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J 5.0 - ND Task list" sheetId="1" r:id="rId4"/>
    <sheet state="visible" name="MC - Khung CT + checkpoints" sheetId="2" r:id="rId5"/>
    <sheet state="visible" name="MJ 5.0_Level 0_ Tổng quan" sheetId="3" r:id="rId6"/>
    <sheet state="visible" name="MJ 5.0_Level 1-5_Tổng quan" sheetId="4" r:id="rId7"/>
    <sheet state="visible" name="MG - Phương pháp luận" sheetId="5" r:id="rId8"/>
    <sheet state="visible" name="MJ 5.0 - Outcome" sheetId="6" r:id="rId9"/>
    <sheet state="visible" name="MJ 5.0 - Landing page" sheetId="7" r:id="rId10"/>
    <sheet state="visible" name="MJ 5.0 - Logic tính sao Kĩ năng" sheetId="8" r:id="rId11"/>
    <sheet state="visible" name="So sánh MJ 4.0 vs. MJ 5.0" sheetId="9" r:id="rId12"/>
    <sheet state="visible" name="So sánh list từ" sheetId="10" r:id="rId13"/>
    <sheet state="hidden" name="Sheet14" sheetId="11" r:id="rId14"/>
    <sheet state="visible" name="MJ 5.0_Level 0_ Game list 07052" sheetId="12" r:id="rId15"/>
    <sheet state="visible" name="MJ 5.0_Level 0_Flow 070524" sheetId="13" r:id="rId16"/>
    <sheet state="visible" name="MJ 5.0_Level 0_Data 130524" sheetId="14" r:id="rId17"/>
    <sheet state="visible" name="MJ 5.0_Level 0_Topic Audio" sheetId="15" r:id="rId18"/>
    <sheet state="hidden" name="Sheet17" sheetId="16" r:id="rId19"/>
    <sheet state="visible" name="Flow có truyện video" sheetId="17" r:id="rId20"/>
    <sheet state="visible" name="MJ 5.0_Level 0_Logic lặp từ" sheetId="18" r:id="rId21"/>
    <sheet state="hidden" name="Sheet9" sheetId="19" r:id="rId22"/>
    <sheet state="hidden" name="MG - Thống kê list game" sheetId="20" r:id="rId23"/>
    <sheet state="visible" name="Testing data game" sheetId="21" r:id="rId24"/>
    <sheet state="visible" name="MG - Update tiến độ game" sheetId="22" r:id="rId25"/>
    <sheet state="hidden" name="Copy of Flow có truyện video" sheetId="23" r:id="rId26"/>
    <sheet state="hidden" name="MG - Game list 090524" sheetId="24" r:id="rId27"/>
    <sheet state="hidden" name="MJ 5.0_Level 0_Sắp xếp thứ tự t" sheetId="25" r:id="rId28"/>
    <sheet state="hidden" name="MG - Minimal Flow 090524" sheetId="26" r:id="rId29"/>
    <sheet state="hidden" name="Thống kê" sheetId="27" r:id="rId30"/>
    <sheet state="visible" name="MG - Game cần sửa" sheetId="28" r:id="rId31"/>
    <sheet state="visible" name="file note game (editing)" sheetId="29" r:id="rId32"/>
    <sheet state="visible" name="MG - Flow phase 1 - 280624" sheetId="30" r:id="rId33"/>
    <sheet state="visible" name="MG - phase 2 - có game mới - 27" sheetId="31" r:id="rId34"/>
    <sheet state="visible" name="MG - Flow 090524" sheetId="32" r:id="rId35"/>
    <sheet state="visible" name="MG - List game theo nhóm" sheetId="33" r:id="rId36"/>
    <sheet state="visible" name="List game mới - MGo " sheetId="34" r:id="rId37"/>
    <sheet state="visible" name="MG - List game cũ" sheetId="35" r:id="rId38"/>
    <sheet state="hidden" name="Flow cũ - MGo" sheetId="36" r:id="rId39"/>
    <sheet state="hidden" name="Flow mới - MGo" sheetId="37" r:id="rId40"/>
    <sheet state="hidden" name="List game unit test - MGo" sheetId="38" r:id="rId41"/>
    <sheet state="visible" name="Budget" sheetId="39" r:id="rId42"/>
  </sheets>
  <definedNames>
    <definedName hidden="1" localSheetId="20" name="_xlnm._FilterDatabase">'Testing data game'!$H$1:$H$46</definedName>
    <definedName hidden="1" localSheetId="22" name="_xlnm._FilterDatabase">'Copy of Flow có truyện video'!$E$1:$E$1151</definedName>
    <definedName hidden="1" localSheetId="34" name="Z_4E716580_9192_4AB0_8156_D86B7D8AA298_.wvu.FilterData">'MG - List game cũ'!$A$1:$AN$998</definedName>
    <definedName hidden="1" localSheetId="20" name="Z_EAFA0462_8E9E_4325_844A_13EF77811CF6_.wvu.FilterData">'Testing data game'!$A$2:$H$46</definedName>
    <definedName hidden="1" localSheetId="21" name="Z_EAFA0462_8E9E_4325_844A_13EF77811CF6_.wvu.FilterData">'MG - Update tiến độ game'!$A$3:$BH$40</definedName>
    <definedName hidden="1" localSheetId="34" name="Z_EAFA0462_8E9E_4325_844A_13EF77811CF6_.wvu.FilterData">'MG - List game cũ'!$F$1:$F$998</definedName>
    <definedName hidden="1" localSheetId="9" name="Z_8DCA6FD9_A097_48ED_8CED_A572E0430DB5_.wvu.FilterData">'So sánh list từ'!$A$2:$A$627</definedName>
    <definedName hidden="1" localSheetId="13" name="Z_8DCA6FD9_A097_48ED_8CED_A572E0430DB5_.wvu.FilterData">'MJ 5.0_Level 0_Data 130524'!$B$1:$S$1097</definedName>
    <definedName hidden="1" localSheetId="16" name="Z_8DCA6FD9_A097_48ED_8CED_A572E0430DB5_.wvu.FilterData">'Flow có truyện video'!$B$1:$I$108</definedName>
    <definedName hidden="1" localSheetId="22" name="Z_8DCA6FD9_A097_48ED_8CED_A572E0430DB5_.wvu.FilterData">'Copy of Flow có truyện video'!$B$1:$V$1099</definedName>
    <definedName hidden="1" localSheetId="34" name="Z_EE7F27AF_841F_4C54_BBA0_7B3A99FF8E6E_.wvu.FilterData">'MG - List game cũ'!$A$1:$AN$998</definedName>
    <definedName hidden="1" localSheetId="9" name="Z_869674D0_3383_4879_81AD_0C4077490AEB_.wvu.FilterData">'So sánh list từ'!$A$2:$A$627</definedName>
    <definedName hidden="1" localSheetId="13" name="Z_869674D0_3383_4879_81AD_0C4077490AEB_.wvu.FilterData">'MJ 5.0_Level 0_Data 130524'!$B$1:$S$1097</definedName>
    <definedName hidden="1" localSheetId="16" name="Z_869674D0_3383_4879_81AD_0C4077490AEB_.wvu.FilterData">'Flow có truyện video'!$B$1:$I$108</definedName>
    <definedName hidden="1" localSheetId="22" name="Z_869674D0_3383_4879_81AD_0C4077490AEB_.wvu.FilterData">'Copy of Flow có truyện video'!$B$1:$V$1099</definedName>
    <definedName hidden="1" localSheetId="9" name="Z_BB607D95_BE16_48B6_9184_F6EAE2675BEA_.wvu.FilterData">'So sánh list từ'!$A$2:$A$415</definedName>
    <definedName hidden="1" localSheetId="13" name="Z_BB607D95_BE16_48B6_9184_F6EAE2675BEA_.wvu.FilterData">'MJ 5.0_Level 0_Data 130524'!$B$1:$S$709</definedName>
    <definedName hidden="1" localSheetId="16" name="Z_BB607D95_BE16_48B6_9184_F6EAE2675BEA_.wvu.FilterData">'Flow có truyện video'!$B$1:$I$49</definedName>
    <definedName hidden="1" localSheetId="22" name="Z_BB607D95_BE16_48B6_9184_F6EAE2675BEA_.wvu.FilterData">'Copy of Flow có truyện video'!$B$1:$V$710</definedName>
    <definedName hidden="1" localSheetId="20" name="Z_BE8C23A5_465A_49D4_9515_14E93471B473_.wvu.FilterData">'Testing data game'!$A$1:$H$46</definedName>
    <definedName hidden="1" localSheetId="21" name="Z_BE8C23A5_465A_49D4_9515_14E93471B473_.wvu.FilterData">'MG - Update tiến độ game'!$A$1:$BH$40</definedName>
    <definedName hidden="1" localSheetId="9" name="Z_ECF81880_B1EA_4696_B8C2_FE1DD395D60E_.wvu.FilterData">'So sánh list từ'!$A$2:$A$415</definedName>
    <definedName hidden="1" localSheetId="13" name="Z_ECF81880_B1EA_4696_B8C2_FE1DD395D60E_.wvu.FilterData">'MJ 5.0_Level 0_Data 130524'!$B$1:$S$709</definedName>
    <definedName hidden="1" localSheetId="16" name="Z_ECF81880_B1EA_4696_B8C2_FE1DD395D60E_.wvu.FilterData">'Flow có truyện video'!$B$1:$I$49</definedName>
    <definedName hidden="1" localSheetId="20" name="Z_ECF81880_B1EA_4696_B8C2_FE1DD395D60E_.wvu.FilterData">'Testing data game'!$A$2:$H$46</definedName>
    <definedName hidden="1" localSheetId="21" name="Z_ECF81880_B1EA_4696_B8C2_FE1DD395D60E_.wvu.FilterData">'MG - Update tiến độ game'!$A$3:$BH$40</definedName>
    <definedName hidden="1" localSheetId="22" name="Z_ECF81880_B1EA_4696_B8C2_FE1DD395D60E_.wvu.FilterData">'Copy of Flow có truyện video'!$B$1:$V$710</definedName>
    <definedName hidden="1" localSheetId="33" name="Z_ECF81880_B1EA_4696_B8C2_FE1DD395D60E_.wvu.FilterData">'List game mới - MGo '!$A$1:$Y$16</definedName>
    <definedName hidden="1" localSheetId="34" name="Z_ECF81880_B1EA_4696_B8C2_FE1DD395D60E_.wvu.FilterData">'MG - List game cũ'!$A$2:$AN$52</definedName>
    <definedName hidden="1" localSheetId="37" name="Z_ECF81880_B1EA_4696_B8C2_FE1DD395D60E_.wvu.FilterData">'List game unit test - MGo'!$A$2:$X$16</definedName>
    <definedName hidden="1" localSheetId="20" name="Z_68EFE51F_1A9E_4960_A2B9_67C7CAF2E838_.wvu.FilterData">'Testing data game'!$A$2:$H$46</definedName>
    <definedName hidden="1" localSheetId="21" name="Z_68EFE51F_1A9E_4960_A2B9_67C7CAF2E838_.wvu.FilterData">'MG - Update tiến độ game'!$A$3:$BH$40</definedName>
    <definedName hidden="1" localSheetId="32" name="Z_665BD2E3_1EF6_45DB_822E_A8AC3FC2C4B9_.wvu.FilterData">'MG - List game theo nhóm'!$A$1:$L$97</definedName>
    <definedName hidden="1" localSheetId="9" name="Z_B43E368E_16B9_4E2A_AFFD_360E5B877105_.wvu.FilterData">'So sánh list từ'!$A$2</definedName>
    <definedName hidden="1" localSheetId="13" name="Z_B43E368E_16B9_4E2A_AFFD_360E5B877105_.wvu.FilterData">'MJ 5.0_Level 0_Data 130524'!$B$1:$K$1</definedName>
    <definedName hidden="1" localSheetId="16" name="Z_B43E368E_16B9_4E2A_AFFD_360E5B877105_.wvu.FilterData">'Flow có truyện video'!$B$1:$I$1</definedName>
    <definedName hidden="1" localSheetId="18" name="Z_B43E368E_16B9_4E2A_AFFD_360E5B877105_.wvu.FilterData">Sheet9!$A$1:$X$998</definedName>
    <definedName hidden="1" localSheetId="20" name="Z_B43E368E_16B9_4E2A_AFFD_360E5B877105_.wvu.FilterData">'Testing data game'!$A$2:$H$46</definedName>
    <definedName hidden="1" localSheetId="21" name="Z_B43E368E_16B9_4E2A_AFFD_360E5B877105_.wvu.FilterData">'MG - Update tiến độ game'!$A$3:$BH$40</definedName>
    <definedName hidden="1" localSheetId="22" name="Z_B43E368E_16B9_4E2A_AFFD_360E5B877105_.wvu.FilterData">'Copy of Flow có truyện video'!$B$1:$N$1</definedName>
    <definedName hidden="1" localSheetId="23" name="Z_B43E368E_16B9_4E2A_AFFD_360E5B877105_.wvu.FilterData">'MG - Game list 090524'!$A$1:$AT$38</definedName>
    <definedName hidden="1" localSheetId="28" name="Z_B43E368E_16B9_4E2A_AFFD_360E5B877105_.wvu.FilterData">'file note game (editing)'!$A$3:$BG$40</definedName>
    <definedName hidden="1" localSheetId="34" name="Z_B43E368E_16B9_4E2A_AFFD_360E5B877105_.wvu.FilterData">'MG - List game cũ'!$A$1:$X$52</definedName>
    <definedName hidden="1" localSheetId="37" name="Z_B43E368E_16B9_4E2A_AFFD_360E5B877105_.wvu.FilterData">'List game unit test - MGo'!$A$1:$K$16</definedName>
    <definedName hidden="1" localSheetId="20" name="Z_09AB21D7_16AD_451B_B114_922D3E778E8E_.wvu.FilterData">'Testing data game'!$A$2:$H$46</definedName>
    <definedName hidden="1" localSheetId="21" name="Z_09AB21D7_16AD_451B_B114_922D3E778E8E_.wvu.FilterData">'MG - Update tiến độ game'!$A$3:$BE$40</definedName>
    <definedName hidden="1" localSheetId="23" name="Z_09AB21D7_16AD_451B_B114_922D3E778E8E_.wvu.FilterData">'MG - Game list 090524'!$A$1:$AI$38</definedName>
    <definedName hidden="1" localSheetId="28" name="Z_09AB21D7_16AD_451B_B114_922D3E778E8E_.wvu.FilterData">'file note game (editing)'!$A$3:$BD$40</definedName>
    <definedName hidden="1" localSheetId="21" name="Z_D17F766C_E250_4E31_9606_C2AB8AE6CF25_.wvu.FilterData">'MG - Update tiến độ game'!$AH$1:$AP$40</definedName>
    <definedName hidden="1" localSheetId="33" name="Z_D17F766C_E250_4E31_9606_C2AB8AE6CF25_.wvu.FilterData">'List game mới - MGo '!$A$1:$Y$15</definedName>
    <definedName hidden="1" localSheetId="34" name="Z_D17F766C_E250_4E31_9606_C2AB8AE6CF25_.wvu.FilterData">'MG - List game cũ'!$A$2:$AN$998</definedName>
    <definedName hidden="1" localSheetId="37" name="Z_D17F766C_E250_4E31_9606_C2AB8AE6CF25_.wvu.FilterData">'List game unit test - MGo'!$A$2:$X$15</definedName>
    <definedName hidden="1" localSheetId="34" name="Z_44EFBA80_4965_4CC6_B700_5C1DB48FA3DF_.wvu.FilterData">'MG - List game cũ'!$A$1:$AN$48</definedName>
    <definedName hidden="1" localSheetId="37" name="Z_44EFBA80_4965_4CC6_B700_5C1DB48FA3DF_.wvu.FilterData">'List game unit test - MGo'!$A$1:$X$2</definedName>
    <definedName hidden="1" localSheetId="9" name="Z_CEA0CAAB_E939_424C_B1DA_3AFFBD70BD28_.wvu.FilterData">'So sánh list từ'!$A$2:$A$627</definedName>
    <definedName hidden="1" localSheetId="13" name="Z_CEA0CAAB_E939_424C_B1DA_3AFFBD70BD28_.wvu.FilterData">'MJ 5.0_Level 0_Data 130524'!$B$1:$S$1097</definedName>
    <definedName hidden="1" localSheetId="16" name="Z_CEA0CAAB_E939_424C_B1DA_3AFFBD70BD28_.wvu.FilterData">'Flow có truyện video'!$B$1:$I$108</definedName>
    <definedName hidden="1" localSheetId="22" name="Z_CEA0CAAB_E939_424C_B1DA_3AFFBD70BD28_.wvu.FilterData">'Copy of Flow có truyện video'!$B$1:$V$1099</definedName>
    <definedName hidden="1" localSheetId="11" name="Z_A4EE5307_0AF0_42CD_A3DB_FD3670B72E96_.wvu.FilterData">'MJ 5.0_Level 0_ Game list 07052'!$B$3:$M$13</definedName>
    <definedName hidden="1" localSheetId="32" name="Z_A4EE5307_0AF0_42CD_A3DB_FD3670B72E96_.wvu.FilterData">'MG - List game theo nhóm'!$A$1:$L$97</definedName>
    <definedName hidden="1" localSheetId="32" name="Z_8847CD1B_7012_4FC4_BBBF_17B465ECD12E_.wvu.FilterData">'MG - List game theo nhóm'!$A$1:$L$97</definedName>
    <definedName hidden="1" localSheetId="20" name="Z_E40BD261_636B_4865_8FBC_83277C145EBF_.wvu.FilterData">'Testing data game'!$A$2:$H$46</definedName>
    <definedName hidden="1" localSheetId="21" name="Z_E40BD261_636B_4865_8FBC_83277C145EBF_.wvu.FilterData">'MG - Update tiến độ game'!$A$3:$BH$40</definedName>
    <definedName hidden="1" localSheetId="23" name="Z_E40BD261_636B_4865_8FBC_83277C145EBF_.wvu.FilterData">'MG - Game list 090524'!$A$1:$AT$38</definedName>
    <definedName hidden="1" localSheetId="28" name="Z_E40BD261_636B_4865_8FBC_83277C145EBF_.wvu.FilterData">'file note game (editing)'!$A$3:$BG$40</definedName>
    <definedName hidden="1" localSheetId="9" name="Z_51AB3870_6F11_4D57_AD66_6B7A6C5EF527_.wvu.FilterData">'So sánh list từ'!$A$2:$A$627</definedName>
    <definedName hidden="1" localSheetId="13" name="Z_51AB3870_6F11_4D57_AD66_6B7A6C5EF527_.wvu.FilterData">'MJ 5.0_Level 0_Data 130524'!$B$1:$S$1097</definedName>
    <definedName hidden="1" localSheetId="16" name="Z_51AB3870_6F11_4D57_AD66_6B7A6C5EF527_.wvu.FilterData">'Flow có truyện video'!$B$1:$I$108</definedName>
    <definedName hidden="1" localSheetId="22" name="Z_51AB3870_6F11_4D57_AD66_6B7A6C5EF527_.wvu.FilterData">'Copy of Flow có truyện video'!$B$1:$V$1099</definedName>
    <definedName hidden="1" localSheetId="20" name="Z_F5BE1979_0227_4D52_8B4C_9C67D5DB1467_.wvu.FilterData">'Testing data game'!$A$2:$H$46</definedName>
    <definedName hidden="1" localSheetId="21" name="Z_F5BE1979_0227_4D52_8B4C_9C67D5DB1467_.wvu.FilterData">'MG - Update tiến độ game'!$A$3:$BH$40</definedName>
    <definedName hidden="1" localSheetId="23" name="Z_F5BE1979_0227_4D52_8B4C_9C67D5DB1467_.wvu.FilterData">'MG - Game list 090524'!$A$1:$AT$38</definedName>
    <definedName hidden="1" localSheetId="28" name="Z_F5BE1979_0227_4D52_8B4C_9C67D5DB1467_.wvu.FilterData">'file note game (editing)'!$A$3:$BG$40</definedName>
  </definedNames>
  <calcPr/>
  <customWorkbookViews>
    <customWorkbookView activeSheetId="0" maximized="1" windowHeight="0" windowWidth="0" guid="{BE8C23A5-465A-49D4-9515-14E93471B473}" name="Thiên Anh NT"/>
    <customWorkbookView activeSheetId="0" maximized="1" windowHeight="0" windowWidth="0" guid="{51AB3870-6F11-4D57-AD66-6B7A6C5EF527}" name="Nguyệt"/>
    <customWorkbookView activeSheetId="0" maximized="1" windowHeight="0" windowWidth="0" guid="{8DCA6FD9-A097-48ED-8CED-A572E0430DB5}" name="Ảnh câu game Điền thế"/>
    <customWorkbookView activeSheetId="0" maximized="1" windowHeight="0" windowWidth="0" guid="{BB607D95-BE16-48B6-9184-F6EAE2675BEA}" name="TA"/>
    <customWorkbookView activeSheetId="0" maximized="1" windowHeight="0" windowWidth="0" guid="{665BD2E3-1EF6-45DB-822E-A8AC3FC2C4B9}" name="List game minimum"/>
    <customWorkbookView activeSheetId="0" maximized="1" windowHeight="0" windowWidth="0" guid="{EE7F27AF-841F-4C54-BBA0-7B3A99FF8E6E}" name="Game - Done Dev"/>
    <customWorkbookView activeSheetId="0" maximized="1" windowHeight="0" windowWidth="0" guid="{869674D0-3383-4879-81AD-0C4077490AEB}" name="Hằng"/>
    <customWorkbookView activeSheetId="0" maximized="1" windowHeight="0" windowWidth="0" guid="{EAFA0462-8E9E-4325-844A-13EF77811CF6}" name="Filter 4"/>
    <customWorkbookView activeSheetId="0" maximized="1" windowHeight="0" windowWidth="0" guid="{A4EE5307-0AF0-42CD-A3DB-FD3670B72E96}" name="List game có thể dùng"/>
    <customWorkbookView activeSheetId="0" maximized="1" windowHeight="0" windowWidth="0" guid="{F5BE1979-0227-4D52-8B4C-9C67D5DB1467}" name="Linh Phạm"/>
    <customWorkbookView activeSheetId="0" maximized="1" windowHeight="0" windowWidth="0" guid="{4E716580-9192-4AB0-8156-D86B7D8AA298}" name="Filter 5"/>
    <customWorkbookView activeSheetId="0" maximized="1" windowHeight="0" windowWidth="0" guid="{ECF81880-B1EA-4696-B8C2-FE1DD395D60E}" name="Filter 2"/>
    <customWorkbookView activeSheetId="0" maximized="1" windowHeight="0" windowWidth="0" guid="{D17F766C-E250-4E31-9606-C2AB8AE6CF25}" name="Filter 3"/>
    <customWorkbookView activeSheetId="0" maximized="1" windowHeight="0" windowWidth="0" guid="{8847CD1B-7012-4FC4-BBBF-17B465ECD12E}" name="Game chọn"/>
    <customWorkbookView activeSheetId="0" maximized="1" windowHeight="0" windowWidth="0" guid="{B43E368E-16B9-4E2A-AFFD-360E5B877105}" name="Filter 1"/>
    <customWorkbookView activeSheetId="0" maximized="1" windowHeight="0" windowWidth="0" guid="{68EFE51F-1A9E-4960-A2B9-67C7CAF2E838}" name="HB_done dev game"/>
    <customWorkbookView activeSheetId="0" maximized="1" windowHeight="0" windowWidth="0" guid="{CEA0CAAB-E939-424C-B1DA-3AFFBD70BD28}" name="Duyên"/>
    <customWorkbookView activeSheetId="0" maximized="1" windowHeight="0" windowWidth="0" guid="{44EFBA80-4965-4CC6-B700-5C1DB48FA3DF}" name="Thiên Anh"/>
    <customWorkbookView activeSheetId="0" maximized="1" windowHeight="0" windowWidth="0" guid="{E40BD261-636B-4865-8FBC-83277C145EBF}" name="Game cần sửa"/>
    <customWorkbookView activeSheetId="0" maximized="1" windowHeight="0" windowWidth="0" guid="{09AB21D7-16AD-451B-B114-922D3E778E8E}" name="Game ưu tiên"/>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3">
      <text>
        <t xml:space="preserve">@quangdung.nguyen@monkey.edu.vn
_Assigned to quangdung.nguyen@monkey.edu.vn_
	-Quang Dũng Nguyễn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Hoàn thành bàn giao docs 2 cho dev</t>
      </text>
    </comment>
    <comment authorId="0" ref="D3">
      <text>
        <t xml:space="preserve">Hoàn thiện QA testing và bàn giao cho PO nghiệm thu</t>
      </text>
    </comment>
  </commentList>
</comments>
</file>

<file path=xl/sharedStrings.xml><?xml version="1.0" encoding="utf-8"?>
<sst xmlns="http://schemas.openxmlformats.org/spreadsheetml/2006/main" count="38147" uniqueCount="14441">
  <si>
    <t xml:space="preserve"> </t>
  </si>
  <si>
    <t>Level</t>
  </si>
  <si>
    <t>Phân loại công việc</t>
  </si>
  <si>
    <t>Đầu việc</t>
  </si>
  <si>
    <t>PIC</t>
  </si>
  <si>
    <t>Quantity</t>
  </si>
  <si>
    <t>Capacity/unit</t>
  </si>
  <si>
    <t>Task capacity</t>
  </si>
  <si>
    <t>Start date</t>
  </si>
  <si>
    <t>End date</t>
  </si>
  <si>
    <t>Status</t>
  </si>
  <si>
    <t>Note</t>
  </si>
  <si>
    <t>Tháng 6</t>
  </si>
  <si>
    <t>Tháng 7</t>
  </si>
  <si>
    <t>Tháng 8</t>
  </si>
  <si>
    <t>Luồng học chính</t>
  </si>
  <si>
    <t>Level 0</t>
  </si>
  <si>
    <t>Data</t>
  </si>
  <si>
    <t xml:space="preserve">Pair lại data 2 topics = 8 từ </t>
  </si>
  <si>
    <t>Duyên</t>
  </si>
  <si>
    <t>Done</t>
  </si>
  <si>
    <t>Check data của Monkey Kindy, MS để match với data M.ABC -&gt; sắp xếp lại thứ tự</t>
  </si>
  <si>
    <t>Config data 41 units</t>
  </si>
  <si>
    <t>28/6</t>
  </si>
  <si>
    <t>Game</t>
  </si>
  <si>
    <t>Nghiên cứu + chốt game dùng để thể hiện truyện MS/ video Kindy</t>
  </si>
  <si>
    <t>A Dũng đánh giá lại sửa file gaf truyện anim sang spine để đưa lên game</t>
  </si>
  <si>
    <t>Media</t>
  </si>
  <si>
    <t>Cancelled</t>
  </si>
  <si>
    <t>Dev 8 games</t>
  </si>
  <si>
    <t>KT</t>
  </si>
  <si>
    <t>Doing</t>
  </si>
  <si>
    <t>Level 1-5</t>
  </si>
  <si>
    <t>Tổng hợp data audio truyện + act MTC Story</t>
  </si>
  <si>
    <t>Thiên Anh</t>
  </si>
  <si>
    <t>Config data 3 unit test</t>
  </si>
  <si>
    <t>Test data 3 unit test</t>
  </si>
  <si>
    <t>Test 34 game done dev</t>
  </si>
  <si>
    <t>Nghiệm thu các game có CR (sau TNNB)</t>
  </si>
  <si>
    <t>NYS</t>
  </si>
  <si>
    <t>Test full luồng 3 unit</t>
  </si>
  <si>
    <t>Hoàn thiện data full 60 unit</t>
  </si>
  <si>
    <t>Config data full truyện + hội thoại</t>
  </si>
  <si>
    <t>Test + sửa lại full data truyện</t>
  </si>
  <si>
    <t>Test + sửa lại full data hội thoại</t>
  </si>
  <si>
    <t>Config full data 60 unit phase 1</t>
  </si>
  <si>
    <t>Config full data 20 unit phase 1</t>
  </si>
  <si>
    <t>Config full data 20 unit phase 2</t>
  </si>
  <si>
    <t>Delayed</t>
  </si>
  <si>
    <t>Test full bài học 80 unit phase 1</t>
  </si>
  <si>
    <t>Team ND</t>
  </si>
  <si>
    <t>Test full bài học 20 unit phase 2</t>
  </si>
  <si>
    <t>Config 25 video interactive phase 1</t>
  </si>
  <si>
    <t>Config 3 video interactive phase 2</t>
  </si>
  <si>
    <t>Test 26 video interactive phase 1</t>
  </si>
  <si>
    <t>Bổ sung video U61-70</t>
  </si>
  <si>
    <t>Bổ sung video U81-90</t>
  </si>
  <si>
    <t>Bổ sung video U71-80</t>
  </si>
  <si>
    <t>Bổ sung video U91-100</t>
  </si>
  <si>
    <t>Duyệt video U61-70</t>
  </si>
  <si>
    <t>Duyệt video U81-90</t>
  </si>
  <si>
    <t>Duyệt video U71-80</t>
  </si>
  <si>
    <t>Duyệt video U91-100</t>
  </si>
  <si>
    <t>Gắn link audio blending sounds</t>
  </si>
  <si>
    <t>Gắn link audio letter name</t>
  </si>
  <si>
    <t>Thu âm + gắn link audio speaking competition</t>
  </si>
  <si>
    <t>Thiết kế ảnh game Điền thế sentence</t>
  </si>
  <si>
    <t>CTV</t>
  </si>
  <si>
    <t>Thiết kế ảnh game Jumbled pages</t>
  </si>
  <si>
    <t>Bổ sung CHTT act Jumbled pages</t>
  </si>
  <si>
    <t>Nguyệt</t>
  </si>
  <si>
    <t>Bổ sung audio Jumbled pages U61-70</t>
  </si>
  <si>
    <t>Bổ sung audio Jumbled pages U81-90</t>
  </si>
  <si>
    <t>Bổ sung audio Jumbled pages U71-80</t>
  </si>
  <si>
    <t>Bổ sung audio Jumbled pages U91-100</t>
  </si>
  <si>
    <t>Bổ sung filter words U60-70</t>
  </si>
  <si>
    <t>Bổ sung filter words U81-90</t>
  </si>
  <si>
    <t>Bổ sung filter words U71-80</t>
  </si>
  <si>
    <t>Bổ sung filter words U91-100</t>
  </si>
  <si>
    <t>Bổ sung audio Chunking U61-70</t>
  </si>
  <si>
    <t>Bổ sung audio Chunking U81-90</t>
  </si>
  <si>
    <t>Bổ sung audio Chunking U71-80</t>
  </si>
  <si>
    <t>Bổ sung audio Chunking U91-100</t>
  </si>
  <si>
    <t>Bổ sung CHTT act MTC Story 1 U61-70</t>
  </si>
  <si>
    <t>Bổ sung CHTT act MTC Story 1 U81-90</t>
  </si>
  <si>
    <t>Bổ sung CHTT act MTC Story 1 U71-80</t>
  </si>
  <si>
    <t>Bổ sung CHTT act MTC Story 1 U91-100</t>
  </si>
  <si>
    <t>Sửa lại luồng học sau test</t>
  </si>
  <si>
    <t>Tìm/thiết kế background game theo topic</t>
  </si>
  <si>
    <t xml:space="preserve">Flow bài học </t>
  </si>
  <si>
    <t>Bài review 4-5 unit?</t>
  </si>
  <si>
    <t>Thiết kế luồng bài học cho độ tuổi 6-8</t>
  </si>
  <si>
    <t>Ra list game mới bổ sung</t>
  </si>
  <si>
    <t>Product</t>
  </si>
  <si>
    <t>Trải nghiệm nội bộ</t>
  </si>
  <si>
    <t>All levels</t>
  </si>
  <si>
    <t>Vẽ UI/UX, vỏ app</t>
  </si>
  <si>
    <t>Chốt report sau unit + tổng khóa học
(UI, logic)</t>
  </si>
  <si>
    <t>Chốt reward (Xu + sticker)</t>
  </si>
  <si>
    <t>F2P - Điều kiện mở khóa học cho user 
(free/ trial/ paid)</t>
  </si>
  <si>
    <t>Điều kiện trong parent setting</t>
  </si>
  <si>
    <t>Điều kiện suggest các khóa học vệ tinh</t>
  </si>
  <si>
    <t>Đồng bộ</t>
  </si>
  <si>
    <t>Offline</t>
  </si>
  <si>
    <t>Event</t>
  </si>
  <si>
    <t>Localize</t>
  </si>
  <si>
    <t xml:space="preserve">Payment </t>
  </si>
  <si>
    <t>Sản phẩm vận hành</t>
  </si>
  <si>
    <t>Product profile</t>
  </si>
  <si>
    <t>Thiên Anh + Duyên</t>
  </si>
  <si>
    <t>chờ chị Hạnh duyệt</t>
  </si>
  <si>
    <t>Ebook TA + TV</t>
  </si>
  <si>
    <t>Mục tiêu</t>
  </si>
  <si>
    <t>1 week challenge</t>
  </si>
  <si>
    <t>1. Mục tiêu: 
- Cung cấp thêm giá trị &gt; tăng tỉ lệ mua 01 
- Kết nối với bố mẹ 
- Cross sale - Upsale
2. Cách triển khai: 
- Đưa giáo trình học + checkpoints 
- Học theo lộ trình + GV chấm điểm, comment 
- Testing nếu có (có thể làm in app) 
3. Nền tảng: 
- Monkey Class
4. PH nhận được gì: 
- Thời khóa biểu 
- Hiểu về chương trình học 
- Report tuần 
- Report kì</t>
  </si>
  <si>
    <t>Nội dung</t>
  </si>
  <si>
    <t>Cách làm</t>
  </si>
  <si>
    <t>Các dạng challenge</t>
  </si>
  <si>
    <t xml:space="preserve">Học 3-4 bài </t>
  </si>
  <si>
    <t>Quay video cô giáo giới thiệu challenge (giao vào đầu tuần)</t>
  </si>
  <si>
    <t>- Học 3-4 bài/học 10 phút</t>
  </si>
  <si>
    <t>Học 1 bài cross course 
(chỉ mở cho các bạn tham gia MC + theo tuần)</t>
  </si>
  <si>
    <t>Push challenge board vào launch app, hoàn thành bài học 
(MJ5 hoặc cross course)</t>
  </si>
  <si>
    <t>- Học lesson M-ABC/MSP/MS</t>
  </si>
  <si>
    <t xml:space="preserve">1 challenge activity </t>
  </si>
  <si>
    <t>Bài extra trên mj app/quay phim nộp lên MC</t>
  </si>
  <si>
    <t>- Đọc truyện MS + hoàn thành CHTT</t>
  </si>
  <si>
    <t>- Thu âm truyện MS</t>
  </si>
  <si>
    <t>- Quay video con học/chơi (hát theo video/thu âm/video call)</t>
  </si>
  <si>
    <t>- Quay video ba mẹ hỏi - con trả lời theo chủ đề</t>
  </si>
  <si>
    <t>- Quay video ba mẹ show từ - con nói/mô tả lại từ đó</t>
  </si>
  <si>
    <t>- Quay video con mô tả 1 bức tranh,...</t>
  </si>
  <si>
    <t>- Quay video con thuyết trình về 1 chủ đề</t>
  </si>
  <si>
    <t>- Giao worksheet -&gt; bố mẹ in ra cho con làm, chụp lại nộp</t>
  </si>
  <si>
    <t>- Lồng tiếng truyện</t>
  </si>
  <si>
    <t>- Giao 1 bài &amp; quay phim lại con đọc</t>
  </si>
  <si>
    <t xml:space="preserve">Lv 0: học 1 unit trong 1 tuần =&gt; 41 tuần xong </t>
  </si>
  <si>
    <t>- Làm poster/mind map/mô hình/project, chụp lại (có thể thêm mô tả)</t>
  </si>
  <si>
    <t>Lv 1-5: học 1 unit trong 2 tuần -&gt; 40 tuần sẽ xong 1 level</t>
  </si>
  <si>
    <t>- Giao 1 chủ đề, con viết về chủ đề đó</t>
  </si>
  <si>
    <t>TKB chi tiết</t>
  </si>
  <si>
    <t>Tuần 1</t>
  </si>
  <si>
    <t>Tuần 2</t>
  </si>
  <si>
    <t>Tuần 3</t>
  </si>
  <si>
    <t>Tuần 4</t>
  </si>
  <si>
    <t>Tuần 5</t>
  </si>
  <si>
    <t>Tuần 6</t>
  </si>
  <si>
    <t>Tuần 7</t>
  </si>
  <si>
    <t>Tuần 8</t>
  </si>
  <si>
    <t>Tuần 9</t>
  </si>
  <si>
    <t>Tuần 10</t>
  </si>
  <si>
    <t>Tuần 11</t>
  </si>
  <si>
    <t>Tuần 12</t>
  </si>
  <si>
    <t>Tuần 13</t>
  </si>
  <si>
    <t>Tuần 14</t>
  </si>
  <si>
    <t>Tuần 15</t>
  </si>
  <si>
    <t>Tuần 16</t>
  </si>
  <si>
    <t>Tuần 17</t>
  </si>
  <si>
    <t>Tuần 18</t>
  </si>
  <si>
    <t>Tuần 19</t>
  </si>
  <si>
    <t>Tuần 20</t>
  </si>
  <si>
    <t>Tuần 21</t>
  </si>
  <si>
    <t>Tuần 22</t>
  </si>
  <si>
    <t>Tuần 23</t>
  </si>
  <si>
    <t>Tuần 24</t>
  </si>
  <si>
    <t>Tuần 25</t>
  </si>
  <si>
    <t>Tuần 26</t>
  </si>
  <si>
    <t>Tuần 27</t>
  </si>
  <si>
    <t>Tuần 28</t>
  </si>
  <si>
    <t>Tuần 29</t>
  </si>
  <si>
    <t>Tuần 30</t>
  </si>
  <si>
    <t>Tuần 31</t>
  </si>
  <si>
    <t>Tuần 32</t>
  </si>
  <si>
    <t>Tuần 33</t>
  </si>
  <si>
    <t>Tuần 34</t>
  </si>
  <si>
    <t>Tuần 35</t>
  </si>
  <si>
    <t>Tuần 36</t>
  </si>
  <si>
    <t>Tuần 37</t>
  </si>
  <si>
    <t>Tuần 38</t>
  </si>
  <si>
    <t>Tuần 39</t>
  </si>
  <si>
    <t>Tuần 40</t>
  </si>
  <si>
    <t>- Hoàn thiện 5 bài học (Unit 1)
- Quay video con học/chơi/ hát theo video</t>
  </si>
  <si>
    <t>- Hoàn thiện 5 bài học (Unit 2)
- Quay video ba mẹ hỏi - con trả lời theo chủ đề</t>
  </si>
  <si>
    <t>- Hoàn thiện 5 bài học (Unit 3)
- Chụp ảnh/ quay con tô màu worksheet</t>
  </si>
  <si>
    <t xml:space="preserve">- Hoàn thiện 5 bài học (Unit 4)
- </t>
  </si>
  <si>
    <t>- Hoàn thiện 5 bài học (Unit 5)
- Quay video con học/chơi/ hát theo video</t>
  </si>
  <si>
    <t>- Hoàn thiện 5 bài học (Unit 6)
- Quay video ba mẹ hỏi - con trả lời theo chủ đề</t>
  </si>
  <si>
    <t>- Hoàn thiện 5 bài học (Unit 7)
- Chụp ảnh/ quay con tô màu worksheet</t>
  </si>
  <si>
    <t xml:space="preserve">- Hoàn thiện 5 bài học (Unit 8)
- </t>
  </si>
  <si>
    <t>Level 1</t>
  </si>
  <si>
    <t>- Hoàn thiện 3 bài học
- Học 1 lesson M-ABC
- Quay lại video con hát theo bài hát trong Lesson 3</t>
  </si>
  <si>
    <t>- Hoàn thiện 4 bài học
- Đọc đúng hết các từ trong act thu âm</t>
  </si>
  <si>
    <t>- Hoàn thiện 3 bài học
- Học 1 lesson M-ABC
- Quay lại video con giới thiệu bản thân</t>
  </si>
  <si>
    <t>- Hoàn thiện 4 bài học
- Quay video con thu âm hội thoại cuối Lesson 14</t>
  </si>
  <si>
    <t>- Hoàn thiện 3 bài học
- Đọc 1 truyện MS và hoàn thành hết CHTT</t>
  </si>
  <si>
    <t>- Hoàn thiện 4 bài học
- Quay video ba mẹ show từ - con nói/mô tả lại từ đó</t>
  </si>
  <si>
    <t>- Hoàn thiện 3 bài học
- Đọc 1 truyện MS hoàn thành hết CHTT</t>
  </si>
  <si>
    <t>- Hoàn thiện 4 bài học
- Quay video con thu âm hội thoại cuối Lesson 28</t>
  </si>
  <si>
    <t>Level 2</t>
  </si>
  <si>
    <t>- Hoàn thiện 4 bài học
- Quay video con thu âm hội thoại cuối Lesson 7</t>
  </si>
  <si>
    <t>- Hoàn thiện 3 bài học
- Đọc 1 truyện MS
- Quay video con thu âm 1 truyện MS</t>
  </si>
  <si>
    <t>- Hoàn thiện 4 bài học
- Chụp ảnh con vẽ hình 1 chiếc áo đc dạy trong bài</t>
  </si>
  <si>
    <t>- Hoàn thiện 3 bài học
- Quay lại video con đọc chữ cái "y" và viết chữ y ra giấy</t>
  </si>
  <si>
    <t>- Hoàn thiện 4 bài học
- Quay video ba mẹ hỏi - con trả lời theo chủ đề</t>
  </si>
  <si>
    <t>- Hoàn thiện 3 bài học
- Học 2 lesson MSP</t>
  </si>
  <si>
    <t>- Hoàn thiện 4 bài học
- Quay video con chơi Lesson 28</t>
  </si>
  <si>
    <t>Level 3</t>
  </si>
  <si>
    <t>- Hoàn thiện 3 bài học
- Quay video con đánh vần các từ ở lesson 2</t>
  </si>
  <si>
    <t>- Hoàn thiện 3 bài học
- Học 2 bài MSP</t>
  </si>
  <si>
    <t>- Hoàn thành 4 bài học
- Quay video con chơi 1 video call MSP</t>
  </si>
  <si>
    <t>- Hoàn thiện 3 bài học
- Đọc 1 truyện MS 
- Lồng tiếng 1 truyện MS</t>
  </si>
  <si>
    <t>- Hoàn thiện 4 bài học
- Quay video con chơi Lesson 21</t>
  </si>
  <si>
    <t>- Hoàn thiện 3 bài học
- Quay video con viết chữ ff</t>
  </si>
  <si>
    <t>- Hoàn thiện 4 bài học
- Quay video ba mẹ hỏi, con trả lời theo đoạn hội thoại trong bài</t>
  </si>
  <si>
    <t>Level 4</t>
  </si>
  <si>
    <t>- Hoàn thiện 3 bài học
- Ba mẹ hỏi con tìm các từ có âm fl -&gt; quay video con nói</t>
  </si>
  <si>
    <t xml:space="preserve">- Hoàn thiện 4 bài học
- Quay video con nói về chủ đề Camping </t>
  </si>
  <si>
    <t>- Hoàn thiện 3 bài học
- Quay lại video con phát âm /sl/ và viết chữ "sl" ra giấy</t>
  </si>
  <si>
    <t>- Hoàn thiện 4 bài học
- Quay video con nói về chủ đề Painting</t>
  </si>
  <si>
    <t>Level 5</t>
  </si>
  <si>
    <t>- Hoàn thiện 4 bài học
- Quay video con mô tả 1 bức tranh</t>
  </si>
  <si>
    <t>- Hoàn thiện 3 bài học
- Quay lại video con hát theo video ở cuối lesson 10</t>
  </si>
  <si>
    <t>- Hoàn thiện 4 bài học
- Quay video con chơi Lesson 14</t>
  </si>
  <si>
    <t>- Hoàn thiện 3 bài học
- Quay video con thuyết trình về môn thể thao con thích</t>
  </si>
  <si>
    <t>- Hoàn thiện 3 bài học
- Đọc 1 truyện MS
- Quay video con lồng tiếng 1 truyện MS</t>
  </si>
  <si>
    <t>Tên sản phẩm</t>
  </si>
  <si>
    <t>MJ 5.0_Level 0</t>
  </si>
  <si>
    <t>Định nghĩa</t>
  </si>
  <si>
    <t>Khóa học dạy tiếng Anh với định hướng tập trung từ vựng, áp dụng các phương pháp Giáo dục sớm</t>
  </si>
  <si>
    <t>Đối tượng sử dụng</t>
  </si>
  <si>
    <t>Trẻ 0-3 tuổi</t>
  </si>
  <si>
    <t>Phương pháp</t>
  </si>
  <si>
    <t>1. Chụp hình nguyên từ
2. Tráo thẻ nhanh - Glenn Doman
3. Học thông qua trò chơi</t>
  </si>
  <si>
    <t>Hệ thống nội dung</t>
  </si>
  <si>
    <r>
      <rPr>
        <sz val="11.0"/>
      </rPr>
      <t xml:space="preserve">Nội dung học: tập trung học từ vựng với 2 loại từ:
- </t>
    </r>
    <r>
      <rPr>
        <color rgb="FF1155CC"/>
        <sz val="11.0"/>
        <u/>
      </rPr>
      <t>Từ vựng chủ đề</t>
    </r>
    <r>
      <rPr>
        <sz val="11.0"/>
      </rPr>
      <t xml:space="preserve">
- </t>
    </r>
    <r>
      <rPr>
        <color rgb="FF1155CC"/>
        <sz val="11.0"/>
        <u/>
      </rPr>
      <t>Từ sight word</t>
    </r>
  </si>
  <si>
    <t>Cấp độ bài học</t>
  </si>
  <si>
    <r>
      <rPr>
        <color rgb="FF1155CC"/>
        <sz val="11.0"/>
        <u/>
      </rPr>
      <t>3 cấp độ:</t>
    </r>
    <r>
      <rPr>
        <sz val="11.0"/>
      </rPr>
      <t xml:space="preserve"> Cơ bản - Trung bình - Nâng cao</t>
    </r>
  </si>
  <si>
    <t>Luồng bài học</t>
  </si>
  <si>
    <t>Games</t>
  </si>
  <si>
    <t>List game</t>
  </si>
  <si>
    <t>Input - Output</t>
  </si>
  <si>
    <t>- Input: chưa biết gì về tiếng Anh, độ tuổi 0-3
- Output: Nhận biết các từ vựng ở các topic rất phổ biến (Animals, Shapes, Actions, Fruits, Food, Toys), là tiền đề để học khóa học M.Go</t>
  </si>
  <si>
    <t>Monkey Go</t>
  </si>
  <si>
    <t>Tổng quan</t>
  </si>
  <si>
    <t>- Khóa học giúp trẻ phát triển 4 kỹ năng: Nghe - Nói - Đọc - Viết
- Dành cho trẻ độ tuổi 3-8 (ideally là chưa biết nhiều về tiếng Anh/ ít tiếp xúc với tiếng Anh)</t>
  </si>
  <si>
    <t>2. Nhu cầu của bố mẹ</t>
  </si>
  <si>
    <r>
      <rPr>
        <rFont val="Times New Roman"/>
        <b/>
        <color theme="1"/>
        <sz val="13.0"/>
      </rPr>
      <t>Mục đích khi ba mẹ cho con học apps:</t>
    </r>
    <r>
      <rPr>
        <rFont val="Times New Roman"/>
        <color theme="1"/>
        <sz val="13.0"/>
      </rPr>
      <t xml:space="preserve">
- Học từ vựng
- Học phát âm
- Học giao tiếp
- Thi chứng chỉ 
</t>
    </r>
    <r>
      <rPr>
        <rFont val="Times New Roman"/>
        <b/>
        <color theme="1"/>
        <sz val="13.0"/>
      </rPr>
      <t xml:space="preserve">Hướng nội dung + tính năng ba mẹ mong muốn trên app:
</t>
    </r>
    <r>
      <rPr>
        <rFont val="Times New Roman"/>
        <color theme="1"/>
        <sz val="13.0"/>
      </rPr>
      <t>- Kết hợp games + interactive learnings
- Personalized learning (child's progress and performance)
- Multimedia and Visual Learning
- Speech Recognition and Pronunciation Improvement
- Parental Involvement and Progress Tracking
- AI-Powered Learning Assistants (chatbots and virtual assistants)
- Customizable Learning Paths</t>
    </r>
  </si>
  <si>
    <t>3. Lỗ hổng của app MJ hiện tại</t>
  </si>
  <si>
    <r>
      <rPr>
        <rFont val="Times New Roman"/>
        <color theme="1"/>
        <sz val="13.0"/>
      </rPr>
      <t xml:space="preserve">- MABC: tập trung dạy từ vựng cho trẻ 0-6, focus chính vào độ tuổi 0-3, hình ảnh + phương pháp chủ yếu cho 0-3 nhiều hơn
- Khóa Monkey Stories: tập trung dạy đọc hiểu thông qua truyện cho độ tuổi 3-11, phát triển từ app MS cũ, nhưng đã bỏ đi phần bài học phonics (gồm 243 bài cho tổng 3 level)
- Khóa Monkey Speak: tập trung phát triển kỹ năng nói cho độ tuổi 3-11 
- </t>
    </r>
    <r>
      <rPr>
        <rFont val="Times New Roman"/>
        <b/>
        <color theme="1"/>
        <sz val="13.0"/>
      </rPr>
      <t xml:space="preserve">Chưa có khóa dạy 4 kỹ năng + bổ sung phần phonics bị bỏ đi khi chuyển từ app MS lên khóa MS
</t>
    </r>
    <r>
      <rPr>
        <rFont val="Times New Roman"/>
        <color theme="1"/>
        <sz val="13.0"/>
      </rPr>
      <t>- Chưa có khóa học dùng các nội dung xuất hiện trên Media để dạy</t>
    </r>
  </si>
  <si>
    <r>
      <rPr>
        <rFont val="Times New Roman"/>
        <sz val="13.0"/>
      </rPr>
      <t xml:space="preserve">Tâm lý học của trẻ 3-8
</t>
    </r>
    <r>
      <rPr>
        <rFont val="Times New Roman"/>
        <color rgb="FF1155CC"/>
        <sz val="13.0"/>
        <u/>
      </rPr>
      <t>Reference</t>
    </r>
  </si>
  <si>
    <t>- Thích dùng các phương tiện Media
- Bị hấp dẫn bởi các nội dung như video, games
- Thích học thông qua các học liệu đa dạng, có kèm theo các nội dung giải trí: truyện, video, songs
- Học được từ vựng qua các ngữ cảnh thực tế
Các act nên sử dụng:
- &lt;4t: phonics, tracing, coloring, videos, songs
- 4-6t: videos, songs, stories, repeat
- 7-8t: videos, songs, stories, word search,...</t>
  </si>
  <si>
    <t>Trẻ mẫu giáo bé (3-4 tuổi)
- Tư duy trực quan hành động: trẻ tiếp xúc và khám phá thế giới chủ yếu qua các giác quan. Trẻ sẽ sử dụng tư duy trực quan để liên kết những thông tin con thu thập và cố gắng để hiểu thế giới xung quanh
- Bắt chước và thử nghiệm: khả năng bắt chước hành vi từ người lớn. Dù có thể chưa đạt đến mức sáng tạo cao, trẻ vẫn thể hiện sự tò mò và ham học hỏi, thích thử nghiệm và tìm hiểu.
- Phân loại thông tin: Trẻ bắt đầu có khả năng phân loại các đồ vật theo những đặc điểm cơ bản như màu sắc, kích thước và hình dạng, nhưng chỉ ở mức độ cơ bản.
Trẻ mẫu giáo nhỏ (4-5 tuổi)
- Tư duy trực quan hình ảnh phát triển mạnh: trẻ có khả năng tưởng tượng ra các sự vật, hiện tượng mà trước đây con chưa từng thấy hoặc trải qua. Trẻ có thể tạo ra những câu chuyện riêng biệt, tưởng tượng ra các trò chơi, và thậm chí là tạo ra những bức tranh phong phú từ trí tưởng tượng của mình.
- Tư duy từ ngữ - logic bắt đầu xuất hiện: trẻ có thể sử dụng từ ngữ để diễn đạt suy nghĩ, cảm xúc và giải quyết các vấn đề một cách lôgic hơn. Trẻ cũng bắt đầu đặt ra các câu hỏi tò mò, phân tích nguyên nhân và kết quả
- Khả năng giải quyết vấn đề phức tạp hơn: con có thể tham gia vào các trò chơi xếp hình, lắp ráp và thử thách tư duy khác mà trước đây không thể thực hiện được một cách chính xác.
Trẻ mẫu giáo lớn (5-6 tuổi), bước ngoặt quan trọng trong sự mở rộng tư duy logic và từ ngữ của trẻ
- Tư duy từ ngữ - lôgic phát triển mạnh: trẻ bắt đầu sử dụng từ ngữ như một công cụ mạnh mẽ để diễn đạt suy nghĩ và trải nghiệm của mình. Trong đó, con không chỉ diễn đạt được ý nghĩa bề nổi, mà còn có khả năng phân tích và đánh giá thông tin một cách lôgic hơn. 
- Khả năng phân loại và tổ chức thông tin: Trẻ ở giai đoạn này có khả năng phân loại, so sánh và tổ chức thông tin một cách chi tiết và có hệ thống. Trẻ có thể nhận diện mối liên hệ giữa các sự vật và hiện tượng, giúp con hiểu rõ hơn về thế giới xung quanh.
- Khả năng tư duy trừu tượng và sáng tạo: Trẻ bắt đầu phát triển khả năng tư duy trừu tượng, điều này giúp con hiểu được ý nghĩa sâu xa từ các khái niệm như tình yêu, tình bạn hay công bằng. Hơn nữa, sự sáng tạo của trẻ cũng được nâng cao, và con thể hiện điều này qua các hoạt động nghệ thuật như vẽ, viết hay sáng tác.
- Tư duy độc lập và phê phán: Trẻ mẫu giáo lớn có xu hướng hình thành quan điểm và ý kiến riêng, thể hiện sự độc lập trong tư duy. Lúc này, con cũng bắt đầu biểu lộ khả năng phê phán, đặt ra câu hỏi và thách thức những thông tin được truyền đạt.</t>
  </si>
  <si>
    <r>
      <rPr>
        <rFont val="Times New Roman"/>
        <sz val="13.0"/>
      </rPr>
      <t xml:space="preserve">Average Attention Span
</t>
    </r>
    <r>
      <rPr>
        <rFont val="Times New Roman"/>
        <color rgb="FF1155CC"/>
        <sz val="13.0"/>
        <u/>
      </rPr>
      <t>3 years old</t>
    </r>
    <r>
      <rPr>
        <rFont val="Times New Roman"/>
        <sz val="13.0"/>
      </rPr>
      <t xml:space="preserve">: 6-8 minutes
4 years old: 8-12 minutes
</t>
    </r>
    <r>
      <rPr>
        <rFont val="Times New Roman"/>
        <color rgb="FF1155CC"/>
        <sz val="13.0"/>
        <u/>
      </rPr>
      <t>5-6 years old</t>
    </r>
    <r>
      <rPr>
        <rFont val="Times New Roman"/>
        <sz val="13.0"/>
      </rPr>
      <t xml:space="preserve">: 12-18 minutes
</t>
    </r>
    <r>
      <rPr>
        <rFont val="Times New Roman"/>
        <color rgb="FF1155CC"/>
        <sz val="13.0"/>
        <u/>
      </rPr>
      <t>7–8 years old</t>
    </r>
    <r>
      <rPr>
        <rFont val="Times New Roman"/>
        <sz val="13.0"/>
      </rPr>
      <t>: 16-24 minutes</t>
    </r>
  </si>
  <si>
    <t>6 weeks	vowels sounds
6 months	consonants
1,5 years	single words + meaning
2 years	single words together + simple sentences
5 years	rhyme words
5-6 years	blending
6 years	story
8 years	write simple story</t>
  </si>
  <si>
    <t>Lý do cần khóa Monkey Go</t>
  </si>
  <si>
    <t>- Đáp ứng nhu cầu làm quen với tiếng Anh giao tiếp và học 4 kỹ năng ở trẻ nhỏ
- Bổ sung vào hệ sinh thái sản phẩm của siêu app:
+ 0-3: M.ABC
+ 3-8: M.Go
- Bổ sung phần Phonics bị thiếu khi KH chuyển từ app MS sang khóa MS trong siêu app, cũng bổ trợ cho phương pháp học phonics đang được áp dụng gần đây trong bộ sgk tiểu học)
- Bổ sung phương pháp học mới cho siêu app: học thông qua media-based, material-based learning
- Là cầu nối để hook bán các khóa offline: K5 (chương trình bổ trợ kiến thức trên lớp), Monkey Tutoring (5-10 tuổi, học giao tiếp)</t>
  </si>
  <si>
    <r>
      <rPr>
        <rFont val="Times New Roman"/>
        <sz val="13.0"/>
      </rPr>
      <t xml:space="preserve">- Gồm 5 level (mỗi level 20 unit) với độ khó tăng dần. Flow bài học cố định, tuy nhiên có thể tự do chọn level
- Dạy phonics, vocab, sentence, dialog, story
</t>
    </r>
    <r>
      <rPr>
        <rFont val="Times New Roman"/>
        <color rgb="FF1155CC"/>
        <sz val="13.0"/>
        <u/>
      </rPr>
      <t>Bảng data tổng</t>
    </r>
  </si>
  <si>
    <t>Các phương pháp sẽ được ứng dụng trong Monkey Go</t>
  </si>
  <si>
    <t>Cách dạy các kỹ năng Nghe - Nói - Đọc - Viết</t>
  </si>
  <si>
    <t>9. Selling points của khóa học</t>
  </si>
  <si>
    <r>
      <rPr>
        <rFont val="Times New Roman"/>
        <color theme="1"/>
        <sz val="13.0"/>
      </rPr>
      <t xml:space="preserve">- Hệ thống học liệu đa dạng, hiện đại: từ vựng (phonics, từ topics), câu, </t>
    </r>
    <r>
      <rPr>
        <rFont val="Times New Roman"/>
        <strike/>
        <color theme="1"/>
        <sz val="13.0"/>
      </rPr>
      <t>sight words</t>
    </r>
    <r>
      <rPr>
        <rFont val="Times New Roman"/>
        <color theme="1"/>
        <sz val="13.0"/>
      </rPr>
      <t>, truyện tranh, video, games
- Game hiện đại, có cốt truyện
- Kho truyện được viết riêng, minh họa hiện đại, nội dung hấp dẫn
- Nội dung đi theo phương pháp phonics được công nhận trên thế giới (Jolly Phonics + Wushka phonics)
- Áp dụng Shadowing techniques + công nghệ M-Speak để phát triển khả năng phát âm và kỹ năng nói
- Áp dụng Hand-writing technology để phát triển kỹ năng viết
- Thời lượng mỗi bài học ngắn, phù hợp với khả năng tập trung của bé ở lứa tuổi 3-8
- Monkey Go bổ sung phần Phonics bị thiếu khi chuyển từ app MS sang khóa MS, bổ trợ cho phương pháp học phonics đang được áp dụng ở sgk tiểu học, đồng thời có thêm những hoạt động giúp các bé luyện viết</t>
    </r>
  </si>
  <si>
    <t>Input &amp; output của khóa học</t>
  </si>
  <si>
    <r>
      <rPr>
        <rFont val="Times New Roman"/>
        <b/>
        <sz val="13.0"/>
      </rPr>
      <t>Input</t>
    </r>
    <r>
      <rPr>
        <rFont val="Times New Roman"/>
        <sz val="13.0"/>
      </rPr>
      <t xml:space="preserve">
- Trẻ 3-8 tuổi, ideally là chưa biết nhiều về tiếng Anh/ ít tiếp xúc với tiếng Anh
- Bé trong độ tuổi 3-8
- Thích chơi xem media
- Thích đọc truyện tranh
- Biết một số ít từ vựng tiếng Anh, chưa thành thạo sử dụng các mẫu câu
- Phát âm tiếng Anh chưa chuẩn
- Khả năng viết còn chưa tốt
- Nhu cầu bổ trợ cả 4 kỹ năng/giao tiếp được bằng tiếng Anh
</t>
    </r>
    <r>
      <rPr>
        <rFont val="Times New Roman"/>
        <sz val="13.0"/>
        <u/>
      </rPr>
      <t xml:space="preserve">
</t>
    </r>
    <r>
      <rPr>
        <rFont val="Times New Roman"/>
        <color rgb="FF1155CC"/>
        <sz val="13.0"/>
        <u/>
      </rPr>
      <t>Outcome</t>
    </r>
  </si>
  <si>
    <t>11. Road map</t>
  </si>
  <si>
    <r>
      <rPr>
        <rFont val="Times New Roman"/>
        <color rgb="FF1155CC"/>
        <sz val="13.0"/>
        <u/>
      </rPr>
      <t xml:space="preserve">Roadmap dự kiến
</t>
    </r>
    <r>
      <rPr>
        <rFont val="Times New Roman"/>
        <color rgb="FF000000"/>
        <sz val="13.0"/>
      </rPr>
      <t>Dự kiến launch vào tuần cuối Tháng 4/2024</t>
    </r>
  </si>
  <si>
    <t xml:space="preserve">Flow games trong lesson </t>
  </si>
  <si>
    <r>
      <rPr>
        <rFont val="Times New Roman"/>
        <color rgb="FF1155CC"/>
        <sz val="13.0"/>
        <u/>
      </rPr>
      <t>Flow tổng</t>
    </r>
    <r>
      <rPr>
        <rFont val="Times New Roman"/>
        <color rgb="FF1155CC"/>
        <sz val="13.0"/>
        <u/>
      </rPr>
      <t xml:space="preserve">
</t>
    </r>
    <r>
      <rPr>
        <rFont val="Times New Roman"/>
        <color rgb="FF1155CC"/>
        <sz val="13.0"/>
        <u/>
      </rPr>
      <t>Flow minimal</t>
    </r>
  </si>
  <si>
    <t>Tổng hợp games</t>
  </si>
  <si>
    <t>List game chốt</t>
  </si>
  <si>
    <t>14. Điều kiện suggest khóa học</t>
  </si>
  <si>
    <t>Điều kiện suggest</t>
  </si>
  <si>
    <t>15. Report khóa học</t>
  </si>
  <si>
    <r>
      <rPr>
        <rFont val="&quot;Times New Roman&quot;"/>
        <sz val="13.0"/>
      </rPr>
      <t>- Report sau mỗi unit
 + Show những từ, âm, mẫu câu &amp; truyện con học trong unit</t>
    </r>
    <r>
      <rPr>
        <rFont val="&quot;Times New Roman&quot;"/>
        <b/>
        <sz val="13.0"/>
      </rPr>
      <t xml:space="preserve">
</t>
    </r>
    <r>
      <rPr>
        <rFont val="&quot;Times New Roman&quot;"/>
        <sz val="13.0"/>
      </rPr>
      <t xml:space="preserve"> + Show điểm (sao) phát âm của hội thoại
- Report tổng
 + Số từ
 + Số mẫu câu
 + Số truyện
</t>
    </r>
    <r>
      <rPr>
        <rFont val="&quot;Times New Roman&quot;"/>
        <color rgb="FF1155CC"/>
        <sz val="13.0"/>
        <u/>
      </rPr>
      <t>Reference
Figma</t>
    </r>
  </si>
  <si>
    <t>Link 1
Link 2</t>
  </si>
  <si>
    <t>16. Reward</t>
  </si>
  <si>
    <t>- Sau mỗi lesson +15 xu. Học lại không cộng xu.
- Sau mỗi unit +1 sticker</t>
  </si>
  <si>
    <t>17. UI</t>
  </si>
  <si>
    <t>gồm 3-5 level với độ khó tăng dần
flow bài học cố định, tuy nhiên có thể tự do chọn level</t>
  </si>
  <si>
    <t>18. Review</t>
  </si>
  <si>
    <t>Sẽ có bài review sau 4 units (hoặc 5)
Ôn lại các từ dễ (con đã nhớ) trước, rồi dần dần tới các từ con chưa nhớ</t>
  </si>
  <si>
    <t>19. Timeline</t>
  </si>
  <si>
    <t>Timeline tổng</t>
  </si>
  <si>
    <t>Đề bài cho luồng mới</t>
  </si>
  <si>
    <t xml:space="preserve">- 2 luồng chính, 3-6t và 6-8t
- Dùng luồng mới (content-based) nhưng dùng lại các ND đã có sẵn, sau đó sẽ update &amp; thay dần các act
- Transition giữa khóa M-ABC và MGo ở độ tuổi 3.5 và có thể tham khảo thêm luồng 3-6t của M-ABC
- List game gồm minimum 15 games </t>
  </si>
  <si>
    <t>STT</t>
  </si>
  <si>
    <t>Mô tả</t>
  </si>
  <si>
    <t>Ứng dụng trong M.Go</t>
  </si>
  <si>
    <t>Multimedia-based learning</t>
  </si>
  <si>
    <t>Phương pháp sử dụng nhiều học liệu khác nhau để dạy kiến thức.</t>
  </si>
  <si>
    <t>- Sử dụng hình ảnh, video, truyện, hội thoại để dạy từ vựng, cấu trúc, kỹ năng cho trẻ</t>
  </si>
  <si>
    <t>Phonics Method</t>
  </si>
  <si>
    <t>Phương pháp dạy học sinh mối liên hệ giữa chữ cái (mặt chữ) và âm (sound) để giúp trẻ đọc và viết tốt hơn</t>
  </si>
  <si>
    <t>- Dạy trẻ mối liên hệ giữa chữ cái (letters), và âm (sound), cách ghép các âm để tạo thành từ hoàn chỉnh.
- Các unit của M.Go sẽ dạy các từ phonics từ cơ bản đến nâng cao: âm đơn lẻ - âm ghép - cách ghép vần để đọc được các từ trong tiếng Anh
- Phương pháp phonics giúp con phát âm chuẩn hơn, dễ dàng nhận diện để đọc chữ cái</t>
  </si>
  <si>
    <t>Communicative Language Teaching</t>
  </si>
  <si>
    <t>Phương pháp tập trung rèn luyện năng lực giao tiếp cho trẻ thông qua sự tương tác của trẻ với các nội dung hướng tới mục đích giao tiếp.</t>
  </si>
  <si>
    <t>- Cung cấp các hội thoại định hướng giao tiếp, được cấu thành từ các từ vựng, mẫu câu đã được giới thiệu trước đó để giúp trẻ luyện tập giao tiếp trong các tình huống cụ thể, gần với đời thật</t>
  </si>
  <si>
    <t>Story-based learning</t>
  </si>
  <si>
    <t>Story-based learning (Học thông qua truyện tranh tương tác): Các từ vựng và mẫu câu được đưa vào truyện một cách tự nhiên kèm theo cốt truyện hấp dẫn, khiến trẻ dễ dàng ghi nhớ kiến thức.Truyện giúp trẻ rèn luyện khả năng nắm bắt nghĩa của từ thông qua ngữ cảnh. Ngay cả khi trẻ không biết định nghĩa chính xác của một từ, trẻ vẫn có thể suy ra nghĩa của nó từ ngữ cảnh của truyện.</t>
  </si>
  <si>
    <t>- M.Go có xây dựng và thiết kế riêng bộ truyện theo các unit, nhằm giúp trẻ học từ vựng, câu ngữ cảnh thông qua việc đọc truyện.</t>
  </si>
  <si>
    <t>Kỹ năng</t>
  </si>
  <si>
    <t>Cách áp dụng trong games/ bài</t>
  </si>
  <si>
    <t>Kỹ năng nghe</t>
  </si>
  <si>
    <t>- Nghe các audio chuẩn bản ngữ trong các audio từ vựng, hội thoại, truyện, video
- Tương tác với các game nghe audio và chọn đáp án</t>
  </si>
  <si>
    <t>Kỹ năng đọc</t>
  </si>
  <si>
    <t>- Đọc từ vựng, câu
- Đọc hội thoại, đọc truyện
- Chơi game 
- Trả lời các câu hỏi tương tác về nội dung truyện</t>
  </si>
  <si>
    <t>Kỹ năng nói</t>
  </si>
  <si>
    <t>- Nói từ, câu trong các game Speaking
- Luyện nói hội thoại
- Luyện tập kể lại truyện</t>
  </si>
  <si>
    <t>Kỹ năng viết</t>
  </si>
  <si>
    <t>- Độ tuổi nhỏ: 
+ viết chữ cái, viết từ
+ ghép cụm từ, ghép câu đơn giản
- Độ tuổi lớn
+ Ghép 2 vế câu
+ Ghép câu nhỏ vào đoạn văn lớn</t>
  </si>
  <si>
    <t>Cấp độ</t>
  </si>
  <si>
    <t>Từ vựng/Ngữ pháp</t>
  </si>
  <si>
    <t>4 kỹ năng Nghe - Nói - Đọc - Viết</t>
  </si>
  <si>
    <t>Giao tiếp</t>
  </si>
  <si>
    <t>Ngữ âm - Phonics</t>
  </si>
  <si>
    <t>Story</t>
  </si>
  <si>
    <t>- Tập trung ngôn ngữ đầu vào, giúp trẻ nhận biết các từ vựng ở các topic phổ biến (Động vật, Hoa quả, Đồ ăn, Đồ chơi,...), là tiền đề để học các cấp độ sau</t>
  </si>
  <si>
    <t>- Nghe hiểu và nhận diện được hình ảnh/ text của các từ vựng thuộc chủ đề gần gũi với cuộc sống hàng ngày
- Làm quen với từ vựng thông qua các video bài hát, bài vè, truyện</t>
  </si>
  <si>
    <t>x</t>
  </si>
  <si>
    <t>- Nói được đúng từ vựng ở các topic rất phổ biến
(Động vật, Hoa quả, Đồ ăn, Đồ chơi,...)</t>
  </si>
  <si>
    <t>- Được tiếp xúc với nhiều loại hình học liệu mới và yêu thích việc học tiếng Anh
- Tăng cường nghe, đọc truyện và hội thoại
- Tập nói từ, câu đơn giản; giới thiệu được bản thân, nói về những sự vật quanh mình
- Làm quen và viết các chữ cái trong bảng chữ cái tiếng Anh</t>
  </si>
  <si>
    <t>- Chào hỏi, trao đổi được thông tin cá nhân cơ bản
- Hiểu và trả lời được các câu hỏi về các vật phổ biến
- Trả lời câu hỏi bằng các từ hoặc cụm từ ngắn</t>
  </si>
  <si>
    <t>- Bắt đầu học các âm đơn
- Ghép từ có 1 âm tiết, học cách ghép âm lẻ</t>
  </si>
  <si>
    <t>- Nghe app đọc truyện đơn giản (tương đương level A-C ở MS)
- Làm được CHTT bằng hình ảnh + audio</t>
  </si>
  <si>
    <t>- Nói được các cụm từ và cấu trúc câu đơn giản</t>
  </si>
  <si>
    <t>- Đa dạng các loại học liệu để trẻ nghe 
- Đọc các truyện đơn giản, bắt đầu có cốt truyện để trẻ phát triển tính logic
- Tiếp xúc và tập viết các nguyên âm đôi, đánh vần từ vựng dạng C-V-C (Consonant - Vowel - Consonant words)
- Quen thuộc với việc giao tiếp bằng tiếng Anh, dễ dàng bật ra câu trả lời khi được hỏi</t>
  </si>
  <si>
    <t>- Nói + sử dụng được phần lớn từ vựng xuất hiện trong các tình huống hàng ngày (A1-A2). 
- Nói được câu đơn ở các thì đơn giản: Hiện tại đơn, Hiện tại tiếp diễn, tương lai đơn</t>
  </si>
  <si>
    <t>- Các video sử dụng nhiều tình tiết đa dạng trong cuộc sống
- Đọc truyện và hình thành khả năng phân tích truyện 
- Được học về phụ âm đôi, đánh vần các từ phức tạp hơn, dạng C-V-C, C-C-V-C
- Giao tiếp về mọi người, sự vật, sự việc xung quanh, dễ dàng mô tả về ngoại hình, vị trí, hành động của họ</t>
  </si>
  <si>
    <t xml:space="preserve">- Giao tiếp cơ bản: nghe hiểu các câu hỏi WH-questions đơn giản =&gt; trả lời được bằng câu hoàn chỉnh 
- Giới thiệu được bản thân bằng một đoạn 3-4 câu liên tiếp 
</t>
  </si>
  <si>
    <t>- Ôn lại âm đơn lẻ + học cách ghép âm đôi
- Đánh vần được những từ 1-2 âm tiết, có thể có âm đôi</t>
  </si>
  <si>
    <t>- Nghe app đọc truyện có scripts là câu + cốt truyện hấp dẫn
- Làm được CHTT bằng cả text và audio/ hình ảnh</t>
  </si>
  <si>
    <t xml:space="preserve">- Nói được cụm từ/câu đơn + câu phủ định, cảm thán, câu hỏi + một số câu phức có liên từ đơn giản (and, but) </t>
  </si>
  <si>
    <t xml:space="preserve">- Nghe và đọc truyện, hội thoại với số lượng từ vựng nhiều và phức tạp hơn, ở nhiều chiều thời gian
- Đa dạng các nguyên âm và phụ âm đôi, ở thời điểm này trẻ có thể vận dụng kĩ năng đánh vần để đọc được truyện thiếu nhi tiếng Anh 
- Trẻ có thể mô tả sự việc đã xảy ra trong quá khứ, trong tương lai gần khi giao tiếp
</t>
  </si>
  <si>
    <t>- Sử dụng thành thạo các từ vựng hàng ngày + các từ vựng khó hơn (A2-B1) 
- Nói được đa dạng loại câu đơn + phức. Có thể dễ dàng chia sẻ thông tin + cảm nghĩ, cảm xúc bản thân. 
- Sử dụng được các thì: Quá Khứ đơn, Hiện tại hoàn thành</t>
  </si>
  <si>
    <t>- Thời điểm này trẻ gần như hoàn thiện về khả năng giao tiếp so với nhu cầu thường ngày của trẻ
- Được giới thiệu tổng 100 âm phonics, trẻ dễ dàng đánh vần một từ chưa gặp và có khả năng đọc tốt
- Trẻ dễ dàng phân tích các truyện hình ngắn về từ vựng, tình tiết truyện, trả lời các câu hỏi đọc hiểu sau truyện
- Viết: tô các chữ cái, luyện tập ghép câu, điền từ vào câu</t>
  </si>
  <si>
    <t>- Giao tiếp thực tế: nghe hiểu tốt các câu hỏi, câu tường thuật, câu cảm thán
- Đưa ra được ý kiến cá nhân</t>
  </si>
  <si>
    <t>- Học tiếp các blended sounds (2-3 letters)
- Đánh vần được các từ khó hơn, có thể bao gồm blended sound đến 3 chữ cái</t>
  </si>
  <si>
    <t xml:space="preserve">- Đọc được truyện có đến 4-5 câu mỗi trang + informational texts
- Làm được CHTT bằng các loại data, mạnh về comprehension + details
</t>
  </si>
  <si>
    <t>Độ tuổi</t>
  </si>
  <si>
    <t>Tagline</t>
  </si>
  <si>
    <t>Số bài học/
 hoạt động</t>
  </si>
  <si>
    <t>Giới thiệu (biểu thị bằng chart ở từng level)</t>
  </si>
  <si>
    <t>Phân loại theo 
cấp độ</t>
  </si>
  <si>
    <t>Outcome</t>
  </si>
  <si>
    <t>Highlight</t>
  </si>
  <si>
    <t>0-3</t>
  </si>
  <si>
    <t>Khóa học với định hướng tập trung từ vựng, áp dụng các phương pháp Giáo dục sớm</t>
  </si>
  <si>
    <r>
      <rPr>
        <rFont val="Roboto"/>
        <b/>
        <color theme="1"/>
        <sz val="11.0"/>
      </rPr>
      <t xml:space="preserve">1. Phương pháp chụp hình nguyên từ 
</t>
    </r>
    <r>
      <rPr>
        <rFont val="Roboto"/>
        <color theme="1"/>
        <sz val="11.0"/>
      </rPr>
      <t xml:space="preserve">- Học từ vựng thông qua ghi nhớ mặt chữ viết, hình ảnh và audio giọng đọc. 
- Hiệu quả đối với các bạn nhỏ khi bán cầu não phải đang trong quá trình phát triển mạnh và việc học thông qua hình ảnh, chụp hình được tiến hành một cách rất dễ dàng và tự nhiên. Khi đó, việc giới thiệu một từ vựng gốc, không phân tách từng chữ cái với trẻ sẽ giống với việc giới thiệu một hình ảnh. Trẻ không cần kiến thức về chữ viết cũng có thể nhớ được cách viết của từ vựng đó. 
</t>
    </r>
    <r>
      <rPr>
        <rFont val="Roboto"/>
        <b/>
        <color theme="1"/>
        <sz val="11.0"/>
      </rPr>
      <t xml:space="preserve">2. Phương pháp đa giác quan 
</t>
    </r>
    <r>
      <rPr>
        <rFont val="Roboto"/>
        <color theme="1"/>
        <sz val="11.0"/>
      </rPr>
      <t xml:space="preserve">- Học từ vựng thông qua việc sử dụng nhiều giác quan cùng lúc 
- Trẻ được nghe giọng đọc, hiệu ứng âm thanh. Trẻ được nhìn chữ cùng hình ảnh, video mô tả sinh động, chính xác, trực tiếp ấn chạm thông qua các trò chơi tương tác. 
</t>
    </r>
    <r>
      <rPr>
        <rFont val="Roboto"/>
        <b/>
        <color theme="1"/>
        <sz val="11.0"/>
      </rPr>
      <t xml:space="preserve">3. Phương pháp tráo thẻ nhanh - Glenn Doman 
</t>
    </r>
    <r>
      <rPr>
        <rFont val="Roboto"/>
        <color theme="1"/>
        <sz val="11.0"/>
      </rPr>
      <t xml:space="preserve">- Học từ vựng thông qua thẻ từ với các quy chuẩn nhất định. 
- Các từ vựng được giới thiệu 1 set từ vựng cùng nhau thông qua các hình hình ảnh rõ ràng, chân phương, không có các yếu tố gây nhiễu. Tốc độ tráo thẻ nhanh, từ 0.7-1s. 
</t>
    </r>
    <r>
      <rPr>
        <rFont val="Roboto"/>
        <b/>
        <color theme="1"/>
        <sz val="11.0"/>
      </rPr>
      <t xml:space="preserve">4. Phương pháp học thông qua trò chơi 
</t>
    </r>
    <r>
      <rPr>
        <rFont val="Roboto"/>
        <color theme="1"/>
        <sz val="11.0"/>
      </rPr>
      <t>- Phương pháp đưa các nội dung tri thức và kỹ năng muốn truyền tải cho con trẻ lồng ghép vào các trò chơi có tính định hướng. 
- Mỗi bài học có từ 5-7 hoạt động là các hoạt động trò chơi tương tác khác nhau kích thích tư duy &amp; hứng thú học của trẻ xuyên suốt quá trình học tập.</t>
    </r>
  </si>
  <si>
    <t>600+ hoạt động
600+ từ vựng</t>
  </si>
  <si>
    <r>
      <rPr>
        <rFont val="Roboto"/>
        <b/>
        <color theme="1"/>
        <sz val="11.0"/>
      </rPr>
      <t xml:space="preserve">
</t>
    </r>
    <r>
      <rPr>
        <rFont val="Roboto"/>
        <color theme="1"/>
        <sz val="11.0"/>
      </rPr>
      <t>- 700+ từ vựng phổ biến
- 50+ bài hát, bài vè, truyện 
- Học từ vựng theo phương pháp Giáo dục sớm</t>
    </r>
  </si>
  <si>
    <t>- 2 loại từ vựng :
+ Từ vựng chủ đề
+ Từ vựng phổ biến</t>
  </si>
  <si>
    <t>- Nghe hiểu và nhận diện được hình ảnh/ text của các từ vựng thuộc chủ đề gần gũi với cuộc sống hàng ngày</t>
  </si>
  <si>
    <t>- Thời lượng mỗi bài học ngắn, các hoạt động được thiết kế phù hợp với khả năng học và tương tác của trẻ 0-3 tuổi
- Tích lũy kho từ vựng chủ đề và từ vựng phổ biến, là tiền đề để học lên các cấp độ tiếp theo.</t>
  </si>
  <si>
    <t>Khóa học phát triển 4 kỹ năng Nghe - Nói - Đọc - Viết</t>
  </si>
  <si>
    <r>
      <rPr>
        <rFont val="Roboto"/>
        <b/>
        <color theme="1"/>
        <sz val="11.0"/>
      </rPr>
      <t>1. Multimedia-based Learning - Học qua đa phương tiện</t>
    </r>
    <r>
      <rPr>
        <rFont val="Roboto"/>
        <color theme="1"/>
        <sz val="11.0"/>
      </rPr>
      <t xml:space="preserve">
- Phương pháp sử dụng nhiều học liệu khác nhau: hình ảnh, video, truyện, hội thoại,... để dạy kiến thức, kỹ năng cho trẻ.
</t>
    </r>
    <r>
      <rPr>
        <rFont val="Roboto"/>
        <b/>
        <color theme="1"/>
        <sz val="11.0"/>
      </rPr>
      <t>2. Phonics Method - Phương pháp ngữ âm</t>
    </r>
    <r>
      <rPr>
        <rFont val="Roboto"/>
        <color theme="1"/>
        <sz val="11.0"/>
      </rPr>
      <t xml:space="preserve">
- Phương pháp dạy mối liên hệ giữa chữ cái (letter) và âm (sound), cách ghép các âm để tạo thành từ hoàn chỉnh, giúp trẻ nhận diện được mặt chữ, phát âm chuẩn hơn, đọc và viết tốt hơn.
- Các phonics được lồng ghép theo cấp độ từ cơ bản đến nâng cao: âm đơn lẻ - âm ghép - cách ghép vần để đọc được các từ trong tiếng Anh.
</t>
    </r>
    <r>
      <rPr>
        <rFont val="Roboto"/>
        <b/>
        <color theme="1"/>
        <sz val="11.0"/>
      </rPr>
      <t>3. Communicative Language Teaching - Dạy ngôn ngữ qua giao tiếp</t>
    </r>
    <r>
      <rPr>
        <rFont val="Roboto"/>
        <color theme="1"/>
        <sz val="11.0"/>
      </rPr>
      <t xml:space="preserve">
- Phương pháp tập trung rèn luyện năng lực giao tiếp cho trẻ thông qua sự tương tác của trẻ với các nội dung hướng tới mục đích giao tiếp.
- Khóa học cung cấp các hội thoại theo định hướng giao tiếp, được cấu thành từ các từ vựng, mẫu câu đã được giới thiệu trước đó để giúp trẻ luyện tập giao tiếp trong các tình huống cụ thể, gần với đời thật.</t>
    </r>
  </si>
  <si>
    <t>640+ hoạt động</t>
  </si>
  <si>
    <t>- 20 âm đơn
- 300+ từ vựng
- 60+ video, bài hát, hội thoại, truyện
- Làm quen với Cambridge Starters</t>
  </si>
  <si>
    <t>- 20 chủ đề quen thuộc: Con vật, Hoa quả, Đồ chơi,...
* Kỹ năng nghe:
- Nghe và hiểu được tên riêng, tên gọi đồ vật, sự vật rất đơn giản, quen thuộc.
- Nghe, hiểu và làm theo những yêu cầu đơn giản, tương tác chọn đáp án.
* Kỹ năng nói:
- Biết nhắc lại, nói tên riêng, tên đồ vật, sự vật rất đơn giản, quen thuộc.
- Phát âm tương đối rõ ràng các từ đơn lẻ của chủ đề được học.
* Kỹ năng đọc:
- Đọc từ vựng, câu đơn giản trong hội thoại, truyện.
- Trả lời các câu hỏi rất đơn giản về truyện.
* Kỹ năng viết:
- Tập tô chữ cái đơn lẻ.
* Ngữ âm:
- Nhận biết và phát âm được 20 âm đơn lẻ. 
- Học cách ghép các âm vào từ.</t>
  </si>
  <si>
    <t>- Thời lượng mỗi bài học ngắn, phù hợp với khả năng tập trung của trẻ ở lứa tuổi 3-8.
- Hệ thống học liệu đa dạng, hiện đại: từ vựng, câu, truyện tranh, video, bài hát, trò chơi tương tác,... với độ khó tăng dần theo từng cấp độ.
- Sử dụng phương pháp Jolly Phonics + Wushka phonics được công nhận trên thế giới, giúp trẻ nhận diện được mặt chữ và ghép thành từ hoàn chỉnh.
- Áp dụng phương pháp Shadowing và công nghệ M-Speak để phát triển khả năng phát âm và kỹ năng nói.
- Kho truyện được thiết kế riêng, minh họa hiện đại, nội dung hấp dẫn, giúp phát triển khả năng đọc hiểu.
- Áp dụng công nghệ Hand-writing để phát triển kỹ năng viết.</t>
  </si>
  <si>
    <t>Thiếu kĩ năng nghe</t>
  </si>
  <si>
    <t>- 20 âm đơn và âm đôi
- 300+ từ vựng
- 60+ video, bài hát, hội thoại, truyện
- Luyện tập theo Cambridge Starters</t>
  </si>
  <si>
    <t>- 20 chủ đề quen thuộc: Đồ ăn, Quần áo, Nhà cửa,...
* Kỹ năng nghe:
- Nghe và hiểu được tên gọi đồ vật, sự vật đơn giản, quen thuộc.
- Nghe, hiểu và làm theo những yêu cầu đơn giản, tương tác chọn đáp án.
* Kỹ năng nói:
- Phát âm rõ ràng các từ của chủ đề được học.
- Nói được các cụm từ và cấu trúc câu đơn giản.
* Kỹ năng đọc:
- Đọc từ vựng, câu đơn giản trong hội thoại, truyện.
- Trả lời các câu hỏi rất đơn giản về truyện.
* Kỹ năng viết:
- Bắt đầu tập tô tổ hợp 1 - 2 chữ cái.
* Ngữ âm:
- Bắt đầu nhận biết và phát âm được âm đôi. 
- Học cách ghép các âm vào từ.</t>
  </si>
  <si>
    <t>- 20 âm đôi
- 400+ từ vựng
- 60+ video, bài hát, hội thoại, truyện
- Sẵn sàng thi chứng chỉ Cambridge Starters</t>
  </si>
  <si>
    <t>- 20 chủ đề quen thuộc: Thời tiết, Địa điểm, Phương tiện,...
* Kỹ năng nghe:
- Nghe và hiểu được tên gọi đồ vật, sự vật, hành động.
- Nghe, hiểu và làm theo những yêu cầu để tương tác trong bài học.
* Kỹ năng nói:
- Phát âm rõ ràng các từ vựng và mẫu câu của chủ đề được học.
- Nói được câu trong hội thoại và truyện.
* Kỹ năng đọc:
- Đọc hiểu từ vựng, câu đơn giản trong hội thoại, truyện.
- Trả lời các câu hỏi về ý nghĩa truyện, sắp xếp tình tiết truyện.
* Kỹ năng viết:
- Tô các tổ hợp âm đôi.
* Ngữ âm:
- Nhận biết và phát âm được các âm đôi.
- Ghép các âm vào từ.</t>
  </si>
  <si>
    <t>700+ hoạt động</t>
  </si>
  <si>
    <t>- 20 âm đôi
- 600+ từ vựng
- 60+ video, bài hát, hội thoại, truyện
- Làm quen với Cambridge Movers</t>
  </si>
  <si>
    <t>- 20 chủ đề quen thuộc: Thể thao, Thiên nhiên, Nghề nghiệp,...
* Kỹ năng nghe:
- Nghe, hiểu, nắm rõ được tên gọi đồ vật, sự vật, hành động.
- Nghe, hiểu và làm theo những yêu cầu để tương tác trong bài học.
* Kỹ năng nói:
- Phát âm rõ ràng các từ vựng và mẫu câu của chủ đề được học.
- Nói được câu trong hội thoại và truyện.
* Kỹ năng đọc:
- Đọc hiểu, đoán được nghĩa từ vựng, câu trong ngữ cảnh.
- Trả lời các câu hỏi về ý nghĩa truyện, sắp xếp tình tiết truyện.
* Kỹ năng viết:
- Tô các tổ hợp âm đôi.
* Ngữ âm:
- Nhận biết và phát âm được các âm đôi.
- Ghép các âm vào từ.</t>
  </si>
  <si>
    <t>- 20 âm đôi và âm ba
- 800+ từ vựng
- 60+ video, bài hát, hội thoại, truyện
- Luyện tập theo Cambridge Movers</t>
  </si>
  <si>
    <t>- 20 chủ đề quen thuộc:  Sức khỏe, Công cụ, Công nghệ,...
* Kỹ năng nghe:
- Nghe, hiểu, nắm rõ được tên gọi đồ vật, sự vật, hành động.
- Nghe, hiểu và làm theo những yêu cầu để tương tác trong bài học.
* Kỹ năng nói:
- Phát âm rõ ràng các từ vựng và mẫu câu của chủ đề được học.
- Nói được câu trong hội thoại và truyện.
* Kỹ năng đọc:
- Đọc hiểu, đoán được nghĩa từ vựng, câu trong ngữ cảnh.
- Trả lời các câu hỏi về ý nghĩa truyện, sắp xếp tình tiết truyện.
* Kỹ năng viết:
- Tô các tổ hợp phụ âm được cấu tạo bởi 2 - 3 chữ cái.
* Ngữ âm:
- Nhận biết và phát âm được các âm đôi và âm gồm 3 chữ cái.
- Ghép các âm vào từ.</t>
  </si>
  <si>
    <t>- Thời điểm này trẻ gần như hoàn thiện về khả năng giao tiếp so với nhu cầu thường ngày của trẻ
- Được giới thiệu tổng 100 âm phonics, trẻ dễ dàng đánh vần một từ chưa gặp và có khả năng đọc tốt
- Trẻ dễ dàng phân tích các truyện hình ngắn về từ vựng, tình tiết truyện, trả lời các câu hỏi đọc hiểu sau truyện</t>
  </si>
  <si>
    <t>Nhóm game</t>
  </si>
  <si>
    <t>ID Game</t>
  </si>
  <si>
    <t>Tên game</t>
  </si>
  <si>
    <t>Kĩ năng</t>
  </si>
  <si>
    <t>Cách tính điểm</t>
  </si>
  <si>
    <t>Nhóm 1</t>
  </si>
  <si>
    <t>BE.RST02</t>
  </si>
  <si>
    <t>Multiple choice story 
(chọn ảnh)</t>
  </si>
  <si>
    <t>Listening</t>
  </si>
  <si>
    <t>1. Tính kết quả của lần chơi đầu tiên
2. Cách tính điểm của 1 game: 
2.1. Game có 2 lượt chơi: 
- Sai lần đầu chơi cả 2 lượt: 40 điểm 
- Sai lần đầu chơi 1 lượt: 60 điểm
- Đúng lần đầu chơi cả 2 lượt: 100 điểm
2.2. Game có 3 lượt chơi: 
- Sai lần đầu chơi cả 3 lượt: 40 điểm
- Sai lần đầu chơi 2 lượt: 60 điểm
- Sai lần đầu chơi 1 lượt: 80 điểm
- Đúng lần đầu chơi cả 3 lượt: 100 điểm
2.3. Game có 1 lượt chơi:
- Không có lần drag sai (100 điểm) 
- 1 lần drag sai (80 điểm) 
- &gt;=2 lần drag sai (60 điểm)
3. Tính sao hiển thị: 
- Count số lần chơi các game cùng 1 kĩ năng trong 7 ngày gần nhất 
- Tính trung bình số điểm/lần hoàn thành game
- Quy đổi thành đơn vị SAO bằng cách chia cho 20: 1=&gt;5 SAO, làm tròn đến đơn vị 0.5 SAO</t>
  </si>
  <si>
    <t>BE.RP05</t>
  </si>
  <si>
    <t>Multiple choice (cho audio chọn ảnh)</t>
  </si>
  <si>
    <t>Phân biệt các skills</t>
  </si>
  <si>
    <t>EE.RP01</t>
  </si>
  <si>
    <t>Multiple choice - Audio</t>
  </si>
  <si>
    <t>cho audio chọn text</t>
  </si>
  <si>
    <t>listening</t>
  </si>
  <si>
    <t>BE.RP04</t>
  </si>
  <si>
    <t>Listen and choose picture</t>
  </si>
  <si>
    <t>cho audio chọn ảnh</t>
  </si>
  <si>
    <t>MG.MC02</t>
  </si>
  <si>
    <t>Multiple choice (ảnh)</t>
  </si>
  <si>
    <t>cho ảnh chọn audio</t>
  </si>
  <si>
    <t>BE.RV03</t>
  </si>
  <si>
    <t>Listen and choose (cho audio chọn text)</t>
  </si>
  <si>
    <t>cho ảnh chọn text</t>
  </si>
  <si>
    <t>reading</t>
  </si>
  <si>
    <t>BE.RV06</t>
  </si>
  <si>
    <t>Multiple choice (cho audio chọn text)</t>
  </si>
  <si>
    <t>cho text chọn ảnh</t>
  </si>
  <si>
    <t>BE.PS01</t>
  </si>
  <si>
    <t>Brick layer</t>
  </si>
  <si>
    <t>Reading</t>
  </si>
  <si>
    <t>cho text chọn audio</t>
  </si>
  <si>
    <t>BE.RS02</t>
  </si>
  <si>
    <t>Word machine</t>
  </si>
  <si>
    <t>EE.RV01</t>
  </si>
  <si>
    <t>Multiple choice - Image</t>
  </si>
  <si>
    <t>EE.RW08</t>
  </si>
  <si>
    <t>Multi-bubble</t>
  </si>
  <si>
    <t>Nhóm 2</t>
  </si>
  <si>
    <t>EE.GS01</t>
  </si>
  <si>
    <t>Letter Fishing</t>
  </si>
  <si>
    <t>1. Tính kết quả theo số lần tap (cá) của user
2. Cách tính điểm của 1 game:
- User thao tác tap trên màn hình &gt;12 lần: 40 điểm
- User thao tác tap trên màn hình 9-12 lần: 60 điểm
- User thao tác tap trên màn hình 5-8 lần: 80 điểm
- User thao tác tap trên màn hình 4 lần: 100 điểm
3. Tính sao hiển thị: 
- Count số lần chơi các game cùng 1 kĩ năng trong 7 ngày gần nhất 
- Tính trung bình số điểm/lần hoàn thành game
- Quy đổi thành đơn vị SAO bằng cách chia cho 20: 1=&gt;5 SAO, làm tròn đến đơn vị 0.5 SAO</t>
  </si>
  <si>
    <t>Word Fishing</t>
  </si>
  <si>
    <t>1. Tính kết quả theo số lần tap (cá) của user
2. Cách tính điểm của 1 game:
- User thao tác tap trên màn hình &gt;16 lần: 40 điểm
- User thao tác tap trên màn hình 13-16 lần: 60 điểm
- User thao tác tap trên màn hình 9-12 lần: 80 điểm
- User thao tác tap trên màn hình 8 lần: 100 điểm
3. Tính sao hiển thị: 
- Count số lần chơi các game cùng 1 kĩ năng trong 7 ngày gần nhất 
- Tính trung bình số điểm/lần hoàn thành game
- Quy đổi thành đơn vị SAO bằng cách chia cho 20: 1=&gt;5 SAO, làm tròn đến đơn vị 0.5 SAO</t>
  </si>
  <si>
    <t>BE.RVS02</t>
  </si>
  <si>
    <t>Jumbled pages</t>
  </si>
  <si>
    <t>1. Tính kết quả theo số lần drag (ảnh) của user
2. Cách tính điểm của game:
- User thao tác drag trên màn hình &gt;8 lần: 40 điểm
- User thao tác drag trên màn hình 7-8 lần: 60 điểm
- User thao tác drag trên màn hình 5-6 lần: 80 điểm
- User thao tác drag trên màn hình 4 lần: 100 điểm
3. Tính sao hiển thị: 
- Count số lần chơi các game cùng 1 kĩ năng trong 7 ngày gần nhất 
- Tính trung bình số điểm/lần hoàn thành game
- Quy đổi thành đơn vị SAO bằng cách chia cho 20: 1=&gt;5 SAO, làm tròn đến đơn vị 0.5 SAO</t>
  </si>
  <si>
    <t>BE.RV08</t>
  </si>
  <si>
    <t>Catching fireflies</t>
  </si>
  <si>
    <t>1. Tính kết quả theo số lần drag (đom đóm) của user
2. Cách tính điểm của 1 game:
- User thao tác drag trên màn hình &gt;20 lần: 20 điểm
- User thao tác drag trên màn hình 17-20 lần: 40 điểm
- User thao tác drag trên màn hình 13-16 lần: 60 điểm
- User thao tác drag trên màn hình 11-12 lần: 80 điểm
- User thao tác drag trên màn hình 10 lần: 100 điểm
3. Tính sao hiển thị: 
- Count số lần chơi các game cùng 1 kĩ năng trong 7 ngày gần nhất 
- Tính trung bình số điểm/lần hoàn thành game
- Quy đổi thành đơn vị SAO bằng cách chia cho 20: 1=&gt;5 SAO, làm tròn đến đơn vị 0.5 SAO</t>
  </si>
  <si>
    <t>Nhóm 3</t>
  </si>
  <si>
    <t>BE.GP05</t>
  </si>
  <si>
    <t>Trace the letter (Tracing)</t>
  </si>
  <si>
    <t>Writing</t>
  </si>
  <si>
    <t>1. Tính kết quả của lượt tô tự do (lượt cuối)
Với những âm có 2-3 chữ cái: user cần tô cả 2-3 chữ cái thì mới tính là 1 lượt, không tính lẻ theo từng letter riêng
2. Cách tính điểm: 
* Với luồng &lt; 3 tuổi: không áp dụng Hand-writing mà chỉ tô trên nét đứt
- User tô đúng từ lần 1: 100 điểm
- User tô đúng từ lần 2: 80 điểm
- User tô đúng từ lần 3: 60 điểm
- User tô đúng ở lần cuối (drag): 40 điểm
* Với luồng &gt;= 3 tuổi: áp dụng Hand-writing
- Hệ thống nhận đúng chữ: 100 điểm
- Hệ thống không nhận diện được chữ: 40 điểm
3. Tính sao hiển thị: 
- Count số lần chơi các game cùng 1 kĩ năng trong 7 ngày gần nhất 
- Tính trung bình số điểm/lần hoàn thành game
- Quy đổi thành đơn vị SAO: 1=&gt;5 SAO, làm tròn đến đơn vị 0.5 SAO</t>
  </si>
  <si>
    <t>Nhóm 4</t>
  </si>
  <si>
    <t>BE.PV02</t>
  </si>
  <si>
    <t>Cat teaching AI</t>
  </si>
  <si>
    <t>Speaking</t>
  </si>
  <si>
    <t>1. Tính kết quả của lần thu âm cuối cùng
2. Cách tính điểm của 1 lượt: 
- TH1: match &gt;=80% =&gt; 100 điểm
- TH2: match &gt;=60% =&gt; 80 điểm
- TH3: 50% =&lt; match &lt;60% =&gt; 60 điểm
- TH4: match &lt; 50% =&gt; 40 điểm
3. Tính sao hiển thị: 
- Count số lần chơi các game cùng 1 kĩ năng trong 7 ngày gần nhất 
- Tính trung bình số điểm/lần hoàn thành game
- Quy đổi thành đơn vị SAO: 1=&gt;5 SAO, làm tròn đến đơn vị 0.5 SAO</t>
  </si>
  <si>
    <t>BE.PV03</t>
  </si>
  <si>
    <t>Robot teaching AI</t>
  </si>
  <si>
    <t>EE.PS01</t>
  </si>
  <si>
    <t>Speaking sentence (AI)</t>
  </si>
  <si>
    <t>Chunking speaking</t>
  </si>
  <si>
    <t>BE.PD01</t>
  </si>
  <si>
    <t>Dialog 1</t>
  </si>
  <si>
    <t>BE.PS04</t>
  </si>
  <si>
    <t>Speaking competition</t>
  </si>
  <si>
    <r>
      <rPr>
        <rFont val="Lexend"/>
        <b/>
        <color rgb="FF434343"/>
        <sz val="14.0"/>
      </rPr>
      <t>So sánh sản phẩm -</t>
    </r>
    <r>
      <rPr>
        <rFont val="Lexend"/>
        <b/>
        <color rgb="FFFFFFFF"/>
        <sz val="14.0"/>
      </rPr>
      <t xml:space="preserve"> </t>
    </r>
    <r>
      <rPr>
        <rFont val="Lexend"/>
        <b/>
        <color rgb="FF4285F4"/>
        <sz val="14.0"/>
      </rPr>
      <t xml:space="preserve">MONKEY JUNIOR 4.0 </t>
    </r>
    <r>
      <rPr>
        <rFont val="Lexend"/>
        <b/>
        <color rgb="FF000000"/>
        <sz val="14.0"/>
      </rPr>
      <t>và</t>
    </r>
    <r>
      <rPr>
        <rFont val="Lexend"/>
        <b/>
        <color rgb="FF4285F4"/>
        <sz val="14.0"/>
      </rPr>
      <t xml:space="preserve"> MONKEY JUNIOR 5.0</t>
    </r>
  </si>
  <si>
    <t>Tiêu chí</t>
  </si>
  <si>
    <t>Phiên bản hiện tại</t>
  </si>
  <si>
    <t>Monkey Junior 5.0</t>
  </si>
  <si>
    <t>Tổng quan app</t>
  </si>
  <si>
    <t>Home course gồm nhiều khóa học, mỗi khóa học có mục tiêu học khác nhau để bộ trợ riêng cho từng kỹ năng</t>
  </si>
  <si>
    <t>Home course gồm 1 lộ trình chính giúp phát triển toàn diện 4 kỹ năng Nghe - Nói - Đọc - Viết cho trẻ từ 0-8 tuổi 
kèm theo mục Siêu Việt (hệ thống các khóa học bổ trợ của MJ 4.0)</t>
  </si>
  <si>
    <t>Đối tượng học</t>
  </si>
  <si>
    <t>Trẻ độ tuổi 0-11</t>
  </si>
  <si>
    <t>Lộ trình chính dành cho trẻ độ tuổi 0-8</t>
  </si>
  <si>
    <t>Lộ trình học</t>
  </si>
  <si>
    <t>- MABC: 3 cấp độ, trẻ tự do chọn cấp độ, topic học
- MS: đặc trưng của việc đọc truyện theo cấp độ &gt;&gt; có nhiều cấp độ đọc truyện
- MSP: 4 cấp độ, trẻ được học unit đầu mỗi cấp độ</t>
  </si>
  <si>
    <t>Lộ trình chính gồm 6 cấp độ:
- Cấp độ 0 (0-3 tuổi): nghe hiểu, nhận diện được hình ảnh và mặt chữ của các từ vựng thuộc chủ đề gần gũi với cuộc sống hàng ngày
- Cấp độ 1-5 (3-8 tuổi): phát triển toàn diện 4 kỹ năng Nghe - Nói - Đọc - Viết
Mỗi level mở 01 bài học đầu tiên. Users được phép học thử các levels để quyết định sẽ học level nào</t>
  </si>
  <si>
    <t>Nội dung học</t>
  </si>
  <si>
    <t>Chi tiết xem product profile từng khóa học
- MABC: học từ vựng 
- MSP: luyện nói và giao tiếp
- MS: đọc truyện theo cấp độ</t>
  </si>
  <si>
    <t>Các khóa học khác: giữ nguyên
Lộ trình chính gồm:
- Âm phonics: 100 âm 
- Từ vựng phonics: 400 từ
- Từ vựng ghép vần: 200 từ
- Từ vựng chủ đề: 400 từ (bao gồm 100 từ trùng với từ vựng phonics)
- Câu: 100 câu
- Hội thoại: 100 hội thoại
- Truyện: 50 truyện
- Video: 150 video
Nội dung học được xây dựng hoàn toàn mới, không trùng lặp với các khóa khác
Benchmark: 
- Từ vựng: CEFR
- Tổng quan kiến thức, kĩ năng: theo Cambridge (Starters, Movers)</t>
  </si>
  <si>
    <t>Chương trình học</t>
  </si>
  <si>
    <r>
      <rPr>
        <rFont val="Lexend"/>
        <b/>
        <color rgb="FF434343"/>
      </rPr>
      <t xml:space="preserve">Khối lượng kiến thức khổng lồ được chia thành nhiều level, nhiều unit, mỗi unit được chia ra 7 bài học giúp trẻ dễ dàng nắm bắt và thực hành nội dung học, sử dụng nhiều kĩ năng ngôn ngữ khác nhau
</t>
    </r>
    <r>
      <rPr>
        <rFont val="Lexend"/>
        <color rgb="FF434343"/>
      </rPr>
      <t xml:space="preserve">
</t>
    </r>
  </si>
  <si>
    <t>Cấu trúc bài học</t>
  </si>
  <si>
    <t>Chi tiết xem product profile từng khóa học</t>
  </si>
  <si>
    <r>
      <rPr>
        <rFont val="Lexend"/>
        <color rgb="FF434343"/>
      </rPr>
      <t xml:space="preserve">Lộ trình học chính chia theo 2 giai đoạn:
* Level 0 (0-3 tuổi)
Ở Cấp độ 0, một đơn vị bài học gồm hai chủ đề nhỏ với 16 từ vựng được học trong 5 bài học. 5 bài học này gồm 2 loại bài học tương ứng.
Từ bài học 1 đến bài học 4, mỗi bài học trẻ được học 8 từ vựng trong 2 chủ đề, như vậy mỗi từ được lặp lại 2 lần. Trong bài học 5, trẻ được xem video bài hát/ bài vè/ truyện.
</t>
    </r>
    <r>
      <rPr>
        <rFont val="Lexend"/>
        <b/>
        <color rgb="FF434343"/>
      </rPr>
      <t>* Level 1-5 (3-8 tuổi)
Mỗi cấp độ từ 1-5 bao gồm 140 bài học, trong đó có 20 chủ đề, và mỗi chủ đề gồm 7 bài học. Tất cả các chủ đề đều có 7 từ vựng chính, 1 âm phonics và 2 từ phonics ghép âm, 1 mẫu câu, 1 hội thoại, 1 truyện/video chứa mẫu câu.</t>
    </r>
    <r>
      <rPr>
        <rFont val="Lexend"/>
        <color rgb="FF434343"/>
      </rPr>
      <t xml:space="preserve">
</t>
    </r>
  </si>
  <si>
    <t>Phương pháp học</t>
  </si>
  <si>
    <t>- MABC: các PP GDS
- MSP: PP Giao tiếp, KT Nhại lại (Shadowing), PP Chunking 
- MS course: PP Học thông qua truyện tranh tương tác
- MS app: thêm PP Phonics</t>
  </si>
  <si>
    <r>
      <rPr>
        <rFont val="Lexend"/>
        <color rgb="FF434343"/>
      </rPr>
      <t xml:space="preserve">* Level 0 (0-3 tuổi):
- Phương pháp Chụp hình nguyên từ
- Phương pháp Tráo thẻ nhanh - Glenn Doman
- Phương pháp Đa giác quan
- Phương pháp Học thông qua trò chơi
* Level 1-5 (3-8 tuổi):
</t>
    </r>
    <r>
      <rPr>
        <rFont val="Lexend"/>
        <b/>
        <color rgb="FF434343"/>
      </rPr>
      <t xml:space="preserve">- </t>
    </r>
    <r>
      <rPr>
        <rFont val="Lexend"/>
        <b/>
        <color rgb="FFFF0000"/>
      </rPr>
      <t>Phương pháp Học qua đa phương tiện</t>
    </r>
    <r>
      <rPr>
        <rFont val="Lexend"/>
        <color rgb="FF434343"/>
      </rPr>
      <t xml:space="preserve">
- Phương pháp Ngữ âm
- Phương pháp Dạy ngôn ngữ qua giao tiếp</t>
    </r>
  </si>
  <si>
    <t>Outcomes</t>
  </si>
  <si>
    <r>
      <rPr>
        <rFont val="Lexend"/>
        <color rgb="FF434343"/>
      </rPr>
      <t xml:space="preserve">Xem chi tiết </t>
    </r>
    <r>
      <rPr>
        <rFont val="Lexend"/>
        <color rgb="FF1155CC"/>
        <u/>
      </rPr>
      <t>ở đây</t>
    </r>
  </si>
  <si>
    <t>Hoạt động trò chơi</t>
  </si>
  <si>
    <t>Mỗi khóa học có hệ thống trò chơi riêng phục vụ mục đích của từng khóa
(chi tiết xem product profile từng khóa)</t>
  </si>
  <si>
    <r>
      <rPr>
        <rFont val="Lexend"/>
        <color rgb="FF434343"/>
      </rPr>
      <t xml:space="preserve">- Các khóa học bổ trợ vẫn giữ nguyên hệ thống trò chơi
</t>
    </r>
    <r>
      <rPr>
        <rFont val="Lexend"/>
        <b/>
        <color rgb="FF434343"/>
      </rPr>
      <t>- Lộ trình chính được bổ sung thêm các trò chơi mới được minh họa mới theo phong cách hiện đại, sinh động, hấp dẫn trẻ nhỏ</t>
    </r>
    <r>
      <rPr>
        <rFont val="Lexend"/>
        <color rgb="FF434343"/>
      </rPr>
      <t xml:space="preserve">
- Các hoạt động được phân loại theo mục đích dạy kỹ năng: luyện nghe và phát âm, ghép câu, giao tiếp, đọc hiểu, viết chữ.
</t>
    </r>
    <r>
      <rPr>
        <rFont val="Lexend"/>
        <b/>
        <color rgb="FF434343"/>
      </rPr>
      <t>- Các trò chơi được thiết kế với tính tương tác cao: video tương tác, game tô chữ áp dụng công nghệ nhận diện chữ viết,...</t>
    </r>
  </si>
  <si>
    <t>Công nghệ</t>
  </si>
  <si>
    <t xml:space="preserve">Công nghệ MSpeak độc quyền chấm điểm phát âm bằng trí tuệ nhân tạo, dành riêng cho trẻ em giúp kiểm tra, chấm điểm phát âm dựa trên độ chính xác của các âm, trọng âm </t>
  </si>
  <si>
    <r>
      <rPr>
        <rFont val="Lexend"/>
        <color rgb="FF434343"/>
      </rPr>
      <t xml:space="preserve">- Công nghệ MSpeak độc quyền chấm điểm phát âm dựa trên độ chính xác của các âm, trọng âm
</t>
    </r>
    <r>
      <rPr>
        <rFont val="Lexend"/>
        <b/>
        <color rgb="FF434343"/>
      </rPr>
      <t>- Công nghệ nhận diện chữ viết Handwriting đánh giá độ chính xác khi viết chữ của trẻ
- Video tương tác giúp tăng sự hứng thú của trẻ</t>
    </r>
  </si>
  <si>
    <t>Phần thưởng</t>
  </si>
  <si>
    <t>- Monkey Shop
- Xu sau bài học
- Sticker sau unit</t>
  </si>
  <si>
    <t>Không thay đổi</t>
  </si>
  <si>
    <t>Tổng từ MJ</t>
  </si>
  <si>
    <t>Tổng từ Cambridge</t>
  </si>
  <si>
    <t>Số từ trùng</t>
  </si>
  <si>
    <t>% trùng</t>
  </si>
  <si>
    <t>Level 0-1</t>
  </si>
  <si>
    <t>A1 Starters</t>
  </si>
  <si>
    <t>Level 2-3</t>
  </si>
  <si>
    <t>A1 Movers</t>
  </si>
  <si>
    <t>Level 4-5</t>
  </si>
  <si>
    <t>A2 Flyers</t>
  </si>
  <si>
    <t>cat</t>
  </si>
  <si>
    <t>animal</t>
  </si>
  <si>
    <t>watermelon</t>
  </si>
  <si>
    <t>bat</t>
  </si>
  <si>
    <t>flashlight</t>
  </si>
  <si>
    <t>beetle</t>
  </si>
  <si>
    <t>cow</t>
  </si>
  <si>
    <t>bear</t>
  </si>
  <si>
    <t>orange</t>
  </si>
  <si>
    <t>cage</t>
  </si>
  <si>
    <t>sleeping bag</t>
  </si>
  <si>
    <t>butterfly</t>
  </si>
  <si>
    <t>dog</t>
  </si>
  <si>
    <t>bee</t>
  </si>
  <si>
    <t>cherry</t>
  </si>
  <si>
    <t>dolphin</t>
  </si>
  <si>
    <t>tent</t>
  </si>
  <si>
    <t>camel</t>
  </si>
  <si>
    <t>pig</t>
  </si>
  <si>
    <t>bird</t>
  </si>
  <si>
    <t>papaya</t>
  </si>
  <si>
    <t>fly</t>
  </si>
  <si>
    <t>compass</t>
  </si>
  <si>
    <t>creature</t>
  </si>
  <si>
    <t>eye</t>
  </si>
  <si>
    <t>jacket</t>
  </si>
  <si>
    <t>kangaroo</t>
  </si>
  <si>
    <t>sloth</t>
  </si>
  <si>
    <t>dinosaur</t>
  </si>
  <si>
    <t>ear</t>
  </si>
  <si>
    <t>chicken</t>
  </si>
  <si>
    <t>sweater</t>
  </si>
  <si>
    <t>kitten</t>
  </si>
  <si>
    <t>snail</t>
  </si>
  <si>
    <t>eagle</t>
  </si>
  <si>
    <t>arm</t>
  </si>
  <si>
    <t>coat</t>
  </si>
  <si>
    <t>lion</t>
  </si>
  <si>
    <t>tortoise</t>
  </si>
  <si>
    <t>extinct</t>
  </si>
  <si>
    <t>leg</t>
  </si>
  <si>
    <t>crocodile</t>
  </si>
  <si>
    <t>shirt</t>
  </si>
  <si>
    <t>panda</t>
  </si>
  <si>
    <t>koala</t>
  </si>
  <si>
    <t>fur</t>
  </si>
  <si>
    <t>popcorn</t>
  </si>
  <si>
    <t>yacht</t>
  </si>
  <si>
    <t>parrot</t>
  </si>
  <si>
    <t>smock</t>
  </si>
  <si>
    <t>insect</t>
  </si>
  <si>
    <t>candy</t>
  </si>
  <si>
    <t>donkey</t>
  </si>
  <si>
    <t>ship</t>
  </si>
  <si>
    <t>penguin</t>
  </si>
  <si>
    <t>paintbrush</t>
  </si>
  <si>
    <t>nest</t>
  </si>
  <si>
    <t>jello</t>
  </si>
  <si>
    <t>duck</t>
  </si>
  <si>
    <t>boat</t>
  </si>
  <si>
    <t>puppy</t>
  </si>
  <si>
    <t>palette</t>
  </si>
  <si>
    <t>octopus</t>
  </si>
  <si>
    <t>ice cream</t>
  </si>
  <si>
    <t>elephant</t>
  </si>
  <si>
    <t>ferry</t>
  </si>
  <si>
    <t>rabbit</t>
  </si>
  <si>
    <t>easel</t>
  </si>
  <si>
    <t>swan</t>
  </si>
  <si>
    <t>bus</t>
  </si>
  <si>
    <t>fish</t>
  </si>
  <si>
    <t>fox</t>
  </si>
  <si>
    <t>shark</t>
  </si>
  <si>
    <t>cave</t>
  </si>
  <si>
    <t>car</t>
  </si>
  <si>
    <t>frog</t>
  </si>
  <si>
    <t>squirrel</t>
  </si>
  <si>
    <t>beehive</t>
  </si>
  <si>
    <t>wild</t>
  </si>
  <si>
    <t>truck</t>
  </si>
  <si>
    <t>giraffe</t>
  </si>
  <si>
    <t>whale</t>
  </si>
  <si>
    <t>wing</t>
  </si>
  <si>
    <t>van</t>
  </si>
  <si>
    <t>goat</t>
  </si>
  <si>
    <t>back</t>
  </si>
  <si>
    <t>burrow</t>
  </si>
  <si>
    <t>elbow</t>
  </si>
  <si>
    <t>dice</t>
  </si>
  <si>
    <t>hippo</t>
  </si>
  <si>
    <t>zoo</t>
  </si>
  <si>
    <t>beard</t>
  </si>
  <si>
    <t>rose</t>
  </si>
  <si>
    <t>finger</t>
  </si>
  <si>
    <t>crayon</t>
  </si>
  <si>
    <t>horse</t>
  </si>
  <si>
    <t>park</t>
  </si>
  <si>
    <t>blonde</t>
  </si>
  <si>
    <t>sunflower</t>
  </si>
  <si>
    <t>knee</t>
  </si>
  <si>
    <t>puzzle</t>
  </si>
  <si>
    <t>jellyfish</t>
  </si>
  <si>
    <t>mall</t>
  </si>
  <si>
    <t>curly</t>
  </si>
  <si>
    <t>orchid</t>
  </si>
  <si>
    <t>toe</t>
  </si>
  <si>
    <t>puppet</t>
  </si>
  <si>
    <t>lizard</t>
  </si>
  <si>
    <t>playground</t>
  </si>
  <si>
    <t>fair</t>
  </si>
  <si>
    <t>daisy</t>
  </si>
  <si>
    <t>belt</t>
  </si>
  <si>
    <t>stand</t>
  </si>
  <si>
    <t>monkey</t>
  </si>
  <si>
    <t>queen</t>
  </si>
  <si>
    <t>fat</t>
  </si>
  <si>
    <t>ice skates</t>
  </si>
  <si>
    <t>bracelet</t>
  </si>
  <si>
    <t>sit</t>
  </si>
  <si>
    <t>mouse/mice</t>
  </si>
  <si>
    <t>king</t>
  </si>
  <si>
    <t>moustache</t>
  </si>
  <si>
    <t>surfboard</t>
  </si>
  <si>
    <t>costume</t>
  </si>
  <si>
    <t>eat</t>
  </si>
  <si>
    <t>pet</t>
  </si>
  <si>
    <t>prince</t>
  </si>
  <si>
    <t>neck</t>
  </si>
  <si>
    <t>skis</t>
  </si>
  <si>
    <t>crown</t>
  </si>
  <si>
    <t>drink</t>
  </si>
  <si>
    <t>polar bear</t>
  </si>
  <si>
    <t>princess</t>
  </si>
  <si>
    <t>shoulder</t>
  </si>
  <si>
    <t>skateboard</t>
  </si>
  <si>
    <t>glove</t>
  </si>
  <si>
    <t>sheep</t>
  </si>
  <si>
    <t>cheese</t>
  </si>
  <si>
    <t>stomach</t>
  </si>
  <si>
    <t>amusement park</t>
  </si>
  <si>
    <t>necklace</t>
  </si>
  <si>
    <t>deer</t>
  </si>
  <si>
    <t>snake</t>
  </si>
  <si>
    <t>pasta</t>
  </si>
  <si>
    <t>thin</t>
  </si>
  <si>
    <t>stadium</t>
  </si>
  <si>
    <t>pajamas</t>
  </si>
  <si>
    <t>spider</t>
  </si>
  <si>
    <t>steak</t>
  </si>
  <si>
    <t>tooth</t>
  </si>
  <si>
    <t>hospital</t>
  </si>
  <si>
    <t>pocket</t>
  </si>
  <si>
    <t>wolf</t>
  </si>
  <si>
    <t>tail</t>
  </si>
  <si>
    <t>cereal</t>
  </si>
  <si>
    <t>teeth</t>
  </si>
  <si>
    <t>circus</t>
  </si>
  <si>
    <t>pyjamas</t>
  </si>
  <si>
    <t>hair</t>
  </si>
  <si>
    <t>tiger</t>
  </si>
  <si>
    <t>peach</t>
  </si>
  <si>
    <t>athlete</t>
  </si>
  <si>
    <t>ring</t>
  </si>
  <si>
    <t>foot</t>
  </si>
  <si>
    <t>zebra</t>
  </si>
  <si>
    <t>strawberry</t>
  </si>
  <si>
    <t>helmet</t>
  </si>
  <si>
    <t>cook</t>
  </si>
  <si>
    <t>spot</t>
  </si>
  <si>
    <t>head</t>
  </si>
  <si>
    <t>pineapple</t>
  </si>
  <si>
    <t>scarf</t>
  </si>
  <si>
    <t>engineer</t>
  </si>
  <si>
    <t>spotted</t>
  </si>
  <si>
    <t>hand</t>
  </si>
  <si>
    <t>kiwi</t>
  </si>
  <si>
    <t>mailman</t>
  </si>
  <si>
    <t>stripe</t>
  </si>
  <si>
    <t>egg</t>
  </si>
  <si>
    <t>body</t>
  </si>
  <si>
    <t>scooter</t>
  </si>
  <si>
    <t>swimsuit</t>
  </si>
  <si>
    <t>garden</t>
  </si>
  <si>
    <t>striped</t>
  </si>
  <si>
    <t>rice</t>
  </si>
  <si>
    <t>motorbike</t>
  </si>
  <si>
    <t>aunt</t>
  </si>
  <si>
    <t>playroom</t>
  </si>
  <si>
    <t>sunglasses</t>
  </si>
  <si>
    <t>meat</t>
  </si>
  <si>
    <t>tricycle</t>
  </si>
  <si>
    <t>daughter</t>
  </si>
  <si>
    <t>garage</t>
  </si>
  <si>
    <t>trainers</t>
  </si>
  <si>
    <t>bread</t>
  </si>
  <si>
    <t>face</t>
  </si>
  <si>
    <t>bicycle</t>
  </si>
  <si>
    <t>granddaughter</t>
  </si>
  <si>
    <t>balcony</t>
  </si>
  <si>
    <t>umbrella</t>
  </si>
  <si>
    <t>train</t>
  </si>
  <si>
    <t>foot/feet</t>
  </si>
  <si>
    <t>cooker</t>
  </si>
  <si>
    <t>grandparent</t>
  </si>
  <si>
    <t>claw</t>
  </si>
  <si>
    <t>uniform</t>
  </si>
  <si>
    <t>plane</t>
  </si>
  <si>
    <t>feet</t>
  </si>
  <si>
    <t>teapot</t>
  </si>
  <si>
    <t>grandson</t>
  </si>
  <si>
    <t>gold</t>
  </si>
  <si>
    <t>blender</t>
  </si>
  <si>
    <t>grown-up</t>
  </si>
  <si>
    <t>silver</t>
  </si>
  <si>
    <t>toaster</t>
  </si>
  <si>
    <t>parent</t>
  </si>
  <si>
    <t>beak</t>
  </si>
  <si>
    <t>doll</t>
  </si>
  <si>
    <t>bowling</t>
  </si>
  <si>
    <t>son</t>
  </si>
  <si>
    <t>reindeer</t>
  </si>
  <si>
    <t>ball</t>
  </si>
  <si>
    <t>mouth</t>
  </si>
  <si>
    <t>swimming</t>
  </si>
  <si>
    <t>uncle</t>
  </si>
  <si>
    <t>cheetah</t>
  </si>
  <si>
    <t>bubbles</t>
  </si>
  <si>
    <t>nose</t>
  </si>
  <si>
    <t>hiking</t>
  </si>
  <si>
    <t>bottle</t>
  </si>
  <si>
    <t>rhino</t>
  </si>
  <si>
    <t>toy blocks</t>
  </si>
  <si>
    <t>smile</t>
  </si>
  <si>
    <t>cycling</t>
  </si>
  <si>
    <t>bowl</t>
  </si>
  <si>
    <t>husband</t>
  </si>
  <si>
    <t>walk</t>
  </si>
  <si>
    <t>bag</t>
  </si>
  <si>
    <t>hockey</t>
  </si>
  <si>
    <t>married</t>
  </si>
  <si>
    <t>run</t>
  </si>
  <si>
    <t>baseball cap</t>
  </si>
  <si>
    <t>coffee</t>
  </si>
  <si>
    <t>badminton</t>
  </si>
  <si>
    <t>surname</t>
  </si>
  <si>
    <t>play</t>
  </si>
  <si>
    <t>boots</t>
  </si>
  <si>
    <t>water buffalo</t>
  </si>
  <si>
    <t>cup</t>
  </si>
  <si>
    <t>basketball</t>
  </si>
  <si>
    <t>wife</t>
  </si>
  <si>
    <t>clap</t>
  </si>
  <si>
    <t>clothes</t>
  </si>
  <si>
    <t>glass</t>
  </si>
  <si>
    <t>volleyball</t>
  </si>
  <si>
    <t>biscuit</t>
  </si>
  <si>
    <t>dress</t>
  </si>
  <si>
    <t>aloe</t>
  </si>
  <si>
    <t>hungry</t>
  </si>
  <si>
    <t>newspaper</t>
  </si>
  <si>
    <t>cookie</t>
  </si>
  <si>
    <t>glasses</t>
  </si>
  <si>
    <t>cactus</t>
  </si>
  <si>
    <t>milkshake</t>
  </si>
  <si>
    <t>magazine</t>
  </si>
  <si>
    <t>butter</t>
  </si>
  <si>
    <t>handbag</t>
  </si>
  <si>
    <t>mint</t>
  </si>
  <si>
    <t>noodles</t>
  </si>
  <si>
    <t>comic book</t>
  </si>
  <si>
    <t>hat</t>
  </si>
  <si>
    <t>mushroom</t>
  </si>
  <si>
    <t>pancake</t>
  </si>
  <si>
    <t>cookbook</t>
  </si>
  <si>
    <t>chopsticks</t>
  </si>
  <si>
    <t>red</t>
  </si>
  <si>
    <t>soup</t>
  </si>
  <si>
    <t>otter</t>
  </si>
  <si>
    <t>flour</t>
  </si>
  <si>
    <t>pink</t>
  </si>
  <si>
    <t>jeans</t>
  </si>
  <si>
    <t>picnic</t>
  </si>
  <si>
    <t>seal</t>
  </si>
  <si>
    <t>fork</t>
  </si>
  <si>
    <t>blue</t>
  </si>
  <si>
    <t>sausage</t>
  </si>
  <si>
    <t>plate</t>
  </si>
  <si>
    <t>honey</t>
  </si>
  <si>
    <t>black</t>
  </si>
  <si>
    <t>shoe</t>
  </si>
  <si>
    <t>salad</t>
  </si>
  <si>
    <t>pelican</t>
  </si>
  <si>
    <t>jam</t>
  </si>
  <si>
    <t>yogurt</t>
  </si>
  <si>
    <t>shorts</t>
  </si>
  <si>
    <t>cloudy</t>
  </si>
  <si>
    <t>sandwich</t>
  </si>
  <si>
    <t>birthday cake</t>
  </si>
  <si>
    <t>knife</t>
  </si>
  <si>
    <t>pie</t>
  </si>
  <si>
    <t>skirt</t>
  </si>
  <si>
    <t>snowy</t>
  </si>
  <si>
    <t>sauce</t>
  </si>
  <si>
    <t>present</t>
  </si>
  <si>
    <t>meal</t>
  </si>
  <si>
    <t>sock</t>
  </si>
  <si>
    <t>sunny</t>
  </si>
  <si>
    <t>bouquet</t>
  </si>
  <si>
    <t>olives</t>
  </si>
  <si>
    <t>trousers</t>
  </si>
  <si>
    <t>foggy</t>
  </si>
  <si>
    <t>tea</t>
  </si>
  <si>
    <t>birthday hat</t>
  </si>
  <si>
    <t>pepper</t>
  </si>
  <si>
    <t>fan</t>
  </si>
  <si>
    <t>T-shirt</t>
  </si>
  <si>
    <t>boil</t>
  </si>
  <si>
    <t>thirsty</t>
  </si>
  <si>
    <t>burger</t>
  </si>
  <si>
    <t>piece</t>
  </si>
  <si>
    <t>key</t>
  </si>
  <si>
    <t>wear</t>
  </si>
  <si>
    <t>bake</t>
  </si>
  <si>
    <t>vegetable</t>
  </si>
  <si>
    <t>pancakes</t>
  </si>
  <si>
    <t>pizza</t>
  </si>
  <si>
    <t>bed</t>
  </si>
  <si>
    <t>fry</t>
  </si>
  <si>
    <t>address</t>
  </si>
  <si>
    <t>salt</t>
  </si>
  <si>
    <t>chop</t>
  </si>
  <si>
    <t>donut</t>
  </si>
  <si>
    <t>smell</t>
  </si>
  <si>
    <t>star</t>
  </si>
  <si>
    <t>brown</t>
  </si>
  <si>
    <t>soy</t>
  </si>
  <si>
    <t>basement</t>
  </si>
  <si>
    <t>corn</t>
  </si>
  <si>
    <t>snack</t>
  </si>
  <si>
    <t>heart</t>
  </si>
  <si>
    <t>color</t>
  </si>
  <si>
    <t>walnut</t>
  </si>
  <si>
    <t>blanket</t>
  </si>
  <si>
    <t>spinach</t>
  </si>
  <si>
    <t>spoon</t>
  </si>
  <si>
    <t>square</t>
  </si>
  <si>
    <t>grey</t>
  </si>
  <si>
    <t>almond</t>
  </si>
  <si>
    <t>downstairs</t>
  </si>
  <si>
    <t>broccoli</t>
  </si>
  <si>
    <t>oval</t>
  </si>
  <si>
    <t>green</t>
  </si>
  <si>
    <t>cashew</t>
  </si>
  <si>
    <t>dream</t>
  </si>
  <si>
    <t>lettuce</t>
  </si>
  <si>
    <t>sugar</t>
  </si>
  <si>
    <t>hug</t>
  </si>
  <si>
    <t>gray</t>
  </si>
  <si>
    <t>paint</t>
  </si>
  <si>
    <t>elevator</t>
  </si>
  <si>
    <t>pond</t>
  </si>
  <si>
    <t>taste</t>
  </si>
  <si>
    <t>kiss</t>
  </si>
  <si>
    <t>study</t>
  </si>
  <si>
    <t>floor</t>
  </si>
  <si>
    <t>stream</t>
  </si>
  <si>
    <t>yoghurt</t>
  </si>
  <si>
    <t>give</t>
  </si>
  <si>
    <t>laugh</t>
  </si>
  <si>
    <t>internet</t>
  </si>
  <si>
    <t>river</t>
  </si>
  <si>
    <t>brush</t>
  </si>
  <si>
    <t>put</t>
  </si>
  <si>
    <t>purple</t>
  </si>
  <si>
    <t>cry</t>
  </si>
  <si>
    <t>lift</t>
  </si>
  <si>
    <t>canal</t>
  </si>
  <si>
    <t>comb</t>
  </si>
  <si>
    <t>bay</t>
  </si>
  <si>
    <t>message</t>
  </si>
  <si>
    <t>eggplant</t>
  </si>
  <si>
    <t>white</t>
  </si>
  <si>
    <t>beach</t>
  </si>
  <si>
    <t>roof</t>
  </si>
  <si>
    <t>pumpkin</t>
  </si>
  <si>
    <t>cushion</t>
  </si>
  <si>
    <t>yellow</t>
  </si>
  <si>
    <t>mountain</t>
  </si>
  <si>
    <t>seat</t>
  </si>
  <si>
    <t>cabbage</t>
  </si>
  <si>
    <t>diary</t>
  </si>
  <si>
    <t>baby</t>
  </si>
  <si>
    <t>lake</t>
  </si>
  <si>
    <t>shower</t>
  </si>
  <si>
    <t>cucumber</t>
  </si>
  <si>
    <t>entrance</t>
  </si>
  <si>
    <t>boy</t>
  </si>
  <si>
    <t>faucet</t>
  </si>
  <si>
    <t>stair</t>
  </si>
  <si>
    <t>bank</t>
  </si>
  <si>
    <t>envelope</t>
  </si>
  <si>
    <t>brother</t>
  </si>
  <si>
    <t>sink</t>
  </si>
  <si>
    <t>stairs</t>
  </si>
  <si>
    <t>sports center</t>
  </si>
  <si>
    <t>fridge</t>
  </si>
  <si>
    <t>child</t>
  </si>
  <si>
    <t>bathtub</t>
  </si>
  <si>
    <t>toothbrush</t>
  </si>
  <si>
    <t>museum</t>
  </si>
  <si>
    <t>gate</t>
  </si>
  <si>
    <t>children</t>
  </si>
  <si>
    <t>washing machine</t>
  </si>
  <si>
    <t>toothpaste</t>
  </si>
  <si>
    <t>cafe</t>
  </si>
  <si>
    <t>vet</t>
  </si>
  <si>
    <t>classmate</t>
  </si>
  <si>
    <t>field</t>
  </si>
  <si>
    <t>towel</t>
  </si>
  <si>
    <t>swamp</t>
  </si>
  <si>
    <t>letter</t>
  </si>
  <si>
    <t>pilot</t>
  </si>
  <si>
    <t>cousin</t>
  </si>
  <si>
    <t>meadow</t>
  </si>
  <si>
    <t>upstairs</t>
  </si>
  <si>
    <t>island</t>
  </si>
  <si>
    <t>oven</t>
  </si>
  <si>
    <t>driver</t>
  </si>
  <si>
    <t>dad</t>
  </si>
  <si>
    <t>valley</t>
  </si>
  <si>
    <t>wash</t>
  </si>
  <si>
    <t>jungle</t>
  </si>
  <si>
    <t>screen</t>
  </si>
  <si>
    <t>farmer</t>
  </si>
  <si>
    <t>family</t>
  </si>
  <si>
    <t>forest</t>
  </si>
  <si>
    <t>Charlie</t>
  </si>
  <si>
    <t>waterfall</t>
  </si>
  <si>
    <t>shampoo</t>
  </si>
  <si>
    <t>wall</t>
  </si>
  <si>
    <t>father</t>
  </si>
  <si>
    <t>statue</t>
  </si>
  <si>
    <t>Clare</t>
  </si>
  <si>
    <t>forklift</t>
  </si>
  <si>
    <t>shelf</t>
  </si>
  <si>
    <t>door</t>
  </si>
  <si>
    <t>friend</t>
  </si>
  <si>
    <t>fountain</t>
  </si>
  <si>
    <t>Daisy</t>
  </si>
  <si>
    <t>road roller</t>
  </si>
  <si>
    <t>soap</t>
  </si>
  <si>
    <t>girl</t>
  </si>
  <si>
    <t>bridge</t>
  </si>
  <si>
    <t>Fred</t>
  </si>
  <si>
    <t>dump truck</t>
  </si>
  <si>
    <t>stamp</t>
  </si>
  <si>
    <t>grandfather</t>
  </si>
  <si>
    <t>cycle track</t>
  </si>
  <si>
    <t>Jack</t>
  </si>
  <si>
    <t>fuel truck</t>
  </si>
  <si>
    <t>step</t>
  </si>
  <si>
    <t>triangle</t>
  </si>
  <si>
    <t>grandma</t>
  </si>
  <si>
    <t>bell</t>
  </si>
  <si>
    <t>Jane</t>
  </si>
  <si>
    <t>skiing</t>
  </si>
  <si>
    <t>swing</t>
  </si>
  <si>
    <t>rectangle</t>
  </si>
  <si>
    <t>grandmother</t>
  </si>
  <si>
    <t>snowman</t>
  </si>
  <si>
    <t>Jim</t>
  </si>
  <si>
    <t>scuba diving</t>
  </si>
  <si>
    <t>telephone</t>
  </si>
  <si>
    <t>semicircle</t>
  </si>
  <si>
    <t>grandpa</t>
  </si>
  <si>
    <t>Julia</t>
  </si>
  <si>
    <t>surfing</t>
  </si>
  <si>
    <t>card</t>
  </si>
  <si>
    <t>cross</t>
  </si>
  <si>
    <t>kid</t>
  </si>
  <si>
    <t>Christmas tree</t>
  </si>
  <si>
    <t>Lily</t>
  </si>
  <si>
    <t>trekking</t>
  </si>
  <si>
    <t>pick</t>
  </si>
  <si>
    <t>live</t>
  </si>
  <si>
    <t>Mary</t>
  </si>
  <si>
    <t>sing</t>
  </si>
  <si>
    <t>man</t>
  </si>
  <si>
    <t>smoothie</t>
  </si>
  <si>
    <t>Paul</t>
  </si>
  <si>
    <t>curry powder</t>
  </si>
  <si>
    <t>metal</t>
  </si>
  <si>
    <t>lick</t>
  </si>
  <si>
    <t>men</t>
  </si>
  <si>
    <t>coke</t>
  </si>
  <si>
    <t>Peter</t>
  </si>
  <si>
    <t>black pepper</t>
  </si>
  <si>
    <t>plastic</t>
  </si>
  <si>
    <t>mother</t>
  </si>
  <si>
    <t>soda</t>
  </si>
  <si>
    <t>Sally</t>
  </si>
  <si>
    <t>cinnamon</t>
  </si>
  <si>
    <t>mum</t>
  </si>
  <si>
    <t>Vicky</t>
  </si>
  <si>
    <t>wood</t>
  </si>
  <si>
    <t>gorilla</t>
  </si>
  <si>
    <t>old</t>
  </si>
  <si>
    <t>hoodie</t>
  </si>
  <si>
    <t>Zoe</t>
  </si>
  <si>
    <t>chameleon</t>
  </si>
  <si>
    <t>wool</t>
  </si>
  <si>
    <t>young</t>
  </si>
  <si>
    <t>cardigan</t>
  </si>
  <si>
    <t>21–100</t>
  </si>
  <si>
    <t>hedgehog</t>
  </si>
  <si>
    <t>Betty</t>
  </si>
  <si>
    <t>person</t>
  </si>
  <si>
    <t>1st–20th</t>
  </si>
  <si>
    <t>civet</t>
  </si>
  <si>
    <t>David</t>
  </si>
  <si>
    <t>doctor</t>
  </si>
  <si>
    <t>people</t>
  </si>
  <si>
    <t>Rubik's Cube</t>
  </si>
  <si>
    <t>hundred</t>
  </si>
  <si>
    <t>Emma</t>
  </si>
  <si>
    <t>nurse</t>
  </si>
  <si>
    <t>sister</t>
  </si>
  <si>
    <t>pair</t>
  </si>
  <si>
    <t>strawberry juice</t>
  </si>
  <si>
    <t>Frank</t>
  </si>
  <si>
    <t>waiter</t>
  </si>
  <si>
    <t>woman</t>
  </si>
  <si>
    <t>yo-yo</t>
  </si>
  <si>
    <t>thirty</t>
  </si>
  <si>
    <t>hot chocolate</t>
  </si>
  <si>
    <t>George</t>
  </si>
  <si>
    <t>teacher</t>
  </si>
  <si>
    <t>women</t>
  </si>
  <si>
    <t>forty</t>
  </si>
  <si>
    <t>lemonade</t>
  </si>
  <si>
    <t>Harry</t>
  </si>
  <si>
    <t>sofa</t>
  </si>
  <si>
    <t>apple</t>
  </si>
  <si>
    <t>seesaw</t>
  </si>
  <si>
    <t>fifty</t>
  </si>
  <si>
    <t>Helen</t>
  </si>
  <si>
    <t>armchair</t>
  </si>
  <si>
    <t>banana</t>
  </si>
  <si>
    <t>monkey bars</t>
  </si>
  <si>
    <t>sixty</t>
  </si>
  <si>
    <t>Holly</t>
  </si>
  <si>
    <t>vase</t>
  </si>
  <si>
    <t>bean</t>
  </si>
  <si>
    <t>sandbox</t>
  </si>
  <si>
    <t>seventy</t>
  </si>
  <si>
    <t>attic</t>
  </si>
  <si>
    <t>Katy</t>
  </si>
  <si>
    <t>rug</t>
  </si>
  <si>
    <t>shoes</t>
  </si>
  <si>
    <t>eighty</t>
  </si>
  <si>
    <t>fireplace</t>
  </si>
  <si>
    <t>Michael</t>
  </si>
  <si>
    <t>moon</t>
  </si>
  <si>
    <t>breakfast</t>
  </si>
  <si>
    <t>gloves</t>
  </si>
  <si>
    <t>ninety</t>
  </si>
  <si>
    <t>scarecrow</t>
  </si>
  <si>
    <t>Oliver</t>
  </si>
  <si>
    <t>rain</t>
  </si>
  <si>
    <t>earrings</t>
  </si>
  <si>
    <t>one hundred</t>
  </si>
  <si>
    <t>fence</t>
  </si>
  <si>
    <t>Richard</t>
  </si>
  <si>
    <t>sun</t>
  </si>
  <si>
    <t>cake</t>
  </si>
  <si>
    <t>above</t>
  </si>
  <si>
    <t>well</t>
  </si>
  <si>
    <t>Robert</t>
  </si>
  <si>
    <t>sand</t>
  </si>
  <si>
    <t>church</t>
  </si>
  <si>
    <t>below</t>
  </si>
  <si>
    <t>windmill</t>
  </si>
  <si>
    <t>Sarah</t>
  </si>
  <si>
    <t>seashells</t>
  </si>
  <si>
    <t>carrot</t>
  </si>
  <si>
    <t>restaurant</t>
  </si>
  <si>
    <t>building</t>
  </si>
  <si>
    <t>earache</t>
  </si>
  <si>
    <t>Sophia</t>
  </si>
  <si>
    <t>wave</t>
  </si>
  <si>
    <t>fries</t>
  </si>
  <si>
    <t>gas station</t>
  </si>
  <si>
    <t>bus station</t>
  </si>
  <si>
    <t>headache</t>
  </si>
  <si>
    <t>William</t>
  </si>
  <si>
    <t>palm tree</t>
  </si>
  <si>
    <t>chocolate</t>
  </si>
  <si>
    <t>bakery</t>
  </si>
  <si>
    <t>bus stop</t>
  </si>
  <si>
    <t>toothache</t>
  </si>
  <si>
    <t>101–1,000</t>
  </si>
  <si>
    <t>coconut</t>
  </si>
  <si>
    <t>theater</t>
  </si>
  <si>
    <t>café</t>
  </si>
  <si>
    <t>stomachache</t>
  </si>
  <si>
    <t>21st–31st</t>
  </si>
  <si>
    <t>dinner</t>
  </si>
  <si>
    <t>market</t>
  </si>
  <si>
    <t>car park</t>
  </si>
  <si>
    <t>carpenter</t>
  </si>
  <si>
    <t>million</t>
  </si>
  <si>
    <t>airport</t>
  </si>
  <si>
    <t>center</t>
  </si>
  <si>
    <t>cashier</t>
  </si>
  <si>
    <t>several</t>
  </si>
  <si>
    <t>ant</t>
  </si>
  <si>
    <t>pharmacy</t>
  </si>
  <si>
    <t>city center</t>
  </si>
  <si>
    <t>astronaut</t>
  </si>
  <si>
    <t>thousand</t>
  </si>
  <si>
    <t>wheel</t>
  </si>
  <si>
    <t>cinema</t>
  </si>
  <si>
    <t>vulture</t>
  </si>
  <si>
    <t>food</t>
  </si>
  <si>
    <t>steering wheel</t>
  </si>
  <si>
    <t>circle</t>
  </si>
  <si>
    <t>hawk</t>
  </si>
  <si>
    <t>mango</t>
  </si>
  <si>
    <t>fruit</t>
  </si>
  <si>
    <t>trunk</t>
  </si>
  <si>
    <t>barn owl</t>
  </si>
  <si>
    <t>pear</t>
  </si>
  <si>
    <t>grape</t>
  </si>
  <si>
    <t>headlight</t>
  </si>
  <si>
    <t>farm</t>
  </si>
  <si>
    <t>castle</t>
  </si>
  <si>
    <t>napkin</t>
  </si>
  <si>
    <t>phone</t>
  </si>
  <si>
    <t>funfair</t>
  </si>
  <si>
    <t>light</t>
  </si>
  <si>
    <t>chemist's</t>
  </si>
  <si>
    <t>clock</t>
  </si>
  <si>
    <t>juice</t>
  </si>
  <si>
    <t>camera</t>
  </si>
  <si>
    <t>spotlight</t>
  </si>
  <si>
    <t>club</t>
  </si>
  <si>
    <t>speaker</t>
  </si>
  <si>
    <t>library</t>
  </si>
  <si>
    <t>lantern</t>
  </si>
  <si>
    <t>college</t>
  </si>
  <si>
    <t>lemon</t>
  </si>
  <si>
    <t>laptop</t>
  </si>
  <si>
    <t>map</t>
  </si>
  <si>
    <t>chandelier</t>
  </si>
  <si>
    <t>corner</t>
  </si>
  <si>
    <t>fire</t>
  </si>
  <si>
    <t>trumpet</t>
  </si>
  <si>
    <t>city</t>
  </si>
  <si>
    <t>east</t>
  </si>
  <si>
    <t>tree</t>
  </si>
  <si>
    <t>lime</t>
  </si>
  <si>
    <t>flute</t>
  </si>
  <si>
    <t>near</t>
  </si>
  <si>
    <t>countryside</t>
  </si>
  <si>
    <t>factory</t>
  </si>
  <si>
    <t>bush</t>
  </si>
  <si>
    <t>lunch</t>
  </si>
  <si>
    <t>piano</t>
  </si>
  <si>
    <t>opposite</t>
  </si>
  <si>
    <t>coast</t>
  </si>
  <si>
    <t>fire station</t>
  </si>
  <si>
    <t>guitar</t>
  </si>
  <si>
    <t>place</t>
  </si>
  <si>
    <t>highland</t>
  </si>
  <si>
    <t>front</t>
  </si>
  <si>
    <t>crab</t>
  </si>
  <si>
    <t>stormy</t>
  </si>
  <si>
    <t>shopping center</t>
  </si>
  <si>
    <t>wrench</t>
  </si>
  <si>
    <t>get to</t>
  </si>
  <si>
    <t>floaty</t>
  </si>
  <si>
    <t>meatballs</t>
  </si>
  <si>
    <t>chilly</t>
  </si>
  <si>
    <t>hammer</t>
  </si>
  <si>
    <t>hotel</t>
  </si>
  <si>
    <t>seagull</t>
  </si>
  <si>
    <t>milk</t>
  </si>
  <si>
    <t>rainy</t>
  </si>
  <si>
    <t>drill</t>
  </si>
  <si>
    <t>kilometer</t>
  </si>
  <si>
    <t>beach chair</t>
  </si>
  <si>
    <t>onion</t>
  </si>
  <si>
    <t>windy</t>
  </si>
  <si>
    <t>station</t>
  </si>
  <si>
    <t>screwdriver</t>
  </si>
  <si>
    <t>right</t>
  </si>
  <si>
    <t>chimney</t>
  </si>
  <si>
    <t>pea</t>
  </si>
  <si>
    <t>dragonfly</t>
  </si>
  <si>
    <t>straight</t>
  </si>
  <si>
    <t>left</t>
  </si>
  <si>
    <t>ladybug</t>
  </si>
  <si>
    <t>supermarket</t>
  </si>
  <si>
    <t>keyboard</t>
  </si>
  <si>
    <t>London</t>
  </si>
  <si>
    <t>ceiling</t>
  </si>
  <si>
    <t>swimming pool</t>
  </si>
  <si>
    <t>middle</t>
  </si>
  <si>
    <t>bathroom</t>
  </si>
  <si>
    <t>grasshopper</t>
  </si>
  <si>
    <t>break</t>
  </si>
  <si>
    <t>headphone</t>
  </si>
  <si>
    <t>potato</t>
  </si>
  <si>
    <t>grapes</t>
  </si>
  <si>
    <t>homework</t>
  </si>
  <si>
    <t>shred</t>
  </si>
  <si>
    <t>north</t>
  </si>
  <si>
    <t>lychee</t>
  </si>
  <si>
    <t>mistake</t>
  </si>
  <si>
    <t>over</t>
  </si>
  <si>
    <t>avocado</t>
  </si>
  <si>
    <t>teach</t>
  </si>
  <si>
    <t>slice</t>
  </si>
  <si>
    <t>path</t>
  </si>
  <si>
    <t>bow</t>
  </si>
  <si>
    <t>sweets</t>
  </si>
  <si>
    <t>plum</t>
  </si>
  <si>
    <t>text</t>
  </si>
  <si>
    <t>peel</t>
  </si>
  <si>
    <t>police station</t>
  </si>
  <si>
    <t>candle</t>
  </si>
  <si>
    <t>tomato</t>
  </si>
  <si>
    <t>crane truck</t>
  </si>
  <si>
    <t>website</t>
  </si>
  <si>
    <t>post office</t>
  </si>
  <si>
    <t>birthday card</t>
  </si>
  <si>
    <t>water</t>
  </si>
  <si>
    <t>fire engine</t>
  </si>
  <si>
    <t>band</t>
  </si>
  <si>
    <t>checked</t>
  </si>
  <si>
    <t>clown</t>
  </si>
  <si>
    <t>tractor</t>
  </si>
  <si>
    <t>CD</t>
  </si>
  <si>
    <t>dotted</t>
  </si>
  <si>
    <t>skyscraper</t>
  </si>
  <si>
    <t>pacifier</t>
  </si>
  <si>
    <t>apartment</t>
  </si>
  <si>
    <t>digger</t>
  </si>
  <si>
    <t>floral</t>
  </si>
  <si>
    <t>south</t>
  </si>
  <si>
    <t>teddy bear</t>
  </si>
  <si>
    <t>flat</t>
  </si>
  <si>
    <t>broom</t>
  </si>
  <si>
    <t>comic</t>
  </si>
  <si>
    <t>throne</t>
  </si>
  <si>
    <t>milk bottle</t>
  </si>
  <si>
    <t>mop</t>
  </si>
  <si>
    <t>straight on</t>
  </si>
  <si>
    <t>rattle</t>
  </si>
  <si>
    <t>bath</t>
  </si>
  <si>
    <t>basket</t>
  </si>
  <si>
    <t>dance</t>
  </si>
  <si>
    <t>scepter</t>
  </si>
  <si>
    <t>living room</t>
  </si>
  <si>
    <t>vacuum cleaner</t>
  </si>
  <si>
    <t>drive</t>
  </si>
  <si>
    <t>king's robe</t>
  </si>
  <si>
    <t>university</t>
  </si>
  <si>
    <t>DVD</t>
  </si>
  <si>
    <t>wrist</t>
  </si>
  <si>
    <t>way</t>
  </si>
  <si>
    <t>bedroom</t>
  </si>
  <si>
    <t>email</t>
  </si>
  <si>
    <t>ankle</t>
  </si>
  <si>
    <t>west</t>
  </si>
  <si>
    <t>kitchen</t>
  </si>
  <si>
    <t>bookcase</t>
  </si>
  <si>
    <t>hamburger</t>
  </si>
  <si>
    <t>film</t>
  </si>
  <si>
    <t>knuckle</t>
  </si>
  <si>
    <t>art</t>
  </si>
  <si>
    <t>ribbon</t>
  </si>
  <si>
    <t>box</t>
  </si>
  <si>
    <t>hot dog</t>
  </si>
  <si>
    <t>backpack</t>
  </si>
  <si>
    <t>blouse</t>
  </si>
  <si>
    <t>go shopping</t>
  </si>
  <si>
    <t>knit</t>
  </si>
  <si>
    <t>bin</t>
  </si>
  <si>
    <t>flowers</t>
  </si>
  <si>
    <t>chair</t>
  </si>
  <si>
    <t>blazer</t>
  </si>
  <si>
    <t>goal</t>
  </si>
  <si>
    <t>embroider</t>
  </si>
  <si>
    <t>turtleneck</t>
  </si>
  <si>
    <t>holiday</t>
  </si>
  <si>
    <t>weave</t>
  </si>
  <si>
    <t>diaper</t>
  </si>
  <si>
    <t>computer</t>
  </si>
  <si>
    <t>sweatshirt</t>
  </si>
  <si>
    <t>hop</t>
  </si>
  <si>
    <t>carve</t>
  </si>
  <si>
    <t>competition</t>
  </si>
  <si>
    <t>high chair</t>
  </si>
  <si>
    <t>cupboard</t>
  </si>
  <si>
    <t>flower</t>
  </si>
  <si>
    <t>dictionary</t>
  </si>
  <si>
    <t>bib</t>
  </si>
  <si>
    <t>desk</t>
  </si>
  <si>
    <t>ice skating</t>
  </si>
  <si>
    <t>flag</t>
  </si>
  <si>
    <t>crib</t>
  </si>
  <si>
    <t>dining room</t>
  </si>
  <si>
    <t>watch</t>
  </si>
  <si>
    <t>kick</t>
  </si>
  <si>
    <t>flan</t>
  </si>
  <si>
    <t>geography</t>
  </si>
  <si>
    <t>jump</t>
  </si>
  <si>
    <t>movie</t>
  </si>
  <si>
    <t>sleep</t>
  </si>
  <si>
    <t>glue</t>
  </si>
  <si>
    <t>jet</t>
  </si>
  <si>
    <t>net</t>
  </si>
  <si>
    <t>slippers</t>
  </si>
  <si>
    <t>group</t>
  </si>
  <si>
    <t>party</t>
  </si>
  <si>
    <t>slow</t>
  </si>
  <si>
    <t>gym</t>
  </si>
  <si>
    <t>take</t>
  </si>
  <si>
    <t>player</t>
  </si>
  <si>
    <t>smoke</t>
  </si>
  <si>
    <t>history</t>
  </si>
  <si>
    <t>hall</t>
  </si>
  <si>
    <t>yell</t>
  </si>
  <si>
    <t>pool</t>
  </si>
  <si>
    <t>language</t>
  </si>
  <si>
    <t>home</t>
  </si>
  <si>
    <t>practice</t>
  </si>
  <si>
    <t>maths</t>
  </si>
  <si>
    <t>house</t>
  </si>
  <si>
    <t>mix</t>
  </si>
  <si>
    <t>practise</t>
  </si>
  <si>
    <t>math</t>
  </si>
  <si>
    <t>six</t>
  </si>
  <si>
    <t>ape</t>
  </si>
  <si>
    <t>online</t>
  </si>
  <si>
    <t>lamp</t>
  </si>
  <si>
    <t>zombie</t>
  </si>
  <si>
    <t>ride</t>
  </si>
  <si>
    <t>project</t>
  </si>
  <si>
    <t>roller skates</t>
  </si>
  <si>
    <t>science</t>
  </si>
  <si>
    <t>mat</t>
  </si>
  <si>
    <t>zigzag</t>
  </si>
  <si>
    <t>roller skating</t>
  </si>
  <si>
    <t>stone</t>
  </si>
  <si>
    <t>scissors</t>
  </si>
  <si>
    <t>mirror</t>
  </si>
  <si>
    <t>quiz</t>
  </si>
  <si>
    <t>sail</t>
  </si>
  <si>
    <t>mice</t>
  </si>
  <si>
    <t>snow</t>
  </si>
  <si>
    <t>quiet</t>
  </si>
  <si>
    <t>score</t>
  </si>
  <si>
    <t>slide</t>
  </si>
  <si>
    <t>wind</t>
  </si>
  <si>
    <t>picture</t>
  </si>
  <si>
    <t>quill</t>
  </si>
  <si>
    <t>skate</t>
  </si>
  <si>
    <t>kite</t>
  </si>
  <si>
    <t>student</t>
  </si>
  <si>
    <t>grass</t>
  </si>
  <si>
    <t>radio</t>
  </si>
  <si>
    <t>street</t>
  </si>
  <si>
    <t>skip</t>
  </si>
  <si>
    <t>mule</t>
  </si>
  <si>
    <t>mud</t>
  </si>
  <si>
    <t>room</t>
  </si>
  <si>
    <t>three</t>
  </si>
  <si>
    <t>mute</t>
  </si>
  <si>
    <t>subject</t>
  </si>
  <si>
    <t>swim</t>
  </si>
  <si>
    <t>huge</t>
  </si>
  <si>
    <t>timetable</t>
  </si>
  <si>
    <t>peas</t>
  </si>
  <si>
    <t>concrete</t>
  </si>
  <si>
    <t>sea</t>
  </si>
  <si>
    <t>gene</t>
  </si>
  <si>
    <t>table</t>
  </si>
  <si>
    <t>compete</t>
  </si>
  <si>
    <t>cartoon</t>
  </si>
  <si>
    <t>television</t>
  </si>
  <si>
    <t>video</t>
  </si>
  <si>
    <t>harvest</t>
  </si>
  <si>
    <t>channel</t>
  </si>
  <si>
    <t>rake</t>
  </si>
  <si>
    <t>toy</t>
  </si>
  <si>
    <t>raccoon</t>
  </si>
  <si>
    <t>chess</t>
  </si>
  <si>
    <t>balloon</t>
  </si>
  <si>
    <t>after</t>
  </si>
  <si>
    <t>collect</t>
  </si>
  <si>
    <t>climb</t>
  </si>
  <si>
    <t>TV</t>
  </si>
  <si>
    <t>footprint</t>
  </si>
  <si>
    <t>always</t>
  </si>
  <si>
    <t>paw</t>
  </si>
  <si>
    <t>concert</t>
  </si>
  <si>
    <t>book</t>
  </si>
  <si>
    <t>before</t>
  </si>
  <si>
    <t>prawn</t>
  </si>
  <si>
    <t>sponge</t>
  </si>
  <si>
    <t>bookshelf</t>
  </si>
  <si>
    <t>every</t>
  </si>
  <si>
    <t>eight</t>
  </si>
  <si>
    <t>drum</t>
  </si>
  <si>
    <t>tray</t>
  </si>
  <si>
    <t>window</t>
  </si>
  <si>
    <t>never</t>
  </si>
  <si>
    <t>weight</t>
  </si>
  <si>
    <t>festival</t>
  </si>
  <si>
    <t>pan</t>
  </si>
  <si>
    <t>paper</t>
  </si>
  <si>
    <t>blow</t>
  </si>
  <si>
    <t>o’clock</t>
  </si>
  <si>
    <t>sleigh</t>
  </si>
  <si>
    <t>one</t>
  </si>
  <si>
    <t>Alex</t>
  </si>
  <si>
    <t>show</t>
  </si>
  <si>
    <t>sometimes</t>
  </si>
  <si>
    <t>torch</t>
  </si>
  <si>
    <t>two</t>
  </si>
  <si>
    <t>Alice</t>
  </si>
  <si>
    <t>foam</t>
  </si>
  <si>
    <t>week</t>
  </si>
  <si>
    <t>golf</t>
  </si>
  <si>
    <t>Ann/Anna</t>
  </si>
  <si>
    <t>road</t>
  </si>
  <si>
    <t>weekend</t>
  </si>
  <si>
    <t>four</t>
  </si>
  <si>
    <t>Ben</t>
  </si>
  <si>
    <t>oat</t>
  </si>
  <si>
    <t>yesterday</t>
  </si>
  <si>
    <t>instrument</t>
  </si>
  <si>
    <t>five</t>
  </si>
  <si>
    <t>Bill</t>
  </si>
  <si>
    <t>tiptoe</t>
  </si>
  <si>
    <t>Monday</t>
  </si>
  <si>
    <t>jewel</t>
  </si>
  <si>
    <t>invitation</t>
  </si>
  <si>
    <t>Dan</t>
  </si>
  <si>
    <t>hoe</t>
  </si>
  <si>
    <t>Tuesday</t>
  </si>
  <si>
    <t>dew</t>
  </si>
  <si>
    <t>join</t>
  </si>
  <si>
    <t>seven</t>
  </si>
  <si>
    <t>Eva</t>
  </si>
  <si>
    <t>doe</t>
  </si>
  <si>
    <t>Wednesday</t>
  </si>
  <si>
    <t>tower</t>
  </si>
  <si>
    <t>Grace</t>
  </si>
  <si>
    <t>coupon</t>
  </si>
  <si>
    <t>Thursday</t>
  </si>
  <si>
    <t>helicopter</t>
  </si>
  <si>
    <t>match</t>
  </si>
  <si>
    <t>nine</t>
  </si>
  <si>
    <t>Hugo</t>
  </si>
  <si>
    <t>wound</t>
  </si>
  <si>
    <t>Friday</t>
  </si>
  <si>
    <t>meet</t>
  </si>
  <si>
    <t>ten</t>
  </si>
  <si>
    <t>Jill</t>
  </si>
  <si>
    <t>mousse</t>
  </si>
  <si>
    <t>Saturday</t>
  </si>
  <si>
    <t>member</t>
  </si>
  <si>
    <t>eleven</t>
  </si>
  <si>
    <t>Kim</t>
  </si>
  <si>
    <t>Sunday</t>
  </si>
  <si>
    <t>twelve</t>
  </si>
  <si>
    <t>Lucy</t>
  </si>
  <si>
    <t>model</t>
  </si>
  <si>
    <t>pop music</t>
  </si>
  <si>
    <t>Mark</t>
  </si>
  <si>
    <t>mouse</t>
  </si>
  <si>
    <t>turkey</t>
  </si>
  <si>
    <t>prize</t>
  </si>
  <si>
    <t>thumb</t>
  </si>
  <si>
    <t>Matt</t>
  </si>
  <si>
    <t>soil</t>
  </si>
  <si>
    <t>horn</t>
  </si>
  <si>
    <t>programme</t>
  </si>
  <si>
    <t>May</t>
  </si>
  <si>
    <t>coin</t>
  </si>
  <si>
    <t>program</t>
  </si>
  <si>
    <t>chin</t>
  </si>
  <si>
    <t>Nick</t>
  </si>
  <si>
    <t>toilet</t>
  </si>
  <si>
    <t>unicorn</t>
  </si>
  <si>
    <t>Pat</t>
  </si>
  <si>
    <t>cowboy</t>
  </si>
  <si>
    <t>pyramid</t>
  </si>
  <si>
    <t>Sam</t>
  </si>
  <si>
    <t>toys</t>
  </si>
  <si>
    <t>Sue</t>
  </si>
  <si>
    <t>oyster</t>
  </si>
  <si>
    <t>ticket</t>
  </si>
  <si>
    <t>race</t>
  </si>
  <si>
    <t>hamster</t>
  </si>
  <si>
    <t>Tom</t>
  </si>
  <si>
    <t>plant</t>
  </si>
  <si>
    <t>rock music</t>
  </si>
  <si>
    <t>trip</t>
  </si>
  <si>
    <t>giant</t>
  </si>
  <si>
    <t>count</t>
  </si>
  <si>
    <t>rail</t>
  </si>
  <si>
    <t>cloud</t>
  </si>
  <si>
    <t>tank</t>
  </si>
  <si>
    <t>ski</t>
  </si>
  <si>
    <t>sledge</t>
  </si>
  <si>
    <t>ice</t>
  </si>
  <si>
    <t>skunk</t>
  </si>
  <si>
    <t>snowball</t>
  </si>
  <si>
    <t>ray</t>
  </si>
  <si>
    <t>shrimp</t>
  </si>
  <si>
    <t>snowboard</t>
  </si>
  <si>
    <t>applaud</t>
  </si>
  <si>
    <t>rainbow</t>
  </si>
  <si>
    <t>snowboarding</t>
  </si>
  <si>
    <t>laundry</t>
  </si>
  <si>
    <t>sky</t>
  </si>
  <si>
    <t>raft</t>
  </si>
  <si>
    <t>stage</t>
  </si>
  <si>
    <t>shield</t>
  </si>
  <si>
    <t>suitcase</t>
  </si>
  <si>
    <t>thief</t>
  </si>
  <si>
    <t>weather</t>
  </si>
  <si>
    <t>gift</t>
  </si>
  <si>
    <t>team</t>
  </si>
  <si>
    <t>cheek</t>
  </si>
  <si>
    <t>tissue</t>
  </si>
  <si>
    <t>skull</t>
  </si>
  <si>
    <t>belly</t>
  </si>
  <si>
    <t>thirdteen</t>
  </si>
  <si>
    <t>skeleton</t>
  </si>
  <si>
    <t>tire</t>
  </si>
  <si>
    <t>fourteen</t>
  </si>
  <si>
    <t>clue</t>
  </si>
  <si>
    <t>bolt</t>
  </si>
  <si>
    <t>tune</t>
  </si>
  <si>
    <t>eyebrow</t>
  </si>
  <si>
    <t>fifteen</t>
  </si>
  <si>
    <t>hill</t>
  </si>
  <si>
    <t>melt</t>
  </si>
  <si>
    <t>tyre</t>
  </si>
  <si>
    <t>sixteen</t>
  </si>
  <si>
    <t>bull</t>
  </si>
  <si>
    <t>dentist</t>
  </si>
  <si>
    <t>quilt</t>
  </si>
  <si>
    <t>seventeen</t>
  </si>
  <si>
    <t>small</t>
  </si>
  <si>
    <t>elf</t>
  </si>
  <si>
    <t>violin</t>
  </si>
  <si>
    <t>eighteen</t>
  </si>
  <si>
    <t>cliff</t>
  </si>
  <si>
    <t>raspberry</t>
  </si>
  <si>
    <t>nineteen</t>
  </si>
  <si>
    <t>buffalo</t>
  </si>
  <si>
    <t>calf</t>
  </si>
  <si>
    <t>winner</t>
  </si>
  <si>
    <t>twenty</t>
  </si>
  <si>
    <t>film (US movie)</t>
  </si>
  <si>
    <t>shelf/ bookshelf</t>
  </si>
  <si>
    <t>a.m.</t>
  </si>
  <si>
    <t>behind</t>
  </si>
  <si>
    <t>waitress</t>
  </si>
  <si>
    <t>chalk</t>
  </si>
  <si>
    <t>between</t>
  </si>
  <si>
    <t>jazz</t>
  </si>
  <si>
    <t>talk</t>
  </si>
  <si>
    <t>ago</t>
  </si>
  <si>
    <t>bookshop</t>
  </si>
  <si>
    <t>fizz</t>
  </si>
  <si>
    <t>autumn</t>
  </si>
  <si>
    <t>end</t>
  </si>
  <si>
    <t>blizzard</t>
  </si>
  <si>
    <t>pirate</t>
  </si>
  <si>
    <t>silk</t>
  </si>
  <si>
    <t>here</t>
  </si>
  <si>
    <t>ping pong</t>
  </si>
  <si>
    <t>pop star</t>
  </si>
  <si>
    <t>sulk</t>
  </si>
  <si>
    <t>calendar</t>
  </si>
  <si>
    <t>bounce</t>
  </si>
  <si>
    <t>in</t>
  </si>
  <si>
    <t>string</t>
  </si>
  <si>
    <t>century</t>
  </si>
  <si>
    <t>in front of</t>
  </si>
  <si>
    <t>strong</t>
  </si>
  <si>
    <t>date</t>
  </si>
  <si>
    <t>cupcake</t>
  </si>
  <si>
    <t>on</t>
  </si>
  <si>
    <t>country</t>
  </si>
  <si>
    <t>airship</t>
  </si>
  <si>
    <t>early</t>
  </si>
  <si>
    <t>shapes</t>
  </si>
  <si>
    <t>aircraft</t>
  </si>
  <si>
    <t>shake</t>
  </si>
  <si>
    <t>fall</t>
  </si>
  <si>
    <t>candy bar</t>
  </si>
  <si>
    <t>shop</t>
  </si>
  <si>
    <t>hare</t>
  </si>
  <si>
    <t>future</t>
  </si>
  <si>
    <t>beans</t>
  </si>
  <si>
    <t>store</t>
  </si>
  <si>
    <t>chick</t>
  </si>
  <si>
    <t>share</t>
  </si>
  <si>
    <t>hour</t>
  </si>
  <si>
    <t>panther</t>
  </si>
  <si>
    <t>ground</t>
  </si>
  <si>
    <t>hear</t>
  </si>
  <si>
    <t>how long</t>
  </si>
  <si>
    <t>there</t>
  </si>
  <si>
    <t>thorn</t>
  </si>
  <si>
    <t>late</t>
  </si>
  <si>
    <t>under</t>
  </si>
  <si>
    <t>thunder</t>
  </si>
  <si>
    <t>spear</t>
  </si>
  <si>
    <t>later</t>
  </si>
  <si>
    <t>alphabet</t>
  </si>
  <si>
    <t>leaf</t>
  </si>
  <si>
    <t>midday</t>
  </si>
  <si>
    <t>answer</t>
  </si>
  <si>
    <t>whistle</t>
  </si>
  <si>
    <t>leaves</t>
  </si>
  <si>
    <t>beer</t>
  </si>
  <si>
    <t>midnight</t>
  </si>
  <si>
    <t>ask</t>
  </si>
  <si>
    <t>whip</t>
  </si>
  <si>
    <t>meerkat</t>
  </si>
  <si>
    <t>minute</t>
  </si>
  <si>
    <t>board</t>
  </si>
  <si>
    <t>photo</t>
  </si>
  <si>
    <t>treasure</t>
  </si>
  <si>
    <t>month</t>
  </si>
  <si>
    <t>sculpture</t>
  </si>
  <si>
    <t>p.m.</t>
  </si>
  <si>
    <t>class</t>
  </si>
  <si>
    <t>typhoon</t>
  </si>
  <si>
    <t>injure</t>
  </si>
  <si>
    <t>past</t>
  </si>
  <si>
    <t>classroom</t>
  </si>
  <si>
    <t>night</t>
  </si>
  <si>
    <t>quarter</t>
  </si>
  <si>
    <t>close</t>
  </si>
  <si>
    <t>rock</t>
  </si>
  <si>
    <t>knight</t>
  </si>
  <si>
    <t>spring</t>
  </si>
  <si>
    <t>correct</t>
  </si>
  <si>
    <t>trash</t>
  </si>
  <si>
    <t>high</t>
  </si>
  <si>
    <t>summer</t>
  </si>
  <si>
    <t>sticker</t>
  </si>
  <si>
    <t>time</t>
  </si>
  <si>
    <t>town</t>
  </si>
  <si>
    <t>happy</t>
  </si>
  <si>
    <t>tomorrow</t>
  </si>
  <si>
    <t>baboon</t>
  </si>
  <si>
    <t>draw</t>
  </si>
  <si>
    <t>village</t>
  </si>
  <si>
    <t>lily</t>
  </si>
  <si>
    <t>tonight</t>
  </si>
  <si>
    <t>read</t>
  </si>
  <si>
    <t>English</t>
  </si>
  <si>
    <t>bench</t>
  </si>
  <si>
    <t>winter</t>
  </si>
  <si>
    <t>eraser</t>
  </si>
  <si>
    <t>dragon</t>
  </si>
  <si>
    <t>January</t>
  </si>
  <si>
    <t>point</t>
  </si>
  <si>
    <t>example</t>
  </si>
  <si>
    <t>dry</t>
  </si>
  <si>
    <t>world</t>
  </si>
  <si>
    <t>ranch</t>
  </si>
  <si>
    <t>February</t>
  </si>
  <si>
    <t>pull</t>
  </si>
  <si>
    <t>find</t>
  </si>
  <si>
    <t>cold</t>
  </si>
  <si>
    <t>scream</t>
  </si>
  <si>
    <t>March</t>
  </si>
  <si>
    <t>cough</t>
  </si>
  <si>
    <t>screw</t>
  </si>
  <si>
    <t>April</t>
  </si>
  <si>
    <t>crawl</t>
  </si>
  <si>
    <t>scrub</t>
  </si>
  <si>
    <t>learn</t>
  </si>
  <si>
    <t>shrine</t>
  </si>
  <si>
    <t>June</t>
  </si>
  <si>
    <t>wine</t>
  </si>
  <si>
    <t>lesson</t>
  </si>
  <si>
    <t>brick</t>
  </si>
  <si>
    <t>shrub</t>
  </si>
  <si>
    <t>July</t>
  </si>
  <si>
    <t>August</t>
  </si>
  <si>
    <t>line</t>
  </si>
  <si>
    <t>straw</t>
  </si>
  <si>
    <t>September</t>
  </si>
  <si>
    <t>green bean</t>
  </si>
  <si>
    <t>listen</t>
  </si>
  <si>
    <t>fruits</t>
  </si>
  <si>
    <t>fine</t>
  </si>
  <si>
    <t>October</t>
  </si>
  <si>
    <t>look</t>
  </si>
  <si>
    <t>friends</t>
  </si>
  <si>
    <t>thread</t>
  </si>
  <si>
    <t>November</t>
  </si>
  <si>
    <t>throw</t>
  </si>
  <si>
    <t>December</t>
  </si>
  <si>
    <t>music</t>
  </si>
  <si>
    <t>ill</t>
  </si>
  <si>
    <t>wrestle</t>
  </si>
  <si>
    <t>ambulance</t>
  </si>
  <si>
    <t>number</t>
  </si>
  <si>
    <t>matter</t>
  </si>
  <si>
    <t>wrap</t>
  </si>
  <si>
    <t>open</t>
  </si>
  <si>
    <t>wrinkle</t>
  </si>
  <si>
    <t>elderly man</t>
  </si>
  <si>
    <t>page</t>
  </si>
  <si>
    <t>sick</t>
  </si>
  <si>
    <t>fire truck</t>
  </si>
  <si>
    <t>elderly woman</t>
  </si>
  <si>
    <t>painting</t>
  </si>
  <si>
    <t>stomach-ache</t>
  </si>
  <si>
    <t>knock</t>
  </si>
  <si>
    <t>journey</t>
  </si>
  <si>
    <t>teenager</t>
  </si>
  <si>
    <t>part</t>
  </si>
  <si>
    <t>temperature</t>
  </si>
  <si>
    <t>pen</t>
  </si>
  <si>
    <t>tired</t>
  </si>
  <si>
    <t>motorway</t>
  </si>
  <si>
    <t>worm</t>
  </si>
  <si>
    <t>pencil</t>
  </si>
  <si>
    <t>passenger</t>
  </si>
  <si>
    <t>moth</t>
  </si>
  <si>
    <t>poster</t>
  </si>
  <si>
    <t>platform</t>
  </si>
  <si>
    <t>slug</t>
  </si>
  <si>
    <t>question</t>
  </si>
  <si>
    <t>racing</t>
  </si>
  <si>
    <t>mantis</t>
  </si>
  <si>
    <t>slide (v)</t>
  </si>
  <si>
    <t>railway</t>
  </si>
  <si>
    <t>carry</t>
  </si>
  <si>
    <t>ruler</t>
  </si>
  <si>
    <t>rocket</t>
  </si>
  <si>
    <t>dip</t>
  </si>
  <si>
    <t>school</t>
  </si>
  <si>
    <t>spaceship</t>
  </si>
  <si>
    <t>drop</t>
  </si>
  <si>
    <t>sentence</t>
  </si>
  <si>
    <t>taxi</t>
  </si>
  <si>
    <t>tour</t>
  </si>
  <si>
    <t>spell</t>
  </si>
  <si>
    <t>traffic</t>
  </si>
  <si>
    <t>story</t>
  </si>
  <si>
    <t>fog</t>
  </si>
  <si>
    <t>baker</t>
  </si>
  <si>
    <t>tell</t>
  </si>
  <si>
    <t>storm</t>
  </si>
  <si>
    <t>plumber</t>
  </si>
  <si>
    <t>tick</t>
  </si>
  <si>
    <t>actor</t>
  </si>
  <si>
    <t>florist</t>
  </si>
  <si>
    <t>understand</t>
  </si>
  <si>
    <t>kettle</t>
  </si>
  <si>
    <t>word</t>
  </si>
  <si>
    <t>rice cooker</t>
  </si>
  <si>
    <t>write</t>
  </si>
  <si>
    <t>artist</t>
  </si>
  <si>
    <t>apron</t>
  </si>
  <si>
    <t>business</t>
  </si>
  <si>
    <t>baseball</t>
  </si>
  <si>
    <t>businessman</t>
  </si>
  <si>
    <t>designer</t>
  </si>
  <si>
    <t>bike</t>
  </si>
  <si>
    <t>mosquito</t>
  </si>
  <si>
    <t>scorpion</t>
  </si>
  <si>
    <t>cockroach</t>
  </si>
  <si>
    <t>catch</t>
  </si>
  <si>
    <t>fire fighter</t>
  </si>
  <si>
    <t>subway</t>
  </si>
  <si>
    <t>drawing</t>
  </si>
  <si>
    <t>job</t>
  </si>
  <si>
    <t>journalist</t>
  </si>
  <si>
    <t>wheelchair</t>
  </si>
  <si>
    <t>enjoy</t>
  </si>
  <si>
    <t>manager</t>
  </si>
  <si>
    <t>school bus</t>
  </si>
  <si>
    <t>favorite</t>
  </si>
  <si>
    <t>mechanic</t>
  </si>
  <si>
    <t>fishing</t>
  </si>
  <si>
    <t>meeting</t>
  </si>
  <si>
    <t>news</t>
  </si>
  <si>
    <t>fencing</t>
  </si>
  <si>
    <t>football</t>
  </si>
  <si>
    <t>wrestling</t>
  </si>
  <si>
    <t>soccer</t>
  </si>
  <si>
    <t>office</t>
  </si>
  <si>
    <t>musician</t>
  </si>
  <si>
    <t>game</t>
  </si>
  <si>
    <t>photographer</t>
  </si>
  <si>
    <t>gardener</t>
  </si>
  <si>
    <t>hobby</t>
  </si>
  <si>
    <t>police officer</t>
  </si>
  <si>
    <t>painter</t>
  </si>
  <si>
    <t>singer</t>
  </si>
  <si>
    <t>pot</t>
  </si>
  <si>
    <t>air</t>
  </si>
  <si>
    <t>Earth</t>
  </si>
  <si>
    <t>cicada</t>
  </si>
  <si>
    <t>caterpillar</t>
  </si>
  <si>
    <t>desert</t>
  </si>
  <si>
    <t>skateboarding</t>
  </si>
  <si>
    <t>song</t>
  </si>
  <si>
    <t>sport</t>
  </si>
  <si>
    <t>environment</t>
  </si>
  <si>
    <t>exit</t>
  </si>
  <si>
    <t>carriage</t>
  </si>
  <si>
    <t>table tennis</t>
  </si>
  <si>
    <t>take a photo</t>
  </si>
  <si>
    <t>tennis</t>
  </si>
  <si>
    <t>tennis racket</t>
  </si>
  <si>
    <t>land</t>
  </si>
  <si>
    <t>ocean</t>
  </si>
  <si>
    <t>planet</t>
  </si>
  <si>
    <t>afternoon</t>
  </si>
  <si>
    <t>birthday</t>
  </si>
  <si>
    <t>space</t>
  </si>
  <si>
    <t>day</t>
  </si>
  <si>
    <t>drugstore</t>
  </si>
  <si>
    <t>evening</t>
  </si>
  <si>
    <t>morning</t>
  </si>
  <si>
    <t>view</t>
  </si>
  <si>
    <t>clay</t>
  </si>
  <si>
    <t>today</t>
  </si>
  <si>
    <t>bandage</t>
  </si>
  <si>
    <t>year</t>
  </si>
  <si>
    <t>chemist</t>
  </si>
  <si>
    <t>alien</t>
  </si>
  <si>
    <t>cut</t>
  </si>
  <si>
    <t>lotus</t>
  </si>
  <si>
    <t>board game</t>
  </si>
  <si>
    <t>fall over</t>
  </si>
  <si>
    <t>tulip</t>
  </si>
  <si>
    <t>medicine</t>
  </si>
  <si>
    <t>x-ray</t>
  </si>
  <si>
    <t>monster</t>
  </si>
  <si>
    <t>robot</t>
  </si>
  <si>
    <t>ginger</t>
  </si>
  <si>
    <t>garlic</t>
  </si>
  <si>
    <t>go</t>
  </si>
  <si>
    <t>shell</t>
  </si>
  <si>
    <t>pencil case</t>
  </si>
  <si>
    <t>violet</t>
  </si>
  <si>
    <t>lavender</t>
  </si>
  <si>
    <t>campfire</t>
  </si>
  <si>
    <t>hiking boots</t>
  </si>
  <si>
    <t>pants</t>
  </si>
  <si>
    <t>socks</t>
  </si>
  <si>
    <t>chilli</t>
  </si>
  <si>
    <t>cooking oil</t>
  </si>
  <si>
    <t>turmeric</t>
  </si>
  <si>
    <t>rope</t>
  </si>
  <si>
    <t>raincoat</t>
  </si>
  <si>
    <t>hold</t>
  </si>
  <si>
    <t>push</t>
  </si>
  <si>
    <t>dig</t>
  </si>
  <si>
    <t>tongue</t>
  </si>
  <si>
    <t>forehead</t>
  </si>
  <si>
    <t>train station</t>
  </si>
  <si>
    <t>paint brush</t>
  </si>
  <si>
    <t>celery</t>
  </si>
  <si>
    <t>cauliflower</t>
  </si>
  <si>
    <t>green onion</t>
  </si>
  <si>
    <t>chipmunk</t>
  </si>
  <si>
    <t>belly button</t>
  </si>
  <si>
    <t>waist</t>
  </si>
  <si>
    <t>trail</t>
  </si>
  <si>
    <t>hair dryer</t>
  </si>
  <si>
    <t>flower pot</t>
  </si>
  <si>
    <t>door handle</t>
  </si>
  <si>
    <t>firefighter</t>
  </si>
  <si>
    <t>construction worker</t>
  </si>
  <si>
    <t>wild boar</t>
  </si>
  <si>
    <t>lemur</t>
  </si>
  <si>
    <t>beaver</t>
  </si>
  <si>
    <t>fingernail</t>
  </si>
  <si>
    <t>sweep</t>
  </si>
  <si>
    <t>merry-go-round</t>
  </si>
  <si>
    <t>light bulb</t>
  </si>
  <si>
    <t>light switch</t>
  </si>
  <si>
    <t>spade</t>
  </si>
  <si>
    <t>saw</t>
  </si>
  <si>
    <t>flight attendant</t>
  </si>
  <si>
    <t>fisherman</t>
  </si>
  <si>
    <t>electrician</t>
  </si>
  <si>
    <t>owl</t>
  </si>
  <si>
    <t>crow</t>
  </si>
  <si>
    <t>crane</t>
  </si>
  <si>
    <t>lightning</t>
  </si>
  <si>
    <t>grab</t>
  </si>
  <si>
    <t>stir</t>
  </si>
  <si>
    <t>motorcycle</t>
  </si>
  <si>
    <t>motorboat</t>
  </si>
  <si>
    <t>closet</t>
  </si>
  <si>
    <t>pillow</t>
  </si>
  <si>
    <t>toucan</t>
  </si>
  <si>
    <t>peacock</t>
  </si>
  <si>
    <t>woodpecker</t>
  </si>
  <si>
    <t>pour</t>
  </si>
  <si>
    <t>crush</t>
  </si>
  <si>
    <t>police car</t>
  </si>
  <si>
    <t>garbage truck</t>
  </si>
  <si>
    <t>steamroller</t>
  </si>
  <si>
    <t>dresser</t>
  </si>
  <si>
    <t>mailbox</t>
  </si>
  <si>
    <t>turtle</t>
  </si>
  <si>
    <t>car racing</t>
  </si>
  <si>
    <t>kiteboarding</t>
  </si>
  <si>
    <t>bookstore</t>
  </si>
  <si>
    <t>golf course</t>
  </si>
  <si>
    <t>wallet</t>
  </si>
  <si>
    <t>stingray</t>
  </si>
  <si>
    <t>starfish</t>
  </si>
  <si>
    <t>weightlifting</t>
  </si>
  <si>
    <t>gymnastics</t>
  </si>
  <si>
    <t>karate</t>
  </si>
  <si>
    <t>archery</t>
  </si>
  <si>
    <t>coffee shop</t>
  </si>
  <si>
    <t>beauty salon</t>
  </si>
  <si>
    <t>harmonica</t>
  </si>
  <si>
    <t>harp</t>
  </si>
  <si>
    <t>drums</t>
  </si>
  <si>
    <t>tie</t>
  </si>
  <si>
    <t>hay</t>
  </si>
  <si>
    <t>cart</t>
  </si>
  <si>
    <t>barn</t>
  </si>
  <si>
    <t>jogging</t>
  </si>
  <si>
    <t>roundabout</t>
  </si>
  <si>
    <t>tunnel</t>
  </si>
  <si>
    <t>highway</t>
  </si>
  <si>
    <t>seeds</t>
  </si>
  <si>
    <t>sprinkler</t>
  </si>
  <si>
    <t>feather</t>
  </si>
  <si>
    <t>fin</t>
  </si>
  <si>
    <t>orchard</t>
  </si>
  <si>
    <t>henhouse</t>
  </si>
  <si>
    <t>nail</t>
  </si>
  <si>
    <t>axe</t>
  </si>
  <si>
    <t>traffic lights</t>
  </si>
  <si>
    <t>sidewalk</t>
  </si>
  <si>
    <t>crosswalk</t>
  </si>
  <si>
    <t>greenhouse</t>
  </si>
  <si>
    <t>lawnmower</t>
  </si>
  <si>
    <t>watering can</t>
  </si>
  <si>
    <t>garbage can</t>
  </si>
  <si>
    <t>mobile phone</t>
  </si>
  <si>
    <t>toolbox</t>
  </si>
  <si>
    <t>tape measure</t>
  </si>
  <si>
    <t>penknife</t>
  </si>
  <si>
    <t>blossoms</t>
  </si>
  <si>
    <t>root</t>
  </si>
  <si>
    <t>branch</t>
  </si>
  <si>
    <t>twig</t>
  </si>
  <si>
    <t>leopard</t>
  </si>
  <si>
    <t>yard</t>
  </si>
  <si>
    <t>kennel</t>
  </si>
  <si>
    <t>cable car</t>
  </si>
  <si>
    <t>excavator</t>
  </si>
  <si>
    <t>dive</t>
  </si>
  <si>
    <t>row</t>
  </si>
  <si>
    <t>waterski</t>
  </si>
  <si>
    <t>rat</t>
  </si>
  <si>
    <t>firefly</t>
  </si>
  <si>
    <t>ostrich</t>
  </si>
  <si>
    <t>goose</t>
  </si>
  <si>
    <t>centipede</t>
  </si>
  <si>
    <t>hummingbird</t>
  </si>
  <si>
    <t>sandcastle</t>
  </si>
  <si>
    <t>flip-flops</t>
  </si>
  <si>
    <t>stroller</t>
  </si>
  <si>
    <t>car seat</t>
  </si>
  <si>
    <t>mobile</t>
  </si>
  <si>
    <t>walker</t>
  </si>
  <si>
    <t>lips</t>
  </si>
  <si>
    <t>palm</t>
  </si>
  <si>
    <t>beige</t>
  </si>
  <si>
    <t>sandals</t>
  </si>
  <si>
    <t>lollipop</t>
  </si>
  <si>
    <t>artichoke</t>
  </si>
  <si>
    <t>asparagus</t>
  </si>
  <si>
    <t>ladle</t>
  </si>
  <si>
    <t>shower head</t>
  </si>
  <si>
    <t>curtains</t>
  </si>
  <si>
    <t>remote control</t>
  </si>
  <si>
    <t>electrical outlet</t>
  </si>
  <si>
    <t>iron</t>
  </si>
  <si>
    <t>ladder</t>
  </si>
  <si>
    <t>reef</t>
  </si>
  <si>
    <t>savannah</t>
  </si>
  <si>
    <t>cleaner</t>
  </si>
  <si>
    <t>chef</t>
  </si>
  <si>
    <t>butcher</t>
  </si>
  <si>
    <t>scientist</t>
  </si>
  <si>
    <t>arrow</t>
  </si>
  <si>
    <t>diamond</t>
  </si>
  <si>
    <t>crescent</t>
  </si>
  <si>
    <t>flower shop</t>
  </si>
  <si>
    <t>clothing store</t>
  </si>
  <si>
    <t>kayaking</t>
  </si>
  <si>
    <t>running</t>
  </si>
  <si>
    <t>rowing</t>
  </si>
  <si>
    <t>martial arts</t>
  </si>
  <si>
    <t>Rubik’s Cube</t>
  </si>
  <si>
    <t>the</t>
  </si>
  <si>
    <t>Max</t>
  </si>
  <si>
    <t>of</t>
  </si>
  <si>
    <t>Finn</t>
  </si>
  <si>
    <t>and</t>
  </si>
  <si>
    <t>Ellie</t>
  </si>
  <si>
    <t>a</t>
  </si>
  <si>
    <t>Pip</t>
  </si>
  <si>
    <t>to</t>
  </si>
  <si>
    <t>ink</t>
  </si>
  <si>
    <t>is</t>
  </si>
  <si>
    <t>you</t>
  </si>
  <si>
    <t>squid</t>
  </si>
  <si>
    <t>this</t>
  </si>
  <si>
    <t>it</t>
  </si>
  <si>
    <t>can</t>
  </si>
  <si>
    <t>melon</t>
  </si>
  <si>
    <t>he</t>
  </si>
  <si>
    <t>guava</t>
  </si>
  <si>
    <t>for</t>
  </si>
  <si>
    <t>hot</t>
  </si>
  <si>
    <t>are</t>
  </si>
  <si>
    <t>sad</t>
  </si>
  <si>
    <t>with</t>
  </si>
  <si>
    <t>rubber boots</t>
  </si>
  <si>
    <t>they</t>
  </si>
  <si>
    <t>rain hat</t>
  </si>
  <si>
    <t>at</t>
  </si>
  <si>
    <t>notebook</t>
  </si>
  <si>
    <t>be</t>
  </si>
  <si>
    <t>school bag</t>
  </si>
  <si>
    <t>that</t>
  </si>
  <si>
    <t>have</t>
  </si>
  <si>
    <t>from</t>
  </si>
  <si>
    <t>or</t>
  </si>
  <si>
    <t>by</t>
  </si>
  <si>
    <t>but</t>
  </si>
  <si>
    <t>not</t>
  </si>
  <si>
    <t>what</t>
  </si>
  <si>
    <t>all</t>
  </si>
  <si>
    <t>I</t>
  </si>
  <si>
    <t>his</t>
  </si>
  <si>
    <t>we</t>
  </si>
  <si>
    <t>when</t>
  </si>
  <si>
    <t>your</t>
  </si>
  <si>
    <t>use</t>
  </si>
  <si>
    <t>an</t>
  </si>
  <si>
    <t>each</t>
  </si>
  <si>
    <t>top</t>
  </si>
  <si>
    <t>she</t>
  </si>
  <si>
    <t>do</t>
  </si>
  <si>
    <t>how</t>
  </si>
  <si>
    <t>their</t>
  </si>
  <si>
    <t>yes</t>
  </si>
  <si>
    <t>will</t>
  </si>
  <si>
    <t>up</t>
  </si>
  <si>
    <t>about</t>
  </si>
  <si>
    <t>out</t>
  </si>
  <si>
    <t>many</t>
  </si>
  <si>
    <t>then</t>
  </si>
  <si>
    <t>them</t>
  </si>
  <si>
    <t>these</t>
  </si>
  <si>
    <t>so</t>
  </si>
  <si>
    <t>some</t>
  </si>
  <si>
    <t>her</t>
  </si>
  <si>
    <t>would</t>
  </si>
  <si>
    <t>make</t>
  </si>
  <si>
    <t>like</t>
  </si>
  <si>
    <t>as</t>
  </si>
  <si>
    <t>him</t>
  </si>
  <si>
    <t>into</t>
  </si>
  <si>
    <t>has</t>
  </si>
  <si>
    <t>more</t>
  </si>
  <si>
    <t>see</t>
  </si>
  <si>
    <t>no</t>
  </si>
  <si>
    <t>my</t>
  </si>
  <si>
    <t>than</t>
  </si>
  <si>
    <t>first</t>
  </si>
  <si>
    <t>been</t>
  </si>
  <si>
    <t>who</t>
  </si>
  <si>
    <t>now</t>
  </si>
  <si>
    <t>long</t>
  </si>
  <si>
    <t>down</t>
  </si>
  <si>
    <t>call</t>
  </si>
  <si>
    <t>get</t>
  </si>
  <si>
    <t>come</t>
  </si>
  <si>
    <t>may</t>
  </si>
  <si>
    <t>new</t>
  </si>
  <si>
    <t>only</t>
  </si>
  <si>
    <t>little</t>
  </si>
  <si>
    <t>know</t>
  </si>
  <si>
    <t>me</t>
  </si>
  <si>
    <t>short</t>
  </si>
  <si>
    <t>very</t>
  </si>
  <si>
    <t>our</t>
  </si>
  <si>
    <t>just</t>
  </si>
  <si>
    <t>good</t>
  </si>
  <si>
    <t>think</t>
  </si>
  <si>
    <t>say</t>
  </si>
  <si>
    <t>where</t>
  </si>
  <si>
    <t>help</t>
  </si>
  <si>
    <t>through</t>
  </si>
  <si>
    <t>much</t>
  </si>
  <si>
    <t>love</t>
  </si>
  <si>
    <t>too</t>
  </si>
  <si>
    <t>any</t>
  </si>
  <si>
    <t>same</t>
  </si>
  <si>
    <t>want</t>
  </si>
  <si>
    <t>set</t>
  </si>
  <si>
    <t>does</t>
  </si>
  <si>
    <t>must</t>
  </si>
  <si>
    <t>big</t>
  </si>
  <si>
    <t>such</t>
  </si>
  <si>
    <t>because</t>
  </si>
  <si>
    <t>turn</t>
  </si>
  <si>
    <t>why</t>
  </si>
  <si>
    <t>need</t>
  </si>
  <si>
    <t>us</t>
  </si>
  <si>
    <t>move</t>
  </si>
  <si>
    <t>try</t>
  </si>
  <si>
    <t>kind</t>
  </si>
  <si>
    <t>again</t>
  </si>
  <si>
    <t>off</t>
  </si>
  <si>
    <t>change</t>
  </si>
  <si>
    <t>great</t>
  </si>
  <si>
    <t>together</t>
  </si>
  <si>
    <t>myself</t>
  </si>
  <si>
    <t>both</t>
  </si>
  <si>
    <t>next to</t>
  </si>
  <si>
    <t>alligator</t>
  </si>
  <si>
    <t>seahorse</t>
  </si>
  <si>
    <t>igloo</t>
  </si>
  <si>
    <t>inchworm</t>
  </si>
  <si>
    <t>gum</t>
  </si>
  <si>
    <t>ox</t>
  </si>
  <si>
    <t>hut</t>
  </si>
  <si>
    <t>upset</t>
  </si>
  <si>
    <t>nut</t>
  </si>
  <si>
    <t>North</t>
  </si>
  <si>
    <t>virus</t>
  </si>
  <si>
    <t>volcano</t>
  </si>
  <si>
    <t>Chủ đề</t>
  </si>
  <si>
    <t>Ngữ âm</t>
  </si>
  <si>
    <t>Nghe</t>
  </si>
  <si>
    <t>Nói</t>
  </si>
  <si>
    <t>Đọc</t>
  </si>
  <si>
    <t>Viết</t>
  </si>
  <si>
    <t>20 chủ đề quen thuộc: Con vật, Hoa quả, Đồ chơi,...</t>
  </si>
  <si>
    <t xml:space="preserve">- Nhận biết và phát âm được 20 âm đơn lẻ. 
- Học cách ghép các âm vào từ.
</t>
  </si>
  <si>
    <t>- Nghe và hiểu được tên riêng, tên gọi đồ vật, sự vật rất đơn giản, quen thuộc.
- Nghe, hiểu và làm theo những yêu cầu đơn giản, tương tác chọn đáp án.</t>
  </si>
  <si>
    <t xml:space="preserve">- Biết nhắc lại, nói tên riêng, tên đồ vật, sự vật rất đơn giản, quen thuộc.
- Phát âm tương đối rõ ràng các từ đơn lẻ của chủ đề được học.
</t>
  </si>
  <si>
    <t>- Đọc từ vựng, câu trong hội thoại, truyện.
- Trả lời các câu hỏi rất đơn giản về truyện.</t>
  </si>
  <si>
    <t>- Tập tô chữ cái đơn lẻ.</t>
  </si>
  <si>
    <t>20 chủ đề quen thuộc: Đồ ăn, Quần áo, Nhà cửa,...</t>
  </si>
  <si>
    <t>- Bắt đầu nhận biết và phát âm được âm đôi. 
- Học cách ghép các âm vào từ.</t>
  </si>
  <si>
    <t>- Nghe và hiểu được tên gọi đồ vật, sự vật đơn giản, quen thuộc.
- Nghe, hiểu và làm theo những yêu cầu đơn giản, tương tác chọn đáp án.</t>
  </si>
  <si>
    <t xml:space="preserve">- Phát âm rõ ràng các từ của chủ đề được học.
- Nói được các cụm từ và cấu trúc câu đơn giản.
</t>
  </si>
  <si>
    <t xml:space="preserve">- Đọc từ vựng, câu trong hội thoại, truyện.
- Trả lời các câu hỏi rất đơn giản về truyện.
</t>
  </si>
  <si>
    <t>- Bắt đầu tập tô tổ hợp 1 - 2 chữ cái.</t>
  </si>
  <si>
    <t>20 chủ đề quen thuộc: Thời tiết, Địa điểm, Phương tiện,...</t>
  </si>
  <si>
    <t>- Nhận biết và phát âm được các âm đôi.
- Ghép các âm vào từ.</t>
  </si>
  <si>
    <t>- Nghe và hiểu được tên gọi đồ vật, sự vật, hành động.
- Nghe, hiểu và làm theo những yêu cầu để tương tác trong bài học.</t>
  </si>
  <si>
    <t>- Phát âm rõ ràng các từ vựng và mẫu câu của chủ đề được học.
- Nói được câu trong hội thoại và truyện.</t>
  </si>
  <si>
    <t>- Đọc hiểu từ vựng, câu đơn giản trong hội thoại, truyện.
- Trả lời các câu hỏi về ý nghĩa truyện, sắp xếp tình tiết truyện.</t>
  </si>
  <si>
    <t>- Tô các chữ cái trong tổ hợp âm đôi.</t>
  </si>
  <si>
    <t>20 chủ đề quen thuộc: Thể thao, Thiên nhiên, Nghề nghiệp,...</t>
  </si>
  <si>
    <t>- Nhận biết và phát âm được các âm đôi.
- Ghép các âm vào từ.</t>
  </si>
  <si>
    <t>- Nghe, hiểu, nắm rõ được tên gọi đồ vật, sự vật, hành động.
 Nghe, hiểu và làm theo những yêu cầu để tương tác trong bài học.</t>
  </si>
  <si>
    <t>- Phát âm rõ ràng các từ vựng và mẫu câu của chủ đề được học.
- Nói được câu trong hội thoại và truyện.</t>
  </si>
  <si>
    <t>- Đọc hiểu, đoán được nghĩa từ vựng, câu trong ngữ cảnh.
- Trả lời các câu hỏi về ý nghĩa truyện, sắp xếp tình tiết truyện.</t>
  </si>
  <si>
    <t>20 chủ đề: Sức khỏe, Công cụ, Công nghệ,...</t>
  </si>
  <si>
    <t>- Nhận biết và phát âm được các âm đôi và âm gồm 3 chữ cái.
- Ghép các âm vào từ.</t>
  </si>
  <si>
    <t xml:space="preserve">- Nghe, hiểu, nắm rõ được tên gọi đồ vật, sự vật, hành động.
- Nghe, hiểu và làm theo những yêu cầu để tương tác trong bài học.
</t>
  </si>
  <si>
    <t xml:space="preserve">- Đọc hiểu, đoán được nghĩa từ vựng, câu trong ngữ cảnh.
- Trả lời các câu hỏi về ý nghĩa truyện, sắp xếp tình tiết truyện.
</t>
  </si>
  <si>
    <t>- Tô các tổ hợp phụ âm được cấu tạo bởi 2 - 3 chữ cái.</t>
  </si>
  <si>
    <t>Round 0 - GD + PO chuẩn bị tài liệu</t>
  </si>
  <si>
    <t>Round 1.1 - Dev (Unity)</t>
  </si>
  <si>
    <t>Round 1.1 - BE config data</t>
  </si>
  <si>
    <t>Round 1.1 QA test</t>
  </si>
  <si>
    <t>R1.2 - PO + GD + Artist nghiệm thu</t>
  </si>
  <si>
    <t>Round 2.1 - Done fix bug</t>
  </si>
  <si>
    <t>Round 2.2 Product Team nghiệm thu</t>
  </si>
  <si>
    <t>Dự kiến</t>
  </si>
  <si>
    <t>Thực tế</t>
  </si>
  <si>
    <t>Timeline dự kiến</t>
  </si>
  <si>
    <t>Timeline thực tế</t>
  </si>
  <si>
    <t xml:space="preserve"> Dự kiến</t>
  </si>
  <si>
    <t>Content type</t>
  </si>
  <si>
    <t>Activity type</t>
  </si>
  <si>
    <t>Focus</t>
  </si>
  <si>
    <t>Course</t>
  </si>
  <si>
    <t>Game name</t>
  </si>
  <si>
    <t>Hình thức</t>
  </si>
  <si>
    <t>Loại data</t>
  </si>
  <si>
    <t>Video 
tham khảo</t>
  </si>
  <si>
    <t>Ngày trả docs</t>
  </si>
  <si>
    <t>Doc2 cũ</t>
  </si>
  <si>
    <t>Doc2 mới</t>
  </si>
  <si>
    <t>Trạng thái doc</t>
  </si>
  <si>
    <t>Thời gian chuyển dev</t>
  </si>
  <si>
    <t>Thời gian cần done data</t>
  </si>
  <si>
    <t>huongbt_note CR game</t>
  </si>
  <si>
    <t>PIC dev</t>
  </si>
  <si>
    <t>STT dev</t>
  </si>
  <si>
    <t>ETA (days)</t>
  </si>
  <si>
    <t>Start dev</t>
  </si>
  <si>
    <t>End dev</t>
  </si>
  <si>
    <t xml:space="preserve">BE Config 
(1h/ 1 game) </t>
  </si>
  <si>
    <t xml:space="preserve">BE 2 Activity Test </t>
  </si>
  <si>
    <t>PO full data</t>
  </si>
  <si>
    <t xml:space="preserve">BE Full Data </t>
  </si>
  <si>
    <t>UN Ghép data</t>
  </si>
  <si>
    <t>PIC QA</t>
  </si>
  <si>
    <t>Start Testcase</t>
  </si>
  <si>
    <t>ETA test game (giờ)</t>
  </si>
  <si>
    <t>Start QA</t>
  </si>
  <si>
    <t>Done QA</t>
  </si>
  <si>
    <t>Ngày chuyển PO nghiệm thu - R1</t>
  </si>
  <si>
    <t>PO_Nghiệm thu game play</t>
  </si>
  <si>
    <t>PO_Nghiệm thu game 1 - 2 unit</t>
  </si>
  <si>
    <t>PO chuyển Dev</t>
  </si>
  <si>
    <t>Dev chuyển PO</t>
  </si>
  <si>
    <t>Product Team nghiệm thu</t>
  </si>
  <si>
    <t>Vocab</t>
  </si>
  <si>
    <t>Intro</t>
  </si>
  <si>
    <t>4 từ</t>
  </si>
  <si>
    <t>EE.IW01</t>
  </si>
  <si>
    <t>Multisensory</t>
  </si>
  <si>
    <t>Nghe audio + nhìn ảnh/ video</t>
  </si>
  <si>
    <t>Ảnh/ Video + Audio + Text</t>
  </si>
  <si>
    <t>Link</t>
  </si>
  <si>
    <t>Done doc 2</t>
  </si>
  <si>
    <t>Tài</t>
  </si>
  <si>
    <t>Done dev</t>
  </si>
  <si>
    <t>21/6</t>
  </si>
  <si>
    <t>Linh Phạm</t>
  </si>
  <si>
    <t>EE.IV01</t>
  </si>
  <si>
    <t>Flashcard</t>
  </si>
  <si>
    <t>Nghe audio + nhìn ảnh</t>
  </si>
  <si>
    <t>Ảnh + Audio</t>
  </si>
  <si>
    <t>Thuận</t>
  </si>
  <si>
    <t>Guided</t>
  </si>
  <si>
    <t>2 từ</t>
  </si>
  <si>
    <t>EE.IW04</t>
  </si>
  <si>
    <t>Tap the balloon</t>
  </si>
  <si>
    <t>Tap bóng + nghe audio + nhìn ảnh</t>
  </si>
  <si>
    <t>24/6 - chiều</t>
  </si>
  <si>
    <t>Review</t>
  </si>
  <si>
    <t>Nghe audio - chọn ảnh</t>
  </si>
  <si>
    <t>Nam</t>
  </si>
  <si>
    <t>24/6</t>
  </si>
  <si>
    <t>26/6</t>
  </si>
  <si>
    <t>Cho text - chọn ảnh</t>
  </si>
  <si>
    <t>Ảnh + Text</t>
  </si>
  <si>
    <t>27/6 - sáng</t>
  </si>
  <si>
    <t>EE.RW02</t>
  </si>
  <si>
    <t>Listen and Choose 3</t>
  </si>
  <si>
    <t>SW</t>
  </si>
  <si>
    <t>6 từ</t>
  </si>
  <si>
    <t>EE.IV04</t>
  </si>
  <si>
    <t>Tap 3 options + Flashcard</t>
  </si>
  <si>
    <t>Tap 3 từ + Flashcard 3 từ</t>
  </si>
  <si>
    <t>Audio + Text</t>
  </si>
  <si>
    <t>27S</t>
  </si>
  <si>
    <t>Listen and Choose 2</t>
  </si>
  <si>
    <t>Nghe audio - chọn text</t>
  </si>
  <si>
    <t>Thuận/ Nam</t>
  </si>
  <si>
    <t>27C</t>
  </si>
  <si>
    <t>Truyện</t>
  </si>
  <si>
    <t>Input</t>
  </si>
  <si>
    <t>MJ.ST01</t>
  </si>
  <si>
    <t>Đọc truyện</t>
  </si>
  <si>
    <t>Video</t>
  </si>
  <si>
    <t>MJ.VD03</t>
  </si>
  <si>
    <t>Xem video</t>
  </si>
  <si>
    <t>Ảnh/ Video</t>
  </si>
  <si>
    <t>Luồng bài học Level 0 - MJ 5.0</t>
  </si>
  <si>
    <t>Từ vựng chủ đề: 16</t>
  </si>
  <si>
    <t>Từ SW: 6</t>
  </si>
  <si>
    <t>Flow 1</t>
  </si>
  <si>
    <t>Intro Vocab
(4 từ đầu)</t>
  </si>
  <si>
    <t>Review Vocab
(2 từ)</t>
  </si>
  <si>
    <t>Intro Vocab
(4 từ sau)</t>
  </si>
  <si>
    <t>Intro SW
(6 từ)</t>
  </si>
  <si>
    <t>Review SW
(2 đầu)</t>
  </si>
  <si>
    <r>
      <rPr>
        <rFont val="Arial"/>
        <color rgb="FF1155CC"/>
      </rPr>
      <t>EE.IW01</t>
    </r>
    <r>
      <rPr>
        <rFont val="Arial"/>
      </rPr>
      <t xml:space="preserve"> - Multisensory</t>
    </r>
  </si>
  <si>
    <r>
      <rPr>
        <rFont val="Arial"/>
        <color rgb="FF1155CC"/>
      </rPr>
      <t>EE.IW04</t>
    </r>
    <r>
      <rPr>
        <rFont val="Arial"/>
      </rPr>
      <t xml:space="preserve"> - Tap the balloon</t>
    </r>
  </si>
  <si>
    <t>EE.IW04 - Tap the balloon</t>
  </si>
  <si>
    <r>
      <rPr>
        <rFont val="Arial"/>
        <color rgb="FF000000"/>
      </rPr>
      <t>EE.IW01</t>
    </r>
    <r>
      <rPr>
        <rFont val="Arial"/>
        <color theme="1"/>
      </rPr>
      <t xml:space="preserve"> - Multisensory</t>
    </r>
  </si>
  <si>
    <r>
      <rPr>
        <rFont val="Arial"/>
        <color rgb="FF1155CC"/>
      </rPr>
      <t>EE.IV01</t>
    </r>
    <r>
      <rPr>
        <rFont val="Arial"/>
      </rPr>
      <t xml:space="preserve"> - Flashcard</t>
    </r>
  </si>
  <si>
    <r>
      <rPr>
        <rFont val="Arial"/>
        <color rgb="FF000000"/>
      </rPr>
      <t>EE.IV01</t>
    </r>
    <r>
      <rPr>
        <rFont val="Arial"/>
        <color theme="1"/>
      </rPr>
      <t xml:space="preserve"> - Flashcard</t>
    </r>
  </si>
  <si>
    <r>
      <rPr>
        <rFont val="Arial"/>
        <color rgb="FF1155CC"/>
      </rPr>
      <t>EE.RW09</t>
    </r>
    <r>
      <rPr>
        <rFont val="Arial"/>
      </rPr>
      <t xml:space="preserve"> - Listen and Choose 2</t>
    </r>
  </si>
  <si>
    <r>
      <rPr>
        <rFont val="Arial"/>
        <color rgb="FF1155CC"/>
      </rPr>
      <t>EE.RW08</t>
    </r>
    <r>
      <rPr>
        <rFont val="Arial"/>
      </rPr>
      <t xml:space="preserve"> - Multi-bubble</t>
    </r>
  </si>
  <si>
    <t>EE.RW08 - Multi-bubble</t>
  </si>
  <si>
    <r>
      <rPr>
        <rFont val="Arial"/>
        <color rgb="FF1155CC"/>
      </rPr>
      <t>EE.RV01</t>
    </r>
    <r>
      <rPr>
        <rFont val="Arial"/>
      </rPr>
      <t xml:space="preserve"> - Multiple choice - Image</t>
    </r>
  </si>
  <si>
    <t>EE.RV01 - Multiple choice - Image</t>
  </si>
  <si>
    <t>Anim</t>
  </si>
  <si>
    <t>Flow 2</t>
  </si>
  <si>
    <t>Play video/ truyện</t>
  </si>
  <si>
    <t>Unit</t>
  </si>
  <si>
    <t>Topic</t>
  </si>
  <si>
    <t>Word</t>
  </si>
  <si>
    <t xml:space="preserve">Audio từ 1 </t>
  </si>
  <si>
    <t>Audio từ 2</t>
  </si>
  <si>
    <t>Ảnh vẽ (từ)</t>
  </si>
  <si>
    <t>Ảnh thật 1 (từ)</t>
  </si>
  <si>
    <t>Ảnh thật 2 (từ)</t>
  </si>
  <si>
    <t>Video 3s1</t>
  </si>
  <si>
    <t>Video 3s2</t>
  </si>
  <si>
    <t>Câu 5s1</t>
  </si>
  <si>
    <t>Audio 5s1</t>
  </si>
  <si>
    <t>Video 5s1</t>
  </si>
  <si>
    <t>Ảnh 5s1</t>
  </si>
  <si>
    <t>Câu 5s2</t>
  </si>
  <si>
    <t>Audio 5s2</t>
  </si>
  <si>
    <t>Video 5s2</t>
  </si>
  <si>
    <t xml:space="preserve">Ảnh 5s2 </t>
  </si>
  <si>
    <t>Sound effect</t>
  </si>
  <si>
    <t>Color</t>
  </si>
  <si>
    <t>Animals 1</t>
  </si>
  <si>
    <t>https://drive.google.com/file/d/1ob-7ubp1x27Kd3-OzJUxxOQD-Uwg_sB9/view?usp=sharing</t>
  </si>
  <si>
    <t>https://drive.google.com/file/d/1NEr2tCNWwGxIBqS2qXK47Le3CxHTuuwV/view?usp=sharing</t>
  </si>
  <si>
    <t>https://drive.google.com/file/d/1AYHmUWaPlG78JSqpkLKQ8iEoKYHI55ta/view?usp=drive_link</t>
  </si>
  <si>
    <t>https://drive.google.com/file/d/1tVq2TAhw5nLsW3LwWfGT_tVsrBT-FEG3/view?usp=sharing</t>
  </si>
  <si>
    <t>https://drive.google.com/file/d/1c0wPyk2Ma8NWydrR80N-MopM6ItPeTW9/view?usp=sharing</t>
  </si>
  <si>
    <t>https://drive.google.com/file/d/1pRbTzxtAn1AqJzrODal1YzlAm8XskFaM/view?usp=sharing</t>
  </si>
  <si>
    <t>https://drive.google.com/file/d/1FaXjVPHIA-5drGyz3ZOp3MDPD3VLIqNY/view?usp=sharing</t>
  </si>
  <si>
    <t>That cat is so cute!</t>
  </si>
  <si>
    <t>https://drive.google.com/file/d/1Yc36I4IJ0TTpunOVvL8PUfSscVgbwS90/view?usp=sharing</t>
  </si>
  <si>
    <t>https://drive.google.com/file/d/1i4v95OwsFwTjp1Lc17_preFGZFFpOo_5/view?usp=sharing</t>
  </si>
  <si>
    <t>The cat is jumping.</t>
  </si>
  <si>
    <t>https://drive.google.com/file/d/1wiZVwsXmzoGSVu_FGsWlGDw1WBXMo_Qw/view?usp=sharing</t>
  </si>
  <si>
    <t>https://drive.google.com/file/d/1i7xFlEY_W-pMeJ3iuAqt1KLKfxTz80nn/view?usp=sharing</t>
  </si>
  <si>
    <t>https://vnmedia2.monkeyuni.net/upload/cms_platform/audio/1f798884bb67c1552f4a6e609e9730ba.mp3</t>
  </si>
  <si>
    <t>https://drive.google.com/file/d/1_tCnv5E3cNM1Qc1ugF3FesRyhbWGGkIC/view?usp=sharing</t>
  </si>
  <si>
    <t>https://drive.google.com/file/d/1s9nXdYmVVRftkk_25ECDdNmbjXBJYmuL/view?usp=sharing</t>
  </si>
  <si>
    <t>https://drive.google.com/file/d/1qtVaJHs2jIeKUVHUmHv8dTFH-uEu9YOh/view?usp=sharing</t>
  </si>
  <si>
    <t>https://drive.google.com/file/d/1AF-QwJmB3Z5eugqiLervhPwk_HvtmfYh/view?usp=sharing</t>
  </si>
  <si>
    <t>https://drive.google.com/file/d/14hdeZDUmHOEk5xWI6kUX_QyhX5YuNhhu/view?usp=sharing</t>
  </si>
  <si>
    <t>https://drive.google.com/file/d/1G79-RjX-oMthENlwqMeqhYqLmfekdJc8/view?usp=sharing</t>
  </si>
  <si>
    <t>https://drive.google.com/file/d/1UQzBw7QhWrd_wRebrdDxZo6wetM3VKrp/view?usp=sharing</t>
  </si>
  <si>
    <t>The cows are eating grass.</t>
  </si>
  <si>
    <t>https://drive.google.com/file/d/1uZoU6txearxHyVx99dhVihSzA7ToY8BH/view?usp=sharing</t>
  </si>
  <si>
    <t>https://drive.google.com/file/d/1t1JLYWKGO0Ubzeg620s3Wl6f49BvMFcl/view?usp=sharing</t>
  </si>
  <si>
    <t>The man is feeding the cows.</t>
  </si>
  <si>
    <t>https://drive.google.com/file/d/1-VA35z3vKZhW0OlU7J_DdqTamBdDX6mm/view?usp=sharing</t>
  </si>
  <si>
    <t>https://drive.google.com/file/d/1m6ihLEkFb8bzJty-HV3h8I6tbBHIbDX_/view?usp=sharing</t>
  </si>
  <si>
    <t>https://vnmedia2.monkeyuni.net/upload/cms_platform/audio/b61bfdf8556d097b67e720893fdd0992.mp3</t>
  </si>
  <si>
    <t>https://drive.google.com/file/d/1EQ19HHJ_NPCVtme4HWeDBgZcG59PpQ_R/view?usp=sharing</t>
  </si>
  <si>
    <t>https://drive.google.com/file/d/1CSx_s4Z02QaLfVPwfS7_iX5AqxgT22LE/view?usp=sharing</t>
  </si>
  <si>
    <t>https://drive.google.com/file/d/1hpWaA629M4ihUQ0kwi8lnceElinT_vbB/view?usp=sharing</t>
  </si>
  <si>
    <t>https://drive.google.com/file/d/1khf23JrhY5WLF1ntyXAleeBkV_9It2aL/view?usp=sharing</t>
  </si>
  <si>
    <t>https://drive.google.com/file/d/12VKazQA9GsXQ2OWbO5h3kM2LWJBganHa/view?usp=sharing</t>
  </si>
  <si>
    <t>https://drive.google.com/file/d/18clfgmuQtc-tKrUvE0TceqFJca4h6YuK/view?usp=sharing</t>
  </si>
  <si>
    <t>https://drive.google.com/file/d/1cB9DYGy3BVhf6xzqcezBmun6sBUYcxrK/view?usp=sharing</t>
  </si>
  <si>
    <t>Wow, this is a beautiful dog!</t>
  </si>
  <si>
    <t>https://drive.google.com/file/d/1uTnKvrOrVFmlbeK2ZOLBIVtFClCpoiil/view?usp=sharing</t>
  </si>
  <si>
    <t>https://drive.google.com/file/d/1y7nniRnUgShgKO_BBeZZcP1DTYrae5Sr/view?usp=sharing</t>
  </si>
  <si>
    <t>Dogs can be good friends.</t>
  </si>
  <si>
    <t>https://drive.google.com/file/d/1wb27dw68kz2Yn2R1vgT0KbYt0RBJg0Ty/view?usp=sharing</t>
  </si>
  <si>
    <t>https://drive.google.com/file/d/1djwHb9mECCqGAYo0Xs1ChprRi28x0g4Y/view?usp=sharing</t>
  </si>
  <si>
    <t>https://vnmedia2.monkeyuni.net/upload/cms_platform/audio/a562b4096ece55b8f6496dd73499e028.mp3</t>
  </si>
  <si>
    <t>https://drive.google.com/file/d/1LQqbyZXfnUMfs1AZo9e_dqLqAL9uEAuK/view?usp=sharing</t>
  </si>
  <si>
    <t>https://drive.google.com/file/d/14Nx3hFqMxbMQM4CqMGJtNGRSjqD3QSjA/view?usp=sharing</t>
  </si>
  <si>
    <t>https://drive.google.com/file/d/1xOOBKpr4Bo7VJuQXutoTlaxAx-lInktA/view?usp=sharing</t>
  </si>
  <si>
    <t>https://drive.google.com/file/d/12R6RBKN8-4xIxQK3MPAAwUi6ygSIJL2g/view?usp=sharing</t>
  </si>
  <si>
    <t>https://drive.google.com/file/d/16WvIBE6RoykAJdfREIiCmaK1qvyf1ect/view?usp=sharing</t>
  </si>
  <si>
    <t>https://drive.google.com/file/d/1-1HoxSCfWKnNFvxLhcg-ot6Xg6BDo00G/view?usp=sharing</t>
  </si>
  <si>
    <t>https://drive.google.com/file/d/1k3NFkluIq_T0sul4XBbAyqr8vd6Mw7W1/view?usp=sharing</t>
  </si>
  <si>
    <t>Pigs love playing in the mud.</t>
  </si>
  <si>
    <t>https://drive.google.com/file/d/1P_ZVJats8A51DGqK9HjjC7ibpun4_gDz/view?usp=sharing</t>
  </si>
  <si>
    <t>https://drive.google.com/file/d/1VNaGkLbPxw5cAfqytu8hEHscpoqFKtoO/view?usp=sharing</t>
  </si>
  <si>
    <t>Look! The baby pigs are lying with their mom.</t>
  </si>
  <si>
    <t>https://drive.google.com/file/d/1thryEUZWSvgPSlNJ_YvG7u1Mja3W-i7y/view?usp=sharing</t>
  </si>
  <si>
    <t>https://drive.google.com/file/d/1i0Eq8FHrzGE9pmJ_UVcgzrdVo7zOeDFk/view?usp=sharing</t>
  </si>
  <si>
    <t>https://vnmedia2.monkeyuni.net/upload/cms_platform/audio/899658152eefc8ec0628b964ff472833.mp3</t>
  </si>
  <si>
    <t>Animals 3</t>
  </si>
  <si>
    <t>https://drive.google.com/file/d/1EmqztjZxUYJet5pUE76Mgjzf6L37sJZs/view?usp=sharing</t>
  </si>
  <si>
    <t>https://drive.google.com/file/d/1-GDVjww8vbyGLsBrl5oK_bW-UD1MkeWD/view?usp=sharing</t>
  </si>
  <si>
    <t>https://drive.google.com/file/d/1kJbQovERklMBTIw8SZALYuojwwchlnL_/view?usp=sharing</t>
  </si>
  <si>
    <t>https://drive.google.com/file/d/18b2dVmzJmD6jKc5Ohbayz_ok0YNO5XiQ/view?usp=sharing</t>
  </si>
  <si>
    <t xml:space="preserve">https://drive.google.com/file/d/1j7JORmSr0BHHMYUtk9fHdnLltnirHSYK/view?usp=sharing </t>
  </si>
  <si>
    <t>https://drive.google.com/file/d/1cabBHN_v38eAg1G-B2abTwvYpqL91h5Q/view?usp=sharing</t>
  </si>
  <si>
    <t>https://drive.google.com/file/d/1JSpTzKSCqaQZO2FcSC8Zn-UPy-kk4dMs/view?usp=sharing</t>
  </si>
  <si>
    <t>The bird is eating seeds.</t>
  </si>
  <si>
    <t>https://drive.google.com/file/d/1mH4b3V4X5syRaV4vWhmbPrYABsfWBr4m/view?usp=sharing</t>
  </si>
  <si>
    <t>https://drive.google.com/file/d/1Y328gUNS2T9uEmo2wJAoH5f1IbIJr2Qk/view?usp=sharing</t>
  </si>
  <si>
    <t>Look! That is such a beautiful bird!</t>
  </si>
  <si>
    <t>https://drive.google.com/file/d/1UUe0ZrZEw5cIaEkw4ZjnrZqPGBHXOoq3/view?usp=sharing</t>
  </si>
  <si>
    <t>https://drive.google.com/file/d/1uhHD0aoKg2XALa_v5ILAMtAOa4pvX59C/view?usp=sharing</t>
  </si>
  <si>
    <t>https://vnmedia2.monkeyuni.net/upload/cms_platform/audio/1d8d983899b8999c837ecb16d7a71bca.mp3</t>
  </si>
  <si>
    <t>https://drive.google.com/file/d/1HIzNBQ8Bnfb5EfDt26omDMl2AjXVo47a/view?usp=sharing</t>
  </si>
  <si>
    <t>https://drive.google.com/file/d/1y9wxSslZWQ6049TcoI7_pDou3hXXX_M-/view?usp=sharing</t>
  </si>
  <si>
    <t>https://drive.google.com/file/d/1UkX4-otqwrpSJMEchmTN1BT0ClyUjy9h/view?usp=sharing</t>
  </si>
  <si>
    <t>https://drive.google.com/file/d/1xHUzhYE7Z_CpWQsHQp_fQIbkWsH0lrcO/view?usp=sharing</t>
  </si>
  <si>
    <t>https://drive.google.com/file/d/1XzlSRQ3T3mgMCiNS8I_liJlutgF0AL62/view?usp=sharing</t>
  </si>
  <si>
    <t>https://drive.google.com/file/d/11alhEtuVqCRhjrgJIj-nFfmyEAcEBEYu/view?usp=sharing</t>
  </si>
  <si>
    <t>https://drive.google.com/file/d/1D6c4p3_7YT3pR639ZIMMMVVtm1CPgy6v/view?usp=sharing</t>
  </si>
  <si>
    <t>The baby ducks are following their mother.</t>
  </si>
  <si>
    <t>https://drive.google.com/file/d/1D5rDf_NRHUMZ2YQCFJwBEamZmhUqleXH/view?usp=sharing</t>
  </si>
  <si>
    <t>https://drive.google.com/file/d/1if7pECDvCi5edlWtD-S-vDb1lDvVQgPP/view?usp=sharing</t>
  </si>
  <si>
    <t>The ducks are flying away.</t>
  </si>
  <si>
    <t>https://drive.google.com/file/d/1AokOGPlMBILKfXlWFamgE4YATumlr2Px/view?usp=sharing</t>
  </si>
  <si>
    <t>https://drive.google.com/file/d/1wnslBAw9mw10NBrpqUM3fIJbl0XcT3CI/view?usp=sharing</t>
  </si>
  <si>
    <t>https://vnmedia2.monkeyuni.net/upload/cms_platform/audio/9dfac0c99e662a02abed90d90d63e641.mp3</t>
  </si>
  <si>
    <t>https://drive.google.com/file/d/1QxnuwbCKlh21QuwabDnUi5fl3Y_7ScP8/view?usp=sharing</t>
  </si>
  <si>
    <t>https://drive.google.com/file/d/11wXCwi1wZD_XVPRnqaCPW9FeVc_qdPD5/view?usp=sharing</t>
  </si>
  <si>
    <t>https://drive.google.com/file/d/1hUrdmfstVLOi971Q3zU44vKYiMLMTytm/view?usp=sharing</t>
  </si>
  <si>
    <t>https://drive.google.com/file/d/1lwtMvPvD8bzma6ieWyQFC644OZ8A25mY/view?usp=sharing</t>
  </si>
  <si>
    <t>https://drive.google.com/file/d/1tGMGHHp2f-GV1opzrQNWECl7cfCyACyF/view?usp=sharing</t>
  </si>
  <si>
    <t>https://drive.google.com/file/d/1OMbqgmlxSSPXsk8L9i8buIYnskeTImv0/view?usp=sharing</t>
  </si>
  <si>
    <r>
      <rPr>
        <rFont val="Roboto"/>
        <color rgb="FF1155CC"/>
        <u/>
      </rPr>
      <t>https://drive.google.com/file/d/15ye77bCpFidcUPVTTyDa_m658KqaeXtS/view?usp=sharing</t>
    </r>
    <r>
      <rPr>
        <rFont val="Roboto"/>
        <color rgb="FF1155CC"/>
        <u/>
      </rPr>
      <t xml:space="preserve"> </t>
    </r>
  </si>
  <si>
    <t>Bats can fly like birds.</t>
  </si>
  <si>
    <t>https://drive.google.com/file/d/10Ubm0T9mxcYhstkM1-ihkNjy0kcp3xXy/view?usp=sharing</t>
  </si>
  <si>
    <t>https://drive.google.com/file/d/1Zo_wrI8Daj5GdDQc4cpHzsGGJf3ZwkV5/view?usp=sharing</t>
  </si>
  <si>
    <t>The bats are hanging.</t>
  </si>
  <si>
    <t>https://drive.google.com/file/d/1jXqaHewG2XBaCenHXmdjw8IGcbDVLTHb/view?usp=sharing</t>
  </si>
  <si>
    <t>https://drive.google.com/file/d/1N6HCfixQA9_vwe9ZASBtw1ufxMhUyY0-/view?usp=sharing</t>
  </si>
  <si>
    <t>https://drive.google.com/file/d/1bPRiDLeOaIRTjTW_t6NjQaZ3DoKnj7pB/view?usp=sharing</t>
  </si>
  <si>
    <t>https://drive.google.com/file/d/1z6QuOm-YbY4v4QteKOfyo_Fe58rvBpMn/view?usp=sharing</t>
  </si>
  <si>
    <t>https://drive.google.com/file/d/1zX9HWTCyr4xRX6IJKUSIgF4vW5JDb5KC/view?usp=sharing</t>
  </si>
  <si>
    <t>https://drive.google.com/file/d/1AdQuLj5PLe6FeRxiznUtMctrnvAhDDed/view?usp=sharing</t>
  </si>
  <si>
    <t>https://drive.google.com/file/d/1JC3hvFTzflwq7Lc9iadD4CRxKPZDTfRl/view?usp=sharing</t>
  </si>
  <si>
    <t>https://drive.google.com/file/d/1IrYDUtq0ziFVNKwE8NSTS-vksh1bZ97C/view?usp=sharing</t>
  </si>
  <si>
    <t>https://drive.google.com/file/d/1dsilPqawTkDc7_PKv5DJ38bhVLfjL78b/view?usp=sharing</t>
  </si>
  <si>
    <t>Look, the frog is jumping!</t>
  </si>
  <si>
    <t>https://drive.google.com/file/d/1IQNUNKzvx3srfS66JGy4XuuVRH7d6KkZ/view?usp=sharing</t>
  </si>
  <si>
    <t>https://drive.google.com/file/d/1wfQeRloI5upqG2-rVV8tXNt6E4I5XE0k/view?usp=sharing</t>
  </si>
  <si>
    <t>The frog is floating in the water.</t>
  </si>
  <si>
    <t>https://drive.google.com/file/d/15GC6RkpNh6jb9DQnwAurwthX3um882JV/view?usp=sharing</t>
  </si>
  <si>
    <t>https://drive.google.com/file/d/18iflqfAjcIB9pXL9rHwB2qKVO-JE0YMk/view?usp=sharing</t>
  </si>
  <si>
    <t>https://vnmedia2.monkeyuni.net/upload/cms_platform/audio/f9416eaf1ec03dc8eea7104954117352.mp3</t>
  </si>
  <si>
    <t>Actions 3</t>
  </si>
  <si>
    <t>https://drive.google.com/file/d/1TraXz3S9herCKV-r219Ti6EaLO6Alg_y/view?usp=sharing</t>
  </si>
  <si>
    <t>https://drive.google.com/file/d/1LiaHO7HRUZUUobcz0rrQUNApLZ6uW5Ag/view?usp=sharing</t>
  </si>
  <si>
    <t>https://drive.google.com/file/d/1krDM7tL1Iq2bvVewcWJijKj1NBgs6RRf/view?usp=sharing</t>
  </si>
  <si>
    <r>
      <rPr>
        <rFont val="Roboto"/>
        <color rgb="FF1155CC"/>
        <u/>
      </rPr>
      <t>https://drive.google.com/file/d/1UYQtrawUv_N6cvlEmfHggfgqOOJiM--N/view?usp=sharing</t>
    </r>
    <r>
      <rPr>
        <rFont val="Roboto"/>
        <color rgb="FF1155CC"/>
        <u/>
      </rPr>
      <t xml:space="preserve"> </t>
    </r>
  </si>
  <si>
    <r>
      <rPr>
        <rFont val="Roboto"/>
        <color rgb="FF1155CC"/>
        <u/>
      </rPr>
      <t>https://drive.google.com/file/d/1cvbqMnMXVkaYcSsAqCbT9DpJ-VRZfAco/view?usp=sharing</t>
    </r>
    <r>
      <rPr>
        <rFont val="Roboto"/>
        <color rgb="FF1155CC"/>
        <u/>
      </rPr>
      <t xml:space="preserve"> </t>
    </r>
  </si>
  <si>
    <t>https://drive.google.com/file/d/1KLtWJ0RV1rHTO-7bBw-iFZVGXNEbkRqQ/view?usp=sharing</t>
  </si>
  <si>
    <t>https://drive.google.com/file/d/1Hk7FbiH1TXic_ljkmMz5uM5GN9UrEZwU/view?usp=sharing</t>
  </si>
  <si>
    <t>Do you often hug your pet?</t>
  </si>
  <si>
    <t>https://drive.google.com/file/d/1wAy3SbzQe5KojVXDmghUYd-sKpnwjMp_/view?usp=sharing</t>
  </si>
  <si>
    <t>https://drive.google.com/file/d/15yIQCBcQA9hqmjkjcnNFtsqF-EMBAB5Y/view?usp=sharing</t>
  </si>
  <si>
    <t>Darling, please give Mommy a big hug!</t>
  </si>
  <si>
    <t>https://drive.google.com/file/d/1hX2eSmQZ-CXvQrco2tg0mVLiLTB3MfHv/view?usp=sharing</t>
  </si>
  <si>
    <t>https://drive.google.com/file/d/1pTE6t3j7M32RTdAjoEzcs7PccdPPb5z7/view?usp=sharing</t>
  </si>
  <si>
    <t>https://drive.google.com/file/d/1oT1Be8REpl8kduw1Y_gi4slPzceKO5dP/view?usp=sharing</t>
  </si>
  <si>
    <t>https://drive.google.com/file/d/1n66mRUblonqvhUmasSEhpPnLxSgV1H2t/view?usp=sharing</t>
  </si>
  <si>
    <t>https://drive.google.com/file/d/1eXP3Oxa9GbiLc0GKgX5LYFCohWPIxwF0/view?usp=sharing</t>
  </si>
  <si>
    <r>
      <rPr>
        <rFont val="Roboto"/>
        <color rgb="FF1155CC"/>
        <u/>
      </rPr>
      <t>https://drive.google.com/file/d/1CAofo6jLswc8I6hbFGoZe0xrpqgq6OPo/view?usp=sharing</t>
    </r>
    <r>
      <rPr>
        <rFont val="Roboto"/>
        <color rgb="FF1155CC"/>
        <u/>
      </rPr>
      <t xml:space="preserve"> </t>
    </r>
  </si>
  <si>
    <r>
      <rPr>
        <rFont val="Roboto"/>
        <color rgb="FF1155CC"/>
        <u/>
      </rPr>
      <t>https://drive.google.com/file/d/1Jp8bLEiVuELSZAuIPDXHncXjOtbd92Oi/view?usp=sharing</t>
    </r>
    <r>
      <rPr>
        <rFont val="Roboto"/>
        <color rgb="FF1155CC"/>
        <u/>
      </rPr>
      <t xml:space="preserve"> </t>
    </r>
  </si>
  <si>
    <t>https://drive.google.com/file/d/1rS-KJKR1dGwkP32kKn04aqZ2tS0jGJUw/view?usp=sharing</t>
  </si>
  <si>
    <t>https://drive.google.com/file/d/1k9sQhfOb1dzsFGgcqR2vK-FobhopbI8Q/view?usp=sharing</t>
  </si>
  <si>
    <t xml:space="preserve">Is the little boy kissing his teddy bear? </t>
  </si>
  <si>
    <t>https://drive.google.com/file/d/1rd5qT6Oa_akqfClcNNJbF-iqM5Wuu7Mc/view?usp=sharing</t>
  </si>
  <si>
    <t>https://drive.google.com/file/d/14t43Kk9Cf7ZZXIokv579ZRPlI9x5mr3W/view?usp=sharing</t>
  </si>
  <si>
    <t>My daddy and mommy are kissing me. How sweet!</t>
  </si>
  <si>
    <t>https://drive.google.com/file/d/1h0qc1ITtr5awVhylnxUBOwGrYZm7C7BQ/view?usp=sharing</t>
  </si>
  <si>
    <t>https://drive.google.com/file/d/1p2cgaMDK5TAcBPgQmsWLqN74gCtiVDLg/view?usp=sharing</t>
  </si>
  <si>
    <t>https://drive.google.com/file/d/1N46epO5UDpoPsm7A0YFxHc96nwp-XVD8/view?usp=sharing</t>
  </si>
  <si>
    <t>https://drive.google.com/file/d/1viv93YLm9El9_qTqvXQz5u5GD5vubivM/view?usp=sharing</t>
  </si>
  <si>
    <t>https://drive.google.com/file/d/1wBXzytWoP22AobJUiql6BVt_RMAwDXtp/view?usp=sharing</t>
  </si>
  <si>
    <r>
      <rPr>
        <rFont val="Roboto"/>
        <color rgb="FF1155CC"/>
        <u/>
      </rPr>
      <t>https://drive.google.com/file/d/1sGqnAiRjA0UIqduEbaHkE5DxeUCkPdIN/view?usp=sharing</t>
    </r>
    <r>
      <rPr>
        <rFont val="Roboto"/>
        <color rgb="FF1155CC"/>
        <u/>
      </rPr>
      <t xml:space="preserve"> </t>
    </r>
  </si>
  <si>
    <r>
      <rPr>
        <rFont val="Roboto"/>
        <color rgb="FF1155CC"/>
        <u/>
      </rPr>
      <t>https://drive.google.com/file/d/1gZvc2RjCUpdjX7OdXYhhlOy8l4HcgJVH/view?usp=sharing</t>
    </r>
    <r>
      <rPr>
        <rFont val="Roboto"/>
        <color rgb="FF1155CC"/>
        <u/>
      </rPr>
      <t xml:space="preserve"> </t>
    </r>
  </si>
  <si>
    <t>https://drive.google.com/file/d/1Bys03pXXta8r06ZrjIaK_LRnYds5NmbU/view?usp=sharing</t>
  </si>
  <si>
    <t>https://drive.google.com/file/d/1aAqnyne7ZBPK5V19WDWxwej0ijXnV_VZ/view?usp=sharing</t>
  </si>
  <si>
    <t>The Girl gives the flowers to her grandmother.</t>
  </si>
  <si>
    <t>https://drive.google.com/file/d/16a_eRctYtWRcBG3G9W0idpzo-18k8dEF/view?usp=sharing</t>
  </si>
  <si>
    <t>https://drive.google.com/file/d/1_hlIm5yeAhKRLIvM5hJ4OSmlYrnX1Vw-/view?usp=sharing</t>
  </si>
  <si>
    <t>Wow! He is giving me a really big present!</t>
  </si>
  <si>
    <t>https://drive.google.com/file/d/18mBDBoB_Pz0WY30Fnyq8LmGJGbU4q2yN/view?usp=sharing</t>
  </si>
  <si>
    <t>https://drive.google.com/file/d/17CPrVPVFy9e__myXEkrwz4qdDDQY54go/view?usp=sharing</t>
  </si>
  <si>
    <t>https://drive.google.com/file/d/1sm-GdlKB0vJGLaLdNbQEjCUCAYL03jYk/view?usp=sharing</t>
  </si>
  <si>
    <t>https://drive.google.com/file/d/1Vo4bcX0O8LkO2J1BaMFpXtEpRX_23hkI/view?usp=sharing</t>
  </si>
  <si>
    <t>https://drive.google.com/file/d/1s64cktVXMcGpWmMJRx_c45HrrCZVlOkV/view?usp=sharing</t>
  </si>
  <si>
    <r>
      <rPr>
        <rFont val="Roboto"/>
        <color rgb="FF1155CC"/>
        <u/>
      </rPr>
      <t>https://drive.google.com/file/d/1-SfERAP39aQMt9qmSUrzdUCAUSLZ8W6N/view?usp=sharing</t>
    </r>
    <r>
      <rPr>
        <rFont val="Roboto"/>
        <color rgb="FF1155CC"/>
        <u/>
      </rPr>
      <t xml:space="preserve"> </t>
    </r>
  </si>
  <si>
    <r>
      <rPr>
        <rFont val="Roboto"/>
        <color rgb="FF1155CC"/>
        <u/>
      </rPr>
      <t>https://drive.google.com/file/d/1MjqysMQf9c6kRkzKuWGogCs1GJVGiUB1/view?usp=sharing</t>
    </r>
    <r>
      <rPr>
        <rFont val="Roboto"/>
        <color rgb="FF1155CC"/>
        <u/>
      </rPr>
      <t xml:space="preserve"> </t>
    </r>
  </si>
  <si>
    <t>https://drive.google.com/file/d/1CnM9fL9RupdLN7Y1OhMc4gnqBZ5QJJhU/view?usp=sharing</t>
  </si>
  <si>
    <t>https://drive.google.com/file/d/1sp2VEe2D_mOXebVcJv3JsvHpDVaX7_cE/view?usp=sharing</t>
  </si>
  <si>
    <t>The baby is putting toys into a white box.</t>
  </si>
  <si>
    <t>https://drive.google.com/file/d/1yzj4ius9meFK7fPS-gSNi35T4p2bI98r/view?usp=sharing</t>
  </si>
  <si>
    <t>https://drive.google.com/file/d/1ha3OUtwttQlCmZzezhW74aW_uApEFiI_/view?usp=sharing</t>
  </si>
  <si>
    <t>The man is putting the baby in a crib.</t>
  </si>
  <si>
    <t>https://drive.google.com/file/d/11rRUCryucUygvQqUl-439fADWxCz3Gka/view?usp=sharing</t>
  </si>
  <si>
    <t>https://drive.google.com/file/d/1OU0qc5ax5T9xtLEEwT_fB_9HpTjCTCEO/view?usp=sharing</t>
  </si>
  <si>
    <t>Actions 5</t>
  </si>
  <si>
    <t>https://drive.google.com/file/d/19RJNvzdDQOc-XZSwSonJVX0NmSOUtI8E/view?usp=sharing</t>
  </si>
  <si>
    <t>https://drive.google.com/file/d/1azRhSzAPv3sj94RurKt7MTaj9atVCCNc/view?usp=sharing</t>
  </si>
  <si>
    <t>https://drive.google.com/file/d/1UFW4sh_BV9QVi37MMUJW38dU7tEl7mqh/view?usp=drive_link</t>
  </si>
  <si>
    <r>
      <rPr>
        <rFont val="Roboto"/>
        <color rgb="FF1155CC"/>
        <u/>
      </rPr>
      <t>https://drive.google.com/file/d/1zbvMa55T3QAFZB_O52Zv_CIIhUq8NaSl/view?usp=sharing</t>
    </r>
    <r>
      <rPr>
        <rFont val="Roboto"/>
        <color rgb="FF1155CC"/>
        <u/>
      </rPr>
      <t xml:space="preserve"> </t>
    </r>
  </si>
  <si>
    <r>
      <rPr>
        <rFont val="Roboto"/>
        <color rgb="FF1155CC"/>
        <u/>
      </rPr>
      <t>https://drive.google.com/file/d/1D0wgNJb1jQdqGUTj1h2WElZb_d4979nn/view?usp=sharing</t>
    </r>
    <r>
      <rPr>
        <rFont val="Roboto"/>
        <color rgb="FF1155CC"/>
        <u/>
      </rPr>
      <t xml:space="preserve"> </t>
    </r>
  </si>
  <si>
    <t>https://drive.google.com/file/d/1bmBMXHehYau1Cg_1X4Al0SiND1fmtMID/view?usp=sharing</t>
  </si>
  <si>
    <t>https://drive.google.com/file/d/1SCoTrHqc1ZOduLYIdQrk5QnJEQoG56kE/view?usp=sharing</t>
  </si>
  <si>
    <t>They are smiling.</t>
  </si>
  <si>
    <t>https://drive.google.com/file/d/1d8Zvdz4rrSrt4VW3fOu8ITO80-Z0VZKK/view?usp=sharing</t>
  </si>
  <si>
    <t>https://drive.google.com/file/d/1QcAk6hKSdgpYDCRJlspgp8qudJgr0MQ1/view?usp=sharing</t>
  </si>
  <si>
    <t>Let's all smile and I will take a picture!</t>
  </si>
  <si>
    <t>https://drive.google.com/file/d/1WrlbHuXPbeNfFQsgJ0INN3EJBnG_5RgP/view?usp=sharing</t>
  </si>
  <si>
    <t>https://drive.google.com/file/d/1v2iXFNMmLehLISVfgJWNqI0DUN9n3u7V/view?usp=sharing</t>
  </si>
  <si>
    <t>https://drive.google.com/file/d/1NBAErn4UFjGfIML5yHn8RIR6XpwHUNN0/view?usp=sharing</t>
  </si>
  <si>
    <t>https://drive.google.com/file/d/15h-5YtVJhG8RhmgBBVC84LROdWi0tOC7/view?usp=sharing</t>
  </si>
  <si>
    <t>https://drive.google.com/file/d/1rcWkypwX5TJZJEqBCquHBcriLyNWaDcS/view?usp=sharing</t>
  </si>
  <si>
    <r>
      <rPr>
        <rFont val="Roboto"/>
        <color rgb="FF1155CC"/>
        <u/>
      </rPr>
      <t>https://drive.google.com/file/d/1rWfvOb0OfmAMFRhZY9Wb4iYn2gpTtmiz/view?usp=sharing</t>
    </r>
    <r>
      <rPr>
        <rFont val="Roboto"/>
        <color rgb="FF1155CC"/>
        <u/>
      </rPr>
      <t xml:space="preserve"> </t>
    </r>
  </si>
  <si>
    <r>
      <rPr>
        <rFont val="Roboto"/>
        <color rgb="FF1155CC"/>
        <u/>
      </rPr>
      <t>https://drive.google.com/file/d/1NlHDexMq4j7UTMg2vF1kvqdqXv_ej_IC/view</t>
    </r>
    <r>
      <rPr>
        <rFont val="Roboto"/>
        <color rgb="FF1155CC"/>
        <u/>
      </rPr>
      <t xml:space="preserve"> </t>
    </r>
  </si>
  <si>
    <t>https://drive.google.com/file/d/1f0elEtPQrNA64mYztdT_-8ASSfVzhLqU/view?usp=sharing</t>
  </si>
  <si>
    <t>https://drive.google.com/file/d/1Xv7FXnwNZAEwDMu-gRFFIj30gQIyeFuK/view?usp=sharing</t>
  </si>
  <si>
    <t>Oh, the little baby is crying.</t>
  </si>
  <si>
    <t>https://drive.google.com/file/d/1wQ18xNXKpol3J3oRf1FHgBHHsBpITwdh/view?usp=sharing</t>
  </si>
  <si>
    <t>https://drive.google.com/file/d/1O0wz-GoKVM0al2gW66oSXIeb8Y36Z4TS/view?usp=sharing</t>
  </si>
  <si>
    <t>Oh baby Girl! Don't cry, please.</t>
  </si>
  <si>
    <t>https://drive.google.com/file/d/1p0_vr4Lvxq0-Gde_3-NglRappKHiihhO/view?usp=sharing</t>
  </si>
  <si>
    <t>https://drive.google.com/file/d/11R8Qryoh4BxKFsiR1smG-Jh0ikZnJDOU/view?usp=sharing</t>
  </si>
  <si>
    <t>https://drive.google.com/file/d/1UK0PaJ7iBnZ9gCmx9bNlU74k5Bgt9FwR/view?usp=sharing</t>
  </si>
  <si>
    <t>https://drive.google.com/file/d/1LcTsS9BTAVkveaEcVixkKfLVf13XKZmB/view?usp=sharing</t>
  </si>
  <si>
    <r>
      <rPr>
        <rFont val="Roboto"/>
        <color rgb="FF1155CC"/>
        <u/>
      </rPr>
      <t>https://drive.google.com/file/d/178m4seavW-c4c_CSxOgvvtk4QZLqs1Tq/view?usp=sharing</t>
    </r>
    <r>
      <rPr>
        <rFont val="Roboto"/>
        <color rgb="FF1155CC"/>
        <u/>
      </rPr>
      <t xml:space="preserve"> </t>
    </r>
  </si>
  <si>
    <r>
      <rPr>
        <rFont val="Roboto"/>
        <color rgb="FF1155CC"/>
        <u/>
      </rPr>
      <t>https://drive.google.com/file/d/1oeJ96sio848QkjLjzwHxD6RH1Qp29Q0P/view?usp=sharing</t>
    </r>
    <r>
      <rPr>
        <rFont val="Roboto"/>
        <color rgb="FF1155CC"/>
        <u/>
      </rPr>
      <t xml:space="preserve"> </t>
    </r>
  </si>
  <si>
    <r>
      <rPr>
        <rFont val="Roboto"/>
        <color rgb="FF1155CC"/>
        <u/>
      </rPr>
      <t>https://drive.google.com/file/d/1Vldqu9SBnsk8jsWGR1IyiYx202qA7vHj/view?usp=sharing</t>
    </r>
    <r>
      <rPr>
        <rFont val="Roboto"/>
        <color rgb="FF1155CC"/>
        <u/>
      </rPr>
      <t xml:space="preserve"> </t>
    </r>
  </si>
  <si>
    <t>https://drive.google.com/file/d/1BhLilCnLSkRZA-mX46O4FYhxE8-20nXt/view?usp=sharing</t>
  </si>
  <si>
    <t>https://drive.google.com/file/d/1rdKBJbOxXY9jSeO_u057UXRtOKG9BSid/view?usp=sharing</t>
  </si>
  <si>
    <t>The baby sleeps in the crib.</t>
  </si>
  <si>
    <t>https://drive.google.com/file/d/1Kebb5Qwt0pjJB0ksBBNA-uYhQqzVKBIz/view?usp=sharing</t>
  </si>
  <si>
    <t>https://drive.google.com/file/d/1hjeQLoLKeIJepQNQVuvLROFB-UTKqqU8/view?usp=sharing</t>
  </si>
  <si>
    <t>The boy likes to sleep in his grandparents' arms.</t>
  </si>
  <si>
    <t>https://drive.google.com/file/d/1CP7LoOIVAPLF4UQ_41uYUk9zTaOHoSzv/view?usp=sharing</t>
  </si>
  <si>
    <t>https://drive.google.com/file/d/17y05AraXul8Z7Z55kejFNotP-BLScmGr/view?usp=sharing</t>
  </si>
  <si>
    <t>https://drive.google.com/file/d/12flbQO1PoTmHfhRVbmtSiN1BuzROoWAW/view?usp=sharing</t>
  </si>
  <si>
    <t>https://drive.google.com/file/d/1t30DI_8Q3l8yA0-Cznst3LGT_P7UHB_8/view?usp=sharing</t>
  </si>
  <si>
    <t>https://drive.google.com/file/d/1DjhYjCeczI4pSc8da_6Re422PpkQD5l2/view?usp=sharing</t>
  </si>
  <si>
    <r>
      <rPr>
        <rFont val="Roboto"/>
        <color rgb="FF1155CC"/>
        <u/>
      </rPr>
      <t>https://drive.google.com/file/d/1k3OOw6gMBz_pYkqHR4snInYgN8R6TbL5/view?usp=sharing</t>
    </r>
    <r>
      <rPr>
        <rFont val="Roboto"/>
        <color rgb="FF1155CC"/>
        <u/>
      </rPr>
      <t xml:space="preserve"> </t>
    </r>
  </si>
  <si>
    <r>
      <rPr>
        <rFont val="Roboto"/>
        <color rgb="FF1155CC"/>
        <u/>
      </rPr>
      <t>https://drive.google.com/file/d/1SuD5BtjpCMm2VsDEaRhc_EjU7xBzdoyM/view?usp=sharing</t>
    </r>
    <r>
      <rPr>
        <rFont val="Roboto"/>
        <color rgb="FF1155CC"/>
        <u/>
      </rPr>
      <t xml:space="preserve"> </t>
    </r>
  </si>
  <si>
    <t>https://drive.google.com/file/d/1NbFOkFuyJ7WhcrTvDGnLzpXyjz8I0u-Z/view?usp=sharing</t>
  </si>
  <si>
    <t>https://drive.google.com/file/d/1PBGXj54zl4uXddx8wUWcsVLdZS_FXluE/view?usp=sharing</t>
  </si>
  <si>
    <t>The boy takes a cookie.</t>
  </si>
  <si>
    <t>https://drive.google.com/file/d/1GeJLPe43F6EMopoBT-TRX88_xZ-JEOvd/view?usp=sharing</t>
  </si>
  <si>
    <t>https://drive.google.com/file/d/10sF8E-koEikPYZ7sQ-zeHGIF7dOjb8f3/view?usp=sharing</t>
  </si>
  <si>
    <t>Please take your order!</t>
  </si>
  <si>
    <t>https://drive.google.com/file/d/1KjKNXvP2g4mOsH9Ld2084Cm9h58oDEvz/view?usp=sharing</t>
  </si>
  <si>
    <t>https://drive.google.com/file/d/1OluYVWkOUnZouEz4Z6F-OWox6r-dG-cZ/view?usp=sharing</t>
  </si>
  <si>
    <t>SW 1</t>
  </si>
  <si>
    <t>https://drive.google.com/file/d/1CYGOKeZCyQkCYyPe6w1-cSYPWsZDx90D/view?usp=sharing</t>
  </si>
  <si>
    <t>https://drive.google.com/file/d/1dFeFp8cYbRuL_qRmSrl6erBPIIsZqKeH/view?usp=sharing</t>
  </si>
  <si>
    <t>SW 2</t>
  </si>
  <si>
    <t>https://drive.google.com/file/d/1QiyORrmC4WNyVwld1qDcoLxbq9ON6YCs/view?usp=sharing</t>
  </si>
  <si>
    <t>https://drive.google.com/file/d/1Ug_Hi2cBT1PgBt-Q-ffrUmafburYPGRf/view?usp=sharing</t>
  </si>
  <si>
    <t>SW 3</t>
  </si>
  <si>
    <t>https://drive.google.com/file/d/1wb5uoUBlqjro9y1CIDaNS74AwYMa9Feo/view?usp=sharing</t>
  </si>
  <si>
    <t>https://drive.google.com/file/d/14PvUo1_m0qH71v8gXbt21pRp7lMASiWh/view?usp=sharing</t>
  </si>
  <si>
    <t>SW 4</t>
  </si>
  <si>
    <t>https://drive.google.com/file/d/1-za6PmuKSS1QBPgU6gN-n29CT9-tHfBr/view?usp=sharing</t>
  </si>
  <si>
    <t>https://drive.google.com/file/d/1iFLASAGlA0yx464yuT0r5cycBkwf8btP/view?usp=sharing</t>
  </si>
  <si>
    <t>SW 5</t>
  </si>
  <si>
    <t>https://drive.google.com/file/d/1LfgEaBnnE8XRCV02mmEAvoY_-4ZjzpHR/view?usp=sharing</t>
  </si>
  <si>
    <t>https://drive.google.com/file/d/1iLzMm09BHHpNFpwULSVz-IUPTcoxZ6Ds/view?usp=sharing</t>
  </si>
  <si>
    <t>SW 6</t>
  </si>
  <si>
    <t>https://drive.google.com/file/d/1bLV_goSnCjG214E3P2z8D4ZIAFRWmuVE/view?usp=drive_link</t>
  </si>
  <si>
    <t>https://drive.google.com/file/d/1Myjg3kViXwvI24MVpAGHLkLtIlP0gysl/view?usp=sharing</t>
  </si>
  <si>
    <t>SW 7</t>
  </si>
  <si>
    <t>https://drive.google.com/file/d/15aG1kXIYQa0_fMO8qCyuBQCQYEjao5Pn/view?usp=sharing</t>
  </si>
  <si>
    <t>https://drive.google.com/file/d/1euI_WGyeAv7c5hdiUw9F_vRm4W2b_Uo-/view?usp=sharing</t>
  </si>
  <si>
    <t>SW 8</t>
  </si>
  <si>
    <t>https://drive.google.com/file/d/1h0P_A7yEKswT8niY0N-xbDnIpBnoMweG/view?usp=sharing</t>
  </si>
  <si>
    <t>https://drive.google.com/file/d/1Dk-8bBkPlfvW3ujvNhHZNngrqt43v7XR/view?usp=sharing</t>
  </si>
  <si>
    <t>SW 9</t>
  </si>
  <si>
    <t>https://drive.google.com/file/d/17wblMFDcQudjFGxG906zYzWycFXmOSOT/view?usp=sharing</t>
  </si>
  <si>
    <t>https://drive.google.com/file/d/1xdBeVfI651MMCQhGeBzQL8e-f97YPBSg/view?usp=sharing</t>
  </si>
  <si>
    <t>SW 10</t>
  </si>
  <si>
    <t>https://drive.google.com/file/d/1X97JefUelxPt6cVXf9u4Y0J2RVCxQfEy/view?usp=sharing</t>
  </si>
  <si>
    <t>https://drive.google.com/file/d/1t6FlvWYYkB2vWdE8lH80eBVPwtY5LDrt/view?usp=sharing</t>
  </si>
  <si>
    <t>SW 11</t>
  </si>
  <si>
    <t>https://drive.google.com/file/d/1v8bsXxJ83cKF_aP90gBUh6QVkun9GAjh/view?usp=sharing</t>
  </si>
  <si>
    <t>https://drive.google.com/file/d/1fxgXC_3kSbATvT9MeycRNG68aLOlrYju/view?usp=sharing</t>
  </si>
  <si>
    <t>SW 12</t>
  </si>
  <si>
    <t>https://drive.google.com/file/d/1_NA8wxVj_-Y_F0EhUwkUgGl6NDR8LZQg/view?usp=sharing</t>
  </si>
  <si>
    <t>https://drive.google.com/file/d/1G_fEkh_cDSFcV6LQ8GAwrf7eSFVQM6Zs/view?usp=sharing</t>
  </si>
  <si>
    <t>Transportation 1</t>
  </si>
  <si>
    <t>https://drive.google.com/file/d/1JMYMKfcUS5Bypa8u7MnmMct86STzfOWH/view?usp=sharing</t>
  </si>
  <si>
    <t>https://drive.google.com/file/d/1YPD3cE9VCA3p10UKDNxxMHvtJ7GUnIUo/view?usp=sharing</t>
  </si>
  <si>
    <t>https://drive.google.com/file/d/16SOHCQwghO0uYQDKE3mCW-YCn6n8VsIl/view?usp=sharing</t>
  </si>
  <si>
    <t>https://drive.google.com/file/d/1U7HAiP1z0UodrT9uzpSM98FlNkMidD-3/view?usp=sharing</t>
  </si>
  <si>
    <t>https://drive.google.com/file/d/1LivxffnkGFwZRAVfMHb2TmTERahZ-yLx/view?usp=sharing</t>
  </si>
  <si>
    <t>https://drive.google.com/file/d/14JGTcFbZVljG-KOTJxTw3eezM8-VTbPF/view?usp=sharing</t>
  </si>
  <si>
    <t>https://drive.google.com/file/d/1IWFpVf0HQ8dF2sq05Rpe57Cj4D45tIjL/view?usp=sharing</t>
  </si>
  <si>
    <t>Look at that! A blue bus.</t>
  </si>
  <si>
    <t>https://drive.google.com/file/d/1XzZFc6IV80hfbhIQQERL7OqBaLGvUe-G/view?usp=sharing</t>
  </si>
  <si>
    <t>https://drive.google.com/file/d/1OIOKbqTrnsPJD02WcDTBCmDXxqd0pEGe/view?usp=sharing</t>
  </si>
  <si>
    <t>Here we go! Let's get on the bus.</t>
  </si>
  <si>
    <t>https://drive.google.com/file/d/1QLqcvTuxdy5FMKi5oCY71JN7Hw-MJuYY/view?usp=sharing</t>
  </si>
  <si>
    <t>https://drive.google.com/file/d/1By6kBB0MjySn8nx-Po4mlQGPTrC7XUxo/view?usp=sharing</t>
  </si>
  <si>
    <t>https://vnmedia2.monkeyuni.net/upload/cms_platform/audio/76040ad3d753a2187c216538efc82461.mp3</t>
  </si>
  <si>
    <t>https://drive.google.com/file/d/1HHZZ4od-wUQrEDMPhrqPaUW05myGZoKR/view?usp=sharing</t>
  </si>
  <si>
    <t>https://drive.google.com/file/d/12I4ghv06zuQ5bwdzMwy2r3zHzMbL2_Et/view?usp=sharing</t>
  </si>
  <si>
    <t>https://drive.google.com/file/d/1eue3QM8gToJGC0EJAlz4x4g2Ld-2Zw6m/view?usp=sharing</t>
  </si>
  <si>
    <t>https://drive.google.com/file/d/15meZ3Id8RY6ZUHubqrOrpoO18Cxb0vb2/view?usp=sharing</t>
  </si>
  <si>
    <t>https://drive.google.com/file/d/1bfVdVdOwAIzZVKE-3h8hpzly-WTbYeoR/view?usp=sharing</t>
  </si>
  <si>
    <t>https://drive.google.com/file/d/1vjssI3fMg4okWjp74U06OTZWlWr5La2j/view?usp=sharing</t>
  </si>
  <si>
    <t>https://drive.google.com/file/d/1NwzjRSOHGoA0klI3_QmCRzmapipVs8QG/view?usp=sharing</t>
  </si>
  <si>
    <t>Oh! So many cars.</t>
  </si>
  <si>
    <t>https://drive.google.com/file/d/1Un-7aNAlgPx6gkDZjhaXhcoDQhLQ-0dg/view?usp=sharing</t>
  </si>
  <si>
    <t>https://drive.google.com/file/d/15dpGwsQgrOXcswLmjxMG_uffqWrZ_BZF/view?usp=sharing</t>
  </si>
  <si>
    <t>The man is cleaning the black car.</t>
  </si>
  <si>
    <t>https://drive.google.com/file/d/1TONhXr_KkBYu9sGnuQ4_s3QZpqcNp4mO/view?usp=sharing</t>
  </si>
  <si>
    <t>https://drive.google.com/file/d/1QDRLEKNcWw08gca9W0RQRndt90d2WdJW/view?usp=sharing</t>
  </si>
  <si>
    <t>https://vnmedia2.monkeyuni.net/upload/cms_platform/audio/c60db4ed8ef63e162ddc06c935167bfe.mp3</t>
  </si>
  <si>
    <t>https://drive.google.com/file/d/15JZBsKfBZ7OAkasZF3eQbm_toWsxlR86/view?usp=sharing</t>
  </si>
  <si>
    <t>https://drive.google.com/file/d/1VqewG28DFP9y4OzbTQ3PpuCHYlJgQeII/view?usp=sharing</t>
  </si>
  <si>
    <t>https://drive.google.com/file/d/1vUlMqJXTex98v3iETU-vplQmTd7Ff_rK/view?usp=sharing</t>
  </si>
  <si>
    <t>https://drive.google.com/file/d/13HPALXNymk8a9_4rxNcoGTUje8SNAMGZ/view?usp=sharing</t>
  </si>
  <si>
    <t>https://drive.google.com/file/d/1tMHrWb5tEqKbhtpnS1wpfSq9jTFnz_Rn/view?usp=sharing</t>
  </si>
  <si>
    <t>https://drive.google.com/file/d/1G0vGacJfZglFYQDd3Ocfdu13PLKVO-b3/view?usp=sharing</t>
  </si>
  <si>
    <t>https://drive.google.com/file/d/1BZ5HP9r3HggvbKX3CnEUElA181C5lExe/view?usp=sharing</t>
  </si>
  <si>
    <t>There are many trucks on the road.</t>
  </si>
  <si>
    <t>https://drive.google.com/file/d/13BVNVReS3xMyBdw6vn_aiTnv72KCldBc/view?usp=sharing</t>
  </si>
  <si>
    <t>https://drive.google.com/file/d/1QZ-7Sog4uNuJxQ6NhsE5eWnqJcxXNI-A/view?usp=sharing</t>
  </si>
  <si>
    <t>What a long red truck!</t>
  </si>
  <si>
    <t>https://drive.google.com/file/d/1ZQG388Ei_9aPZEBk7b1UqP1LhV2pWT7w/view?usp=sharing</t>
  </si>
  <si>
    <t>https://drive.google.com/file/d/1u2iJ9oAdnXwiLSvX6IkpsoPYkEVUXfOv/view?usp=sharing</t>
  </si>
  <si>
    <t>https://vnmedia2.monkeyuni.net/upload/cms_platform/audio/3a5c93f0d1326a6286c969c2b89903f4.mp3</t>
  </si>
  <si>
    <t>https://drive.google.com/file/d/1ZzWW1QhTGuJuFrlCwdSDNuDEnVZEXwZD/view?usp=sharing</t>
  </si>
  <si>
    <t>https://drive.google.com/file/d/1-omAvrUkYMRxvDHUP2dnOEy972zbML39/view?usp=sharing</t>
  </si>
  <si>
    <t>https://drive.google.com/file/d/1REVmXi0l5n7nkiI5xSlui70oTQbQUn3T/view?usp=sharing</t>
  </si>
  <si>
    <t>https://drive.google.com/file/d/16oj3oAKNEZwNv9hqwGaEtaIJ71IQh6fA/view?usp=sharing</t>
  </si>
  <si>
    <t>https://drive.google.com/file/d/13AZG5uF7s-7vFCCO_mcRyoY4Sl9fvNQn/view?usp=sharing</t>
  </si>
  <si>
    <t>https://drive.google.com/file/d/1_1h3V5Sg9seR5VtjeorGXRCk7nxQmmfO/view?usp=sharing</t>
  </si>
  <si>
    <t>https://drive.google.com/file/d/1d95tGrMbtXyDDHa7I7zeJc4_giDHP-4s/view?usp=sharing</t>
  </si>
  <si>
    <t>The van is driving through the city.</t>
  </si>
  <si>
    <t>https://drive.google.com/file/d/1lkRlGs8HPQAY2udwEIPf_Qe3YM6ut2B6/view?usp=sharing</t>
  </si>
  <si>
    <t>https://drive.google.com/file/d/1DHBwupfGf3OVoYqwdY9pq7b68PUp4upY/view?usp=sharing</t>
  </si>
  <si>
    <t>There are many vans here!</t>
  </si>
  <si>
    <t>https://drive.google.com/file/d/1iLfBz6U4awNNZGnNAkpsHK3siESnu91F/view?usp=sharing</t>
  </si>
  <si>
    <t>https://drive.google.com/file/d/1w-p2iM2RSsfYfrntJU1JIyYiF70xNhgl/view?usp=sharing</t>
  </si>
  <si>
    <t>https://vnmedia2.monkeyuni.net/upload/cms_platform/audio/6e48a9d614f00717aaf3a4bd19d3d825.mp3</t>
  </si>
  <si>
    <t>Transportation 2</t>
  </si>
  <si>
    <t>https://drive.google.com/file/d/1gFlkOtIgDthbYf_OeiG2WPhiY-JL1zbq/view?usp=sharing</t>
  </si>
  <si>
    <r>
      <rPr>
        <rFont val="Roboto"/>
        <color rgb="FF1155CC"/>
        <u/>
      </rPr>
      <t>https://drive.google.com/file/d/1p0BFU8yswmom7eClLR_vcXEd3wY3osWG/view?usp=sharing</t>
    </r>
    <r>
      <rPr>
        <rFont val="Roboto"/>
        <color rgb="FF1155CC"/>
        <u/>
      </rPr>
      <t xml:space="preserve"> </t>
    </r>
  </si>
  <si>
    <t>https://drive.google.com/file/d/1fO6WH3Qx2CFo_1AyKEPrFfuJqaxne2gJ/view?usp=sharing</t>
  </si>
  <si>
    <r>
      <rPr>
        <rFont val="Roboto"/>
        <color rgb="FF1155CC"/>
        <u/>
      </rPr>
      <t>https://drive.google.com/file/d/10_N9-nUUULoglOkcZuxm3Ikckd9qkcI4/view?usp=sharing</t>
    </r>
    <r>
      <rPr>
        <rFont val="Roboto"/>
        <color rgb="FF1155CC"/>
        <u/>
      </rPr>
      <t xml:space="preserve"> </t>
    </r>
  </si>
  <si>
    <r>
      <rPr>
        <rFont val="Roboto"/>
        <color rgb="FF1155CC"/>
        <u/>
      </rPr>
      <t>https://drive.google.com/file/d/1WdeW8jGDb5MNygvBggpmnSW6ehe6vNgo/view?usp=sharing</t>
    </r>
    <r>
      <rPr>
        <rFont val="Roboto"/>
        <color rgb="FF1155CC"/>
        <u/>
      </rPr>
      <t xml:space="preserve"> </t>
    </r>
  </si>
  <si>
    <r>
      <rPr>
        <rFont val="Roboto"/>
        <color rgb="FF1155CC"/>
        <u/>
      </rPr>
      <t>https://drive.google.com/file/d/1xDIPqlUxoBa6yS8zDGoRkdAh0LB19SKL/view?usp=sharing</t>
    </r>
    <r>
      <rPr>
        <rFont val="Roboto"/>
        <color rgb="FF1155CC"/>
        <u/>
      </rPr>
      <t xml:space="preserve"> </t>
    </r>
  </si>
  <si>
    <r>
      <rPr>
        <rFont val="Roboto"/>
        <color rgb="FF1155CC"/>
        <u/>
      </rPr>
      <t>https://drive.google.com/file/d/16IoNdu8u82d_1yVHO5pO3v7EbSZAUEor/view?usp=sharing</t>
    </r>
    <r>
      <rPr>
        <rFont val="Roboto"/>
        <color rgb="FF1155CC"/>
        <u/>
      </rPr>
      <t xml:space="preserve"> </t>
    </r>
  </si>
  <si>
    <t>Have you ever traveled by train?</t>
  </si>
  <si>
    <t>https://drive.google.com/file/d/1hIEvtAxtcq2vVBGeuas9nQhnmBilW5Ya/view?usp=sharing</t>
  </si>
  <si>
    <t>https://drive.google.com/file/d/1Q_Aogec17gwChkzxi7iK4Wjq4hS2fanq/view?usp=sharing</t>
  </si>
  <si>
    <t>Can you guess where the red train is going?</t>
  </si>
  <si>
    <t>https://drive.google.com/file/d/1zbCSEQ_69wlC70mxNywl1sPazC4YZAJL/view?usp=sharing</t>
  </si>
  <si>
    <t>https://drive.google.com/file/d/1ur1U_dXArIrYnrAoDYWHw_fzhL00rf16/view?usp=sharing</t>
  </si>
  <si>
    <t>https://vnmedia2.monkeyuni.net/upload/cms_platform/audio/7e48ffafe52e39ae602152ff19c10e9e.mp3</t>
  </si>
  <si>
    <t>https://drive.google.com/file/d/1mXeM_PHtPBF9QBmN7k_Ia3v-72dNOUHk/view?usp=sharing</t>
  </si>
  <si>
    <r>
      <rPr>
        <rFont val="Roboto"/>
        <color rgb="FF1155CC"/>
        <u/>
      </rPr>
      <t>https://drive.google.com/file/d/1XIGw94kp9sUbBNjRVw-T6KUCJq0JC2zs/view?usp=sharing</t>
    </r>
    <r>
      <rPr>
        <rFont val="Roboto"/>
        <color rgb="FF1155CC"/>
        <u/>
      </rPr>
      <t xml:space="preserve"> </t>
    </r>
  </si>
  <si>
    <t>https://drive.google.com/file/d/1v1VFs_YhSzFTD2wQICxN6fvYlx1WNIwj/view?usp=sharing</t>
  </si>
  <si>
    <r>
      <rPr>
        <rFont val="Roboto"/>
        <color rgb="FF1155CC"/>
        <u/>
      </rPr>
      <t>https://drive.google.com/file/d/1STpLqBKVwJ5Nkbcc3IpPOcHsNBIF7BVM/view?usp=sharing</t>
    </r>
    <r>
      <rPr>
        <rFont val="Roboto"/>
        <color rgb="FF1155CC"/>
        <u/>
      </rPr>
      <t xml:space="preserve"> </t>
    </r>
  </si>
  <si>
    <r>
      <rPr>
        <rFont val="Roboto"/>
        <color rgb="FF1155CC"/>
        <u/>
      </rPr>
      <t>https://drive.google.com/file/d/19WHdn9nV6MFJDXEeu-4QluQ_gUtL9wfl/view?usp=sharing</t>
    </r>
    <r>
      <rPr>
        <rFont val="Roboto"/>
        <color rgb="FF1155CC"/>
        <u/>
      </rPr>
      <t xml:space="preserve"> </t>
    </r>
  </si>
  <si>
    <r>
      <rPr>
        <rFont val="Roboto"/>
        <color rgb="FF1155CC"/>
        <u/>
      </rPr>
      <t>https://drive.google.com/file/d/1Nn5hbbulrEiD_snAuxxaZgFdQJp43wxJ/view?usp=sharing</t>
    </r>
    <r>
      <rPr>
        <rFont val="Roboto"/>
        <color rgb="FF1155CC"/>
        <u/>
      </rPr>
      <t xml:space="preserve"> </t>
    </r>
  </si>
  <si>
    <r>
      <rPr>
        <rFont val="Roboto"/>
        <color rgb="FF1155CC"/>
        <u/>
      </rPr>
      <t>https://drive.google.com/file/d/1QHml8lRDDev8qxg97Vul96Iq--6mrm3a/view?usp=sharing</t>
    </r>
    <r>
      <rPr>
        <rFont val="Roboto"/>
        <color rgb="FF1155CC"/>
        <u/>
      </rPr>
      <t xml:space="preserve"> </t>
    </r>
  </si>
  <si>
    <t>The plane is at the airport.</t>
  </si>
  <si>
    <t>https://drive.google.com/file/d/1MYQhsBL7Ft55BPiyYw3OJCgznEPwu7kU/view?usp=sharing</t>
  </si>
  <si>
    <t>https://drive.google.com/file/d/1XiJWB2Fg-KKjEOU9_VCZVtRiZm90Iizp/view?usp=sharing</t>
  </si>
  <si>
    <t>The plane is flying over the tall buildings.</t>
  </si>
  <si>
    <t>https://drive.google.com/file/d/1JfHwqUCmr61i48myLVL-dfpkWFpA7bZe/view?usp=sharing</t>
  </si>
  <si>
    <t>https://drive.google.com/file/d/17cYGvo4UcyMHpg3N_Dal12DCVHBfpmhu/view?usp=sharing</t>
  </si>
  <si>
    <t>https://vnmedia2.monkeyuni.net/upload/cms_platform/audio/a77964aeb433ce8781048f5901b4dc7d.mp3</t>
  </si>
  <si>
    <t>https://drive.google.com/file/d/1eObnUD16WkMqoIeOJIMgHEVdX0rBOGDg/view?usp=sharing</t>
  </si>
  <si>
    <r>
      <rPr>
        <rFont val="Roboto"/>
        <color rgb="FF1155CC"/>
        <u/>
      </rPr>
      <t>https://drive.google.com/file/d/18qOyolIVfnn4ztF7ewAG_FHTk-K-sFUQ/view?usp=sharing</t>
    </r>
    <r>
      <rPr>
        <rFont val="Roboto"/>
        <color rgb="FF1155CC"/>
        <u/>
      </rPr>
      <t xml:space="preserve"> </t>
    </r>
  </si>
  <si>
    <t>https://drive.google.com/file/d/1-symrGiEOjyHhykuXigh9dwVeV5lbSS8/view?usp=sharing</t>
  </si>
  <si>
    <r>
      <rPr>
        <rFont val="Roboto"/>
        <color rgb="FF1155CC"/>
        <u/>
      </rPr>
      <t>https://drive.google.com/file/d/1Mh6BS8oWU1DA5n3sbUvnTaA12J5lrk5r/view?usp=sharing</t>
    </r>
    <r>
      <rPr>
        <rFont val="Roboto"/>
        <color rgb="FF1155CC"/>
        <u/>
      </rPr>
      <t xml:space="preserve"> </t>
    </r>
  </si>
  <si>
    <r>
      <rPr>
        <rFont val="Roboto"/>
        <color rgb="FF1155CC"/>
        <u/>
      </rPr>
      <t>https://drive.google.com/file/d/1yC--BIo-198uxY58iSqJPFNv7B8Bd0ga/view?usp=sharing</t>
    </r>
    <r>
      <rPr>
        <rFont val="Roboto"/>
        <color rgb="FF1155CC"/>
        <u/>
      </rPr>
      <t xml:space="preserve"> </t>
    </r>
  </si>
  <si>
    <r>
      <rPr>
        <rFont val="Roboto"/>
        <color rgb="FF1155CC"/>
        <u/>
      </rPr>
      <t>https://drive.google.com/file/d/18IDFMjYkMAHJn2GUL_yYu8DxUL2OGA8W/view?usp=sharing</t>
    </r>
    <r>
      <rPr>
        <rFont val="Roboto"/>
        <color rgb="FF1155CC"/>
        <u/>
      </rPr>
      <t xml:space="preserve"> </t>
    </r>
  </si>
  <si>
    <r>
      <rPr>
        <rFont val="Roboto"/>
        <color rgb="FF1155CC"/>
        <u/>
      </rPr>
      <t>https://drive.google.com/file/d/11Nfq0fyHGm46-58Umt2hHzdkqfCMywEy/view?usp=sharing</t>
    </r>
    <r>
      <rPr>
        <rFont val="Roboto"/>
        <color rgb="FF1155CC"/>
        <u/>
      </rPr>
      <t xml:space="preserve"> </t>
    </r>
  </si>
  <si>
    <t>What color is the boat?</t>
  </si>
  <si>
    <t>https://drive.google.com/file/d/1_qw6QH2j0ikULY1UkoVLhRh7gF38A53I/view?usp=sharing</t>
  </si>
  <si>
    <t>https://drive.google.com/file/d/1LtMxm-fWoT_0J7qsVMuj6Db8wvFcQl4N/view?usp=sharing</t>
  </si>
  <si>
    <t>Do you want to row the boat on the lake?</t>
  </si>
  <si>
    <t>https://drive.google.com/file/d/1QHUPthqjOBYn-mmkIo-CDPBVNBSB3rp3/view?usp=sharing</t>
  </si>
  <si>
    <t>https://drive.google.com/file/d/1qvf6S8vG2z1eR6xkwysJbpc3r0U1GBhS/view?usp=sharing</t>
  </si>
  <si>
    <t>https://drive.google.com/file/d/1aObuLx7YAtfpEo1QIdRzZO1heynnMubF/view?usp=sharing</t>
  </si>
  <si>
    <r>
      <rPr>
        <rFont val="Roboto"/>
        <color rgb="FF1155CC"/>
        <u/>
      </rPr>
      <t>https://drive.google.com/file/d/1_nHrn40-ht7cwubJnFVSSTdurlUsik9W/view?usp=sharing</t>
    </r>
    <r>
      <rPr>
        <rFont val="Roboto"/>
        <color rgb="FF1155CC"/>
        <u/>
      </rPr>
      <t xml:space="preserve"> </t>
    </r>
  </si>
  <si>
    <t>https://drive.google.com/file/d/1f7bbVhXowVXXHx_Le9yKnKXWnxs3GA9r/view?usp=sharing</t>
  </si>
  <si>
    <r>
      <rPr>
        <rFont val="Roboto"/>
        <color rgb="FF1155CC"/>
        <u/>
      </rPr>
      <t>https://drive.google.com/file/d/1T7afumfnBc6BMuChU1hYbZrXcsudXH9w/view?usp=sharing</t>
    </r>
    <r>
      <rPr>
        <rFont val="Roboto"/>
        <color rgb="FF1155CC"/>
        <u/>
      </rPr>
      <t xml:space="preserve"> </t>
    </r>
  </si>
  <si>
    <r>
      <rPr>
        <rFont val="Roboto"/>
        <color rgb="FF1155CC"/>
        <u/>
      </rPr>
      <t>https://drive.google.com/file/d/10ZZFkYYOplId2NzKpKFRE8X0iH1cjYUk/view?usp=sharing</t>
    </r>
    <r>
      <rPr>
        <rFont val="Roboto"/>
        <color rgb="FF1155CC"/>
        <u/>
      </rPr>
      <t xml:space="preserve"> </t>
    </r>
  </si>
  <si>
    <r>
      <rPr>
        <rFont val="Roboto"/>
        <color rgb="FF1155CC"/>
        <u/>
      </rPr>
      <t>https://drive.google.com/file/d/1vWzqyX943yC6fbwCRc2RhHl7W9wa79o4/view?usp=sharing</t>
    </r>
    <r>
      <rPr>
        <rFont val="Roboto"/>
        <color rgb="FF1155CC"/>
        <u/>
      </rPr>
      <t xml:space="preserve"> </t>
    </r>
  </si>
  <si>
    <r>
      <rPr>
        <rFont val="Roboto"/>
        <color rgb="FF1155CC"/>
        <u/>
      </rPr>
      <t>https://drive.google.com/file/d/1Xc0U3Kcwo9xnqgdG53wxPD0WGmeZ4lV0/view?usp=sharing</t>
    </r>
    <r>
      <rPr>
        <rFont val="Roboto"/>
        <color rgb="FF1155CC"/>
        <u/>
      </rPr>
      <t xml:space="preserve"> </t>
    </r>
  </si>
  <si>
    <t>Oh, wow! That ship is so big!</t>
  </si>
  <si>
    <t>https://drive.google.com/file/d/1eViA-V1vIYoXhGT4G20SuqRXPlxmI_yI/view?usp=sharing</t>
  </si>
  <si>
    <t>https://drive.google.com/file/d/14C_MYrOBNiijRftB8kF_ZknO6PJWPwQT/view?usp=sharing</t>
  </si>
  <si>
    <t>Is this ship big?</t>
  </si>
  <si>
    <t>https://drive.google.com/file/d/1DJDPktIs9YSWs_jEHJAO2I3EXr1jeaSl/view?usp=sharing</t>
  </si>
  <si>
    <t>https://drive.google.com/file/d/1-7AveppQukyKIeGduyOZfXQNDeUUrQON/view?usp=sharing</t>
  </si>
  <si>
    <t>https://vnmedia2.monkeyuni.net/upload/cms_platform/audio/c81e11638b81a69a0c70692230e25414.mp3</t>
  </si>
  <si>
    <t>Toys 1</t>
  </si>
  <si>
    <t>https://drive.google.com/file/d/1mUHx_m8oxHWyVUuqj5c6IZfuK5ionwtl/view?usp=drive_link</t>
  </si>
  <si>
    <t>https://drive.google.com/file/d/1QUMs_lJMaIAV6QsgS_rbxAv-W1Xuxd5j/view?usp=sharing</t>
  </si>
  <si>
    <t>https://drive.google.com/file/d/1uuIVFZgMk2E6Du8xq4a_AKkA2rxhmXml/view?usp=sharing</t>
  </si>
  <si>
    <t>https://drive.google.com/file/d/1YgxEuLDVIC5bsiaNu4KiRplLwrXGn1m2/view?usp=sharing</t>
  </si>
  <si>
    <t>https://drive.google.com/file/d/16_bUDUwnFQmLR3E194amB6UKbInmRWki/view?usp=sharing</t>
  </si>
  <si>
    <t>Let's throw the dice.</t>
  </si>
  <si>
    <t>https://drive.google.com/file/d/1GtAlq7y-HZQljWaIguwQs91UyUQT7QMI/view?usp=sharing</t>
  </si>
  <si>
    <t>https://drive.google.com/file/d/1Qftq_y-r9GlwapjMywAgM912QdvY0wg-/view?usp=sharing</t>
  </si>
  <si>
    <t>Do you want to roll the dice?</t>
  </si>
  <si>
    <t>https://drive.google.com/file/d/1jgVeBmoMZfHpwaS_OtI4_Cik3fn8hPyI/view?usp=sharing</t>
  </si>
  <si>
    <t>https://drive.google.com/file/d/1htM6QATEvUqQlKpbFJ-MXK4d35TFvuSG/view?usp=sharing</t>
  </si>
  <si>
    <t>https://drive.google.com/file/d/1vCqXSvSDZhaSvwtsQ__cQ_7nikueuhRc/view?usp=sharing</t>
  </si>
  <si>
    <t>https://drive.google.com/file/d/12pxNFra42qeEx_nmfqLSLr9bOZ96OMpV/view?usp=drive_link</t>
  </si>
  <si>
    <t>https://drive.google.com/file/d/1iQuvg6PECyJUN2U_Mttoi1YkYViEpUS8/view?usp=sharing</t>
  </si>
  <si>
    <t>https://drive.google.com/file/d/1mUgwpBJvyzRZGgk2oA2U8MWgZxqwrtD2/view?usp=sharing</t>
  </si>
  <si>
    <t>https://drive.google.com/file/d/18epUpk7m_rPO5xH_ObHrbRPZwqJCJsI_/view?usp=sharing</t>
  </si>
  <si>
    <t>I can draw the sun with my crayon!</t>
  </si>
  <si>
    <t>https://drive.google.com/file/d/1A0Xjrqmen7N1GDIypwcQVm7PKMtfv78O/view?usp=sharing</t>
  </si>
  <si>
    <t>https://drive.google.com/file/d/1jSDGTuWAQm3yrcozXzIwexLvAjQBWT-7/view?usp=sharing</t>
  </si>
  <si>
    <t>The Girls have many colorful crayons.</t>
  </si>
  <si>
    <t>https://drive.google.com/file/d/1_JSec_-Ejo24J0erLhvbaSK_29728FtV/view?usp=sharing</t>
  </si>
  <si>
    <t>https://drive.google.com/file/d/1w6yycK5LIc8f8ocTaUgQnvHymTR7Gsku/view?usp=sharing</t>
  </si>
  <si>
    <t>https://drive.google.com/file/d/1j5s-IH-9ZpGjcsyvP9GoHdZzsf5_CW-o/view?usp=sharing</t>
  </si>
  <si>
    <t>https://drive.google.com/file/d/1o9O_AiCD-OSOmJeMLIh0gL3mIaMGEdq6/view?usp=sharing</t>
  </si>
  <si>
    <t>https://drive.google.com/file/d/1-0ot7KF1x1Be9N03RUuwTxBxdU1m4eO-/view?usp=sharing</t>
  </si>
  <si>
    <t>https://drive.google.com/file/d/1oPWNITpr8U8e_gfI26ulZEUYt0O8Kfrh/view?usp=sharing</t>
  </si>
  <si>
    <t>https://drive.google.com/file/d/1FLbBOPh_7CMrYTV7XYuyCgtwcR-AXGbN/view?usp=sharing</t>
  </si>
  <si>
    <t>Can you do the puzzle?</t>
  </si>
  <si>
    <t>https://drive.google.com/file/d/1pkeU24bDRRLK7f4CP5CkEvIno-UnAsHJ/view?usp=sharing</t>
  </si>
  <si>
    <t>https://drive.google.com/file/d/1IKoFpfkPTY5v8dwSLUtpBVkHGj7RWxkD/view?usp=sharing</t>
  </si>
  <si>
    <t>Mark solved the puzzle.</t>
  </si>
  <si>
    <t>https://drive.google.com/file/d/1k_VWqxMWWhuz57rGWfcpZqQ4rHVMQEtt/view?usp=sharing</t>
  </si>
  <si>
    <t>https://drive.google.com/file/d/1zSmtQ-BWTNQhx124bNzjqKyUoaMiU1dX/view?usp=sharing</t>
  </si>
  <si>
    <t>https://drive.google.com/file/d/1y_y4DEelbQTUXWkpA5d4ve39w5i3Rcjk/view?usp=sharing</t>
  </si>
  <si>
    <t>https://drive.google.com/file/d/1bo6apGU3SoiTYGMAtr-F14UPd0enWh0z/view?usp=sharing</t>
  </si>
  <si>
    <t>https://drive.google.com/file/d/1TpXR2QtrZfDnr4HVpHZFVrDH54mQnGqV/view?usp=sharing</t>
  </si>
  <si>
    <t>https://drive.google.com/file/d/1IlhPIUu6DNbLZTDLpxmxoZ2jLqHa60WR/view?usp=sharing</t>
  </si>
  <si>
    <t>https://drive.google.com/file/d/14CqhcetqeuLxdAXijxKeGkevuj8cCp0M/view?usp=sharing</t>
  </si>
  <si>
    <t>Hello! I'm playing with puppets.</t>
  </si>
  <si>
    <t>https://drive.google.com/file/d/12vT-uI38qNxLKsbRxc7ivz5_hJifcaEo/view?usp=sharing</t>
  </si>
  <si>
    <t>https://drive.google.com/file/d/1PNI1NJnscIOQQwBbOgtJsbnbNsEOi0hd/view?usp=sharing</t>
  </si>
  <si>
    <t>Do you know how to play with puppets? Watch me!</t>
  </si>
  <si>
    <t>https://drive.google.com/file/d/1DWQ2DQueRAxhRDtOnlSl3_mkkSsY-JgT/view?usp=sharing</t>
  </si>
  <si>
    <t>https://drive.google.com/file/d/190HsHLguDP_8HmSq0EvepmpJF0ov1q3c/view?usp=sharing</t>
  </si>
  <si>
    <t>Toys 2</t>
  </si>
  <si>
    <t>https://drive.google.com/file/d/1LO2g9CTUO1sljUW6sloFfc-dfVKgykkG/view?usp=sharing</t>
  </si>
  <si>
    <t>https://drive.google.com/file/d/1jmbcKuJbhjBu2eS-sStO_bX1MN_Qt9zQ/view?usp=sharing</t>
  </si>
  <si>
    <t>https://drive.google.com/file/d/1poJXyhUv20xg8FWjWhU2eq2yUKJEhNvY/view?usp=drive_link</t>
  </si>
  <si>
    <t>https://drive.google.com/file/d/1361FKiAqOpGLFnjXnYt56EYagh6AVg80/view?usp=sharing</t>
  </si>
  <si>
    <t>https://drive.google.com/file/d/1NNrGBhrBqWGWwEIoWbP-hG0w12ZIWeC9/view?usp=sharing</t>
  </si>
  <si>
    <t>Yay! I got a new doll and I'm so happy.</t>
  </si>
  <si>
    <t>https://drive.google.com/file/d/1bPbDW6VGp7nkA8gAdi41u4LxtMLn40hv/view?usp=sharing</t>
  </si>
  <si>
    <t>https://drive.google.com/file/d/1omOyVncEzwxr0RahKZEpXLxzqpRAVeK7/view?usp=sharing</t>
  </si>
  <si>
    <t>Do you like playing with dolls?</t>
  </si>
  <si>
    <t>https://drive.google.com/file/d/1d68A6NBgu5MaIY2jmSE_E1YhJ29h9QAj/view?usp=sharing</t>
  </si>
  <si>
    <t>https://drive.google.com/file/d/1_IisOdJrTfc-iLB5KZrM4i-_R6o48Wzg/view?usp=sharing</t>
  </si>
  <si>
    <t>https://drive.google.com/file/d/1muqgMeaH5uC7RS-gwW-ElFTtZYwiocJf/view?usp=sharing</t>
  </si>
  <si>
    <t>https://drive.google.com/file/d/1FRdVaBWssyS-cFnOBsTZAHcmNUTauTUx/view?usp=sharing</t>
  </si>
  <si>
    <t>https://drive.google.com/file/d/1JCH68ZSR8vJmifOz0MwBcstk-4a3Zh3w/view?usp=sharing</t>
  </si>
  <si>
    <t>https://drive.google.com/file/d/1CRpMTZKMQnOHvvqsp3qQdwbzIRHE7fOr/view?usp=sharing</t>
  </si>
  <si>
    <t>https://drive.google.com/file/d/11saVuF1z9ypuGlHdrt_qZq0VZR_-dtfO/view?usp=sharing</t>
  </si>
  <si>
    <t xml:space="preserve">The boy is kicking the ball in the field. </t>
  </si>
  <si>
    <t>https://drive.google.com/file/d/1bm4ycMs_ZMmCu2q72UMyLyf4rFQ-5Z3G/view?usp=sharing</t>
  </si>
  <si>
    <t>https://drive.google.com/file/d/1FR17pfzya8yEcbW7TAM4EPcPDkcz_ovS/view?usp=sharing</t>
  </si>
  <si>
    <t>Can she catch the ball?</t>
  </si>
  <si>
    <t>https://drive.google.com/file/d/1ec_QDi4Tz-59hSXw1sjibbrOFptpO2Lm/view?usp=sharing</t>
  </si>
  <si>
    <t>https://drive.google.com/file/d/1wYt5w2pVcnaSz4RyZKzqur2WaKd4HRrc/view?usp=sharing</t>
  </si>
  <si>
    <t>https://drive.google.com/file/d/1nQTTaqpCDwM6ON994f6YtUiai_Ya881P/view?usp=drive_link</t>
  </si>
  <si>
    <t>https://drive.google.com/file/d/1DIdNlIBF74EMmoN42qSf0_PFOrL5Ssre/view?usp=drive_link</t>
  </si>
  <si>
    <t>https://drive.google.com/file/d/1dG6XQceoCHHZhaj-kMWRewGLG9MVwdir/view?usp=sharing</t>
  </si>
  <si>
    <t>https://drive.google.com/file/d/1zvfMTpmGfl6Wcez6CE6FcynvBc7uWkfE/view?usp=sharing</t>
  </si>
  <si>
    <t>https://drive.google.com/file/d/1Ik5ULMWZlFIvzLt0OOE4AI6HW6kcbk4k/view?usp=sharing</t>
  </si>
  <si>
    <t xml:space="preserve">Oh! There are many bubbles! </t>
  </si>
  <si>
    <t>https://drive.google.com/file/d/1Kx6R6AZXKMkQpK33f5OrK9lvIuy6C8KC/view?usp=sharing</t>
  </si>
  <si>
    <t>https://drive.google.com/file/d/16qxAszaDCN-CYSgBIFnKmetmxahuzWEL/view?usp=sharing</t>
  </si>
  <si>
    <t>I love bubbles!</t>
  </si>
  <si>
    <t>https://drive.google.com/file/d/1cUZqQzOS4K3f7J11ZtSAMx8Fk0j_0nxw/view?usp=sharing</t>
  </si>
  <si>
    <t>https://drive.google.com/file/d/1F5csFFAKIpS1_eWlHNbzxZaruRs9aCBw/view?usp=sharing</t>
  </si>
  <si>
    <t>https://drive.google.com/file/d/1_zavwvMGwyZfuYh7WJWbKa2nWoNTjhbx/view?usp=sharing</t>
  </si>
  <si>
    <t>https://drive.google.com/file/d/18C7SGVwHt-esETBNMqP7G_m72lZjr61o/view?usp=sharing</t>
  </si>
  <si>
    <t>https://drive.google.com/file/d/1n1AtuPYe-PYGyh6_o3Q21PKFLlRA1Itg/view?usp=sharing</t>
  </si>
  <si>
    <t xml:space="preserve">https://drive.google.com/file/d/1xvYl61Cou-WWxdH8wyxyUgDRAjeN-d21/view?usp=sharing  </t>
  </si>
  <si>
    <t xml:space="preserve">https://drive.google.com/file/d/1y7kFU83P1NaHjWCZGA2PTiavjKF9VxWW/view?usp=sharing  </t>
  </si>
  <si>
    <t>Come here and play toy blocks with us!</t>
  </si>
  <si>
    <t>https://drive.google.com/file/d/1q7t2k6kdb8EU86yvlQTOIVBIzql9ESzK/view?usp=sharing</t>
  </si>
  <si>
    <t>https://drive.google.com/file/d/1qP_YqSSqiGjSdvUueQbqMnmVZ_TNROeO/view?usp=sharing</t>
  </si>
  <si>
    <t>Do you want to build toy blocks with us?</t>
  </si>
  <si>
    <t>https://drive.google.com/file/d/1CdrEWpt07VLg7hnBGdQamqAl3_p5_Nds/view?usp=sharing</t>
  </si>
  <si>
    <t>https://drive.google.com/file/d/13xgGh4vHKGlWHqKTH5sTmgCuY3SEyQSN/view?usp=sharing</t>
  </si>
  <si>
    <t>SW 13</t>
  </si>
  <si>
    <t>https://drive.google.com/file/d/1lON-N6gho8w85EW_2Qxj3aZ6kHEdsLQy/view?usp=sharing</t>
  </si>
  <si>
    <t>https://drive.google.com/file/d/1-DYatwv152MmeRVVs6itTwtfpwGWuKBr/view?usp=sharing</t>
  </si>
  <si>
    <t>SW 14</t>
  </si>
  <si>
    <t>https://drive.google.com/file/d/1nEj88x1DdWmScZZ7orM87ko5k8qevUPv/view?usp=sharing</t>
  </si>
  <si>
    <t>https://drive.google.com/file/d/1DspH-3LFMfVD22F02gp7nxEKIyvaXYT9/view?usp=sharing</t>
  </si>
  <si>
    <t>SW 15</t>
  </si>
  <si>
    <t>https://drive.google.com/file/d/1IFyyK0mgJWy-g70cQIHDd-3Twq7hdDuN/view?usp=sharing</t>
  </si>
  <si>
    <t>https://drive.google.com/file/d/1oU0bPGHH3O8GF5bksi7y_k_kZ7zrTBHZ/view?usp=sharing</t>
  </si>
  <si>
    <t>SW 16</t>
  </si>
  <si>
    <t>https://drive.google.com/file/d/1vbkEYZeV0pd9YrCDNTd8_Hhx9y9Q-LC5/view?usp=sharing</t>
  </si>
  <si>
    <t>https://drive.google.com/file/d/1GKhDMQFFFk9iV8no4dpif3EfnopsGqFh/view?usp=sharing</t>
  </si>
  <si>
    <t>SW 17</t>
  </si>
  <si>
    <t>https://drive.google.com/file/d/1e_OGpkkRkDf60n2lutnxv2_Asxi6_Spi/view?usp=sharing</t>
  </si>
  <si>
    <t>https://drive.google.com/file/d/1Zbh55gNMKNreim2qiShPEAGYCRtikPnP/view?usp=sharing</t>
  </si>
  <si>
    <t>SW 18</t>
  </si>
  <si>
    <t>https://drive.google.com/file/d/1WPQbZ2NuhmsBJbzp6MtCW0t0wyc3RJnQ/view?usp=sharing</t>
  </si>
  <si>
    <t>https://drive.google.com/file/d/17177dXBl4SS2nyTL4fqESRfQv3TgBgLn/view?usp=sharing</t>
  </si>
  <si>
    <t>SW 19</t>
  </si>
  <si>
    <t>https://drive.google.com/file/d/1fRZm725HzXSjL8eY-nyBMrKT7hsBXCsh/view?usp=sharing</t>
  </si>
  <si>
    <t>https://drive.google.com/file/d/1RTimdgFNjsLbsemXTTBBefR6a_sXI6VM/view?usp=sharing</t>
  </si>
  <si>
    <t>SW 20</t>
  </si>
  <si>
    <t>https://drive.google.com/file/d/1nKBnrj1dk7K_kql_m4jJJxF_EPC0L-vO/view?usp=sharing</t>
  </si>
  <si>
    <t>https://drive.google.com/file/d/1kNP5nvB0_heZcTDTJCq3Whb2dbpwETTy/view?usp=sharing</t>
  </si>
  <si>
    <t>SW 21</t>
  </si>
  <si>
    <t>https://drive.google.com/file/d/1guFYVxnPHWmTy84P5yyGbJGoqq4xiIcB/view?usp=sharing</t>
  </si>
  <si>
    <t>https://drive.google.com/file/d/1PmeM71DyJPNrUOJI4aH4-WDJdMR17GW9/view?usp=sharing</t>
  </si>
  <si>
    <t>SW 22</t>
  </si>
  <si>
    <t>https://drive.google.com/file/d/1LqZdGvZM-pSG4uKPTeUzrHTIqIdKLw51/view?usp=sharing</t>
  </si>
  <si>
    <t>https://drive.google.com/file/d/1EDQDWgkTelR_sjzqK0saT7K5CzM2NeHU/view?usp=sharing</t>
  </si>
  <si>
    <t>SW 23</t>
  </si>
  <si>
    <t>https://drive.google.com/file/d/103EG8W4ORrd5qWfWwcAWr54-j04uRrb3/view?usp=sharing</t>
  </si>
  <si>
    <t>https://drive.google.com/file/d/12rPFQXOL1LPXgweQPVGfhs8Q36qVztD3/view?usp=sharing</t>
  </si>
  <si>
    <t>SW 24</t>
  </si>
  <si>
    <t>https://drive.google.com/file/d/1iNsK_Nt2z1kpB5PjAjZ3QYIjbOOdvnts/view?usp=sharing</t>
  </si>
  <si>
    <t>https://drive.google.com/file/d/1IcRH5iJioXUSYXpbx0nkWqkyi01L1IAn/view?usp=sharing</t>
  </si>
  <si>
    <t>Actions 1</t>
  </si>
  <si>
    <t>https://drive.google.com/file/d/1Ld0xqi0XByzvPLLYlJ5KaWjsucGR6fCD/view?usp=sharing</t>
  </si>
  <si>
    <t>https://drive.google.com/file/d/1Ct9YYHpTHvtg3TJLjtRch5tUeRVZo0Be/view?usp=sharing</t>
  </si>
  <si>
    <t>https://drive.google.com/file/d/1i42-uOjo6a2V0fgSNgaprsIz3MIomOQh/view?usp=sharing</t>
  </si>
  <si>
    <t>https://drive.google.com/file/d/1pnzik9gwThPpEYd9BzXjoKLq5ktOEdPI/view?usp=sharing</t>
  </si>
  <si>
    <t>https://drive.google.com/file/d/1z7IJTzCMvzlIpPX7FkgkXQPr_IB9bF4v/view?usp=sharing</t>
  </si>
  <si>
    <t>https://drive.google.com/file/d/15Dje50v91kTHPy5W6miYTBAc6tWyuGMk/view?usp=sharing</t>
  </si>
  <si>
    <t>https://drive.google.com/file/d/1d61VHHgXbERCPyijO2wDPSLd5NGwwPbm/view?usp=sharing</t>
  </si>
  <si>
    <t>The little Girl stands next to an umbrella.</t>
  </si>
  <si>
    <t>https://drive.google.com/file/d/1LvYpL_nUlwaY3WM7_s5gs1Oyoz4Pk9T0/view?usp=sharing</t>
  </si>
  <si>
    <t>https://drive.google.com/file/d/1bAGyq0uvyzcxeaIllP1FfxNLGyRUly2p/view?usp=sharing</t>
  </si>
  <si>
    <t>It is so relaxing to stand there.</t>
  </si>
  <si>
    <t>https://drive.google.com/file/d/1Y0kzkTmAtj12qaiGGxGpnsotYolNy63y/view?usp=sharing</t>
  </si>
  <si>
    <t>https://drive.google.com/file/d/1Slq1XVeq8HfXECM35okmB_JrNBkWbMAW/view?usp=sharing</t>
  </si>
  <si>
    <t>https://drive.google.com/file/d/1N18-yMcZEG3WCS-kiRPi3QsM2GMQCcEO/view?usp=sharing</t>
  </si>
  <si>
    <t>https://drive.google.com/file/d/1gW73rO60bpPCmr_r4BYCxUjHf0gsGr46/view?usp=sharing</t>
  </si>
  <si>
    <t>https://drive.google.com/file/d/1WsSWIoa-8bfEhFXKKoNOiJLUHrAUa659/view?usp=sharing</t>
  </si>
  <si>
    <t>https://drive.google.com/file/d/110lLpeYQ7FCqddKloL4HjCpuBSbzKFmr/view?usp=sharing</t>
  </si>
  <si>
    <t>https://drive.google.com/file/d/1pvL6ck9MVvM-DCe4tdh3qIhgNhnQz6wi/view?usp=sharing</t>
  </si>
  <si>
    <t>https://drive.google.com/file/d/1nIWcN9ZwChYLg2r9lGfeUlTGeUShheDZ/view?usp=sharing</t>
  </si>
  <si>
    <t>https://drive.google.com/file/d/1HC-tSTHDHRzmlOwSXQqmU_ABmryNmy-T/view?usp=sharing</t>
  </si>
  <si>
    <t>The whole family sits at the park.</t>
  </si>
  <si>
    <t>https://drive.google.com/file/d/17R_mLiHTMeCCUhto-Z2VRXoi4zhxxbvU/view?usp=sharing</t>
  </si>
  <si>
    <t>https://drive.google.com/file/d/1uefJ8FIDK0T9KmfuGZoZbhykige2NMJK/view?usp=sharing</t>
  </si>
  <si>
    <t>He is sitting on a rock.</t>
  </si>
  <si>
    <t>https://drive.google.com/file/d/1y2uvB9lpdcKjmgYQOmXGYNegXionvVq5/view?usp=sharing</t>
  </si>
  <si>
    <t>https://drive.google.com/file/d/1NiHJg4dRGvzz137BotOHYHSp7NhMDUY0/view?usp=sharing</t>
  </si>
  <si>
    <t>https://drive.google.com/file/d/11s5t_0C5ISrY01Isau3t1ankZemuE2Hm/view?usp=sharing</t>
  </si>
  <si>
    <t>https://drive.google.com/file/d/1W6kFfbZ0PcM_DJ9YjXeD4FJ-d3yp85hX/view?usp=sharing</t>
  </si>
  <si>
    <t>https://drive.google.com/file/d/1KLeUiQ7FCF8rQEDfzsDeSo_fW9FzNWRE/view?usp=sharing</t>
  </si>
  <si>
    <t>https://drive.google.com/file/d/1YSLwBpQTJjm0Wbhau3nNhDv6ZoHq04if/view?usp=sharing</t>
  </si>
  <si>
    <t>https://drive.google.com/file/d/12r8jz_A96BdIybeLeDVyhQHNEkDbNr5C/view?usp=sharing</t>
  </si>
  <si>
    <t>https://drive.google.com/file/d/1ifaf0oEonztRlZVXdJb2AZEJCGX0v_2r/view?usp=sharing</t>
  </si>
  <si>
    <t>https://drive.google.com/file/d/1X_ghgGU5tNk4BOrLqUKpQvf-Z0eWw9Nt/view?usp=sharing</t>
  </si>
  <si>
    <t>The little Girl enjoys eating bread.</t>
  </si>
  <si>
    <t>https://drive.google.com/file/d/1wmGewjHtMBc7Y_ZDHZmgjMubvyuuY1Lt/view?usp=sharing</t>
  </si>
  <si>
    <t>https://drive.google.com/file/d/1mlFfDNDBDdbQm1HKK3RbUQLZk_3RhNnd/view?usp=sharing</t>
  </si>
  <si>
    <t>Come here and eat ice cream with me!</t>
  </si>
  <si>
    <t>https://drive.google.com/file/d/1Xfv2IvqpET2vGEVRf6tocJoif8dbyQVl/view?usp=sharing</t>
  </si>
  <si>
    <t>https://drive.google.com/file/d/1h-sZtymGMmqg-WJQUdDD47oD97AXovSx/view?usp=sharing</t>
  </si>
  <si>
    <t>https://drive.google.com/file/d/1n3WLQGPkI5PzeSOB-C_FabF44aO_VwYF/view?usp=sharing</t>
  </si>
  <si>
    <t>https://drive.google.com/file/d/1kVl4ic1MPgVn9fl-QOvizFhQwf5Jyjvz/view?usp=sharing</t>
  </si>
  <si>
    <t>https://drive.google.com/file/d/1h4fPW8Vyzi1lZG5GHV6Lc2gWSTy_xfxF/view?usp=sharing</t>
  </si>
  <si>
    <t>https://drive.google.com/file/d/1bS4-yepIsuveid2xx5ndrAqMqzkjgg7x/view?usp=sharing</t>
  </si>
  <si>
    <t>https://drive.google.com/file/d/1TXrJXLPCaqTWMFSGkJ8gp5pKTZoULVjI/view?usp=sharing</t>
  </si>
  <si>
    <t>https://drive.google.com/file/d/16yuBDSwUy-4u6kO7YaZJhJi76OvjPREG/view?usp=sharing</t>
  </si>
  <si>
    <t>https://drive.google.com/file/d/1YzlmVWBzIDaeSFNfdCerZLTDK6koJPdt/view?usp=sharing</t>
  </si>
  <si>
    <t>Mmm! I love to drink milk!</t>
  </si>
  <si>
    <t>https://drive.google.com/file/d/1L5QYUU_xk8dwVpqjnI2JQSpKi9wrXAYy/view?usp=sharing</t>
  </si>
  <si>
    <t>https://drive.google.com/file/d/1_RYXcK8J75m1Csq-TkLrZ-hxhCNkCyMR/view?usp=sharing</t>
  </si>
  <si>
    <t>I love to drink orange juice!</t>
  </si>
  <si>
    <t>https://drive.google.com/file/d/1I8Gx45PqluojOvkN6A3dlLJG7JB0COvT/view?usp=sharing</t>
  </si>
  <si>
    <t>https://drive.google.com/file/d/1JqvvwDuy_S4SfF9izRjz2tOPd_YNhD0W/view?usp=sharing</t>
  </si>
  <si>
    <t>Actions 2</t>
  </si>
  <si>
    <t>https://drive.google.com/file/d/1QT05PL1MX7bwV9fDvz3vPvzAr-TR0VgE/view?usp=sharing</t>
  </si>
  <si>
    <t>https://drive.google.com/file/d/1T3iyfXWjWUUyL194QMztUo-mNFpFVO-c/view?usp=sharing</t>
  </si>
  <si>
    <t>https://drive.google.com/file/d/1VHRXWqPvdJ99kTbjt6eaKg6yA9470_KO/view?usp=sharing</t>
  </si>
  <si>
    <t>https://drive.google.com/file/d/1x0BHfg0JWQUU4HmQVSTpv19S-1m_uMhB/view?usp=sharing</t>
  </si>
  <si>
    <t xml:space="preserve">https://drive.google.com/file/d/1j2PvqqBHt7kvtHKkqUQ_eeyRtNtcYXZx/view?usp=sharing </t>
  </si>
  <si>
    <t xml:space="preserve">https://drive.google.com/file/d/11BYSe0vZmMT6t9cvFVT2Ip3EtK8sW5e4/view?usp=sharing </t>
  </si>
  <si>
    <t xml:space="preserve">https://drive.google.com/file/d/1d1B9wJcbst3jmim97JwQG1AzwLlhLfqK/view?usp=sharing </t>
  </si>
  <si>
    <t>The little boy walks on the beach.</t>
  </si>
  <si>
    <t>https://drive.google.com/file/d/1jkhMf70ZHAS0aLIRs_BABWsbA0Oyf_hx/view?usp=sharing</t>
  </si>
  <si>
    <t>https://drive.google.com/file/d/1P63lUYBPvWho84FentI2fvWy8UOdcstG/view?usp=sharing</t>
  </si>
  <si>
    <t>The baby boy likes to walk in the park with his mother.</t>
  </si>
  <si>
    <t>https://drive.google.com/file/d/1nAxkhm4Nys14odeSk9WobXHd_hB1-zR0/view?usp=sharing</t>
  </si>
  <si>
    <t>https://drive.google.com/file/d/1hvuDr8WLdGSAqYRHbiw5WBKm8HcX7ylk/view?usp=sharing</t>
  </si>
  <si>
    <t>https://drive.google.com/file/d/18a7Ml_Hwpd8YMjbKATLzTpLcS_cwBZqV/view?usp=sharing</t>
  </si>
  <si>
    <t>https://drive.google.com/file/d/1l23UxRrUHJ9Y_lHf4splc6h4Vrw172LB/view?usp=sharing</t>
  </si>
  <si>
    <t>https://drive.google.com/file/d/1pssvjEHSy-2JS0dgDapcWzLey70aDqw0/view?usp=sharing</t>
  </si>
  <si>
    <t>https://drive.google.com/file/d/1ZAx9ZAEYQiOaVxmkUlWvzS_NWBoKmLPp/view?usp=sharing</t>
  </si>
  <si>
    <t>https://drive.google.com/file/d/1_HmexwxzunuNHdjyPOcGa8_bmIpCFlHY/view?usp=sharing</t>
  </si>
  <si>
    <t xml:space="preserve">https://drive.google.com/file/d/1BZWmH2SK9i3GmQdkHNKZTLZ9X8ec167v/view?usp=sharing </t>
  </si>
  <si>
    <t xml:space="preserve">https://drive.google.com/file/d/16qT8Q4sKYWJD59zgMSIbEzblKZTTaUaR/view?usp=sharing  </t>
  </si>
  <si>
    <t>They are running.</t>
  </si>
  <si>
    <t>https://drive.google.com/file/d/1TzZpOM0oIUH5I3fBctblGoVfFXt9XkKi/view?usp=sharing</t>
  </si>
  <si>
    <t>https://drive.google.com/file/d/1IuO-d2Y7y-1OisqJXVTElnpRF3J5UYF7/view?usp=sharing</t>
  </si>
  <si>
    <t>Let's run in the park!</t>
  </si>
  <si>
    <t>https://drive.google.com/file/d/1KVpsRc7k4lPnf16qLDVX8nYZL-lHMqND/view?usp=sharing</t>
  </si>
  <si>
    <t>https://drive.google.com/file/d/1uFRXVrlfEVFZm6xzU75VcF9A-RLmPB-_/view?usp=sharing</t>
  </si>
  <si>
    <t>https://drive.google.com/file/d/1e_l5ZzOGKVd8XKFDQlm56xGSVdIpZHRL/view?usp=sharing</t>
  </si>
  <si>
    <t>https://drive.google.com/file/d/17qq4GZfoP9el2H6SL9A_fzscKH5D8QN1/view?usp=sharing</t>
  </si>
  <si>
    <t>https://drive.google.com/file/d/1pqdQVp_ArTRNO8uoo6c5XIU2-xQblVer/view?usp=sharing</t>
  </si>
  <si>
    <t>https://drive.google.com/file/d/1eKpHBwDEto9kMFkej4Z_-l1bjhrJqm7F/view?usp=sharing</t>
  </si>
  <si>
    <t>https://drive.google.com/file/d/1XG5Zy_mwVwkIXw2USXRQArH5mYKwlJLm/view?usp=sharing</t>
  </si>
  <si>
    <t xml:space="preserve">https://drive.google.com/file/d/1oz78QgGQpKM-jvhOyY5qTHoXEKvuJGra/view?usp=sharing </t>
  </si>
  <si>
    <t xml:space="preserve">https://drive.google.com/file/d/1XMHlq8GWZtbQ3CdaC0OS_is3PSC0EoRz/view?usp=sharing </t>
  </si>
  <si>
    <t>Do you often play with your friends?</t>
  </si>
  <si>
    <t>https://drive.google.com/file/d/1om-u2FbAgNDxxe8SwZ7zaEx3x2nc-Z2y/view?usp=sharing</t>
  </si>
  <si>
    <t>https://drive.google.com/file/d/18BxwEkS-O7SOxdc9iArRa8bE42YJcQ3i/view?usp=sharing</t>
  </si>
  <si>
    <t>Let's play football with my family!</t>
  </si>
  <si>
    <t>https://drive.google.com/file/d/1DhJqn1tQ5uy-xoww2wMmYyA3hXIswdaN/view?usp=sharing</t>
  </si>
  <si>
    <t>https://drive.google.com/file/d/1OpYrYuJ5mAt1cd1czfTBeH3O_cmahxIA/view?usp=sharing</t>
  </si>
  <si>
    <t>https://drive.google.com/file/d/1e0LiQ7onuTU-jKds6qXFpUU-GQQKp0xV/view?usp=sharing</t>
  </si>
  <si>
    <t>https://drive.google.com/file/d/1ODMK1COHjqVBA1prNInTFx_YqrezJVwt/view?usp=sharing</t>
  </si>
  <si>
    <t>https://drive.google.com/file/d/1ghlDEj9CTObI4TPjfy-I6soxoMVVPMlJ/view?usp=sharing</t>
  </si>
  <si>
    <t>https://drive.google.com/file/d/1u_tl3uJVPR15iccio_Km9njH99pPS3jV/view?usp=sharing</t>
  </si>
  <si>
    <t>https://drive.google.com/file/d/1Qffh7mF7BIj-Wf6zSesNSG1xRmlrR2hS/view?usp=sharing</t>
  </si>
  <si>
    <t xml:space="preserve">https://drive.google.com/file/d/1cpxZcYFJ4vB1xLVDxeFLo06J-IuSVBiy/view?usp=sharing </t>
  </si>
  <si>
    <t xml:space="preserve">https://drive.google.com/file/d/15Oq3FM2inrdQk9KMZEIxad7nKizMuNiU/view?usp=sharing </t>
  </si>
  <si>
    <t>Clap, clap! Clap your hands.</t>
  </si>
  <si>
    <t>https://drive.google.com/file/d/1bgs1gGYCjSoLQUmSlddDahVQ2fc8Bahi/view?usp=sharing</t>
  </si>
  <si>
    <t>https://drive.google.com/file/d/1fRQLsJCGBNH0mvPTL9BZFumVABWe8aXa/view?usp=sharing</t>
  </si>
  <si>
    <t>Let's clap our hands.</t>
  </si>
  <si>
    <t>https://drive.google.com/file/d/1LR73w2S6zx4x2bHWpC9oV0qmHKW0hpyT/view?usp=sharing</t>
  </si>
  <si>
    <t>https://drive.google.com/file/d/1GAHUrA3qHMqVJ4bC5mDR0dsnzbjH_xvh/view?usp=sharing</t>
  </si>
  <si>
    <t>Colors 1</t>
  </si>
  <si>
    <t>https://drive.google.com/file/d/1x5Zd-yeyF8Ga65BYRgi3_GvUQA6cRGHb/view?usp=sharing</t>
  </si>
  <si>
    <t>https://drive.google.com/file/d/1CbPFVutzl4cUhLgkWbaQrl1skjpSWfVU/view?usp=sharing</t>
  </si>
  <si>
    <t>https://drive.google.com/file/d/10dgf9FICk6KQLMca5C4pQO88TTbw5ICo/view?usp=sharing</t>
  </si>
  <si>
    <t>https://drive.google.com/file/d/17XUQzADy0GSUHlZxTf4LvXtctm1HDuu_/view?usp=sharing</t>
  </si>
  <si>
    <t>https://drive.google.com/file/d/1Pvqr9oaYWzok0i-a9dlPazXdehEwxMvs/view?usp=sharing</t>
  </si>
  <si>
    <t>Wow, red roses! They are so beautiful.</t>
  </si>
  <si>
    <t>https://drive.google.com/file/d/1Dw3g5Kqc4sR0_VIJiBdRkf5PYpabUcAI/view?usp=sharing</t>
  </si>
  <si>
    <t>https://drive.google.com/file/d/1002xL8KlKsJXBk4uM7o5O9u8WZrDi3-r/view?usp=sharing</t>
  </si>
  <si>
    <t>The red strawberries look so fresh!</t>
  </si>
  <si>
    <t>https://drive.google.com/file/d/1yhgXxjtHJrDADaf9zZ57etYmqi6xBBUg/view?usp=sharing</t>
  </si>
  <si>
    <t>https://drive.google.com/file/d/1VDKv1vRNIDdxGl3f3UjfVkExT-uAZ4aI/view?usp=sharing</t>
  </si>
  <si>
    <t>{
    "text": "242,7,7",
    "highlight": "20,4,246"
  }</t>
  </si>
  <si>
    <t>https://drive.google.com/file/d/1FpAo8jdwFMDeR77WdGSsHg-d_UMTcq_I/view?usp=sharing</t>
  </si>
  <si>
    <t>https://drive.google.com/file/d/1RGU36pO9uZWK4JGXwc_4GsP1tjKexkDF/view?usp=sharing</t>
  </si>
  <si>
    <t>https://drive.google.com/file/d/1daE7vCXyD-UjwOkWQh3C-8hAWFtzO-4G/view?usp=sharing</t>
  </si>
  <si>
    <t xml:space="preserve">https://drive.google.com/file/d/1VWamPV827LTflOjz1qY-yYSWI-200KnG/view?usp=sharing </t>
  </si>
  <si>
    <t xml:space="preserve">https://drive.google.com/file/d/1Ssaf2KuakaamxrmkZS_1kh8fu_eO3wRh/view?usp=sharing </t>
  </si>
  <si>
    <t>Red and white make pink.</t>
  </si>
  <si>
    <t>https://drive.google.com/file/d/110dK5MVEDWzI0P--Dk7_dgstXOiAx3j6/view?usp=sharing</t>
  </si>
  <si>
    <r>
      <rPr>
        <rFont val="Roboto"/>
        <color rgb="FF1155CC"/>
        <u/>
      </rPr>
      <t>https://drive.google.com/file/d/1gzDOOjW_4rOiAsNIun4y_b58tC1g3sOV/view?usp=sharing</t>
    </r>
    <r>
      <rPr>
        <rFont val="Roboto"/>
        <color rgb="FF1155CC"/>
        <u/>
      </rPr>
      <t xml:space="preserve"> </t>
    </r>
  </si>
  <si>
    <t>I love pink flowers.</t>
  </si>
  <si>
    <r>
      <rPr>
        <rFont val="Roboto"/>
        <color rgb="FF1155CC"/>
        <u/>
      </rPr>
      <t>https://drive.google.com/file/d/1YpbJFfftY9DzvyWjQZb3OcUe5FR4OVlN/view?usp=sharing</t>
    </r>
    <r>
      <rPr>
        <rFont val="Roboto"/>
        <color rgb="FF1155CC"/>
        <u/>
      </rPr>
      <t xml:space="preserve"> </t>
    </r>
  </si>
  <si>
    <r>
      <rPr>
        <rFont val="Roboto"/>
        <color rgb="FF1155CC"/>
        <u/>
      </rPr>
      <t>https://drive.google.com/file/d/1Jru6rBuK2W6RJQ91wf77ZvP7rkhoVmRI/view?usp=sharing</t>
    </r>
    <r>
      <rPr>
        <rFont val="Roboto"/>
        <color rgb="FF1155CC"/>
        <u/>
      </rPr>
      <t xml:space="preserve"> </t>
    </r>
  </si>
  <si>
    <t>{
    "text": "255,20,127",
    "highlight": "0,0,238"
  }</t>
  </si>
  <si>
    <t>https://drive.google.com/file/d/1EgvOi8bXE0InFSIzocB4I9doAeZzs4nn/view?usp=sharing</t>
  </si>
  <si>
    <t>https://drive.google.com/file/d/185lSFcaGQy5T0Z7ttSYPM8gjpsb81BPT/view?usp=sharing</t>
  </si>
  <si>
    <t>https://drive.google.com/file/d/1mRSuyhWgYphk4TANCLJePIx4L8yWsy7Z/view?usp=sharing</t>
  </si>
  <si>
    <r>
      <rPr>
        <rFont val="Roboto"/>
        <color rgb="FF1155CC"/>
        <u/>
      </rPr>
      <t>https://drive.google.com/file/d/1OSJgT1rF0_P8Y6_jBx_qxBV6zA1nGSoR/view?usp=sharing</t>
    </r>
    <r>
      <rPr>
        <rFont val="Roboto"/>
        <color rgb="FF1155CC"/>
        <u/>
      </rPr>
      <t xml:space="preserve"> </t>
    </r>
  </si>
  <si>
    <r>
      <rPr>
        <rFont val="Roboto"/>
        <color rgb="FF1155CC"/>
        <u/>
      </rPr>
      <t>https://drive.google.com/file/d/1rk9uo3s-peS1BGyQhwkbHfHpwJprDZ_Q/view?usp=sharing</t>
    </r>
    <r>
      <rPr>
        <rFont val="Roboto"/>
        <color rgb="FF1155CC"/>
        <u/>
      </rPr>
      <t xml:space="preserve"> </t>
    </r>
  </si>
  <si>
    <t>See? I have a blue bike!</t>
  </si>
  <si>
    <t>https://drive.google.com/file/d/19vTRCVMVp06anVuIQmbht_wcutxcger-/view?usp=sharing</t>
  </si>
  <si>
    <t>https://drive.google.com/file/d/1XP-mMas2bJfdqdS6Ermpzo3vWu_Bk7Ny/view?usp=sharing</t>
  </si>
  <si>
    <t>The blue fish are swimming.</t>
  </si>
  <si>
    <t>https://drive.google.com/file/d/1olU5JT0bQohRBTsybDpQUoBAGG14kNTl/view?usp=sharing</t>
  </si>
  <si>
    <t>https://drive.google.com/file/d/18JPzEYMU40mB-IJl53Vf6tASSAJErad1/view?usp=sharing</t>
  </si>
  <si>
    <t>{
    "text": "0,0,238",
    "highlight": "255,0,0"
  }</t>
  </si>
  <si>
    <t>https://drive.google.com/file/d/1Nds0YKSVTEEavh9--Dl9O1kaqL1wZcxU/view?usp=sharing</t>
  </si>
  <si>
    <t>https://drive.google.com/file/d/1yNcrDJuGcs0JcEOLLgOrU7XV8MuujM8G/view?usp=sharing</t>
  </si>
  <si>
    <t>https://drive.google.com/file/d/10KcB5I_JcfTqWsSCiE_UcMz-q9vt49jV/view?usp=sharing</t>
  </si>
  <si>
    <r>
      <rPr>
        <rFont val="Roboto"/>
        <color rgb="FF1155CC"/>
        <u/>
      </rPr>
      <t>https://drive.google.com/file/d/1asQ_fL0uJ7ggqu9uZaeXxAn9h8dQ4Hmv/view?usp=sharing</t>
    </r>
    <r>
      <rPr>
        <rFont val="Roboto"/>
        <color rgb="FF1155CC"/>
        <u/>
      </rPr>
      <t xml:space="preserve"> </t>
    </r>
  </si>
  <si>
    <r>
      <rPr>
        <rFont val="Roboto"/>
        <color rgb="FF1155CC"/>
        <u/>
      </rPr>
      <t>https://drive.google.com/file/d/1LiEC3LbN1dMce13EcFx84TmFiz1WLp4z/view?usp=sharing</t>
    </r>
    <r>
      <rPr>
        <rFont val="Roboto"/>
        <color rgb="FF1155CC"/>
        <u/>
      </rPr>
      <t xml:space="preserve"> </t>
    </r>
  </si>
  <si>
    <t>The man is wearing black clothes.</t>
  </si>
  <si>
    <t>https://drive.google.com/file/d/10IY2MDa3ECAEYn3R0fZiiusVczDS6FYZ/view?usp=sharing</t>
  </si>
  <si>
    <t>https://drive.google.com/file/d/1KFk4JnUEs6I2kdoCZ4n4kwPLldqOzvCJ/view?usp=sharing</t>
  </si>
  <si>
    <t xml:space="preserve">Do you like the color black? </t>
  </si>
  <si>
    <t>https://drive.google.com/file/d/1Az-xK5s8-xNAl4dRrtNyU-wAC_nUSebY/view?usp=sharing</t>
  </si>
  <si>
    <t>https://drive.google.com/file/d/1uSjzpkoOgddRUHxKIoDzr_4sshuimiCI/view?usp=sharing</t>
  </si>
  <si>
    <t>{
    "text": "18,17,17",
    "highlight": "255,0,0"
  }</t>
  </si>
  <si>
    <t>Colors 2</t>
  </si>
  <si>
    <t>https://drive.google.com/file/d/1WD_r8LNzVdF81KX2EqvMFAIis1ymGsd5/view?usp=sharing</t>
  </si>
  <si>
    <t>https://drive.google.com/file/d/1sMufipq4pSd9yQvK2BuND10dgzOznQj7/view?usp=sharing</t>
  </si>
  <si>
    <t>https://drive.google.com/file/d/19iBHuRu5Tj8-MKakuQAWKdeGzwtiGQAz/view?usp=sharing</t>
  </si>
  <si>
    <r>
      <rPr>
        <rFont val="Roboto"/>
        <color rgb="FF1155CC"/>
        <u/>
      </rPr>
      <t>https://drive.google.com/file/d/1tMhloLqgxfEGX0RaB3FHGw7l1QFCekcw/view?usp=sharing</t>
    </r>
    <r>
      <rPr>
        <rFont val="Roboto"/>
        <color rgb="FF1155CC"/>
        <u/>
      </rPr>
      <t xml:space="preserve"> </t>
    </r>
  </si>
  <si>
    <t>https://drive.google.com/file/d/1Pf3p64yvaPm4LzqyhpenhaqAUPlnTi0L/view?usp=sharing</t>
  </si>
  <si>
    <t>Leaves are green.</t>
  </si>
  <si>
    <t>https://drive.google.com/file/d/1bfvJraf2GpbaeTPfuQCn1XbT2dsCgojc/view?usp=sharing</t>
  </si>
  <si>
    <t>https://drive.google.com/file/d/1VLez2u7qC7HWTYPVW-UN6w_0OmgjpQ-C/view?usp=sharing</t>
  </si>
  <si>
    <t>Wow! A green car is on a green road.</t>
  </si>
  <si>
    <t>https://drive.google.com/file/d/1e6Cfq17Ke1SaE9q5diQlZaGWA7EAmO06/view?usp=sharing</t>
  </si>
  <si>
    <t>https://drive.google.com/file/d/1Wdpddcbm_iOIzoxXN1PaQVVZj9BdXXCf/view?usp=sharing</t>
  </si>
  <si>
    <t>{
    "text": "0,205,0",
    "highlight": "255,0,0"
  }</t>
  </si>
  <si>
    <t>https://drive.google.com/file/d/1wFK-cXkXRQg3RobUEjhiwbONgy2ykLFZ/view?usp=drive_link</t>
  </si>
  <si>
    <t>https://drive.google.com/file/d/121Krzi1gj-RnZJ3Gjf1srcuC3ELv93PX/view?usp=sharing</t>
  </si>
  <si>
    <t>https://drive.google.com/file/d/1og8gSuNLSfYsqXfDmqqIXByzwIF0WhrB/view?usp=sharing</t>
  </si>
  <si>
    <t>https://drive.google.com/file/d/1ZHv5c8EvM2qDNA0EYl_TJIRc_CnCEK82/view?usp=sharing</t>
  </si>
  <si>
    <t>https://drive.google.com/file/d/16ADu71hLWMUmJR4d6tra8gm2QNWWCTkb/view?usp=sharing</t>
  </si>
  <si>
    <t>The white bird is flying.</t>
  </si>
  <si>
    <t>https://drive.google.com/file/d/1WOEY8nq8bIjYwCQzrLIrNa46gy2QTcpR/view?usp=sharing</t>
  </si>
  <si>
    <t>https://drive.google.com/file/d/1uMmJUo_gT860Q6eEhAXEqTA5uWjblUq8/view?usp=sharing</t>
  </si>
  <si>
    <t>A white bunny is on green grass.</t>
  </si>
  <si>
    <t>https://drive.google.com/file/d/1GD0cxgSJUdmXzQlBLH7wAdyn0_w2GEEH/view?usp=sharing</t>
  </si>
  <si>
    <t>https://drive.google.com/file/d/1usI66FNYBE9lsGW5ZKYAydyXpjCFZn7W/view?usp=sharing</t>
  </si>
  <si>
    <t>{
    "text": "0,0,0",
    "highlight": "255,36,36"
  }</t>
  </si>
  <si>
    <t>https://drive.google.com/file/d/1-1PjtXjSBN6GR5uThbGm3LVIlRyy4Cu2/view?usp=sharing</t>
  </si>
  <si>
    <t>https://drive.google.com/file/d/1_b3Ze3JU8bTFEiLRB8CsKDY4xejlt-uY/view?usp=sharing</t>
  </si>
  <si>
    <t>https://drive.google.com/file/d/1nbvolf8cYbRT7xWnowt7kGXblcO4ZpjC/view?usp=sharing</t>
  </si>
  <si>
    <t>https://drive.google.com/file/d/1aHD1Fsv4eJDB7BJ_S95CClgIXMV_dDoM/view?usp=sharing</t>
  </si>
  <si>
    <t>https://drive.google.com/file/d/1x8dpCXrDUSGXW4dzkB-JPQ6jO19O4aSB/view?usp=sharing</t>
  </si>
  <si>
    <t>His helmet is orange.</t>
  </si>
  <si>
    <t>https://drive.google.com/file/d/1ME9Ms0wZpFyF3b7GxHJPTqxgvYJRqS0n/view?usp=sharing</t>
  </si>
  <si>
    <t>https://drive.google.com/file/d/1ACXE7xC239Q1z6qo5RgTb1uNfD5zu0x-/view?usp=sharing</t>
  </si>
  <si>
    <t>He is sitting on an orange chair.</t>
  </si>
  <si>
    <t>https://drive.google.com/file/d/1d_LrqNIMoPNbLFnP6YvaSsYKze2laBY2/view?usp=sharing</t>
  </si>
  <si>
    <t>https://drive.google.com/file/d/18epUzkF6OI5mppDUrrFoUxOSc1ds4UBr/view?usp=sharing</t>
  </si>
  <si>
    <t>{
    "text": "255,118,0",
    "highlight": "0,0,238"
  }</t>
  </si>
  <si>
    <t>https://drive.google.com/file/d/11Xgf-LV6sKLe524wWq0L95H-sKv4w6Mr/view?usp=drive_link</t>
  </si>
  <si>
    <t>https://drive.google.com/file/d/1BI-QtSk0IA8zyWcqLRfrvugDs-hsXWio/view?usp=sharing</t>
  </si>
  <si>
    <t>https://drive.google.com/file/d/1s_BuOegoS2vXWgIMEaSygCkwmEo4NQB5/view?usp=sharing</t>
  </si>
  <si>
    <t>https://drive.google.com/file/d/1X6WE-lj9gYzpvMuhVFyo-sc-2fYLmP0Q/view?usp=sharing</t>
  </si>
  <si>
    <t>https://drive.google.com/file/d/1E67jJh24wkypZuY73X5x_ht1hy1r3EwX/view?usp=sharing</t>
  </si>
  <si>
    <t>Look! Red and blue make purple!</t>
  </si>
  <si>
    <t>https://drive.google.com/file/d/1ORy1FIFVHbj8FaKRgFC7cqNKWW0atqBU/view?usp=sharing</t>
  </si>
  <si>
    <t>https://drive.google.com/file/d/1T7tnG9UrJyyFzkrNMNW7r-Va3WfNV8dI/view?usp=sharing</t>
  </si>
  <si>
    <t>There are many purple flowers!</t>
  </si>
  <si>
    <t>https://drive.google.com/file/d/1hYIj-Tz3wd4lVX0N1f8sYIVQ-4fJ1eaV/view?usp=sharing</t>
  </si>
  <si>
    <t>https://drive.google.com/file/d/1OrHubaFPE-3XtEyKCXo7w4cbs971LW2s/view?usp=sharing</t>
  </si>
  <si>
    <t>{
    "text": "128,0,128",
    "highlight": "255,0,0"
  }</t>
  </si>
  <si>
    <t>SW 25</t>
  </si>
  <si>
    <t>https://drive.google.com/file/d/1JaoIgIalMwhn3tOoskWP1L37x2DaTkvZ/view?usp=sharing</t>
  </si>
  <si>
    <t>https://drive.google.com/file/d/1c6-gIMj5-V5HnWPJNEgLtP2Ls0wXjaR0/view?usp=sharing</t>
  </si>
  <si>
    <t>SW 26</t>
  </si>
  <si>
    <t>https://drive.google.com/file/d/1TFlHQxTfVU6PKVixHvdppTzgNOoh6-rB/view?usp=sharing</t>
  </si>
  <si>
    <t>https://drive.google.com/file/d/1Mul26U23Uy7Mafe06MKoOH8CO8DRs2Je/view?usp=sharing</t>
  </si>
  <si>
    <t>SW 27</t>
  </si>
  <si>
    <t>https://drive.google.com/file/d/11WKz5Izz6cq6xvzrFP8S2SV41LMOgYrO/view?usp=sharing</t>
  </si>
  <si>
    <t>https://drive.google.com/file/d/1doponkWXKMPn1cXUsPDi-MiKvovLeqaJ/view?usp=sharing</t>
  </si>
  <si>
    <t>SW 28</t>
  </si>
  <si>
    <t>https://drive.google.com/file/d/1kJJvrQVBY2KeFJaileGgEcj2UIovH6Fc/view?usp=sharing</t>
  </si>
  <si>
    <t>https://drive.google.com/file/d/19lOmerslPvSHBJZMcwtj8cxWoj9Realq/view?usp=sharing</t>
  </si>
  <si>
    <t>SW 29</t>
  </si>
  <si>
    <t>https://drive.google.com/file/d/1C_7_vkyF9UvW3cmxRGLtgP3WcxP2Tnhr/view?usp=sharing</t>
  </si>
  <si>
    <t>https://drive.google.com/file/d/1l5uTNdkK1ZLu9ZQLEXKNa6fO5bw_PWFW/view?usp=sharing</t>
  </si>
  <si>
    <t>SW 30</t>
  </si>
  <si>
    <t>https://drive.google.com/file/d/14Lczq2Cwa7ko_LZeZgzH3GbiGDo6JC8M/view?usp=sharing</t>
  </si>
  <si>
    <t>https://drive.google.com/file/d/1LYH1FaSEow1oURKmQDWEAw_e_Ts-F-Z_/view?usp=sharing</t>
  </si>
  <si>
    <t>SW 31</t>
  </si>
  <si>
    <t>https://drive.google.com/file/d/1T9KFGfapNt4ivXOIjQDLwqvh34g6O1XO/view?usp=sharing</t>
  </si>
  <si>
    <t>https://drive.google.com/file/d/1ttqV0Ej4v8Yf1N3Rrt8Hl8sTzb_YlMwz/view?usp=sharing</t>
  </si>
  <si>
    <t>SW 32</t>
  </si>
  <si>
    <t>https://drive.google.com/file/d/1iTXkUH2EKLX-MB8xGkybCFMwlH0x53bg/view?usp=sharing</t>
  </si>
  <si>
    <t>https://drive.google.com/file/d/1m6o-XQLUD7O_ChjXgEg9oI9I5IHrEuCB/view?usp=sharing</t>
  </si>
  <si>
    <t>SW 33</t>
  </si>
  <si>
    <t>https://drive.google.com/file/d/1xsFwxy3-axGWAWZhF0PG6M5Cor0Yf3gp/view?usp=sharing</t>
  </si>
  <si>
    <t>https://drive.google.com/file/d/15kI6-3mM69JFrmngYAnhy9DQxpitchJA/view?usp=sharing</t>
  </si>
  <si>
    <t>SW 34</t>
  </si>
  <si>
    <t>https://drive.google.com/file/d/1QGp0sGFtdwnJ88iThSxAb4BOb8O4v5KC/view?usp=sharing</t>
  </si>
  <si>
    <t>https://drive.google.com/file/d/1eoh8meg4BFvGDsHJiChIabg4_OO4jhTu/view?usp=sharing</t>
  </si>
  <si>
    <t>SW 35</t>
  </si>
  <si>
    <t>https://drive.google.com/file/d/13AX4FF33X_1oj6nyIGABu9QXlqnayZkC/view?usp=sharing</t>
  </si>
  <si>
    <t>https://drive.google.com/file/d/1E9FVTR7JCQT2SEnyDfgc4y2M1SK3Zhrb/view?usp=sharing</t>
  </si>
  <si>
    <t>SW 36</t>
  </si>
  <si>
    <t>https://drive.google.com/file/d/1qMqOa_dLCRaBLu44_rAdleTyw3i1qp7J/view?usp=sharing</t>
  </si>
  <si>
    <t>https://drive.google.com/file/d/1i1j3YVYgp3ccq8Los5oE3c_sagTqWLAh/view?usp=sharing</t>
  </si>
  <si>
    <t>My house 1</t>
  </si>
  <si>
    <t>https://drive.google.com/file/d/1zNYHgOC45QwMNmtlNCutCZRoIsk_y4Q5/view?usp=sharing</t>
  </si>
  <si>
    <t>https://drive.google.com/file/d/1itDtGhHgeMpi4v-Ro9o4N4drT4VHFqCu/view?usp=sharing</t>
  </si>
  <si>
    <t>https://drive.google.com/file/d/1gAbA7jGcROq_6VinRMci-rCsUR-GogH-/view?usp=sharing</t>
  </si>
  <si>
    <t xml:space="preserve">https://drive.google.com/file/d/1ioMUqr5Mgj8Up0-y--4c72LweEfyLsh-/view?usp=sharing  </t>
  </si>
  <si>
    <t>https://drive.google.com/file/d/1Ho3X6XK9YlIgKhKoFPGoPYizKpL0qtb1/view?usp=sharing</t>
  </si>
  <si>
    <t>The fan cools me down.</t>
  </si>
  <si>
    <t>https://drive.google.com/file/d/1iClL5qI7kw8_CH7lH-m_qZ6tzndua5jA/view?usp=sharing</t>
  </si>
  <si>
    <t xml:space="preserve">https://drive.google.com/file/d/14G0q9bblm5R_MorLLBNcaE1EY2VF9CuM/view?usp=sharing </t>
  </si>
  <si>
    <t>Do you have a fan at home?</t>
  </si>
  <si>
    <t>https://drive.google.com/file/d/1KKWgYPBM7e7s1lUM9a_KoR0BXZ5CXC-3/view?usp=sharing</t>
  </si>
  <si>
    <t>https://drive.google.com/file/d/1dz22mDzNT9qUzSipaLg19ID4aV9A5eMT/view?usp=sharing</t>
  </si>
  <si>
    <t>https://drive.google.com/file/d/1uPKnrPeWisggf6DLMv4nLTuLni0vbPMy/view?usp=sharing</t>
  </si>
  <si>
    <t>https://drive.google.com/file/d/15Ze0EQxcvKpabN1PbIaNJ9z1ZeK0aPC2/view?usp=sharing</t>
  </si>
  <si>
    <t>https://drive.google.com/file/d/19BDoiJPQTNveNgOfjPpsS3FcpjDwmuer/view?usp=sharing</t>
  </si>
  <si>
    <t>https://drive.google.com/file/d/1FHgwaZ-adXi_lXxQZnlYIG1v5Jw-QW07/view?usp=sharing</t>
  </si>
  <si>
    <t>https://drive.google.com/file/d/1xk-ddB04PsTRVgFvaL78fXjuYn6i2EG4/view?usp=sharing</t>
  </si>
  <si>
    <t>This is a gray key.</t>
  </si>
  <si>
    <t>https://drive.google.com/file/d/1OI82MxFy_wPfnxuq4_exbOVk0DbCObRY/view?usp=sharing</t>
  </si>
  <si>
    <t xml:space="preserve">https://drive.google.com/file/d/1I7qENd2MlsEYMJIA4FsLSlkJbgnzGMIw/view?usp=sharing </t>
  </si>
  <si>
    <t>Yes! This key is the right one!</t>
  </si>
  <si>
    <t>https://drive.google.com/file/d/1iK9-vx8m3IJ-ZNs8Cx6XCeHP1NRnOL6E/view?usp=sharing</t>
  </si>
  <si>
    <t>https://drive.google.com/file/d/1Ie8P4KiAsjHRf8WcgYTIJ4iQu8HEfRmz/view?usp=sharing</t>
  </si>
  <si>
    <t>https://drive.google.com/file/d/1XFpLIp6MQRGU1sQbDqGCmmvtj8TVaYu9/view?usp=sharing</t>
  </si>
  <si>
    <t>https://drive.google.com/file/d/1pNWV3mvVpkCjm43lCwIep42g6Ni12gPu/view?usp=drive_link</t>
  </si>
  <si>
    <t>https://drive.google.com/file/d/1RJy5GqqB2WiPC58n-ycudrmuOP0X-2_Y/view?usp=sharing</t>
  </si>
  <si>
    <t>https://drive.google.com/file/d/1MnIjlifXwmreF1eDRn2MNAp2EzczcjM2/view?usp=sharing</t>
  </si>
  <si>
    <t>https://drive.google.com/file/d/1AwKJBaLvRhoHxaUZHwQYJ06A4J8ThpWI/view?usp=sharing</t>
  </si>
  <si>
    <t>The kids are having fun with dad on the bed!</t>
  </si>
  <si>
    <t>https://drive.google.com/file/d/1rxuVPCZmnyEgGwR87XzIoD4mo_6n9ibm/view?usp=sharing</t>
  </si>
  <si>
    <t xml:space="preserve">https://drive.google.com/file/d/1kZMmIPKKmimo7GuAgv8tRxER9288J_e7/view?usp=sharing </t>
  </si>
  <si>
    <t>The Girl loves to jump on the bed!</t>
  </si>
  <si>
    <t>https://drive.google.com/file/d/1wZj9PloeEu0QItnkM7zmo2QnmBMAaT-m/view?usp=sharing</t>
  </si>
  <si>
    <t>https://drive.google.com/file/d/1vrSh8kXogqsor5cg22ZOysqLbU-fSbr8/view?usp=sharing</t>
  </si>
  <si>
    <t>https://drive.google.com/file/d/1ATf2yXTVqxQEhdHZ9Uwe03vTYNi4FHi4/view?usp=sharing</t>
  </si>
  <si>
    <t>https://drive.google.com/file/d/1baKDiYfFYAKLu1ZGxi-soppJ41UnX-p1/view?usp=sharing</t>
  </si>
  <si>
    <t>https://drive.google.com/file/d/1fZ5s8qXR2-18Bqv46KY0QPKjgRv5dAa4/view?usp=sharing</t>
  </si>
  <si>
    <t>https://drive.google.com/file/d/1jTBdI9WRbppwyrvbOPUGfHSro5iUpX2P/view?usp=sharing</t>
  </si>
  <si>
    <t>https://drive.google.com/file/d/1HyNDJIrHdUScbBCuN6pLqKHb_F_3ldHy/view?usp=sharing</t>
  </si>
  <si>
    <t xml:space="preserve">The Girl is eating with a fork. </t>
  </si>
  <si>
    <t>https://drive.google.com/file/d/1HjGK2HYCaDhi5a7M5on3JcmIxoUbifl0/view?usp=sharing</t>
  </si>
  <si>
    <t xml:space="preserve">https://drive.google.com/file/d/1C-eMGj01nlUtZlUB_S2mugVIPzbuUOaK/view?usp=sharing </t>
  </si>
  <si>
    <t>Do you have a fork at home?</t>
  </si>
  <si>
    <t>https://drive.google.com/file/d/17TLS5JMTcHgQXGOvDuhaw0pR2k8wp08k/view?usp=sharing</t>
  </si>
  <si>
    <t>https://drive.google.com/file/d/13zE_XfmITA8UmuonMFVgMPruvybCZBwM/view?usp=sharing</t>
  </si>
  <si>
    <t>My House 2</t>
  </si>
  <si>
    <t>https://drive.google.com/file/d/1vYOmFTTMIi7sQJd2-2ItFheDTqwEJFDF/view?usp=sharing</t>
  </si>
  <si>
    <r>
      <rPr>
        <rFont val="Roboto"/>
        <color rgb="FF1155CC"/>
        <u/>
      </rPr>
      <t>https://drive.google.com/file/d/1Zgt8kx_Eq6Lk0ymRt2J3TvaQflZe1aMC/view?usp=sharing</t>
    </r>
    <r>
      <rPr>
        <rFont val="Roboto"/>
        <color rgb="FF1155CC"/>
        <u/>
      </rPr>
      <t xml:space="preserve"> </t>
    </r>
  </si>
  <si>
    <t>https://drive.google.com/file/d/1RxESHBowbGU6r8GQjtzc2Yzu3_x04IJ8/view?usp=sharing</t>
  </si>
  <si>
    <r>
      <rPr>
        <rFont val="Roboto"/>
        <color rgb="FF1155CC"/>
        <u/>
      </rPr>
      <t>https://drive.google.com/file/d/1uPgHBKoRir61unS56MonxWUMrQgCLD9V/view?usp=sharing</t>
    </r>
    <r>
      <rPr>
        <rFont val="Roboto"/>
        <color rgb="FF1155CC"/>
        <u/>
      </rPr>
      <t xml:space="preserve"> </t>
    </r>
  </si>
  <si>
    <r>
      <rPr>
        <rFont val="Roboto"/>
        <color rgb="FF1155CC"/>
        <u/>
      </rPr>
      <t>https://drive.google.com/file/d/1qZaOhaXWErVz6U7kB22jCLaAOaitxKBW/view?usp=sharing</t>
    </r>
    <r>
      <rPr>
        <rFont val="Roboto"/>
        <color rgb="FF1155CC"/>
        <u/>
      </rPr>
      <t xml:space="preserve"> </t>
    </r>
  </si>
  <si>
    <t>Brick walls are a deep reddish-brown color.</t>
  </si>
  <si>
    <t>https://drive.google.com/file/d/1DiZX8X3PYlJF3AwD18u48RbpD0PVcyMX/view?usp=sharing</t>
  </si>
  <si>
    <r>
      <rPr>
        <rFont val="Roboto"/>
        <color rgb="FF1155CC"/>
        <u/>
      </rPr>
      <t>https://drive.google.com/file/d/1sZZfry9L7GC_6wbfq8nOGNduHmVDMvSp/view?usp=sharing</t>
    </r>
    <r>
      <rPr>
        <rFont val="Roboto"/>
        <color rgb="FF1155CC"/>
        <u/>
      </rPr>
      <t xml:space="preserve"> </t>
    </r>
  </si>
  <si>
    <t>Look! The wall is red.</t>
  </si>
  <si>
    <t>https://drive.google.com/file/d/18bmwT3lTsm8xvd47OS9d0lGIOiQ6RnU_/view?usp=sharing</t>
  </si>
  <si>
    <r>
      <rPr>
        <rFont val="Roboto"/>
        <color rgb="FF1155CC"/>
        <u/>
      </rPr>
      <t>https://drive.google.com/file/d/12iWkysRY0Q556ucRomKVVnHE-YqzH4E3/view?usp=sharing</t>
    </r>
    <r>
      <rPr>
        <rFont val="Roboto"/>
        <color rgb="FF1155CC"/>
        <u/>
      </rPr>
      <t xml:space="preserve"> </t>
    </r>
  </si>
  <si>
    <t>https://drive.google.com/file/d/1bAEwt5eV7q0cDVHjafpwqfMlll7z7jAi/view?usp=sharing</t>
  </si>
  <si>
    <r>
      <rPr>
        <rFont val="Roboto"/>
        <color rgb="FF1155CC"/>
        <u/>
      </rPr>
      <t>https://drive.google.com/file/d/1Z8LOS33fmHmS_yiLJ0FBk7zRhAykRNi-/view?usp=sharing</t>
    </r>
    <r>
      <rPr>
        <rFont val="Roboto"/>
        <color rgb="FF1155CC"/>
        <u/>
      </rPr>
      <t xml:space="preserve"> </t>
    </r>
  </si>
  <si>
    <t>https://drive.google.com/file/d/1P3p_VBcRvaCb-aMWdpwSwRdclMQyCeTM/view?usp=drive_link</t>
  </si>
  <si>
    <r>
      <rPr>
        <rFont val="Roboto"/>
        <color rgb="FF1155CC"/>
        <u/>
      </rPr>
      <t>https://drive.google.com/file/d/176V9rya7x9YNBastQc6keX8qJKPNeS6J/view?usp=sharing</t>
    </r>
    <r>
      <rPr>
        <rFont val="Roboto"/>
        <color rgb="FF1155CC"/>
        <u/>
      </rPr>
      <t xml:space="preserve"> </t>
    </r>
  </si>
  <si>
    <r>
      <rPr>
        <rFont val="Roboto"/>
        <color rgb="FF1155CC"/>
        <u/>
      </rPr>
      <t>https://drive.google.com/file/d/1zrjIituKbgjFx6aM2hvioPatsO3qOHxm/view?usp=sharing</t>
    </r>
    <r>
      <rPr>
        <rFont val="Roboto"/>
        <color rgb="FF1155CC"/>
        <u/>
      </rPr>
      <t xml:space="preserve"> </t>
    </r>
  </si>
  <si>
    <t>The woman is opening the door.</t>
  </si>
  <si>
    <t>https://drive.google.com/file/d/1wzhwR33qty8YrO3My76sD70Vfqfp0ayt/view?usp=sharing</t>
  </si>
  <si>
    <r>
      <rPr>
        <rFont val="Roboto"/>
        <color rgb="FF1155CC"/>
        <u/>
      </rPr>
      <t>https://drive.google.com/file/d/174bfj3vlnNorVNn-pS5s--k9D1Q1nTQg/view?usp=sharing</t>
    </r>
    <r>
      <rPr>
        <rFont val="Roboto"/>
        <color rgb="FF1155CC"/>
        <u/>
      </rPr>
      <t xml:space="preserve"> </t>
    </r>
  </si>
  <si>
    <t>The kids are opening the door and running into the room.</t>
  </si>
  <si>
    <t>https://drive.google.com/file/d/1_WJzbVOBf3W3TIu1h-onGIP6TOkCa7uY/view?usp=sharing</t>
  </si>
  <si>
    <r>
      <rPr>
        <rFont val="Roboto"/>
        <color rgb="FF1155CC"/>
        <u/>
      </rPr>
      <t>https://drive.google.com/file/d/1nSEN2gDt-hGdL6WOIxvqLu-twJmOOIhn/view?usp=sharing</t>
    </r>
    <r>
      <rPr>
        <rFont val="Roboto"/>
        <color rgb="FF1155CC"/>
        <u/>
      </rPr>
      <t xml:space="preserve"> </t>
    </r>
  </si>
  <si>
    <t>https://drive.google.com/file/d/1xHqyICZa2GK0LktuDOQpe9ux-tk7XAq-/view?usp=sharing</t>
  </si>
  <si>
    <r>
      <rPr>
        <rFont val="Roboto"/>
        <color rgb="FF1155CC"/>
        <u/>
      </rPr>
      <t>https://drive.google.com/file/d/1IMpIi_cgB54M2Gx-gULIQrSPCuqS2PST/view?usp=sharing</t>
    </r>
    <r>
      <rPr>
        <rFont val="Roboto"/>
        <color rgb="FF1155CC"/>
        <u/>
      </rPr>
      <t xml:space="preserve"> </t>
    </r>
  </si>
  <si>
    <t>https://drive.google.com/file/d/1qNTBRebizY3Kuzo24WSt9Gzzi62wBK5c/view?usp=sharing</t>
  </si>
  <si>
    <r>
      <rPr>
        <rFont val="Roboto"/>
        <color rgb="FF1155CC"/>
        <u/>
      </rPr>
      <t>https://drive.google.com/file/d/1f-ibN9jKvj6u2Gn6aG1xgKe_AkjQMz1H/view?usp=sharing</t>
    </r>
    <r>
      <rPr>
        <rFont val="Roboto"/>
        <color rgb="FF1155CC"/>
        <u/>
      </rPr>
      <t xml:space="preserve"> </t>
    </r>
  </si>
  <si>
    <r>
      <rPr>
        <rFont val="Roboto"/>
        <color rgb="FF1155CC"/>
        <u/>
      </rPr>
      <t>https://drive.google.com/file/d/1xN22256hHLOgUApKHIg2FCeypbWrW8je/view?usp=sharing</t>
    </r>
    <r>
      <rPr>
        <rFont val="Roboto"/>
        <color rgb="FF1155CC"/>
        <u/>
      </rPr>
      <t xml:space="preserve"> </t>
    </r>
  </si>
  <si>
    <t>The boy is washing his hands in the sink.</t>
  </si>
  <si>
    <t>https://drive.google.com/file/d/1a0lKs5Zvi_X4gfVKIoE7IQhmczn2SoHu/view?usp=sharing</t>
  </si>
  <si>
    <r>
      <rPr>
        <rFont val="Roboto"/>
        <color rgb="FF1155CC"/>
        <u/>
      </rPr>
      <t>https://drive.google.com/file/d/1fDcnpFjvREZjzMe7oHao4-nC6_9DPwon/view?usp=sharing</t>
    </r>
    <r>
      <rPr>
        <rFont val="Roboto"/>
        <color rgb="FF1155CC"/>
        <u/>
      </rPr>
      <t xml:space="preserve"> </t>
    </r>
  </si>
  <si>
    <t>Do you often wash your hands in the sink?</t>
  </si>
  <si>
    <t>https://drive.google.com/file/d/1ce2cP0id3ZhiOxzNFZGsTiAK_0cmyKUt/view?usp=sharing</t>
  </si>
  <si>
    <r>
      <rPr>
        <rFont val="Roboto"/>
        <color rgb="FF1155CC"/>
        <u/>
      </rPr>
      <t>https://drive.google.com/file/d/17xYXlyobt9UzUCvGU4S-IaYiQdXTwSMm/view?usp=sharing</t>
    </r>
    <r>
      <rPr>
        <rFont val="Roboto"/>
        <color rgb="FF1155CC"/>
        <u/>
      </rPr>
      <t xml:space="preserve"> </t>
    </r>
  </si>
  <si>
    <t>https://drive.google.com/file/d/1EEUlyhsXBsZd780hhwxspTCJ-20Bpk_p/view?usp=sharing</t>
  </si>
  <si>
    <r>
      <rPr>
        <rFont val="Roboto"/>
        <color rgb="FF1155CC"/>
        <u/>
      </rPr>
      <t>https://drive.google.com/file/d/1sHVq91MhWL46J8PNhKAxfYIyxjJFMoje/view?usp=sharing</t>
    </r>
    <r>
      <rPr>
        <rFont val="Roboto"/>
        <color rgb="FF1155CC"/>
        <u/>
      </rPr>
      <t xml:space="preserve"> </t>
    </r>
  </si>
  <si>
    <t>https://drive.google.com/file/d/1F3m8OBI0qqK4Okjo2_xaIMpfNzu-PvCF/view?usp=sharing</t>
  </si>
  <si>
    <r>
      <rPr>
        <rFont val="Roboto"/>
        <color rgb="FF1155CC"/>
        <u/>
      </rPr>
      <t>https://drive.google.com/file/d/1JJwqgDDuX3KBcfNAuODcl0DVOY-AtzZy/view?usp=sharing</t>
    </r>
    <r>
      <rPr>
        <rFont val="Roboto"/>
        <color rgb="FF1155CC"/>
        <u/>
      </rPr>
      <t xml:space="preserve"> </t>
    </r>
  </si>
  <si>
    <r>
      <rPr>
        <rFont val="Roboto"/>
        <color rgb="FF1155CC"/>
        <u/>
      </rPr>
      <t>https://drive.google.com/file/d/1KWDDbmPoViVhEbSmkhwY5aBULq7zCd1t/view?usp=sharing</t>
    </r>
    <r>
      <rPr>
        <rFont val="Roboto"/>
        <color rgb="FF1155CC"/>
        <u/>
      </rPr>
      <t xml:space="preserve"> </t>
    </r>
  </si>
  <si>
    <t>I want that bowl of soup! It smells so good.</t>
  </si>
  <si>
    <t>https://drive.google.com/file/d/15XylsjqSWvpBi7twXjJVqInMrzjoQTkS/view?usp=sharing</t>
  </si>
  <si>
    <r>
      <rPr>
        <rFont val="Roboto"/>
        <color rgb="FF1155CC"/>
        <u/>
      </rPr>
      <t>https://drive.google.com/file/d/1OEUF4jnkRCvr-AoimqP0SRjiRYecFR2-/view?usp=sharing</t>
    </r>
    <r>
      <rPr>
        <rFont val="Roboto"/>
        <color rgb="FF1155CC"/>
        <u/>
      </rPr>
      <t xml:space="preserve"> </t>
    </r>
  </si>
  <si>
    <t>Wow! Such a big bowl of soup!</t>
  </si>
  <si>
    <t>https://drive.google.com/file/d/1HobXmjR2MNiMnvHrPZ6VqvpkV1jWP4P4/view?usp=sharing</t>
  </si>
  <si>
    <r>
      <rPr>
        <rFont val="Roboto"/>
        <color rgb="FF1155CC"/>
        <u/>
      </rPr>
      <t>https://drive.google.com/file/d/1HthTYRk_tUcBWACSiKyqv5xqFU6mccJp/view?usp=sharing</t>
    </r>
    <r>
      <rPr>
        <rFont val="Roboto"/>
        <color rgb="FF1155CC"/>
        <u/>
      </rPr>
      <t xml:space="preserve"> </t>
    </r>
  </si>
  <si>
    <t>Body Parts 1</t>
  </si>
  <si>
    <t>https://drive.google.com/file/d/18OuY9qcLlkiS2naFCZhbCheweZ1mtSf5/view?usp=sharing</t>
  </si>
  <si>
    <t>https://drive.google.com/file/d/1ca6XFlnSkRVNrdw8aIbAPwWYllEbjuvd/view?usp=sharing</t>
  </si>
  <si>
    <t>https://drive.google.com/file/d/1Esq5dFeCS7JKSgP64MiIKIG3LL8C4J6w/view?usp=sharing</t>
  </si>
  <si>
    <t>https://drive.google.com/file/d/1dQXYVIyzzU6rXU8Zt6muQrI2el1hK1mh/view?usp=sharing</t>
  </si>
  <si>
    <t>https://drive.google.com/file/d/1MvV4nbuEYXwo65ked7PmVkmUGe5rl7V9/view?usp=sharing</t>
  </si>
  <si>
    <t>Her eyes are so beautiful.</t>
  </si>
  <si>
    <t>https://drive.google.com/file/d/1s1y77UpA3g5jRWN_IUcYG1TQzi0klTGC/view?usp=sharing</t>
  </si>
  <si>
    <t>https://drive.google.com/file/d/1XDRTJ6qLeCYY79uoIIi-fdYssMv-cCo4/view</t>
  </si>
  <si>
    <t>Close your eyes and sleep well!</t>
  </si>
  <si>
    <t>https://drive.google.com/file/d/1pXZQSsncqkWCLVrgh1-VUClfQiITrTMl/view?usp=sharing</t>
  </si>
  <si>
    <t>https://drive.google.com/file/d/1HZEmDEfXWp1TJj4_JkEBzcW8Aqphxicy/view</t>
  </si>
  <si>
    <t>https://drive.google.com/file/d/1_tBTzxNYoJA2Ap-pZOWcq0mksyERxynu/view?usp=sharing</t>
  </si>
  <si>
    <t>https://drive.google.com/file/d/1jK4fzI_TGUHGz4YYnqX_OCyawEC-8R2b/view?usp=sharing</t>
  </si>
  <si>
    <t>https://drive.google.com/file/d/1O76RtcaRyU43zk5qzk2g9UV5t98RMItq/view?usp=sharing</t>
  </si>
  <si>
    <t>https://drive.google.com/file/d/1aTV-HJzBtL0JBQUIWYBVaVwVxMKSCGX9/view?usp=sharing</t>
  </si>
  <si>
    <t>https://drive.google.com/file/d/1CU2XVWH-JBi9140pb-qCIC3P86dFUTzE/view?usp=sharing</t>
  </si>
  <si>
    <t>Jane uses her ears to listen to the violin.</t>
  </si>
  <si>
    <t>https://drive.google.com/file/d/1lUXDFbP3siO5339msVxnmOeJxOBN4PaD/view?usp=sharing</t>
  </si>
  <si>
    <t>https://drive.google.com/file/d/1H-0xmlM6mnc1CuJgkwjFlY8qPOV9TIbX/view</t>
  </si>
  <si>
    <t>The man is covering his ears.</t>
  </si>
  <si>
    <t>https://drive.google.com/file/d/1p3fokS-O47DU6DLgVLET6s5TWDGGrsqF/view?usp=sharing</t>
  </si>
  <si>
    <t>https://drive.google.com/file/d/1uRX5xle5lzdPS2lKe9Xi9UDDr8MLLQUw/view</t>
  </si>
  <si>
    <t>https://drive.google.com/file/d/1n0psXKgDocdcZ4EmyVeZaXQRlTEL2uRk/view?usp=sharing</t>
  </si>
  <si>
    <t>https://drive.google.com/file/d/1krmr9gYiRV-W-hXHY2zvMA3QgncnQq5O/view?usp=sharing</t>
  </si>
  <si>
    <t>https://drive.google.com/file/d/1vDcJfUfeq8KgrSUTh_DGbm-kuBxPj7e0/view?usp=sharing</t>
  </si>
  <si>
    <t>https://drive.google.com/file/d/1lfxhdbAEvaiMFlGtRiqdtnGXEREAwh3O/view?usp=sharing</t>
  </si>
  <si>
    <t>https://drive.google.com/file/d/1t_0Yp02XQAahJ4pG_e1uCQ3Si7HzEYIA/view?usp=sharing</t>
  </si>
  <si>
    <t>She is spreading her arms.</t>
  </si>
  <si>
    <t>https://drive.google.com/file/d/1CYq3lvwyeV5wELsgJUyhHJ4D2nZTEdeC/view?usp=sharing</t>
  </si>
  <si>
    <t>https://drive.google.com/file/d/1Sff7CfpQyfNpDeadQG8TpWey2IIPIpYn/view</t>
  </si>
  <si>
    <t>Can you lift your arms up?</t>
  </si>
  <si>
    <t>https://drive.google.com/file/d/1nNzopsIRJVDRoy3gJ01fpzSI7TP6QaBE/view?usp=sharing</t>
  </si>
  <si>
    <t>https://drive.google.com/file/d/1IRe1Em57j7WYPfWwsJUCmrYsZFchxCM0/view</t>
  </si>
  <si>
    <t>https://drive.google.com/file/d/14T_Cqm4X4sz0k-XaJvywshYyDS4gxlpW/view?usp=sharing</t>
  </si>
  <si>
    <t>https://drive.google.com/file/d/1mpfgWJpTJbztwrP39tkoxrALka1lGHNs/view?usp=sharing</t>
  </si>
  <si>
    <t>https://drive.google.com/file/d/1Uh9uHxaSJ2YaIS0zOZWtY2q35l63Oxgp/view?usp=sharing</t>
  </si>
  <si>
    <t>https://drive.google.com/file/d/1J2LLNfSEPSWVuqNMzfxPMvPIwH65nIij/view?usp=sharing</t>
  </si>
  <si>
    <t>https://drive.google.com/file/d/1QSfLoVd9uLeLJ0rP8xy2dO8-jl2A_fBv/view?usp=sharing</t>
  </si>
  <si>
    <t>Running makes our legs stronger.</t>
  </si>
  <si>
    <t>https://drive.google.com/file/d/1a_Z4t1DJaEwUG7nRMW5pSh_-ocEtr4kc/view?usp=sharing</t>
  </si>
  <si>
    <t>https://drive.google.com/file/d/11pxWisbndpSfPpXIbpoQ5t4dAeaUSf9x/view?usp=sharing</t>
  </si>
  <si>
    <t>These are my legs.</t>
  </si>
  <si>
    <t>https://drive.google.com/file/d/1Ia-1Ydfrj-yY8H9yHRbxLa3ndL6Go0J8/view?usp=sharing</t>
  </si>
  <si>
    <t>https://drive.google.com/file/d/1pxfkuKw70hIfoIxQ4z2goZ-fAx1tcJUe/view</t>
  </si>
  <si>
    <t>Body Parts 3</t>
  </si>
  <si>
    <t>https://drive.google.com/file/d/1S16S1OpRzLjlFca6SxPwgXDOv7YDNWHV/view?usp=sharing</t>
  </si>
  <si>
    <t>https://drive.google.com/file/d/1DlGoEZHfvbjKp0XNzaO6KLvxDzctxMKV/view?usp=sharing</t>
  </si>
  <si>
    <r>
      <rPr>
        <rFont val="Roboto"/>
        <color rgb="FF1155CC"/>
        <u/>
      </rPr>
      <t>https://drive.google.com/file/d/1DCoFIkkACr5DL7n63SqtwHHNuQnWTepw/view?usp=sharing</t>
    </r>
    <r>
      <rPr>
        <rFont val="Roboto"/>
        <color rgb="FF1155CC"/>
        <u/>
      </rPr>
      <t xml:space="preserve"> </t>
    </r>
  </si>
  <si>
    <r>
      <rPr>
        <rFont val="Roboto"/>
        <color rgb="FF1155CC"/>
        <u/>
      </rPr>
      <t>https://drive.google.com/file/d/1cY0W1l4wr1gsrcn64QYk-Hh_eQbz-Xjb/view?usp=sharing</t>
    </r>
    <r>
      <rPr>
        <rFont val="Roboto"/>
        <color rgb="FF1155CC"/>
        <u/>
      </rPr>
      <t xml:space="preserve"> </t>
    </r>
  </si>
  <si>
    <r>
      <rPr>
        <rFont val="Roboto"/>
        <color rgb="FF1155CC"/>
        <u/>
      </rPr>
      <t>https://drive.google.com/file/d/1828uPzJJ7Ga81T1iCGXkboKMimR2Oe_a/view?usp=sharing</t>
    </r>
    <r>
      <rPr>
        <rFont val="Roboto"/>
        <color rgb="FF1155CC"/>
        <u/>
      </rPr>
      <t xml:space="preserve"> </t>
    </r>
  </si>
  <si>
    <t>Do you like rubbing noses with your mom?</t>
  </si>
  <si>
    <t>https://drive.google.com/file/d/1qI0zA-sl8sHuzSFb9z6SBcILQpgb9Vam/view?usp=sharing</t>
  </si>
  <si>
    <t>https://drive.google.com/file/d/1Ndg7bJUEI775Mildgjfqv_yYsrdhgVke/view?usp=sharing</t>
  </si>
  <si>
    <t>The little Girl is touching her nose.</t>
  </si>
  <si>
    <t>https://drive.google.com/file/d/1e0kgIg4qOOOxRRFwhuBviHYWLTnXjleW/view?usp=sharing</t>
  </si>
  <si>
    <t>https://drive.google.com/file/d/1kihUNGi1FINWb2HL5Ecu4_DwZrn-uCnn/view?usp=sharing</t>
  </si>
  <si>
    <t>https://drive.google.com/file/d/1jVON-iy-lTDBveYxgl1GA0PgcbGyReRz/view?usp=sharing</t>
  </si>
  <si>
    <t>https://drive.google.com/file/d/1lh-aEs0rP3cxW1S4OyQpFO1qcg1o4G79/view?usp=sharing</t>
  </si>
  <si>
    <t>https://drive.google.com/file/d/1Z8jyFJXgaI15T4D7ByFhaUDdCXEp82-d/view?usp=sharing</t>
  </si>
  <si>
    <r>
      <rPr>
        <rFont val="Roboto"/>
        <color rgb="FF1155CC"/>
        <u/>
      </rPr>
      <t>https://drive.google.com/file/d/1gLSdMNnMh07pDnoobkgGyMp4mDNCI9VE/view?usp=sharing</t>
    </r>
    <r>
      <rPr>
        <rFont val="Roboto"/>
        <color rgb="FF1155CC"/>
        <u/>
      </rPr>
      <t xml:space="preserve"> </t>
    </r>
  </si>
  <si>
    <r>
      <rPr>
        <rFont val="Roboto"/>
        <color rgb="FF1155CC"/>
        <u/>
      </rPr>
      <t>https://drive.google.com/file/d/1iiyNygPZbwklrrHGCg-OM88fYj6919Pc/view?usp=sharing</t>
    </r>
    <r>
      <rPr>
        <rFont val="Roboto"/>
        <color rgb="FF1155CC"/>
        <u/>
      </rPr>
      <t xml:space="preserve"> </t>
    </r>
  </si>
  <si>
    <t>The Girl is exercising her neck.</t>
  </si>
  <si>
    <t>https://drive.google.com/file/d/1SQUzuNT5qvMqpphZeFfRtdLNTFzjzo2R/view?usp=sharing</t>
  </si>
  <si>
    <t>https://drive.google.com/file/d/1vKhOHVxMT5SGGx_SBZbsUB47dP2EuXar/view?usp=sharing</t>
  </si>
  <si>
    <t>The old woman has a pain in her neck.</t>
  </si>
  <si>
    <t>https://drive.google.com/file/d/1bK_-ArqTHZTk0A4mGXdomRa2wiUzVJaz/view?usp=sharing</t>
  </si>
  <si>
    <t>https://drive.google.com/file/d/1n-EgMoBI-7zg7Qdm7Ij5JtGy7HnJ0xsi/view?usp=sharing</t>
  </si>
  <si>
    <t>https://drive.google.com/file/d/1LVvvtPXUJt5gg5qdP9Lh1dr_aUY1C0cl/view?usp=sharing</t>
  </si>
  <si>
    <t>https://drive.google.com/file/d/1uHrKD_XXj_JZZuw2J0TdHQz1wXV_TZ3C/view?usp=sharing</t>
  </si>
  <si>
    <t>https://drive.google.com/file/d/1HGFYuA930B_2VE9CW1pjsmk6ASePieuC/view?usp=drive_link</t>
  </si>
  <si>
    <r>
      <rPr>
        <rFont val="Roboto"/>
        <color rgb="FF1155CC"/>
        <u/>
      </rPr>
      <t>https://drive.google.com/file/d/1w32iDZsuCLgi7p4lNJ1kiUjw9PfOUBms/view?usp=sharing</t>
    </r>
    <r>
      <rPr>
        <rFont val="Roboto"/>
        <color rgb="FF1155CC"/>
        <u/>
      </rPr>
      <t xml:space="preserve"> </t>
    </r>
  </si>
  <si>
    <t>https://drive.google.com/file/d/154ZL-57o2Cj4mjVYj9AwDKtpctfFhyVy/view?usp=drive_link</t>
  </si>
  <si>
    <t>The dentist is checking her teeth.</t>
  </si>
  <si>
    <t>https://drive.google.com/file/d/1w000bk_VLRzd44KxXsC0uT8H9l0l0yNI/view?usp=sharing</t>
  </si>
  <si>
    <t>https://drive.google.com/file/d/1I7iWAVx4l_Tjenx8HEuEoUErdZPllARv/view?usp=sharing</t>
  </si>
  <si>
    <t>Jane is brushing her teeth.</t>
  </si>
  <si>
    <t>https://drive.google.com/file/d/1OjoWUHB0NB7td6cS10P7yzofKd5zbNKd/view?usp=sharing</t>
  </si>
  <si>
    <t>https://drive.google.com/file/d/1AWNzkOVwXSasDT1rpFud2tOk_X010yfI/view?usp=sharing</t>
  </si>
  <si>
    <t>https://drive.google.com/file/d/1Ydw7rVWnJTFm4mZLWZPNk4fdtGKcU1Ip/view?usp=drive_link</t>
  </si>
  <si>
    <t>https://drive.google.com/file/d/1Dwm9vfHDSco3NX0z8Mm3qqwhI0i2zXPE/view?usp=sharing</t>
  </si>
  <si>
    <r>
      <rPr>
        <rFont val="Roboto"/>
        <color rgb="FF1155CC"/>
        <u/>
      </rPr>
      <t>https://drive.google.com/file/d/1_akeiP6TQV0AYXR_kE5i0pilNe1XmhuO/view?usp=sharing</t>
    </r>
    <r>
      <rPr>
        <rFont val="Roboto"/>
        <color rgb="FF1155CC"/>
        <u/>
      </rPr>
      <t xml:space="preserve"> </t>
    </r>
  </si>
  <si>
    <r>
      <rPr>
        <rFont val="Roboto"/>
        <color rgb="FF1155CC"/>
        <u/>
      </rPr>
      <t>https://drive.google.com/file/d/1IwlGLRMtcuNV3o8FD-4Dqw2FwELZmYKJ/view?usp=sharing</t>
    </r>
    <r>
      <rPr>
        <rFont val="Roboto"/>
        <color rgb="FF1155CC"/>
        <u/>
      </rPr>
      <t xml:space="preserve"> </t>
    </r>
  </si>
  <si>
    <r>
      <rPr>
        <rFont val="Roboto"/>
        <color rgb="FF1155CC"/>
        <u/>
      </rPr>
      <t>https://drive.google.com/file/d/1SBTgqttbumysD9_1K4OCfFfsAZ21Z6jV/view?usp=sharing</t>
    </r>
    <r>
      <rPr>
        <rFont val="Roboto"/>
        <color rgb="FF1155CC"/>
        <u/>
      </rPr>
      <t xml:space="preserve"> </t>
    </r>
  </si>
  <si>
    <t>Open your mouth wide!</t>
  </si>
  <si>
    <t>https://drive.google.com/file/d/1AT4nx5nYJmgTN_Ajf4Zu9zWz2rJI_bAd/view?usp=sharing</t>
  </si>
  <si>
    <t>https://drive.google.com/file/d/1rUUv23dXO_EDiUOd-cjR_JMBs1uEOWOD/view?usp=sharing</t>
  </si>
  <si>
    <t>The baby's finger is in her mouth.</t>
  </si>
  <si>
    <t>https://drive.google.com/file/d/1zh0ycj0T-DzORM8gx4_33JuhznCOAy4z/view?usp=sharing</t>
  </si>
  <si>
    <t>https://drive.google.com/file/d/1MC0zLMnGgPyy-UX-36bKI-xumJZNwe9J/view?usp=sharing</t>
  </si>
  <si>
    <t>SW 37</t>
  </si>
  <si>
    <t>https://drive.google.com/file/d/1sv7fMCvZ3ZLGyyFu9pQtmfHuVI1fIDu_/view?usp=sharing</t>
  </si>
  <si>
    <t>https://drive.google.com/file/d/1oqdzfZHomoFX09Cyvqjmdk2IuYKJcKmt/view?usp=sharing</t>
  </si>
  <si>
    <t>SW 38</t>
  </si>
  <si>
    <t>https://drive.google.com/file/d/10VQ-8YTwKXKbVAWkg_1lXBcillFd2aXy/view?usp=sharing</t>
  </si>
  <si>
    <t>https://drive.google.com/file/d/1NIH72p6nppqU9Hc5j8Kgwn_6HAGOmV7y/view?usp=sharing</t>
  </si>
  <si>
    <t>SW 39</t>
  </si>
  <si>
    <t>https://drive.google.com/file/d/1V-23R-tnGMEwsPwD0lN67LBo-fsRgakD/view?usp=sharing</t>
  </si>
  <si>
    <t>https://drive.google.com/file/d/19PY_yNRe11zGj8wPSvxx42PMI8Dn16gK/view?usp=sharing</t>
  </si>
  <si>
    <t>SW 40</t>
  </si>
  <si>
    <t>https://drive.google.com/file/d/1IzWmVsVmhZLfborwNC9saquZJWgPrKkT/view?usp=sharing</t>
  </si>
  <si>
    <t>https://drive.google.com/file/d/1R6RL58OE-xNi-c396GSLiNw30ic3OiBp/view?usp=sharing</t>
  </si>
  <si>
    <t>SW 41</t>
  </si>
  <si>
    <t>https://drive.google.com/file/d/1Sxtq4fINelgThvSBRtgSnQIhG7SNX_Rj/view?usp=sharing</t>
  </si>
  <si>
    <t>https://drive.google.com/file/d/12ggb9-_kW2_p4wM_pRosTNu3iQXxE8SZ/view?usp=sharing</t>
  </si>
  <si>
    <t>SW 42</t>
  </si>
  <si>
    <t>https://drive.google.com/file/d/1vQTrC9q_NMLwPZcqnXwv7877IdLBTsoV/view?usp=sharing</t>
  </si>
  <si>
    <t>https://drive.google.com/file/d/1DNsVghKCdMgpehfmqWcPzEywzyBa2GI2/view?usp=sharing</t>
  </si>
  <si>
    <t>SW 43</t>
  </si>
  <si>
    <t>https://drive.google.com/file/d/1UyS4Yc8lr_R8sQEsmUeZg9jUg5Ttuc1i/view?usp=sharing</t>
  </si>
  <si>
    <t>https://drive.google.com/file/d/105k50ObEArWmxDE0quQIvLnW0qaO1mPR/view?usp=sharing</t>
  </si>
  <si>
    <t>SW 44</t>
  </si>
  <si>
    <t>https://drive.google.com/file/d/1zeuNHEmcjNoWxRgGpFEKbNqiB6qp3HPF/view?usp=sharing</t>
  </si>
  <si>
    <t>https://drive.google.com/file/d/1JmzXOqULYCcEJBes4-a73dqfYd3pZirY/view?usp=sharing</t>
  </si>
  <si>
    <t>SW 45</t>
  </si>
  <si>
    <t>https://drive.google.com/file/d/1tTOFcHS-7gXtyLP0NoK63jGWXQ_pxKmJ/view?usp=sharing</t>
  </si>
  <si>
    <t>https://drive.google.com/file/d/1xdJPbwPmbne3FGt1SJDCgciZf8VCB47i/view?usp=sharing</t>
  </si>
  <si>
    <t>SW 46</t>
  </si>
  <si>
    <t>https://drive.google.com/file/d/1J6MAF3ZXUh3N_ciBKhrWPZUHM-YDLm0t/view?usp=sharing</t>
  </si>
  <si>
    <t>https://drive.google.com/file/d/1l7rVbuvohVTaHPruofXjWDFWUdglK5GX/view?usp=sharing</t>
  </si>
  <si>
    <t>SW 47</t>
  </si>
  <si>
    <t>https://drive.google.com/file/d/1Zoz-TWeCWGJajWrULR52M71C097zqjJy/view?usp=sharing</t>
  </si>
  <si>
    <t>https://drive.google.com/file/d/1sQuBSyB3uEnx1v-CUY-gH30S2SKucBqL/view?usp=sharing</t>
  </si>
  <si>
    <t>SW 48</t>
  </si>
  <si>
    <t>https://drive.google.com/file/d/1paDH_U9XYoebx6eMJTYQ7BewkBayXbz9/view?usp=sharing</t>
  </si>
  <si>
    <t>https://drive.google.com/file/d/1NDgfFW2xTtan_px9yWITzsxk_BEmTRne/view?usp=sharing</t>
  </si>
  <si>
    <t>Shapes 1</t>
  </si>
  <si>
    <t>https://drive.google.com/file/d/1VcztgJeAzwAmDk3UhGvA7lUEu00jF3xM/view?usp=sharing</t>
  </si>
  <si>
    <r>
      <rPr>
        <rFont val="Roboto"/>
        <color rgb="FF1155CC"/>
        <u/>
      </rPr>
      <t>https://drive.google.com/file/d/1-NzQ35GfRrj8YurDV6sOG5ryMaVsdJ5j/view?usp=sharing</t>
    </r>
    <r>
      <rPr>
        <rFont val="Roboto"/>
        <color rgb="FF1155CC"/>
        <u/>
      </rPr>
      <t xml:space="preserve"> </t>
    </r>
  </si>
  <si>
    <t>https://drive.google.com/file/d/1SDyojHqUtwJsf3pxb8N_sawtpEX4IuY_/view?usp=sharing</t>
  </si>
  <si>
    <r>
      <rPr>
        <rFont val="Roboto"/>
        <color rgb="FF1155CC"/>
        <u/>
      </rPr>
      <t>https://drive.google.com/file/d/11GdV-1PguN2cKc2QUeSaWikV1XyYlanm/view?usp=sharing</t>
    </r>
    <r>
      <rPr>
        <rFont val="Roboto"/>
        <color rgb="FF1155CC"/>
        <u/>
      </rPr>
      <t xml:space="preserve"> </t>
    </r>
  </si>
  <si>
    <r>
      <rPr>
        <rFont val="Roboto"/>
        <color rgb="FF1155CC"/>
        <u/>
      </rPr>
      <t>https://drive.google.com/file/d/1xjX71cl7U5-WwaItCP9i_3cHq73ma-_A/view?usp=sharing</t>
    </r>
    <r>
      <rPr>
        <rFont val="Roboto"/>
        <color rgb="FF1155CC"/>
        <u/>
      </rPr>
      <t xml:space="preserve"> </t>
    </r>
  </si>
  <si>
    <r>
      <rPr>
        <rFont val="Roboto"/>
        <color rgb="FF1155CC"/>
        <u/>
      </rPr>
      <t>https://drive.google.com/file/d/1rzQ0swh3R0wPG6SYGQq0gQiYbA5n23Df/view?usp=sharing</t>
    </r>
    <r>
      <rPr>
        <rFont val="Roboto"/>
        <color rgb="FF1155CC"/>
        <u/>
      </rPr>
      <t xml:space="preserve"> </t>
    </r>
  </si>
  <si>
    <r>
      <rPr>
        <rFont val="Roboto"/>
        <color rgb="FF1155CC"/>
        <u/>
      </rPr>
      <t>https://drive.google.com/file/d/1kfTSpIBwhEELKgQVa-KpuI_m85Tht567/view?usp=sharing</t>
    </r>
    <r>
      <rPr>
        <rFont val="Roboto"/>
        <color rgb="FF1155CC"/>
        <u/>
      </rPr>
      <t xml:space="preserve"> </t>
    </r>
  </si>
  <si>
    <t>Let's make a big star with our hands!</t>
  </si>
  <si>
    <t>https://drive.google.com/file/d/1vEMiXbfhOqAKpYl1AyC5LHksj0rVQPx5/view?usp=sharing</t>
  </si>
  <si>
    <t>https://drive.google.com/file/d/1dBI7SDP8QM5A6tX2B5555L1WIw3E-LRK/view?usp=sharing</t>
  </si>
  <si>
    <t>Wow! These star cookies are so yummy! Let's eat!</t>
  </si>
  <si>
    <t>https://drive.google.com/file/d/1Dmgm8TJUFqSiBi5ULQAtcrwVDEk-4GQF/view?usp=sharing</t>
  </si>
  <si>
    <t>https://drive.google.com/file/d/1-vY03yBe-U8DrRJ-UqjQ3eVHLLtaMo9r/view?usp=sharing</t>
  </si>
  <si>
    <t>https://drive.google.com/file/d/1m_u6lClJp7Jdjf_inHVKTtj8_dAfWeMi/view?usp=sharing</t>
  </si>
  <si>
    <r>
      <rPr>
        <rFont val="Roboto"/>
        <color rgb="FF1155CC"/>
        <u/>
      </rPr>
      <t>https://drive.google.com/file/d/1dk3KpTbsVdmjOXOvxMxB4tou1amNNHkW/view?usp=sharing</t>
    </r>
    <r>
      <rPr>
        <rFont val="Roboto"/>
        <color rgb="FF1155CC"/>
        <u/>
      </rPr>
      <t xml:space="preserve"> </t>
    </r>
  </si>
  <si>
    <t>https://drive.google.com/file/d/1Tzr-NGSRGV-Et7l7JaRaVTODtuQPbQA0/view?usp=sharing</t>
  </si>
  <si>
    <r>
      <rPr>
        <rFont val="Roboto"/>
        <color rgb="FF1155CC"/>
        <u/>
      </rPr>
      <t>https://drive.google.com/file/d/1HyGbrrNjXCCfngA-U1mqoJX1MZmHGqH_/view?usp=sharing</t>
    </r>
    <r>
      <rPr>
        <rFont val="Roboto"/>
        <color rgb="FF1155CC"/>
        <u/>
      </rPr>
      <t xml:space="preserve"> </t>
    </r>
  </si>
  <si>
    <r>
      <rPr>
        <rFont val="Roboto"/>
        <color rgb="FF1155CC"/>
        <u/>
      </rPr>
      <t>https://drive.google.com/file/d/1J5Ah9dSkZZ8d_JbZHKC_FbPu5YxIHPxx/view?usp=sharing</t>
    </r>
    <r>
      <rPr>
        <rFont val="Roboto"/>
        <color rgb="FF1155CC"/>
        <u/>
      </rPr>
      <t xml:space="preserve"> </t>
    </r>
  </si>
  <si>
    <r>
      <rPr>
        <rFont val="Roboto"/>
        <color rgb="FF1155CC"/>
        <u/>
      </rPr>
      <t>https://drive.google.com/file/d/1HQEJvXeTRYFkJDllonP11aHrJ9xh1aWx/view?usp=sharing</t>
    </r>
    <r>
      <rPr>
        <rFont val="Roboto"/>
        <color rgb="FF1155CC"/>
        <u/>
      </rPr>
      <t xml:space="preserve"> </t>
    </r>
  </si>
  <si>
    <r>
      <rPr>
        <rFont val="Roboto"/>
        <color rgb="FF1155CC"/>
        <u/>
      </rPr>
      <t>https://drive.google.com/file/d/1Yk4by5iLiFi-NNGuPV0XfKn9YTAoyC4B/view?usp=sharing</t>
    </r>
    <r>
      <rPr>
        <rFont val="Roboto"/>
        <color rgb="FF1155CC"/>
        <u/>
      </rPr>
      <t xml:space="preserve"> </t>
    </r>
  </si>
  <si>
    <t>This is a heart made out of daisies.</t>
  </si>
  <si>
    <t>https://drive.google.com/file/d/1vATqSBbjnbuMA71NahB0kbuXvkjIGLSb/view?usp=sharing</t>
  </si>
  <si>
    <t>https://drive.google.com/file/d/1i4n82Wiz3hjUTCCSIeavGsNMz0qfyE6q/view?usp=sharing</t>
  </si>
  <si>
    <t>Can you make a heart with your hands?</t>
  </si>
  <si>
    <t>https://drive.google.com/file/d/1Xl30FVR7zyOTUApfCJ1EDYkHwxGz7bt0/view?usp=sharing</t>
  </si>
  <si>
    <t>https://drive.google.com/file/d/11LaML1B7Va2j9hJw44GS9wvnO8aeHOJT/view?usp=sharing</t>
  </si>
  <si>
    <t>https://drive.google.com/file/d/1raW5aRnqbU3jW5f8Ha4CKvR_X4pWegpx/view?usp=sharing</t>
  </si>
  <si>
    <r>
      <rPr>
        <rFont val="Roboto"/>
        <color rgb="FF1155CC"/>
        <u/>
      </rPr>
      <t>https://drive.google.com/file/d/1rUuC-lhnYHg82uaOO9d5JVdQfoupDNuf/view?usp=sharing</t>
    </r>
    <r>
      <rPr>
        <rFont val="Roboto"/>
        <color rgb="FF1155CC"/>
        <u/>
      </rPr>
      <t xml:space="preserve"> </t>
    </r>
  </si>
  <si>
    <t>https://drive.google.com/file/d/19PNeZXnBRi_rQD4uL27AH0Vfhh4NqvkI/view?usp=sharing</t>
  </si>
  <si>
    <r>
      <rPr>
        <rFont val="Roboto"/>
        <color rgb="FF1155CC"/>
        <u/>
      </rPr>
      <t>https://drive.google.com/file/d/11VDmPe-_2zG32Hhlkd5Rri_c05pexGLz/view?usp=sharing</t>
    </r>
    <r>
      <rPr>
        <rFont val="Roboto"/>
        <color rgb="FF1155CC"/>
        <u/>
      </rPr>
      <t xml:space="preserve"> </t>
    </r>
  </si>
  <si>
    <r>
      <rPr>
        <rFont val="Roboto"/>
        <color rgb="FF1155CC"/>
        <u/>
      </rPr>
      <t>https://drive.google.com/file/d/14jOTA-RcKCwWctIHdIl0mPJmvX8i-ZAV/view?usp=sharing</t>
    </r>
    <r>
      <rPr>
        <rFont val="Roboto"/>
        <color rgb="FF1155CC"/>
        <u/>
      </rPr>
      <t xml:space="preserve"> </t>
    </r>
  </si>
  <si>
    <r>
      <rPr>
        <rFont val="Roboto"/>
        <color rgb="FF1155CC"/>
        <u/>
      </rPr>
      <t>https://drive.google.com/file/d/1QgCUYK54_oDUxp9nlEmW0gFeMwMcnP6j/view?usp=sharing</t>
    </r>
    <r>
      <rPr>
        <rFont val="Roboto"/>
        <color rgb="FF1155CC"/>
        <u/>
      </rPr>
      <t xml:space="preserve"> </t>
    </r>
  </si>
  <si>
    <r>
      <rPr>
        <rFont val="Roboto"/>
        <color rgb="FF1155CC"/>
        <u/>
      </rPr>
      <t>https://drive.google.com/file/d/1s0RQHauacwZstxG-FsJxdZyOiCIlmsKv/view?usp=sharing</t>
    </r>
    <r>
      <rPr>
        <rFont val="Roboto"/>
        <color rgb="FF1155CC"/>
        <u/>
      </rPr>
      <t xml:space="preserve"> </t>
    </r>
  </si>
  <si>
    <t>Oh! Square crackers! I want to eat them!</t>
  </si>
  <si>
    <t>https://drive.google.com/file/d/1a9o0XuGQ47JfmFU6Kkhq4Ka7yJpjEBf7/view?usp=sharing</t>
  </si>
  <si>
    <t>https://drive.google.com/file/d/12ejzy3Hj0h9mZ66fyWIBk53tJ4PKKJ29/view?usp=sharing</t>
  </si>
  <si>
    <t>I have a square, purple pillow.</t>
  </si>
  <si>
    <t>https://drive.google.com/file/d/1qyD5fGrVWjrpK5SEp0YjcoIOXr4P736_/view?usp=sharing</t>
  </si>
  <si>
    <t>https://drive.google.com/file/d/1EdbtXuPL_YJc-nbvW__A3wpJI8dONrqZ/view?usp=sharing</t>
  </si>
  <si>
    <t>https://drive.google.com/file/d/1iky21rEhHba5HQuryXzXEgFdRwa9aqdB/view?usp=sharing</t>
  </si>
  <si>
    <r>
      <rPr>
        <rFont val="Roboto"/>
        <color rgb="FF1155CC"/>
        <u/>
      </rPr>
      <t>https://drive.google.com/file/d/1WCLBVQv0W3mCUbFXoyiR3Iq_AtxykOvd/view?usp=sharing</t>
    </r>
    <r>
      <rPr>
        <rFont val="Roboto"/>
        <color rgb="FF1155CC"/>
        <u/>
      </rPr>
      <t xml:space="preserve"> </t>
    </r>
  </si>
  <si>
    <t>https://drive.google.com/file/d/13_rsTmW4QXALs6HtTtKiRvkQxtiG1gW2/view?usp=sharing</t>
  </si>
  <si>
    <r>
      <rPr>
        <rFont val="Roboto"/>
        <color rgb="FF1155CC"/>
        <u/>
      </rPr>
      <t>https://drive.google.com/file/d/1rctR56yebmlWG3FAEfb4SV7J2Or7qtlj/view?usp=sharing</t>
    </r>
    <r>
      <rPr>
        <rFont val="Roboto"/>
        <color rgb="FF1155CC"/>
        <u/>
      </rPr>
      <t xml:space="preserve"> </t>
    </r>
  </si>
  <si>
    <r>
      <rPr>
        <rFont val="Roboto"/>
        <color rgb="FF1155CC"/>
        <u/>
      </rPr>
      <t>https://drive.google.com/file/d/1kAmBRcu7pXb-NOnfYGheArmjt9fuqJIi/view?usp=sharing</t>
    </r>
    <r>
      <rPr>
        <rFont val="Roboto"/>
        <color rgb="FF1155CC"/>
        <u/>
      </rPr>
      <t xml:space="preserve"> </t>
    </r>
  </si>
  <si>
    <r>
      <rPr>
        <rFont val="Roboto"/>
        <color rgb="FF1155CC"/>
        <u/>
      </rPr>
      <t>https://drive.google.com/file/d/1IlwAwufwHrizEg6px3NIElOO-Z_LXqMd/view?usp=sharing</t>
    </r>
    <r>
      <rPr>
        <rFont val="Roboto"/>
        <color rgb="FF1155CC"/>
        <u/>
      </rPr>
      <t xml:space="preserve"> </t>
    </r>
  </si>
  <si>
    <r>
      <rPr>
        <rFont val="Roboto"/>
        <color rgb="FF1155CC"/>
        <u/>
      </rPr>
      <t>https://drive.google.com/file/d/1S8nR6L_LDEjVpOMob3GeoTxNCFAhrT-O/view?usp=sharing</t>
    </r>
    <r>
      <rPr>
        <rFont val="Roboto"/>
        <color rgb="FF1155CC"/>
        <u/>
      </rPr>
      <t xml:space="preserve"> </t>
    </r>
  </si>
  <si>
    <t>Wow, the oval eggs are so colorful!</t>
  </si>
  <si>
    <t>https://drive.google.com/file/d/1Y-QI6aABOFubZjNoD1wmxNAHyxCoXwgc/view?usp=sharing</t>
  </si>
  <si>
    <t>https://drive.google.com/file/d/1bQKGiGfZts37DwoqDv9RazO7bYJutvSc/view?usp=sharing</t>
  </si>
  <si>
    <t>Look! An oval stone among the flowers.</t>
  </si>
  <si>
    <t>https://drive.google.com/file/d/1Gt_Rf5QFunNhkJWUeplP1EhPzre5geqW/view?usp=sharing</t>
  </si>
  <si>
    <t>https://drive.google.com/file/d/1Aq7RBuXPma58eIrANkjYicRgwV-FH84g/view?usp=sharing</t>
  </si>
  <si>
    <t>Shapes 2</t>
  </si>
  <si>
    <t>https://drive.google.com/file/d/1IaduG8_jTT9IrAhJcbR6kPfWvXdrQ2cw/view?usp=drive_link</t>
  </si>
  <si>
    <t>https://drive.google.com/file/d/1JcRwwBZGvzPh7m5ADK8aDwa-C8I_Ivr0/view?usp=sharing</t>
  </si>
  <si>
    <t>https://drive.google.com/file/d/11NtroFMNGi9dq1K5bOYxBndAtSR7Zzs7/view?usp=sharing</t>
  </si>
  <si>
    <t>https://drive.google.com/file/d/1sc9hAugvKDy03BwtflGbc9Kf51wfRq6N/view?usp=sharing</t>
  </si>
  <si>
    <t>https://drive.google.com/file/d/1vSVl1GCUDORdStdfFB7xjdfGQv9Vcscg/view?usp=sharing</t>
  </si>
  <si>
    <t>https://drive.google.com/file/d/1etqab7Pwr2D5O5hrOIIc9Jk-tUIa1BMd/view?usp=sharing</t>
  </si>
  <si>
    <t>https://drive.google.com/file/d/1MFzsrfGr6IHQnFTKc5ty_-RVGDbbDBBw/view?usp=sharing</t>
  </si>
  <si>
    <t>A triangle has three sides.</t>
  </si>
  <si>
    <t>https://drive.google.com/file/d/1Ex_IRF13o1yhb2c914R916i-6QCBOVxW/view?usp=sharing</t>
  </si>
  <si>
    <t>https://drive.google.com/file/d/1AJG-LacaJGVtXgG5FDluGTSO4O8TN00x/view?usp=sharing</t>
  </si>
  <si>
    <t>The cake is triangle-shaped. It's so yummy!</t>
  </si>
  <si>
    <t>https://drive.google.com/file/d/1tq7zgl4VA3Z0gaCI7Bxo28CudH6fWeWd/view?usp=sharing</t>
  </si>
  <si>
    <t>https://drive.google.com/file/d/1ZRNf6mRmMpqrQUa3wWsryBuTxOBLnu45/view?usp=sharing</t>
  </si>
  <si>
    <t>https://drive.google.com/file/d/1JJ3Ic1_38gg0Vm5m1t1-yc1mWClJKDy8/view?usp=drive_link</t>
  </si>
  <si>
    <t>https://drive.google.com/file/d/1FDFhWlVj-PNTqg4BJRvFHtj53tf_iHn6/view?usp=drive_link</t>
  </si>
  <si>
    <t>https://drive.google.com/file/d/1CGGguKpsRz2p9tvgmd8YimXSBmPVXbpn/view?usp=sharing</t>
  </si>
  <si>
    <t>https://drive.google.com/file/d/1Pd2qPRC4dztph4KUpsOci1ZiOZ9YJ0B8/view?usp=sharing</t>
  </si>
  <si>
    <t>https://drive.google.com/file/d/1OGZWis9rG-89bIjOxKXYMfWe9J2xuTeM/view?usp=sharing</t>
  </si>
  <si>
    <t>https://drive.google.com/file/d/1a_LfKSfNcI795I66E_8H8UALpX7MpiEx/view?usp=sharing</t>
  </si>
  <si>
    <t>https://drive.google.com/file/d/11Fp6Js_BIJrVOX3r7KcjVPfoMyCXtlsf/view?usp=sharing</t>
  </si>
  <si>
    <t>How many rectangles are there?</t>
  </si>
  <si>
    <t>https://drive.google.com/file/d/1djIJeEhCcuS02tGdj5Ei3kuf9rv7BOmd/view?usp=sharing</t>
  </si>
  <si>
    <t xml:space="preserve">https://drive.google.com/file/d/1q9OLK0cSMFmDSxYmyQSE1lmH1vl5xqgJ/view?usp=sharing </t>
  </si>
  <si>
    <t>The chocolate bar is a rectangle.</t>
  </si>
  <si>
    <t>https://drive.google.com/file/d/1Iz3SUOo98fQlZuBiKtHtU5I5dyHxeFvC/view?usp=sharing</t>
  </si>
  <si>
    <t>https://drive.google.com/file/d/1A9xIJS5X5O0Fwoi_ZS00R9_V9l715PMH/view?usp=sharing</t>
  </si>
  <si>
    <t>https://drive.google.com/file/d/16F8xYzgQrReL7BiwiL647NwKfYhivcE0/view?usp=sharing</t>
  </si>
  <si>
    <t>https://drive.google.com/file/d/1juWpUVw9hejBascLKEwI-uiOQowY0rnK/view?usp=sharing</t>
  </si>
  <si>
    <t>https://drive.google.com/file/d/1LSx7GJ_NUerC1ueCdnOnMkloLwLodT-B/view?usp=sharing</t>
  </si>
  <si>
    <t>https://drive.google.com/file/d/1CbJwhkv5gipGbt_qX_fU49gWKrO5eCuG/view?usp=sharing</t>
  </si>
  <si>
    <t>https://drive.google.com/file/d/1a2EkxpMUPGuqGnZ_RIQNVn-uOIUxSKqh/view?usp=drive_link</t>
  </si>
  <si>
    <t>https://drive.google.com/file/d/1mblXkYt1GWaQO1uEM4Zyt3dK5ONtlkcT/view?usp=sharing</t>
  </si>
  <si>
    <t>https://drive.google.com/file/d/1v_lV_v9Y17hgjryZVqMAW1pjIslMVPOJ/view?usp=sharing</t>
  </si>
  <si>
    <t>A semicircle is one half of a circle.</t>
  </si>
  <si>
    <t>https://drive.google.com/file/d/1PRGIDIe8NyJu9hildZiXTccv_Ty0OE7u/view?usp=sharing</t>
  </si>
  <si>
    <t>https://drive.google.com/file/d/1TAFKjZ5f1wPd-FQl95Dr4uaeOG5vsGr7/view?usp=sharing</t>
  </si>
  <si>
    <t>I can draw semicircles!</t>
  </si>
  <si>
    <t>https://drive.google.com/file/d/1IF1z873q_jU3qqIm6yzcVsCMdyhqNfTn/view?usp=sharing</t>
  </si>
  <si>
    <t>https://drive.google.com/file/d/125jabSv3D9ve72_cW----2oasv_ptMyi/view?usp=sharing</t>
  </si>
  <si>
    <t>https://drive.google.com/file/d/16qSX15ahahe_MGj464GgaqTHHtEmRgEa/view?usp=sharing</t>
  </si>
  <si>
    <t>https://drive.google.com/file/d/1uZfd0n4dBazAZlB8eP6D04R6BhNDjk-s/view?usp=sharing</t>
  </si>
  <si>
    <t>https://drive.google.com/file/d/1Q65-rR_X5SUJDacm2V2GJtHXk020LALv/view?usp=sharing</t>
  </si>
  <si>
    <t>https://drive.google.com/file/d/1ZIl3gyS4t-xpmBD2Q-vHbcYlqwn3ott5/view?usp=sharing</t>
  </si>
  <si>
    <t>https://drive.google.com/file/d/1J7Wn_0sq1_JLqM5JeLUpjLA8ZJt9O-6H/view?usp=sharing</t>
  </si>
  <si>
    <t>https://drive.google.com/file/d/1Scvdwpida0mr1TXPvfil6E3ClZzFzh_s/view?usp=sharing</t>
  </si>
  <si>
    <t>https://drive.google.com/file/d/1Qnhzrh1EWjmXzqsZmG7_w36HJoHKjAH8/view?usp=sharing</t>
  </si>
  <si>
    <t>I see this cross sign at the hospital.</t>
  </si>
  <si>
    <t>https://drive.google.com/file/d/1NgJLgKGQF7irbFzKJHuF-ZBE1EVPRJGU/view?usp=sharing</t>
  </si>
  <si>
    <t>https://drive.google.com/file/d/1BM_Drgf7LVIVlDqJniRddVz7F6DAykPT/view?usp=sharing</t>
  </si>
  <si>
    <t>Is there a cross on his shirt?</t>
  </si>
  <si>
    <t>https://drive.google.com/file/d/1aKLTioBaqyUkQjLS8pcE2DtldGfS_cSR/view?usp=sharing</t>
  </si>
  <si>
    <t>https://drive.google.com/file/d/1G9OOonDr-sOn5y8hgZnrKbQpCbBUXXNS/view?usp=sharing</t>
  </si>
  <si>
    <t>Food 1</t>
  </si>
  <si>
    <t>https://drive.google.com/file/d/1wkdQZJz9YsX5PWAV5TDLDwbLrAefvDbS/view?usp=sharing</t>
  </si>
  <si>
    <t>https://drive.google.com/file/d/1TYWEW92RHfpLsYeYZ00jCvwi0xQdfhJh/view?usp=sharing</t>
  </si>
  <si>
    <t>https://drive.google.com/file/d/1HJ-wU46iLjz3XS9tgoMpDx2YjXRasVio/view?usp=sharing</t>
  </si>
  <si>
    <t>https://drive.google.com/file/d/1YuJAvTXWfRtIXk7BYI1r2PdacbVAzVT4/view?usp=sharing</t>
  </si>
  <si>
    <t>https://drive.google.com/file/d/1VSMzBIcEBGHDD2r5utoVqltAenZqlDBr/view?usp=sharing</t>
  </si>
  <si>
    <t>Trick or treat! Can I have some candy?</t>
  </si>
  <si>
    <t>https://drive.google.com/file/d/1Wm_LmJkOoK0DtIV0YI8IVIjUNNXBn7HG/view?usp=sharing</t>
  </si>
  <si>
    <t>https://drive.google.com/file/d/1dSG5KqL6vEY9DS3YA_OmnHTIOn0v1JdK/view?usp=sharing</t>
  </si>
  <si>
    <t>Oh! I have colorful candies.</t>
  </si>
  <si>
    <t>https://drive.google.com/file/d/1OmFtsBYGoKHXIURHft9quQo-8dd3ekrh/view?usp=sharing</t>
  </si>
  <si>
    <t>https://drive.google.com/file/d/1lWLdZ-Q5GKk3iZmfRX6FrbcSF_YR5wY9/view?usp=sharing</t>
  </si>
  <si>
    <t>https://drive.google.com/file/d/1lddToI6sAqoFmwCEK0Q3sPV96Xug36Z7/view?usp=sharing</t>
  </si>
  <si>
    <t>https://drive.google.com/file/d/1YmVUbT1wAsG_guiBuztrXZsPZkNQIped/view?usp=sharing</t>
  </si>
  <si>
    <t>https://drive.google.com/file/d/10KGY_JmhrZNWgyuF_Lvtq7M5RaM60dER/view?usp=sharing</t>
  </si>
  <si>
    <t>https://drive.google.com/file/d/17kcmh8vn3-1_lNR7RiXYsYJOfTpIzebq/view?usp=sharing</t>
  </si>
  <si>
    <t>https://drive.google.com/file/d/1bUCQ-jQaZrK-GI4zX8xsMA7zRz2qOobL/view?usp=sharing</t>
  </si>
  <si>
    <t>Woo hoo! I have a big bowl of popcorn!</t>
  </si>
  <si>
    <t>https://drive.google.com/file/d/1hhn1NBFfuoBrmmmj_J1OAtxsKKKo06Ow/view?usp=sharing</t>
  </si>
  <si>
    <t>https://drive.google.com/file/d/1XepZSGrz1V_SI7AmSGNINCMjkU32xWI4/view?usp=sharing</t>
  </si>
  <si>
    <t>Do you like eating popcorn while watching TV?</t>
  </si>
  <si>
    <t>https://drive.google.com/file/d/1txZUxY0B5eOrs94aGqz3y6dLudfCrBQf/view?usp=sharing</t>
  </si>
  <si>
    <t>https://drive.google.com/file/d/1D8XPkrVzq6XOjyW1KUtl122YMmwoPitP/view?usp=sharing</t>
  </si>
  <si>
    <t>https://drive.google.com/file/d/1lxmtQE_GVdsijgdwKfYfgKPUv7gor7GI/view?usp=sharing</t>
  </si>
  <si>
    <t>https://drive.google.com/file/d/1hXssZwgnzSa-OUaObAIN-Dw2K8Y4sZBm/view?usp=sharing</t>
  </si>
  <si>
    <t>https://drive.google.com/file/d/1rambM-kGMMtEQflPs6pEBIAEbASkonMb/view?usp=sharing</t>
  </si>
  <si>
    <t>https://drive.google.com/file/d/1OJCfXEXrDMxsb01EnMu9jgOCay00QtQN/view?usp=sharing</t>
  </si>
  <si>
    <t>https://drive.google.com/file/d/1vA1PJglEjSb50SkYLK49gFP8a8kmoOgq/view?usp=sharing</t>
  </si>
  <si>
    <t>Jello is made from gelatin.</t>
  </si>
  <si>
    <t>https://drive.google.com/file/d/1e0HRpxehCA9_HigCG1UPQw-lkJl9lBQv/view?usp=sharing</t>
  </si>
  <si>
    <t>https://drive.google.com/file/d/1Yp4BJRgPCn_grcZusECtHGCXHGscagYt/view?usp=sharing</t>
  </si>
  <si>
    <t>I love jello! It is so yummy!</t>
  </si>
  <si>
    <t>https://drive.google.com/file/d/1vuahHjHBPXcF_jSj44UDCuwr-7oczvI7/view?usp=sharing</t>
  </si>
  <si>
    <t>https://drive.google.com/file/d/1QMRs85Dq-w3p94BgibZgMlLFqKwFMGit/view?usp=sharing</t>
  </si>
  <si>
    <t>https://drive.google.com/file/d/1Wx2tAbPewknwlFsogAJld5ISh9n4SL_L/view?usp=sharing</t>
  </si>
  <si>
    <t>https://drive.google.com/file/d/1lTbJmNRDkzOxiujrm6lwJxPX1NWWJLOx/view?usp=sharing</t>
  </si>
  <si>
    <t>https://drive.google.com/file/d/1t5ZpYVG24tdd2XshX2Hs-G1-CNT-IgGN/view?usp=sharing</t>
  </si>
  <si>
    <t>https://drive.google.com/file/d/1CRJmwD6F5gOTWsmI2S4c9EX3CpL8BgOO/view?usp=sharing</t>
  </si>
  <si>
    <t>https://drive.google.com/file/d/1Cp0-Oc37RvDwkwQqn-AWGJ8mAQ85Ster/view?usp=sharing</t>
  </si>
  <si>
    <t>The baby Girl is enjoying ice cream.</t>
  </si>
  <si>
    <t>https://drive.google.com/file/d/1ts72NHV9kagC6GORa7Z4MM5oIf8u8Xeu/view?usp=sharing</t>
  </si>
  <si>
    <t>https://drive.google.com/file/d/1zAKwzlOlOEU5YDVrn32OLAsLeUrMSW-A/view?usp=sharing</t>
  </si>
  <si>
    <t>Ice cream is so delicious! Would you like to try?</t>
  </si>
  <si>
    <t>https://drive.google.com/file/d/13L_UTXygM0eOedCer_eL67zT0NaF5obQ/view?usp=sharing</t>
  </si>
  <si>
    <t>https://drive.google.com/file/d/1r8TFkhM9ay7XSdC4K39mlfYLHf_CXMKM/view?usp=sharing</t>
  </si>
  <si>
    <t>Food 2</t>
  </si>
  <si>
    <t>https://drive.google.com/file/d/1R5QT4WCxHLFSooU1p_kDVy6gv6ICKDWl/view?usp=sharing</t>
  </si>
  <si>
    <r>
      <rPr>
        <rFont val="Roboto"/>
        <color rgb="FF1155CC"/>
        <u/>
      </rPr>
      <t>https://drive.google.com/file/d/1fxBLFdvzx78cjor0xFba_5lrUpDG4482/view?usp=sharing</t>
    </r>
    <r>
      <rPr>
        <rFont val="Roboto"/>
        <color rgb="FF1155CC"/>
        <u/>
      </rPr>
      <t xml:space="preserve"> </t>
    </r>
  </si>
  <si>
    <t>https://drive.google.com/file/d/1xxzQSQ9A-jvGKubNWIf11jWdfVZVaXAt/view?usp=sharing</t>
  </si>
  <si>
    <r>
      <rPr>
        <rFont val="Roboto"/>
        <color rgb="FF1155CC"/>
        <u/>
      </rPr>
      <t>https://drive.google.com/file/d/1BptezNS16M2uPrdBP9Zq_pBtoQnn9xqW/view?usp=sharing</t>
    </r>
    <r>
      <rPr>
        <rFont val="Roboto"/>
        <color rgb="FF1155CC"/>
        <u/>
      </rPr>
      <t xml:space="preserve"> </t>
    </r>
  </si>
  <si>
    <r>
      <rPr>
        <rFont val="Roboto"/>
        <color rgb="FF1155CC"/>
        <u/>
      </rPr>
      <t>https://drive.google.com/file/d/1jWUPr74dlfwGKPINY-v-sMmD7MdrXbq9/view?usp=sharing</t>
    </r>
    <r>
      <rPr>
        <rFont val="Roboto"/>
        <color rgb="FF1155CC"/>
        <u/>
      </rPr>
      <t xml:space="preserve"> </t>
    </r>
  </si>
  <si>
    <t>We need eggs to make a cake.</t>
  </si>
  <si>
    <t>https://drive.google.com/file/d/1V3Sf8E35rN4WBhfG2Zpw6Kuu8DHaaMT4/view?usp=sharing</t>
  </si>
  <si>
    <t>https://drive.google.com/file/d/19UZh_R9T-NmuoiA9ko94pa6_KU9wTy4m/view?usp=sharing</t>
  </si>
  <si>
    <t>Look! I'm frying eggs for my breakfast.</t>
  </si>
  <si>
    <t>https://drive.google.com/file/d/1bHUPrskBmzDUFZPolfP2F-oML8j9Rd5f/view?usp=sharing</t>
  </si>
  <si>
    <t>https://drive.google.com/file/d/1WUcHjoe2xPp27wlccUNG5Dx-j8jOcOoW/view?usp=sharing</t>
  </si>
  <si>
    <t>https://drive.google.com/file/d/1UQEEhqhAmN0Uy-w40JECI-rpyRVvUGBD/view?usp=sharing</t>
  </si>
  <si>
    <r>
      <rPr>
        <rFont val="Roboto"/>
        <color rgb="FF1155CC"/>
        <u/>
      </rPr>
      <t>https://drive.google.com/file/d/1RejXj2wL1oRk-2GdQ81VYwOOz7ACzTCX/view?usp=sharing</t>
    </r>
    <r>
      <rPr>
        <rFont val="Roboto"/>
        <color rgb="FF1155CC"/>
        <u/>
      </rPr>
      <t xml:space="preserve"> </t>
    </r>
  </si>
  <si>
    <t>https://drive.google.com/file/d/1ycxXhA_kPLzmCdxSKhqnOxLG1FViEDNg/view?usp=sharing</t>
  </si>
  <si>
    <t>https://drive.google.com/file/d/1bMQnckYWc8URm15dH3q0zQ23DMF57MaE/view?usp=sharing</t>
  </si>
  <si>
    <r>
      <rPr>
        <rFont val="Roboto"/>
        <color rgb="FF1155CC"/>
        <u/>
      </rPr>
      <t>https://drive.google.com/file/d/1I_Dgh5o8-2e1Py21yxqVR4mMWGb1-TS5/view?usp=sharing</t>
    </r>
    <r>
      <rPr>
        <rFont val="Roboto"/>
        <color rgb="FF1155CC"/>
        <u/>
      </rPr>
      <t xml:space="preserve"> </t>
    </r>
  </si>
  <si>
    <t>Mommy is cooking rice for me.</t>
  </si>
  <si>
    <t>https://drive.google.com/file/d/14FmshyyGiofCxUMjzA3qL_lXXxntXkwa/view?usp=sharing</t>
  </si>
  <si>
    <t>https://drive.google.com/file/d/1mH_ItmqF-_J52tr3hF4L_o644EWbJIwa/view?usp=sharing</t>
  </si>
  <si>
    <t>Let's make sushi with rice!</t>
  </si>
  <si>
    <t>https://drive.google.com/file/d/1fdNeGgZ6Okrj0JJf7w8X3-8ZEFKN2af-/view?usp=sharing</t>
  </si>
  <si>
    <t>https://drive.google.com/file/d/1r8NqTn9AGnHH7ukoAXafrzS-DkuJmBH9/view?usp=sharing</t>
  </si>
  <si>
    <t>https://drive.google.com/file/d/1UKG8WNh-QJuPJGpGDV7Jda7r_iR9RH0W/view?usp=sharing</t>
  </si>
  <si>
    <r>
      <rPr>
        <rFont val="Roboto"/>
        <color rgb="FF1155CC"/>
        <u/>
      </rPr>
      <t>https://drive.google.com/file/d/1Gb5bgp1E_lZzpsuae5T3g44yGLr4i6-l/view?usp=sharing</t>
    </r>
    <r>
      <rPr>
        <rFont val="Roboto"/>
        <color rgb="FF1155CC"/>
        <u/>
      </rPr>
      <t xml:space="preserve"> </t>
    </r>
  </si>
  <si>
    <t>https://drive.google.com/file/d/1zVoJAHafXnI2M4sJtrza7467xg4IAmFm/view?usp=sharing</t>
  </si>
  <si>
    <r>
      <rPr>
        <rFont val="Roboto"/>
        <color rgb="FF1155CC"/>
        <u/>
      </rPr>
      <t>https://drive.google.com/file/d/1NZ6StJ7MRoQRxZXFDdSYYiRAnEyHELjU/view?usp=sharing</t>
    </r>
    <r>
      <rPr>
        <rFont val="Roboto"/>
        <color rgb="FF1155CC"/>
        <u/>
      </rPr>
      <t xml:space="preserve"> </t>
    </r>
  </si>
  <si>
    <r>
      <rPr>
        <rFont val="Roboto"/>
        <color rgb="FF1155CC"/>
        <u/>
      </rPr>
      <t>https://drive.google.com/file/d/17FunyXdQJjSp9yTAue5Z-w9MUtONA6IR/view?usp=sharing</t>
    </r>
    <r>
      <rPr>
        <rFont val="Roboto"/>
        <color rgb="FF1155CC"/>
        <u/>
      </rPr>
      <t xml:space="preserve"> </t>
    </r>
  </si>
  <si>
    <t>Awesome, the meat smells great!</t>
  </si>
  <si>
    <t>https://drive.google.com/file/d/1GUpe9yIF8EelQYT-XmJ_5SRaRW7fUWXa/view?usp=sharing</t>
  </si>
  <si>
    <t>https://drive.google.com/file/d/1AKvyj_IPCVO2I25n4oZHnAek-ajaQYcf/view?usp=sharing</t>
  </si>
  <si>
    <t>The meat is ready to eat.</t>
  </si>
  <si>
    <t>https://drive.google.com/file/d/1jKMPKAmck2gmeDbrb4DxXXtaeWYm3kRE/view?usp=sharing</t>
  </si>
  <si>
    <t>https://drive.google.com/file/d/1mHjk0LIs4vA1LxqpsQTOtS35ZQM4YnIp/view?usp=sharing</t>
  </si>
  <si>
    <t>https://drive.google.com/file/d/18tIR2TfH9yy4INyAEIW42q5K-gdfXbYh/view?usp=sharing</t>
  </si>
  <si>
    <r>
      <rPr>
        <rFont val="Roboto"/>
        <color rgb="FF1155CC"/>
        <u/>
      </rPr>
      <t>https://drive.google.com/file/d/1k9Q_pKAtPiWaHv8tV1CIdqFPWsnnD3Jb/view?usp=sharing</t>
    </r>
    <r>
      <rPr>
        <rFont val="Roboto"/>
        <color rgb="FF1155CC"/>
        <u/>
      </rPr>
      <t xml:space="preserve"> </t>
    </r>
  </si>
  <si>
    <t>https://drive.google.com/file/d/10OEyXVyF7opoMSAupC4_Z6PKq8WAusTy/view?usp=sharing</t>
  </si>
  <si>
    <r>
      <rPr>
        <rFont val="Roboto"/>
        <color rgb="FF1155CC"/>
        <u/>
      </rPr>
      <t>https://drive.google.com/file/d/1kiYM6bquK_oQcZPjUCx0vfdju2NIqOWG/view?usp=sharing</t>
    </r>
    <r>
      <rPr>
        <rFont val="Roboto"/>
        <color rgb="FF1155CC"/>
        <u/>
      </rPr>
      <t xml:space="preserve"> </t>
    </r>
  </si>
  <si>
    <r>
      <rPr>
        <rFont val="Roboto"/>
        <color rgb="FF1155CC"/>
        <u/>
      </rPr>
      <t>https://drive.google.com/file/d/1zGVIZpg5n_WU8CnSN35R-o_DRolgzXAw/view?usp=sharing</t>
    </r>
    <r>
      <rPr>
        <rFont val="Roboto"/>
        <color rgb="FF1155CC"/>
        <u/>
      </rPr>
      <t xml:space="preserve"> </t>
    </r>
  </si>
  <si>
    <t>Wow, there are so many kinds of bread!</t>
  </si>
  <si>
    <t>https://drive.google.com/file/d/1XX0DBYpcZU2mQ443dYOtXhqChCdodlsT/view?usp=sharing</t>
  </si>
  <si>
    <t>https://drive.google.com/file/d/1R02GVXDlog9cjsQ9UagqCdU1on7m4CL4/view?usp=sharing</t>
  </si>
  <si>
    <t>Grandma is baking bread for me!</t>
  </si>
  <si>
    <t>https://drive.google.com/file/d/1781S3quV_o-HSrlCy1quztqLRR5jUkBd/view?usp=sharing</t>
  </si>
  <si>
    <t>https://drive.google.com/file/d/1iCKWqjABCEt9EypJTSCfC6dXtmv4c_i4/view?usp=sharing</t>
  </si>
  <si>
    <t>SW 49</t>
  </si>
  <si>
    <t>https://drive.google.com/file/d/1rJnQiRKQotet4QbQ9_IuJo0i2gvkYR6U/view?usp=sharing</t>
  </si>
  <si>
    <t>https://drive.google.com/file/d/1zbQKvjhn9EmkVOij4YoODP-1aHwjBXXC/view?usp=sharing</t>
  </si>
  <si>
    <t>SW 50</t>
  </si>
  <si>
    <t>https://drive.google.com/file/d/17Uq6ZO9y9OmrglOTc614Uy2wS5fS8UP-/view?usp=sharing</t>
  </si>
  <si>
    <t>https://drive.google.com/file/d/1DBVSj-aCu1IIlo6qBPM8bnmumhpa64wI/view?usp=sharing</t>
  </si>
  <si>
    <t>SW 51</t>
  </si>
  <si>
    <t>https://drive.google.com/file/d/1gZrq8EjXgn7rW_cgkeGlobfr-Ir-hJ9x/view?usp=sharing</t>
  </si>
  <si>
    <t>https://drive.google.com/file/d/18gp5KQF3hfjIDSALUhRmp3iifv6QdAe1/view?usp=sharing</t>
  </si>
  <si>
    <t>SW 52</t>
  </si>
  <si>
    <t>https://drive.google.com/file/d/1EwamsSw-vBs7aEabApVvpYHFf4AS-GYZ/view?usp=sharing</t>
  </si>
  <si>
    <t>https://drive.google.com/file/d/1_N40BnWREDdNShKQbbKwEIq6TGwn-M8H/view?usp=sharing</t>
  </si>
  <si>
    <t>SW 53</t>
  </si>
  <si>
    <t>https://drive.google.com/file/d/1KThIGn3uB7peyhpM1sOu-MZ-UchA7XF_/view?usp=sharing</t>
  </si>
  <si>
    <t>https://drive.google.com/file/d/1AyFO-dva-aBtFOQ_ZNqewpThclASrw7e/view?usp=sharing</t>
  </si>
  <si>
    <t>SW 54</t>
  </si>
  <si>
    <t>https://drive.google.com/file/d/1k9Sy35xgerCli5eWXhb0FyKKdqAqhgjH/view?usp=sharing</t>
  </si>
  <si>
    <t>https://drive.google.com/file/d/1Oy-FVM2MyunGDgwHOwSdO5KFYdHj8ADm/view?usp=sharing</t>
  </si>
  <si>
    <t>SW 55</t>
  </si>
  <si>
    <t>https://drive.google.com/file/d/1MZ8H7nSJ4bNU9YqFQXq4GvUpFzmqDg8S/view?usp=sharing</t>
  </si>
  <si>
    <t>https://drive.google.com/file/d/1W6D4TrHIRsOKvFPDsLE0JQBbeafmQS5K/view?usp=sharing</t>
  </si>
  <si>
    <t>SW 56</t>
  </si>
  <si>
    <t>https://drive.google.com/file/d/1_XdHLrKf9gv3GQM3Q6JMznjZ0OQlURgR/view?usp=sharing</t>
  </si>
  <si>
    <t>https://drive.google.com/file/d/1scK_spNFcCqVg_UXQAGSOSX959OfZO-R/view?usp=sharing</t>
  </si>
  <si>
    <t>SW 57</t>
  </si>
  <si>
    <t>https://drive.google.com/file/d/1ualy4nyYHtnY9Hzny_VLC5UpKAAXD75s/view?usp=sharing</t>
  </si>
  <si>
    <t>https://drive.google.com/file/d/1QVlSGoIX2BmgimFeqqM5mNK91iqcvrLQ/view?usp=sharing</t>
  </si>
  <si>
    <t>SW 58</t>
  </si>
  <si>
    <t>https://drive.google.com/file/d/16NOkDd9B_kzjRySyi-iJkjphCOd9rki3/view?usp=sharing</t>
  </si>
  <si>
    <t>https://drive.google.com/file/d/1Y2Npq8Z82KSBROx952Lgf_9WDNEJVvP2/view?usp=sharing</t>
  </si>
  <si>
    <t>SW 59</t>
  </si>
  <si>
    <t>https://drive.google.com/file/d/1fDmZ7kVpROXZS0HtYrWmviZP4B_wy1zQ/view?usp=sharing</t>
  </si>
  <si>
    <t>https://drive.google.com/file/d/1EoVnXixQ8N3RVTM2Dc3iCfRvnOt0QaOc/view?usp=sharing</t>
  </si>
  <si>
    <t>SW 60</t>
  </si>
  <si>
    <t>https://drive.google.com/file/d/1Wh9NLhfEtHunWe6TW4pG_sHxpt1lqaG0/view?usp=sharing</t>
  </si>
  <si>
    <t>https://drive.google.com/file/d/1RmKFms381_XL3YGZBbGscGtd3-pwNG3d/view?usp=sharing</t>
  </si>
  <si>
    <t>Numbers 1</t>
  </si>
  <si>
    <t>https://drive.google.com/file/d/124QrXf2AXWnTayR-EK4-2Ce1DmEKajtw/view?usp=sharing</t>
  </si>
  <si>
    <t>https://drive.google.com/file/d/12nLZBYX_j3c8GwAVXowVxlZ3XfdR6MGX/view?usp=sharing</t>
  </si>
  <si>
    <r>
      <rPr>
        <rFont val="Roboto"/>
        <color rgb="FF1155CC"/>
        <u/>
      </rPr>
      <t>https://drive.google.com/file/d/10NlwblCmuPJTutPOa5s_R7CEn0bmFg1_/view?usp=sharing</t>
    </r>
    <r>
      <rPr>
        <rFont val="Roboto"/>
        <color rgb="FF1155CC"/>
        <u/>
      </rPr>
      <t xml:space="preserve"> </t>
    </r>
  </si>
  <si>
    <r>
      <rPr>
        <rFont val="Roboto"/>
        <color rgb="FF1155CC"/>
        <u/>
      </rPr>
      <t>https://drive.google.com/file/d/1UDcrsDdpXEoUaC_1li9om8lspgBkjTM_/view?usp=sharing</t>
    </r>
    <r>
      <rPr>
        <rFont val="Roboto"/>
        <color rgb="FF1155CC"/>
        <u/>
      </rPr>
      <t xml:space="preserve"> </t>
    </r>
  </si>
  <si>
    <t>https://drive.google.com/file/d/15juacKUFDtCAwynJEiuh1_tNytP_nCUp/view?usp=sharing</t>
  </si>
  <si>
    <t>Can you see number one on the medal?</t>
  </si>
  <si>
    <t>https://drive.google.com/file/d/15BTBIIatZULz2PZlW1Zz--StRCNK4HgI/view?usp=sharing</t>
  </si>
  <si>
    <t>https://drive.google.com/file/d/1WsdSGf4vi1iggI2TRiYoM-xi9wsdpkQf/view?usp=sharing</t>
  </si>
  <si>
    <t>I can see one big brown bear over there!</t>
  </si>
  <si>
    <t>https://drive.google.com/file/d/1rYzrPXYzi2UbsjSn-JMpoTAuVlfDYLmI/view?usp=sharing</t>
  </si>
  <si>
    <t>https://drive.google.com/file/d/1br7QplOSrvN9U7ShxO8IqeReopJB8sek/view?usp=sharing</t>
  </si>
  <si>
    <t>https://drive.google.com/file/d/1KWboYxGNvAtr60xsfUZAxLT6ThbjhdGy/view?usp=sharing</t>
  </si>
  <si>
    <t>https://drive.google.com/file/d/1q3zphy0seyhtQ2T9gLt5mDDETIfm9REU/view?usp=sharing</t>
  </si>
  <si>
    <t>https://drive.google.com/file/d/1e3wZDUDd-HMqe-cvEV6Z-N4JoGKgb7yU/view?usp=sharing</t>
  </si>
  <si>
    <t>https://drive.google.com/file/d/1mpjCTJ5I3o6AhZNT3RiRQfSjcBqVcObi/view?usp=sharing</t>
  </si>
  <si>
    <t>https://drive.google.com/file/d/1353zwon6WTXlHzhh06gJAYbKl9qnBkkC/view?usp=sharing</t>
  </si>
  <si>
    <t>Do you see the number two?</t>
  </si>
  <si>
    <t>https://drive.google.com/file/d/1Kvc-5gpOti01AZdlKHXRTuyKAlmMimTp/view?usp=sharing</t>
  </si>
  <si>
    <t>https://drive.google.com/file/d/1WC1_OkE4pSaKBNEuGUyCTcaEzEUqfLQj/view?usp=sharing</t>
  </si>
  <si>
    <t>Look, two swans are playing on the lake.</t>
  </si>
  <si>
    <t xml:space="preserve">https://drive.google.com/file/d/1qI6wecW8gQOXvGI8n0cf6iFxr7h4-vFC/view?usp=sharing </t>
  </si>
  <si>
    <t>https://drive.google.com/file/d/1cLMa89oQBElSkurFlapeqaJE0AwbzkEa/view?usp=sharing</t>
  </si>
  <si>
    <t>https://drive.google.com/file/d/1-9ecFrwmlDcPoPJ8goKRlsI5n4gFD35p/view?usp=sharing</t>
  </si>
  <si>
    <t>https://drive.google.com/file/d/1kZkH3f3OOb1aSBPedVf4UodMElhZJanx/view?usp=sharing</t>
  </si>
  <si>
    <t>https://drive.google.com/file/d/1X-uWZUCT0SxsQdzTxe8JZ3N7bAts1shg/view?usp=sharing</t>
  </si>
  <si>
    <t>https://drive.google.com/file/d/1vp8r-h2l_FREsbfJOwmkz_3PsJ0K4t7D/view?usp=sharing</t>
  </si>
  <si>
    <t>https://drive.google.com/file/d/1xFQXI4Jgi8HVDK45z8BBZjG7BU03n0uC/view?usp=sharing</t>
  </si>
  <si>
    <t>Do you see the number three?</t>
  </si>
  <si>
    <t>https://drive.google.com/file/d/1QaufQqErdYWNUB6OG0d18naIb04WVa-e/view?usp=sharing</t>
  </si>
  <si>
    <t>https://drive.google.com/file/d/1lSam3ZL1CFHKcapj79pC7-st6EqVME7v/view?usp=sharing</t>
  </si>
  <si>
    <t>Wow, the three tomatoes are so clean.</t>
  </si>
  <si>
    <t>https://drive.google.com/file/d/1Qa7xQw2C0wA0Ek4e_mWZvRd6wi6flzLo/view?usp=sharing</t>
  </si>
  <si>
    <t>https://drive.google.com/file/d/145E82_BzBdzycya-kh0t7fQf8RWkJw7H/view?usp=sharing</t>
  </si>
  <si>
    <t>https://drive.google.com/file/d/1vD1G3r59xDC81hPbvBrizOO7ySE3N-bv/view?usp=sharing</t>
  </si>
  <si>
    <t>https://drive.google.com/file/d/15qfQ3XqnrJy-lE_bNfMa5YEIk5R-zek_/view?usp=sharing</t>
  </si>
  <si>
    <t>https://drive.google.com/file/d/1hBU04pZUvWL8LDOot9eNmmIuP-3jU7lX/view?usp=sharing</t>
  </si>
  <si>
    <t>https://drive.google.com/file/d/18oJx-Kx3Q6oC1FsJaFeiTCSUu7yeBRty/view?usp=sharing</t>
  </si>
  <si>
    <t>https://drive.google.com/file/d/1a4kf0mVRqcfRj1Po5xtu2uo6K8gj7NSC/view?usp=sharing</t>
  </si>
  <si>
    <t>Look at the beautiful number four!</t>
  </si>
  <si>
    <t>https://drive.google.com/file/d/1w0L258ss_-89CXAcQwLjSqwHP73RoTgA/view?usp=sharing</t>
  </si>
  <si>
    <t>https://drive.google.com/file/d/1o7dgxFMbFS19ctnQtpfH7_AXDcDeuMtu/view?usp=sharing</t>
  </si>
  <si>
    <t>These four children are so cute!</t>
  </si>
  <si>
    <t>https://drive.google.com/file/d/1F_MwR7noYv7S3T_rI5lMLmVoK8rMFKQA/view?usp=sharing</t>
  </si>
  <si>
    <t>https://drive.google.com/file/d/1ZmY0YQwtzk3Ua2NaIxwgpmePsNWMFpyX/view?usp=sharing</t>
  </si>
  <si>
    <t>Numbers 2</t>
  </si>
  <si>
    <t>https://drive.google.com/file/d/1b5FqeF31_xmNFlqOjECwp3nTJzDlIe2I/view?usp=sharing</t>
  </si>
  <si>
    <t>https://drive.google.com/file/d/12pkGrLg5kfITB8x2LlUYCRCuBr41uF2S/view?usp=sharing</t>
  </si>
  <si>
    <t>https://drive.google.com/file/d/16AjhR_LuRww5UcEoxUhjZaGafcYa-Kxf/view?usp=sharing</t>
  </si>
  <si>
    <t>https://drive.google.com/file/d/1KtDZ-DfutCKVle-74A765nK3T8of52fJ/view?usp=sharing</t>
  </si>
  <si>
    <t>https://drive.google.com/file/d/1cYDsGKTxdZctDe_uQkuloWE9Zaczn-pX/view?usp=sharing</t>
  </si>
  <si>
    <t>Happy birthday! You are five now.</t>
  </si>
  <si>
    <t>https://drive.google.com/file/d/12jSuAPgfZEzq0ZNSFo2IG4XMDu9KPN1C/view?usp=sharing</t>
  </si>
  <si>
    <t>https://drive.google.com/file/d/1QoGjAycaBC_b8ZDTNOEaKO50R76MTns2/view?usp=sharing</t>
  </si>
  <si>
    <t>Those five kids look so happy on the beach.</t>
  </si>
  <si>
    <t>https://drive.google.com/file/d/1asiR7wEHzlq459Fq6CtmmqsrlY2YsVs4/view?usp=sharing</t>
  </si>
  <si>
    <t>https://drive.google.com/file/d/1vNBs1Uu2d8FK-REbYDxR6Xodp4E8tg9x/view?usp=sharing</t>
  </si>
  <si>
    <t>https://drive.google.com/file/d/1DsmvHSt-y2wzl_I1Lru2sLjkBQdot29E/view?usp=sharing</t>
  </si>
  <si>
    <t>https://drive.google.com/file/d/1FgFrM4FtNB6cZogSjGRmuUTw0sDAp_2D/view?usp=sharing</t>
  </si>
  <si>
    <t>https://drive.google.com/file/d/1Eqzp-Ui1wTXBDMo0pr9VVhVeYaDQ_6Q5/view?usp=sharing</t>
  </si>
  <si>
    <t>https://drive.google.com/file/d/1QCRKzqiPTi0drr1JFmYqQVLEyZerZSqg/view?usp=sharing</t>
  </si>
  <si>
    <t>https://drive.google.com/file/d/1ALVgPOpOJb0OZI93FTOZ_f7LljuaDaZF/view?usp=sharing</t>
  </si>
  <si>
    <t>It's six o'clock. Wake up!</t>
  </si>
  <si>
    <t>https://drive.google.com/file/d/1f6WxDloDx1rW6KVi2wN6BvrRToFGkLx2/view?usp=sharing</t>
  </si>
  <si>
    <t>https://drive.google.com/file/d/1HYv0GgZbDpBaZG9-11FFm31vqsVxdf-A/view?usp=sharing</t>
  </si>
  <si>
    <t>Look! Six lovely Girls are dancing.</t>
  </si>
  <si>
    <t>https://drive.google.com/file/d/1L5JnVsGD8rnhosLqjtvMCDbqu5p5wZHO/view?usp=sharing</t>
  </si>
  <si>
    <t>https://drive.google.com/file/d/1Hk435gIUSCv3rfENPoPn6bJEFnXvlMMi/view?usp=sharing</t>
  </si>
  <si>
    <t>https://drive.google.com/file/d/1j-m6WEowMupWOgSJs7dnqHGNILPcTIHm/view?usp=sharing</t>
  </si>
  <si>
    <t>https://drive.google.com/file/d/1JHT3soCtyjVT6vveqpTRPL8iqXRny5JH/view?usp=sharing</t>
  </si>
  <si>
    <t>https://drive.google.com/file/d/18xJmw6ftn9bl8n_zjaaqthePrd6JTsCK/view?usp=sharing</t>
  </si>
  <si>
    <t>https://drive.google.com/file/d/15pqMRrP6WvJtO3AErZQMh4B-ls7z4cYZ/view?usp=sharing</t>
  </si>
  <si>
    <t>https://drive.google.com/file/d/177EmjDvwQKXZAOF0pS6LaOOFE9Sytrd1/view?usp=sharing</t>
  </si>
  <si>
    <t>Yay! You are seven now.</t>
  </si>
  <si>
    <t>https://drive.google.com/file/d/1CHU4VZKyc8e0EOyGlauqRfit3FeSoNVp/view?usp=sharing</t>
  </si>
  <si>
    <t>https://drive.google.com/file/d/1y2qEg9KFQtsvdMpozj2ebnx8nJAp1dF6/view?usp=sharing</t>
  </si>
  <si>
    <t>Seven members of the family are walking on the snow.</t>
  </si>
  <si>
    <t>https://drive.google.com/file/d/1I1ZvfKk6gRgL-73cA13BAzccCopbcKRE/view?usp=sharing</t>
  </si>
  <si>
    <t>https://drive.google.com/file/d/1w1Hotfjl0bd5BPmswzRYR1Jl1QSYe1bS/view?usp=sharing</t>
  </si>
  <si>
    <t>https://drive.google.com/file/d/1WO4V2mLAq2ln9oxVGvxyxyXz9h7xHHMQ/view?usp=sharing</t>
  </si>
  <si>
    <t>https://drive.google.com/file/d/1KWTl7tVrvCXlY-s4XWT3Wmcnxzl_NvU0/view?usp=sharing</t>
  </si>
  <si>
    <t>https://drive.google.com/file/d/1ALfa1adv-bJO6emXyCjIGVK4gn7jvpom/view?usp=sharing</t>
  </si>
  <si>
    <t>https://drive.google.com/file/d/1Bvda63Y0Th6T2VhVd2jgQw83YOmhG5J5/view?usp=sharing</t>
  </si>
  <si>
    <t>https://drive.google.com/file/d/1bZz0rrZu20h5r8fQFZLhCC72wgqaqB4Y/view?usp=sharing</t>
  </si>
  <si>
    <t>There are eight people in my team</t>
  </si>
  <si>
    <t>https://drive.google.com/file/d/1RcFis2Mg4KlG456R36HPelo5iMld8NzZ/view?usp=sharing</t>
  </si>
  <si>
    <t>https://drive.google.com/file/d/1zrkSgG_Y5bIlNoJqa3_os8MDuYSneKFA/view?usp=sharing</t>
  </si>
  <si>
    <t>Fantastic! You are eight now.</t>
  </si>
  <si>
    <t>https://drive.google.com/file/d/1XA0UKOH734w3rEfqkddEy028UF8xiFyH/view?usp=sharing</t>
  </si>
  <si>
    <t>https://drive.google.com/file/d/1TKChrncKadgi3ubkYhYz_O2-QOn7Tk0l/view?usp=sharing</t>
  </si>
  <si>
    <t>Baby Things 1</t>
  </si>
  <si>
    <t>https://drive.google.com/file/d/1a9cO2vjX40Al5OG765bEl03Tj16QCIve/view?usp=sharing</t>
  </si>
  <si>
    <t>https://drive.google.com/file/d/1OdVQWhaYvE3WZag5zUHK2j4sXD4XmkmC/view?usp=sharing</t>
  </si>
  <si>
    <r>
      <rPr>
        <rFont val="Roboto"/>
        <color rgb="FF1155CC"/>
        <u/>
      </rPr>
      <t>https://drive.google.com/file/d/1s4itmB4aAY7yweiQ3Npi_SbnBt3kW3Tj/view?usp=sharing</t>
    </r>
    <r>
      <rPr>
        <rFont val="Roboto"/>
        <color rgb="FF1155CC"/>
        <u/>
      </rPr>
      <t xml:space="preserve"> </t>
    </r>
  </si>
  <si>
    <r>
      <rPr>
        <rFont val="Roboto"/>
        <color rgb="FF1155CC"/>
        <u/>
      </rPr>
      <t>https://drive.google.com/file/d/1D_f42jb3lCg3IoIUGAIfz_U6Q_oRk8PD/view?usp=sharing</t>
    </r>
    <r>
      <rPr>
        <rFont val="Roboto"/>
        <color rgb="FF1155CC"/>
        <u/>
      </rPr>
      <t xml:space="preserve"> </t>
    </r>
  </si>
  <si>
    <r>
      <rPr>
        <rFont val="Roboto"/>
        <color rgb="FF1155CC"/>
        <u/>
      </rPr>
      <t>https://drive.google.com/file/d/1zPNs9jaK5gCz5ht0yXVd39xzkOtCbO_2/view?usp=sharing</t>
    </r>
    <r>
      <rPr>
        <rFont val="Roboto"/>
        <color rgb="FF1155CC"/>
        <u/>
      </rPr>
      <t xml:space="preserve"> </t>
    </r>
  </si>
  <si>
    <t>The pacifier calms the Girl down.</t>
  </si>
  <si>
    <t>https://drive.google.com/file/d/1CDvpXd6bj7EgHRMu9YoFHNWzcO4v20PY/view?usp=sharing</t>
  </si>
  <si>
    <t>https://drive.google.com/file/d/1ghtI9AFL4BDZJq4bxQlqqZL9B5PlkXr9/view?usp=sharing</t>
  </si>
  <si>
    <t>The pacifier is in the baby's mouth.</t>
  </si>
  <si>
    <t>https://drive.google.com/file/d/1oFhu-z6ZUB7VUihQupN9_nNh5FeC4OWW/view?usp=sharing</t>
  </si>
  <si>
    <t>https://drive.google.com/file/d/1KXx8xydnrcTqSHUPx_GJUNbk2aHDh8O3/view?usp=sharing</t>
  </si>
  <si>
    <t>https://drive.google.com/file/d/1DhqzG09XY-t-sf3t4Ft2EAozrWFSXhLY/view?usp=sharing</t>
  </si>
  <si>
    <t>https://drive.google.com/file/d/1gADqv_GaJbn4OPPKMBKNucde_B03zlSq/view?usp=sharing</t>
  </si>
  <si>
    <r>
      <rPr>
        <rFont val="Roboto"/>
        <color rgb="FF1155CC"/>
        <u/>
      </rPr>
      <t>https://drive.google.com/file/d/1qmUnptBmTQlRTcXZ8AX-iiOdviwxMpNB/view?usp=sharing</t>
    </r>
    <r>
      <rPr>
        <rFont val="Roboto"/>
        <color rgb="FF1155CC"/>
        <u/>
      </rPr>
      <t xml:space="preserve"> </t>
    </r>
  </si>
  <si>
    <t>https://drive.google.com/file/d/1qpdfLRP4atd0_m07mLnkC7YzG7FIosa-/view?usp=sharing</t>
  </si>
  <si>
    <r>
      <rPr>
        <rFont val="Roboto"/>
        <color rgb="FF1155CC"/>
        <u/>
      </rPr>
      <t>https://drive.google.com/file/d/1s2Q87iJxZQ4MEYNlUJvCN8sXCaIabyjD/view?usp=sharing</t>
    </r>
    <r>
      <rPr>
        <rFont val="Roboto"/>
        <color rgb="FF1155CC"/>
        <u/>
      </rPr>
      <t xml:space="preserve"> </t>
    </r>
  </si>
  <si>
    <t>Muah! I always kiss my teddy bear before bed.</t>
  </si>
  <si>
    <t xml:space="preserve">https://drive.google.com/file/d/1EvF60-AQ28HmfpC-cnCwtT0GE6EdR2q2/view?usp=sharing  </t>
  </si>
  <si>
    <t>https://drive.google.com/file/d/14Ts6Z0Krrs42p4Dk366ieuxdU9CcP44X/view?usp=sharing</t>
  </si>
  <si>
    <t>Jane loves playing with her teddy bear.</t>
  </si>
  <si>
    <t>https://drive.google.com/file/d/12vJhvfvEQVkDu9JxzpBQwKx2lJphKrdY/view?usp=sharing</t>
  </si>
  <si>
    <t>https://drive.google.com/file/d/1D-j0TygrDR99BUXJ_EB1NDi5_4gulWSS/view?usp=sharing</t>
  </si>
  <si>
    <t>https://drive.google.com/file/d/1xRBel70K8wE5k90Phg6H0wYCL6mMmmm6/view?usp=sharing</t>
  </si>
  <si>
    <t>https://drive.google.com/file/d/1RMQWjWTImo8H8CkMWhaoTAIl8_ZKH1RK/view?usp=sharing</t>
  </si>
  <si>
    <t>https://drive.google.com/file/d/1ljWKSU0bV_RUoScrgV2h3txjTtwtlLcn/view?usp=sharing</t>
  </si>
  <si>
    <r>
      <rPr>
        <rFont val="Roboto"/>
        <color rgb="FF1155CC"/>
        <u/>
      </rPr>
      <t>https://drive.google.com/file/d/1S2idDp9F9RftxDpRy4RKkWEQEMFowwzy/view?usp=sharing</t>
    </r>
    <r>
      <rPr>
        <rFont val="Roboto"/>
        <color rgb="FF1155CC"/>
        <u/>
      </rPr>
      <t xml:space="preserve"> </t>
    </r>
  </si>
  <si>
    <r>
      <rPr>
        <rFont val="Roboto"/>
        <color rgb="FF1155CC"/>
        <u/>
      </rPr>
      <t>https://drive.google.com/file/d/1f-tc8eXsdXiHkkE_Q-kw3Fyjium_yU2x/view?usp=sharing</t>
    </r>
    <r>
      <rPr>
        <rFont val="Roboto"/>
        <color rgb="FF1155CC"/>
        <u/>
      </rPr>
      <t xml:space="preserve"> </t>
    </r>
  </si>
  <si>
    <t>Dad is feeding the baby with a milk bottle.</t>
  </si>
  <si>
    <r>
      <rPr>
        <rFont val="Roboto"/>
        <color rgb="FF1155CC"/>
        <u/>
      </rPr>
      <t>https://drive.google.com/file/d/1B_WDomaey_9OEZfGsGdH84WUZVPWKJM9/view?usp=sharing</t>
    </r>
    <r>
      <rPr>
        <rFont val="Roboto"/>
        <color rgb="FF000000"/>
        <u/>
      </rPr>
      <t xml:space="preserve"> </t>
    </r>
  </si>
  <si>
    <t>https://drive.google.com/file/d/1OmzsHjWVeSdT2aSA9BlJpEdDfjBOIlpj/view?usp=sharing</t>
  </si>
  <si>
    <t>Is the baby holding a milk bottle?</t>
  </si>
  <si>
    <t>https://drive.google.com/file/d/1SxeN-b8643dVEh6lVgMXt7tCU2rNkohU/view?usp=sharing</t>
  </si>
  <si>
    <t>https://drive.google.com/file/d/1-f7MLWf5z-izkVP94TzWcQ3soctoU1Az/view?usp=sharing</t>
  </si>
  <si>
    <t>https://drive.google.com/file/d/1LFMXsYkloYKVfa0IqB-l_pK2O42DdIMK/view?usp=sharing</t>
  </si>
  <si>
    <t>https://drive.google.com/file/d/116XIWXSgWsA9eRkE0iD0WfwrPgQphFox/view?usp=sharing</t>
  </si>
  <si>
    <r>
      <rPr>
        <rFont val="Roboto"/>
        <color rgb="FF1155CC"/>
        <u/>
      </rPr>
      <t>https://drive.google.com/file/d/1gOr7B0sQ3ul7XVtYLMdBpy5T8nlfaMCk/view?usp=sharing</t>
    </r>
    <r>
      <rPr>
        <rFont val="Roboto"/>
        <color rgb="FF1155CC"/>
        <u/>
      </rPr>
      <t xml:space="preserve"> </t>
    </r>
  </si>
  <si>
    <r>
      <rPr>
        <rFont val="Roboto"/>
        <color rgb="FF1155CC"/>
        <u/>
      </rPr>
      <t>https://drive.google.com/file/d/1AT_WBnt-kHqkDYQXP6fksmwRlxlRCn9d/view?usp=sharing</t>
    </r>
    <r>
      <rPr>
        <rFont val="Roboto"/>
        <color rgb="FF1155CC"/>
        <u/>
      </rPr>
      <t xml:space="preserve"> </t>
    </r>
  </si>
  <si>
    <r>
      <rPr>
        <rFont val="Roboto"/>
        <color rgb="FF1155CC"/>
        <u/>
      </rPr>
      <t>https://drive.google.com/file/d/1JUNjfe4sS-dSMtK9l8fOEobu5x874hcP/view?usp=sharing</t>
    </r>
    <r>
      <rPr>
        <rFont val="Roboto"/>
        <color rgb="FF1155CC"/>
        <u/>
      </rPr>
      <t xml:space="preserve"> </t>
    </r>
  </si>
  <si>
    <t>Babies love to shake rattles!</t>
  </si>
  <si>
    <t>https://drive.google.com/file/d/1BStH5iiAeUrrqpfryU4tCYbGarWYrE8M/view?usp=sharing</t>
  </si>
  <si>
    <t>https://drive.google.com/file/d/1-z_b3Vlig-zDu4etbS-gt_aSk4YoYrUJ/view?usp=sharing</t>
  </si>
  <si>
    <t>Do you like playing with a rattle?</t>
  </si>
  <si>
    <t>https://drive.google.com/file/d/1klNMDF5hSdAC1fXmbT-LO4wJVV1sBarq/view?usp=sharing</t>
  </si>
  <si>
    <t>https://drive.google.com/file/d/1wjLUf7HUqKxlAPHq2mtx60Rhoh2UXG_o/view?usp=sharing</t>
  </si>
  <si>
    <t>Baby Things 2</t>
  </si>
  <si>
    <t>https://drive.google.com/file/d/1oQa7CZWpnblv7hZIciqRYqkTKTIJEqay/view?usp=sharing</t>
  </si>
  <si>
    <t>https://drive.google.com/file/d/1CvOZQPx04lxwpnDednqMjgMvAj6w6M9j/view?usp=drive_link</t>
  </si>
  <si>
    <r>
      <rPr>
        <rFont val="Roboto"/>
        <color rgb="FF1155CC"/>
        <u/>
      </rPr>
      <t>https://drive.google.com/file/d/1FkaFx1e_DvZQI5Kc0xNbJX_p3dhUy338/view?usp=sharing</t>
    </r>
    <r>
      <rPr>
        <rFont val="Roboto"/>
        <color rgb="FF1155CC"/>
        <u/>
      </rPr>
      <t xml:space="preserve"> </t>
    </r>
  </si>
  <si>
    <r>
      <rPr>
        <rFont val="Roboto"/>
        <color rgb="FF1155CC"/>
        <u/>
      </rPr>
      <t>https://drive.google.com/file/d/1CIvtVox0kw1UbF5wvMObE6O7w7aU_agV/view?usp=sharing</t>
    </r>
    <r>
      <rPr>
        <rFont val="Roboto"/>
        <color rgb="FF1155CC"/>
        <u/>
      </rPr>
      <t xml:space="preserve"> </t>
    </r>
  </si>
  <si>
    <r>
      <rPr>
        <rFont val="Roboto"/>
        <color rgb="FF1155CC"/>
        <u/>
      </rPr>
      <t>https://drive.google.com/file/d/1bB0JF9zxTSzEUJply2XXGGGOGp45H2mz/view?usp=sharing</t>
    </r>
    <r>
      <rPr>
        <rFont val="Roboto"/>
        <color rgb="FF1155CC"/>
        <u/>
      </rPr>
      <t xml:space="preserve"> </t>
    </r>
  </si>
  <si>
    <t>It's time to change the baby's diaper!</t>
  </si>
  <si>
    <t>https://drive.google.com/file/d/1BpMmSX9ocg-D159tPbzNF8TcBH2FL3ah/view?usp=sharing</t>
  </si>
  <si>
    <t>https://drive.google.com/file/d/15tOxeV2k1NTjBuFnP_go4DcDXaAQO-WU/view?usp=sharing</t>
  </si>
  <si>
    <t>Is the baby wearing a diaper?</t>
  </si>
  <si>
    <t>https://drive.google.com/file/d/1E0e6yNdC2rc1hzA6W5B3_tiaxQiEQ_KG/view?usp=sharing</t>
  </si>
  <si>
    <t>https://drive.google.com/file/d/1INKAibXmB_ldxYvBdGOc__gggry4Yt3J/view?usp=sharing</t>
  </si>
  <si>
    <t>https://drive.google.com/file/d/1bD97WPLE3HwXRI0iRbktVWZP4XjY3RKH/view?usp=sharing</t>
  </si>
  <si>
    <t>https://drive.google.com/file/d/1T7Wbip-NNsuUcjswrhO7Ok-A4mFalvDj/view?usp=sharing</t>
  </si>
  <si>
    <r>
      <rPr>
        <rFont val="Roboto"/>
        <color rgb="FF1155CC"/>
        <u/>
      </rPr>
      <t>https://drive.google.com/file/d/1YIGJP1rxOebgR36YLb0sO7uQlWwScxcF/view?usp=sharing</t>
    </r>
    <r>
      <rPr>
        <rFont val="Roboto"/>
        <color rgb="FF1155CC"/>
        <u/>
      </rPr>
      <t xml:space="preserve"> </t>
    </r>
  </si>
  <si>
    <r>
      <rPr>
        <rFont val="Roboto"/>
        <color rgb="FF1155CC"/>
        <u/>
      </rPr>
      <t>https://drive.google.com/file/d/1xc9pva4JStA1juNxYWakfO1YE4qCWbfI/view?usp=sharing</t>
    </r>
    <r>
      <rPr>
        <rFont val="Roboto"/>
        <color rgb="FF1155CC"/>
        <u/>
      </rPr>
      <t xml:space="preserve"> </t>
    </r>
  </si>
  <si>
    <r>
      <rPr>
        <rFont val="Roboto"/>
        <color rgb="FF1155CC"/>
        <u/>
      </rPr>
      <t>https://drive.google.com/file/d/1yO4YzMlrMdgN23n3FGHN0V4jJ6GBuqrt/view?usp=sharing</t>
    </r>
    <r>
      <rPr>
        <rFont val="Roboto"/>
        <color rgb="FF1155CC"/>
        <u/>
      </rPr>
      <t xml:space="preserve"> </t>
    </r>
  </si>
  <si>
    <t>The baby sits in his high chair so nicely!</t>
  </si>
  <si>
    <t xml:space="preserve">https://drive.google.com/file/d/1LhM_1sn9kY82wuJ7tbXoO8iAihoWchLT/view?usp=sharing </t>
  </si>
  <si>
    <t>https://drive.google.com/file/d/1bEnrmjMSaV9YxfFi2sCdW41OkKKGj_dx/view?usp=sharing</t>
  </si>
  <si>
    <t>Are the babies eating in high chairs?</t>
  </si>
  <si>
    <t>https://drive.google.com/file/d/1CNmP7mCPMMSyLMlKLts89df8RnTL_Kgu/view?usp=sharing</t>
  </si>
  <si>
    <t>https://drive.google.com/file/d/1deCZiQ17Hlh4_ioubipS4HzHVCwfrOyR/view?usp=sharing</t>
  </si>
  <si>
    <t>https://drive.google.com/file/d/1EQ5ZWuECeGEYkcDpirvs5NVk0SxFvFH4/view?usp=sharing</t>
  </si>
  <si>
    <t>https://drive.google.com/file/d/1G2IRPQodJ2LjAFUZvqwinlUlKvTptLXa/view?usp=sharing</t>
  </si>
  <si>
    <r>
      <rPr>
        <rFont val="Roboto"/>
        <color rgb="FF1155CC"/>
        <u/>
      </rPr>
      <t>https://drive.google.com/file/d/1YKxfq5I-0h12NFxQV-SLlB219k17LgpV/view?usp=sharing</t>
    </r>
    <r>
      <rPr>
        <rFont val="Roboto"/>
        <color rgb="FF1155CC"/>
        <u/>
      </rPr>
      <t xml:space="preserve"> </t>
    </r>
  </si>
  <si>
    <r>
      <rPr>
        <rFont val="Roboto"/>
        <color rgb="FF1155CC"/>
        <u/>
      </rPr>
      <t>https://drive.google.com/file/d/1mIlUQ-ren3a_te6eMMB7aKq9uLu2dsib/view?usp=sharing</t>
    </r>
    <r>
      <rPr>
        <rFont val="Roboto"/>
        <color rgb="FF1155CC"/>
        <u/>
      </rPr>
      <t xml:space="preserve"> </t>
    </r>
  </si>
  <si>
    <r>
      <rPr>
        <rFont val="Roboto"/>
        <color rgb="FF1155CC"/>
        <u/>
      </rPr>
      <t>https://drive.google.com/file/d/1xL3K-0Bi3DNfTX0Ga3QAyPUcSydBDVpa/view?usp=sharing</t>
    </r>
    <r>
      <rPr>
        <rFont val="Roboto"/>
        <color rgb="FF1155CC"/>
        <u/>
      </rPr>
      <t xml:space="preserve"> </t>
    </r>
  </si>
  <si>
    <t>Don't forget to put on your bib before eating!</t>
  </si>
  <si>
    <t>https://drive.google.com/file/d/1g-uZmAzLovxndJYWwfc4WSAkNSCQAOED/view?usp=sharing</t>
  </si>
  <si>
    <t>https://drive.google.com/file/d/1keOGA0RufYw-jWAczjlN3Dx5sn3Pn3P_/view?usp=sharing</t>
  </si>
  <si>
    <t>The baby Girl is wearing a pink bib.</t>
  </si>
  <si>
    <t>https://drive.google.com/file/d/13I18NSRW-qlUYtg0WcTtKjhx2wA4hNKz/view?usp=sharing</t>
  </si>
  <si>
    <t>https://drive.google.com/file/d/1nT756nIXZw3YKHpXNqSPw3B_Y-T38FrJ/view?usp=sharing</t>
  </si>
  <si>
    <t>https://drive.google.com/file/d/1YZkxM5SSHheFtHnis-xrNPFcY9PAUgh0/view?usp=sharing</t>
  </si>
  <si>
    <t>https://drive.google.com/file/d/1Wd_yKVR7Re25Adzu7Kmc5vRi5uunJ3Ex/view?usp=sharing</t>
  </si>
  <si>
    <r>
      <rPr>
        <rFont val="Roboto"/>
        <color rgb="FF1155CC"/>
        <u/>
      </rPr>
      <t>https://drive.google.com/file/d/1ewOfV2-tTjmPqEbPZJG0NfvfI3fS5gh9/view?usp=sharing</t>
    </r>
    <r>
      <rPr>
        <rFont val="Roboto"/>
        <color rgb="FF1155CC"/>
        <u/>
      </rPr>
      <t xml:space="preserve"> </t>
    </r>
  </si>
  <si>
    <r>
      <rPr>
        <rFont val="Roboto"/>
        <color rgb="FF1155CC"/>
        <u/>
      </rPr>
      <t>https://drive.google.com/file/d/1kH8Ar4YMp0QN6zCtM7ZOmG4lKQ1cFZmB/view?usp=sharing</t>
    </r>
    <r>
      <rPr>
        <rFont val="Roboto"/>
        <color rgb="FF1155CC"/>
        <u/>
      </rPr>
      <t xml:space="preserve"> </t>
    </r>
  </si>
  <si>
    <r>
      <rPr>
        <rFont val="Roboto"/>
        <color rgb="FF1155CC"/>
        <u/>
      </rPr>
      <t>https://drive.google.com/file/d/1aX6alWuMlFD6LZ4M5L_R_luNp1CQy4Vk/view?usp=sharing</t>
    </r>
    <r>
      <rPr>
        <rFont val="Roboto"/>
        <color rgb="FF1155CC"/>
        <u/>
      </rPr>
      <t xml:space="preserve"> </t>
    </r>
  </si>
  <si>
    <t>Let's play in the crib!</t>
  </si>
  <si>
    <t>https://drive.google.com/file/d/1JywTPpIF12iER7qqVW0r7UPputOzIFbv/view?usp=sharing</t>
  </si>
  <si>
    <t>https://drive.google.com/file/d/1-Jxh_4GQQFTs4AticYlkuoVV6_LMRqm_/view?usp=sharing</t>
  </si>
  <si>
    <t>Is the baby sleeping in the crib?</t>
  </si>
  <si>
    <t>https://drive.google.com/file/d/1_E2abNDiIsbwhaEyvOIm96muO0DM1Gvh/view?usp=sharing</t>
  </si>
  <si>
    <t>https://drive.google.com/file/d/1yyvxTRXFucGBqYeTSlIJGsajvZk_6fx2/view?usp=sharing</t>
  </si>
  <si>
    <t>SW 61</t>
  </si>
  <si>
    <t>https://drive.google.com/file/d/15pYKdFTXYvX03h8n8WVsBDuqi1t2Gn9c/view?usp=sharing</t>
  </si>
  <si>
    <t>https://drive.google.com/file/d/1XVIhzB1AhazOmxHy1Y3tvO9bU2Q7IuF8/view?usp=sharing</t>
  </si>
  <si>
    <t>SW 62</t>
  </si>
  <si>
    <t>https://drive.google.com/file/d/116IuqIs-sLsMsCeTLK5Oraf-A6byEAs-/view?usp=sharing</t>
  </si>
  <si>
    <t>https://drive.google.com/file/d/1tLH0eXeN0rSomxvYAKUb-TanXLFGwKiZ/view?usp=sharing</t>
  </si>
  <si>
    <t>SW 63</t>
  </si>
  <si>
    <t>https://drive.google.com/file/d/1DvvZ-gtPJmBAGoE1ffPiRhr6T2Xj--Ku/view?usp=sharing</t>
  </si>
  <si>
    <t>https://drive.google.com/file/d/1qBW5_MONOi98u01nF4-5iC0HrixxNj1z/view?usp=sharing</t>
  </si>
  <si>
    <t>SW 64</t>
  </si>
  <si>
    <t>https://drive.google.com/file/d/1HmRpL6UW88pO4AqpItFgLwVHoKUWup8V/view?usp=sharing</t>
  </si>
  <si>
    <t>https://drive.google.com/file/d/1iHNGpMhhN6sBSdrYUzXNiEtGAf7KUu6o/view?usp=sharing</t>
  </si>
  <si>
    <t>SW 65</t>
  </si>
  <si>
    <t>https://drive.google.com/file/d/19tOWoj52O11YtxKSyWBUWU7HtIXZYIqY/view?usp=sharing</t>
  </si>
  <si>
    <t>https://drive.google.com/file/d/10h6YR5dXPQdO8NbUpB5I4bUGTZ9LAw-1/view?usp=sharing</t>
  </si>
  <si>
    <t>SW 66</t>
  </si>
  <si>
    <t>https://drive.google.com/file/d/1eq9PJLuTnLbH7SpZlhd_14COIWJ8-_rV/view?usp=sharing</t>
  </si>
  <si>
    <t>https://drive.google.com/file/d/1h4y9OTm0O55zUUuQ8q-Eg3AHo0_cY5Et/view?usp=sharing</t>
  </si>
  <si>
    <t>SW 67</t>
  </si>
  <si>
    <t>https://drive.google.com/file/d/14eQbbs3uABXeYC6_X-TyqCgy5VuVPUlD/view?usp=sharing</t>
  </si>
  <si>
    <t>https://drive.google.com/file/d/1UyMQSqFm3-e7r38mF8Q36NWST42CO-rA/view?usp=sharing</t>
  </si>
  <si>
    <t>SW 68</t>
  </si>
  <si>
    <t>https://drive.google.com/file/d/1M1giKTN2uEtTKqRj2nqRMJnipYzcEGPg/view?usp=sharing</t>
  </si>
  <si>
    <t>https://drive.google.com/file/d/1SZ4cZJKt5uemDEKJDQJMtqHnQPtkpuoX/view?usp=sharing</t>
  </si>
  <si>
    <t>SW 69</t>
  </si>
  <si>
    <t>https://drive.google.com/file/d/19PdaA5HYOpjvmSmIDQroW8kS1Ybui_Y-/view?usp=sharing</t>
  </si>
  <si>
    <t>https://drive.google.com/file/d/162fnCs8HBVouz8FhHDzYCdHe7HHHFiVw/view?usp=sharing</t>
  </si>
  <si>
    <t>SW 70</t>
  </si>
  <si>
    <t>https://drive.google.com/file/d/15RRiJY8SVLXV_-KtLv_TNGoZ_ZVJ92_Z/view?usp=sharing</t>
  </si>
  <si>
    <t>https://drive.google.com/file/d/177As7HTZL09XwMwpZDhdK_2bTdi1Oiz_/view?usp=sharing</t>
  </si>
  <si>
    <t>SW 71</t>
  </si>
  <si>
    <t>https://drive.google.com/file/d/1-G9oRMVUVWrwmrdDXwK4sjY9vAIEJkNO/view?usp=sharing</t>
  </si>
  <si>
    <t>https://drive.google.com/file/d/1LdlKthzh9CXZZj6ADGGtL1EDIX-dtDcF/view?usp=sharing</t>
  </si>
  <si>
    <t>SW 72</t>
  </si>
  <si>
    <t>https://drive.google.com/file/d/1NEmVTXKkj6cNy8IsL7UQ-1lzRC8wiiD1/view?usp=sharing</t>
  </si>
  <si>
    <t>https://drive.google.com/file/d/1V0W88swiqMKhaMooQyDu1INIwn5CuX09/view?usp=sharing</t>
  </si>
  <si>
    <t>Fruits 1</t>
  </si>
  <si>
    <t>https://drive.google.com/file/d/1bwCa1pmDFFOOmfCK4xbCB0aMMe7oxhLx/view?usp=sharing</t>
  </si>
  <si>
    <t>https://drive.google.com/file/d/1UdtNPmxsIZP3cT2ISKHsceujnd4Ot-rG/view?usp=sharing</t>
  </si>
  <si>
    <r>
      <rPr>
        <rFont val="Roboto"/>
        <color rgb="FF1155CC"/>
        <u/>
      </rPr>
      <t>https://drive.google.com/file/d/1ifZ6hh6ZsU4jxb9FyK5waq21j4Uu3qjG/view?usp=sharing</t>
    </r>
    <r>
      <rPr>
        <rFont val="Roboto"/>
        <color rgb="FF1155CC"/>
        <u/>
      </rPr>
      <t xml:space="preserve"> </t>
    </r>
  </si>
  <si>
    <r>
      <rPr>
        <rFont val="Roboto"/>
        <color rgb="FF1155CC"/>
        <u/>
      </rPr>
      <t>https://drive.google.com/file/d/1z3PU1ox4In0MQj-PYNciu4tJZ-w1WF9p/view?usp=sharing</t>
    </r>
    <r>
      <rPr>
        <rFont val="Roboto"/>
        <color rgb="FF1155CC"/>
        <u/>
      </rPr>
      <t xml:space="preserve"> </t>
    </r>
  </si>
  <si>
    <r>
      <rPr>
        <rFont val="Roboto"/>
        <color rgb="FF1155CC"/>
        <u/>
      </rPr>
      <t>https://drive.google.com/file/d/1X3BWI7bYBM5qss_CrR3eELnaYgUwtkjk/view?usp=sharing</t>
    </r>
    <r>
      <rPr>
        <rFont val="Roboto"/>
        <color rgb="FF1155CC"/>
        <u/>
      </rPr>
      <t xml:space="preserve"> </t>
    </r>
  </si>
  <si>
    <t>The woman is washing the red apples.</t>
  </si>
  <si>
    <t>https://drive.google.com/file/d/1ORDOnagyRhKygMklikjzyEsh1Nm1ZRKD/view?usp=sharing</t>
  </si>
  <si>
    <t>https://drive.google.com/file/d/1pb6OlhRT19m7JISnwjuC9UgW0R8tY8oO/view?usp=sharing</t>
  </si>
  <si>
    <t>We have a basket of apples.</t>
  </si>
  <si>
    <t>https://drive.google.com/file/d/1a9uWXp-TnpcaMUeHe9jgsgvQ-3bWCiKJ/view?usp=sharing</t>
  </si>
  <si>
    <t>https://drive.google.com/file/d/1JMIprr0pjaBVjbdGhUITVjv9fbiMKtta/view?usp=sharing</t>
  </si>
  <si>
    <t>https://drive.google.com/file/d/13krtQX9jV_yc6QsTVA9M5gDLiowLEFV3/view?usp=sharing</t>
  </si>
  <si>
    <t>https://drive.google.com/file/d/1HOa2z7b8lJ7VYqd8tXTM7qzmus5bChkY/view?usp=sharing</t>
  </si>
  <si>
    <r>
      <rPr>
        <rFont val="Roboto"/>
        <color rgb="FF1155CC"/>
        <u/>
      </rPr>
      <t>https://drive.google.com/file/d/167_Hod6_GJsXvsp4ZlJEyiv9FsX2RPEl/view?usp=sharing</t>
    </r>
    <r>
      <rPr>
        <rFont val="Roboto"/>
        <color rgb="FF1155CC"/>
        <u/>
      </rPr>
      <t xml:space="preserve"> </t>
    </r>
  </si>
  <si>
    <t>https://drive.google.com/file/d/13KQliNYsgfxNaDHuGHEJNYBDgGTJVfV0/view?usp=drive_link</t>
  </si>
  <si>
    <r>
      <rPr>
        <rFont val="Roboto"/>
        <color rgb="FF1155CC"/>
        <u/>
      </rPr>
      <t>https://drive.google.com/file/d/16_WPIk6FcYd0s-bwTl__UYwg67lR64tU/view?usp=sharing</t>
    </r>
    <r>
      <rPr>
        <rFont val="Roboto"/>
        <color rgb="FF1155CC"/>
        <u/>
      </rPr>
      <t xml:space="preserve"> </t>
    </r>
  </si>
  <si>
    <t>Oh! There are many bunches of bananas.</t>
  </si>
  <si>
    <t>https://drive.google.com/file/d/1geEF4nR0SlJZSsO1N5xf0tT6FQbVXaCh/view?usp=sharing</t>
  </si>
  <si>
    <t>https://drive.google.com/file/d/1Kg14bIq9eUQTMUz28bhzlw3tyAW_jOyb/view?usp=sharing</t>
  </si>
  <si>
    <t>Mmm, this banana is delicious.</t>
  </si>
  <si>
    <t>https://drive.google.com/file/d/1JSboZE1wUMOMyUiYq0VyxA86E3B63SUh/view?usp=sharing</t>
  </si>
  <si>
    <t>https://drive.google.com/file/d/1cHA0NOEMSxSPbIDm7WZ0dbmbRgwzkalw/view?usp=sharing</t>
  </si>
  <si>
    <t>https://drive.google.com/file/d/1J7h4_zkV96VYZh1Qy4QOv4sKDz3pAsW8/view?usp=sharing</t>
  </si>
  <si>
    <t>https://drive.google.com/file/d/1ViioKliNBgR2twD7wb8tHd-ggkZnKQvk/view?usp=sharing</t>
  </si>
  <si>
    <r>
      <rPr>
        <rFont val="Roboto"/>
        <color rgb="FF1155CC"/>
        <u/>
      </rPr>
      <t>https://drive.google.com/file/d/1nWOUs8TOHFRhxaKSzk00rgykYpmAgeg7/view?usp=sharing</t>
    </r>
    <r>
      <rPr>
        <rFont val="Roboto"/>
        <color rgb="FF1155CC"/>
        <u/>
      </rPr>
      <t xml:space="preserve"> </t>
    </r>
  </si>
  <si>
    <r>
      <rPr>
        <rFont val="Roboto"/>
        <color rgb="FF1155CC"/>
        <u/>
      </rPr>
      <t>https://drive.google.com/file/d/1byw2HPg8tnEdecR4UQZt8HDQ7CSFutU7/view?usp=sharing</t>
    </r>
    <r>
      <rPr>
        <rFont val="Roboto"/>
        <color rgb="FF1155CC"/>
        <u/>
      </rPr>
      <t xml:space="preserve"> </t>
    </r>
  </si>
  <si>
    <r>
      <rPr>
        <rFont val="Roboto"/>
        <color rgb="FF1155CC"/>
        <u/>
      </rPr>
      <t>https://drive.google.com/file/d/1Tn1BV7y5J1gkl7Gg76Llx-N-oq9bR_LS/view?usp=sharing</t>
    </r>
    <r>
      <rPr>
        <rFont val="Roboto"/>
        <color rgb="FF1155CC"/>
        <u/>
      </rPr>
      <t xml:space="preserve"> </t>
    </r>
  </si>
  <si>
    <t>The mangoes are moving in the wind.</t>
  </si>
  <si>
    <t>https://drive.google.com/file/d/1gvzBulfuJC_9t_Az0XUCr_i5kXp40Pdo/view?usp=sharing</t>
  </si>
  <si>
    <t>https://drive.google.com/file/d/1m5sDuZ64KcubURPYMELjFTQ-VIv9qYtQ/view?usp=sharing</t>
  </si>
  <si>
    <t>The yellow mango is so sweet.</t>
  </si>
  <si>
    <t>https://drive.google.com/file/d/1L037-zSz-oM_PjhgdALIwn62stQzpsjV/view?usp=sharing</t>
  </si>
  <si>
    <t>https://drive.google.com/file/d/1qY4KlqB-frJjyWWFwRc-3bLdibdtbxms/view?usp=sharing</t>
  </si>
  <si>
    <t>https://drive.google.com/file/d/1ziWfV1NcXagY3NgSb7fWwAbygrsxVI4N/view?usp=sharing</t>
  </si>
  <si>
    <t>https://drive.google.com/file/d/15Ckx3PPKMfryi3TRf9fFnuBClThVkeuM/view?usp=sharing</t>
  </si>
  <si>
    <r>
      <rPr>
        <rFont val="Roboto"/>
        <color rgb="FF1155CC"/>
        <u/>
      </rPr>
      <t>https://drive.google.com/file/d/1HJ6UfQsIp1h2OVjuYTmrtFknzd-cre24/view?usp=sharing</t>
    </r>
    <r>
      <rPr>
        <rFont val="Roboto"/>
        <color rgb="FF1155CC"/>
        <u/>
      </rPr>
      <t xml:space="preserve"> </t>
    </r>
  </si>
  <si>
    <r>
      <rPr>
        <rFont val="Roboto"/>
        <color rgb="FF1155CC"/>
        <u/>
      </rPr>
      <t>https://drive.google.com/file/d/1p9KN72PyISVAWyIEBRv6iRpcuD1OGhNT/view?usp=sharing</t>
    </r>
    <r>
      <rPr>
        <rFont val="Roboto"/>
        <color rgb="FF1155CC"/>
        <u/>
      </rPr>
      <t xml:space="preserve"> </t>
    </r>
  </si>
  <si>
    <r>
      <rPr>
        <rFont val="Roboto"/>
        <color rgb="FF1155CC"/>
        <u/>
      </rPr>
      <t>https://drive.google.com/file/d/1J5fxEz0CDI8mmzzPgbTK12O4Pgc-4iGT/view?usp=sharing</t>
    </r>
    <r>
      <rPr>
        <rFont val="Roboto"/>
        <color rgb="FF1155CC"/>
        <u/>
      </rPr>
      <t xml:space="preserve"> </t>
    </r>
  </si>
  <si>
    <t>The pears are hanging on the tree.</t>
  </si>
  <si>
    <t>https://drive.google.com/file/d/19K3l-mHsz3XokqMXLwbkiencnWRSrOY7/view?usp=sharing</t>
  </si>
  <si>
    <t>https://drive.google.com/file/d/1s6LESFJiMYcvp2ULKdPCm3j_q3E4Amvj/view?usp=sharing</t>
  </si>
  <si>
    <t>Do you want to pick some pears?</t>
  </si>
  <si>
    <t>https://drive.google.com/file/d/1eXzxqMq2pp6m7XpaIPrD-GzPOK5y4KWQ/view?usp=sharing</t>
  </si>
  <si>
    <t>https://drive.google.com/file/d/1d7R2tdtqI346AKGbnslBQnZZa4P1mXeH/view?usp=sharing</t>
  </si>
  <si>
    <t>Fruits 2</t>
  </si>
  <si>
    <t>https://drive.google.com/file/d/1WcxbsyRcbdRpYtxaeCHfxqHBUhCN088Z/view?usp=sharing</t>
  </si>
  <si>
    <t>https://drive.google.com/file/d/1NDGI_mzgcFgYpbw9pRH-ADXunbqZ93Nv/view?usp=sharing</t>
  </si>
  <si>
    <r>
      <rPr>
        <rFont val="Roboto"/>
        <color rgb="FF1155CC"/>
        <u/>
      </rPr>
      <t>https://drive.google.com/file/d/1rsA3DLElzClX1s-FmbwSw2SNXvqnMFzc/view?usp=sharing</t>
    </r>
    <r>
      <rPr>
        <rFont val="Roboto"/>
        <color rgb="FF1155CC"/>
        <u/>
      </rPr>
      <t xml:space="preserve"> </t>
    </r>
  </si>
  <si>
    <r>
      <rPr>
        <rFont val="Roboto"/>
        <color rgb="FF1155CC"/>
        <u/>
      </rPr>
      <t>https://drive.google.com/file/d/1_tLiDecuq9CGDh-xWMRO-OfPBaUkj0vx/view?usp=sharing</t>
    </r>
    <r>
      <rPr>
        <rFont val="Roboto"/>
        <color rgb="FF1155CC"/>
        <u/>
      </rPr>
      <t xml:space="preserve"> </t>
    </r>
  </si>
  <si>
    <r>
      <rPr>
        <rFont val="Roboto"/>
        <color rgb="FF1155CC"/>
        <u/>
      </rPr>
      <t>https://drive.google.com/file/d/1UmC3-CljHTEWqeWAy-9OUepU2Xh9WS75/view?usp=sharing</t>
    </r>
    <r>
      <rPr>
        <rFont val="Roboto"/>
        <color rgb="FF1155CC"/>
        <u/>
      </rPr>
      <t xml:space="preserve"> </t>
    </r>
  </si>
  <si>
    <t>Wow! So many peaches! I love them!</t>
  </si>
  <si>
    <t>https://drive.google.com/file/d/18LJ4YEl6lNNdFp7obWWH66rZ5uPjJ2ru/view?usp=sharing</t>
  </si>
  <si>
    <t>https://drive.google.com/file/d/136BvXQ7s9GjdtMEt25H1mQrsqpsgXDbv/view?usp=sharing</t>
  </si>
  <si>
    <t>The woman is slicing the peaches.</t>
  </si>
  <si>
    <t>https://drive.google.com/file/d/14fyfn9kSq9f0aPJ0wkcfTy2-BDptY2oQ/view?usp=sharing</t>
  </si>
  <si>
    <t>https://drive.google.com/file/d/13vkT7udGJoTxq1VfoJKoSxmTfm1QuWUO/view?usp=sharing</t>
  </si>
  <si>
    <t>https://drive.google.com/file/d/1H8WbpeDAawPpf19culibuRnAJak58Jt2/view?usp=sharing</t>
  </si>
  <si>
    <t>https://drive.google.com/file/d/1b_6GkGdv_X5EhLPJ9hEW-zmuGpRhkIVW/view?usp=sharing</t>
  </si>
  <si>
    <r>
      <rPr>
        <rFont val="Roboto"/>
        <color rgb="FF1155CC"/>
        <u/>
      </rPr>
      <t>https://drive.google.com/file/d/1pAoNYh5NzLf7i0Yok9p-LHF-aT3OiTxe/view?usp=sharing</t>
    </r>
    <r>
      <rPr>
        <rFont val="Roboto"/>
        <color rgb="FF1155CC"/>
        <u/>
      </rPr>
      <t xml:space="preserve"> </t>
    </r>
  </si>
  <si>
    <r>
      <rPr>
        <rFont val="Roboto"/>
        <color rgb="FF1155CC"/>
        <u/>
      </rPr>
      <t>https://drive.google.com/file/d/1w5-5BVY9zWOAPcdCSLedfGU8N1nobQVy/view?usp=sharing</t>
    </r>
    <r>
      <rPr>
        <rFont val="Roboto"/>
        <color rgb="FF1155CC"/>
        <u/>
      </rPr>
      <t xml:space="preserve"> </t>
    </r>
  </si>
  <si>
    <r>
      <rPr>
        <rFont val="Roboto"/>
        <color rgb="FF1155CC"/>
        <u/>
      </rPr>
      <t>https://drive.google.com/file/d/1zwNU4cKa_UmCT1tfzbtELoFiQoBmon47/view?usp=sharing</t>
    </r>
    <r>
      <rPr>
        <rFont val="Roboto"/>
        <color rgb="FF1155CC"/>
        <u/>
      </rPr>
      <t xml:space="preserve"> </t>
    </r>
  </si>
  <si>
    <t>Do you want to drink orange juice?</t>
  </si>
  <si>
    <t>https://drive.google.com/file/d/1yDXXc7C1dHr4TLEi289xWijmjP-PdVPf/view?usp=sharing</t>
  </si>
  <si>
    <t>https://drive.google.com/file/d/1Mhzr8hFhNu9mMLn9msiHSRssa9Ucd2Ws/view?usp=sharing</t>
  </si>
  <si>
    <t>Daddy, I want this orange.</t>
  </si>
  <si>
    <t xml:space="preserve">https://drive.google.com/file/d/1E1DEhhIzLomWs7TLWCV_ankgxVD6Kry7/view?usp=sharing </t>
  </si>
  <si>
    <t>https://drive.google.com/file/d/1TCZRC7CsffHBevQIB_vmek6kJ_A4E5B2/view?usp=sharing</t>
  </si>
  <si>
    <t>https://drive.google.com/file/d/1QQvqhtbiZv9eVNPQmdZFV1dHM9qufEze/view?usp=sharing</t>
  </si>
  <si>
    <t>https://drive.google.com/file/d/1yz2BlauEeBjltU-Ql9kVFNbjip4N22Ql/view?usp=drive_link</t>
  </si>
  <si>
    <t>https://drive.google.com/file/d/1oavMbG2-0Kn5qtxhUXNnwi5b1-eYDzoZ/view?usp=sharing</t>
  </si>
  <si>
    <t>https://drive.google.com/file/d/1IW2ZTtUAwMd1HTrLuM7ZI8xQ8-EpeC07/view?usp=drive_link</t>
  </si>
  <si>
    <r>
      <rPr>
        <rFont val="Roboto"/>
        <color rgb="FF1155CC"/>
        <u/>
      </rPr>
      <t>https://drive.google.com/file/d/1SHdcEMztHqJzLZpzPIwJrkla4-Bv3wUf/view?usp=sharing</t>
    </r>
    <r>
      <rPr>
        <rFont val="Roboto"/>
        <color rgb="FF1155CC"/>
        <u/>
      </rPr>
      <t xml:space="preserve"> </t>
    </r>
  </si>
  <si>
    <t>Yum! They are eating watermelon!</t>
  </si>
  <si>
    <t xml:space="preserve">https://drive.google.com/file/d/1J5STifPRdl7ouCFSmhVvVuoD90EPqyk2/view?usp=sharing </t>
  </si>
  <si>
    <r>
      <rPr>
        <rFont val="Roboto"/>
        <color rgb="FF1155CC"/>
        <u/>
      </rPr>
      <t>https://drive.google.com/file/d/1YEtp9z-Z6xFOVSn645I9bpo6CoVSyrs7/view?usp=sharing</t>
    </r>
    <r>
      <rPr>
        <rFont val="Roboto"/>
        <color rgb="FF1155CC"/>
        <u/>
      </rPr>
      <t xml:space="preserve"> </t>
    </r>
  </si>
  <si>
    <t>Let's slice the watermelon and make some juice!</t>
  </si>
  <si>
    <t>https://drive.google.com/file/d/1-2oe99oDMjm9bgPTV0GvoXmaYy5XFmPE/view?usp=sharing</t>
  </si>
  <si>
    <r>
      <rPr>
        <rFont val="Roboto"/>
        <color rgb="FF1155CC"/>
        <u/>
      </rPr>
      <t>https://drive.google.com/file/d/1ulGg_aeUEjoi7Q3sJAZrt2cBkOenVzNq/view?usp=sharing</t>
    </r>
    <r>
      <rPr>
        <rFont val="Roboto"/>
        <color rgb="FF1155CC"/>
        <u/>
      </rPr>
      <t xml:space="preserve"> </t>
    </r>
  </si>
  <si>
    <t>https://drive.google.com/file/d/17RyYe2QLZajObpTc-H_blH-tNpAVUwGZ/view?usp=sharing</t>
  </si>
  <si>
    <t>https://drive.google.com/file/d/13Tv3kdGz93B5_IYBbZlaqpzNMeLbUnep/view?usp=sharing</t>
  </si>
  <si>
    <r>
      <rPr>
        <rFont val="Roboto"/>
        <color rgb="FF1155CC"/>
        <u/>
      </rPr>
      <t>https://drive.google.com/file/d/1E7g1opC1xYWlD0kseYia5lvEjBTmAEv_/view?usp=sharing</t>
    </r>
    <r>
      <rPr>
        <rFont val="Roboto"/>
        <color rgb="FF1155CC"/>
        <u/>
      </rPr>
      <t xml:space="preserve"> </t>
    </r>
  </si>
  <si>
    <r>
      <rPr>
        <rFont val="Roboto"/>
        <color rgb="FF1155CC"/>
        <u/>
      </rPr>
      <t>https://drive.google.com/file/d/1EXkxPOKX1Hj8ScgEV-9ljemAcGdz9edG/view?usp=sharing</t>
    </r>
    <r>
      <rPr>
        <rFont val="Roboto"/>
        <color rgb="FF1155CC"/>
        <u/>
      </rPr>
      <t xml:space="preserve"> </t>
    </r>
  </si>
  <si>
    <r>
      <rPr>
        <rFont val="Roboto"/>
        <color rgb="FF1155CC"/>
        <u/>
      </rPr>
      <t>https://drive.google.com/file/d/1_i0RWA6_sG1oLkKDdiH-N6UgJgwwyxBf/view?usp=sharing</t>
    </r>
    <r>
      <rPr>
        <rFont val="Roboto"/>
        <color rgb="FF1155CC"/>
        <u/>
      </rPr>
      <t xml:space="preserve"> </t>
    </r>
  </si>
  <si>
    <t>Do you want to buy a pineapple?</t>
  </si>
  <si>
    <t>https://drive.google.com/file/d/1nj8JIh2ZoVyk5aWhbdVUe94TC9J1FJ65/view?usp=sharing</t>
  </si>
  <si>
    <t>https://drive.google.com/file/d/1WhVxAIUH1pLhWIdeVLwSs4fW3zrgz5hF/view?usp=sharing</t>
  </si>
  <si>
    <t>The farmer is collecting pineapples.</t>
  </si>
  <si>
    <t>https://drive.google.com/file/d/1AjuIjrOrtV0_LCNQraX5u0a8nE1zAb6X/view?usp=sharing</t>
  </si>
  <si>
    <t>https://drive.google.com/file/d/1EYBuhjFOsq_Tm-rx1NIFnwvnxr2q0y27/view?usp=sharing</t>
  </si>
  <si>
    <t>Food 3</t>
  </si>
  <si>
    <t>https://drive.google.com/file/d/1spSV1HIoXMCB41EPYr_onHcACPFKLnjK/view?usp=sharing</t>
  </si>
  <si>
    <t>https://drive.google.com/file/d/1N4gg7GLu0aot7N5yd7QmG7EjiK3h-DkY/view?usp=sharing</t>
  </si>
  <si>
    <t>https://drive.google.com/file/d/1wHV6mbxmYE_IVj6px442UXeukwbLg_XO/view?usp=sharing</t>
  </si>
  <si>
    <r>
      <rPr>
        <rFont val="Roboto"/>
        <color rgb="FF1155CC"/>
        <u/>
      </rPr>
      <t>https://drive.google.com/file/d/1F09MQXk-17gAhUn6R55CRr4J8rSXaPPB/view?usp=sharing</t>
    </r>
    <r>
      <rPr>
        <rFont val="Roboto"/>
        <color rgb="FF1155CC"/>
        <u/>
      </rPr>
      <t xml:space="preserve"> </t>
    </r>
  </si>
  <si>
    <r>
      <rPr>
        <rFont val="Roboto"/>
        <color rgb="FF1155CC"/>
        <u/>
      </rPr>
      <t>https://drive.google.com/file/d/16VSgykKUWEynt9aISkBDXBdhpcWweKXf/view?usp=sharing</t>
    </r>
    <r>
      <rPr>
        <rFont val="Roboto"/>
        <color rgb="FF1155CC"/>
        <u/>
      </rPr>
      <t xml:space="preserve"> </t>
    </r>
  </si>
  <si>
    <t>Yogurt tastes so good with fruit!</t>
  </si>
  <si>
    <t>https://drive.google.com/file/d/1rUEIC4T1EUF_TvMyjanxSfZSBVyzNHWC/view?usp=sharing</t>
  </si>
  <si>
    <t>https://drive.google.com/file/d/1hXuky3zR-wwblBDQAsxIBnLKU3j0aV8u/view?usp=sharing</t>
  </si>
  <si>
    <t>The yogurt is so yummy!</t>
  </si>
  <si>
    <t>https://drive.google.com/file/d/1SwyD9CqBS0UpPZGL2gP_kfbnl0pluPEg/view?usp=sharing</t>
  </si>
  <si>
    <t>https://drive.google.com/file/d/1ZNH_68ngHmzJttpHc8KdikIa5yMNgCaW/view?usp=sharing</t>
  </si>
  <si>
    <t>https://drive.google.com/file/d/1orxXiUNc96cNPH3_vMTkhOrUt2RK_eAk/view?usp=sharing</t>
  </si>
  <si>
    <t>https://drive.google.com/file/d/13NfBZzl93ymjPE0dlLx3O879I26rR73s/view?usp=sharing</t>
  </si>
  <si>
    <t>https://drive.google.com/file/d/1oisnAXsnSB2T8G4zCfhfkZTCQndB3Kh3/view?usp=sharing</t>
  </si>
  <si>
    <r>
      <rPr>
        <rFont val="Roboto"/>
        <color rgb="FF1155CC"/>
        <u/>
      </rPr>
      <t>https://drive.google.com/file/d/1fBAWkEpzucCgZ9k-jDZuHYbqEazW03yu/view?usp=sharing</t>
    </r>
    <r>
      <rPr>
        <rFont val="Roboto"/>
        <color rgb="FF1155CC"/>
        <u/>
      </rPr>
      <t xml:space="preserve"> </t>
    </r>
  </si>
  <si>
    <t>https://drive.google.com/file/d/1iroCQAWOBNLOyU3_9jFkIaYx3Bm9NOzj/view?usp=sharing</t>
  </si>
  <si>
    <t>Let's cut the pie and enjoy it.</t>
  </si>
  <si>
    <t>https://drive.google.com/file/d/1wRpsrNFjnQQ9CDhLbobX5D0fidjXSaLj/view?usp=sharing</t>
  </si>
  <si>
    <t>https://drive.google.com/file/d/1-Sat7HGXytsKwHWAcQHzvCgQIn5UWB9a/view?usp=sharing</t>
  </si>
  <si>
    <t>I want to eat this pie.</t>
  </si>
  <si>
    <t>https://drive.google.com/file/d/1Np9Vb-7XuxJi4YTpHskBZmZAjltusPeo/view?usp=sharing</t>
  </si>
  <si>
    <t>https://drive.google.com/file/d/1ckSSSWIWE5wvWw3Xha53_udppNQgalIw/view?usp=sharing</t>
  </si>
  <si>
    <t>https://drive.google.com/file/d/1iaQ6vpbWu2QTj2DXJTG-121N73vCqEo_/view?usp=sharing</t>
  </si>
  <si>
    <t>https://drive.google.com/file/d/1ocg9v5sDNaN_FfbFWdGofQ3nS7qw2IVY/view?usp=sharing</t>
  </si>
  <si>
    <t>https://drive.google.com/file/d/1UCbxcHvGz9lqzwa2qlFn_VEO3zZMhOcR/view?usp=sharing</t>
  </si>
  <si>
    <r>
      <rPr>
        <rFont val="Roboto"/>
        <color rgb="FF1155CC"/>
        <u/>
      </rPr>
      <t>https://drive.google.com/file/d/19D066ghUWM5KxPnHvpaPSB9DZem4D4en/view?usp=sharing</t>
    </r>
    <r>
      <rPr>
        <rFont val="Roboto"/>
        <color rgb="FF1155CC"/>
        <u/>
      </rPr>
      <t xml:space="preserve"> </t>
    </r>
  </si>
  <si>
    <r>
      <rPr>
        <rFont val="Roboto"/>
        <color rgb="FF1155CC"/>
        <u/>
      </rPr>
      <t>https://drive.google.com/file/d/1Vdhz_ZOMYMhilX2_0YKbGiR0S9x7xa5L/view?usp=sharing</t>
    </r>
    <r>
      <rPr>
        <rFont val="Roboto"/>
        <color rgb="FF1155CC"/>
        <u/>
      </rPr>
      <t xml:space="preserve"> </t>
    </r>
  </si>
  <si>
    <t>A man is cutting cheese.</t>
  </si>
  <si>
    <t>https://drive.google.com/file/d/1haqQDRsYmuEuUD6yEJr0r0rhG2F9X5yy/view?usp=sharing</t>
  </si>
  <si>
    <t>https://drive.google.com/file/d/1AIdx_B7AmzmdW8nmj6BLJe8oFxRZzvPU/view?usp=sharing</t>
  </si>
  <si>
    <t>The rat is eating cheese.</t>
  </si>
  <si>
    <t>https://drive.google.com/file/d/1M9rR-r08XT1LeOBuMneMTGBT6fhwiIDt/view?usp=sharing</t>
  </si>
  <si>
    <t>https://drive.google.com/file/d/1vzJuszIR9Az3Zn2dK1dXg9mvwiZmKcLp/view?usp=sharing</t>
  </si>
  <si>
    <t>https://drive.google.com/file/d/1uKt3D5L9n2-SDx4edtGfLUcFrj2X-_Td/view?usp=sharing</t>
  </si>
  <si>
    <t>https://drive.google.com/file/d/19NsjVNhdkl57jcV_0wCiLHvsBxAngH7Z/view?usp=sharingg</t>
  </si>
  <si>
    <t>https://drive.google.com/file/d/1vh90MTDBDoZUfk48HX5JOv0ugGPwhhzD/view?usp=sharing</t>
  </si>
  <si>
    <r>
      <rPr>
        <rFont val="Roboto"/>
        <color rgb="FF1155CC"/>
        <u/>
      </rPr>
      <t>https://drive.google.com/file/d/1AnbOgM--HmdilF_x6aSRZ6nF7WUi3BO_/view?usp=sharing</t>
    </r>
    <r>
      <rPr>
        <rFont val="Roboto"/>
        <color rgb="FF1155CC"/>
        <u/>
      </rPr>
      <t xml:space="preserve"> </t>
    </r>
  </si>
  <si>
    <r>
      <rPr>
        <rFont val="Roboto"/>
        <color rgb="FF1155CC"/>
        <u/>
      </rPr>
      <t>https://drive.google.com/file/d/1VFd1ZalhllPEH7oC_SJP7ekbGFJR5wER/view?usp=sharing</t>
    </r>
    <r>
      <rPr>
        <rFont val="Roboto"/>
        <color rgb="FF1155CC"/>
        <u/>
      </rPr>
      <t xml:space="preserve"> </t>
    </r>
  </si>
  <si>
    <t>Daddy is making vegetable soup for me.</t>
  </si>
  <si>
    <t>https://drive.google.com/file/d/1yBAto60HlMfofJX-I1RQ1aiqG2mZuK-V/view?usp=sharing</t>
  </si>
  <si>
    <t>https://drive.google.com/file/d/1KPN__-W1NU4B4sqcH6yRoMRITpgrKF8z/view?usp=sharing</t>
  </si>
  <si>
    <t>Do you want some soup?</t>
  </si>
  <si>
    <t>https://drive.google.com/file/d/10Y3inTfIFYxhEeMqevo0yRRTlWnMLLRP/view?usp=sharing</t>
  </si>
  <si>
    <t>https://drive.google.com/file/d/1YgRlrwd0WyJtdOm61uqxEt3CoKcvcLrb/view?usp=sharing</t>
  </si>
  <si>
    <t>Food 4</t>
  </si>
  <si>
    <t>https://drive.google.com/file/d/1-amBqaqzh5xJ1IykjAjX09czHkV6awVy/view?usp=sharing</t>
  </si>
  <si>
    <t>https://drive.google.com/file/d/1FwjZvyiY2j-eOx4EQj7D0fskWDjC3AIj/view?usp=drive_link</t>
  </si>
  <si>
    <r>
      <rPr>
        <rFont val="Roboto"/>
        <color rgb="FF1155CC"/>
        <u/>
      </rPr>
      <t>https://drive.google.com/file/d/1IxPwirgeVNkKGTCFjI6mmuiRKIpXmaHH/view?usp=sharing</t>
    </r>
    <r>
      <rPr>
        <rFont val="Roboto"/>
        <color rgb="FF1155CC"/>
        <u/>
      </rPr>
      <t xml:space="preserve"> </t>
    </r>
  </si>
  <si>
    <r>
      <rPr>
        <rFont val="Roboto"/>
        <color rgb="FF1155CC"/>
        <u/>
      </rPr>
      <t>https://drive.google.com/file/d/1YyZl8yUi8-6W2yA9OV_byn9gid58xdTk/view?usp=sharing</t>
    </r>
    <r>
      <rPr>
        <rFont val="Roboto"/>
        <color rgb="FF1155CC"/>
        <u/>
      </rPr>
      <t xml:space="preserve"> </t>
    </r>
  </si>
  <si>
    <t>https://drive.google.com/file/d/1TGWnb91iOexnkfgvKZ72I4gmXUzLYdfM/view?usp=drive_link</t>
  </si>
  <si>
    <t>Onions have brown skin.</t>
  </si>
  <si>
    <t>https://drive.google.com/file/d/10-tJF0D7wZbi6VqzvpgP5775d3cE7MhG/view?usp=sharing</t>
  </si>
  <si>
    <t>https://drive.google.com/file/d/1_xv85xEexWdadO55Efo3QQoUsyoYgtdE/view?usp=sharing</t>
  </si>
  <si>
    <t>Can you pick onions?</t>
  </si>
  <si>
    <t>https://drive.google.com/file/d/1J66QfGNvYrPGoIG1X9XE30ooxZD0NWx7/view?usp=sharing</t>
  </si>
  <si>
    <t>https://drive.google.com/file/d/1O1c2HbIlVMGbGLpIh1bf7KouRafuZxIF/view?usp=sharing</t>
  </si>
  <si>
    <t>https://drive.google.com/file/d/110cgvA1YUX2DFrsxFb_BmI6m9N2JpbTo/view?usp=sharing</t>
  </si>
  <si>
    <t>https://drive.google.com/file/d/14wc3ZSWdwblTXwLioilZpwRhLihGYWm0/view?usp=sharing</t>
  </si>
  <si>
    <r>
      <rPr>
        <rFont val="Roboto"/>
        <color rgb="FF1155CC"/>
        <u/>
      </rPr>
      <t>https://drive.google.com/file/d/13nUA1Y_Ng8yM70DzYnH6ne0zw5W-MiRu/view?usp=sharing</t>
    </r>
    <r>
      <rPr>
        <rFont val="Roboto"/>
        <color rgb="FF1155CC"/>
        <u/>
      </rPr>
      <t xml:space="preserve"> </t>
    </r>
  </si>
  <si>
    <r>
      <rPr>
        <rFont val="Roboto"/>
        <color rgb="FF1155CC"/>
        <u/>
      </rPr>
      <t>https://drive.google.com/file/d/1jyliqjbhcDqLJOOdVDoJPx3QaKXfNd4r/view?usp=sharing</t>
    </r>
    <r>
      <rPr>
        <rFont val="Roboto"/>
        <color rgb="FF1155CC"/>
        <u/>
      </rPr>
      <t xml:space="preserve"> </t>
    </r>
  </si>
  <si>
    <r>
      <rPr>
        <rFont val="Roboto"/>
        <color rgb="FF1155CC"/>
        <u/>
      </rPr>
      <t>https://drive.google.com/file/d/1UhQgyav0RNdgdLrc1vky-SdvHwh4Vwbu/view?usp=sharing</t>
    </r>
    <r>
      <rPr>
        <rFont val="Roboto"/>
        <color rgb="FF1155CC"/>
        <u/>
      </rPr>
      <t xml:space="preserve"> </t>
    </r>
  </si>
  <si>
    <t>Let’s mix the salad.</t>
  </si>
  <si>
    <t>https://drive.google.com/file/d/1lR44kVdiQxDOtq-AFWPoGhyOAGbN__Ak/view?usp=sharing</t>
  </si>
  <si>
    <t>https://drive.google.com/file/d/1LsuvAngXMidLJ3YfctbvmwCrHotEvsrC/view?usp=sharing</t>
  </si>
  <si>
    <t>Mmm! I love salad!</t>
  </si>
  <si>
    <t>https://drive.google.com/file/d/1K0V6taNUqKGk5iCSeefohZjrpbTN3EOk/view?usp=sharing</t>
  </si>
  <si>
    <t>https://drive.google.com/file/d/1ISmjOGsh0vT-L8BLtkeshBFhY09Q6Tt1/view?usp=sharing</t>
  </si>
  <si>
    <t>https://drive.google.com/file/d/1htFmimYbyXA_ImCZuStGJN0c8Ehbfnpp/view?usp=sharing</t>
  </si>
  <si>
    <t>https://drive.google.com/file/d/1Tt7SEID9SE9GUK5aYAhvUIgr9NBiLyue/view?usp=sharing</t>
  </si>
  <si>
    <t>https://drive.google.com/file/d/1RerueqRU5HIFSQLMvoyC4VoNNyMWGvVm/view?usp=sharing</t>
  </si>
  <si>
    <r>
      <rPr>
        <rFont val="Roboto"/>
        <color rgb="FF1155CC"/>
        <u/>
      </rPr>
      <t>https://drive.google.com/file/d/10YAt_Z1gnBdziDnxJq2Fnd7UHDZndaX6/view?usp=sharing</t>
    </r>
    <r>
      <rPr>
        <rFont val="Roboto"/>
        <color rgb="FF1155CC"/>
        <u/>
      </rPr>
      <t xml:space="preserve"> </t>
    </r>
  </si>
  <si>
    <r>
      <rPr>
        <rFont val="Roboto"/>
        <color rgb="FF1155CC"/>
        <u/>
      </rPr>
      <t>https://drive.google.com/file/d/1hoh8FfUVTxmCK_Me7WNQ08hey7ez2vZ0/view?usp=sharing</t>
    </r>
    <r>
      <rPr>
        <rFont val="Roboto"/>
        <color rgb="FF1155CC"/>
        <u/>
      </rPr>
      <t xml:space="preserve"> </t>
    </r>
  </si>
  <si>
    <t>I like my cereal with milk!</t>
  </si>
  <si>
    <t>https://drive.google.com/file/d/1fsaO490tpJSrnFWISsRTLLv-exx2xIjz/view?usp=sharing</t>
  </si>
  <si>
    <t>https://drive.google.com/file/d/13b9d5H5sH012fMG-IOREKMVMAIxF1slX/view?usp=sharing</t>
  </si>
  <si>
    <t>What is your favorite cereal?</t>
  </si>
  <si>
    <t>https://drive.google.com/file/d/14HfOUFKM9it6GIfRbx0cqjJYDbezgGM9/view?usp=sharing</t>
  </si>
  <si>
    <t>https://drive.google.com/file/d/1-axl8Kk1eeq0c6bKYqX2P6puqGnsW83m/view?usp=sharing</t>
  </si>
  <si>
    <t>https://drive.google.com/file/d/1hFsJ2Zf25cWm-FW3IGorJ2gycULiig6X/view?usp=sharing</t>
  </si>
  <si>
    <t>https://drive.google.com/file/d/1gnGdbd1EyA6WD16veoceo7shwb-wvncK/view?usp=sharing</t>
  </si>
  <si>
    <t>https://drive.google.com/file/d/1X7xxMO2SRKFng_ZPDZKvYpwf2fvN2IUr/view?usp=sharing</t>
  </si>
  <si>
    <t>https://drive.google.com/file/d/1HwYkYEL75Y6H8_jtvB01SztTR2NN1nDP/view?usp=sharing</t>
  </si>
  <si>
    <t>https://drive.google.com/file/d/18ZLK__iFBIBSSn9YYENLkZRbwgdrcJUl/view?usp=sharing</t>
  </si>
  <si>
    <t>Would you like to try some noodles?</t>
  </si>
  <si>
    <t>https://drive.google.com/file/d/1MDc6I5YAupIPRyVfXPZyy4L9TfTM0rlJ/view?usp=sharing</t>
  </si>
  <si>
    <t>https://drive.google.com/file/d/1meyugHK-GsIE_VMV1Tmc78rfI1BWzZSX/view?usp=sharing</t>
  </si>
  <si>
    <t>Wow, the noodles look yummy!</t>
  </si>
  <si>
    <t>https://drive.google.com/file/d/1kqgd-L2JP_KtENy2QC_mORWJabA1j31R/view?usp=sharing</t>
  </si>
  <si>
    <t>https://drive.google.com/file/d/1W0hbSSuKZJoKmb4diXZ3wMxy5SMIqpDn/view?usp=sharing</t>
  </si>
  <si>
    <t>SW 73</t>
  </si>
  <si>
    <t>https://drive.google.com/file/d/1N_KVHKqXozebawsceyiEHsOzOJ0ECe5o/view?usp=sharing</t>
  </si>
  <si>
    <t>https://drive.google.com/file/d/199Wq5LcAv0oAJp-bWRkNJ7P96-B3WX2w/view?usp=sharing</t>
  </si>
  <si>
    <t>SW 74</t>
  </si>
  <si>
    <t>https://drive.google.com/file/d/1IzdOwAJJmWg_SSolK24BlbhBlIrWD3xv/view?usp=sharing</t>
  </si>
  <si>
    <t>https://drive.google.com/file/d/1BxSjOjqfNNkubWF0MeeFsmMhtS_lT6cv/view?usp=sharing</t>
  </si>
  <si>
    <t>SW 75</t>
  </si>
  <si>
    <t>https://drive.google.com/file/d/1rE2ydBmTAzuMlSI-06KO2L2CAnAa5hrJ/view?usp=sharing</t>
  </si>
  <si>
    <t>https://drive.google.com/file/d/1x4uvv4jSle7xt4VOONjXEweqom6ePBIa/view?usp=sharing</t>
  </si>
  <si>
    <t>SW 76</t>
  </si>
  <si>
    <t>https://drive.google.com/file/d/1OIeWV4zv2auJK37Az8EfGS4CplGb23Nx/view?usp=sharing</t>
  </si>
  <si>
    <t>https://drive.google.com/file/d/1WIm3wOW_06aNDzCqr2T4P9q8tLtwjOwh/view?usp=sharing</t>
  </si>
  <si>
    <t>SW 77</t>
  </si>
  <si>
    <t>https://drive.google.com/file/d/1DTYTHC4jnLRP-8duU1iNGnbrbTvOS-7U/view?usp=sharing</t>
  </si>
  <si>
    <t>https://drive.google.com/file/d/1Ak8DXa5oqjSP7wIiakUvRxKYFysBeBAx/view?usp=sharing</t>
  </si>
  <si>
    <t>SW 78</t>
  </si>
  <si>
    <t>https://drive.google.com/file/d/1nQJ4nG4ysjHG9kON9QAoridvDJcp3qWJ/view?usp=sharing</t>
  </si>
  <si>
    <t>https://drive.google.com/file/d/14tc-7dUIaA7rNs1BuaMUza1RcETJtfIq/view?usp=sharing</t>
  </si>
  <si>
    <t>SW 79</t>
  </si>
  <si>
    <t>https://drive.google.com/file/d/1HqPrNMk9yhL-glVNe0GKV_FdUhlJ8cJ3/view?usp=sharing</t>
  </si>
  <si>
    <t>https://drive.google.com/file/d/1ur5r133y7oWpzfvXft_X1Nlto2fNHnEs/view?usp=sharing</t>
  </si>
  <si>
    <t>SW 80</t>
  </si>
  <si>
    <t>https://drive.google.com/file/d/178bO6qTpkdZ7Ay7EX9NhACZYtgrTA9OW/view?usp=sharing</t>
  </si>
  <si>
    <t>https://drive.google.com/file/d/12rGiANIQSk8-eoxtupwb3yoDnRsiz8x7/view?usp=sharing</t>
  </si>
  <si>
    <t>SW 81</t>
  </si>
  <si>
    <t>https://drive.google.com/file/d/1SzwgJiiZk0HJxsUKCPrHH5rAIMDiZ5qn/view?usp=sharing</t>
  </si>
  <si>
    <t>https://drive.google.com/file/d/1oWumkFIU_k-4SJ-ssIMURFN-CjUujqMc/view?usp=sharing</t>
  </si>
  <si>
    <t>SW 82</t>
  </si>
  <si>
    <t>https://drive.google.com/file/d/1xN1jlLTkeX0f290xDS_pPErkb-FSmhEc/view?usp=sharing</t>
  </si>
  <si>
    <t>https://drive.google.com/file/d/1H8qxmbfooYx1KYZDHPTsdr2e-hyyBfhF/view?usp=sharing</t>
  </si>
  <si>
    <t>SW 83</t>
  </si>
  <si>
    <t>https://drive.google.com/file/d/1rpkpuQiouZJa1NJlow18MEOEr4Efc2XE/view?usp=sharing</t>
  </si>
  <si>
    <t>https://drive.google.com/file/d/1W8AbuHf7mWkbYwpVm69bp0k1N1D0pJ-J/view?usp=sharing</t>
  </si>
  <si>
    <t>SW 84</t>
  </si>
  <si>
    <t>https://drive.google.com/file/d/1U2GPqvt7zdKsaUrku8YsbNPfyK6RKdFx/view?usp=sharing</t>
  </si>
  <si>
    <t>https://drive.google.com/file/d/15XS-rnD1zjFcO6ug5nW-z9JrAkXyGu5Y/view?usp=sharing</t>
  </si>
  <si>
    <t>Nature 1</t>
  </si>
  <si>
    <t>https://drive.google.com/file/d/1eIfv3woPVEwViK_O-_JvjjcqseXbmw5I/view?usp=sharing</t>
  </si>
  <si>
    <r>
      <rPr>
        <rFont val="Roboto"/>
        <color rgb="FF1155CC"/>
        <u/>
      </rPr>
      <t>https://drive.google.com/file/d/1kFQ2579AaPiB3eD7jw3REAer3kv_qOik/view?usp=sharing</t>
    </r>
    <r>
      <rPr>
        <rFont val="Roboto"/>
        <color rgb="FF1155CC"/>
        <u/>
      </rPr>
      <t xml:space="preserve"> </t>
    </r>
  </si>
  <si>
    <t>https://drive.google.com/file/d/1Kki6tJnnnR8DjfHRIB8wFEgRJq-P3HoL/view?usp=sharing</t>
  </si>
  <si>
    <r>
      <rPr>
        <rFont val="Roboto"/>
        <color rgb="FF1155CC"/>
        <u/>
      </rPr>
      <t>https://drive.google.com/file/d/1LfxoRsaL7OlKadAtkk8uFtV1AptBbU00/view?usp=sharing</t>
    </r>
    <r>
      <rPr>
        <rFont val="Roboto"/>
        <color rgb="FF1155CC"/>
        <u/>
      </rPr>
      <t xml:space="preserve"> </t>
    </r>
  </si>
  <si>
    <r>
      <rPr>
        <rFont val="Roboto"/>
        <color rgb="FF1155CC"/>
        <u/>
      </rPr>
      <t>https://drive.google.com/file/d/1_wepsJCS-IMfSJEyAUVNMOI3_hryLcTU/view?usp=sharing</t>
    </r>
    <r>
      <rPr>
        <rFont val="Roboto"/>
        <color rgb="FF1155CC"/>
        <u/>
      </rPr>
      <t xml:space="preserve"> </t>
    </r>
  </si>
  <si>
    <t>The moon is shining brightly.</t>
  </si>
  <si>
    <t>https://drive.google.com/file/d/174K3ha824gNQqdKHcLVsKNrXHxhsDGtK/view?usp=sharing</t>
  </si>
  <si>
    <t>https://drive.google.com/file/d/1vErTcCvmnbcKf43AqFLJjwxF1PBP4qmi/view?usp=sharing</t>
  </si>
  <si>
    <t>The moon rises at night.</t>
  </si>
  <si>
    <t>https://drive.google.com/file/d/1xaQfkB6SSCiY9iqBdLUw6XIHB_t1dMbM/view?usp=sharing</t>
  </si>
  <si>
    <t>https://drive.google.com/file/d/1EvnboOGR7T48yFPd3nKOxN8M03UT9l73/view?usp=sharing</t>
  </si>
  <si>
    <t>https://drive.google.com/file/d/15l87njugIbN_ElK6oHYfqcjzgUgM0uyK/view?usp=sharing</t>
  </si>
  <si>
    <r>
      <rPr>
        <rFont val="Roboto"/>
        <color rgb="FF1155CC"/>
        <u/>
      </rPr>
      <t>https://drive.google.com/file/d/1m-2fGdYGwjCJ6UhuuNF8sVSuD9Wl3OZO/view?usp=sharing</t>
    </r>
    <r>
      <rPr>
        <rFont val="Roboto"/>
        <color rgb="FF1155CC"/>
        <u/>
      </rPr>
      <t xml:space="preserve"> </t>
    </r>
  </si>
  <si>
    <t>https://drive.google.com/file/d/1zWEfice32x35SrqeNA-qBXXLKip3JuWK/view?usp=sharing</t>
  </si>
  <si>
    <r>
      <rPr>
        <rFont val="Roboto"/>
        <color rgb="FF1155CC"/>
        <u/>
      </rPr>
      <t>https://drive.google.com/file/d/1_TYsRrJSh-aSLKHeGeIkJicAoThh3qpO/view?usp=sharing</t>
    </r>
    <r>
      <rPr>
        <rFont val="Roboto"/>
        <color rgb="FF1155CC"/>
        <u/>
      </rPr>
      <t xml:space="preserve"> </t>
    </r>
  </si>
  <si>
    <r>
      <rPr>
        <rFont val="Roboto"/>
        <color rgb="FF1155CC"/>
        <u/>
      </rPr>
      <t>https://drive.google.com/file/d/1UgSpk8VAP7W3HEh8suRKSEirDbiKfNJ0/view?usp=sharing</t>
    </r>
    <r>
      <rPr>
        <rFont val="Roboto"/>
        <color rgb="FF1155CC"/>
        <u/>
      </rPr>
      <t xml:space="preserve"> </t>
    </r>
  </si>
  <si>
    <t>The rain is so heavy.</t>
  </si>
  <si>
    <t>https://drive.google.com/file/d/1VIDKxirZGj_ZruNlLoTPk3ELJSjFYZ2z/view?usp=sharing</t>
  </si>
  <si>
    <t>https://drive.google.com/file/d/12djFKnO8SoGDomzZAoOFPLWSHfe0ToWG/view?usp=sharing</t>
  </si>
  <si>
    <t>Run! It's raining!</t>
  </si>
  <si>
    <t>https://drive.google.com/file/d/15prokLzVpPWDHvvMvy4lADxXW3SDnbrG/view?usp=sharing</t>
  </si>
  <si>
    <t>https://drive.google.com/file/d/1Z3kE97PlXw5QR-RpQVwIL4ZrskptM2Vh/view?usp=sharing</t>
  </si>
  <si>
    <r>
      <rPr>
        <rFont val="Roboto"/>
        <color rgb="FF1155CC"/>
        <u/>
      </rPr>
      <t>https://vnmedia2.monkeyuni.net/upload/cms_platform/audio/b5ff5c3061f43c21a7a6c1fbb286bc90.mp3</t>
    </r>
    <r>
      <rPr>
        <rFont val="Roboto"/>
      </rPr>
      <t xml:space="preserve"> </t>
    </r>
  </si>
  <si>
    <t>https://drive.google.com/file/d/1O4tK4usIXu-twuBuS8Gc0MZPbN_E5nHx/view?usp=sharing</t>
  </si>
  <si>
    <r>
      <rPr>
        <rFont val="Roboto"/>
        <color rgb="FF1155CC"/>
        <u/>
      </rPr>
      <t>https://drive.google.com/file/d/1uLr83BqF0nZiTAM-NCxuFnGEvfUto3_k/view?usp=sharing</t>
    </r>
    <r>
      <rPr>
        <rFont val="Roboto"/>
        <color rgb="FF1155CC"/>
        <u/>
      </rPr>
      <t xml:space="preserve"> </t>
    </r>
  </si>
  <si>
    <t>https://drive.google.com/file/d/19I7e4hU8O9Rt4kz3KS5L3AURsJ6F3YDL/view?usp=sharing</t>
  </si>
  <si>
    <r>
      <rPr>
        <rFont val="Roboto"/>
        <color rgb="FF1155CC"/>
        <u/>
      </rPr>
      <t>https://drive.google.com/file/d/1b5BrIqezMSTJuOyidfmkKzHgfS5646Nh/view?usp=sharing</t>
    </r>
    <r>
      <rPr>
        <rFont val="Roboto"/>
        <color rgb="FF1155CC"/>
        <u/>
      </rPr>
      <t xml:space="preserve"> </t>
    </r>
  </si>
  <si>
    <r>
      <rPr>
        <rFont val="Roboto"/>
        <color rgb="FF1155CC"/>
        <u/>
      </rPr>
      <t>https://drive.google.com/file/d/1pa5Sgum55R7Dfk3-AoCYBsAhLXc_2_fi/view?usp=sharing</t>
    </r>
    <r>
      <rPr>
        <rFont val="Roboto"/>
        <color rgb="FF1155CC"/>
        <u/>
      </rPr>
      <t xml:space="preserve"> </t>
    </r>
  </si>
  <si>
    <t>The sun is shining!</t>
  </si>
  <si>
    <t>https://drive.google.com/file/d/19VdiXPRdhT_-bw0QQjpeEfu2nzyFZfJH/view?usp=sharing</t>
  </si>
  <si>
    <t>https://drive.google.com/file/d/1_qqcbDAoKZkROh72iAh1SJSlXWQKCkQd/view?usp=sharing</t>
  </si>
  <si>
    <t>Look, the sun is setting!</t>
  </si>
  <si>
    <t>https://drive.google.com/file/d/1g61HWAY9s1SILXtnZMem5Ao53D31OKov/view?usp=sharing</t>
  </si>
  <si>
    <t>https://drive.google.com/file/d/1FJ98Ofh670_YXqkBy5zdAJ3AL5vfgzbU/view?usp=sharing</t>
  </si>
  <si>
    <t>https://drive.google.com/file/d/1gEZIPZaxFal08qrUL_W91Ar38a0fSCf0/view?usp=sharing</t>
  </si>
  <si>
    <r>
      <rPr>
        <rFont val="Roboto"/>
        <color rgb="FF1155CC"/>
        <u/>
      </rPr>
      <t>https://drive.google.com/file/d/15IHS088xxqFMrg-vqX_JCmkBjZI4vnrJ/view?usp=sharing</t>
    </r>
    <r>
      <rPr>
        <rFont val="Roboto"/>
        <color rgb="FF1155CC"/>
        <u/>
      </rPr>
      <t xml:space="preserve"> </t>
    </r>
  </si>
  <si>
    <t>https://drive.google.com/file/d/1gRtRv_78sMCBuNy3RUHgb1sma7Esju_B/view?usp=drive_link</t>
  </si>
  <si>
    <t>https://drive.google.com/file/d/1CuerfIOR2nz9Wj8IQqREdV5qWCRmSMoO/view?usp=drive_link</t>
  </si>
  <si>
    <t>https://drive.google.com/file/d/1rei8pXuI_MYN7-ZuHwn_RfR6qr6WG1wU/view?usp=drive_link</t>
  </si>
  <si>
    <t>Wow, those shooting stars are so beautiful!</t>
  </si>
  <si>
    <t>https://drive.google.com/file/d/1-n48Mim566CD209Ui1F-ZAOnkt3mf2g4/view?usp=sharing</t>
  </si>
  <si>
    <r>
      <rPr>
        <rFont val="Roboto"/>
        <color rgb="FF1155CC"/>
        <u/>
      </rPr>
      <t>https://drive.google.com/file/d/12bVkABE1y-LTtMCkDfJDbhzkaDjRZd72/view?usp=sharing</t>
    </r>
    <r>
      <rPr>
        <rFont val="Roboto"/>
        <color rgb="FF1155CC"/>
        <u/>
      </rPr>
      <t xml:space="preserve"> </t>
    </r>
  </si>
  <si>
    <t>There are a lot of stars in the sky.</t>
  </si>
  <si>
    <r>
      <rPr>
        <rFont val="Roboto"/>
        <color rgb="FF1155CC"/>
        <u/>
      </rPr>
      <t>https://drive.google.com/file/d/1Qv2_Q3lSIXVpnGCt3xuRcK8C7-02r6Tr/view?usp=sharing</t>
    </r>
    <r>
      <rPr>
        <rFont val="Roboto"/>
        <color rgb="FF1155CC"/>
        <u/>
      </rPr>
      <t xml:space="preserve"> </t>
    </r>
  </si>
  <si>
    <r>
      <rPr>
        <rFont val="Roboto"/>
        <color rgb="FF1155CC"/>
        <u/>
      </rPr>
      <t>https://drive.google.com/file/d/15h5k6WJ2QjlCNQV4vplPIAgUKwTVuDAJ/view?usp=sharing</t>
    </r>
    <r>
      <rPr>
        <rFont val="Roboto"/>
        <color rgb="FF1155CC"/>
        <u/>
      </rPr>
      <t xml:space="preserve"> </t>
    </r>
  </si>
  <si>
    <t>Nature 2</t>
  </si>
  <si>
    <t>https://drive.google.com/file/d/17OeFyiIFEyFzKcCFAmjxeaH_6zWK2pip/view?usp=sharing</t>
  </si>
  <si>
    <r>
      <rPr>
        <rFont val="Roboto"/>
        <color rgb="FF1155CC"/>
        <u/>
      </rPr>
      <t>https://drive.google.com/file/d/1e7YU0S0C2M1pQ3fJIDf7G2h73n7QiOnN/view?usp=sharing</t>
    </r>
    <r>
      <rPr>
        <rFont val="Roboto"/>
        <color rgb="FF1155CC"/>
        <u/>
      </rPr>
      <t xml:space="preserve"> </t>
    </r>
  </si>
  <si>
    <t>https://drive.google.com/file/d/1JYyaLVRqqvtN_RtMZfs8oxgnkwKM_cB-/view?usp=sharing</t>
  </si>
  <si>
    <r>
      <rPr>
        <rFont val="Roboto"/>
        <color rgb="FF1155CC"/>
        <u/>
      </rPr>
      <t>https://drive.google.com/file/d/1Mx5OSBys6bL0EDK7WfTkgYUGGsMTgySp/view?usp=sharing</t>
    </r>
    <r>
      <rPr>
        <rFont val="Roboto"/>
        <color rgb="FF1155CC"/>
        <u/>
      </rPr>
      <t xml:space="preserve"> </t>
    </r>
  </si>
  <si>
    <r>
      <rPr>
        <rFont val="Roboto"/>
        <color rgb="FF1155CC"/>
        <u/>
      </rPr>
      <t>https://drive.google.com/file/d/1A0XHZ48cLLkG8GFnkkdG2KHrjdFiQ87B/view?usp=sharing</t>
    </r>
    <r>
      <rPr>
        <rFont val="Roboto"/>
        <color rgb="FF1155CC"/>
        <u/>
      </rPr>
      <t xml:space="preserve"> </t>
    </r>
  </si>
  <si>
    <t>The fire keeps us warm in winter.</t>
  </si>
  <si>
    <t>https://drive.google.com/file/d/1Xo3ZNce8cGI5spsODeazbhuLNoxQYzv1/view?usp=sharing</t>
  </si>
  <si>
    <r>
      <rPr>
        <rFont val="Roboto"/>
        <color rgb="FF1155CC"/>
        <u/>
      </rPr>
      <t>https://drive.google.com/file/d/1OWSKUY3NcixKIW5YnfuALl9d0UFuSsQV/view?usp=sharing</t>
    </r>
    <r>
      <rPr>
        <rFont val="Roboto"/>
        <color rgb="FF1155CC"/>
        <u/>
      </rPr>
      <t xml:space="preserve"> </t>
    </r>
  </si>
  <si>
    <t>The children are having fun around the fire!</t>
  </si>
  <si>
    <r>
      <rPr>
        <rFont val="Roboto"/>
        <color rgb="FF1155CC"/>
        <u/>
      </rPr>
      <t>https://drive.google.com/file/d/1kPLh-1A5sXVhXMUlDgSYW00OiCjvSWWH/view?usp=sharing</t>
    </r>
    <r>
      <rPr>
        <rFont val="Roboto"/>
        <color rgb="FF1155CC"/>
        <u/>
      </rPr>
      <t xml:space="preserve"> </t>
    </r>
  </si>
  <si>
    <r>
      <rPr>
        <rFont val="Roboto"/>
        <color rgb="FF1155CC"/>
        <u/>
      </rPr>
      <t>https://drive.google.com/file/d/17otBFRpvk_1ikFBMyM2bstpJoMvTzVam/view?usp=sharing</t>
    </r>
    <r>
      <rPr>
        <rFont val="Roboto"/>
        <color rgb="FF1155CC"/>
        <u/>
      </rPr>
      <t xml:space="preserve"> </t>
    </r>
  </si>
  <si>
    <r>
      <rPr>
        <rFont val="Roboto"/>
        <color rgb="FF1155CC"/>
        <u/>
      </rPr>
      <t>https://vnmedia2.monkeyuni.net/upload/cms_platform/audio/ec4e272101035d8fd21338adce71ab8a.mp3</t>
    </r>
    <r>
      <rPr>
        <rFont val="Roboto"/>
      </rPr>
      <t xml:space="preserve"> </t>
    </r>
  </si>
  <si>
    <t>https://drive.google.com/file/d/1-2blyWqcEmTk2fuONUmlVf3Yh4eilJFT/view?usp=sharing</t>
  </si>
  <si>
    <r>
      <rPr>
        <rFont val="Roboto"/>
        <color rgb="FF1155CC"/>
        <u/>
      </rPr>
      <t>https://drive.google.com/file/d/1xbmfpbeqEJDlvKYw530xZEBjB721GsQM/view?usp=sharing</t>
    </r>
    <r>
      <rPr>
        <rFont val="Roboto"/>
        <color rgb="FF1155CC"/>
        <u/>
      </rPr>
      <t xml:space="preserve"> </t>
    </r>
  </si>
  <si>
    <r>
      <rPr>
        <rFont val="Roboto"/>
        <color rgb="FF1155CC"/>
        <u/>
      </rPr>
      <t>https://drive.google.com/file/d/1ZqEuNEVStECTlL_sILapueUd_lpI0JxO/view?usp=sharing</t>
    </r>
    <r>
      <rPr>
        <rFont val="Roboto"/>
        <color rgb="FF1155CC"/>
        <u/>
      </rPr>
      <t xml:space="preserve"> </t>
    </r>
  </si>
  <si>
    <r>
      <rPr>
        <rFont val="Roboto"/>
        <color rgb="FF1155CC"/>
        <u/>
      </rPr>
      <t>https://drive.google.com/file/d/1EeCN0pimh4Col6G_BAq0h0cydL3yENhE/view?usp=sharing</t>
    </r>
    <r>
      <rPr>
        <rFont val="Roboto"/>
        <color rgb="FF1155CC"/>
        <u/>
      </rPr>
      <t xml:space="preserve"> </t>
    </r>
  </si>
  <si>
    <r>
      <rPr>
        <rFont val="Roboto"/>
        <color rgb="FF1155CC"/>
        <u/>
      </rPr>
      <t>https://drive.google.com/file/d/15ftXxHVSJjmIeveDFmoM4jUlPnl3jCnS/view?usp=sharing</t>
    </r>
    <r>
      <rPr>
        <rFont val="Roboto"/>
        <color rgb="FF1155CC"/>
        <u/>
      </rPr>
      <t xml:space="preserve"> </t>
    </r>
  </si>
  <si>
    <t xml:space="preserve">We are planting a small tree. </t>
  </si>
  <si>
    <t>https://drive.google.com/file/d/1F7BkPBrPAaKwRHY2ZLUxwwySmA72rcQR/view?usp=sharing</t>
  </si>
  <si>
    <t>https://drive.google.com/file/d/1zh3Z056kf-G74oHdYUI77gaYFq0fHKPr/view?usp=sharing</t>
  </si>
  <si>
    <t>There are not many trees in the savannah.</t>
  </si>
  <si>
    <t>https://drive.google.com/file/d/1F-efRKcTV0f1CyrFhy_C8jteM9TfZq4S/view?usp=sharing</t>
  </si>
  <si>
    <t>https://drive.google.com/file/d/12k5GVSV1b0sJ1_E0CTIFzgN9_E33go7s/view?usp=sharing</t>
  </si>
  <si>
    <t>https://drive.google.com/file/d/1_gwBE2c2Ovp9JdtuhI6ITGbFEs15NkiR/view?usp=sharing</t>
  </si>
  <si>
    <r>
      <rPr>
        <rFont val="Roboto"/>
        <color rgb="FF1155CC"/>
        <u/>
      </rPr>
      <t>https://drive.google.com/file/d/11IWyUHEyTHhmBdXYgFf-mxfZOpdjVh2S/view?usp=sharing</t>
    </r>
    <r>
      <rPr>
        <rFont val="Roboto"/>
        <color rgb="FF1155CC"/>
        <u/>
      </rPr>
      <t xml:space="preserve"> </t>
    </r>
  </si>
  <si>
    <r>
      <rPr>
        <rFont val="Roboto"/>
        <color rgb="FF1155CC"/>
        <u/>
      </rPr>
      <t>https://drive.google.com/file/d/1VFSc7dz5_5dvOA4MSCJSPFN9fPb3qy2j/view?usp=sharing</t>
    </r>
    <r>
      <rPr>
        <rFont val="Roboto"/>
        <color rgb="FF1155CC"/>
        <u/>
      </rPr>
      <t xml:space="preserve"> </t>
    </r>
  </si>
  <si>
    <r>
      <rPr>
        <rFont val="Roboto"/>
        <color rgb="FF1155CC"/>
        <u/>
      </rPr>
      <t>https://drive.google.com/file/d/1IXGIyzW4moUojqrvbvOi_-6CqInJkaYW/view?usp=sharing</t>
    </r>
    <r>
      <rPr>
        <rFont val="Roboto"/>
        <color rgb="FF1155CC"/>
        <u/>
      </rPr>
      <t xml:space="preserve"> </t>
    </r>
  </si>
  <si>
    <r>
      <rPr>
        <rFont val="Roboto"/>
        <color rgb="FF1155CC"/>
        <u/>
      </rPr>
      <t>https://drive.google.com/file/d/12Q0U1HgGnZpqzGvui69i3MiC5fEZ2m6A/view?usp=sharing</t>
    </r>
    <r>
      <rPr>
        <rFont val="Roboto"/>
        <color rgb="FF1155CC"/>
        <u/>
      </rPr>
      <t xml:space="preserve"> </t>
    </r>
  </si>
  <si>
    <t>The fox is going into the bush.</t>
  </si>
  <si>
    <t>https://drive.google.com/file/d/1kG-W8Cw5iR1IA81a7cqrpy_pt_p_OnlQ/view?usp=sharing</t>
  </si>
  <si>
    <t>https://drive.google.com/file/d/1igzU2Xz329FDxzIqMH-cTBNTexO3HV9h/view?usp=sharing</t>
  </si>
  <si>
    <t>This bush of flowers is so beautiful!</t>
  </si>
  <si>
    <t>https://drive.google.com/file/d/1GnvHnU9EIzHVXKgCiEV-fsx2SXLab9iE/view?usp=sharing</t>
  </si>
  <si>
    <t>https://drive.google.com/file/d/1MjxoLQGKo_t3b-8ba8eVo_SsfazZ_OOD/view?usp=sharing</t>
  </si>
  <si>
    <t>https://drive.google.com/file/d/1X3MYCuONI9iUeloKmmBQz8nRCke0YAhM/view?usp=sharing</t>
  </si>
  <si>
    <r>
      <rPr>
        <rFont val="Roboto"/>
        <color rgb="FF1155CC"/>
        <u/>
      </rPr>
      <t>https://drive.google.com/file/d/1cnNiV4btJE_dazReWQ2VCKPQISt3ye6n/view?usp=sharing</t>
    </r>
    <r>
      <rPr>
        <rFont val="Roboto"/>
        <color rgb="FF1155CC"/>
        <u/>
      </rPr>
      <t xml:space="preserve"> </t>
    </r>
  </si>
  <si>
    <t>https://drive.google.com/file/d/1g79Ex4EZWmhBtzJhF69asY3jdACs37t4/view?usp=drive_link</t>
  </si>
  <si>
    <r>
      <rPr>
        <rFont val="Roboto"/>
        <color rgb="FF1155CC"/>
        <u/>
      </rPr>
      <t>https://drive.google.com/file/d/1GDXo4aEcRqMg9K3J17rfdFoZSYdPuT8W/view?usp=sharing</t>
    </r>
    <r>
      <rPr>
        <rFont val="Roboto"/>
        <color rgb="FF1155CC"/>
        <u/>
      </rPr>
      <t xml:space="preserve"> </t>
    </r>
  </si>
  <si>
    <r>
      <rPr>
        <rFont val="Roboto"/>
        <color rgb="FF1155CC"/>
        <u/>
      </rPr>
      <t>https://drive.google.com/file/d/1gTowy9KFOPFyI16RZQ2yiZ0nvLJXgoqh/view?usp=sharing</t>
    </r>
    <r>
      <rPr>
        <rFont val="Roboto"/>
        <color rgb="FF1155CC"/>
        <u/>
      </rPr>
      <t xml:space="preserve"> </t>
    </r>
  </si>
  <si>
    <t xml:space="preserve">There are so many swans on the lake. </t>
  </si>
  <si>
    <t>https://drive.google.com/file/d/15CRv6SmxNT_33TZdsa7p9EnJTYi63f_m/view?usp=sharing</t>
  </si>
  <si>
    <t>https://drive.google.com/file/d/1ZCN2pCpWryhVBFDTxaJMtnYYUNp0xydC/view?usp=sharing</t>
  </si>
  <si>
    <t xml:space="preserve">I love going fishing on the lake. </t>
  </si>
  <si>
    <t>https://drive.google.com/file/d/1ODMDsiKsjbGvBdnSIvbxnonaaRnrcxKS/view?usp=sharing</t>
  </si>
  <si>
    <t>https://drive.google.com/file/d/11W5I9sAedDwtBYtJ1cy9om6iRGRYABu9/view?usp=sharing</t>
  </si>
  <si>
    <t>Birthday 1</t>
  </si>
  <si>
    <t>https://drive.google.com/file/d/1YOJd5vGpmvzFJcdQsOKO4X-8gYcFa8EM/view?usp=sharing</t>
  </si>
  <si>
    <t>https://drive.google.com/file/d/16exevHvvF55ocN8_OiYZ6phOA-D3JTRe/view?usp=sharing</t>
  </si>
  <si>
    <r>
      <rPr>
        <rFont val="Roboto"/>
        <color rgb="FF1155CC"/>
        <u/>
      </rPr>
      <t>https://drive.google.com/file/d/1BLU6wFn0PORQYVShSRRySQENKQJIxYGT/view?usp=sharing</t>
    </r>
    <r>
      <rPr>
        <rFont val="Roboto"/>
        <color rgb="FF1155CC"/>
        <u/>
      </rPr>
      <t xml:space="preserve"> </t>
    </r>
  </si>
  <si>
    <r>
      <rPr>
        <rFont val="Roboto"/>
        <color rgb="FF1155CC"/>
        <u/>
      </rPr>
      <t>https://drive.google.com/file/d/1gsleZKYpMaa6i4xp6INy1ldM7xkFnJQu/view?usp=sharing</t>
    </r>
    <r>
      <rPr>
        <rFont val="Roboto"/>
        <color rgb="FF1155CC"/>
        <u/>
      </rPr>
      <t xml:space="preserve"> </t>
    </r>
  </si>
  <si>
    <r>
      <rPr>
        <rFont val="Roboto"/>
        <color rgb="FF1155CC"/>
        <u/>
      </rPr>
      <t>https://drive.google.com/file/d/18auZGrzjFF943R2Wf10e5K7PPYsvs4fV/view?usp=sharing</t>
    </r>
    <r>
      <rPr>
        <rFont val="Roboto"/>
        <color rgb="FF1155CC"/>
        <u/>
      </rPr>
      <t xml:space="preserve"> </t>
    </r>
  </si>
  <si>
    <t>I put a big red bow on the birthday box.</t>
  </si>
  <si>
    <t>https://drive.google.com/file/d/1TtFqVUnJcNngwL95w8eQkiSiDCw7vD-0/view?usp=sharing</t>
  </si>
  <si>
    <t>https://drive.google.com/file/d/1JPpnhUtYv02nGCIkutC_sb9fIlcYvCkh/view?usp=sharing</t>
  </si>
  <si>
    <t>What color is the bow?</t>
  </si>
  <si>
    <t>https://drive.google.com/file/d/1lHOALM6LzG-ioqAtkSWQDRnXyiT6X__2/view?usp=sharing</t>
  </si>
  <si>
    <t>https://drive.google.com/file/d/1n_gnFGl4k0t8Wz-mV0wBP3iM5Du3Cs47/view?usp=sharing</t>
  </si>
  <si>
    <t>https://drive.google.com/file/d/1mL2GySgyluH62YZJFENjF9qMDrxxP5s_/view?usp=sharing</t>
  </si>
  <si>
    <t>https://drive.google.com/file/d/1fcokehSgusG3E50IFuU-pPCa1iYPAqcx/view?usp=sharing</t>
  </si>
  <si>
    <r>
      <rPr>
        <rFont val="Roboto"/>
        <color rgb="FF1155CC"/>
        <u/>
      </rPr>
      <t>https://drive.google.com/file/d/1072HwTjFA3VH8LTJqWR87J3pxiL7FlHi/view?usp=sharing</t>
    </r>
    <r>
      <rPr>
        <rFont val="Roboto"/>
        <color rgb="FF1155CC"/>
        <u/>
      </rPr>
      <t xml:space="preserve"> </t>
    </r>
  </si>
  <si>
    <r>
      <rPr>
        <rFont val="Roboto"/>
        <color rgb="FF1155CC"/>
        <u/>
      </rPr>
      <t>https://drive.google.com/file/d/108r1LUckbPvVt7GoyStYLu5x22PsGNtr/view?usp=sharing</t>
    </r>
    <r>
      <rPr>
        <rFont val="Roboto"/>
        <color rgb="FF1155CC"/>
        <u/>
      </rPr>
      <t xml:space="preserve"> </t>
    </r>
  </si>
  <si>
    <r>
      <rPr>
        <rFont val="Roboto"/>
        <color rgb="FF1155CC"/>
        <u/>
      </rPr>
      <t>https://drive.google.com/file/d/15vV90MJf0P2x0MWoRaRxsmAD3bZWjOTF/view?usp=sharing</t>
    </r>
    <r>
      <rPr>
        <rFont val="Roboto"/>
        <color rgb="FF1155CC"/>
        <u/>
      </rPr>
      <t xml:space="preserve"> </t>
    </r>
  </si>
  <si>
    <t>Sing the birthday song and blow out the candles!</t>
  </si>
  <si>
    <t>https://drive.google.com/file/d/1GDGvvvCvA-LA_Zo_LwWTBXrQko64Zodu/view?usp=sharing</t>
  </si>
  <si>
    <t>https://drive.google.com/file/d/1mq2rqr094dRu-qsOSe2V3CcHwKlgo2EX/view?usp=sharing</t>
  </si>
  <si>
    <t>Let's light the candles!</t>
  </si>
  <si>
    <t>https://drive.google.com/file/d/106CjlCTrId652G0ZfsE2cNXuGzfeGBQC/view?usp=sharing</t>
  </si>
  <si>
    <t>https://drive.google.com/file/d/1t4FegC_Deb3KcBbKV-7MA7iZTxvqJdWS/view?usp=sharing</t>
  </si>
  <si>
    <t>https://drive.google.com/file/d/1PC_QwdAsalRlWr2URAT8GoVtSym7rDHo/view?usp=sharing</t>
  </si>
  <si>
    <t>https://drive.google.com/file/d/1WNqGbx6bXm_6pkKM_dlMpOmZxhI5QbCZ/view?usp=sharing</t>
  </si>
  <si>
    <r>
      <rPr>
        <rFont val="Roboto"/>
        <color rgb="FF1155CC"/>
        <u/>
      </rPr>
      <t>https://drive.google.com/file/d/1P-TMJFXelmJzyGV-wgXHchWC6bqcjNKj/view?usp=sharing</t>
    </r>
    <r>
      <rPr>
        <rFont val="Roboto"/>
        <color rgb="FF1155CC"/>
        <u/>
      </rPr>
      <t xml:space="preserve"> </t>
    </r>
  </si>
  <si>
    <t>https://drive.google.com/file/d/1TMa2nx09sIuIARXUjpoi-i9aUK8YcEIE/view?usp=sharing</t>
  </si>
  <si>
    <t>https://drive.google.com/file/d/1u7REJp4pqIlL11270kT7sb9cIkjhAHzT/view?usp=sharing</t>
  </si>
  <si>
    <t>This is the birthday card for Mark.</t>
  </si>
  <si>
    <t>https://drive.google.com/file/d/1vqFa0YerXlJ-sapo2AJLSpKhd5bgofUx/view?usp=sharing</t>
  </si>
  <si>
    <t>https://drive.google.com/file/d/1ziOd8xV5jWsWavwWzh8hJbISrVbHAfTp/view?usp=sharing</t>
  </si>
  <si>
    <t>Yay! Grandpa gave me a beautiful birthday card.</t>
  </si>
  <si>
    <t>https://drive.google.com/file/d/1JIFxHEU49UJsCv6SmYGsh9aUXqve56mk/view?usp=sharing</t>
  </si>
  <si>
    <t>https://drive.google.com/file/d/1RUvJhrtgTsiY61-n61X1CtuyDLOoXgrf/view?usp=sharing</t>
  </si>
  <si>
    <t>https://drive.google.com/file/d/1885Wx4bEHLsuHEsio8KU1y5owkDZbJ18/view?usp=sharing</t>
  </si>
  <si>
    <t>https://drive.google.com/file/d/1vNMehW9MMmssmv4QjFW3w3xixTRwMQd_/view?usp=sharing</t>
  </si>
  <si>
    <t>https://drive.google.com/file/d/1OmNDv90cdBL4znxe-jTL1THXg_N7WGz4/view?usp=sharing</t>
  </si>
  <si>
    <r>
      <rPr>
        <rFont val="Roboto"/>
        <color rgb="FF1155CC"/>
        <u/>
      </rPr>
      <t>https://drive.google.com/file/d/1KEZKkflfM6g53aVfwyOE0XjDtTX4OigK/view?usp=sharing</t>
    </r>
    <r>
      <rPr>
        <rFont val="Roboto"/>
        <color rgb="FF1155CC"/>
        <u/>
      </rPr>
      <t xml:space="preserve"> </t>
    </r>
  </si>
  <si>
    <r>
      <rPr>
        <rFont val="Roboto"/>
        <color rgb="FF1155CC"/>
        <u/>
      </rPr>
      <t>https://drive.google.com/file/d/13SYjrMTEXiTQ10Y5ODig13mK4Anr4lKw/view?usp=sharing</t>
    </r>
    <r>
      <rPr>
        <rFont val="Roboto"/>
        <color rgb="FF1155CC"/>
        <u/>
      </rPr>
      <t xml:space="preserve"> </t>
    </r>
  </si>
  <si>
    <t>The clown looks so funny!</t>
  </si>
  <si>
    <t>https://drive.google.com/file/d/140xOxkod6hwdeyOfhNHgqbEIRiSLbwAq/view?usp=sharing</t>
  </si>
  <si>
    <t>https://drive.google.com/file/d/1T0YamDvNUT8wGKVPVLzkDUYVWiKmJ--L/view?usp=sharing</t>
  </si>
  <si>
    <t>Do you want to see a clown?</t>
  </si>
  <si>
    <t>https://drive.google.com/file/d/1F1Sk9qzxolXsDoOrOUdOZnbrnSBc2-na/view?usp=sharing</t>
  </si>
  <si>
    <t>https://drive.google.com/file/d/1ChP2ZXigdmKQ78vOZZSlZikezfPVU13F/view?usp=sharing</t>
  </si>
  <si>
    <t>Birthday 2</t>
  </si>
  <si>
    <t>https://drive.google.com/file/d/19yBEYhwVkclQ2SviV4Rhg1i2LK5aVc9g/view?usp=sharing</t>
  </si>
  <si>
    <t>https://drive.google.com/file/d/1OuBbuKDvWv414TVSmfVGqO31htS2AOME/view?usp=sharing</t>
  </si>
  <si>
    <r>
      <rPr>
        <rFont val="Roboto"/>
        <color rgb="FF1155CC"/>
        <u/>
      </rPr>
      <t>https://drive.google.com/file/d/1l3VCBfIDMX_u4XyfGgFaD57sunYAz-OQ/view?usp=sharing</t>
    </r>
    <r>
      <rPr>
        <rFont val="Roboto"/>
        <color rgb="FF1155CC"/>
        <u/>
      </rPr>
      <t xml:space="preserve"> </t>
    </r>
  </si>
  <si>
    <r>
      <rPr>
        <rFont val="Roboto"/>
        <color rgb="FF1155CC"/>
        <u/>
      </rPr>
      <t>https://drive.google.com/file/d/1pCCRBzRfLaIfIZUT2lz3H56ir3PUfPOv/view?usp=sharing</t>
    </r>
    <r>
      <rPr>
        <rFont val="Roboto"/>
        <color rgb="FF1155CC"/>
        <u/>
      </rPr>
      <t xml:space="preserve"> </t>
    </r>
  </si>
  <si>
    <r>
      <rPr>
        <rFont val="Roboto"/>
        <color rgb="FF1155CC"/>
        <u/>
      </rPr>
      <t>https://drive.google.com/file/d/1NK8ohGDSRe2uscrlPhRsykiCELuIku_R/view?usp=sharing</t>
    </r>
    <r>
      <rPr>
        <rFont val="Roboto"/>
        <color rgb="FF1155CC"/>
        <u/>
      </rPr>
      <t xml:space="preserve"> </t>
    </r>
  </si>
  <si>
    <t>The ribbon is green.</t>
  </si>
  <si>
    <t>https://drive.google.com/file/d/1DX9U8_KmnXQQ17_jNuqdrZRoZJaPKgVO/view?usp=sharing</t>
  </si>
  <si>
    <t>https://drive.google.com/file/d/1STp-ANemb36XYNQ7MvhQxOj7Qr_HznYi/view?usp=sharing</t>
  </si>
  <si>
    <t>You can make a bow from the ribbon.</t>
  </si>
  <si>
    <t>https://drive.google.com/file/d/1m1UuENnmyCgZrqjMAMAU1RaquGJdOVnj/view?usp=sharing</t>
  </si>
  <si>
    <t>https://drive.google.com/file/d/1GolR6yxWSYJUis7Eda9dB3Dr3EKdNI29/view?usp=sharing</t>
  </si>
  <si>
    <t>https://drive.google.com/file/d/1AK1FSWxU5Gt7UGtElBVimnQQ7bv5N98H/view?usp=sharing</t>
  </si>
  <si>
    <t>https://drive.google.com/file/d/1Rj2HpA_ZoMSnpqf6h9JSwx45tMWzDnwM/view?usp=sharing</t>
  </si>
  <si>
    <r>
      <rPr>
        <rFont val="Roboto"/>
        <color rgb="FF1155CC"/>
        <u/>
      </rPr>
      <t>https://drive.google.com/file/d/1zvgm2SYJbqnaGp5xgcTnKJMWLmaYMGbn/view?usp=sharing</t>
    </r>
    <r>
      <rPr>
        <rFont val="Roboto"/>
        <color rgb="FF1155CC"/>
        <u/>
      </rPr>
      <t xml:space="preserve"> </t>
    </r>
  </si>
  <si>
    <r>
      <rPr>
        <rFont val="Roboto"/>
        <color rgb="FF1155CC"/>
        <u/>
      </rPr>
      <t>https://drive.google.com/file/d/1y_kWH06UPapQbvbZoRtb9N4eEjNp0Hg-/view?usp=sharing</t>
    </r>
    <r>
      <rPr>
        <rFont val="Roboto"/>
        <color rgb="FF1155CC"/>
        <u/>
      </rPr>
      <t xml:space="preserve"> </t>
    </r>
  </si>
  <si>
    <r>
      <rPr>
        <rFont val="Roboto"/>
        <color rgb="FF1155CC"/>
        <u/>
      </rPr>
      <t>https://drive.google.com/file/d/1p_qM27Or4mjTKN418Rhg672_NtioB-lJ/view?usp=sharing</t>
    </r>
    <r>
      <rPr>
        <rFont val="Roboto"/>
        <color rgb="FF1155CC"/>
        <u/>
      </rPr>
      <t xml:space="preserve"> </t>
    </r>
  </si>
  <si>
    <t>I'm so happy that I got many presents.</t>
  </si>
  <si>
    <t>https://drive.google.com/file/d/1u9P4p-CK7hI1zGY5Z5Pst37BMCMnZri-/view?usp=sharing</t>
  </si>
  <si>
    <t>https://drive.google.com/file/d/19sIvk_HBxpbGNaBBwO-WG-8U91R6Rqnk/view?usp=sharing</t>
  </si>
  <si>
    <t>Wow! Mommy just gave me a present!</t>
  </si>
  <si>
    <t>https://drive.google.com/file/d/1VK_tSCSvEQEUPVV96miw802cLzjiyGcZ/view?usp=sharing</t>
  </si>
  <si>
    <t>https://drive.google.com/file/d/1n7f94ZCITZPpaJ_ui34w_sDhaQLxFSni/view?usp=sharing</t>
  </si>
  <si>
    <t>https://drive.google.com/file/d/1PYIVKBHbdF7ZzNWsyblkz8QIe2QZ8JIT/view?usp=drive_link</t>
  </si>
  <si>
    <t>https://drive.google.com/file/d/1rqSHq2Ri7ckkVCqvomX3Rc4iHkkuHDO3/view?usp=drive_link</t>
  </si>
  <si>
    <r>
      <rPr>
        <rFont val="Roboto"/>
        <color rgb="FF1155CC"/>
        <u/>
      </rPr>
      <t>https://drive.google.com/file/d/1pCE9cEmDlNMIXoMuRRvskcWj3mvOIGel/view?usp=sharing</t>
    </r>
    <r>
      <rPr>
        <rFont val="Roboto"/>
        <color rgb="FF1155CC"/>
        <u/>
      </rPr>
      <t xml:space="preserve"> </t>
    </r>
  </si>
  <si>
    <r>
      <rPr>
        <rFont val="Roboto"/>
        <color rgb="FF1155CC"/>
        <u/>
      </rPr>
      <t>https://drive.google.com/file/d/1NF6DP1a-Z88CGdpGZt7Bm3J8pnY70J4b/view?usp=sharing</t>
    </r>
    <r>
      <rPr>
        <rFont val="Roboto"/>
        <color rgb="FF1155CC"/>
        <u/>
      </rPr>
      <t xml:space="preserve"> </t>
    </r>
  </si>
  <si>
    <r>
      <rPr>
        <rFont val="Roboto"/>
        <color rgb="FF1155CC"/>
        <u/>
      </rPr>
      <t>https://drive.google.com/file/d/1DdxN3US_QXvawXdiPqMCtVzx8fG-01IB/view?usp=sharing</t>
    </r>
    <r>
      <rPr>
        <rFont val="Roboto"/>
        <color rgb="FF1155CC"/>
        <u/>
      </rPr>
      <t xml:space="preserve"> </t>
    </r>
  </si>
  <si>
    <t>Mommy, here are your flowers.</t>
  </si>
  <si>
    <t>https://drive.google.com/file/d/1kSH_ZY9iq7Ce8rbJ33SHIIINN3Yz-1Th/view?usp=sharing</t>
  </si>
  <si>
    <t>https://drive.google.com/file/d/1QmADGq1Scayr9bXYhRt7ETiQ8Zm_Wpaz/view?usp=sharing</t>
  </si>
  <si>
    <t>The woman is smelling the red flower.</t>
  </si>
  <si>
    <t>https://drive.google.com/file/d/1NlwVbJRuDVj_Umhvha_UKIswEV6QxwCP/view?usp=sharing</t>
  </si>
  <si>
    <r>
      <rPr>
        <rFont val="Roboto"/>
        <color rgb="FF1155CC"/>
        <u/>
      </rPr>
      <t>https://drive.google.com/file/d/1L4cmw2xbIDsCz_I4LPBkXlsBruRi01UR/view?usp=sharing</t>
    </r>
    <r>
      <rPr>
        <rFont val="Roboto"/>
        <color rgb="FF1155CC"/>
        <u/>
      </rPr>
      <t xml:space="preserve"> </t>
    </r>
  </si>
  <si>
    <t>https://drive.google.com/file/d/1XiHA2hV9Vvx6TfNgCIfx1kdems7nL3Tq/view?usp=sharing</t>
  </si>
  <si>
    <t>https://drive.google.com/file/d/1fv47aqWxNymM6PwzpMowch7hfDTYpbVg/view?usp=sharing</t>
  </si>
  <si>
    <r>
      <rPr>
        <rFont val="Roboto"/>
        <color rgb="FF1155CC"/>
        <u/>
      </rPr>
      <t>https://drive.google.com/file/d/1TEDkyGd4szXqxcVJ6lV4NaHwxXtTLit9/view?usp=sharing</t>
    </r>
    <r>
      <rPr>
        <rFont val="Roboto"/>
        <color rgb="FF1155CC"/>
        <u/>
      </rPr>
      <t xml:space="preserve"> </t>
    </r>
  </si>
  <si>
    <t>https://drive.google.com/file/d/1Z7Q4P5yw06qpLee_Pfv6gQ_A_sO1Q3jN/view?usp=drive_link</t>
  </si>
  <si>
    <r>
      <rPr>
        <rFont val="Roboto"/>
        <color rgb="FF1155CC"/>
        <u/>
      </rPr>
      <t>https://drive.google.com/file/d/1rokIWX1eq3BsPcm_qxhfp3hfbeWIFGfO/view?usp=sharing</t>
    </r>
    <r>
      <rPr>
        <rFont val="Roboto"/>
        <color rgb="FF1155CC"/>
        <u/>
      </rPr>
      <t xml:space="preserve"> </t>
    </r>
  </si>
  <si>
    <t>The baker is putting chocolate on the birthday cake.</t>
  </si>
  <si>
    <t>https://drive.google.com/file/d/1CMVruPKZVt7HJR6wZTAml6mb06eFz7cp/view?usp=sharing</t>
  </si>
  <si>
    <t>https://drive.google.com/file/d/1_kUEbjKsPJ63DbYJ5EVGoyV7Q4DGWY8d/view?usp=sharing</t>
  </si>
  <si>
    <t>My grandpa loves his birthday cake!</t>
  </si>
  <si>
    <t>https://drive.google.com/file/d/12O53ts7lBQ4b8Ny4EDZxjTWjau8_ee80/view?usp=sharing</t>
  </si>
  <si>
    <t>https://drive.google.com/file/d/1y9pvnuQ0JePInamrzeZm5M8PjpinbJkx/view?usp=sharing</t>
  </si>
  <si>
    <t>SW 85</t>
  </si>
  <si>
    <t>https://drive.google.com/file/d/1OD4KdbP0J7K8p1yHViHDCHXXb08i4FS5/view?usp=sharing</t>
  </si>
  <si>
    <t>https://drive.google.com/file/d/1UvGfU5TeK1AYryBFZsrmL4kqBgN80KUT/view?usp=sharing</t>
  </si>
  <si>
    <t>SW 86</t>
  </si>
  <si>
    <t>https://drive.google.com/file/d/14opU0106dEISdZ4WL4SupiUgK9iQfCE9/view?usp=sharing</t>
  </si>
  <si>
    <t>https://drive.google.com/file/d/17vf3Ep4NO9xlIaIwwbj_iuyKlQ-J9MzK/view?usp=sharing</t>
  </si>
  <si>
    <t>SW 87</t>
  </si>
  <si>
    <t>https://drive.google.com/file/d/12QXwcb8hDnm2zY6XfYGECgmK2LLRHycN/view?usp=sharing</t>
  </si>
  <si>
    <t>https://drive.google.com/file/d/1_M0brIhYinUu1xQJwysBpQRguqcImJbz/view?usp=sharing</t>
  </si>
  <si>
    <t>SW 88</t>
  </si>
  <si>
    <t>https://drive.google.com/file/d/1AbWmhPCL-dmp9u9TGSYnvmdBnVG_bkNO/view?usp=sharing</t>
  </si>
  <si>
    <t>https://drive.google.com/file/d/1m4os350RIt1HqVflLZ_7g_96_MdML_o_/view?usp=sharing</t>
  </si>
  <si>
    <t>SW 89</t>
  </si>
  <si>
    <t>https://drive.google.com/file/d/1RMWhm5JiAp_4J_RkpfTQJj6OVvaTmRLJ/view?usp=sharing</t>
  </si>
  <si>
    <t>https://drive.google.com/file/d/1NI8IaPsgaZV-WYwE0x1KLKCBiZxdNf5B/view?usp=sharing</t>
  </si>
  <si>
    <t>SW 90</t>
  </si>
  <si>
    <t>https://drive.google.com/file/d/1JkHlQWDx21tl95Y3unU7rYyvFDJZ7jDq/view?usp=sharing</t>
  </si>
  <si>
    <t>https://drive.google.com/file/d/1qh1UuWaeAe-PhiA2TIfdB2KkfX-KyRMu/view?usp=sharing</t>
  </si>
  <si>
    <t>SW 91</t>
  </si>
  <si>
    <t>https://drive.google.com/file/d/1DO-wMSEuhEt7u9hg5E68l7-rCmGcCRGo/view?usp=sharing</t>
  </si>
  <si>
    <t>https://drive.google.com/file/d/1ow9R4Qv2Rk1mjlTJl3c-AaclnZGz0tsK/view?usp=sharing</t>
  </si>
  <si>
    <t>SW 92</t>
  </si>
  <si>
    <t>https://drive.google.com/file/d/1c0Vr5awwfXDOCCP7n-vymu0H2-BLAOaH/view?usp=sharing</t>
  </si>
  <si>
    <t>https://drive.google.com/file/d/1aaeuuptGXDmCVKa4JIPsjLd3GuaL4g-V/view?usp=sharing</t>
  </si>
  <si>
    <t>SW 93</t>
  </si>
  <si>
    <t>https://drive.google.com/file/d/17dMGfqkPzQP0GfIirL_qK-fZz4gHifzh/view?usp=sharing</t>
  </si>
  <si>
    <t>https://drive.google.com/file/d/1SK9SNiq9q9xt5tokQNvvcoEcNkGbrq-_/view?usp=sharing</t>
  </si>
  <si>
    <t>SW 94</t>
  </si>
  <si>
    <t>https://drive.google.com/file/d/1iXWNqnqzdN8mDeZ49CYQAAUk3Mveveno/view?usp=sharing</t>
  </si>
  <si>
    <t>https://drive.google.com/file/d/1ppJTS4hMB9Wq7w5BN-x6HzcS73uo6QfW/view?usp=sharing</t>
  </si>
  <si>
    <t>SW 95</t>
  </si>
  <si>
    <t>https://drive.google.com/file/d/1UwvS8duIglqLttD3jpVQxhg_P2aF2jdf/view?usp=sharing</t>
  </si>
  <si>
    <t>https://drive.google.com/file/d/1UGZ3MEghAcUZHh4lM76Kf9B8uu_T1E2p/view?usp=sharing</t>
  </si>
  <si>
    <t>SW 96</t>
  </si>
  <si>
    <t>https://drive.google.com/file/d/1EYj9K3zhSOqigpQjfyv21yZGPvfsK3Sc/view?usp=sharing</t>
  </si>
  <si>
    <t>https://drive.google.com/file/d/17QaHFdw1ZsjUPb6-w61aDzyH_l5CM9aO/view?usp=sharing</t>
  </si>
  <si>
    <t>At The Beach 1</t>
  </si>
  <si>
    <t>https://drive.google.com/file/d/1M_c-be_RjT7grGG8wTIul5eHgiDC7Zp0/view?usp=sharing</t>
  </si>
  <si>
    <t>https://drive.google.com/file/d/1U_EB0cboTHd3-1agMPfB7HJRgeyghpk8/view?usp=sharing</t>
  </si>
  <si>
    <t>https://drive.google.com/file/d/1zY98r4AKSl5_IvAznWOlyZgV7wgUWxac/view?usp=sharing</t>
  </si>
  <si>
    <t>https://drive.google.com/file/d/10yOAilXv0y3S7XMPpd4d97_k0Ti42icC/view?usp=sharing</t>
  </si>
  <si>
    <t>https://drive.google.com/file/d/1wDx1pgo-W8anLgn9B1nBG9x3W2C1WF_O/view?usp=sharing</t>
  </si>
  <si>
    <t>She is walking on the sand.</t>
  </si>
  <si>
    <t>https://drive.google.com/file/d/1q7kTJvZmSC0epNXPyq9VyNoOsfZTMO2J/view?usp=sharing</t>
  </si>
  <si>
    <t>https://drive.google.com/file/d/1A4ekkVCO7n9kgVJtP1GM_oSUrAbvUC1_/view?usp=sharing</t>
  </si>
  <si>
    <t>The sand is falling through my fingers!</t>
  </si>
  <si>
    <t>https://drive.google.com/file/d/1FRQJnZOJT9PlifRDMHYY3aqg_Zm7bvuS/view?usp=sharing</t>
  </si>
  <si>
    <t>https://drive.google.com/file/d/1XofVit9CJr6Lwffs4l97M8Sxs0qQObsy/view?usp=sharing</t>
  </si>
  <si>
    <t>https://drive.google.com/file/d/1DRcp5RPzgTpD7E29hGntqvBzai0nQ0hM/view?usp=sharing</t>
  </si>
  <si>
    <t>https://drive.google.com/file/d/14ID0LfD83DABSJHKKH_fuRAusJwO5b4w/view?usp=sharing</t>
  </si>
  <si>
    <r>
      <rPr>
        <rFont val="Roboto"/>
        <color rgb="FF1155CC"/>
        <u/>
      </rPr>
      <t>https://drive.google.com/file/d/1fCWBYJKJY_E2lf_RaE769ZmooRn9T42Z/view?usp=sharing</t>
    </r>
    <r>
      <rPr>
        <rFont val="Roboto"/>
        <color rgb="FF1155CC"/>
        <u/>
      </rPr>
      <t xml:space="preserve"> </t>
    </r>
  </si>
  <si>
    <t>https://drive.google.com/file/d/1CPMTU1KDbiTKD3yK7Nmqv7Poz4GvgncY/view?usp=drive_link</t>
  </si>
  <si>
    <t>https://drive.google.com/file/d/1iG_30dWZalsX6Bb7_FAB9eELMcvchym0/view?usp=drive_link</t>
  </si>
  <si>
    <t>I am collecting seashells.</t>
  </si>
  <si>
    <t>https://drive.google.com/file/d/1yFwvlcYXkcdpW0-LD0QEmMauSOnZW9y8/view?usp=sharing</t>
  </si>
  <si>
    <t>https://drive.google.com/file/d/1ieI-q585yIwdaLVUmE5zH3N1ybyHmwcB/view?usp=sharing</t>
  </si>
  <si>
    <t>She is holding a big seashell!</t>
  </si>
  <si>
    <t>https://drive.google.com/file/d/1vetiB_fCMAa1J502V1UUNjxSf5e7xWnA/view?usp=sharing</t>
  </si>
  <si>
    <t>https://drive.google.com/file/d/12tMkqNx2d9DOqupnWGjPDzFVxNxxK2On/view?usp=sharing</t>
  </si>
  <si>
    <t>https://drive.google.com/file/d/1Y2ehuwJyUVMgYZZr0kiT3R9lSjJKPZ8L/view?usp=sharing</t>
  </si>
  <si>
    <t>https://drive.google.com/file/d/13V8dDtgBnv-FMweiW5FLphoQ1hBcNc-h/view?usp=sharing</t>
  </si>
  <si>
    <t>https://drive.google.com/file/d/1fLqLRFTUgcqrDKiomOtruTI13mF0RnLz/view?usp=sharing</t>
  </si>
  <si>
    <t>https://drive.google.com/file/d/1TVfGIGmI_F4BrVlipN3SRrr95QZZ-As0/view?usp=sharing</t>
  </si>
  <si>
    <t>https://drive.google.com/file/d/1NffF_DbACxYh9mcK6A4mt1HxCRyVBMWq/view?usp=sharing</t>
  </si>
  <si>
    <t>It is fun to watch the waves!</t>
  </si>
  <si>
    <t>https://drive.google.com/file/d/1ySShCH56EUEmwzifJxs-u6w04KO5O8sr/view?usp=sharing</t>
  </si>
  <si>
    <t>https://drive.google.com/file/d/10prSYYHVH0FEUbJhASxnaZ-GCe_ZoFBH/view?usp=sharing</t>
  </si>
  <si>
    <t>That wave is huge!</t>
  </si>
  <si>
    <t>https://drive.google.com/file/d/1KGIdzsrL4knKj_b_ERizhlU7Q0LGJHAP/view?usp=sharing</t>
  </si>
  <si>
    <t>https://drive.google.com/file/d/1fCXBQfzh_HCVsSKYG-xpEz7zVd4_j0Gg/view?usp=sharing</t>
  </si>
  <si>
    <t>https://drive.google.com/file/d/1F8z28UfBRVFTQzOX3YtSAJr3FTM_2tKZ/view?usp=drive_link</t>
  </si>
  <si>
    <t>https://drive.google.com/file/d/1STZHSf85NvAJuDyBWuSb_R1agc7EmGsc/view?usp=drive_link</t>
  </si>
  <si>
    <t>https://drive.google.com/file/d/1uGr6o9vOOCMe6rOP1FlMAEdHT4QJ0U-8/view?usp=drive_link</t>
  </si>
  <si>
    <t>https://drive.google.com/file/d/1oTH4LyCpO3_F2j7y_0NP3OyEtqtQOrii/view?usp=drive_link</t>
  </si>
  <si>
    <r>
      <rPr>
        <rFont val="Roboto"/>
        <color rgb="FF1155CC"/>
        <u/>
      </rPr>
      <t>https://drive.google.com/file/d/1a_f5C91o2GStgSfXsDwbFqAuUnjSMNL2/view?usp=sharing</t>
    </r>
    <r>
      <rPr>
        <rFont val="Roboto"/>
        <color rgb="FF1155CC"/>
        <u/>
      </rPr>
      <t xml:space="preserve"> </t>
    </r>
  </si>
  <si>
    <t>We often see palm trees near the beach.</t>
  </si>
  <si>
    <t>https://drive.google.com/file/d/1tvrkp5s8d2-EQBZPAsfAVlPGIyJS0rS9/view?usp=sharing</t>
  </si>
  <si>
    <t>https://drive.google.com/file/d/1_20SGRTaFgWjddYn37ZX1b1X2Vdm63G-/view?usp=sharing</t>
  </si>
  <si>
    <t>She is sleeping under the palm trees.</t>
  </si>
  <si>
    <t>https://drive.google.com/file/d/1WPh9K7HePzA6LMWCagVEd2DrEU-hIode/view?usp=sharing</t>
  </si>
  <si>
    <t>https://drive.google.com/file/d/10-JQ88KJ85XVfyiRfg6-0KekX9J06N5Q/view?usp=sharing</t>
  </si>
  <si>
    <t>At The Beach 2</t>
  </si>
  <si>
    <t>https://drive.google.com/file/d/1T7vFjAUwaD0qBNM8P2XFAxXPMddIfk9M/view?usp=sharing</t>
  </si>
  <si>
    <t>https://drive.google.com/file/d/18elgan7LjL9mqW2Rmf24Rc22-avxegZF/view?usp=sharing</t>
  </si>
  <si>
    <r>
      <rPr>
        <rFont val="Roboto"/>
        <color rgb="FF1155CC"/>
        <u/>
      </rPr>
      <t>https://drive.google.com/file/d/1LQSAd6stlWszxcnki0lh2V7dfCBbs3Y8/view?usp=sharing</t>
    </r>
    <r>
      <rPr>
        <rFont val="Roboto"/>
        <color rgb="FF1155CC"/>
        <u/>
      </rPr>
      <t xml:space="preserve"> </t>
    </r>
  </si>
  <si>
    <r>
      <rPr>
        <rFont val="Roboto"/>
        <color rgb="FF1155CC"/>
        <u/>
      </rPr>
      <t>https://drive.google.com/file/d/1oCQvSoK2s9IOJ1im4YlZ5GuWDTapmr2I/view?usp=sharing</t>
    </r>
    <r>
      <rPr>
        <rFont val="Roboto"/>
        <color rgb="FF1155CC"/>
        <u/>
      </rPr>
      <t xml:space="preserve"> </t>
    </r>
  </si>
  <si>
    <r>
      <rPr>
        <rFont val="Roboto"/>
        <color rgb="FF1155CC"/>
        <u/>
      </rPr>
      <t>https://drive.google.com/file/d/1ZHdwW55WdX3TT6la0cf9jEsZeZTZUcn5/view?usp=sharing</t>
    </r>
    <r>
      <rPr>
        <rFont val="Roboto"/>
        <color rgb="FF1155CC"/>
        <u/>
      </rPr>
      <t xml:space="preserve"> </t>
    </r>
  </si>
  <si>
    <t>https://drive.google.com/file/d/1GdnQ8_yXz9f0fp3z2hxCP4F7D43iC-1X/view?usp=sharing</t>
  </si>
  <si>
    <t>https://drive.google.com/file/d/18qWQpLpVUms5ivIZfRdMmVjoMbJEIHf0/view?usp=sharing</t>
  </si>
  <si>
    <t>Crabs have two big claws.</t>
  </si>
  <si>
    <t>https://drive.google.com/file/d/17WuvS9MGf2byUFjRi8fIusDNZNCrZVAI/view?usp=sharing</t>
  </si>
  <si>
    <t>https://drive.google.com/file/d/1k4Qp0YQSaZ_SjUl79gTYQwxbhKcGsw71/view?usp=sharing</t>
  </si>
  <si>
    <t>This crab has red claws.</t>
  </si>
  <si>
    <t>https://drive.google.com/file/d/1KNEHQD1ltrjOwkRwRmU5eFrTsFErVabO/view?usp=sharing</t>
  </si>
  <si>
    <t>https://drive.google.com/file/d/1QROuhV1cIJ6kUq612BNeay4AFWx6Yw2h/view?usp=sharing</t>
  </si>
  <si>
    <t>https://drive.google.com/file/d/19xdXwWNA30JuAyhzy2X6PD8Nj9x7IdE9/view?usp=sharing</t>
  </si>
  <si>
    <t>https://drive.google.com/file/d/1F5Mb3wqwT3hFJ9DxLuim-iyluN2qww3g/view?usp=sharing</t>
  </si>
  <si>
    <r>
      <rPr>
        <rFont val="Roboto"/>
        <color rgb="FF1155CC"/>
        <u/>
      </rPr>
      <t>https://drive.google.com/file/d/1qx4j97xCfSLNe5dgiI_XXA1UJmP7a4dl/view?usp=sharing</t>
    </r>
    <r>
      <rPr>
        <rFont val="Roboto"/>
        <color rgb="FF1155CC"/>
        <u/>
      </rPr>
      <t xml:space="preserve"> </t>
    </r>
  </si>
  <si>
    <r>
      <rPr>
        <rFont val="Roboto"/>
        <color rgb="FF1155CC"/>
        <u/>
      </rPr>
      <t>https://drive.google.com/file/d/14kB8i3PqZBEzJhAEl0CAhENBai_jeF-G/view?usp=sharing</t>
    </r>
    <r>
      <rPr>
        <rFont val="Roboto"/>
        <color rgb="FF1155CC"/>
        <u/>
      </rPr>
      <t xml:space="preserve"> </t>
    </r>
  </si>
  <si>
    <r>
      <rPr>
        <rFont val="Roboto"/>
        <color rgb="FF1155CC"/>
        <u/>
      </rPr>
      <t>https://drive.google.com/file/d/14ZMX4D7kjk9fC9vktvD6LF0a5IO_MEun/view?usp=sharing</t>
    </r>
    <r>
      <rPr>
        <rFont val="Roboto"/>
        <color rgb="FF1155CC"/>
        <u/>
      </rPr>
      <t xml:space="preserve"> </t>
    </r>
  </si>
  <si>
    <t>Do you have a floaty?</t>
  </si>
  <si>
    <t>https://drive.google.com/file/d/1cJxbZkOol4jJ7I4HOru1G7zXxStjPSwm/view?usp=sharing</t>
  </si>
  <si>
    <t>https://drive.google.com/file/d/1SnbqthSEKrRLUPVX6Wg4CpBWqtLChat-/view?usp=sharing</t>
  </si>
  <si>
    <t>Let's get our floaty and go into the pool!</t>
  </si>
  <si>
    <t>https://drive.google.com/file/d/1QyV98Cihd7lolwZfd6aVbO1JFMjMV2nf/view?usp=sharing</t>
  </si>
  <si>
    <t>https://drive.google.com/file/d/1q6B3rEckHR5pQ_ezFO6dbB7qB3sil7rI/view?usp=sharing</t>
  </si>
  <si>
    <t>https://drive.google.com/file/d/1LR6OVwZL-iMWnlB_K02h2MSZb_ocS0LS/view?usp=sharing</t>
  </si>
  <si>
    <t>https://drive.google.com/file/d/1mwVuxlAlRJ3EkgJotta_20wZ9WPxQwXk/view?usp=sharing</t>
  </si>
  <si>
    <r>
      <rPr>
        <rFont val="Roboto"/>
        <color rgb="FF1155CC"/>
        <u/>
      </rPr>
      <t>https://drive.google.com/file/d/13nJprAYD8ifQT1AftiEAw-ZYkz7_JOFV/view?usp=sharing</t>
    </r>
    <r>
      <rPr>
        <rFont val="Roboto"/>
        <color rgb="FF1155CC"/>
        <u/>
      </rPr>
      <t xml:space="preserve"> </t>
    </r>
  </si>
  <si>
    <r>
      <rPr>
        <rFont val="Roboto"/>
        <color rgb="FF1155CC"/>
        <u/>
      </rPr>
      <t>https://drive.google.com/file/d/1S_OQiV_4GenNVHZAlPHkDpMymRqlqqkA/view?usp=sharing</t>
    </r>
    <r>
      <rPr>
        <rFont val="Roboto"/>
        <color rgb="FF1155CC"/>
        <u/>
      </rPr>
      <t xml:space="preserve"> </t>
    </r>
  </si>
  <si>
    <r>
      <rPr>
        <rFont val="Roboto"/>
        <color rgb="FF1155CC"/>
        <u/>
      </rPr>
      <t>https://drive.google.com/file/d/185JpJpfXUmrMGFbZvw32orarLSUvNqHn/view?usp=sharing</t>
    </r>
    <r>
      <rPr>
        <rFont val="Roboto"/>
        <color rgb="FF1155CC"/>
        <u/>
      </rPr>
      <t xml:space="preserve"> </t>
    </r>
  </si>
  <si>
    <t>Do you see the seagulls?</t>
  </si>
  <si>
    <t>https://drive.google.com/file/d/1aJdGTJUXco9x4T-8KBCa-5l5wT0VNHjq/view?usp=sharing</t>
  </si>
  <si>
    <t>https://drive.google.com/file/d/1mte8XRMlUag_jRLrJBFslW1XiSObhsnb/view?usp=sharing</t>
  </si>
  <si>
    <t>Two seagulls are on the beach.</t>
  </si>
  <si>
    <t>https://drive.google.com/file/d/1MUolsuGa5Ld8SJJ1jiUCmKJxCGqS1vry/view?usp=sharing</t>
  </si>
  <si>
    <t>https://drive.google.com/file/d/1AVIFomxd8QGQj_4DM2L6CLuEuKxwyFAZ/view?usp=sharing</t>
  </si>
  <si>
    <t>https://drive.google.com/file/d/1Oxyf6lfoHDTlT7XpCHKggZALxQHePuFS/view?usp=sharing</t>
  </si>
  <si>
    <t>https://drive.google.com/file/d/19elAQ1ThYcFt9n_mldOHrHS2OjGwMhBH/view?usp=drive_link</t>
  </si>
  <si>
    <r>
      <rPr>
        <rFont val="Roboto"/>
        <color rgb="FF1155CC"/>
        <u/>
      </rPr>
      <t>https://drive.google.com/file/d/1HL9j91vt85WwnnCQEACMrdVZJ7xTbyQA/view?usp=sharing</t>
    </r>
    <r>
      <rPr>
        <rFont val="Roboto"/>
        <color rgb="FF1155CC"/>
        <u/>
      </rPr>
      <t xml:space="preserve"> </t>
    </r>
  </si>
  <si>
    <r>
      <rPr>
        <rFont val="Roboto"/>
        <color rgb="FF1155CC"/>
        <u/>
      </rPr>
      <t>https://drive.google.com/file/d/1cmLEC-RyvbWG3FDh52gGJxfJ0ga9m1ZZ/view?usp=sharing</t>
    </r>
    <r>
      <rPr>
        <rFont val="Roboto"/>
        <color rgb="FF1155CC"/>
        <u/>
      </rPr>
      <t xml:space="preserve"> </t>
    </r>
  </si>
  <si>
    <r>
      <rPr>
        <rFont val="Roboto"/>
        <color rgb="FF1155CC"/>
        <u/>
      </rPr>
      <t>https://drive.google.com/file/d/17LX4f7Xj9gX77jN0D5TZXiIqPkVLTANu/view?usp=sharing</t>
    </r>
    <r>
      <rPr>
        <rFont val="Roboto"/>
        <color rgb="FF1155CC"/>
        <u/>
      </rPr>
      <t xml:space="preserve"> </t>
    </r>
  </si>
  <si>
    <t>Do you want to sit on these beach chairs?</t>
  </si>
  <si>
    <t>https://drive.google.com/file/d/1YBe32MBhqb34CuPrETSPphJJZ21-bN2V/view?usp=sharing</t>
  </si>
  <si>
    <t>https://drive.google.com/file/d/1Ya55efef_GOYoqp7ZrxP4HRWGnGjt8QN/view?usp=sharing</t>
  </si>
  <si>
    <t>How many beach chairs are there?</t>
  </si>
  <si>
    <t>https://drive.google.com/file/d/1EL-eOzllsOArR6binkqS_0MJxJj01M0W/view?usp=sharing</t>
  </si>
  <si>
    <t>https://drive.google.com/file/d/1M7PBELgfFuoshMqyXYy5_AOC6P0Y29rR/view?usp=sharing</t>
  </si>
  <si>
    <t>Occupations 1</t>
  </si>
  <si>
    <t>https://drive.google.com/file/d/1eXZydE5hh0VYFe7i5Ap6D5l7wkoP3647/view?usp=sharing</t>
  </si>
  <si>
    <r>
      <rPr>
        <rFont val="Roboto"/>
        <color rgb="FF1155CC"/>
        <u/>
      </rPr>
      <t>https://drive.google.com/file/d/1afnUkHNEuJf0JRqclublUcj7Ozc6YcZr/view?usp=sharing</t>
    </r>
    <r>
      <rPr>
        <rFont val="Roboto"/>
        <color rgb="FF1155CC"/>
        <u/>
      </rPr>
      <t xml:space="preserve"> </t>
    </r>
  </si>
  <si>
    <t>https://drive.google.com/file/d/1dJ_-xw4boA3erb_TqmDIiXKoy95V--bY/view?usp=sharing</t>
  </si>
  <si>
    <r>
      <rPr>
        <rFont val="Roboto"/>
        <color rgb="FF1155CC"/>
        <u/>
      </rPr>
      <t>https://drive.google.com/file/d/1mTtTCHksF3bq8F1g3hbZbl7PjEs3rKnk/view?usp=sharing</t>
    </r>
    <r>
      <rPr>
        <rFont val="Roboto"/>
        <color rgb="FF1155CC"/>
        <u/>
      </rPr>
      <t xml:space="preserve"> </t>
    </r>
  </si>
  <si>
    <r>
      <rPr>
        <rFont val="Roboto"/>
        <color rgb="FF1155CC"/>
        <u/>
      </rPr>
      <t>https://drive.google.com/file/d/1Fqga0EbuQ73eq2ukhU-iOR-8SRsE0NdD/view?usp=sharing</t>
    </r>
    <r>
      <rPr>
        <rFont val="Roboto"/>
        <color rgb="FF1155CC"/>
        <u/>
      </rPr>
      <t xml:space="preserve"> </t>
    </r>
  </si>
  <si>
    <r>
      <rPr>
        <rFont val="Roboto"/>
        <color rgb="FF1155CC"/>
        <u/>
      </rPr>
      <t>https://drive.google.com/file/d/1gevuSKgMomRH_DUHwu1KTpbaLzug3uUT/view?usp=sharing</t>
    </r>
    <r>
      <rPr>
        <rFont val="Roboto"/>
        <color rgb="FF1155CC"/>
        <u/>
      </rPr>
      <t xml:space="preserve"> </t>
    </r>
  </si>
  <si>
    <r>
      <rPr>
        <rFont val="Roboto"/>
        <color rgb="FF1155CC"/>
        <u/>
      </rPr>
      <t>https://drive.google.com/file/d/1-JRBL7SaOktUeevPtiVW3Iu4XEYu6vnx/view?usp=sharing</t>
    </r>
    <r>
      <rPr>
        <rFont val="Roboto"/>
        <color rgb="FF1155CC"/>
        <u/>
      </rPr>
      <t xml:space="preserve"> </t>
    </r>
  </si>
  <si>
    <t>The vet is checking my dog.</t>
  </si>
  <si>
    <t>https://drive.google.com/file/d/1boprVwe6RZDewYUwNupz9CF9GppZ7Nxy/view?usp=sharing</t>
  </si>
  <si>
    <t>https://drive.google.com/file/d/1V0NWFgM9DcriPNoVK-IPUrR4JLK28p6q/view?usp=sharing</t>
  </si>
  <si>
    <t>I love animals, so I want to be a vet.</t>
  </si>
  <si>
    <t>https://drive.google.com/file/d/1RLwuxpMOrL6L4aGglhr2GeUSRQa1A2Vu/view?usp=sharing</t>
  </si>
  <si>
    <t>https://drive.google.com/file/d/17pqQFoh1asBhtn-GSpQmhCB3-S7VdgWd/view?usp=sharing</t>
  </si>
  <si>
    <t>https://drive.google.com/file/d/1TT6x6plF2ahOfNHb_XBH4fGJzOx1sitv/view?usp=sharing</t>
  </si>
  <si>
    <r>
      <rPr>
        <rFont val="Roboto"/>
        <color rgb="FF1155CC"/>
        <u/>
      </rPr>
      <t>https://drive.google.com/file/d/1fAK0D0kM65BIS6PlqnLPS-NXCO7aidfm/view?usp=sharing</t>
    </r>
    <r>
      <rPr>
        <rFont val="Roboto"/>
        <color rgb="FF1155CC"/>
        <u/>
      </rPr>
      <t xml:space="preserve"> </t>
    </r>
  </si>
  <si>
    <t>https://drive.google.com/file/d/1_NjQBw0ex_-5RtbKzmJ5qQ4By0L1F9HE/view?usp=sharing</t>
  </si>
  <si>
    <r>
      <rPr>
        <rFont val="Roboto"/>
        <color rgb="FF1155CC"/>
        <u/>
      </rPr>
      <t>https://drive.google.com/file/d/1q0kdBZ53vHdVNKboKSE5O-PYkcgFZI6e/view?usp=sharing</t>
    </r>
    <r>
      <rPr>
        <rFont val="Roboto"/>
        <color rgb="FF1155CC"/>
        <u/>
      </rPr>
      <t xml:space="preserve"> </t>
    </r>
  </si>
  <si>
    <r>
      <rPr>
        <rFont val="Roboto"/>
        <color rgb="FF1155CC"/>
        <u/>
      </rPr>
      <t>https://drive.google.com/file/d/1pGgk-VschpNxSBNb9rWKiwQ125a7nXSH/view?usp=sharing</t>
    </r>
    <r>
      <rPr>
        <rFont val="Roboto"/>
        <color rgb="FF1155CC"/>
        <u/>
      </rPr>
      <t xml:space="preserve"> </t>
    </r>
  </si>
  <si>
    <r>
      <rPr>
        <rFont val="Roboto"/>
        <color rgb="FF1155CC"/>
        <u/>
      </rPr>
      <t>https://drive.google.com/file/d/1x4IucT3HE8c7HFQm33JttcHRfmwJDpb2/view?usp=sharing</t>
    </r>
    <r>
      <rPr>
        <rFont val="Roboto"/>
        <color rgb="FF1155CC"/>
        <u/>
      </rPr>
      <t xml:space="preserve"> </t>
    </r>
  </si>
  <si>
    <r>
      <rPr>
        <rFont val="Roboto"/>
        <color rgb="FF1155CC"/>
        <u/>
      </rPr>
      <t>https://drive.google.com/file/d/1APzp25AVdXLp5yZBkyZVS_SFbBoikTC0/view?usp=sharing</t>
    </r>
    <r>
      <rPr>
        <rFont val="Roboto"/>
        <color rgb="FF1155CC"/>
        <u/>
      </rPr>
      <t xml:space="preserve"> </t>
    </r>
  </si>
  <si>
    <t>The pilot looks really happy.</t>
  </si>
  <si>
    <t>https://drive.google.com/file/d/1geGbQAp25ssbhicJMarA4vUSKPEN9cUn/view?usp=sharing</t>
  </si>
  <si>
    <t>https://drive.google.com/file/d/1H14Cd_xZnAE3OIdv4bU6JJYkbLLYLsd0/view?usp=sharing</t>
  </si>
  <si>
    <t>The pilot is on the plane.</t>
  </si>
  <si>
    <t>https://drive.google.com/file/d/1aO8SMSHs3YnNAAEqW6FiU5Mb-y19kQjW/view?usp=sharing</t>
  </si>
  <si>
    <t>https://drive.google.com/file/d/1RFqG-pQ9k8pn1JUoALFzxTEL_7NmO593/view?usp=sharing</t>
  </si>
  <si>
    <t>https://drive.google.com/file/d/1Fvd2X7AoMOFD_0c8jmSfGuqLFQjW6q_c/view?usp=sharing</t>
  </si>
  <si>
    <r>
      <rPr>
        <rFont val="Roboto"/>
        <color rgb="FF1155CC"/>
        <u/>
      </rPr>
      <t>https://drive.google.com/file/d/19epdSPvOk-nUGv6QMJ-_k4YNQgMhplsi/view?usp=sharing</t>
    </r>
    <r>
      <rPr>
        <rFont val="Roboto"/>
        <color rgb="FF1155CC"/>
        <u/>
      </rPr>
      <t xml:space="preserve"> </t>
    </r>
  </si>
  <si>
    <t>https://drive.google.com/file/d/14alBwS4HcCVZPcvmOfmHYCMZldlPDv6W/view?usp=sharing</t>
  </si>
  <si>
    <r>
      <rPr>
        <rFont val="Roboto"/>
        <color rgb="FF1155CC"/>
        <u/>
      </rPr>
      <t>https://drive.google.com/file/d/1uL0coT_gf1L3ICyU6fHtm7FX0i0Cet2E/view?usp=sharing</t>
    </r>
    <r>
      <rPr>
        <rFont val="Roboto"/>
        <color rgb="FF1155CC"/>
        <u/>
      </rPr>
      <t xml:space="preserve"> </t>
    </r>
  </si>
  <si>
    <r>
      <rPr>
        <rFont val="Roboto"/>
        <color rgb="FF1155CC"/>
        <u/>
      </rPr>
      <t>https://drive.google.com/file/d/1KgVPUZulx62_GpCFoJNtbv09K5xK0Ybg/view?usp=sharing</t>
    </r>
    <r>
      <rPr>
        <rFont val="Roboto"/>
        <color rgb="FF1155CC"/>
        <u/>
      </rPr>
      <t xml:space="preserve"> </t>
    </r>
  </si>
  <si>
    <r>
      <rPr>
        <rFont val="Roboto"/>
        <color rgb="FF1155CC"/>
        <u/>
      </rPr>
      <t>https://drive.google.com/file/d/1dnrgMHNEjeSbINHoI6o-pRHIAHqaE7MO/view?usp=sharing</t>
    </r>
    <r>
      <rPr>
        <rFont val="Roboto"/>
        <color rgb="FF1155CC"/>
        <u/>
      </rPr>
      <t xml:space="preserve"> </t>
    </r>
  </si>
  <si>
    <r>
      <rPr>
        <rFont val="Roboto"/>
        <color rgb="FF1155CC"/>
        <u/>
      </rPr>
      <t>https://drive.google.com/file/d/187JO_Bv3AY_eOlIxrWTms6Nbde7u-PqP/view?usp=sharing</t>
    </r>
    <r>
      <rPr>
        <rFont val="Roboto"/>
        <color rgb="FF1155CC"/>
        <u/>
      </rPr>
      <t xml:space="preserve"> </t>
    </r>
  </si>
  <si>
    <t>Hello! I'm a taxi driver.</t>
  </si>
  <si>
    <t>https://drive.google.com/file/d/10jkiTbPOr5khFQAM3d7RCOjX13K_COph/view?usp=sharing</t>
  </si>
  <si>
    <t>https://drive.google.com/file/d/1eYuDhcJG5Bkqk9WF77JJsGOl0k3Sb4MO/view?usp=sharing</t>
  </si>
  <si>
    <t>I'm a female driver.</t>
  </si>
  <si>
    <t>https://drive.google.com/file/d/18u2zUGyN4HH6hf2v9T25pR1SQ961nWTT/view?usp=sharing</t>
  </si>
  <si>
    <t>https://drive.google.com/file/d/1aCZWOCcSN2mgNQzTkDYeOFPczBs0u7o1/view?usp=sharing</t>
  </si>
  <si>
    <t>https://drive.google.com/file/d/17Mad7ec0Q1o6bI6i748_rXebLGk2Gcl6/view?usp=sharing</t>
  </si>
  <si>
    <r>
      <rPr>
        <rFont val="Roboto"/>
        <color rgb="FF1155CC"/>
        <u/>
      </rPr>
      <t>https://drive.google.com/file/d/1FZSvIsUY0U8OTeWK_FNZBs41gNzrTfDF/view?usp=sharing</t>
    </r>
    <r>
      <rPr>
        <rFont val="Roboto"/>
        <color rgb="FF1155CC"/>
        <u/>
      </rPr>
      <t xml:space="preserve"> </t>
    </r>
  </si>
  <si>
    <t>https://drive.google.com/file/d/1ITdeCmcUCLcV67_c2UF1ipBzbL0ThvBZ/view?usp=sharing</t>
  </si>
  <si>
    <r>
      <rPr>
        <rFont val="Roboto"/>
        <color rgb="FF1155CC"/>
        <u/>
      </rPr>
      <t>https://drive.google.com/file/d/1F6P4ul9Xu_PyMpL4a5_sUtcFhp3kq1OX/view?usp=sharing</t>
    </r>
    <r>
      <rPr>
        <rFont val="Roboto"/>
        <color rgb="FF1155CC"/>
        <u/>
      </rPr>
      <t xml:space="preserve"> </t>
    </r>
  </si>
  <si>
    <r>
      <rPr>
        <rFont val="Roboto"/>
        <color rgb="FF1155CC"/>
        <u/>
      </rPr>
      <t>https://drive.google.com/file/d/1K48KuT_XEZ4kACqQO4V8MF-2DLX-uxWn/view?usp=sharing</t>
    </r>
    <r>
      <rPr>
        <rFont val="Roboto"/>
        <color rgb="FF1155CC"/>
        <u/>
      </rPr>
      <t xml:space="preserve"> </t>
    </r>
  </si>
  <si>
    <r>
      <rPr>
        <rFont val="Roboto"/>
        <color rgb="FF1155CC"/>
        <u/>
      </rPr>
      <t>https://drive.google.com/file/d/186H3W5vahwkrWlivw9zNOyJoXgdNiR1L/view?usp=sharing</t>
    </r>
    <r>
      <rPr>
        <rFont val="Roboto"/>
        <color rgb="FF1155CC"/>
        <u/>
      </rPr>
      <t xml:space="preserve"> </t>
    </r>
  </si>
  <si>
    <r>
      <rPr>
        <rFont val="Roboto"/>
        <color rgb="FF1155CC"/>
        <u/>
      </rPr>
      <t>https://drive.google.com/file/d/10uVU3KScrv5RqF5nKciFACfrio8E8tNG/view?usp=sharing</t>
    </r>
    <r>
      <rPr>
        <rFont val="Roboto"/>
        <color rgb="FF1155CC"/>
        <u/>
      </rPr>
      <t xml:space="preserve"> </t>
    </r>
  </si>
  <si>
    <t>Look! The farmer is feeding a cow!</t>
  </si>
  <si>
    <t>https://drive.google.com/file/d/1gPhpx39Rstpv3pYbtoEjm3i9BT_SIs2A/view?usp=sharing</t>
  </si>
  <si>
    <t>https://drive.google.com/file/d/1h3UM-aeODWr_wEFLqV54dNL5HkxDUfpS/view?usp=sharing</t>
  </si>
  <si>
    <t>The farmer gave me a red pepper.</t>
  </si>
  <si>
    <t>https://drive.google.com/file/d/1yjVkVF42hoQbHg67BexSbvjlenY_2wpm/view?usp=sharing</t>
  </si>
  <si>
    <t>https://drive.google.com/file/d/1VsRU_yMUs8Ueb06DMDS6wCOJgj2HR8xh/view?usp=sharing</t>
  </si>
  <si>
    <t>Occupations 2</t>
  </si>
  <si>
    <t>https://drive.google.com/file/d/1PcTLXV8QOxV15SV-u9EBvaMdNQ2LwUMB/view?usp=sharing</t>
  </si>
  <si>
    <t>https://drive.google.com/file/d/15vzml7EzAmkjGU6K0S8CHq7UQyuw1DRp/view?usp=sharing</t>
  </si>
  <si>
    <t>https://drive.google.com/file/d/1l-VIT0z1ND-couuf-AEi3zKt51DDsQRo/view?usp=sharing</t>
  </si>
  <si>
    <t>https://drive.google.com/file/d/1IZv_GEgjz9OpE_m40mTES6BhUACd9sVb/view?usp=sharing</t>
  </si>
  <si>
    <t>https://drive.google.com/file/d/1dTDubETu7NidOszvZmt_R1ZCm6IRs8tj/view?usp=sharing</t>
  </si>
  <si>
    <t>https://drive.google.com/file/d/1JHumhNviG955lGtKO5k_znHMkSWShOQK/view?usp=sharing</t>
  </si>
  <si>
    <t>https://drive.google.com/file/d/1dE3no2OwaArDV2Ip4PlwsEB5yHxa7oET/view?usp=sharing</t>
  </si>
  <si>
    <t>Hello, we are doctors.</t>
  </si>
  <si>
    <t>https://drive.google.com/file/d/1s0GNroNgIg3-jAlOM22Yepfjs1I4qDQm/view?usp=sharing</t>
  </si>
  <si>
    <r>
      <rPr>
        <rFont val="Roboto"/>
        <color rgb="FF1155CC"/>
        <u/>
      </rPr>
      <t>https://drive.google.com/file/d/1WfK-g5j8SgRTGNO65y-FV_OncvlSoCtA/view?usp=sharing</t>
    </r>
    <r>
      <rPr>
        <rFont val="Roboto"/>
        <color rgb="FF1155CC"/>
        <u/>
      </rPr>
      <t xml:space="preserve"> </t>
    </r>
  </si>
  <si>
    <t>The doctor is checking the baby.</t>
  </si>
  <si>
    <t>https://drive.google.com/file/d/1EV6QbotuwxIU1Xrztj-8Cunltr1oI1nV/view?usp=sharing</t>
  </si>
  <si>
    <t>https://drive.google.com/file/d/1ld_16toW6KUMOi3fI3Wsyd9pprQ8KzRQ/view?usp=sharing</t>
  </si>
  <si>
    <t>https://drive.google.com/file/d/10lOEa4hSPU5Jly44S1v_Qgr-qqOHJLMV/view?usp=sharing</t>
  </si>
  <si>
    <t>https://drive.google.com/file/d/1DRzxIJ0afKjmLs6EnCm8odcbA_uk5-7g/view?usp=sharing</t>
  </si>
  <si>
    <t>https://drive.google.com/file/d/1Mub_X5DNmPAvQmkbnsLDvijo7eje17IA/view?usp=sharing</t>
  </si>
  <si>
    <t>https://drive.google.com/file/d/1GVZd_pWYC1Y7LYAsrkD1ydnQGmXB_0rB/view?usp=sharing</t>
  </si>
  <si>
    <t>https://drive.google.com/file/d/1v3rv3rrizE3Zq3yULtFyPAftQNLf25az/view?usp=sharing</t>
  </si>
  <si>
    <t>https://drive.google.com/file/d/1_I_Je4cf-9G0tiSmXya6YOya7JtLz7oY/view?usp=sharing</t>
  </si>
  <si>
    <t>https://drive.google.com/file/d/15iUk3I2NUFndZ7IDbwCEaNFIu6jAPtzw/view?usp=sharing</t>
  </si>
  <si>
    <t>The nurse is helping the old man.</t>
  </si>
  <si>
    <t>https://drive.google.com/file/d/1Nrxa2SRFTZzYRDyAj9b0ahjiRKsAuE2r/view?usp=sharing</t>
  </si>
  <si>
    <r>
      <rPr>
        <rFont val="Roboto"/>
        <color rgb="FF1155CC"/>
        <u/>
      </rPr>
      <t>https://drive.google.com/file/d/1RQynGtOBYDbHolYY6PUGcadBdTUmSVqD/view?usp=sharing</t>
    </r>
    <r>
      <rPr>
        <rFont val="Roboto"/>
        <color rgb="FF1155CC"/>
        <u/>
      </rPr>
      <t xml:space="preserve"> </t>
    </r>
  </si>
  <si>
    <t>The nurses are wearing blue clothes.</t>
  </si>
  <si>
    <t>https://drive.google.com/file/d/1ALmiAdokcuhmaLxcBD2pv-BcGKE5Kz6b/view?usp=sharing</t>
  </si>
  <si>
    <t>https://drive.google.com/file/d/1uEO9_PzZYs0OMnwD6kFPWywwOmyCcUlQ/view?usp=sharing</t>
  </si>
  <si>
    <t>https://drive.google.com/file/d/1j3GqRzSSNNnFtOensYhae2q5JIlN2KXd/view?usp=sharing</t>
  </si>
  <si>
    <t>https://drive.google.com/file/d/1k-kqVJWqANOZf3WTtHYrcb3ln0XGAjq8/view?usp=drive_link</t>
  </si>
  <si>
    <t>https://drive.google.com/file/d/1H66pRuCdblr13Rkrag8KnHErFuMgouPB/view?usp=sharing</t>
  </si>
  <si>
    <t>https://drive.google.com/file/d/1TmiYG0UBK_ui02LB1HvRR6cnH_eCx_CA/view?usp=sharing</t>
  </si>
  <si>
    <t>https://drive.google.com/file/d/1CKt4W-rV1DIeL2oU_S_6Jnu3evBNqGJ5/view?usp=sharing</t>
  </si>
  <si>
    <t>https://drive.google.com/file/d/1X7aB6WUyrvCUs5zFkh5gO2fxDaxEtIka/view?usp=sharing</t>
  </si>
  <si>
    <t>https://drive.google.com/file/d/1fOCQK_yqOPyNWHpQjtkf7g5LYEBgClHc/view?usp=sharing</t>
  </si>
  <si>
    <t>The waiter looks friendly!</t>
  </si>
  <si>
    <t>https://drive.google.com/file/d/1yzgHTOgA1FKXkur-CpBPgwEuCabio3QA/view?usp=sharing</t>
  </si>
  <si>
    <r>
      <rPr>
        <rFont val="Roboto"/>
        <color rgb="FF1155CC"/>
        <u/>
      </rPr>
      <t>https://drive.google.com/file/d/1emU3Ta_8wE2S65D-EOumddjX6iLdMMnk/view?usp=sharing</t>
    </r>
    <r>
      <rPr>
        <rFont val="Roboto"/>
        <color rgb="FF1155CC"/>
        <u/>
      </rPr>
      <t xml:space="preserve"> </t>
    </r>
  </si>
  <si>
    <t>The waiter is serving food and drinks in a restaurant.</t>
  </si>
  <si>
    <t>https://drive.google.com/file/d/1lRMl7IvHG0CYxh3z54vz2NguD7bJfiDK/view?usp=sharing</t>
  </si>
  <si>
    <t>https://drive.google.com/file/d/1NVu8afyjtVuUZrUZ2xZS6a2Qkp0A_QM3/view?usp=sharing</t>
  </si>
  <si>
    <t>https://drive.google.com/file/d/1YrNIXHI42i5aSen9rsWDqNJ9QQns5eLt/view?usp=sharing</t>
  </si>
  <si>
    <t>https://drive.google.com/file/d/1NmWE5WPzm1egdkEFlp5MA4AwhWId5Qwm/view?usp=sharing</t>
  </si>
  <si>
    <t>https://drive.google.com/file/d/1vzybsZA0Gyj_BmtdGJaWmpEd8SevFQG7/view?usp=sharing</t>
  </si>
  <si>
    <t>https://drive.google.com/file/d/1Q5IFG0yslP3PHW8qkWoQjT39YXveV2F0/view?usp=sharing</t>
  </si>
  <si>
    <t>https://drive.google.com/file/d/1ktJuExdNS-ouVQjfiMU5khVX9LeFMMT5/view?usp=sharing</t>
  </si>
  <si>
    <t>https://drive.google.com/file/d/1bFu0-6Y3r1GfvUqmDKPrvOZqby57lMVj/view?usp=sharing</t>
  </si>
  <si>
    <t>https://drive.google.com/file/d/1b0z8qGzdGZJMSJz_C4gS_PnPPeTNDfUS/view?usp=sharing</t>
  </si>
  <si>
    <t>Do you want to become a teacher?</t>
  </si>
  <si>
    <t>https://drive.google.com/file/d/1pUygbcIw-EWhh3c2lbfB2SBkV6G4ITxn/view?usp=sharing</t>
  </si>
  <si>
    <r>
      <rPr>
        <rFont val="Roboto"/>
        <color rgb="FF1155CC"/>
        <u/>
      </rPr>
      <t>https://drive.google.com/file/d/10WZfb4Y9zHPrkATLuuWdrqvMUlPRJyVX/view?usp=sharing</t>
    </r>
    <r>
      <rPr>
        <rFont val="Roboto"/>
        <color rgb="FF1155CC"/>
        <u/>
      </rPr>
      <t xml:space="preserve"> </t>
    </r>
  </si>
  <si>
    <t>Our teacher is helping us.</t>
  </si>
  <si>
    <t>https://drive.google.com/file/d/1XqlNlXDvjY0iaO3RhtQ_4SptQToms-eA/view?usp=sharing</t>
  </si>
  <si>
    <t>https://drive.google.com/file/d/1X6BJgCT62Y0WmXVAZGNdsMH6OqB7RCO3/view?usp=sharing</t>
  </si>
  <si>
    <t>SW 97</t>
  </si>
  <si>
    <t>https://drive.google.com/file/d/1Ojx0_ncw2qlkhtUCjptqEjrUpOq6hgwe/view?usp=sharing</t>
  </si>
  <si>
    <t>https://drive.google.com/file/d/1ugmcnX7ARGw20Fl9kTJqkcMwLfMBNGt7/view?usp=sharing</t>
  </si>
  <si>
    <t>SW 98</t>
  </si>
  <si>
    <t>https://drive.google.com/file/d/1z11vMFvRymjL5ecve5kuCkdr-NEJNw9Q/view?usp=sharing</t>
  </si>
  <si>
    <t>https://drive.google.com/file/d/1ZbRZXVLFE4uoZ5HTT82vyTBbRLtqlFvy/view?usp=sharing</t>
  </si>
  <si>
    <t>SW 99</t>
  </si>
  <si>
    <t>https://drive.google.com/file/d/16rqmusHYTJ5rVMAH5ftYbj_aNVbaMPuI/view?usp=sharing</t>
  </si>
  <si>
    <t>https://drive.google.com/file/d/1tUJWRbUd03FHWkBK72LbbIq7ns7Ipx5Q/view?usp=sharing</t>
  </si>
  <si>
    <t>SW 100</t>
  </si>
  <si>
    <t>https://drive.google.com/file/d/1xrnw3-tXq_ATsSCXDu_6kphjul6j-YBq/view?usp=sharing</t>
  </si>
  <si>
    <t>https://drive.google.com/file/d/1Or7MzR7yrH4bvkC5Hg2KYt34aena033y/view?usp=sharing</t>
  </si>
  <si>
    <t>SW 101</t>
  </si>
  <si>
    <t>https://drive.google.com/file/d/1XyHBq-6Z3DfCzzKi2kWB4XpSUwWTS-S_/view?usp=sharing</t>
  </si>
  <si>
    <t>https://drive.google.com/file/d/1dXDhqL0JZrok46okgvBSPp6PGpL3hN7g/view?usp=sharing</t>
  </si>
  <si>
    <t>SW 102</t>
  </si>
  <si>
    <t>https://drive.google.com/file/d/1sa8d0p-in-5ZQp3om8KPwDaxvjHbRicx/view?usp=sharing</t>
  </si>
  <si>
    <t>https://drive.google.com/file/d/1HmDdoncsSH56iOZmqySJaYbJlEgJ8oiK/view?usp=sharing</t>
  </si>
  <si>
    <t>SW 103</t>
  </si>
  <si>
    <t>https://drive.google.com/file/d/1lReZ5Y5EuzgDgUAZIXR13j0d7wAZp2bt/view?usp=sharing</t>
  </si>
  <si>
    <t>https://drive.google.com/file/d/1w0swM-kgFn6c3YvguKRXLrLscsCzPTYe/view?usp=sharing</t>
  </si>
  <si>
    <t>SW 104</t>
  </si>
  <si>
    <t>https://drive.google.com/file/d/1czlmE2_IN08plalRaaxyubZt3q93QY6B/view?usp=sharing</t>
  </si>
  <si>
    <t>https://drive.google.com/file/d/1iubaml7UqhOL5KSugOTYRD6xhE6zjLmI/view?usp=sharing</t>
  </si>
  <si>
    <t>SW 105</t>
  </si>
  <si>
    <t>https://drive.google.com/file/d/1D5TUlY-KmGvn37JR9MGVxUlCoNtC26Jt/view?usp=sharing</t>
  </si>
  <si>
    <t>https://drive.google.com/file/d/15KjDEJTg-V4TNv_UsXAcqSCjowYxY2ZR/view?usp=sharing</t>
  </si>
  <si>
    <t>SW 106</t>
  </si>
  <si>
    <t>https://drive.google.com/file/d/1AIM5gvAuK1gfjbB8QbQxFtEVx3bAcSt4/view?usp=sharing</t>
  </si>
  <si>
    <t>https://drive.google.com/file/d/1PGtG1waSdlb9FUrgIj4aGos99Z3cdbNG/view?usp=sharing</t>
  </si>
  <si>
    <t>SW 107</t>
  </si>
  <si>
    <t xml:space="preserve">love </t>
  </si>
  <si>
    <t>https://drive.google.com/file/d/1ACDBfogsyyuMBfw99a-nee5HP0-43QW1/view?usp=sharing</t>
  </si>
  <si>
    <t>https://drive.google.com/file/d/1dqmmiQzaCEmwjesyTUCjBC-BQTV3a5M9/view?usp=sharing</t>
  </si>
  <si>
    <t>SW 108</t>
  </si>
  <si>
    <t xml:space="preserve">today </t>
  </si>
  <si>
    <t>https://drive.google.com/file/d/1FDhJ-XuHMNe1u_BjJD0nm9VDK8FqoSdY/view?usp=sharing</t>
  </si>
  <si>
    <t>https://drive.google.com/file/d/1vYqSZQe-uaEQAUaV6rK2QzPrKfHw-Nl1/view?usp=sharing</t>
  </si>
  <si>
    <t>Actions 4</t>
  </si>
  <si>
    <t>https://drive.google.com/file/d/1g4stEW6_Vk7s_2aJAp3CfrPVd_b3dRrm/view?usp=sharing</t>
  </si>
  <si>
    <t>https://drive.google.com/file/d/1iQwHmJE095wgDgvqNDnl8d1H5K26dScV/view?usp=sharing</t>
  </si>
  <si>
    <t>https://drive.google.com/file/d/1OW2ainpTc5ztIdSZdDsUMBQYvo9v1CaQ/view?usp=sharing</t>
  </si>
  <si>
    <t>https://drive.google.com/file/d/1vBYSi0zZg_pwcBYIlZ4nHU3im8pDh62H/view?usp=sharing</t>
  </si>
  <si>
    <t>https://drive.google.com/file/d/10iDcq-ZyQbfKCgEVa9l8HRNmLGZxPL2p/view?usp=sharing</t>
  </si>
  <si>
    <t>https://drive.google.com/file/d/1Sd5mTU37u5X_rsigcKD45RiLTftQPIc-/view?usp=sharing</t>
  </si>
  <si>
    <t>https://drive.google.com/file/d/10dJEFasKRDjd2OqfoUXmK5NXEXu2e2XU/view?usp=sharing</t>
  </si>
  <si>
    <t>The little boy is picking an apple.</t>
  </si>
  <si>
    <t>https://drive.google.com/file/d/1vUzUuxvlyaVOlYhuVFACoh5aXxD2rf6_/view?usp=sharing</t>
  </si>
  <si>
    <t>https://drive.google.com/file/d/1ooPKRlB3P5XU352H_IhxHt31Fjyftl6F/view?usp=sharing</t>
  </si>
  <si>
    <t>They pick up garbage to keep the environment clean.</t>
  </si>
  <si>
    <t>https://drive.google.com/file/d/1e1GMayQ2PLDbvxCbXDneEi1Y0JffFXED/view?usp=sharing</t>
  </si>
  <si>
    <t>https://drive.google.com/file/d/1W8Zs4wwlN-1ev2P_wFLbn09EapYoRo4P/view?usp=sharing</t>
  </si>
  <si>
    <t>https://drive.google.com/file/d/1sEzBzIsbwnX6OjH-YKCEUVXYqTf5Gucm/view?usp=sharing</t>
  </si>
  <si>
    <t>https://drive.google.com/file/d/1Ip8iJEU2U92Ai39xb-9OiRrQCiIg1P14/view?usp=sharing</t>
  </si>
  <si>
    <t>https://drive.google.com/file/d/1yG_Z27o-FLLjxO4dVEim8xdywwZz7b0X/view?usp=sharing</t>
  </si>
  <si>
    <t>https://drive.google.com/file/d/10BSBlkLjqeq49Sug2vDiW7rKXi9diJ64/view?usp=sharing</t>
  </si>
  <si>
    <t>https://drive.google.com/file/d/1Bxo7oyKLgaY0-nUpFYItsEx5DrbpHLwM/view?usp=sharing</t>
  </si>
  <si>
    <t>https://drive.google.com/file/d/1kN7RjcF7B7L-hQu6yUfMA7JDWVGy76VC/view?usp=sharing</t>
  </si>
  <si>
    <t>https://drive.google.com/file/d/1E2ksR93AGJFgTsdElfM6OCuQNaPobfc-/view?usp=sharing</t>
  </si>
  <si>
    <t>Hey, come here and sing with us!</t>
  </si>
  <si>
    <t>https://drive.google.com/file/d/1fz5gtYXr9bWX5yeKL_CKsabSmomhxhDb/view?usp=sharing</t>
  </si>
  <si>
    <t>https://drive.google.com/file/d/1-ggXTSPshJhI5jnVeq1nk7PpIunxOW51/view?usp=sharing</t>
  </si>
  <si>
    <t>The cool Girls are singing.</t>
  </si>
  <si>
    <t>https://drive.google.com/file/d/1tLsveGzKv0CgCDJ5SCALDxLID1IEh9aA/view?usp=sharing</t>
  </si>
  <si>
    <t>https://drive.google.com/file/d/1Az5apDuj8Lpz8cEj3StxBDTZ4nTJ8xF6/view?usp=sharing</t>
  </si>
  <si>
    <t>https://drive.google.com/file/d/1sTEIOeO9_hRuQkqKUBW0vPpMVI0NIHBY/view?usp=sharing</t>
  </si>
  <si>
    <t>https://drive.google.com/file/d/1RK5f_TQPK3nnR9pFB47F-akNv6oryuiz/view?usp=sharing</t>
  </si>
  <si>
    <t>https://drive.google.com/file/d/1yyQ4O7qG3LOqC7TObhnxSLXxpxkSSfNg/view?usp=sharing</t>
  </si>
  <si>
    <t>https://drive.google.com/file/d/1Q-dXA47P125C1Fd5IPZ_GJ8U8qRPDhON/view?usp=sharing</t>
  </si>
  <si>
    <t>https://drive.google.com/file/d/1vQw23U_5RSgxt4F7uWFQpTgGIpjX2vKu/view?usp=sharing</t>
  </si>
  <si>
    <t>https://drive.google.com/file/d/1tE9yWsodvLhgKlvAewyuv6BpMJVHCvH2/view?usp=sharing</t>
  </si>
  <si>
    <t>https://drive.google.com/file/d/12UGLyFxBbZ-jDhQAiMYEgJ8wpxJunW-b/view?usp=sharing</t>
  </si>
  <si>
    <t>Oh! The dog is licking my face!</t>
  </si>
  <si>
    <t>https://drive.google.com/file/d/1PaIUIOBN4m6JuGi6p98dfO3oxeqrMN2T/view?usp=sharing</t>
  </si>
  <si>
    <t>https://drive.google.com/file/d/166RsJx3MSV3dYPiajptu5sZXgs1QHUg3/view?usp=sharing</t>
  </si>
  <si>
    <t>Do you like to lick ice cream?</t>
  </si>
  <si>
    <t>https://drive.google.com/file/d/1DsR9Jdxz993gK-vsk7WXcmmDKxd1JQgW/view?usp=sharing</t>
  </si>
  <si>
    <t>https://drive.google.com/file/d/1oIP8qxtZ1hFZfe17GRwYsZvYYHI2YMp-/view?usp=sharing</t>
  </si>
  <si>
    <t>https://drive.google.com/file/d/1njIMqIDOQMZ-A5EhaVrAQciUrZw3MRaD/view?usp=sharing</t>
  </si>
  <si>
    <t>https://drive.google.com/file/d/1sj-EjieO9VpG6nhP-UXCfNNbdF2vhaRI/view?usp=sharing</t>
  </si>
  <si>
    <t>https://drive.google.com/file/d/1ScCj3dUEonhNdSm_9cUpm1hUOqZ6F4Cw/view?usp=sharing</t>
  </si>
  <si>
    <t>https://drive.google.com/file/d/1zMV9Up2Xhr9CdEBTKK4ivS91oLz0weHM/view?usp=sharing</t>
  </si>
  <si>
    <t>https://drive.google.com/file/d/1-O8GeKGpwz_3qF4yt4F6lJpMS3zPp_th/view?usp=sharing</t>
  </si>
  <si>
    <t>https://drive.google.com/file/d/1IaACE1tkzlRuaAfMgmnoJ-rbQvMbxg1o/view?usp=sharing</t>
  </si>
  <si>
    <t>https://drive.google.com/file/d/11lGXW1rwpyACahHzdcp8AsCbevrGPHNP/view?usp=sharing</t>
  </si>
  <si>
    <t>The little girl is smelling a red flower.</t>
  </si>
  <si>
    <t>https://drive.google.com/file/d/1g57nXtlKwSxydq2BQAAwEKhPWlGBgut-/view?usp=sharing</t>
  </si>
  <si>
    <r>
      <rPr>
        <rFont val="Roboto"/>
        <color rgb="FF1155CC"/>
        <u/>
      </rPr>
      <t>https://drive.google.com/file/d/1ErpA19KXMIw4H6fKIzE-GdgHLY5qpvV3/view?usp=sharing</t>
    </r>
    <r>
      <rPr>
        <rFont val="Roboto"/>
        <color rgb="FF1155CC"/>
        <u/>
      </rPr>
      <t xml:space="preserve"> </t>
    </r>
  </si>
  <si>
    <t>These muffins smell great!</t>
  </si>
  <si>
    <t>https://drive.google.com/file/d/13wBVi5k-u-WVxSxL3DSXqh9ly54sQav9/view?usp=sharing</t>
  </si>
  <si>
    <t>https://drive.google.com/file/d/1XnKgwaVBp3MhJMrJTOMQbJU-BDCH3Pr7/view?usp=sharing</t>
  </si>
  <si>
    <t>Actions 6</t>
  </si>
  <si>
    <t>https://drive.google.com/file/d/1h1Dc-rVLOlp-xrw2HjH0hn9VZadc91Tk/view?usp=sharing</t>
  </si>
  <si>
    <t>https://drive.google.com/file/d/1uIq5BwrNt_CuPj7ROkETIiny3hnGX_Sz/view?usp=sharing</t>
  </si>
  <si>
    <r>
      <rPr>
        <rFont val="Roboto"/>
        <color rgb="FF1155CC"/>
        <u/>
      </rPr>
      <t>https://drive.google.com/file/d/1iCsklUNpoH1rvAlXjB7RNLNcVYHxv0Ux/view?usp=sharing</t>
    </r>
    <r>
      <rPr>
        <rFont val="Roboto"/>
        <color rgb="FF1155CC"/>
        <u/>
      </rPr>
      <t xml:space="preserve"> </t>
    </r>
  </si>
  <si>
    <r>
      <rPr>
        <rFont val="Roboto"/>
        <color rgb="FF1155CC"/>
        <u/>
      </rPr>
      <t>https://drive.google.com/file/d/16ZsnhN4sD2ZEgZYvV65GSnGrs6YRzCZN/view?usp=sharing</t>
    </r>
    <r>
      <rPr>
        <rFont val="Roboto"/>
        <color rgb="FF1155CC"/>
        <u/>
      </rPr>
      <t xml:space="preserve"> </t>
    </r>
  </si>
  <si>
    <r>
      <rPr>
        <rFont val="Roboto"/>
        <color rgb="FF1155CC"/>
        <u/>
      </rPr>
      <t>https://drive.google.com/file/d/1aM2zyH_ubpBJYLXd0QsIy1ozPDlY574U/view?usp=sharing</t>
    </r>
    <r>
      <rPr>
        <rFont val="Roboto"/>
        <color rgb="FF1155CC"/>
        <u/>
      </rPr>
      <t xml:space="preserve"> </t>
    </r>
  </si>
  <si>
    <r>
      <rPr>
        <rFont val="Roboto"/>
        <color rgb="FF1155CC"/>
        <u/>
      </rPr>
      <t>https://drive.google.com/file/d/1eiwwDe3EVsNF9h8PaXsSrtlVTpimqW-k/view?usp=sharing</t>
    </r>
    <r>
      <rPr>
        <rFont val="Roboto"/>
        <color rgb="FF1155CC"/>
        <u/>
      </rPr>
      <t xml:space="preserve"> </t>
    </r>
  </si>
  <si>
    <r>
      <rPr>
        <rFont val="Roboto"/>
        <color rgb="FF1155CC"/>
        <u/>
      </rPr>
      <t>https://drive.google.com/file/d/1Y9k4O63LKPRELhZEQCxsz64x92gp-mf6/view?usp=sharing</t>
    </r>
    <r>
      <rPr>
        <rFont val="Roboto"/>
        <color rgb="FF1155CC"/>
        <u/>
      </rPr>
      <t xml:space="preserve"> </t>
    </r>
  </si>
  <si>
    <t>Let's jump up high!</t>
  </si>
  <si>
    <t>https://drive.google.com/file/d/1yaF-mxFTWJFqPr1MWz6R2D0O_A1X_B3f/view?usp=sharing</t>
  </si>
  <si>
    <t>https://drive.google.com/file/d/11uaF2A_N2EloKjfAvitgggSuYGJKNoDP/view?usp=sharing</t>
  </si>
  <si>
    <t>Yay, we can jump up so high!</t>
  </si>
  <si>
    <t>https://drive.google.com/file/d/1LVEr2Szs6JofV4mTC-xgSpsMCyrSvEU0/view?usp=sharing</t>
  </si>
  <si>
    <t>https://drive.google.com/file/d/1D1IcBi9R5z87esL8__52VrJ0zsB0JYC4/view?usp=sharing</t>
  </si>
  <si>
    <t>https://drive.google.com/file/d/1b_R_-k3IDN2wky6gpCyskmzDDSQgHxl-/view?usp=sharing</t>
  </si>
  <si>
    <t>https://drive.google.com/file/d/1mG9N4M6o5Lfk9maODXvMBXIg1KsP3c4h/view?usp=sharing</t>
  </si>
  <si>
    <r>
      <rPr>
        <rFont val="Roboto"/>
        <color rgb="FF1155CC"/>
        <u/>
      </rPr>
      <t>https://drive.google.com/file/d/140272yFF3BKUMsO3QVryeVs1eDslFPU3/view?usp=sharing</t>
    </r>
    <r>
      <rPr>
        <rFont val="Roboto"/>
        <color rgb="FF1155CC"/>
        <u/>
      </rPr>
      <t xml:space="preserve"> </t>
    </r>
  </si>
  <si>
    <r>
      <rPr>
        <rFont val="Roboto"/>
        <color rgb="FF1155CC"/>
        <u/>
      </rPr>
      <t>https://drive.google.com/file/d/1MbUzl-cAUyr7Nvze5lYQBZSrn0cuAPrm/view?usp=sharing</t>
    </r>
    <r>
      <rPr>
        <rFont val="Roboto"/>
        <color rgb="FF1155CC"/>
        <u/>
      </rPr>
      <t xml:space="preserve"> </t>
    </r>
  </si>
  <si>
    <r>
      <rPr>
        <rFont val="Roboto"/>
        <color rgb="FF1155CC"/>
        <u/>
      </rPr>
      <t>https://drive.google.com/file/d/10QB4Tkzymz8jQ9_M_XawQYv520FM4Ehx/view?usp=sharing</t>
    </r>
    <r>
      <rPr>
        <rFont val="Roboto"/>
        <color rgb="FF1155CC"/>
        <u/>
      </rPr>
      <t xml:space="preserve"> </t>
    </r>
  </si>
  <si>
    <t>I am raking the leaves in the garden.</t>
  </si>
  <si>
    <t>https://drive.google.com/file/d/1RTOXCAvlLJtOHXVBMvRccAX73s5YQHsk/view?usp=sharing</t>
  </si>
  <si>
    <t>https://drive.google.com/file/d/1l-c_NjYdCiRNCAP2jB9sQpVhUlcdVzJ-/view?usp=sharing</t>
  </si>
  <si>
    <t>Let's rake the snow off the roof!</t>
  </si>
  <si>
    <t>https://drive.google.com/file/d/17JTzlJYExFnrpdRQySOIsMghF9G5fNlX/view?usp=sharing</t>
  </si>
  <si>
    <t>https://drive.google.com/file/d/19I6LvqgFcLtKZN8ixwF-nVHN4dHhWEkP/view?usp=sharing</t>
  </si>
  <si>
    <t>https://drive.google.com/file/d/16Dnkt5X3ZbIZ0FPLKczKLdUSkxiQY-8-/view?usp=sharing</t>
  </si>
  <si>
    <t>https://drive.google.com/file/d/1DznCNGrOmEAWVkpB-BLLCuEsMJKpS5lu/view?usp=sharing</t>
  </si>
  <si>
    <r>
      <rPr>
        <rFont val="Roboto"/>
        <color rgb="FF1155CC"/>
        <u/>
      </rPr>
      <t>https://drive.google.com/file/d/1uvRSC-0CPk23KpjiIQhDQe1npu3h2kRk/view?usp=sharing</t>
    </r>
    <r>
      <rPr>
        <rFont val="Roboto"/>
        <color rgb="FF1155CC"/>
        <u/>
      </rPr>
      <t xml:space="preserve"> </t>
    </r>
  </si>
  <si>
    <r>
      <rPr>
        <rFont val="Roboto"/>
        <color rgb="FF1155CC"/>
        <u/>
      </rPr>
      <t>https://drive.google.com/file/d/1Z-CwyFgKH0us7LxQMffUMDqJD4nUoov0/view?usp=sharing</t>
    </r>
    <r>
      <rPr>
        <rFont val="Roboto"/>
        <color rgb="FF1155CC"/>
        <u/>
      </rPr>
      <t xml:space="preserve"> </t>
    </r>
  </si>
  <si>
    <r>
      <rPr>
        <rFont val="Roboto"/>
        <color rgb="FF1155CC"/>
        <u/>
      </rPr>
      <t>https://drive.google.com/file/d/1eKOW4eH9GMWmYDe3buzIPAFp6iZAmj3Y/view?usp=sharing</t>
    </r>
    <r>
      <rPr>
        <rFont val="Roboto"/>
        <color rgb="FF1155CC"/>
        <u/>
      </rPr>
      <t xml:space="preserve"> </t>
    </r>
  </si>
  <si>
    <r>
      <rPr>
        <rFont val="Roboto"/>
        <color rgb="FF1155CC"/>
        <u/>
      </rPr>
      <t>https://drive.google.com/file/d/1w94xpNkTL65RwZKJEGr5euZWZhxQ2g7s/view?usp=sharing</t>
    </r>
    <r>
      <rPr>
        <rFont val="Roboto"/>
        <color rgb="FF1155CC"/>
        <u/>
      </rPr>
      <t xml:space="preserve"> </t>
    </r>
  </si>
  <si>
    <r>
      <rPr>
        <rFont val="Roboto"/>
        <color rgb="FF1155CC"/>
        <u/>
      </rPr>
      <t>https://drive.google.com/file/d/1LrpnUZ9POafBhz0KBdsTmXrfhhXIftZj/view?usp=sharing</t>
    </r>
    <r>
      <rPr>
        <rFont val="Roboto"/>
        <color rgb="FF1155CC"/>
        <u/>
      </rPr>
      <t xml:space="preserve"> </t>
    </r>
  </si>
  <si>
    <t>Kids are dancing in the garden.</t>
  </si>
  <si>
    <t>https://drive.google.com/file/d/1poxICasKXRO7WWBMvRBTfRiDphv0C9kZ/view?usp=sharing</t>
  </si>
  <si>
    <t>https://drive.google.com/file/d/1UxwFuqat7VwC-9abmGGYjyt-8Zog3b59/view?usp=sharing</t>
  </si>
  <si>
    <t>Let’s dance to the music.</t>
  </si>
  <si>
    <t>https://drive.google.com/file/d/1rZChhNRjNSayCQClli1TBJjWUgn57_As/view?usp=sharing</t>
  </si>
  <si>
    <t>https://drive.google.com/file/d/1McsLncHd-F-D8ucQTP7EEjG8aqvm0MzS/view?usp=sharing</t>
  </si>
  <si>
    <t>https://drive.google.com/file/d/1K1UiAZg79Yua705BYuNWqwazh5jWLkw6/view?usp=sharing</t>
  </si>
  <si>
    <t>https://drive.google.com/file/d/1lbi9SPinrs2GF9DzJp5yiH2Y3LIsvZLp/view?usp=drive_link</t>
  </si>
  <si>
    <r>
      <rPr>
        <rFont val="Roboto"/>
        <color rgb="FF1155CC"/>
        <u/>
      </rPr>
      <t>https://drive.google.com/file/d/1GZouG4eHUTFr9FvnC3BXkWu2yB4cga4m/view?usp=sharing</t>
    </r>
    <r>
      <rPr>
        <rFont val="Roboto"/>
        <color rgb="FF1155CC"/>
        <u/>
      </rPr>
      <t xml:space="preserve"> </t>
    </r>
  </si>
  <si>
    <r>
      <rPr>
        <rFont val="Roboto"/>
        <color rgb="FF1155CC"/>
        <u/>
      </rPr>
      <t>https://drive.google.com/file/d/14mr3ew0ldiCRVBukMzGhaYvEo-VB1aD3/view?usp=sharing</t>
    </r>
    <r>
      <rPr>
        <rFont val="Roboto"/>
        <color rgb="FF1155CC"/>
        <u/>
      </rPr>
      <t xml:space="preserve"> </t>
    </r>
  </si>
  <si>
    <r>
      <rPr>
        <rFont val="Roboto"/>
        <color rgb="FF1155CC"/>
        <u/>
      </rPr>
      <t>https://drive.google.com/file/d/160VleSlnPn2Wduxraxn0p_vIsbeMaS-t/view?usp=sharing</t>
    </r>
    <r>
      <rPr>
        <rFont val="Roboto"/>
        <color rgb="FF1155CC"/>
        <u/>
      </rPr>
      <t xml:space="preserve"> </t>
    </r>
  </si>
  <si>
    <r>
      <rPr>
        <rFont val="Roboto"/>
        <color rgb="FF1155CC"/>
        <u/>
      </rPr>
      <t>https://drive.google.com/file/d/1dPE069F2_EqUyaczn-tH9nDEO-aJtB2N/view?usp=sharing</t>
    </r>
    <r>
      <rPr>
        <rFont val="Roboto"/>
        <color rgb="FF1155CC"/>
        <u/>
      </rPr>
      <t xml:space="preserve"> </t>
    </r>
  </si>
  <si>
    <r>
      <rPr>
        <rFont val="Roboto"/>
        <color rgb="FF1155CC"/>
        <u/>
      </rPr>
      <t>https://drive.google.com/file/d/1XHE5IFA5p1VYYoouqgBXR7UjakdG4Ind/view?usp=sharing</t>
    </r>
    <r>
      <rPr>
        <rFont val="Roboto"/>
        <color rgb="FF1155CC"/>
        <u/>
      </rPr>
      <t xml:space="preserve"> </t>
    </r>
  </si>
  <si>
    <t>The girl is climbing the rock wall.</t>
  </si>
  <si>
    <t>https://drive.google.com/file/d/1oCnT-n_khJWWtzWRH6vYhPdabW_6WMBb/view?usp=sharing</t>
  </si>
  <si>
    <t>https://drive.google.com/file/d/1txNonFeJ_QrZQP6-uLUjQiKGe02ceUVm/view?usp=sharing</t>
  </si>
  <si>
    <t>The boy is climbing the ladder.</t>
  </si>
  <si>
    <t>https://drive.google.com/file/d/1C3X_N5oqCDl_1qY_KjzM9r9qeEInyMph/view?usp=sharing</t>
  </si>
  <si>
    <t>https://drive.google.com/file/d/1fQ2ByLsyUeyChoi1wXQxggrDlasu4EMG/view?usp=sharing</t>
  </si>
  <si>
    <t>Animals 2</t>
  </si>
  <si>
    <t>https://drive.google.com/file/d/1AtLRwNHKgjfIJwaljoO6RtCkNxpf_8x0/view?usp=sharing</t>
  </si>
  <si>
    <r>
      <rPr>
        <rFont val="Roboto"/>
        <color rgb="FF1155CC"/>
        <u/>
      </rPr>
      <t>https://drive.google.com/file/d/1vdPCgG9jW9lEwpIllnDpN87icr0ZXaJZ/view?usp=sharing</t>
    </r>
    <r>
      <rPr>
        <rFont val="Roboto"/>
        <color rgb="FF1155CC"/>
        <u/>
      </rPr>
      <t xml:space="preserve"> </t>
    </r>
  </si>
  <si>
    <t>https://drive.google.com/file/d/1IG_kUw_VXDqFpSh0Fbx-iS0GXp3WQDl0/view?usp=sharing</t>
  </si>
  <si>
    <r>
      <rPr>
        <rFont val="Roboto"/>
        <color rgb="FF1155CC"/>
        <u/>
      </rPr>
      <t>https://drive.google.com/file/d/1qs96eI7qZQHNEpVzVH687Es86c0DQGml/view?usp=sharing</t>
    </r>
    <r>
      <rPr>
        <rFont val="Roboto"/>
        <color rgb="FF1155CC"/>
        <u/>
      </rPr>
      <t xml:space="preserve"> </t>
    </r>
  </si>
  <si>
    <r>
      <rPr>
        <rFont val="Roboto"/>
        <color rgb="FF1155CC"/>
        <u/>
      </rPr>
      <t>https://drive.google.com/file/d/1O_DF4iBViJZKLSUTNiAKZzXIjEHP0-XF/view?usp=sharing</t>
    </r>
    <r>
      <rPr>
        <rFont val="Roboto"/>
        <color rgb="FF1155CC"/>
        <u/>
      </rPr>
      <t xml:space="preserve"> </t>
    </r>
  </si>
  <si>
    <r>
      <rPr>
        <rFont val="Roboto"/>
        <color rgb="FF1155CC"/>
        <u/>
      </rPr>
      <t>https://drive.google.com/file/d/11FifuWPF2_sTm75E8-Ui1tvR0wltMjoM/view?usp=sharing</t>
    </r>
    <r>
      <rPr>
        <rFont val="Roboto"/>
        <color rgb="FF1155CC"/>
        <u/>
      </rPr>
      <t xml:space="preserve"> </t>
    </r>
  </si>
  <si>
    <r>
      <rPr>
        <rFont val="Roboto"/>
        <color rgb="FF1155CC"/>
        <u/>
      </rPr>
      <t>https://drive.google.com/file/d/1WPMemgOymADppaJ2xv31IGQ3lsgQNLTP/view?usp=sharing</t>
    </r>
    <r>
      <rPr>
        <rFont val="Roboto"/>
        <color rgb="FF1155CC"/>
        <u/>
      </rPr>
      <t xml:space="preserve">  </t>
    </r>
  </si>
  <si>
    <t xml:space="preserve">The bear is standing. </t>
  </si>
  <si>
    <t>https://drive.google.com/file/d/1Sh-2TH35mlUDpZc2vXX33S5v1gZiCBBs/view?usp=sharing</t>
  </si>
  <si>
    <t>https://drive.google.com/file/d/1WLOvYdsBNk7GiYqZKe14A1KbQiqfP8Js/view?usp=sharing</t>
  </si>
  <si>
    <t>The bear is lying down.</t>
  </si>
  <si>
    <t>https://drive.google.com/file/d/1Yx36sEnzwI3kb57eaJKZqke5-XKvX3Zq/view?usp=sharing</t>
  </si>
  <si>
    <r>
      <rPr>
        <rFont val="Roboto"/>
        <color rgb="FF1155CC"/>
        <u/>
      </rPr>
      <t>https://drive.google.com/file/d/1VUKAI6MAJQhouTsTrd1IWA-nxDqoFJjJ/view?usp=sharing</t>
    </r>
    <r>
      <rPr>
        <rFont val="Roboto"/>
        <color rgb="FF1155CC"/>
        <u/>
      </rPr>
      <t xml:space="preserve"> </t>
    </r>
  </si>
  <si>
    <t>https://vnmedia2.monkeyuni.net/upload/cms_platform/audio/b6a568db0fbc529a071af86a3c303728.mp3</t>
  </si>
  <si>
    <t>https://drive.google.com/file/d/1iA-Zwida0zy3_b1feoiV1_i_sRuX2asm/view?usp=sharing</t>
  </si>
  <si>
    <r>
      <rPr>
        <rFont val="Roboto"/>
        <color rgb="FF1155CC"/>
        <u/>
      </rPr>
      <t>https://drive.google.com/file/d/1FI098fZTLP0gBrgfWrQ7AFqhiTu1iq54/view?usp=sharing</t>
    </r>
    <r>
      <rPr>
        <rFont val="Roboto"/>
        <color rgb="FF1155CC"/>
        <u/>
      </rPr>
      <t xml:space="preserve"> </t>
    </r>
  </si>
  <si>
    <t>https://drive.google.com/file/d/1Tg04twOe2T_SWpc6my3kwdyypUUnIeP-/view?usp=sharing</t>
  </si>
  <si>
    <r>
      <rPr>
        <rFont val="Roboto"/>
        <color rgb="FF1155CC"/>
        <u/>
      </rPr>
      <t>https://drive.google.com/file/d/1kckevwpaBr-fEZqWxBqev4LeKhOnrb9H/view?usp=sharing</t>
    </r>
    <r>
      <rPr>
        <rFont val="Roboto"/>
        <color rgb="FF1155CC"/>
        <u/>
      </rPr>
      <t xml:space="preserve"> </t>
    </r>
  </si>
  <si>
    <r>
      <rPr>
        <rFont val="Roboto"/>
        <color rgb="FF1155CC"/>
        <u/>
      </rPr>
      <t>https://drive.google.com/file/d/1F2cfQz7oX1JkEbLaHnR9Kgztk6GuzMEZ/view?usp=sharing</t>
    </r>
    <r>
      <rPr>
        <rFont val="Roboto"/>
        <color rgb="FF1155CC"/>
        <u/>
      </rPr>
      <t xml:space="preserve"> </t>
    </r>
  </si>
  <si>
    <r>
      <rPr>
        <rFont val="Roboto"/>
        <color rgb="FF1155CC"/>
        <u/>
      </rPr>
      <t>https://drive.google.com/file/d/12wEydjsoIAzmgc5z_OQ5OvOVG-4fySsJ/view?usp=sharing</t>
    </r>
    <r>
      <rPr>
        <rFont val="Roboto"/>
        <color rgb="FF1155CC"/>
        <u/>
      </rPr>
      <t xml:space="preserve"> </t>
    </r>
  </si>
  <si>
    <r>
      <rPr>
        <rFont val="Roboto"/>
        <color rgb="FF1155CC"/>
        <u/>
      </rPr>
      <t>https://drive.google.com/file/d/1JfMhPjiJg8HYtWCgF_4jhAJa9uub_jyQ/view?usp=sharing</t>
    </r>
    <r>
      <rPr>
        <rFont val="Roboto"/>
        <color rgb="FF1155CC"/>
        <u/>
      </rPr>
      <t xml:space="preserve"> </t>
    </r>
  </si>
  <si>
    <t>The deer have big antlers.</t>
  </si>
  <si>
    <t>https://drive.google.com/file/d/19fvffNmSKhUHZO75knXKhSFyLMzH_4lm/view?usp=sharing</t>
  </si>
  <si>
    <t>https://drive.google.com/file/d/1etapomDp5XDh3UnhVX9c69HHCN_3iUru/view?usp=sharing</t>
  </si>
  <si>
    <t>Look! There are so many deer.</t>
  </si>
  <si>
    <t>https://drive.google.com/file/d/13gSH5Aby5lqEhMQ5GwW98GnOVCJkhlTP/view?usp=sharing</t>
  </si>
  <si>
    <r>
      <rPr>
        <rFont val="Roboto"/>
        <color rgb="FF1155CC"/>
        <u/>
      </rPr>
      <t>https://drive.google.com/file/d/1DHL4ybmVXBHCDrqibhzmArHSyb10EsKM/view?usp=sharing</t>
    </r>
    <r>
      <rPr>
        <rFont val="Roboto"/>
        <color rgb="FF1155CC"/>
        <u/>
      </rPr>
      <t xml:space="preserve"> </t>
    </r>
  </si>
  <si>
    <t>https://vnmedia2.monkeyuni.net/upload/cms_platform/audio/b20f84633cbda8bddd3c9c2d18bd375b.mp3</t>
  </si>
  <si>
    <t>https://drive.google.com/file/d/1YSNd8C2z4QVSYF0yeV7EnFKV_yZrGBHs/view?usp=sharing</t>
  </si>
  <si>
    <r>
      <rPr>
        <rFont val="Roboto"/>
        <color rgb="FF1155CC"/>
        <u/>
      </rPr>
      <t>https://drive.google.com/file/d/1e5vSk8Otm0P1pgV7ZuyksClxprdVdORl/view?usp=sharing</t>
    </r>
    <r>
      <rPr>
        <rFont val="Roboto"/>
        <color rgb="FF1155CC"/>
        <u/>
      </rPr>
      <t xml:space="preserve"> </t>
    </r>
  </si>
  <si>
    <t>https://drive.google.com/file/d/1OrpotSljlZP9Wt6FZGCVa7VTrBWXuB4t/view?usp=sharing</t>
  </si>
  <si>
    <r>
      <rPr>
        <rFont val="Roboto"/>
        <color rgb="FF1155CC"/>
        <u/>
      </rPr>
      <t>https://drive.google.com/file/d/1ihfo_m_1q5-cBXZmOLQjPQ-XkUpS4MLI/view?usp=sharing</t>
    </r>
    <r>
      <rPr>
        <rFont val="Roboto"/>
        <color rgb="FF1155CC"/>
        <u/>
      </rPr>
      <t xml:space="preserve"> </t>
    </r>
  </si>
  <si>
    <r>
      <rPr>
        <rFont val="Roboto"/>
        <color rgb="FF1155CC"/>
        <u/>
      </rPr>
      <t>https://drive.google.com/file/d/1V1cZPMa01ar49JBNniGsDYzEOMWIj5Yf/view?usp=sharing</t>
    </r>
    <r>
      <rPr>
        <rFont val="Roboto"/>
        <color rgb="FF1155CC"/>
        <u/>
      </rPr>
      <t xml:space="preserve"> </t>
    </r>
  </si>
  <si>
    <r>
      <rPr>
        <rFont val="Roboto"/>
        <color rgb="FF1155CC"/>
        <u/>
      </rPr>
      <t>https://drive.google.com/file/d/1M1UKYfHMrvF0axvYUrM326z8DBCa58nV/view?usp=sharing</t>
    </r>
    <r>
      <rPr>
        <rFont val="Roboto"/>
        <color rgb="FF1155CC"/>
        <u/>
      </rPr>
      <t xml:space="preserve"> </t>
    </r>
  </si>
  <si>
    <r>
      <rPr>
        <rFont val="Roboto"/>
        <color rgb="FF1155CC"/>
        <u/>
      </rPr>
      <t>https://drive.google.com/file/d/1dsls10X-5ycO8UqTqip1nGzUOGgEbc1r/view?usp=sharing</t>
    </r>
    <r>
      <rPr>
        <rFont val="Roboto"/>
        <color rgb="FF1155CC"/>
        <u/>
      </rPr>
      <t xml:space="preserve"> </t>
    </r>
  </si>
  <si>
    <t>The little fox is sleeping.</t>
  </si>
  <si>
    <t>https://drive.google.com/file/d/1PfT07oTYqHmzuhs1j2FXb-4nZtKN0FQb/view?usp=sharing</t>
  </si>
  <si>
    <t>https://drive.google.com/file/d/1u6HeIdQ3hTJc2nvCb1HuYzvIRWF_ZLV5/view?usp=sharing</t>
  </si>
  <si>
    <t>The white fox is on white snow.</t>
  </si>
  <si>
    <t>https://drive.google.com/file/d/1WC9Wm13bPBRvqnyKhzMjRIkH69oRSuOd/view?usp=sharing</t>
  </si>
  <si>
    <r>
      <rPr>
        <rFont val="Roboto"/>
        <color rgb="FF1155CC"/>
        <u/>
      </rPr>
      <t>https://drive.google.com/file/d/1o10Qx6Tb2xB7uSESBxze-DhWjXjLVw08/view?usp=sharing</t>
    </r>
    <r>
      <rPr>
        <rFont val="Roboto"/>
        <color rgb="FF1155CC"/>
        <u/>
      </rPr>
      <t xml:space="preserve"> </t>
    </r>
  </si>
  <si>
    <t>https://vnmedia2.monkeyuni.net/upload/cms_platform/audio/958568282119d5074dffce2072687dce.mp3</t>
  </si>
  <si>
    <t>https://drive.google.com/file/d/1toqqfdX0s8wvi7qpqKNC3b51fM2JaIWO/view?usp=sharing</t>
  </si>
  <si>
    <r>
      <rPr>
        <rFont val="Roboto"/>
        <color rgb="FF1155CC"/>
        <u/>
      </rPr>
      <t>https://drive.google.com/file/d/1Rso4FwmcvOCQzL2UgaKMZyCXTjQE9Qjq/view?usp=sharing</t>
    </r>
    <r>
      <rPr>
        <rFont val="Roboto"/>
        <color rgb="FF1155CC"/>
        <u/>
      </rPr>
      <t xml:space="preserve"> </t>
    </r>
  </si>
  <si>
    <t>https://drive.google.com/file/d/1yaq_Iu-9UJSYjKyJAyOwbNpJPi88voii/view?usp=sharing</t>
  </si>
  <si>
    <r>
      <rPr>
        <rFont val="Roboto"/>
        <color rgb="FF1155CC"/>
        <u/>
      </rPr>
      <t>https://drive.google.com/file/d/1kYz7czXWoZNKwR8fCFh6CN1kO5rEzf7U/view?usp=sharing</t>
    </r>
    <r>
      <rPr>
        <rFont val="Roboto"/>
        <color rgb="FF1155CC"/>
        <u/>
      </rPr>
      <t xml:space="preserve"> </t>
    </r>
  </si>
  <si>
    <r>
      <rPr>
        <rFont val="Roboto"/>
        <color rgb="FF1155CC"/>
        <u/>
      </rPr>
      <t>https://drive.google.com/file/d/1b2IjFKFHxS3HBKoJ5dbI7oXl3epgzrPX/view?usp=sharing</t>
    </r>
    <r>
      <rPr>
        <rFont val="Roboto"/>
        <color rgb="FF1155CC"/>
        <u/>
      </rPr>
      <t xml:space="preserve"> </t>
    </r>
  </si>
  <si>
    <r>
      <rPr>
        <rFont val="Roboto"/>
        <color rgb="FF1155CC"/>
        <u/>
      </rPr>
      <t>https://drive.google.com/file/d/1XwsD_bb-NHGIBEwS-4S-VGcp_qufnpPX/view?usp=sharing</t>
    </r>
    <r>
      <rPr>
        <rFont val="Roboto"/>
        <color rgb="FF1155CC"/>
        <u/>
      </rPr>
      <t xml:space="preserve"> </t>
    </r>
  </si>
  <si>
    <r>
      <rPr>
        <rFont val="Roboto"/>
        <color rgb="FF1155CC"/>
        <u/>
      </rPr>
      <t>https://drive.google.com/file/d/13f5Y4uubBO_T1ksAV85PyTFMshXoAUlu/view?usp=sharing</t>
    </r>
    <r>
      <rPr>
        <rFont val="Roboto"/>
        <color rgb="FF1155CC"/>
        <u/>
      </rPr>
      <t xml:space="preserve"> </t>
    </r>
  </si>
  <si>
    <t>How many wolves are in the picture?</t>
  </si>
  <si>
    <t>https://drive.google.com/file/d/1cFsoiMu2Lr7CEErw3Yi-mrRK3CK0Y3c_/view?usp=sharing</t>
  </si>
  <si>
    <t>https://drive.google.com/file/d/1auVApR-0YWTVr2J3rfP3L1-zaK9UJ3l4/view?usp=sharing</t>
  </si>
  <si>
    <t>Look at the wolf on the rock!</t>
  </si>
  <si>
    <t>https://drive.google.com/file/d/1NuvZ67yUtyLJKZtkXWTTLN8_NzUMBoF3/view?usp=drive_link</t>
  </si>
  <si>
    <r>
      <rPr>
        <rFont val="Roboto"/>
        <color rgb="FF1155CC"/>
        <u/>
      </rPr>
      <t>https://drive.google.com/file/d/160ZyFKrSykoiVc3FHa79OU-CzVzR2NLw/view?usp=sharing</t>
    </r>
    <r>
      <rPr>
        <rFont val="Roboto"/>
        <color rgb="FF1155CC"/>
        <u/>
      </rPr>
      <t xml:space="preserve"> </t>
    </r>
  </si>
  <si>
    <t>https://vnmedia2.monkeyuni.net/upload/cms_platform/audio/02a26ae27343176493cbff14d6b05d89.mp3</t>
  </si>
  <si>
    <t>Animals 4</t>
  </si>
  <si>
    <t>https://drive.google.com/file/d/1ZwjOJex6LRi3hqrz-T9N9TZhxwm4Hdfw/view?usp=sharing</t>
  </si>
  <si>
    <t>https://drive.google.com/file/d/1E2YfHkVlQQBUpbNyd6fza3E4uZuuPtAa/view?usp=sharing</t>
  </si>
  <si>
    <t>https://drive.google.com/file/d/1nwQICA0B1BbZHe5jARiz3jvOt2XcP60N/view?usp=sharing</t>
  </si>
  <si>
    <r>
      <rPr>
        <rFont val="Roboto"/>
        <color rgb="FF1155CC"/>
        <u/>
      </rPr>
      <t>https://drive.google.com/file/d/1F-A71OuVMkFk57IbQVehXKQCbvjh4UaA/view?usp=sharing</t>
    </r>
    <r>
      <rPr>
        <rFont val="Roboto"/>
        <color rgb="FF1155CC"/>
        <u/>
      </rPr>
      <t xml:space="preserve"> </t>
    </r>
  </si>
  <si>
    <r>
      <rPr>
        <rFont val="Roboto"/>
        <color rgb="FF1155CC"/>
        <u/>
      </rPr>
      <t>https://drive.google.com/file/d/18H5yR_W31ZrMNj8PKXjDZjiq__imLKKq/view?usp=sharing</t>
    </r>
    <r>
      <rPr>
        <rFont val="Roboto"/>
        <color rgb="FF1155CC"/>
        <u/>
      </rPr>
      <t xml:space="preserve"> </t>
    </r>
  </si>
  <si>
    <r>
      <rPr>
        <rFont val="Roboto"/>
        <color rgb="FF1155CC"/>
        <u/>
      </rPr>
      <t>https://drive.google.com/file/d/1gk8quzTNJeMavYmrLoki5lc2aS1cIxT-/view?usp=sharing</t>
    </r>
    <r>
      <rPr>
        <rFont val="Roboto"/>
        <color rgb="FF1155CC"/>
        <u/>
      </rPr>
      <t xml:space="preserve"> </t>
    </r>
  </si>
  <si>
    <r>
      <rPr>
        <rFont val="Roboto"/>
        <color rgb="FF1155CC"/>
        <u/>
      </rPr>
      <t>https://drive.google.com/file/d/1SLdhdURoHyQLe60S37FQx-KvAAT1Yuic/view?usp=sharing</t>
    </r>
    <r>
      <rPr>
        <rFont val="Roboto"/>
        <color rgb="FF1155CC"/>
        <u/>
      </rPr>
      <t xml:space="preserve"> </t>
    </r>
  </si>
  <si>
    <t>The panda is sleeping on the branch.</t>
  </si>
  <si>
    <t>https://drive.google.com/file/d/1evD7bLELkEtGFWAS7iFbZReJrQ3Ep8Rw/view?usp=sharing</t>
  </si>
  <si>
    <t>https://drive.google.com/file/d/1Q-E4v1c6fAj7XZewTaePx-Qa8zkG7di2/view?usp=sharing</t>
  </si>
  <si>
    <t xml:space="preserve">Pandas love eating bamboo. </t>
  </si>
  <si>
    <t>https://drive.google.com/file/d/1jhXos53fWujJw0-dXh2UDkO5KeNB5gy4/view?usp=sharing</t>
  </si>
  <si>
    <t>https://drive.google.com/file/d/1MFgeiLvkaqWuvJREG7xU2Ng-e_NF0xgC/view?usp=sharing</t>
  </si>
  <si>
    <t>https://drive.google.com/file/d/1snD5vig_Ej11g4M6MQrYCARKE9h0f2wb/view?usp=sharing</t>
  </si>
  <si>
    <t>https://drive.google.com/file/d/1HgNHY7YgSo0RPK8oGvlwJddmdfpwW5IJ/view?usp=sharing</t>
  </si>
  <si>
    <t>https://drive.google.com/file/d/1plN-09psJ3jxNRmhRRCu8jIYOtSKGnPw/view?usp=sharing</t>
  </si>
  <si>
    <r>
      <rPr>
        <rFont val="Roboto"/>
        <color rgb="FF1155CC"/>
        <u/>
      </rPr>
      <t>https://drive.google.com/file/d/1J80zTX6fPNWYOcnAB6i66dNzJqP7qXD9/view?usp=sharing</t>
    </r>
    <r>
      <rPr>
        <rFont val="Roboto"/>
        <color rgb="FF1155CC"/>
        <u/>
      </rPr>
      <t xml:space="preserve"> </t>
    </r>
  </si>
  <si>
    <r>
      <rPr>
        <rFont val="Roboto"/>
        <color rgb="FF1155CC"/>
        <u/>
      </rPr>
      <t>https://drive.google.com/file/d/1aqw3suBymkWaDBCvpVq9UAI-F6L63fLJ/view?usp=sharing</t>
    </r>
    <r>
      <rPr>
        <rFont val="Roboto"/>
        <color rgb="FF1155CC"/>
        <u/>
      </rPr>
      <t xml:space="preserve"> </t>
    </r>
  </si>
  <si>
    <t>https://drive.google.com/file/d/16ySxjFt3dLA2cxdc5A0ctZBGSbpbsEsz/view?usp=sharing</t>
  </si>
  <si>
    <t>https://drive.google.com/file/d/1M0Y9Th_nr-iJOo5-OfuE2fvusrNhrfOw/view?usp=sharing</t>
  </si>
  <si>
    <t>Amazing! There are so many yellow fish!</t>
  </si>
  <si>
    <t>https://drive.google.com/file/d/1JxvmFAHP7MIpc5zjOeeTJcmITcTVUsHN/view?usp=sharing</t>
  </si>
  <si>
    <t>https://drive.google.com/file/d/11pqoE0-Ub9j1reJI9k93wu0iqQ7Ke1xs/view?usp=sharing</t>
  </si>
  <si>
    <t>Look, the fish is colorful!</t>
  </si>
  <si>
    <t>https://drive.google.com/file/d/1Su3tn8t0wf_fwYE_10Ce0u5zDpM1WXT2/view?usp=sharing</t>
  </si>
  <si>
    <t>https://drive.google.com/file/d/10OjaZgtzSMregKBdWja4FM4qU8WPUQNb/view?usp=sharing</t>
  </si>
  <si>
    <t>https://drive.google.com/file/d/1P4sAzOdrjlyMzMZyAephl1FRNFyAzwxH/view?usp=sharing</t>
  </si>
  <si>
    <t>https://drive.google.com/file/d/1yycFIuio1qQsLStpEunRcN52K8abgWZE/view?usp=sharing</t>
  </si>
  <si>
    <t>https://drive.google.com/file/d/1qJrvqIXYWolS0mLOLMTTJdibI5STr4y1/view?usp=sharing</t>
  </si>
  <si>
    <t>https://drive.google.com/file/d/1j2TOAdpdUBSpAaNYYET0jTPsJ3sKe51H/view?usp=sharing</t>
  </si>
  <si>
    <r>
      <rPr>
        <rFont val="Roboto"/>
        <color rgb="FF1155CC"/>
        <u/>
      </rPr>
      <t>https://drive.google.com/file/d/1ThPdcJSgahAQeMNibFm7R6gxY5Oz9sD4/view?usp=sharing</t>
    </r>
    <r>
      <rPr>
        <rFont val="Roboto"/>
        <color rgb="FF1155CC"/>
        <u/>
      </rPr>
      <t xml:space="preserve"> </t>
    </r>
  </si>
  <si>
    <t>https://drive.google.com/file/d/1rpR_EdSyf9VRhqzx0sz_riQ7X-XMmUHa/view?usp=sharing</t>
  </si>
  <si>
    <t>https://drive.google.com/file/d/1T1VmyNKSGwFtmy8rz5V5I47T3UNJpth_/view?usp=sharing</t>
  </si>
  <si>
    <t>Monkeys like to eat bananas.</t>
  </si>
  <si>
    <t>https://drive.google.com/file/d/1KTD-v5REJSi9ZwjJJuxRrLjXeq-0JyhM/view?usp=sharing</t>
  </si>
  <si>
    <t>https://drive.google.com/file/d/1v79yYnOFaJqHLx2e98H9FLp_WaNccAAu/view?usp=sharing</t>
  </si>
  <si>
    <t>Monkeys can climb very well.</t>
  </si>
  <si>
    <t>https://drive.google.com/file/d/1Dn2zEUb-Z11Ze8K1Pt1nHaNPx8u_dcBk/view?usp=sharing</t>
  </si>
  <si>
    <t>https://drive.google.com/file/d/1s_2yHD3SjA4zNEpeBxLKV3UUcgFdWf9u/view?usp=sharing</t>
  </si>
  <si>
    <t>https://vnmedia2.monkeyuni.net/upload/cms_platform/audio/071e692ecc7e7b0ef30e311c6910f82b.mp3</t>
  </si>
  <si>
    <t>https://drive.google.com/file/d/1OGcKWiDxGrvf-160qWcYSbQcse7xDh_-/view?usp=sharing</t>
  </si>
  <si>
    <t>https://drive.google.com/file/d/1KpWoRPFM7ZxbwQPnTMPqlguH2xnV5Nrx/view?usp=sharing</t>
  </si>
  <si>
    <t>https://drive.google.com/file/d/1IL4TWlJusuK9DLoLzG0ZSjfXX9xSKD7E/view?usp=sharing</t>
  </si>
  <si>
    <r>
      <rPr>
        <rFont val="Roboto"/>
        <color rgb="FF1155CC"/>
        <u/>
      </rPr>
      <t>https://drive.google.com/file/d/1iANYldQvJhBDD5YTbu27y4U8VXiA0-eQ/view?usp=sharing</t>
    </r>
    <r>
      <rPr>
        <rFont val="Roboto"/>
        <color rgb="FF1155CC"/>
        <u/>
      </rPr>
      <t xml:space="preserve"> </t>
    </r>
  </si>
  <si>
    <r>
      <rPr>
        <rFont val="Roboto"/>
        <color rgb="FF1155CC"/>
        <u/>
      </rPr>
      <t>https://drive.google.com/file/d/10KZ3s5IFlMI-SBo5-Hlk3AyBM70qLgFI/view?usp=sharing</t>
    </r>
    <r>
      <rPr>
        <rFont val="Roboto"/>
        <color rgb="FF1155CC"/>
        <u/>
      </rPr>
      <t xml:space="preserve"> </t>
    </r>
  </si>
  <si>
    <t>https://drive.google.com/file/d/1EfUbYzTBAQWg83dNxgRmJXrpYmM0i7lI/view?usp=sharing</t>
  </si>
  <si>
    <t>https://drive.google.com/file/d/1w4isz5W3WiDO21OLUsDBRNymmV6sZlJM/view?usp=sharing</t>
  </si>
  <si>
    <t>Tigers can swim.</t>
  </si>
  <si>
    <t>https://drive.google.com/file/d/1pZH7pFDQ78NT0BOFliyf_1DxF6l96dnu/view?usp=sharing</t>
  </si>
  <si>
    <t>https://drive.google.com/file/d/19Ar5HRWRHYBzlGTmPmIm9-p_kGMR1QB4/view?usp=sharing</t>
  </si>
  <si>
    <t>The family of tigers is walking through the meadow.</t>
  </si>
  <si>
    <t>https://drive.google.com/file/d/1ot2_ZrNGNSz_8pYB0UrP4LUMWuy5kg0G/view?usp=sharing</t>
  </si>
  <si>
    <t>https://drive.google.com/file/d/1-5zJO-yFCO-CjLKVQkeMZDt1nt6IbcNS/view?usp=sharing</t>
  </si>
  <si>
    <t>https://vnmedia2.monkeyuni.net/upload/cms_platform/audio/c11b5f31659656fea19a5348eb528fb8.mp3</t>
  </si>
  <si>
    <t>SW 109</t>
  </si>
  <si>
    <t>https://drive.google.com/file/d/1Ngfd9RKkXNpl_TxKYy46RxFv8KC5J6sO/view?usp=sharing</t>
  </si>
  <si>
    <t>https://drive.google.com/file/d/1xEkXLV7E5JxeQjbNnBfvTFNMKrxMqnwc/view?usp=sharing</t>
  </si>
  <si>
    <t>SW 110</t>
  </si>
  <si>
    <t>https://drive.google.com/file/d/14X9tgaVN-pZvzQ1s8VIuJmOrpdAE6G-x/view?usp=sharing</t>
  </si>
  <si>
    <t>https://drive.google.com/file/d/1Uwz79qA430T1Ie22zRhLLYx8vAXQ3Abx/view?usp=sharing</t>
  </si>
  <si>
    <t>SW 111</t>
  </si>
  <si>
    <t>https://drive.google.com/file/d/1VRRQ1HsHpsaQgsZwrqkd7gllQwKJDspk/view?usp=sharing</t>
  </si>
  <si>
    <t>https://drive.google.com/file/d/1QrHVWb3MmysNAm1lF39IebsoAjmcDQTd/view?usp=sharing</t>
  </si>
  <si>
    <t>SW 112</t>
  </si>
  <si>
    <t>https://drive.google.com/file/d/1XFthOvfvSDo375NDDVZVsPGMuJwxuRIt/view?usp=sharing</t>
  </si>
  <si>
    <t>https://drive.google.com/file/d/1pg6naS6d6QkDAwzuouxD278yaYVaqxVp/view?usp=sharing</t>
  </si>
  <si>
    <t>SW 113</t>
  </si>
  <si>
    <t>https://drive.google.com/file/d/15uWtysX_L6pt88uq_Ei00ctpbo68E3n5/view?usp=sharing</t>
  </si>
  <si>
    <t>https://drive.google.com/file/d/1-Mfkf7OslpIcQt7K6xDR309B-jSzC9YR/view?usp=sharing</t>
  </si>
  <si>
    <t>SW 114</t>
  </si>
  <si>
    <t xml:space="preserve">water </t>
  </si>
  <si>
    <t>https://drive.google.com/file/d/1ohg4Riaax5CCm-T8dR4w3V3mBGqKegE1/view?usp=sharing</t>
  </si>
  <si>
    <t>https://drive.google.com/file/d/1NJIxl48hoe2d5z66y5dvubG6rOIYJ7VI/view?usp=sharing</t>
  </si>
  <si>
    <t>SW 115</t>
  </si>
  <si>
    <t>https://drive.google.com/file/d/1XvA02p3mKZKE0Op07i6LIjIPkfpNfVbn/view?usp=sharing</t>
  </si>
  <si>
    <t>https://drive.google.com/file/d/1a8Mcdlk9WF9o_EJ1qYnoQfk7WZ_p9j6E/view?usp=sharing</t>
  </si>
  <si>
    <t>SW 116</t>
  </si>
  <si>
    <t>https://drive.google.com/file/d/136vIpXgtW_2wtO72T7Y5pkTZi9OO2Dix/view?usp=sharing</t>
  </si>
  <si>
    <t>https://drive.google.com/file/d/14M9NQdZenAWEwB6q4v0wlH4FD4Vn2RCb/view?usp=sharing</t>
  </si>
  <si>
    <t>SW 117</t>
  </si>
  <si>
    <t>https://drive.google.com/file/d/10jiKlRzR8MRFptYJec0RmgvT69AhGZhr/view?usp=sharing</t>
  </si>
  <si>
    <t>https://drive.google.com/file/d/1txxhMXXHKqR4Vel6E7blp9i7eR7EOlGY/view?usp=sharing</t>
  </si>
  <si>
    <t>SW 118</t>
  </si>
  <si>
    <t>https://drive.google.com/file/d/1H87DumTCIQQh2fZxSUQtuo68tRCQrQuX/view?usp=sharing</t>
  </si>
  <si>
    <t>https://drive.google.com/file/d/1c6G_M-GpDMSyiWkiwD_Fwe8KH4K_mGwc/view?usp=sharing</t>
  </si>
  <si>
    <t>SW 119</t>
  </si>
  <si>
    <t>around</t>
  </si>
  <si>
    <t>https://drive.google.com/file/d/1nyHTxnNqOgAGggv2S3R4jEua4cOU7KAM/view?usp=sharing</t>
  </si>
  <si>
    <t>https://drive.google.com/file/d/1IszUYBc8xWTsYUC2dnbFBygY2vC-opjW/view?usp=sharing</t>
  </si>
  <si>
    <t>SW 120</t>
  </si>
  <si>
    <t>https://drive.google.com/file/d/1lvDClUcwylBtr3Z_54r6XlE8UaofqS7M/view?usp=sharing</t>
  </si>
  <si>
    <t>https://drive.google.com/file/d/16qQWIjF0bogbQuvWdCz7TAt7aHO-Mpxd/view?usp=sharing</t>
  </si>
  <si>
    <t>My House 3</t>
  </si>
  <si>
    <t>https://drive.google.com/file/d/1SG_lrKfptApjipdqTy4c-xDGe1n8T1H7/view?usp=drive_link</t>
  </si>
  <si>
    <r>
      <rPr>
        <rFont val="Roboto"/>
        <color rgb="FF1155CC"/>
        <u/>
      </rPr>
      <t>https://drive.google.com/file/d/12e5G6oOZeQj8heebOHKP9W_EUc2wVjwi/view?usp=sharing</t>
    </r>
    <r>
      <rPr>
        <rFont val="Roboto"/>
        <color rgb="FF1155CC"/>
        <u/>
      </rPr>
      <t xml:space="preserve"> </t>
    </r>
  </si>
  <si>
    <t>https://drive.google.com/file/d/1IooJxYtGv3qlr7ujlf9w6aXr-Fg004Rr/view?usp=sharing</t>
  </si>
  <si>
    <r>
      <rPr>
        <rFont val="Roboto"/>
        <color rgb="FF1155CC"/>
        <u/>
      </rPr>
      <t>https://drive.google.com/file/d/1Fkw4rloOzcKP3KlRqxM9xGRvDVa-Ndgc/view?usp=sharing</t>
    </r>
    <r>
      <rPr>
        <rFont val="Roboto"/>
        <color rgb="FF1155CC"/>
        <u/>
      </rPr>
      <t xml:space="preserve"> </t>
    </r>
  </si>
  <si>
    <r>
      <rPr>
        <rFont val="Roboto"/>
        <color rgb="FF1155CC"/>
        <u/>
      </rPr>
      <t>https://drive.google.com/file/d/1XsNQTCrO516upjoJVSqXiEwC0uK8Ircm/view?usp=sharing</t>
    </r>
    <r>
      <rPr>
        <rFont val="Roboto"/>
        <color rgb="FF1155CC"/>
        <u/>
      </rPr>
      <t xml:space="preserve"> </t>
    </r>
  </si>
  <si>
    <t>The girl enjoys reading on the sofa.</t>
  </si>
  <si>
    <t>https://drive.google.com/file/d/1BcdgPigfiNWxtmJ_ya8r1XlXFZhWj3Y5/view?usp=sharing</t>
  </si>
  <si>
    <r>
      <rPr>
        <rFont val="Roboto"/>
        <color rgb="FF1155CC"/>
        <u/>
      </rPr>
      <t>https://drive.google.com/file/d/1PsWl3QZA2u5WBY2-IpRX7yaSkG43IuzB/view?usp=sharing</t>
    </r>
    <r>
      <rPr>
        <rFont val="Roboto"/>
        <color rgb="FF1155CC"/>
        <u/>
      </rPr>
      <t xml:space="preserve"> </t>
    </r>
  </si>
  <si>
    <t>I love jumping on my sofa, it's so much fun.</t>
  </si>
  <si>
    <t>https://drive.google.com/file/d/1ltoOqGTWt9Y9Rfl15TiyiV5RykwH0GZ-/view?usp=sharing</t>
  </si>
  <si>
    <r>
      <rPr>
        <rFont val="Roboto"/>
        <color rgb="FF1155CC"/>
        <u/>
      </rPr>
      <t>https://drive.google.com/file/d/1uQj9lZeo3ScBsaTIlTWpjnIn5UsZrZQT/view?usp=sharing</t>
    </r>
    <r>
      <rPr>
        <rFont val="Roboto"/>
        <color rgb="FF1155CC"/>
        <u/>
      </rPr>
      <t xml:space="preserve"> </t>
    </r>
  </si>
  <si>
    <t>https://drive.google.com/file/d/1LxjPGJ8p09W7N7ByUKPjqX95AEqurQYy/view?usp=sharing</t>
  </si>
  <si>
    <r>
      <rPr>
        <rFont val="Roboto"/>
        <color rgb="FF1155CC"/>
        <u/>
      </rPr>
      <t>https://drive.google.com/file/d/1VW4ur5cj2DxDxSHyw4Q5G29Wt2C24hGw/view?usp=sharing</t>
    </r>
    <r>
      <rPr>
        <rFont val="Roboto"/>
        <color rgb="FF1155CC"/>
        <u/>
      </rPr>
      <t xml:space="preserve"> </t>
    </r>
  </si>
  <si>
    <t>https://drive.google.com/file/d/1EIyJq3GBTKBUW2b6zQ2-5om20IPFR2IT/view?usp=sharing</t>
  </si>
  <si>
    <r>
      <rPr>
        <rFont val="Roboto"/>
        <color rgb="FF1155CC"/>
        <u/>
      </rPr>
      <t>https://drive.google.com/file/d/1MAFwB8icTI5kg6IIVf0hp9jiIGVSEkq2/view?usp=sharing</t>
    </r>
    <r>
      <rPr>
        <rFont val="Roboto"/>
        <color rgb="FF1155CC"/>
        <u/>
      </rPr>
      <t xml:space="preserve"> </t>
    </r>
  </si>
  <si>
    <r>
      <rPr>
        <rFont val="Roboto"/>
        <color rgb="FF1155CC"/>
        <u/>
      </rPr>
      <t>https://drive.google.com/file/d/1Gi2jLl3_57WpMRhlDtXaW0DPkTUopqBt/view?usp=sharing</t>
    </r>
    <r>
      <rPr>
        <rFont val="Roboto"/>
        <color rgb="FF1155CC"/>
        <u/>
      </rPr>
      <t xml:space="preserve"> </t>
    </r>
  </si>
  <si>
    <t>Let's sit in an armchair and listen to music.</t>
  </si>
  <si>
    <t>https://drive.google.com/file/d/1XS-HWHyDuu7-Mbun-UtgrucvNeBLpnl5/view?usp=sharing</t>
  </si>
  <si>
    <r>
      <rPr>
        <rFont val="Roboto"/>
        <color rgb="FF1155CC"/>
        <u/>
      </rPr>
      <t>https://drive.google.com/file/d/1svYufQSMdHIVcSpJlRuwTqO6l2oESd_d/view?usp=sharing</t>
    </r>
    <r>
      <rPr>
        <rFont val="Roboto"/>
        <color rgb="FF1155CC"/>
        <u/>
      </rPr>
      <t xml:space="preserve"> </t>
    </r>
  </si>
  <si>
    <t>Grandma is sitting in the armchair.</t>
  </si>
  <si>
    <t>https://drive.google.com/file/d/1_5wOwVqKeenU5XOblwtWFDvEa5mILYgy/view?usp=sharing</t>
  </si>
  <si>
    <r>
      <rPr>
        <rFont val="Roboto"/>
        <color rgb="FF1155CC"/>
        <u/>
      </rPr>
      <t>https://drive.google.com/file/d/1zdRIJIKx7gH12RzwmVBe4FxrSinKodLc/view?usp=sharing</t>
    </r>
    <r>
      <rPr>
        <rFont val="Roboto"/>
        <color rgb="FF1155CC"/>
        <u/>
      </rPr>
      <t xml:space="preserve"> </t>
    </r>
  </si>
  <si>
    <t>https://drive.google.com/file/d/1rP98x8KC843Q8p3EdEggbA3DDOOWxWYX/view?usp=sharing</t>
  </si>
  <si>
    <r>
      <rPr>
        <rFont val="Roboto"/>
        <color rgb="FF1155CC"/>
        <u/>
      </rPr>
      <t>https://drive.google.com/file/d/1Y2paFUolFr_rtIITfsdJgB6qDLncbG7U/view?usp=sharing</t>
    </r>
    <r>
      <rPr>
        <rFont val="Roboto"/>
        <color rgb="FF1155CC"/>
        <u/>
      </rPr>
      <t xml:space="preserve"> </t>
    </r>
  </si>
  <si>
    <t>https://drive.google.com/file/d/1-w8IxmmIore_7VSBETYhh-bp0rol1wfx/view?usp=sharing</t>
  </si>
  <si>
    <r>
      <rPr>
        <rFont val="Roboto"/>
        <color rgb="FF1155CC"/>
        <u/>
      </rPr>
      <t>https://drive.google.com/file/d/1e2tI3pCcyOt0gfnfYnK-CSkFfaDWp6l0/view?usp=sharing</t>
    </r>
    <r>
      <rPr>
        <rFont val="Roboto"/>
        <color rgb="FF1155CC"/>
        <u/>
      </rPr>
      <t xml:space="preserve"> </t>
    </r>
  </si>
  <si>
    <r>
      <rPr>
        <rFont val="Roboto"/>
        <color rgb="FF1155CC"/>
        <u/>
      </rPr>
      <t>https://drive.google.com/file/d/1UT6dChYfmc_2cI16BZOGX4L93d5xFtjf/view?usp=sharing</t>
    </r>
    <r>
      <rPr>
        <rFont val="Roboto"/>
        <color rgb="FF1155CC"/>
        <u/>
      </rPr>
      <t xml:space="preserve"> </t>
    </r>
  </si>
  <si>
    <t>Where is she putting the vase?</t>
  </si>
  <si>
    <t>https://drive.google.com/file/d/1vxW7JntB8Eu2L8c1zZQ2C0c6SvGmFC1A/view?usp=sharing</t>
  </si>
  <si>
    <r>
      <rPr>
        <rFont val="Roboto"/>
        <color rgb="FF1155CC"/>
        <u/>
      </rPr>
      <t>https://drive.google.com/file/d/1DsY8094FhsNc8eFNOKVpGLCA1J7iSZ1y/view?usp=sharing</t>
    </r>
    <r>
      <rPr>
        <rFont val="Roboto"/>
        <color rgb="FF1155CC"/>
        <u/>
      </rPr>
      <t xml:space="preserve"> </t>
    </r>
  </si>
  <si>
    <t>Oh look, he is making a vase!</t>
  </si>
  <si>
    <t>https://drive.google.com/file/d/1VBt9kvZgPxPAyqCmHq39Y97LouWaVKLX/view?usp=sharing</t>
  </si>
  <si>
    <r>
      <rPr>
        <rFont val="Roboto"/>
        <color rgb="FF1155CC"/>
        <u/>
      </rPr>
      <t>https://drive.google.com/file/d/1hEpRl9bhu6zPK6YRS7WNnQOWzUkH6PCj/view?usp=sharing</t>
    </r>
    <r>
      <rPr>
        <rFont val="Roboto"/>
        <color rgb="FF1155CC"/>
        <u/>
      </rPr>
      <t xml:space="preserve"> </t>
    </r>
  </si>
  <si>
    <t>https://drive.google.com/file/d/1zVFwO4MKv2HxWsKRk-pYG4jECcPD9A1A/view?usp=sharing</t>
  </si>
  <si>
    <r>
      <rPr>
        <rFont val="Roboto"/>
        <color rgb="FF1155CC"/>
        <u/>
      </rPr>
      <t>https://drive.google.com/file/d/1o8e1GPtuIpk-D7eSgGJY-Fiey2ASgBF7/view?usp=sharing</t>
    </r>
    <r>
      <rPr>
        <rFont val="Roboto"/>
        <color rgb="FF1155CC"/>
        <u/>
      </rPr>
      <t xml:space="preserve"> </t>
    </r>
  </si>
  <si>
    <t>https://drive.google.com/file/d/1wMYrGEVyiklhN1Arb7DEgEq86r5Mrbs5/view?usp=sharing</t>
  </si>
  <si>
    <r>
      <rPr>
        <rFont val="Roboto"/>
        <color rgb="FF1155CC"/>
        <u/>
      </rPr>
      <t>https://drive.google.com/file/d/1741-1vWvVpGjVcnwdVYNbGvOOdDVFUjg/view?usp=sharing</t>
    </r>
    <r>
      <rPr>
        <rFont val="Roboto"/>
        <color rgb="FF1155CC"/>
        <u/>
      </rPr>
      <t xml:space="preserve"> </t>
    </r>
  </si>
  <si>
    <r>
      <rPr>
        <rFont val="Roboto"/>
        <color rgb="FF1155CC"/>
        <u/>
      </rPr>
      <t>https://drive.google.com/file/d/1tnWoiT86rmHlMHFk8_m0J41bEPC0BOSU/view?usp=sharing</t>
    </r>
    <r>
      <rPr>
        <rFont val="Roboto"/>
        <color rgb="FF1155CC"/>
        <u/>
      </rPr>
      <t xml:space="preserve"> </t>
    </r>
  </si>
  <si>
    <t>They are rolling a rug.</t>
  </si>
  <si>
    <t>https://drive.google.com/file/d/1pyIB5r1Gt4CRPxpfHhj1by8zjAJTXa1U/view?usp=sharing</t>
  </si>
  <si>
    <r>
      <rPr>
        <rFont val="Roboto"/>
        <color rgb="FF1155CC"/>
        <u/>
      </rPr>
      <t>https://drive.google.com/file/d/1dlX1KktPLciu9d_hs96DQncEI3o8vEDV/view?usp=sharing</t>
    </r>
    <r>
      <rPr>
        <rFont val="Roboto"/>
        <color rgb="FF1155CC"/>
        <u/>
      </rPr>
      <t xml:space="preserve"> </t>
    </r>
  </si>
  <si>
    <t>The cat is playing with the rug.</t>
  </si>
  <si>
    <t>https://drive.google.com/file/d/12_E_51TPdzCZybQS_wp_d848o-nt8j4q/view?usp=sharing</t>
  </si>
  <si>
    <r>
      <rPr>
        <rFont val="Roboto"/>
        <color rgb="FF1155CC"/>
        <u/>
      </rPr>
      <t>https://drive.google.com/file/d/1Tl1SC2jJgrWvddzAYS1vNmjkYS2Njoek/view?usp=sharing</t>
    </r>
    <r>
      <rPr>
        <rFont val="Roboto"/>
        <color rgb="FF1155CC"/>
        <u/>
      </rPr>
      <t xml:space="preserve"> </t>
    </r>
  </si>
  <si>
    <t>My House 4</t>
  </si>
  <si>
    <t>https://drive.google.com/file/d/1HM_yQrp6BXtucU4zuVADFL1TL3fR6mGh/view?usp=sharing</t>
  </si>
  <si>
    <r>
      <rPr>
        <rFont val="Roboto"/>
        <color rgb="FF1155CC"/>
        <u/>
      </rPr>
      <t>https://drive.google.com/file/d/1BYuvlL7fNIG_g7o1hz-YdHT4e3c5fdq6/view?usp=sharing</t>
    </r>
    <r>
      <rPr>
        <rFont val="Roboto"/>
        <color rgb="FF1155CC"/>
        <u/>
      </rPr>
      <t xml:space="preserve"> </t>
    </r>
  </si>
  <si>
    <t>https://drive.google.com/file/d/1Uhwdj7rDI01m2iNENMCv0oNp5rYn-mmE/view?usp=drive_link</t>
  </si>
  <si>
    <t>https://drive.google.com/file/d/1-KAKL9pD1VT57fmGEmi0q3aOWivqL-tO/view?usp=drive_link</t>
  </si>
  <si>
    <r>
      <rPr>
        <rFont val="Roboto"/>
        <color rgb="FF1155CC"/>
        <u/>
      </rPr>
      <t>https://drive.google.com/file/d/1eUznvoTP7o3cMBMeRayrkdUnuwsQtsbX/view?usp=sharing</t>
    </r>
    <r>
      <rPr>
        <rFont val="Roboto"/>
        <color rgb="FF1155CC"/>
        <u/>
      </rPr>
      <t xml:space="preserve"> </t>
    </r>
  </si>
  <si>
    <t>My mom folds napkins into rectangles.</t>
  </si>
  <si>
    <t>https://drive.google.com/file/d/1AbUDz9Zsgk7WUV-Np6uiSxGGVTgHcWKU/view?usp=sharing</t>
  </si>
  <si>
    <t>https://drive.google.com/file/d/15uvjDiXyELF_U165J2Arzn3ixI4UQUq2/view?usp=sharing</t>
  </si>
  <si>
    <t>Look! There are many napkins on the table!</t>
  </si>
  <si>
    <t>https://drive.google.com/file/d/1qfSHNGNb0pfKu-Uh-9i0OMC3DZcaMejw/view?usp=sharing</t>
  </si>
  <si>
    <t>https://drive.google.com/file/d/1njXPTsbnDphtWDESGncnl6U9YWqsTHmj/view?usp=sharing</t>
  </si>
  <si>
    <t>https://drive.google.com/file/d/1nVrelbuddiJeSmh_fgJA8CnJN5jndDjC/view?usp=sharing</t>
  </si>
  <si>
    <t>https://drive.google.com/file/d/1TNfHEAOpCJY0JsqzIfa4N1DJaXSlwwul/view?usp=sharing</t>
  </si>
  <si>
    <r>
      <rPr>
        <rFont val="Roboto"/>
        <color rgb="FF1155CC"/>
        <u/>
      </rPr>
      <t>https://drive.google.com/file/d/1zw7CYn8vw87UkJzUYOLYosKN3HUjwTir/view?usp=sharing</t>
    </r>
    <r>
      <rPr>
        <rFont val="Roboto"/>
        <color rgb="FF1155CC"/>
        <u/>
      </rPr>
      <t xml:space="preserve">  </t>
    </r>
  </si>
  <si>
    <r>
      <rPr>
        <rFont val="Roboto"/>
        <color rgb="FF1155CC"/>
        <u/>
      </rPr>
      <t>https://drive.google.com/file/d/1ooLjfXCMkP1f_BNteAiBrbxnvnz6H9Hg/view?usp=sharing</t>
    </r>
    <r>
      <rPr>
        <rFont val="Roboto"/>
        <color rgb="FF1155CC"/>
        <u/>
      </rPr>
      <t xml:space="preserve"> </t>
    </r>
  </si>
  <si>
    <r>
      <rPr>
        <rFont val="Roboto"/>
        <color rgb="FF1155CC"/>
        <u/>
      </rPr>
      <t>https://drive.google.com/file/d/1U_Zj3S2SB7gEnDawjCmj4vJEhc_OT26o/view?usp=sharing</t>
    </r>
    <r>
      <rPr>
        <rFont val="Roboto"/>
        <color rgb="FF1155CC"/>
        <u/>
      </rPr>
      <t xml:space="preserve"> </t>
    </r>
  </si>
  <si>
    <t>Tik. Tok. This is a clock.</t>
  </si>
  <si>
    <t>https://drive.google.com/file/d/1pR3qcazjGdtsr5T2oj8r7mWjZ9RloIuC/view?usp=sharing</t>
  </si>
  <si>
    <t>https://drive.google.com/file/d/16y5kjRDLaDas6kXBEPby1ayo3kY5uURJ/view?usp=sharing</t>
  </si>
  <si>
    <t>The alarm clock is ringing. Let's wake up!</t>
  </si>
  <si>
    <t>https://drive.google.com/file/d/12ketNOByO0WqAtsz_n4B-KOy0DoljcWV/view?usp=sharing</t>
  </si>
  <si>
    <t>https://drive.google.com/file/d/1qX4wNovCEOhJ2EGtprR90qMe1sVSwVk0/view?usp=sharing</t>
  </si>
  <si>
    <t>https://drive.google.com/file/d/1orUdebIC8Ue_pcnCYsYJZMTUAcT6GvcG/view?usp=sharing</t>
  </si>
  <si>
    <t>https://drive.google.com/file/d/160yZPNmwW9D2Sh7dU63kNtinhmOoIISE/view?usp=sharing</t>
  </si>
  <si>
    <r>
      <rPr>
        <rFont val="Roboto"/>
        <color rgb="FF1155CC"/>
        <u/>
      </rPr>
      <t>https://drive.google.com/file/d/1vqevlvlJk1cpqTXGMT82vQ7Er5OQxOzY/view?usp=sharing</t>
    </r>
    <r>
      <rPr>
        <rFont val="Roboto"/>
        <color rgb="FF1155CC"/>
        <u/>
      </rPr>
      <t xml:space="preserve"> </t>
    </r>
  </si>
  <si>
    <r>
      <rPr>
        <rFont val="Roboto"/>
        <color rgb="FF1155CC"/>
        <u/>
      </rPr>
      <t>https://drive.google.com/file/d/18Jb7fBNTBX8R0hwoj7SnbkNxLaiYa2xA/view?usp=sharing</t>
    </r>
    <r>
      <rPr>
        <rFont val="Roboto"/>
        <color rgb="FF1155CC"/>
        <u/>
      </rPr>
      <t xml:space="preserve"> </t>
    </r>
  </si>
  <si>
    <r>
      <rPr>
        <rFont val="Roboto"/>
        <color rgb="FF1155CC"/>
        <u/>
      </rPr>
      <t>https://drive.google.com/file/d/18Jb7fBNTBX8R0hwoj7SnbkNxLaiYa2xA/view?usp=sharing</t>
    </r>
    <r>
      <rPr>
        <rFont val="Roboto"/>
        <color rgb="FF1155CC"/>
        <u/>
      </rPr>
      <t xml:space="preserve"> </t>
    </r>
  </si>
  <si>
    <t>Do you want a glass of juice?</t>
  </si>
  <si>
    <t>https://drive.google.com/file/d/17xvpNM89FoIPr_0UXc04kyMta9yy9XjF/view?usp=sharing</t>
  </si>
  <si>
    <t>https://drive.google.com/file/d/1ML0goQmRbD7hQT7dGaalt2dV90_N2xTD/view?usp=sharing</t>
  </si>
  <si>
    <t>The woman is pouring wine into a glass.</t>
  </si>
  <si>
    <t>https://drive.google.com/file/d/1_iBmOZBalAgheHx7u3zQXuGmF6h-vsKD/view?usp=sharing</t>
  </si>
  <si>
    <t>https://drive.google.com/file/d/1GGm7Rpq_6QfdQwt02yCLua00r44dr_Yo/view?usp=sharing</t>
  </si>
  <si>
    <t>https://drive.google.com/file/d/1N5mMXhmPJtpE1RAftaFptVIWN4TT4UAj/view?usp=sharing</t>
  </si>
  <si>
    <t>https://drive.google.com/file/d/1Lp9Xad48vmxkmj-fOdhIT4pPcmnyBOHe/view?usp=sharing</t>
  </si>
  <si>
    <r>
      <rPr>
        <rFont val="Roboto"/>
        <color rgb="FF1155CC"/>
        <u/>
      </rPr>
      <t>https://drive.google.com/file/d/1StKg2g_mv2oHo9uQBN7d4BExr5syA67U/view?usp=sharing</t>
    </r>
    <r>
      <rPr>
        <rFont val="Roboto"/>
        <color rgb="FF1155CC"/>
        <u/>
      </rPr>
      <t xml:space="preserve"> </t>
    </r>
  </si>
  <si>
    <r>
      <rPr>
        <rFont val="Roboto"/>
        <color rgb="FF1155CC"/>
        <u/>
      </rPr>
      <t>https://drive.google.com/file/d/1xYgML0i8dsQyDZV-XWUz-SNmyLJWjgQw/view?usp=sharing</t>
    </r>
    <r>
      <rPr>
        <rFont val="Roboto"/>
        <color rgb="FF1155CC"/>
        <u/>
      </rPr>
      <t xml:space="preserve"> </t>
    </r>
  </si>
  <si>
    <r>
      <rPr>
        <rFont val="Roboto"/>
        <color rgb="FF1155CC"/>
        <u/>
      </rPr>
      <t>https://drive.google.com/file/d/11s2h_30U72Y94_bfNyHssusbKLMVhEPX/view?usp=sharing</t>
    </r>
    <r>
      <rPr>
        <rFont val="Roboto"/>
        <color rgb="FF1155CC"/>
        <u/>
      </rPr>
      <t xml:space="preserve"> </t>
    </r>
  </si>
  <si>
    <t>The woman is drinking water from a bottle!</t>
  </si>
  <si>
    <t>https://drive.google.com/file/d/1AIzsfHBsD2F7hrnILvq92ABswnrWdopE/view?usp=sharing</t>
  </si>
  <si>
    <t>https://drive.google.com/file/d/1BwWerXbOn2VgOjCTpinX7DWHAL0CpN8R/view?usp=sharing</t>
  </si>
  <si>
    <t>The Girl enjoys drinking juice from the bottle.</t>
  </si>
  <si>
    <t>https://drive.google.com/file/d/18f59kA5M4Q7tHDaJjKQB7FMf8ih5eAoO/view?usp=sharing</t>
  </si>
  <si>
    <t>https://drive.google.com/file/d/1JQ7tJd_kIBEJb9XFUSKUTyNRja1jcfJH/view?usp=sharing</t>
  </si>
  <si>
    <t>Body parts 2</t>
  </si>
  <si>
    <t>https://drive.google.com/file/d/1JwcYfWW7xcbyiwuM8Jc77SqstpnqphKm/view?usp=sharing</t>
  </si>
  <si>
    <r>
      <rPr>
        <rFont val="Roboto"/>
        <color rgb="FF1155CC"/>
        <u/>
      </rPr>
      <t>https://drive.google.com/file/d/15JNlOYjv-m_nPEhFTb2gUVhgw_cqN5JO/view?usp=sharing</t>
    </r>
    <r>
      <rPr>
        <rFont val="Roboto"/>
        <color rgb="FF1155CC"/>
        <u/>
      </rPr>
      <t xml:space="preserve"> </t>
    </r>
  </si>
  <si>
    <t>https://drive.google.com/file/d/1WT1guQU3UHA7ES5y--jTWmm4aa0JQR0_/view?usp=sharing</t>
  </si>
  <si>
    <r>
      <rPr>
        <rFont val="Roboto"/>
        <color rgb="FF1155CC"/>
        <u/>
      </rPr>
      <t>https://drive.google.com/file/d/1ym9vn8BcCrRQbLn1q3V0g09npYSHQ7Na/view?usp=sharing</t>
    </r>
    <r>
      <rPr>
        <rFont val="Roboto"/>
        <color rgb="FF1155CC"/>
        <u/>
      </rPr>
      <t xml:space="preserve"> </t>
    </r>
  </si>
  <si>
    <r>
      <rPr>
        <rFont val="Roboto"/>
        <color rgb="FF1155CC"/>
        <u/>
      </rPr>
      <t>https://drive.google.com/file/d/1WGyjrjfg_kHdiZcltvdZw7_4WfoIoZ8h/view?usp=sharing</t>
    </r>
    <r>
      <rPr>
        <rFont val="Roboto"/>
        <color rgb="FF1155CC"/>
        <u/>
      </rPr>
      <t xml:space="preserve"> </t>
    </r>
  </si>
  <si>
    <t>He is combing his hair.</t>
  </si>
  <si>
    <t>https://drive.google.com/file/d/19ppT8Jzi9b5Lfgi_x23C_HXGSNiHqizh/view?usp=sharing</t>
  </si>
  <si>
    <t>https://drive.google.com/file/d/1YQ8KvIb-Z2MXODo-0zdlUiH1B_dc328y/view</t>
  </si>
  <si>
    <t>The woman is touching her hair.</t>
  </si>
  <si>
    <t>https://drive.google.com/file/d/1HyHhvAaxm2_XdcNCri0mwsVJBKaUNhi5/view?usp=sharing</t>
  </si>
  <si>
    <t>https://drive.google.com/file/d/1SxCfYrwCfg58wfECRde_zfXYrWNqmN7W/view</t>
  </si>
  <si>
    <t>https://drive.google.com/file/d/1RT1W7LlAWsPZ49jR6g195seDBLQ9t6VY/view?usp=sharing</t>
  </si>
  <si>
    <r>
      <rPr>
        <rFont val="Roboto"/>
        <color rgb="FF1155CC"/>
        <u/>
      </rPr>
      <t>https://drive.google.com/file/d/1VHkosRxOXH2_ViQmCQ0XeZuV4qQ2i_Na/view?usp=sharing</t>
    </r>
    <r>
      <rPr>
        <rFont val="Roboto"/>
        <color rgb="FF1155CC"/>
        <u/>
      </rPr>
      <t xml:space="preserve"> </t>
    </r>
  </si>
  <si>
    <t>https://drive.google.com/file/d/1AMOxMATX5nN8hpVhanpx-hUVMFCH_vsT/view?usp=sharing</t>
  </si>
  <si>
    <r>
      <rPr>
        <rFont val="Roboto"/>
        <color rgb="FF1155CC"/>
        <u/>
      </rPr>
      <t>https://drive.google.com/file/d/1IiOAJKeM2dpMJ-zcxbNsY5ZTmPrBcqS3/view?usp=sharing</t>
    </r>
    <r>
      <rPr>
        <rFont val="Roboto"/>
        <color rgb="FF1155CC"/>
        <u/>
      </rPr>
      <t xml:space="preserve"> </t>
    </r>
  </si>
  <si>
    <r>
      <rPr>
        <rFont val="Roboto"/>
        <color rgb="FF1155CC"/>
        <u/>
      </rPr>
      <t>https://drive.google.com/file/d/1U0oVnySECy1rLW45Henir6T9QQNutcyF/view?usp=sharing</t>
    </r>
    <r>
      <rPr>
        <rFont val="Roboto"/>
        <color rgb="FF1155CC"/>
        <u/>
      </rPr>
      <t xml:space="preserve"> </t>
    </r>
  </si>
  <si>
    <t>Mommy is rubbing my foot.</t>
  </si>
  <si>
    <t>https://drive.google.com/file/d/1jx_f1udrKZGgtOuFRWp3N2cOaaB6Gcwi/view?usp=sharing</t>
  </si>
  <si>
    <t>https://drive.google.com/file/d/10kL-MiVZlmOqTkszU0x7gmAIGm_T4gtK/view?usp=sharing</t>
  </si>
  <si>
    <t>Let's tap our foot to the music!</t>
  </si>
  <si>
    <t>https://drive.google.com/file/d/1_TVWetn1t95wrSwsBNS1krc5QTsmitaF/view?usp=sharing</t>
  </si>
  <si>
    <t>https://drive.google.com/file/d/1jc2QnnzVzwzxoXEp4ePKJW5ORUN3MQaZ/view</t>
  </si>
  <si>
    <t>https://drive.google.com/file/d/1yYOHdZY2Mg8GEuAdlkdKNz5YgM0pTYpu/view?usp=sharing</t>
  </si>
  <si>
    <r>
      <rPr>
        <rFont val="Roboto"/>
        <color rgb="FF1155CC"/>
        <u/>
      </rPr>
      <t>https://drive.google.com/file/d/1pY6TFnbgKWUvaZCGU8DDFJxijxy1Fc5G/view?usp=sharing</t>
    </r>
    <r>
      <rPr>
        <rFont val="Roboto"/>
        <color rgb="FF1155CC"/>
        <u/>
      </rPr>
      <t xml:space="preserve"> </t>
    </r>
  </si>
  <si>
    <t>https://drive.google.com/file/d/1qeSoxSuw9DLXDqc2y7-lNmzGEj8cgOpa/view?usp=sharing</t>
  </si>
  <si>
    <r>
      <rPr>
        <rFont val="Roboto"/>
        <color rgb="FF1155CC"/>
        <u/>
      </rPr>
      <t>https://drive.google.com/file/d/1QPfIgr6T7yIl2GuL4aOgQKnpuHRBgvHX/view?usp=sharing</t>
    </r>
    <r>
      <rPr>
        <rFont val="Roboto"/>
        <color rgb="FF1155CC"/>
        <u/>
      </rPr>
      <t xml:space="preserve"> </t>
    </r>
  </si>
  <si>
    <r>
      <rPr>
        <rFont val="Roboto"/>
        <color rgb="FF1155CC"/>
        <u/>
      </rPr>
      <t>https://drive.google.com/file/d/1jNdFdE9Qv0FBOgV-M3u9hMY6C7S8Wn5L/view?usp=sharing</t>
    </r>
    <r>
      <rPr>
        <rFont val="Roboto"/>
        <color rgb="FF1155CC"/>
        <u/>
      </rPr>
      <t xml:space="preserve"> </t>
    </r>
  </si>
  <si>
    <t>Shake your head!</t>
  </si>
  <si>
    <t>https://drive.google.com/file/d/1a5MNCQ7Hkh5A-Xle9AwvSbhj_jEtUPWn/view?usp=sharing</t>
  </si>
  <si>
    <t>https://drive.google.com/file/d/18b50krM_iqy4ikoxlf-afF7pM35MsTZK/view</t>
  </si>
  <si>
    <t>The ball is moving around his head.</t>
  </si>
  <si>
    <t>https://drive.google.com/file/d/1_td_C9DFj3PZjbVtA0OednXeY1_PVit5/view?usp=sharing</t>
  </si>
  <si>
    <t>https://drive.google.com/file/d/138t3NubiLR9G_3Z2INrJ8gb8OLhj2EjV/view?usp=sharing</t>
  </si>
  <si>
    <t>https://drive.google.com/file/d/1J0aBENvL6woTXben9mtKTHlIkN0UltuZ/view?usp=sharing</t>
  </si>
  <si>
    <t>https://drive.google.com/file/d/1BwvVcwOSkao795uVMquilpDh3IJQdyPk/view?usp=drive_link</t>
  </si>
  <si>
    <t>https://drive.google.com/file/d/1hEbD6SIdO3l3N4-tVZ-jRc2XbhqxHf9T/view?usp=sharing</t>
  </si>
  <si>
    <r>
      <rPr>
        <rFont val="Roboto"/>
        <color rgb="FF1155CC"/>
        <u/>
      </rPr>
      <t>https://drive.google.com/file/d/1aQe63IJpRDmIakPWHt06VIiRz-Cc31ZN/view?usp=sharing</t>
    </r>
    <r>
      <rPr>
        <rFont val="Roboto"/>
        <color rgb="FF1155CC"/>
        <u/>
      </rPr>
      <t xml:space="preserve"> </t>
    </r>
  </si>
  <si>
    <r>
      <rPr>
        <rFont val="Roboto"/>
        <color rgb="FF1155CC"/>
        <u/>
      </rPr>
      <t>https://drive.google.com/file/d/1AyJuRXzb8vV-yeE8b1fMrTXobEIMqcLj/view?usp=sharing</t>
    </r>
    <r>
      <rPr>
        <rFont val="Roboto"/>
        <color rgb="FF1155CC"/>
        <u/>
      </rPr>
      <t xml:space="preserve"> </t>
    </r>
  </si>
  <si>
    <t>Do you wash your hands every day?</t>
  </si>
  <si>
    <t>https://drive.google.com/file/d/19Mm1NPHvnjlvUZi0auyYnwt94f9PBbxM/view?usp=sharing</t>
  </si>
  <si>
    <t>https://drive.google.com/file/d/10O-e9ido2cU6a3mQ6qgoz3gTrcoeYshj/view</t>
  </si>
  <si>
    <t>The colors on my hands look funny.</t>
  </si>
  <si>
    <t>https://drive.google.com/file/d/1qZHa2KOimMSi7bsnudopX50oX5gVp8fV/view?usp=sharing</t>
  </si>
  <si>
    <t>https://drive.google.com/file/d/1wuYw9EeTM1dwgL3rZij_4YGiLl80nSAi/view</t>
  </si>
  <si>
    <t>Body Parts 4</t>
  </si>
  <si>
    <t>https://drive.google.com/file/d/1clQM9RjzMqeoazfWa6aifMcmky_Wzpms/view?usp=sharing</t>
  </si>
  <si>
    <t>https://drive.google.com/file/d/1QYtE1rEFmoF987pUizsyTFDKWdIjCrwf/view?usp=sharing</t>
  </si>
  <si>
    <r>
      <rPr>
        <rFont val="Roboto"/>
        <color rgb="FF1155CC"/>
        <u/>
      </rPr>
      <t>https://drive.google.com/file/d/132CJ5tRbjgdd-aMxeP6OXei2gQ04By8l/view?usp=sharing</t>
    </r>
    <r>
      <rPr>
        <rFont val="Roboto"/>
        <color rgb="FF1155CC"/>
        <u/>
      </rPr>
      <t xml:space="preserve"> </t>
    </r>
  </si>
  <si>
    <r>
      <rPr>
        <rFont val="Roboto"/>
        <color rgb="FF1155CC"/>
        <u/>
      </rPr>
      <t>https://drive.google.com/file/d/1V8VXP2cNn0AAMiEfwimcbBduzI7GIg3D/view?usp=sharing</t>
    </r>
    <r>
      <rPr>
        <rFont val="Roboto"/>
        <color rgb="FF1155CC"/>
        <u/>
      </rPr>
      <t xml:space="preserve"> </t>
    </r>
  </si>
  <si>
    <r>
      <rPr>
        <rFont val="Roboto"/>
        <color rgb="FF1155CC"/>
        <u/>
      </rPr>
      <t>https://drive.google.com/file/d/12xE2pLtMJ6AEcu2O-DLlzdGFlAdQuBUl/view?usp=sharing</t>
    </r>
    <r>
      <rPr>
        <rFont val="Roboto"/>
        <color rgb="FF1155CC"/>
        <u/>
      </rPr>
      <t xml:space="preserve"> </t>
    </r>
  </si>
  <si>
    <t>We have five fingers on each hand.</t>
  </si>
  <si>
    <t xml:space="preserve">https://drive.google.com/file/d/1vIjFKuWcXqLoEjxoCfig2UKl8-dyabDY/view?usp=sharing </t>
  </si>
  <si>
    <t>https://drive.google.com/file/d/1YT0YG1L1BAq8dPYuhlJa645ympAbr9_e/view?usp=sharing</t>
  </si>
  <si>
    <t>The little Girl is eating the raspberries on her fingers.</t>
  </si>
  <si>
    <t>https://drive.google.com/file/d/1bgMId_zpTmONuU5FMnKIViVX1LjHr85L/view?usp=sharing</t>
  </si>
  <si>
    <t>https://drive.google.com/file/d/18hsdoP_wi358OC_9Z8_xTlVpNRd50jyL/view?usp=sharing</t>
  </si>
  <si>
    <t>https://drive.google.com/file/d/1c_MidOzZHAX3jDoU7uzy4y_9npksjMcP/view?usp=sharing</t>
  </si>
  <si>
    <t>https://drive.google.com/file/d/1vOpkaWemJh1W2_D_V31tmzorTOB_Gls3/view?usp=sharing</t>
  </si>
  <si>
    <r>
      <rPr>
        <rFont val="Roboto"/>
        <color rgb="FF1155CC"/>
        <u/>
      </rPr>
      <t>https://drive.google.com/file/d/1J-hixrhrgTw27Bh8lo5iUyNevhioCcqo/view?usp=sharing</t>
    </r>
    <r>
      <rPr>
        <rFont val="Roboto"/>
        <color rgb="FF1155CC"/>
        <u/>
      </rPr>
      <t xml:space="preserve"> </t>
    </r>
  </si>
  <si>
    <r>
      <rPr>
        <rFont val="Roboto"/>
        <color rgb="FF1155CC"/>
        <u/>
      </rPr>
      <t>https://drive.google.com/file/d/19-8HbwhXAYKsD1HB1U03ucZzxQ5jizVo/view?usp=sharing</t>
    </r>
    <r>
      <rPr>
        <rFont val="Roboto"/>
        <color rgb="FF1155CC"/>
        <u/>
      </rPr>
      <t xml:space="preserve"> </t>
    </r>
  </si>
  <si>
    <t>https://drive.google.com/file/d/1oSVCpddTU8SfgY8vvd0_m9hAYP5EhMCw/view?usp=sharing</t>
  </si>
  <si>
    <t>Let's point at our thumb!</t>
  </si>
  <si>
    <t>https://drive.google.com/file/d/1t8gens-I5FPlrelnjyCfiaDshN3eEQ1p/view?usp=sharing</t>
  </si>
  <si>
    <t>https://drive.google.com/file/d/1W7Ubp2Qrv-N0t8W0VbPr01q-UISLG1UR/view?usp=sharing</t>
  </si>
  <si>
    <t>Is she giving you the thumbs up?</t>
  </si>
  <si>
    <t>https://drive.google.com/file/d/1vZJAjDITwBOU-SADfMA2SW2bmyUO3QLC/view?usp=sharing</t>
  </si>
  <si>
    <t>https://drive.google.com/file/d/1XWFxA0tRcv3aAapH8-Knz9pnnC-LtDX7/view?usp=sharing</t>
  </si>
  <si>
    <t>https://drive.google.com/file/d/19iXwh149IpqMfQDXDqMQFKOvNfoynhLg/view?usp=sharing</t>
  </si>
  <si>
    <t>https://drive.google.com/file/d/1CZOFNsXBKjvUAtIXC4ZkdkGUhH0uX73N/view?usp=sharing</t>
  </si>
  <si>
    <r>
      <rPr>
        <rFont val="Roboto"/>
        <color rgb="FF1155CC"/>
        <u/>
      </rPr>
      <t>https://drive.google.com/file/d/1nmehAKGfIa2TtSKgSi4urRsfB3lBVWMs/view?usp=sharing</t>
    </r>
    <r>
      <rPr>
        <rFont val="Roboto"/>
        <color rgb="FF1155CC"/>
        <u/>
      </rPr>
      <t xml:space="preserve"> </t>
    </r>
  </si>
  <si>
    <r>
      <rPr>
        <rFont val="Roboto"/>
        <color rgb="FF1155CC"/>
        <u/>
      </rPr>
      <t>https://drive.google.com/file/d/1MMTwEempCpWWBH_RREKiEi5HzDijfQXk/view?usp=sharing</t>
    </r>
    <r>
      <rPr>
        <rFont val="Roboto"/>
        <color rgb="FF1155CC"/>
        <u/>
      </rPr>
      <t xml:space="preserve"> </t>
    </r>
  </si>
  <si>
    <r>
      <rPr>
        <rFont val="Roboto"/>
        <color rgb="FF1155CC"/>
        <u/>
      </rPr>
      <t>https://drive.google.com/file/d/1ywQIa1Y0EWXq3Ya7s-QdeSmIf1Y25zAk/view?usp=sharing</t>
    </r>
    <r>
      <rPr>
        <rFont val="Roboto"/>
        <color rgb="FF1155CC"/>
        <u/>
      </rPr>
      <t xml:space="preserve"> </t>
    </r>
  </si>
  <si>
    <t>Wee! My daddy is carrying me on his back.</t>
  </si>
  <si>
    <t xml:space="preserve">https://drive.google.com/file/d/17Su4RQXODz9fQfErJPadGL3TXastbB77/view?usp=sharing </t>
  </si>
  <si>
    <t>https://drive.google.com/file/d/1SLRsccCifgLp2SvLZ3T5ReLcD8opH7GO/view?usp=sharing</t>
  </si>
  <si>
    <t>I carry a backpack on my back.</t>
  </si>
  <si>
    <t>https://drive.google.com/file/d/19tE1cv79sbx-b-BFHMW8a5S6QVCKZ60H/view?usp=sharing</t>
  </si>
  <si>
    <t>https://drive.google.com/file/d/1msFpdz7fL-IVELdys90TeRFYpmI6qN8Q/view?usp=sharing</t>
  </si>
  <si>
    <t>https://drive.google.com/file/d/1cGTURenuiDr2ZAPKoltGCRG_ozkNxrfy/view?usp=sharing</t>
  </si>
  <si>
    <t>https://drive.google.com/file/d/1M2-v7h-bbl4ut3v4f5ABQPc4djUpUbPp/view?usp=sharing</t>
  </si>
  <si>
    <r>
      <rPr>
        <rFont val="Roboto"/>
        <color rgb="FF1155CC"/>
        <u/>
      </rPr>
      <t>https://drive.google.com/file/d/1sHY8od4KpXFpxggInbqYwL7SrmY-ZYdl/view?usp=sharing</t>
    </r>
    <r>
      <rPr>
        <rFont val="Roboto"/>
        <color rgb="FF1155CC"/>
        <u/>
      </rPr>
      <t xml:space="preserve"> </t>
    </r>
  </si>
  <si>
    <t>https://drive.google.com/file/d/1iTplSz7A7meZBx0UJzH9C2NgK4_cVxc4/view?usp=sharing</t>
  </si>
  <si>
    <r>
      <rPr>
        <rFont val="Roboto"/>
        <color rgb="FF1155CC"/>
        <u/>
      </rPr>
      <t>https://drive.google.com/file/d/1ag45y0vJZGD3wzBOXKfLzN2MLHRAczO7/view?usp=sharing</t>
    </r>
    <r>
      <rPr>
        <rFont val="Roboto"/>
        <color rgb="FF1155CC"/>
        <u/>
      </rPr>
      <t xml:space="preserve"> </t>
    </r>
  </si>
  <si>
    <t>Can you touch your chin?</t>
  </si>
  <si>
    <t xml:space="preserve">https://drive.google.com/file/d/1DHo3gkbJKf8Ee6CIAbVNXu8_tAXuyNw-/view?usp=sharing </t>
  </si>
  <si>
    <t>https://drive.google.com/file/d/1hnYU70Vow7F4dNUwYRphIhgFITQSM7yI/view?usp=sharing</t>
  </si>
  <si>
    <t>The little boy is touching his chin.</t>
  </si>
  <si>
    <t>https://drive.google.com/file/d/1xrRyP3xSPBgR9xSh8GweHySw2MybG3eT/view?usp=sharing</t>
  </si>
  <si>
    <t>https://drive.google.com/file/d/1DtioEQEqAis5A1rqwCcbl31ueYeA0pZg/view?usp=sharing</t>
  </si>
  <si>
    <t>SW 121</t>
  </si>
  <si>
    <t>https://drive.google.com/file/d/1LUN47jZoj9rt9vMqCFnRyVzwN8Ljmsbv/view?usp=sharing</t>
  </si>
  <si>
    <t>https://drive.google.com/file/d/1CzKBR7G59CjxI1jSt5VjLQ1HpCBmbCPk/view?usp=sharing</t>
  </si>
  <si>
    <t>SW 122</t>
  </si>
  <si>
    <t>https://drive.google.com/file/d/1Mt03Pl2avHK2MoN8VDoClSEvx65XFIwR/view?usp=sharing</t>
  </si>
  <si>
    <t>https://drive.google.com/file/d/1uhQCgSE_RarInVFlLnz7NpcbOjtJJUsb/view?usp=sharing</t>
  </si>
  <si>
    <t>SW 123</t>
  </si>
  <si>
    <t>https://drive.google.com/file/d/1CKa4c95_OJr3ir6CtVcTfGd02yYoUOPQ/view?usp=sharing</t>
  </si>
  <si>
    <t>https://drive.google.com/file/d/1FS-7xAp1ERRG6K9VKcDps0oe-9j-SiPY/view?usp=sharing</t>
  </si>
  <si>
    <t>SW 124</t>
  </si>
  <si>
    <t>https://drive.google.com/file/d/1BmwpJEQwXmQyzCViKO_A9k6Kbq5fbFZ1/view?usp=sharing</t>
  </si>
  <si>
    <t>https://drive.google.com/file/d/1mDzRsPvQuC4OSUvlqb-4fhXAvQ3KR4wJ/view?usp=sharing</t>
  </si>
  <si>
    <t>SW 125</t>
  </si>
  <si>
    <t>https://drive.google.com/file/d/1Zku6b47Hkl1622l4TvALcw0-bE5AvrGJ/view?usp=sharing</t>
  </si>
  <si>
    <t>https://drive.google.com/file/d/1bHaNHYToth4duO8Qq5M5nQcQU3alMb1h/view?usp=sharing</t>
  </si>
  <si>
    <t>SW 126</t>
  </si>
  <si>
    <t>https://drive.google.com/file/d/1WI125LI3feGskYyci6_jZBFigbHQw9nQ/view?usp=sharing</t>
  </si>
  <si>
    <t>https://drive.google.com/file/d/1Im4xrTFG0YeUQgyvEU9B_vPRKhpYI2V0/view?usp=sharing</t>
  </si>
  <si>
    <t>SW 127</t>
  </si>
  <si>
    <t>https://drive.google.com/file/d/1nKMYCLXb2B-JazYxfGFdz3K1EIzJVG1O/view?usp=sharing</t>
  </si>
  <si>
    <t>https://drive.google.com/file/d/1bfxoy_XxNgsfny6-QM7YnpxY-GE-BRzL/view?usp=sharing</t>
  </si>
  <si>
    <t>SW 128</t>
  </si>
  <si>
    <t>https://drive.google.com/file/d/1iBTzA1K7WGwQENSoeaadV8DOxv2uRW0-/view?usp=sharing</t>
  </si>
  <si>
    <t>https://drive.google.com/file/d/1CJpMgFYIbNRVWPRYYZVifyPeWNrQFqLR/view?usp=sharing</t>
  </si>
  <si>
    <t>SW 129</t>
  </si>
  <si>
    <t>https://drive.google.com/file/d/1pSMxuXXZhC1PoNu-z1VVkjpTCEJK9tjZ/view?usp=sharing</t>
  </si>
  <si>
    <t>https://drive.google.com/file/d/1t435ZNzr5EId2SeIOywoOEWnvM9JsYAw/view?usp=sharing</t>
  </si>
  <si>
    <t>SW 130</t>
  </si>
  <si>
    <t>https://drive.google.com/file/d/1RDzgXPWZEe-n8Q4NesLu155ddKJt52mE/view?usp=sharing</t>
  </si>
  <si>
    <t>https://drive.google.com/file/d/1rleNw4e2o-mqKQWuj9jLAoSLgiObBBe2/view?usp=sharing</t>
  </si>
  <si>
    <t>SW 131</t>
  </si>
  <si>
    <t>https://drive.google.com/file/d/1TeSSH3DsTlNz_Z5yeL5qk_WjckMOLe5l/view?usp=drive_link</t>
  </si>
  <si>
    <t>https://drive.google.com/file/d/1thDFny9-jZilMdTy0L1iRnh3jRtGQU-v/view?usp=sharing</t>
  </si>
  <si>
    <t>SW 132</t>
  </si>
  <si>
    <t>https://drive.google.com/file/d/1r6bIr0jYlaXhEqafVo9lj-kTM0Ycls0p/view?usp=sharing</t>
  </si>
  <si>
    <t>https://drive.google.com/file/d/10xVSEtvfdYiHgXxxsTQ2W32puohyBYBY/view?usp=sharing</t>
  </si>
  <si>
    <t>Nature 3</t>
  </si>
  <si>
    <t>https://drive.google.com/file/d/1_vFwHe4nI0oF37KxwRe5DuDLTT1IyAuG/view?usp=sharing</t>
  </si>
  <si>
    <t>https://drive.google.com/file/d/1nfAJXHhGLuZkIHCu2u3qz_NfexLMB8M5/view?usp=sharing</t>
  </si>
  <si>
    <r>
      <rPr>
        <rFont val="Roboto"/>
        <color rgb="FF1155CC"/>
        <u/>
      </rPr>
      <t>https://drive.google.com/file/d/1LU_cCJ4qhIOYLgzYd1ra3o-xHKvSsCpV/view?usp=sharing</t>
    </r>
    <r>
      <rPr>
        <rFont val="Roboto"/>
        <color rgb="FF1155CC"/>
        <u/>
      </rPr>
      <t xml:space="preserve"> </t>
    </r>
  </si>
  <si>
    <t>https://drive.google.com/file/d/1NiyzXHDMUOx6zcs-cRytiaF-R29iXKzJ/view?usp=sharing</t>
  </si>
  <si>
    <t>https://drive.google.com/file/d/1EFfyLo7Eo-jszt0D11IXTVPQZB_p0HWq/view?usp=sharing</t>
  </si>
  <si>
    <t>Snow is falling. Are you cold?</t>
  </si>
  <si>
    <t>https://drive.google.com/file/d/1w2fQjZc_jTUIE6kI5GQedikiTkk1GSwU/view?usp=sharing</t>
  </si>
  <si>
    <t>https://drive.google.com/file/d/13rcNfkFGweqZ0In56v5yyhVLj1nADuTR/view?usp=sharing</t>
  </si>
  <si>
    <t>The snow is everywhere.</t>
  </si>
  <si>
    <t>https://drive.google.com/file/d/16kgBsdytiYIcFQ0i4hhf4uOdAq8oWNDM/view?usp=sharing</t>
  </si>
  <si>
    <t>https://drive.google.com/file/d/1YvYjUwukmJlLH2n_40GkPvgJr8h5pPt6/view?usp=sharing</t>
  </si>
  <si>
    <t>https://drive.google.com/file/d/13m3ZkNqmt4J-6XKl5zuy6P9QjmHZxAbw/view?usp=sharing</t>
  </si>
  <si>
    <t>https://drive.google.com/file/d/145EaqYiVP7t42YecFSgoauDo0GOiy2-F/view?usp=sharing</t>
  </si>
  <si>
    <t>https://drive.google.com/file/d/1RYOva71X0GGlElQeBZ0fULW5IvE6UHlp/view?usp=sharing</t>
  </si>
  <si>
    <r>
      <rPr>
        <rFont val="Roboto"/>
        <color rgb="FF1155CC"/>
        <u/>
      </rPr>
      <t>https://drive.google.com/file/d/1n4XKVP1cka4h2HikzYd0nbCSqPRKWRPJ/view?usp=sharing</t>
    </r>
    <r>
      <rPr>
        <rFont val="Roboto"/>
        <color rgb="FF1155CC"/>
        <u/>
      </rPr>
      <t xml:space="preserve"> </t>
    </r>
  </si>
  <si>
    <t>https://drive.google.com/file/d/19xesgV7ucjlk0tDqo50jCXu7gsoMO2lK/view?usp=sharing</t>
  </si>
  <si>
    <t>Wow! The wind is so strong!</t>
  </si>
  <si>
    <t>https://drive.google.com/file/d/1DDUHaC0vHrihi6ETunIiEch8p2d-euGm/view?usp=sharing</t>
  </si>
  <si>
    <t>https://drive.google.com/file/d/1JX3WuBtX6rgUaa8iq_eU3ZAkjo5CRcpz/view?usp=sharing</t>
  </si>
  <si>
    <t>We love flying our kite in the wind!</t>
  </si>
  <si>
    <t>https://drive.google.com/file/d/1j0Vw4Bklo1HPu78ltSgZ9P7viP0fud7N/view?usp=sharing</t>
  </si>
  <si>
    <t>https://drive.google.com/file/d/1VKI8jCqe5rgzUUiddJHt8cHgD_064sfs/view?usp=sharing</t>
  </si>
  <si>
    <t>https://drive.google.com/file/d/12lKqntZdIdMSXyCaQopAtQq5jjnt_MTd/view?usp=sharing</t>
  </si>
  <si>
    <t>https://drive.google.com/file/d/1FvlLKGITy79iKiTZpTTrUlsGv20nA5n-/view?usp=sharing</t>
  </si>
  <si>
    <r>
      <rPr>
        <rFont val="Roboto"/>
        <color rgb="FF1155CC"/>
        <u/>
      </rPr>
      <t>https://drive.google.com/file/d/1uh_x4srgMpTKWxMoY1nMZH_-a_kztzZT/view?usp=sharing</t>
    </r>
    <r>
      <rPr>
        <rFont val="Roboto"/>
        <color rgb="FF1155CC"/>
        <u/>
      </rPr>
      <t xml:space="preserve"> </t>
    </r>
  </si>
  <si>
    <r>
      <rPr>
        <rFont val="Roboto"/>
        <color rgb="FF1155CC"/>
        <u/>
      </rPr>
      <t>https://drive.google.com/file/d/1NaPWDzj_tWZfNYIpA8fxIaFW6XMOJM7C/view?usp=sharing</t>
    </r>
    <r>
      <rPr>
        <rFont val="Roboto"/>
        <color rgb="FF1155CC"/>
        <u/>
      </rPr>
      <t xml:space="preserve"> </t>
    </r>
  </si>
  <si>
    <r>
      <rPr>
        <rFont val="Roboto"/>
        <color rgb="FF1155CC"/>
        <u/>
      </rPr>
      <t>https://drive.google.com/file/d/1RmWtLJRIzjQjdGyuydVRnZH-S6EYDCbF/view?usp=sharing</t>
    </r>
    <r>
      <rPr>
        <rFont val="Roboto"/>
        <color rgb="FF1155CC"/>
        <u/>
      </rPr>
      <t xml:space="preserve"> </t>
    </r>
  </si>
  <si>
    <t>The bug is on the grass.</t>
  </si>
  <si>
    <t>https://drive.google.com/file/d/1t5Dw29CiPTF4Ukts-lOh-1rWg5wiLvCZ/view?usp=sharing</t>
  </si>
  <si>
    <t>https://drive.google.com/file/d/1hxve0FOLj4KN0rJHdEIWW_D-JB5ygyng/view?usp=sharing</t>
  </si>
  <si>
    <t>Do you see the water on the grass?</t>
  </si>
  <si>
    <t xml:space="preserve">https://drive.google.com/file/d/1-acEmnHFrOqgtFmOm6DSkXQFCM2HqSZL/view?usp=sharing </t>
  </si>
  <si>
    <t>https://drive.google.com/file/d/187XI05PLK0V3F1XBukTC4udQGkjkX0o6/view?usp=sharing</t>
  </si>
  <si>
    <t>https://drive.google.com/file/d/1gRHwg4D1KS-vNYEP4gl1dvymzd1FYtLF/view?usp=sharing</t>
  </si>
  <si>
    <t>https://drive.google.com/file/d/11otaUowukKbcEF7tQy_3TmRsPslxmL_d/view?usp=sharing</t>
  </si>
  <si>
    <t>https://drive.google.com/file/d/1mLJH8w4KZ87M7I38DvxUDx5-ulWYt01C/view?usp=sharing</t>
  </si>
  <si>
    <r>
      <rPr>
        <rFont val="Roboto"/>
        <color rgb="FF1155CC"/>
        <u/>
      </rPr>
      <t>https://drive.google.com/file/d/1GT-u4aW9WvdsezAm8LzShon8cn1mHzAr/view?usp=sharing</t>
    </r>
    <r>
      <rPr>
        <rFont val="Roboto"/>
        <color rgb="FF1155CC"/>
        <u/>
      </rPr>
      <t xml:space="preserve"> </t>
    </r>
  </si>
  <si>
    <r>
      <rPr>
        <rFont val="Roboto"/>
        <color rgb="FF1155CC"/>
        <u/>
      </rPr>
      <t>https://drive.google.com/file/d/1cXrTGTre8ca8QXrEPQfwOOM_mQr_wfcU/view?usp=sharing</t>
    </r>
    <r>
      <rPr>
        <rFont val="Roboto"/>
        <color rgb="FF1155CC"/>
        <u/>
      </rPr>
      <t xml:space="preserve"> </t>
    </r>
  </si>
  <si>
    <t>The pig sits in a puddle of mud.</t>
  </si>
  <si>
    <t>https://drive.google.com/file/d/1vF3SC1HqUvSEx5cPYdplGb0egXtbxeMr/view?usp=sharing</t>
  </si>
  <si>
    <t>https://drive.google.com/file/d/1qbmeeN_dnfNjBGiD2ZaHy0i7TPl5-DLr/view?usp=sharing</t>
  </si>
  <si>
    <t>Do you like playing in the mud?</t>
  </si>
  <si>
    <t>https://drive.google.com/file/d/12xJG99rB-IvSLW-br78p3GD9IfKUzpR_/view?usp=sharing</t>
  </si>
  <si>
    <t>https://drive.google.com/file/d/1FGhPFGkZhIICRQp4d2mfmATLncrL5STl/view?usp=sharing</t>
  </si>
  <si>
    <t>Nature 4</t>
  </si>
  <si>
    <t>https://drive.google.com/file/d/1R5UFXdafMNsuCPxxOUHFExQar_2BxUa3/view?usp=sharing</t>
  </si>
  <si>
    <t>https://drive.google.com/file/d/14AI_mD_AwNohaXgblF-gdsi4uuwNNQ9w/view?usp=sharing</t>
  </si>
  <si>
    <t>https://drive.google.com/file/d/10d85_yRLrEXFJvlQW4GSwxGzeEaV1FXU/view?usp=sharing</t>
  </si>
  <si>
    <t>https://drive.google.com/file/d/1HQY4nDF27FIolMmxPenkLm1n5nHRvBCP/view?usp=sharing</t>
  </si>
  <si>
    <t>https://drive.google.com/file/d/14heWWP-sXQuK7Fyv3EYElZJzwyFAdRws/view?usp=sharing</t>
  </si>
  <si>
    <t>The man is sitting on a rock.</t>
  </si>
  <si>
    <t>https://drive.google.com/file/d/1TdeGM7IrSNVO3h-IPscq1ygT3aoIk3R4/view?usp=sharing</t>
  </si>
  <si>
    <t>https://drive.google.com/file/d/1cukHuG4_Emnn2sLw7qPe2bmY5Kuepxzm/view?usp=sharing</t>
  </si>
  <si>
    <t>There are so many big rocks on the beach.</t>
  </si>
  <si>
    <t>https://drive.google.com/file/d/11rPQLxEgcnqKZ0CyYc4vy_JFIZGThLrb/view?usp=sharing</t>
  </si>
  <si>
    <t>https://drive.google.com/file/d/1DVgas9v4fEYYqclw2khuZo-F3QtE6zCA/view?usp=sharing</t>
  </si>
  <si>
    <t>https://drive.google.com/file/d/1QVblIFVkCo-XvE-G9LirOquMoX1JUFtp/view?usp=sharing</t>
  </si>
  <si>
    <t>https://drive.google.com/file/d/1WG6XTGAGBTs1fLj1cvc4vMzIRIJPWDRz/view?usp=sharing</t>
  </si>
  <si>
    <t>https://drive.google.com/file/d/1iqvY6vYSgnoOEjbOFlsrg9Eu-AxYBmS4/view?usp=sharing</t>
  </si>
  <si>
    <t>https://drive.google.com/file/d/1OLFmQLFpkBs7s5USr1qu2hdy6dcxrW8H/view?usp=sharing</t>
  </si>
  <si>
    <t>https://drive.google.com/file/d/1pZwt16IXWABqw78elKFfTBLaRXGPIEAa/view?usp=sharing</t>
  </si>
  <si>
    <t xml:space="preserve">Is the woman walking in the jungle? </t>
  </si>
  <si>
    <t>https://drive.google.com/file/d/1Soz9w-AB6PY1T2E6l6MFXmbNbrk3Lm8m/view?usp=sharing</t>
  </si>
  <si>
    <t>https://drive.google.com/file/d/1Nn7gbwBnMx87fnFL8yWMtLLdHh3oEaUy/view?usp=sharing</t>
  </si>
  <si>
    <t>The lady bug is flying in the jungle.</t>
  </si>
  <si>
    <t>https://drive.google.com/file/d/1FMAZg7Kb4SP9wjNGsypj8qdsCj9Dv73R/view?usp=sharing</t>
  </si>
  <si>
    <t>https://drive.google.com/file/d/1sZy-b11c4UYsFCZuMN4e3DmZ-znFN1Bn/view?usp=sharing</t>
  </si>
  <si>
    <t>https://drive.google.com/file/d/1-22aZdAIVN4TrZ2mQW9757-gxe_uDYUx/view?usp=sharing</t>
  </si>
  <si>
    <t>https://drive.google.com/file/d/1pIwEMXSKFjZAmnYR5f0Ty7jLUJsBwz3p/view?usp=sharing</t>
  </si>
  <si>
    <t>https://drive.google.com/file/d/1nPH8GPdIuvOSkGnTiBLzsPeZrxAD0zJ5/view?usp=drive_link</t>
  </si>
  <si>
    <t>https://drive.google.com/file/d/1Fcjn_q-T6FQxpWBDthF3LKOyqSdS7o-W/view?usp=sharing</t>
  </si>
  <si>
    <t>https://drive.google.com/file/d/1hAxo0pAZfvj3OkQHV2BKvNnsOlYpAqjN/view?usp=sharing</t>
  </si>
  <si>
    <t>Do you want to climb the hill?</t>
  </si>
  <si>
    <t>https://drive.google.com/file/d/1ePX3LBYOUdcc28f-d1Mao54cFgOGryrj/view?usp=sharing</t>
  </si>
  <si>
    <t>https://drive.google.com/file/d/1BKS2LTjFrW-HtbKeek4L98RJztgknYYo/view?usp=sharing</t>
  </si>
  <si>
    <t>I can ride my bike up the hill!</t>
  </si>
  <si>
    <t xml:space="preserve">https://drive.google.com/file/d/1wbgPczMf6JI94N1JameetaS8GD6PrHwG/view?usp=sharing </t>
  </si>
  <si>
    <t>https://drive.google.com/file/d/1R3oal2pYnBukZsnMH_gPTg9Fgl1dN6hk/view?usp=sharing</t>
  </si>
  <si>
    <t>https://drive.google.com/file/d/1lBpBVHF1SbPmuYDtCArHJlNkX4L9-3ZR/view?usp=sharing</t>
  </si>
  <si>
    <t>https://drive.google.com/file/d/1ClKqDbhkBtPq2Zq57uPUzQOKiphc_MIK/view?usp=sharing</t>
  </si>
  <si>
    <t>https://drive.google.com/file/d/1iqbDXeccP3QzK2YHmeMp0DPQA5rPzVWd/view?usp=sharing</t>
  </si>
  <si>
    <t>https://drive.google.com/file/d/1hScKUMNW9UqMvFrdOP8sLVtSRgTGMBGL/view?usp=drive_link</t>
  </si>
  <si>
    <t>https://drive.google.com/file/d/1FUXZaGIa7bUZkS3_W5WDSeb8A9wqLY6R/view?usp=sharing</t>
  </si>
  <si>
    <t xml:space="preserve">Do you want to sail a boat on the river? </t>
  </si>
  <si>
    <t>https://drive.google.com/file/d/1FuwWFX_w-SooKU4E8ipa-KDGn9hQgeda/view?usp=sharing</t>
  </si>
  <si>
    <t>https://drive.google.com/file/d/1y9qOZYOx0_HHLov6Zt7MGpv4eubwY-DW/view?usp=sharing</t>
  </si>
  <si>
    <t>Wow! Look at the river below!</t>
  </si>
  <si>
    <t xml:space="preserve">https://drive.google.com/file/d/1XB-S5oSHaJbi_vjFllzpetiQ_UqYpNpm/view?usp=sharing </t>
  </si>
  <si>
    <t>https://drive.google.com/file/d/17HF4fSMdwjU2knVxw7i-LTG_oMA84wdI/view?usp=sharing</t>
  </si>
  <si>
    <t>My House 5</t>
  </si>
  <si>
    <t>https://drive.google.com/file/d/1M-di4sRkXw7t8y8LN_6WKWBXCJRKBrQO/view?usp=sharing</t>
  </si>
  <si>
    <t>https://drive.google.com/file/d/1BC5rcXZe4GcGOnYnRQokW_hRYfQ6jpGa/view?usp=sharing</t>
  </si>
  <si>
    <t>https://drive.google.com/file/d/1LmCOjW0fCWdg1dogBkgqKtq3S1MXW6eM/view?usp=drive_link</t>
  </si>
  <si>
    <r>
      <rPr>
        <rFont val="Roboto"/>
        <color rgb="FF1155CC"/>
        <u/>
      </rPr>
      <t>https://drive.google.com/file/d/1Fys2-nTucT6I9K55jz9Ru9OtC9V6ZgHC/view?usp=sharing</t>
    </r>
    <r>
      <rPr>
        <rFont val="Roboto"/>
        <color rgb="FF1155CC"/>
        <u/>
      </rPr>
      <t xml:space="preserve"> </t>
    </r>
  </si>
  <si>
    <r>
      <rPr>
        <rFont val="Roboto"/>
        <color rgb="FF1155CC"/>
        <u/>
      </rPr>
      <t>https://drive.google.com/file/d/1E87FkzStJsOb0OtfE2drH_eY60QcPjyh/view?usp=sharing</t>
    </r>
    <r>
      <rPr>
        <rFont val="Roboto"/>
        <color rgb="FF1155CC"/>
        <u/>
      </rPr>
      <t xml:space="preserve"> </t>
    </r>
  </si>
  <si>
    <t>This is a cup of coffee.</t>
  </si>
  <si>
    <t>https://drive.google.com/file/d/1HOJB5Ajvfls8ePPkkIAmgDKfJ5DROn-z/view?usp=sharing</t>
  </si>
  <si>
    <t>https://drive.google.com/file/d/1WBJkbrYg24SbyjDfceeIAR1sGMXmtQKn/view?usp=sharing</t>
  </si>
  <si>
    <t>Her drawing on the cup looks so cute!</t>
  </si>
  <si>
    <t>https://drive.google.com/file/d/1E_1CHAHROL-28zFbNklziYSbfRBUEtyL/view?usp=sharing</t>
  </si>
  <si>
    <t>https://drive.google.com/file/d/1QlCYuejqwhi45fP-ehh4QCrGNt0R1-Do/view?usp=sharing</t>
  </si>
  <si>
    <t>https://drive.google.com/file/d/1i3M7z5tU-W8ZISCVhk_Yy5971OClzQbF/view?usp=sharing</t>
  </si>
  <si>
    <t>https://drive.google.com/file/d/1LHgN6nlGqomPDtEfPGH6IEzcMIsmFMhq/view?usp=sharing</t>
  </si>
  <si>
    <r>
      <rPr>
        <rFont val="Roboto"/>
        <color rgb="FF1155CC"/>
        <u/>
      </rPr>
      <t>https://drive.google.com/file/d/1vsrXSe_v9_Z3bZ4kT01rycCblH6AJOJN/view?usp=sharing</t>
    </r>
    <r>
      <rPr>
        <rFont val="Roboto"/>
        <color rgb="FF1155CC"/>
        <u/>
      </rPr>
      <t xml:space="preserve"> </t>
    </r>
  </si>
  <si>
    <r>
      <rPr>
        <rFont val="Roboto"/>
        <color rgb="FF1155CC"/>
        <u/>
      </rPr>
      <t>https://drive.google.com/file/d/19WzS3zFRRmyqE77AbnRvvMqIFwV3mzf2/view?usp=sharing</t>
    </r>
    <r>
      <rPr>
        <rFont val="Roboto"/>
        <color rgb="FF1155CC"/>
        <u/>
      </rPr>
      <t xml:space="preserve"> </t>
    </r>
  </si>
  <si>
    <r>
      <rPr>
        <rFont val="Roboto"/>
        <color rgb="FF1155CC"/>
        <u/>
      </rPr>
      <t>https://drive.google.com/file/d/1WqB8obtXvY8y33yluIciiznCQ5_O9A2t/view?usp=sharing</t>
    </r>
    <r>
      <rPr>
        <rFont val="Roboto"/>
        <color rgb="FF1155CC"/>
        <u/>
      </rPr>
      <t xml:space="preserve"> </t>
    </r>
  </si>
  <si>
    <t>The salad on the white plate looks delicious!</t>
  </si>
  <si>
    <t>https://drive.google.com/file/d/1ED1T_xqaE_wblFstvYHHa1xH1zCtXpbW/view?usp=sharing</t>
  </si>
  <si>
    <t>https://drive.google.com/file/d/192Q1YGrgXO94qvHa3DZufWMtCPInbFKo/view?usp=sharing</t>
  </si>
  <si>
    <t>Let's clean the plate!</t>
  </si>
  <si>
    <t>https://drive.google.com/file/d/1nMFGUSJizf4zNL17xcj529AARXnktzJn/view?usp=sharing</t>
  </si>
  <si>
    <t>https://drive.google.com/file/d/1-Dp5rLZCraiblg4zbiB9tPVQ0D2-vOZW/view?usp=sharing</t>
  </si>
  <si>
    <t>https://drive.google.com/file/d/1-3ak_1yCMgtXOTrb0-krAghvUDSQeONY/view?usp=sharing</t>
  </si>
  <si>
    <t>https://drive.google.com/file/d/1UUrE2tx8fd0niNMaJdBoFD9ETSSzxo7C/view?usp=sharing</t>
  </si>
  <si>
    <r>
      <rPr>
        <rFont val="Roboto"/>
        <color rgb="FF1155CC"/>
        <u/>
      </rPr>
      <t>https://drive.google.com/file/d/1AcdvzL_9swwK1jcPQdi1Co4IxlSA-gl6/view?usp=sharing</t>
    </r>
    <r>
      <rPr>
        <rFont val="Roboto"/>
        <color rgb="FF1155CC"/>
        <u/>
      </rPr>
      <t xml:space="preserve"> </t>
    </r>
  </si>
  <si>
    <r>
      <rPr>
        <rFont val="Roboto"/>
        <color rgb="FF1155CC"/>
        <u/>
      </rPr>
      <t>https://drive.google.com/file/d/1ufYz6MKiQLz9liN72cFc8WxnCFn_8A_j/view?usp=sharing</t>
    </r>
    <r>
      <rPr>
        <rFont val="Roboto"/>
        <color rgb="FF1155CC"/>
        <u/>
      </rPr>
      <t xml:space="preserve"> </t>
    </r>
  </si>
  <si>
    <r>
      <rPr>
        <rFont val="Roboto"/>
        <color rgb="FF1155CC"/>
        <u/>
      </rPr>
      <t>https://drive.google.com/file/d/10OHxWCpZkR1PUcBGyXd4qT1oR6Vawald/view?usp=sharing</t>
    </r>
    <r>
      <rPr>
        <rFont val="Roboto"/>
        <color rgb="FF1155CC"/>
        <u/>
      </rPr>
      <t xml:space="preserve"> </t>
    </r>
  </si>
  <si>
    <t>We cut meat with a knife!</t>
  </si>
  <si>
    <t>https://drive.google.com/file/d/1bH7Q8mbdbgIzu19jPPpCIbw1r9IO5cH8/view?usp=sharing</t>
  </si>
  <si>
    <t>https://drive.google.com/file/d/1j6ALdhGoHLQ9E8MwYL0ibokG-BFHcYsf/view?usp=sharing</t>
  </si>
  <si>
    <t>Let's use a knife and fork to cut the sausage.</t>
  </si>
  <si>
    <t>https://drive.google.com/file/d/1kVTCC2854HmYkFB2vMsxV0d71EnFP9aw/view?usp=sharing</t>
  </si>
  <si>
    <t>https://drive.google.com/file/d/1vZiM4r_jnOvOZU-J36Nc3gL2E9bh3IJI/view?usp=sharing</t>
  </si>
  <si>
    <t>https://drive.google.com/file/d/1r8270a3ZhjXvg5MiHyn6Y5W0tf5CcuH_/view?usp=sharing</t>
  </si>
  <si>
    <t>https://drive.google.com/file/d/1ecX-1C_sQ4Sj9O5ndNTXLnPNvaYlcEMn/view?usp=sharing</t>
  </si>
  <si>
    <r>
      <rPr>
        <rFont val="Roboto"/>
        <color rgb="FF1155CC"/>
        <u/>
      </rPr>
      <t>https://drive.google.com/file/d/1Ud_Ec-tDOUPR_ggTn6cS4giNoSjXUpNG/view?usp=sharing</t>
    </r>
    <r>
      <rPr>
        <rFont val="Roboto"/>
        <color rgb="FF1155CC"/>
        <u/>
      </rPr>
      <t xml:space="preserve"> </t>
    </r>
  </si>
  <si>
    <r>
      <rPr>
        <rFont val="Roboto"/>
        <color rgb="FF1155CC"/>
        <u/>
      </rPr>
      <t>https://drive.google.com/file/d/1fm3moIQYgMkNpfU0HIvWodlLsBVdtqPX/view?usp=sharing</t>
    </r>
    <r>
      <rPr>
        <rFont val="Roboto"/>
        <color rgb="FF1155CC"/>
        <u/>
      </rPr>
      <t xml:space="preserve"> </t>
    </r>
  </si>
  <si>
    <r>
      <rPr>
        <rFont val="Roboto"/>
        <color rgb="FF1155CC"/>
        <u/>
      </rPr>
      <t>https://drive.google.com/file/d/14dbIzB9kcXyw0gbX8xcYlOpxGppqdWQ0/view?usp=sharing</t>
    </r>
    <r>
      <rPr>
        <rFont val="Roboto"/>
        <color rgb="FF1155CC"/>
        <u/>
      </rPr>
      <t xml:space="preserve"> </t>
    </r>
  </si>
  <si>
    <t>Let's eat noodles with chopsticks!</t>
  </si>
  <si>
    <t>https://drive.google.com/file/d/19mHNHndFhuu5yoyz2XJxZPpq55KsQTbE/view?usp=sharing</t>
  </si>
  <si>
    <t>https://drive.google.com/file/d/1ts6k22wGMUEzdBW8Qj6RaGK6ZQOI5sKC/view?usp=sharing</t>
  </si>
  <si>
    <t>Do you know how to use chopsticks?</t>
  </si>
  <si>
    <t>https://drive.google.com/file/d/1SLgH4NgWEnuIETUwMKZ51Q3l7ORO2nOk/view?usp=sharing</t>
  </si>
  <si>
    <t>https://drive.google.com/file/d/1eCvnmqn5YenJ83RH98kXPj0Rl0eStN6e/view?usp=sharing</t>
  </si>
  <si>
    <t>My House 6</t>
  </si>
  <si>
    <t>https://drive.google.com/file/d/1p6nppvNbhbPauEWIZxlk5n2mCV7l9BCq/view?usp=sharing</t>
  </si>
  <si>
    <t>https://drive.google.com/file/d/1zQXRtKjJIVJOQotvCV2LkWhoE0ZnS4f5/view?usp=sharing</t>
  </si>
  <si>
    <r>
      <rPr>
        <rFont val="Roboto"/>
        <color rgb="FF1155CC"/>
        <u/>
      </rPr>
      <t>https://drive.google.com/file/d/1VQiXfRNlYo0f9Xy6UaBkS_hRwQjsd_O7/view?usp=sharing</t>
    </r>
    <r>
      <rPr>
        <rFont val="Roboto"/>
        <color rgb="FF1155CC"/>
        <u/>
      </rPr>
      <t xml:space="preserve"> </t>
    </r>
  </si>
  <si>
    <r>
      <rPr>
        <rFont val="Roboto"/>
        <color rgb="FF1155CC"/>
        <u/>
      </rPr>
      <t>https://drive.google.com/file/d/1nBimRciBc_1K29LweJnNOFlZ0idS-frn/view?usp=sharing</t>
    </r>
    <r>
      <rPr>
        <rFont val="Roboto"/>
        <color rgb="FF1155CC"/>
        <u/>
      </rPr>
      <t xml:space="preserve"> </t>
    </r>
  </si>
  <si>
    <t>https://drive.google.com/file/d/1a27e6gMwZqhbku9gT8wN-MaJBX6J5TU6/view?usp=sharing</t>
  </si>
  <si>
    <t>Look at the colorful soaps!</t>
  </si>
  <si>
    <t>https://drive.google.com/file/d/1kC_ajT-iw_Ex0BeBjA4XQpVgXPZA1FH5/view?usp=sharing</t>
  </si>
  <si>
    <t>https://drive.google.com/file/d/1VkPjosmZoCMaIyWqO4H5UdQ4t4PL-p0R/view?usp=sharing</t>
  </si>
  <si>
    <t>We use soap to clean our bodies!</t>
  </si>
  <si>
    <t>https://drive.google.com/file/d/1GhWJOOe_tsDFUuP-BnsXIIjh0XRFQQPN/view?usp=sharing</t>
  </si>
  <si>
    <t>https://drive.google.com/file/d/1grSbBlIpP1sxcw7bakrECiNwF2IuJtih/view?usp=sharing</t>
  </si>
  <si>
    <t>https://drive.google.com/file/d/1f19rdiXXZoLecFLBtoeh7e-pKpLAEp9Z/view?usp=drive_link</t>
  </si>
  <si>
    <t>https://drive.google.com/file/d/1GUHZIGlOVavt4DAPHQ1TW6kIlhGtyMV0/view?usp=sharing</t>
  </si>
  <si>
    <r>
      <rPr>
        <rFont val="Roboto"/>
        <color rgb="FF1155CC"/>
        <u/>
      </rPr>
      <t>https://drive.google.com/file/d/1zLgA7M8lbdVgt45EH1FI6lB6m7fTEUkv/view?usp=sharing</t>
    </r>
    <r>
      <rPr>
        <rFont val="Roboto"/>
        <color rgb="FF1155CC"/>
        <u/>
      </rPr>
      <t xml:space="preserve"> </t>
    </r>
  </si>
  <si>
    <r>
      <rPr>
        <rFont val="Roboto"/>
        <color rgb="FF1155CC"/>
        <u/>
      </rPr>
      <t>https://drive.google.com/file/d/1nSO6JVImBsIzpgfLjSELV8A7flB5bgiA/view?usp=sharing</t>
    </r>
    <r>
      <rPr>
        <rFont val="Roboto"/>
        <color rgb="FF1155CC"/>
        <u/>
      </rPr>
      <t xml:space="preserve"> </t>
    </r>
  </si>
  <si>
    <r>
      <rPr>
        <rFont val="Roboto"/>
        <color rgb="FF1155CC"/>
        <u/>
      </rPr>
      <t>https://drive.google.com/file/d/1bGmU6bo1ylTSvVL7ugca0-MVJD_RdkpL/view?usp=sharing</t>
    </r>
    <r>
      <rPr>
        <rFont val="Roboto"/>
        <color rgb="FF1155CC"/>
        <u/>
      </rPr>
      <t xml:space="preserve"> </t>
    </r>
  </si>
  <si>
    <t>The man is using a sponge to clean the car!</t>
  </si>
  <si>
    <t xml:space="preserve">https://drive.google.com/file/d/1DCbohBCVPua_-s0vjlXBqrg_g2i7wGY6/view?usp=sharing </t>
  </si>
  <si>
    <t>https://drive.google.com/file/d/1e1AF7h3NyQ0fRCAvrZg6TVvl-fhzLuOm/view?usp=sharing</t>
  </si>
  <si>
    <t>We clean our bodies with a sponge.</t>
  </si>
  <si>
    <t>https://drive.google.com/file/d/1UbziyplmSgRrybEUgJjXwhwJp78Bmq3m/view?usp=sharing</t>
  </si>
  <si>
    <t>https://drive.google.com/file/d/1dyLWUP72uY9P7Fg0zIdNDC_VK8-zEHyz/view?usp=sharing</t>
  </si>
  <si>
    <t>https://drive.google.com/file/d/1UbV64lh8BBpzivxb0sb3b5F7XwWmwnoL/view?usp=sharing</t>
  </si>
  <si>
    <t>https://drive.google.com/file/d/16LcwthTkxOBTCBJJeSEsd5JeMWf9SKyB/view?usp=sharing</t>
  </si>
  <si>
    <r>
      <rPr>
        <rFont val="Roboto"/>
        <color rgb="FF1155CC"/>
        <u/>
      </rPr>
      <t>https://drive.google.com/file/d/19FmIIqt58SDzLTPXjQBQ2hUTCWg2cJNN/view?usp=sharing</t>
    </r>
    <r>
      <rPr>
        <rFont val="Roboto"/>
        <color rgb="FF1155CC"/>
        <u/>
      </rPr>
      <t xml:space="preserve"> </t>
    </r>
  </si>
  <si>
    <r>
      <rPr>
        <rFont val="Roboto"/>
        <color rgb="FF1155CC"/>
        <u/>
      </rPr>
      <t>https://drive.google.com/file/d/14DgtkfagbfkirWwDICchfDfbiG2a1o3j/view?usp=sharing</t>
    </r>
    <r>
      <rPr>
        <rFont val="Roboto"/>
        <color rgb="FF1155CC"/>
        <u/>
      </rPr>
      <t xml:space="preserve"> </t>
    </r>
  </si>
  <si>
    <r>
      <rPr>
        <rFont val="Roboto"/>
        <color rgb="FF1155CC"/>
        <u/>
      </rPr>
      <t>https://drive.google.com/file/d/1zqZkSF5CCY4Sx4w1x_5x3IoeReqskwHj/view?usp=sharing</t>
    </r>
    <r>
      <rPr>
        <rFont val="Roboto"/>
        <color rgb="FF1155CC"/>
        <u/>
      </rPr>
      <t xml:space="preserve"> </t>
    </r>
  </si>
  <si>
    <t>The man is carrying a wooden tray.</t>
  </si>
  <si>
    <t>https://drive.google.com/file/d/1HXgjGxZ7JeayJT5_BhF-gL5SdfCfjDyx/view?usp=sharing</t>
  </si>
  <si>
    <t>https://drive.google.com/file/d/1dTb-9eghMjjTUEYVQXZ8o4uAAnv6eKVq/view?usp=sharing</t>
  </si>
  <si>
    <t>The tray helps us carry the food!</t>
  </si>
  <si>
    <t>https://drive.google.com/file/d/1gcnX-RvxlZsDphGfyYCjgQkXn0TWNrfF/view?usp=sharing</t>
  </si>
  <si>
    <t>https://drive.google.com/file/d/1iA-3b0OM6iM2h55DZYBKhaiO57Yf_WS2/view?usp=sharing</t>
  </si>
  <si>
    <t>https://drive.google.com/file/d/1LggKwhO8Gq8ltkEIod_UM9oTlLe7jHR8/view?usp=sharing</t>
  </si>
  <si>
    <t>https://drive.google.com/file/d/1EUbUcBVauZUOW0Y5HWLINAlUNhWPrchz/view?usp=sharing</t>
  </si>
  <si>
    <r>
      <rPr>
        <rFont val="Roboto"/>
        <color rgb="FF1155CC"/>
        <u/>
      </rPr>
      <t>https://drive.google.com/file/d/1uHkcbnk2rwfYCLLdIetysIcpo8OPjLr9/view?usp=sharing</t>
    </r>
    <r>
      <rPr>
        <rFont val="Roboto"/>
        <color rgb="FF1155CC"/>
        <u/>
      </rPr>
      <t xml:space="preserve"> </t>
    </r>
  </si>
  <si>
    <r>
      <rPr>
        <rFont val="Roboto"/>
        <color rgb="FF1155CC"/>
        <u/>
      </rPr>
      <t>https://drive.google.com/file/d/1XaAOqPwFukSa1EDTzJpY1yZSe5MN8eb5/view?usp=sharing</t>
    </r>
    <r>
      <rPr>
        <rFont val="Roboto"/>
        <color rgb="FF1155CC"/>
        <u/>
      </rPr>
      <t xml:space="preserve"> </t>
    </r>
  </si>
  <si>
    <r>
      <rPr>
        <rFont val="Roboto"/>
        <color rgb="FF1155CC"/>
        <u/>
      </rPr>
      <t>https://drive.google.com/file/d/1549G2OpOrEGUxB0jVAU3y0y7gEJYZBpC/view?usp=sharing</t>
    </r>
    <r>
      <rPr>
        <rFont val="Roboto"/>
        <color rgb="FF1155CC"/>
        <u/>
      </rPr>
      <t xml:space="preserve"> </t>
    </r>
  </si>
  <si>
    <t>We can fry meat in the pan.</t>
  </si>
  <si>
    <t>https://drive.google.com/file/d/1ZRBM-CbPQad74bCuW9Dp9XgwcY9kIMOW/view?usp=sharing</t>
  </si>
  <si>
    <t>https://drive.google.com/file/d/191vE_cHbxLfw9oHjisxyeErj_SQ3L3oG/view?usp=sharing</t>
  </si>
  <si>
    <t>The chef is pouring oil into the pan.</t>
  </si>
  <si>
    <t>https://drive.google.com/file/d/1sx3AVOxKrCE8qgK9hwp6sHLBKv0J0ir6/view?usp=sharing</t>
  </si>
  <si>
    <t>https://drive.google.com/file/d/1D5uhfedMSwoyMQquxAQ6FZEJECYiET3y/view?usp=sharing</t>
  </si>
  <si>
    <t>SW 133</t>
  </si>
  <si>
    <t>https://drive.google.com/file/d/1zr_7cxjMxLaweJBCQwC-2Kg3HMQ66-9T/view?usp=sharing</t>
  </si>
  <si>
    <t>https://drive.google.com/file/d/1C-w01zIy6TlYGh-R5xqJvrmxJiIpwaqr/view?usp=sharing</t>
  </si>
  <si>
    <t>SW 134</t>
  </si>
  <si>
    <t>https://drive.google.com/file/d/17TCGZl_PLJa0USd7opaXo2LsuUiyu8Xo/view?usp=sharing</t>
  </si>
  <si>
    <t>https://drive.google.com/file/d/1cnl3-mL5YRUoV2dLEdY83063wSVDr9_j/view?usp=sharing</t>
  </si>
  <si>
    <t>SW 135</t>
  </si>
  <si>
    <t>https://drive.google.com/file/d/1QC0mnHtdOrU-aIEonwXarfnxXcXTDuyY/view?usp=sharing</t>
  </si>
  <si>
    <t>https://drive.google.com/file/d/1FdIOGOkijLrhm40huu31BmzSG3ajfS_G/view?usp=sharing</t>
  </si>
  <si>
    <t>SW 136</t>
  </si>
  <si>
    <t>https://drive.google.com/file/d/1xPgZP2mCBD2WwfNKPm35clUT9WXo_xCX/view?usp=sharing</t>
  </si>
  <si>
    <t>https://drive.google.com/file/d/1m0vz8gzI0ZyNPfO7cD8JXAvJvcc7ex2b/view?usp=sharing</t>
  </si>
  <si>
    <t>SW 137</t>
  </si>
  <si>
    <t>https://drive.google.com/file/d/15QrwRlz-ieEyo0Gjnkd25LFzJS1fCQNx/view?usp=sharing</t>
  </si>
  <si>
    <t>https://drive.google.com/file/d/1ROLBu6eevb-qhaRsk-bruavozrjZJpN-/view?usp=sharing</t>
  </si>
  <si>
    <t>SW 138</t>
  </si>
  <si>
    <t>https://drive.google.com/file/d/1WkZA9pZrnIoxqiWdGnYS7ZjzdJIC3sai/view?usp=sharing</t>
  </si>
  <si>
    <t>https://drive.google.com/file/d/1joHxf4RF9cD6T2LJkANuptwmUAHmt0-X/view?usp=sharing</t>
  </si>
  <si>
    <t>SW 139</t>
  </si>
  <si>
    <t>https://drive.google.com/file/d/1ArGJhhSFYyRk33mpgfldwQeioV_YRsqT/view?usp=sharing</t>
  </si>
  <si>
    <t>https://drive.google.com/file/d/1YTZyjovN60_Ohk_axjnI6VfIYtbj67PU/view?usp=sharing</t>
  </si>
  <si>
    <t>SW 140</t>
  </si>
  <si>
    <t>https://drive.google.com/file/d/1fVNpPekF2cKGW9yZ4ppPvTg7pl4Se1Kc/view?usp=sharing</t>
  </si>
  <si>
    <t>https://drive.google.com/file/d/1p7gPwlwEqDS5Ta-Ck1HIPrxXUnvWukZp/view?usp=sharing</t>
  </si>
  <si>
    <t>SW 141</t>
  </si>
  <si>
    <t>https://drive.google.com/file/d/1hUKMM7JcCuls-n4x74EaKECF-ALSL47d/view?usp=sharing</t>
  </si>
  <si>
    <t>https://drive.google.com/file/d/1Y7p2OZHNJJugClldVxuXEoPjLhBb6ogz/view?usp=sharing</t>
  </si>
  <si>
    <t>SW 142</t>
  </si>
  <si>
    <t>https://drive.google.com/file/d/1NHh9U1ZPK0tvOk4mFqGdjUA_nToQwnWO/view?usp=sharing</t>
  </si>
  <si>
    <t>https://drive.google.com/file/d/1OkE1as4x5Bf01rgYE9TY72Qm69dl5Tt7/view?usp=sharing</t>
  </si>
  <si>
    <t>SW 143</t>
  </si>
  <si>
    <t>https://drive.google.com/file/d/1ITa11MDBQ6LBUffYVpOiBvL17c2Q92Qp/view?usp=sharing</t>
  </si>
  <si>
    <t>https://drive.google.com/file/d/1i3qiEVkeepv2CJ1Oq0KR-YWGReNX7Paw/view?usp=sharing</t>
  </si>
  <si>
    <t>SW 144</t>
  </si>
  <si>
    <t>https://drive.google.com/file/d/1HW9VVREgH6zBCuXmzTwHHyjMm3ABNTV0/view?usp=sharing</t>
  </si>
  <si>
    <t>https://drive.google.com/file/d/1d_ogL1tj-eAzoSihFDSOrhUU7qSyX2As/view?usp=sharing</t>
  </si>
  <si>
    <t>Animals 5</t>
  </si>
  <si>
    <t>https://drive.google.com/file/d/1f1vLKMP5zWDq_Uln5Jdm9d5HrJJsYe0g/view?usp=sharing</t>
  </si>
  <si>
    <t>https://drive.google.com/file/d/1GmGeSKoesdAypZw88ufu0qb1hsQA4dkc/view?usp=sharing</t>
  </si>
  <si>
    <t>https://drive.google.com/file/d/1gCIbqo-AmjpDKtaQ2GCbwgiHGy6iQuLt/view?usp=sharing</t>
  </si>
  <si>
    <t>https://drive.google.com/file/d/1Llv5VZbbuj5ooBzFQDFIoApIvZ7i1nhO/view?usp=sharing</t>
  </si>
  <si>
    <t>https://drive.google.com/file/d/10RPVgOYjkBFsB2yWQ34t3mrCs7s3UQEv/view?usp=sharing</t>
  </si>
  <si>
    <t>https://drive.google.com/file/d/1AZScKZAqiNKo5IPCsgy11-CPCG7iAQjA/view?usp=sharing</t>
  </si>
  <si>
    <t>https://drive.google.com/file/d/173tGhNyK0xukHxRGXKbWVwHI4r1EPP-p/view?usp=sharing</t>
  </si>
  <si>
    <t>Elephants love fruits and vegetables.</t>
  </si>
  <si>
    <t>https://drive.google.com/file/d/1E1ZVRHBn2Jsvh_eo-DzVH4HNg4Lwj-97/view?usp=sharing</t>
  </si>
  <si>
    <r>
      <rPr>
        <rFont val="Roboto"/>
        <color rgb="FF1155CC"/>
        <u/>
      </rPr>
      <t>https://drive.google.com/file/d/151DvgtziJUyTbTbPwC9oqFE1KrEIFq5-/view?usp=sharing</t>
    </r>
    <r>
      <rPr>
        <rFont val="Roboto"/>
        <color rgb="FF1155CC"/>
        <u/>
      </rPr>
      <t xml:space="preserve"> </t>
    </r>
  </si>
  <si>
    <t>Where are the elephants going?</t>
  </si>
  <si>
    <t>https://drive.google.com/file/d/1s6ApTSW20ijboH_Es43xObe700gHTLlM/view?usp=sharing</t>
  </si>
  <si>
    <t>https://drive.google.com/file/d/117JYJ8mGoiTmQb5A9a3AAdLxF3H9Crrg/view?usp=sharing</t>
  </si>
  <si>
    <t>https://vnmedia2.monkeyuni.net/upload/cms_platform/audio/69bc24fc2576e1374f5a9223bc987f14.mp3</t>
  </si>
  <si>
    <t>https://drive.google.com/file/d/1fOx-FGPo2FKpoE7xK1DwGhv19PfljAwo/view?usp=sharing</t>
  </si>
  <si>
    <t>https://drive.google.com/file/d/1ge06b-775sQLWTT-VQbmTDZSw1MaOwHB/view?usp=sharing</t>
  </si>
  <si>
    <t>https://drive.google.com/file/d/14xb5Z4-SiplR4GoeYTPZyIY25uAYcH5H/view?usp=sharing</t>
  </si>
  <si>
    <t>https://drive.google.com/file/d/13eTU4T-bn9hrljKpnS6XJsPtKddB_pw_/view?usp=sharing</t>
  </si>
  <si>
    <t>https://drive.google.com/file/d/1jtXVBa6E1AZF7rPieexhTG-MyO1TTYer/view?usp=sharing</t>
  </si>
  <si>
    <t>https://drive.google.com/file/d/1CgH30n63tOiIBQXwyGCsvQk9nIq6EAZZ/view?usp=sharing</t>
  </si>
  <si>
    <t>https://drive.google.com/file/d/1SbcZX9NueUkRfCdQaZVOlv8WYGmzbnGX/view?usp=sharing</t>
  </si>
  <si>
    <t xml:space="preserve">This little gorilla is so cute. </t>
  </si>
  <si>
    <t>https://drive.google.com/file/d/1TrMMEcxVtJSTWsdaU4jIsox-K0APq1Xt/view?usp=sharing</t>
  </si>
  <si>
    <t>https://drive.google.com/file/d/1ZQamApf8JnYvReRmpJYW6UkqzMS78htg/view?usp=sharing</t>
  </si>
  <si>
    <t>The mother gorilla is carrying her baby on her back.</t>
  </si>
  <si>
    <t>https://drive.google.com/file/d/1KiCpBPDpRDX6NUT9Q3BZXQc7BP4h2bYZ/view?usp=sharing</t>
  </si>
  <si>
    <t>https://drive.google.com/file/d/1hkMN_R2RwjsCXIi8NpcPmA6o6gUV5jWp/view?usp=sharing</t>
  </si>
  <si>
    <t>https://vnmedia2.monkeyuni.net/upload/cms_platform/audio/6b4ea9791a9929127ca07964e8362d46.mp3</t>
  </si>
  <si>
    <t>https://drive.google.com/file/d/1jTvT0xVyLXLn2cmfUx9aa-B97u_WZ3Dv/view?usp=sharing</t>
  </si>
  <si>
    <t>https://drive.google.com/file/d/19Y3AF0mkmaX40_LUpuTTpL1wzsWHd4wz/view?usp=sharing</t>
  </si>
  <si>
    <t>https://drive.google.com/file/d/1s2NOwmuasaTMr-sxfAShel4vbhZK9EoH/view?usp=sharing</t>
  </si>
  <si>
    <t>https://drive.google.com/file/d/1CcgugLCXyPqqsTfp7Q2KQrzgXU_Y-o6J/view?usp=sharing</t>
  </si>
  <si>
    <t>https://drive.google.com/file/d/1iFzUj90aWWrnAOjpOPY5aN_awmTY5FTf/view?usp=sharing</t>
  </si>
  <si>
    <t>https://drive.google.com/file/d/1NFV7gzPWHu7oGnPvytHSK5ZEgu0u4plw/view?usp=sharing</t>
  </si>
  <si>
    <t>https://drive.google.com/file/d/1t3vj0zLhssl7xp8q3VwVTjCviEv3FWUD/view?usp=sharing</t>
  </si>
  <si>
    <t>Do snails eat leaves?</t>
  </si>
  <si>
    <t>https://drive.google.com/file/d/1FAOlMXMkj1XodGe0Sm9o9r1NEN-aPByO/view?usp=sharing</t>
  </si>
  <si>
    <r>
      <rPr>
        <rFont val="Roboto"/>
        <color rgb="FF1155CC"/>
        <u/>
      </rPr>
      <t>https://drive.google.com/file/d/1kJ6zA6t1m8Fh8DFogY3kG5f7GPtqGieJ/view?usp=sharing</t>
    </r>
    <r>
      <rPr>
        <rFont val="Roboto"/>
        <color rgb="FF1155CC"/>
        <u/>
      </rPr>
      <t xml:space="preserve"> </t>
    </r>
  </si>
  <si>
    <t>Snails are so slow.</t>
  </si>
  <si>
    <t>https://drive.google.com/file/d/1kG-hWlzNkioK1PgTsm8eGInTj0o1iHVs/view?usp=sharing</t>
  </si>
  <si>
    <t>https://drive.google.com/file/d/185D1u-BKoqnvi_Hze3OW9Z7i-8vT1SMK/view?usp=sharing</t>
  </si>
  <si>
    <t>https://drive.google.com/file/d/1xAImkbV_5SWOj7srPdL_vMFLnlHbOHrk/view?usp=sharing</t>
  </si>
  <si>
    <t>https://drive.google.com/file/d/1K_whnageZYDs-vGiBzutMCvboONxM7uk/view?usp=sharing</t>
  </si>
  <si>
    <t>https://drive.google.com/file/d/1RNjFzvfyzurSaLbuLSto7DwBYdYaIbKY/view?usp=sharing</t>
  </si>
  <si>
    <t>https://drive.google.com/file/d/1XyJQ51WP-39prsjFN59ua9ZksQ9MTMPS/view?usp=sharing</t>
  </si>
  <si>
    <t>https://drive.google.com/file/d/1Uuu0USSrmWjullt8TDx0fyOGdmX6rgQF/view?usp=sharing</t>
  </si>
  <si>
    <t>https://drive.google.com/file/d/16m0OpqfhhP7hyF1HKhtSuvm3Gm26ScKn/view?usp=sharing</t>
  </si>
  <si>
    <t>https://drive.google.com/file/d/1ypq2RW3KIiOX4SBSCdZihBAu5v0HsPqR/view?usp=sharing</t>
  </si>
  <si>
    <t>This is a fly.</t>
  </si>
  <si>
    <t>https://drive.google.com/file/d/1w-e619Enn7I8NJxtsXvPrD5p9Z7_QsMb/view?usp=sharing</t>
  </si>
  <si>
    <r>
      <rPr>
        <rFont val="Roboto"/>
        <color rgb="FF1155CC"/>
        <u/>
      </rPr>
      <t>https://drive.google.com/file/d/1NxBBgCyBOs5UcOW2FGIRG1Cu6VPbvHGI/view?usp=sharing</t>
    </r>
    <r>
      <rPr>
        <rFont val="Roboto"/>
        <color rgb="FF1155CC"/>
        <u/>
      </rPr>
      <t xml:space="preserve"> </t>
    </r>
  </si>
  <si>
    <t>Oh dear, a fly is on my food. Go away!</t>
  </si>
  <si>
    <t>https://drive.google.com/file/d/1thp8YfMR-gmVbPqYjhmM0sEOIERy2wEp/view?usp=sharing</t>
  </si>
  <si>
    <t>https://drive.google.com/file/d/1L5cpmpSUBsl9VshUb0UiNWBlzRLKeh8B/view?usp=sharing</t>
  </si>
  <si>
    <t>https://vnmedia2.monkeyuni.net/upload/cms_platform/audio/20fd0942fe5b56e6cbcbd02fd163e209.mp3</t>
  </si>
  <si>
    <t>Animals 6</t>
  </si>
  <si>
    <t>https://drive.google.com/file/d/1XyaGGc6wYiY3JNQDTwBso1AOknlRs-g7/view?usp=sharing</t>
  </si>
  <si>
    <r>
      <rPr>
        <rFont val="Roboto"/>
        <color rgb="FF1155CC"/>
        <u/>
      </rPr>
      <t>https://drive.google.com/file/d/1mpq3kJUq1M1YanxNvHG9bKlUMUivKqHy/view?usp=sharing</t>
    </r>
    <r>
      <rPr>
        <rFont val="Roboto"/>
        <color rgb="FF1155CC"/>
        <u/>
      </rPr>
      <t xml:space="preserve"> </t>
    </r>
  </si>
  <si>
    <t>https://drive.google.com/file/d/1wjpwiD3epQecy4JodrXK0alJkFTVf7x6/view?usp=sharing</t>
  </si>
  <si>
    <t>https://drive.google.com/file/d/1K9AbbgWKiDp0iAhhd_jFY8QyvOWUFy6k/view?usp=sharing</t>
  </si>
  <si>
    <t>https://drive.google.com/file/d/12ihBsEQOLJZ1xbeRLA-72JUKfgXNlHIR/view?usp=sharing</t>
  </si>
  <si>
    <t>https://drive.google.com/file/d/1nqnvRqyBu8f56FJVUFFD3SRWxWJXUx6F/view?usp=sharing</t>
  </si>
  <si>
    <t>https://drive.google.com/file/d/1bqJPqTRAKcPftn-ksLTj9AJDhe1Kpx1Z/view?usp=sharing</t>
  </si>
  <si>
    <t>Do you want to jump like a kangaroo?</t>
  </si>
  <si>
    <t>https://drive.google.com/file/d/1yNh3PDoggbpCSarxkjFHh0nBjww5bsjX/view?usp=sharing</t>
  </si>
  <si>
    <t>https://drive.google.com/file/d/1nfVj6mOfaq7AQs9H86VZSZi-_PzvKUJS/view?usp=sharing</t>
  </si>
  <si>
    <t>Mommy kangaroo carries her baby in her pouch.</t>
  </si>
  <si>
    <t>https://drive.google.com/file/d/1xSukXvQ4RBxhegsBV5XijutuKi2-z3J6/view?usp=sharing</t>
  </si>
  <si>
    <t>https://drive.google.com/file/d/1Xm0K7fSOtLrpAiN6D1OXWlQ0lUPMRm7d/view?usp=sharing</t>
  </si>
  <si>
    <t>https://vnmedia2.monkeyuni.net/upload/cms_platform/audio/a5da821e5b6a1bdb8f52a80d2fde68a7.mp3</t>
  </si>
  <si>
    <t>https://drive.google.com/file/d/1bcf59kWyCcqW3IIU8VsSougxwBGR9c6j/view?usp=sharing</t>
  </si>
  <si>
    <t>https://drive.google.com/file/d/1WT1KzHSXgo1CdHGwyYGYpFOgZ1jFQYFh/view?usp=sharing</t>
  </si>
  <si>
    <t>https://drive.google.com/file/d/1DVsmUE-Wo_oN8UM-7WQmwX4g2PZ8FLIf/view?usp=sharing</t>
  </si>
  <si>
    <t>https://drive.google.com/file/d/15QdetF0veaEaUUNCZpSNvVO7YRTZOmKW/view?usp=sharing</t>
  </si>
  <si>
    <t>https://drive.google.com/file/d/1fy760JhpT1d48gpE8OHxkhaqR28BqFHd/view?usp=sharing</t>
  </si>
  <si>
    <t>https://drive.google.com/file/d/1aASXamUqpgMcPFwt3OQw8icSTgv3dxvq/view?usp=sharing</t>
  </si>
  <si>
    <t>https://drive.google.com/file/d/1NpzdoJ94j8nikmyIyldO3D5N3mAbBw5I/view?usp=sharing</t>
  </si>
  <si>
    <t>Look! The koala is sleeping in the tree.</t>
  </si>
  <si>
    <t>https://drive.google.com/file/d/1e3Y-RAF2N160Ozj1tZYeB9LYa2CRTiAm/view?usp=sharing</t>
  </si>
  <si>
    <t>https://drive.google.com/file/d/1eVUYm5ZJ_WV7ot4fy6hyO0JMmLIT1nzI/view?usp=sharing</t>
  </si>
  <si>
    <t xml:space="preserve">What is the koala eating? </t>
  </si>
  <si>
    <t>https://drive.google.com/file/d/1s7Rkzw8yeMSh9Llqi-mJYgvH9Z5J0Tnb/view?usp=sharing</t>
  </si>
  <si>
    <t>https://drive.google.com/file/d/1Uf0zIZccpYsSqGGO_CVs3E2roovIBZdU/view?usp=sharing</t>
  </si>
  <si>
    <t>https://vnmedia2.monkeyuni.net/upload/cms_platform/audio/97418f5220185864d596df6c7747695f.mp3</t>
  </si>
  <si>
    <t>https://drive.google.com/file/d/1yX_MtfFKFhqMkZbGlsFjQSUAD9kxZxI8/view?usp=sharing</t>
  </si>
  <si>
    <t>https://drive.google.com/file/d/1duJIG_C7o-IEzFDTRzUCQBUUM374A7vo/view?usp=sharing</t>
  </si>
  <si>
    <t>https://drive.google.com/file/d/1lRNbal61xftUia4nIaSN5XeGbXSJrezm/view?usp=sharing</t>
  </si>
  <si>
    <t>https://drive.google.com/file/d/1oHvXSXE1N9Kfyx-Bg_ax9n8ybpOmrMN0/view?usp=sharing</t>
  </si>
  <si>
    <t>https://drive.google.com/file/d/1vTHoRiaUXZkdFlMCLTiKwLpfOYWIEHjQ/view?usp=sharing</t>
  </si>
  <si>
    <t>https://drive.google.com/file/d/1cQAsEWzfmwc82xVJxWKhXtnDedacVz2s/view?usp=sharing</t>
  </si>
  <si>
    <t>https://drive.google.com/file/d/1sKZ8MQJQ-WQyJXMDKPOjUqqxJjPF4V5T/view?usp=sharing</t>
  </si>
  <si>
    <t>Look! The zebras are running.</t>
  </si>
  <si>
    <t>https://drive.google.com/file/d/1geoOtFkjP1WGeBJk8kTvuYOMOwfIzv44/view?usp=sharing</t>
  </si>
  <si>
    <t>https://drive.google.com/file/d/1luEnof7raJDFMTN7lLf5E7YIj1LEplxm/view?usp=sharing</t>
  </si>
  <si>
    <t>Two baby zebras are playing.</t>
  </si>
  <si>
    <t>https://drive.google.com/file/d/1kyEafNSBK46gLEwlQW1mYliMiP6k1FjR/view?usp=sharing</t>
  </si>
  <si>
    <t>https://drive.google.com/file/d/1R3ZCo8xiEnG1GkzzjglG1NdI9u4xdDN7/view?usp=sharing</t>
  </si>
  <si>
    <t>https://vnmedia2.monkeyuni.net/upload/cms_platform/audio/6e5c56c641a98f483d1c3aed91e9b760.mp3</t>
  </si>
  <si>
    <t>https://drive.google.com/file/d/1sJ0htmyWDuZTdyGFp1lvcp_dUz80bKfg/view?usp=sharing</t>
  </si>
  <si>
    <t>https://drive.google.com/file/d/1jbyJmPHh96I0k6J8HdqfPNARQAPIMH2l/view?usp=sharing</t>
  </si>
  <si>
    <t>https://drive.google.com/file/d/1CDLtPHvaFFudye7apPar6ButGXfbTtjU/view?usp=sharing</t>
  </si>
  <si>
    <t>https://drive.google.com/file/d/1Eqsnwo-d_sVBK3R0NcmPuUMcN90c7JVV/view?usp=sharing</t>
  </si>
  <si>
    <t>https://drive.google.com/file/d/1vSi1gl_OzVTWuZhFVCXJSsoaDurLyK_X/view?usp=sharing</t>
  </si>
  <si>
    <t>https://drive.google.com/file/d/1WQRgCooH17zB_lGeeK0BYQLkiRIjUmin/view?usp=sharing</t>
  </si>
  <si>
    <t>https://drive.google.com/file/d/1Ut3OAD7PFONT5bIoYyyXBhB6d7lsQfDD/view?usp=sharing</t>
  </si>
  <si>
    <t>There are so many ants on the raspberry.</t>
  </si>
  <si>
    <t>https://drive.google.com/file/d/1EqX7_jhMx0XQdNdYqRIUz2mQZsCkynzm/view?usp=sharing</t>
  </si>
  <si>
    <t>https://drive.google.com/file/d/19kKrp3XO17V9eFn6OLM53UKDpS5UHA2S/view?usp=sharing</t>
  </si>
  <si>
    <t>Ewww, there are ants on my cake.</t>
  </si>
  <si>
    <t>https://drive.google.com/file/d/1AWSpdel2bNU2CN6VCXN7PuvWDvOuqO6U/view?usp=sharing</t>
  </si>
  <si>
    <t>https://drive.google.com/file/d/1qbeeBWVZSBTMGb4K_CqOTx_bEfz2NF5m/view?usp=sharing</t>
  </si>
  <si>
    <t>Fruits 3</t>
  </si>
  <si>
    <t>https://drive.google.com/file/d/1TOIZdNjtGxLcP94GLC29LtIveyxuOORk/view?usp=sharing</t>
  </si>
  <si>
    <t>https://drive.google.com/file/d/1D-yO1pmqmcu_6ouqUwu1wiDRuhfTY2jI/view?usp=sharing</t>
  </si>
  <si>
    <r>
      <rPr>
        <rFont val="Roboto"/>
        <color rgb="FF1155CC"/>
        <u/>
      </rPr>
      <t>https://drive.google.com/file/d/1O_0Mg26tTPnxCWKBgDzrQruu8YelfADS/view?usp=sharing</t>
    </r>
    <r>
      <rPr>
        <rFont val="Roboto"/>
        <color rgb="FF1155CC"/>
        <u/>
      </rPr>
      <t xml:space="preserve"> </t>
    </r>
  </si>
  <si>
    <r>
      <rPr>
        <rFont val="Roboto"/>
        <color rgb="FF1155CC"/>
        <u/>
      </rPr>
      <t>https://drive.google.com/file/d/1IswxqV2H17OC6FF6PgVm_korfg-ZZNzZ/view?usp=sharing</t>
    </r>
    <r>
      <rPr>
        <rFont val="Roboto"/>
        <color rgb="FF1155CC"/>
        <u/>
      </rPr>
      <t xml:space="preserve"> </t>
    </r>
  </si>
  <si>
    <r>
      <rPr>
        <rFont val="Roboto"/>
        <color rgb="FF1155CC"/>
        <u/>
      </rPr>
      <t>https://drive.google.com/file/d/1YSyvHXoRm1EGw-rDxnObvgSQbt1LL5ay/view?usp=sharing</t>
    </r>
    <r>
      <rPr>
        <rFont val="Roboto"/>
        <color rgb="FF1155CC"/>
        <u/>
      </rPr>
      <t xml:space="preserve"> </t>
    </r>
  </si>
  <si>
    <t>Do you want to pick grapes with me?</t>
  </si>
  <si>
    <t>https://drive.google.com/file/d/1Gzd06e_qcZ4SoBevsXnNoyMOWq_ElQxY/view?usp=sharing</t>
  </si>
  <si>
    <t>https://drive.google.com/file/d/1_yIYeSbp_3ve9RKOiWaWHPcA456h8jDN/view?usp=sharing</t>
  </si>
  <si>
    <t>Yay! Grapes are so tasty!</t>
  </si>
  <si>
    <t>https://drive.google.com/file/d/1PIAGi89dnCxFYraVmIyAAQxsDugnlV56/view?usp=sharing</t>
  </si>
  <si>
    <t>https://drive.google.com/file/d/1QOolpHhZTidEX8huemK5WQWoX0-GKJYW/view?usp=sharing</t>
  </si>
  <si>
    <t>https://drive.google.com/file/d/1GPFk0ns1ZJmMhguE5bGrUwNBBgfqXYF1/view?usp=sharing</t>
  </si>
  <si>
    <t>https://drive.google.com/file/d/1AryviPRdxFFp1KNGrL7C1MKBciV6hrwA/view?usp=sharing</t>
  </si>
  <si>
    <r>
      <rPr>
        <rFont val="Roboto"/>
        <color rgb="FF1155CC"/>
        <u/>
      </rPr>
      <t>https://drive.google.com/file/d/14Zt5LEWpuEvawP9WYvcNayZAKCCID_CL/view?usp=sharing</t>
    </r>
    <r>
      <rPr>
        <rFont val="Roboto"/>
        <color rgb="FF1155CC"/>
        <u/>
      </rPr>
      <t xml:space="preserve">  </t>
    </r>
  </si>
  <si>
    <r>
      <rPr>
        <rFont val="Roboto"/>
        <color rgb="FF1155CC"/>
        <u/>
      </rPr>
      <t>https://drive.google.com/file/d/1bcOXHzTCRF3uoKBEO5QbNvnrdrgcQnsr/view?usp=sharing</t>
    </r>
    <r>
      <rPr>
        <rFont val="Roboto"/>
        <color rgb="FF1155CC"/>
        <u/>
      </rPr>
      <t xml:space="preserve"> </t>
    </r>
  </si>
  <si>
    <t>https://drive.google.com/file/d/1ZrcvfyHf75lHGkW05WZ8ndOQayhufAC0/view?usp=drive_link</t>
  </si>
  <si>
    <t>Brown kiwis are hanging on the tree.</t>
  </si>
  <si>
    <t>https://drive.google.com/file/d/1B1yo4vagTMJvjN5XsJQ6w6rNT6VBlbnD/view?usp=sharing</t>
  </si>
  <si>
    <t>https://drive.google.com/file/d/11CAjIvoXRthM6fv3Jaa3a8TkttPMwMRF/view?usp=sharing</t>
  </si>
  <si>
    <t>Let's cut the kiwi and make kiwi juice.</t>
  </si>
  <si>
    <t>https://drive.google.com/file/d/1VJOMug1cUFeT_4NZmHBO6GiqievBJF41/view?usp=sharing</t>
  </si>
  <si>
    <t>https://drive.google.com/file/d/16gIE2okR1sqWASg1-5nmVrjhHi-csx3O/view?usp=sharing</t>
  </si>
  <si>
    <t>https://drive.google.com/file/d/1CjdB9vVZVkV7cG2nWKoG8qrr4uphzmUi/view?usp=sharing</t>
  </si>
  <si>
    <t>https://drive.google.com/file/d/1B78Un8FBbpVVXJG6bI8o-DcNW6uOnLAk/view?usp=sharing</t>
  </si>
  <si>
    <r>
      <rPr>
        <rFont val="Roboto"/>
        <color rgb="FF1155CC"/>
        <u/>
      </rPr>
      <t>https://drive.google.com/file/d/1q7LJN1Kv24ennYTbXua-funiVJ3Nwf7E/view?usp=sharing</t>
    </r>
    <r>
      <rPr>
        <rFont val="Roboto"/>
        <color rgb="FF1155CC"/>
        <u/>
      </rPr>
      <t xml:space="preserve"> </t>
    </r>
  </si>
  <si>
    <t>https://drive.google.com/file/d/1sBFiIa9AmfA0diy4xZZ6YzaUFoj-S6bo/view?usp=drive_link</t>
  </si>
  <si>
    <r>
      <rPr>
        <rFont val="Roboto"/>
        <color rgb="FF1155CC"/>
        <u/>
      </rPr>
      <t>https://drive.google.com/file/d/1Gy93V9-CjbWc-4s1Ku8CamR3I3dnGFKJ/view?usp=sharing</t>
    </r>
    <r>
      <rPr>
        <rFont val="Roboto"/>
        <color rgb="FF1155CC"/>
        <u/>
      </rPr>
      <t xml:space="preserve"> </t>
    </r>
  </si>
  <si>
    <t>Those red cherries are very fresh.</t>
  </si>
  <si>
    <t>https://drive.google.com/file/d/1E4I6T2JgbJfQM0kfZIXy-p5xRZfyoW3N/view?usp=sharing</t>
  </si>
  <si>
    <t>https://drive.google.com/file/d/1ZVY9d6zRXEJTf9je2lGBUltH7qddy4yV/view?usp=sharing</t>
  </si>
  <si>
    <t>See? I've got a full basket of cherries.</t>
  </si>
  <si>
    <t>https://drive.google.com/file/d/1R7DnaErMMU8NSivuCIvFZGhq2w9a3wv4/view?usp=sharing</t>
  </si>
  <si>
    <t>https://drive.google.com/file/d/17UUQqI1eVGJbpIMMx_r-6mw6kijz3O5T/view?usp=sharing</t>
  </si>
  <si>
    <t>https://drive.google.com/file/d/1i7QfK7gNQv8ZQlU0Hr_gB2WAsqAG9fJS/view?usp=sharing</t>
  </si>
  <si>
    <t>https://drive.google.com/file/d/11TpXkX3h4v3HM_DaOeCNR_wAhlVbTNA6/view?usp=sharing</t>
  </si>
  <si>
    <r>
      <rPr>
        <rFont val="Roboto"/>
        <color rgb="FF1155CC"/>
        <u/>
      </rPr>
      <t>https://drive.google.com/file/d/1hwGrHMUEPlKj-lhv53cw_LdUVkQp_y3J/view?usp=sharing</t>
    </r>
    <r>
      <rPr>
        <rFont val="Roboto"/>
        <color rgb="FF1155CC"/>
        <u/>
      </rPr>
      <t xml:space="preserve"> </t>
    </r>
  </si>
  <si>
    <r>
      <rPr>
        <rFont val="Roboto"/>
        <color rgb="FF1155CC"/>
        <u/>
      </rPr>
      <t>https://drive.google.com/file/d/1Up7V1CxSTlEetN1-i57m6z0uzf3TeJmc/view?usp=sharing</t>
    </r>
    <r>
      <rPr>
        <rFont val="Roboto"/>
        <color rgb="FF1155CC"/>
        <u/>
      </rPr>
      <t xml:space="preserve"> </t>
    </r>
  </si>
  <si>
    <r>
      <rPr>
        <rFont val="Roboto"/>
        <color rgb="FF1155CC"/>
        <u/>
      </rPr>
      <t>https://drive.google.com/file/d/1iZXl4lB89Mo4mGJFdYPrwPm_zlNvMaTH/view?usp=sharing</t>
    </r>
    <r>
      <rPr>
        <rFont val="Roboto"/>
        <color rgb="FF1155CC"/>
        <u/>
      </rPr>
      <t xml:space="preserve"> </t>
    </r>
  </si>
  <si>
    <t>Oh, strawberries. I love strawberries!</t>
  </si>
  <si>
    <t>https://drive.google.com/file/d/1qDNrR5cJ4tIy3ItSkoQtqYj2CKNA5KzN/view?usp=sharing</t>
  </si>
  <si>
    <t>https://drive.google.com/file/d/1-Mo208Y1g5qnLZyt7_CNSHHygtxV6t1N/view?usp=sharing</t>
  </si>
  <si>
    <t>Mmm, I like cupcakes with strawberries.</t>
  </si>
  <si>
    <t>https://drive.google.com/file/d/1LAZ2QpV42nAokFdOfIUVhDS3lqwhNDCV/view?usp=sharing</t>
  </si>
  <si>
    <t>https://drive.google.com/file/d/1LGWbdgIQq9Ljn7ciVmYayBYz1_0JwKlE/view?usp=sharing</t>
  </si>
  <si>
    <t>Fruits 4</t>
  </si>
  <si>
    <t>https://drive.google.com/file/d/1TqfNe3jhUR4p6hoh_uCF9HV1ITNy4MzV/view?usp=sharing</t>
  </si>
  <si>
    <t>https://drive.google.com/file/d/1hot7nZ-mC9oLnXLDlJWqEkF4MbtGC7rd/view?usp=sharing</t>
  </si>
  <si>
    <t>https://drive.google.com/file/d/1Xry-InHx2JBN3_SlZMlRsP9kYeR1jcs_/view?usp=sharing</t>
  </si>
  <si>
    <t>https://drive.google.com/file/d/18Yite4HMARPvUC7TCK7OK5Hbj23UYhgA/view?usp=sharing</t>
  </si>
  <si>
    <t>https://drive.google.com/file/d/1cUyIheM9ueC9YtKcxxXrfMTTF-he9IU1/view?usp=sharing</t>
  </si>
  <si>
    <t>Cut the plum and enjoy it!</t>
  </si>
  <si>
    <t>https://drive.google.com/file/d/1xLuj34yjVW8IuVni-cjTKHUkD1HHkdsL/view?usp=sharing</t>
  </si>
  <si>
    <t>https://drive.google.com/file/d/1XIdVAQy-2n4L15cui1NZ1y7aGV1vHPYV/view?usp=sharing</t>
  </si>
  <si>
    <t>Plums! They look great!</t>
  </si>
  <si>
    <t>https://drive.google.com/file/d/1NmbZRpk9eixALuKWj8D91ZyKkv9NsRYJ/view?usp=sharing</t>
  </si>
  <si>
    <t>https://drive.google.com/file/d/1mWEzEd7jvT6DdWeuHiAhEXNs_J7Vqmsf/view?usp=sharing</t>
  </si>
  <si>
    <t>https://drive.google.com/file/d/1YmiBiYEYfF-QW8m6RJUWHd_ifbguUDeH/view?usp=sharing</t>
  </si>
  <si>
    <t>https://drive.google.com/file/d/1uYvDkdBBvf5FXwd4M3oxRnXVYpbXmAzk/view?usp=sharing</t>
  </si>
  <si>
    <t>https://drive.google.com/file/d/1xQaBHCb7F4BjkEku54S2Tj1h4nckjFc9/view?usp=sharing</t>
  </si>
  <si>
    <t>https://drive.google.com/file/d/1D1nuxcmqm4G1njQlrXwv6Q-ZOZIWQVaN/view?usp=sharing</t>
  </si>
  <si>
    <t>https://drive.google.com/file/d/1IlLp6nEfFsc_WNzQJKGzi12yD08qUf_1/view?usp=drive_link</t>
  </si>
  <si>
    <t>The avocado has a large seed.</t>
  </si>
  <si>
    <t>https://drive.google.com/file/d/1Q3lam1xgJkpOqbhbqR60z7RRv4YeIfOv/view?usp=sharing</t>
  </si>
  <si>
    <t>https://drive.google.com/file/d/1-G4vQKHP9RQL-uynfO8zXYlAM2ngTD1H/view?usp=sharing</t>
  </si>
  <si>
    <t>I love avocado salad!</t>
  </si>
  <si>
    <t>https://drive.google.com/file/d/1PY2-yYxQyivz3063fAc5EWLqDWccv_S6/view?usp=sharing</t>
  </si>
  <si>
    <t>https://drive.google.com/file/d/1OhPt7flTEUeNUX_Dmhh6t3CiuJHyj6Ki/view?usp=sharing</t>
  </si>
  <si>
    <t>https://drive.google.com/file/d/1Ns8QsGBjkgM2lwUv9CbeISF0-m_Cl-o_/view?usp=sharing</t>
  </si>
  <si>
    <t>https://drive.google.com/file/d/1fLYZV54U-E41RZxZ59aZM84kXdqeGrG-/view?usp=sharing</t>
  </si>
  <si>
    <t>https://drive.google.com/file/d/1Vmi_Gjv3rFH9QXe8P1m-PTRkHunyL_JB/view?usp=sharing</t>
  </si>
  <si>
    <t>https://drive.google.com/file/d/1ffp5shHHO1zUhO8w1Jj2--5O8FpUweh0/view?usp=sharing</t>
  </si>
  <si>
    <t>https://drive.google.com/file/d/1bH8wZPzLsucGQrl8RRXx1g82aFZymciT/view?usp=sharing</t>
  </si>
  <si>
    <t>Do you see the papayas on the tree?</t>
  </si>
  <si>
    <t>https://drive.google.com/file/d/10gDNtxKAviNBiiXlHJIHeE9o91lEBGQS/view?usp=sharing</t>
  </si>
  <si>
    <t>https://drive.google.com/file/d/1eqFPjJbBU8Jbf75ct94F-LzJODKBMciK/view?usp=sharing</t>
  </si>
  <si>
    <t>The woman is selecting a papaya.</t>
  </si>
  <si>
    <t>https://drive.google.com/file/d/1CjJnni-TaV0wtKO6fggJIXl2W6lyjpYl/view?usp=sharing</t>
  </si>
  <si>
    <t>https://drive.google.com/file/d/1mgU8BBp1BTOjlwN8w5O4oc8W_5eXPWE6/view?usp=sharing</t>
  </si>
  <si>
    <t>https://drive.google.com/file/d/1SrxWOScdSm8qcVLLWuRpJyGzclJUbYsI/view?usp=sharing</t>
  </si>
  <si>
    <t>https://drive.google.com/file/d/19AT9xGpPMdFtRKtB8UdLPg-Ed2rnFEGz/view?usp=sharing</t>
  </si>
  <si>
    <t>https://drive.google.com/file/d/1EgAZpszfj5hHBShF8mxsL-_60E47K9cP/view?usp=drive_link</t>
  </si>
  <si>
    <t>https://drive.google.com/file/d/1VfDbcnYAYDfZbKKgG_LqygfxFtezMty2/view?usp=sharing</t>
  </si>
  <si>
    <t>https://drive.google.com/file/d/1jxvd_mPldYNuegafgy5_dM4wKeAsNWDf/view?usp=sharing</t>
  </si>
  <si>
    <t>Wow, the raspberry cake tastes so good!</t>
  </si>
  <si>
    <t>https://drive.google.com/file/d/1OysmmTtWWN7tca4rtfy5CjU6uqxVo_L0/view?usp=sharing</t>
  </si>
  <si>
    <t>https://drive.google.com/file/d/1TejdGE94CLtpCAaf4GucJ1zdmozETwIg/view?usp=sharing</t>
  </si>
  <si>
    <t>The raspberries look so fresh!</t>
  </si>
  <si>
    <t>https://drive.google.com/file/d/1KYXsWTdy7vJAQieqM2H6f-LteY70lYzY/view?usp=sharing</t>
  </si>
  <si>
    <t>https://drive.google.com/file/d/1MazrWIE-maWrTFwm3kJIhRK_Eg8iBIB0/view?usp=sharing</t>
  </si>
  <si>
    <t>SW 145</t>
  </si>
  <si>
    <t>https://drive.google.com/file/d/1BE7sBSl6SP21a0sv3O0wOIkOQ8FqlHgt/view?usp=sharing</t>
  </si>
  <si>
    <t>https://drive.google.com/file/d/1QkhgHypn_vOxsxUqlp8Ln_9u0L4kFwQF/view?usp=sharing</t>
  </si>
  <si>
    <t>SW 146</t>
  </si>
  <si>
    <t>https://drive.google.com/file/d/1jAF4z51HRa_MarnsfHjTrMszLiZNlZl8/view?usp=sharing</t>
  </si>
  <si>
    <t>https://drive.google.com/file/d/1JNwqap6qnaenjOkWcAMjmsTkolyQ94GC/view?usp=sharing</t>
  </si>
  <si>
    <t>SW 147</t>
  </si>
  <si>
    <t>https://drive.google.com/file/d/1QrKDBcEXUdB3dQlDQcyW64ekndJ6DKQS/view?usp=sharing</t>
  </si>
  <si>
    <t>https://drive.google.com/file/d/1HSGS48J8S-RdfBUrXympMUWVYc0a-FnW/view?usp=sharing</t>
  </si>
  <si>
    <t>SW 148</t>
  </si>
  <si>
    <t>https://drive.google.com/file/d/1jCwcidpbOHaEDp7R7IMoaW0M62HH1nq4/view?usp=sharing</t>
  </si>
  <si>
    <t>https://drive.google.com/file/d/1tTgmltwIn32TAgwGp_ST47Oub3iof7pk/view?usp=sharing</t>
  </si>
  <si>
    <t>SW 149</t>
  </si>
  <si>
    <t>https://drive.google.com/file/d/19wYRMHmGhmmnRSDOtpjdxbZmdLuTSFB8/view?usp=sharing</t>
  </si>
  <si>
    <t>https://drive.google.com/file/d/1shktB_4XN1BJBxayoZrkqcWwtGy3ko8W/view?usp=sharing</t>
  </si>
  <si>
    <t>SW 150</t>
  </si>
  <si>
    <t>https://drive.google.com/file/d/1LRLq8RzKHemlfqj-vql_0QORMM7fZLm6/view?usp=sharing</t>
  </si>
  <si>
    <t>https://drive.google.com/file/d/1uNu_BlWbO1FdNeP0C2ZuZ0igpSF1LFx6/view?usp=sharing</t>
  </si>
  <si>
    <t>SW 151</t>
  </si>
  <si>
    <t>https://drive.google.com/file/d/106mjBnP6o49kYBqXbea3Ypw5URV6IfVs/view?usp=sharing</t>
  </si>
  <si>
    <t>https://drive.google.com/file/d/1eSO49K09BYAGE3de-1yV4mGxlfDSWeNy/view?usp=sharing</t>
  </si>
  <si>
    <t>SW 152</t>
  </si>
  <si>
    <t>https://drive.google.com/file/d/1jTrthhZLGGIO-b0cWmmgLkUrN1KQNumP/view?usp=sharing</t>
  </si>
  <si>
    <t>https://drive.google.com/file/d/1C9Yy-5hmcyvH80-m76q0h2IPZKoHG8ON/view?usp=share_link</t>
  </si>
  <si>
    <t>SW 153</t>
  </si>
  <si>
    <t>https://drive.google.com/file/d/1QJuKmBzEkZ24WLuJJOTwsY8fySY96NHh/view?usp=sharing</t>
  </si>
  <si>
    <t>https://drive.google.com/file/d/1LTxeQSiOOP5TaNTak7Bq2DiuBWM8JAiP/view?usp=sharing</t>
  </si>
  <si>
    <t>SW 154</t>
  </si>
  <si>
    <t>https://drive.google.com/file/d/1PBf21PrBtPQ7kImh1nOafqiEtzCE3zYS/view?usp=sharing</t>
  </si>
  <si>
    <t>https://drive.google.com/file/d/1MFh46tt71LweUrQY7S43n2B0BklxZP8b/view?usp=share_link</t>
  </si>
  <si>
    <t>SW 155</t>
  </si>
  <si>
    <t>https://drive.google.com/file/d/1qc6sxMkPvRPN7XUbKxzTXlNVqQjKNec1/view?usp=sharing</t>
  </si>
  <si>
    <t>https://drive.google.com/file/d/1Pl1Pye8-j2vRpoHyJnKYhybc8Dq5nQEC/view?usp=sharing</t>
  </si>
  <si>
    <t>SW 156</t>
  </si>
  <si>
    <t>https://drive.google.com/file/d/1QtGmAaPVh4FQ2Hqp7qon-DpeyJAU8IOF/view?usp=sharing</t>
  </si>
  <si>
    <t>https://drive.google.com/file/d/1gweUzBceKDQMgr1QSUUUmUWhQMBEUnLf/view?usp=sharing</t>
  </si>
  <si>
    <t>Drinks 1</t>
  </si>
  <si>
    <t>https://drive.google.com/file/d/1Fil7sXMitMzRqORQqjDOxJh_OW-qN5A9/view?usp=sharing</t>
  </si>
  <si>
    <t>https://drive.google.com/file/d/1fXl_kwJcRxz-0EzCAkQPr8Lf2rZ1CAE7/view?usp=sharing</t>
  </si>
  <si>
    <t>https://drive.google.com/file/d/1qz_Az-NponzjbhTzDvL4mDMHxz3EfH23/view?usp=sharing</t>
  </si>
  <si>
    <t>https://drive.google.com/file/d/1XLxgl2-RIdcb22GXoUuxK3RtSFFGMffI/view?usp=sharing</t>
  </si>
  <si>
    <t>https://drive.google.com/file/d/1CBYeu6Cgt7ENdYycxwO3VH81kLC5gNk2/view?usp=sharing</t>
  </si>
  <si>
    <t>I'm drinking milk. It is so good!</t>
  </si>
  <si>
    <t xml:space="preserve">https://drive.google.com/file/d/1IrEsgMa8tEflbAzk-2Zti0KIWF9Iic74/view?usp=sharing </t>
  </si>
  <si>
    <t>https://drive.google.com/file/d/18NYn8RSEc1o6wsqm58lCenC2vrTalMf_/view?usp=sharing</t>
  </si>
  <si>
    <t>Do you like drinking milk?</t>
  </si>
  <si>
    <t>https://drive.google.com/file/d/1AgwzGgJe1oBBhWTC98mD9o5JGT0wVcCN/view?usp=sharing</t>
  </si>
  <si>
    <t>https://drive.google.com/file/d/1ix4lUHqwEX4syxWE7N4ywQT6NBvtEmLB/view?usp=sharing</t>
  </si>
  <si>
    <t>https://drive.google.com/file/d/1MlKrdeeXvg_8yMLw4h_SwNyhNLvnCRop/view?usp=sharing</t>
  </si>
  <si>
    <t>https://drive.google.com/file/d/13IxafOpEDQTPqZrOGm3aF3HhxUgfJrBu/view?usp=sharing</t>
  </si>
  <si>
    <t>https://drive.google.com/file/d/1IyV13FaPaSDM6KuwXtzvKxUBDVvd0Tul/view?usp=sharing</t>
  </si>
  <si>
    <t>https://drive.google.com/file/d/1Mq_vAq-SARnMJgsj25XBgPu5xLw5cBfO/view?usp=sharing</t>
  </si>
  <si>
    <t>https://drive.google.com/file/d/1Ruy4GRkDVzGhLd4DZUsQinOlhyU-8VKg/view?usp=sharing</t>
  </si>
  <si>
    <t>He is drinking beer.</t>
  </si>
  <si>
    <t>https://drive.google.com/file/d/1vhFyWtztK-1RrIM_PFGmhE7eX4jVr09E/view?usp=sharing</t>
  </si>
  <si>
    <t>https://drive.google.com/file/d/1RVeCdCLgHPg58H--qn72BN1VAL5X7JrY/view?usp=sharing</t>
  </si>
  <si>
    <t>The man is pouring beer into a glass.</t>
  </si>
  <si>
    <t>https://drive.google.com/file/d/1888elKTFG595HrFU8QlAIv-1HWmDpyJ4/view?usp=sharing</t>
  </si>
  <si>
    <t>https://drive.google.com/file/d/1QqitpaocjygDijwxSJgTXs_BBtcEaeml/view?usp=sharing</t>
  </si>
  <si>
    <t>https://drive.google.com/file/d/1bLRKN86pCpmBQ19HNcwZaAO5PgZmG-O4/view?usp=sharing</t>
  </si>
  <si>
    <t>https://drive.google.com/file/d/1OsWxC47P-G9wKnOCGUDvKUh2UAQddTZd/view?usp=sharing</t>
  </si>
  <si>
    <t>https://drive.google.com/file/d/1nGse-SJkF2lCv5mdF9cJOEu676jAs0GW/view?usp=sharing</t>
  </si>
  <si>
    <t>https://drive.google.com/file/d/1Wlmkt1Wp9UlcnluEbHykXRcf8P7K986I/view?usp=sharing</t>
  </si>
  <si>
    <t>https://drive.google.com/file/d/1QCZaYOSENQfzHGembheSWLE7dC_jzey3/view?usp=sharing</t>
  </si>
  <si>
    <t>My dad loves drinking tea in the morning.</t>
  </si>
  <si>
    <t xml:space="preserve">https://drive.google.com/file/d/1a53-FiJTcbyFgazNMNarktLUW_v1uR7M/view?usp=sharing </t>
  </si>
  <si>
    <t>https://drive.google.com/file/d/1zscvesDgJqY0MSvU9n3j6QW0pg9sINLh/view?usp=sharing</t>
  </si>
  <si>
    <t>Do you want a cup of tea?</t>
  </si>
  <si>
    <t>https://drive.google.com/file/d/1wu2Y6_caJqxXgs_Ms6IP3TV5PuvZq29Y/view?usp=sharing</t>
  </si>
  <si>
    <t>https://drive.google.com/file/d/1ELRJ8h_kyisniitF4yCq0leBYVG5fjDa/view?usp=sharing</t>
  </si>
  <si>
    <t>https://drive.google.com/file/d/1MnNP_haXgkC2RZYIQs84egHv9u5mKtEH/view?usp=sharing</t>
  </si>
  <si>
    <t>https://drive.google.com/file/d/1LPFuyfN9zzAfbe6Kfww3ZKxhEnsKkmKN/view?usp=sharing</t>
  </si>
  <si>
    <t>https://drive.google.com/file/d/1mV9cPhDqlp8qzj8eybxK3rvz83SStVca/view?usp=sharing</t>
  </si>
  <si>
    <t>https://drive.google.com/file/d/1eiQzOr_QSbUaQcHYfCuEaqxHRlxjP2x3/view?usp=sharing</t>
  </si>
  <si>
    <t>https://drive.google.com/file/d/1sJduwZ3fSnvbPI4lE1cmx2SORq6criXy/view?usp=sharing</t>
  </si>
  <si>
    <t>People are drinking red wine.</t>
  </si>
  <si>
    <t>https://drive.google.com/file/d/1lftAJQ-r20ozFZAWtRfSNmfcG3prUaut/view?usp=sharing</t>
  </si>
  <si>
    <t>https://drive.google.com/file/d/1WdHQWjYkDcOZDaSx3Jm0-oXD4xKd6qGg/view?usp=sharing</t>
  </si>
  <si>
    <t>People often drink wine on holidays.</t>
  </si>
  <si>
    <t>https://drive.google.com/file/d/1SmekluUv9pGn7NPzqkkHWyzgE4uGtWTq/view?usp=sharing</t>
  </si>
  <si>
    <t>https://drive.google.com/file/d/1FrjoDX8nLcTsI3R28CDtHxAZ7IySt6Ai/view?usp=sharing</t>
  </si>
  <si>
    <t>Drinks 2</t>
  </si>
  <si>
    <t>https://drive.google.com/file/d/1ROrVJY3sX7jsBec_uMe0xe2z-MoDLwod/view?usp=sharing</t>
  </si>
  <si>
    <t>https://drive.google.com/file/d/1MOmKXPj1VvfrSJqZdl5TG22qVe5vCf10/view?usp=sharing</t>
  </si>
  <si>
    <t>https://drive.google.com/file/d/1DjWGeWOSISnSHejFwImfzZ7a_7BJVZPy/view?usp=sharing</t>
  </si>
  <si>
    <t>https://drive.google.com/file/d/1Z3iY70QDoezL1puM_KREYUG5mDMc3sPB/view?usp=sharing</t>
  </si>
  <si>
    <t>https://drive.google.com/file/d/19RcPJv-F9CV6ADSPmWQE4lzN0b0MSxvq/view?usp=sharing</t>
  </si>
  <si>
    <t>Do you like drinking juice?</t>
  </si>
  <si>
    <t>https://drive.google.com/file/d/1neH2FnEER6LFusro7fHXhiRjuSorv27M/view?usp=sharing</t>
  </si>
  <si>
    <t>https://drive.google.com/file/d/10FCtkaX_XLiKAeEJB1USthyazD1fj7VB/view?usp=sharing</t>
  </si>
  <si>
    <t>Mommy and I love drinking juice.</t>
  </si>
  <si>
    <t>https://drive.google.com/file/d/1-mtLkb_lklUBHas5xAolJ-GtYS6A9mLk/view?usp=sharing</t>
  </si>
  <si>
    <t>https://drive.google.com/file/d/13xYzN8wDraMk7QhLzOYTDKrorKLytusH/view?usp=sharing</t>
  </si>
  <si>
    <t>https://drive.google.com/file/d/188GO7ybFhTJcTwQhMzCSfjEE3Evh7Dyl/view?usp=drive_link</t>
  </si>
  <si>
    <t>https://drive.google.com/file/d/1sUm0xXd14dxKwCOiid43ak_zg5TgX8nD/view?usp=sharing</t>
  </si>
  <si>
    <t>https://drive.google.com/file/d/1IQZlD8N1yg7FfZKd80yF_mmN7tdWZNvq/view?usp=sharing</t>
  </si>
  <si>
    <t>https://drive.google.com/file/d/1rWUHfkJsjqe-CPfWDSXD0LBlUGFz7IOs/view?usp=sharing</t>
  </si>
  <si>
    <t>https://drive.google.com/file/d/1zKQ4l4_pU02BG9Vw8aJ9dbhVzGYRfOy7/view?usp=sharing</t>
  </si>
  <si>
    <t>The man is drinking cold water.</t>
  </si>
  <si>
    <t>https://drive.google.com/file/d/1lS75pR138HpALKiCT_agzlQQvLc-8Of3/view?usp=sharing</t>
  </si>
  <si>
    <t>https://drive.google.com/file/d/1FXBpSP-4aUOLRBCMawo8gEWY5XgCzJg5/view?usp=sharing</t>
  </si>
  <si>
    <t>We need to drink water every day.</t>
  </si>
  <si>
    <t xml:space="preserve">https://drive.google.com/file/d/1tNaruiZwIe5boOAQgwmcifUNuEjqZpkV/view?usp=sharing </t>
  </si>
  <si>
    <t>https://drive.google.com/file/d/15Nr6lNHgN-tTdQ_BxzQNzdrgIoOw-TQ2/view?usp=sharing</t>
  </si>
  <si>
    <t>https://drive.google.com/file/d/1GIu23vEOTRM-oo5rg1ZOP_Y_eOeib9If/view?usp=sharing</t>
  </si>
  <si>
    <t>https://drive.google.com/file/d/1hJGRR__lALeMFxosvT-nYJrSDc2GARik/view?usp=sharing</t>
  </si>
  <si>
    <t>https://drive.google.com/file/d/1HNYVt5oCu64OBjE1-tcjrqNpeMYKPl2e/view?usp=sharing</t>
  </si>
  <si>
    <t>https://drive.google.com/file/d/1gBqPsK-_k0pYpZl9Tuh1mOhE8VwC5wgM/view?usp=sharing</t>
  </si>
  <si>
    <t>https://drive.google.com/file/d/1pCkzPAOGvGcVtC2KjAnm55yJPdAAPiO6/view?usp=sharing</t>
  </si>
  <si>
    <t>I drink coffee every morning.</t>
  </si>
  <si>
    <t>https://drive.google.com/file/d/1R9AkDPk-91bfCN3CrDVuoE5PyNjlIPCN/view?usp=sharing</t>
  </si>
  <si>
    <t>https://drive.google.com/file/d/1WEnBIHNO4vRG562ZC1JBBoKQ8PGgaXKq/view?usp=sharing</t>
  </si>
  <si>
    <t>Let's make milk coffee!</t>
  </si>
  <si>
    <t>https://drive.google.com/file/d/1dfJPj0sIK5oBVfY3HZ6sM2VYQi3prNkV/view?usp=sharing</t>
  </si>
  <si>
    <t>https://drive.google.com/file/d/1L-xNvMCgoEsrEQqdijgpVCN4fZUqhNVX/view?usp=sharing</t>
  </si>
  <si>
    <t>https://drive.google.com/file/d/16SnJI3TGO0taVkeG2C9PPruQHGbqloJW/view?usp=drive_link</t>
  </si>
  <si>
    <t>https://drive.google.com/file/d/1d0bb_UTsxWwF2FIq5UJUa8jvW7rV2dwo/view?usp=sharing</t>
  </si>
  <si>
    <t>https://drive.google.com/file/d/1vxVrS4t3ZbV6L_ireAwR0-UVnmAQ6AnV/view?usp=drive_link</t>
  </si>
  <si>
    <t>https://drive.google.com/file/d/1hzoFLCGWhpxDzHZJlCbp6kSi7ui9PBYz/view?usp=sharing</t>
  </si>
  <si>
    <t>https://drive.google.com/file/d/1zjpNDumvxkPjGgWBAYiEDQRMoMLvLISj/view?usp=sharing</t>
  </si>
  <si>
    <t>I want a cup of hot chocolate.</t>
  </si>
  <si>
    <t>https://drive.google.com/file/d/1cZcsBisZEX5Abc9zoorUIr-fiDOTHWca/view?usp=sharing</t>
  </si>
  <si>
    <t>https://drive.google.com/file/d/1nAuex_6ET-FVNZ9xx-_VmCuVhIDtqPfS/view?usp=sharing</t>
  </si>
  <si>
    <t>Hot chocolate is yummy.</t>
  </si>
  <si>
    <t>https://drive.google.com/file/d/1vFcr7zqC_oVMZ-NjhixJHPU02d1hltvW/view?usp=sharing</t>
  </si>
  <si>
    <t>https://drive.google.com/file/d/1B4f7_etTlFShS_H5TMJ0fpVUCJJNyW1V/view?usp=sharing</t>
  </si>
  <si>
    <t>People 1</t>
  </si>
  <si>
    <t>https://drive.google.com/file/d/1Ir_x5_rdbcgHmXWFPTtSPI1n8aTPPFYb/view?usp=sharing</t>
  </si>
  <si>
    <t>https://drive.google.com/file/d/1-KS3_jVIvYs9PFm21FXMIBzVMMnbzXH3/view?usp=sharing</t>
  </si>
  <si>
    <t>https://drive.google.com/file/d/1flZ76djq4KGHZWUu-xQVw1X7ggULtMt0/view?usp=sharing</t>
  </si>
  <si>
    <t>https://drive.google.com/file/d/1hOngW6ykia3Tsj1YYffTBEANG7srA3c7/view?usp=sharing</t>
  </si>
  <si>
    <t>https://drive.google.com/file/d/10qR8qO5EiYSvnn7K5RzzuGJ82y0f3mgi/view?usp=sharing</t>
  </si>
  <si>
    <t>This man is a businessman.</t>
  </si>
  <si>
    <t>https://drive.google.com/file/d/1M35ZWg9BVcNbPcZ-AcSfi1iVsxqPA4p9/view?usp=sharing</t>
  </si>
  <si>
    <t>https://drive.google.com/file/d/10hrbbgRZgYptBD3L1hEAr9kH4-HazsBC/view?usp=sharing</t>
  </si>
  <si>
    <t>The man is using his computer.</t>
  </si>
  <si>
    <t>https://drive.google.com/file/d/1AXqAg2j2Utimjd16LxuxWpEWtJQxk4rG/view?usp=sharing</t>
  </si>
  <si>
    <t>https://drive.google.com/file/d/1kcao1I-S6Wg199tInOpJm5jcaQpWZqOy/view?usp=sharing</t>
  </si>
  <si>
    <t>https://drive.google.com/file/d/1HKys1huSzjV1DrHqnoMjmk77bj3WQbcX/view?usp=sharing</t>
  </si>
  <si>
    <t>https://drive.google.com/file/d/1KD0nhkZOAkfh2moUZ9OD7-Fvs3IwQcyB/view?usp=sharing</t>
  </si>
  <si>
    <t>https://drive.google.com/file/d/1mFw7UcEoP-rMDVLFJ3F_KryosOORIPIW/view?usp=sharing</t>
  </si>
  <si>
    <t>https://drive.google.com/file/d/1t0F4ZS8q_o2FQ8RxvFfwvZYBmBA7GTKt/view?usp=sharing</t>
  </si>
  <si>
    <t>https://drive.google.com/file/d/1zw95TvQP2z1Dod8EPv-ssBPCMMvPl15e/view?usp=sharing</t>
  </si>
  <si>
    <t>Boys, come play the new video games with us!</t>
  </si>
  <si>
    <t>https://drive.google.com/file/d/1YMe9NFXknjbk45aOw6CNme3qD9weHD2w/view?usp=sharing</t>
  </si>
  <si>
    <t>https://drive.google.com/file/d/112Z0tQiaU5iW7zIiLOVda8x1eBACOSV5/view?usp=sharing</t>
  </si>
  <si>
    <t xml:space="preserve">What is the boy doing? </t>
  </si>
  <si>
    <t>https://drive.google.com/file/d/1YC6pOTSHyUoQ9FGsf1I3NAVIHmof-i_l/view?usp=sharing</t>
  </si>
  <si>
    <t>https://drive.google.com/file/d/1yOPHFovpbjddy9IcttWLw5f6DxyOLY0v/view?usp=sharing</t>
  </si>
  <si>
    <t>https://drive.google.com/file/d/1Ks64AOconi_IIrbiqet9seiRFhnoY3QL/view?usp=sharing</t>
  </si>
  <si>
    <t>https://drive.google.com/file/d/19DmKO60VQUrIZ64Q81BozPEyfSudO0IF/view?usp=sharing</t>
  </si>
  <si>
    <t>https://drive.google.com/file/d/15iw8bv-JbJY-deFYpkV1ymIYdABvTkF-/view?usp=sharing</t>
  </si>
  <si>
    <t>https://drive.google.com/file/d/1rD2V9KQc-OLxSInCdZouVBmC80SjT_Ki/view?usp=sharing</t>
  </si>
  <si>
    <t>https://drive.google.com/file/d/16_LL7991U4WppzIXwzAvyahAbwYAox3-/view?usp=sharing</t>
  </si>
  <si>
    <t xml:space="preserve">Are the girls having fun? </t>
  </si>
  <si>
    <t>https://drive.google.com/file/d/1PgvD3L4h_ExN1lAVDdpPBJARzsiOKz5b/view?usp=sharing</t>
  </si>
  <si>
    <t>https://drive.google.com/file/d/1J3Gp3_4fsP_lW7-uYQyrgXpiZv2ObkcQ/view?usp=sharing</t>
  </si>
  <si>
    <t>The girl is playing a violin.</t>
  </si>
  <si>
    <t>https://drive.google.com/file/d/1OViAmgmhpy-WeSLn-UkJ5BfX48b_oekS/view?usp=sharing</t>
  </si>
  <si>
    <t>https://drive.google.com/file/d/1L8nt4vAmtCjJF4kMGXeXLS4xy2s3-lSC/view?usp=sharing</t>
  </si>
  <si>
    <t>https://drive.google.com/file/d/1ymQ_PA-zbY48Dt_MXez6RQdJKo0DwGwX/view?usp=sharing</t>
  </si>
  <si>
    <t>https://drive.google.com/file/d/1drxuL_uSksh859FWwS-2vweSAaL2r-y2/view?usp=sharing</t>
  </si>
  <si>
    <t>https://drive.google.com/file/d/1U2i-klQElAA6wpZyN-Q5GcpI4IBFSyIH/view?usp=sharing</t>
  </si>
  <si>
    <t>https://drive.google.com/file/d/1te7Lr3bSodycn4uZRW7ELRs1eaO9JbXl/view?usp=sharing</t>
  </si>
  <si>
    <t>https://drive.google.com/file/d/1hBcA61Mbu-XeC0EZp8XXEyV1j-vkdzSN/view?usp=sharing</t>
  </si>
  <si>
    <t xml:space="preserve">Why is the baby crying? </t>
  </si>
  <si>
    <t>https://drive.google.com/file/d/1ObBktwfrAu8HSBAWebDHjC4E0ikC-rdQ/view?usp=sharing</t>
  </si>
  <si>
    <t>https://drive.google.com/file/d/1nOszxa8Swm7LDv2LLXMGcD6ZvAngH9uN/view?usp=sharing</t>
  </si>
  <si>
    <t>The baby is playing with the ball.</t>
  </si>
  <si>
    <t>https://drive.google.com/file/d/10q1X_b1DzcXS2At6xefjMfa7tuWzlN08/view?usp=sharing</t>
  </si>
  <si>
    <t>https://drive.google.com/file/d/1QG69Q4ezh8u32cyVRvhwk0WD0mD-5ppM/view?usp=sharing</t>
  </si>
  <si>
    <t>People 2</t>
  </si>
  <si>
    <t>https://drive.google.com/file/d/1uF72Mhx4MCPU6P44ah0_f-F5-m0EOeEB/view?usp=drive_link</t>
  </si>
  <si>
    <t>https://drive.google.com/file/d/1jaGRqMDr-CZSWQgQwZ9hnJ1vqsjsK0c-/view?usp=sharing</t>
  </si>
  <si>
    <t>https://drive.google.com/file/d/1IkjUxLV6OVSszuk0uY9ua5_24_QL4chU/view?usp=sharing</t>
  </si>
  <si>
    <t>https://drive.google.com/file/d/1K_PxhCQxe9DtzqfcaYQyoRVDPofoaubU/view?usp=sharing</t>
  </si>
  <si>
    <t>https://drive.google.com/file/d/1XZvkffP5ySi59-ecA6LXmBDu-YNwVtE1/view?usp=sharing</t>
  </si>
  <si>
    <t>Wow! This elderly man can dance very well!</t>
  </si>
  <si>
    <t>https://drive.google.com/file/d/1VY4kzvcdq3DqSMLw0IThIONTZuXzkOJ5/view?usp=sharing</t>
  </si>
  <si>
    <t>https://drive.google.com/file/d/1Z_bK1ap0kyWV4ky6CH0dQjEY0Su_nfAY/view?usp=sharing</t>
  </si>
  <si>
    <t>The elderly man is reading a book.</t>
  </si>
  <si>
    <t>https://drive.google.com/file/d/1MVATe43ii-E4etgZu6lNVpUaoJPn1tmp/view?usp=sharing</t>
  </si>
  <si>
    <t>https://drive.google.com/file/d/1MkOkQDgfmKD9og_Bowh02NfKjaSnu9Ac/view?usp=sharing</t>
  </si>
  <si>
    <t>https://drive.google.com/file/d/1TvgERdX02-wtBw5WIVccYwJUEzbJqjeG/view?usp=sharing</t>
  </si>
  <si>
    <t>https://drive.google.com/file/d/1EQxuUPBS74EYUYEzX4qlwtpt_XthP83L/view?usp=sharing</t>
  </si>
  <si>
    <t>https://drive.google.com/file/d/1dn4NPAtMrBvqdI1lxXaNSoV2W_QO8xAV/view?usp=sharing</t>
  </si>
  <si>
    <t>https://drive.google.com/file/d/1JMfgdYQt3I5qc1ESSU6bC_RZUQyYPgGt/view?usp=sharing</t>
  </si>
  <si>
    <t>https://drive.google.com/file/d/1eWM4SHxa8WIoBB6qr116sUja3grwMMjc/view?usp=sharing</t>
  </si>
  <si>
    <t>Is that elderly woman her grandmother?</t>
  </si>
  <si>
    <t>https://drive.google.com/file/d/16kLPZ23biRjOOWZVHPOFzSdoPmcAzUe4/view?usp=sharing</t>
  </si>
  <si>
    <t>https://drive.google.com/file/d/1mR3lEzP-Owc715wxLCKGfYue3VeLTed7/view?usp=sharing</t>
  </si>
  <si>
    <t>The elderly woman looks so happy!</t>
  </si>
  <si>
    <t>https://drive.google.com/file/d/1FU0lAdbAJLir48CCJHEYOl9Ng4eI2nfs/view?usp=sharing</t>
  </si>
  <si>
    <t>https://drive.google.com/file/d/1B2OvZXV5sFk7fnWCifr08NaPC9Cu6zXT/view?usp=sharing</t>
  </si>
  <si>
    <r>
      <rPr>
        <rFont val="Roboto"/>
        <color rgb="FF1155CC"/>
        <u/>
      </rPr>
      <t>https://drive.google.com/file/d/13oyrwiHaipIhlY8hE8ZlWNcCuYNwB2YL/view?usp=sharing</t>
    </r>
    <r>
      <rPr>
        <rFont val="Roboto"/>
        <color rgb="FF1155CC"/>
        <u/>
      </rPr>
      <t xml:space="preserve"> </t>
    </r>
  </si>
  <si>
    <r>
      <rPr>
        <rFont val="Roboto"/>
        <color rgb="FF1155CC"/>
        <u/>
      </rPr>
      <t>https://drive.google.com/file/d/1xDtjUKFah3CXqSIexwttvJTfcSVgTy0s/view?usp=sharing</t>
    </r>
    <r>
      <rPr>
        <rFont val="Roboto"/>
        <color rgb="FF1155CC"/>
        <u/>
      </rPr>
      <t xml:space="preserve"> </t>
    </r>
  </si>
  <si>
    <t xml:space="preserve">https://drive.google.com/file/d/1LU_jcL_oCLtGn-ZKxD7kCtt5l71E8IaM/view?usp=sharing  </t>
  </si>
  <si>
    <r>
      <rPr>
        <rFont val="Roboto"/>
        <color rgb="FF1155CC"/>
        <u/>
      </rPr>
      <t>https://drive.google.com/file/d/1c8Bixl7fzpqEwZGndCXLgH2xrHU0rYH4/view?usp=sharing</t>
    </r>
    <r>
      <rPr>
        <rFont val="Roboto"/>
        <color rgb="FF1155CC"/>
        <u/>
      </rPr>
      <t xml:space="preserve"> </t>
    </r>
  </si>
  <si>
    <r>
      <rPr>
        <rFont val="Roboto"/>
        <color rgb="FF1155CC"/>
        <u/>
      </rPr>
      <t>https://drive.google.com/file/d/13XMr8nBvx9u6At8ASZPGPO6YTySFBW4c/view?usp=sharing</t>
    </r>
    <r>
      <rPr>
        <rFont val="Roboto"/>
        <color rgb="FF1155CC"/>
        <u/>
      </rPr>
      <t xml:space="preserve"> </t>
    </r>
  </si>
  <si>
    <t>How many teenagers can you see?</t>
  </si>
  <si>
    <t>https://drive.google.com/file/d/1uvnu8hc38nz0t8fvK6nU1Wof7euG9x7F/view?usp=sharing</t>
  </si>
  <si>
    <r>
      <rPr>
        <rFont val="Roboto"/>
        <color rgb="FF1155CC"/>
        <u/>
      </rPr>
      <t>https://drive.google.com/file/d/1YfQO9iEePShb48glWrTN-HHlsEROhjpp/view?usp=sharing</t>
    </r>
    <r>
      <rPr>
        <rFont val="Roboto"/>
        <color rgb="FF1155CC"/>
        <u/>
      </rPr>
      <t xml:space="preserve"> </t>
    </r>
  </si>
  <si>
    <t>The teenagers are all talking.</t>
  </si>
  <si>
    <r>
      <rPr>
        <rFont val="Roboto"/>
        <color rgb="FF1155CC"/>
        <u/>
      </rPr>
      <t>https://drive.google.com/file/d/1DgE7Y4UmxHN4fJxPXml2noNEEvlm-7iQ/view?usp=sharing</t>
    </r>
    <r>
      <rPr>
        <rFont val="Roboto"/>
        <color rgb="FF1155CC"/>
        <u/>
      </rPr>
      <t xml:space="preserve"> </t>
    </r>
  </si>
  <si>
    <r>
      <rPr>
        <rFont val="Roboto"/>
        <color rgb="FF1155CC"/>
        <u/>
      </rPr>
      <t>https://drive.google.com/file/d/1ko6vQCH2L1Juz4Ojn_bOW3vkwri_Yq-R/view?usp=sharing</t>
    </r>
    <r>
      <rPr>
        <rFont val="Roboto"/>
        <color rgb="FF1155CC"/>
        <u/>
      </rPr>
      <t xml:space="preserve"> </t>
    </r>
  </si>
  <si>
    <t>https://drive.google.com/file/d/1swIWOn7wEk0Dl-Pd23Lyqpi9vQLRBHQj/view?usp=sharing</t>
  </si>
  <si>
    <t>https://drive.google.com/file/d/1-0Z7ksF6jmqRw7CWaNoi85OGNIxM5ZSv/view?usp=sharing</t>
  </si>
  <si>
    <t>https://drive.google.com/file/d/1zWMQ9tMDPyXNsQfMgv4r_j9sC_3JxOlF/view?usp=sharing</t>
  </si>
  <si>
    <t>https://drive.google.com/file/d/10u8b32FZaKWkCFE0PoUe1AjTjRSIx44-/view?usp=sharing</t>
  </si>
  <si>
    <t>https://drive.google.com/file/d/1f-MUOwbfAHJ0XG0bqO92uvBPzVCIBCZv/view?usp=sharing</t>
  </si>
  <si>
    <t xml:space="preserve">Is this kid having fun with his mommy? </t>
  </si>
  <si>
    <r>
      <rPr>
        <rFont val="Roboto"/>
        <color rgb="FF1155CC"/>
        <u/>
      </rPr>
      <t>https://drive.google.com/file/d/1gbYebEf-kPVLdhrN3o3Hqp_2VjmxjVE9/view?usp=sharing</t>
    </r>
    <r>
      <rPr>
        <rFont val="Roboto"/>
        <color rgb="FF1155CC"/>
        <u/>
      </rPr>
      <t xml:space="preserve"> </t>
    </r>
  </si>
  <si>
    <t>https://drive.google.com/file/d/1ExNz7pp4PNQTGujkvGYPIUgP-2UOtXmo/view?usp=sharing</t>
  </si>
  <si>
    <t xml:space="preserve">These kids are playing toy blocks. </t>
  </si>
  <si>
    <t>https://drive.google.com/file/d/1G2ImPG97_VCMIoI-OagOeCm15XqhtNv2/view?usp=sharing</t>
  </si>
  <si>
    <t>https://drive.google.com/file/d/1y3JGeIUxSE_WdD-kJd4R_uY6MbfGEtMc/view?usp=sharing</t>
  </si>
  <si>
    <t>SW 157</t>
  </si>
  <si>
    <t>https://drive.google.com/file/d/10A9XOtWIPj3hVtl1789A1vM8CYdgq4-x/view?usp=drive_link</t>
  </si>
  <si>
    <t>https://drive.google.com/file/d/19fgHni_zU-uR4lY9UZtI5QOrbvSqcZD8/view?usp=drive_link</t>
  </si>
  <si>
    <t>SW 158</t>
  </si>
  <si>
    <t>https://drive.google.com/file/d/1RYjUfHADcHAE6uBfR4xc5UnBMVqI_WcU/view?usp=sharing</t>
  </si>
  <si>
    <t>https://drive.google.com/file/d/1vnPy207Iux0H546B3fQi-TV2uQc471lh/view?usp=sharing</t>
  </si>
  <si>
    <t>SW 159</t>
  </si>
  <si>
    <t>https://drive.google.com/file/d/1cfA3n96LMzcpMsOQyIQyaOJyLHNDLNLA/view?usp=sharing</t>
  </si>
  <si>
    <t>https://drive.google.com/file/d/1W9lWHkToFq7Z0W3r32GlK2Juzyb_EIQ0/view?usp=drive_link</t>
  </si>
  <si>
    <t>SW 160</t>
  </si>
  <si>
    <t>https://drive.google.com/file/d/1Io_2pXzACnCwh_FoqZ016ojCUCNF9-q0/view?usp=sharing</t>
  </si>
  <si>
    <t>https://drive.google.com/file/d/1OeL5dSgp0eAYFfv_qLDN0wdmEXG0CqOU/view?usp=drive_link</t>
  </si>
  <si>
    <t>SW 161</t>
  </si>
  <si>
    <t>https://drive.google.com/file/d/15WKrffrkmqMkP4xAtaUGPspechkM0NhE/view?usp=drive_link</t>
  </si>
  <si>
    <t>https://drive.google.com/file/d/1ez6eCALvQPBm41nYp_1ir8EQftmo65Fb/view?usp=drive_link</t>
  </si>
  <si>
    <t>SW 162</t>
  </si>
  <si>
    <t>https://drive.google.com/file/d/1jPdkAhRG_n0cjiN0gjoBE2gjOGh7XM3e/view?usp=sharing</t>
  </si>
  <si>
    <t>https://drive.google.com/file/d/1UD9fAqu2yStDU8IdYfHAgI1TvMm68CRG/view?usp=drive_link</t>
  </si>
  <si>
    <t>SW 163</t>
  </si>
  <si>
    <t>https://drive.google.com/file/d/15LQaeLIQhPcJk2glVejV3k0VH3xOdwKD/view?usp=sharing</t>
  </si>
  <si>
    <t>https://drive.google.com/file/d/1ydyQLYLzWJ4KQSbm3Ll_aGrIvLh3NcEd/view?usp=drive_link</t>
  </si>
  <si>
    <t>SW 164</t>
  </si>
  <si>
    <t>https://drive.google.com/file/d/1gt7ISDYUrC8xvU-gaBj69YyuHGHJKa6c/view?usp=sharing</t>
  </si>
  <si>
    <t>https://drive.google.com/file/d/1_p9y7aJZ-4wyNRO_yDG_IGCoMpwWDACl/view?usp=drive_link</t>
  </si>
  <si>
    <t>SW 165</t>
  </si>
  <si>
    <t>https://drive.google.com/file/d/1KsHFpThT0mHIE11GEsOXAMvxlXQ1tW4N/view?usp=sharing</t>
  </si>
  <si>
    <t>https://drive.google.com/file/d/1_Cd9-X3dLed08Csu_kee5JU8rkvVwlUj/view?usp=drive_link</t>
  </si>
  <si>
    <t>SW 166</t>
  </si>
  <si>
    <t>https://drive.google.com/file/d/1MFhJuMHgy4oMa5e8WtvbZKVfiWaCHqOn/view?usp=sharing</t>
  </si>
  <si>
    <t>https://drive.google.com/file/d/16ynagn4Kfux_AlO_LqsnGmJQoi1nAXlh/view?usp=drive_link</t>
  </si>
  <si>
    <t>SW 167</t>
  </si>
  <si>
    <t>soon</t>
  </si>
  <si>
    <t>https://drive.google.com/file/d/1K7E7FQppo5FNETd32e42DVHjiyzKGMPX/view?usp=drive_link</t>
  </si>
  <si>
    <t>https://drive.google.com/file/d/11kHk523xLOzqPozzYjVwaY_9T0R9fT0H/view?usp=drive_link</t>
  </si>
  <si>
    <t>SW 168</t>
  </si>
  <si>
    <t>thank</t>
  </si>
  <si>
    <t>https://drive.google.com/file/d/1B2TOp42zdxiG47wEZoz1TAteqrSzfbBo/view?usp=drive_link</t>
  </si>
  <si>
    <t>https://drive.google.com/file/d/1EBjJ_SZjiimz9TcXQz7PskQonuBSjRo6/view?usp=drive_link</t>
  </si>
  <si>
    <t>Vegetables 1</t>
  </si>
  <si>
    <t>https://drive.google.com/file/d/1X0AePBDMwtUi2gK0IwpG4J2ByNwg70lV/view?usp=drive_link</t>
  </si>
  <si>
    <t>https://drive.google.com/file/d/1fyimQ3e2MUIvDqeRjiSLLKKkQUm5FL_U/view?usp=drive_link</t>
  </si>
  <si>
    <r>
      <rPr>
        <rFont val="Roboto"/>
        <color rgb="FF1155CC"/>
        <u/>
      </rPr>
      <t>https://drive.google.com/file/d/1wnoLaX4cK16cbcfhZcyQ7rle6k8ChXzl/view?usp=sharing</t>
    </r>
    <r>
      <rPr>
        <rFont val="Roboto"/>
        <color rgb="FF1155CC"/>
        <u/>
      </rPr>
      <t xml:space="preserve"> </t>
    </r>
  </si>
  <si>
    <t>https://drive.google.com/file/d/1iOOwUwghBGqZ2ezaOn7O964i49ospak6/view?usp=sharing</t>
  </si>
  <si>
    <r>
      <rPr>
        <rFont val="Roboto"/>
        <color rgb="FF1155CC"/>
        <u/>
      </rPr>
      <t>https://drive.google.com/file/d/1nGc5GZng4WWbWudTl36SAfdYxOSegIo1/view?usp=sharing</t>
    </r>
    <r>
      <rPr>
        <rFont val="Roboto"/>
        <color rgb="FF1155CC"/>
        <u/>
      </rPr>
      <t xml:space="preserve"> </t>
    </r>
  </si>
  <si>
    <t>This is a big bowl of green peas.</t>
  </si>
  <si>
    <t>https://drive.google.com/file/d/1XrsI700fMXM09sXupaiKoqqkL6cMFGk4/view?usp=sharing</t>
  </si>
  <si>
    <t>https://drive.google.com/file/d/1BNatrp8d0A-kyQe9e4WLua0LroOeccJ_/view?usp=sharing</t>
  </si>
  <si>
    <t>The green pea soup looks so tasty!</t>
  </si>
  <si>
    <t>https://drive.google.com/file/d/1EN5-LJzt7z_pj2dzMu27JVFSpsma1Bgx/view?usp=sharing</t>
  </si>
  <si>
    <t>https://drive.google.com/file/d/15UkXm9HkxN5xXw-JNrTB9GI0tNNvN26J/view?usp=sharing</t>
  </si>
  <si>
    <t>https://drive.google.com/file/d/15udlBMBmaPApt5N_iiA9JQg5uX7Tvn6o/view?usp=sharing</t>
  </si>
  <si>
    <t>https://drive.google.com/file/d/1rRuKIZVeGGry7NUX-kh8noTpgDRmNG8p/view?usp=sharing</t>
  </si>
  <si>
    <t>https://drive.google.com/file/d/1Jl1u4Ere4ieMK1vUAUdt0JgbBisnvYIG/view?usp=sharing</t>
  </si>
  <si>
    <t>https://drive.google.com/file/d/11TNo0R0g1GRo6HjDwsZ2NivAtI5-I4WD/view?usp=sharing</t>
  </si>
  <si>
    <t>https://drive.google.com/file/d/1Ct5NqwA1wKLF0hxtyKDgRWhGvR1Opphp/view?usp=sharing</t>
  </si>
  <si>
    <t>The farmer is harvesting corn from the field.</t>
  </si>
  <si>
    <t>https://drive.google.com/file/d/1Yi0hizr0p3BFBqOqObLMoyyWyTe2KX_I/view?usp=sharing</t>
  </si>
  <si>
    <t>https://drive.google.com/file/d/11O3gU27mNesVj28fgBvndnaKP9ZhUpCD/view?usp=sharing</t>
  </si>
  <si>
    <t>Wow! This corn looks so fresh!</t>
  </si>
  <si>
    <t>https://drive.google.com/file/d/1Li3gHnvQ8JS6t1CaG9YTrUCvlogTIU-P/view?usp=sharing</t>
  </si>
  <si>
    <t>https://drive.google.com/file/d/16Q5IrZKJu3c6yoLdlETOcw-H2cdy9JK7/view?usp=sharing</t>
  </si>
  <si>
    <t>https://drive.google.com/file/d/1htweky1KeSVND6sc5FKsy0zo75taquan/view?usp=sharing</t>
  </si>
  <si>
    <t>https://drive.google.com/file/d/1xG9vt-hqtnuNzRrUCN2kZyQXoP36v4tn/view?usp=sharing</t>
  </si>
  <si>
    <t>https://drive.google.com/file/d/1aeMOiryvkdejUnyzi-mXO0IgvEMHSdeY/view?usp=sharing</t>
  </si>
  <si>
    <t>https://drive.google.com/file/d/1OcMpRrT6ux3uHe3htcjpwd6ZfxJaJiiD/view?usp=sharing</t>
  </si>
  <si>
    <t>https://drive.google.com/file/d/1WgS0QvRvPLuTF0UheLk7pmy4kfiviS1n/view?usp=sharing</t>
  </si>
  <si>
    <t>The man is picking a cucumber.</t>
  </si>
  <si>
    <t>https://drive.google.com/file/d/1qO6kT3cdO83Hc8wDj6AA2Jmeonqd-gNn/view?usp=sharing</t>
  </si>
  <si>
    <t>https://drive.google.com/file/d/11dl2XEj1Gm25ma34Tu4z3Stragfhe2s5/view?usp=sharing</t>
  </si>
  <si>
    <t>The chef is chopping cucumbers.</t>
  </si>
  <si>
    <t>https://drive.google.com/file/d/1rPV16IsAUXnCDjEuqM4LuCBHJt6rlrnm/view?usp=sharing</t>
  </si>
  <si>
    <t>https://drive.google.com/file/d/1d6iQoL_2j3J7iQ1mUpS503vGuszUXStB/view?usp=sharing</t>
  </si>
  <si>
    <t>https://drive.google.com/file/d/1f4vOIV54G3vt-jeopYPNoTgcKI9UY-qY/view?usp=sharing</t>
  </si>
  <si>
    <t>https://drive.google.com/file/d/1LJf3PNxppwsRG16eqcC4oPcLDN_EeYVB/view?usp=sharing</t>
  </si>
  <si>
    <r>
      <rPr>
        <rFont val="Roboto"/>
        <color rgb="FF1155CC"/>
        <u/>
      </rPr>
      <t>https://drive.google.com/file/d/1ENyWxhgv2Zy0a1YdIvlh2P50FMXHIdlo/view?usp=sharing</t>
    </r>
    <r>
      <rPr>
        <rFont val="Roboto"/>
        <color rgb="FF1155CC"/>
        <u/>
      </rPr>
      <t xml:space="preserve"> </t>
    </r>
  </si>
  <si>
    <r>
      <rPr>
        <rFont val="Roboto"/>
        <color rgb="FF1155CC"/>
        <u/>
      </rPr>
      <t>https://drive.google.com/file/d/1iXCwtpTwfuBspiKyOcinsxnSvpvHO2Na/view?usp=sharing</t>
    </r>
    <r>
      <rPr>
        <rFont val="Roboto"/>
        <color rgb="FF1155CC"/>
        <u/>
      </rPr>
      <t xml:space="preserve"> </t>
    </r>
  </si>
  <si>
    <r>
      <rPr>
        <rFont val="Roboto"/>
        <color rgb="FF1155CC"/>
        <u/>
      </rPr>
      <t>https://drive.google.com/file/d/19pkQ23e3pbgMrO0Ux03gsS8-oqFEPJx_/view?usp=sharing</t>
    </r>
    <r>
      <rPr>
        <rFont val="Roboto"/>
        <color rgb="FF1155CC"/>
        <u/>
      </rPr>
      <t xml:space="preserve"> </t>
    </r>
  </si>
  <si>
    <t>Do you like broccoli?</t>
  </si>
  <si>
    <t>https://drive.google.com/file/d/1EryeQTPo33FrjH-Tb89QyhFpt0BKQmLQ/view?usp=sharing</t>
  </si>
  <si>
    <t>https://drive.google.com/file/d/1-wOJKOLJa35p1GLOxwDkL4sKfhxzPq3Y/view?usp=sharing</t>
  </si>
  <si>
    <t>The broccoli looks so fresh!</t>
  </si>
  <si>
    <t>https://drive.google.com/file/d/1NNZjGhgl0hU_zqpMtK4AQdjUqi2pujE9/view?usp=sharing</t>
  </si>
  <si>
    <t>https://drive.google.com/file/d/1uBHmenUdc3lQdyIIYc6o3UK5ZXvQQTFn/view?usp=sharing</t>
  </si>
  <si>
    <t>Vegetables 3</t>
  </si>
  <si>
    <t>https://drive.google.com/file/d/13h43isabbet6ovEPgetuDLjS6y4J1c9q/view?usp=sharing</t>
  </si>
  <si>
    <t>https://drive.google.com/file/d/1k1zFMk4fa1KEqvuCQ1ug9omarTMbu_Jp/view?usp=sharing</t>
  </si>
  <si>
    <r>
      <rPr>
        <rFont val="Roboto"/>
        <color rgb="FF1155CC"/>
        <u/>
      </rPr>
      <t>https://drive.google.com/file/d/1rlb9xQZQAbj07PyeJcPMUECZS68mPzG1/view?usp=sharing</t>
    </r>
    <r>
      <rPr>
        <rFont val="Roboto"/>
        <color rgb="FF000000"/>
        <u/>
      </rPr>
      <t xml:space="preserve"> </t>
    </r>
  </si>
  <si>
    <t>https://drive.google.com/file/d/1RG8YgbNP9eNl8CKaWLN0wW0fakcygMf0/view?usp=drive_link</t>
  </si>
  <si>
    <t>https://drive.google.com/file/d/1xRFmTpluBLPNCjCY23AV3gKcqr90zQR6/view?usp=sharing</t>
  </si>
  <si>
    <t>She is picking out some tomatoes.</t>
  </si>
  <si>
    <t>https://drive.google.com/file/d/1VZ8Ybb6kC5IjegmXEPfxAOpA9Ibnc_AM/view?usp=sharing</t>
  </si>
  <si>
    <t>https://drive.google.com/file/d/1o3qCuRig-iTgxri73nqNiGKw1UMxpCSR/view?usp=sharing</t>
  </si>
  <si>
    <t>The cook is slicing the tomato.</t>
  </si>
  <si>
    <t>https://drive.google.com/file/d/1mhesUvzBVvimZdoh548IYBdOOEk4BIhl/view?usp=sharing</t>
  </si>
  <si>
    <t>https://drive.google.com/file/d/1lA_tqHt6TJdW40WcD1HAWhNQhHuERVNE/view?usp=sharing</t>
  </si>
  <si>
    <t>https://drive.google.com/file/d/1LW0Lr_FSSuaBv_OBFI1sscdHRAxcDiK1/view?usp=sharing</t>
  </si>
  <si>
    <t>https://drive.google.com/file/d/1EvU5nRLgw4NDw0uhrae4o7NpKNdATXnv/view?usp=sharing</t>
  </si>
  <si>
    <r>
      <rPr>
        <rFont val="Roboto"/>
        <color rgb="FF1155CC"/>
        <u/>
      </rPr>
      <t>https://drive.google.com/file/d/1pA2V0ZdbI0xCVEmYtf6cB05kqcXVIPb7/view?usp=sharing</t>
    </r>
    <r>
      <rPr>
        <rFont val="Roboto"/>
        <color rgb="FF1155CC"/>
        <u/>
      </rPr>
      <t xml:space="preserve"> </t>
    </r>
  </si>
  <si>
    <r>
      <rPr>
        <rFont val="Roboto"/>
        <color rgb="FF1155CC"/>
        <u/>
      </rPr>
      <t>https://drive.google.com/file/d/16Dr4sZmrWMN_21nCS_pwtGFFqVysJQm0/view?usp=sharing</t>
    </r>
    <r>
      <rPr>
        <rFont val="Roboto"/>
        <color rgb="FF1155CC"/>
        <u/>
      </rPr>
      <t xml:space="preserve"> </t>
    </r>
  </si>
  <si>
    <r>
      <rPr>
        <rFont val="Roboto"/>
        <color rgb="FF1155CC"/>
        <u/>
      </rPr>
      <t>https://drive.google.com/file/d/1RhoIBD3_sFXmSasHFjHA3e5wUfGxJeRD/view?usp=sharing</t>
    </r>
    <r>
      <rPr>
        <rFont val="Roboto"/>
        <color rgb="FF1155CC"/>
        <u/>
      </rPr>
      <t xml:space="preserve"> </t>
    </r>
  </si>
  <si>
    <t>Let's try pumpkin soup!</t>
  </si>
  <si>
    <r>
      <rPr>
        <rFont val="Roboto"/>
        <color rgb="FF1155CC"/>
        <u/>
      </rPr>
      <t>https://drive.google.com/file/d/1jAp6Fe6agJzHJKDpPHAdwtV_uny8jjYx/view?usp=sharing</t>
    </r>
    <r>
      <rPr>
        <rFont val="Roboto"/>
        <color rgb="FF1155CC"/>
        <u/>
      </rPr>
      <t xml:space="preserve"> </t>
    </r>
  </si>
  <si>
    <r>
      <rPr>
        <rFont val="Roboto"/>
        <color rgb="FF1155CC"/>
        <u/>
      </rPr>
      <t>https://drive.google.com/file/d/1OO7eDGFaXDRDYk138VuQMbE04AsE5-uQ/view?usp=sharing</t>
    </r>
    <r>
      <rPr>
        <rFont val="Roboto"/>
        <color rgb="FF1155CC"/>
        <u/>
      </rPr>
      <t xml:space="preserve"> </t>
    </r>
  </si>
  <si>
    <t xml:space="preserve">Do you see pumpkins at Halloween? </t>
  </si>
  <si>
    <r>
      <rPr>
        <rFont val="Roboto"/>
        <color rgb="FF1155CC"/>
        <u/>
      </rPr>
      <t>https://drive.google.com/file/d/1CMzJMWNpvnOpvUZNDmVpq8h8eKdOdP7B/view?usp=sharing</t>
    </r>
    <r>
      <rPr>
        <rFont val="Roboto"/>
        <color rgb="FF1155CC"/>
        <u/>
      </rPr>
      <t xml:space="preserve"> </t>
    </r>
  </si>
  <si>
    <r>
      <rPr>
        <rFont val="Roboto"/>
        <color rgb="FF1155CC"/>
        <u/>
      </rPr>
      <t>https://drive.google.com/file/d/1zgqEXZ24OtAV7yd5oi1NeqydbnaKq4R9/view?usp=sharing</t>
    </r>
    <r>
      <rPr>
        <rFont val="Roboto"/>
        <color rgb="FF1155CC"/>
        <u/>
      </rPr>
      <t xml:space="preserve"> </t>
    </r>
  </si>
  <si>
    <t>https://drive.google.com/file/d/1o6A8P7hCED6wT8VqdffGkGM45-3SDrEi/view?usp=sharing</t>
  </si>
  <si>
    <t>https://drive.google.com/file/d/1S4OI1TwPpWeDCgsuU0vSbL-BX9iPfT0O/view?usp=sharing</t>
  </si>
  <si>
    <t>https://drive.google.com/file/d/1F-hnBMsiCGekgysFdZQX6mCTwDLQ1Toa/view?usp=drive_link</t>
  </si>
  <si>
    <t>https://drive.google.com/file/d/1_aGMYadXR5O7OWnBNR6fDNtxq6hAZSsn/view?usp=sharing</t>
  </si>
  <si>
    <t>https://drive.google.com/file/d/1lzOtGcmA1ecIF7k0qxhTgO_37GDoPzBT/view?usp=drive_link</t>
  </si>
  <si>
    <t>These are green beans!</t>
  </si>
  <si>
    <t>https://drive.google.com/file/d/1sFK9eiY64mkVIrWh5EXuNhm8kVVXUxdk/view?usp=sharing</t>
  </si>
  <si>
    <t>https://drive.google.com/file/d/1W3B0w0ae7JnozfAZCJN8lyj8rm-8bajn/view?usp=sharing</t>
  </si>
  <si>
    <t>Do you like green beans?</t>
  </si>
  <si>
    <t>https://drive.google.com/file/d/1F9IQC9MKf9tqnfdrp0q3jJw4e9IlrTUX/view?usp=sharing</t>
  </si>
  <si>
    <t>https://drive.google.com/file/d/1lmVEMo4XDFHnWS0wTngWtcUsr6Ww6NqP/view?usp=sharing</t>
  </si>
  <si>
    <t>https://drive.google.com/file/d/1qtZKYGiFZXI7KgVc8Gtnn_xvDuFsge47/view?usp=sharing</t>
  </si>
  <si>
    <t>https://drive.google.com/file/d/1q-W9aY7pzEAxTOIzk0jQUzny5qZNxZiu/view?usp=sharing</t>
  </si>
  <si>
    <t>https://drive.google.com/file/d/1LcMfeYYizh2ee95xAikke1XzTcUlTCe1/view?usp=sharing</t>
  </si>
  <si>
    <t>https://drive.google.com/file/d/1EFG2zU11pVF9C9Y2k-e2U6AsTcB9y0I6/view?usp=sharing</t>
  </si>
  <si>
    <t>https://drive.google.com/file/d/1rkEklqaYWmRZz7rf4MH4CvqYJFafxDji/view?usp=sharing</t>
  </si>
  <si>
    <t>The lettuce looks so fresh!</t>
  </si>
  <si>
    <t xml:space="preserve">https://drive.google.com/file/d/14bzmhUvl6LuW5F1ykPCJEuq3ayppPMfR/view?usp=sharing </t>
  </si>
  <si>
    <t>https://drive.google.com/file/d/1OsHlEBlZwPLtSubiR2uYRWZ7ukE1E-5J/view?usp=sharing</t>
  </si>
  <si>
    <t>Do you often eat lettuce?</t>
  </si>
  <si>
    <t>https://drive.google.com/file/d/1WWBe6Xop4eTGVZsHIhIFy_c9kHqPLHF3/view?usp=sharing</t>
  </si>
  <si>
    <t>https://drive.google.com/file/d/1BIilyvb2jvoVY4vz-zra90aWsojCFrbO/view?usp=sharing</t>
  </si>
  <si>
    <t>Actions 7</t>
  </si>
  <si>
    <t>https://drive.google.com/file/d/1jvihkd_G2BFt80QIKCw5qt09RGLsMMTq/view?usp=sharing</t>
  </si>
  <si>
    <t>https://drive.google.com/file/d/13YuZ1dWhwp9dzdQPLhnvk8x5_1-HOTYX/view?usp=sharing</t>
  </si>
  <si>
    <r>
      <rPr>
        <rFont val="Roboto"/>
        <color rgb="FF1155CC"/>
        <u/>
      </rPr>
      <t>https://drive.google.com/file/d/1-RxgxMdxvLKg9dIh7MTFYrwZeAaeV5Pa/view?usp=sharing</t>
    </r>
    <r>
      <rPr>
        <rFont val="Roboto"/>
        <color rgb="FF1155CC"/>
        <u/>
      </rPr>
      <t xml:space="preserve"> </t>
    </r>
  </si>
  <si>
    <t>https://drive.google.com/file/d/1a4GfQEVz1jggM4tWav0mwuOzD4lvZVeu/view?usp=drive_link</t>
  </si>
  <si>
    <t>https://drive.google.com/file/d/1a_ZxXYse3bwSip9b-UVDnIuwIW8vanAU/view?usp=drive_link</t>
  </si>
  <si>
    <t>https://drive.google.com/file/d/1BU87Gm4nXyfI4a7obg-V_4oP0ccrPYJ6/view?usp=sharing</t>
  </si>
  <si>
    <t>https://drive.google.com/file/d/17mPaz1YGdAYYfctHGnBIwPRpTus-FVA_/view?usp=sharing</t>
  </si>
  <si>
    <t>Who are you waving at?</t>
  </si>
  <si>
    <t>https://drive.google.com/file/d/1fHhOD5Kfc_ctQMm5-aOK59MCq5ADOl59/view?usp=sharing</t>
  </si>
  <si>
    <t>https://drive.google.com/file/d/1Pxxlem_d7Hd3whV9_77fCkFBOFZQYm9V/view?usp=sharing</t>
  </si>
  <si>
    <t>Can you wave goodbye to Dad?</t>
  </si>
  <si>
    <t>https://drive.google.com/file/d/1trvF1zjSyPQqhwHFvqGk8k1xliYow280/view?usp=sharing</t>
  </si>
  <si>
    <t>https://drive.google.com/file/d/13yGLhKZVmloXU5ToD23DSX7zx8m_aB-D/view?usp=sharing</t>
  </si>
  <si>
    <t>https://drive.google.com/file/d/1WqU-mY2Aw4csev1AyDFBFOGVMdXUN5x4/view?usp=sharing</t>
  </si>
  <si>
    <t>https://drive.google.com/file/d/1lUnEqb_JFLNtSxMB_us18gzW5jSRYLpc/view?usp=sharing</t>
  </si>
  <si>
    <r>
      <rPr>
        <rFont val="Roboto"/>
        <color rgb="FF1155CC"/>
        <u/>
      </rPr>
      <t>https://drive.google.com/file/d/10aY_Y6VlUVbtPvxN4iGZjbP2QKNkKMF4/view?usp=sharing</t>
    </r>
    <r>
      <rPr>
        <rFont val="Roboto"/>
        <color rgb="FF1155CC"/>
        <u/>
      </rPr>
      <t xml:space="preserve"> </t>
    </r>
  </si>
  <si>
    <r>
      <rPr>
        <rFont val="Roboto"/>
        <color rgb="FF1155CC"/>
        <u/>
      </rPr>
      <t>https://drive.google.com/file/d/1V5-TaB1WP-jrdac5r0APmDdty0n7WiWC/view?usp=sharing</t>
    </r>
    <r>
      <rPr>
        <rFont val="Roboto"/>
        <color rgb="FF1155CC"/>
        <u/>
      </rPr>
      <t xml:space="preserve"> </t>
    </r>
  </si>
  <si>
    <r>
      <rPr>
        <rFont val="Roboto"/>
        <color rgb="FF1155CC"/>
        <u/>
      </rPr>
      <t>https://drive.google.com/file/d/1wllWo44K-eKvSvMke6MVyINw2TpcH3CX/view?usp=sharing</t>
    </r>
    <r>
      <rPr>
        <rFont val="Roboto"/>
        <color rgb="FF1155CC"/>
        <u/>
      </rPr>
      <t xml:space="preserve"> </t>
    </r>
  </si>
  <si>
    <t>https://drive.google.com/file/d/1HIQPT41O36QXTfELoJBcxr0nkSmQviEt/view?usp=sharing</t>
  </si>
  <si>
    <t>https://drive.google.com/file/d/1YC-UAhTMzdiD50ceW8KEZpY3lqyQVzhm/view?usp=sharing</t>
  </si>
  <si>
    <t>We kick with one leg.</t>
  </si>
  <si>
    <t>https://drive.google.com/file/d/1-IdFuG1yscJeiQoLqTEzBosuAt18JasR/view?usp=sharing</t>
  </si>
  <si>
    <t>https://drive.google.com/file/d/1RSRd7NdevRKpRf2u0oYrCpGgf47Szf0P/view?usp=sharing</t>
  </si>
  <si>
    <t>The girl is kicking.</t>
  </si>
  <si>
    <t>https://drive.google.com/file/d/1AlWIJkA5ffGkYXVLA4iMflBUtxbGzbJN/view?usp=sharing</t>
  </si>
  <si>
    <t>https://drive.google.com/file/d/1pP8P2DSJiGb4dq4HwzmVeGXqiauIv1Wi/view?usp=sharing</t>
  </si>
  <si>
    <t>https://drive.google.com/file/d/1rlhSOpKYB2djhmpilDOrJ8onzg93UoLR/view?usp=sharing</t>
  </si>
  <si>
    <t>https://drive.google.com/file/d/1FN7VoaU1EFG8KRtAjB8Mr0T3GKeW7rm0/view?usp=sharing</t>
  </si>
  <si>
    <r>
      <rPr>
        <rFont val="Roboto"/>
        <color rgb="FF1155CC"/>
        <u/>
      </rPr>
      <t>https://drive.google.com/file/d/12yVhQkJNK8zMiwVhFZJRTruXRj8nhwkp/view?usp=sharing</t>
    </r>
    <r>
      <rPr>
        <rFont val="Roboto"/>
        <color rgb="FF1155CC"/>
        <u/>
      </rPr>
      <t xml:space="preserve"> </t>
    </r>
  </si>
  <si>
    <r>
      <rPr>
        <rFont val="Roboto"/>
        <color rgb="FF1155CC"/>
        <u/>
      </rPr>
      <t>https://drive.google.com/file/d/1kjNPFrJzMude8nVCgLGXWmAgxtGHD32e/view?usp=sharing</t>
    </r>
    <r>
      <rPr>
        <rFont val="Roboto"/>
        <color rgb="FF1155CC"/>
        <u/>
      </rPr>
      <t xml:space="preserve"> </t>
    </r>
  </si>
  <si>
    <r>
      <rPr>
        <rFont val="Roboto"/>
        <color rgb="FF1155CC"/>
        <u/>
      </rPr>
      <t>https://drive.google.com/file/d/1-9RZfPgkT22WarOouSZQ70p2iVOpp-Qh/view?usp=sharing</t>
    </r>
    <r>
      <rPr>
        <rFont val="Roboto"/>
        <color rgb="FF1155CC"/>
        <u/>
      </rPr>
      <t xml:space="preserve"> </t>
    </r>
  </si>
  <si>
    <t>https://drive.google.com/file/d/18KaYDDE_oT_9r8OQfgcKiimu7zxHNLd7/view?usp=sharing</t>
  </si>
  <si>
    <t>https://drive.google.com/file/d/1MoOH000uEqK0LKfrx5eBEp44X3CXRAXa/view?usp=sharing</t>
  </si>
  <si>
    <t>Please count along with me: 1, 2, 3...</t>
  </si>
  <si>
    <t>https://drive.google.com/file/d/1uBEktMhV9o8ICtp-vDWTN7PR_8A9dLju/view?usp=sharing</t>
  </si>
  <si>
    <t>https://drive.google.com/file/d/1zjRDCjMaft2bFipKTyTE1hozWmm6PFvW/view?usp=sharing</t>
  </si>
  <si>
    <t>Can you count her fingers?</t>
  </si>
  <si>
    <t>https://drive.google.com/file/d/15zc2Ym2CfQ6HXh1kwIcwD56XHFij0Wz0/view?usp=sharing</t>
  </si>
  <si>
    <t>https://drive.google.com/file/d/11_mtGC78CZVNwVCdD-6TJ-tcIX65-2jy/view?usp=sharing</t>
  </si>
  <si>
    <t>https://drive.google.com/file/d/1VV84HG3vqVyM1SM4AQ0NgQO7iFyaNAHe/view?usp=sharing</t>
  </si>
  <si>
    <t>https://drive.google.com/file/d/1cqyC4F11vrFHFKBYkqf5eorm6P4YH7B-/view?usp=sharing</t>
  </si>
  <si>
    <t>https://drive.google.com/file/d/1c6xAj-khs-72ogScERrekUJKm_NjjaMg/view?usp=sharing</t>
  </si>
  <si>
    <r>
      <rPr>
        <rFont val="Roboto"/>
        <color rgb="FF1155CC"/>
        <u/>
      </rPr>
      <t>https://drive.google.com/file/d/1dbFRhoEdW9DunCX4TTys9yX4xeGBY7Ri/view?usp=sharing</t>
    </r>
    <r>
      <rPr>
        <rFont val="Roboto"/>
        <color rgb="FF1155CC"/>
        <u/>
      </rPr>
      <t xml:space="preserve"> </t>
    </r>
  </si>
  <si>
    <r>
      <rPr>
        <rFont val="Roboto"/>
        <color rgb="FF1155CC"/>
        <u/>
      </rPr>
      <t>https://drive.google.com/file/d/1gj6fNzEQTk74JD-kfmttASDVC3G9PJjo/view?usp=sharing</t>
    </r>
    <r>
      <rPr>
        <rFont val="Roboto"/>
        <color rgb="FF1155CC"/>
        <u/>
      </rPr>
      <t xml:space="preserve"> </t>
    </r>
  </si>
  <si>
    <t>https://drive.google.com/file/d/1wH9vjuPsuys57RA7Y5iG7YTjJ-fz5Oo8/view?usp=sharing</t>
  </si>
  <si>
    <t>https://drive.google.com/file/d/1knzE3jW6VsNDPXa0QQFZmYtHQnteBZ2T/view?usp=sharing</t>
  </si>
  <si>
    <t>Can he lift that heavy weight?</t>
  </si>
  <si>
    <t>https://drive.google.com/file/d/1ytW4FqnPl50q9MxoOHTKHaYaV5YtDjVj/view?usp=sharing</t>
  </si>
  <si>
    <t>https://drive.google.com/file/d/1W5cNJLZpMa8Fm14pfC-7Ror5Jqr86dWu/view?usp=sharing</t>
  </si>
  <si>
    <t>Come on! Try to lift that up!</t>
  </si>
  <si>
    <t>https://drive.google.com/file/d/1xo6nbkUEMhZ5IGfkmk0gLFZ2sTelXTWE/view?usp=sharing</t>
  </si>
  <si>
    <t>https://drive.google.com/file/d/1gwihoIoPfnqtGoZp6rJuJH2wSkZAHsSB/view?usp=sharing</t>
  </si>
  <si>
    <t>Actions 8</t>
  </si>
  <si>
    <t>https://drive.google.com/file/d/1irEhgKu4YiLbSRg4cvxDTwYf1KRDzhAA/view?usp=sharing</t>
  </si>
  <si>
    <t>https://drive.google.com/file/d/1XU6xEtJF_HpnhSQ4lVeU71D7AKp8aOso/view?usp=sharing</t>
  </si>
  <si>
    <t>https://drive.google.com/file/d/1lh1x7sICbcX1oBFYHn9JHnSLlzNZrjVj/view?usp=sharing</t>
  </si>
  <si>
    <t>https://drive.google.com/file/d/1zJgmHCttUimsoQREH0sPyUyjpYSC8ga6/view?usp=sharing</t>
  </si>
  <si>
    <t>https://drive.google.com/file/d/1oU1gb61p_PxxALNXO5KYkBQU9CGfUZq9/view?usp=sharing</t>
  </si>
  <si>
    <t>https://drive.google.com/file/d/1WBY1aN7rpabSCxVWlgBt69XbADM53uG2/view?usp=sharing</t>
  </si>
  <si>
    <t>https://drive.google.com/file/d/11xHnwCRjDiTCrE-f6FViG2AbyE2TuTxK/view?usp=sharing</t>
  </si>
  <si>
    <t>Can you skip rope?</t>
  </si>
  <si>
    <t>https://drive.google.com/file/d/1Zfk3J7oO1LC19jQMRHjLd-dJDXqHzOh3/view?usp=sharing</t>
  </si>
  <si>
    <t>https://drive.google.com/file/d/1dUqiqiIXn09ITTgJ6j-LU_htj6FQXg3u/view?usp=sharing</t>
  </si>
  <si>
    <t>Skipping rope with mommy is fun!</t>
  </si>
  <si>
    <t>https://drive.google.com/file/d/1jeuyZbmnMyO9NZ4MhNNI6oGfYncg93Ho/view?usp=sharing</t>
  </si>
  <si>
    <t>https://drive.google.com/file/d/1PYwhT8rafFX9tUCG0CRWFDoIjbg8-fze/view?usp=sharing</t>
  </si>
  <si>
    <t>https://drive.google.com/file/d/1bLcG0DC5nueJSQ_tt-wGTTEa97GUZr33/view?usp=sharing</t>
  </si>
  <si>
    <t>https://drive.google.com/file/d/15FvQ1S4Qsn9_e8hBkJQeI0W4XcNafLUd/view?usp=sharing</t>
  </si>
  <si>
    <t>https://drive.google.com/file/d/1YU--02UkoR6T0WN4ugNm6_1tj2ZrtXru/view?usp=sharing</t>
  </si>
  <si>
    <t>https://drive.google.com/file/d/1g3lUdl4nAFsvRFQcNeGxQeFYif5sa3F1/view?usp=sharing</t>
  </si>
  <si>
    <t>https://drive.google.com/file/d/100lmDrKL3ipABubN7d035MK7rRZliWgf/view?usp=sharing</t>
  </si>
  <si>
    <t>https://drive.google.com/file/d/1QxNoh-BvRhAflZBpjJXZsyVxmq2GFMI4/view?usp=sharing</t>
  </si>
  <si>
    <t>https://drive.google.com/file/d/17i9ROobIeSBjEZN2S7rr7J4AgzK3HdWu/view?usp=sharing</t>
  </si>
  <si>
    <t>The boy enjoys hopping.</t>
  </si>
  <si>
    <t>https://drive.google.com/file/d/195dr3cvvjM9BpOTJdvGaqaBGFSWWngsN/view?usp=sharing</t>
  </si>
  <si>
    <t>https://drive.google.com/file/d/1gMdvMMmwp1npEMFVLAajeqhU2rR7g5Hi/view?usp=sharing</t>
  </si>
  <si>
    <t>Can you hop on one leg?</t>
  </si>
  <si>
    <t>https://drive.google.com/file/d/1As8RLvB2wZXefGiJV0BrNq-ZVBzyNHUS/view?usp=sharing</t>
  </si>
  <si>
    <t>https://drive.google.com/file/d/1-fb-Ti6YFB6CCrn2JeI_Vt6PE5efteju/view?usp=sharing</t>
  </si>
  <si>
    <t>https://drive.google.com/file/d/1EuCHyxH9jWk27ZJz24KNlgtqJ7FevX8Q/view?usp=sharing</t>
  </si>
  <si>
    <t>https://drive.google.com/file/d/1xwcWJmShY-RYyBsGnjNdqbHpPfk7xE-R/view?usp=sharing</t>
  </si>
  <si>
    <t>https://drive.google.com/file/d/1sTTYfoeDq73SOYSqvLqrynPmpD36GX6L/view?usp=sharing</t>
  </si>
  <si>
    <t>https://drive.google.com/file/d/1HfnuAjSIC969fgKzPJTvG6LSJ_gFiXmm/view?usp=sharing</t>
  </si>
  <si>
    <t>https://drive.google.com/file/d/1V7p7DlE2u-rwais3cv_vXDlZeIe28Ipv/view?usp=sharing</t>
  </si>
  <si>
    <t>https://drive.google.com/file/d/1OUk0lwTqOESfS8TA_MA655Pfr69m-f71/view?usp=sharing</t>
  </si>
  <si>
    <t>https://drive.google.com/file/d/1B059qyFBo-8bpqlM5xK9KM41mBiMIfn_/view?usp=sharing</t>
  </si>
  <si>
    <t>Let's bounce on the trampolines together!</t>
  </si>
  <si>
    <t>https://drive.google.com/file/d/1itC5OGLwdnqPYm2ygG3evD_VKUek1knT/view?usp=sharing</t>
  </si>
  <si>
    <t>https://drive.google.com/file/d/1fOo4lBOwOy-Unc6O9Bp4ukJpXkgdrdJf/view?usp=sharing</t>
  </si>
  <si>
    <t>Who are you bouncing on the balls with?</t>
  </si>
  <si>
    <t>https://drive.google.com/file/d/1YIFa8xTKw2NwtQjdvbiIU0yh1SIKXtTU/view?usp=sharing</t>
  </si>
  <si>
    <t>https://drive.google.com/file/d/1v0L8zlsODyf3RGtbYRwCOR1bpeAxlY-I/view?usp=sharing</t>
  </si>
  <si>
    <t>https://drive.google.com/file/d/1pq_fKOt_CLAx2709Zp6VhkR2ZilnlzWS/view?usp=sharing</t>
  </si>
  <si>
    <t>https://drive.google.com/file/d/1rIYjYLZmLXtxvfnLprDIVHuzJgM3D3Io/view?usp=sharing</t>
  </si>
  <si>
    <t>https://drive.google.com/file/d/15v_zLrC4eYZa53QICVhUpxhRHVvmwbzW/view?usp=sharing</t>
  </si>
  <si>
    <t>https://drive.google.com/file/d/1ZSir-AfWQICo2UOmL4a2Y-mXlvtQKcqK/view?usp=drive_link</t>
  </si>
  <si>
    <t>https://drive.google.com/file/d/1RXh4pQm58R9DZtZfNxafXAA0px_wsIEh/view?usp=sharing</t>
  </si>
  <si>
    <t>https://drive.google.com/file/d/1djqnjc-nVWjFb9iBpGu4FE0B2s36_w8a/view?usp=sharing</t>
  </si>
  <si>
    <t>https://drive.google.com/file/d/1Vd_tiCH0a8YdxeZsKazGs0NYS1Ak3F_x/view?usp=sharing</t>
  </si>
  <si>
    <t>Let's paint the wall yellow!</t>
  </si>
  <si>
    <t>https://drive.google.com/file/d/1CN2o6c3ZQzN8tvYmkHiCstN1RNNN3KwX/view?usp=sharing</t>
  </si>
  <si>
    <t>https://drive.google.com/file/d/1YATP4MAQTeWQO7AmQhh_3AVqGo1r6ex5/view?usp=sharing</t>
  </si>
  <si>
    <t>Do you want to paint the picture?</t>
  </si>
  <si>
    <t>https://drive.google.com/file/d/1IdJB36On0F8eXzZJO8-D9BmLAJM8Os1L/view?usp=sharing</t>
  </si>
  <si>
    <t>https://drive.google.com/file/d/1GEn_uGZG63nA5IyMYmfRfOZnYK3tEckF/view?usp=sharing</t>
  </si>
  <si>
    <t>SW 169</t>
  </si>
  <si>
    <t>SW 170</t>
  </si>
  <si>
    <t>SW 171</t>
  </si>
  <si>
    <t>SW 172</t>
  </si>
  <si>
    <t>SW 173</t>
  </si>
  <si>
    <t>SW 174</t>
  </si>
  <si>
    <t>SW 175</t>
  </si>
  <si>
    <t>SW 176</t>
  </si>
  <si>
    <t>SW 177</t>
  </si>
  <si>
    <t>SW 178</t>
  </si>
  <si>
    <t>SW 179</t>
  </si>
  <si>
    <t>SW 180</t>
  </si>
  <si>
    <t>Clothes 1</t>
  </si>
  <si>
    <t>https://drive.google.com/file/d/1rOVJ_pmjU6Or3fFVVoQ4TNprsH01i_pF/view?usp=sharing</t>
  </si>
  <si>
    <t>https://drive.google.com/file/d/1gRszRtbd0yQ4YoC5mb9YT-47t0lf8lv5/view?usp=sharing</t>
  </si>
  <si>
    <t>https://drive.google.com/file/d/1cChdkUZ972r_cULEBzp4NUeVz8cYc4Kk/view?usp=sharing</t>
  </si>
  <si>
    <t>https://drive.google.com/file/d/14PHljc44AnM8xckCLMyBXGC6ZU8hnZ1J/view?usp=sharing</t>
  </si>
  <si>
    <t>https://drive.google.com/file/d/1adqEe3dRK27uml4KfbUETA8O4hUcDchX/view?usp=sharing</t>
  </si>
  <si>
    <t xml:space="preserve">The beautiful Girl is wearing a white shirt. </t>
  </si>
  <si>
    <t>https://drive.google.com/file/d/1g_9vGmDwiVKeJbqExuwR4mNNEFATpbOH/view?usp=sharing</t>
  </si>
  <si>
    <t>https://drive.google.com/file/d/1dt_8UswZPxd5cAEY5lryVL3R6xGAJx33/view?usp=sharing</t>
  </si>
  <si>
    <t>What color is his shirt?</t>
  </si>
  <si>
    <t>https://drive.google.com/file/d/17-KX-_3Pdn9YKTFPuvWlNHjWs_H8F6k7/view?usp=sharing</t>
  </si>
  <si>
    <t>https://drive.google.com/file/d/1Y5L7SK91xMYLGeUX6r4ZzTNRM7HQR-oX/view?usp=sharing</t>
  </si>
  <si>
    <t>https://drive.google.com/file/d/13sS90IlKIq3B2bWeQM49Co-DCJLwKwvm/view?usp=sharing</t>
  </si>
  <si>
    <t>https://drive.google.com/file/d/19wrJNgU63lcRiO7_q7V6NwopNNpvWr6s/view?usp=sharing</t>
  </si>
  <si>
    <t>https://drive.google.com/file/d/1-em5kyl4Xd-hSoi9yxEEE-OPqh4STLGR/view?usp=sharing</t>
  </si>
  <si>
    <t>https://drive.google.com/file/d/14m_FKwPK7P8Pqa01Ae-AG8mvTQXpo9RO/view?usp=sharing</t>
  </si>
  <si>
    <r>
      <rPr>
        <rFont val="Roboto"/>
        <color rgb="FF1155CC"/>
        <u/>
      </rPr>
      <t>https://drive.google.com/file/d/1EAv32GP9F1HbwLnwSECc_6xdwIVtwRA-/view?usp=sharing</t>
    </r>
    <r>
      <rPr>
        <rFont val="Roboto"/>
        <color rgb="FF1155CC"/>
        <u/>
      </rPr>
      <t xml:space="preserve"> </t>
    </r>
  </si>
  <si>
    <t>Oops! I got ice cream on my T-shirt.</t>
  </si>
  <si>
    <t>https://drive.google.com/file/d/1kvtr7QkiFPg54C_H7JZiZIVGiROyoKnX/view?usp=sharing</t>
  </si>
  <si>
    <t>https://drive.google.com/file/d/1inX1eAapJMuUPKjWaC6bIspMKenxYxtv/view?usp=sharing</t>
  </si>
  <si>
    <t xml:space="preserve">The little boy is wearing a white T-shirt. </t>
  </si>
  <si>
    <t>https://drive.google.com/file/d/1KGJXMM_CP98ftsCTbOeSAFTv4wbU1TGG/view?usp=sharing</t>
  </si>
  <si>
    <t>https://drive.google.com/file/d/1_PcG0eEh3Vpbjw5POgNM0uLZawDKE1iu/view?usp=sharing</t>
  </si>
  <si>
    <t>https://drive.google.com/file/d/1qIENnYxXUjj7aZJPa7ajmtY2gXiN-WOT/view?usp=sharing</t>
  </si>
  <si>
    <t>https://drive.google.com/file/d/1z1NXzSEZZrqH7ThzgA9CA6YDMqfk66tP/view?usp=sharing</t>
  </si>
  <si>
    <t>https://drive.google.com/file/d/1XGpNkSUnNMzYsCGE7FRPvSlBiqx2hcOq/view?usp=sharing</t>
  </si>
  <si>
    <t>https://drive.google.com/file/d/1bR9A1KJq5FQa-lrFfnEoWcL9KkybC_fM/view?usp=sharing</t>
  </si>
  <si>
    <t>https://drive.google.com/file/d/1pvGbCF9HkXDkzDRNYaJ7mEgpV4_QsWTy/view?usp=sharing</t>
  </si>
  <si>
    <t xml:space="preserve">I have a new red dress. </t>
  </si>
  <si>
    <t>https://drive.google.com/file/d/1hyunq6543oTuBxojXHej9dgkXOhtFMcN/view?usp=sharing</t>
  </si>
  <si>
    <t>https://drive.google.com/file/d/1Vza8yvXH4cedwhqCVOP8F6GHprGcFU6n/view?usp=sharing</t>
  </si>
  <si>
    <t xml:space="preserve">I look so pretty in my pink dress. </t>
  </si>
  <si>
    <t>https://drive.google.com/file/d/1ZM6QDzJdzt4QgTunjYTF55RH-NvF4TtT/view?usp=sharing</t>
  </si>
  <si>
    <t>https://drive.google.com/file/d/11iywkYrdlz_NNaPnZyMleg9gL9P7MrCz/view?usp=sharing</t>
  </si>
  <si>
    <t>https://drive.google.com/file/d/1_nj2ARq5csnS8QqBwkxz5JOC3RAmhnS7/view?usp=sharing</t>
  </si>
  <si>
    <t>https://drive.google.com/file/d/1l2-NQ-Cwo0CXPK4jjPuAX8CZu-RQV1cL/view?usp=sharing</t>
  </si>
  <si>
    <t>https://drive.google.com/file/d/1AvA5HclPCtV4Ye8XKaooiKh2Af3SurTR/view?usp=sharing</t>
  </si>
  <si>
    <t>https://drive.google.com/file/d/1b0z2xycfyUAlpeLIokcin8dGh9Kv-HHJ/view?usp=sharing</t>
  </si>
  <si>
    <t>https://drive.google.com/file/d/1xoMfcvA5_CLWcjLGMBl30yJKIWyOtzFe/view?usp=sharing</t>
  </si>
  <si>
    <t>Oh no, my hat is flying away!</t>
  </si>
  <si>
    <t>https://drive.google.com/file/d/1JePe794_ucaj-_eeKXyxyzPm_FPt9qyO/view?usp=sharing</t>
  </si>
  <si>
    <t>https://drive.google.com/file/d/1nvoz09t2X7XZphtTWZ6kk6AO0MzNgHzr/view?usp=sharing</t>
  </si>
  <si>
    <t>Is she wearing a red hat?</t>
  </si>
  <si>
    <t>https://drive.google.com/file/d/1G4b6MrXlgIkAZJZ7s6w1rbaE59YcJn-K/view?usp=sharing</t>
  </si>
  <si>
    <t>https://drive.google.com/file/d/1UpdQwXt3tSUP9BMpUfacWl5iUF3wOvy2/view?usp=sharing</t>
  </si>
  <si>
    <t>Clothes 2</t>
  </si>
  <si>
    <t>https://drive.google.com/file/d/1hw4Zc7DEx8tvF4Pz0gdU5nFED3WlfMWm/view?usp=sharing</t>
  </si>
  <si>
    <t>https://drive.google.com/file/d/1QP6lTQU-FV72ryiBL-gkvaedRXu5ur3C/view?usp=sharing</t>
  </si>
  <si>
    <t>https://drive.google.com/file/d/1ltvT8LvLT4I2Qi4u01ke026rV46qNRAW/view?usp=sharing</t>
  </si>
  <si>
    <t>https://drive.google.com/file/d/1NTOHbVvkn5IMCBEtGCVAnWGGmLF7XoFH/view?usp=sharing</t>
  </si>
  <si>
    <t>https://drive.google.com/file/d/1rCNH4Ir70og47mqrn5zYXoCti03zbVQM/view?usp=sharing</t>
  </si>
  <si>
    <t>I am wearing white pants. Do I look cool?</t>
  </si>
  <si>
    <t>https://drive.google.com/file/d/1kTHXMD7-QZTk62dJ81ajLo1ObnrPfWEq/view?usp=sharing</t>
  </si>
  <si>
    <t>https://drive.google.com/file/d/1B1CQtV-raPVnF_D8osAmQ-_7fhc0DX0p/view?usp=sharing</t>
  </si>
  <si>
    <t>My mom is hanging my pants.</t>
  </si>
  <si>
    <t>https://drive.google.com/file/d/1iZuN4AQl1XTbtiz2zEK-aQF3mel69nIs/view?usp=sharing</t>
  </si>
  <si>
    <t>https://drive.google.com/file/d/13oDrT7RdFCCzBlA5MpRYzky7UcEQalkB/view?usp=sharing</t>
  </si>
  <si>
    <t>https://drive.google.com/file/d/1hPPcUudXhU47_lun71d0zPJ4bcMabRAP/view?usp=sharing</t>
  </si>
  <si>
    <t>https://drive.google.com/file/d/1BTY_9DVw39MlWp0zFf-U3H0aU5DO7cLO/view?usp=sharing</t>
  </si>
  <si>
    <t>https://drive.google.com/file/d/1-6ijvtaLuil9Ess0ql9ZMiF5UmBVOKgG/view?usp=sharing</t>
  </si>
  <si>
    <t>https://drive.google.com/file/d/1EhzEphwPttbbHbOnZKMjFcrxINo9qMtB/view?usp=sharing</t>
  </si>
  <si>
    <t>https://drive.google.com/file/d/1Dc6JIeDfUQchQSG7-M3-RDScgd3C3x63/view?usp=sharing</t>
  </si>
  <si>
    <t xml:space="preserve">The baby is wearing cute socks. </t>
  </si>
  <si>
    <t>https://drive.google.com/file/d/1lIVXY0sGoDwqMzmvFAVHFl1MCfnjPFvg/view?usp=sharing</t>
  </si>
  <si>
    <t>https://drive.google.com/file/d/1WLb-xXKXdfpeI4rALNqqxjKVJ4rbcF5t/view?usp=sharing</t>
  </si>
  <si>
    <t xml:space="preserve">Do you want to wear colorful socks? </t>
  </si>
  <si>
    <t>https://drive.google.com/file/d/1DO1-_jeDS5fVU-QujgMjCGV76FAVj0eV/view?usp=sharing</t>
  </si>
  <si>
    <t>https://drive.google.com/file/d/1Eb7wK_BXvdA0MvOBoNRmo16fzAq1bCUU/view?usp=sharing</t>
  </si>
  <si>
    <t>https://drive.google.com/file/d/1geHGXBY2J1Jx-Xr59S3r8dB0KMmZs5Kw/view?usp=sharing</t>
  </si>
  <si>
    <t>https://drive.google.com/file/d/1VPxqz6vyB-QCaMhdN_yzmKszVKNc0ogL/view?usp=sharing</t>
  </si>
  <si>
    <t>https://drive.google.com/file/d/1x0fVa8mUcdAHC9NCpHCJpozKArO2Y0m9/view?usp=sharing</t>
  </si>
  <si>
    <t>https://drive.google.com/file/d/1yiD3STuFuFYDDBU4nICKqAGIa_NtkKFR/view?usp=sharing</t>
  </si>
  <si>
    <t>https://drive.google.com/file/d/1jgQvBeGbosH91015Ahhwhn7y1spvfwqV/view?usp=sharing</t>
  </si>
  <si>
    <t>Is she wearing green shoes?</t>
  </si>
  <si>
    <t>https://drive.google.com/file/d/1ZKLxgRL9PeIKC5sJSixFROXP6schJBhT/view?usp=sharing</t>
  </si>
  <si>
    <t>https://drive.google.com/file/d/1LBuO425WwDGpiaUmb6-PFj3U62heFgco/view?usp=sharing</t>
  </si>
  <si>
    <t>Do you see my pink shoes?</t>
  </si>
  <si>
    <t xml:space="preserve">https://drive.google.com/file/d/17r2r320RiccuDIbm3xV_QberGIk8KQAF/view?usp=sharing </t>
  </si>
  <si>
    <t>https://drive.google.com/file/d/19-WCiXInFRCgdOf8rPD_m8nnixUwzGM2/view?usp=sharing</t>
  </si>
  <si>
    <t>https://drive.google.com/file/d/1cG9BhPH_2a1inoYbeqqabRNxsqxcThfl/view?usp=sharing</t>
  </si>
  <si>
    <t>https://drive.google.com/file/d/1Hroi_UJagO1J5604bNxN4_LuDj_LIEXc/view?usp=sharing</t>
  </si>
  <si>
    <t>https://drive.google.com/file/d/1_YQJeayzxFmNc2twzxOwukdn3rwCz9KJ/view?usp=sharing</t>
  </si>
  <si>
    <t>https://drive.google.com/file/d/1jVbv9WK9HBPPT0JRI1OExwDTri0y3NDD/view?usp=sharing</t>
  </si>
  <si>
    <t>https://drive.google.com/file/d/1H9SMph2zbeNd6NiYgMWBq6qm1INt1b6c/view?usp=sharing</t>
  </si>
  <si>
    <t xml:space="preserve">Mark wants to wear jeans. </t>
  </si>
  <si>
    <t>https://drive.google.com/file/d/1It1t55P5-UXf4zTuI86ciif2T8Rndp8R/view?usp=sharing</t>
  </si>
  <si>
    <t>https://drive.google.com/file/d/1Jd-D8gaIjBrtyQ-hdkS10-7gU7QrBWyi/view?usp=sharing</t>
  </si>
  <si>
    <t xml:space="preserve">Daddy and I are wearing jeans. </t>
  </si>
  <si>
    <t>https://drive.google.com/file/d/1ZcJx2rOmkwFKXhJats0eXmF5_trcEM3A/view?usp=sharing</t>
  </si>
  <si>
    <t>https://drive.google.com/file/d/1OHVKz3kDt6hFY8-UcCzKhZvRlI_DB6FB/view?usp=sharing</t>
  </si>
  <si>
    <t>Transportation 3</t>
  </si>
  <si>
    <t>https://drive.google.com/file/d/13Mg0dtnb0xTZ4KvfGUFPhQ9jOT1COAca/view?usp=sharing</t>
  </si>
  <si>
    <t>https://drive.google.com/file/d/1M7jHJnfjJpbKLwGGSLAZet6K_KqcqQJb/view?usp=sharing</t>
  </si>
  <si>
    <t>https://drive.google.com/file/d/1KDfCPzpLOBPmIciWMR7u6L6c7WE71vHa/view?usp=sharing</t>
  </si>
  <si>
    <t>https://drive.google.com/file/d/1c5T7GXcBNS_Zex_EDwW_eUxAxheF5jh5/view?usp=sharing</t>
  </si>
  <si>
    <t>https://drive.google.com/file/d/1wUlZQvhGgBjJfljlfi7_AnAmGNaiGLoB/view?usp=sharing</t>
  </si>
  <si>
    <t>https://drive.google.com/file/d/1noIaPF-2eTDfHOA6anfYoK5SsQ6RjsCv/view?usp=sharing</t>
  </si>
  <si>
    <t>https://drive.google.com/file/d/1FuQ7KdZYrKdAFvZtGLZ85oxkBB6dbZEV/view?usp=sharing</t>
  </si>
  <si>
    <t>Is the subway fast or slow?</t>
  </si>
  <si>
    <t>https://drive.google.com/file/d/1TdkoEQQJPKmr3O6mzUDCUKXsOLAdPZw_/view?usp=sharing</t>
  </si>
  <si>
    <t>https://drive.google.com/file/d/14ZOMAGrnmZ7-i-JhtjSKSj52hKhGhVcY/view?usp=sharing</t>
  </si>
  <si>
    <t>Many people are waiting for the subway.</t>
  </si>
  <si>
    <t>https://drive.google.com/file/d/15Me8vW-lhqBa9zLPL1sZrZyjIoZr-MBJ/view?usp=sharing</t>
  </si>
  <si>
    <t>https://drive.google.com/file/d/1Fdz3dAJfKwVsiSbuzdhGuf-026UcSdlB/view?usp=sharing</t>
  </si>
  <si>
    <t>https://vnmedia2.monkeyuni.net/upload/cms_platform/audio/9fedba748347e73bd0f80c810cedf910.mp3</t>
  </si>
  <si>
    <t>https://drive.google.com/file/d/15_yDVbHjbohOQP54CaAIPSUdif4HLYzF/view?usp=drive_link</t>
  </si>
  <si>
    <t>https://drive.google.com/file/d/11gszH5fY1CdJS2PuLAdQkjFslWy4TcbD/view?usp=sharing</t>
  </si>
  <si>
    <t>https://drive.google.com/file/d/16hia4134wALEn4NMmC3k83rrVDsfsHI0/view?usp=sharing</t>
  </si>
  <si>
    <t>https://drive.google.com/file/d/1XJVUZ99Y-uldEVND1Apj9RyKmSO8VMJB/view?usp=sharing</t>
  </si>
  <si>
    <t>https://drive.google.com/file/d/1L0qPV0ijRnG_7C-mPmNRG5dhT0_-B0XE/view?usp=sharing</t>
  </si>
  <si>
    <t>https://drive.google.com/file/d/1bPEyrmRiu8NLRdGuAT6Kx5mpIIfhd-RI/view?usp=sharing</t>
  </si>
  <si>
    <t>https://drive.google.com/file/d/1ekGjPvXPZVJtnbLli6bZBgCrQcKtZ4za/view?usp=sharing</t>
  </si>
  <si>
    <t>Do you want to ride a scooter with us?</t>
  </si>
  <si>
    <t>https://drive.google.com/file/d/1UjibxWzpN81f8WBcdXWSDtPTex3_9Uau/view?usp=sharing</t>
  </si>
  <si>
    <t>https://drive.google.com/file/d/1qHGdfGweDlUPl9a9I-G0vXjuzxeeHaud/view?usp=sharing</t>
  </si>
  <si>
    <t>I'm so happy to have a new scooter.</t>
  </si>
  <si>
    <t xml:space="preserve">https://drive.google.com/file/d/1lWAt83wCWqcvPhYP0QRHLdaewv3l_NzU/view?usp=sharing </t>
  </si>
  <si>
    <t>https://drive.google.com/file/d/1eggbaaSYQ1ZOCwkVMFeIUo2uSGYIEQVq/view?usp=sharing</t>
  </si>
  <si>
    <t>https://vnmedia2.monkeyuni.net/upload/cms_platform/audio/dc47b4d4d1638f2fde15856f5ebb1e85.mp3</t>
  </si>
  <si>
    <t>https://drive.google.com/file/d/1hczVOsWbptnOrdXJL7FoUs7kqpXpCIJ5/view?usp=sharing</t>
  </si>
  <si>
    <t>https://drive.google.com/file/d/1GhfCTlKbMtN6FJQVpqanl6eYel4ANY_a/view?usp=sharing</t>
  </si>
  <si>
    <t>https://drive.google.com/file/d/14W1UdCsraDYsre1TLE_RWYCEp2LiLaa2/view?usp=sharing</t>
  </si>
  <si>
    <t>https://drive.google.com/file/d/10OZ8M7_Ahtd7xIJM_P3IqyS_28caxAh-/view?usp=sharing</t>
  </si>
  <si>
    <t>https://drive.google.com/file/d/1BtjfvQcJdw30dlNgJ1cqEmfkQ1svv28V/view?usp=sharing</t>
  </si>
  <si>
    <t>https://drive.google.com/file/d/1T4rxYXphiCnJ3QqSSA7Tqkbe0inFUXzO/view?usp=sharing</t>
  </si>
  <si>
    <t>https://drive.google.com/file/d/1SN5UB0DvrzZDWszzwMdh3UCBI064nhcj/view?usp=sharing</t>
  </si>
  <si>
    <t>You can get wheelchairs at the hospital.</t>
  </si>
  <si>
    <t>https://drive.google.com/file/d/10qHOiAIyuMz9BnyzBL8domVtI-YPnZLh/view?usp=sharing</t>
  </si>
  <si>
    <t>https://drive.google.com/file/d/1bOvpRolwDc3d-MrGzTvHY6qKcVYFRAM7/view?usp=sharing</t>
  </si>
  <si>
    <t>He plays basketball in a wheelchair.</t>
  </si>
  <si>
    <t>https://drive.google.com/file/d/1chKQJ7v9YvvnzV3wAY999xKgSvo9yn9a/view?usp=sharing</t>
  </si>
  <si>
    <t>https://drive.google.com/file/d/1mwG8nSr7MYd3MBTTNUqJeCB1xED-rNV2/view?usp=sharing</t>
  </si>
  <si>
    <t>https://drive.google.com/file/d/1oA63sKlsN0zBTIimEv4F69dHgyR7jJjj/view?usp=sharing</t>
  </si>
  <si>
    <t>https://drive.google.com/file/d/1Gv1i1w8hZ4fQPSTOJOP8Z5bYu0rqe1MH/view?usp=sharing</t>
  </si>
  <si>
    <t>https://drive.google.com/file/d/1Lo47s1jMCMf8QoNs1KjiAqfIMlND50XE/view?usp=sharing</t>
  </si>
  <si>
    <t>https://drive.google.com/file/d/1IdwPGDB5JwdLYo1eL_E4yvECuW-O2MND/view?usp=sharing</t>
  </si>
  <si>
    <t>https://drive.google.com/file/d/18OmT2YlW9m426d7gNzdn-GGUdse8wJdu/view?usp=sharing</t>
  </si>
  <si>
    <t>https://drive.google.com/file/d/18zWu4BxRo1L-SutIFZO_fUNyB83yXPp0/view?usp=sharing</t>
  </si>
  <si>
    <t>https://drive.google.com/file/d/1a5vrUk4MBDD80wTIW1EEpXj_wLgbCa55/view?usp=sharing</t>
  </si>
  <si>
    <t>Quick! The school bus is coming to pick us up.</t>
  </si>
  <si>
    <t>https://drive.google.com/file/d/1rz-xpOkGEFW_1bpVtmkARdBaNRCzx5kw/view?usp=sharing</t>
  </si>
  <si>
    <t>https://drive.google.com/file/d/1ETVwNpyuHeOjAD9xUbvgF8gZwhgIQzXC/view?usp=sharing</t>
  </si>
  <si>
    <t>Hurry! Get on the yellow school bus.</t>
  </si>
  <si>
    <t>https://drive.google.com/file/d/1X2NUcxOhknDKyFCD6aMcc15lGfMRD13N/view?usp=sharing</t>
  </si>
  <si>
    <t>https://drive.google.com/file/d/1uyRdygo49EETMJ2NyGBBoXVhbYBlu19A/view?usp=sharing</t>
  </si>
  <si>
    <t>https://vnmedia2.monkeyuni.net/upload/cms_platform/audio/2ef5ee54990cdd9474b48165ac02f907.mp3</t>
  </si>
  <si>
    <t>Transportation 4</t>
  </si>
  <si>
    <t>https://drive.google.com/file/d/1Eh2TygDTY39NSXBkePcFsyPSj4Lmw_Zn/view?usp=sharing</t>
  </si>
  <si>
    <t>https://drive.google.com/file/d/1Nhgspt4rpTyFj0Jug06uYgAa2VlzzZpB/view?usp=sharing</t>
  </si>
  <si>
    <r>
      <rPr>
        <rFont val="Roboto"/>
        <color rgb="FF1155CC"/>
        <u/>
      </rPr>
      <t>https://drive.google.com/file/d/1jvWc2B1iMT4i-nwBf-EDYXx0p1xn2OhL/view?usp=sharing</t>
    </r>
    <r>
      <rPr>
        <rFont val="Roboto"/>
        <color rgb="FF000000"/>
        <u/>
      </rPr>
      <t xml:space="preserve"> </t>
    </r>
  </si>
  <si>
    <r>
      <rPr>
        <rFont val="Roboto"/>
        <color rgb="FF1155CC"/>
        <u/>
      </rPr>
      <t>https://drive.google.com/file/d/1Uc_9_e2IqrRLBzmBCTvrCeZZFvH60WM6/view?usp=sharing</t>
    </r>
    <r>
      <rPr>
        <rFont val="Roboto"/>
        <color rgb="FF1155CC"/>
        <u/>
      </rPr>
      <t xml:space="preserve"> </t>
    </r>
  </si>
  <si>
    <t>https://drive.google.com/file/d/1o8A0gFOcLlpkxZE4w8lKbbuj8L3-pMO3/view?usp=sharing</t>
  </si>
  <si>
    <t>https://drive.google.com/file/d/1fMqHsqVgjIjpqz72jWYp_mfVRTeiF6Of/view?usp=sharing</t>
  </si>
  <si>
    <t>https://drive.google.com/file/d/10t3ZiwfXoCgZLXxVBlZUJiuaCCsnGCtA/view?usp=sharing</t>
  </si>
  <si>
    <t xml:space="preserve">Do you have a tricycle? </t>
  </si>
  <si>
    <t>https://drive.google.com/file/d/1QsBMoeqs1jW5ALVmZfEhvVUtRvcufp1R/view?usp=sharing</t>
  </si>
  <si>
    <t>https://drive.google.com/file/d/14oTrvBGzv_hxVUeUvQIV-Nzbvmf55ZMg/view?usp=sharing</t>
  </si>
  <si>
    <t xml:space="preserve">We love our tricycles! </t>
  </si>
  <si>
    <t>https://drive.google.com/file/d/17zYAgcxKOwsbSPZqi-kHty2CGJVhNvtw/view?usp=sharing</t>
  </si>
  <si>
    <t>https://drive.google.com/file/d/1vp_lm-Q089ID85TlLEHpv5S0FcRdfMLQ/view?usp=sharing</t>
  </si>
  <si>
    <t>https://drive.google.com/file/d/1XMlRCzE3V74N1wuWXYYQwiEJ2Od4ipa5/view?usp=sharing</t>
  </si>
  <si>
    <t>https://drive.google.com/file/d/1gUTwsayq6u1fvcuye7gzBLjyKhHvb2Mj/view?usp=drive_link</t>
  </si>
  <si>
    <t>https://drive.google.com/file/d/1uxIoGPmmVwEsMHwOnNPk6xzAbK-xLKVs/view?usp=sharing</t>
  </si>
  <si>
    <t>https://drive.google.com/file/d/1M7O_RK1RedNqPDH8xTttggFk8ZSVCjij/view?usp=sharing</t>
  </si>
  <si>
    <t>https://drive.google.com/file/d/1tPrieIm0g5r1ylmalRb5Jyw78fQJauko/view?usp=sharing</t>
  </si>
  <si>
    <t>https://drive.google.com/file/d/1xHDwCBq91DFBPvDMBDhbaLPdsCH-VeSc/view?usp=sharing</t>
  </si>
  <si>
    <t>https://drive.google.com/file/d/1h_qJoQo8lAHdZjzw558ODOl03rwdUO3m/view?usp=sharing</t>
  </si>
  <si>
    <t>The tractor is working in the field.</t>
  </si>
  <si>
    <t>https://drive.google.com/file/d/1YIRFPJgT0K2R1OSargDC6wiME7m2OrBZ/view?usp=sharing</t>
  </si>
  <si>
    <t>https://drive.google.com/file/d/1fNwt8Ta-POJH_LVyTAF6yG8lmtIvUM_T/view?usp=sharing</t>
  </si>
  <si>
    <t xml:space="preserve">What is the tractor doing? </t>
  </si>
  <si>
    <t>https://drive.google.com/file/d/1-hy_h5kFRxRpqY7FktoCGoxjQvlFGmbb/view?usp=sharing</t>
  </si>
  <si>
    <t>https://drive.google.com/file/d/15xpkJfFJk5oTE3FNqPaWBFoDjoq4TS5t/view?usp=sharing</t>
  </si>
  <si>
    <t>https://vnmedia2.monkeyuni.net/upload/cms_platform/audio/efd424e043d4942d73ed8f08282d9283.mp3</t>
  </si>
  <si>
    <t>https://drive.google.com/file/d/1bBnT4kmV7HTz99pLFsnbeCGb-hlFazKn/view?usp=sharing</t>
  </si>
  <si>
    <t>https://drive.google.com/file/d/14xTCXXaGhsARycBKayFEOcLGqb_6MHry/view?usp=sharing</t>
  </si>
  <si>
    <t>https://drive.google.com/file/d/10RPAmWZN_guTvRV2p-MWPUoefsUdMj6A/view?usp=sharing</t>
  </si>
  <si>
    <t>https://drive.google.com/file/d/1DuAdpQVOTBd8EhgNYch15HyH8ME4D9Sn/view?usp=sharing</t>
  </si>
  <si>
    <t>https://drive.google.com/file/d/1kOdu-XVM3rPFq9P6lkn-UFlI06SDkwar/view?usp=sharing</t>
  </si>
  <si>
    <t>https://drive.google.com/file/d/1qXfyzJGWnXiz2k7Y6Y3eDZwtuQZQs5uc/view?usp=sharing</t>
  </si>
  <si>
    <t>https://drive.google.com/file/d/1w02FerGi8z0cqSNeGcV22t8F5M6pPxmL/view?usp=sharing</t>
  </si>
  <si>
    <t>Which animal usually pulls a carriage?</t>
  </si>
  <si>
    <t>https://drive.google.com/file/d/1kyez5htCbFoZMOc-3KYDBhcFm5c9oNUg/view?usp=sharing</t>
  </si>
  <si>
    <t>https://drive.google.com/file/d/10KrgIBchkSH653pnYYnMiQon8eMFXge3/view?usp=sharing</t>
  </si>
  <si>
    <t>Let's get on the carriage!</t>
  </si>
  <si>
    <t>https://drive.google.com/file/d/1FThPES2y2VZSVa-i0plJMHuypwr-b1Ki/view?usp=sharing</t>
  </si>
  <si>
    <t>https://drive.google.com/file/d/1fPIQvdlpJajpjRA_fb51Fz4g2NHkvtlY/view?usp=sharing</t>
  </si>
  <si>
    <t>https://drive.google.com/file/d/164DNSrtScqOf6Bu9FI4P7CmSexuHdFTf/view?usp=sharing</t>
  </si>
  <si>
    <t>https://drive.google.com/file/d/1Wsr2C3hWTRfPpwSVeLe74hFFlRE29nDA/view?usp=sharing</t>
  </si>
  <si>
    <t>https://drive.google.com/file/d/1ogmsQnxLKQOV4UT-i4IHAG-2SkTZ5biu/view?usp=sharing</t>
  </si>
  <si>
    <t>https://drive.google.com/file/d/1BsgLR6rk3YZBhRfKhgNUbJWuQCK4fqhU/view?usp=sharing</t>
  </si>
  <si>
    <t>https://drive.google.com/file/d/1Kz2hWYRRFG2nrmUY3xuvRR72ElPDn1cL/view?usp=sharing</t>
  </si>
  <si>
    <t>https://drive.google.com/file/d/1XcfhbBexuM099knLmzCaHlom6N-VdHpb/view?usp=sharing</t>
  </si>
  <si>
    <t>https://drive.google.com/file/d/14b5ZDGKv-6aowNgQLXqGSK_I4cnVvEvw/view?usp=sharing</t>
  </si>
  <si>
    <t>Do you know how to drive a forklift?</t>
  </si>
  <si>
    <t>https://drive.google.com/file/d/1QuAh4UNeKKtI3u6bJsmv0JKcRbEyk4cw/view?usp=sharing</t>
  </si>
  <si>
    <t>https://drive.google.com/file/d/1slBf4-6PbChmxxuzBXr35zn0oRsRK-wv/view?usp=sharing</t>
  </si>
  <si>
    <t>He is driving a forklift.</t>
  </si>
  <si>
    <t>https://drive.google.com/file/d/1ZGEadSjZdMH458MOQu-dpfNfyzeS9FoU/view?usp=sharing</t>
  </si>
  <si>
    <t>https://drive.google.com/file/d/1bzAeSi6e4-GROTp29JZLxPhh1gLBhAdz/view?usp=sharing</t>
  </si>
  <si>
    <t>SW 181</t>
  </si>
  <si>
    <t>SW 182</t>
  </si>
  <si>
    <t>SW 183</t>
  </si>
  <si>
    <t>SW 184</t>
  </si>
  <si>
    <t>SW 185</t>
  </si>
  <si>
    <t>SW 186</t>
  </si>
  <si>
    <t>SW 187</t>
  </si>
  <si>
    <t>SW 188</t>
  </si>
  <si>
    <t>SW 189</t>
  </si>
  <si>
    <t>SW 190</t>
  </si>
  <si>
    <t>SW 191</t>
  </si>
  <si>
    <t>SW 192</t>
  </si>
  <si>
    <t>Animals 7</t>
  </si>
  <si>
    <t>https://drive.google.com/file/d/1txMxw6UVYbHSnkyWJwEkbvQ7GRGU8I7o/view?usp=sharing</t>
  </si>
  <si>
    <t>https://drive.google.com/file/d/15vD2ZZ8HkyLeYbSLCOh5us-rV1fyNOVC/view?usp=sharing</t>
  </si>
  <si>
    <r>
      <rPr>
        <rFont val="Roboto"/>
        <color rgb="FF1155CC"/>
        <u/>
      </rPr>
      <t>https://drive.google.com/file/d/1kAweNVAFmilR_AVQSCRFl6OX_qC_moB4/view?usp=sharing</t>
    </r>
    <r>
      <rPr>
        <rFont val="Roboto"/>
        <color rgb="FF1155CC"/>
        <u/>
      </rPr>
      <t xml:space="preserve"> </t>
    </r>
  </si>
  <si>
    <r>
      <rPr>
        <rFont val="Roboto"/>
        <color rgb="FF1155CC"/>
        <u/>
      </rPr>
      <t>https://drive.google.com/file/d/1os9D7tZEBZjTFUFcPaxEs0aspdEjVy4j/view?usp=sharing</t>
    </r>
    <r>
      <rPr>
        <rFont val="Roboto"/>
        <color rgb="FF1155CC"/>
        <u/>
      </rPr>
      <t xml:space="preserve"> </t>
    </r>
  </si>
  <si>
    <r>
      <rPr>
        <rFont val="Roboto"/>
        <color rgb="FF1155CC"/>
        <u/>
      </rPr>
      <t>https://drive.google.com/file/d/1rFLFFKuWF9EYU23VFA35jS8fc4edetzh/view?usp=sharing</t>
    </r>
    <r>
      <rPr>
        <rFont val="Roboto"/>
        <color rgb="FF1155CC"/>
        <u/>
      </rPr>
      <t xml:space="preserve"> </t>
    </r>
  </si>
  <si>
    <t>https://drive.google.com/file/d/1mfMiNZN-LHlgjpmMOScmSjJTUP39lOXS/view?usp=sharing</t>
  </si>
  <si>
    <t>https://drive.google.com/file/d/1QG1bsHGN3kpH5kYjFdlwPpXsC7Su9BCT/view?usp=sharing</t>
  </si>
  <si>
    <t>The donkeys look happy.</t>
  </si>
  <si>
    <t>https://drive.google.com/file/d/1SQ6iXDuKZDsj450QIzk_bqBk4JJQ1YrP/view?usp=sharing</t>
  </si>
  <si>
    <t>https://drive.google.com/file/d/13ZdZAybMxyk5Fq3wcXCKwwvtR80FZ41T/view?usp=sharing</t>
  </si>
  <si>
    <t>Can you see two donkeys in the meadow?</t>
  </si>
  <si>
    <t xml:space="preserve">https://drive.google.com/file/d/11SsA1I88eYU9k5dYyMi2fu-leGFxqAnw/view?usp=sharing </t>
  </si>
  <si>
    <t xml:space="preserve">https://drive.google.com/file/d/1ZClwTZzOMzCvBOcBIJUJGLMHQOxSM_nz/view?usp=sharing </t>
  </si>
  <si>
    <t>https://vnmedia2.monkeyuni.net/upload/cms_platform/audio/09d20a7431b619539b9ca31f3db5ce46.mp3</t>
  </si>
  <si>
    <t>https://drive.google.com/file/d/1lCA7Roe_elPS9V6Fe_F_1tmczauh11ce/view?usp=sharing</t>
  </si>
  <si>
    <t>https://drive.google.com/file/d/1xlBhywG5mIw6rx9GlwUEHxDVJ3aP79RM/view?usp=sharing</t>
  </si>
  <si>
    <r>
      <rPr>
        <rFont val="Roboto"/>
        <color rgb="FF1155CC"/>
        <u/>
      </rPr>
      <t>https://drive.google.com/file/d/101Wj0tIS_WEUFgWAqKVBX7LKlRas_ygP/view?usp=sharing</t>
    </r>
    <r>
      <rPr>
        <rFont val="Roboto"/>
        <color rgb="FF1155CC"/>
        <u/>
      </rPr>
      <t xml:space="preserve"> </t>
    </r>
  </si>
  <si>
    <r>
      <rPr>
        <rFont val="Roboto"/>
        <color rgb="FF1155CC"/>
        <u/>
      </rPr>
      <t>https://drive.google.com/file/d/1uER0l2ULN9WRuIdXVG3CU5egx8xrCLN8/view?usp=sharing</t>
    </r>
    <r>
      <rPr>
        <rFont val="Roboto"/>
        <color rgb="FF1155CC"/>
        <u/>
      </rPr>
      <t xml:space="preserve"> </t>
    </r>
  </si>
  <si>
    <r>
      <rPr>
        <rFont val="Roboto"/>
        <color rgb="FF1155CC"/>
        <u/>
      </rPr>
      <t>https://drive.google.com/file/d/1dOSUoQSLbHxTR30uMM1mO_nFrljyAbg2/view?usp=sharing</t>
    </r>
    <r>
      <rPr>
        <rFont val="Roboto"/>
        <color rgb="FF1155CC"/>
        <u/>
      </rPr>
      <t xml:space="preserve"> </t>
    </r>
  </si>
  <si>
    <t>https://drive.google.com/file/d/1taO6hwfxkx12tDL0dkBSAuYauSQq_xgA/view?usp=sharing</t>
  </si>
  <si>
    <t>https://drive.google.com/file/d/1spiYIbIk9FJFNDgNbfgVMp9SDFfDLUG4/view?usp=sharing</t>
  </si>
  <si>
    <t>Wow, that is a big green lizard!</t>
  </si>
  <si>
    <t>https://drive.google.com/file/d/1rqg-blxIeX-6-m7OY9MvkMeJ1PpngpfZ/view?usp=sharing</t>
  </si>
  <si>
    <t>https://drive.google.com/file/d/1h3IQKA47kX37r5KhVsWaULQOxzWg16cK/view?usp=sharing</t>
  </si>
  <si>
    <t>Look how colorful the lizard is!</t>
  </si>
  <si>
    <t>https://drive.google.com/file/d/1RXcAeOvvWI8F7X3q0BeSRdqAwwAcUob8/view?usp=sharing</t>
  </si>
  <si>
    <t>https://drive.google.com/file/d/1MLsuV5Mp-1cwWiD7xYvElsz7aEiXHPBv/view?usp=sharing</t>
  </si>
  <si>
    <t>https://drive.google.com/file/d/1xJeeuzcmQDeEFJKf5tD-a8HUg8agm5EC/view?usp=sharing</t>
  </si>
  <si>
    <t>https://drive.google.com/file/d/1ks6sJeve3ySHdzMZ1fV4fNufhkwhwldd/view?usp=sharing</t>
  </si>
  <si>
    <t>https://drive.google.com/file/d/1P0gVVq59v3cKTdoThMFUUkiVvjZEWBXP/view?usp=sharing</t>
  </si>
  <si>
    <r>
      <rPr>
        <rFont val="Roboto"/>
        <color rgb="FF1155CC"/>
        <u/>
      </rPr>
      <t>https://drive.google.com/file/d/1r-VCn7Hh89V-Zqa-AH0a-444dMcgvXCj/view?usp=sharing</t>
    </r>
    <r>
      <rPr>
        <rFont val="Roboto"/>
        <color rgb="FF1155CC"/>
        <u/>
      </rPr>
      <t xml:space="preserve"> </t>
    </r>
  </si>
  <si>
    <r>
      <rPr>
        <rFont val="Roboto"/>
        <color rgb="FF1155CC"/>
        <u/>
      </rPr>
      <t>https://drive.google.com/file/d/1eS9_khRfZANprOlSLzqg9Rr7WOeNcATP/view?usp=sharing</t>
    </r>
    <r>
      <rPr>
        <rFont val="Roboto"/>
        <color rgb="FF1155CC"/>
        <u/>
      </rPr>
      <t xml:space="preserve"> </t>
    </r>
  </si>
  <si>
    <t>https://drive.google.com/file/d/18qnTad12Z_eceMeKWpj-eMtDWaF8XOSz/view?usp=sharing</t>
  </si>
  <si>
    <t>https://drive.google.com/file/d/1Mda_B5LlouadGXXaiv34hQjkY80Q8zCY/view?usp=sharing</t>
  </si>
  <si>
    <t>The rabbit is eating a carrot.</t>
  </si>
  <si>
    <t>https://drive.google.com/file/d/1pHuFepmkNorBgcZfLV7ftZLYYOfpmpHG/view?usp=sharing</t>
  </si>
  <si>
    <t>https://drive.google.com/file/d/1Zejx7OXdiHxMt4v1l4iEuypQ0WTExlwr/view?usp=sharing</t>
  </si>
  <si>
    <t>The rabbits have long ears.</t>
  </si>
  <si>
    <t>https://drive.google.com/file/d/1tHaI_mtQrlrfKXVGXH340otnRbF-UHmU/view?usp=sharing</t>
  </si>
  <si>
    <t>https://drive.google.com/file/d/15r7rT8dpvYHIle1P71gUCL4Vh_HjTKnP/view?usp=sharing</t>
  </si>
  <si>
    <t>https://drive.google.com/file/d/1ykDX-KQkb-T5xjcxajz4Ewfi0dsU0ZEh/view?usp=sharing</t>
  </si>
  <si>
    <t>https://drive.google.com/file/d/1AL_U7DflZA3gdl0IAG82lvKTu-8l7zoy/view?usp=sharing</t>
  </si>
  <si>
    <r>
      <rPr>
        <rFont val="Roboto"/>
        <color rgb="FF1155CC"/>
        <u/>
      </rPr>
      <t>https://drive.google.com/file/d/1v9YhjV0q0jcuhLZMigxXdqLzU7ra-eEN/view?usp=sharing</t>
    </r>
    <r>
      <rPr>
        <rFont val="Roboto"/>
        <color rgb="FF1155CC"/>
        <u/>
      </rPr>
      <t xml:space="preserve"> </t>
    </r>
  </si>
  <si>
    <r>
      <rPr>
        <rFont val="Roboto"/>
        <color rgb="FF1155CC"/>
        <u/>
      </rPr>
      <t>https://drive.google.com/file/d/1TokBgf7Xf-of6zwYAdUYa5Cx-4rGS5ds/view?usp=sharing</t>
    </r>
    <r>
      <rPr>
        <rFont val="Roboto"/>
        <color rgb="FF1155CC"/>
        <u/>
      </rPr>
      <t xml:space="preserve"> </t>
    </r>
  </si>
  <si>
    <r>
      <rPr>
        <rFont val="Roboto"/>
        <color rgb="FF1155CC"/>
        <u/>
      </rPr>
      <t>https://drive.google.com/file/d/1RMlQ227_PyRag7jnPa-_sbcLImssP-60/view?usp=sharing</t>
    </r>
    <r>
      <rPr>
        <rFont val="Roboto"/>
        <color rgb="FF1155CC"/>
        <u/>
      </rPr>
      <t xml:space="preserve"> </t>
    </r>
  </si>
  <si>
    <t>https://drive.google.com/file/d/1abjyp_l8Sas51n2kUXiT3YYebY0NZTrd/view?usp=sharing</t>
  </si>
  <si>
    <t>https://drive.google.com/file/d/1LkSw4g_4BAl9_qiBrGsM0kkbUsvXsSBX/view?usp=sharing</t>
  </si>
  <si>
    <t>Aww! The little hamster is so cute and furry!</t>
  </si>
  <si>
    <t>https://drive.google.com/file/d/14N0apCW8ZdsOE6WthRMN3BJlxMuct1jg/view?usp=sharing</t>
  </si>
  <si>
    <t>https://drive.google.com/file/d/16pGOPgqL23r88HuoyOuN59NCCea7zw2v/view?usp=sharing</t>
  </si>
  <si>
    <t>Yippie! I have a pet hamster!</t>
  </si>
  <si>
    <t xml:space="preserve">https://drive.google.com/file/d/1rDuCNfbHJYQUBz1tnhTXMULjGMSTw_Qk/view?usp=sharing  </t>
  </si>
  <si>
    <t>https://drive.google.com/file/d/1HMm8JmtHb30c9b2AfdfBl31ld2KJIm1a/view?usp=sharing</t>
  </si>
  <si>
    <t>https://vnmedia2.monkeyuni.net/upload/cms_platform/audio/ffabae2bb97f7b6cf3ef50638eeadeca.mp3</t>
  </si>
  <si>
    <t>Animals 8</t>
  </si>
  <si>
    <t>https://drive.google.com/file/d/1zZ748ICk6kYvFBfGTx5XtaFT023O_FDy/view?usp=sharing</t>
  </si>
  <si>
    <t>https://drive.google.com/file/d/1UzQhH75tomZOQnLAnHbzEsnkuaIraF7T/view?usp=sharing</t>
  </si>
  <si>
    <t>https://drive.google.com/file/d/1O7Y64tYo0WD4udwHt5NQDe3zhQWaGMmk/view?usp=sharing</t>
  </si>
  <si>
    <t>https://drive.google.com/file/d/14hQ-CQFeCVqJZuQo_zNi2t6lpZxbJNdx/view?usp=sharing</t>
  </si>
  <si>
    <t>https://drive.google.com/file/d/1auv7GVO7vw23OtN0s_YWM8pcZxqfOFcN/view?usp=sharing</t>
  </si>
  <si>
    <t>https://drive.google.com/file/d/1UuPDZPhj9eDDN_sZg0aVW2j3uNrCyMsp/view?usp=sharing</t>
  </si>
  <si>
    <t>https://drive.google.com/file/d/1_8bUU4HNhvtTbYKPmvK3xP-Ml0kDy7GO/view?usp=sharing</t>
  </si>
  <si>
    <t>The man is cutting wool off the sheep</t>
  </si>
  <si>
    <t>https://drive.google.com/file/d/1K0KW4iOyudon98qTmFrh-11MM0DGi8yb/view?usp=sharing</t>
  </si>
  <si>
    <t>https://drive.google.com/file/d/1xyqRYMzlN1ysSunonD4BrNEV2a3cA_CS/view?usp=sharing</t>
  </si>
  <si>
    <t>Look! A herd of sheep.</t>
  </si>
  <si>
    <t>https://drive.google.com/file/d/1Yc1WkU5nCbLlkH5f8pmdi00Jpv2ExAnr/view?usp=sharing</t>
  </si>
  <si>
    <t>https://drive.google.com/file/d/1lsk44S-fX9bbcoQtbxWu9ZxMMHBwQe3U/view?usp=sharing</t>
  </si>
  <si>
    <t>https://vnmedia2.monkeyuni.net/upload/cms_platform/audio/a5fd924a9d68c798b3c4f6770a053efb.mp3</t>
  </si>
  <si>
    <t>https://drive.google.com/file/d/1RmiZBI3PWTWTyoVfXkFyjJ5xzWig-CZy/view?usp=sharing</t>
  </si>
  <si>
    <t>https://drive.google.com/file/d/1JB9NqXPBdGQJJtRtod1nQzGQuUk0_Weu/view?usp=sharing</t>
  </si>
  <si>
    <t>https://drive.google.com/file/d/19vEUG9lCAhUd9TNxjkUG7Y9gYc_22l1G/view?usp=sharing</t>
  </si>
  <si>
    <t>https://drive.google.com/file/d/1cWtrvlqLkTgOrt41-37zcc2lE1cQJAqd/view?usp=sharing</t>
  </si>
  <si>
    <t>https://drive.google.com/file/d/1EgkniYkkcHK7I5Vmoth5TzNOEwjFD0Uh/view?usp=sharing</t>
  </si>
  <si>
    <t>https://drive.google.com/file/d/1nR7a7lfhe2EnE8xlktnH7enJPlq1Lr4Z/view?usp=sharing</t>
  </si>
  <si>
    <t>https://drive.google.com/file/d/1SdkLMedMpO5_DNBiHtpgirgPsr3uR8v0/view?usp=sharing</t>
  </si>
  <si>
    <t>Have a look at all those chickens on the farm!</t>
  </si>
  <si>
    <t xml:space="preserve">https://drive.google.com/file/d/1VgQz7KcEDEi9iz2FIfdZuODCmRRdh9fF/view?usp=sharing </t>
  </si>
  <si>
    <t>https://drive.google.com/file/d/1MXpEys1nEqTmyfc2xWI_2CknW4-TOAHG/view?usp=sharing</t>
  </si>
  <si>
    <t>What are the chickens doing?</t>
  </si>
  <si>
    <t>https://drive.google.com/file/d/1UUYlZP_EOaSD_y1dWsHUDKTBxBK2A_dg/view?usp=sharing</t>
  </si>
  <si>
    <t>https://drive.google.com/file/d/1uppsXTB2HXUkPQ7fYNK44x2ci_GV5VPp/view?usp=sharing</t>
  </si>
  <si>
    <t>https://drive.google.com/file/d/1M7J7jIzGS4lV5XeGySp9HA_loUlJwi7W/view?usp=sharing</t>
  </si>
  <si>
    <t>https://drive.google.com/file/d/1LbmRy_-EbHFa3R2I9_JizF4-vcV7ei8S/view?usp=sharing</t>
  </si>
  <si>
    <t>https://drive.google.com/file/d/15_zI8MKbwy063LnVC8864AewajvbbA0B/view?usp=sharing</t>
  </si>
  <si>
    <t>https://drive.google.com/file/d/1CFreKvnyTUUvBKUjhInnLFmX7YdlgU1F/view?usp=sharing</t>
  </si>
  <si>
    <t>https://drive.google.com/file/d/1QwbCTNWP-uhVZDz2wfeKOWIVKKG54nQf/view?usp=sharing</t>
  </si>
  <si>
    <t>https://drive.google.com/file/d/13D4OKyoN9RLAucP_d8vQGlns_Q2ie_P9/view?usp=sharing</t>
  </si>
  <si>
    <t>https://drive.google.com/file/d/18aWlR9mzxkasHCozEXpneMNGIdIvh0AN/view?usp=sharing</t>
  </si>
  <si>
    <t>Can you see two turkeys on the road?</t>
  </si>
  <si>
    <t>https://drive.google.com/file/d/1TxCh8L0eG5UvRrJF6tHsabE1T6T-ezNn/view?usp=sharing</t>
  </si>
  <si>
    <t>https://drive.google.com/file/d/1y_B9tp23V_1Q1U2VXS2YnwAgcWKB6nms/view?usp=sharing</t>
  </si>
  <si>
    <t>The white turkey is on the grass!</t>
  </si>
  <si>
    <t>https://drive.google.com/file/d/100rkroBhOhMcrhoBGsLqZq3WxZO_pP_3/view?usp=sharing</t>
  </si>
  <si>
    <t>https://drive.google.com/file/d/1swtU8kURuQP04Bo5-Wzp5WK8tDaNVmqC/view?usp=sharing</t>
  </si>
  <si>
    <t>https://vnmedia2.monkeyuni.net/upload/cms_platform/audio/aba4cf4b482c42bc1864722bae59a2f4.mp3</t>
  </si>
  <si>
    <t>https://drive.google.com/file/d/15_wN9WlJCeyETVTB6bwWHoG6ER26U59j/view?usp=sharing</t>
  </si>
  <si>
    <t>https://drive.google.com/file/d/1Alp_MD42z_RImMza3TE-NlqljtHLjYhf/view?usp=sharing</t>
  </si>
  <si>
    <t>https://drive.google.com/file/d/1WvP-8opD1PXx7WjYpX14Mu37R2nlOvub/view?usp=sharing</t>
  </si>
  <si>
    <t>https://drive.google.com/file/d/1mdy_0jti93jFykUawKpm8dn9gQgbf1dh/view?usp=sharing</t>
  </si>
  <si>
    <t>https://drive.google.com/file/d/1dagiL8vtVjBbyBBDB6TqWKNobpsWLl8W/view?usp=sharing</t>
  </si>
  <si>
    <t>https://drive.google.com/file/d/1CvGt7BQtJHq-Xy5I__46555sarhzym-P/view?usp=sharing</t>
  </si>
  <si>
    <t>https://drive.google.com/file/d/1EpMf9yFp7s2r8i4inc7h2tcjjjmUiAXt/view?usp=sharing</t>
  </si>
  <si>
    <t>The little Girl is with her horse.</t>
  </si>
  <si>
    <t>https://drive.google.com/file/d/1N-0C_s_rz7MyequLQPDoRbFG6tBp2gTn/view?usp=sharing</t>
  </si>
  <si>
    <t>https://drive.google.com/file/d/1XfPJf9FNlCEdNhX11rptGObTrH1DSlCV/view?usp=sharing</t>
  </si>
  <si>
    <t>Mommy, riding a horse is so fun!</t>
  </si>
  <si>
    <t>https://drive.google.com/file/d/1uIX2m5fwefjQcD4wc0OteEQlnGup5LHq/view?usp=sharing</t>
  </si>
  <si>
    <t xml:space="preserve">https://drive.google.com/file/d/1a5E3jCTHWE4kQapQUWkd_C5a53AkPQKl/view?usp=sharing </t>
  </si>
  <si>
    <t>https://vnmedia2.monkeyuni.net/upload/cms_platform/audio/6bdeaf5ed2907df159af165f48f8cee7.mp3</t>
  </si>
  <si>
    <t>Sports 1</t>
  </si>
  <si>
    <t>https://drive.google.com/file/d/1Savha3Zt8n_bTdI3LoMtQ7uBIuFMb4dX/view?usp=sharing</t>
  </si>
  <si>
    <t>https://drive.google.com/file/d/1XEVjI7taiSo8codBO-hmHG8aTXJRSLh5/view?usp=sharing</t>
  </si>
  <si>
    <t>https://drive.google.com/file/d/1hSROiVp1E5eBrC3pVSGvm2J0p_7XZNkd/view?usp=sharing</t>
  </si>
  <si>
    <t>https://drive.google.com/file/d/1FYmaSeLBaXK9D24znMky52p-5mSvXw5b/view?usp=sharing</t>
  </si>
  <si>
    <t>https://drive.google.com/file/d/1on1tOb2WlYTWtZeUja55B0pB-SMOKV2c/view?usp=sharing</t>
  </si>
  <si>
    <t>https://drive.google.com/file/d/13iD4R9Jn1LZSjjvmB5xHYIxR031SMExe/view?usp=sharing</t>
  </si>
  <si>
    <t>https://drive.google.com/file/d/1mBnLOx8biTRT6bnojNPsIPDeU-MQJQk2/view?usp=sharing</t>
  </si>
  <si>
    <t>Surfing looks cool!</t>
  </si>
  <si>
    <t>https://drive.google.com/file/d/1bW3cpSv31AWxvf0MeX3FmJCztyzG4PEe/view?usp=sharing</t>
  </si>
  <si>
    <t>https://drive.google.com/file/d/1BNLD9-6awR_AjS6MiL6pYEQRsWgQerta/view?usp=sharing</t>
  </si>
  <si>
    <t>Do you dare to go surfing?</t>
  </si>
  <si>
    <t>https://drive.google.com/file/d/1FCthdL1AHVnOqBhVX6Qb0ylzMCU1WmMT/view?usp=sharing</t>
  </si>
  <si>
    <t>https://drive.google.com/file/d/1Idn3K0sqlHh8B_FtwrLesWUZ-_PQLcGH/view?usp=sharing</t>
  </si>
  <si>
    <t>https://drive.google.com/file/d/1JlhfycOk1IQa6JQrT01GSDNIMlhr7U1p/view?usp=sharing</t>
  </si>
  <si>
    <t>https://drive.google.com/file/d/1ZefnkamLwl40srjW1CEvfoTyMLDCqBzO/view?usp=sharing</t>
  </si>
  <si>
    <t>https://drive.google.com/file/d/18NP3cwOOu-CUdifGLS17c2AKnE-jLiMf/view?usp=sharing</t>
  </si>
  <si>
    <t>https://drive.google.com/file/d/1Zq5JcU_gyU6y_wtVW5iFOCyzumoMpgeN/view?usp=sharing</t>
  </si>
  <si>
    <t>https://drive.google.com/file/d/1GgPMOvMePEy7sg8NHUKuiPVkq4_3PakJ/view?usp=sharing</t>
  </si>
  <si>
    <t>https://drive.google.com/file/d/1VbHXwzRhsvRjLsf4lSV8lu_QxuIInLy1/view?usp=sharing</t>
  </si>
  <si>
    <t>https://drive.google.com/file/d/1IZwj5yHD9iXQq5ymf_bh4bwY8wDYSggB/view?usp=sharing</t>
  </si>
  <si>
    <t>Let's go bowling!</t>
  </si>
  <si>
    <t>https://drive.google.com/file/d/19WWZMGtsM6V1Nh-bFu82Nb-AhNpc1zRr/view?usp=sharing</t>
  </si>
  <si>
    <t>https://drive.google.com/file/d/1j7pHvAOz_Kx0JoIKG1UKeh1j0Cka3oJE/view?usp=sharing</t>
  </si>
  <si>
    <t>The family is bowling.</t>
  </si>
  <si>
    <t>https://drive.google.com/file/d/18AOdErK-3yKHqtIjWnjoseOZAGK12Hql/view?usp=sharing</t>
  </si>
  <si>
    <t>https://drive.google.com/file/d/1fYrP8DMspyWB7dmZKZB7uQNAArqsB7p8/view?usp=sharing</t>
  </si>
  <si>
    <t>https://drive.google.com/file/d/1_GDDXwiVzimqfV144vWP92hpbgJbW8Js/view?usp=sharing</t>
  </si>
  <si>
    <t>https://drive.google.com/file/d/1pTPPPSd5OHXxwZyqMpdb4-uwxBaes0xU/view?usp=sharing</t>
  </si>
  <si>
    <t>https://drive.google.com/file/d/10Vqy48K_qZLFrStwazbqo66GDEZzaxEO/view?usp=sharing</t>
  </si>
  <si>
    <t>https://drive.google.com/file/d/1RE-ne9gHNjr31u_u-7HBa4ZDdsVZXt-g/view?usp=sharing</t>
  </si>
  <si>
    <t>https://drive.google.com/file/d/1wSxQ-9sQWax-jAKeIEfTZkKYwgKnLWRA/view?usp=sharing</t>
  </si>
  <si>
    <t>https://drive.google.com/file/d/1b7ZpRcKtIHecmJxMDmMQl1WQhglzmDG0/view?usp=sharing</t>
  </si>
  <si>
    <t>https://drive.google.com/file/d/1Z0yDY4eOGKQeVrjs4h28SObgH830zJSA/view?usp=sharing</t>
  </si>
  <si>
    <t>Lots of people like fencing.</t>
  </si>
  <si>
    <t>https://drive.google.com/file/d/1IaqlJUPrzrYBFFz0blYMctkn5llLrJNE/view?usp=sharing</t>
  </si>
  <si>
    <t>https://drive.google.com/file/d/1MIgvCyANH1xpolmPS13-2X1SHCd3v_33/view?usp=sharing</t>
  </si>
  <si>
    <t>I want to go to a fencing competition.</t>
  </si>
  <si>
    <t>https://drive.google.com/file/d/1VfLY1cOZ3vuM707Rhgis6crsHrNccTH6/view?usp=sharing</t>
  </si>
  <si>
    <t>https://drive.google.com/file/d/1St5Sth4iqLQsG2JFkLZMcmR_4pJ7fO8D/view?usp=sharing</t>
  </si>
  <si>
    <t>https://drive.google.com/file/d/13T1b4fRbBbMPHUhgX76GTyrm3wpcIO1p/view?usp=sharing</t>
  </si>
  <si>
    <t>https://drive.google.com/file/d/1mttq_n-MQOVe36Rg_KMtQHGU-b1xos4X/view?usp=sharing</t>
  </si>
  <si>
    <t>https://drive.google.com/file/d/1QK8tqnlzBATML_GsUwWebE_gd_mW0BdD/view?usp=sharing</t>
  </si>
  <si>
    <t>https://drive.google.com/file/d/1BicXWD37tB4Po6D5-NaZxtCQbEjKedUR/view?usp=sharing</t>
  </si>
  <si>
    <t>https://drive.google.com/file/d/1W0pD6enkx7c0FC3zTj4A7SgSGZhI5zLg/view?usp=sharing</t>
  </si>
  <si>
    <t>https://drive.google.com/file/d/1f_rWNUkNtAgYbFFnpwwFNkYSfYcblRfP/view?usp=sharing</t>
  </si>
  <si>
    <t>https://drive.google.com/file/d/1v7ZClPV8wtb3-y-VRxmFMDMM52Sq5FTs/view?usp=sharing</t>
  </si>
  <si>
    <t>Do you like wrestling?</t>
  </si>
  <si>
    <t>https://drive.google.com/file/d/13UNJRweCki3ieiyzrQaZJaCeNHGtvRyr/view?usp=sharing</t>
  </si>
  <si>
    <t>https://drive.google.com/file/d/1nWUa_vUFl7FCz94HfMpwTzYaR0594CAX/view?usp=sharing</t>
  </si>
  <si>
    <t>This is an interesting wrestling match.</t>
  </si>
  <si>
    <t>https://drive.google.com/file/d/1HUWDesBFx81Y2OE5sjpBtee54Tm-Ygdk/view?usp=sharing</t>
  </si>
  <si>
    <t>https://drive.google.com/file/d/1B_7ipUTpBjCc9mi69hEDORhAyAGGXq6e/view?usp=sharing</t>
  </si>
  <si>
    <t>Sports 2</t>
  </si>
  <si>
    <t>https://drive.google.com/file/d/13vhJWO6K_e3YWk7nR7RS4h89kOOCsH7I/view?usp=sharing</t>
  </si>
  <si>
    <t>https://drive.google.com/file/d/1QxcsRB-9kgDiKhNj0zfXn_YbN589BYmv/view?usp=sharing</t>
  </si>
  <si>
    <t>https://drive.google.com/file/d/13zpfjEm_BJZnmB9prvi943utV4-ikPWB/view?usp=sharing</t>
  </si>
  <si>
    <t>https://drive.google.com/file/d/1MkX2hAJjIwtsHGalHJk_sRh_L6uinsik/view?usp=sharing</t>
  </si>
  <si>
    <t>https://drive.google.com/file/d/1fR4yR_zwyz-DPOGVjKOdG6tqbs93A9Cp/view?usp=sharing</t>
  </si>
  <si>
    <t>https://drive.google.com/file/d/1PCdHI_KnCu4fYq-dzf538bMt7NyW81pj/view?usp=sharing</t>
  </si>
  <si>
    <t>https://drive.google.com/file/d/11s_I8n_VVy6FvDbo9C2A7CJyp3paqfg0/view?usp=sharing</t>
  </si>
  <si>
    <t>They are playing basketball!</t>
  </si>
  <si>
    <t>https://drive.google.com/file/d/1MQSXoILklCvwHIbYoZj6H9YH9WIwWihn/view?usp=sharing</t>
  </si>
  <si>
    <t>https://drive.google.com/file/d/1x878hkOjIB2LZEFE3fCrE_nZzjhkDg2X/view?usp=sharing</t>
  </si>
  <si>
    <t>Do you like to play basketball?</t>
  </si>
  <si>
    <t>https://drive.google.com/file/d/1XRWvR1yfWD3TiY7ZBfoe-hYZe_q9gW97/view?usp=sharing</t>
  </si>
  <si>
    <t>https://drive.google.com/file/d/1VQDPJJT_pBGyqZvjdzA4RXqB0GVzz38t/view?usp=sharing</t>
  </si>
  <si>
    <t>https://drive.google.com/file/d/1Il22O9nnbjYp-6QvBbw3wQY9xWBFl7Aj/view?usp=sharing</t>
  </si>
  <si>
    <t>https://drive.google.com/file/d/1UD4LJM1a2TXex6WFgo4bOpp_cxYmvS9I/view?usp=sharing</t>
  </si>
  <si>
    <t>https://drive.google.com/file/d/1bom1vp-4kz_UJ4gMDaG8sepYn3MAY1bd/view?usp=sharing</t>
  </si>
  <si>
    <t>https://drive.google.com/file/d/1lYdMH8NgndIObYWIDOaPoNVtNjM0568S/view?usp=sharing</t>
  </si>
  <si>
    <t>https://drive.google.com/file/d/1ByqsEjEEUFt8pNsLVmVTcN97PF8g1kzk/view?usp=sharing</t>
  </si>
  <si>
    <t>https://drive.google.com/file/d/1dskS07hgGEBf8CXqDj4NCFy4HPq44S72/view?usp=sharing</t>
  </si>
  <si>
    <t>https://drive.google.com/file/d/1d2SMwn2UwJbTXNGvIcqX6j4YHir1Nk4f/view?usp=sharing</t>
  </si>
  <si>
    <t>Let's play volleyball together!</t>
  </si>
  <si>
    <t>https://drive.google.com/file/d/1uNxBjRGuIO_CE5PNobKw2PHftisa8rOM/view?usp=sharing</t>
  </si>
  <si>
    <t>https://drive.google.com/file/d/1HaVqqHXaebKhMAFf-eCdtQXoAR2YyjdJ/view?usp=sharing</t>
  </si>
  <si>
    <t>Look! They are playing volleyball!</t>
  </si>
  <si>
    <t>https://drive.google.com/file/d/1hNV2rvyZrDL25Tc2CZSNDVA2x7gqCmtC/view?usp=sharing</t>
  </si>
  <si>
    <t>https://drive.google.com/file/d/1YCGxm_q_lLvJo7M-ujy7K5ntYBVHJ7cv/view?usp=sharing</t>
  </si>
  <si>
    <t>https://drive.google.com/file/d/1fbnwXMQRSuScrMYXTGwMjt4n-uTRI9qe/view?usp=sharing</t>
  </si>
  <si>
    <t>https://drive.google.com/file/d/1UMjybWCp_zal-PrnYDDcQmBzHfen2sdZ/view?usp=sharing</t>
  </si>
  <si>
    <t>https://drive.google.com/file/d/1Dcag6OQkAHdUDmCOO2A5h42W-FblJ_nu/view?usp=sharing</t>
  </si>
  <si>
    <t>https://drive.google.com/file/d/1aBndu3VMoK1a-sgAxfJyMarc8zZIAA1e/view?usp=sharing</t>
  </si>
  <si>
    <t>https://drive.google.com/file/d/1_JCAXF83MGonDcy3Yy-EAebd6rSDM5EO/view?usp=sharing</t>
  </si>
  <si>
    <t>https://drive.google.com/file/d/1RdUqUNkwxQWiUPXUbpHrzlO9bpP9NPVc/view?usp=sharing</t>
  </si>
  <si>
    <t>https://drive.google.com/file/d/15bbFJ5sQxkHjecEcnTDwI2eIAejjO7_A/view?usp=sharing</t>
  </si>
  <si>
    <t>Do you want to play table tennis with me?</t>
  </si>
  <si>
    <t>https://drive.google.com/file/d/1zkHUpNY0-PHi6MG9-lKZUZ1ida1jtMny/view?usp=sharing</t>
  </si>
  <si>
    <t>https://drive.google.com/file/d/1KUPr8phyNph4FpdW5qd9U1yhw9dTnTTy/view?usp=sharing</t>
  </si>
  <si>
    <t>Many people love table tennis!</t>
  </si>
  <si>
    <t>https://drive.google.com/file/d/1K0DIOOop1TjrrH47aXL9bFOVRARHwKwq/view?usp=sharing</t>
  </si>
  <si>
    <t>https://drive.google.com/file/d/1Ro9505GUOH38cjN-aTweCUoBV4x5dI7g/view?usp=sharing</t>
  </si>
  <si>
    <t>https://drive.google.com/file/d/1mZi6gHTvgu80jnd42QMrrDFgwHJnVyyR/view?usp=sharing</t>
  </si>
  <si>
    <t>https://drive.google.com/file/d/1AnO1c_7-6Vj24c6L156iHCh9bijAb3vA/view?usp=sharing</t>
  </si>
  <si>
    <t>https://drive.google.com/file/d/1IuSGtyk6FvhB5pn813m1XussLKWgnzwn/view?usp=sharing</t>
  </si>
  <si>
    <t>https://drive.google.com/file/d/1uJpXCmw6omuPdJoO40brXoAb4dfCI0LP/view?usp=sharing</t>
  </si>
  <si>
    <t>https://drive.google.com/file/d/1LA1l_ZYaK6E_7TEbbp1kTugCF6u_k9b3/view?usp=sharing</t>
  </si>
  <si>
    <t>https://drive.google.com/file/d/1cWkJ_k3xci0eD3hTxCJhTgZr7HGPX8VU/view?usp=sharing</t>
  </si>
  <si>
    <t>https://drive.google.com/file/d/1lopZifDIergX0AuqK3rSEyobyUZ0Cd-8/view?usp=sharing</t>
  </si>
  <si>
    <t>Look! They are playing baseball!</t>
  </si>
  <si>
    <t>https://drive.google.com/file/d/13ZKQ9PPu7Zra7JCvQETcG63ZulIKG2vt/view?usp=sharing</t>
  </si>
  <si>
    <t>https://drive.google.com/file/d/1zTf7XNICS7wG5RXCOGMO2duwqAmWlGur/view?usp=sharing</t>
  </si>
  <si>
    <t xml:space="preserve">I want to be a baseball player. </t>
  </si>
  <si>
    <t>https://drive.google.com/file/d/16LdTvlPCatyqVwUO9tXRbpcHoGmWKEfq/view?usp=sharing</t>
  </si>
  <si>
    <t xml:space="preserve">https://drive.google.com/file/d/1yKbISAUNTRXhuT7Ee8PM_HYbDAYIhKLx/view?usp=sharing </t>
  </si>
  <si>
    <t>SW 193</t>
  </si>
  <si>
    <t>SW 194</t>
  </si>
  <si>
    <t>SW 195</t>
  </si>
  <si>
    <t>SW 196</t>
  </si>
  <si>
    <t>SW 197</t>
  </si>
  <si>
    <t>SW 198</t>
  </si>
  <si>
    <t>SW 199</t>
  </si>
  <si>
    <t>SW 200</t>
  </si>
  <si>
    <t>SW 201</t>
  </si>
  <si>
    <t>SW 202</t>
  </si>
  <si>
    <t>SW 203</t>
  </si>
  <si>
    <t>SW 204</t>
  </si>
  <si>
    <t>Places 1</t>
  </si>
  <si>
    <t>https://drive.google.com/file/d/1MBmpHGVvoJ14-2vqN0QpopjGF3ppGIEy/view?usp=sharing</t>
  </si>
  <si>
    <t>https://drive.google.com/file/d/138Fne_jxVe7s7ziX0Pp1YWsC0AhBbMAJ/view?usp=sharing</t>
  </si>
  <si>
    <t>https://drive.google.com/file/d/12ElbuKiV1dwoGZqX7ScPpv1hQr45CPzU/view?usp=sharing</t>
  </si>
  <si>
    <t>https://drive.google.com/file/d/1XKYAEgULL40TqYc_b-_MtG-0zY9hr-wg/view?usp=sharing</t>
  </si>
  <si>
    <t>https://drive.google.com/file/d/1bfhC-9vEBYTPlTSm0K_zcLPzmva8JSwG/view?usp=sharing</t>
  </si>
  <si>
    <t>Look! There are a lot of planes at the airport.</t>
  </si>
  <si>
    <t>https://drive.google.com/file/d/1lIOt-3hlzlgIjSwiM4yrSnZX8SHgxoWx/view?usp=sharing</t>
  </si>
  <si>
    <t>https://drive.google.com/file/d/1hnlPrswe1GalmIbB-cCDaSB67fkx2IEp/view?usp=sharing</t>
  </si>
  <si>
    <t>The plane is landing at the airport.</t>
  </si>
  <si>
    <t>https://drive.google.com/file/d/1IX3exiXVmSCCMuT85p8ZO06YUn61hMJr/view?usp=sharing</t>
  </si>
  <si>
    <t>https://drive.google.com/file/d/1v4YxR0qQZqhmPWTNkva7LtK41faQPRMm/view?usp=sharing</t>
  </si>
  <si>
    <t>https://drive.google.com/file/d/1Vzot9a-eDXivXjeLT3LV4FoBQ5zSY9jN/view?usp=sharing</t>
  </si>
  <si>
    <t>https://drive.google.com/file/d/1l-bucCnfvbceUNXvTc2CNMf5aZcFYzwy/view?usp=sharing</t>
  </si>
  <si>
    <t>https://drive.google.com/file/d/1ueioBCSD3UA7Ep65lslBWQANAStymrHn/view?usp=sharing</t>
  </si>
  <si>
    <t>https://drive.google.com/file/d/1rxQBDTz_QaML5s25FER9mt5-QCw5Id8A/view?usp=sharing</t>
  </si>
  <si>
    <t>https://drive.google.com/file/d/1Xtr-G0yU5LWecYUuerlt42D3NhKWQ7RC/view?usp=sharing</t>
  </si>
  <si>
    <t>People are cheering at the stadium.</t>
  </si>
  <si>
    <t>https://drive.google.com/file/d/1bTwodnE_OKXWDWuTXaVuBqrC6zuWvwCN/view?usp=sharing</t>
  </si>
  <si>
    <t>https://drive.google.com/file/d/1tWcPfMGj2aKIJoMmDKcrMfDgL7FypUoL/view?usp=sharing</t>
  </si>
  <si>
    <t>Do you like going to the stadium?</t>
  </si>
  <si>
    <t>https://drive.google.com/file/d/1qE5oDFxFAfFLTZy7xBhJ13ccub5MUdDs/view?usp=sharing</t>
  </si>
  <si>
    <t>https://drive.google.com/file/d/17g1kNjjqTIfWjVBtpRef2WME6D2eHvut/view?usp=sharing</t>
  </si>
  <si>
    <t>https://drive.google.com/file/d/143gH3Gufxv9xo9et-4Bec0VMMEF4DqDC/view?usp=sharing</t>
  </si>
  <si>
    <t>https://drive.google.com/file/d/1cX0F5CK2I0znwxiWa7aLbWkB2BZlvrlk/view?usp=sharing</t>
  </si>
  <si>
    <t>https://drive.google.com/file/d/1NIL-t4TmwNrlTF9AciQ_13-bBtEJ7YF3/view?usp=sharing</t>
  </si>
  <si>
    <t>https://drive.google.com/file/d/1mDAkiUEzDCHe-5MhtYbaLV36-Nc5xqmA/view?usp=sharing</t>
  </si>
  <si>
    <t>https://drive.google.com/file/d/1z2SgK7rM8oyBj5UDEYA99yhPfXrIeObr/view?usp=sharing</t>
  </si>
  <si>
    <t>Can you point to the hospital?</t>
  </si>
  <si>
    <t>https://drive.google.com/file/d/1RPrP6hG-JNhpfFX2kXrilmhKEW_9qZQb/view?usp=sharing</t>
  </si>
  <si>
    <t>https://drive.google.com/file/d/1Pz6hqvpFJmSCewztW9nwUkn1I_35f-hj/view?usp=sharing</t>
  </si>
  <si>
    <t>What are they doing in the hospital?</t>
  </si>
  <si>
    <t>https://drive.google.com/file/d/1Qcmps-fbkyE2gbQGjaf5Ra7vQBHtUx5z/view?usp=sharing</t>
  </si>
  <si>
    <t>https://drive.google.com/file/d/1j9dTNYgAg2c_pFkmy0EV-NqL4WWBAsqZ/view?usp=sharing</t>
  </si>
  <si>
    <t>https://drive.google.com/file/d/1DwwUctblzU9JtPOSe-l65ohxkxnTTyb8/view?usp=sharing</t>
  </si>
  <si>
    <t>https://drive.google.com/file/d/1oVPGVHbzKzhWVh_-L9hu8DZdOX_CBcsR/view?usp=sharing</t>
  </si>
  <si>
    <t>https://drive.google.com/file/d/1UADz6mcQZmqQNkQpar0lIAdfAbq6TLtU/view?usp=sharing</t>
  </si>
  <si>
    <t>https://drive.google.com/file/d/1Uu_Hl41umSRJiSC0zh1sD934kbSfIbQt/view?usp=sharing</t>
  </si>
  <si>
    <t>https://drive.google.com/file/d/1HziMCPlYXwsXAENUJIZ8tS7FqrUAygdW/view?usp=sharing</t>
  </si>
  <si>
    <t>We buy medicine at the drugstore.</t>
  </si>
  <si>
    <t>https://drive.google.com/file/d/1fRXybcrjvSAN9eWt-nuMLtEr-lp4qBzl/view?usp=sharing</t>
  </si>
  <si>
    <t>https://drive.google.com/file/d/140jp4KmBu46O_OH7oXelsGTxgZ14bwib/view?usp=sharing</t>
  </si>
  <si>
    <t>People are waiting at the drugstore.</t>
  </si>
  <si>
    <t>https://drive.google.com/file/d/1EWUVa83yzzUuCinMzBNa-afJ70VNNHav/view?usp=sharing</t>
  </si>
  <si>
    <t>https://drive.google.com/file/d/1seijTwokk1o_FBqfBPaZ-FyOJ5XMDduC/view?usp=sharing</t>
  </si>
  <si>
    <t>Places 2</t>
  </si>
  <si>
    <t>https://drive.google.com/file/d/1H1q-8-9t6K3In9S_O1sq0LxRLkV2n5YO/view?usp=sharing</t>
  </si>
  <si>
    <t>https://drive.google.com/file/d/1OGqgv43wWGOqy041zXjejv5QCVYRUpSI/view?usp=sharing</t>
  </si>
  <si>
    <t>https://drive.google.com/file/d/1TGdY_SnupCY8DgQgYGgPHy-3tnzvtjPs/view?usp=sharing</t>
  </si>
  <si>
    <t>https://drive.google.com/file/d/1of98jXKta_rUD3M4-dzQNjgc2Aa8K_H1/view?usp=sharing</t>
  </si>
  <si>
    <t>https://drive.google.com/file/d/1MLJauBG_qkFruzIL9HcneEtPMHObx4D7/view?usp=sharing</t>
  </si>
  <si>
    <t>Many animals live on the farm.</t>
  </si>
  <si>
    <t>https://drive.google.com/file/d/1Xy_s6GsIaLuAsXmeau3fCVoGMYB6AfSq/view?usp=sharing</t>
  </si>
  <si>
    <t>https://drive.google.com/file/d/1YTlmGL6auNjiq5le7QCnmfsXl3TVCQzP/view?usp=sharing</t>
  </si>
  <si>
    <t>Wow! What a big farm!</t>
  </si>
  <si>
    <t>https://drive.google.com/file/d/1dJBeSkE0oZsk0fhRg5I-j7FW8S8BxBPJ/view?usp=sharing</t>
  </si>
  <si>
    <t>https://drive.google.com/file/d/1MXBbm7YL1VAuQEzrCgK8dFwhulC7RT-h/view?usp=sharing</t>
  </si>
  <si>
    <t>https://drive.google.com/file/d/1q4fX3GaS6tcbRy7-BqWgal7lbT1p3dKu/view?usp=sharing</t>
  </si>
  <si>
    <t>https://drive.google.com/file/d/1hoWR5lj6r_-TomDWyf9VHokfvCYWaPn2/view?usp=sharing</t>
  </si>
  <si>
    <t>https://drive.google.com/file/d/1oeTWRnejCReX8Bbs2hba20HXQ4Jysyzp/view?usp=sharing</t>
  </si>
  <si>
    <t>https://drive.google.com/file/d/1GdHWlST_je1Dt9viHWrRqU_ZwHUNr1Ht/view?usp=sharing</t>
  </si>
  <si>
    <t>https://drive.google.com/file/d/1DjyjDag6Bk3oflMQxUiy7v5Q41ZVJgkr/view?usp=sharing</t>
  </si>
  <si>
    <t>Do you want to have a party in the park?</t>
  </si>
  <si>
    <t>https://drive.google.com/file/d/1wjvj7TyCQSe4-9ba-FWjtK0SJmB72x7x/view?usp=sharing</t>
  </si>
  <si>
    <t>https://drive.google.com/file/d/1Vos9ru24KyIQr9gSJuLnjEtkS9xDFOeR/view?usp=sharing</t>
  </si>
  <si>
    <t>Look! The kids are having fun at the park!</t>
  </si>
  <si>
    <t>https://drive.google.com/file/d/1h77peyIpzuylsnWZ--K5v_CdKGOMmWNI/view?usp=sharing</t>
  </si>
  <si>
    <t>https://drive.google.com/file/d/1H_kcwlTmCm9zf_LeSKX9VecuElP5cu1m/view?usp=sharing</t>
  </si>
  <si>
    <t>https://drive.google.com/file/d/1mG-7uqbOfJ94-MjQaVyLUZ-xCHtWPN5c/view?usp=sharing</t>
  </si>
  <si>
    <t>https://drive.google.com/file/d/1sDS8k6lEdqvCtbARo8GHIuwbG1PE7NwO/view?usp=sharing</t>
  </si>
  <si>
    <t>https://drive.google.com/file/d/1vhM95kKSRnYkki9n1KkXonEGyQshQG3c/view?usp=sharing</t>
  </si>
  <si>
    <t>https://drive.google.com/file/d/1xhlOElR3ncSyBhmxRqPe0a9k25YiQCaj/view?usp=sharing</t>
  </si>
  <si>
    <t>https://drive.google.com/file/d/1xhW1WDRcW8HHaHCpftEqZQLDs06ktaPS/view?usp=sharing</t>
  </si>
  <si>
    <t>A holiday at the beach is wonderful!</t>
  </si>
  <si>
    <t>https://drive.google.com/file/d/1cJkMUEXMwRdfy1ubPQgkbhOuaneX3Sxc/view?usp=sharing</t>
  </si>
  <si>
    <t>https://drive.google.com/file/d/12BraslmSSpGcM8H2msRwrog5dvygRazl/view?usp=sharing</t>
  </si>
  <si>
    <t>It is so relaxing to sit at the beach!</t>
  </si>
  <si>
    <t xml:space="preserve">https://drive.google.com/file/d/1177oKh6GzqyttI__Tv2shOBeSc86kxnt/view?usp=sharing </t>
  </si>
  <si>
    <t>https://drive.google.com/file/d/1QI6OwAkO1LUkpR2fRe8J-eBn2_y1lgE8/view?usp=sharing</t>
  </si>
  <si>
    <t>https://drive.google.com/file/d/1NkqtIFmHxT9j4QD0gEZ19gLs8V2nFl2g/view?usp=sharing</t>
  </si>
  <si>
    <t>https://drive.google.com/file/d/1nGC6nmWmGgMJKsl4ssoh9IZ55UrViOdo/view?usp=sharing</t>
  </si>
  <si>
    <t>https://drive.google.com/file/d/1yBbrI8VRd_Itk6EUZx19277Jp-cS9RqZ/view?usp=sharing</t>
  </si>
  <si>
    <t>https://drive.google.com/file/d/1-KjdovmoPiEq431O7O0fToMaS4pXXwZR/view?usp=sharing</t>
  </si>
  <si>
    <t>https://drive.google.com/file/d/1C0W_LngKd6T3Qt6V37d3YBTDUvI1WovQ/view?usp=sharing</t>
  </si>
  <si>
    <t>Welcome to my school!</t>
  </si>
  <si>
    <t>https://drive.google.com/file/d/1xtz--0PTB0Xs_gfjkj1Nzp52dZDmqQ2I/view?usp=sharing</t>
  </si>
  <si>
    <t>https://drive.google.com/file/d/1cTmma8K4BaA-Bm9w1aOlu9DlWZIsg5XI/view?usp=sharing</t>
  </si>
  <si>
    <t>Everyone off the bus! We are at school.</t>
  </si>
  <si>
    <t>https://drive.google.com/file/d/1vLuAq1PtpYlyt6Momt3Y_5W9FwPagB3Z/view?usp=sharing</t>
  </si>
  <si>
    <t>https://drive.google.com/file/d/1IsnqG4ekl49guRsaYlct5EXKgrLMxAZd/view?usp=sharing</t>
  </si>
  <si>
    <t>My House 7</t>
  </si>
  <si>
    <t>https://drive.google.com/file/d/1uTbIJbHgrLuSzYC3bcwy-RrriWDN_i54/view?usp=sharing</t>
  </si>
  <si>
    <t>https://drive.google.com/file/d/1RAHTt2xc3AjER8aPZKn_JwBJYURwUeGt/view?usp=sharing</t>
  </si>
  <si>
    <t>https://drive.google.com/file/d/1zjbGYZfDQ-E3Ra3nxO8SndbL1VQDy8-m/view?usp=sharing</t>
  </si>
  <si>
    <t>https://drive.google.com/file/d/1N8r7W4Wh9VQTf63HO-3E6psPSsl1ViSB/view?usp=sharing</t>
  </si>
  <si>
    <t>https://drive.google.com/file/d/1XBVSSLmx5YQS0RjBCvkRV3EVqOfOA0YW/view?usp=sharing</t>
  </si>
  <si>
    <t xml:space="preserve">The girl is playing near the window. </t>
  </si>
  <si>
    <t>https://drive.google.com/file/d/18FAy2UiPYTwcBnel1z25IChtuioAyPBX/view?usp=sharing</t>
  </si>
  <si>
    <t>https://drive.google.com/file/d/1PsJF5jpgJKMdWxS_uELRUIF17g-bL2qn/view?usp=sharing</t>
  </si>
  <si>
    <t>Look! The view out of the window is amazing!</t>
  </si>
  <si>
    <t>https://drive.google.com/file/d/1BZR4pu8V3NTaYZD8rvuucxmn0rCgak8F/view?usp=sharing</t>
  </si>
  <si>
    <t>https://drive.google.com/file/d/1u_KW-gyk9koKDBkIwOWmrDX3qXkEmRwe/view?usp=sharing</t>
  </si>
  <si>
    <t>https://drive.google.com/file/d/1j0KKQmAF-w5XCTzJxifLTQGWW7qpUBqj/view?usp=sharing</t>
  </si>
  <si>
    <t>https://drive.google.com/file/d/1lni70Um5dM0cRO1KC2YmRCPjsdIQfkqa/view?usp=sharing</t>
  </si>
  <si>
    <t>https://drive.google.com/file/d/1WiV_FV7NH5GQTQOwtdC80IvZfuxUWlpb/view?usp=sharing</t>
  </si>
  <si>
    <t>https://drive.google.com/file/d/1VzkvlFQPRC-RsbrIhcczcWulxFjjyEx6/view?usp=sharing</t>
  </si>
  <si>
    <t>https://drive.google.com/file/d/10gblpNbmBYkw9uHdXPsGNzXyFzea4cFi/view?usp=sharing</t>
  </si>
  <si>
    <t>Taking a bath in the bathtub is fun!</t>
  </si>
  <si>
    <t>https://drive.google.com/file/d/1IFk3Ykf852ZDyjzjUoGNbKSGReA98NTI/view?usp=sharing</t>
  </si>
  <si>
    <t>https://drive.google.com/file/d/1J3EjiI3oyCyhqn_FGJA2Dl97z8W22mTX/view?usp=sharing</t>
  </si>
  <si>
    <t>The bathtub is so clean.</t>
  </si>
  <si>
    <t>https://drive.google.com/file/d/1BxeMGgyrfrSXB4rL6MJZNw9QNtjx9v6w/view?usp=sharing</t>
  </si>
  <si>
    <t>https://drive.google.com/file/d/13Av41lwExRat_i-Qa8LA35V7uskdeeoh/view?usp=sharing</t>
  </si>
  <si>
    <t>https://drive.google.com/file/d/1t9_CDnn-AZ8zXMIjj5neFFpoJ_uRmHoz/view?usp=sharing</t>
  </si>
  <si>
    <t>https://drive.google.com/file/d/1U2L62O62p6TQ7vo64Y8gRQWH6IMI9cK3/view?usp=sharing</t>
  </si>
  <si>
    <t>https://drive.google.com/file/d/1BIR5vOLQ0dGdLqSjWHsiUfkPb8ezH4lQ/view?usp=sharing</t>
  </si>
  <si>
    <t>https://drive.google.com/file/d/1OcNCpAsaquoK1Fdh5DhIg0TeEo7fAbLS/view?usp=sharing</t>
  </si>
  <si>
    <t>https://drive.google.com/file/d/1zIl4pD7F-T7ghi6RW3YuqvRl_BqrXeqT/view?usp=sharing</t>
  </si>
  <si>
    <t>What a colorful umbrella!</t>
  </si>
  <si>
    <t>https://drive.google.com/file/d/1sZdZvCJYnsKnHQDi0svTitXJCCac-5ET/view?usp=sharing</t>
  </si>
  <si>
    <t>https://drive.google.com/file/d/1SG53qSIqPqaywsRfBTuELuAPXYR3fQr-/view?usp=sharing</t>
  </si>
  <si>
    <t>Do you want to sit under the umbrella?</t>
  </si>
  <si>
    <t>https://drive.google.com/file/d/1S96nWoVbJaoFpV_7_z_LBQ1CSnsCV73f/view?usp=sharing</t>
  </si>
  <si>
    <t>https://drive.google.com/file/d/1TaLaQNeTbvX3QDUmwlI1AK0KdlNoEHFC/view?usp=sharing</t>
  </si>
  <si>
    <t>https://drive.google.com/file/d/1wfYBy2-gTn10vJH-A6eacOEDKuF8cdkV/view?usp=sharing</t>
  </si>
  <si>
    <t>https://drive.google.com/file/d/1_kK-svHSVDZGM9ksxUVCeWqRh9xhRJwk/view?usp=sharing</t>
  </si>
  <si>
    <t>https://drive.google.com/file/d/1PZRLavwPHzlNp6VcCevo71dEKmi4Zdeh/view?usp=sharing</t>
  </si>
  <si>
    <t>https://drive.google.com/file/d/1B_bN7WbJN6nUBIRPqLjFw1Lo8DhdNGhv/view</t>
  </si>
  <si>
    <t>https://drive.google.com/file/d/1_-ImBmhqK5fxGuTPIN46NUDAN1hrLGIY/view?usp=sharing</t>
  </si>
  <si>
    <t>Let's turn off the lamp and go to bed!</t>
  </si>
  <si>
    <t>https://drive.google.com/file/d/1MygBUMO8bXcvDAmBn1eI17cF5DUO5kHe/view?usp=sharing</t>
  </si>
  <si>
    <t>https://drive.google.com/file/d/1MNj702-UMZIHOJjBJcMoEOs9In-YoCYD/view?usp=sharing</t>
  </si>
  <si>
    <t>Where is the lamp?</t>
  </si>
  <si>
    <t>https://drive.google.com/file/d/1SOBBc71nbGb46wjSFnU89cKkUpjeFSS3/view?usp=sharing</t>
  </si>
  <si>
    <t>https://drive.google.com/file/d/1pBneHbEGsRZP4E458Z5yZHB5UlxHM8XE/view?usp=sharing</t>
  </si>
  <si>
    <t>My House 8</t>
  </si>
  <si>
    <t>https://drive.google.com/file/d/1k9uvoeVksjlwuzF2uYon3DlOGidtMQ9M/view?usp=sharing</t>
  </si>
  <si>
    <t>https://drive.google.com/file/d/1SDOqWEl7AsrWRNl42mg6JgEVEplMiRYS/view?usp=sharing</t>
  </si>
  <si>
    <t>https://drive.google.com/file/d/1dGNGJzceBPAFp42nNqosagn2I2-RSMzM/view?usp=sharing</t>
  </si>
  <si>
    <t>https://drive.google.com/file/d/1ztlNIZynUuDizx_QOE-oDccsOWGh4BKC/view?usp=sharing</t>
  </si>
  <si>
    <t>https://drive.google.com/file/d/1ZeOBCRNRhwUYGCXzxZoImoTLE2-GgLd-/view?usp=sharing</t>
  </si>
  <si>
    <t>On Christmas, Santa comes down the fireplace.</t>
  </si>
  <si>
    <t>https://drive.google.com/file/d/17NAQx8tpO-eUrg98r-nW1Ghguz9HNXCb/view?usp=sharing</t>
  </si>
  <si>
    <t>https://drive.google.com/file/d/1vcgZBmrvIoWQbDhpj4zjLXSdsyDMD_ou/view?usp=sharing</t>
  </si>
  <si>
    <t>Let's light a fire in the fireplace!</t>
  </si>
  <si>
    <t>https://drive.google.com/file/d/1nx0bxa8npeNcqNbpmwO5CA41GXbE0K4B/view?usp=sharing</t>
  </si>
  <si>
    <t>https://drive.google.com/file/d/1vz1BxZKy2Lsmu4hccEFpUyIlYyOC6uJo/view?usp=sharing</t>
  </si>
  <si>
    <t>https://drive.google.com/file/d/1-IzLhKUurPypcySFEh7hr2lMKrOkdl3f/view?usp=sharing</t>
  </si>
  <si>
    <t>https://drive.google.com/file/d/1IzHxwkC8ilj-BgDfG7jvOocbT1cw1MRG/view?usp=sharing</t>
  </si>
  <si>
    <t>https://drive.google.com/file/d/1s-e22Rq5evT9-BPxbKWk8Zmldu9fuVU1/view?usp=sharing</t>
  </si>
  <si>
    <t>https://drive.google.com/file/d/1UfGtLtkzHv43nFLSfXNlvTFJSSYdIA96/view?usp=sharing</t>
  </si>
  <si>
    <t>https://drive.google.com/file/d/1y0OmHNwYn9DmLopKVvXAEseJbU0QIK27/view?usp=sharing</t>
  </si>
  <si>
    <t>Daddy is using a hammer.</t>
  </si>
  <si>
    <t>https://drive.google.com/file/d/1mdw9M3xQHtAN47uroAMjOcZEAI8XJXv9/view?usp=sharing</t>
  </si>
  <si>
    <t>https://drive.google.com/file/d/13I4ioL6oB4Bc0E945iIpHwLRsl7GYX7U/view?usp=sharing</t>
  </si>
  <si>
    <t>Is there a hammer in your house?</t>
  </si>
  <si>
    <t>https://drive.google.com/file/d/1Q9nCDLdRcc3odOAloSuo6Ru7dzHaZ8Np/view?usp=sharing</t>
  </si>
  <si>
    <t>https://drive.google.com/file/d/1Ry6ZFMkAXEl6D4Bpv-i9RTL9RaNoDtj2/view?usp=sharing</t>
  </si>
  <si>
    <t>https://drive.google.com/file/d/1N11ZCrj27VZSe22jBdlIZdyAIoEhvnP1/view?usp=sharing</t>
  </si>
  <si>
    <t>https://drive.google.com/file/d/1A1CD81T45MbN-rmNqrRb1-eCOV03Vzch/view?usp=sharing</t>
  </si>
  <si>
    <t>https://drive.google.com/file/d/1mPWzK2gBfN1d1-E72kj3yrPaFPDAKXV5/view?usp=sharing</t>
  </si>
  <si>
    <t>https://drive.google.com/file/d/16eXehdGInmsdc4cSTuJOECJvHs-jTFvQ/view?usp=sharing</t>
  </si>
  <si>
    <t>https://drive.google.com/file/d/1YTdPCGfoj48mXEKlKSuKDlVIIZdCZ-ND/view?usp=sharing</t>
  </si>
  <si>
    <t>Let's grab a broom and clean the house!</t>
  </si>
  <si>
    <t xml:space="preserve">https://drive.google.com/file/d/1QyXayYm-x1s19GHPwnCBI1LCi2i57Z9M/view?usp=sharing </t>
  </si>
  <si>
    <t>https://drive.google.com/file/d/1kWBq-jjV-93a-ge6XUT3OQlWPf9lpxt3/view?usp=sharing</t>
  </si>
  <si>
    <t>Do you know how to use a broom?</t>
  </si>
  <si>
    <t>https://drive.google.com/file/d/1El6lYL-Cx9H3d7eL1dIC-StwngHPrzHb/view?usp=sharing</t>
  </si>
  <si>
    <t>https://drive.google.com/file/d/1C9LCZmy3wdLtQV4G8D7VJA6m8Fdf_djU/view?usp=sharing</t>
  </si>
  <si>
    <t>https://drive.google.com/file/d/1zhJkwUxYMIazN0-bGrLBaWfsqsosc8Ex/view?usp=sharing</t>
  </si>
  <si>
    <t>https://drive.google.com/file/d/1bq9Z7wNrq5F7ck1DVwuQKrjvwTDkBsJi/view?usp=sharing</t>
  </si>
  <si>
    <t>https://drive.google.com/file/d/1uMZjg4bouyx1PLRZcdX4Y2CCGMazB5NZ/view?usp=sharing</t>
  </si>
  <si>
    <t>https://drive.google.com/file/d/10nfpont5NQqx7yIu6F0CvEnNa56x2InY/view?usp=drive_link</t>
  </si>
  <si>
    <t>https://drive.google.com/file/d/11_xD6nKben9ASckSGwEzH0TP5tzxdNwq/view?usp=sharing</t>
  </si>
  <si>
    <t>Does the baby love the purple towel?</t>
  </si>
  <si>
    <t>https://drive.google.com/file/d/1PBHb4HNevnhqcAMQ1pI8u7ng7foXaC7Q/view?usp=sharing</t>
  </si>
  <si>
    <t>https://drive.google.com/file/d/1dWW_CYO1JaHNrcEO4RRdzRcal_GkeLgU/view?usp=sharing</t>
  </si>
  <si>
    <t>The woman is choosing a towel.</t>
  </si>
  <si>
    <t>https://drive.google.com/file/d/15cRlTh-7Q3QS-XWHZ7eE2bTBtGv521NI/view?usp=sharing</t>
  </si>
  <si>
    <t>https://drive.google.com/file/d/1d-T8v4DH18GuugOSLsqQgXLAQK529yga/view?usp=sharing</t>
  </si>
  <si>
    <t>SW 205</t>
  </si>
  <si>
    <t>SW 206</t>
  </si>
  <si>
    <t>SW 207</t>
  </si>
  <si>
    <t>SW 208</t>
  </si>
  <si>
    <t>SW 209</t>
  </si>
  <si>
    <t>SW 210</t>
  </si>
  <si>
    <t>SW 211</t>
  </si>
  <si>
    <t>SW 212</t>
  </si>
  <si>
    <t>SW 213</t>
  </si>
  <si>
    <t>SW 214</t>
  </si>
  <si>
    <t>SW 215</t>
  </si>
  <si>
    <t>SW 216</t>
  </si>
  <si>
    <t>Vegetables 2</t>
  </si>
  <si>
    <t>https://drive.google.com/file/d/1M14sbhrJy-ZvJ-1jwRRrLrdMvnv80NAF/view?usp=drive_link</t>
  </si>
  <si>
    <t>https://drive.google.com/file/d/1wVw6mM5LyGgbJAzrEayVqBzzMvrcJ4Y-/view?usp=drive_link</t>
  </si>
  <si>
    <t>https://drive.google.com/file/d/1QjqmUEvowwqMlbtGssbkaNWVN8DlDtNf/view?usp=sharing</t>
  </si>
  <si>
    <t>https://drive.google.com/file/d/1WfQGud1H-aPmA31qMLzK6SwjuJeAaJ0p/view?usp=sharing</t>
  </si>
  <si>
    <t>https://drive.google.com/file/d/1_0mUdvwHtoDidX1XK727ErZ0qWlPlb3w/view?usp=sharing</t>
  </si>
  <si>
    <t>Let's sort those beans!</t>
  </si>
  <si>
    <t>https://drive.google.com/file/d/1htTNobvGpDNHauoLGQh_1GO1Psq5ywXi/view?usp=sharing</t>
  </si>
  <si>
    <t>https://drive.google.com/file/d/1l0dsIGdA78Sms05ITI02gn3nkbFy5vaD/view?usp=sharing</t>
  </si>
  <si>
    <t>Is the bean small?</t>
  </si>
  <si>
    <t>https://drive.google.com/file/d/1odg1wWSyl1wmkbCNOR5KyEa6GfrMdsYy/view?usp=sharing</t>
  </si>
  <si>
    <t>https://drive.google.com/file/d/1RaTZVnoXyp_OM91PpiXQuPoS3GQcAcGN/view?usp=sharing</t>
  </si>
  <si>
    <t>https://drive.google.com/file/d/1aXyw8smDOcH3bLzGpBB-R8ifjndG7ogN/view?usp=sharing</t>
  </si>
  <si>
    <t>https://drive.google.com/file/d/14cMVBhnMIbFh5SPG-wgNqx70q__QKBFZ/view?usp=sharing</t>
  </si>
  <si>
    <t>https://drive.google.com/file/d/16KxOfWXC2mlMj1R8MnLkq1G74j7B5nBY/view?usp=sharing</t>
  </si>
  <si>
    <t>https://drive.google.com/file/d/1_6bI4n8Ye3goO5IWdnNKkzI9RZBF5h3v/view?usp=sharing</t>
  </si>
  <si>
    <t>https://drive.google.com/file/d/1zkwJEnz5jcdVkhAGzb_IJymPZFmAIrco/view?usp=sharing</t>
  </si>
  <si>
    <t>We should wash the carrots before eating them.</t>
  </si>
  <si>
    <t>https://drive.google.com/file/d/10FlAf0IpkGlQkEbt6CzZc7719XqzUFws/view?usp=sharing</t>
  </si>
  <si>
    <t>https://drive.google.com/file/d/1jopJah6AHuVI6IZ9LBiVs7A1nCjvD3A9/view?usp=sharing</t>
  </si>
  <si>
    <t>Look! I picked a carrot.</t>
  </si>
  <si>
    <t>https://drive.google.com/file/d/10udYeYGzOvengY6iQzkVn8BmXHEgzt5g/view?usp=sharing</t>
  </si>
  <si>
    <t>https://drive.google.com/file/d/1H7ZjI2JsOxI4Ci8bmBIKrmqhpyQmovZ0/view?usp=sharing</t>
  </si>
  <si>
    <t>https://drive.google.com/file/d/1chjpYCM11D_ub_tMN0eBUWb1wLoXlnnU/view?usp=sharing</t>
  </si>
  <si>
    <t>https://drive.google.com/file/d/1HG6O7U6gGA0Th5RAQEwGck_kgyY_ri-p/view?usp=sharing</t>
  </si>
  <si>
    <t>https://drive.google.com/file/d/1JFXjC4iZ5f5KjB_-mkirtwLd4QyZMj9a/view?usp=drive_link</t>
  </si>
  <si>
    <t>https://drive.google.com/file/d/1cEHIt4EUfWBTofGqrsUI4820fQAQYYJ_/view?usp=sharing</t>
  </si>
  <si>
    <t>https://drive.google.com/file/d/1ttF6_TmTxnX9sv1qkYSQXVoSA_GzwvJ7/view?usp=sharing</t>
  </si>
  <si>
    <t>Wow, there are so many potatoes.</t>
  </si>
  <si>
    <t>https://drive.google.com/file/d/1238HLed_XJ42-9WUOXPHO45LhQzuG4u1/view?usp=sharing</t>
  </si>
  <si>
    <t>https://drive.google.com/file/d/16CwTOby26h49JuCqJ6N4I62fbf1wclgZ/view?usp=sharing</t>
  </si>
  <si>
    <t>Let's peel the potato.</t>
  </si>
  <si>
    <t>https://drive.google.com/file/d/1zWOBKd2OZZ3UvD_uvQ42tKWbWMGJT9M6/view?usp=sharing</t>
  </si>
  <si>
    <t>https://drive.google.com/file/d/1b9kfIigZIQDad_Hn8b6MPk83Z1l-LV95/view?usp=sharing</t>
  </si>
  <si>
    <t>https://drive.google.com/file/d/1rheOeTAaZTqLd8IhE1bBrCLTZzzMTspm/view?usp=sharing</t>
  </si>
  <si>
    <t>https://drive.google.com/file/d/1rWhQOAsgNqSW0SYqvDJokU-t-R7XUyYH/view?usp=sharing</t>
  </si>
  <si>
    <t>https://drive.google.com/file/d/1bCJYjhnntrlrnqOcH98OACHfhmUPfOK8/view?usp=sharing</t>
  </si>
  <si>
    <t>https://drive.google.com/file/d/1eP_ksX6qjsBG8-etRHTQEoIHKgaqWqxC/view?usp=sharing</t>
  </si>
  <si>
    <t>https://drive.google.com/file/d/1ZzYWxX8B__CLQ_GUuBwq9sD4ai4Wefwz/view?usp=sharing</t>
  </si>
  <si>
    <t>Let's make spinach smoothies.</t>
  </si>
  <si>
    <t>https://drive.google.com/file/d/1VNPAcHkjkbVUQXzS2D40oLTMt5MogDAS/view?usp=sharing</t>
  </si>
  <si>
    <t>https://drive.google.com/file/d/1PaFdXYSR0EcU3Tj2vBs4XKdQvhc5cn7H/view?usp=sharing</t>
  </si>
  <si>
    <t>Do you love spinach salad?</t>
  </si>
  <si>
    <t>https://drive.google.com/file/d/13rwS8I5Xstt9TmMriZcWDOGQzbsNEX5w/view?usp=sharing</t>
  </si>
  <si>
    <t>https://drive.google.com/file/d/1Yk0K6wOEREoNMsfEnzovjCrjE4fYtwVV/view?usp=sharing</t>
  </si>
  <si>
    <t>Vegetables 4</t>
  </si>
  <si>
    <t>https://drive.google.com/file/d/1Jt-PFoOf6yzu-HLuF51jrMUAbdMQDGZC/view?usp=sharing</t>
  </si>
  <si>
    <t>https://drive.google.com/file/d/1ZQ_6eSqjyynpQtpDX1k7DsuO2q3s7mlS/view?usp=sharing</t>
  </si>
  <si>
    <t>https://drive.google.com/file/d/1FYB2LacF4EATVhSprMfUgRNt3xbpgFWe/view?usp=sharing</t>
  </si>
  <si>
    <t>https://drive.google.com/file/d/1S3k1C95CjUF8xTWRGbWDAFZ7MNXF73Nu/view?usp=sharing</t>
  </si>
  <si>
    <t>https://drive.google.com/file/d/1Fu7P_v9Nnlb_Sbp_o4VFg7PqUf1861DI/view?usp=sharing</t>
  </si>
  <si>
    <t>Look, the chef is chopping celery!</t>
  </si>
  <si>
    <t>https://drive.google.com/file/d/1sK-wRoEo9PpgMlbTiyZ9kwYpm_b7gqmc/view?usp=sharing</t>
  </si>
  <si>
    <t>https://drive.google.com/file/d/1a_p4v3jqAodK9JaFIvEOTHgvgIt084Hh/view?usp=sharing</t>
  </si>
  <si>
    <t>This is green celery.</t>
  </si>
  <si>
    <t>https://drive.google.com/file/d/1rXgtunPVlCADggRcWYFQhD4ACEbGlVia/view?usp=sharing</t>
  </si>
  <si>
    <t>https://drive.google.com/file/d/1gUmzeTDhqzMo4oDqR_gZu7iBIejOmLJK/view?usp=sharing</t>
  </si>
  <si>
    <t>https://drive.google.com/file/d/1Zt9r2PYftcPcixLRaX67TgezQqbcoZb-/view?usp=sharing</t>
  </si>
  <si>
    <t>https://drive.google.com/file/d/1fkBTilQwsHqyfBMT6Wz8OAy-9_SNhFtl/view?usp=sharing</t>
  </si>
  <si>
    <t>https://drive.google.com/file/d/1krT6dc8731WLqP5jnoQDTDxWalx-IHev/view?usp=sharing</t>
  </si>
  <si>
    <t>https://drive.google.com/file/d/1HiXfqA0tBZjqjI7kDOCrDa1r_N_cBRBb/view?usp=sharing</t>
  </si>
  <si>
    <t>https://drive.google.com/file/d/1s0mxSM7TwgNixl_oHcG2fmTX_dYlkLBf/view?usp=sharing</t>
  </si>
  <si>
    <t>We should wash the cauliflower before cooking it.</t>
  </si>
  <si>
    <t>https://drive.google.com/file/d/1OauGZrQEP7q0N2gkyWyPTBs6bODp3_Yf/view?usp=sharing</t>
  </si>
  <si>
    <t>https://drive.google.com/file/d/1b-2Munr5qWAcOL-vEuCf5O9IQi3NWs8R/view?usp=sharing</t>
  </si>
  <si>
    <t>Wow, there is a lot of cauliflower in the garden!</t>
  </si>
  <si>
    <t>https://drive.google.com/file/d/1uadrgDQ8qVWY8ypgriDYow25TkOHmgme/view?usp=sharing</t>
  </si>
  <si>
    <t>https://drive.google.com/file/d/1QkypxlH8ZycVGVHGiXDwxfEFtKwN2PPO/view?usp=sharing</t>
  </si>
  <si>
    <t>https://drive.google.com/file/d/1C2dQTEcwv1pCTa1xjU-iQe1Q7m1VBMeP/view?usp=sharing</t>
  </si>
  <si>
    <t>https://drive.google.com/file/d/1CdlAcuJk6VRF6a6IGcA-yFR-j_bkZAwS/view?usp=sharing</t>
  </si>
  <si>
    <t>https://drive.google.com/file/d/1k4n2Z2T7z-ap6ChJ5bqVhWSpWkSJQTgL/view?usp=sharing</t>
  </si>
  <si>
    <t>https://drive.google.com/file/d/1GhSjKNY7utnkPdhwZJk2_27BOPo-xOtj/view?usp=sharing</t>
  </si>
  <si>
    <t>https://drive.google.com/file/d/1o5Do7hnsxnDd-6PNIwRx7PuIlPHkRF9u/view?usp=sharing</t>
  </si>
  <si>
    <t>The woman is chopping cabbage.</t>
  </si>
  <si>
    <t>https://drive.google.com/file/d/1doikqeLq1CuIPsXlsvZTGEMyDWTWCy1E/view?usp=sharing</t>
  </si>
  <si>
    <t>https://drive.google.com/file/d/1OXBSGqyttw0nohHTNHGgSD1ANe7OBVmu/view?usp=sharing</t>
  </si>
  <si>
    <t>This is a red cabbage.</t>
  </si>
  <si>
    <t>https://drive.google.com/file/d/1PCyOK8sGK75MPPbbak5qMIPqGvbcO9PG/view?usp=sharing</t>
  </si>
  <si>
    <t>https://drive.google.com/file/d/1PeUE0JK2CAzpaisKjCTsmoa9MHWG2GzP/view?usp=sharing</t>
  </si>
  <si>
    <t>https://drive.google.com/file/d/1tffrICezRr1lSgLLH613QNjwU1VtsleF/view?usp=sharing</t>
  </si>
  <si>
    <t>https://drive.google.com/file/d/1NXbN1gA8rHo_BjmFvRE5oGLgEtwOwbxy/view?usp=sharing</t>
  </si>
  <si>
    <t>https://drive.google.com/file/d/1rbnKswyBgL4pHhWTTC-7Eyq_E-_V3up-/view?usp=sharing</t>
  </si>
  <si>
    <t>https://drive.google.com/file/d/1FkhVEZzWmQVL5_jvhovM7SA3HJL01m0Z/view?usp=sharing</t>
  </si>
  <si>
    <t>https://drive.google.com/file/d/1iZ2lOrS1VSDZbRkl08xw85yxhYNpJzI3/view?usp=sharing</t>
  </si>
  <si>
    <t>The woman is slicing green onions.</t>
  </si>
  <si>
    <t>https://drive.google.com/file/d/1fU3HYq9bYveKoQPyuhyGahPIwh3RnP3J/view?usp=sharing</t>
  </si>
  <si>
    <t>https://drive.google.com/file/d/15je2-IIElTqPDWycjkbHCtuDgUP9wmeV/view?usp=sharing</t>
  </si>
  <si>
    <t>Mommy is chopping green onions!</t>
  </si>
  <si>
    <t>https://drive.google.com/file/d/11NB6JHzd4m86MbLW5n0wkvEBnsKdYe72/view?usp=sharing</t>
  </si>
  <si>
    <t>https://drive.google.com/file/d/1JIjPVvnvo88vyAF_2ngag27qjNUTTsi3/view?usp=sharing</t>
  </si>
  <si>
    <t>Animals 9</t>
  </si>
  <si>
    <t>https://drive.google.com/file/d/1vICddWuEg7_Qc5EQ8ZYHuoX77eEwog-P/view?usp=sharing</t>
  </si>
  <si>
    <t>https://drive.google.com/file/d/18KtNkIP4n9ddYyaxd7pHYM7XBkxkdSXb/view?usp=sharing</t>
  </si>
  <si>
    <t>https://drive.google.com/file/d/1WHS7NnH2fon1tEWd7OhkzuiEJkazEHji/view?usp=sharing</t>
  </si>
  <si>
    <t>https://drive.google.com/file/d/1AKVm4QQPVtDMA6hgk34RggFhhV1FjSkn/view?usp=sharing</t>
  </si>
  <si>
    <t>https://drive.google.com/file/d/1qYbYKPlGcAVsZkwvbE8ht7Txmx_7BJGa/view?usp=sharing</t>
  </si>
  <si>
    <t>https://drive.google.com/file/d/1l7gAhKdzAoycbASPbZ4dcF_uJlOasKAF/view?usp=sharing</t>
  </si>
  <si>
    <t>https://drive.google.com/file/d/1foMjGVua2WnS1yZSIDmKqIe7Kof-eW1X/view?usp=sharing</t>
  </si>
  <si>
    <t>The rhino has two big horns.</t>
  </si>
  <si>
    <t>https://drive.google.com/file/d/1NsYowZv9W2Wl-4zcw2XMVNkDgjSvi0W4/view?usp=sharing</t>
  </si>
  <si>
    <t>https://drive.google.com/file/d/1UkUVu4LaDnnDfgOhsqBHmy55wc_bBP3v/view?usp=sharing</t>
  </si>
  <si>
    <t xml:space="preserve">Rhinos like eating grass. </t>
  </si>
  <si>
    <t>https://drive.google.com/file/d/1fb1jK2VdlMJ7KX_tt5XSKjvLNVp4ugX1/view?usp=sharing</t>
  </si>
  <si>
    <t>https://drive.google.com/file/d/1_zM25kmscW_Trf59UD5936kr-omnmQDH/view?usp=sharing</t>
  </si>
  <si>
    <t>https://vnmedia2.monkeyuni.net/upload/cms_platform/audio/7c4be3af1c331205ea91231eb8c220f9.mp3</t>
  </si>
  <si>
    <t>https://drive.google.com/file/d/1AcD9jXtS_xDROOp9S2yc7Xh-sNAr7hYm/view?usp=sharing</t>
  </si>
  <si>
    <t>https://drive.google.com/file/d/1i92WJ_iWxBk1XkFNrh6AoqiySHJ1xRt6/view?usp=sharing</t>
  </si>
  <si>
    <t>https://drive.google.com/file/d/13L0giyFLNyr7aCiyCzvhURwafzspG4Fg/view?usp=sharing</t>
  </si>
  <si>
    <t>https://drive.google.com/file/d/1nirf2EXZUcum12_zvh26FCoUq0YAWKIh/view?usp=sharing</t>
  </si>
  <si>
    <t>https://drive.google.com/file/d/1ORmGUvaMh5Z6LjrYFfht9rQlrFUB5ssH/view?usp=sharing</t>
  </si>
  <si>
    <t>https://drive.google.com/file/d/1hUBz2v7bW7VmmUUsSogUGErrz1g3WpSs/view?usp=sharing</t>
  </si>
  <si>
    <t>https://drive.google.com/file/d/1AVbiGqr2nN8sz8_XegmXT7Ls2s_KSrFD/view?usp=sharing</t>
  </si>
  <si>
    <t xml:space="preserve">The hippo has a very big mouth. </t>
  </si>
  <si>
    <t>https://drive.google.com/file/d/1U4RSP0TBsdzSkyeooKrjORl5B8RjRAb0/view?usp=sharing</t>
  </si>
  <si>
    <t>https://drive.google.com/file/d/1uGPut32MtRTxNqwAfmdSpHY7-o4I6kzz/view?usp=sharing</t>
  </si>
  <si>
    <t>The hippos love water!</t>
  </si>
  <si>
    <t>https://drive.google.com/file/d/1WbUbJQqzJ83djm233JqtBFVxYhPXEPvs/view?usp=sharing</t>
  </si>
  <si>
    <t>https://drive.google.com/file/d/11A_m6WDPbuXuAoQdDcRWbGnQaY80nPDU/view?usp=sharing</t>
  </si>
  <si>
    <t>https://vnmedia2.monkeyuni.net/upload/cms_platform/audio/051e7730eaffb2d92abd9222113beb26.mp3</t>
  </si>
  <si>
    <t>https://drive.google.com/file/d/167SNBVGYKXfFf1EhDKQBewndLbXHR-7r/view?usp=sharing</t>
  </si>
  <si>
    <t>https://drive.google.com/file/d/1Xp6S1oEBMlm6c4Kf6DjxDIut6wF3KlPx/view?usp=sharing</t>
  </si>
  <si>
    <t>https://drive.google.com/file/d/1COvZd_-IiOzV53yOq2fpWPNGew42s37P/view?usp=sharing</t>
  </si>
  <si>
    <t>https://drive.google.com/file/d/1K9Uw7-AQiorsYkw5or7XQ63g5Sn3rS8v/view?usp=sharing</t>
  </si>
  <si>
    <t>https://drive.google.com/file/d/1lFByQYXWZ1T9CHGSt-T8KEhhE3lEDKlt/view?usp=sharing</t>
  </si>
  <si>
    <t>https://drive.google.com/file/d/18uY4ECgMmAFuEmvx27zL5QqZsnC324as/view?usp=sharing</t>
  </si>
  <si>
    <t>https://drive.google.com/file/d/1THT49B0cbBbs2LMZJJOrnp9ndVi3J6FO/view?usp=sharing</t>
  </si>
  <si>
    <t>Most camels have two big humps.</t>
  </si>
  <si>
    <t>https://drive.google.com/file/d/1hJYT--XwBibX_KYkafTNBuPhVudoFt9L/view?usp=sharing</t>
  </si>
  <si>
    <t>https://drive.google.com/file/d/10lQtYLPMD_w4-PzAu5JzhPDqbrYeSLzb/view?usp=sharing</t>
  </si>
  <si>
    <t>This is camel racing.</t>
  </si>
  <si>
    <t>https://drive.google.com/file/d/1jnWN52cBG-jc1JoS7leY2brWrjp5Gu6-/view?usp=sharing</t>
  </si>
  <si>
    <t>https://drive.google.com/file/d/1CFC8DADlEsb5puaqVKVCWk4SK0PmSWo5/view?usp=sharing</t>
  </si>
  <si>
    <t>https://vnmedia2.monkeyuni.net/upload/cms_platform/audio/cf5373ae1bab771dc6848b2201e1b4e8.mp3</t>
  </si>
  <si>
    <t>https://drive.google.com/file/d/1BeD72_sAECUFpkrZfcby0sLBQGb_WxeZ/view?usp=sharing</t>
  </si>
  <si>
    <t>https://drive.google.com/file/d/1YfwKn6YkC_IRvva5zWQal4KoWKN-rvhg/view?usp=sharing</t>
  </si>
  <si>
    <t>https://drive.google.com/file/d/12vfGjOGX83VaiSQuDBBhzj5H_SVUfiG0/view?usp=sharing</t>
  </si>
  <si>
    <t>https://drive.google.com/file/d/1_nfeQdR2NG1kgKLZ91adoglCOvYNSSkt/view?usp=sharing</t>
  </si>
  <si>
    <t>https://drive.google.com/file/d/1YcsbzLwaBNz0QKsycjTel1Aj_hpt-t4G/view?usp=sharing</t>
  </si>
  <si>
    <t>https://drive.google.com/file/d/1rn3g1xkugM9fkledxD4tZwpShXApSSY4/view?usp=sharing</t>
  </si>
  <si>
    <t>https://drive.google.com/file/d/1e4vIbHGH3_uWbztuHNYoJF3BbSiyzf6J/view?usp=sharing</t>
  </si>
  <si>
    <t>Look at the baboon! It's so colorful!</t>
  </si>
  <si>
    <t>https://drive.google.com/file/d/1Asc7PU3cjkXQkX3cZl7Ze83S56PICSMr/view?usp=sharing</t>
  </si>
  <si>
    <t>https://drive.google.com/file/d/1IKGoTfxLJxJE-XCq7L7Vamy_-zQSWbyE/view?usp=sharing</t>
  </si>
  <si>
    <t>Can baboons climb trees?</t>
  </si>
  <si>
    <t>https://drive.google.com/file/d/1Myr8uqpgHicUqq9ee81Iw4OcP0neU1Zo/view?usp=sharing</t>
  </si>
  <si>
    <t>https://drive.google.com/file/d/1C7GulF7n9TcaZzaW1HPm9ejLf6EHtIuW/view?usp=sharing</t>
  </si>
  <si>
    <t>https://vnmedia2.monkeyuni.net/upload/cms_platform/audio/0f79c4e988eef4bb25df7ececbb176eb.mp3</t>
  </si>
  <si>
    <t>Animals 10</t>
  </si>
  <si>
    <t>https://drive.google.com/file/d/1_jj0jVDI8JYuXiNl4q9FdnaAMESuTemR/view?usp=sharing</t>
  </si>
  <si>
    <t>https://drive.google.com/file/d/1cCecCdGKacLK6XliqY2-sZW7q17ohVI8/view?usp=sharing</t>
  </si>
  <si>
    <t>https://drive.google.com/file/d/1TGHdMFewyb52PsGFtmqB4Pvqg_gxZ5V3/view?usp=sharing</t>
  </si>
  <si>
    <t>https://drive.google.com/file/d/1jGgKIrV23JS89VKGJDzjCaOJmYfcw7GS/view?usp=sharing</t>
  </si>
  <si>
    <t>https://drive.google.com/file/d/1c2l-lc14i6W8KCEqnvwh35E8gBj08uo4/view?usp=sharing</t>
  </si>
  <si>
    <t>https://drive.google.com/file/d/11MgarGkPZaJ6wR7dsNKx9L-xJWI7Gs9I/view?usp=sharing</t>
  </si>
  <si>
    <t>https://drive.google.com/file/d/1ZHlpwg3uCw_52o3tAVSIjynxW2s41MXf/view?usp=sharing</t>
  </si>
  <si>
    <t>Are you scared of this moth?</t>
  </si>
  <si>
    <t>https://drive.google.com/file/d/1tRSUGZ7XLGe7TlsoSA6jk6pZuDO2ZDEN/view?usp=sharing</t>
  </si>
  <si>
    <t>https://drive.google.com/file/d/1c3YugC48wq_gqH6ZMtUFFI9Skx3aaVdq/view?usp=sharing</t>
  </si>
  <si>
    <t>A moth is landing on the leaf.</t>
  </si>
  <si>
    <t>https://drive.google.com/file/d/1AFuBCKXAATx31Dk0VADly7LvYLYbgs0b/view?usp=sharing</t>
  </si>
  <si>
    <t>https://drive.google.com/file/d/1XusUKJfmjYEacbhgG4opXVY740mlOJg-/view?usp=sharing</t>
  </si>
  <si>
    <t>https://drive.google.com/file/d/1r0hWvFAwZlAYwZpQpT1xiG7DBWKx-rnN/view?usp=sharing</t>
  </si>
  <si>
    <t>https://drive.google.com/file/d/1S_lVeJCV0o0I6h7JbS0KlKzGDFLhOrhn/view?usp=sharing</t>
  </si>
  <si>
    <t>https://drive.google.com/file/d/1LBNfoNGnlnT-Y6s5hZSiYXnWaO_Pltsj/view?usp=sharing</t>
  </si>
  <si>
    <t>https://drive.google.com/file/d/1xIjTw-wtmL3UxeNl6hGisJhhhmGo_ok-/view?usp=sharing</t>
  </si>
  <si>
    <t>https://drive.google.com/file/d/1SL5xGkIerE931eqepKcoDbpAvmvHMGQy/view?usp=sharing</t>
  </si>
  <si>
    <t>https://drive.google.com/file/d/1iy32lwdLLvZpPfx3wBVs_jsP_H7VetGQ/view?usp=sharing</t>
  </si>
  <si>
    <t>https://drive.google.com/file/d/1raNk-SRYsH7fJpB0YoiFbzRRKvu232D2/view?usp=sharing</t>
  </si>
  <si>
    <t>Worms have no legs.</t>
  </si>
  <si>
    <t>https://drive.google.com/file/d/1xIkjbJ_cQcr3n9L2QmQWe6-sXFYDgfJU/view?usp=sharing</t>
  </si>
  <si>
    <t>https://drive.google.com/file/d/1r65WH1AvYFOajjxhjV7-7NYMc537cwj6/view?usp=sharing</t>
  </si>
  <si>
    <t>Worms live in the soil.</t>
  </si>
  <si>
    <t>https://drive.google.com/file/d/10uw_l2b047at3rveCxWpyIGFAFwWvrzT/view?usp=sharing</t>
  </si>
  <si>
    <t>https://drive.google.com/file/d/1zx9Jp88qIrH1ZRKCynW-qeXl6bMCFmGn/view?usp=sharing</t>
  </si>
  <si>
    <t>https://drive.google.com/file/d/1k1lM2Os6bzpSe_Rydjzei8iFOxRegqJu/view?usp=sharing</t>
  </si>
  <si>
    <t>https://drive.google.com/file/d/1O4SFXHsMAjr9IvNxAVqDiFzv4cjQG4uR/view?usp=sharing</t>
  </si>
  <si>
    <t>https://drive.google.com/file/d/1-s2MBLVsMrGUm_Ttbx6yHslrYn-hIYXE/view?usp=sharing</t>
  </si>
  <si>
    <t>https://drive.google.com/file/d/1pEbkItk100QSi80VpSqnkY8umgAjzTN6/view?usp=sharing</t>
  </si>
  <si>
    <t>https://drive.google.com/file/d/19cEeaojVC-HiTCdG56GSK_1OI0lLpXna/view?usp=sharing</t>
  </si>
  <si>
    <t>https://drive.google.com/file/d/1YemEBFW8pHsYP9DrWLMszA8BIoOApipr/view?usp=sharing</t>
  </si>
  <si>
    <t>https://drive.google.com/file/d/1p3HMsHnoImEwk81x36aWjvkUiuwbiGsc/view?usp=sharing</t>
  </si>
  <si>
    <t>That is a blue slug.</t>
  </si>
  <si>
    <t>https://drive.google.com/file/d/1W9DNRNNlxEJvdE6e2kOnWS57d0tPiOjG/view?usp=sharing</t>
  </si>
  <si>
    <t>https://drive.google.com/file/d/1BhD-QXzpE_uxYwJjHGIMxhw26WiuK4aT/view?usp=sharing</t>
  </si>
  <si>
    <t>The slug is crawling on the leaves.</t>
  </si>
  <si>
    <t>https://drive.google.com/file/d/1L_hN025D1M7Dr5B13CGmmFT6vzGLkAIY/view?usp=sharing</t>
  </si>
  <si>
    <t>https://drive.google.com/file/d/1Pr_TW5Av8PhOIevDn_Lo_Ck511AnYuRy/view?usp=sharing</t>
  </si>
  <si>
    <t>https://drive.google.com/file/d/1yiu5gyOfyj7Qd5SmN-jhY8BTU_lhNi1a/view?usp=sharing</t>
  </si>
  <si>
    <t>https://drive.google.com/file/d/17q2KP74OmHkWzHxI4WcGWRNa_8uv4LgB/view?usp=sharing</t>
  </si>
  <si>
    <t>https://drive.google.com/file/d/1YNjaX37nho-vyhg5V6ZcQxS4YV9-ux4J/view?usp=sharing</t>
  </si>
  <si>
    <t>https://drive.google.com/file/d/1n_kqZBlbAXRNYFTyA37Ag0pbGfRGJJv0/view?usp=sharing</t>
  </si>
  <si>
    <t>https://drive.google.com/file/d/1iSvIP14Uy0Vjt0stSdQlmfo_dR0_LyJf/view?usp=sharing</t>
  </si>
  <si>
    <t>https://drive.google.com/file/d/1vxHcD5WbL3miAaoVys3NkypyQ2lAQfo2/view?usp=sharing</t>
  </si>
  <si>
    <t>https://drive.google.com/file/d/1IdnvTzGaKQ5EHTI1pqqbNR-aYJZcVIJ5/view?usp=sharing</t>
  </si>
  <si>
    <t>A green mantis is on my hand.</t>
  </si>
  <si>
    <t>https://drive.google.com/file/d/1n-8ssFTSwc7pKrzaKWd8uPhbZOcZHCu0/view?usp=sharing</t>
  </si>
  <si>
    <t>https://drive.google.com/file/d/19mhSfUrRYGfC-8nZMVYVB4SEFL9w14S8/view?usp=sharing</t>
  </si>
  <si>
    <t>This mantis looks so interesting!</t>
  </si>
  <si>
    <t>https://drive.google.com/file/d/1gJAbmZx3tKHHFk3VOeejLK6UzOEiphLX/view?usp=sharing</t>
  </si>
  <si>
    <t>https://drive.google.com/file/d/1_gHi7RjBxH7HSc0S74XS-gPyFSCuWO6L/view?usp=sharing</t>
  </si>
  <si>
    <t>SW 217</t>
  </si>
  <si>
    <t>SW 218</t>
  </si>
  <si>
    <t>SW 219</t>
  </si>
  <si>
    <t>SW 220</t>
  </si>
  <si>
    <t>SW 221</t>
  </si>
  <si>
    <t>SW 222</t>
  </si>
  <si>
    <t>SW 223</t>
  </si>
  <si>
    <t>SW 224</t>
  </si>
  <si>
    <t>SW 225</t>
  </si>
  <si>
    <t>SW 226</t>
  </si>
  <si>
    <t>SW 227</t>
  </si>
  <si>
    <t>SW 228</t>
  </si>
  <si>
    <t>Body Parts 5</t>
  </si>
  <si>
    <t>https://drive.google.com/file/d/1ZPRnYykrFYpcQ6VlG9HCw1uvIP-xEEI2/view?usp=sharing</t>
  </si>
  <si>
    <r>
      <rPr>
        <rFont val="Roboto"/>
        <color rgb="FF1155CC"/>
        <u/>
      </rPr>
      <t>https://drive.google.com/file/d/1towv0f_CPT2hlgulEXvStst6a5cDUjWa/view?usp=sharing</t>
    </r>
    <r>
      <rPr>
        <rFont val="Roboto"/>
        <color rgb="FF1155CC"/>
        <u/>
      </rPr>
      <t xml:space="preserve"> </t>
    </r>
  </si>
  <si>
    <r>
      <rPr>
        <rFont val="Roboto"/>
        <color rgb="FF1155CC"/>
        <u/>
      </rPr>
      <t>https://drive.google.com/file/d/15Tr4XVTuQNoCmxHslTOIexqoFIF2qUV_/view?usp=sharing</t>
    </r>
    <r>
      <rPr>
        <rFont val="Roboto"/>
        <color rgb="FF1155CC"/>
        <u/>
      </rPr>
      <t xml:space="preserve"> </t>
    </r>
  </si>
  <si>
    <r>
      <rPr>
        <rFont val="Roboto"/>
        <color rgb="FF1155CC"/>
        <u/>
      </rPr>
      <t>https://drive.google.com/file/d/1eVL40ASYKsDOX9NHd1Q9puQX4SCYzrx0/view?usp=sharing</t>
    </r>
    <r>
      <rPr>
        <rFont val="Roboto"/>
        <color rgb="FF1155CC"/>
        <u/>
      </rPr>
      <t xml:space="preserve"> </t>
    </r>
  </si>
  <si>
    <r>
      <rPr>
        <rFont val="Roboto"/>
        <color rgb="FF1155CC"/>
        <u/>
      </rPr>
      <t>https://drive.google.com/file/d/1dyZSxvaE3hNBQ4CIHu-5RVXtGkTZhguT/view?usp=sharing</t>
    </r>
    <r>
      <rPr>
        <rFont val="Roboto"/>
        <color rgb="FF1155CC"/>
        <u/>
      </rPr>
      <t xml:space="preserve"> </t>
    </r>
  </si>
  <si>
    <t>The mom is touching her baby's cheeks.</t>
  </si>
  <si>
    <t>https://drive.google.com/file/d/1y-UVOfS4nI0QZ6g-BdvmlfPzCeFSJpND/view?usp=sharing</t>
  </si>
  <si>
    <t>https://drive.google.com/file/d/1DkatMfLT8vqfaxSwvs0P0ELJDH3H2Z81/view?usp=sharing</t>
  </si>
  <si>
    <t>She is putting a sticker on his cheek.</t>
  </si>
  <si>
    <t>https://drive.google.com/file/d/1-cJYRipYsf_n1y7_CdUlUaFhl9eOL_f4/view?usp=sharing</t>
  </si>
  <si>
    <t>https://drive.google.com/file/d/15Tmjw28pgmA-xj_AdTi_dzG_s0gRE4EC/view?usp=sharing</t>
  </si>
  <si>
    <t>https://drive.google.com/file/d/1WyzPywLmvqbp8jwRXgMDC5xFtOju5XJN/view?usp=sharing</t>
  </si>
  <si>
    <t>https://drive.google.com/file/d/1aS6GqWrQE9X_eohPc-DoUhtrTFrfG25A/view?usp=sharing</t>
  </si>
  <si>
    <t>https://drive.google.com/file/d/1fvA7SZWmhb56QVE0mFL6q5_IikvQMmnH/view?usp=sharing</t>
  </si>
  <si>
    <t>https://drive.google.com/file/d/1-BtVmnk4bTnhwDZTqVXRlS8zNUZwa_tz/view?usp=sharing</t>
  </si>
  <si>
    <t>https://drive.google.com/file/d/1iDmWL9DjTEWpf7L9di2sQ0TnKE7eppQz/view?usp=sharing</t>
  </si>
  <si>
    <t>He's kissing his wife's belly.</t>
  </si>
  <si>
    <t>https://drive.google.com/file/d/1sTSSIxT5nWccIR8-62CP6dG39EtAzxHM/view?usp=sharing</t>
  </si>
  <si>
    <t>https://drive.google.com/file/d/1PmsuzThewLr80R6RksuuWgrXKTmXbCLk/view?usp=sharing</t>
  </si>
  <si>
    <t>Is there a baby inside her belly?</t>
  </si>
  <si>
    <t>https://drive.google.com/file/d/1OsznF77-eWSwinYSiy8gHtjHVfm69y-o/view?usp=sharing</t>
  </si>
  <si>
    <t>https://drive.google.com/file/d/1SBXBsGl8G67vFx0z_jc88sbzZqRc838l/view?usp=sharing</t>
  </si>
  <si>
    <t>https://drive.google.com/file/d/10ecm2R1uO89eusgbnxWPF47_TVjjvSFw/view?usp=sharing</t>
  </si>
  <si>
    <t>https://drive.google.com/file/d/1XzQdRh8rQs6_3fGlkMmjWwi_qgFJNQHI/view?usp=sharing</t>
  </si>
  <si>
    <t>https://drive.google.com/file/d/1Poc1_j0AHkDzaqNyzDIow0I_eRiSAM78/view?usp=sharing</t>
  </si>
  <si>
    <t>https://drive.google.com/file/d/1gqqGRTpAcrToW8QsYFPUC893ZH7IeyVt/view?usp=sharing</t>
  </si>
  <si>
    <t>https://drive.google.com/file/d/1eurD_kUdRtO2g42pA2mJczoMdPH7ltwN/view?usp=sharing</t>
  </si>
  <si>
    <t>The woman is holding her knee.</t>
  </si>
  <si>
    <t>https://drive.google.com/file/d/1E0oM0UOUMUlC8IsTCaRqcgateCZx9W8R/view?usp=sharing</t>
  </si>
  <si>
    <t>https://drive.google.com/file/d/1Uy7kTayLuPkpCylwMgpvSJngg1CjMR7I/view?usp=sharing</t>
  </si>
  <si>
    <t>Does the man's knee hurt?</t>
  </si>
  <si>
    <t>https://drive.google.com/file/d/1NDe6Cu--n0T9reV3DHGWM4ntMD1fFQXi/view?usp=sharing</t>
  </si>
  <si>
    <t>https://drive.google.com/file/d/1rkBhRFFxs-EsMIBN_MwLNBTR5mV-7KFx/view?usp=sharing</t>
  </si>
  <si>
    <t>https://drive.google.com/file/d/1fq3rbVIwMJ4-xgZpBmTaD0FFdR3ZEdZC/view?usp=drive_link</t>
  </si>
  <si>
    <t>https://drive.google.com/file/d/1pYhu4D8CoNo6ONrcStUG9655JFa2OyJq/view?usp=sharing</t>
  </si>
  <si>
    <t>https://drive.google.com/file/d/1N7LKvGgW2ppH0QY3Cibp1zP7oB9aKaAl/view</t>
  </si>
  <si>
    <t>https://drive.google.com/file/d/1Y6ZtFE_nJs5U3PR_jfU7f3o8EuLgAmrx/view?usp=sharing</t>
  </si>
  <si>
    <t>https://drive.google.com/file/d/1ySwlsg7mm0F_aUh4_mzmjFOZIdDvQ3oU/view?usp=sharing</t>
  </si>
  <si>
    <t>Let's raise our eyebrows!</t>
  </si>
  <si>
    <t>https://drive.google.com/file/d/1Y18xQcuDRxrQtrRHRMzjlvoym5u2fjMt/view?usp=sharing</t>
  </si>
  <si>
    <t>https://drive.google.com/file/d/1ILoL-PKRfumY6lK3jLkh5fNRF3Vc5jL8/view?usp=sharing</t>
  </si>
  <si>
    <t>Is she brushing her eyebrows?</t>
  </si>
  <si>
    <t>https://drive.google.com/file/d/1lTeSOBho-Vp2oEUjj9k66ZWfBpiuVRnk/view?usp=sharing</t>
  </si>
  <si>
    <t>https://drive.google.com/file/d/1WxMas27P2zgA3seERNvKwkDwBxqycoI6/view?usp=sharing</t>
  </si>
  <si>
    <t>Body Parts 6</t>
  </si>
  <si>
    <t>https://drive.google.com/file/d/1jFu9dO0INz0AO7TvE7l8iiaOSTTW4ucs/view?usp=sharing</t>
  </si>
  <si>
    <t>https://drive.google.com/file/d/104JJ7-3SYvAAIXaX8zUSaoB-jdFzHkWv/view?usp=sharing</t>
  </si>
  <si>
    <t>https://drive.google.com/file/d/1khbuCOcwVBpxcg3GbOcw46ARbIx04cI4/view?usp=sharing</t>
  </si>
  <si>
    <t>https://drive.google.com/file/d/1rbBULJGqWUB6XlSksTMtY4AMNovLnDaI/view?usp=sharing</t>
  </si>
  <si>
    <t>https://drive.google.com/file/d/1mioMm4MydpSiy8m-YcE_Hr-L0zlH-ydG/view</t>
  </si>
  <si>
    <t>The kid's toes look so cute!</t>
  </si>
  <si>
    <t>https://drive.google.com/file/d/13nEPWfpoJ4ZN7KLXqCMLNWb-j1p45E4W/view?usp=sharing</t>
  </si>
  <si>
    <t>https://drive.google.com/file/d/1YyXW7VqWne2MWVh6FI3TBAknuPvwlFwd/view?usp=sharing</t>
  </si>
  <si>
    <t>Can you count your toes?</t>
  </si>
  <si>
    <t>https://drive.google.com/file/d/1I4jG5OrxMPWEMnUpbqB1RCVAvhQtqi6I/view?usp=sharing</t>
  </si>
  <si>
    <t>https://drive.google.com/file/d/1nrOBQVu77tuFS33wppdnT301_Z8S-9tG/view?usp=sharing</t>
  </si>
  <si>
    <t>https://drive.google.com/file/d/1GjpM2AaqMAKj3mX6aHzO7YU0TkXl5QSq/view?usp=sharing</t>
  </si>
  <si>
    <t>https://drive.google.com/file/d/1phPQfdDX8xnoH1_WAfHBXOT9tcoVmBTh/view?usp=sharing</t>
  </si>
  <si>
    <t>https://drive.google.com/file/d/1nrqeBp0EnHny_TF1-Mzqd6aPpM8MC1KV/view?usp=sharing</t>
  </si>
  <si>
    <t>https://drive.google.com/file/d/1Q3qFxAR9uRucQ2tg9wo-LRnBJldAwvgS/view?usp=sharing</t>
  </si>
  <si>
    <t>https://drive.google.com/file/d/1Yi_L9tm2o7qXMbMzupNXqGfWhQ2zCUEx/view?usp=sharing</t>
  </si>
  <si>
    <t>The boy is touching his face.</t>
  </si>
  <si>
    <t>https://drive.google.com/file/d/1VVRahnJlOVVDKwmmI37RMOEORJiIb1DQ/view?usp=sharing</t>
  </si>
  <si>
    <t>https://drive.google.com/file/d/12yokyN2odA7Pc6MUTuoKF99raF8-MEoC/view?usp=sharing</t>
  </si>
  <si>
    <t>Jane has a nice face.</t>
  </si>
  <si>
    <t>https://drive.google.com/file/d/1uAMuflv2eUd2awvQz3jwjhmgFVjPWsjI/view?usp=sharing</t>
  </si>
  <si>
    <t>https://drive.google.com/file/d/1R3KGvL3hFSPFZYfKkC74L6Rhu_T0FfKJ/view?usp=sharing</t>
  </si>
  <si>
    <t>https://drive.google.com/file/d/1igXsuJgT_J3ZLjGzZebvX6zN1NpfDa_R/view?usp=sharing</t>
  </si>
  <si>
    <t>https://drive.google.com/file/d/16WbYtcjIkGvb1Z2BiZDBbWr8kC8zEWox/view?usp=sharing</t>
  </si>
  <si>
    <t>https://drive.google.com/file/d/1KXISaJGbEsu9Ti25oPSZqGBIJ-IeQcEA/view?usp=sharing</t>
  </si>
  <si>
    <t>https://drive.google.com/file/d/1V1I_rp0BHCZXDVRM7heT4O5aiuc3D8hV/view?usp=sharing</t>
  </si>
  <si>
    <t>https://drive.google.com/file/d/1fPktOGyeKq1nL6EphRE2XguTU5kSL_A0/view?usp=sharing</t>
  </si>
  <si>
    <t>The boy is licking ice cream with his tongue.</t>
  </si>
  <si>
    <t xml:space="preserve">https://drive.google.com/file/d/1ELEgcgKU_Ps5z5TI7KBu2idVzh61_tIS/view?usp=sharing </t>
  </si>
  <si>
    <t>https://drive.google.com/file/d/1IfebpqkcqRCP3DlcEfA8hpcPkRv8rlSS/view?usp=sharing</t>
  </si>
  <si>
    <t>What is she doing with her tongue?</t>
  </si>
  <si>
    <t>https://drive.google.com/file/d/1WOLSPhy05a20d9ND-k0OuMZJUfjhBq3D/view?usp=sharing</t>
  </si>
  <si>
    <t>https://drive.google.com/file/d/1SK3-z-AF-yPMrImblcyCdpsOzoi5SE_d/view?usp=sharing</t>
  </si>
  <si>
    <t>https://drive.google.com/file/d/1G3uG8PNMVq5BYDTBZPH7aJpqFIkWVSnB/view?usp=sharing</t>
  </si>
  <si>
    <t>https://drive.google.com/file/d/1q9U3Nmk9e8TMgH7_KoD4PueV936ulM0f/view?usp=sharing</t>
  </si>
  <si>
    <t>https://drive.google.com/file/d/1X8CIA8VvvpjwOMd4t4RqBLyJKTHDCLL8/view?usp=sharing</t>
  </si>
  <si>
    <t>https://drive.google.com/file/d/1zqNdeI_xMszjW29Sgqxalr2L2BKDqTPP/view?usp=sharing</t>
  </si>
  <si>
    <t>https://drive.google.com/file/d/1RcOYE-Atmnhl6BsbFBolVQ0LtnaCEkhj/view?usp=sharing</t>
  </si>
  <si>
    <t>Her forehead is sweating!</t>
  </si>
  <si>
    <t>https://drive.google.com/file/d/1GV9KPXOK4ML8VFfndLcHn_5WXzOjXYSm/view?usp=sharing</t>
  </si>
  <si>
    <t>https://drive.google.com/file/d/1tYjHCA7GN1VYQF8mTzZuXSpU1XlM42bS/view?usp=sharing</t>
  </si>
  <si>
    <t>He is massaging his forehead.</t>
  </si>
  <si>
    <t>https://drive.google.com/file/d/14xbS1DBWf_4L3uEmqbaEepMbSqGlLfoY/view?usp=sharing</t>
  </si>
  <si>
    <t>https://drive.google.com/file/d/1y324dULk-Jtpgz4znodfD3hwPIOsmeqe/view?usp=sharing</t>
  </si>
  <si>
    <t>Occupations 3</t>
  </si>
  <si>
    <t>https://drive.google.com/file/d/1qJAbdW-Yib-ZE3azaTXVNCnA69062hvA/view?usp=sharing</t>
  </si>
  <si>
    <t>https://drive.google.com/file/d/1hyihUvi2o4NQJPYHHQoJSx_n9H9_DM5g/view?usp=sharing</t>
  </si>
  <si>
    <t>https://drive.google.com/file/d/1ARi3k5pJBlbvHeSfqGOpyYKjzycwfXRr/view?usp=sharing</t>
  </si>
  <si>
    <t>https://drive.google.com/file/d/1AGG4YRUaS8JDmONpS4CtOHAOPER9mtqE/view?usp=sharing</t>
  </si>
  <si>
    <t>https://drive.google.com/file/d/1-pf8Id0FYS2z6OgoYYTcFtS6avkDnWiA/view?usp=sharing</t>
  </si>
  <si>
    <t>https://drive.google.com/file/d/1uf6OM9YDV89qX4Xu2I3HufCYCX40nWAA/view?usp=sharing</t>
  </si>
  <si>
    <t>https://drive.google.com/file/d/1DLF_VPHwWq127rrzkXmg7kl8PoJExD0t/view?usp=sharing</t>
  </si>
  <si>
    <t>Do you want to be a baker?</t>
  </si>
  <si>
    <t>https://drive.google.com/file/d/1fZ38PDZ7tO5W0IVamGzvSv59P5jKRqdn/view?usp=sharing</t>
  </si>
  <si>
    <t>https://drive.google.com/file/d/1Xcnv01KDuCtqkcOpssH4O8BxKMqP9m9T/view?usp=sharing</t>
  </si>
  <si>
    <t>The bakers are making cookies.</t>
  </si>
  <si>
    <t>https://drive.google.com/file/d/1Ij3PUb87i7vGf1RGVeUe2K-7TAlBvyLo/view?usp=sharing</t>
  </si>
  <si>
    <t>https://drive.google.com/file/d/1x6vzEA0p_CTpmORneApcA2rJp-Dt4Qcf/view?usp=sharing</t>
  </si>
  <si>
    <t>https://drive.google.com/file/d/1mNZsz6sP718f6DCowVDNXui1YPK-OyMQ/view?usp=sharing</t>
  </si>
  <si>
    <t>https://drive.google.com/file/d/1Ta0CTQU0oNsNXnrizkU2y_WZiRDcY5wx/view?usp=sharing</t>
  </si>
  <si>
    <t>https://drive.google.com/file/d/1WDR91KCB6h94TAtzEJA_ADL53NQmalHW/view?usp=sharing</t>
  </si>
  <si>
    <t>https://drive.google.com/file/d/1TssPBCMBBp33fj94Q-edvLaPyrU-nVGk/view?usp=sharing</t>
  </si>
  <si>
    <t>https://drive.google.com/file/d/1hLO7g4G_V6XrlGlouGK0dctllDJ0GLqq/view?usp=sharing</t>
  </si>
  <si>
    <t>https://drive.google.com/file/d/1Ce8QYbyTEVzQJ1Vv5wS-YephgbqKSVVm/view?usp=sharing</t>
  </si>
  <si>
    <t>https://drive.google.com/file/d/1ievDjPa3KHuJCGuCGXZlS7f6kjEpQXdJ/view?usp=sharing</t>
  </si>
  <si>
    <t>The dentist is working.</t>
  </si>
  <si>
    <t>https://drive.google.com/file/d/11yj9vYB_egudYxFEx0ELUkRYRW6OYWcL/view?usp=sharing</t>
  </si>
  <si>
    <t>https://drive.google.com/file/d/1SYIjtbVkeuIbPXJKpJ0vfX7uDII5ZkgM/view?usp=sharing</t>
  </si>
  <si>
    <t>The dentist is checking my teeth.</t>
  </si>
  <si>
    <t>https://drive.google.com/file/d/1n-mV0D62Z8eIF6Uwnjt3I-vgy5Q5QHci/view?usp=sharing</t>
  </si>
  <si>
    <t>https://drive.google.com/file/d/1McWas9As1xxq9t2cMRM4jbHYzUAOnAJq/view?usp=sharing</t>
  </si>
  <si>
    <t>https://drive.google.com/file/d/1eU59Owsdo6BZzS8t0ShBwuBz70Dc_Ed5/view?usp=sharing</t>
  </si>
  <si>
    <t>https://drive.google.com/file/d/1Ws2m-onLiACuTEuaEFvcQqAUP3wnEADX/view?usp=sharing</t>
  </si>
  <si>
    <t>https://drive.google.com/file/d/1VZr7CdBB9qCKJa_LZSchq24udj1NcsKw/view?usp=sharing</t>
  </si>
  <si>
    <t>https://drive.google.com/file/d/1wuBkq_5gbt8h154hKPcW1ljNmILiz2FT/view?usp=sharing</t>
  </si>
  <si>
    <t>https://drive.google.com/file/d/1EIJQjYCJDr8LEauZlDHPvKkyXfeQt4jT/view?usp=sharing</t>
  </si>
  <si>
    <t>https://drive.google.com/file/d/1nZw9aPTTPUNUoiMqXe3ZS91EtKCeBKrS/view?usp=sharing</t>
  </si>
  <si>
    <t>https://drive.google.com/file/d/1oPLplGFed8e3f-iJaZdViTy1nNjcAnI5/view?usp=sharing</t>
  </si>
  <si>
    <t>People call me a plumber.</t>
  </si>
  <si>
    <t>https://drive.google.com/file/d/10Kc_9pXzymvMGI1oxaUnVwRUd1Q8ny_F/view?usp=sharing</t>
  </si>
  <si>
    <t>https://drive.google.com/file/d/1-h-r2zVK_2MKiyvl3jNqbJOwL0jFKn42/view?usp=sharing</t>
  </si>
  <si>
    <t>Can you guess what the plumber is fixing?</t>
  </si>
  <si>
    <t>https://drive.google.com/file/d/1AdNpEmn8FcT3i-sVlHUsU54XsTyBGlMS/view?usp=sharing</t>
  </si>
  <si>
    <t>https://drive.google.com/file/d/1oT7h6ZSLBZI2D_t5orT8mhDGB3Uw2-vs/view?usp=sharing</t>
  </si>
  <si>
    <t>https://drive.google.com/file/d/1K7ASOsjReEDF7QpupI5Xezfh0OtjwazB/view?usp=sharing</t>
  </si>
  <si>
    <t>https://drive.google.com/file/d/1wU8cmtofQkONJe6oDkCKxXmWE9hvdoEd/view?usp=sharing</t>
  </si>
  <si>
    <t>https://drive.google.com/file/d/1uLkjU6bZzzjoVLbM8rURSFzx-Aryu774/view?usp=sharing</t>
  </si>
  <si>
    <t>https://drive.google.com/file/d/1xwPKjHOZByo8vLV3jCUo6NGFeTarHmFt/view?usp=sharing</t>
  </si>
  <si>
    <t>https://drive.google.com/file/d/1ZuDLLsrzBNVwQVW54erF_5eVhzRWkMN_/view?usp=sharing</t>
  </si>
  <si>
    <t>https://drive.google.com/file/d/1AOZiYEyQ2xF6bo0DKymnY66FnMYO__MB/view?usp=sharing</t>
  </si>
  <si>
    <t>https://drive.google.com/file/d/1SPZHCJfJ5-b448cT-2j7E7j5IDwcbTBo/view?usp=sharing</t>
  </si>
  <si>
    <t>Florists work with flowers.</t>
  </si>
  <si>
    <t>https://drive.google.com/file/d/1aA8Qo1CFDVSnyRq9dL1BVwZDngq5TnqZ/view?usp=sharing</t>
  </si>
  <si>
    <t>https://drive.google.com/file/d/1ZK2Bc2VMg8Hq1d6ZPdlp4SsDwDv294uW/view?usp=sharing</t>
  </si>
  <si>
    <t>The florist is holding flowers.</t>
  </si>
  <si>
    <t>https://drive.google.com/file/d/1yi29FjLGDbb4N7FPYBdyYOgdYJlCwTJo/view?usp=sharing</t>
  </si>
  <si>
    <t>https://drive.google.com/file/d/1Z3TELHYtfgRo5nJITk_PNs4iyz42ANHZ/view?usp=sharing</t>
  </si>
  <si>
    <t>Occupations 4</t>
  </si>
  <si>
    <t>https://drive.google.com/file/d/1Ho3AaAHQJjnZZoA8bgO2jvKsU9ndhVSc/view?usp=sharing</t>
  </si>
  <si>
    <t>https://drive.google.com/file/d/1DVnHbhYRe16E0ORR7AKHnbFhAjWH4DF3/view?usp=sharing</t>
  </si>
  <si>
    <t>https://drive.google.com/file/d/1lfPknyeiLhhTTeJxhdxYNHiD9Sf7qvO6/view?usp=sharing</t>
  </si>
  <si>
    <t>https://drive.google.com/file/d/1dyQAws1QKDZCw5nKC-gYMJsV0jnaZS1h/view?usp=sharing</t>
  </si>
  <si>
    <t>https://drive.google.com/file/d/1w3mTp43mCsllR4mxYgPYlrihTVyKLOlQ/view?usp=sharing</t>
  </si>
  <si>
    <t>https://drive.google.com/file/d/1t8vnpiBxSh0n7iS5XPdew1lEiMelDPYj/view?usp=sharing</t>
  </si>
  <si>
    <t>https://drive.google.com/file/d/1fBDeQQKVnro4nIprxEyHa_U9fdSdYlHc/view?usp=sharing</t>
  </si>
  <si>
    <t>Do the musicians have their instruments?</t>
  </si>
  <si>
    <t>https://drive.google.com/file/d/1unHgpCbqNPhqoUqSFvfixl1B1S-J4NCd/view?usp=sharing</t>
  </si>
  <si>
    <t>https://drive.google.com/file/d/1pyxbAEZ_hEBzDVwO7g0oOwtugZrf7Lna/view?usp=sharing</t>
  </si>
  <si>
    <t>The musicians are playing in the park.</t>
  </si>
  <si>
    <t>https://drive.google.com/file/d/1Pi01RLyDYHeKRpciIpuYAA4LreyMZzXk/view?usp=sharing</t>
  </si>
  <si>
    <t>https://drive.google.com/file/d/1OjkyDITKPdEat1qmvm7lgvvSTJvRPeFA/view?usp=sharing</t>
  </si>
  <si>
    <t>https://drive.google.com/file/d/1DX-2UX8Nvzw3HMxMzcfs783kfq-Xp-SR/view?usp=sharing</t>
  </si>
  <si>
    <t>https://drive.google.com/file/d/1bYexQlaaMTRwT4zOffTtC1rKDErwtpqg/view?usp=sharing</t>
  </si>
  <si>
    <t>https://drive.google.com/file/d/1dHAMC8-BL2aRZ9R8-c3sc7qogfqRC9nr/view?usp=sharing</t>
  </si>
  <si>
    <t>https://drive.google.com/file/d/1gn9Kjkqg8Lq0utlyKCHFWBtQAeqVLqgC/view?usp=sharing</t>
  </si>
  <si>
    <t>https://drive.google.com/file/d/1qYFl-_xiaTD07Q5NZiUE-NaJoAai_dnS/view?usp=sharing</t>
  </si>
  <si>
    <t>https://drive.google.com/file/d/13G8_-oYLmCOpCBwFo1NdFRkQZu91viY1/view?usp=sharing</t>
  </si>
  <si>
    <t>https://drive.google.com/file/d/1nx20hIivMn-n9wbmowC90QaBJxgbk368/view?usp=sharing</t>
  </si>
  <si>
    <t>The gardener is trimming the bush.</t>
  </si>
  <si>
    <t>https://drive.google.com/file/d/1CNaQ2t8N-DG0donBJlD8lhX-zZI8qZoS/view?usp=sharing</t>
  </si>
  <si>
    <t>https://drive.google.com/file/d/1X5JU-RxaiKYyw5KahASEGiFTrii36KtD/view?usp=sharing</t>
  </si>
  <si>
    <t>The gardener is taking care of the flowers.</t>
  </si>
  <si>
    <t>https://drive.google.com/file/d/1qTpuDbfHfJCpDJrCh-DIf4_g1OmDB-n1/view?usp=sharing</t>
  </si>
  <si>
    <t>https://drive.google.com/file/d/10zPHEDNp6-Sbsu3buTqMqkXmN-hotMPD/view?usp=sharing</t>
  </si>
  <si>
    <t>https://drive.google.com/file/d/1xFqWjj1kT2mBL8KdZ6cuRpfNuP3QUVPt/view?usp=sharing</t>
  </si>
  <si>
    <t>https://drive.google.com/file/d/1-9jX8cHZJQ1Z-b91abgjCIjgqZSQkSr2/view?usp=sharing</t>
  </si>
  <si>
    <t>https://drive.google.com/file/d/1c-LvfLM1IMKGVh55sS55hchs_KB2a2BG/view?usp=sharing</t>
  </si>
  <si>
    <t>https://drive.google.com/file/d/1ikcvE3BbIsarI_6y4Jzq98pBFgz8nfzt/view?usp=sharing</t>
  </si>
  <si>
    <t>https://drive.google.com/file/d/1K8s9-EyPS1GEhrHVaLL45OY3GpJz0EUv/view?usp=sharing</t>
  </si>
  <si>
    <t>https://drive.google.com/file/d/16Z24eN09ULsY8r1rdNNk_R52_C5Xy6uJ/view?usp=sharing</t>
  </si>
  <si>
    <t>https://drive.google.com/file/d/1WNeU_9fDM97U7d3UHkz22yUxxwmw_9yw/view?usp=sharing</t>
  </si>
  <si>
    <t>Hello, I am an artist.</t>
  </si>
  <si>
    <t>https://drive.google.com/file/d/1pU30buFl5u7OuF8YrUDtdkl1yM7PFkKv/view?usp=sharing</t>
  </si>
  <si>
    <t>https://drive.google.com/file/d/1aL25fG7YsLyluUVNUs6qPjxYodwjurzm/view?usp=sharing</t>
  </si>
  <si>
    <t>The artist is painting.</t>
  </si>
  <si>
    <t>https://drive.google.com/file/d/1brnp2NI-ft8A9Nh3SRoI5nnW1_dWe96w/view?usp=sharing</t>
  </si>
  <si>
    <t>https://drive.google.com/file/d/1c2iUPL79w-qdZ1lqPKCmFHHMJ-K-EleU/view?usp=sharing</t>
  </si>
  <si>
    <t>https://drive.google.com/file/d/12811eHWbYsxBN2S84skvn5NLSNm40xwL/view?usp=sharing</t>
  </si>
  <si>
    <t>https://drive.google.com/file/d/1dUEzzRziShoKCG3pJuzFw1GBw2ZguHbF/view?usp=drive_link</t>
  </si>
  <si>
    <t>https://drive.google.com/file/d/1gsHe_yEmvKHu2rGs8-R97JT5jxCo_crE/view?usp=sharing</t>
  </si>
  <si>
    <t>https://drive.google.com/file/d/1nKPqisSS7uo0HcWWIQI0fvkPqfyj8xk5/view?usp=sharing</t>
  </si>
  <si>
    <t>https://drive.google.com/file/d/1YZn9HJHO_LgkJ_y_FPO_C3BIeJXn2EfB/view?usp=sharing</t>
  </si>
  <si>
    <t>https://drive.google.com/file/d/1MIvXoohMvfDTEFNWH1sIHwZVDhuovsKr/view?usp=sharing</t>
  </si>
  <si>
    <t>https://drive.google.com/file/d/1T2uMltM0ahHDemBWsgz2N8FyN9rRqcWV/view?usp=sharing</t>
  </si>
  <si>
    <t>What color should the painter choose?</t>
  </si>
  <si>
    <t>https://drive.google.com/file/d/1-hzijW73s1kQii5Db5SVgItRJQ8XnSgi/view?usp=sharing</t>
  </si>
  <si>
    <t>https://drive.google.com/file/d/1j0cu8RbrqRCR0k10OfG26IW_8WpJL5BW/view?usp=sharing</t>
  </si>
  <si>
    <t>The painter is painting the wall.</t>
  </si>
  <si>
    <t>https://drive.google.com/file/d/1juSaEZ9WbZo0STl8M-xnh8bdxwEhp5hQ/view?usp=sharing</t>
  </si>
  <si>
    <t>https://drive.google.com/file/d/1ItLKM4uzII7D0FSml1sHcK3FSaxHGPjk/view?usp=sharing</t>
  </si>
  <si>
    <t>SW 229</t>
  </si>
  <si>
    <t>SW 230</t>
  </si>
  <si>
    <t>SW 231</t>
  </si>
  <si>
    <t>SW 232</t>
  </si>
  <si>
    <t>SW 233</t>
  </si>
  <si>
    <t>SW 234</t>
  </si>
  <si>
    <t>SW 235</t>
  </si>
  <si>
    <t>SW 236</t>
  </si>
  <si>
    <t>SW 237</t>
  </si>
  <si>
    <t>SW 238</t>
  </si>
  <si>
    <t>SW 239</t>
  </si>
  <si>
    <t>SW 240</t>
  </si>
  <si>
    <t>Animals 11</t>
  </si>
  <si>
    <t>https://drive.google.com/file/d/1F4ofWsUnjua0AXKRTKgqVY3EPx9MyzZA/view?usp=sharing</t>
  </si>
  <si>
    <t>https://drive.google.com/file/d/1gF9HOsBRh7uU_e5tcGe-_tnR5H3fXzMn/view?usp=sharing</t>
  </si>
  <si>
    <t>https://drive.google.com/file/d/1W55woUvEn4ixAaLje2ok3lOQhVueds12/view?usp=sharing</t>
  </si>
  <si>
    <t>https://drive.google.com/file/d/137bfFLAUdcLYRLr8j_82sUsF2LYFV-kj/view?usp=sharing</t>
  </si>
  <si>
    <t>https://drive.google.com/file/d/14QTlYT7u9M9A4vgtJ3Neag9lO8XEAWCs/view?usp=sharing</t>
  </si>
  <si>
    <t>https://drive.google.com/file/d/1VleIYN12I_l7pRESDcz6cDwVzzkzHFzM/view?usp=sharing</t>
  </si>
  <si>
    <t>https://drive.google.com/file/d/1o0gI0UhMG9fQfosKkFXenHW6tJZ121RW/view?usp=sharing</t>
  </si>
  <si>
    <t>A little ladybug is on the green leaf.</t>
  </si>
  <si>
    <t>https://drive.google.com/file/d/1E5hZlchUAsANjBq4QCaGpGEE_MrKCCyz/view?usp=sharing</t>
  </si>
  <si>
    <t>https://drive.google.com/file/d/1Jv2CO3_vn6p6Eqc5r5lu4FZLsjOgV64q/view?usp=sharing</t>
  </si>
  <si>
    <t>Look! A tiny ladybug is on my finger.</t>
  </si>
  <si>
    <t>https://drive.google.com/file/d/1TAnd0kdYiSJh70-b7nOBK-h2XKzA866I/view?usp=sharing</t>
  </si>
  <si>
    <t>https://drive.google.com/file/d/1V46sl_9nD3W5zMYwd5yAz0bK7p0UDQOe/view?usp=sharing</t>
  </si>
  <si>
    <t>https://vnmedia2.monkeyuni.net/upload/cms_platform/audio/f02de40279d35e036b72f9c4c5390324.mp3</t>
  </si>
  <si>
    <t>https://drive.google.com/file/d/1enWsFD1__9V9CuLsSDZMHyypS0WCM6f3/view?usp=sharing</t>
  </si>
  <si>
    <t>https://drive.google.com/file/d/1iNeRHtxopKGzRByR2ob3VipmOuY_9QqX/view?usp=sharing</t>
  </si>
  <si>
    <t>https://drive.google.com/file/d/1NpO51A431Yed-sAlGP3j1T0-rqd1FUfV/view?usp=sharing</t>
  </si>
  <si>
    <t>https://drive.google.com/file/d/1cshW2OPX5Bd2fEQF5uOblECUU6-E-oPf/view?usp=sharing</t>
  </si>
  <si>
    <t>https://drive.google.com/file/d/1PuUxXfmiVgmfmCQxwk_X3hFh8BtcyNEa/view?usp=sharing</t>
  </si>
  <si>
    <t>https://drive.google.com/file/d/1nvZglpjcxJ51y4Nl5Ncdyk1m7FWeBlm1/view?usp=sharing</t>
  </si>
  <si>
    <t>https://drive.google.com/file/d/1gZv3iaq0XV8sqmNiiTYHsWpAzIxkYOhf/view?usp=sharing</t>
  </si>
  <si>
    <t>I hate it when mosquitos bite me!</t>
  </si>
  <si>
    <t>https://drive.google.com/file/d/19VIFS4o6BOhtnQolr_LPzqB9qGCYHx87/view?usp=sharing</t>
  </si>
  <si>
    <t>https://drive.google.com/file/d/18TryzZKRib6nEwe6I5VLHhEiuM3g8piQ/view?usp=sharing</t>
  </si>
  <si>
    <t>The mosquito is annoying!</t>
  </si>
  <si>
    <t>https://drive.google.com/file/d/1Z1cTrUZWDDOAe4xFe1qEqFXOqBG7LmNT/view?usp=sharing</t>
  </si>
  <si>
    <t>https://drive.google.com/file/d/113F3fbSXxBW51YM1jy9yc5LKQGWIQrLZ/view?usp=sharing</t>
  </si>
  <si>
    <t>https://vnmedia2.monkeyuni.net/upload/cms_platform/audio/7338b2126bc0087b844d355804db16e0.mp3</t>
  </si>
  <si>
    <t>https://drive.google.com/file/d/1wa1pkJlqZ-ObalVZ-FirxAk4RWryFfP2/view?usp=sharing</t>
  </si>
  <si>
    <t>https://drive.google.com/file/d/14q257ly4DNd_t2p58s8LdVx7VPQm96m1/view?usp=sharing</t>
  </si>
  <si>
    <t>https://drive.google.com/file/d/1cwr_0SUdoVu4HIEwn6T2vtbko_7X4hdB/view?usp=sharing</t>
  </si>
  <si>
    <t>https://drive.google.com/file/d/1S2zwmF6F-wAOvRyOSB8KUu_xglO9KuoW/view?usp=sharing</t>
  </si>
  <si>
    <t>https://drive.google.com/file/d/1EkdljAIdktcY40tYZs47nDqXLTIBHc7U/view?usp=sharing</t>
  </si>
  <si>
    <t>https://drive.google.com/file/d/1YURc0laJmGQvGvUG0Uiv5qZIwFlRUDZP/view?usp=sharing</t>
  </si>
  <si>
    <t>https://drive.google.com/file/d/1iLSvJfFFX6LSgvLhIqvM5caLPIOSO1c_/view?usp=sharing</t>
  </si>
  <si>
    <t>Stay away from the scorpion!</t>
  </si>
  <si>
    <t>https://drive.google.com/file/d/1vRVTdV4YjjAApK0j4sJaBTqtdvBtNoFS/view?usp=sharing</t>
  </si>
  <si>
    <t>https://drive.google.com/file/d/1rgE5sGjvXEx2FnWXj-OQIC55PsWsYDRv/view?usp=sharing</t>
  </si>
  <si>
    <t>Where do scorpions live?</t>
  </si>
  <si>
    <t>https://drive.google.com/file/d/1xtgMktaeVDGui6yK42mCSzUu52u9ac33/view?usp=sharing</t>
  </si>
  <si>
    <t>https://drive.google.com/file/d/1qemuVmFnq-txBZ03oBXlnpcS-RXddoT1/view?usp=sharing</t>
  </si>
  <si>
    <t>https://drive.google.com/file/d/1m8R-ALO4ZhQ1vDLWIEprZo07__F0erCR/view?usp=sharing</t>
  </si>
  <si>
    <t>https://drive.google.com/file/d/1kPlOglA5fIgJjw0PoE1zR65D0vacjuFi/view?usp=sharing</t>
  </si>
  <si>
    <t>https://drive.google.com/file/d/1qIH3cvBLj8yZkbD70kP2R3lG74XYrToq/view?usp=sharing</t>
  </si>
  <si>
    <t>https://drive.google.com/file/d/1p49BfYc8cMVpFkBbuSZRujkcrIOwrwX4/view?usp=sharing</t>
  </si>
  <si>
    <t>https://drive.google.com/file/d/1Epbw-m3lhpq0GRazCH7aPGRgiPnJ9dW8/view?usp=sharing</t>
  </si>
  <si>
    <t>https://drive.google.com/file/d/1pzY_okOb3Lx_NYVxwK4ptInozE13aOut/view?usp=sharing</t>
  </si>
  <si>
    <t>https://drive.google.com/file/d/1DsDjggug9uzn1rUUzyGxPEi0GOekLST6/view?usp=sharing</t>
  </si>
  <si>
    <t>This is a brown cockroach.</t>
  </si>
  <si>
    <t>https://drive.google.com/file/d/1jLC5xEEcw0dyBJiiaLBSAKRrhm7G52_T/view?usp=sharing</t>
  </si>
  <si>
    <t>https://drive.google.com/file/d/13IwS7VhkHEHRPziCXa6mzqROCsoFid74/view?usp=sharing</t>
  </si>
  <si>
    <t>The cockroach is on my shoe.</t>
  </si>
  <si>
    <t>https://drive.google.com/file/d/1T733gUNMzuOfmOB5f-y30R0wb0kuiTOE/view?usp=sharing</t>
  </si>
  <si>
    <t>https://drive.google.com/file/d/1vo1XlEuRv3YqXvlL4BZhtLMEiYo0FBBc/view?usp=sharing</t>
  </si>
  <si>
    <t>Animals 12</t>
  </si>
  <si>
    <t>https://drive.google.com/file/d/17AJYza2gPu3itPSZg9TrzwnFQaJnMlsv/view?usp=sharing</t>
  </si>
  <si>
    <t>https://drive.google.com/file/d/1UUoh3XO5VKjqiX1N4l5nTNsliR2WIsuL/view?usp=sharing</t>
  </si>
  <si>
    <t>https://drive.google.com/file/d/1sOiovuG_XtHTb4Urg66NMHbwPQAmYZ5O/view?usp=sharing</t>
  </si>
  <si>
    <r>
      <rPr>
        <rFont val="Roboto"/>
        <color rgb="FF1155CC"/>
        <u/>
      </rPr>
      <t>https://drive.google.com/file/d/1lz5XFtQjjeoSX_8uQ8rYi1eNSUXhdp5j/view?usp=sharing</t>
    </r>
    <r>
      <rPr>
        <rFont val="Roboto"/>
        <color rgb="FF1155CC"/>
        <u/>
      </rPr>
      <t xml:space="preserve"> </t>
    </r>
  </si>
  <si>
    <r>
      <rPr>
        <rFont val="Roboto"/>
        <color rgb="FF1155CC"/>
        <u/>
      </rPr>
      <t>https://drive.google.com/file/d/1qsoEquA3F9t3Y3m9LFz_055M7Sc7m6Fv/view?usp=sharing</t>
    </r>
    <r>
      <rPr>
        <rFont val="Roboto"/>
        <color rgb="FF1155CC"/>
        <u/>
      </rPr>
      <t xml:space="preserve"> </t>
    </r>
  </si>
  <si>
    <t>https://drive.google.com/file/d/12qd97D1sMxTmpSreYAiA3M7KKiqjA0-N/view?usp=sharing</t>
  </si>
  <si>
    <t>https://drive.google.com/file/d/1NCeKdaQYVqlootsPFdYGDhrWq0BQxCg8/view?usp=sharing</t>
  </si>
  <si>
    <t>A big cicada is on the tree.</t>
  </si>
  <si>
    <t>https://drive.google.com/file/d/1ej9S9V20aQV0FPcjd8Oux3XSWouaI8Qc/view?usp=sharing</t>
  </si>
  <si>
    <t>https://drive.google.com/file/d/1dMkwCjNmQ7nOFnaFre3ArPWIsL0No2Wh/view?usp=sharing</t>
  </si>
  <si>
    <t>Cicadas make very loud noises.</t>
  </si>
  <si>
    <t>https://drive.google.com/file/d/1hejzVJuT9IFjQmbFSSM4C7SME9-x0G0e/view?usp=sharing</t>
  </si>
  <si>
    <t>https://drive.google.com/file/d/1JQ2Bk_WbGxfrXorHqIWd_bp-lQD_eWk6/view?usp=sharing</t>
  </si>
  <si>
    <t>https://vnmedia2.monkeyuni.net/upload/cms_platform/audio/052c0dc4a32d71250596d45689e3f7d2.mp3</t>
  </si>
  <si>
    <t>https://drive.google.com/file/d/1sOokE68xA3r8JkfjfxuBRe77WlBeusxw/view?usp=sharing</t>
  </si>
  <si>
    <t>https://drive.google.com/file/d/1UqcRkiBd01RJzdMqLTWkYQwdig442IvF/view?usp=sharing</t>
  </si>
  <si>
    <t>https://drive.google.com/file/d/1aFNJJ5jDf6HJTL4jjf0CG-dvYo_kV3Vi/view?usp=sharing</t>
  </si>
  <si>
    <r>
      <rPr>
        <rFont val="Roboto"/>
        <color rgb="FF1155CC"/>
        <u/>
      </rPr>
      <t>https://drive.google.com/file/d/1BhdaVTGSiSVgpXu9BR0BnrFjgj_HkoW9/view?usp=sharing</t>
    </r>
    <r>
      <rPr>
        <rFont val="Roboto"/>
        <color rgb="FF1155CC"/>
        <u/>
      </rPr>
      <t xml:space="preserve"> </t>
    </r>
  </si>
  <si>
    <r>
      <rPr>
        <rFont val="Roboto"/>
        <color rgb="FF1155CC"/>
        <u/>
      </rPr>
      <t>https://drive.google.com/file/d/1z3n4mXcdw4ed9XpKzWMMPPpoC02LWyKS/view?usp=sharing</t>
    </r>
    <r>
      <rPr>
        <rFont val="Roboto"/>
        <color rgb="FF1155CC"/>
        <u/>
      </rPr>
      <t xml:space="preserve"> </t>
    </r>
  </si>
  <si>
    <t>https://drive.google.com/file/d/1TwCQhS_IO_vL-9lmkhwa6JBWGmXzccw0/view?usp=sharing</t>
  </si>
  <si>
    <t>https://drive.google.com/file/d/1zAypw3unwNruf4z1Nn2amgfwFQUNM00i/view?usp=sharing</t>
  </si>
  <si>
    <t>This is a yellow caterpillar.</t>
  </si>
  <si>
    <t>https://drive.google.com/file/d/1l1F-dORmerVT7XtOfNgmOHuDSbHfGdi3/view?usp=sharing</t>
  </si>
  <si>
    <t>https://drive.google.com/file/d/1EzzrufakmgQLLihdnde3qKDcPTLbY0hg/view?usp=sharing</t>
  </si>
  <si>
    <t>The caterpillars are eating leaves.</t>
  </si>
  <si>
    <t>https://drive.google.com/file/d/1HxCVICZgE3l6XWV8okVMDclQndM5Sceh/view?usp=sharing</t>
  </si>
  <si>
    <t>https://drive.google.com/file/d/1lMy1ucX-Pmm1KBsVFQFIknaJBMxzfkBZ/view?usp=sharing</t>
  </si>
  <si>
    <t>https://drive.google.com/file/d/1Ap4GzuneLuq3KEylReD4sSHoU4oVfdK5/view?usp=sharing</t>
  </si>
  <si>
    <t>https://drive.google.com/file/d/1KAhkHZiY3TVNR4QcekiDmj0JR393hlvk/view?usp=sharing</t>
  </si>
  <si>
    <t>https://drive.google.com/file/d/1CZWb1ac4xd7VdOBiXYRWXokQIk-TvgNf/view?usp=sharing</t>
  </si>
  <si>
    <r>
      <rPr>
        <rFont val="Roboto"/>
        <color rgb="FF1155CC"/>
        <u/>
      </rPr>
      <t>https://drive.google.com/file/d/18CEcRaXFpNLQUK5_6t7EEn2POQVw_ZNm/view?usp=sharing</t>
    </r>
    <r>
      <rPr>
        <rFont val="Roboto"/>
        <color rgb="FF1155CC"/>
        <u/>
      </rPr>
      <t xml:space="preserve"> </t>
    </r>
  </si>
  <si>
    <t>https://drive.google.com/file/d/1a7yWAwvlu4xkZ-oAp9DAlsqjrVtcjyiW/view?usp=sharing</t>
  </si>
  <si>
    <t>https://drive.google.com/file/d/1BQo482uU3AbitO_rxyXZfwcziP81G2de/view?usp=sharing</t>
  </si>
  <si>
    <t>https://drive.google.com/file/d/1oV18k4YrXTiE5_pa69k0QA2C5TLE8RU1/view?usp=sharing</t>
  </si>
  <si>
    <t>Look! A beautiful dragonfly is on my hand!</t>
  </si>
  <si>
    <t>https://drive.google.com/file/d/1GatrtTgOSLEqyN5JuVM25eAJ1CuQ4Koq/view?usp=sharing</t>
  </si>
  <si>
    <t>https://drive.google.com/file/d/1TM7t6StuELLaQIRjTveZXXhzo5yFBCzW/view?usp=sharing</t>
  </si>
  <si>
    <t>A dragonfly is on the pink flower.</t>
  </si>
  <si>
    <t>https://drive.google.com/file/d/1WgFj1pSr0KDBDl7AdC01kJfQ38hQy-GJ/view?usp=sharing</t>
  </si>
  <si>
    <t>https://drive.google.com/file/d/1-AtPrE3EtX29-CzfjF_rFm5418Xf5fYP/view?usp=sharing</t>
  </si>
  <si>
    <t>https://drive.google.com/file/d/1aMgSpiikNkVcebxofESq_KjB0zW6N--T/view?usp=sharing</t>
  </si>
  <si>
    <t>https://drive.google.com/file/d/1NwqPGmcQ1TOUMarTgtDfW2Rs9Rexfe49/view?usp=sharing</t>
  </si>
  <si>
    <t>https://drive.google.com/file/d/1nw7xklA-4H-w4TZtQsPmPreNndCdROMl/view?usp=sharing</t>
  </si>
  <si>
    <r>
      <rPr>
        <rFont val="Roboto"/>
        <color rgb="FF1155CC"/>
        <u/>
      </rPr>
      <t>https://drive.google.com/file/d/14usLgdmbu9uLGsNmTdya6SO04bIGIivF/view?usp=sharing</t>
    </r>
    <r>
      <rPr>
        <rFont val="Roboto"/>
        <color rgb="FF1155CC"/>
        <u/>
      </rPr>
      <t xml:space="preserve"> </t>
    </r>
  </si>
  <si>
    <t>https://drive.google.com/file/d/1O9h3Kr_qiH_rhXjd1Oi_8-L8gSIG0oLl/view?usp=sharing</t>
  </si>
  <si>
    <t>https://drive.google.com/file/d/1aokGwCU0pXTX2ZJnA-V6v7LJy7iVI174/view?usp=sharing</t>
  </si>
  <si>
    <t>https://drive.google.com/file/d/1G9kGTF2DgybniXXeIiNB4J5Vma2BsdZw/view?usp=sharing</t>
  </si>
  <si>
    <t>Look! A butterfly is on my hand.</t>
  </si>
  <si>
    <t>https://drive.google.com/file/d/1FuECfcE6C78gdazcwWtWh02Cw3Z8ql5o/view?usp=sharing</t>
  </si>
  <si>
    <t>https://drive.google.com/file/d/1YroZf8O9Mk7jBkOJK_R3Z95aPBG-w4T8/view?usp=sharing</t>
  </si>
  <si>
    <t>Look! A butterfly is on that flower.</t>
  </si>
  <si>
    <t>https://drive.google.com/file/d/1tyZYOx3ini93yVL5Y3a__OyCeb41I3Ga/view?usp=sharing</t>
  </si>
  <si>
    <t>https://drive.google.com/file/d/1-0ZTCVU61k5FomDlr3zV-GrV5j5Cb38K/view?usp=sharing</t>
  </si>
  <si>
    <t>My House 9</t>
  </si>
  <si>
    <t>https://drive.google.com/file/d/18PXpbCjxQA1PtVgkqv2YNUMnrY2vjgA0/view?usp=sharing</t>
  </si>
  <si>
    <t>https://drive.google.com/file/d/1ZwgMQHAPF0ckloDugLL1eZbpmlb9zLHf/view?usp=sharing</t>
  </si>
  <si>
    <t>https://drive.google.com/file/d/17btLMOr1QF9iI54LVWxUK1p1QZoEOJ95/view?usp=sharing</t>
  </si>
  <si>
    <t>https://drive.google.com/file/d/1exXIArcVu12FQcRY2yKcHXCbkdzvRtfP/view?usp=sharing</t>
  </si>
  <si>
    <t>https://drive.google.com/file/d/1hL3Tk_3Wi5UfyVFtFCps0vRVCHUbt7Wt/view?usp=sharing</t>
  </si>
  <si>
    <t>Be careful! The kettle is hot!</t>
  </si>
  <si>
    <t>https://drive.google.com/file/d/1aBzLvvLjPJqqh2nBFnXt23x083vLNhYw/view?usp=sharing</t>
  </si>
  <si>
    <t>https://drive.google.com/file/d/1XzzOHI6fqS0QgLUs5FtHoe5piSR_3EIC/view?usp=sharing</t>
  </si>
  <si>
    <t>What is she doing with the kettle?</t>
  </si>
  <si>
    <t>https://drive.google.com/file/d/1gGfB6p3k16iqZVqfd4z5_xAHDGDfO-p8/view?usp=sharing</t>
  </si>
  <si>
    <t>https://drive.google.com/file/d/1Pwp-ZJBsWiZlfVXGttphcvyjfQrvYGRr/view?usp=sharing</t>
  </si>
  <si>
    <t>https://drive.google.com/file/d/10Kxiq0C4IWZFmUdamf1FCwGJ1fM_zuZx/view?usp=sharing</t>
  </si>
  <si>
    <t>https://drive.google.com/file/d/1LIIyvJdlxWdx8myWBKHwCgk4PkCvGPKb/view?usp=sharing</t>
  </si>
  <si>
    <t>https://drive.google.com/file/d/1UsniyOQr9u-Yi_bKEjnaimy3c1jVv0iv/view?usp=sharing</t>
  </si>
  <si>
    <t>https://drive.google.com/file/d/1qrd2eiqEe4N5SJOELsyfPYzZz0CUhR9J/view?usp=sharing</t>
  </si>
  <si>
    <t>https://drive.google.com/file/d/1e6A4DroDkJMewGZpm5rEcgfFoHSAcb6p/view?usp=sharing</t>
  </si>
  <si>
    <t>Can you point to the yellow rice cooker?</t>
  </si>
  <si>
    <t>https://drive.google.com/file/d/1qdAdKKf1k3FSTG5ougSibW4KSgSlwLAQ/view?usp=sharing</t>
  </si>
  <si>
    <t>https://drive.google.com/file/d/1dqdGqaCE4OgAlfmASpracM4EjIHQyFfL/view?usp=sharing</t>
  </si>
  <si>
    <t>I can make rice in my rice cooker.</t>
  </si>
  <si>
    <t>https://drive.google.com/file/d/1GusF6wTxD8a-LpBP7e6_lh9xqb0IaGNQ/view?usp=sharing</t>
  </si>
  <si>
    <t>https://drive.google.com/file/d/1Z85TW2Whl_wRKlYuR6E1NtCUyPqzAzgJ/view?usp=sharing</t>
  </si>
  <si>
    <t>https://drive.google.com/file/d/1J9gp2Jcit7PNGnf-g5XtmKUyh9GsdGcG/view?usp=sharing</t>
  </si>
  <si>
    <t>https://drive.google.com/file/d/1qkuAB0DOyymnWLga9-DUeOo6bpah136n/view?usp=sharing</t>
  </si>
  <si>
    <t>https://drive.google.com/file/d/1H8PBNJnGcB9gLZwotVM6m7IKPkWdWEEW/view?usp=sharing</t>
  </si>
  <si>
    <t>https://drive.google.com/file/d/1Hi9ckQcQ5uemBu9TB3eeiQAdTZDd-el1/view?usp=sharing</t>
  </si>
  <si>
    <t>https://drive.google.com/file/d/1Z_Itw8qq9GivS8IgTGPp0-eMsBzTVNFX/view?usp=sharing</t>
  </si>
  <si>
    <t>Mommy and I both have red aprons.</t>
  </si>
  <si>
    <t>https://drive.google.com/file/d/1fmd7INLO9OAXTwLXR4Gqny7pwq_7ep_P/view?usp=sharing</t>
  </si>
  <si>
    <t>https://drive.google.com/file/d/1Cv_kqKqlKInehnjSeLgnHnaFgazHUjEI/view?usp=sharing</t>
  </si>
  <si>
    <t>The man is wearing a blue apron.</t>
  </si>
  <si>
    <t>https://drive.google.com/file/d/1dSlVkMVUlLbPxByWeV6ayKwk8ZkKvZwu/view?usp=sharing</t>
  </si>
  <si>
    <t>https://drive.google.com/file/d/1Vc3FBNZs4ARcgT3pkiKnglbx4HFYWDtE/view?usp=sharing</t>
  </si>
  <si>
    <t>https://drive.google.com/file/d/1-I8dusgxzjyg3wxnXexBMuQ_UiGq57aF/view?usp=sharing</t>
  </si>
  <si>
    <t>https://drive.google.com/file/d/1qX8W27J0iCrK209bep0kCXVe3BpTtEe-/view?usp=sharing</t>
  </si>
  <si>
    <t>https://drive.google.com/file/d/1LzWOjCayg8XkKLLYv9KomrBeN0rhEZzP/view?usp=sharing</t>
  </si>
  <si>
    <t>https://drive.google.com/file/d/1wZcdi1SdeWkN1Or_F3tCpf9sCpe6Q4DU/view?usp=sharing</t>
  </si>
  <si>
    <t>https://drive.google.com/file/d/1zMCaye5iJdgjhM56vVE94BWYFdmUTGqq/view?usp=sharing</t>
  </si>
  <si>
    <t>I have a green toothbrush.</t>
  </si>
  <si>
    <t>https://drive.google.com/file/d/1Zg76bH6xPDwJTyihJzLFCvSydjK71S4H/view?usp=sharing</t>
  </si>
  <si>
    <t>https://drive.google.com/file/d/13SBpljaNN-CAdy5mEg8r49JnTSIs4rVT/view?usp=sharing</t>
  </si>
  <si>
    <t>Do you know how to use the toothbrush?</t>
  </si>
  <si>
    <t>https://drive.google.com/file/d/1OvhwzjH0GOK95UGorNoWvhDq0KavlTtp/view?usp=sharing</t>
  </si>
  <si>
    <t>https://drive.google.com/file/d/1ZKFkR1FMoPvhAyGX5c4UmBzA-SzkICCx/view?usp=sharing</t>
  </si>
  <si>
    <t>My House 10</t>
  </si>
  <si>
    <t>https://drive.google.com/file/d/1QuYtUjIpC_ed9HQL_3NGNPpA-boIUbSY/view?usp=sharing</t>
  </si>
  <si>
    <t>https://drive.google.com/file/d/1puXOh60hMB6BTrx_Cw0LgxRyCGmJ-lb4/view?usp=sharing</t>
  </si>
  <si>
    <t>https://drive.google.com/file/d/18VsdKusZUvUYWeN-Iyr7rlKw9XWwBd2z/view?usp=sharing</t>
  </si>
  <si>
    <t>https://drive.google.com/file/d/1cxzFR1oO_mKKJKp_F9Zjgao93GRzYMwP/view?usp=sharing</t>
  </si>
  <si>
    <t>https://drive.google.com/file/d/1NIUJQAHpdUzqx0QtuBltTm7B5xpzRKnE/view?usp=sharing</t>
  </si>
  <si>
    <t>You can see yourself in the mirror!</t>
  </si>
  <si>
    <t>https://drive.google.com/file/d/1RpsSU8B75A37GrsY-0ihsa16aAuFFSQ4/view?usp=sharing</t>
  </si>
  <si>
    <t>https://drive.google.com/file/d/1Fjon8PGmfJlGuuEektjijZRiA5MV11DI/view?usp=sharing</t>
  </si>
  <si>
    <t>My hair looks funny in the mirror.</t>
  </si>
  <si>
    <t>https://drive.google.com/file/d/1Wt8jT8IKND-cQokFg9XHyVD4rLRlGTP2/view?usp=sharing</t>
  </si>
  <si>
    <t>https://drive.google.com/file/d/17C5Ty9TQV1uBQxT3_gnbXHTa5nQzB1dt/view?usp=sharing</t>
  </si>
  <si>
    <t>https://drive.google.com/file/d/17WryO192iKdoxwPNqtAR8K7URyMfMlmV/view?usp=sharing</t>
  </si>
  <si>
    <t>https://drive.google.com/file/d/1_-_EKDlB-Set7AaOMTC9ANp_wmmarJsh/view?usp=sharing</t>
  </si>
  <si>
    <t>https://drive.google.com/file/d/1QRRarJjmGe1Hz7KRUdv-sMgWg7fs2cCT/view?usp=sharing</t>
  </si>
  <si>
    <t>https://drive.google.com/file/d/1yY7gTHwphaParqivequa_PCcV0rriD1r/view?usp=sharing</t>
  </si>
  <si>
    <t>https://drive.google.com/file/d/1Jrruov02Gn6RS-fbAHgMHwShMzhhawyA/view?usp=sharing</t>
  </si>
  <si>
    <t>There is a lot of food in the fridge.</t>
  </si>
  <si>
    <t>https://drive.google.com/file/d/1XMgw90FNd6rQvWVRqRxaCvcV-qYWc4TP/view?usp=sharing</t>
  </si>
  <si>
    <t>https://drive.google.com/file/d/1oFXf84_FW0kWkpqL60tMA_fWPc3QgHlo/view?usp=sharing</t>
  </si>
  <si>
    <t>Let's eat something from the fridge!</t>
  </si>
  <si>
    <t>https://drive.google.com/file/d/1_iKuVaNueIb3er7DJqDXlLvYTf8mI2HO/view?usp=sharing</t>
  </si>
  <si>
    <t>https://drive.google.com/file/d/1zEg9ASkxmPEN-5UiPAwlRHBcsmS2GXDY/view?usp=sharing</t>
  </si>
  <si>
    <t>https://drive.google.com/file/d/14qUZxbm0ArAJbEb4dfF-YrJDHdQ0GPHz/view?usp=sharing</t>
  </si>
  <si>
    <t>https://drive.google.com/file/d/1m10_g6nhTxdoO4eBZSs3PTLYDW8P7p44/view?usp=sharing</t>
  </si>
  <si>
    <t>https://drive.google.com/file/d/1DsHTLMmg-O4Rxpx9uOYNV1dng9kzKHin/view?usp=sharing</t>
  </si>
  <si>
    <t>https://drive.google.com/file/d/1VjwnaM50gdOuT62GNzh77X2KdQ-S8k6n/view?usp=sharing</t>
  </si>
  <si>
    <r>
      <rPr>
        <rFont val="Roboto"/>
        <color rgb="FF1155CC"/>
        <u/>
      </rPr>
      <t>https://drive.google.com/file/d/1wSGQT7RDRNDCkBHlu6oqcUQJmfiZd5oO/view?usp=sharing</t>
    </r>
    <r>
      <rPr>
        <rFont val="Roboto"/>
        <color rgb="FF1155CC"/>
        <u/>
      </rPr>
      <t xml:space="preserve"> </t>
    </r>
  </si>
  <si>
    <t>The woman is putting a cup in the cupboard.</t>
  </si>
  <si>
    <t>https://drive.google.com/file/d/1sov57NbyGD_C42KLULuXeUA3eVRxMKrP/view?usp=sharing</t>
  </si>
  <si>
    <t>https://drive.google.com/file/d/1neJ5Ngl5Ek8KJpir5VFpvaY7btSUGPig/view?usp=sharing</t>
  </si>
  <si>
    <t>She is opening the white cupboard.</t>
  </si>
  <si>
    <t>https://drive.google.com/file/d/1EHpcKvsl5gsT0DPsWSNIV9EHh5cyN2EM/view?usp=sharing</t>
  </si>
  <si>
    <t>https://drive.google.com/file/d/1PB_bW7dgayv_3V5mJRyQqsgWA_vzFmcj/view?usp=sharing</t>
  </si>
  <si>
    <t>https://drive.google.com/file/d/1_olxnloCRnXzQ4qgyGpIncx8e0jScmTn/view?usp=sharing</t>
  </si>
  <si>
    <t>https://drive.google.com/file/d/1HE72uBnGKLqb-VbhCK_xMBCg87Kh4Eii/view?usp=sharing</t>
  </si>
  <si>
    <t>https://drive.google.com/file/d/1NkW1hULwEnkqWpzfxtCGp6J2PJSRtOr8/view?usp=sharing</t>
  </si>
  <si>
    <r>
      <rPr>
        <rFont val="Roboto"/>
        <color rgb="FF1155CC"/>
        <u/>
      </rPr>
      <t>https://drive.google.com/file/d/1SWwdKma-LupWqUhBxQHDEbYKFBJ4uqp_/view?usp=sharing</t>
    </r>
    <r>
      <rPr>
        <rFont val="Roboto"/>
        <color rgb="FF1155CC"/>
        <u/>
      </rPr>
      <t xml:space="preserve"> </t>
    </r>
  </si>
  <si>
    <t>https://drive.google.com/file/d/1xH1xGDmfzaNnrrZO2I0EOPQqrgmE_Zo7/view?usp=sharing</t>
  </si>
  <si>
    <t>The soup in the pot looks yummy!</t>
  </si>
  <si>
    <t>https://drive.google.com/file/d/1nu4rfhX5wWHcgrhblEyQZjr8PSDaBZKD/view?usp=sharing</t>
  </si>
  <si>
    <t>https://drive.google.com/file/d/144fCarfY7fF24Wa4NSIZnZZ9iPpM63q-/view?usp=sharing</t>
  </si>
  <si>
    <t>Can you guess what is in the pot?</t>
  </si>
  <si>
    <t>https://drive.google.com/file/d/1jjHmLVF-kee4WK63jpPgh2_Wm6oX2G8I/view?usp=sharing</t>
  </si>
  <si>
    <t>https://drive.google.com/file/d/1Mslbr1DiP4XljKBvcLsu_QYv7UO6JqEC/view?usp=sharing</t>
  </si>
  <si>
    <t>SW 241</t>
  </si>
  <si>
    <t>SW 242</t>
  </si>
  <si>
    <t>SW 243</t>
  </si>
  <si>
    <t>SW 244</t>
  </si>
  <si>
    <t>SW 245</t>
  </si>
  <si>
    <t>SW 246</t>
  </si>
  <si>
    <t>SW 247</t>
  </si>
  <si>
    <t>SW 248</t>
  </si>
  <si>
    <t>SW 249</t>
  </si>
  <si>
    <t>SW 250</t>
  </si>
  <si>
    <t>SW 251</t>
  </si>
  <si>
    <t>SW 252</t>
  </si>
  <si>
    <t>Camping 1</t>
  </si>
  <si>
    <t>https://drive.google.com/file/d/1HszQe-N3tPqmidxKAC2W1V1rbz0FGmEH/view?usp=sharing</t>
  </si>
  <si>
    <t>https://drive.google.com/file/d/1PfJXplVIc_dGNhlxcnMWfy4Sy0fmw4_2/view?usp=sharing</t>
  </si>
  <si>
    <t>https://drive.google.com/file/d/1ujRg9Nh6ldW3-zIM9KcQuG4Ei6C7urkB/view?usp=sharing</t>
  </si>
  <si>
    <t>https://drive.google.com/file/d/14UzrBnsuXXrsiV9uIDivkXJywOpM9t1I/view?usp=sharing</t>
  </si>
  <si>
    <t>https://drive.google.com/file/d/1qQ8FZ4sC4BC4cRGxFyUmVdaOmiuMXzR7/view?usp=sharing</t>
  </si>
  <si>
    <t>Let's put up a tent together!</t>
  </si>
  <si>
    <t>https://drive.google.com/file/d/1qkqyGV8ToY9lz7d1WxBkpPWVq2gxwywx/view?usp=sharing</t>
  </si>
  <si>
    <t>https://drive.google.com/file/d/1UkPuCzEjTGW_LizuucOpuRngTvrdJVl_/view?usp=sharing</t>
  </si>
  <si>
    <t>The woman is putting up a tent.</t>
  </si>
  <si>
    <t>https://drive.google.com/file/d/1PvEV-b9aiv5m8G1b1_GDJeeDO5OQvYiL/view?usp=sharing</t>
  </si>
  <si>
    <t>https://drive.google.com/file/d/1FsF9qS0kfU0pxe4Q5yNiLYhuzkFc2V0x/view?usp=sharing</t>
  </si>
  <si>
    <t>https://drive.google.com/file/d/17V4FNmaBj1sYJzJlmXi4sFa2ycJDlFUD/view?usp=sharing</t>
  </si>
  <si>
    <t>https://drive.google.com/file/d/1InUJ4Qsi4hiDLVmG7f-B61zydZ4eEFlK/view?usp=sharing</t>
  </si>
  <si>
    <t>https://drive.google.com/file/d/11naDqDylD9-vtAhN_wMzlr027oHpjdPy/view?usp=sharing</t>
  </si>
  <si>
    <t>https://drive.google.com/file/d/1PTOz8PttE8IUlv2V8DqxUaAPhFrxqoRf/view?usp=sharing</t>
  </si>
  <si>
    <t>https://drive.google.com/file/d/12sFApSz7rL3MIk5pizZCo9ls7KwxjRk1/view?usp=sharing</t>
  </si>
  <si>
    <t>What are they doing next to the campfire?</t>
  </si>
  <si>
    <t>https://drive.google.com/file/d/1tAcdlQGPDPJvCaQzRb3vmBjAwAzFMR8h/view?usp=sharing</t>
  </si>
  <si>
    <t>https://drive.google.com/file/d/1XG7ssPYApSMd4FnVBwyhzKr2CtTvCXFc/view?usp=sharing</t>
  </si>
  <si>
    <t>We are having fun next to the campfire.</t>
  </si>
  <si>
    <t>https://drive.google.com/file/d/1IJVLpoWdf5BiI05IkgcS-AgceDo1erka/view?usp=sharing</t>
  </si>
  <si>
    <t>https://drive.google.com/file/d/1EOmTJFl3LUtQRU-R_JBGqxkMYjDG9XKR/view?usp=sharing</t>
  </si>
  <si>
    <t>https://drive.google.com/file/d/1SLFM9vp8siZOJOWqutP5eP2jmyzg3H9J/view?usp=sharing</t>
  </si>
  <si>
    <t>https://drive.google.com/file/d/1zbk_nFo8caqz21qyOu9g25NdPjgteHFx/view?usp=sharing</t>
  </si>
  <si>
    <r>
      <rPr>
        <rFont val="Roboto"/>
        <color rgb="FF1155CC"/>
        <u/>
      </rPr>
      <t xml:space="preserve">https://drive.google.com/file/d/1WHws8xIHEtIjKkX68fwkU6lSzhVH-z4p/view?usp=drive_link </t>
    </r>
    <r>
      <rPr>
        <rFont val="Roboto"/>
        <color rgb="FF1155CC"/>
        <u/>
      </rPr>
      <t xml:space="preserve"> </t>
    </r>
  </si>
  <si>
    <t>https://drive.google.com/file/d/1bkvvMQntnIDfrzIpZ5_6GkI4T2zWQzEH/view?usp=sharing</t>
  </si>
  <si>
    <t>https://drive.google.com/file/d/1ShIs5YbyowPyQwVXvYH49Yy0yxvYSPBv/view?usp=sharing</t>
  </si>
  <si>
    <t>We have hiking boots! Let's go hiking!</t>
  </si>
  <si>
    <t>https://drive.google.com/file/d/14d9JvmZ_1HDg1_TpatbCu0D4dnPW209W/view?usp=sharing</t>
  </si>
  <si>
    <t>https://drive.google.com/file/d/18y84IP8q2hiXuOCgd8jyGRhoTnS_sMag/view?usp=sharing</t>
  </si>
  <si>
    <t>Do you have hiking boots?</t>
  </si>
  <si>
    <t>https://drive.google.com/file/d/1g-anS9hpJa210E4b_FeAPZe3psyTEU1z/view?usp=sharing</t>
  </si>
  <si>
    <t>https://drive.google.com/file/d/1iOdslWOjO_XeB8zpghqSmkHeGRSnpiSC/view?usp=sharing</t>
  </si>
  <si>
    <t>https://drive.google.com/file/d/1gqpYOxmgc7rQ1WAinwuYL_Hsj3zFxyK6/view?usp=sharing</t>
  </si>
  <si>
    <t>https://drive.google.com/file/d/1duEqcChotXKpsPVshNELoXI1iWD2-fyQ/view?usp=sharing</t>
  </si>
  <si>
    <t>https://drive.google.com/file/d/1T1ZAXd7bfxzOb_xATSiGiJVBSz7FpDmJ/view?usp=sharing</t>
  </si>
  <si>
    <t>https://drive.google.com/file/d/10ebgnyxXocJjD15fAsJy4AZDeFu0Voqz/view?usp=sharing</t>
  </si>
  <si>
    <t>https://drive.google.com/file/d/1VAlHHUWtuzKM9nQSRhBkklBFRYjVBAmM/view?usp=sharing</t>
  </si>
  <si>
    <t>Let's follow the compass!</t>
  </si>
  <si>
    <t>https://drive.google.com/file/d/1ZupsjEEbLt1OdFKPaz3ExFX0NLXUbokp/view?usp=sharing</t>
  </si>
  <si>
    <t>https://drive.google.com/file/d/1yz2YMk-MaydS9VHwBTq0WFpsUeRYDEpz/view?usp=sharing</t>
  </si>
  <si>
    <t>How do you use a compass?</t>
  </si>
  <si>
    <t>https://drive.google.com/file/d/1hoVp4UMSlo36_TPgQrlVVUQGf3YVKMKH/view?usp=sharing</t>
  </si>
  <si>
    <t>https://drive.google.com/file/d/1Zv8CYo8uFDjGGYmVWYkmlm0UXz9uraPr/view?usp=sharing</t>
  </si>
  <si>
    <t>Camping 2</t>
  </si>
  <si>
    <t>https://drive.google.com/file/d/1S_zl9PY-F_Q3s-LVybHDceYgmzATkeU1/view?usp=sharing</t>
  </si>
  <si>
    <t>https://drive.google.com/file/d/1LtoZET1D4bTc2ZyK-KYuDcGhmOMXKx6J/view?usp=sharing</t>
  </si>
  <si>
    <t>https://drive.google.com/file/d/1bjDK0VWgmqw6oZwkHlimYmCDFthOPmXL/view?usp=sharing</t>
  </si>
  <si>
    <t>https://drive.google.com/file/d/1pOUSxWFpQWfZ-_czOmxiu1sUjj3pOiG5/view?usp=sharing</t>
  </si>
  <si>
    <t>https://drive.google.com/file/d/1ot2c-BwOJOynEZ56YLugrAjy1NdhEO--/view?usp=sharing</t>
  </si>
  <si>
    <t>Let's get our backpack and go!</t>
  </si>
  <si>
    <t xml:space="preserve">https://drive.google.com/file/d/1kREsdqQrrMK-wirK3E2ZqNdV9xG71Jdj/view?usp=sharing </t>
  </si>
  <si>
    <t>https://drive.google.com/file/d/1J-QWrajwWst18cWHQOSj97svvRm6cLYC/view?usp=sharing</t>
  </si>
  <si>
    <t>Look! They are carrying very big backpacks!</t>
  </si>
  <si>
    <t>https://drive.google.com/file/d/1z8tD14w5hoMYydPSaFLinQCwShutZ0DB/view?usp=sharing</t>
  </si>
  <si>
    <t>https://drive.google.com/file/d/1mGi5BA6uuKFVGU2TM-KO5FkmCHm6_FtR/view?usp=sharing</t>
  </si>
  <si>
    <t>https://drive.google.com/file/d/1A4wp8rG0aWJlOfV_xBADdNSRQ8xmeGC1/view?usp=sharing</t>
  </si>
  <si>
    <t>https://drive.google.com/file/d/1iZwAo8AhPG6PpzBr66GtY7zHWEYnDk5o/view?usp=sharing</t>
  </si>
  <si>
    <t>https://drive.google.com/file/d/10f5ubQnrhTvphljlpDqdNlpYFiQqHrdd/view?usp=drive_link</t>
  </si>
  <si>
    <t>https://drive.google.com/file/d/1TJwFEydutjN8dXAWmdPDzdp1Kkm6CpvG/view?usp=sharing</t>
  </si>
  <si>
    <t>https://drive.google.com/file/d/1HevuvpCDc-alsZTlJvOY6XgwEX8mSrpO/view?usp=sharing</t>
  </si>
  <si>
    <t>A little match can make fire!</t>
  </si>
  <si>
    <t>https://drive.google.com/file/d/1qnc-x1trIA3wsbpjHbuNfIIf6byeAz7B/view?usp=sharing</t>
  </si>
  <si>
    <t>https://drive.google.com/file/d/1VyfVl3P2iixNh21qMSu3LlsbHGh88Pyr/view?usp=sharing</t>
  </si>
  <si>
    <t>Let's make a fire with a match!</t>
  </si>
  <si>
    <t>https://drive.google.com/file/d/1BjVuFA_B7HYj5WvJphN-VJwJIuMzyTUO/view?usp=sharing</t>
  </si>
  <si>
    <t>https://drive.google.com/file/d/1Hv0bYJGkYkXzuCJLM5cy1omZyzzRJjzl/view?usp=sharing</t>
  </si>
  <si>
    <t>https://drive.google.com/file/d/1soo-_xIyiLTHINahE3jserSb0QDBxn5r/view?usp=sharing</t>
  </si>
  <si>
    <t>https://drive.google.com/file/d/12srGXRdGnh2p5BOXXuhpajbdHqu2WUZS/view?usp=sharing</t>
  </si>
  <si>
    <t>https://drive.google.com/file/d/1RcSFeBtSKnX_Sz2mj8Ii6gT29Gri2ITd/view?usp=sharing</t>
  </si>
  <si>
    <t>https://drive.google.com/file/d/1FHRB-O2kKGPGvZCaFg2-RBhetZxxgVle/view?usp=sharing</t>
  </si>
  <si>
    <t>https://drive.google.com/file/d/14wLiPYdwQJMemNL_dU0n1HSFfD35Bm03/view?usp=sharing</t>
  </si>
  <si>
    <t>Let's use a flashlight when it's dark!</t>
  </si>
  <si>
    <t>https://drive.google.com/file/d/1g3WO_OiyOF5OLtJ2TOVjZDxGS26iadDV/view?usp=sharing</t>
  </si>
  <si>
    <t>https://drive.google.com/file/d/1pMJYemVvmb_jPyzW1rf-J3ZoGHp3gMBi/view?usp=sharing</t>
  </si>
  <si>
    <t>The man has a flashlight in his hand.</t>
  </si>
  <si>
    <t>https://drive.google.com/file/d/1_1vC_t87gNNIFMrHv3VNi_NBLhQR-ABY/view?usp=sharing</t>
  </si>
  <si>
    <t>https://drive.google.com/file/d/1sj1x4BifpIOr3J_w76tAzaNLEG_Swe8B/view?usp=sharing</t>
  </si>
  <si>
    <t>https://drive.google.com/file/d/1L7qhAxdUdGm6EcEQUKjcEaJvgvva3zwu/view?usp=drive_link</t>
  </si>
  <si>
    <t>https://drive.google.com/file/d/1c5lb0slvb9z_gwjApMHRBJRzASYCEbCg/view?usp=sharing</t>
  </si>
  <si>
    <t>https://drive.google.com/file/d/1k0TQijU87ERK85CM-J4MMXN5atsh_0O3/view?usp=sharing</t>
  </si>
  <si>
    <t>https://drive.google.com/file/d/1_7MMZiMdPTtyjMQ0ZcQWzf7BoyapU_kd/view?usp=sharing</t>
  </si>
  <si>
    <t>https://drive.google.com/file/d/1PNd6-K5gUCUhQWWGGQH4A09F2LyC_D6O/view?usp=sharing</t>
  </si>
  <si>
    <t xml:space="preserve">The girl is walking on the rope. </t>
  </si>
  <si>
    <t>https://drive.google.com/file/d/1D2tMgzSZN6JjFf8yQxttyzjeI4ah5_HX/view?usp=sharing</t>
  </si>
  <si>
    <t>https://drive.google.com/file/d/1p6Y8MVEBzbr1nrkw_IUmHpEdlemDs11d/view?usp=sharing</t>
  </si>
  <si>
    <t>Let's skip the rope!</t>
  </si>
  <si>
    <t>https://drive.google.com/file/d/1EM9BjcLsaYZMgF5Ujlv2nH8w26CsE5xa/view?usp=sharing</t>
  </si>
  <si>
    <t>https://drive.google.com/file/d/1SxaVv5k7HtSszI-wAiOYc7BtYntQGpsl/view?usp=sharing</t>
  </si>
  <si>
    <t>Flowers 1</t>
  </si>
  <si>
    <t>https://drive.google.com/file/d/17_1q9NYG8M2R4B_C6rKhVulZxrMZ6soX/view?usp=sharing</t>
  </si>
  <si>
    <t>https://drive.google.com/file/d/1NvlJqo4k7psslT3OA2PSVBgB7_qf4Sx1/view?usp=sharing</t>
  </si>
  <si>
    <t>https://drive.google.com/file/d/1r_5CcyzVb7504ukKghH-0quzkfDiVudJ/view?usp=sharing</t>
  </si>
  <si>
    <t>https://drive.google.com/file/d/1l44wQ8bBXgvSfVD6W8MCyqke0axhtnrB/view?usp=sharing</t>
  </si>
  <si>
    <t>https://drive.google.com/file/d/1xPUH2MQ2-VcPgDU_bSlPwgiTJyaOfNk8/view?usp=sharing</t>
  </si>
  <si>
    <t>The baby is smelling the yellow roses.</t>
  </si>
  <si>
    <t>https://drive.google.com/file/d/1tztPQUnh6G5g08ky4PFp_AV4hGLPcMbp/view?usp=sharing</t>
  </si>
  <si>
    <t>https://drive.google.com/file/d/1vO60rWrZAO76xLQoSfoQJytOmT3ysrO2/view?usp=sharing</t>
  </si>
  <si>
    <t>The red roses look fresh.</t>
  </si>
  <si>
    <t>https://drive.google.com/file/d/1a0tmYYrAZ3NzfT_47kaLOlmuCpsg6CMc/view?usp=sharing</t>
  </si>
  <si>
    <t>https://drive.google.com/file/d/1LQ6XBni_pAZI5CFtUAAqljnzAHQnBXwx/view?usp=sharing</t>
  </si>
  <si>
    <t>https://drive.google.com/file/d/1wlyDto1nbsFaQCmTOyX8VMwyIwtJvRrW/view?usp=sharing</t>
  </si>
  <si>
    <t>https://drive.google.com/file/d/1teRKo9bLTJX9HZmzW0Wdmj-EnicdzVOk/view?usp=sharing</t>
  </si>
  <si>
    <t>https://drive.google.com/file/d/1n8xLovNoA6rAZ8dtQdimx9JVtqYp-H3a/view?usp=sharing</t>
  </si>
  <si>
    <t>https://drive.google.com/file/d/1uuh5Tw7MJzcs7HyTwISNo-Tntyplkmc9/view?usp=sharing</t>
  </si>
  <si>
    <t>https://drive.google.com/file/d/1mM-nuswJ0E96-v-2PUjDJOUENdQGzBCs/view?usp=sharing</t>
  </si>
  <si>
    <t>Wow, there are so many sunflowers!</t>
  </si>
  <si>
    <t>https://drive.google.com/file/d/1QSq1S5DWg83fwRSJfBVvxN7tfZtlmEL4/view?usp=sharing</t>
  </si>
  <si>
    <t>https://drive.google.com/file/d/18ELrPEcopmojzQupndjaxqYvPpeRmlvM/view?usp=sharing</t>
  </si>
  <si>
    <t>The sunflowers are yellow!</t>
  </si>
  <si>
    <t>https://drive.google.com/file/d/1xcUtgZOH-fuA1VSp6e-KP32kmiydtDc4/view?usp=sharing</t>
  </si>
  <si>
    <t>https://drive.google.com/file/d/1SaX4C5shWbvr2ukt-PdmWTJ5JNIF1U9A/view?usp=sharing</t>
  </si>
  <si>
    <t>https://drive.google.com/file/d/1jhbHEeO0579sSsAlsOi7yDWWROXLhq98/view?usp=sharing</t>
  </si>
  <si>
    <t>https://drive.google.com/file/d/1WOpVKL3Ai034xr6PxGUI_PPtiIcu54gt/view?usp=sharing</t>
  </si>
  <si>
    <t>https://drive.google.com/file/d/1HNFzBXOPrB8OD-6WxdwI-3OUjYyRhPpb/view?usp=sharing</t>
  </si>
  <si>
    <t>https://drive.google.com/file/d/1OBTnOZS5qGziys1VphEmwfxh6XxIVR6j/view?usp=sharing</t>
  </si>
  <si>
    <t>https://drive.google.com/file/d/1vtqtw_Q4zyDTuxwo7OIYTKXleACsBkaP/view?usp=sharing</t>
  </si>
  <si>
    <t>We have a big pink lotus in the garden.</t>
  </si>
  <si>
    <t>https://drive.google.com/file/d/1SXCZlWKQ9uPssB3b9HHnqEp30CmcHmQM/view?usp=sharing</t>
  </si>
  <si>
    <t>https://drive.google.com/file/d/1qLgQfYwKQ8pBDyBe6So0Dgsl7TzZFnht/view?usp=sharing</t>
  </si>
  <si>
    <t>Do you like lotus flowers?</t>
  </si>
  <si>
    <t>https://drive.google.com/file/d/1u4KiMud9WOFZSW5iYJP6mMrqFcwN69ba/view?usp=sharing</t>
  </si>
  <si>
    <t>https://drive.google.com/file/d/1Mmq7gGTbX3iW5uZTuBGG_dWBzwR0v-Yo/view?usp=sharing</t>
  </si>
  <si>
    <t>https://drive.google.com/file/d/1BchJ7oN5Jm3zDASCcJr0AiFXU_bitLKY/view?usp=sharing</t>
  </si>
  <si>
    <t>https://drive.google.com/file/d/1nwBK6VlxcNNNtFc0UMUfMtT9TAoyUlBC/view?usp=sharing</t>
  </si>
  <si>
    <t>https://drive.google.com/file/d/14TGBIW6J8okCtbD_97RMH7rAZfYWkmmh/view?usp=sharing</t>
  </si>
  <si>
    <t>https://drive.google.com/file/d/1FajNdmCMYdAp47kyDKejfSm0blVu8nLz/view?usp=sharing</t>
  </si>
  <si>
    <t>https://drive.google.com/file/d/1q5fKCWXJnVyIThR0-noseq25YzeYrXly/view?usp=sharing</t>
  </si>
  <si>
    <t>Do you want to go to this tulip field?</t>
  </si>
  <si>
    <t>https://drive.google.com/file/d/1uo5t-lcqb5TK_bg00okd_MTDMVJnmd9A/view?usp=sharing</t>
  </si>
  <si>
    <t>https://drive.google.com/file/d/10uoAC8mBNncLi1JsrHnj68vsExvVq85y/view?usp=sharing</t>
  </si>
  <si>
    <t>Hurray! My mom bought tulips for me!</t>
  </si>
  <si>
    <t xml:space="preserve">https://drive.google.com/file/d/1gnd1mKeXvbSbKr7vVYSSeXINZxNTvZpl/view?usp=sharing </t>
  </si>
  <si>
    <t>https://drive.google.com/file/d/1CO_lTh__g2bB5AGJ4ImSQHCiRn5aNgMg/view?usp=sharing</t>
  </si>
  <si>
    <t>Flowers 2</t>
  </si>
  <si>
    <t>https://drive.google.com/file/d/1B6hTZw4xV0KTGqDD0seihLa-Fw8z8_Xs/view?usp=sharing</t>
  </si>
  <si>
    <t>https://drive.google.com/file/d/1Wlf9hFrflrz1aWrWUmRd0oOkatopvwzN/view?usp=sharing</t>
  </si>
  <si>
    <t>https://drive.google.com/file/d/10L2n0KPhh_2AD6_-zapsQn_epXFOZPEw/view?usp=sharing</t>
  </si>
  <si>
    <t>https://drive.google.com/file/d/14xt495L8l6yWupOa7PYyFakVc01K0MM8/view?usp=sharing</t>
  </si>
  <si>
    <t>https://drive.google.com/file/d/1HRRM0Tbyglk0ugwdaQcCCTYPAHl4BjU5/view?usp=sharing</t>
  </si>
  <si>
    <t>The daisy looks so beautiful!</t>
  </si>
  <si>
    <t>https://drive.google.com/file/d/1Cgl07g1iwwuL_F2RhDtjqOXRQcD4bEVS/view?usp=sharing</t>
  </si>
  <si>
    <t>https://drive.google.com/file/d/17AlYlT0WGE8qJOR8yCtjPlH13nCFDPwz/view?usp=sharing</t>
  </si>
  <si>
    <t>The Girl seems to love daisies!</t>
  </si>
  <si>
    <t>https://drive.google.com/file/d/1-Lw-ARKnEJ0A9rS1ZoDoLkS_VuXalZOH/view?usp=sharing</t>
  </si>
  <si>
    <t>https://drive.google.com/file/d/1NqkL-WmGTry4gHsvtjxx45aHotDbMh8m/view?usp=sharing</t>
  </si>
  <si>
    <t>https://drive.google.com/file/d/14Ws0YbOo9QkNpEyG38cCTwGxiSEsogJM/view?usp=sharing</t>
  </si>
  <si>
    <t>https://drive.google.com/file/d/1Jggxle1hOO5UzDqXvyD8J4Uz-SkhFaR_/view?usp=sharing</t>
  </si>
  <si>
    <t>https://drive.google.com/file/d/1MQaTmVkh3eXOlgGkVJz43UjLfW0KaTwU/view?usp=drive_link</t>
  </si>
  <si>
    <t>https://drive.google.com/file/d/11P5S5YMybBywcbJiqCeYJbU6PgeDXNem/view?usp=drive_link</t>
  </si>
  <si>
    <t>https://drive.google.com/file/d/1BYfW79gqVVFj8iXPDAi-Bwk7Kdycu68-/view?usp=drive_link</t>
  </si>
  <si>
    <t>Look at the violets over there!</t>
  </si>
  <si>
    <t>https://drive.google.com/file/d/1U6sPq0n3hFv6vermJPuTWeWSjyQ4jyKH/view?usp=sharing</t>
  </si>
  <si>
    <t>https://drive.google.com/file/d/1nMlG6sBqIQA-rwJAh3MLl1YgpaGax9bG/view?usp=sharing</t>
  </si>
  <si>
    <t>Violet is my favorite flower!</t>
  </si>
  <si>
    <t>https://drive.google.com/file/d/1V8QWS_13RA-L9zDiJoUf6Qh7ssM2NTFw/view?usp=sharing</t>
  </si>
  <si>
    <t>https://drive.google.com/file/d/1-7UEw8KhDqEYnyXn6pgnLAF_lB5xVz7e/view?usp=sharing</t>
  </si>
  <si>
    <t>https://drive.google.com/file/d/1rr0btZo8mDu1thEi_Zocu_16vs04wCmC/view?usp=drive_link</t>
  </si>
  <si>
    <t>https://drive.google.com/file/d/1KhlMwUNwOt_y1guW40jnZPdXf2GoelT5/view?usp=sharing</t>
  </si>
  <si>
    <t>https://drive.google.com/file/d/1tzwlmBz0_adgMQaOff9zD1cw2GvyS2EC/view?usp=sharing</t>
  </si>
  <si>
    <t>https://drive.google.com/file/d/1cRPFeaFNvS514gbecMNFHEvW3Iy78_qH/view?usp=sharing</t>
  </si>
  <si>
    <t>https://drive.google.com/file/d/1qJ0JJmzSXs0o7E4UAK4yEFLLvdaLEprL/view?usp=sharing</t>
  </si>
  <si>
    <t>Wow, the lavender field is so big!</t>
  </si>
  <si>
    <t>https://drive.google.com/file/d/1jRzIUln1oP-2arXUPFC2Nx3WG9nrMWaI/view?usp=sharing</t>
  </si>
  <si>
    <t>https://drive.google.com/file/d/146krKmfQmHCAE9ffvDhfEm93lS_gk6xb/view?usp=sharing</t>
  </si>
  <si>
    <t>Can you point to the lavender?</t>
  </si>
  <si>
    <t>https://drive.google.com/file/d/1kkgBtxWLXT1pO24gxjqIrKitZAU_xrLc/view?usp=sharing</t>
  </si>
  <si>
    <t>https://drive.google.com/file/d/1dW0BiCwc6MOtZIBzkbiD9J_4_YrdZlkI/view?usp=sharing</t>
  </si>
  <si>
    <t>https://drive.google.com/file/d/114Wq7jD-1W-DRfwX1wtndEz13S2mY4yz/view?usp=sharing</t>
  </si>
  <si>
    <t>https://drive.google.com/file/d/1ViQ08yWE6J_mo7SW2JNezaaPrp6ucM5s/view?usp=sharing</t>
  </si>
  <si>
    <t>https://drive.google.com/file/d/1DOBc-oEBoR9UJVgcldo36wht-wyGtoYy/view?usp=sharing</t>
  </si>
  <si>
    <t>https://drive.google.com/file/d/15mCdCIMPoekEKIgMKrLKLFS0y0bI_Nu3/view?usp=drive_link</t>
  </si>
  <si>
    <t>https://drive.google.com/file/d/168sUVnl3ueI0Yrm2jezb2JfdMIn9oYNm/view?usp=drive_link</t>
  </si>
  <si>
    <t>Do you like white lilies?</t>
  </si>
  <si>
    <t>https://drive.google.com/file/d/1mx2LI09Zs1ZFEogANBP0aXEsnrRdM9Cy/view?usp=sharing</t>
  </si>
  <si>
    <t>https://drive.google.com/file/d/1L2YlI5tQ0Mq1w2R9aIPGsbwwBY_0C-iD/view?usp=sharing</t>
  </si>
  <si>
    <t>Mommy, these lilies are for you!</t>
  </si>
  <si>
    <t>https://drive.google.com/file/d/1XtcarqjiLqM-JGQRzFNYXK_pWskYlvBe/view?usp=sharing</t>
  </si>
  <si>
    <t>https://drive.google.com/file/d/1cb5KN8qacTLXihcaNDqfxfg-Yk7Ad2Sc/view?usp=sharing</t>
  </si>
  <si>
    <t>SW 253</t>
  </si>
  <si>
    <t>SW 254</t>
  </si>
  <si>
    <t>SW 255</t>
  </si>
  <si>
    <t>SW 256</t>
  </si>
  <si>
    <t>SW 257</t>
  </si>
  <si>
    <t>SW 258</t>
  </si>
  <si>
    <t>SW 259</t>
  </si>
  <si>
    <t>SW 260</t>
  </si>
  <si>
    <t>SW 261</t>
  </si>
  <si>
    <t>SW 262</t>
  </si>
  <si>
    <t>SW 263</t>
  </si>
  <si>
    <t>SW 264</t>
  </si>
  <si>
    <t>School Objects 1</t>
  </si>
  <si>
    <t>https://drive.google.com/file/d/1VeqRPHo_ZkELkVuN7J9Q6z_Pluy37C0W/view?usp=sharing</t>
  </si>
  <si>
    <t>https://drive.google.com/file/d/1dRntBm_xgDGjSKFa3Qrl1COBoSSO4SHY/view?usp=sharing</t>
  </si>
  <si>
    <t>https://drive.google.com/file/d/1cN177fOYgn1tseb__hRzYqbFSONmX3rX/view?usp=sharing</t>
  </si>
  <si>
    <t>https://drive.google.com/file/d/15NbMDdrdwqv0lfvqLI9zD7aDMrOpVV2N/view?usp=sharing</t>
  </si>
  <si>
    <t>https://drive.google.com/file/d/1PkFBJCeFArfRFOcLE06GT-55psfdw31B/view?usp=sharing</t>
  </si>
  <si>
    <t>What is the boy doing with his eraser?</t>
  </si>
  <si>
    <t>https://drive.google.com/file/d/1cnLIQmE5zhQPAhywSl8D51CkN2CA5CiS/view?usp=sharing</t>
  </si>
  <si>
    <t>https://drive.google.com/file/d/1gBkZNEMHOgstrHIaHeRyAKYGaHoFpkNV/view?usp=sharing</t>
  </si>
  <si>
    <t>Do you use an eraser when writing?</t>
  </si>
  <si>
    <t>https://drive.google.com/file/d/1yDgwr8ipRHsmIi15aM5HS6IESNzKwahi/view?usp=sharing</t>
  </si>
  <si>
    <t>https://drive.google.com/file/d/1benNXVCPVhisQ28TB4d-TBdrchbsmbzv/view?usp=sharing</t>
  </si>
  <si>
    <t>https://drive.google.com/file/d/1UkbPoI_jU5IvX_DwsoaH_-fechAmwCBZ/view?usp=sharing</t>
  </si>
  <si>
    <t>https://drive.google.com/file/d/1_UDzElxQCC1gaBDL-tv6bc108tZBnMnn/view?usp=sharing</t>
  </si>
  <si>
    <t>https://drive.google.com/file/d/15l1Unj1fP8GG5htOQGHQs0iDflKkf1Fm/view?usp=sharing</t>
  </si>
  <si>
    <t>https://drive.google.com/file/d/19HlMfYeREv7zr0Q9pUwqqn6Zr2IFNmHm/view?usp=sharing</t>
  </si>
  <si>
    <t>https://drive.google.com/file/d/1mFJJfq8wV4p4F6-tTVJGPZ-aEWeouk-M/view?usp=sharing</t>
  </si>
  <si>
    <t>Playing with clay is fun!</t>
  </si>
  <si>
    <t>https://drive.google.com/file/d/1tHMZTsH1pPwv9EICI08i9WEmh56awaH9/view?usp=sharing</t>
  </si>
  <si>
    <t>https://drive.google.com/file/d/1HlhXM9YvEjv3oC-Gjg4U2LStv8OqFQCs/view?usp=sharing</t>
  </si>
  <si>
    <t>We can make many shapes with clay.</t>
  </si>
  <si>
    <t>https://drive.google.com/file/d/18sq-uVVrfKNQWlNjIzb6Ng45xc0vL8W2/view?usp=sharing</t>
  </si>
  <si>
    <t>https://drive.google.com/file/d/1Y-WXAsRPjbX5qOs5Fya4_pAAOV32andY/view?usp=sharing</t>
  </si>
  <si>
    <t>https://drive.google.com/file/d/1mhd_6mPbnYFqpGzZbjYIsY0LLI0R2_Da/view?usp=sharing</t>
  </si>
  <si>
    <t>https://drive.google.com/file/d/1rGaAljrEKqbN99WqAmowByPHEe73MiiN/view?usp=sharing</t>
  </si>
  <si>
    <t>https://drive.google.com/file/d/1MS22o8FMfZEQO3TEEnihafxok-61_3_9/view?usp=sharing</t>
  </si>
  <si>
    <t>https://drive.google.com/file/d/1Cytn8INifmaSvhFRbSjTMwxs0fQPyFJ9/view?usp=drive_link</t>
  </si>
  <si>
    <t>https://drive.google.com/file/d/11LmPyv9H1vMDMUMhvFitQreCCidxtbRi/view?usp=sharing</t>
  </si>
  <si>
    <t>I use glue to stick together a butterfly.</t>
  </si>
  <si>
    <t>https://drive.google.com/file/d/1PAXyNGzvtyEwlfrszIYUjFrD3QI69rbL/view?usp=sharing</t>
  </si>
  <si>
    <t>https://drive.google.com/file/d/1v980Tv_ol6-ik1EV_batveDNNTGC9lud/view?usp=sharing</t>
  </si>
  <si>
    <t xml:space="preserve">We need glue to make shoes. </t>
  </si>
  <si>
    <t>https://drive.google.com/file/d/1McAellrH7sw2vcXgfvigrxqtKEQEBlws/view?usp=sharing</t>
  </si>
  <si>
    <t>https://drive.google.com/file/d/11048a3aelORWstddB6qoet3PTAFkIeDU/view?usp=sharing</t>
  </si>
  <si>
    <t>https://drive.google.com/file/d/1inlNGmTItXyYIOlf3fa06HwcwIGfNaFU/view?usp=sharing</t>
  </si>
  <si>
    <t>https://drive.google.com/file/d/1CJHMy3zo4aj3FKCrOXF_j-KGbC26Mnyq/view?usp=sharing</t>
  </si>
  <si>
    <t>https://drive.google.com/file/d/1DEGUamnhRQd_e0TUSwU8MHOc6OZ1sUrN/view?usp=sharing</t>
  </si>
  <si>
    <t>https://drive.google.com/file/d/1DTP7xfO4IsKGWt51Vc0Qwv0Ow_LtiyVt/view?usp=sharing</t>
  </si>
  <si>
    <t>https://drive.google.com/file/d/1rQ_gBJstxgkUWOzyPaeXvrIJYV2wLly-/view?usp=sharing</t>
  </si>
  <si>
    <t>The man is working on his white desk.</t>
  </si>
  <si>
    <t xml:space="preserve">https://drive.google.com/file/d/1f0aMAlfeLROZJGh4OlG7Pcx-EPvzSqPk/view?usp=sharing </t>
  </si>
  <si>
    <t>https://drive.google.com/file/d/1CFeTRw9PECK9p27hM6jKbNyf8hRRl4ar/view?usp=sharing</t>
  </si>
  <si>
    <t>I am doing my homework at my desk.</t>
  </si>
  <si>
    <t>https://drive.google.com/file/d/1kGw_NJrQC8rYgHbXNSdjxCX4Atr9S7vq/view?usp=sharing</t>
  </si>
  <si>
    <t>https://drive.google.com/file/d/1IyCg1s94bWopu9yi0o0EnVfXg57wkN5C/view?usp=sharing</t>
  </si>
  <si>
    <t>School Objects 2</t>
  </si>
  <si>
    <t>https://drive.google.com/file/d/1WEMkH8t67dWJGewBPQWCtu0pJOfJmYGt/view?usp=sharing</t>
  </si>
  <si>
    <t>https://drive.google.com/file/d/17pK7u1HZwS_6bfoDeJqmyVzKoedj0XSZ/view?usp=drive_link</t>
  </si>
  <si>
    <t>https://drive.google.com/file/d/1bnAMuOq6YAbCiUo5Sdf3_hA2TW7G2Ajx/view?usp=sharing</t>
  </si>
  <si>
    <t>https://drive.google.com/file/d/1-wipz4GUIiVeH1SXyC2p_1Z71Fs5Y6nG/view?usp=sharing</t>
  </si>
  <si>
    <t>https://drive.google.com/file/d/1SobND-XbYj9lBqBY4SM3TP7fvO9N_eKf/view?usp=sharing</t>
  </si>
  <si>
    <t>The Girl is writing on the board.</t>
  </si>
  <si>
    <t>https://drive.google.com/file/d/1zp-2gRkifAEOM6NvVP3YgllC2UWBnstQ/view?usp=sharing</t>
  </si>
  <si>
    <t>https://drive.google.com/file/d/1TBEDjy21vLpS7n9HxchDY6XoXmrgGu5t/view?usp=sharing</t>
  </si>
  <si>
    <t>The teacher is pointing to the green board.</t>
  </si>
  <si>
    <t>https://drive.google.com/file/d/1RgRSxIx1LhwJFepFV4MA9bqG8OYivjWH/view?usp=sharing</t>
  </si>
  <si>
    <t>https://drive.google.com/file/d/1Q0TwMPl3gJve4xsA-PbLRoTcl57h1qDq/view?usp=sharing</t>
  </si>
  <si>
    <t>https://drive.google.com/file/d/1ZdjgBLYeR-NAJQ1cmzIT_-o5vIv3NE8M/view?usp=sharing</t>
  </si>
  <si>
    <t>https://drive.google.com/file/d/1HlBYdu9-XrH6WHQtGG5oyFsYs3tfaw1-/view?usp=sharing</t>
  </si>
  <si>
    <t>https://drive.google.com/file/d/1mmvi5X_uzaULK3AVpD4ApPO77PEGmdp5/view?usp=sharing</t>
  </si>
  <si>
    <t>https://drive.google.com/file/d/1KUplR0Khp5rcxK2BVIMseSMU0ssh7I7N/view?usp=sharing</t>
  </si>
  <si>
    <t>https://drive.google.com/file/d/1M3XKJI5nVmGfqVN1x8uhBWwnsLW01CD-/view?usp=sharing</t>
  </si>
  <si>
    <t>They are working on some papers.</t>
  </si>
  <si>
    <t>https://drive.google.com/file/d/1PXHEKA7Gb192slXNU_3gmWTmuPIJAvD3/view?usp=sharing</t>
  </si>
  <si>
    <t>https://drive.google.com/file/d/17eCdvYXy6CxI8Jkp2sCIePneJLqyGZ2c/view?usp=sharing</t>
  </si>
  <si>
    <t>I will draw on that white paper.</t>
  </si>
  <si>
    <t>https://drive.google.com/file/d/1SHT77WvByMbs4PuJi3BWwdhFG46XiITu/view?usp=sharing</t>
  </si>
  <si>
    <t>https://drive.google.com/file/d/11_12VqIUonpcLznYwQhDFKMtwDrGFR7-/view?usp=sharing</t>
  </si>
  <si>
    <t>https://drive.google.com/file/d/1wZCVrx4z_RWajdFypVSB6dPPEWacS-pT/view?usp=sharing</t>
  </si>
  <si>
    <t>https://drive.google.com/file/d/1RBZzmG5Ux-a6bWPmOOdJPZfJa1y82_lW/view?usp=sharing</t>
  </si>
  <si>
    <t>https://drive.google.com/file/d/1vH0cXuixUj0rA057kTOfF_1HaxMMmiU4/view?usp=sharing</t>
  </si>
  <si>
    <t>https://drive.google.com/file/d/10iWPaTdeJYobGiBGXJ7l9y6MLN9ozesf/view?usp=sharing</t>
  </si>
  <si>
    <t>https://drive.google.com/file/d/1FdymNrPxe_-BQ4YzRSMAMdG9DkSyWWhU/view?usp=sharing</t>
  </si>
  <si>
    <t>Let's draw with colorful chalk!</t>
  </si>
  <si>
    <t>https://drive.google.com/file/d/1Ab97vwB9wBnETh2HJ4aVs0fMdHezkUcD/view?usp=sharing</t>
  </si>
  <si>
    <t>https://drive.google.com/file/d/1xQQdfJlGnJbwnq9_ZHPT42VnMR-Q5Mcr/view?usp=sharing</t>
  </si>
  <si>
    <t>Can you point to the white chalk?</t>
  </si>
  <si>
    <t>https://drive.google.com/file/d/1gt-MTURhID6aZOo75_j2yIuzdR-xfn4Q/view?usp=sharing</t>
  </si>
  <si>
    <t>https://drive.google.com/file/d/1NFq1o-ud7lzS6KfhYNGdcOxxwlEZ0LYr/view?usp=sharing</t>
  </si>
  <si>
    <t>https://drive.google.com/file/d/1o9zWKx4Fp5TdqKvIcUFn6d8BT9wDtdsh/view?usp=sharing</t>
  </si>
  <si>
    <t>https://drive.google.com/file/d/1m02bXznBeFO8Q2WYwTg7qoXgCZENGvdG/view?usp=sharing</t>
  </si>
  <si>
    <t>https://drive.google.com/file/d/1sLR-GIzzDq7V9TPq-Mu1RUGG8bGNHpc_/view?usp=sharing</t>
  </si>
  <si>
    <t>https://drive.google.com/file/d/1C53T2Ptz1kwnxjVJK2EogK2P7q6Er9pS/view?usp=sharing</t>
  </si>
  <si>
    <t>https://drive.google.com/file/d/1r1ukpMIDQm-8s4vQV7y3nVFiKl38s0dn/view?usp=sharing</t>
  </si>
  <si>
    <t>What is in your pencil case?</t>
  </si>
  <si>
    <t>https://drive.google.com/file/d/1Mg-2pLIPJtpap0n1VlklioclQilSWUeB/view?usp=sharing</t>
  </si>
  <si>
    <t>https://drive.google.com/file/d/1CSWd_4hq9ai5LDtYvi-BBHZsdg3lzMDi/view?usp=sharing</t>
  </si>
  <si>
    <t>I have a big pencil case.</t>
  </si>
  <si>
    <t xml:space="preserve">https://drive.google.com/file/d/1EVs9HG6KZCuMMvEmqdg2ljZ4iiujWiAi/view?usp=sharing </t>
  </si>
  <si>
    <t>https://drive.google.com/file/d/1Q3ujhktv6Ik5AiMC4Ijxxb8bmOaZBvML/view?usp=sharing</t>
  </si>
  <si>
    <t>Ingredients 1</t>
  </si>
  <si>
    <t>https://drive.google.com/file/d/1hgQlk4OzbRQpoLBCAJPGHku1S-LHnEUt/view?usp=sharing</t>
  </si>
  <si>
    <t>https://drive.google.com/file/d/1Fbh7_JPVI26DhaFNtEkvLvga36LBh8gH/view?usp=sharing</t>
  </si>
  <si>
    <t>https://drive.google.com/file/d/1NbwdSlOnckZoT8Tzd8-LfNp7GfZSAt4t/view?usp=sharing</t>
  </si>
  <si>
    <t>https://drive.google.com/file/d/1NabFzOPyKGMXVA3IpT8fiHcTkQc9bhlv/view?usp=sharing</t>
  </si>
  <si>
    <t>https://drive.google.com/file/d/1yBQBHVHeoYJ0I6Bb-oBRSrzn_mWANHd6/view?usp=sharing</t>
  </si>
  <si>
    <t>Mommy is adding salt to the soup.</t>
  </si>
  <si>
    <t>https://drive.google.com/file/d/1PHqAY2kWchfk8Fe8KQxjWIbXzqnXnuIn/view?usp=sharing</t>
  </si>
  <si>
    <t>https://drive.google.com/file/d/1Z7GKWOMHe2e8K2ALIFQ2YubWEBoEFbxy/view?usp=sharing</t>
  </si>
  <si>
    <t>Let's put some salt on the meat!</t>
  </si>
  <si>
    <t>https://drive.google.com/file/d/1J2eS0vF8-5RCTyePsFiAYa5dAYmPhajg/view?usp=sharing</t>
  </si>
  <si>
    <t>https://drive.google.com/file/d/1HdDS_3Rye6BPHbS2Yr3XeX6y4ASSwEH1/view?usp=sharing</t>
  </si>
  <si>
    <t>https://drive.google.com/file/d/1VIV_HlFWyplGznvxJjxnz4ddeDbUZNpT/view?usp=sharing</t>
  </si>
  <si>
    <t>https://drive.google.com/file/d/1yZhenVm0c1RRHLxIMYR0bO_b2QZf_izg/view?usp=sharing</t>
  </si>
  <si>
    <t>https://drive.google.com/file/d/1XQ_VVA7oKoVGrYRamt1uX8MzJvxkUTAn/view?usp=sharing</t>
  </si>
  <si>
    <t>https://drive.google.com/file/d/10_bt5HGd37CUexz3StNkDILPFucYyLgf/view?usp=sharing</t>
  </si>
  <si>
    <t>https://drive.google.com/file/d/1aTcnWiX_CVjHpFTZnM7qWcDSNp1VRInT/view?usp=sharing</t>
  </si>
  <si>
    <t>Sugar is sweet!</t>
  </si>
  <si>
    <t>https://drive.google.com/file/d/17a9RdQZdDbc2YuzRGp1mvPkjzhtgdAuM/view?usp=sharing</t>
  </si>
  <si>
    <t>https://drive.google.com/file/d/1ImE-Ee2QP7oHoJCd92vc4r0S3Dslw0SF/view?usp=sharing</t>
  </si>
  <si>
    <t>Do you want to add sugar to your coffee?</t>
  </si>
  <si>
    <t>https://drive.google.com/file/d/1KJcLuP1SbqBP1oAYWwYAUllkWrr2rZLV/view?usp=sharing</t>
  </si>
  <si>
    <t>https://drive.google.com/file/d/1v4WIb3BWZZc0lPZh85lCVgNemgRl1_Zc/view?usp=sharing</t>
  </si>
  <si>
    <t>https://drive.google.com/file/d/1wcBpz9NL2CCJbxv_W2dwGiLY5fH6Zjq7/view?usp=sharing</t>
  </si>
  <si>
    <t>https://drive.google.com/file/d/1jCVWegiUu4J-D8zBoyQGHXR9be6xCfPe/view?usp=sharing</t>
  </si>
  <si>
    <t>https://drive.google.com/file/d/1kbk7HXvz-Jr-AXtznv0W0SfnrTFcezXr/view?usp=sharing</t>
  </si>
  <si>
    <t>https://drive.google.com/file/d/1Uw31ChF_BJQ5VwNu3xSfWx42lyNqzm7G/view?usp=sharing</t>
  </si>
  <si>
    <t>https://drive.google.com/file/d/1kFi6QrEnaISrw6rRYBXv_31XHCaWLkX9/view?usp=sharing</t>
  </si>
  <si>
    <t>Is the ginger spicy?</t>
  </si>
  <si>
    <t>https://drive.google.com/file/d/138QxaWYlDg15uwoCa1vraKt6Ni9-5KXA/view?usp=sharing</t>
  </si>
  <si>
    <t>https://drive.google.com/file/d/10s7VGgDEWvd8nTWGBK_Lq4Yr4WsxRFQ-/view?usp=sharing</t>
  </si>
  <si>
    <t>Mark is slicing ginger.</t>
  </si>
  <si>
    <t>https://drive.google.com/file/d/1FGwHw2jz_D2cQfg85LEVnlAEwgQmAP-z/view?usp=sharing</t>
  </si>
  <si>
    <t>https://drive.google.com/file/d/1Y0ODghGYoKKZtap_f6_52wT68mkBMVSv/view?usp=sharing</t>
  </si>
  <si>
    <t>https://drive.google.com/file/d/1dnOyOSFnHPLrJ4RoSmBHOtAX43mjkb2f/view?usp=sharing</t>
  </si>
  <si>
    <t>https://drive.google.com/file/d/1aif7wCGNPvPK0SyX4OxefDyDCl0NkeoK/view?usp=sharing</t>
  </si>
  <si>
    <t>https://drive.google.com/file/d/1UPggdpmYgQoJ-qBmDB0aZ60j8CoSSPnL/view?usp=sharing</t>
  </si>
  <si>
    <t>https://drive.google.com/file/d/1AehflKpAfH0fVdPl_ouNCo-OQp_p7JwP/view?usp=sharing</t>
  </si>
  <si>
    <t>https://drive.google.com/file/d/1E48V71jVT1Yv6jIPuzACwz5Q3NOxert9/view?usp=sharing</t>
  </si>
  <si>
    <t>These are all cloves of garlic!</t>
  </si>
  <si>
    <t>https://drive.google.com/file/d/1wdJ3IqOj8c4HysbDBMBJy8xCqLS5FdKy/view?usp=sharing</t>
  </si>
  <si>
    <t>https://drive.google.com/file/d/1oLqjNm-HPAhYMrhCj7PK_gxwBkq6S2lf/view?usp=sharing</t>
  </si>
  <si>
    <t>Let's get some garlic at the supermarket!</t>
  </si>
  <si>
    <t>https://drive.google.com/file/d/1mUKwijFltCiw9g-H5J9SW7yZt5tW3saT/view?usp=sharing</t>
  </si>
  <si>
    <t>https://drive.google.com/file/d/11ZRAWvAmzKJprpXDbbRWfITJe5OotNB9/view?usp=sharing</t>
  </si>
  <si>
    <t>Ingredients 2</t>
  </si>
  <si>
    <t>https://drive.google.com/file/d/1kkaq7OIQbGAQ2za-1G1hdJeZgiJKBEra/view?usp=sharing</t>
  </si>
  <si>
    <t>https://drive.google.com/file/d/1UO6crCPO-sIrIpQXNdYnzG-_D55SWE1s/view?usp=sharing</t>
  </si>
  <si>
    <t>https://drive.google.com/file/d/1gK8KvZOp9dEyFfAaLLmctdUl_F8_IuXI/view?usp=sharing</t>
  </si>
  <si>
    <t>https://drive.google.com/file/d/1rn8SIjhX-wnMgu7MC7ge0VgIL7d_pKkh/view?usp=sharing</t>
  </si>
  <si>
    <t>https://drive.google.com/file/d/1Qoo2_Hxpj0uMU9g_Hh596oMKmp7sfmYe/view?usp=sharing</t>
  </si>
  <si>
    <t>Do you see the chili peppers?</t>
  </si>
  <si>
    <t>https://drive.google.com/file/d/1c-cRdb46YFO5KaFCkTRFI0yesA2qrFT4/view?usp=sharing</t>
  </si>
  <si>
    <t>https://drive.google.com/file/d/1VbfTwhFx9LCHj9U_EFOwNvRP95t17bwG/view?usp=sharing</t>
  </si>
  <si>
    <t>Be careful, chilies are spicy!</t>
  </si>
  <si>
    <t>https://drive.google.com/file/d/1mj5MGCp-QC2r0-1Q9-eyt21onrq7KrmT/view?usp=sharing</t>
  </si>
  <si>
    <t>https://drive.google.com/file/d/1e7GkoPaUfyOIOIW2aXQqPj86AZS-hAsS/view?usp=sharing</t>
  </si>
  <si>
    <t>https://drive.google.com/file/d/1PqMUSBgS31e-EiaX0Mfw6KMUM2vCvdDw/view?usp=sharing</t>
  </si>
  <si>
    <t>https://drive.google.com/file/d/1zp9Tc6DBhF_4HmGDiVYX6vrZwkE39Lpf/view?usp=sharing</t>
  </si>
  <si>
    <t>https://drive.google.com/file/d/1fRI4M-DDk7sI24wkL6J2ccgw88UxR0yV/view?usp=sharing</t>
  </si>
  <si>
    <t>https://drive.google.com/file/d/1mw9Y5otndx3i2jCbj-saVV8SoxSbObhU/view?usp=sharing</t>
  </si>
  <si>
    <t>https://drive.google.com/file/d/1VeqNQM0FoDlv3D8inclVv0XagwAo_SUo/view?usp=sharing</t>
  </si>
  <si>
    <t>Let's add some pepper to our food!</t>
  </si>
  <si>
    <t>https://drive.google.com/file/d/1PTMfBAK7HGaMbDGe5D1t4_2hkfHSFsDv/view?usp=sharing</t>
  </si>
  <si>
    <t>https://drive.google.com/file/d/1-HSwr4HAjQZP1QwvmhkHP8hQsGI9uYpH/view?usp=sharing</t>
  </si>
  <si>
    <t>Can you see the black pepper on the fish?</t>
  </si>
  <si>
    <t>https://drive.google.com/file/d/1AM76pS0_h7JGi6NRdTfSZamjsr4aKtWf/view?usp=sharing</t>
  </si>
  <si>
    <t>https://drive.google.com/file/d/1ZrB1-cT8YUsaN6HCohdYp5I9Ix8X_3rk/view?usp=sharing</t>
  </si>
  <si>
    <t>https://drive.google.com/file/d/1sd3EgxfycPm6uKT_peL8vbreOLcgjjGD/view?usp=sharing</t>
  </si>
  <si>
    <t>https://drive.google.com/file/d/1kPdnZXRvIkLsH2pkcjNwvCFnuwJp73r6/view?usp=sharing</t>
  </si>
  <si>
    <t>https://drive.google.com/file/d/1h5vYcKR1Mbbn7cJJ1mXU9ckwzhai7swJ/view?usp=sharing</t>
  </si>
  <si>
    <t>https://drive.google.com/file/d/1LGWlexvYTVLoK4wyQGRr_9Em896d2zUb/view?usp=sharing</t>
  </si>
  <si>
    <t>https://drive.google.com/file/d/1-mV5qrH1107G8ovDEM3fFZz7NlCjEC-a/view?usp=sharing</t>
  </si>
  <si>
    <t>What color is the cooking oil?</t>
  </si>
  <si>
    <t>https://drive.google.com/file/d/12u-NdAaPmaxNTSraNhpzsBBCD-YG-hfC/view?usp=sharing</t>
  </si>
  <si>
    <t>https://drive.google.com/file/d/1CCTz7hn_4CVoGxEmYOj-iEu7xGYAZn8O/view?usp=sharing</t>
  </si>
  <si>
    <t>She fries sausages in cooking oil.</t>
  </si>
  <si>
    <t>https://drive.google.com/file/d/15AAkGU_bHAWA3SS3iID04cPONiioNqBD/view?usp=sharing</t>
  </si>
  <si>
    <t>https://drive.google.com/file/d/1I4dBoM2qzFAV4rhJ6eX_L99CDwCWeYOv/view?usp=sharing</t>
  </si>
  <si>
    <t>https://drive.google.com/file/d/11GAHWjYHyyI7TbfVBMZq0ATgtzxq0Smi/view?usp=sharing</t>
  </si>
  <si>
    <t>https://drive.google.com/file/d/1B5JouIL-YaTY7bgqium2sdN_YEXMhQDj/view?usp=sharing</t>
  </si>
  <si>
    <t>https://drive.google.com/file/d/1Ftuk5ATrdH_PEJ00yAzZcxJhwIzgguBa/view?usp=sharing</t>
  </si>
  <si>
    <t>https://drive.google.com/file/d/10V8BESQnYpvy7Me68l0QZEqkbVoNWv40/view?usp=sharing</t>
  </si>
  <si>
    <t>https://drive.google.com/file/d/1Qd9IS_89qib9lN5qL_Stq6fK2W5u-Azr/view?usp=sharing</t>
  </si>
  <si>
    <t>The man is selling turmeric.</t>
  </si>
  <si>
    <t>https://drive.google.com/file/d/15gIXf1zwCg4r6GNudIaEoG025xqrzu3v/view?usp=sharing</t>
  </si>
  <si>
    <t>https://drive.google.com/file/d/1MHccWjOSqL8zeFSoXMeBKLlt2ZeW4eRX/view?usp=sharing</t>
  </si>
  <si>
    <t>We can make turmeric powder from turmeric!</t>
  </si>
  <si>
    <t xml:space="preserve">https://drive.google.com/file/d/1tR6Q-ZdeVyihlJmgiczkuC58rEzx97Fi/view?usp=sharing </t>
  </si>
  <si>
    <t>https://drive.google.com/file/d/1lmFfrYR8aI9epvAXLsQPDRE-5XoPynh1/view?usp=sharing</t>
  </si>
  <si>
    <t>SW 265</t>
  </si>
  <si>
    <t>SW 266</t>
  </si>
  <si>
    <t>SW 267</t>
  </si>
  <si>
    <t>SW 268</t>
  </si>
  <si>
    <t>SW 269</t>
  </si>
  <si>
    <t>SW 270</t>
  </si>
  <si>
    <t>SW 271</t>
  </si>
  <si>
    <t>SW 272</t>
  </si>
  <si>
    <t>SW 273</t>
  </si>
  <si>
    <t>SW 274</t>
  </si>
  <si>
    <t>SW 275</t>
  </si>
  <si>
    <t>SW 276</t>
  </si>
  <si>
    <t>Places 3</t>
  </si>
  <si>
    <t>https://drive.google.com/file/d/1PHFmx2jUe6ydwZt3ocqwhYZpHluzmCdS/view?usp=sharing</t>
  </si>
  <si>
    <t>https://drive.google.com/file/d/1XeoYCu-k_RCs9uXc2y4XCm3arLu1G9My/view?usp=sharing</t>
  </si>
  <si>
    <t>https://drive.google.com/file/d/1jDqYjyo9qlInpT-qP_OZFF-dP6CrrREY/view?usp=sharing</t>
  </si>
  <si>
    <t>https://drive.google.com/file/d/1WCC8GmHnlZI6Gf5WzUXijy_0RPeF02kn/view?usp=sharing</t>
  </si>
  <si>
    <t>https://drive.google.com/file/d/15yISETXEiXriw-HxzDTBsgwgk25PpV6M/view?usp=sharing</t>
  </si>
  <si>
    <t>Are there many people at the train station?</t>
  </si>
  <si>
    <t>https://drive.google.com/file/d/1xMKDDHZufil5DmI_5Tu3R_1iqyCytqjG/view?usp=sharing</t>
  </si>
  <si>
    <t xml:space="preserve">https://drive.google.com/file/d/1wE2t4eopUazWYGpfmGAQx7c-0UBuz2bH/view?usp=sharing </t>
  </si>
  <si>
    <t>People are waiting in the train station.</t>
  </si>
  <si>
    <t>https://drive.google.com/file/d/1EcJopdM8343zQOmf9ajosrnlwzlZzG7n/view?usp=sharing</t>
  </si>
  <si>
    <t>https://drive.google.com/file/d/1OVYKP7LRGlg-t2M_UtmSb-3Ty2WXAftq/view?usp=sharing</t>
  </si>
  <si>
    <t>https://drive.google.com/file/d/1n7tazPL2XDtkdaPjWnTArhudJSXBTE9u/view?usp=sharing</t>
  </si>
  <si>
    <t>https://drive.google.com/file/d/1ufCaaOO13LrNQjZ3yWYBqsGhlceYJqxy/view?usp=sharing</t>
  </si>
  <si>
    <t>https://drive.google.com/file/d/1fGp8mUHy71H58NpKTpDfXqE_iEyZtkD7/view?usp=sharing</t>
  </si>
  <si>
    <t>https://drive.google.com/file/d/1CY0xl86yAu87HTroJHwUqBsprh54Qqw3/view?usp=sharing</t>
  </si>
  <si>
    <t>https://drive.google.com/file/d/1XEcFxaajOoR8jNMq8y9sGtu6zwtDLi8Q/view?usp=sharing</t>
  </si>
  <si>
    <t>Here we are at the zoo.</t>
  </si>
  <si>
    <t>https://drive.google.com/file/d/1D7Oisz6wlLjzr4l92ktarOUJxjYTtbKk/view?usp=sharing</t>
  </si>
  <si>
    <t>https://drive.google.com/file/d/1Rf-PRmvxNs5ctYSo9HIFpqujMAbTJ15H/view?usp=sharing</t>
  </si>
  <si>
    <t>Friends, look at the animals in the zoo!</t>
  </si>
  <si>
    <t>https://drive.google.com/file/d/1dLyl6DyhH7Aqx83oTg6AN3whtwXa7gvB/view?usp=sharing</t>
  </si>
  <si>
    <t>https://drive.google.com/file/d/1fc2UaKdj_HetWe28LMkNyai_qgB8s41C/view?usp=sharing</t>
  </si>
  <si>
    <t>https://drive.google.com/file/d/1-MVoILvy87nVfgup9KZbE7a2J6TXUCJA/view?usp=sharing</t>
  </si>
  <si>
    <t>https://drive.google.com/file/d/1nZNmxtPEh3lSPdnkFICyNQ9c8JCw_LKb/view?usp=sharing</t>
  </si>
  <si>
    <t>https://drive.google.com/file/d/1nsQmheZBcw4ktAiXT0aGwoGRIVHck1fB/view?usp=sharing</t>
  </si>
  <si>
    <t>https://drive.google.com/file/d/1cw3AtQ9q-y9tPjakmgSLfxMOqsXDDNEt/view?usp=sharing</t>
  </si>
  <si>
    <t>https://drive.google.com/file/d/1JrvPrx5scoqWdpf6Ik_CzqLzzYFS6Il-/view?usp=sharing</t>
  </si>
  <si>
    <t>What are the people doing in the theater?</t>
  </si>
  <si>
    <t>https://drive.google.com/file/d/1tiQXMYehrAFegQwO3DOY8_nyUple8j0B/view?usp=sharing</t>
  </si>
  <si>
    <t>https://drive.google.com/file/d/1n6qjBATaO1Ox8xvlwwE5LD7mKH3ArC_U/view?usp=sharing</t>
  </si>
  <si>
    <t>Do you want to go to the theater?</t>
  </si>
  <si>
    <t xml:space="preserve">https://drive.google.com/file/d/1TtTLHRnovUT3b1eJDuJ95yreLAEQQpGP/view?usp=sharing </t>
  </si>
  <si>
    <t>https://drive.google.com/file/d/1qtsZ08pv41k8v-9tS4XaGHTzZ7PHG2hf/view?usp=sharing</t>
  </si>
  <si>
    <t>https://drive.google.com/file/d/1zEmXzp6kLnBmIYY3H6g_JmY3ECLFjwNi/view?usp=sharing</t>
  </si>
  <si>
    <t>https://drive.google.com/file/d/13oINJPUQODR-gIchbUBvQ0WoSwVgwVfZ/view?usp=sharing</t>
  </si>
  <si>
    <t>https://drive.google.com/file/d/1mpcm_cnZo5zR0x0Tyvy1tGGq2xab_iBx/view?usp=sharing</t>
  </si>
  <si>
    <t>https://drive.google.com/file/d/1Kk4OSornCtvYPKZLAZtyY8pc97bBtVH9/view?usp=sharing</t>
  </si>
  <si>
    <t>https://drive.google.com/file/d/1pXYYCFdMZi_HznPSFdqZbWyc-dQU1Z93/view?usp=sharing</t>
  </si>
  <si>
    <t>Wow, there are so many books in the library!</t>
  </si>
  <si>
    <t>https://drive.google.com/file/d/1nHL9hdxg-W6Kuhjn1cvSu_uXm9iCQsg4/view?usp=sharing</t>
  </si>
  <si>
    <t>https://drive.google.com/file/d/1SzgVUPX40iwF6zdpJdrmTQGsTYC0KTVt/view?usp=sharing</t>
  </si>
  <si>
    <t>I love reading in the library.</t>
  </si>
  <si>
    <t>https://drive.google.com/file/d/1L6pypmV4WF7uwHUoYOu6UBEpnPfMuexf/view?usp=sharing</t>
  </si>
  <si>
    <t>https://drive.google.com/file/d/1SAwMEc9P5UZhpySGQvcMFAm5cSk6qDzg/view?usp=sharing</t>
  </si>
  <si>
    <t>Places 4</t>
  </si>
  <si>
    <t>https://drive.google.com/file/d/1s59jpdwCi-vhbegbIkHiZHDrnbDDhtkC/view?usp=sharing</t>
  </si>
  <si>
    <t>https://drive.google.com/file/d/1oEnTzrrxosGOLRTfTFXF1AJ2VcDLlW-E/view?usp=sharing</t>
  </si>
  <si>
    <t>https://drive.google.com/file/d/1SEqIP8mzoB_EmU47tCFKgXqMbjyFHOSz/view?usp=sharing</t>
  </si>
  <si>
    <t>https://drive.google.com/file/d/1FbhpYY0irzrrac5X8aPxORNFmQvx13G8/view?usp=sharing</t>
  </si>
  <si>
    <t>https://drive.google.com/file/d/1kJrI517VoJAOKUERq6wUOOK2yU30KNYf/view?usp=sharing</t>
  </si>
  <si>
    <t>Wow! The market is so crowded!</t>
  </si>
  <si>
    <t>https://drive.google.com/file/d/12STl1mq7sGq2wKjSpSno6dGLJCoCwLtP/view?usp=sharing</t>
  </si>
  <si>
    <t>https://drive.google.com/file/d/1FS_nj_uMC_jTPVT6cy7skw6X03sR-9CT/view?usp=sharing</t>
  </si>
  <si>
    <t>Let's buy some fruit at the market!</t>
  </si>
  <si>
    <t>https://drive.google.com/file/d/14xNPDMOxS46k7LNJoC2T8qO6KpbFHeVA/view?usp=sharing</t>
  </si>
  <si>
    <t>https://drive.google.com/file/d/1aRNNsgcgQxqh4BiP9owvjoz7pRhPZx9y/view?usp=sharing</t>
  </si>
  <si>
    <t>https://drive.google.com/file/d/1km3j6OM57MQ_nTpEgzcrqGXAzHegLEJw/view?usp=sharing</t>
  </si>
  <si>
    <t>https://drive.google.com/file/d/1ABO2ueOpUom6bK13RXlNMj_4ojP_aA6f/view?usp=sharing</t>
  </si>
  <si>
    <t>https://drive.google.com/file/d/1Dc2tIUQd32qGoPYqja19Vvyt93jhvD7V/view?usp=sharing</t>
  </si>
  <si>
    <t>https://drive.google.com/file/d/1TAW7lnYdGU2HNx8MoOx2TgYr0bBJYLLm/view?usp=sharing</t>
  </si>
  <si>
    <t>https://drive.google.com/file/d/1PlT7Cwt289AseEiJfG-j-LP1DUFfglDk/view?usp=sharing</t>
  </si>
  <si>
    <t>Do you like going to the bookstore?</t>
  </si>
  <si>
    <t>https://drive.google.com/file/d/1izTYgT3ZgARO6BuMe_Nok-5mPbGCbmyH/view?usp=sharing</t>
  </si>
  <si>
    <t>https://drive.google.com/file/d/12gqQLKGJja-6faA7xHVZGAaUAMWmnatT/view?usp=sharing</t>
  </si>
  <si>
    <t>The woman is picking a book in the bookstore.</t>
  </si>
  <si>
    <t>https://drive.google.com/file/d/1_YJxO3-KEvSTE7Kf-aJ1QLygy2FRluEP/view?usp=sharing</t>
  </si>
  <si>
    <t>https://drive.google.com/file/d/1RjkpxNVeFjguUuKwMC5hqRxr_RbnroDj/view?usp=sharing</t>
  </si>
  <si>
    <t>https://drive.google.com/file/d/1CYlnk63QIYaKZqKU-d7NAkQ_diIOvjGn/view?usp=sharing</t>
  </si>
  <si>
    <t>https://drive.google.com/file/d/13zF_r5-xgID4-GDseh4JSerQUct4LdWe/view?usp=sharing</t>
  </si>
  <si>
    <t>https://drive.google.com/file/d/1kUQbol7_MArWmAgWj9yQ8BemGAcAPsji/view?usp=sharing</t>
  </si>
  <si>
    <t>https://drive.google.com/file/d/12QwUuAiK1k4pv8Wdum51GzhWIz6wQ-Y6/view?usp=sharing</t>
  </si>
  <si>
    <t>https://drive.google.com/file/d/13s2fsEPEVSLr1irq2qQog0rOiMMxr2Wt/view?usp=sharing</t>
  </si>
  <si>
    <t>Wow! The golf course is huge!</t>
  </si>
  <si>
    <t>https://drive.google.com/file/d/1ht-EwaAjOWnrIuSZfGnS2gvDi1G5wwoh/view?usp=sharing</t>
  </si>
  <si>
    <t>https://drive.google.com/file/d/15OsIKlld8uGwoe_y8PMEaZlR_P2p9qh6/view?usp=sharing</t>
  </si>
  <si>
    <t>We have so much fun on the golf course!</t>
  </si>
  <si>
    <t>https://drive.google.com/file/d/1CUn6rQsmkpd4HAQ-ThOH6beBR_JPHA3t/view?usp=sharing</t>
  </si>
  <si>
    <t>https://drive.google.com/file/d/1BRRhfwFAtbXjKw-p46pnYAidI27jLCaK/view?usp=sharing</t>
  </si>
  <si>
    <t>https://drive.google.com/file/d/1AhlF6JplPU-iwktdEHLHmUKmNY7foRvk/view?usp=sharing</t>
  </si>
  <si>
    <t>https://drive.google.com/file/d/1AXLuOT0Ai0sBL2D9xSzxX8rb93n0TQqT/view?usp=sharing</t>
  </si>
  <si>
    <t>https://drive.google.com/file/d/1BZGgLWhg1AGjAa49jTd_plrNLFgA03bK/view?usp=sharing</t>
  </si>
  <si>
    <t>https://drive.google.com/file/d/1IKavaO0yYCfwm-LfpP-qoFRmOSzYT3tg/view?usp=sharing</t>
  </si>
  <si>
    <t>https://drive.google.com/file/d/13qAwV1vJ80UJ72C-PbBY96VAwcLX98Ux/view?usp=sharing</t>
  </si>
  <si>
    <t>Today I'm going to a restaurant with my parents.</t>
  </si>
  <si>
    <t>https://drive.google.com/file/d/1CCdD6YNk5YTCeVC6thx9o92B55fOrH5U/view?usp=sharing</t>
  </si>
  <si>
    <t>https://drive.google.com/file/d/1h9IsddWPLYjt3_JbxaISln43DTHwvngf/view?usp=sharing</t>
  </si>
  <si>
    <t>Let's take a look around the restaurant.</t>
  </si>
  <si>
    <t>https://drive.google.com/file/d/1_BqF8wAgq_d1ic29a2nIy2dOr3d0_MiL/view?usp=sharing</t>
  </si>
  <si>
    <t>https://drive.google.com/file/d/1LLCQBF5CxAcICVBiQbXN3UBTnQrJQwf2/view?usp=sharing</t>
  </si>
  <si>
    <t>Actions 9</t>
  </si>
  <si>
    <t>https://drive.google.com/file/d/1PMC7DsfXALCgLWuL4qg-7n0qRIu9FZMM/view?usp=sharing</t>
  </si>
  <si>
    <t>https://drive.google.com/file/d/1byTu3o9tMixEFyZIBviU5a2krdsdLoDS/view?usp=sharing</t>
  </si>
  <si>
    <t>https://drive.google.com/file/d/18z0Gb7y_lvWVpl2bDWPBhBz2nwuiTpdk/view?usp=sharing</t>
  </si>
  <si>
    <t>https://drive.google.com/file/d/14rKK91ovL5wP0DIwvL16BbnHCTjfRieK/view?usp=sharing</t>
  </si>
  <si>
    <t>https://drive.google.com/file/d/1Jr38tyJCycAx9D3t9BJoeLl_B8Bk1WV2/view?usp=sharing</t>
  </si>
  <si>
    <t>https://drive.google.com/file/d/1BptJzECnjpEUPnJ0zi8WQ-mB6uY1HrAw/view?usp=sharing</t>
  </si>
  <si>
    <t>https://drive.google.com/file/d/1v2miN-Oz7r5lJAADdqH6J6Z79fQmgNmg/view?usp=sharing</t>
  </si>
  <si>
    <t>We love reading with Grandpa.</t>
  </si>
  <si>
    <t>https://drive.google.com/file/d/1jJ0VYxWQZ61hDpxoDZMyOWwFpVIwayAP/view?usp=sharing</t>
  </si>
  <si>
    <t>https://drive.google.com/file/d/1pXh2AL3LY7xbnRxvekNqdEdOjNowvWl-/view?usp=sharing</t>
  </si>
  <si>
    <t>Do you like reading with your family?</t>
  </si>
  <si>
    <t>https://drive.google.com/file/d/1XD3TVMOzt0GbjbUpt2GlZAwCK9sI_JtU/view?usp=sharing</t>
  </si>
  <si>
    <t>https://drive.google.com/file/d/19U1SSouS71FSG8qK-IYlDJV5z242uU6N/view?usp=sharing</t>
  </si>
  <si>
    <t>https://drive.google.com/file/d/1mYKJu7jhMIdwxVEwJN3Q4SuWec3jtJTQ/view?usp=sharing</t>
  </si>
  <si>
    <t>https://drive.google.com/file/d/1YfjfR8PYTFpHAFSPD3pboahN_7YlcY5O/view?usp=sharing</t>
  </si>
  <si>
    <t>https://drive.google.com/file/d/1wVCMbRxNQUi7Ey5LSea40KUIyjyEPBW1/view?usp=sharing</t>
  </si>
  <si>
    <t>https://drive.google.com/file/d/1VAnqeBjLDQq6-ni_LT5IqG_yP_Cs2D0s/view?usp=sharing</t>
  </si>
  <si>
    <t>https://drive.google.com/file/d/1OWSiJcUKeUWcRNTUBl5UyTyuaV-Z6Auy/view?usp=sharing</t>
  </si>
  <si>
    <t>https://drive.google.com/file/d/1ZtNc_PIu6rq0t0-K2CWscuYLxQD4y1dk/view?usp=sharing</t>
  </si>
  <si>
    <t>https://drive.google.com/file/d/1yMwWkaoIxYG5V_QnGO6jl2xsBe8d-QH_/view?usp=sharing</t>
  </si>
  <si>
    <t>Don't forget to laugh everyday!</t>
  </si>
  <si>
    <t>https://drive.google.com/file/d/1ZokcKacsU7LrY1dzHxByLq2y2b3g6h63/view?usp=sharing</t>
  </si>
  <si>
    <t>https://drive.google.com/file/d/1ZJGQTH9nHZxp9nxdhCYh2JgCOqBBqAbv/view?usp=sharing</t>
  </si>
  <si>
    <t>The kids are laughing!</t>
  </si>
  <si>
    <t>https://drive.google.com/file/d/1bCcwFLmDpGhkQgsd_XEK6JtRD5xOuQfj/view?usp=sharing</t>
  </si>
  <si>
    <t>https://drive.google.com/file/d/1tvqS63budw_IARcRy3pabea5FNkMOYS3/view?usp=sharing</t>
  </si>
  <si>
    <t>https://drive.google.com/file/d/1OUXspMQQnNJ6FrbP39SfaZ3AQ8YszwZI/view?usp=sharing</t>
  </si>
  <si>
    <t>https://drive.google.com/file/d/1Fx7gRhwI1MJmIImMLxtnfaXB8hvrmxSF/view?usp=sharing</t>
  </si>
  <si>
    <t>https://drive.google.com/file/d/1f0mZo2AR3C_L3Y28RK4lEEnCSm7_VVcc/view?usp=sharing</t>
  </si>
  <si>
    <t>https://drive.google.com/file/d/1uFW7vise9OVbirt-Mx24lqeZvGg8Kzy6/view?usp=sharing</t>
  </si>
  <si>
    <t>https://drive.google.com/file/d/1ystbo8fkwDQRyY7NPUWxmzYwOvrJ1IyY/view?usp=sharing</t>
  </si>
  <si>
    <t>https://drive.google.com/file/d/11QpzxrtqN_9NDY-K7_WXBb44s1EcE2I-/view?usp=sharing</t>
  </si>
  <si>
    <t>https://drive.google.com/file/d/1z2cYKNGkwlQA6cb9gezD4_3yvggQD_jw/view?usp=sharing</t>
  </si>
  <si>
    <t>He is pointing at the map.</t>
  </si>
  <si>
    <t>https://drive.google.com/file/d/1euS-cuouSvYqZ8V_b0IsFoz-mznMMZ0a/view?usp=sharing</t>
  </si>
  <si>
    <t>https://drive.google.com/file/d/1kYcaEVcW_2PTvfnSc8U_W-ej7aVvAhLD/view?usp=sharing</t>
  </si>
  <si>
    <t>Can you point to your nose?</t>
  </si>
  <si>
    <t>https://drive.google.com/file/d/16YBKjbmc9iz7EENyrtZG8Trol6FLARpb/view?usp=sharing</t>
  </si>
  <si>
    <t>https://drive.google.com/file/d/1zndp6KCbDgH8XuDYrc-XyOR3D9B8kvXI/view?usp=sharing</t>
  </si>
  <si>
    <t>https://drive.google.com/file/d/1NqwRr-YQJWpg9CAGAajUiK8NNMptzbd0/view?usp=sharing</t>
  </si>
  <si>
    <t>https://drive.google.com/file/d/1KJUBmtfn7d3mVcXRw6HCkrCiF2vgPj1f/view?usp=sharing</t>
  </si>
  <si>
    <t>https://drive.google.com/file/d/1Z6aoSel_Xxplf_Agf1FgVTL4HHoHhxxD/view?usp=sharing</t>
  </si>
  <si>
    <t>https://drive.google.com/file/d/1ZNNKhT9lLW5NQmskWo4TZbeyChrxKRaG/view?usp=sharing</t>
  </si>
  <si>
    <t>https://drive.google.com/file/d/1wVHekujWbvT0h5gvPXmZDDZ0WNCwQM7P/view?usp=sharing</t>
  </si>
  <si>
    <t>https://drive.google.com/file/d/1HS65T5OZ7UOE_qsq9E8eTGGx8et6BGSC/view?usp=sharing</t>
  </si>
  <si>
    <t>https://drive.google.com/file/d/1gHw_IYGzOwg3VXPcHePYpNvHOtG_p-Mi/view?usp=sharing</t>
  </si>
  <si>
    <t xml:space="preserve">The woman is pulling a suitcase. </t>
  </si>
  <si>
    <t>https://drive.google.com/file/d/1w-utn_gs5e_nq_iZwSpV8WjJQxslES7b/view?usp=sharing</t>
  </si>
  <si>
    <t>https://drive.google.com/file/d/1rinUDmVk7BP0U2deoGUmV4rF68JqrHkI/view?usp=sharing</t>
  </si>
  <si>
    <t>Keep pulling and we will win!</t>
  </si>
  <si>
    <t>https://drive.google.com/file/d/1EP_-qqYLE466iBn6Xf1wAifFcEiPyGdg/view?usp=sharing</t>
  </si>
  <si>
    <t>https://drive.google.com/file/d/1CLfkUSHZST2c_bVeDLzKtb9-Hc_lcWoV/view?usp=sharing</t>
  </si>
  <si>
    <t>Actions 10</t>
  </si>
  <si>
    <t>https://drive.google.com/file/d/1N8sS2hP1Y73PD6O6dPAEXLcqvLfDLGmw/view?usp=sharing</t>
  </si>
  <si>
    <t>https://drive.google.com/file/d/16_bPXR0QB_ulU3xdloeNPmo7tvfFaW2i/view?usp=sharing</t>
  </si>
  <si>
    <t>https://drive.google.com/file/d/1dlla5QFJuJghnw6hbZjaLts72zfY0nJ7/view?usp=sharing</t>
  </si>
  <si>
    <t>https://drive.google.com/file/d/1gsC4mqvHifY06jFOwAwpX0AF6c95wRHK/view?usp=sharing</t>
  </si>
  <si>
    <t>https://drive.google.com/file/d/1r1suqGNODXl512m6INfvlqpI-B3s8xzX/view?usp=sharing</t>
  </si>
  <si>
    <t>https://drive.google.com/file/d/1tBStxH1hKYxyI21tAm9d-P0GbuH9BoVC/view?usp=sharing</t>
  </si>
  <si>
    <t>https://drive.google.com/file/d/11h2u2Q3fNYlMyetZPusbKAiZbGYX1zzj/view?usp=sharing</t>
  </si>
  <si>
    <t>Do you like to slide on the snow?</t>
  </si>
  <si>
    <t>https://drive.google.com/file/d/1YK0PHScK1BE6DZ-u_S7BUITS2P5uIzoE/view?usp=sharing</t>
  </si>
  <si>
    <t>https://drive.google.com/file/d/10yNyRpuT1XlabGkuD3P_5pGE2N0ufRR1/view?usp=sharing</t>
  </si>
  <si>
    <t>Mommy and I are sliding down the waterslide!</t>
  </si>
  <si>
    <t>https://drive.google.com/file/d/1lKWVzD4MpOu2R47qjtqFmqasd8ue7alE/view?usp=sharing</t>
  </si>
  <si>
    <t>https://drive.google.com/file/d/1s0ouRu5qdfXVmNw_zJ8o4Wrj3QbP8T-g/view?usp=sharing</t>
  </si>
  <si>
    <t>https://drive.google.com/file/d/1IeXhLxX5WLE1wwYYz1LXRG8iU69_n4w4/view?usp=sharing</t>
  </si>
  <si>
    <t>https://drive.google.com/file/d/16Myn5ImCrApO8oA9pYk-gJE_9Kkj82vh/view?usp=sharing</t>
  </si>
  <si>
    <t>https://drive.google.com/file/d/19idFFMWUziI-NTdmNO4J1XtFoek2FO93/view?usp=sharing</t>
  </si>
  <si>
    <t>https://drive.google.com/file/d/1Z7UPog0d2FKimFmJy5vGI0lrhS2T7Qol/view?usp=sharing</t>
  </si>
  <si>
    <t>https://drive.google.com/file/d/13ZYhx4ve4oau9FGcG9n-XvuUG8KM77JL/view?usp=sharing</t>
  </si>
  <si>
    <t>https://drive.google.com/file/d/1Q8PfOxVU0BFDte9ougcfrFbHJkV8gi16/view?usp=sharing</t>
  </si>
  <si>
    <t>https://drive.google.com/file/d/1DTl5e_8AKZJseF13raTJk0T0wZ-G_E2Q/view?usp=sharing</t>
  </si>
  <si>
    <t>Let's carry the basket with a friend!</t>
  </si>
  <si>
    <t>https://drive.google.com/file/d/162nXMF6Eo17c1BERKHFfpxb7WI-Aji7J/view?usp=sharing</t>
  </si>
  <si>
    <t>https://drive.google.com/file/d/15zl1Lq4e6HGctfbU3ykvAdRjJlxEJ9b3/view?usp=sharing</t>
  </si>
  <si>
    <t>We are carrying things into our new house.</t>
  </si>
  <si>
    <t>https://drive.google.com/file/d/1s0-nmeIvwdzObMyYa1vGRhibtt1Mc0bg/view?usp=sharing</t>
  </si>
  <si>
    <t>https://drive.google.com/file/d/1G4hHvyRjCNL2GtVWxNQsJmDA3yiMLQ49/view?usp=sharing</t>
  </si>
  <si>
    <t>https://drive.google.com/file/d/1Z2OTCP7RQBIifza24lWb-Hneaiaov55q/view?usp=sharing</t>
  </si>
  <si>
    <t>https://drive.google.com/file/d/1gRjmCHX3l6nzoEj7U4-jOuRBhnd4wwBm/view?usp=sharing</t>
  </si>
  <si>
    <t>https://drive.google.com/file/d/1uJJ2jrMip9WTc1Vb4RXP57FS-jdYJ8gs/view?usp=sharing</t>
  </si>
  <si>
    <t>https://drive.google.com/file/d/1gGKuAhrah8aTrm2yT0uzysfksTcMNrUf/view?usp=sharing</t>
  </si>
  <si>
    <t>https://drive.google.com/file/d/19h4k6SSVrlG4lDL7Rna9h1iCUWsrmXUa/view?usp=sharing</t>
  </si>
  <si>
    <t>https://drive.google.com/file/d/1adzR7vjSOvcuRpg1EwgUyblMCnox0Dfm/view?usp=sharing</t>
  </si>
  <si>
    <t>https://drive.google.com/file/d/1JZPCHRDIQVDdEVQzRVJyK7QSuBUhae6e/view?usp=sharing</t>
  </si>
  <si>
    <t>Dip the marshmallow into chocolate.</t>
  </si>
  <si>
    <t>https://drive.google.com/file/d/1hAUTju0g6DYYw8QoNh-0oCpInOvwj3Q3/view?usp=sharing</t>
  </si>
  <si>
    <t>https://drive.google.com/file/d/1WfzRVBsHmMMWfwnptivdsGvCsCYSkEkW/view?usp=sharing</t>
  </si>
  <si>
    <t>Do you like to dip your chips?</t>
  </si>
  <si>
    <t>https://drive.google.com/file/d/1-Ty1RYArp1bfa4uJd_oAWgZ4kolKzA0m/view?usp=sharing</t>
  </si>
  <si>
    <t>https://drive.google.com/file/d/1dn0NZISTLj6poycabJ5ecSYUGA98x_WP/view?usp=sharing</t>
  </si>
  <si>
    <t>https://drive.google.com/file/d/1Df68SLsNtR88pLVtpPVNc1X2orevitxJ/view?usp=sharing</t>
  </si>
  <si>
    <t>https://drive.google.com/file/d/1fuAytTFCqZ6X8AR8VUwPIUPTJ5DhN3Mu/view?usp=sharing</t>
  </si>
  <si>
    <t>https://drive.google.com/file/d/1B7BXeyOginWKBWzcNwNaGO4pc7dI-qLP/view?usp=sharing</t>
  </si>
  <si>
    <t>https://drive.google.com/file/d/14t9IhX0Q4t-5ftMwecJUbMy4KGCY86jE/view?usp=sharing</t>
  </si>
  <si>
    <t>https://drive.google.com/file/d/1-vXrgid2rB0nq1KtURjDTa7qSxxj8wvY/view?usp=sharing</t>
  </si>
  <si>
    <t>https://drive.google.com/file/d/1qZnu9kXED3XYFCv3PJg9uDIdvqulcwYD/view?usp=sharing</t>
  </si>
  <si>
    <t>https://drive.google.com/file/d/1a1Uhw-YG2b0GMIhTXqaOTtAuyCX4pymn/view?usp=sharing</t>
  </si>
  <si>
    <t>He accidentally dropped the apples.</t>
  </si>
  <si>
    <t>https://drive.google.com/file/d/1icOtovRjDj5eOpPpSQA-aWimCl9k54DK/view?usp=sharing</t>
  </si>
  <si>
    <t>https://drive.google.com/file/d/165ymd6i-KUgtyca7ji-v_v0zXAEXqmGE/view?usp=sharing</t>
  </si>
  <si>
    <t>Do you often drop things?</t>
  </si>
  <si>
    <t>https://drive.google.com/file/d/18MCWd6Uko8AtCG17OojObp9zOL8v_u-5/view?usp=sharing</t>
  </si>
  <si>
    <t>https://drive.google.com/file/d/1PzbYeWVKRQfR9HN89Ivgmu3NaIahYTIp/view?usp=sharing</t>
  </si>
  <si>
    <t>SW 277</t>
  </si>
  <si>
    <t>SW 278</t>
  </si>
  <si>
    <t>SW 279</t>
  </si>
  <si>
    <t>SW 280</t>
  </si>
  <si>
    <t>SW 281</t>
  </si>
  <si>
    <t>SW 282</t>
  </si>
  <si>
    <t>SW 283</t>
  </si>
  <si>
    <t>SW 284</t>
  </si>
  <si>
    <t>SW 285</t>
  </si>
  <si>
    <t>SW 286</t>
  </si>
  <si>
    <t>SW 287</t>
  </si>
  <si>
    <t>SW 288</t>
  </si>
  <si>
    <t>Food 5</t>
  </si>
  <si>
    <t>https://drive.google.com/file/d/1uBe-k8sk4G5_RlFYrBrA3SSxz7sP4EFK/view?usp=sharing</t>
  </si>
  <si>
    <t>https://drive.google.com/file/d/1225nrrwef7t1DLG2I0fxdOayQMWQoSl6/view?usp=sharing</t>
  </si>
  <si>
    <t>https://drive.google.com/file/d/1vuwJWKH_DBukIp6ZDWuzQfJ2r-v_rF_g/view?usp=sharing</t>
  </si>
  <si>
    <t>https://drive.google.com/file/d/1yriTrRlMK7yqCXbyrqB3GLIjUwWR3i3b/view?usp=sharing</t>
  </si>
  <si>
    <t>https://drive.google.com/file/d/1y_2UiWrcqT-7I7oJBJ4ZJsaDYa0cDY1o/view?usp=sharing</t>
  </si>
  <si>
    <t>Let's put icing on the cupcakes.</t>
  </si>
  <si>
    <t>https://drive.google.com/file/d/1cOhrxeW0VOfLYf553-n7yEsFpMPjhWq2/view?usp=sharing</t>
  </si>
  <si>
    <t>https://drive.google.com/file/d/1iuMcE1AjdoorusDPIw21h5N3-otD-sPX/view?usp=sharing</t>
  </si>
  <si>
    <t>Do you want to eat colorful cupcakes?</t>
  </si>
  <si>
    <t>https://drive.google.com/file/d/11UfRQrHtsekf66BNcZhfzNA0sPLkG0xH/view?usp=sharing</t>
  </si>
  <si>
    <t>https://drive.google.com/file/d/114fvACpTr1Xsl3dregb2qxXgCMxxB9y9/view?usp=sharing</t>
  </si>
  <si>
    <t>https://drive.google.com/file/d/1DMxbA68ZBs3qz-_A1FdWEYvIHBuPvTRR/view?usp=sharing</t>
  </si>
  <si>
    <t>https://drive.google.com/file/d/1GcL6NR3b82-2bj7VZP8jMntl22UVxqFW/view?usp=sharing</t>
  </si>
  <si>
    <t>https://drive.google.com/file/d/1iZ3FKPJAKAVGcPceVH1hvfop1THIU5Es/view?usp=drive_link</t>
  </si>
  <si>
    <t>https://drive.google.com/file/d/153Sl6DseiGUA6DMBFH6jmiZBO_AqYqHU/view?usp=drive_link</t>
  </si>
  <si>
    <t>https://drive.google.com/file/d/1rGKqNQhbFDj8DqKWDcjONJtWpCMWazBV/view?usp=drive_link</t>
  </si>
  <si>
    <t>These pancakes look delicious.</t>
  </si>
  <si>
    <t>https://drive.google.com/file/d/1HVK5DsaLqrHb0L8WfaIVnLrjxYctmRES/view?usp=sharing</t>
  </si>
  <si>
    <t>https://drive.google.com/file/d/13SDHOr_uMXIZxRyB4_QOzDf3nGH7bswy/view?usp=sharing</t>
  </si>
  <si>
    <t>The cook is flipping some pancakes.</t>
  </si>
  <si>
    <t>https://drive.google.com/file/d/1WHGKaPgjogbtzIndMr4GEO93RmA7k94p/view?usp=sharing</t>
  </si>
  <si>
    <t>https://drive.google.com/file/d/16oRuz3lYKBqX_IKEMREPn9Q95PpeDktQ/view?usp=sharing</t>
  </si>
  <si>
    <t>https://drive.google.com/file/d/1jixtneTxiYwVewSS6cwmTiKgmXc4zTsW/view?usp=sharing</t>
  </si>
  <si>
    <t>https://drive.google.com/file/d/10mb9OCUMRjoFFQ26EzQbA5AXHW7MrzLn/view?usp=sharing</t>
  </si>
  <si>
    <t>https://drive.google.com/file/d/1l9Wv2LhqoSmWjoR_siQlvLDvpuAvSoQQ/view?usp=sharing</t>
  </si>
  <si>
    <t>https://drive.google.com/file/d/1A0qHScIOwdTBNMpw1qO3cftbWM-3t3Dl/view?usp=sharing</t>
  </si>
  <si>
    <t>https://drive.google.com/file/d/1SIdJ0jYaDVTIor6e9eWS5fGbJrPP5ezf/view?usp=sharing</t>
  </si>
  <si>
    <t>Oh wow, cookies! I love cookies.</t>
  </si>
  <si>
    <t>https://drive.google.com/file/d/1lSibAOMgeAgeCDs3C8_nZ_nZ6TRcTE6W/view?usp=sharing</t>
  </si>
  <si>
    <t>https://drive.google.com/file/d/1_KnMYhgTp_H9Td3_5Sq8rqEidznX_wyq/view?usp=sharing</t>
  </si>
  <si>
    <t>Those cookies on the red plate look yummy.</t>
  </si>
  <si>
    <t>https://drive.google.com/file/d/1GBzfjtbd5hWTY-Td_po_a63fCFjGfqkw/view?usp=sharing</t>
  </si>
  <si>
    <t>https://drive.google.com/file/d/1cQxlJBphxeOtCqxuoATUPbOm0Lei4HDR/view?usp=sharing</t>
  </si>
  <si>
    <t>https://drive.google.com/file/d/1VRXADDVbp2alqrDZIzYNDKyGrB1mi5hR/view?usp=sharing</t>
  </si>
  <si>
    <t>https://drive.google.com/file/d/1eeJsOtdccy29OhNmmP8RJJ4QGZLD5yzP/view?usp=sharing</t>
  </si>
  <si>
    <t>https://drive.google.com/file/d/157KWIfSWXLllFSYvvFW-GoOMFsV9-_Q8/view?usp=sharing</t>
  </si>
  <si>
    <t>https://drive.google.com/file/d/1DzuVdXz7852eV6YX5RgY7y4P7DlPPPl3/view?usp=sharing</t>
  </si>
  <si>
    <t>https://drive.google.com/file/d/1oeTI2ljCqFhtrcI5yWqULuWNFQCjq9qV/view?usp=sharing</t>
  </si>
  <si>
    <t>Choose your favorite candy bar!</t>
  </si>
  <si>
    <t>https://drive.google.com/file/d/1w9O4dvDfQ31bSl-Xe5FUqPKjDJD4PI1U/view?usp=sharing</t>
  </si>
  <si>
    <t>https://drive.google.com/file/d/1R8RZb4ND8PDWYBMpi2Rwl7x9w0-BPCZL/view?usp=sharing</t>
  </si>
  <si>
    <t>Do you love candy bars?</t>
  </si>
  <si>
    <t>https://drive.google.com/file/d/1CkRdJChRNtSOmjkm_VeuTHVeaZN1Nrg1/view?usp=sharing</t>
  </si>
  <si>
    <t>https://drive.google.com/file/d/1wuvR9zLb3tGCJD9VTPtv31Qr3VZ1P9VC/view?usp=sharing</t>
  </si>
  <si>
    <t>Food 6</t>
  </si>
  <si>
    <t>https://drive.google.com/file/d/1Xs8pNS7tnl5fIrnc18BnMPp1NZy_d-J2/view?usp=sharing</t>
  </si>
  <si>
    <t>https://drive.google.com/file/d/13fQ3VMvrO2q-x0tJS5qQhcTMZxh9JWrU/view?usp=sharing</t>
  </si>
  <si>
    <t>https://drive.google.com/file/d/1oc9Z14_azGJNbHxoUarmP8zTU1qdUMHQ/view?usp=sharing</t>
  </si>
  <si>
    <t>https://drive.google.com/file/d/1JRd3b0EPiiP4efpTToN5J-0_loiKeBQv/view?usp=sharing</t>
  </si>
  <si>
    <r>
      <rPr>
        <rFont val="Roboto"/>
        <color rgb="FF1155CC"/>
        <sz val="10.0"/>
        <u/>
      </rPr>
      <t>https://drive.google.com/file/d/1JRd3b0EPiiP4efpTToN5J-0_loiKeBQv/view?usp=sharing</t>
    </r>
    <r>
      <rPr>
        <rFont val="Roboto"/>
        <sz val="10.0"/>
      </rPr>
      <t xml:space="preserve"> </t>
    </r>
  </si>
  <si>
    <t>Pizza is often cut into slices.</t>
  </si>
  <si>
    <t>https://drive.google.com/file/d/1-BTKIsN_QOr-66nYcCH5Ysd-uuLcRmIN/view?usp=sharing</t>
  </si>
  <si>
    <t>https://drive.google.com/file/d/12XhfKgbb9EAHEU3T2CygU63g1nExEmvW/view?usp=sharing</t>
  </si>
  <si>
    <t>These pizzas look so yummy!</t>
  </si>
  <si>
    <t>https://drive.google.com/file/d/1xDikVzCFZKoul4TyY9bpj-KfhWiijI8b/view?usp=sharing</t>
  </si>
  <si>
    <t>https://drive.google.com/file/d/1TrQvVHHCuxpOe4Cv1en6Oqqx8PVaO4rN/view?usp=sharing</t>
  </si>
  <si>
    <t>https://drive.google.com/file/d/1b5_tfUvLJUHyw50sIkJkCM5w8t3L9pHB/view?usp=sharing</t>
  </si>
  <si>
    <t>https://drive.google.com/file/d/1t5iwrC7E2-q6os_DuP15T06zbOgOz8gP/view?usp=sharing</t>
  </si>
  <si>
    <t>https://drive.google.com/file/d/1XdTmU_iNCR4OPZyjbxURLnMgc5Xi7rFF/view?usp=sharing</t>
  </si>
  <si>
    <t>https://drive.google.com/file/d/1QQvHhcc__TUq1cfYtHltc0LEZfdZ40bY/view?usp=sharing</t>
  </si>
  <si>
    <t>https://drive.google.com/file/d/1xyLu5rBvUTkAGg1kr_kkH1dj10qtduBL/view?usp=sharing</t>
  </si>
  <si>
    <t>My mom made a birthday cake for me! Hooray!</t>
  </si>
  <si>
    <t>https://drive.google.com/file/d/1oMZiXMWzq4knn_87LlbCDoHWbTeVFZgt/view?usp=sharing</t>
  </si>
  <si>
    <t>https://drive.google.com/file/d/1TOSh_Dve1hXyceXmFIZJTWBnSgDPTZoL/view?usp=sharing</t>
  </si>
  <si>
    <t>I'm so happy with my birthday cake.</t>
  </si>
  <si>
    <t>https://drive.google.com/file/d/1yBTSv0Qjp4lCV3PNwiLJSQVfzFBPFwMA/view?usp=sharing</t>
  </si>
  <si>
    <t>https://drive.google.com/file/d/1XxUO9fz45IY1_KQlRkVhRQNe69pZ_MzI/view?usp=sharing</t>
  </si>
  <si>
    <t>https://drive.google.com/file/d/1yXOU0fskX46oYOvaFl26VEYnrISJ1ky_/view?usp=sharing</t>
  </si>
  <si>
    <t>https://drive.google.com/file/d/1T4qwiqk-L8pdEHBoPLZnCZDKw9JaAhKZ/view?usp=sharing</t>
  </si>
  <si>
    <t>https://drive.google.com/file/d/1MxlrVsuFARzoKehK_hPpeq-Ee645piYG/view?usp=sharing</t>
  </si>
  <si>
    <t>https://drive.google.com/file/d/1AF52zrkhwXsPHsKV4wTTNCP5lMcx0A7m/view?usp=sharing</t>
  </si>
  <si>
    <t>https://drive.google.com/file/d/1U3sw_pJ_XVknbGPjnWBrfArWtl5D_rI7/view?usp=sharing</t>
  </si>
  <si>
    <t>Come and eat a lollipop with me!</t>
  </si>
  <si>
    <t>https://drive.google.com/file/d/1wU8ET9AVGNijMXqR-PmoMuNYGo71pq05/view?usp=sharing</t>
  </si>
  <si>
    <t>https://drive.google.com/file/d/1Q6yy4N6017J8HVOlJANrb9nl43VrrfGB/view?usp=sharing</t>
  </si>
  <si>
    <t xml:space="preserve">How many lollipops can you see? </t>
  </si>
  <si>
    <t>https://drive.google.com/file/d/1kK_94qYNlDh1_sqnXaBYeKZjBXD4q3Jb/view?usp=sharing</t>
  </si>
  <si>
    <t>https://drive.google.com/file/d/1GbkL0kgRTX3pTdG03ZaOJMKs2O_qgfNd/view?usp=sharing</t>
  </si>
  <si>
    <t>https://drive.google.com/file/d/1y3RFKdAX6fs06gDihesklsFuAE7wpfGT/view?usp=sharing</t>
  </si>
  <si>
    <t>https://drive.google.com/file/d/12fnLDdcVibXiyvu0DWb1WGyaWyGpYy7e/view?usp=sharing</t>
  </si>
  <si>
    <t>https://drive.google.com/file/d/1NWIu6tsEPUjIbdGOHqZ961W6HjROG_XT/view?usp=sharing</t>
  </si>
  <si>
    <t>https://drive.google.com/file/d/1TW5P_LboZ4Xn_mHlmaUOgt40JU0KTt_n/view?usp=sharing</t>
  </si>
  <si>
    <t>https://drive.google.com/file/d/1eslNHxAttqLc596RfmhJMLgpHNoHC6s6/view?usp=sharing</t>
  </si>
  <si>
    <t>Yummy! I love chocolate.</t>
  </si>
  <si>
    <t>https://drive.google.com/file/d/1pbczmWwxQWFjGmHWoQchcjZdADJuq9PR/view?usp=sharing</t>
  </si>
  <si>
    <t>https://drive.google.com/file/d/16yZBcMgx3_RMiSVvcZjlBfxCoMiWdaIR/view?usp=sharing</t>
  </si>
  <si>
    <t>Do you want to eat some chocolate?</t>
  </si>
  <si>
    <t>https://drive.google.com/file/d/1ZSEOxROcXMimQUx5kGD7_7SgaP-n7byk/view?usp=sharing</t>
  </si>
  <si>
    <t>https://drive.google.com/file/d/1sWDo9qZ0Umd1EHZWS38puXO8i0soglnH/view?usp=sharing</t>
  </si>
  <si>
    <t>Nature 5</t>
  </si>
  <si>
    <t>https://drive.google.com/file/d/10itJy4-3NnNbxUme57nkYlz-GwlsLC_c/view?usp=sharing</t>
  </si>
  <si>
    <t>https://drive.google.com/file/d/1OZB-QXi2dpBUo97XVdd02o1tZ0756Dj4/view?usp=sharing</t>
  </si>
  <si>
    <t>https://drive.google.com/file/d/1fNhmFhKnVJHZyHQHZfqHQh4yv87mHZGD/view?usp=sharing</t>
  </si>
  <si>
    <t>https://drive.google.com/file/d/1CgEseLZ0_0LTjzwyZ4CyQzSOyiPhk0Pi/view?usp=sharing</t>
  </si>
  <si>
    <t>https://drive.google.com/file/d/1kvS3GuQ911iRdp-E5JDXkhd2VeGx8JvI/view?usp=sharing</t>
  </si>
  <si>
    <t>Can you see the rainbow?</t>
  </si>
  <si>
    <t>https://drive.google.com/file/d/1xJGHCs50vEYDIeL2-AAHg4qn6gkWskJi/view?usp=sharing</t>
  </si>
  <si>
    <t>https://drive.google.com/file/d/1MdNw0u8kuUoT-AD0QfmDRieunyC10SU_/view?usp=sharing</t>
  </si>
  <si>
    <t>Look, it's a rainbow!</t>
  </si>
  <si>
    <t>https://drive.google.com/file/d/1Ja1KB6cOnX6ZrSPxp2lhEX2-NXUZEjZ1/view?usp=sharing</t>
  </si>
  <si>
    <t>https://drive.google.com/file/d/1Accor_pKBp7OiDKYRGuGr_TJu-GldvXs/view?usp=sharing</t>
  </si>
  <si>
    <t>https://drive.google.com/file/d/1SzektX0EfuPSmw38jNMiPL17DhaBZLOH/view?usp=sharing</t>
  </si>
  <si>
    <t>https://drive.google.com/file/d/1cCi9QbDgn6TwqAEz9VI-TTkENWIBQo1Z/view?usp=sharing</t>
  </si>
  <si>
    <t>https://drive.google.com/file/d/1OpwKjzImx_7dw2ioW_29QBS1Xr3UecZr/view?usp=sharing</t>
  </si>
  <si>
    <t>https://drive.google.com/file/d/1NrHAl1ydjwC1MAJnsH6GDgNKlwuLR_Tu/view?usp=sharing</t>
  </si>
  <si>
    <t>https://drive.google.com/file/d/1DmUoAI6DWzRrGZtsvBqjW91caa9evTo0/view?usp=sharing</t>
  </si>
  <si>
    <t>Imagine we are flying over the sea!</t>
  </si>
  <si>
    <t>https://drive.google.com/file/d/16z01m6B_HB4nPKlts01_2C0sGxMfzHXe/view?usp=sharing</t>
  </si>
  <si>
    <t>https://drive.google.com/file/d/1wPA3PUE8emn0_TqVDra2gKtIfjwBkODE/view?usp=sharing</t>
  </si>
  <si>
    <t>The sea looks so clean.</t>
  </si>
  <si>
    <t>https://drive.google.com/file/d/1JIY8BdfKmJofOuwK1IxtYmgcEq5yyCK6/view?usp=sharing</t>
  </si>
  <si>
    <t>https://drive.google.com/file/d/1BujKzAS8ii4Wb9vU2b_OSGMG63W_o1gB/view?usp=sharing</t>
  </si>
  <si>
    <t>https://drive.google.com/file/d/1aTL3CYl4ETRzDj_LBlAd8nQFaUNxGuWk/view?usp=sharing</t>
  </si>
  <si>
    <t>https://drive.google.com/file/d/1G2SA7YwAWgk1AFzuWsyUVT3Mqg-I9UDM/view?usp=sharing</t>
  </si>
  <si>
    <t>https://drive.google.com/file/d/16-Y1qv2zNUFHtqwVWZ_OL6rxsiWKN4gc/view?usp=sharing</t>
  </si>
  <si>
    <t>https://drive.google.com/file/d/1qAHTvtw6b6-A_DT-livZ0iOpE2Sa1coM/view?usp=sharing</t>
  </si>
  <si>
    <t>https://drive.google.com/file/d/18q0GZrJUpYCoEbHzmwe-diqR-s54cLtx/view?usp=sharing</t>
  </si>
  <si>
    <t>Does the Earth spin around?</t>
  </si>
  <si>
    <r>
      <rPr>
        <rFont val="Roboto"/>
        <color rgb="FF1155CC"/>
        <u/>
      </rPr>
      <t>https://drive.google.com/file/d/10YbRP3iMqsKW-uLaCyP36nMLIi2irN4c/view?usp=sharing</t>
    </r>
    <r>
      <rPr>
        <rFont val="Roboto"/>
        <color rgb="FF1155CC"/>
        <u/>
      </rPr>
      <t xml:space="preserve"> </t>
    </r>
  </si>
  <si>
    <r>
      <rPr>
        <rFont val="Roboto"/>
        <color rgb="FF1155CC"/>
        <u/>
      </rPr>
      <t>https://drive.google.com/file/d/1Cq-WflxYUPw4mhtUl_pAPF_N-NV0Ehce/view?usp=sharing</t>
    </r>
    <r>
      <rPr>
        <rFont val="Roboto"/>
        <color rgb="FF1155CC"/>
        <u/>
      </rPr>
      <t xml:space="preserve"> </t>
    </r>
  </si>
  <si>
    <t>70% of the Earth's surface is water.</t>
  </si>
  <si>
    <r>
      <rPr>
        <rFont val="Roboto"/>
        <color rgb="FF1155CC"/>
        <u/>
      </rPr>
      <t>https://drive.google.com/file/d/1Au9DGHCZyYLoi0m0XLGVi3MRZ0weRFWw/view?usp=sharing</t>
    </r>
    <r>
      <rPr>
        <rFont val="Roboto"/>
        <color rgb="FF1155CC"/>
        <u/>
      </rPr>
      <t xml:space="preserve"> </t>
    </r>
  </si>
  <si>
    <r>
      <rPr>
        <rFont val="Roboto"/>
        <color rgb="FF1155CC"/>
        <u/>
      </rPr>
      <t>https://drive.google.com/file/d/1cZCCJ0cTugA-49GjTOR7LF6Mh7PAliDi/view?usp=sharing</t>
    </r>
    <r>
      <rPr>
        <rFont val="Roboto"/>
        <color rgb="FF1155CC"/>
        <u/>
      </rPr>
      <t xml:space="preserve"> </t>
    </r>
  </si>
  <si>
    <t>https://drive.google.com/file/d/1XwJUymurnjEZBtFf_9EregDqFJL55m9K/view?usp=sharing</t>
  </si>
  <si>
    <t>https://drive.google.com/file/d/1c7k1ycqsriCxaH3v-o0PlRRr2Gd6bzsY/view?usp=sharing</t>
  </si>
  <si>
    <t>https://drive.google.com/file/d/11mAp92mq3BX-34SXXPAcWMGplX8Eugez/view?usp=drive_link</t>
  </si>
  <si>
    <t>https://drive.google.com/file/d/1VTvnO2fycGxEmO09hToPwcvfVS9GJVTB/view?usp=drive_link</t>
  </si>
  <si>
    <t>https://drive.google.com/file/d/1Y4J0wsCDIi7p8mjDhdNRctzot_Ylf5hn/view?usp=sharing</t>
  </si>
  <si>
    <t>It is amazing to watch the cloud move!</t>
  </si>
  <si>
    <t>https://drive.google.com/file/d/1amvAfw1IZcsI_HAmxS7cI0PwLIUGsVbL/view?usp=sharing</t>
  </si>
  <si>
    <t>https://drive.google.com/file/d/1eeQA-duciuVxlCLCFQ9BAACpfJGhFV68/view?usp=sharing</t>
  </si>
  <si>
    <t>There are so many clouds in the sky.</t>
  </si>
  <si>
    <t xml:space="preserve">https://drive.google.com/file/d/1U1c44nYiUABQswLbKceQXQPRh96A3Eth/view?usp=sharing </t>
  </si>
  <si>
    <t>https://drive.google.com/file/d/1-UWJyvpDJHCHQhGZr7lTy_tJvBBgNd-U/view?usp=sharing</t>
  </si>
  <si>
    <t>Nature 6</t>
  </si>
  <si>
    <t>https://drive.google.com/file/d/1JpKcw-9cwK4-mV-u13GrTHY-CkPhLWTf/view?usp=sharing</t>
  </si>
  <si>
    <t>https://drive.google.com/file/d/1be2WP1dqwmtGO5w7eFSwpbFe0bUG0m_U/view?usp=sharing</t>
  </si>
  <si>
    <t>https://drive.google.com/file/d/1aov60xIB5RwQ6q7LRdXRvG7dRXpJ4Gvv/view?usp=sharing</t>
  </si>
  <si>
    <t>https://drive.google.com/file/d/1LCBXRrZ945zq8vFdPTcixWiPS6eYva7d/view?usp=sharing</t>
  </si>
  <si>
    <t>https://drive.google.com/file/d/1ad9QediVtQ-2Xmj_fqk6UUTOeh7kU-vR/view?usp=sharing</t>
  </si>
  <si>
    <t xml:space="preserve">The man is standing on the cliff. </t>
  </si>
  <si>
    <t>https://drive.google.com/file/d/1qyZ6KLtnCm9f_RGRhYn48CC8MJKCFQlT/view?usp=sharing</t>
  </si>
  <si>
    <t>https://drive.google.com/file/d/1ybzpr-N4tWwacSUMmC2YNW1GNAIw1Sas/view?usp=sharing</t>
  </si>
  <si>
    <t>Can you point to the cliff?</t>
  </si>
  <si>
    <t>https://drive.google.com/file/d/112TJYlkCzuVr7kkbhEsM6CuYhkKbRzzp/view?usp=sharing</t>
  </si>
  <si>
    <t>https://drive.google.com/file/d/1qmvAAOrg4yczLexHnf4tnhqvMMH-r6yA/view?usp=sharing</t>
  </si>
  <si>
    <t>https://drive.google.com/file/d/1JOTMPyzsATo3zhQB8_2rt2DuU29r937-/view?usp=sharing</t>
  </si>
  <si>
    <t>https://drive.google.com/file/d/1PyIQE3v5KRy8S2dXH7bmXjJBemt_JiAl/view?usp=sharing</t>
  </si>
  <si>
    <t>https://drive.google.com/file/d/16W_5rrKs7VAB3-x_B8u2Ir8ZXVY5Kw_G/view?usp=sharing</t>
  </si>
  <si>
    <t>https://drive.google.com/file/d/1hO0m0GI6MqwauA2vPLOjlq56fww_TjSg/view?usp=sharing</t>
  </si>
  <si>
    <t>https://drive.google.com/file/d/12_tuGNfppLVUR4AH6CYaWWrIQuZGqEyT/view?usp=sharing</t>
  </si>
  <si>
    <t>There is an island in the sea.</t>
  </si>
  <si>
    <t>https://drive.google.com/file/d/1kEokjjUJ0lZ8q8SK1RV-dbWR0Xr3jmqE/view?usp=sharing</t>
  </si>
  <si>
    <t>https://drive.google.com/file/d/1vqUCUGy4CXxDCN5eeJTzoVK-3Y9vjtBU/view?usp=sharing</t>
  </si>
  <si>
    <t>This island is wonderful!</t>
  </si>
  <si>
    <t>https://drive.google.com/file/d/1EIGNq3GYm4WfOVtUZhBcYlcZJu7o8dhl/view?usp=sharing</t>
  </si>
  <si>
    <t>https://drive.google.com/file/d/1Kp5XHYLbZnuX01K0J83cbbJl_EDGSxdD/view?usp=sharing</t>
  </si>
  <si>
    <t>https://drive.google.com/file/d/1WrhGhXizsD8M798pwy3wzebRlyXhjKmM/view?usp=sharing</t>
  </si>
  <si>
    <t>https://drive.google.com/file/d/1hPK7Nn9wBdwT7XepeIxFZ2p-yRrSivPm/view?usp=sharing</t>
  </si>
  <si>
    <t>https://drive.google.com/file/d/1NR0K3Ncm9YRYEosedtNEX6yf209Sx_ai/view?usp=sharing</t>
  </si>
  <si>
    <t>https://drive.google.com/file/d/14zEMbeMRuSsJMpUNgR1AEX7-Wuekpgf_/view?usp=sharing</t>
  </si>
  <si>
    <t>https://drive.google.com/file/d/1ILFIRPUPImuVLq4-6MsKJxgPTITBzUcA/view?usp=sharing</t>
  </si>
  <si>
    <t>The stream flows so quickly.</t>
  </si>
  <si>
    <t>https://drive.google.com/file/d/1l-vNi6S_l2qyG1OdVXVMB3SPyMuEa-oh/view?usp=sharing</t>
  </si>
  <si>
    <t>https://drive.google.com/file/d/1GJ46buVogvl5qh6Kej52Dx4-jNaRoKLG/view?usp=sharing</t>
  </si>
  <si>
    <t xml:space="preserve">Do you know where this stream starts from? </t>
  </si>
  <si>
    <t>https://drive.google.com/file/d/1E-84QL_lQzBJxb4Bpwt-dKlmSrz7E_9j/view?usp=sharing</t>
  </si>
  <si>
    <t>https://drive.google.com/file/d/1EAR4AmHInu1v8Ia869kEN3chtwXRnKJ6/view?usp=sharing</t>
  </si>
  <si>
    <t>https://drive.google.com/file/d/1Ot_6M_WpvL41GkLw3E_AmNUw9IXVrX3B/view?usp=sharing</t>
  </si>
  <si>
    <t>https://drive.google.com/file/d/1PUbDP8X8Dp22BAwc2KofKAWsDLfPpULr/view?usp=sharing</t>
  </si>
  <si>
    <t>https://drive.google.com/file/d/1JNHl_y655YzjPejgS1YdsY8ZyOVD75PL/view?usp=sharing</t>
  </si>
  <si>
    <t>https://drive.google.com/file/d/1zaq_GcLNvH8vac-G0tbtZlK_0mouM2_9/view?usp=sharing</t>
  </si>
  <si>
    <t>https://drive.google.com/file/d/1rL13WFfjO0GU8LAXIIpP2W_B9wMfZgVj/view?usp=sharing</t>
  </si>
  <si>
    <t>Are you scared of lightning?</t>
  </si>
  <si>
    <t>https://drive.google.com/file/d/18m6pwgiMfUnrkCR5qbnSL5JZSTOLaJoG/view?usp=sharing</t>
  </si>
  <si>
    <t>https://drive.google.com/file/d/1Fubkt6ZCa41D3k9plUuUgJdPXE0rr2Ja/view?usp=sharing</t>
  </si>
  <si>
    <t>Lightning lights up the night sky.</t>
  </si>
  <si>
    <t>https://drive.google.com/file/d/1L5hyKloAZkOzKdMfTdhpYZFKgt7pnyCu/view?usp=sharing</t>
  </si>
  <si>
    <t>https://drive.google.com/file/d/1lL6k5Gm1j349trIRN99fC2RUbdjJMR50/view?usp=sharing</t>
  </si>
  <si>
    <t>SW 289</t>
  </si>
  <si>
    <t>SW 290</t>
  </si>
  <si>
    <t>SW 291</t>
  </si>
  <si>
    <t>SW 292</t>
  </si>
  <si>
    <t>SW 293</t>
  </si>
  <si>
    <t>SW 294</t>
  </si>
  <si>
    <t>SW 295</t>
  </si>
  <si>
    <t>SW 296</t>
  </si>
  <si>
    <t>SW 297</t>
  </si>
  <si>
    <t>SW 298</t>
  </si>
  <si>
    <t>SW 299</t>
  </si>
  <si>
    <t>SW 300</t>
  </si>
  <si>
    <t>Clothes 3</t>
  </si>
  <si>
    <t>https://drive.google.com/file/d/1BECBIDMHf4Ygr9EJj-BgGf_KnJb_R0Nu/view?usp=sharing</t>
  </si>
  <si>
    <t>https://drive.google.com/file/d/1ZdfA7aX09BlPJnl_rscNf3Py-j0XhTcb/view?usp=sharing</t>
  </si>
  <si>
    <t>https://drive.google.com/file/d/1gZAIuTksMVjwoGZ8s8CqQ5SP-JIEqI92/view?usp=drive_link</t>
  </si>
  <si>
    <t>https://drive.google.com/file/d/1XO3IsA2lbOGXZVk5A6CZ2GipZt2Wl42P/view?usp=sharing</t>
  </si>
  <si>
    <t>https://drive.google.com/file/d/1yG5pCPTG-1WlVriNKZWB5JxtP8U_YxHQ/view?usp=sharing</t>
  </si>
  <si>
    <t>Wearing a raincoat in the rain is so fun.</t>
  </si>
  <si>
    <t>https://drive.google.com/file/d/1K1kfUObYOYuKaVafRblG9VCuoNZAm21i/view?usp=sharing</t>
  </si>
  <si>
    <t>https://drive.google.com/file/d/10bvCWClprQB9TPGlYfw9elUxgaSVs0kf/view?usp=sharing</t>
  </si>
  <si>
    <t>The kid is wearing a raincoat and dancing in the rain.</t>
  </si>
  <si>
    <t>https://drive.google.com/file/d/1jAp4Ost6s5m_wkXTdQSl2zRenb7dIUkO/view?usp=sharing</t>
  </si>
  <si>
    <t>https://drive.google.com/file/d/1kBQTczttNWzuwVbX0NST-EHz6PggumPO/view?usp=sharing</t>
  </si>
  <si>
    <t>https://drive.google.com/file/d/1YtqzkU_mU553ayeG1_pO7mJAjZSLraPI/view?usp=sharing</t>
  </si>
  <si>
    <t>https://drive.google.com/file/d/10v7bJqTURsaERtUn-wdkZWV8Z2loWtFX/view?usp=sharing</t>
  </si>
  <si>
    <t>https://drive.google.com/file/d/1d2Ltv4YnwuUz_FcyZ2-tC3JDLB8SGUnX/view?usp=sharing</t>
  </si>
  <si>
    <t>https://drive.google.com/file/d/1x2A2ZDMxuPD9VHoBfR97eaMILcBioclO/view?usp=sharing</t>
  </si>
  <si>
    <t>https://drive.google.com/file/d/1-eKbQ3CgMbjHBJf2mCC1J4QG6_A9KNFt/view?usp=sharing</t>
  </si>
  <si>
    <t xml:space="preserve">I put on my green scarf. </t>
  </si>
  <si>
    <t>https://drive.google.com/file/d/1nHKz0kZ35lh_VryvLYM-SHgf6Bmc_sQD/view?usp=sharing</t>
  </si>
  <si>
    <t>https://drive.google.com/file/d/1laIhdstF_JyHEWMTPd7KF1WATb9ZjwWV/view?usp=sharing</t>
  </si>
  <si>
    <t xml:space="preserve">She looks so warm in her scarf. </t>
  </si>
  <si>
    <t>https://drive.google.com/file/d/1_HmuAEKNwM97_YE6kODuITlo-k4eD5Zm/view?usp=sharing</t>
  </si>
  <si>
    <t>https://drive.google.com/file/d/1ctQJCXvkT-37_pk4SMNEgjf9Lskm-cKo/view?usp=sharing</t>
  </si>
  <si>
    <t>https://drive.google.com/file/d/1yMGkpJYvKlmIN-CabUYQvj85IwHMvz65/view?usp=sharing</t>
  </si>
  <si>
    <t>https://drive.google.com/file/d/18ULpairaxXXGRKQWbhq1SGMp97rcVSBw/view?usp=sharing</t>
  </si>
  <si>
    <t>https://drive.google.com/file/d/1SlENUOzTbgQdB2JDsiFi6M_kfYTQeBeC/view?usp=sharing</t>
  </si>
  <si>
    <t>https://drive.google.com/file/d/1P8BDqRp6bCoZ9vQXm3JLfqQ0t7f3DThD/view?usp=sharing</t>
  </si>
  <si>
    <t>https://drive.google.com/file/d/1ipbWPWT3sGCmgyJz2hrvVFublse_aQiY/view?usp=sharing</t>
  </si>
  <si>
    <t>Yay! I have got a green sweater.</t>
  </si>
  <si>
    <t>https://drive.google.com/file/d/1F8LXnS3wTZm2k4SJtVvn9ceHpipsqawf/view?usp=sharing</t>
  </si>
  <si>
    <t>https://drive.google.com/file/d/1AMcHDBcPZnCt3WDzzVfFjfAjQL2XTakp/view?usp=sharing</t>
  </si>
  <si>
    <t xml:space="preserve">The woman is wearing a green sweater. </t>
  </si>
  <si>
    <t>https://drive.google.com/file/d/12azSA65mMFNhqJ2YvkVNjPu_sxEoE1SO/view?usp=sharing</t>
  </si>
  <si>
    <t>https://drive.google.com/file/d/1G-LjBYMDvM8X6Q46x3MLVCHvh0rgZPbS/view?usp=sharing</t>
  </si>
  <si>
    <t>https://drive.google.com/file/d/1eKudEmATf7JX_IR4GRDrIsheyfJgu5-z/view?usp=sharing</t>
  </si>
  <si>
    <t>https://drive.google.com/file/d/1yD6Mbh70EcOGoPals8RlzvnvX6lehNn-/view?usp=sharing</t>
  </si>
  <si>
    <t>https://drive.google.com/file/d/15WJl_TkwMjIVl0FVw0IAjUhWaNTGhCKX/view?usp=sharing</t>
  </si>
  <si>
    <t>https://drive.google.com/file/d/1rYrAwTod-hSI6fLf29oc-PK4xtkMZNYZ/view?usp=sharing</t>
  </si>
  <si>
    <t>https://drive.google.com/file/d/17hn5evqy2CUs7J2qxZEf8VCGhEtmdb3p/view?usp=sharing</t>
  </si>
  <si>
    <t>The woman looks so warm in her red jacket.</t>
  </si>
  <si>
    <t>https://drive.google.com/file/d/1gUscxOAWryfaNwnJxWgK-NbHMeYK3RCH/view?usp=sharing</t>
  </si>
  <si>
    <t>https://drive.google.com/file/d/1zkaC8-muaIc9UOKF_xxjt27p3Ygv9GwA/view?usp=sharing</t>
  </si>
  <si>
    <t>Daddy is zipping up my pink jacket.</t>
  </si>
  <si>
    <t xml:space="preserve">https://drive.google.com/file/d/1mptvCt1GlSDxk-LB8jTbewLg4eFXdV1m/view?usp=sharing </t>
  </si>
  <si>
    <t>https://drive.google.com/file/d/1MV_ZJn8cc_Tu-RR77jJi6PQX1THsJ4Fg/view?usp=sharing</t>
  </si>
  <si>
    <t>Clothes 4</t>
  </si>
  <si>
    <t>https://drive.google.com/file/d/1Q5Qhf2WxIa2k5SroQt9oECIq-foqJu5y/view?usp=sharing</t>
  </si>
  <si>
    <t>https://drive.google.com/file/d/1X2vr6DIHvmUlokBmW2QNdCPOEWJLDGFq/view?usp=sharing</t>
  </si>
  <si>
    <t>https://drive.google.com/file/d/1zu_XugWuDCJhGVElyb5_iUYsSmIgfgun/view?usp=sharing</t>
  </si>
  <si>
    <t>https://drive.google.com/file/d/132xD1cQCxaVY6aG6mqAxQjqbUWNmQ66b/view?usp=sharing</t>
  </si>
  <si>
    <t>https://drive.google.com/file/d/1AVfX7RQTZlOQq_4wKyTP5RIZMvSZuwnX/view?usp=sharing</t>
  </si>
  <si>
    <t>Wearing blue shorts is so cool.</t>
  </si>
  <si>
    <t>https://drive.google.com/file/d/1uuUVbZMEbFRe_TcT_hKYIFUWynrFkYUN/view?usp=sharing</t>
  </si>
  <si>
    <t>https://drive.google.com/file/d/1buMlWXNGX1ccgQmEqG1e4QUK-LnrUSFx/view?usp=sharing</t>
  </si>
  <si>
    <t xml:space="preserve">The woman is wearing pink shorts. </t>
  </si>
  <si>
    <t>https://drive.google.com/file/d/1eiyXW6pgftUyKOymS4V_x43X1e70F6y4/view?usp=sharing</t>
  </si>
  <si>
    <t>https://drive.google.com/file/d/1DIeRSC4ZlzQDHu3fPPAp-IIPwmFoAgtf/view?usp=sharing</t>
  </si>
  <si>
    <t>https://drive.google.com/file/d/1XvWTZfEWcH5rl1aXaSqzb0tO__ziRYl5/view?usp=sharing</t>
  </si>
  <si>
    <t>https://drive.google.com/file/d/1vOKmrn9dEDim0JgV5Nl6Nr3GEibJJVhS/view?usp=sharing</t>
  </si>
  <si>
    <t>https://drive.google.com/file/d/1B5nUxyIe4cDVP33qUR0Tc6ie0o_59bP3/view?usp=sharing</t>
  </si>
  <si>
    <t>https://drive.google.com/file/d/1aWuvHLmJDY3WZpyE_zOkH-0V1pVgJ-IL/view?usp=sharing</t>
  </si>
  <si>
    <t>https://drive.google.com/file/d/1GtBwkD3z8WmjDE6PT51zz8OnsbfqDCCV/view?usp=sharing</t>
  </si>
  <si>
    <t>The babies are wearing sandals.</t>
  </si>
  <si>
    <t>https://drive.google.com/file/d/1rcVaDyljYYjnpwqk8L6IvfLqSbrbllUi/view?usp=sharing</t>
  </si>
  <si>
    <t>https://drive.google.com/file/d/1u-NIOlXYU5McOqRmEDnUIpslGvyZmjRl/view?usp=sharing</t>
  </si>
  <si>
    <t>Mark has a new pair of sandals.</t>
  </si>
  <si>
    <t>https://drive.google.com/file/d/1bzI1_dolWkIZa13HeqKGSvDR4FU6LPNc/view?usp=sharing</t>
  </si>
  <si>
    <t>https://drive.google.com/file/d/1TelAL62-C-kFONNFPPVOM5QMWVYQQO6r/view?usp=sharing</t>
  </si>
  <si>
    <t>https://drive.google.com/open?id=1Lm5LmRk4oqSH8Jc7MWx9KLvs-HnyedLh&amp;usp=drive_copy</t>
  </si>
  <si>
    <t>https://drive.google.com/open?id=1ZcMfLuLOpCKGB2mq7ST4FqAIe_MRWF1D&amp;usp=drive_copy</t>
  </si>
  <si>
    <t>https://drive.google.com/file/d/11K0iYcpTxxUr6wfuOqawucFIRobInzOr/view?usp=drive_link</t>
  </si>
  <si>
    <t>https://drive.google.com/file/d/1HdBspfaSMQkQ35MkOl5B2TR7NyYvSeXI/view?usp=drive_link</t>
  </si>
  <si>
    <t>https://drive.google.com/file/d/1nZ2jQVTdXZOYZ9Zb-2B-xevaMv-ruMKD/view?usp=drive_link</t>
  </si>
  <si>
    <t>Her slippers are blue.</t>
  </si>
  <si>
    <t>https://drive.google.com/open?id=168X-BDGO8h5Ex8fRKYdY_S0RWiJsz9pH&amp;usp=drive_copy</t>
  </si>
  <si>
    <t>https://drive.google.com/file/d/1-6cjqGNd1hZXxJpweF54iwfUDYGFKUUc/view?usp=drive_link</t>
  </si>
  <si>
    <t>I like to wear slippers.</t>
  </si>
  <si>
    <t>https://drive.google.com/open?id=1EW_bkhEedOso756gT_7mp6SZ-62j-av6&amp;usp=drive_copy</t>
  </si>
  <si>
    <t>https://drive.google.com/open?id=16goE29DQmMcs-MF9AdhjhiA1lm0Px95H&amp;usp=drive_copy</t>
  </si>
  <si>
    <t>https://drive.google.com/open?id=1mccpyfQ8QhTTNmRDV5XGLXLnXVnJ53bb&amp;usp=drive_copy</t>
  </si>
  <si>
    <t>https://drive.google.com/file/d/1W4SdkdZfxI8HSXJMijbeLto07pIRCuWC/view?usp=drive_link</t>
  </si>
  <si>
    <t>https://drive.google.com/file/d/1mGCCDJUBeT7AeC3EBd0-wFQQ37fnQZmq/view?usp=drive_link</t>
  </si>
  <si>
    <t>https://drive.google.com/file/d/1AnN9xVcqUAij_NsPpptWZHijAZL4RJ0d/view?usp=drive_link</t>
  </si>
  <si>
    <t>She has a pair of yellow gloves.</t>
  </si>
  <si>
    <t>https://drive.google.com/open?id=1HaeMyX1ikvHoT2r_utD5Can09uRNemr9&amp;usp=drive_copy</t>
  </si>
  <si>
    <t>https://drive.google.com/file/d/1sfItXyuNnG83Bb2J4enun3_P9t19zs28/view?usp=drive_link</t>
  </si>
  <si>
    <t>Put on your gloves before you go out.</t>
  </si>
  <si>
    <t>https://drive.google.com/open?id=1KWnEdUZ-5shignSoOdumiA7OECX59Kty&amp;usp=drive_copy</t>
  </si>
  <si>
    <t>https://drive.google.com/file/d/1qHDaFI_CE3mUyob6AER7HRSEnCYfKW7y/view?usp=drive_link</t>
  </si>
  <si>
    <t>Parts Of The House 1</t>
  </si>
  <si>
    <t>https://drive.google.com/file/d/1VjFeMkER1u3z0QrvSdfI1uoeRoOdfIf5/view?usp=sharing</t>
  </si>
  <si>
    <t>https://drive.google.com/file/d/1DOWgKcjM8WLoZIwo6FvL_VibyNupEVvv/view?usp=sharing</t>
  </si>
  <si>
    <t>https://drive.google.com/file/d/1dxkbDQS2bsrVeSchS_rSr30xTqpQ0DVh/view?usp=sharing</t>
  </si>
  <si>
    <r>
      <rPr>
        <rFont val="Roboto"/>
        <color rgb="FF1155CC"/>
        <u/>
      </rPr>
      <t>https://drive.google.com/file/d/19-bT7JWkbpQ17u012_AqsmUpNtR5wqTE/view?usp=sharing</t>
    </r>
    <r>
      <rPr>
        <rFont val="Roboto"/>
        <color rgb="FF1155CC"/>
        <u/>
      </rPr>
      <t xml:space="preserve"> </t>
    </r>
  </si>
  <si>
    <r>
      <rPr>
        <rFont val="Roboto"/>
        <color rgb="FF1155CC"/>
        <u/>
      </rPr>
      <t>https://drive.google.com/file/d/12zMoM7F1xECFe35chZ_TT-SueBqmygTr/view?usp=sharing</t>
    </r>
    <r>
      <rPr>
        <rFont val="Roboto"/>
        <color rgb="FF1155CC"/>
        <u/>
      </rPr>
      <t xml:space="preserve"> </t>
    </r>
  </si>
  <si>
    <t>Do you see the chimney on the roof?</t>
  </si>
  <si>
    <t>https://drive.google.com/file/d/11KtlDUpu1EFyMMG1LVEonS6baU9Tueoy/view?usp=sharing</t>
  </si>
  <si>
    <t>https://drive.google.com/file/d/1jwo5PjB3t0Uf35tTpC6egM1InNL8MwVL/view?usp=sharing</t>
  </si>
  <si>
    <t>A little bird is on the chimney.</t>
  </si>
  <si>
    <t>https://drive.google.com/file/d/1fJVUGFS1qOU5cfEA5dcpMGvk5QpDY3Cm/view?usp=sharing</t>
  </si>
  <si>
    <t>https://drive.google.com/file/d/1FkGUGY2ePI1gFUn5xxDYKhJ81WDE98Ag/view?usp=sharing</t>
  </si>
  <si>
    <t>https://drive.google.com/file/d/10ZNfqYBT5lQL6KgQCBAtwcA63_8ecZhe/view?usp=sharing</t>
  </si>
  <si>
    <t>https://drive.google.com/file/d/1ascYTxRpNxDKW3yCEkGO3UqlvO_OR_My/view?usp=sharing</t>
  </si>
  <si>
    <r>
      <rPr>
        <rFont val="Roboto"/>
        <color rgb="FF1155CC"/>
        <u/>
      </rPr>
      <t>https://drive.google.com/file/d/19e8fbowEU2gyDmqfLMp4DvB-UugunqZj/view?usp=sharing</t>
    </r>
    <r>
      <rPr>
        <rFont val="Roboto"/>
        <color rgb="FF1155CC"/>
        <u/>
      </rPr>
      <t xml:space="preserve"> </t>
    </r>
  </si>
  <si>
    <r>
      <rPr>
        <rFont val="Roboto"/>
        <color rgb="FF1155CC"/>
        <u/>
      </rPr>
      <t>https://drive.google.com/file/d/1DBuM50BeAF2oOxeZQum4MYV2-fgswUeh/view?usp=sharing</t>
    </r>
    <r>
      <rPr>
        <rFont val="Roboto"/>
        <color rgb="FF1155CC"/>
        <u/>
      </rPr>
      <t xml:space="preserve"> </t>
    </r>
  </si>
  <si>
    <r>
      <rPr>
        <rFont val="Roboto"/>
        <color rgb="FF1155CC"/>
        <u/>
      </rPr>
      <t>https://drive.google.com/file/d/1B_yJ0xa77GrpLk_XmWVsC8W1OcSHpRe1/view?usp=sharing</t>
    </r>
    <r>
      <rPr>
        <rFont val="Roboto"/>
        <color rgb="FF1155CC"/>
        <u/>
      </rPr>
      <t xml:space="preserve"> </t>
    </r>
  </si>
  <si>
    <t>The baby is crawling on the floor.</t>
  </si>
  <si>
    <t>https://drive.google.com/file/d/1h00xNAZQlRzi92BXHkpxUf4cuBjGxb0C/view?usp=sharing</t>
  </si>
  <si>
    <t>https://drive.google.com/file/d/1Ata2W17xIu6rrVWBD40fxdKKuGTir-Vj/view?usp=sharing</t>
  </si>
  <si>
    <t>The woman is cleaning the floor.</t>
  </si>
  <si>
    <t>https://drive.google.com/file/d/1JRPbcWT7Gj1T0fOaH061427nwN7dgge8/view?usp=sharing</t>
  </si>
  <si>
    <t>https://drive.google.com/file/d/16bAqntdVRv4wKtdMkKVviSC0fYw1rQRk/view?usp=sharing</t>
  </si>
  <si>
    <t>https://drive.google.com/file/d/1KBLEtuNzV9HrRcq17Tal7sCUXWQ2FEcf/view?usp=sharing</t>
  </si>
  <si>
    <t>https://drive.google.com/file/d/14Cfybso1xKvyK9Z_N4gDjd333QCN_e02/view?usp=sharing</t>
  </si>
  <si>
    <t>https://drive.google.com/file/d/1kaUvcGQwxutwanLrkv4MrENlge76YfOW/view?usp=sharing</t>
  </si>
  <si>
    <r>
      <rPr>
        <rFont val="Roboto"/>
        <color rgb="FF1155CC"/>
        <u/>
      </rPr>
      <t>https://drive.google.com/file/d/1N421CdXxP2ngP2eSz1sdRtMk55BFEXGV/view?usp=sharing</t>
    </r>
    <r>
      <rPr>
        <rFont val="Roboto"/>
        <color rgb="FF1155CC"/>
        <u/>
      </rPr>
      <t xml:space="preserve"> </t>
    </r>
  </si>
  <si>
    <r>
      <rPr>
        <rFont val="Roboto"/>
        <color rgb="FF1155CC"/>
        <u/>
      </rPr>
      <t>https://drive.google.com/file/d/1nf8ZbK99saCYaylZu1sdPEpEwA7FyrjE/view?usp=sharing</t>
    </r>
    <r>
      <rPr>
        <rFont val="Roboto"/>
        <color rgb="FF1155CC"/>
        <u/>
      </rPr>
      <t xml:space="preserve"> </t>
    </r>
  </si>
  <si>
    <t>Wow, the ceiling is so beautiful!</t>
  </si>
  <si>
    <t>https://drive.google.com/file/d/14SuY5iHD7kE_W0fr6g4sUfncdPlFTbn1/view?usp=sharing</t>
  </si>
  <si>
    <t>https://drive.google.com/file/d/1ioD3xQHJMtwoNq68KASZoW4x30sxs6PG/view?usp=sharing</t>
  </si>
  <si>
    <t>What is the man doing to the ceiling?</t>
  </si>
  <si>
    <t xml:space="preserve">https://drive.google.com/file/d/1TmKVjU7Sy8NO92BNXCurvlqsym4AZXfw/view?usp=sharing </t>
  </si>
  <si>
    <t>https://drive.google.com/file/d/13N67_UJNDuy53Fd5jzQecn10WhrBhXex/view?usp=sharing</t>
  </si>
  <si>
    <t>https://drive.google.com/file/d/1r3JhUPWgKLaxrjoo9jPlBhqs-fkWqlY3/view?usp=sharing</t>
  </si>
  <si>
    <t>https://drive.google.com/file/d/1Z1iv0SFUDCQdovZJiR74kwhsQ17eTAmx/view?usp=sharing</t>
  </si>
  <si>
    <t>https://drive.google.com/file/d/1gkxlZ5Aye7Lze6_hztkCGxAgfiNV66Y9/view?usp=sharing</t>
  </si>
  <si>
    <r>
      <rPr>
        <rFont val="Roboto"/>
        <color rgb="FF1155CC"/>
        <u/>
      </rPr>
      <t>https://drive.google.com/file/d/1_OftnSnx-i8xAVDvAZfxNH3bDVo1Qaeg/view?usp=sharing</t>
    </r>
    <r>
      <rPr>
        <rFont val="Roboto"/>
        <color rgb="FF1155CC"/>
        <u/>
      </rPr>
      <t xml:space="preserve"> </t>
    </r>
  </si>
  <si>
    <r>
      <rPr>
        <rFont val="Roboto"/>
        <color rgb="FF1155CC"/>
        <u/>
      </rPr>
      <t>https://drive.google.com/file/d/1DwXjVErCEo6XVToDkmu6BrHN-72VMTAX/view?usp=sharing</t>
    </r>
    <r>
      <rPr>
        <rFont val="Roboto"/>
        <color rgb="FF1155CC"/>
        <u/>
      </rPr>
      <t xml:space="preserve"> </t>
    </r>
  </si>
  <si>
    <t>What is the man doing in the bathroom?</t>
  </si>
  <si>
    <t xml:space="preserve">https://drive.google.com/file/d/1_84d8Twzll2rpWRkHBMUWRe7tfQw76Kx/view?usp=sharing </t>
  </si>
  <si>
    <t>https://drive.google.com/file/d/14WY9AR34mfE24AGVu6MXXz6BIZ5Idf8G/view?usp=sharing</t>
  </si>
  <si>
    <t>The girl is brushing her teeth in the bathroom.</t>
  </si>
  <si>
    <t>https://drive.google.com/file/d/1rSVd1RvI9Y8uDDA2V6NxsVlSraB5e0sc/view?usp=sharing</t>
  </si>
  <si>
    <t>https://drive.google.com/file/d/1ZkvXLbYFMnpIMB-17qlXWKj79mnBgyqD/view?usp=sharing</t>
  </si>
  <si>
    <t>Parts Of The House 2</t>
  </si>
  <si>
    <t>https://drive.google.com/file/d/1RJW5CM8eoD10BGAyp3bsxFi79hoei3jw/view?usp=sharing</t>
  </si>
  <si>
    <t>https://drive.google.com/file/d/1EBddm119fapCXQD5dQULIvB5p-Ln2305/view?usp=sharing</t>
  </si>
  <si>
    <t>https://drive.google.com/file/d/1jswQ17SHoES6Ocgvqis3MMpdYNDmsa4m/view?usp=sharing</t>
  </si>
  <si>
    <t>https://drive.google.com/file/d/11Sxjy9Qa9nEZ-guWUp9uz4xc1XF0TmZ_/view?usp=sharing</t>
  </si>
  <si>
    <t>https://drive.google.com/file/d/1H5li8gt2Oxc1_xiK-fXfa8YFmpJMqNfZ/view?usp=sharing</t>
  </si>
  <si>
    <t>Welcome to my living room!</t>
  </si>
  <si>
    <t>https://drive.google.com/file/d/1ijYzqsUWUry_8Y0udqDvrYUj0k1x6PT-/view?usp=sharing</t>
  </si>
  <si>
    <t>https://drive.google.com/file/d/1mUZncce8iN_82s6cKOGR491ZTCfiA2dc/view?usp=sharing</t>
  </si>
  <si>
    <t>Mommy is teaching us English in the living room.</t>
  </si>
  <si>
    <t>https://drive.google.com/file/d/16TEzVdhbHbaY_9-C_gotT01PdZTooO7V/view?usp=sharing</t>
  </si>
  <si>
    <t>https://drive.google.com/file/d/1mif6pQ4TTRmuQzrW04J8a5-anE2SOEAr/view?usp=sharing</t>
  </si>
  <si>
    <t>https://drive.google.com/file/d/1ZIBeyWqPGEoHcEJO1w3Lq7nHP0xdc4f2/view?usp=sharing</t>
  </si>
  <si>
    <t>https://drive.google.com/file/d/1ieUa3UtW2WnvkP91APLNDIq4dllROxYl/view?usp=sharing</t>
  </si>
  <si>
    <r>
      <rPr>
        <rFont val="Roboto"/>
        <color rgb="FF1155CC"/>
        <u/>
      </rPr>
      <t>https://drive.google.com/file/d/1rcADf3xod8wS1GlVazCxYfDzWyIFjKLH/view?usp=sharing</t>
    </r>
    <r>
      <rPr>
        <rFont val="Roboto"/>
        <color rgb="FF1155CC"/>
        <u/>
      </rPr>
      <t xml:space="preserve"> </t>
    </r>
  </si>
  <si>
    <r>
      <rPr>
        <rFont val="Roboto"/>
        <color rgb="FF1155CC"/>
        <u/>
      </rPr>
      <t>https://drive.google.com/file/d/112j4Cc7gUH88kMWvJTI3BDsD-iC_tYMA/view?usp=sharing</t>
    </r>
    <r>
      <rPr>
        <rFont val="Roboto"/>
        <color rgb="FF1155CC"/>
        <u/>
      </rPr>
      <t xml:space="preserve"> </t>
    </r>
  </si>
  <si>
    <r>
      <rPr>
        <rFont val="Roboto"/>
        <color rgb="FF1155CC"/>
        <u/>
      </rPr>
      <t>https://drive.google.com/file/d/1Nhy1GCa6auv0K6aRXNA_D1lBy5aemdfY/view?usp=sharing</t>
    </r>
    <r>
      <rPr>
        <rFont val="Roboto"/>
        <color rgb="FF1155CC"/>
        <u/>
      </rPr>
      <t xml:space="preserve"> </t>
    </r>
  </si>
  <si>
    <t>An old man is standing on the balcony.</t>
  </si>
  <si>
    <t>https://drive.google.com/file/d/1aa9Vc5su08mnXFHiXgGLzTpMLRpcWHS6/view?usp=sharing</t>
  </si>
  <si>
    <t>https://drive.google.com/file/d/14pfNMawWtxr7WnG4OYp94vEx3UZXNY71/view?usp=sharing</t>
  </si>
  <si>
    <t>Wow! There are many flowers on the balcony.</t>
  </si>
  <si>
    <t>https://drive.google.com/file/d/1rQcNGnqUsOuSKnTgFvM-cWIVpJTue-mn/view?usp=sharing</t>
  </si>
  <si>
    <t>https://drive.google.com/file/d/1eviqLtUJJ6Xe4wlc65G9g8mBuc7JkmzJ/view?usp=sharing</t>
  </si>
  <si>
    <t>https://drive.google.com/file/d/1Eii9PrSbucJVoIlGUblZjMiKlPZ19u01/view?usp=sharing</t>
  </si>
  <si>
    <t>https://drive.google.com/file/d/1sFdwrRnsi73HT7h2YrqkEv-VOVaNBF3f/view?usp=sharing</t>
  </si>
  <si>
    <t>https://drive.google.com/file/d/1ZNTLAnqh5uQByt0YmX2cL9c2iJ6F6Hkj/view?usp=sharing</t>
  </si>
  <si>
    <t>https://drive.google.com/file/d/1V4kgfXDViiJhNNgfDpgqYV6c1XZIaQvE/view?usp=sharing</t>
  </si>
  <si>
    <t>https://drive.google.com/file/d/15ym7-7ny5IJ70TADoehoV320rkwbUEDa/view?usp=sharing</t>
  </si>
  <si>
    <t>Yay! I have a new bedroom.</t>
  </si>
  <si>
    <t>https://drive.google.com/file/d/1byv4iPpCZZagYFyqxkiALt93nFQmBvu8/view?usp=sharing</t>
  </si>
  <si>
    <t xml:space="preserve">https://drive.google.com/file/d/1NkkjdsHAe7tW7bSFyWfJZwv98broM_uB/view?usp=sharing </t>
  </si>
  <si>
    <t>The kids are having fun with daddy in the bedroom.</t>
  </si>
  <si>
    <t>https://drive.google.com/file/d/1OUze1Jr27rfMOl7Q0RHtNKqnsODM1TU2/view?usp=sharing</t>
  </si>
  <si>
    <t>https://drive.google.com/file/d/1b5jYr4VtZdBcfuLWGBaxpdm-onvJ4FB-/view?usp=sharing</t>
  </si>
  <si>
    <t>https://drive.google.com/file/d/1fWa29_hN0mtAQSTJC3-sd1GMjJ7wPXtr/view?usp=sharing</t>
  </si>
  <si>
    <t>https://drive.google.com/file/d/1LzpFHS7_vaHp5HHoHsm7YYchCvoo0fTD/view?usp=sharing</t>
  </si>
  <si>
    <r>
      <rPr>
        <rFont val="Roboto"/>
        <color rgb="FF1155CC"/>
        <u/>
      </rPr>
      <t>https://drive.google.com/file/d/1zWDVfu339-69ptEJvaM9AS-Of6H9qup-/view?usp=sharing</t>
    </r>
    <r>
      <rPr>
        <rFont val="Roboto"/>
        <color rgb="FF1155CC"/>
        <u/>
      </rPr>
      <t xml:space="preserve"> </t>
    </r>
  </si>
  <si>
    <t>https://drive.google.com/file/d/1AWIyoqLSrVr285AE4i3lzW_sxMRaOInC/view?usp=sharing</t>
  </si>
  <si>
    <t>https://drive.google.com/file/d/1nEusu32kDGP5p925YTMBDdjFy-mYAZqm/view?usp=sharing</t>
  </si>
  <si>
    <t>Daddy and I are in the kitchen.</t>
  </si>
  <si>
    <t>https://drive.google.com/file/d/1v-zRRnPYDGBLxsea4a22-7mcyKS2F5r5/view?usp=sharing</t>
  </si>
  <si>
    <t>https://drive.google.com/file/d/129AaQ1Vmy7ux9YwjB9dG-78BBqUaUvSU/view?usp=sharing</t>
  </si>
  <si>
    <t>Let's go into the kitchen and eat some cookies!</t>
  </si>
  <si>
    <t>https://drive.google.com/file/d/1oyhaH7Vle4cDzmIQtMpoZtvYBac0rN1_/view?usp=sharing</t>
  </si>
  <si>
    <t>https://drive.google.com/file/d/1o25H3PiVanwao90WjRRsH8D7HtlDU-oZ/view?usp=sharing</t>
  </si>
  <si>
    <t>SW 301</t>
  </si>
  <si>
    <t>SW 302</t>
  </si>
  <si>
    <t>SW 303</t>
  </si>
  <si>
    <t>SW 304</t>
  </si>
  <si>
    <t>SW 305</t>
  </si>
  <si>
    <t>SW 306</t>
  </si>
  <si>
    <t>SW 307</t>
  </si>
  <si>
    <t>SW 308</t>
  </si>
  <si>
    <t>SW 309</t>
  </si>
  <si>
    <t>SW 310</t>
  </si>
  <si>
    <t>SW 311</t>
  </si>
  <si>
    <t>SW 312</t>
  </si>
  <si>
    <t>Actions 11</t>
  </si>
  <si>
    <t>https://drive.google.com/file/d/1rA5K-ieRHjqg6eKRwJMshEBj6zmEp6Y0/view?usp=sharing</t>
  </si>
  <si>
    <t>https://drive.google.com/file/d/1vY9kUE6GoiUf6ozfVeRuBdgAnlTN4-hz/view?usp=sharing</t>
  </si>
  <si>
    <t>https://drive.google.com/file/d/1CiS0jhD2iqWPBay0u-ctG8WBPXsE4ivy/view?usp=sharing</t>
  </si>
  <si>
    <t>https://drive.google.com/file/d/1cy9JOTtNaEueVVGynUu4sY1v6e6PP8hK/view?usp=sharing</t>
  </si>
  <si>
    <t>https://drive.google.com/file/d/1iRPThTF5CHSzSMDzwrtKCWM2RGcRMUjF/view?usp=sharing</t>
  </si>
  <si>
    <t>https://drive.google.com/file/d/1SNSkPVaJxb5tFWtrgoAqUIorn_Jxj1vx/view?usp=sharing</t>
  </si>
  <si>
    <t>https://drive.google.com/file/d/19H8B6c6U4frJN2rTnn2KraSSOXl0kO55/view?usp=sharing</t>
  </si>
  <si>
    <t>Is the boy holding a ball in his hands?</t>
  </si>
  <si>
    <t xml:space="preserve">https://drive.google.com/file/d/1IE2l6k3czl1OEsUH7YjY489itNnHHY0S/view?usp=sharing </t>
  </si>
  <si>
    <t>https://drive.google.com/file/d/1fc1WMLoNXZJ12SnKSQmf-oUmerCvMeT1/view?usp=sharing</t>
  </si>
  <si>
    <t>She is holding a cup of tea.</t>
  </si>
  <si>
    <t>https://drive.google.com/file/d/1PKim4l2Bs_-gtfwPZQrzh2TiMhNsevh1/view?usp=sharing</t>
  </si>
  <si>
    <t>https://drive.google.com/file/d/12ICbHH6pUqSS1KazTw7UlfUYcSBGIbXN/view?usp=sharing</t>
  </si>
  <si>
    <t>https://drive.google.com/file/d/1DhUs2iUk8pTjZp_E5TjmVcijhGemtMnS/view?usp=sharing</t>
  </si>
  <si>
    <t>https://drive.google.com/file/d/15e-2dwV4O9J8kkqfw5c1t_GLIfrYnnpn/view?usp=sharing</t>
  </si>
  <si>
    <t>https://drive.google.com/file/d/1j1i7XApmJ6T3VkpoKugNY629cxbZuFcO/view?usp=sharing</t>
  </si>
  <si>
    <t>https://drive.google.com/file/d/1SUp1-W3mL4kG3Wj9OwIJG5t7Jr2WmApG/view?usp=sharing</t>
  </si>
  <si>
    <t>https://drive.google.com/file/d/1r27wM-iez1Pje1Wi980KHXHOKSWuiCD6/view?usp=sharing</t>
  </si>
  <si>
    <t>https://drive.google.com/file/d/1UzdRycjOvsKn2FqUd0v2HkMIxUje-mBm/view?usp=sharing</t>
  </si>
  <si>
    <t>https://drive.google.com/file/d/1vPK-sUiFXwFB7CrjsI71qtud3hRephww/view?usp=sharing</t>
  </si>
  <si>
    <t>The girl is trying to catch butterflies.</t>
  </si>
  <si>
    <t>https://drive.google.com/file/d/1QPFZd8_HujrhzPBo7Z21nB8d7uOLR-km/view?usp=sharing</t>
  </si>
  <si>
    <t>https://drive.google.com/file/d/1h8U3-XKI7nLeUCGToUt_pPJcJ4Hr85NG/view?usp=sharing</t>
  </si>
  <si>
    <t>The player is catching the ball.</t>
  </si>
  <si>
    <t>https://drive.google.com/file/d/1TeiDu7z5XXLry6eOEuOALsliTy9VssSx/view?usp=sharing</t>
  </si>
  <si>
    <t>https://drive.google.com/file/d/1X6X95MDvOtr1Oz9E61XrZOQv2mhsUMYM/view?usp=sharing</t>
  </si>
  <si>
    <t>https://drive.google.com/file/d/1w8o5sAXKx6PE-w28OOfQnqufgHXqUHi4/view?usp=sharing</t>
  </si>
  <si>
    <t>https://drive.google.com/file/d/1SnP6tS6TR-Aaqrp-tDz6G9Dj5MfoNAek/view?usp=sharing</t>
  </si>
  <si>
    <t>https://drive.google.com/file/d/1Uhtt1nXClhic4V9EdTxEI6E--U-u4tJr/view?usp=sharing</t>
  </si>
  <si>
    <t>https://drive.google.com/file/d/1ziMHjbSqJqOCmUCVKtToUSdjWzOHSscQ/view?usp=sharing</t>
  </si>
  <si>
    <t>https://drive.google.com/file/d/1JYffzL43NNOwlQl1q78oVwgYD3Fy0b3H/view?usp=sharing</t>
  </si>
  <si>
    <t>https://drive.google.com/file/d/13wUqJdMz3ri0s_Ura-9AgeMQVGKgWkCs/view?usp=sharing</t>
  </si>
  <si>
    <t>https://drive.google.com/file/d/1a69M9zShbieGd3Aqr6FMflcpXBnfr5BI/view?usp=sharing</t>
  </si>
  <si>
    <t>What is he pushing?</t>
  </si>
  <si>
    <t>https://drive.google.com/file/d/1W9V6gevd9_kOtcEJan0iktMnSdtzyXu7/view?usp=sharing</t>
  </si>
  <si>
    <t>https://drive.google.com/file/d/1YqDLavBWlK84XuFEUPnPJKFJO5Suss-7/view?usp=sharing</t>
  </si>
  <si>
    <t>Look! The cute boy is pushing his car.</t>
  </si>
  <si>
    <t>https://drive.google.com/file/d/1XWVP8Elfyon21037TIaZbMW-7Ox0QGdm/view?usp=sharing</t>
  </si>
  <si>
    <t>https://drive.google.com/file/d/12nBnxrwY-fo6L1fO72-wKhuxlAmhjNRC/view?usp=sharing</t>
  </si>
  <si>
    <t>https://drive.google.com/file/d/1aMG4CGNWqEpvkwJI76_uerbOUuR2GQs4/view?usp=sharing</t>
  </si>
  <si>
    <t>https://drive.google.com/file/d/1DRmXiJ0kdkiRru3LVnL2sI63o2mxwmOA/view?usp=sharing</t>
  </si>
  <si>
    <t>https://drive.google.com/file/d/1HGtpOihDYFqfJLxLrmPuZXIwgC_EdYlz/view?usp=sharing</t>
  </si>
  <si>
    <t>https://drive.google.com/file/d/1wl91S1mI_97SxbT5J6GX2VMVbM_-uW1A/view?usp=sharing</t>
  </si>
  <si>
    <t>https://drive.google.com/file/d/1E7uSUeB2EyQFT0TQXBIh_yWnpNzL3KaQ/view?usp=sharing</t>
  </si>
  <si>
    <t>https://drive.google.com/file/d/1SPxMV-fMx9tYuuYHHtKTWEqgZUnyG9Al/view?usp=sharing</t>
  </si>
  <si>
    <t>https://drive.google.com/file/d/12wN9gvtu9FpzASwczgCw2UncChIkhtem/view?usp=sharing</t>
  </si>
  <si>
    <t>The boy is digging dirt.</t>
  </si>
  <si>
    <t>https://drive.google.com/file/d/1QyGzzsievM__ewVqOkcz_6wi3XPR2Ze-/view?usp=sharing</t>
  </si>
  <si>
    <t>https://drive.google.com/file/d/1PUYYGhzRXAg3qvchOLBAeZyUYWacTn_D/view?usp=sharing</t>
  </si>
  <si>
    <t>They are digging a big hole.</t>
  </si>
  <si>
    <t>https://drive.google.com/file/d/1ed93h5HPlyq8q4AIQxtXISGOF1UTpGcn/view?usp=sharing</t>
  </si>
  <si>
    <t>https://drive.google.com/file/d/1WvonuXjUgMs30TFVzshFfaozrOMHqakk/view?usp=sharing</t>
  </si>
  <si>
    <t>Actions 12</t>
  </si>
  <si>
    <t>https://drive.google.com/file/d/1UwUo2g38sdaaJ2CfHiu5Y1SchnSYvXtJ/view?usp=sharing</t>
  </si>
  <si>
    <t>https://drive.google.com/file/d/1l4xwtgK9mvtuKwkGiwnLozbEi2y_kkyf/view?usp=sharing</t>
  </si>
  <si>
    <t>https://drive.google.com/file/d/16EbcNa4ylkntbgOOvcGLmqoXRRU09gWt/view?usp=sharing</t>
  </si>
  <si>
    <t>https://drive.google.com/file/d/13tz7sshRDs0c8Tt55tlv1-HMTx-sQAHi/view?usp=sharing</t>
  </si>
  <si>
    <t>https://drive.google.com/file/d/15IqwlKU2Rzbic5T4xwlAk_T4Zbep5qlh/view?usp=sharing</t>
  </si>
  <si>
    <t>https://drive.google.com/file/d/1o2gHxIUTwgxVdabmvOVcYbSlokRPfuNx/view?usp=sharing</t>
  </si>
  <si>
    <t>https://drive.google.com/file/d/1REuQl13QW7-AkyuYdFMecLcdkcsTsvSL/view?usp=sharing</t>
  </si>
  <si>
    <t>Come here and swim with me!</t>
  </si>
  <si>
    <t>https://drive.google.com/file/d/1g3GAYshAM-CNQgOgBviiimbZxSl4NNju/view?usp=sharing</t>
  </si>
  <si>
    <t>https://drive.google.com/file/d/1tJYLUfomAwOLz6mDtLscuwO3ESE2IfcE/view?usp=sharing</t>
  </si>
  <si>
    <t>Swimming is so much fun.</t>
  </si>
  <si>
    <t>https://drive.google.com/file/d/1bfiIEzENgoIO7lNzTe-j2CvXwIF03Sy_/view?usp=sharing</t>
  </si>
  <si>
    <t>https://drive.google.com/file/d/1V7cL-s3UVrmSj_CCOPwtjP0FfKTC4VOT/view?usp=sharing</t>
  </si>
  <si>
    <t>https://drive.google.com/file/d/1ZdTXgI-20gAOLH-8nhi5FAtZa0pl3z1G/view?usp=sharing</t>
  </si>
  <si>
    <t>https://drive.google.com/file/d/1gfKBxM49lO0RRlUcGCzkHuw-toeGd4gU/view?usp=sharing</t>
  </si>
  <si>
    <t>https://drive.google.com/file/d/144H0nKV-W4rljdfkGN0hLP7WR8vt0Y7Y/view?usp=sharing</t>
  </si>
  <si>
    <t>https://drive.google.com/file/d/1-dm5uwJjDe2P3mJDkzlHsvv3899W--3W/view?usp=sharing</t>
  </si>
  <si>
    <t>https://drive.google.com/file/d/1v1f3mw4_2kcsUqr43U2Ur4TLUR9vPUcO/view?usp=sharing</t>
  </si>
  <si>
    <t>https://drive.google.com/file/d/1QWD0JF8dmBBnSt0oM9kSaz_cqtU_XWnK/view?usp=sharing</t>
  </si>
  <si>
    <t>https://drive.google.com/file/d/1cRWEjzs-ZmsFPPXvmJnX0sgkfQZeQf2J/view?usp=sharing</t>
  </si>
  <si>
    <t xml:space="preserve">I'm drawing my happy family. </t>
  </si>
  <si>
    <t>https://drive.google.com/file/d/1CqL3RMjDq39OM_xocrA4ox3pCm9h_Qkr/view?usp=sharing</t>
  </si>
  <si>
    <t>https://drive.google.com/file/d/1Q_2dmWHBKlTEBobvxjrQLMxGLFRx5kXR/view?usp=sharing</t>
  </si>
  <si>
    <t xml:space="preserve">Come here and draw with us! </t>
  </si>
  <si>
    <t>https://drive.google.com/file/d/1tEg6WbdVBRl-k2gcUD5rGl0S_HwTiLtz/view?usp=sharing</t>
  </si>
  <si>
    <t>https://drive.google.com/file/d/1xep-f2mFwjG8IdssETxc2tJ3_6zqdn4q/view?usp=sharing</t>
  </si>
  <si>
    <t>https://drive.google.com/file/d/1YVTGJPF0g7rbzj5omlz5dvjrz3-W_d6n/view?usp=sharing</t>
  </si>
  <si>
    <t>https://drive.google.com/file/d/1HhR7bCixcbv-2S2PKWUJNTfaulN0y11u/view?usp=sharing</t>
  </si>
  <si>
    <t>https://drive.google.com/file/d/1BCOmEZGDyOB8Ywu784kqfBkrXzMQQlyy/view?usp=sharing</t>
  </si>
  <si>
    <t>https://drive.google.com/file/d/1NimgmIVZFf_SgeYCSyfvm3XVZmXy_YV0/view?usp=sharing</t>
  </si>
  <si>
    <t>https://drive.google.com/file/d/1C3sL64suGKf4WxOP96sTKZUlT_Q6MFDy/view?usp=sharing</t>
  </si>
  <si>
    <t>https://drive.google.com/file/d/1DuT5VTuLLWjT5qLAmLAibr-RPoLwzi6-/view?usp=sharing</t>
  </si>
  <si>
    <t>https://drive.google.com/file/d/1wIPPiKlQvCq0KlmDy9Zz8n1jqihaHGUh/view?usp=sharing</t>
  </si>
  <si>
    <t xml:space="preserve">Do you know how to knit? </t>
  </si>
  <si>
    <t>https://drive.google.com/file/d/1XO-ZGTSlzBdcKzajSE-ZjP8vE8CtK8mj/view?usp=sharing</t>
  </si>
  <si>
    <t>https://drive.google.com/file/d/1e_gZx6dZoLjL-oabWX0wpHmnz32pUmdS/view?usp=sharing</t>
  </si>
  <si>
    <t>Oh, Mommy is knitting a red scarf for me.</t>
  </si>
  <si>
    <t xml:space="preserve">https://drive.google.com/file/d/1dhWBUnKE8PIeQZdCugbZexxRloDd3zbZ/view?usp=sharing </t>
  </si>
  <si>
    <t>https://drive.google.com/file/d/19z0j9AS2-6iVIa5DIW-lIL8nn0b8dmuV/view?usp=sharing</t>
  </si>
  <si>
    <t>https://drive.google.com/file/d/1Qdw3WV4aLmn-cLdInSpscKls3tdeCjW3/view?usp=sharing</t>
  </si>
  <si>
    <t>https://drive.google.com/file/d/114TnnmR19rN4fUkPhQjuzu3oJAf1-zCe/view?usp=sharing</t>
  </si>
  <si>
    <t>https://drive.google.com/file/d/1vvx4y_FU2IsFvsFMruf_RGtfSPSOmF9g/view?usp=sharing</t>
  </si>
  <si>
    <t>https://drive.google.com/file/d/1gOPoIc3X2tK5SeqsTi-AGEtJQWITN6pG/view?usp=sharing</t>
  </si>
  <si>
    <t>https://drive.google.com/file/d/1k-MZncxDDOEN2Z-VOutBLmM4myOKhbS4/view?usp=sharing</t>
  </si>
  <si>
    <t>https://drive.google.com/file/d/1AVS31yWI55e-lmS5g_p8Fnk3kWnuql7x/view?usp=sharing</t>
  </si>
  <si>
    <t>https://drive.google.com/file/d/1pQC6ncV0DWAKgacfl_7uCA0MEQBXy7p-/view?usp=sharing</t>
  </si>
  <si>
    <t>My sister is baking cakes for me. Yay!</t>
  </si>
  <si>
    <t>https://drive.google.com/file/d/1R-ZZiEMqsjGM99-qLQ2u3JL87bcfScGy/view?usp=sharing</t>
  </si>
  <si>
    <t>https://drive.google.com/file/d/1wyjnNu7seWWh1U9SGpUswsPpvsz3Szta/view?usp=sharing</t>
  </si>
  <si>
    <t>Let's bake a cake!</t>
  </si>
  <si>
    <t>https://drive.google.com/file/d/1odtKJfsd44HAFk80HalincFNp3WFLlf1/view?usp=sharing</t>
  </si>
  <si>
    <t>https://drive.google.com/file/d/1elKykdp4BvzxgRzHw6q89NleCR8N1Cn-/view?usp=sharing</t>
  </si>
  <si>
    <t>On The Farm 1</t>
  </si>
  <si>
    <r>
      <rPr>
        <rFont val="Roboto"/>
        <color rgb="FF1155CC"/>
        <u/>
      </rPr>
      <t>https://drive.google.com/file/d/1bRDEXR-tqIfj9orMeHy5y0TUnwRGc8Pg/view?usp=sharing</t>
    </r>
    <r>
      <rPr>
        <rFont val="Roboto"/>
        <color rgb="FF1155CC"/>
        <u/>
      </rPr>
      <t xml:space="preserve"> </t>
    </r>
  </si>
  <si>
    <r>
      <rPr>
        <rFont val="Roboto"/>
        <color rgb="FF1155CC"/>
        <u/>
      </rPr>
      <t>https://drive.google.com/file/d/1vVjh5TyYE9udek2UcBkPL3WiC_Ubgu0s/view?usp=sharing</t>
    </r>
    <r>
      <rPr>
        <rFont val="Roboto"/>
        <color rgb="FF1155CC"/>
        <u/>
      </rPr>
      <t xml:space="preserve"> </t>
    </r>
  </si>
  <si>
    <t>https://drive.google.com/file/d/1eJnS8n7nm8_TXa0ZKNxvev97L6g04-uG/view?usp=sharing</t>
  </si>
  <si>
    <t>https://drive.google.com/file/d/1tgpJy-BUSV5mA4EOsJLuhXYE3NfAgpMQ/view?usp=sharing</t>
  </si>
  <si>
    <t>https://drive.google.com/file/d/1tMkBx7TKABXJ316dOGZ8LU-pmDe42Rkc/view?usp=sharing</t>
  </si>
  <si>
    <t xml:space="preserve">A chicken is on the yellow bale of hay. 
</t>
  </si>
  <si>
    <t>https://drive.google.com/file/d/1k2NL6xPINLwfPtGjc41PnY_-yFCPbEc8/view?usp=sharing</t>
  </si>
  <si>
    <t>https://drive.google.com/file/d/1muuHXqlJKTvLcfmzuGnbgwxO9gpHfSS-/view?usp=sharing</t>
  </si>
  <si>
    <t>The tractor is carrying hay in the field.</t>
  </si>
  <si>
    <t>https://drive.google.com/file/d/1VVUbzYemGCRqxHdNWXB1dwP_MX2jqSkx/view?usp=sharing</t>
  </si>
  <si>
    <t>https://drive.google.com/file/d/18eujsaV_DgQQs7iqxk8ToBuhj9I9jjmD/view?usp=sharing</t>
  </si>
  <si>
    <r>
      <rPr>
        <rFont val="Roboto"/>
        <color rgb="FF1155CC"/>
        <u/>
      </rPr>
      <t>https://drive.google.com/file/d/1obCaHVZZG3a1ziZ50A8ufzDdj-gfB06w/view?usp=sharing</t>
    </r>
    <r>
      <rPr>
        <rFont val="Roboto"/>
        <color rgb="FF1155CC"/>
        <u/>
      </rPr>
      <t xml:space="preserve"> </t>
    </r>
  </si>
  <si>
    <r>
      <rPr>
        <rFont val="Roboto"/>
        <color rgb="FF1155CC"/>
        <u/>
      </rPr>
      <t>https://drive.google.com/file/d/1LgGAa2Mf3dWiiWPNCghFV1C7VgnsYoky/view?usp=sharing</t>
    </r>
    <r>
      <rPr>
        <rFont val="Roboto"/>
        <color rgb="FF1155CC"/>
        <u/>
      </rPr>
      <t xml:space="preserve"> </t>
    </r>
  </si>
  <si>
    <t>https://drive.google.com/file/d/1ufmSqwi8JF7M3QegQwYfMA4PorGxJz10/view?usp=sharing</t>
  </si>
  <si>
    <t>https://drive.google.com/file/d/1HWN9wygFPBGdwprk6jxJ5DE8qyQhMbpV/view?usp=sharing</t>
  </si>
  <si>
    <t>https://drive.google.com/file/d/1T2e1o9v1gCxiY1RXhgLFosyYdJ83Fv1H/view?usp=sharing</t>
  </si>
  <si>
    <t xml:space="preserve">A horse is pulling a hay cart. </t>
  </si>
  <si>
    <t>https://drive.google.com/file/d/1UPqCIRDCrtxE3GN31ShW0DjcLe9yj9gd/view?usp=sharing</t>
  </si>
  <si>
    <t>https://drive.google.com/file/d/1OyhpM0s3PDkwTIHt6-QcGtFss8ivDf0v/view?usp=sharing</t>
  </si>
  <si>
    <t>There are many pieces of wood on the cart.</t>
  </si>
  <si>
    <t>https://drive.google.com/file/d/1m29A0zPVjTIUDEMChesybVPlHIk3CgTc/view?usp=sharing</t>
  </si>
  <si>
    <t>https://drive.google.com/file/d/1Qj9HCiZh0i1sT8GmdqU0uxFzyBbelgT2/view?usp=sharing</t>
  </si>
  <si>
    <r>
      <rPr>
        <rFont val="Roboto"/>
        <color rgb="FF1155CC"/>
        <u/>
      </rPr>
      <t>https://drive.google.com/file/d/1zo5sGzFQ63QfpqKNqsuNaZcdlylXDiSL/view?usp=sharing</t>
    </r>
    <r>
      <rPr>
        <rFont val="Roboto"/>
        <color rgb="FF1155CC"/>
        <u/>
      </rPr>
      <t xml:space="preserve"> </t>
    </r>
  </si>
  <si>
    <r>
      <rPr>
        <rFont val="Roboto"/>
        <color rgb="FF1155CC"/>
        <u/>
      </rPr>
      <t>https://drive.google.com/file/d/1wUsxno6_L7Wg5U2OBJuXL_Q6ZoCE_wAp/view?usp=sharing</t>
    </r>
    <r>
      <rPr>
        <rFont val="Roboto"/>
        <color rgb="FF1155CC"/>
        <u/>
      </rPr>
      <t xml:space="preserve"> </t>
    </r>
  </si>
  <si>
    <t>https://drive.google.com/file/d/129VpdMl-Ma7Bfz01WfoEBniU_sQaENMF/view?usp=sharing</t>
  </si>
  <si>
    <t>https://drive.google.com/file/d/1tjDNZLyPj35Kw5SfzzM8thwbq0bqKHlb/view?usp=sharing</t>
  </si>
  <si>
    <t>https://drive.google.com/file/d/1CZuprCXPyj3o_eazhUUTdOBf7Ve1R4YO/view?usp=sharing</t>
  </si>
  <si>
    <t>Many bales of hay are at the barn.</t>
  </si>
  <si>
    <t>https://drive.google.com/file/d/1xujE4U-0EqUZIHwSYYczgRYkK80-i9EV/view?usp=sharing</t>
  </si>
  <si>
    <t>https://drive.google.com/file/d/1AMVAEEj72bUrZni-laU_VysmeFt4m9N8/view?usp=sharing</t>
  </si>
  <si>
    <t>Let's take a look around the barn.</t>
  </si>
  <si>
    <t>https://drive.google.com/file/d/1ek3ydo3CWQXNqKI7CXcZC6JcnUKBk8i4/view?usp=sharing</t>
  </si>
  <si>
    <t>https://drive.google.com/file/d/1bMda9qSNxWxWD3YS6kbzDhr-AW0OrkXJ/view?usp=sharing</t>
  </si>
  <si>
    <r>
      <rPr>
        <rFont val="Roboto"/>
        <color rgb="FF1155CC"/>
        <u/>
      </rPr>
      <t>https://drive.google.com/file/d/1tpIbgOdgA2UG3FamLpoGBj6HOXKk0vqb/view?usp=sharing</t>
    </r>
    <r>
      <rPr>
        <rFont val="Roboto"/>
        <color rgb="FF1155CC"/>
        <u/>
      </rPr>
      <t xml:space="preserve"> </t>
    </r>
  </si>
  <si>
    <r>
      <rPr>
        <rFont val="Roboto"/>
        <color rgb="FF1155CC"/>
        <u/>
      </rPr>
      <t>https://drive.google.com/file/d/1M8awPSfKgyvvSsK2qZ6ApwkMhD7CUj0J/view?usp=sharing</t>
    </r>
    <r>
      <rPr>
        <rFont val="Roboto"/>
        <color rgb="FF1155CC"/>
        <u/>
      </rPr>
      <t xml:space="preserve"> </t>
    </r>
  </si>
  <si>
    <t>https://drive.google.com/file/d/1r9EKSu6qoPZNRYSirFi-elJ7qmpIs1HE/view?usp=sharing</t>
  </si>
  <si>
    <t>https://drive.google.com/file/d/1fUoVWiq1n9MwOceZLfXuQA2A-QHMpa_A/view?usp=sharing</t>
  </si>
  <si>
    <t>https://drive.google.com/file/d/1uCgBipo8xq_fc1EkvYRIRYMoiUze8oW7/view?usp=sharing</t>
  </si>
  <si>
    <t>What is the tractor doing in the field?</t>
  </si>
  <si>
    <t>https://drive.google.com/file/d/1y5oGNj6a-G0fji1xXgea8MBmXWirSFNT/view?usp=sharing</t>
  </si>
  <si>
    <t>https://drive.google.com/file/d/1PFncNaRTmAt5UdxT6IUIqMds572Xvw_r/view?usp=sharing</t>
  </si>
  <si>
    <t xml:space="preserve">The field is so big. </t>
  </si>
  <si>
    <t>https://drive.google.com/file/d/1vk87SHyVPmUkIgPAUqj-PcNIsNO9fu02/view?usp=sharing</t>
  </si>
  <si>
    <t>https://drive.google.com/file/d/1jfJ_C5QV5oCSZ1D5Jb6s9W4-i3eAFw_Z/view?usp=sharing</t>
  </si>
  <si>
    <t>On The Farm 2</t>
  </si>
  <si>
    <r>
      <rPr>
        <rFont val="Roboto"/>
        <color rgb="FF1155CC"/>
        <u/>
      </rPr>
      <t>https://drive.google.com/file/d/1YN25BT5c64UYDYi4s05HGbXWQ3dBQ6Ud/view?usp=sharing</t>
    </r>
    <r>
      <rPr>
        <rFont val="Roboto"/>
        <color rgb="FF1155CC"/>
        <u/>
      </rPr>
      <t xml:space="preserve"> </t>
    </r>
  </si>
  <si>
    <r>
      <rPr>
        <rFont val="Roboto"/>
        <color rgb="FF1155CC"/>
        <u/>
      </rPr>
      <t>https://drive.google.com/file/d/1S1Wr_FO7WWtnNdavAdmdM1RQY21qkkyb/view?usp=sharing</t>
    </r>
    <r>
      <rPr>
        <rFont val="Roboto"/>
        <color rgb="FF1155CC"/>
        <u/>
      </rPr>
      <t xml:space="preserve"> </t>
    </r>
  </si>
  <si>
    <t>https://drive.google.com/file/d/1_Zq7DPs1M3VR56Je_Pgn970Kg_klXx2N/view?usp=sharing</t>
  </si>
  <si>
    <t>https://drive.google.com/file/d/1Tyb-yhQk_1oY9em5SsYtoFA_RUBQn1St/view?usp=sharing</t>
  </si>
  <si>
    <t>https://drive.google.com/file/d/14F2kJAYsvRCiIgBDBGL97oHnIv5Tuwp9/view?usp=sharing</t>
  </si>
  <si>
    <t xml:space="preserve">Let's go to the orchard and pick fruit! </t>
  </si>
  <si>
    <t>https://drive.google.com/file/d/1jJ3C655Nh-zNP_2uq-OO2RJoJY9p83FY/view?usp=sharing</t>
  </si>
  <si>
    <t>https://drive.google.com/file/d/1wQ2nrn9Cneq4m91HUjVI8QTjAehU0kcZ/view?usp=sharing</t>
  </si>
  <si>
    <t xml:space="preserve">The gardener is checking the orchard! </t>
  </si>
  <si>
    <t>https://drive.google.com/file/d/1gdqwNRK6zkXdwHyZU6e0xmOhBKSkn8oD/view?usp=sharing</t>
  </si>
  <si>
    <t>https://drive.google.com/file/d/1s1IrYGYUDBDogjeVeyAmvhgLJ3EOiu-Z/view?usp=sharing</t>
  </si>
  <si>
    <r>
      <rPr>
        <rFont val="Roboto"/>
        <color rgb="FF1155CC"/>
        <u/>
      </rPr>
      <t>https://drive.google.com/file/d/1TG-DyLr0nAZ8m3EUT_Bk9IR2ObmiNnaR/view?usp=sharing</t>
    </r>
    <r>
      <rPr>
        <rFont val="Roboto"/>
        <color rgb="FF1155CC"/>
        <u/>
      </rPr>
      <t xml:space="preserve"> </t>
    </r>
  </si>
  <si>
    <r>
      <rPr>
        <rFont val="Roboto"/>
        <color rgb="FF1155CC"/>
        <u/>
      </rPr>
      <t>https://drive.google.com/file/d/16sOQaty3kncNysnIcamrK8QtIIKfrTxw/view?usp=sharing</t>
    </r>
    <r>
      <rPr>
        <rFont val="Roboto"/>
        <color rgb="FF1155CC"/>
        <u/>
      </rPr>
      <t xml:space="preserve"> </t>
    </r>
  </si>
  <si>
    <t>https://drive.google.com/file/d/1xjE58c9J9SB_nW8JejwLt-NLdl2N8z30/view?usp=sharing</t>
  </si>
  <si>
    <t>https://drive.google.com/file/d/1j4rwJEzt_5x_Da2KNwTTj0bNARvOwIM9/view?usp=sharing</t>
  </si>
  <si>
    <t>https://drive.google.com/file/d/1Uly_pxAknmxkYifuKxAsLtRIVLM6urUv/view?usp=sharing</t>
  </si>
  <si>
    <t>A pink scarecrow is in the field.</t>
  </si>
  <si>
    <t>https://drive.google.com/file/d/1twBJy9Y4z8SyCdlPeNJyShXDhj0FdRSI/view?usp=sharing</t>
  </si>
  <si>
    <t>https://drive.google.com/file/d/1Isoy4-CRqX9pMkA1VXbMLYcr2i8tSrAo/view?usp=sharing</t>
  </si>
  <si>
    <t>The scarecrow looks so scary!</t>
  </si>
  <si>
    <t>https://drive.google.com/file/d/1pI0tJVawf7qBIGCTlFJmMQV7CgBQt2y-/view?usp=sharing</t>
  </si>
  <si>
    <t>https://drive.google.com/file/d/1576pMDFa7L9ZTKp8FZW16JrpkwTHgYTg/view?usp=sharing</t>
  </si>
  <si>
    <r>
      <rPr>
        <rFont val="Roboto"/>
        <color rgb="FF1155CC"/>
        <u/>
      </rPr>
      <t>https://drive.google.com/file/d/1QK5ra5_z-9pO57U198IIbluRHoGeqaHp/view?usp=sharing</t>
    </r>
    <r>
      <rPr>
        <rFont val="Roboto"/>
        <color rgb="FF1155CC"/>
        <u/>
      </rPr>
      <t xml:space="preserve"> </t>
    </r>
  </si>
  <si>
    <r>
      <rPr>
        <rFont val="Roboto"/>
        <color rgb="FF1155CC"/>
        <u/>
      </rPr>
      <t>https://drive.google.com/file/d/1zVi7HnyFqoTRB0FQkbBe1BHDtE6mE2Z8/view?usp=sharing</t>
    </r>
    <r>
      <rPr>
        <rFont val="Roboto"/>
        <color rgb="FF1155CC"/>
        <u/>
      </rPr>
      <t xml:space="preserve"> </t>
    </r>
  </si>
  <si>
    <t>https://drive.google.com/file/d/1hd4l0HNjdBq2E9eUSvZnKaeja3Ir_o8U/view?usp=sharing</t>
  </si>
  <si>
    <t>https://drive.google.com/file/d/1oyVURBTk94c6IWqLZ5oP37dzV0Pf0ZAM/view?usp=sharing</t>
  </si>
  <si>
    <t>https://drive.google.com/file/d/1Pml6f0yIwXq76kjamWfCkkBLB9sKw6Z3/view?usp=sharing</t>
  </si>
  <si>
    <t xml:space="preserve">The windmill is spinning in the wind. </t>
  </si>
  <si>
    <t>https://drive.google.com/file/d/1msdzltVT8V-42cdKSSaGfAJq0PNCs38m/view?usp=sharing</t>
  </si>
  <si>
    <t>https://drive.google.com/file/d/1h5i1qz1-hHfsRdAWjmYC7h_yELRl9F4N/view?usp=sharing</t>
  </si>
  <si>
    <t>What a huge windmill!</t>
  </si>
  <si>
    <t>https://drive.google.com/file/d/1hOdN93YnngP7EYRFyGh7c35ipnmibz0R/view?usp=sharing</t>
  </si>
  <si>
    <t>https://drive.google.com/file/d/1bXY732pUNRdb-r7qVO9krNp9W7JVb3pa/view?usp=sharing</t>
  </si>
  <si>
    <r>
      <rPr>
        <rFont val="Roboto"/>
        <color rgb="FF1155CC"/>
        <u/>
      </rPr>
      <t>https://drive.google.com/file/d/1xFKroh-lWGlfvyN4puglZkIw5nQzCXTj/view?usp=sharing</t>
    </r>
    <r>
      <rPr>
        <rFont val="Roboto"/>
        <color rgb="FF1155CC"/>
        <u/>
      </rPr>
      <t xml:space="preserve"> </t>
    </r>
  </si>
  <si>
    <t>https://drive.google.com/file/d/1kIsGz3iKke8dJfxL5C-uu7R2now-eZnC/view?usp=drive_link</t>
  </si>
  <si>
    <t>https://drive.google.com/file/d/1buqIrpI8hWzSClWRjDFnvNnNnH5j6R7j/view?usp=sharing</t>
  </si>
  <si>
    <t>https://drive.google.com/file/d/1qlDXr4605iglAYxCDf1ko7vdWRUcka0w/view?usp=sharing</t>
  </si>
  <si>
    <t>https://drive.google.com/file/d/1He_ixdIa1p4rL275R94LKtgKTEuY4VI_/view?usp=sharing</t>
  </si>
  <si>
    <t xml:space="preserve">Chickens are running from the henhouse. </t>
  </si>
  <si>
    <t>https://drive.google.com/file/d/1_PBW95db9gOtD4yhFzkXtRzAd92Lk31n/view?usp=sharing</t>
  </si>
  <si>
    <t>https://drive.google.com/file/d/1ii6c9qSqMyxQwK0OK3UI44eUCYH6bBgr/view?usp=sharing</t>
  </si>
  <si>
    <t>How many chickens are there in the henhouse?</t>
  </si>
  <si>
    <t>https://drive.google.com/file/d/1uQ-kOopsTOlE793-utd0_75EqjAnPWZO/view?usp=sharing</t>
  </si>
  <si>
    <t>https://drive.google.com/file/d/1TfRgcmAKIe6QjoUZMt8WGoFgY5tEm1yq/view?usp=sharing</t>
  </si>
  <si>
    <t>SW 313</t>
  </si>
  <si>
    <t>SW 314</t>
  </si>
  <si>
    <t>SW 315</t>
  </si>
  <si>
    <t>SW 316</t>
  </si>
  <si>
    <t>SW 317</t>
  </si>
  <si>
    <t>SW 318</t>
  </si>
  <si>
    <t>SW 319</t>
  </si>
  <si>
    <t>SW 320</t>
  </si>
  <si>
    <t>SW 321</t>
  </si>
  <si>
    <t>SW 322</t>
  </si>
  <si>
    <t>SW 323</t>
  </si>
  <si>
    <t>SW 324</t>
  </si>
  <si>
    <t xml:space="preserve">Musical Instruments 1 </t>
  </si>
  <si>
    <t>https://drive.google.com/file/d/1DEQeQwNgPJzN3wIIBp7pz1iCYm_NB9bS/view?usp=sharing</t>
  </si>
  <si>
    <t>https://drive.google.com/file/d/1BhAy1M-EG0UzkAHHCmd66-0EPTel2M1G/view?usp=sharing</t>
  </si>
  <si>
    <t>https://drive.google.com/file/d/1nBX3yNfhJk62lF34ue_w4oWHYpnVnwm7/view?usp=sharing</t>
  </si>
  <si>
    <t>https://drive.google.com/file/d/1s5qbunskXcpEG0WOJYTw80rACuYQFOzR/view?usp=sharing</t>
  </si>
  <si>
    <t>https://drive.google.com/file/d/1-78Ccg-dfb3t2daDBlR1royUXT_zsZjp/view?usp=sharing</t>
  </si>
  <si>
    <t>Come play the flute with me!</t>
  </si>
  <si>
    <t>https://drive.google.com/file/d/1bGKmMeuFOpjemdWWa9lx0L9TD6r7hyXy/view?usp=sharing</t>
  </si>
  <si>
    <t>https://drive.google.com/file/d/1J7qKh7Wl3b6YGINdoFqAmdYcd7fkBIQP/view?usp=sharing</t>
  </si>
  <si>
    <t>Let's enjoy the music of the flute!</t>
  </si>
  <si>
    <t>https://drive.google.com/file/d/1pF9qUkSte9xoCdFOgN4tmTEzht89mgIj/view?usp=sharing</t>
  </si>
  <si>
    <t>https://drive.google.com/file/d/1mmHxB-IC8dutx5jbb_aT6qNOx5vHlLB_/view?usp=sharing</t>
  </si>
  <si>
    <t>https://drive.google.com/file/d/1XceDGMi3N-hurMTGlOprekQhUlSLuhk2/view?usp=sharing</t>
  </si>
  <si>
    <t>https://drive.google.com/file/d/1s8ohncRETkT6wD07ccIj50Ta0PpNV1Lz/view?usp=sharing</t>
  </si>
  <si>
    <t>https://drive.google.com/file/d/1nUzqUL181gwrVqf_dMiqZHSDH_pHlnwo/view?usp=sharing</t>
  </si>
  <si>
    <t>https://drive.google.com/file/d/1bJkTM3Inl9RbgvkdkGG5SvEJPewbHe7r/view?usp=sharing</t>
  </si>
  <si>
    <t>https://drive.google.com/file/d/1rpeNqap0JVNTQ6dVNl3h8guHiGiVMbXV/view?usp=sharing</t>
  </si>
  <si>
    <t xml:space="preserve">The woman is playing guitar. </t>
  </si>
  <si>
    <t>https://drive.google.com/file/d/1-wbkVX90KU_0H45Vn3t-FCGdEBppYeUp/view?usp=sharing</t>
  </si>
  <si>
    <t>https://drive.google.com/file/d/1sB5nAZzJN6jpPd1G26IGeRdLXGu8n8Y7/view?usp=sharing</t>
  </si>
  <si>
    <t>The boy enjoys playing guitar onstage.</t>
  </si>
  <si>
    <t>https://drive.google.com/file/d/1igAMgfX_mwhTpSBRQnUkXblSQM9UB4BI/view?usp=sharing</t>
  </si>
  <si>
    <t>https://drive.google.com/file/d/1F_gAiK9Y4VFawwlnYEKVVm5KsJMySfba/view?usp=sharing</t>
  </si>
  <si>
    <t>https://drive.google.com/file/d/1IYumjjd0Z5wR3gYWgkUUhPCgDgkTkckJ/view?usp=sharing</t>
  </si>
  <si>
    <t>https://drive.google.com/file/d/18k1efmz63JflE_qZEFlc3MzCPwP0HY24/view?usp=sharing</t>
  </si>
  <si>
    <t>https://drive.google.com/file/d/1QyHnPzvpMvDm_TXjpgbmFMIiEyh_WWML/view?usp=sharing</t>
  </si>
  <si>
    <t>https://drive.google.com/file/d/16aETIWiAh85noUmYi6Dx0mJ2Y0C5gu9Z/view?usp=sharing</t>
  </si>
  <si>
    <t>https://drive.google.com/file/d/1a0IvXMR_HDRBw1gHCL0tzggmU2GL0ivN/view?usp=sharing</t>
  </si>
  <si>
    <t>Can you play the piano?</t>
  </si>
  <si>
    <t>https://drive.google.com/file/d/1dv6Evcz1HsdPayHu9hz66DE2wsN102hd/view?usp=sharing</t>
  </si>
  <si>
    <t>https://drive.google.com/file/d/1F5oYQ3-fg7d87Bdw0OfHHlgbJyLvKi8F/view?usp=sharing</t>
  </si>
  <si>
    <t>There are lots of people watching the piano concert.</t>
  </si>
  <si>
    <t>https://drive.google.com/file/d/1bsgSFJDuS4zwZo6cqhAB5tfK0Bgi0c-e/view?usp=sharing</t>
  </si>
  <si>
    <t>https://drive.google.com/file/d/1VirXmgIDXqIbs1RdWVyb2N5bLLMW0Z3G/view?usp=sharing</t>
  </si>
  <si>
    <t>https://drive.google.com/file/d/1CFXOCDvUVqAHNLNP_lPihz2MEYc7fcYd/view?usp=sharing</t>
  </si>
  <si>
    <t>https://drive.google.com/file/d/1-bchoP7sRGMzTqjOqKh9rDMEmVpb31k5/view?usp=drive_link</t>
  </si>
  <si>
    <t>https://drive.google.com/file/d/1UZagjIW3oGsO4PjlyTlgxVmx3TX5a-ce/view?usp=sharing</t>
  </si>
  <si>
    <t>https://drive.google.com/file/d/149wsKAx0k1kGkqm89lYlZf8VYsM9_sEE/view?usp=sharing</t>
  </si>
  <si>
    <t>https://drive.google.com/file/d/1MlgYDE-tac07PU_OQlgjhpus_KYqfhaf/view?usp=sharing</t>
  </si>
  <si>
    <t>Do you want to play the violin?</t>
  </si>
  <si>
    <t>https://drive.google.com/file/d/1peuTYPKJ7SrG8JJXcAXFLNxfVClWUlFr/view?usp=sharing</t>
  </si>
  <si>
    <t>https://drive.google.com/file/d/18IlpvEqjLbrQmkyPgQfbRb9MxyyHV5V_/view?usp=sharing</t>
  </si>
  <si>
    <t>The young man is playing the violin.</t>
  </si>
  <si>
    <t>https://drive.google.com/file/d/1icxFbbjweaaBGKEuqpLz_-3flSk3A_93/view?usp=sharing</t>
  </si>
  <si>
    <t>https://drive.google.com/file/d/1Gp8-2LOJTaAVIxvKO32vQkoDK6oZLqpV/view?usp=sharing</t>
  </si>
  <si>
    <t>Musical Instruments 2</t>
  </si>
  <si>
    <r>
      <rPr>
        <rFont val="Roboto"/>
        <color rgb="FF1155CC"/>
        <u/>
      </rPr>
      <t>https://drive.google.com/file/d/1pWpiWqCNemTWaOB96sCBWtjdJBzxv5A1/view?usp=sharing</t>
    </r>
    <r>
      <rPr>
        <rFont val="Roboto"/>
        <color rgb="FF1155CC"/>
        <u/>
      </rPr>
      <t xml:space="preserve"> </t>
    </r>
  </si>
  <si>
    <r>
      <rPr>
        <rFont val="Roboto"/>
        <color rgb="FF1155CC"/>
        <u/>
      </rPr>
      <t>https://drive.google.com/file/d/1uIk0VFSvIOrnbP0-yCPIqoNRqK_RYBpo/view?usp=sharing</t>
    </r>
    <r>
      <rPr>
        <rFont val="Roboto"/>
        <color rgb="FF1155CC"/>
        <u/>
      </rPr>
      <t xml:space="preserve"> </t>
    </r>
  </si>
  <si>
    <r>
      <rPr>
        <rFont val="Roboto"/>
        <color rgb="FF1155CC"/>
        <u/>
      </rPr>
      <t>https://drive.google.com/file/d/133CN62j606XiVmlIN80znEEvq69zDpQ0/view?usp=sharing</t>
    </r>
    <r>
      <rPr>
        <rFont val="Roboto"/>
        <color rgb="FF1155CC"/>
        <u/>
      </rPr>
      <t xml:space="preserve"> </t>
    </r>
  </si>
  <si>
    <r>
      <rPr>
        <rFont val="Roboto"/>
        <color rgb="FF1155CC"/>
        <u/>
      </rPr>
      <t>https://drive.google.com/file/d/19GgWEp2UjykW8GTg2eUEQF0Ljd41z08b/view?usp=sharing</t>
    </r>
    <r>
      <rPr>
        <rFont val="Roboto"/>
        <color rgb="FF1155CC"/>
        <u/>
      </rPr>
      <t xml:space="preserve"> </t>
    </r>
  </si>
  <si>
    <r>
      <rPr>
        <rFont val="Roboto"/>
        <color rgb="FF1155CC"/>
        <u/>
      </rPr>
      <t>https://drive.google.com/file/d/1P_dz2z2CMMMqGl9_KRqY8P_WnSjMmqan/view?usp=sharing</t>
    </r>
    <r>
      <rPr>
        <rFont val="Roboto"/>
        <color rgb="FF1155CC"/>
        <u/>
      </rPr>
      <t xml:space="preserve"> </t>
    </r>
  </si>
  <si>
    <t>Come here and play harmonica with me.</t>
  </si>
  <si>
    <t>https://drive.google.com/file/d/1rwLxcts_93kWisVEIqtZCaEukq0KjNPJ/view?usp=sharing</t>
  </si>
  <si>
    <t>https://drive.google.com/file/d/1gKmSOvJTUDdwsBNVTrMPC5hcZDUnUJcQ/view?usp=sharing</t>
  </si>
  <si>
    <t>The boy is playing the harmonica on his birthday.</t>
  </si>
  <si>
    <t>https://drive.google.com/file/d/1BsiqAQQTOGm1CNhS57-6KTpLd1v5uDke/view?usp=sharing</t>
  </si>
  <si>
    <t>https://drive.google.com/file/d/1OHTogQs7PzFcyixJYS_EeD1ordDE6drG/view?usp=sharing</t>
  </si>
  <si>
    <r>
      <rPr>
        <rFont val="Roboto"/>
        <color rgb="FF1155CC"/>
        <u/>
      </rPr>
      <t>https://drive.google.com/file/d/1pkstTJHvsGxGUQSJ4nwN5EIFG0m8Z47r/view?usp=sharing</t>
    </r>
    <r>
      <rPr>
        <rFont val="Roboto"/>
        <color rgb="FF1155CC"/>
        <u/>
      </rPr>
      <t xml:space="preserve"> </t>
    </r>
  </si>
  <si>
    <r>
      <rPr>
        <rFont val="Roboto"/>
        <color rgb="FF1155CC"/>
        <u/>
      </rPr>
      <t>https://drive.google.com/file/d/1MwROY7CSKDjyj--fagmOIXw8MfgH7QE7/view?usp=sharing</t>
    </r>
    <r>
      <rPr>
        <rFont val="Roboto"/>
        <color rgb="FF1155CC"/>
        <u/>
      </rPr>
      <t xml:space="preserve"> </t>
    </r>
  </si>
  <si>
    <r>
      <rPr>
        <rFont val="Roboto"/>
        <color rgb="FF1155CC"/>
        <u/>
      </rPr>
      <t>https://drive.google.com/file/d/1aSeBfl84vYPbVK7YdWRK5_rLcmh4xpYu/view?usp=sharing</t>
    </r>
    <r>
      <rPr>
        <rFont val="Roboto"/>
        <color rgb="FF1155CC"/>
        <u/>
      </rPr>
      <t xml:space="preserve"> </t>
    </r>
  </si>
  <si>
    <r>
      <rPr>
        <rFont val="Roboto"/>
        <color rgb="FF1155CC"/>
        <u/>
      </rPr>
      <t>https://drive.google.com/file/d/1sQUdLsK7TJHtAayvlF9bB82PnnPxnUaI/view?usp=sharing</t>
    </r>
    <r>
      <rPr>
        <rFont val="Roboto"/>
        <color rgb="FF1155CC"/>
        <u/>
      </rPr>
      <t xml:space="preserve"> </t>
    </r>
  </si>
  <si>
    <r>
      <rPr>
        <rFont val="Roboto"/>
        <color rgb="FF1155CC"/>
        <u/>
      </rPr>
      <t>https://drive.google.com/file/d/1nk8LcQEbMcPgQ6XSNosGYYcsXdPqq2Qs/view?usp=sharing</t>
    </r>
    <r>
      <rPr>
        <rFont val="Roboto"/>
        <color rgb="FF1155CC"/>
        <u/>
      </rPr>
      <t xml:space="preserve"> </t>
    </r>
  </si>
  <si>
    <t xml:space="preserve">This is a black harp. </t>
  </si>
  <si>
    <t>https://drive.google.com/file/d/18F8OKnx9-owmAnaFrYs4Pl-scqxivr-4/view?usp=sharing</t>
  </si>
  <si>
    <t>https://drive.google.com/file/d/1QMDPHTmsz5QPpjkjAyJ-T5FUifTf2rfg/view?usp=sharing</t>
  </si>
  <si>
    <t>Playing the harp is so cool.</t>
  </si>
  <si>
    <t>https://drive.google.com/file/d/1rJU_nMjOL8WmaZ0PhOSOZWngdzGX4XE6/view?usp=sharing</t>
  </si>
  <si>
    <t>https://drive.google.com/file/d/1tpkvEQNsiVfBVk84raiPhx8g6L69KL2_/view?usp=sharing</t>
  </si>
  <si>
    <r>
      <rPr>
        <rFont val="Roboto"/>
        <color rgb="FF1155CC"/>
        <u/>
      </rPr>
      <t>https://drive.google.com/file/d/13e69KPRrrMi11UrY6QZRSu31ojPj1h2F/view?usp=sharing</t>
    </r>
    <r>
      <rPr>
        <rFont val="Roboto"/>
        <color rgb="FF1155CC"/>
        <u/>
      </rPr>
      <t xml:space="preserve"> </t>
    </r>
  </si>
  <si>
    <r>
      <rPr>
        <rFont val="Roboto"/>
        <color rgb="FF1155CC"/>
        <u/>
      </rPr>
      <t>https://drive.google.com/file/d/1Ka_EDy8iYoq3RNtP9HAmKMSJySkg6GtA/view?usp=sharing</t>
    </r>
    <r>
      <rPr>
        <rFont val="Roboto"/>
        <color rgb="FF1155CC"/>
        <u/>
      </rPr>
      <t xml:space="preserve"> </t>
    </r>
  </si>
  <si>
    <t>https://drive.google.com/file/d/1-4thGxAaYGDvctn5k3VaRhpl9C7A3gX2/view?usp=sharing</t>
  </si>
  <si>
    <t>https://drive.google.com/file/d/19qhCKmBFufOJqwFLSwWwR9w8777LUDBo/view?usp=sharing</t>
  </si>
  <si>
    <t>https://drive.google.com/file/d/1lUlEIXsx25ZMerv5zTtw_72m_MxurLs_/view?usp=sharing</t>
  </si>
  <si>
    <t>Wow, those trumpets are so long!</t>
  </si>
  <si>
    <t>https://drive.google.com/file/d/1lOklQhZcF4l2ZakQM0tD5lateqkiMiKA/view?usp=sharing</t>
  </si>
  <si>
    <t>https://drive.google.com/file/d/1B2u_YJ3QKGDXh2g9cw6A-3BlIlQYFY3C/view?usp=sharing</t>
  </si>
  <si>
    <t>Hooray, let's dance with the trumpet!</t>
  </si>
  <si>
    <t>https://drive.google.com/file/d/1ihpc3DUXHDvmezer1sKUYbU8rpvLy0tz/view?usp=sharing</t>
  </si>
  <si>
    <t>https://drive.google.com/file/d/17wUGqQzGmhQj_a03sII6tuVrqUjt7h31/view?usp=sharing</t>
  </si>
  <si>
    <r>
      <rPr>
        <rFont val="Roboto"/>
        <color rgb="FF1155CC"/>
        <u/>
      </rPr>
      <t>https://drive.google.com/file/d/12H6QXT87tjIBBANcqIPiB2tvdb3HKGUv/view?usp=sharing</t>
    </r>
    <r>
      <rPr>
        <rFont val="Roboto"/>
        <color rgb="FF1155CC"/>
        <u/>
      </rPr>
      <t xml:space="preserve"> </t>
    </r>
  </si>
  <si>
    <r>
      <rPr>
        <rFont val="Roboto"/>
        <color rgb="FF1155CC"/>
        <u/>
      </rPr>
      <t>https://drive.google.com/file/d/1SwNTqwswnRcFwSXw7ryLyPqKK-14vHV4/view?usp=sharing</t>
    </r>
    <r>
      <rPr>
        <rFont val="Roboto"/>
        <color rgb="FF1155CC"/>
        <u/>
      </rPr>
      <t xml:space="preserve"> </t>
    </r>
  </si>
  <si>
    <t>https://drive.google.com/file/d/1Cz3WjPgfEhlW4u7rDpklyJBVfUhRUUD1/view?usp=sharing</t>
  </si>
  <si>
    <t>https://drive.google.com/file/d/1oLpFjavfwO00sRI4WNRpgrozf7OQSN0v/view?usp=sharing</t>
  </si>
  <si>
    <t>https://drive.google.com/file/d/1N_BMB-xdy5xFUkKMmTGJk1FdA5DQZoH2/view?usp=sharing</t>
  </si>
  <si>
    <t>Jane plays her drum very well!</t>
  </si>
  <si>
    <t>https://drive.google.com/file/d/1YsFiI6Dsn-nyZZbnB3yrz3uvgiisvLxt/view?usp=sharing</t>
  </si>
  <si>
    <t>https://drive.google.com/file/d/18qr2CGd873AMBpKeHBmFEpR1p0iPuoIU/view?usp=sharing</t>
  </si>
  <si>
    <t>Playing the drums is so much fun!</t>
  </si>
  <si>
    <t>https://drive.google.com/file/d/1MNFAoQOtcXMCne7k9YibQ80tiaDsDhDf/view?usp=sharing</t>
  </si>
  <si>
    <t>https://drive.google.com/file/d/1Lxqpi-LdwlkcXEp4UcpaqBZGturXlzXv/view?usp=sharing</t>
  </si>
  <si>
    <t>Body Parts 7</t>
  </si>
  <si>
    <t>https://drive.google.com/file/d/1rXa48fZUmx9MAW2a2twMNTO-ZAmZaHof/view?usp=drive_link</t>
  </si>
  <si>
    <t>https://drive.google.com/file/d/1rpH0-AYyJHiKFG96N5kt95bCZExWw0Rz/view?usp=sharing</t>
  </si>
  <si>
    <t>https://drive.google.com/file/d/1bc_nY9APwtTF-9jkhYcvVi3a2cTThBpQ/view?usp=sharing</t>
  </si>
  <si>
    <r>
      <rPr>
        <rFont val="Roboto"/>
        <color rgb="FF1155CC"/>
        <u/>
      </rPr>
      <t>https://drive.google.com/file/d/15I7kOwJ8O0X8zz8cgHUd9JoHNOn4Yh5Y/view?usp=sharing</t>
    </r>
    <r>
      <rPr>
        <rFont val="Roboto"/>
        <color rgb="FF1155CC"/>
        <u/>
      </rPr>
      <t xml:space="preserve"> </t>
    </r>
  </si>
  <si>
    <t>https://drive.google.com/file/d/1ziaPJ9JzpMcNy2E9pd_V_J0dxFNFCZv4/view?usp=sharing</t>
  </si>
  <si>
    <t>Is the Girl pointing at her belly button?</t>
  </si>
  <si>
    <t xml:space="preserve">https://drive.google.com/file/d/1qFETNFXqg3KTvBJYNiWzWDY5yhXS2P3M/view?usp=sharing </t>
  </si>
  <si>
    <t>https://drive.google.com/file/d/1ws1le3Ms5F9xjQe3oS1s77AEQZiQ9VA2/view?usp=sharing</t>
  </si>
  <si>
    <t xml:space="preserve">Belly buttons are small. </t>
  </si>
  <si>
    <t>https://drive.google.com/file/d/1hLQeooUuhixyV4i41vCrD7t6jFxggqxZ/view?usp=sharing</t>
  </si>
  <si>
    <t>https://drive.google.com/file/d/1HyEU09Cc2ZQOFI1yyRwZVuA2sv1e6QhJ/view?usp=sharing</t>
  </si>
  <si>
    <t>https://drive.google.com/file/d/1DbxHu4vAYDGddjeLbJPU7v86EpY68z1z/view?usp=sharing</t>
  </si>
  <si>
    <t>https://drive.google.com/file/d/1UjCpOoGbs4I-vTxtpYfja2ZK3M2wGyoO/view?usp=sharing</t>
  </si>
  <si>
    <t>https://drive.google.com/file/d/1pED1l97VrEzIDSw4jJZJIRZ6lQvXDnCD/view?usp=sharing</t>
  </si>
  <si>
    <t>https://drive.google.com/file/d/1ppeTN-6kgI4qy-KdMMohdun2JIXRwSEY/view?usp=sharing</t>
  </si>
  <si>
    <t>https://drive.google.com/file/d/1GXnTm78BlH29Dt99Hn2r_auawpDSr2ZR/view?usp=sharing</t>
  </si>
  <si>
    <t>Is the old man measuring his waist?</t>
  </si>
  <si>
    <t>https://drive.google.com/file/d/1xm3MGHM75cnpjrpKYUmPfMZG97tnhXXX/view?usp=sharing</t>
  </si>
  <si>
    <t>https://drive.google.com/file/d/1fWjq-1JBIigXTjO59e2_qePC1glQMiSL/view?usp=sharing</t>
  </si>
  <si>
    <t xml:space="preserve">She is measuring her waist. </t>
  </si>
  <si>
    <t>https://drive.google.com/file/d/1ZWVoJlVh_KkkWBXuGqtswozq13e3Ogic/view?usp=sharing</t>
  </si>
  <si>
    <t>https://drive.google.com/file/d/132Tu4-p4Vkc0DBKx9G3l_QPkZUFxP7FO/view?usp=sharing</t>
  </si>
  <si>
    <t>https://drive.google.com/file/d/1pgS9twPn0fclpyOR3A5UBaKO1pE9gZOP/view?usp=sharing</t>
  </si>
  <si>
    <t>https://drive.google.com/file/d/1xCN8hNWIOgtgufoUQAQrUAB7iBGeozBm/view?usp=sharing</t>
  </si>
  <si>
    <t>https://drive.google.com/file/d/1ntluVNQjZWTNYdvvMKbWSY_tZNemYXuD/view?usp=sharing</t>
  </si>
  <si>
    <t>https://drive.google.com/file/d/1RAKwsS9S7wqClBnPJdj7Vnnb8_LQUA20/view?usp=sharing</t>
  </si>
  <si>
    <t>https://drive.google.com/file/d/1o1HXhnIDg2mruifolRb3ybTQZarqglt_/view?usp=sharing</t>
  </si>
  <si>
    <t>He loves his beard!</t>
  </si>
  <si>
    <t>https://drive.google.com/file/d/1-DOhkx9Sw1EpVUxPAsk-QVPatqmi6vyE/view?usp=sharing</t>
  </si>
  <si>
    <t>https://drive.google.com/file/d/1_-crXajf4EI0Q7jPdTVZTI29dUmegWXy/view?usp=sharing</t>
  </si>
  <si>
    <t>Let's shave his beard!</t>
  </si>
  <si>
    <t>https://drive.google.com/file/d/1QukjBirMm1YDZHB39pJtgZaTh--eGZsC/view?usp=sharing</t>
  </si>
  <si>
    <t>https://drive.google.com/file/d/1Gj9Cm6ojnS1HZDHRpwsRnFXyrfHaNhqe/view?usp=sharing</t>
  </si>
  <si>
    <t>https://drive.google.com/file/d/1D-cC3MRNtbRj1k14UOlVU65fn0g29MsA/view?usp=sharing</t>
  </si>
  <si>
    <t>https://drive.google.com/file/d/104PzDJ_5qtLygrgeHXvzWR5T8UmIVhEu/view?usp=sharing</t>
  </si>
  <si>
    <t>https://drive.google.com/file/d/1bkfIB_UD8I6f9rLtu2IQ22cnKOIp8sb1/view?usp=sharing</t>
  </si>
  <si>
    <t>https://drive.google.com/file/d/1Ie5aq5v223pZnlT8g3TXZirZbo2knKWy/view?usp=sharing</t>
  </si>
  <si>
    <r>
      <rPr>
        <rFont val="Roboto"/>
        <color rgb="FF1155CC"/>
        <u/>
      </rPr>
      <t>https://drive.google.com/file/d/191_laKJJ2P-22YDP9FkmWirIMAFyJN4q/view?usp=sharing</t>
    </r>
    <r>
      <rPr>
        <rFont val="Roboto"/>
        <color rgb="FF1155CC"/>
        <u/>
      </rPr>
      <t xml:space="preserve"> </t>
    </r>
  </si>
  <si>
    <t>How many bones are there in a skeleton?</t>
  </si>
  <si>
    <t>https://drive.google.com/file/d/1M1bL6sO9xgoaIe76T-1ZsGdrbbUgm0_D/view?usp=sharing</t>
  </si>
  <si>
    <t>https://drive.google.com/file/d/1vAYcYjzSimi6h_P7PCfUG9HuFNXxRyq1/view?usp=sharing</t>
  </si>
  <si>
    <t>She is checking her skeleton.</t>
  </si>
  <si>
    <t>https://drive.google.com/file/d/13nn54pLzMybgrkjhggh0dDj6KW6XYgBj/view?usp=sharing</t>
  </si>
  <si>
    <t>https://drive.google.com/file/d/1TcXyiZijl67G3BMGECudlDCW6zgf-JGz/view?usp=sharing</t>
  </si>
  <si>
    <t>Body Parts 8</t>
  </si>
  <si>
    <t>https://drive.google.com/file/d/1iuMIKEsIen3ErNY7hEsD2NptDVsV7Fbp/view?usp=sharing</t>
  </si>
  <si>
    <t>https://drive.google.com/file/d/1Cfk5WoWdlzmvBXrQ1m6QAyOpuXn9YvDY/view?usp=sharing</t>
  </si>
  <si>
    <t>https://drive.google.com/file/d/19YZek-cIi_qkTcU_y40tjUtZK15LI6ZL/view?usp=sharing</t>
  </si>
  <si>
    <t>https://drive.google.com/file/d/1wFQIoCdpZJOt0tUDkHXPDM1vqdK-e_sg/view?usp=sharing</t>
  </si>
  <si>
    <t>https://drive.google.com/file/d/1TGG_8IyUkMueii9yfgEObsZOhRaOJl1m/view?usp=sharing</t>
  </si>
  <si>
    <t>Her fingernails are so pretty!</t>
  </si>
  <si>
    <t>https://drive.google.com/file/d/13PIpl2hIAOuOFS1Cl2OmL-J_nbehuNqL/view?usp=sharing</t>
  </si>
  <si>
    <t>https://drive.google.com/file/d/1tkp56HNQPUUf59qSmLMaidFqosQs3X-Q/view?usp=sharing</t>
  </si>
  <si>
    <t>She is painting her fingernails orange.</t>
  </si>
  <si>
    <t>https://drive.google.com/file/d/1DFKC3tRaf8UAqXeBAgYf2vlfsJxNRmMT/view?usp=sharing</t>
  </si>
  <si>
    <t>https://drive.google.com/file/d/1IYY9iP86RjOqZqlmLIg4VTNY731zywK8/view?usp=sharing</t>
  </si>
  <si>
    <t>https://drive.google.com/file/d/1aDeiwbavMqZM3Wv1WMQMArP4BxT-5crE/view?usp=sharing</t>
  </si>
  <si>
    <t>https://drive.google.com/file/d/1Mawegrtz4n4BXW-sTbYnLY7hiD1xe3mY/view?usp=sharing</t>
  </si>
  <si>
    <t>https://drive.google.com/file/d/1SJq__yCvacWgqPUEHNqyyEbIyuE9clK1/view?usp=sharing</t>
  </si>
  <si>
    <t>https://drive.google.com/file/d/1-3MDWK9ib6gydrs6eufHNsV-ZPoEHATn/view?usp=sharing</t>
  </si>
  <si>
    <t>https://drive.google.com/file/d/1TeFhgjCvPzXOl3X0Z5QxkTD3mpiLdlrg/view?usp=sharing</t>
  </si>
  <si>
    <t>The man is rubbing his elbow.</t>
  </si>
  <si>
    <t>https://drive.google.com/file/d/11LfT4KMcABV-kF6TiFyR46dmGw-3S3dl/view?usp=sharing</t>
  </si>
  <si>
    <t>https://drive.google.com/file/d/1_Hs35M44EBXNUQeCm4gkrH7pOZELKr5u/view?usp=sharing</t>
  </si>
  <si>
    <t>Is her elbow hurt?</t>
  </si>
  <si>
    <t>https://drive.google.com/file/d/1s5U9XtK-GaX6X3yp3UPpNEhh4-auLFT3/view?usp=sharing</t>
  </si>
  <si>
    <t>https://drive.google.com/file/d/1DCx67rrXvhIyLAw4GhZ79uMrbHipSEJ6/view?usp=sharing</t>
  </si>
  <si>
    <t>https://drive.google.com/file/d/1aN_LuNngg_4P5duI7Z0nGbIy5H58kssJ/view?usp=sharing</t>
  </si>
  <si>
    <t>https://drive.google.com/file/d/1j3drQzgrIqLbIZAPPdeMAitinv5t2xtu/view?usp=sharing</t>
  </si>
  <si>
    <t>https://drive.google.com/file/d/13Umd9fUvsOe6soh5eneCdeTpTifGv08S/view?usp=sharing</t>
  </si>
  <si>
    <t>https://drive.google.com/file/d/19QJs92hvQ1Um7dOXFzZDuKK8ZgZ9ho6E/view?usp=sharing</t>
  </si>
  <si>
    <t>https://drive.google.com/file/d/1SjXZDzGfAM1tiBeC2Ttj7FhvNHPn7K5h/view?usp=sharing</t>
  </si>
  <si>
    <t>Let me put cream on your ankle!</t>
  </si>
  <si>
    <t>https://drive.google.com/file/d/11W6ukoz03NPu-JrDC5B0RdeBB84swrl4/view?usp=sharing</t>
  </si>
  <si>
    <t>https://drive.google.com/file/d/12Jv8yB6D2gEjD-zBYDE_0tASrZCSeJ1P/view?usp=sharing</t>
  </si>
  <si>
    <t>The woman is massaging her ankle.</t>
  </si>
  <si>
    <t>https://drive.google.com/file/d/1Kdil3nUlwrnA454s7r6Ja_M2g15_q7mJ/view?usp=sharing</t>
  </si>
  <si>
    <t>https://drive.google.com/file/d/1jE_FjAOf9B05QHuV26kfRm7WRi3ZKupa/view?usp=sharing</t>
  </si>
  <si>
    <t>https://drive.google.com/file/d/1qAfL9HZA8ZGNKqjRl65wzXMMc4kmhddC/view?usp=sharing</t>
  </si>
  <si>
    <t>https://drive.google.com/file/d/18LUP34rGwYz3hcWLo0DIwwv8HUXhq9lx/view?usp=sharing</t>
  </si>
  <si>
    <t>https://drive.google.com/file/d/1LGBm787NoA-_N85r5XZAOCYLQ0rWHtz9/view?usp=sharing</t>
  </si>
  <si>
    <t>https://drive.google.com/file/d/15E5_AL43510rXuA1oZlMqq1238-hRiAU/view?usp=sharing</t>
  </si>
  <si>
    <t>https://drive.google.com/file/d/12C73G6mEghAaz5cEzdkrPVLfDY_1ge1Q/view?usp=sharing</t>
  </si>
  <si>
    <t>Are her shoulders in pain?</t>
  </si>
  <si>
    <t>https://drive.google.com/file/d/1q-Q0LTKKkISDOsu3KnJd3XrNJpbFdnDQ/view?usp=sharing</t>
  </si>
  <si>
    <t>https://drive.google.com/file/d/1TBiOs8TZLmpyRtRMBF4eY9yj3HWYH9o4/view?usp=sharing</t>
  </si>
  <si>
    <t>Daddy is carrying me on his shoulders.</t>
  </si>
  <si>
    <t>https://drive.google.com/file/d/1rr6rQfVBaxpIOXs66Yb0jxI-8aoGWbOf/view?usp=sharing</t>
  </si>
  <si>
    <t>https://drive.google.com/file/d/1rmOXg0rmtnMksg7_OBql7A3FpwDP_UsR/view?usp=sharing</t>
  </si>
  <si>
    <t>SW 325</t>
  </si>
  <si>
    <t>SW 326</t>
  </si>
  <si>
    <t>SW 327</t>
  </si>
  <si>
    <t>SW 328</t>
  </si>
  <si>
    <t>SW 329</t>
  </si>
  <si>
    <t>SW 330</t>
  </si>
  <si>
    <t>SW 331</t>
  </si>
  <si>
    <t>SW 332</t>
  </si>
  <si>
    <t>SW 333</t>
  </si>
  <si>
    <t>SW 334</t>
  </si>
  <si>
    <t>SW 335</t>
  </si>
  <si>
    <t>SW 336</t>
  </si>
  <si>
    <t>Occupations 5</t>
  </si>
  <si>
    <t>https://drive.google.com/file/d/1LVB3oe9uZjmBi6pdRyigHUbwuu934PGU/view?usp=sharing</t>
  </si>
  <si>
    <t>https://drive.google.com/file/d/1b0wqdWrx20UoCaYDB2DmZCVENkde310r/view?usp=sharing</t>
  </si>
  <si>
    <t>https://drive.google.com/file/d/1110mbWqEvG6ZUZqPCAC1y7PATyMBZom4/view?usp=sharing</t>
  </si>
  <si>
    <t>https://drive.google.com/file/d/1zGJcOHyuOJXQ7wFqjnbD733y5UOYqMdD/view?usp=sharing</t>
  </si>
  <si>
    <t>https://drive.google.com/file/d/1Zaka94-wobelqao_fc1VxB_9xkAXwdqb/view?usp=sharing</t>
  </si>
  <si>
    <t>https://drive.google.com/file/d/1K-3zY74bb66o9jVwZAi0fTBb-bON9ZQ_/view?usp=sharing</t>
  </si>
  <si>
    <t>https://drive.google.com/file/d/1w47dqf4rBKxLOrWT_k4b7XJ4FN9blxIu/view?usp=sharing</t>
  </si>
  <si>
    <t>I really want to be a firefighter!</t>
  </si>
  <si>
    <t>https://drive.google.com/file/d/1Fq85Yk7REewRs1I1asuQdL96NwexCj28/view?usp=sharing</t>
  </si>
  <si>
    <t>https://drive.google.com/file/d/1QS4f13aJoGojIxjDt0L20WSlD9lSom-Z/view?usp=sharing</t>
  </si>
  <si>
    <t>Firefighters are fighting the fire!</t>
  </si>
  <si>
    <t>https://drive.google.com/file/d/1UwjgxVJ2ZBxyAqfJayIF7puDTg9y6l_v/view?usp=sharing</t>
  </si>
  <si>
    <t>https://drive.google.com/file/d/16RE22xu6yDmsAz_y0JVjEneCVMCmhWhy/view?usp=sharing</t>
  </si>
  <si>
    <t>https://drive.google.com/file/d/1P5EBm1bjNLXV4reoOKbslNet6RqXMrdx/view?usp=sharing</t>
  </si>
  <si>
    <t>https://drive.google.com/file/d/1M13nC30LlxOe8H8XqJsx2OxEql9Ly7t9/view?usp=sharing</t>
  </si>
  <si>
    <t>https://drive.google.com/file/d/16KE98mK8yTwWbg2du5rz2WKTVmo-wYER/view?usp=sharing</t>
  </si>
  <si>
    <t>https://drive.google.com/file/d/1b6DTs98nrnft4VyTSNWdMHu_Pm49Tk_v/view?usp=sharing</t>
  </si>
  <si>
    <t>https://drive.google.com/file/d/1SbKl-DnC1-etIBZnJiAdBpra_NyTyis_/view?usp=sharing</t>
  </si>
  <si>
    <t>https://drive.google.com/file/d/1k0ovXVzQN9IzuFncCRuZph8V9TjNUsqY/view?usp=sharing</t>
  </si>
  <si>
    <t>https://drive.google.com/file/d/1Tc5NIZDO56OFJeQ5Rpthy1wR2UEI3Xan/view?usp=sharing</t>
  </si>
  <si>
    <t>Police officers keep us safe.</t>
  </si>
  <si>
    <t>https://drive.google.com/file/d/19mYuWy_NXZX3NEt8-9wI0UfzqN4CZBXb/view?usp=sharing</t>
  </si>
  <si>
    <t>https://drive.google.com/file/d/1OTpVo_Eu7DtlMNCXbFV0Qlef8ZJmxj6u/view?usp=sharing</t>
  </si>
  <si>
    <t>The police officer is so friendly.</t>
  </si>
  <si>
    <t>https://drive.google.com/file/d/1TbXrLbbUfbMOLHg6fldgyvMbJfPAij_K/view?usp=sharing</t>
  </si>
  <si>
    <t>https://drive.google.com/file/d/13zzVwfO97mhwoNbVg_rZ2-sUEERQ3eOy/view?usp=sharing</t>
  </si>
  <si>
    <t>https://drive.google.com/file/d/1BCPB-_uKVNGwiadZ94o-T5_Dpgba8mKm/view?usp=sharing</t>
  </si>
  <si>
    <t>https://drive.google.com/file/d/1DMsHQlLUNo7P8KdFTRqgGFbgNJkYLHLa/view?usp=sharing</t>
  </si>
  <si>
    <t>https://drive.google.com/file/d/1vhS4ekIYZFew1BO6icp_puuBvD58kx2z/view?usp=sharing</t>
  </si>
  <si>
    <t>https://drive.google.com/file/d/1ZoDay0EyXr-SGPCfglBMDDtZFtB2co8o/view?usp=sharing</t>
  </si>
  <si>
    <t>https://drive.google.com/file/d/1FVsW3d5r7pK3jOGdPTzrQvjvzEPWeimH/view?usp=sharing</t>
  </si>
  <si>
    <t>https://drive.google.com/file/d/1H2QEpJ92XO975NA3F67mh8JqaH_P8gYR/view?usp=sharing</t>
  </si>
  <si>
    <t>https://drive.google.com/file/d/15pbk_6RU8p92Kch7jTPygjYuX-0yGI4T/view?usp=sharing</t>
  </si>
  <si>
    <t>The construction workers build such amazing houses!</t>
  </si>
  <si>
    <t>https://drive.google.com/file/d/1DoH0rS1dwrr6CIJWKKERWlfSIEPI_NAg/view?usp=sharing</t>
  </si>
  <si>
    <t>https://drive.google.com/file/d/11jf3zKmLjdLfM_gJMivN1zYINlYgcKVE/view?usp=sharing</t>
  </si>
  <si>
    <t>Are the construction workers smiling?</t>
  </si>
  <si>
    <t>https://drive.google.com/file/d/1z9qafCIt8FXhVv9Vpy-vsXhc0XzG6Mlu/view?usp=sharing</t>
  </si>
  <si>
    <t>https://drive.google.com/file/d/1LHAJqKVm8UO8GrNJkGsRoyvXcrO1fvRP/view?usp=sharing</t>
  </si>
  <si>
    <t>https://drive.google.com/file/d/1Cro-Bz7SC6qh6AvAjEme_rschty2952O/view?usp=sharing</t>
  </si>
  <si>
    <t>https://drive.google.com/file/d/16ib8HFE1TeM3hUP5sW-2KWt6xeQOqCUm/view?usp=sharing</t>
  </si>
  <si>
    <t>https://drive.google.com/file/d/16G7lOWxP0Be2C2iVuQuXJVrgzenOev_L/view?usp=sharing</t>
  </si>
  <si>
    <t>https://drive.google.com/file/d/1Wzwm1oR8Q-8VPa7oslKQYyXhsUje7Mq5/view?usp=sharing</t>
  </si>
  <si>
    <t>https://drive.google.com/file/d/1_VCysw1k_DxH5Er2qB0shwhB5DsYEJjk/view?usp=sharing</t>
  </si>
  <si>
    <t>https://drive.google.com/file/d/1dVrCdgpG144FPOBi6N4QvqOaQEGVfPSC/view?usp=sharing</t>
  </si>
  <si>
    <t>https://drive.google.com/file/d/1te3GKRX6pS8apVF7qXjAzl3vHFa9wuZ5/view?usp=sharing</t>
  </si>
  <si>
    <t>Is your father a photographer?</t>
  </si>
  <si>
    <t>https://drive.google.com/file/d/1j2_7qUHiQdDnxWWv5oQlibGGoOF7-jBI/view?usp=sharing</t>
  </si>
  <si>
    <t>https://drive.google.com/file/d/1mBTUr1VPnDw12Lr455EjlBE950ARs_pJ/view?usp=sharing</t>
  </si>
  <si>
    <t>Let me be your photographer today!</t>
  </si>
  <si>
    <t>https://drive.google.com/file/d/1xWkq59-5VlrggjIgjqYNtBKlVjndLWR2/view?usp=sharing</t>
  </si>
  <si>
    <t>https://drive.google.com/file/d/1qFlBaQLuG_e4CSusSAjuiB0QyazlhrqR/view?usp=sharing</t>
  </si>
  <si>
    <t>Occupations 6</t>
  </si>
  <si>
    <t>https://drive.google.com/file/d/1M41Wgo_Pk-4TpVUAZd-9IamKZY5IDz7n/view?usp=sharing</t>
  </si>
  <si>
    <t>https://drive.google.com/file/d/10jf7FEqS1lXQ1p9zT8eWOlOpkLD4XOMt/view?usp=sharing</t>
  </si>
  <si>
    <t>https://drive.google.com/file/d/1iW_W_05vIXQgfMgfG8nLndTOjJGRwg-i/view?usp=sharing</t>
  </si>
  <si>
    <t>https://drive.google.com/file/d/1yI3BO6hjQLclGyooXy_t_w1JkqwQCgl4/view?usp=sharing</t>
  </si>
  <si>
    <t>https://drive.google.com/file/d/1y-wRF4iAf1jzMjRwWWSAAbdv3Y74u1_T/view?usp=sharing</t>
  </si>
  <si>
    <t>https://drive.google.com/file/d/1R_o3c8kF3ahLnojlfEQu1x7Qt6kOiZb0/view?usp=sharing</t>
  </si>
  <si>
    <t>https://drive.google.com/file/d/1IYWTF8207eN2tKtwFXhkSwyba1GwQDEq/view?usp=sharing</t>
  </si>
  <si>
    <t>What is the astronaut doing?</t>
  </si>
  <si>
    <t>https://drive.google.com/file/d/1N4IoSZvbX8po_KlNWydw0iJNKEr4Q0P2/view?usp=sharing</t>
  </si>
  <si>
    <t>https://drive.google.com/file/d/1rrf7RBpC9V23QIhsrnwwzErC1trRu38o/view?usp=sharing</t>
  </si>
  <si>
    <t>The astronaut is flying in space!</t>
  </si>
  <si>
    <t>https://drive.google.com/file/d/1XMNZIrLhgkJWbMUI64TpLvCfsL8SAOjz/view?usp=sharing</t>
  </si>
  <si>
    <t>https://drive.google.com/file/d/1N1fm7HOBN-Qs5UlEyxbAqqt4kJ3CFuP_/view?usp=sharing</t>
  </si>
  <si>
    <t>https://drive.google.com/file/d/1bzOdqYniKkxNRUZzs57idd6m1jIuydk-/view?usp=drive_link</t>
  </si>
  <si>
    <t>https://drive.google.com/file/d/1kT_4tIXKLFmwbn0v_WSRUMgeJ3H9y0Bb/view?usp=drive_link</t>
  </si>
  <si>
    <t>https://drive.google.com/file/d/114j4VH3Q7UpwMHUHr8n8TxPyQQ5Z-d61/view?usp=sharing</t>
  </si>
  <si>
    <t>https://drive.google.com/file/d/1f_XmH2BvroSWo9QwxFnNn5U4kIx2Ebr_/view?usp=sharing</t>
  </si>
  <si>
    <t>https://drive.google.com/file/d/1qDqJFM3a_RyyHSaks2BuIxvB6rvElK_7/view?usp=sharing</t>
  </si>
  <si>
    <t>https://drive.google.com/file/d/1Z9Xqll-sjJd3xp0UsxS1wOlB_4pO1pIe/view?usp=sharing</t>
  </si>
  <si>
    <t>https://drive.google.com/file/d/1UBAf4ySR3E37fvFcTa_LytHfFbcChKrP/view?usp=sharing</t>
  </si>
  <si>
    <t>Flight attendants take care of us on the plane.</t>
  </si>
  <si>
    <t>https://drive.google.com/file/d/1D8hTpygLdzSLjMg5cFArm_Au2iXByUyL/view?usp=sharing</t>
  </si>
  <si>
    <t>https://drive.google.com/file/d/1C_Ena16P0datUWgHiEhNOHtE9Qz--BuE/view?usp=sharing</t>
  </si>
  <si>
    <t>Can you point to the flight attendant?</t>
  </si>
  <si>
    <t>https://drive.google.com/file/d/1koYz6gz1tQRS6ml-YT1IUsiIqWG4AWOm/view?usp=sharing</t>
  </si>
  <si>
    <t>https://drive.google.com/file/d/1gKTGDyaOq805ctnqxPijijFShSDye3qJ/view?usp=sharing</t>
  </si>
  <si>
    <t>https://drive.google.com/file/d/1tKBLeJp6HahwFFV-BX443wbwBPNSM0ot/view?usp=sharing</t>
  </si>
  <si>
    <t>https://drive.google.com/file/d/1CEKZ717LwDW8gTwhisYoJZ5o9BDwbBfV/view?usp=sharing</t>
  </si>
  <si>
    <t>https://drive.google.com/file/d/1g0Ei7OpU1yBEs1ZvbV2teBq9PW0gySV9/view?usp=sharing</t>
  </si>
  <si>
    <t>https://drive.google.com/file/d/1p4DgY5FL1I5cTfQ9fDWa5sDYxHWHAhdy/view?usp=sharing</t>
  </si>
  <si>
    <t>https://drive.google.com/file/d/1u4OieiOB26HQsNxyUPStSzGitXFUMzye/view?usp=sharing</t>
  </si>
  <si>
    <t>https://drive.google.com/file/d/1gJ9B5hsL-gXV3znCL26gPDe7-opWTVmx/view?usp=sharing</t>
  </si>
  <si>
    <t>https://drive.google.com/file/d/1j5uLISFuOzb8tfk7OkuiXG8ui_4jSZNC/view?usp=sharing</t>
  </si>
  <si>
    <t>What is the fisherman doing?</t>
  </si>
  <si>
    <t>https://drive.google.com/file/d/18XOXgB8lFXd5MwHr8exXh9ml-oiNNQzs/view?usp=sharing</t>
  </si>
  <si>
    <t>https://drive.google.com/file/d/1wzT94soysoOjjaplwU-xnl-ZskKSkbSc/view?usp=sharing</t>
  </si>
  <si>
    <t>The fisherman is holding his fishing rod.</t>
  </si>
  <si>
    <t>https://drive.google.com/file/d/1iFxrIOa7cI5BUDYYC4K3qcPyV8gd2QRE/view?usp=sharing</t>
  </si>
  <si>
    <t>https://drive.google.com/file/d/1zu5J2U1CkfiRRhIkpvor1Gc-MpGhtk8U/view?usp=sharing</t>
  </si>
  <si>
    <t>https://drive.google.com/file/d/1EnW69dWJ2xXYCn9asjpLqYhSo8bewl-f/view?usp=sharing</t>
  </si>
  <si>
    <t>https://drive.google.com/file/d/1OIz3bZXE1hWfmjGx-zFotYckIf2R5n7o/view?usp=sharing</t>
  </si>
  <si>
    <t>https://drive.google.com/file/d/19FjjZ4xIaK5Ss1aq3Lqm-Vxr9XEE5TzW/view?usp=sharing</t>
  </si>
  <si>
    <t>https://drive.google.com/file/d/1fdmjAoVIt8q_EpSYPV9lZ2w20WG2oCn_/view?usp=sharing</t>
  </si>
  <si>
    <t>https://drive.google.com/file/d/1qdBR4Yif6jzCE7XX5fbPpKghNJDnozSQ/view?usp=sharing</t>
  </si>
  <si>
    <t>https://drive.google.com/file/d/1wOuksGZwcjuRzTl59N-GgSErK6dXJrjc/view?usp=sharing</t>
  </si>
  <si>
    <t>https://drive.google.com/file/d/1hIyCSVlhwlV6d0guGZJrq1hOIa7TrsWb/view?usp=sharing</t>
  </si>
  <si>
    <t>What is the electrician doing?</t>
  </si>
  <si>
    <t>https://drive.google.com/file/d/1Kd8FHgQjvZGc6qSJ1q7-cXHxjzchuNCu/view?usp=sharing</t>
  </si>
  <si>
    <t>https://drive.google.com/file/d/1VS4lnrD1NNhvvtNPi14c_cFS1Rqx6Os3/view?usp=sharing</t>
  </si>
  <si>
    <t>We need to call the electrician.</t>
  </si>
  <si>
    <t>https://drive.google.com/file/d/1KrQEntFtneyYMW7U-j3-CHYHr8ZbV1qa/view?usp=sharing</t>
  </si>
  <si>
    <t>https://drive.google.com/file/d/1ghSN1S-8PBoW_CvtqnofviMncvLMDV-y/view?usp=sharing</t>
  </si>
  <si>
    <t>On The Road 1</t>
  </si>
  <si>
    <r>
      <rPr>
        <rFont val="Roboto"/>
        <color rgb="FF1155CC"/>
        <u/>
      </rPr>
      <t>https://drive.google.com/file/d/1MAkFfSddtPwsCjR3rXGTq4g3BGjAI1RN/view?usp=sharing</t>
    </r>
    <r>
      <rPr>
        <rFont val="Roboto"/>
        <color rgb="FF1155CC"/>
        <u/>
      </rPr>
      <t xml:space="preserve"> </t>
    </r>
  </si>
  <si>
    <r>
      <rPr>
        <rFont val="Roboto"/>
        <color rgb="FF1155CC"/>
        <u/>
      </rPr>
      <t>https://drive.google.com/file/d/1hJa49YVrUj9wI8AQKy7xx4pdtNJCSEnG/view?usp=sharing</t>
    </r>
    <r>
      <rPr>
        <rFont val="Roboto"/>
        <color rgb="FF1155CC"/>
        <u/>
      </rPr>
      <t xml:space="preserve"> </t>
    </r>
  </si>
  <si>
    <t>https://drive.google.com/file/d/1_ekFXXmIbM7jYeiCMY50MCrGnjmOQzUu/view?usp=sharing</t>
  </si>
  <si>
    <t>https://drive.google.com/file/d/1zKyRz0ieb7TqVAfIZsp3zddUMc4YAqC-/view?usp=sharing</t>
  </si>
  <si>
    <t>https://drive.google.com/file/d/1rFEs4IAXgJVHqtH4IrS-1fd3K7ozSPeS/view?usp=sharing</t>
  </si>
  <si>
    <t>There are many cars on the roundabout!</t>
  </si>
  <si>
    <t>https://drive.google.com/file/d/1SsxoKJKFNk3tlwBXRvWeFEwKCUH09Yro/view?usp=sharing</t>
  </si>
  <si>
    <t>https://drive.google.com/file/d/18XvkXBC8O9nQT1UyAY5O0ujBX3NgGcRQ/view?usp=sharing</t>
  </si>
  <si>
    <t>Wow! That's a big roundabout.</t>
  </si>
  <si>
    <t>https://drive.google.com/file/d/1n-YqPU5pHKFkC3Tte_3P_hL5xKrHbpou/view?usp=sharing</t>
  </si>
  <si>
    <t>https://drive.google.com/file/d/1uvTOYxT6W-iwfDr-8VOLxlokbh3HRh4O/view?usp=sharing</t>
  </si>
  <si>
    <r>
      <rPr>
        <rFont val="Roboto"/>
        <color rgb="FF1155CC"/>
        <u/>
      </rPr>
      <t>https://drive.google.com/file/d/17SORdjDlGOWo6HEK2TYv6MWRm7bjeloa/view?usp=sharing</t>
    </r>
    <r>
      <rPr>
        <rFont val="Roboto"/>
        <color rgb="FF1155CC"/>
        <u/>
      </rPr>
      <t xml:space="preserve"> </t>
    </r>
  </si>
  <si>
    <r>
      <rPr>
        <rFont val="Roboto"/>
        <color rgb="FF1155CC"/>
        <u/>
      </rPr>
      <t>https://drive.google.com/file/d/16p7ssEHSkMMomSHzBGbQCjrbF0lsmDfW/view?usp=sharing</t>
    </r>
    <r>
      <rPr>
        <rFont val="Roboto"/>
        <color rgb="FF1155CC"/>
        <u/>
      </rPr>
      <t xml:space="preserve"> </t>
    </r>
  </si>
  <si>
    <t>https://drive.google.com/file/d/1SOz8AVwzxZXCgi-LqWlU48oVPjG_B0tP/view?usp=sharing</t>
  </si>
  <si>
    <t>https://drive.google.com/file/d/1NJq_RvcLUNPbHsgy3Fhi2zxmpBJCd2fe/view?usp=sharing</t>
  </si>
  <si>
    <t>https://drive.google.com/file/d/1T8mMAt6SHxb1Uh9fieZsEfuwuLHk_8t8/view?usp=sharing</t>
  </si>
  <si>
    <t>Can you see the tunnel?</t>
  </si>
  <si>
    <t>https://drive.google.com/file/d/156yyF2GH3S-sBCrAUEGn7kLeA2ckR2dg/view?usp=sharing</t>
  </si>
  <si>
    <t>https://drive.google.com/file/d/1HSyPelsF1YkuFDPy34xeUS7QbSCCj82c/view?usp=sharing</t>
  </si>
  <si>
    <t>The train goes into a tunnel!</t>
  </si>
  <si>
    <t>https://drive.google.com/file/d/1oeLGqGT5kGsVqUB7wcOZ7KBLCF3rbnR5/view?usp=sharing</t>
  </si>
  <si>
    <t>https://drive.google.com/file/d/1hYMGoj9WMpQYHehyqBteKcWKndPwv67b/view?usp=sharing</t>
  </si>
  <si>
    <r>
      <rPr>
        <rFont val="Roboto"/>
        <color rgb="FF1155CC"/>
        <u/>
      </rPr>
      <t>https://drive.google.com/file/d/1rdVwx2yjC_q97YigdyPHgldNENKkptXG/view?usp=sharing</t>
    </r>
    <r>
      <rPr>
        <rFont val="Roboto"/>
        <color rgb="FF1155CC"/>
        <u/>
      </rPr>
      <t xml:space="preserve"> </t>
    </r>
  </si>
  <si>
    <r>
      <rPr>
        <rFont val="Roboto"/>
        <color rgb="FF1155CC"/>
        <u/>
      </rPr>
      <t>https://drive.google.com/file/d/1YWnP_UFDNH85RoBjwqQrpnxwZJ4QBk9A/view?usp=sharing</t>
    </r>
    <r>
      <rPr>
        <rFont val="Roboto"/>
        <color rgb="FF1155CC"/>
        <u/>
      </rPr>
      <t xml:space="preserve"> </t>
    </r>
  </si>
  <si>
    <t>https://drive.google.com/file/d/1E_tcQwaIowUKt_zZCY9o2KL7cj2uNV0W/view?usp=sharing</t>
  </si>
  <si>
    <t>https://drive.google.com/file/d/1BJcc7akMypLWX3hWJjG8P7bFL1TMr236/view?usp=sharing</t>
  </si>
  <si>
    <t>https://drive.google.com/file/d/11NGj8Czz2J095Vw6RTV5sOqvxif7Opjz/view?usp=sharing</t>
  </si>
  <si>
    <t>There are many cars on the highway!</t>
  </si>
  <si>
    <t>https://drive.google.com/file/d/1RzKYjxT6n6QLyhdSdKCyPausV8DUD8EU/view?usp=sharing</t>
  </si>
  <si>
    <t>https://drive.google.com/file/d/1zjmvDkt3EKaUtvaRDB09xTiQ_xqzX9Rx/view?usp=sharing</t>
  </si>
  <si>
    <t>Cars are driving fast on the highway!</t>
  </si>
  <si>
    <t>https://drive.google.com/file/d/1D9biFT_bu-jTqq3yU1lrDuDeOht88Vfv/view?usp=sharing</t>
  </si>
  <si>
    <t>https://drive.google.com/file/d/1PVkesRbUQ5vLFfUkrte539ZmZrPeKHC7/view?usp=sharing</t>
  </si>
  <si>
    <r>
      <rPr>
        <rFont val="Roboto"/>
        <color rgb="FF1155CC"/>
        <u/>
      </rPr>
      <t>https://drive.google.com/file/d/1aGDR3X9A0BuBqUkE8R_mFM2q3tw2Q23f/view?usp=sharing</t>
    </r>
    <r>
      <rPr>
        <rFont val="Roboto"/>
        <color rgb="FF1155CC"/>
        <u/>
      </rPr>
      <t xml:space="preserve"> </t>
    </r>
  </si>
  <si>
    <r>
      <rPr>
        <rFont val="Roboto"/>
        <color rgb="FF1155CC"/>
        <u/>
      </rPr>
      <t>https://drive.google.com/file/d/1rKyO2XyaE7l34VPScMCV_TbeFOeh2dkT/view?usp=sharing</t>
    </r>
    <r>
      <rPr>
        <rFont val="Roboto"/>
        <color rgb="FF1155CC"/>
        <u/>
      </rPr>
      <t xml:space="preserve"> </t>
    </r>
  </si>
  <si>
    <t>https://drive.google.com/file/d/1dWxBwJT0j3fvxRrUtbb-wUCN5b5Xv9mc/view?usp=sharing</t>
  </si>
  <si>
    <t>https://drive.google.com/file/d/1qH376XpUo_xfPSMyxIdMgpNwX8ke1lzQ/view?usp=sharing</t>
  </si>
  <si>
    <t>https://drive.google.com/file/d/1lrAnz9j5HxTico61YrnvAEi3SYYPzH8e/view?usp=sharing</t>
  </si>
  <si>
    <t xml:space="preserve">People are waiting at the bus stop. </t>
  </si>
  <si>
    <t>https://drive.google.com/file/d/1Dggvd70lC72_EjjRe5xys4Sm8wNDwNP0/view?usp=sharing</t>
  </si>
  <si>
    <t>https://drive.google.com/file/d/1vIrqU7WviGHUEWvBX78lW7jteVVUkhv9/view?usp=sharing</t>
  </si>
  <si>
    <t>The bus arrives at the bus stop!</t>
  </si>
  <si>
    <t>https://drive.google.com/file/d/1BlDt5fkfpOYG2s749k43L8b9lAsGIKLv/view?usp=sharing</t>
  </si>
  <si>
    <t>https://drive.google.com/file/d/1NHiIcPBijSEJb-gSpsn41Vw_5n49QEZH/view?usp=sharing</t>
  </si>
  <si>
    <t xml:space="preserve">On The Road 2 </t>
  </si>
  <si>
    <t>https://drive.google.com/file/d/1vcoWh7zVxUQFhKmQb6PQbvXWqky7aaqD/view?usp=drive_link</t>
  </si>
  <si>
    <r>
      <rPr>
        <rFont val="Roboto"/>
        <color rgb="FF1155CC"/>
        <u/>
      </rPr>
      <t>https://drive.google.com/file/d/1FcSKhe98818HgG188OMqG78otLKBMSXA/view?usp=sharing</t>
    </r>
    <r>
      <rPr>
        <rFont val="Roboto"/>
        <color rgb="FF1155CC"/>
        <u/>
      </rPr>
      <t xml:space="preserve"> </t>
    </r>
  </si>
  <si>
    <t>https://drive.google.com/file/d/1Jn5Yxo9YpFaEIkY6KhyFn9l0ewEXEsH9/view?usp=sharing</t>
  </si>
  <si>
    <t>https://drive.google.com/file/d/1iGCcDx4XM7YzmQWL_gfXskLAAfDWHGgX/view?usp=sharing</t>
  </si>
  <si>
    <t>https://drive.google.com/file/d/1NvTZdxaNtSI5QMGeHICcDB3eMlhhadwz/view?usp=sharing</t>
  </si>
  <si>
    <t>Can you point to the red bridge?</t>
  </si>
  <si>
    <t>https://drive.google.com/file/d/1x6a2WSZ-vHY4c0iAKpX3JQ9OvLBmoNjN/view?usp=sharing</t>
  </si>
  <si>
    <t>https://drive.google.com/file/d/1UDdKNulDSNTnkxWfSWJuHtk1ZUMuLMFN/view?usp=sharing</t>
  </si>
  <si>
    <t>Do you see that big bridge?</t>
  </si>
  <si>
    <t>https://drive.google.com/file/d/12kk_GxdEDnfshXmuhE9o6-YMW77UZ1yd/view?usp=sharing</t>
  </si>
  <si>
    <t>https://drive.google.com/file/d/1EC1aaABLJ2PjjvvsNZGUaqUilk0clVwn/view?usp=sharing</t>
  </si>
  <si>
    <r>
      <rPr>
        <rFont val="Roboto"/>
        <color rgb="FF1155CC"/>
        <u/>
      </rPr>
      <t>https://drive.google.com/file/d/1YJxNbNF8evOlL_Zwwx-5ofekV0x6JVkn/view?usp=sharing</t>
    </r>
    <r>
      <rPr>
        <rFont val="Roboto"/>
        <color rgb="FF1155CC"/>
        <u/>
      </rPr>
      <t xml:space="preserve"> </t>
    </r>
  </si>
  <si>
    <r>
      <rPr>
        <rFont val="Roboto"/>
        <color rgb="FF1155CC"/>
        <u/>
      </rPr>
      <t>https://drive.google.com/file/d/1vgOlO5KditGY8pNYi1vc8HeLuC7OWOVd/view?usp=sharing</t>
    </r>
    <r>
      <rPr>
        <rFont val="Roboto"/>
        <color rgb="FF1155CC"/>
        <u/>
      </rPr>
      <t xml:space="preserve"> </t>
    </r>
  </si>
  <si>
    <r>
      <rPr>
        <rFont val="Roboto"/>
        <color rgb="FF1155CC"/>
        <u/>
      </rPr>
      <t>https://drive.google.com/file/d/1EUCr3cC3yz-1fFyeYDno70b6PxvgiTbs/view?usp=sharing</t>
    </r>
    <r>
      <rPr>
        <rFont val="Roboto"/>
        <color rgb="FF1155CC"/>
        <u/>
      </rPr>
      <t xml:space="preserve"> </t>
    </r>
  </si>
  <si>
    <r>
      <rPr>
        <rFont val="Roboto"/>
        <color rgb="FF1155CC"/>
        <u/>
      </rPr>
      <t>https://drive.google.com/file/d/1RdNF476CVaLL4oSLINfL5CxbmZrCMZ1r/view?usp=sharing</t>
    </r>
    <r>
      <rPr>
        <rFont val="Roboto"/>
        <color rgb="FF1155CC"/>
        <u/>
      </rPr>
      <t xml:space="preserve"> </t>
    </r>
  </si>
  <si>
    <t>https://drive.google.com/file/d/1a07o9SgQvEjUSdwn6ZRp7JnMVB1Icl41/view?usp=sharing</t>
  </si>
  <si>
    <t>Do you see the traffic lights?</t>
  </si>
  <si>
    <t>https://drive.google.com/file/d/1saO2tzC9j5g2eHmsfWw_X5ycL23Fr6_4/view?usp=sharing</t>
  </si>
  <si>
    <t>https://drive.google.com/file/d/1jTkujrCwVSB7lKihj3JApvILfCB8LyAz/view?usp=sharing</t>
  </si>
  <si>
    <t>We must stop when the traffic lights turn red!</t>
  </si>
  <si>
    <t>https://drive.google.com/file/d/1JdDxtKtb1KkwIYHcdMeDUMulQ6YUmysD/view?usp=sharing</t>
  </si>
  <si>
    <t>https://drive.google.com/file/d/1XPlVxLOb3JgL1jjUfK9MJp787VQDQ3v3/view?usp=sharing</t>
  </si>
  <si>
    <r>
      <rPr>
        <rFont val="Roboto"/>
        <color rgb="FF1155CC"/>
        <u/>
      </rPr>
      <t>https://drive.google.com/file/d/1PLk189W5GxiKWAMiCqulKf98yhsjEgd1/view?usp=sharing</t>
    </r>
    <r>
      <rPr>
        <rFont val="Roboto"/>
        <color rgb="FF1155CC"/>
        <u/>
      </rPr>
      <t xml:space="preserve"> </t>
    </r>
  </si>
  <si>
    <r>
      <rPr>
        <rFont val="Roboto"/>
        <color rgb="FF1155CC"/>
        <u/>
      </rPr>
      <t>https://drive.google.com/file/d/15zPvqB3Oo6ptFjbGpYi2zJs14y_BFPdJ/view?usp=sharing</t>
    </r>
    <r>
      <rPr>
        <rFont val="Roboto"/>
        <color rgb="FF1155CC"/>
        <u/>
      </rPr>
      <t xml:space="preserve"> </t>
    </r>
  </si>
  <si>
    <t>https://drive.google.com/file/d/11rCtLLEPN9hq5fqV1VFpTewHVsfgcI1M/view?usp=sharing</t>
  </si>
  <si>
    <t>https://drive.google.com/file/d/1wahYvMIgVOpPtLTu9_NjaC6wZPmESG9T/view?usp=sharing</t>
  </si>
  <si>
    <t>https://drive.google.com/file/d/19s9Y28JI2OzLmNyy1HxizHRGsPS76b5w/view?usp=sharing</t>
  </si>
  <si>
    <t>We are walking on the sidewalk.</t>
  </si>
  <si>
    <t>https://drive.google.com/file/d/1JJ00Z5gUwAZgYmDXUkv5QOHYOQwBurFu/view?usp=sharing</t>
  </si>
  <si>
    <t>https://drive.google.com/file/d/1GpPEffU-5i4Y0oSWhyLu2tjtKq6XfWu2/view?usp=sharing</t>
  </si>
  <si>
    <t>Can you point to the sidewalk?</t>
  </si>
  <si>
    <t>https://drive.google.com/file/d/1zumFLuXyW2Fo1XJvZu1qinAKAYnQk3sl/view?usp=sharing</t>
  </si>
  <si>
    <t>https://drive.google.com/file/d/17xCK9tUJh15Qi2DCD0IbYwj1_Hfi25Vt/view?usp=sharing</t>
  </si>
  <si>
    <r>
      <rPr>
        <rFont val="Roboto"/>
        <color rgb="FF1155CC"/>
        <u/>
      </rPr>
      <t>https://drive.google.com/file/d/1u44Acf-FFigR5sxvSXbFoDCc0EDwYVGN/view?usp=sharing</t>
    </r>
    <r>
      <rPr>
        <rFont val="Roboto"/>
        <color rgb="FF1155CC"/>
        <u/>
      </rPr>
      <t xml:space="preserve"> </t>
    </r>
  </si>
  <si>
    <r>
      <rPr>
        <rFont val="Roboto"/>
        <color rgb="FF1155CC"/>
        <u/>
      </rPr>
      <t>https://drive.google.com/file/d/1R2uy-cGFIQsELCnlW2i4bSF8ssMyz1Bb/view?usp=sharing</t>
    </r>
    <r>
      <rPr>
        <rFont val="Roboto"/>
        <color rgb="FF1155CC"/>
        <u/>
      </rPr>
      <t xml:space="preserve"> </t>
    </r>
  </si>
  <si>
    <t>https://drive.google.com/file/d/1yRkhbKwD9Ts6BE95Qg6fCBjyG9rdf9mx/view?usp=sharing</t>
  </si>
  <si>
    <t>https://drive.google.com/file/d/1ARnG8dy_PemRGyk207fOR3ykQShbfizp/view?usp=sharing</t>
  </si>
  <si>
    <t>https://drive.google.com/file/d/1QOyqBq5YitDQ9yR34aP9kUXAAhDpTEZy/view?usp=sharing</t>
  </si>
  <si>
    <t>Hurry up! Let's cross the crosswalk!</t>
  </si>
  <si>
    <t>https://drive.google.com/file/d/1c1Flqf4yoMcSKPxcP8UcX65A8r6-T-io/view?usp=sharing</t>
  </si>
  <si>
    <t>https://drive.google.com/file/d/1peDEFpESLqw_QzOMJjH39iwPsRYvS9iO/view?usp=sharing</t>
  </si>
  <si>
    <t>There are so many people on the crosswalk!</t>
  </si>
  <si>
    <t>https://drive.google.com/file/d/1YLGcGA9QoQpsVGEvXeknmS-j3H3N9sIU/view?usp=sharing</t>
  </si>
  <si>
    <t>https://drive.google.com/file/d/1oSca7Eig3_OWSMXxaV7Mqrlw2iVypD18/view?usp=sharing</t>
  </si>
  <si>
    <t>SW 337</t>
  </si>
  <si>
    <t>SW 338</t>
  </si>
  <si>
    <t>SW 339</t>
  </si>
  <si>
    <t>SW 340</t>
  </si>
  <si>
    <t>SW 341</t>
  </si>
  <si>
    <t>SW 342</t>
  </si>
  <si>
    <t>SW 343</t>
  </si>
  <si>
    <t>SW 344</t>
  </si>
  <si>
    <t>SW 345</t>
  </si>
  <si>
    <t>SW 346</t>
  </si>
  <si>
    <t>SW 347</t>
  </si>
  <si>
    <t>SW 348</t>
  </si>
  <si>
    <t>Animals 15</t>
  </si>
  <si>
    <t>https://drive.google.com/file/d/1YoNyVcnZjV6cKCamRJ3aEUGkVWlVeL7J/view?usp=sharing</t>
  </si>
  <si>
    <t>https://drive.google.com/file/d/1U0SCyHtA3G3sR1P0wK6ourp1zu9xGLND/view?usp=sharing</t>
  </si>
  <si>
    <t>https://drive.google.com/file/d/1tnWPiOSXLsiNzQB7DIkC3Kd0F0DfNh-n/view?usp=sharing</t>
  </si>
  <si>
    <t>https://drive.google.com/file/d/1d4Y0eHwPYIx2c1iTCoNQxKvI6HWqx7Px/view?usp=sharing</t>
  </si>
  <si>
    <t>https://drive.google.com/file/d/1slVcremndDJW-tBDUZpQUwd31C-S7jeO/view?usp=sharing</t>
  </si>
  <si>
    <t>https://drive.google.com/file/d/1JrGBTHZp1GRA93lyq1ol563jB3XZuphu/view?usp=sharing</t>
  </si>
  <si>
    <t>https://drive.google.com/file/d/1p8Ogoqyv4g7guKyr2PEBo1MZ5cG0Q3jd/view?usp=sharing</t>
  </si>
  <si>
    <t xml:space="preserve">The owl is landing on the grass. </t>
  </si>
  <si>
    <t>https://drive.google.com/file/d/1kT419g22-_HyCKVYJcsUw0UFzoiES3bh/view?usp=sharing</t>
  </si>
  <si>
    <t>https://drive.google.com/file/d/1Lb0CpkrncAI8f7_cEh5IbT0La5iPElXT/view?usp=sharing</t>
  </si>
  <si>
    <t>What is the owl looking at?</t>
  </si>
  <si>
    <t>https://drive.google.com/file/d/1EI4ZEqAFOR62rP0izRFxW0kRKaFYXiV6/view?usp=sharing</t>
  </si>
  <si>
    <t>https://drive.google.com/file/d/1GLnGm5_8iCOvbJ9AgNncNsyH3hT8q4XX/view?usp=sharing</t>
  </si>
  <si>
    <t>https://vnmedia2.monkeyuni.net/upload/cms_platform/audio/376fd2c528817df5f0932a38089e35c2.mp3</t>
  </si>
  <si>
    <t>https://drive.google.com/file/d/1jeswTht30Frj0Ee9NWM9B6OQPmNIp3Rz/view?usp=sharing</t>
  </si>
  <si>
    <t>https://drive.google.com/file/d/16ubuA7FFwJp7OpUKyuFcIkXjrTmrZDHf/view?usp=sharing</t>
  </si>
  <si>
    <t>https://drive.google.com/file/d/1nHlvCrT5v3oPaFSmgTxTN-IEvC3P_oCI/view?usp=sharing</t>
  </si>
  <si>
    <t>https://drive.google.com/file/d/1iv53oEQQphlcztAyyPlO8e1CQrBnBi9N/view?usp=sharing</t>
  </si>
  <si>
    <t>https://drive.google.com/file/d/1ymNNXQ8nREInBWBVpk3UMVBKCaV0C-dr/view?usp=sharing</t>
  </si>
  <si>
    <t>https://drive.google.com/file/d/1GgVXVW5fiUiwR_rdsMNQST5MuW9t_tmQ/view?usp=sharing</t>
  </si>
  <si>
    <t>https://drive.google.com/file/d/1ZG5GBdR0n2PrCwnRJ9a3S4IEboBRMlOR/view?usp=sharing</t>
  </si>
  <si>
    <t>Look! It's a black crow.</t>
  </si>
  <si>
    <t>https://drive.google.com/file/d/1obEUhx4AqUwvnaod9uFnY0nBcMVNodag/view?usp=sharing</t>
  </si>
  <si>
    <t>https://drive.google.com/file/d/1Jo7uhwg-2nWC6uVJ30ARgb7xo0ToeLcH/view?usp=sharing</t>
  </si>
  <si>
    <t xml:space="preserve">The crow is finding food. </t>
  </si>
  <si>
    <t>https://drive.google.com/file/d/1pXGpXvLYIk4GcrVa1WQTyCpQjIjJ2bYc/view?usp=sharing</t>
  </si>
  <si>
    <t>https://drive.google.com/file/d/1HXJ91_xs-3F9QAK0c71uWT5JczQ-JSUl/view?usp=sharing</t>
  </si>
  <si>
    <t>https://vnmedia2.monkeyuni.net/upload/cms_platform/audio/061ade32ef3aca1103e843a692d85713.mp3</t>
  </si>
  <si>
    <t>https://drive.google.com/file/d/16PCTp-Is5g4i11eUtZHThtOySfs5j8bi/view?usp=sharing</t>
  </si>
  <si>
    <t>https://drive.google.com/file/d/1SASdAuMUI6Y51P9-a8MEZZKFNRDVo9RP/view?usp=sharing</t>
  </si>
  <si>
    <t>https://drive.google.com/file/d/1E76goIQRWfpaAeRGfCwD8Y-Dsumtmras/view?usp=sharing</t>
  </si>
  <si>
    <t>https://drive.google.com/file/d/1N1IzxNi9iWtK6TANZzBLQVSM0F8xpzJP/view?usp=sharing</t>
  </si>
  <si>
    <t>https://drive.google.com/file/d/1fehnAkGvBSWU1f5IN-6Oqw2O429zu-hg/view?usp=sharing</t>
  </si>
  <si>
    <t>https://drive.google.com/file/d/1BwGjpSHDln2QIgcDIcfOh3DRIi7ExFu7/view?usp=sharing</t>
  </si>
  <si>
    <t>https://drive.google.com/file/d/17VZAFEZq3HQvwDCh4stH3H37cOvy0Jrk/view?usp=sharing</t>
  </si>
  <si>
    <t>Wow! The parrot is so colorful!</t>
  </si>
  <si>
    <t>https://drive.google.com/file/d/1bYQp_cyhrzONv7gj6Xpl3SH_LfXMsdSH/view?usp=sharing</t>
  </si>
  <si>
    <t>https://drive.google.com/file/d/1oZydlKrBS2jjJohu8WI3kXEZb_HneRBC/view?usp=sharing</t>
  </si>
  <si>
    <t xml:space="preserve">The parrot is eating. </t>
  </si>
  <si>
    <t>https://drive.google.com/file/d/17GZEpMyXDA-OCekq3rFZS5Xx0OuL7zZ_/view?usp=sharing</t>
  </si>
  <si>
    <t>https://drive.google.com/file/d/1CFu8eu4BQuMxMvV8AGWdd5Zx8_2dU_tp/view?usp=sharing</t>
  </si>
  <si>
    <t>https://vnmedia2.monkeyuni.net/upload/cms_platform/audio/a755e9c197951155625bc538c78e3c37.mp3</t>
  </si>
  <si>
    <t>https://drive.google.com/file/d/1crqaQsXto-t35YbfCLaBwFGL0ffCV3ZT/view?usp=sharing</t>
  </si>
  <si>
    <t>https://drive.google.com/file/d/1HNz1w5XZBM3V5YPn3L1YPoWr1xMtKLAQ/view?usp=sharing</t>
  </si>
  <si>
    <t>https://drive.google.com/file/d/1awkASAPdEDkLjbnALwJppS5lfjclbVRW/view?usp=sharing</t>
  </si>
  <si>
    <t>https://drive.google.com/file/d/1K7zMDQBWnD6OQ5L6e6VU8kVrsBfefsv3/view?usp=sharing</t>
  </si>
  <si>
    <t>https://drive.google.com/file/d/1suVL1OTjwYX88wYO3WET7SQ1acDyh_GV/view?usp=sharing</t>
  </si>
  <si>
    <t>https://drive.google.com/file/d/1mWc3ebL_zRiDufSMNu-HHTBPekVF41as/view?usp=sharing</t>
  </si>
  <si>
    <t>https://drive.google.com/file/d/1YpVmEdHpcVTWjTjlr4k7ss1SnWNtd748/view?usp=sharing</t>
  </si>
  <si>
    <t>The cranes are flying over the snow.</t>
  </si>
  <si>
    <t>https://drive.google.com/file/d/1wIbySZZzww4xT-gpW00mbdNmuAhQ6bb6/view?usp=sharing</t>
  </si>
  <si>
    <t>https://drive.google.com/file/d/1WKQHmdM92DmlMQCDK3qIHbVtFsWcEQ6O/view?usp=sharing</t>
  </si>
  <si>
    <t>The cranes look beautiful.</t>
  </si>
  <si>
    <t>https://drive.google.com/file/d/15SJr0s-m9SETuYGLvomYCQD91WYOyTdn/view?usp=sharing</t>
  </si>
  <si>
    <t>https://drive.google.com/file/d/1OYkq81ooABkOPcMoCF905az2zF2RqOpY/view?usp=sharing</t>
  </si>
  <si>
    <t>https://vnmedia2.monkeyuni.net/upload/cms_platform/audio/5eaf5079a9fc8c5e749d62283dd7e803.mp3</t>
  </si>
  <si>
    <t>Animals 16</t>
  </si>
  <si>
    <t>https://drive.google.com/file/d/1ZPsl8XqeAln1Id6NFrQE32SqvGr4L_8f/view?usp=sharing</t>
  </si>
  <si>
    <t>https://drive.google.com/file/d/1o5JvinjXF_n_t3-TIBwcIJ1e1JV7BLGW/view?usp=sharing</t>
  </si>
  <si>
    <t>https://drive.google.com/file/d/1Rfcxf5TtjIrxiwAfp-hzaz4U1IevQlAC/view?usp=sharing</t>
  </si>
  <si>
    <t>https://drive.google.com/file/d/17yua4rfZqWte43kwo_yc_xZLLyMrTpul/view?usp=sharing</t>
  </si>
  <si>
    <t>https://drive.google.com/file/d/1Qk0KO_f3VBMOZuTh1E78ltxTKibCM3YP/view?usp=sharing</t>
  </si>
  <si>
    <t>https://drive.google.com/file/d/1DwVfdtNw_I5jLiNVDXbQ_R_ph45syHZ5/view?usp=sharing</t>
  </si>
  <si>
    <t>https://drive.google.com/file/d/1hMHYIBXmv054crTQDGa6DQRD-FdUhlL-/view?usp=sharing</t>
  </si>
  <si>
    <t>The toucan has a colorful beak!</t>
  </si>
  <si>
    <t>https://drive.google.com/file/d/1MwWxjpTMCh8Kna0feNZKMLWBbYUpy7iw/view?usp=sharing</t>
  </si>
  <si>
    <t>https://drive.google.com/file/d/1Oe5NU73kjZaSzh-Tafoj1MyPbxTcPW--/view?usp=sharing</t>
  </si>
  <si>
    <t>The toucan is eating papaya.</t>
  </si>
  <si>
    <t>https://drive.google.com/file/d/1sdoZHTzvD6z1idF2zoDy73PXx8Qh8ia0/view?usp=sharing</t>
  </si>
  <si>
    <t>https://drive.google.com/file/d/11R_ceyhriOluR9jXpi3CXMCQKw4HQRf4/view?usp=sharing</t>
  </si>
  <si>
    <t>https://vnmedia2.monkeyuni.net/upload/cms_platform/audio/02ca29e9ad3db4eaf8d0a57197d026c5.mp3</t>
  </si>
  <si>
    <t>https://drive.google.com/file/d/107WClsxPOec-bzct0dRTq_DmpxVeXvGM/view?usp=sharing</t>
  </si>
  <si>
    <t>https://drive.google.com/file/d/1j6c1PXv8Xw7YL5EhjR3lBzMcOuQBawyX/view?usp=sharing</t>
  </si>
  <si>
    <t>https://drive.google.com/file/d/1ARsOQLb35EXXlhZZ6zT2OlJ3dZZLlM1O/view?usp=sharing</t>
  </si>
  <si>
    <t>https://drive.google.com/file/d/1TEoCPfjFhICyn3lox1ATI9b9l_MqKy8t/view?usp=sharing</t>
  </si>
  <si>
    <t>https://drive.google.com/file/d/1-7hHDGUoTkE-irm_enSJ2ConTuncyEgR/view?usp=sharing</t>
  </si>
  <si>
    <t>https://drive.google.com/file/d/1W5l1RxopbBjlKLboS3baFdNehf3lNvTN/view?usp=sharing</t>
  </si>
  <si>
    <t>https://drive.google.com/file/d/13qrTXG25tFEjzwk7bMZ2_XlbubftBe9d/view?usp=sharing</t>
  </si>
  <si>
    <t>Wow! That peacock is so beautiful!</t>
  </si>
  <si>
    <t>https://drive.google.com/file/d/1oF6ZvtcLu-9yo8l4CBvcwi-xF8Iy0x7c/view?usp=sharing</t>
  </si>
  <si>
    <t>https://drive.google.com/file/d/1oDYU-VX3cgF7YIH0sKsbFf_GTtDxCw9Y/view?usp=sharing</t>
  </si>
  <si>
    <t>The peacock has green tail feathers.</t>
  </si>
  <si>
    <t>https://drive.google.com/file/d/1drxq-6F8GQ9zuzskEiXNI_ir9aEmsg25/view?usp=sharing</t>
  </si>
  <si>
    <t>https://drive.google.com/file/d/1Dlx9jKCC_0xpgzP-yJ0MQXnUckqjKOkT/view?usp=sharing</t>
  </si>
  <si>
    <t>https://vnmedia2.monkeyuni.net/upload/cms_platform/audio/1b4027a3464494da6e8562d8ae57445e.mp3</t>
  </si>
  <si>
    <t>https://drive.google.com/file/d/1EYwgHCPBF9H6CIObofCyygLKBwUOKwvt/view?usp=sharing</t>
  </si>
  <si>
    <t>https://drive.google.com/file/d/1lPTrOHNUEkv2XBFRVEtzVjzTWD3Um1VK/view?usp=sharing</t>
  </si>
  <si>
    <t>https://drive.google.com/file/d/1FI5Q_GyjmqbABROvI1uv0exJ-O-cNeBr/view?usp=sharing</t>
  </si>
  <si>
    <t>https://drive.google.com/file/d/1oMZ-uLKtrsNQuZlepkKqhWDmy8XjZkbT/view?usp=sharing</t>
  </si>
  <si>
    <t>https://drive.google.com/file/d/1HWTrZhzMZHiP4y_VqSUUtjDDK_owLA4E/view?usp=sharing</t>
  </si>
  <si>
    <t>https://drive.google.com/file/d/1nYVSeQf-ma-fBv0nrpZFPP66asz1PmPs/view?usp=sharing</t>
  </si>
  <si>
    <t>https://drive.google.com/file/d/1PJvcGF37iBHc81i-N8b2CvPZ3YSbLNgK/view?usp=sharing</t>
  </si>
  <si>
    <t>The pelican is catching the fish.</t>
  </si>
  <si>
    <t>https://drive.google.com/file/d/1RtxJvUREyM_dvOu02BV84MBI8f0e7-sT/view?usp=sharing</t>
  </si>
  <si>
    <t>https://drive.google.com/file/d/1qaftzLOYBWxzhi6F8c8R8KxFNMoZtgdD/view?usp=sharing</t>
  </si>
  <si>
    <t>Pelicans have very big mouths.</t>
  </si>
  <si>
    <t>https://drive.google.com/file/d/1N7D9-_2g3RdnxrCx4_aD__lcwxZQlQzX/view?usp=sharing</t>
  </si>
  <si>
    <t>https://drive.google.com/file/d/1I2p6M13rbqINQ-srEcdeNEppwQfhEhOc/view?usp=sharing</t>
  </si>
  <si>
    <t>https://vnmedia2.monkeyuni.net/upload/cms_platform/audio/c4b2c7c1533aba84ce5803d1e47a47cb.mp3</t>
  </si>
  <si>
    <t>https://drive.google.com/file/d/1WJVa5tt2gdz_SDVMXou3x7Zl-uDnn8tG/view?usp=sharing</t>
  </si>
  <si>
    <t>https://drive.google.com/file/d/1SMgKo9sTGibgSjn006BY6gJ4fMvRYbqz/view?usp=sharing</t>
  </si>
  <si>
    <t>https://drive.google.com/file/d/1h7stWkM5S0AtyiXH5vkmT3FTlNQpyBsx/view?usp=sharing</t>
  </si>
  <si>
    <t>https://drive.google.com/file/d/1iYJRzjIn3NRKELGxWHOabCWsFgyP7hRM/view?usp=sharing</t>
  </si>
  <si>
    <t>https://drive.google.com/file/d/17725i13_jaatCqXSoc1aj3pL4KfX_NIb/view?usp=sharing</t>
  </si>
  <si>
    <t>https://drive.google.com/file/d/1VVRPqqiyAdcXbvbsvFvYpfNopu31TKl2/view?usp=sharing</t>
  </si>
  <si>
    <t>https://drive.google.com/file/d/1cDD1HVrLJvhTzRp-4HLPZZj3-JQEC9MR/view?usp=sharing</t>
  </si>
  <si>
    <t>What is the woodpecker doing?</t>
  </si>
  <si>
    <t>https://drive.google.com/file/d/1nDFRY-qndc3xTV2EJobjEpnjAwoolPIZ/view?usp=sharing</t>
  </si>
  <si>
    <t>https://drive.google.com/file/d/15-BpwKHHeNXSICh5j7wAHtA9ebeMWwp6/view?usp=sharing</t>
  </si>
  <si>
    <t>Two woodpeckers are in the tree.</t>
  </si>
  <si>
    <t>https://drive.google.com/file/d/1QtIclPGAssMrumaRd-8OgR3pTr7F42hi/view?usp=sharing</t>
  </si>
  <si>
    <t>https://drive.google.com/file/d/1lXCeu-5RCJegYRd3Rm-lxhmpCU-B6wKo/view?usp=sharing</t>
  </si>
  <si>
    <t>https://vnmedia2.monkeyuni.net/upload/cms_platform/audio/639acf2308dee62b807eb9be72ce9b50.mp3</t>
  </si>
  <si>
    <t>Actions 13</t>
  </si>
  <si>
    <t>https://drive.google.com/file/d/1UMdnLyzR0lJqbruG864LVOhoEKgjKetp/view?usp=sharing</t>
  </si>
  <si>
    <t>https://drive.google.com/file/d/1CrLCo1BnlQBKdsppnWdsZGIipw5HQeP_/view?usp=sharing</t>
  </si>
  <si>
    <t>https://drive.google.com/file/d/1AC57H9EE3wowzQ79D9oOxflx-DL34pkY/view?usp=sharing</t>
  </si>
  <si>
    <t>https://drive.google.com/file/d/1T1KuL5Z8h8Fxl5Lv5qVFkHQtwRXhSNa3/view?usp=sharing</t>
  </si>
  <si>
    <t>https://drive.google.com/file/d/1YyxHIy9dx-DMF1ZekC8h8db2-eT4zXKC/view?usp=sharing</t>
  </si>
  <si>
    <t>https://drive.google.com/file/d/1lFwm7r91_uCvCed-Ev13FGzMJLGtUDST/view?usp=sharing</t>
  </si>
  <si>
    <t>https://drive.google.com/file/d/1mVlScEjO2AWPFUzFoEu6lQAuqjCwAqoK/view?usp=sharing</t>
  </si>
  <si>
    <t>Do you often wash your hair?</t>
  </si>
  <si>
    <t>https://drive.google.com/file/d/1eBFLXd07zgMHTYbF4qOMDtT5zjdizqu-/view?usp=sharing</t>
  </si>
  <si>
    <t>https://drive.google.com/file/d/1MCJHr_gvYNSQX51set1-WkHvgaT88w4M/view?usp=sharing</t>
  </si>
  <si>
    <t xml:space="preserve">The man is washing the car. </t>
  </si>
  <si>
    <t>https://drive.google.com/file/d/1yhCeKwZADonCunDf-qxAyLYVxNOXEoRz/view?usp=sharing</t>
  </si>
  <si>
    <t>https://drive.google.com/file/d/1aQJM9X_RiL49_qPkZjY3dh_ks6yFzlFs/view?usp=sharing</t>
  </si>
  <si>
    <t>https://drive.google.com/file/d/1Km-qfe5E5JWm9O52mugPzZ6CHiE7l6vP/view?usp=sharing</t>
  </si>
  <si>
    <t>https://drive.google.com/file/d/1zTCccHCKyegxHcuWo618wlbBIGdJXexX/view?usp=sharing</t>
  </si>
  <si>
    <t>https://drive.google.com/file/d/1tJIsF_LltUP1OhGpgS2IIgwbN-bhTvrC/view?usp=sharing</t>
  </si>
  <si>
    <t>https://drive.google.com/file/d/1wkXBbI5ALhm5iscBnkb_1ZU6oXdmyS6w/view?usp=sharing</t>
  </si>
  <si>
    <t>https://drive.google.com/file/d/1vs_s35Vmoztt6wbiy066DcsXJWgOhmJb/view?usp=sharing</t>
  </si>
  <si>
    <t>https://drive.google.com/file/d/1kOYCqKEj9chFwyAlkzEVNKAYSdBN6g9x/view?usp=sharing</t>
  </si>
  <si>
    <t>https://drive.google.com/file/d/1E-5sBtUmqUuColVa6yAZnvDuJAPdAU_Y/view?usp=sharing</t>
  </si>
  <si>
    <t>He is cutting my hair with scissors.</t>
  </si>
  <si>
    <t>https://drive.google.com/file/d/1ZriPz6wLw-vEXEnDtqT3qFcMDDRb5T1_/view?usp=sharing</t>
  </si>
  <si>
    <t>https://drive.google.com/file/d/1AjIC9hnM_Tttodg1EKOcH19L25zrNBLe/view?usp=sharing</t>
  </si>
  <si>
    <t>Let's cut the ribbon!</t>
  </si>
  <si>
    <t>https://drive.google.com/file/d/1pkfLnfoc4K9uyjOlEiLknZUsoA8dQzys/view?usp=sharing</t>
  </si>
  <si>
    <t>https://drive.google.com/file/d/1W4gqQmu7se6TDAPkJQyHVGdFwc29G-ex/view?usp=sharing</t>
  </si>
  <si>
    <t>https://drive.google.com/file/d/1pQqM6vbX5fCscMJ1hHE-xAVDsVdclHYP/view?usp=sharing</t>
  </si>
  <si>
    <t>https://drive.google.com/file/d/1FeW1wXE22Phg-AWn-aCkJ33FQfSpT1eS/view?usp=sharing</t>
  </si>
  <si>
    <t>https://drive.google.com/file/d/1prNr2kmGCaqxAfbh7qDMNeS5mgmqBFcL/view?usp=sharing</t>
  </si>
  <si>
    <t>https://drive.google.com/file/d/1hrmptgM9r-IkAxaCH3hfGyphAEPyLO8Z/view?usp=sharing</t>
  </si>
  <si>
    <t>https://drive.google.com/file/d/1mBIoldBR_u6P4D1nv0-kLZ_VHZdD-h2l/view?usp=sharing</t>
  </si>
  <si>
    <t>https://drive.google.com/file/d/1KTW4gmq76ZzE_CZEY0YED6XOAEvoAasT/view?usp=sharing</t>
  </si>
  <si>
    <t>https://drive.google.com/file/d/1xKpcbN6S00HHK9QSZPg6OlPR3LsXuA8E/view?usp=sharing</t>
  </si>
  <si>
    <t>Do you want to mix milk and coffee?</t>
  </si>
  <si>
    <t>https://drive.google.com/file/d/1_AOFeyE8rKA8_5Xba6VsRTiMo6lYrKki/view?usp=sharing</t>
  </si>
  <si>
    <t>https://drive.google.com/file/d/1pb1ruPON4JOxlyrxEHAO_HfpQz980UFl/view?usp=sharing</t>
  </si>
  <si>
    <t>Let's mix eggs and flour!</t>
  </si>
  <si>
    <t>https://drive.google.com/file/d/1rsRDo8Ix_7dAadpEQW275tGWwvCuDhR4/view?usp=sharing</t>
  </si>
  <si>
    <t>https://drive.google.com/file/d/1kx81tXVWCFKof2DLpc1N447Fl8teYXEI/view?usp=sharing</t>
  </si>
  <si>
    <t>https://drive.google.com/file/d/1mMypDjgme7f_Td5tfa8bK0dOqA1UWK4x/view?usp=sharing</t>
  </si>
  <si>
    <t>https://drive.google.com/file/d/1KtaMANpagVwu16Yz5CngSirT8anfma3R/view?usp=sharing</t>
  </si>
  <si>
    <t>https://drive.google.com/file/d/1LpX0r2zrI9eR106Y-asZOKE4AWTQ0WZV/view?usp=sharing</t>
  </si>
  <si>
    <t>https://drive.google.com/file/d/1fyUM6xKYKsL8BzsCau0GqWhW4S2UQn7a/view?usp=sharing</t>
  </si>
  <si>
    <t>https://drive.google.com/file/d/1kTJ67iO19DlTslKkTqGZyhwgrI6kta3B/view?usp=sharing</t>
  </si>
  <si>
    <t>https://drive.google.com/file/d/1jiGOSinA-uYJ0bh1zY5ciXuEmfFFT8oC/view?usp=sharing</t>
  </si>
  <si>
    <t>https://drive.google.com/file/d/1zjblUn-CrS1Gzxo7OFl3imNM4eo6n85U/view?usp=sharing</t>
  </si>
  <si>
    <t>Let's sweep the leaves!</t>
  </si>
  <si>
    <t>https://drive.google.com/file/d/1vUw8P8DT6glHIOz9rdAnmG7V9q31oOh-/view?usp=sharing</t>
  </si>
  <si>
    <t>https://drive.google.com/file/d/1H1oaV6vWd8aUf20-mijgv-5sfBYhsr_V/view?usp=sharing</t>
  </si>
  <si>
    <t xml:space="preserve">The little boy is sweeping the floor. </t>
  </si>
  <si>
    <t>https://drive.google.com/file/d/1RSAh8B7r4JFQOeDt0B5LAhc2-N8PHLky/view?usp=sharing</t>
  </si>
  <si>
    <t>https://drive.google.com/file/d/1uuHLQ3RCWtZt7SyN7jUT5hXl1d36YoV2/view?usp=sharing</t>
  </si>
  <si>
    <t>Actions 14</t>
  </si>
  <si>
    <t>https://drive.google.com/file/d/1zTyEjQlFwCZGH670tetLjKzqRtkYd4F6/view?usp=sharing</t>
  </si>
  <si>
    <t>https://drive.google.com/file/d/1HYmishqCuHmPqc1_S8ymGZ4bjB5Shlbo/view?usp=sharing</t>
  </si>
  <si>
    <t>https://drive.google.com/file/d/1kW8nnS86SbP_6Jg48EvA_sbXKkT1hXE7/view?usp=sharing</t>
  </si>
  <si>
    <t>https://drive.google.com/file/d/1X6oOdaJe5mb1Hnb2-7Ocnp70u53j5IOP/view?usp=sharing</t>
  </si>
  <si>
    <t>https://drive.google.com/file/d/1fFtJzpdUQY_xcLsiWLFPBNupH1TTVfFf/view?usp=sharing</t>
  </si>
  <si>
    <t>https://drive.google.com/file/d/1bK5XKCPQU300SR_x-gf7ZsECmLpqawJd/view?usp=sharing</t>
  </si>
  <si>
    <t>https://drive.google.com/file/d/1UZvqU6FCyy1F_i5fuED593tqlxtUo3y4/view?usp=sharing</t>
  </si>
  <si>
    <t>Look! I can grab my toy!</t>
  </si>
  <si>
    <t>https://drive.google.com/file/d/14SX7VDyw89YSTGjvXExEGP1MSjUXCRK3/view?usp=sharing</t>
  </si>
  <si>
    <t>https://drive.google.com/file/d/1p17o0osMjh3VCfMeqpDDYtDJZqIMw99F/view?usp=sharing</t>
  </si>
  <si>
    <t>Let's grab some coffee at the shop!</t>
  </si>
  <si>
    <t>https://drive.google.com/file/d/1zeYY3IJvLJgDOzvgnCCuJCoQDNJIjzUn/view?usp=sharing</t>
  </si>
  <si>
    <t>https://drive.google.com/file/d/1tdv442bXd9TUwIClKMby0U1AQPtbOjH9/view?usp=sharing</t>
  </si>
  <si>
    <t>https://drive.google.com/file/d/1SDmBH4OK56VF8vGwq8HprdDULgTTnlVX/view?usp=sharing</t>
  </si>
  <si>
    <t>https://drive.google.com/file/d/1O8rYP7hQD0qLgAWNZDWovDJ9hlaM4pED/view?usp=sharing</t>
  </si>
  <si>
    <t>https://drive.google.com/file/d/1k4OfbcoNOVrEFOEbcSO5QR87FxE2NqJU/view?usp=sharing</t>
  </si>
  <si>
    <t>https://drive.google.com/file/d/1i8By28aRMDhc0KBd08Lw7hTAAs_Xo_dT/view?usp=sharing</t>
  </si>
  <si>
    <t>https://drive.google.com/file/d/1rcUaQzINvCaPekHhyRsBuebsM4UtZorc/view?usp=sharing</t>
  </si>
  <si>
    <t>https://drive.google.com/file/d/1OitkDE2JFEF8Ffp1_K3XuK9PTQl2HDuP/view?usp=sharing</t>
  </si>
  <si>
    <t>https://drive.google.com/file/d/1qrbqc9PNQlQ_TeZQptey-9zHkKolJBZk/view?usp=sharing</t>
  </si>
  <si>
    <t xml:space="preserve">Daddy is stirring the soup for me. </t>
  </si>
  <si>
    <t>https://drive.google.com/file/d/1fGk86oCjf5vpCkz0unWMwOrhzKvTp9qJ/view?usp=sharing</t>
  </si>
  <si>
    <t>https://drive.google.com/file/d/1x1mev68r-1CnwRhPVtVeB6KxMbOPsW2v/view?usp=sharing</t>
  </si>
  <si>
    <t>She is stirring the coffee.</t>
  </si>
  <si>
    <t>https://drive.google.com/file/d/1ojNODnXmRspH7WhdUWzEgzIdlmBIpJm5/view?usp=sharing</t>
  </si>
  <si>
    <t>https://drive.google.com/file/d/1m56CDmEq9llcJEkOcUX_zAp9Qq9fEA6p/view?usp=sharing</t>
  </si>
  <si>
    <t>https://drive.google.com/file/d/1G8U6WAWDbRCKh4nvtFS9mZsUfLXkZy8o/view?usp=sharing</t>
  </si>
  <si>
    <t>https://drive.google.com/file/d/1B7HJxAaJxAKPd1hr5V8NeCO9CS1pm5Y0/view?usp=sharing</t>
  </si>
  <si>
    <t>https://drive.google.com/file/d/1zVps5Otc4eyYc72UhO1VHuQ3o2XP37GH/view?usp=sharing</t>
  </si>
  <si>
    <t>https://drive.google.com/file/d/1KnIHY1e7736p8hc_dOvsa9o2EV-jceC7/view?usp=sharing</t>
  </si>
  <si>
    <t>https://drive.google.com/file/d/1jy8t49hjH12t5KLKQ2vGXnY6s35SosS9/view?usp=sharing</t>
  </si>
  <si>
    <t>https://drive.google.com/file/d/1cOu8iLbQSs97Dt6L0-vq5cF5RI65_ELd/view?usp=sharing</t>
  </si>
  <si>
    <t>https://drive.google.com/file/d/1-rEWLjyNNuBhV2RCtquzodek5SfHnUTX/view?usp=sharing</t>
  </si>
  <si>
    <t>Daddy and I are brushing our teeth together.</t>
  </si>
  <si>
    <t>https://drive.google.com/file/d/1jCGQEgAiICYP9HfzTxt1FefCY_9TL3D0/view?usp=sharing</t>
  </si>
  <si>
    <t>https://drive.google.com/file/d/1UGpFYJF01LbWj0Ohg6EpyIrhwbAM1VlC/view?usp=sharing</t>
  </si>
  <si>
    <t xml:space="preserve">Do you often brush your shoes? </t>
  </si>
  <si>
    <t>https://drive.google.com/file/d/1GHDaxayKdDGm37Y5PWnMaOeFzXYy_qGX/view?usp=sharing</t>
  </si>
  <si>
    <t>https://drive.google.com/file/d/1Ssg5-c_8QKQadriqo6sN0De_cpAa0IR0/view?usp=sharing</t>
  </si>
  <si>
    <t>https://drive.google.com/file/d/1XGItX61R4YpME0QXnSUUllgdnGZUAJwg/view?usp=sharing</t>
  </si>
  <si>
    <t>https://drive.google.com/file/d/1ivthaJaz_LAjoV67tBtCs1v3lAVnlQ9h/view?usp=sharing</t>
  </si>
  <si>
    <t>https://drive.google.com/file/d/1lqfodYS2HJ07MhnngEahdQWTT4EvAHJ-/view?usp=sharing</t>
  </si>
  <si>
    <t>https://drive.google.com/file/d/1TpZ03UCz9m8VYgoLDvc54gtfYPEillDw/view?usp=sharing</t>
  </si>
  <si>
    <t>https://drive.google.com/file/d/1ppkTL01boBLPlTLE6468tWJKW2Esz0L2/view?usp=sharing</t>
  </si>
  <si>
    <t>https://drive.google.com/file/d/1MnJZ1oF032Tvs-Gpf9D4p254-LYCHpLF/view?usp=sharing</t>
  </si>
  <si>
    <t>https://drive.google.com/file/d/15ouLoKIOUf1HeuhE8x1y0O6E4YNugRBx/view?usp=sharing</t>
  </si>
  <si>
    <t xml:space="preserve">Do you know how to peel an orange? </t>
  </si>
  <si>
    <t>https://drive.google.com/file/d/1WepGl5M4DGdozyOHFDtA3UZKtX_5bkez/view?usp=sharing</t>
  </si>
  <si>
    <t>https://drive.google.com/file/d/1eeCf5Qkj_ICFtjrkVT3UdqFSG-oJNqyf/view?usp=sharing</t>
  </si>
  <si>
    <t>Yeah! I can peel carrots!</t>
  </si>
  <si>
    <t>https://drive.google.com/file/d/1JOFl9oZvkuV2TmvVC_Pz0JOjhcluCZxr/view?usp=sharing</t>
  </si>
  <si>
    <t>https://drive.google.com/file/d/1Nn_b0IeHbvwE_dWlCPkdYIqVLFchPmyO/view?usp=sharing</t>
  </si>
  <si>
    <t>SW 349</t>
  </si>
  <si>
    <t>SW 350</t>
  </si>
  <si>
    <t>SW 351</t>
  </si>
  <si>
    <t>SW 352</t>
  </si>
  <si>
    <t>SW 353</t>
  </si>
  <si>
    <t>SW 354</t>
  </si>
  <si>
    <t>SW 355</t>
  </si>
  <si>
    <t>SW 356</t>
  </si>
  <si>
    <t>SW 357</t>
  </si>
  <si>
    <t>SW 358</t>
  </si>
  <si>
    <t>SW 359</t>
  </si>
  <si>
    <t>SW 360</t>
  </si>
  <si>
    <t>Weather 1</t>
  </si>
  <si>
    <r>
      <rPr>
        <rFont val="Roboto"/>
        <color rgb="FF1155CC"/>
        <u/>
      </rPr>
      <t>https://drive.google.com/file/d/1V9VcJstQLLl4JSu5qcjBPGUWJ4Pdnx0s/view?usp=sharing</t>
    </r>
    <r>
      <rPr>
        <rFont val="Roboto"/>
        <color rgb="FF1155CC"/>
        <u/>
      </rPr>
      <t xml:space="preserve"> </t>
    </r>
  </si>
  <si>
    <r>
      <rPr>
        <rFont val="Roboto"/>
        <color rgb="FF1155CC"/>
        <u/>
      </rPr>
      <t>https://drive.google.com/file/d/1-b1sfukrfY2E1QmvCnDTgMgSr22xx7av/view?usp=sharing</t>
    </r>
    <r>
      <rPr>
        <rFont val="Roboto"/>
        <color rgb="FF1155CC"/>
        <u/>
      </rPr>
      <t xml:space="preserve"> </t>
    </r>
  </si>
  <si>
    <t>https://drive.google.com/file/d/1Tlv5J97nH4kMn9BtqmaU8nLofmBqGrY7/view?usp=sharing</t>
  </si>
  <si>
    <t>https://drive.google.com/file/d/1amRuIzXsxfWPiqxRikUoProm2cPVdr78/view?usp=sharing</t>
  </si>
  <si>
    <t>https://drive.google.com/file/d/1Hy3KUVB8EzGu2Iys1tMCxGrUGNz1MgSZ/view?usp=sharing</t>
  </si>
  <si>
    <t>Do you like to go out on a sunny day?</t>
  </si>
  <si>
    <t>https://drive.google.com/file/d/1s_Q2UUK6aD8AfrGhGnbGg5_qhTIIqEtX/view?usp=sharing</t>
  </si>
  <si>
    <t>https://drive.google.com/file/d/16l7_S_2I9AF4D-dHnsXQ7Bt70T2AkTiE/view?usp=sharing</t>
  </si>
  <si>
    <t>Let’s have a party in the park on a sunny day!</t>
  </si>
  <si>
    <t>https://drive.google.com/file/d/1aL9lQrFMv4vDxYNa2PrqEbeuHnlIL6RC/view?usp=sharing</t>
  </si>
  <si>
    <t>https://drive.google.com/file/d/1qIdvazBFBO28kw2FWcJqU_WnFrV8iaQx/view?usp=sharing</t>
  </si>
  <si>
    <r>
      <rPr>
        <rFont val="Roboto"/>
        <color rgb="FF1155CC"/>
        <u/>
      </rPr>
      <t>https://drive.google.com/file/d/100Mx0RWNnh0lhAKm-yWiKmmMAfI_SMh0/view?usp=sharing</t>
    </r>
    <r>
      <rPr>
        <rFont val="Roboto"/>
        <color rgb="FF1155CC"/>
        <u/>
      </rPr>
      <t xml:space="preserve"> </t>
    </r>
  </si>
  <si>
    <r>
      <rPr>
        <rFont val="Roboto"/>
        <color rgb="FF1155CC"/>
        <u/>
      </rPr>
      <t>https://drive.google.com/file/d/1GGTO0VFNtAgK76tP6gcCa5QAycGn_Zpp/view?usp=sharing</t>
    </r>
    <r>
      <rPr>
        <rFont val="Roboto"/>
        <color rgb="FF1155CC"/>
        <u/>
      </rPr>
      <t xml:space="preserve"> </t>
    </r>
  </si>
  <si>
    <t>https://drive.google.com/file/d/1sg7QFA7S49r9ET2g3jOfTdQ5I4WzlKYV/view?usp=sharing</t>
  </si>
  <si>
    <t>https://drive.google.com/file/d/1Nieo2L1Mg5tHJREI1nzhbkchuE84L65B/view?usp=sharing</t>
  </si>
  <si>
    <t>https://drive.google.com/file/d/19ywIVf1rTMaaxGJ7foGo1vBRqBVsRzC1/view?usp=sharing</t>
  </si>
  <si>
    <t>The weather is cloudy today.</t>
  </si>
  <si>
    <t>https://drive.google.com/file/d/1YHu6m9vru4vCOGln9N9g3smo9qp1tr5U/view?usp=sharing</t>
  </si>
  <si>
    <t>https://drive.google.com/file/d/1EBzqp0zWz3XpzX98nHt48Hx7Lqr31gc5/view?usp=sharing</t>
  </si>
  <si>
    <t>A lot of clouds in the sky make the weather cloudy.</t>
  </si>
  <si>
    <t>https://drive.google.com/file/d/1erqL21LiLCjKW5l9zYJ4ZRwTtji8dJ8v/view?usp=sharing</t>
  </si>
  <si>
    <t>https://drive.google.com/file/d/1ZLufRaaYF8CuXfmOxoNo6xqgj1Kwamh3/view?usp=sharing</t>
  </si>
  <si>
    <r>
      <rPr>
        <rFont val="Roboto"/>
        <color rgb="FF1155CC"/>
        <u/>
      </rPr>
      <t>https://drive.google.com/file/d/1Ym3WCVMa9eUXkVAxUve1s5xYkUT8r1eC/view?usp=sharing</t>
    </r>
    <r>
      <rPr>
        <rFont val="Roboto"/>
        <color rgb="FF1155CC"/>
        <u/>
      </rPr>
      <t xml:space="preserve"> </t>
    </r>
  </si>
  <si>
    <r>
      <rPr>
        <rFont val="Roboto"/>
        <color rgb="FF1155CC"/>
        <u/>
      </rPr>
      <t>https://drive.google.com/file/d/1mjcTU5DHclCHMwOCgMscRlxV8g82A23H/view?usp=sharing</t>
    </r>
    <r>
      <rPr>
        <rFont val="Roboto"/>
        <color rgb="FF1155CC"/>
        <u/>
      </rPr>
      <t xml:space="preserve"> </t>
    </r>
  </si>
  <si>
    <t>https://drive.google.com/file/d/1yHVek4iP6zDOAdFMsr32pkksSKNzjKCz/view?usp=sharing</t>
  </si>
  <si>
    <t>https://drive.google.com/file/d/1H5zikrwb-5WgY5bLftYPDx1yqaHwfaxB/view?usp=sharing</t>
  </si>
  <si>
    <t>https://drive.google.com/file/d/1YJZTGVWWsqNaaENABm-n78jdPWnNqj27/view?usp=sharing</t>
  </si>
  <si>
    <t>It's very foggy today.</t>
  </si>
  <si>
    <t>https://drive.google.com/file/d/1A5UK3MDLNUVPSr92Ek5Pti6u7kDi4a8s/view?usp=sharing</t>
  </si>
  <si>
    <t>https://drive.google.com/file/d/1p3U1kFe9YSA5Kce025OmkU3g01QfGPPn/view?usp=sharing</t>
  </si>
  <si>
    <t>It's hard to see the car and the house on a foggy day.</t>
  </si>
  <si>
    <t>https://drive.google.com/file/d/1aHWFU45NJHbnl1T_xQ0Zgh42bGPeYHbl/view?usp=sharing</t>
  </si>
  <si>
    <t>https://drive.google.com/file/d/1u4rXRPPNPleqZtpl0aOWrBOP_4jWtyuJ/view?usp=sharing</t>
  </si>
  <si>
    <r>
      <rPr>
        <rFont val="Roboto"/>
        <color rgb="FF1155CC"/>
        <u/>
      </rPr>
      <t>https://drive.google.com/file/d/1YKBQwJjLiwmcZtyKtwxhzIb001r_IaTP/view?usp=sharing</t>
    </r>
    <r>
      <rPr>
        <rFont val="Roboto"/>
        <color rgb="FF1155CC"/>
        <u/>
      </rPr>
      <t xml:space="preserve"> </t>
    </r>
  </si>
  <si>
    <r>
      <rPr>
        <rFont val="Roboto"/>
        <color rgb="FF1155CC"/>
        <u/>
      </rPr>
      <t>https://drive.google.com/file/d/1kMWsIabTHT9pmaROSD-_ody2vgZk6jSX/view?usp=sharing</t>
    </r>
    <r>
      <rPr>
        <rFont val="Roboto"/>
        <color rgb="FF1155CC"/>
        <u/>
      </rPr>
      <t xml:space="preserve"> </t>
    </r>
  </si>
  <si>
    <t>https://drive.google.com/file/d/1V0SvuXSYP_72lwAi4iZ5BKum6h0uPJiL/view?usp=sharing</t>
  </si>
  <si>
    <t>https://drive.google.com/file/d/1HsT_epkNBXPvXNPlbQC5hB7j98-APCdN/view?usp=sharing</t>
  </si>
  <si>
    <t>https://drive.google.com/file/d/17AidxUO67qEAbgTPMvpcVkCUV5A-OkyU/view?usp=sharing</t>
  </si>
  <si>
    <t>Rainy days make things look fresh.</t>
  </si>
  <si>
    <t>https://drive.google.com/file/d/1eeVIbts7_cImzTkI1IFT9InNcYeYROIn/view?usp=sharing</t>
  </si>
  <si>
    <t>https://drive.google.com/file/d/1NqyZZCWaV6dKxFQ0i4gLIS8Ugvk_xo2C/view?usp=sharing</t>
  </si>
  <si>
    <t>I love rainy days.</t>
  </si>
  <si>
    <t>https://drive.google.com/file/d/1qQUoSVt--fu9jGQREwx43OLQDpM3wy9W/view?usp=sharing</t>
  </si>
  <si>
    <t>https://drive.google.com/file/d/1-M3p3-7YyDqiX1f1ExqTq_v5WJXmm8O6/view?usp=sharing</t>
  </si>
  <si>
    <t>Weather 2</t>
  </si>
  <si>
    <r>
      <rPr>
        <rFont val="Roboto"/>
        <color rgb="FF1155CC"/>
        <u/>
      </rPr>
      <t>https://drive.google.com/file/d/1AUvmUHz_ZbrxfGZRtxKcThSkHIBeBFw9/view?usp=sharing</t>
    </r>
    <r>
      <rPr>
        <rFont val="Roboto"/>
        <color rgb="FF1155CC"/>
        <u/>
      </rPr>
      <t xml:space="preserve"> </t>
    </r>
  </si>
  <si>
    <r>
      <rPr>
        <rFont val="Roboto"/>
        <color rgb="FF1155CC"/>
        <u/>
      </rPr>
      <t>https://drive.google.com/file/d/1tUSROh8uZiuleQrIqSQzIIrbtMs7AfcS/view?usp=sharing</t>
    </r>
    <r>
      <rPr>
        <rFont val="Roboto"/>
        <color rgb="FF1155CC"/>
        <u/>
      </rPr>
      <t xml:space="preserve"> </t>
    </r>
  </si>
  <si>
    <t>https://drive.google.com/file/d/1CHECT007f78HsqdhTYFMh_rg9L9734-9/view?usp=sharing</t>
  </si>
  <si>
    <t>https://drive.google.com/file/d/1oQiA9cEBokF3ma_L6BwmMzGt8T1eWLvy/view?usp=sharing</t>
  </si>
  <si>
    <t>https://drive.google.com/file/d/1kFfpGUyUeCn9XCqN3d0XLY6CkIqBC0J3/view?usp=sharing</t>
  </si>
  <si>
    <t>It is a windy day.</t>
  </si>
  <si>
    <t>https://drive.google.com/file/d/1g20Cni9J6IPLH_FL3WiNqi1PZMXpIcYl/view?usp=sharing</t>
  </si>
  <si>
    <t>https://drive.google.com/file/d/1aAafJDvPI30MOcGjXD-23hnoQUJEkP2m/view?usp=sharing</t>
  </si>
  <si>
    <t>The grass is blowing because it’s a windy day.</t>
  </si>
  <si>
    <t>https://drive.google.com/file/d/1o_yi0u2Dlcu9vqOBeUl8vhWBQixyjeMQ/view?usp=sharing</t>
  </si>
  <si>
    <t>https://drive.google.com/file/d/1X1trrMIOGJgY8iUx6edykCg2U55hscAL/view?usp=sharing</t>
  </si>
  <si>
    <r>
      <rPr>
        <rFont val="Roboto"/>
        <color rgb="FF1155CC"/>
        <u/>
      </rPr>
      <t>https://drive.google.com/file/d/1JJ-94D6vU8znna8KGdUk5F5GDO8MlMfL/view?usp=sharing</t>
    </r>
    <r>
      <rPr>
        <rFont val="Roboto"/>
        <color rgb="FF1155CC"/>
        <u/>
      </rPr>
      <t xml:space="preserve"> </t>
    </r>
  </si>
  <si>
    <r>
      <rPr>
        <rFont val="Roboto"/>
        <color rgb="FF1155CC"/>
        <u/>
      </rPr>
      <t>https://drive.google.com/file/d/1S0DgmyRkpnU0dvdeoMyJp4jK40zeeXKA/view?usp=sharing</t>
    </r>
    <r>
      <rPr>
        <rFont val="Roboto"/>
        <color rgb="FF1155CC"/>
        <u/>
      </rPr>
      <t xml:space="preserve"> </t>
    </r>
  </si>
  <si>
    <t>https://drive.google.com/file/d/1-2y1R7idQAMGo2AjI-DqxLHnyxxMBWlY/view?usp=sharing</t>
  </si>
  <si>
    <t>https://drive.google.com/file/d/1uP21yttSPOL9itgNpAlwX7zUdQ02cka8/view?usp=sharing</t>
  </si>
  <si>
    <t>https://drive.google.com/file/d/114Zh-GvKED1dWQIsDKY9uBJ_eJTtBnkp/view?usp=sharing</t>
  </si>
  <si>
    <t>It's stormy. How scary!</t>
  </si>
  <si>
    <t>https://drive.google.com/file/d/1qDuU16hblr4adphW47vzCHOzgD6TSpy2/view?usp=sharing</t>
  </si>
  <si>
    <t>https://drive.google.com/file/d/1VTIdEGf-R1Wc23Q9iWRnOp64p_g3shrS/view?usp=sharing</t>
  </si>
  <si>
    <t>Look at the sky! It is stormy.</t>
  </si>
  <si>
    <t>https://drive.google.com/file/d/1TdApI_N7zDJzgR2K3pnsRpDx8NhOnPJL/view?usp=sharing</t>
  </si>
  <si>
    <t>https://drive.google.com/file/d/1aaDwA70Duz5bfGffWWMTI7Z0ZYyrzyFw/view?usp=sharing</t>
  </si>
  <si>
    <r>
      <rPr>
        <rFont val="Roboto"/>
        <color rgb="FF1155CC"/>
        <u/>
      </rPr>
      <t>https://drive.google.com/file/d/1Hlgirx-6zPnshVkEyaj1q2g0BLvxQMC2/view?usp=sharing</t>
    </r>
    <r>
      <rPr>
        <rFont val="Roboto"/>
        <color rgb="FF1155CC"/>
        <u/>
      </rPr>
      <t xml:space="preserve"> </t>
    </r>
  </si>
  <si>
    <r>
      <rPr>
        <rFont val="Roboto"/>
        <color rgb="FF1155CC"/>
        <u/>
      </rPr>
      <t>https://drive.google.com/file/d/1DZsf4zPp1Q1mHulCxLfqpHYheSZWhsqB/view?usp=sharing</t>
    </r>
    <r>
      <rPr>
        <rFont val="Roboto"/>
        <color rgb="FF1155CC"/>
        <u/>
      </rPr>
      <t xml:space="preserve"> </t>
    </r>
  </si>
  <si>
    <t>https://drive.google.com/file/d/1wtZDTtDZpMJizpHivrw24Xpmu8talKw7/view?usp=sharing</t>
  </si>
  <si>
    <t>https://drive.google.com/file/d/1xbpGcHgey79i3VdjHElJ9IV0OGosRN6v/view?usp=sharing</t>
  </si>
  <si>
    <t>https://drive.google.com/file/d/1VkO75nupDpBVwjL2O0ducr_rHBzB-Hqw/view?usp=sharing</t>
  </si>
  <si>
    <t>It's very cold today!</t>
  </si>
  <si>
    <t>https://drive.google.com/file/d/14cUzL3e4Q5RG-ZbS2athujgtMNwsQCaR/view?usp=sharing</t>
  </si>
  <si>
    <t>https://drive.google.com/file/d/1Sh9Hmle31TJKWebeOeun2BADwo_d7uMk/view?usp=sharing</t>
  </si>
  <si>
    <t>The man feels so cold.</t>
  </si>
  <si>
    <t>https://drive.google.com/file/d/1jd68OJ7asgxC3RaujZ5ZxEVLPdNJcrNS/view?usp=sharing</t>
  </si>
  <si>
    <t>https://drive.google.com/file/d/1Uxrf9WgRro2A1RJ5ybPwgN8GpQlAQd11/view?usp=sharing</t>
  </si>
  <si>
    <r>
      <rPr>
        <rFont val="Roboto"/>
        <color rgb="FF1155CC"/>
        <u/>
      </rPr>
      <t>https://drive.google.com/file/d/1KPSPObqIuPZIXhPd-0Cw9PxKo-kEx1Q0/view?usp=sharing</t>
    </r>
    <r>
      <rPr>
        <rFont val="Roboto"/>
        <color rgb="FF1155CC"/>
        <u/>
      </rPr>
      <t xml:space="preserve"> </t>
    </r>
  </si>
  <si>
    <r>
      <rPr>
        <rFont val="Roboto"/>
        <color rgb="FF1155CC"/>
        <u/>
      </rPr>
      <t>https://drive.google.com/file/d/1uevNyiGQomw7aWci4VoSvYxY62DmHkIk/view?usp=sharing</t>
    </r>
    <r>
      <rPr>
        <rFont val="Roboto"/>
        <color rgb="FF1155CC"/>
        <u/>
      </rPr>
      <t xml:space="preserve"> </t>
    </r>
  </si>
  <si>
    <t>https://drive.google.com/file/d/13zEpGfYROGTPQtJGp1pVFQ_tjgOsZ-Tj/view?usp=sharing</t>
  </si>
  <si>
    <t>https://drive.google.com/file/d/1vLuBwTPAZnHycqwn7FwMB39xS_yipxXh/view?usp=sharing</t>
  </si>
  <si>
    <t>https://drive.google.com/file/d/1tHXdc_oRA8Gjsnp7x2yKu-FHvOuuoFzy/view?usp=sharing</t>
  </si>
  <si>
    <t>Look at the snowy mountains!</t>
  </si>
  <si>
    <t>https://drive.google.com/file/d/1fXVnnFxsltrye5cKHf8fQkQZbQtCUrnQ/view?usp=sharing</t>
  </si>
  <si>
    <t>https://drive.google.com/file/d/1cTXUyLa3VEAkPxzv-NYeTeZw-4kOa59e/view?usp=sharing</t>
  </si>
  <si>
    <t>It is snowy. Let's go skiing!</t>
  </si>
  <si>
    <t>https://drive.google.com/file/d/1jh5PfwmI8p89rdsQ3i1n1-0bFfVrD40v/view?usp=sharing</t>
  </si>
  <si>
    <t>https://drive.google.com/file/d/1FBpvixm7cvQJ5mbgmka0ZxsnBW72z8CZ/view?usp=sharing</t>
  </si>
  <si>
    <t xml:space="preserve">Accessories 1 </t>
  </si>
  <si>
    <r>
      <rPr>
        <rFont val="Roboto"/>
        <color rgb="FF1155CC"/>
        <u/>
      </rPr>
      <t>https://drive.google.com/file/d/1k1UvRntJlPQJg3xwVCczXLchQP2VgCmR/view?usp=sharing</t>
    </r>
    <r>
      <rPr>
        <rFont val="Roboto"/>
        <color rgb="FF1155CC"/>
        <u/>
      </rPr>
      <t xml:space="preserve"> </t>
    </r>
  </si>
  <si>
    <r>
      <rPr>
        <rFont val="Roboto"/>
        <color rgb="FF1155CC"/>
        <u/>
      </rPr>
      <t>https://drive.google.com/file/d/1NfG59L3ofsGgrUhCdOrkOTDzsgSIInnX/view?usp=sharing</t>
    </r>
    <r>
      <rPr>
        <rFont val="Roboto"/>
        <color rgb="FF1155CC"/>
        <u/>
      </rPr>
      <t xml:space="preserve"> </t>
    </r>
  </si>
  <si>
    <t>https://drive.google.com/file/d/1vhZjRjOBt2o3qFsRcDpgmbJaI3vKxPyJ/view?usp=sharing</t>
  </si>
  <si>
    <t>https://drive.google.com/file/d/1UQZUPWbt0-XshpPkIvTplzAbaoeg21H4/view?usp=sharing</t>
  </si>
  <si>
    <t>https://drive.google.com/file/d/1H4A_Z-OV0QHE45J1_-z_s077RE8fbyjo/view?usp=sharing</t>
  </si>
  <si>
    <t>Can you point to the white necklace?</t>
  </si>
  <si>
    <t>https://drive.google.com/file/d/1MG4CgfrqZJVkInCdACVIu5mmvhVkJUKS/view?usp=sharing</t>
  </si>
  <si>
    <t>https://drive.google.com/file/d/16_x-JA2YeYiKoZv6LKR41ijzJZ2IjiH8/view?usp=sharing</t>
  </si>
  <si>
    <t>The pretty woman is wearing a big necklace.</t>
  </si>
  <si>
    <t>https://drive.google.com/file/d/1WzFQEO-r-Fwcv_p-8rEDUoQYtBfanVqv/view?usp=sharing</t>
  </si>
  <si>
    <t>https://drive.google.com/file/d/1Xaqzw09M5Ts3CVJj9Di8HrqN8JA8zs3F/view?usp=sharing</t>
  </si>
  <si>
    <r>
      <rPr>
        <rFont val="Roboto"/>
        <color rgb="FF1155CC"/>
        <u/>
      </rPr>
      <t>https://drive.google.com/file/d/1N6jsSAY233luseeGfYapDbRzoUprEqvR/view?usp=sharing</t>
    </r>
    <r>
      <rPr>
        <rFont val="Roboto"/>
        <color rgb="FF1155CC"/>
        <u/>
      </rPr>
      <t xml:space="preserve"> </t>
    </r>
  </si>
  <si>
    <r>
      <rPr>
        <rFont val="Roboto"/>
        <color rgb="FF1155CC"/>
        <u/>
      </rPr>
      <t>https://drive.google.com/file/d/100xqdCSYNB5KgOL_tQSu_CfSicc_Os8f/view?usp=sharing</t>
    </r>
    <r>
      <rPr>
        <rFont val="Roboto"/>
        <color rgb="FF1155CC"/>
        <u/>
      </rPr>
      <t xml:space="preserve"> </t>
    </r>
  </si>
  <si>
    <t>https://drive.google.com/file/d/1otVE1axuUu0CMuLKZj8RIGP9Ske9SMKJ/view?usp=sharing</t>
  </si>
  <si>
    <r>
      <rPr>
        <rFont val="Roboto"/>
        <color rgb="FF1155CC"/>
        <u/>
      </rPr>
      <t>https://drive.google.com/file/d/1XZKfnE-eikujhSV8sjHNEZdfXBvQcrO8/view?usp=sharing</t>
    </r>
    <r>
      <rPr>
        <rFont val="Roboto"/>
        <color rgb="FF1155CC"/>
        <u/>
      </rPr>
      <t xml:space="preserve"> </t>
    </r>
  </si>
  <si>
    <r>
      <rPr>
        <rFont val="Roboto"/>
        <color rgb="FF1155CC"/>
        <u/>
      </rPr>
      <t>https://drive.google.com/file/d/1up01JYcaprycNghQSHfiVFHfsuAaZnLc/view?usp=sharing</t>
    </r>
    <r>
      <rPr>
        <rFont val="Roboto"/>
        <color rgb="FF1155CC"/>
        <u/>
      </rPr>
      <t xml:space="preserve"> </t>
    </r>
  </si>
  <si>
    <t>Do you like her earrings?</t>
  </si>
  <si>
    <t>https://drive.google.com/file/d/1yC9DjIzS9REU6TTkbPwSsx22FyqXk3ZX/view?usp=sharing</t>
  </si>
  <si>
    <t>https://drive.google.com/file/d/1ssb8VWm4y-PdyQ0R-CxqPH6tcbx2FvMz/view?usp=sharing</t>
  </si>
  <si>
    <t>Mommy is giving me red earrings.</t>
  </si>
  <si>
    <t>https://drive.google.com/file/d/1nffk_aa2VPLvCo_PfhN1NztHuAZEIX5u/view?usp=sharing</t>
  </si>
  <si>
    <t>https://drive.google.com/file/d/1iBCptqtOGV5iYO8VAP-9HPnr12doQBP9/view?usp=sharing</t>
  </si>
  <si>
    <r>
      <rPr>
        <rFont val="Roboto"/>
        <color rgb="FF1155CC"/>
        <u/>
      </rPr>
      <t>https://drive.google.com/file/d/15HZtlsTSkOC1Yr_v3xVwwb2WIn6fnCDj/view?usp=sharing</t>
    </r>
    <r>
      <rPr>
        <rFont val="Roboto"/>
        <color rgb="FF1155CC"/>
        <u/>
      </rPr>
      <t xml:space="preserve"> </t>
    </r>
  </si>
  <si>
    <r>
      <rPr>
        <rFont val="Roboto"/>
        <color rgb="FF1155CC"/>
        <u/>
      </rPr>
      <t>https://drive.google.com/file/d/1NG_H2Ao-hdlLA3KqYFiv0lJjjeCiFeIT/view?usp=sharing</t>
    </r>
    <r>
      <rPr>
        <rFont val="Roboto"/>
        <color rgb="FF1155CC"/>
        <u/>
      </rPr>
      <t xml:space="preserve"> </t>
    </r>
  </si>
  <si>
    <t>https://drive.google.com/file/d/1hMaRxO9AKOkPPEMXqMsGJd7RVvSFuYll/view?usp=sharing</t>
  </si>
  <si>
    <t>https://drive.google.com/file/d/1QJbbhI4sifqN0IBjJmbk9M4QM8GOgJL0/view?usp=sharing</t>
  </si>
  <si>
    <t>https://drive.google.com/file/d/1Hi0Y-mUNKPm5CD8Mnx0pCoGRY1pLvVMZ/view?usp=sharing</t>
  </si>
  <si>
    <t>Does your daddy have a watch?</t>
  </si>
  <si>
    <t>https://drive.google.com/file/d/1lrzqXaoyP60YkW1wWjWf3zGeJsy5PAwk/view?usp=sharing</t>
  </si>
  <si>
    <t>https://drive.google.com/file/d/17Zuwhf-GRRSEzm3Yhloc1pWWgi1RD_74/view?usp=sharing</t>
  </si>
  <si>
    <t>This is a smart watch.</t>
  </si>
  <si>
    <t>https://drive.google.com/file/d/1p_uhrYS9nCJlrJ9NOx6FLLli7e99jk-i/view?usp=sharing</t>
  </si>
  <si>
    <t>https://drive.google.com/file/d/14KNBWJpvvXClEjJCw1t9afOQRDNfMyrG/view?usp=sharing</t>
  </si>
  <si>
    <r>
      <rPr>
        <rFont val="Roboto"/>
        <color rgb="FF1155CC"/>
        <u/>
      </rPr>
      <t>https://drive.google.com/file/d/1iZ7nftvLW8ZiOWFSorI8hLu5T4hgQabS/view?usp=sharing</t>
    </r>
    <r>
      <rPr>
        <rFont val="Roboto"/>
        <color rgb="FF1155CC"/>
        <u/>
      </rPr>
      <t xml:space="preserve"> </t>
    </r>
  </si>
  <si>
    <r>
      <rPr>
        <rFont val="Roboto"/>
        <color rgb="FF1155CC"/>
        <u/>
      </rPr>
      <t>https://drive.google.com/file/d/1g5YpmOT-l7Cd6tm6yjMadGGm25Co41u3/view?usp=sharing</t>
    </r>
    <r>
      <rPr>
        <rFont val="Roboto"/>
        <color rgb="FF1155CC"/>
        <u/>
      </rPr>
      <t xml:space="preserve"> </t>
    </r>
  </si>
  <si>
    <t>https://drive.google.com/file/d/1PAGFCAIfUIWeVTbntrjewLLhG-4fdp7Z/view?usp=sharing</t>
  </si>
  <si>
    <t>https://drive.google.com/file/d/1b9wx1oWuHdNKUzq14rec7huZuDLGfiKZ/view?usp=sharing</t>
  </si>
  <si>
    <t>https://drive.google.com/file/d/1t8L9RGQI8p9EDx8r8Tz2ff2Cx5hNtw4H/view?usp=sharing</t>
  </si>
  <si>
    <t>We put money in a wallet.</t>
  </si>
  <si>
    <t>https://drive.google.com/file/d/12LDSVgH46xsHhkG8MpR2G00kjM2MlfIl/view?usp=sharing</t>
  </si>
  <si>
    <t>https://drive.google.com/file/d/1Y46BMqiNtgzMjJur0qjaRI3yZrCttpSk/view?usp=sharing</t>
  </si>
  <si>
    <t>My wallet is empty.</t>
  </si>
  <si>
    <t>https://drive.google.com/file/d/1s_RIbYkFt9vPVituTOr5N-FZrcD8VMw7/view?usp=sharing</t>
  </si>
  <si>
    <t>https://drive.google.com/file/d/1ZWH_WJOaR5ejUjtOe4t8CeGPax8KCEvZ/view?usp=sharing</t>
  </si>
  <si>
    <t>Accessories 2</t>
  </si>
  <si>
    <r>
      <rPr>
        <rFont val="Roboto"/>
        <color rgb="FF1155CC"/>
        <u/>
      </rPr>
      <t>https://drive.google.com/file/d/1pPnFJXgPyLW3rHD-RpjuzLUy2ktFSMLu/view?usp=sharing</t>
    </r>
    <r>
      <rPr>
        <rFont val="Roboto"/>
        <color rgb="FF1155CC"/>
        <u/>
      </rPr>
      <t xml:space="preserve"> </t>
    </r>
  </si>
  <si>
    <r>
      <rPr>
        <rFont val="Roboto"/>
        <color rgb="FF1155CC"/>
        <u/>
      </rPr>
      <t>https://drive.google.com/file/d/14wD3PjV453vk9X4Oj9zUqDDMI-RwmgEa/view?usp=sharing</t>
    </r>
    <r>
      <rPr>
        <rFont val="Roboto"/>
        <color rgb="FF1155CC"/>
        <u/>
      </rPr>
      <t xml:space="preserve"> </t>
    </r>
  </si>
  <si>
    <t>https://drive.google.com/file/d/1S24TiEORVDsQrqoGwFUiftqpL9T4smj9/view?usp=sharing</t>
  </si>
  <si>
    <t>https://drive.google.com/file/d/1CWHS6UVlvQ4vpTUTETWZWYVq02aukYR-/view?usp=sharing</t>
  </si>
  <si>
    <t>https://drive.google.com/file/d/1X2xId4RiOlbtFuWK1witjYwcQzV0cb-C/view?usp=sharing</t>
  </si>
  <si>
    <t>Can you point to the ring?</t>
  </si>
  <si>
    <t>https://drive.google.com/file/d/1EUtf_Ddv_qoCiiWq486qpTPnW5a_T8bf/view?usp=sharing</t>
  </si>
  <si>
    <t>https://drive.google.com/file/d/1pkUnaGrt9Z9zGAPg4MjDpY-ds1W6Z7_7/view?usp=sharing</t>
  </si>
  <si>
    <t>The man is giving the woman a beautiful ring.</t>
  </si>
  <si>
    <t>https://drive.google.com/file/d/1Di-1unlglzYqJRtKgWwCYF6yuaaYvvD6/view?usp=sharing</t>
  </si>
  <si>
    <t>https://drive.google.com/file/d/1dQ1al-HoFMYeC9oAzYeaT4ef83ntJBde/view?usp=sharing</t>
  </si>
  <si>
    <r>
      <rPr>
        <rFont val="Roboto"/>
        <color rgb="FF1155CC"/>
        <u/>
      </rPr>
      <t>https://drive.google.com/file/d/1o2Dhzt0LBEOqiE8Zyg76qoyOlWjuNvSb/view?usp=sharing</t>
    </r>
    <r>
      <rPr>
        <rFont val="Roboto"/>
        <color rgb="FF1155CC"/>
        <u/>
      </rPr>
      <t xml:space="preserve"> </t>
    </r>
  </si>
  <si>
    <r>
      <rPr>
        <rFont val="Roboto"/>
        <color rgb="FF1155CC"/>
        <u/>
      </rPr>
      <t>https://drive.google.com/file/d/170FcuxBI_9iT27idtMabA2pxlO-H9dQM/view?usp=sharing</t>
    </r>
    <r>
      <rPr>
        <rFont val="Roboto"/>
        <color rgb="FF1155CC"/>
        <u/>
      </rPr>
      <t xml:space="preserve"> </t>
    </r>
  </si>
  <si>
    <t>https://drive.google.com/file/d/1XSqTO13o462HunCDYtF9zQnFexZ__N32/view?usp=sharing</t>
  </si>
  <si>
    <t>https://drive.google.com/file/d/1ufqsrUEBlaP7Cu1i9BViZ1Lur7l0FmwO/view?usp=sharing</t>
  </si>
  <si>
    <t>https://drive.google.com/file/d/14MVh21dYB50NsIt-tGxP7UWyPGGu5qvm/view?usp=sharing</t>
  </si>
  <si>
    <t>Do you like these handbags?</t>
  </si>
  <si>
    <t>https://drive.google.com/file/d/1vQxsdu3Qpjip-JrTRwgtF0M8O3wMKkad/view?usp=sharing</t>
  </si>
  <si>
    <t>https://drive.google.com/file/d/1-EEeI2pTOkd1r1J5GVy00z8DypGqKZdK/view?usp=sharing</t>
  </si>
  <si>
    <t>The black handbag looks so beautiful.</t>
  </si>
  <si>
    <t>https://drive.google.com/file/d/1dj85Y9ulFbbe9yZ7-6CIfzmR-FWnqJau/view?usp=sharing</t>
  </si>
  <si>
    <t>https://drive.google.com/file/d/13tv4An8Igos0BXfuVelpbHkil5a7Dzqh/view?usp=sharing</t>
  </si>
  <si>
    <r>
      <rPr>
        <rFont val="Roboto"/>
        <color rgb="FF1155CC"/>
        <u/>
      </rPr>
      <t>https://drive.google.com/file/d/13ETGS6OyYgAD7Hmm7OmGILpxszMHQMHH/view?usp=sharing</t>
    </r>
    <r>
      <rPr>
        <rFont val="Roboto"/>
        <color rgb="FF1155CC"/>
        <u/>
      </rPr>
      <t xml:space="preserve"> </t>
    </r>
  </si>
  <si>
    <r>
      <rPr>
        <rFont val="Roboto"/>
        <color rgb="FF1155CC"/>
        <u/>
      </rPr>
      <t>https://drive.google.com/file/d/17ko7bWdlwpvmvtKa7Tj-tbzVoA4_WFUJ/view?usp=sharing</t>
    </r>
    <r>
      <rPr>
        <rFont val="Roboto"/>
        <color rgb="FF1155CC"/>
        <u/>
      </rPr>
      <t xml:space="preserve"> </t>
    </r>
  </si>
  <si>
    <t>https://drive.google.com/file/d/17u3E1VuFKCg8HXS8b1FmcH9ig-LF3s3R/view?usp=sharing</t>
  </si>
  <si>
    <t>https://drive.google.com/file/d/11kc74p8LJ6qC9hvFe37Ys7I4XsNIhino/view?usp=sharing</t>
  </si>
  <si>
    <t>https://drive.google.com/file/d/1L9triVL0l652qU6fFPSxeXGaXatdaFxy/view?usp=sharing</t>
  </si>
  <si>
    <t>He has a blue tie.</t>
  </si>
  <si>
    <t>https://drive.google.com/file/d/1Qfa5KOnfGifOi6AixIw6ey9-8So_bgmJ/view?usp=sharing</t>
  </si>
  <si>
    <t>https://drive.google.com/file/d/1Zn-OxGRYUnsd2rGuzxpogZXVvXJDhLJR/view?usp=sharing</t>
  </si>
  <si>
    <t>The man is wearing a brown tie!</t>
  </si>
  <si>
    <t>https://drive.google.com/file/d/1Bp5JibuG-dCcFEd_p3KYNKSktV2nLjk1/view?usp=sharing</t>
  </si>
  <si>
    <t>https://drive.google.com/file/d/1vOj0N9LZNZYB3u7smZ8g-P6MiQdLHpuz/view?usp=sharing</t>
  </si>
  <si>
    <r>
      <rPr>
        <rFont val="Roboto"/>
        <color rgb="FF1155CC"/>
        <u/>
      </rPr>
      <t>https://drive.google.com/file/d/11WBCZq4ZsfnEef7y2_v7vumhQ8j3LSuP/view?usp=sharing</t>
    </r>
    <r>
      <rPr>
        <rFont val="Roboto"/>
        <color rgb="FF1155CC"/>
        <u/>
      </rPr>
      <t xml:space="preserve"> </t>
    </r>
  </si>
  <si>
    <r>
      <rPr>
        <rFont val="Roboto"/>
        <color rgb="FF1155CC"/>
        <u/>
      </rPr>
      <t>https://drive.google.com/file/d/1VyRS9ZaDODCKYBMFR7GT4sv_Mv3s03MP/view?usp=sharing</t>
    </r>
    <r>
      <rPr>
        <rFont val="Roboto"/>
        <color rgb="FF1155CC"/>
        <u/>
      </rPr>
      <t xml:space="preserve"> </t>
    </r>
  </si>
  <si>
    <t>https://drive.google.com/file/d/1icn69hNugtyRuVaAtKUK2rrpanvpY1ro/view?usp=sharing</t>
  </si>
  <si>
    <t>https://drive.google.com/file/d/1jIuo-Qlf8oFag1_OtmOGGPyoLmFZcrcH/view?usp=sharing</t>
  </si>
  <si>
    <t>https://drive.google.com/file/d/1sFXtNPtp7yEWTSSoxdfE-g5r-_VnKljt/view?usp=sharing</t>
  </si>
  <si>
    <t>The woman is wearing many bracelets.</t>
  </si>
  <si>
    <t>https://drive.google.com/file/d/1QBlrAjODvobDC3tNtXJYsVZQ0fhdbVz3/view?usp=sharing</t>
  </si>
  <si>
    <t>https://drive.google.com/file/d/1mxJ7ua9ZyfCZBBjnRtkarrYZ_-aF1ZSu/view?usp=sharing</t>
  </si>
  <si>
    <t>Do you see her bracelet?</t>
  </si>
  <si>
    <t>https://drive.google.com/file/d/1JMQkb9vs6AW13frshm8-AQ4Mv-4UXz_l/view?usp=sharing</t>
  </si>
  <si>
    <t>https://drive.google.com/file/d/13Xp_ngQUMHflWcMowNKf8mt-66hjyyfX/view?usp=sharing</t>
  </si>
  <si>
    <t>SW 361</t>
  </si>
  <si>
    <t>SW 362</t>
  </si>
  <si>
    <t>SW 363</t>
  </si>
  <si>
    <t>SW 364</t>
  </si>
  <si>
    <t>SW 365</t>
  </si>
  <si>
    <t>SW 366</t>
  </si>
  <si>
    <t>SW 367</t>
  </si>
  <si>
    <t>SW 368</t>
  </si>
  <si>
    <t>SW 369</t>
  </si>
  <si>
    <t>SW 370</t>
  </si>
  <si>
    <t>SW 371</t>
  </si>
  <si>
    <t>SW 372</t>
  </si>
  <si>
    <t xml:space="preserve">In The Garden 1 </t>
  </si>
  <si>
    <r>
      <rPr>
        <rFont val="Roboto"/>
        <color rgb="FF1155CC"/>
        <u/>
      </rPr>
      <t>https://drive.google.com/file/d/1qi1bs-zdLIjht58CZgScb-1f1UjpiwKe/view?usp=sharing</t>
    </r>
    <r>
      <rPr>
        <rFont val="Roboto"/>
        <color rgb="FF1155CC"/>
        <u/>
      </rPr>
      <t xml:space="preserve"> </t>
    </r>
  </si>
  <si>
    <r>
      <rPr>
        <rFont val="Roboto"/>
        <color rgb="FF1155CC"/>
        <u/>
      </rPr>
      <t>https://drive.google.com/file/d/17ad993DMqcD9vl8tDIZ2wOpcIvQyYKEA/view?usp=sharing</t>
    </r>
    <r>
      <rPr>
        <rFont val="Roboto"/>
        <color rgb="FF1155CC"/>
        <u/>
      </rPr>
      <t xml:space="preserve"> </t>
    </r>
  </si>
  <si>
    <t>https://drive.google.com/file/d/1DrhbxfkXWjYSh52K2OTB6jQSGgET0mCz/view?usp=sharing</t>
  </si>
  <si>
    <t>https://drive.google.com/file/d/1p8Zm1s1Clyh2cWmsbyZ-jn6VqY7iV3nq/view?usp=sharing</t>
  </si>
  <si>
    <t>https://drive.google.com/file/d/1ogv3hjRrd0AoxICsaShBqENUxcsBeGvM/view?usp=sharing</t>
  </si>
  <si>
    <t>The mommy bird is feeding her baby in the nest.</t>
  </si>
  <si>
    <t>https://drive.google.com/file/d/1A2z9rB9IAt6YCaof8geX1Z45zX71iQbc/view?usp=sharing</t>
  </si>
  <si>
    <t>https://drive.google.com/file/d/1y-Bp3UAqeVAnESM_y-QUMjlnWo_nSJX7/view?usp=sharing</t>
  </si>
  <si>
    <t>Can you see the birds in the nest?</t>
  </si>
  <si>
    <t>https://drive.google.com/file/d/1rSSTAErMVH8Vx3Ypj9PavV6vFP3YNd64/view?usp=sharing</t>
  </si>
  <si>
    <t>https://drive.google.com/file/d/1nVDWIseS44D9gtx3JpacpGQahoxHEk_E/view?usp=sharing</t>
  </si>
  <si>
    <r>
      <rPr>
        <rFont val="Roboto"/>
        <color rgb="FF1155CC"/>
        <u/>
      </rPr>
      <t>https://drive.google.com/file/d/1t4-2eV-D_hW5UCM8Jo4gzam8dJa_D2i4/view?usp=sharing</t>
    </r>
    <r>
      <rPr>
        <rFont val="Roboto"/>
        <color rgb="FF1155CC"/>
        <u/>
      </rPr>
      <t xml:space="preserve"> </t>
    </r>
  </si>
  <si>
    <r>
      <rPr>
        <rFont val="Roboto"/>
        <color rgb="FF1155CC"/>
        <u/>
      </rPr>
      <t>https://drive.google.com/file/d/1bJdS_-uEUfh2Y-5ee7GjxZv-0tgxZE00/view?usp=sharing</t>
    </r>
    <r>
      <rPr>
        <rFont val="Roboto"/>
        <color rgb="FF1155CC"/>
        <u/>
      </rPr>
      <t xml:space="preserve"> </t>
    </r>
  </si>
  <si>
    <t>https://drive.google.com/file/d/19c9VkfOfcBRo9nFY4Y4zsb80uIipH001/view?usp=sharing</t>
  </si>
  <si>
    <t>https://drive.google.com/file/d/1b81m7klDfcoVPH93zEBaM9bsFCYbpRsG/view?usp=sharing</t>
  </si>
  <si>
    <t>https://drive.google.com/file/d/19nR5tpngqnXPseqXIa2DIQYBn_oejVUe/view?usp=sharing</t>
  </si>
  <si>
    <t>There are many bees in the beehive.</t>
  </si>
  <si>
    <t>https://drive.google.com/file/d/1b3uIH6FgrYuqDlD-qhUwJ2bJ9Q4aO1ls/view?usp=sharing</t>
  </si>
  <si>
    <t>https://drive.google.com/file/d/1ee2V6k-y_TlABp8IhTVuWfWZDm4AD3WF/view?usp=sharing</t>
  </si>
  <si>
    <t>Do you see the beehive?</t>
  </si>
  <si>
    <t>https://drive.google.com/file/d/1tbvTAAkf1ndcaQXPbgkt5sd_hm9UQT_8/view?usp=sharing</t>
  </si>
  <si>
    <t>https://drive.google.com/file/d/1PlWe_LRTJ3ggTQ5CiqrkpyL0kF965l5F/view?usp=sharing</t>
  </si>
  <si>
    <t>https://drive.google.com/file/d/1nrOLCmBL9aGdt7bUVdGHQZWDO6iTSupl/view?usp=drive_link</t>
  </si>
  <si>
    <t>https://drive.google.com/file/d/1Jktod0fIwccK6o3bLIiQ3h5ISkLoWamD/view?usp=drive_link</t>
  </si>
  <si>
    <t>https://drive.google.com/file/d/145WkaskzHOoww_wqTM3Ujip4xoeFqwx5/view?usp=sharing</t>
  </si>
  <si>
    <t>https://drive.google.com/file/d/1FlnsnCkn33zy-D6F31fOOAvVuRH6x3Zr/view?usp=sharing</t>
  </si>
  <si>
    <t>https://drive.google.com/file/d/1eNgfzyzlqCm6BY_oF9TaMJbdx5gpZC30/view?usp=sharing</t>
  </si>
  <si>
    <t>Plants grow from seeds!</t>
  </si>
  <si>
    <t>https://drive.google.com/file/d/1cFhtmCbPo8fLiqwM6whOK71TkXde4Iq7/view?usp=sharing</t>
  </si>
  <si>
    <t>https://drive.google.com/file/d/11EVlai2FDk0Ib5x7jNB9cey-4nS2t0LB/view?usp=sharing</t>
  </si>
  <si>
    <t xml:space="preserve">The woman is planting seeds. </t>
  </si>
  <si>
    <t>https://drive.google.com/file/d/1D4krjBoTqgE7CWHJ1cO-Iver5iBR9KTm/view?usp=sharing</t>
  </si>
  <si>
    <t>https://drive.google.com/file/d/19TR0BfRtyf5baak9xZ36RBwAkTZLIkZV/view?usp=sharing</t>
  </si>
  <si>
    <r>
      <rPr>
        <rFont val="Roboto"/>
        <color rgb="FF1155CC"/>
        <u/>
      </rPr>
      <t>https://drive.google.com/file/d/1CP_Tuwk_pivlZHUVh4Xxw36_nRHzTy4B/view?usp=sharing</t>
    </r>
    <r>
      <rPr>
        <rFont val="Roboto"/>
        <color rgb="FF1155CC"/>
        <u/>
      </rPr>
      <t xml:space="preserve"> </t>
    </r>
  </si>
  <si>
    <r>
      <rPr>
        <rFont val="Roboto"/>
        <color rgb="FF1155CC"/>
        <u/>
      </rPr>
      <t>https://drive.google.com/file/d/1Xp6Alb7toZStwfyexOkVclY6H_Kmpo4X/view?usp=sharing</t>
    </r>
    <r>
      <rPr>
        <rFont val="Roboto"/>
        <color rgb="FF1155CC"/>
        <u/>
      </rPr>
      <t xml:space="preserve"> </t>
    </r>
  </si>
  <si>
    <t>https://drive.google.com/file/d/1oiRkchUb_shxy_FHhsl_bmRhmONKm6j3/view?usp=sharing</t>
  </si>
  <si>
    <t>https://drive.google.com/file/d/1qGxbtU2aZRto3PpWv7NrnGaeUgU9EAEs/view?usp=sharing</t>
  </si>
  <si>
    <t>https://drive.google.com/file/d/1hDCSt-_zP1wK3LLS1n_IdMgjVK8zgTNf/view?usp=sharing</t>
  </si>
  <si>
    <t xml:space="preserve">How many sprinklers can you see? </t>
  </si>
  <si>
    <t>https://drive.google.com/file/d/1brtvFPt9yPx6A5vtT7Hqamfyh3KJYaI_/view?usp=sharing</t>
  </si>
  <si>
    <t>https://drive.google.com/file/d/12VTxHoxEFeCrvaoAkViUxLPvB-ZDJOYT/view?usp=sharing</t>
  </si>
  <si>
    <t>Is the sprinkler watering the grass?</t>
  </si>
  <si>
    <t>https://drive.google.com/file/d/1qaSAuY93bRY0z1y9jpCa2u36sGCweHed/view?usp=sharing</t>
  </si>
  <si>
    <t>https://drive.google.com/file/d/1pak7hubi6fWF8xf-449booChX3XNG1ck/view?usp=sharing</t>
  </si>
  <si>
    <t xml:space="preserve">In The Garden 2 </t>
  </si>
  <si>
    <r>
      <rPr>
        <rFont val="Roboto"/>
        <color rgb="FF1155CC"/>
        <u/>
      </rPr>
      <t>https://drive.google.com/file/d/1zVLtM395oAhpGqHxc8T_h7qy_VtHmlY7/view?usp=sharing</t>
    </r>
    <r>
      <rPr>
        <rFont val="Roboto"/>
        <color rgb="FF1155CC"/>
        <u/>
      </rPr>
      <t xml:space="preserve"> </t>
    </r>
  </si>
  <si>
    <r>
      <rPr>
        <rFont val="Roboto"/>
        <color rgb="FF1155CC"/>
        <u/>
      </rPr>
      <t>https://drive.google.com/file/d/1pIizk1pHi4caPZBzpw_u6lAAztUxCLMs/view?usp=sharing</t>
    </r>
    <r>
      <rPr>
        <rFont val="Roboto"/>
        <color rgb="FF1155CC"/>
        <u/>
      </rPr>
      <t xml:space="preserve"> </t>
    </r>
  </si>
  <si>
    <t>https://drive.google.com/file/d/1vYlWy0sDtZpCNGN7sleIh6osm6HW4Xrk/view?usp=sharing</t>
  </si>
  <si>
    <t>https://drive.google.com/file/d/1nbbdSN3-266G3WjNbVNlPqxurgYEb1wB/view?usp=sharing</t>
  </si>
  <si>
    <t>https://drive.google.com/file/d/1_67ki0RU5uac59OB3zSOyHVA-aM4WJjA/view?usp=sharing</t>
  </si>
  <si>
    <t>See? We are in a greenhouse!</t>
  </si>
  <si>
    <t>https://drive.google.com/file/d/1VWAFGXaDUQh2zWalxTLwjDufdQWXidXV/view?usp=sharing</t>
  </si>
  <si>
    <t>https://drive.google.com/file/d/1eTYvpq22IuOXohxcyznEChoXoTULFdrv/view?usp=sharing</t>
  </si>
  <si>
    <t xml:space="preserve">The gardener is working in the greenhouse. </t>
  </si>
  <si>
    <t>https://drive.google.com/file/d/1vb3kZ45VGw7FoA_kyQJzbJyfw_WLncFd/view?usp=sharing</t>
  </si>
  <si>
    <t>https://drive.google.com/file/d/1R-DWiI4mj80DyEdOjaXKu9QGg4qrd4CW/view?usp=sharing</t>
  </si>
  <si>
    <r>
      <rPr>
        <rFont val="Roboto"/>
        <color rgb="FF1155CC"/>
        <u/>
      </rPr>
      <t>https://drive.google.com/file/d/1_WhHPHj2pU2gZxjWay5rdv3dTI0JqG9E/view?usp=sharing</t>
    </r>
    <r>
      <rPr>
        <rFont val="Roboto"/>
        <color rgb="FF1155CC"/>
        <u/>
      </rPr>
      <t xml:space="preserve"> </t>
    </r>
  </si>
  <si>
    <r>
      <rPr>
        <rFont val="Roboto"/>
        <color rgb="FF1155CC"/>
        <u/>
      </rPr>
      <t>https://drive.google.com/file/d/1z9Xao2QB65FO7XnN_-RtbMpiHG_oBO1K/view?usp=sharing</t>
    </r>
    <r>
      <rPr>
        <rFont val="Roboto"/>
        <color rgb="FF1155CC"/>
        <u/>
      </rPr>
      <t xml:space="preserve"> </t>
    </r>
  </si>
  <si>
    <t>https://drive.google.com/file/d/1MYLQ5hB3lP0f3N0Of5bMsIomQrC-9MAK/view?usp=sharing</t>
  </si>
  <si>
    <t>https://drive.google.com/file/d/18KAtqaNHQi1rXmIuFNzAJDpw4i8ALJP2/view?usp=sharing</t>
  </si>
  <si>
    <t>https://drive.google.com/file/d/13ZQTJVJdHjR2PrcX7fyajl1lyxkvxdmw/view?usp=sharing</t>
  </si>
  <si>
    <t>We cut the grass with a lawnmower!</t>
  </si>
  <si>
    <t>https://drive.google.com/file/d/1yGP2o_suUaqt5DIDwSudhNXebdZ84mY4/view?usp=sharing</t>
  </si>
  <si>
    <t>https://drive.google.com/file/d/1nlPJMKyRjtCxzGEKbsQd_-haq7slanYf/view?usp=sharing</t>
  </si>
  <si>
    <t>That is a lawnmower!</t>
  </si>
  <si>
    <t>https://drive.google.com/file/d/1bSuvCpwpK7dkGV825OUcBVxxpfvSmgta/view?usp=sharing</t>
  </si>
  <si>
    <t>https://drive.google.com/file/d/1PWEjg5R-0Tj0cj6GVhqVclPVNI9OALAR/view?usp=sharing</t>
  </si>
  <si>
    <r>
      <rPr>
        <rFont val="Roboto"/>
        <color rgb="FF1155CC"/>
        <u/>
      </rPr>
      <t>https://drive.google.com/file/d/1dua_ZVZuekrhIy4DPkp_10mKdDFc0shC/view?usp=sharing</t>
    </r>
    <r>
      <rPr>
        <rFont val="Roboto"/>
        <color rgb="FF1155CC"/>
        <u/>
      </rPr>
      <t xml:space="preserve"> </t>
    </r>
  </si>
  <si>
    <r>
      <rPr>
        <rFont val="Roboto"/>
        <color rgb="FF1155CC"/>
        <u/>
      </rPr>
      <t>https://drive.google.com/file/d/1t3oYV-nR4-89_iesBKi7T4j7ceYgZFR2/view?usp=sharing</t>
    </r>
    <r>
      <rPr>
        <rFont val="Roboto"/>
        <color rgb="FF1155CC"/>
        <u/>
      </rPr>
      <t xml:space="preserve"> </t>
    </r>
  </si>
  <si>
    <t>https://drive.google.com/file/d/1aI-Nil7RI9CgKSm8OJ0Zax2K1-pqN01F/view?usp=sharing</t>
  </si>
  <si>
    <t>https://drive.google.com/file/d/1PAv99VjOvqiFJCEnr8MP_uClYrs1Bqqv/view?usp=sharing</t>
  </si>
  <si>
    <t>https://drive.google.com/file/d/1SnEFUeuerh3pJFudkneIREesFbnU5Y_U/view?usp=sharing</t>
  </si>
  <si>
    <t xml:space="preserve">The woman is holding a watering can. </t>
  </si>
  <si>
    <t>https://drive.google.com/file/d/1UvRBtHmFYBA1Ka-X1GhTewTIOlA6fYAe/view?usp=sharing</t>
  </si>
  <si>
    <t>https://drive.google.com/file/d/1k94h3k_jnVQiX-aMNd8hqHBHoh8bs7cQ/view?usp=sharing</t>
  </si>
  <si>
    <t>Do you have a watering can at home?</t>
  </si>
  <si>
    <t>https://drive.google.com/file/d/1XVRvPM4eo1Wd0iyk-HXYwyIWXup6BtJr/view?usp=sharing</t>
  </si>
  <si>
    <t>https://drive.google.com/file/d/1ONC6zjf4ulzI3xSDkejwzs9WuE9HCZ66/view?usp=sharing</t>
  </si>
  <si>
    <r>
      <rPr>
        <rFont val="Roboto"/>
        <color rgb="FF1155CC"/>
        <u/>
      </rPr>
      <t>https://drive.google.com/file/d/17OCv_V87NJHx1ODOP3SPwPdmUgKxxke7/view?usp=sharing</t>
    </r>
    <r>
      <rPr>
        <rFont val="Roboto"/>
        <color rgb="FF1155CC"/>
        <u/>
      </rPr>
      <t xml:space="preserve"> </t>
    </r>
  </si>
  <si>
    <t>https://drive.google.com/file/d/1jeW0Sa63enBZYRESQYwasNzzoTAguKNr/view?usp=drive_link</t>
  </si>
  <si>
    <t>https://drive.google.com/file/d/1QNrGiPUlNd-c3pQv_cc7ihxHItNTzapA/view?usp=sharing</t>
  </si>
  <si>
    <t>https://drive.google.com/file/d/1ZtOFa2-Vl1ue0W8pe8x9PHPGFNQ0e0wf/view?usp=sharing</t>
  </si>
  <si>
    <t>https://drive.google.com/file/d/1FZqFu9pr2FqhB3XGzLVvpaZ3_xpVjj6b/view?usp=sharing</t>
  </si>
  <si>
    <t>We put garbage in the garbage can!</t>
  </si>
  <si>
    <t>https://drive.google.com/file/d/1YVqcV9EbYB0F-xF0CA-kiF_zAfLMuMwO/view?usp=sharing</t>
  </si>
  <si>
    <t>https://drive.google.com/file/d/1_kpQq_CqU1ZeiZ7cUeo_tvpITWlCSX72/view?usp=sharing</t>
  </si>
  <si>
    <t>The garbage can is black.</t>
  </si>
  <si>
    <t>https://drive.google.com/file/d/1tcw-bH4rMLxP3uCl8Sehm6PH5IDYWBjy/view?usp=sharing</t>
  </si>
  <si>
    <t>https://drive.google.com/file/d/1wTFD7ciPoER_svhnViqF6W1Xt0ScKUe1/view?usp=sharing</t>
  </si>
  <si>
    <t xml:space="preserve">At The Workshop 1 </t>
  </si>
  <si>
    <r>
      <rPr>
        <rFont val="Roboto"/>
        <color rgb="FF1155CC"/>
        <u/>
      </rPr>
      <t>https://drive.google.com/file/d/1hyDJ9MDJFASyR15n9VR6VagNJyJ84UhD/view?usp=sharing</t>
    </r>
    <r>
      <rPr>
        <rFont val="Roboto"/>
        <color rgb="FF1155CC"/>
        <u/>
      </rPr>
      <t xml:space="preserve"> </t>
    </r>
  </si>
  <si>
    <r>
      <rPr>
        <rFont val="Roboto"/>
        <color rgb="FF1155CC"/>
        <u/>
      </rPr>
      <t>https://drive.google.com/file/d/1szEvnr8vrvwzxs23rx0vtgWp3nHTn9wc/view?usp=sharing</t>
    </r>
    <r>
      <rPr>
        <rFont val="Roboto"/>
        <color rgb="FF1155CC"/>
        <u/>
      </rPr>
      <t xml:space="preserve"> </t>
    </r>
  </si>
  <si>
    <r>
      <rPr>
        <rFont val="Roboto"/>
        <color rgb="FF1155CC"/>
        <u/>
      </rPr>
      <t>https://drive.google.com/file/d/1k4rsQ1Ry66iJm1C5zm9-uoEs1MBaLZqV/view?usp=sharing</t>
    </r>
    <r>
      <rPr>
        <rFont val="Roboto"/>
        <color rgb="FF1155CC"/>
        <u/>
      </rPr>
      <t xml:space="preserve"> </t>
    </r>
  </si>
  <si>
    <r>
      <rPr>
        <rFont val="Roboto"/>
        <color rgb="FF1155CC"/>
        <u/>
      </rPr>
      <t>https://drive.google.com/file/d/1q8WR14rc0x4_hzUpruEvpWbasUaFqsrM/view?usp=sharing</t>
    </r>
    <r>
      <rPr>
        <rFont val="Roboto"/>
        <color rgb="FF1155CC"/>
        <u/>
      </rPr>
      <t xml:space="preserve"> </t>
    </r>
  </si>
  <si>
    <r>
      <rPr>
        <rFont val="Roboto"/>
        <color rgb="FF1155CC"/>
        <u/>
      </rPr>
      <t>https://drive.google.com/file/d/1Icv-i1baD4855qdxCxpybwSeocYmUHLd/view?usp=sharing</t>
    </r>
    <r>
      <rPr>
        <rFont val="Roboto"/>
        <color rgb="FF1155CC"/>
        <u/>
      </rPr>
      <t xml:space="preserve"> </t>
    </r>
  </si>
  <si>
    <t xml:space="preserve">I will hang the picture on the nail. </t>
  </si>
  <si>
    <t>https://drive.google.com/file/d/1rcnn4W40_yaNSV-fNFAkYCP4-dLQsjF0/view?usp=sharing</t>
  </si>
  <si>
    <t>https://drive.google.com/file/d/1p6xIJFV77JGgv3U2E31VANnCXai_JAi_/view?usp=sharing</t>
  </si>
  <si>
    <t>What is the man doing with the nail?</t>
  </si>
  <si>
    <t>https://drive.google.com/file/d/1Q5NLlbqTq2Dt01HdTPw7PvzR5GKt3KUJ/view?usp=sharing</t>
  </si>
  <si>
    <t>https://drive.google.com/file/d/12vTevA-1F5xVZQUyzIcCtz2onJ7b_N1h/view?usp=sharing</t>
  </si>
  <si>
    <r>
      <rPr>
        <rFont val="Roboto"/>
        <color rgb="FF1155CC"/>
        <u/>
      </rPr>
      <t>https://drive.google.com/file/d/1kFo2df3GoqiDQjGx6-ot34UCnhXrUqzr/view?usp=sharing</t>
    </r>
    <r>
      <rPr>
        <rFont val="Roboto"/>
        <color rgb="FF1155CC"/>
        <u/>
      </rPr>
      <t xml:space="preserve"> </t>
    </r>
  </si>
  <si>
    <t>https://drive.google.com/file/d/10TRFEwdeHuQMa1ZPPKNbrq9aQ5JePo9Y/view?usp=drive_link</t>
  </si>
  <si>
    <t>https://drive.google.com/file/d/1WlSTcrX5-i3DAFd-bNHcPgfltdDIVIbp/view?usp=sharing</t>
  </si>
  <si>
    <t>https://drive.google.com/file/d/1-b4veKyWsero-QWIezgU6gvI6SKLz1fg/view?usp=sharing</t>
  </si>
  <si>
    <t>https://drive.google.com/file/d/1kEVasF6H9DLwl6KR8hDvaPhCLEpdYPNB/view?usp=sharing</t>
  </si>
  <si>
    <t>The man is using the axe!</t>
  </si>
  <si>
    <t>https://drive.google.com/file/d/1zGudbROLQ31C7JWdFMndrLWgYYpQKSmv/view?usp=sharing</t>
  </si>
  <si>
    <t>https://drive.google.com/file/d/1borHz2Z6jEGLs2ELqW2XdJhjKsmpkaXK/view?usp=sharing</t>
  </si>
  <si>
    <t>We use the axe to cut wood!</t>
  </si>
  <si>
    <t>https://drive.google.com/file/d/1SbMG1o45KOeTpLeLsdEfk2UaQIo3Zm8M/view?usp=sharing</t>
  </si>
  <si>
    <t>https://drive.google.com/file/d/1kdgOim0H4U4O_9jlL6YKzPd-uHTesgta/view?usp=sharing</t>
  </si>
  <si>
    <r>
      <rPr>
        <rFont val="Roboto"/>
        <color rgb="FF1155CC"/>
        <u/>
      </rPr>
      <t>https://drive.google.com/file/d/1LiX-2OTT_wOMrRKaE_YtL6XV86NVKSwO/view?usp=sharing</t>
    </r>
    <r>
      <rPr>
        <rFont val="Roboto"/>
        <color rgb="FF1155CC"/>
        <u/>
      </rPr>
      <t xml:space="preserve"> </t>
    </r>
  </si>
  <si>
    <r>
      <rPr>
        <rFont val="Roboto"/>
        <color rgb="FF1155CC"/>
        <u/>
      </rPr>
      <t>https://drive.google.com/file/d/1gyb1ZKH7IszIOmHT9IqmvTO-_KYloJUd/view?usp=sharing</t>
    </r>
    <r>
      <rPr>
        <rFont val="Roboto"/>
        <color rgb="FF1155CC"/>
        <u/>
      </rPr>
      <t xml:space="preserve"> </t>
    </r>
  </si>
  <si>
    <t>https://drive.google.com/file/d/19ZA-f6B2-VXXEhZ_RfcsQ4H94BK2kSM6/view?usp=sharing</t>
  </si>
  <si>
    <t>https://drive.google.com/file/d/1Lpqz5Jqme-zGIxZt5_C8as9Bk4MElP6S/view?usp=sharing</t>
  </si>
  <si>
    <t>https://drive.google.com/file/d/1Huu1PKGWBigkdFfSSHD3CcGPufXF9XSJ/view?usp=sharing</t>
  </si>
  <si>
    <t>Do you have a screwdriver at home?</t>
  </si>
  <si>
    <t>https://drive.google.com/file/d/1cz8hRSMj-d23arMrPbnp14_LCsa8NAyt/view?usp=sharing</t>
  </si>
  <si>
    <t>https://drive.google.com/file/d/1G_Qrwy50yYk9xWZUhm3rdih94fWx49bV/view?usp=sharing</t>
  </si>
  <si>
    <t>We fix things with a screwdriver!</t>
  </si>
  <si>
    <t>https://drive.google.com/file/d/1W1UPsC3Y-ONKGf0dngF7loK6dTez4RLA/view?usp=sharing</t>
  </si>
  <si>
    <t>https://drive.google.com/file/d/16HYlju2CPb4_jzu5Kj7eLDLnCPlttAvC/view?usp=sharing</t>
  </si>
  <si>
    <r>
      <rPr>
        <rFont val="Roboto"/>
        <color rgb="FF1155CC"/>
        <u/>
      </rPr>
      <t>https://drive.google.com/file/d/1IUQQ8mEKMLJ8Qt6wRZt_HFskQWVtp-wg/view?usp=sharing</t>
    </r>
    <r>
      <rPr>
        <rFont val="Roboto"/>
        <color rgb="FF1155CC"/>
        <u/>
      </rPr>
      <t xml:space="preserve"> </t>
    </r>
  </si>
  <si>
    <r>
      <rPr>
        <rFont val="Roboto"/>
        <color rgb="FF1155CC"/>
        <u/>
      </rPr>
      <t>https://drive.google.com/file/d/1P8f4rvxv44WieZHJbJRmNmxT4UttQgx_/view?usp=sharing</t>
    </r>
    <r>
      <rPr>
        <rFont val="Roboto"/>
        <color rgb="FF1155CC"/>
        <u/>
      </rPr>
      <t xml:space="preserve"> </t>
    </r>
  </si>
  <si>
    <t>https://drive.google.com/file/d/1QknTKyKTIDOVd7GG-SnOnsPdj6Ky0blH/view?usp=sharing</t>
  </si>
  <si>
    <t>https://drive.google.com/file/d/1FdjkeBFS2qnIzZG67cNw4dcGjJN__9vQ/view?usp=sharing</t>
  </si>
  <si>
    <t>https://drive.google.com/file/d/184bl-rk4cuSxZSF6e5dprvdqoLUz3nNa/view?usp=sharing</t>
  </si>
  <si>
    <t>The drill makes a loud noise!</t>
  </si>
  <si>
    <t>https://drive.google.com/file/d/1yC9fydOdUDnQmyEAUXuNie8OattE1K5P/view?usp=sharing</t>
  </si>
  <si>
    <t>https://drive.google.com/file/d/1Zz-3lI6wYjzE58s4kX8uLsbiaOe95zXK/view?usp=sharing</t>
  </si>
  <si>
    <t>Does your daddy have a drill?</t>
  </si>
  <si>
    <t>https://drive.google.com/file/d/1yJ8bXGbF9uXtx2YjB_QeDMVgrc4TX2zh/view?usp=sharing</t>
  </si>
  <si>
    <t>https://drive.google.com/file/d/1FSBG21eQKbMcNhfYM83SsO6_WOZFgRPt/view?usp=sharing</t>
  </si>
  <si>
    <t>At The Workshop 2</t>
  </si>
  <si>
    <t>https://drive.google.com/file/d/1sWloDLFsZpskxab8tGBx3VCDR7Ekv2Sb/view?usp=drive_link</t>
  </si>
  <si>
    <r>
      <rPr>
        <rFont val="Roboto"/>
        <color rgb="FF1155CC"/>
        <u/>
      </rPr>
      <t>https://drive.google.com/file/d/1A-lqZearJzmvvnx6r6qPx-zRIcgF9_S1/view?usp=sharing</t>
    </r>
    <r>
      <rPr>
        <rFont val="Roboto"/>
        <color rgb="FF1155CC"/>
        <u/>
      </rPr>
      <t xml:space="preserve"> </t>
    </r>
  </si>
  <si>
    <t>https://drive.google.com/file/d/1c70Uqyh6RpwG9EmN__ynKja9Bahi6M_8/view?usp=sharing</t>
  </si>
  <si>
    <t>https://drive.google.com/file/d/1XulQRKOfKbm9zfjpzezLkowuWJDfw3vS/view?usp=sharing</t>
  </si>
  <si>
    <t>https://drive.google.com/file/d/1MdvaJeC8gWK5CATYFAmcEKQBuetHagyk/view?usp=sharing</t>
  </si>
  <si>
    <t>Do you see the screw?</t>
  </si>
  <si>
    <t>https://drive.google.com/file/d/17Do-u762J0Gqi2-C5R6liYnwWznnYBVw/view?usp=sharing</t>
  </si>
  <si>
    <t>https://drive.google.com/file/d/121cHutWXxu_bDH-sxBhMoAepPIy1fyCN/view?usp=sharing</t>
  </si>
  <si>
    <t>The screw is going into the wood!</t>
  </si>
  <si>
    <t>https://drive.google.com/file/d/1ef7mAuPKMuF_76pBHQkOA7QZ7hv81a34/view?usp=sharing</t>
  </si>
  <si>
    <t>https://drive.google.com/file/d/1hOifEHOZokg8cYk_7C2JjXD7pL4DNYxg/view?usp=sharing</t>
  </si>
  <si>
    <r>
      <rPr>
        <rFont val="Roboto"/>
        <color rgb="FF1155CC"/>
        <u/>
      </rPr>
      <t>https://drive.google.com/file/d/173uuAQq1iu3eMk3hqrUbNVSgPkrmpGNe/view?usp=sharing</t>
    </r>
    <r>
      <rPr>
        <rFont val="Roboto"/>
        <color rgb="FF1155CC"/>
        <u/>
      </rPr>
      <t xml:space="preserve"> </t>
    </r>
  </si>
  <si>
    <r>
      <rPr>
        <rFont val="Roboto"/>
        <color rgb="FF1155CC"/>
        <u/>
      </rPr>
      <t>https://drive.google.com/file/d/1fbaVaKdSnY-2H_UFcg_7IzsCWl7YNpAS/view?usp=sharing</t>
    </r>
    <r>
      <rPr>
        <rFont val="Roboto"/>
        <color rgb="FF1155CC"/>
        <u/>
      </rPr>
      <t xml:space="preserve"> </t>
    </r>
  </si>
  <si>
    <t>https://drive.google.com/file/d/1sSAwYxA8r5z4Bp37TNJUYA9bhPxUWtKb/view?usp=sharing</t>
  </si>
  <si>
    <t>https://drive.google.com/file/d/1mOJS_4_SHsRleKXAWGr5oU2Eehg2WRne/view?usp=sharing</t>
  </si>
  <si>
    <t>https://drive.google.com/file/d/1Mm72V9cI41ptW_DTnV6jZo4IX71iLjTF/view?usp=sharing</t>
  </si>
  <si>
    <t>Can you point to the toolbox?</t>
  </si>
  <si>
    <t>https://drive.google.com/file/d/1C9TMnEeYlnUU_rFr53EaRTokYpRvWL0z/view?usp=sharing</t>
  </si>
  <si>
    <t>https://drive.google.com/file/d/1u_zNUdgCZhZ_LKuw34QnLP7vZUgCaeQG/view?usp=sharing</t>
  </si>
  <si>
    <t>So many things in a toolbox!</t>
  </si>
  <si>
    <t>https://drive.google.com/file/d/1fc37hh0YQT9vrWIJIlAjRUiav8_OoVFS/view?usp=sharing</t>
  </si>
  <si>
    <t>https://drive.google.com/file/d/1P4x1RYpUnkbA0b_CgzteI61fSTsJ35Pk/view?usp=sharing</t>
  </si>
  <si>
    <r>
      <rPr>
        <rFont val="Roboto"/>
        <color rgb="FF1155CC"/>
        <u/>
      </rPr>
      <t>https://drive.google.com/file/d/1kLlml8jK6nDmqthy98pXWPlKdXjOTkm-/view?usp=sharing</t>
    </r>
    <r>
      <rPr>
        <rFont val="Roboto"/>
        <color rgb="FF1155CC"/>
        <u/>
      </rPr>
      <t xml:space="preserve"> </t>
    </r>
  </si>
  <si>
    <r>
      <rPr>
        <rFont val="Roboto"/>
        <color rgb="FF1155CC"/>
        <u/>
      </rPr>
      <t>https://drive.google.com/file/d/1uEiIBKzgmK9ykHqHwEbwx59i0C3apRzL/view?usp=sharing</t>
    </r>
    <r>
      <rPr>
        <rFont val="Roboto"/>
        <color rgb="FF1155CC"/>
        <u/>
      </rPr>
      <t xml:space="preserve"> </t>
    </r>
  </si>
  <si>
    <t>https://drive.google.com/file/d/14SgzAbD88R5JLZEF1fZEQsz4Ji2D7vm3/view?usp=sharing</t>
  </si>
  <si>
    <t>https://drive.google.com/file/d/1eIk3XUSHDyt6XCgVw4iukdBkEf0eJEDp/view?usp=sharing</t>
  </si>
  <si>
    <t>https://drive.google.com/file/d/1tiNs4kYE7edpPRk1Oy_YCWuE1OYZLMME/view?usp=sharing</t>
  </si>
  <si>
    <t>Do you have a tape measure?</t>
  </si>
  <si>
    <t>https://drive.google.com/file/d/1CiahRCnpM2QR5DZfS_6YR1NAv0Gz1u2p/view?usp=sharing</t>
  </si>
  <si>
    <t>https://drive.google.com/file/d/1AXpyhUWRvjuCCCXftYUkmIIaBqR2CPwQ/view?usp=sharing</t>
  </si>
  <si>
    <t>Let's use a tape measure!</t>
  </si>
  <si>
    <t>https://drive.google.com/file/d/1aWdsrcxWidC5BlKzlOg4rzDjgz4-gfsF/view?usp=sharing</t>
  </si>
  <si>
    <t>https://drive.google.com/file/d/1EapQDZkaZVBqgQmP5cEjAAWAzl0rfnbx/view?usp=sharing</t>
  </si>
  <si>
    <r>
      <rPr>
        <rFont val="Roboto"/>
        <color rgb="FF1155CC"/>
        <u/>
      </rPr>
      <t>https://drive.google.com/file/d/1qQwoPpFMDqwnd6MoW45o15GW3ZOJD26F/view?usp=sharing</t>
    </r>
    <r>
      <rPr>
        <rFont val="Roboto"/>
        <color rgb="FF1155CC"/>
        <u/>
      </rPr>
      <t xml:space="preserve"> </t>
    </r>
  </si>
  <si>
    <r>
      <rPr>
        <rFont val="Roboto"/>
        <color rgb="FF1155CC"/>
        <u/>
      </rPr>
      <t>https://drive.google.com/file/d/1eqAKKTjgX3PKKShEJapwrPC-RLRMnoHD/view?usp=sharing</t>
    </r>
    <r>
      <rPr>
        <rFont val="Roboto"/>
        <color rgb="FF1155CC"/>
        <u/>
      </rPr>
      <t xml:space="preserve"> </t>
    </r>
  </si>
  <si>
    <t>https://drive.google.com/file/d/1vir2054Hm9RDx1dbPA45Pf-Lfi85E3MM/view?usp=sharing</t>
  </si>
  <si>
    <t>https://drive.google.com/file/d/1PTk4zFB7Qxyb6KpL8zLENh_GKVYePahm/view?usp=sharing</t>
  </si>
  <si>
    <t>https://drive.google.com/file/d/1DLHJPGZZ09i9oU3BpCcOA-H8IPeQarVv/view?usp=sharing</t>
  </si>
  <si>
    <t>I use the penknife to cut mushrooms!</t>
  </si>
  <si>
    <t>https://drive.google.com/file/d/1LLoFcoW5wDxQJQr9LFU7RF9nPM1Pj74R/view?usp=sharing</t>
  </si>
  <si>
    <t>https://drive.google.com/file/d/19_JLxqIVjnaGxQ-SVvSKKPA4JFhVTZUJ/view?usp=sharing</t>
  </si>
  <si>
    <t>Do you see the penknife?</t>
  </si>
  <si>
    <t>https://drive.google.com/file/d/1orfxhQXv_FPZC47YNZ3UEB61GxvfJZaS/view?usp=sharing</t>
  </si>
  <si>
    <t>https://drive.google.com/file/d/1QX1nyRFsswNWIgiaHvCSqcmuKjWCqkHn/view?usp=sharing</t>
  </si>
  <si>
    <t>SW 373</t>
  </si>
  <si>
    <t>SW 374</t>
  </si>
  <si>
    <t>SW 375</t>
  </si>
  <si>
    <t>SW 376</t>
  </si>
  <si>
    <t>SW 377</t>
  </si>
  <si>
    <t>SW 378</t>
  </si>
  <si>
    <t>SW 379</t>
  </si>
  <si>
    <t>SW 380</t>
  </si>
  <si>
    <t>SW 381</t>
  </si>
  <si>
    <t>SW 382</t>
  </si>
  <si>
    <t>SW 383</t>
  </si>
  <si>
    <t>SW 384</t>
  </si>
  <si>
    <t>Places 5</t>
  </si>
  <si>
    <r>
      <rPr>
        <rFont val="Roboto"/>
        <color rgb="FF1155CC"/>
        <u/>
      </rPr>
      <t>https://drive.google.com/file/d/1GoNJ7UL3qWJ5KsC23WNb9A1-GGRiRopk/view?usp=sharing</t>
    </r>
    <r>
      <rPr>
        <rFont val="Roboto"/>
        <color rgb="FF1155CC"/>
        <u/>
      </rPr>
      <t xml:space="preserve"> </t>
    </r>
  </si>
  <si>
    <r>
      <rPr>
        <rFont val="Roboto"/>
        <color rgb="FF1155CC"/>
        <u/>
      </rPr>
      <t>https://drive.google.com/file/d/1JEoooboAvmSx6-h1xeSBIJqYwRHNPTNC/view?usp=sharing</t>
    </r>
    <r>
      <rPr>
        <rFont val="Roboto"/>
        <color rgb="FF1155CC"/>
        <u/>
      </rPr>
      <t xml:space="preserve"> </t>
    </r>
  </si>
  <si>
    <t>https://drive.google.com/file/d/1OXnoWhFjc6roQJ-0dAMjPp17-FLOjdti/view?usp=sharing</t>
  </si>
  <si>
    <t>https://drive.google.com/file/d/1UpGobUFkajFAf6CMl6qbA8mz_rpA23ch/view?usp=sharing</t>
  </si>
  <si>
    <t>https://drive.google.com/file/d/1iHx-Ua8camHSJagBRJ7FP1LAiYU-5Agf/view?usp=sharing</t>
  </si>
  <si>
    <t>Cars stop at the gas station.</t>
  </si>
  <si>
    <t>https://drive.google.com/file/d/1knLWGUeW0DRf4Vlxn_xtP4wvfCvZ-QXr/view?usp=sharing</t>
  </si>
  <si>
    <t>https://drive.google.com/file/d/1KvgcPev-N1_AklIdxthUziACEj07pbY5/view?usp=sharing</t>
  </si>
  <si>
    <t>Look how busy the gas station is!</t>
  </si>
  <si>
    <t>https://drive.google.com/file/d/1bocGr8jaPMdTq4XVxSjT_covNOgcAI1D/view?usp=sharing</t>
  </si>
  <si>
    <t>https://drive.google.com/file/d/16aU5Z68TwTX7utBTpdaCJkb9zbwG-3yf/view?usp=sharing</t>
  </si>
  <si>
    <r>
      <rPr>
        <rFont val="Roboto"/>
        <color rgb="FF1155CC"/>
        <u/>
      </rPr>
      <t>https://drive.google.com/file/d/1EirJswPWUnjHhGBM-8eotbhoeBVaphdI/view?usp=sharing</t>
    </r>
    <r>
      <rPr>
        <rFont val="Roboto"/>
        <color rgb="FF1155CC"/>
        <u/>
      </rPr>
      <t xml:space="preserve"> </t>
    </r>
  </si>
  <si>
    <r>
      <rPr>
        <rFont val="Roboto"/>
        <color rgb="FF1155CC"/>
        <u/>
      </rPr>
      <t>https://drive.google.com/file/d/1nNwd2C4Ufp2257MgatJkLdfsGk5naGC6/view?usp=sharing</t>
    </r>
    <r>
      <rPr>
        <rFont val="Roboto"/>
        <color rgb="FF1155CC"/>
        <u/>
      </rPr>
      <t xml:space="preserve"> </t>
    </r>
  </si>
  <si>
    <t>https://drive.google.com/file/d/1lNVVySdVx5BZ7qwa4xTNP66jIZaVpypq/view?usp=sharing</t>
  </si>
  <si>
    <t>https://drive.google.com/file/d/1NiQOxGRxiUE0fH4oUvmZvAwrKaMT7mZf/view?usp=sharing</t>
  </si>
  <si>
    <t>https://drive.google.com/file/d/1LCIMFIgIAJo50lmcbKMJCti7mrHRd5aQ/view?usp=sharing</t>
  </si>
  <si>
    <t>This coffee shop looks very nice!</t>
  </si>
  <si>
    <t>https://drive.google.com/file/d/1KKti8VrRkGRdJcg6HKk1ur6XW9KQcDeP/view?usp=sharing</t>
  </si>
  <si>
    <t>https://drive.google.com/file/d/1IDVtxWuBJosOew8cu3uNjdeYEBBSyVTj/view?usp=sharing</t>
  </si>
  <si>
    <t>Do you like this coffee shop?</t>
  </si>
  <si>
    <t>https://drive.google.com/file/d/19WF_4L4YqS3TAnV7yZ7XV5x991QVd828/view?usp=sharing</t>
  </si>
  <si>
    <t>https://drive.google.com/file/d/127_ZWYodTi7n0qPnv1RZlK8PXwjqRmra/view?usp=sharing</t>
  </si>
  <si>
    <r>
      <rPr>
        <rFont val="Roboto"/>
        <color rgb="FF1155CC"/>
        <u/>
      </rPr>
      <t>https://drive.google.com/file/d/1PNNB0gi3stSjJtS28oMndby5ZwjRGOLI/view?usp=sharing</t>
    </r>
    <r>
      <rPr>
        <rFont val="Roboto"/>
        <color rgb="FF1155CC"/>
        <u/>
      </rPr>
      <t xml:space="preserve"> </t>
    </r>
  </si>
  <si>
    <r>
      <rPr>
        <rFont val="Roboto"/>
        <color rgb="FF1155CC"/>
        <u/>
      </rPr>
      <t>https://drive.google.com/file/d/1pAsDksaHhThHFbDh1drqUHkwqza3KVuR/view?usp=sharing</t>
    </r>
    <r>
      <rPr>
        <rFont val="Roboto"/>
        <color rgb="FF1155CC"/>
        <u/>
      </rPr>
      <t xml:space="preserve"> </t>
    </r>
  </si>
  <si>
    <t>https://drive.google.com/file/d/1aRuSwTH5t2N36ARzkw2kmD45f1Jbo5Mn/view?usp=sharing</t>
  </si>
  <si>
    <t>https://drive.google.com/file/d/1PPs1DlRxcskDL_T-_UsRFPzQimlSmsWy/view?usp=sharing</t>
  </si>
  <si>
    <t>https://drive.google.com/file/d/14CaPkGYrLOqp0JCsr8VxPjjqiCov2zbV/view?usp=sharing</t>
  </si>
  <si>
    <t>Do you often go to the supermarket?</t>
  </si>
  <si>
    <t>https://drive.google.com/file/d/1ARvNXyoBdPJxdYN-SSBM7r_0FSX9Ubft/view?usp=sharing</t>
  </si>
  <si>
    <t>https://drive.google.com/file/d/1eEiIhUv1_WzIXyizeNO2Spyc6RtDdQVa/view?usp=sharing</t>
  </si>
  <si>
    <t>We can buy many things in the supermarket!</t>
  </si>
  <si>
    <t>https://drive.google.com/file/d/1YpTvSZixSQCg_dwQh8X8ZpRHbBJoK6Lp/view?usp=sharing</t>
  </si>
  <si>
    <t>https://drive.google.com/file/d/1XK0hvc7WZITbhBLviYks3Z51Am7UC34g/view?usp=sharing</t>
  </si>
  <si>
    <r>
      <rPr>
        <rFont val="Roboto"/>
        <color rgb="FF1155CC"/>
        <u/>
      </rPr>
      <t>https://drive.google.com/file/d/1tGBrVIu1vE-Mt1YeAosYnrU3eZSFqY9a/view?usp=sharing</t>
    </r>
    <r>
      <rPr>
        <rFont val="Roboto"/>
        <color rgb="FF1155CC"/>
        <u/>
      </rPr>
      <t xml:space="preserve"> </t>
    </r>
  </si>
  <si>
    <r>
      <rPr>
        <rFont val="Roboto"/>
        <color rgb="FF1155CC"/>
        <u/>
      </rPr>
      <t>https://drive.google.com/file/d/1KW85vc5HkXRKzauSXUeOskL004W0kFO2/view?usp=sharing</t>
    </r>
    <r>
      <rPr>
        <rFont val="Roboto"/>
        <color rgb="FF1155CC"/>
        <u/>
      </rPr>
      <t xml:space="preserve"> </t>
    </r>
  </si>
  <si>
    <t>https://drive.google.com/file/d/1ACybWnfnTq0lJTR_sVGU6VBIb076Tki9/view?usp=sharing</t>
  </si>
  <si>
    <t>https://drive.google.com/file/d/1w53r0nPDHiNhCiZPoBkiQTdtAFqc1PX3/view?usp=sharing</t>
  </si>
  <si>
    <t>https://drive.google.com/file/d/1EzTpYwR3wJPMUP9AbKn-YBnJRl9QWCQh/view?usp=sharing</t>
  </si>
  <si>
    <t>I love going to the beauty salon to do my hair!</t>
  </si>
  <si>
    <t>https://drive.google.com/file/d/1t0W7U6GRzeUvmcgxNhsXcllipcgLo5HK/view?usp=sharing</t>
  </si>
  <si>
    <t>https://drive.google.com/file/d/11bgFGYnEhAXzGSnt_zQ-ZJS6TAovMCiU/view?usp=sharing</t>
  </si>
  <si>
    <t>Let's go to the beauty salon for a haircut!</t>
  </si>
  <si>
    <t>https://drive.google.com/file/d/1ZX-3n2YEi26KuBksvjXCmc5t6gVudg6s/view?usp=sharing</t>
  </si>
  <si>
    <t>https://drive.google.com/file/d/14PLIiD7hv4ZLiiWvff44c4WVnPsY9wFF/view?usp=sharing</t>
  </si>
  <si>
    <t>Places 6</t>
  </si>
  <si>
    <t>https://drive.google.com/file/d/16jYoI_W3RhM-S6D6PK-owaj-d5rRgLPa/view?usp=sharing</t>
  </si>
  <si>
    <t>https://drive.google.com/file/d/1v_x7gktojWDwuoI68UBKIpxgU-zYJcye/view?usp=sharing</t>
  </si>
  <si>
    <t>https://drive.google.com/file/d/1Os5cq4Nhew4MxuNc0QRNATQrxxIJQ_2s/view?usp=sharing</t>
  </si>
  <si>
    <t>https://drive.google.com/file/d/1u4hjkkyfEgEJlxonkvkqK9KIMqm7G95S/view?usp=sharing</t>
  </si>
  <si>
    <t>https://drive.google.com/file/d/10xou0sOE6hWEFGRgkgiGekSA7dF6ZbDV/view?usp=sharing</t>
  </si>
  <si>
    <t>Wow, the bread in the bakery looks so yummy!</t>
  </si>
  <si>
    <t>https://drive.google.com/file/d/1e-VkjUWw9rBlZ0tB1vUswOvOYlHcjYkH/view?usp=sharing</t>
  </si>
  <si>
    <t>https://drive.google.com/file/d/1yaDhlrUvZzdeQeUzBG63vRG5TFrShz7O/view?usp=sharing</t>
  </si>
  <si>
    <t>Let's go to the bakery!</t>
  </si>
  <si>
    <t>https://drive.google.com/file/d/1-JaapHdjnQrdMd40eKKLBPy0fEUOAumd/view?usp=sharing</t>
  </si>
  <si>
    <t>https://drive.google.com/file/d/1pR2icVakcedDZ3SrrEkiDNPabs7mHzk-/view?usp=sharing</t>
  </si>
  <si>
    <t>https://drive.google.com/file/d/1uJADv1mSjRs7WlQbUtiGnAR6aXC_9KlH/view?usp=sharing</t>
  </si>
  <si>
    <t>https://drive.google.com/file/d/11rKNpXOkLnOn6lKe9FXF6caCJsw9Rt_E/view?usp=sharing</t>
  </si>
  <si>
    <t>https://drive.google.com/file/d/1HKbhNaQvPsofmWqqjxeQ6n_voOhtZl9-/view?usp=sharing</t>
  </si>
  <si>
    <t>https://drive.google.com/file/d/1ne75epoRaNRUE32ofgc0vt7RGVhlkcwO/view?usp=sharing</t>
  </si>
  <si>
    <t>https://drive.google.com/file/d/1f4hh5Cc9wzLgfRdmsJ3KexqeuHUEG2GB/view?usp=sharing</t>
  </si>
  <si>
    <t>The flower shop looks so colorful!</t>
  </si>
  <si>
    <t>https://drive.google.com/file/d/1wejmOIdl89Ll03oBx99oqxblo44LBq1i/view?usp=sharing</t>
  </si>
  <si>
    <t>https://drive.google.com/file/d/1Rah6iwEGqtRgQAsDIPlCAt1R2v8PMt36/view?usp=sharing</t>
  </si>
  <si>
    <t>Let's buy some roses in the flower shop!</t>
  </si>
  <si>
    <t>https://drive.google.com/file/d/1XCLrttuSkpFMYUXsvBJ957Vbs4a_UOsu/view?usp=sharing</t>
  </si>
  <si>
    <t>https://drive.google.com/file/d/1psYVlRMB4XiturqsqYghVAGa6Sit2m4z/view?usp=sharing</t>
  </si>
  <si>
    <t>https://drive.google.com/file/d/1zXcypvBEwdVBdaiB9Bi-cxeMmvFpiJ-a/view?usp=sharing</t>
  </si>
  <si>
    <t>https://drive.google.com/file/d/1EwUj-OX_QgekCWaEpFI7TgmP2nVX_WXp/view?usp=sharing</t>
  </si>
  <si>
    <t>https://drive.google.com/file/d/1B4yrnIW_ef9IKV5G7NmYdXFYHh3FG8C-/view?usp=sharing</t>
  </si>
  <si>
    <t>https://drive.google.com/file/d/1CToLmWvxNjFn6flfTmV6UU47qjzIj8bD/view?usp=sharing</t>
  </si>
  <si>
    <t>https://drive.google.com/file/d/1MfZlbk3ZQzOE1hdy5bw6varqvfaJRTae/view?usp=sharing</t>
  </si>
  <si>
    <t>This clothing store is so big!</t>
  </si>
  <si>
    <t>https://drive.google.com/file/d/15EFUvvyOxuL8BnTkC70WYNXZs2RLUOL2/view?usp=sharing</t>
  </si>
  <si>
    <t>https://drive.google.com/file/d/1hvfYJXOKy9A4m36b5yYHid6HLgsceli9/view?usp=sharing</t>
  </si>
  <si>
    <t>Let's find a dress in the clothing store!</t>
  </si>
  <si>
    <t>https://drive.google.com/file/d/16ZwjinPG2DCTFjZ7Yw5_KuPlAv5wixi9/view?usp=sharing</t>
  </si>
  <si>
    <t>https://drive.google.com/file/d/1IsDhOmhP0zNnnXAyb4hGka6w7tvTYNG7/view?usp=sharing</t>
  </si>
  <si>
    <t>https://drive.google.com/open?id=1Vim3h7Cip7NIC5JwITSc43oLZzaLU1u-&amp;usp=drive_copy</t>
  </si>
  <si>
    <t>https://drive.google.com/open?id=1pGy7aIVJzTQB-azkZT1u2eK-ROgjOCgQ&amp;usp=drive_copy</t>
  </si>
  <si>
    <t>https://drive.google.com/file/d/1mReietqdkXaTlG-p8JSuNeLSnsipRSiK/view?usp=drive_link</t>
  </si>
  <si>
    <t>https://drive.google.com/file/d/1VS-MQBwGaejkfF-X4fQcgHqgOL4zXOdE/view?usp=drive_link</t>
  </si>
  <si>
    <t>https://drive.google.com/file/d/1CEoNQd8gsGFALttuHay73jKhpLzpKnVU/view?usp=drive_link</t>
  </si>
  <si>
    <t>I'm visiting the art museum.</t>
  </si>
  <si>
    <t>https://drive.google.com/open?id=1MaQm3FE8qdzUyffGrmnsUWTRMrIAnlxR&amp;usp=drive_copy</t>
  </si>
  <si>
    <t>https://drive.google.com/file/d/1szILbXWfhIYlPKYRFAQhJM7Kh2SO7FHs/view?usp=drive_link</t>
  </si>
  <si>
    <t>The museum is so big!</t>
  </si>
  <si>
    <t>https://drive.google.com/open?id=1TUwgOmKJWeAm87v1WbdgLCfbufaT_C_d&amp;usp=drive_copy</t>
  </si>
  <si>
    <t>https://drive.google.com/file/d/17ZODmNAIyYTAKroh0crK0_ecnhGDJ5eS/view?usp=drive_link</t>
  </si>
  <si>
    <t>Parts Of A Tree 1</t>
  </si>
  <si>
    <r>
      <rPr>
        <rFont val="Roboto"/>
        <color rgb="FF1155CC"/>
        <u/>
      </rPr>
      <t>https://drive.google.com/file/d/1_ecD__wc1ET3mVOqbiiy5FwOYK4qDq26/view?usp=sharing</t>
    </r>
    <r>
      <rPr>
        <rFont val="Roboto"/>
        <color rgb="FF1155CC"/>
        <u/>
      </rPr>
      <t xml:space="preserve"> </t>
    </r>
  </si>
  <si>
    <r>
      <rPr>
        <rFont val="Roboto"/>
        <color rgb="FF1155CC"/>
        <u/>
      </rPr>
      <t>https://drive.google.com/file/d/17H-jXDHs1VfJy0z3togViAJMDob32JMB/view?usp=sharing</t>
    </r>
    <r>
      <rPr>
        <rFont val="Roboto"/>
        <color rgb="FF1155CC"/>
        <u/>
      </rPr>
      <t xml:space="preserve"> </t>
    </r>
  </si>
  <si>
    <t>https://drive.google.com/file/d/1Kz-qsEqyqLhFPVXtKBvoKY0Pt9nCGQ34/view?usp=sharing</t>
  </si>
  <si>
    <t>https://drive.google.com/file/d/1urUlDZElW-wc2xeG45FdLoGBOYnv2oOr/view?usp=sharing</t>
  </si>
  <si>
    <t>https://drive.google.com/file/d/1aPkAcxDGg03NAyi-W65IZ1O05llnEuJZ/view?usp=sharing</t>
  </si>
  <si>
    <t>What is in the crown of the tree?</t>
  </si>
  <si>
    <t>https://drive.google.com/file/d/1KYkEgsFjMzfujSOyDm1r6JfOhW40SFEM/view?usp=sharing</t>
  </si>
  <si>
    <t>https://drive.google.com/file/d/1uQEorznyTX7457RFu3McZsb5xxwDxdvM/view?usp=sharing</t>
  </si>
  <si>
    <t>Look at the crown of the tree!</t>
  </si>
  <si>
    <t>https://drive.google.com/file/d/1fEIdlbtG0h0HYuXtP4XCtXMOeqPcBK96/view?usp=sharing</t>
  </si>
  <si>
    <t>https://drive.google.com/file/d/11ddpi53vSUM0qeKWmh8Y2Pz_ZoB7F9pl/view?usp=sharing</t>
  </si>
  <si>
    <r>
      <rPr>
        <rFont val="Roboto"/>
        <color rgb="FF1155CC"/>
        <u/>
      </rPr>
      <t>https://drive.google.com/file/d/1ISll3fwg_DXBn5uHh_EI9-EuDdcp0Tym/view?usp=sharing</t>
    </r>
    <r>
      <rPr>
        <rFont val="Roboto"/>
        <color rgb="FF1155CC"/>
        <u/>
      </rPr>
      <t xml:space="preserve"> </t>
    </r>
  </si>
  <si>
    <r>
      <rPr>
        <rFont val="Roboto"/>
        <color rgb="FF1155CC"/>
        <u/>
      </rPr>
      <t>https://drive.google.com/file/d/1k67IBm8R853UP1PaIoMkNmnL8lYwKaMN/view?usp=sharing</t>
    </r>
    <r>
      <rPr>
        <rFont val="Roboto"/>
        <color rgb="FF1155CC"/>
        <u/>
      </rPr>
      <t xml:space="preserve"> </t>
    </r>
  </si>
  <si>
    <t>https://drive.google.com/file/d/1TYaA0L2osWGsDP43kDX3HfxgpPHm3cN2/view?usp=sharing</t>
  </si>
  <si>
    <t>https://drive.google.com/file/d/1BHbYEiouNEx0przaVgX74DK9dMDLmOYr/view?usp=sharing</t>
  </si>
  <si>
    <t>https://drive.google.com/file/d/1i0-NBmeZ580QjojC-kCTeeY8B3lGeDk-/view?usp=sharing</t>
  </si>
  <si>
    <t xml:space="preserve">The leaves are falling. </t>
  </si>
  <si>
    <t xml:space="preserve">https://drive.google.com/file/d/1XpvvalynJS5LncSvL4Ic55yppD5mH4Vl/view?usp=sharing </t>
  </si>
  <si>
    <t>https://drive.google.com/file/d/1ryPKXR2Fo71AN2gmqR7rIuJ77_TjNBnT/view?usp=sharing</t>
  </si>
  <si>
    <t xml:space="preserve">There is some water on the leaf. </t>
  </si>
  <si>
    <t>https://drive.google.com/file/d/1GYFzWxPwnq8Cg6_TOAu1do1_jvn1njau/view?usp=sharing</t>
  </si>
  <si>
    <t>https://drive.google.com/file/d/1FXfQly6JJ82AzwhJmD0tMyZ_pr9f999J/view?usp=sharing</t>
  </si>
  <si>
    <r>
      <rPr>
        <rFont val="Roboto"/>
        <color rgb="FF1155CC"/>
        <u/>
      </rPr>
      <t>https://drive.google.com/file/d/1p6U1VRzY_pPH7iaf3cO_B80IjvlHhjOB/view?usp=sharing</t>
    </r>
    <r>
      <rPr>
        <rFont val="Roboto"/>
        <color rgb="FF1155CC"/>
        <u/>
      </rPr>
      <t xml:space="preserve"> </t>
    </r>
  </si>
  <si>
    <r>
      <rPr>
        <rFont val="Roboto"/>
        <color rgb="FF1155CC"/>
        <u/>
      </rPr>
      <t>https://drive.google.com/file/d/1sKd0-UTicayIemfcOlpbBHQEBFKI-Kup/view?usp=sharing</t>
    </r>
    <r>
      <rPr>
        <rFont val="Roboto"/>
        <color rgb="FF1155CC"/>
        <u/>
      </rPr>
      <t xml:space="preserve"> </t>
    </r>
  </si>
  <si>
    <t>https://drive.google.com/file/d/1Fo6nzlnvPGOOBMczglQKPwRQtV0ZrJcE/view?usp=sharing</t>
  </si>
  <si>
    <t>https://drive.google.com/file/d/1G1q3tZJs-xvsFQktCColPYSkKk7-rVWt/view?usp=sharing</t>
  </si>
  <si>
    <t>https://drive.google.com/file/d/1cYQ14t56Q6wrdjnj0fomf7XTAXhTOb1N/view?usp=sharing</t>
  </si>
  <si>
    <t>The man is touching the tree trunk.</t>
  </si>
  <si>
    <t>https://drive.google.com/file/d/1oaEdN0BnH3KAsEmqKyUgjNE-sxG2AZLb/view?usp=sharing</t>
  </si>
  <si>
    <t>https://drive.google.com/file/d/16309uEca5z431lO8WZppWu0TRXocm79d/view?usp=sharing</t>
  </si>
  <si>
    <t>Some animals live in the trunk!</t>
  </si>
  <si>
    <t>https://drive.google.com/file/d/1Ud1UUworPcCPnEeLWkBX9ltZQn8PdcRT/view?usp=sharing</t>
  </si>
  <si>
    <t>https://drive.google.com/file/d/17Zh_bJPFhHhp2m4DHm0Ng9YAL6qxW5vu/view?usp=sharing</t>
  </si>
  <si>
    <r>
      <rPr>
        <rFont val="Roboto"/>
        <color rgb="FF1155CC"/>
        <u/>
      </rPr>
      <t>https://drive.google.com/file/d/1oiPi-AJz0f3NQE9nk8JFhdSl94DLQ8Ou/view?usp=sharing</t>
    </r>
    <r>
      <rPr>
        <rFont val="Roboto"/>
        <color rgb="FF1155CC"/>
        <u/>
      </rPr>
      <t xml:space="preserve"> </t>
    </r>
  </si>
  <si>
    <r>
      <rPr>
        <rFont val="Roboto"/>
        <color rgb="FF1155CC"/>
        <u/>
      </rPr>
      <t>https://drive.google.com/file/d/1ZNoESEPMeBGVd9UGxHvlWSB3RPNm_NOz/view?usp=sharing</t>
    </r>
    <r>
      <rPr>
        <rFont val="Roboto"/>
        <color rgb="FF1155CC"/>
        <u/>
      </rPr>
      <t xml:space="preserve"> </t>
    </r>
  </si>
  <si>
    <t>https://drive.google.com/file/d/1Yd-11gyK9sESIZmadxKmRODfqR0nHATH/view?usp=sharing</t>
  </si>
  <si>
    <t>https://drive.google.com/file/d/1sOkzvaVmWVuE8AzvEu20z1BDvhhd-G66/view?usp=sharing</t>
  </si>
  <si>
    <t>https://drive.google.com/file/d/11jQ3-bErR4YVWc_Bbrj9xP_OZx0W4pPY/view?usp=sharing</t>
  </si>
  <si>
    <t>Fruit is good for you!</t>
  </si>
  <si>
    <t>https://drive.google.com/file/d/1Nkn00i68Dq90X9GKNqE2FpsiJDGoluTw/view?usp=sharing</t>
  </si>
  <si>
    <t>https://drive.google.com/file/d/1WGRelsc65msMTxr_JmgSLQgIwOOtAIXn/view?usp=sharing</t>
  </si>
  <si>
    <t xml:space="preserve">Here we are at the fruit market. </t>
  </si>
  <si>
    <t>https://drive.google.com/file/d/1TXu0oEmVToXpDkQx8IhBPwF9FJ-Jr_Rg/view?usp=sharing</t>
  </si>
  <si>
    <t>https://drive.google.com/file/d/1adsbkz5SUcM1cJ9huuD7s5T0sbMSUuwV/view?usp=sharing</t>
  </si>
  <si>
    <t>Parts Of A Tree 2</t>
  </si>
  <si>
    <t>https://drive.google.com/file/d/1VjvIxZSGOjfSd0yqg14GV2t-Z81GvSBd/view?usp=drive_link</t>
  </si>
  <si>
    <t>https://drive.google.com/file/d/1BX2YPEF_O6Y7JLhxGmi_nJ3OOk1oD8b7/view?usp=drive_link</t>
  </si>
  <si>
    <t>https://drive.google.com/file/d/1hYQEXHNdD-zHx-Sk1Me5Hhgf_K_OfZ7K/view?usp=sharing</t>
  </si>
  <si>
    <r>
      <rPr>
        <rFont val="Roboto"/>
        <color rgb="FF1155CC"/>
        <u/>
      </rPr>
      <t>https://drive.google.com/file/d/1-fHcBk2tL3Sbcg32mxPoSL_bdUytL_UE/view?usp=sharing</t>
    </r>
    <r>
      <rPr>
        <rFont val="Roboto"/>
        <color rgb="FF1155CC"/>
        <u/>
      </rPr>
      <t xml:space="preserve"> </t>
    </r>
  </si>
  <si>
    <t>https://drive.google.com/file/d/12sNpLM5-wp4UgfzkOEA7AY0hvIEDlW16/view?usp=sharing</t>
  </si>
  <si>
    <t>Wow! The blossom is so beautiful!</t>
  </si>
  <si>
    <t>https://drive.google.com/file/d/1798UJGeKx-HGXcVc2-Yldsd42lueIeVL/view?usp=sharing</t>
  </si>
  <si>
    <t>https://drive.google.com/file/d/1y7r6uS8nUQyLh3aH0WR57X-fXVHBh3kv/view?usp=sharing</t>
  </si>
  <si>
    <t>Do you see the pink blossom?</t>
  </si>
  <si>
    <t>https://drive.google.com/file/d/1dCJdXQstmOaUEtHn8PuM_b_ZsXsjFAFW/view?usp=sharing</t>
  </si>
  <si>
    <t>https://drive.google.com/file/d/1-0XVOH6-vClqUPbnXcOAR8ZlIwTIpN2v/view?usp=sharing</t>
  </si>
  <si>
    <r>
      <rPr>
        <rFont val="Roboto"/>
        <color rgb="FF1155CC"/>
        <u/>
      </rPr>
      <t>https://drive.google.com/file/d/1iLCpFNVRKxRohBBNqmIRbge35MoQE3jF/view?usp=sharing</t>
    </r>
    <r>
      <rPr>
        <rFont val="Roboto"/>
        <color rgb="FF1155CC"/>
        <u/>
      </rPr>
      <t xml:space="preserve"> </t>
    </r>
  </si>
  <si>
    <r>
      <rPr>
        <rFont val="Roboto"/>
        <color rgb="FF1155CC"/>
        <u/>
      </rPr>
      <t>https://drive.google.com/file/d/1OVMG1l9UmCKAOQFKbCbZeY6djpV1t403/view?usp=sharing</t>
    </r>
    <r>
      <rPr>
        <rFont val="Roboto"/>
        <color rgb="FF1155CC"/>
        <u/>
      </rPr>
      <t xml:space="preserve"> </t>
    </r>
  </si>
  <si>
    <t>https://drive.google.com/file/d/13j_IBX0P9f6D7Q5U0xK-g2rvy31TZEWr/view?usp=sharing</t>
  </si>
  <si>
    <t>https://drive.google.com/file/d/1muqGHNYC85Sr9cm9yttYLd_w0L5FTiDM/view?usp=sharing</t>
  </si>
  <si>
    <t>https://drive.google.com/file/d/1Hip3nAObYiDdCRJu6JWlUAWJ1-zRIpvx/view?usp=sharing</t>
  </si>
  <si>
    <t>Roots bring water to the trees.</t>
  </si>
  <si>
    <t>https://drive.google.com/file/d/1JvCH4-_Fvu1cRMDSdletyel9j0BYIsXg/view?usp=sharing</t>
  </si>
  <si>
    <t>https://drive.google.com/file/d/1JfQ2FbgLISvEpx2c9bw_1UUHyMQmVe32/view?usp=sharing</t>
  </si>
  <si>
    <t>Look at the roots! They are so small!</t>
  </si>
  <si>
    <t>https://drive.google.com/file/d/1DuSNXYVL70hzlfN82VoemwxSZl-VPxMK/view?usp=sharing</t>
  </si>
  <si>
    <t>https://drive.google.com/file/d/1LuTn0uHt0dvx_evS19GYLHSDMf69lmdV/view?usp=sharing</t>
  </si>
  <si>
    <r>
      <rPr>
        <rFont val="Roboto"/>
        <color rgb="FF1155CC"/>
        <u/>
      </rPr>
      <t>https://drive.google.com/file/d/1JRanLKVHLVBdpWcO3_aPci_ArFYRPLc6/view?usp=sharing</t>
    </r>
    <r>
      <rPr>
        <rFont val="Roboto"/>
        <color rgb="FF1155CC"/>
        <u/>
      </rPr>
      <t xml:space="preserve"> </t>
    </r>
  </si>
  <si>
    <r>
      <rPr>
        <rFont val="Roboto"/>
        <color rgb="FF1155CC"/>
        <u/>
      </rPr>
      <t>https://drive.google.com/file/d/1de4X7bQXsXGX_Y2w4OK_wRiG30F0Dliu/view?usp=sharing</t>
    </r>
    <r>
      <rPr>
        <rFont val="Roboto"/>
        <color rgb="FF1155CC"/>
        <u/>
      </rPr>
      <t xml:space="preserve"> </t>
    </r>
  </si>
  <si>
    <t>https://drive.google.com/file/d/12DQIkwi4cCv7KtSXfY1RJHM7PgOMYkHa/view?usp=sharing</t>
  </si>
  <si>
    <t>https://drive.google.com/file/d/1whMFxMIs8cNbdiYNp9i6PkysNOnTOI7-/view?usp=sharing</t>
  </si>
  <si>
    <t>https://drive.google.com/file/d/1dQ_ad6roOFErA5mJA2iZolNv7yDjbS06/view?usp=sharing</t>
  </si>
  <si>
    <t>Can you point to the branch of the tree?</t>
  </si>
  <si>
    <t>https://drive.google.com/file/d/1JqCjnn8RRgirmWl1-Xw9CGHSJiFBShdb/view?usp=sharing</t>
  </si>
  <si>
    <t>https://drive.google.com/file/d/1n0hW6ClcgFrqRv6IbmgsekBFePYejcHT/view?usp=sharing</t>
  </si>
  <si>
    <t>Look! There is a bird on a branch!</t>
  </si>
  <si>
    <t>https://drive.google.com/file/d/1Eccsrq2RC3DK6LSO1IEyK4GrIIgq4Ymo/view?usp=sharing</t>
  </si>
  <si>
    <t>https://drive.google.com/file/d/1NPfs3fpFPzFem_yJhQFTiOLyjMBKeSrG/view?usp=sharing</t>
  </si>
  <si>
    <r>
      <rPr>
        <rFont val="Roboto"/>
        <color rgb="FF1155CC"/>
        <u/>
      </rPr>
      <t>https://drive.google.com/file/d/12LzAttseQzz6GY16mRYBBQa_WXyHvDyt/view?usp=sharing</t>
    </r>
    <r>
      <rPr>
        <rFont val="Roboto"/>
        <color rgb="FF1155CC"/>
        <u/>
      </rPr>
      <t xml:space="preserve"> </t>
    </r>
  </si>
  <si>
    <r>
      <rPr>
        <rFont val="Roboto"/>
        <color rgb="FF1155CC"/>
        <u/>
      </rPr>
      <t>https://drive.google.com/file/d/1_GPbmnQ_lObzP7-ki7_phyTj6AP3wP4E/view?usp=sharing</t>
    </r>
    <r>
      <rPr>
        <rFont val="Roboto"/>
        <color rgb="FF1155CC"/>
        <u/>
      </rPr>
      <t xml:space="preserve"> </t>
    </r>
  </si>
  <si>
    <t>https://drive.google.com/file/d/1bQfsOpkTrUpuFDWOZ6VNCt7L3LkkP290/view?usp=sharing</t>
  </si>
  <si>
    <t>https://drive.google.com/file/d/1AHv8CAvziAFo_tzbwQqk7D0WAohobHw-/view?usp=sharing</t>
  </si>
  <si>
    <t>https://drive.google.com/file/d/1KDr1wNJJe1qM5otWnKjjUKSYNBGnHWzI/view?usp=sharing</t>
  </si>
  <si>
    <t>Do you see the twigs of the tree?</t>
  </si>
  <si>
    <t>https://drive.google.com/file/d/1eXqJTyKeEuti-dBcpdgZM6Vu5bnrbzdv/view?usp=sharing</t>
  </si>
  <si>
    <t>https://drive.google.com/file/d/1i7UaU-BYzkv90ydUQti9jDcpyjVNkfrO/view?usp=sharing</t>
  </si>
  <si>
    <t>There is a bird on the twig!</t>
  </si>
  <si>
    <t>https://drive.google.com/file/d/102WzNuYDNreTd_17u2JpOhK4yHNNGj8a/view?usp=sharing</t>
  </si>
  <si>
    <t>https://drive.google.com/file/d/12pcOdB_vWUQkKd_FYqrlJKe6NO3gIR3-/view?usp=sharing</t>
  </si>
  <si>
    <t>SW 385</t>
  </si>
  <si>
    <t>SW 386</t>
  </si>
  <si>
    <t>SW 387</t>
  </si>
  <si>
    <t>SW 388</t>
  </si>
  <si>
    <t>SW 389</t>
  </si>
  <si>
    <t>SW 390</t>
  </si>
  <si>
    <t>SW 391</t>
  </si>
  <si>
    <t>SW 392</t>
  </si>
  <si>
    <t>SW 393</t>
  </si>
  <si>
    <t>SW 394</t>
  </si>
  <si>
    <t>SW 395</t>
  </si>
  <si>
    <t>SW 396</t>
  </si>
  <si>
    <t>Transportation 5</t>
  </si>
  <si>
    <t>https://drive.google.com/file/d/1cfTJWJefMIFDzXkNevAMgUzYxlQbEvaZ/view?usp=sharing</t>
  </si>
  <si>
    <t>https://drive.google.com/file/d/1xwFeXYI1ZVlevmE4MDQsB9x7nkUeTJzN/view?usp=sharing</t>
  </si>
  <si>
    <t>https://drive.google.com/file/d/1TYdQoRUV0KGjUh_y7c9KZnBlB8dUC-Te/view?usp=sharing</t>
  </si>
  <si>
    <t>https://drive.google.com/file/d/1si0byH6R2_DYy1s3n0yquIMUVC_JWQAZ/view?usp=sharing</t>
  </si>
  <si>
    <t>https://drive.google.com/file/d/176v3IdseCsJHDg5pFv-STTEqg3ztbI2D/view?usp=sharing</t>
  </si>
  <si>
    <t>https://drive.google.com/file/d/1CKJKUWaRQNwVPMD-hfyT2RHFnMuOOg-t/view?usp=sharing</t>
  </si>
  <si>
    <t>https://drive.google.com/file/d/1HrGWX5MxiXNbAXiDNIS_Ck9xrOH73QFx/view?usp=sharing</t>
  </si>
  <si>
    <t>Look at the red motorcycles!</t>
  </si>
  <si>
    <t>https://drive.google.com/file/d/1RGimv5Zgf9hi-rIMsx_mtCjuVTDkMy47/view?usp=sharing</t>
  </si>
  <si>
    <t>https://drive.google.com/file/d/1KVWUtMvAwur0uUPE1KKwocKrr1GzHI9p/view?usp=sharing</t>
  </si>
  <si>
    <t xml:space="preserve">What a cool motorcycle! </t>
  </si>
  <si>
    <t>https://drive.google.com/file/d/10befd5KsngknmuFPM7RP2PV078Bnj3dw/view?usp=sharing</t>
  </si>
  <si>
    <t>https://drive.google.com/file/d/1KW_SpztDpBkPNk16dA4571XgsLiRHrzH/view?usp=sharing</t>
  </si>
  <si>
    <t>https://vnmedia2.monkeyuni.net/upload/cms_platform/audio/9524f517cdc42c516c8fbf3aec57091a.mp3</t>
  </si>
  <si>
    <t>https://drive.google.com/file/d/1bX8MfYiAQ1djLCwyliPqaD_qeXu5ofx8/view?usp=sharing</t>
  </si>
  <si>
    <t>https://drive.google.com/file/d/1MvrDBvjuk8a6146uLGYXfyAfPffJlZeF/view?usp=sharing</t>
  </si>
  <si>
    <t>https://drive.google.com/file/d/18WYCn1X-Xxh521woAy6sctxxoinwWlBp/view?usp=sharing</t>
  </si>
  <si>
    <t>https://drive.google.com/file/d/1EUL2Q1bzO1qQJx1KhnIiEe_NS-ZC0iV4/view?usp=sharing</t>
  </si>
  <si>
    <t>https://drive.google.com/file/d/1Q1BuL6hndC8PoSkMFQf1Tl5v7AV-YtA2/view?usp=sharing</t>
  </si>
  <si>
    <t>https://drive.google.com/file/d/1Txu5krC9xfaDGL1nYDsJu83dAKiomRyg/view?usp=sharing</t>
  </si>
  <si>
    <t>https://drive.google.com/file/d/1ofCpDLU5PpjuTj1hfxXHywDMUjVh6SQj/view?usp=sharing</t>
  </si>
  <si>
    <t>The ambulance is on its way to help you.</t>
  </si>
  <si>
    <t>https://drive.google.com/file/d/1_Izx9R27k0jvqjPplzXBJ_tKP7NzKgGr/view?usp=sharing</t>
  </si>
  <si>
    <t>https://drive.google.com/file/d/1RQDNZfBZheWqCtJWRgyHjsSveUrMWd1c/view?usp=sharing</t>
  </si>
  <si>
    <t>Can you point to the ambulance?</t>
  </si>
  <si>
    <t>https://drive.google.com/file/d/1XXgPi4Dcc-7Qzxhn896MQ8l0DIh2hM5S/view?usp=sharing</t>
  </si>
  <si>
    <t>https://drive.google.com/file/d/1qXCP7k3lNFIWSCovbdfgG01bP6IJUGJV/view?usp=sharing</t>
  </si>
  <si>
    <t>https://vnmedia2.monkeyuni.net/upload/cms_platform/audio/809e36c85e76f5de73be6fe1c774df5c.mp3</t>
  </si>
  <si>
    <t>https://drive.google.com/file/d/1q0TFeoz5KErmtrl9NdpkPRMEN5nDLE0j/view?usp=sharing</t>
  </si>
  <si>
    <t>https://drive.google.com/file/d/1dprV6GnRtzZTI9Sf0gtbS0FsMjvFrk6x/view?usp=sharing</t>
  </si>
  <si>
    <t>https://drive.google.com/file/d/1v6a0q6OZwafCrSRbFXB48YE5cgRW2i1F/view?usp=sharing</t>
  </si>
  <si>
    <t>https://drive.google.com/file/d/1l_pDOwogszLIU2NUNrV0YEYa_Kw9rkKT/view?usp=sharing</t>
  </si>
  <si>
    <t>https://drive.google.com/file/d/16qcBHNx6mVuo4rE-wVRm2-Tms3Ioaru2/view?usp=sharing</t>
  </si>
  <si>
    <t>https://drive.google.com/file/d/1e8mgfqEi7AkNriKVYDLGoKi79awzixot/view?usp=sharing</t>
  </si>
  <si>
    <t>https://drive.google.com/file/d/1ukWekB1vU8_lUo7GI6xM_FPWnAWJ8zmn/view?usp=sharing</t>
  </si>
  <si>
    <t>Wow! This motorboat goes so fast!</t>
  </si>
  <si>
    <t>https://drive.google.com/file/d/1z9pKcVEDyAxXU-0hpy7AYAof1svWOTTk/view?usp=sharing</t>
  </si>
  <si>
    <t>https://drive.google.com/file/d/1Vmi6rXM6DSKypI-3r2oYwkgedwJofRx0/view?usp=sharing</t>
  </si>
  <si>
    <t>Let's drive our motorboat around the lake!</t>
  </si>
  <si>
    <t>https://drive.google.com/file/d/1aF3RJhfwuEKibZ4sSvw0I3J8_6t6xWy0/view?usp=sharing</t>
  </si>
  <si>
    <t>https://drive.google.com/file/d/1xwVShaUEPAPhPTRbVqETWQPDclo0rOYR/view?usp=sharing</t>
  </si>
  <si>
    <t>https://vnmedia2.monkeyuni.net/upload/cms_platform/audio/579731bb586992e455b36298ee903ad8.mp3</t>
  </si>
  <si>
    <t>https://drive.google.com/file/d/15ECUugChnLyt7c2kSwWkDWNK-cXOyM7o/view?usp=sharing</t>
  </si>
  <si>
    <t>https://drive.google.com/file/d/10-p-6XlR82U9zXKFanHy08GsR1RTH9pR/view?usp=sharing</t>
  </si>
  <si>
    <t>https://drive.google.com/file/d/1xRrzBNhPOZ2zh3QYBA75zQS2wKOJpt2Y/view?usp=sharing</t>
  </si>
  <si>
    <t>https://drive.google.com/file/d/1ZrQKMM97TVJ6jEHP2QOhVvkspNnt2HcJ/view?usp=sharing</t>
  </si>
  <si>
    <t>https://drive.google.com/file/d/1AdmQhhy-xfmQP7c58F8jTiyxVqEcINji/view?usp=sharing</t>
  </si>
  <si>
    <t>https://drive.google.com/file/d/1RgMRQtP-M7OwUMii6KWc7uztFpxvPXSq/view?usp=sharing</t>
  </si>
  <si>
    <t>https://drive.google.com/file/d/1QDY9U7Gv0oPmIb7PxCHrVtW7XZRZT6nf/view?usp=sharing</t>
  </si>
  <si>
    <t>Wow! What a big ferry!</t>
  </si>
  <si>
    <t>https://drive.google.com/file/d/1V_CRi68NKRn1rfSSRzUcjxiQJGoxKW1g/view?usp=sharing</t>
  </si>
  <si>
    <t>https://drive.google.com/file/d/1xEkRmt1jhXUExZKJ5UyqEPIr5b6SyGup/view?usp=sharing</t>
  </si>
  <si>
    <t xml:space="preserve">Do you want to travel on the ferry? </t>
  </si>
  <si>
    <t>https://drive.google.com/file/d/1IE7vTZipX1nyTV5w4pyJttF9inZG-6h6/view?usp=sharing</t>
  </si>
  <si>
    <t>https://drive.google.com/file/d/1juw5kFaEzjeS4elgbfmX0ObmxUB1DqvZ/view?usp=sharing</t>
  </si>
  <si>
    <t>Transportation 6</t>
  </si>
  <si>
    <t>https://drive.google.com/file/d/1tONwzksgkb6SrKEkcL66HkZTiftNe60X/view?usp=sharing</t>
  </si>
  <si>
    <t>https://drive.google.com/file/d/1VkRNKKn6opHdqNgGWHHH4EQPxMLkuPxx/view?usp=sharing</t>
  </si>
  <si>
    <t>https://drive.google.com/file/d/11Sdsr_6sfiavbw5ch0SKKiakbwEzf240/view?usp=sharing</t>
  </si>
  <si>
    <t>https://drive.google.com/file/d/1JMXd4AsWrtF639BxJ_sURU5VjHU0RSp4/view?usp=sharing</t>
  </si>
  <si>
    <t>https://drive.google.com/file/d/16BfnmjRcqkbtB5fsWsKGVn9C8SzTC18Z/view?usp=sharing</t>
  </si>
  <si>
    <t>https://drive.google.com/file/d/1y-B6n2KinGj3Vklfs6JMN7R8mBK_dwRo/view?usp=sharing</t>
  </si>
  <si>
    <t>https://drive.google.com/file/d/1MBYjRGxvsP-RIEsWalC0LnEDulwBhz_n/view?usp=sharing</t>
  </si>
  <si>
    <t>Police cars help the police do their job.</t>
  </si>
  <si>
    <t>https://drive.google.com/file/d/1z2jObeut7MpEBifHopBPAVQFpk5Yz7Gj/view?usp=sharing</t>
  </si>
  <si>
    <t>https://drive.google.com/file/d/17M1g9WT1g8bRg7ymIgfNSi1NUE8g0wTs/view?usp=sharing</t>
  </si>
  <si>
    <t>Police cars are black and white.</t>
  </si>
  <si>
    <t>https://drive.google.com/file/d/15q-pCLEd3wYgbhJeAdTLhf7mWbME-f5F/view?usp=sharing</t>
  </si>
  <si>
    <t>https://drive.google.com/file/d/1TXqMzmmNDk0ppy2cRjc7ySQvC0evH2GZ/view?usp=sharing</t>
  </si>
  <si>
    <t>https://vnmedia2.monkeyuni.net/upload/cms_platform/audio/9d45f83a0c0411a445065c33e9d14c43.mp3</t>
  </si>
  <si>
    <t>https://drive.google.com/file/d/1hZK_5Y2Xx3CXXlnEh8ljD6YtYN5e9f2n/view?usp=sharing</t>
  </si>
  <si>
    <t>https://drive.google.com/file/d/1fn1Si8CxHSNHScgmVGFlE1HCC2s1t4Pv/view?usp=sharing</t>
  </si>
  <si>
    <t>https://drive.google.com/file/d/1c41PPs1no-yUVq3y6G4KeZpvh3l0GJ2h/view?usp=sharing</t>
  </si>
  <si>
    <t>https://drive.google.com/file/d/1Snp0QnZcseR5Qkgptr1RaPKKqpPDZ3na/view?usp=sharing</t>
  </si>
  <si>
    <t>https://drive.google.com/file/d/1dLj9nFjn4nwgJzxgcHEseFZZ74kLUTwt/view?usp=sharing</t>
  </si>
  <si>
    <t>https://drive.google.com/file/d/123efaWLGA6RWmH6scSx1gCU0mh9MZgsC/view?usp=sharing</t>
  </si>
  <si>
    <t>https://drive.google.com/file/d/11d4xdrJzyKj0HTZ9wz6-x2szCCXCEnUJ/view?usp=sharing</t>
  </si>
  <si>
    <t>Garbage trucks help keep our city clean.</t>
  </si>
  <si>
    <t>https://drive.google.com/file/d/1QeWKDp-I73NBAtcuDsDbILUNvbYiZTm5/view?usp=sharing</t>
  </si>
  <si>
    <t>https://drive.google.com/file/d/1tMHLQWmGiY0ni06mV52p4r7edN0mWIc8/view?usp=sharing</t>
  </si>
  <si>
    <t xml:space="preserve">What does a garbage truck do? </t>
  </si>
  <si>
    <t>https://drive.google.com/file/d/1bU9_5sehMXu9M4z36ajSOgOJi2RGGhxQ/view?usp=sharing</t>
  </si>
  <si>
    <t>https://drive.google.com/file/d/1nolBqXlm61o17lyHBXMyJ3kzOu-DwLQv/view?usp=sharing</t>
  </si>
  <si>
    <t>https://vnmedia2.monkeyuni.net/upload/cms_platform/audio/80a0df6e5012270977bca38c8ce5714b.mp3</t>
  </si>
  <si>
    <t>https://drive.google.com/file/d/1d8A5OZve0WpzULK6fJ4eP0Fh1zkX7yw7/view?usp=sharing</t>
  </si>
  <si>
    <t>https://drive.google.com/file/d/1NFV0iknMC6lKU3Mr4dUQLLFs7pbKktxe/view?usp=sharing</t>
  </si>
  <si>
    <t>https://drive.google.com/file/d/1T8xrX_XWya3sTyPUTN6o0ml-cx1rh94c/view?usp=sharing</t>
  </si>
  <si>
    <t>https://drive.google.com/file/d/1Kx6DnZ2QUnmNT23ZeevhQYx5jYFvpS5d/view?usp=sharing</t>
  </si>
  <si>
    <t>https://drive.google.com/file/d/16yPoNHARm5NITh7AgZE4bAmqvUimJuKY/view?usp=sharing</t>
  </si>
  <si>
    <t>https://drive.google.com/file/d/1jc7gEFwOShdNlvzJt4zdxLGQNzns45KN/view?usp=sharing</t>
  </si>
  <si>
    <t>https://drive.google.com/file/d/1vjqnLcD9nx-OzncBsYhK5pmiDl1o-KNK/view?usp=sharing</t>
  </si>
  <si>
    <t>The fuel truck is so long.</t>
  </si>
  <si>
    <t>https://drive.google.com/file/d/1UcaQkhKgd5Et04GEEFpnVCTkBUe24L9T/view?usp=sharing</t>
  </si>
  <si>
    <t>https://drive.google.com/file/d/1cdYJ06GL9wreAr4Zuq0YfkBmcdw2HVHv/view?usp=sharing</t>
  </si>
  <si>
    <t>The fuel truck is on the road.</t>
  </si>
  <si>
    <t>https://drive.google.com/file/d/1jsxs5R--a713ALBWjeTEKzCfLeG-4PYf/view?usp=sharing</t>
  </si>
  <si>
    <t>https://drive.google.com/file/d/1rHHscGRKrgnvvuhZBazGzNH4Wk1x6sLK/view?usp=sharing</t>
  </si>
  <si>
    <t>https://drive.google.com/file/d/18hhANw0gMYdBUCimIz-8u8Ib7wDXFXXG/view?usp=sharing</t>
  </si>
  <si>
    <t>https://drive.google.com/file/d/17QWofp7V1MXCxuVs2ZIK2ycqd4IgE4Xp/view?usp=sharing</t>
  </si>
  <si>
    <t>https://drive.google.com/file/d/1vDaGQaLdZL4uM145b4VCL7mnpM6L5fDU/view?usp=sharing</t>
  </si>
  <si>
    <t>https://drive.google.com/file/d/1moJcIJf4leRdRtWINHGOqT8PdenPB3Ve/view?usp=sharing</t>
  </si>
  <si>
    <t>https://drive.google.com/file/d/1oPpzZ8AW52Iy893lIXG7XLsGC-0Wz7Ol/view?usp=sharing</t>
  </si>
  <si>
    <t>https://drive.google.com/file/d/1MgRvD1yP0V5gOK48ovRsF7RuK5MzA9_r/view?usp=sharing</t>
  </si>
  <si>
    <t>https://drive.google.com/file/d/19hFYwdJ0m85vdSA1kOGwF0e4W_sEIsgE/view?usp=sharing</t>
  </si>
  <si>
    <t>Steamrollers make flat roads.</t>
  </si>
  <si>
    <t>https://drive.google.com/file/d/1ZMD6wKpvUwK6ZwobK_3SVA8KGKuNoETZ/view?usp=sharing</t>
  </si>
  <si>
    <t>https://drive.google.com/file/d/1sgo7i2_YCBUN5VKGPTb3YyQ1LsB7r6-r/view?usp=sharing</t>
  </si>
  <si>
    <t>How many steamrollers are there?</t>
  </si>
  <si>
    <t>https://drive.google.com/file/d/1dfiWsUcL8ognGFYOd_ES7KpBBkK5KTdL/view?usp=sharing</t>
  </si>
  <si>
    <t>https://drive.google.com/file/d/1ThDE5abvPDlXzruRYLfiTF_vEpgMmAik/view?usp=sharing</t>
  </si>
  <si>
    <t>My House 11</t>
  </si>
  <si>
    <t>https://drive.google.com/file/d/19PHtz0bYrTYfQDfUvlXKha0UCsBRzmOV/view?usp=sharing</t>
  </si>
  <si>
    <t>https://drive.google.com/file/d/1silO2PAIcSo7-fBJEnZPfZWB_HXExgVh/view?usp=sharing</t>
  </si>
  <si>
    <t>https://drive.google.com/file/d/1znbjn8yCfo3XU8uFZjXjJk3N8_H6Eent/view?usp=sharing</t>
  </si>
  <si>
    <t>https://drive.google.com/file/d/1orIc3Nl1UT-dJFu0DRHjQDsW9noBtMVQ/view?usp=sharing</t>
  </si>
  <si>
    <t>https://drive.google.com/file/d/1JFz15k5GtVaXSnXv4gIgu83lDViXYlBu/view?usp=sharing</t>
  </si>
  <si>
    <t>She has a pink hair dryer.</t>
  </si>
  <si>
    <t>https://drive.google.com/file/d/1dJCQUisMtpOKK8_d165oi_oQP96AHsM5/view?usp=sharing</t>
  </si>
  <si>
    <t>https://drive.google.com/file/d/1MTCaC0z8IA4P0xdao9HmlJKLxV4OJmKM/view?usp=sharing</t>
  </si>
  <si>
    <t>You use a hair dryer after washing your hair!</t>
  </si>
  <si>
    <t>https://drive.google.com/file/d/15UrsTxxBTqexpFnWPD4JrSSr-X73GdIP/view?usp=sharing</t>
  </si>
  <si>
    <t>https://drive.google.com/file/d/19LOjNg-QdgVjcbSqhYQoWQEr0rVo8UNR/view?usp=sharing</t>
  </si>
  <si>
    <t>https://drive.google.com/file/d/1F_jWAePndVet-qrwla9S6jxhxMVJghDV/view?usp=sharing</t>
  </si>
  <si>
    <t>https://drive.google.com/file/d/1iRLFUcJIqXSwT4FTnThpG3vdQQCEUy7s/view?usp=sharing</t>
  </si>
  <si>
    <t>https://drive.google.com/file/d/1ML8zzanViQ1TXNA2NCzupRX56krHIoHd/view?usp=sharing</t>
  </si>
  <si>
    <t>https://drive.google.com/file/d/19N1aBpScuEagBOify5ryItaWbkTwMZxp/view?usp=sharing</t>
  </si>
  <si>
    <t>https://drive.google.com/file/d/1QJ5vh7FAS4KxYARoTULQlJ8wLFPhrw0j/view?usp=sharing</t>
  </si>
  <si>
    <t>The girl is watering the flowers in her flower pot.</t>
  </si>
  <si>
    <t>https://drive.google.com/file/d/122qljXmwwJWYo2P4quox3ecRAzVdz-fq/view?usp=sharing</t>
  </si>
  <si>
    <t>https://drive.google.com/file/d/12KBQzOii1giwnaEYdr6phz0M9y4lbXPO/view?usp=sharing</t>
  </si>
  <si>
    <t>What a lovely flower pot!</t>
  </si>
  <si>
    <t>https://drive.google.com/file/d/19JjB4ZIx_UKu7enKKPTGUh91cU9U2Opn/view?usp=sharing</t>
  </si>
  <si>
    <t>https://drive.google.com/file/d/1mHvp7VR47UbDeDoh5Qq58XTsJozUmhIi/view?usp=sharing</t>
  </si>
  <si>
    <t>https://drive.google.com/file/d/10U8BPN1Ptcz0eKmdm5aRRsQYuaoThj_n/view?usp=sharing</t>
  </si>
  <si>
    <t>https://drive.google.com/file/d/1VNOLIZsIkdyhp1QP_3hVFmmcSlp-m7C8/view?usp=sharing</t>
  </si>
  <si>
    <t>https://drive.google.com/file/d/1TKNBNY78-iwliH6BTDt69OLDI8ISmBor/view?usp=sharing</t>
  </si>
  <si>
    <t>https://drive.google.com/file/d/1Kr5iiTsuFjCTbqQmGe7637k7BNjm7ETa/view?usp=sharing</t>
  </si>
  <si>
    <t>https://drive.google.com/file/d/1_rdMQ7MHRkLsSPQTTrYaoC8Lcmlbvlqb/view?usp=sharing</t>
  </si>
  <si>
    <t xml:space="preserve">The door handle is brown. </t>
  </si>
  <si>
    <t>https://drive.google.com/file/d/1fTnGWLMXde8mV4jjLdM7ViJi8ZkFFBK0/view?usp=sharing</t>
  </si>
  <si>
    <t>https://drive.google.com/file/d/10OC9Wgm6V-C2fV5httkz5vgBid-Tx25Y/view?usp=sharing</t>
  </si>
  <si>
    <t>We should clean the door handle frequently!</t>
  </si>
  <si>
    <t>https://drive.google.com/file/d/1aNMNUoLJr2aygXdskUec3DUyLhJLlSnf/view?usp=sharing</t>
  </si>
  <si>
    <t>https://drive.google.com/file/d/1oXx-1-L4oDG2KHXFm3dUlw125JfIwvR6/view?usp=sharing</t>
  </si>
  <si>
    <t>https://drive.google.com/file/d/1FkclM5LoKKHw22vwMCwbgjGj2WMohfPH/view?usp=sharing</t>
  </si>
  <si>
    <t>https://drive.google.com/file/d/1tqt06dOeh9ru3NHdWiW0Is_IMEcM60Cn/view?usp=sharing</t>
  </si>
  <si>
    <t>https://drive.google.com/file/d/1EbV6nzMefuABRFOXm6MkV2HG7oe9mopo/view?usp=sharing</t>
  </si>
  <si>
    <t>https://drive.google.com/file/d/1ihTA9Q4ZB5gTxgq0OlLFc6Ab3V4QNnOL/view?usp=sharing</t>
  </si>
  <si>
    <t>https://drive.google.com/file/d/1XW9RsHQGC0mHCAsstT7EKEgSFVRNF_WR/view?usp=sharing</t>
  </si>
  <si>
    <t>A boy is playing soccer on television.</t>
  </si>
  <si>
    <t>https://drive.google.com/file/d/1SsY3W52OaP9hZktu-l-XtNxTsVO3T9_t/view?usp=sharing</t>
  </si>
  <si>
    <t>https://drive.google.com/file/d/1x784Z-7MDYhfU8RNhu5_PDtZFudDjxbQ/view?usp=sharing</t>
  </si>
  <si>
    <t>This is a very old television.</t>
  </si>
  <si>
    <t>https://drive.google.com/file/d/13ifz7Cn5iEJHrR7RXK3YsOmNfDl5hCe3/view?usp=sharing</t>
  </si>
  <si>
    <t>https://drive.google.com/file/d/1vmxHob_MwoD9tFhgWAJ6_2MmzQvh5H-T/view?usp=sharing</t>
  </si>
  <si>
    <t>My House 12</t>
  </si>
  <si>
    <t>https://drive.google.com/file/d/1lWQc1qe3AURlZjZkmA0pMEHP5Rc8Ps5K/view?usp=sharing</t>
  </si>
  <si>
    <t>https://drive.google.com/file/d/1elDhk_lqeloUykqQBZR_fYUTtyYSzy5U/view?usp=sharing</t>
  </si>
  <si>
    <t>https://drive.google.com/file/d/1vE_T2cXk9Ahruzr-LiXwl-1_hqZbANOr/view?usp=sharing</t>
  </si>
  <si>
    <t>https://drive.google.com/file/d/1O4tzpIBRfHFYyaxa-_kKkpkYz1bwOaBT/view?usp=sharing</t>
  </si>
  <si>
    <t>https://drive.google.com/file/d/1V0EAL2vznXCOT62B4Cc9pogZqAUVjyWJ/view?usp=sharing</t>
  </si>
  <si>
    <t>The light bulb is so bright!</t>
  </si>
  <si>
    <t>https://drive.google.com/file/d/1vfizFOaU3jSQacdJgcmmLyjhsEiX3CzN/view?usp=sharing</t>
  </si>
  <si>
    <t>https://drive.google.com/file/d/1URhyjGC1c_Tb_WFuBcerEk9ZZaLwJQly/view?usp=sharing</t>
  </si>
  <si>
    <t>Be careful with the light bulb!</t>
  </si>
  <si>
    <t>https://drive.google.com/file/d/1QXzaWQLqPeWCG_Y6R9r2cX3ngf7rWasM/view?usp=sharing</t>
  </si>
  <si>
    <t>https://drive.google.com/file/d/1RJ2Zq0QV656jtqBAcDNa95RDU90xm7v2/view?usp=sharing</t>
  </si>
  <si>
    <t>https://drive.google.com/file/d/1aBWGfSrjHH-IVX62s7ZLrbNEN6kcpGtl/view?usp=sharing</t>
  </si>
  <si>
    <t>https://drive.google.com/file/d/1jLgT0MxljU1oAKwUXqJXKs5ZOubn91Fa/view?usp=drive_link</t>
  </si>
  <si>
    <t>https://drive.google.com/file/d/1Yy_yUUb2axBUriDKmI6gBxszFVzFr4IX/view?usp=sharing</t>
  </si>
  <si>
    <t>https://drive.google.com/file/d/1rmlxRU0-6qZAgYkJ3YKosEzYY-hICXNC/view?usp=sharing</t>
  </si>
  <si>
    <t>https://drive.google.com/file/d/1hQoFCrMl5jBrSlY1QDD8OpThL30_Zo5c/view?usp=sharing</t>
  </si>
  <si>
    <t>The light switch is white.</t>
  </si>
  <si>
    <t>https://drive.google.com/file/d/18GMkKAAtFa0VqRHhEgHK3zu0yGX96h_H/view?usp=sharing</t>
  </si>
  <si>
    <t>https://drive.google.com/file/d/1kx5gF3RWa-u_JUSsjCvLpHeLYOw5iUc1/view?usp=sharing</t>
  </si>
  <si>
    <t>Push the light switch to turn off the light.</t>
  </si>
  <si>
    <t>https://drive.google.com/file/d/1z1xv5V3j5xBmhGkAmtjPGw4nbADb7_FT/view?usp=sharing</t>
  </si>
  <si>
    <t>https://drive.google.com/file/d/1rrGHGLDh9boyIBN20gvEVPFwndGs8tkQ/view?usp=sharing</t>
  </si>
  <si>
    <t>https://drive.google.com/file/d/191WGR_MThCJDOPGPTEw3RmLlgQYsEofW/view?usp=sharing</t>
  </si>
  <si>
    <t>https://drive.google.com/file/d/1-jYoM2zag4g7I_rbVXNauaTas33WEGig/view?usp=sharing</t>
  </si>
  <si>
    <t>https://drive.google.com/file/d/1s8aqUkDA1RZh64iTNMpZOdgLaZaDXqfw/view?usp=sharing</t>
  </si>
  <si>
    <t>https://drive.google.com/file/d/1z-umsMkatTHgNidOn6Zg5qwgwYOqR0bE/view?usp=sharing</t>
  </si>
  <si>
    <t>https://drive.google.com/file/d/191lc92uoB5obBXVYsI9u6SCpUfycM_DL/view?usp=sharing</t>
  </si>
  <si>
    <t>The farmer is digging with a spade.</t>
  </si>
  <si>
    <t>https://drive.google.com/file/d/1ROQiBr6QHhEkEltrawZ5pSSkIvM7cDnu/view?usp=sharing</t>
  </si>
  <si>
    <t>https://drive.google.com/file/d/1DU0zPlVFgW0NAXOeo2LMi430nQtv9Ffm/view?usp=sharing</t>
  </si>
  <si>
    <t>Can you use a spade?</t>
  </si>
  <si>
    <t>https://drive.google.com/file/d/1fKDvRfdVlIWfQ7NrPxtX8sKtB8oKOl9J/view?usp=sharing</t>
  </si>
  <si>
    <t>https://drive.google.com/file/d/1iP20m-iHQKkqRRXRgNwCaLZCVCpFP9Yk/view?usp=sharing</t>
  </si>
  <si>
    <t>https://drive.google.com/file/d/18T5jWF7SjQHfXBzOxuUJBIYB6L4gQlqk/view?usp=sharing</t>
  </si>
  <si>
    <t>https://drive.google.com/file/d/13Fv3BrKz4jNN0dcSRZxFdpTpjW3r6GFZ/view?usp=sharing</t>
  </si>
  <si>
    <t>https://drive.google.com/file/d/1VApbzDNl6yYQIOKCYmNwWS3J1HjlXOhv/view?usp=sharing</t>
  </si>
  <si>
    <t>https://drive.google.com/file/d/15HW5H09e2hZNyCTOSRpBu_PqQrDvASL1/view?usp=sharing</t>
  </si>
  <si>
    <t>https://drive.google.com/file/d/11VjI_kXIRBejBWKvBhIk9_nor_3VmN3U/view?usp=sharing</t>
  </si>
  <si>
    <t>We can cut wood with a saw.</t>
  </si>
  <si>
    <t>https://drive.google.com/file/d/16X3hvQmpDiuNXRNiKz2SA82RgEuwTpNL/view?usp=sharing</t>
  </si>
  <si>
    <t>https://drive.google.com/file/d/1wVCKxB5DIpsuOfBXh_ijNl2Zd3tQqO6L/view?usp=sharing</t>
  </si>
  <si>
    <t>What is he doing with the saw?</t>
  </si>
  <si>
    <t>https://drive.google.com/file/d/1fSC5c4bCL9Bc8B2LNxeyVjhJYs8wNSkb/view?usp=sharing</t>
  </si>
  <si>
    <t>https://drive.google.com/file/d/1PxuKTZQ7Xuz14-qakWyHegey43Sni_Lj/view?usp=sharing</t>
  </si>
  <si>
    <t>SW 397</t>
  </si>
  <si>
    <t>SW 398</t>
  </si>
  <si>
    <t>SW 399</t>
  </si>
  <si>
    <t>SW 400</t>
  </si>
  <si>
    <t>SW 401</t>
  </si>
  <si>
    <t>SW 402</t>
  </si>
  <si>
    <t>SW 403</t>
  </si>
  <si>
    <t>SW 404</t>
  </si>
  <si>
    <t>SW 405</t>
  </si>
  <si>
    <t>SW 406</t>
  </si>
  <si>
    <t>SW 407</t>
  </si>
  <si>
    <t>SW 408</t>
  </si>
  <si>
    <t>At The Park 1</t>
  </si>
  <si>
    <t>https://drive.google.com/file/d/1gx94twMUxCDsbw8R6LYJBNPJky7uZoEH/view?usp=sharing</t>
  </si>
  <si>
    <t>https://drive.google.com/file/d/1jUX9pJw7v3aeg9so7Bd0mbhtw7-DZDjo/view?usp=sharing</t>
  </si>
  <si>
    <t>https://drive.google.com/file/d/12S9E5nBpAa4dKiKjPrxZvrIA9uVKiDTs/view?usp=sharing</t>
  </si>
  <si>
    <t>https://drive.google.com/file/d/107VfonVqXTpAeSFVRI8j5m8eEo1bAx-2/view?usp=sharing</t>
  </si>
  <si>
    <t>https://drive.google.com/file/d/12i8IUCbpqlWPaUE_W580qw0AL-hRLtve/view?usp=sharing</t>
  </si>
  <si>
    <t>I am running on the path.</t>
  </si>
  <si>
    <t>https://drive.google.com/file/d/14MtgjfxJh9yvLNmRhYTRsr_xpMgfS03J/view?usp=sharing</t>
  </si>
  <si>
    <t>https://drive.google.com/file/d/180vQdxBzjIKL9QH7OegZqfvqUFlEapTv/view?usp=sharing</t>
  </si>
  <si>
    <t>Do you see the path?</t>
  </si>
  <si>
    <t>https://drive.google.com/file/d/1xdNC0ccGCuUP9jpkMET55yAOG8mewr5o/view?usp=sharing</t>
  </si>
  <si>
    <t>https://drive.google.com/file/d/1cECMhxQ0sb_ToFWRPOZvZpWPIPuEW51J/view?usp=sharing</t>
  </si>
  <si>
    <t>https://drive.google.com/file/d/1sCJYw1Dj3Y1VomAo_oURCRmqWE8C6KJn/view?usp=sharing</t>
  </si>
  <si>
    <t>https://drive.google.com/file/d/1r2bML9qga9nhzQsNGxXQLc9aZT0qVlOY/view?usp=drive_link</t>
  </si>
  <si>
    <t>https://drive.google.com/file/d/17iYHbFH6fT-QSCp-11UOl22gz6g6tfXk/view?usp=sharing</t>
  </si>
  <si>
    <t>https://drive.google.com/file/d/1RRKWJgySsHj-gnAi77-6pWklENixcV4H/view?usp=sharing</t>
  </si>
  <si>
    <t>https://drive.google.com/file/d/1BBX25gzvgATr2KMVnhGuTvKf7iC9J51M/view?usp=sharing</t>
  </si>
  <si>
    <t>Jane is sitting on a bench.</t>
  </si>
  <si>
    <t>https://drive.google.com/file/d/1xUjq8Fv3eZDFA6zq4vQVYPgvr-KIBJrH/view?usp=sharing</t>
  </si>
  <si>
    <t>https://drive.google.com/file/d/1cFYgirSE6W3YZJamhbPMAKA5aAEP1gRR/view?usp=sharing</t>
  </si>
  <si>
    <t>Let's sit on the bench!</t>
  </si>
  <si>
    <t>https://drive.google.com/file/d/1gUOHNStXVPk8Dtkw91eD8caRx7zdBYBb/view?usp=sharing</t>
  </si>
  <si>
    <t>https://drive.google.com/file/d/1qaQluY1epIHmPat0TCssgmh_wnXzN4zS/view?usp=sharing</t>
  </si>
  <si>
    <t>https://drive.google.com/file/d/1-EzqQ0VPK9xyHfToinF3pcaw7EmDpnX-/view?usp=sharing</t>
  </si>
  <si>
    <t>https://drive.google.com/file/d/1sPh4m2SeFuYQOrR4xR1xst7o6fgniawG/view?usp=sharing</t>
  </si>
  <si>
    <t>https://drive.google.com/file/d/1aXm1Jetgk4zkm-RJTcCTrU7cWd8H4lYd/view?usp=sharing</t>
  </si>
  <si>
    <t>https://drive.google.com/file/d/1I_bnWzpadv13fsu04d7dpoYw-utW-jPj/view?usp=sharing</t>
  </si>
  <si>
    <t>https://drive.google.com/file/d/1vHgqw-tq53qTb-3pnjLW2UnUOJM0fOqw/view?usp=sharing</t>
  </si>
  <si>
    <t>The park trails in the autumn are beautiful!</t>
  </si>
  <si>
    <t>https://drive.google.com/file/d/1Xh-9PoywcSOhcLSuTHxHwOX6vjClcFZa/view?usp=sharing</t>
  </si>
  <si>
    <t>https://drive.google.com/file/d/15xbJTRcORjo3LxNy5gFh1RW684NHRIMZ/view?usp=sharing</t>
  </si>
  <si>
    <t>They're walking along a trail.</t>
  </si>
  <si>
    <t>https://drive.google.com/file/d/1dWvi-UynU9jEuwSMSJmAaGIp4mgJvHRO/view?usp=sharing</t>
  </si>
  <si>
    <t>https://drive.google.com/file/d/1vYRZIH-tQozjNZxsSWirz9QOl5QHGG_C/view?usp=sharing</t>
  </si>
  <si>
    <t>https://drive.google.com/file/d/1gpqn9lFnx8UKKdnOXUIC14zUzXI-Z-zY/view?usp=sharing</t>
  </si>
  <si>
    <t>https://drive.google.com/file/d/1UMw71_UFWaTlnTYjvirrYriQbJt2I-OL/view?usp=sharing</t>
  </si>
  <si>
    <t>https://drive.google.com/file/d/1dLI_k-yZM-miKbkfIstVuBg_MiLMXBOQ/view?usp=sharing</t>
  </si>
  <si>
    <t>https://drive.google.com/file/d/1neZoTyaj3CNloVmPeUi3z95Q8aAGxAES/view?usp=sharing</t>
  </si>
  <si>
    <t>https://drive.google.com/file/d/18GKSMG3LE4Cw3uZf3c9T0LoezD3eA9pt/view?usp=sharing</t>
  </si>
  <si>
    <t>They look so happy on the swing!</t>
  </si>
  <si>
    <t>https://drive.google.com/file/d/1DIbiBB134ZIfMAkXMeCCOW-Glbh4HF-S/view?usp=sharing</t>
  </si>
  <si>
    <t>https://drive.google.com/file/d/1h7xaS9yZ1qj4w74O_Ys7E0-AllTq4nME/view?usp=sharing</t>
  </si>
  <si>
    <t>Hold the swing tight, sweetie!</t>
  </si>
  <si>
    <t>https://drive.google.com/file/d/1FnqWc8Gv6losVyxPLeT_rXY1QTDXEfTc/view?usp=sharing</t>
  </si>
  <si>
    <t>https://drive.google.com/file/d/1OUQEbmrQ4wOuKUk02K9NFXKPY05B4l1o/view?usp=sharing</t>
  </si>
  <si>
    <t>At The Park 2</t>
  </si>
  <si>
    <t>https://drive.google.com/file/d/1Xk414IZ1aJ3_tSXwlx5h8PxyFBJhpdzK/view?usp=sharing</t>
  </si>
  <si>
    <t>https://drive.google.com/file/d/1RNTSXkx3YJB27yfucJz-Fyhq1gZgLu3Z/view?usp=sharing</t>
  </si>
  <si>
    <t>https://drive.google.com/file/d/17Q1jqw1Xk6pdK37eV2_aYPnl6wc-75px/view?usp=sharing</t>
  </si>
  <si>
    <t>https://drive.google.com/file/d/1MCHuINuFR6HLDf6cwnJAzu6doJv9PfNn/view?usp=sharing</t>
  </si>
  <si>
    <t>https://drive.google.com/file/d/1uug7uQzU4gN7LHSV5fnD2Au_dcncBULc/view?usp=sharing</t>
  </si>
  <si>
    <t>The merry-go-round looks so fun!</t>
  </si>
  <si>
    <t>https://drive.google.com/file/d/1udFZaMIAh-q9k5ODDkfT0Kg8L_CFPoDs/view?usp=sharing</t>
  </si>
  <si>
    <t>https://drive.google.com/file/d/1W_A0hzHmIX2iKYb3oLIQScun7z2hN0Cr/view?usp=sharing</t>
  </si>
  <si>
    <t>Hold the horse tight when you are on the merry-go-round!</t>
  </si>
  <si>
    <t>https://drive.google.com/file/d/1rN9ZIH9ddJiY9KEyAt6lg0qkHMX5KfI6/view?usp=sharing</t>
  </si>
  <si>
    <t>https://drive.google.com/file/d/1rCXKoh6oDIOXyZ2yjPz8vmJCIQFAlZMs/view?usp=sharing</t>
  </si>
  <si>
    <t>https://drive.google.com/file/d/1-_xLGDeHcaJ93wu0Jmnor7u-8Z-ehoJK/view?usp=sharing</t>
  </si>
  <si>
    <t>https://drive.google.com/file/d/1VUASJhhlqjm9vcOwGaCI54rtfUXbC_2P/view?usp=sharing</t>
  </si>
  <si>
    <t>https://drive.google.com/file/d/1byWzD3tl4SK58y5-H_MoS8J9oHp_r8cc/view?usp=sharing</t>
  </si>
  <si>
    <t>https://drive.google.com/file/d/1NV7JZPDizK1U5KhH_eJbOjbJTAHt7Yf2/view?usp=sharing</t>
  </si>
  <si>
    <t>https://drive.google.com/file/d/19D1VyYpjNYUw4sTBm7fJrc-WMhqb9lem/view?usp=sharing</t>
  </si>
  <si>
    <t>The Girl is playing in the sandbox.</t>
  </si>
  <si>
    <t>https://drive.google.com/file/d/19KGCuFz7dvyM4tQ-_fs7UVEkFYbwnK_e/view?usp=sharing</t>
  </si>
  <si>
    <t>https://drive.google.com/file/d/1ZVs5CO0CGtn7yH6tcdkY_76bhKsDJYS2/view?usp=sharing</t>
  </si>
  <si>
    <t>All of those kids love playing in the sandbox!</t>
  </si>
  <si>
    <t>https://drive.google.com/file/d/14e5fOYBH5vzW-v3wAg4MxCdeCO6CE9q_/view?usp=sharing</t>
  </si>
  <si>
    <t>https://drive.google.com/file/d/1Fadm-UzZXJGiGF1Mb7ZG0TkfPIzo5oUn/view?usp=sharing</t>
  </si>
  <si>
    <t xml:space="preserve">At The Park 2 </t>
  </si>
  <si>
    <t>https://drive.google.com/file/d/1N-6Z5ubxbnf09WksuYVJh4oWHJQqQO0T/view?usp=sharing</t>
  </si>
  <si>
    <t>https://drive.google.com/file/d/1wfK9Q6poP-kguV1RhFWLEidPALMJTUXh/view?usp=drive_link</t>
  </si>
  <si>
    <t>https://drive.google.com/file/d/1rE7LpfcChheNXnNwF3n-vEbm9edNR3i_/view?usp=sharing</t>
  </si>
  <si>
    <t>https://drive.google.com/file/d/1eDpW0nYo2YGh1M7Y78FUH5vGuD0B1LlT/view?usp=sharing</t>
  </si>
  <si>
    <t>https://drive.google.com/file/d/17hz1H7FR-XVFVwDwhkHqBqeU3i-r79sM/view?usp=sharing</t>
  </si>
  <si>
    <t>We go up and down on the seesaw.</t>
  </si>
  <si>
    <t>https://drive.google.com/file/d/19wvMdffaWfNA1pxe6X1bElPg2jCKbLfO/view?usp=sharing</t>
  </si>
  <si>
    <t>https://drive.google.com/file/d/1m5Lql4s-eCdoeVDCUNKelpOi_8tVcXg-/view?usp=sharing</t>
  </si>
  <si>
    <t>Riding on the seesaw with Dad is fun!</t>
  </si>
  <si>
    <t>https://drive.google.com/file/d/1N-FClTrz5RxmNkuR7DtG7wXtYygTbQNv/view?usp=sharing</t>
  </si>
  <si>
    <t>https://drive.google.com/file/d/1myV2pJtPJ1hKotCk_rrkPrYYeQAFUVty/view?usp=sharing</t>
  </si>
  <si>
    <t>https://drive.google.com/file/d/1njOTq9h8LhGH9FcW5uDg04rwS9CF4Cdf/view?usp=sharing</t>
  </si>
  <si>
    <t>https://drive.google.com/file/d/1VPn6cBtcp3bm3-fPNBo510web1nw8HBI/view?usp=drive_link</t>
  </si>
  <si>
    <t>https://drive.google.com/file/d/1TkbRflRW9sePIqjdU9zq48gXMy_S5sd3/view?usp=sharing</t>
  </si>
  <si>
    <t>https://drive.google.com/file/d/1go1rM6YLKvE1MTTT8vLUeTVkunwG--lC/view?usp=sharing</t>
  </si>
  <si>
    <t>https://drive.google.com/file/d/1eMgANZEs-_NNv1Z1CJ1HJCRIIP3yvgh4/view?usp=sharing</t>
  </si>
  <si>
    <t>The kids are having fun at the playground.</t>
  </si>
  <si>
    <t>https://drive.google.com/file/d/1St3Xgf4cVzMprQBF4YBSnaYvHfCbAflu/view?usp=sharing</t>
  </si>
  <si>
    <t>https://drive.google.com/file/d/14cLLmKsqSKz8GeDcsflLlZ4ic04RN2lA/view?usp=sharing</t>
  </si>
  <si>
    <t>Do you want to go to the playground?</t>
  </si>
  <si>
    <t>https://drive.google.com/file/d/1WZ_yAm0eD0QyVLRwynecqxmgMxUDd8f5/view?usp=sharing</t>
  </si>
  <si>
    <t>https://drive.google.com/file/d/1Txuc71s514ky9Y3SsOgYDFfn8AelhzRG/view?usp=sharing</t>
  </si>
  <si>
    <t>Sports 3</t>
  </si>
  <si>
    <t>https://drive.google.com/file/d/1K11-PzY3f8TXcCb69CeyhZ8RSgVIDqGm/view?usp=sharing</t>
  </si>
  <si>
    <t>https://drive.google.com/file/d/16sZcD447x0RnVTOd6NaX3VmofPbHVrAx/view?usp=sharing</t>
  </si>
  <si>
    <t>https://drive.google.com/file/d/1dHvG2KIWzxrZ7n0hxuks6g3P4VDCm87I/view?usp=sharing</t>
  </si>
  <si>
    <t>https://drive.google.com/file/d/1hzVV_qpQPz_qs3u3ir9NyjamN3IyDINa/view?usp=sharing</t>
  </si>
  <si>
    <t>https://drive.google.com/file/d/1Ja6wDybDvR93Vir7OXfwwc5CFg8JaMgk/view?usp=sharing</t>
  </si>
  <si>
    <t>https://drive.google.com/file/d/1oI9YMcK20YdyfABPj6pb_yoIC_CkzQ3W/view?usp=sharing</t>
  </si>
  <si>
    <t>https://drive.google.com/file/d/1nPSpM4Be94ToUHlDRUR-wc2rj_lvXm1B/view?usp=sharing</t>
  </si>
  <si>
    <t>Car racing is so interesting!</t>
  </si>
  <si>
    <t>https://drive.google.com/file/d/1UEIqcS5rxYKN2el_ewBDbVrixl7xlzze/view?usp=sharing</t>
  </si>
  <si>
    <t>https://drive.google.com/file/d/1mNtBeVVbbEhDI8sZpDsTaY9ayU7kIEgM/view?usp=sharing</t>
  </si>
  <si>
    <t>Car racing is so much fun.</t>
  </si>
  <si>
    <t>https://drive.google.com/file/d/1sdNCRDVlxsu-k_F511IVFEF-eTEwaszS/view?usp=sharing</t>
  </si>
  <si>
    <t>https://drive.google.com/file/d/1Tbou6Q61Y2u89Vi0VxkG0pZmcQ4lWjDJ/view?usp=sharing</t>
  </si>
  <si>
    <t>https://drive.google.com/file/d/1IHs2Y8JLOn0Pt1TlvNucYDtCoGjRSJgU/view?usp=sharing</t>
  </si>
  <si>
    <t>https://drive.google.com/file/d/1Q6_cOYmVoMmOmFKbLc4zvWyNl3db8Kg_/view?usp=sharing</t>
  </si>
  <si>
    <t>https://drive.google.com/file/d/1TkxaBV0OArb4CHJITiRCE9SwaLwsujca/view?usp=sharing</t>
  </si>
  <si>
    <t>https://drive.google.com/file/d/1RPdUJyT4qoRWPaHvcfBkXnKJAmXOvcfA/view?usp=sharing</t>
  </si>
  <si>
    <t>https://drive.google.com/file/d/10WzIgg3csE1AEd8gUgKoV7LuId0sYn18/view?usp=sharing</t>
  </si>
  <si>
    <t>https://drive.google.com/file/d/10KMPp8rhxbzm2KiNOwQiVKl9LH0FzPqZ/view?usp=sharing</t>
  </si>
  <si>
    <t>https://drive.google.com/file/d/16BNJLwhSvlfKZbtkj5TPzHKXXat3syBd/view?usp=sharing</t>
  </si>
  <si>
    <t>Scuba diving is so fun!</t>
  </si>
  <si>
    <t>https://drive.google.com/file/d/1K_c0bmcMLwRmeUFZWQNTM-1bPW6YhQA4/view?usp=sharing</t>
  </si>
  <si>
    <t>https://drive.google.com/file/d/1_7cvX6_Os1WWuspCG7BDI_gR8QTbqTUp/view?usp=sharing</t>
  </si>
  <si>
    <t>Let's go scuba diving!</t>
  </si>
  <si>
    <t>https://drive.google.com/file/d/1m3JxFxs_jUTTl1-XgPAt5hudUKhmexLt/view?usp=sharing</t>
  </si>
  <si>
    <t>https://drive.google.com/file/d/1dn4FdILVia6VeWVPvv44m6M0OjzWvx9H/view?usp=sharing</t>
  </si>
  <si>
    <t>https://drive.google.com/file/d/1wM6Bh7lPmmhEY7IY9POqVNHyW9DrTrV6/view?usp=sharing</t>
  </si>
  <si>
    <t>https://drive.google.com/file/d/1ZtgPaAPGqDWXpAVdGz7EY3PlxCNhvjtb/view?usp=sharing</t>
  </si>
  <si>
    <t>https://drive.google.com/file/d/1cseu0wafdJcGBvlLB42zsjyPSJUdnD2G/view?usp=sharing</t>
  </si>
  <si>
    <t>https://drive.google.com/file/d/1cprb9qqsfBpmWT7FXczeA0NayFAKZd7-/view?usp=sharing</t>
  </si>
  <si>
    <t>https://drive.google.com/file/d/1oJSHh5h174bjUEHUgrUTW4rrDAkmyC8f/view?usp=sharing</t>
  </si>
  <si>
    <t>https://drive.google.com/file/d/1Uwztg7_hn4dixHBdWvDASYwhUrATq8Xx/view?usp=sharing</t>
  </si>
  <si>
    <t>https://drive.google.com/file/d/1v-1krIpS5vVcXgk2X2-vqMWVvKbJdPu9/view?usp=sharing</t>
  </si>
  <si>
    <t>Wow! He is so good at skateboarding!</t>
  </si>
  <si>
    <t>https://drive.google.com/file/d/1YU93iqjLp15pYmVwGfKMdysedfQr_3ST/view?usp=sharing</t>
  </si>
  <si>
    <t>https://drive.google.com/file/d/1xDdIFMd0HOnDTS7q1G4nFiFtKVO7HRua/view?usp=sharing</t>
  </si>
  <si>
    <t>We love skateboarding.</t>
  </si>
  <si>
    <t>https://drive.google.com/file/d/123swBpzM7iM_xXZxkFkOwevJlXgxUYsH/view?usp=sharing</t>
  </si>
  <si>
    <t>https://drive.google.com/file/d/1t2uY1SjO7Zz61K90bXe8EEUZ_DmAFqDD/view?usp=sharing</t>
  </si>
  <si>
    <t>https://vnmedia2.monkeyuni.net/upload/cms_platform/audio/9B7zTEMSurE3KrATw61xwUYQUF3X74VB.mp3</t>
  </si>
  <si>
    <t>https://drive.google.com/file/d/1mZz7j86Poof1KO2BD--9PBw1OqvM--5H/view?usp=sharing</t>
  </si>
  <si>
    <t>https://drive.google.com/file/d/1AkemkJbO2DIBSHfJRcOTkgZtuRK-ORhf/view?usp=sharing</t>
  </si>
  <si>
    <t>https://drive.google.com/file/d/1OOyoZV09d-DG6qvYgqJ2DnALSsxt2zNA/view?usp=sharing</t>
  </si>
  <si>
    <t>https://drive.google.com/file/d/1reI-_ZXjkyBL0HoYfeMHdc-_0rg8XN0E/view?usp=sharing</t>
  </si>
  <si>
    <t>https://drive.google.com/file/d/1P1ujx2hnGlB-DcZvJ_2TGFwe4eqd5nvK/view?usp=sharing</t>
  </si>
  <si>
    <t>https://drive.google.com/file/d/1_3leSA8HbHTmpXTz3ZaTl1aR0tUblS-o/view?usp=sharing</t>
  </si>
  <si>
    <t>https://drive.google.com/file/d/1M-ZYtIKz071OLTOkQLIwik2JIMQruWKv/view?usp=sharing</t>
  </si>
  <si>
    <t>Kiteboarding is very hard!</t>
  </si>
  <si>
    <t>https://drive.google.com/file/d/1Zgd7Us7KfQJ5GAeSDnbJ3YxjR7Sl80q-/view?usp=sharing</t>
  </si>
  <si>
    <t>https://drive.google.com/file/d/1mpg4aaZOFblKdpMciVUvOZqeqdO87mA0/view?usp=sharing</t>
  </si>
  <si>
    <t>Let me teach you how to go kiteboarding.</t>
  </si>
  <si>
    <t>https://drive.google.com/file/d/1MdVTB19W35HVTMm46AYRcUB1G7a6_24n/view?usp=sharing</t>
  </si>
  <si>
    <t>https://drive.google.com/file/d/10R2eGSUIiwcmobmkEbIANw5FoJt30uxV/view?usp=sharing</t>
  </si>
  <si>
    <t>Sports 4</t>
  </si>
  <si>
    <r>
      <rPr>
        <rFont val="Roboto"/>
        <color rgb="FF1155CC"/>
        <u/>
      </rPr>
      <t>https://drive.google.com/file/d/1BxDgc6OLT5cjq2UXLBnN4mnWnxcIvWI0/view?usp=sharing</t>
    </r>
    <r>
      <rPr>
        <rFont val="Roboto"/>
        <color rgb="FF1155CC"/>
        <u/>
      </rPr>
      <t xml:space="preserve"> </t>
    </r>
  </si>
  <si>
    <r>
      <rPr>
        <rFont val="Roboto"/>
        <color rgb="FF1155CC"/>
        <u/>
      </rPr>
      <t>https://drive.google.com/file/d/1f4eOS56RA1obYBp6N-wi3kmk6OVn2ktl/view?usp=sharing</t>
    </r>
    <r>
      <rPr>
        <rFont val="Roboto"/>
        <color rgb="FF1155CC"/>
        <u/>
      </rPr>
      <t xml:space="preserve"> </t>
    </r>
  </si>
  <si>
    <t>https://drive.google.com/file/d/1v4NSwBHtEhhai82yPjaBMizcgyKh0My_/view?usp=sharing</t>
  </si>
  <si>
    <t>https://drive.google.com/file/d/121rf1B74nI9vm3gjlr2NFgYGkNP7k-ls/view?usp=sharing</t>
  </si>
  <si>
    <t>https://drive.google.com/file/d/1shBTisUHTXBt7aYGAXAA6Zr7bpGz67Wn/view?usp=sharing</t>
  </si>
  <si>
    <t>https://drive.google.com/file/d/1GusSEgmguQjOF2pIN4Pw0fpcexvXRq7V/view?usp=sharing</t>
  </si>
  <si>
    <t>https://drive.google.com/file/d/1smj3_NQdwBleHUNc-rxmQ6W55I7WG7Cr/view?usp=sharing</t>
  </si>
  <si>
    <t>You must be very strong to do weightlifting!</t>
  </si>
  <si>
    <t>https://drive.google.com/file/d/1XjEgk_kScEW9qZCZfvkVGar3z2rG1IfP/view?usp=sharing</t>
  </si>
  <si>
    <t>https://drive.google.com/file/d/1I6hJe2GHxXbGaG9zs9bH-yFELl1w9V19/view?usp=sharing</t>
  </si>
  <si>
    <t>You need to focus when you do weightlifting.</t>
  </si>
  <si>
    <t>https://drive.google.com/file/d/1nRNNoI6g1jDUNbYmK62xsat0Z9HSuxyB/view?usp=sharing</t>
  </si>
  <si>
    <t>https://drive.google.com/file/d/1tdHJ0HmHG0p2EpfoavmCvnTJUS-JJuWU/view?usp=sharing</t>
  </si>
  <si>
    <r>
      <rPr>
        <rFont val="Roboto"/>
        <color rgb="FF1155CC"/>
        <u/>
      </rPr>
      <t>https://drive.google.com/file/d/1oJITMxiiECiP2N6IvL4lZnIwrRICUjmV/view?usp=sharing</t>
    </r>
    <r>
      <rPr>
        <rFont val="Roboto"/>
        <color rgb="FF1155CC"/>
        <u/>
      </rPr>
      <t xml:space="preserve"> </t>
    </r>
  </si>
  <si>
    <r>
      <rPr>
        <rFont val="Roboto"/>
        <color rgb="FF1155CC"/>
        <u/>
      </rPr>
      <t>https://drive.google.com/file/d/1Xodd8haGVhDXpkuZE4Eyfqv7Wt4Wry5e/view?usp=sharing</t>
    </r>
    <r>
      <rPr>
        <rFont val="Roboto"/>
        <color rgb="FF1155CC"/>
        <u/>
      </rPr>
      <t xml:space="preserve"> </t>
    </r>
  </si>
  <si>
    <t>https://drive.google.com/file/d/1ruYOOEHmlunC8zTsHUEz9563FLvGnmHL/view?usp=sharing</t>
  </si>
  <si>
    <t>https://drive.google.com/file/d/1yxQkzeXrIqLraeTXIGtR2EPfrnGqIVli/view?usp=sharing</t>
  </si>
  <si>
    <t>https://drive.google.com/file/d/1nmHh6igBEG5OoF0CVMXUSK2pXkOR_jV-/view?usp=sharing</t>
  </si>
  <si>
    <t>https://drive.google.com/file/d/16c4rW4cike09btl6R3FnVgC2pwOXeHeS/view?usp=sharing</t>
  </si>
  <si>
    <t>https://drive.google.com/file/d/11PlDIqNyuIy2SSgXhwQOEQGaG8pvg4QD/view?usp=sharing</t>
  </si>
  <si>
    <t>The boy is doing gymnastics!</t>
  </si>
  <si>
    <t>https://drive.google.com/file/d/1-SiP_S50PddNs4zrTYDPz3A_6OGK-IYc/view?usp=sharing</t>
  </si>
  <si>
    <t>https://drive.google.com/file/d/1Uf7nqOEl-SKSLm5DyvvVPI-2c8L3efov/view?usp=sharing</t>
  </si>
  <si>
    <t>Doing gymnastics is so hard.</t>
  </si>
  <si>
    <t>https://drive.google.com/file/d/1VshamVSWOppCScTMCzhCwlXDR5XRnijQ/view?usp=sharing</t>
  </si>
  <si>
    <t>https://drive.google.com/file/d/1_jT8lf3xp_k8MnGJMKIWwZB4bHEYNnTj/view?usp=sharing</t>
  </si>
  <si>
    <r>
      <rPr>
        <rFont val="Roboto"/>
        <color rgb="FF1155CC"/>
        <u/>
      </rPr>
      <t>https://drive.google.com/file/d/1A3Hz5BY6nfWcdX5LXtcwjKYEwR20f2Rp/view?usp=sharing</t>
    </r>
    <r>
      <rPr>
        <rFont val="Roboto"/>
        <color rgb="FF1155CC"/>
        <u/>
      </rPr>
      <t xml:space="preserve"> </t>
    </r>
  </si>
  <si>
    <r>
      <rPr>
        <rFont val="Roboto"/>
        <color rgb="FF1155CC"/>
        <u/>
      </rPr>
      <t>https://drive.google.com/file/d/1J06X1FXAKR0qMwLC0-Ae3aYCI1r9s91F/view?usp=sharing</t>
    </r>
    <r>
      <rPr>
        <rFont val="Roboto"/>
        <color rgb="FF1155CC"/>
        <u/>
      </rPr>
      <t xml:space="preserve"> </t>
    </r>
  </si>
  <si>
    <t>https://drive.google.com/file/d/1lrDGksBPbNc1q9MCSl_WJD-F2fam-ePI/view?usp=sharing</t>
  </si>
  <si>
    <t>https://drive.google.com/file/d/1Oy-yAAgz9LY7gPZaXxH3bM5Gc56_ULXu/view?usp=sharing</t>
  </si>
  <si>
    <t>https://drive.google.com/file/d/1wPW5EQEqBKGQ3bWDUEiYrXpiepr3-PZU/view?usp=sharing</t>
  </si>
  <si>
    <t>https://drive.google.com/file/d/1boM5ukwQT8LS6MA1dSurd-8Skr85TUzS/view?usp=sharing</t>
  </si>
  <si>
    <t>https://drive.google.com/file/d/14WhOJEDYWtAbHRl3LVGVCR1hsl_X4bk-/view?usp=sharing</t>
  </si>
  <si>
    <t>Those kids are learning karate!</t>
  </si>
  <si>
    <t>https://drive.google.com/file/d/13CpwV3UqvWjSMzEuoRukL4ydi7ysjQ5O/view?usp=sharing</t>
  </si>
  <si>
    <t>https://drive.google.com/file/d/16LaLYyCorasDuWF2RxqeV-DRK6rkjdET/view?usp=sharing</t>
  </si>
  <si>
    <t>Karate looks very cool!</t>
  </si>
  <si>
    <t>https://drive.google.com/file/d/1D7aap1TT8-9e_z9Xm_8Ndmv43Om4l8Oj/view?usp=sharing</t>
  </si>
  <si>
    <t>https://drive.google.com/file/d/1VACr-aQ3ICeQ_vYs_Zy4TDzUsqUeJlC8/view?usp=sharing</t>
  </si>
  <si>
    <r>
      <rPr>
        <rFont val="Roboto"/>
        <color rgb="FF1155CC"/>
        <u/>
      </rPr>
      <t>https://drive.google.com/file/d/1MEur1rQo4XwLqtkIhtRj-RvApsEjBKVY/view?usp=sharing</t>
    </r>
    <r>
      <rPr>
        <rFont val="Roboto"/>
        <color rgb="FF1155CC"/>
        <u/>
      </rPr>
      <t xml:space="preserve"> </t>
    </r>
  </si>
  <si>
    <r>
      <rPr>
        <rFont val="Roboto"/>
        <color rgb="FF1155CC"/>
        <u/>
      </rPr>
      <t>https://drive.google.com/file/d/1_CQ1ABQSeb_62-jYNIvlLsXqmbToZ7vF/view?usp=sharing</t>
    </r>
    <r>
      <rPr>
        <rFont val="Roboto"/>
        <color rgb="FF1155CC"/>
        <u/>
      </rPr>
      <t xml:space="preserve"> </t>
    </r>
  </si>
  <si>
    <t>https://drive.google.com/file/d/1E8IdlSEGIaTOvJJv8XEAcAn2aj2HJ4kR/view?usp=sharing</t>
  </si>
  <si>
    <t>https://drive.google.com/file/d/1uPxauMM2VK3wijm5zRyBGBx_R1NtJieP/view?usp=sharing</t>
  </si>
  <si>
    <t>https://drive.google.com/file/d/1QX1VXyRhgTv7Jnl6XenWs8hapsC8EqNz/view?usp=sharing</t>
  </si>
  <si>
    <t>https://drive.google.com/file/d/1bGMSWoI8bez17yG4jjPKCCvf7NJDr3lT/view?usp=sharing</t>
  </si>
  <si>
    <t>https://drive.google.com/file/d/1F0JBo6uU0Qgn7Z23IKZmaHsLLQHIo6eo/view?usp=sharing</t>
  </si>
  <si>
    <t xml:space="preserve">The woman is practising archery. </t>
  </si>
  <si>
    <t>https://drive.google.com/file/d/1ek-gKfoz3oZy7hOUE3nOAsgPIdNffFlI/view?usp=sharing</t>
  </si>
  <si>
    <t>https://drive.google.com/file/d/1jK6BKjn2IPQdiQ4NR1RO26bFPo8cz9JQ/view?usp=sharing</t>
  </si>
  <si>
    <t>The boy is in an archery competition.</t>
  </si>
  <si>
    <t>https://drive.google.com/file/d/1Cj6ogCZPRV_HFtBjkJxklo5mMkpbavss/view?usp=sharing</t>
  </si>
  <si>
    <t>https://drive.google.com/file/d/17aC_0CONDAnlosamxbSF3Z6wFBxpzsD4/view?usp=sharing</t>
  </si>
  <si>
    <t>SW 409</t>
  </si>
  <si>
    <t>SW 410</t>
  </si>
  <si>
    <t>SW 411</t>
  </si>
  <si>
    <t>SW 412</t>
  </si>
  <si>
    <t>SW 413</t>
  </si>
  <si>
    <t>SW 414</t>
  </si>
  <si>
    <t>SW 415</t>
  </si>
  <si>
    <t>SW 416</t>
  </si>
  <si>
    <t>SW 417</t>
  </si>
  <si>
    <t>SW 418</t>
  </si>
  <si>
    <t>SW 419</t>
  </si>
  <si>
    <t>SW 420</t>
  </si>
  <si>
    <t>Animals 17</t>
  </si>
  <si>
    <t>https://drive.google.com/file/d/1s_ZUUgLointILaUXcSVdHW1SE4SBgH-m/view?usp=sharing</t>
  </si>
  <si>
    <t>https://drive.google.com/file/d/1KDYVTIorgUPvsQc85FBrjZfflpJR5FIL/view?usp=sharing</t>
  </si>
  <si>
    <t>https://drive.google.com/file/d/1IIzp3WUXljrdMdKfaUhHkcIf4uF03C98/view?usp=sharing</t>
  </si>
  <si>
    <t>https://drive.google.com/file/d/1DwfztD1T4bblklY6vq1vr24rMrGKJIiZ/view?usp=sharing</t>
  </si>
  <si>
    <t>https://drive.google.com/file/d/15mdSR9fiH3eVDDQsXwJMHbx-I6ReHdRb/view?usp=sharing</t>
  </si>
  <si>
    <t>https://drive.google.com/file/d/1a4SQXt_aAOhInJMW8tI0gGrs0ExSZ2tx/view?usp=sharing</t>
  </si>
  <si>
    <t>https://drive.google.com/file/d/1aUiHSvFvYrsGTMh8TRe59dZW5K_oUc2g/view?usp=sharing</t>
  </si>
  <si>
    <t>The seal looks so cute.</t>
  </si>
  <si>
    <t>https://drive.google.com/file/d/14GzcAnk4qqF2eawQJ0dnXeRQNuwX_Z6H/view?usp=sharing</t>
  </si>
  <si>
    <t>https://drive.google.com/file/d/1hCzuB7Zb6UGA3FDySfuUGjadqwFvwtq4/view?usp=sharing</t>
  </si>
  <si>
    <t>Look, the seal is swimming!</t>
  </si>
  <si>
    <t>https://drive.google.com/file/d/1cq7_ZlfrKDBOPrxXfzjaftobYpqsUHf_/view?usp=sharing</t>
  </si>
  <si>
    <t>https://drive.google.com/file/d/1DfjTE-cAridU4Cz1Fl2dS9fG8VN6e5g9/view?usp=sharing</t>
  </si>
  <si>
    <t>https://vnmedia2.monkeyuni.net/upload/cms_platform/audio/1d3699960ef915546e47be887ceebb8f.mp3</t>
  </si>
  <si>
    <t>https://drive.google.com/file/d/1idCapdi3oy52ZTT653BG-Bx-122eLOCZ/view?usp=sharing</t>
  </si>
  <si>
    <t>https://drive.google.com/file/d/1cVVBOtjs7Y2m_8ddOukCVG5pJ5nqZ_Ky/view?usp=sharing</t>
  </si>
  <si>
    <t>https://drive.google.com/file/d/1t251y7-QvM_oyMHVOqVhjoiGfMvejO8i/view?usp=sharing</t>
  </si>
  <si>
    <t>https://drive.google.com/file/d/1SXI98kvFezfJXoc_3YHTDYKbzYUk00mK/view?usp=sharing</t>
  </si>
  <si>
    <t>https://drive.google.com/file/d/1hyT8o1iGENOoEacf0782xuQSmvP1u6fD/view?usp=sharing</t>
  </si>
  <si>
    <t>https://drive.google.com/file/d/1IRroMApuLMpYyjB1ueXfHQvvQXOZ0i7-/view?usp=sharing</t>
  </si>
  <si>
    <t>https://drive.google.com/file/d/19U4kIUHDdJP-sIqDPL2wOLzn5nel_c4n/view?usp=sharing</t>
  </si>
  <si>
    <t>Whales are the biggest animals on Earth.</t>
  </si>
  <si>
    <t>https://drive.google.com/file/d/1MJtQu3FLDQ7bWs8U6wefKRcgOpV69VB-/view?usp=sharing</t>
  </si>
  <si>
    <t>https://drive.google.com/file/d/14pRb-QvKBBHtMZ84xO9cYq2XUmanmq3O/view?usp=sharing</t>
  </si>
  <si>
    <t>Can whales sing?</t>
  </si>
  <si>
    <t>https://drive.google.com/file/d/1RjT3umES3mRxZ-v5Nvo1JKMVnPsJHpIK/view?usp=sharing</t>
  </si>
  <si>
    <t>https://drive.google.com/file/d/1LU4JIz-D6acUn737uekRcEgCAA3aERPB/view?usp=sharing</t>
  </si>
  <si>
    <t>https://vnmedia2.monkeyuni.net/upload/cms_platform/audio/c8d839e44ea67ea898f2b4c30c46cad3.mp3</t>
  </si>
  <si>
    <t>https://drive.google.com/file/d/1FNoI6Jv7hMtNNaUZQwiFlnrO4WbRSXCx/view?usp=sharing</t>
  </si>
  <si>
    <t>https://drive.google.com/file/d/1LDx5bOSLwmSvqga-W5KND2C6uYL_4h6t/view?usp=sharing</t>
  </si>
  <si>
    <t>https://drive.google.com/file/d/1WVUcyWUPwhcOyLIpnAU6ayacpyff5OqQ/view?usp=sharing</t>
  </si>
  <si>
    <t>https://drive.google.com/file/d/1ZV5LDQfYajQ0BRiZ__BX1tzA7wAa0xKQ/view?usp=sharing</t>
  </si>
  <si>
    <t>https://drive.google.com/file/d/1FrwJN-1_NV_QK59oaUY5xzYyqlM5RBT_/view?usp=sharing</t>
  </si>
  <si>
    <t>https://drive.google.com/file/d/17KuS6djGYFxyoJoiYksTcZfse43giOns/view?usp=sharing</t>
  </si>
  <si>
    <t>https://drive.google.com/file/d/1btReqiHUlVSh_CcSRdlMYMYFPuZRWdkz/view?usp=sharing</t>
  </si>
  <si>
    <t>Sharks have sharp teeth!</t>
  </si>
  <si>
    <t>https://drive.google.com/file/d/18VncEBlYwD4m1Dhs0-z8kvS4jAx6XpFI/view?usp=sharing</t>
  </si>
  <si>
    <t>https://drive.google.com/file/d/1grxr9S1JYkmU5n63lTvlXgBe9gfdXhfz/view?usp=sharing</t>
  </si>
  <si>
    <t>Sharks look scary!</t>
  </si>
  <si>
    <t>https://drive.google.com/file/d/1oMDmsgapFZE4-wmXeLH0DeX5CCcPtonU/view?usp=sharing</t>
  </si>
  <si>
    <t>https://drive.google.com/file/d/11v7qZFgWmDHVJ9Pz_7vTg9CtcEjmmju6/view?usp=sharing</t>
  </si>
  <si>
    <t>https://drive.google.com/file/d/1WgfCOEoQKcIoTYKJqBHTJFlAh14DnMmb/view?usp=sharing</t>
  </si>
  <si>
    <t>https://drive.google.com/file/d/1HM32uvopqcwaYyJjioAhRXzSdstszjNl/view?usp=sharing</t>
  </si>
  <si>
    <t>https://drive.google.com/file/d/1WRihUvxBD2OX2ASqUsV5ZzTe6O-3B-eH/view?usp=sharing</t>
  </si>
  <si>
    <t>https://drive.google.com/file/d/1FBBDIk47g_ud9baGiSV6bwWx_2ovlVql/view?usp=sharing</t>
  </si>
  <si>
    <t>https://drive.google.com/file/d/1etCVkaXOmTLosXFSh4cm3hfrXIdVLaS_/view?usp=sharing</t>
  </si>
  <si>
    <t>https://drive.google.com/file/d/1Je-yN2FQNTddDFIO3F2Ox2tX8Ey100OS/view?usp=sharing</t>
  </si>
  <si>
    <t>https://drive.google.com/file/d/17NSY7BotViw7i8we2qX5ZR8H0VJoavfO/view?usp=sharing</t>
  </si>
  <si>
    <t>Turtles can live a very long time.</t>
  </si>
  <si>
    <t>https://drive.google.com/file/d/1KtGuJBBPX-zKLb2_miztnDlAJ4yYU80S/view?usp=sharing</t>
  </si>
  <si>
    <t>https://drive.google.com/file/d/10P5hlqlAV3yv6zdJOBrgMOHAKoj995Sl/view?usp=sharing</t>
  </si>
  <si>
    <t>The turtle is swimming in the sea.</t>
  </si>
  <si>
    <t>https://drive.google.com/file/d/1B9oNn50iO5Jpdsy9ijueyfb45MY1QHFB/view?usp=sharing</t>
  </si>
  <si>
    <t>https://drive.google.com/file/d/1rAp9SlRYSVWsN52OpbN37Li3PpKgXL3X/view?usp=sharing</t>
  </si>
  <si>
    <t>Animals 18</t>
  </si>
  <si>
    <r>
      <rPr>
        <rFont val="Roboto"/>
        <color rgb="FF1155CC"/>
        <u/>
      </rPr>
      <t>https://drive.google.com/file/d/1BIxgu2Fsbb1ukMxt5NVD1iSt0nmwhdwu/view?usp=sharing</t>
    </r>
    <r>
      <rPr>
        <rFont val="Roboto"/>
        <color rgb="FF000000"/>
        <u/>
      </rPr>
      <t xml:space="preserve"> </t>
    </r>
  </si>
  <si>
    <r>
      <rPr>
        <rFont val="Roboto"/>
        <color rgb="FF1155CC"/>
        <u/>
      </rPr>
      <t>https://drive.google.com/file/d/1EX6eqdmHIyol8PpinyNJFYfVasP9YuHs/view?usp=sharing</t>
    </r>
    <r>
      <rPr>
        <rFont val="Roboto"/>
        <color rgb="FF1155CC"/>
        <u/>
      </rPr>
      <t xml:space="preserve"> </t>
    </r>
  </si>
  <si>
    <t>https://drive.google.com/file/d/1Ln5y-RBI3FalRj7P3vam2JTZxuzzuAhP/view?usp=sharing</t>
  </si>
  <si>
    <t>https://drive.google.com/file/d/135aaQiY5UwK5i-CW5D5ckq2BW6elFQtX/view?usp=sharing</t>
  </si>
  <si>
    <t>https://drive.google.com/file/d/1XQGr6Y8Qt6Ph00I--uKnSp6prjJcx-XO/view?usp=sharing</t>
  </si>
  <si>
    <t>https://drive.google.com/file/d/1auI9mR1uHWurkYEVJrD2kiMcQJ-6H7As/view?usp=sharing</t>
  </si>
  <si>
    <t>https://drive.google.com/file/d/1uRGiApt-6FGHvQ8iQPmATPO_ub_u8P5Y/view?usp=sharing</t>
  </si>
  <si>
    <t>Look at the mother and baby dolphins!</t>
  </si>
  <si>
    <t>https://drive.google.com/file/d/1fT2OpFwtoZwcf8vk5Z_262_QVr--RHCN/view?usp=sharing</t>
  </si>
  <si>
    <t>https://drive.google.com/file/d/1sTdFdbl3rjBIPRMniVU799OuDDhuphow/view?usp=sharing</t>
  </si>
  <si>
    <t>The dolphin is jumping.</t>
  </si>
  <si>
    <t>https://drive.google.com/file/d/1pumMMPQ8DP8AHNpDJ788dIdH6KXAIoyG/view?usp=sharing</t>
  </si>
  <si>
    <t>https://drive.google.com/file/d/1029vqO3NqiDPgbNPywaoNjxgPbC6iKC9/view?usp=sharing</t>
  </si>
  <si>
    <t>https://vnmedia2.monkeyuni.net/upload/cms_platform/audio/d4106d3641cea1a1eba29481518da002.mp3</t>
  </si>
  <si>
    <r>
      <rPr>
        <rFont val="Roboto"/>
        <color rgb="FF1155CC"/>
        <u/>
      </rPr>
      <t>https://drive.google.com/file/d/12lwfwfszgjiwg0x9kqMK98DvR1a9dThc/view?usp=sharing</t>
    </r>
    <r>
      <rPr>
        <rFont val="Roboto"/>
        <color rgb="FF1155CC"/>
        <u/>
      </rPr>
      <t xml:space="preserve"> </t>
    </r>
  </si>
  <si>
    <r>
      <rPr>
        <rFont val="Roboto"/>
        <color rgb="FF1155CC"/>
        <u/>
      </rPr>
      <t>https://drive.google.com/file/d/1NegXhmM-2uwGsNeygLoyGO-2gTTVII4m/view?usp=sharing</t>
    </r>
    <r>
      <rPr>
        <rFont val="Roboto"/>
        <color rgb="FF1155CC"/>
        <u/>
      </rPr>
      <t xml:space="preserve"> </t>
    </r>
  </si>
  <si>
    <t>https://drive.google.com/file/d/1mcj2c8BqLmBrmW6nzOPODCtNUCY_K8dl/view?usp=sharing</t>
  </si>
  <si>
    <t>https://drive.google.com/file/d/1dY8ClV6xaOrZOSwSWyBp1nTfde_-nM2j/view?usp=sharing</t>
  </si>
  <si>
    <t>https://drive.google.com/file/d/1JVPVS91dVSG4eFizgd6Wa3sw52el2Muu/view?usp=sharing</t>
  </si>
  <si>
    <t>https://drive.google.com/file/d/1VTwyI4G_hijFgt8o4CvYUJsLaPnSr1B4/view?usp=sharing</t>
  </si>
  <si>
    <t>https://drive.google.com/file/d/15oZYFHBOJ-BkpC9pX-g6hHJ8uUJCKXS1/view?usp=sharing</t>
  </si>
  <si>
    <t>Do stingrays eat other fish?</t>
  </si>
  <si>
    <t>https://drive.google.com/file/d/19WCDUN_xz5UuEHwEUOMMb3yprRsEkWZc/view?usp=sharing</t>
  </si>
  <si>
    <t>https://drive.google.com/file/d/1MP7ikbmxyuIOXs0PNfPFnYG53H1Rc2ag/view?usp=sharing</t>
  </si>
  <si>
    <t>The stingray has a very long tail.</t>
  </si>
  <si>
    <t>https://drive.google.com/file/d/1JvjEtdMZrWSdskHZFupoPBWF1N0cHuuf/view?usp=sharing</t>
  </si>
  <si>
    <t>https://drive.google.com/file/d/1Esvgb_4xHet9rNJNVbR4Jn5CUslLeuUg/view?usp=sharing</t>
  </si>
  <si>
    <r>
      <rPr>
        <rFont val="Roboto"/>
        <color rgb="FF1155CC"/>
        <u/>
      </rPr>
      <t>https://drive.google.com/file/d/12P-8W8RWWUWgpCajZD8oJU7UCjzcWMkI/view?usp=sharing</t>
    </r>
    <r>
      <rPr>
        <rFont val="Roboto"/>
        <color rgb="FF1155CC"/>
        <u/>
      </rPr>
      <t xml:space="preserve"> </t>
    </r>
  </si>
  <si>
    <r>
      <rPr>
        <rFont val="Roboto"/>
        <color rgb="FF1155CC"/>
        <u/>
      </rPr>
      <t>https://drive.google.com/file/d/1v82SPPzYi609X6lYjvCF4ATcl6P9kXOt/view?usp=sharing</t>
    </r>
    <r>
      <rPr>
        <rFont val="Roboto"/>
        <color rgb="FF1155CC"/>
        <u/>
      </rPr>
      <t xml:space="preserve"> </t>
    </r>
  </si>
  <si>
    <t>https://drive.google.com/file/d/1xMTfuGLVzhiJBBazvcpV3uGOWQTrQjrw/view?usp=sharing</t>
  </si>
  <si>
    <t>https://drive.google.com/file/d/17K-HxUp-CaVNLYxDzkbKGpB-cAoeB9Yx/view?usp=sharing</t>
  </si>
  <si>
    <t>https://drive.google.com/file/d/1hKRtjjLXHXoLZ-hmFkJATUiYeqxROLas/view?usp=sharing</t>
  </si>
  <si>
    <t>https://drive.google.com/file/d/1KNfeoR1HKhX_0KfG4OA0Z3WTOQdOz32v/view?usp=sharing</t>
  </si>
  <si>
    <t>https://drive.google.com/file/d/1nEaH4pXe3Qpj4hCNCjBVkvkYeXrayw8a/view?usp=sharing</t>
  </si>
  <si>
    <t>Is this octopus colorful?</t>
  </si>
  <si>
    <t>https://drive.google.com/file/d/13KSwOUycLL-o4dOzLgDiJxR_myIdMxNU/view?usp=sharing</t>
  </si>
  <si>
    <t>https://drive.google.com/file/d/18q3q2KjRWYMEm7UV5zdVArtDc-YGCbg_/view?usp=sharing</t>
  </si>
  <si>
    <t>An octopus has six arms and two legs.</t>
  </si>
  <si>
    <t>https://drive.google.com/file/d/1oDvqmVWekQU-FDw7tgCOXXaUlrFO5no5/view?usp=sharing</t>
  </si>
  <si>
    <t>https://drive.google.com/file/d/1L5bhUd9YlvCM86Hg4tXHGu5iu2znmh3L/view?usp=sharing</t>
  </si>
  <si>
    <r>
      <rPr>
        <rFont val="Roboto"/>
        <color rgb="FF1155CC"/>
        <u/>
      </rPr>
      <t>https://drive.google.com/file/d/193MaU3Is2BukCaEsJoBxxhzo3zYQGGyh/view?usp=sharing</t>
    </r>
    <r>
      <rPr>
        <rFont val="Roboto"/>
        <color rgb="FF1155CC"/>
        <u/>
      </rPr>
      <t xml:space="preserve"> </t>
    </r>
  </si>
  <si>
    <r>
      <rPr>
        <rFont val="Roboto"/>
        <color rgb="FF1155CC"/>
        <u/>
      </rPr>
      <t>https://drive.google.com/file/d/1dQ4womYNIGSyRAZ1VHOHCtj_ELmlGBvw/view?usp=sharing</t>
    </r>
    <r>
      <rPr>
        <rFont val="Roboto"/>
        <color rgb="FF1155CC"/>
        <u/>
      </rPr>
      <t xml:space="preserve"> </t>
    </r>
  </si>
  <si>
    <t>https://drive.google.com/file/d/1OmCNSIW73ZB6WNzInl6hjwu6czN0nEnx/view?usp=sharing</t>
  </si>
  <si>
    <t>https://drive.google.com/file/d/1QerhucHYlUURejcN77ghagUgR6cqRnf6/view?usp=sharing</t>
  </si>
  <si>
    <t>https://drive.google.com/file/d/18ymNnHU-boT7hqBbGb5IrmrfCospwFJX/view?usp=sharing</t>
  </si>
  <si>
    <t>https://drive.google.com/file/d/1oTsZDNmGqHANCmjkstGpupoTu4Fhdgq5/view?usp=sharing</t>
  </si>
  <si>
    <t>https://drive.google.com/file/d/1z_k1JnWFewfpalRGcpBHWFM5dE_m_9C1/view?usp=sharing</t>
  </si>
  <si>
    <t>The starfish is swimming.</t>
  </si>
  <si>
    <t>https://drive.google.com/file/d/1KDpFr-40gGFH52mlDLvZr7OADzcNQwxN/view?usp=sharing</t>
  </si>
  <si>
    <t>https://drive.google.com/file/d/1hjHyS7iHYtBxxI1pIEz2by36jkXLyNZ6/view?usp=sharing</t>
  </si>
  <si>
    <t xml:space="preserve">A starfish is on the sand. </t>
  </si>
  <si>
    <t>https://drive.google.com/file/d/1shaNs6jBP2WYb_voiY4EX-wPSp87hO1B/view?usp=sharing</t>
  </si>
  <si>
    <t>https://drive.google.com/file/d/1wbEb6W2xgPvEonW5aSEWg-d94CC_eogf/view?usp=sharing</t>
  </si>
  <si>
    <t xml:space="preserve">Animal Body Parts 1 </t>
  </si>
  <si>
    <r>
      <rPr>
        <rFont val="Roboto"/>
        <color rgb="FF1155CC"/>
        <u/>
      </rPr>
      <t>https://drive.google.com/file/d/1gyNpsgds57_ccmosZL7PDrynN7NqPmvx/view?usp=sharing</t>
    </r>
    <r>
      <rPr>
        <rFont val="Roboto"/>
        <color rgb="FF1155CC"/>
        <u/>
      </rPr>
      <t xml:space="preserve"> </t>
    </r>
  </si>
  <si>
    <r>
      <rPr>
        <rFont val="Roboto"/>
        <color rgb="FF1155CC"/>
        <u/>
      </rPr>
      <t>https://drive.google.com/file/d/1-rppweJ1ds9NZD--hCfbkkFRtKs-rqG1/view?usp=sharing</t>
    </r>
    <r>
      <rPr>
        <rFont val="Roboto"/>
        <color rgb="FF1155CC"/>
        <u/>
      </rPr>
      <t xml:space="preserve"> </t>
    </r>
  </si>
  <si>
    <t>https://drive.google.com/file/d/1GboOcubJuHy3d8caktZz_yI5rhtfLWjg/view?usp=sharing</t>
  </si>
  <si>
    <t>https://drive.google.com/file/d/1y1U33ESaXjB5_B2y1gCJ3w_i2hMz2L-7/view?usp=drive_link</t>
  </si>
  <si>
    <r>
      <rPr>
        <rFont val="Roboto"/>
        <color rgb="FF1155CC"/>
        <u/>
      </rPr>
      <t>https://drive.google.com/file/d/1HLhhukZcdOn4F_2_Dh1R64cVtvvEO0UT/view?usp=sharing</t>
    </r>
    <r>
      <rPr>
        <rFont val="Roboto"/>
        <color rgb="FF1155CC"/>
        <u/>
      </rPr>
      <t xml:space="preserve"> </t>
    </r>
  </si>
  <si>
    <t>What are they doing with that shell?</t>
  </si>
  <si>
    <t>https://drive.google.com/file/d/1_u6LdSPSl9bmnAEMn7QAGDykCm9QyKbS/view?usp=sharing</t>
  </si>
  <si>
    <t>https://drive.google.com/file/d/19z4_Ttr8qf-mmxTEApGqEkHzgOhVr2nx/view?usp=sharing</t>
  </si>
  <si>
    <t>I like to collect shells.</t>
  </si>
  <si>
    <t>https://drive.google.com/file/d/1aQir7qMJ7EMjqRZiMiAvVJcqrJ99v0zp/view?usp=sharing</t>
  </si>
  <si>
    <t>https://drive.google.com/file/d/1XWRmExxQCg4MSYFt9Ii6APvYIOn_eaIE/view?usp=sharing</t>
  </si>
  <si>
    <r>
      <rPr>
        <rFont val="Roboto"/>
        <color rgb="FF1155CC"/>
        <u/>
      </rPr>
      <t>https://drive.google.com/file/d/1n7q5gI1_n5SaxDCDoJfBjE0d8sXJSLoc/view?usp=sharing</t>
    </r>
    <r>
      <rPr>
        <rFont val="Roboto"/>
        <color rgb="FF1155CC"/>
        <u/>
      </rPr>
      <t xml:space="preserve"> </t>
    </r>
  </si>
  <si>
    <r>
      <rPr>
        <rFont val="Roboto"/>
        <color rgb="FF1155CC"/>
        <u/>
      </rPr>
      <t>https://drive.google.com/file/d/1Tlb5B6xjZOCrM92Ps498upQh_wKhVWpE/view?usp=sharing</t>
    </r>
    <r>
      <rPr>
        <rFont val="Roboto"/>
        <color rgb="FF1155CC"/>
        <u/>
      </rPr>
      <t xml:space="preserve"> </t>
    </r>
  </si>
  <si>
    <r>
      <rPr>
        <rFont val="Roboto"/>
        <color rgb="FF1155CC"/>
        <u/>
      </rPr>
      <t>https://drive.google.com/file/d/1Q8hkeShG_hwQ4p7udpCHF-dLNEjFIn4L/view?usp=sharing</t>
    </r>
    <r>
      <rPr>
        <rFont val="Roboto"/>
        <color rgb="FF1155CC"/>
        <u/>
      </rPr>
      <t xml:space="preserve"> </t>
    </r>
  </si>
  <si>
    <r>
      <rPr>
        <rFont val="Roboto"/>
        <color rgb="FF1155CC"/>
        <u/>
      </rPr>
      <t>https://drive.google.com/file/d/1KitM6JFC0eCshTvJOSKbEiQnMqab0Jx7/view?usp=sharing</t>
    </r>
    <r>
      <rPr>
        <rFont val="Roboto"/>
        <color rgb="FF1155CC"/>
        <u/>
      </rPr>
      <t xml:space="preserve"> </t>
    </r>
  </si>
  <si>
    <r>
      <rPr>
        <rFont val="Roboto"/>
        <color rgb="FF1155CC"/>
        <u/>
      </rPr>
      <t>https://drive.google.com/file/d/1rE_8TvurFfjBRozaLRuIBDATj4RjnUKN/view?usp=sharing</t>
    </r>
    <r>
      <rPr>
        <rFont val="Roboto"/>
        <color rgb="FF1155CC"/>
        <u/>
      </rPr>
      <t xml:space="preserve"> </t>
    </r>
  </si>
  <si>
    <t>Do you see the cat's claws?</t>
  </si>
  <si>
    <t>https://drive.google.com/file/d/1GSZ3d1c_YaZbypQuclbhNRNPuurslQl9/view?usp=sharing</t>
  </si>
  <si>
    <t>https://drive.google.com/file/d/1r52mc72v7SiPNdDxlm3CQqpi6PRcPvey/view?usp=sharing</t>
  </si>
  <si>
    <t>Look! The cat has very sharp claws!</t>
  </si>
  <si>
    <t>https://drive.google.com/file/d/1-HApCpta8xNKxXQixkeOfgCGeQY17udU/view?usp=sharing</t>
  </si>
  <si>
    <t>https://drive.google.com/file/d/1JR-NvK4sYH1-NucGvzSPD_CxAvf9GHBZ/view?usp=sharing</t>
  </si>
  <si>
    <r>
      <rPr>
        <rFont val="Roboto"/>
        <color rgb="FF1155CC"/>
        <u/>
      </rPr>
      <t>https://drive.google.com/file/d/106QVB-soCwYoVWMrs7MqL01UPRQqk2cw/view?usp=sharing</t>
    </r>
    <r>
      <rPr>
        <rFont val="Roboto"/>
        <color rgb="FF1155CC"/>
        <u/>
      </rPr>
      <t xml:space="preserve"> </t>
    </r>
  </si>
  <si>
    <r>
      <rPr>
        <rFont val="Roboto"/>
        <color rgb="FF1155CC"/>
        <u/>
      </rPr>
      <t>https://drive.google.com/file/d/1LT2aonS2uW8CQDgeVrsQ9N2hgJ5tgkFX/view?usp=sharing</t>
    </r>
    <r>
      <rPr>
        <rFont val="Roboto"/>
        <color rgb="FF1155CC"/>
        <u/>
      </rPr>
      <t xml:space="preserve"> </t>
    </r>
  </si>
  <si>
    <r>
      <rPr>
        <rFont val="Roboto"/>
        <color rgb="FF1155CC"/>
        <u/>
      </rPr>
      <t>https://drive.google.com/file/d/1nKpMLtAiAqbSbxQCP8iNR8z6MiCtxLXb/view?usp=sharing</t>
    </r>
    <r>
      <rPr>
        <rFont val="Roboto"/>
        <color rgb="FF1155CC"/>
        <u/>
      </rPr>
      <t xml:space="preserve"> </t>
    </r>
  </si>
  <si>
    <t>https://drive.google.com/file/d/19uBLkGZd_X9G_O889hOrQPGq7dCwN1wj/view?usp=sharing</t>
  </si>
  <si>
    <t>https://drive.google.com/file/d/1eM-zHBbYgiEapmsZ0Qcyax87DuckWsXY/view?usp=sharing</t>
  </si>
  <si>
    <t>The bird has green feathers!</t>
  </si>
  <si>
    <t>https://drive.google.com/file/d/1R9QghV2IH4ZV89USJI0sDdZVvMB5C7J7/view?usp=sharing</t>
  </si>
  <si>
    <t>https://drive.google.com/file/d/1k44XtlXyTRe3S5SXj9EBYfCFcZlUbhCF/view?usp=sharing</t>
  </si>
  <si>
    <t>Look at the colorful feathers of the bird!</t>
  </si>
  <si>
    <t>https://drive.google.com/file/d/1_K9Tyz7LuGQteEbjpebIv4tNmQ70bNDm/view?usp=sharing</t>
  </si>
  <si>
    <t>https://drive.google.com/file/d/137lngvx4ZfMjdU02IE0kl_mZ0P9Y5N80/view?usp=sharing</t>
  </si>
  <si>
    <r>
      <rPr>
        <rFont val="Roboto"/>
        <color rgb="FF1155CC"/>
        <u/>
      </rPr>
      <t>https://drive.google.com/file/d/16eWeHRxj_p8hsCbnn28678MU8L2F34hq/view?usp=sharing</t>
    </r>
    <r>
      <rPr>
        <rFont val="Roboto"/>
        <color rgb="FF1155CC"/>
        <u/>
      </rPr>
      <t xml:space="preserve"> </t>
    </r>
  </si>
  <si>
    <r>
      <rPr>
        <rFont val="Roboto"/>
        <color rgb="FF1155CC"/>
        <u/>
      </rPr>
      <t>https://drive.google.com/file/d/1u7P4LfzaTYKAaDhP3u5hGlStSLjip4aR/view?usp=sharing</t>
    </r>
    <r>
      <rPr>
        <rFont val="Roboto"/>
        <color rgb="FF1155CC"/>
        <u/>
      </rPr>
      <t xml:space="preserve"> </t>
    </r>
  </si>
  <si>
    <t>https://drive.google.com/file/d/1aTgZtyhkP_zokZhHg1EmB9TfCAqAgdyp/view?usp=sharing</t>
  </si>
  <si>
    <t>https://drive.google.com/file/d/1HCYP-FoykIaXSeK_44ZlyDalVtZ73elU/view?usp=sharing</t>
  </si>
  <si>
    <t>https://drive.google.com/file/d/1rBm9CHhB64rXR0X5xsn-1PngvkuZgcdE/view?usp=sharing</t>
  </si>
  <si>
    <t>Can you point to the shark's fin?</t>
  </si>
  <si>
    <t>https://drive.google.com/file/d/1hRJgmtaB5YsfYMxoEd0zF_3AhyufWl82/view?usp=sharing</t>
  </si>
  <si>
    <t>https://drive.google.com/file/d/1vuyQP73RJ63sx4LDEjU--BoXyAb4d_5S/view?usp=sharing</t>
  </si>
  <si>
    <t>Hey! Look at the shark's fin!</t>
  </si>
  <si>
    <t>https://drive.google.com/file/d/1Wy-wiW8TJ2Ykb8coPrP6Iu2tWy01Ygu7/view?usp=sharing</t>
  </si>
  <si>
    <t>https://drive.google.com/file/d/1YrJOkU-tNeL9wC_ySFwrHBJLiugMBri2/view?usp=sharing</t>
  </si>
  <si>
    <t xml:space="preserve">Animal Body Parts 2 </t>
  </si>
  <si>
    <r>
      <rPr>
        <rFont val="Roboto"/>
        <color rgb="FF1155CC"/>
        <u/>
      </rPr>
      <t>https://drive.google.com/file/d/1vSKRUqip5-bcLU0W69KFQKjoIJtfd2AR/view?usp=sharing</t>
    </r>
    <r>
      <rPr>
        <rFont val="Roboto"/>
        <color rgb="FF1155CC"/>
        <u/>
      </rPr>
      <t xml:space="preserve"> </t>
    </r>
  </si>
  <si>
    <r>
      <rPr>
        <rFont val="Roboto"/>
        <color rgb="FF1155CC"/>
        <u/>
      </rPr>
      <t>https://drive.google.com/file/d/1lqlkC1DVvAids7KYMxgZoJhD3xcz0qTj/view?usp=sharing</t>
    </r>
    <r>
      <rPr>
        <rFont val="Roboto"/>
        <color rgb="FF1155CC"/>
        <u/>
      </rPr>
      <t xml:space="preserve"> </t>
    </r>
  </si>
  <si>
    <t>https://drive.google.com/file/d/1vTM67jcAWH0MtvOJ7LEnSs-tvO3z5lBF/view?usp=sharing</t>
  </si>
  <si>
    <t>https://drive.google.com/file/d/1vIJ_PwrdD4rorrO1XWGLYA8Jyq6c3LBh/view?usp=sharing</t>
  </si>
  <si>
    <t>https://drive.google.com/file/d/1pGsQlRjLwbDkXEF9eCWBu-MdPTbvEJtB/view?usp=sharing</t>
  </si>
  <si>
    <t>Run! I am scared of his beak!</t>
  </si>
  <si>
    <t>https://drive.google.com/file/d/1Gz6gdhp-9d1F9X6SJ0UMx1Os5HkAO4H3/view?usp=sharing</t>
  </si>
  <si>
    <t>https://drive.google.com/file/d/1tHu6UQEnSjgaRet_C_6KnT1YVHC-GFxQ/view?usp=sharing</t>
  </si>
  <si>
    <t>The ducks have orange beaks.</t>
  </si>
  <si>
    <t>https://drive.google.com/file/d/1stNVYHbE8JWTz0QyKShiTrOdJA-7EcJz/view?usp=sharing</t>
  </si>
  <si>
    <t>https://drive.google.com/file/d/1RJNiHdz9NfR9TDI27l9uDYpLYG1xpEeb/view?usp=sharing</t>
  </si>
  <si>
    <r>
      <rPr>
        <rFont val="Roboto"/>
        <color rgb="FF1155CC"/>
        <u/>
      </rPr>
      <t>https://drive.google.com/file/d/1JtFu-A8wQDkWRI95LFXvJl0cq6_do6iU/view?usp=sharing</t>
    </r>
    <r>
      <rPr>
        <rFont val="Roboto"/>
        <color rgb="FF1155CC"/>
        <u/>
      </rPr>
      <t xml:space="preserve"> </t>
    </r>
  </si>
  <si>
    <r>
      <rPr>
        <rFont val="Roboto"/>
        <color rgb="FF1155CC"/>
        <u/>
      </rPr>
      <t>https://drive.google.com/file/d/1k-eXwras3q2VWgMuonPt4r3CQvk4SlY-/view?usp=sharing</t>
    </r>
    <r>
      <rPr>
        <rFont val="Roboto"/>
        <color rgb="FF1155CC"/>
        <u/>
      </rPr>
      <t xml:space="preserve"> </t>
    </r>
  </si>
  <si>
    <t>https://drive.google.com/file/d/1THQnuy1tvjlDGQj_G5WI5B_j5R51LTfQ/view?usp=sharing</t>
  </si>
  <si>
    <t>https://drive.google.com/file/d/125AYAdoyMXNSrYF6XDF1qkMmeWfoVznM/view?usp=drive_link</t>
  </si>
  <si>
    <t>https://drive.google.com/file/d/1aHeXOenrIXGxtrHFCqZuAa2ROxvFaA9N/view?usp=drive_link</t>
  </si>
  <si>
    <t>The goose's wings are moving.</t>
  </si>
  <si>
    <t>https://drive.google.com/file/d/1EGGkMRoWw1ld6A3rENfdV8FZGONKW91U/view?usp=sharing</t>
  </si>
  <si>
    <t>https://drive.google.com/file/d/1iheS0DAKf6teH-XmTvzRC5OajHJTm1sh/view?usp=sharing</t>
  </si>
  <si>
    <t>Do you see the wings?</t>
  </si>
  <si>
    <t>https://drive.google.com/file/d/16eB7v8rdtUALhAIexgV-QnepNh3-8gcz/view?usp=sharing</t>
  </si>
  <si>
    <t>https://drive.google.com/file/d/1pILAL4skbV9uZMcjrutTTl-FSJ93b6v9/view?usp=sharing</t>
  </si>
  <si>
    <r>
      <rPr>
        <rFont val="Roboto"/>
        <color rgb="FF1155CC"/>
        <u/>
      </rPr>
      <t>https://drive.google.com/file/d/1PYJOACMGNPA4UxLUuWDMTxD4FCp_Y7Kf/view?usp=sharing</t>
    </r>
    <r>
      <rPr>
        <rFont val="Roboto"/>
        <color rgb="FF1155CC"/>
        <u/>
      </rPr>
      <t xml:space="preserve"> </t>
    </r>
  </si>
  <si>
    <r>
      <rPr>
        <rFont val="Roboto"/>
        <color rgb="FF1155CC"/>
        <u/>
      </rPr>
      <t>https://drive.google.com/file/d/14jC7jqZB2Qk9ORHEA6SM8vu57YPhi9zR/view?usp=sharing</t>
    </r>
    <r>
      <rPr>
        <rFont val="Roboto"/>
        <color rgb="FF1155CC"/>
        <u/>
      </rPr>
      <t xml:space="preserve"> </t>
    </r>
  </si>
  <si>
    <t>https://drive.google.com/file/d/1eQ5w9HMFWCPjJYZBNoO-6itY7CEzv04L/view?usp=sharing</t>
  </si>
  <si>
    <t>https://drive.google.com/file/d/19uXNz2d4cp54WtQsmd_-jtJ7v2aHFJ5r/view?usp=sharing</t>
  </si>
  <si>
    <t>https://drive.google.com/file/d/1taJ4NwyuugN0m921wVw9MyS0zAWIGfAG/view?usp=sharing</t>
  </si>
  <si>
    <t>I love it when the fish's tail moves.</t>
  </si>
  <si>
    <t>https://drive.google.com/file/d/1-5Z--zoDDybj3SYavCnSDgnHiRIvO8El/view?usp=sharing</t>
  </si>
  <si>
    <t>https://drive.google.com/file/d/1Ewf4n15jdnQIEzh-mS8oddySjEHpuC42/view?usp=sharing</t>
  </si>
  <si>
    <t>The white cat has a long tail.</t>
  </si>
  <si>
    <t>https://drive.google.com/file/d/1OqtxwWkMPvEzPn9Yytvi-rmAyRnXpNLy/view?usp=sharing</t>
  </si>
  <si>
    <t>https://drive.google.com/file/d/1npDv0iSFkCWZ_wxF960I4uAiBSgajEw_/view?usp=sharing</t>
  </si>
  <si>
    <r>
      <rPr>
        <rFont val="Roboto"/>
        <color rgb="FF1155CC"/>
        <u/>
      </rPr>
      <t>https://drive.google.com/file/d/1qFy54m7zGPKPHvQZzvAE7IpvFFjuSCgj/view?usp=sharing</t>
    </r>
    <r>
      <rPr>
        <rFont val="Roboto"/>
        <color rgb="FF1155CC"/>
        <u/>
      </rPr>
      <t xml:space="preserve"> </t>
    </r>
  </si>
  <si>
    <r>
      <rPr>
        <rFont val="Roboto"/>
        <color rgb="FF1155CC"/>
        <u/>
      </rPr>
      <t>https://drive.google.com/file/d/1v-6qyK15w5YUoOY5R6ZGcgzy5h062Upq/view?usp=sharing</t>
    </r>
    <r>
      <rPr>
        <rFont val="Roboto"/>
        <color rgb="FF1155CC"/>
        <u/>
      </rPr>
      <t xml:space="preserve"> </t>
    </r>
  </si>
  <si>
    <t>https://drive.google.com/file/d/1cMrzIenwiK1X7dahp1XjdyXSuItnoozP/view?usp=sharing</t>
  </si>
  <si>
    <t>https://drive.google.com/file/d/1z_im9Dzo_jA8CYJHbIiqifxki7GabbIJ/view?usp=drive_link</t>
  </si>
  <si>
    <t>https://drive.google.com/file/d/1BtzzNGSSE44AaqPi7VkmGz9fynsjJUVq/view?usp=drive_link</t>
  </si>
  <si>
    <t>Goats have two sharp horns!</t>
  </si>
  <si>
    <t>https://drive.google.com/file/d/1sa1u5CAHm9I9tdci8Q34DyPENmj6QPTX/view?usp=sharing</t>
  </si>
  <si>
    <t>https://drive.google.com/file/d/1E0PFziL6BFoXc8GQ25oG6-1KO8V2jljF/view?usp=sharing</t>
  </si>
  <si>
    <t>Can you point to the horn?</t>
  </si>
  <si>
    <t>https://drive.google.com/file/d/15ph4QgV9EfUNPfMsUjrelDE5yCrsNIjS/view?usp=sharing</t>
  </si>
  <si>
    <t>https://drive.google.com/file/d/1705vK9CM_oCa5kBCe3aXdJyJ_Alz2rJO/view?usp=sharing</t>
  </si>
  <si>
    <t>SW 421</t>
  </si>
  <si>
    <t>SW 422</t>
  </si>
  <si>
    <t>SW 423</t>
  </si>
  <si>
    <t>SW 424</t>
  </si>
  <si>
    <t>SW 425</t>
  </si>
  <si>
    <t>SW 426</t>
  </si>
  <si>
    <t>SW 427</t>
  </si>
  <si>
    <t>SW 428</t>
  </si>
  <si>
    <t>SW 429</t>
  </si>
  <si>
    <t>SW 430</t>
  </si>
  <si>
    <t>SW 431</t>
  </si>
  <si>
    <t>SW 432</t>
  </si>
  <si>
    <t>Transportation 7</t>
  </si>
  <si>
    <r>
      <rPr>
        <rFont val="Roboto"/>
        <color rgb="FF1155CC"/>
        <u/>
      </rPr>
      <t>https://drive.google.com/file/d/19JzeWoZM7g34qVn2pGx5GHTmBE4yuxpW/view?usp=sharing</t>
    </r>
    <r>
      <rPr>
        <rFont val="Roboto"/>
        <color rgb="FF1155CC"/>
        <u/>
      </rPr>
      <t xml:space="preserve"> </t>
    </r>
  </si>
  <si>
    <r>
      <rPr>
        <rFont val="Roboto"/>
        <color rgb="FF1155CC"/>
        <u/>
      </rPr>
      <t>https://drive.google.com/file/d/1U6dq-eks9kAFQNenZUV3ptNx6U_Yj66m/view?usp=sharing</t>
    </r>
    <r>
      <rPr>
        <rFont val="Roboto"/>
        <color rgb="FF1155CC"/>
        <u/>
      </rPr>
      <t xml:space="preserve"> </t>
    </r>
  </si>
  <si>
    <r>
      <rPr>
        <rFont val="Roboto"/>
        <color rgb="FF1155CC"/>
        <u/>
      </rPr>
      <t>https://drive.google.com/file/d/18fHH7dCHYcQbimMBswI0d6pJ68GNU3QW/view?usp=sharing</t>
    </r>
    <r>
      <rPr>
        <rFont val="Roboto"/>
        <color rgb="FF000000"/>
        <u/>
      </rPr>
      <t xml:space="preserve"> </t>
    </r>
  </si>
  <si>
    <t>https://drive.google.com/file/d/1OEcPclvzynmXt3gfbX35zCNnnsGoH8_W/view?usp=sharing</t>
  </si>
  <si>
    <t>https://drive.google.com/file/d/1H-7wgtNUDbBO30JBAHf5EXxQZoto-AGb/view?usp=sharing</t>
  </si>
  <si>
    <t>https://drive.google.com/file/d/1TUF2I-rJzO6lUrpxzi73wNnuk3dL-3yf/view?usp=sharing</t>
  </si>
  <si>
    <t>https://drive.google.com/file/d/1HHmXKTIGlmPt5Y5LSjdsiWQZ88RpzlVE/view?usp=sharing</t>
  </si>
  <si>
    <t xml:space="preserve">Can you point to the fire trucks? </t>
  </si>
  <si>
    <t>https://drive.google.com/file/d/1rGg0P7uizwbhXadyEJnPpydD3xrZQ92b/view?usp=sharing</t>
  </si>
  <si>
    <t>https://drive.google.com/file/d/1SSQOhQ_-JgFndVULHV3l4ssT1Bhk0Owq/view?usp=sharing</t>
  </si>
  <si>
    <t>Fire trucks bring water to put out the fire.</t>
  </si>
  <si>
    <t>https://drive.google.com/file/d/1FW7KbmOLZl0357JjKeT-5M1Cl5zj47zz/view?usp=sharing</t>
  </si>
  <si>
    <t>https://drive.google.com/file/d/1lWAC-fccBHoFRLoYwChlo3wnaRA3vhYJ/view?usp=sharing</t>
  </si>
  <si>
    <t>https://vnmedia2.monkeyuni.net/upload/cms_platform/audio/c339eacf2a4f37cf9f3bd06063efcdad.mp3</t>
  </si>
  <si>
    <r>
      <rPr>
        <rFont val="Roboto"/>
        <color rgb="FF1155CC"/>
        <u/>
      </rPr>
      <t>https://drive.google.com/file/d/1JQ8CF9GM8hdokw1-7zblfwdeWgty-tvw/view?usp=sharing</t>
    </r>
    <r>
      <rPr>
        <rFont val="Roboto"/>
        <color rgb="FF1155CC"/>
        <u/>
      </rPr>
      <t xml:space="preserve"> </t>
    </r>
  </si>
  <si>
    <t>https://drive.google.com/file/d/1dAq-rIDth6gNdbvCE78wxsGhY8AEZ6vU/view?usp=drive_link</t>
  </si>
  <si>
    <t>https://drive.google.com/file/d/1lKFr4JkM1-8SC_3QJAPHFoSUdsaeohNW/view?usp=sharing</t>
  </si>
  <si>
    <t>https://drive.google.com/file/d/1m4Ahgcjr7arwKsRiVYIpXXBVHjFZWB2d/view?usp=sharing</t>
  </si>
  <si>
    <t>https://drive.google.com/file/d/1GXGbJlghF_foekKoM0TOlGh6LcGu6IsJ/view?usp=sharing</t>
  </si>
  <si>
    <t>https://drive.google.com/file/d/1uZcmuHH8OpNmqBBkBRy-de8UCoeFLktu/view?usp=sharing</t>
  </si>
  <si>
    <t>https://drive.google.com/file/d/1pVsb2syzYOL-MDuqJQZOv4gouUIuubh3/view?usp=sharing</t>
  </si>
  <si>
    <t>I love sitting in a cable car.</t>
  </si>
  <si>
    <t>https://drive.google.com/file/d/1xnvakw_zNv7wEhufeJ1FGC9YsykUCIE3/view?usp=sharing</t>
  </si>
  <si>
    <t>https://drive.google.com/file/d/1yBLMfKCf2vAqjJ6VjXR3XVccgxmoNGXr/view?usp=sharing</t>
  </si>
  <si>
    <t>Let's look around the city from the cable car!</t>
  </si>
  <si>
    <t>https://drive.google.com/file/d/1ViABfqL1Ap_SOvbCxP-rbgTuyHxnC6kM/view?usp=sharing</t>
  </si>
  <si>
    <t>https://drive.google.com/file/d/1_5E2eiq1Vm73eWKZH7Mcehg3lGzZQMVn/view?usp=sharing</t>
  </si>
  <si>
    <t>https://vnmedia2.monkeyuni.net/upload/cms_platform/audio/c1490765f6e66bafa171ef02bc20209f.mp3</t>
  </si>
  <si>
    <t>https://drive.google.com/file/d/190U-dfESaQ37LK0wKLzSWD3cIq8ORVrE/view?usp=drive_link</t>
  </si>
  <si>
    <r>
      <rPr>
        <rFont val="Roboto"/>
        <color rgb="FF1155CC"/>
        <u/>
      </rPr>
      <t>https://drive.google.com/file/d/1wh_NzAzKb38W_Nzmg5iaUQl7wLmgvY02/view?usp=sharing</t>
    </r>
    <r>
      <rPr>
        <rFont val="Roboto"/>
        <color rgb="FF1155CC"/>
        <u/>
      </rPr>
      <t xml:space="preserve"> </t>
    </r>
  </si>
  <si>
    <t>https://drive.google.com/file/d/1U8xArTvj85Cy265iWx4RzWgZ5MkkMDoK/view?usp=sharing</t>
  </si>
  <si>
    <t>https://drive.google.com/file/d/14I38T_EHw8OZ_V-DBmvaf6SMqO9EB4a3/view?usp=sharing</t>
  </si>
  <si>
    <t>https://drive.google.com/file/d/1zVpgUlnDNu0-OppNyo9LxNiV3vMfcvGv/view?usp=sharing</t>
  </si>
  <si>
    <t>https://drive.google.com/file/d/1f2D24cuD4ZOGLw_vbduw9BW3POcGTfbe/view?usp=sharing</t>
  </si>
  <si>
    <t>https://drive.google.com/file/d/1tP0T_HwEzSncBWRAGgbFo-xsKJMrAEhi/view?usp=sharing</t>
  </si>
  <si>
    <t xml:space="preserve">The excavator is working so hard. </t>
  </si>
  <si>
    <t>https://drive.google.com/file/d/1xOrjZ0yMjv5WlinSqe7453kd6dr6moCA/view?usp=sharing</t>
  </si>
  <si>
    <t>https://drive.google.com/file/d/18aAKSkKt4Z7pewbVFKSn0CNF0MeOgmOJ/view?usp=sharing</t>
  </si>
  <si>
    <t>The excavator has a very big arm.</t>
  </si>
  <si>
    <t>https://drive.google.com/file/d/1RcDgeilsKcu7WgYiGYz7DKIYlbn-aW-6/view?usp=sharing</t>
  </si>
  <si>
    <t>https://drive.google.com/file/d/1Ku8hnO76a7r2wGqcxYAoKlf5Gs_iT0sV/view?usp=sharing</t>
  </si>
  <si>
    <t>https://vnmedia2.monkeyuni.net/upload/cms_platform/audio/cc77096bd768f1754d163885d9a705c6.mp3</t>
  </si>
  <si>
    <r>
      <rPr>
        <rFont val="Roboto"/>
        <color rgb="FF1155CC"/>
        <u/>
      </rPr>
      <t>https://drive.google.com/file/d/1XKqwczX-J-PCXonyESyYej_ogE8gvfQx/view?usp=sharing</t>
    </r>
    <r>
      <rPr>
        <rFont val="Roboto"/>
        <color rgb="FF1155CC"/>
        <u/>
      </rPr>
      <t xml:space="preserve"> </t>
    </r>
  </si>
  <si>
    <r>
      <rPr>
        <rFont val="Roboto"/>
        <color rgb="FF1155CC"/>
        <u/>
      </rPr>
      <t>https://drive.google.com/file/d/1JRgezXav-VeH-RpeaMV55ZX6xeHv_BFJ/view?usp=sharing</t>
    </r>
    <r>
      <rPr>
        <rFont val="Roboto"/>
        <color rgb="FF1155CC"/>
        <u/>
      </rPr>
      <t xml:space="preserve"> </t>
    </r>
  </si>
  <si>
    <t>https://drive.google.com/file/d/1OztqRlSGP8kBHznAh4E4VvBLFHZe1w7e/view?usp=sharing</t>
  </si>
  <si>
    <t>https://drive.google.com/file/d/1z9uBitT0GoGHByiArSZ9-3kHPYHmOQP2/view?usp=sharing</t>
  </si>
  <si>
    <t>https://drive.google.com/file/d/1MneZXTjl6v9lDp0sxlwsziiDLcy1LwOy/view?usp=sharing</t>
  </si>
  <si>
    <t>https://drive.google.com/file/d/10gLOAe2OrqUG9xRHNnboiBvXtKepHoRc/view?usp=sharing</t>
  </si>
  <si>
    <t>https://drive.google.com/file/d/1nTmE2MWC8sR_Dl60_J6xO9sVwuK2uT3S/view?usp=sharing</t>
  </si>
  <si>
    <t xml:space="preserve">A yellow helicopter is flying in the sky. </t>
  </si>
  <si>
    <t>https://drive.google.com/file/d/1kgDb_fgVEqZHDs8IZ0c88TrNClUm3_PQ/view?usp=sharing</t>
  </si>
  <si>
    <t>https://drive.google.com/file/d/1klgwiDC0YGYJNVxE66HVIDAbRPeVj5Wc/view?usp=sharing</t>
  </si>
  <si>
    <t>Do you want to fly in the black helicopter?</t>
  </si>
  <si>
    <t>https://drive.google.com/file/d/1LzG0zH6DrqUQf7scZYuDuQcUG_0USF-r/view?usp=sharing</t>
  </si>
  <si>
    <t>https://drive.google.com/file/d/1UsimWVWjk14JEWMFUNjkFvTWoIDQCI1A/view?usp=sharing</t>
  </si>
  <si>
    <t>https://vnmedia2.monkeyuni.net/upload/cms_platform/audio/e40192d0d1a3f861db0a80a37aae4f51.mp3</t>
  </si>
  <si>
    <t>Transportations 8</t>
  </si>
  <si>
    <t>https://drive.google.com/file/d/1f1Ax0kN25Bvh56uhOmIVYs0H_L-3REF1/view?usp=sharing</t>
  </si>
  <si>
    <t>https://drive.google.com/file/d/11uO8nAsF9VgC_n-l31Wq-IWrToe9KkMP/view?usp=sharing</t>
  </si>
  <si>
    <t>https://drive.google.com/file/d/1wM_WINSTtjIM_88YYZXv6fXbMw7lHIb7/view?usp=sharing</t>
  </si>
  <si>
    <t>https://drive.google.com/file/d/1XnKlUw7JFP_c_J530tC-I0CzhvLevjqI/view?usp=sharing</t>
  </si>
  <si>
    <t>https://drive.google.com/file/d/1G5c7di0TqYe2XLyibYlnboZ-XF-Tp341/view?usp=sharing</t>
  </si>
  <si>
    <t>https://drive.google.com/file/d/1FaeJFaw8_ZSC7hajrYa7jWzXyMNl6LG1/view?usp=sharing</t>
  </si>
  <si>
    <t>https://drive.google.com/file/d/1sCNM0cUUTSBd8l_jzmZ5vIKHoObFSIzw/view?usp=sharing</t>
  </si>
  <si>
    <t>Wow, there are so many yellow taxis on the road.</t>
  </si>
  <si>
    <t>https://drive.google.com/file/d/1X70MA76o-POb4sRs9CjtGENqa4qKoOyy/view?usp=sharing</t>
  </si>
  <si>
    <t>https://drive.google.com/file/d/1n4CRjALoOmcif9Qv0055ua7bqJxhAAxE/view?usp=sharing</t>
  </si>
  <si>
    <t>Look! The yellow taxi is moving so fast.</t>
  </si>
  <si>
    <t>https://drive.google.com/file/d/1WNAYoFkoZFsTlhNc15OAAyK_Wnmhpruw/view?usp=sharing</t>
  </si>
  <si>
    <t>https://drive.google.com/file/d/1rdjRzaguZM1tuqZrtDGeJNBpmVYwVFmp/view?usp=sharing</t>
  </si>
  <si>
    <t>https://drive.google.com/file/d/1Xf_yWcjQjhitRyWzWuCf7GdtYTVEET0w/view?usp=sharing</t>
  </si>
  <si>
    <t>https://drive.google.com/file/d/1Yh6YaKvR5sRZvdIa5FGqTpJAfbgJMY1t/view?usp=sharing</t>
  </si>
  <si>
    <t>https://drive.google.com/file/d/1tMh-NwMC3mNSnRxH4ikmGyJupeJ-YgV_/view?usp=sharing</t>
  </si>
  <si>
    <t>https://drive.google.com/file/d/15ICYINqpBx7nYzmichR_ACshkfg1C816/view?usp=sharing</t>
  </si>
  <si>
    <t>https://drive.google.com/file/d/1gPIFc7i_cy8hnII6u6diUnspjofylAgX/view?usp=sharing</t>
  </si>
  <si>
    <t>https://drive.google.com/file/d/1g0pIwxl39V6KhV-XGwi-cVBXwMk5d4qy/view?usp=sharing</t>
  </si>
  <si>
    <t>https://drive.google.com/file/d/1kP-c4P5QIEfGLxSeZI6pZGVMXEfIHOLs/view?usp=sharing</t>
  </si>
  <si>
    <t>Tanks have large guns on them.</t>
  </si>
  <si>
    <t xml:space="preserve">https://drive.google.com/file/d/1JvryaDxnvPPZblVT9gv108T9DyIFr6wg/view?usp=sharing </t>
  </si>
  <si>
    <t>https://drive.google.com/file/d/1-WsyFaNFzTiteEbRJxwKLLtoduPj2Ria/view?usp=sharing</t>
  </si>
  <si>
    <t>Look! He is driving a tank!</t>
  </si>
  <si>
    <t>https://drive.google.com/file/d/1-FYKYn50bETYKN_6TP5UQAVrJTroCGOT/view?usp=sharing</t>
  </si>
  <si>
    <t>https://drive.google.com/file/d/1zMAjwyxVgnI_UvBl90Jz29EqobcOhIgB/view?usp=sharing</t>
  </si>
  <si>
    <t>https://drive.google.com/file/d/1XDP5AP7xvPyyS2M9sP067gXC_YW86XWM/view?usp=sharing</t>
  </si>
  <si>
    <t>https://drive.google.com/file/d/1o4nB1M4vb-zNPE9JcUtkpLZCdZjwzrIw/view?usp=sharing</t>
  </si>
  <si>
    <t>https://drive.google.com/file/d/15KdHgYxzYZYQPdfAPEKIS5dqA9OOEUt5/view?usp=sharing</t>
  </si>
  <si>
    <t>https://drive.google.com/file/d/1rGDmBhFfC08zBo4oi7BqBGSzzgxmcMbe/view?usp=sharing</t>
  </si>
  <si>
    <t>https://drive.google.com/file/d/1dQU-sLadGNPRCZee4eTb4B67TkaCsVSI/view?usp=sharing</t>
  </si>
  <si>
    <t>https://drive.google.com/file/d/1laxbQmYEa0pJAoxBv1YRNZwKg6NMO-Sw/view?usp=sharing</t>
  </si>
  <si>
    <t>https://drive.google.com/file/d/1CfpWSZkRGf0KjPF8FO5l1-Gm309d74W9/view?usp=sharing</t>
  </si>
  <si>
    <t>Riding a bicycle is fun!</t>
  </si>
  <si>
    <t>https://drive.google.com/file/d/1ZQ3aQlFI3QSpezrsyQoTmEop1TKS1kWW/view?usp=sharing</t>
  </si>
  <si>
    <t>https://drive.google.com/file/d/1xJfL89poOgdbh0hCQn57MvVDTmrkq5wz/view?usp=sharing</t>
  </si>
  <si>
    <t>Daddy is showing me how to ride my bicycle.</t>
  </si>
  <si>
    <t>https://drive.google.com/open?id=14QOXgQ6WjF6XfrQkPtMC5_o8O20rTpIz&amp;usp=drive_copy</t>
  </si>
  <si>
    <t>https://drive.google.com/file/d/1cRNre_0uU32nFQMXoSG-t8w0QOHdgtTL/view?usp=sharing</t>
  </si>
  <si>
    <t>My House 13</t>
  </si>
  <si>
    <t>https://drive.google.com/file/d/1Gu25WCDFB4o1utxNuudj6HKtnDDJNHNT/view?usp=sharing</t>
  </si>
  <si>
    <t>https://drive.google.com/file/d/12ZmwU53BG8pxL3k8Jnmy2joXLC2BxTZZ/view?usp=sharing</t>
  </si>
  <si>
    <t>https://drive.google.com/file/d/1T4kROWgA95ngcy1l6kkh5z5mABfASvtS/view?usp=sharing</t>
  </si>
  <si>
    <t>https://drive.google.com/file/d/181R6NAo5Oup50T4XR4eFLB9V8eQRJvmG/view?usp=sharing</t>
  </si>
  <si>
    <t>https://drive.google.com/file/d/1_vfNVlaNfudcDv604loeX5WvI2iznclC/view?usp=sharing</t>
  </si>
  <si>
    <t>The boy is cleaning the floor with a vacuum cleaner.</t>
  </si>
  <si>
    <t>https://drive.google.com/file/d/1mqKbZOftbdJV445A_JjjcD4MG0lDt-IZ/view?usp=sharing</t>
  </si>
  <si>
    <t>https://drive.google.com/file/d/1V7KSfssmRrPMCv_G2KyJQfMvUCE2oO17/view?usp=sharing</t>
  </si>
  <si>
    <t xml:space="preserve">The vacuum cleaner helps us clean our house. </t>
  </si>
  <si>
    <t>https://drive.google.com/file/d/14T80Po5u9lmiaipp6AwdGULJWdP5k-z4/view?usp=sharing</t>
  </si>
  <si>
    <t>https://drive.google.com/file/d/1pU_jKI7gQjRvqWqRDqekQVcE4qAUpeTx/view?usp=sharing</t>
  </si>
  <si>
    <t>https://drive.google.com/file/d/1aDIzneMVdRrkDoik3lUI7MW4zGwKraqz/view?usp=sharing</t>
  </si>
  <si>
    <t>https://drive.google.com/file/d/1JMF1UzK-pvVSCUmk_0Enhl51h3ft6TS3/view?usp=sharing</t>
  </si>
  <si>
    <t>https://drive.google.com/file/d/18fi0LMrvoVnuPTmpnmo7pJVPUEl3c727/view?usp=sharing</t>
  </si>
  <si>
    <t>https://drive.google.com/file/d/1nveKKFd1bY_AGQ1Kvi2tkfOQejZNcK5E/view?usp=sharing</t>
  </si>
  <si>
    <t>https://drive.google.com/file/d/17HTmoNOugBjxNwimwFZu1LkWSUg6Zney/view?usp=sharing</t>
  </si>
  <si>
    <t>Do you have a closet at home?</t>
  </si>
  <si>
    <t>https://drive.google.com/file/d/1i3kFjLy5-ggYadHOujDXS_DzRPP7nTwg/view?usp=sharing</t>
  </si>
  <si>
    <t>https://drive.google.com/file/d/1Qy2hkVNDT5pObKKGtiTqRo9YLWyXE_6c/view?usp=sharing</t>
  </si>
  <si>
    <t>Mommy puts her clothes in the closet!</t>
  </si>
  <si>
    <t>https://drive.google.com/file/d/1GA08iMbbd_bwfLQjhi8QwKCXXBtegbRF/view?usp=sharing</t>
  </si>
  <si>
    <t>https://drive.google.com/file/d/1OkqJTSgLPrFErRBHA_5W1Tsqw7s4D2JQ/view?usp=sharing</t>
  </si>
  <si>
    <t>https://drive.google.com/file/d/1W1lkBaL8FCsIs9TdFnHj4FzGl5zv1p8C/view?usp=sharing</t>
  </si>
  <si>
    <t>https://drive.google.com/file/d/1X_So34mxFtEb13n3UMW_W9QpT6jXugKc/view?usp=sharing</t>
  </si>
  <si>
    <t>https://drive.google.com/file/d/1R9hb1vFi23cfEkI1Nzk0U-PBN-aokTuQ/view?usp=sharing</t>
  </si>
  <si>
    <t>https://drive.google.com/file/d/1hOtf0PCoII5l5LCcykTRFtafVQlofBjo/view?usp=sharing</t>
  </si>
  <si>
    <t>https://drive.google.com/file/d/1ibO9BUzl0AqfAGtxeTPiH4VB_7ax3ziU/view?usp=drive_link</t>
  </si>
  <si>
    <t>The little Girl enjoys playing with the pillows.</t>
  </si>
  <si>
    <t>https://drive.google.com/file/d/1ih3847JneWhKuaWyuYrrHj6YMMM3nXJm/view?usp=sharing</t>
  </si>
  <si>
    <t>https://drive.google.com/file/d/14dNsZQILi4LiVQBv7_0fUiJ-PTgtiRjd/view?usp=sharing</t>
  </si>
  <si>
    <t>Here is my pillow! It is so soft!</t>
  </si>
  <si>
    <t>https://drive.google.com/file/d/1vHez39JcD8_HoiU6mCPT4KtrbbNz_GyH/view?usp=sharing</t>
  </si>
  <si>
    <t>https://drive.google.com/file/d/1KmWE2Yg-S6K6E-c0HfAN2KS0XQzMJaoj/view?usp=sharing</t>
  </si>
  <si>
    <t>https://drive.google.com/file/d/1X6IoEXA58dvTAo3sRBl5tfgt7xvcMZqU/view?usp=sharing</t>
  </si>
  <si>
    <t>https://drive.google.com/file/d/1JN-jHvzqiLlw-iYpOOVu9nWv1sCQ8LQD/view?usp=sharing</t>
  </si>
  <si>
    <t>https://drive.google.com/file/d/1kWG6GN1Vckd23x7Vn-aRuya2dH8G-59D/view?usp=sharing</t>
  </si>
  <si>
    <t>https://drive.google.com/file/d/1B_Kaf_AerDx88Weo-id1DKMOXCqkCgyD/view?usp=sharing</t>
  </si>
  <si>
    <t>https://drive.google.com/file/d/1VQe2YgYIWFLCi6CDvIQks7HffxcqjWm8/view?usp=sharing</t>
  </si>
  <si>
    <t>The blanket keeps the baby warm!</t>
  </si>
  <si>
    <t>https://drive.google.com/file/d/1sk1r2hBe0MOlnU5rWDdWEicHyYti0wNZ/view?usp=sharing</t>
  </si>
  <si>
    <t>https://drive.google.com/file/d/18-ay8PlfkK9jiG3iTgVfLEtt8njkJnT9/view?usp=sharing</t>
  </si>
  <si>
    <t>Surprise! It's me under the blanket.</t>
  </si>
  <si>
    <t>https://drive.google.com/file/d/1GdyGLvKFuDNPTCGSwbwzl3qMk2AlG-R4/view?usp=sharing</t>
  </si>
  <si>
    <t>https://drive.google.com/file/d/1AMq4wtE4Yvxzzzbzx8CB7U8PghnoA07F/view?usp=sharing</t>
  </si>
  <si>
    <t>My House 14</t>
  </si>
  <si>
    <t>https://drive.google.com/file/d/1C2674TBz55l7G2fwbi0rMxrck3k_RSUO/view?usp=sharing</t>
  </si>
  <si>
    <t>https://drive.google.com/file/d/1jVzCkzeJUsT4ZuDjyOZrBBWqAENfMAu_/view?usp=sharing</t>
  </si>
  <si>
    <t>https://drive.google.com/file/d/15o03Y548YsQ22Drk5OmMqlxAjR2CpaY2/view?usp=sharing</t>
  </si>
  <si>
    <t>https://drive.google.com/file/d/1nGFkEVcEcn67lq05mcNgtvK9AXH0JpI1/view?usp=sharing</t>
  </si>
  <si>
    <t>https://drive.google.com/file/d/1Rt6e-wwF1sw_3zYvXiFzU5Zg8GneU4mX/view?usp=sharing</t>
  </si>
  <si>
    <t xml:space="preserve">We can put many things in the dresser!
</t>
  </si>
  <si>
    <t>https://drive.google.com/file/d/1K_k5wDtyXPticngm0AF5H5pDJTtIS9Zr/view?usp=sharing</t>
  </si>
  <si>
    <t>https://drive.google.com/file/d/1YHs8F4P5UP21DeqQr-eVUpVxp8mUaTzQ/view?usp=sharing</t>
  </si>
  <si>
    <t>Is there a dresser in your bedroom?</t>
  </si>
  <si>
    <t>https://drive.google.com/file/d/1I9lvu-KmxQLceV_GX0WdwSOaJpg4rfKO/view?usp=sharing</t>
  </si>
  <si>
    <t>https://drive.google.com/file/d/1tP7j0sPROKsmLEmIx-_K_OXj1fzhysWW/view?usp=sharing</t>
  </si>
  <si>
    <t>https://drive.google.com/file/d/1f8CbWfjjYRsCbBqYD98JknJXhi84beMg/view?usp=sharing</t>
  </si>
  <si>
    <t>https://drive.google.com/file/d/1Yzg277fCY29RHmgkfo2h1jVdzlKqPCVd/view?usp=sharing</t>
  </si>
  <si>
    <t>https://drive.google.com/file/d/138dPsSQ4jVia63B01dwTzTxFWGkKREMg/view?usp=sharing</t>
  </si>
  <si>
    <t>https://drive.google.com/file/d/1HOSeE5jC6ropTrvvx2-yR_OtlGUlW_W1/view?usp=sharing</t>
  </si>
  <si>
    <t>https://drive.google.com/file/d/1892uxBfCylRt0G1gI20ftmy8yXM7cyuw/view?usp=sharing</t>
  </si>
  <si>
    <t xml:space="preserve">You should close the gate before leaving. </t>
  </si>
  <si>
    <t>https://drive.google.com/file/d/1is53h2nc2OrgJ-Wz2rNFKeDGfHsmFKPQ/view?usp=sharing</t>
  </si>
  <si>
    <t>https://drive.google.com/file/d/159R_msAmmXDSeEymsQff-u_PLT-FtUy9/view?usp=sharing</t>
  </si>
  <si>
    <t xml:space="preserve">The Girl is opening the gate. </t>
  </si>
  <si>
    <t>https://drive.google.com/file/d/1M4WV7fpM4V4v-UqFOo7WNzmVp8A5-rGJ/view?usp=sharing</t>
  </si>
  <si>
    <t>https://drive.google.com/file/d/18HDbAOyuBUoY0If7aZQB7-TeTGbgcP_I/view?usp=sharing</t>
  </si>
  <si>
    <t>https://drive.google.com/file/d/1QR4yj79AM2oglVJa8qhSpqV3TUWoHZ3B/view?usp=sharing</t>
  </si>
  <si>
    <t>https://drive.google.com/file/d/1u9uhzMBTAeCIOsAXQCZN-d7tfwW0m-MM/view?usp=sharing</t>
  </si>
  <si>
    <t>https://drive.google.com/file/d/1_qrnmAwqmTJ8uWnkc1hCCLcuWNsON3wA/view?usp=sharing</t>
  </si>
  <si>
    <t>https://drive.google.com/file/d/1kpwUuc2DXCSn109-VM3sHX6tVwHd0tOy/view?usp=sharing</t>
  </si>
  <si>
    <t>https://drive.google.com/file/d/1DGVTz8COcwLz3i0JZPupCHfWqciBiKiu/view?usp=sharing</t>
  </si>
  <si>
    <t>There are many sheep near the fence.</t>
  </si>
  <si>
    <t>https://drive.google.com/file/d/1yrmcGH5mHcY9CaU5h9vGJxwxkkJRsypI/view?usp=sharing</t>
  </si>
  <si>
    <t>https://drive.google.com/file/d/1uf8oaltwvOiJz_8HiimpxzZM_x-vvp8K/view?usp=sharing</t>
  </si>
  <si>
    <t>What is the color of the fence?</t>
  </si>
  <si>
    <t>https://drive.google.com/file/d/1paRilf6Q4ptjYXoNVHwgzDgvwklKfB2P/view?usp=sharing</t>
  </si>
  <si>
    <t>https://drive.google.com/file/d/1hf5R4BSM99zCHSHOcj3K9uCZwjsAdCam/view?usp=sharing</t>
  </si>
  <si>
    <t>https://drive.google.com/file/d/1tjrklm7Ov4PskQsKIYGXE0N2WGyD2n9D/view?usp=sharing</t>
  </si>
  <si>
    <t>https://drive.google.com/file/d/1BAak4qXLAawBIg1cFiV85_j9EW3MrNn3/view?usp=sharing</t>
  </si>
  <si>
    <t>https://drive.google.com/file/d/1dwep1GBCm_J-JGfktUu3MFFt6ev3fcBK/view?usp=sharing</t>
  </si>
  <si>
    <t>https://drive.google.com/file/d/1Cncyjh5nOC3qEWJpRkMgg9-R4IVavlN-/view?usp=sharing</t>
  </si>
  <si>
    <t>https://drive.google.com/file/d/1tyyuH8it-nMFaDRp8exQeS6U3VDKZdFR/view?usp=sharing</t>
  </si>
  <si>
    <t xml:space="preserve">Open the mailbox and get your letters. </t>
  </si>
  <si>
    <t>https://drive.google.com/file/d/1G828yCZCe4zv_gC-wlzROmQquEnrbFRY/view?usp=sharing</t>
  </si>
  <si>
    <t>https://drive.google.com/file/d/1kt1pRwaMnWCpf1bMONA6_tOpd04ulvuI/view?usp=sharing</t>
  </si>
  <si>
    <t xml:space="preserve">The woman is opening the mailbox. </t>
  </si>
  <si>
    <t>https://drive.google.com/file/d/1u5LVbqmqwuttmHNGD3ju3MHRhrmwdqH3/view?usp=sharing</t>
  </si>
  <si>
    <t>https://drive.google.com/file/d/1f-WMmb6tm9d-vsVxzj14pd3AOjZe9BmF/view?usp=sharing</t>
  </si>
  <si>
    <t>SW 433</t>
  </si>
  <si>
    <t>SW 434</t>
  </si>
  <si>
    <t>SW 435</t>
  </si>
  <si>
    <t>SW 436</t>
  </si>
  <si>
    <t>SW 437</t>
  </si>
  <si>
    <t>SW 438</t>
  </si>
  <si>
    <t>SW 439</t>
  </si>
  <si>
    <t>SW 440</t>
  </si>
  <si>
    <t>SW 441</t>
  </si>
  <si>
    <t>SW 442</t>
  </si>
  <si>
    <t>SW 443</t>
  </si>
  <si>
    <t>SW 444</t>
  </si>
  <si>
    <t>My House 15</t>
  </si>
  <si>
    <t>https://drive.google.com/file/d/1Ixt0OCKR3nwUzYCp8HHSpP9VNNBK44bV/view?usp=drive_link</t>
  </si>
  <si>
    <r>
      <rPr>
        <rFont val="Roboto"/>
        <color rgb="FF1155CC"/>
        <u/>
      </rPr>
      <t>https://drive.google.com/file/d/1vGY2nUs5cENEy9XYx3F-JrKVu-qcUkaK/view?usp=sharing</t>
    </r>
    <r>
      <rPr>
        <rFont val="Roboto"/>
        <color rgb="FF1155CC"/>
        <u/>
      </rPr>
      <t xml:space="preserve"> </t>
    </r>
  </si>
  <si>
    <t>https://drive.google.com/file/d/1qPVmJeNzvCrVOYqoVTO4OjbeOIT7vPqA/view?usp=sharing</t>
  </si>
  <si>
    <t>https://drive.google.com/file/d/1BDAPNP2ovYKqKsTzDj6r6QtYnePoGE5t/view?usp=sharing</t>
  </si>
  <si>
    <t>https://drive.google.com/file/d/1LPyGXC9usMtY3uC_FPM2hCMRLzNH887n/view?usp=sharing</t>
  </si>
  <si>
    <t>Welcome to my lovely garden!</t>
  </si>
  <si>
    <t>https://drive.google.com/file/d/1pYjFVDUNE_oxF3Ixq5AxYkxx_mlUhWzV/view?usp=sharing</t>
  </si>
  <si>
    <t>https://drive.google.com/file/d/16K5VoMUNo7rZS1ABeh0-SGRoSE8ma4s0/view?usp=sharing</t>
  </si>
  <si>
    <t xml:space="preserve">The man is working in the garden. </t>
  </si>
  <si>
    <t>https://drive.google.com/file/d/16B8cGzDCUjy7afJLA5KCi-7zuP_RlPK1/view?usp=sharing</t>
  </si>
  <si>
    <t>https://drive.google.com/file/d/1pU4RaRAcQ3RxnX0zNEZr0G7h0RjGrG-r/view?usp=sharing</t>
  </si>
  <si>
    <r>
      <rPr>
        <rFont val="Roboto"/>
        <color rgb="FF1155CC"/>
        <u/>
      </rPr>
      <t>https://drive.google.com/file/d/1PDsuxr7iKESiuWtD6KuSoWpR_h6W3cMn/view?usp=sharing</t>
    </r>
    <r>
      <rPr>
        <rFont val="Roboto"/>
        <color rgb="FF1155CC"/>
        <u/>
      </rPr>
      <t xml:space="preserve"> </t>
    </r>
  </si>
  <si>
    <r>
      <rPr>
        <rFont val="Roboto"/>
        <color rgb="FF1155CC"/>
        <u/>
      </rPr>
      <t>https://drive.google.com/file/d/1CmCZuNHkgDbSgJknBA052jw-xcozb_eb/view?usp=sharing</t>
    </r>
    <r>
      <rPr>
        <rFont val="Roboto"/>
        <color rgb="FF1155CC"/>
        <u/>
      </rPr>
      <t xml:space="preserve"> </t>
    </r>
  </si>
  <si>
    <t>https://drive.google.com/file/d/1R-kTq8YV30QPxY98o_INnHDlLmHhmhRL/view?usp=sharing</t>
  </si>
  <si>
    <t>https://drive.google.com/file/d/1xagT4lx5QujJdKg2RxcC8ZcSTUkwMSJ6/view?usp=sharing</t>
  </si>
  <si>
    <t>https://drive.google.com/file/d/1nI47O1Hg-7XaCp6UFBiKSdLQszrkYfEf/view?usp=sharing</t>
  </si>
  <si>
    <t>Oh! How green the yard is!</t>
  </si>
  <si>
    <t>https://drive.google.com/file/d/1k4hI6tDoIVFUlnsu3Sr9LbCClXjnrzDt/view?usp=sharing</t>
  </si>
  <si>
    <t>https://drive.google.com/file/d/1Xuy6VLNLk21A6nyXW8PdhHmv8uQmJ9nQ/view?usp=sharing</t>
  </si>
  <si>
    <t xml:space="preserve">My grandparents are cleaning the yard. </t>
  </si>
  <si>
    <t>https://drive.google.com/file/d/1fi5MnOb8TYI6K-ROCt4BlY6TqV-ZUCZP/view?usp=sharing</t>
  </si>
  <si>
    <t>https://drive.google.com/file/d/1ymjy-nVKVSGlIAdcHXSOvkR_zSgrEPsZ/view?usp=sharing</t>
  </si>
  <si>
    <t>https://drive.google.com/file/d/1C_v_MWxHuuttCb4EO7Zk518vr7szYxrQ/view?usp=drive_link</t>
  </si>
  <si>
    <r>
      <rPr>
        <rFont val="Roboto"/>
        <color rgb="FF1155CC"/>
        <u/>
      </rPr>
      <t>https://drive.google.com/file/d/1exKTyJR-bD_vLHf6W0D3VRAuQ43c9n3U/view?usp=sharing</t>
    </r>
    <r>
      <rPr>
        <rFont val="Roboto"/>
        <color rgb="FF1155CC"/>
        <u/>
      </rPr>
      <t xml:space="preserve"> </t>
    </r>
  </si>
  <si>
    <t>https://drive.google.com/file/d/1mxHd3DeVfS8yDpWEk0SimUe0HZ6T8phM/view?usp=sharing</t>
  </si>
  <si>
    <t>https://drive.google.com/file/d/1ZruBqypdgQ6sJ9ozXS-EzS0RqaVoAE8S/view?usp=sharing</t>
  </si>
  <si>
    <t>https://drive.google.com/file/d/1Yd7EyuGGUmGB_vJqhBRqm3hKlqhrhM5r/view?usp=sharing</t>
  </si>
  <si>
    <t xml:space="preserve">Does your pet have a kennel? </t>
  </si>
  <si>
    <t>https://drive.google.com/file/d/1zyDx4GFGr6lJzWnBiDlcentC8hkOkIbr/view?usp=sharing</t>
  </si>
  <si>
    <t>https://drive.google.com/file/d/1ljfks_-756z7jWQEigW8_IgHyz53jSY1/view?usp=sharing</t>
  </si>
  <si>
    <t>The dog is playing outside the kennel.</t>
  </si>
  <si>
    <t>https://drive.google.com/file/d/1stj_QCrRU0Juq9iK_iEagGLRqTQ1uvuw/view?usp=sharing</t>
  </si>
  <si>
    <t>https://drive.google.com/file/d/16_uGKNiISo6WQCt1Ixvq8WckgTtOf332/view?usp=sharing</t>
  </si>
  <si>
    <r>
      <rPr>
        <rFont val="Roboto"/>
        <color rgb="FF1155CC"/>
        <u/>
      </rPr>
      <t>https://drive.google.com/file/d/1G5w83r9QvigUwHR-0xAmyZI1u9gVICBf/view?usp=sharing</t>
    </r>
    <r>
      <rPr>
        <rFont val="Roboto"/>
        <color rgb="FF1155CC"/>
        <u/>
      </rPr>
      <t xml:space="preserve"> </t>
    </r>
  </si>
  <si>
    <r>
      <rPr>
        <rFont val="Roboto"/>
        <color rgb="FF1155CC"/>
        <u/>
      </rPr>
      <t>https://drive.google.com/file/d/11Q0CEEJJKzUDXVhHUbmpLg0B5B7t6mqA/view?usp=sharing</t>
    </r>
    <r>
      <rPr>
        <rFont val="Roboto"/>
        <color rgb="FF1155CC"/>
        <u/>
      </rPr>
      <t xml:space="preserve"> </t>
    </r>
  </si>
  <si>
    <t>https://drive.google.com/file/d/1LC6Oy41o8Io-KFU3EWRDedD0sOXimMMc/view?usp=sharing</t>
  </si>
  <si>
    <t>https://drive.google.com/file/d/18-MUYFSRaFcE_cAjSBkA9511VmS82eeT/view?usp=sharing</t>
  </si>
  <si>
    <t>https://drive.google.com/file/d/1CP9KVWyn5wwWOOYn_OHotvIwMvKR2Vre/view?usp=sharing</t>
  </si>
  <si>
    <t>The Girl is running down the stairs.</t>
  </si>
  <si>
    <t>https://drive.google.com/file/d/1nh4C3Mg965cTRAwoLX49KCnO3YYgceZn/view?usp=sharing</t>
  </si>
  <si>
    <t>https://drive.google.com/file/d/1Fy-8uKCCS0eSbCnMtFtmGVl78J8v0x2O/view?usp=sharing</t>
  </si>
  <si>
    <t>Let's climb up the stairs!</t>
  </si>
  <si>
    <t>https://drive.google.com/file/d/15ytlom1sQvCnv3jyL9xh6SCVVUqGl1ws/view?usp=sharing</t>
  </si>
  <si>
    <t>https://drive.google.com/file/d/18Uwn44FJ58t7UlPQdYHd6yIjJMPa56wD/view?usp=sharing</t>
  </si>
  <si>
    <t>My House 16</t>
  </si>
  <si>
    <t>https://drive.google.com/file/d/17sHlqW5nKSo6R7F1AFC_0kj6IPwpiyUK/view?usp=sharing</t>
  </si>
  <si>
    <t>https://drive.google.com/file/d/1lNoawR9a9oo9GWpHKedSQAeWIrqgE4Gb/view?usp=sharing</t>
  </si>
  <si>
    <t>https://drive.google.com/file/d/1YKmt3AbCHs2fXUa3Ii3mgVtEFwZJEiR0/view?usp=sharing</t>
  </si>
  <si>
    <t>https://drive.google.com/file/d/1Bh0iLHvvBt_KGikFCvM27qfNUhZ-2OZW/view?usp=sharing</t>
  </si>
  <si>
    <t>https://drive.google.com/file/d/1fZ4CBokczhXqgOOEJpaqATqVBPlMIkQI/view?usp=sharing</t>
  </si>
  <si>
    <t>Do you need a spoon for your tea?</t>
  </si>
  <si>
    <t>https://drive.google.com/file/d/1YFUKr9e6XKDjhylmrU-4GzBG22mssJMK/view?usp=sharing</t>
  </si>
  <si>
    <t>https://drive.google.com/file/d/1TKjmEkfQ_unqojmDw-m8H7xOrfM-aXTM/view?usp=sharing</t>
  </si>
  <si>
    <t>Do you use a spoon while eating?</t>
  </si>
  <si>
    <t>https://drive.google.com/file/d/1dgAAOatmzEC3Mj3cfZXpK3lwV24mTc9L/view?usp=sharing</t>
  </si>
  <si>
    <t>https://drive.google.com/file/d/1dsO5TF0-wJULC5orme1Jj9FfazXCaG0K/view?usp=sharing</t>
  </si>
  <si>
    <t>https://drive.google.com/open?id=1HnUWEOXyd9zmePr_LNYB_nDn6OcnPAeU&amp;usp=drive_copy</t>
  </si>
  <si>
    <t>https://drive.google.com/open?id=1rJmjWwU8kWUXL7cJeqQfROo1uJGpwwuO&amp;usp=drive_copy</t>
  </si>
  <si>
    <t>https://drive.google.com/file/d/1WHoD65v4qgNpxvqxOvIfIT68nTSs-nGd/view?usp=drive_link</t>
  </si>
  <si>
    <t>https://drive.google.com/file/d/1EjGb5OJ_VHGCeA8X1IRTp5x_qbyULVyF/view?usp=drive_link</t>
  </si>
  <si>
    <t>https://drive.google.com/file/d/1FsN5YoX06R70q-Dj7HFSJpNOA2uq8G9G/view?usp=drive_link</t>
  </si>
  <si>
    <t>Use the ladle to get some soup!</t>
  </si>
  <si>
    <t>https://drive.google.com/open?id=1Nc3bkrNnPWvZDjKH_V7Lc-CsskSOPXb0&amp;usp=drive_copy</t>
  </si>
  <si>
    <t>https://drive.google.com/file/d/1k2gUI47vdihfPGHplZXuv4cccVaWyCfT/view?usp=drive_link</t>
  </si>
  <si>
    <t>The ladle is made from wood.</t>
  </si>
  <si>
    <t>https://drive.google.com/open?id=1g_MwWyyW8WeM2DqoOMZfM7YpDJMs8MjA&amp;usp=drive_copy</t>
  </si>
  <si>
    <t>https://drive.google.com/file/d/1MWibwExMhJWPfDq9ddcD5rz6EcIGo6rE/view?usp=drive_link</t>
  </si>
  <si>
    <t>https://drive.google.com/file/d/12LGdFGUcpzfCzEXlihnP1N9c-9Y392Kj/view?usp=sharing</t>
  </si>
  <si>
    <t>https://drive.google.com/file/d/16sG-GU1ZmEDiVEAW3tby3B6Mnjol_55F/view?usp=sharing</t>
  </si>
  <si>
    <t>https://drive.google.com/file/d/1Pkkv9uH8EMVphoHLWfpBwyCZBii_cu8s/view?usp=sharing</t>
  </si>
  <si>
    <t>https://drive.google.com/file/d/1Y0XFMlA0PqimeCqCwrYEtASuN3evx6AV/view?usp=sharing</t>
  </si>
  <si>
    <t>https://drive.google.com/file/d/12q9YdBRplHdAwncVO3lxMdA7pMEtU8vE/view?usp=sharing</t>
  </si>
  <si>
    <t>Sitting in the bathtub with the shower head on is fun!</t>
  </si>
  <si>
    <t>https://drive.google.com/file/d/1bPQ7lMynLDHIROmjuqxoGMfr_5fxZ8kB/view?usp=sharing</t>
  </si>
  <si>
    <t>https://drive.google.com/file/d/1uUAGvDAFCaBaNWL_gOaOrx4sc8_2Xul-/view?usp=sharing</t>
  </si>
  <si>
    <t>Water comes out of the shower head.</t>
  </si>
  <si>
    <t>https://drive.google.com/file/d/15TsMWtqVA3n_wWWUWjBHhN70lVHKL5Yi/view?usp=sharing</t>
  </si>
  <si>
    <t>https://drive.google.com/file/d/11oNDYnWvPwCAW46aXKnisGp_Zungw80a/view?usp=sharing</t>
  </si>
  <si>
    <t>https://drive.google.com/file/d/1gUSMojmGTibQcLTkzEIdZcugaiwA0stI/view?usp=sharing</t>
  </si>
  <si>
    <t>https://drive.google.com/file/d/12eywTLjLPvsKniDt6Eupu7fLWJVf5z8P/view?usp=sharing</t>
  </si>
  <si>
    <t>https://drive.google.com/file/d/1JeW7U3cgCAObkZkq2rw0GoXSE-y3jivt/view?usp=sharing</t>
  </si>
  <si>
    <t>https://drive.google.com/file/d/10mx63hTCmoeKkdnVAzeIf1kC98T3b4AN/view?usp=sharing</t>
  </si>
  <si>
    <t>https://drive.google.com/file/d/1Jl8oy89KQxW6YlgvVb-DAuiFlMx6pLNN/view?usp=sharing</t>
  </si>
  <si>
    <t>What color are the curtains?</t>
  </si>
  <si>
    <t>https://drive.google.com/file/d/1WsvPZC6ZGxJ-E0tlN_kYa6fEmnSIH_o8/view?usp=sharing</t>
  </si>
  <si>
    <t>https://drive.google.com/file/d/1-bZxL7nKkgNvn3W91iP9venKyRzxfWkr/view?usp=sharing</t>
  </si>
  <si>
    <t>Look at the colorful curtains!</t>
  </si>
  <si>
    <t>https://drive.google.com/file/d/1SdsUaStS8HMmwXocZ_CUYVo4esF1dOkb/view?usp=sharing</t>
  </si>
  <si>
    <t>https://drive.google.com/file/d/1t-7gU40ZgRIxwDAs1UE5ktPL_ji0YMJw/view?usp=sharing</t>
  </si>
  <si>
    <t>Occupations 7</t>
  </si>
  <si>
    <t>https://drive.google.com/file/d/18MlHR6ji59CI6LB2razwdRKYznvleZVL/view?usp=sharing</t>
  </si>
  <si>
    <t>https://drive.google.com/file/d/17ToYCTRm2gMxGtEUjKKsZGp5F7LNbEvh/view?usp=sharing</t>
  </si>
  <si>
    <t>https://drive.google.com/file/d/1NMcPYRcknukphM8iarjthG5Cp_GE-lyE/view?usp=sharing</t>
  </si>
  <si>
    <t>https://drive.google.com/file/d/1F01HZi5VZUbzy64UKTrB38md8JLUpeJS/view?usp=sharing</t>
  </si>
  <si>
    <t>https://drive.google.com/file/d/1SYMo-V1Oqt7eA86jNof50T1Z3Ex5Y2Sd/view?usp=sharing</t>
  </si>
  <si>
    <t>https://drive.google.com/file/d/1-dWKJGDHgWKXcr8GC58YVQanTkchR810/view?usp=sharing</t>
  </si>
  <si>
    <t>https://drive.google.com/file/d/1PGDGiQAoQc57VXV_w8tUlNxIoUofVXzf/view?usp=sharing</t>
  </si>
  <si>
    <t>The singer looks so cool!</t>
  </si>
  <si>
    <t>https://drive.google.com/file/d/1GFgxGK0uaTbOl3MPnQOYz9w8s4KP5Q6g/view?usp=sharing</t>
  </si>
  <si>
    <t>https://drive.google.com/file/d/1Rhrrks16UIfPmvhvOZawmAdei7mSH9Qi/view?usp=sharing</t>
  </si>
  <si>
    <t>Do you want to be a singer in a band?</t>
  </si>
  <si>
    <t>https://drive.google.com/file/d/1TSk5EHoiiZXjQI0EAy3LSWiYuCyx5hK1/view?usp=sharing</t>
  </si>
  <si>
    <t>https://drive.google.com/file/d/1Yvdom1t_qv3hsQP4BIk_bnFYNoV8nZL6/view?usp=sharing</t>
  </si>
  <si>
    <t>https://drive.google.com/file/d/1HXVnhZQnWO__vvWoHL7lxRNswQsgErDk/view?usp=sharing</t>
  </si>
  <si>
    <t>https://drive.google.com/file/d/1RTKKtNFkld-eXTE1MXLh0MbsyIiHXnBP/view?usp=sharing</t>
  </si>
  <si>
    <t>https://drive.google.com/file/d/1dpipCUjqY5M1QDMfNhf9G6ie1IK3iRb9/view?usp=sharing</t>
  </si>
  <si>
    <t>https://drive.google.com/file/d/1ckyTR_NECOFCyME90by2_20IhSD-Hf4x/view?usp=sharing</t>
  </si>
  <si>
    <t>https://drive.google.com/file/d/1h0Uedq5rfyJe-3y-XqLt4iQ_LGEBkh8D/view?usp=sharing</t>
  </si>
  <si>
    <t>https://drive.google.com/file/d/1qu89IcEglQkEdVICo-Vi0Td3oKwsq5ZC/view?usp=sharing</t>
  </si>
  <si>
    <t>https://drive.google.com/file/d/1wF0m9OTjlI9bbHDF_vMtcrd6feRYacSM/view?usp=sharing</t>
  </si>
  <si>
    <t>The cleaner is cleaning the floor</t>
  </si>
  <si>
    <t>https://drive.google.com/file/d/1TvYhWt3zLcKiXJ-6G5NRm9nCROzwtGEr/view?usp=sharing</t>
  </si>
  <si>
    <t>https://drive.google.com/file/d/1kcK-H6dUA10_OrA4cAhZvgTyPrBxe3nL/view?usp=sharing</t>
  </si>
  <si>
    <t>What is the cleaner doing?</t>
  </si>
  <si>
    <t>https://drive.google.com/file/d/1ORThkBx0exdslv8W1N7vMdVHRrL8oDLG/view?usp=sharing</t>
  </si>
  <si>
    <t>https://drive.google.com/file/d/1bUPLrnj5eXsOePeCO5FORi5OJZ7Sjer7/view?usp=sharing</t>
  </si>
  <si>
    <t>https://drive.google.com/file/d/128MBTDWAsA2SWArMTciUpuRnRqADXfZL/view?usp=sharing</t>
  </si>
  <si>
    <t>https://drive.google.com/file/d/1uRGCnihUAjf_F9dXiG4ICq1fCe4rQ6CM/view?usp=sharing</t>
  </si>
  <si>
    <t>https://drive.google.com/file/d/1Xa55SYRCqF0dT09TGvf0WgrVwZnK5E6V/view?usp=sharing</t>
  </si>
  <si>
    <t>https://drive.google.com/file/d/1_ZvXZjHzJY3V_Glhv8guTvcljQSqIsc3/view?usp=sharing</t>
  </si>
  <si>
    <t>https://drive.google.com/file/d/1hAaaLhyPo2aa3O_shlPJaKgJJvYIDPVC/view?usp=sharing</t>
  </si>
  <si>
    <t>https://drive.google.com/file/d/17LYAQj7h8E3xv1mXF2yAmxIeKUDP2ZUd/view?usp=sharing</t>
  </si>
  <si>
    <t>https://drive.google.com/file/d/15Dmq07hCZPdEi88D48LGdx2135X12Si0/view?usp=sharing</t>
  </si>
  <si>
    <t>The chef is cooking!</t>
  </si>
  <si>
    <t>https://drive.google.com/file/d/1XXXeBJhVWCW8izB4k5eyXiggQdEHWELP/view?usp=sharing</t>
  </si>
  <si>
    <t>https://drive.google.com/file/d/1Wv5JQCnnZHDXh06QE5Vjcu1CDg0_Ct-g/view?usp=sharing</t>
  </si>
  <si>
    <t>The chef is making a chocolate cake.</t>
  </si>
  <si>
    <t>https://drive.google.com/file/d/1rJRv4DdTps6ghHTE60EQVuQIE5MGve4p/view?usp=sharing</t>
  </si>
  <si>
    <t>https://drive.google.com/file/d/1CWxN0Q_BUORtMscK-e17rc2yCJMXBpya/view?usp=sharing</t>
  </si>
  <si>
    <t>https://drive.google.com/open?id=1tkeuPegzUSzOfDcTx2Vy_tyUCCh4X_xd&amp;usp=drive_copy</t>
  </si>
  <si>
    <t>https://drive.google.com/open?id=18-5zow3sDIEEcG4Mx_kVFxhj3vq8a7gm&amp;usp=drive_copy</t>
  </si>
  <si>
    <t>https://drive.google.com/file/d/1pjA72BR17LoEZ5nmnJGXolr7cRCPLjMH/view?usp=drive_link</t>
  </si>
  <si>
    <t>https://drive.google.com/file/d/1nmF0vjmhfHBpNvzxH9niBRcNlqcCQ_yi/view?usp=drive_link</t>
  </si>
  <si>
    <t>https://drive.google.com/file/d/1DpaeQhm4kvkWuBwQviJtaKAHKuRm3GlZ/view?usp=drive_link</t>
  </si>
  <si>
    <t>https://drive.google.com/file/d/1Dw5FZ-_OyQMKQCHp3lOa0Fs48_T75vb1/view?usp=drive_link</t>
  </si>
  <si>
    <t>https://drive.google.com/file/d/1wrkKHKjiDY8m0FCz_AZ_lh-axTyOnAtP/view?usp=drive_link</t>
  </si>
  <si>
    <t>Where does the cashier work?</t>
  </si>
  <si>
    <t>https://drive.google.com/open?id=1Z55lM_gx2CglgG780_rw5XBnO_nCN1HJ&amp;usp=drive_copy</t>
  </si>
  <si>
    <t>https://drive.google.com/file/d/1aKx6N2P2CSLDj-rUze6Iyp9Y-dtv870m/view?usp=drive_link</t>
  </si>
  <si>
    <t>The cashier loves her job!</t>
  </si>
  <si>
    <t>https://drive.google.com/open?id=1Yp7Ly3Y0ged6zGfGMWx1I5XNgf-7X-Y9&amp;usp=drive_copy</t>
  </si>
  <si>
    <t>https://drive.google.com/file/d/17wMW98uwTGTiNFOGaMXlDEokLpOK1X-f/view?usp=drive_link</t>
  </si>
  <si>
    <t>Occupations 8</t>
  </si>
  <si>
    <t>https://drive.google.com/open?id=1gQovCj0sIpWe4LTxyLef6Db0JPcu0eIj&amp;usp=drive_copy</t>
  </si>
  <si>
    <t>https://drive.google.com/open?id=15W8X_obGCgXA93a-YaAOH-6gbdtLaQD5&amp;usp=drive_copy</t>
  </si>
  <si>
    <t>https://drive.google.com/file/d/1iws5EY7sQ6Y4VYQpZt9ZxH752q0GFTUG/view?usp=drive_link</t>
  </si>
  <si>
    <t>https://drive.google.com/file/d/1VbdXIot7essN1ZueZdjkJ-0IW0cZoOX8/view?usp=drive_link</t>
  </si>
  <si>
    <t>https://drive.google.com/file/d/1C6gDgKcSJ7S_uGhPDznDpWtqxbrRjWvc/view?usp=drive_link</t>
  </si>
  <si>
    <t>https://drive.google.com/file/d/10Jkhz0RFYoZ_VOOW0rs_PiH_aeX-_zhs/view?usp=drive_link</t>
  </si>
  <si>
    <t>https://drive.google.com/file/d/1RcmaBtw8N0hnPwfIaSyWQMkjJAmMQK9R/view?usp=drive_link</t>
  </si>
  <si>
    <t>My uncle is a butcher.</t>
  </si>
  <si>
    <t>https://drive.google.com/open?id=18ePMs9qm24afrojyI6hzOWazURldnfWk&amp;usp=drive_copy</t>
  </si>
  <si>
    <t>https://drive.google.com/file/d/1mrOpthI85PapvL3En4eeILnWZyY2o5L5/view?usp=drive_link</t>
  </si>
  <si>
    <t>The butcher looks friendly.</t>
  </si>
  <si>
    <t>https://drive.google.com/open?id=1X_VrPZvnyyQhN-iCqKa4mBS0CXaAoCp3&amp;usp=drive_copy</t>
  </si>
  <si>
    <t>https://drive.google.com/file/d/1EnMzb__O_TtCtMVEPo0l3jrkeDYgluW9/view?usp=drive_link</t>
  </si>
  <si>
    <t>https://drive.google.com/file/d/1H9NiGbWa11o3wzR5hpLi5i9fAa67UZG2/view?usp=sharing</t>
  </si>
  <si>
    <t>https://drive.google.com/file/d/1Vb4uXyL85GNnGtHF_vgo4jR5AbahkHMP/view?usp=sharing</t>
  </si>
  <si>
    <t>https://drive.google.com/file/d/1Yp2Z1BpQSU8tFrnr5cT46PzXxDqsoiAC/view?usp=sharing</t>
  </si>
  <si>
    <t>https://drive.google.com/file/d/1qu14cHfKZu8nFB0ui1RLE4G2wsxpCeyp/view?usp=sharing</t>
  </si>
  <si>
    <t>https://drive.google.com/file/d/12fZ7FWIgxYxg6JXmRBb6N3Jh3BV-Mal9/view?usp=sharing</t>
  </si>
  <si>
    <t>https://drive.google.com/file/d/1R_PjWgZS4FJzHV8oJWWQnTfQKMeYseKG/view?usp=sharing</t>
  </si>
  <si>
    <t>https://drive.google.com/file/d/1uoNkPKZJzbMvKTUzDR4FqdWKdNBkaILY/view?usp=sharing</t>
  </si>
  <si>
    <t>Do you want to become a scientist?</t>
  </si>
  <si>
    <t>https://drive.google.com/file/d/1wo5E2KyVxOO-5wDnIiSOePjz3ur7KwQb/view?usp=sharing</t>
  </si>
  <si>
    <t>https://drive.google.com/file/d/1h1GHKAYY-zD0BPP7pe7mi8v7plOZHpNs/view?usp=sharing</t>
  </si>
  <si>
    <t>What are the scientists talking about?</t>
  </si>
  <si>
    <t>https://drive.google.com/file/d/1BCo7K7VVMFPqtbZWB-cOHXklW5o9WKGO/view?usp=sharing</t>
  </si>
  <si>
    <t>https://drive.google.com/file/d/12zRyvENIvN2Mind-9me3oPnuaTqlzo3v/view?usp=sharing</t>
  </si>
  <si>
    <t>https://drive.google.com/file/d/189gHjfZ_REzjCBvJzvDUX3dVIBBM4LuO/view?usp=sharing</t>
  </si>
  <si>
    <t>https://drive.google.com/file/d/1CYSRTUAFHomtxjmqrJfFSGNVV61NFxDE/view?usp=sharing</t>
  </si>
  <si>
    <t>https://drive.google.com/file/d/1rXQ3TPhdwPtQY59LzE5BaEZo68lnyOaP/view?usp=sharing</t>
  </si>
  <si>
    <t>https://drive.google.com/file/d/1k1L_VIP4F8QTlO7UtVQWPPYh_E_k241X/view?usp=sharing</t>
  </si>
  <si>
    <t>https://drive.google.com/file/d/19hwkPCSM8JhH4K1QnXURYmQKgWUSb_EC/view?usp=sharing</t>
  </si>
  <si>
    <t>https://drive.google.com/file/d/1Wbc7l3Z4oegaF_eJ7MsXxCq50_yniDDW/view?usp=sharing</t>
  </si>
  <si>
    <t>https://drive.google.com/file/d/1IqVAiaMh-IU9dDn2MxDxD59tgb6FHQrQ/view?usp=sharing</t>
  </si>
  <si>
    <t>He is such a skilled carpenter!</t>
  </si>
  <si>
    <t>https://drive.google.com/file/d/1YuRqk72L7Uu7fBVdFQpwNkbHXgzzPuTO/view?usp=sharing</t>
  </si>
  <si>
    <t>https://drive.google.com/file/d/1NaJcG4MllBHHn8ah2Mbu0uFnoWzv3OPZ/view?usp=sharing</t>
  </si>
  <si>
    <t>What is the carpenter doing?</t>
  </si>
  <si>
    <t>https://drive.google.com/file/d/1nKxbaMFEaQ47KA-hQbFYkDuAGwfG7dNF/view?usp=sharing</t>
  </si>
  <si>
    <t>https://drive.google.com/file/d/10u027gQvljJTlEgZAE2Bhmob-NdJJ9kE/view?usp=sharing</t>
  </si>
  <si>
    <t>https://drive.google.com/file/d/1orkH0y0_ZEAaV4N-L9DAR0lghKi4SUnu/view?usp=sharing</t>
  </si>
  <si>
    <t>https://drive.google.com/file/d/1ItBNJ9p2kosDejAWzHLcfb4xq4wf2XZM/view?usp=sharing</t>
  </si>
  <si>
    <t>https://drive.google.com/file/d/1k20MS9psm4g4SIjBic2Omc0e49oTUSSk/view?usp=sharing</t>
  </si>
  <si>
    <t>https://drive.google.com/file/d/1PDgCkpQUjC5vZJx9SHI3HHZZyfdXTIoW/view?usp=sharing</t>
  </si>
  <si>
    <t>https://drive.google.com/file/d/12hHFVU7tnornyk_aUoX0NiwY9xt6YR-n/view?usp=sharing</t>
  </si>
  <si>
    <t>https://drive.google.com/file/d/1-yiFFDEFkJe4MFkmq6stbAz3fJEbUTCH/view?usp=sharing</t>
  </si>
  <si>
    <t>https://drive.google.com/file/d/1iqNZ8Q1WcNx5-znO1YaXbkQl_Lt5Ugr3/view?usp=sharing</t>
  </si>
  <si>
    <t>Our mechanics are working hard.</t>
  </si>
  <si>
    <t>https://drive.google.com/file/d/1gVzzRQ1gG2bmxBdTJl02gziMXVCox3zL/view?usp=sharing</t>
  </si>
  <si>
    <t>https://drive.google.com/file/d/169520xjJikyjVWqaLdoO0k-FTxjrgqpx/view?usp=sharing</t>
  </si>
  <si>
    <t>Let's ask the mechanic about the car!</t>
  </si>
  <si>
    <t>https://drive.google.com/file/d/1FMrm7PEEG8JDiFC8paC85jE0AXAwdPKd/view?usp=sharing</t>
  </si>
  <si>
    <t>https://drive.google.com/file/d/1BsJZ91J5C1nrVsSorKcNYz8B-SQV4PJ4/view?usp=sharing</t>
  </si>
  <si>
    <t>SW 445</t>
  </si>
  <si>
    <t>SW 446</t>
  </si>
  <si>
    <t>SW 447</t>
  </si>
  <si>
    <t>SW 448</t>
  </si>
  <si>
    <t>SW 449</t>
  </si>
  <si>
    <t>SW 450</t>
  </si>
  <si>
    <t>SW 451</t>
  </si>
  <si>
    <t>SW 452</t>
  </si>
  <si>
    <t>SW 453</t>
  </si>
  <si>
    <t>SW 454</t>
  </si>
  <si>
    <t>SW 455</t>
  </si>
  <si>
    <t>SW 456</t>
  </si>
  <si>
    <t>Animals 19</t>
  </si>
  <si>
    <r>
      <rPr>
        <rFont val="Roboto"/>
        <color rgb="FF1155CC"/>
        <u/>
      </rPr>
      <t>https://drive.google.com/file/d/1tkFVf0f1DTJKexVSjR6HXqRRSDzDZ98A/view?usp=sharing</t>
    </r>
    <r>
      <rPr>
        <rFont val="Roboto"/>
        <color rgb="FF1155CC"/>
        <u/>
      </rPr>
      <t xml:space="preserve"> </t>
    </r>
  </si>
  <si>
    <r>
      <rPr>
        <rFont val="Roboto"/>
        <color rgb="FF1155CC"/>
        <u/>
      </rPr>
      <t>https://drive.google.com/file/d/1-1yAb9tRTJzdjfbSRFh9gXjmaSPH5_uA/view?usp=sharing</t>
    </r>
    <r>
      <rPr>
        <rFont val="Roboto"/>
        <color rgb="FF1155CC"/>
        <u/>
      </rPr>
      <t xml:space="preserve"> </t>
    </r>
  </si>
  <si>
    <t>https://drive.google.com/file/d/15tidTi7c-jMcwWvgt5CWZu4sE0MQbzpb/view?usp=sharing</t>
  </si>
  <si>
    <t>https://drive.google.com/file/d/1OmvAlGGg529_fFXPVAjmri7BkCnizmFT/view?usp=sharing</t>
  </si>
  <si>
    <t>https://drive.google.com/file/d/1QofJCIjB6uH6Ge0t3MSG7Jt_pUuz9_4W/view?usp=sharing</t>
  </si>
  <si>
    <t>https://drive.google.com/file/d/1Q9W_Cu_iYxoc-_FpUT9BWNnfGr6UOE3i/view?usp=sharing</t>
  </si>
  <si>
    <t>https://drive.google.com/file/d/1p82zizYizrL3GVmClcMcJl1yDooVF7sw/view?usp=sharing</t>
  </si>
  <si>
    <t>Do leopards climb trees?</t>
  </si>
  <si>
    <t>https://drive.google.com/file/d/1HIWut_XK9IR2rlIRUHlS_18fTDwWc3C8/view?usp=sharing</t>
  </si>
  <si>
    <t>https://drive.google.com/file/d/15nBDN_pbUa5ANcrIi_SKFYgYNrio2IAa/view?usp=sharing</t>
  </si>
  <si>
    <t>A leopard can run very fast.</t>
  </si>
  <si>
    <t>https://drive.google.com/file/d/15_bgRJfXtcpf9Ct_EldUgkOoyZxRqTJu/view?usp=sharing</t>
  </si>
  <si>
    <t>https://drive.google.com/file/d/1a8DxwSFV1yMY-OFMVegNFUiUWRF1YT06/view?usp=sharing</t>
  </si>
  <si>
    <t>https://vnmedia2.monkeyuni.net/upload/cms_platform/audio/36b0d33f782f2f65b306dc2a64724d39.mp3</t>
  </si>
  <si>
    <t>https://drive.google.com/file/d/1Jz4Gk5LLYbIGhZxQFdZ5aFrNovbj5FMs/view?usp=drive_link</t>
  </si>
  <si>
    <r>
      <rPr>
        <rFont val="Roboto"/>
        <color rgb="FF1155CC"/>
        <u/>
      </rPr>
      <t>https://drive.google.com/file/d/1XLV3g7WMrptKBL8HzFhCzk9kcw4_5yqC/view?usp=sharing</t>
    </r>
    <r>
      <rPr>
        <rFont val="Roboto"/>
        <color rgb="FF1155CC"/>
        <u/>
      </rPr>
      <t xml:space="preserve"> </t>
    </r>
  </si>
  <si>
    <t>https://drive.google.com/file/d/1e4OmmnoDp6IwDmqQT6jYL3WIaaQp3Ou0/view?usp=sharing</t>
  </si>
  <si>
    <t>https://drive.google.com/file/d/1o7v0KUkgViCjw1aULexZ9YbzOx458wWx/view?usp=sharing</t>
  </si>
  <si>
    <t>https://drive.google.com/file/d/1SuAwuDtgYCmXttT-Mk_i8XCkl5JCw7sa/view?usp=sharing</t>
  </si>
  <si>
    <t>https://drive.google.com/file/d/1fliD842uCc2uaAsq0wfIHOpxY-hjpy1-/view?usp=sharing</t>
  </si>
  <si>
    <t>https://drive.google.com/file/d/14In5R3TuhVBBb8p6HV3NJANqxtGyRBIz/view?usp=sharing</t>
  </si>
  <si>
    <t>The eagle is flying in the sky.</t>
  </si>
  <si>
    <t>https://drive.google.com/file/d/1F3jk26vnLGXk7hHJ6wbUq3baJEfqsCUo/view?usp=sharing</t>
  </si>
  <si>
    <t>https://drive.google.com/file/d/1ugrpKY8lmVLrvE1ik7P4uo8_BjhlMUeM/view?usp=sharing</t>
  </si>
  <si>
    <t>The eagle has a white head!</t>
  </si>
  <si>
    <t>https://drive.google.com/file/d/1LlG0SY9xHiAAsTuv0b7Xui1x8ayfkmBh/view?usp=sharing</t>
  </si>
  <si>
    <t>https://drive.google.com/file/d/1QRZE5OkpDb0WBsLNz-E2HohwZ7qdzNxE/view?usp=sharing</t>
  </si>
  <si>
    <t>https://vnmedia2.monkeyuni.net/upload/cms_platform/audio/c1O10ijgnCMWfMDZRobZsK5qrdIirvSx.mp3</t>
  </si>
  <si>
    <r>
      <rPr>
        <rFont val="Roboto"/>
        <color rgb="FF1155CC"/>
        <u/>
      </rPr>
      <t>https://drive.google.com/file/d/1Aig2TlhcdL-IhMD4AYsBQqMc24APq5ad/view?usp=sharing</t>
    </r>
    <r>
      <rPr>
        <rFont val="Roboto"/>
        <color rgb="FF1155CC"/>
        <u/>
      </rPr>
      <t xml:space="preserve"> </t>
    </r>
  </si>
  <si>
    <r>
      <rPr>
        <rFont val="Roboto"/>
        <color rgb="FF1155CC"/>
        <u/>
      </rPr>
      <t>https://drive.google.com/file/d/1BCrir8BbEdH_V4nzKmsiDrxOGQFuFrBu/view?usp=sharing</t>
    </r>
    <r>
      <rPr>
        <rFont val="Roboto"/>
        <color rgb="FF1155CC"/>
        <u/>
      </rPr>
      <t xml:space="preserve"> </t>
    </r>
  </si>
  <si>
    <t>https://drive.google.com/file/d/1atyPOiUEdpbJbfC3ts3siYIOwbEotvm-/view?usp=sharing</t>
  </si>
  <si>
    <t>https://drive.google.com/file/d/1YGrda10WmeGZadfWdvDGt9VzCEx8c0HP/view?usp=sharing</t>
  </si>
  <si>
    <t>https://drive.google.com/file/d/14xSCwXQ80JK8uYHeRhohPkTIHqWFuoFG/view?usp=sharing</t>
  </si>
  <si>
    <t>https://drive.google.com/file/d/1TK7qkHxVQ1K2e--BKTq1tAtc8cBkmyQW/view?usp=sharing</t>
  </si>
  <si>
    <t xml:space="preserve">https://drive.google.com/file/d/1riEVVztxSwkIjcmJ8_VnScKib1B_5keV/view?usp=sharing </t>
  </si>
  <si>
    <t>Take a look at the playful penguins!</t>
  </si>
  <si>
    <t>https://drive.google.com/file/d/1PYQKymo1LpapTgKpgWyRy7xFfs4sO_9y/view?usp=sharing</t>
  </si>
  <si>
    <t>https://drive.google.com/file/d/17jQr1N-BLAUebg3rP6t2xZhTAl8X7_nE/view?usp=sharing</t>
  </si>
  <si>
    <t>Penguins waddle when they walk.</t>
  </si>
  <si>
    <t>https://drive.google.com/file/d/17ZNEB9JjTXF3nk49IsKUac-MDO8z7tah/view?usp=sharing</t>
  </si>
  <si>
    <t>https://drive.google.com/file/d/1ssGR556N4v7GkaAzkHJr8y8u-lmyxjli/view?usp=sharing</t>
  </si>
  <si>
    <t>https://vnmedia2.monkeyuni.net/upload/cms_platform/audio/a39f054d7ce0f565cd70a2fab6501657.mp3</t>
  </si>
  <si>
    <r>
      <rPr>
        <rFont val="Roboto"/>
        <color rgb="FF1155CC"/>
        <u/>
      </rPr>
      <t>https://drive.google.com/file/d/1GTzL_104N_OHEZqYJ49yrSkYquJfId64/view?usp=sharing</t>
    </r>
    <r>
      <rPr>
        <rFont val="Roboto"/>
        <color rgb="FF1155CC"/>
        <u/>
      </rPr>
      <t xml:space="preserve"> </t>
    </r>
  </si>
  <si>
    <r>
      <rPr>
        <rFont val="Roboto"/>
        <color rgb="FF1155CC"/>
        <u/>
      </rPr>
      <t>https://drive.google.com/file/d/1j79DzxATgBHV7DAHhXHYbjvalFaqjxsV/view?usp=sharing</t>
    </r>
    <r>
      <rPr>
        <rFont val="Roboto"/>
        <color rgb="FF1155CC"/>
        <u/>
      </rPr>
      <t xml:space="preserve"> </t>
    </r>
  </si>
  <si>
    <t>https://drive.google.com/file/d/1u8j0Ld_zr7RNgV36M64pRj_xTSrmZs_P/view?usp=sharing</t>
  </si>
  <si>
    <t>https://drive.google.com/file/d/1cZgNvooiiim9xO7eyEy2O-zeTpQaXzRJ/view?usp=sharing</t>
  </si>
  <si>
    <t>https://drive.google.com/file/d/1z9Vlaj2UQ6SXPOxnX4m4DZs_byPjQWTg/view?usp=sharing</t>
  </si>
  <si>
    <t>https://drive.google.com/file/d/1b-6Ri9PXa0etNXINXkeVgTdTZSXrNTlP/view?usp=sharing</t>
  </si>
  <si>
    <t>https://drive.google.com/file/d/1NeCamB1hrgRMDjXNm2cAV8tH6ScOAR3u/view?usp=sharing</t>
  </si>
  <si>
    <t>Are the jellyfish floating?</t>
  </si>
  <si>
    <t>https://drive.google.com/file/d/1hE9oEEZupdoBLYlQv8rI0LbZ-1lPdu1S/view?usp=sharing</t>
  </si>
  <si>
    <t>https://drive.google.com/file/d/1STl2ukJBBhxxXWwsUQDjSWmxqLJgcn_O/view?usp=sharing</t>
  </si>
  <si>
    <t>These jellyfish glow in the dark.</t>
  </si>
  <si>
    <t>https://drive.google.com/file/d/1e5D39y58J0plJ8U9__67eVPo9a7n14-6/view?usp=sharing</t>
  </si>
  <si>
    <t>https://drive.google.com/file/d/1WLu3oPOXkeoa43911Y33F4ToEZOPYw66/view?usp=sharing</t>
  </si>
  <si>
    <t>Animals 20</t>
  </si>
  <si>
    <t>https://drive.google.com/file/d/1cy9_deMuLJP9ObIr7esoVZJXf8HOxcSr/view?usp=sharing</t>
  </si>
  <si>
    <t>https://drive.google.com/file/d/1oGUE-4iV00dGpk7uSIQRUt-IgegJ6oiU/view?usp=sharing</t>
  </si>
  <si>
    <t>https://drive.google.com/file/d/1KiIWUzCrSjM_J65tHrxogjjMcmq64tLg/view?usp=sharing</t>
  </si>
  <si>
    <t>https://drive.google.com/file/d/1yPZmNxN8bjnERgetZb_pDasBGCxgFhR4/view?usp=sharing</t>
  </si>
  <si>
    <t>https://drive.google.com/file/d/1GEWaf_NHESYWXz1cvRNsj1doiicj24eY/view?usp=sharing</t>
  </si>
  <si>
    <t>https://drive.google.com/file/d/1-8hL1pKNyOcvHgj4YPLUWWRD_dB1-e6x/view?usp=sharing</t>
  </si>
  <si>
    <t>https://drive.google.com/file/d/1NbUYsDhFlQvqnPoVfXZ2PJOuSfOUMENK/view?usp=sharing</t>
  </si>
  <si>
    <t>Rats have no fur on their tails.</t>
  </si>
  <si>
    <t>https://drive.google.com/file/d/1xD_rx5cer4I7sfnEc1hbQff-Zik_MaBE/view?usp=sharing</t>
  </si>
  <si>
    <t>https://drive.google.com/file/d/1J1w49FdneN4OPl7lj8v2nHhegQ-1WtRz/view?usp=drive_link</t>
  </si>
  <si>
    <t>Oh no! There are 2 rats in the kitchen!</t>
  </si>
  <si>
    <t>https://drive.google.com/file/d/1NodjAgjiGFqM2S0Phg3ChyCS014Yo3kI/view?usp=sharing</t>
  </si>
  <si>
    <t>https://drive.google.com/file/d/1W04CN6vJrtKxgL_57hWPh8TJIR_Wo7OJ/view?usp=sharing</t>
  </si>
  <si>
    <t>https://vnmedia2.monkeyuni.net/upload/cms_platform/audio/9d0269e2f45a9738ed1eaa13dfcdeb38.mp3</t>
  </si>
  <si>
    <t>https://drive.google.com/open?id=13fOZLB-VLZYQf4xIZTe1sr37AzXjLqjz&amp;usp=drive_copy</t>
  </si>
  <si>
    <t>https://drive.google.com/open?id=1UJY1mH465ktcu2AqHhb5W8vR_iwd99-h&amp;usp=drive_copy</t>
  </si>
  <si>
    <t>https://drive.google.com/file/d/1ERmJ3S9PIOiAh6XnDqzQPKnQ2cxjoZIC/view?usp=sharing</t>
  </si>
  <si>
    <t>https://drive.google.com/file/d/1VgDzRlvc9D01uiVhkDjw35LJUh9p_8Tg/view?usp=sharing</t>
  </si>
  <si>
    <t>https://drive.google.com/file/d/1I03F7MJdWfobk4FmEfyE3s3irKRr6kU6/view?usp=drive_link</t>
  </si>
  <si>
    <t>https://drive.google.com/file/d/1Oj3d_GX6P5J1nDKvNtZQSjUtJbGD_ybW/view?usp=drive_link</t>
  </si>
  <si>
    <t>https://drive.google.com/file/d/1oUQzswAJgNWDbLXAiWUQadZXSWhN2WdX/view?usp=drive_link</t>
  </si>
  <si>
    <t>Wow, the water buffalo has two very long horns.</t>
  </si>
  <si>
    <t>https://drive.google.com/open?id=1DBsrDevD4oIbs32p8ulWtrdSDalqfiII&amp;usp=drive_copy</t>
  </si>
  <si>
    <t>https://drive.google.com/file/d/17U3cXiVEfwSV11jq1z-FOBnbwI7aFQSE/view?usp=drive_link</t>
  </si>
  <si>
    <t>The water buffalo is black.</t>
  </si>
  <si>
    <t>https://drive.google.com/open?id=1fVEIi-WeRgqeX8yTzXtd9gvRnqBh4mn2&amp;usp=drive_copy</t>
  </si>
  <si>
    <t>https://drive.google.com/file/d/1NyhkGW39-5c824OOFBSyY26qkuViI1R0/view?usp=sharing</t>
  </si>
  <si>
    <t>https://drive.google.com/file/d/1Rh12gZwPtXSGCkOR6c5Tw2mTEYDxsd5E/view?usp=sharing</t>
  </si>
  <si>
    <t>https://drive.google.com/file/d/1kK-xP32RnnowqRfmA0R1gEcXf96p4oML/view?usp=sharing</t>
  </si>
  <si>
    <t>https://drive.google.com/file/d/1yYP7whVdJjHLsfKgV6WzBvxLdrgmzfyZ/view?usp=sharing</t>
  </si>
  <si>
    <t>https://drive.google.com/file/d/1YdeinCNkrDUbBgzMmqtRcnOoe8Nq3m6E/view?usp=sharing</t>
  </si>
  <si>
    <t>https://drive.google.com/file/d/11PHguZ8F6394lkwdph_KrkCsYIPyjq8B/view?usp=sharing</t>
  </si>
  <si>
    <t>https://drive.google.com/file/d/1WcAVOdx5L5Kyiu4usuOb7qumzf5I92ci/view?usp=sharing</t>
  </si>
  <si>
    <t>https://drive.google.com/file/d/1ZEIWv5QIFA4Z4hIy9xAUU7mt6r1Htp-g/view?usp=sharing</t>
  </si>
  <si>
    <t>Wow! There are so many fireflies!</t>
  </si>
  <si>
    <t>https://drive.google.com/file/d/17chaYFV6duVNYbgKCIVyOepTnGG_zDHn/view?usp=sharing</t>
  </si>
  <si>
    <t>https://drive.google.com/file/d/1ZHU_UKLieB81Xn8FsAvlfV6YdVtIgDaQ/view?usp=sharing</t>
  </si>
  <si>
    <t>Do you want to catch fireflies with me?</t>
  </si>
  <si>
    <t>https://drive.google.com/open?id=1zyQ9Xc-XsyqNdeKNt_dVf0MGWEfcRcZj&amp;usp=drive_copy</t>
  </si>
  <si>
    <t>https://drive.google.com/file/d/1wP1qNCQOlazDAIStcuLpQ3iUnPc2Y012/view?usp=sharing</t>
  </si>
  <si>
    <r>
      <rPr>
        <rFont val="Roboto"/>
        <color rgb="FF1155CC"/>
        <sz val="10.0"/>
        <u/>
      </rPr>
      <t>https://vnmedia2.monkeyuni.net/upload/cms_platform/audio/346379c2131ea4f5d97746bda49a16ce.mp3</t>
    </r>
    <r>
      <rPr>
        <rFont val="Roboto"/>
        <sz val="10.0"/>
      </rPr>
      <t xml:space="preserve"> </t>
    </r>
  </si>
  <si>
    <t>https://drive.google.com/file/d/1cAAKHl7kkr2XzRq1dMathFvL6xZunqrA/view?usp=sharing</t>
  </si>
  <si>
    <t>https://drive.google.com/file/d/1Sy8B6x7-GywNQhRwT5aTYsnPBmqAsRbC/view?usp=sharing</t>
  </si>
  <si>
    <t>https://drive.google.com/file/d/1sAcp0A4ju3mFnvxebnQSEiRH0bwyqs-P/view?usp=sharing</t>
  </si>
  <si>
    <t>https://drive.google.com/file/d/1cyCMHXCdoNwGYC0xtQFyAJQfwM1uGvr0/view?usp=sharing</t>
  </si>
  <si>
    <t>https://drive.google.com/file/d/1QAIsbyvLSXUht0syTc5c1G_13ZR5_wOV/view?usp=sharing</t>
  </si>
  <si>
    <t>https://drive.google.com/file/d/1NHL9z6gdnLDlQnSd7VCwuuLHLBDPtnEc/view?usp=sharing</t>
  </si>
  <si>
    <t>https://drive.google.com/file/d/1nohyDmKS2wxFA0xyryLcw-MrWTmKPMYG/view?usp=sharing</t>
  </si>
  <si>
    <t>There are so many bees.</t>
  </si>
  <si>
    <t>https://drive.google.com/file/d/1ztYiWor3TVxmrHbTCjvkXis7IFaADM5G/view?usp=sharing</t>
  </si>
  <si>
    <t>https://drive.google.com/file/d/17GiuUEUp4Y51ENRCo84Ccl16tzvhDm8s/view?usp=sharing</t>
  </si>
  <si>
    <t>Look! There is a bee on the flower.</t>
  </si>
  <si>
    <t>https://drive.google.com/file/d/1pGqzNcnJp8oh8wGcxLoS7RtGY3DnvXuz/view?usp=sharing</t>
  </si>
  <si>
    <t>https://drive.google.com/file/d/1a_qcszPeub1JPfEc0SwJHCFR1__oQ9yJ/view?usp=sharing</t>
  </si>
  <si>
    <r>
      <rPr>
        <rFont val="Roboto"/>
        <color rgb="FF1155CC"/>
        <sz val="10.0"/>
        <u/>
      </rPr>
      <t>https://vnmedia2.monkeyuni.net/upload/cms_platform/audio/0487300a8c4b3cd29459504dc5404dae.mp3</t>
    </r>
    <r>
      <rPr>
        <rFont val="Roboto"/>
        <sz val="10.0"/>
      </rPr>
      <t xml:space="preserve"> </t>
    </r>
  </si>
  <si>
    <t>Sports 5</t>
  </si>
  <si>
    <r>
      <rPr>
        <rFont val="Roboto"/>
        <color rgb="FF1155CC"/>
        <u/>
      </rPr>
      <t>https://drive.google.com/file/d/1hC-_V-lN2C-9FWn5aHBEpVe7gyHTnhYf/view?usp=sharing</t>
    </r>
    <r>
      <rPr>
        <rFont val="Roboto"/>
        <color rgb="FF1155CC"/>
        <u/>
      </rPr>
      <t xml:space="preserve"> </t>
    </r>
  </si>
  <si>
    <r>
      <rPr>
        <rFont val="Roboto"/>
        <color rgb="FF1155CC"/>
        <u/>
      </rPr>
      <t>https://drive.google.com/file/d/1REFc1vgX6ZpF48Uoe55f38JPjL_NB7Rp/view?usp=sharing</t>
    </r>
    <r>
      <rPr>
        <rFont val="Roboto"/>
        <color rgb="FF1155CC"/>
        <u/>
      </rPr>
      <t xml:space="preserve"> </t>
    </r>
  </si>
  <si>
    <t>https://drive.google.com/file/d/1r0aQSCebPU7dcvVtHM_R2NezX56hE9r9/view?usp=sharing</t>
  </si>
  <si>
    <t>https://drive.google.com/file/d/1gAafPhqN5PWIE5i5VrCzudK7uFzyZ755/view?usp=sharing</t>
  </si>
  <si>
    <r>
      <rPr>
        <rFont val="Roboto"/>
        <color rgb="FF1155CC"/>
        <u/>
      </rPr>
      <t>https://drive.google.com/file/d/1q-Z2Z8bEAhSqTvq_ExDGWIe6voi8XoH2/view?usp=sharing</t>
    </r>
    <r>
      <rPr>
        <rFont val="Roboto"/>
        <color rgb="FF1155CC"/>
        <u/>
      </rPr>
      <t xml:space="preserve"> </t>
    </r>
  </si>
  <si>
    <t>https://drive.google.com/file/d/1WDigwbzwaWlgXNflPucdRi4MiNK2OaaT/view?usp=sharing</t>
  </si>
  <si>
    <t>https://drive.google.com/file/d/19Sy-3c4AnC6LyYyX9bY0fu0zOl2siJQ4/view?usp=sharing</t>
  </si>
  <si>
    <t>Let's go skiing!</t>
  </si>
  <si>
    <t>https://drive.google.com/file/d/1wJqeyRm7ZX3-NuQ5TcLkstg-ioZy4BgT/view?usp=sharing</t>
  </si>
  <si>
    <t>https://drive.google.com/file/d/1PRID1A2RATMIfKuBizqoHvJXyiP6DDrP/view?usp=sharing</t>
  </si>
  <si>
    <t>I am ready to go skiing!</t>
  </si>
  <si>
    <t>https://drive.google.com/file/d/12OO1-1EI1JlYs3ogc0bHrVCTFuazrM7j/view?usp=sharing</t>
  </si>
  <si>
    <t>https://drive.google.com/file/d/1h_5AqXXXQOOnNH72Z9YvrVNi0JQ5mbzl/view?usp=sharing</t>
  </si>
  <si>
    <r>
      <rPr>
        <rFont val="Roboto"/>
        <color rgb="FF1155CC"/>
        <u/>
      </rPr>
      <t>https://drive.google.com/file/d/1SRuQBTaj-VshkDwbVlPq2tOJ5kgLg22C/view?usp=sharing</t>
    </r>
    <r>
      <rPr>
        <rFont val="Roboto"/>
        <color rgb="FF1155CC"/>
        <u/>
      </rPr>
      <t xml:space="preserve"> </t>
    </r>
  </si>
  <si>
    <r>
      <rPr>
        <rFont val="Roboto"/>
        <color rgb="FF1155CC"/>
        <u/>
      </rPr>
      <t>https://drive.google.com/file/d/1tOSS0h7cLaYMOMxuVigJqe-vfusjtq4n/view?usp=sharing</t>
    </r>
    <r>
      <rPr>
        <rFont val="Roboto"/>
        <color rgb="FF1155CC"/>
        <u/>
      </rPr>
      <t xml:space="preserve"> </t>
    </r>
  </si>
  <si>
    <t>https://drive.google.com/file/d/14SO4gR_KANODVTSU6arY3IX_bBEzM3Rk/view?usp=sharing</t>
  </si>
  <si>
    <t>https://drive.google.com/file/d/1ZmEbE562vCkPbzTz_3WpxDjM9eO5s3-F/view?usp=sharing</t>
  </si>
  <si>
    <t>https://drive.google.com/file/d/126Zq5EG-HTfx8vKTXX1Jyu63tyzkWvoI/view?usp=sharing</t>
  </si>
  <si>
    <t>https://drive.google.com/file/d/1v87dxlcL4T8tHy9ffJI56JzywBldXVJU/view?usp=sharing</t>
  </si>
  <si>
    <t>https://drive.google.com/file/d/1mKXG-Ff8U7gR9IHYHA_Jksh4kL7owClc/view?usp=sharing</t>
  </si>
  <si>
    <t>The family is jogging.</t>
  </si>
  <si>
    <t>https://drive.google.com/file/d/1uS37fkiAIdhFASQj5VX6Q92K0W_rqhjH/view?usp=sharing</t>
  </si>
  <si>
    <t>https://drive.google.com/file/d/10J5_Qo6ORRODytSUlGwmpA3K33syozbk/view?usp=sharing</t>
  </si>
  <si>
    <t>Do you often go jogging with your mom?</t>
  </si>
  <si>
    <t>https://drive.google.com/file/d/1BN4ir4ZfI4DjhSFaDEnLQF2m7pf8rpmY/view?usp=sharing</t>
  </si>
  <si>
    <t>https://drive.google.com/file/d/1Yu4WMkv5IOSYu-m-K-PBKXg8YuId1TV_/view?usp=sharing</t>
  </si>
  <si>
    <r>
      <rPr>
        <rFont val="Roboto"/>
        <color rgb="FF1155CC"/>
        <u/>
      </rPr>
      <t>https://drive.google.com/file/d/1QOKxO2yc6ManWVRelbUAfPGJ45VHgbEW/view?usp=sharing</t>
    </r>
    <r>
      <rPr>
        <rFont val="Roboto"/>
        <color rgb="FF1155CC"/>
        <u/>
      </rPr>
      <t xml:space="preserve"> </t>
    </r>
  </si>
  <si>
    <r>
      <rPr>
        <rFont val="Roboto"/>
        <color rgb="FF1155CC"/>
        <u/>
      </rPr>
      <t>https://drive.google.com/file/d/1_n0wj5pyxdgKl0N60o8p5TumdEJhtg3o/view?usp=sharing</t>
    </r>
    <r>
      <rPr>
        <rFont val="Roboto"/>
        <color rgb="FF1155CC"/>
        <u/>
      </rPr>
      <t xml:space="preserve"> </t>
    </r>
  </si>
  <si>
    <t>https://drive.google.com/file/d/1-DikyeCVTeW6FfqHxyZCBQ3aJMmZVpSt/view?usp=sharing</t>
  </si>
  <si>
    <t>https://drive.google.com/file/d/1fNQUBeaiY075ZvgEpi0EFEg16504gNdP/view?usp=sharing</t>
  </si>
  <si>
    <t>https://drive.google.com/file/d/1YR5OlURQVuVWeP9_HMaqmF5V5_pO1cw3/view?usp=sharing</t>
  </si>
  <si>
    <t>https://drive.google.com/file/d/1geut-NfvAS2xEWkd5nFGcC7kkf5Xwpgs/view?usp=sharing</t>
  </si>
  <si>
    <t>https://drive.google.com/file/d/1YgYcMgbQb64HCuIZbF6SRktyH04HgXBE/view?usp=sharing</t>
  </si>
  <si>
    <t>I love cycling with my family in the park!</t>
  </si>
  <si>
    <t>https://drive.google.com/file/d/1FrpyMQMzwWqbbE68yFUlvpShzYIXHtGC/view?usp=sharing</t>
  </si>
  <si>
    <t>https://drive.google.com/file/d/1DVqaZbqAWoHz1hJVxo0lh593tfCMgWzo/view?usp=sharing</t>
  </si>
  <si>
    <t>Let's go cycling around town!</t>
  </si>
  <si>
    <t>https://drive.google.com/file/d/1OgS_uaEwJr8wDn2XUxlVPNmabOTKKMUx/view?usp=sharing</t>
  </si>
  <si>
    <t>https://drive.google.com/file/d/1w_YaOBi2Xfpzwlm4GG_p7EaaAubhi5Mp/view?usp=sharing</t>
  </si>
  <si>
    <r>
      <rPr>
        <rFont val="Roboto"/>
        <color rgb="FF1155CC"/>
        <u/>
      </rPr>
      <t>https://drive.google.com/file/d/1G6S_7TMT8Wn63gYbegesQmGMYuw8It1T/view?usp=sharing</t>
    </r>
    <r>
      <rPr>
        <rFont val="Roboto"/>
        <color rgb="FF1155CC"/>
        <u/>
      </rPr>
      <t xml:space="preserve"> </t>
    </r>
  </si>
  <si>
    <r>
      <rPr>
        <rFont val="Roboto"/>
        <color rgb="FF1155CC"/>
        <u/>
      </rPr>
      <t>https://drive.google.com/file/d/1KV_HHgwOtbeAoBjQu56w-QUi8upA1fWO/view?usp=sharing</t>
    </r>
    <r>
      <rPr>
        <rFont val="Roboto"/>
        <color rgb="FF1155CC"/>
        <u/>
      </rPr>
      <t xml:space="preserve"> </t>
    </r>
  </si>
  <si>
    <t>https://drive.google.com/file/d/11WZMDODmvlWMci6yCOCtOtZtzp6mcdzc/view?usp=sharing</t>
  </si>
  <si>
    <t>https://drive.google.com/file/d/16neqZDjQWTkCCSMjRa96TxZZo9IaOujA/view?usp=sharing</t>
  </si>
  <si>
    <t>https://drive.google.com/file/d/1u9TqM_NuG67DspILG9bIem8Uc-mHJBqS/view?usp=sharing</t>
  </si>
  <si>
    <t>https://drive.google.com/file/d/1b37YgDx_sA10k4-MhsgdTN_buKJPMPCL/view?usp=sharing</t>
  </si>
  <si>
    <t>https://drive.google.com/file/d/1hm8bk0whNPHIroor8IHQ4HTjRDCf66rz/view?usp=sharing</t>
  </si>
  <si>
    <t>The man is playing badminton!</t>
  </si>
  <si>
    <t>https://drive.google.com/file/d/1P4wpw_kWqULg11gHkxzDnAvVnoz5aVZj/view?usp=sharing</t>
  </si>
  <si>
    <t>https://drive.google.com/file/d/1h0dVtqEENLFxTTrjikyEEDvG-k8eA7HY/view?usp=sharing</t>
  </si>
  <si>
    <t>I love playing badminton!</t>
  </si>
  <si>
    <t>https://drive.google.com/file/d/1FuiWWulcEjiQTwyhwb2lYhuksGauzO1F/view?usp=sharing</t>
  </si>
  <si>
    <t>https://drive.google.com/file/d/1whS-scQ4wRAtXeIus0chf33cfgAsLbWn/view?usp=sharing</t>
  </si>
  <si>
    <t>Sports 6</t>
  </si>
  <si>
    <t>https://drive.google.com/file/d/1RTUkOudjkO79-WlSrCNOsB_mV6TYlxWo/view?usp=sharing</t>
  </si>
  <si>
    <t>https://drive.google.com/file/d/1mqti56DvRykRTvAbrcNrpMkChrEfSGxi/view?usp=sharing</t>
  </si>
  <si>
    <t>https://drive.google.com/file/d/1Pk-4HcAbvE2o9mxR34lGSs5UbYVbxi2L/view?usp=sharing</t>
  </si>
  <si>
    <t>https://drive.google.com/file/d/1s8ZO9X4JOQD1cB921wzOYc-N8vcT3Bx0/view?usp=sharing</t>
  </si>
  <si>
    <t>https://drive.google.com/file/d/1fcRccdd2ox-PPzeCEUVsrknMS-nvpiKQ/view?usp=sharing</t>
  </si>
  <si>
    <t>https://drive.google.com/file/d/11DCKWKk2ffJKt5d1unSEc0ftGX6_D5Sa/view?usp=sharing</t>
  </si>
  <si>
    <t>https://drive.google.com/file/d/1n8WhySfsuxH5QwkXOZZuOvTKfaDRCCbh/view?usp=sharing</t>
  </si>
  <si>
    <t>Do you want to go kayaking with my family?</t>
  </si>
  <si>
    <t>https://drive.google.com/file/d/1ELd-8vfr_kyt5M4AK0OWcvN8NX0hEBz4/view?usp=sharing</t>
  </si>
  <si>
    <t>https://drive.google.com/file/d/19KYxoRhJb52rjoIIlJTZEKeTULfkORFt/view?usp=sharing</t>
  </si>
  <si>
    <t>I often go kayaking in the summer.</t>
  </si>
  <si>
    <t>https://drive.google.com/file/d/1Zu5ibCBdAFWa3TtFHonMobR2SPWFr2-z/view?usp=sharing</t>
  </si>
  <si>
    <t>https://drive.google.com/file/d/1whnim6ecQGqy-am1OWuugvySarDSfmPw/view?usp=sharing</t>
  </si>
  <si>
    <t>https://drive.google.com/file/d/1EDE0GibDH1Mma_ivTCGpkuo96Jc4Egeh/view?usp=sharing</t>
  </si>
  <si>
    <t>https://drive.google.com/file/d/1933RQ43BKNNF0K0AHvRNLfxkFGxskXr3/view?usp=sharing</t>
  </si>
  <si>
    <t>https://drive.google.com/file/d/1X2UsQZR7oO3rhO_82wn3VX24UeIz005J/view?usp=sharing</t>
  </si>
  <si>
    <t>https://drive.google.com/file/d/1Np84h-eqcGXVtOfwwpqIdogSfyedMZAi/view?usp=sharing</t>
  </si>
  <si>
    <t>https://drive.google.com/file/d/1vtbKpUwn5xPSIhHxFv_9xNf99C8L3AMV/view?usp=sharing</t>
  </si>
  <si>
    <t>https://drive.google.com/file/d/1DbWQiJlqJKYG69ylCcCO8Ijvns5fpdwL/view?usp=sharing</t>
  </si>
  <si>
    <t>https://drive.google.com/file/d/1amyXzxFustP80Se3q7mAig7-FSkLv6bb/view?usp=sharing</t>
  </si>
  <si>
    <t>Should we spend one hour a day running?</t>
  </si>
  <si>
    <t>https://drive.google.com/file/d/1wGQ4j5T2vWN_EKq4wR7Cfj41M5fhpJJ8/view?usp=sharing</t>
  </si>
  <si>
    <t>https://drive.google.com/file/d/1-WEJ5g53jN2bdsapV1_bGyhOvqMAi2Gt/view?usp=sharing</t>
  </si>
  <si>
    <t>Running is good for your health.</t>
  </si>
  <si>
    <t>https://drive.google.com/file/d/16-_OIFiZ2LndMEhLOJhBxLeGSa3AV-fK/view?usp=sharing</t>
  </si>
  <si>
    <t>https://drive.google.com/file/d/1pgamczbCNinUaWRwKn8_GyR0DBe3GbgA/view?usp=sharing</t>
  </si>
  <si>
    <t>https://drive.google.com/file/d/1SYCm0NGragz2FgYDux25S5l0qorFILK-/view?usp=sharing</t>
  </si>
  <si>
    <t>https://drive.google.com/file/d/1XGkoGtPVVigqRxZ_FcfWEtFDbaqYFI1i/view?usp=sharing</t>
  </si>
  <si>
    <t>https://drive.google.com/file/d/1jx6I60r1WdiA6EcAep-kGHgnFB-Q4BvA/view?usp=sharing</t>
  </si>
  <si>
    <t>https://drive.google.com/file/d/1hQiqTuMn7xw7941x_3RV5oPJcpkkJ7Yk/view?usp=sharing</t>
  </si>
  <si>
    <t>https://drive.google.com/file/d/1-RHzNy3hggDvRcDiihIAZZRaqfsJZLBo/view?usp=sharing</t>
  </si>
  <si>
    <t>https://drive.google.com/file/d/1siorQwM162XMWbJD1DPsHBUDLX4qRtzM/view?usp=sharing</t>
  </si>
  <si>
    <t>https://drive.google.com/file/d/1RvqR-7t-4UOYHH80ll-JWC7hSoVsrR88/view?usp=sharing</t>
  </si>
  <si>
    <t>Daddy is teaching me how to play golf.</t>
  </si>
  <si>
    <t>https://drive.google.com/file/d/1pCyLGsQVRbspHfPVJ4mzUqCFq1wQi1LL/view?usp=sharing</t>
  </si>
  <si>
    <t>https://drive.google.com/file/d/1h68cK5WIw-i5FNuaKXKbc_pT0yrhb48K/view?usp=sharing</t>
  </si>
  <si>
    <t>Do you want to play golf?</t>
  </si>
  <si>
    <t>https://drive.google.com/open?id=1CtpqkRuLSAzCiYGbnRHOAB6WyfuiSRzt&amp;usp=drive_copy</t>
  </si>
  <si>
    <t>https://drive.google.com/file/d/1Y_Tgx9E5KZRm8wsPuY3EpVnoSg7OQpgd/view?usp=sharing</t>
  </si>
  <si>
    <t>https://drive.google.com/file/d/1YgamHTB6Qm1Pr3LvRclI56pJNeSSOypF/view?usp=sharing</t>
  </si>
  <si>
    <t>https://drive.google.com/file/d/1xxyv8Cyurw54pcwrt57nIC_iVUSQdhdj/view?usp=sharing</t>
  </si>
  <si>
    <t>https://drive.google.com/file/d/1_HXZzFseexAvMS30_hy3ivI6rtedHgRZ/view?usp=sharing</t>
  </si>
  <si>
    <t>https://drive.google.com/file/d/1bzAFQQwhdlqOrQ2hf1EzEluE8kIEF1lJ/view?usp=sharing</t>
  </si>
  <si>
    <t>https://drive.google.com/file/d/1jKgcVxiH4XUmbK8yeD-z9naiW3IW7MiQ/view?usp=sharing</t>
  </si>
  <si>
    <t>https://drive.google.com/file/d/1rbQ2Cw1cPOt8iDYKQUJssOSUM69FpMT0/view?usp=sharing</t>
  </si>
  <si>
    <t>https://drive.google.com/file/d/1R1Ls1b0IUM2_N0ogNCOfpWqbf7S93BTN/view?usp=sharing</t>
  </si>
  <si>
    <t>Do you want to play soccer with me?</t>
  </si>
  <si>
    <t>https://drive.google.com/file/d/1k9CkDWfSoNGDY8vMnz7-zgvzep_UZ3h_/view?usp=sharing</t>
  </si>
  <si>
    <t>https://drive.google.com/file/d/1TXKodCEi7DC1m1V3ikf284Vlop8y6Z0a/view?usp=sharing</t>
  </si>
  <si>
    <t>Playing soccer is fun!</t>
  </si>
  <si>
    <t>https://drive.google.com/file/d/18tS0AYH8gOwYsstzSRjNu-DgiIaFM49X/view?usp=sharing</t>
  </si>
  <si>
    <t>https://drive.google.com/file/d/11FhdZV7CuTqGJPgDzOtRE7JOfjidm7gf/view?usp=sharing</t>
  </si>
  <si>
    <t>SW 457</t>
  </si>
  <si>
    <t>SW 458</t>
  </si>
  <si>
    <t>SW 459</t>
  </si>
  <si>
    <t>SW 460</t>
  </si>
  <si>
    <t>SW 461</t>
  </si>
  <si>
    <t>SW 462</t>
  </si>
  <si>
    <t>SW 463</t>
  </si>
  <si>
    <t>SW 464</t>
  </si>
  <si>
    <t>SW 465</t>
  </si>
  <si>
    <t>SW 466</t>
  </si>
  <si>
    <t>SW 467</t>
  </si>
  <si>
    <t>SW 468</t>
  </si>
  <si>
    <t>Animals 21</t>
  </si>
  <si>
    <t>https://drive.google.com/file/d/1rrHkUihTeRwsj-XUSn_01zwg4s9oeTAx/view?usp=sharing</t>
  </si>
  <si>
    <t>https://drive.google.com/file/d/1AylNB_YulhcrFtpVHcCz6MGbA9ImgQnU/view?usp=sharing</t>
  </si>
  <si>
    <t>https://drive.google.com/file/d/1g72eA4ijhX-BFVW4ODpsh78I7aEPgX5c/view?usp=sharing</t>
  </si>
  <si>
    <t>https://drive.google.com/file/d/1nokq-syKS9PAY0wjLsCvkovL2z7k-Ke7/view?usp=sharing</t>
  </si>
  <si>
    <t>https://drive.google.com/file/d/1nODLa-Gqs57jjgXyeZDdHnUZMA6WM70y/view?usp=sharing</t>
  </si>
  <si>
    <t>https://drive.google.com/file/d/1fsVAYyoTBGm8oQOoyMZkeBlOtWIseLmL/view?usp=sharing</t>
  </si>
  <si>
    <t>https://drive.google.com/file/d/1dUMXWqG0vwAMBkjeudW1eBMTiL53BiWb/view?usp=sharing</t>
  </si>
  <si>
    <t>The lion is roaring.</t>
  </si>
  <si>
    <t>https://drive.google.com/file/d/1CKqjGieRg4zMf-moSvYgMVZnzyYWPg-h/view?usp=sharing</t>
  </si>
  <si>
    <t>https://drive.google.com/file/d/1vuMe9VRiewbcUJgGVVMA2ILYOrwVTZvj/view?usp=sharing</t>
  </si>
  <si>
    <t>Are you scared of lions?</t>
  </si>
  <si>
    <t>https://drive.google.com/file/d/1Aj2oSGMteXaeRS1i8i6ZI29ZcpXl6Csv/view?usp=sharing</t>
  </si>
  <si>
    <t>https://drive.google.com/file/d/1JlWeW_0DadA_M2PWw2twnDYOamfeP6sU/view?usp=sharing</t>
  </si>
  <si>
    <r>
      <rPr>
        <rFont val="Roboto"/>
        <color rgb="FF1155CC"/>
        <sz val="10.0"/>
        <u/>
      </rPr>
      <t>https://vnmedia2.monkeyuni.net/upload/cms_platform/audio/6e72cdc089b9cfed77b9a8c617442e97.mp3</t>
    </r>
    <r>
      <rPr>
        <rFont val="Roboto"/>
        <sz val="10.0"/>
      </rPr>
      <t xml:space="preserve"> </t>
    </r>
  </si>
  <si>
    <t>https://drive.google.com/open?id=1pBUyfT8BqaeBVvzwCsLSg45SZM5EVdA0&amp;usp=drive_copy</t>
  </si>
  <si>
    <t>https://drive.google.com/open?id=11UrA5S3OMIbUBO_KmojT-WJXdlpOmARk&amp;usp=drive_copy</t>
  </si>
  <si>
    <t>https://drive.google.com/file/d/1F9NbR77igHasdaO-H_0mzYh4Q29v9fYA/view?usp=drive_link</t>
  </si>
  <si>
    <t>https://drive.google.com/file/d/1SiXfHJwMWA7LsV3BxfJPIiBtu92cmoEm/view?usp=drive_link</t>
  </si>
  <si>
    <t>https://drive.google.com/file/d/1izsuiNtK9ZljOTW6VcQqFPNImrNMWV5f/view?usp=drive_link</t>
  </si>
  <si>
    <t>https://drive.google.com/file/d/1A2a2yO-K1cNMmCOcEavyaVQcor1Ayyud/view?usp=drive_link</t>
  </si>
  <si>
    <t>https://drive.google.com/file/d/1VPEssxJQ5EcaYLniwX_W5inqz4abNPs9/view?usp=drive_link</t>
  </si>
  <si>
    <t>Look! That raccoon is finding some food.</t>
  </si>
  <si>
    <t>https://drive.google.com/open?id=1aNn1ObuBMJaZQyBmvMiFS3RHDdtxVE5S&amp;usp=drive_copy</t>
  </si>
  <si>
    <t>https://drive.google.com/file/d/1cLuhHXmK0s5Kb4-vHeRd1Si8ga1aBb6M/view?usp=drive_link</t>
  </si>
  <si>
    <t>The raccoon is so cute!</t>
  </si>
  <si>
    <t>https://drive.google.com/open?id=17n0Hll9pjUGPHyP0qqaGS2-hHeLFiWwx&amp;usp=drive_copy</t>
  </si>
  <si>
    <t>https://drive.google.com/file/d/181w7x-H7l7vL4fym_62K9q6GS-KrphXh/view?usp=drive_link</t>
  </si>
  <si>
    <t>https://drive.google.com/file/d/10X_JLbl89BJy6-HGsLUjnLbfwXQw0iYa/view?usp=sharing</t>
  </si>
  <si>
    <t>https://drive.google.com/file/d/1L1JsA7rfklHXfb3GGc0pfos7d5noN-1f/view?usp=sharing</t>
  </si>
  <si>
    <t>https://drive.google.com/file/d/12QITlSU6tLsVYZZlebMGfXJF8rQTLgD6/view?usp=sharing</t>
  </si>
  <si>
    <t>https://drive.google.com/file/d/1rVHnxBD300s0iHlLz4IVy_G681_rGy_i/view?usp=sharing</t>
  </si>
  <si>
    <t>https://drive.google.com/file/d/1k1bGI2feBu0O0zV3U92XRRw_0GVo_pkF/view?usp=sharing</t>
  </si>
  <si>
    <t>https://drive.google.com/file/d/1YvQLw0mKUPknyTDfbHi8T7RckrAcXhpE/view?usp=sharing</t>
  </si>
  <si>
    <t>https://drive.google.com/file/d/1swT7Xojhj1p8NfRkmOzuBjGkceDJ9Sto/view?usp=sharing</t>
  </si>
  <si>
    <t>Snakes are so scary!</t>
  </si>
  <si>
    <t>https://drive.google.com/file/d/1-950Hck8f7U1LjL7GL0EW5Ywf3qsLjTe/view?usp=sharing</t>
  </si>
  <si>
    <t>https://drive.google.com/file/d/14uegRTgr-cuiyL9IUiPX4w95kWUr9BzR/view?usp=sharing</t>
  </si>
  <si>
    <t>Snakes can be poisonous.</t>
  </si>
  <si>
    <t>https://drive.google.com/file/d/17wzXv2lerS_A6wD5fpPHzhSAMSo2Jgv1/view?usp=sharing</t>
  </si>
  <si>
    <t>https://drive.google.com/file/d/1wRabtPf7rAEwim8hPKHT4cHkdbmzrkOz/view?usp=sharing</t>
  </si>
  <si>
    <t>https://drive.google.com/file/d/11irMsdJJY22k-EqUbID0m2bx9YGvm_Cd/view?usp=sharing</t>
  </si>
  <si>
    <t>https://drive.google.com/file/d/1F8bX6MGf_UbdE5novzYCmdqkdNUvDL8l/view?usp=sharing</t>
  </si>
  <si>
    <t>https://drive.google.com/file/d/1zxBHbXUhj4DFX67axQmfKinLJfYXvKk6/view?usp=sharing</t>
  </si>
  <si>
    <t>https://drive.google.com/file/d/1wRvUjVUtJXEjhylTMaWpdqnMwGtA-fhq/view?usp=sharing</t>
  </si>
  <si>
    <t>https://drive.google.com/file/d/1fb5l3wH8Y631lRRwWgpaG9gBdCITm9Uo/view?usp=sharing</t>
  </si>
  <si>
    <t>https://drive.google.com/file/d/1PdhlD0BV-e1HjC121TRE4p3Cem-KuJ-L/view?usp=sharing</t>
  </si>
  <si>
    <t>https://drive.google.com/file/d/1NZYyl933ZP8Phwy4CyCTCb-XlZWsAL-3/view?usp=sharing</t>
  </si>
  <si>
    <t>The ostrich runs very fast.</t>
  </si>
  <si>
    <t>https://drive.google.com/file/d/1u3HObRdwXRlpZzJuUHCR1YzFHjieCUX3/view?usp=sharing</t>
  </si>
  <si>
    <t>https://drive.google.com/file/d/1GxNQBv-mUY30BqnnYEy-kThWbEoPwzq7/view?usp=sharing</t>
  </si>
  <si>
    <t xml:space="preserve">The ostrich lays eggs on the sand. </t>
  </si>
  <si>
    <t>https://drive.google.com/file/d/1DmZxqP4_ENn__uMpDa0bG07B8XcRx5Kx/view?usp=sharing</t>
  </si>
  <si>
    <t>https://drive.google.com/file/d/1OxV-AM6LnKWs7s_BA_vAOg_tGtc47l9t/view?usp=sharing</t>
  </si>
  <si>
    <t>https://vnmedia2.monkeyuni.net/upload/cms_platform/audio/0ceb61f277309b140a3fda9aa5a5d912.mp3</t>
  </si>
  <si>
    <t>Animals 22</t>
  </si>
  <si>
    <t>https://drive.google.com/file/d/1wGgvxfje2qULASDtyRJzX4FdSCWHIUUG/view?usp=sharing</t>
  </si>
  <si>
    <t>https://drive.google.com/file/d/1strA3UN2v_EzXoquOxVUsaa9SvHRXcfp/view?usp=sharing</t>
  </si>
  <si>
    <t>https://drive.google.com/file/d/1pzxEIDCdXQNSL_1UNF3XjFKNZjEwbTmD/view?usp=sharing</t>
  </si>
  <si>
    <t>https://drive.google.com/file/d/1ZOr21tMSMXtoh-tKmP7H7VTBWKKzQ7Om/view?usp=sharing</t>
  </si>
  <si>
    <t>https://drive.google.com/file/d/1OHfdtaf6b--23vssstsEGV8sn5kTvq80/view?usp=sharing</t>
  </si>
  <si>
    <t>https://drive.google.com/file/d/1jmlHcXTpLWYWq_pzNuLC9LoMtWIjlwA7/view?usp=sharing</t>
  </si>
  <si>
    <t>https://drive.google.com/file/d/1DPxafUb1Mgw-YAStWBZ3r6LOo-DY1QGn/view?usp=sharing</t>
  </si>
  <si>
    <t>What a beautiful looking goose!</t>
  </si>
  <si>
    <t>https://drive.google.com/file/d/1rygD1R9DiI_16vy3ypORNmwC14hfPAUr/view?usp=sharing</t>
  </si>
  <si>
    <t>https://drive.google.com/file/d/1IzvC7N5TNQ56h_eBwYXJuR-_7Mo3Fzj2/view?usp=drive_link</t>
  </si>
  <si>
    <t xml:space="preserve">Is the goose looking for something? </t>
  </si>
  <si>
    <t>https://drive.google.com/file/d/1wykJ-bDsu2Ju8--4iX1wIYgoHVVKJusz/view?usp=sharing</t>
  </si>
  <si>
    <t>https://drive.google.com/file/d/1wPxhTgmtdhik_0212DyUVS8wdkArOtF1/view?usp=sharing</t>
  </si>
  <si>
    <r>
      <rPr>
        <rFont val="Roboto"/>
        <color rgb="FF1155CC"/>
        <sz val="10.0"/>
        <u/>
      </rPr>
      <t>https://vnmedia2.monkeyuni.net/upload/cms_platform/audio/fc730276b069376454a2218a6203fc0f.mp3</t>
    </r>
    <r>
      <rPr>
        <rFont val="Roboto"/>
        <sz val="10.0"/>
      </rPr>
      <t xml:space="preserve"> </t>
    </r>
  </si>
  <si>
    <t>https://drive.google.com/file/d/1B22Fae4ELgrdSNnlZRDOF3JKCCRLE7Za/view?usp=sharing</t>
  </si>
  <si>
    <t>https://drive.google.com/file/d/1-rh8k-D6nTM0rbR4eUtt6ZjuQm_y2Cxl/view?usp=sharing</t>
  </si>
  <si>
    <t>https://drive.google.com/file/d/1k4hXzubnjMRRjxEV-76kl0a5gfF0MBfm/view?usp=sharing</t>
  </si>
  <si>
    <t>https://drive.google.com/file/d/1kkibgbKMnCs6KUdBrbrlEvBMtJGK2ExA/view?usp=sharing</t>
  </si>
  <si>
    <t>https://drive.google.com/file/d/1SHvrq_I2tichPf5ILL4oo1bewL_ZqGbC/view?usp=sharing</t>
  </si>
  <si>
    <t>https://drive.google.com/file/d/1n5fQxQMGmsmDtdCaHcu-oK2VjIPvAxb8/view?usp=sharing</t>
  </si>
  <si>
    <t>https://drive.google.com/file/d/1PMnRwBjN4QaBRywA5GJVWe47N55rca-H/view?usp=sharing</t>
  </si>
  <si>
    <t>The little girl is feeding the goat.</t>
  </si>
  <si>
    <t>https://drive.google.com/file/d/14yhqPAF_1hicfMwqPvswZ8n7NywB6Uwt/view?usp=sharing</t>
  </si>
  <si>
    <t>https://drive.google.com/file/d/1pqfy6MgVFVUppaqi2V0t4mtU0rT0Eeru/view?usp=sharing</t>
  </si>
  <si>
    <t>Can you see the three goats on the rock?</t>
  </si>
  <si>
    <t>https://drive.google.com/file/d/1TvqR2Hy9H6ElK446Wp72jvvkzvohaRF_/view?usp=sharing</t>
  </si>
  <si>
    <t>https://drive.google.com/file/d/1mTRHtGsd7VzNii7uhe4hEZJKANmQxgEK/view?usp=sharing</t>
  </si>
  <si>
    <r>
      <rPr>
        <rFont val="Roboto"/>
        <color rgb="FF1155CC"/>
        <sz val="10.0"/>
        <u/>
      </rPr>
      <t>https://vnmedia2.monkeyuni.net/upload/cms_platform/audio/4aadf21797b6863a7d287a2f5d1e5aae.mp3</t>
    </r>
    <r>
      <rPr>
        <rFont val="Roboto"/>
        <sz val="10.0"/>
      </rPr>
      <t xml:space="preserve"> </t>
    </r>
  </si>
  <si>
    <t>https://drive.google.com/file/d/1l95VrYpEUard7vyEShBlXYT8kVTqQhNX/view?usp=sharing</t>
  </si>
  <si>
    <t>https://drive.google.com/file/d/1miV17OHOpuWibDqtHuQBeXquDmRbWmUl/view?usp=sharing</t>
  </si>
  <si>
    <t>https://drive.google.com/file/d/1_rMLeOjGUM4V1NCwZAVFIathr_dA_PmR/view?usp=sharing</t>
  </si>
  <si>
    <t>https://drive.google.com/file/d/1KwWE6rXKuusEWEDxU9GBDAK5d-M0UUXs/view?usp=sharing</t>
  </si>
  <si>
    <t>https://drive.google.com/file/d/1y0ZueKmw_Ef5YOUWFUhwSZCpvkbplmep/view?usp=sharing</t>
  </si>
  <si>
    <t>https://drive.google.com/file/d/13PX5aRwWQZ-lCn7Oh9PhHY3VrUf3R71d/view?usp=sharing</t>
  </si>
  <si>
    <t>https://drive.google.com/file/d/1M-v1-n9KuiPx2E5Iq8VmIpZzlWsnnoA2/view?usp=sharing</t>
  </si>
  <si>
    <t>Look, a brown spider!</t>
  </si>
  <si>
    <t>https://drive.google.com/file/d/10u-A6Qrwr8Zo5D2xrsGQHn1tPLyP7oOh/view?usp=sharing</t>
  </si>
  <si>
    <t>https://drive.google.com/file/d/1IzLXx7I8w7CHHwRoKkHjs0JiBIsoua_7/view?usp=drive_link</t>
  </si>
  <si>
    <t>The spider is on its web.</t>
  </si>
  <si>
    <t>https://drive.google.com/file/d/1PnuG67EQmEttJGLE4DQWiHReccU2hrsy/view?usp=sharing</t>
  </si>
  <si>
    <t>https://drive.google.com/file/d/1AbNl8i-ShSIXCKJqsa_KWarrMzZGTioV/view?usp=sharing</t>
  </si>
  <si>
    <t>https://drive.google.com/file/d/1xMoWbuKbAgxmM_8nZa2YXshNhUKZvr1-/view?usp=sharing</t>
  </si>
  <si>
    <t>https://drive.google.com/file/d/1V5KcLtyFoH1RdN19PLgvAk7UfSlWL0RQ/view?usp=sharing</t>
  </si>
  <si>
    <t>https://drive.google.com/file/d/1aww3ZrmWxDC5SMZsHXJdKWKpsXYmMJ_W/view?usp=sharing</t>
  </si>
  <si>
    <t>https://drive.google.com/file/d/1_PWfAhhpWu4WYy2vZ44J33skMsJou-0V/view?usp=sharing</t>
  </si>
  <si>
    <t>https://drive.google.com/file/d/1B8q59ZliEe16uR5wGYjSJy49VPA4m65y/view?usp=sharing</t>
  </si>
  <si>
    <t>https://drive.google.com/file/d/1UcA3oR7k8tgX_tKsPcCIY7VSpP2u7lAP/view?usp=sharing</t>
  </si>
  <si>
    <t>https://drive.google.com/file/d/1Ms1avkcArJirXPm6VhaQKDuYnPhpHiXp/view?usp=sharing</t>
  </si>
  <si>
    <t>Have a look at that shiny beetle!</t>
  </si>
  <si>
    <t>https://drive.google.com/file/d/173MlNrjdg8EsbcraLa9BoDbcHFM67W6y/view?usp=sharing</t>
  </si>
  <si>
    <t>https://drive.google.com/file/d/12yMW8SXaGaYyHAmTC8KVkJ_lH-b8chYL/view?usp=sharing</t>
  </si>
  <si>
    <t>Is that a beetle?</t>
  </si>
  <si>
    <t>https://drive.google.com/file/d/1LyqA-u6LR82GY8mwzgQWmmWhmuYY6WBi/view?usp=sharing</t>
  </si>
  <si>
    <t>https://drive.google.com/file/d/1HkuOBGgFqtcPUK-lHWzcWmtYLzcRZbLy/view?usp=drive_link</t>
  </si>
  <si>
    <t>Actions 15</t>
  </si>
  <si>
    <t>https://drive.google.com/file/d/1MKSvTiFXZBRwuzBl7jnb7cEnQ1SgDVXb/view?usp=sharing</t>
  </si>
  <si>
    <t>https://drive.google.com/file/d/17gdM7VjhdHvB9VNMlsj5C84w7DT6Ou96/view?usp=sharing</t>
  </si>
  <si>
    <t>https://drive.google.com/file/d/1e7WAa84qYuLCasNNa-8JMcORInvYVj7I/view?usp=sharing</t>
  </si>
  <si>
    <t>https://drive.google.com/file/d/1VM7TQEFsirCWRJacnM_sIsS5Q_ZpNHoc/view?usp=sharing</t>
  </si>
  <si>
    <t>https://drive.google.com/file/d/1C5hvQLX3W6-7q5pWuO9cGw5uQUU3EgxK/view?usp=sharing</t>
  </si>
  <si>
    <t>https://drive.google.com/file/d/1z4DKBh7-nU_BrwjF4YjLZLmxEoX2WmP1/view?usp=sharing</t>
  </si>
  <si>
    <t>https://drive.google.com/file/d/1qOp77UWsE3JXM9sM-L9CFr3ZUxEQYrvW/view?usp=sharing</t>
  </si>
  <si>
    <t xml:space="preserve">Mommy is pouring the juice for me. </t>
  </si>
  <si>
    <t>https://drive.google.com/file/d/1iDjYkxIvenbgMfpoyL9m9_m-dEe-ZyhZ/view?usp=sharing</t>
  </si>
  <si>
    <t>https://drive.google.com/file/d/1xwpJJwE6zuEFrnvkqeqz0YR1BehCmGcD/view?usp=sharing</t>
  </si>
  <si>
    <t xml:space="preserve">The little Girl is pouring water. </t>
  </si>
  <si>
    <t>https://drive.google.com/file/d/1HLifBrGOufeiwCCN6uk48bZsQPJMDQNk/view?usp=sharing</t>
  </si>
  <si>
    <t>https://drive.google.com/file/d/11APUfhYBqPPmikbWCQcDGSh90aC37NX8/view?usp=sharing</t>
  </si>
  <si>
    <t>https://drive.google.com/file/d/1k7fYShvAt30FMoV0J1MZHhuRdL60W2ar/view?usp=sharing</t>
  </si>
  <si>
    <t>https://drive.google.com/file/d/1nB8Csvp1T_apgKCWxYCSziSWJUu45c8l/view?usp=sharing</t>
  </si>
  <si>
    <t>https://drive.google.com/file/d/1cEhmviD-tEMp9TkOTNEJFqSffDmPhyIJ/view?usp=sharing</t>
  </si>
  <si>
    <t>https://drive.google.com/file/d/1HVaeZ16_ormNUnxS_NzMv3qpp4bUrn-d/view?usp=sharing</t>
  </si>
  <si>
    <t>https://drive.google.com/file/d/10WJB7nLPMOmMyRH7PsCeeZZlEBwl4NdY/view?usp=sharing</t>
  </si>
  <si>
    <t>https://drive.google.com/file/d/19sJuWSkpgBYJnWf2BMiW5N6jAHUXtGZP/view?usp=sharing</t>
  </si>
  <si>
    <t>https://drive.google.com/file/d/13aaQOJBf3dcGXH2MDokuCJY2tl2wpUsq/view?usp=sharing</t>
  </si>
  <si>
    <t xml:space="preserve">We crush grapes to make wine. </t>
  </si>
  <si>
    <t>https://drive.google.com/file/d/1ihc0453CjfsQIxjIozYq9CDPFCIVyxIm/view?usp=sharing</t>
  </si>
  <si>
    <t>https://drive.google.com/file/d/1HYzRnZzOZykOy73qsjjcKybs01vCk-_P/view?usp=sharing</t>
  </si>
  <si>
    <t>Let's crush the black pepper before cooking!</t>
  </si>
  <si>
    <t>https://drive.google.com/file/d/1pIlrPgjGasAS3vstOPkfCs-T2_ZWVyS8/view?usp=sharing</t>
  </si>
  <si>
    <t>https://drive.google.com/file/d/1FE_EDMED_24qREA_b1eFUWRW6GO1fd3s/view?usp=sharing</t>
  </si>
  <si>
    <t>https://drive.google.com/file/d/1ia8YI5sB8xLl_9MIwR0gtBPeEL3_18WG/view?usp=sharing</t>
  </si>
  <si>
    <t>https://drive.google.com/file/d/1-MjjLjDs9Ik3v-KttpUU1jhwvy7SL9cq/view?usp=sharing</t>
  </si>
  <si>
    <t>https://drive.google.com/file/d/1jQqFJKd0-BG0P7FbElWxZ9JI6FRM2AsO/view?usp=sharing</t>
  </si>
  <si>
    <t>https://drive.google.com/file/d/1-2G3gVAg78MHRvzvxXkb7wj8PbO7e7BY/view?usp=sharing</t>
  </si>
  <si>
    <t>https://drive.google.com/file/d/1zzNOO3ybBj4B-U4wkC5HpPhFmdOusSZT/view?usp=sharing</t>
  </si>
  <si>
    <t>https://drive.google.com/file/d/1fWuPE6OgF376xFsxdsd6BeyoLCuU-ozq/view?usp=sharing</t>
  </si>
  <si>
    <t>https://drive.google.com/file/d/15HviJii53Acdyl4vXEJlyMZtjGmNa3Wk/view?usp=sharing</t>
  </si>
  <si>
    <t>Let's blow the snow away from us!</t>
  </si>
  <si>
    <t>https://drive.google.com/file/d/1U-yTEfJu35og8DR3pN_-Xe7SGv3YhXqq/view?usp=sharing</t>
  </si>
  <si>
    <t>https://drive.google.com/file/d/17HoghbpuqsjcEZkbd0JYC7InXCWM6wAR/view?usp=sharing</t>
  </si>
  <si>
    <t>Do you want to blow bubbles?</t>
  </si>
  <si>
    <t>https://drive.google.com/file/d/1W9QDVZjTTwzY7I_lDpp-oY522EUQZiE5/view?usp=sharing</t>
  </si>
  <si>
    <t>https://drive.google.com/file/d/13rpvQFzAAMYUGhtu6P2NsFOBWRD__yhM/view?usp=sharing</t>
  </si>
  <si>
    <t>https://drive.google.com/file/d/13WWVaPbN_3IQTops3KenJ1ne6rh6UUjC/view?usp=sharing</t>
  </si>
  <si>
    <t>https://drive.google.com/file/d/1f8yJMEoTtYayRoVONs1AzMX1N25YwGve/view?usp=sharing</t>
  </si>
  <si>
    <t>https://drive.google.com/file/d/11NrsmcROpgmb8wFPgkFgSLAe_iT7L2rr/view?usp=sharing</t>
  </si>
  <si>
    <t>https://drive.google.com/file/d/1TpFrOQpl3jB78jZ6rE3qcdBMx5NmWL0P/view?usp=sharing</t>
  </si>
  <si>
    <t>https://drive.google.com/file/d/1oHraVaseYdGfK1bEA5BR4DM0IuP0v4St/view?usp=sharing</t>
  </si>
  <si>
    <t>https://drive.google.com/file/d/1uAeBUSK1K2lX6UhEhA_8EJBKKJ-xZxAb/view?usp=sharing</t>
  </si>
  <si>
    <t>https://drive.google.com/file/d/1v21WDdN_umBqEqwhMRlu5cwkD8tW5i7Y/view?usp=sharing</t>
  </si>
  <si>
    <t xml:space="preserve">I am writing on the black board. </t>
  </si>
  <si>
    <t>https://drive.google.com/file/d/14SYYi6w4WalzPVDZBKC9gRdF-lqk90qQ/view?usp=sharing</t>
  </si>
  <si>
    <t>https://drive.google.com/file/d/1HWvSb1Dt5Ht4wKPYXBhRYuiUSZZb6Vg_/view?usp=sharing</t>
  </si>
  <si>
    <t xml:space="preserve">He is writing a letter to his friend. </t>
  </si>
  <si>
    <t>https://drive.google.com/file/d/1IqEmEaip3Avj_dconMTquTS_lKYPWnuS/view?usp=sharing</t>
  </si>
  <si>
    <t>https://drive.google.com/file/d/1XtlmWoyYD4Ey22cbdFGE70matrLpJC53/view?usp=sharing</t>
  </si>
  <si>
    <t>Actions 16</t>
  </si>
  <si>
    <t>https://drive.google.com/file/d/1ycdNIKQzbung4wdzQSWVrkADY7qW6aa9/view?usp=drive_link</t>
  </si>
  <si>
    <t>https://drive.google.com/file/d/1i53CEe_LY-GhxDfxicZGNNUWQ4vavL15/view?usp=drive_link</t>
  </si>
  <si>
    <t>https://drive.google.com/file/d/1mJjpyi7Zj1EZdE-0_blrFSiv98ghHDv2/view?usp=drive_link</t>
  </si>
  <si>
    <t>https://drive.google.com/file/d/1FzmLLefUKCxqQZMlzRK-4mj0tU1aj8j1/view?usp=drive_link</t>
  </si>
  <si>
    <t>https://drive.google.com/file/d/1h_PY0kUkA1mELZR0I50EF7Kd_PE7zPfm/view?usp=drive_link</t>
  </si>
  <si>
    <t>I'm dicing an apple to make a salad.</t>
  </si>
  <si>
    <t>https://drive.google.com/open?id=1jGw-shSnM-zhEpUXkDOsB0PkXOS23LaL&amp;usp=drive_copy</t>
  </si>
  <si>
    <t>https://drive.google.com/file/d/1mUoY2aKJ2HIgNi7DbymEGWmMwYEWpy6B/view?usp=drive_link</t>
  </si>
  <si>
    <t>You can dice potatoes into small square pieces.</t>
  </si>
  <si>
    <t>https://drive.google.com/open?id=1uNQCPziGqL4RCZP3UHNHi6-Vi5MWjsZX&amp;usp=drive_copy</t>
  </si>
  <si>
    <t>https://drive.google.com/file/d/1VEJQlBhmEpqCysRQGhNPSaaika2aYMgD/view?usp=drive_link</t>
  </si>
  <si>
    <t>https://drive.google.com/file/d/1b-wfQcGpthQzX5yVdFN4Nbks2A_coejB/view?usp=sharing</t>
  </si>
  <si>
    <t>https://drive.google.com/file/d/1vahJ0D3bo5FvlHLiboQc4JaIJzbpZfr5/view?usp=sharing</t>
  </si>
  <si>
    <t>https://drive.google.com/file/d/1YCNSznxA-kS7kyVywMlvaka_Z12-je7Q/view?usp=drive_link</t>
  </si>
  <si>
    <t>https://drive.google.com/file/d/1ojnqG96w2ImE8Gi9fXxiPIDfQuyYzm1q/view?usp=sharing</t>
  </si>
  <si>
    <t>https://drive.google.com/file/d/1vO8qKQS2RtBjeb8sNTQBq_pED7KXMPZ7/view?usp=sharing</t>
  </si>
  <si>
    <t>https://drive.google.com/file/d/1OcX9a3ompGDpLwpkILqfyjjzkLu358ty/view?usp=drive_linkk</t>
  </si>
  <si>
    <t>https://drive.google.com/file/d/14W0piqWzxrZVvyREoQEP8pcK4nS9clPJ/view?usp=drive_link</t>
  </si>
  <si>
    <t xml:space="preserve">Yay! I can chop red bell pepper. </t>
  </si>
  <si>
    <t>https://drive.google.com/open?id=1nC2MW9oU7piARNwPlbjYoZ71XTri0sI-&amp;usp=drive_copy</t>
  </si>
  <si>
    <t>https://drive.google.com/file/d/1IPs0mWG_MXYRZiZo8w4smvCXdVn6EiEG/view?usp=sharing</t>
  </si>
  <si>
    <t>My mom is chopping green onion.</t>
  </si>
  <si>
    <t>https://drive.google.com/file/d/1hsE9On2wqk4MM_UbMfl9zY-KpnrsgdZY/view?usp=sharing</t>
  </si>
  <si>
    <t>https://drive.google.com/file/d/1BNj3q9iU4cp6ZSrOMoMe78WSu0tB_Qvs/view?usp=sharing</t>
  </si>
  <si>
    <t>https://drive.google.com/open?id=1QgegrO_OdlsWqZMPIs_nOwOY-4Guk14_&amp;usp=drive_copy</t>
  </si>
  <si>
    <t>https://drive.google.com/open?id=11xzOnuMfi-kFzeag-JNCUpzGpAJSptCl&amp;usp=drive_copy</t>
  </si>
  <si>
    <t>https://drive.google.com/file/d/1Hna6i2JK6dWupwIGmTId9Z8gAt25Mrg3/view?usp=drive_link</t>
  </si>
  <si>
    <t>https://drive.google.com/file/d/1yAIAoH-C2HGdn5CYjq4ZCJVJNgCQkEPu/view?usp=drive_link</t>
  </si>
  <si>
    <t>https://drive.google.com/file/d/1BwzjPhbi9GUEFIyPMhiQPuZCEnf1Cvnc/view?usp=drive_link</t>
  </si>
  <si>
    <t>https://drive.google.com/file/d/1FcAVGxYv-SMYE64Zb8TR8gXgAJKgX5BQ/view?usp=drive_link</t>
  </si>
  <si>
    <t>https://drive.google.com/file/d/1sJWoW5bbCmT2QfIfqKWtTh-pKlhv3rNE/view?usp=drive_link</t>
  </si>
  <si>
    <t xml:space="preserve">Let's slice some bread. </t>
  </si>
  <si>
    <t>https://drive.google.com/open?id=1FfkvZyBj1C1NtJ8TktrkDIXlcPh2R8MF&amp;usp=drive_copy</t>
  </si>
  <si>
    <t>https://drive.google.com/file/d/1cfzJLw_H5pd0EEGmho0zhmbDlNyZDmyr/view?usp=drive_link</t>
  </si>
  <si>
    <t>She's teaching me how to slice an onion.</t>
  </si>
  <si>
    <t>https://drive.google.com/open?id=14u37qJ2rjOQTHANEse3JTh3VBuiAGgZH&amp;usp=drive_copy</t>
  </si>
  <si>
    <t>https://drive.google.com/file/d/10LuO_p3vXYNK54eZNzoB0EIvZnuGDBVT/view?usp=drive_link</t>
  </si>
  <si>
    <t>https://drive.google.com/file/d/1riPXRhvpbzsOKKKhtRyitumhYyFcJmpj/view?usp=sharing</t>
  </si>
  <si>
    <t>https://drive.google.com/file/d/1onBh4xkI-ViAVuBcP4MJMbeEOicmG6R9/view?usp=sharing</t>
  </si>
  <si>
    <t>https://drive.google.com/file/d/1VoEWQhYqdGgZ_UoO0JKlZtelxVrkivfa/view?usp=sharing</t>
  </si>
  <si>
    <t>https://drive.google.com/file/d/1Ylo1krKgISJWIcOLZofKNF7gvP4pats9/view?usp=sharing</t>
  </si>
  <si>
    <t>https://drive.google.com/file/d/10gNmpyd6XefMq6BTKt24ux6hUumV2jcf/view?usp=sharing</t>
  </si>
  <si>
    <t>https://drive.google.com/file/d/1-33A4G7Ee3VN1yt1oCV1tkr0IuG_WJIr/view?usp=drive_link</t>
  </si>
  <si>
    <t>https://drive.google.com/file/d/1YS01gTDrc1bZ4IC2b5nsC0g4wU6qUqQG/view?usp=sharing</t>
  </si>
  <si>
    <t xml:space="preserve">I'm boiling eggs for my family. </t>
  </si>
  <si>
    <t>https://drive.google.com/file/d/1ZFRz7c2hXJxEigNUxX19kA7_8gNLVak3/view?usp=sharing</t>
  </si>
  <si>
    <t>https://drive.google.com/file/d/1Nu5XYroytmuBiWVPjxe4uhUDaFH1JTw7/view?usp=sharing</t>
  </si>
  <si>
    <t xml:space="preserve">The water is boiling. </t>
  </si>
  <si>
    <t>https://drive.google.com/file/d/1YrFYO8YjHQHa0fZPmLtQeDPB4TYFgbqt/view?usp=sharing</t>
  </si>
  <si>
    <t>https://drive.google.com/file/d/1erPQPgdg2-6GRZG6tQJFaCXpV1TrdckT/view?usp=sharing</t>
  </si>
  <si>
    <t>SW 469</t>
  </si>
  <si>
    <t>SW 470</t>
  </si>
  <si>
    <t>SW 471</t>
  </si>
  <si>
    <t>SW 472</t>
  </si>
  <si>
    <t>SW 473</t>
  </si>
  <si>
    <t>SW 474</t>
  </si>
  <si>
    <t>SW 475</t>
  </si>
  <si>
    <t>SW 476</t>
  </si>
  <si>
    <t>SW 477</t>
  </si>
  <si>
    <t>SW 478</t>
  </si>
  <si>
    <t>SW 479</t>
  </si>
  <si>
    <t>SW 480</t>
  </si>
  <si>
    <t>Nature 7</t>
  </si>
  <si>
    <t>https://drive.google.com/file/d/14cTYPizSmOIFssFjN8OzgBNlRN5PKzNA/view?usp=sharing</t>
  </si>
  <si>
    <t>https://drive.google.com/file/d/1fJZNlK-c8nKfaI_YCA0ehYmQPcgOGFEB/view?usp=sharing</t>
  </si>
  <si>
    <t>https://drive.google.com/file/d/1zBBY15uocJrqf0TmWrt4riK_4PlQl1NE/view?usp=sharing</t>
  </si>
  <si>
    <t>https://drive.google.com/file/d/1sj6_-1f53FzydGDxmbao3bKL6dAvxDk_/view?usp=sharing</t>
  </si>
  <si>
    <t>https://drive.google.com/file/d/1Zn-Z-0a9vKlLXONPs5psoyfmcPWPWEwk/view?usp=sharing</t>
  </si>
  <si>
    <t xml:space="preserve">Wow! Such a great desert! </t>
  </si>
  <si>
    <t>https://drive.google.com/file/d/1LMrJ0CSVOn6T0lhgaquv6MtiabeiPBSl/view?usp=sharing</t>
  </si>
  <si>
    <t>https://drive.google.com/file/d/1ghHrwUcYB1UWSACKPWMQ-TIeOPKhezwV/view?usp=sharing</t>
  </si>
  <si>
    <t xml:space="preserve">The camels are in the desert. </t>
  </si>
  <si>
    <t>https://drive.google.com/file/d/1rK0xOUE40-ZtgdmXHzRnJ2qnte1E0OLL/view?usp=sharing</t>
  </si>
  <si>
    <t>https://drive.google.com/file/d/1FiODo0u9SEzaUcJtsGXnTB67N6R0qr2c/view?usp=sharing</t>
  </si>
  <si>
    <t>https://drive.google.com/file/d/1ATV9iNfNtZtkY10TJzleN2acGswaEits/view?usp=sharing</t>
  </si>
  <si>
    <t>https://drive.google.com/file/d/1Z59oGNU7kY_sUtZ1nEKJOCcT2wLvAgXU/view?usp=sharing</t>
  </si>
  <si>
    <t>https://drive.google.com/file/d/1RPVW7gkchLK5NV79iGsxgHgnvXWpS4pI/view?usp=sharing</t>
  </si>
  <si>
    <t>https://drive.google.com/file/d/1cXx1_meG5KE1moYp8RWYNec8aKTqtRzA/view?usp=sharing</t>
  </si>
  <si>
    <t>https://drive.google.com/file/d/1nUsSkEDccT7jNg3RbwCSd9fj0PQJpJyj/view?usp=sharing</t>
  </si>
  <si>
    <t>The Girl is dancing in a meadow.</t>
  </si>
  <si>
    <t>https://drive.google.com/file/d/190iARITMHGfxTv03DO897bUd2OkTxou0/view?usp=sharing</t>
  </si>
  <si>
    <t>https://drive.google.com/file/d/11G8scxWzfjuqmZeYHzyCg4LO6QJDVUuZ/view?usp=sharing</t>
  </si>
  <si>
    <t>We are sitting in a meadow.</t>
  </si>
  <si>
    <t>https://drive.google.com/file/d/1y9OgKiPbsxC9FH2QXnCOP2gcDkvPgd_7/view?usp=sharing</t>
  </si>
  <si>
    <t>https://drive.google.com/file/d/1ersaseBsb3r7T3rPuyGeXKUQOBU3SRQQ/view?usp=sharing</t>
  </si>
  <si>
    <t>https://drive.google.com/file/d/1ebwIglVcK559FtlUrj_6FVbb9_BM-jZ4/view?usp=drive_link</t>
  </si>
  <si>
    <t>https://drive.google.com/file/d/1mah4bgtHfBapp3rv0b74UUlJ6gjiBgMz/view?usp=sharing</t>
  </si>
  <si>
    <t>https://drive.google.com/file/d/13Syoh5iBBX4w9onyE3-th5Tjo2RKONbJ/view?usp=sharing</t>
  </si>
  <si>
    <t>https://drive.google.com/file/d/17fZVSD8Yd0msD1GkaR5achZnRJPbNiSr/view?usp=sharing</t>
  </si>
  <si>
    <t>https://drive.google.com/file/d/1cPO-4Od_vh0Kjlk-MuxY7vq_2KRMcUzV/view?usp=sharing</t>
  </si>
  <si>
    <t xml:space="preserve">We are in the forest. </t>
  </si>
  <si>
    <t>https://drive.google.com/file/d/1wUFkSONAhgVEh5S4vduRoeKhtHbDSDlX/view?usp=sharing</t>
  </si>
  <si>
    <t>https://drive.google.com/file/d/1uFI_Eu-9jfbl27MPtgCyC4RjkGEIBfrE/view?usp=sharing</t>
  </si>
  <si>
    <t xml:space="preserve">Let's take a walk in the forest! </t>
  </si>
  <si>
    <t>https://drive.google.com/file/d/1pcc8NyWxi4jtgfnZsDRDpszHf2oEjE3F/view?usp=sharing</t>
  </si>
  <si>
    <t>https://drive.google.com/file/d/18AAqKqEtBevUnxum_y6fWcfchIQsb2MN/view?usp=sharing</t>
  </si>
  <si>
    <t>https://drive.google.com/file/d/1NQSGg0Q5mOhpoL8wBmezZBS0d7rZpeXI/view?usp=sharing</t>
  </si>
  <si>
    <t>https://drive.google.com/file/d/1K8Qx2KF2XycmQ8wjGwxzdAAwswM5Jadu/view?usp=sharing</t>
  </si>
  <si>
    <t>https://drive.google.com/file/d/1Z8j6oBYluQFFUUra4ieH6FKsUbaUyU_r/view?usp=sharing</t>
  </si>
  <si>
    <t>https://drive.google.com/file/d/1fP6UmWnNpiwMTlEBLW58P1820S4Y4wiE/view?usp=sharing</t>
  </si>
  <si>
    <t>https://drive.google.com/file/d/1x5H1IwdXOx30Y0E1KJ3y6cPARovnmwU4/view?usp=sharing</t>
  </si>
  <si>
    <t>The mountains are high!</t>
  </si>
  <si>
    <t>https://drive.google.com/file/d/1Bs2AmpcWVpv6jpkoC8OwwiMmnEyel6Yf/view?usp=sharing</t>
  </si>
  <si>
    <t>https://drive.google.com/file/d/1R5h6_u4UtAj-HI9uFGpQXzBxJyBCeSGR/view?usp=sharing</t>
  </si>
  <si>
    <t>Do you want to climb the mountain?</t>
  </si>
  <si>
    <t>https://drive.google.com/file/d/1-IfAqL4hBFjrrWclx58M0MT5Uw5m2cLw/view?usp=sharing</t>
  </si>
  <si>
    <t>https://drive.google.com/file/d/1EO5kdRVDEFPeWU8ZlM0mtQ197zoxbkIP/view?usp=sharing</t>
  </si>
  <si>
    <t>Nature 8</t>
  </si>
  <si>
    <t>https://drive.google.com/file/d/1BaQY5zj4SZIPg2TsUvAyz0iLnicHcA-_/view?usp=sharing</t>
  </si>
  <si>
    <t>https://drive.google.com/file/d/1fpJe8BD26vBw_ubkscnuCyoembSOqoAp/view?usp=sharing</t>
  </si>
  <si>
    <t>https://drive.google.com/file/d/1Lj5OJAD9dK9y3wbwHSiUgU_1EPqMHdwy/view?usp=sharing</t>
  </si>
  <si>
    <t>https://drive.google.com/file/d/1swg5F_apOfcTPlkWw4baubSTkm1YIRZh/view?usp=sharing</t>
  </si>
  <si>
    <t>https://drive.google.com/file/d/1r5VvB4nPbW5i23EQ-e9p_MUwrMptn19V/view?usp=sharing</t>
  </si>
  <si>
    <t>This is a huge cave!</t>
  </si>
  <si>
    <t>https://drive.google.com/file/d/1cZyUT-eMnwlnELVxks2Pq1AqHGALT2VH/view?usp=sharing</t>
  </si>
  <si>
    <t xml:space="preserve">https://drive.google.com/file/d/1HOtrEG5ZDk7vfOX9Yh8MPbs37S8GUaaj/view?usp=sharing </t>
  </si>
  <si>
    <t>They are rowing boats through the cave.</t>
  </si>
  <si>
    <t>https://drive.google.com/file/d/13dxw2KD1fg-a_wrf8cz5ITeSpYrG4228/view?usp=sharing</t>
  </si>
  <si>
    <t>https://drive.google.com/file/d/1BD0DONCX9FLtxC9s9M2A_CDR2JZ88V8d/view?usp=sharing</t>
  </si>
  <si>
    <t>https://drive.google.com/file/d/1hQXJhnduypmE1nPT1NqhHXZQDLFhElo7/view?usp=sharing</t>
  </si>
  <si>
    <t>https://drive.google.com/file/d/143LpJy9xZO_5mvTNSXoXwdW82SAu49LY/view?usp=sharing</t>
  </si>
  <si>
    <t>https://drive.google.com/file/d/1yG-gJxPmgk76oCQZ6jraL3dNgcaZyM01/view?usp=sharing</t>
  </si>
  <si>
    <t>https://drive.google.com/file/d/1J88frAL3Oj7b2m4JEjAWN8tUSKQRW8M6/view?usp=sharing</t>
  </si>
  <si>
    <t>https://drive.google.com/file/d/1k0-mQy2F2mrt1994-3hPk2EZqxNqtwFC/view?usp=sharing</t>
  </si>
  <si>
    <t>The reef looks beautiful!</t>
  </si>
  <si>
    <t>https://drive.google.com/file/d/15XhSia67lF3HvFMzgswKNtmb3iqNtRkx/view?usp=sharing</t>
  </si>
  <si>
    <t>https://drive.google.com/file/d/1qQ8sgMR-BfKUEXV8tX38eF7lSP4YcLdk/view?usp=sharing</t>
  </si>
  <si>
    <t>There are many fish swimming near the reef.</t>
  </si>
  <si>
    <t>https://drive.google.com/file/d/1pRxLAjeStKShdVnoGiI9e4pa12cg8WE3/view?usp=sharing</t>
  </si>
  <si>
    <t>https://drive.google.com/file/d/1aqqTHEch6eCZioX7E2ab-wkoVUaXQSRk/view?usp=sharing</t>
  </si>
  <si>
    <t>https://drive.google.com/file/d/1cRoydDQlhIbL3e3zrnwlBhwPsXpj8_i1/view?usp=sharing</t>
  </si>
  <si>
    <t>https://drive.google.com/file/d/1s_ay9vF-q0BlPolKwDg0hTUgWGyVSjVf/view?usp=sharing</t>
  </si>
  <si>
    <t>https://drive.google.com/file/d/1mX71S8pkXgg2-s57BQw2mTMLCgV9TDm2/view?usp=sharing</t>
  </si>
  <si>
    <t>https://drive.google.com/file/d/1lSEIT6spvfon9Xag1Nz072CtLpXJ08GK/view?usp=sharing</t>
  </si>
  <si>
    <t>https://drive.google.com/file/d/1wzt2OQghVB_Slxj1lPBFvmuSaJyV3r97/view?usp=sharing</t>
  </si>
  <si>
    <t xml:space="preserve">Wow! The waterfall is awesome. </t>
  </si>
  <si>
    <t>https://drive.google.com/file/d/1TwIeyRD_ElVVD476ipsQ6Cl0l0irO46g/view?usp=sharing</t>
  </si>
  <si>
    <t>https://drive.google.com/file/d/1Mdnv7pfdAWAvryftNlwxGr1KkTgejUWq/view?usp=sharing</t>
  </si>
  <si>
    <t>Do you see the water from the waterfall?</t>
  </si>
  <si>
    <t>https://drive.google.com/file/d/1ax3cmiXYABIsS4XLhRSUgctooCZ_8ZLD/view?usp=sharing</t>
  </si>
  <si>
    <t>https://drive.google.com/file/d/15_G3aHnNFsogZdt2WsFcbmGN_20sd1lh/view?usp=sharing</t>
  </si>
  <si>
    <t>https://drive.google.com/file/d/1Pij2onUeiuEXifW1TVfGtXiZiD-AiJmQ/view?usp=sharing</t>
  </si>
  <si>
    <t>https://drive.google.com/file/d/1FBBhHpBtuduxosqgr-3IRiWAiqTdyO8v/view?usp=sharing</t>
  </si>
  <si>
    <t>https://drive.google.com/file/d/1KYt2wRV09Dn0bL29tWgqOfduai5gipFA/view?usp=sharing</t>
  </si>
  <si>
    <t>https://drive.google.com/file/d/1BWC53yoJhmYlDKLPacDLLNrve8Aa6sZR/view?usp=sharing</t>
  </si>
  <si>
    <t>https://drive.google.com/file/d/1PSvqrObKmtXmqVJz42yoAAHVpRW944jS/view?usp=sharing</t>
  </si>
  <si>
    <t>The savannah is so large.</t>
  </si>
  <si>
    <t>https://drive.google.com/file/d/1hByW9HdJEQ01_pT_oeMcDv5RmKJIPUad/view?usp=sharing</t>
  </si>
  <si>
    <t>https://drive.google.com/file/d/1BPSVzQ_cU31Nm0W5P-FqwingpQI7UmV4/view?usp=sharing</t>
  </si>
  <si>
    <t>Many animals live in the savannah.</t>
  </si>
  <si>
    <t>https://drive.google.com/file/d/16cMKkNZiezpB-uQBZEzeRrJVQYPRTgZ1/view?usp=sharing</t>
  </si>
  <si>
    <t>https://drive.google.com/file/d/1dllQPvl7WlcPhlBAcYu_q1LOJwqRUBFR/view?usp=sharing</t>
  </si>
  <si>
    <t xml:space="preserve">Technology 1 </t>
  </si>
  <si>
    <r>
      <rPr>
        <rFont val="Roboto"/>
        <color rgb="FF1155CC"/>
        <u/>
      </rPr>
      <t>https://drive.google.com/file/d/1qaXCaEL2iaTYsYvp3bI0oRlVoGNOLvAB/view?usp=sharing</t>
    </r>
    <r>
      <rPr>
        <rFont val="Roboto"/>
        <color rgb="FF1155CC"/>
        <u/>
      </rPr>
      <t xml:space="preserve"> </t>
    </r>
  </si>
  <si>
    <r>
      <rPr>
        <rFont val="Roboto"/>
        <color rgb="FF1155CC"/>
        <u/>
      </rPr>
      <t>https://drive.google.com/file/d/1WvhEQP0REk7GLa7jFFLo49z8s8YL4kLx/view?usp=sharing</t>
    </r>
    <r>
      <rPr>
        <rFont val="Roboto"/>
        <color rgb="FF1155CC"/>
        <u/>
      </rPr>
      <t xml:space="preserve"> </t>
    </r>
  </si>
  <si>
    <t>https://drive.google.com/file/d/1-6Ct0OqX0i4xGMG74ffSLWFi4n2bkcm0/view?usp=sharing</t>
  </si>
  <si>
    <t>https://drive.google.com/file/d/1rxEiPIn7fOr_tzssnYibx8lK8bqPRfGe/view?usp=sharing</t>
  </si>
  <si>
    <t>https://drive.google.com/file/d/1hOngiWmO8MbI-KMQGjJ-VKqRynRCdfvz/view?usp=sharing</t>
  </si>
  <si>
    <t>Look at the camera and smile!</t>
  </si>
  <si>
    <t>https://drive.google.com/file/d/1eYl4WSl-d_N6BeGxi0eZthU03h2mdG0X/view?usp=sharing</t>
  </si>
  <si>
    <t>https://drive.google.com/file/d/1hVR_qfqnj0-l1scpNseIbXvTsxYL_n_F/view?usp=sharing</t>
  </si>
  <si>
    <t>I can take many pictures with my camera!</t>
  </si>
  <si>
    <t>https://drive.google.com/file/d/15r5oFw_1C9jEXKIJvz0a9RiqYex6uY_3/view?usp=sharing</t>
  </si>
  <si>
    <t>https://drive.google.com/file/d/1PF9W9Zou-m82i1KJXhMylxhVF_RNwGWn/view?usp=sharing</t>
  </si>
  <si>
    <r>
      <rPr>
        <rFont val="Roboto"/>
        <color rgb="FF1155CC"/>
        <u/>
      </rPr>
      <t>https://drive.google.com/file/d/1-MSit9J1Qr0rbK4Sd1b-QoVq_QEgMh25/view?usp=sharing</t>
    </r>
    <r>
      <rPr>
        <rFont val="Roboto"/>
        <color rgb="FF1155CC"/>
        <u/>
      </rPr>
      <t xml:space="preserve"> </t>
    </r>
  </si>
  <si>
    <r>
      <rPr>
        <rFont val="Roboto"/>
        <color rgb="FF1155CC"/>
        <u/>
      </rPr>
      <t>https://drive.google.com/file/d/1ot_GMSoZ9OurtWM8PxFeRhv4DKzGZ3GX/view?usp=sharing</t>
    </r>
    <r>
      <rPr>
        <rFont val="Roboto"/>
        <color rgb="FF1155CC"/>
        <u/>
      </rPr>
      <t xml:space="preserve"> </t>
    </r>
  </si>
  <si>
    <t>https://drive.google.com/file/d/1-Z4miRnZgUD2WJMi_e59xReKbxDtPMgz/view?usp=sharing</t>
  </si>
  <si>
    <t>https://drive.google.com/file/d/1y_jAMnoKiWREy95uBAwoZeGjiTT4PCtp/view?usp=sharing</t>
  </si>
  <si>
    <t>https://drive.google.com/file/d/1E7jyBA2KmQVI-MTFF5XkGLhMp4emUMZw/view?usp=sharing</t>
  </si>
  <si>
    <t>The telephone is ringing!</t>
  </si>
  <si>
    <t>https://drive.google.com/file/d/1CrAVT-jmY6_ulviXwmT_CADGgoQdaWQw/view?usp=sharing</t>
  </si>
  <si>
    <t>https://drive.google.com/file/d/16VnQgRGxlMFlKKDX9RD7OawC8yjDp5YF/view?usp=sharing</t>
  </si>
  <si>
    <t>Have you ever seen a telephone?</t>
  </si>
  <si>
    <t>https://drive.google.com/file/d/1daAIJxgnrU26sJw13nyIN_UeovN7CsWQ/view?usp=sharing</t>
  </si>
  <si>
    <t>https://drive.google.com/file/d/1p97Q9pKkN9aNYKlRfurNd8UT933_jRbv/view?usp=sharing</t>
  </si>
  <si>
    <r>
      <rPr>
        <rFont val="Roboto"/>
        <color rgb="FF1155CC"/>
        <u/>
      </rPr>
      <t>https://drive.google.com/file/d/133NdZxdlOwodyXvc7hSPKPucvN8Jk0ki/view?usp=sharing</t>
    </r>
    <r>
      <rPr>
        <rFont val="Roboto"/>
        <color rgb="FF1155CC"/>
        <u/>
      </rPr>
      <t xml:space="preserve"> </t>
    </r>
  </si>
  <si>
    <r>
      <rPr>
        <rFont val="Roboto"/>
        <color rgb="FF1155CC"/>
        <u/>
      </rPr>
      <t>https://drive.google.com/file/d/19tLVGl5uyJkkYOw80l69wm89r4n7EqP7/view?usp=sharing</t>
    </r>
    <r>
      <rPr>
        <rFont val="Roboto"/>
        <color rgb="FF1155CC"/>
        <u/>
      </rPr>
      <t xml:space="preserve"> </t>
    </r>
  </si>
  <si>
    <t>https://drive.google.com/file/d/1Qm_YG_DPDJSQZBGWy2876JM8zexzE_ez/view?usp=sharing</t>
  </si>
  <si>
    <t>https://drive.google.com/file/d/1vI5ZBAkOHzl33Ta5lpdWBt2vAH7XWpIi/view?usp=sharing</t>
  </si>
  <si>
    <t>https://drive.google.com/file/d/1PMJIARfQkgheV9DebF7-mnIsnwoBAGrp/view?usp=sharing</t>
  </si>
  <si>
    <t>I can use the mouse!</t>
  </si>
  <si>
    <t>https://drive.google.com/file/d/1RXmc2txjM5DvEKP5fXpscwDpgDFtvmQ1/view?usp=sharing</t>
  </si>
  <si>
    <t>https://drive.google.com/file/d/1_nJzQ197KR2h5KcaDI_BWNRmcvH0WK36/view?usp=sharing</t>
  </si>
  <si>
    <t>Can you point to the mouse?</t>
  </si>
  <si>
    <t>https://drive.google.com/file/d/1O7V8ZaxSJbGAYr9k6RWM1fncrUYpjunn/view?usp=sharing</t>
  </si>
  <si>
    <t>https://drive.google.com/file/d/1DzHsv6pG_FE_JRzAIG_1lTm-mBBWKMIM/view?usp=sharing</t>
  </si>
  <si>
    <r>
      <rPr>
        <rFont val="Roboto"/>
        <color rgb="FF1155CC"/>
        <u/>
      </rPr>
      <t>https://drive.google.com/file/d/1zqP-nLwjNQo95kYjRRvVWR23ve10WavT/view?usp=sharing</t>
    </r>
    <r>
      <rPr>
        <rFont val="Roboto"/>
        <color rgb="FF1155CC"/>
        <u/>
      </rPr>
      <t xml:space="preserve"> </t>
    </r>
  </si>
  <si>
    <r>
      <rPr>
        <rFont val="Roboto"/>
        <color rgb="FF1155CC"/>
        <u/>
      </rPr>
      <t>https://drive.google.com/file/d/1Kcf_lThnbj_luvK7-cyAjw3rYwAJhlnN/view?usp=sharing</t>
    </r>
    <r>
      <rPr>
        <rFont val="Roboto"/>
        <color rgb="FF1155CC"/>
        <u/>
      </rPr>
      <t xml:space="preserve"> </t>
    </r>
  </si>
  <si>
    <t>https://drive.google.com/file/d/1d9uZs_G0Wfya2Q7aEs5POxO544LaE3o0/view?usp=sharing</t>
  </si>
  <si>
    <t>https://drive.google.com/file/d/1Emsty1wpGZ0Mlp646vNtB1NM5TDhg5oJ/view?usp=sharing</t>
  </si>
  <si>
    <t>https://drive.google.com/file/d/1uPx9cRuXAcLk6eyAVUO-CvF78s3H2JMT/view?usp=sharing</t>
  </si>
  <si>
    <t>Grandpa loves the radio!</t>
  </si>
  <si>
    <t>https://drive.google.com/file/d/1bG3i83nzr0Jigpkif-NFWtGLj-5nf6BK/view?usp=sharing</t>
  </si>
  <si>
    <t>https://drive.google.com/file/d/1lfe-WRENfvDG3xFxz6SNF2Yn4_h-aXZx/view?usp=sharing</t>
  </si>
  <si>
    <t xml:space="preserve">This is an old radio. </t>
  </si>
  <si>
    <t>https://drive.google.com/file/d/1CAUjTRYljgt06Tjq1GxCAVrcvWwLOjC2/view?usp=sharing</t>
  </si>
  <si>
    <t>https://drive.google.com/file/d/1w1D1rlEjB50qKZExGM8gHY_UzybLQ8SK/view?usp=sharing</t>
  </si>
  <si>
    <t>Technology 2</t>
  </si>
  <si>
    <r>
      <rPr>
        <rFont val="Roboto"/>
        <color rgb="FF1155CC"/>
        <u/>
      </rPr>
      <t>https://drive.google.com/file/d/1vkJxHcjrpAuzTK8EZLleOFCXGffLhHBL/view?usp=sharing</t>
    </r>
    <r>
      <rPr>
        <rFont val="Roboto"/>
        <color rgb="FF1155CC"/>
        <u/>
      </rPr>
      <t xml:space="preserve"> </t>
    </r>
  </si>
  <si>
    <r>
      <rPr>
        <rFont val="Roboto"/>
        <color rgb="FF1155CC"/>
        <u/>
      </rPr>
      <t>https://drive.google.com/file/d/1tCrh3NKTnwV9rVYVUQpxBq1gE4tpXXKo/view?usp=sharing</t>
    </r>
    <r>
      <rPr>
        <rFont val="Roboto"/>
        <color rgb="FF1155CC"/>
        <u/>
      </rPr>
      <t xml:space="preserve"> </t>
    </r>
  </si>
  <si>
    <t>https://drive.google.com/file/d/1Q-G4C2W_86o8IFuCASqrtEIOJs25Yv3b/view?usp=sharing</t>
  </si>
  <si>
    <t>https://drive.google.com/file/d/1fkmrwKXCr-s27ZCK-1O-xN3K1GQc1Far/view?usp=sharing</t>
  </si>
  <si>
    <t>https://drive.google.com/file/d/1FNFA65L3KpKmH_dRZkZ-HmeZ35NSkMgX/view?usp=sharing</t>
  </si>
  <si>
    <t>Have you seen a computer?</t>
  </si>
  <si>
    <t>https://drive.google.com/file/d/1QNMYZMstuctoDss_9ObWq4Rx6V5U7rtj/view?usp=sharing</t>
  </si>
  <si>
    <t>https://drive.google.com/file/d/1GfZAuHBcOiQSBa68RXLxzPMAfRDkqZL-/view?usp=sharing</t>
  </si>
  <si>
    <t xml:space="preserve">What is she doing on her computer? </t>
  </si>
  <si>
    <t>https://drive.google.com/file/d/12U0scxB-DtICV3PRAbJUWndsLgzjXsDe/view?usp=sharing</t>
  </si>
  <si>
    <t>https://drive.google.com/file/d/1k-mpFIW2vFyvic8qNBQAsGjoJq8-EOi3/view?usp=sharing</t>
  </si>
  <si>
    <t xml:space="preserve">Technology 2 </t>
  </si>
  <si>
    <r>
      <rPr>
        <rFont val="Roboto"/>
        <color rgb="FF1155CC"/>
        <u/>
      </rPr>
      <t>https://drive.google.com/file/d/1qldG8fQUvsj2XMsJrrfvTPUAyo941zlD/view?usp=sharing</t>
    </r>
    <r>
      <rPr>
        <rFont val="Roboto"/>
        <color rgb="FF1155CC"/>
        <u/>
      </rPr>
      <t xml:space="preserve"> </t>
    </r>
  </si>
  <si>
    <r>
      <rPr>
        <rFont val="Roboto"/>
        <color rgb="FF1155CC"/>
        <u/>
      </rPr>
      <t>https://drive.google.com/file/d/1wdkWkwnZeZZOoJLQAijyQkSf1sEfjyfW/view?usp=sharing</t>
    </r>
    <r>
      <rPr>
        <rFont val="Roboto"/>
        <color rgb="FF1155CC"/>
        <u/>
      </rPr>
      <t xml:space="preserve"> </t>
    </r>
  </si>
  <si>
    <t>https://drive.google.com/file/d/13h-mJy8d0qlLkILd2LtQBA2lSD05heTn/view?usp=sharing</t>
  </si>
  <si>
    <t>https://drive.google.com/file/d/149juPLk48egY2VR5fI9CxiVL_PVBYQPg/view?usp=sharing</t>
  </si>
  <si>
    <t>https://drive.google.com/file/d/1W7WcKeX_73UBNnmq6t-CkJli8JaQtEo6/view?usp=sharing</t>
  </si>
  <si>
    <t>Do you want to have a laptop?</t>
  </si>
  <si>
    <t>https://drive.google.com/file/d/15jjqnIoSZJ3XSW0VxHvLWH6z8C2J8u8n/view?usp=sharing</t>
  </si>
  <si>
    <t>https://drive.google.com/file/d/1NYhRfnlI5iV_eOZj8Bo6x-CzBnwvz4f3/view?usp=sharing</t>
  </si>
  <si>
    <t>She is working on her laptop!</t>
  </si>
  <si>
    <t>https://drive.google.com/file/d/16y_e8FWTVmkPJihtoFi7xH8fQ0h0jG19/view?usp=sharing</t>
  </si>
  <si>
    <t>https://drive.google.com/file/d/19yLkBTne6hHoaa39mfHfQK5HxHcltQ_A/view?usp=sharing</t>
  </si>
  <si>
    <r>
      <rPr>
        <rFont val="Roboto"/>
        <color rgb="FF1155CC"/>
        <u/>
      </rPr>
      <t>https://drive.google.com/file/d/1FXp-tfpw-6x-P6M7YNdUhbhUD25iAhDM/view?usp=sharing</t>
    </r>
    <r>
      <rPr>
        <rFont val="Roboto"/>
        <color rgb="FF1155CC"/>
        <u/>
      </rPr>
      <t xml:space="preserve"> </t>
    </r>
  </si>
  <si>
    <r>
      <rPr>
        <rFont val="Roboto"/>
        <color rgb="FF1155CC"/>
        <u/>
      </rPr>
      <t>https://drive.google.com/file/d/1gEg5m-Wh2h4-BOXkvcQNoyXVl8ONgmpn/view?usp=sharing</t>
    </r>
    <r>
      <rPr>
        <rFont val="Roboto"/>
        <color rgb="FF1155CC"/>
        <u/>
      </rPr>
      <t xml:space="preserve"> </t>
    </r>
  </si>
  <si>
    <t>https://drive.google.com/file/d/1_Alt56h9Rfw_Mg9UILiBe2VnT0TMHsEC/view?usp=sharing</t>
  </si>
  <si>
    <t>https://drive.google.com/file/d/1zMfg18XNKrZgrur6LRCQaJTGc-fat-xj/view?usp=sharing</t>
  </si>
  <si>
    <t>https://drive.google.com/file/d/1i-IDMTO8-PXjgO1wFaF14qi1u_yxoeTQ/view?usp=sharing</t>
  </si>
  <si>
    <t>Can you point to the mobile phone?</t>
  </si>
  <si>
    <t>https://drive.google.com/file/d/1AzXypbiSlx93uT7XAFdsgbYk0tgwKKid/view?usp=sharing</t>
  </si>
  <si>
    <t>https://drive.google.com/file/d/1Q0x6fPWOWGu_MCVILyJdUpQCGxLAiBJ4/view?usp=sharing</t>
  </si>
  <si>
    <t>We can take photos with our mobile phone!</t>
  </si>
  <si>
    <t>https://drive.google.com/file/d/1FUuQVcXC-HSNyLkHhlY1J3bEb7HDxf6y/view?usp=sharing</t>
  </si>
  <si>
    <t>https://drive.google.com/file/d/1ytTvk2YTyymfX2le7YZiAUdTtYc7hE8t/view?usp=sharing</t>
  </si>
  <si>
    <r>
      <rPr>
        <rFont val="Roboto"/>
        <color rgb="FF1155CC"/>
        <u/>
      </rPr>
      <t>https://drive.google.com/file/d/1iG5FUDLwxHzI6X55wWyCgQrBLx7oBhZg/view?usp=sharing</t>
    </r>
    <r>
      <rPr>
        <rFont val="Roboto"/>
        <color rgb="FF1155CC"/>
        <u/>
      </rPr>
      <t xml:space="preserve"> </t>
    </r>
  </si>
  <si>
    <r>
      <rPr>
        <rFont val="Roboto"/>
        <color rgb="FF1155CC"/>
        <u/>
      </rPr>
      <t>https://drive.google.com/file/d/16q_d8iDMAgKHW6x2nUoxQJ0eCW0kPhBx/view?usp=sharing</t>
    </r>
    <r>
      <rPr>
        <rFont val="Roboto"/>
        <color rgb="FF1155CC"/>
        <u/>
      </rPr>
      <t xml:space="preserve"> </t>
    </r>
  </si>
  <si>
    <t>https://drive.google.com/file/d/1n-4pwsLnFYlF4VdCV8frisfIGrELJsWU/view?usp=sharing</t>
  </si>
  <si>
    <t>https://drive.google.com/file/d/1cN1v6jF2BOqCp-poYQqwsEr-8ntcb2KX/view?usp=sharing</t>
  </si>
  <si>
    <t>https://drive.google.com/file/d/1CrfXbe0jHxqKUufF-drQN30nDY8rNiUC/view?usp=sharing</t>
  </si>
  <si>
    <t>Let's try using the keyboard!</t>
  </si>
  <si>
    <t>https://drive.google.com/file/d/1SUi1RKt7AbHqjbwReWbcFyc3O2bvWygD/view?usp=sharing</t>
  </si>
  <si>
    <t>https://drive.google.com/file/d/1nFJiL3ZdKXVH7hVWpAQgg9ig0fGS_f6U/view?usp=sharing</t>
  </si>
  <si>
    <t>That is a black keyboard.</t>
  </si>
  <si>
    <t>https://drive.google.com/file/d/1AOkrXVuwIoCiBDvtNbMr2CS7WFWO7GW6/view?usp=sharing</t>
  </si>
  <si>
    <t>https://drive.google.com/file/d/1rvZ7YqPbwz3Qie4E6mLq4WMb5u4EcN7c/view?usp=sharing</t>
  </si>
  <si>
    <t>SW 481</t>
  </si>
  <si>
    <t>SW 482</t>
  </si>
  <si>
    <t>SW 483</t>
  </si>
  <si>
    <t>SW 484</t>
  </si>
  <si>
    <t>SW 485</t>
  </si>
  <si>
    <t>SW 486</t>
  </si>
  <si>
    <t>SW 487</t>
  </si>
  <si>
    <t>SW 488</t>
  </si>
  <si>
    <t>SW 489</t>
  </si>
  <si>
    <t>SW 490</t>
  </si>
  <si>
    <t>SW 491</t>
  </si>
  <si>
    <t>SW 492</t>
  </si>
  <si>
    <t xml:space="preserve">Topic </t>
  </si>
  <si>
    <t>Text</t>
  </si>
  <si>
    <t>Audio 1</t>
  </si>
  <si>
    <t>Audio 2</t>
  </si>
  <si>
    <t>Audio 3</t>
  </si>
  <si>
    <t>Animals</t>
  </si>
  <si>
    <t>https://drive.google.com/file/d/1RtyIIg7dglAgxPfAmR5f0w0_1kMfJYaA/view?usp=drive_link</t>
  </si>
  <si>
    <t>https://drive.google.com/file/d/1-TmLju5q-VniPljEDQlxQgOWewDfilX4/view?usp=drive_link</t>
  </si>
  <si>
    <t>https://drive.google.com/file/d/1u6jRY6OJq7fGryXYeqfGbBdYeBBSRZQ2/view?usp=drive_link</t>
  </si>
  <si>
    <t>Actions</t>
  </si>
  <si>
    <t>https://drive.google.com/file/d/15o6UYhAyF-vNV4k92-TI12GO4o-9Q5Ag/view?usp=drive_link</t>
  </si>
  <si>
    <t>https://drive.google.com/file/d/1muEvlDHj4d0FCJeffbw10_zhubEJZsce/view?usp=drive_link</t>
  </si>
  <si>
    <t>https://drive.google.com/file/d/1zhs9xIAsAn9JkkfB4Wrt3jzSCsbkx-O9/view?usp=drive_link</t>
  </si>
  <si>
    <t xml:space="preserve">Transportation </t>
  </si>
  <si>
    <t>https://drive.google.com/file/d/1p2W-YZIGwyhAP5mrtcPsNs0vP_34SpaC/view?usp=drive_link</t>
  </si>
  <si>
    <t>https://drive.google.com/file/d/1ID5lpvcuvlB0XnvpRHX-OCVKfjdWzWSZ/view?usp=drive_link</t>
  </si>
  <si>
    <t>https://drive.google.com/file/d/1D_3nJ30-18qMcbaIzmSN0EzkEziz0-Gd/view?usp=drive_link</t>
  </si>
  <si>
    <t>Toys</t>
  </si>
  <si>
    <t>https://drive.google.com/file/d/1dWUzaDDXRsirS-peTuQbIUf_NNbAifR8/view?usp=drive_link</t>
  </si>
  <si>
    <t>https://drive.google.com/file/d/1pUbX-CZhcGze__iIk9Mrh_VE-efA8SOr/view?usp=drive_link</t>
  </si>
  <si>
    <t>https://drive.google.com/file/d/1z_79yb0DXOd8OaKoDDpDluSy3CaCjCJ4/view?usp=drive_link</t>
  </si>
  <si>
    <t>Colors</t>
  </si>
  <si>
    <t>https://drive.google.com/file/d/1vs1DAO0zon9peHXj2wiicfZ2EOgv1gAz/view?usp=drive_link</t>
  </si>
  <si>
    <t>https://drive.google.com/file/d/1Y7nHfhqIUit0eRM9Jh89nQyQ0ST6Ram4/view?usp=drive_link</t>
  </si>
  <si>
    <t>https://drive.google.com/file/d/18f-bIUQ1qopGBuokBx2wPdKxUfD_hktr/view?usp=drive_link</t>
  </si>
  <si>
    <t>My house</t>
  </si>
  <si>
    <t>https://drive.google.com/file/d/1NeXpPQ5xD08ZOLSR_iFS_68do-kuJRKJ/view?usp=drive_link</t>
  </si>
  <si>
    <t>https://drive.google.com/file/d/13FLKIW5I20-OYDJRFENAEVn0Kxepj7Yr/view?usp=drive_link</t>
  </si>
  <si>
    <t>https://drive.google.com/file/d/1WhML6IVOk5_rBDFIHeF21LgErnsjm3yh/view?usp=drive_link</t>
  </si>
  <si>
    <t>My house 2</t>
  </si>
  <si>
    <t>Body Parts</t>
  </si>
  <si>
    <t>https://drive.google.com/file/d/1f5cd34Rs52GMDcoplNYN581Odd0OzC8y/view?usp=drive_link</t>
  </si>
  <si>
    <t>https://drive.google.com/file/d/14cQdF5iRvQDhtUb9L7VnswfCEe2Icvk8/view?usp=drive_link</t>
  </si>
  <si>
    <t>https://drive.google.com/file/d/1mtQL0ZiQ9Nghmoi6HpKpu0UdywmmI_qt/view?usp=drive_link</t>
  </si>
  <si>
    <t>Shapes</t>
  </si>
  <si>
    <t>https://drive.google.com/file/d/1LDJ4LWQOsthIOoSb8JIZ2nM5_fc2WOyz/view?usp=drive_link</t>
  </si>
  <si>
    <t>https://drive.google.com/file/d/1ljWI2_05bXoEqTaIEyD_1GAFme4oNQfS/view?usp=drive_link</t>
  </si>
  <si>
    <t>https://drive.google.com/file/d/1ZHUkHZoEYwmxIbzb0midula5ImYKgUym/view?usp=drive_link</t>
  </si>
  <si>
    <t>Food</t>
  </si>
  <si>
    <t>https://drive.google.com/file/d/10-96q6F8K7-vzX53ARdMgFqVZeflEROn/view?usp=drive_link</t>
  </si>
  <si>
    <t>https://drive.google.com/file/d/1ubyXJ_uCbwlJz9VQOBfdqrrjnvmXGR72/view?usp=drive_link</t>
  </si>
  <si>
    <t>https://drive.google.com/file/d/1VoMT4kGNlx50HPw4Cu8CS536i6o13JPT/view?usp=drive_link</t>
  </si>
  <si>
    <t>Numbers</t>
  </si>
  <si>
    <t>https://drive.google.com/file/d/1CDqwfdM9wlSF9Nv4U4LuJJ87sfLqR3wX/view?usp=drive_link</t>
  </si>
  <si>
    <t>https://drive.google.com/file/d/1jVTCYGF6WVJ4VDGEjIyJydlet7jl6c83/view?usp=drive_link</t>
  </si>
  <si>
    <t>https://drive.google.com/file/d/1hdW63sS3syXr9o1eKbhA6y37Ti9G9zGd/view?usp=drive_link</t>
  </si>
  <si>
    <t>Baby Things</t>
  </si>
  <si>
    <t>https://drive.google.com/file/d/1-SWhY_stLGqYrdL4ernmAtNpptjV3tFh/view?usp=drive_link</t>
  </si>
  <si>
    <t>https://drive.google.com/file/d/1u5y-PEhP8gI4ImQDLPlWY495FKLlk7WS/view?usp=drive_link</t>
  </si>
  <si>
    <t>https://drive.google.com/file/d/1zsCCbNwtC_81TaLL5YIpU4dqyl-aj-0v/view?usp=drive_link</t>
  </si>
  <si>
    <t>Fruits</t>
  </si>
  <si>
    <t>https://drive.google.com/file/d/1NNzdePrDN0Pfe8uTNSNFDZZT64oQtI2g/view?usp=drive_link</t>
  </si>
  <si>
    <t>https://drive.google.com/file/d/19uyzPgJhG-riuohuhiisA3SiwDPiiBxN/view?usp=drive_link</t>
  </si>
  <si>
    <t>https://drive.google.com/file/d/1C7ZHiRjC6jOG3Boo92cLrg9XlhiH2yMx/view?usp=drive_link</t>
  </si>
  <si>
    <t>Nature</t>
  </si>
  <si>
    <t>https://drive.google.com/file/d/1rHAAaCt0sr2S3OMThZ6yAXkXBiPWpCwf/view?usp=drive_link</t>
  </si>
  <si>
    <t>https://drive.google.com/file/d/1RBywc7dNWGgJtl7J_bQR9u8C3iNkMGEu/view?usp=drive_link</t>
  </si>
  <si>
    <t>https://drive.google.com/file/d/14OI5EqS6mTHaEkHYumNP0QI6UF_R4pDA/view?usp=drive_link</t>
  </si>
  <si>
    <t>Birthday</t>
  </si>
  <si>
    <t>https://drive.google.com/file/d/18TIZQiYc0RMVOkxEXhhwnq1fjTTf2I9N/view?usp=drive_link</t>
  </si>
  <si>
    <t>https://drive.google.com/file/d/1Mlw8cU8gejWSsGa9UA92S-Bll9f5X6i5/view?usp=drive_link</t>
  </si>
  <si>
    <t>https://drive.google.com/file/d/1ClmjIvtpJtnGvPiq9--Nq9ufT3VD-TCr/view?usp=drive_link</t>
  </si>
  <si>
    <t>At The Beach</t>
  </si>
  <si>
    <t>https://drive.google.com/file/d/1YgeHZFAAeajrHGboJRPCxdh8MitRQFR5/view?usp=drive_link</t>
  </si>
  <si>
    <t>https://drive.google.com/file/d/1-8rkyuMS3A0hYyn4CdFo-8l2dU4RY1Je/view?usp=drive_link</t>
  </si>
  <si>
    <t>https://drive.google.com/file/d/1lH0v2Tn-dSmIOHuqBb3B5PF8rTU5M5dV/view?usp=drive_link</t>
  </si>
  <si>
    <t>Occupations</t>
  </si>
  <si>
    <t>https://drive.google.com/file/d/1Yqq5NpOfPM_378kN2O6SUxmxN5GiKPbj/view?usp=drive_link</t>
  </si>
  <si>
    <t>https://drive.google.com/file/d/1gU9Wm9_9aPOxMmD5P4v_q9iIWUb-Y1QM/view?usp=drive_link</t>
  </si>
  <si>
    <t>https://drive.google.com/file/d/1fF0zMJC_t8rRhCcF33DQlTppq7TqVVJz/view?usp=drive_link</t>
  </si>
  <si>
    <t>Drinks</t>
  </si>
  <si>
    <t>https://drive.google.com/file/d/1FrZdSLrUlbykEENU8ZbC2txIt7QL_u8G/view?usp=drive_link</t>
  </si>
  <si>
    <t>https://drive.google.com/file/d/10xMaEHJxQLm2ZQOzz5zUdoOvV7w7hZXJ/view?usp=drive_link</t>
  </si>
  <si>
    <t>https://drive.google.com/file/d/1_S47ePDIBd5bCZR_NNqGjIJNh9eAXvzG/view?usp=drive_link</t>
  </si>
  <si>
    <t>People</t>
  </si>
  <si>
    <t>https://drive.google.com/file/d/1FICIG-FaHcd6v0V-T1quq8KIgSK6rTKz/view?usp=drive_link</t>
  </si>
  <si>
    <t>https://drive.google.com/file/d/1MzLQz1rkks4F1qplqNUuA8TfKR_mUY8P/view?usp=drive_link</t>
  </si>
  <si>
    <t>https://drive.google.com/file/d/1sa_oU8rDH2LDEErCJUXfgJC3H0ZmmTji/view?usp=drive_link</t>
  </si>
  <si>
    <t>Vegetables</t>
  </si>
  <si>
    <t>https://drive.google.com/file/d/1gkRTdyoKo9ui-Os-TdfurfC-IaGvbK05/view?usp=drive_link</t>
  </si>
  <si>
    <t>https://drive.google.com/file/d/1lnMBmgeu0srOjPYj1r30KGdBfVWGiX36/view?usp=drive_link</t>
  </si>
  <si>
    <t>https://drive.google.com/file/d/1RyWw7qDNMkMWVcI9ZsfNpNfWga_4E8ee/view?usp=drive_link</t>
  </si>
  <si>
    <t>Clothes</t>
  </si>
  <si>
    <t>https://drive.google.com/file/d/19q88zNuFBtlVblZgfChCOsmQBs1MGeQR/view?usp=drive_link</t>
  </si>
  <si>
    <t>https://drive.google.com/file/d/1F8meADydqZb1oDL7duft9b_FicMh1bUC/view?usp=drive_link</t>
  </si>
  <si>
    <t>https://drive.google.com/file/d/15tjmKhNdEjXDJpU7aMoliGteed_704XA/view?usp=drive_link</t>
  </si>
  <si>
    <t>Sports</t>
  </si>
  <si>
    <t>https://drive.google.com/file/d/1uNC9HsI0t_L0jwXvEgwgvsrsCX2ds32r/view?usp=drive_link</t>
  </si>
  <si>
    <t>https://drive.google.com/file/d/1LUqr-Avikf9mTDcb7xyT5I7rYeISMaiA/view?usp=drive_link</t>
  </si>
  <si>
    <t>https://drive.google.com/file/d/1anaooZtwdFZTCDkB_OMP8E36KCWrvzO5/view?usp=drive_link</t>
  </si>
  <si>
    <t>Places</t>
  </si>
  <si>
    <t>https://drive.google.com/file/d/1teVlNqouSqTdeRitHNz2tYRq9-IbE3mC/view?usp=drive_link</t>
  </si>
  <si>
    <t>https://drive.google.com/file/d/1wZz8pp_CEugb1CX-QLZTkG4ARWYXpIfq/view?usp=drive_link</t>
  </si>
  <si>
    <t>https://drive.google.com/file/d/1Rr5Zr1sYaxBKMmkujCF9MGxYpFcySl4S/view?usp=drive_link</t>
  </si>
  <si>
    <t>Camping</t>
  </si>
  <si>
    <t>https://drive.google.com/file/d/1_jLMn5mrs5_muFsGANc3gsgPUPfcLqQf/view?usp=drive_link</t>
  </si>
  <si>
    <t>https://drive.google.com/file/d/1CGQpx52vTt_7dp-ACzzsbr6NY1qDBU_1/view?usp=drive_link</t>
  </si>
  <si>
    <t>https://drive.google.com/file/d/1aFJCk5xJuffTsapIDNNlgE4HfgrsJ0MI/view?usp=drive_link</t>
  </si>
  <si>
    <t>Flowers</t>
  </si>
  <si>
    <t>https://drive.google.com/file/d/1VJ2XsioJd3AhGRM2bKmm7HfhU3D_-kPC/view?usp=drive_link</t>
  </si>
  <si>
    <t>https://drive.google.com/file/d/1t8Az0pIw5t4RHvgYrvOQI9HulUNEyT91/view?usp=drive_link</t>
  </si>
  <si>
    <t>https://drive.google.com/file/d/1BoR1rXPj-0No5KNiAUUcx0sckILEfMNn/view?usp=drive_link</t>
  </si>
  <si>
    <t>School Objects</t>
  </si>
  <si>
    <t>https://drive.google.com/file/d/1gxXf4TM89LrFjKVfYVqvacvi9wTq9T4L/view?usp=drive_link</t>
  </si>
  <si>
    <t>https://drive.google.com/file/d/1z-Hc43QGxj9VT3e-caXG0RKaubeCihZR/view?usp=drive_link</t>
  </si>
  <si>
    <t>https://drive.google.com/file/d/1P8PTfNaqzilGyhYggjhyXiqbL3yCNzTZ/view?usp=drive_link</t>
  </si>
  <si>
    <t>Ingredients</t>
  </si>
  <si>
    <t>https://drive.google.com/file/d/10V6Dd8SGRS0QR47gziJC32hyt4ZzEtvQ/view?usp=drive_link</t>
  </si>
  <si>
    <t>https://drive.google.com/file/d/1UPeSucUyuuwcsrE0b_2vvatomyX8tqAj/view?usp=drive_link</t>
  </si>
  <si>
    <t>https://drive.google.com/file/d/1G1fQYeYT4NmCI96d_mEL9tRZL6R6lbxj/view?usp=drive_link</t>
  </si>
  <si>
    <t>Parts Of The House</t>
  </si>
  <si>
    <t>https://drive.google.com/file/d/1_jD_OX09AS0iNRxA4h5Wlx6EcGlvxJx2/view?usp=drive_link</t>
  </si>
  <si>
    <t>https://drive.google.com/file/d/1TV_YgxItHujMcBGZqKfOejEsyFs0AKO0/view?usp=drive_link</t>
  </si>
  <si>
    <t>https://drive.google.com/file/d/1Vg6QchmQLEOsfzinFTOS4XE8Mr92XdCd/view?usp=drive_link</t>
  </si>
  <si>
    <t>On The Farm</t>
  </si>
  <si>
    <t>https://drive.google.com/file/d/1j0Qp7xl6rIEhtSI3qqW2BnbbymmiTke2/view?usp=drive_link</t>
  </si>
  <si>
    <t>https://drive.google.com/file/d/1S7GWespKjJQJ6URPtZ7U_PgTUJolk3o0/view?usp=drive_link</t>
  </si>
  <si>
    <t>https://drive.google.com/file/d/1DZtdmQu90tOjC3jT-BuZYcH7sXxkAqM2/view?usp=drive_link</t>
  </si>
  <si>
    <t>Musical Instruments</t>
  </si>
  <si>
    <t>https://drive.google.com/file/d/1bgk1_zcQJY8gwgmZlwRBZ8yqIdVD85CL/view?usp=drive_link</t>
  </si>
  <si>
    <t>https://drive.google.com/file/d/1C_RTNY9wqHGwgKFFy6UQnltKhjgoXGy6/view?usp=drive_link</t>
  </si>
  <si>
    <t>https://drive.google.com/file/d/1QBRnwE0HoQm8rsNcWesM60FPrseTocJz/view?usp=drive_link</t>
  </si>
  <si>
    <t>On The Road</t>
  </si>
  <si>
    <t>https://drive.google.com/file/d/1Ze20r0AWck6RhKTD2l_CE2hzl5XXlH6i/view?usp=drive_link</t>
  </si>
  <si>
    <t>https://drive.google.com/file/d/1KG7-hZvFeKtJMqytODQzsl4VITzcDOSr/view?usp=drive_link</t>
  </si>
  <si>
    <t>https://drive.google.com/file/d/1KHLwx8Ue8F7V5Dm8mON-St7h6ONMGu-R/view?usp=drive_link</t>
  </si>
  <si>
    <t>Weather</t>
  </si>
  <si>
    <t>https://drive.google.com/file/d/1leNEz_qtK_nigO78yk6ePDCo6xZyypyt/view?usp=drive_link</t>
  </si>
  <si>
    <t>https://drive.google.com/file/d/1RJaayoIVIxbKYszKERQuYeXN4boqGuD5/view?usp=drive_link</t>
  </si>
  <si>
    <t>https://drive.google.com/file/d/1Pc73DzJnIOTI2caADGGO3FJB8kGykD-h/view?usp=drive_link</t>
  </si>
  <si>
    <t>Accessories</t>
  </si>
  <si>
    <t>https://drive.google.com/file/d/1buDtV8C-xnRRUl-pE-r0wNN6aXpKVC2d/view?usp=drive_link</t>
  </si>
  <si>
    <t>https://drive.google.com/file/d/1iZS-g1SAckOCfj7Kvmj_lTF_MfUCSdOB/view?usp=drive_link</t>
  </si>
  <si>
    <t>https://drive.google.com/file/d/1ps2molaVtJ576Ev2fG05Rgdvgf85GRv-/view?usp=drive_lin</t>
  </si>
  <si>
    <t>In The Garden</t>
  </si>
  <si>
    <t>https://drive.google.com/file/d/1IKCVtKqzxo_0P0Tj68KK0VOSzf0Lu89J/view?usp=drive_link</t>
  </si>
  <si>
    <t>https://drive.google.com/file/d/1N-DCO-KBILh9R9V5JSb97eD_PSQH8XOY/view?usp=drive_link</t>
  </si>
  <si>
    <t>https://drive.google.com/file/d/1sNf8VDhovQXFQ_f0DjrpYdQ6eZFyuzW7/view?usp=drive_link</t>
  </si>
  <si>
    <t>At The Workshop</t>
  </si>
  <si>
    <t>https://drive.google.com/file/d/1ARNl3Aujk3i9UrrYup8xf4ZfV5hMroeF/view?usp=drive_link</t>
  </si>
  <si>
    <t>https://drive.google.com/file/d/1fPQ_lJq8ixjSFQcYm8tuo5aFn88PhdWM/view?usp=drive_link</t>
  </si>
  <si>
    <t>https://drive.google.com/file/d/1PIY19J0_exAU_uQroHZtvBUjMcLRbBJX/view?usp=drive_link</t>
  </si>
  <si>
    <t>Parts Of A Tree</t>
  </si>
  <si>
    <t>https://drive.google.com/file/d/1tOaCNg5Nfyn2nBUecOZkUCvHgcgPN1AH/view?usp=drive_link</t>
  </si>
  <si>
    <t>https://drive.google.com/file/d/1CYZ4QE0Q9vVDiAGZdiYMVUXW0OO40VFF/view?usp=drive_link</t>
  </si>
  <si>
    <t>https://drive.google.com/file/d/1FEQAu3Y4ErUe4jF5F-Fhw5tojxbpbdsB/view?usp=drive_link</t>
  </si>
  <si>
    <t>At The Park</t>
  </si>
  <si>
    <t>https://drive.google.com/file/d/1nhNxJfaZGo40_lWIT_xFOOanLpPczZQG/view?usp=drive_lin</t>
  </si>
  <si>
    <t>https://drive.google.com/file/d/1Yzv8o5LXwigIxx6vvZRljFy5bPrtrg-x/view?usp=drive_lin</t>
  </si>
  <si>
    <t>https://drive.google.com/file/d/1f5KSGP-8Z8aHIw2YjAz7edZHmE6BYZEO/view?usp=drive_lin</t>
  </si>
  <si>
    <t>Animals Body Parts</t>
  </si>
  <si>
    <t>https://drive.google.com/file/d/11p_H7V8oL4I8Btt0LsxW79GckvDYnpOf/view?usp=drive_link</t>
  </si>
  <si>
    <t>https://drive.google.com/file/d/1j5iIUwJ2QozdYm1owv6PBHP1KJd9g2EB/view?usp=drive_link</t>
  </si>
  <si>
    <t>https://drive.google.com/file/d/10Ciwe1hZ4SsszcPFgFSr5xZHvT2x4mjA/view?usp=drive_link</t>
  </si>
  <si>
    <t>Transportation</t>
  </si>
  <si>
    <t>Technology</t>
  </si>
  <si>
    <t>https://drive.google.com/file/d/1b76F7Z9KqYEzu-ZGbPil-n1wCQ1icWDP/view?usp=drive_link</t>
  </si>
  <si>
    <t>https://drive.google.com/file/d/1qJsMXNDsgNUSyHuxy7oLTQ0vX3cib_rx/view?usp=drive_link</t>
  </si>
  <si>
    <t>https://drive.google.com/file/d/19PovqeZqQ19296P4ohGLzp5FeqX9o-Ou/view?usp=drive_link</t>
  </si>
  <si>
    <t>https://vnmedia2.monkeyuni.net/upload/cms_platform/audio/966399a85ef74cd20b21c3834c99d587.mp3</t>
  </si>
  <si>
    <t>https://vnmedia2.monkeyuni.net/upload/cms_platform/audio/ctuKjk85z7lyA8PjeC8Qz7U0aadSfegF.mp3</t>
  </si>
  <si>
    <t>https://vnmedia2.monkeyuni.net/upload/cms_platform/audio/dVLQZ3bahYosT3efqihjA0i7cFo0zpRD.mp3</t>
  </si>
  <si>
    <t>https://vnmedia2.monkeyuni.net/upload/cms_platform/audio/</t>
  </si>
  <si>
    <t>https://vnmedia2.monkeyuni.net/upload/cms_platform/audio/248dcbe6a1574e3b29564935898ec774.mp3</t>
  </si>
  <si>
    <t>https://vnmedia2.monkeyuni.net/upload/cms_platform/audio/f0ecdf9610b1b90a193ee715a575d42a.mp3</t>
  </si>
  <si>
    <t>https://vnmedia2.monkeyuni.net/upload/cms_platform/audio/ecea70bb9a5a8cb09a39bfc572bbac06.mp3</t>
  </si>
  <si>
    <t>https://vnmedia2.monkeyuni.net/upload/cms_platform/audio/d04559ef00e1dc70adb9152fb0fa2d6e.mp3</t>
  </si>
  <si>
    <t>https://vnmedia2.monkeyuni.net/upload/cms_platform/audio/421545776bb02d8af4d03e413a1eb6dd.mp3</t>
  </si>
  <si>
    <t>https://vnmedia2.monkeyuni.net/upload/cms_platform/audio/1c312d465f390faaba77436208540a22.mp3</t>
  </si>
  <si>
    <t>https://vnmedia2.monkeyuni.net/upload/cms_platform/audio/8fedf9e22989f17f8cf20159acc402d7.mp3</t>
  </si>
  <si>
    <t>https://vnmedia2.monkeyuni.net/upload/cms_platform/audio/0HYzMJoRAKW6pNrTfWrz6ChPda6B1aiU.mp3</t>
  </si>
  <si>
    <t>https://vnmedia2.monkeyuni.net/upload/cms_platform/audio/b5ff5c3061f43c21a7a6c1fbb286bc90.mp3</t>
  </si>
  <si>
    <t>https://vnmedia2.monkeyuni.net/upload/cms_platform/audio/006c0b60d98c92f6ca29804c5aa6f613.mp3</t>
  </si>
  <si>
    <t>https://vnmedia2.monkeyuni.net/upload/cms_platform/audio/ec4e272101035d8fd21338adce71ab8a.mp3</t>
  </si>
  <si>
    <t>https://vnmedia2.monkeyuni.net/upload/cms_platform/audio/91ed2d6be7b3cc22f84c8504cf680012.mp3</t>
  </si>
  <si>
    <t>https://vnmedia2.monkeyuni.net/upload/cms_platform/audio/615db0f1a865ad92b36302aa5b8975ba.mp3</t>
  </si>
  <si>
    <t>https://vnmedia2.monkeyuni.net/upload/cms_platform/audio/94ec54c57791d6246535e5260c24e596.mp3</t>
  </si>
  <si>
    <t>https://vnmedia2.monkeyuni.net/upload/cms_platform/audio/7523357645cb54b9968e44318143e86d.mp3</t>
  </si>
  <si>
    <t>https://vnmedia2.monkeyuni.net/upload/cms_platform/audio/d160ef3f3b98939fcda65c680191f3e7.mp3</t>
  </si>
  <si>
    <t>https://vnmedia2.monkeyuni.net/upload/cms_platform/audio/XuKlINsdkV9QXUi731VAwQd56HR69cU9.mp3</t>
  </si>
  <si>
    <t>https://vnmedia2.monkeyuni.net/upload/cms_platform/audio/29a776fe5231fcab3a6c0708b753ca5f.mp3</t>
  </si>
  <si>
    <t>https://vnmedia2.monkeyuni.net/upload/cms_platform/audio/e3a1bc94286ad6c2059dad3b271a18b9.mp3</t>
  </si>
  <si>
    <t>https://vnmedia2.monkeyuni.net/upload/cms_platform/audio/8da1085cab61fd71988b02439edb03d3.mp3</t>
  </si>
  <si>
    <t>https://vnmedia2.monkeyuni.net/upload/cms_platform/audio/7331ebd2f434602f618c5ec560c90484.mp3</t>
  </si>
  <si>
    <t>https://vnmedia2.monkeyuni.net/upload/cms_platform/audio/4297798e757257d91eb942f7126d6d59.mp3</t>
  </si>
  <si>
    <t>https://vnmedia2.monkeyuni.net/upload/cms_platform/audio/10123a571abbd7c31bc23c1980bd0e86.mp3</t>
  </si>
  <si>
    <t>https://vnmedia2.monkeyuni.net/upload/cms_platform/audio/604c98ca7ae8c0759b4ffb3acf18f5d3.mp3</t>
  </si>
  <si>
    <t>https://vnmedia2.monkeyuni.net/upload/cms_platform/audio/334f49d002328a9639147c27eb3ddd33.mp3</t>
  </si>
  <si>
    <t>https://vnmedia2.monkeyuni.net/upload/cms_platform/audio/J3TfOfV4s0ToiPMe4FN32DLsWVGbwWXR.mp3</t>
  </si>
  <si>
    <t>https://vnmedia2.monkeyuni.net/upload/cms_platform/audio/9d070e2a5fc28624f196fc228b8d910e.mp3</t>
  </si>
  <si>
    <t>https://vnmedia2.monkeyuni.net/upload/cms_platform/audio/888e9e74cb9219e862fd8b9a4925640f.mp3</t>
  </si>
  <si>
    <t>https://vnmedia2.monkeyuni.net/upload/cms_platform/audio/207f9908247fb4d92cdbd96e23262152.mp3</t>
  </si>
  <si>
    <t>https://vnmedia2.monkeyuni.net/upload/cms_platform/audio/6d90addca28156581143d0215eac629e.mp3</t>
  </si>
  <si>
    <t>https://vnmedia2.monkeyuni.net/upload/cms_platform/audio/3MiI2RO5X2swok1bkJdXBuT5F2BdKeBp.mp3</t>
  </si>
  <si>
    <t>https://vnmedia2.monkeyuni.net/upload/cms_platform/audio/bcce497c890bb372a938edf2708b944a.mp3</t>
  </si>
  <si>
    <t>https://vnmedia2.monkeyuni.net/upload/cms_platform/audio/934afcb55d45ec6c1f470222b8b618c6.mp3</t>
  </si>
  <si>
    <t>https://vnmedia2.monkeyuni.net/upload/cms_platform/audio/d036b614af4cc177d039fc00534f07bf.mp3</t>
  </si>
  <si>
    <t>https://vnmedia2.monkeyuni.net/upload/cms_platform/audio/c30edbd05812b54d4fbd43f0c4601cd5.mp3</t>
  </si>
  <si>
    <t>https://vnmedia2.monkeyuni.net/upload/cms_platform/audio/a877f217148dc96264adfce1186bcf75.mp3</t>
  </si>
  <si>
    <t>https://vnmedia2.monkeyuni.net/upload/cms_platform/audio/4e6d15431d149a329ebf4bffb33d03f0.mp3</t>
  </si>
  <si>
    <t>https://vnmedia2.monkeyuni.net/upload/cms_platform/audio/e437d72203ed712ddb1584b660688cec.mp3</t>
  </si>
  <si>
    <t>https://vnmedia2.monkeyuni.net/upload/cms_platform/audio/0305f2c124783c5ccd08cbd0dd593cc3.mp3</t>
  </si>
  <si>
    <t>https://vnmedia2.monkeyuni.net/upload/cms_platform/audio/04d704d8502a114971bba3058d12ce2c.mp3</t>
  </si>
  <si>
    <t>https://vnmedia2.monkeyuni.net/upload/cms_platform/audio/76c8599f5d3022822323d179736a1938.mp3</t>
  </si>
  <si>
    <t>https://vnmedia2.monkeyuni.net/upload/cms_platform/audio/a18baf2b5dbef17c2690bbd06fd49fcd.mp3</t>
  </si>
  <si>
    <t>https://vnmedia2.monkeyuni.net/upload/cms_platform/audio/Tm9gDNdP8erkGlZXOHjcV504aLv3c6qm.mp3</t>
  </si>
  <si>
    <t>https://vnmedia2.monkeyuni.net/upload/cms_platform/audio/a0fc54e3e6793a596d29e5d0098a4ec3.mp3</t>
  </si>
  <si>
    <t>https://vnmedia2.monkeyuni.net/upload/cms_platform/audio/793cca6047e444f9d9ddf42cf04422f9.mp3</t>
  </si>
  <si>
    <t>https://vnmedia2.monkeyuni.net/upload/cms_platform/audio/f6a82edac5d9d3ce07ec3f25fa478dfc.mp3</t>
  </si>
  <si>
    <t>https://vnmedia2.monkeyuni.net/upload/cms_platform/audio/fec03c369178132ca50be732ec04e9c5.mp3</t>
  </si>
  <si>
    <t>https://vnmedia2.monkeyuni.net/upload/cms_platform/audio/ae520220bcc2c595590b1e9013e0d42b.mp3</t>
  </si>
  <si>
    <t>https://vnmedia2.monkeyuni.net/upload/cms_platform/audio/82b981af0794322d8972cb318189a195.mp3</t>
  </si>
  <si>
    <t>https://vnmedia2.monkeyuni.net/upload/cms_platform/audio/f6ed808efd195dede7737b3ec77cdb38.mp3</t>
  </si>
  <si>
    <t>https://vnmedia2.monkeyuni.net/upload/cms_platform/audio/930d427519e7cef0f818b82a9a1abe6e.mp3</t>
  </si>
  <si>
    <t>https://vnmedia2.monkeyuni.net/upload/cms_platform/audio/66b50a26173be55b70f34400d4349516.mp3</t>
  </si>
  <si>
    <t>https://vnmedia2.monkeyuni.net/upload/cms_platform/audio/64cd3c88be05eb6f7fa5a2dbee640fb2.mp3</t>
  </si>
  <si>
    <t>https://vnmedia2.monkeyuni.net/upload/cms_platform/audio/Mr4G2lXFQSZEkoQi4d7xVXJ7cZOu730W.mp3</t>
  </si>
  <si>
    <t>https://vnmedia2.monkeyuni.net/upload/cms_platform/audio/53861ad96cb143fe5c15c898ac5f1850.mp3</t>
  </si>
  <si>
    <t>https://vnmedia2.monkeyuni.net/upload/cms_platform/audio/d8177e23ba5709b94280e2f4082ce789.mp3</t>
  </si>
  <si>
    <t>https://vnmedia2.monkeyuni.net/upload/cms_platform/audio/217aebdfa6477673c584fcefc7345b2f.mp3</t>
  </si>
  <si>
    <t>https://vnmedia2.monkeyuni.net/upload/cms_platform/audio/09484f829e92cfbb434de8ae7ec3801f.mp3</t>
  </si>
  <si>
    <t>https://vnmedia2.monkeyuni.net/upload/cms_platform/audio/a36338d5909afdf9dddea77f6fb50515.mp3</t>
  </si>
  <si>
    <t>https://vnmedia2.monkeyuni.net/upload/cms_platform/audio/2eca1af7b7ab9093fdb2307a395bfa52.mp3</t>
  </si>
  <si>
    <t>https://vnmedia2.monkeyuni.net/upload/cms_platform/audio/1c84fe8da53b56cf13051dc3937c1676.mp3</t>
  </si>
  <si>
    <t>https://vnmedia2.monkeyuni.net/upload/cms_platform/audio/849d1067f4341303c2f9d52933e34c96.mp3</t>
  </si>
  <si>
    <t>https://vnmedia2.monkeyuni.net/upload/cms_platform/audio/253974d5a7e953dcf5ab8d0327e7d42c.mp3</t>
  </si>
  <si>
    <t>https://vnmedia2.monkeyuni.net/upload/cms_platform/audio/3a87076dfb599ff28c2942be7f6d931e.mp3</t>
  </si>
  <si>
    <t>https://vnmedia2.monkeyuni.net/upload/cms_platform/audio/e99e11b85b10fa68661c39f72a04b519.mp3</t>
  </si>
  <si>
    <t>https://vnmedia2.monkeyuni.net/upload/cms_platform/audio/346379c2131ea4f5d97746bda49a16ce.mp3</t>
  </si>
  <si>
    <t>https://vnmedia2.monkeyuni.net/upload/cms_platform/audio/75af07a7b5a90cc30971e651516a4b4e.mp3</t>
  </si>
  <si>
    <t>https://vnmedia2.monkeyuni.net/upload/cms_platform/audio/0487300a8c4b3cd29459504dc5404dae.mp3</t>
  </si>
  <si>
    <t>https://vnmedia2.monkeyuni.net/upload/cms_platform/audio/a96c4901da276cafeb67d7c179e9832c.mp3</t>
  </si>
  <si>
    <t>https://vnmedia2.monkeyuni.net/upload/cms_platform/audio/6e72cdc089b9cfed77b9a8c617442e97.mp3</t>
  </si>
  <si>
    <t>https://vnmedia2.monkeyuni.net/upload/cms_platform/audio/4fbfdedbfe8bb6612a53f2848c99e3bc.mp3</t>
  </si>
  <si>
    <t>https://vnmedia2.monkeyuni.net/upload/cms_platform/audio/ctdjQpOJJUynkc8HssyeWWT2pouHkMsD.mp3</t>
  </si>
  <si>
    <t>https://vnmedia2.monkeyuni.net/upload/cms_platform/audio/2f0c6cd8b53842fa49ffaadcb589af6a.mp3</t>
  </si>
  <si>
    <t>https://vnmedia2.monkeyuni.net/upload/cms_platform/audio/fc730276b069376454a2218a6203fc0f.mp3</t>
  </si>
  <si>
    <t>https://vnmedia2.monkeyuni.net/upload/cms_platform/audio/ed8d656682cc4e04a8de25493308a68b.mp3</t>
  </si>
  <si>
    <t>https://vnmedia2.monkeyuni.net/upload/cms_platform/audio/4aadf21797b6863a7d287a2f5d1e5aae.mp3</t>
  </si>
  <si>
    <t>https://vnmedia2.monkeyuni.net/upload/cms_platform/audio/1c733560642de73b39f13d9f9d07078d.mp3</t>
  </si>
  <si>
    <t>https://vnmedia2.monkeyuni.net/upload/cms_platform/audio/392f541456f5f87a582b1c7a6923c095.mp3</t>
  </si>
  <si>
    <t>https://vnmedia2.monkeyuni.net/upload/cms_platform/audio/0b05d0701722aa87641ddc9df4659181.mp3</t>
  </si>
  <si>
    <t>https://vnmedia2.monkeyuni.net/upload/cms_platform/audio/219a27feccc8fdb96591866a6d71b228.mp3</t>
  </si>
  <si>
    <t>https://vnmedia2.monkeyuni.net/upload/cms_platform/audio/dc197befe43e23c0b8e5f3113936dd04.mp3</t>
  </si>
  <si>
    <t>https://vnmedia2.monkeyuni.net/upload/cms_platform/audio/b9385441cf34a5f91e099d8c8c2a03fa.mp3</t>
  </si>
  <si>
    <t>https://vnmedia2.monkeyuni.net/upload/cms_platform/audio/9rJNAg7inASXQm3dvmCFV8u2VzXDEzCH.mp3</t>
  </si>
  <si>
    <t>https://vnmedia2.monkeyuni.net/upload/cms_platform/audio/d1e014962675682c35d4fcdb95bb45a7.mp3</t>
  </si>
  <si>
    <t>https://vnmedia2.monkeyuni.net/upload/cms_platform/audio/284c06468a3fd22a10ffb157e6fdd8c6.mp3</t>
  </si>
  <si>
    <t>https://vnmedia2.monkeyuni.net/upload/cms_platform/audio/6dab791639ace7c2fc92ca2d58f45eaa.mp3</t>
  </si>
  <si>
    <t>https://vnmedia2.monkeyuni.net/upload/cms_platform/audio/3257d1526acc8ed5a84d8b20e174580e.mp3</t>
  </si>
  <si>
    <t>https://vnmedia2.monkeyuni.net/upload/cms_platform/audio/NCnxrpIaUpg3qOYACQKfSUa4dzR7amoI.mp3</t>
  </si>
  <si>
    <t>https://vnmedia2.monkeyuni.net/upload/cms_platform/audio/9998ce63b54124574ceb2a0cc1ceb42f.mp3</t>
  </si>
  <si>
    <t>https://vnmedia2.monkeyuni.net/upload/cms_platform/audio/cea5381e446be6206c6954f334c7d395.mp3</t>
  </si>
  <si>
    <t>https://vnmedia2.monkeyuni.net/upload/cms_platform/audio/FAyTEJIF4I9MtglQaJNxPvD7Obuhotyt.mp3</t>
  </si>
  <si>
    <t>https://vnmedia2.monkeyuni.net/upload/cms_platform/audio/yUbKQbESBBvcoxUp9t8PcsFgDg7epINu.mp3</t>
  </si>
  <si>
    <t>https://vnmedia2.monkeyuni.net/upload/cms_platform/audio/7ada59440ba35f0b50778d3b79f5df8b.mp3</t>
  </si>
  <si>
    <t>https://vnmedia2.monkeyuni.net/upload/cms_platform/audio/80c40fb37dee89bdec02fe7fb8cd3e6d.mp3</t>
  </si>
  <si>
    <t>https://vnmedia2.monkeyuni.net/upload/cms_platform/audio/f78f9fdd67c4995288d8a380c166cd15.mp3</t>
  </si>
  <si>
    <t>https://vnmedia2.monkeyuni.net/upload/cms_platform/audio/b1a8a9d25368c0c0dfa38972a1380faa.mp3</t>
  </si>
  <si>
    <t>https://vnmedia2.monkeyuni.net/upload/cms_platform/audio/65a9a1b4b0d8763ef9e14048089496ae.mp3</t>
  </si>
  <si>
    <t>https://vnmedia2.monkeyuni.net/upload/cms_platform/audio/b546cbd3ea6519d78cd00fb9969e66a3.mp3</t>
  </si>
  <si>
    <t>https://vnmedia2.monkeyuni.net/upload/cms_platform/audio/cabb53c7d7da06c4bf7a6efe46e5b655.mp3</t>
  </si>
  <si>
    <t>https://vnmedia2.monkeyuni.net/upload/cms_platform/audio/Z04Vse7OV94kUKpWroNIgiv1fuTKR2k0.mp3</t>
  </si>
  <si>
    <t>https://vnmedia2.monkeyuni.net/upload/cms_platform/audio/7e9fdce241d37fec2d251960010bef43.mp3</t>
  </si>
  <si>
    <t>https://vnmedia2.monkeyuni.net/upload/cms_platform/audio/00ccadf0ebe0c791044efd7dabb926b0.mp3</t>
  </si>
  <si>
    <t>https://vnmedia2.monkeyuni.net/upload/cms_platform/audio/0df21f135347f4c0721b83c38d5a8a1d.mp3</t>
  </si>
  <si>
    <t>https://vnmedia2.monkeyuni.net/upload/cms_platform/audio/f5ffd7e4b6f15d3805161a0a21937ba6.mp3</t>
  </si>
  <si>
    <t>https://vnmedia2.monkeyuni.net/upload/cms_platform/audio/5c95ebdbad967dd620e55f164ac1cb54.mp3</t>
  </si>
  <si>
    <t>https://vnmedia2.monkeyuni.net/upload/cms_platform/audio/1e2368360417c33b1eb8a7c2b6af813b.mp3</t>
  </si>
  <si>
    <t>https://vnmedia2.monkeyuni.net/upload/cms_platform/audio/86467e4ce7d26bccea37ac9952132869.mp3</t>
  </si>
  <si>
    <t>https://vnmedia2.monkeyuni.net/upload/cms_platform/audio/b700ea82b630ca4668490a73c90195cf.mp3</t>
  </si>
  <si>
    <t>https://vnmedia2.monkeyuni.net/upload/cms_platform/audio/2545f251695dbac172e144dcc9e68e44.mp3</t>
  </si>
  <si>
    <t>https://vnmedia2.monkeyuni.net/upload/cms_platform/audio/3ef776716cf40b874bb5c9ffd7aa36aa.mp3</t>
  </si>
  <si>
    <t>https://vnmedia2.monkeyuni.net/upload/cms_platform/audio/7761109b74aad14d973fe4c18b7e64e0.mp3</t>
  </si>
  <si>
    <t>https://vnmedia2.monkeyuni.net/upload/cms_platform/audio/b76138bac536eb93407cd73aaa9cc32b.mp3</t>
  </si>
  <si>
    <t>https://vnmedia2.monkeyuni.net/upload/cms_platform/audio/b507bc1c5570069ed63a272ef2930fc9.mp3</t>
  </si>
  <si>
    <t>https://vnmedia2.monkeyuni.net/upload/cms_platform/audio/322648739817800222df9d2e06f065fb.mp3</t>
  </si>
  <si>
    <t>https://vnmedia2.monkeyuni.net/upload/cms_platform/audio/900c652e81b45ebdc463abb1a234f10f.mp3</t>
  </si>
  <si>
    <t>https://vnmedia2.monkeyuni.net/upload/cms_platform/audio/7d52444c75bb36733267a9ed56ec1342.mp3</t>
  </si>
  <si>
    <t>https://vnmedia2.monkeyuni.net/upload/cms_platform/audio/76a0c9ae476fbd9a29da9fac38b5b66d.mp3</t>
  </si>
  <si>
    <t>https://vnmedia2.monkeyuni.net/upload/cms_platform/audio/446b518145f0cef92632206c19f84f54.mp3</t>
  </si>
  <si>
    <t>https://vnmedia2.monkeyuni.net/upload/cms_platform/audio/1d564eb609d43b1f3c53667d4a247311.mp3</t>
  </si>
  <si>
    <t>https://vnmedia2.monkeyuni.net/upload/cms_platform/audio/676015cf72a69a7e1ee2f83a79209a60.mp3</t>
  </si>
  <si>
    <t>https://vnmedia2.monkeyuni.net/upload/cms_platform/audio/9bf9356ac091258ab8c10b6c8593d9ca.mp3</t>
  </si>
  <si>
    <t>https://vnmedia2.monkeyuni.net/upload/cms_platform/audio/b7d05a4284dcbf4bab2fd1c6cece243a.mp3</t>
  </si>
  <si>
    <t>https://vnmedia2.monkeyuni.net/upload/cms_platform/audio/02984c68a30c4282680c294ddb020690.mp3</t>
  </si>
  <si>
    <t>https://vnmedia2.monkeyuni.net/upload/cms_platform/audio/4930bf80dea32394b5011d910cfe6103.mp3</t>
  </si>
  <si>
    <t>https://vnmedia2.monkeyuni.net/upload/cms_platform/audio/a7fc393d0e84617cd9d17f7c6a983f14.mp3</t>
  </si>
  <si>
    <t>https://vnmedia2.monkeyuni.net/upload/cms_platform/audio/0c280257ee6b146ba77cbeeae22ced7d.mp3</t>
  </si>
  <si>
    <t>https://vnmedia2.monkeyuni.net/upload/cms_platform/audio/0073f116799f6940d3d666ff99d3fd55.mp3</t>
  </si>
  <si>
    <t>https://vnmedia2.monkeyuni.net/upload/cms_platform/audio/0654535018488579f32718c65bc9189b.mp3</t>
  </si>
  <si>
    <t>https://vnmedia2.monkeyuni.net/upload/cms_platform/audio/cf5386446cfa1116d7f96c0a3ed9a1e5.mp3</t>
  </si>
  <si>
    <t>https://vnmedia2.monkeyuni.net/upload/cms_platform/audio/031b6b4a37d53334ab4465b52d95b931.mp3</t>
  </si>
  <si>
    <t>https://vnmedia2.monkeyuni.net/upload/cms_platform/audio/a1bd6d501f4181ff18b2a11f6e4b9ffa.mp3</t>
  </si>
  <si>
    <t>https://vnmedia2.monkeyuni.net/upload/cms_platform/audio/90b1cbd395e3ede75d4ca96f1bdf61de.mp3</t>
  </si>
  <si>
    <t>https://vnmedia2.monkeyuni.net/upload/cms_platform/audio/2c4cd3ae2cb1929b39414ae47fbe5c00.mp3</t>
  </si>
  <si>
    <t>https://vnmedia2.monkeyuni.net/upload/cms_platform/audio/66c58eae6d844f624d018a8456ac6d76.mp3</t>
  </si>
  <si>
    <t>https://vnmedia2.monkeyuni.net/upload/cms_platform/audio/2e5acea628b2d981a01acd86ff3a9109.mp3</t>
  </si>
  <si>
    <t>https://vnmedia2.monkeyuni.net/upload/cms_platform/audio/50217534805157a8646f61dfa4cde41f.mp3</t>
  </si>
  <si>
    <t>https://vnmedia2.monkeyuni.net/upload/cms_platform/audio/c324a8cd67e9d48849017884acc7b643.mp3</t>
  </si>
  <si>
    <t>https://vnmedia2.monkeyuni.net/upload/cms_platform/audio/310bd7dd546b3d76cf26a83e5bb25f93.mp3</t>
  </si>
  <si>
    <t>https://vnmedia2.monkeyuni.net/upload/cms_platform/audio/6adb5f2cda6eb86307196eeabce6d907.mp3</t>
  </si>
  <si>
    <t>https://vnmedia2.monkeyuni.net/upload/cms_platform/audio/049514c85a0176263a2dd22c32af8897.mp3</t>
  </si>
  <si>
    <t>https://vnmedia2.monkeyuni.net/upload/cms_platform/audio/64ce6e5ee709da088b9054d36b228bec.mp3</t>
  </si>
  <si>
    <t>https://vnmedia2.monkeyuni.net/upload/cms_platform/audio/a38a27e35a6e79972292a331e2312c21.mp3</t>
  </si>
  <si>
    <t>https://vnmedia2.monkeyuni.net/upload/cms_platform/audio/992294a87094c8f6e80d6db68a01983e.mp3</t>
  </si>
  <si>
    <t>https://vnmedia2.monkeyuni.net/upload/cms_platform/audio/507f171a01dfd51ee6251eb0950ae29b.mp3</t>
  </si>
  <si>
    <t>https://vnmedia2.monkeyuni.net/upload/cms_platform/audio/d7d75d734a15ca17205d91a251b30b15.mp3</t>
  </si>
  <si>
    <t>https://vnmedia2.monkeyuni.net/upload/cms_platform/audio/37f4e4fe646fd49c7c98d0847985d2de.mp3</t>
  </si>
  <si>
    <t>https://vnmedia2.monkeyuni.net/upload/cms_platform/audio/c95d14e7c15792f0bc458cc5830a2f16.mp3</t>
  </si>
  <si>
    <t>https://vnmedia2.monkeyuni.net/upload/cms_platform/audio/7fd0b66a71a441ef58ead0ea5dffdf91.mp3</t>
  </si>
  <si>
    <t>https://vnmedia2.monkeyuni.net/upload/cms_platform/audio/a6133013242358bb10680040b657c1c8.mp3</t>
  </si>
  <si>
    <t>https://vnmedia2.monkeyuni.net/upload/cms_platform/audio/4f758141bac42fb4c9b915db8ce21592.mp3</t>
  </si>
  <si>
    <t>https://vnmedia2.monkeyuni.net/upload/cms_platform/audio/2d7b8e2161b607f2c690064e02b4bbe2.mp3</t>
  </si>
  <si>
    <t>https://vnmedia2.monkeyuni.net/upload/cms_platform/audio/a015ed0a10d7876d1ce8affeaa1b0427.mp3</t>
  </si>
  <si>
    <t>https://vnmedia2.monkeyuni.net/upload/cms_platform/audio/4d6c06083131cb69f1e9a365482827b6.mp3</t>
  </si>
  <si>
    <t>https://vnmedia2.monkeyuni.net/upload/cms_platform/audio/9168ecc56195a75a3d22ebb45993356f.mp3</t>
  </si>
  <si>
    <t>https://vnmedia2.monkeyuni.net/upload/cms_platform/audio/dd6933bfdb053719759d049c1d9d0b74.mp3</t>
  </si>
  <si>
    <t>https://vnmedia2.monkeyuni.net/upload/cms_platform/audio/5f73f110dc74bc040c70a10acc236483.mp3</t>
  </si>
  <si>
    <t>https://vnmedia2.monkeyuni.net/upload/cms_platform/audio/d8ec9f1b34750538008d98852479bea1.mp3</t>
  </si>
  <si>
    <t>https://vnmedia2.monkeyuni.net/upload/cms_platform/audio/23954f800b2e587497bb997542cd5cd9.mp3</t>
  </si>
  <si>
    <t>https://vnmedia2.monkeyuni.net/upload/cms_platform/audio/ce2273cafa25fb64c305816b7ffaf926.mp3</t>
  </si>
  <si>
    <t>https://vnmedia2.monkeyuni.net/upload/cms_platform/audio/fcc7ce85cb7946223041f8b402687c68.mp3</t>
  </si>
  <si>
    <t>https://vnmedia2.monkeyuni.net/upload/cms_platform/audio/ae36bf2b70add5f497e8ce929695573e.mp3</t>
  </si>
  <si>
    <t>https://vnmedia2.monkeyuni.net/upload/cms_platform/audio/a836de0733c2ee71bd98678bf6860f73.mp3</t>
  </si>
  <si>
    <t>https://vnmedia2.monkeyuni.net/upload/cms_platform/audio/e0997f3d5f68d631567783739dbd9918.mp3</t>
  </si>
  <si>
    <t>https://vnmedia2.monkeyuni.net/upload/cms_platform/audio/e4a1590f8aeac6d681c0e0ed353dc9ff.mp3</t>
  </si>
  <si>
    <t>https://vnmedia2.monkeyuni.net/upload/cms_platform/audio/qWrwDxpX4KmsEVqZfYszOwZNbcctZpcG.mp3</t>
  </si>
  <si>
    <t>https://vnmedia2.monkeyuni.net/upload/cms_platform/audio/a90687699b99d59dc74f0efffca0f641.mp3</t>
  </si>
  <si>
    <t>https://vnmedia2.monkeyuni.net/upload/cms_platform/audio/d3cd7f31094b4ad4f74cebdca06e7af0.mp3</t>
  </si>
  <si>
    <t>https://vnmedia2.monkeyuni.net/upload/cms_platform/audio/66d359996df10d80fa7967d3f3bcad8e.mp3</t>
  </si>
  <si>
    <t>https://vnmedia2.monkeyuni.net/upload/cms_platform/audio/59a55a8acbc2c38ba980014de3ebbc5f.mp3</t>
  </si>
  <si>
    <t>https://vnmedia2.monkeyuni.net/upload/cms_platform/audio/e3a563bfa10674c9c5d4505508eb4322.mp3</t>
  </si>
  <si>
    <t>https://vnmedia2.monkeyuni.net/upload/cms_platform/audio/cd0d09732b86540f47086978d76fb3b6.mp3</t>
  </si>
  <si>
    <t>https://vnmedia2.monkeyuni.net/upload/cms_platform/audio/79d7b827e62dbb45d8b1259834afbd8a.mp3</t>
  </si>
  <si>
    <t>https://vnmedia2.monkeyuni.net/upload/cms_platform/audio/4aa0959fe1ace9091ba4928b0763e4f1.mp3</t>
  </si>
  <si>
    <t>https://vnmedia2.monkeyuni.net/upload/cms_platform/audio/eb9e6ea7222b3dff5f5163138a512013.mp3</t>
  </si>
  <si>
    <t>https://vnmedia2.monkeyuni.net/upload/cms_platform/audio/985b0cd5b93ae936bd027d11d5bde357.mp3</t>
  </si>
  <si>
    <t>https://vnmedia2.monkeyuni.net/upload/cms_platform/audio/WVVvbHxlOQ3W7AUmeh8lvGFIfSI63aGM.mp3</t>
  </si>
  <si>
    <t>https://vnmedia2.monkeyuni.net/upload/cms_platform/audio/7e9dfd2281ce04eabdfd129d4d68aca1.mp3</t>
  </si>
  <si>
    <t>https://vnmedia2.monkeyuni.net/upload/cms_platform/audio/f214b0f9c0aa1a579cd28d49479c2119.mp3</t>
  </si>
  <si>
    <t>https://vnmedia2.monkeyuni.net/upload/cms_platform/audio/7f07a1e790fc000ffc48d3e019bff400.mp3</t>
  </si>
  <si>
    <t>https://vnmedia2.monkeyuni.net/upload/cms_platform/audio/c8ed65b71a34823525cca2fdd841bfb3.mp3</t>
  </si>
  <si>
    <t>https://vnmedia2.monkeyuni.net/upload/cms_platform/audio/ee03d9ec53eb4e9a59de6d25ab0e5ec7.mp3</t>
  </si>
  <si>
    <t>https://vnmedia2.monkeyuni.net/upload/cms_platform/audio/ab64dc566dd596ec11cf22ff11e698b8.mp3</t>
  </si>
  <si>
    <t>https://vnmedia2.monkeyuni.net/upload/cms_platform/audio/54867f3aad73800922c9c40c1d86b178.mp3</t>
  </si>
  <si>
    <t>https://vnmedia2.monkeyuni.net/upload/cms_platform/audio/a51eb51e2d85f5eb0f494b6db3947bd0.mp3</t>
  </si>
  <si>
    <t>https://vnmedia2.monkeyuni.net/upload/cms_platform/audio/1fc2bd440c965a8f9101a34974bb11f7.mp3</t>
  </si>
  <si>
    <t>https://vnmedia2.monkeyuni.net/upload/cms_platform/audio/274c6873808d0bd8b52f168e6c8ffb57.mp3</t>
  </si>
  <si>
    <t>https://vnmedia2.monkeyuni.net/upload/cms_platform/audio/63891cae34e42d4ae59fcfd10ec2ba09.mp3</t>
  </si>
  <si>
    <t>https://vnmedia2.monkeyuni.net/upload/cms_platform/audio/72551232841806eede8f7d90b2421637.mp3</t>
  </si>
  <si>
    <t>https://vnmedia2.monkeyuni.net/upload/cms_platform/audio/f7947a3c7d35a24e3d7c687e17103fdb.mp3</t>
  </si>
  <si>
    <t>https://vnmedia2.monkeyuni.net/upload/cms_platform/audio/8a4d5d58580ec9753a7317b8aa768f1c.mp3</t>
  </si>
  <si>
    <t>https://vnmedia2.monkeyuni.net/upload/cms_platform/audio/7491f1a4d71946b82a797a4637a7c3f6.mp3</t>
  </si>
  <si>
    <t>https://vnmedia2.monkeyuni.net/upload/cms_platform/audio/4308fb15087175ebdd8d33e6b1990e32.mp3</t>
  </si>
  <si>
    <t>https://vnmedia2.monkeyuni.net/upload/cms_platform/audio/7c121c293dd9aafba37c634edc9a7b60.mp3</t>
  </si>
  <si>
    <t>https://vnmedia2.monkeyuni.net/upload/cms_platform/audio/43829920da42f3d8305165027bb0261c.mp3</t>
  </si>
  <si>
    <t>https://vnmedia2.monkeyuni.net/upload/cms_platform/audio/ea52ad9bc4044428ce4eb7d2bd78dcfe.mp3</t>
  </si>
  <si>
    <t>https://vnmedia2.monkeyuni.net/upload/cms_platform/audio/68b7a0543c4fa99fd0322dba00613eeb.mp3</t>
  </si>
  <si>
    <t>https://vnmedia2.monkeyuni.net/upload/cms_platform/audio/45409dbea3d896a84adbc36719741b67.mp3</t>
  </si>
  <si>
    <t>https://vnmedia2.monkeyuni.net/upload/cms_platform/audio/9966b07a200e380d508df13a8e539d7d.mp3</t>
  </si>
  <si>
    <t>https://vnmedia2.monkeyuni.net/upload/cms_platform/audio/919e99080ac4834cd4c9afc52df47297.mp3</t>
  </si>
  <si>
    <t>https://vnmedia2.monkeyuni.net/upload/cms_platform/audio/e1fce60fe7a2deeb4e64902ea3b7cfac.mp3</t>
  </si>
  <si>
    <t>https://vnmedia2.monkeyuni.net/upload/cms_platform/audio/5b04c397b11524158bb1815d4bc030ec.mp3</t>
  </si>
  <si>
    <t>https://vnmedia2.monkeyuni.net/upload/cms_platform/audio/f7606fc07aaf0bb80f85224712a3c697.mp3</t>
  </si>
  <si>
    <t>https://vnmedia2.monkeyuni.net/upload/cms_platform/audio/d0cc18b6bd21da17a55f028193fb6dbb.mp3</t>
  </si>
  <si>
    <t>https://vnmedia2.monkeyuni.net/upload/cms_platform/audio/763146c2367cd8344ccc28bfac8ae764.mp3</t>
  </si>
  <si>
    <t>https://vnmedia2.monkeyuni.net/upload/cms_platform/audio/1d62a0a21762e62a1070853f8967d8d8.mp3</t>
  </si>
  <si>
    <t>https://vnmedia2.monkeyuni.net/upload/cms_platform/audio/e9228d4957bb6d509daac8a0f614c85d.mp3</t>
  </si>
  <si>
    <t>https://vnmedia2.monkeyuni.net/upload/cms_platform/audio/2991a00bd6aa0553b85e301dd47de707.mp3</t>
  </si>
  <si>
    <t>https://vnmedia2.monkeyuni.net/upload/cms_platform/audio/8921af372d8cd6fa3a11e9cff55152a0.mp3</t>
  </si>
  <si>
    <t>https://vnmedia2.monkeyuni.net/upload/cms_platform/audio/a21cf74e8dc07965b893241dd8eadb64.mp3</t>
  </si>
  <si>
    <t>https://vnmedia2.monkeyuni.net/upload/cms_platform/audio/2782e319225f0bf48d37d375ab65e71e.mp3</t>
  </si>
  <si>
    <t>https://vnmedia2.monkeyuni.net/upload/cms_platform/audio/37da222f5a35035f76c79c1b21985061.mp3</t>
  </si>
  <si>
    <t>https://vnmedia2.monkeyuni.net/upload/cms_platform/audio/539bd7f5b94cb38c85d3b842ffc152ea.mp3</t>
  </si>
  <si>
    <t>https://vnmedia2.monkeyuni.net/upload/cms_platform/audio/d90f810c30bbb40fc93a2ea299807ffd.mp3</t>
  </si>
  <si>
    <t>https://vnmedia2.monkeyuni.net/upload/cms_platform/audio/e3f001a4bf08f335213c4f234dfd299d.mp3</t>
  </si>
  <si>
    <t>https://vnmedia2.monkeyuni.net/upload/cms_platform/audio/e520da9abe5b525d463eb0a3dbe8de5f.mp3</t>
  </si>
  <si>
    <t>https://vnmedia2.monkeyuni.net/upload/cms_platform/audio/b82d17e6e77f5b5e0e22eb9b94ffe641.mp3</t>
  </si>
  <si>
    <t>https://vnmedia2.monkeyuni.net/upload/cms_platform/audio/89cc0f011395f45f2b8293180cf0a80e.mp3</t>
  </si>
  <si>
    <t>https://vnmedia2.monkeyuni.net/upload/cms_platform/audio/0a8f100f43fbdb36068b590c8c11da0e.mp3</t>
  </si>
  <si>
    <t>https://vnmedia2.monkeyuni.net/upload/cms_platform/audio/76eae40266110e354ac8985259764f73.mp3</t>
  </si>
  <si>
    <t>https://vnmedia2.monkeyuni.net/upload/cms_platform/audio/3ab8b44da01d561262eba13276d5d207.mp3</t>
  </si>
  <si>
    <t>https://vnmedia2.monkeyuni.net/upload/cms_platform/audio/26da0e58c3bf54a47376f16b22f30317.mp3</t>
  </si>
  <si>
    <t>https://vnmedia2.monkeyuni.net/upload/cms_platform/audio/cef89261ae26ed1bcd54c89e1d4598dd.mp3</t>
  </si>
  <si>
    <t>https://vnmedia2.monkeyuni.net/upload/cms_platform/audio/daa75fd7a58288b034a96a44d6d3bccd.mp3</t>
  </si>
  <si>
    <t>https://vnmedia2.monkeyuni.net/upload/cms_platform/audio/355d53825caefee86ee2f566319e8540.mp3</t>
  </si>
  <si>
    <t>https://vnmedia2.monkeyuni.net/upload/cms_platform/audio/284629f08a07d03ce9d9b3bd636ceb7b.mp3</t>
  </si>
  <si>
    <t>https://vnmedia2.monkeyuni.net/upload/cms_platform/audio/20d577c93aa52ebfe114fafb5e46664e.mp3</t>
  </si>
  <si>
    <t>https://vnmedia2.monkeyuni.net/upload/cms_platform/audio/2ce8073b07545aa02cae2e18d9731567.mp3</t>
  </si>
  <si>
    <t>https://vnmedia2.monkeyuni.net/upload/cms_platform/audio/46bbc09f70994e649ba6da69161b2e4b.mp3</t>
  </si>
  <si>
    <t>https://vnmedia2.monkeyuni.net/upload/cms_platform/audio/c4ab4106a776e4d5047f049a6e34c60c.mp3</t>
  </si>
  <si>
    <t>https://vnmedia2.monkeyuni.net/upload/cms_platform/audio/6dbc96c138b6829be785099a9b8294c5.mp3</t>
  </si>
  <si>
    <t>https://vnmedia2.monkeyuni.net/upload/cms_platform/audio/ff1752800ffc18501f11bbcace0191a1.mp3</t>
  </si>
  <si>
    <t>https://vnmedia2.monkeyuni.net/upload/cms_platform/audio/ed035cbea9cb4a3ee9aef7ce82c560b0.mp3</t>
  </si>
  <si>
    <t>https://vnmedia2.monkeyuni.net/upload/cms_platform/audio/852612e2557b0d98a40eee522d5afaeb.mp3</t>
  </si>
  <si>
    <t>https://vnmedia2.monkeyuni.net/upload/cms_platform/audio/eac143a7140dba2763b5a86909b090bb.mp3</t>
  </si>
  <si>
    <t>https://vnmedia2.monkeyuni.net/upload/cms_platform/audio/3c71f35806732a4bafdf6598aa77b01d.mp3</t>
  </si>
  <si>
    <t>https://vnmedia2.monkeyuni.net/upload/cms_platform/audio/b7f178434ff649fe9af0d598105d9b8d.mp3</t>
  </si>
  <si>
    <t>https://vnmedia2.monkeyuni.net/upload/cms_platform/audio/df456bafb23890fd086682062599057b.mp3</t>
  </si>
  <si>
    <t>https://vnmedia2.monkeyuni.net/upload/cms_platform/audio/93560703e408658b8044d4ca87b6555d.mp3</t>
  </si>
  <si>
    <t>https://vnmedia2.monkeyuni.net/upload/cms_platform/audio/b70c9131a02deed3664c7a16f66f67ae.mp3</t>
  </si>
  <si>
    <t>https://vnmedia2.monkeyuni.net/upload/cms_platform/audio/zQuAlq0OTbaTFaZ4E0XdO2nB969GA54x.mp3</t>
  </si>
  <si>
    <t>https://vnmedia2.monkeyuni.net/upload/cms_platform/audio/116d61b20edb78f6f9ce457a1a187631.mp3</t>
  </si>
  <si>
    <t>https://vnmedia2.monkeyuni.net/upload/cms_platform/audio/09ad5562f565a522e6a2ae4f4b4a9d49.mp3</t>
  </si>
  <si>
    <t>https://vnmedia2.monkeyuni.net/upload/cms_platform/audio/8ad126a0a19a56dee3d6c72b961872d7.mp3</t>
  </si>
  <si>
    <t>https://vnmedia2.monkeyuni.net/upload/cms_platform/audio/4e7faeab99b21ceff1455ae26cfd8e7e.mp3</t>
  </si>
  <si>
    <t>https://vnmedia2.monkeyuni.net/upload/cms_platform/audio/738e2d2ac5c9a34cdeab890300f6a84d.mp3</t>
  </si>
  <si>
    <t>https://vnmedia2.monkeyuni.net/upload/cms_platform/audio/edd0bac0142d89cba3a41e3604062157.mp3</t>
  </si>
  <si>
    <t>https://vnmedia2.monkeyuni.net/upload/cms_platform/audio/0288bd0da7c70bcaf55523e4bc05832a.mp3</t>
  </si>
  <si>
    <t>https://vnmedia2.monkeyuni.net/upload/cms_platform/audio/49f9f3d7a957ce7bdad81b05d8eec772.mp3</t>
  </si>
  <si>
    <t>https://vnmedia2.monkeyuni.net/upload/cms_platform/audio/0d96972db5cc0b45d30e6c219355ce55.mp3</t>
  </si>
  <si>
    <t>https://vnmedia2.monkeyuni.net/upload/cms_platform/audio/1b91ba821e7b680669057586a27506f6.mp3</t>
  </si>
  <si>
    <t>https://vnmedia2.monkeyuni.net/upload/cms_platform/audio/588512c8efe3d6b9ea1d972cee6e78b9.mp3</t>
  </si>
  <si>
    <t>https://vnmedia2.monkeyuni.net/upload/cms_platform/audio/937c4bfed9e7f0a59e4112b639090afe.mp3</t>
  </si>
  <si>
    <t>https://vnmedia2.monkeyuni.net/upload/cms_platform/audio/b8bb2d1e09565dfa5c3920d059b4f5ec.mp3</t>
  </si>
  <si>
    <t>https://vnmedia2.monkeyuni.net/upload/cms_platform/audio/oEEzpZne1BIM8vG6cKC39w7o4Eg3Ne1d.mp3</t>
  </si>
  <si>
    <t>https://vnmedia2.monkeyuni.net/upload/cms_platform/audio/4a842da1b207d59e3b65c48a35c2fce2.mp3</t>
  </si>
  <si>
    <t>https://vnmedia2.monkeyuni.net/upload/cms_platform/audio/108321bd6e898b49d0ffe9c54060591e.mp3</t>
  </si>
  <si>
    <t>https://vnmedia2.monkeyuni.net/upload/cms_platform/audio/7dbea72e9488d0f59169a5d59e1addcc.mp3</t>
  </si>
  <si>
    <t>https://vnmedia2.monkeyuni.net/upload/cms_platform/audio/4e255aea6abdbe2b279dcd1264639604.mp3</t>
  </si>
  <si>
    <t>https://vnmedia2.monkeyuni.net/upload/cms_platform/audio/bfc8896aa2faa53aea36706f9d424ad8.mp3</t>
  </si>
  <si>
    <t>https://vnmedia2.monkeyuni.net/upload/cms_platform/audio/810699e65d2c266098f876538befe257.mp3</t>
  </si>
  <si>
    <t>https://vnmedia2.monkeyuni.net/upload/cms_platform/audio/1866c7e6f61c144bd476c4dd6cf99e41.mp3</t>
  </si>
  <si>
    <t>https://vnmedia2.monkeyuni.net/upload/cms_platform/audio/b528ddf668fd12b9f8ef945c0caa5496.mp3</t>
  </si>
  <si>
    <t>https://vnmedia2.monkeyuni.net/upload/cms_platform/audio/af154159d51c2555f405e55854235805.mp3</t>
  </si>
  <si>
    <t>https://vnmedia2.monkeyuni.net/upload/cms_platform/audio/cc6f2ac7575c5fc5cf0c30b742bc764f.mp3</t>
  </si>
  <si>
    <t>https://vnmedia2.monkeyuni.net/upload/cms_platform/audio/4fa531f28449c630dd9a07a26161d1ec.mp3</t>
  </si>
  <si>
    <t>https://vnmedia2.monkeyuni.net/upload/cms_platform/audio/b524ecc6e24343ffe603fe4d516d8280.mp3</t>
  </si>
  <si>
    <t>https://vnmedia2.monkeyuni.net/upload/cms_platform/audio/22584251ed34066ce46d702690d900e7.mp3</t>
  </si>
  <si>
    <t>https://vnmedia2.monkeyuni.net/upload/cms_platform/audio/QEJQHVOiVf64Fhn411gp6FdNK3cfgzR5.mp3</t>
  </si>
  <si>
    <t>https://vnmedia2.monkeyuni.net/upload/cms_platform/audio/81290f7c18005b08af5c14c75cf25410.mp3</t>
  </si>
  <si>
    <t>https://vnmedia2.monkeyuni.net/upload/cms_platform/audio/0a8c2ec8536dc4059704312a65c504fa.mp3</t>
  </si>
  <si>
    <t>https://vnmedia2.monkeyuni.net/upload/cms_platform/audio/5a6b22d387b08d0204d94d09ca9d1984.mp3</t>
  </si>
  <si>
    <t>https://vnmedia2.monkeyuni.net/upload/cms_platform/audio/f85d629a1409ae55eb5b9ee51ce778eb.mp3</t>
  </si>
  <si>
    <t>https://vnmedia2.monkeyuni.net/upload/cms_platform/audio/75b8b18077734771bac38742371c90bd.mp3</t>
  </si>
  <si>
    <t>https://vnmedia2.monkeyuni.net/upload/cms_platform/audio/881e5bb38562174eaec680d2d3e638c0.mp3</t>
  </si>
  <si>
    <t>https://vnmedia2.monkeyuni.net/upload/cms_platform/audio/6680ab805144e30513a2a24939ea1449.mp3</t>
  </si>
  <si>
    <t>https://vnmedia2.monkeyuni.net/upload/cms_platform/audio/df5005ade6e5cb0c245fecfbd96b86b7.mp3</t>
  </si>
  <si>
    <t>https://vnmedia2.monkeyuni.net/upload/cms_platform/audio/3f7733bbffac77cc6c27c893e7a166f3.mp3</t>
  </si>
  <si>
    <t>https://vnmedia2.monkeyuni.net/upload/cms_platform/audio/f4c0d099a9c65571fa0f093f8ce40b16.mp3</t>
  </si>
  <si>
    <t>https://vnmedia2.monkeyuni.net/upload/cms_platform/audio/d96991a74332da509c968a7770f5cc8c.mp3</t>
  </si>
  <si>
    <t>https://vnmedia2.monkeyuni.net/upload/cms_platform/audio/a2a99b63cd45c8a12d48b005c486071a.mp3</t>
  </si>
  <si>
    <t>https://vnmedia2.monkeyuni.net/upload/cms_platform/audio/364f01a2f35b925f9f0cf1dcd61b931d.mp3</t>
  </si>
  <si>
    <t>https://vnmedia2.monkeyuni.net/upload/cms_platform/audio/3fbff16c37ba33a7fda9919329975f61.mp3</t>
  </si>
  <si>
    <t>https://vnmedia2.monkeyuni.net/upload/cms_platform/audio/bbc1f0e04577e08edcab9636237133c2.mp3</t>
  </si>
  <si>
    <t>https://vnmedia2.monkeyuni.net/upload/cms_platform/audio/f63e45b070a122c3dbca91a6bff6378b.mp3</t>
  </si>
  <si>
    <t>https://vnmedia2.monkeyuni.net/upload/cms_platform/audio/DybvRrd57Wid5Oqu3hns1aYshyUf1ClW.mp3</t>
  </si>
  <si>
    <t>https://vnmedia2.monkeyuni.net/upload/cms_platform/audio/bca1ab564229fd737e1b433468801597.mp3</t>
  </si>
  <si>
    <t>https://vnmedia2.monkeyuni.net/upload/cms_platform/audio/7b10c60d7f34ebcc4815f29644c62423.mp3</t>
  </si>
  <si>
    <t>https://vnmedia2.monkeyuni.net/upload/cms_platform/audio/7f8932eaf1591180fff3c7c7625e66a3.mp3</t>
  </si>
  <si>
    <t>https://vnmedia2.monkeyuni.net/upload/cms_platform/audio/4014ae7cc8f3141207c25715a231b797.mp3</t>
  </si>
  <si>
    <t>https://vnmedia2.monkeyuni.net/upload/cms_platform/audio/e5dad9ac1f675b0781f55a032a1c370a.mp3</t>
  </si>
  <si>
    <t>https://vnmedia2.monkeyuni.net/upload/cms_platform/audio/d7b89d451cdf765db4a9ea4746f1dbbf.mp3</t>
  </si>
  <si>
    <t>https://vnmedia2.monkeyuni.net/upload/cms_platform/audio/77b6ac8027094ed323ca992405362dbd.mp3</t>
  </si>
  <si>
    <t>https://vnmedia2.monkeyuni.net/upload/cms_platform/audio/4ae26f20e4ce86fea5a42b5863a7e6c3.mp3</t>
  </si>
  <si>
    <t>https://vnmedia2.monkeyuni.net/upload/cms_platform/audio/9b73a650897633226e169e8c6e2ba280.mp3</t>
  </si>
  <si>
    <t>https://vnmedia2.monkeyuni.net/upload/cms_platform/audio/0bc1c501adb920e26d371450a63c7136.mp3</t>
  </si>
  <si>
    <t>https://vnmedia2.monkeyuni.net/upload/cms_platform/audio/8f620576360161b9fcbf6b745689388c.mp3</t>
  </si>
  <si>
    <t>https://vnmedia2.monkeyuni.net/upload/cms_platform/audio/ef7ed0beb9081fd93c0a837a0d166cfc.mp3</t>
  </si>
  <si>
    <t>https://vnmedia2.monkeyuni.net/upload/cms_platform/audio/e018136144174120443a93011338a5b9.mp3</t>
  </si>
  <si>
    <t>https://vnmedia2.monkeyuni.net/upload/cms_platform/audio/ee33484eb1eaca2b0d6a71e9ec402e27.mp3</t>
  </si>
  <si>
    <t>https://vnmedia2.monkeyuni.net/upload/cms_platform/audio/b1442b5ff813085fd5e7e5655683ab3f.mp3</t>
  </si>
  <si>
    <t>https://vnmedia2.monkeyuni.net/upload/cms_platform/audio/7989acc81288454d661f52a338d389e2.mp3</t>
  </si>
  <si>
    <t>https://vnmedia2.monkeyuni.net/upload/cms_platform/audio/570e95a3591ce2c244a13882044e3a6f.mp3</t>
  </si>
  <si>
    <t>https://vnmedia2.monkeyuni.net/upload/cms_platform/audio/8YWKbL0UxWWvsoH8JgMtebs7f6I8Wswn.mp3</t>
  </si>
  <si>
    <t>https://vnmedia2.monkeyuni.net/upload/cms_platform/audio/db4410c5d4c756abdab091f975470ddd.mp3</t>
  </si>
  <si>
    <t>https://vnmedia2.monkeyuni.net/upload/cms_platform/audio/494a49931ded9dd5983e08b0f21fcc60.mp3</t>
  </si>
  <si>
    <t>https://vnmedia2.monkeyuni.net/upload/cms_platform/audio/94344c8d1e965f998b1ff45b86d8bf5b.mp3</t>
  </si>
  <si>
    <t>https://vnmedia2.monkeyuni.net/upload/cms_platform/audio/098be808ea91c9c96c264566c379752a.mp3</t>
  </si>
  <si>
    <t>https://vnmedia2.monkeyuni.net/upload/cms_platform/audio/2fc6c4b7924c44980a6ade0113db95a0.mp3</t>
  </si>
  <si>
    <t>https://vnmedia2.monkeyuni.net/upload/cms_platform/audio/dc273cc70280ed7f849f533e9c882023.mp3</t>
  </si>
  <si>
    <t>https://vnmedia2.monkeyuni.net/upload/cms_platform/audio/ffc6036c7747e1cf0837a225d92e397b.mp3</t>
  </si>
  <si>
    <t>https://vnmedia2.monkeyuni.net/upload/cms_platform/audio/2070ef8158cb926cff134b5a9d0fe7ca.mp3</t>
  </si>
  <si>
    <t>https://vnmedia2.monkeyuni.net/upload/cms_platform/audio/ea2b3434ded5cfede59d78433bfc2878.mp3</t>
  </si>
  <si>
    <t>https://vnmedia2.monkeyuni.net/upload/cms_platform/audio/e1c84777f3e5b3e174c6233fcdc5e9e4.mp3</t>
  </si>
  <si>
    <t>https://vnmedia2.monkeyuni.net/upload/cms_platform/audio/2aff670e7fe906b6000e7e35ce01f77d.mp3</t>
  </si>
  <si>
    <t>https://vnmedia2.monkeyuni.net/upload/cms_platform/audio/6919c3af48d751c4c841638c22297d53.mp3</t>
  </si>
  <si>
    <t>https://vnmedia2.monkeyuni.net/upload/cms_platform/audio/49511d4734a9292cf0a6fd2fbc6defe7.mp3</t>
  </si>
  <si>
    <t>https://vnmedia2.monkeyuni.net/upload/cms_platform/audio/ad176a61b57f545f2fdce3c0bdc59007.mp3</t>
  </si>
  <si>
    <t>https://vnmedia2.monkeyuni.net/upload/cms_platform/audio/33da25cb62311d911afe6dcf39cade4f.mp3</t>
  </si>
  <si>
    <t>https://vnmedia2.monkeyuni.net/upload/cms_platform/audio/c26083bc3ee639b2f827b1610f27ded4.mp3</t>
  </si>
  <si>
    <t>https://vnmedia2.monkeyuni.net/upload/cms_platform/audio/80bd52854203a2e49480dceb25551886.mp3</t>
  </si>
  <si>
    <t>https://vnmedia2.monkeyuni.net/upload/cms_platform/audio/8f1d70088cd7696e40842f3f3a7ce270.mp3</t>
  </si>
  <si>
    <t>https://vnmedia2.monkeyuni.net/upload/cms_platform/audio/b9a08f464965e4fd976d469d4ac086ac.mp3</t>
  </si>
  <si>
    <t>https://vnmedia2.monkeyuni.net/upload/cms_platform/audio/7b91e56376dd2cbfb74c560f655e0267.mp3</t>
  </si>
  <si>
    <t>https://vnmedia2.monkeyuni.net/upload/cms_platform/audio/258e609278ce4303774405daa930005c.mp3</t>
  </si>
  <si>
    <t>https://vnmedia2.monkeyuni.net/upload/cms_platform/audio/1c868249ac412939e00ae5aa2035ea6e.mp3</t>
  </si>
  <si>
    <t>https://vnmedia2.monkeyuni.net/upload/cms_platform/audio/52db41f59f0a8dd0984503966720c8a8.mp3</t>
  </si>
  <si>
    <t>https://vnmedia2.monkeyuni.net/upload/cms_platform/audio/e1835d148a460daf5aa8af1867ca6d05.mp3</t>
  </si>
  <si>
    <t>https://vnmedia2.monkeyuni.net/upload/cms_platform/audio/23d7ac8cf08e44743ee0792e7e11ccd3.mp3</t>
  </si>
  <si>
    <t>https://vnmedia2.monkeyuni.net/upload/cms_platform/audio/3cd72c984f66faf40729955a23c5119a.mp3</t>
  </si>
  <si>
    <t>https://vnmedia2.monkeyuni.net/upload/cms_platform/audio/4f919fe82edfcccee01a0650eafa130a.mp3</t>
  </si>
  <si>
    <t>https://vnmedia2.monkeyuni.net/upload/cms_platform/audio/9ae1fadac40085c73553bf2fb0a814ab.mp3</t>
  </si>
  <si>
    <t>https://vnmedia2.monkeyuni.net/upload/cms_platform/audio/829eee2f94b415c383e2f8f1b1f4c429.mp3</t>
  </si>
  <si>
    <t>https://vnmedia2.monkeyuni.net/upload/cms_platform/audio/36de7bcec88a2004c69c907817a2590c.mp3</t>
  </si>
  <si>
    <t>https://vnmedia2.monkeyuni.net/upload/cms_platform/audio/fb88f5108520b6bf003f5f742d9f4fad.mp3</t>
  </si>
  <si>
    <t>https://vnmedia2.monkeyuni.net/upload/cms_platform/audio/232b24a8d8cbade0b02a5c7d9e243ebb.mp3</t>
  </si>
  <si>
    <t>https://vnmedia2.monkeyuni.net/upload/cms_platform/audio/9fd2d302f8c93bac0d12c50dbc4dfba0.mp3</t>
  </si>
  <si>
    <t>https://vnmedia2.monkeyuni.net/upload/cms_platform/audio/535ea5e68019482efff9c13941de7d0e.mp3</t>
  </si>
  <si>
    <t>https://vnmedia2.monkeyuni.net/upload/cms_platform/audio/f45e1d89cf9a0d3bb6b63f1ae8688145.mp3</t>
  </si>
  <si>
    <t>https://vnmedia2.monkeyuni.net/upload/cms_platform/audio/33f3e482b175ad86a51b98a39233f460.mp3</t>
  </si>
  <si>
    <t>https://vnmedia2.monkeyuni.net/upload/cms_platform/audio/f74400772012059700b807978b1c047f.mp3</t>
  </si>
  <si>
    <t>https://vnmedia2.monkeyuni.net/upload/cms_platform/audio/6d6b9472b5e27565db483cb1c853b856.mp3</t>
  </si>
  <si>
    <t>https://vnmedia2.monkeyuni.net/upload/cms_platform/audio/9ed45d0698f941d21fbc94332960261c.mp3</t>
  </si>
  <si>
    <t>https://vnmedia2.monkeyuni.net/upload/cms_platform/audio/944e4e96bf76af991293820ea6c4ee83.mp3</t>
  </si>
  <si>
    <t>https://vnmedia2.monkeyuni.net/upload/cms_platform/audio/0b2841ff81fd0bfab08ec9b05dadb266.mp3</t>
  </si>
  <si>
    <t>https://vnmedia2.monkeyuni.net/upload/cms_platform/audio/f4f38553df98a5757849ed26c74801fd.mp3</t>
  </si>
  <si>
    <t>https://vnmedia2.monkeyuni.net/upload/cms_platform/audio/b1b33f625c5488e34bee58c99e8c6a0a.mp3</t>
  </si>
  <si>
    <t>https://vnmedia2.monkeyuni.net/upload/cms_platform/audio/cb5205ca23aab44cbc6c2fa199fbc786.mp3</t>
  </si>
  <si>
    <t>https://vnmedia2.monkeyuni.net/upload/cms_platform/audio/94dd3afd5720c69771569b2acd6a1984.mp3</t>
  </si>
  <si>
    <t>https://vnmedia2.monkeyuni.net/upload/cms_platform/audio/ed4be63730719b4b1d5f728fbf0a18aa.mp3</t>
  </si>
  <si>
    <t>https://vnmedia2.monkeyuni.net/upload/cms_platform/audio/c48131f99c31534a636b82ef2c76b3ec.mp3</t>
  </si>
  <si>
    <t>https://vnmedia2.monkeyuni.net/upload/cms_platform/audio/6b21efa84e309460848693013b6d6132.mp3</t>
  </si>
  <si>
    <t>https://vnmedia2.monkeyuni.net/upload/cms_platform/audio/b814ccc761bc60a0a8b918e86ee1fa8b.mp3</t>
  </si>
  <si>
    <t>https://vnmedia2.monkeyuni.net/upload/cms_platform/audio/043f2ba5fa3af80ab4ed3bb8ded22723.mp3</t>
  </si>
  <si>
    <t>https://vnmedia2.monkeyuni.net/upload/cms_platform/audio/72a14c6eacc2ce9157b38f49b26702c2.mp3</t>
  </si>
  <si>
    <t>https://vnmedia2.monkeyuni.net/upload/cms_platform/audio/d8bb283600501a1ff49cd6450544638a.mp3</t>
  </si>
  <si>
    <t>https://vnmedia2.monkeyuni.net/upload/cms_platform/audio/2e67ba9372470e283dff2f6e6466def5.mp3</t>
  </si>
  <si>
    <t>https://vnmedia2.monkeyuni.net/upload/cms_platform/audio/15533f230b4dafd7f253a0f62a0c791e.mp3</t>
  </si>
  <si>
    <t>https://vnmedia2.monkeyuni.net/upload/cms_platform/audio/caac4405a4dbdb0d8514d2cd5b34c94a.mp3</t>
  </si>
  <si>
    <t>https://vnmedia2.monkeyuni.net/upload/cms_platform/audio/1e9a8cd2cafc009ebf6c6d1e25cad25b.mp3</t>
  </si>
  <si>
    <t>https://vnmedia2.monkeyuni.net/upload/cms_platform/audio/d55pF6L5KE3byA7OaAiai85Dskq5aoIa.mp3</t>
  </si>
  <si>
    <t>https://vnmedia2.monkeyuni.net/upload/cms_platform/audio/76b9da358831199cf88b203671adb3d3.mp3</t>
  </si>
  <si>
    <t>https://vnmedia2.monkeyuni.net/upload/cms_platform/audio/2cc32c102b47c1249f61204a78bb21b9.mp3</t>
  </si>
  <si>
    <t>https://vnmedia2.monkeyuni.net/upload/cms_platform/audio/744606d9f0ff986597b91b897a495755.mp3</t>
  </si>
  <si>
    <t>https://vnmedia2.monkeyuni.net/upload/cms_platform/audio/50f49eb7aeaf5803956b40526ca3fcf8.mp3</t>
  </si>
  <si>
    <t>https://vnmedia2.monkeyuni.net/upload/cms_platform/audio/9c5526f2c7415eb2f8dff5c64d453b25.mp3</t>
  </si>
  <si>
    <t>https://vnmedia2.monkeyuni.net/upload/cms_platform/audio/d781000f163dd18a48d4e27d1a23b625.mp3</t>
  </si>
  <si>
    <t>https://vnmedia2.monkeyuni.net/upload/cms_platform/audio/b1e8fa66c5623408c787f067b43ff648.mp3</t>
  </si>
  <si>
    <t>https://vnmedia2.monkeyuni.net/upload/cms_platform/audio/8da2ef6ce1e6587a85656a24c8e766f6.mp3</t>
  </si>
  <si>
    <t>https://vnmedia2.monkeyuni.net/upload/cms_platform/audio/b22616c5fbc0c2a7e2b3a0a70b8379b2.mp3</t>
  </si>
  <si>
    <t>https://vnmedia2.monkeyuni.net/upload/cms_platform/audio/1f9f1c935b4a629dfa1481c69a4a0cdb.mp3</t>
  </si>
  <si>
    <t>https://vnmedia2.monkeyuni.net/upload/cms_platform/audio/0b366c183d7581c4b18849f0f2f56c66.mp3</t>
  </si>
  <si>
    <t>https://vnmedia2.monkeyuni.net/upload/cms_platform/audio/825e4e9f967802fe7ee80090f0f0a87f.mp3</t>
  </si>
  <si>
    <t>https://vnmedia2.monkeyuni.net/upload/cms_platform/audio/67af33f38ce6feb2078d29cfb97b3a11.mp3</t>
  </si>
  <si>
    <t>https://vnmedia2.monkeyuni.net/upload/cms_platform/audio/12e0c3a6ba1b66e6b1f7431ae69d3131.mp3</t>
  </si>
  <si>
    <t>https://vnmedia2.monkeyuni.net/upload/cms_platform/audio/7eaeda459ce7c00e73859bd2832117ee.mp3</t>
  </si>
  <si>
    <t>https://vnmedia2.monkeyuni.net/upload/cms_platform/audio/d2696ef941f11e0e6a971b17c5015909.mp3</t>
  </si>
  <si>
    <t>https://vnmedia2.monkeyuni.net/upload/cms_platform/audio/6cc2454ca654b4a748cc1bd47e9b13e6.mp3</t>
  </si>
  <si>
    <t>https://vnmedia2.monkeyuni.net/upload/cms_platform/audio/810701b2661334fdf2011c4aeca8fdbf.mp3</t>
  </si>
  <si>
    <t>https://vnmedia2.monkeyuni.net/upload/cms_platform/audio/ca26b02a6f169faf664d401ac252d57b.mp3</t>
  </si>
  <si>
    <t>https://vnmedia2.monkeyuni.net/upload/cms_platform/audio/cbb079acdabf096d9a49b975451a19b2.mp3</t>
  </si>
  <si>
    <t>https://vnmedia2.monkeyuni.net/upload/cms_platform/audio/2Kty5FpAFhfWrRDGLi2RIlASGzfQGHOC.mp3</t>
  </si>
  <si>
    <t>https://vnmedia2.monkeyuni.net/upload/cms_platform/audio/f5bced5a362473358077ede803b26e81.mp3</t>
  </si>
  <si>
    <t>https://vnmedia2.monkeyuni.net/upload/cms_platform/audio/9lXKDaDoqmUFWhm9kCHy9tKxWCFXdUPQ.mp3</t>
  </si>
  <si>
    <t>https://vnmedia2.monkeyuni.net/upload/cms_platform/audio/50f0e1c072b86a881f752353f6c5dadf.mp3</t>
  </si>
  <si>
    <t>https://vnmedia2.monkeyuni.net/upload/cms_platform/audio/46321d8d0fc2a08589d3181889bf609b.mp3</t>
  </si>
  <si>
    <t>https://vnmedia2.monkeyuni.net/upload/cms_platform/audio/60ade32744840ea959c2bbc78b567f1d.mp3</t>
  </si>
  <si>
    <t>https://vnmedia2.monkeyuni.net/upload/cms_platform/audio/c0fef0a9aaf36b596aa002cc093dbad6.mp3</t>
  </si>
  <si>
    <t>https://vnmedia2.monkeyuni.net/upload/cms_platform/audio/d788ced6409533cbe950885ac10fe3a7.mp3</t>
  </si>
  <si>
    <t>https://vnmedia2.monkeyuni.net/upload/cms_platform/audio/0053d23e3c2f62dbf516f25f45fde340.mp3</t>
  </si>
  <si>
    <t>https://vnmedia2.monkeyuni.net/upload/cms_platform/audio/3e39e0282c2eed854478028233cdb797.mp3</t>
  </si>
  <si>
    <t>https://vnmedia2.monkeyuni.net/upload/cms_platform/audio/dba794b0a9e79a05d9979545677419c0.mp3</t>
  </si>
  <si>
    <t>https://vnmedia2.monkeyuni.net/upload/cms_platform/audio/cbb9bf5f3a2d29d826bd42dc5b4b6553.mp3</t>
  </si>
  <si>
    <t>https://vnmedia2.monkeyuni.net/upload/cms_platform/audio/ae3cd90ea63c34da8e0f6048f92e8a0d.mp3</t>
  </si>
  <si>
    <t>https://vnmedia2.monkeyuni.net/upload/cms_platform/audio/9e2e2cb9dc5911e79995f61ce4e5ed49.mp3</t>
  </si>
  <si>
    <t>https://vnmedia2.monkeyuni.net/upload/cms_platform/audio/42a00561286924b4ddd50b7c0e4cc011.mp3</t>
  </si>
  <si>
    <t>https://vnmedia2.monkeyuni.net/upload/cms_platform/audio/6a3f62c278ce6250cc455ab64466e16e.mp3</t>
  </si>
  <si>
    <t>https://vnmedia2.monkeyuni.net/upload/cms_platform/audio/35afeba159996ac91819a9bea251062e.mp3</t>
  </si>
  <si>
    <t>https://vnmedia2.monkeyuni.net/upload/cms_platform/audio/5b6461885952ea0da30742d250fdf7d4.mp3</t>
  </si>
  <si>
    <t>https://vnmedia2.monkeyuni.net/upload/cms_platform/audio/6658f843d047bf2675683945cccdb4ae.mp3</t>
  </si>
  <si>
    <t>https://vnmedia2.monkeyuni.net/upload/cms_platform/audio/1e7257257d2a09e7c6d4cbe3f6a17d22.mp3</t>
  </si>
  <si>
    <t>https://vnmedia2.monkeyuni.net/upload/cms_platform/audio/d0914ec7cfff515e0bd7fd8a89515d99.mp3</t>
  </si>
  <si>
    <t>https://vnmedia2.monkeyuni.net/upload/cms_platform/audio/3fc023e4d082b5c5e3a25162773a2987.mp3</t>
  </si>
  <si>
    <t>https://vnmedia2.monkeyuni.net/upload/cms_platform/audio/c25bc58e72221a04fd738e5e25ab623a.mp3</t>
  </si>
  <si>
    <t>https://vnmedia2.monkeyuni.net/upload/cms_platform/audio/6ad7e402d4391f66d02f1cf76cd9b683.mp3</t>
  </si>
  <si>
    <t>https://vnmedia2.monkeyuni.net/upload/cms_platform/audio/bf3ac4bbec5029a886132529ddb17b5b.mp3</t>
  </si>
  <si>
    <t>https://vnmedia2.monkeyuni.net/upload/cms_platform/audio/65325f156b7e8b5053d6442b6861ed42.mp3</t>
  </si>
  <si>
    <t>https://vnmedia2.monkeyuni.net/upload/cms_platform/audio/7bd4300229701686f7840f96d4fb9123.mp3</t>
  </si>
  <si>
    <t>https://vnmedia2.monkeyuni.net/upload/cms_platform/audio/4d0051521b938a135258a13da3cc6d59.mp3</t>
  </si>
  <si>
    <t>https://vnmedia2.monkeyuni.net/upload/cms_platform/audio/c86aab07f402194060654d1238d06047.mp3</t>
  </si>
  <si>
    <t>https://vnmedia2.monkeyuni.net/upload/cms_platform/audio/b44a8e7a5227ed947d0297b2f5bf0b44.mp3</t>
  </si>
  <si>
    <t>https://vnmedia2.monkeyuni.net/upload/cms_platform/audio/bbd6caaaf0c4afcaca5184506b380aac.mp3</t>
  </si>
  <si>
    <t>https://vnmedia2.monkeyuni.net/upload/cms_platform/audio/18da6642d3edf3432371833f55372e97.mp3</t>
  </si>
  <si>
    <t>https://vnmedia2.monkeyuni.net/upload/cms_platform/audio/c3e272caa5d697b1f177646493d7e467.mp3</t>
  </si>
  <si>
    <t>https://vnmedia2.monkeyuni.net/upload/cms_platform/audio/7b0b50737554cbcefb1f25cc46ff8ca1.mp3</t>
  </si>
  <si>
    <t>https://vnmedia2.monkeyuni.net/upload/cms_platform/audio/06b1d0bc486077a3c5b1d2e01339aed3.mp3</t>
  </si>
  <si>
    <t>https://vnmedia2.monkeyuni.net/upload/cms_platform/audio/3b2df8701f770851e87d4292bcfc27c6.mp3</t>
  </si>
  <si>
    <t>https://vnmedia2.monkeyuni.net/upload/cms_platform/audio/18d200259cfb0a418acea546c33d4e82.mp3</t>
  </si>
  <si>
    <t>https://vnmedia2.monkeyuni.net/upload/cms_platform/audio/c0c227f9b96be3be0c12f9d3f307ba24.mp3</t>
  </si>
  <si>
    <t>https://vnmedia2.monkeyuni.net/upload/cms_platform/audio/160c9769bd79de3de3eaa7dd91840886.mp3</t>
  </si>
  <si>
    <t>https://vnmedia2.monkeyuni.net/upload/cms_platform/audio/533e24bf2637e3dc347114ea2af6c0b6.mp3</t>
  </si>
  <si>
    <t>https://vnmedia2.monkeyuni.net/upload/cms_platform/audio/1ae1cd84a00dcbb431247809d581658e.mp3</t>
  </si>
  <si>
    <t>https://vnmedia2.monkeyuni.net/upload/cms_platform/audio/8125557922e79d7f248ed449631c56ad.mp3</t>
  </si>
  <si>
    <t>https://vnmedia2.monkeyuni.net/upload/cms_platform/audio/371011f3b8679b0e5224d822c257d97e.mp3</t>
  </si>
  <si>
    <t>https://vnmedia2.monkeyuni.net/upload/cms_platform/audio/5c45ce8c45cf20547270f1ae39641e00.mp3</t>
  </si>
  <si>
    <t>https://vnmedia2.monkeyuni.net/upload/cms_platform/audio/4001334ef84b434d2404236702bc5a24.mp3</t>
  </si>
  <si>
    <t>https://vnmedia2.monkeyuni.net/upload/cms_platform/audio/4c57010cc5aff23c39ed52f6f5c41faf.mp3</t>
  </si>
  <si>
    <t>https://vnmedia2.monkeyuni.net/upload/cms_platform/audio/e53a36e5b4ff2c1295628edb5614c95f.mp3</t>
  </si>
  <si>
    <t>https://vnmedia2.monkeyuni.net/upload/cms_platform/audio/fa67f144f6bebe8aadd539d5a07d0341.mp3</t>
  </si>
  <si>
    <t>https://vnmedia2.monkeyuni.net/upload/cms_platform/audio/88867386eb9bf9573625b0d4861d4bc6.mp3</t>
  </si>
  <si>
    <t>https://vnmedia2.monkeyuni.net/upload/cms_platform/audio/6e9b32a8c62a7e89304d33c15162a15f.mp3</t>
  </si>
  <si>
    <t>https://vnmedia2.monkeyuni.net/upload/cms_platform/audio/1d4498607f216d35b1d259cdc858df0a.mp3</t>
  </si>
  <si>
    <t>https://vnmedia2.monkeyuni.net/upload/cms_platform/audio/6140dee4d3900a9e2288d6c67ea668e6.mp3</t>
  </si>
  <si>
    <t>https://vnmedia2.monkeyuni.net/upload/cms_platform/audio/6c93deffa391427122ea95a59e4c7e9e.mp3</t>
  </si>
  <si>
    <t>https://vnmedia2.monkeyuni.net/upload/cms_platform/audio/8732be6a8eb52330cb50df8aae9a2230.mp3</t>
  </si>
  <si>
    <t>https://vnmedia2.monkeyuni.net/upload/cms_platform/audio/ed35bab879d161950103d25284b407bf.mp3</t>
  </si>
  <si>
    <t>https://vnmedia2.monkeyuni.net/upload/cms_platform/audio/426928eacd91b36842ec2c5baf991785.mp3</t>
  </si>
  <si>
    <t>https://vnmedia2.monkeyuni.net/upload/cms_platform/audio/d22c402806d1fe2199fb141ba9ad4db1.mp3</t>
  </si>
  <si>
    <t>https://vnmedia2.monkeyuni.net/upload/cms_platform/audio/fc5bfb79408819ba900b85fff3539e17.mp3</t>
  </si>
  <si>
    <t>https://vnmedia2.monkeyuni.net/upload/cms_platform/audio/a432057a55c5d647e9ece3832c656c69.mp3</t>
  </si>
  <si>
    <t>https://vnmedia2.monkeyuni.net/upload/cms_platform/audio/21212cc4fbbedf6881e1d3a3c6c8b23b.mp3</t>
  </si>
  <si>
    <t>https://vnmedia2.monkeyuni.net/upload/cms_platform/audio/eb29ff5a5cd9baef1fbc98dc05fff87a.mp3</t>
  </si>
  <si>
    <t>https://vnmedia2.monkeyuni.net/upload/cms_platform/audio/fb7b2c6e81e0658d13d0609d01a5285d.mp3</t>
  </si>
  <si>
    <t>https://vnmedia2.monkeyuni.net/upload/cms_platform/audio/885cfb3524de89c14d3005dfc0fd533b.mp3</t>
  </si>
  <si>
    <t>https://vnmedia2.monkeyuni.net/upload/cms_platform/audio/f266795ed870aefdb2f87df7eba752ee.mp3</t>
  </si>
  <si>
    <t>https://vnmedia2.monkeyuni.net/upload/cms_platform/audio/169b9d857a9c9a0aa377b034ab856ee5.mp3</t>
  </si>
  <si>
    <t>https://vnmedia2.monkeyuni.net/upload/cms_platform/audio/149e3d4afc75970d69cbf877a531b232.mp3</t>
  </si>
  <si>
    <t>https://vnmedia2.monkeyuni.net/upload/cms_platform/audio/def14f6ae7ab924147bad838450e98dc.mp3</t>
  </si>
  <si>
    <t>https://vnmedia2.monkeyuni.net/upload/cms_platform/audio/6e3dfb52feb58aa5cb14119858cc82f2.mp3</t>
  </si>
  <si>
    <t>https://vnmedia2.monkeyuni.net/upload/cms_platform/audio/739a328cbea0e3e374605e091adf50bf.mp3</t>
  </si>
  <si>
    <t>https://vnmedia2.monkeyuni.net/upload/cms_platform/audio/ad588d1c6a8b6e44a1ba6c5c9451ce99.mp3</t>
  </si>
  <si>
    <t>https://vnmedia2.monkeyuni.net/upload/cms_platform/audio/3b127898b5d9ae88df0db13305974c8f.mp3</t>
  </si>
  <si>
    <t>https://vnmedia2.monkeyuni.net/upload/cms_platform/audio/2424cada1d76bc8db932cee28b35e10e.mp3</t>
  </si>
  <si>
    <t>https://vnmedia2.monkeyuni.net/upload/cms_platform/audio/0a6d7de09e017bce8fefb3653b2866ea.mp3</t>
  </si>
  <si>
    <t>https://vnmedia2.monkeyuni.net/upload/cms_platform/audio/96769b5c0fa8768b2e6c21907e9bce92.mp3</t>
  </si>
  <si>
    <t>https://vnmedia2.monkeyuni.net/upload/cms_platform/audio/8d0ff616428bab5ebc79ceec3185ab29.mp3</t>
  </si>
  <si>
    <t>https://vnmedia2.monkeyuni.net/upload/cms_platform/audio/75cb0176fa44d0f595b34c0a9be04f10.mp3</t>
  </si>
  <si>
    <t>https://vnmedia2.monkeyuni.net/upload/cms_platform/audio/918544227f145d5a2b7eb735a205789a.mp3</t>
  </si>
  <si>
    <t>https://vnmedia2.monkeyuni.net/upload/cms_platform/audio/317c9d50533e4cbe2cd50ea09e6a9fbe.mp3</t>
  </si>
  <si>
    <t>https://vnmedia2.monkeyuni.net/upload/cms_platform/audio/3c79d7559af38a00a0c933f516ec5046.mp3</t>
  </si>
  <si>
    <t>https://vnmedia2.monkeyuni.net/upload/cms_platform/audio/e0503503144a6b079c4436101ae09c05.mp3</t>
  </si>
  <si>
    <t>https://vnmedia2.monkeyuni.net/upload/cms_platform/audio/21300d2abe6a5a1c0cf85d4008599fce.mp3</t>
  </si>
  <si>
    <t>https://vnmedia2.monkeyuni.net/upload/cms_platform/audio/143e4f447569df2051b1c7207bd1d644.mp3</t>
  </si>
  <si>
    <t>https://vnmedia2.monkeyuni.net/upload/cms_platform/audio/d008a1f7f44347b9a5c53ef93abfd373.mp3</t>
  </si>
  <si>
    <t>https://vnmedia2.monkeyuni.net/upload/cms_platform/audio/694dda25fa9ddff7c94037b058dd4f3a.mp3</t>
  </si>
  <si>
    <t>https://vnmedia2.monkeyuni.net/upload/cms_platform/audio/c9b736ee4eff03eaf114dfc2943d1940.mp3</t>
  </si>
  <si>
    <t>https://vnmedia2.monkeyuni.net/upload/cms_platform/audio/c4ad11b77b110a51e28e854e4e5452c5.mp3</t>
  </si>
  <si>
    <t>https://vnmedia2.monkeyuni.net/upload/cms_platform/audio/5fd6767f7ab2a193ba311030dd5c7454.mp3</t>
  </si>
  <si>
    <t>https://vnmedia2.monkeyuni.net/upload/cms_platform/audio/e21861a63c442ac7f04d6fc610f127e1.mp3</t>
  </si>
  <si>
    <t>https://vnmedia2.monkeyuni.net/upload/cms_platform/audio/c816da3296fd53b73d9a8174ea39bc8e.mp3</t>
  </si>
  <si>
    <t>https://vnmedia2.monkeyuni.net/upload/cms_platform/audio/a9e860e9178642c439f7cf11dff2169f.mp3</t>
  </si>
  <si>
    <t>https://vnmedia2.monkeyuni.net/upload/cms_platform/audio/1f42589a47a9b98449414c72a70593e8.mp3</t>
  </si>
  <si>
    <t>https://vnmedia2.monkeyuni.net/upload/cms_platform/audio/83cad70eb4371989db90b8dc8bf72272.mp3</t>
  </si>
  <si>
    <t>https://vnmedia2.monkeyuni.net/upload/cms_platform/audio/d6d7fdf79de5dbc09d9948ee432dc158.mp3</t>
  </si>
  <si>
    <t>https://vnmedia2.monkeyuni.net/upload/cms_platform/audio/c11cb5e8d55e72bcc8f52e5c6b799dee.mp3</t>
  </si>
  <si>
    <t>https://vnmedia2.monkeyuni.net/upload/cms_platform/audio/779aa980db71bc3a125d09286a1d6b02.mp3</t>
  </si>
  <si>
    <t>https://vnmedia2.monkeyuni.net/upload/cms_platform/audio/d2f09cc59ad69e6af2237f6887b14bbc.mp3</t>
  </si>
  <si>
    <t>https://vnmedia2.monkeyuni.net/upload/cms_platform/audio/7fe179b993ed2221306b3401abe4c68e.mp3</t>
  </si>
  <si>
    <t>https://vnmedia2.monkeyuni.net/upload/cms_platform/audio/78cd20445e470805f724c2eac484b007.mp3</t>
  </si>
  <si>
    <t>https://vnmedia2.monkeyuni.net/upload/cms_platform/audio/33c4cbe1be4025ad2126ec87685ffcf8.mp3</t>
  </si>
  <si>
    <t>https://vnmedia2.monkeyuni.net/upload/cms_platform/audio/42f4ad5620694ded00a1906634aeedc7.mp3</t>
  </si>
  <si>
    <t>https://vnmedia2.monkeyuni.net/upload/cms_platform/audio/7fa6b8a9ff6c0ef9691c6be0fc7ec0ba.mp3</t>
  </si>
  <si>
    <t>https://vnmedia2.monkeyuni.net/upload/cms_platform/audio/fc33f66be3b74078f64d87c9982faacf.mp3</t>
  </si>
  <si>
    <t>https://vnmedia2.monkeyuni.net/upload/cms_platform/audio/1cacad7bd4044e4bf40958f08875c265.mp3</t>
  </si>
  <si>
    <t>https://vnmedia2.monkeyuni.net/upload/cms_platform/audio/f9f35ef87f9eeaab179c15d9b188a72e.mp3</t>
  </si>
  <si>
    <t>https://vnmedia2.monkeyuni.net/upload/cms_platform/audio/e5be2f2a54d95465ea13d8e91073803f.mp3</t>
  </si>
  <si>
    <t>https://vnmedia2.monkeyuni.net/upload/cms_platform/audio/ba5849aa92bc7570e8c3ac11fa216235.mp3</t>
  </si>
  <si>
    <t>https://vnmedia2.monkeyuni.net/upload/cms_platform/audio/0b8f15aca4b4e328edc56f0181cc2422.mp3</t>
  </si>
  <si>
    <t>https://vnmedia2.monkeyuni.net/upload/cms_platform/audio/8b78ddca2ddaa32118643e4ba8c066cd.mp3</t>
  </si>
  <si>
    <t>https://vnmedia2.monkeyuni.net/upload/cms_platform/audio/b02d4b0422a3ba2038f87b5854504239.mp3</t>
  </si>
  <si>
    <t>https://vnmedia2.monkeyuni.net/upload/cms_platform/audio/4eeaea2d655258a49385d24e2e29ba49.mp3</t>
  </si>
  <si>
    <t>https://vnmedia2.monkeyuni.net/upload/cms_platform/audio/686eb3d2243845073d8a9a99fd86f429.mp3</t>
  </si>
  <si>
    <t>https://vnmedia2.monkeyuni.net/upload/cms_platform/audio/4dd943430c04ae91ee8452b5c4a15743.mp3</t>
  </si>
  <si>
    <t>https://vnmedia2.monkeyuni.net/upload/cms_platform/audio/c8b1e174983f7699b7daaf42d664a63d.mp3</t>
  </si>
  <si>
    <t>https://vnmedia2.monkeyuni.net/upload/cms_platform/audio/d6f39fd100e5694e4181711bae28fba2.mp3</t>
  </si>
  <si>
    <t>https://vnmedia2.monkeyuni.net/upload/cms_platform/audio/508991503ec820efb0408042c127a108.mp3</t>
  </si>
  <si>
    <t>https://vnmedia2.monkeyuni.net/upload/cms_platform/audio/2d82178a5d26ad1ee3c844873a3743ae.mp3</t>
  </si>
  <si>
    <t>https://vnmedia2.monkeyuni.net/upload/cms_platform/audio/9bf028b575424a2d78c363a11657bf96.mp3</t>
  </si>
  <si>
    <t>https://vnmedia2.monkeyuni.net/upload/cms_platform/audio/ce27b29f5853b8420ae9b7d3ad050957.mp3</t>
  </si>
  <si>
    <t>https://vnmedia2.monkeyuni.net/upload/cms_platform/audio/cf54571b947a6ab29fba044b03a6a426.mp3</t>
  </si>
  <si>
    <t>https://vnmedia2.monkeyuni.net/upload/cms_platform/audio/787a97d4756400856e5789a74c2ca781.mp3</t>
  </si>
  <si>
    <t>https://vnmedia2.monkeyuni.net/upload/cms_platform/audio/dc28a5789d3675d68023df58d293b13c.mp3</t>
  </si>
  <si>
    <t>https://vnmedia2.monkeyuni.net/upload/cms_platform/audio/7c662e28bdcab9d252d1ea86b3031f1a.mp3</t>
  </si>
  <si>
    <t>https://vnmedia2.monkeyuni.net/upload/cms_platform/audio/9f2ff434c22da12bc1ce5db062d7f7d6.mp3</t>
  </si>
  <si>
    <t>https://vnmedia2.monkeyuni.net/upload/cms_platform/audio/3fe5b5ac914bd099b1e7352eed825eb7.mp3</t>
  </si>
  <si>
    <t>https://vnmedia2.monkeyuni.net/upload/cms_platform/audio/f048f9ba99649779f252b1ed6b6885fb.mp3</t>
  </si>
  <si>
    <t>https://vnmedia2.monkeyuni.net/upload/cms_platform/audio/3bc6e5bd81be66b0eaae860de73577a4.mp3</t>
  </si>
  <si>
    <t>https://vnmedia2.monkeyuni.net/upload/cms_platform/audio/eb47f4940a261a95a7123862ff9027bf.mp3</t>
  </si>
  <si>
    <t>https://vnmedia2.monkeyuni.net/upload/cms_platform/audio/d9c929fe28169987d2a3f6bc54ff2767.mp3</t>
  </si>
  <si>
    <t>https://vnmedia2.monkeyuni.net/upload/cms_platform/audio/b93b633745ea8475638b11333d71e049.mp3</t>
  </si>
  <si>
    <t>https://vnmedia2.monkeyuni.net/upload/cms_platform/audio/b92f873b105092fc0ad4307dca98ed30.mp3</t>
  </si>
  <si>
    <t>https://vnmedia2.monkeyuni.net/upload/cms_platform/audio/3143b423ba1a1b24c0f14cb6cf366341.mp3</t>
  </si>
  <si>
    <t>https://vnmedia2.monkeyuni.net/upload/cms_platform/audio/1be0e2723dd0c4e26017d3ce4df63038.mp3</t>
  </si>
  <si>
    <t>https://vnmedia2.monkeyuni.net/upload/cms_platform/audio/dcd73e98863035d97cb0d3e5f9b98a69.mp3</t>
  </si>
  <si>
    <t>https://vnmedia2.monkeyuni.net/upload/cms_platform/audio/eb8671ce2b636373ca23dbd2e4f34671.mp3</t>
  </si>
  <si>
    <t>https://vnmedia2.monkeyuni.net/upload/cms_platform/audio/71a3f9dc794d97771c515b33367fb4e3.mp3</t>
  </si>
  <si>
    <t>https://vnmedia2.monkeyuni.net/upload/cms_platform/audio/bf3ba6d3520b332534d7305a705caa13.mp3</t>
  </si>
  <si>
    <t>https://vnmedia2.monkeyuni.net/upload/cms_platform/audio/25e4b12502bad43e12b76fb0b5dc66d3.mp3</t>
  </si>
  <si>
    <t>https://vnmedia2.monkeyuni.net/upload/cms_platform/audio/c1633a6a2f2c247df2d1bf2337646e88.mp3</t>
  </si>
  <si>
    <t>https://vnmedia2.monkeyuni.net/upload/cms_platform/audio/a5159a14a87023508926b43b8ab6f196.mp3</t>
  </si>
  <si>
    <t>https://vnmedia2.monkeyuni.net/upload/cms_platform/audio/b1fbdf2aff943e39245b6b277c00dc77.mp3</t>
  </si>
  <si>
    <t>https://vnmedia2.monkeyuni.net/upload/cms_platform/audio/9643a7ab71be2956c914b6c54c696d35.mp3</t>
  </si>
  <si>
    <t>https://vnmedia2.monkeyuni.net/upload/cms_platform/audio/78441a32d4ecd4cae433681623c42d91.mp3</t>
  </si>
  <si>
    <t>https://vnmedia2.monkeyuni.net/upload/cms_platform/audio/4a7cb6e2666f346cd56483ac0984abef.mp3</t>
  </si>
  <si>
    <t>https://vnmedia2.monkeyuni.net/upload/cms_platform/audio/864ab212fa82006e4d9d56c8cdd625c3.mp3</t>
  </si>
  <si>
    <t>https://vnmedia2.monkeyuni.net/upload/cms_platform/audio/7260b5b07d54b265efaf8401a310b5a0.mp3</t>
  </si>
  <si>
    <t>https://vnmedia2.monkeyuni.net/upload/cms_platform/audio/fcb301cb284b0b7a73693ebf76fff028.mp3</t>
  </si>
  <si>
    <t>https://vnmedia2.monkeyuni.net/upload/cms_platform/audio/b9aeacc489513784bdf6a53fddaf982e.mp3</t>
  </si>
  <si>
    <t>https://vnmedia2.monkeyuni.net/upload/cms_platform/audio/fa999f9da434223944bfb0fc35011ff9.mp3</t>
  </si>
  <si>
    <t>https://vnmedia2.monkeyuni.net/upload/cms_platform/audio/0fb3268b3a7406a083efc477cd45b972.mp3</t>
  </si>
  <si>
    <t>https://vnmedia2.monkeyuni.net/upload/cms_platform/audio/226a80941808165ce231b1f78dc305ae.mp3</t>
  </si>
  <si>
    <t>https://vnmedia2.monkeyuni.net/upload/cms_platform/audio/28cf1d9b98d6b44653f26958ba1916e2.mp3</t>
  </si>
  <si>
    <t>https://vnmedia2.monkeyuni.net/upload/cms_platform/audio/127a37e51ad53bec660944dfacd1d558.mp3</t>
  </si>
  <si>
    <t>https://vnmedia2.monkeyuni.net/upload/cms_platform/audio/f187f38108bf3aed8c74c5acb9d1612a.mp3</t>
  </si>
  <si>
    <t>https://vnmedia2.monkeyuni.net/upload/cms_platform/audio/4296045cbb4da8dcf6ca68c5ec47ee56.mp3</t>
  </si>
  <si>
    <t>https://vnmedia2.monkeyuni.net/upload/cms_platform/audio/b00dd9109dc8361c654be3ae39a4103d.mp3</t>
  </si>
  <si>
    <t>https://vnmedia2.monkeyuni.net/upload/cms_platform/audio/62650960429206151e6294ea69ed26ae.mp3</t>
  </si>
  <si>
    <t>https://vnmedia2.monkeyuni.net/upload/cms_platform/audio/53677a3797641cce90ca87b30d306934.mp3</t>
  </si>
  <si>
    <t>https://vnmedia2.monkeyuni.net/upload/cms_platform/audio/e64bf4bf386cd605f339cbee1df73948.mp3</t>
  </si>
  <si>
    <t>https://vnmedia2.monkeyuni.net/upload/cms_platform/audio/1007620909c011914f7b70717917b581.mp3</t>
  </si>
  <si>
    <t>https://vnmedia2.monkeyuni.net/upload/cms_platform/audio/89381deb85a5d2d275fcce494f3968c1.mp3</t>
  </si>
  <si>
    <t>https://vnmedia2.monkeyuni.net/upload/cms_platform/audio/5da4be957bea0f763db76a3940a35c28.mp3</t>
  </si>
  <si>
    <t>https://vnmedia2.monkeyuni.net/upload/cms_platform/audio/07b0d03013ad1f83e71020a64e934b5c.mp3</t>
  </si>
  <si>
    <t>https://vnmedia2.monkeyuni.net/upload/cms_platform/audio/45ed777f9e75dba83eb30d4c48b71329.mp3</t>
  </si>
  <si>
    <t>https://vnmedia2.monkeyuni.net/upload/cms_platform/audio/xi9KYa5fljrMEbglVb9gMUZqhg7wBoKB.mp3</t>
  </si>
  <si>
    <t>https://vnmedia2.monkeyuni.net/upload/cms_platform/audio/0tXmCnzxYxH5lOXizcWTJJeYHjULtwMp.mp3</t>
  </si>
  <si>
    <t>https://vnmedia2.monkeyuni.net/upload/cms_platform/audio/3cf357f65100de152cbc74dd446aa619.mp3</t>
  </si>
  <si>
    <t>https://vnmedia2.monkeyuni.net/upload/cms_platform/audio/xXJ6nXa8agrYZnOIbNZZJozHpCfJ5TU7.mp3</t>
  </si>
  <si>
    <t>https://vnmedia2.monkeyuni.net/upload/cms_platform/audio/zrMsI7lPQDavtqnqva2pWbfPben7ucQL.mp3</t>
  </si>
  <si>
    <t>https://vnmedia2.monkeyuni.net/upload/cms_platform/audio/3805235a2d3f259d5a46331d34603e06.mp3</t>
  </si>
  <si>
    <t>https://vnmedia2.monkeyuni.net/upload/cms_platform/audio/RgHV7UvbXDV5WzQCpe9HXw2e6wWJlAp6.mp3</t>
  </si>
  <si>
    <t>https://vnmedia2.monkeyuni.net/upload/cms_platform/audio/b2b372b45bb8a254cbca5c56729bb5ce.mp3</t>
  </si>
  <si>
    <t>https://vnmedia2.monkeyuni.net/upload/cms_platform/audio/30c2877af0851f1d6d1acf1e8dc15d31.mp3</t>
  </si>
  <si>
    <t>https://vnmedia2.monkeyuni.net/upload/cms_platform/audio/71294945d1a59c2165369ac4258c1f3e.mp3</t>
  </si>
  <si>
    <t>https://vnmedia2.monkeyuni.net/upload/cms_platform/audio/658f458c6a014a438b6713169e51219d.mp3</t>
  </si>
  <si>
    <t>https://vnmedia2.monkeyuni.net/upload/cms_platform/audio/kyPdkAAbange9wn8xJ4rLMhGwW3xBZ0f.mp3</t>
  </si>
  <si>
    <t>https://vnmedia2.monkeyuni.net/upload/cms_platform/audio/c674d07e34f02cad4244e9b90772c331.mp3</t>
  </si>
  <si>
    <t>https://vnmedia2.monkeyuni.net/upload/cms_platform/audio/a6526166af33a4867638fb89e6a56860.mp3</t>
  </si>
  <si>
    <t>https://vnmedia2.monkeyuni.net/upload/cms_platform/audio/2bfa01379cf6efdeda3d74552c4d0c80.mp3</t>
  </si>
  <si>
    <t>https://vnmedia2.monkeyuni.net/upload/cms_platform/audio/1c33901e2c1f2acfea54f859a9a69a06.mp3</t>
  </si>
  <si>
    <t>https://vnmedia2.monkeyuni.net/upload/cms_platform/audio/f1591e015002707d8a7bfe2024b186a7.mp3</t>
  </si>
  <si>
    <t>https://vnmedia2.monkeyuni.net/upload/cms_platform/audio/8388bd6f563a576081647f4f4850f077.mp3</t>
  </si>
  <si>
    <t>https://vnmedia2.monkeyuni.net/upload/cms_platform/audio/CPen5kIbgbqQ77XM3lRbqPBae6tCliiH.mp3</t>
  </si>
  <si>
    <t>https://vnmedia2.monkeyuni.net/upload/cms_platform/audio/85341bb618367430f933715260da5d2c.mp3</t>
  </si>
  <si>
    <t>https://vnmedia2.monkeyuni.net/upload/cms_platform/audio/4528a36fc11f2f5221412623a155c286.mp3</t>
  </si>
  <si>
    <t>https://vnmedia2.monkeyuni.net/upload/cms_platform/audio/7e57f04adcd9c73258f0238801c9c5e9.mp3</t>
  </si>
  <si>
    <t>https://vnmedia2.monkeyuni.net/upload/cms_platform/audio/40dc5cfe955d8bcc457369f6f21baecc.mp3</t>
  </si>
  <si>
    <t>https://vnmedia2.monkeyuni.net/upload/cms_platform/audio/wLbqbfxCusCD48rFn0Fb35huVf85x5jm.mp3</t>
  </si>
  <si>
    <t>https://vnmedia2.monkeyuni.net/upload/cms_platform/audio/a0eaae1b75f3a59ec98d30e6a7259911.mp3</t>
  </si>
  <si>
    <t>https://vnmedia2.monkeyuni.net/upload/cms_platform/audio/h3LjGri3BBNJWUPD9KEppR1BRdBiGW7T.mp3</t>
  </si>
  <si>
    <t>https://vnmedia2.monkeyuni.net/upload/cms_platform/audio/ad44142f971f708d541d3bbfce854177.mp3</t>
  </si>
  <si>
    <t>https://vnmedia2.monkeyuni.net/upload/cms_platform/audio/BfC6nkiKD4XWaK48LiqK2bIOUSkjNHOz.mp3</t>
  </si>
  <si>
    <t>https://vnmedia2.monkeyuni.net/upload/cms_platform/audio/090a37bf01de01346b93b65d422e326c.mp3</t>
  </si>
  <si>
    <t>https://vnmedia2.monkeyuni.net/upload/cms_platform/audio/2c4b92e8049f15a2d76a59c5113930b5.mp3</t>
  </si>
  <si>
    <t>https://vnmedia2.monkeyuni.net/upload/cms_platform/audio/71cd6a7e0ce65b2ef930eb7a284496c2.mp3</t>
  </si>
  <si>
    <t>https://vnmedia2.monkeyuni.net/upload/cms_platform/audio/18a7b5c5fe71d7d929df7073de981937.mp3</t>
  </si>
  <si>
    <t>https://vnmedia2.monkeyuni.net/upload/cms_platform/audio/c1827933f74c2e5ce872e9afab65f57a.mp3</t>
  </si>
  <si>
    <t>https://vnmedia2.monkeyuni.net/upload/cms_platform/audio/32d1a843607869208c90277e7d942c8b.mp3</t>
  </si>
  <si>
    <t>https://vnmedia2.monkeyuni.net/upload/cms_platform/audio/524a6a461918f132c08d3e1455be201d.mp3</t>
  </si>
  <si>
    <t>https://vnmedia2.monkeyuni.net/upload/cms_platform/audio/6ca490dccdbb08ea5cb5d9c56b6d3e99.mp3</t>
  </si>
  <si>
    <t>https://vnmedia2.monkeyuni.net/upload/cms_platform/audio/1dd499a796e0cb8eee058083779ff71e.mp3</t>
  </si>
  <si>
    <t>https://vnmedia2.monkeyuni.net/upload/cms_platform/audio/0a9faca7d30917d6e06278101f007858.mp3</t>
  </si>
  <si>
    <t>https://vnmedia2.monkeyuni.net/upload/cms_platform/audio/220592d719b0a0e2bb1b94869d02d212.mp3</t>
  </si>
  <si>
    <t>https://vnmedia2.monkeyuni.net/upload/cms_platform/audio/7128e4396f90cb70305be05d0c8b9623.mp3</t>
  </si>
  <si>
    <t>https://vnmedia2.monkeyuni.net/upload/cms_platform/audio/M4g9oyPRfgNwNowwFeGyEkxs97g7RyyW.mp3</t>
  </si>
  <si>
    <t>https://vnmedia2.monkeyuni.net/upload/cms_platform/audio/084658c58c602b62c8e4b5b635a0ee5b.mp3</t>
  </si>
  <si>
    <t>https://vnmedia2.monkeyuni.net/upload/cms_platform/audio/aJ6OFc30d9Vh0QbH66NTg4gXW8lVNapL.mp3</t>
  </si>
  <si>
    <t>https://vnmedia2.monkeyuni.net/upload/cms_platform/audio/a45459df1639c4ae90ea58ad64d9c838.mp3</t>
  </si>
  <si>
    <t>https://vnmedia2.monkeyuni.net/upload/cms_platform/audio/585a82fd3139ed6bbff062971dc353e5.mp3</t>
  </si>
  <si>
    <t>https://vnmedia2.monkeyuni.net/upload/cms_platform/audio/Qw2l2io3dq8CQEhdwoIVsbH5q8C4Tfs6.mp3</t>
  </si>
  <si>
    <t>https://vnmedia2.monkeyuni.net/upload/cms_platform/audio/mB8WddvpAzzU5xkGGEi4vOzdA9OkUsy8.mp3</t>
  </si>
  <si>
    <t>https://vnmedia2.monkeyuni.net/upload/cms_platform/audio/8dd13fe09f5e442b1d9c3141f58f4d92.mp3</t>
  </si>
  <si>
    <t>https://vnmedia2.monkeyuni.net/upload/cms_platform/audio/e97def59c6e5a1c81e72aecf6845bc08.mp3</t>
  </si>
  <si>
    <t>https://vnmedia2.monkeyuni.net/upload/cms_platform/audio/ae132a10dae3162e9ced5e48ef2a89bc.mp3</t>
  </si>
  <si>
    <t>https://vnmedia2.monkeyuni.net/upload/cms_platform/audio/mgEwDdWwSkmJ9x8h6P0VmIv64QWJCdx6.mp3</t>
  </si>
  <si>
    <t>https://vnmedia2.monkeyuni.net/upload/cms_platform/audio/dJkCqXDQel1tHDus44QkrWfijxnp4odm.mp3</t>
  </si>
  <si>
    <t>https://vnmedia2.monkeyuni.net/upload/cms_platform/audio/8569f7869cf5d961c8ddb7a39c969809.mp3</t>
  </si>
  <si>
    <t>https://vnmedia2.monkeyuni.net/upload/cms_platform/audio/zOhybRxS3l1ISmZNHtWUdUpLd80WZTbd.mp3</t>
  </si>
  <si>
    <t>https://vnmedia2.monkeyuni.net/upload/cms_platform/audio/bd3fW34Wdy4729Ld1Lg6qXzydUASYs5r.mp3</t>
  </si>
  <si>
    <t>https://vnmedia2.monkeyuni.net/upload/cms_platform/audio/b45d65d938189c5de9c716ec451804c9.mp3</t>
  </si>
  <si>
    <t>https://vnmedia2.monkeyuni.net/upload/cms_platform/audio/322ea02a80c02d98855f6bc209d2e99a.mp3</t>
  </si>
  <si>
    <t>https://vnmedia2.monkeyuni.net/upload/cms_platform/audio/6887125fb99bdc2df787fb1eea5b2ebf.mp3</t>
  </si>
  <si>
    <t>https://vnmedia2.monkeyuni.net/upload/cms_platform/audio/9b4cc4827f2df0bc86d5d7509783c0df.mp3</t>
  </si>
  <si>
    <t>https://vnmedia2.monkeyuni.net/upload/cms_platform/audio/d86fe5ab74eed43e7efcb220236a157d.mp3</t>
  </si>
  <si>
    <t>https://vnmedia2.monkeyuni.net/upload/cms_platform/audio/556fd75a82fe6908b923383396796fd5.mp3</t>
  </si>
  <si>
    <t>https://vnmedia2.monkeyuni.net/upload/cms_platform/audio/04773051bf5205c63062c4a1a3810646.mp3</t>
  </si>
  <si>
    <t>https://vnmedia2.monkeyuni.net/upload/cms_platform/audio/e48dfc0dc145bf9f01cdc607beff4a5a.mp3</t>
  </si>
  <si>
    <t>https://vnmedia2.monkeyuni.net/upload/cms_platform/audio/f46321c2e105ad9fe7edf77bd1a80e05.mp3</t>
  </si>
  <si>
    <t>https://vnmedia2.monkeyuni.net/upload/cms_platform/audio/0643e3d8ad1b065151684e0a9c5ec3ac.mp3</t>
  </si>
  <si>
    <t>https://vnmedia2.monkeyuni.net/upload/cms_platform/audio/332c0ac8167e830872615274cee8303b.mp3</t>
  </si>
  <si>
    <t>https://vnmedia2.monkeyuni.net/upload/cms_platform/audio/dbc74744320867ea0c3ef775ab5e4d93.mp3</t>
  </si>
  <si>
    <t>https://vnmedia2.monkeyuni.net/upload/cms_platform/audio/d20d2df75a2bd8d95037bf8d1b57084a.mp3</t>
  </si>
  <si>
    <t>https://vnmedia2.monkeyuni.net/upload/cms_platform/audio/a7f8633391b71bc44324f9c9729d7298.mp3</t>
  </si>
  <si>
    <t>https://vnmedia2.monkeyuni.net/upload/cms_platform/audio/d032677fb5d95973b72a2b8cd4d8c50b.mp3</t>
  </si>
  <si>
    <t>https://vnmedia2.monkeyuni.net/upload/cms_platform/audio/658d2d7e7ab6e3c0e16d7d851dc5bb0d.mp3</t>
  </si>
  <si>
    <t>https://vnmedia2.monkeyuni.net/upload/cms_platform/audio/863975b68e5f98b91ccef481f4e7e0e8.mp3</t>
  </si>
  <si>
    <t>https://vnmedia2.monkeyuni.net/upload/cms_platform/audio/eeadee5edd471603f27b7df5fd877e40.mp3</t>
  </si>
  <si>
    <t>https://vnmedia2.monkeyuni.net/upload/cms_platform/audio/52c68c0194f2fa3fe50026858d9a5ea3.mp3</t>
  </si>
  <si>
    <t>https://vnmedia2.monkeyuni.net/upload/cms_platform/audio/2b32aa51ad4b8c691af8a2d6ea74447a.mp3</t>
  </si>
  <si>
    <t>https://vnmedia2.monkeyuni.net/upload/cms_platform/audio/54913b6eac087e83462e6f5162f66995.mp3</t>
  </si>
  <si>
    <t>https://vnmedia2.monkeyuni.net/upload/cms_platform/audio/c268756bc952f4da28d0cd3b1e9c145a.mp3</t>
  </si>
  <si>
    <t>https://vnmedia2.monkeyuni.net/upload/cms_platform/audio/1a0dec5b1b1b4e40bc442126c091d63b.mp3</t>
  </si>
  <si>
    <t>https://vnmedia2.monkeyuni.net/upload/cms_platform/audio/ff069222b8f22d8e390fd000997896d5.mp3</t>
  </si>
  <si>
    <t>https://vnmedia2.monkeyuni.net/upload/cms_platform/audio/819d3cfb6cf1d148eaebda392645989f.mp3</t>
  </si>
  <si>
    <t>https://vnmedia2.monkeyuni.net/upload/cms_platform/audio/f9d946f102b9451dd79d63ea1ab8f332.mp3</t>
  </si>
  <si>
    <t>https://vnmedia2.monkeyuni.net/upload/cms_platform/audio/913efe862c5d658b6ab1259f46fcf8e8.mp3</t>
  </si>
  <si>
    <t>https://vnmedia2.monkeyuni.net/upload/cms_platform/audio/059e88acb0b32d40e224358dc7f3d8d6.mp3</t>
  </si>
  <si>
    <t>https://vnmedia2.monkeyuni.net/upload/cms_platform/audio/yWuoXVVAbgxiNEQkpWcPz7tm0lO8iOjT.mp3</t>
  </si>
  <si>
    <t>https://vnmedia2.monkeyuni.net/upload/cms_platform/audio/b38fd1974770a542dc6f3eed9411502f.mp3</t>
  </si>
  <si>
    <t>https://vnmedia2.monkeyuni.net/upload/cms_platform/audio/458371eacd75365f59ddc9ec086fd5ab.mp3</t>
  </si>
  <si>
    <t>https://vnmedia2.monkeyuni.net/upload/cms_platform/audio/6d892ef590eadf84e983cbfe8ad76198.mp3</t>
  </si>
  <si>
    <t>https://vnmedia2.monkeyuni.net/upload/cms_platform/audio/7ca59d521e0922467c5e01eacc4eea96.mp3</t>
  </si>
  <si>
    <t>https://vnmedia2.monkeyuni.net/upload/cms_platform/audio/1dab5d6b971d19728613576ae694a46b.mp3</t>
  </si>
  <si>
    <t>https://vnmedia2.monkeyuni.net/upload/cms_platform/audio/4ae97c1d5f72a0d06e2a45bf7913534d.mp3</t>
  </si>
  <si>
    <t>https://vnmedia2.monkeyuni.net/upload/cms_platform/audio/9105cb945c29109d692cb0a348a9c40b.mp3</t>
  </si>
  <si>
    <t>https://vnmedia2.monkeyuni.net/upload/cms_platform/audio/522f85d4a2783c2bcfbbccf42baf0972.mp3</t>
  </si>
  <si>
    <t>https://vnmedia2.monkeyuni.net/upload/cms_platform/audio/5dbc83432f6929926cc03523a1fe3129.mp3</t>
  </si>
  <si>
    <t>https://vnmedia2.monkeyuni.net/upload/cms_platform/audio/86b9daebaf0052505c62df58c4bf4082.mp3</t>
  </si>
  <si>
    <t>https://vnmedia2.monkeyuni.net/upload/cms_platform/audio/c26937f2b8fc89148189eabbb1b69627.mp3</t>
  </si>
  <si>
    <t>https://vnmedia2.monkeyuni.net/upload/cms_platform/audio/cca2fbbfac742b6630390e9ce8ac19fd.mp3</t>
  </si>
  <si>
    <t>https://vnmedia2.monkeyuni.net/upload/cms_platform/audio/4d7e466898cf2f9d66ba53942ec27499.mp3</t>
  </si>
  <si>
    <t>https://vnmedia2.monkeyuni.net/upload/cms_platform/audio/6d2dffb8ee929e0a91972c0c9f8f5e22.mp3</t>
  </si>
  <si>
    <t>https://vnmedia2.monkeyuni.net/upload/cms_platform/audio/BRHx9z2iUhgWIYRqkUHgYMwbDwNwNxx7.mp3</t>
  </si>
  <si>
    <t>https://vnmedia2.monkeyuni.net/upload/cms_platform/audio/jGW4S0OhNR0mgvjN0n3hV2RivbaEjB2b.mp3</t>
  </si>
  <si>
    <t>https://vnmedia2.monkeyuni.net/upload/cms_platform/audio/ef794a661c869c5e65e5d11a743e9e7c.mp3</t>
  </si>
  <si>
    <t>https://vnmedia2.monkeyuni.net/upload/cms_platform/audio/cb499c95abd7c593f1a47d63c6bf80ce.mp3</t>
  </si>
  <si>
    <t>https://vnmedia2.monkeyuni.net/upload/cms_platform/audio/39feb57494354a79039081d155f7de84.mp3</t>
  </si>
  <si>
    <t>https://vnmedia2.monkeyuni.net/upload/cms_platform/audio/e650670e22abf15c58e1001ea09342a7.mp3</t>
  </si>
  <si>
    <t>https://vnmedia2.monkeyuni.net/upload/cms_platform/audio/fb9ba21ee0ad71670c6dfe54de2657b4.mp3</t>
  </si>
  <si>
    <t>https://vnmedia2.monkeyuni.net/upload/cms_platform/audio/a5e83d9a13a3a6b0499ac0ea0bcd3ea1.mp3</t>
  </si>
  <si>
    <t>https://vnmedia2.monkeyuni.net/upload/cms_platform/audio/ec35adbe11a6f651984dd030a8b2ddac.mp3</t>
  </si>
  <si>
    <t>https://vnmedia2.monkeyuni.net/upload/cms_platform/audio/39d2b8120f28b8815a09ea8df4f3e709.mp3</t>
  </si>
  <si>
    <t>https://vnmedia2.monkeyuni.net/upload/cms_platform/audio/2266a0af224f60f82c2279e50ec9f676.mp3</t>
  </si>
  <si>
    <t>https://vnmedia2.monkeyuni.net/upload/cms_platform/audio/wzYYuxkhstoOqa0JNY1AwGHHr84IlSWo.mp3</t>
  </si>
  <si>
    <t>https://vnmedia2.monkeyuni.net/upload/cms_platform/audio/a1b9b4446c221bb947ed5628027d27d5.mp3</t>
  </si>
  <si>
    <t>https://vnmedia2.monkeyuni.net/upload/cms_platform/audio/2d2fb38b2dd34ffe5783df37752ae7f1.mp3</t>
  </si>
  <si>
    <t>https://vnmedia2.monkeyuni.net/upload/cms_platform/audio/fLo0xYhvzWckmCnCTaFQXxO4uQEV4bOC.mp3</t>
  </si>
  <si>
    <t>https://vnmedia2.monkeyuni.net/upload/cms_platform/audio/EA4QaXsOGVX5HYuvPPPGhkNDpyjsgY3X.mp3</t>
  </si>
  <si>
    <t>https://vnmedia2.monkeyuni.net/upload/cms_platform/audio/895e9754a3557ca50ccb6d18cb9099b6.mp3</t>
  </si>
  <si>
    <t>https://vnmedia2.monkeyuni.net/upload/cms_platform/audio/aD8C09hSivig16yYIepgnedkrlS9GGDm.mp3</t>
  </si>
  <si>
    <t>https://vnmedia2.monkeyuni.net/upload/cms_platform/audio/c753158a6315401ac86c30ae60a62fb3.mp3</t>
  </si>
  <si>
    <t>https://vnmedia2.monkeyuni.net/upload/cms_platform/audio/5f564271a3424343439049f7e29dbb7e.mp3</t>
  </si>
  <si>
    <t>https://vnmedia2.monkeyuni.net/upload/cms_platform/audio/SCr5xjaxI52JzCCbtRhOtSqCm1s48LqI.mp3</t>
  </si>
  <si>
    <t>https://vnmedia2.monkeyuni.net/upload/cms_platform/audio/61234835f13a2499db670f34b0a4f1e6.mp3</t>
  </si>
  <si>
    <t>https://vnmedia2.monkeyuni.net/upload/cms_platform/audio/c05df611d23e3058811dfe3b2aa266e9.mp3</t>
  </si>
  <si>
    <t>https://vnmedia2.monkeyuni.net/upload/cms_platform/audio/f00ab0fb72d53aec2000f4907136df85.mp3</t>
  </si>
  <si>
    <t>https://vnmedia2.monkeyuni.net/upload/cms_platform/audio/fcdbc55e34486dd77bfdc668dea1f4d1.mp3</t>
  </si>
  <si>
    <t>https://vnmedia2.monkeyuni.net/upload/cms_platform/audio/1de4ae5cf059c08b0306d56c09cd9a36.mp3</t>
  </si>
  <si>
    <t>https://vnmedia2.monkeyuni.net/upload/cms_platform/audio/2c0332ae4fc3f1c6b52531380084d91f.mp3</t>
  </si>
  <si>
    <t>https://vnmedia2.monkeyuni.net/upload/cms_platform/audio/31de69569d822814a61dd4e8eed69862.mp3</t>
  </si>
  <si>
    <t>https://vnmedia2.monkeyuni.net/upload/cms_platform/audio/134e1cb3d1a10f68dc62e6f2cdd6d8c9.mp3</t>
  </si>
  <si>
    <t>https://vnmedia2.monkeyuni.net/upload/cms_platform/audio/1939ea484ebe39346f133124ee3c5a93.mp3</t>
  </si>
  <si>
    <t>https://vnmedia2.monkeyuni.net/upload/cms_platform/audio/b96eaf326d1cbc4935ea1322db003b33.mp3</t>
  </si>
  <si>
    <t>https://vnmedia2.monkeyuni.net/upload/cms_platform/audio/ad8582436aa9cec4a1ce9df9013ce993.mp3</t>
  </si>
  <si>
    <t>https://vnmedia2.monkeyuni.net/upload/cms_platform/audio/180eb48a863af9dc8fca735107d2c5dd.mp3</t>
  </si>
  <si>
    <t>https://vnmedia2.monkeyuni.net/upload/cms_platform/audio/eacdde33776a75e7e4142d5336ec6a3c.mp3</t>
  </si>
  <si>
    <t>https://vnmedia2.monkeyuni.net/upload/cms_platform/audio/64f20f146135f75ad0019dc6a0b81936.mp3</t>
  </si>
  <si>
    <t>https://vnmedia2.monkeyuni.net/upload/cms_platform/audio/d6e36a6ee57d35daa1b3edd583f67cfa.mp3</t>
  </si>
  <si>
    <t>https://vnmedia2.monkeyuni.net/upload/cms_platform/audio/bb95f490fb4139928c8515ad0242e24b.mp3</t>
  </si>
  <si>
    <t>https://vnmedia2.monkeyuni.net/upload/cms_platform/audio/heYONXQeiXPZNFqJgKUErwEqpnwcgn86.mp3</t>
  </si>
  <si>
    <t>https://vnmedia2.monkeyuni.net/upload/cms_platform/audio/X8XhHBC9pzEFPiqbeJy5ApWC4ENv4Q8U.mp3</t>
  </si>
  <si>
    <t>https://vnmedia2.monkeyuni.net/upload/cms_platform/audio/aed813d99230173c4ec0d51dda325506.mp3</t>
  </si>
  <si>
    <t>https://vnmedia2.monkeyuni.net/upload/cms_platform/audio/2ac36ce4cfee8d08f8a5862eb01bc9a1.mp3</t>
  </si>
  <si>
    <t>https://vnmedia2.monkeyuni.net/upload/cms_platform/audio/ed61573ce20430e3085f43e090f2233e.mp3</t>
  </si>
  <si>
    <t>https://vnmedia2.monkeyuni.net/upload/cms_platform/audio/ad2406d4895d5bef48eb48ddfe8bfa38.mp3</t>
  </si>
  <si>
    <t>https://vnmedia2.monkeyuni.net/upload/cms_platform/audio/TjX79RpttgWx8yxt5QQZI95udPDwyA8i.mp3</t>
  </si>
  <si>
    <t>https://vnmedia2.monkeyuni.net/upload/cms_platform/audio/88NLGEMtFNzRHs3f126siJlVmzoQqQwh.mp3</t>
  </si>
  <si>
    <t>https://vnmedia2.monkeyuni.net/upload/cms_platform/audio/0f8f6e4c3dae082f76c910e0d8658ceb.mp3</t>
  </si>
  <si>
    <t>https://vnmedia2.monkeyuni.net/upload/cms_platform/audio/d8d3ae82c55dcaa177b51351e872f269.mp3</t>
  </si>
  <si>
    <t>https://vnmedia2.monkeyuni.net/upload/cms_platform/audio/e08b4d11aa4d606a294f3a6a081685f3.mp3</t>
  </si>
  <si>
    <t>https://vnmedia2.monkeyuni.net/upload/cms_platform/audio/k79Fh8rlzeNt2MBY4hC6E3oQCqsESFWm.mp3</t>
  </si>
  <si>
    <t>https://vnmedia2.monkeyuni.net/upload/cms_platform/audio/816f6cb936b32406732125f22dde0817.mp3</t>
  </si>
  <si>
    <t>https://vnmedia2.monkeyuni.net/upload/cms_platform/audio/9b73e93cf9ebc221c743455c8ea34a9a.mp3</t>
  </si>
  <si>
    <t>https://vnmedia2.monkeyuni.net/upload/cms_platform/audio/b35f39ce2efbb0c89b29e24ead2a2706.mp3</t>
  </si>
  <si>
    <t>https://vnmedia2.monkeyuni.net/upload/cms_platform/audio/5EiDm6GI97lqNrpG8k3OLFpBhcDiTAkB.mp3</t>
  </si>
  <si>
    <t>https://vnmedia2.monkeyuni.net/upload/cms_platform/audio/NxRjS1mWuZg26Fa7yEmH35MJ2OfRUZZ5.mp3</t>
  </si>
  <si>
    <t>https://vnmedia2.monkeyuni.net/upload/cms_platform/audio/b4e192df103be2ace857c5440a5d885f.mp3</t>
  </si>
  <si>
    <t>https://vnmedia2.monkeyuni.net/upload/cms_platform/audio/b134a6c94f242054ba9ab454a9a6da76.mp3</t>
  </si>
  <si>
    <t>https://vnmedia2.monkeyuni.net/upload/cms_platform/audio/19b19357942e3f9995dd2e2071230d66.mp3</t>
  </si>
  <si>
    <t>https://vnmedia2.monkeyuni.net/upload/cms_platform/audio/d623a77f75d455eef56828dd50c389a6.mp3</t>
  </si>
  <si>
    <t>https://vnmedia2.monkeyuni.net/upload/cms_platform/audio/u0O9yc1v5mXoaFcCGQEyyI8NhwUkmZBG.mp3</t>
  </si>
  <si>
    <t>https://vnmedia2.monkeyuni.net/upload/cms_platform/audio/bd06316599fa2add38c55fc86e18f007.mp3</t>
  </si>
  <si>
    <t>https://vnmedia2.monkeyuni.net/upload/cms_platform/audio/40806afc0ff158002a01fd3eca1438cb.mp3</t>
  </si>
  <si>
    <t>https://vnmedia2.monkeyuni.net/upload/cms_platform/audio/76cb9d1d3023f614f4dbf458070ed489.mp3</t>
  </si>
  <si>
    <t>https://vnmedia2.monkeyuni.net/upload/cms_platform/audio/82f288d07628629fca34777ff9398737.mp3</t>
  </si>
  <si>
    <t>https://vnmedia2.monkeyuni.net/upload/cms_platform/audio/8486edd8d5e01faa8e71278429adf405.mp3</t>
  </si>
  <si>
    <t>https://vnmedia2.monkeyuni.net/upload/cms_platform/audio/6b32dc86459264b96a7471b6aee58ef3.mp3</t>
  </si>
  <si>
    <t>https://vnmedia2.monkeyuni.net/upload/cms_platform/audio/368ca700d67aa943db4818a69685e84d.mp3</t>
  </si>
  <si>
    <t>https://vnmedia2.monkeyuni.net/upload/cms_platform/audio/197a4bca1e124df596352041b10e32fe.mp3</t>
  </si>
  <si>
    <t>https://vnmedia2.monkeyuni.net/upload/cms_platform/audio/c9b7c32e51e72f668a054e4613e03c61.mp3</t>
  </si>
  <si>
    <t>https://vnmedia2.monkeyuni.net/upload/cms_platform/audio/d11ce84d3eecd71249ad30c384e953fa.mp3</t>
  </si>
  <si>
    <t>https://vnmedia2.monkeyuni.net/upload/cms_platform/audio/a265df29563f288c12328a5250d9939c.mp3</t>
  </si>
  <si>
    <t>https://vnmedia2.monkeyuni.net/upload/cms_platform/audio/b190a7fc4e57ca096257dc30847c02fa.mp3</t>
  </si>
  <si>
    <t>https://vnmedia2.monkeyuni.net/upload/cms_platform/audio/450ea3f2b38a703a289eae92d4f58356.mp3</t>
  </si>
  <si>
    <t>https://vnmedia2.monkeyuni.net/upload/cms_platform/audio/c02b4d687aa12a63af401b1fd2bec2b2.mp3</t>
  </si>
  <si>
    <t>https://vnmedia2.monkeyuni.net/upload/cms_platform/audio/32564ce9ba2d1d3d41415608ab5eed91.mp3</t>
  </si>
  <si>
    <t>https://vnmedia2.monkeyuni.net/upload/cms_platform/audio/7b068b306e9187adcc6fdecc2bbb6fb5.mp3</t>
  </si>
  <si>
    <t>https://vnmedia2.monkeyuni.net/upload/cms_platform/audio/2c15e57cfc610d8fbd19135329f4d5e6.mp3</t>
  </si>
  <si>
    <t>https://vnmedia2.monkeyuni.net/upload/cms_platform/audio/5f65f1b1f68f9b72080ecb672f923f4b.mp3</t>
  </si>
  <si>
    <t>https://vnmedia2.monkeyuni.net/upload/cms_platform/audio/7f3edb435ba7b9dcaf5f628f5d8671f1.mp3</t>
  </si>
  <si>
    <t>https://vnmedia2.monkeyuni.net/upload/cms_platform/audio/74edc8fd5f74c6cc8fa3934d321d88de.mp3</t>
  </si>
  <si>
    <t>https://vnmedia2.monkeyuni.net/upload/cms_platform/audio/ea1b630b1a39de8585c17057c78773c3.mp3</t>
  </si>
  <si>
    <t>https://vnmedia2.monkeyuni.net/upload/cms_platform/audio/3315dc3a3aae6127495dfb12a34b1762.mp3</t>
  </si>
  <si>
    <t>https://vnmedia2.monkeyuni.net/upload/cms_platform/audio/2284796a5f9f11ea562a0aad07c1cdc6.mp3</t>
  </si>
  <si>
    <t>https://vnmedia2.monkeyuni.net/upload/cms_platform/audio/5882e4836e82be6e9482eb10f196adcd.mp3</t>
  </si>
  <si>
    <t>https://vnmedia2.monkeyuni.net/upload/cms_platform/audio/a3a2adb8e8bc8fec81f0def1e49b68f7.mp3</t>
  </si>
  <si>
    <t>https://vnmedia2.monkeyuni.net/upload/cms_platform/audio/3d4cc70d2bd5e73b2442d167aa7b8925.mp3</t>
  </si>
  <si>
    <t>https://vnmedia2.monkeyuni.net/upload/cms_platform/audio/2656bbb0a313c07a5b8a8987b0039240.mp3</t>
  </si>
  <si>
    <t>https://vnmedia2.monkeyuni.net/upload/cms_platform/audio/66ph1JkqCwjop4hdTPgan71UPnPbhiM4.mp3</t>
  </si>
  <si>
    <t>https://vnmedia2.monkeyuni.net/upload/cms_platform/audio/bwzjZLODjuDrz3JFRejH7NiX1OdCiXXl.mp3</t>
  </si>
  <si>
    <t>https://vnmedia2.monkeyuni.net/upload/cms_platform/audio/VZWH7Zz6pqqgoZ0xjKzaTLirmVp50Hi0.mp3</t>
  </si>
  <si>
    <t>https://vnmedia2.monkeyuni.net/upload/cms_platform/audio/0030418e042ce14283e4bb5a36f2ff19.mp3</t>
  </si>
  <si>
    <t>https://vnmedia2.monkeyuni.net/upload/cms_platform/audio/a6f2550b096adf3c813d9a93b44094d1.mp3</t>
  </si>
  <si>
    <t>https://vnmedia2.monkeyuni.net/upload/cms_platform/audio/6e038b1ba7a1f42b7488c306a7cd4b4e.mp3</t>
  </si>
  <si>
    <t>https://vnmedia2.monkeyuni.net/upload/cms_platform/audio/fe6c1ad2f1f9ab2395268e5794f194d5.mp3</t>
  </si>
  <si>
    <t>https://vnmedia2.monkeyuni.net/upload/cms_platform/audio/UW17GEPYBCyRhVzD276TRIuXwmN5h0Hp.mp3</t>
  </si>
  <si>
    <t>https://vnmedia2.monkeyuni.net/upload/cms_platform/audio/b6f610486337c40fab1b0c885b4e02f3.mp3</t>
  </si>
  <si>
    <t>https://vnmedia2.monkeyuni.net/upload/cms_platform/audio/77ec5004484c5c4af0609239da502d7a.mp3</t>
  </si>
  <si>
    <t>https://vnmedia2.monkeyuni.net/upload/cms_platform/audio/dde79f49bb94239d54f320865be8a28f.mp3</t>
  </si>
  <si>
    <t>https://vnmedia2.monkeyuni.net/upload/cms_platform/audio/ciDwTt3bhGpxc0iAKiWmv2wuQSegtvKV.mp3</t>
  </si>
  <si>
    <t>https://vnmedia2.monkeyuni.net/upload/cms_platform/audio/4e3bd7d26bd626f69be14ac92df31d52.mp3</t>
  </si>
  <si>
    <t>https://vnmedia2.monkeyuni.net/upload/cms_platform/audio/9e6f96ccfdb9fe2526899dccdb493254.mp3</t>
  </si>
  <si>
    <t>https://vnmedia2.monkeyuni.net/upload/cms_platform/audio/7f87157d1df9f20397fbbe46e67630ac.mp3</t>
  </si>
  <si>
    <t>https://vnmedia2.monkeyuni.net/upload/cms_platform/audio/42a3f2be87c6ec60af0f1ad0724167d3.mp3</t>
  </si>
  <si>
    <t>https://vnmedia2.monkeyuni.net/upload/cms_platform/audio/KqUMJz9s5C8sRrfrkiyb9onhQAx4DsLO.mp3</t>
  </si>
  <si>
    <t>https://vnmedia2.monkeyuni.net/upload/cms_platform/audio/e89047c032d8e154f87f9a95ef1de648.mp3</t>
  </si>
  <si>
    <t>https://vnmedia2.monkeyuni.net/upload/cms_platform/audio/424bf68f4a71e287f78815544b987312.mp3</t>
  </si>
  <si>
    <t>https://vnmedia2.monkeyuni.net/upload/cms_platform/audio/LwS18htRorjLSB9wstZIHWiYYfVDzRNK.mp3</t>
  </si>
  <si>
    <t>https://vnmedia2.monkeyuni.net/upload/cms_platform/audio/f053e8d527ac9f103749a6e0a4038796.mp3</t>
  </si>
  <si>
    <t>https://vnmedia2.monkeyuni.net/upload/cms_platform/audio/d230f320632fed148d449aaf546abde3.mp3</t>
  </si>
  <si>
    <t>https://vnmedia2.monkeyuni.net/upload/cms_platform/audio/BjAC4bNRMVYaS64vNeyHqqNYmomg2fHG.mp3</t>
  </si>
  <si>
    <t>https://vnmedia2.monkeyuni.net/upload/cms_platform/audio/8d070ba523d91837e2acf1548184d137.mp3</t>
  </si>
  <si>
    <t>https://vnmedia2.monkeyuni.net/upload/cms_platform/audio/fYJ1Df78dTotEYU359vUpryBJotMcPoL.mp3</t>
  </si>
  <si>
    <t>https://vnmedia2.monkeyuni.net/upload/cms_platform/audio/5835db44807b62a167ec08bcdd184b25.mp3</t>
  </si>
  <si>
    <t>https://vnmedia2.monkeyuni.net/upload/cms_platform/audio/cbf3fb0860b94a6c8d05d05f96f33599.mp3</t>
  </si>
  <si>
    <t>https://vnmedia2.monkeyuni.net/upload/cms_platform/audio/TlrAFn7PxwiNWToMu3h9wD1jCmY9KbQg.mp3</t>
  </si>
  <si>
    <t>https://vnmedia2.monkeyuni.net/upload/cms_platform/audio/4d5ee141c3076aca431118010b1a1270.mp3</t>
  </si>
  <si>
    <t>https://vnmedia2.monkeyuni.net/upload/cms_platform/audio/55482a550eddfd6ba6ccc0155000629f.mp3</t>
  </si>
  <si>
    <t>https://vnmedia2.monkeyuni.net/upload/cms_platform/audio/f7558411ec1c3e48a4b8cfdc5622655c.mp3</t>
  </si>
  <si>
    <t>https://vnmedia2.monkeyuni.net/upload/cms_platform/audio/f795c589f7cc81920e94918cb79a07e1.mp3</t>
  </si>
  <si>
    <t>https://vnmedia2.monkeyuni.net/upload/cms_platform/audio/345bc1df17e2f7e77d5b2028d88370ae.mp3</t>
  </si>
  <si>
    <t>https://vnmedia2.monkeyuni.net/upload/cms_platform/audio/940d7208f5b464af3c7795578b98753e.mp3</t>
  </si>
  <si>
    <t>https://vnmedia2.monkeyuni.net/upload/cms_platform/audio/de59e894a270dcdc2ae2d2c6aa6a7d27.mp3</t>
  </si>
  <si>
    <t>https://vnmedia2.monkeyuni.net/upload/cms_platform/audio/d93d98f09f23b94f7372a50424e1e245.mp3</t>
  </si>
  <si>
    <t>https://vnmedia2.monkeyuni.net/upload/cms_platform/audio/7f9ce1f4bcc08322a79bb130844f0530.mp3</t>
  </si>
  <si>
    <t>https://vnmedia2.monkeyuni.net/upload/cms_platform/audio/f1f57a4f05ff5239f5558c9c109884c7.mp3</t>
  </si>
  <si>
    <t>https://vnmedia2.monkeyuni.net/upload/cms_platform/audio/iWANovCH7RrYviCfZn22k2OWdhzuanoC.mp3</t>
  </si>
  <si>
    <t>https://vnmedia2.monkeyuni.net/upload/cms_platform/audio/ca0774dc1b4617984c91d65d2810cb54.mp3</t>
  </si>
  <si>
    <t>https://vnmedia2.monkeyuni.net/upload/cms_platform/audio/2ebd1bf4b5e66a84ffb2d94ca5878687.mp3</t>
  </si>
  <si>
    <t>https://vnmedia2.monkeyuni.net/upload/cms_platform/audio/411128d3c1a8d4f1d49ed32ed7438caf.mp3</t>
  </si>
  <si>
    <t>https://vnmedia2.monkeyuni.net/upload/cms_platform/audio/SKGBErDpgXhYRVyGV7vsOsr83t55gm2f.mp3</t>
  </si>
  <si>
    <t>https://vnmedia2.monkeyuni.net/upload/cms_platform/audio/b98b8ce54a5c97678f9e61d3fb86588a.mp3</t>
  </si>
  <si>
    <t>https://vnmedia2.monkeyuni.net/upload/cms_platform/audio/XeqGBKnJeCLk4emduQwusShd3UdXVi9N.mp3</t>
  </si>
  <si>
    <t>https://vnmedia2.monkeyuni.net/upload/cms_platform/audio/27343e9fae1b263e22cbcd27da836981.mp3</t>
  </si>
  <si>
    <t>https://vnmedia2.monkeyuni.net/upload/cms_platform/audio/RE8HmVCfOUVhXzqfuNL1SyfmULxDYH9F.mp3</t>
  </si>
  <si>
    <t>https://vnmedia2.monkeyuni.net/upload/cms_platform/audio/07abb3e727e10772ad666ff4f0ea69e1.mp3</t>
  </si>
  <si>
    <t>https://vnmedia2.monkeyuni.net/upload/cms_platform/audio/5944b5f5990ff5a52d15c8abbcf77200.mp3</t>
  </si>
  <si>
    <t>https://vnmedia2.monkeyuni.net/upload/cms_platform/audio/a733830f9d8c38f3f8a0eef43760f53b.mp3</t>
  </si>
  <si>
    <t>https://vnmedia2.monkeyuni.net/upload/cms_platform/audio/0a9833b80461b1459ffc14f85bb51d0b.mp3</t>
  </si>
  <si>
    <t>https://vnmedia2.monkeyuni.net/upload/cms_platform/audio/acf60ebf56558d8c55c0d07fcbe4ea76.mp3</t>
  </si>
  <si>
    <t>https://vnmedia2.monkeyuni.net/upload/cms_platform/audio/cbcb93361546e57af42f92daf3c34d7e.mp3</t>
  </si>
  <si>
    <t>https://vnmedia2.monkeyuni.net/upload/cms_platform/audio/11402b0cec11dc8b908008533a6c3326.mp3</t>
  </si>
  <si>
    <t>https://vnmedia2.monkeyuni.net/upload/cms_platform/audio/6d715662c926954804cbc9276d48f9d9.mp3</t>
  </si>
  <si>
    <t>https://vnmedia2.monkeyuni.net/upload/cms_platform/audio/a043906d5314dcde20319649ae661e25.mp3</t>
  </si>
  <si>
    <t>https://vnmedia2.monkeyuni.net/upload/cms_platform/audio/5bc86a95a467e33f3acffbcc2fa40ddb.mp3</t>
  </si>
  <si>
    <t>https://vnmedia2.monkeyuni.net/upload/cms_platform/audio/5a96a5c5367f6593d3a2e6fba229f564.mp3</t>
  </si>
  <si>
    <t>https://vnmedia2.monkeyuni.net/upload/cms_platform/audio/e756b235a05c34bf10a07822924720dc.mp3</t>
  </si>
  <si>
    <t>https://vnmedia2.monkeyuni.net/upload/cms_platform/audio/182358131125b53fbf86e281ce290205.mp3</t>
  </si>
  <si>
    <t>https://vnmedia2.monkeyuni.net/upload/cms_platform/audio/Omz1rQC2nILyFMwbEg44UY29pzGI69af.mp3</t>
  </si>
  <si>
    <t>https://vnmedia2.monkeyuni.net/upload/cms_platform/audio/6c5cf92336eea751fbaba2764a41019f.mp3</t>
  </si>
  <si>
    <t>https://vnmedia2.monkeyuni.net/upload/cms_platform/audio/d2bbb1241beed9bef23da790076bfa1c.mp3</t>
  </si>
  <si>
    <t>https://vnmedia2.monkeyuni.net/upload/cms_platform/audio/18a14839a1db5e6a4cf91d8535d98238.mp3</t>
  </si>
  <si>
    <t>Material catagory</t>
  </si>
  <si>
    <t>Tên</t>
  </si>
  <si>
    <t>Thumb intro</t>
  </si>
  <si>
    <t>Audio tên truyện</t>
  </si>
  <si>
    <t>Text truyện</t>
  </si>
  <si>
    <t>Audio</t>
  </si>
  <si>
    <t>Image</t>
  </si>
  <si>
    <t>Song</t>
  </si>
  <si>
    <t>Animals' Sounds</t>
  </si>
  <si>
    <r>
      <rPr>
        <rFont val="Roboto"/>
        <color rgb="FF1155CC"/>
        <u/>
      </rPr>
      <t>https://drive.google.com/file/d/1rcFOFrk6vL6aTPD8ULzCM3AdHkU2pVsL/view?usp=sharing</t>
    </r>
    <r>
      <rPr>
        <rFont val="Roboto"/>
        <color rgb="FF000000"/>
      </rPr>
      <t xml:space="preserve"> </t>
    </r>
  </si>
  <si>
    <t>Chant</t>
  </si>
  <si>
    <t>I Want to Play</t>
  </si>
  <si>
    <r>
      <rPr>
        <rFont val="Roboto"/>
        <color rgb="FF1155CC"/>
        <u/>
      </rPr>
      <t>https://drive.google.com/file/d/1bw3h17-eYpiHeSV1iMwaifLc1Z-XeKV8/view?usp=drive_link</t>
    </r>
    <r>
      <rPr>
        <rFont val="Roboto"/>
        <color rgb="FF000000"/>
      </rPr>
      <t xml:space="preserve"> </t>
    </r>
  </si>
  <si>
    <t>Rainbow Song</t>
  </si>
  <si>
    <r>
      <rPr>
        <rFont val="Roboto"/>
        <color rgb="FF1155CC"/>
        <u/>
      </rPr>
      <t>https://drive.google.com/file/d/1soMm1wwKhbNM98UXyGu116CECuWVygPW/view?usp=drive_link</t>
    </r>
    <r>
      <rPr>
        <rFont val="Roboto"/>
        <color rgb="FF000000"/>
      </rPr>
      <t xml:space="preserve"> </t>
    </r>
  </si>
  <si>
    <t>My Favorite Rooms</t>
  </si>
  <si>
    <r>
      <rPr>
        <rFont val="Roboto"/>
        <color rgb="FF1155CC"/>
        <u/>
      </rPr>
      <t>https://drive.google.com/file/d/1KYsS9-zNXukSNMeAiIBDfIfyhEu9c-mb/view?usp=drive_link</t>
    </r>
    <r>
      <rPr>
        <rFont val="Roboto"/>
        <color rgb="FF000000"/>
      </rPr>
      <t xml:space="preserve"> </t>
    </r>
  </si>
  <si>
    <t>Shapes Around Me</t>
  </si>
  <si>
    <r>
      <rPr>
        <rFont val="Roboto"/>
        <color rgb="FF1155CC"/>
        <u/>
      </rPr>
      <t>https://drive.google.com/file/d/1HawdBMnSZ9QdU5-3BBZc6xctgGLTd3FP/view?usp=drive_link</t>
    </r>
    <r>
      <rPr>
        <rFont val="Roboto"/>
        <color rgb="FF000000"/>
      </rPr>
      <t xml:space="preserve"> </t>
    </r>
  </si>
  <si>
    <t>Go and Hide</t>
  </si>
  <si>
    <r>
      <rPr>
        <rFont val="Roboto"/>
        <color rgb="FF1155CC"/>
        <u/>
      </rPr>
      <t>https://drive.google.com/file/d/1fN_vjB6u678H6LbBpALbVJtxE0Jggr46/view?usp=drive_link</t>
    </r>
    <r>
      <rPr>
        <rFont val="Roboto"/>
        <color rgb="FF000000"/>
      </rPr>
      <t xml:space="preserve"> </t>
    </r>
  </si>
  <si>
    <t>Fruit Salad</t>
  </si>
  <si>
    <r>
      <rPr>
        <rFont val="Roboto"/>
        <color rgb="FF1155CC"/>
        <u/>
      </rPr>
      <t>https://drive.google.com/file/d/13dv1xwdYNy1Gl_u5IjesDJ0_9_sgnV7y/view?usp=drive_link</t>
    </r>
    <r>
      <rPr>
        <rFont val="Roboto"/>
        <color rgb="FF000000"/>
      </rPr>
      <t xml:space="preserve"> </t>
    </r>
  </si>
  <si>
    <r>
      <rPr>
        <rFont val="Roboto"/>
        <color rgb="FF1155CC"/>
        <u/>
      </rPr>
      <t>https://drive.google.com/file/d/1HawdBMnSZ9QdU5-3BBZc6xctgGLTd3FP/view?usp=drive_link</t>
    </r>
    <r>
      <rPr>
        <rFont val="Roboto"/>
        <color rgb="FF000000"/>
      </rPr>
      <t xml:space="preserve"> </t>
    </r>
  </si>
  <si>
    <t>When I Grow Up</t>
  </si>
  <si>
    <r>
      <rPr>
        <rFont val="Roboto"/>
        <color rgb="FF1155CC"/>
        <u/>
      </rPr>
      <t>https://drive.google.com/file/d/1Cwjv-xxGm16Pbp4_gF0cbrkIM67F16gl/view?usp=drive_link</t>
    </r>
    <r>
      <rPr>
        <rFont val="Roboto"/>
        <color rgb="FF000000"/>
      </rPr>
      <t xml:space="preserve"> </t>
    </r>
  </si>
  <si>
    <t>Peek-A-Boo</t>
  </si>
  <si>
    <r>
      <rPr>
        <rFont val="Roboto"/>
        <color rgb="FF1155CC"/>
        <u/>
      </rPr>
      <t>https://drive.google.com/file/d/1jHRr-uB_H-fUJtCAU5BoasbgUh-eTyKZ/view?usp=drive_link</t>
    </r>
    <r>
      <rPr>
        <rFont val="Roboto"/>
        <color rgb="FF000000"/>
      </rPr>
      <t xml:space="preserve"> </t>
    </r>
  </si>
  <si>
    <t>What Room Is It?</t>
  </si>
  <si>
    <r>
      <rPr>
        <rFont val="Roboto"/>
        <color rgb="FF1155CC"/>
        <u/>
      </rPr>
      <t>https://drive.google.com/file/d/1dHT8PlYKtjBEGmSSa-bl__VQE4Y_i2_z/view?usp=sharing</t>
    </r>
    <r>
      <rPr>
        <rFont val="Roboto"/>
        <color rgb="FF000000"/>
      </rPr>
      <t xml:space="preserve"> </t>
    </r>
  </si>
  <si>
    <t>Let's Go Outside!</t>
  </si>
  <si>
    <r>
      <rPr>
        <rFont val="Roboto"/>
        <color rgb="FF1155CC"/>
        <u/>
      </rPr>
      <t>https://drive.google.com/file/d/1DPStwj6kGy0cxqxcn5g-A4_o-PtLI3T_/view?usp=drive_link</t>
    </r>
    <r>
      <rPr>
        <rFont val="Roboto"/>
        <color rgb="FF000000"/>
      </rPr>
      <t xml:space="preserve"> </t>
    </r>
  </si>
  <si>
    <t>I Have No Fruits!</t>
  </si>
  <si>
    <r>
      <rPr>
        <rFont val="Roboto"/>
        <color rgb="FF1155CC"/>
        <u/>
      </rPr>
      <t>https://drive.google.com/file/d/134lQ3cpoSGZPstB-35HCyEOCEzJEK57d/view?usp=sharing</t>
    </r>
    <r>
      <rPr>
        <rFont val="Roboto"/>
        <color rgb="FF000000"/>
      </rPr>
      <t xml:space="preserve"> </t>
    </r>
  </si>
  <si>
    <t>The drinks</t>
  </si>
  <si>
    <r>
      <rPr>
        <rFont val="Roboto"/>
        <color rgb="FF000000"/>
        <u/>
      </rPr>
      <t>https://drive.google.com/file/d/1xT9b6_6km31L--OkVM2O-dO45EyULFv9/view?usp=drive_link</t>
    </r>
    <r>
      <rPr>
        <rFont val="Roboto"/>
        <color rgb="FF000000"/>
      </rPr>
      <t xml:space="preserve"> </t>
    </r>
  </si>
  <si>
    <t>https://drive.google.com/file/d/132ZJfgEN2eg74Rf8eJnxmckzuU-gHgC_/view?usp=drive_link</t>
  </si>
  <si>
    <t>The juice.</t>
  </si>
  <si>
    <t>https://drive.google.com/file/d/1LUCftvQ7zIOgurN8tE0QjD9PVkhrkj4j/view?usp=drive_link</t>
  </si>
  <si>
    <t>https://drive.google.com/file/d/1xhatsdHFO5ThiEroWrJDpjlXUlqoPPHL/view?usp=drive_link</t>
  </si>
  <si>
    <t>The tea.</t>
  </si>
  <si>
    <t>https://drive.google.com/file/d/1RADFhm8Dws2GcYRPlT71Qgz4tkkL5-24/view?usp=drive_link</t>
  </si>
  <si>
    <t>https://drive.google.com/file/d/1Fw50nKqFKIir6uwGzwFeP0LmA19LaDoF/view?usp=drive_link</t>
  </si>
  <si>
    <t>The milk.</t>
  </si>
  <si>
    <t>https://drive.google.com/file/d/11rN4BFx7xQ9n55JFwDm175p4E2ZDKzGS/view?usp=drive_link</t>
  </si>
  <si>
    <t>https://drive.google.com/file/d/1smG7jyUB6KHEPbuSDA3kqMqWjOGMwFIB/view?usp=drive_link</t>
  </si>
  <si>
    <t>The hot chocolate.</t>
  </si>
  <si>
    <t>https://drive.google.com/file/d/13jwsBJWfR0ChYqocFTXmX4vYcAa5Q_NS/view?usp=drive_link</t>
  </si>
  <si>
    <t>https://drive.google.com/file/d/1bqK4V-7R2b1Ih0pdhQg61hzJqoWysVpg/view?usp=drive_link</t>
  </si>
  <si>
    <t>The water.</t>
  </si>
  <si>
    <t>https://drive.google.com/file/d/1d_fuBz-yUERJ_jtfqgQ4qjBqDnxa26Uw/view?usp=drive_link</t>
  </si>
  <si>
    <t>https://drive.google.com/file/d/1aP0zQ9Pjy2L5_yBcpGzThoaD3OpNj8Tr/view?usp=drive_link</t>
  </si>
  <si>
    <t>The coffee.</t>
  </si>
  <si>
    <t>https://drive.google.com/file/d/1snjVjy3Z98btQwPls3A6ZlK0L5QFMid3/view?usp=drive_link</t>
  </si>
  <si>
    <t>https://drive.google.com/file/d/1WhMHnZn695SR0DGb2uofOabpUTNA6yvX/view?usp=drive_link</t>
  </si>
  <si>
    <t>The beer.</t>
  </si>
  <si>
    <t>https://drive.google.com/file/d/1yBhhPIXJZSBvFG2Exk8xGlLaH4eUQxlL/view?usp=drive_link</t>
  </si>
  <si>
    <t>https://drive.google.com/file/d/1ZEAjaTkiXfzy5eQNNTxavajCuxYtYsTI/view?usp=drive_link</t>
  </si>
  <si>
    <t>The wine.</t>
  </si>
  <si>
    <t>https://drive.google.com/file/d/1Xl86TAHL_vo4lC3jNHRK8R9oD-qNofTb/view?usp=drive_link</t>
  </si>
  <si>
    <t>https://drive.google.com/file/d/1OH199ZEYEkHg1MNGDO82H7sBZegXeNuG/view?usp=drive_link</t>
  </si>
  <si>
    <t>The smoothie.</t>
  </si>
  <si>
    <t>https://drive.google.com/file/d/1S12_RGrmbm1ykuxTr5vR0o3C0DB3O-Wi/view?usp=drive_link</t>
  </si>
  <si>
    <t>https://drive.google.com/file/d/1g8xiwTBFrZ8jU7V6CKBycZg5mKOE4umN/view?usp=drive_link</t>
  </si>
  <si>
    <t>The bubble tea.</t>
  </si>
  <si>
    <t>https://drive.google.com/file/d/1tKALrZPZ0k_O2gd2ydf2zRy_nr_lp4yf/view?usp=drive_link</t>
  </si>
  <si>
    <t>https://drive.google.com/file/d/1hczRk2UfmuHR8ALVd8CEjoTgIDcRN7qx/view?usp=drive_link</t>
  </si>
  <si>
    <t xml:space="preserve"> Beans</t>
  </si>
  <si>
    <t>https://drive.google.com/file/d/1Srl338ewEUuXhF3MyH3BeOQk6EzZuQq9/view?usp=drive_link</t>
  </si>
  <si>
    <t>https://drive.google.com/file/d/1cPnLfisZ45hKSlMjm_usUpLvO3fqKy9l/view?usp=drive_link</t>
  </si>
  <si>
    <t>Beans, beans!</t>
  </si>
  <si>
    <t>https://drive.google.com/file/d/1l4tw2bjHKxYg0nI9LqE-ASG38qk3fowq/view?usp=drive_link</t>
  </si>
  <si>
    <t>https://drive.google.com/file/d/15Oq5q2g0XfwLI29tuKe2F4vyBa5tRThh/view?usp=drive_link</t>
  </si>
  <si>
    <t>They're good for your heart.</t>
  </si>
  <si>
    <t>https://drive.google.com/file/d/1oJf4HDtcX6jWb4g5AoBKTdfXGP_ipsjn/view?usp=drive_link</t>
  </si>
  <si>
    <t>https://drive.google.com/file/d/1K9J4u6eigPfM2lZxEScCFz1545tDZJN9/view?usp=drive_link</t>
  </si>
  <si>
    <t>The more you eat, the stronger you are.</t>
  </si>
  <si>
    <t>https://drive.google.com/file/d/110MXKeoQWhe0Lm4CVNVG49PFC7Mz7Q7J/view?usp=drive_link</t>
  </si>
  <si>
    <t>https://drive.google.com/file/d/1VaTLDnwBV86qk2zfzryY8nLoazH9TDjG/view?usp=drive_link</t>
  </si>
  <si>
    <t>https://drive.google.com/file/d/1n5tohJe_EZjKFP_-sX5j_3NkhLp-WMjm/view?usp=drive_link</t>
  </si>
  <si>
    <t>They're good for your tummy.</t>
  </si>
  <si>
    <t>https://drive.google.com/file/d/1flaoXvsRagOHLQgWgnpTjYr2baGIAyW1/view?usp=drive_link</t>
  </si>
  <si>
    <t>https://drive.google.com/file/d/1zDDS4IpxWsZAf692hUFgOng-J0htMMcv/view?usp=drive_link</t>
  </si>
  <si>
    <t>I ate too much. My tummy feels funny.</t>
  </si>
  <si>
    <t>https://drive.google.com/file/d/1_rP5XNQR_vXdg0VN336YCjaWAz4sYUAP/view?usp=drive_link</t>
  </si>
  <si>
    <t>https://drive.google.com/file/d/1VvpvzKXBbYvJBfcfSEV-D9WCEAK4yLBU/view?usp=drive_link</t>
  </si>
  <si>
    <t>https://drive.google.com/file/d/1-N_OJW_sUCOzUFr8wd3_f3QOottxeDIe/view?usp=drive_link</t>
  </si>
  <si>
    <t>The magical fruit.</t>
  </si>
  <si>
    <t>https://drive.google.com/file/d/1IfJUDaedO4-RyRaKykMrsegPapD1ompY/view?usp=drive_link</t>
  </si>
  <si>
    <t>https://drive.google.com/file/d/19552KM_aSn6nveiPqEpwWFIS_y3gBIRa/view?usp=drive_link</t>
  </si>
  <si>
    <t>The more you eat,</t>
  </si>
  <si>
    <t>https://drive.google.com/file/d/1LqUfMS0Qu4164CYjqdIYZZ0NWkaAwiHu/view?usp=drive_link</t>
  </si>
  <si>
    <t>https://drive.google.com/file/d/1BWpVFqCLtn5Pz_uXCzNX1eSrLjEkP8gK/view?usp=drive_link</t>
  </si>
  <si>
    <t>The more you TOOT!</t>
  </si>
  <si>
    <t>https://drive.google.com/file/d/1fGWy9-TKNkGNqGe_jUatOAmbMRxfMhGg/view?usp=drive_link</t>
  </si>
  <si>
    <t>https://drive.google.com/file/d/1s_Z2_y2yggce2Ik6NR5QQdUafrId-0li/view?usp=drive_link</t>
  </si>
  <si>
    <t xml:space="preserve">My Messy Room </t>
  </si>
  <si>
    <r>
      <rPr>
        <rFont val="Roboto"/>
        <color rgb="FF1155CC"/>
        <u/>
      </rPr>
      <t>https://drive.google.com/file/d/1xmwOdOFDthibRMxEtE1IVac4GCn_GX7y/view?usp=drive_link</t>
    </r>
    <r>
      <rPr>
        <rFont val="Roboto"/>
        <color rgb="FF000000"/>
      </rPr>
      <t xml:space="preserve"> </t>
    </r>
  </si>
  <si>
    <t>On the farm</t>
  </si>
  <si>
    <t>https://drive.google.com/file/d/18HtCQT26QKcSFz4OWHiXHSSYXEEvT9zK/view?usp=sharing</t>
  </si>
  <si>
    <t>On the Road</t>
  </si>
  <si>
    <r>
      <rPr>
        <rFont val="Roboto"/>
        <color rgb="FF1155CC"/>
        <u/>
      </rPr>
      <t>https://drive.google.com/file/d/18E18a5EE5PwVJi9LC0c-9m-catU6O1u6/view?usp=drive_link</t>
    </r>
    <r>
      <rPr>
        <rFont val="Roboto"/>
        <color rgb="FF000000"/>
      </rPr>
      <t xml:space="preserve"> </t>
    </r>
  </si>
  <si>
    <t>How Are You?</t>
  </si>
  <si>
    <t>https://drive.google.com/file/d/1oQKHDWC4XASj2aXlAmr12Sh9SG8XjUVK/view?usp=sharing</t>
  </si>
  <si>
    <t>Touch Your Body</t>
  </si>
  <si>
    <t>https://drive.google.com/file/d/1AKreLHulK00RJDBMnknqZ7z7p7go_GLg/view?usp=drive_link</t>
  </si>
  <si>
    <t>https://drive.google.com/file/d/1o7Jxohw6Yoz7MgzePC9PovgJ2UZcAlQT/view?usp=drive_link</t>
  </si>
  <si>
    <t>Touch your eyes.</t>
  </si>
  <si>
    <t>https://drive.google.com/file/d/1MzRyvn_wUOlrn9-TguG_8jhKE1zVldIO/view?usp=drive_link</t>
  </si>
  <si>
    <t>https://drive.google.com/file/d/1qImT4FIuw_Y-moEjq_1C4df9WQzRNipV/view?usp=drive_link</t>
  </si>
  <si>
    <t>Touch your ears.</t>
  </si>
  <si>
    <t>https://drive.google.com/file/d/1JepkWXWM8ctNizRWUN39tVvmFN6B2g86/view?usp=drive_link</t>
  </si>
  <si>
    <t>https://drive.google.com/file/d/1HmKAdjxMcyFBOWWWFrO5w7PgkKerCb3j/view?usp=drive_link</t>
  </si>
  <si>
    <t>Touch your nose.</t>
  </si>
  <si>
    <t>https://drive.google.com/file/d/1kd8--Z0HaJNWrZW7Lhpl4pDLMkJ_Pmok/view?usp=drive_link</t>
  </si>
  <si>
    <t>https://drive.google.com/file/d/1xIaz2Zor1GPSukhPw8cNHi7yDVrH9Ycj/view?usp=drive_link</t>
  </si>
  <si>
    <t>Touch your cheeks.</t>
  </si>
  <si>
    <t>https://drive.google.com/file/d/10d6Bt_AOu8OqUzvjSPIteJ-7Uw2JBGJo/view?usp=drive_link</t>
  </si>
  <si>
    <t>https://drive.google.com/file/d/1LSxqU5-kzIGRzh1oD9lArK7PDKpqILGF/view?usp=drive_link</t>
  </si>
  <si>
    <t>Touch your mouth.</t>
  </si>
  <si>
    <t>https://drive.google.com/file/d/1A8n6FbQCIsNmAvI2wz36zgC7mY8Wkhdm/view?usp=drive_link</t>
  </si>
  <si>
    <t>https://drive.google.com/file/d/1hNwJZKzXXOlUbmv74zFSeK4EVH-EJTjU/view?usp=drive_link</t>
  </si>
  <si>
    <t>Touch your chin.</t>
  </si>
  <si>
    <t>https://drive.google.com/file/d/1Hy3uIEr_xRcHXIl3wr_dGO8a0TqqG4Fk/view?usp=drive_link</t>
  </si>
  <si>
    <t>https://drive.google.com/file/d/1_KvACiZJUJ4Il3Sk7OyhjNmGTWEaGMbN/view?usp=drive_link</t>
  </si>
  <si>
    <t>My Little Friends</t>
  </si>
  <si>
    <r>
      <rPr>
        <rFont val="Roboto"/>
        <color rgb="FF1155CC"/>
        <u/>
      </rPr>
      <t>https://drive.google.com/file/d/1wDTuXMLANSTL79whMRHUMZbewK6tX79u/view?usp=drive_link</t>
    </r>
    <r>
      <rPr>
        <rFont val="Roboto"/>
        <color rgb="FF000000"/>
      </rPr>
      <t xml:space="preserve"> </t>
    </r>
  </si>
  <si>
    <t>Let’s Go Camping</t>
  </si>
  <si>
    <t>https://drive.google.com/file/d/1AOUr6O6josE8UCIzwGumLc_JJKYOTW1R/view?usp=sharing</t>
  </si>
  <si>
    <t>Where’s Your Picture?</t>
  </si>
  <si>
    <r>
      <rPr>
        <rFont val="Roboto"/>
        <color rgb="FF1155CC"/>
        <u/>
      </rPr>
      <t>https://drive.google.com/file/d/1WJxKa5z3XD0j7wiyXaJW9aNNPwc9e0Nl/view?usp=drive_link</t>
    </r>
    <r>
      <rPr>
        <rFont val="Roboto"/>
      </rPr>
      <t xml:space="preserve"> </t>
    </r>
  </si>
  <si>
    <t>Animal Friends</t>
  </si>
  <si>
    <r>
      <rPr>
        <rFont val="Roboto"/>
        <color rgb="FF1155CC"/>
        <u/>
      </rPr>
      <t>https://drive.google.com/file/d/1a5k3lZyA3fSIpltzihOt9kgknJp20Fb_/view?usp=sharing</t>
    </r>
    <r>
      <rPr>
        <rFont val="Roboto"/>
        <color rgb="FF000000"/>
      </rPr>
      <t xml:space="preserve"> </t>
    </r>
  </si>
  <si>
    <t>I'm Hungry</t>
  </si>
  <si>
    <r>
      <rPr>
        <rFont val="Roboto"/>
        <color rgb="FF1155CC"/>
        <u/>
      </rPr>
      <t>https://drive.google.com/file/d/1aN8FrU8_MOC_akP8olLzYT9lEWVPZGec/view?usp=drive_link</t>
    </r>
    <r>
      <rPr>
        <rFont val="Roboto"/>
        <color rgb="FF000000"/>
      </rPr>
      <t xml:space="preserve"> </t>
    </r>
  </si>
  <si>
    <t>https://drive.google.com/file/d/1KYsS9-zNXukSNMeAiIBDfIfyhEu9c-mb/view?usp=drive_link</t>
  </si>
  <si>
    <t>The Baker</t>
  </si>
  <si>
    <t>https://drive.google.com/file/d/1Z1DBvzmkmCP6UPlA_hXBAhDv50R62xMO/view?usp=drive_link</t>
  </si>
  <si>
    <t>Family Harmony</t>
  </si>
  <si>
    <r>
      <rPr>
        <rFont val="Roboto"/>
        <color rgb="FF1155CC"/>
        <u/>
      </rPr>
      <t>https://drive.google.com/file/d/1TAQJIGxyj5dnKyLvY80SunZKB3VSmaIm/view?usp=sharing</t>
    </r>
    <r>
      <rPr>
        <rFont val="Roboto"/>
        <color rgb="FF000000"/>
      </rPr>
      <t xml:space="preserve"> </t>
    </r>
  </si>
  <si>
    <t>I Am a Young Firefighter</t>
  </si>
  <si>
    <t>https://drive.google.com/file/d/1sVQcnreRdA1UL-U4XdL7uizlIPmznyEb/view?usp=drive_link</t>
  </si>
  <si>
    <t>I Love My Pets</t>
  </si>
  <si>
    <t>https://drive.google.com/file/d/1BsJ3KnX0Mp_Hc7Mnauzcx3a1wwNeSd5o/view?usp=sharing</t>
  </si>
  <si>
    <t>How Is the Weather?</t>
  </si>
  <si>
    <t>https://drive.google.com/file/d/1SxAlveyn7AyKkC6C2UifHpoBz4NTXK3g/view?usp=sharing</t>
  </si>
  <si>
    <t>What's That Sound?</t>
  </si>
  <si>
    <t>https://drive.google.com/file/d/1iP1Ify4WtY1mmxtwHJwbb_pRWoAz20vA/view?usp=sharing</t>
  </si>
  <si>
    <t>Places in the city</t>
  </si>
  <si>
    <t>https://drive.google.com/file/d/1kBdHBJVNACy7l52_-bDPlREujfBqhlpr/view?usp=drive_link</t>
  </si>
  <si>
    <t>https://drive.google.com/file/d/1EC4WxStqy86wXuwqq9OX6W4RlJHZNgph/view?usp=drive_link</t>
  </si>
  <si>
    <t>The movie theater.</t>
  </si>
  <si>
    <t>https://drive.google.com/file/d/1ytizPWVK8wDFbqU9MiDqnhkpE24J0YO2/view?usp=drive_link</t>
  </si>
  <si>
    <t>https://drive.google.com/file/d/1iary8z3clYqEHpJJtITuLHKQ55rcoriP/view?usp=drive_link</t>
  </si>
  <si>
    <t>The fire station.</t>
  </si>
  <si>
    <t>https://drive.google.com/file/d/1SfMWZnb9K_Y5tyl9FDJN_A3Zz9pCE6kD/view?usp=drive_link</t>
  </si>
  <si>
    <t>https://drive.google.com/file/d/1ggEdNsNQQloSeFyWEivRVquSkgC0OdPl/view?usp=drive_link</t>
  </si>
  <si>
    <t>The police station.</t>
  </si>
  <si>
    <t>https://drive.google.com/file/d/15XoIuTFsB1yDmfp3E9KGmCwNDLePH1JS/view?usp=drive_link</t>
  </si>
  <si>
    <r>
      <rPr>
        <rFont val="Roboto"/>
        <color rgb="FF1155CC"/>
        <u/>
      </rPr>
      <t>https://drive.google.com/file/d/1Upjha1dD4CcbkjKuzy0EwBV5p46-qVWW/view?usp=drive_link</t>
    </r>
    <r>
      <rPr>
        <rFont val="Roboto"/>
        <color rgb="FF000000"/>
      </rPr>
      <t>k</t>
    </r>
  </si>
  <si>
    <t>The museum.</t>
  </si>
  <si>
    <t>https://drive.google.com/file/d/1qcvYXfZX3x3HhCIUeuyaQkjwYSTJWNH9/view?usp=drive_link</t>
  </si>
  <si>
    <t>https://drive.google.com/file/d/1E4h02rYYsdGWiHGP7k03mN37viicEM7b/view?usp=drive_link</t>
  </si>
  <si>
    <t>The grocery store.</t>
  </si>
  <si>
    <t>https://drive.google.com/file/d/1jcGIii1wfUQJdNeMvxcVHMiVM5B4Okhx/view?usp=drive_link</t>
  </si>
  <si>
    <t>https://drive.google.com/file/d/1NcA01wIiFsYihRXaqFia1GHSbQ_YzanB/view?usp=drive_link</t>
  </si>
  <si>
    <t>The bakery.</t>
  </si>
  <si>
    <t>https://drive.google.com/file/d/1w7gwzjiT55QWnGhz6dIYmSgxff4dd8jt/view?usp=drive_link</t>
  </si>
  <si>
    <t>https://drive.google.com/file/d/1-ZWFPmAr9sXpQcHxOmyxYYjFEfRExGBL/view?usp=drive_link</t>
  </si>
  <si>
    <t>The book store.</t>
  </si>
  <si>
    <t>https://drive.google.com/file/d/1DeB1EKUFWSLCl6N9_dgNjCLwquWkPZmH/view?usp=drive_link</t>
  </si>
  <si>
    <t>https://drive.google.com/file/d/1294vHLyK8Er81eWJK-Kpb0SXuZ3E0xVR/view?usp=drive_link</t>
  </si>
  <si>
    <t>The barber shop.</t>
  </si>
  <si>
    <t>https://drive.google.com/file/d/1jXwya2h0DuJQQ45T_UK6hC3_2qg1Mwmr/view?usp=drive_link</t>
  </si>
  <si>
    <t>https://drive.google.com/file/d/1jp3Ou6-Pkt-qWBlFRrnFCgy8Y2cC_p41/view?usp=drive_link</t>
  </si>
  <si>
    <t>Places I go</t>
  </si>
  <si>
    <t>https://drive.google.com/file/d/1ftkipLfo6nQ6Xaiw7s1jUC5Pivt7YFk4/view?usp=drive_link</t>
  </si>
  <si>
    <t>https://drive.google.com/file/d/1zVfPCLYI2rTZhAM0N4e_yBxw9OmUJMIB/view?usp=drive_link</t>
  </si>
  <si>
    <t>The bus goes to the city.</t>
  </si>
  <si>
    <t>https://drive.google.com/file/d/1QokWvGASBwnGClhu94W7SfuSN5U71QhP/view?usp=drive_link</t>
  </si>
  <si>
    <t>https://drive.google.com/file/d/1RnuyjeTSxrIFhKGBTuCASBOQQndz2Qj-/view?usp=drive_link</t>
  </si>
  <si>
    <t>The police car goes to the crash.</t>
  </si>
  <si>
    <t>https://drive.google.com/file/d/1mbRhCZVDYIf5ksJaNeZaDVFfLGfYBzMb/view?usp=drive_link</t>
  </si>
  <si>
    <t>https://drive.google.com/file/d/1pGbuXxgeyYpZp5oR6im3pv1_yo8tzNBU/view?usp=drive_link</t>
  </si>
  <si>
    <t>The fire truck goes to the fire.</t>
  </si>
  <si>
    <t>https://drive.google.com/file/d/1B2Jb8tPcR1CUkWj5tspVq6drFtOPp4zF/view?usp=drive_link</t>
  </si>
  <si>
    <t>https://drive.google.com/file/d/1fR7KC82Q4vvQCRNDC2Ffqzueg4IRC9Yn/view?usp=drive_link</t>
  </si>
  <si>
    <t>The ambulance goes to the hospital.</t>
  </si>
  <si>
    <t>https://drive.google.com/file/d/1ZPhmHAMQ-Q0Jdp085o4hvJiw4ykUOHiX/view?usp=drive_link</t>
  </si>
  <si>
    <t>https://drive.google.com/file/d/1l1yyn4M02_rBZEJYJghlSbV-83QCVbDq/view?usp=drive_link</t>
  </si>
  <si>
    <t>The train goes to the train station.</t>
  </si>
  <si>
    <t>https://drive.google.com/file/d/1zCTd8v2HgUBQYSswmC8Z6aAZDusBAzDj/view?usp=drive_link</t>
  </si>
  <si>
    <t>https://drive.google.com/file/d/1Kx1ztbRkU9Z_KbexP1ziJano9uV0LA6x/view?usp=drive_link</t>
  </si>
  <si>
    <t>The ship goes to the port.</t>
  </si>
  <si>
    <t>https://drive.google.com/file/d/1ImUasDcU7MNhdYi1EC52Zzt3_U9_UnQt/view?usp=drive_link</t>
  </si>
  <si>
    <t>https://drive.google.com/file/d/1WlPfX5S1Tyd6c0l92ybM47Ox-8J6ny46/view?usp=drive_link</t>
  </si>
  <si>
    <t>The plane goes to the airport.</t>
  </si>
  <si>
    <t>https://drive.google.com/file/d/1K0Pqc5rugVWSgrl6jaRt0UPlnfTVSrHa/view?usp=drive_link</t>
  </si>
  <si>
    <t>https://drive.google.com/file/d/11p2BwLOySa_-75METilS4YT78Vx11gP8/view?usp=drive_link</t>
  </si>
  <si>
    <t>The submarine goes underwater.</t>
  </si>
  <si>
    <t>https://drive.google.com/file/d/1eDYXOLyNJ0w0inPpbO1YSQYQZ77PcTzI/view?usp=drive_link</t>
  </si>
  <si>
    <t>https://drive.google.com/file/d/1TUv_Y9XfC6KjmdnjfK1Wm3Tb6MWCf2KL/view?usp=drive_link</t>
  </si>
  <si>
    <t>The rocketship goes to space!</t>
  </si>
  <si>
    <t>https://drive.google.com/file/d/19oF5c5nEOBrHB774nzc1y-eOIBisNiyx/view?usp=drive_link</t>
  </si>
  <si>
    <t>https://drive.google.com/file/d/1y4Y6NB_TFdc0BNxPQWUIarVXnp7wUjUM/view?usp=drive_link</t>
  </si>
  <si>
    <t>Oh! Hello!</t>
  </si>
  <si>
    <t>https://drive.google.com/file/d/14WoZOzN2Qp6uOabLimtOqPO7DIFPpMWA/view?usp=drive_link</t>
  </si>
  <si>
    <t>https://drive.google.com/file/d/1RzaXsfq2NMWZuOp9g9EEB5wRVoIFySmA/view?usp=drive_link</t>
  </si>
  <si>
    <t>We love to play in the park</t>
  </si>
  <si>
    <t>https://drive.google.com/file/d/1quTaWut82s708Yda-ugdQ-g8hCFrPoUg/view?usp=drive_link</t>
  </si>
  <si>
    <t>https://drive.google.com/file/d/17GzoaVzLDYbkdHo1O35OEmO2okizPCnQ/view?usp=drive_link</t>
  </si>
  <si>
    <t>Monkey loves to hang and climb</t>
  </si>
  <si>
    <t>https://drive.google.com/file/d/198nH9OZ-6Mq2UgMd4g7kCbEUW9erSPua/view?usp=drive_link</t>
  </si>
  <si>
    <t>https://drive.google.com/file/d/1W8kyYXmdWgAQzyTlWfv2cZCFd9MR0f8B/view?usp=drive_link</t>
  </si>
  <si>
    <t>on the climbing frame.</t>
  </si>
  <si>
    <t>https://drive.google.com/file/d/1WKJi46PrIPXA6rm8LDmxqQXj7MPv3VKt/view?usp=drive_link</t>
  </si>
  <si>
    <t>https://drive.google.com/file/d/1Uh__RsI1WCQYtdyS-9Igvz_fXsoUsFIj/view?usp=drive_link</t>
  </si>
  <si>
    <t>Penguin loves to slip and slide</t>
  </si>
  <si>
    <t>https://drive.google.com/file/d/1fSzHNCoNrVx1gSaaKLZiO0E5Ya1KNUXr/view?usp=drive_link</t>
  </si>
  <si>
    <t>https://drive.google.com/file/d/1vt67Vq0lCfmdHL2p0EpK_914w7kaEkRB/view?usp=drive_link</t>
  </si>
  <si>
    <t>down the slide.</t>
  </si>
  <si>
    <t>https://drive.google.com/file/d/1Q1Mh9MTWrZGd8AUq5BPQxX9XAynM5blv/view?usp=drive_link</t>
  </si>
  <si>
    <t>https://drive.google.com/file/d/15Zas6MNVzqntstqvfS_k5my0P3s2zi-Z/view?usp=drive_link</t>
  </si>
  <si>
    <t>Sam loves to swing back and forth</t>
  </si>
  <si>
    <t>https://drive.google.com/file/d/13yZCrS7iZjU-A12w7lnUhQQynW6-OlIn/view?usp=drive_link</t>
  </si>
  <si>
    <t>https://drive.google.com/file/d/1dR4kRNhFZnD75pRrRgz0fVTQP_fgj4zL/view?usp=drive_link</t>
  </si>
  <si>
    <t>on the swing.</t>
  </si>
  <si>
    <t>https://drive.google.com/file/d/1FHaOqA2HcBZwFkwjNJ_F4lvMHYxcqKn9/view?usp=drive_link</t>
  </si>
  <si>
    <t>https://drive.google.com/file/d/1X3DqPj5RVvIlBjeoWwxbwoeMPfppTyu3/view?usp=drive_link</t>
  </si>
  <si>
    <t>Cheetah loves to twirl and spin</t>
  </si>
  <si>
    <t>https://drive.google.com/file/d/1kiZi8-sHb0IlJghdjdWZ7RBwdlKXpBmr/view?usp=drive_link</t>
  </si>
  <si>
    <t>https://drive.google.com/file/d/1aKJ-17Ju0x9yZk-OzLGfa3vhn2imIgBq/view?usp=drive_link</t>
  </si>
  <si>
    <t>on the merry-go-round.</t>
  </si>
  <si>
    <t>https://drive.google.com/file/d/1cX5P12cDTvxU1GELS8Z3fP3Niu9i-Su0/view?usp=drive_link</t>
  </si>
  <si>
    <t>https://drive.google.com/file/d/18N8Uz931KofNjHRaPmy1oxP5egzxyfNK/view?usp=drive_link</t>
  </si>
  <si>
    <t>Mouse loves to jump up and down</t>
  </si>
  <si>
    <t>https://drive.google.com/file/d/1AnVUD-yB3qBwBDMfTwNztB8Gy6hLF-N9/view?usp=drive_link</t>
  </si>
  <si>
    <t>https://drive.google.com/file/d/1Amx8Oy1CEhlO6C-htM5oSQ-g5LdzCIC2/view?usp=drive_link</t>
  </si>
  <si>
    <t>on the seesaw.</t>
  </si>
  <si>
    <t>https://drive.google.com/file/d/1I8xlgtZX50Pd_IxAd5foxymP0isxho5y/view?usp=drive_link</t>
  </si>
  <si>
    <t>https://drive.google.com/file/d/1Cl7qdhBMl9dgf6vURTElCUxNy66veJ-W/view?usp=drive_link</t>
  </si>
  <si>
    <t>Elephant loves to sit down.</t>
  </si>
  <si>
    <t>https://drive.google.com/file/d/1P47nHwcKAN6PzgiWrKpVh9WCFs7Y6tUI/view?usp=drive_link</t>
  </si>
  <si>
    <t>https://drive.google.com/file/d/1vqDcT2Aj7HtfmBrba2jB9kRsAo79iO2x/view?usp=drive_link</t>
  </si>
  <si>
    <t>Oh, no, Elephant! Not there!</t>
  </si>
  <si>
    <t>https://drive.google.com/file/d/1NDC5V88yMhYNTMUO4bEki20vWMfR7MQw/view?usp=drive_link</t>
  </si>
  <si>
    <t>https://drive.google.com/file/d/1wlVP0DDiiCYWN6DWa0PM-DGpH9szZwMS/view?usp=drive_link</t>
  </si>
  <si>
    <t>Sea Animals</t>
  </si>
  <si>
    <t>https://drive.google.com/file/d/19PMChJSqJNXNIxVFGvifS60UshAfj8K2/view?usp=drive_link</t>
  </si>
  <si>
    <t>https://drive.google.com/file/d/1kSjcTmgr82_wMDdrxJ1Osg_4PhhwvrH7/view?usp=drive_link</t>
  </si>
  <si>
    <t>The shark.</t>
  </si>
  <si>
    <t>https://drive.google.com/file/d/1VMep11-Z2o16kofEEBDDlSs2nLizVAZi/view?usp=drive_link</t>
  </si>
  <si>
    <t>https://drive.google.com/file/d/1TFC_0iskuiptj9KrjIFBW6RtMkXcW_1f/view?usp=drive_link</t>
  </si>
  <si>
    <t>The whale.</t>
  </si>
  <si>
    <t>https://drive.google.com/file/d/1vEb8LgcHtX9Q0yD2ishhRn5-2PgEpMTO/view?usp=drive_link</t>
  </si>
  <si>
    <t>https://drive.google.com/file/d/1L5urlTVg3dFbSqw44utFFDPqY51UIP13/view?usp=drive_link</t>
  </si>
  <si>
    <t>The jellyfish.</t>
  </si>
  <si>
    <t>https://drive.google.com/file/d/1qXJJAZaGU9BK8UNjIFQ_2pMRbAc3HU5E/view?usp=drive_link</t>
  </si>
  <si>
    <t>https://drive.google.com/file/d/1RPni3Ia4GpV8SMR-zfwNZUl3jVj5Z2D8/view?usp=drive_link</t>
  </si>
  <si>
    <t>The stingray.</t>
  </si>
  <si>
    <t>https://drive.google.com/file/d/1MYTDCBmCm9m2WCgxYBBas5erGSRFW6hB/view?usp=drive_link</t>
  </si>
  <si>
    <t>https://drive.google.com/file/d/1cLdmpWNH7Jd7Q8BrFmW8TAx0OdZSXlB6/view?usp=drive_link</t>
  </si>
  <si>
    <t>The dolphin.</t>
  </si>
  <si>
    <t>https://drive.google.com/file/d/11HverXVKADi7lVNQGyg3Kw4o-w97sggL/view?usp=drive_link</t>
  </si>
  <si>
    <t>https://drive.google.com/file/d/11fxEsSqO9AdGGSpwMOFz1fxz-j-oijae/view?usp=drive_link</t>
  </si>
  <si>
    <t>The turtle.</t>
  </si>
  <si>
    <t>https://drive.google.com/file/d/16LCp66GeO3JfbxWHiCnbuYk-NH0Wz_GM/view?usp=drive_link</t>
  </si>
  <si>
    <t>https://drive.google.com/file/d/17xQa0c11WSFIRjg9FGJYlJD1o2tT0tUN/view?usp=drive_link</t>
  </si>
  <si>
    <t>The starfish.</t>
  </si>
  <si>
    <t>https://drive.google.com/file/d/1ueGEBpJLs03W5GioKdeEz6YRFXqnBcQZ/view?usp=drive_link</t>
  </si>
  <si>
    <t>https://drive.google.com/file/d/1EQQF7CxTsIQNSNpvBLmbIjCc-_rygzH4/view?usp=drive_link</t>
  </si>
  <si>
    <t>The seal.</t>
  </si>
  <si>
    <t>https://drive.google.com/file/d/13vdLwuSNUEvLBltjZL2uTMgBOitKc6ql/view?usp=drive_link</t>
  </si>
  <si>
    <t>https://drive.google.com/file/d/1Qh0QIKYkdqvo6OmBiXJA5Ofgvfy3G9zn/view?usp=drive_link</t>
  </si>
  <si>
    <t>https://drive.google.com/file/d/18E18a5EE5PwVJi9LC0c-9m-catU6O1u6/view?usp=drive_link</t>
  </si>
  <si>
    <t>The garden</t>
  </si>
  <si>
    <t>https://drive.google.com/file/d/1Va7MlgD92IrkMuH-7zexiPo3-xN42pKb/view?usp=drive_link</t>
  </si>
  <si>
    <t>https://drive.google.com/file/d/1tewhII6PllTG9SKe4EQKn9MTha_hGO3Z/view?usp=drive_link</t>
  </si>
  <si>
    <t>The flowers.</t>
  </si>
  <si>
    <t>https://drive.google.com/file/d/1kRVipG5rFox1pV9SV71q3R6Q7fDG4d1P/view?usp=drive_link</t>
  </si>
  <si>
    <t>https://drive.google.com/file/d/1Jw4yftc2O7IPhPpDy_UN9-KlJdbjyoui/view?usp=drive_link</t>
  </si>
  <si>
    <t>The trees.</t>
  </si>
  <si>
    <t>https://drive.google.com/file/d/18WfArFV-BPGKSOGcvUmx9j-x6ynuUUbn/view?usp=drive_link</t>
  </si>
  <si>
    <t>https://drive.google.com/file/d/1nbPWHxQKCQuzmsDGlwL2YC3p4IA_-PMG/view?usp=drive_link</t>
  </si>
  <si>
    <t>The birds.</t>
  </si>
  <si>
    <t>https://drive.google.com/file/d/1SQd1owSp4Po_Tszjp95DtAs_PinU91Su/view?usp=drive_link</t>
  </si>
  <si>
    <t>https://drive.google.com/file/d/1igHeIXuEnW-1p1LD2ef0L9w264N-gCwL/view?usp=drive_link</t>
  </si>
  <si>
    <t>The grass.</t>
  </si>
  <si>
    <t>https://drive.google.com/file/d/1qIpS-VNDYTKoqstEBkBR-AVZM6FRwYMk/view?usp=drive_link</t>
  </si>
  <si>
    <t>https://drive.google.com/file/d/1aozFakOYz61WvwajmXwz6s67TFuXIqre/view?usp=drive_link</t>
  </si>
  <si>
    <t>The fences.</t>
  </si>
  <si>
    <t>https://drive.google.com/file/d/1YJgUeXUl8gI1RZSEY7ORQvStjUThHlDX/view?usp=drive_link</t>
  </si>
  <si>
    <t>https://drive.google.com/file/d/1y6JIIC0-bH4jvt1I6BkRO1WYL_SC7t2L/view?usp=drive_link</t>
  </si>
  <si>
    <t>The vegetables.</t>
  </si>
  <si>
    <t>https://drive.google.com/file/d/1nHp1g85vV-ENr2vR7Tp9i8QknlILXf7I/view?usp=drive_link</t>
  </si>
  <si>
    <t>https://drive.google.com/file/d/1AEoRgiPAFi75CQKLqRlJO5L9cJsIV2Ch/view?usp=drive_link</t>
  </si>
  <si>
    <t>The fruit.</t>
  </si>
  <si>
    <t>https://drive.google.com/file/d/1l-f7UBb9mRscD6G1XahOd51t6P0r71vT/view?usp=drive_link</t>
  </si>
  <si>
    <t>https://drive.google.com/file/d/14oB6rYNvBfDyihI6UdMGnQAh9ylwtjFc/view?usp=drive_link</t>
  </si>
  <si>
    <t>The bees.</t>
  </si>
  <si>
    <t>https://drive.google.com/file/d/1JPCyPv_6Q8jl7bs3KWYPKOo82gvRZNN6/view?usp=drive_link</t>
  </si>
  <si>
    <t>https://drive.google.com/file/d/1IwkRWgO7MGw5l8qSo_-wwNwBAFTsbAOO/view?usp=drive_link</t>
  </si>
  <si>
    <t>The cat.</t>
  </si>
  <si>
    <t>https://drive.google.com/file/d/1c6k-We80jgfqbkHIoSst1Nki9eRkxHXJ/view?usp=drive_link</t>
  </si>
  <si>
    <t>https://drive.google.com/file/d/1PSNdz3FwQjaPGWPK442GeLMeoqqLARhq/view?usp=drive_link</t>
  </si>
  <si>
    <t>The dog.</t>
  </si>
  <si>
    <r>
      <rPr>
        <rFont val="Roboto"/>
        <color rgb="FF1155CC"/>
        <u/>
      </rPr>
      <t>https://drive.google.com/file/d/15swwwQjoMTPczTpIcEwU6knldFOxUyHC/view?usp=drive_link</t>
    </r>
    <r>
      <rPr>
        <rFont val="Roboto"/>
        <color rgb="FF000000"/>
      </rPr>
      <t xml:space="preserve"> </t>
    </r>
  </si>
  <si>
    <r>
      <rPr>
        <rFont val="Roboto"/>
        <color rgb="FF1155CC"/>
        <u/>
      </rPr>
      <t>https://drive.google.com/file/d/1_MM7ReEutkRWwQsWMCqqIBAtKz7sz65T/view?usp=drive_link</t>
    </r>
    <r>
      <rPr>
        <rFont val="Roboto"/>
        <color rgb="FF000000"/>
      </rPr>
      <t xml:space="preserve"> </t>
    </r>
  </si>
  <si>
    <t>The garden .</t>
  </si>
  <si>
    <t>https://drive.google.com/file/d/1sQQME-7lYAfqXvxXk4nhgmDBlkgh4363/view?usp=drive_link</t>
  </si>
  <si>
    <t xml:space="preserve">https://drive.google.com/file/d/1wDTuXMLANSTL79whMRHUMZbewK6tX79u/view?usp=drive_link </t>
  </si>
  <si>
    <t>Come Back Home!</t>
  </si>
  <si>
    <t>https://drive.google.com/file/d/1p9eJlpfPx7wiCYhpAZK0oY19C_Hq6oPj/view?usp=sharing</t>
  </si>
  <si>
    <t>In the Forest</t>
  </si>
  <si>
    <t>https://drive.google.com/file/d/1EJnb9F4MopCoU6N7sw6tMNei6ujFfyNj/view?usp=drive_link</t>
  </si>
  <si>
    <t>1. Topic words</t>
  </si>
  <si>
    <t>Lesson</t>
  </si>
  <si>
    <t>Flow</t>
  </si>
  <si>
    <t>Lesson 1</t>
  </si>
  <si>
    <t>Lesson 2</t>
  </si>
  <si>
    <t>Lesson 3</t>
  </si>
  <si>
    <t>Lesson 4</t>
  </si>
  <si>
    <t>2. Sight words</t>
  </si>
  <si>
    <t>Video kindy/ Truyện MS</t>
  </si>
  <si>
    <t xml:space="preserve">Link </t>
  </si>
  <si>
    <t>Link sản phẩm đã sửa</t>
  </si>
  <si>
    <t>Yêu cầu sửa:
- Thay intro Kindy bằng intro Monkey Junior (cần ND duyệt)
- Bỏ phần ôn từ vựng
- Giữ phần song/ chant</t>
  </si>
  <si>
    <t>MJ trùng với Dolch</t>
  </si>
  <si>
    <t>MJ</t>
  </si>
  <si>
    <t>Dolch SW</t>
  </si>
  <si>
    <t>Dolch trùng MJ</t>
  </si>
  <si>
    <t>Tên truyện</t>
  </si>
  <si>
    <t>link psd/ png</t>
  </si>
  <si>
    <t>yêu cầu (size 360x480)</t>
  </si>
  <si>
    <t>link thumb</t>
  </si>
  <si>
    <t>https://drive.google.com/drive/folders/1yc8eIfjzYZSQfeTw6C_vK2llrCdi4tWJ?usp=drive_link</t>
  </si>
  <si>
    <t>https://drive.google.com/file/d/1rcFOFrk6vL6aTPD8ULzCM3AdHkU2pVsL/view?usp=sharing</t>
  </si>
  <si>
    <t>hoang98</t>
  </si>
  <si>
    <t>away</t>
  </si>
  <si>
    <t>https://drive.google.com/drive/folders/1kdAy8lMfrely6_SfSiyVT6fPr1vMa7JT?usp=drive_link</t>
  </si>
  <si>
    <t>lấy 2 loại đồ uống xếp cạnh nhau</t>
  </si>
  <si>
    <t>https://drive.google.com/drive/folders/11P9zz_QriUqHfFf7rB5Fq9D-EBviPgE9?usp=drive_link</t>
  </si>
  <si>
    <t>Beans</t>
  </si>
  <si>
    <t>https://drive.google.com/drive/folders/1skYOU7MyjB7nzd-vutpHaYBvtmg3CQUq?usp=drive_link</t>
  </si>
  <si>
    <t>trang 5</t>
  </si>
  <si>
    <t>https://drive.google.com/drive/folders/1IgMNHIN51BY0leSpxFegS_O2zYKCxaD7</t>
  </si>
  <si>
    <t>https://drive.google.com/file/d/1bw3h17-eYpiHeSV1iMwaifLc1Z-XeKV8/view?usp=drive_link</t>
  </si>
  <si>
    <t>Tuyen</t>
  </si>
  <si>
    <t>funny</t>
  </si>
  <si>
    <t>trang 6</t>
  </si>
  <si>
    <t>In the Jungle</t>
  </si>
  <si>
    <t>https://drive.google.com/drive/folders/1U_6siK2WIDYKicFw9bIadoI8Zv2l3Q-L</t>
  </si>
  <si>
    <t>https://drive.google.com/file/d/12S4GG0v0V1IHA1g-RRHiWcJ94DDlSX40/view?usp=sharing</t>
  </si>
  <si>
    <t>https://www.shutterstock.com/catalog/licenses?q=under%20the%20sea&amp;page=4</t>
  </si>
  <si>
    <t>https://drive.google.com/drive/folders/1m9top7gRCEv-8PCedr_jOYywirGCB2Kf?usp=drive_link</t>
  </si>
  <si>
    <t>https://drive.google.com/file/d/1soMm1wwKhbNM98UXyGu116CECuWVygPW/view?usp=drive_link</t>
  </si>
  <si>
    <t>trang 11</t>
  </si>
  <si>
    <t>https://drive.google.com/drive/folders/1AWi59CFgisqyTVQvVbyDUjnoPP9GRd1H</t>
  </si>
  <si>
    <t>https://drive.google.com/drive/folders/1Iw3Ek2c3hZWNuTZNeDSNaH6US1EL2HKo</t>
  </si>
  <si>
    <t>https://drive.google.com/file/d/1HawdBMnSZ9QdU5-3BBZc6xctgGLTd3FP/view?usp=drive_link</t>
  </si>
  <si>
    <t>said</t>
  </si>
  <si>
    <t>https://drive.google.com/drive/folders/1YjyhSra836hPFZfGSnFlqG-STqm9CmWE</t>
  </si>
  <si>
    <t>https://drive.google.com/file/d/1fN_vjB6u678H6LbBpALbVJtxE0Jggr46/view?usp=drive_link</t>
  </si>
  <si>
    <t>TUyen</t>
  </si>
  <si>
    <t>https://drive.google.com/drive/folders/1ahy7XjufTQoWJzN0zR3ckreH33eUwOrC?usp=sharing</t>
  </si>
  <si>
    <t>https://drive.google.com/file/d/13dv1xwdYNy1Gl_u5IjesDJ0_9_sgnV7y/view?usp=drive_link</t>
  </si>
  <si>
    <t>Hoang 90</t>
  </si>
  <si>
    <t>am</t>
  </si>
  <si>
    <t>https://drive.google.com/drive/folders/1TSrbd7NuyrWT6KJgV41EERlSw3xwSatT</t>
  </si>
  <si>
    <t>https://drive.google.com/file/d/1Cwjv-xxGm16Pbp4_gF0cbrkIM67F16gl/view?usp=drive_link</t>
  </si>
  <si>
    <t>https://drive.google.com/drive/folders/12ejnSY3CJo4mzOyYFQt86mqCvApU04jG?usp=sharing</t>
  </si>
  <si>
    <t>https://drive.google.com/file/d/1jHRr-uB_H-fUJtCAU5BoasbgUh-eTyKZ/view?usp=drive_link</t>
  </si>
  <si>
    <t>Hoang90</t>
  </si>
  <si>
    <t>https://drive.google.com/drive/folders/1Or04Iz51mqsVQeA5K8QGTDJvvTj9nFZA</t>
  </si>
  <si>
    <t>https://drive.google.com/file/d/1dHT8PlYKtjBEGmSSa-bl__VQE4Y_i2_z/view?usp=sharing</t>
  </si>
  <si>
    <t>came</t>
  </si>
  <si>
    <t>https://drive.google.com/drive/folders/1awna3v4qycK1rBTeNYLMuLNmfv80DnZ9?usp=drive_link</t>
  </si>
  <si>
    <t>https://drive.google.com/file/d/1DPStwj6kGy0cxqxcn5g-A4_o-PtLI3T_/view?usp=drive_link</t>
  </si>
  <si>
    <t>HOang98</t>
  </si>
  <si>
    <t>did</t>
  </si>
  <si>
    <t>https://drive.google.com/drive/folders/1IaxyeH-xaRwOQtFsgVD6HGVviDtIfMbb?usp=sharing</t>
  </si>
  <si>
    <t>https://drive.google.com/file/d/134lQ3cpoSGZPstB-35HCyEOCEzJEK57d/view?usp=sharing</t>
  </si>
  <si>
    <t>Dung</t>
  </si>
  <si>
    <r>
      <rPr>
        <rFont val="Roboto"/>
        <color rgb="FF1155CC"/>
        <u/>
      </rPr>
      <t>https://drive.google.com/drive/folders/1AWi59CFgisqyTVQvVbyDUjnoPP9GRd1H</t>
    </r>
    <r>
      <rPr>
        <rFont val="Roboto"/>
        <color rgb="FF000000"/>
      </rPr>
      <t xml:space="preserve"> </t>
    </r>
  </si>
  <si>
    <r>
      <rPr>
        <color rgb="FF1155CC"/>
        <u/>
      </rPr>
      <t>https://drive.google.com/file/d/1KYsS9-zNXukSNMeAiIBDfIfyhEu9c-mb/view?usp=drive_link</t>
    </r>
    <r>
      <rPr/>
      <t xml:space="preserve"> </t>
    </r>
  </si>
  <si>
    <t>Wear Your Boots!</t>
  </si>
  <si>
    <t>https://drive.google.com/drive/folders/1-RpCS-Arh3SL7AZ5Nqqja98zD8c3Bc6g?usp=sharing</t>
  </si>
  <si>
    <t>https://drive.google.com/file/d/1KvsL5Qe2I3Gaqq_3Gg_-ZDijjqRcGDQD/view?usp=drive_link</t>
  </si>
  <si>
    <t>pretty</t>
  </si>
  <si>
    <t>https://drive.google.com/drive/folders/1bL3jmIOWNOWG5VEiZeMLduOYZ80vt12C?usp=drive_link</t>
  </si>
  <si>
    <t>https://drive.google.com/file/d/1xmwOdOFDthibRMxEtE1IVac4GCn_GX7y/view?usp=drive_link</t>
  </si>
  <si>
    <t>ran</t>
  </si>
  <si>
    <t>Hoang98</t>
  </si>
  <si>
    <t>https://drive.google.com/drive/folders/15j06lLJPwdFWEgeDg4V60O5zuFV8kr8e</t>
  </si>
  <si>
    <t>https://drive.google.com/file/d/1wDTuXMLANSTL79whMRHUMZbewK6tX79u/view?usp=drive_link</t>
  </si>
  <si>
    <t>https://drive.google.com/drive/folders/11VN7ZXTiCAr2Yx_YWGu1PCPdK2IybfnC?usp=sharing</t>
  </si>
  <si>
    <t>https://drive.google.com/file/d/1WJxKa5z3XD0j7wiyXaJW9aNNPwc9e0Nl/view?usp=drive_link</t>
  </si>
  <si>
    <t>https://drive.google.com/drive/folders/1yXLebn3IS-06K64TpMdMx3ykJkq6BrV4</t>
  </si>
  <si>
    <t>https://drive.google.com/file/d/1a5k3lZyA3fSIpltzihOt9kgknJp20Fb_/view?usp=sharing</t>
  </si>
  <si>
    <t>was</t>
  </si>
  <si>
    <t>https://drive.google.com/file/d/1CYF9-QBK9NtbjtPiq0T9TTLJ1LmpeWv7/view?usp=drive_link</t>
  </si>
  <si>
    <t>https://drive.google.com/file/d/1aN8FrU8_MOC_akP8olLzYT9lEWVPZGec/view?usp=drive_link</t>
  </si>
  <si>
    <t>went</t>
  </si>
  <si>
    <t>https://drive.google.com/drive/folders/1NlggoKvtOSxeHCG2KQjqbmCgKIHsg3Le</t>
  </si>
  <si>
    <t>https://drive.google.com/file/d/1TAQJIGxyj5dnKyLvY80SunZKB3VSmaIm/view?usp=sharing</t>
  </si>
  <si>
    <t>https://drive.google.com/drive/folders/1mdmMED6lxus9GTSAP1_kLBYfaeO2Se1o</t>
  </si>
  <si>
    <t>could</t>
  </si>
  <si>
    <r>
      <rPr>
        <rFont val="Roboto,Arial"/>
        <color rgb="FF1155CC"/>
        <u/>
      </rPr>
      <t>https://drive.google.com/drive/folders/1WEgf8Ax8SNlnnNg5fDtcxB44-u3ognJ4?usp=sharing</t>
    </r>
    <r>
      <rPr>
        <rFont val="Roboto,Arial"/>
        <color rgb="FF1155CC"/>
        <u/>
      </rPr>
      <t xml:space="preserve"> </t>
    </r>
  </si>
  <si>
    <t>Hoàng 90</t>
  </si>
  <si>
    <t>going</t>
  </si>
  <si>
    <r>
      <rPr>
        <rFont val="Roboto,Arial"/>
        <color rgb="FF1155CC"/>
        <u/>
      </rPr>
      <t>https://drive.google.com/drive/folders/1Zh2096MWkraOCh2F09K_OeiXMlnIDHqH?usp=sharing</t>
    </r>
    <r>
      <rPr>
        <rFont val="Roboto,Arial"/>
        <color rgb="FF1155CC"/>
        <u/>
      </rPr>
      <t xml:space="preserve"> </t>
    </r>
  </si>
  <si>
    <t>had</t>
  </si>
  <si>
    <r>
      <rPr>
        <rFont val="Roboto,Arial"/>
        <color rgb="FF1155CC"/>
        <u/>
      </rPr>
      <t>https://drive.google.com/drive/folders/15VII11O0SYjIa8ssRy8STGO2q1l7grXa?usp=sharing</t>
    </r>
    <r>
      <rPr>
        <rFont val="Roboto,Arial"/>
        <color rgb="FF1155CC"/>
        <u/>
      </rPr>
      <t xml:space="preserve"> </t>
    </r>
  </si>
  <si>
    <t>let</t>
  </si>
  <si>
    <r>
      <rPr>
        <rFont val="Roboto,Arial"/>
        <color rgb="FF1155CC"/>
        <u/>
      </rPr>
      <t>https://drive.google.com/drive/folders/1OljrDcCRMgaBpjBhQ_OA3Jd60wvGLnJX?usp=drive_link</t>
    </r>
    <r>
      <rPr>
        <rFont val="Roboto,Arial"/>
        <color rgb="FF1155CC"/>
        <u/>
      </rPr>
      <t xml:space="preserve"> </t>
    </r>
  </si>
  <si>
    <t>Hoàng98</t>
  </si>
  <si>
    <t>once</t>
  </si>
  <si>
    <r>
      <rPr>
        <rFont val="Roboto,Arial"/>
        <color rgb="FF1155CC"/>
        <u/>
      </rPr>
      <t>https://drive.google.com/drive/folders/1_OhceIzPcnjcvlcoEwcVeTMX_EUD26IF</t>
    </r>
    <r>
      <rPr>
        <rFont val="Roboto,Arial"/>
        <color rgb="FF1155CC"/>
        <u/>
      </rPr>
      <t xml:space="preserve"> </t>
    </r>
  </si>
  <si>
    <t>Tuyên</t>
  </si>
  <si>
    <t>round</t>
  </si>
  <si>
    <r>
      <rPr>
        <rFont val="Roboto,Arial"/>
        <color rgb="FF1155CC"/>
        <u/>
      </rPr>
      <t>https://drive.google.com/drive/folders/1zqG2j61xjiW8EoVAMiRzEgWGy3jDDBUZ?usp=sharing</t>
    </r>
    <r>
      <rPr>
        <rFont val="Roboto,Arial"/>
        <color rgb="FF1155CC"/>
        <u/>
      </rPr>
      <t xml:space="preserve"> </t>
    </r>
  </si>
  <si>
    <t>stop</t>
  </si>
  <si>
    <r>
      <rPr>
        <rFont val="Roboto,Arial"/>
        <color rgb="FF1155CC"/>
        <u/>
      </rPr>
      <t>https://drive.google.com/drive/folders/1ssLx4s0Fdfegm7acmVwNSwMY2FDxUDeS</t>
    </r>
    <r>
      <rPr>
        <rFont val="Roboto,Arial"/>
        <color rgb="FF1155CC"/>
        <u/>
      </rPr>
      <t xml:space="preserve"> </t>
    </r>
  </si>
  <si>
    <t>https://drive.google.com/drive/folders/1KZxHK0CZC3P1yUzNt0E_ugwakIBpesQ6?usp=sharing</t>
  </si>
  <si>
    <r>
      <rPr>
        <rFont val="Roboto,Arial"/>
        <color rgb="FF1155CC"/>
        <u/>
      </rPr>
      <t>https://drive.google.com/drive/folders/13miywBHHg5zmyU_2bQbtVXqd7tKDE-Zk</t>
    </r>
    <r>
      <rPr>
        <rFont val="Roboto,Arial"/>
        <color rgb="FF1155CC"/>
        <u/>
      </rPr>
      <t xml:space="preserve"> </t>
    </r>
  </si>
  <si>
    <t>were</t>
  </si>
  <si>
    <t>best</t>
  </si>
  <si>
    <t>buy</t>
  </si>
  <si>
    <t>don't</t>
  </si>
  <si>
    <t>fast</t>
  </si>
  <si>
    <t>found</t>
  </si>
  <si>
    <t>ate</t>
  </si>
  <si>
    <t>gave</t>
  </si>
  <si>
    <t>goes</t>
  </si>
  <si>
    <t>its</t>
  </si>
  <si>
    <t>made</t>
  </si>
  <si>
    <t>those</t>
  </si>
  <si>
    <t>upon</t>
  </si>
  <si>
    <t>which</t>
  </si>
  <si>
    <t>wish</t>
  </si>
  <si>
    <t>work</t>
  </si>
  <si>
    <t>better</t>
  </si>
  <si>
    <t>bring</t>
  </si>
  <si>
    <t>clean</t>
  </si>
  <si>
    <t>done</t>
  </si>
  <si>
    <t>Open</t>
  </si>
  <si>
    <t>please</t>
  </si>
  <si>
    <t>far</t>
  </si>
  <si>
    <t>full</t>
  </si>
  <si>
    <t>got</t>
  </si>
  <si>
    <t>grow</t>
  </si>
  <si>
    <t>hurt</t>
  </si>
  <si>
    <t>if</t>
  </si>
  <si>
    <t>keep</t>
  </si>
  <si>
    <t>own</t>
  </si>
  <si>
    <t>shall</t>
  </si>
  <si>
    <t>start</t>
  </si>
  <si>
    <t>warm</t>
  </si>
  <si>
    <t>Christmas</t>
  </si>
  <si>
    <t>goodbye</t>
  </si>
  <si>
    <t>kitty</t>
  </si>
  <si>
    <t>money</t>
  </si>
  <si>
    <t>name</t>
  </si>
  <si>
    <t>robin</t>
  </si>
  <si>
    <t>Santa Claus</t>
  </si>
  <si>
    <t>seed</t>
  </si>
  <si>
    <t>stick</t>
  </si>
  <si>
    <t>thing</t>
  </si>
  <si>
    <t>Round</t>
  </si>
  <si>
    <t>Khâu</t>
  </si>
  <si>
    <t>To do</t>
  </si>
  <si>
    <t>error</t>
  </si>
  <si>
    <t>Total</t>
  </si>
  <si>
    <t>Round 0 - PO chuẩn bị tài liệu</t>
  </si>
  <si>
    <t>Done + bàn giao docs 2</t>
  </si>
  <si>
    <t>Round 1.1 - Dev</t>
  </si>
  <si>
    <t>Dev (Unity)</t>
  </si>
  <si>
    <t>BE config data</t>
  </si>
  <si>
    <t>QA test</t>
  </si>
  <si>
    <t>R1.2 - Nghiệm thu</t>
  </si>
  <si>
    <t>PO + GD + Artist nghiệm thu</t>
  </si>
  <si>
    <t xml:space="preserve">Round 2.1 - Done fix bug	</t>
  </si>
  <si>
    <t>Round 3 - CR</t>
  </si>
  <si>
    <t>Game done</t>
  </si>
  <si>
    <r>
      <rPr>
        <rFont val="Calibri"/>
        <b/>
        <color rgb="FFFFFFFF"/>
        <sz val="12.0"/>
      </rPr>
      <t xml:space="preserve">- iOS: bản 410000215
- Android: </t>
    </r>
    <r>
      <rPr>
        <rFont val="Calibri"/>
        <b/>
        <color rgb="FF1155CC"/>
        <sz val="12.0"/>
        <u/>
      </rPr>
      <t>Link</t>
    </r>
  </si>
  <si>
    <t>ID game</t>
  </si>
  <si>
    <t>Duration (s)</t>
  </si>
  <si>
    <t>Capacity (h)</t>
  </si>
  <si>
    <t>Deadline</t>
  </si>
  <si>
    <t>PiC Testing</t>
  </si>
  <si>
    <t>Video interactive</t>
  </si>
  <si>
    <t>Done 70 unit</t>
  </si>
  <si>
    <t>MG.VD02</t>
  </si>
  <si>
    <t>Video thường</t>
  </si>
  <si>
    <t>BE.IP02</t>
  </si>
  <si>
    <t>Egg cracking</t>
  </si>
  <si>
    <t>chờ sửa highlight rồi test tiếp
lỗi từ U9, U10</t>
  </si>
  <si>
    <t>BE.GP06</t>
  </si>
  <si>
    <t>Sound vocab matching</t>
  </si>
  <si>
    <t>Hương</t>
  </si>
  <si>
    <t>Multiple choice story 1
(chọn ảnh)</t>
  </si>
  <si>
    <t>Multiple choice story 2
(chọn ảnh)</t>
  </si>
  <si>
    <t>đã test xong tất cả 35 act</t>
  </si>
  <si>
    <t>Linh</t>
  </si>
  <si>
    <r>
      <rPr>
        <rFont val="Calibri"/>
        <b/>
        <color rgb="FF1155CC"/>
        <sz val="12.0"/>
        <u/>
      </rPr>
      <t>Trace the letter</t>
    </r>
    <r>
      <rPr>
        <rFont val="Calibri"/>
        <b/>
        <sz val="12.0"/>
      </rPr>
      <t xml:space="preserve"> (Tracing)</t>
    </r>
  </si>
  <si>
    <t>đang lỗi, chờ check lại</t>
  </si>
  <si>
    <t>BE.GP01</t>
  </si>
  <si>
    <t>Xe oto phonic</t>
  </si>
  <si>
    <t>BE.PP01</t>
  </si>
  <si>
    <t>Blending sound</t>
  </si>
  <si>
    <t>Trang</t>
  </si>
  <si>
    <t>xong 20 Unit từ 1-20</t>
  </si>
  <si>
    <t>BE.GV05</t>
  </si>
  <si>
    <t>Match the cards</t>
  </si>
  <si>
    <t>BE.GV03</t>
  </si>
  <si>
    <t>Puzzle</t>
  </si>
  <si>
    <t>chị Thủy</t>
  </si>
  <si>
    <t>Done 60 unit</t>
  </si>
  <si>
    <t>EE.GS03</t>
  </si>
  <si>
    <t>Drag letters to build word M-ABC</t>
  </si>
  <si>
    <t>BE.PV04</t>
  </si>
  <si>
    <t>Drag letters to build word</t>
  </si>
  <si>
    <t>MSP</t>
  </si>
  <si>
    <t>Đang test</t>
  </si>
  <si>
    <t xml:space="preserve"> Duyên</t>
  </si>
  <si>
    <t>BE.IV01</t>
  </si>
  <si>
    <t>Dinosaur chasing</t>
  </si>
  <si>
    <t>MG.TB02</t>
  </si>
  <si>
    <t>Tap the bubbles</t>
  </si>
  <si>
    <t>BE.FS01</t>
  </si>
  <si>
    <t>Điền thế - Intro sentence</t>
  </si>
  <si>
    <t>game thiếu sync text, cần sửa rồi mới test</t>
  </si>
  <si>
    <t>Thủy</t>
  </si>
  <si>
    <t>Có 34 bài thui, mà e done nhé</t>
  </si>
  <si>
    <t>BE.ID01</t>
  </si>
  <si>
    <t>Intro dialog</t>
  </si>
  <si>
    <t>Read the story</t>
  </si>
  <si>
    <t>50 units</t>
  </si>
  <si>
    <t>Done 41 unit</t>
  </si>
  <si>
    <t>Duyên đã test 10 bài đầu</t>
  </si>
  <si>
    <t>Status game</t>
  </si>
  <si>
    <t>Nghiệm thu</t>
  </si>
  <si>
    <t>Link tham khảo</t>
  </si>
  <si>
    <t>Doc 2</t>
  </si>
  <si>
    <t>Data game</t>
  </si>
  <si>
    <t>STT QA_Done game play</t>
  </si>
  <si>
    <t>Start QA - testing game 1-2 unit</t>
  </si>
  <si>
    <t>Done QA - testing game 1-2 unit</t>
  </si>
  <si>
    <t>PO_Nghiệm thu flow</t>
  </si>
  <si>
    <t>Mới</t>
  </si>
  <si>
    <t>ND + GD nghiệm thu</t>
  </si>
  <si>
    <t>các line bôi xanh</t>
  </si>
  <si>
    <t>cần check lại với dev để làm doc</t>
  </si>
  <si>
    <t>30/5</t>
  </si>
  <si>
    <t>Todo</t>
  </si>
  <si>
    <t>14/6</t>
  </si>
  <si>
    <t>Hương check lại game này</t>
  </si>
  <si>
    <t>Cần sửa</t>
  </si>
  <si>
    <t>Âm ở cột E &amp; F
Dùng text + ảnh từ</t>
  </si>
  <si>
    <t>sửa art</t>
  </si>
  <si>
    <t>2 days
- sáng 22/5</t>
  </si>
  <si>
    <t>17/5</t>
  </si>
  <si>
    <t>cần check lại xem âm sẽ hiện dạng ảnh hay tự generate từ text</t>
  </si>
  <si>
    <t>Tuấn Anh</t>
  </si>
  <si>
    <t>Fix bug</t>
  </si>
  <si>
    <t>20/5 - thiếu UI, 22/5 mới trả</t>
  </si>
  <si>
    <t>Lesson 1 (phonics): chọn tất cả 4 đáp án (ảnh từ phonics)
Lesson 3 (truyện): chọn các hình ảnh xuất hiện trong bài (có thể 1-4 đáp án)
Lesson 5 (truyện): CHTT đọc hiểu truyện</t>
  </si>
  <si>
    <t>check lại dạng 4 đáp án, có thể chọn nhiều đáp án đúng
cần bổ sung CTA</t>
  </si>
  <si>
    <t>D2</t>
  </si>
  <si>
    <t xml:space="preserve"> - CR: Chuyển từ 3 đáp án thành 4 đáp án
 - Flexible giữa 3 vs 4 đáp án, và có câu đc chọn nhiều đáp án đúng</t>
  </si>
  <si>
    <t>2 days</t>
  </si>
  <si>
    <t>24/5</t>
  </si>
  <si>
    <t>CR</t>
  </si>
  <si>
    <t>Dùng text + ảnh từ</t>
  </si>
  <si>
    <t>voi Ellie
cân nhắc thay đổi game play cho đỡ tĩnh + object nên có stroke trắng
ko có đáp án nhiễu</t>
  </si>
  <si>
    <t>chơi âm chính trong lesson (cột E &amp; F)</t>
  </si>
  <si>
    <t>game M-ABC
cần dev mới</t>
  </si>
  <si>
    <t>thay CTA game</t>
  </si>
  <si>
    <t>31/5</t>
  </si>
  <si>
    <r>
      <rPr>
        <rFont val="Calibri"/>
        <b/>
        <color rgb="FF1155CC"/>
        <sz val="12.0"/>
        <u/>
      </rPr>
      <t>Trace the letter</t>
    </r>
    <r>
      <rPr>
        <rFont val="Calibri"/>
        <b/>
        <sz val="12.0"/>
      </rPr>
      <t xml:space="preserve"> (Tracing)</t>
    </r>
  </si>
  <si>
    <t>Dev mới</t>
  </si>
  <si>
    <t>chơi âm chính trong lesson (cột E &amp; F)
Hệ thống cần tự generate ra letter name + letter sound tương ứng</t>
  </si>
  <si>
    <t>cần có dạng vẽ 2-3 chữ cái cạnh nhau
xem xét sửa CTA auto config
check lại nét vẽ chuẩn của các chữ cái r, m, n,...</t>
  </si>
  <si>
    <t>NO</t>
  </si>
  <si>
    <t>Tùng</t>
  </si>
  <si>
    <t>Chuyển round cũ</t>
  </si>
  <si>
    <t>Done_Game play</t>
  </si>
  <si>
    <t>27/5</t>
  </si>
  <si>
    <t>nếu ko chơi đc 2 lượt thì sẽ chơi 1 lượt random từ</t>
  </si>
  <si>
    <t>cần check xem chơi đc 2 lượt ko
Huong note: làm game mới</t>
  </si>
  <si>
    <t>23/5</t>
  </si>
  <si>
    <t>Đổi nhiều</t>
  </si>
  <si>
    <t>4 days -3/6</t>
  </si>
  <si>
    <t>chỉ để đúng số lượng letter, mỗi lần chọn thì mất 1 cái
cần check xem chơi đc 2 lượt ko</t>
  </si>
  <si>
    <t>sửa mic
chơi số lượt theo data được config</t>
  </si>
  <si>
    <r>
      <rPr>
        <rFont val="Calibri"/>
        <color theme="1"/>
        <sz val="12.0"/>
      </rPr>
      <t xml:space="preserve"> - CR: thay UI mic + chơi số lượt theo data config
 </t>
    </r>
    <r>
      <rPr>
        <rFont val="Calibri"/>
        <color rgb="FFFF0000"/>
        <sz val="12.0"/>
      </rPr>
      <t>+ UI nhân vật
 + SFX trả điểm, logic đúng sai</t>
    </r>
  </si>
  <si>
    <t xml:space="preserve">1h
Sáng 24/5
</t>
  </si>
  <si>
    <r>
      <rPr>
        <rFont val="Calibri"/>
        <color theme="1"/>
        <sz val="12.0"/>
      </rPr>
      <t xml:space="preserve"> - CR: thay UI mic + chơi số lượt theo data config
 </t>
    </r>
    <r>
      <rPr>
        <rFont val="Calibri"/>
        <color rgb="FFFF0000"/>
        <sz val="12.0"/>
      </rPr>
      <t>+ UI nhân vật
 + SFX trả điểm, logic đúng sai</t>
    </r>
  </si>
  <si>
    <t>sửa art
thêm tính năng tự config background cho game + chọn màu thẻ</t>
  </si>
  <si>
    <t xml:space="preserve">  - thay đổi art
  - anim pháo hoa đổi thành spine mới</t>
  </si>
  <si>
    <t>4h</t>
  </si>
  <si>
    <t>20/5</t>
  </si>
  <si>
    <t>Đã nghiệm thu</t>
  </si>
  <si>
    <t>chơi số lượt theo data config (hiện tại là 2 lượt)</t>
  </si>
  <si>
    <t>hệ thống tự random 1-3 chữ cái cần drag vào từ 
(tự động gắn audio của chữ cái)</t>
  </si>
  <si>
    <t>game M-ABC
cần dev mới</t>
  </si>
  <si>
    <t>hệ thống tự động gắn audio của chữ cái?</t>
  </si>
  <si>
    <t>Check</t>
  </si>
  <si>
    <t>2 từ - 2 lượt</t>
  </si>
  <si>
    <t>game MSP</t>
  </si>
  <si>
    <t>Chuyển base (2 days)</t>
  </si>
  <si>
    <t>game này đã bỏ trong luồng, có thể hoãn QA test</t>
  </si>
  <si>
    <t>chơi 2 lượt</t>
  </si>
  <si>
    <t>Linh Phạm 1</t>
  </si>
  <si>
    <t>basic</t>
  </si>
  <si>
    <t>2 từ - 2 lượt - mỗi lượt 3 đáp án</t>
  </si>
  <si>
    <t>Tap the bubbles cũ
sửa thành chơi 2 lượt (hoặc 3) theo data config - mỗi lượt đều có 3 đáp án</t>
  </si>
  <si>
    <t>tham khảo game cũ của MS</t>
  </si>
  <si>
    <t>4-5 days -4/6</t>
  </si>
  <si>
    <t>28/5</t>
  </si>
  <si>
    <t>22/5</t>
  </si>
  <si>
    <t>game play chưa tốt
vừa có ảnh từ vừa có text</t>
  </si>
  <si>
    <t xml:space="preserve"> - Đổi intro + outtro</t>
  </si>
  <si>
    <t>21/5</t>
  </si>
  <si>
    <t>vừa có ảnh từ vừa có text
sửa lại art cho bong bóng đỡ tiệp màu nền
anim bong bóng quá giật</t>
  </si>
  <si>
    <t>Dev mới: sửa lại art</t>
  </si>
  <si>
    <t>3 -4 days</t>
  </si>
  <si>
    <t>3 từ (2 từ ở lesson 5 và 1 từ ở lesson 4)</t>
  </si>
  <si>
    <t>sửa mic
sửa lại chỗ đếm ngược ở ava user
đoạn đầu game ko hiện 1 loạt ava ra nữa</t>
  </si>
  <si>
    <t>Chỉ sửa UI UX</t>
  </si>
  <si>
    <t>5/6</t>
  </si>
  <si>
    <t>Chiều 29/5</t>
  </si>
  <si>
    <t>Với các từ số ít: dùng luôn ảnh vocab trong bảng data tổng
Với các từ số nhiều: dùng data ảnh điền thế</t>
  </si>
  <si>
    <t>game MSP
màn đầu tiên hiện ra ảnh 1 từ -&gt; pop up câu để trống từ, user drag ảnh từ vào câu. 3 câu sau sẽ chỉ intro câu (trong câu có ảnh từ)</t>
  </si>
  <si>
    <t>mới</t>
  </si>
  <si>
    <t xml:space="preserve">4-5 days 
5/6 </t>
  </si>
  <si>
    <t>chơi 2 câu random</t>
  </si>
  <si>
    <t>game M-ABC
cần dev lại, order dùng background của topic</t>
  </si>
  <si>
    <t>Chơi 2 lượt, mỗi lượt 1 có 2 đáp án, lượt 2 có 3
Hệ thống cần tự generate ra audio filter word tương ứng + từ nhiễu</t>
  </si>
  <si>
    <t xml:space="preserve">intro dài quá, anim chậm, game play chưa hấp dẫn
đổi từ tap thành drag từ vào </t>
  </si>
  <si>
    <t>Bỏ intro + outro
Thay hết các anim khác</t>
  </si>
  <si>
    <t>1 day -29/5</t>
  </si>
  <si>
    <t>29/5</t>
  </si>
  <si>
    <t>Chơi 3 lượt
Hệ thống cần tự generate ra audio filter word tương ứng + từ nhiễu</t>
  </si>
  <si>
    <t>check lại art, out tro chậm</t>
  </si>
  <si>
    <t>Đổi art + anim</t>
  </si>
  <si>
    <t>2 days - 4/6</t>
  </si>
  <si>
    <t>3/6</t>
  </si>
  <si>
    <t>unit nào có game này thì dùng, còn nếu ko sẽ chỉ dùng game MTC story</t>
  </si>
  <si>
    <t>thiên về sắp xếp tình tiết trong truyện
Cần bổ sung data CHTT</t>
  </si>
  <si>
    <t>4- 5 days - 12/6</t>
  </si>
  <si>
    <t>10/6</t>
  </si>
  <si>
    <t>game MSP
đổi thành dạng auto play, Max giới thiệu, hiện pop up từng câu</t>
  </si>
  <si>
    <t>Bỏ hộp quà
Box chat tự động hiển thị</t>
  </si>
  <si>
    <t>1 day</t>
  </si>
  <si>
    <t>BE.PS02</t>
  </si>
  <si>
    <t>Re-fueling Spacecraft</t>
  </si>
  <si>
    <t>phase 2</t>
  </si>
  <si>
    <t>Hệ thống cần tự generate ra audio filter word tương ứng + từ nhiễu</t>
  </si>
  <si>
    <t>intro dài quá, anim chậm, game play chưa hấp dẫn</t>
  </si>
  <si>
    <t>BE.RS01</t>
  </si>
  <si>
    <t>Flying owls</t>
  </si>
  <si>
    <t>2 câu đã chọn</t>
  </si>
  <si>
    <t>đã có trên MSP</t>
  </si>
  <si>
    <t>Truyện cần có cả thumb trước &amp; sau</t>
  </si>
  <si>
    <r>
      <rPr>
        <rFont val="Roboto"/>
        <color rgb="FF1155CC"/>
        <u/>
      </rPr>
      <t>https://drive.google.com/file/d/1rcFOFrk6vL6aTPD8ULzCM3AdHkU2pVsL/view?usp=sharing</t>
    </r>
    <r>
      <rPr>
        <rFont val="Roboto"/>
        <color rgb="FF000000"/>
      </rPr>
      <t xml:space="preserve"> </t>
    </r>
  </si>
  <si>
    <r>
      <rPr>
        <rFont val="Roboto"/>
        <color rgb="FF1155CC"/>
        <u/>
      </rPr>
      <t>https://drive.google.com/file/d/15ye77bCpFidcUPVTTyDa_m658KqaeXtS/view?usp=sharing</t>
    </r>
    <r>
      <rPr>
        <rFont val="Roboto"/>
        <color rgb="FF1155CC"/>
        <u/>
      </rPr>
      <t xml:space="preserve"> </t>
    </r>
  </si>
  <si>
    <r>
      <rPr>
        <rFont val="Roboto"/>
        <color rgb="FF1155CC"/>
        <u/>
      </rPr>
      <t>https://drive.google.com/file/d/1UYQtrawUv_N6cvlEmfHggfgqOOJiM--N/view?usp=sharing</t>
    </r>
    <r>
      <rPr>
        <rFont val="Roboto"/>
        <color rgb="FF1155CC"/>
        <u/>
      </rPr>
      <t xml:space="preserve"> </t>
    </r>
  </si>
  <si>
    <r>
      <rPr>
        <rFont val="Roboto"/>
        <color rgb="FF1155CC"/>
        <u/>
      </rPr>
      <t>https://drive.google.com/file/d/1cvbqMnMXVkaYcSsAqCbT9DpJ-VRZfAco/view?usp=sharing</t>
    </r>
    <r>
      <rPr>
        <rFont val="Roboto"/>
        <color rgb="FF1155CC"/>
        <u/>
      </rPr>
      <t xml:space="preserve"> </t>
    </r>
  </si>
  <si>
    <r>
      <rPr>
        <rFont val="Roboto"/>
        <color rgb="FF1155CC"/>
        <u/>
      </rPr>
      <t>https://drive.google.com/file/d/1CAofo6jLswc8I6hbFGoZe0xrpqgq6OPo/view?usp=sharing</t>
    </r>
    <r>
      <rPr>
        <rFont val="Roboto"/>
        <color rgb="FF1155CC"/>
        <u/>
      </rPr>
      <t xml:space="preserve"> </t>
    </r>
  </si>
  <si>
    <r>
      <rPr>
        <rFont val="Roboto"/>
        <color rgb="FF1155CC"/>
        <u/>
      </rPr>
      <t>https://drive.google.com/file/d/1Jp8bLEiVuELSZAuIPDXHncXjOtbd92Oi/view?usp=sharing</t>
    </r>
    <r>
      <rPr>
        <rFont val="Roboto"/>
        <color rgb="FF1155CC"/>
        <u/>
      </rPr>
      <t xml:space="preserve"> </t>
    </r>
  </si>
  <si>
    <r>
      <rPr>
        <rFont val="Roboto"/>
        <color rgb="FF1155CC"/>
        <u/>
      </rPr>
      <t>https://drive.google.com/file/d/1sGqnAiRjA0UIqduEbaHkE5DxeUCkPdIN/view?usp=sharing</t>
    </r>
    <r>
      <rPr>
        <rFont val="Roboto"/>
        <color rgb="FF1155CC"/>
        <u/>
      </rPr>
      <t xml:space="preserve"> </t>
    </r>
  </si>
  <si>
    <r>
      <rPr>
        <rFont val="Roboto"/>
        <color rgb="FF1155CC"/>
        <u/>
      </rPr>
      <t>https://drive.google.com/file/d/1gZvc2RjCUpdjX7OdXYhhlOy8l4HcgJVH/view?usp=sharing</t>
    </r>
    <r>
      <rPr>
        <rFont val="Roboto"/>
        <color rgb="FF1155CC"/>
        <u/>
      </rPr>
      <t xml:space="preserve"> </t>
    </r>
  </si>
  <si>
    <r>
      <rPr>
        <rFont val="Roboto"/>
        <color rgb="FF1155CC"/>
        <u/>
      </rPr>
      <t>https://drive.google.com/file/d/1-SfERAP39aQMt9qmSUrzdUCAUSLZ8W6N/view?usp=sharing</t>
    </r>
    <r>
      <rPr>
        <rFont val="Roboto"/>
        <color rgb="FF1155CC"/>
        <u/>
      </rPr>
      <t xml:space="preserve"> </t>
    </r>
  </si>
  <si>
    <r>
      <rPr>
        <rFont val="Roboto"/>
        <color rgb="FF1155CC"/>
        <u/>
      </rPr>
      <t>https://drive.google.com/file/d/1MjqysMQf9c6kRkzKuWGogCs1GJVGiUB1/view?usp=sharing</t>
    </r>
    <r>
      <rPr>
        <rFont val="Roboto"/>
        <color rgb="FF1155CC"/>
        <u/>
      </rPr>
      <t xml:space="preserve"> </t>
    </r>
  </si>
  <si>
    <r>
      <rPr>
        <rFont val="Roboto"/>
        <color rgb="FF1155CC"/>
        <u/>
      </rPr>
      <t>https://drive.google.com/file/d/1zbvMa55T3QAFZB_O52Zv_CIIhUq8NaSl/view?usp=sharing</t>
    </r>
    <r>
      <rPr>
        <rFont val="Roboto"/>
        <color rgb="FF1155CC"/>
        <u/>
      </rPr>
      <t xml:space="preserve"> </t>
    </r>
  </si>
  <si>
    <r>
      <rPr>
        <rFont val="Roboto"/>
        <color rgb="FF1155CC"/>
        <u/>
      </rPr>
      <t>https://drive.google.com/file/d/1D0wgNJb1jQdqGUTj1h2WElZb_d4979nn/view?usp=sharing</t>
    </r>
    <r>
      <rPr>
        <rFont val="Roboto"/>
        <color rgb="FF1155CC"/>
        <u/>
      </rPr>
      <t xml:space="preserve"> </t>
    </r>
  </si>
  <si>
    <r>
      <rPr>
        <rFont val="Roboto"/>
        <color rgb="FF1155CC"/>
        <u/>
      </rPr>
      <t>https://drive.google.com/file/d/1rWfvOb0OfmAMFRhZY9Wb4iYn2gpTtmiz/view?usp=sharing</t>
    </r>
    <r>
      <rPr>
        <rFont val="Roboto"/>
        <color rgb="FF1155CC"/>
        <u/>
      </rPr>
      <t xml:space="preserve"> </t>
    </r>
  </si>
  <si>
    <r>
      <rPr>
        <rFont val="Roboto"/>
        <color rgb="FF1155CC"/>
        <u/>
      </rPr>
      <t>https://drive.google.com/file/d/1NlHDexMq4j7UTMg2vF1kvqdqXv_ej_IC/view</t>
    </r>
    <r>
      <rPr>
        <rFont val="Roboto"/>
        <color rgb="FF1155CC"/>
        <u/>
      </rPr>
      <t xml:space="preserve"> </t>
    </r>
  </si>
  <si>
    <r>
      <rPr>
        <rFont val="Roboto"/>
        <color rgb="FF1155CC"/>
        <u/>
      </rPr>
      <t>https://drive.google.com/file/d/178m4seavW-c4c_CSxOgvvtk4QZLqs1Tq/view?usp=sharing</t>
    </r>
    <r>
      <rPr>
        <rFont val="Roboto"/>
        <color rgb="FF1155CC"/>
        <u/>
      </rPr>
      <t xml:space="preserve"> </t>
    </r>
  </si>
  <si>
    <r>
      <rPr>
        <rFont val="Roboto"/>
        <color rgb="FF1155CC"/>
        <u/>
      </rPr>
      <t>https://drive.google.com/file/d/1oeJ96sio848QkjLjzwHxD6RH1Qp29Q0P/view?usp=sharing</t>
    </r>
    <r>
      <rPr>
        <rFont val="Roboto"/>
        <color rgb="FF1155CC"/>
        <u/>
      </rPr>
      <t xml:space="preserve"> </t>
    </r>
  </si>
  <si>
    <r>
      <rPr>
        <rFont val="Roboto"/>
        <color rgb="FF1155CC"/>
        <u/>
      </rPr>
      <t>https://drive.google.com/file/d/1Vldqu9SBnsk8jsWGR1IyiYx202qA7vHj/view?usp=sharing</t>
    </r>
    <r>
      <rPr>
        <rFont val="Roboto"/>
        <color rgb="FF1155CC"/>
        <u/>
      </rPr>
      <t xml:space="preserve"> </t>
    </r>
  </si>
  <si>
    <r>
      <rPr>
        <rFont val="Roboto"/>
        <color rgb="FF1155CC"/>
        <u/>
      </rPr>
      <t>https://drive.google.com/file/d/1k3OOw6gMBz_pYkqHR4snInYgN8R6TbL5/view?usp=sharing</t>
    </r>
    <r>
      <rPr>
        <rFont val="Roboto"/>
        <color rgb="FF1155CC"/>
        <u/>
      </rPr>
      <t xml:space="preserve"> </t>
    </r>
  </si>
  <si>
    <r>
      <rPr>
        <rFont val="Roboto"/>
        <color rgb="FF1155CC"/>
        <u/>
      </rPr>
      <t>https://drive.google.com/file/d/1SuD5BtjpCMm2VsDEaRhc_EjU7xBzdoyM/view?usp=sharing</t>
    </r>
    <r>
      <rPr>
        <rFont val="Roboto"/>
        <color rgb="FF1155CC"/>
        <u/>
      </rPr>
      <t xml:space="preserve"> </t>
    </r>
  </si>
  <si>
    <t>https://drive.google.com/file/d/1ydyDmTGltonrZditPVhGXsL6qqLuaD3t/view?usp=sharing</t>
  </si>
  <si>
    <t>https://drive.google.com/file/d/1B4T1pDeW3P09J538BjnMVUT7gZrIAwOf/view?usp=sharing</t>
  </si>
  <si>
    <r>
      <rPr>
        <rFont val="Roboto"/>
        <strike/>
        <color rgb="FF1155CC"/>
      </rPr>
      <t>https://drive.google.com/file/d/18E18a5EE5PwVJi9LC0c-9m-catU6O1u6/view?usp=drive_link</t>
    </r>
    <r>
      <rPr>
        <rFont val="Roboto"/>
        <strike/>
        <color rgb="FF000000"/>
      </rPr>
      <t xml:space="preserve"> </t>
    </r>
  </si>
  <si>
    <r>
      <rPr>
        <rFont val="Roboto"/>
        <color rgb="FF1155CC"/>
        <u/>
      </rPr>
      <t>https://drive.google.com/file/d/1p0BFU8yswmom7eClLR_vcXEd3wY3osWG/view?usp=sharing</t>
    </r>
    <r>
      <rPr>
        <rFont val="Roboto"/>
        <color rgb="FF1155CC"/>
        <u/>
      </rPr>
      <t xml:space="preserve"> </t>
    </r>
  </si>
  <si>
    <r>
      <rPr>
        <rFont val="Roboto"/>
        <color rgb="FF1155CC"/>
        <u/>
      </rPr>
      <t>https://drive.google.com/file/d/10_N9-nUUULoglOkcZuxm3Ikckd9qkcI4/view?usp=sharing</t>
    </r>
    <r>
      <rPr>
        <rFont val="Roboto"/>
        <color rgb="FF1155CC"/>
        <u/>
      </rPr>
      <t xml:space="preserve"> </t>
    </r>
  </si>
  <si>
    <r>
      <rPr>
        <rFont val="Roboto"/>
        <color rgb="FF1155CC"/>
        <u/>
      </rPr>
      <t>https://drive.google.com/file/d/1WdeW8jGDb5MNygvBggpmnSW6ehe6vNgo/view?usp=sharing</t>
    </r>
    <r>
      <rPr>
        <rFont val="Roboto"/>
        <color rgb="FF1155CC"/>
        <u/>
      </rPr>
      <t xml:space="preserve"> </t>
    </r>
  </si>
  <si>
    <r>
      <rPr>
        <rFont val="Roboto"/>
        <color rgb="FF1155CC"/>
        <u/>
      </rPr>
      <t>https://drive.google.com/file/d/1xDIPqlUxoBa6yS8zDGoRkdAh0LB19SKL/view?usp=sharing</t>
    </r>
    <r>
      <rPr>
        <rFont val="Roboto"/>
        <color rgb="FF1155CC"/>
        <u/>
      </rPr>
      <t xml:space="preserve"> </t>
    </r>
  </si>
  <si>
    <r>
      <rPr>
        <rFont val="Roboto"/>
        <color rgb="FF1155CC"/>
        <u/>
      </rPr>
      <t>https://drive.google.com/file/d/16IoNdu8u82d_1yVHO5pO3v7EbSZAUEor/view?usp=sharing</t>
    </r>
    <r>
      <rPr>
        <rFont val="Roboto"/>
        <color rgb="FF1155CC"/>
        <u/>
      </rPr>
      <t xml:space="preserve"> </t>
    </r>
  </si>
  <si>
    <r>
      <rPr>
        <rFont val="Roboto"/>
        <color rgb="FF1155CC"/>
        <u/>
      </rPr>
      <t>https://drive.google.com/file/d/1XIGw94kp9sUbBNjRVw-T6KUCJq0JC2zs/view?usp=sharing</t>
    </r>
    <r>
      <rPr>
        <rFont val="Roboto"/>
        <color rgb="FF1155CC"/>
        <u/>
      </rPr>
      <t xml:space="preserve"> </t>
    </r>
  </si>
  <si>
    <r>
      <rPr>
        <rFont val="Roboto"/>
        <color rgb="FF1155CC"/>
        <u/>
      </rPr>
      <t>https://drive.google.com/file/d/1STpLqBKVwJ5Nkbcc3IpPOcHsNBIF7BVM/view?usp=sharing</t>
    </r>
    <r>
      <rPr>
        <rFont val="Roboto"/>
        <color rgb="FF1155CC"/>
        <u/>
      </rPr>
      <t xml:space="preserve"> </t>
    </r>
  </si>
  <si>
    <r>
      <rPr>
        <rFont val="Roboto"/>
        <color rgb="FF1155CC"/>
        <u/>
      </rPr>
      <t>https://drive.google.com/file/d/19WHdn9nV6MFJDXEeu-4QluQ_gUtL9wfl/view?usp=sharing</t>
    </r>
    <r>
      <rPr>
        <rFont val="Roboto"/>
        <color rgb="FF1155CC"/>
        <u/>
      </rPr>
      <t xml:space="preserve"> </t>
    </r>
  </si>
  <si>
    <r>
      <rPr>
        <rFont val="Roboto"/>
        <color rgb="FF1155CC"/>
        <u/>
      </rPr>
      <t>https://drive.google.com/file/d/1Nn5hbbulrEiD_snAuxxaZgFdQJp43wxJ/view?usp=sharing</t>
    </r>
    <r>
      <rPr>
        <rFont val="Roboto"/>
        <color rgb="FF1155CC"/>
        <u/>
      </rPr>
      <t xml:space="preserve"> </t>
    </r>
  </si>
  <si>
    <r>
      <rPr>
        <rFont val="Roboto"/>
        <color rgb="FF1155CC"/>
        <u/>
      </rPr>
      <t>https://drive.google.com/file/d/1QHml8lRDDev8qxg97Vul96Iq--6mrm3a/view?usp=sharing</t>
    </r>
    <r>
      <rPr>
        <rFont val="Roboto"/>
        <color rgb="FF1155CC"/>
        <u/>
      </rPr>
      <t xml:space="preserve"> </t>
    </r>
  </si>
  <si>
    <r>
      <rPr>
        <rFont val="Roboto"/>
        <color rgb="FF1155CC"/>
        <u/>
      </rPr>
      <t>https://drive.google.com/file/d/18qOyolIVfnn4ztF7ewAG_FHTk-K-sFUQ/view?usp=sharing</t>
    </r>
    <r>
      <rPr>
        <rFont val="Roboto"/>
        <color rgb="FF1155CC"/>
        <u/>
      </rPr>
      <t xml:space="preserve"> </t>
    </r>
  </si>
  <si>
    <r>
      <rPr>
        <rFont val="Roboto"/>
        <color rgb="FF1155CC"/>
        <u/>
      </rPr>
      <t>https://drive.google.com/file/d/1Mh6BS8oWU1DA5n3sbUvnTaA12J5lrk5r/view?usp=sharing</t>
    </r>
    <r>
      <rPr>
        <rFont val="Roboto"/>
        <color rgb="FF1155CC"/>
        <u/>
      </rPr>
      <t xml:space="preserve"> </t>
    </r>
  </si>
  <si>
    <r>
      <rPr>
        <rFont val="Roboto"/>
        <color rgb="FF1155CC"/>
        <u/>
      </rPr>
      <t>https://drive.google.com/file/d/1yC--BIo-198uxY58iSqJPFNv7B8Bd0ga/view?usp=sharing</t>
    </r>
    <r>
      <rPr>
        <rFont val="Roboto"/>
        <color rgb="FF1155CC"/>
        <u/>
      </rPr>
      <t xml:space="preserve"> </t>
    </r>
  </si>
  <si>
    <r>
      <rPr>
        <rFont val="Roboto"/>
        <color rgb="FF1155CC"/>
        <u/>
      </rPr>
      <t>https://drive.google.com/file/d/18IDFMjYkMAHJn2GUL_yYu8DxUL2OGA8W/view?usp=sharing</t>
    </r>
    <r>
      <rPr>
        <rFont val="Roboto"/>
        <color rgb="FF1155CC"/>
        <u/>
      </rPr>
      <t xml:space="preserve"> </t>
    </r>
  </si>
  <si>
    <r>
      <rPr>
        <rFont val="Roboto"/>
        <color rgb="FF1155CC"/>
        <u/>
      </rPr>
      <t>https://drive.google.com/file/d/11Nfq0fyHGm46-58Umt2hHzdkqfCMywEy/view?usp=sharing</t>
    </r>
    <r>
      <rPr>
        <rFont val="Roboto"/>
        <color rgb="FF1155CC"/>
        <u/>
      </rPr>
      <t xml:space="preserve"> </t>
    </r>
  </si>
  <si>
    <r>
      <rPr>
        <rFont val="Roboto"/>
        <color rgb="FF1155CC"/>
        <u/>
      </rPr>
      <t>https://drive.google.com/file/d/1_nHrn40-ht7cwubJnFVSSTdurlUsik9W/view?usp=sharing</t>
    </r>
    <r>
      <rPr>
        <rFont val="Roboto"/>
        <color rgb="FF1155CC"/>
        <u/>
      </rPr>
      <t xml:space="preserve"> </t>
    </r>
  </si>
  <si>
    <t>https://drive.google.com/file/d/1mEz-eMu-qt_Ge3S31A7KRA0sIcYfk_j0/view?usp=sharing</t>
  </si>
  <si>
    <r>
      <rPr>
        <rFont val="Roboto"/>
        <color rgb="FF1155CC"/>
        <u/>
      </rPr>
      <t>https://drive.google.com/file/d/1T7afumfnBc6BMuChU1hYbZrXcsudXH9w/view?usp=sharing</t>
    </r>
    <r>
      <rPr>
        <rFont val="Roboto"/>
        <color rgb="FF1155CC"/>
        <u/>
      </rPr>
      <t xml:space="preserve"> </t>
    </r>
  </si>
  <si>
    <r>
      <rPr>
        <rFont val="Roboto"/>
        <color rgb="FF1155CC"/>
        <u/>
      </rPr>
      <t>https://drive.google.com/file/d/10ZZFkYYOplId2NzKpKFRE8X0iH1cjYUk/view?usp=sharing</t>
    </r>
    <r>
      <rPr>
        <rFont val="Roboto"/>
        <color rgb="FF1155CC"/>
        <u/>
      </rPr>
      <t xml:space="preserve"> </t>
    </r>
  </si>
  <si>
    <r>
      <rPr>
        <rFont val="Roboto"/>
        <color rgb="FF1155CC"/>
        <u/>
      </rPr>
      <t>https://drive.google.com/file/d/1vWzqyX943yC6fbwCRc2RhHl7W9wa79o4/view?usp=sharing</t>
    </r>
    <r>
      <rPr>
        <rFont val="Roboto"/>
        <color rgb="FF1155CC"/>
        <u/>
      </rPr>
      <t xml:space="preserve"> </t>
    </r>
  </si>
  <si>
    <r>
      <rPr>
        <rFont val="Roboto"/>
        <color rgb="FF1155CC"/>
        <u/>
      </rPr>
      <t>https://drive.google.com/file/d/1Xc0U3Kcwo9xnqgdG53wxPD0WGmeZ4lV0/view?usp=sharing</t>
    </r>
    <r>
      <rPr>
        <rFont val="Roboto"/>
        <color rgb="FF1155CC"/>
        <u/>
      </rPr>
      <t xml:space="preserve"> </t>
    </r>
  </si>
  <si>
    <r>
      <rPr>
        <rFont val="Roboto"/>
        <color rgb="FF1155CC"/>
        <u/>
      </rPr>
      <t>https://drive.google.com/file/d/1bw3h17-eYpiHeSV1iMwaifLc1Z-XeKV8/view?usp=drive_link</t>
    </r>
    <r>
      <rPr>
        <rFont val="Roboto"/>
        <color rgb="FF000000"/>
      </rPr>
      <t xml:space="preserve"> </t>
    </r>
  </si>
  <si>
    <t>https://drive.google.com/file/d/1aGFumIJ-fsgZctI1g_gB5uBfXWlb30pw/view?usp=drive_link</t>
  </si>
  <si>
    <r>
      <rPr>
        <rFont val="Roboto"/>
        <color rgb="FF1155CC"/>
        <u/>
      </rPr>
      <t>https://drive.google.com/file/d/12S4GG0v0V1IHA1g-RRHiWcJ94DDlSX40/view?usp=sharing</t>
    </r>
    <r>
      <rPr>
        <rFont val="Roboto"/>
        <color rgb="FF000000"/>
      </rPr>
      <t xml:space="preserve"> </t>
    </r>
  </si>
  <si>
    <r>
      <rPr>
        <rFont val="Roboto"/>
        <color rgb="FF1155CC"/>
        <u/>
      </rPr>
      <t>https://drive.google.com/file/d/1soMm1wwKhbNM98UXyGu116CECuWVygPW/view?usp=drive_link</t>
    </r>
    <r>
      <rPr>
        <rFont val="Roboto"/>
        <color rgb="FF000000"/>
      </rPr>
      <t xml:space="preserve"> </t>
    </r>
  </si>
  <si>
    <r>
      <rPr>
        <rFont val="Roboto"/>
        <color rgb="FF1155CC"/>
        <u/>
      </rPr>
      <t>https://drive.google.com/file/d/1gzDOOjW_4rOiAsNIun4y_b58tC1g3sOV/view?usp=sharing</t>
    </r>
    <r>
      <rPr>
        <rFont val="Roboto"/>
        <color rgb="FF1155CC"/>
        <u/>
      </rPr>
      <t xml:space="preserve"> </t>
    </r>
  </si>
  <si>
    <r>
      <rPr>
        <rFont val="Roboto"/>
        <color rgb="FF1155CC"/>
        <u/>
      </rPr>
      <t>https://drive.google.com/file/d/1YpbJFfftY9DzvyWjQZb3OcUe5FR4OVlN/view?usp=sharing</t>
    </r>
    <r>
      <rPr>
        <rFont val="Roboto"/>
        <color rgb="FF1155CC"/>
        <u/>
      </rPr>
      <t xml:space="preserve"> </t>
    </r>
  </si>
  <si>
    <r>
      <rPr>
        <rFont val="Roboto"/>
        <color rgb="FF1155CC"/>
        <u/>
      </rPr>
      <t>https://drive.google.com/file/d/1Jru6rBuK2W6RJQ91wf77ZvP7rkhoVmRI/view?usp=sharing</t>
    </r>
    <r>
      <rPr>
        <rFont val="Roboto"/>
        <color rgb="FF1155CC"/>
        <u/>
      </rPr>
      <t xml:space="preserve"> </t>
    </r>
  </si>
  <si>
    <r>
      <rPr>
        <rFont val="Roboto"/>
        <color rgb="FF1155CC"/>
        <u/>
      </rPr>
      <t>https://drive.google.com/file/d/1OSJgT1rF0_P8Y6_jBx_qxBV6zA1nGSoR/view?usp=sharing</t>
    </r>
    <r>
      <rPr>
        <rFont val="Roboto"/>
        <color rgb="FF1155CC"/>
        <u/>
      </rPr>
      <t xml:space="preserve"> </t>
    </r>
  </si>
  <si>
    <r>
      <rPr>
        <rFont val="Roboto"/>
        <color rgb="FF1155CC"/>
        <u/>
      </rPr>
      <t>https://drive.google.com/file/d/1rk9uo3s-peS1BGyQhwkbHfHpwJprDZ_Q/view?usp=sharing</t>
    </r>
    <r>
      <rPr>
        <rFont val="Roboto"/>
        <color rgb="FF1155CC"/>
        <u/>
      </rPr>
      <t xml:space="preserve"> </t>
    </r>
  </si>
  <si>
    <r>
      <rPr>
        <rFont val="Roboto"/>
        <color rgb="FF1155CC"/>
        <u/>
      </rPr>
      <t>https://drive.google.com/file/d/1asQ_fL0uJ7ggqu9uZaeXxAn9h8dQ4Hmv/view?usp=sharing</t>
    </r>
    <r>
      <rPr>
        <rFont val="Roboto"/>
        <color rgb="FF1155CC"/>
        <u/>
      </rPr>
      <t xml:space="preserve"> </t>
    </r>
  </si>
  <si>
    <r>
      <rPr>
        <rFont val="Roboto"/>
        <color rgb="FF1155CC"/>
        <u/>
      </rPr>
      <t>https://drive.google.com/file/d/1LiEC3LbN1dMce13EcFx84TmFiz1WLp4z/view?usp=sharing</t>
    </r>
    <r>
      <rPr>
        <rFont val="Roboto"/>
        <color rgb="FF1155CC"/>
        <u/>
      </rPr>
      <t xml:space="preserve"> </t>
    </r>
  </si>
  <si>
    <r>
      <rPr>
        <rFont val="Roboto"/>
        <color rgb="FF1155CC"/>
        <u/>
      </rPr>
      <t>https://drive.google.com/file/d/1tMhloLqgxfEGX0RaB3FHGw7l1QFCekcw/view?usp=sharing</t>
    </r>
    <r>
      <rPr>
        <rFont val="Roboto"/>
        <color rgb="FF1155CC"/>
        <u/>
      </rPr>
      <t xml:space="preserve"> </t>
    </r>
  </si>
  <si>
    <t>https://drive.google.com/file/d/1eqcgzWOYSEKmim78X9LOqbDn5itx3gFH/view?usp=drive_link</t>
  </si>
  <si>
    <r>
      <rPr>
        <rFont val="Roboto"/>
        <color rgb="FF1155CC"/>
        <u/>
      </rPr>
      <t>https://drive.google.com/file/d/1KYsS9-zNXukSNMeAiIBDfIfyhEu9c-mb/view?usp=drive_link</t>
    </r>
    <r>
      <rPr>
        <rFont val="Roboto"/>
        <color rgb="FF000000"/>
      </rPr>
      <t xml:space="preserve"> </t>
    </r>
  </si>
  <si>
    <r>
      <rPr>
        <rFont val="Roboto"/>
        <color rgb="FF1155CC"/>
        <u/>
      </rPr>
      <t>https://drive.google.com/file/d/1Zgt8kx_Eq6Lk0ymRt2J3TvaQflZe1aMC/view?usp=sharing</t>
    </r>
    <r>
      <rPr>
        <rFont val="Roboto"/>
        <color rgb="FF1155CC"/>
        <u/>
      </rPr>
      <t xml:space="preserve"> </t>
    </r>
  </si>
  <si>
    <r>
      <rPr>
        <rFont val="Roboto"/>
        <color rgb="FF1155CC"/>
        <u/>
      </rPr>
      <t>https://drive.google.com/file/d/1uPgHBKoRir61unS56MonxWUMrQgCLD9V/view?usp=sharing</t>
    </r>
    <r>
      <rPr>
        <rFont val="Roboto"/>
        <color rgb="FF1155CC"/>
        <u/>
      </rPr>
      <t xml:space="preserve"> </t>
    </r>
  </si>
  <si>
    <r>
      <rPr>
        <rFont val="Roboto"/>
        <color rgb="FF1155CC"/>
        <u/>
      </rPr>
      <t>https://drive.google.com/file/d/1qZaOhaXWErVz6U7kB22jCLaAOaitxKBW/view?usp=sharing</t>
    </r>
    <r>
      <rPr>
        <rFont val="Roboto"/>
        <color rgb="FF1155CC"/>
        <u/>
      </rPr>
      <t xml:space="preserve"> </t>
    </r>
  </si>
  <si>
    <r>
      <rPr>
        <rFont val="Roboto"/>
        <color rgb="FF1155CC"/>
        <u/>
      </rPr>
      <t>https://drive.google.com/file/d/1sZZfry9L7GC_6wbfq8nOGNduHmVDMvSp/view?usp=sharing</t>
    </r>
    <r>
      <rPr>
        <rFont val="Roboto"/>
        <color rgb="FF1155CC"/>
        <u/>
      </rPr>
      <t xml:space="preserve"> </t>
    </r>
  </si>
  <si>
    <r>
      <rPr>
        <rFont val="Roboto"/>
        <color rgb="FF1155CC"/>
        <u/>
      </rPr>
      <t>https://drive.google.com/file/d/12iWkysRY0Q556ucRomKVVnHE-YqzH4E3/view?usp=sharing</t>
    </r>
    <r>
      <rPr>
        <rFont val="Roboto"/>
        <color rgb="FF1155CC"/>
        <u/>
      </rPr>
      <t xml:space="preserve"> </t>
    </r>
  </si>
  <si>
    <r>
      <rPr>
        <rFont val="Roboto"/>
        <color rgb="FF1155CC"/>
        <u/>
      </rPr>
      <t>https://drive.google.com/file/d/1Z8LOS33fmHmS_yiLJ0FBk7zRhAykRNi-/view?usp=sharing</t>
    </r>
    <r>
      <rPr>
        <rFont val="Roboto"/>
        <color rgb="FF1155CC"/>
        <u/>
      </rPr>
      <t xml:space="preserve"> </t>
    </r>
  </si>
  <si>
    <r>
      <rPr>
        <rFont val="Roboto"/>
        <color rgb="FF1155CC"/>
        <u/>
      </rPr>
      <t>https://drive.google.com/file/d/176V9rya7x9YNBastQc6keX8qJKPNeS6J/view?usp=sharing</t>
    </r>
    <r>
      <rPr>
        <rFont val="Roboto"/>
        <color rgb="FF1155CC"/>
        <u/>
      </rPr>
      <t xml:space="preserve"> </t>
    </r>
  </si>
  <si>
    <r>
      <rPr>
        <rFont val="Roboto"/>
        <color rgb="FF1155CC"/>
        <u/>
      </rPr>
      <t>https://drive.google.com/file/d/1zrjIituKbgjFx6aM2hvioPatsO3qOHxm/view?usp=sharing</t>
    </r>
    <r>
      <rPr>
        <rFont val="Roboto"/>
        <color rgb="FF1155CC"/>
        <u/>
      </rPr>
      <t xml:space="preserve"> </t>
    </r>
  </si>
  <si>
    <r>
      <rPr>
        <rFont val="Roboto"/>
        <color rgb="FF1155CC"/>
        <u/>
      </rPr>
      <t>https://drive.google.com/file/d/174bfj3vlnNorVNn-pS5s--k9D1Q1nTQg/view?usp=sharing</t>
    </r>
    <r>
      <rPr>
        <rFont val="Roboto"/>
        <color rgb="FF1155CC"/>
        <u/>
      </rPr>
      <t xml:space="preserve"> </t>
    </r>
  </si>
  <si>
    <r>
      <rPr>
        <rFont val="Roboto"/>
        <color rgb="FF1155CC"/>
        <u/>
      </rPr>
      <t>https://drive.google.com/file/d/1nSEN2gDt-hGdL6WOIxvqLu-twJmOOIhn/view?usp=sharing</t>
    </r>
    <r>
      <rPr>
        <rFont val="Roboto"/>
        <color rgb="FF1155CC"/>
        <u/>
      </rPr>
      <t xml:space="preserve"> </t>
    </r>
  </si>
  <si>
    <r>
      <rPr>
        <rFont val="Roboto"/>
        <color rgb="FF1155CC"/>
        <u/>
      </rPr>
      <t>https://drive.google.com/file/d/1IMpIi_cgB54M2Gx-gULIQrSPCuqS2PST/view?usp=sharing</t>
    </r>
    <r>
      <rPr>
        <rFont val="Roboto"/>
        <color rgb="FF1155CC"/>
        <u/>
      </rPr>
      <t xml:space="preserve"> </t>
    </r>
  </si>
  <si>
    <r>
      <rPr>
        <rFont val="Roboto"/>
        <color rgb="FF1155CC"/>
        <u/>
      </rPr>
      <t>https://drive.google.com/file/d/1f-ibN9jKvj6u2Gn6aG1xgKe_AkjQMz1H/view?usp=sharing</t>
    </r>
    <r>
      <rPr>
        <rFont val="Roboto"/>
        <color rgb="FF1155CC"/>
        <u/>
      </rPr>
      <t xml:space="preserve"> </t>
    </r>
  </si>
  <si>
    <r>
      <rPr>
        <rFont val="Roboto"/>
        <color rgb="FF1155CC"/>
        <u/>
      </rPr>
      <t>https://drive.google.com/file/d/1xN22256hHLOgUApKHIg2FCeypbWrW8je/view?usp=sharing</t>
    </r>
    <r>
      <rPr>
        <rFont val="Roboto"/>
        <color rgb="FF1155CC"/>
        <u/>
      </rPr>
      <t xml:space="preserve"> </t>
    </r>
  </si>
  <si>
    <r>
      <rPr>
        <rFont val="Roboto"/>
        <color rgb="FF1155CC"/>
        <u/>
      </rPr>
      <t>https://drive.google.com/file/d/1fDcnpFjvREZjzMe7oHao4-nC6_9DPwon/view?usp=sharing</t>
    </r>
    <r>
      <rPr>
        <rFont val="Roboto"/>
        <color rgb="FF1155CC"/>
        <u/>
      </rPr>
      <t xml:space="preserve"> </t>
    </r>
  </si>
  <si>
    <r>
      <rPr>
        <rFont val="Roboto"/>
        <color rgb="FF1155CC"/>
        <u/>
      </rPr>
      <t>https://drive.google.com/file/d/17xYXlyobt9UzUCvGU4S-IaYiQdXTwSMm/view?usp=sharing</t>
    </r>
    <r>
      <rPr>
        <rFont val="Roboto"/>
        <color rgb="FF1155CC"/>
        <u/>
      </rPr>
      <t xml:space="preserve"> </t>
    </r>
  </si>
  <si>
    <r>
      <rPr>
        <rFont val="Roboto"/>
        <color rgb="FF1155CC"/>
        <u/>
      </rPr>
      <t>https://drive.google.com/file/d/1sHVq91MhWL46J8PNhKAxfYIyxjJFMoje/view?usp=sharing</t>
    </r>
    <r>
      <rPr>
        <rFont val="Roboto"/>
        <color rgb="FF1155CC"/>
        <u/>
      </rPr>
      <t xml:space="preserve"> </t>
    </r>
  </si>
  <si>
    <r>
      <rPr>
        <rFont val="Roboto"/>
        <color rgb="FF1155CC"/>
        <u/>
      </rPr>
      <t>https://drive.google.com/file/d/1JJwqgDDuX3KBcfNAuODcl0DVOY-AtzZy/view?usp=sharing</t>
    </r>
    <r>
      <rPr>
        <rFont val="Roboto"/>
        <color rgb="FF1155CC"/>
        <u/>
      </rPr>
      <t xml:space="preserve"> </t>
    </r>
  </si>
  <si>
    <r>
      <rPr>
        <rFont val="Roboto"/>
        <color rgb="FF1155CC"/>
        <u/>
      </rPr>
      <t>https://drive.google.com/file/d/1KWDDbmPoViVhEbSmkhwY5aBULq7zCd1t/view?usp=sharing</t>
    </r>
    <r>
      <rPr>
        <rFont val="Roboto"/>
        <color rgb="FF1155CC"/>
        <u/>
      </rPr>
      <t xml:space="preserve"> </t>
    </r>
  </si>
  <si>
    <r>
      <rPr>
        <rFont val="Roboto"/>
        <color rgb="FF1155CC"/>
        <u/>
      </rPr>
      <t>https://drive.google.com/file/d/1OEUF4jnkRCvr-AoimqP0SRjiRYecFR2-/view?usp=sharing</t>
    </r>
    <r>
      <rPr>
        <rFont val="Roboto"/>
        <color rgb="FF1155CC"/>
        <u/>
      </rPr>
      <t xml:space="preserve"> </t>
    </r>
  </si>
  <si>
    <r>
      <rPr>
        <rFont val="Roboto"/>
        <color rgb="FF1155CC"/>
        <u/>
      </rPr>
      <t>https://drive.google.com/file/d/1HthTYRk_tUcBWACSiKyqv5xqFU6mccJp/view?usp=sharing</t>
    </r>
    <r>
      <rPr>
        <rFont val="Roboto"/>
        <color rgb="FF1155CC"/>
        <u/>
      </rPr>
      <t xml:space="preserve"> </t>
    </r>
  </si>
  <si>
    <r>
      <rPr>
        <rFont val="Roboto"/>
        <color rgb="FF1155CC"/>
        <u/>
      </rPr>
      <t>https://drive.google.com/file/d/1DCoFIkkACr5DL7n63SqtwHHNuQnWTepw/view?usp=sharing</t>
    </r>
    <r>
      <rPr>
        <rFont val="Roboto"/>
        <color rgb="FF1155CC"/>
        <u/>
      </rPr>
      <t xml:space="preserve"> </t>
    </r>
  </si>
  <si>
    <r>
      <rPr>
        <rFont val="Roboto"/>
        <color rgb="FF1155CC"/>
        <u/>
      </rPr>
      <t>https://drive.google.com/file/d/1cY0W1l4wr1gsrcn64QYk-Hh_eQbz-Xjb/view?usp=sharing</t>
    </r>
    <r>
      <rPr>
        <rFont val="Roboto"/>
        <color rgb="FF1155CC"/>
        <u/>
      </rPr>
      <t xml:space="preserve"> </t>
    </r>
  </si>
  <si>
    <r>
      <rPr>
        <rFont val="Roboto"/>
        <color rgb="FF1155CC"/>
        <u/>
      </rPr>
      <t>https://drive.google.com/file/d/1828uPzJJ7Ga81T1iCGXkboKMimR2Oe_a/view?usp=sharing</t>
    </r>
    <r>
      <rPr>
        <rFont val="Roboto"/>
        <color rgb="FF1155CC"/>
        <u/>
      </rPr>
      <t xml:space="preserve"> </t>
    </r>
  </si>
  <si>
    <r>
      <rPr>
        <rFont val="Roboto"/>
        <color rgb="FF1155CC"/>
        <u/>
      </rPr>
      <t>https://drive.google.com/file/d/1gLSdMNnMh07pDnoobkgGyMp4mDNCI9VE/view?usp=sharing</t>
    </r>
    <r>
      <rPr>
        <rFont val="Roboto"/>
        <color rgb="FF1155CC"/>
        <u/>
      </rPr>
      <t xml:space="preserve"> </t>
    </r>
  </si>
  <si>
    <r>
      <rPr>
        <rFont val="Roboto"/>
        <color rgb="FF1155CC"/>
        <u/>
      </rPr>
      <t>https://drive.google.com/file/d/1iiyNygPZbwklrrHGCg-OM88fYj6919Pc/view?usp=sharing</t>
    </r>
    <r>
      <rPr>
        <rFont val="Roboto"/>
        <color rgb="FF1155CC"/>
        <u/>
      </rPr>
      <t xml:space="preserve"> </t>
    </r>
  </si>
  <si>
    <t>https://drive.google.com/file/d/12lXwpv6aKFmRohbluPuUX8OnXVbVy9_F/view?usp=drive_link</t>
  </si>
  <si>
    <r>
      <rPr>
        <rFont val="Roboto"/>
        <color rgb="FF1155CC"/>
        <u/>
      </rPr>
      <t>https://drive.google.com/file/d/1w32iDZsuCLgi7p4lNJ1kiUjw9PfOUBms/view?usp=sharing</t>
    </r>
    <r>
      <rPr>
        <rFont val="Roboto"/>
        <color rgb="FF1155CC"/>
        <u/>
      </rPr>
      <t xml:space="preserve"> </t>
    </r>
  </si>
  <si>
    <r>
      <rPr>
        <rFont val="Roboto"/>
        <color rgb="FF1155CC"/>
        <u/>
      </rPr>
      <t>https://drive.google.com/file/d/1_akeiP6TQV0AYXR_kE5i0pilNe1XmhuO/view?usp=sharing</t>
    </r>
    <r>
      <rPr>
        <rFont val="Roboto"/>
        <color rgb="FF1155CC"/>
        <u/>
      </rPr>
      <t xml:space="preserve"> </t>
    </r>
  </si>
  <si>
    <r>
      <rPr>
        <rFont val="Roboto"/>
        <color rgb="FF1155CC"/>
        <u/>
      </rPr>
      <t>https://drive.google.com/file/d/1IwlGLRMtcuNV3o8FD-4Dqw2FwELZmYKJ/view?usp=sharing</t>
    </r>
    <r>
      <rPr>
        <rFont val="Roboto"/>
        <color rgb="FF1155CC"/>
        <u/>
      </rPr>
      <t xml:space="preserve"> </t>
    </r>
  </si>
  <si>
    <r>
      <rPr>
        <rFont val="Roboto"/>
        <color rgb="FF1155CC"/>
        <u/>
      </rPr>
      <t>https://drive.google.com/file/d/1SBTgqttbumysD9_1K4OCfFfsAZ21Z6jV/view?usp=sharing</t>
    </r>
    <r>
      <rPr>
        <rFont val="Roboto"/>
        <color rgb="FF1155CC"/>
        <u/>
      </rPr>
      <t xml:space="preserve"> </t>
    </r>
  </si>
  <si>
    <r>
      <rPr>
        <rFont val="Roboto"/>
        <color rgb="FF1155CC"/>
        <u/>
      </rPr>
      <t>https://drive.google.com/file/d/1HawdBMnSZ9QdU5-3BBZc6xctgGLTd3FP/view?usp=drive_link</t>
    </r>
    <r>
      <rPr>
        <rFont val="Roboto"/>
        <color rgb="FF000000"/>
      </rPr>
      <t xml:space="preserve"> </t>
    </r>
  </si>
  <si>
    <r>
      <rPr>
        <rFont val="Roboto"/>
        <color rgb="FF1155CC"/>
        <u/>
      </rPr>
      <t>https://drive.google.com/file/d/1-NzQ35GfRrj8YurDV6sOG5ryMaVsdJ5j/view?usp=sharing</t>
    </r>
    <r>
      <rPr>
        <rFont val="Roboto"/>
        <color rgb="FF1155CC"/>
        <u/>
      </rPr>
      <t xml:space="preserve"> </t>
    </r>
  </si>
  <si>
    <r>
      <rPr>
        <rFont val="Roboto"/>
        <color rgb="FF1155CC"/>
        <u/>
      </rPr>
      <t>https://drive.google.com/file/d/11GdV-1PguN2cKc2QUeSaWikV1XyYlanm/view?usp=sharing</t>
    </r>
    <r>
      <rPr>
        <rFont val="Roboto"/>
        <color rgb="FF1155CC"/>
        <u/>
      </rPr>
      <t xml:space="preserve"> </t>
    </r>
  </si>
  <si>
    <r>
      <rPr>
        <rFont val="Roboto"/>
        <color rgb="FF1155CC"/>
        <u/>
      </rPr>
      <t>https://drive.google.com/file/d/1xjX71cl7U5-WwaItCP9i_3cHq73ma-_A/view?usp=sharing</t>
    </r>
    <r>
      <rPr>
        <rFont val="Roboto"/>
        <color rgb="FF1155CC"/>
        <u/>
      </rPr>
      <t xml:space="preserve"> </t>
    </r>
  </si>
  <si>
    <r>
      <rPr>
        <rFont val="Roboto"/>
        <color rgb="FF1155CC"/>
        <u/>
      </rPr>
      <t>https://drive.google.com/file/d/1rzQ0swh3R0wPG6SYGQq0gQiYbA5n23Df/view?usp=sharing</t>
    </r>
    <r>
      <rPr>
        <rFont val="Roboto"/>
        <color rgb="FF1155CC"/>
        <u/>
      </rPr>
      <t xml:space="preserve"> </t>
    </r>
  </si>
  <si>
    <r>
      <rPr>
        <rFont val="Roboto"/>
        <color rgb="FF1155CC"/>
        <u/>
      </rPr>
      <t>https://drive.google.com/file/d/1kfTSpIBwhEELKgQVa-KpuI_m85Tht567/view?usp=sharing</t>
    </r>
    <r>
      <rPr>
        <rFont val="Roboto"/>
        <color rgb="FF1155CC"/>
        <u/>
      </rPr>
      <t xml:space="preserve"> </t>
    </r>
  </si>
  <si>
    <r>
      <rPr>
        <rFont val="Roboto"/>
        <color rgb="FF1155CC"/>
        <u/>
      </rPr>
      <t>https://drive.google.com/file/d/1dk3KpTbsVdmjOXOvxMxB4tou1amNNHkW/view?usp=sharing</t>
    </r>
    <r>
      <rPr>
        <rFont val="Roboto"/>
        <color rgb="FF1155CC"/>
        <u/>
      </rPr>
      <t xml:space="preserve"> </t>
    </r>
  </si>
  <si>
    <r>
      <rPr>
        <rFont val="Roboto"/>
        <color rgb="FF1155CC"/>
        <u/>
      </rPr>
      <t>https://drive.google.com/file/d/1HyGbrrNjXCCfngA-U1mqoJX1MZmHGqH_/view?usp=sharing</t>
    </r>
    <r>
      <rPr>
        <rFont val="Roboto"/>
        <color rgb="FF1155CC"/>
        <u/>
      </rPr>
      <t xml:space="preserve"> </t>
    </r>
  </si>
  <si>
    <r>
      <rPr>
        <rFont val="Roboto"/>
        <color rgb="FF1155CC"/>
        <u/>
      </rPr>
      <t>https://drive.google.com/file/d/1J5Ah9dSkZZ8d_JbZHKC_FbPu5YxIHPxx/view?usp=sharing</t>
    </r>
    <r>
      <rPr>
        <rFont val="Roboto"/>
        <color rgb="FF1155CC"/>
        <u/>
      </rPr>
      <t xml:space="preserve"> </t>
    </r>
  </si>
  <si>
    <r>
      <rPr>
        <rFont val="Roboto"/>
        <color rgb="FF1155CC"/>
        <u/>
      </rPr>
      <t>https://drive.google.com/file/d/1HQEJvXeTRYFkJDllonP11aHrJ9xh1aWx/view?usp=sharing</t>
    </r>
    <r>
      <rPr>
        <rFont val="Roboto"/>
        <color rgb="FF1155CC"/>
        <u/>
      </rPr>
      <t xml:space="preserve"> </t>
    </r>
  </si>
  <si>
    <r>
      <rPr>
        <rFont val="Roboto"/>
        <color rgb="FF1155CC"/>
        <u/>
      </rPr>
      <t>https://drive.google.com/file/d/1Yk4by5iLiFi-NNGuPV0XfKn9YTAoyC4B/view?usp=sharing</t>
    </r>
    <r>
      <rPr>
        <rFont val="Roboto"/>
        <color rgb="FF1155CC"/>
        <u/>
      </rPr>
      <t xml:space="preserve"> </t>
    </r>
  </si>
  <si>
    <r>
      <rPr>
        <rFont val="Roboto"/>
        <color rgb="FF1155CC"/>
        <u/>
      </rPr>
      <t>https://drive.google.com/file/d/1rUuC-lhnYHg82uaOO9d5JVdQfoupDNuf/view?usp=sharing</t>
    </r>
    <r>
      <rPr>
        <rFont val="Roboto"/>
        <color rgb="FF1155CC"/>
        <u/>
      </rPr>
      <t xml:space="preserve"> </t>
    </r>
  </si>
  <si>
    <r>
      <rPr>
        <rFont val="Roboto"/>
        <color rgb="FF1155CC"/>
        <u/>
      </rPr>
      <t>https://drive.google.com/file/d/11VDmPe-_2zG32Hhlkd5Rri_c05pexGLz/view?usp=sharing</t>
    </r>
    <r>
      <rPr>
        <rFont val="Roboto"/>
        <color rgb="FF1155CC"/>
        <u/>
      </rPr>
      <t xml:space="preserve"> </t>
    </r>
  </si>
  <si>
    <r>
      <rPr>
        <rFont val="Roboto"/>
        <color rgb="FF1155CC"/>
        <u/>
      </rPr>
      <t>https://drive.google.com/file/d/14jOTA-RcKCwWctIHdIl0mPJmvX8i-ZAV/view?usp=sharing</t>
    </r>
    <r>
      <rPr>
        <rFont val="Roboto"/>
        <color rgb="FF1155CC"/>
        <u/>
      </rPr>
      <t xml:space="preserve"> </t>
    </r>
  </si>
  <si>
    <r>
      <rPr>
        <rFont val="Roboto"/>
        <color rgb="FF1155CC"/>
        <u/>
      </rPr>
      <t>https://drive.google.com/file/d/1QgCUYK54_oDUxp9nlEmW0gFeMwMcnP6j/view?usp=sharing</t>
    </r>
    <r>
      <rPr>
        <rFont val="Roboto"/>
        <color rgb="FF1155CC"/>
        <u/>
      </rPr>
      <t xml:space="preserve"> </t>
    </r>
  </si>
  <si>
    <r>
      <rPr>
        <rFont val="Roboto"/>
        <color rgb="FF1155CC"/>
        <u/>
      </rPr>
      <t>https://drive.google.com/file/d/1s0RQHauacwZstxG-FsJxdZyOiCIlmsKv/view?usp=sharing</t>
    </r>
    <r>
      <rPr>
        <rFont val="Roboto"/>
        <color rgb="FF1155CC"/>
        <u/>
      </rPr>
      <t xml:space="preserve"> </t>
    </r>
  </si>
  <si>
    <r>
      <rPr>
        <rFont val="Roboto"/>
        <color rgb="FF1155CC"/>
        <u/>
      </rPr>
      <t>https://drive.google.com/file/d/1WCLBVQv0W3mCUbFXoyiR3Iq_AtxykOvd/view?usp=sharing</t>
    </r>
    <r>
      <rPr>
        <rFont val="Roboto"/>
        <color rgb="FF1155CC"/>
        <u/>
      </rPr>
      <t xml:space="preserve"> </t>
    </r>
  </si>
  <si>
    <r>
      <rPr>
        <rFont val="Roboto"/>
        <color rgb="FF1155CC"/>
        <u/>
      </rPr>
      <t>https://drive.google.com/file/d/1rctR56yebmlWG3FAEfb4SV7J2Or7qtlj/view?usp=sharing</t>
    </r>
    <r>
      <rPr>
        <rFont val="Roboto"/>
        <color rgb="FF1155CC"/>
        <u/>
      </rPr>
      <t xml:space="preserve"> </t>
    </r>
  </si>
  <si>
    <r>
      <rPr>
        <rFont val="Roboto"/>
        <color rgb="FF1155CC"/>
        <u/>
      </rPr>
      <t>https://drive.google.com/file/d/1kAmBRcu7pXb-NOnfYGheArmjt9fuqJIi/view?usp=sharing</t>
    </r>
    <r>
      <rPr>
        <rFont val="Roboto"/>
        <color rgb="FF1155CC"/>
        <u/>
      </rPr>
      <t xml:space="preserve"> </t>
    </r>
  </si>
  <si>
    <r>
      <rPr>
        <rFont val="Roboto"/>
        <color rgb="FF1155CC"/>
        <u/>
      </rPr>
      <t>https://drive.google.com/file/d/1IlwAwufwHrizEg6px3NIElOO-Z_LXqMd/view?usp=sharing</t>
    </r>
    <r>
      <rPr>
        <rFont val="Roboto"/>
        <color rgb="FF1155CC"/>
        <u/>
      </rPr>
      <t xml:space="preserve"> </t>
    </r>
  </si>
  <si>
    <r>
      <rPr>
        <rFont val="Roboto"/>
        <color rgb="FF1155CC"/>
        <u/>
      </rPr>
      <t>https://drive.google.com/file/d/1S8nR6L_LDEjVpOMob3GeoTxNCFAhrT-O/view?usp=sharing</t>
    </r>
    <r>
      <rPr>
        <rFont val="Roboto"/>
        <color rgb="FF1155CC"/>
        <u/>
      </rPr>
      <t xml:space="preserve"> </t>
    </r>
  </si>
  <si>
    <t>https://drive.google.com/file/d/1z6RQ6fN8nAGMc-mhvEpNYiXIg8ccWrJc/view?usp=drive_link</t>
  </si>
  <si>
    <r>
      <rPr>
        <rFont val="Roboto"/>
        <color rgb="FF1155CC"/>
        <u/>
      </rPr>
      <t>https://drive.google.com/file/d/1fxBLFdvzx78cjor0xFba_5lrUpDG4482/view?usp=sharing</t>
    </r>
    <r>
      <rPr>
        <rFont val="Roboto"/>
        <color rgb="FF1155CC"/>
        <u/>
      </rPr>
      <t xml:space="preserve"> </t>
    </r>
  </si>
  <si>
    <t>https://drive.google.com/file/d/1kwHmdNg2sTFbIQ6iSlhfwggeF7NI4Hlm/view?usp=sharing</t>
  </si>
  <si>
    <r>
      <rPr>
        <rFont val="Roboto"/>
        <color rgb="FF1155CC"/>
        <u/>
      </rPr>
      <t>https://drive.google.com/file/d/1BptezNS16M2uPrdBP9Zq_pBtoQnn9xqW/view?usp=sharing</t>
    </r>
    <r>
      <rPr>
        <rFont val="Roboto"/>
        <color rgb="FF1155CC"/>
        <u/>
      </rPr>
      <t xml:space="preserve"> </t>
    </r>
  </si>
  <si>
    <r>
      <rPr>
        <rFont val="Roboto"/>
        <color rgb="FF1155CC"/>
        <u/>
      </rPr>
      <t>https://drive.google.com/file/d/1jWUPr74dlfwGKPINY-v-sMmD7MdrXbq9/view?usp=sharing</t>
    </r>
    <r>
      <rPr>
        <rFont val="Roboto"/>
        <color rgb="FF1155CC"/>
        <u/>
      </rPr>
      <t xml:space="preserve"> </t>
    </r>
  </si>
  <si>
    <r>
      <rPr>
        <rFont val="Roboto"/>
        <color rgb="FF1155CC"/>
        <u/>
      </rPr>
      <t>https://drive.google.com/file/d/1RejXj2wL1oRk-2GdQ81VYwOOz7ACzTCX/view?usp=sharing</t>
    </r>
    <r>
      <rPr>
        <rFont val="Roboto"/>
        <color rgb="FF1155CC"/>
        <u/>
      </rPr>
      <t xml:space="preserve"> </t>
    </r>
  </si>
  <si>
    <r>
      <rPr>
        <rFont val="Roboto"/>
        <color rgb="FF1155CC"/>
        <u/>
      </rPr>
      <t>https://drive.google.com/file/d/1I_Dgh5o8-2e1Py21yxqVR4mMWGb1-TS5/view?usp=sharing</t>
    </r>
    <r>
      <rPr>
        <rFont val="Roboto"/>
        <color rgb="FF1155CC"/>
        <u/>
      </rPr>
      <t xml:space="preserve"> </t>
    </r>
  </si>
  <si>
    <r>
      <rPr>
        <rFont val="Roboto"/>
        <color rgb="FF1155CC"/>
        <u/>
      </rPr>
      <t>https://drive.google.com/file/d/1Gb5bgp1E_lZzpsuae5T3g44yGLr4i6-l/view?usp=sharing</t>
    </r>
    <r>
      <rPr>
        <rFont val="Roboto"/>
        <color rgb="FF1155CC"/>
        <u/>
      </rPr>
      <t xml:space="preserve"> </t>
    </r>
  </si>
  <si>
    <r>
      <rPr>
        <rFont val="Roboto"/>
        <color rgb="FF1155CC"/>
        <u/>
      </rPr>
      <t>https://drive.google.com/file/d/1NZ6StJ7MRoQRxZXFDdSYYiRAnEyHELjU/view?usp=sharing</t>
    </r>
    <r>
      <rPr>
        <rFont val="Roboto"/>
        <color rgb="FF1155CC"/>
        <u/>
      </rPr>
      <t xml:space="preserve"> </t>
    </r>
  </si>
  <si>
    <r>
      <rPr>
        <rFont val="Roboto"/>
        <color rgb="FF1155CC"/>
        <u/>
      </rPr>
      <t>https://drive.google.com/file/d/17FunyXdQJjSp9yTAue5Z-w9MUtONA6IR/view?usp=sharing</t>
    </r>
    <r>
      <rPr>
        <rFont val="Roboto"/>
        <color rgb="FF1155CC"/>
        <u/>
      </rPr>
      <t xml:space="preserve"> </t>
    </r>
  </si>
  <si>
    <r>
      <rPr>
        <rFont val="Roboto"/>
        <color rgb="FF1155CC"/>
        <u/>
      </rPr>
      <t>https://drive.google.com/file/d/1k9Q_pKAtPiWaHv8tV1CIdqFPWsnnD3Jb/view?usp=sharing</t>
    </r>
    <r>
      <rPr>
        <rFont val="Roboto"/>
        <color rgb="FF1155CC"/>
        <u/>
      </rPr>
      <t xml:space="preserve"> </t>
    </r>
  </si>
  <si>
    <r>
      <rPr>
        <rFont val="Roboto"/>
        <color rgb="FF1155CC"/>
        <u/>
      </rPr>
      <t>https://drive.google.com/file/d/1kiYM6bquK_oQcZPjUCx0vfdju2NIqOWG/view?usp=sharing</t>
    </r>
    <r>
      <rPr>
        <rFont val="Roboto"/>
        <color rgb="FF1155CC"/>
        <u/>
      </rPr>
      <t xml:space="preserve"> </t>
    </r>
  </si>
  <si>
    <r>
      <rPr>
        <rFont val="Roboto"/>
        <color rgb="FF1155CC"/>
        <u/>
      </rPr>
      <t>https://drive.google.com/file/d/1zGVIZpg5n_WU8CnSN35R-o_DRolgzXAw/view?usp=sharing</t>
    </r>
    <r>
      <rPr>
        <rFont val="Roboto"/>
        <color rgb="FF1155CC"/>
        <u/>
      </rPr>
      <t xml:space="preserve"> </t>
    </r>
  </si>
  <si>
    <r>
      <rPr>
        <rFont val="Roboto"/>
        <color rgb="FF1155CC"/>
        <u/>
      </rPr>
      <t>https://drive.google.com/file/d/1fN_vjB6u678H6LbBpALbVJtxE0Jggr46/view?usp=drive_link</t>
    </r>
    <r>
      <rPr>
        <rFont val="Roboto"/>
        <color rgb="FF000000"/>
      </rPr>
      <t xml:space="preserve"> </t>
    </r>
  </si>
  <si>
    <r>
      <rPr>
        <rFont val="Roboto"/>
        <color rgb="FF1155CC"/>
        <u/>
      </rPr>
      <t>https://drive.google.com/file/d/10NlwblCmuPJTutPOa5s_R7CEn0bmFg1_/view?usp=sharing</t>
    </r>
    <r>
      <rPr>
        <rFont val="Roboto"/>
        <color rgb="FF1155CC"/>
        <u/>
      </rPr>
      <t xml:space="preserve"> </t>
    </r>
  </si>
  <si>
    <r>
      <rPr>
        <rFont val="Roboto"/>
        <color rgb="FF1155CC"/>
        <u/>
      </rPr>
      <t>https://drive.google.com/file/d/1UDcrsDdpXEoUaC_1li9om8lspgBkjTM_/view?usp=sharing</t>
    </r>
    <r>
      <rPr>
        <rFont val="Roboto"/>
        <color rgb="FF1155CC"/>
        <u/>
      </rPr>
      <t xml:space="preserve"> </t>
    </r>
  </si>
  <si>
    <r>
      <rPr>
        <rFont val="Roboto"/>
        <color rgb="FF1155CC"/>
        <u/>
      </rPr>
      <t>https://drive.google.com/file/d/1s4itmB4aAY7yweiQ3Npi_SbnBt3kW3Tj/view?usp=sharing</t>
    </r>
    <r>
      <rPr>
        <rFont val="Roboto"/>
        <color rgb="FF1155CC"/>
        <u/>
      </rPr>
      <t xml:space="preserve"> </t>
    </r>
  </si>
  <si>
    <r>
      <rPr>
        <rFont val="Roboto"/>
        <color rgb="FF1155CC"/>
        <u/>
      </rPr>
      <t>https://drive.google.com/file/d/1D_f42jb3lCg3IoIUGAIfz_U6Q_oRk8PD/view?usp=sharing</t>
    </r>
    <r>
      <rPr>
        <rFont val="Roboto"/>
        <color rgb="FF1155CC"/>
        <u/>
      </rPr>
      <t xml:space="preserve"> </t>
    </r>
  </si>
  <si>
    <r>
      <rPr>
        <rFont val="Roboto"/>
        <color rgb="FF1155CC"/>
        <u/>
      </rPr>
      <t>https://drive.google.com/file/d/1zPNs9jaK5gCz5ht0yXVd39xzkOtCbO_2/view?usp=sharing</t>
    </r>
    <r>
      <rPr>
        <rFont val="Roboto"/>
        <color rgb="FF1155CC"/>
        <u/>
      </rPr>
      <t xml:space="preserve"> </t>
    </r>
  </si>
  <si>
    <r>
      <rPr>
        <rFont val="Roboto"/>
        <color rgb="FF1155CC"/>
        <u/>
      </rPr>
      <t>https://drive.google.com/file/d/1qmUnptBmTQlRTcXZ8AX-iiOdviwxMpNB/view?usp=sharing</t>
    </r>
    <r>
      <rPr>
        <rFont val="Roboto"/>
        <color rgb="FF1155CC"/>
        <u/>
      </rPr>
      <t xml:space="preserve"> </t>
    </r>
  </si>
  <si>
    <r>
      <rPr>
        <rFont val="Roboto"/>
        <color rgb="FF1155CC"/>
        <u/>
      </rPr>
      <t>https://drive.google.com/file/d/1s2Q87iJxZQ4MEYNlUJvCN8sXCaIabyjD/view?usp=sharing</t>
    </r>
    <r>
      <rPr>
        <rFont val="Roboto"/>
        <color rgb="FF1155CC"/>
        <u/>
      </rPr>
      <t xml:space="preserve"> </t>
    </r>
  </si>
  <si>
    <r>
      <rPr>
        <rFont val="Roboto"/>
        <color rgb="FF1155CC"/>
        <u/>
      </rPr>
      <t>https://drive.google.com/file/d/1S2idDp9F9RftxDpRy4RKkWEQEMFowwzy/view?usp=sharing</t>
    </r>
    <r>
      <rPr>
        <rFont val="Roboto"/>
        <color rgb="FF1155CC"/>
        <u/>
      </rPr>
      <t xml:space="preserve"> </t>
    </r>
  </si>
  <si>
    <r>
      <rPr>
        <rFont val="Roboto"/>
        <color rgb="FF1155CC"/>
        <u/>
      </rPr>
      <t>https://drive.google.com/file/d/1f-tc8eXsdXiHkkE_Q-kw3Fyjium_yU2x/view?usp=sharing</t>
    </r>
    <r>
      <rPr>
        <rFont val="Roboto"/>
        <color rgb="FF1155CC"/>
        <u/>
      </rPr>
      <t xml:space="preserve"> </t>
    </r>
  </si>
  <si>
    <r>
      <rPr>
        <rFont val="Roboto"/>
        <color rgb="FF1155CC"/>
        <u/>
      </rPr>
      <t>https://drive.google.com/file/d/1B_WDomaey_9OEZfGsGdH84WUZVPWKJM9/view?usp=sharing</t>
    </r>
    <r>
      <rPr>
        <rFont val="Roboto"/>
        <color rgb="FF000000"/>
        <u/>
      </rPr>
      <t xml:space="preserve"> </t>
    </r>
  </si>
  <si>
    <r>
      <rPr>
        <rFont val="Roboto"/>
        <color rgb="FF1155CC"/>
        <u/>
      </rPr>
      <t>https://drive.google.com/file/d/1gOr7B0sQ3ul7XVtYLMdBpy5T8nlfaMCk/view?usp=sharing</t>
    </r>
    <r>
      <rPr>
        <rFont val="Roboto"/>
        <color rgb="FF1155CC"/>
        <u/>
      </rPr>
      <t xml:space="preserve"> </t>
    </r>
  </si>
  <si>
    <r>
      <rPr>
        <rFont val="Roboto"/>
        <color rgb="FF1155CC"/>
        <u/>
      </rPr>
      <t>https://drive.google.com/file/d/1AT_WBnt-kHqkDYQXP6fksmwRlxlRCn9d/view?usp=sharing</t>
    </r>
    <r>
      <rPr>
        <rFont val="Roboto"/>
        <color rgb="FF1155CC"/>
        <u/>
      </rPr>
      <t xml:space="preserve"> </t>
    </r>
  </si>
  <si>
    <r>
      <rPr>
        <rFont val="Roboto"/>
        <color rgb="FF1155CC"/>
        <u/>
      </rPr>
      <t>https://drive.google.com/file/d/1JUNjfe4sS-dSMtK9l8fOEobu5x874hcP/view?usp=sharing</t>
    </r>
    <r>
      <rPr>
        <rFont val="Roboto"/>
        <color rgb="FF1155CC"/>
        <u/>
      </rPr>
      <t xml:space="preserve"> </t>
    </r>
  </si>
  <si>
    <t>https://drive.google.com/file/d/1U_5RS9QCL9j9W1dAK5b4kOjyVGJ-CUDK/view?usp=drive_link</t>
  </si>
  <si>
    <r>
      <rPr>
        <rFont val="Roboto"/>
        <color rgb="FF1155CC"/>
        <u/>
      </rPr>
      <t>https://drive.google.com/file/d/1FkaFx1e_DvZQI5Kc0xNbJX_p3dhUy338/view?usp=sharing</t>
    </r>
    <r>
      <rPr>
        <rFont val="Roboto"/>
        <color rgb="FF1155CC"/>
        <u/>
      </rPr>
      <t xml:space="preserve"> </t>
    </r>
  </si>
  <si>
    <r>
      <rPr>
        <rFont val="Roboto"/>
        <color rgb="FF1155CC"/>
        <u/>
      </rPr>
      <t>https://drive.google.com/file/d/1CIvtVox0kw1UbF5wvMObE6O7w7aU_agV/view?usp=sharing</t>
    </r>
    <r>
      <rPr>
        <rFont val="Roboto"/>
        <color rgb="FF1155CC"/>
        <u/>
      </rPr>
      <t xml:space="preserve"> </t>
    </r>
  </si>
  <si>
    <r>
      <rPr>
        <rFont val="Roboto"/>
        <color rgb="FF1155CC"/>
        <u/>
      </rPr>
      <t>https://drive.google.com/file/d/1bB0JF9zxTSzEUJply2XXGGGOGp45H2mz/view?usp=sharing</t>
    </r>
    <r>
      <rPr>
        <rFont val="Roboto"/>
        <color rgb="FF1155CC"/>
        <u/>
      </rPr>
      <t xml:space="preserve"> </t>
    </r>
  </si>
  <si>
    <r>
      <rPr>
        <rFont val="Roboto"/>
        <color rgb="FF1155CC"/>
        <u/>
      </rPr>
      <t>https://drive.google.com/file/d/1YIGJP1rxOebgR36YLb0sO7uQlWwScxcF/view?usp=sharing</t>
    </r>
    <r>
      <rPr>
        <rFont val="Roboto"/>
        <color rgb="FF1155CC"/>
        <u/>
      </rPr>
      <t xml:space="preserve"> </t>
    </r>
  </si>
  <si>
    <r>
      <rPr>
        <rFont val="Roboto"/>
        <color rgb="FF1155CC"/>
        <u/>
      </rPr>
      <t>https://drive.google.com/file/d/1xc9pva4JStA1juNxYWakfO1YE4qCWbfI/view?usp=sharing</t>
    </r>
    <r>
      <rPr>
        <rFont val="Roboto"/>
        <color rgb="FF1155CC"/>
        <u/>
      </rPr>
      <t xml:space="preserve"> </t>
    </r>
  </si>
  <si>
    <r>
      <rPr>
        <rFont val="Roboto"/>
        <color rgb="FF1155CC"/>
        <u/>
      </rPr>
      <t>https://drive.google.com/file/d/1yO4YzMlrMdgN23n3FGHN0V4jJ6GBuqrt/view?usp=sharing</t>
    </r>
    <r>
      <rPr>
        <rFont val="Roboto"/>
        <color rgb="FF1155CC"/>
        <u/>
      </rPr>
      <t xml:space="preserve"> </t>
    </r>
  </si>
  <si>
    <r>
      <rPr>
        <rFont val="Roboto"/>
        <color rgb="FF1155CC"/>
        <u/>
      </rPr>
      <t>https://drive.google.com/file/d/1YKxfq5I-0h12NFxQV-SLlB219k17LgpV/view?usp=sharing</t>
    </r>
    <r>
      <rPr>
        <rFont val="Roboto"/>
        <color rgb="FF1155CC"/>
        <u/>
      </rPr>
      <t xml:space="preserve"> </t>
    </r>
  </si>
  <si>
    <r>
      <rPr>
        <rFont val="Roboto"/>
        <color rgb="FF1155CC"/>
        <u/>
      </rPr>
      <t>https://drive.google.com/file/d/1mIlUQ-ren3a_te6eMMB7aKq9uLu2dsib/view?usp=sharing</t>
    </r>
    <r>
      <rPr>
        <rFont val="Roboto"/>
        <color rgb="FF1155CC"/>
        <u/>
      </rPr>
      <t xml:space="preserve"> </t>
    </r>
  </si>
  <si>
    <r>
      <rPr>
        <rFont val="Roboto"/>
        <color rgb="FF1155CC"/>
        <u/>
      </rPr>
      <t>https://drive.google.com/file/d/1xL3K-0Bi3DNfTX0Ga3QAyPUcSydBDVpa/view?usp=sharing</t>
    </r>
    <r>
      <rPr>
        <rFont val="Roboto"/>
        <color rgb="FF1155CC"/>
        <u/>
      </rPr>
      <t xml:space="preserve"> </t>
    </r>
  </si>
  <si>
    <r>
      <rPr>
        <rFont val="Roboto"/>
        <color rgb="FF1155CC"/>
        <u/>
      </rPr>
      <t>https://drive.google.com/file/d/1ewOfV2-tTjmPqEbPZJG0NfvfI3fS5gh9/view?usp=sharing</t>
    </r>
    <r>
      <rPr>
        <rFont val="Roboto"/>
        <color rgb="FF1155CC"/>
        <u/>
      </rPr>
      <t xml:space="preserve"> </t>
    </r>
  </si>
  <si>
    <r>
      <rPr>
        <rFont val="Roboto"/>
        <color rgb="FF1155CC"/>
        <u/>
      </rPr>
      <t>https://drive.google.com/file/d/1kH8Ar4YMp0QN6zCtM7ZOmG4lKQ1cFZmB/view?usp=sharing</t>
    </r>
    <r>
      <rPr>
        <rFont val="Roboto"/>
        <color rgb="FF1155CC"/>
        <u/>
      </rPr>
      <t xml:space="preserve"> </t>
    </r>
  </si>
  <si>
    <r>
      <rPr>
        <rFont val="Roboto"/>
        <color rgb="FF1155CC"/>
        <u/>
      </rPr>
      <t>https://drive.google.com/file/d/1aX6alWuMlFD6LZ4M5L_R_luNp1CQy4Vk/view?usp=sharing</t>
    </r>
    <r>
      <rPr>
        <rFont val="Roboto"/>
        <color rgb="FF1155CC"/>
        <u/>
      </rPr>
      <t xml:space="preserve"> </t>
    </r>
  </si>
  <si>
    <r>
      <rPr>
        <rFont val="Roboto"/>
        <color rgb="FF1155CC"/>
        <u/>
      </rPr>
      <t>https://drive.google.com/file/d/13dv1xwdYNy1Gl_u5IjesDJ0_9_sgnV7y/view?usp=drive_link</t>
    </r>
    <r>
      <rPr>
        <rFont val="Roboto"/>
        <color rgb="FF000000"/>
      </rPr>
      <t xml:space="preserve"> </t>
    </r>
  </si>
  <si>
    <r>
      <rPr>
        <rFont val="Roboto"/>
        <color rgb="FF1155CC"/>
        <u/>
      </rPr>
      <t>https://drive.google.com/file/d/1ifZ6hh6ZsU4jxb9FyK5waq21j4Uu3qjG/view?usp=sharing</t>
    </r>
    <r>
      <rPr>
        <rFont val="Roboto"/>
        <color rgb="FF1155CC"/>
        <u/>
      </rPr>
      <t xml:space="preserve"> </t>
    </r>
  </si>
  <si>
    <r>
      <rPr>
        <rFont val="Roboto"/>
        <color rgb="FF1155CC"/>
        <u/>
      </rPr>
      <t>https://drive.google.com/file/d/1z3PU1ox4In0MQj-PYNciu4tJZ-w1WF9p/view?usp=sharing</t>
    </r>
    <r>
      <rPr>
        <rFont val="Roboto"/>
        <color rgb="FF1155CC"/>
        <u/>
      </rPr>
      <t xml:space="preserve"> </t>
    </r>
  </si>
  <si>
    <r>
      <rPr>
        <rFont val="Roboto"/>
        <color rgb="FF1155CC"/>
        <u/>
      </rPr>
      <t>https://drive.google.com/file/d/1X3BWI7bYBM5qss_CrR3eELnaYgUwtkjk/view?usp=sharing</t>
    </r>
    <r>
      <rPr>
        <rFont val="Roboto"/>
        <color rgb="FF1155CC"/>
        <u/>
      </rPr>
      <t xml:space="preserve"> </t>
    </r>
  </si>
  <si>
    <r>
      <rPr>
        <rFont val="Roboto"/>
        <color rgb="FF1155CC"/>
        <u/>
      </rPr>
      <t>https://drive.google.com/file/d/167_Hod6_GJsXvsp4ZlJEyiv9FsX2RPEl/view?usp=sharing</t>
    </r>
    <r>
      <rPr>
        <rFont val="Roboto"/>
        <color rgb="FF1155CC"/>
        <u/>
      </rPr>
      <t xml:space="preserve"> </t>
    </r>
  </si>
  <si>
    <r>
      <rPr>
        <rFont val="Roboto"/>
        <color rgb="FF1155CC"/>
        <u/>
      </rPr>
      <t>https://drive.google.com/file/d/16_WPIk6FcYd0s-bwTl__UYwg67lR64tU/view?usp=sharing</t>
    </r>
    <r>
      <rPr>
        <rFont val="Roboto"/>
        <color rgb="FF1155CC"/>
        <u/>
      </rPr>
      <t xml:space="preserve"> </t>
    </r>
  </si>
  <si>
    <r>
      <rPr>
        <rFont val="Roboto"/>
        <color rgb="FF1155CC"/>
        <u/>
      </rPr>
      <t>https://drive.google.com/file/d/1nWOUs8TOHFRhxaKSzk00rgykYpmAgeg7/view?usp=sharing</t>
    </r>
    <r>
      <rPr>
        <rFont val="Roboto"/>
        <color rgb="FF1155CC"/>
        <u/>
      </rPr>
      <t xml:space="preserve"> </t>
    </r>
  </si>
  <si>
    <r>
      <rPr>
        <rFont val="Roboto"/>
        <color rgb="FF1155CC"/>
        <u/>
      </rPr>
      <t>https://drive.google.com/file/d/1byw2HPg8tnEdecR4UQZt8HDQ7CSFutU7/view?usp=sharing</t>
    </r>
    <r>
      <rPr>
        <rFont val="Roboto"/>
        <color rgb="FF1155CC"/>
        <u/>
      </rPr>
      <t xml:space="preserve"> </t>
    </r>
  </si>
  <si>
    <r>
      <rPr>
        <rFont val="Roboto"/>
        <color rgb="FF1155CC"/>
        <u/>
      </rPr>
      <t>https://drive.google.com/file/d/1Tn1BV7y5J1gkl7Gg76Llx-N-oq9bR_LS/view?usp=sharing</t>
    </r>
    <r>
      <rPr>
        <rFont val="Roboto"/>
        <color rgb="FF1155CC"/>
        <u/>
      </rPr>
      <t xml:space="preserve"> </t>
    </r>
  </si>
  <si>
    <r>
      <rPr>
        <rFont val="Roboto"/>
        <color rgb="FF1155CC"/>
        <u/>
      </rPr>
      <t>https://drive.google.com/file/d/1HJ6UfQsIp1h2OVjuYTmrtFknzd-cre24/view?usp=sharing</t>
    </r>
    <r>
      <rPr>
        <rFont val="Roboto"/>
        <color rgb="FF1155CC"/>
        <u/>
      </rPr>
      <t xml:space="preserve"> </t>
    </r>
  </si>
  <si>
    <r>
      <rPr>
        <rFont val="Roboto"/>
        <color rgb="FF1155CC"/>
        <u/>
      </rPr>
      <t>https://drive.google.com/file/d/1p9KN72PyISVAWyIEBRv6iRpcuD1OGhNT/view?usp=sharing</t>
    </r>
    <r>
      <rPr>
        <rFont val="Roboto"/>
        <color rgb="FF1155CC"/>
        <u/>
      </rPr>
      <t xml:space="preserve"> </t>
    </r>
  </si>
  <si>
    <r>
      <rPr>
        <rFont val="Roboto"/>
        <color rgb="FF1155CC"/>
        <u/>
      </rPr>
      <t>https://drive.google.com/file/d/1J5fxEz0CDI8mmzzPgbTK12O4Pgc-4iGT/view?usp=sharing</t>
    </r>
    <r>
      <rPr>
        <rFont val="Roboto"/>
        <color rgb="FF1155CC"/>
        <u/>
      </rPr>
      <t xml:space="preserve"> </t>
    </r>
  </si>
  <si>
    <r>
      <rPr>
        <rFont val="Roboto"/>
        <color rgb="FF1155CC"/>
        <u/>
      </rPr>
      <t>https://drive.google.com/file/d/1rsA3DLElzClX1s-FmbwSw2SNXvqnMFzc/view?usp=sharing</t>
    </r>
    <r>
      <rPr>
        <rFont val="Roboto"/>
        <color rgb="FF1155CC"/>
        <u/>
      </rPr>
      <t xml:space="preserve"> </t>
    </r>
  </si>
  <si>
    <r>
      <rPr>
        <rFont val="Roboto"/>
        <color rgb="FF1155CC"/>
        <u/>
      </rPr>
      <t>https://drive.google.com/file/d/1_tLiDecuq9CGDh-xWMRO-OfPBaUkj0vx/view?usp=sharing</t>
    </r>
    <r>
      <rPr>
        <rFont val="Roboto"/>
        <color rgb="FF1155CC"/>
        <u/>
      </rPr>
      <t xml:space="preserve"> </t>
    </r>
  </si>
  <si>
    <r>
      <rPr>
        <rFont val="Roboto"/>
        <color rgb="FF1155CC"/>
        <u/>
      </rPr>
      <t>https://drive.google.com/file/d/1UmC3-CljHTEWqeWAy-9OUepU2Xh9WS75/view?usp=sharing</t>
    </r>
    <r>
      <rPr>
        <rFont val="Roboto"/>
        <color rgb="FF1155CC"/>
        <u/>
      </rPr>
      <t xml:space="preserve"> </t>
    </r>
  </si>
  <si>
    <r>
      <rPr>
        <rFont val="Roboto"/>
        <color rgb="FF1155CC"/>
        <u/>
      </rPr>
      <t>https://drive.google.com/file/d/1pAoNYh5NzLf7i0Yok9p-LHF-aT3OiTxe/view?usp=sharing</t>
    </r>
    <r>
      <rPr>
        <rFont val="Roboto"/>
        <color rgb="FF1155CC"/>
        <u/>
      </rPr>
      <t xml:space="preserve"> </t>
    </r>
  </si>
  <si>
    <r>
      <rPr>
        <rFont val="Roboto"/>
        <color rgb="FF1155CC"/>
        <u/>
      </rPr>
      <t>https://drive.google.com/file/d/1w5-5BVY9zWOAPcdCSLedfGU8N1nobQVy/view?usp=sharing</t>
    </r>
    <r>
      <rPr>
        <rFont val="Roboto"/>
        <color rgb="FF1155CC"/>
        <u/>
      </rPr>
      <t xml:space="preserve"> </t>
    </r>
  </si>
  <si>
    <r>
      <rPr>
        <rFont val="Roboto"/>
        <color rgb="FF1155CC"/>
        <u/>
      </rPr>
      <t>https://drive.google.com/file/d/1zwNU4cKa_UmCT1tfzbtELoFiQoBmon47/view?usp=sharing</t>
    </r>
    <r>
      <rPr>
        <rFont val="Roboto"/>
        <color rgb="FF1155CC"/>
        <u/>
      </rPr>
      <t xml:space="preserve"> </t>
    </r>
  </si>
  <si>
    <t>https://drive.google.com/file/d/11XZktdyFSWEfJJGPOMY0Yp79GPZyRGAB/view?usp=drive_link</t>
  </si>
  <si>
    <r>
      <rPr>
        <rFont val="Roboto"/>
        <color rgb="FF1155CC"/>
        <u/>
      </rPr>
      <t>https://drive.google.com/file/d/1SHdcEMztHqJzLZpzPIwJrkla4-Bv3wUf/view?usp=sharing</t>
    </r>
    <r>
      <rPr>
        <rFont val="Roboto"/>
        <color rgb="FF1155CC"/>
        <u/>
      </rPr>
      <t xml:space="preserve"> </t>
    </r>
  </si>
  <si>
    <r>
      <rPr>
        <rFont val="Roboto"/>
        <color rgb="FF1155CC"/>
        <u/>
      </rPr>
      <t>https://drive.google.com/file/d/1YEtp9z-Z6xFOVSn645I9bpo6CoVSyrs7/view?usp=sharing</t>
    </r>
    <r>
      <rPr>
        <rFont val="Roboto"/>
        <color rgb="FF1155CC"/>
        <u/>
      </rPr>
      <t xml:space="preserve"> </t>
    </r>
  </si>
  <si>
    <r>
      <rPr>
        <rFont val="Roboto"/>
        <color rgb="FF1155CC"/>
        <u/>
      </rPr>
      <t>https://drive.google.com/file/d/1ulGg_aeUEjoi7Q3sJAZrt2cBkOenVzNq/view?usp=sharing</t>
    </r>
    <r>
      <rPr>
        <rFont val="Roboto"/>
        <color rgb="FF1155CC"/>
        <u/>
      </rPr>
      <t xml:space="preserve"> </t>
    </r>
  </si>
  <si>
    <r>
      <rPr>
        <rFont val="Roboto"/>
        <color rgb="FF1155CC"/>
        <u/>
      </rPr>
      <t>https://drive.google.com/file/d/1E7g1opC1xYWlD0kseYia5lvEjBTmAEv_/view?usp=sharing</t>
    </r>
    <r>
      <rPr>
        <rFont val="Roboto"/>
        <color rgb="FF1155CC"/>
        <u/>
      </rPr>
      <t xml:space="preserve"> </t>
    </r>
  </si>
  <si>
    <r>
      <rPr>
        <rFont val="Roboto"/>
        <color rgb="FF1155CC"/>
        <u/>
      </rPr>
      <t>https://drive.google.com/file/d/1EXkxPOKX1Hj8ScgEV-9ljemAcGdz9edG/view?usp=sharing</t>
    </r>
    <r>
      <rPr>
        <rFont val="Roboto"/>
        <color rgb="FF1155CC"/>
        <u/>
      </rPr>
      <t xml:space="preserve"> </t>
    </r>
  </si>
  <si>
    <r>
      <rPr>
        <rFont val="Roboto"/>
        <color rgb="FF1155CC"/>
        <u/>
      </rPr>
      <t>https://drive.google.com/file/d/1_i0RWA6_sG1oLkKDdiH-N6UgJgwwyxBf/view?usp=sharing</t>
    </r>
    <r>
      <rPr>
        <rFont val="Roboto"/>
        <color rgb="FF1155CC"/>
        <u/>
      </rPr>
      <t xml:space="preserve"> </t>
    </r>
  </si>
  <si>
    <r>
      <rPr>
        <rFont val="Roboto"/>
        <color rgb="FF1155CC"/>
        <u/>
      </rPr>
      <t>https://drive.google.com/file/d/1F09MQXk-17gAhUn6R55CRr4J8rSXaPPB/view?usp=sharing</t>
    </r>
    <r>
      <rPr>
        <rFont val="Roboto"/>
        <color rgb="FF1155CC"/>
        <u/>
      </rPr>
      <t xml:space="preserve"> </t>
    </r>
  </si>
  <si>
    <r>
      <rPr>
        <rFont val="Roboto"/>
        <color rgb="FF1155CC"/>
        <u/>
      </rPr>
      <t>https://drive.google.com/file/d/16VSgykKUWEynt9aISkBDXBdhpcWweKXf/view?usp=sharing</t>
    </r>
    <r>
      <rPr>
        <rFont val="Roboto"/>
        <color rgb="FF1155CC"/>
        <u/>
      </rPr>
      <t xml:space="preserve"> </t>
    </r>
  </si>
  <si>
    <r>
      <rPr>
        <rFont val="Roboto"/>
        <color rgb="FF1155CC"/>
        <u/>
      </rPr>
      <t>https://drive.google.com/file/d/1fBAWkEpzucCgZ9k-jDZuHYbqEazW03yu/view?usp=sharing</t>
    </r>
    <r>
      <rPr>
        <rFont val="Roboto"/>
        <color rgb="FF1155CC"/>
        <u/>
      </rPr>
      <t xml:space="preserve"> </t>
    </r>
  </si>
  <si>
    <r>
      <rPr>
        <rFont val="Roboto"/>
        <color rgb="FF1155CC"/>
        <u/>
      </rPr>
      <t>https://drive.google.com/file/d/19D066ghUWM5KxPnHvpaPSB9DZem4D4en/view?usp=sharing</t>
    </r>
    <r>
      <rPr>
        <rFont val="Roboto"/>
        <color rgb="FF1155CC"/>
        <u/>
      </rPr>
      <t xml:space="preserve"> </t>
    </r>
  </si>
  <si>
    <r>
      <rPr>
        <rFont val="Roboto"/>
        <color rgb="FF1155CC"/>
        <u/>
      </rPr>
      <t>https://drive.google.com/file/d/1Vdhz_ZOMYMhilX2_0YKbGiR0S9x7xa5L/view?usp=sharing</t>
    </r>
    <r>
      <rPr>
        <rFont val="Roboto"/>
        <color rgb="FF1155CC"/>
        <u/>
      </rPr>
      <t xml:space="preserve"> </t>
    </r>
  </si>
  <si>
    <r>
      <rPr>
        <rFont val="Roboto"/>
        <color rgb="FF1155CC"/>
        <u/>
      </rPr>
      <t>https://drive.google.com/file/d/1AnbOgM--HmdilF_x6aSRZ6nF7WUi3BO_/view?usp=sharing</t>
    </r>
    <r>
      <rPr>
        <rFont val="Roboto"/>
        <color rgb="FF1155CC"/>
        <u/>
      </rPr>
      <t xml:space="preserve"> </t>
    </r>
  </si>
  <si>
    <r>
      <rPr>
        <rFont val="Roboto"/>
        <color rgb="FF1155CC"/>
        <u/>
      </rPr>
      <t>https://drive.google.com/file/d/1VFd1ZalhllPEH7oC_SJP7ekbGFJR5wER/view?usp=sharing</t>
    </r>
    <r>
      <rPr>
        <rFont val="Roboto"/>
        <color rgb="FF1155CC"/>
        <u/>
      </rPr>
      <t xml:space="preserve"> </t>
    </r>
  </si>
  <si>
    <t>https://drive.google.com/file/d/1Psqy6MmfY6i60FyVnoL7oNfv5p2JHkkV/view?usp=drive_link</t>
  </si>
  <si>
    <r>
      <rPr>
        <rFont val="Roboto"/>
        <color rgb="FF1155CC"/>
        <u/>
      </rPr>
      <t>https://drive.google.com/file/d/1IxPwirgeVNkKGTCFjI6mmuiRKIpXmaHH/view?usp=sharing</t>
    </r>
    <r>
      <rPr>
        <rFont val="Roboto"/>
        <color rgb="FF1155CC"/>
        <u/>
      </rPr>
      <t xml:space="preserve"> </t>
    </r>
  </si>
  <si>
    <r>
      <rPr>
        <rFont val="Roboto"/>
        <color rgb="FF1155CC"/>
        <u/>
      </rPr>
      <t>https://drive.google.com/file/d/1YyZl8yUi8-6W2yA9OV_byn9gid58xdTk/view?usp=sharing</t>
    </r>
    <r>
      <rPr>
        <rFont val="Roboto"/>
        <color rgb="FF1155CC"/>
        <u/>
      </rPr>
      <t xml:space="preserve"> </t>
    </r>
  </si>
  <si>
    <r>
      <rPr>
        <rFont val="Roboto"/>
        <color rgb="FF1155CC"/>
        <u/>
      </rPr>
      <t>https://drive.google.com/file/d/13nUA1Y_Ng8yM70DzYnH6ne0zw5W-MiRu/view?usp=sharing</t>
    </r>
    <r>
      <rPr>
        <rFont val="Roboto"/>
        <color rgb="FF1155CC"/>
        <u/>
      </rPr>
      <t xml:space="preserve"> </t>
    </r>
  </si>
  <si>
    <r>
      <rPr>
        <rFont val="Roboto"/>
        <color rgb="FF1155CC"/>
        <u/>
      </rPr>
      <t>https://drive.google.com/file/d/1jyliqjbhcDqLJOOdVDoJPx3QaKXfNd4r/view?usp=sharing</t>
    </r>
    <r>
      <rPr>
        <rFont val="Roboto"/>
        <color rgb="FF1155CC"/>
        <u/>
      </rPr>
      <t xml:space="preserve"> </t>
    </r>
  </si>
  <si>
    <r>
      <rPr>
        <rFont val="Roboto"/>
        <color rgb="FF1155CC"/>
        <u/>
      </rPr>
      <t>https://drive.google.com/file/d/1UhQgyav0RNdgdLrc1vky-SdvHwh4Vwbu/view?usp=sharing</t>
    </r>
    <r>
      <rPr>
        <rFont val="Roboto"/>
        <color rgb="FF1155CC"/>
        <u/>
      </rPr>
      <t xml:space="preserve"> </t>
    </r>
  </si>
  <si>
    <r>
      <rPr>
        <rFont val="Roboto"/>
        <color rgb="FF1155CC"/>
        <u/>
      </rPr>
      <t>https://drive.google.com/file/d/10YAt_Z1gnBdziDnxJq2Fnd7UHDZndaX6/view?usp=sharing</t>
    </r>
    <r>
      <rPr>
        <rFont val="Roboto"/>
        <color rgb="FF1155CC"/>
        <u/>
      </rPr>
      <t xml:space="preserve"> </t>
    </r>
  </si>
  <si>
    <r>
      <rPr>
        <rFont val="Roboto"/>
        <color rgb="FF1155CC"/>
        <u/>
      </rPr>
      <t>https://drive.google.com/file/d/1hoh8FfUVTxmCK_Me7WNQ08hey7ez2vZ0/view?usp=sharing</t>
    </r>
    <r>
      <rPr>
        <rFont val="Roboto"/>
        <color rgb="FF1155CC"/>
        <u/>
      </rPr>
      <t xml:space="preserve"> </t>
    </r>
  </si>
  <si>
    <r>
      <rPr>
        <rFont val="Roboto"/>
        <color rgb="FF1155CC"/>
        <u/>
      </rPr>
      <t>https://drive.google.com/file/d/1HawdBMnSZ9QdU5-3BBZc6xctgGLTd3FP/view?usp=drive_link</t>
    </r>
    <r>
      <rPr>
        <rFont val="Roboto"/>
        <color rgb="FF000000"/>
      </rPr>
      <t xml:space="preserve"> </t>
    </r>
  </si>
  <si>
    <r>
      <rPr>
        <rFont val="Roboto"/>
        <color rgb="FF1155CC"/>
        <u/>
      </rPr>
      <t>https://drive.google.com/file/d/1kFQ2579AaPiB3eD7jw3REAer3kv_qOik/view?usp=sharing</t>
    </r>
    <r>
      <rPr>
        <rFont val="Roboto"/>
        <color rgb="FF1155CC"/>
        <u/>
      </rPr>
      <t xml:space="preserve"> </t>
    </r>
  </si>
  <si>
    <r>
      <rPr>
        <rFont val="Roboto"/>
        <color rgb="FF1155CC"/>
        <u/>
      </rPr>
      <t>https://drive.google.com/file/d/1LfxoRsaL7OlKadAtkk8uFtV1AptBbU00/view?usp=sharing</t>
    </r>
    <r>
      <rPr>
        <rFont val="Roboto"/>
        <color rgb="FF1155CC"/>
        <u/>
      </rPr>
      <t xml:space="preserve"> </t>
    </r>
  </si>
  <si>
    <r>
      <rPr>
        <rFont val="Roboto"/>
        <color rgb="FF1155CC"/>
        <u/>
      </rPr>
      <t>https://drive.google.com/file/d/1_wepsJCS-IMfSJEyAUVNMOI3_hryLcTU/view?usp=sharing</t>
    </r>
    <r>
      <rPr>
        <rFont val="Roboto"/>
        <color rgb="FF1155CC"/>
        <u/>
      </rPr>
      <t xml:space="preserve"> </t>
    </r>
  </si>
  <si>
    <r>
      <rPr>
        <rFont val="Roboto"/>
        <color rgb="FF1155CC"/>
        <u/>
      </rPr>
      <t>https://drive.google.com/file/d/1m-2fGdYGwjCJ6UhuuNF8sVSuD9Wl3OZO/view?usp=sharing</t>
    </r>
    <r>
      <rPr>
        <rFont val="Roboto"/>
        <color rgb="FF1155CC"/>
        <u/>
      </rPr>
      <t xml:space="preserve"> </t>
    </r>
  </si>
  <si>
    <r>
      <rPr>
        <rFont val="Roboto"/>
        <color rgb="FF1155CC"/>
        <u/>
      </rPr>
      <t>https://drive.google.com/file/d/1_TYsRrJSh-aSLKHeGeIkJicAoThh3qpO/view?usp=sharing</t>
    </r>
    <r>
      <rPr>
        <rFont val="Roboto"/>
        <color rgb="FF1155CC"/>
        <u/>
      </rPr>
      <t xml:space="preserve"> </t>
    </r>
  </si>
  <si>
    <r>
      <rPr>
        <rFont val="Roboto"/>
        <color rgb="FF1155CC"/>
        <u/>
      </rPr>
      <t>https://drive.google.com/file/d/1UgSpk8VAP7W3HEh8suRKSEirDbiKfNJ0/view?usp=sharing</t>
    </r>
    <r>
      <rPr>
        <rFont val="Roboto"/>
        <color rgb="FF1155CC"/>
        <u/>
      </rPr>
      <t xml:space="preserve"> </t>
    </r>
  </si>
  <si>
    <r>
      <rPr>
        <rFont val="Roboto"/>
        <color rgb="FF1155CC"/>
        <u/>
      </rPr>
      <t>https://drive.google.com/file/d/1uLr83BqF0nZiTAM-NCxuFnGEvfUto3_k/view?usp=sharing</t>
    </r>
    <r>
      <rPr>
        <rFont val="Roboto"/>
        <color rgb="FF1155CC"/>
        <u/>
      </rPr>
      <t xml:space="preserve"> </t>
    </r>
  </si>
  <si>
    <r>
      <rPr>
        <rFont val="Roboto"/>
        <color rgb="FF1155CC"/>
        <u/>
      </rPr>
      <t>https://drive.google.com/file/d/1b5BrIqezMSTJuOyidfmkKzHgfS5646Nh/view?usp=sharing</t>
    </r>
    <r>
      <rPr>
        <rFont val="Roboto"/>
        <color rgb="FF1155CC"/>
        <u/>
      </rPr>
      <t xml:space="preserve"> </t>
    </r>
  </si>
  <si>
    <r>
      <rPr>
        <rFont val="Roboto"/>
        <color rgb="FF1155CC"/>
        <u/>
      </rPr>
      <t>https://drive.google.com/file/d/1pa5Sgum55R7Dfk3-AoCYBsAhLXc_2_fi/view?usp=sharing</t>
    </r>
    <r>
      <rPr>
        <rFont val="Roboto"/>
        <color rgb="FF1155CC"/>
        <u/>
      </rPr>
      <t xml:space="preserve"> </t>
    </r>
  </si>
  <si>
    <r>
      <rPr>
        <rFont val="Roboto"/>
        <color rgb="FF1155CC"/>
        <u/>
      </rPr>
      <t>https://drive.google.com/file/d/15IHS088xxqFMrg-vqX_JCmkBjZI4vnrJ/view?usp=sharing</t>
    </r>
    <r>
      <rPr>
        <rFont val="Roboto"/>
        <color rgb="FF1155CC"/>
        <u/>
      </rPr>
      <t xml:space="preserve"> </t>
    </r>
  </si>
  <si>
    <r>
      <rPr>
        <rFont val="Roboto"/>
        <color rgb="FF1155CC"/>
        <u/>
      </rPr>
      <t>https://drive.google.com/file/d/12bVkABE1y-LTtMCkDfJDbhzkaDjRZd72/view?usp=sharing</t>
    </r>
    <r>
      <rPr>
        <rFont val="Roboto"/>
        <color rgb="FF1155CC"/>
        <u/>
      </rPr>
      <t xml:space="preserve"> </t>
    </r>
  </si>
  <si>
    <r>
      <rPr>
        <rFont val="Roboto"/>
        <color rgb="FF1155CC"/>
        <u/>
      </rPr>
      <t>https://drive.google.com/file/d/1Qv2_Q3lSIXVpnGCt3xuRcK8C7-02r6Tr/view?usp=sharing</t>
    </r>
    <r>
      <rPr>
        <rFont val="Roboto"/>
        <color rgb="FF1155CC"/>
        <u/>
      </rPr>
      <t xml:space="preserve"> </t>
    </r>
  </si>
  <si>
    <r>
      <rPr>
        <rFont val="Roboto"/>
        <color rgb="FF1155CC"/>
        <u/>
      </rPr>
      <t>https://drive.google.com/file/d/15h5k6WJ2QjlCNQV4vplPIAgUKwTVuDAJ/view?usp=sharing</t>
    </r>
    <r>
      <rPr>
        <rFont val="Roboto"/>
        <color rgb="FF1155CC"/>
        <u/>
      </rPr>
      <t xml:space="preserve"> </t>
    </r>
  </si>
  <si>
    <r>
      <rPr>
        <rFont val="Roboto"/>
        <color rgb="FF1155CC"/>
        <u/>
      </rPr>
      <t>https://drive.google.com/file/d/1e7YU0S0C2M1pQ3fJIDf7G2h73n7QiOnN/view?usp=sharing</t>
    </r>
    <r>
      <rPr>
        <rFont val="Roboto"/>
        <color rgb="FF1155CC"/>
        <u/>
      </rPr>
      <t xml:space="preserve"> </t>
    </r>
  </si>
  <si>
    <r>
      <rPr>
        <rFont val="Roboto"/>
        <color rgb="FF1155CC"/>
        <u/>
      </rPr>
      <t>https://drive.google.com/file/d/1Mx5OSBys6bL0EDK7WfTkgYUGGsMTgySp/view?usp=sharing</t>
    </r>
    <r>
      <rPr>
        <rFont val="Roboto"/>
        <color rgb="FF1155CC"/>
        <u/>
      </rPr>
      <t xml:space="preserve"> </t>
    </r>
  </si>
  <si>
    <r>
      <rPr>
        <rFont val="Roboto"/>
        <color rgb="FF1155CC"/>
        <u/>
      </rPr>
      <t>https://drive.google.com/file/d/1A0XHZ48cLLkG8GFnkkdG2KHrjdFiQ87B/view?usp=sharing</t>
    </r>
    <r>
      <rPr>
        <rFont val="Roboto"/>
        <color rgb="FF1155CC"/>
        <u/>
      </rPr>
      <t xml:space="preserve"> </t>
    </r>
  </si>
  <si>
    <r>
      <rPr>
        <rFont val="Roboto"/>
        <color rgb="FF1155CC"/>
        <u/>
      </rPr>
      <t>https://drive.google.com/file/d/1OWSKUY3NcixKIW5YnfuALl9d0UFuSsQV/view?usp=sharing</t>
    </r>
    <r>
      <rPr>
        <rFont val="Roboto"/>
        <color rgb="FF1155CC"/>
        <u/>
      </rPr>
      <t xml:space="preserve"> </t>
    </r>
  </si>
  <si>
    <r>
      <rPr>
        <rFont val="Roboto"/>
        <color rgb="FF1155CC"/>
        <u/>
      </rPr>
      <t>https://drive.google.com/file/d/1kPLh-1A5sXVhXMUlDgSYW00OiCjvSWWH/view?usp=sharing</t>
    </r>
    <r>
      <rPr>
        <rFont val="Roboto"/>
        <color rgb="FF1155CC"/>
        <u/>
      </rPr>
      <t xml:space="preserve"> </t>
    </r>
  </si>
  <si>
    <r>
      <rPr>
        <rFont val="Roboto"/>
        <color rgb="FF1155CC"/>
        <u/>
      </rPr>
      <t>https://drive.google.com/file/d/17otBFRpvk_1ikFBMyM2bstpJoMvTzVam/view?usp=sharing</t>
    </r>
    <r>
      <rPr>
        <rFont val="Roboto"/>
        <color rgb="FF1155CC"/>
        <u/>
      </rPr>
      <t xml:space="preserve"> </t>
    </r>
  </si>
  <si>
    <r>
      <rPr>
        <rFont val="Roboto"/>
        <color rgb="FF1155CC"/>
        <u/>
      </rPr>
      <t>https://drive.google.com/file/d/1xbmfpbeqEJDlvKYw530xZEBjB721GsQM/view?usp=sharing</t>
    </r>
    <r>
      <rPr>
        <rFont val="Roboto"/>
        <color rgb="FF1155CC"/>
        <u/>
      </rPr>
      <t xml:space="preserve"> </t>
    </r>
  </si>
  <si>
    <r>
      <rPr>
        <rFont val="Roboto"/>
        <color rgb="FF1155CC"/>
        <u/>
      </rPr>
      <t>https://drive.google.com/file/d/1ZqEuNEVStECTlL_sILapueUd_lpI0JxO/view?usp=sharing</t>
    </r>
    <r>
      <rPr>
        <rFont val="Roboto"/>
        <color rgb="FF1155CC"/>
        <u/>
      </rPr>
      <t xml:space="preserve"> </t>
    </r>
  </si>
  <si>
    <r>
      <rPr>
        <rFont val="Roboto"/>
        <color rgb="FF1155CC"/>
        <u/>
      </rPr>
      <t>https://drive.google.com/file/d/1EeCN0pimh4Col6G_BAq0h0cydL3yENhE/view?usp=sharing</t>
    </r>
    <r>
      <rPr>
        <rFont val="Roboto"/>
        <color rgb="FF1155CC"/>
        <u/>
      </rPr>
      <t xml:space="preserve"> </t>
    </r>
  </si>
  <si>
    <r>
      <rPr>
        <rFont val="Roboto"/>
        <color rgb="FF1155CC"/>
        <u/>
      </rPr>
      <t>https://drive.google.com/file/d/15ftXxHVSJjmIeveDFmoM4jUlPnl3jCnS/view?usp=sharing</t>
    </r>
    <r>
      <rPr>
        <rFont val="Roboto"/>
        <color rgb="FF1155CC"/>
        <u/>
      </rPr>
      <t xml:space="preserve"> </t>
    </r>
  </si>
  <si>
    <r>
      <rPr>
        <rFont val="Roboto"/>
        <color rgb="FF1155CC"/>
        <u/>
      </rPr>
      <t>https://drive.google.com/file/d/11IWyUHEyTHhmBdXYgFf-mxfZOpdjVh2S/view?usp=sharing</t>
    </r>
    <r>
      <rPr>
        <rFont val="Roboto"/>
        <color rgb="FF1155CC"/>
        <u/>
      </rPr>
      <t xml:space="preserve"> </t>
    </r>
  </si>
  <si>
    <r>
      <rPr>
        <rFont val="Roboto"/>
        <color rgb="FF1155CC"/>
        <u/>
      </rPr>
      <t>https://drive.google.com/file/d/1VFSc7dz5_5dvOA4MSCJSPFN9fPb3qy2j/view?usp=sharing</t>
    </r>
    <r>
      <rPr>
        <rFont val="Roboto"/>
        <color rgb="FF1155CC"/>
        <u/>
      </rPr>
      <t xml:space="preserve"> </t>
    </r>
  </si>
  <si>
    <r>
      <rPr>
        <rFont val="Roboto"/>
        <color rgb="FF1155CC"/>
        <u/>
      </rPr>
      <t>https://drive.google.com/file/d/1IXGIyzW4moUojqrvbvOi_-6CqInJkaYW/view?usp=sharing</t>
    </r>
    <r>
      <rPr>
        <rFont val="Roboto"/>
        <color rgb="FF1155CC"/>
        <u/>
      </rPr>
      <t xml:space="preserve"> </t>
    </r>
  </si>
  <si>
    <r>
      <rPr>
        <rFont val="Roboto"/>
        <color rgb="FF1155CC"/>
        <u/>
      </rPr>
      <t>https://drive.google.com/file/d/12Q0U1HgGnZpqzGvui69i3MiC5fEZ2m6A/view?usp=sharing</t>
    </r>
    <r>
      <rPr>
        <rFont val="Roboto"/>
        <color rgb="FF1155CC"/>
        <u/>
      </rPr>
      <t xml:space="preserve"> </t>
    </r>
  </si>
  <si>
    <r>
      <rPr>
        <rFont val="Roboto"/>
        <color rgb="FF1155CC"/>
        <u/>
      </rPr>
      <t>https://drive.google.com/file/d/1cnNiV4btJE_dazReWQ2VCKPQISt3ye6n/view?usp=sharing</t>
    </r>
    <r>
      <rPr>
        <rFont val="Roboto"/>
        <color rgb="FF1155CC"/>
        <u/>
      </rPr>
      <t xml:space="preserve"> </t>
    </r>
  </si>
  <si>
    <r>
      <rPr>
        <rFont val="Roboto"/>
        <color rgb="FF1155CC"/>
        <u/>
      </rPr>
      <t>https://drive.google.com/file/d/1GDXo4aEcRqMg9K3J17rfdFoZSYdPuT8W/view?usp=sharing</t>
    </r>
    <r>
      <rPr>
        <rFont val="Roboto"/>
        <color rgb="FF1155CC"/>
        <u/>
      </rPr>
      <t xml:space="preserve"> </t>
    </r>
  </si>
  <si>
    <r>
      <rPr>
        <rFont val="Roboto"/>
        <color rgb="FF1155CC"/>
        <u/>
      </rPr>
      <t>https://drive.google.com/file/d/1gTowy9KFOPFyI16RZQ2yiZ0nvLJXgoqh/view?usp=sharing</t>
    </r>
    <r>
      <rPr>
        <rFont val="Roboto"/>
        <color rgb="FF1155CC"/>
        <u/>
      </rPr>
      <t xml:space="preserve"> </t>
    </r>
  </si>
  <si>
    <t>MS Story</t>
  </si>
  <si>
    <t>My birthday surprise</t>
  </si>
  <si>
    <r>
      <rPr>
        <rFont val="Roboto"/>
        <color rgb="FF1155CC"/>
        <u/>
      </rPr>
      <t>https://drive.google.com/file/d/1BLU6wFn0PORQYVShSRRySQENKQJIxYGT/view?usp=sharing</t>
    </r>
    <r>
      <rPr>
        <rFont val="Roboto"/>
        <color rgb="FF1155CC"/>
        <u/>
      </rPr>
      <t xml:space="preserve"> </t>
    </r>
  </si>
  <si>
    <r>
      <rPr>
        <rFont val="Roboto"/>
        <color rgb="FF1155CC"/>
        <u/>
      </rPr>
      <t>https://drive.google.com/file/d/1gsleZKYpMaa6i4xp6INy1ldM7xkFnJQu/view?usp=sharing</t>
    </r>
    <r>
      <rPr>
        <rFont val="Roboto"/>
        <color rgb="FF1155CC"/>
        <u/>
      </rPr>
      <t xml:space="preserve"> </t>
    </r>
  </si>
  <si>
    <r>
      <rPr>
        <rFont val="Roboto"/>
        <color rgb="FF1155CC"/>
        <u/>
      </rPr>
      <t>https://drive.google.com/file/d/18auZGrzjFF943R2Wf10e5K7PPYsvs4fV/view?usp=sharing</t>
    </r>
    <r>
      <rPr>
        <rFont val="Roboto"/>
        <color rgb="FF1155CC"/>
        <u/>
      </rPr>
      <t xml:space="preserve"> </t>
    </r>
  </si>
  <si>
    <r>
      <rPr>
        <rFont val="Roboto"/>
        <color rgb="FF1155CC"/>
        <u/>
      </rPr>
      <t>https://drive.google.com/file/d/1072HwTjFA3VH8LTJqWR87J3pxiL7FlHi/view?usp=sharing</t>
    </r>
    <r>
      <rPr>
        <rFont val="Roboto"/>
        <color rgb="FF1155CC"/>
        <u/>
      </rPr>
      <t xml:space="preserve"> </t>
    </r>
  </si>
  <si>
    <r>
      <rPr>
        <rFont val="Roboto"/>
        <color rgb="FF1155CC"/>
        <u/>
      </rPr>
      <t>https://drive.google.com/file/d/108r1LUckbPvVt7GoyStYLu5x22PsGNtr/view?usp=sharing</t>
    </r>
    <r>
      <rPr>
        <rFont val="Roboto"/>
        <color rgb="FF1155CC"/>
        <u/>
      </rPr>
      <t xml:space="preserve"> </t>
    </r>
  </si>
  <si>
    <r>
      <rPr>
        <rFont val="Roboto"/>
        <color rgb="FF1155CC"/>
        <u/>
      </rPr>
      <t>https://drive.google.com/file/d/15vV90MJf0P2x0MWoRaRxsmAD3bZWjOTF/view?usp=sharing</t>
    </r>
    <r>
      <rPr>
        <rFont val="Roboto"/>
        <color rgb="FF1155CC"/>
        <u/>
      </rPr>
      <t xml:space="preserve"> </t>
    </r>
  </si>
  <si>
    <r>
      <rPr>
        <rFont val="Roboto"/>
        <color rgb="FF1155CC"/>
        <u/>
      </rPr>
      <t>https://drive.google.com/file/d/1P-TMJFXelmJzyGV-wgXHchWC6bqcjNKj/view?usp=sharing</t>
    </r>
    <r>
      <rPr>
        <rFont val="Roboto"/>
        <color rgb="FF1155CC"/>
        <u/>
      </rPr>
      <t xml:space="preserve"> </t>
    </r>
  </si>
  <si>
    <r>
      <rPr>
        <rFont val="Roboto"/>
        <color rgb="FF1155CC"/>
        <u/>
      </rPr>
      <t>https://drive.google.com/file/d/1KEZKkflfM6g53aVfwyOE0XjDtTX4OigK/view?usp=sharing</t>
    </r>
    <r>
      <rPr>
        <rFont val="Roboto"/>
        <color rgb="FF1155CC"/>
        <u/>
      </rPr>
      <t xml:space="preserve"> </t>
    </r>
  </si>
  <si>
    <r>
      <rPr>
        <rFont val="Roboto"/>
        <color rgb="FF1155CC"/>
        <u/>
      </rPr>
      <t>https://drive.google.com/file/d/13SYjrMTEXiTQ10Y5ODig13mK4Anr4lKw/view?usp=sharing</t>
    </r>
    <r>
      <rPr>
        <rFont val="Roboto"/>
        <color rgb="FF1155CC"/>
        <u/>
      </rPr>
      <t xml:space="preserve"> </t>
    </r>
  </si>
  <si>
    <r>
      <rPr>
        <rFont val="Roboto"/>
        <color rgb="FF1155CC"/>
        <u/>
      </rPr>
      <t>https://drive.google.com/file/d/1l3VCBfIDMX_u4XyfGgFaD57sunYAz-OQ/view?usp=sharing</t>
    </r>
    <r>
      <rPr>
        <rFont val="Roboto"/>
        <color rgb="FF1155CC"/>
        <u/>
      </rPr>
      <t xml:space="preserve"> </t>
    </r>
  </si>
  <si>
    <r>
      <rPr>
        <rFont val="Roboto"/>
        <color rgb="FF1155CC"/>
        <u/>
      </rPr>
      <t>https://drive.google.com/file/d/1pCCRBzRfLaIfIZUT2lz3H56ir3PUfPOv/view?usp=sharing</t>
    </r>
    <r>
      <rPr>
        <rFont val="Roboto"/>
        <color rgb="FF1155CC"/>
        <u/>
      </rPr>
      <t xml:space="preserve"> </t>
    </r>
  </si>
  <si>
    <r>
      <rPr>
        <rFont val="Roboto"/>
        <color rgb="FF1155CC"/>
        <u/>
      </rPr>
      <t>https://drive.google.com/file/d/1NK8ohGDSRe2uscrlPhRsykiCELuIku_R/view?usp=sharing</t>
    </r>
    <r>
      <rPr>
        <rFont val="Roboto"/>
        <color rgb="FF1155CC"/>
        <u/>
      </rPr>
      <t xml:space="preserve"> </t>
    </r>
  </si>
  <si>
    <r>
      <rPr>
        <rFont val="Roboto"/>
        <color rgb="FF1155CC"/>
        <u/>
      </rPr>
      <t>https://drive.google.com/file/d/1zvgm2SYJbqnaGp5xgcTnKJMWLmaYMGbn/view?usp=sharing</t>
    </r>
    <r>
      <rPr>
        <rFont val="Roboto"/>
        <color rgb="FF1155CC"/>
        <u/>
      </rPr>
      <t xml:space="preserve"> </t>
    </r>
  </si>
  <si>
    <r>
      <rPr>
        <rFont val="Roboto"/>
        <color rgb="FF1155CC"/>
        <u/>
      </rPr>
      <t>https://drive.google.com/file/d/1y_kWH06UPapQbvbZoRtb9N4eEjNp0Hg-/view?usp=sharing</t>
    </r>
    <r>
      <rPr>
        <rFont val="Roboto"/>
        <color rgb="FF1155CC"/>
        <u/>
      </rPr>
      <t xml:space="preserve"> </t>
    </r>
  </si>
  <si>
    <r>
      <rPr>
        <rFont val="Roboto"/>
        <color rgb="FF1155CC"/>
        <u/>
      </rPr>
      <t>https://drive.google.com/file/d/1p_qM27Or4mjTKN418Rhg672_NtioB-lJ/view?usp=sharing</t>
    </r>
    <r>
      <rPr>
        <rFont val="Roboto"/>
        <color rgb="FF1155CC"/>
        <u/>
      </rPr>
      <t xml:space="preserve"> </t>
    </r>
  </si>
  <si>
    <t>https://drive.google.com/file/d/1mJ1hvCvkM47teORKl1_Ez3cfkQnuWsn4/view?usp=drive_link</t>
  </si>
  <si>
    <t>https://drive.google.com/file/d/1r1YOP_MTWr85PUUj4fRPBTSKcEjrEAg1/view?usp=drive_link</t>
  </si>
  <si>
    <r>
      <rPr>
        <rFont val="Roboto"/>
        <color rgb="FF1155CC"/>
        <u/>
      </rPr>
      <t>https://drive.google.com/file/d/1pCE9cEmDlNMIXoMuRRvskcWj3mvOIGel/view?usp=sharing</t>
    </r>
    <r>
      <rPr>
        <rFont val="Roboto"/>
        <color rgb="FF1155CC"/>
        <u/>
      </rPr>
      <t xml:space="preserve"> </t>
    </r>
  </si>
  <si>
    <r>
      <rPr>
        <rFont val="Roboto"/>
        <color rgb="FF1155CC"/>
        <u/>
      </rPr>
      <t>https://drive.google.com/file/d/1NF6DP1a-Z88CGdpGZt7Bm3J8pnY70J4b/view?usp=sharing</t>
    </r>
    <r>
      <rPr>
        <rFont val="Roboto"/>
        <color rgb="FF1155CC"/>
        <u/>
      </rPr>
      <t xml:space="preserve"> </t>
    </r>
  </si>
  <si>
    <r>
      <rPr>
        <rFont val="Roboto"/>
        <color rgb="FF1155CC"/>
        <u/>
      </rPr>
      <t>https://drive.google.com/file/d/1DdxN3US_QXvawXdiPqMCtVzx8fG-01IB/view?usp=sharing</t>
    </r>
    <r>
      <rPr>
        <rFont val="Roboto"/>
        <color rgb="FF1155CC"/>
        <u/>
      </rPr>
      <t xml:space="preserve"> </t>
    </r>
  </si>
  <si>
    <r>
      <rPr>
        <rFont val="Roboto"/>
        <color rgb="FF1155CC"/>
        <u/>
      </rPr>
      <t>https://drive.google.com/file/d/1L4cmw2xbIDsCz_I4LPBkXlsBruRi01UR/view?usp=sharing</t>
    </r>
    <r>
      <rPr>
        <rFont val="Roboto"/>
        <color rgb="FF1155CC"/>
        <u/>
      </rPr>
      <t xml:space="preserve"> </t>
    </r>
  </si>
  <si>
    <r>
      <rPr>
        <rFont val="Roboto"/>
        <color rgb="FF1155CC"/>
        <u/>
      </rPr>
      <t>https://drive.google.com/file/d/1TEDkyGd4szXqxcVJ6lV4NaHwxXtTLit9/view?usp=sharing</t>
    </r>
    <r>
      <rPr>
        <rFont val="Roboto"/>
        <color rgb="FF1155CC"/>
        <u/>
      </rPr>
      <t xml:space="preserve"> </t>
    </r>
  </si>
  <si>
    <r>
      <rPr>
        <rFont val="Roboto"/>
        <color rgb="FF1155CC"/>
        <u/>
      </rPr>
      <t>https://drive.google.com/file/d/1rokIWX1eq3BsPcm_qxhfp3hfbeWIFGfO/view?usp=sharing</t>
    </r>
    <r>
      <rPr>
        <rFont val="Roboto"/>
        <color rgb="FF1155CC"/>
        <u/>
      </rPr>
      <t xml:space="preserve"> </t>
    </r>
  </si>
  <si>
    <t>At the seaside</t>
  </si>
  <si>
    <r>
      <rPr>
        <rFont val="Roboto"/>
        <color rgb="FF1155CC"/>
        <u/>
      </rPr>
      <t>https://drive.google.com/file/d/1fCWBYJKJY_E2lf_RaE769ZmooRn9T42Z/view?usp=sharing</t>
    </r>
    <r>
      <rPr>
        <rFont val="Roboto"/>
        <color rgb="FF1155CC"/>
        <u/>
      </rPr>
      <t xml:space="preserve"> </t>
    </r>
  </si>
  <si>
    <t>https://drive.google.com/file/d/1_R19UV3NQYlRmAMHhe2rV3nFCvL2Lh5H/view?usp=drive_link</t>
  </si>
  <si>
    <r>
      <rPr>
        <rFont val="Roboto"/>
        <color rgb="FF1155CC"/>
        <u/>
      </rPr>
      <t>https://drive.google.com/file/d/1a_f5C91o2GStgSfXsDwbFqAuUnjSMNL2/view?usp=sharing</t>
    </r>
    <r>
      <rPr>
        <rFont val="Roboto"/>
        <color rgb="FF1155CC"/>
        <u/>
      </rPr>
      <t xml:space="preserve"> </t>
    </r>
  </si>
  <si>
    <r>
      <rPr>
        <rFont val="Roboto"/>
        <color rgb="FF1155CC"/>
        <u/>
      </rPr>
      <t>https://drive.google.com/file/d/1LQSAd6stlWszxcnki0lh2V7dfCBbs3Y8/view?usp=sharing</t>
    </r>
    <r>
      <rPr>
        <rFont val="Roboto"/>
        <color rgb="FF1155CC"/>
        <u/>
      </rPr>
      <t xml:space="preserve"> </t>
    </r>
  </si>
  <si>
    <r>
      <rPr>
        <rFont val="Roboto"/>
        <color rgb="FF1155CC"/>
        <u/>
      </rPr>
      <t>https://drive.google.com/file/d/1oCQvSoK2s9IOJ1im4YlZ5GuWDTapmr2I/view?usp=sharing</t>
    </r>
    <r>
      <rPr>
        <rFont val="Roboto"/>
        <color rgb="FF1155CC"/>
        <u/>
      </rPr>
      <t xml:space="preserve"> </t>
    </r>
  </si>
  <si>
    <r>
      <rPr>
        <rFont val="Roboto"/>
        <color rgb="FF1155CC"/>
        <u/>
      </rPr>
      <t>https://drive.google.com/file/d/1ZHdwW55WdX3TT6la0cf9jEsZeZTZUcn5/view?usp=sharing</t>
    </r>
    <r>
      <rPr>
        <rFont val="Roboto"/>
        <color rgb="FF1155CC"/>
        <u/>
      </rPr>
      <t xml:space="preserve"> </t>
    </r>
  </si>
  <si>
    <r>
      <rPr>
        <rFont val="Roboto"/>
        <color rgb="FF1155CC"/>
        <u/>
      </rPr>
      <t>https://drive.google.com/file/d/1qx4j97xCfSLNe5dgiI_XXA1UJmP7a4dl/view?usp=sharing</t>
    </r>
    <r>
      <rPr>
        <rFont val="Roboto"/>
        <color rgb="FF1155CC"/>
        <u/>
      </rPr>
      <t xml:space="preserve"> </t>
    </r>
  </si>
  <si>
    <r>
      <rPr>
        <rFont val="Roboto"/>
        <color rgb="FF1155CC"/>
        <u/>
      </rPr>
      <t>https://drive.google.com/file/d/14kB8i3PqZBEzJhAEl0CAhENBai_jeF-G/view?usp=sharing</t>
    </r>
    <r>
      <rPr>
        <rFont val="Roboto"/>
        <color rgb="FF1155CC"/>
        <u/>
      </rPr>
      <t xml:space="preserve"> </t>
    </r>
  </si>
  <si>
    <r>
      <rPr>
        <rFont val="Roboto"/>
        <color rgb="FF1155CC"/>
        <u/>
      </rPr>
      <t>https://drive.google.com/file/d/14ZMX4D7kjk9fC9vktvD6LF0a5IO_MEun/view?usp=sharing</t>
    </r>
    <r>
      <rPr>
        <rFont val="Roboto"/>
        <color rgb="FF1155CC"/>
        <u/>
      </rPr>
      <t xml:space="preserve"> </t>
    </r>
  </si>
  <si>
    <r>
      <rPr>
        <rFont val="Roboto"/>
        <color rgb="FF1155CC"/>
        <u/>
      </rPr>
      <t>https://drive.google.com/file/d/13nJprAYD8ifQT1AftiEAw-ZYkz7_JOFV/view?usp=sharing</t>
    </r>
    <r>
      <rPr>
        <rFont val="Roboto"/>
        <color rgb="FF1155CC"/>
        <u/>
      </rPr>
      <t xml:space="preserve"> </t>
    </r>
  </si>
  <si>
    <r>
      <rPr>
        <rFont val="Roboto"/>
        <color rgb="FF1155CC"/>
        <u/>
      </rPr>
      <t>https://drive.google.com/file/d/1S_OQiV_4GenNVHZAlPHkDpMymRqlqqkA/view?usp=sharing</t>
    </r>
    <r>
      <rPr>
        <rFont val="Roboto"/>
        <color rgb="FF1155CC"/>
        <u/>
      </rPr>
      <t xml:space="preserve"> </t>
    </r>
  </si>
  <si>
    <r>
      <rPr>
        <rFont val="Roboto"/>
        <color rgb="FF1155CC"/>
        <u/>
      </rPr>
      <t>https://drive.google.com/file/d/185JpJpfXUmrMGFbZvw32orarLSUvNqHn/view?usp=sharing</t>
    </r>
    <r>
      <rPr>
        <rFont val="Roboto"/>
        <color rgb="FF1155CC"/>
        <u/>
      </rPr>
      <t xml:space="preserve"> </t>
    </r>
  </si>
  <si>
    <t>https://drive.google.com/file/d/1vk-6oTr1e6ZUjmv19isjCRhIQ452nQOU/view?usp=drive_link</t>
  </si>
  <si>
    <r>
      <rPr>
        <rFont val="Roboto"/>
        <color rgb="FF1155CC"/>
        <u/>
      </rPr>
      <t>https://drive.google.com/file/d/1HL9j91vt85WwnnCQEACMrdVZJ7xTbyQA/view?usp=sharing</t>
    </r>
    <r>
      <rPr>
        <rFont val="Roboto"/>
        <color rgb="FF1155CC"/>
        <u/>
      </rPr>
      <t xml:space="preserve"> </t>
    </r>
  </si>
  <si>
    <r>
      <rPr>
        <rFont val="Roboto"/>
        <color rgb="FF1155CC"/>
        <u/>
      </rPr>
      <t>https://drive.google.com/file/d/1cmLEC-RyvbWG3FDh52gGJxfJ0ga9m1ZZ/view?usp=sharing</t>
    </r>
    <r>
      <rPr>
        <rFont val="Roboto"/>
        <color rgb="FF1155CC"/>
        <u/>
      </rPr>
      <t xml:space="preserve"> </t>
    </r>
  </si>
  <si>
    <r>
      <rPr>
        <rFont val="Roboto"/>
        <color rgb="FF1155CC"/>
        <u/>
      </rPr>
      <t>https://drive.google.com/file/d/17LX4f7Xj9gX77jN0D5TZXiIqPkVLTANu/view?usp=sharing</t>
    </r>
    <r>
      <rPr>
        <rFont val="Roboto"/>
        <color rgb="FF1155CC"/>
        <u/>
      </rPr>
      <t xml:space="preserve"> </t>
    </r>
  </si>
  <si>
    <r>
      <rPr>
        <rFont val="Roboto"/>
        <color rgb="FF1155CC"/>
        <u/>
      </rPr>
      <t>https://drive.google.com/file/d/1Cwjv-xxGm16Pbp4_gF0cbrkIM67F16gl/view?usp=drive_link</t>
    </r>
    <r>
      <rPr>
        <rFont val="Roboto"/>
        <color rgb="FF000000"/>
      </rPr>
      <t xml:space="preserve"> </t>
    </r>
  </si>
  <si>
    <r>
      <rPr>
        <rFont val="Roboto"/>
        <color rgb="FF1155CC"/>
        <u/>
      </rPr>
      <t>https://drive.google.com/file/d/1afnUkHNEuJf0JRqclublUcj7Ozc6YcZr/view?usp=sharing</t>
    </r>
    <r>
      <rPr>
        <rFont val="Roboto"/>
        <color rgb="FF1155CC"/>
        <u/>
      </rPr>
      <t xml:space="preserve"> </t>
    </r>
  </si>
  <si>
    <r>
      <rPr>
        <rFont val="Roboto"/>
        <color rgb="FF1155CC"/>
        <u/>
      </rPr>
      <t>https://drive.google.com/file/d/1mTtTCHksF3bq8F1g3hbZbl7PjEs3rKnk/view?usp=sharing</t>
    </r>
    <r>
      <rPr>
        <rFont val="Roboto"/>
        <color rgb="FF1155CC"/>
        <u/>
      </rPr>
      <t xml:space="preserve"> </t>
    </r>
  </si>
  <si>
    <r>
      <rPr>
        <rFont val="Roboto"/>
        <color rgb="FF1155CC"/>
        <u/>
      </rPr>
      <t>https://drive.google.com/file/d/1Fqga0EbuQ73eq2ukhU-iOR-8SRsE0NdD/view?usp=sharing</t>
    </r>
    <r>
      <rPr>
        <rFont val="Roboto"/>
        <color rgb="FF1155CC"/>
        <u/>
      </rPr>
      <t xml:space="preserve"> </t>
    </r>
  </si>
  <si>
    <r>
      <rPr>
        <rFont val="Roboto"/>
        <color rgb="FF1155CC"/>
        <u/>
      </rPr>
      <t>https://drive.google.com/file/d/1gevuSKgMomRH_DUHwu1KTpbaLzug3uUT/view?usp=sharing</t>
    </r>
    <r>
      <rPr>
        <rFont val="Roboto"/>
        <color rgb="FF1155CC"/>
        <u/>
      </rPr>
      <t xml:space="preserve"> </t>
    </r>
  </si>
  <si>
    <r>
      <rPr>
        <rFont val="Roboto"/>
        <color rgb="FF1155CC"/>
        <u/>
      </rPr>
      <t>https://drive.google.com/file/d/1-JRBL7SaOktUeevPtiVW3Iu4XEYu6vnx/view?usp=sharing</t>
    </r>
    <r>
      <rPr>
        <rFont val="Roboto"/>
        <color rgb="FF1155CC"/>
        <u/>
      </rPr>
      <t xml:space="preserve"> </t>
    </r>
  </si>
  <si>
    <r>
      <rPr>
        <rFont val="Roboto"/>
        <color rgb="FF1155CC"/>
        <u/>
      </rPr>
      <t>https://drive.google.com/file/d/1fAK0D0kM65BIS6PlqnLPS-NXCO7aidfm/view?usp=sharing</t>
    </r>
    <r>
      <rPr>
        <rFont val="Roboto"/>
        <color rgb="FF1155CC"/>
        <u/>
      </rPr>
      <t xml:space="preserve"> </t>
    </r>
  </si>
  <si>
    <r>
      <rPr>
        <rFont val="Roboto"/>
        <color rgb="FF1155CC"/>
        <u/>
      </rPr>
      <t>https://drive.google.com/file/d/1q0kdBZ53vHdVNKboKSE5O-PYkcgFZI6e/view?usp=sharing</t>
    </r>
    <r>
      <rPr>
        <rFont val="Roboto"/>
        <color rgb="FF1155CC"/>
        <u/>
      </rPr>
      <t xml:space="preserve"> </t>
    </r>
  </si>
  <si>
    <r>
      <rPr>
        <rFont val="Roboto"/>
        <color rgb="FF1155CC"/>
        <u/>
      </rPr>
      <t>https://drive.google.com/file/d/1pGgk-VschpNxSBNb9rWKiwQ125a7nXSH/view?usp=sharing</t>
    </r>
    <r>
      <rPr>
        <rFont val="Roboto"/>
        <color rgb="FF1155CC"/>
        <u/>
      </rPr>
      <t xml:space="preserve"> </t>
    </r>
  </si>
  <si>
    <r>
      <rPr>
        <rFont val="Roboto"/>
        <color rgb="FF1155CC"/>
        <u/>
      </rPr>
      <t>https://drive.google.com/file/d/1x4IucT3HE8c7HFQm33JttcHRfmwJDpb2/view?usp=sharing</t>
    </r>
    <r>
      <rPr>
        <rFont val="Roboto"/>
        <color rgb="FF1155CC"/>
        <u/>
      </rPr>
      <t xml:space="preserve"> </t>
    </r>
  </si>
  <si>
    <r>
      <rPr>
        <rFont val="Roboto"/>
        <color rgb="FF1155CC"/>
        <u/>
      </rPr>
      <t>https://drive.google.com/file/d/1APzp25AVdXLp5yZBkyZVS_SFbBoikTC0/view?usp=sharing</t>
    </r>
    <r>
      <rPr>
        <rFont val="Roboto"/>
        <color rgb="FF1155CC"/>
        <u/>
      </rPr>
      <t xml:space="preserve"> </t>
    </r>
  </si>
  <si>
    <r>
      <rPr>
        <rFont val="Roboto"/>
        <color rgb="FF1155CC"/>
        <u/>
      </rPr>
      <t>https://drive.google.com/file/d/19epdSPvOk-nUGv6QMJ-_k4YNQgMhplsi/view?usp=sharing</t>
    </r>
    <r>
      <rPr>
        <rFont val="Roboto"/>
        <color rgb="FF1155CC"/>
        <u/>
      </rPr>
      <t xml:space="preserve"> </t>
    </r>
  </si>
  <si>
    <r>
      <rPr>
        <rFont val="Roboto"/>
        <color rgb="FF1155CC"/>
        <u/>
      </rPr>
      <t>https://drive.google.com/file/d/1uL0coT_gf1L3ICyU6fHtm7FX0i0Cet2E/view?usp=sharing</t>
    </r>
    <r>
      <rPr>
        <rFont val="Roboto"/>
        <color rgb="FF1155CC"/>
        <u/>
      </rPr>
      <t xml:space="preserve"> </t>
    </r>
  </si>
  <si>
    <r>
      <rPr>
        <rFont val="Roboto"/>
        <color rgb="FF1155CC"/>
        <u/>
      </rPr>
      <t>https://drive.google.com/file/d/1KgVPUZulx62_GpCFoJNtbv09K5xK0Ybg/view?usp=sharing</t>
    </r>
    <r>
      <rPr>
        <rFont val="Roboto"/>
        <color rgb="FF1155CC"/>
        <u/>
      </rPr>
      <t xml:space="preserve"> </t>
    </r>
  </si>
  <si>
    <r>
      <rPr>
        <rFont val="Roboto"/>
        <color rgb="FF1155CC"/>
        <u/>
      </rPr>
      <t>https://drive.google.com/file/d/1dnrgMHNEjeSbINHoI6o-pRHIAHqaE7MO/view?usp=sharing</t>
    </r>
    <r>
      <rPr>
        <rFont val="Roboto"/>
        <color rgb="FF1155CC"/>
        <u/>
      </rPr>
      <t xml:space="preserve"> </t>
    </r>
  </si>
  <si>
    <r>
      <rPr>
        <rFont val="Roboto"/>
        <color rgb="FF1155CC"/>
        <u/>
      </rPr>
      <t>https://drive.google.com/file/d/187JO_Bv3AY_eOlIxrWTms6Nbde7u-PqP/view?usp=sharing</t>
    </r>
    <r>
      <rPr>
        <rFont val="Roboto"/>
        <color rgb="FF1155CC"/>
        <u/>
      </rPr>
      <t xml:space="preserve"> </t>
    </r>
  </si>
  <si>
    <r>
      <rPr>
        <rFont val="Roboto"/>
        <color rgb="FF1155CC"/>
        <u/>
      </rPr>
      <t>https://drive.google.com/file/d/1FZSvIsUY0U8OTeWK_FNZBs41gNzrTfDF/view?usp=sharing</t>
    </r>
    <r>
      <rPr>
        <rFont val="Roboto"/>
        <color rgb="FF1155CC"/>
        <u/>
      </rPr>
      <t xml:space="preserve"> </t>
    </r>
  </si>
  <si>
    <r>
      <rPr>
        <rFont val="Roboto"/>
        <color rgb="FF1155CC"/>
        <u/>
      </rPr>
      <t>https://drive.google.com/file/d/1F6P4ul9Xu_PyMpL4a5_sUtcFhp3kq1OX/view?usp=sharing</t>
    </r>
    <r>
      <rPr>
        <rFont val="Roboto"/>
        <color rgb="FF1155CC"/>
        <u/>
      </rPr>
      <t xml:space="preserve"> </t>
    </r>
  </si>
  <si>
    <r>
      <rPr>
        <rFont val="Roboto"/>
        <color rgb="FF1155CC"/>
        <u/>
      </rPr>
      <t>https://drive.google.com/file/d/1K48KuT_XEZ4kACqQO4V8MF-2DLX-uxWn/view?usp=sharing</t>
    </r>
    <r>
      <rPr>
        <rFont val="Roboto"/>
        <color rgb="FF1155CC"/>
        <u/>
      </rPr>
      <t xml:space="preserve"> </t>
    </r>
  </si>
  <si>
    <r>
      <rPr>
        <rFont val="Roboto"/>
        <color rgb="FF1155CC"/>
        <u/>
      </rPr>
      <t>https://drive.google.com/file/d/186H3W5vahwkrWlivw9zNOyJoXgdNiR1L/view?usp=sharing</t>
    </r>
    <r>
      <rPr>
        <rFont val="Roboto"/>
        <color rgb="FF1155CC"/>
        <u/>
      </rPr>
      <t xml:space="preserve"> </t>
    </r>
  </si>
  <si>
    <r>
      <rPr>
        <rFont val="Roboto"/>
        <color rgb="FF1155CC"/>
        <u/>
      </rPr>
      <t>https://drive.google.com/file/d/10uVU3KScrv5RqF5nKciFACfrio8E8tNG/view?usp=sharing</t>
    </r>
    <r>
      <rPr>
        <rFont val="Roboto"/>
        <color rgb="FF1155CC"/>
        <u/>
      </rPr>
      <t xml:space="preserve"> </t>
    </r>
  </si>
  <si>
    <r>
      <rPr>
        <rFont val="Roboto"/>
        <color rgb="FF1155CC"/>
        <u/>
      </rPr>
      <t>https://drive.google.com/file/d/1WfK-g5j8SgRTGNO65y-FV_OncvlSoCtA/view?usp=sharing</t>
    </r>
    <r>
      <rPr>
        <rFont val="Roboto"/>
        <color rgb="FF1155CC"/>
        <u/>
      </rPr>
      <t xml:space="preserve"> </t>
    </r>
  </si>
  <si>
    <r>
      <rPr>
        <rFont val="Roboto"/>
        <color rgb="FF1155CC"/>
        <u/>
      </rPr>
      <t>https://drive.google.com/file/d/1RQynGtOBYDbHolYY6PUGcadBdTUmSVqD/view?usp=sharing</t>
    </r>
    <r>
      <rPr>
        <rFont val="Roboto"/>
        <color rgb="FF1155CC"/>
        <u/>
      </rPr>
      <t xml:space="preserve"> </t>
    </r>
  </si>
  <si>
    <r>
      <rPr>
        <rFont val="Roboto"/>
        <color rgb="FF1155CC"/>
        <u/>
      </rPr>
      <t>https://drive.google.com/file/d/1emU3Ta_8wE2S65D-EOumddjX6iLdMMnk/view?usp=sharing</t>
    </r>
    <r>
      <rPr>
        <rFont val="Roboto"/>
        <color rgb="FF1155CC"/>
        <u/>
      </rPr>
      <t xml:space="preserve"> </t>
    </r>
  </si>
  <si>
    <r>
      <rPr>
        <rFont val="Roboto"/>
        <color rgb="FF1155CC"/>
        <u/>
      </rPr>
      <t>https://drive.google.com/file/d/10WZfb4Y9zHPrkATLuuWdrqvMUlPRJyVX/view?usp=sharing</t>
    </r>
    <r>
      <rPr>
        <rFont val="Roboto"/>
        <color rgb="FF1155CC"/>
        <u/>
      </rPr>
      <t xml:space="preserve"> </t>
    </r>
  </si>
  <si>
    <r>
      <rPr>
        <rFont val="Roboto"/>
        <color rgb="FF1155CC"/>
        <u/>
      </rPr>
      <t>https://drive.google.com/file/d/1jHRr-uB_H-fUJtCAU5BoasbgUh-eTyKZ/view?usp=drive_link</t>
    </r>
    <r>
      <rPr>
        <rFont val="Roboto"/>
        <color rgb="FF000000"/>
      </rPr>
      <t xml:space="preserve"> </t>
    </r>
  </si>
  <si>
    <r>
      <rPr>
        <rFont val="Roboto"/>
        <color rgb="FF1155CC"/>
        <u/>
      </rPr>
      <t>https://drive.google.com/file/d/1ErpA19KXMIw4H6fKIzE-GdgHLY5qpvV3/view?usp=sharing</t>
    </r>
    <r>
      <rPr>
        <rFont val="Roboto"/>
        <color rgb="FF1155CC"/>
        <u/>
      </rPr>
      <t xml:space="preserve"> </t>
    </r>
  </si>
  <si>
    <r>
      <rPr>
        <rFont val="Roboto"/>
        <color rgb="FF1155CC"/>
        <u/>
      </rPr>
      <t>https://drive.google.com/file/d/1iCsklUNpoH1rvAlXjB7RNLNcVYHxv0Ux/view?usp=sharing</t>
    </r>
    <r>
      <rPr>
        <rFont val="Roboto"/>
        <color rgb="FF1155CC"/>
        <u/>
      </rPr>
      <t xml:space="preserve"> </t>
    </r>
  </si>
  <si>
    <r>
      <rPr>
        <rFont val="Roboto"/>
        <color rgb="FF1155CC"/>
        <u/>
      </rPr>
      <t>https://drive.google.com/file/d/16ZsnhN4sD2ZEgZYvV65GSnGrs6YRzCZN/view?usp=sharing</t>
    </r>
    <r>
      <rPr>
        <rFont val="Roboto"/>
        <color rgb="FF1155CC"/>
        <u/>
      </rPr>
      <t xml:space="preserve"> </t>
    </r>
  </si>
  <si>
    <r>
      <rPr>
        <rFont val="Roboto"/>
        <color rgb="FF1155CC"/>
        <u/>
      </rPr>
      <t>https://drive.google.com/file/d/1aM2zyH_ubpBJYLXd0QsIy1ozPDlY574U/view?usp=sharing</t>
    </r>
    <r>
      <rPr>
        <rFont val="Roboto"/>
        <color rgb="FF1155CC"/>
        <u/>
      </rPr>
      <t xml:space="preserve"> </t>
    </r>
  </si>
  <si>
    <r>
      <rPr>
        <rFont val="Roboto"/>
        <color rgb="FF1155CC"/>
        <u/>
      </rPr>
      <t>https://drive.google.com/file/d/1eiwwDe3EVsNF9h8PaXsSrtlVTpimqW-k/view?usp=sharing</t>
    </r>
    <r>
      <rPr>
        <rFont val="Roboto"/>
        <color rgb="FF1155CC"/>
        <u/>
      </rPr>
      <t xml:space="preserve"> </t>
    </r>
  </si>
  <si>
    <r>
      <rPr>
        <rFont val="Roboto"/>
        <color rgb="FF1155CC"/>
        <u/>
      </rPr>
      <t>https://drive.google.com/file/d/1Y9k4O63LKPRELhZEQCxsz64x92gp-mf6/view?usp=sharing</t>
    </r>
    <r>
      <rPr>
        <rFont val="Roboto"/>
        <color rgb="FF1155CC"/>
        <u/>
      </rPr>
      <t xml:space="preserve"> </t>
    </r>
  </si>
  <si>
    <r>
      <rPr>
        <rFont val="Roboto"/>
        <color rgb="FF1155CC"/>
        <u/>
      </rPr>
      <t>https://drive.google.com/file/d/140272yFF3BKUMsO3QVryeVs1eDslFPU3/view?usp=sharing</t>
    </r>
    <r>
      <rPr>
        <rFont val="Roboto"/>
        <color rgb="FF1155CC"/>
        <u/>
      </rPr>
      <t xml:space="preserve"> </t>
    </r>
  </si>
  <si>
    <r>
      <rPr>
        <rFont val="Roboto"/>
        <color rgb="FF1155CC"/>
        <u/>
      </rPr>
      <t>https://drive.google.com/file/d/1MbUzl-cAUyr7Nvze5lYQBZSrn0cuAPrm/view?usp=sharing</t>
    </r>
    <r>
      <rPr>
        <rFont val="Roboto"/>
        <color rgb="FF1155CC"/>
        <u/>
      </rPr>
      <t xml:space="preserve"> </t>
    </r>
  </si>
  <si>
    <r>
      <rPr>
        <rFont val="Roboto"/>
        <color rgb="FF1155CC"/>
        <u/>
      </rPr>
      <t>https://drive.google.com/file/d/10QB4Tkzymz8jQ9_M_XawQYv520FM4Ehx/view?usp=sharing</t>
    </r>
    <r>
      <rPr>
        <rFont val="Roboto"/>
        <color rgb="FF1155CC"/>
        <u/>
      </rPr>
      <t xml:space="preserve"> </t>
    </r>
  </si>
  <si>
    <r>
      <rPr>
        <rFont val="Roboto"/>
        <color rgb="FF1155CC"/>
        <u/>
      </rPr>
      <t>https://drive.google.com/file/d/1uvRSC-0CPk23KpjiIQhDQe1npu3h2kRk/view?usp=sharing</t>
    </r>
    <r>
      <rPr>
        <rFont val="Roboto"/>
        <color rgb="FF1155CC"/>
        <u/>
      </rPr>
      <t xml:space="preserve"> </t>
    </r>
  </si>
  <si>
    <r>
      <rPr>
        <rFont val="Roboto"/>
        <color rgb="FF1155CC"/>
        <u/>
      </rPr>
      <t>https://drive.google.com/file/d/1Z-CwyFgKH0us7LxQMffUMDqJD4nUoov0/view?usp=sharing</t>
    </r>
    <r>
      <rPr>
        <rFont val="Roboto"/>
        <color rgb="FF1155CC"/>
        <u/>
      </rPr>
      <t xml:space="preserve"> </t>
    </r>
  </si>
  <si>
    <r>
      <rPr>
        <rFont val="Roboto"/>
        <color rgb="FF1155CC"/>
        <u/>
      </rPr>
      <t>https://drive.google.com/file/d/1eKOW4eH9GMWmYDe3buzIPAFp6iZAmj3Y/view?usp=sharing</t>
    </r>
    <r>
      <rPr>
        <rFont val="Roboto"/>
        <color rgb="FF1155CC"/>
        <u/>
      </rPr>
      <t xml:space="preserve"> </t>
    </r>
  </si>
  <si>
    <r>
      <rPr>
        <rFont val="Roboto"/>
        <color rgb="FF1155CC"/>
        <u/>
      </rPr>
      <t>https://drive.google.com/file/d/1w94xpNkTL65RwZKJEGr5euZWZhxQ2g7s/view?usp=sharing</t>
    </r>
    <r>
      <rPr>
        <rFont val="Roboto"/>
        <color rgb="FF1155CC"/>
        <u/>
      </rPr>
      <t xml:space="preserve"> </t>
    </r>
  </si>
  <si>
    <r>
      <rPr>
        <rFont val="Roboto"/>
        <color rgb="FF1155CC"/>
        <u/>
      </rPr>
      <t>https://drive.google.com/file/d/1LrpnUZ9POafBhz0KBdsTmXrfhhXIftZj/view?usp=sharing</t>
    </r>
    <r>
      <rPr>
        <rFont val="Roboto"/>
        <color rgb="FF1155CC"/>
        <u/>
      </rPr>
      <t xml:space="preserve"> </t>
    </r>
  </si>
  <si>
    <r>
      <rPr>
        <rFont val="Roboto"/>
        <color rgb="FF1155CC"/>
        <u/>
      </rPr>
      <t>https://drive.google.com/file/d/1GZouG4eHUTFr9FvnC3BXkWu2yB4cga4m/view?usp=sharing</t>
    </r>
    <r>
      <rPr>
        <rFont val="Roboto"/>
        <color rgb="FF1155CC"/>
        <u/>
      </rPr>
      <t xml:space="preserve"> </t>
    </r>
  </si>
  <si>
    <r>
      <rPr>
        <rFont val="Roboto"/>
        <color rgb="FF1155CC"/>
        <u/>
      </rPr>
      <t>https://drive.google.com/file/d/14mr3ew0ldiCRVBukMzGhaYvEo-VB1aD3/view?usp=sharing</t>
    </r>
    <r>
      <rPr>
        <rFont val="Roboto"/>
        <color rgb="FF1155CC"/>
        <u/>
      </rPr>
      <t xml:space="preserve"> </t>
    </r>
  </si>
  <si>
    <r>
      <rPr>
        <rFont val="Roboto"/>
        <color rgb="FF1155CC"/>
        <u/>
      </rPr>
      <t>https://drive.google.com/file/d/160VleSlnPn2Wduxraxn0p_vIsbeMaS-t/view?usp=sharing</t>
    </r>
    <r>
      <rPr>
        <rFont val="Roboto"/>
        <color rgb="FF1155CC"/>
        <u/>
      </rPr>
      <t xml:space="preserve"> </t>
    </r>
  </si>
  <si>
    <r>
      <rPr>
        <rFont val="Roboto"/>
        <color rgb="FF1155CC"/>
        <u/>
      </rPr>
      <t>https://drive.google.com/file/d/1dPE069F2_EqUyaczn-tH9nDEO-aJtB2N/view?usp=sharing</t>
    </r>
    <r>
      <rPr>
        <rFont val="Roboto"/>
        <color rgb="FF1155CC"/>
        <u/>
      </rPr>
      <t xml:space="preserve"> </t>
    </r>
  </si>
  <si>
    <r>
      <rPr>
        <rFont val="Roboto"/>
        <color rgb="FF1155CC"/>
        <u/>
      </rPr>
      <t>https://drive.google.com/file/d/1XHE5IFA5p1VYYoouqgBXR7UjakdG4Ind/view?usp=sharing</t>
    </r>
    <r>
      <rPr>
        <rFont val="Roboto"/>
        <color rgb="FF1155CC"/>
        <u/>
      </rPr>
      <t xml:space="preserve"> </t>
    </r>
  </si>
  <si>
    <r>
      <rPr>
        <rFont val="Roboto"/>
        <color rgb="FF1155CC"/>
        <u/>
      </rPr>
      <t>https://drive.google.com/file/d/1vdPCgG9jW9lEwpIllnDpN87icr0ZXaJZ/view?usp=sharing</t>
    </r>
    <r>
      <rPr>
        <rFont val="Roboto"/>
        <color rgb="FF1155CC"/>
        <u/>
      </rPr>
      <t xml:space="preserve"> </t>
    </r>
  </si>
  <si>
    <r>
      <rPr>
        <rFont val="Roboto"/>
        <color rgb="FF1155CC"/>
        <u/>
      </rPr>
      <t>https://drive.google.com/file/d/1qs96eI7qZQHNEpVzVH687Es86c0DQGml/view?usp=sharing</t>
    </r>
    <r>
      <rPr>
        <rFont val="Roboto"/>
        <color rgb="FF1155CC"/>
        <u/>
      </rPr>
      <t xml:space="preserve"> </t>
    </r>
  </si>
  <si>
    <r>
      <rPr>
        <rFont val="Roboto"/>
        <color rgb="FF1155CC"/>
        <u/>
      </rPr>
      <t>https://drive.google.com/file/d/1O_DF4iBViJZKLSUTNiAKZzXIjEHP0-XF/view?usp=sharing</t>
    </r>
    <r>
      <rPr>
        <rFont val="Roboto"/>
        <color rgb="FF1155CC"/>
        <u/>
      </rPr>
      <t xml:space="preserve"> </t>
    </r>
  </si>
  <si>
    <r>
      <rPr>
        <rFont val="Roboto"/>
        <color rgb="FF1155CC"/>
        <u/>
      </rPr>
      <t>https://drive.google.com/file/d/11FifuWPF2_sTm75E8-Ui1tvR0wltMjoM/view?usp=sharing</t>
    </r>
    <r>
      <rPr>
        <rFont val="Roboto"/>
        <color rgb="FF1155CC"/>
        <u/>
      </rPr>
      <t xml:space="preserve"> </t>
    </r>
  </si>
  <si>
    <r>
      <rPr>
        <rFont val="Roboto"/>
        <color rgb="FF1155CC"/>
        <u/>
      </rPr>
      <t>https://drive.google.com/file/d/1WPMemgOymADppaJ2xv31IGQ3lsgQNLTP/view?usp=sharing</t>
    </r>
    <r>
      <rPr>
        <rFont val="Roboto"/>
        <color rgb="FF1155CC"/>
        <u/>
      </rPr>
      <t xml:space="preserve">  </t>
    </r>
  </si>
  <si>
    <r>
      <rPr>
        <rFont val="Roboto"/>
        <color rgb="FF1155CC"/>
        <u/>
      </rPr>
      <t>https://drive.google.com/file/d/1VUKAI6MAJQhouTsTrd1IWA-nxDqoFJjJ/view?usp=sharing</t>
    </r>
    <r>
      <rPr>
        <rFont val="Roboto"/>
        <color rgb="FF1155CC"/>
        <u/>
      </rPr>
      <t xml:space="preserve"> </t>
    </r>
  </si>
  <si>
    <r>
      <rPr>
        <rFont val="Roboto"/>
        <color rgb="FF1155CC"/>
        <u/>
      </rPr>
      <t>https://drive.google.com/file/d/1FI098fZTLP0gBrgfWrQ7AFqhiTu1iq54/view?usp=sharing</t>
    </r>
    <r>
      <rPr>
        <rFont val="Roboto"/>
        <color rgb="FF1155CC"/>
        <u/>
      </rPr>
      <t xml:space="preserve"> </t>
    </r>
  </si>
  <si>
    <r>
      <rPr>
        <rFont val="Roboto"/>
        <color rgb="FF1155CC"/>
        <u/>
      </rPr>
      <t>https://drive.google.com/file/d/1kckevwpaBr-fEZqWxBqev4LeKhOnrb9H/view?usp=sharing</t>
    </r>
    <r>
      <rPr>
        <rFont val="Roboto"/>
        <color rgb="FF1155CC"/>
        <u/>
      </rPr>
      <t xml:space="preserve"> </t>
    </r>
  </si>
  <si>
    <r>
      <rPr>
        <rFont val="Roboto"/>
        <color rgb="FF1155CC"/>
        <u/>
      </rPr>
      <t>https://drive.google.com/file/d/1F2cfQz7oX1JkEbLaHnR9Kgztk6GuzMEZ/view?usp=sharing</t>
    </r>
    <r>
      <rPr>
        <rFont val="Roboto"/>
        <color rgb="FF1155CC"/>
        <u/>
      </rPr>
      <t xml:space="preserve"> </t>
    </r>
  </si>
  <si>
    <r>
      <rPr>
        <rFont val="Roboto"/>
        <color rgb="FF1155CC"/>
        <u/>
      </rPr>
      <t>https://drive.google.com/file/d/12wEydjsoIAzmgc5z_OQ5OvOVG-4fySsJ/view?usp=sharing</t>
    </r>
    <r>
      <rPr>
        <rFont val="Roboto"/>
        <color rgb="FF1155CC"/>
        <u/>
      </rPr>
      <t xml:space="preserve"> </t>
    </r>
  </si>
  <si>
    <r>
      <rPr>
        <rFont val="Roboto"/>
        <color rgb="FF1155CC"/>
        <u/>
      </rPr>
      <t>https://drive.google.com/file/d/1JfMhPjiJg8HYtWCgF_4jhAJa9uub_jyQ/view?usp=sharing</t>
    </r>
    <r>
      <rPr>
        <rFont val="Roboto"/>
        <color rgb="FF1155CC"/>
        <u/>
      </rPr>
      <t xml:space="preserve"> </t>
    </r>
  </si>
  <si>
    <r>
      <rPr>
        <rFont val="Roboto"/>
        <color rgb="FF1155CC"/>
        <u/>
      </rPr>
      <t>https://drive.google.com/file/d/1DHL4ybmVXBHCDrqibhzmArHSyb10EsKM/view?usp=sharing</t>
    </r>
    <r>
      <rPr>
        <rFont val="Roboto"/>
        <color rgb="FF1155CC"/>
        <u/>
      </rPr>
      <t xml:space="preserve"> </t>
    </r>
  </si>
  <si>
    <r>
      <rPr>
        <rFont val="Roboto"/>
        <color rgb="FF1155CC"/>
        <u/>
      </rPr>
      <t>https://drive.google.com/file/d/1e5vSk8Otm0P1pgV7ZuyksClxprdVdORl/view?usp=sharing</t>
    </r>
    <r>
      <rPr>
        <rFont val="Roboto"/>
        <color rgb="FF1155CC"/>
        <u/>
      </rPr>
      <t xml:space="preserve"> </t>
    </r>
  </si>
  <si>
    <r>
      <rPr>
        <rFont val="Roboto"/>
        <color rgb="FF1155CC"/>
        <u/>
      </rPr>
      <t>https://drive.google.com/file/d/1ihfo_m_1q5-cBXZmOLQjPQ-XkUpS4MLI/view?usp=sharing</t>
    </r>
    <r>
      <rPr>
        <rFont val="Roboto"/>
        <color rgb="FF1155CC"/>
        <u/>
      </rPr>
      <t xml:space="preserve"> </t>
    </r>
  </si>
  <si>
    <r>
      <rPr>
        <rFont val="Roboto"/>
        <color rgb="FF1155CC"/>
        <u/>
      </rPr>
      <t>https://drive.google.com/file/d/1V1cZPMa01ar49JBNniGsDYzEOMWIj5Yf/view?usp=sharing</t>
    </r>
    <r>
      <rPr>
        <rFont val="Roboto"/>
        <color rgb="FF1155CC"/>
        <u/>
      </rPr>
      <t xml:space="preserve"> </t>
    </r>
  </si>
  <si>
    <r>
      <rPr>
        <rFont val="Roboto"/>
        <color rgb="FF1155CC"/>
        <u/>
      </rPr>
      <t>https://drive.google.com/file/d/1M1UKYfHMrvF0axvYUrM326z8DBCa58nV/view?usp=sharing</t>
    </r>
    <r>
      <rPr>
        <rFont val="Roboto"/>
        <color rgb="FF1155CC"/>
        <u/>
      </rPr>
      <t xml:space="preserve"> </t>
    </r>
  </si>
  <si>
    <r>
      <rPr>
        <rFont val="Roboto"/>
        <color rgb="FF1155CC"/>
        <u/>
      </rPr>
      <t>https://drive.google.com/file/d/1dsls10X-5ycO8UqTqip1nGzUOGgEbc1r/view?usp=sharing</t>
    </r>
    <r>
      <rPr>
        <rFont val="Roboto"/>
        <color rgb="FF1155CC"/>
        <u/>
      </rPr>
      <t xml:space="preserve"> </t>
    </r>
  </si>
  <si>
    <r>
      <rPr>
        <rFont val="Roboto"/>
        <color rgb="FF1155CC"/>
        <u/>
      </rPr>
      <t>https://drive.google.com/file/d/1o10Qx6Tb2xB7uSESBxze-DhWjXjLVw08/view?usp=sharing</t>
    </r>
    <r>
      <rPr>
        <rFont val="Roboto"/>
        <color rgb="FF1155CC"/>
        <u/>
      </rPr>
      <t xml:space="preserve"> </t>
    </r>
  </si>
  <si>
    <r>
      <rPr>
        <rFont val="Roboto"/>
        <color rgb="FF1155CC"/>
        <u/>
      </rPr>
      <t>https://drive.google.com/file/d/1Rso4FwmcvOCQzL2UgaKMZyCXTjQE9Qjq/view?usp=sharing</t>
    </r>
    <r>
      <rPr>
        <rFont val="Roboto"/>
        <color rgb="FF1155CC"/>
        <u/>
      </rPr>
      <t xml:space="preserve"> </t>
    </r>
  </si>
  <si>
    <r>
      <rPr>
        <rFont val="Roboto"/>
        <color rgb="FF1155CC"/>
        <u/>
      </rPr>
      <t>https://drive.google.com/file/d/1kYz7czXWoZNKwR8fCFh6CN1kO5rEzf7U/view?usp=sharing</t>
    </r>
    <r>
      <rPr>
        <rFont val="Roboto"/>
        <color rgb="FF1155CC"/>
        <u/>
      </rPr>
      <t xml:space="preserve"> </t>
    </r>
  </si>
  <si>
    <r>
      <rPr>
        <rFont val="Roboto"/>
        <color rgb="FF1155CC"/>
        <u/>
      </rPr>
      <t>https://drive.google.com/file/d/1b2IjFKFHxS3HBKoJ5dbI7oXl3epgzrPX/view?usp=sharing</t>
    </r>
    <r>
      <rPr>
        <rFont val="Roboto"/>
        <color rgb="FF1155CC"/>
        <u/>
      </rPr>
      <t xml:space="preserve"> </t>
    </r>
  </si>
  <si>
    <r>
      <rPr>
        <rFont val="Roboto"/>
        <color rgb="FF1155CC"/>
        <u/>
      </rPr>
      <t>https://drive.google.com/file/d/1XwsD_bb-NHGIBEwS-4S-VGcp_qufnpPX/view?usp=sharing</t>
    </r>
    <r>
      <rPr>
        <rFont val="Roboto"/>
        <color rgb="FF1155CC"/>
        <u/>
      </rPr>
      <t xml:space="preserve"> </t>
    </r>
  </si>
  <si>
    <r>
      <rPr>
        <rFont val="Roboto"/>
        <color rgb="FF1155CC"/>
        <u/>
      </rPr>
      <t>https://drive.google.com/file/d/13f5Y4uubBO_T1ksAV85PyTFMshXoAUlu/view?usp=sharing</t>
    </r>
    <r>
      <rPr>
        <rFont val="Roboto"/>
        <color rgb="FF1155CC"/>
        <u/>
      </rPr>
      <t xml:space="preserve"> </t>
    </r>
  </si>
  <si>
    <r>
      <rPr>
        <rFont val="Roboto"/>
        <color rgb="FF1155CC"/>
        <u/>
      </rPr>
      <t>https://drive.google.com/file/d/160ZyFKrSykoiVc3FHa79OU-CzVzR2NLw/view?usp=sharing</t>
    </r>
    <r>
      <rPr>
        <rFont val="Roboto"/>
        <color rgb="FF1155CC"/>
        <u/>
      </rPr>
      <t xml:space="preserve"> </t>
    </r>
  </si>
  <si>
    <r>
      <rPr>
        <rFont val="Roboto"/>
        <color rgb="FF1155CC"/>
        <u/>
      </rPr>
      <t>https://drive.google.com/file/d/1F-A71OuVMkFk57IbQVehXKQCbvjh4UaA/view?usp=sharing</t>
    </r>
    <r>
      <rPr>
        <rFont val="Roboto"/>
        <color rgb="FF1155CC"/>
        <u/>
      </rPr>
      <t xml:space="preserve"> </t>
    </r>
  </si>
  <si>
    <r>
      <rPr>
        <rFont val="Roboto"/>
        <color rgb="FF1155CC"/>
        <u/>
      </rPr>
      <t>https://drive.google.com/file/d/18H5yR_W31ZrMNj8PKXjDZjiq__imLKKq/view?usp=sharing</t>
    </r>
    <r>
      <rPr>
        <rFont val="Roboto"/>
        <color rgb="FF1155CC"/>
        <u/>
      </rPr>
      <t xml:space="preserve"> </t>
    </r>
  </si>
  <si>
    <r>
      <rPr>
        <rFont val="Roboto"/>
        <color rgb="FF1155CC"/>
        <u/>
      </rPr>
      <t>https://drive.google.com/file/d/1gk8quzTNJeMavYmrLoki5lc2aS1cIxT-/view?usp=sharing</t>
    </r>
    <r>
      <rPr>
        <rFont val="Roboto"/>
        <color rgb="FF1155CC"/>
        <u/>
      </rPr>
      <t xml:space="preserve"> </t>
    </r>
  </si>
  <si>
    <r>
      <rPr>
        <rFont val="Roboto"/>
        <color rgb="FF1155CC"/>
        <u/>
      </rPr>
      <t>https://drive.google.com/file/d/1SLdhdURoHyQLe60S37FQx-KvAAT1Yuic/view?usp=sharing</t>
    </r>
    <r>
      <rPr>
        <rFont val="Roboto"/>
        <color rgb="FF1155CC"/>
        <u/>
      </rPr>
      <t xml:space="preserve"> </t>
    </r>
  </si>
  <si>
    <r>
      <rPr>
        <rFont val="Roboto"/>
        <color rgb="FF1155CC"/>
        <u/>
      </rPr>
      <t>https://drive.google.com/file/d/1J80zTX6fPNWYOcnAB6i66dNzJqP7qXD9/view?usp=sharing</t>
    </r>
    <r>
      <rPr>
        <rFont val="Roboto"/>
        <color rgb="FF1155CC"/>
        <u/>
      </rPr>
      <t xml:space="preserve"> </t>
    </r>
  </si>
  <si>
    <r>
      <rPr>
        <rFont val="Roboto"/>
        <color rgb="FF1155CC"/>
        <u/>
      </rPr>
      <t>https://drive.google.com/file/d/1aqw3suBymkWaDBCvpVq9UAI-F6L63fLJ/view?usp=sharing</t>
    </r>
    <r>
      <rPr>
        <rFont val="Roboto"/>
        <color rgb="FF1155CC"/>
        <u/>
      </rPr>
      <t xml:space="preserve"> </t>
    </r>
  </si>
  <si>
    <r>
      <rPr>
        <rFont val="Roboto"/>
        <color rgb="FF1155CC"/>
        <u/>
      </rPr>
      <t>https://drive.google.com/file/d/1ThPdcJSgahAQeMNibFm7R6gxY5Oz9sD4/view?usp=sharing</t>
    </r>
    <r>
      <rPr>
        <rFont val="Roboto"/>
        <color rgb="FF1155CC"/>
        <u/>
      </rPr>
      <t xml:space="preserve"> </t>
    </r>
  </si>
  <si>
    <r>
      <rPr>
        <rFont val="Roboto"/>
        <color rgb="FF1155CC"/>
        <u/>
      </rPr>
      <t>https://drive.google.com/file/d/1iANYldQvJhBDD5YTbu27y4U8VXiA0-eQ/view?usp=sharing</t>
    </r>
    <r>
      <rPr>
        <rFont val="Roboto"/>
        <color rgb="FF1155CC"/>
        <u/>
      </rPr>
      <t xml:space="preserve"> </t>
    </r>
  </si>
  <si>
    <r>
      <rPr>
        <rFont val="Roboto"/>
        <color rgb="FF1155CC"/>
        <u/>
      </rPr>
      <t>https://drive.google.com/file/d/10KZ3s5IFlMI-SBo5-Hlk3AyBM70qLgFI/view?usp=sharing</t>
    </r>
    <r>
      <rPr>
        <rFont val="Roboto"/>
        <color rgb="FF1155CC"/>
        <u/>
      </rPr>
      <t xml:space="preserve"> </t>
    </r>
  </si>
  <si>
    <r>
      <rPr>
        <rFont val="Roboto"/>
        <color rgb="FF1155CC"/>
        <u/>
      </rPr>
      <t>https://drive.google.com/file/d/1dHT8PlYKtjBEGmSSa-bl__VQE4Y_i2_z/view?usp=sharing</t>
    </r>
    <r>
      <rPr>
        <rFont val="Roboto"/>
        <color rgb="FF000000"/>
      </rPr>
      <t xml:space="preserve"> </t>
    </r>
  </si>
  <si>
    <t>https://drive.google.com/file/d/1qnDSo8agBid9awIfcc-Yx7LjD3zV_Vl5/view?usp=drive_link</t>
  </si>
  <si>
    <r>
      <rPr>
        <rFont val="Roboto"/>
        <color rgb="FF1155CC"/>
        <u/>
      </rPr>
      <t>https://drive.google.com/file/d/12e5G6oOZeQj8heebOHKP9W_EUc2wVjwi/view?usp=sharing</t>
    </r>
    <r>
      <rPr>
        <rFont val="Roboto"/>
        <color rgb="FF1155CC"/>
        <u/>
      </rPr>
      <t xml:space="preserve"> </t>
    </r>
  </si>
  <si>
    <r>
      <rPr>
        <rFont val="Roboto"/>
        <color rgb="FF1155CC"/>
        <u/>
      </rPr>
      <t>https://drive.google.com/file/d/1Fkw4rloOzcKP3KlRqxM9xGRvDVa-Ndgc/view?usp=sharing</t>
    </r>
    <r>
      <rPr>
        <rFont val="Roboto"/>
        <color rgb="FF1155CC"/>
        <u/>
      </rPr>
      <t xml:space="preserve"> </t>
    </r>
  </si>
  <si>
    <r>
      <rPr>
        <rFont val="Roboto"/>
        <color rgb="FF1155CC"/>
        <u/>
      </rPr>
      <t>https://drive.google.com/file/d/1XsNQTCrO516upjoJVSqXiEwC0uK8Ircm/view?usp=sharing</t>
    </r>
    <r>
      <rPr>
        <rFont val="Roboto"/>
        <color rgb="FF1155CC"/>
        <u/>
      </rPr>
      <t xml:space="preserve"> </t>
    </r>
  </si>
  <si>
    <r>
      <rPr>
        <rFont val="Roboto"/>
        <color rgb="FF1155CC"/>
        <u/>
      </rPr>
      <t>https://drive.google.com/file/d/1PsWl3QZA2u5WBY2-IpRX7yaSkG43IuzB/view?usp=sharing</t>
    </r>
    <r>
      <rPr>
        <rFont val="Roboto"/>
        <color rgb="FF1155CC"/>
        <u/>
      </rPr>
      <t xml:space="preserve"> </t>
    </r>
  </si>
  <si>
    <r>
      <rPr>
        <rFont val="Roboto"/>
        <color rgb="FF1155CC"/>
        <u/>
      </rPr>
      <t>https://drive.google.com/file/d/1uQj9lZeo3ScBsaTIlTWpjnIn5UsZrZQT/view?usp=sharing</t>
    </r>
    <r>
      <rPr>
        <rFont val="Roboto"/>
        <color rgb="FF1155CC"/>
        <u/>
      </rPr>
      <t xml:space="preserve"> </t>
    </r>
  </si>
  <si>
    <r>
      <rPr>
        <rFont val="Roboto"/>
        <color rgb="FF1155CC"/>
        <u/>
      </rPr>
      <t>https://drive.google.com/file/d/1VW4ur5cj2DxDxSHyw4Q5G29Wt2C24hGw/view?usp=sharing</t>
    </r>
    <r>
      <rPr>
        <rFont val="Roboto"/>
        <color rgb="FF1155CC"/>
        <u/>
      </rPr>
      <t xml:space="preserve"> </t>
    </r>
  </si>
  <si>
    <r>
      <rPr>
        <rFont val="Roboto"/>
        <color rgb="FF1155CC"/>
        <u/>
      </rPr>
      <t>https://drive.google.com/file/d/1MAFwB8icTI5kg6IIVf0hp9jiIGVSEkq2/view?usp=sharing</t>
    </r>
    <r>
      <rPr>
        <rFont val="Roboto"/>
        <color rgb="FF1155CC"/>
        <u/>
      </rPr>
      <t xml:space="preserve"> </t>
    </r>
  </si>
  <si>
    <r>
      <rPr>
        <rFont val="Roboto"/>
        <color rgb="FF1155CC"/>
        <u/>
      </rPr>
      <t>https://drive.google.com/file/d/1Gi2jLl3_57WpMRhlDtXaW0DPkTUopqBt/view?usp=sharing</t>
    </r>
    <r>
      <rPr>
        <rFont val="Roboto"/>
        <color rgb="FF1155CC"/>
        <u/>
      </rPr>
      <t xml:space="preserve"> </t>
    </r>
  </si>
  <si>
    <r>
      <rPr>
        <rFont val="Roboto"/>
        <color rgb="FF1155CC"/>
        <u/>
      </rPr>
      <t>https://drive.google.com/file/d/1svYufQSMdHIVcSpJlRuwTqO6l2oESd_d/view?usp=sharing</t>
    </r>
    <r>
      <rPr>
        <rFont val="Roboto"/>
        <color rgb="FF1155CC"/>
        <u/>
      </rPr>
      <t xml:space="preserve"> </t>
    </r>
  </si>
  <si>
    <r>
      <rPr>
        <rFont val="Roboto"/>
        <color rgb="FF1155CC"/>
        <u/>
      </rPr>
      <t>https://drive.google.com/file/d/1zdRIJIKx7gH12RzwmVBe4FxrSinKodLc/view?usp=sharing</t>
    </r>
    <r>
      <rPr>
        <rFont val="Roboto"/>
        <color rgb="FF1155CC"/>
        <u/>
      </rPr>
      <t xml:space="preserve"> </t>
    </r>
  </si>
  <si>
    <r>
      <rPr>
        <rFont val="Roboto"/>
        <color rgb="FF1155CC"/>
        <u/>
      </rPr>
      <t>https://drive.google.com/file/d/1Y2paFUolFr_rtIITfsdJgB6qDLncbG7U/view?usp=sharing</t>
    </r>
    <r>
      <rPr>
        <rFont val="Roboto"/>
        <color rgb="FF1155CC"/>
        <u/>
      </rPr>
      <t xml:space="preserve"> </t>
    </r>
  </si>
  <si>
    <r>
      <rPr>
        <rFont val="Roboto"/>
        <color rgb="FF1155CC"/>
        <u/>
      </rPr>
      <t>https://drive.google.com/file/d/1e2tI3pCcyOt0gfnfYnK-CSkFfaDWp6l0/view?usp=sharing</t>
    </r>
    <r>
      <rPr>
        <rFont val="Roboto"/>
        <color rgb="FF1155CC"/>
        <u/>
      </rPr>
      <t xml:space="preserve"> </t>
    </r>
  </si>
  <si>
    <r>
      <rPr>
        <rFont val="Roboto"/>
        <color rgb="FF1155CC"/>
        <u/>
      </rPr>
      <t>https://drive.google.com/file/d/1UT6dChYfmc_2cI16BZOGX4L93d5xFtjf/view?usp=sharing</t>
    </r>
    <r>
      <rPr>
        <rFont val="Roboto"/>
        <color rgb="FF1155CC"/>
        <u/>
      </rPr>
      <t xml:space="preserve"> </t>
    </r>
  </si>
  <si>
    <r>
      <rPr>
        <rFont val="Roboto"/>
        <color rgb="FF1155CC"/>
        <u/>
      </rPr>
      <t>https://drive.google.com/file/d/1DsY8094FhsNc8eFNOKVpGLCA1J7iSZ1y/view?usp=sharing</t>
    </r>
    <r>
      <rPr>
        <rFont val="Roboto"/>
        <color rgb="FF1155CC"/>
        <u/>
      </rPr>
      <t xml:space="preserve"> </t>
    </r>
  </si>
  <si>
    <r>
      <rPr>
        <rFont val="Roboto"/>
        <color rgb="FF1155CC"/>
        <u/>
      </rPr>
      <t>https://drive.google.com/file/d/1hEpRl9bhu6zPK6YRS7WNnQOWzUkH6PCj/view?usp=sharing</t>
    </r>
    <r>
      <rPr>
        <rFont val="Roboto"/>
        <color rgb="FF1155CC"/>
        <u/>
      </rPr>
      <t xml:space="preserve"> </t>
    </r>
  </si>
  <si>
    <r>
      <rPr>
        <rFont val="Roboto"/>
        <color rgb="FF1155CC"/>
        <u/>
      </rPr>
      <t>https://drive.google.com/file/d/1o8e1GPtuIpk-D7eSgGJY-Fiey2ASgBF7/view?usp=sharing</t>
    </r>
    <r>
      <rPr>
        <rFont val="Roboto"/>
        <color rgb="FF1155CC"/>
        <u/>
      </rPr>
      <t xml:space="preserve"> </t>
    </r>
  </si>
  <si>
    <r>
      <rPr>
        <rFont val="Roboto"/>
        <color rgb="FF1155CC"/>
        <u/>
      </rPr>
      <t>https://drive.google.com/file/d/1741-1vWvVpGjVcnwdVYNbGvOOdDVFUjg/view?usp=sharing</t>
    </r>
    <r>
      <rPr>
        <rFont val="Roboto"/>
        <color rgb="FF1155CC"/>
        <u/>
      </rPr>
      <t xml:space="preserve"> </t>
    </r>
  </si>
  <si>
    <r>
      <rPr>
        <rFont val="Roboto"/>
        <color rgb="FF1155CC"/>
        <u/>
      </rPr>
      <t>https://drive.google.com/file/d/1tnWoiT86rmHlMHFk8_m0J41bEPC0BOSU/view?usp=sharing</t>
    </r>
    <r>
      <rPr>
        <rFont val="Roboto"/>
        <color rgb="FF1155CC"/>
        <u/>
      </rPr>
      <t xml:space="preserve"> </t>
    </r>
  </si>
  <si>
    <r>
      <rPr>
        <rFont val="Roboto"/>
        <color rgb="FF1155CC"/>
        <u/>
      </rPr>
      <t>https://drive.google.com/file/d/1dlX1KktPLciu9d_hs96DQncEI3o8vEDV/view?usp=sharing</t>
    </r>
    <r>
      <rPr>
        <rFont val="Roboto"/>
        <color rgb="FF1155CC"/>
        <u/>
      </rPr>
      <t xml:space="preserve"> </t>
    </r>
  </si>
  <si>
    <r>
      <rPr>
        <rFont val="Roboto"/>
        <color rgb="FF1155CC"/>
        <u/>
      </rPr>
      <t>https://drive.google.com/file/d/1Tl1SC2jJgrWvddzAYS1vNmjkYS2Njoek/view?usp=sharing</t>
    </r>
    <r>
      <rPr>
        <rFont val="Roboto"/>
        <color rgb="FF1155CC"/>
        <u/>
      </rPr>
      <t xml:space="preserve"> </t>
    </r>
  </si>
  <si>
    <r>
      <rPr>
        <rFont val="Roboto"/>
        <color rgb="FF1155CC"/>
        <u/>
      </rPr>
      <t>https://drive.google.com/file/d/1BYuvlL7fNIG_g7o1hz-YdHT4e3c5fdq6/view?usp=sharing</t>
    </r>
    <r>
      <rPr>
        <rFont val="Roboto"/>
        <color rgb="FF1155CC"/>
        <u/>
      </rPr>
      <t xml:space="preserve"> </t>
    </r>
  </si>
  <si>
    <r>
      <rPr>
        <rFont val="Roboto"/>
        <color rgb="FF1155CC"/>
        <u/>
      </rPr>
      <t>https://drive.google.com/file/d/1eUznvoTP7o3cMBMeRayrkdUnuwsQtsbX/view?usp=sharing</t>
    </r>
    <r>
      <rPr>
        <rFont val="Roboto"/>
        <color rgb="FF1155CC"/>
        <u/>
      </rPr>
      <t xml:space="preserve"> </t>
    </r>
  </si>
  <si>
    <r>
      <rPr>
        <rFont val="Roboto"/>
        <color rgb="FF1155CC"/>
        <u/>
      </rPr>
      <t>https://drive.google.com/file/d/1zw7CYn8vw87UkJzUYOLYosKN3HUjwTir/view?usp=sharing</t>
    </r>
    <r>
      <rPr>
        <rFont val="Roboto"/>
        <color rgb="FF1155CC"/>
        <u/>
      </rPr>
      <t xml:space="preserve">  </t>
    </r>
  </si>
  <si>
    <r>
      <rPr>
        <rFont val="Roboto"/>
        <color rgb="FF1155CC"/>
        <u/>
      </rPr>
      <t>https://drive.google.com/file/d/1ooLjfXCMkP1f_BNteAiBrbxnvnz6H9Hg/view?usp=sharing</t>
    </r>
    <r>
      <rPr>
        <rFont val="Roboto"/>
        <color rgb="FF1155CC"/>
        <u/>
      </rPr>
      <t xml:space="preserve"> </t>
    </r>
  </si>
  <si>
    <r>
      <rPr>
        <rFont val="Roboto"/>
        <color rgb="FF1155CC"/>
        <u/>
      </rPr>
      <t>https://drive.google.com/file/d/1U_Zj3S2SB7gEnDawjCmj4vJEhc_OT26o/view?usp=sharing</t>
    </r>
    <r>
      <rPr>
        <rFont val="Roboto"/>
        <color rgb="FF1155CC"/>
        <u/>
      </rPr>
      <t xml:space="preserve"> </t>
    </r>
  </si>
  <si>
    <r>
      <rPr>
        <rFont val="Roboto"/>
        <color rgb="FF1155CC"/>
        <u/>
      </rPr>
      <t>https://drive.google.com/file/d/1vqevlvlJk1cpqTXGMT82vQ7Er5OQxOzY/view?usp=sharing</t>
    </r>
    <r>
      <rPr>
        <rFont val="Roboto"/>
        <color rgb="FF1155CC"/>
        <u/>
      </rPr>
      <t xml:space="preserve"> </t>
    </r>
  </si>
  <si>
    <r>
      <rPr>
        <rFont val="Roboto"/>
        <color rgb="FF1155CC"/>
        <u/>
      </rPr>
      <t>https://drive.google.com/file/d/18Jb7fBNTBX8R0hwoj7SnbkNxLaiYa2xA/view?usp=sharing</t>
    </r>
    <r>
      <rPr>
        <rFont val="Roboto"/>
        <color rgb="FF1155CC"/>
        <u/>
      </rPr>
      <t xml:space="preserve"> </t>
    </r>
  </si>
  <si>
    <r>
      <rPr>
        <rFont val="Roboto"/>
        <color rgb="FF1155CC"/>
        <u/>
      </rPr>
      <t>https://drive.google.com/file/d/18Jb7fBNTBX8R0hwoj7SnbkNxLaiYa2xA/view?usp=sharing</t>
    </r>
    <r>
      <rPr>
        <rFont val="Roboto"/>
        <color rgb="FF1155CC"/>
        <u/>
      </rPr>
      <t xml:space="preserve"> </t>
    </r>
  </si>
  <si>
    <r>
      <rPr>
        <rFont val="Roboto"/>
        <color rgb="FF1155CC"/>
        <u/>
      </rPr>
      <t>https://drive.google.com/file/d/1StKg2g_mv2oHo9uQBN7d4BExr5syA67U/view?usp=sharing</t>
    </r>
    <r>
      <rPr>
        <rFont val="Roboto"/>
        <color rgb="FF1155CC"/>
        <u/>
      </rPr>
      <t xml:space="preserve"> </t>
    </r>
  </si>
  <si>
    <r>
      <rPr>
        <rFont val="Roboto"/>
        <color rgb="FF1155CC"/>
        <u/>
      </rPr>
      <t>https://drive.google.com/file/d/1xYgML0i8dsQyDZV-XWUz-SNmyLJWjgQw/view?usp=sharing</t>
    </r>
    <r>
      <rPr>
        <rFont val="Roboto"/>
        <color rgb="FF1155CC"/>
        <u/>
      </rPr>
      <t xml:space="preserve"> </t>
    </r>
  </si>
  <si>
    <r>
      <rPr>
        <rFont val="Roboto"/>
        <color rgb="FF1155CC"/>
        <u/>
      </rPr>
      <t>https://drive.google.com/file/d/11s2h_30U72Y94_bfNyHssusbKLMVhEPX/view?usp=sharing</t>
    </r>
    <r>
      <rPr>
        <rFont val="Roboto"/>
        <color rgb="FF1155CC"/>
        <u/>
      </rPr>
      <t xml:space="preserve"> </t>
    </r>
  </si>
  <si>
    <r>
      <rPr>
        <rFont val="Roboto"/>
        <color rgb="FF1155CC"/>
        <u/>
      </rPr>
      <t>https://drive.google.com/file/d/15JNlOYjv-m_nPEhFTb2gUVhgw_cqN5JO/view?usp=sharing</t>
    </r>
    <r>
      <rPr>
        <rFont val="Roboto"/>
        <color rgb="FF1155CC"/>
        <u/>
      </rPr>
      <t xml:space="preserve"> </t>
    </r>
  </si>
  <si>
    <r>
      <rPr>
        <rFont val="Roboto"/>
        <color rgb="FF1155CC"/>
        <u/>
      </rPr>
      <t>https://drive.google.com/file/d/1ym9vn8BcCrRQbLn1q3V0g09npYSHQ7Na/view?usp=sharing</t>
    </r>
    <r>
      <rPr>
        <rFont val="Roboto"/>
        <color rgb="FF1155CC"/>
        <u/>
      </rPr>
      <t xml:space="preserve"> </t>
    </r>
  </si>
  <si>
    <r>
      <rPr>
        <rFont val="Roboto"/>
        <color rgb="FF1155CC"/>
        <u/>
      </rPr>
      <t>https://drive.google.com/file/d/1WGyjrjfg_kHdiZcltvdZw7_4WfoIoZ8h/view?usp=sharing</t>
    </r>
    <r>
      <rPr>
        <rFont val="Roboto"/>
        <color rgb="FF1155CC"/>
        <u/>
      </rPr>
      <t xml:space="preserve"> </t>
    </r>
  </si>
  <si>
    <r>
      <rPr>
        <rFont val="Roboto"/>
        <color rgb="FF1155CC"/>
        <u/>
      </rPr>
      <t>https://drive.google.com/file/d/1VHkosRxOXH2_ViQmCQ0XeZuV4qQ2i_Na/view?usp=sharing</t>
    </r>
    <r>
      <rPr>
        <rFont val="Roboto"/>
        <color rgb="FF1155CC"/>
        <u/>
      </rPr>
      <t xml:space="preserve"> </t>
    </r>
  </si>
  <si>
    <r>
      <rPr>
        <rFont val="Roboto"/>
        <color rgb="FF1155CC"/>
        <u/>
      </rPr>
      <t>https://drive.google.com/file/d/1IiOAJKeM2dpMJ-zcxbNsY5ZTmPrBcqS3/view?usp=sharing</t>
    </r>
    <r>
      <rPr>
        <rFont val="Roboto"/>
        <color rgb="FF1155CC"/>
        <u/>
      </rPr>
      <t xml:space="preserve"> </t>
    </r>
  </si>
  <si>
    <r>
      <rPr>
        <rFont val="Roboto"/>
        <color rgb="FF1155CC"/>
        <u/>
      </rPr>
      <t>https://drive.google.com/file/d/1U0oVnySECy1rLW45Henir6T9QQNutcyF/view?usp=sharing</t>
    </r>
    <r>
      <rPr>
        <rFont val="Roboto"/>
        <color rgb="FF1155CC"/>
        <u/>
      </rPr>
      <t xml:space="preserve"> </t>
    </r>
  </si>
  <si>
    <r>
      <rPr>
        <rFont val="Roboto"/>
        <color rgb="FF1155CC"/>
        <u/>
      </rPr>
      <t>https://drive.google.com/file/d/1pY6TFnbgKWUvaZCGU8DDFJxijxy1Fc5G/view?usp=sharing</t>
    </r>
    <r>
      <rPr>
        <rFont val="Roboto"/>
        <color rgb="FF1155CC"/>
        <u/>
      </rPr>
      <t xml:space="preserve"> </t>
    </r>
  </si>
  <si>
    <r>
      <rPr>
        <rFont val="Roboto"/>
        <color rgb="FF1155CC"/>
        <u/>
      </rPr>
      <t>https://drive.google.com/file/d/1QPfIgr6T7yIl2GuL4aOgQKnpuHRBgvHX/view?usp=sharing</t>
    </r>
    <r>
      <rPr>
        <rFont val="Roboto"/>
        <color rgb="FF1155CC"/>
        <u/>
      </rPr>
      <t xml:space="preserve"> </t>
    </r>
  </si>
  <si>
    <r>
      <rPr>
        <rFont val="Roboto"/>
        <color rgb="FF1155CC"/>
        <u/>
      </rPr>
      <t>https://drive.google.com/file/d/1jNdFdE9Qv0FBOgV-M3u9hMY6C7S8Wn5L/view?usp=sharing</t>
    </r>
    <r>
      <rPr>
        <rFont val="Roboto"/>
        <color rgb="FF1155CC"/>
        <u/>
      </rPr>
      <t xml:space="preserve"> </t>
    </r>
  </si>
  <si>
    <r>
      <rPr>
        <rFont val="Roboto"/>
        <color rgb="FF1155CC"/>
        <u/>
      </rPr>
      <t>https://drive.google.com/file/d/1aQe63IJpRDmIakPWHt06VIiRz-Cc31ZN/view?usp=sharing</t>
    </r>
    <r>
      <rPr>
        <rFont val="Roboto"/>
        <color rgb="FF1155CC"/>
        <u/>
      </rPr>
      <t xml:space="preserve"> </t>
    </r>
  </si>
  <si>
    <r>
      <rPr>
        <rFont val="Roboto"/>
        <color rgb="FF1155CC"/>
        <u/>
      </rPr>
      <t>https://drive.google.com/file/d/1AyJuRXzb8vV-yeE8b1fMrTXobEIMqcLj/view?usp=sharing</t>
    </r>
    <r>
      <rPr>
        <rFont val="Roboto"/>
        <color rgb="FF1155CC"/>
        <u/>
      </rPr>
      <t xml:space="preserve"> </t>
    </r>
  </si>
  <si>
    <r>
      <rPr>
        <rFont val="Roboto"/>
        <color rgb="FF1155CC"/>
        <u/>
      </rPr>
      <t>https://drive.google.com/file/d/132CJ5tRbjgdd-aMxeP6OXei2gQ04By8l/view?usp=sharing</t>
    </r>
    <r>
      <rPr>
        <rFont val="Roboto"/>
        <color rgb="FF1155CC"/>
        <u/>
      </rPr>
      <t xml:space="preserve"> </t>
    </r>
  </si>
  <si>
    <r>
      <rPr>
        <rFont val="Roboto"/>
        <color rgb="FF1155CC"/>
        <u/>
      </rPr>
      <t>https://drive.google.com/file/d/1V8VXP2cNn0AAMiEfwimcbBduzI7GIg3D/view?usp=sharing</t>
    </r>
    <r>
      <rPr>
        <rFont val="Roboto"/>
        <color rgb="FF1155CC"/>
        <u/>
      </rPr>
      <t xml:space="preserve"> </t>
    </r>
  </si>
  <si>
    <r>
      <rPr>
        <rFont val="Roboto"/>
        <color rgb="FF1155CC"/>
        <u/>
      </rPr>
      <t>https://drive.google.com/file/d/12xE2pLtMJ6AEcu2O-DLlzdGFlAdQuBUl/view?usp=sharing</t>
    </r>
    <r>
      <rPr>
        <rFont val="Roboto"/>
        <color rgb="FF1155CC"/>
        <u/>
      </rPr>
      <t xml:space="preserve"> </t>
    </r>
  </si>
  <si>
    <r>
      <rPr>
        <rFont val="Roboto"/>
        <color rgb="FF1155CC"/>
        <u/>
      </rPr>
      <t>https://drive.google.com/file/d/1J-hixrhrgTw27Bh8lo5iUyNevhioCcqo/view?usp=sharing</t>
    </r>
    <r>
      <rPr>
        <rFont val="Roboto"/>
        <color rgb="FF1155CC"/>
        <u/>
      </rPr>
      <t xml:space="preserve"> </t>
    </r>
  </si>
  <si>
    <r>
      <rPr>
        <rFont val="Roboto"/>
        <color rgb="FF1155CC"/>
        <u/>
      </rPr>
      <t>https://drive.google.com/file/d/19-8HbwhXAYKsD1HB1U03ucZzxQ5jizVo/view?usp=sharing</t>
    </r>
    <r>
      <rPr>
        <rFont val="Roboto"/>
        <color rgb="FF1155CC"/>
        <u/>
      </rPr>
      <t xml:space="preserve"> </t>
    </r>
  </si>
  <si>
    <r>
      <rPr>
        <rFont val="Roboto"/>
        <color rgb="FF1155CC"/>
        <u/>
      </rPr>
      <t>https://drive.google.com/file/d/1nmehAKGfIa2TtSKgSi4urRsfB3lBVWMs/view?usp=sharing</t>
    </r>
    <r>
      <rPr>
        <rFont val="Roboto"/>
        <color rgb="FF1155CC"/>
        <u/>
      </rPr>
      <t xml:space="preserve"> </t>
    </r>
  </si>
  <si>
    <r>
      <rPr>
        <rFont val="Roboto"/>
        <color rgb="FF1155CC"/>
        <u/>
      </rPr>
      <t>https://drive.google.com/file/d/1MMTwEempCpWWBH_RREKiEi5HzDijfQXk/view?usp=sharing</t>
    </r>
    <r>
      <rPr>
        <rFont val="Roboto"/>
        <color rgb="FF1155CC"/>
        <u/>
      </rPr>
      <t xml:space="preserve"> </t>
    </r>
  </si>
  <si>
    <r>
      <rPr>
        <rFont val="Roboto"/>
        <color rgb="FF1155CC"/>
        <u/>
      </rPr>
      <t>https://drive.google.com/file/d/1ywQIa1Y0EWXq3Ya7s-QdeSmIf1Y25zAk/view?usp=sharing</t>
    </r>
    <r>
      <rPr>
        <rFont val="Roboto"/>
        <color rgb="FF1155CC"/>
        <u/>
      </rPr>
      <t xml:space="preserve"> </t>
    </r>
  </si>
  <si>
    <r>
      <rPr>
        <rFont val="Roboto"/>
        <color rgb="FF1155CC"/>
        <u/>
      </rPr>
      <t>https://drive.google.com/file/d/1sHY8od4KpXFpxggInbqYwL7SrmY-ZYdl/view?usp=sharing</t>
    </r>
    <r>
      <rPr>
        <rFont val="Roboto"/>
        <color rgb="FF1155CC"/>
        <u/>
      </rPr>
      <t xml:space="preserve"> </t>
    </r>
  </si>
  <si>
    <r>
      <rPr>
        <rFont val="Roboto"/>
        <color rgb="FF1155CC"/>
        <u/>
      </rPr>
      <t>https://drive.google.com/file/d/1ag45y0vJZGD3wzBOXKfLzN2MLHRAczO7/view?usp=sharing</t>
    </r>
    <r>
      <rPr>
        <rFont val="Roboto"/>
        <color rgb="FF1155CC"/>
        <u/>
      </rPr>
      <t xml:space="preserve"> </t>
    </r>
  </si>
  <si>
    <r>
      <rPr>
        <rFont val="Roboto"/>
        <color rgb="FF1155CC"/>
        <u/>
      </rPr>
      <t>https://drive.google.com/file/d/1DPStwj6kGy0cxqxcn5g-A4_o-PtLI3T_/view?usp=drive_link</t>
    </r>
    <r>
      <rPr>
        <rFont val="Roboto"/>
        <color rgb="FF000000"/>
      </rPr>
      <t xml:space="preserve"> </t>
    </r>
  </si>
  <si>
    <r>
      <rPr>
        <rFont val="Roboto"/>
        <color rgb="FF1155CC"/>
        <u/>
      </rPr>
      <t>https://drive.google.com/file/d/1LU_cCJ4qhIOYLgzYd1ra3o-xHKvSsCpV/view?usp=sharing</t>
    </r>
    <r>
      <rPr>
        <rFont val="Roboto"/>
        <color rgb="FF1155CC"/>
        <u/>
      </rPr>
      <t xml:space="preserve"> </t>
    </r>
  </si>
  <si>
    <r>
      <rPr>
        <rFont val="Roboto"/>
        <color rgb="FF1155CC"/>
        <u/>
      </rPr>
      <t>https://drive.google.com/file/d/1n4XKVP1cka4h2HikzYd0nbCSqPRKWRPJ/view?usp=sharing</t>
    </r>
    <r>
      <rPr>
        <rFont val="Roboto"/>
        <color rgb="FF1155CC"/>
        <u/>
      </rPr>
      <t xml:space="preserve"> </t>
    </r>
  </si>
  <si>
    <r>
      <rPr>
        <rFont val="Roboto"/>
        <color rgb="FF1155CC"/>
        <u/>
      </rPr>
      <t>https://drive.google.com/file/d/1uh_x4srgMpTKWxMoY1nMZH_-a_kztzZT/view?usp=sharing</t>
    </r>
    <r>
      <rPr>
        <rFont val="Roboto"/>
        <color rgb="FF1155CC"/>
        <u/>
      </rPr>
      <t xml:space="preserve"> </t>
    </r>
  </si>
  <si>
    <r>
      <rPr>
        <rFont val="Roboto"/>
        <color rgb="FF1155CC"/>
        <u/>
      </rPr>
      <t>https://drive.google.com/file/d/1NaPWDzj_tWZfNYIpA8fxIaFW6XMOJM7C/view?usp=sharing</t>
    </r>
    <r>
      <rPr>
        <rFont val="Roboto"/>
        <color rgb="FF1155CC"/>
        <u/>
      </rPr>
      <t xml:space="preserve"> </t>
    </r>
  </si>
  <si>
    <r>
      <rPr>
        <rFont val="Roboto"/>
        <color rgb="FF1155CC"/>
        <u/>
      </rPr>
      <t>https://drive.google.com/file/d/1RmWtLJRIzjQjdGyuydVRnZH-S6EYDCbF/view?usp=sharing</t>
    </r>
    <r>
      <rPr>
        <rFont val="Roboto"/>
        <color rgb="FF1155CC"/>
        <u/>
      </rPr>
      <t xml:space="preserve"> </t>
    </r>
  </si>
  <si>
    <r>
      <rPr>
        <rFont val="Roboto"/>
        <color rgb="FF1155CC"/>
        <u/>
      </rPr>
      <t>https://drive.google.com/file/d/1GT-u4aW9WvdsezAm8LzShon8cn1mHzAr/view?usp=sharing</t>
    </r>
    <r>
      <rPr>
        <rFont val="Roboto"/>
        <color rgb="FF1155CC"/>
        <u/>
      </rPr>
      <t xml:space="preserve"> </t>
    </r>
  </si>
  <si>
    <r>
      <rPr>
        <rFont val="Roboto"/>
        <color rgb="FF1155CC"/>
        <u/>
      </rPr>
      <t>https://drive.google.com/file/d/1cXrTGTre8ca8QXrEPQfwOOM_mQr_wfcU/view?usp=sharing</t>
    </r>
    <r>
      <rPr>
        <rFont val="Roboto"/>
        <color rgb="FF1155CC"/>
        <u/>
      </rPr>
      <t xml:space="preserve"> </t>
    </r>
  </si>
  <si>
    <r>
      <rPr>
        <rFont val="Roboto"/>
        <color rgb="FF1155CC"/>
        <u/>
      </rPr>
      <t>https://drive.google.com/file/d/1Fys2-nTucT6I9K55jz9Ru9OtC9V6ZgHC/view?usp=sharing</t>
    </r>
    <r>
      <rPr>
        <rFont val="Roboto"/>
        <color rgb="FF1155CC"/>
        <u/>
      </rPr>
      <t xml:space="preserve"> </t>
    </r>
  </si>
  <si>
    <r>
      <rPr>
        <rFont val="Roboto"/>
        <color rgb="FF1155CC"/>
        <u/>
      </rPr>
      <t>https://drive.google.com/file/d/1E87FkzStJsOb0OtfE2drH_eY60QcPjyh/view?usp=sharing</t>
    </r>
    <r>
      <rPr>
        <rFont val="Roboto"/>
        <color rgb="FF1155CC"/>
        <u/>
      </rPr>
      <t xml:space="preserve"> </t>
    </r>
  </si>
  <si>
    <r>
      <rPr>
        <rFont val="Roboto"/>
        <color rgb="FF1155CC"/>
        <u/>
      </rPr>
      <t>https://drive.google.com/file/d/1vsrXSe_v9_Z3bZ4kT01rycCblH6AJOJN/view?usp=sharing</t>
    </r>
    <r>
      <rPr>
        <rFont val="Roboto"/>
        <color rgb="FF1155CC"/>
        <u/>
      </rPr>
      <t xml:space="preserve"> </t>
    </r>
  </si>
  <si>
    <r>
      <rPr>
        <rFont val="Roboto"/>
        <color rgb="FF1155CC"/>
        <u/>
      </rPr>
      <t>https://drive.google.com/file/d/19WzS3zFRRmyqE77AbnRvvMqIFwV3mzf2/view?usp=sharing</t>
    </r>
    <r>
      <rPr>
        <rFont val="Roboto"/>
        <color rgb="FF1155CC"/>
        <u/>
      </rPr>
      <t xml:space="preserve"> </t>
    </r>
  </si>
  <si>
    <r>
      <rPr>
        <rFont val="Roboto"/>
        <color rgb="FF1155CC"/>
        <u/>
      </rPr>
      <t>https://drive.google.com/file/d/1WqB8obtXvY8y33yluIciiznCQ5_O9A2t/view?usp=sharing</t>
    </r>
    <r>
      <rPr>
        <rFont val="Roboto"/>
        <color rgb="FF1155CC"/>
        <u/>
      </rPr>
      <t xml:space="preserve"> </t>
    </r>
  </si>
  <si>
    <r>
      <rPr>
        <rFont val="Roboto"/>
        <color rgb="FF1155CC"/>
        <u/>
      </rPr>
      <t>https://drive.google.com/file/d/1AcdvzL_9swwK1jcPQdi1Co4IxlSA-gl6/view?usp=sharing</t>
    </r>
    <r>
      <rPr>
        <rFont val="Roboto"/>
        <color rgb="FF1155CC"/>
        <u/>
      </rPr>
      <t xml:space="preserve"> </t>
    </r>
  </si>
  <si>
    <r>
      <rPr>
        <rFont val="Roboto"/>
        <color rgb="FF1155CC"/>
        <u/>
      </rPr>
      <t>https://drive.google.com/file/d/1ufYz6MKiQLz9liN72cFc8WxnCFn_8A_j/view?usp=sharing</t>
    </r>
    <r>
      <rPr>
        <rFont val="Roboto"/>
        <color rgb="FF1155CC"/>
        <u/>
      </rPr>
      <t xml:space="preserve"> </t>
    </r>
  </si>
  <si>
    <r>
      <rPr>
        <rFont val="Roboto"/>
        <color rgb="FF1155CC"/>
        <u/>
      </rPr>
      <t>https://drive.google.com/file/d/10OHxWCpZkR1PUcBGyXd4qT1oR6Vawald/view?usp=sharing</t>
    </r>
    <r>
      <rPr>
        <rFont val="Roboto"/>
        <color rgb="FF1155CC"/>
        <u/>
      </rPr>
      <t xml:space="preserve"> </t>
    </r>
  </si>
  <si>
    <r>
      <rPr>
        <rFont val="Roboto"/>
        <color rgb="FF1155CC"/>
        <u/>
      </rPr>
      <t>https://drive.google.com/file/d/1Ud_Ec-tDOUPR_ggTn6cS4giNoSjXUpNG/view?usp=sharing</t>
    </r>
    <r>
      <rPr>
        <rFont val="Roboto"/>
        <color rgb="FF1155CC"/>
        <u/>
      </rPr>
      <t xml:space="preserve"> </t>
    </r>
  </si>
  <si>
    <r>
      <rPr>
        <rFont val="Roboto"/>
        <color rgb="FF1155CC"/>
        <u/>
      </rPr>
      <t>https://drive.google.com/file/d/1fm3moIQYgMkNpfU0HIvWodlLsBVdtqPX/view?usp=sharing</t>
    </r>
    <r>
      <rPr>
        <rFont val="Roboto"/>
        <color rgb="FF1155CC"/>
        <u/>
      </rPr>
      <t xml:space="preserve"> </t>
    </r>
  </si>
  <si>
    <r>
      <rPr>
        <rFont val="Roboto"/>
        <color rgb="FF1155CC"/>
        <u/>
      </rPr>
      <t>https://drive.google.com/file/d/14dbIzB9kcXyw0gbX8xcYlOpxGppqdWQ0/view?usp=sharing</t>
    </r>
    <r>
      <rPr>
        <rFont val="Roboto"/>
        <color rgb="FF1155CC"/>
        <u/>
      </rPr>
      <t xml:space="preserve"> </t>
    </r>
  </si>
  <si>
    <r>
      <rPr>
        <rFont val="Roboto"/>
        <color rgb="FF1155CC"/>
        <u/>
      </rPr>
      <t>https://drive.google.com/file/d/1VQiXfRNlYo0f9Xy6UaBkS_hRwQjsd_O7/view?usp=sharing</t>
    </r>
    <r>
      <rPr>
        <rFont val="Roboto"/>
        <color rgb="FF1155CC"/>
        <u/>
      </rPr>
      <t xml:space="preserve"> </t>
    </r>
  </si>
  <si>
    <r>
      <rPr>
        <rFont val="Roboto"/>
        <color rgb="FF1155CC"/>
        <u/>
      </rPr>
      <t>https://drive.google.com/file/d/1nBimRciBc_1K29LweJnNOFlZ0idS-frn/view?usp=sharing</t>
    </r>
    <r>
      <rPr>
        <rFont val="Roboto"/>
        <color rgb="FF1155CC"/>
        <u/>
      </rPr>
      <t xml:space="preserve"> </t>
    </r>
  </si>
  <si>
    <t>https://drive.google.com/file/d/12gagwAlEEadjLLzXleBk56wSdBMsMA_C/view?usp=drive_link</t>
  </si>
  <si>
    <r>
      <rPr>
        <rFont val="Roboto"/>
        <color rgb="FF1155CC"/>
        <u/>
      </rPr>
      <t>https://drive.google.com/file/d/1zLgA7M8lbdVgt45EH1FI6lB6m7fTEUkv/view?usp=sharing</t>
    </r>
    <r>
      <rPr>
        <rFont val="Roboto"/>
        <color rgb="FF1155CC"/>
        <u/>
      </rPr>
      <t xml:space="preserve"> </t>
    </r>
  </si>
  <si>
    <r>
      <rPr>
        <rFont val="Roboto"/>
        <color rgb="FF1155CC"/>
        <u/>
      </rPr>
      <t>https://drive.google.com/file/d/1nSO6JVImBsIzpgfLjSELV8A7flB5bgiA/view?usp=sharing</t>
    </r>
    <r>
      <rPr>
        <rFont val="Roboto"/>
        <color rgb="FF1155CC"/>
        <u/>
      </rPr>
      <t xml:space="preserve"> </t>
    </r>
  </si>
  <si>
    <r>
      <rPr>
        <rFont val="Roboto"/>
        <color rgb="FF1155CC"/>
        <u/>
      </rPr>
      <t>https://drive.google.com/file/d/1bGmU6bo1ylTSvVL7ugca0-MVJD_RdkpL/view?usp=sharing</t>
    </r>
    <r>
      <rPr>
        <rFont val="Roboto"/>
        <color rgb="FF1155CC"/>
        <u/>
      </rPr>
      <t xml:space="preserve"> </t>
    </r>
  </si>
  <si>
    <r>
      <rPr>
        <rFont val="Roboto"/>
        <color rgb="FF1155CC"/>
        <u/>
      </rPr>
      <t>https://drive.google.com/file/d/19FmIIqt58SDzLTPXjQBQ2hUTCWg2cJNN/view?usp=sharing</t>
    </r>
    <r>
      <rPr>
        <rFont val="Roboto"/>
        <color rgb="FF1155CC"/>
        <u/>
      </rPr>
      <t xml:space="preserve"> </t>
    </r>
  </si>
  <si>
    <r>
      <rPr>
        <rFont val="Roboto"/>
        <color rgb="FF1155CC"/>
        <u/>
      </rPr>
      <t>https://drive.google.com/file/d/14DgtkfagbfkirWwDICchfDfbiG2a1o3j/view?usp=sharing</t>
    </r>
    <r>
      <rPr>
        <rFont val="Roboto"/>
        <color rgb="FF1155CC"/>
        <u/>
      </rPr>
      <t xml:space="preserve"> </t>
    </r>
  </si>
  <si>
    <r>
      <rPr>
        <rFont val="Roboto"/>
        <color rgb="FF1155CC"/>
        <u/>
      </rPr>
      <t>https://drive.google.com/file/d/1zqZkSF5CCY4Sx4w1x_5x3IoeReqskwHj/view?usp=sharing</t>
    </r>
    <r>
      <rPr>
        <rFont val="Roboto"/>
        <color rgb="FF1155CC"/>
        <u/>
      </rPr>
      <t xml:space="preserve"> </t>
    </r>
  </si>
  <si>
    <r>
      <rPr>
        <rFont val="Roboto"/>
        <color rgb="FF1155CC"/>
        <u/>
      </rPr>
      <t>https://drive.google.com/file/d/1uHkcbnk2rwfYCLLdIetysIcpo8OPjLr9/view?usp=sharing</t>
    </r>
    <r>
      <rPr>
        <rFont val="Roboto"/>
        <color rgb="FF1155CC"/>
        <u/>
      </rPr>
      <t xml:space="preserve"> </t>
    </r>
  </si>
  <si>
    <r>
      <rPr>
        <rFont val="Roboto"/>
        <color rgb="FF1155CC"/>
        <u/>
      </rPr>
      <t>https://drive.google.com/file/d/1XaAOqPwFukSa1EDTzJpY1yZSe5MN8eb5/view?usp=sharing</t>
    </r>
    <r>
      <rPr>
        <rFont val="Roboto"/>
        <color rgb="FF1155CC"/>
        <u/>
      </rPr>
      <t xml:space="preserve"> </t>
    </r>
  </si>
  <si>
    <r>
      <rPr>
        <rFont val="Roboto"/>
        <color rgb="FF1155CC"/>
        <u/>
      </rPr>
      <t>https://drive.google.com/file/d/1549G2OpOrEGUxB0jVAU3y0y7gEJYZBpC/view?usp=sharing</t>
    </r>
    <r>
      <rPr>
        <rFont val="Roboto"/>
        <color rgb="FF1155CC"/>
        <u/>
      </rPr>
      <t xml:space="preserve"> </t>
    </r>
  </si>
  <si>
    <t>Playing seesaw</t>
  </si>
  <si>
    <r>
      <rPr>
        <rFont val="Roboto"/>
        <color rgb="FF1155CC"/>
        <u/>
      </rPr>
      <t>https://drive.google.com/file/d/151DvgtziJUyTbTbPwC9oqFE1KrEIFq5-/view?usp=sharing</t>
    </r>
    <r>
      <rPr>
        <rFont val="Roboto"/>
        <color rgb="FF1155CC"/>
        <u/>
      </rPr>
      <t xml:space="preserve"> </t>
    </r>
  </si>
  <si>
    <r>
      <rPr>
        <rFont val="Roboto"/>
        <color rgb="FF1155CC"/>
        <u/>
      </rPr>
      <t>https://drive.google.com/file/d/1kJ6zA6t1m8Fh8DFogY3kG5f7GPtqGieJ/view?usp=sharing</t>
    </r>
    <r>
      <rPr>
        <rFont val="Roboto"/>
        <color rgb="FF1155CC"/>
        <u/>
      </rPr>
      <t xml:space="preserve"> </t>
    </r>
  </si>
  <si>
    <r>
      <rPr>
        <rFont val="Roboto"/>
        <color rgb="FF1155CC"/>
        <u/>
      </rPr>
      <t>https://drive.google.com/file/d/1NxBBgCyBOs5UcOW2FGIRG1Cu6VPbvHGI/view?usp=sharing</t>
    </r>
    <r>
      <rPr>
        <rFont val="Roboto"/>
        <color rgb="FF1155CC"/>
        <u/>
      </rPr>
      <t xml:space="preserve"> </t>
    </r>
  </si>
  <si>
    <r>
      <rPr>
        <rFont val="Roboto"/>
        <color rgb="FF1155CC"/>
        <u/>
      </rPr>
      <t>https://drive.google.com/file/d/1mpq3kJUq1M1YanxNvHG9bKlUMUivKqHy/view?usp=sharing</t>
    </r>
    <r>
      <rPr>
        <rFont val="Roboto"/>
        <color rgb="FF1155CC"/>
        <u/>
      </rPr>
      <t xml:space="preserve"> </t>
    </r>
  </si>
  <si>
    <r>
      <rPr>
        <rFont val="Roboto"/>
        <color rgb="FF1155CC"/>
        <u/>
      </rPr>
      <t>https://drive.google.com/file/d/134lQ3cpoSGZPstB-35HCyEOCEzJEK57d/view?usp=sharing</t>
    </r>
    <r>
      <rPr>
        <rFont val="Roboto"/>
        <color rgb="FF000000"/>
      </rPr>
      <t xml:space="preserve"> </t>
    </r>
  </si>
  <si>
    <r>
      <rPr>
        <rFont val="Roboto"/>
        <color rgb="FF1155CC"/>
        <u/>
      </rPr>
      <t>https://drive.google.com/file/d/1O_0Mg26tTPnxCWKBgDzrQruu8YelfADS/view?usp=sharing</t>
    </r>
    <r>
      <rPr>
        <rFont val="Roboto"/>
        <color rgb="FF1155CC"/>
        <u/>
      </rPr>
      <t xml:space="preserve"> </t>
    </r>
  </si>
  <si>
    <r>
      <rPr>
        <rFont val="Roboto"/>
        <color rgb="FF1155CC"/>
        <u/>
      </rPr>
      <t>https://drive.google.com/file/d/1IswxqV2H17OC6FF6PgVm_korfg-ZZNzZ/view?usp=sharing</t>
    </r>
    <r>
      <rPr>
        <rFont val="Roboto"/>
        <color rgb="FF1155CC"/>
        <u/>
      </rPr>
      <t xml:space="preserve"> </t>
    </r>
  </si>
  <si>
    <r>
      <rPr>
        <rFont val="Roboto"/>
        <color rgb="FF1155CC"/>
        <u/>
      </rPr>
      <t>https://drive.google.com/file/d/1YSyvHXoRm1EGw-rDxnObvgSQbt1LL5ay/view?usp=sharing</t>
    </r>
    <r>
      <rPr>
        <rFont val="Roboto"/>
        <color rgb="FF1155CC"/>
        <u/>
      </rPr>
      <t xml:space="preserve"> </t>
    </r>
  </si>
  <si>
    <r>
      <rPr>
        <rFont val="Roboto"/>
        <color rgb="FF1155CC"/>
        <u/>
      </rPr>
      <t>https://drive.google.com/file/d/14Zt5LEWpuEvawP9WYvcNayZAKCCID_CL/view?usp=sharing</t>
    </r>
    <r>
      <rPr>
        <rFont val="Roboto"/>
        <color rgb="FF1155CC"/>
        <u/>
      </rPr>
      <t xml:space="preserve">  </t>
    </r>
  </si>
  <si>
    <r>
      <rPr>
        <rFont val="Roboto"/>
        <color rgb="FF1155CC"/>
        <u/>
      </rPr>
      <t>https://drive.google.com/file/d/1bcOXHzTCRF3uoKBEO5QbNvnrdrgcQnsr/view?usp=sharing</t>
    </r>
    <r>
      <rPr>
        <rFont val="Roboto"/>
        <color rgb="FF1155CC"/>
        <u/>
      </rPr>
      <t xml:space="preserve"> </t>
    </r>
  </si>
  <si>
    <r>
      <rPr>
        <rFont val="Roboto"/>
        <color rgb="FF1155CC"/>
        <u/>
      </rPr>
      <t>https://drive.google.com/file/d/1q7LJN1Kv24ennYTbXua-funiVJ3Nwf7E/view?usp=sharing</t>
    </r>
    <r>
      <rPr>
        <rFont val="Roboto"/>
        <color rgb="FF1155CC"/>
        <u/>
      </rPr>
      <t xml:space="preserve"> </t>
    </r>
  </si>
  <si>
    <r>
      <rPr>
        <rFont val="Roboto"/>
        <color rgb="FF1155CC"/>
        <u/>
      </rPr>
      <t>https://drive.google.com/file/d/1Gy93V9-CjbWc-4s1Ku8CamR3I3dnGFKJ/view?usp=sharing</t>
    </r>
    <r>
      <rPr>
        <rFont val="Roboto"/>
        <color rgb="FF1155CC"/>
        <u/>
      </rPr>
      <t xml:space="preserve"> </t>
    </r>
  </si>
  <si>
    <r>
      <rPr>
        <rFont val="Roboto"/>
        <color rgb="FF1155CC"/>
        <u/>
      </rPr>
      <t>https://drive.google.com/file/d/1hwGrHMUEPlKj-lhv53cw_LdUVkQp_y3J/view?usp=sharing</t>
    </r>
    <r>
      <rPr>
        <rFont val="Roboto"/>
        <color rgb="FF1155CC"/>
        <u/>
      </rPr>
      <t xml:space="preserve"> </t>
    </r>
  </si>
  <si>
    <r>
      <rPr>
        <rFont val="Roboto"/>
        <color rgb="FF1155CC"/>
        <u/>
      </rPr>
      <t>https://drive.google.com/file/d/1Up7V1CxSTlEetN1-i57m6z0uzf3TeJmc/view?usp=sharing</t>
    </r>
    <r>
      <rPr>
        <rFont val="Roboto"/>
        <color rgb="FF1155CC"/>
        <u/>
      </rPr>
      <t xml:space="preserve"> </t>
    </r>
  </si>
  <si>
    <r>
      <rPr>
        <rFont val="Roboto"/>
        <color rgb="FF1155CC"/>
        <u/>
      </rPr>
      <t>https://drive.google.com/file/d/1iZXl4lB89Mo4mGJFdYPrwPm_zlNvMaTH/view?usp=sharing</t>
    </r>
    <r>
      <rPr>
        <rFont val="Roboto"/>
        <color rgb="FF1155CC"/>
        <u/>
      </rPr>
      <t xml:space="preserve"> </t>
    </r>
  </si>
  <si>
    <r>
      <rPr>
        <rFont val="Roboto"/>
        <color rgb="FF1155CC"/>
        <u/>
      </rPr>
      <t>https://drive.google.com/file/d/13oyrwiHaipIhlY8hE8ZlWNcCuYNwB2YL/view?usp=sharing</t>
    </r>
    <r>
      <rPr>
        <rFont val="Roboto"/>
        <color rgb="FF1155CC"/>
        <u/>
      </rPr>
      <t xml:space="preserve"> </t>
    </r>
  </si>
  <si>
    <r>
      <rPr>
        <rFont val="Roboto"/>
        <color rgb="FF1155CC"/>
        <u/>
      </rPr>
      <t>https://drive.google.com/file/d/1xDtjUKFah3CXqSIexwttvJTfcSVgTy0s/view?usp=sharing</t>
    </r>
    <r>
      <rPr>
        <rFont val="Roboto"/>
        <color rgb="FF1155CC"/>
        <u/>
      </rPr>
      <t xml:space="preserve"> </t>
    </r>
  </si>
  <si>
    <r>
      <rPr>
        <rFont val="Roboto"/>
        <color rgb="FF1155CC"/>
        <u/>
      </rPr>
      <t>https://drive.google.com/file/d/1c8Bixl7fzpqEwZGndCXLgH2xrHU0rYH4/view?usp=sharing</t>
    </r>
    <r>
      <rPr>
        <rFont val="Roboto"/>
        <color rgb="FF1155CC"/>
        <u/>
      </rPr>
      <t xml:space="preserve"> </t>
    </r>
  </si>
  <si>
    <r>
      <rPr>
        <rFont val="Roboto"/>
        <color rgb="FF1155CC"/>
        <u/>
      </rPr>
      <t>https://drive.google.com/file/d/13XMr8nBvx9u6At8ASZPGPO6YTySFBW4c/view?usp=sharing</t>
    </r>
    <r>
      <rPr>
        <rFont val="Roboto"/>
        <color rgb="FF1155CC"/>
        <u/>
      </rPr>
      <t xml:space="preserve"> </t>
    </r>
  </si>
  <si>
    <r>
      <rPr>
        <rFont val="Roboto"/>
        <color rgb="FF1155CC"/>
        <u/>
      </rPr>
      <t>https://drive.google.com/file/d/1YfQO9iEePShb48glWrTN-HHlsEROhjpp/view?usp=sharing</t>
    </r>
    <r>
      <rPr>
        <rFont val="Roboto"/>
        <color rgb="FF1155CC"/>
        <u/>
      </rPr>
      <t xml:space="preserve"> </t>
    </r>
  </si>
  <si>
    <r>
      <rPr>
        <rFont val="Roboto"/>
        <color rgb="FF1155CC"/>
        <u/>
      </rPr>
      <t>https://drive.google.com/file/d/1DgE7Y4UmxHN4fJxPXml2noNEEvlm-7iQ/view?usp=sharing</t>
    </r>
    <r>
      <rPr>
        <rFont val="Roboto"/>
        <color rgb="FF1155CC"/>
        <u/>
      </rPr>
      <t xml:space="preserve"> </t>
    </r>
  </si>
  <si>
    <r>
      <rPr>
        <rFont val="Roboto"/>
        <color rgb="FF1155CC"/>
        <u/>
      </rPr>
      <t>https://drive.google.com/file/d/1ko6vQCH2L1Juz4Ojn_bOW3vkwri_Yq-R/view?usp=sharing</t>
    </r>
    <r>
      <rPr>
        <rFont val="Roboto"/>
        <color rgb="FF1155CC"/>
        <u/>
      </rPr>
      <t xml:space="preserve"> </t>
    </r>
  </si>
  <si>
    <r>
      <rPr>
        <rFont val="Roboto"/>
        <color rgb="FF1155CC"/>
        <u/>
      </rPr>
      <t>https://drive.google.com/file/d/1gbYebEf-kPVLdhrN3o3Hqp_2VjmxjVE9/view?usp=sharing</t>
    </r>
    <r>
      <rPr>
        <rFont val="Roboto"/>
        <color rgb="FF1155CC"/>
        <u/>
      </rPr>
      <t xml:space="preserve"> </t>
    </r>
  </si>
  <si>
    <t>https://drive.google.com/file/d/1g6zHR_eHfWvrR7TYc8NMJz7ymj_6y4KU/view?usp=sharing</t>
  </si>
  <si>
    <t>https://drive.google.com/file/d/1v2d20KU-7i6MHHpYpFpNMW1OvgYrICzc/view?usp=sharing</t>
  </si>
  <si>
    <t>https://drive.google.com/file/d/1Sgcg4no34Xtcw7eGUKDfMYRLiwP9GuH5/view?usp=sharing</t>
  </si>
  <si>
    <t>https://drive.google.com/file/d/1Rw_qZUWnAsrwMRIxSIoG_r9qRjfu2iQP/view?usp=sharing</t>
  </si>
  <si>
    <t>https://drive.google.com/file/d/1S48qDMS30z2U53tNipbIKzOfx8pH0lrP/view?usp=sharing</t>
  </si>
  <si>
    <t>https://drive.google.com/file/d/10Rl5-D1iIkVgvNqHSNPpjikUx_r7vz7H/view?usp=sharing</t>
  </si>
  <si>
    <t>https://drive.google.com/file/d/1eqeYSFSWQqIT5QkRHSI9tMJudY5QZzzF/view?usp=sharing</t>
  </si>
  <si>
    <t>https://drive.google.com/file/d/1JbQ6MTspEXZXJJSXX5WCxYZCgABNHyKB/view?usp=sharing</t>
  </si>
  <si>
    <t>https://drive.google.com/file/d/11SIWXDjbxUxTw2orkVooicPJtode8G-L/view?usp=sharing</t>
  </si>
  <si>
    <t>https://drive.google.com/file/d/1NlqgPQBH3u29G3DXqU92LdqnX6q5c70K/view?usp=sharing</t>
  </si>
  <si>
    <t>https://drive.google.com/file/d/1mbJgdcq8IvyruoRRiR6wOYTzYy_5pDyy/view?usp=drive_link</t>
  </si>
  <si>
    <r>
      <rPr>
        <rFont val="Roboto"/>
        <color rgb="FF1155CC"/>
        <u/>
      </rPr>
      <t>https://drive.google.com/file/d/1wnoLaX4cK16cbcfhZcyQ7rle6k8ChXzl/view?usp=sharing</t>
    </r>
    <r>
      <rPr>
        <rFont val="Roboto"/>
        <color rgb="FF1155CC"/>
        <u/>
      </rPr>
      <t xml:space="preserve"> </t>
    </r>
  </si>
  <si>
    <r>
      <rPr>
        <rFont val="Roboto"/>
        <color rgb="FF1155CC"/>
        <u/>
      </rPr>
      <t>https://drive.google.com/file/d/1nGc5GZng4WWbWudTl36SAfdYxOSegIo1/view?usp=sharing</t>
    </r>
    <r>
      <rPr>
        <rFont val="Roboto"/>
        <color rgb="FF1155CC"/>
        <u/>
      </rPr>
      <t xml:space="preserve"> </t>
    </r>
  </si>
  <si>
    <t>-</t>
  </si>
  <si>
    <r>
      <rPr>
        <rFont val="Roboto"/>
        <color rgb="FF1155CC"/>
        <u/>
      </rPr>
      <t>https://drive.google.com/file/d/1ENyWxhgv2Zy0a1YdIvlh2P50FMXHIdlo/view?usp=sharing</t>
    </r>
    <r>
      <rPr>
        <rFont val="Roboto"/>
        <color rgb="FF1155CC"/>
        <u/>
      </rPr>
      <t xml:space="preserve"> </t>
    </r>
  </si>
  <si>
    <r>
      <rPr>
        <rFont val="Roboto"/>
        <color rgb="FF1155CC"/>
        <u/>
      </rPr>
      <t>https://drive.google.com/file/d/1iXCwtpTwfuBspiKyOcinsxnSvpvHO2Na/view?usp=sharing</t>
    </r>
    <r>
      <rPr>
        <rFont val="Roboto"/>
        <color rgb="FF1155CC"/>
        <u/>
      </rPr>
      <t xml:space="preserve"> </t>
    </r>
  </si>
  <si>
    <r>
      <rPr>
        <rFont val="Roboto"/>
        <color rgb="FF1155CC"/>
        <u/>
      </rPr>
      <t>https://drive.google.com/file/d/19pkQ23e3pbgMrO0Ux03gsS8-oqFEPJx_/view?usp=sharing</t>
    </r>
    <r>
      <rPr>
        <rFont val="Roboto"/>
        <color rgb="FF1155CC"/>
        <u/>
      </rPr>
      <t xml:space="preserve"> </t>
    </r>
  </si>
  <si>
    <r>
      <rPr>
        <rFont val="Roboto"/>
        <color rgb="FF1155CC"/>
        <u/>
      </rPr>
      <t>https://drive.google.com/file/d/1rlb9xQZQAbj07PyeJcPMUECZS68mPzG1/view?usp=sharing</t>
    </r>
    <r>
      <rPr>
        <rFont val="Roboto"/>
        <color rgb="FF000000"/>
        <u/>
      </rPr>
      <t xml:space="preserve"> </t>
    </r>
  </si>
  <si>
    <r>
      <rPr>
        <rFont val="Roboto"/>
        <color rgb="FF1155CC"/>
        <u/>
      </rPr>
      <t>https://drive.google.com/file/d/1pA2V0ZdbI0xCVEmYtf6cB05kqcXVIPb7/view?usp=sharing</t>
    </r>
    <r>
      <rPr>
        <rFont val="Roboto"/>
        <color rgb="FF1155CC"/>
        <u/>
      </rPr>
      <t xml:space="preserve"> </t>
    </r>
  </si>
  <si>
    <r>
      <rPr>
        <rFont val="Roboto"/>
        <color rgb="FF1155CC"/>
        <u/>
      </rPr>
      <t>https://drive.google.com/file/d/16Dr4sZmrWMN_21nCS_pwtGFFqVysJQm0/view?usp=sharing</t>
    </r>
    <r>
      <rPr>
        <rFont val="Roboto"/>
        <color rgb="FF1155CC"/>
        <u/>
      </rPr>
      <t xml:space="preserve"> </t>
    </r>
  </si>
  <si>
    <r>
      <rPr>
        <rFont val="Roboto"/>
        <color rgb="FF1155CC"/>
        <u/>
      </rPr>
      <t>https://drive.google.com/file/d/1RhoIBD3_sFXmSasHFjHA3e5wUfGxJeRD/view?usp=sharing</t>
    </r>
    <r>
      <rPr>
        <rFont val="Roboto"/>
        <color rgb="FF1155CC"/>
        <u/>
      </rPr>
      <t xml:space="preserve"> </t>
    </r>
  </si>
  <si>
    <r>
      <rPr>
        <rFont val="Roboto"/>
        <color rgb="FF1155CC"/>
        <u/>
      </rPr>
      <t>https://drive.google.com/file/d/1jAp6Fe6agJzHJKDpPHAdwtV_uny8jjYx/view?usp=sharing</t>
    </r>
    <r>
      <rPr>
        <rFont val="Roboto"/>
        <color rgb="FF1155CC"/>
        <u/>
      </rPr>
      <t xml:space="preserve"> </t>
    </r>
  </si>
  <si>
    <r>
      <rPr>
        <rFont val="Roboto"/>
        <color rgb="FF1155CC"/>
        <u/>
      </rPr>
      <t>https://drive.google.com/file/d/1OO7eDGFaXDRDYk138VuQMbE04AsE5-uQ/view?usp=sharing</t>
    </r>
    <r>
      <rPr>
        <rFont val="Roboto"/>
        <color rgb="FF1155CC"/>
        <u/>
      </rPr>
      <t xml:space="preserve"> </t>
    </r>
  </si>
  <si>
    <r>
      <rPr>
        <rFont val="Roboto"/>
        <color rgb="FF1155CC"/>
        <u/>
      </rPr>
      <t>https://drive.google.com/file/d/1CMzJMWNpvnOpvUZNDmVpq8h8eKdOdP7B/view?usp=sharing</t>
    </r>
    <r>
      <rPr>
        <rFont val="Roboto"/>
        <color rgb="FF1155CC"/>
        <u/>
      </rPr>
      <t xml:space="preserve"> </t>
    </r>
  </si>
  <si>
    <r>
      <rPr>
        <rFont val="Roboto"/>
        <color rgb="FF1155CC"/>
        <u/>
      </rPr>
      <t>https://drive.google.com/file/d/1zgqEXZ24OtAV7yd5oi1NeqydbnaKq4R9/view?usp=sharing</t>
    </r>
    <r>
      <rPr>
        <rFont val="Roboto"/>
        <color rgb="FF1155CC"/>
        <u/>
      </rPr>
      <t xml:space="preserve"> </t>
    </r>
  </si>
  <si>
    <r>
      <rPr>
        <rFont val="Roboto"/>
        <color rgb="FF1155CC"/>
        <u/>
      </rPr>
      <t>https://drive.google.com/file/d/1-RxgxMdxvLKg9dIh7MTFYrwZeAaeV5Pa/view?usp=sharing</t>
    </r>
    <r>
      <rPr>
        <rFont val="Roboto"/>
        <color rgb="FF1155CC"/>
        <u/>
      </rPr>
      <t xml:space="preserve"> </t>
    </r>
  </si>
  <si>
    <r>
      <rPr>
        <rFont val="Roboto"/>
        <color rgb="FF1155CC"/>
        <u/>
      </rPr>
      <t>https://drive.google.com/file/d/10aY_Y6VlUVbtPvxN4iGZjbP2QKNkKMF4/view?usp=sharing</t>
    </r>
    <r>
      <rPr>
        <rFont val="Roboto"/>
        <color rgb="FF1155CC"/>
        <u/>
      </rPr>
      <t xml:space="preserve"> </t>
    </r>
  </si>
  <si>
    <r>
      <rPr>
        <rFont val="Roboto"/>
        <color rgb="FF1155CC"/>
        <u/>
      </rPr>
      <t>https://drive.google.com/file/d/1V5-TaB1WP-jrdac5r0APmDdty0n7WiWC/view?usp=sharing</t>
    </r>
    <r>
      <rPr>
        <rFont val="Roboto"/>
        <color rgb="FF1155CC"/>
        <u/>
      </rPr>
      <t xml:space="preserve"> </t>
    </r>
  </si>
  <si>
    <r>
      <rPr>
        <rFont val="Roboto"/>
        <color rgb="FF1155CC"/>
        <u/>
      </rPr>
      <t>https://drive.google.com/file/d/1wllWo44K-eKvSvMke6MVyINw2TpcH3CX/view?usp=sharing</t>
    </r>
    <r>
      <rPr>
        <rFont val="Roboto"/>
        <color rgb="FF1155CC"/>
        <u/>
      </rPr>
      <t xml:space="preserve"> </t>
    </r>
  </si>
  <si>
    <r>
      <rPr>
        <rFont val="Roboto"/>
        <color rgb="FF1155CC"/>
        <u/>
      </rPr>
      <t>https://drive.google.com/file/d/12yVhQkJNK8zMiwVhFZJRTruXRj8nhwkp/view?usp=sharing</t>
    </r>
    <r>
      <rPr>
        <rFont val="Roboto"/>
        <color rgb="FF1155CC"/>
        <u/>
      </rPr>
      <t xml:space="preserve"> </t>
    </r>
  </si>
  <si>
    <r>
      <rPr>
        <rFont val="Roboto"/>
        <color rgb="FF1155CC"/>
        <u/>
      </rPr>
      <t>https://drive.google.com/file/d/1kjNPFrJzMude8nVCgLGXWmAgxtGHD32e/view?usp=sharing</t>
    </r>
    <r>
      <rPr>
        <rFont val="Roboto"/>
        <color rgb="FF1155CC"/>
        <u/>
      </rPr>
      <t xml:space="preserve"> </t>
    </r>
  </si>
  <si>
    <r>
      <rPr>
        <rFont val="Roboto"/>
        <color rgb="FF1155CC"/>
        <u/>
      </rPr>
      <t>https://drive.google.com/file/d/1-9RZfPgkT22WarOouSZQ70p2iVOpp-Qh/view?usp=sharing</t>
    </r>
    <r>
      <rPr>
        <rFont val="Roboto"/>
        <color rgb="FF1155CC"/>
        <u/>
      </rPr>
      <t xml:space="preserve"> </t>
    </r>
  </si>
  <si>
    <r>
      <rPr>
        <rFont val="Roboto"/>
        <color rgb="FF1155CC"/>
        <u/>
      </rPr>
      <t>https://drive.google.com/file/d/1dbFRhoEdW9DunCX4TTys9yX4xeGBY7Ri/view?usp=sharing</t>
    </r>
    <r>
      <rPr>
        <rFont val="Roboto"/>
        <color rgb="FF1155CC"/>
        <u/>
      </rPr>
      <t xml:space="preserve"> </t>
    </r>
  </si>
  <si>
    <r>
      <rPr>
        <rFont val="Roboto"/>
        <color rgb="FF1155CC"/>
        <u/>
      </rPr>
      <t>https://drive.google.com/file/d/1gj6fNzEQTk74JD-kfmttASDVC3G9PJjo/view?usp=sharing</t>
    </r>
    <r>
      <rPr>
        <rFont val="Roboto"/>
        <color rgb="FF1155CC"/>
        <u/>
      </rPr>
      <t xml:space="preserve"> </t>
    </r>
  </si>
  <si>
    <r>
      <rPr>
        <rFont val="Roboto"/>
        <strike/>
        <color rgb="FF1155CC"/>
      </rPr>
      <t>https://drive.google.com/file/d/1KvsL5Qe2I3Gaqq_3Gg_-ZDijjqRcGDQD/view?usp=drive_link</t>
    </r>
    <r>
      <rPr>
        <rFont val="Roboto"/>
        <strike/>
        <color rgb="FF000000"/>
      </rPr>
      <t xml:space="preserve"> </t>
    </r>
  </si>
  <si>
    <r>
      <rPr>
        <rFont val="Roboto"/>
        <color rgb="FF1155CC"/>
        <u/>
      </rPr>
      <t>https://drive.google.com/file/d/1EAv32GP9F1HbwLnwSECc_6xdwIVtwRA-/view?usp=sharing</t>
    </r>
    <r>
      <rPr>
        <rFont val="Roboto"/>
        <color rgb="FF1155CC"/>
        <u/>
      </rPr>
      <t xml:space="preserve"> </t>
    </r>
  </si>
  <si>
    <r>
      <rPr>
        <rFont val="Roboto"/>
        <color rgb="FF1155CC"/>
        <u/>
      </rPr>
      <t>https://drive.google.com/file/d/1xmwOdOFDthibRMxEtE1IVac4GCn_GX7y/view?usp=drive_link</t>
    </r>
    <r>
      <rPr>
        <rFont val="Roboto"/>
        <color rgb="FF000000"/>
      </rPr>
      <t xml:space="preserve"> </t>
    </r>
  </si>
  <si>
    <t xml:space="preserve"> jeans</t>
  </si>
  <si>
    <r>
      <rPr>
        <rFont val="Roboto"/>
        <color rgb="FF1155CC"/>
        <u/>
      </rPr>
      <t>https://drive.google.com/file/d/1jvWc2B1iMT4i-nwBf-EDYXx0p1xn2OhL/view?usp=sharing</t>
    </r>
    <r>
      <rPr>
        <rFont val="Roboto"/>
        <color rgb="FF000000"/>
        <u/>
      </rPr>
      <t xml:space="preserve"> </t>
    </r>
  </si>
  <si>
    <r>
      <rPr>
        <rFont val="Roboto"/>
        <color rgb="FF1155CC"/>
        <u/>
      </rPr>
      <t>https://drive.google.com/file/d/1Uc_9_e2IqrRLBzmBCTvrCeZZFvH60WM6/view?usp=sharing</t>
    </r>
    <r>
      <rPr>
        <rFont val="Roboto"/>
        <color rgb="FF1155CC"/>
        <u/>
      </rPr>
      <t xml:space="preserve"> </t>
    </r>
  </si>
  <si>
    <t>https://drive.google.com/drive/folders/1WEgf8Ax8SNlnnNg5fDtcxB44-u3ognJ4?usp=sharing</t>
  </si>
  <si>
    <r>
      <rPr>
        <rFont val="Roboto"/>
        <color rgb="FF1155CC"/>
        <u/>
      </rPr>
      <t>https://drive.google.com/file/d/1kAweNVAFmilR_AVQSCRFl6OX_qC_moB4/view?usp=sharing</t>
    </r>
    <r>
      <rPr>
        <rFont val="Roboto"/>
        <color rgb="FF1155CC"/>
        <u/>
      </rPr>
      <t xml:space="preserve"> </t>
    </r>
  </si>
  <si>
    <r>
      <rPr>
        <rFont val="Roboto"/>
        <color rgb="FF1155CC"/>
        <u/>
      </rPr>
      <t>https://drive.google.com/file/d/1os9D7tZEBZjTFUFcPaxEs0aspdEjVy4j/view?usp=sharing</t>
    </r>
    <r>
      <rPr>
        <rFont val="Roboto"/>
        <color rgb="FF1155CC"/>
        <u/>
      </rPr>
      <t xml:space="preserve"> </t>
    </r>
  </si>
  <si>
    <r>
      <rPr>
        <rFont val="Roboto"/>
        <color rgb="FF1155CC"/>
        <u/>
      </rPr>
      <t>https://drive.google.com/file/d/1rFLFFKuWF9EYU23VFA35jS8fc4edetzh/view?usp=sharing</t>
    </r>
    <r>
      <rPr>
        <rFont val="Roboto"/>
        <color rgb="FF1155CC"/>
        <u/>
      </rPr>
      <t xml:space="preserve"> </t>
    </r>
  </si>
  <si>
    <r>
      <rPr>
        <rFont val="Roboto"/>
        <color rgb="FF1155CC"/>
        <u/>
      </rPr>
      <t>https://drive.google.com/file/d/101Wj0tIS_WEUFgWAqKVBX7LKlRas_ygP/view?usp=sharing</t>
    </r>
    <r>
      <rPr>
        <rFont val="Roboto"/>
        <color rgb="FF1155CC"/>
        <u/>
      </rPr>
      <t xml:space="preserve"> </t>
    </r>
  </si>
  <si>
    <r>
      <rPr>
        <rFont val="Roboto"/>
        <color rgb="FF1155CC"/>
        <u/>
      </rPr>
      <t>https://drive.google.com/file/d/1uER0l2ULN9WRuIdXVG3CU5egx8xrCLN8/view?usp=sharing</t>
    </r>
    <r>
      <rPr>
        <rFont val="Roboto"/>
        <color rgb="FF1155CC"/>
        <u/>
      </rPr>
      <t xml:space="preserve"> </t>
    </r>
  </si>
  <si>
    <r>
      <rPr>
        <rFont val="Roboto"/>
        <color rgb="FF1155CC"/>
        <u/>
      </rPr>
      <t>https://drive.google.com/file/d/1dOSUoQSLbHxTR30uMM1mO_nFrljyAbg2/view?usp=sharing</t>
    </r>
    <r>
      <rPr>
        <rFont val="Roboto"/>
        <color rgb="FF1155CC"/>
        <u/>
      </rPr>
      <t xml:space="preserve"> </t>
    </r>
  </si>
  <si>
    <r>
      <rPr>
        <rFont val="Roboto"/>
        <color rgb="FF1155CC"/>
        <u/>
      </rPr>
      <t>https://drive.google.com/file/d/1r-VCn7Hh89V-Zqa-AH0a-444dMcgvXCj/view?usp=sharing</t>
    </r>
    <r>
      <rPr>
        <rFont val="Roboto"/>
        <color rgb="FF1155CC"/>
        <u/>
      </rPr>
      <t xml:space="preserve"> </t>
    </r>
  </si>
  <si>
    <r>
      <rPr>
        <rFont val="Roboto"/>
        <color rgb="FF1155CC"/>
        <u/>
      </rPr>
      <t>https://drive.google.com/file/d/1eS9_khRfZANprOlSLzqg9Rr7WOeNcATP/view?usp=sharing</t>
    </r>
    <r>
      <rPr>
        <rFont val="Roboto"/>
        <color rgb="FF1155CC"/>
        <u/>
      </rPr>
      <t xml:space="preserve"> </t>
    </r>
  </si>
  <si>
    <r>
      <rPr>
        <rFont val="Roboto"/>
        <color rgb="FF1155CC"/>
        <u/>
      </rPr>
      <t>https://drive.google.com/file/d/1v9YhjV0q0jcuhLZMigxXdqLzU7ra-eEN/view?usp=sharing</t>
    </r>
    <r>
      <rPr>
        <rFont val="Roboto"/>
        <color rgb="FF1155CC"/>
        <u/>
      </rPr>
      <t xml:space="preserve"> </t>
    </r>
  </si>
  <si>
    <r>
      <rPr>
        <rFont val="Roboto"/>
        <color rgb="FF1155CC"/>
        <u/>
      </rPr>
      <t>https://drive.google.com/file/d/1TokBgf7Xf-of6zwYAdUYa5Cx-4rGS5ds/view?usp=sharing</t>
    </r>
    <r>
      <rPr>
        <rFont val="Roboto"/>
        <color rgb="FF1155CC"/>
        <u/>
      </rPr>
      <t xml:space="preserve"> </t>
    </r>
  </si>
  <si>
    <r>
      <rPr>
        <rFont val="Roboto"/>
        <color rgb="FF1155CC"/>
        <u/>
      </rPr>
      <t>https://drive.google.com/file/d/1RMlQ227_PyRag7jnPa-_sbcLImssP-60/view?usp=sharing</t>
    </r>
    <r>
      <rPr>
        <rFont val="Roboto"/>
        <color rgb="FF1155CC"/>
        <u/>
      </rPr>
      <t xml:space="preserve"> </t>
    </r>
  </si>
  <si>
    <r>
      <rPr>
        <rFont val="Roboto"/>
        <color rgb="FF1155CC"/>
        <u/>
      </rPr>
      <t>https://drive.google.com/file/d/18E18a5EE5PwVJi9LC0c-9m-catU6O1u6/view?usp=drive_link</t>
    </r>
    <r>
      <rPr>
        <rFont val="Roboto"/>
        <color rgb="FF000000"/>
      </rPr>
      <t xml:space="preserve"> </t>
    </r>
  </si>
  <si>
    <t>https://drive.google.com/file/d/1q9Te381F0bKQM15xG0CVYYOPBoWuIGpd/view?usp=sharing</t>
  </si>
  <si>
    <t>https://drive.google.com/file/d/1Z2Frd_URLwhXQWQmPSkvzcmut_BPsMx4/view?usp=sharing</t>
  </si>
  <si>
    <t>https://drive.google.com/file/d/1JxAdPrfeaNcUEFdveybmNduhtzV5PCl_/view?usp=sharing</t>
  </si>
  <si>
    <t>https://drive.google.com/file/d/1HuodiC8oxGptlp4_dpMkUydcIZCeVBxy/view?usp=sharing</t>
  </si>
  <si>
    <t>https://drive.google.com/file/d/1RPQPV0FZxSTk5jrlEGBV_fXwORx1ShUX/view?usp=sharing</t>
  </si>
  <si>
    <t>https://drive.google.com/file/d/14lk8ZnJnsj9FB1RQw1xQDrX439OGDDkw/view?usp=sharing</t>
  </si>
  <si>
    <t>https://drive.google.com/file/d/1W-CzvWX5MpVVxHccTCf4zJTQLwwCBiWB/view?usp=sharing</t>
  </si>
  <si>
    <t>https://drive.google.com/file/d/1ixm3XIoha0_aDPVPIH-f7v4ms0zIBggg/view?usp=sharing</t>
  </si>
  <si>
    <t>Root vegetables</t>
  </si>
  <si>
    <t>https://drive.google.com/file/d/1I0Cm_7mIXy61VZ4OTnsV0SyIF7jhHFGt/view?usp=drive_link</t>
  </si>
  <si>
    <t>https://drive.google.com/drive/folders/1Zh2096MWkraOCh2F09K_OeiXMlnIDHqH?usp=sharing</t>
  </si>
  <si>
    <r>
      <rPr>
        <rFont val="Roboto"/>
        <color rgb="FF1155CC"/>
        <u/>
      </rPr>
      <t>https://drive.google.com/file/d/1towv0f_CPT2hlgulEXvStst6a5cDUjWa/view?usp=sharing</t>
    </r>
    <r>
      <rPr>
        <rFont val="Roboto"/>
        <color rgb="FF1155CC"/>
        <u/>
      </rPr>
      <t xml:space="preserve"> </t>
    </r>
  </si>
  <si>
    <r>
      <rPr>
        <rFont val="Roboto"/>
        <color rgb="FF1155CC"/>
        <u/>
      </rPr>
      <t>https://drive.google.com/file/d/15Tr4XVTuQNoCmxHslTOIexqoFIF2qUV_/view?usp=sharing</t>
    </r>
    <r>
      <rPr>
        <rFont val="Roboto"/>
        <color rgb="FF1155CC"/>
        <u/>
      </rPr>
      <t xml:space="preserve"> </t>
    </r>
  </si>
  <si>
    <r>
      <rPr>
        <rFont val="Roboto"/>
        <color rgb="FF1155CC"/>
        <u/>
      </rPr>
      <t>https://drive.google.com/file/d/1eVL40ASYKsDOX9NHd1Q9puQX4SCYzrx0/view?usp=sharing</t>
    </r>
    <r>
      <rPr>
        <rFont val="Roboto"/>
        <color rgb="FF1155CC"/>
        <u/>
      </rPr>
      <t xml:space="preserve"> </t>
    </r>
  </si>
  <si>
    <r>
      <rPr>
        <rFont val="Roboto"/>
        <color rgb="FF1155CC"/>
        <u/>
      </rPr>
      <t>https://drive.google.com/file/d/1dyZSxvaE3hNBQ4CIHu-5RVXtGkTZhguT/view?usp=sharing</t>
    </r>
    <r>
      <rPr>
        <rFont val="Roboto"/>
        <color rgb="FF1155CC"/>
        <u/>
      </rPr>
      <t xml:space="preserve"> </t>
    </r>
  </si>
  <si>
    <t>https://drive.google.com/file/d/1BinGjCBsDI10--9v4jx2g1jSP58FymtS/view?usp=drive_link</t>
  </si>
  <si>
    <r>
      <rPr>
        <rFont val="Roboto"/>
        <color rgb="FF1155CC"/>
        <u/>
      </rPr>
      <t>https://drive.google.com/file/d/1wDTuXMLANSTL79whMRHUMZbewK6tX79u/view?usp=drive_link</t>
    </r>
    <r>
      <rPr>
        <rFont val="Roboto"/>
        <color rgb="FF000000"/>
      </rPr>
      <t xml:space="preserve"> </t>
    </r>
  </si>
  <si>
    <r>
      <rPr>
        <rFont val="Roboto"/>
        <color rgb="FF1155CC"/>
        <u/>
      </rPr>
      <t>https://drive.google.com/file/d/1lz5XFtQjjeoSX_8uQ8rYi1eNSUXhdp5j/view?usp=sharing</t>
    </r>
    <r>
      <rPr>
        <rFont val="Roboto"/>
        <color rgb="FF1155CC"/>
        <u/>
      </rPr>
      <t xml:space="preserve"> </t>
    </r>
  </si>
  <si>
    <r>
      <rPr>
        <rFont val="Roboto"/>
        <color rgb="FF1155CC"/>
        <u/>
      </rPr>
      <t>https://drive.google.com/file/d/1qsoEquA3F9t3Y3m9LFz_055M7Sc7m6Fv/view?usp=sharing</t>
    </r>
    <r>
      <rPr>
        <rFont val="Roboto"/>
        <color rgb="FF1155CC"/>
        <u/>
      </rPr>
      <t xml:space="preserve"> </t>
    </r>
  </si>
  <si>
    <r>
      <rPr>
        <rFont val="Roboto"/>
        <color rgb="FF1155CC"/>
        <u/>
      </rPr>
      <t>https://drive.google.com/file/d/1BhdaVTGSiSVgpXu9BR0BnrFjgj_HkoW9/view?usp=sharing</t>
    </r>
    <r>
      <rPr>
        <rFont val="Roboto"/>
        <color rgb="FF1155CC"/>
        <u/>
      </rPr>
      <t xml:space="preserve"> </t>
    </r>
  </si>
  <si>
    <r>
      <rPr>
        <rFont val="Roboto"/>
        <color rgb="FF1155CC"/>
        <u/>
      </rPr>
      <t>https://drive.google.com/file/d/1z3n4mXcdw4ed9XpKzWMMPPpoC02LWyKS/view?usp=sharing</t>
    </r>
    <r>
      <rPr>
        <rFont val="Roboto"/>
        <color rgb="FF1155CC"/>
        <u/>
      </rPr>
      <t xml:space="preserve"> </t>
    </r>
  </si>
  <si>
    <r>
      <rPr>
        <rFont val="Roboto"/>
        <color rgb="FF1155CC"/>
        <u/>
      </rPr>
      <t>https://drive.google.com/file/d/18CEcRaXFpNLQUK5_6t7EEn2POQVw_ZNm/view?usp=sharing</t>
    </r>
    <r>
      <rPr>
        <rFont val="Roboto"/>
        <color rgb="FF1155CC"/>
        <u/>
      </rPr>
      <t xml:space="preserve"> </t>
    </r>
  </si>
  <si>
    <r>
      <rPr>
        <rFont val="Roboto"/>
        <color rgb="FF1155CC"/>
        <u/>
      </rPr>
      <t>https://drive.google.com/file/d/14usLgdmbu9uLGsNmTdya6SO04bIGIivF/view?usp=sharing</t>
    </r>
    <r>
      <rPr>
        <rFont val="Roboto"/>
        <color rgb="FF1155CC"/>
        <u/>
      </rPr>
      <t xml:space="preserve"> </t>
    </r>
  </si>
  <si>
    <r>
      <rPr>
        <rFont val="Roboto"/>
        <color rgb="FF1155CC"/>
        <u/>
      </rPr>
      <t>https://drive.google.com/file/d/1wSGQT7RDRNDCkBHlu6oqcUQJmfiZd5oO/view?usp=sharing</t>
    </r>
    <r>
      <rPr>
        <rFont val="Roboto"/>
        <color rgb="FF1155CC"/>
        <u/>
      </rPr>
      <t xml:space="preserve"> </t>
    </r>
  </si>
  <si>
    <r>
      <rPr>
        <rFont val="Roboto"/>
        <color rgb="FF1155CC"/>
        <u/>
      </rPr>
      <t>https://drive.google.com/file/d/1SWwdKma-LupWqUhBxQHDEbYKFBJ4uqp_/view?usp=sharing</t>
    </r>
    <r>
      <rPr>
        <rFont val="Roboto"/>
        <color rgb="FF1155CC"/>
        <u/>
      </rPr>
      <t xml:space="preserve"> </t>
    </r>
  </si>
  <si>
    <t>https://drive.google.com/drive/folders/15VII11O0SYjIa8ssRy8STGO2q1l7grXa?usp=sharing</t>
  </si>
  <si>
    <r>
      <rPr>
        <rFont val="Roboto"/>
        <color rgb="FF1155CC"/>
        <u/>
      </rPr>
      <t xml:space="preserve">https://drive.google.com/file/d/1WHws8xIHEtIjKkX68fwkU6lSzhVH-z4p/view?usp=drive_link </t>
    </r>
    <r>
      <rPr>
        <rFont val="Roboto"/>
        <color rgb="FF1155CC"/>
        <u/>
      </rPr>
      <t xml:space="preserve"> </t>
    </r>
  </si>
  <si>
    <r>
      <rPr>
        <rFont val="Roboto"/>
        <color rgb="FF1155CC"/>
        <u/>
      </rPr>
      <t>https://drive.google.com/file/d/1WJxKa5z3XD0j7wiyXaJW9aNNPwc9e0Nl/view?usp=drive_link</t>
    </r>
    <r>
      <rPr>
        <rFont val="Roboto"/>
      </rPr>
      <t xml:space="preserve"> </t>
    </r>
  </si>
  <si>
    <r>
      <rPr>
        <rFont val="Roboto"/>
        <color rgb="FF1155CC"/>
        <u/>
      </rPr>
      <t>https://drive.google.com/file/d/1a5k3lZyA3fSIpltzihOt9kgknJp20Fb_/view?usp=sharing</t>
    </r>
    <r>
      <rPr>
        <rFont val="Roboto"/>
        <color rgb="FF000000"/>
      </rPr>
      <t xml:space="preserve"> </t>
    </r>
  </si>
  <si>
    <r>
      <rPr>
        <rFont val="Roboto"/>
        <color rgb="FF1155CC"/>
        <u/>
      </rPr>
      <t>https://drive.google.com/file/d/1aN8FrU8_MOC_akP8olLzYT9lEWVPZGec/view?usp=drive_link</t>
    </r>
    <r>
      <rPr>
        <rFont val="Roboto"/>
        <color rgb="FF000000"/>
      </rPr>
      <t xml:space="preserve"> </t>
    </r>
  </si>
  <si>
    <r>
      <rPr>
        <rFont val="Roboto"/>
        <color rgb="FF1155CC"/>
        <u/>
      </rPr>
      <t>https://drive.google.com/file/d/10YbRP3iMqsKW-uLaCyP36nMLIi2irN4c/view?usp=sharing</t>
    </r>
    <r>
      <rPr>
        <rFont val="Roboto"/>
        <color rgb="FF1155CC"/>
        <u/>
      </rPr>
      <t xml:space="preserve"> </t>
    </r>
  </si>
  <si>
    <r>
      <rPr>
        <rFont val="Roboto"/>
        <color rgb="FF1155CC"/>
        <u/>
      </rPr>
      <t>https://drive.google.com/file/d/1Cq-WflxYUPw4mhtUl_pAPF_N-NV0Ehce/view?usp=sharing</t>
    </r>
    <r>
      <rPr>
        <rFont val="Roboto"/>
        <color rgb="FF1155CC"/>
        <u/>
      </rPr>
      <t xml:space="preserve"> </t>
    </r>
  </si>
  <si>
    <r>
      <rPr>
        <rFont val="Roboto"/>
        <color rgb="FF1155CC"/>
        <u/>
      </rPr>
      <t>https://drive.google.com/file/d/1Au9DGHCZyYLoi0m0XLGVi3MRZ0weRFWw/view?usp=sharing</t>
    </r>
    <r>
      <rPr>
        <rFont val="Roboto"/>
        <color rgb="FF1155CC"/>
        <u/>
      </rPr>
      <t xml:space="preserve"> </t>
    </r>
  </si>
  <si>
    <r>
      <rPr>
        <rFont val="Roboto"/>
        <color rgb="FF1155CC"/>
        <u/>
      </rPr>
      <t>https://drive.google.com/file/d/1cZCCJ0cTugA-49GjTOR7LF6Mh7PAliDi/view?usp=sharing</t>
    </r>
    <r>
      <rPr>
        <rFont val="Roboto"/>
        <color rgb="FF1155CC"/>
        <u/>
      </rPr>
      <t xml:space="preserve"> </t>
    </r>
  </si>
  <si>
    <t>My clothes</t>
  </si>
  <si>
    <r>
      <rPr>
        <rFont val="Roboto"/>
        <color rgb="FF1155CC"/>
        <u/>
      </rPr>
      <t>https://drive.google.com/file/d/19-bT7JWkbpQ17u012_AqsmUpNtR5wqTE/view?usp=sharing</t>
    </r>
    <r>
      <rPr>
        <rFont val="Roboto"/>
        <color rgb="FF1155CC"/>
        <u/>
      </rPr>
      <t xml:space="preserve"> </t>
    </r>
  </si>
  <si>
    <r>
      <rPr>
        <rFont val="Roboto"/>
        <color rgb="FF1155CC"/>
        <u/>
      </rPr>
      <t>https://drive.google.com/file/d/12zMoM7F1xECFe35chZ_TT-SueBqmygTr/view?usp=sharing</t>
    </r>
    <r>
      <rPr>
        <rFont val="Roboto"/>
        <color rgb="FF1155CC"/>
        <u/>
      </rPr>
      <t xml:space="preserve"> </t>
    </r>
  </si>
  <si>
    <r>
      <rPr>
        <rFont val="Roboto"/>
        <color rgb="FF1155CC"/>
        <u/>
      </rPr>
      <t>https://drive.google.com/file/d/19e8fbowEU2gyDmqfLMp4DvB-UugunqZj/view?usp=sharing</t>
    </r>
    <r>
      <rPr>
        <rFont val="Roboto"/>
        <color rgb="FF1155CC"/>
        <u/>
      </rPr>
      <t xml:space="preserve"> </t>
    </r>
  </si>
  <si>
    <r>
      <rPr>
        <rFont val="Roboto"/>
        <color rgb="FF1155CC"/>
        <u/>
      </rPr>
      <t>https://drive.google.com/file/d/1DBuM50BeAF2oOxeZQum4MYV2-fgswUeh/view?usp=sharing</t>
    </r>
    <r>
      <rPr>
        <rFont val="Roboto"/>
        <color rgb="FF1155CC"/>
        <u/>
      </rPr>
      <t xml:space="preserve"> </t>
    </r>
  </si>
  <si>
    <r>
      <rPr>
        <rFont val="Roboto"/>
        <color rgb="FF1155CC"/>
        <u/>
      </rPr>
      <t>https://drive.google.com/file/d/1B_yJ0xa77GrpLk_XmWVsC8W1OcSHpRe1/view?usp=sharing</t>
    </r>
    <r>
      <rPr>
        <rFont val="Roboto"/>
        <color rgb="FF1155CC"/>
        <u/>
      </rPr>
      <t xml:space="preserve"> </t>
    </r>
  </si>
  <si>
    <r>
      <rPr>
        <rFont val="Roboto"/>
        <color rgb="FF1155CC"/>
        <u/>
      </rPr>
      <t>https://drive.google.com/file/d/1N421CdXxP2ngP2eSz1sdRtMk55BFEXGV/view?usp=sharing</t>
    </r>
    <r>
      <rPr>
        <rFont val="Roboto"/>
        <color rgb="FF1155CC"/>
        <u/>
      </rPr>
      <t xml:space="preserve"> </t>
    </r>
  </si>
  <si>
    <r>
      <rPr>
        <rFont val="Roboto"/>
        <color rgb="FF1155CC"/>
        <u/>
      </rPr>
      <t>https://drive.google.com/file/d/1nf8ZbK99saCYaylZu1sdPEpEwA7FyrjE/view?usp=sharing</t>
    </r>
    <r>
      <rPr>
        <rFont val="Roboto"/>
        <color rgb="FF1155CC"/>
        <u/>
      </rPr>
      <t xml:space="preserve"> </t>
    </r>
  </si>
  <si>
    <r>
      <rPr>
        <rFont val="Roboto"/>
        <color rgb="FF1155CC"/>
        <u/>
      </rPr>
      <t>https://drive.google.com/file/d/1_OftnSnx-i8xAVDvAZfxNH3bDVo1Qaeg/view?usp=sharing</t>
    </r>
    <r>
      <rPr>
        <rFont val="Roboto"/>
        <color rgb="FF1155CC"/>
        <u/>
      </rPr>
      <t xml:space="preserve"> </t>
    </r>
  </si>
  <si>
    <r>
      <rPr>
        <rFont val="Roboto"/>
        <color rgb="FF1155CC"/>
        <u/>
      </rPr>
      <t>https://drive.google.com/file/d/1DwXjVErCEo6XVToDkmu6BrHN-72VMTAX/view?usp=sharing</t>
    </r>
    <r>
      <rPr>
        <rFont val="Roboto"/>
        <color rgb="FF1155CC"/>
        <u/>
      </rPr>
      <t xml:space="preserve"> </t>
    </r>
  </si>
  <si>
    <r>
      <rPr>
        <rFont val="Roboto"/>
        <color rgb="FF1155CC"/>
        <u/>
      </rPr>
      <t>https://drive.google.com/file/d/1rcADf3xod8wS1GlVazCxYfDzWyIFjKLH/view?usp=sharing</t>
    </r>
    <r>
      <rPr>
        <rFont val="Roboto"/>
        <color rgb="FF1155CC"/>
        <u/>
      </rPr>
      <t xml:space="preserve"> </t>
    </r>
  </si>
  <si>
    <r>
      <rPr>
        <rFont val="Roboto"/>
        <color rgb="FF1155CC"/>
        <u/>
      </rPr>
      <t>https://drive.google.com/file/d/112j4Cc7gUH88kMWvJTI3BDsD-iC_tYMA/view?usp=sharing</t>
    </r>
    <r>
      <rPr>
        <rFont val="Roboto"/>
        <color rgb="FF1155CC"/>
        <u/>
      </rPr>
      <t xml:space="preserve"> </t>
    </r>
  </si>
  <si>
    <r>
      <rPr>
        <rFont val="Roboto"/>
        <color rgb="FF1155CC"/>
        <u/>
      </rPr>
      <t>https://drive.google.com/file/d/1Nhy1GCa6auv0K6aRXNA_D1lBy5aemdfY/view?usp=sharing</t>
    </r>
    <r>
      <rPr>
        <rFont val="Roboto"/>
        <color rgb="FF1155CC"/>
        <u/>
      </rPr>
      <t xml:space="preserve"> </t>
    </r>
  </si>
  <si>
    <r>
      <rPr>
        <rFont val="Roboto"/>
        <color rgb="FF1155CC"/>
        <u/>
      </rPr>
      <t>https://drive.google.com/file/d/1zWDVfu339-69ptEJvaM9AS-Of6H9qup-/view?usp=sharing</t>
    </r>
    <r>
      <rPr>
        <rFont val="Roboto"/>
        <color rgb="FF1155CC"/>
        <u/>
      </rPr>
      <t xml:space="preserve"> </t>
    </r>
  </si>
  <si>
    <t>https://drive.google.com/drive/folders/1OljrDcCRMgaBpjBhQ_OA3Jd60wvGLnJX?usp=drive_link</t>
  </si>
  <si>
    <r>
      <rPr>
        <rFont val="Roboto"/>
        <color rgb="FF1155CC"/>
        <u/>
      </rPr>
      <t>https://drive.google.com/file/d/1bRDEXR-tqIfj9orMeHy5y0TUnwRGc8Pg/view?usp=sharing</t>
    </r>
    <r>
      <rPr>
        <rFont val="Roboto"/>
        <color rgb="FF1155CC"/>
        <u/>
      </rPr>
      <t xml:space="preserve"> </t>
    </r>
  </si>
  <si>
    <r>
      <rPr>
        <rFont val="Roboto"/>
        <color rgb="FF1155CC"/>
        <u/>
      </rPr>
      <t>https://drive.google.com/file/d/1vVjh5TyYE9udek2UcBkPL3WiC_Ubgu0s/view?usp=sharing</t>
    </r>
    <r>
      <rPr>
        <rFont val="Roboto"/>
        <color rgb="FF1155CC"/>
        <u/>
      </rPr>
      <t xml:space="preserve"> </t>
    </r>
  </si>
  <si>
    <r>
      <rPr>
        <rFont val="Roboto"/>
        <color rgb="FF1155CC"/>
        <u/>
      </rPr>
      <t>https://drive.google.com/file/d/1obCaHVZZG3a1ziZ50A8ufzDdj-gfB06w/view?usp=sharing</t>
    </r>
    <r>
      <rPr>
        <rFont val="Roboto"/>
        <color rgb="FF1155CC"/>
        <u/>
      </rPr>
      <t xml:space="preserve"> </t>
    </r>
  </si>
  <si>
    <r>
      <rPr>
        <rFont val="Roboto"/>
        <color rgb="FF1155CC"/>
        <u/>
      </rPr>
      <t>https://drive.google.com/file/d/1LgGAa2Mf3dWiiWPNCghFV1C7VgnsYoky/view?usp=sharing</t>
    </r>
    <r>
      <rPr>
        <rFont val="Roboto"/>
        <color rgb="FF1155CC"/>
        <u/>
      </rPr>
      <t xml:space="preserve"> </t>
    </r>
  </si>
  <si>
    <r>
      <rPr>
        <rFont val="Roboto"/>
        <color rgb="FF1155CC"/>
        <u/>
      </rPr>
      <t>https://drive.google.com/file/d/1zo5sGzFQ63QfpqKNqsuNaZcdlylXDiSL/view?usp=sharing</t>
    </r>
    <r>
      <rPr>
        <rFont val="Roboto"/>
        <color rgb="FF1155CC"/>
        <u/>
      </rPr>
      <t xml:space="preserve"> </t>
    </r>
  </si>
  <si>
    <r>
      <rPr>
        <rFont val="Roboto"/>
        <color rgb="FF1155CC"/>
        <u/>
      </rPr>
      <t>https://drive.google.com/file/d/1wUsxno6_L7Wg5U2OBJuXL_Q6ZoCE_wAp/view?usp=sharing</t>
    </r>
    <r>
      <rPr>
        <rFont val="Roboto"/>
        <color rgb="FF1155CC"/>
        <u/>
      </rPr>
      <t xml:space="preserve"> </t>
    </r>
  </si>
  <si>
    <r>
      <rPr>
        <rFont val="Roboto"/>
        <color rgb="FF1155CC"/>
        <u/>
      </rPr>
      <t>https://drive.google.com/file/d/1tpIbgOdgA2UG3FamLpoGBj6HOXKk0vqb/view?usp=sharing</t>
    </r>
    <r>
      <rPr>
        <rFont val="Roboto"/>
        <color rgb="FF1155CC"/>
        <u/>
      </rPr>
      <t xml:space="preserve"> </t>
    </r>
  </si>
  <si>
    <r>
      <rPr>
        <rFont val="Roboto"/>
        <color rgb="FF1155CC"/>
        <u/>
      </rPr>
      <t>https://drive.google.com/file/d/1M8awPSfKgyvvSsK2qZ6ApwkMhD7CUj0J/view?usp=sharing</t>
    </r>
    <r>
      <rPr>
        <rFont val="Roboto"/>
        <color rgb="FF1155CC"/>
        <u/>
      </rPr>
      <t xml:space="preserve"> </t>
    </r>
  </si>
  <si>
    <r>
      <rPr>
        <rFont val="Roboto"/>
        <color rgb="FF1155CC"/>
        <u/>
      </rPr>
      <t>https://drive.google.com/file/d/1YN25BT5c64UYDYi4s05HGbXWQ3dBQ6Ud/view?usp=sharing</t>
    </r>
    <r>
      <rPr>
        <rFont val="Roboto"/>
        <color rgb="FF1155CC"/>
        <u/>
      </rPr>
      <t xml:space="preserve"> </t>
    </r>
  </si>
  <si>
    <r>
      <rPr>
        <rFont val="Roboto"/>
        <color rgb="FF1155CC"/>
        <u/>
      </rPr>
      <t>https://drive.google.com/file/d/1S1Wr_FO7WWtnNdavAdmdM1RQY21qkkyb/view?usp=sharing</t>
    </r>
    <r>
      <rPr>
        <rFont val="Roboto"/>
        <color rgb="FF1155CC"/>
        <u/>
      </rPr>
      <t xml:space="preserve"> </t>
    </r>
  </si>
  <si>
    <r>
      <rPr>
        <rFont val="Roboto"/>
        <color rgb="FF1155CC"/>
        <u/>
      </rPr>
      <t>https://drive.google.com/file/d/1TG-DyLr0nAZ8m3EUT_Bk9IR2ObmiNnaR/view?usp=sharing</t>
    </r>
    <r>
      <rPr>
        <rFont val="Roboto"/>
        <color rgb="FF1155CC"/>
        <u/>
      </rPr>
      <t xml:space="preserve"> </t>
    </r>
  </si>
  <si>
    <r>
      <rPr>
        <rFont val="Roboto"/>
        <color rgb="FF1155CC"/>
        <u/>
      </rPr>
      <t>https://drive.google.com/file/d/16sOQaty3kncNysnIcamrK8QtIIKfrTxw/view?usp=sharing</t>
    </r>
    <r>
      <rPr>
        <rFont val="Roboto"/>
        <color rgb="FF1155CC"/>
        <u/>
      </rPr>
      <t xml:space="preserve"> </t>
    </r>
  </si>
  <si>
    <r>
      <rPr>
        <rFont val="Roboto"/>
        <color rgb="FF1155CC"/>
        <u/>
      </rPr>
      <t>https://drive.google.com/file/d/1QK5ra5_z-9pO57U198IIbluRHoGeqaHp/view?usp=sharing</t>
    </r>
    <r>
      <rPr>
        <rFont val="Roboto"/>
        <color rgb="FF1155CC"/>
        <u/>
      </rPr>
      <t xml:space="preserve"> </t>
    </r>
  </si>
  <si>
    <r>
      <rPr>
        <rFont val="Roboto"/>
        <color rgb="FF1155CC"/>
        <u/>
      </rPr>
      <t>https://drive.google.com/file/d/1zVi7HnyFqoTRB0FQkbBe1BHDtE6mE2Z8/view?usp=sharing</t>
    </r>
    <r>
      <rPr>
        <rFont val="Roboto"/>
        <color rgb="FF1155CC"/>
        <u/>
      </rPr>
      <t xml:space="preserve"> </t>
    </r>
  </si>
  <si>
    <r>
      <rPr>
        <rFont val="Roboto"/>
        <color rgb="FF1155CC"/>
        <u/>
      </rPr>
      <t>https://drive.google.com/file/d/1xFKroh-lWGlfvyN4puglZkIw5nQzCXTj/view?usp=sharing</t>
    </r>
    <r>
      <rPr>
        <rFont val="Roboto"/>
        <color rgb="FF1155CC"/>
        <u/>
      </rPr>
      <t xml:space="preserve"> </t>
    </r>
  </si>
  <si>
    <t>https://drive.google.com/file/d/1QVQdq3etkRf3rwTMqD-dQGlPr-E4P57M/view?usp=drive_link</t>
  </si>
  <si>
    <t xml:space="preserve">có ảnh 5s2 </t>
  </si>
  <si>
    <t>https://drive.google.com/file/d/18ERhZhmyAnpwLgSwl-_2e0Du7HU1T9Dz/view?usp=sharing</t>
  </si>
  <si>
    <r>
      <rPr>
        <rFont val="Roboto"/>
        <color rgb="FF1155CC"/>
        <u/>
      </rPr>
      <t>https://drive.google.com/file/d/1TAQJIGxyj5dnKyLvY80SunZKB3VSmaIm/view?usp=sharing</t>
    </r>
    <r>
      <rPr>
        <rFont val="Roboto"/>
        <color rgb="FF000000"/>
      </rPr>
      <t xml:space="preserve"> </t>
    </r>
  </si>
  <si>
    <r>
      <rPr>
        <rFont val="Roboto"/>
        <color rgb="FF1155CC"/>
        <u/>
      </rPr>
      <t>https://drive.google.com/file/d/1pWpiWqCNemTWaOB96sCBWtjdJBzxv5A1/view?usp=sharing</t>
    </r>
    <r>
      <rPr>
        <rFont val="Roboto"/>
        <color rgb="FF1155CC"/>
        <u/>
      </rPr>
      <t xml:space="preserve"> </t>
    </r>
  </si>
  <si>
    <r>
      <rPr>
        <rFont val="Roboto"/>
        <color rgb="FF1155CC"/>
        <u/>
      </rPr>
      <t>https://drive.google.com/file/d/1uIk0VFSvIOrnbP0-yCPIqoNRqK_RYBpo/view?usp=sharing</t>
    </r>
    <r>
      <rPr>
        <rFont val="Roboto"/>
        <color rgb="FF1155CC"/>
        <u/>
      </rPr>
      <t xml:space="preserve"> </t>
    </r>
  </si>
  <si>
    <r>
      <rPr>
        <rFont val="Roboto"/>
        <color rgb="FF1155CC"/>
        <u/>
      </rPr>
      <t>https://drive.google.com/file/d/133CN62j606XiVmlIN80znEEvq69zDpQ0/view?usp=sharing</t>
    </r>
    <r>
      <rPr>
        <rFont val="Roboto"/>
        <color rgb="FF1155CC"/>
        <u/>
      </rPr>
      <t xml:space="preserve"> </t>
    </r>
  </si>
  <si>
    <r>
      <rPr>
        <rFont val="Roboto"/>
        <color rgb="FF1155CC"/>
        <u/>
      </rPr>
      <t>https://drive.google.com/file/d/19GgWEp2UjykW8GTg2eUEQF0Ljd41z08b/view?usp=sharing</t>
    </r>
    <r>
      <rPr>
        <rFont val="Roboto"/>
        <color rgb="FF1155CC"/>
        <u/>
      </rPr>
      <t xml:space="preserve"> </t>
    </r>
  </si>
  <si>
    <r>
      <rPr>
        <rFont val="Roboto"/>
        <color rgb="FF1155CC"/>
        <u/>
      </rPr>
      <t>https://drive.google.com/file/d/1P_dz2z2CMMMqGl9_KRqY8P_WnSjMmqan/view?usp=sharing</t>
    </r>
    <r>
      <rPr>
        <rFont val="Roboto"/>
        <color rgb="FF1155CC"/>
        <u/>
      </rPr>
      <t xml:space="preserve"> </t>
    </r>
  </si>
  <si>
    <r>
      <rPr>
        <rFont val="Roboto"/>
        <color rgb="FF1155CC"/>
        <u/>
      </rPr>
      <t>https://drive.google.com/file/d/1pkstTJHvsGxGUQSJ4nwN5EIFG0m8Z47r/view?usp=sharing</t>
    </r>
    <r>
      <rPr>
        <rFont val="Roboto"/>
        <color rgb="FF1155CC"/>
        <u/>
      </rPr>
      <t xml:space="preserve"> </t>
    </r>
  </si>
  <si>
    <r>
      <rPr>
        <rFont val="Roboto"/>
        <color rgb="FF1155CC"/>
        <u/>
      </rPr>
      <t>https://drive.google.com/file/d/1MwROY7CSKDjyj--fagmOIXw8MfgH7QE7/view?usp=sharing</t>
    </r>
    <r>
      <rPr>
        <rFont val="Roboto"/>
        <color rgb="FF1155CC"/>
        <u/>
      </rPr>
      <t xml:space="preserve"> </t>
    </r>
  </si>
  <si>
    <r>
      <rPr>
        <rFont val="Roboto"/>
        <color rgb="FF1155CC"/>
        <u/>
      </rPr>
      <t>https://drive.google.com/file/d/1aSeBfl84vYPbVK7YdWRK5_rLcmh4xpYu/view?usp=sharing</t>
    </r>
    <r>
      <rPr>
        <rFont val="Roboto"/>
        <color rgb="FF1155CC"/>
        <u/>
      </rPr>
      <t xml:space="preserve"> </t>
    </r>
  </si>
  <si>
    <r>
      <rPr>
        <rFont val="Roboto"/>
        <color rgb="FF1155CC"/>
        <u/>
      </rPr>
      <t>https://drive.google.com/file/d/1sQUdLsK7TJHtAayvlF9bB82PnnPxnUaI/view?usp=sharing</t>
    </r>
    <r>
      <rPr>
        <rFont val="Roboto"/>
        <color rgb="FF1155CC"/>
        <u/>
      </rPr>
      <t xml:space="preserve"> </t>
    </r>
  </si>
  <si>
    <r>
      <rPr>
        <rFont val="Roboto"/>
        <color rgb="FF1155CC"/>
        <u/>
      </rPr>
      <t>https://drive.google.com/file/d/1nk8LcQEbMcPgQ6XSNosGYYcsXdPqq2Qs/view?usp=sharing</t>
    </r>
    <r>
      <rPr>
        <rFont val="Roboto"/>
        <color rgb="FF1155CC"/>
        <u/>
      </rPr>
      <t xml:space="preserve"> </t>
    </r>
  </si>
  <si>
    <r>
      <rPr>
        <rFont val="Roboto"/>
        <color rgb="FF1155CC"/>
        <u/>
      </rPr>
      <t>https://drive.google.com/file/d/13e69KPRrrMi11UrY6QZRSu31ojPj1h2F/view?usp=sharing</t>
    </r>
    <r>
      <rPr>
        <rFont val="Roboto"/>
        <color rgb="FF1155CC"/>
        <u/>
      </rPr>
      <t xml:space="preserve"> </t>
    </r>
  </si>
  <si>
    <r>
      <rPr>
        <rFont val="Roboto"/>
        <color rgb="FF1155CC"/>
        <u/>
      </rPr>
      <t>https://drive.google.com/file/d/1Ka_EDy8iYoq3RNtP9HAmKMSJySkg6GtA/view?usp=sharing</t>
    </r>
    <r>
      <rPr>
        <rFont val="Roboto"/>
        <color rgb="FF1155CC"/>
        <u/>
      </rPr>
      <t xml:space="preserve"> </t>
    </r>
  </si>
  <si>
    <r>
      <rPr>
        <rFont val="Roboto"/>
        <color rgb="FF1155CC"/>
        <u/>
      </rPr>
      <t>https://drive.google.com/file/d/12H6QXT87tjIBBANcqIPiB2tvdb3HKGUv/view?usp=sharing</t>
    </r>
    <r>
      <rPr>
        <rFont val="Roboto"/>
        <color rgb="FF1155CC"/>
        <u/>
      </rPr>
      <t xml:space="preserve"> </t>
    </r>
  </si>
  <si>
    <r>
      <rPr>
        <rFont val="Roboto"/>
        <color rgb="FF1155CC"/>
        <u/>
      </rPr>
      <t>https://drive.google.com/file/d/1SwNTqwswnRcFwSXw7ryLyPqKK-14vHV4/view?usp=sharing</t>
    </r>
    <r>
      <rPr>
        <rFont val="Roboto"/>
        <color rgb="FF1155CC"/>
        <u/>
      </rPr>
      <t xml:space="preserve"> </t>
    </r>
  </si>
  <si>
    <t>https://drive.google.com/file/d/1-hKxHQLMo1d9VEq0YreC8MC1Kiq1NL6H/view?usp=drive_link</t>
  </si>
  <si>
    <r>
      <rPr>
        <rFont val="Roboto"/>
        <color rgb="FF1155CC"/>
        <u/>
      </rPr>
      <t>https://drive.google.com/file/d/15I7kOwJ8O0X8zz8cgHUd9JoHNOn4Yh5Y/view?usp=sharing</t>
    </r>
    <r>
      <rPr>
        <rFont val="Roboto"/>
        <color rgb="FF1155CC"/>
        <u/>
      </rPr>
      <t xml:space="preserve"> </t>
    </r>
  </si>
  <si>
    <r>
      <rPr>
        <rFont val="Roboto"/>
        <color rgb="FF1155CC"/>
        <u/>
      </rPr>
      <t>https://drive.google.com/file/d/191_laKJJ2P-22YDP9FkmWirIMAFyJN4q/view?usp=sharing</t>
    </r>
    <r>
      <rPr>
        <rFont val="Roboto"/>
        <color rgb="FF1155CC"/>
        <u/>
      </rPr>
      <t xml:space="preserve"> </t>
    </r>
  </si>
  <si>
    <t>https://drive.google.com/file/d/1_ZCQo1nR2bVFb1irI7vd7DdiNJ2yBnDG/view?usp=drive_link</t>
  </si>
  <si>
    <r>
      <rPr>
        <rFont val="Roboto"/>
        <color rgb="FF1155CC"/>
        <u/>
      </rPr>
      <t>https://drive.google.com/file/d/1MAkFfSddtPwsCjR3rXGTq4g3BGjAI1RN/view?usp=sharing</t>
    </r>
    <r>
      <rPr>
        <rFont val="Roboto"/>
        <color rgb="FF1155CC"/>
        <u/>
      </rPr>
      <t xml:space="preserve"> </t>
    </r>
  </si>
  <si>
    <r>
      <rPr>
        <rFont val="Roboto"/>
        <color rgb="FF1155CC"/>
        <u/>
      </rPr>
      <t>https://drive.google.com/file/d/1hJa49YVrUj9wI8AQKy7xx4pdtNJCSEnG/view?usp=sharing</t>
    </r>
    <r>
      <rPr>
        <rFont val="Roboto"/>
        <color rgb="FF1155CC"/>
        <u/>
      </rPr>
      <t xml:space="preserve"> </t>
    </r>
  </si>
  <si>
    <r>
      <rPr>
        <rFont val="Roboto"/>
        <color rgb="FF1155CC"/>
        <u/>
      </rPr>
      <t>https://drive.google.com/file/d/17SORdjDlGOWo6HEK2TYv6MWRm7bjeloa/view?usp=sharing</t>
    </r>
    <r>
      <rPr>
        <rFont val="Roboto"/>
        <color rgb="FF1155CC"/>
        <u/>
      </rPr>
      <t xml:space="preserve"> </t>
    </r>
  </si>
  <si>
    <r>
      <rPr>
        <rFont val="Roboto"/>
        <color rgb="FF1155CC"/>
        <u/>
      </rPr>
      <t>https://drive.google.com/file/d/16p7ssEHSkMMomSHzBGbQCjrbF0lsmDfW/view?usp=sharing</t>
    </r>
    <r>
      <rPr>
        <rFont val="Roboto"/>
        <color rgb="FF1155CC"/>
        <u/>
      </rPr>
      <t xml:space="preserve"> </t>
    </r>
  </si>
  <si>
    <r>
      <rPr>
        <rFont val="Roboto"/>
        <color rgb="FF1155CC"/>
        <u/>
      </rPr>
      <t>https://drive.google.com/file/d/1rdVwx2yjC_q97YigdyPHgldNENKkptXG/view?usp=sharing</t>
    </r>
    <r>
      <rPr>
        <rFont val="Roboto"/>
        <color rgb="FF1155CC"/>
        <u/>
      </rPr>
      <t xml:space="preserve"> </t>
    </r>
  </si>
  <si>
    <r>
      <rPr>
        <rFont val="Roboto"/>
        <color rgb="FF1155CC"/>
        <u/>
      </rPr>
      <t>https://drive.google.com/file/d/1YWnP_UFDNH85RoBjwqQrpnxwZJ4QBk9A/view?usp=sharing</t>
    </r>
    <r>
      <rPr>
        <rFont val="Roboto"/>
        <color rgb="FF1155CC"/>
        <u/>
      </rPr>
      <t xml:space="preserve"> </t>
    </r>
  </si>
  <si>
    <r>
      <rPr>
        <rFont val="Roboto"/>
        <color rgb="FF1155CC"/>
        <u/>
      </rPr>
      <t>https://drive.google.com/file/d/1aGDR3X9A0BuBqUkE8R_mFM2q3tw2Q23f/view?usp=sharing</t>
    </r>
    <r>
      <rPr>
        <rFont val="Roboto"/>
        <color rgb="FF1155CC"/>
        <u/>
      </rPr>
      <t xml:space="preserve"> </t>
    </r>
  </si>
  <si>
    <r>
      <rPr>
        <rFont val="Roboto"/>
        <color rgb="FF1155CC"/>
        <u/>
      </rPr>
      <t>https://drive.google.com/file/d/1rKyO2XyaE7l34VPScMCV_TbeFOeh2dkT/view?usp=sharing</t>
    </r>
    <r>
      <rPr>
        <rFont val="Roboto"/>
        <color rgb="FF1155CC"/>
        <u/>
      </rPr>
      <t xml:space="preserve"> </t>
    </r>
  </si>
  <si>
    <t>https://drive.google.com/file/d/1SSfXUBcST2dRhpaE2VUybxAtFKJqecob/view?usp=drive_link</t>
  </si>
  <si>
    <r>
      <rPr>
        <rFont val="Roboto"/>
        <color rgb="FF1155CC"/>
        <u/>
      </rPr>
      <t>https://drive.google.com/file/d/1FcSKhe98818HgG188OMqG78otLKBMSXA/view?usp=sharing</t>
    </r>
    <r>
      <rPr>
        <rFont val="Roboto"/>
        <color rgb="FF1155CC"/>
        <u/>
      </rPr>
      <t xml:space="preserve"> </t>
    </r>
  </si>
  <si>
    <r>
      <rPr>
        <rFont val="Roboto"/>
        <color rgb="FF1155CC"/>
        <u/>
      </rPr>
      <t>https://drive.google.com/file/d/1YJxNbNF8evOlL_Zwwx-5ofekV0x6JVkn/view?usp=sharing</t>
    </r>
    <r>
      <rPr>
        <rFont val="Roboto"/>
        <color rgb="FF1155CC"/>
        <u/>
      </rPr>
      <t xml:space="preserve"> </t>
    </r>
  </si>
  <si>
    <r>
      <rPr>
        <rFont val="Roboto"/>
        <color rgb="FF1155CC"/>
        <u/>
      </rPr>
      <t>https://drive.google.com/file/d/1vgOlO5KditGY8pNYi1vc8HeLuC7OWOVd/view?usp=sharing</t>
    </r>
    <r>
      <rPr>
        <rFont val="Roboto"/>
        <color rgb="FF1155CC"/>
        <u/>
      </rPr>
      <t xml:space="preserve"> </t>
    </r>
  </si>
  <si>
    <r>
      <rPr>
        <rFont val="Roboto"/>
        <color rgb="FF1155CC"/>
        <u/>
      </rPr>
      <t>https://drive.google.com/file/d/1EUCr3cC3yz-1fFyeYDno70b6PxvgiTbs/view?usp=sharing</t>
    </r>
    <r>
      <rPr>
        <rFont val="Roboto"/>
        <color rgb="FF1155CC"/>
        <u/>
      </rPr>
      <t xml:space="preserve"> </t>
    </r>
  </si>
  <si>
    <r>
      <rPr>
        <rFont val="Roboto"/>
        <color rgb="FF1155CC"/>
        <u/>
      </rPr>
      <t>https://drive.google.com/file/d/1RdNF476CVaLL4oSLINfL5CxbmZrCMZ1r/view?usp=sharing</t>
    </r>
    <r>
      <rPr>
        <rFont val="Roboto"/>
        <color rgb="FF1155CC"/>
        <u/>
      </rPr>
      <t xml:space="preserve"> </t>
    </r>
  </si>
  <si>
    <r>
      <rPr>
        <rFont val="Roboto"/>
        <color rgb="FF1155CC"/>
        <u/>
      </rPr>
      <t>https://drive.google.com/file/d/1PLk189W5GxiKWAMiCqulKf98yhsjEgd1/view?usp=sharing</t>
    </r>
    <r>
      <rPr>
        <rFont val="Roboto"/>
        <color rgb="FF1155CC"/>
        <u/>
      </rPr>
      <t xml:space="preserve"> </t>
    </r>
  </si>
  <si>
    <r>
      <rPr>
        <rFont val="Roboto"/>
        <color rgb="FF1155CC"/>
        <u/>
      </rPr>
      <t>https://drive.google.com/file/d/15zPvqB3Oo6ptFjbGpYi2zJs14y_BFPdJ/view?usp=sharing</t>
    </r>
    <r>
      <rPr>
        <rFont val="Roboto"/>
        <color rgb="FF1155CC"/>
        <u/>
      </rPr>
      <t xml:space="preserve"> </t>
    </r>
  </si>
  <si>
    <r>
      <rPr>
        <rFont val="Roboto"/>
        <color rgb="FF1155CC"/>
        <u/>
      </rPr>
      <t>https://drive.google.com/file/d/1u44Acf-FFigR5sxvSXbFoDCc0EDwYVGN/view?usp=sharing</t>
    </r>
    <r>
      <rPr>
        <rFont val="Roboto"/>
        <color rgb="FF1155CC"/>
        <u/>
      </rPr>
      <t xml:space="preserve"> </t>
    </r>
  </si>
  <si>
    <r>
      <rPr>
        <rFont val="Roboto"/>
        <color rgb="FF1155CC"/>
        <u/>
      </rPr>
      <t>https://drive.google.com/file/d/1R2uy-cGFIQsELCnlW2i4bSF8ssMyz1Bb/view?usp=sharing</t>
    </r>
    <r>
      <rPr>
        <rFont val="Roboto"/>
        <color rgb="FF1155CC"/>
        <u/>
      </rPr>
      <t xml:space="preserve"> </t>
    </r>
  </si>
  <si>
    <t>Go to the zoo</t>
  </si>
  <si>
    <t>https://drive.google.com/drive/folders/1_OhceIzPcnjcvlcoEwcVeTMX_EUD26IF</t>
  </si>
  <si>
    <t>https://drive.google.com/drive/folders/1zqG2j61xjiW8EoVAMiRzEgWGy3jDDBUZ?usp=sharing</t>
  </si>
  <si>
    <r>
      <rPr>
        <rFont val="Roboto"/>
        <color rgb="FF1155CC"/>
        <u/>
      </rPr>
      <t>https://drive.google.com/file/d/1V9VcJstQLLl4JSu5qcjBPGUWJ4Pdnx0s/view?usp=sharing</t>
    </r>
    <r>
      <rPr>
        <rFont val="Roboto"/>
        <color rgb="FF1155CC"/>
        <u/>
      </rPr>
      <t xml:space="preserve"> </t>
    </r>
  </si>
  <si>
    <r>
      <rPr>
        <rFont val="Roboto"/>
        <color rgb="FF1155CC"/>
        <u/>
      </rPr>
      <t>https://drive.google.com/file/d/1-b1sfukrfY2E1QmvCnDTgMgSr22xx7av/view?usp=sharing</t>
    </r>
    <r>
      <rPr>
        <rFont val="Roboto"/>
        <color rgb="FF1155CC"/>
        <u/>
      </rPr>
      <t xml:space="preserve"> </t>
    </r>
  </si>
  <si>
    <r>
      <rPr>
        <rFont val="Roboto"/>
        <color rgb="FF1155CC"/>
        <u/>
      </rPr>
      <t>https://drive.google.com/file/d/100Mx0RWNnh0lhAKm-yWiKmmMAfI_SMh0/view?usp=sharing</t>
    </r>
    <r>
      <rPr>
        <rFont val="Roboto"/>
        <color rgb="FF1155CC"/>
        <u/>
      </rPr>
      <t xml:space="preserve"> </t>
    </r>
  </si>
  <si>
    <r>
      <rPr>
        <rFont val="Roboto"/>
        <color rgb="FF1155CC"/>
        <u/>
      </rPr>
      <t>https://drive.google.com/file/d/1GGTO0VFNtAgK76tP6gcCa5QAycGn_Zpp/view?usp=sharing</t>
    </r>
    <r>
      <rPr>
        <rFont val="Roboto"/>
        <color rgb="FF1155CC"/>
        <u/>
      </rPr>
      <t xml:space="preserve"> </t>
    </r>
  </si>
  <si>
    <r>
      <rPr>
        <rFont val="Roboto"/>
        <color rgb="FF1155CC"/>
        <u/>
      </rPr>
      <t>https://drive.google.com/file/d/1Ym3WCVMa9eUXkVAxUve1s5xYkUT8r1eC/view?usp=sharing</t>
    </r>
    <r>
      <rPr>
        <rFont val="Roboto"/>
        <color rgb="FF1155CC"/>
        <u/>
      </rPr>
      <t xml:space="preserve"> </t>
    </r>
  </si>
  <si>
    <r>
      <rPr>
        <rFont val="Roboto"/>
        <color rgb="FF1155CC"/>
        <u/>
      </rPr>
      <t>https://drive.google.com/file/d/1mjcTU5DHclCHMwOCgMscRlxV8g82A23H/view?usp=sharing</t>
    </r>
    <r>
      <rPr>
        <rFont val="Roboto"/>
        <color rgb="FF1155CC"/>
        <u/>
      </rPr>
      <t xml:space="preserve"> </t>
    </r>
  </si>
  <si>
    <r>
      <rPr>
        <rFont val="Roboto"/>
        <color rgb="FF1155CC"/>
        <u/>
      </rPr>
      <t>https://drive.google.com/file/d/1YKBQwJjLiwmcZtyKtwxhzIb001r_IaTP/view?usp=sharing</t>
    </r>
    <r>
      <rPr>
        <rFont val="Roboto"/>
        <color rgb="FF1155CC"/>
        <u/>
      </rPr>
      <t xml:space="preserve"> </t>
    </r>
  </si>
  <si>
    <r>
      <rPr>
        <rFont val="Roboto"/>
        <color rgb="FF1155CC"/>
        <u/>
      </rPr>
      <t>https://drive.google.com/file/d/1kMWsIabTHT9pmaROSD-_ody2vgZk6jSX/view?usp=sharing</t>
    </r>
    <r>
      <rPr>
        <rFont val="Roboto"/>
        <color rgb="FF1155CC"/>
        <u/>
      </rPr>
      <t xml:space="preserve"> </t>
    </r>
  </si>
  <si>
    <r>
      <rPr>
        <rFont val="Roboto"/>
        <color rgb="FF1155CC"/>
        <u/>
      </rPr>
      <t>https://drive.google.com/file/d/1AUvmUHz_ZbrxfGZRtxKcThSkHIBeBFw9/view?usp=sharing</t>
    </r>
    <r>
      <rPr>
        <rFont val="Roboto"/>
        <color rgb="FF1155CC"/>
        <u/>
      </rPr>
      <t xml:space="preserve"> </t>
    </r>
  </si>
  <si>
    <r>
      <rPr>
        <rFont val="Roboto"/>
        <color rgb="FF1155CC"/>
        <u/>
      </rPr>
      <t>https://drive.google.com/file/d/1tUSROh8uZiuleQrIqSQzIIrbtMs7AfcS/view?usp=sharing</t>
    </r>
    <r>
      <rPr>
        <rFont val="Roboto"/>
        <color rgb="FF1155CC"/>
        <u/>
      </rPr>
      <t xml:space="preserve"> </t>
    </r>
  </si>
  <si>
    <r>
      <rPr>
        <rFont val="Roboto"/>
        <color rgb="FF1155CC"/>
        <u/>
      </rPr>
      <t>https://drive.google.com/file/d/1JJ-94D6vU8znna8KGdUk5F5GDO8MlMfL/view?usp=sharing</t>
    </r>
    <r>
      <rPr>
        <rFont val="Roboto"/>
        <color rgb="FF1155CC"/>
        <u/>
      </rPr>
      <t xml:space="preserve"> </t>
    </r>
  </si>
  <si>
    <r>
      <rPr>
        <rFont val="Roboto"/>
        <color rgb="FF1155CC"/>
        <u/>
      </rPr>
      <t>https://drive.google.com/file/d/1S0DgmyRkpnU0dvdeoMyJp4jK40zeeXKA/view?usp=sharing</t>
    </r>
    <r>
      <rPr>
        <rFont val="Roboto"/>
        <color rgb="FF1155CC"/>
        <u/>
      </rPr>
      <t xml:space="preserve"> </t>
    </r>
  </si>
  <si>
    <r>
      <rPr>
        <rFont val="Roboto"/>
        <color rgb="FF1155CC"/>
        <u/>
      </rPr>
      <t>https://drive.google.com/file/d/1Hlgirx-6zPnshVkEyaj1q2g0BLvxQMC2/view?usp=sharing</t>
    </r>
    <r>
      <rPr>
        <rFont val="Roboto"/>
        <color rgb="FF1155CC"/>
        <u/>
      </rPr>
      <t xml:space="preserve"> </t>
    </r>
  </si>
  <si>
    <r>
      <rPr>
        <rFont val="Roboto"/>
        <color rgb="FF1155CC"/>
        <u/>
      </rPr>
      <t>https://drive.google.com/file/d/1DZsf4zPp1Q1mHulCxLfqpHYheSZWhsqB/view?usp=sharing</t>
    </r>
    <r>
      <rPr>
        <rFont val="Roboto"/>
        <color rgb="FF1155CC"/>
        <u/>
      </rPr>
      <t xml:space="preserve"> </t>
    </r>
  </si>
  <si>
    <r>
      <rPr>
        <rFont val="Roboto"/>
        <color rgb="FF1155CC"/>
        <u/>
      </rPr>
      <t>https://drive.google.com/file/d/1KPSPObqIuPZIXhPd-0Cw9PxKo-kEx1Q0/view?usp=sharing</t>
    </r>
    <r>
      <rPr>
        <rFont val="Roboto"/>
        <color rgb="FF1155CC"/>
        <u/>
      </rPr>
      <t xml:space="preserve"> </t>
    </r>
  </si>
  <si>
    <r>
      <rPr>
        <rFont val="Roboto"/>
        <color rgb="FF1155CC"/>
        <u/>
      </rPr>
      <t>https://drive.google.com/file/d/1uevNyiGQomw7aWci4VoSvYxY62DmHkIk/view?usp=sharing</t>
    </r>
    <r>
      <rPr>
        <rFont val="Roboto"/>
        <color rgb="FF1155CC"/>
        <u/>
      </rPr>
      <t xml:space="preserve"> </t>
    </r>
  </si>
  <si>
    <r>
      <rPr>
        <rFont val="Roboto"/>
        <color rgb="FF1155CC"/>
        <u/>
      </rPr>
      <t>https://drive.google.com/file/d/1k1UvRntJlPQJg3xwVCczXLchQP2VgCmR/view?usp=sharing</t>
    </r>
    <r>
      <rPr>
        <rFont val="Roboto"/>
        <color rgb="FF1155CC"/>
        <u/>
      </rPr>
      <t xml:space="preserve"> </t>
    </r>
  </si>
  <si>
    <r>
      <rPr>
        <rFont val="Roboto"/>
        <color rgb="FF1155CC"/>
        <u/>
      </rPr>
      <t>https://drive.google.com/file/d/1NfG59L3ofsGgrUhCdOrkOTDzsgSIInnX/view?usp=sharing</t>
    </r>
    <r>
      <rPr>
        <rFont val="Roboto"/>
        <color rgb="FF1155CC"/>
        <u/>
      </rPr>
      <t xml:space="preserve"> </t>
    </r>
  </si>
  <si>
    <r>
      <rPr>
        <rFont val="Roboto"/>
        <color rgb="FF1155CC"/>
        <u/>
      </rPr>
      <t>https://drive.google.com/file/d/1N6jsSAY233luseeGfYapDbRzoUprEqvR/view?usp=sharing</t>
    </r>
    <r>
      <rPr>
        <rFont val="Roboto"/>
        <color rgb="FF1155CC"/>
        <u/>
      </rPr>
      <t xml:space="preserve"> </t>
    </r>
  </si>
  <si>
    <r>
      <rPr>
        <rFont val="Roboto"/>
        <color rgb="FF1155CC"/>
        <u/>
      </rPr>
      <t>https://drive.google.com/file/d/100xqdCSYNB5KgOL_tQSu_CfSicc_Os8f/view?usp=sharing</t>
    </r>
    <r>
      <rPr>
        <rFont val="Roboto"/>
        <color rgb="FF1155CC"/>
        <u/>
      </rPr>
      <t xml:space="preserve"> </t>
    </r>
  </si>
  <si>
    <r>
      <rPr>
        <rFont val="Roboto"/>
        <color rgb="FF1155CC"/>
        <u/>
      </rPr>
      <t>https://drive.google.com/file/d/1XZKfnE-eikujhSV8sjHNEZdfXBvQcrO8/view?usp=sharing</t>
    </r>
    <r>
      <rPr>
        <rFont val="Roboto"/>
        <color rgb="FF1155CC"/>
        <u/>
      </rPr>
      <t xml:space="preserve"> </t>
    </r>
  </si>
  <si>
    <r>
      <rPr>
        <rFont val="Roboto"/>
        <color rgb="FF1155CC"/>
        <u/>
      </rPr>
      <t>https://drive.google.com/file/d/1up01JYcaprycNghQSHfiVFHfsuAaZnLc/view?usp=sharing</t>
    </r>
    <r>
      <rPr>
        <rFont val="Roboto"/>
        <color rgb="FF1155CC"/>
        <u/>
      </rPr>
      <t xml:space="preserve"> </t>
    </r>
  </si>
  <si>
    <r>
      <rPr>
        <rFont val="Roboto"/>
        <color rgb="FF1155CC"/>
        <u/>
      </rPr>
      <t>https://drive.google.com/file/d/15HZtlsTSkOC1Yr_v3xVwwb2WIn6fnCDj/view?usp=sharing</t>
    </r>
    <r>
      <rPr>
        <rFont val="Roboto"/>
        <color rgb="FF1155CC"/>
        <u/>
      </rPr>
      <t xml:space="preserve"> </t>
    </r>
  </si>
  <si>
    <r>
      <rPr>
        <rFont val="Roboto"/>
        <color rgb="FF1155CC"/>
        <u/>
      </rPr>
      <t>https://drive.google.com/file/d/1NG_H2Ao-hdlLA3KqYFiv0lJjjeCiFeIT/view?usp=sharing</t>
    </r>
    <r>
      <rPr>
        <rFont val="Roboto"/>
        <color rgb="FF1155CC"/>
        <u/>
      </rPr>
      <t xml:space="preserve"> </t>
    </r>
  </si>
  <si>
    <r>
      <rPr>
        <rFont val="Roboto"/>
        <color rgb="FF1155CC"/>
        <u/>
      </rPr>
      <t>https://drive.google.com/file/d/1iZ7nftvLW8ZiOWFSorI8hLu5T4hgQabS/view?usp=sharing</t>
    </r>
    <r>
      <rPr>
        <rFont val="Roboto"/>
        <color rgb="FF1155CC"/>
        <u/>
      </rPr>
      <t xml:space="preserve"> </t>
    </r>
  </si>
  <si>
    <r>
      <rPr>
        <rFont val="Roboto"/>
        <color rgb="FF1155CC"/>
        <u/>
      </rPr>
      <t>https://drive.google.com/file/d/1g5YpmOT-l7Cd6tm6yjMadGGm25Co41u3/view?usp=sharing</t>
    </r>
    <r>
      <rPr>
        <rFont val="Roboto"/>
        <color rgb="FF1155CC"/>
        <u/>
      </rPr>
      <t xml:space="preserve"> </t>
    </r>
  </si>
  <si>
    <r>
      <rPr>
        <rFont val="Roboto"/>
        <color rgb="FF1155CC"/>
        <u/>
      </rPr>
      <t>https://drive.google.com/file/d/1pPnFJXgPyLW3rHD-RpjuzLUy2ktFSMLu/view?usp=sharing</t>
    </r>
    <r>
      <rPr>
        <rFont val="Roboto"/>
        <color rgb="FF1155CC"/>
        <u/>
      </rPr>
      <t xml:space="preserve"> </t>
    </r>
  </si>
  <si>
    <r>
      <rPr>
        <rFont val="Roboto"/>
        <color rgb="FF1155CC"/>
        <u/>
      </rPr>
      <t>https://drive.google.com/file/d/14wD3PjV453vk9X4Oj9zUqDDMI-RwmgEa/view?usp=sharing</t>
    </r>
    <r>
      <rPr>
        <rFont val="Roboto"/>
        <color rgb="FF1155CC"/>
        <u/>
      </rPr>
      <t xml:space="preserve"> </t>
    </r>
  </si>
  <si>
    <r>
      <rPr>
        <rFont val="Roboto"/>
        <color rgb="FF1155CC"/>
        <u/>
      </rPr>
      <t>https://drive.google.com/file/d/1o2Dhzt0LBEOqiE8Zyg76qoyOlWjuNvSb/view?usp=sharing</t>
    </r>
    <r>
      <rPr>
        <rFont val="Roboto"/>
        <color rgb="FF1155CC"/>
        <u/>
      </rPr>
      <t xml:space="preserve"> </t>
    </r>
  </si>
  <si>
    <r>
      <rPr>
        <rFont val="Roboto"/>
        <color rgb="FF1155CC"/>
        <u/>
      </rPr>
      <t>https://drive.google.com/file/d/170FcuxBI_9iT27idtMabA2pxlO-H9dQM/view?usp=sharing</t>
    </r>
    <r>
      <rPr>
        <rFont val="Roboto"/>
        <color rgb="FF1155CC"/>
        <u/>
      </rPr>
      <t xml:space="preserve"> </t>
    </r>
  </si>
  <si>
    <r>
      <rPr>
        <rFont val="Roboto"/>
        <color rgb="FF1155CC"/>
        <u/>
      </rPr>
      <t>https://drive.google.com/file/d/13ETGS6OyYgAD7Hmm7OmGILpxszMHQMHH/view?usp=sharing</t>
    </r>
    <r>
      <rPr>
        <rFont val="Roboto"/>
        <color rgb="FF1155CC"/>
        <u/>
      </rPr>
      <t xml:space="preserve"> </t>
    </r>
  </si>
  <si>
    <r>
      <rPr>
        <rFont val="Roboto"/>
        <color rgb="FF1155CC"/>
        <u/>
      </rPr>
      <t>https://drive.google.com/file/d/17ko7bWdlwpvmvtKa7Tj-tbzVoA4_WFUJ/view?usp=sharing</t>
    </r>
    <r>
      <rPr>
        <rFont val="Roboto"/>
        <color rgb="FF1155CC"/>
        <u/>
      </rPr>
      <t xml:space="preserve"> </t>
    </r>
  </si>
  <si>
    <r>
      <rPr>
        <rFont val="Roboto"/>
        <color rgb="FF1155CC"/>
        <u/>
      </rPr>
      <t>https://drive.google.com/file/d/11WBCZq4ZsfnEef7y2_v7vumhQ8j3LSuP/view?usp=sharing</t>
    </r>
    <r>
      <rPr>
        <rFont val="Roboto"/>
        <color rgb="FF1155CC"/>
        <u/>
      </rPr>
      <t xml:space="preserve"> </t>
    </r>
  </si>
  <si>
    <r>
      <rPr>
        <rFont val="Roboto"/>
        <color rgb="FF1155CC"/>
        <u/>
      </rPr>
      <t>https://drive.google.com/file/d/1VyRS9ZaDODCKYBMFR7GT4sv_Mv3s03MP/view?usp=sharing</t>
    </r>
    <r>
      <rPr>
        <rFont val="Roboto"/>
        <color rgb="FF1155CC"/>
        <u/>
      </rPr>
      <t xml:space="preserve"> </t>
    </r>
  </si>
  <si>
    <t>https://drive.google.com/drive/folders/1ssLx4s0Fdfegm7acmVwNSwMY2FDxUDeS</t>
  </si>
  <si>
    <r>
      <rPr>
        <rFont val="Roboto"/>
        <color rgb="FF1155CC"/>
        <u/>
      </rPr>
      <t>https://drive.google.com/file/d/1qi1bs-zdLIjht58CZgScb-1f1UjpiwKe/view?usp=sharing</t>
    </r>
    <r>
      <rPr>
        <rFont val="Roboto"/>
        <color rgb="FF1155CC"/>
        <u/>
      </rPr>
      <t xml:space="preserve"> </t>
    </r>
  </si>
  <si>
    <r>
      <rPr>
        <rFont val="Roboto"/>
        <color rgb="FF1155CC"/>
        <u/>
      </rPr>
      <t>https://drive.google.com/file/d/17ad993DMqcD9vl8tDIZ2wOpcIvQyYKEA/view?usp=sharing</t>
    </r>
    <r>
      <rPr>
        <rFont val="Roboto"/>
        <color rgb="FF1155CC"/>
        <u/>
      </rPr>
      <t xml:space="preserve"> </t>
    </r>
  </si>
  <si>
    <r>
      <rPr>
        <rFont val="Roboto"/>
        <color rgb="FF1155CC"/>
        <u/>
      </rPr>
      <t>https://drive.google.com/file/d/1t4-2eV-D_hW5UCM8Jo4gzam8dJa_D2i4/view?usp=sharing</t>
    </r>
    <r>
      <rPr>
        <rFont val="Roboto"/>
        <color rgb="FF1155CC"/>
        <u/>
      </rPr>
      <t xml:space="preserve"> </t>
    </r>
  </si>
  <si>
    <r>
      <rPr>
        <rFont val="Roboto"/>
        <color rgb="FF1155CC"/>
        <u/>
      </rPr>
      <t>https://drive.google.com/file/d/1bJdS_-uEUfh2Y-5ee7GjxZv-0tgxZE00/view?usp=sharing</t>
    </r>
    <r>
      <rPr>
        <rFont val="Roboto"/>
        <color rgb="FF1155CC"/>
        <u/>
      </rPr>
      <t xml:space="preserve"> </t>
    </r>
  </si>
  <si>
    <t>https://drive.google.com/file/d/1rQxTzI6pNeMWBS_RUcH6a2H6K2uNLCgX/view?usp=drive_link</t>
  </si>
  <si>
    <r>
      <rPr>
        <rFont val="Roboto"/>
        <color rgb="FF1155CC"/>
        <u/>
      </rPr>
      <t>https://drive.google.com/file/d/1CP_Tuwk_pivlZHUVh4Xxw36_nRHzTy4B/view?usp=sharing</t>
    </r>
    <r>
      <rPr>
        <rFont val="Roboto"/>
        <color rgb="FF1155CC"/>
        <u/>
      </rPr>
      <t xml:space="preserve"> </t>
    </r>
  </si>
  <si>
    <r>
      <rPr>
        <rFont val="Roboto"/>
        <color rgb="FF1155CC"/>
        <u/>
      </rPr>
      <t>https://drive.google.com/file/d/1Xp6Alb7toZStwfyexOkVclY6H_Kmpo4X/view?usp=sharing</t>
    </r>
    <r>
      <rPr>
        <rFont val="Roboto"/>
        <color rgb="FF1155CC"/>
        <u/>
      </rPr>
      <t xml:space="preserve"> </t>
    </r>
  </si>
  <si>
    <r>
      <rPr>
        <rFont val="Roboto"/>
        <color rgb="FF1155CC"/>
        <u/>
      </rPr>
      <t>https://drive.google.com/file/d/1zVLtM395oAhpGqHxc8T_h7qy_VtHmlY7/view?usp=sharing</t>
    </r>
    <r>
      <rPr>
        <rFont val="Roboto"/>
        <color rgb="FF1155CC"/>
        <u/>
      </rPr>
      <t xml:space="preserve"> </t>
    </r>
  </si>
  <si>
    <r>
      <rPr>
        <rFont val="Roboto"/>
        <color rgb="FF1155CC"/>
        <u/>
      </rPr>
      <t>https://drive.google.com/file/d/1pIizk1pHi4caPZBzpw_u6lAAztUxCLMs/view?usp=sharing</t>
    </r>
    <r>
      <rPr>
        <rFont val="Roboto"/>
        <color rgb="FF1155CC"/>
        <u/>
      </rPr>
      <t xml:space="preserve"> </t>
    </r>
  </si>
  <si>
    <r>
      <rPr>
        <rFont val="Roboto"/>
        <color rgb="FF1155CC"/>
        <u/>
      </rPr>
      <t>https://drive.google.com/file/d/1_WhHPHj2pU2gZxjWay5rdv3dTI0JqG9E/view?usp=sharing</t>
    </r>
    <r>
      <rPr>
        <rFont val="Roboto"/>
        <color rgb="FF1155CC"/>
        <u/>
      </rPr>
      <t xml:space="preserve"> </t>
    </r>
  </si>
  <si>
    <r>
      <rPr>
        <rFont val="Roboto"/>
        <color rgb="FF1155CC"/>
        <u/>
      </rPr>
      <t>https://drive.google.com/file/d/1z9Xao2QB65FO7XnN_-RtbMpiHG_oBO1K/view?usp=sharing</t>
    </r>
    <r>
      <rPr>
        <rFont val="Roboto"/>
        <color rgb="FF1155CC"/>
        <u/>
      </rPr>
      <t xml:space="preserve"> </t>
    </r>
  </si>
  <si>
    <r>
      <rPr>
        <rFont val="Roboto"/>
        <color rgb="FF1155CC"/>
        <u/>
      </rPr>
      <t>https://drive.google.com/file/d/1dua_ZVZuekrhIy4DPkp_10mKdDFc0shC/view?usp=sharing</t>
    </r>
    <r>
      <rPr>
        <rFont val="Roboto"/>
        <color rgb="FF1155CC"/>
        <u/>
      </rPr>
      <t xml:space="preserve"> </t>
    </r>
  </si>
  <si>
    <r>
      <rPr>
        <rFont val="Roboto"/>
        <color rgb="FF1155CC"/>
        <u/>
      </rPr>
      <t>https://drive.google.com/file/d/1t3oYV-nR4-89_iesBKi7T4j7ceYgZFR2/view?usp=sharing</t>
    </r>
    <r>
      <rPr>
        <rFont val="Roboto"/>
        <color rgb="FF1155CC"/>
        <u/>
      </rPr>
      <t xml:space="preserve"> </t>
    </r>
  </si>
  <si>
    <r>
      <rPr>
        <rFont val="Roboto"/>
        <color rgb="FF1155CC"/>
        <u/>
      </rPr>
      <t>https://drive.google.com/file/d/17OCv_V87NJHx1ODOP3SPwPdmUgKxxke7/view?usp=sharing</t>
    </r>
    <r>
      <rPr>
        <rFont val="Roboto"/>
        <color rgb="FF1155CC"/>
        <u/>
      </rPr>
      <t xml:space="preserve"> </t>
    </r>
  </si>
  <si>
    <t>https://drive.google.com/file/d/1rw_BmSC35xUsQqxQxwV7tEKPiAXZySXS/view?usp=drive_link</t>
  </si>
  <si>
    <r>
      <rPr>
        <rFont val="Roboto"/>
        <color rgb="FF1155CC"/>
        <u/>
      </rPr>
      <t>https://drive.google.com/file/d/1hyDJ9MDJFASyR15n9VR6VagNJyJ84UhD/view?usp=sharing</t>
    </r>
    <r>
      <rPr>
        <rFont val="Roboto"/>
        <color rgb="FF1155CC"/>
        <u/>
      </rPr>
      <t xml:space="preserve"> </t>
    </r>
  </si>
  <si>
    <r>
      <rPr>
        <rFont val="Roboto"/>
        <color rgb="FF1155CC"/>
        <u/>
      </rPr>
      <t>https://drive.google.com/file/d/1szEvnr8vrvwzxs23rx0vtgWp3nHTn9wc/view?usp=sharing</t>
    </r>
    <r>
      <rPr>
        <rFont val="Roboto"/>
        <color rgb="FF1155CC"/>
        <u/>
      </rPr>
      <t xml:space="preserve"> </t>
    </r>
  </si>
  <si>
    <r>
      <rPr>
        <rFont val="Roboto"/>
        <color rgb="FF1155CC"/>
        <u/>
      </rPr>
      <t>https://drive.google.com/file/d/1k4rsQ1Ry66iJm1C5zm9-uoEs1MBaLZqV/view?usp=sharing</t>
    </r>
    <r>
      <rPr>
        <rFont val="Roboto"/>
        <color rgb="FF1155CC"/>
        <u/>
      </rPr>
      <t xml:space="preserve"> </t>
    </r>
  </si>
  <si>
    <r>
      <rPr>
        <rFont val="Roboto"/>
        <color rgb="FF1155CC"/>
        <u/>
      </rPr>
      <t>https://drive.google.com/file/d/1q8WR14rc0x4_hzUpruEvpWbasUaFqsrM/view?usp=sharing</t>
    </r>
    <r>
      <rPr>
        <rFont val="Roboto"/>
        <color rgb="FF1155CC"/>
        <u/>
      </rPr>
      <t xml:space="preserve"> </t>
    </r>
  </si>
  <si>
    <r>
      <rPr>
        <rFont val="Roboto"/>
        <color rgb="FF1155CC"/>
        <u/>
      </rPr>
      <t>https://drive.google.com/file/d/1Icv-i1baD4855qdxCxpybwSeocYmUHLd/view?usp=sharing</t>
    </r>
    <r>
      <rPr>
        <rFont val="Roboto"/>
        <color rgb="FF1155CC"/>
        <u/>
      </rPr>
      <t xml:space="preserve"> </t>
    </r>
  </si>
  <si>
    <r>
      <rPr>
        <rFont val="Roboto"/>
        <color rgb="FF1155CC"/>
        <u/>
      </rPr>
      <t>https://drive.google.com/file/d/1kFo2df3GoqiDQjGx6-ot34UCnhXrUqzr/view?usp=sharing</t>
    </r>
    <r>
      <rPr>
        <rFont val="Roboto"/>
        <color rgb="FF1155CC"/>
        <u/>
      </rPr>
      <t xml:space="preserve"> </t>
    </r>
  </si>
  <si>
    <r>
      <rPr>
        <rFont val="Roboto"/>
        <color rgb="FF1155CC"/>
        <u/>
      </rPr>
      <t>https://drive.google.com/file/d/1LiX-2OTT_wOMrRKaE_YtL6XV86NVKSwO/view?usp=sharing</t>
    </r>
    <r>
      <rPr>
        <rFont val="Roboto"/>
        <color rgb="FF1155CC"/>
        <u/>
      </rPr>
      <t xml:space="preserve"> </t>
    </r>
  </si>
  <si>
    <r>
      <rPr>
        <rFont val="Roboto"/>
        <color rgb="FF1155CC"/>
        <u/>
      </rPr>
      <t>https://drive.google.com/file/d/1gyb1ZKH7IszIOmHT9IqmvTO-_KYloJUd/view?usp=sharing</t>
    </r>
    <r>
      <rPr>
        <rFont val="Roboto"/>
        <color rgb="FF1155CC"/>
        <u/>
      </rPr>
      <t xml:space="preserve"> </t>
    </r>
  </si>
  <si>
    <r>
      <rPr>
        <rFont val="Roboto"/>
        <color rgb="FF1155CC"/>
        <u/>
      </rPr>
      <t>https://drive.google.com/file/d/1IUQQ8mEKMLJ8Qt6wRZt_HFskQWVtp-wg/view?usp=sharing</t>
    </r>
    <r>
      <rPr>
        <rFont val="Roboto"/>
        <color rgb="FF1155CC"/>
        <u/>
      </rPr>
      <t xml:space="preserve"> </t>
    </r>
  </si>
  <si>
    <r>
      <rPr>
        <rFont val="Roboto"/>
        <color rgb="FF1155CC"/>
        <u/>
      </rPr>
      <t>https://drive.google.com/file/d/1P8f4rvxv44WieZHJbJRmNmxT4UttQgx_/view?usp=sharing</t>
    </r>
    <r>
      <rPr>
        <rFont val="Roboto"/>
        <color rgb="FF1155CC"/>
        <u/>
      </rPr>
      <t xml:space="preserve"> </t>
    </r>
  </si>
  <si>
    <t>https://drive.google.com/file/d/1zvNwFftOKkBatvhh4GTWzAP3kJXsppkU/view?usp=drive_link</t>
  </si>
  <si>
    <r>
      <rPr>
        <rFont val="Roboto"/>
        <color rgb="FF1155CC"/>
        <u/>
      </rPr>
      <t>https://drive.google.com/file/d/1A-lqZearJzmvvnx6r6qPx-zRIcgF9_S1/view?usp=sharing</t>
    </r>
    <r>
      <rPr>
        <rFont val="Roboto"/>
        <color rgb="FF1155CC"/>
        <u/>
      </rPr>
      <t xml:space="preserve"> </t>
    </r>
  </si>
  <si>
    <r>
      <rPr>
        <rFont val="Roboto"/>
        <color rgb="FF1155CC"/>
        <u/>
      </rPr>
      <t>https://drive.google.com/file/d/173uuAQq1iu3eMk3hqrUbNVSgPkrmpGNe/view?usp=sharing</t>
    </r>
    <r>
      <rPr>
        <rFont val="Roboto"/>
        <color rgb="FF1155CC"/>
        <u/>
      </rPr>
      <t xml:space="preserve"> </t>
    </r>
  </si>
  <si>
    <r>
      <rPr>
        <rFont val="Roboto"/>
        <color rgb="FF1155CC"/>
        <u/>
      </rPr>
      <t>https://drive.google.com/file/d/1fbaVaKdSnY-2H_UFcg_7IzsCWl7YNpAS/view?usp=sharing</t>
    </r>
    <r>
      <rPr>
        <rFont val="Roboto"/>
        <color rgb="FF1155CC"/>
        <u/>
      </rPr>
      <t xml:space="preserve"> </t>
    </r>
  </si>
  <si>
    <r>
      <rPr>
        <rFont val="Roboto"/>
        <color rgb="FF1155CC"/>
        <u/>
      </rPr>
      <t>https://drive.google.com/file/d/1kLlml8jK6nDmqthy98pXWPlKdXjOTkm-/view?usp=sharing</t>
    </r>
    <r>
      <rPr>
        <rFont val="Roboto"/>
        <color rgb="FF1155CC"/>
        <u/>
      </rPr>
      <t xml:space="preserve"> </t>
    </r>
  </si>
  <si>
    <r>
      <rPr>
        <rFont val="Roboto"/>
        <color rgb="FF1155CC"/>
        <u/>
      </rPr>
      <t>https://drive.google.com/file/d/1uEiIBKzgmK9ykHqHwEbwx59i0C3apRzL/view?usp=sharing</t>
    </r>
    <r>
      <rPr>
        <rFont val="Roboto"/>
        <color rgb="FF1155CC"/>
        <u/>
      </rPr>
      <t xml:space="preserve"> </t>
    </r>
  </si>
  <si>
    <r>
      <rPr>
        <rFont val="Roboto"/>
        <color rgb="FF1155CC"/>
        <u/>
      </rPr>
      <t>https://drive.google.com/file/d/1qQwoPpFMDqwnd6MoW45o15GW3ZOJD26F/view?usp=sharing</t>
    </r>
    <r>
      <rPr>
        <rFont val="Roboto"/>
        <color rgb="FF1155CC"/>
        <u/>
      </rPr>
      <t xml:space="preserve"> </t>
    </r>
  </si>
  <si>
    <r>
      <rPr>
        <rFont val="Roboto"/>
        <color rgb="FF1155CC"/>
        <u/>
      </rPr>
      <t>https://drive.google.com/file/d/1eqAKKTjgX3PKKShEJapwrPC-RLRMnoHD/view?usp=sharing</t>
    </r>
    <r>
      <rPr>
        <rFont val="Roboto"/>
        <color rgb="FF1155CC"/>
        <u/>
      </rPr>
      <t xml:space="preserve"> </t>
    </r>
  </si>
  <si>
    <r>
      <rPr>
        <rFont val="Roboto"/>
        <color rgb="FF1155CC"/>
        <u/>
      </rPr>
      <t>https://drive.google.com/file/d/1GoNJ7UL3qWJ5KsC23WNb9A1-GGRiRopk/view?usp=sharing</t>
    </r>
    <r>
      <rPr>
        <rFont val="Roboto"/>
        <color rgb="FF1155CC"/>
        <u/>
      </rPr>
      <t xml:space="preserve"> </t>
    </r>
  </si>
  <si>
    <r>
      <rPr>
        <rFont val="Roboto"/>
        <color rgb="FF1155CC"/>
        <u/>
      </rPr>
      <t>https://drive.google.com/file/d/1JEoooboAvmSx6-h1xeSBIJqYwRHNPTNC/view?usp=sharing</t>
    </r>
    <r>
      <rPr>
        <rFont val="Roboto"/>
        <color rgb="FF1155CC"/>
        <u/>
      </rPr>
      <t xml:space="preserve"> </t>
    </r>
  </si>
  <si>
    <r>
      <rPr>
        <rFont val="Roboto"/>
        <color rgb="FF1155CC"/>
        <u/>
      </rPr>
      <t>https://drive.google.com/file/d/1EirJswPWUnjHhGBM-8eotbhoeBVaphdI/view?usp=sharing</t>
    </r>
    <r>
      <rPr>
        <rFont val="Roboto"/>
        <color rgb="FF1155CC"/>
        <u/>
      </rPr>
      <t xml:space="preserve"> </t>
    </r>
  </si>
  <si>
    <r>
      <rPr>
        <rFont val="Roboto"/>
        <color rgb="FF1155CC"/>
        <u/>
      </rPr>
      <t>https://drive.google.com/file/d/1nNwd2C4Ufp2257MgatJkLdfsGk5naGC6/view?usp=sharing</t>
    </r>
    <r>
      <rPr>
        <rFont val="Roboto"/>
        <color rgb="FF1155CC"/>
        <u/>
      </rPr>
      <t xml:space="preserve"> </t>
    </r>
  </si>
  <si>
    <r>
      <rPr>
        <rFont val="Roboto"/>
        <color rgb="FF1155CC"/>
        <u/>
      </rPr>
      <t>https://drive.google.com/file/d/1PNNB0gi3stSjJtS28oMndby5ZwjRGOLI/view?usp=sharing</t>
    </r>
    <r>
      <rPr>
        <rFont val="Roboto"/>
        <color rgb="FF1155CC"/>
        <u/>
      </rPr>
      <t xml:space="preserve"> </t>
    </r>
  </si>
  <si>
    <r>
      <rPr>
        <rFont val="Roboto"/>
        <color rgb="FF1155CC"/>
        <u/>
      </rPr>
      <t>https://drive.google.com/file/d/1pAsDksaHhThHFbDh1drqUHkwqza3KVuR/view?usp=sharing</t>
    </r>
    <r>
      <rPr>
        <rFont val="Roboto"/>
        <color rgb="FF1155CC"/>
        <u/>
      </rPr>
      <t xml:space="preserve"> </t>
    </r>
  </si>
  <si>
    <r>
      <rPr>
        <rFont val="Roboto"/>
        <color rgb="FF1155CC"/>
        <u/>
      </rPr>
      <t>https://drive.google.com/file/d/1tGBrVIu1vE-Mt1YeAosYnrU3eZSFqY9a/view?usp=sharing</t>
    </r>
    <r>
      <rPr>
        <rFont val="Roboto"/>
        <color rgb="FF1155CC"/>
        <u/>
      </rPr>
      <t xml:space="preserve"> </t>
    </r>
  </si>
  <si>
    <r>
      <rPr>
        <rFont val="Roboto"/>
        <color rgb="FF1155CC"/>
        <u/>
      </rPr>
      <t>https://drive.google.com/file/d/1KW85vc5HkXRKzauSXUeOskL004W0kFO2/view?usp=sharing</t>
    </r>
    <r>
      <rPr>
        <rFont val="Roboto"/>
        <color rgb="FF1155CC"/>
        <u/>
      </rPr>
      <t xml:space="preserve"> </t>
    </r>
  </si>
  <si>
    <r>
      <rPr>
        <rFont val="Roboto"/>
        <color rgb="FF1155CC"/>
        <u/>
      </rPr>
      <t>https://drive.google.com/file/d/1_ecD__wc1ET3mVOqbiiy5FwOYK4qDq26/view?usp=sharing</t>
    </r>
    <r>
      <rPr>
        <rFont val="Roboto"/>
        <color rgb="FF1155CC"/>
        <u/>
      </rPr>
      <t xml:space="preserve"> </t>
    </r>
  </si>
  <si>
    <r>
      <rPr>
        <rFont val="Roboto"/>
        <color rgb="FF1155CC"/>
        <u/>
      </rPr>
      <t>https://drive.google.com/file/d/17H-jXDHs1VfJy0z3togViAJMDob32JMB/view?usp=sharing</t>
    </r>
    <r>
      <rPr>
        <rFont val="Roboto"/>
        <color rgb="FF1155CC"/>
        <u/>
      </rPr>
      <t xml:space="preserve"> </t>
    </r>
  </si>
  <si>
    <r>
      <rPr>
        <rFont val="Roboto"/>
        <color rgb="FF1155CC"/>
        <u/>
      </rPr>
      <t>https://drive.google.com/file/d/1ISll3fwg_DXBn5uHh_EI9-EuDdcp0Tym/view?usp=sharing</t>
    </r>
    <r>
      <rPr>
        <rFont val="Roboto"/>
        <color rgb="FF1155CC"/>
        <u/>
      </rPr>
      <t xml:space="preserve"> </t>
    </r>
  </si>
  <si>
    <r>
      <rPr>
        <rFont val="Roboto"/>
        <color rgb="FF1155CC"/>
        <u/>
      </rPr>
      <t>https://drive.google.com/file/d/1k67IBm8R853UP1PaIoMkNmnL8lYwKaMN/view?usp=sharing</t>
    </r>
    <r>
      <rPr>
        <rFont val="Roboto"/>
        <color rgb="FF1155CC"/>
        <u/>
      </rPr>
      <t xml:space="preserve"> </t>
    </r>
  </si>
  <si>
    <r>
      <rPr>
        <rFont val="Roboto"/>
        <color rgb="FF1155CC"/>
        <u/>
      </rPr>
      <t>https://drive.google.com/file/d/1p6U1VRzY_pPH7iaf3cO_B80IjvlHhjOB/view?usp=sharing</t>
    </r>
    <r>
      <rPr>
        <rFont val="Roboto"/>
        <color rgb="FF1155CC"/>
        <u/>
      </rPr>
      <t xml:space="preserve"> </t>
    </r>
  </si>
  <si>
    <r>
      <rPr>
        <rFont val="Roboto"/>
        <color rgb="FF1155CC"/>
        <u/>
      </rPr>
      <t>https://drive.google.com/file/d/1sKd0-UTicayIemfcOlpbBHQEBFKI-Kup/view?usp=sharing</t>
    </r>
    <r>
      <rPr>
        <rFont val="Roboto"/>
        <color rgb="FF1155CC"/>
        <u/>
      </rPr>
      <t xml:space="preserve"> </t>
    </r>
  </si>
  <si>
    <r>
      <rPr>
        <rFont val="Roboto"/>
        <color rgb="FF1155CC"/>
        <u/>
      </rPr>
      <t>https://drive.google.com/file/d/1oiPi-AJz0f3NQE9nk8JFhdSl94DLQ8Ou/view?usp=sharing</t>
    </r>
    <r>
      <rPr>
        <rFont val="Roboto"/>
        <color rgb="FF1155CC"/>
        <u/>
      </rPr>
      <t xml:space="preserve"> </t>
    </r>
  </si>
  <si>
    <r>
      <rPr>
        <rFont val="Roboto"/>
        <color rgb="FF1155CC"/>
        <u/>
      </rPr>
      <t>https://drive.google.com/file/d/1ZNoESEPMeBGVd9UGxHvlWSB3RPNm_NOz/view?usp=sharing</t>
    </r>
    <r>
      <rPr>
        <rFont val="Roboto"/>
        <color rgb="FF1155CC"/>
        <u/>
      </rPr>
      <t xml:space="preserve"> </t>
    </r>
  </si>
  <si>
    <t>https://drive.google.com/file/d/13qdS5m0ChW9KxWsC0BLmIWpzuFsER8FF/view?usp=drive_link</t>
  </si>
  <si>
    <r>
      <rPr>
        <rFont val="Roboto"/>
        <color rgb="FF1155CC"/>
        <u/>
      </rPr>
      <t>https://drive.google.com/file/d/1-fHcBk2tL3Sbcg32mxPoSL_bdUytL_UE/view?usp=sharing</t>
    </r>
    <r>
      <rPr>
        <rFont val="Roboto"/>
        <color rgb="FF1155CC"/>
        <u/>
      </rPr>
      <t xml:space="preserve"> </t>
    </r>
  </si>
  <si>
    <r>
      <rPr>
        <rFont val="Roboto"/>
        <color rgb="FF1155CC"/>
        <u/>
      </rPr>
      <t>https://drive.google.com/file/d/1iLCpFNVRKxRohBBNqmIRbge35MoQE3jF/view?usp=sharing</t>
    </r>
    <r>
      <rPr>
        <rFont val="Roboto"/>
        <color rgb="FF1155CC"/>
        <u/>
      </rPr>
      <t xml:space="preserve"> </t>
    </r>
  </si>
  <si>
    <r>
      <rPr>
        <rFont val="Roboto"/>
        <color rgb="FF1155CC"/>
        <u/>
      </rPr>
      <t>https://drive.google.com/file/d/1OVMG1l9UmCKAOQFKbCbZeY6djpV1t403/view?usp=sharing</t>
    </r>
    <r>
      <rPr>
        <rFont val="Roboto"/>
        <color rgb="FF1155CC"/>
        <u/>
      </rPr>
      <t xml:space="preserve"> </t>
    </r>
  </si>
  <si>
    <r>
      <rPr>
        <rFont val="Roboto"/>
        <color rgb="FF1155CC"/>
        <u/>
      </rPr>
      <t>https://drive.google.com/file/d/1JRanLKVHLVBdpWcO3_aPci_ArFYRPLc6/view?usp=sharing</t>
    </r>
    <r>
      <rPr>
        <rFont val="Roboto"/>
        <color rgb="FF1155CC"/>
        <u/>
      </rPr>
      <t xml:space="preserve"> </t>
    </r>
  </si>
  <si>
    <r>
      <rPr>
        <rFont val="Roboto"/>
        <color rgb="FF1155CC"/>
        <u/>
      </rPr>
      <t>https://drive.google.com/file/d/1de4X7bQXsXGX_Y2w4OK_wRiG30F0Dliu/view?usp=sharing</t>
    </r>
    <r>
      <rPr>
        <rFont val="Roboto"/>
        <color rgb="FF1155CC"/>
        <u/>
      </rPr>
      <t xml:space="preserve"> </t>
    </r>
  </si>
  <si>
    <r>
      <rPr>
        <rFont val="Roboto"/>
        <color rgb="FF1155CC"/>
        <u/>
      </rPr>
      <t>https://drive.google.com/file/d/12LzAttseQzz6GY16mRYBBQa_WXyHvDyt/view?usp=sharing</t>
    </r>
    <r>
      <rPr>
        <rFont val="Roboto"/>
        <color rgb="FF1155CC"/>
        <u/>
      </rPr>
      <t xml:space="preserve"> </t>
    </r>
  </si>
  <si>
    <r>
      <rPr>
        <rFont val="Roboto"/>
        <color rgb="FF1155CC"/>
        <u/>
      </rPr>
      <t>https://drive.google.com/file/d/1_GPbmnQ_lObzP7-ki7_phyTj6AP3wP4E/view?usp=sharing</t>
    </r>
    <r>
      <rPr>
        <rFont val="Roboto"/>
        <color rgb="FF1155CC"/>
        <u/>
      </rPr>
      <t xml:space="preserve"> </t>
    </r>
  </si>
  <si>
    <t xml:space="preserve"> Let’s go to the park</t>
  </si>
  <si>
    <r>
      <rPr>
        <rFont val="Roboto"/>
        <color rgb="FF1155CC"/>
        <u/>
      </rPr>
      <t>https://drive.google.com/file/d/1BxDgc6OLT5cjq2UXLBnN4mnWnxcIvWI0/view?usp=sharing</t>
    </r>
    <r>
      <rPr>
        <rFont val="Roboto"/>
        <color rgb="FF1155CC"/>
        <u/>
      </rPr>
      <t xml:space="preserve"> </t>
    </r>
  </si>
  <si>
    <r>
      <rPr>
        <rFont val="Roboto"/>
        <color rgb="FF1155CC"/>
        <u/>
      </rPr>
      <t>https://drive.google.com/file/d/1f4eOS56RA1obYBp6N-wi3kmk6OVn2ktl/view?usp=sharing</t>
    </r>
    <r>
      <rPr>
        <rFont val="Roboto"/>
        <color rgb="FF1155CC"/>
        <u/>
      </rPr>
      <t xml:space="preserve"> </t>
    </r>
  </si>
  <si>
    <r>
      <rPr>
        <rFont val="Roboto"/>
        <color rgb="FF1155CC"/>
        <u/>
      </rPr>
      <t>https://drive.google.com/file/d/1oJITMxiiECiP2N6IvL4lZnIwrRICUjmV/view?usp=sharing</t>
    </r>
    <r>
      <rPr>
        <rFont val="Roboto"/>
        <color rgb="FF1155CC"/>
        <u/>
      </rPr>
      <t xml:space="preserve"> </t>
    </r>
  </si>
  <si>
    <r>
      <rPr>
        <rFont val="Roboto"/>
        <color rgb="FF1155CC"/>
        <u/>
      </rPr>
      <t>https://drive.google.com/file/d/1Xodd8haGVhDXpkuZE4Eyfqv7Wt4Wry5e/view?usp=sharing</t>
    </r>
    <r>
      <rPr>
        <rFont val="Roboto"/>
        <color rgb="FF1155CC"/>
        <u/>
      </rPr>
      <t xml:space="preserve"> </t>
    </r>
  </si>
  <si>
    <r>
      <rPr>
        <rFont val="Roboto"/>
        <color rgb="FF1155CC"/>
        <u/>
      </rPr>
      <t>https://drive.google.com/file/d/1A3Hz5BY6nfWcdX5LXtcwjKYEwR20f2Rp/view?usp=sharing</t>
    </r>
    <r>
      <rPr>
        <rFont val="Roboto"/>
        <color rgb="FF1155CC"/>
        <u/>
      </rPr>
      <t xml:space="preserve"> </t>
    </r>
  </si>
  <si>
    <r>
      <rPr>
        <rFont val="Roboto"/>
        <color rgb="FF1155CC"/>
        <u/>
      </rPr>
      <t>https://drive.google.com/file/d/1J06X1FXAKR0qMwLC0-Ae3aYCI1r9s91F/view?usp=sharing</t>
    </r>
    <r>
      <rPr>
        <rFont val="Roboto"/>
        <color rgb="FF1155CC"/>
        <u/>
      </rPr>
      <t xml:space="preserve"> </t>
    </r>
  </si>
  <si>
    <r>
      <rPr>
        <rFont val="Roboto"/>
        <color rgb="FF1155CC"/>
        <u/>
      </rPr>
      <t>https://drive.google.com/file/d/1MEur1rQo4XwLqtkIhtRj-RvApsEjBKVY/view?usp=sharing</t>
    </r>
    <r>
      <rPr>
        <rFont val="Roboto"/>
        <color rgb="FF1155CC"/>
        <u/>
      </rPr>
      <t xml:space="preserve"> </t>
    </r>
  </si>
  <si>
    <r>
      <rPr>
        <rFont val="Roboto"/>
        <color rgb="FF1155CC"/>
        <u/>
      </rPr>
      <t>https://drive.google.com/file/d/1_CQ1ABQSeb_62-jYNIvlLsXqmbToZ7vF/view?usp=sharing</t>
    </r>
    <r>
      <rPr>
        <rFont val="Roboto"/>
        <color rgb="FF1155CC"/>
        <u/>
      </rPr>
      <t xml:space="preserve"> </t>
    </r>
  </si>
  <si>
    <t>stringray</t>
  </si>
  <si>
    <r>
      <rPr>
        <rFont val="Roboto"/>
        <color rgb="FF1155CC"/>
        <u/>
      </rPr>
      <t>https://drive.google.com/file/d/1BIxgu2Fsbb1ukMxt5NVD1iSt0nmwhdwu/view?usp=sharing</t>
    </r>
    <r>
      <rPr>
        <rFont val="Roboto"/>
        <color rgb="FF000000"/>
        <u/>
      </rPr>
      <t xml:space="preserve"> </t>
    </r>
  </si>
  <si>
    <r>
      <rPr>
        <rFont val="Roboto"/>
        <color rgb="FF1155CC"/>
        <u/>
      </rPr>
      <t>https://drive.google.com/file/d/1EX6eqdmHIyol8PpinyNJFYfVasP9YuHs/view?usp=sharing</t>
    </r>
    <r>
      <rPr>
        <rFont val="Roboto"/>
        <color rgb="FF1155CC"/>
        <u/>
      </rPr>
      <t xml:space="preserve"> </t>
    </r>
  </si>
  <si>
    <r>
      <rPr>
        <rFont val="Roboto"/>
        <color rgb="FF1155CC"/>
        <u/>
      </rPr>
      <t>https://drive.google.com/file/d/12lwfwfszgjiwg0x9kqMK98DvR1a9dThc/view?usp=sharing</t>
    </r>
    <r>
      <rPr>
        <rFont val="Roboto"/>
        <color rgb="FF1155CC"/>
        <u/>
      </rPr>
      <t xml:space="preserve"> </t>
    </r>
  </si>
  <si>
    <r>
      <rPr>
        <rFont val="Roboto"/>
        <color rgb="FF1155CC"/>
        <u/>
      </rPr>
      <t>https://drive.google.com/file/d/1NegXhmM-2uwGsNeygLoyGO-2gTTVII4m/view?usp=sharing</t>
    </r>
    <r>
      <rPr>
        <rFont val="Roboto"/>
        <color rgb="FF1155CC"/>
        <u/>
      </rPr>
      <t xml:space="preserve"> </t>
    </r>
  </si>
  <si>
    <r>
      <rPr>
        <rFont val="Roboto"/>
        <color rgb="FF1155CC"/>
        <u/>
      </rPr>
      <t>https://drive.google.com/file/d/12P-8W8RWWUWgpCajZD8oJU7UCjzcWMkI/view?usp=sharing</t>
    </r>
    <r>
      <rPr>
        <rFont val="Roboto"/>
        <color rgb="FF1155CC"/>
        <u/>
      </rPr>
      <t xml:space="preserve"> </t>
    </r>
  </si>
  <si>
    <r>
      <rPr>
        <rFont val="Roboto"/>
        <color rgb="FF1155CC"/>
        <u/>
      </rPr>
      <t>https://drive.google.com/file/d/1v82SPPzYi609X6lYjvCF4ATcl6P9kXOt/view?usp=sharing</t>
    </r>
    <r>
      <rPr>
        <rFont val="Roboto"/>
        <color rgb="FF1155CC"/>
        <u/>
      </rPr>
      <t xml:space="preserve"> </t>
    </r>
  </si>
  <si>
    <r>
      <rPr>
        <rFont val="Roboto"/>
        <color rgb="FF1155CC"/>
        <u/>
      </rPr>
      <t>https://drive.google.com/file/d/193MaU3Is2BukCaEsJoBxxhzo3zYQGGyh/view?usp=sharing</t>
    </r>
    <r>
      <rPr>
        <rFont val="Roboto"/>
        <color rgb="FF1155CC"/>
        <u/>
      </rPr>
      <t xml:space="preserve"> </t>
    </r>
  </si>
  <si>
    <r>
      <rPr>
        <rFont val="Roboto"/>
        <color rgb="FF1155CC"/>
        <u/>
      </rPr>
      <t>https://drive.google.com/file/d/1dQ4womYNIGSyRAZ1VHOHCtj_ELmlGBvw/view?usp=sharing</t>
    </r>
    <r>
      <rPr>
        <rFont val="Roboto"/>
        <color rgb="FF1155CC"/>
        <u/>
      </rPr>
      <t xml:space="preserve"> </t>
    </r>
  </si>
  <si>
    <r>
      <rPr>
        <rFont val="Roboto"/>
        <color rgb="FF1155CC"/>
        <u/>
      </rPr>
      <t>https://drive.google.com/file/d/1gyNpsgds57_ccmosZL7PDrynN7NqPmvx/view?usp=sharing</t>
    </r>
    <r>
      <rPr>
        <rFont val="Roboto"/>
        <color rgb="FF1155CC"/>
        <u/>
      </rPr>
      <t xml:space="preserve"> </t>
    </r>
  </si>
  <si>
    <r>
      <rPr>
        <rFont val="Roboto"/>
        <color rgb="FF1155CC"/>
        <u/>
      </rPr>
      <t>https://drive.google.com/file/d/1-rppweJ1ds9NZD--hCfbkkFRtKs-rqG1/view?usp=sharing</t>
    </r>
    <r>
      <rPr>
        <rFont val="Roboto"/>
        <color rgb="FF1155CC"/>
        <u/>
      </rPr>
      <t xml:space="preserve"> </t>
    </r>
  </si>
  <si>
    <r>
      <rPr>
        <rFont val="Roboto"/>
        <color rgb="FF1155CC"/>
        <u/>
      </rPr>
      <t>https://drive.google.com/file/d/1HLhhukZcdOn4F_2_Dh1R64cVtvvEO0UT/view?usp=sharing</t>
    </r>
    <r>
      <rPr>
        <rFont val="Roboto"/>
        <color rgb="FF1155CC"/>
        <u/>
      </rPr>
      <t xml:space="preserve"> </t>
    </r>
  </si>
  <si>
    <r>
      <rPr>
        <rFont val="Roboto"/>
        <color rgb="FF1155CC"/>
        <u/>
      </rPr>
      <t>https://drive.google.com/file/d/1n7q5gI1_n5SaxDCDoJfBjE0d8sXJSLoc/view?usp=sharing</t>
    </r>
    <r>
      <rPr>
        <rFont val="Roboto"/>
        <color rgb="FF1155CC"/>
        <u/>
      </rPr>
      <t xml:space="preserve"> </t>
    </r>
  </si>
  <si>
    <r>
      <rPr>
        <rFont val="Roboto"/>
        <color rgb="FF1155CC"/>
        <u/>
      </rPr>
      <t>https://drive.google.com/file/d/1Tlb5B6xjZOCrM92Ps498upQh_wKhVWpE/view?usp=sharing</t>
    </r>
    <r>
      <rPr>
        <rFont val="Roboto"/>
        <color rgb="FF1155CC"/>
        <u/>
      </rPr>
      <t xml:space="preserve"> </t>
    </r>
  </si>
  <si>
    <r>
      <rPr>
        <rFont val="Roboto"/>
        <color rgb="FF1155CC"/>
        <u/>
      </rPr>
      <t>https://drive.google.com/file/d/1Q8hkeShG_hwQ4p7udpCHF-dLNEjFIn4L/view?usp=sharing</t>
    </r>
    <r>
      <rPr>
        <rFont val="Roboto"/>
        <color rgb="FF1155CC"/>
        <u/>
      </rPr>
      <t xml:space="preserve"> </t>
    </r>
  </si>
  <si>
    <r>
      <rPr>
        <rFont val="Roboto"/>
        <color rgb="FF1155CC"/>
        <u/>
      </rPr>
      <t>https://drive.google.com/file/d/1KitM6JFC0eCshTvJOSKbEiQnMqab0Jx7/view?usp=sharing</t>
    </r>
    <r>
      <rPr>
        <rFont val="Roboto"/>
        <color rgb="FF1155CC"/>
        <u/>
      </rPr>
      <t xml:space="preserve"> </t>
    </r>
  </si>
  <si>
    <r>
      <rPr>
        <rFont val="Roboto"/>
        <color rgb="FF1155CC"/>
        <u/>
      </rPr>
      <t>https://drive.google.com/file/d/1rE_8TvurFfjBRozaLRuIBDATj4RjnUKN/view?usp=sharing</t>
    </r>
    <r>
      <rPr>
        <rFont val="Roboto"/>
        <color rgb="FF1155CC"/>
        <u/>
      </rPr>
      <t xml:space="preserve"> </t>
    </r>
  </si>
  <si>
    <r>
      <rPr>
        <rFont val="Roboto"/>
        <color rgb="FF1155CC"/>
        <u/>
      </rPr>
      <t>https://drive.google.com/file/d/106QVB-soCwYoVWMrs7MqL01UPRQqk2cw/view?usp=sharing</t>
    </r>
    <r>
      <rPr>
        <rFont val="Roboto"/>
        <color rgb="FF1155CC"/>
        <u/>
      </rPr>
      <t xml:space="preserve"> </t>
    </r>
  </si>
  <si>
    <r>
      <rPr>
        <rFont val="Roboto"/>
        <color rgb="FF1155CC"/>
        <u/>
      </rPr>
      <t>https://drive.google.com/file/d/1LT2aonS2uW8CQDgeVrsQ9N2hgJ5tgkFX/view?usp=sharing</t>
    </r>
    <r>
      <rPr>
        <rFont val="Roboto"/>
        <color rgb="FF1155CC"/>
        <u/>
      </rPr>
      <t xml:space="preserve"> </t>
    </r>
  </si>
  <si>
    <r>
      <rPr>
        <rFont val="Roboto"/>
        <color rgb="FF1155CC"/>
        <u/>
      </rPr>
      <t>https://drive.google.com/file/d/1nKpMLtAiAqbSbxQCP8iNR8z6MiCtxLXb/view?usp=sharing</t>
    </r>
    <r>
      <rPr>
        <rFont val="Roboto"/>
        <color rgb="FF1155CC"/>
        <u/>
      </rPr>
      <t xml:space="preserve"> </t>
    </r>
  </si>
  <si>
    <r>
      <rPr>
        <rFont val="Roboto"/>
        <color rgb="FF1155CC"/>
        <u/>
      </rPr>
      <t>https://drive.google.com/file/d/16eWeHRxj_p8hsCbnn28678MU8L2F34hq/view?usp=sharing</t>
    </r>
    <r>
      <rPr>
        <rFont val="Roboto"/>
        <color rgb="FF1155CC"/>
        <u/>
      </rPr>
      <t xml:space="preserve"> </t>
    </r>
  </si>
  <si>
    <r>
      <rPr>
        <rFont val="Roboto"/>
        <color rgb="FF1155CC"/>
        <u/>
      </rPr>
      <t>https://drive.google.com/file/d/1u7P4LfzaTYKAaDhP3u5hGlStSLjip4aR/view?usp=sharing</t>
    </r>
    <r>
      <rPr>
        <rFont val="Roboto"/>
        <color rgb="FF1155CC"/>
        <u/>
      </rPr>
      <t xml:space="preserve"> </t>
    </r>
  </si>
  <si>
    <r>
      <rPr>
        <rFont val="Roboto"/>
        <color rgb="FF1155CC"/>
        <u/>
      </rPr>
      <t>https://drive.google.com/file/d/1vSKRUqip5-bcLU0W69KFQKjoIJtfd2AR/view?usp=sharing</t>
    </r>
    <r>
      <rPr>
        <rFont val="Roboto"/>
        <color rgb="FF1155CC"/>
        <u/>
      </rPr>
      <t xml:space="preserve"> </t>
    </r>
  </si>
  <si>
    <r>
      <rPr>
        <rFont val="Roboto"/>
        <color rgb="FF1155CC"/>
        <u/>
      </rPr>
      <t>https://drive.google.com/file/d/1lqlkC1DVvAids7KYMxgZoJhD3xcz0qTj/view?usp=sharing</t>
    </r>
    <r>
      <rPr>
        <rFont val="Roboto"/>
        <color rgb="FF1155CC"/>
        <u/>
      </rPr>
      <t xml:space="preserve"> </t>
    </r>
  </si>
  <si>
    <r>
      <rPr>
        <rFont val="Roboto"/>
        <color rgb="FF1155CC"/>
        <u/>
      </rPr>
      <t>https://drive.google.com/file/d/1JtFu-A8wQDkWRI95LFXvJl0cq6_do6iU/view?usp=sharing</t>
    </r>
    <r>
      <rPr>
        <rFont val="Roboto"/>
        <color rgb="FF1155CC"/>
        <u/>
      </rPr>
      <t xml:space="preserve"> </t>
    </r>
  </si>
  <si>
    <r>
      <rPr>
        <rFont val="Roboto"/>
        <color rgb="FF1155CC"/>
        <u/>
      </rPr>
      <t>https://drive.google.com/file/d/1k-eXwras3q2VWgMuonPt4r3CQvk4SlY-/view?usp=sharing</t>
    </r>
    <r>
      <rPr>
        <rFont val="Roboto"/>
        <color rgb="FF1155CC"/>
        <u/>
      </rPr>
      <t xml:space="preserve"> </t>
    </r>
  </si>
  <si>
    <r>
      <rPr>
        <rFont val="Roboto"/>
        <color rgb="FF1155CC"/>
        <u/>
      </rPr>
      <t>https://drive.google.com/file/d/1PYJOACMGNPA4UxLUuWDMTxD4FCp_Y7Kf/view?usp=sharing</t>
    </r>
    <r>
      <rPr>
        <rFont val="Roboto"/>
        <color rgb="FF1155CC"/>
        <u/>
      </rPr>
      <t xml:space="preserve"> </t>
    </r>
  </si>
  <si>
    <r>
      <rPr>
        <rFont val="Roboto"/>
        <color rgb="FF1155CC"/>
        <u/>
      </rPr>
      <t>https://drive.google.com/file/d/14jC7jqZB2Qk9ORHEA6SM8vu57YPhi9zR/view?usp=sharing</t>
    </r>
    <r>
      <rPr>
        <rFont val="Roboto"/>
        <color rgb="FF1155CC"/>
        <u/>
      </rPr>
      <t xml:space="preserve"> </t>
    </r>
  </si>
  <si>
    <r>
      <rPr>
        <rFont val="Roboto"/>
        <color rgb="FF1155CC"/>
        <u/>
      </rPr>
      <t>https://drive.google.com/file/d/1qFy54m7zGPKPHvQZzvAE7IpvFFjuSCgj/view?usp=sharing</t>
    </r>
    <r>
      <rPr>
        <rFont val="Roboto"/>
        <color rgb="FF1155CC"/>
        <u/>
      </rPr>
      <t xml:space="preserve"> </t>
    </r>
  </si>
  <si>
    <r>
      <rPr>
        <rFont val="Roboto"/>
        <color rgb="FF1155CC"/>
        <u/>
      </rPr>
      <t>https://drive.google.com/file/d/1v-6qyK15w5YUoOY5R6ZGcgzy5h062Upq/view?usp=sharing</t>
    </r>
    <r>
      <rPr>
        <rFont val="Roboto"/>
        <color rgb="FF1155CC"/>
        <u/>
      </rPr>
      <t xml:space="preserve"> </t>
    </r>
  </si>
  <si>
    <r>
      <rPr>
        <rFont val="Roboto"/>
        <color rgb="FF1155CC"/>
        <u/>
      </rPr>
      <t>https://drive.google.com/file/d/19JzeWoZM7g34qVn2pGx5GHTmBE4yuxpW/view?usp=sharing</t>
    </r>
    <r>
      <rPr>
        <rFont val="Roboto"/>
        <color rgb="FF1155CC"/>
        <u/>
      </rPr>
      <t xml:space="preserve"> </t>
    </r>
  </si>
  <si>
    <r>
      <rPr>
        <rFont val="Roboto"/>
        <color rgb="FF1155CC"/>
        <u/>
      </rPr>
      <t>https://drive.google.com/file/d/1U6dq-eks9kAFQNenZUV3ptNx6U_Yj66m/view?usp=sharing</t>
    </r>
    <r>
      <rPr>
        <rFont val="Roboto"/>
        <color rgb="FF1155CC"/>
        <u/>
      </rPr>
      <t xml:space="preserve"> </t>
    </r>
  </si>
  <si>
    <r>
      <rPr>
        <rFont val="Roboto"/>
        <color rgb="FF1155CC"/>
        <u/>
      </rPr>
      <t>https://drive.google.com/file/d/18fHH7dCHYcQbimMBswI0d6pJ68GNU3QW/view?usp=sharing</t>
    </r>
    <r>
      <rPr>
        <rFont val="Roboto"/>
        <color rgb="FF000000"/>
        <u/>
      </rPr>
      <t xml:space="preserve"> </t>
    </r>
  </si>
  <si>
    <r>
      <rPr>
        <rFont val="Roboto"/>
        <color rgb="FF1155CC"/>
        <u/>
      </rPr>
      <t>https://drive.google.com/file/d/1JQ8CF9GM8hdokw1-7zblfwdeWgty-tvw/view?usp=sharing</t>
    </r>
    <r>
      <rPr>
        <rFont val="Roboto"/>
        <color rgb="FF1155CC"/>
        <u/>
      </rPr>
      <t xml:space="preserve"> </t>
    </r>
  </si>
  <si>
    <t>https://drive.google.com/file/d/1rMqDgQ56oMB0TYX5MCdS9841EavIQq7t/view?usp=drive_link</t>
  </si>
  <si>
    <r>
      <rPr>
        <rFont val="Roboto"/>
        <color rgb="FF1155CC"/>
        <u/>
      </rPr>
      <t>https://drive.google.com/file/d/1wh_NzAzKb38W_Nzmg5iaUQl7wLmgvY02/view?usp=sharing</t>
    </r>
    <r>
      <rPr>
        <rFont val="Roboto"/>
        <color rgb="FF1155CC"/>
        <u/>
      </rPr>
      <t xml:space="preserve"> </t>
    </r>
  </si>
  <si>
    <r>
      <rPr>
        <rFont val="Roboto"/>
        <color rgb="FF1155CC"/>
        <u/>
      </rPr>
      <t>https://drive.google.com/file/d/1XKqwczX-J-PCXonyESyYej_ogE8gvfQx/view?usp=sharing</t>
    </r>
    <r>
      <rPr>
        <rFont val="Roboto"/>
        <color rgb="FF1155CC"/>
        <u/>
      </rPr>
      <t xml:space="preserve"> </t>
    </r>
  </si>
  <si>
    <r>
      <rPr>
        <rFont val="Roboto"/>
        <color rgb="FF1155CC"/>
        <u/>
      </rPr>
      <t>https://drive.google.com/file/d/1JRgezXav-VeH-RpeaMV55ZX6xeHv_BFJ/view?usp=sharing</t>
    </r>
    <r>
      <rPr>
        <rFont val="Roboto"/>
        <color rgb="FF1155CC"/>
        <u/>
      </rPr>
      <t xml:space="preserve"> </t>
    </r>
  </si>
  <si>
    <r>
      <rPr>
        <rFont val="Roboto"/>
        <color rgb="FF1155CC"/>
        <u/>
      </rPr>
      <t>https://drive.google.com/file/d/1vGY2nUs5cENEy9XYx3F-JrKVu-qcUkaK/view?usp=sharing</t>
    </r>
    <r>
      <rPr>
        <rFont val="Roboto"/>
        <color rgb="FF1155CC"/>
        <u/>
      </rPr>
      <t xml:space="preserve"> </t>
    </r>
  </si>
  <si>
    <r>
      <rPr>
        <rFont val="Roboto"/>
        <color rgb="FF1155CC"/>
        <u/>
      </rPr>
      <t>https://drive.google.com/file/d/1PDsuxr7iKESiuWtD6KuSoWpR_h6W3cMn/view?usp=sharing</t>
    </r>
    <r>
      <rPr>
        <rFont val="Roboto"/>
        <color rgb="FF1155CC"/>
        <u/>
      </rPr>
      <t xml:space="preserve"> </t>
    </r>
  </si>
  <si>
    <r>
      <rPr>
        <rFont val="Roboto"/>
        <color rgb="FF1155CC"/>
        <u/>
      </rPr>
      <t>https://drive.google.com/file/d/1CmCZuNHkgDbSgJknBA052jw-xcozb_eb/view?usp=sharing</t>
    </r>
    <r>
      <rPr>
        <rFont val="Roboto"/>
        <color rgb="FF1155CC"/>
        <u/>
      </rPr>
      <t xml:space="preserve"> </t>
    </r>
  </si>
  <si>
    <t>https://drive.google.com/file/d/1_qLmUDJfRsEqEkJ4a8kmrgzghH1esGuT/view?usp=drive_link</t>
  </si>
  <si>
    <r>
      <rPr>
        <rFont val="Roboto"/>
        <color rgb="FF1155CC"/>
        <u/>
      </rPr>
      <t>https://drive.google.com/file/d/1exKTyJR-bD_vLHf6W0D3VRAuQ43c9n3U/view?usp=sharing</t>
    </r>
    <r>
      <rPr>
        <rFont val="Roboto"/>
        <color rgb="FF1155CC"/>
        <u/>
      </rPr>
      <t xml:space="preserve"> </t>
    </r>
  </si>
  <si>
    <r>
      <rPr>
        <rFont val="Roboto"/>
        <color rgb="FF1155CC"/>
        <u/>
      </rPr>
      <t>https://drive.google.com/file/d/1G5w83r9QvigUwHR-0xAmyZI1u9gVICBf/view?usp=sharing</t>
    </r>
    <r>
      <rPr>
        <rFont val="Roboto"/>
        <color rgb="FF1155CC"/>
        <u/>
      </rPr>
      <t xml:space="preserve"> </t>
    </r>
  </si>
  <si>
    <r>
      <rPr>
        <rFont val="Roboto"/>
        <color rgb="FF1155CC"/>
        <u/>
      </rPr>
      <t>https://drive.google.com/file/d/11Q0CEEJJKzUDXVhHUbmpLg0B5B7t6mqA/view?usp=sharing</t>
    </r>
    <r>
      <rPr>
        <rFont val="Roboto"/>
        <color rgb="FF1155CC"/>
        <u/>
      </rPr>
      <t xml:space="preserve"> </t>
    </r>
  </si>
  <si>
    <t>Occupation 7</t>
  </si>
  <si>
    <r>
      <rPr>
        <rFont val="Roboto"/>
        <color rgb="FF1155CC"/>
        <u/>
      </rPr>
      <t>https://drive.google.com/file/d/1tkFVf0f1DTJKexVSjR6HXqRRSDzDZ98A/view?usp=sharing</t>
    </r>
    <r>
      <rPr>
        <rFont val="Roboto"/>
        <color rgb="FF1155CC"/>
        <u/>
      </rPr>
      <t xml:space="preserve"> </t>
    </r>
  </si>
  <si>
    <r>
      <rPr>
        <rFont val="Roboto"/>
        <color rgb="FF1155CC"/>
        <u/>
      </rPr>
      <t>https://drive.google.com/file/d/1-1yAb9tRTJzdjfbSRFh9gXjmaSPH5_uA/view?usp=sharing</t>
    </r>
    <r>
      <rPr>
        <rFont val="Roboto"/>
        <color rgb="FF1155CC"/>
        <u/>
      </rPr>
      <t xml:space="preserve"> </t>
    </r>
  </si>
  <si>
    <t>https://drive.google.com/file/d/1VDBht2qHiRXuItjjI6ZLtQrEVNTbzr7D/view?usp=drive_link</t>
  </si>
  <si>
    <r>
      <rPr>
        <rFont val="Roboto"/>
        <color rgb="FF1155CC"/>
        <u/>
      </rPr>
      <t>https://drive.google.com/file/d/1XLV3g7WMrptKBL8HzFhCzk9kcw4_5yqC/view?usp=sharing</t>
    </r>
    <r>
      <rPr>
        <rFont val="Roboto"/>
        <color rgb="FF1155CC"/>
        <u/>
      </rPr>
      <t xml:space="preserve"> </t>
    </r>
  </si>
  <si>
    <r>
      <rPr>
        <rFont val="Roboto"/>
        <color rgb="FF1155CC"/>
        <u/>
      </rPr>
      <t>https://drive.google.com/file/d/1Aig2TlhcdL-IhMD4AYsBQqMc24APq5ad/view?usp=sharing</t>
    </r>
    <r>
      <rPr>
        <rFont val="Roboto"/>
        <color rgb="FF1155CC"/>
        <u/>
      </rPr>
      <t xml:space="preserve"> </t>
    </r>
  </si>
  <si>
    <r>
      <rPr>
        <rFont val="Roboto"/>
        <color rgb="FF1155CC"/>
        <u/>
      </rPr>
      <t>https://drive.google.com/file/d/1BCrir8BbEdH_V4nzKmsiDrxOGQFuFrBu/view?usp=sharing</t>
    </r>
    <r>
      <rPr>
        <rFont val="Roboto"/>
        <color rgb="FF1155CC"/>
        <u/>
      </rPr>
      <t xml:space="preserve"> </t>
    </r>
  </si>
  <si>
    <r>
      <rPr>
        <rFont val="Roboto"/>
        <color rgb="FF1155CC"/>
        <u/>
      </rPr>
      <t>https://drive.google.com/file/d/1GTzL_104N_OHEZqYJ49yrSkYquJfId64/view?usp=sharing</t>
    </r>
    <r>
      <rPr>
        <rFont val="Roboto"/>
        <color rgb="FF1155CC"/>
        <u/>
      </rPr>
      <t xml:space="preserve"> </t>
    </r>
  </si>
  <si>
    <r>
      <rPr>
        <rFont val="Roboto"/>
        <color rgb="FF1155CC"/>
        <u/>
      </rPr>
      <t>https://drive.google.com/file/d/1j79DzxATgBHV7DAHhXHYbjvalFaqjxsV/view?usp=sharing</t>
    </r>
    <r>
      <rPr>
        <rFont val="Roboto"/>
        <color rgb="FF1155CC"/>
        <u/>
      </rPr>
      <t xml:space="preserve"> </t>
    </r>
  </si>
  <si>
    <t>https://www.storyblocks.com/video/stock/cambodian-water-buffalo-in-pond-walk-off-s9gkne1pveiydsc3t9</t>
  </si>
  <si>
    <r>
      <rPr>
        <rFont val="Roboto"/>
        <color rgb="FF1155CC"/>
        <u/>
      </rPr>
      <t>https://drive.google.com/file/d/1hC-_V-lN2C-9FWn5aHBEpVe7gyHTnhYf/view?usp=sharing</t>
    </r>
    <r>
      <rPr>
        <rFont val="Roboto"/>
        <color rgb="FF1155CC"/>
        <u/>
      </rPr>
      <t xml:space="preserve"> </t>
    </r>
  </si>
  <si>
    <r>
      <rPr>
        <rFont val="Roboto"/>
        <color rgb="FF1155CC"/>
        <u/>
      </rPr>
      <t>https://drive.google.com/file/d/1REFc1vgX6ZpF48Uoe55f38JPjL_NB7Rp/view?usp=sharing</t>
    </r>
    <r>
      <rPr>
        <rFont val="Roboto"/>
        <color rgb="FF1155CC"/>
        <u/>
      </rPr>
      <t xml:space="preserve"> </t>
    </r>
  </si>
  <si>
    <r>
      <rPr>
        <rFont val="Roboto"/>
        <color rgb="FF1155CC"/>
        <u/>
      </rPr>
      <t>https://drive.google.com/file/d/1q-Z2Z8bEAhSqTvq_ExDGWIe6voi8XoH2/view?usp=sharing</t>
    </r>
    <r>
      <rPr>
        <rFont val="Roboto"/>
        <color rgb="FF1155CC"/>
        <u/>
      </rPr>
      <t xml:space="preserve"> </t>
    </r>
  </si>
  <si>
    <r>
      <rPr>
        <rFont val="Roboto"/>
        <color rgb="FF1155CC"/>
        <u/>
      </rPr>
      <t>https://drive.google.com/file/d/1SRuQBTaj-VshkDwbVlPq2tOJ5kgLg22C/view?usp=sharing</t>
    </r>
    <r>
      <rPr>
        <rFont val="Roboto"/>
        <color rgb="FF1155CC"/>
        <u/>
      </rPr>
      <t xml:space="preserve"> </t>
    </r>
  </si>
  <si>
    <r>
      <rPr>
        <rFont val="Roboto"/>
        <color rgb="FF1155CC"/>
        <u/>
      </rPr>
      <t>https://drive.google.com/file/d/1tOSS0h7cLaYMOMxuVigJqe-vfusjtq4n/view?usp=sharing</t>
    </r>
    <r>
      <rPr>
        <rFont val="Roboto"/>
        <color rgb="FF1155CC"/>
        <u/>
      </rPr>
      <t xml:space="preserve"> </t>
    </r>
  </si>
  <si>
    <r>
      <rPr>
        <rFont val="Roboto"/>
        <color rgb="FF1155CC"/>
        <u/>
      </rPr>
      <t>https://drive.google.com/file/d/1QOKxO2yc6ManWVRelbUAfPGJ45VHgbEW/view?usp=sharing</t>
    </r>
    <r>
      <rPr>
        <rFont val="Roboto"/>
        <color rgb="FF1155CC"/>
        <u/>
      </rPr>
      <t xml:space="preserve"> </t>
    </r>
  </si>
  <si>
    <r>
      <rPr>
        <rFont val="Roboto"/>
        <color rgb="FF1155CC"/>
        <u/>
      </rPr>
      <t>https://drive.google.com/file/d/1_n0wj5pyxdgKl0N60o8p5TumdEJhtg3o/view?usp=sharing</t>
    </r>
    <r>
      <rPr>
        <rFont val="Roboto"/>
        <color rgb="FF1155CC"/>
        <u/>
      </rPr>
      <t xml:space="preserve"> </t>
    </r>
  </si>
  <si>
    <r>
      <rPr>
        <rFont val="Roboto"/>
        <color rgb="FF1155CC"/>
        <u/>
      </rPr>
      <t>https://drive.google.com/file/d/1G6S_7TMT8Wn63gYbegesQmGMYuw8It1T/view?usp=sharing</t>
    </r>
    <r>
      <rPr>
        <rFont val="Roboto"/>
        <color rgb="FF1155CC"/>
        <u/>
      </rPr>
      <t xml:space="preserve"> </t>
    </r>
  </si>
  <si>
    <r>
      <rPr>
        <rFont val="Roboto"/>
        <color rgb="FF1155CC"/>
        <u/>
      </rPr>
      <t>https://drive.google.com/file/d/1KV_HHgwOtbeAoBjQu56w-QUi8upA1fWO/view?usp=sharing</t>
    </r>
    <r>
      <rPr>
        <rFont val="Roboto"/>
        <color rgb="FF1155CC"/>
        <u/>
      </rPr>
      <t xml:space="preserve"> </t>
    </r>
  </si>
  <si>
    <t>https://drive.google.com/drive/folders/13miywBHHg5zmyU_2bQbtVXqd7tKDE-Zk</t>
  </si>
  <si>
    <r>
      <rPr>
        <rFont val="Roboto"/>
        <color rgb="FF1155CC"/>
        <u/>
      </rPr>
      <t>https://drive.google.com/file/d/1qaXCaEL2iaTYsYvp3bI0oRlVoGNOLvAB/view?usp=sharing</t>
    </r>
    <r>
      <rPr>
        <rFont val="Roboto"/>
        <color rgb="FF1155CC"/>
        <u/>
      </rPr>
      <t xml:space="preserve"> </t>
    </r>
  </si>
  <si>
    <r>
      <rPr>
        <rFont val="Roboto"/>
        <color rgb="FF1155CC"/>
        <u/>
      </rPr>
      <t>https://drive.google.com/file/d/1WvhEQP0REk7GLa7jFFLo49z8s8YL4kLx/view?usp=sharing</t>
    </r>
    <r>
      <rPr>
        <rFont val="Roboto"/>
        <color rgb="FF1155CC"/>
        <u/>
      </rPr>
      <t xml:space="preserve"> </t>
    </r>
  </si>
  <si>
    <r>
      <rPr>
        <rFont val="Roboto"/>
        <color rgb="FF1155CC"/>
        <u/>
      </rPr>
      <t>https://drive.google.com/file/d/1-MSit9J1Qr0rbK4Sd1b-QoVq_QEgMh25/view?usp=sharing</t>
    </r>
    <r>
      <rPr>
        <rFont val="Roboto"/>
        <color rgb="FF1155CC"/>
        <u/>
      </rPr>
      <t xml:space="preserve"> </t>
    </r>
  </si>
  <si>
    <r>
      <rPr>
        <rFont val="Roboto"/>
        <color rgb="FF1155CC"/>
        <u/>
      </rPr>
      <t>https://drive.google.com/file/d/1ot_GMSoZ9OurtWM8PxFeRhv4DKzGZ3GX/view?usp=sharing</t>
    </r>
    <r>
      <rPr>
        <rFont val="Roboto"/>
        <color rgb="FF1155CC"/>
        <u/>
      </rPr>
      <t xml:space="preserve"> </t>
    </r>
  </si>
  <si>
    <r>
      <rPr>
        <rFont val="Roboto"/>
        <color rgb="FF1155CC"/>
        <u/>
      </rPr>
      <t>https://drive.google.com/file/d/133NdZxdlOwodyXvc7hSPKPucvN8Jk0ki/view?usp=sharing</t>
    </r>
    <r>
      <rPr>
        <rFont val="Roboto"/>
        <color rgb="FF1155CC"/>
        <u/>
      </rPr>
      <t xml:space="preserve"> </t>
    </r>
  </si>
  <si>
    <r>
      <rPr>
        <rFont val="Roboto"/>
        <color rgb="FF1155CC"/>
        <u/>
      </rPr>
      <t>https://drive.google.com/file/d/19tLVGl5uyJkkYOw80l69wm89r4n7EqP7/view?usp=sharing</t>
    </r>
    <r>
      <rPr>
        <rFont val="Roboto"/>
        <color rgb="FF1155CC"/>
        <u/>
      </rPr>
      <t xml:space="preserve"> </t>
    </r>
  </si>
  <si>
    <r>
      <rPr>
        <rFont val="Roboto"/>
        <color rgb="FF1155CC"/>
        <u/>
      </rPr>
      <t>https://drive.google.com/file/d/1zqP-nLwjNQo95kYjRRvVWR23ve10WavT/view?usp=sharing</t>
    </r>
    <r>
      <rPr>
        <rFont val="Roboto"/>
        <color rgb="FF1155CC"/>
        <u/>
      </rPr>
      <t xml:space="preserve"> </t>
    </r>
  </si>
  <si>
    <r>
      <rPr>
        <rFont val="Roboto"/>
        <color rgb="FF1155CC"/>
        <u/>
      </rPr>
      <t>https://drive.google.com/file/d/1Kcf_lThnbj_luvK7-cyAjw3rYwAJhlnN/view?usp=sharing</t>
    </r>
    <r>
      <rPr>
        <rFont val="Roboto"/>
        <color rgb="FF1155CC"/>
        <u/>
      </rPr>
      <t xml:space="preserve"> </t>
    </r>
  </si>
  <si>
    <r>
      <rPr>
        <rFont val="Roboto"/>
        <color rgb="FF1155CC"/>
        <u/>
      </rPr>
      <t>https://drive.google.com/file/d/1vkJxHcjrpAuzTK8EZLleOFCXGffLhHBL/view?usp=sharing</t>
    </r>
    <r>
      <rPr>
        <rFont val="Roboto"/>
        <color rgb="FF1155CC"/>
        <u/>
      </rPr>
      <t xml:space="preserve"> </t>
    </r>
  </si>
  <si>
    <r>
      <rPr>
        <rFont val="Roboto"/>
        <color rgb="FF1155CC"/>
        <u/>
      </rPr>
      <t>https://drive.google.com/file/d/1tCrh3NKTnwV9rVYVUQpxBq1gE4tpXXKo/view?usp=sharing</t>
    </r>
    <r>
      <rPr>
        <rFont val="Roboto"/>
        <color rgb="FF1155CC"/>
        <u/>
      </rPr>
      <t xml:space="preserve"> </t>
    </r>
  </si>
  <si>
    <r>
      <rPr>
        <rFont val="Roboto"/>
        <color rgb="FF1155CC"/>
        <u/>
      </rPr>
      <t>https://drive.google.com/file/d/1qldG8fQUvsj2XMsJrrfvTPUAyo941zlD/view?usp=sharing</t>
    </r>
    <r>
      <rPr>
        <rFont val="Roboto"/>
        <color rgb="FF1155CC"/>
        <u/>
      </rPr>
      <t xml:space="preserve"> </t>
    </r>
  </si>
  <si>
    <r>
      <rPr>
        <rFont val="Roboto"/>
        <color rgb="FF1155CC"/>
        <u/>
      </rPr>
      <t>https://drive.google.com/file/d/1wdkWkwnZeZZOoJLQAijyQkSf1sEfjyfW/view?usp=sharing</t>
    </r>
    <r>
      <rPr>
        <rFont val="Roboto"/>
        <color rgb="FF1155CC"/>
        <u/>
      </rPr>
      <t xml:space="preserve"> </t>
    </r>
  </si>
  <si>
    <r>
      <rPr>
        <rFont val="Roboto"/>
        <color rgb="FF1155CC"/>
        <u/>
      </rPr>
      <t>https://drive.google.com/file/d/1FXp-tfpw-6x-P6M7YNdUhbhUD25iAhDM/view?usp=sharing</t>
    </r>
    <r>
      <rPr>
        <rFont val="Roboto"/>
        <color rgb="FF1155CC"/>
        <u/>
      </rPr>
      <t xml:space="preserve"> </t>
    </r>
  </si>
  <si>
    <r>
      <rPr>
        <rFont val="Roboto"/>
        <color rgb="FF1155CC"/>
        <u/>
      </rPr>
      <t>https://drive.google.com/file/d/1gEg5m-Wh2h4-BOXkvcQNoyXVl8ONgmpn/view?usp=sharing</t>
    </r>
    <r>
      <rPr>
        <rFont val="Roboto"/>
        <color rgb="FF1155CC"/>
        <u/>
      </rPr>
      <t xml:space="preserve"> </t>
    </r>
  </si>
  <si>
    <r>
      <rPr>
        <rFont val="Roboto"/>
        <color rgb="FF1155CC"/>
        <u/>
      </rPr>
      <t>https://drive.google.com/file/d/1iG5FUDLwxHzI6X55wWyCgQrBLx7oBhZg/view?usp=sharing</t>
    </r>
    <r>
      <rPr>
        <rFont val="Roboto"/>
        <color rgb="FF1155CC"/>
        <u/>
      </rPr>
      <t xml:space="preserve"> </t>
    </r>
  </si>
  <si>
    <r>
      <rPr>
        <rFont val="Roboto"/>
        <color rgb="FF1155CC"/>
        <u/>
      </rPr>
      <t>https://drive.google.com/file/d/16q_d8iDMAgKHW6x2nUoxQJ0eCW0kPhBx/view?usp=sharing</t>
    </r>
    <r>
      <rPr>
        <rFont val="Roboto"/>
        <color rgb="FF1155CC"/>
        <u/>
      </rPr>
      <t xml:space="preserve"> </t>
    </r>
  </si>
  <si>
    <t>Ưu tiên</t>
  </si>
  <si>
    <t>F1</t>
  </si>
  <si>
    <t>Huongnt</t>
  </si>
  <si>
    <t>Ngày trả doc</t>
  </si>
  <si>
    <t>Ngày trả TT</t>
  </si>
  <si>
    <t>Starts</t>
  </si>
  <si>
    <t>Link jira CR</t>
  </si>
  <si>
    <t>MJ.VD02</t>
  </si>
  <si>
    <t>Thủy - đã testing ở MGo</t>
  </si>
  <si>
    <t>Fix bug + CR</t>
  </si>
  <si>
    <t>Thủy - đã test ở game GO</t>
  </si>
  <si>
    <r>
      <rPr>
        <rFont val="Times New Roman"/>
        <b/>
        <color rgb="FF000000"/>
        <sz val="12.0"/>
      </rPr>
      <t xml:space="preserve">28 
</t>
    </r>
    <r>
      <rPr>
        <rFont val="Times New Roman"/>
        <b val="0"/>
        <color rgb="FF000000"/>
        <sz val="12.0"/>
      </rPr>
      <t>(tính cả 2 game video)</t>
    </r>
  </si>
  <si>
    <r>
      <rPr>
        <rFont val="Times New Roman"/>
        <b/>
        <color rgb="FF1155CC"/>
        <sz val="12.0"/>
        <u/>
      </rPr>
      <t>Trace the letter</t>
    </r>
    <r>
      <rPr>
        <rFont val="Times New Roman"/>
        <b/>
        <sz val="12.0"/>
      </rPr>
      <t xml:space="preserve"> (Tracing)</t>
    </r>
  </si>
  <si>
    <r>
      <rPr>
        <rFont val="Times New Roman"/>
        <color theme="1"/>
        <sz val="12.0"/>
      </rPr>
      <t xml:space="preserve"> - CR: thay UI mic + chơi số lượt theo data config
 </t>
    </r>
    <r>
      <rPr>
        <rFont val="Times New Roman"/>
        <color rgb="FFFF0000"/>
        <sz val="12.0"/>
      </rPr>
      <t>+ UI nhân vật
 + SFX trả điểm, logic đúng sai</t>
    </r>
  </si>
  <si>
    <r>
      <rPr>
        <rFont val="Times New Roman"/>
        <color theme="1"/>
        <sz val="12.0"/>
      </rPr>
      <t xml:space="preserve"> - CR: thay UI mic + chơi số lượt theo data config
 </t>
    </r>
    <r>
      <rPr>
        <rFont val="Times New Roman"/>
        <color rgb="FFFF0000"/>
        <sz val="12.0"/>
      </rPr>
      <t>+ UI nhân vật
 + SFX trả điểm, logic đúng sai</t>
    </r>
  </si>
  <si>
    <t>Phase 2</t>
  </si>
  <si>
    <r>
      <rPr>
        <rFont val="Times New Roman"/>
        <b/>
        <color rgb="FF000000"/>
        <sz val="12.0"/>
      </rPr>
      <t>NOTE:</t>
    </r>
    <r>
      <rPr>
        <rFont val="Times New Roman"/>
        <color rgb="FF000000"/>
        <sz val="12.0"/>
      </rPr>
      <t xml:space="preserve"> ưu tiên các game được tick</t>
    </r>
  </si>
  <si>
    <t>Thủy - đã test ở MGO</t>
  </si>
  <si>
    <t>Tình trạng game</t>
  </si>
  <si>
    <t>Số lượng</t>
  </si>
  <si>
    <t>Số game ưu tiên
(minimum)</t>
  </si>
  <si>
    <t>Thủy - đã testing ở MGO</t>
  </si>
  <si>
    <t>A Dũng hẹn chiều</t>
  </si>
  <si>
    <t>4- 5 days - 10/6</t>
  </si>
  <si>
    <t>4/6</t>
  </si>
  <si>
    <t>Tổng chung</t>
  </si>
  <si>
    <t>Easy</t>
  </si>
  <si>
    <t>Medium</t>
  </si>
  <si>
    <t>Advanced</t>
  </si>
  <si>
    <t>Chủ đề thừa</t>
  </si>
  <si>
    <t>Từ</t>
  </si>
  <si>
    <t>chủ đề gộp (8 từ)</t>
  </si>
  <si>
    <t>Sight words 1</t>
  </si>
  <si>
    <t>chủ đề nhỏ (4 từ)</t>
  </si>
  <si>
    <t>Sight words 2</t>
  </si>
  <si>
    <t>số bài học</t>
  </si>
  <si>
    <t>Numbers 3</t>
  </si>
  <si>
    <t>Sight words 3</t>
  </si>
  <si>
    <t>School Objects 3</t>
  </si>
  <si>
    <t>Sight words 4</t>
  </si>
  <si>
    <t>chủ đề SW gộp (6 từ)</t>
  </si>
  <si>
    <t>At The Park 3</t>
  </si>
  <si>
    <t>Sight words 5</t>
  </si>
  <si>
    <t>chủ đề SW nhỏ (1 từ)</t>
  </si>
  <si>
    <t>At The Beach 3</t>
  </si>
  <si>
    <t>Sight words 6</t>
  </si>
  <si>
    <t>số bài học SW</t>
  </si>
  <si>
    <t>Animals 13</t>
  </si>
  <si>
    <t>Baby Things 3</t>
  </si>
  <si>
    <t>Sight words 7</t>
  </si>
  <si>
    <t>Animals 14</t>
  </si>
  <si>
    <t>Colors 3</t>
  </si>
  <si>
    <t>Sight words 8</t>
  </si>
  <si>
    <t>Shapes 3</t>
  </si>
  <si>
    <t>Sight words 9</t>
  </si>
  <si>
    <t>Toys 3</t>
  </si>
  <si>
    <t>Sight words 10</t>
  </si>
  <si>
    <t>Musical Instruments 1</t>
  </si>
  <si>
    <t>Food 7</t>
  </si>
  <si>
    <t>Sight words 11</t>
  </si>
  <si>
    <t xml:space="preserve">My House 17 </t>
  </si>
  <si>
    <t>Sight words 12</t>
  </si>
  <si>
    <t>My House 1</t>
  </si>
  <si>
    <t>Actions 17</t>
  </si>
  <si>
    <t>Sight words 13</t>
  </si>
  <si>
    <t>On The Road 2</t>
  </si>
  <si>
    <t>Body Parts 9</t>
  </si>
  <si>
    <t>Sight words 14</t>
  </si>
  <si>
    <t>Sports 7</t>
  </si>
  <si>
    <t>Sight words 15</t>
  </si>
  <si>
    <t>Animals 23</t>
  </si>
  <si>
    <t>Sight words 16</t>
  </si>
  <si>
    <t>Sight words 17</t>
  </si>
  <si>
    <t>Sight words 18</t>
  </si>
  <si>
    <t>Sight words 19</t>
  </si>
  <si>
    <t>Sight words 20</t>
  </si>
  <si>
    <t>Accessories 1</t>
  </si>
  <si>
    <t>Sight words 21</t>
  </si>
  <si>
    <t>Sight words 22</t>
  </si>
  <si>
    <t>Technology 1</t>
  </si>
  <si>
    <t>Sight words 23</t>
  </si>
  <si>
    <t>Sight words 24</t>
  </si>
  <si>
    <t>At The Workshop 1</t>
  </si>
  <si>
    <t>Sight words 25</t>
  </si>
  <si>
    <t>Sight words 26</t>
  </si>
  <si>
    <t>Sight words 27</t>
  </si>
  <si>
    <t>Sight words 28</t>
  </si>
  <si>
    <t>In The Garden 1</t>
  </si>
  <si>
    <t>Sight words 29</t>
  </si>
  <si>
    <t>In The Garden 2</t>
  </si>
  <si>
    <t>Sight words 30</t>
  </si>
  <si>
    <t>Sight words 31</t>
  </si>
  <si>
    <t>Sight words 32</t>
  </si>
  <si>
    <t>Sight words 33</t>
  </si>
  <si>
    <t>Sight words 34</t>
  </si>
  <si>
    <t>Sight words 35</t>
  </si>
  <si>
    <t>Sight words 36</t>
  </si>
  <si>
    <t>Sight words 37</t>
  </si>
  <si>
    <t>Sight words 38</t>
  </si>
  <si>
    <t>Animal Body Parts 1</t>
  </si>
  <si>
    <t>Sight words 39</t>
  </si>
  <si>
    <t>Animal Body Parts 2</t>
  </si>
  <si>
    <t>Sight words 40</t>
  </si>
  <si>
    <t>Sight words 41</t>
  </si>
  <si>
    <t>Sight words 42</t>
  </si>
  <si>
    <t>Body parts 3</t>
  </si>
  <si>
    <t>Sight words 43</t>
  </si>
  <si>
    <t>Sight words 44</t>
  </si>
  <si>
    <t>Sight words 45</t>
  </si>
  <si>
    <t>Sight words 46</t>
  </si>
  <si>
    <t>Sight words 47</t>
  </si>
  <si>
    <t>Sight words 48</t>
  </si>
  <si>
    <t>Sight words 49</t>
  </si>
  <si>
    <t xml:space="preserve">Places 6 </t>
  </si>
  <si>
    <t>Sight words 50</t>
  </si>
  <si>
    <t>Sight words 51</t>
  </si>
  <si>
    <t>Sight words 52</t>
  </si>
  <si>
    <t>Sight words 53</t>
  </si>
  <si>
    <t>Sight words 54</t>
  </si>
  <si>
    <t>Sight words 55</t>
  </si>
  <si>
    <t>Sight words 56</t>
  </si>
  <si>
    <t>Sight words 57</t>
  </si>
  <si>
    <t>Sight words 58</t>
  </si>
  <si>
    <t>Sight words 59</t>
  </si>
  <si>
    <t>Sight words 60</t>
  </si>
  <si>
    <t>Sight words 61</t>
  </si>
  <si>
    <t>Sight words 62</t>
  </si>
  <si>
    <t>Sight words 63</t>
  </si>
  <si>
    <t>Sight words 64</t>
  </si>
  <si>
    <t>Sight words 65</t>
  </si>
  <si>
    <t>Sight words 66</t>
  </si>
  <si>
    <t>Sight words 67</t>
  </si>
  <si>
    <t>Sight words 68</t>
  </si>
  <si>
    <t>Sight words 69</t>
  </si>
  <si>
    <t>Sight words 70</t>
  </si>
  <si>
    <t>Sight words 71</t>
  </si>
  <si>
    <t>Sight words 72</t>
  </si>
  <si>
    <t>Sight words 73</t>
  </si>
  <si>
    <t>Sight words 74</t>
  </si>
  <si>
    <t>Sight words 75</t>
  </si>
  <si>
    <t>Sight words 76</t>
  </si>
  <si>
    <t>Sight words 77</t>
  </si>
  <si>
    <t>Sight words 78</t>
  </si>
  <si>
    <t>Sight words 79</t>
  </si>
  <si>
    <t>Sight words 80</t>
  </si>
  <si>
    <t>Sight words 81</t>
  </si>
  <si>
    <t>Sight words 82</t>
  </si>
  <si>
    <t>Sight words 83</t>
  </si>
  <si>
    <t>Sight words 84</t>
  </si>
  <si>
    <t>Sight words 85</t>
  </si>
  <si>
    <t>Sight words 86</t>
  </si>
  <si>
    <t>Sight words 87</t>
  </si>
  <si>
    <t>Sight words 88</t>
  </si>
  <si>
    <t>Sight words 89</t>
  </si>
  <si>
    <t>Sight words 90</t>
  </si>
  <si>
    <t>Sight words 91</t>
  </si>
  <si>
    <t>Sight words 92</t>
  </si>
  <si>
    <t>Sight words 93</t>
  </si>
  <si>
    <t>Sight words 94</t>
  </si>
  <si>
    <t>Sight words 95</t>
  </si>
  <si>
    <t>Sight words 96</t>
  </si>
  <si>
    <t>Sight words 97</t>
  </si>
  <si>
    <t>Sight words 98</t>
  </si>
  <si>
    <t>Sight words 99</t>
  </si>
  <si>
    <t>Sight words 100</t>
  </si>
  <si>
    <t>Sight words 101</t>
  </si>
  <si>
    <t>Sight words 102</t>
  </si>
  <si>
    <t>Sight words 103</t>
  </si>
  <si>
    <t>Sight words 104</t>
  </si>
  <si>
    <t>Sight words 105</t>
  </si>
  <si>
    <t>Sight words 106</t>
  </si>
  <si>
    <t>Sight words 107</t>
  </si>
  <si>
    <t>Sight words 108</t>
  </si>
  <si>
    <t>Sight words 109</t>
  </si>
  <si>
    <t>Sight words 110</t>
  </si>
  <si>
    <t>Sight words 111</t>
  </si>
  <si>
    <t>Sight words 112</t>
  </si>
  <si>
    <t>Sight words 113</t>
  </si>
  <si>
    <t>Sight words 114</t>
  </si>
  <si>
    <t>Sight words 115</t>
  </si>
  <si>
    <t>Sight words 116</t>
  </si>
  <si>
    <t>Sight words 117</t>
  </si>
  <si>
    <t>Sight words 118</t>
  </si>
  <si>
    <t>Sight words 119</t>
  </si>
  <si>
    <t>Sight words 120</t>
  </si>
  <si>
    <t>Sight words 121</t>
  </si>
  <si>
    <t>Sight words 122</t>
  </si>
  <si>
    <t>Sight words 123</t>
  </si>
  <si>
    <t>Sight words 124</t>
  </si>
  <si>
    <t>Sight words 125</t>
  </si>
  <si>
    <t>Sight words 126</t>
  </si>
  <si>
    <t>Sight words 127</t>
  </si>
  <si>
    <t>Sight words 128</t>
  </si>
  <si>
    <t>Sight words 129</t>
  </si>
  <si>
    <t>Sight words 130</t>
  </si>
  <si>
    <t>Sight words 131</t>
  </si>
  <si>
    <t>Sight words 132</t>
  </si>
  <si>
    <t>Sight words 133</t>
  </si>
  <si>
    <t>Sight words 134</t>
  </si>
  <si>
    <t>Sight words 135</t>
  </si>
  <si>
    <t>Sight words 136</t>
  </si>
  <si>
    <t>Sight words 137</t>
  </si>
  <si>
    <t>Sight words 138</t>
  </si>
  <si>
    <t>Sight words 139</t>
  </si>
  <si>
    <t>Sight words 140</t>
  </si>
  <si>
    <t>Sight words 141</t>
  </si>
  <si>
    <t>Sight words 142</t>
  </si>
  <si>
    <t>Sight words 143</t>
  </si>
  <si>
    <t>Sight words 144</t>
  </si>
  <si>
    <t>Sight words 145</t>
  </si>
  <si>
    <t>Sight words 146</t>
  </si>
  <si>
    <t>Sight words 147</t>
  </si>
  <si>
    <t>Sight words 148</t>
  </si>
  <si>
    <t>Sight words 149</t>
  </si>
  <si>
    <t xml:space="preserve">every </t>
  </si>
  <si>
    <t>Sight words 150</t>
  </si>
  <si>
    <t>Sight words 151</t>
  </si>
  <si>
    <t>Sight words 152</t>
  </si>
  <si>
    <t>Sight words 153</t>
  </si>
  <si>
    <t>Sight words 154</t>
  </si>
  <si>
    <t>Sight words 155</t>
  </si>
  <si>
    <t>Sight words 156</t>
  </si>
  <si>
    <t>Sight words 157</t>
  </si>
  <si>
    <t>Sight words 158</t>
  </si>
  <si>
    <t>Sight words 159</t>
  </si>
  <si>
    <t>Sight words 160</t>
  </si>
  <si>
    <t>Sight words 161</t>
  </si>
  <si>
    <t>Sight words 162</t>
  </si>
  <si>
    <t>Sight words 163</t>
  </si>
  <si>
    <t>Sight words 164</t>
  </si>
  <si>
    <t>Sight words 165</t>
  </si>
  <si>
    <t>Sight words 166</t>
  </si>
  <si>
    <r>
      <rPr>
        <rFont val="Times New Roman"/>
        <b/>
        <color rgb="FF000000"/>
        <sz val="11.0"/>
      </rPr>
      <t xml:space="preserve">Tổng quan: </t>
    </r>
    <r>
      <rPr>
        <rFont val="Times New Roman"/>
        <color rgb="FF000000"/>
        <sz val="11.0"/>
      </rPr>
      <t xml:space="preserve">
7 lesson/topic
không có sight words</t>
    </r>
  </si>
  <si>
    <t>unit 1 không có game Blending</t>
  </si>
  <si>
    <t>Level thấp - Flow without story</t>
  </si>
  <si>
    <t>Lesson 1
Letter Tt</t>
  </si>
  <si>
    <t>Phonics</t>
  </si>
  <si>
    <t>Intro phonics - letter</t>
  </si>
  <si>
    <t>Intro phonics</t>
  </si>
  <si>
    <t>Review phonics</t>
  </si>
  <si>
    <t>Play</t>
  </si>
  <si>
    <t>Watch</t>
  </si>
  <si>
    <t>Practice</t>
  </si>
  <si>
    <t>Video Phonics</t>
  </si>
  <si>
    <t>Lesson 2
Letter Tt
tiger
turtle
table
tent</t>
  </si>
  <si>
    <t>Guided vocab (phonics)</t>
  </si>
  <si>
    <t>Produce phonics</t>
  </si>
  <si>
    <t>Guided phonics - ghép âm vào từ</t>
  </si>
  <si>
    <t>Produce vocab AI</t>
  </si>
  <si>
    <t>Trace</t>
  </si>
  <si>
    <t>Speak</t>
  </si>
  <si>
    <r>
      <rPr>
        <rFont val="Times New Roman"/>
        <color rgb="FF000000"/>
        <sz val="11.0"/>
        <u/>
      </rPr>
      <t xml:space="preserve">Letter fishing 
</t>
    </r>
    <r>
      <rPr>
        <rFont val="Times New Roman"/>
        <color rgb="FF000000"/>
        <sz val="11.0"/>
      </rPr>
      <t>(letter sound)</t>
    </r>
  </si>
  <si>
    <r>
      <rPr>
        <rFont val="Times New Roman"/>
        <color rgb="FF000000"/>
        <sz val="11.0"/>
        <u/>
      </rPr>
      <t xml:space="preserve">Trace the letter </t>
    </r>
    <r>
      <rPr>
        <rFont val="Times New Roman"/>
        <color rgb="FF000000"/>
        <sz val="11.0"/>
      </rPr>
      <t xml:space="preserve">
(CTA: what makes sound t - its letter T, trace the letter)</t>
    </r>
  </si>
  <si>
    <t>Ô tô phonics</t>
  </si>
  <si>
    <t>Lesson 3
Video</t>
  </si>
  <si>
    <t>Sentence</t>
  </si>
  <si>
    <t>Intro sentence</t>
  </si>
  <si>
    <t>Video sentence</t>
  </si>
  <si>
    <t>Lesson 4
tiger
bear</t>
  </si>
  <si>
    <t>Intro vocab</t>
  </si>
  <si>
    <t>Review vocab - ảnh</t>
  </si>
  <si>
    <t>Review vocab (text)</t>
  </si>
  <si>
    <t>Review vocab - text</t>
  </si>
  <si>
    <t>Play/Watch</t>
  </si>
  <si>
    <t>Produce</t>
  </si>
  <si>
    <t>Lesson 5
lion
bat</t>
  </si>
  <si>
    <t>Guided vocab</t>
  </si>
  <si>
    <t>Review vocab - audio</t>
  </si>
  <si>
    <t>Produce vocab</t>
  </si>
  <si>
    <t>Produce Vocab (AI)</t>
  </si>
  <si>
    <t>Multiple choice (cho ảnh chọn audio)</t>
  </si>
  <si>
    <t>Lesson 6
They are bears.
They are bats.</t>
  </si>
  <si>
    <t>Produce sentence - ghép câu</t>
  </si>
  <si>
    <t>Produce sentence - AI</t>
  </si>
  <si>
    <r>
      <rPr>
        <rFont val="Times New Roman"/>
        <b/>
        <color rgb="FF000000"/>
        <sz val="11.0"/>
      </rPr>
      <t xml:space="preserve">Lesson 7
</t>
    </r>
    <r>
      <rPr>
        <rFont val="Times New Roman"/>
        <b/>
        <color rgb="FF000000"/>
        <sz val="10.0"/>
      </rPr>
      <t>What are they?
They are tigers.
Are they tigers, too?
No, they aren't. They are lions. 
Oh, they look alike!
But lions have very big hair.</t>
    </r>
  </si>
  <si>
    <t>Dialog</t>
  </si>
  <si>
    <t>Guided dialog</t>
  </si>
  <si>
    <t>Produce dialog</t>
  </si>
  <si>
    <t>Speak 1</t>
  </si>
  <si>
    <t>Speak 2</t>
  </si>
  <si>
    <t>Level thấp - Flow with story</t>
  </si>
  <si>
    <t>Lesson 1
Letter Aa</t>
  </si>
  <si>
    <t>Multiple choice (chọn ảnh)</t>
  </si>
  <si>
    <t>Lesson 2
Letter Aa
apple
ant
alligator
arrow</t>
  </si>
  <si>
    <r>
      <rPr>
        <rFont val="Times New Roman"/>
        <color rgb="FF000000"/>
        <sz val="11.0"/>
        <u/>
      </rPr>
      <t xml:space="preserve">Letter fishing 
</t>
    </r>
    <r>
      <rPr>
        <rFont val="Times New Roman"/>
        <color rgb="FF000000"/>
        <sz val="11.0"/>
      </rPr>
      <t>(letter sound)</t>
    </r>
  </si>
  <si>
    <r>
      <rPr>
        <rFont val="Times New Roman"/>
        <color rgb="FF000000"/>
        <sz val="11.0"/>
        <u/>
      </rPr>
      <t xml:space="preserve">Trace the letter </t>
    </r>
    <r>
      <rPr>
        <rFont val="Times New Roman"/>
        <color rgb="FF000000"/>
        <sz val="11.0"/>
      </rPr>
      <t xml:space="preserve">
(CTA: what makes sound t - its letter T, trace the letter)</t>
    </r>
  </si>
  <si>
    <t>Lesson 3
Story</t>
  </si>
  <si>
    <t>Intro story</t>
  </si>
  <si>
    <t>Review story</t>
  </si>
  <si>
    <t>Read</t>
  </si>
  <si>
    <r>
      <rPr>
        <rFont val="Times New Roman"/>
        <color rgb="FF000000"/>
        <sz val="11.0"/>
        <u/>
      </rPr>
      <t>Multiple choice story 1</t>
    </r>
    <r>
      <rPr>
        <rFont val="Times New Roman"/>
        <color rgb="FF000000"/>
        <sz val="11.0"/>
      </rPr>
      <t xml:space="preserve"> (giống duo)</t>
    </r>
  </si>
  <si>
    <t>Lesson 4
apple
mango</t>
  </si>
  <si>
    <t>Lesson 5
banana
pear</t>
  </si>
  <si>
    <t>Lesson 6
It is a/an ...</t>
  </si>
  <si>
    <t>Produce sentence</t>
  </si>
  <si>
    <t>Multiple choice story 2</t>
  </si>
  <si>
    <t>Điền thế</t>
  </si>
  <si>
    <r>
      <rPr>
        <rFont val="Times New Roman"/>
        <b/>
        <color rgb="FF000000"/>
        <sz val="11.0"/>
      </rPr>
      <t xml:space="preserve">Lesson 7
</t>
    </r>
    <r>
      <rPr>
        <rFont val="Times New Roman"/>
        <b/>
        <color rgb="FF000000"/>
        <sz val="10.0"/>
      </rPr>
      <t>What do we have? 
We have some fruits.
What is it?
It is an apple.
I don't like apples. And what is that?
It is a banana.
I love bananas!</t>
    </r>
  </si>
  <si>
    <t>Thống kê game</t>
  </si>
  <si>
    <t>PO</t>
  </si>
  <si>
    <t>Dev</t>
  </si>
  <si>
    <t>Tổng số lượng game</t>
  </si>
  <si>
    <t>Đang làm</t>
  </si>
  <si>
    <t>Hoãn</t>
  </si>
  <si>
    <t>Game mới (phát sinh)</t>
  </si>
  <si>
    <t>Game cần sửa</t>
  </si>
  <si>
    <t xml:space="preserve">Trạng thái doc </t>
  </si>
  <si>
    <t>ETA</t>
  </si>
  <si>
    <t>Start</t>
  </si>
  <si>
    <t>Stt dev</t>
  </si>
  <si>
    <t>Ghép data</t>
  </si>
  <si>
    <r>
      <rPr>
        <rFont val="Times New Roman"/>
        <b/>
        <color rgb="FF1155CC"/>
        <sz val="12.0"/>
        <u/>
      </rPr>
      <t>Trace the letter</t>
    </r>
    <r>
      <rPr>
        <rFont val="Times New Roman"/>
        <b/>
        <sz val="12.0"/>
      </rPr>
      <t xml:space="preserve"> (Tracing)</t>
    </r>
  </si>
  <si>
    <r>
      <rPr>
        <rFont val="Times New Roman"/>
        <sz val="12.0"/>
      </rPr>
      <t xml:space="preserve">cần có dạng vẽ 2-3 chữ cái cạnh nhau
xem xét sửa CTA auto config. hệ thống cần tự generate ra letter name + letter sound tương ứng
thêm 1 CTA chỗ chọn màu: </t>
    </r>
    <r>
      <rPr>
        <rFont val="Times New Roman"/>
        <color rgb="FF1155CC"/>
        <sz val="12.0"/>
        <u/>
      </rPr>
      <t>Choose a color</t>
    </r>
  </si>
  <si>
    <t>chưa tính đc timeline</t>
  </si>
  <si>
    <t>investigate 1-2 days</t>
  </si>
  <si>
    <r>
      <rPr>
        <rFont val="Times New Roman"/>
        <color theme="1"/>
        <sz val="12.0"/>
      </rPr>
      <t xml:space="preserve"> -khó làm đc stroke quanh object, chốt dev làm anim rung lắc nhẹ. anh Dũng mô tả ở doc
(game ko có đáp án nhiễu)
- </t>
    </r>
    <r>
      <rPr>
        <rFont val="Times New Roman"/>
        <color rgb="FFFF0000"/>
        <sz val="12.0"/>
      </rPr>
      <t>thay CTA</t>
    </r>
  </si>
  <si>
    <t>2h - 12/6</t>
  </si>
  <si>
    <r>
      <rPr>
        <rFont val="Times New Roman"/>
        <color rgb="FF000000"/>
        <sz val="12.0"/>
      </rPr>
      <t xml:space="preserve">- hệ thống tự động gắn audio của chữ cái
</t>
    </r>
    <r>
      <rPr>
        <rFont val="Times New Roman"/>
        <b/>
        <color rgb="FF000000"/>
        <sz val="12.0"/>
      </rPr>
      <t>- cần sử dụng đúng font chữ Nunito</t>
    </r>
    <r>
      <rPr>
        <rFont val="Times New Roman"/>
        <color rgb="FF000000"/>
        <sz val="12.0"/>
      </rPr>
      <t xml:space="preserve"> (tương tự với tất cả các game)</t>
    </r>
  </si>
  <si>
    <t>Dùng chung tài nguyên</t>
  </si>
  <si>
    <t>3h - 11/6</t>
  </si>
  <si>
    <t xml:space="preserve"> - hệ thống tự random 1-3 chữ cái cần drag vào từ + tự động gắn audio của chữ cái
- PHASE SAU: cân nhắc phase sau sửa sang dạng game giống Lingokids</t>
  </si>
  <si>
    <t>2h - 11/6</t>
  </si>
  <si>
    <t>chỉ để đúng số lượng letter, mỗi lần chọn thì mất 1 cái
cần check về số lượng max là 6 âm</t>
  </si>
  <si>
    <t>Tuấn Anh  =&gt; Thuận =&gt; Tài</t>
  </si>
  <si>
    <t xml:space="preserve">chờ UI </t>
  </si>
  <si>
    <t xml:space="preserve">thay CTA (thay audio đề bài), đã sửa trong doc </t>
  </si>
  <si>
    <t>Done_UN</t>
  </si>
  <si>
    <t>10 phút</t>
  </si>
  <si>
    <t>chơi số lượt theo data được config</t>
  </si>
  <si>
    <t>&lt;4h</t>
  </si>
  <si>
    <t>chơi số lượt theo data config (hiện tại là 2 lượt, mỗi lượt 3 đáp án)</t>
  </si>
  <si>
    <t>chơi số lượt theo data config (hiện tại là 2 từ)
vừa có ảnh từ vừa có text</t>
  </si>
  <si>
    <t>đổi lại thành dùng nền trắng chứ ko dùng background theo dialog nữa</t>
  </si>
  <si>
    <t>Tuấn Anh  =&gt; Tài</t>
  </si>
  <si>
    <t>Check lại</t>
  </si>
  <si>
    <t>NT 11 game</t>
  </si>
  <si>
    <t>Data text thi thoảng lẫn a/an hoặc in/on
-&gt; check lại logic chuyển lượt
thao tác chuyển hơi chậm</t>
  </si>
  <si>
    <t>Màu chữ + sync text</t>
  </si>
  <si>
    <r>
      <rPr>
        <rFont val="Times New Roman"/>
        <b/>
        <color rgb="FF1155CC"/>
        <sz val="12.0"/>
        <u/>
      </rPr>
      <t>Trace the letter</t>
    </r>
    <r>
      <rPr>
        <rFont val="Times New Roman"/>
        <b/>
        <color rgb="FF000000"/>
        <sz val="12.0"/>
      </rPr>
      <t xml:space="preserve"> (Tracing)</t>
    </r>
  </si>
  <si>
    <t>Thủy 1</t>
  </si>
  <si>
    <r>
      <rPr>
        <rFont val="Times New Roman"/>
        <color theme="1"/>
        <sz val="12.0"/>
      </rPr>
      <t xml:space="preserve"> - CR: thay UI mic + chơi số lượt theo data config
 </t>
    </r>
    <r>
      <rPr>
        <rFont val="Times New Roman"/>
        <color rgb="FFFF0000"/>
        <sz val="12.0"/>
      </rPr>
      <t>+ UI nhân vật
 + SFX trả điểm, logic đúng sai</t>
    </r>
  </si>
  <si>
    <r>
      <rPr>
        <rFont val="Times New Roman"/>
        <color theme="1"/>
        <sz val="12.0"/>
      </rPr>
      <t xml:space="preserve"> - CR: thay UI mic + chơi số lượt theo data config
 </t>
    </r>
    <r>
      <rPr>
        <rFont val="Times New Roman"/>
        <color rgb="FFFF0000"/>
        <sz val="12.0"/>
      </rPr>
      <t>+ UI nhân vật
 + SFX trả điểm, logic đúng sai</t>
    </r>
  </si>
  <si>
    <r>
      <rPr>
        <rFont val="Times New Roman"/>
        <b/>
        <color rgb="FF000000"/>
        <sz val="11.0"/>
      </rPr>
      <t xml:space="preserve">Tổng quan: </t>
    </r>
    <r>
      <rPr>
        <rFont val="Times New Roman"/>
        <color rgb="FF000000"/>
        <sz val="11.0"/>
      </rPr>
      <t xml:space="preserve">
7 lesson/topic
không có sight words</t>
    </r>
  </si>
  <si>
    <t xml:space="preserve">Lesson 1
Letter Ww
watermelon 
wolf
water
watch </t>
  </si>
  <si>
    <t>Video thường (hoặc interactive)</t>
  </si>
  <si>
    <t>Lesson 2
Letter Ww
win</t>
  </si>
  <si>
    <t>Produce phonics - Blending</t>
  </si>
  <si>
    <r>
      <rPr>
        <rFont val="Times New Roman"/>
        <color rgb="FF000000"/>
        <sz val="11.0"/>
        <u/>
      </rPr>
      <t xml:space="preserve">Letter fishing </t>
    </r>
    <r>
      <rPr>
        <rFont val="Times New Roman"/>
        <color rgb="FF000000"/>
        <sz val="11.0"/>
        <u/>
      </rPr>
      <t xml:space="preserve">
</t>
    </r>
    <r>
      <rPr>
        <rFont val="Times New Roman"/>
        <color rgb="FF000000"/>
        <sz val="11.0"/>
      </rPr>
      <t>(letter sound)</t>
    </r>
  </si>
  <si>
    <r>
      <rPr>
        <rFont val="Times New Roman"/>
        <color rgb="FF000000"/>
        <sz val="11.0"/>
        <u/>
      </rPr>
      <t xml:space="preserve">Trace the letter </t>
    </r>
    <r>
      <rPr>
        <rFont val="Times New Roman"/>
        <color rgb="FF000000"/>
        <sz val="11.0"/>
      </rPr>
      <t xml:space="preserve">
(CTA: what makes sound t - its letter T, trace the letter)</t>
    </r>
  </si>
  <si>
    <t xml:space="preserve">Lesson 4
watermelon
orange </t>
  </si>
  <si>
    <t>Lesson 5
cherry 
papaya</t>
  </si>
  <si>
    <t>Drag letters to build word EE</t>
  </si>
  <si>
    <t xml:space="preserve">Lesson 6
The watermelons are on the table. 
The oranges are on the table. 
The cherries are on the table.
The papayas are on the table. </t>
  </si>
  <si>
    <r>
      <rPr>
        <rFont val="Times New Roman"/>
        <b/>
        <color rgb="FF000000"/>
        <sz val="11.0"/>
      </rPr>
      <t xml:space="preserve">Lesson 7
</t>
    </r>
    <r>
      <rPr>
        <rFont val="Times New Roman"/>
        <b/>
        <color rgb="FF000000"/>
        <sz val="10.0"/>
      </rPr>
      <t>Can I have some fruits?
Sure. The watermelons are on the table. 
Do you have cherries? 
Yes. The cherries are on the table, too. 
Thank you!
You're welcome.</t>
    </r>
  </si>
  <si>
    <t>Lesson 1
Letter Aa
apple
ant
alligator
arrow</t>
  </si>
  <si>
    <t>Lesson 2
Letter Aa</t>
  </si>
  <si>
    <r>
      <rPr>
        <rFont val="Times New Roman"/>
        <color rgb="FF000000"/>
        <sz val="11.0"/>
        <u/>
      </rPr>
      <t xml:space="preserve">Letter fishing 
</t>
    </r>
    <r>
      <rPr>
        <rFont val="Times New Roman"/>
        <color rgb="FF000000"/>
        <sz val="11.0"/>
      </rPr>
      <t>(letter sound)</t>
    </r>
  </si>
  <si>
    <r>
      <rPr>
        <rFont val="Times New Roman"/>
        <color rgb="FF000000"/>
        <sz val="11.0"/>
        <u/>
      </rPr>
      <t xml:space="preserve">Trace the letter </t>
    </r>
    <r>
      <rPr>
        <rFont val="Times New Roman"/>
        <color rgb="FF000000"/>
        <sz val="11.0"/>
      </rPr>
      <t xml:space="preserve">
(CTA: what makes sound t - its letter T, trace the letter)</t>
    </r>
  </si>
  <si>
    <r>
      <rPr>
        <rFont val="Times New Roman"/>
        <color rgb="FF000000"/>
        <sz val="11.0"/>
        <u/>
      </rPr>
      <t>Multiple choice story 1</t>
    </r>
    <r>
      <rPr>
        <rFont val="Times New Roman"/>
        <color rgb="FF000000"/>
        <sz val="11.0"/>
      </rPr>
      <t xml:space="preserve"> (giống duo)</t>
    </r>
  </si>
  <si>
    <r>
      <rPr>
        <rFont val="Times New Roman"/>
        <b/>
        <color rgb="FF000000"/>
        <sz val="11.0"/>
      </rPr>
      <t xml:space="preserve">Lesson 7
</t>
    </r>
    <r>
      <rPr>
        <rFont val="Times New Roman"/>
        <b/>
        <color rgb="FF000000"/>
        <sz val="10.0"/>
      </rPr>
      <t>What do we have? 
We have some fruits.
What is it?
It is an apple.
I don't like apples. And what is that?
It is a banana.
I love bananas!</t>
    </r>
  </si>
  <si>
    <r>
      <rPr>
        <rFont val="Times New Roman"/>
        <b/>
        <color rgb="FF000000"/>
        <sz val="11.0"/>
      </rPr>
      <t xml:space="preserve">Tổng quan: </t>
    </r>
    <r>
      <rPr>
        <rFont val="Times New Roman"/>
        <color rgb="FF000000"/>
        <sz val="11.0"/>
      </rPr>
      <t xml:space="preserve">
7 lesson/topic
không có sight words</t>
    </r>
  </si>
  <si>
    <t>Cho text âm -&gt; chọn audio</t>
  </si>
  <si>
    <r>
      <rPr>
        <rFont val="Times New Roman"/>
        <color rgb="FF000000"/>
        <sz val="11.0"/>
        <u/>
      </rPr>
      <t xml:space="preserve">Letter fishing </t>
    </r>
    <r>
      <rPr>
        <rFont val="Times New Roman"/>
        <color rgb="FF000000"/>
        <sz val="11.0"/>
        <u/>
      </rPr>
      <t xml:space="preserve">
</t>
    </r>
    <r>
      <rPr>
        <rFont val="Times New Roman"/>
        <color rgb="FF000000"/>
        <sz val="11.0"/>
      </rPr>
      <t>(letter sound)</t>
    </r>
  </si>
  <si>
    <r>
      <rPr>
        <rFont val="Times New Roman"/>
        <color rgb="FF000000"/>
        <sz val="11.0"/>
        <u/>
      </rPr>
      <t xml:space="preserve">Trace the letter </t>
    </r>
    <r>
      <rPr>
        <rFont val="Times New Roman"/>
        <color rgb="FF000000"/>
        <sz val="11.0"/>
      </rPr>
      <t xml:space="preserve">
(CTA: what makes sound t - its letter T, trace the letter)</t>
    </r>
  </si>
  <si>
    <t>Cho audio -&gt; chọn text âm</t>
  </si>
  <si>
    <t>Review audio</t>
  </si>
  <si>
    <t>Review sentence</t>
  </si>
  <si>
    <t>Game review bằng ảnh câu</t>
  </si>
  <si>
    <t>Spot the word</t>
  </si>
  <si>
    <r>
      <rPr>
        <rFont val="Times New Roman"/>
        <b/>
        <color rgb="FF000000"/>
        <sz val="11.0"/>
      </rPr>
      <t xml:space="preserve">Lesson 7
</t>
    </r>
    <r>
      <rPr>
        <rFont val="Times New Roman"/>
        <b/>
        <color rgb="FF000000"/>
        <sz val="10.0"/>
      </rPr>
      <t>What are they?
They are tigers.
Are they tigers, too?
No, they aren't. They are lions. 
Oh, they look alike!
But lions have very big hair.</t>
    </r>
  </si>
  <si>
    <r>
      <rPr>
        <rFont val="Times New Roman"/>
        <color rgb="FF000000"/>
        <sz val="11.0"/>
        <u/>
      </rPr>
      <t xml:space="preserve">Letter fishing 
</t>
    </r>
    <r>
      <rPr>
        <rFont val="Times New Roman"/>
        <color rgb="FF000000"/>
        <sz val="11.0"/>
      </rPr>
      <t>(letter sound)</t>
    </r>
  </si>
  <si>
    <r>
      <rPr>
        <rFont val="Times New Roman"/>
        <color rgb="FF000000"/>
        <sz val="11.0"/>
        <u/>
      </rPr>
      <t xml:space="preserve">Trace the letter </t>
    </r>
    <r>
      <rPr>
        <rFont val="Times New Roman"/>
        <color rgb="FF000000"/>
        <sz val="11.0"/>
      </rPr>
      <t xml:space="preserve">
(CTA: what makes sound t - its letter T, trace the letter)</t>
    </r>
  </si>
  <si>
    <r>
      <rPr>
        <rFont val="Times New Roman"/>
        <color rgb="FF000000"/>
        <sz val="11.0"/>
        <u/>
      </rPr>
      <t>Multiple choice story 1</t>
    </r>
    <r>
      <rPr>
        <rFont val="Times New Roman"/>
        <color rgb="FF000000"/>
        <sz val="11.0"/>
      </rPr>
      <t xml:space="preserve"> (giống duo)</t>
    </r>
  </si>
  <si>
    <r>
      <rPr>
        <rFont val="Times New Roman"/>
        <b/>
        <color rgb="FF000000"/>
        <sz val="11.0"/>
      </rPr>
      <t xml:space="preserve">Lesson 7
</t>
    </r>
    <r>
      <rPr>
        <rFont val="Times New Roman"/>
        <b/>
        <color rgb="FF000000"/>
        <sz val="10.0"/>
      </rPr>
      <t>What do we have? 
We have some fruits.
What is it?
It is an apple.
I don't like apples. And what is that?
It is a banana.
I love bananas!</t>
    </r>
  </si>
  <si>
    <r>
      <rPr>
        <rFont val="Times New Roman"/>
        <b/>
        <color rgb="FF000000"/>
        <sz val="11.0"/>
      </rPr>
      <t xml:space="preserve">Tổng quan: </t>
    </r>
    <r>
      <rPr>
        <rFont val="Times New Roman"/>
        <color rgb="FF000000"/>
        <sz val="11.0"/>
      </rPr>
      <t xml:space="preserve">
7 lesson/topic
không có sight words</t>
    </r>
  </si>
  <si>
    <r>
      <rPr>
        <rFont val="Times New Roman"/>
        <color rgb="FF000000"/>
        <sz val="11.0"/>
        <u/>
      </rPr>
      <t xml:space="preserve">Letter fishing </t>
    </r>
    <r>
      <rPr>
        <rFont val="Times New Roman"/>
        <color rgb="FF000000"/>
        <sz val="11.0"/>
        <u/>
      </rPr>
      <t xml:space="preserve">
</t>
    </r>
    <r>
      <rPr>
        <rFont val="Times New Roman"/>
        <color rgb="FF000000"/>
        <sz val="11.0"/>
      </rPr>
      <t>(letter sound)</t>
    </r>
  </si>
  <si>
    <r>
      <rPr>
        <rFont val="Times New Roman"/>
        <color rgb="FF000000"/>
        <sz val="11.0"/>
        <u/>
      </rPr>
      <t xml:space="preserve">Trace the letter </t>
    </r>
    <r>
      <rPr>
        <rFont val="Times New Roman"/>
        <color rgb="FF000000"/>
        <sz val="11.0"/>
      </rPr>
      <t xml:space="preserve">
(CTA: what makes sound t - its letter T, trace the letter)</t>
    </r>
  </si>
  <si>
    <r>
      <rPr>
        <rFont val="Times New Roman"/>
        <b/>
        <color rgb="FF000000"/>
        <sz val="11.0"/>
      </rPr>
      <t xml:space="preserve">Lesson 7
</t>
    </r>
    <r>
      <rPr>
        <rFont val="Times New Roman"/>
        <b/>
        <color rgb="FF000000"/>
        <sz val="10.0"/>
      </rPr>
      <t>What are they?
They are tigers.
Are they tigers, too?
No, they aren't. They are lions. 
Oh, they look alike!
But lions have very big hair.</t>
    </r>
  </si>
  <si>
    <r>
      <rPr>
        <rFont val="Times New Roman"/>
        <color rgb="FF000000"/>
        <sz val="11.0"/>
        <u/>
      </rPr>
      <t xml:space="preserve">Letter fishing 
</t>
    </r>
    <r>
      <rPr>
        <rFont val="Times New Roman"/>
        <color rgb="FF000000"/>
        <sz val="11.0"/>
      </rPr>
      <t>(letter sound)</t>
    </r>
  </si>
  <si>
    <r>
      <rPr>
        <rFont val="Times New Roman"/>
        <color rgb="FF000000"/>
        <sz val="11.0"/>
        <u/>
      </rPr>
      <t xml:space="preserve">Trace the letter </t>
    </r>
    <r>
      <rPr>
        <rFont val="Times New Roman"/>
        <color rgb="FF000000"/>
        <sz val="11.0"/>
      </rPr>
      <t xml:space="preserve">
(CTA: what makes sound t - its letter T, trace the letter)</t>
    </r>
  </si>
  <si>
    <r>
      <rPr>
        <rFont val="Times New Roman"/>
        <color rgb="FF000000"/>
        <sz val="11.0"/>
        <u/>
      </rPr>
      <t>Multiple choice story 1</t>
    </r>
    <r>
      <rPr>
        <rFont val="Times New Roman"/>
        <color rgb="FF000000"/>
        <sz val="11.0"/>
      </rPr>
      <t xml:space="preserve"> (giống duo)</t>
    </r>
  </si>
  <si>
    <r>
      <rPr>
        <rFont val="Times New Roman"/>
        <b/>
        <color rgb="FF000000"/>
        <sz val="11.0"/>
      </rPr>
      <t xml:space="preserve">Lesson 7
</t>
    </r>
    <r>
      <rPr>
        <rFont val="Times New Roman"/>
        <b/>
        <color rgb="FF000000"/>
        <sz val="10.0"/>
      </rPr>
      <t>What do we have? 
We have some fruits.
What is it?
It is an apple.
I don't like apples. And what is that?
It is a banana.
I love bananas!</t>
    </r>
  </si>
  <si>
    <t>Game type</t>
  </si>
  <si>
    <t>Chọn</t>
  </si>
  <si>
    <t>Min</t>
  </si>
  <si>
    <t>Code màu:</t>
  </si>
  <si>
    <t>Game trùng</t>
  </si>
  <si>
    <t>Nhóm game ko có trong MGo mới</t>
  </si>
  <si>
    <t>Âm</t>
  </si>
  <si>
    <t>Tình trạng game tổng</t>
  </si>
  <si>
    <t>Tình trạng game có thể dùng</t>
  </si>
  <si>
    <t>Tình trạng game min</t>
  </si>
  <si>
    <t>BE.IP01</t>
  </si>
  <si>
    <t>ABC phonic Balloon</t>
  </si>
  <si>
    <t>Không dùng</t>
  </si>
  <si>
    <t>chưa dev</t>
  </si>
  <si>
    <t>BE.GP02</t>
  </si>
  <si>
    <t>Phonic Reveal</t>
  </si>
  <si>
    <t>EE.GP02</t>
  </si>
  <si>
    <t>Unbox the gift</t>
  </si>
  <si>
    <t>Ghép âm vào từ</t>
  </si>
  <si>
    <t>MG.PT01</t>
  </si>
  <si>
    <t>Phonics train</t>
  </si>
  <si>
    <t>game play chưa tốt, cần sound effect thú vị
bỏ ảnh từ ở toa, sau khi điền xong âm vào thì ảnh từ hiện lên</t>
  </si>
  <si>
    <t>Tổng</t>
  </si>
  <si>
    <t>BE.GP04</t>
  </si>
  <si>
    <t>Whale mail snail</t>
  </si>
  <si>
    <t>Ảnh</t>
  </si>
  <si>
    <t>trùng dạng game MTC story
check dạng 4 đáp án, có thể chọn nhiều đáp án đúng</t>
  </si>
  <si>
    <t>voi Ellie
cân nhắc thay đổi game play cho đỡ tĩnh + object nên có stroke trắng</t>
  </si>
  <si>
    <r>
      <rPr>
        <rFont val="Times New Roman"/>
        <b/>
        <color theme="1"/>
        <sz val="12.0"/>
      </rPr>
      <t xml:space="preserve">Quy chuẩn chọn game
</t>
    </r>
    <r>
      <rPr>
        <rFont val="Times New Roman"/>
        <b val="0"/>
        <color theme="1"/>
        <sz val="12.0"/>
      </rPr>
      <t xml:space="preserve">- Game đã dev và phù hợp với mục tiêu act
</t>
    </r>
    <r>
      <rPr>
        <rFont val="Times New Roman"/>
        <b/>
        <color theme="1"/>
        <sz val="12.0"/>
      </rPr>
      <t xml:space="preserve">- </t>
    </r>
    <r>
      <rPr>
        <rFont val="Times New Roman"/>
        <b val="0"/>
        <color theme="1"/>
        <sz val="12.0"/>
      </rPr>
      <t>Ưu tiên các game MGo (có theme sinh động) hơn game M-ABC (chân phương)
- Không chọn các game cần bổ sung data
- Không chọn game chưa dev (trừ khi không có option khác)</t>
    </r>
  </si>
  <si>
    <t>MG.MC01</t>
  </si>
  <si>
    <t>Multiple choice (Audio)</t>
  </si>
  <si>
    <t>trùng game review vocab</t>
  </si>
  <si>
    <t>BE.RP03</t>
  </si>
  <si>
    <t>Multiple choice audio</t>
  </si>
  <si>
    <t>BE.RP01</t>
  </si>
  <si>
    <t>Choose the correct answer (cho text chọn ảnh - thay tay chân cho robot)</t>
  </si>
  <si>
    <t>Trace the letter</t>
  </si>
  <si>
    <t>EE.GS04</t>
  </si>
  <si>
    <t>Blend âm</t>
  </si>
  <si>
    <t>chỉ để đúng số lượng letter, mỗi lần chọn thì mất 1 cái</t>
  </si>
  <si>
    <t>sửa mic
trùng game produce vocab</t>
  </si>
  <si>
    <t>game play chưa tốt</t>
  </si>
  <si>
    <t>BE.IV03</t>
  </si>
  <si>
    <t>Intro vocab (bold về text)</t>
  </si>
  <si>
    <t>BE.IV02</t>
  </si>
  <si>
    <t>Tap the shadow</t>
  </si>
  <si>
    <t>MG.DR01</t>
  </si>
  <si>
    <t>Drag hình vào box</t>
  </si>
  <si>
    <t>Ảnh + text</t>
  </si>
  <si>
    <t>Match the card</t>
  </si>
  <si>
    <t>BE.GV01</t>
  </si>
  <si>
    <t>Fishing the objects</t>
  </si>
  <si>
    <t>Đã nghiệm thu game nhưng không dùng do data nhiều cái ko phù hợp</t>
  </si>
  <si>
    <t>EE.GW02</t>
  </si>
  <si>
    <t>Shadow Matching</t>
  </si>
  <si>
    <t>EE.IW03</t>
  </si>
  <si>
    <t>Whole word - Icon Matching</t>
  </si>
  <si>
    <t>EE.GC01</t>
  </si>
  <si>
    <t>EE.GW03</t>
  </si>
  <si>
    <t>Memorized cards 1</t>
  </si>
  <si>
    <t>EE.GW01</t>
  </si>
  <si>
    <t>Form the puzzle</t>
  </si>
  <si>
    <t>ném bạch tuộc</t>
  </si>
  <si>
    <t>Multiple choice (audio)</t>
  </si>
  <si>
    <t xml:space="preserve">cần sửa lại art chỗ đề bài để trực quan hơn </t>
  </si>
  <si>
    <t>BE.RV05</t>
  </si>
  <si>
    <t>Multiple choice (cho ảnh/ text =&gt; chọn audio)</t>
  </si>
  <si>
    <t>sửa art khẩu đại bác cho trực quan hơn</t>
  </si>
  <si>
    <t>Tap the bubbles cũ</t>
  </si>
  <si>
    <t>trùng game nhóm 3</t>
  </si>
  <si>
    <t>MS</t>
  </si>
  <si>
    <t>Chicken to coop</t>
  </si>
  <si>
    <t>BE.RV01</t>
  </si>
  <si>
    <t>Feed The Shark</t>
  </si>
  <si>
    <t>EE.RW01</t>
  </si>
  <si>
    <t>Tap the bubble - Word Icon</t>
  </si>
  <si>
    <t>EE.RW03</t>
  </si>
  <si>
    <t>Picture-word Matching</t>
  </si>
  <si>
    <t>EE.RW04</t>
  </si>
  <si>
    <t>Multiple choice - Video</t>
  </si>
  <si>
    <t>game M-ABC
cần video</t>
  </si>
  <si>
    <t>EE.RW06</t>
  </si>
  <si>
    <t>Multiple choice - Text</t>
  </si>
  <si>
    <t>EE.RV02</t>
  </si>
  <si>
    <t>Multiple choice - Shadow</t>
  </si>
  <si>
    <t>EE.RV03</t>
  </si>
  <si>
    <t>Listen and Choose 1</t>
  </si>
  <si>
    <t>EE.RW09</t>
  </si>
  <si>
    <t>EE.BD01</t>
  </si>
  <si>
    <t>Find pair of text and icon</t>
  </si>
  <si>
    <t>Build word</t>
  </si>
  <si>
    <t>EE.RS01</t>
  </si>
  <si>
    <t>Word Building</t>
  </si>
  <si>
    <t>Letter Submarine</t>
  </si>
  <si>
    <t>sửa mic</t>
  </si>
  <si>
    <t>sửa mic
sửa lại chỗ đếm ngược ở ava user</t>
  </si>
  <si>
    <t>EE.RP02</t>
  </si>
  <si>
    <t>Pronunciation (AI)</t>
  </si>
  <si>
    <t>BE.GS03</t>
  </si>
  <si>
    <t>Full sentence</t>
  </si>
  <si>
    <t>EE.IC01</t>
  </si>
  <si>
    <t>Puzzle Sentence Matching</t>
  </si>
  <si>
    <r>
      <rPr>
        <rFont val="Times New Roman"/>
        <color theme="1"/>
        <sz val="12.0"/>
      </rPr>
      <t xml:space="preserve">cần ảnh câu
</t>
    </r>
    <r>
      <rPr>
        <rFont val="Times New Roman"/>
        <b/>
        <color theme="1"/>
        <sz val="12.0"/>
      </rPr>
      <t>cần dev mới</t>
    </r>
  </si>
  <si>
    <t>EE.IC02</t>
  </si>
  <si>
    <t>Story Sentence</t>
  </si>
  <si>
    <t>cần ảnh câu</t>
  </si>
  <si>
    <t>BE.GS01</t>
  </si>
  <si>
    <t>Build the train</t>
  </si>
  <si>
    <t>BE.GS02</t>
  </si>
  <si>
    <t>Finding the objects</t>
  </si>
  <si>
    <t>EE.GS02</t>
  </si>
  <si>
    <t>Letter - Icon Matching</t>
  </si>
  <si>
    <r>
      <rPr>
        <rFont val="Times New Roman"/>
        <color theme="1"/>
        <sz val="12.0"/>
      </rPr>
      <t xml:space="preserve">cần ảnh câu
</t>
    </r>
    <r>
      <rPr>
        <rFont val="Times New Roman"/>
        <b/>
        <color theme="1"/>
        <sz val="12.0"/>
      </rPr>
      <t>cần dev mới</t>
    </r>
  </si>
  <si>
    <t>EE.GC03</t>
  </si>
  <si>
    <t>Complete sentence 2</t>
  </si>
  <si>
    <r>
      <rPr>
        <rFont val="Times New Roman"/>
        <color theme="1"/>
        <sz val="12.0"/>
      </rPr>
      <t xml:space="preserve">cần ảnh câu
</t>
    </r>
    <r>
      <rPr>
        <rFont val="Times New Roman"/>
        <b/>
        <color theme="1"/>
        <sz val="12.0"/>
      </rPr>
      <t>cần dev mới</t>
    </r>
  </si>
  <si>
    <t>BE.RS03</t>
  </si>
  <si>
    <t>Complete sentence 1</t>
  </si>
  <si>
    <r>
      <rPr>
        <rFont val="Times New Roman"/>
        <color theme="1"/>
        <sz val="12.0"/>
      </rPr>
      <t xml:space="preserve">cần ảnh câu
</t>
    </r>
    <r>
      <rPr>
        <rFont val="Times New Roman"/>
        <b/>
        <color theme="1"/>
        <sz val="12.0"/>
      </rPr>
      <t>cần dev mới</t>
    </r>
  </si>
  <si>
    <t>EE.RC02</t>
  </si>
  <si>
    <t>Review sentence 1</t>
  </si>
  <si>
    <r>
      <rPr>
        <rFont val="Times New Roman"/>
        <color theme="1"/>
        <sz val="12.0"/>
      </rPr>
      <t xml:space="preserve">cần ảnh câu
</t>
    </r>
    <r>
      <rPr>
        <rFont val="Times New Roman"/>
        <b/>
        <color theme="1"/>
        <sz val="12.0"/>
      </rPr>
      <t>cần dev mới</t>
    </r>
  </si>
  <si>
    <t>EE.RC01</t>
  </si>
  <si>
    <t>Review sentence 2</t>
  </si>
  <si>
    <r>
      <rPr>
        <rFont val="Times New Roman"/>
        <color theme="1"/>
        <sz val="12.0"/>
      </rPr>
      <t xml:space="preserve">cần ảnh câu
</t>
    </r>
    <r>
      <rPr>
        <rFont val="Times New Roman"/>
        <b/>
        <color theme="1"/>
        <sz val="12.0"/>
      </rPr>
      <t>cần dev mới</t>
    </r>
  </si>
  <si>
    <t>EE.RS02</t>
  </si>
  <si>
    <t>Review sentence 3</t>
  </si>
  <si>
    <r>
      <rPr>
        <rFont val="Times New Roman"/>
        <color theme="1"/>
        <sz val="12.0"/>
      </rPr>
      <t xml:space="preserve">cần ảnh câu
</t>
    </r>
    <r>
      <rPr>
        <rFont val="Times New Roman"/>
        <b/>
        <color theme="1"/>
        <sz val="12.0"/>
      </rPr>
      <t>cần dev mới</t>
    </r>
  </si>
  <si>
    <t>Build câu</t>
  </si>
  <si>
    <t>game M-ABC
cần dev lại</t>
  </si>
  <si>
    <t>CHTT ảnh</t>
  </si>
  <si>
    <t>check lại dạng 4 đáp án, có thể chọn nhiều đáp án đúng
sound effect</t>
  </si>
  <si>
    <t>thiên về sắp xếp tình tiết trong truyện</t>
  </si>
  <si>
    <t>CHTT text</t>
  </si>
  <si>
    <t>MCQ</t>
  </si>
  <si>
    <t>full text, không có ảnh data</t>
  </si>
  <si>
    <t>Let's make fireworks</t>
  </si>
  <si>
    <t>What happened next</t>
  </si>
  <si>
    <t>thiên về đọc hiểu dữ kiện trong truyện</t>
  </si>
  <si>
    <t>Story Elements</t>
  </si>
  <si>
    <t>cần tranh thiết kế riêng</t>
  </si>
  <si>
    <t>BE.PST01</t>
  </si>
  <si>
    <t>Tell the story</t>
  </si>
  <si>
    <t>done dev</t>
  </si>
  <si>
    <t>BE.RST01</t>
  </si>
  <si>
    <t>Story maker</t>
  </si>
  <si>
    <t>BE.ID02</t>
  </si>
  <si>
    <t>Let's chat</t>
  </si>
  <si>
    <t>MG.RC01</t>
  </si>
  <si>
    <t>Thu âm ghép câu</t>
  </si>
  <si>
    <t>cho câu mờ hơn để nổi từ lên, thu âm xong thì zoom vào câu đã được điền</t>
  </si>
  <si>
    <t>Mã game</t>
  </si>
  <si>
    <t>Tên Game</t>
  </si>
  <si>
    <t>Trạng Thái</t>
  </si>
  <si>
    <t>Video ref</t>
  </si>
  <si>
    <t>Link SP Doc 1</t>
  </si>
  <si>
    <t>Link SP Doc 2</t>
  </si>
  <si>
    <t>NOTE</t>
  </si>
  <si>
    <t>End QA</t>
  </si>
  <si>
    <t>Đã làm</t>
  </si>
  <si>
    <t>Phonics/Vocab</t>
  </si>
  <si>
    <t>có thể dùng cho Phonics</t>
  </si>
  <si>
    <t>Tình trạng game minimum</t>
  </si>
  <si>
    <r>
      <rPr>
        <rFont val="Times New Roman"/>
        <b/>
        <color theme="1"/>
        <sz val="12.0"/>
      </rPr>
      <t xml:space="preserve">Multiple choice story (chọn ảnh)
</t>
    </r>
    <r>
      <rPr>
        <rFont val="Times New Roman"/>
        <b/>
        <i/>
        <color theme="1"/>
        <sz val="12.0"/>
      </rPr>
      <t>(check lại dạng 4 đáp án, có thể chọn nhiều đáp án đúng)</t>
    </r>
  </si>
  <si>
    <t>chốt</t>
  </si>
  <si>
    <t>game M-ABC</t>
  </si>
  <si>
    <t>`</t>
  </si>
  <si>
    <t>Thống kê game từng unit</t>
  </si>
  <si>
    <t>Dự Án/Sản phẩm</t>
  </si>
  <si>
    <t>ID</t>
  </si>
  <si>
    <t>Tiến độ</t>
  </si>
  <si>
    <t>Link (Doc 1)</t>
  </si>
  <si>
    <t>Bên nội dung</t>
  </si>
  <si>
    <t>CEO</t>
  </si>
  <si>
    <t>Link Art</t>
  </si>
  <si>
    <t>Link Figma</t>
  </si>
  <si>
    <t>Unit có Video</t>
  </si>
  <si>
    <t>Unit Có story</t>
  </si>
  <si>
    <t>Unit test</t>
  </si>
  <si>
    <t>Game 
Monkey Speak</t>
  </si>
  <si>
    <t>Game Kindy</t>
  </si>
  <si>
    <t>Huong.bach</t>
  </si>
  <si>
    <t/>
  </si>
  <si>
    <t>Hà</t>
  </si>
  <si>
    <t>Part 2</t>
  </si>
  <si>
    <t xml:space="preserve"> hết 31/1 done + 1/2 sefttest</t>
  </si>
  <si>
    <t>Hải</t>
  </si>
  <si>
    <t>24/1 done dev</t>
  </si>
  <si>
    <t>2511: Tuấn PO yêu cầu bổ sung animation cho cá mập</t>
  </si>
  <si>
    <t>2511: a Hoàng chưa duyệt</t>
  </si>
  <si>
    <t>cần sửa lại hết art + ani</t>
  </si>
  <si>
    <t>30/11_DuongNT: list 4 game mới cho BE được cập nhật ngày 29/11</t>
  </si>
  <si>
    <t>Part 1</t>
  </si>
  <si>
    <t>Chỉnh lại nhảy thêm</t>
  </si>
  <si>
    <t>27 done dev</t>
  </si>
  <si>
    <t>Quân</t>
  </si>
  <si>
    <t>Dự kiến 3/2</t>
  </si>
  <si>
    <t>on jira</t>
  </si>
  <si>
    <t>Pending_Chuyển Vận hành</t>
  </si>
  <si>
    <t>Hải + Thuận</t>
  </si>
  <si>
    <t>Choose the correct answer (cho text chọn ảnh - game thay tay chân cho robot)</t>
  </si>
  <si>
    <t>Từ 18/1- 22/1 chuyển làm game Kindy</t>
  </si>
  <si>
    <t>Inprogress</t>
  </si>
  <si>
    <t>230118_DuongNT: Nghĩ lại concept để áp dụng được cho tất cả các dạng từ (gợi ý: các cards trên một cái bàn, user tap vào để nghe được audio từ có phát âm gần giống)</t>
  </si>
  <si>
    <t>- 230119_DuongNT: lấy BG của game đập vỡ trứng</t>
  </si>
  <si>
    <t>- 230118_DuongNT: Bổ sung thêm phần review lại các từ (flashcards)
- 230119_DuongNT: lấy BG của game đập vỡ trứng</t>
  </si>
  <si>
    <t>Chieu 17/1 done dev da seft test</t>
  </si>
  <si>
    <t>AI speaking words</t>
  </si>
  <si>
    <t>230118_DuongNT: Tham khảo game speaking words của EE, thay concept</t>
  </si>
  <si>
    <t>29/1 done</t>
  </si>
  <si>
    <t>BE.RV02</t>
  </si>
  <si>
    <t>Listen and choose 2 (text)</t>
  </si>
  <si>
    <t>230106_DuongNT: Chuyển từ EE sang BE, chỉ cần thay background theo bài học (nội dung làm)</t>
  </si>
  <si>
    <t>BE.RV04</t>
  </si>
  <si>
    <t>Multiple choice (cho text chọn ảnh thật)</t>
  </si>
  <si>
    <t>Multiple choice (game Tap the bubble cũ - cho audio chọn text)</t>
  </si>
  <si>
    <t>Chuyển Quân làm lại
Hải + Thuận        20/12/2023        11/01/2024        Done dev
Dự kiến hôm nay xong</t>
  </si>
  <si>
    <t>230308_DuongNT: Chuyển từ EE sang BE, chỉ cần thay background theo bài học (nội dung làm)</t>
  </si>
  <si>
    <t>Chiều nhận game</t>
  </si>
  <si>
    <t>BE.RP02</t>
  </si>
  <si>
    <t>Multiple choice (cho ảnh + audio chọn text)</t>
  </si>
  <si>
    <t>New</t>
  </si>
  <si>
    <t>Letter tracing</t>
  </si>
  <si>
    <t>16/1 done dev</t>
  </si>
  <si>
    <t>BE.GV06</t>
  </si>
  <si>
    <t>Find the letters</t>
  </si>
  <si>
    <t>cuối ngày ms nhận game</t>
  </si>
  <si>
    <t>MS_Done</t>
  </si>
  <si>
    <t>Guided sentence - full sentence</t>
  </si>
  <si>
    <t>BE.PS03</t>
  </si>
  <si>
    <t>Speaking sentence</t>
  </si>
  <si>
    <t>Multiple choice story</t>
  </si>
  <si>
    <t>BE</t>
  </si>
  <si>
    <t>Dialogue 1</t>
  </si>
  <si>
    <t>EE</t>
  </si>
  <si>
    <t>Story sentence</t>
  </si>
  <si>
    <t>NEW</t>
  </si>
  <si>
    <t>Tổng 48 game</t>
  </si>
  <si>
    <t>List game các khoá</t>
  </si>
  <si>
    <t>Time (seconds)</t>
  </si>
  <si>
    <t>Time mins)</t>
  </si>
  <si>
    <t>Tổng số act</t>
  </si>
  <si>
    <r>
      <rPr>
        <rFont val="Times New Roman"/>
        <b/>
        <color rgb="FF000000"/>
        <sz val="12.0"/>
      </rPr>
      <t xml:space="preserve">Tổng quan: </t>
    </r>
    <r>
      <rPr>
        <rFont val="Times New Roman"/>
        <color rgb="FF000000"/>
        <sz val="12.0"/>
      </rPr>
      <t xml:space="preserve">
Số act: 6-8 act/ lesson
Time: 4-7 mins/ lesson
Topic with story: 6 lessons
Topic without story: 5 lessons</t>
    </r>
  </si>
  <si>
    <r>
      <rPr>
        <rFont val="Times New Roman"/>
        <b/>
        <color theme="1"/>
        <sz val="12.0"/>
      </rPr>
      <t>Topic có video</t>
    </r>
    <r>
      <rPr>
        <rFont val="Times New Roman"/>
        <color theme="1"/>
        <sz val="12.0"/>
      </rPr>
      <t xml:space="preserve">
- Lesson 1: Phonics
- Lesson 2: Vocab
- Lesson 3: Grammar
- Lesson 4: Dialog + Sight word
- Lesson 5: Review</t>
    </r>
  </si>
  <si>
    <r>
      <rPr>
        <rFont val="Times New Roman"/>
        <b/>
        <color theme="1"/>
        <sz val="12.0"/>
      </rPr>
      <t>Topic có story:</t>
    </r>
    <r>
      <rPr>
        <rFont val="Times New Roman"/>
        <color theme="1"/>
        <sz val="12.0"/>
      </rPr>
      <t xml:space="preserve">
- Lesson 1: Vocab
- Lesson 2: Phonics
- Lesson 3: Grammar
- Lesson 4: Dialog + Sight word
- Lesson 5: Story
- Lesson 6: Review</t>
    </r>
  </si>
  <si>
    <t>TOPIC có video</t>
  </si>
  <si>
    <t>Lesson 1
( 7 games)</t>
  </si>
  <si>
    <t>Video phonics</t>
  </si>
  <si>
    <t>Guided phonics
(4 từ phonics)</t>
  </si>
  <si>
    <t>Spelling (letter tracing)</t>
  </si>
  <si>
    <t>Intro phonics
(letter và sound) (4 từ)</t>
  </si>
  <si>
    <t>Review phonics 1 
(2 từ phonics đầu)</t>
  </si>
  <si>
    <t>Review phonics 2 (audio) 
(2 từ phonics sau)</t>
  </si>
  <si>
    <t>Produce phonics 
(2 từ phonics/ lượt)</t>
  </si>
  <si>
    <t>Chọn game</t>
  </si>
  <si>
    <t>Phonic Reveal x2 
Egg cracking
Whale mail snail x2</t>
  </si>
  <si>
    <t xml:space="preserve">ABC phonic Balloon (4 từ)
Sound vocab matching x2 (từ random) </t>
  </si>
  <si>
    <t>- Choose the correct answer (cho text chọn ảnh) x2
- Listen and choose (cho audio chọn text) x2
- Multiple choice (cho ảnh + audio chọn text) x2</t>
  </si>
  <si>
    <t>- Multiple choice audio x2
- Multiple choice (cho audio chọn ảnh) x2</t>
  </si>
  <si>
    <t>- Speaking competition (2 từ chứa âm phonics) 
- AI speaking words x2</t>
  </si>
  <si>
    <t>Lesson 2
(7 games)</t>
  </si>
  <si>
    <t>Review phonics (ảnh)</t>
  </si>
  <si>
    <t>Guided Vocab 
(4 từ vocab)</t>
  </si>
  <si>
    <t>Intro Vocab 
(4 từ vocab)</t>
  </si>
  <si>
    <t>Review Vocab 1 (text)
(2 từ đầu)</t>
  </si>
  <si>
    <t>Review Vocab 2 (ảnh)
(2 từ sau)</t>
  </si>
  <si>
    <t>Produce Vocabs 1 (AI)
(2 từ)</t>
  </si>
  <si>
    <t>Produce Vocabs 2 (spelling)
(2 từ)</t>
  </si>
  <si>
    <t>Multiple choice (cho audio chọn ảnh) x2</t>
  </si>
  <si>
    <t>- Fishing the objects
- Tap the shadow x2 (2 từ đầu)</t>
  </si>
  <si>
    <t>- Dinosaur chasing
- Intro vocab (bold về text - thẻ cào) x2</t>
  </si>
  <si>
    <t>- Feed the shark
- Listen and choose 2 (text) x2
- Multiple choice (game Tap the bubble cũ - cho audio chọn text) x2</t>
  </si>
  <si>
    <t>- Listen and choose picture x2
- Multiple choice (cho ảnh =&gt; chọn audio) x2 (max bắn súng)</t>
  </si>
  <si>
    <t>Drag letters to build word x2
Letter submarine x 2</t>
  </si>
  <si>
    <t>Match the cards x2</t>
  </si>
  <si>
    <t>Lesson 3
(6 games)</t>
  </si>
  <si>
    <t>Grammar</t>
  </si>
  <si>
    <t>Review Vocab (audio)
(2 từ)</t>
  </si>
  <si>
    <t>Guided sentence (4 từ)</t>
  </si>
  <si>
    <t>Review sentence (2 câu đầu)</t>
  </si>
  <si>
    <t>Produce sentence
(Build Sentence)
(2 câu sau)</t>
  </si>
  <si>
    <t>Multiple choice (cho text=&gt; chọn audio/hình) x2</t>
  </si>
  <si>
    <t>Finding the objects
Guided sentence - full sentence (kéo khóa x 2 câu)</t>
  </si>
  <si>
    <t>- Điền thế x2
- Brick layer x2
- Word machine x2</t>
  </si>
  <si>
    <t>- Flying owls x2
- Build the train 
- Re-fueling Spacecraft x2</t>
  </si>
  <si>
    <t>Lesson 4
(6 games)</t>
  </si>
  <si>
    <t>Intro sightword</t>
  </si>
  <si>
    <t>Intro sight word</t>
  </si>
  <si>
    <t>Guided vocab 
(2 từ trong dialog)</t>
  </si>
  <si>
    <t>Intro Dialog</t>
  </si>
  <si>
    <t>Review sentence (2 câu)</t>
  </si>
  <si>
    <t>Produce Dialog</t>
  </si>
  <si>
    <t>Egg cracking
Intro vocab (bold về text - thẻ cào)</t>
  </si>
  <si>
    <t>Tap the fish / Story sentence</t>
  </si>
  <si>
    <t>Puzzle x2</t>
  </si>
  <si>
    <t>Let's chat
Intro Dialog</t>
  </si>
  <si>
    <t xml:space="preserve">- Word machine x2
- Brick layer x2
</t>
  </si>
  <si>
    <t>Lesson 5
(7 games)</t>
  </si>
  <si>
    <t>Review phonics 1</t>
  </si>
  <si>
    <t>Review phonics 2
(blending)</t>
  </si>
  <si>
    <t>Guided sight word</t>
  </si>
  <si>
    <t>Review sight word</t>
  </si>
  <si>
    <t xml:space="preserve">Review Vocab </t>
  </si>
  <si>
    <t>Tap the balloon (EE)</t>
  </si>
  <si>
    <t>Spot the word (2) (lượt 1 highlight từ sighword trong câu, lượt 2 ko highlight)</t>
  </si>
  <si>
    <t>Match the card (x2)</t>
  </si>
  <si>
    <t>- Re-fueling Spacecraft x2
- Build the train</t>
  </si>
  <si>
    <t>Tổng 33 games</t>
  </si>
  <si>
    <t>%</t>
  </si>
  <si>
    <t>TOPIC CÓ STORY</t>
  </si>
  <si>
    <t>Lesson 2
(8 games)</t>
  </si>
  <si>
    <t>Guided vocab
(1 từ chứa âm trong truyện)</t>
  </si>
  <si>
    <t>Review phonics 2 (audio) 
(2 từ phonics sau</t>
  </si>
  <si>
    <t>Lesson 3
(5 games)</t>
  </si>
  <si>
    <t>Review Vocab (audio)</t>
  </si>
  <si>
    <t>Produce sentence 
(AI)</t>
  </si>
  <si>
    <t>Multiple choice (cho text=&gt; chọn audio/ hình) x2</t>
  </si>
  <si>
    <t>Lesson 4
( 6 games)</t>
  </si>
  <si>
    <t>Lesson 5
( 6 games)</t>
  </si>
  <si>
    <t>Review vocab (2 từ)</t>
  </si>
  <si>
    <t>Review story 1
(đọc hiểu)</t>
  </si>
  <si>
    <t>Review story 2
(đọc hiểu)</t>
  </si>
  <si>
    <t>Produce story
(thu âm truyện)</t>
  </si>
  <si>
    <t xml:space="preserve">
Multiple choice (game Tap the bubble cũ - cho audio chọn text)</t>
  </si>
  <si>
    <t>Feed the Shark
Multiple choice (game Tap the bubble cũ - cho audio chọn text)
Multiple choice (cho ảnh =&gt; chọn audio) x2 (max bắn súng)</t>
  </si>
  <si>
    <t>Multiple choice story (nghe chọn ảnh)</t>
  </si>
  <si>
    <t>Lesson 6
( 7 games)</t>
  </si>
  <si>
    <t>Tổng 39 games</t>
  </si>
  <si>
    <t>Luồng đặc biệt - Unit 1</t>
  </si>
  <si>
    <t>Unit 1 (không có story)</t>
  </si>
  <si>
    <t>Lesson 1
(7 games)</t>
  </si>
  <si>
    <t>Guided phonics
(các từ chứa âm)</t>
  </si>
  <si>
    <t>Intro phonics
(letter và sound)</t>
  </si>
  <si>
    <t>Review phonics 1 (text)
(2 từ phonics đầu)</t>
  </si>
  <si>
    <t>Review phonics 2 (audio)
(2 từ phonics sau)</t>
  </si>
  <si>
    <t>Produce phonics
(2 từ)</t>
  </si>
  <si>
    <t>1. Phonic Reveal (1 lần, reveal m và Max)
2. Egg cracking (4 từ chứa sound m)</t>
  </si>
  <si>
    <t>Sound vocab matching x2</t>
  </si>
  <si>
    <t>- Choose the correct answer (cho text chọn ảnh) x2</t>
  </si>
  <si>
    <t>- Multiple choice audio</t>
  </si>
  <si>
    <t xml:space="preserve">- Speaking competition (từ chứa âm phonics) </t>
  </si>
  <si>
    <t>Lesson 2
( 7 games)</t>
  </si>
  <si>
    <t>Review phonics (ảnh)
(2 từ)</t>
  </si>
  <si>
    <t>Guided Vocab (4 từ)</t>
  </si>
  <si>
    <t>Intro Vocab (2 từ đầu)</t>
  </si>
  <si>
    <t xml:space="preserve">
Multiple choice (cho audio chọn ảnh) x 2</t>
  </si>
  <si>
    <t>- Tap the shadow x2 (cho bóng của 4 nhân vật, hs tap vào bóng để ra hình nhân vật + tên)</t>
  </si>
  <si>
    <t>- Intro vocab (bold về text) x2</t>
  </si>
  <si>
    <t>- Feed the shark x2</t>
  </si>
  <si>
    <t>- Multiple choice (cho ảnh =&gt; chọn audio) x2</t>
  </si>
  <si>
    <t>Lesson 3
( 7 games)</t>
  </si>
  <si>
    <t>Intro sentence (2 câu đầu)</t>
  </si>
  <si>
    <t>Guided sentence (2 câu đầu)</t>
  </si>
  <si>
    <t>Review sentence
(2 câu đầu)</t>
  </si>
  <si>
    <t>Produce sentence
(Build Sentence) (2 câu sau)</t>
  </si>
  <si>
    <t>Produce sentence
(AI) (1 câu)</t>
  </si>
  <si>
    <t>Multiple choice (cho text=&gt; chọn audio) x2</t>
  </si>
  <si>
    <t>- Điền thế</t>
  </si>
  <si>
    <t>- Flying owls x2</t>
  </si>
  <si>
    <t>Guided vocab (từ xuất hiện trong Dialog)</t>
  </si>
  <si>
    <t>Intro vocab (bold về text - thẻ cào)</t>
  </si>
  <si>
    <t>Brick layer x2</t>
  </si>
  <si>
    <t>Lesson 5
(8 games)</t>
  </si>
  <si>
    <t>Unit review + expand (fun)</t>
  </si>
  <si>
    <t>Review phonics 1 (2 từ đầu)</t>
  </si>
  <si>
    <t>Review phonics 2 (2 từ sau)</t>
  </si>
  <si>
    <t>Review Vocab 1 (2 từ đầu)</t>
  </si>
  <si>
    <t>Review Vocab 2 (2 từ sau)</t>
  </si>
  <si>
    <t>Xe oto phonic x2</t>
  </si>
  <si>
    <t>Choose the correct answer (cho text chọn ảnh) BE.RP01</t>
  </si>
  <si>
    <t>Spot the word (EE) (1 câu)</t>
  </si>
  <si>
    <t>Letter Submarine x2</t>
  </si>
  <si>
    <t>- Re-fueling Spacecraft x2</t>
  </si>
  <si>
    <t>Tổng 35 games</t>
  </si>
  <si>
    <t>6 weeks</t>
  </si>
  <si>
    <t>vowels sounds</t>
  </si>
  <si>
    <t>6 months</t>
  </si>
  <si>
    <t>consonants</t>
  </si>
  <si>
    <t>1,5 years</t>
  </si>
  <si>
    <t>single words +meaning</t>
  </si>
  <si>
    <t>2 years</t>
  </si>
  <si>
    <t>single words together + simple sentences</t>
  </si>
  <si>
    <t>5 years</t>
  </si>
  <si>
    <t>rhyme words</t>
  </si>
  <si>
    <t>5-6 years</t>
  </si>
  <si>
    <t>blending</t>
  </si>
  <si>
    <t>6 years</t>
  </si>
  <si>
    <t>8 years</t>
  </si>
  <si>
    <t>write simple story</t>
  </si>
  <si>
    <t>Sự khác biệt giữa flow 6-8 và flow 3-5</t>
  </si>
  <si>
    <t>- Giảm game review, thêm các game guided</t>
  </si>
  <si>
    <t>- Nội dung CHTT khó hơn</t>
  </si>
  <si>
    <t>Link chi tiết kịch bản</t>
  </si>
  <si>
    <r>
      <rPr>
        <rFont val="Times New Roman"/>
        <b/>
        <color rgb="FF000000"/>
        <sz val="11.0"/>
      </rPr>
      <t xml:space="preserve">Tổng quan: </t>
    </r>
    <r>
      <rPr>
        <rFont val="Times New Roman"/>
        <color rgb="FF000000"/>
        <sz val="11.0"/>
      </rPr>
      <t xml:space="preserve">
Số lesson: 5-6 lesson/topic
Số act: 2-5 act/ lesson
Duration: 3-5 mins/ lesson</t>
    </r>
  </si>
  <si>
    <t>Game cùng nhóm, chỉ cần thay theme</t>
  </si>
  <si>
    <t>Game trùng, có thể dùng lại</t>
  </si>
  <si>
    <t>Game có thể dùng lại</t>
  </si>
  <si>
    <t>Đã có</t>
  </si>
  <si>
    <t>Level 1 (3-4t) - Flow without story</t>
  </si>
  <si>
    <t>Intro + guided phonics</t>
  </si>
  <si>
    <t>Guided phonics</t>
  </si>
  <si>
    <t>Produce phonics (AI)</t>
  </si>
  <si>
    <t xml:space="preserve">Trace the letter </t>
  </si>
  <si>
    <t>Tap the bubbles 2</t>
  </si>
  <si>
    <t>Video 1 - Letter T</t>
  </si>
  <si>
    <t>Tap các chữ T trên màn hình</t>
  </si>
  <si>
    <t>Video hướng dẫn phát âm</t>
  </si>
  <si>
    <t>Game MTC ảnh letter chọn audio</t>
  </si>
  <si>
    <t>đọc chữ T</t>
  </si>
  <si>
    <t>Thể loại</t>
  </si>
  <si>
    <t>Intro video + game</t>
  </si>
  <si>
    <t>Lesson 2
Letter Tt
turtle
table
tent</t>
  </si>
  <si>
    <t>Video intro phonics</t>
  </si>
  <si>
    <t>Produce phonics vocab (AI)</t>
  </si>
  <si>
    <t>Tap the bubbles 1</t>
  </si>
  <si>
    <t>tap các chữ t trên màn hình</t>
  </si>
  <si>
    <t>Toa tàu phonic</t>
  </si>
  <si>
    <t>Video interactive/video</t>
  </si>
  <si>
    <t>Lesson 3
tiger
bear</t>
  </si>
  <si>
    <t>Intro vocab - 2 từ</t>
  </si>
  <si>
    <t>Guided vocab - 2 từ</t>
  </si>
  <si>
    <t>Review vocab - 2 từ</t>
  </si>
  <si>
    <t>Produce Vocab (AI) - 2 từ</t>
  </si>
  <si>
    <t>Video 2 - Giới thiệu từ + text</t>
  </si>
  <si>
    <t>Drag picture to box</t>
  </si>
  <si>
    <t>Multiple choice (Picture)</t>
  </si>
  <si>
    <t>drag hổ và gấu</t>
  </si>
  <si>
    <t>Lesson 4
lion
bat</t>
  </si>
  <si>
    <t>Video giới thiệu từ + text</t>
  </si>
  <si>
    <t>tap sư tử và dơi</t>
  </si>
  <si>
    <t>Lesson 5
They are bears.
They are bats.</t>
  </si>
  <si>
    <t>Video GV guide, dừng lại để thu âm</t>
  </si>
  <si>
    <t>Video-</t>
  </si>
  <si>
    <t>Lesson 6
What are they?
They are tigers.
Are they tigers, too?
No, they aren't. They are lions. 
Oh, they look alike!
But lions have very big hair.</t>
  </si>
  <si>
    <t>Produce vocab in sentence</t>
  </si>
  <si>
    <t>Video hội thoại</t>
  </si>
  <si>
    <t>Video 2 nhân vật nói chuyện với nhau</t>
  </si>
  <si>
    <t>Hiện ảnh từ, thu âm xong thì từ sẽ bay ra ghép vào text câu</t>
  </si>
  <si>
    <t>Game Dialog MGo</t>
  </si>
  <si>
    <t>Tổng</t>
  </si>
  <si>
    <t>Video?</t>
  </si>
  <si>
    <t>Video interactive?</t>
  </si>
  <si>
    <t>Intro video + game?</t>
  </si>
  <si>
    <t>Game?</t>
  </si>
  <si>
    <t>Tổng game</t>
  </si>
  <si>
    <t>Level 1 (3-4t) - Flow with story</t>
  </si>
  <si>
    <t>Game intro letter phonics</t>
  </si>
  <si>
    <t>Video hướng dẫn phát âm chữ cái + âm</t>
  </si>
  <si>
    <t>Game review chữ cái + âm</t>
  </si>
  <si>
    <t>Thu âm âm đang học</t>
  </si>
  <si>
    <t>Trace chữ cái đang học</t>
  </si>
  <si>
    <t>Tap các chữ A</t>
  </si>
  <si>
    <t>Video TPR nhảy, hướng dẫn làm chữ A</t>
  </si>
  <si>
    <t>Thu âm cho con vẹt nhại lại</t>
  </si>
  <si>
    <t>Lesson 2
Letter Aa
ant
alligator
arrow</t>
  </si>
  <si>
    <t>Game tương tác</t>
  </si>
  <si>
    <t>Game drag âm vào chỗ trống ở text từ
có đọc âm phonics</t>
  </si>
  <si>
    <t>Thu âm 3 từ với âm đang học</t>
  </si>
  <si>
    <t>Ném bóng các chữ a vào bể</t>
  </si>
  <si>
    <t>Thu âm để nạp nhiên liệu cho tàu bay</t>
  </si>
  <si>
    <t>Lesson 3
apple
mango</t>
  </si>
  <si>
    <t>Chọn tranh từ xuất hiện trong truyện</t>
  </si>
  <si>
    <t>Game giới thiệu từ apple và mango</t>
  </si>
  <si>
    <t>MTC audio chọn ảnh</t>
  </si>
  <si>
    <t>Thu âm từ</t>
  </si>
  <si>
    <t>Game MTC cho quả xoài nhảy qua sông</t>
  </si>
  <si>
    <t>Thu âm để bắn mũi tên vào các quả táo</t>
  </si>
  <si>
    <t>Lesson 4
banana
pear</t>
  </si>
  <si>
    <t>Game tương tác
Drag ảnh vào tranh truyện</t>
  </si>
  <si>
    <t>Drag các từ vào đúng box</t>
  </si>
  <si>
    <t>Game MTC chú hề thăng bằng</t>
  </si>
  <si>
    <t>Thu âm để bắn vịt trên băng chuyền</t>
  </si>
  <si>
    <t>Lesson 5
It is a/an ...</t>
  </si>
  <si>
    <t>Đọc lại truyện</t>
  </si>
  <si>
    <t>Game CHTT truyện (MTC)</t>
  </si>
  <si>
    <t>AI speaking, thu âm câu ko có trong dialog</t>
  </si>
  <si>
    <t>Lesson 6
What do we have? 
We have some fruits.
What is it?
It is an apple.
I don't like apples. And what is that?
It is a banana.
I love bananas!</t>
  </si>
  <si>
    <t>AI speaking thu âm 2 từ có trong câu dialog</t>
  </si>
  <si>
    <t>AI speaking, thu âm câu</t>
  </si>
  <si>
    <t xml:space="preserve">- Video Phonics </t>
  </si>
  <si>
    <t>Level 1 (3-4t)</t>
  </si>
  <si>
    <t>Tracing theo nhạc</t>
  </si>
  <si>
    <t>Drag the letters in your name</t>
  </si>
  <si>
    <t>Video bài hát Alphabet Song</t>
  </si>
  <si>
    <t>Draw circle, line, triangle,... trên nền nhạc Alphabet Song</t>
  </si>
  <si>
    <t xml:space="preserve">Video tương tác </t>
  </si>
  <si>
    <t>Lesson 5</t>
  </si>
  <si>
    <t>4 thêm intro + BG; 2 new hoàn toàn; 2 games còn lại: chưa có ý tưởng</t>
  </si>
  <si>
    <t>Dự Án</t>
  </si>
  <si>
    <t>UNIT 1</t>
  </si>
  <si>
    <t>MGo</t>
  </si>
  <si>
    <t>Done MSp</t>
  </si>
  <si>
    <t>đã có</t>
  </si>
  <si>
    <t>Intro + BG</t>
  </si>
  <si>
    <t>Tracing</t>
  </si>
  <si>
    <t>? - 10 days</t>
  </si>
  <si>
    <t>Dev 4 days, chưa fix bug</t>
  </si>
  <si>
    <t>BE.PV04
BE.PV03</t>
  </si>
  <si>
    <t>Thu âm từ/câu
(Robot teaching AI)</t>
  </si>
  <si>
    <t>theme 1: Cat teaching AI
theme 2: Robot</t>
  </si>
  <si>
    <t>MG.VD01</t>
  </si>
  <si>
    <t>Video thường (giống Kindy)</t>
  </si>
  <si>
    <t>giống Kindy app</t>
  </si>
  <si>
    <t>Video tương tác (giống video call)</t>
  </si>
  <si>
    <t>gần giống game Speak Up
10/4: Nam xử lý xong game Chunking sẽ back lại phần này</t>
  </si>
  <si>
    <t>Phát sinh thêm CR</t>
  </si>
  <si>
    <t>chốt 1 background sở thú</t>
  </si>
  <si>
    <t>4 days</t>
  </si>
  <si>
    <t>Chậm 1 ngày nhận tài liệu</t>
  </si>
  <si>
    <t>background sở thú</t>
  </si>
  <si>
    <t>chốt 1 theme lắp tàu vũ trụ</t>
  </si>
  <si>
    <t>chốt 1 theme ném bạch tuộc</t>
  </si>
  <si>
    <t>Toa tàu phonics</t>
  </si>
  <si>
    <t>clone game iHuman</t>
  </si>
  <si>
    <t>MG.TB01
MG.TB02</t>
  </si>
  <si>
    <t>Tap các button trên màn 01 (máy bắn)
Tap các button trên màn 02 (Thổi bóng)</t>
  </si>
  <si>
    <t>theme thổi bong bóng.
19/4: Giữ nguyên game Tap các button trên màn chỉ thay đổi theme</t>
  </si>
  <si>
    <t>UNIT 2</t>
  </si>
  <si>
    <t>BE.IST01</t>
  </si>
  <si>
    <r>
      <rPr>
        <rFont val="Times New Roman"/>
        <b/>
        <color theme="1"/>
        <sz val="12.0"/>
      </rPr>
      <t xml:space="preserve">Multiple choice story (chọn ảnh)
</t>
    </r>
    <r>
      <rPr>
        <rFont val="Times New Roman"/>
        <b/>
        <i/>
        <color theme="1"/>
        <sz val="12.0"/>
      </rPr>
      <t>(check lại dạng 4 đáp án, có thể chọn nhiều đáp án đúng)</t>
    </r>
  </si>
  <si>
    <t>Video tương tác</t>
  </si>
  <si>
    <t>MTC cho audio chọn ảnh (thay anim)</t>
  </si>
  <si>
    <t>Chém hoa quả</t>
  </si>
  <si>
    <t>Tap các chữ cái 1</t>
  </si>
  <si>
    <t>Thu âm câu trong truyện</t>
  </si>
  <si>
    <t>MG.DR02</t>
  </si>
  <si>
    <t>Drag các từ vào box/giỏ</t>
  </si>
  <si>
    <t>Thu âm ghép câu (thay theme)</t>
  </si>
  <si>
    <t>Drag sticker vào ảnh truyện</t>
  </si>
  <si>
    <t>game unit có truyện</t>
  </si>
  <si>
    <t>Tap các chữ cái 2</t>
  </si>
  <si>
    <t>Thu âm từ 1</t>
  </si>
  <si>
    <t>Thu âm từ 2</t>
  </si>
  <si>
    <t>BẢNG CHI PHÍ LEVEL 1-5</t>
  </si>
  <si>
    <t>Nhân sự cần có</t>
  </si>
  <si>
    <t>Mục</t>
  </si>
  <si>
    <t>Đơn vị</t>
  </si>
  <si>
    <t>Đơn giá</t>
  </si>
  <si>
    <t>Thành tiền</t>
  </si>
  <si>
    <t>CVND config data</t>
  </si>
  <si>
    <t>CTV thiết kế ảnh game Điền thế</t>
  </si>
  <si>
    <t>ảnh</t>
  </si>
  <si>
    <t>GD</t>
  </si>
  <si>
    <t>CTV thiết kế ảnh game Jumbled pages</t>
  </si>
  <si>
    <t>Anim game + video</t>
  </si>
  <si>
    <t>Thu âm audio giọng kid Việt</t>
  </si>
  <si>
    <t>từ</t>
  </si>
  <si>
    <t>Backend</t>
  </si>
  <si>
    <t>CTV cắt audio</t>
  </si>
  <si>
    <t>Dev game</t>
  </si>
  <si>
    <t>Chi phí di chuyển cho user tới test trực tiếp</t>
  </si>
  <si>
    <t>người</t>
  </si>
  <si>
    <t>QA</t>
  </si>
  <si>
    <t>Quà tặng cho bé tham gia: tặng túi rút Monkey</t>
  </si>
  <si>
    <t>phần</t>
  </si>
  <si>
    <t>Quà tặng khóa học: Tặng gói 6 tháng bất kỳ 
(chọn tùy ý giữa MABC, MS, MSp)</t>
  </si>
  <si>
    <t>Ưu đãi bổ sung: Tặng gói Monkey Go 6 tháng</t>
  </si>
  <si>
    <t>Voucher học thử MT 1 buổi</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</si>
</sst>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quot;/&quot;m"/>
    <numFmt numFmtId="165" formatCode="m-d"/>
    <numFmt numFmtId="166" formatCode="dd&quot;/&quot;mm&quot;/&quot;yyyy"/>
    <numFmt numFmtId="167" formatCode="m/d/yyyy"/>
    <numFmt numFmtId="168" formatCode="m/d"/>
    <numFmt numFmtId="169" formatCode="0.0"/>
    <numFmt numFmtId="170" formatCode="d&quot;/&quot;m&quot;/&quot;yy"/>
    <numFmt numFmtId="171" formatCode="0.0%"/>
  </numFmts>
  <fonts count="633">
    <font>
      <sz val="10.0"/>
      <color rgb="FF000000"/>
      <name val="Arial"/>
      <scheme val="minor"/>
    </font>
    <font>
      <b/>
      <color rgb="FFFFFFFF"/>
      <name val="Lexend"/>
    </font>
    <font>
      <b/>
      <color rgb="FF4A86E8"/>
      <name val="Lexend"/>
    </font>
    <font/>
    <font>
      <b/>
      <color rgb="FFFF0000"/>
      <name val="Lexend"/>
    </font>
    <font>
      <b/>
      <color theme="1"/>
      <name val="Lexend"/>
    </font>
    <font>
      <color theme="1"/>
      <name val="Lexend"/>
    </font>
    <font>
      <sz val="10.0"/>
      <color rgb="FF000000"/>
      <name val="Lexend"/>
    </font>
    <font>
      <sz val="10.0"/>
      <color theme="1"/>
      <name val="Lexend"/>
    </font>
    <font>
      <color rgb="FF000000"/>
      <name val="Lexend"/>
    </font>
    <font>
      <b/>
      <color rgb="FF000000"/>
      <name val="Lexend"/>
    </font>
    <font>
      <b/>
      <sz val="11.0"/>
      <color rgb="FF980000"/>
      <name val="Arial"/>
    </font>
    <font>
      <b/>
      <sz val="11.0"/>
      <color rgb="FF000000"/>
      <name val="Arial"/>
    </font>
    <font>
      <sz val="11.0"/>
      <color rgb="FF000000"/>
      <name val="Arial"/>
    </font>
    <font>
      <b/>
      <u/>
      <sz val="11.0"/>
      <color rgb="FF0000FF"/>
      <name val="Arial"/>
    </font>
    <font>
      <sz val="11.0"/>
      <color theme="1"/>
      <name val="Arial"/>
      <scheme val="minor"/>
    </font>
    <font>
      <sz val="11.0"/>
      <color rgb="FF0000FF"/>
    </font>
    <font>
      <u/>
      <sz val="11.0"/>
      <color rgb="FF0000FF"/>
    </font>
    <font>
      <b/>
      <sz val="13.0"/>
      <color rgb="FF1155CC"/>
      <name val="Times New Roman"/>
    </font>
    <font>
      <sz val="13.0"/>
      <color theme="1"/>
      <name val="Times New Roman"/>
    </font>
    <font>
      <b/>
      <u/>
      <sz val="13.0"/>
      <color rgb="FF0000FF"/>
      <name val="Times New Roman"/>
    </font>
    <font>
      <u/>
      <sz val="13.0"/>
      <color rgb="FF0000FF"/>
      <name val="Times New Roman"/>
    </font>
    <font>
      <sz val="13.0"/>
      <color rgb="FF0000FF"/>
      <name val="Times New Roman"/>
    </font>
    <font>
      <u/>
      <sz val="13.0"/>
      <color rgb="FF1155CC"/>
      <name val="Times New Roman"/>
    </font>
    <font>
      <u/>
      <sz val="13.0"/>
      <color rgb="FF0000FF"/>
      <name val="&quot;Times New Roman&quot;"/>
    </font>
    <font>
      <u/>
      <sz val="13.0"/>
      <color rgb="FF1155CC"/>
      <name val="Times New Roman"/>
    </font>
    <font>
      <sz val="13.0"/>
      <color theme="1"/>
      <name val="&quot;Times New Roman&quot;"/>
    </font>
    <font>
      <b/>
      <sz val="11.0"/>
      <color theme="1"/>
      <name val="Roboto"/>
    </font>
    <font>
      <sz val="11.0"/>
      <color theme="1"/>
      <name val="Roboto"/>
    </font>
    <font>
      <b/>
      <sz val="11.0"/>
      <color rgb="FF980000"/>
      <name val="Roboto"/>
    </font>
    <font>
      <b/>
      <sz val="13.0"/>
      <color theme="1"/>
      <name val="&quot;Times New Roman&quot;"/>
    </font>
    <font>
      <b/>
      <sz val="14.0"/>
      <color theme="1"/>
      <name val="Times New Roman"/>
    </font>
    <font>
      <sz val="14.0"/>
      <color theme="1"/>
      <name val="Times New Roman"/>
    </font>
    <font>
      <b/>
      <sz val="13.0"/>
      <color theme="1"/>
      <name val="Times New Roman"/>
    </font>
    <font>
      <b/>
      <sz val="12.0"/>
      <color rgb="FF000000"/>
      <name val="Roboto"/>
    </font>
    <font>
      <b/>
      <sz val="16.0"/>
      <color theme="1"/>
      <name val="Roboto"/>
    </font>
    <font>
      <b/>
      <color rgb="FFFFFFFF"/>
      <name val="Arial"/>
    </font>
    <font>
      <color theme="1"/>
      <name val="Arial"/>
    </font>
    <font>
      <b/>
      <color theme="1"/>
      <name val="Arial"/>
    </font>
    <font>
      <color theme="1"/>
      <name val="Arial"/>
      <scheme val="minor"/>
    </font>
    <font>
      <b/>
      <sz val="14.0"/>
      <color rgb="FFFFFFFF"/>
      <name val="Lexend"/>
    </font>
    <font>
      <b/>
      <color rgb="FF434343"/>
      <name val="Lexend"/>
    </font>
    <font>
      <b/>
      <color rgb="FF4285F4"/>
      <name val="Lexend"/>
    </font>
    <font>
      <color rgb="FF434343"/>
      <name val="Lexend"/>
    </font>
    <font>
      <u/>
      <color rgb="FF434343"/>
      <name val="Lexend"/>
    </font>
    <font>
      <b/>
      <sz val="10.0"/>
      <color rgb="FF000000"/>
      <name val="Arial"/>
    </font>
    <font>
      <b/>
      <sz val="10.0"/>
      <color rgb="FFFFFFFF"/>
      <name val="Arial"/>
    </font>
    <font>
      <sz val="10.0"/>
      <color rgb="FF000000"/>
      <name val="Arial"/>
    </font>
    <font>
      <sz val="10.0"/>
      <color theme="1"/>
      <name val="Arial"/>
    </font>
    <font>
      <color rgb="FF000000"/>
      <name val="Arial"/>
    </font>
    <font>
      <sz val="10.0"/>
      <color theme="1"/>
      <name val="Arial"/>
      <scheme val="minor"/>
    </font>
    <font>
      <sz val="12.0"/>
      <color theme="1"/>
      <name val="Times New Roman"/>
    </font>
    <font>
      <b/>
      <sz val="12.0"/>
      <color theme="1"/>
      <name val="Times New Roman"/>
    </font>
    <font>
      <b/>
      <sz val="11.0"/>
      <color rgb="FF000000"/>
      <name val="Roboto"/>
    </font>
    <font>
      <b/>
      <sz val="12.0"/>
      <color rgb="FFFFFFFF"/>
      <name val="Calibri"/>
    </font>
    <font>
      <b/>
      <sz val="12.0"/>
      <color theme="1"/>
      <name val="Calibri"/>
    </font>
    <font>
      <sz val="12.0"/>
      <color theme="1"/>
      <name val="Calibri"/>
    </font>
    <font>
      <b/>
      <sz val="12.0"/>
      <color rgb="FF000000"/>
      <name val="Calibri"/>
    </font>
    <font>
      <u/>
      <sz val="11.0"/>
      <color rgb="FF1155CC"/>
      <name val="Roboto"/>
    </font>
    <font>
      <u/>
      <sz val="11.0"/>
      <color rgb="FF0000FF"/>
      <name val="Roboto"/>
    </font>
    <font>
      <u/>
      <sz val="11.0"/>
      <color rgb="FF000000"/>
      <name val="Calibri"/>
    </font>
    <font>
      <sz val="12.0"/>
      <color rgb="FF000000"/>
      <name val="Calibri"/>
    </font>
    <font>
      <sz val="12.0"/>
      <color rgb="FFFF0000"/>
      <name val="Calibri"/>
    </font>
    <font>
      <b/>
      <sz val="12.0"/>
      <color rgb="FF1155CC"/>
      <name val="Calibri"/>
    </font>
    <font>
      <b/>
      <sz val="24.0"/>
      <color theme="1"/>
      <name val="Arial"/>
    </font>
    <font>
      <sz val="18.0"/>
      <color theme="1"/>
      <name val="Arial"/>
    </font>
    <font>
      <b/>
      <sz val="13.0"/>
      <color theme="1"/>
      <name val="Arial"/>
    </font>
    <font>
      <u/>
      <color rgb="FF0000FF"/>
      <name val="Arial"/>
    </font>
    <font>
      <b/>
      <sz val="13.0"/>
      <color rgb="FF000000"/>
      <name val="Arial"/>
    </font>
    <font>
      <b/>
      <sz val="10.0"/>
      <color rgb="FFFFFFFF"/>
      <name val="Roboto"/>
    </font>
    <font>
      <color theme="1"/>
      <name val="Roboto"/>
    </font>
    <font>
      <b/>
      <color theme="1"/>
      <name val="Roboto"/>
    </font>
    <font>
      <u/>
      <color rgb="FF1155CC"/>
      <name val="Roboto"/>
    </font>
    <font>
      <u/>
      <color rgb="FF1155CC"/>
      <name val="Roboto"/>
    </font>
    <font>
      <u/>
      <color rgb="FF1155CC"/>
      <name val="Roboto"/>
    </font>
    <font>
      <u/>
      <color rgb="FF1155CC"/>
      <name val="Roboto"/>
    </font>
    <font>
      <u/>
      <color rgb="FF1A73E8"/>
      <name val="Roboto"/>
    </font>
    <font>
      <u/>
      <color rgb="FF1A73E8"/>
      <name val="Roboto"/>
    </font>
    <font>
      <u/>
      <color rgb="FF1155CC"/>
      <name val="Arial"/>
    </font>
    <font>
      <u/>
      <color rgb="FF1155CC"/>
      <name val="Arial"/>
    </font>
    <font>
      <u/>
      <color rgb="FF1155CC"/>
      <name val="Roboto"/>
    </font>
    <font>
      <u/>
      <color rgb="FF1155CC"/>
      <name val="Roboto"/>
    </font>
    <font>
      <u/>
      <color rgb="FF1155CC"/>
      <name val="Roboto"/>
    </font>
    <font>
      <u/>
      <color rgb="FF1155CC"/>
      <name val="Roboto"/>
    </font>
    <font>
      <u/>
      <color rgb="FF1A73E8"/>
      <name val="Roboto"/>
    </font>
    <font>
      <u/>
      <color rgb="FF1A73E8"/>
      <name val="Roboto"/>
    </font>
    <font>
      <u/>
      <color rgb="FF1155CC"/>
      <name val="Roboto"/>
    </font>
    <font>
      <u/>
      <color rgb="FF1155CC"/>
      <name val="Roboto"/>
    </font>
    <font>
      <u/>
      <color rgb="FF1155CC"/>
      <name val="Roboto"/>
    </font>
    <font>
      <u/>
      <color rgb="FF1155CC"/>
      <name val="Roboto"/>
    </font>
    <font>
      <u/>
      <color rgb="FF1A73E8"/>
      <name val="Roboto"/>
    </font>
    <font>
      <u/>
      <color rgb="FF1A73E8"/>
      <name val="Roboto"/>
    </font>
    <font>
      <u/>
      <color rgb="FF1155CC"/>
      <name val="Roboto"/>
    </font>
    <font>
      <u/>
      <color rgb="FF1155CC"/>
      <name val="Roboto"/>
    </font>
    <font>
      <u/>
      <color rgb="FF1155CC"/>
      <name val="Roboto"/>
    </font>
    <font>
      <u/>
      <color rgb="FF1155CC"/>
      <name val="Roboto"/>
    </font>
    <font>
      <u/>
      <color rgb="FF1155CC"/>
      <name val="Roboto"/>
    </font>
    <font>
      <u/>
      <color rgb="FF1155CC"/>
      <name val="Roboto"/>
    </font>
    <font>
      <u/>
      <color rgb="FF1155CC"/>
      <name val="Roboto"/>
    </font>
    <font>
      <u/>
      <color rgb="FF0000FF"/>
      <name val="Roboto"/>
    </font>
    <font>
      <u/>
      <color rgb="FF1155CC"/>
      <name val="Roboto"/>
    </font>
    <font>
      <u/>
      <color rgb="FF1155CC"/>
      <name val="Roboto"/>
    </font>
    <font>
      <u/>
      <color rgb="FF1155CC"/>
      <name val="Roboto"/>
    </font>
    <font>
      <u/>
      <color rgb="FF1155CC"/>
      <name val="Roboto"/>
    </font>
    <font>
      <u/>
      <color rgb="FF1A73E8"/>
      <name val="Roboto"/>
    </font>
    <font>
      <u/>
      <color rgb="FF1155CC"/>
      <name val="Roboto"/>
    </font>
    <font>
      <u/>
      <color rgb="FF1A73E8"/>
      <name val="Roboto"/>
    </font>
    <font>
      <u/>
      <color rgb="FF1155CC"/>
      <name val="Roboto"/>
    </font>
    <font>
      <u/>
      <color rgb="FF0000FF"/>
      <name val="Roboto"/>
    </font>
    <font>
      <u/>
      <color rgb="FF1155CC"/>
      <name val="Roboto"/>
    </font>
    <font>
      <u/>
      <color rgb="FF1155CC"/>
      <name val="Roboto"/>
    </font>
    <font>
      <u/>
      <color rgb="FF1155CC"/>
      <name val="Roboto"/>
    </font>
    <font>
      <u/>
      <color rgb="FF1155CC"/>
      <name val="Roboto"/>
    </font>
    <font>
      <u/>
      <color rgb="FF1A73E8"/>
      <name val="Roboto"/>
    </font>
    <font>
      <u/>
      <color rgb="FF1155CC"/>
      <name val="Roboto"/>
    </font>
    <font>
      <u/>
      <color rgb="FF1A73E8"/>
      <name val="Roboto"/>
    </font>
    <font>
      <u/>
      <color rgb="FF1155CC"/>
      <name val="Roboto"/>
    </font>
    <font>
      <u/>
      <color rgb="FF1155CC"/>
      <name val="Roboto"/>
    </font>
    <font>
      <u/>
      <color rgb="FF1155CC"/>
      <name val="Roboto"/>
    </font>
    <font>
      <u/>
      <color rgb="FF1155CC"/>
      <name val="Roboto"/>
    </font>
    <font>
      <u/>
      <color rgb="FF1155CC"/>
      <name val="Roboto"/>
    </font>
    <font>
      <u/>
      <color rgb="FF1A73E8"/>
      <name val="Roboto"/>
    </font>
    <font>
      <u/>
      <color rgb="FF1A73E8"/>
      <name val="Roboto"/>
    </font>
    <font>
      <u/>
      <color rgb="FF1A73E8"/>
      <name val="Roboto"/>
    </font>
    <font>
      <u/>
      <color rgb="FF1155CC"/>
      <name val="Roboto"/>
    </font>
    <font>
      <u/>
      <color rgb="FF1155CC"/>
      <name val="Roboto"/>
    </font>
    <font>
      <u/>
      <color rgb="FF1155CC"/>
      <name val="Roboto"/>
    </font>
    <font>
      <u/>
      <color rgb="FF1155CC"/>
      <name val="Roboto"/>
    </font>
    <font>
      <u/>
      <color rgb="FF1A73E8"/>
      <name val="Roboto"/>
    </font>
    <font>
      <u/>
      <color rgb="FF1A73E8"/>
      <name val="Roboto"/>
    </font>
    <font>
      <u/>
      <color rgb="FF1155CC"/>
      <name val="Roboto"/>
    </font>
    <font>
      <u/>
      <color rgb="FF1155CC"/>
      <name val="Roboto"/>
    </font>
    <font>
      <u/>
      <color rgb="FF1155CC"/>
      <name val="Roboto"/>
    </font>
    <font>
      <u/>
      <color rgb="FF1155CC"/>
      <name val="Roboto"/>
    </font>
    <font>
      <u/>
      <color rgb="FF1A73E8"/>
      <name val="Roboto"/>
    </font>
    <font>
      <u/>
      <color rgb="FF1A73E8"/>
      <name val="Roboto"/>
    </font>
    <font>
      <u/>
      <color rgb="FF1155CC"/>
      <name val="Roboto"/>
    </font>
    <font>
      <u/>
      <color rgb="FF0000FF"/>
      <name val="Roboto"/>
    </font>
    <font>
      <u/>
      <color rgb="FF1155CC"/>
      <name val="Roboto"/>
    </font>
    <font>
      <u/>
      <color rgb="FF1155CC"/>
      <name val="Roboto"/>
    </font>
    <font>
      <u/>
      <color rgb="FF1A73E8"/>
      <name val="Roboto"/>
    </font>
    <font>
      <u/>
      <color rgb="FF1A73E8"/>
      <name val="Roboto"/>
    </font>
    <font>
      <u/>
      <color rgb="FF1155CC"/>
      <name val="Roboto"/>
    </font>
    <font>
      <u/>
      <color rgb="FF1155CC"/>
      <name val="Roboto"/>
    </font>
    <font>
      <u/>
      <color rgb="FF1A73E8"/>
      <name val="Roboto"/>
    </font>
    <font>
      <u/>
      <color rgb="FF1A73E8"/>
      <name val="Roboto"/>
    </font>
    <font>
      <u/>
      <color rgb="FF1155CC"/>
      <name val="Roboto"/>
    </font>
    <font>
      <u/>
      <color rgb="FF1155CC"/>
      <name val="Roboto"/>
    </font>
    <font>
      <u/>
      <color rgb="FF1155CC"/>
      <name val="Roboto"/>
    </font>
    <font>
      <u/>
      <color rgb="FF1155CC"/>
      <name val="Roboto"/>
    </font>
    <font>
      <u/>
      <color rgb="FF1155CC"/>
      <name val="Roboto"/>
    </font>
    <font>
      <u/>
      <color rgb="FF1155CC"/>
      <name val="Roboto"/>
    </font>
    <font>
      <u/>
      <color rgb="FF1155CC"/>
      <name val="Roboto"/>
    </font>
    <font>
      <u/>
      <color rgb="FF1155CC"/>
      <name val="Roboto"/>
    </font>
    <font>
      <u/>
      <color rgb="FF1155CC"/>
      <name val="Roboto"/>
    </font>
    <font>
      <u/>
      <color rgb="FF1155CC"/>
      <name val="Roboto"/>
    </font>
    <font>
      <u/>
      <color rgb="FF1A73E8"/>
      <name val="Roboto"/>
    </font>
    <font>
      <u/>
      <color rgb="FF1155CC"/>
      <name val="Roboto"/>
    </font>
    <font>
      <u/>
      <color rgb="FF1A73E8"/>
      <name val="Roboto"/>
    </font>
    <font>
      <u/>
      <color rgb="FF1155CC"/>
      <name val="Roboto"/>
    </font>
    <font>
      <u/>
      <color rgb="FF1155CC"/>
      <name val="Roboto"/>
    </font>
    <font>
      <u/>
      <color rgb="FF1155CC"/>
      <name val="Roboto"/>
    </font>
    <font>
      <u/>
      <color rgb="FF1155CC"/>
      <name val="Roboto"/>
    </font>
    <font>
      <u/>
      <color rgb="FF1155CC"/>
      <name val="Roboto"/>
    </font>
    <font>
      <u/>
      <color rgb="FF1155CC"/>
      <name val="Roboto"/>
    </font>
    <font>
      <u/>
      <color rgb="FF1155CC"/>
      <name val="Roboto"/>
    </font>
    <font>
      <u/>
      <color rgb="FF1155CC"/>
      <name val="Roboto"/>
    </font>
    <font>
      <u/>
      <color rgb="FF1155CC"/>
      <name val="Roboto"/>
    </font>
    <font>
      <u/>
      <color rgb="FF1A73E8"/>
      <name val="Roboto"/>
    </font>
    <font>
      <u/>
      <color rgb="FF0000FF"/>
      <name val="Roboto"/>
    </font>
    <font>
      <u/>
      <color rgb="FF1155CC"/>
      <name val="Roboto"/>
    </font>
    <font>
      <u/>
      <color rgb="FF1155CC"/>
      <name val="Roboto"/>
    </font>
    <font>
      <u/>
      <color rgb="FF1155CC"/>
      <name val="Roboto"/>
    </font>
    <font>
      <u/>
      <color rgb="FF0000FF"/>
      <name val="Roboto"/>
    </font>
    <font>
      <u/>
      <color rgb="FF1155CC"/>
      <name val="Roboto"/>
    </font>
    <font>
      <u/>
      <color rgb="FF1155CC"/>
      <name val="Roboto"/>
    </font>
    <font>
      <u/>
      <color rgb="FF1A73E8"/>
      <name val="Roboto"/>
    </font>
    <font>
      <u/>
      <color rgb="FF1155CC"/>
      <name val="Roboto"/>
    </font>
    <font>
      <u/>
      <color rgb="FF1A73E8"/>
      <name val="Roboto"/>
    </font>
    <font>
      <u/>
      <color rgb="FF1155CC"/>
      <name val="Roboto"/>
    </font>
    <font>
      <u/>
      <color rgb="FF1155CC"/>
      <name val="Roboto"/>
    </font>
    <font>
      <u/>
      <color rgb="FF1155CC"/>
      <name val="Roboto"/>
    </font>
    <font>
      <u/>
      <color rgb="FF1155CC"/>
      <name val="Roboto"/>
    </font>
    <font>
      <u/>
      <color rgb="FF0000FF"/>
      <name val="Roboto"/>
    </font>
    <font>
      <u/>
      <color rgb="FF1155CC"/>
      <name val="Roboto"/>
    </font>
    <font>
      <u/>
      <color rgb="FF1155CC"/>
      <name val="Roboto"/>
    </font>
    <font>
      <u/>
      <color rgb="FF1155CC"/>
      <name val="Roboto"/>
    </font>
    <font>
      <u/>
      <color rgb="FF0000FF"/>
      <name val="Roboto"/>
    </font>
    <font>
      <u/>
      <color rgb="FF1155CC"/>
      <name val="Roboto"/>
    </font>
    <font>
      <u/>
      <color rgb="FF1155CC"/>
      <name val="Roboto"/>
    </font>
    <font>
      <u/>
      <color rgb="FF1155CC"/>
      <name val="Roboto"/>
    </font>
    <font>
      <u/>
      <color rgb="FF1155CC"/>
      <name val="Roboto"/>
    </font>
    <font>
      <u/>
      <color rgb="FF1155CC"/>
      <name val="Roboto"/>
    </font>
    <font>
      <u/>
      <color rgb="FF1155CC"/>
      <name val="Roboto"/>
    </font>
    <font>
      <u/>
      <color rgb="FF1155CC"/>
      <name val="Roboto"/>
    </font>
    <font>
      <u/>
      <color rgb="FF1155CC"/>
      <name val="Roboto"/>
    </font>
    <font>
      <u/>
      <color rgb="FF1155CC"/>
      <name val="Roboto"/>
    </font>
    <font>
      <u/>
      <color rgb="FF0000FF"/>
      <name val="Roboto"/>
    </font>
    <font>
      <u/>
      <color rgb="FF1155CC"/>
      <name val="Roboto"/>
    </font>
    <font>
      <u/>
      <color rgb="FF0000FF"/>
      <name val="Roboto"/>
    </font>
    <font>
      <u/>
      <color rgb="FF1155CC"/>
      <name val="Roboto"/>
    </font>
    <font>
      <u/>
      <color rgb="FF0000FF"/>
      <name val="Roboto"/>
    </font>
    <font>
      <color rgb="FF000000"/>
      <name val="Roboto"/>
    </font>
    <font>
      <u/>
      <color rgb="FF0000FF"/>
      <name val="Roboto"/>
    </font>
    <font>
      <u/>
      <color rgb="FF1155CC"/>
      <name val="Roboto"/>
    </font>
    <font>
      <u/>
      <color rgb="FF1A73E8"/>
      <name val="Roboto"/>
    </font>
    <font>
      <u/>
      <color rgb="FF1155CC"/>
      <name val="Roboto"/>
    </font>
    <font>
      <u/>
      <color rgb="FF1A73E8"/>
      <name val="Roboto"/>
    </font>
    <font>
      <sz val="10.0"/>
      <color theme="1"/>
      <name val="Roboto"/>
    </font>
    <font>
      <b/>
      <sz val="10.0"/>
      <color theme="1"/>
      <name val="Roboto"/>
    </font>
    <font>
      <u/>
      <sz val="10.0"/>
      <color rgb="FF0000FF"/>
      <name val="Roboto"/>
    </font>
    <font>
      <u/>
      <sz val="10.0"/>
      <color rgb="FF0000FF"/>
      <name val="Roboto"/>
    </font>
    <font>
      <sz val="11.0"/>
      <color rgb="FF58666E"/>
      <name val="Roboto"/>
    </font>
    <font>
      <u/>
      <sz val="10.0"/>
      <color rgb="FF1A73E8"/>
      <name val="Roboto"/>
    </font>
    <font>
      <u/>
      <sz val="10.0"/>
      <color rgb="FF0000FF"/>
      <name val="Roboto"/>
    </font>
    <font>
      <u/>
      <sz val="10.0"/>
      <color rgb="FF1A73E8"/>
      <name val="Roboto"/>
    </font>
    <font>
      <u/>
      <sz val="10.0"/>
      <color rgb="FF0000FF"/>
      <name val="Roboto"/>
    </font>
    <font>
      <u/>
      <sz val="10.0"/>
      <color rgb="FF0000FF"/>
      <name val="Roboto"/>
    </font>
    <font>
      <u/>
      <sz val="10.0"/>
      <color rgb="FF1A73E8"/>
      <name val="Roboto"/>
    </font>
    <font>
      <u/>
      <sz val="10.0"/>
      <color rgb="FF0000FF"/>
      <name val="Roboto"/>
    </font>
    <font>
      <u/>
      <sz val="10.0"/>
      <color rgb="FF1A73E8"/>
      <name val="Roboto"/>
    </font>
    <font>
      <u/>
      <sz val="10.0"/>
      <color rgb="FF0000FF"/>
      <name val="Roboto"/>
    </font>
    <font>
      <u/>
      <sz val="10.0"/>
      <color rgb="FF0000FF"/>
      <name val="Roboto"/>
    </font>
    <font>
      <u/>
      <sz val="10.0"/>
      <color rgb="FF1A73E8"/>
      <name val="Roboto"/>
    </font>
    <font>
      <u/>
      <sz val="10.0"/>
      <color rgb="FF0000FF"/>
      <name val="Roboto"/>
    </font>
    <font>
      <u/>
      <sz val="10.0"/>
      <color rgb="FF1A73E8"/>
      <name val="Roboto"/>
    </font>
    <font>
      <u/>
      <sz val="10.0"/>
      <color rgb="FF0000FF"/>
      <name val="Roboto"/>
    </font>
    <font>
      <u/>
      <sz val="10.0"/>
      <color rgb="FF0000FF"/>
      <name val="Roboto"/>
    </font>
    <font>
      <u/>
      <sz val="10.0"/>
      <color rgb="FF1A73E8"/>
      <name val="Roboto"/>
    </font>
    <font>
      <u/>
      <sz val="10.0"/>
      <color rgb="FF0000FF"/>
      <name val="Roboto"/>
    </font>
    <font>
      <u/>
      <sz val="10.0"/>
      <color rgb="FF1A73E8"/>
      <name val="Roboto"/>
    </font>
    <font>
      <u/>
      <sz val="10.0"/>
      <color rgb="FF0000FF"/>
      <name val="Roboto"/>
    </font>
    <font>
      <u/>
      <sz val="10.0"/>
      <color rgb="FF0000FF"/>
      <name val="Roboto"/>
    </font>
    <font>
      <u/>
      <sz val="10.0"/>
      <color rgb="FF1A73E8"/>
      <name val="Roboto"/>
    </font>
    <font>
      <u/>
      <sz val="10.0"/>
      <color rgb="FF0000FF"/>
      <name val="Roboto"/>
    </font>
    <font>
      <u/>
      <sz val="10.0"/>
      <color rgb="FF1A73E8"/>
      <name val="Roboto"/>
    </font>
    <font>
      <u/>
      <sz val="10.0"/>
      <color rgb="FF0000FF"/>
      <name val="Roboto"/>
    </font>
    <font>
      <u/>
      <sz val="10.0"/>
      <color rgb="FF0000FF"/>
      <name val="Roboto"/>
    </font>
    <font>
      <u/>
      <sz val="10.0"/>
      <color rgb="FF1A73E8"/>
      <name val="Roboto"/>
    </font>
    <font>
      <u/>
      <sz val="10.0"/>
      <color rgb="FF0000FF"/>
      <name val="Roboto"/>
    </font>
    <font>
      <u/>
      <sz val="10.0"/>
      <color rgb="FF1A73E8"/>
      <name val="Roboto"/>
    </font>
    <font>
      <u/>
      <sz val="10.0"/>
      <color rgb="FF0000FF"/>
      <name val="Arial"/>
    </font>
    <font>
      <u/>
      <color theme="1"/>
      <name val="Roboto"/>
    </font>
    <font>
      <u/>
      <color theme="1"/>
      <name val="Roboto"/>
    </font>
    <font>
      <u/>
      <color theme="1"/>
      <name val="Roboto"/>
    </font>
    <font>
      <u/>
      <color rgb="FF0000FF"/>
      <name val="Roboto"/>
    </font>
    <font>
      <u/>
      <color rgb="FF1155CC"/>
      <name val="Roboto"/>
    </font>
    <font>
      <u/>
      <color rgb="FF1155CC"/>
      <name val="Roboto"/>
    </font>
    <font>
      <u/>
      <color rgb="FF1155CC"/>
      <name val="Roboto"/>
    </font>
    <font>
      <u/>
      <color rgb="FF1155CC"/>
      <name val="Roboto"/>
    </font>
    <font>
      <u/>
      <color rgb="FF1155CC"/>
      <name val="Roboto"/>
    </font>
    <font>
      <u/>
      <sz val="10.0"/>
      <color rgb="FF1155CC"/>
      <name val="Roboto"/>
    </font>
    <font>
      <u/>
      <sz val="10.0"/>
      <color rgb="FF1155CC"/>
      <name val="Roboto"/>
    </font>
    <font>
      <u/>
      <sz val="10.0"/>
      <color rgb="FF1155CC"/>
      <name val="Roboto"/>
    </font>
    <font>
      <u/>
      <sz val="10.0"/>
      <color rgb="FF0000FF"/>
      <name val="Roboto"/>
    </font>
    <font>
      <u/>
      <sz val="10.0"/>
      <color theme="1"/>
      <name val="Roboto"/>
    </font>
    <font>
      <u/>
      <sz val="10.0"/>
      <color rgb="FF0000FF"/>
      <name val="Roboto"/>
    </font>
    <font>
      <u/>
      <sz val="10.0"/>
      <color rgb="FF0000FF"/>
      <name val="Roboto"/>
    </font>
    <font>
      <u/>
      <sz val="10.0"/>
      <color theme="1"/>
      <name val="Roboto"/>
    </font>
    <font>
      <u/>
      <sz val="10.0"/>
      <color rgb="FF0000FF"/>
      <name val="Roboto"/>
    </font>
    <font>
      <u/>
      <sz val="10.0"/>
      <color rgb="FF0000FF"/>
      <name val="Roboto"/>
    </font>
    <font>
      <u/>
      <sz val="10.0"/>
      <color theme="1"/>
      <name val="Roboto"/>
    </font>
    <font>
      <u/>
      <sz val="10.0"/>
      <color rgb="FF0000FF"/>
      <name val="Roboto"/>
    </font>
    <font>
      <u/>
      <sz val="10.0"/>
      <color rgb="FF1155CC"/>
      <name val="Roboto"/>
    </font>
    <font>
      <u/>
      <sz val="10.0"/>
      <color rgb="FF1155CC"/>
      <name val="Roboto"/>
    </font>
    <font>
      <u/>
      <sz val="10.0"/>
      <color rgb="FF1155CC"/>
      <name val="Roboto"/>
    </font>
    <font>
      <u/>
      <sz val="10.0"/>
      <color rgb="FF0000FF"/>
      <name val="Roboto"/>
    </font>
    <font>
      <u/>
      <sz val="10.0"/>
      <color theme="1"/>
      <name val="Roboto"/>
    </font>
    <font>
      <u/>
      <sz val="10.0"/>
      <color rgb="FF0000FF"/>
      <name val="Roboto"/>
    </font>
    <font>
      <u/>
      <sz val="10.0"/>
      <color rgb="FF0000FF"/>
      <name val="Roboto"/>
    </font>
    <font>
      <u/>
      <sz val="10.0"/>
      <color theme="1"/>
      <name val="Roboto"/>
    </font>
    <font>
      <u/>
      <sz val="10.0"/>
      <color rgb="FF0000FF"/>
      <name val="Roboto"/>
    </font>
    <font>
      <u/>
      <sz val="10.0"/>
      <color rgb="FF0000FF"/>
      <name val="Roboto"/>
    </font>
    <font>
      <u/>
      <sz val="10.0"/>
      <color theme="1"/>
      <name val="Roboto"/>
    </font>
    <font>
      <u/>
      <sz val="10.0"/>
      <color rgb="FF0000FF"/>
      <name val="Roboto"/>
    </font>
    <font>
      <u/>
      <sz val="10.0"/>
      <color rgb="FF1A73E8"/>
      <name val="Roboto"/>
    </font>
    <font>
      <u/>
      <sz val="10.0"/>
      <color theme="1"/>
      <name val="Roboto"/>
    </font>
    <font>
      <u/>
      <sz val="10.0"/>
      <color rgb="FF1A73E8"/>
      <name val="Roboto"/>
    </font>
    <font>
      <u/>
      <sz val="10.0"/>
      <color rgb="FF1A73E8"/>
      <name val="Roboto"/>
    </font>
    <font>
      <u/>
      <sz val="10.0"/>
      <color theme="1"/>
      <name val="Roboto"/>
    </font>
    <font>
      <u/>
      <sz val="10.0"/>
      <color rgb="FF1A73E8"/>
      <name val="Roboto"/>
    </font>
    <font>
      <u/>
      <sz val="10.0"/>
      <color rgb="FF1155CC"/>
      <name val="Roboto"/>
    </font>
    <font>
      <u/>
      <color rgb="FF1A73E8"/>
      <name val="Roboto"/>
    </font>
    <font>
      <u/>
      <color rgb="FF1A73E8"/>
      <name val="Roboto"/>
    </font>
    <font>
      <u/>
      <sz val="10.0"/>
      <color rgb="FF0000FF"/>
      <name val="Roboto"/>
    </font>
    <font>
      <u/>
      <sz val="10.0"/>
      <color rgb="FF1A73E8"/>
      <name val="Roboto"/>
    </font>
    <font>
      <u/>
      <sz val="10.0"/>
      <color theme="1"/>
      <name val="Roboto"/>
    </font>
    <font>
      <u/>
      <sz val="10.0"/>
      <color rgb="FF1A73E8"/>
      <name val="Roboto"/>
    </font>
    <font>
      <u/>
      <color rgb="FF1A73E8"/>
      <name val="Roboto"/>
    </font>
    <font>
      <b/>
      <color theme="1"/>
      <name val="Arial"/>
      <scheme val="minor"/>
    </font>
    <font>
      <u/>
      <color rgb="FF1155CC"/>
      <name val="Arial"/>
    </font>
    <font>
      <u/>
      <color rgb="FF0000FF"/>
    </font>
    <font>
      <u/>
      <color rgb="FF0000FF"/>
    </font>
    <font>
      <u/>
      <color rgb="FF1155CC"/>
      <name val="Arial"/>
    </font>
    <font>
      <u/>
      <color rgb="FF1155CC"/>
      <name val="Arial"/>
    </font>
    <font>
      <u/>
      <color rgb="FF0000FF"/>
      <name val="Arial"/>
    </font>
    <font>
      <u/>
      <color rgb="FF0563C1"/>
      <name val="Arial"/>
    </font>
    <font>
      <u/>
      <color rgb="FF1155CC"/>
      <name val="Arial"/>
    </font>
    <font>
      <u/>
      <color rgb="FF0000FF"/>
      <name val="Arial"/>
    </font>
    <font>
      <u/>
      <color rgb="FF0563C1"/>
      <name val="Arial"/>
    </font>
    <font>
      <u/>
      <color rgb="FF0000FF"/>
      <name val="Arial"/>
    </font>
    <font>
      <u/>
      <color rgb="FF000000"/>
      <name val="Roboto"/>
    </font>
    <font>
      <u/>
      <color rgb="FF000000"/>
      <name val="Roboto"/>
    </font>
    <font>
      <u/>
      <color rgb="FF000000"/>
      <name val="Roboto"/>
    </font>
    <font>
      <u/>
      <color rgb="FF000000"/>
      <name val="Roboto"/>
    </font>
    <font>
      <u/>
      <color rgb="FF0000FF"/>
      <name val="Roboto"/>
    </font>
    <font>
      <u/>
      <color rgb="FF000000"/>
      <name val="Roboto"/>
    </font>
    <font>
      <u/>
      <color rgb="FF000000"/>
      <name val="Roboto"/>
    </font>
    <font>
      <u/>
      <color rgb="FF0000FF"/>
      <name val="Roboto"/>
    </font>
    <font>
      <u/>
      <color rgb="FF000000"/>
      <name val="Roboto"/>
    </font>
    <font>
      <u/>
      <color rgb="FF000000"/>
      <name val="Roboto"/>
    </font>
    <font>
      <u/>
      <color rgb="FF000000"/>
      <name val="Roboto"/>
    </font>
    <font>
      <u/>
      <color rgb="FF000000"/>
      <name val="Roboto"/>
    </font>
    <font>
      <u/>
      <color rgb="FF0000FF"/>
      <name val="Roboto"/>
    </font>
    <font>
      <u/>
      <color rgb="FF000000"/>
      <name val="Roboto"/>
    </font>
    <font>
      <u/>
      <color rgb="FF000000"/>
      <name val="Roboto"/>
    </font>
    <font>
      <u/>
      <color rgb="FF0000FF"/>
      <name val="Roboto"/>
    </font>
    <font>
      <u/>
      <color rgb="FF0000FF"/>
      <name val="Roboto"/>
    </font>
    <font>
      <u/>
      <color rgb="FF0000FF"/>
      <name val="Roboto"/>
    </font>
    <font>
      <u/>
      <color rgb="FF000000"/>
      <name val="Roboto"/>
    </font>
    <font>
      <sz val="11.0"/>
      <color rgb="FF000000"/>
      <name val="Roboto"/>
    </font>
    <font>
      <u/>
      <color rgb="FF000000"/>
      <name val="Roboto"/>
    </font>
    <font>
      <u/>
      <color rgb="FF000000"/>
      <name val="Roboto"/>
    </font>
    <font>
      <u/>
      <color rgb="FF000000"/>
      <name val="Roboto"/>
    </font>
    <font>
      <u/>
      <color rgb="FF0000FF"/>
      <name val="Roboto"/>
    </font>
    <font>
      <u/>
      <color rgb="FF000000"/>
      <name val="Roboto"/>
    </font>
    <font>
      <u/>
      <color rgb="FF000000"/>
      <name val="Roboto"/>
    </font>
    <font>
      <u/>
      <color rgb="FF000000"/>
      <name val="Roboto"/>
    </font>
    <font>
      <u/>
      <color rgb="FF0000FF"/>
      <name val="Roboto"/>
    </font>
    <font>
      <u/>
      <color rgb="FF000000"/>
      <name val="Roboto"/>
    </font>
    <font>
      <u/>
      <color rgb="FF000000"/>
      <name val="Roboto"/>
    </font>
    <font>
      <u/>
      <color rgb="FF000000"/>
      <name val="Roboto"/>
    </font>
    <font>
      <u/>
      <color rgb="FF000000"/>
      <name val="Roboto"/>
    </font>
    <font>
      <u/>
      <color rgb="FF0000FF"/>
      <name val="Roboto"/>
    </font>
    <font>
      <u/>
      <color rgb="FF0000FF"/>
      <name val="Roboto"/>
    </font>
    <font>
      <sz val="10.0"/>
      <color rgb="FF000000"/>
      <name val="Roboto"/>
    </font>
    <font>
      <u/>
      <sz val="10.0"/>
      <color rgb="FF0000FF"/>
      <name val="Roboto"/>
    </font>
    <font>
      <b/>
      <sz val="18.0"/>
      <color rgb="FF000000"/>
      <name val="Roboto"/>
    </font>
    <font>
      <sz val="30.0"/>
      <color rgb="FF000000"/>
      <name val="Roboto"/>
    </font>
    <font>
      <sz val="11.0"/>
      <color rgb="FFDCF2F8"/>
      <name val="Roboto"/>
    </font>
    <font>
      <sz val="11.0"/>
      <color rgb="FFFF0000"/>
      <name val="Roboto"/>
    </font>
    <font>
      <sz val="30.0"/>
      <color rgb="FFFF0000"/>
      <name val="Roboto"/>
    </font>
    <font>
      <b/>
      <sz val="12.0"/>
      <color rgb="FFFF0000"/>
      <name val="Roboto"/>
    </font>
    <font>
      <color rgb="FFFF0000"/>
      <name val="Roboto"/>
    </font>
    <font>
      <b/>
      <sz val="12.0"/>
      <color rgb="FFFF0000"/>
      <name val="Arial"/>
    </font>
    <font>
      <sz val="30.0"/>
      <color theme="1"/>
      <name val="Roboto"/>
    </font>
    <font>
      <b/>
      <sz val="10.0"/>
      <color rgb="FF000000"/>
      <name val="Roboto"/>
    </font>
    <font>
      <u/>
      <color rgb="FF000000"/>
      <name val="Roboto"/>
    </font>
    <font>
      <u/>
      <color rgb="FF0000FF"/>
    </font>
    <font>
      <u/>
      <color rgb="FF0000FF"/>
    </font>
    <font>
      <u/>
      <color rgb="FF0000FF"/>
    </font>
    <font>
      <u/>
      <color rgb="FF000000"/>
      <name val="Roboto"/>
    </font>
    <font>
      <u/>
      <color rgb="FF0000FF"/>
      <name val="Roboto"/>
    </font>
    <font>
      <u/>
      <color rgb="FF1155CC"/>
      <name val="Roboto"/>
    </font>
    <font>
      <u/>
      <color rgb="FF1155CC"/>
      <name val="Roboto"/>
    </font>
    <font>
      <u/>
      <color rgb="FF1155CC"/>
      <name val="Roboto"/>
    </font>
    <font>
      <u/>
      <color rgb="FF1155CC"/>
      <name val="Roboto"/>
    </font>
    <font>
      <b/>
      <u/>
      <sz val="12.0"/>
      <color rgb="FFFFFFFF"/>
      <name val="Calibri"/>
    </font>
    <font>
      <b/>
      <u/>
      <sz val="12.0"/>
      <color rgb="FF0000FF"/>
      <name val="Calibri"/>
    </font>
    <font>
      <b/>
      <u/>
      <sz val="12.0"/>
      <color rgb="FF0000FF"/>
      <name val="Calibri"/>
    </font>
    <font>
      <b/>
      <u/>
      <sz val="12.0"/>
      <color rgb="FF0000FF"/>
      <name val="Calibri"/>
    </font>
    <font>
      <b/>
      <sz val="20.0"/>
      <color rgb="FF2F2D2D"/>
      <name val="Calibri"/>
    </font>
    <font>
      <sz val="12.0"/>
      <color rgb="FF9900FF"/>
      <name val="Calibri"/>
    </font>
    <font>
      <b/>
      <u/>
      <sz val="12.0"/>
      <color rgb="FF0000FF"/>
      <name val="Calibri"/>
    </font>
    <font>
      <u/>
      <sz val="12.0"/>
      <color rgb="FF0000FF"/>
      <name val="Calibri"/>
    </font>
    <font>
      <u/>
      <sz val="12.0"/>
      <color rgb="FF0000FF"/>
      <name val="Calibri"/>
    </font>
    <font>
      <u/>
      <sz val="12.0"/>
      <color rgb="FF1155CC"/>
      <name val="Calibri"/>
    </font>
    <font>
      <u/>
      <sz val="12.0"/>
      <color rgb="FF1155CC"/>
      <name val="Calibri"/>
    </font>
    <font>
      <u/>
      <sz val="12.0"/>
      <color rgb="FF0000FF"/>
      <name val="Calibri"/>
    </font>
    <font>
      <strike/>
      <sz val="12.0"/>
      <color theme="1"/>
      <name val="Calibri"/>
    </font>
    <font>
      <b/>
      <strike/>
      <sz val="12.0"/>
      <color theme="1"/>
      <name val="Calibri"/>
    </font>
    <font>
      <b/>
      <strike/>
      <sz val="12.0"/>
      <color rgb="FF0000FF"/>
      <name val="Calibri"/>
    </font>
    <font>
      <strike/>
      <sz val="12.0"/>
      <color rgb="FF1155CC"/>
      <name val="Calibri"/>
    </font>
    <font>
      <strike/>
      <sz val="11.0"/>
      <color rgb="FF000000"/>
      <name val="Calibri"/>
    </font>
    <font>
      <u/>
      <sz val="11.0"/>
      <color rgb="FF000000"/>
      <name val="Calibri"/>
    </font>
    <font>
      <u/>
      <color rgb="FF000000"/>
      <name val="Roboto"/>
    </font>
    <font>
      <u/>
      <color rgb="FF1155CC"/>
      <name val="Roboto"/>
    </font>
    <font>
      <u/>
      <color rgb="FF1155CC"/>
      <name val="Roboto"/>
    </font>
    <font>
      <u/>
      <color rgb="FF1A73E8"/>
      <name val="Roboto"/>
    </font>
    <font>
      <u/>
      <color rgb="FF1155CC"/>
      <name val="Roboto"/>
    </font>
    <font>
      <u/>
      <color rgb="FF1155CC"/>
      <name val="Roboto"/>
    </font>
    <font>
      <u/>
      <color rgb="FF1A73E8"/>
      <name val="Roboto"/>
    </font>
    <font>
      <u/>
      <color rgb="FF1155CC"/>
      <name val="Roboto"/>
    </font>
    <font>
      <u/>
      <color rgb="FF1155CC"/>
      <name val="Roboto"/>
    </font>
    <font>
      <u/>
      <color rgb="FF1A73E8"/>
      <name val="Roboto"/>
    </font>
    <font>
      <u/>
      <color rgb="FF0000FF"/>
      <name val="Roboto"/>
    </font>
    <font>
      <u/>
      <color rgb="FF1155CC"/>
      <name val="Roboto"/>
    </font>
    <font>
      <u/>
      <color rgb="FF1155CC"/>
      <name val="Roboto"/>
    </font>
    <font>
      <u/>
      <color rgb="FF1155CC"/>
      <name val="Roboto"/>
    </font>
    <font>
      <u/>
      <color rgb="FF1A73E8"/>
      <name val="Roboto"/>
    </font>
    <font>
      <u/>
      <color rgb="FF1155CC"/>
      <name val="Roboto"/>
    </font>
    <font>
      <u/>
      <color rgb="FF1155CC"/>
      <name val="Roboto"/>
    </font>
    <font>
      <u/>
      <color rgb="FF1155CC"/>
      <name val="Roboto"/>
    </font>
    <font>
      <u/>
      <color rgb="FF1155CC"/>
      <name val="Roboto"/>
    </font>
    <font>
      <u/>
      <color rgb="FF1155CC"/>
      <name val="Roboto"/>
    </font>
    <font>
      <u/>
      <color rgb="FF1A73E8"/>
      <name val="Roboto"/>
    </font>
    <font>
      <strike/>
      <color rgb="FF000000"/>
      <name val="Roboto"/>
    </font>
    <font>
      <b/>
      <u/>
      <color rgb="FF0000FF"/>
      <name val="Roboto"/>
    </font>
    <font>
      <b/>
      <u/>
      <color rgb="FF0000FF"/>
      <name val="Roboto"/>
    </font>
    <font>
      <b/>
      <u/>
      <color rgb="FF0000FF"/>
      <name val="Roboto"/>
    </font>
    <font>
      <b/>
      <u/>
      <color rgb="FF0000FF"/>
      <name val="Roboto"/>
    </font>
    <font>
      <b/>
      <u/>
      <color rgb="FF0000FF"/>
      <name val="Roboto"/>
    </font>
    <font>
      <b/>
      <u/>
      <color rgb="FF0000FF"/>
      <name val="Roboto"/>
    </font>
    <font>
      <u/>
      <color rgb="FF000000"/>
      <name val="Roboto"/>
    </font>
    <font>
      <b/>
      <u/>
      <color rgb="FF0000FF"/>
      <name val="Roboto"/>
    </font>
    <font>
      <u/>
      <color rgb="FF1155CC"/>
      <name val="Roboto"/>
    </font>
    <font>
      <u/>
      <color rgb="FF1155CC"/>
      <name val="Roboto"/>
    </font>
    <font>
      <u/>
      <color rgb="FF1155CC"/>
      <name val="Roboto"/>
    </font>
    <font>
      <b/>
      <u/>
      <color rgb="FF0000FF"/>
      <name val="Roboto"/>
    </font>
    <font>
      <b/>
      <u/>
      <color rgb="FF0000FF"/>
      <name val="Roboto"/>
    </font>
    <font>
      <b/>
      <u/>
      <color rgb="FF0000FF"/>
      <name val="Roboto"/>
    </font>
    <font>
      <b/>
      <u/>
      <color rgb="FF0000FF"/>
      <name val="Roboto"/>
    </font>
    <font>
      <b/>
      <u/>
      <color rgb="FF0000FF"/>
      <name val="Roboto"/>
    </font>
    <font>
      <b/>
      <u/>
      <color rgb="FF0000FF"/>
      <name val="Roboto"/>
    </font>
    <font>
      <u/>
      <color rgb="FF000000"/>
      <name val="Roboto"/>
    </font>
    <font>
      <u/>
      <color rgb="FF1155CC"/>
      <name val="Roboto"/>
    </font>
    <font>
      <u/>
      <color rgb="FF1155CC"/>
      <name val="Roboto"/>
    </font>
    <font>
      <u/>
      <color rgb="FF1155CC"/>
      <name val="Roboto"/>
    </font>
    <font>
      <b/>
      <u/>
      <color rgb="FF0000FF"/>
      <name val="Roboto"/>
    </font>
    <font>
      <u/>
      <color rgb="FF1155CC"/>
      <name val="Roboto"/>
    </font>
    <font>
      <u/>
      <color rgb="FF1155CC"/>
      <name val="Roboto"/>
    </font>
    <font>
      <u/>
      <color rgb="FF1155CC"/>
      <name val="Roboto"/>
    </font>
    <font>
      <u/>
      <color rgb="FF1155CC"/>
      <name val="Roboto"/>
    </font>
    <font>
      <u/>
      <color rgb="FF1A73E8"/>
      <name val="Roboto"/>
    </font>
    <font>
      <u/>
      <color rgb="FF1155CC"/>
      <name val="Roboto"/>
    </font>
    <font>
      <u/>
      <color rgb="FF1155CC"/>
      <name val="Roboto"/>
    </font>
    <font>
      <u/>
      <color rgb="FF1155CC"/>
      <name val="Roboto"/>
    </font>
    <font>
      <u/>
      <color rgb="FF1155CC"/>
      <name val="Roboto"/>
    </font>
    <font>
      <u/>
      <color rgb="FF1155CC"/>
      <name val="Roboto"/>
    </font>
    <font>
      <u/>
      <color rgb="FF000000"/>
      <name val="Roboto"/>
    </font>
    <font>
      <u/>
      <color rgb="FF1155CC"/>
      <name val="Roboto"/>
    </font>
    <font>
      <u/>
      <color rgb="FF1155CC"/>
      <name val="Roboto"/>
    </font>
    <font>
      <u/>
      <color rgb="FF1155CC"/>
      <name val="Roboto"/>
    </font>
    <font>
      <u/>
      <color rgb="FF1155CC"/>
      <name val="Roboto"/>
    </font>
    <font>
      <u/>
      <color rgb="FF0000FF"/>
      <name val="Roboto"/>
    </font>
    <font>
      <b/>
      <u/>
      <color rgb="FF0000FF"/>
      <name val="Roboto"/>
    </font>
    <font>
      <strike/>
      <color rgb="FFFF0000"/>
      <name val="Roboto"/>
    </font>
    <font>
      <u/>
      <color rgb="FF0000FF"/>
      <name val="Roboto"/>
    </font>
    <font>
      <u/>
      <sz val="10.0"/>
      <color rgb="FF1A73E8"/>
      <name val="Roboto"/>
    </font>
    <font>
      <u/>
      <sz val="10.0"/>
      <color theme="1"/>
      <name val="Roboto"/>
    </font>
    <font>
      <u/>
      <sz val="10.0"/>
      <color rgb="FF1A73E8"/>
      <name val="Roboto"/>
    </font>
    <font>
      <u/>
      <sz val="10.0"/>
      <color theme="1"/>
      <name val="Roboto"/>
    </font>
    <font>
      <u/>
      <sz val="10.0"/>
      <color rgb="FF1A73E8"/>
      <name val="Roboto"/>
    </font>
    <font>
      <u/>
      <sz val="10.0"/>
      <color rgb="FF1A73E8"/>
      <name val="Roboto"/>
    </font>
    <font>
      <u/>
      <sz val="10.0"/>
      <color theme="1"/>
      <name val="Roboto"/>
    </font>
    <font>
      <u/>
      <sz val="10.0"/>
      <color rgb="FF1A73E8"/>
      <name val="Roboto"/>
    </font>
    <font>
      <u/>
      <sz val="10.0"/>
      <color theme="1"/>
      <name val="Roboto"/>
    </font>
    <font>
      <u/>
      <sz val="10.0"/>
      <color rgb="FF1A73E8"/>
      <name val="Roboto"/>
    </font>
    <font>
      <u/>
      <sz val="10.0"/>
      <color theme="1"/>
      <name val="Roboto"/>
    </font>
    <font>
      <u/>
      <color rgb="FF0000FF"/>
      <name val="Roboto"/>
    </font>
    <font>
      <u/>
      <color rgb="FF1155CC"/>
      <name val="Roboto"/>
    </font>
    <font>
      <u/>
      <color rgb="FF1A73E8"/>
      <name val="Roboto"/>
    </font>
    <font>
      <u/>
      <color theme="1"/>
      <name val="Roboto"/>
    </font>
    <font>
      <u/>
      <color theme="1"/>
      <name val="Roboto"/>
    </font>
    <font>
      <u/>
      <color theme="1"/>
      <name val="Roboto"/>
    </font>
    <font>
      <u/>
      <color rgb="FF1155CC"/>
      <name val="Roboto"/>
    </font>
    <font>
      <u/>
      <color rgb="FF1155CC"/>
      <name val="Roboto"/>
    </font>
    <font>
      <u/>
      <color rgb="FF1155CC"/>
      <name val="Roboto"/>
    </font>
    <font>
      <u/>
      <color rgb="FF1155CC"/>
      <name val="Roboto"/>
    </font>
    <font>
      <u/>
      <color rgb="FF1155CC"/>
      <name val="Roboto"/>
    </font>
    <font>
      <u/>
      <color rgb="FF1155CC"/>
      <name val="Roboto"/>
    </font>
    <font>
      <u/>
      <color rgb="FF1155CC"/>
      <name val="Roboto"/>
    </font>
    <font>
      <u/>
      <color rgb="FF1155CC"/>
      <name val="Roboto"/>
    </font>
    <font>
      <u/>
      <color rgb="FF1155CC"/>
      <name val="Roboto"/>
    </font>
    <font>
      <u/>
      <color rgb="FF1155CC"/>
      <name val="Roboto"/>
    </font>
    <font>
      <u/>
      <color rgb="FF1155CC"/>
      <name val="Roboto"/>
    </font>
    <font>
      <u/>
      <color rgb="FF1155CC"/>
      <name val="Roboto"/>
    </font>
    <font>
      <u/>
      <color rgb="FF1155CC"/>
      <name val="Roboto"/>
    </font>
    <font>
      <u/>
      <sz val="10.0"/>
      <color rgb="FF0000FF"/>
      <name val="Roboto"/>
    </font>
    <font>
      <u/>
      <sz val="10.0"/>
      <color rgb="FF0000FF"/>
      <name val="Roboto"/>
    </font>
    <font>
      <u/>
      <sz val="10.0"/>
      <color rgb="FF0000FF"/>
      <name val="Roboto"/>
    </font>
    <font>
      <u/>
      <sz val="10.0"/>
      <color rgb="FF0000FF"/>
      <name val="Roboto"/>
    </font>
    <font>
      <u/>
      <sz val="10.0"/>
      <color rgb="FF0000FF"/>
      <name val="Roboto"/>
    </font>
    <font>
      <u/>
      <sz val="10.0"/>
      <color rgb="FF0000FF"/>
      <name val="Roboto"/>
    </font>
    <font>
      <u/>
      <sz val="10.0"/>
      <color rgb="FF0000FF"/>
      <name val="Roboto"/>
    </font>
    <font>
      <u/>
      <sz val="10.0"/>
      <color rgb="FF0000FF"/>
      <name val="Roboto"/>
    </font>
    <font>
      <u/>
      <sz val="10.0"/>
      <color rgb="FF0000FF"/>
      <name val="Roboto"/>
    </font>
    <font>
      <u/>
      <sz val="10.0"/>
      <color rgb="FF0000FF"/>
      <name val="Roboto"/>
    </font>
    <font>
      <u/>
      <sz val="10.0"/>
      <color rgb="FF0000FF"/>
      <name val="Roboto"/>
    </font>
    <font>
      <u/>
      <sz val="10.0"/>
      <color rgb="FF0000FF"/>
      <name val="Roboto"/>
    </font>
    <font>
      <u/>
      <sz val="10.0"/>
      <color rgb="FF0000FF"/>
      <name val="Roboto"/>
    </font>
    <font>
      <u/>
      <sz val="10.0"/>
      <color rgb="FF0000FF"/>
      <name val="Roboto"/>
    </font>
    <font>
      <u/>
      <sz val="10.0"/>
      <color rgb="FF0000FF"/>
      <name val="Roboto"/>
    </font>
    <font>
      <u/>
      <sz val="10.0"/>
      <color rgb="FF0000FF"/>
      <name val="Roboto"/>
    </font>
    <font>
      <u/>
      <sz val="10.0"/>
      <color rgb="FF0000FF"/>
      <name val="Roboto"/>
    </font>
    <font>
      <u/>
      <sz val="10.0"/>
      <color rgb="FF0000FF"/>
      <name val="Roboto"/>
    </font>
    <font>
      <u/>
      <sz val="10.0"/>
      <color rgb="FF1155CC"/>
      <name val="Roboto"/>
    </font>
    <font>
      <u/>
      <color rgb="FF1A73E8"/>
      <name val="Roboto"/>
    </font>
    <font>
      <u/>
      <color rgb="FF1155CC"/>
      <name val="Roboto"/>
    </font>
    <font>
      <u/>
      <color rgb="FF1155CC"/>
      <name val="Roboto"/>
    </font>
    <font>
      <u/>
      <color rgb="FF1155CC"/>
      <name val="Roboto"/>
    </font>
    <font>
      <u/>
      <color rgb="FF1155CC"/>
      <name val="Roboto"/>
    </font>
    <font>
      <b/>
      <sz val="10.0"/>
      <color rgb="FFFF0000"/>
      <name val="Roboto"/>
    </font>
    <font>
      <u/>
      <sz val="10.0"/>
      <color rgb="FF000000"/>
      <name val="Roboto"/>
    </font>
    <font>
      <u/>
      <sz val="10.0"/>
      <color rgb="FF0000FF"/>
      <name val="Roboto"/>
    </font>
    <font>
      <u/>
      <color rgb="FF0000FF"/>
      <name val="Roboto"/>
    </font>
    <font>
      <u/>
      <color rgb="FF1155CC"/>
      <name val="Roboto"/>
    </font>
    <font>
      <b/>
      <sz val="12.0"/>
      <color rgb="FF000000"/>
      <name val="Times New Roman"/>
    </font>
    <font>
      <b/>
      <sz val="12.0"/>
      <color rgb="FFFFFFFF"/>
      <name val="Times New Roman"/>
    </font>
    <font>
      <b/>
      <u/>
      <sz val="12.0"/>
      <color rgb="FF000000"/>
      <name val="Times New Roman"/>
    </font>
    <font>
      <b/>
      <u/>
      <sz val="12.0"/>
      <color rgb="FF0000FF"/>
      <name val="Times New Roman"/>
    </font>
    <font>
      <b/>
      <sz val="12.0"/>
      <color theme="1"/>
      <name val="&quot;Times New Roman&quot;"/>
    </font>
    <font>
      <sz val="12.0"/>
      <color rgb="FF9900FF"/>
      <name val="Times New Roman"/>
    </font>
    <font>
      <b/>
      <sz val="12.0"/>
      <color rgb="FF999999"/>
      <name val="Times New Roman"/>
    </font>
    <font>
      <u/>
      <sz val="12.0"/>
      <color theme="1"/>
      <name val="Times New Roman"/>
    </font>
    <font>
      <u/>
      <sz val="12.0"/>
      <color rgb="FF0000FF"/>
      <name val="Times New Roman"/>
    </font>
    <font>
      <u/>
      <sz val="11.0"/>
      <color rgb="FF000000"/>
      <name val="Times New Roman"/>
    </font>
    <font>
      <sz val="12.0"/>
      <color theme="1"/>
      <name val="&quot;Times New Roman&quot;"/>
    </font>
    <font>
      <b/>
      <sz val="12.0"/>
      <color rgb="FF1155CC"/>
      <name val="Times New Roman"/>
    </font>
    <font>
      <b/>
      <u/>
      <sz val="12.0"/>
      <color theme="1"/>
      <name val="Times New Roman"/>
    </font>
    <font>
      <u/>
      <sz val="12.0"/>
      <color rgb="FF0000FF"/>
      <name val="Times New Roman"/>
    </font>
    <font>
      <sz val="12.0"/>
      <color rgb="FF000000"/>
      <name val="Times New Roman"/>
    </font>
    <font>
      <b/>
      <u/>
      <sz val="12.0"/>
      <color rgb="FF0000FF"/>
      <name val="Times New Roman"/>
    </font>
    <font>
      <u/>
      <sz val="12.0"/>
      <color rgb="FF1155CC"/>
      <name val="Times New Roman"/>
    </font>
    <font>
      <u/>
      <sz val="12.0"/>
      <color rgb="FF1155CC"/>
      <name val="Times New Roman"/>
    </font>
    <font>
      <u/>
      <sz val="12.0"/>
      <color rgb="FF0000FF"/>
      <name val="Times New Roman"/>
    </font>
    <font>
      <u/>
      <sz val="11.0"/>
      <color rgb="FF000000"/>
      <name val="Times New Roman"/>
    </font>
    <font>
      <b/>
      <u/>
      <sz val="12.0"/>
      <color rgb="FF0000FF"/>
      <name val="Times New Roman"/>
    </font>
    <font>
      <u/>
      <sz val="12.0"/>
      <color rgb="FF1155CC"/>
      <name val="Times New Roman"/>
    </font>
    <font>
      <u/>
      <sz val="12.0"/>
      <color rgb="FF1155CC"/>
      <name val="Times New Roman"/>
    </font>
    <font>
      <u/>
      <sz val="11.0"/>
      <color rgb="FF000000"/>
      <name val="Times New Roman"/>
    </font>
    <font>
      <b/>
      <u/>
      <sz val="12.0"/>
      <color rgb="FF0000FF"/>
      <name val="Times New Roman"/>
    </font>
    <font>
      <u/>
      <sz val="12.0"/>
      <color rgb="FF1155CC"/>
      <name val="Times New Roman"/>
    </font>
    <font>
      <u/>
      <sz val="12.0"/>
      <color rgb="FF1155CC"/>
      <name val="Times New Roman"/>
    </font>
    <font>
      <u/>
      <sz val="12.0"/>
      <color theme="1"/>
      <name val="Times New Roman"/>
    </font>
    <font>
      <u/>
      <sz val="12.0"/>
      <color rgb="FF0000FF"/>
      <name val="Times New Roman"/>
    </font>
    <font>
      <b/>
      <u/>
      <sz val="12.0"/>
      <color rgb="FF0000FF"/>
      <name val="Times New Roman"/>
    </font>
    <font>
      <u/>
      <sz val="12.0"/>
      <color rgb="FF1155CC"/>
      <name val="Times New Roman"/>
    </font>
    <font>
      <b/>
      <u/>
      <sz val="12.0"/>
      <color rgb="FF0000FF"/>
      <name val="Times New Roman"/>
    </font>
    <font>
      <b/>
      <u/>
      <sz val="12.0"/>
      <color theme="1"/>
      <name val="Times New Roman"/>
    </font>
    <font>
      <u/>
      <sz val="12.0"/>
      <color rgb="FF0000FF"/>
      <name val="Times New Roman"/>
    </font>
    <font>
      <b/>
      <u/>
      <sz val="12.0"/>
      <color rgb="FF0000FF"/>
      <name val="Times New Roman"/>
    </font>
    <font>
      <u/>
      <sz val="11.0"/>
      <color rgb="FF000000"/>
      <name val="Times New Roman"/>
    </font>
    <font>
      <sz val="12.0"/>
      <color rgb="FF000000"/>
      <name val="&quot;Times New Roman&quot;"/>
    </font>
    <font>
      <sz val="12.0"/>
      <color rgb="FF9900FF"/>
      <name val="&quot;Times New Roman&quot;"/>
    </font>
    <font>
      <b/>
      <u/>
      <sz val="12.0"/>
      <color rgb="FF0000FF"/>
      <name val="Times New Roman"/>
    </font>
    <font>
      <u/>
      <sz val="12.0"/>
      <color rgb="FF1155CC"/>
      <name val="Times New Roman"/>
    </font>
    <font>
      <b/>
      <u/>
      <sz val="12.0"/>
      <color rgb="FF0000FF"/>
      <name val="Times New Roman"/>
    </font>
    <font>
      <b/>
      <u/>
      <sz val="12.0"/>
      <color rgb="FF000000"/>
      <name val="Times New Roman"/>
    </font>
    <font>
      <b/>
      <u/>
      <sz val="12.0"/>
      <color rgb="FF000000"/>
      <name val="Times New Roman"/>
    </font>
    <font>
      <b/>
      <u/>
      <sz val="12.0"/>
      <color theme="1"/>
      <name val="Times New Roman"/>
    </font>
    <font>
      <u/>
      <sz val="12.0"/>
      <color theme="1"/>
      <name val="Times New Roman"/>
    </font>
    <font>
      <b/>
      <sz val="12.0"/>
      <color rgb="FF9900FF"/>
      <name val="Times New Roman"/>
    </font>
    <font>
      <b/>
      <u/>
      <sz val="12.0"/>
      <color rgb="FF0000FF"/>
      <name val="Times New Roman"/>
    </font>
    <font>
      <u/>
      <sz val="12.0"/>
      <color rgb="FF0000FF"/>
      <name val="Times New Roman"/>
    </font>
    <font>
      <strike/>
      <sz val="12.0"/>
      <color theme="1"/>
      <name val="Times New Roman"/>
    </font>
    <font>
      <b/>
      <strike/>
      <sz val="12.0"/>
      <color rgb="FF999999"/>
      <name val="Times New Roman"/>
    </font>
    <font>
      <b/>
      <strike/>
      <sz val="12.0"/>
      <color theme="1"/>
      <name val="Times New Roman"/>
    </font>
    <font>
      <b/>
      <strike/>
      <sz val="12.0"/>
      <color rgb="FF0000FF"/>
      <name val="Times New Roman"/>
    </font>
    <font>
      <strike/>
      <sz val="12.0"/>
      <color rgb="FF1155CC"/>
      <name val="Times New Roman"/>
    </font>
    <font>
      <strike/>
      <sz val="11.0"/>
      <color rgb="FF000000"/>
      <name val="Times New Roman"/>
    </font>
    <font>
      <strike/>
      <sz val="12.0"/>
      <color theme="1"/>
      <name val="&quot;Times New Roman&quot;"/>
    </font>
    <font>
      <strike/>
      <sz val="12.0"/>
      <color rgb="FF9900FF"/>
      <name val="Times New Roman"/>
    </font>
    <font>
      <u/>
      <sz val="12.0"/>
      <color rgb="FF1155CC"/>
      <name val="Times New Roman"/>
    </font>
    <font>
      <sz val="12.0"/>
      <color rgb="FFFF0000"/>
      <name val="Roboto"/>
    </font>
    <font>
      <b/>
      <sz val="12.0"/>
      <color theme="1"/>
      <name val="Roboto"/>
    </font>
    <font>
      <sz val="11.0"/>
      <color theme="1"/>
      <name val="Arial"/>
    </font>
    <font>
      <sz val="12.0"/>
      <color theme="1"/>
      <name val="Roboto"/>
    </font>
    <font>
      <sz val="12.0"/>
      <color rgb="FF000000"/>
      <name val="Roboto"/>
    </font>
    <font>
      <sz val="11.0"/>
      <color rgb="FF000000"/>
      <name val="Times New Roman"/>
    </font>
    <font>
      <b/>
      <sz val="11.0"/>
      <color rgb="FF000000"/>
      <name val="Times New Roman"/>
    </font>
    <font>
      <u/>
      <sz val="11.0"/>
      <color rgb="FF000000"/>
      <name val="Times New Roman"/>
    </font>
    <font>
      <sz val="11.0"/>
      <color rgb="FF0000FF"/>
      <name val="Times New Roman"/>
    </font>
    <font>
      <b/>
      <sz val="11.0"/>
      <color rgb="FF000000"/>
      <name val="&quot;Times New Roman&quot;"/>
    </font>
    <font>
      <u/>
      <sz val="11.0"/>
      <color rgb="FF000000"/>
      <name val="Times New Roman"/>
    </font>
    <font>
      <u/>
      <sz val="11.0"/>
      <color rgb="FF000000"/>
      <name val="Times New Roman"/>
    </font>
    <font>
      <u/>
      <sz val="11.0"/>
      <color rgb="FF000000"/>
      <name val="Times New Roman"/>
    </font>
    <font>
      <u/>
      <sz val="11.0"/>
      <color rgb="FF000000"/>
      <name val="&quot;Times New Roman&quot;"/>
    </font>
    <font>
      <u/>
      <sz val="11.0"/>
      <color rgb="FF000000"/>
      <name val="&quot;Times New Roman&quot;"/>
    </font>
    <font>
      <u/>
      <sz val="11.0"/>
      <color rgb="FF000000"/>
      <name val="&quot;Times New Roman&quot;"/>
    </font>
    <font>
      <sz val="9.0"/>
      <color rgb="FF000000"/>
      <name val="&quot;Google Sans Mono&quot;"/>
    </font>
    <font>
      <u/>
      <sz val="12.0"/>
      <color rgb="FF000000"/>
      <name val="Times New Roman"/>
    </font>
    <font>
      <b/>
      <u/>
      <sz val="12.0"/>
      <color rgb="FF0000FF"/>
      <name val="Times New Roman"/>
    </font>
    <font>
      <u/>
      <sz val="12.0"/>
      <color rgb="FF000000"/>
      <name val="Times New Roman"/>
    </font>
    <font>
      <b/>
      <u/>
      <sz val="12.0"/>
      <color rgb="FF0000FF"/>
      <name val="Times New Roman"/>
    </font>
    <font>
      <u/>
      <sz val="12.0"/>
      <color rgb="FF000000"/>
      <name val="Times New Roman"/>
    </font>
    <font>
      <u/>
      <sz val="12.0"/>
      <color rgb="FF1155CC"/>
      <name val="Times New Roman"/>
    </font>
    <font>
      <u/>
      <sz val="12.0"/>
      <color rgb="FF1155CC"/>
      <name val="Times New Roman"/>
    </font>
    <font>
      <b/>
      <u/>
      <sz val="12.0"/>
      <color rgb="FF0000FF"/>
      <name val="Calibri"/>
    </font>
    <font>
      <b/>
      <u/>
      <sz val="12.0"/>
      <color rgb="FF0000FF"/>
      <name val="Times New Roman"/>
    </font>
    <font>
      <u/>
      <sz val="11.0"/>
      <color rgb="FF000000"/>
      <name val="&quot;Times New Roman&quot;"/>
    </font>
    <font>
      <sz val="11.0"/>
      <color rgb="FF000000"/>
      <name val="&quot;Times New Roman&quot;"/>
    </font>
    <font>
      <u/>
      <sz val="11.0"/>
      <color rgb="FF000000"/>
      <name val="Times New Roman"/>
    </font>
    <font>
      <u/>
      <sz val="11.0"/>
      <color rgb="FF000000"/>
      <name val="Times New Roman"/>
    </font>
    <font>
      <u/>
      <sz val="11.0"/>
      <color rgb="FF000000"/>
      <name val="Times New Roman"/>
    </font>
    <font>
      <u/>
      <sz val="11.0"/>
      <color rgb="FF000000"/>
      <name val="Times New Roman"/>
    </font>
    <font>
      <u/>
      <sz val="11.0"/>
      <color rgb="FF000000"/>
      <name val="Times New Roman"/>
    </font>
    <font>
      <b/>
      <sz val="12.0"/>
      <color rgb="FFA64D79"/>
      <name val="Times New Roman"/>
    </font>
    <font>
      <sz val="12.0"/>
      <color rgb="FF1155CC"/>
      <name val="Times New Roman"/>
    </font>
    <font>
      <sz val="12.0"/>
      <color rgb="FFA64D79"/>
      <name val="Times New Roman"/>
    </font>
    <font>
      <b/>
      <u/>
      <sz val="12.0"/>
      <color rgb="FF0000FF"/>
      <name val="Times New Roman"/>
    </font>
    <font>
      <u/>
      <sz val="11.0"/>
      <color rgb="FF1155CC"/>
      <name val="Times New Roman"/>
    </font>
    <font>
      <b/>
      <u/>
      <sz val="12.0"/>
      <color rgb="FF0000FF"/>
      <name val="Times New Roman"/>
    </font>
    <font>
      <u/>
      <sz val="11.0"/>
      <color rgb="FF1155CC"/>
      <name val="Times New Roman"/>
    </font>
    <font>
      <u/>
      <sz val="12.0"/>
      <color rgb="FF0000FF"/>
      <name val="Times New Roman"/>
    </font>
    <font>
      <u/>
      <sz val="12.0"/>
      <color rgb="FF0000FF"/>
      <name val="Times New Roman"/>
    </font>
    <font>
      <u/>
      <sz val="11.0"/>
      <color rgb="FF0000FF"/>
      <name val="Times New Roman"/>
    </font>
    <font>
      <u/>
      <sz val="12.0"/>
      <color rgb="FF0000FF"/>
      <name val="Times New Roman"/>
    </font>
    <font>
      <u/>
      <sz val="11.0"/>
      <color rgb="FF1155CC"/>
      <name val="Times New Roman"/>
    </font>
    <font>
      <color theme="1"/>
      <name val="Times New Roman"/>
    </font>
    <font>
      <b/>
      <u/>
      <sz val="12.0"/>
      <color rgb="FF0000FF"/>
      <name val="Times New Roman"/>
    </font>
    <font>
      <b/>
      <u/>
      <sz val="12.0"/>
      <color rgb="FF1155CC"/>
      <name val="Times New Roman"/>
    </font>
    <font>
      <b/>
      <u/>
      <sz val="12.0"/>
      <color rgb="FF0000FF"/>
      <name val="Times New Roman"/>
    </font>
    <font>
      <b/>
      <u/>
      <sz val="12.0"/>
      <color rgb="FF0000FF"/>
      <name val="Times New Roman"/>
    </font>
    <font>
      <b/>
      <u/>
      <sz val="12.0"/>
      <color rgb="FF1155CC"/>
      <name val="Times New Roman"/>
    </font>
    <font>
      <b/>
      <u/>
      <sz val="12.0"/>
      <color rgb="FF0000FF"/>
      <name val="Times New Roman"/>
    </font>
    <font>
      <b/>
      <u/>
      <sz val="12.0"/>
      <color rgb="FF000000"/>
      <name val="Times New Roman"/>
    </font>
    <font>
      <b/>
      <u/>
      <sz val="12.0"/>
      <color rgb="FF1155CC"/>
      <name val="Times New Roman"/>
    </font>
    <font>
      <b/>
      <sz val="12.0"/>
      <color rgb="FF274E13"/>
      <name val="Times New Roman"/>
    </font>
    <font>
      <b/>
      <sz val="12.0"/>
      <color rgb="FF434343"/>
      <name val="Times New Roman"/>
    </font>
    <font>
      <b/>
      <u/>
      <sz val="12.0"/>
      <color rgb="FF434343"/>
      <name val="Times New Roman"/>
    </font>
    <font>
      <sz val="12.0"/>
      <color rgb="FF434343"/>
      <name val="Times New Roman"/>
    </font>
    <font>
      <b/>
      <u/>
      <sz val="12.0"/>
      <color rgb="FF1155CC"/>
      <name val="Times New Roman"/>
    </font>
    <font>
      <sz val="12.0"/>
      <color rgb="FFFF0000"/>
      <name val="Times New Roman"/>
    </font>
    <font>
      <b/>
      <u/>
      <sz val="12.0"/>
      <color rgb="FF1155CC"/>
      <name val="Times New Roman"/>
    </font>
    <font>
      <b/>
      <sz val="12.0"/>
      <color rgb="FF7F6000"/>
      <name val="Times New Roman"/>
    </font>
    <font>
      <b/>
      <sz val="12.0"/>
      <color rgb="FFFF0000"/>
      <name val="Times New Roman"/>
    </font>
    <font>
      <b/>
      <u/>
      <sz val="12.0"/>
      <color rgb="FFFF0000"/>
      <name val="Times New Roman"/>
    </font>
    <font>
      <b/>
      <u/>
      <sz val="12.0"/>
      <color rgb="FF1155CC"/>
      <name val="Times New Roman"/>
    </font>
    <font>
      <b/>
      <u/>
      <sz val="12.0"/>
      <color rgb="FF0000FF"/>
      <name val="Times New Roman"/>
    </font>
    <font>
      <b/>
      <u/>
      <sz val="12.0"/>
      <color rgb="FF0000FF"/>
      <name val="Times New Roman"/>
    </font>
    <font>
      <b/>
      <u/>
      <sz val="12.0"/>
      <color rgb="FF000000"/>
      <name val="Times New Roman"/>
    </font>
    <font>
      <b/>
      <u/>
      <sz val="12.0"/>
      <color rgb="FF000000"/>
      <name val="Times New Roman"/>
    </font>
    <font>
      <b/>
      <u/>
      <sz val="12.0"/>
      <color rgb="FF0000FF"/>
      <name val="Times New Roman"/>
    </font>
    <font>
      <sz val="11.0"/>
      <color theme="1"/>
      <name val="Times New Roman"/>
    </font>
    <font>
      <sz val="11.0"/>
      <color rgb="FFFF00FF"/>
      <name val="Times New Roman"/>
    </font>
    <font>
      <b/>
      <sz val="11.0"/>
      <color theme="1"/>
      <name val="Times New Roman"/>
    </font>
    <font>
      <sz val="11.0"/>
      <color theme="1"/>
      <name val="&quot;Times New Roman&quot;"/>
    </font>
    <font>
      <b/>
      <sz val="11.0"/>
      <color rgb="FFFF0000"/>
      <name val="Times New Roman"/>
    </font>
    <font>
      <sz val="12.0"/>
      <color rgb="FFFFFFFF"/>
      <name val="Times New Roman"/>
    </font>
    <font>
      <b/>
      <u/>
      <sz val="12.0"/>
      <color rgb="FF0000FF"/>
      <name val="Times New Roman"/>
    </font>
    <font>
      <sz val="13.0"/>
      <color rgb="FF000000"/>
      <name val="Times New Roman"/>
    </font>
    <font>
      <sz val="13.0"/>
      <color rgb="FF674EA7"/>
      <name val="Times New Roman"/>
    </font>
  </fonts>
  <fills count="53">
    <fill>
      <patternFill patternType="none"/>
    </fill>
    <fill>
      <patternFill patternType="lightGray"/>
    </fill>
    <fill>
      <patternFill patternType="solid">
        <fgColor theme="9"/>
        <bgColor theme="9"/>
      </patternFill>
    </fill>
    <fill>
      <patternFill patternType="solid">
        <fgColor rgb="FF3D85C6"/>
        <bgColor rgb="FF3D85C6"/>
      </patternFill>
    </fill>
    <fill>
      <patternFill patternType="solid">
        <fgColor rgb="FFF4CCCC"/>
        <bgColor rgb="FFF4CCCC"/>
      </patternFill>
    </fill>
    <fill>
      <patternFill patternType="solid">
        <fgColor rgb="FFF1F8FF"/>
        <bgColor rgb="FFF1F8FF"/>
      </patternFill>
    </fill>
    <fill>
      <patternFill patternType="solid">
        <fgColor rgb="FFFFFFFF"/>
        <bgColor rgb="FFFFFFFF"/>
      </patternFill>
    </fill>
    <fill>
      <patternFill patternType="solid">
        <fgColor rgb="FF46BDC6"/>
        <bgColor rgb="FF46BDC6"/>
      </patternFill>
    </fill>
    <fill>
      <patternFill patternType="solid">
        <fgColor rgb="FFC9DAF8"/>
        <bgColor rgb="FFC9DAF8"/>
      </patternFill>
    </fill>
    <fill>
      <patternFill patternType="solid">
        <fgColor rgb="FFD5A6BD"/>
        <bgColor rgb="FFD5A6BD"/>
      </patternFill>
    </fill>
    <fill>
      <patternFill patternType="solid">
        <fgColor rgb="FFCFE2F3"/>
        <bgColor rgb="FFCFE2F3"/>
      </patternFill>
    </fill>
    <fill>
      <patternFill patternType="solid">
        <fgColor rgb="FFD9D2E9"/>
        <bgColor rgb="FFD9D2E9"/>
      </patternFill>
    </fill>
    <fill>
      <patternFill patternType="solid">
        <fgColor rgb="FFB4A7D6"/>
        <bgColor rgb="FFB4A7D6"/>
      </patternFill>
    </fill>
    <fill>
      <patternFill patternType="solid">
        <fgColor rgb="FF9FC5E8"/>
        <bgColor rgb="FF9FC5E8"/>
      </patternFill>
    </fill>
    <fill>
      <patternFill patternType="solid">
        <fgColor rgb="FF6FA8DC"/>
        <bgColor rgb="FF6FA8DC"/>
      </patternFill>
    </fill>
    <fill>
      <patternFill patternType="solid">
        <fgColor rgb="FF4A86E8"/>
        <bgColor rgb="FF4A86E8"/>
      </patternFill>
    </fill>
    <fill>
      <patternFill patternType="solid">
        <fgColor rgb="FFFFC7CE"/>
        <bgColor rgb="FFFFC7CE"/>
      </patternFill>
    </fill>
    <fill>
      <patternFill patternType="solid">
        <fgColor rgb="FFCC4125"/>
        <bgColor rgb="FFCC4125"/>
      </patternFill>
    </fill>
    <fill>
      <patternFill patternType="solid">
        <fgColor rgb="FF1C4587"/>
        <bgColor rgb="FF1C4587"/>
      </patternFill>
    </fill>
    <fill>
      <patternFill patternType="solid">
        <fgColor rgb="FF38761D"/>
        <bgColor rgb="FF38761D"/>
      </patternFill>
    </fill>
    <fill>
      <patternFill patternType="solid">
        <fgColor rgb="FF351C75"/>
        <bgColor rgb="FF351C75"/>
      </patternFill>
    </fill>
    <fill>
      <patternFill patternType="solid">
        <fgColor rgb="FFE69138"/>
        <bgColor rgb="FFE69138"/>
      </patternFill>
    </fill>
    <fill>
      <patternFill patternType="solid">
        <fgColor rgb="FFFFF2CC"/>
        <bgColor rgb="FFFFF2CC"/>
      </patternFill>
    </fill>
    <fill>
      <patternFill patternType="solid">
        <fgColor rgb="FFD9EAD3"/>
        <bgColor rgb="FFD9EAD3"/>
      </patternFill>
    </fill>
    <fill>
      <patternFill patternType="solid">
        <fgColor rgb="FFFCE5CD"/>
        <bgColor rgb="FFFCE5CD"/>
      </patternFill>
    </fill>
    <fill>
      <patternFill patternType="solid">
        <fgColor rgb="FF3C78D8"/>
        <bgColor rgb="FF3C78D8"/>
      </patternFill>
    </fill>
    <fill>
      <patternFill patternType="solid">
        <fgColor rgb="FF00FFFF"/>
        <bgColor rgb="FF00FFFF"/>
      </patternFill>
    </fill>
    <fill>
      <patternFill patternType="solid">
        <fgColor rgb="FFEA9999"/>
        <bgColor rgb="FFEA9999"/>
      </patternFill>
    </fill>
    <fill>
      <patternFill patternType="solid">
        <fgColor rgb="FFDCF2F8"/>
        <bgColor rgb="FFDCF2F8"/>
      </patternFill>
    </fill>
    <fill>
      <patternFill patternType="solid">
        <fgColor rgb="FF23B7E5"/>
        <bgColor rgb="FF23B7E5"/>
      </patternFill>
    </fill>
    <fill>
      <patternFill patternType="solid">
        <fgColor rgb="FF58666E"/>
        <bgColor rgb="FF58666E"/>
      </patternFill>
    </fill>
    <fill>
      <patternFill patternType="solid">
        <fgColor theme="7"/>
        <bgColor theme="7"/>
      </patternFill>
    </fill>
    <fill>
      <patternFill patternType="solid">
        <fgColor theme="6"/>
        <bgColor theme="6"/>
      </patternFill>
    </fill>
    <fill>
      <patternFill patternType="solid">
        <fgColor theme="5"/>
        <bgColor theme="5"/>
      </patternFill>
    </fill>
    <fill>
      <patternFill patternType="solid">
        <fgColor rgb="FF6D9EEB"/>
        <bgColor rgb="FF6D9EEB"/>
      </patternFill>
    </fill>
    <fill>
      <patternFill patternType="solid">
        <fgColor rgb="FFF9CB9C"/>
        <bgColor rgb="FFF9CB9C"/>
      </patternFill>
    </fill>
    <fill>
      <patternFill patternType="solid">
        <fgColor rgb="FF2F2D2D"/>
        <bgColor rgb="FF2F2D2D"/>
      </patternFill>
    </fill>
    <fill>
      <patternFill patternType="solid">
        <fgColor rgb="FFEAD1DC"/>
        <bgColor rgb="FFEAD1DC"/>
      </patternFill>
    </fill>
    <fill>
      <patternFill patternType="solid">
        <fgColor rgb="FFFF0000"/>
        <bgColor rgb="FFFF0000"/>
      </patternFill>
    </fill>
    <fill>
      <patternFill patternType="solid">
        <fgColor rgb="FFFFFF00"/>
        <bgColor rgb="FFFFFF00"/>
      </patternFill>
    </fill>
    <fill>
      <patternFill patternType="solid">
        <fgColor rgb="FFCC0000"/>
        <bgColor rgb="FFCC0000"/>
      </patternFill>
    </fill>
    <fill>
      <patternFill patternType="solid">
        <fgColor rgb="FFFFD966"/>
        <bgColor rgb="FFFFD966"/>
      </patternFill>
    </fill>
    <fill>
      <patternFill patternType="solid">
        <fgColor rgb="FFFF9900"/>
        <bgColor rgb="FFFF9900"/>
      </patternFill>
    </fill>
    <fill>
      <patternFill patternType="solid">
        <fgColor rgb="FFB6D7A8"/>
        <bgColor rgb="FFB6D7A8"/>
      </patternFill>
    </fill>
    <fill>
      <patternFill patternType="solid">
        <fgColor rgb="FFD0E0E3"/>
        <bgColor rgb="FFD0E0E3"/>
      </patternFill>
    </fill>
    <fill>
      <patternFill patternType="solid">
        <fgColor theme="0"/>
        <bgColor theme="0"/>
      </patternFill>
    </fill>
    <fill>
      <patternFill patternType="solid">
        <fgColor rgb="FFFFE599"/>
        <bgColor rgb="FFFFE599"/>
      </patternFill>
    </fill>
    <fill>
      <patternFill patternType="solid">
        <fgColor rgb="FFE06666"/>
        <bgColor rgb="FFE06666"/>
      </patternFill>
    </fill>
    <fill>
      <patternFill patternType="solid">
        <fgColor rgb="FFCCCCCC"/>
        <bgColor rgb="FFCCCCCC"/>
      </patternFill>
    </fill>
    <fill>
      <patternFill patternType="solid">
        <fgColor rgb="FF134F5C"/>
        <bgColor rgb="FF134F5C"/>
      </patternFill>
    </fill>
    <fill>
      <patternFill patternType="solid">
        <fgColor rgb="FF45818E"/>
        <bgColor rgb="FF45818E"/>
      </patternFill>
    </fill>
    <fill>
      <patternFill patternType="solid">
        <fgColor rgb="FF6AA84F"/>
        <bgColor rgb="FF6AA84F"/>
      </patternFill>
    </fill>
    <fill>
      <patternFill patternType="solid">
        <fgColor rgb="FF93C47D"/>
        <bgColor rgb="FF93C47D"/>
      </patternFill>
    </fill>
  </fills>
  <borders count="72">
    <border/>
    <border>
      <left style="hair">
        <color rgb="FF999999"/>
      </left>
      <right style="hair">
        <color rgb="FF999999"/>
      </right>
      <top style="hair">
        <color rgb="FF999999"/>
      </top>
      <bottom style="hair">
        <color rgb="FF999999"/>
      </bottom>
    </border>
    <border>
      <left style="hair">
        <color rgb="FF999999"/>
      </left>
      <top style="hair">
        <color rgb="FF999999"/>
      </top>
      <bottom style="hair">
        <color rgb="FF999999"/>
      </bottom>
    </border>
    <border>
      <top style="hair">
        <color rgb="FF999999"/>
      </top>
      <bottom style="hair">
        <color rgb="FF999999"/>
      </bottom>
    </border>
    <border>
      <right style="hair">
        <color rgb="FF999999"/>
      </right>
      <top style="hair">
        <color rgb="FF999999"/>
      </top>
      <bottom style="hair">
        <color rgb="FF999999"/>
      </bottom>
    </border>
    <border>
      <left style="hair">
        <color rgb="FF999999"/>
      </left>
      <right style="hair">
        <color rgb="FF999999"/>
      </right>
      <top style="hair">
        <color rgb="FF999999"/>
      </top>
    </border>
    <border>
      <left style="hair">
        <color rgb="FF000000"/>
      </left>
      <right style="hair">
        <color rgb="FF000000"/>
      </right>
      <top style="hair">
        <color rgb="FF000000"/>
      </top>
      <bottom style="hair">
        <color rgb="FF000000"/>
      </bottom>
    </border>
    <border>
      <left style="hair">
        <color rgb="FF000000"/>
      </left>
      <right style="hair">
        <color rgb="FF000000"/>
      </right>
      <top style="hair">
        <color rgb="FF000000"/>
      </top>
    </border>
    <border>
      <left style="hair">
        <color rgb="FF000000"/>
      </left>
      <right style="hair">
        <color rgb="FF000000"/>
      </right>
    </border>
    <border>
      <left style="hair">
        <color rgb="FF000000"/>
      </left>
      <right style="hair">
        <color rgb="FF000000"/>
      </right>
      <bottom style="hair">
        <color rgb="FF000000"/>
      </bottom>
    </border>
    <border>
      <left style="thin">
        <color rgb="FF666666"/>
      </left>
      <right style="thin">
        <color rgb="FF666666"/>
      </right>
      <top style="thin">
        <color rgb="FF666666"/>
      </top>
      <bottom style="thin">
        <color rgb="FF666666"/>
      </bottom>
    </border>
    <border>
      <right style="thin">
        <color rgb="FF666666"/>
      </right>
      <bottom style="thin">
        <color rgb="FF666666"/>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right style="hair">
        <color rgb="FF000000"/>
      </right>
      <top style="hair">
        <color rgb="FF000000"/>
      </top>
      <bottom style="hair">
        <color rgb="FF000000"/>
      </bottom>
    </border>
    <border>
      <right style="hair">
        <color rgb="FF000000"/>
      </right>
      <bottom style="hair">
        <color rgb="FF000000"/>
      </bottom>
    </border>
    <border>
      <right style="thin">
        <color rgb="FF000000"/>
      </right>
      <bottom style="thin">
        <color rgb="FF000000"/>
      </bottom>
    </border>
    <border>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999999"/>
      </left>
      <right style="thin">
        <color rgb="FF999999"/>
      </right>
      <top style="thin">
        <color rgb="FF999999"/>
      </top>
      <bottom style="thin">
        <color rgb="FF999999"/>
      </bottom>
    </border>
    <border>
      <left style="thin">
        <color rgb="FFA4C2F4"/>
      </left>
      <right style="thin">
        <color rgb="FFA4C2F4"/>
      </right>
      <top style="thin">
        <color rgb="FFA4C2F4"/>
      </top>
      <bottom style="thin">
        <color rgb="FFA4C2F4"/>
      </bottom>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rder>
    <border>
      <left style="thin">
        <color rgb="FF000000"/>
      </left>
      <bottom style="thin">
        <color rgb="FF000000"/>
      </bottom>
    </border>
    <border>
      <bottom style="thin">
        <color rgb="FF000000"/>
      </bottom>
    </border>
    <border>
      <left style="thin">
        <color rgb="FF4285F4"/>
      </left>
      <top style="thin">
        <color rgb="FF4285F4"/>
      </top>
    </border>
    <border>
      <left style="thin">
        <color rgb="FF4285F4"/>
      </left>
      <right style="thin">
        <color rgb="FF4285F4"/>
      </right>
      <top style="thin">
        <color rgb="FF4285F4"/>
      </top>
    </border>
    <border>
      <top style="thin">
        <color rgb="FF4285F4"/>
      </top>
    </border>
    <border>
      <right style="thin">
        <color rgb="FF4285F4"/>
      </right>
      <top style="thin">
        <color rgb="FF4285F4"/>
      </top>
    </border>
    <border>
      <left style="thin">
        <color rgb="FF4285F4"/>
      </left>
      <top style="thin">
        <color rgb="FF4285F4"/>
      </top>
      <bottom style="thin">
        <color rgb="FF4285F4"/>
      </bottom>
    </border>
    <border>
      <left style="thin">
        <color rgb="FF4285F4"/>
      </left>
      <right style="thin">
        <color rgb="FF4285F4"/>
      </right>
      <top style="thin">
        <color rgb="FF4285F4"/>
      </top>
      <bottom style="thin">
        <color rgb="FF4285F4"/>
      </bottom>
    </border>
    <border>
      <top style="thin">
        <color rgb="FF4285F4"/>
      </top>
      <bottom style="thin">
        <color rgb="FF4285F4"/>
      </bottom>
    </border>
    <border>
      <right style="thin">
        <color rgb="FF4285F4"/>
      </right>
      <top style="thin">
        <color rgb="FF4285F4"/>
      </top>
      <bottom style="thin">
        <color rgb="FF4285F4"/>
      </bottom>
    </border>
    <border>
      <left style="thin">
        <color rgb="FF4285F4"/>
      </left>
      <bottom style="hair">
        <color rgb="FF4285F4"/>
      </bottom>
    </border>
    <border>
      <left style="thin">
        <color rgb="FF4285F4"/>
      </left>
      <right style="thin">
        <color rgb="FF4285F4"/>
      </right>
      <bottom style="hair">
        <color rgb="FF4285F4"/>
      </bottom>
    </border>
    <border>
      <bottom style="hair">
        <color rgb="FF4285F4"/>
      </bottom>
    </border>
    <border>
      <top style="thin">
        <color rgb="FF4285F4"/>
      </top>
      <bottom style="hair">
        <color rgb="FF4285F4"/>
      </bottom>
    </border>
    <border>
      <right style="thin">
        <color rgb="FF4285F4"/>
      </right>
      <bottom style="hair">
        <color rgb="FF4285F4"/>
      </bottom>
    </border>
    <border>
      <left style="thin">
        <color rgb="FF4285F4"/>
      </left>
      <top style="hair">
        <color rgb="FF4285F4"/>
      </top>
      <bottom style="hair">
        <color rgb="FF4285F4"/>
      </bottom>
    </border>
    <border>
      <left style="thin">
        <color rgb="FF4285F4"/>
      </left>
      <right style="thin">
        <color rgb="FF4285F4"/>
      </right>
      <top style="hair">
        <color rgb="FF4285F4"/>
      </top>
      <bottom style="hair">
        <color rgb="FF4285F4"/>
      </bottom>
    </border>
    <border>
      <top style="hair">
        <color rgb="FF4285F4"/>
      </top>
      <bottom style="hair">
        <color rgb="FF4285F4"/>
      </bottom>
    </border>
    <border>
      <right style="thin">
        <color rgb="FF4285F4"/>
      </right>
      <top style="hair">
        <color rgb="FF4285F4"/>
      </top>
      <bottom style="hair">
        <color rgb="FF4285F4"/>
      </bottom>
    </border>
    <border>
      <left style="thin">
        <color rgb="FF4285F4"/>
      </left>
      <top style="hair">
        <color rgb="FF4285F4"/>
      </top>
      <bottom style="thin">
        <color rgb="FF4285F4"/>
      </bottom>
    </border>
    <border>
      <left style="thin">
        <color rgb="FF4285F4"/>
      </left>
      <right style="thin">
        <color rgb="FF4285F4"/>
      </right>
      <top style="hair">
        <color rgb="FF4285F4"/>
      </top>
      <bottom style="thin">
        <color rgb="FF4285F4"/>
      </bottom>
    </border>
    <border>
      <top style="hair">
        <color rgb="FF4285F4"/>
      </top>
      <bottom style="thin">
        <color rgb="FF4285F4"/>
      </bottom>
    </border>
    <border>
      <right style="thin">
        <color rgb="FF4285F4"/>
      </right>
      <top style="hair">
        <color rgb="FF4285F4"/>
      </top>
      <bottom style="thin">
        <color rgb="FF4285F4"/>
      </bottom>
    </border>
    <border>
      <left style="thin">
        <color rgb="FF4285F4"/>
      </left>
      <top style="thin">
        <color rgb="FF4285F4"/>
      </top>
      <bottom style="hair">
        <color rgb="FF4285F4"/>
      </bottom>
    </border>
    <border>
      <left style="thin">
        <color rgb="FF4285F4"/>
      </left>
      <right style="thin">
        <color rgb="FF4285F4"/>
      </right>
      <top style="thin">
        <color rgb="FF4285F4"/>
      </top>
      <bottom style="hair">
        <color rgb="FF4285F4"/>
      </bottom>
    </border>
    <border>
      <right style="thin">
        <color rgb="FF4285F4"/>
      </right>
      <top style="thin">
        <color rgb="FF4285F4"/>
      </top>
      <bottom style="hair">
        <color rgb="FF4285F4"/>
      </bottom>
    </border>
    <border>
      <left style="thin">
        <color rgb="FF4285F4"/>
      </left>
      <bottom style="thin">
        <color rgb="FF4285F4"/>
      </bottom>
    </border>
    <border>
      <left style="thin">
        <color rgb="FF4285F4"/>
      </left>
      <right style="thin">
        <color rgb="FF4285F4"/>
      </right>
      <bottom style="thin">
        <color rgb="FF4285F4"/>
      </bottom>
    </border>
    <border>
      <bottom style="thin">
        <color rgb="FF4285F4"/>
      </bottom>
    </border>
    <border>
      <right style="thin">
        <color rgb="FF4285F4"/>
      </right>
      <bottom style="thin">
        <color rgb="FF4285F4"/>
      </bottom>
    </border>
    <border>
      <left style="thin">
        <color rgb="FF4285F4"/>
      </left>
      <top style="hair">
        <color rgb="FF4285F4"/>
      </top>
    </border>
    <border>
      <left style="thin">
        <color rgb="FF4285F4"/>
      </left>
      <right style="thin">
        <color rgb="FF4285F4"/>
      </right>
      <top style="hair">
        <color rgb="FF4285F4"/>
      </top>
    </border>
    <border>
      <top style="hair">
        <color rgb="FF4285F4"/>
      </top>
    </border>
    <border>
      <right style="thin">
        <color rgb="FF4285F4"/>
      </right>
      <top style="hair">
        <color rgb="FF4285F4"/>
      </top>
    </border>
    <border>
      <left style="thin">
        <color rgb="FFEAEFF0"/>
      </left>
      <right style="thin">
        <color rgb="FFEAEFF0"/>
      </right>
      <top style="thin">
        <color rgb="FF1155CC"/>
      </top>
      <bottom style="thin">
        <color rgb="FFEAEFF0"/>
      </bottom>
    </border>
    <border>
      <left style="thin">
        <color rgb="FFEAEFF0"/>
      </left>
      <top style="thin">
        <color rgb="FF1155CC"/>
      </top>
      <bottom style="thin">
        <color rgb="FFEAEFF0"/>
      </bottom>
    </border>
    <border>
      <top style="thin">
        <color rgb="FF1155CC"/>
      </top>
    </border>
    <border>
      <top style="thin">
        <color rgb="FF1155CC"/>
      </top>
      <bottom style="thin">
        <color rgb="FFEAEFF0"/>
      </bottom>
    </border>
    <border>
      <left style="hair">
        <color rgb="FF000000"/>
      </left>
      <top style="hair">
        <color rgb="FF000000"/>
      </top>
      <bottom style="hair">
        <color rgb="FF000000"/>
      </bottom>
    </border>
    <border>
      <top style="hair">
        <color rgb="FF000000"/>
      </top>
      <bottom style="hair">
        <color rgb="FF000000"/>
      </bottom>
    </border>
    <border>
      <left style="dotted">
        <color rgb="FFD9D9D9"/>
      </left>
      <right style="dotted">
        <color rgb="FFD9D9D9"/>
      </right>
      <top style="dotted">
        <color rgb="FFD9D9D9"/>
      </top>
    </border>
    <border>
      <right style="dotted">
        <color rgb="FFD9D9D9"/>
      </right>
      <top style="dotted">
        <color rgb="FFD9D9D9"/>
      </top>
    </border>
    <border>
      <right style="dotted">
        <color rgb="FFD9D9D9"/>
      </right>
    </border>
  </borders>
  <cellStyleXfs count="1">
    <xf borderId="0" fillId="0" fontId="0" numFmtId="0" applyAlignment="1" applyFont="1"/>
  </cellStyleXfs>
  <cellXfs count="235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readingOrder="0" shrinkToFit="0" vertical="center" wrapText="1"/>
    </xf>
    <xf borderId="1" fillId="3" fontId="1" numFmtId="164" xfId="0" applyAlignment="1" applyBorder="1" applyFill="1" applyFont="1" applyNumberFormat="1">
      <alignment readingOrder="0" vertical="center"/>
    </xf>
    <xf borderId="1" fillId="3" fontId="1" numFmtId="164" xfId="0" applyAlignment="1" applyBorder="1" applyFont="1" applyNumberFormat="1">
      <alignment vertical="center"/>
    </xf>
    <xf borderId="1" fillId="3" fontId="1" numFmtId="164" xfId="0" applyAlignment="1" applyBorder="1" applyFont="1" applyNumberFormat="1">
      <alignment horizontal="center" shrinkToFit="0" vertical="center" wrapText="1"/>
    </xf>
    <xf borderId="1" fillId="3" fontId="1" numFmtId="0" xfId="0" applyAlignment="1" applyBorder="1" applyFont="1">
      <alignment readingOrder="0" vertical="center"/>
    </xf>
    <xf borderId="1" fillId="0" fontId="1" numFmtId="0" xfId="0" applyAlignment="1" applyBorder="1" applyFont="1">
      <alignment vertical="center"/>
    </xf>
    <xf borderId="2" fillId="4" fontId="2" numFmtId="0" xfId="0" applyAlignment="1" applyBorder="1" applyFill="1" applyFont="1">
      <alignment readingOrder="0" vertical="center"/>
    </xf>
    <xf borderId="3" fillId="0" fontId="3" numFmtId="0" xfId="0" applyBorder="1" applyFont="1"/>
    <xf borderId="4" fillId="0" fontId="3" numFmtId="0" xfId="0" applyBorder="1" applyFont="1"/>
    <xf borderId="1" fillId="4" fontId="4" numFmtId="0" xfId="0" applyAlignment="1" applyBorder="1" applyFont="1">
      <alignment readingOrder="0" shrinkToFit="0" vertical="center" wrapText="1"/>
    </xf>
    <xf borderId="1" fillId="5" fontId="5" numFmtId="164" xfId="0" applyAlignment="1" applyBorder="1" applyFill="1" applyFont="1" applyNumberFormat="1">
      <alignment horizontal="center" shrinkToFit="0" vertical="center" wrapText="1"/>
    </xf>
    <xf borderId="1" fillId="0" fontId="5" numFmtId="0" xfId="0" applyAlignment="1" applyBorder="1" applyFont="1">
      <alignment vertical="center"/>
    </xf>
    <xf borderId="1" fillId="0" fontId="6" numFmtId="0" xfId="0" applyAlignment="1" applyBorder="1" applyFont="1">
      <alignment horizontal="center" shrinkToFit="0" vertical="center" wrapText="1"/>
    </xf>
    <xf borderId="1" fillId="0" fontId="5" numFmtId="0" xfId="0" applyAlignment="1" applyBorder="1" applyFont="1">
      <alignment readingOrder="0" shrinkToFit="0" vertical="center" wrapText="1"/>
    </xf>
    <xf borderId="1" fillId="6" fontId="6" numFmtId="0" xfId="0" applyAlignment="1" applyBorder="1" applyFill="1" applyFont="1">
      <alignment readingOrder="0" shrinkToFit="0" vertical="center" wrapText="1"/>
    </xf>
    <xf borderId="1" fillId="0" fontId="6" numFmtId="0" xfId="0" applyAlignment="1" applyBorder="1" applyFont="1">
      <alignment horizontal="center" readingOrder="0" vertical="center"/>
    </xf>
    <xf borderId="1" fillId="0" fontId="6" numFmtId="0" xfId="0" applyAlignment="1" applyBorder="1" applyFont="1">
      <alignment horizontal="center" readingOrder="0" shrinkToFit="0" vertical="center" wrapText="1"/>
    </xf>
    <xf borderId="1" fillId="0" fontId="6" numFmtId="0" xfId="0" applyAlignment="1" applyBorder="1" applyFont="1">
      <alignment readingOrder="0" vertical="center"/>
    </xf>
    <xf borderId="1" fillId="0" fontId="6" numFmtId="0" xfId="0" applyAlignment="1" applyBorder="1" applyFont="1">
      <alignment readingOrder="0" shrinkToFit="0" vertical="center" wrapText="1"/>
    </xf>
    <xf borderId="1" fillId="6" fontId="6" numFmtId="164" xfId="0" applyAlignment="1" applyBorder="1" applyFont="1" applyNumberFormat="1">
      <alignment vertical="center"/>
    </xf>
    <xf borderId="1" fillId="0" fontId="6" numFmtId="0" xfId="0" applyAlignment="1" applyBorder="1" applyFont="1">
      <alignment vertical="center"/>
    </xf>
    <xf borderId="1" fillId="6" fontId="7" numFmtId="164" xfId="0" applyAlignment="1" applyBorder="1" applyFont="1" applyNumberFormat="1">
      <alignment horizontal="center" readingOrder="0" shrinkToFit="0" vertical="center" wrapText="1"/>
    </xf>
    <xf borderId="1" fillId="0" fontId="5" numFmtId="0" xfId="0" applyAlignment="1" applyBorder="1" applyFont="1">
      <alignment horizontal="center" readingOrder="0" vertical="center"/>
    </xf>
    <xf borderId="1" fillId="6" fontId="6" numFmtId="0" xfId="0" applyAlignment="1" applyBorder="1" applyFont="1">
      <alignment readingOrder="0" shrinkToFit="0" vertical="center" wrapText="1"/>
    </xf>
    <xf borderId="1" fillId="0" fontId="8" numFmtId="0" xfId="0" applyAlignment="1" applyBorder="1" applyFont="1">
      <alignment horizontal="center" shrinkToFit="0" vertical="center" wrapText="1"/>
    </xf>
    <xf borderId="1" fillId="0" fontId="8" numFmtId="0" xfId="0" applyAlignment="1" applyBorder="1" applyFont="1">
      <alignment horizontal="center" readingOrder="0" shrinkToFit="0" vertical="center" wrapText="1"/>
    </xf>
    <xf borderId="5" fillId="0" fontId="6" numFmtId="0" xfId="0" applyAlignment="1" applyBorder="1" applyFont="1">
      <alignment horizontal="center" shrinkToFit="0" vertical="center" wrapText="1"/>
    </xf>
    <xf borderId="2" fillId="0" fontId="6" numFmtId="0" xfId="0" applyAlignment="1" applyBorder="1" applyFont="1">
      <alignment horizontal="center" shrinkToFit="0" vertical="center" wrapText="1"/>
    </xf>
    <xf borderId="2" fillId="6" fontId="7" numFmtId="164" xfId="0" applyAlignment="1" applyBorder="1" applyFont="1" applyNumberFormat="1">
      <alignment horizontal="center" readingOrder="0" shrinkToFit="0" vertical="center" wrapText="1"/>
    </xf>
    <xf borderId="4" fillId="0" fontId="6" numFmtId="0" xfId="0" applyAlignment="1" applyBorder="1" applyFont="1">
      <alignment readingOrder="0" vertical="center"/>
    </xf>
    <xf borderId="1" fillId="0" fontId="5" numFmtId="0" xfId="0" applyAlignment="1" applyBorder="1" applyFont="1">
      <alignment shrinkToFit="0" vertical="center" wrapText="1"/>
    </xf>
    <xf borderId="1" fillId="6" fontId="6" numFmtId="0" xfId="0" applyAlignment="1" applyBorder="1" applyFont="1">
      <alignment horizontal="center" vertical="center"/>
    </xf>
    <xf borderId="1" fillId="6" fontId="6" numFmtId="0" xfId="0" applyAlignment="1" applyBorder="1" applyFont="1">
      <alignment shrinkToFit="0" vertical="center" wrapText="1"/>
    </xf>
    <xf borderId="1" fillId="6" fontId="6" numFmtId="0" xfId="0" applyAlignment="1" applyBorder="1" applyFont="1">
      <alignment horizontal="center" readingOrder="0" vertical="center"/>
    </xf>
    <xf borderId="1" fillId="0" fontId="6" numFmtId="0" xfId="0" applyAlignment="1" applyBorder="1" applyFont="1">
      <alignment horizontal="center" vertical="center"/>
    </xf>
    <xf borderId="1" fillId="0" fontId="6" numFmtId="0" xfId="0" applyAlignment="1" applyBorder="1" applyFont="1">
      <alignment shrinkToFit="0" vertical="center" wrapText="1"/>
    </xf>
    <xf borderId="1" fillId="0" fontId="6" numFmtId="164" xfId="0" applyAlignment="1" applyBorder="1" applyFont="1" applyNumberFormat="1">
      <alignment vertical="center"/>
    </xf>
    <xf borderId="1" fillId="0" fontId="6" numFmtId="164" xfId="0" applyAlignment="1" applyBorder="1" applyFont="1" applyNumberFormat="1">
      <alignment horizontal="right" vertical="center"/>
    </xf>
    <xf borderId="6" fillId="2" fontId="1" numFmtId="0" xfId="0" applyAlignment="1" applyBorder="1" applyFont="1">
      <alignment horizontal="center" readingOrder="0" shrinkToFit="0" vertical="center" wrapText="1"/>
    </xf>
    <xf borderId="0" fillId="6" fontId="1" numFmtId="0" xfId="0" applyAlignment="1" applyFont="1">
      <alignment horizontal="center" readingOrder="0" shrinkToFit="0" vertical="center" wrapText="1"/>
    </xf>
    <xf borderId="0" fillId="7" fontId="1" numFmtId="0" xfId="0" applyAlignment="1" applyFill="1" applyFont="1">
      <alignment readingOrder="0" shrinkToFit="0" vertical="center" wrapText="1"/>
    </xf>
    <xf borderId="0" fillId="6" fontId="6" numFmtId="0" xfId="0" applyAlignment="1" applyFont="1">
      <alignment readingOrder="0" vertical="center"/>
    </xf>
    <xf borderId="0" fillId="6" fontId="6" numFmtId="164" xfId="0" applyAlignment="1" applyFont="1" applyNumberFormat="1">
      <alignment vertical="center"/>
    </xf>
    <xf borderId="0" fillId="0" fontId="6" numFmtId="0" xfId="0" applyAlignment="1" applyFont="1">
      <alignment vertical="center"/>
    </xf>
    <xf borderId="4" fillId="0" fontId="6" numFmtId="0" xfId="0" applyAlignment="1" applyBorder="1" applyFont="1">
      <alignment vertical="center"/>
    </xf>
    <xf borderId="7" fillId="6" fontId="6" numFmtId="0" xfId="0" applyAlignment="1" applyBorder="1" applyFont="1">
      <alignment readingOrder="0" shrinkToFit="0" vertical="center" wrapText="1"/>
    </xf>
    <xf borderId="0" fillId="6" fontId="6" numFmtId="0" xfId="0" applyAlignment="1" applyFont="1">
      <alignment readingOrder="0" shrinkToFit="0" vertical="center" wrapText="1"/>
    </xf>
    <xf borderId="0" fillId="0" fontId="5" numFmtId="0" xfId="0" applyAlignment="1" applyFont="1">
      <alignment readingOrder="0" vertical="center"/>
    </xf>
    <xf borderId="1" fillId="0" fontId="5" numFmtId="0" xfId="0" applyAlignment="1" applyBorder="1" applyFont="1">
      <alignment readingOrder="0" vertical="center"/>
    </xf>
    <xf borderId="2" fillId="0" fontId="6" numFmtId="0" xfId="0" applyAlignment="1" applyBorder="1" applyFont="1">
      <alignment vertical="center"/>
    </xf>
    <xf borderId="8" fillId="0" fontId="3" numFmtId="0" xfId="0" applyBorder="1" applyFont="1"/>
    <xf borderId="0" fillId="0" fontId="6" numFmtId="0" xfId="0" applyAlignment="1" applyFont="1">
      <alignment readingOrder="0" vertical="center"/>
    </xf>
    <xf borderId="0" fillId="6" fontId="9" numFmtId="0" xfId="0" applyAlignment="1" applyFont="1">
      <alignment horizontal="left" readingOrder="0" vertical="center"/>
    </xf>
    <xf borderId="0" fillId="6" fontId="9" numFmtId="0" xfId="0" applyAlignment="1" applyFont="1">
      <alignment horizontal="left" readingOrder="0"/>
    </xf>
    <xf borderId="0" fillId="0" fontId="5" numFmtId="0" xfId="0" applyAlignment="1" applyFont="1">
      <alignment readingOrder="0" shrinkToFit="0" vertical="center" wrapText="1"/>
    </xf>
    <xf borderId="6" fillId="3" fontId="1" numFmtId="0" xfId="0" applyAlignment="1" applyBorder="1" applyFont="1">
      <alignment horizontal="center" readingOrder="0" vertical="center"/>
    </xf>
    <xf borderId="0" fillId="6" fontId="9" numFmtId="0" xfId="0" applyAlignment="1" applyFont="1">
      <alignment readingOrder="0" shrinkToFit="0" vertical="center" wrapText="1"/>
    </xf>
    <xf borderId="6" fillId="0" fontId="10" numFmtId="0" xfId="0" applyAlignment="1" applyBorder="1" applyFont="1">
      <alignment horizontal="center" readingOrder="0" shrinkToFit="0" vertical="center" wrapText="1"/>
    </xf>
    <xf borderId="6" fillId="6" fontId="9" numFmtId="0" xfId="0" applyAlignment="1" applyBorder="1" applyFont="1">
      <alignment horizontal="left" readingOrder="0" shrinkToFit="0" vertical="top" wrapText="1"/>
    </xf>
    <xf borderId="6" fillId="6" fontId="10" numFmtId="0" xfId="0" applyAlignment="1" applyBorder="1" applyFont="1">
      <alignment horizontal="center" readingOrder="0" vertical="center"/>
    </xf>
    <xf borderId="9" fillId="0" fontId="3" numFmtId="0" xfId="0" applyBorder="1" applyFont="1"/>
    <xf borderId="10" fillId="0" fontId="11" numFmtId="0" xfId="0" applyAlignment="1" applyBorder="1" applyFont="1">
      <alignment horizontal="left" readingOrder="0" shrinkToFit="0" vertical="top" wrapText="1"/>
    </xf>
    <xf borderId="10" fillId="0" fontId="12" numFmtId="0" xfId="0" applyAlignment="1" applyBorder="1" applyFont="1">
      <alignment horizontal="left" readingOrder="0" shrinkToFit="0" wrapText="1"/>
    </xf>
    <xf borderId="10" fillId="6" fontId="13" numFmtId="0" xfId="0" applyAlignment="1" applyBorder="1" applyFont="1">
      <alignment horizontal="left" readingOrder="0" shrinkToFit="0" wrapText="1"/>
    </xf>
    <xf borderId="10" fillId="0" fontId="13" numFmtId="0" xfId="0" applyAlignment="1" applyBorder="1" applyFont="1">
      <alignment horizontal="left" readingOrder="0" shrinkToFit="0" wrapText="1"/>
    </xf>
    <xf borderId="10" fillId="0" fontId="14" numFmtId="0" xfId="0" applyAlignment="1" applyBorder="1" applyFont="1">
      <alignment horizontal="left" readingOrder="0" shrinkToFit="0" vertical="top" wrapText="1"/>
    </xf>
    <xf borderId="10" fillId="0" fontId="15" numFmtId="0" xfId="0" applyAlignment="1" applyBorder="1" applyFont="1">
      <alignment readingOrder="0" shrinkToFit="0" wrapText="1"/>
    </xf>
    <xf borderId="10" fillId="0" fontId="11" numFmtId="0" xfId="0" applyAlignment="1" applyBorder="1" applyFont="1">
      <alignment horizontal="left" readingOrder="0" shrinkToFit="0" vertical="top" wrapText="1"/>
    </xf>
    <xf borderId="10" fillId="0" fontId="16" numFmtId="0" xfId="0" applyAlignment="1" applyBorder="1" applyFont="1">
      <alignment readingOrder="0" shrinkToFit="0" wrapText="1"/>
    </xf>
    <xf borderId="10" fillId="0" fontId="17" numFmtId="0" xfId="0" applyAlignment="1" applyBorder="1" applyFont="1">
      <alignment readingOrder="0" shrinkToFit="0" wrapText="1"/>
    </xf>
    <xf borderId="10" fillId="0" fontId="15" numFmtId="0" xfId="0" applyAlignment="1" applyBorder="1" applyFont="1">
      <alignment readingOrder="0" shrinkToFit="0" wrapText="1"/>
    </xf>
    <xf borderId="11" fillId="0" fontId="15" numFmtId="0" xfId="0" applyAlignment="1" applyBorder="1" applyFont="1">
      <alignment readingOrder="0" shrinkToFit="0" wrapText="1"/>
    </xf>
    <xf borderId="10" fillId="0" fontId="18" numFmtId="0" xfId="0" applyAlignment="1" applyBorder="1" applyFont="1">
      <alignment horizontal="left" readingOrder="0" shrinkToFit="0" vertical="top" wrapText="1"/>
    </xf>
    <xf borderId="10" fillId="0" fontId="18" numFmtId="0" xfId="0" applyAlignment="1" applyBorder="1" applyFont="1">
      <alignment horizontal="left" readingOrder="0" shrinkToFit="0" wrapText="1"/>
    </xf>
    <xf borderId="0" fillId="0" fontId="19" numFmtId="0" xfId="0" applyAlignment="1" applyFont="1">
      <alignment vertical="center"/>
    </xf>
    <xf borderId="6" fillId="6" fontId="20" numFmtId="0" xfId="0" applyAlignment="1" applyBorder="1" applyFont="1">
      <alignment horizontal="left" readingOrder="0" shrinkToFit="0" vertical="center" wrapText="1"/>
    </xf>
    <xf borderId="6" fillId="6" fontId="19" numFmtId="0" xfId="0" applyAlignment="1" applyBorder="1" applyFont="1">
      <alignment horizontal="left" readingOrder="0" shrinkToFit="0" vertical="center" wrapText="1"/>
    </xf>
    <xf borderId="6" fillId="0" fontId="19" numFmtId="0" xfId="0" applyAlignment="1" applyBorder="1" applyFont="1">
      <alignment readingOrder="0" shrinkToFit="0" vertical="center" wrapText="1"/>
    </xf>
    <xf borderId="6" fillId="0" fontId="21" numFmtId="0" xfId="0" applyAlignment="1" applyBorder="1" applyFont="1">
      <alignment readingOrder="0" shrinkToFit="0" vertical="center" wrapText="1"/>
    </xf>
    <xf borderId="6" fillId="0" fontId="19" numFmtId="0" xfId="0" applyAlignment="1" applyBorder="1" applyFont="1">
      <alignment readingOrder="0" shrinkToFit="0" vertical="center" wrapText="1"/>
    </xf>
    <xf borderId="0" fillId="0" fontId="19" numFmtId="0" xfId="0" applyAlignment="1" applyFont="1">
      <alignment readingOrder="0" shrinkToFit="0" vertical="center" wrapText="0"/>
    </xf>
    <xf borderId="0" fillId="0" fontId="19" numFmtId="0" xfId="0" applyAlignment="1" applyFont="1">
      <alignment readingOrder="0" vertical="center"/>
    </xf>
    <xf borderId="6" fillId="0" fontId="22" numFmtId="0" xfId="0" applyAlignment="1" applyBorder="1" applyFont="1">
      <alignment readingOrder="0" shrinkToFit="0" vertical="center" wrapText="1"/>
    </xf>
    <xf borderId="6" fillId="0" fontId="23" numFmtId="0" xfId="0" applyAlignment="1" applyBorder="1" applyFont="1">
      <alignment readingOrder="0" shrinkToFit="0" vertical="center" wrapText="1"/>
    </xf>
    <xf borderId="6" fillId="0" fontId="24" numFmtId="0" xfId="0" applyAlignment="1" applyBorder="1" applyFont="1">
      <alignment readingOrder="0" shrinkToFit="0" wrapText="1"/>
    </xf>
    <xf borderId="0" fillId="0" fontId="25" numFmtId="0" xfId="0" applyAlignment="1" applyFont="1">
      <alignment readingOrder="0" vertical="center"/>
    </xf>
    <xf borderId="6" fillId="0" fontId="26" numFmtId="0" xfId="0" applyAlignment="1" applyBorder="1" applyFont="1">
      <alignment readingOrder="0" shrinkToFit="0" wrapText="1"/>
    </xf>
    <xf borderId="0" fillId="0" fontId="19" numFmtId="0" xfId="0" applyAlignment="1" applyFont="1">
      <alignment shrinkToFit="0" vertical="center" wrapText="1"/>
    </xf>
    <xf borderId="12" fillId="8" fontId="27" numFmtId="0" xfId="0" applyAlignment="1" applyBorder="1" applyFill="1" applyFont="1">
      <alignment horizontal="center" readingOrder="0" shrinkToFit="0" vertical="center" wrapText="1"/>
    </xf>
    <xf borderId="13" fillId="8" fontId="27" numFmtId="0" xfId="0" applyAlignment="1" applyBorder="1" applyFont="1">
      <alignment horizontal="center" readingOrder="0" shrinkToFit="0" vertical="center" wrapText="1"/>
    </xf>
    <xf borderId="12" fillId="0" fontId="28" numFmtId="0" xfId="0" applyAlignment="1" applyBorder="1" applyFont="1">
      <alignment horizontal="center" readingOrder="0" shrinkToFit="0" vertical="center" wrapText="1"/>
    </xf>
    <xf borderId="13" fillId="0" fontId="29" numFmtId="0" xfId="0" applyAlignment="1" applyBorder="1" applyFont="1">
      <alignment horizontal="left" readingOrder="0" shrinkToFit="0" vertical="center" wrapText="1"/>
    </xf>
    <xf borderId="12" fillId="0" fontId="28" numFmtId="0" xfId="0" applyAlignment="1" applyBorder="1" applyFont="1">
      <alignment horizontal="left" readingOrder="0" shrinkToFit="0" vertical="center" wrapText="1"/>
    </xf>
    <xf borderId="0" fillId="0" fontId="28" numFmtId="0" xfId="0" applyAlignment="1" applyFont="1">
      <alignment horizontal="center" readingOrder="0" shrinkToFit="0" vertical="center" wrapText="1"/>
    </xf>
    <xf borderId="0" fillId="0" fontId="29" numFmtId="0" xfId="0" applyAlignment="1" applyFont="1">
      <alignment horizontal="left" readingOrder="0" shrinkToFit="0" vertical="center" wrapText="1"/>
    </xf>
    <xf borderId="0" fillId="0" fontId="28" numFmtId="0" xfId="0" applyAlignment="1" applyFont="1">
      <alignment horizontal="left" readingOrder="0" shrinkToFit="0" vertical="center" wrapText="1"/>
    </xf>
    <xf borderId="6" fillId="9" fontId="30" numFmtId="0" xfId="0" applyAlignment="1" applyBorder="1" applyFill="1" applyFont="1">
      <alignment horizontal="center" vertical="center"/>
    </xf>
    <xf borderId="14" fillId="9" fontId="30" numFmtId="0" xfId="0" applyAlignment="1" applyBorder="1" applyFont="1">
      <alignment horizontal="center" vertical="center"/>
    </xf>
    <xf borderId="9" fillId="0" fontId="30" numFmtId="0" xfId="0" applyAlignment="1" applyBorder="1" applyFont="1">
      <alignment vertical="center"/>
    </xf>
    <xf borderId="15" fillId="0" fontId="26" numFmtId="0" xfId="0" applyAlignment="1" applyBorder="1" applyFont="1">
      <alignment shrinkToFit="0" vertical="center" wrapText="1"/>
    </xf>
    <xf borderId="15" fillId="0" fontId="26" numFmtId="0" xfId="0" applyAlignment="1" applyBorder="1" applyFont="1">
      <alignment vertical="center"/>
    </xf>
    <xf borderId="13" fillId="10" fontId="31" numFmtId="0" xfId="0" applyAlignment="1" applyBorder="1" applyFill="1" applyFont="1">
      <alignment horizontal="center" readingOrder="0" shrinkToFit="0" vertical="center" wrapText="1"/>
    </xf>
    <xf borderId="13" fillId="10" fontId="31" numFmtId="0" xfId="0" applyAlignment="1" applyBorder="1" applyFont="1">
      <alignment horizontal="center" shrinkToFit="0" vertical="center" wrapText="1"/>
    </xf>
    <xf borderId="0" fillId="0" fontId="32" numFmtId="0" xfId="0" applyAlignment="1" applyFont="1">
      <alignment readingOrder="0" vertical="center"/>
    </xf>
    <xf borderId="0" fillId="0" fontId="32" numFmtId="0" xfId="0" applyAlignment="1" applyFont="1">
      <alignment vertical="center"/>
    </xf>
    <xf borderId="16" fillId="0" fontId="33" numFmtId="0" xfId="0" applyAlignment="1" applyBorder="1" applyFont="1">
      <alignment horizontal="center" readingOrder="0" shrinkToFit="0" vertical="center" wrapText="1"/>
    </xf>
    <xf borderId="16" fillId="0" fontId="19" numFmtId="0" xfId="0" applyAlignment="1" applyBorder="1" applyFont="1">
      <alignment readingOrder="0" shrinkToFit="0" vertical="center" wrapText="1"/>
    </xf>
    <xf borderId="16" fillId="0" fontId="19" numFmtId="0" xfId="0" applyAlignment="1" applyBorder="1" applyFont="1">
      <alignment horizontal="center" readingOrder="0" shrinkToFit="0" vertical="center" wrapText="1"/>
    </xf>
    <xf borderId="12" fillId="0" fontId="19" numFmtId="0" xfId="0" applyAlignment="1" applyBorder="1" applyFont="1">
      <alignment readingOrder="0" shrinkToFit="0" vertical="center" wrapText="1"/>
    </xf>
    <xf borderId="17" fillId="0" fontId="19" numFmtId="0" xfId="0" applyAlignment="1" applyBorder="1" applyFont="1">
      <alignment readingOrder="0" shrinkToFit="0" vertical="center" wrapText="1"/>
    </xf>
    <xf borderId="16" fillId="0" fontId="3" numFmtId="0" xfId="0" applyBorder="1" applyFont="1"/>
    <xf borderId="17" fillId="0" fontId="19" numFmtId="0" xfId="0" applyAlignment="1" applyBorder="1" applyFont="1">
      <alignment shrinkToFit="0" vertical="center" wrapText="1"/>
    </xf>
    <xf borderId="16" fillId="0" fontId="19" numFmtId="0" xfId="0" applyAlignment="1" applyBorder="1" applyFont="1">
      <alignment shrinkToFit="0" vertical="center" wrapText="1"/>
    </xf>
    <xf borderId="0" fillId="11" fontId="34" numFmtId="0" xfId="0" applyAlignment="1" applyFill="1" applyFont="1">
      <alignment horizontal="center" readingOrder="0" shrinkToFit="0" vertical="center" wrapText="1"/>
    </xf>
    <xf borderId="0" fillId="12" fontId="34" numFmtId="0" xfId="0" applyAlignment="1" applyFill="1" applyFont="1">
      <alignment horizontal="center" readingOrder="0" shrinkToFit="0" vertical="center" wrapText="1"/>
    </xf>
    <xf borderId="0" fillId="0" fontId="34" numFmtId="0" xfId="0" applyAlignment="1" applyFont="1">
      <alignment horizontal="center" shrinkToFit="0" vertical="center" wrapText="1"/>
    </xf>
    <xf borderId="0" fillId="0" fontId="35" numFmtId="0" xfId="0" applyAlignment="1" applyFont="1">
      <alignment horizontal="center" readingOrder="0" shrinkToFit="0" vertical="center" wrapText="1"/>
    </xf>
    <xf borderId="0" fillId="0" fontId="28" numFmtId="0" xfId="0" applyAlignment="1" applyFont="1">
      <alignment readingOrder="0" shrinkToFit="0" vertical="center" wrapText="1"/>
    </xf>
    <xf borderId="0" fillId="0" fontId="28" numFmtId="0" xfId="0" applyAlignment="1" applyFont="1">
      <alignment shrinkToFit="0" vertical="center" wrapText="1"/>
    </xf>
    <xf borderId="0" fillId="0" fontId="28" numFmtId="165" xfId="0" applyAlignment="1" applyFont="1" applyNumberFormat="1">
      <alignment horizontal="center" readingOrder="0" shrinkToFit="0" vertical="center" wrapText="1"/>
    </xf>
    <xf borderId="6" fillId="7" fontId="36" numFmtId="0" xfId="0" applyAlignment="1" applyBorder="1" applyFont="1">
      <alignment horizontal="center" vertical="center"/>
    </xf>
    <xf borderId="6" fillId="7" fontId="36" numFmtId="0" xfId="0" applyAlignment="1" applyBorder="1" applyFont="1">
      <alignment horizontal="center" readingOrder="0" vertical="center"/>
    </xf>
    <xf borderId="0" fillId="0" fontId="37" numFmtId="0" xfId="0" applyAlignment="1" applyFont="1">
      <alignment horizontal="center" vertical="center"/>
    </xf>
    <xf borderId="6" fillId="0" fontId="38" numFmtId="0" xfId="0" applyAlignment="1" applyBorder="1" applyFont="1">
      <alignment vertical="center"/>
    </xf>
    <xf borderId="6" fillId="0" fontId="37" numFmtId="0" xfId="0" applyAlignment="1" applyBorder="1" applyFont="1">
      <alignment readingOrder="0" vertical="center"/>
    </xf>
    <xf borderId="6" fillId="6" fontId="37" numFmtId="0" xfId="0" applyAlignment="1" applyBorder="1" applyFont="1">
      <alignment readingOrder="0" shrinkToFit="0" vertical="center" wrapText="1"/>
    </xf>
    <xf borderId="7" fillId="0" fontId="38" numFmtId="0" xfId="0" applyAlignment="1" applyBorder="1" applyFont="1">
      <alignment readingOrder="0" shrinkToFit="0" vertical="center" wrapText="1"/>
    </xf>
    <xf borderId="0" fillId="0" fontId="37" numFmtId="0" xfId="0" applyAlignment="1" applyFont="1">
      <alignment readingOrder="0" vertical="center"/>
    </xf>
    <xf borderId="0" fillId="0" fontId="37" numFmtId="0" xfId="0" applyAlignment="1" applyFont="1">
      <alignment vertical="center"/>
    </xf>
    <xf borderId="6" fillId="0" fontId="37" numFmtId="0" xfId="0" applyAlignment="1" applyBorder="1" applyFont="1">
      <alignment vertical="center"/>
    </xf>
    <xf borderId="6" fillId="0" fontId="37" numFmtId="0" xfId="0" applyAlignment="1" applyBorder="1" applyFont="1">
      <alignment vertical="center"/>
    </xf>
    <xf borderId="6" fillId="6" fontId="37" numFmtId="0" xfId="0" applyAlignment="1" applyBorder="1" applyFont="1">
      <alignment readingOrder="0" vertical="center"/>
    </xf>
    <xf borderId="14" fillId="6" fontId="37" numFmtId="0" xfId="0" applyAlignment="1" applyBorder="1" applyFont="1">
      <alignment vertical="center"/>
    </xf>
    <xf borderId="9" fillId="0" fontId="37" numFmtId="0" xfId="0" applyAlignment="1" applyBorder="1" applyFont="1">
      <alignment readingOrder="0" vertical="center"/>
    </xf>
    <xf borderId="15" fillId="6" fontId="37" numFmtId="0" xfId="0" applyAlignment="1" applyBorder="1" applyFont="1">
      <alignment readingOrder="0" vertical="center"/>
    </xf>
    <xf borderId="6" fillId="0" fontId="38" numFmtId="0" xfId="0" applyAlignment="1" applyBorder="1" applyFont="1">
      <alignment readingOrder="0" vertical="center"/>
    </xf>
    <xf borderId="9" fillId="0" fontId="38" numFmtId="0" xfId="0" applyAlignment="1" applyBorder="1" applyFont="1">
      <alignment readingOrder="0" vertical="center"/>
    </xf>
    <xf borderId="6" fillId="0" fontId="38" numFmtId="0" xfId="0" applyAlignment="1" applyBorder="1" applyFont="1">
      <alignment readingOrder="0" shrinkToFit="0" vertical="center" wrapText="1"/>
    </xf>
    <xf borderId="7" fillId="0" fontId="38" numFmtId="0" xfId="0" applyAlignment="1" applyBorder="1" applyFont="1">
      <alignment readingOrder="0" vertical="center"/>
    </xf>
    <xf borderId="0" fillId="0" fontId="39" numFmtId="0" xfId="0" applyAlignment="1" applyFont="1">
      <alignment vertical="center"/>
    </xf>
    <xf borderId="0" fillId="6" fontId="40" numFmtId="0" xfId="0" applyAlignment="1" applyFont="1">
      <alignment readingOrder="0" shrinkToFit="0" vertical="center" wrapText="0"/>
    </xf>
    <xf borderId="0" fillId="0" fontId="6" numFmtId="0" xfId="0" applyAlignment="1" applyFont="1">
      <alignment shrinkToFit="0" vertical="center" wrapText="1"/>
    </xf>
    <xf borderId="6" fillId="6" fontId="41" numFmtId="0" xfId="0" applyAlignment="1" applyBorder="1" applyFont="1">
      <alignment horizontal="center" readingOrder="0" shrinkToFit="0" vertical="center" wrapText="1"/>
    </xf>
    <xf borderId="6" fillId="6" fontId="42" numFmtId="0" xfId="0" applyAlignment="1" applyBorder="1" applyFont="1">
      <alignment horizontal="center" readingOrder="0" shrinkToFit="0" vertical="center" wrapText="1"/>
    </xf>
    <xf borderId="6" fillId="6" fontId="41" numFmtId="0" xfId="0" applyAlignment="1" applyBorder="1" applyFont="1">
      <alignment readingOrder="0" shrinkToFit="0" vertical="center" wrapText="1"/>
    </xf>
    <xf borderId="6" fillId="6" fontId="43" numFmtId="0" xfId="0" applyAlignment="1" applyBorder="1" applyFont="1">
      <alignment horizontal="left" readingOrder="0" shrinkToFit="0" vertical="center" wrapText="1"/>
    </xf>
    <xf borderId="6" fillId="0" fontId="43" numFmtId="0" xfId="0" applyAlignment="1" applyBorder="1" applyFont="1">
      <alignment readingOrder="0" shrinkToFit="0" vertical="center" wrapText="1"/>
    </xf>
    <xf borderId="7" fillId="6" fontId="43" numFmtId="0" xfId="0" applyAlignment="1" applyBorder="1" applyFont="1">
      <alignment horizontal="left" readingOrder="0" shrinkToFit="0" vertical="center" wrapText="1"/>
    </xf>
    <xf borderId="6" fillId="6" fontId="41" numFmtId="0" xfId="0" applyAlignment="1" applyBorder="1" applyFont="1">
      <alignment horizontal="left" readingOrder="0" shrinkToFit="0" vertical="center" wrapText="1"/>
    </xf>
    <xf borderId="6" fillId="6" fontId="43" numFmtId="0" xfId="0" applyAlignment="1" applyBorder="1" applyFont="1">
      <alignment readingOrder="0" shrinkToFit="0" vertical="center" wrapText="1"/>
    </xf>
    <xf borderId="6" fillId="6" fontId="44" numFmtId="0" xfId="0" applyAlignment="1" applyBorder="1" applyFont="1">
      <alignment readingOrder="0" shrinkToFit="0" vertical="center" wrapText="1"/>
    </xf>
    <xf borderId="6" fillId="0" fontId="5" numFmtId="0" xfId="0" applyAlignment="1" applyBorder="1" applyFont="1">
      <alignment shrinkToFit="0" vertical="center" wrapText="1"/>
    </xf>
    <xf borderId="6" fillId="0" fontId="6" numFmtId="0" xfId="0" applyAlignment="1" applyBorder="1" applyFont="1">
      <alignment shrinkToFit="0" vertical="center" wrapText="1"/>
    </xf>
    <xf borderId="12" fillId="11" fontId="45" numFmtId="0" xfId="0" applyAlignment="1" applyBorder="1" applyFont="1">
      <alignment horizontal="center" readingOrder="0" shrinkToFit="0" vertical="center" wrapText="0"/>
    </xf>
    <xf borderId="12" fillId="11" fontId="45" numFmtId="10" xfId="0" applyAlignment="1" applyBorder="1" applyFont="1" applyNumberFormat="1">
      <alignment horizontal="center" readingOrder="0" shrinkToFit="0" vertical="center" wrapText="0"/>
    </xf>
    <xf borderId="0" fillId="6" fontId="45" numFmtId="10" xfId="0" applyAlignment="1" applyFont="1" applyNumberFormat="1">
      <alignment horizontal="center" readingOrder="0" shrinkToFit="0" vertical="center" wrapText="0"/>
    </xf>
    <xf borderId="12" fillId="10" fontId="45" numFmtId="0" xfId="0" applyAlignment="1" applyBorder="1" applyFont="1">
      <alignment horizontal="center" readingOrder="0" shrinkToFit="0" vertical="center" wrapText="0"/>
    </xf>
    <xf borderId="12" fillId="10" fontId="45" numFmtId="10" xfId="0" applyAlignment="1" applyBorder="1" applyFont="1" applyNumberFormat="1">
      <alignment horizontal="center" readingOrder="0" shrinkToFit="0" vertical="center" wrapText="0"/>
    </xf>
    <xf borderId="12" fillId="13" fontId="45" numFmtId="0" xfId="0" applyAlignment="1" applyBorder="1" applyFill="1" applyFont="1">
      <alignment horizontal="center" readingOrder="0" shrinkToFit="0" vertical="center" wrapText="0"/>
    </xf>
    <xf borderId="12" fillId="13" fontId="45" numFmtId="10" xfId="0" applyAlignment="1" applyBorder="1" applyFont="1" applyNumberFormat="1">
      <alignment horizontal="center" readingOrder="0" shrinkToFit="0" vertical="center" wrapText="0"/>
    </xf>
    <xf borderId="12" fillId="14" fontId="45" numFmtId="0" xfId="0" applyAlignment="1" applyBorder="1" applyFill="1" applyFont="1">
      <alignment horizontal="center" readingOrder="0" shrinkToFit="0" vertical="center" wrapText="0"/>
    </xf>
    <xf borderId="12" fillId="14" fontId="45" numFmtId="10" xfId="0" applyAlignment="1" applyBorder="1" applyFont="1" applyNumberFormat="1">
      <alignment horizontal="center" readingOrder="0" shrinkToFit="0" vertical="center" wrapText="0"/>
    </xf>
    <xf borderId="12" fillId="12" fontId="46" numFmtId="0" xfId="0" applyAlignment="1" applyBorder="1" applyFont="1">
      <alignment horizontal="center" readingOrder="0" vertical="center"/>
    </xf>
    <xf borderId="13" fillId="12" fontId="46" numFmtId="0" xfId="0" applyAlignment="1" applyBorder="1" applyFont="1">
      <alignment horizontal="center" readingOrder="0" vertical="center"/>
    </xf>
    <xf borderId="12" fillId="15" fontId="46" numFmtId="0" xfId="0" applyAlignment="1" applyBorder="1" applyFill="1" applyFont="1">
      <alignment horizontal="center" readingOrder="0" shrinkToFit="0" vertical="center" wrapText="0"/>
    </xf>
    <xf borderId="0" fillId="6" fontId="46" numFmtId="0" xfId="0" applyAlignment="1" applyFont="1">
      <alignment horizontal="center" readingOrder="0" shrinkToFit="0" vertical="center" wrapText="0"/>
    </xf>
    <xf borderId="18" fillId="7" fontId="36" numFmtId="0" xfId="0" applyAlignment="1" applyBorder="1" applyFont="1">
      <alignment horizontal="center" readingOrder="0" vertical="center"/>
    </xf>
    <xf borderId="16" fillId="7" fontId="36" numFmtId="0" xfId="0" applyAlignment="1" applyBorder="1" applyFont="1">
      <alignment horizontal="center" readingOrder="0" vertical="center"/>
    </xf>
    <xf borderId="12" fillId="7" fontId="36" numFmtId="0" xfId="0" applyAlignment="1" applyBorder="1" applyFont="1">
      <alignment horizontal="center" readingOrder="0" vertical="center"/>
    </xf>
    <xf borderId="12" fillId="16" fontId="47" numFmtId="0" xfId="0" applyAlignment="1" applyBorder="1" applyFill="1" applyFont="1">
      <alignment horizontal="center" readingOrder="0" vertical="center"/>
    </xf>
    <xf borderId="13" fillId="6" fontId="47" numFmtId="0" xfId="0" applyAlignment="1" applyBorder="1" applyFont="1">
      <alignment horizontal="center" readingOrder="0" vertical="center"/>
    </xf>
    <xf borderId="0" fillId="6" fontId="48" numFmtId="0" xfId="0" applyAlignment="1" applyFont="1">
      <alignment horizontal="center" readingOrder="0" shrinkToFit="0" vertical="center" wrapText="0"/>
    </xf>
    <xf borderId="18" fillId="16" fontId="49" numFmtId="0" xfId="0" applyAlignment="1" applyBorder="1" applyFont="1">
      <alignment readingOrder="0" vertical="center"/>
    </xf>
    <xf borderId="16" fillId="6" fontId="49" numFmtId="0" xfId="0" applyAlignment="1" applyBorder="1" applyFont="1">
      <alignment readingOrder="0" vertical="center"/>
    </xf>
    <xf borderId="12" fillId="16" fontId="49" numFmtId="0" xfId="0" applyAlignment="1" applyBorder="1" applyFont="1">
      <alignment readingOrder="0" vertical="center"/>
    </xf>
    <xf borderId="12" fillId="6" fontId="49" numFmtId="0" xfId="0" applyAlignment="1" applyBorder="1" applyFont="1">
      <alignment readingOrder="0" vertical="center"/>
    </xf>
    <xf borderId="12" fillId="16" fontId="47" numFmtId="0" xfId="0" applyAlignment="1" applyBorder="1" applyFont="1">
      <alignment horizontal="center" readingOrder="0" shrinkToFit="0" vertical="center" wrapText="1"/>
    </xf>
    <xf borderId="16" fillId="16" fontId="49" numFmtId="0" xfId="0" applyAlignment="1" applyBorder="1" applyFont="1">
      <alignment readingOrder="0" vertical="center"/>
    </xf>
    <xf borderId="18" fillId="6" fontId="47" numFmtId="0" xfId="0" applyAlignment="1" applyBorder="1" applyFont="1">
      <alignment horizontal="center" readingOrder="0" vertical="center"/>
    </xf>
    <xf borderId="18" fillId="6" fontId="49" numFmtId="0" xfId="0" applyAlignment="1" applyBorder="1" applyFont="1">
      <alignment readingOrder="0" vertical="center"/>
    </xf>
    <xf borderId="0" fillId="6" fontId="47" numFmtId="0" xfId="0" applyAlignment="1" applyFont="1">
      <alignment horizontal="center" readingOrder="0" shrinkToFit="0" vertical="center" wrapText="0"/>
    </xf>
    <xf borderId="16" fillId="6" fontId="47" numFmtId="0" xfId="0" applyAlignment="1" applyBorder="1" applyFont="1">
      <alignment horizontal="center" readingOrder="0" shrinkToFit="0" vertical="center" wrapText="1"/>
    </xf>
    <xf borderId="12" fillId="6" fontId="49" numFmtId="0" xfId="0" applyAlignment="1" applyBorder="1" applyFont="1">
      <alignment readingOrder="0" shrinkToFit="0" vertical="center" wrapText="1"/>
    </xf>
    <xf borderId="12" fillId="16" fontId="49" numFmtId="0" xfId="0" applyAlignment="1" applyBorder="1" applyFont="1">
      <alignment readingOrder="0" shrinkToFit="0" vertical="center" wrapText="1"/>
    </xf>
    <xf borderId="12" fillId="6" fontId="49" numFmtId="0" xfId="0" applyAlignment="1" applyBorder="1" applyFont="1">
      <alignment vertical="center"/>
    </xf>
    <xf borderId="16" fillId="6" fontId="49" numFmtId="0" xfId="0" applyAlignment="1" applyBorder="1" applyFont="1">
      <alignment vertical="center"/>
    </xf>
    <xf borderId="16" fillId="6" fontId="47" numFmtId="0" xfId="0" applyAlignment="1" applyBorder="1" applyFont="1">
      <alignment horizontal="center" readingOrder="0" vertical="center"/>
    </xf>
    <xf borderId="0" fillId="0" fontId="50" numFmtId="0" xfId="0" applyAlignment="1" applyFont="1">
      <alignment horizontal="center" readingOrder="0" vertical="center"/>
    </xf>
    <xf borderId="0" fillId="6" fontId="50" numFmtId="0" xfId="0" applyAlignment="1" applyFont="1">
      <alignment horizontal="center" readingOrder="0" vertical="center"/>
    </xf>
    <xf borderId="12" fillId="16" fontId="47" numFmtId="0" xfId="0" applyAlignment="1" applyBorder="1" applyFont="1">
      <alignment horizontal="center" readingOrder="0" shrinkToFit="0" vertical="center" wrapText="0"/>
    </xf>
    <xf borderId="16" fillId="0" fontId="47" numFmtId="0" xfId="0" applyAlignment="1" applyBorder="1" applyFont="1">
      <alignment horizontal="center" readingOrder="0" shrinkToFit="0" vertical="center" wrapText="0"/>
    </xf>
    <xf borderId="0" fillId="0" fontId="50" numFmtId="0" xfId="0" applyAlignment="1" applyFont="1">
      <alignment horizontal="center" vertical="center"/>
    </xf>
    <xf borderId="0" fillId="6" fontId="50" numFmtId="0" xfId="0" applyAlignment="1" applyFont="1">
      <alignment horizontal="center" vertical="center"/>
    </xf>
    <xf borderId="16" fillId="6" fontId="49" numFmtId="0" xfId="0" applyAlignment="1" applyBorder="1" applyFont="1">
      <alignment vertical="center"/>
    </xf>
    <xf borderId="12" fillId="6" fontId="49" numFmtId="0" xfId="0" applyAlignment="1" applyBorder="1" applyFont="1">
      <alignment vertical="center"/>
    </xf>
    <xf borderId="18" fillId="0" fontId="47" numFmtId="0" xfId="0" applyAlignment="1" applyBorder="1" applyFont="1">
      <alignment horizontal="center" readingOrder="0" shrinkToFit="0" vertical="center" wrapText="0"/>
    </xf>
    <xf borderId="18" fillId="6" fontId="49" numFmtId="0" xfId="0" applyAlignment="1" applyBorder="1" applyFont="1">
      <alignment readingOrder="0" shrinkToFit="0" vertical="center" wrapText="1"/>
    </xf>
    <xf borderId="12" fillId="6" fontId="49" numFmtId="0" xfId="0" applyAlignment="1" applyBorder="1" applyFont="1">
      <alignment shrinkToFit="0" vertical="center" wrapText="1"/>
    </xf>
    <xf borderId="18" fillId="16" fontId="49" numFmtId="0" xfId="0" applyAlignment="1" applyBorder="1" applyFont="1">
      <alignment readingOrder="0" shrinkToFit="0" vertical="center" wrapText="1"/>
    </xf>
    <xf borderId="12" fillId="16" fontId="47" numFmtId="0" xfId="0" applyAlignment="1" applyBorder="1" applyFont="1">
      <alignment readingOrder="0" shrinkToFit="0" vertical="center" wrapText="0"/>
    </xf>
    <xf borderId="18" fillId="0" fontId="47" numFmtId="0" xfId="0" applyAlignment="1" applyBorder="1" applyFont="1">
      <alignment readingOrder="0" shrinkToFit="0" vertical="center" wrapText="0"/>
    </xf>
    <xf borderId="16" fillId="0" fontId="47" numFmtId="0" xfId="0" applyAlignment="1" applyBorder="1" applyFont="1">
      <alignment readingOrder="0" shrinkToFit="0" vertical="center" wrapText="0"/>
    </xf>
    <xf borderId="16" fillId="0" fontId="47" numFmtId="0" xfId="0" applyAlignment="1" applyBorder="1" applyFont="1">
      <alignment shrinkToFit="0" vertical="center" wrapText="0"/>
    </xf>
    <xf borderId="18" fillId="6" fontId="49" numFmtId="0" xfId="0" applyAlignment="1" applyBorder="1" applyFont="1">
      <alignment shrinkToFit="0" vertical="center" wrapText="1"/>
    </xf>
    <xf borderId="0" fillId="0" fontId="51" numFmtId="0" xfId="0" applyAlignment="1" applyFont="1">
      <alignment vertical="top"/>
    </xf>
    <xf borderId="0" fillId="0" fontId="51" numFmtId="0" xfId="0" applyAlignment="1" applyFont="1">
      <alignment shrinkToFit="0" vertical="top" wrapText="1"/>
    </xf>
    <xf borderId="12" fillId="10" fontId="52" numFmtId="0" xfId="0" applyAlignment="1" applyBorder="1" applyFont="1">
      <alignment horizontal="center" readingOrder="0" shrinkToFit="0" vertical="center" wrapText="1"/>
    </xf>
    <xf borderId="12" fillId="0" fontId="51" numFmtId="0" xfId="0" applyAlignment="1" applyBorder="1" applyFont="1">
      <alignment horizontal="center" readingOrder="0" vertical="center"/>
    </xf>
    <xf borderId="12" fillId="0" fontId="51" numFmtId="0" xfId="0" applyAlignment="1" applyBorder="1" applyFont="1">
      <alignment readingOrder="0" shrinkToFit="0" vertical="top" wrapText="1"/>
    </xf>
    <xf borderId="12" fillId="8" fontId="53" numFmtId="0" xfId="0" applyAlignment="1" applyBorder="1" applyFont="1">
      <alignment horizontal="center" shrinkToFit="0" vertical="center" wrapText="1"/>
    </xf>
    <xf borderId="12" fillId="8" fontId="53" numFmtId="0" xfId="0" applyAlignment="1" applyBorder="1" applyFont="1">
      <alignment horizontal="center" shrinkToFit="0" vertical="center" wrapText="1"/>
    </xf>
    <xf borderId="12" fillId="8" fontId="53" numFmtId="0" xfId="0" applyAlignment="1" applyBorder="1" applyFont="1">
      <alignment horizontal="center" readingOrder="0" shrinkToFit="0" vertical="center" wrapText="1"/>
    </xf>
    <xf borderId="19" fillId="17" fontId="54" numFmtId="0" xfId="0" applyAlignment="1" applyBorder="1" applyFill="1" applyFont="1">
      <alignment horizontal="center" readingOrder="0" shrinkToFit="0" vertical="center" wrapText="1"/>
    </xf>
    <xf borderId="20" fillId="0" fontId="3" numFmtId="0" xfId="0" applyBorder="1" applyFont="1"/>
    <xf borderId="13" fillId="0" fontId="3" numFmtId="0" xfId="0" applyBorder="1" applyFont="1"/>
    <xf borderId="12" fillId="0" fontId="55" numFmtId="0" xfId="0" applyAlignment="1" applyBorder="1" applyFont="1">
      <alignment horizontal="center" readingOrder="0" shrinkToFit="0" vertical="center" wrapText="1"/>
    </xf>
    <xf borderId="19" fillId="18" fontId="54" numFmtId="0" xfId="0" applyAlignment="1" applyBorder="1" applyFill="1" applyFont="1">
      <alignment horizontal="center" readingOrder="0" shrinkToFit="0" vertical="center" wrapText="1"/>
    </xf>
    <xf borderId="19" fillId="19" fontId="54" numFmtId="0" xfId="0" applyAlignment="1" applyBorder="1" applyFill="1" applyFont="1">
      <alignment horizontal="center" readingOrder="0" shrinkToFit="0" vertical="center" wrapText="1"/>
    </xf>
    <xf borderId="12" fillId="19" fontId="54" numFmtId="0" xfId="0" applyAlignment="1" applyBorder="1" applyFont="1">
      <alignment horizontal="center" readingOrder="0" shrinkToFit="0" vertical="center" wrapText="1"/>
    </xf>
    <xf borderId="12" fillId="6" fontId="55" numFmtId="0" xfId="0" applyAlignment="1" applyBorder="1" applyFont="1">
      <alignment horizontal="center" readingOrder="0" shrinkToFit="0" vertical="center" wrapText="1"/>
    </xf>
    <xf borderId="19" fillId="20" fontId="54" numFmtId="0" xfId="0" applyAlignment="1" applyBorder="1" applyFill="1" applyFont="1">
      <alignment horizontal="center" readingOrder="0" shrinkToFit="0" vertical="center" wrapText="1"/>
    </xf>
    <xf borderId="19" fillId="21" fontId="55" numFmtId="0" xfId="0" applyAlignment="1" applyBorder="1" applyFill="1" applyFont="1">
      <alignment horizontal="center" readingOrder="0" shrinkToFit="0" vertical="center" wrapText="1"/>
    </xf>
    <xf borderId="12" fillId="6" fontId="56" numFmtId="0" xfId="0" applyAlignment="1" applyBorder="1" applyFont="1">
      <alignment horizontal="center" readingOrder="0" shrinkToFit="0" vertical="center" wrapText="1"/>
    </xf>
    <xf borderId="12" fillId="4" fontId="57" numFmtId="0" xfId="0" applyAlignment="1" applyBorder="1" applyFont="1">
      <alignment horizontal="center" readingOrder="0" shrinkToFit="0" vertical="center" wrapText="1"/>
    </xf>
    <xf borderId="12" fillId="4" fontId="55" numFmtId="164" xfId="0" applyAlignment="1" applyBorder="1" applyFont="1" applyNumberFormat="1">
      <alignment horizontal="center" shrinkToFit="0" vertical="center" wrapText="1"/>
    </xf>
    <xf borderId="12" fillId="4" fontId="55" numFmtId="0" xfId="0" applyAlignment="1" applyBorder="1" applyFont="1">
      <alignment horizontal="center" readingOrder="0" shrinkToFit="0" vertical="center" wrapText="1"/>
    </xf>
    <xf borderId="12" fillId="8" fontId="57" numFmtId="0" xfId="0" applyAlignment="1" applyBorder="1" applyFont="1">
      <alignment horizontal="center" readingOrder="0" shrinkToFit="0" vertical="center" wrapText="1"/>
    </xf>
    <xf borderId="12" fillId="8" fontId="57" numFmtId="0" xfId="0" applyAlignment="1" applyBorder="1" applyFont="1">
      <alignment horizontal="center" shrinkToFit="0" vertical="center" wrapText="1"/>
    </xf>
    <xf borderId="12" fillId="8" fontId="57" numFmtId="0" xfId="0" applyAlignment="1" applyBorder="1" applyFont="1">
      <alignment horizontal="left" readingOrder="0" shrinkToFit="0" vertical="center" wrapText="1"/>
    </xf>
    <xf borderId="19" fillId="8" fontId="57" numFmtId="0" xfId="0" applyAlignment="1" applyBorder="1" applyFont="1">
      <alignment horizontal="left" readingOrder="0" shrinkToFit="0" vertical="center" wrapText="1"/>
    </xf>
    <xf borderId="19" fillId="8" fontId="57" numFmtId="0" xfId="0" applyAlignment="1" applyBorder="1" applyFont="1">
      <alignment horizontal="center" readingOrder="0" shrinkToFit="0" vertical="center" wrapText="1"/>
    </xf>
    <xf borderId="12" fillId="11" fontId="55" numFmtId="0" xfId="0" applyAlignment="1" applyBorder="1" applyFont="1">
      <alignment horizontal="center" readingOrder="0" shrinkToFit="0" vertical="center" wrapText="1"/>
    </xf>
    <xf borderId="12" fillId="22" fontId="57" numFmtId="0" xfId="0" applyAlignment="1" applyBorder="1" applyFill="1" applyFont="1">
      <alignment horizontal="center" shrinkToFit="0" vertical="center" wrapText="1"/>
    </xf>
    <xf borderId="12" fillId="22" fontId="57" numFmtId="0" xfId="0" applyAlignment="1" applyBorder="1" applyFont="1">
      <alignment horizontal="center" readingOrder="0" shrinkToFit="0" vertical="center" wrapText="1"/>
    </xf>
    <xf borderId="19" fillId="22" fontId="57" numFmtId="0" xfId="0" applyAlignment="1" applyBorder="1" applyFont="1">
      <alignment horizontal="center" readingOrder="0" shrinkToFit="0" vertical="center" wrapText="1"/>
    </xf>
    <xf borderId="12" fillId="23" fontId="56" numFmtId="0" xfId="0" applyAlignment="1" applyBorder="1" applyFill="1" applyFont="1">
      <alignment readingOrder="0" shrinkToFit="0" vertical="center" wrapText="1"/>
    </xf>
    <xf borderId="12" fillId="23" fontId="56" numFmtId="0" xfId="0" applyAlignment="1" applyBorder="1" applyFont="1">
      <alignment horizontal="center" readingOrder="0" shrinkToFit="0" vertical="center" wrapText="1"/>
    </xf>
    <xf borderId="12" fillId="6" fontId="56" numFmtId="0" xfId="0" applyAlignment="1" applyBorder="1" applyFont="1">
      <alignment readingOrder="0" shrinkToFit="0" vertical="center" wrapText="1"/>
    </xf>
    <xf borderId="12" fillId="11" fontId="56" numFmtId="0" xfId="0" applyAlignment="1" applyBorder="1" applyFont="1">
      <alignment horizontal="center" readingOrder="0" shrinkToFit="0" vertical="center" wrapText="1"/>
    </xf>
    <xf borderId="12" fillId="24" fontId="56" numFmtId="0" xfId="0" applyAlignment="1" applyBorder="1" applyFill="1" applyFont="1">
      <alignment horizontal="center" readingOrder="0" shrinkToFit="0" vertical="center" wrapText="1"/>
    </xf>
    <xf borderId="12" fillId="25" fontId="57" numFmtId="0" xfId="0" applyAlignment="1" applyBorder="1" applyFill="1" applyFont="1">
      <alignment horizontal="center" shrinkToFit="0" vertical="center" wrapText="1"/>
    </xf>
    <xf borderId="12" fillId="8" fontId="57" numFmtId="164" xfId="0" applyAlignment="1" applyBorder="1" applyFont="1" applyNumberFormat="1">
      <alignment horizontal="center" readingOrder="0" shrinkToFit="0" vertical="center" wrapText="1"/>
    </xf>
    <xf borderId="12" fillId="22" fontId="57" numFmtId="164" xfId="0" applyAlignment="1" applyBorder="1" applyFont="1" applyNumberFormat="1">
      <alignment horizontal="center" readingOrder="0" shrinkToFit="0" vertical="center" wrapText="1"/>
    </xf>
    <xf borderId="21" fillId="6" fontId="53" numFmtId="0" xfId="0" applyAlignment="1" applyBorder="1" applyFont="1">
      <alignment horizontal="left" readingOrder="0" vertical="center"/>
    </xf>
    <xf borderId="12" fillId="6" fontId="53" numFmtId="0" xfId="0" applyAlignment="1" applyBorder="1" applyFont="1">
      <alignment horizontal="left" readingOrder="0" vertical="center"/>
    </xf>
    <xf borderId="12" fillId="6" fontId="27" numFmtId="0" xfId="0" applyAlignment="1" applyBorder="1" applyFont="1">
      <alignment readingOrder="0" shrinkToFit="0" vertical="center" wrapText="1"/>
    </xf>
    <xf borderId="12" fillId="6" fontId="58" numFmtId="0" xfId="0" applyAlignment="1" applyBorder="1" applyFont="1">
      <alignment horizontal="center" vertical="center"/>
    </xf>
    <xf borderId="12" fillId="6" fontId="56" numFmtId="164" xfId="0" applyAlignment="1" applyBorder="1" applyFont="1" applyNumberFormat="1">
      <alignment horizontal="center" readingOrder="0" shrinkToFit="0" vertical="center" wrapText="1"/>
    </xf>
    <xf borderId="12" fillId="6" fontId="59" numFmtId="0" xfId="0" applyAlignment="1" applyBorder="1" applyFont="1">
      <alignment horizontal="center" readingOrder="0" vertical="center"/>
    </xf>
    <xf borderId="12" fillId="6" fontId="60" numFmtId="0" xfId="0" applyAlignment="1" applyBorder="1" applyFont="1">
      <alignment horizontal="center" readingOrder="0" shrinkToFit="0" vertical="center" wrapText="1"/>
    </xf>
    <xf borderId="12" fillId="6" fontId="56" numFmtId="164" xfId="0" applyAlignment="1" applyBorder="1" applyFont="1" applyNumberFormat="1">
      <alignment horizontal="center" readingOrder="0" shrinkToFit="0" vertical="center" wrapText="1"/>
    </xf>
    <xf borderId="12" fillId="6" fontId="56" numFmtId="166" xfId="0" applyAlignment="1" applyBorder="1" applyFont="1" applyNumberFormat="1">
      <alignment readingOrder="0" shrinkToFit="0" vertical="center" wrapText="1"/>
    </xf>
    <xf borderId="12" fillId="6" fontId="56" numFmtId="0" xfId="0" applyAlignment="1" applyBorder="1" applyFont="1">
      <alignment horizontal="center" shrinkToFit="0" vertical="center" wrapText="1"/>
    </xf>
    <xf borderId="12" fillId="6" fontId="56" numFmtId="164" xfId="0" applyAlignment="1" applyBorder="1" applyFont="1" applyNumberFormat="1">
      <alignment horizontal="center" shrinkToFit="0" vertical="center" wrapText="1"/>
    </xf>
    <xf borderId="18" fillId="0" fontId="3" numFmtId="0" xfId="0" applyBorder="1" applyFont="1"/>
    <xf borderId="12" fillId="6" fontId="56" numFmtId="0" xfId="0" applyAlignment="1" applyBorder="1" applyFont="1">
      <alignment horizontal="center" readingOrder="0" shrinkToFit="0" vertical="center" wrapText="1"/>
    </xf>
    <xf borderId="12" fillId="6" fontId="56" numFmtId="164" xfId="0" applyAlignment="1" applyBorder="1" applyFont="1" applyNumberFormat="1">
      <alignment horizontal="center" shrinkToFit="0" vertical="center" wrapText="1"/>
    </xf>
    <xf borderId="12" fillId="6" fontId="61" numFmtId="0" xfId="0" applyAlignment="1" applyBorder="1" applyFont="1">
      <alignment horizontal="left" readingOrder="0" shrinkToFit="0" vertical="center" wrapText="1"/>
    </xf>
    <xf borderId="12" fillId="6" fontId="56" numFmtId="167" xfId="0" applyAlignment="1" applyBorder="1" applyFont="1" applyNumberFormat="1">
      <alignment horizontal="center" readingOrder="0" shrinkToFit="0" vertical="center" wrapText="1"/>
    </xf>
    <xf borderId="12" fillId="6" fontId="56" numFmtId="168" xfId="0" applyAlignment="1" applyBorder="1" applyFont="1" applyNumberFormat="1">
      <alignment horizontal="center" readingOrder="0" shrinkToFit="0" vertical="center" wrapText="1"/>
    </xf>
    <xf borderId="21" fillId="6" fontId="27" numFmtId="0" xfId="0" applyAlignment="1" applyBorder="1" applyFont="1">
      <alignment horizontal="left" readingOrder="0" vertical="center"/>
    </xf>
    <xf borderId="12" fillId="6" fontId="27" numFmtId="0" xfId="0" applyAlignment="1" applyBorder="1" applyFont="1">
      <alignment horizontal="left" readingOrder="0" vertical="center"/>
    </xf>
    <xf borderId="12" fillId="6" fontId="53" numFmtId="0" xfId="0" applyAlignment="1" applyBorder="1" applyFont="1">
      <alignment readingOrder="0" shrinkToFit="0" vertical="center" wrapText="1"/>
    </xf>
    <xf borderId="12" fillId="6" fontId="56" numFmtId="0" xfId="0" applyAlignment="1" applyBorder="1" applyFont="1">
      <alignment horizontal="left" readingOrder="0" shrinkToFit="0" vertical="center" wrapText="1"/>
    </xf>
    <xf borderId="22" fillId="0" fontId="3" numFmtId="0" xfId="0" applyBorder="1" applyFont="1"/>
    <xf borderId="12" fillId="6" fontId="62" numFmtId="0" xfId="0" applyAlignment="1" applyBorder="1" applyFont="1">
      <alignment readingOrder="0" shrinkToFit="0" vertical="center" wrapText="1"/>
    </xf>
    <xf borderId="12" fillId="6" fontId="62" numFmtId="0" xfId="0" applyAlignment="1" applyBorder="1" applyFont="1">
      <alignment horizontal="center" readingOrder="0" shrinkToFit="0" vertical="center" wrapText="1"/>
    </xf>
    <xf borderId="12" fillId="6" fontId="62" numFmtId="0" xfId="0" applyAlignment="1" applyBorder="1" applyFont="1">
      <alignment horizontal="center" shrinkToFit="0" vertical="center" wrapText="1"/>
    </xf>
    <xf borderId="12" fillId="6" fontId="62" numFmtId="164" xfId="0" applyAlignment="1" applyBorder="1" applyFont="1" applyNumberFormat="1">
      <alignment horizontal="center" shrinkToFit="0" vertical="center" wrapText="1"/>
    </xf>
    <xf borderId="12" fillId="6" fontId="56" numFmtId="166" xfId="0" applyAlignment="1" applyBorder="1" applyFont="1" applyNumberFormat="1">
      <alignment shrinkToFit="0" vertical="center" wrapText="1"/>
    </xf>
    <xf borderId="12" fillId="6" fontId="63" numFmtId="0" xfId="0" applyAlignment="1" applyBorder="1" applyFont="1">
      <alignment horizontal="left" readingOrder="0" shrinkToFit="0" vertical="center" wrapText="1"/>
    </xf>
    <xf borderId="0" fillId="0" fontId="64" numFmtId="0" xfId="0" applyAlignment="1" applyFont="1">
      <alignment readingOrder="0" vertical="top"/>
    </xf>
    <xf borderId="0" fillId="0" fontId="37" numFmtId="0" xfId="0" applyAlignment="1" applyFont="1">
      <alignment vertical="top"/>
    </xf>
    <xf borderId="0" fillId="0" fontId="65" numFmtId="0" xfId="0" applyAlignment="1" applyFont="1">
      <alignment readingOrder="0" vertical="top"/>
    </xf>
    <xf borderId="0" fillId="0" fontId="65" numFmtId="0" xfId="0" applyAlignment="1" applyFont="1">
      <alignment vertical="top"/>
    </xf>
    <xf borderId="0" fillId="6" fontId="38" numFmtId="0" xfId="0" applyAlignment="1" applyFont="1">
      <alignment shrinkToFit="0" vertical="top" wrapText="1"/>
    </xf>
    <xf borderId="0" fillId="6" fontId="37" numFmtId="0" xfId="0" applyAlignment="1" applyFont="1">
      <alignment vertical="top"/>
    </xf>
    <xf borderId="0" fillId="6" fontId="37" numFmtId="0" xfId="0" applyAlignment="1" applyFont="1">
      <alignment horizontal="center" readingOrder="0" vertical="center"/>
    </xf>
    <xf borderId="0" fillId="6" fontId="66" numFmtId="0" xfId="0" applyAlignment="1" applyFont="1">
      <alignment horizontal="center" readingOrder="0" shrinkToFit="0" vertical="center" wrapText="1"/>
    </xf>
    <xf borderId="23" fillId="22" fontId="38" numFmtId="0" xfId="0" applyAlignment="1" applyBorder="1" applyFont="1">
      <alignment readingOrder="0" shrinkToFit="0" vertical="top" wrapText="1"/>
    </xf>
    <xf borderId="23" fillId="26" fontId="38" numFmtId="0" xfId="0" applyAlignment="1" applyBorder="1" applyFill="1" applyFont="1">
      <alignment readingOrder="0" shrinkToFit="0" vertical="top" wrapText="1"/>
    </xf>
    <xf borderId="23" fillId="6" fontId="67" numFmtId="0" xfId="0" applyAlignment="1" applyBorder="1" applyFont="1">
      <alignment readingOrder="0" shrinkToFit="0" vertical="top" wrapText="1"/>
    </xf>
    <xf borderId="23" fillId="6" fontId="37" numFmtId="0" xfId="0" applyAlignment="1" applyBorder="1" applyFont="1">
      <alignment readingOrder="0" shrinkToFit="0" vertical="top" wrapText="1"/>
    </xf>
    <xf borderId="23" fillId="6" fontId="37" numFmtId="0" xfId="0" applyAlignment="1" applyBorder="1" applyFont="1">
      <alignment readingOrder="0" shrinkToFit="0" vertical="top" wrapText="1"/>
    </xf>
    <xf borderId="23" fillId="6" fontId="37" numFmtId="0" xfId="0" applyAlignment="1" applyBorder="1" applyFont="1">
      <alignment shrinkToFit="0" vertical="top" wrapText="1"/>
    </xf>
    <xf borderId="0" fillId="9" fontId="37" numFmtId="0" xfId="0" applyAlignment="1" applyFont="1">
      <alignment shrinkToFit="0" vertical="top" wrapText="1"/>
    </xf>
    <xf borderId="0" fillId="6" fontId="37" numFmtId="0" xfId="0" applyAlignment="1" applyFont="1">
      <alignment shrinkToFit="0" vertical="top" wrapText="1"/>
    </xf>
    <xf borderId="0" fillId="22" fontId="38" numFmtId="0" xfId="0" applyAlignment="1" applyFont="1">
      <alignment readingOrder="0" shrinkToFit="0" vertical="top" wrapText="1"/>
    </xf>
    <xf borderId="0" fillId="6" fontId="37" numFmtId="0" xfId="0" applyAlignment="1" applyFont="1">
      <alignment readingOrder="0" shrinkToFit="0" vertical="top" wrapText="1"/>
    </xf>
    <xf borderId="23" fillId="6" fontId="37" numFmtId="0" xfId="0" applyAlignment="1" applyBorder="1" applyFont="1">
      <alignment shrinkToFit="0" vertical="top" wrapText="1"/>
    </xf>
    <xf borderId="0" fillId="6" fontId="68" numFmtId="0" xfId="0" applyAlignment="1" applyFont="1">
      <alignment horizontal="center" readingOrder="0"/>
    </xf>
    <xf borderId="0" fillId="0" fontId="39" numFmtId="0" xfId="0" applyAlignment="1" applyFont="1">
      <alignment readingOrder="0"/>
    </xf>
    <xf borderId="24" fillId="6" fontId="53" numFmtId="0" xfId="0" applyAlignment="1" applyBorder="1" applyFont="1">
      <alignment horizontal="left" readingOrder="0" vertical="center"/>
    </xf>
    <xf borderId="24" fillId="6" fontId="53" numFmtId="0" xfId="0" applyAlignment="1" applyBorder="1" applyFont="1">
      <alignment readingOrder="0" shrinkToFit="0" vertical="center" wrapText="1"/>
    </xf>
    <xf borderId="21" fillId="7" fontId="69" numFmtId="0" xfId="0" applyAlignment="1" applyBorder="1" applyFont="1">
      <alignment horizontal="center" readingOrder="0" shrinkToFit="0" vertical="center" wrapText="0"/>
    </xf>
    <xf borderId="25" fillId="7" fontId="69" numFmtId="0" xfId="0" applyAlignment="1" applyBorder="1" applyFont="1">
      <alignment horizontal="center" shrinkToFit="0" vertical="center" wrapText="0"/>
    </xf>
    <xf borderId="21" fillId="7" fontId="69" numFmtId="0" xfId="0" applyAlignment="1" applyBorder="1" applyFont="1">
      <alignment horizontal="center" shrinkToFit="0" vertical="center" wrapText="0"/>
    </xf>
    <xf borderId="21" fillId="7" fontId="69" numFmtId="0" xfId="0" applyAlignment="1" applyBorder="1" applyFont="1">
      <alignment horizontal="center" readingOrder="0" shrinkToFit="0" vertical="center" wrapText="0"/>
    </xf>
    <xf borderId="21" fillId="7" fontId="69" numFmtId="0" xfId="0" applyAlignment="1" applyBorder="1" applyFont="1">
      <alignment horizontal="center" shrinkToFit="0" vertical="center" wrapText="0"/>
    </xf>
    <xf borderId="21" fillId="7" fontId="69" numFmtId="0" xfId="0" applyAlignment="1" applyBorder="1" applyFont="1">
      <alignment horizontal="left" shrinkToFit="0" vertical="center" wrapText="0"/>
    </xf>
    <xf borderId="22" fillId="6" fontId="70" numFmtId="0" xfId="0" applyAlignment="1" applyBorder="1" applyFont="1">
      <alignment horizontal="center" readingOrder="0" vertical="center"/>
    </xf>
    <xf borderId="26" fillId="6" fontId="70" numFmtId="0" xfId="0" applyAlignment="1" applyBorder="1" applyFont="1">
      <alignment horizontal="center" vertical="center"/>
    </xf>
    <xf borderId="21" fillId="6" fontId="70" numFmtId="0" xfId="0" applyAlignment="1" applyBorder="1" applyFont="1">
      <alignment horizontal="center" vertical="center"/>
    </xf>
    <xf borderId="26" fillId="6" fontId="71" numFmtId="0" xfId="0" applyAlignment="1" applyBorder="1" applyFont="1">
      <alignment horizontal="center" vertical="center"/>
    </xf>
    <xf borderId="26" fillId="6" fontId="72" numFmtId="0" xfId="0" applyAlignment="1" applyBorder="1" applyFont="1">
      <alignment readingOrder="0" shrinkToFit="0" vertical="center" wrapText="0"/>
    </xf>
    <xf borderId="21" fillId="6" fontId="73" numFmtId="0" xfId="0" applyAlignment="1" applyBorder="1" applyFont="1">
      <alignment readingOrder="0" shrinkToFit="0" vertical="center" wrapText="0"/>
    </xf>
    <xf borderId="26" fillId="6" fontId="74" numFmtId="0" xfId="0" applyAlignment="1" applyBorder="1" applyFont="1">
      <alignment horizontal="center" readingOrder="0" shrinkToFit="0" vertical="center" wrapText="0"/>
    </xf>
    <xf borderId="21" fillId="6" fontId="75" numFmtId="0" xfId="0" applyAlignment="1" applyBorder="1" applyFont="1">
      <alignment horizontal="center" readingOrder="0" shrinkToFit="0" vertical="center" wrapText="0"/>
    </xf>
    <xf borderId="26" fillId="6" fontId="71" numFmtId="0" xfId="0" applyAlignment="1" applyBorder="1" applyFont="1">
      <alignment vertical="center"/>
    </xf>
    <xf borderId="21" fillId="6" fontId="76" numFmtId="0" xfId="0" applyAlignment="1" applyBorder="1" applyFont="1">
      <alignment horizontal="center" readingOrder="0" shrinkToFit="0" vertical="center" wrapText="0"/>
    </xf>
    <xf borderId="26" fillId="6" fontId="70" numFmtId="0" xfId="0" applyAlignment="1" applyBorder="1" applyFont="1">
      <alignment shrinkToFit="0" vertical="center" wrapText="0"/>
    </xf>
    <xf borderId="26" fillId="6" fontId="71" numFmtId="0" xfId="0" applyAlignment="1" applyBorder="1" applyFont="1">
      <alignment shrinkToFit="0" vertical="center" wrapText="0"/>
    </xf>
    <xf borderId="26" fillId="6" fontId="77" numFmtId="0" xfId="0" applyAlignment="1" applyBorder="1" applyFont="1">
      <alignment horizontal="center" readingOrder="0" shrinkToFit="0" vertical="center" wrapText="0"/>
    </xf>
    <xf borderId="21" fillId="6" fontId="70" numFmtId="0" xfId="0" applyAlignment="1" applyBorder="1" applyFont="1">
      <alignment shrinkToFit="0" vertical="center" wrapText="0"/>
    </xf>
    <xf borderId="22" fillId="0" fontId="78" numFmtId="0" xfId="0" applyAlignment="1" applyBorder="1" applyFont="1">
      <alignment shrinkToFit="0" vertical="center" wrapText="0"/>
    </xf>
    <xf borderId="22" fillId="0" fontId="79" numFmtId="0" xfId="0" applyAlignment="1" applyBorder="1" applyFont="1">
      <alignment vertical="bottom"/>
    </xf>
    <xf borderId="17" fillId="6" fontId="70" numFmtId="0" xfId="0" applyAlignment="1" applyBorder="1" applyFont="1">
      <alignment horizontal="center" vertical="center"/>
    </xf>
    <xf borderId="22" fillId="6" fontId="70" numFmtId="0" xfId="0" applyAlignment="1" applyBorder="1" applyFont="1">
      <alignment horizontal="center" vertical="center"/>
    </xf>
    <xf borderId="17" fillId="6" fontId="71" numFmtId="0" xfId="0" applyAlignment="1" applyBorder="1" applyFont="1">
      <alignment horizontal="center" vertical="center"/>
    </xf>
    <xf borderId="17" fillId="6" fontId="80" numFmtId="0" xfId="0" applyAlignment="1" applyBorder="1" applyFont="1">
      <alignment readingOrder="0" shrinkToFit="0" vertical="center" wrapText="0"/>
    </xf>
    <xf borderId="22" fillId="6" fontId="81" numFmtId="0" xfId="0" applyAlignment="1" applyBorder="1" applyFont="1">
      <alignment readingOrder="0" shrinkToFit="0" vertical="center" wrapText="0"/>
    </xf>
    <xf borderId="17" fillId="6" fontId="82" numFmtId="0" xfId="0" applyAlignment="1" applyBorder="1" applyFont="1">
      <alignment horizontal="center" readingOrder="0" shrinkToFit="0" vertical="center" wrapText="0"/>
    </xf>
    <xf borderId="22" fillId="6" fontId="83" numFmtId="0" xfId="0" applyAlignment="1" applyBorder="1" applyFont="1">
      <alignment horizontal="center" readingOrder="0" shrinkToFit="0" vertical="center" wrapText="0"/>
    </xf>
    <xf borderId="17" fillId="6" fontId="71" numFmtId="0" xfId="0" applyAlignment="1" applyBorder="1" applyFont="1">
      <alignment vertical="center"/>
    </xf>
    <xf borderId="22" fillId="6" fontId="84" numFmtId="0" xfId="0" applyAlignment="1" applyBorder="1" applyFont="1">
      <alignment horizontal="center" readingOrder="0" shrinkToFit="0" vertical="center" wrapText="0"/>
    </xf>
    <xf borderId="17" fillId="6" fontId="70" numFmtId="0" xfId="0" applyAlignment="1" applyBorder="1" applyFont="1">
      <alignment shrinkToFit="0" vertical="center" wrapText="0"/>
    </xf>
    <xf borderId="17" fillId="6" fontId="71" numFmtId="0" xfId="0" applyAlignment="1" applyBorder="1" applyFont="1">
      <alignment shrinkToFit="0" vertical="center" wrapText="0"/>
    </xf>
    <xf borderId="17" fillId="6" fontId="85" numFmtId="0" xfId="0" applyAlignment="1" applyBorder="1" applyFont="1">
      <alignment horizontal="center" readingOrder="0" shrinkToFit="0" vertical="center" wrapText="0"/>
    </xf>
    <xf borderId="22" fillId="6" fontId="70" numFmtId="0" xfId="0" applyAlignment="1" applyBorder="1" applyFont="1">
      <alignment shrinkToFit="0" vertical="center" wrapText="0"/>
    </xf>
    <xf borderId="16" fillId="6" fontId="70" numFmtId="0" xfId="0" applyAlignment="1" applyBorder="1" applyFont="1">
      <alignment horizontal="center" vertical="center"/>
    </xf>
    <xf borderId="18" fillId="6" fontId="70" numFmtId="0" xfId="0" applyAlignment="1" applyBorder="1" applyFont="1">
      <alignment horizontal="center" vertical="center"/>
    </xf>
    <xf borderId="16" fillId="6" fontId="71" numFmtId="0" xfId="0" applyAlignment="1" applyBorder="1" applyFont="1">
      <alignment horizontal="center" vertical="center"/>
    </xf>
    <xf borderId="16" fillId="6" fontId="86" numFmtId="0" xfId="0" applyAlignment="1" applyBorder="1" applyFont="1">
      <alignment readingOrder="0" shrinkToFit="0" vertical="center" wrapText="0"/>
    </xf>
    <xf borderId="18" fillId="6" fontId="87" numFmtId="0" xfId="0" applyAlignment="1" applyBorder="1" applyFont="1">
      <alignment readingOrder="0" shrinkToFit="0" vertical="center" wrapText="0"/>
    </xf>
    <xf borderId="16" fillId="6" fontId="88" numFmtId="0" xfId="0" applyAlignment="1" applyBorder="1" applyFont="1">
      <alignment horizontal="center" readingOrder="0" shrinkToFit="0" vertical="center" wrapText="0"/>
    </xf>
    <xf borderId="18" fillId="6" fontId="89" numFmtId="0" xfId="0" applyAlignment="1" applyBorder="1" applyFont="1">
      <alignment horizontal="center" readingOrder="0" shrinkToFit="0" vertical="center" wrapText="0"/>
    </xf>
    <xf borderId="16" fillId="6" fontId="71" numFmtId="0" xfId="0" applyAlignment="1" applyBorder="1" applyFont="1">
      <alignment vertical="center"/>
    </xf>
    <xf borderId="18" fillId="6" fontId="90" numFmtId="0" xfId="0" applyAlignment="1" applyBorder="1" applyFont="1">
      <alignment horizontal="center" readingOrder="0" shrinkToFit="0" vertical="center" wrapText="0"/>
    </xf>
    <xf borderId="16" fillId="6" fontId="70" numFmtId="0" xfId="0" applyAlignment="1" applyBorder="1" applyFont="1">
      <alignment shrinkToFit="0" vertical="center" wrapText="0"/>
    </xf>
    <xf borderId="16" fillId="6" fontId="71" numFmtId="0" xfId="0" applyAlignment="1" applyBorder="1" applyFont="1">
      <alignment shrinkToFit="0" vertical="center" wrapText="0"/>
    </xf>
    <xf borderId="16" fillId="6" fontId="91" numFmtId="0" xfId="0" applyAlignment="1" applyBorder="1" applyFont="1">
      <alignment horizontal="center" readingOrder="0" shrinkToFit="0" vertical="center" wrapText="0"/>
    </xf>
    <xf borderId="18" fillId="6" fontId="70" numFmtId="0" xfId="0" applyAlignment="1" applyBorder="1" applyFont="1">
      <alignment shrinkToFit="0" vertical="center" wrapText="0"/>
    </xf>
    <xf borderId="26" fillId="6" fontId="70" numFmtId="0" xfId="0" applyAlignment="1" applyBorder="1" applyFont="1">
      <alignment horizontal="center" vertical="center"/>
    </xf>
    <xf borderId="21" fillId="6" fontId="70" numFmtId="0" xfId="0" applyAlignment="1" applyBorder="1" applyFont="1">
      <alignment horizontal="center" vertical="center"/>
    </xf>
    <xf borderId="26" fillId="6" fontId="70" numFmtId="0" xfId="0" applyAlignment="1" applyBorder="1" applyFont="1">
      <alignment shrinkToFit="0" vertical="center" wrapText="0"/>
    </xf>
    <xf borderId="21" fillId="6" fontId="70" numFmtId="0" xfId="0" applyAlignment="1" applyBorder="1" applyFont="1">
      <alignment shrinkToFit="0" vertical="center" wrapText="0"/>
    </xf>
    <xf borderId="17" fillId="6" fontId="70" numFmtId="0" xfId="0" applyAlignment="1" applyBorder="1" applyFont="1">
      <alignment horizontal="center" vertical="center"/>
    </xf>
    <xf borderId="22" fillId="6" fontId="70" numFmtId="0" xfId="0" applyAlignment="1" applyBorder="1" applyFont="1">
      <alignment horizontal="center" vertical="center"/>
    </xf>
    <xf borderId="17" fillId="27" fontId="92" numFmtId="0" xfId="0" applyAlignment="1" applyBorder="1" applyFill="1" applyFont="1">
      <alignment readingOrder="0" shrinkToFit="0" vertical="center" wrapText="0"/>
    </xf>
    <xf borderId="17" fillId="6" fontId="70" numFmtId="0" xfId="0" applyAlignment="1" applyBorder="1" applyFont="1">
      <alignment shrinkToFit="0" vertical="center" wrapText="0"/>
    </xf>
    <xf borderId="17" fillId="6" fontId="71" numFmtId="0" xfId="0" applyAlignment="1" applyBorder="1" applyFont="1">
      <alignment shrinkToFit="0" vertical="center" wrapText="0"/>
    </xf>
    <xf borderId="22" fillId="6" fontId="70" numFmtId="0" xfId="0" applyAlignment="1" applyBorder="1" applyFont="1">
      <alignment shrinkToFit="0" vertical="center" wrapText="0"/>
    </xf>
    <xf borderId="16" fillId="6" fontId="70" numFmtId="0" xfId="0" applyAlignment="1" applyBorder="1" applyFont="1">
      <alignment horizontal="center" vertical="center"/>
    </xf>
    <xf borderId="18" fillId="6" fontId="70" numFmtId="0" xfId="0" applyAlignment="1" applyBorder="1" applyFont="1">
      <alignment horizontal="center" vertical="center"/>
    </xf>
    <xf borderId="16" fillId="6" fontId="70" numFmtId="0" xfId="0" applyAlignment="1" applyBorder="1" applyFont="1">
      <alignment shrinkToFit="0" vertical="center" wrapText="0"/>
    </xf>
    <xf borderId="18" fillId="6" fontId="70" numFmtId="0" xfId="0" applyAlignment="1" applyBorder="1" applyFont="1">
      <alignment shrinkToFit="0" vertical="center" wrapText="0"/>
    </xf>
    <xf borderId="21" fillId="6" fontId="93" numFmtId="0" xfId="0" applyAlignment="1" applyBorder="1" applyFont="1">
      <alignment readingOrder="0" vertical="center"/>
    </xf>
    <xf borderId="26" fillId="6" fontId="94" numFmtId="0" xfId="0" applyAlignment="1" applyBorder="1" applyFont="1">
      <alignment readingOrder="0" vertical="center"/>
    </xf>
    <xf borderId="26" fillId="6" fontId="37" numFmtId="0" xfId="0" applyAlignment="1" applyBorder="1" applyFont="1">
      <alignment vertical="center"/>
    </xf>
    <xf borderId="21" fillId="6" fontId="37" numFmtId="0" xfId="0" applyAlignment="1" applyBorder="1" applyFont="1">
      <alignment vertical="center"/>
    </xf>
    <xf borderId="22" fillId="6" fontId="95" numFmtId="0" xfId="0" applyAlignment="1" applyBorder="1" applyFont="1">
      <alignment readingOrder="0" vertical="center"/>
    </xf>
    <xf borderId="17" fillId="6" fontId="96" numFmtId="0" xfId="0" applyAlignment="1" applyBorder="1" applyFont="1">
      <alignment readingOrder="0" vertical="center"/>
    </xf>
    <xf borderId="17" fillId="6" fontId="37" numFmtId="0" xfId="0" applyAlignment="1" applyBorder="1" applyFont="1">
      <alignment vertical="center"/>
    </xf>
    <xf borderId="22" fillId="6" fontId="37" numFmtId="0" xfId="0" applyAlignment="1" applyBorder="1" applyFont="1">
      <alignment vertical="center"/>
    </xf>
    <xf borderId="18" fillId="6" fontId="97" numFmtId="0" xfId="0" applyAlignment="1" applyBorder="1" applyFont="1">
      <alignment readingOrder="0" vertical="center"/>
    </xf>
    <xf borderId="16" fillId="6" fontId="98" numFmtId="0" xfId="0" applyAlignment="1" applyBorder="1" applyFont="1">
      <alignment readingOrder="0" vertical="center"/>
    </xf>
    <xf borderId="16" fillId="6" fontId="37" numFmtId="0" xfId="0" applyAlignment="1" applyBorder="1" applyFont="1">
      <alignment vertical="center"/>
    </xf>
    <xf borderId="18" fillId="6" fontId="37" numFmtId="0" xfId="0" applyAlignment="1" applyBorder="1" applyFont="1">
      <alignment vertical="center"/>
    </xf>
    <xf borderId="17" fillId="6" fontId="70" numFmtId="0" xfId="0" applyAlignment="1" applyBorder="1" applyFont="1">
      <alignment horizontal="center" readingOrder="0" vertical="center"/>
    </xf>
    <xf borderId="17" fillId="6" fontId="99" numFmtId="0" xfId="0" applyAlignment="1" applyBorder="1" applyFont="1">
      <alignment readingOrder="0" shrinkToFit="0" vertical="center" wrapText="0"/>
    </xf>
    <xf borderId="22" fillId="6" fontId="100" numFmtId="0" xfId="0" applyAlignment="1" applyBorder="1" applyFont="1">
      <alignment vertical="center"/>
    </xf>
    <xf borderId="17" fillId="6" fontId="101" numFmtId="0" xfId="0" applyAlignment="1" applyBorder="1" applyFont="1">
      <alignment vertical="center"/>
    </xf>
    <xf borderId="17" fillId="6" fontId="102" numFmtId="0" xfId="0" applyAlignment="1" applyBorder="1" applyFont="1">
      <alignment vertical="center"/>
    </xf>
    <xf borderId="22" fillId="6" fontId="103" numFmtId="0" xfId="0" applyAlignment="1" applyBorder="1" applyFont="1">
      <alignment shrinkToFit="0" vertical="center" wrapText="0"/>
    </xf>
    <xf borderId="22" fillId="6" fontId="104" numFmtId="0" xfId="0" applyAlignment="1" applyBorder="1" applyFont="1">
      <alignment horizontal="center" shrinkToFit="0" vertical="center" wrapText="0"/>
    </xf>
    <xf borderId="22" fillId="6" fontId="105" numFmtId="0" xfId="0" applyAlignment="1" applyBorder="1" applyFont="1">
      <alignment vertical="center"/>
    </xf>
    <xf borderId="17" fillId="6" fontId="106" numFmtId="0" xfId="0" applyAlignment="1" applyBorder="1" applyFont="1">
      <alignment horizontal="center" shrinkToFit="0" vertical="center" wrapText="0"/>
    </xf>
    <xf borderId="17" fillId="6" fontId="107" numFmtId="0" xfId="0" applyAlignment="1" applyBorder="1" applyFont="1">
      <alignment shrinkToFit="0" vertical="center" wrapText="0"/>
    </xf>
    <xf borderId="17" fillId="27" fontId="108" numFmtId="0" xfId="0" applyAlignment="1" applyBorder="1" applyFont="1">
      <alignment readingOrder="0" shrinkToFit="0" vertical="center" wrapText="0"/>
    </xf>
    <xf borderId="26" fillId="6" fontId="70" numFmtId="0" xfId="0" applyAlignment="1" applyBorder="1" applyFont="1">
      <alignment horizontal="center" readingOrder="0" vertical="center"/>
    </xf>
    <xf borderId="21" fillId="6" fontId="109" numFmtId="0" xfId="0" applyAlignment="1" applyBorder="1" applyFont="1">
      <alignment vertical="center"/>
    </xf>
    <xf borderId="26" fillId="6" fontId="110" numFmtId="0" xfId="0" applyAlignment="1" applyBorder="1" applyFont="1">
      <alignment vertical="center"/>
    </xf>
    <xf borderId="26" fillId="6" fontId="111" numFmtId="0" xfId="0" applyAlignment="1" applyBorder="1" applyFont="1">
      <alignment vertical="center"/>
    </xf>
    <xf borderId="21" fillId="6" fontId="112" numFmtId="0" xfId="0" applyAlignment="1" applyBorder="1" applyFont="1">
      <alignment shrinkToFit="0" vertical="center" wrapText="0"/>
    </xf>
    <xf borderId="21" fillId="6" fontId="113" numFmtId="0" xfId="0" applyAlignment="1" applyBorder="1" applyFont="1">
      <alignment horizontal="center" shrinkToFit="0" vertical="center" wrapText="0"/>
    </xf>
    <xf borderId="21" fillId="6" fontId="114" numFmtId="0" xfId="0" applyAlignment="1" applyBorder="1" applyFont="1">
      <alignment vertical="center"/>
    </xf>
    <xf borderId="26" fillId="6" fontId="115" numFmtId="0" xfId="0" applyAlignment="1" applyBorder="1" applyFont="1">
      <alignment horizontal="center" shrinkToFit="0" vertical="center" wrapText="0"/>
    </xf>
    <xf borderId="26" fillId="6" fontId="116" numFmtId="0" xfId="0" applyAlignment="1" applyBorder="1" applyFont="1">
      <alignment shrinkToFit="0" vertical="center" wrapText="0"/>
    </xf>
    <xf borderId="22" fillId="28" fontId="70" numFmtId="0" xfId="0" applyAlignment="1" applyBorder="1" applyFill="1" applyFont="1">
      <alignment horizontal="center" readingOrder="0" vertical="center"/>
    </xf>
    <xf borderId="26" fillId="28" fontId="70" numFmtId="0" xfId="0" applyAlignment="1" applyBorder="1" applyFont="1">
      <alignment horizontal="center" vertical="center"/>
    </xf>
    <xf borderId="21" fillId="28" fontId="70" numFmtId="0" xfId="0" applyAlignment="1" applyBorder="1" applyFont="1">
      <alignment horizontal="center" vertical="center"/>
    </xf>
    <xf borderId="26" fillId="28" fontId="71" numFmtId="0" xfId="0" applyAlignment="1" applyBorder="1" applyFont="1">
      <alignment horizontal="center" vertical="center"/>
    </xf>
    <xf borderId="26" fillId="28" fontId="117" numFmtId="0" xfId="0" applyAlignment="1" applyBorder="1" applyFont="1">
      <alignment readingOrder="0" shrinkToFit="0" vertical="center" wrapText="0"/>
    </xf>
    <xf borderId="21" fillId="28" fontId="118" numFmtId="0" xfId="0" applyAlignment="1" applyBorder="1" applyFont="1">
      <alignment readingOrder="0" shrinkToFit="0" vertical="center" wrapText="0"/>
    </xf>
    <xf borderId="26" fillId="28" fontId="119" numFmtId="0" xfId="0" applyAlignment="1" applyBorder="1" applyFont="1">
      <alignment horizontal="center" readingOrder="0" shrinkToFit="0" vertical="center" wrapText="0"/>
    </xf>
    <xf borderId="21" fillId="28" fontId="120" numFmtId="0" xfId="0" applyAlignment="1" applyBorder="1" applyFont="1">
      <alignment horizontal="center" readingOrder="0" shrinkToFit="0" vertical="center" wrapText="0"/>
    </xf>
    <xf borderId="26" fillId="28" fontId="71" numFmtId="0" xfId="0" applyAlignment="1" applyBorder="1" applyFont="1">
      <alignment vertical="center"/>
    </xf>
    <xf borderId="21" fillId="28" fontId="121" numFmtId="0" xfId="0" applyAlignment="1" applyBorder="1" applyFont="1">
      <alignment horizontal="center" readingOrder="0" shrinkToFit="0" vertical="center" wrapText="0"/>
    </xf>
    <xf borderId="26" fillId="28" fontId="70" numFmtId="0" xfId="0" applyAlignment="1" applyBorder="1" applyFont="1">
      <alignment shrinkToFit="0" vertical="center" wrapText="0"/>
    </xf>
    <xf borderId="26" fillId="28" fontId="71" numFmtId="0" xfId="0" applyAlignment="1" applyBorder="1" applyFont="1">
      <alignment shrinkToFit="0" vertical="center" wrapText="0"/>
    </xf>
    <xf borderId="26" fillId="28" fontId="122" numFmtId="0" xfId="0" applyAlignment="1" applyBorder="1" applyFont="1">
      <alignment horizontal="center" readingOrder="0" shrinkToFit="0" vertical="center" wrapText="0"/>
    </xf>
    <xf borderId="21" fillId="28" fontId="70" numFmtId="0" xfId="0" applyAlignment="1" applyBorder="1" applyFont="1">
      <alignment shrinkToFit="0" vertical="center" wrapText="0"/>
    </xf>
    <xf borderId="22" fillId="28" fontId="123" numFmtId="0" xfId="0" applyAlignment="1" applyBorder="1" applyFont="1">
      <alignment horizontal="left" shrinkToFit="0" vertical="center" wrapText="0"/>
    </xf>
    <xf borderId="17" fillId="28" fontId="70" numFmtId="0" xfId="0" applyAlignment="1" applyBorder="1" applyFont="1">
      <alignment horizontal="center" vertical="center"/>
    </xf>
    <xf borderId="22" fillId="28" fontId="70" numFmtId="0" xfId="0" applyAlignment="1" applyBorder="1" applyFont="1">
      <alignment horizontal="center" vertical="center"/>
    </xf>
    <xf borderId="17" fillId="28" fontId="71" numFmtId="0" xfId="0" applyAlignment="1" applyBorder="1" applyFont="1">
      <alignment horizontal="center" vertical="center"/>
    </xf>
    <xf borderId="17" fillId="28" fontId="124" numFmtId="0" xfId="0" applyAlignment="1" applyBorder="1" applyFont="1">
      <alignment readingOrder="0" shrinkToFit="0" vertical="center" wrapText="0"/>
    </xf>
    <xf borderId="22" fillId="28" fontId="125" numFmtId="0" xfId="0" applyAlignment="1" applyBorder="1" applyFont="1">
      <alignment readingOrder="0" shrinkToFit="0" vertical="center" wrapText="0"/>
    </xf>
    <xf borderId="17" fillId="28" fontId="126" numFmtId="0" xfId="0" applyAlignment="1" applyBorder="1" applyFont="1">
      <alignment horizontal="center" readingOrder="0" shrinkToFit="0" vertical="center" wrapText="0"/>
    </xf>
    <xf borderId="22" fillId="28" fontId="127" numFmtId="0" xfId="0" applyAlignment="1" applyBorder="1" applyFont="1">
      <alignment horizontal="center" readingOrder="0" shrinkToFit="0" vertical="center" wrapText="0"/>
    </xf>
    <xf borderId="17" fillId="28" fontId="71" numFmtId="0" xfId="0" applyAlignment="1" applyBorder="1" applyFont="1">
      <alignment vertical="center"/>
    </xf>
    <xf borderId="22" fillId="28" fontId="128" numFmtId="0" xfId="0" applyAlignment="1" applyBorder="1" applyFont="1">
      <alignment horizontal="center" readingOrder="0" shrinkToFit="0" vertical="center" wrapText="0"/>
    </xf>
    <xf borderId="17" fillId="28" fontId="70" numFmtId="0" xfId="0" applyAlignment="1" applyBorder="1" applyFont="1">
      <alignment shrinkToFit="0" vertical="center" wrapText="0"/>
    </xf>
    <xf borderId="17" fillId="28" fontId="71" numFmtId="0" xfId="0" applyAlignment="1" applyBorder="1" applyFont="1">
      <alignment shrinkToFit="0" vertical="center" wrapText="0"/>
    </xf>
    <xf borderId="17" fillId="28" fontId="129" numFmtId="0" xfId="0" applyAlignment="1" applyBorder="1" applyFont="1">
      <alignment horizontal="center" readingOrder="0" shrinkToFit="0" vertical="center" wrapText="0"/>
    </xf>
    <xf borderId="22" fillId="28" fontId="70" numFmtId="0" xfId="0" applyAlignment="1" applyBorder="1" applyFont="1">
      <alignment shrinkToFit="0" vertical="center" wrapText="0"/>
    </xf>
    <xf borderId="16" fillId="28" fontId="70" numFmtId="0" xfId="0" applyAlignment="1" applyBorder="1" applyFont="1">
      <alignment horizontal="center" vertical="center"/>
    </xf>
    <xf borderId="18" fillId="28" fontId="70" numFmtId="0" xfId="0" applyAlignment="1" applyBorder="1" applyFont="1">
      <alignment horizontal="center" vertical="center"/>
    </xf>
    <xf borderId="16" fillId="28" fontId="71" numFmtId="0" xfId="0" applyAlignment="1" applyBorder="1" applyFont="1">
      <alignment horizontal="center" vertical="center"/>
    </xf>
    <xf borderId="16" fillId="28" fontId="130" numFmtId="0" xfId="0" applyAlignment="1" applyBorder="1" applyFont="1">
      <alignment readingOrder="0" shrinkToFit="0" vertical="center" wrapText="0"/>
    </xf>
    <xf borderId="18" fillId="28" fontId="131" numFmtId="0" xfId="0" applyAlignment="1" applyBorder="1" applyFont="1">
      <alignment readingOrder="0" shrinkToFit="0" vertical="center" wrapText="0"/>
    </xf>
    <xf borderId="16" fillId="28" fontId="132" numFmtId="0" xfId="0" applyAlignment="1" applyBorder="1" applyFont="1">
      <alignment horizontal="center" readingOrder="0" shrinkToFit="0" vertical="center" wrapText="0"/>
    </xf>
    <xf borderId="18" fillId="28" fontId="133" numFmtId="0" xfId="0" applyAlignment="1" applyBorder="1" applyFont="1">
      <alignment horizontal="center" readingOrder="0" shrinkToFit="0" vertical="center" wrapText="0"/>
    </xf>
    <xf borderId="16" fillId="28" fontId="71" numFmtId="0" xfId="0" applyAlignment="1" applyBorder="1" applyFont="1">
      <alignment vertical="center"/>
    </xf>
    <xf borderId="18" fillId="28" fontId="134" numFmtId="0" xfId="0" applyAlignment="1" applyBorder="1" applyFont="1">
      <alignment horizontal="center" readingOrder="0" shrinkToFit="0" vertical="center" wrapText="0"/>
    </xf>
    <xf borderId="16" fillId="28" fontId="70" numFmtId="0" xfId="0" applyAlignment="1" applyBorder="1" applyFont="1">
      <alignment shrinkToFit="0" vertical="center" wrapText="0"/>
    </xf>
    <xf borderId="16" fillId="28" fontId="71" numFmtId="0" xfId="0" applyAlignment="1" applyBorder="1" applyFont="1">
      <alignment shrinkToFit="0" vertical="center" wrapText="0"/>
    </xf>
    <xf borderId="16" fillId="28" fontId="135" numFmtId="0" xfId="0" applyAlignment="1" applyBorder="1" applyFont="1">
      <alignment horizontal="center" readingOrder="0" shrinkToFit="0" vertical="center" wrapText="0"/>
    </xf>
    <xf borderId="18" fillId="28" fontId="70" numFmtId="0" xfId="0" applyAlignment="1" applyBorder="1" applyFont="1">
      <alignment shrinkToFit="0" vertical="center" wrapText="0"/>
    </xf>
    <xf borderId="17" fillId="28" fontId="71" numFmtId="0" xfId="0" applyAlignment="1" applyBorder="1" applyFont="1">
      <alignment vertical="center"/>
    </xf>
    <xf borderId="17" fillId="28" fontId="70" numFmtId="0" xfId="0" applyAlignment="1" applyBorder="1" applyFont="1">
      <alignment shrinkToFit="0" vertical="center" wrapText="0"/>
    </xf>
    <xf borderId="17" fillId="28" fontId="71" numFmtId="0" xfId="0" applyAlignment="1" applyBorder="1" applyFont="1">
      <alignment shrinkToFit="0" vertical="center" wrapText="0"/>
    </xf>
    <xf borderId="22" fillId="28" fontId="70" numFmtId="0" xfId="0" applyAlignment="1" applyBorder="1" applyFont="1">
      <alignment shrinkToFit="0" vertical="center" wrapText="0"/>
    </xf>
    <xf borderId="22" fillId="28" fontId="136" numFmtId="0" xfId="0" applyAlignment="1" applyBorder="1" applyFont="1">
      <alignment horizontal="left" shrinkToFit="0" vertical="center" wrapText="0"/>
    </xf>
    <xf borderId="18" fillId="27" fontId="137" numFmtId="0" xfId="0" applyAlignment="1" applyBorder="1" applyFont="1">
      <alignment readingOrder="0" shrinkToFit="0" vertical="center" wrapText="0"/>
    </xf>
    <xf borderId="16" fillId="28" fontId="71" numFmtId="0" xfId="0" applyAlignment="1" applyBorder="1" applyFont="1">
      <alignment vertical="center"/>
    </xf>
    <xf borderId="16" fillId="28" fontId="70" numFmtId="0" xfId="0" applyAlignment="1" applyBorder="1" applyFont="1">
      <alignment shrinkToFit="0" vertical="center" wrapText="0"/>
    </xf>
    <xf borderId="16" fillId="28" fontId="71" numFmtId="0" xfId="0" applyAlignment="1" applyBorder="1" applyFont="1">
      <alignment shrinkToFit="0" vertical="center" wrapText="0"/>
    </xf>
    <xf borderId="18" fillId="28" fontId="70" numFmtId="0" xfId="0" applyAlignment="1" applyBorder="1" applyFont="1">
      <alignment shrinkToFit="0" vertical="center" wrapText="0"/>
    </xf>
    <xf borderId="26" fillId="28" fontId="70" numFmtId="0" xfId="0" applyAlignment="1" applyBorder="1" applyFont="1">
      <alignment shrinkToFit="0" vertical="center" wrapText="0"/>
    </xf>
    <xf borderId="21" fillId="28" fontId="70" numFmtId="0" xfId="0" applyAlignment="1" applyBorder="1" applyFont="1">
      <alignment shrinkToFit="0" vertical="center" wrapText="0"/>
    </xf>
    <xf borderId="16" fillId="28" fontId="71" numFmtId="0" xfId="0" applyAlignment="1" applyBorder="1" applyFont="1">
      <alignment shrinkToFit="0" vertical="center" wrapText="0"/>
    </xf>
    <xf borderId="21" fillId="28" fontId="70" numFmtId="0" xfId="0" applyAlignment="1" applyBorder="1" applyFont="1">
      <alignment horizontal="center" readingOrder="0" vertical="center"/>
    </xf>
    <xf borderId="26" fillId="28" fontId="70" numFmtId="0" xfId="0" applyAlignment="1" applyBorder="1" applyFont="1">
      <alignment horizontal="center" readingOrder="0" vertical="center"/>
    </xf>
    <xf borderId="22" fillId="28" fontId="138" numFmtId="0" xfId="0" applyAlignment="1" applyBorder="1" applyFont="1">
      <alignment shrinkToFit="0" vertical="center" wrapText="0"/>
    </xf>
    <xf borderId="17" fillId="28" fontId="139" numFmtId="0" xfId="0" applyAlignment="1" applyBorder="1" applyFont="1">
      <alignment shrinkToFit="0" vertical="center" wrapText="0"/>
    </xf>
    <xf borderId="22" fillId="28" fontId="140" numFmtId="0" xfId="0" applyAlignment="1" applyBorder="1" applyFont="1">
      <alignment horizontal="center" shrinkToFit="0" vertical="center" wrapText="0"/>
    </xf>
    <xf borderId="17" fillId="28" fontId="141" numFmtId="0" xfId="0" applyAlignment="1" applyBorder="1" applyFont="1">
      <alignment horizontal="center" shrinkToFit="0" vertical="center" wrapText="0"/>
    </xf>
    <xf borderId="17" fillId="28" fontId="70" numFmtId="0" xfId="0" applyAlignment="1" applyBorder="1" applyFont="1">
      <alignment horizontal="center" readingOrder="0" vertical="center"/>
    </xf>
    <xf borderId="18" fillId="28" fontId="70" numFmtId="0" xfId="0" applyAlignment="1" applyBorder="1" applyFont="1">
      <alignment horizontal="center" readingOrder="0" vertical="center"/>
    </xf>
    <xf borderId="21" fillId="28" fontId="142" numFmtId="0" xfId="0" applyAlignment="1" applyBorder="1" applyFont="1">
      <alignment shrinkToFit="0" vertical="center" wrapText="0"/>
    </xf>
    <xf borderId="26" fillId="28" fontId="143" numFmtId="0" xfId="0" applyAlignment="1" applyBorder="1" applyFont="1">
      <alignment shrinkToFit="0" vertical="center" wrapText="0"/>
    </xf>
    <xf borderId="26" fillId="28" fontId="71" numFmtId="0" xfId="0" applyAlignment="1" applyBorder="1" applyFont="1">
      <alignment vertical="center"/>
    </xf>
    <xf borderId="21" fillId="28" fontId="144" numFmtId="0" xfId="0" applyAlignment="1" applyBorder="1" applyFont="1">
      <alignment horizontal="center" shrinkToFit="0" vertical="center" wrapText="0"/>
    </xf>
    <xf borderId="26" fillId="28" fontId="71" numFmtId="0" xfId="0" applyAlignment="1" applyBorder="1" applyFont="1">
      <alignment shrinkToFit="0" vertical="center" wrapText="0"/>
    </xf>
    <xf borderId="26" fillId="28" fontId="145" numFmtId="0" xfId="0" applyAlignment="1" applyBorder="1" applyFont="1">
      <alignment horizontal="center" shrinkToFit="0" vertical="center" wrapText="0"/>
    </xf>
    <xf borderId="26" fillId="6" fontId="71" numFmtId="0" xfId="0" applyAlignment="1" applyBorder="1" applyFont="1">
      <alignment vertical="center"/>
    </xf>
    <xf borderId="26" fillId="6" fontId="71" numFmtId="0" xfId="0" applyAlignment="1" applyBorder="1" applyFont="1">
      <alignment shrinkToFit="0" vertical="center" wrapText="0"/>
    </xf>
    <xf borderId="17" fillId="6" fontId="71" numFmtId="0" xfId="0" applyAlignment="1" applyBorder="1" applyFont="1">
      <alignment vertical="center"/>
    </xf>
    <xf borderId="17" fillId="6" fontId="71" numFmtId="0" xfId="0" applyAlignment="1" applyBorder="1" applyFont="1">
      <alignment shrinkToFit="0" vertical="center" wrapText="0"/>
    </xf>
    <xf borderId="16" fillId="6" fontId="71" numFmtId="0" xfId="0" applyAlignment="1" applyBorder="1" applyFont="1">
      <alignment vertical="center"/>
    </xf>
    <xf borderId="16" fillId="6" fontId="71" numFmtId="0" xfId="0" applyAlignment="1" applyBorder="1" applyFont="1">
      <alignment shrinkToFit="0" vertical="center" wrapText="0"/>
    </xf>
    <xf borderId="22" fillId="6" fontId="70" numFmtId="0" xfId="0" applyAlignment="1" applyBorder="1" applyFont="1">
      <alignment readingOrder="0" shrinkToFit="0" vertical="center" wrapText="0"/>
    </xf>
    <xf borderId="21" fillId="6" fontId="146" numFmtId="0" xfId="0" applyAlignment="1" applyBorder="1" applyFont="1">
      <alignment shrinkToFit="0" vertical="center" wrapText="0"/>
    </xf>
    <xf borderId="26" fillId="6" fontId="147" numFmtId="0" xfId="0" applyAlignment="1" applyBorder="1" applyFont="1">
      <alignment shrinkToFit="0" vertical="center" wrapText="0"/>
    </xf>
    <xf borderId="26" fillId="6" fontId="148" numFmtId="0" xfId="0" applyAlignment="1" applyBorder="1" applyFont="1">
      <alignment horizontal="center" shrinkToFit="0" vertical="center" wrapText="0"/>
    </xf>
    <xf borderId="21" fillId="6" fontId="149" numFmtId="0" xfId="0" applyAlignment="1" applyBorder="1" applyFont="1">
      <alignment horizontal="center" shrinkToFit="0" vertical="center" wrapText="0"/>
    </xf>
    <xf borderId="22" fillId="6" fontId="150" numFmtId="0" xfId="0" applyAlignment="1" applyBorder="1" applyFont="1">
      <alignment shrinkToFit="0" vertical="center" wrapText="0"/>
    </xf>
    <xf borderId="17" fillId="6" fontId="151" numFmtId="0" xfId="0" applyAlignment="1" applyBorder="1" applyFont="1">
      <alignment shrinkToFit="0" vertical="center" wrapText="0"/>
    </xf>
    <xf borderId="17" fillId="6" fontId="152" numFmtId="0" xfId="0" applyAlignment="1" applyBorder="1" applyFont="1">
      <alignment horizontal="center" shrinkToFit="0" vertical="center" wrapText="0"/>
    </xf>
    <xf borderId="22" fillId="6" fontId="153" numFmtId="0" xfId="0" applyAlignment="1" applyBorder="1" applyFont="1">
      <alignment horizontal="center" shrinkToFit="0" vertical="center" wrapText="0"/>
    </xf>
    <xf borderId="18" fillId="6" fontId="154" numFmtId="0" xfId="0" applyAlignment="1" applyBorder="1" applyFont="1">
      <alignment shrinkToFit="0" vertical="center" wrapText="0"/>
    </xf>
    <xf borderId="16" fillId="6" fontId="155" numFmtId="0" xfId="0" applyAlignment="1" applyBorder="1" applyFont="1">
      <alignment shrinkToFit="0" vertical="center" wrapText="0"/>
    </xf>
    <xf borderId="18" fillId="6" fontId="156" numFmtId="0" xfId="0" applyAlignment="1" applyBorder="1" applyFont="1">
      <alignment horizontal="center" shrinkToFit="0" vertical="center" wrapText="0"/>
    </xf>
    <xf borderId="16" fillId="6" fontId="157" numFmtId="0" xfId="0" applyAlignment="1" applyBorder="1" applyFont="1">
      <alignment horizontal="center" shrinkToFit="0" vertical="center" wrapText="0"/>
    </xf>
    <xf borderId="16" fillId="6" fontId="158" numFmtId="0" xfId="0" applyAlignment="1" applyBorder="1" applyFont="1">
      <alignment horizontal="center" shrinkToFit="0" vertical="center" wrapText="0"/>
    </xf>
    <xf borderId="18" fillId="6" fontId="159" numFmtId="0" xfId="0" applyAlignment="1" applyBorder="1" applyFont="1">
      <alignment horizontal="center" shrinkToFit="0" vertical="center" wrapText="0"/>
    </xf>
    <xf borderId="26" fillId="28" fontId="70" numFmtId="0" xfId="0" applyAlignment="1" applyBorder="1" applyFont="1">
      <alignment horizontal="center" vertical="center"/>
    </xf>
    <xf borderId="17" fillId="28" fontId="70" numFmtId="0" xfId="0" applyAlignment="1" applyBorder="1" applyFont="1">
      <alignment horizontal="center" vertical="center"/>
    </xf>
    <xf borderId="17" fillId="28" fontId="71" numFmtId="0" xfId="0" applyAlignment="1" applyBorder="1" applyFont="1">
      <alignment horizontal="center" vertical="center"/>
    </xf>
    <xf borderId="16" fillId="28" fontId="70" numFmtId="0" xfId="0" applyAlignment="1" applyBorder="1" applyFont="1">
      <alignment horizontal="center" vertical="center"/>
    </xf>
    <xf borderId="22" fillId="27" fontId="160" numFmtId="0" xfId="0" applyAlignment="1" applyBorder="1" applyFont="1">
      <alignment readingOrder="0" shrinkToFit="0" vertical="center" wrapText="0"/>
    </xf>
    <xf borderId="18" fillId="10" fontId="161" numFmtId="0" xfId="0" applyAlignment="1" applyBorder="1" applyFont="1">
      <alignment readingOrder="0" shrinkToFit="0" vertical="center" wrapText="0"/>
    </xf>
    <xf borderId="17" fillId="28" fontId="162" numFmtId="0" xfId="0" applyAlignment="1" applyBorder="1" applyFont="1">
      <alignment horizontal="center" shrinkToFit="0" vertical="center" wrapText="0"/>
    </xf>
    <xf borderId="22" fillId="28" fontId="163" numFmtId="0" xfId="0" applyAlignment="1" applyBorder="1" applyFont="1">
      <alignment horizontal="center" shrinkToFit="0" vertical="center" wrapText="0"/>
    </xf>
    <xf borderId="26" fillId="28" fontId="164" numFmtId="0" xfId="0" applyAlignment="1" applyBorder="1" applyFont="1">
      <alignment horizontal="center" shrinkToFit="0" vertical="center" wrapText="0"/>
    </xf>
    <xf borderId="21" fillId="28" fontId="165" numFmtId="0" xfId="0" applyAlignment="1" applyBorder="1" applyFont="1">
      <alignment horizontal="center" shrinkToFit="0" vertical="center" wrapText="0"/>
    </xf>
    <xf borderId="27" fillId="6" fontId="70" numFmtId="0" xfId="0" applyAlignment="1" applyBorder="1" applyFont="1">
      <alignment horizontal="center" vertical="center"/>
    </xf>
    <xf borderId="21" fillId="6" fontId="71" numFmtId="0" xfId="0" applyAlignment="1" applyBorder="1" applyFont="1">
      <alignment horizontal="center" vertical="center"/>
    </xf>
    <xf borderId="27" fillId="6" fontId="166" numFmtId="0" xfId="0" applyAlignment="1" applyBorder="1" applyFont="1">
      <alignment readingOrder="0" shrinkToFit="0" vertical="center" wrapText="0"/>
    </xf>
    <xf borderId="27" fillId="6" fontId="70" numFmtId="0" xfId="0" applyAlignment="1" applyBorder="1" applyFont="1">
      <alignment shrinkToFit="0" vertical="center" wrapText="0"/>
    </xf>
    <xf borderId="27" fillId="6" fontId="71" numFmtId="0" xfId="0" applyAlignment="1" applyBorder="1" applyFont="1">
      <alignment vertical="center"/>
    </xf>
    <xf borderId="27" fillId="6" fontId="167" numFmtId="0" xfId="0" applyAlignment="1" applyBorder="1" applyFont="1">
      <alignment horizontal="center" readingOrder="0" shrinkToFit="0" vertical="center" wrapText="0"/>
    </xf>
    <xf borderId="27" fillId="6" fontId="71" numFmtId="0" xfId="0" applyAlignment="1" applyBorder="1" applyFont="1">
      <alignment shrinkToFit="0" vertical="center" wrapText="0"/>
    </xf>
    <xf borderId="27" fillId="6" fontId="168" numFmtId="0" xfId="0" applyAlignment="1" applyBorder="1" applyFont="1">
      <alignment horizontal="center" readingOrder="0" shrinkToFit="0" vertical="center" wrapText="0"/>
    </xf>
    <xf borderId="22" fillId="27" fontId="169" numFmtId="0" xfId="0" applyAlignment="1" applyBorder="1" applyFont="1">
      <alignment readingOrder="0" shrinkToFit="0" vertical="center" wrapText="0"/>
    </xf>
    <xf borderId="26" fillId="6" fontId="170" numFmtId="0" xfId="0" applyAlignment="1" applyBorder="1" applyFont="1">
      <alignment horizontal="center" shrinkToFit="0" vertical="center" wrapText="0"/>
    </xf>
    <xf borderId="17" fillId="6" fontId="171" numFmtId="0" xfId="0" applyAlignment="1" applyBorder="1" applyFont="1">
      <alignment horizontal="center" shrinkToFit="0" vertical="center" wrapText="0"/>
    </xf>
    <xf borderId="16" fillId="6" fontId="172" numFmtId="0" xfId="0" applyAlignment="1" applyBorder="1" applyFont="1">
      <alignment horizontal="center" shrinkToFit="0" vertical="center" wrapText="0"/>
    </xf>
    <xf borderId="17" fillId="28" fontId="70" numFmtId="0" xfId="0" applyAlignment="1" applyBorder="1" applyFont="1">
      <alignment vertical="center"/>
    </xf>
    <xf borderId="16" fillId="28" fontId="70" numFmtId="0" xfId="0" applyAlignment="1" applyBorder="1" applyFont="1">
      <alignment vertical="center"/>
    </xf>
    <xf borderId="17" fillId="28" fontId="71" numFmtId="0" xfId="0" applyAlignment="1" applyBorder="1" applyFont="1">
      <alignment readingOrder="0" shrinkToFit="0" vertical="center" wrapText="0"/>
    </xf>
    <xf borderId="26" fillId="28" fontId="71" numFmtId="0" xfId="0" applyAlignment="1" applyBorder="1" applyFont="1">
      <alignment vertical="center"/>
    </xf>
    <xf borderId="17" fillId="28" fontId="173" numFmtId="0" xfId="0" applyAlignment="1" applyBorder="1" applyFont="1">
      <alignment readingOrder="0" shrinkToFit="0" vertical="center" wrapText="0"/>
    </xf>
    <xf borderId="17" fillId="27" fontId="71" numFmtId="0" xfId="0" applyAlignment="1" applyBorder="1" applyFont="1">
      <alignment horizontal="center" readingOrder="0" vertical="center"/>
    </xf>
    <xf borderId="18" fillId="28" fontId="174" numFmtId="0" xfId="0" applyAlignment="1" applyBorder="1" applyFont="1">
      <alignment shrinkToFit="0" vertical="center" wrapText="0"/>
    </xf>
    <xf borderId="16" fillId="28" fontId="175" numFmtId="0" xfId="0" applyAlignment="1" applyBorder="1" applyFont="1">
      <alignment shrinkToFit="0" vertical="center" wrapText="0"/>
    </xf>
    <xf borderId="18" fillId="28" fontId="176" numFmtId="0" xfId="0" applyAlignment="1" applyBorder="1" applyFont="1">
      <alignment horizontal="center" shrinkToFit="0" vertical="center" wrapText="0"/>
    </xf>
    <xf borderId="16" fillId="28" fontId="177" numFmtId="0" xfId="0" applyAlignment="1" applyBorder="1" applyFont="1">
      <alignment horizontal="center" shrinkToFit="0" vertical="center" wrapText="0"/>
    </xf>
    <xf borderId="16" fillId="28" fontId="178" numFmtId="0" xfId="0" applyAlignment="1" applyBorder="1" applyFont="1">
      <alignment horizontal="center" shrinkToFit="0" vertical="center" wrapText="0"/>
    </xf>
    <xf borderId="18" fillId="28" fontId="179" numFmtId="0" xfId="0" applyAlignment="1" applyBorder="1" applyFont="1">
      <alignment horizontal="center" shrinkToFit="0" vertical="center" wrapText="0"/>
    </xf>
    <xf borderId="16" fillId="6" fontId="71" numFmtId="0" xfId="0" applyAlignment="1" applyBorder="1" applyFont="1">
      <alignment vertical="center"/>
    </xf>
    <xf borderId="21" fillId="6" fontId="180" numFmtId="0" xfId="0" applyAlignment="1" applyBorder="1" applyFont="1">
      <alignment horizontal="center" shrinkToFit="0" vertical="center" wrapText="0"/>
    </xf>
    <xf borderId="22" fillId="6" fontId="181" numFmtId="0" xfId="0" applyAlignment="1" applyBorder="1" applyFont="1">
      <alignment horizontal="center" shrinkToFit="0" vertical="center" wrapText="0"/>
    </xf>
    <xf borderId="18" fillId="6" fontId="182" numFmtId="0" xfId="0" applyAlignment="1" applyBorder="1" applyFont="1">
      <alignment horizontal="center" shrinkToFit="0" vertical="center" wrapText="0"/>
    </xf>
    <xf borderId="22" fillId="28" fontId="183" numFmtId="0" xfId="0" applyAlignment="1" applyBorder="1" applyFont="1">
      <alignment readingOrder="0" shrinkToFit="0" vertical="center" wrapText="0"/>
    </xf>
    <xf borderId="22" fillId="28" fontId="70" numFmtId="0" xfId="0" applyAlignment="1" applyBorder="1" applyFont="1">
      <alignment readingOrder="0" shrinkToFit="0" vertical="center" wrapText="0"/>
    </xf>
    <xf borderId="21" fillId="28" fontId="71" numFmtId="0" xfId="0" applyAlignment="1" applyBorder="1" applyFont="1">
      <alignment horizontal="center" vertical="center"/>
    </xf>
    <xf borderId="16" fillId="28" fontId="71" numFmtId="0" xfId="0" applyAlignment="1" applyBorder="1" applyFont="1">
      <alignment vertical="center"/>
    </xf>
    <xf borderId="21" fillId="28" fontId="184" numFmtId="0" xfId="0" applyAlignment="1" applyBorder="1" applyFont="1">
      <alignment horizontal="center" shrinkToFit="0" vertical="center" wrapText="0"/>
    </xf>
    <xf borderId="22" fillId="28" fontId="185" numFmtId="0" xfId="0" applyAlignment="1" applyBorder="1" applyFont="1">
      <alignment horizontal="center" shrinkToFit="0" vertical="center" wrapText="0"/>
    </xf>
    <xf borderId="18" fillId="28" fontId="186" numFmtId="0" xfId="0" applyAlignment="1" applyBorder="1" applyFont="1">
      <alignment horizontal="center" shrinkToFit="0" vertical="center" wrapText="0"/>
    </xf>
    <xf borderId="22" fillId="6" fontId="71" numFmtId="0" xfId="0" applyAlignment="1" applyBorder="1" applyFont="1">
      <alignment horizontal="center" vertical="center"/>
    </xf>
    <xf borderId="16" fillId="6" fontId="71" numFmtId="0" xfId="0" applyAlignment="1" applyBorder="1" applyFont="1">
      <alignment horizontal="center" vertical="center"/>
    </xf>
    <xf borderId="16" fillId="6" fontId="187" numFmtId="0" xfId="0" applyAlignment="1" applyBorder="1" applyFont="1">
      <alignment readingOrder="0" shrinkToFit="0" vertical="center" wrapText="0"/>
    </xf>
    <xf borderId="16" fillId="6" fontId="188" numFmtId="0" xfId="0" applyAlignment="1" applyBorder="1" applyFont="1">
      <alignment shrinkToFit="0" vertical="center" wrapText="0"/>
    </xf>
    <xf borderId="18" fillId="6" fontId="189" numFmtId="0" xfId="0" applyAlignment="1" applyBorder="1" applyFont="1">
      <alignment shrinkToFit="0" vertical="center" wrapText="0"/>
    </xf>
    <xf borderId="22" fillId="28" fontId="70" numFmtId="0" xfId="0" applyAlignment="1" applyBorder="1" applyFont="1">
      <alignment horizontal="center" vertical="center"/>
    </xf>
    <xf borderId="22" fillId="28" fontId="190" numFmtId="0" xfId="0" applyAlignment="1" applyBorder="1" applyFont="1">
      <alignment shrinkToFit="0" vertical="center" wrapText="0"/>
    </xf>
    <xf borderId="18" fillId="28" fontId="70" numFmtId="0" xfId="0" applyAlignment="1" applyBorder="1" applyFont="1">
      <alignment horizontal="center" vertical="center"/>
    </xf>
    <xf borderId="26" fillId="28" fontId="191" numFmtId="0" xfId="0" applyAlignment="1" applyBorder="1" applyFont="1">
      <alignment shrinkToFit="0" vertical="center" wrapText="0"/>
    </xf>
    <xf borderId="21" fillId="28" fontId="192" numFmtId="0" xfId="0" applyAlignment="1" applyBorder="1" applyFont="1">
      <alignment shrinkToFit="0" vertical="center" wrapText="0"/>
    </xf>
    <xf borderId="22" fillId="28" fontId="193" numFmtId="0" xfId="0" applyAlignment="1" applyBorder="1" applyFont="1">
      <alignment shrinkToFit="0" vertical="center" wrapText="0"/>
    </xf>
    <xf borderId="17" fillId="28" fontId="194" numFmtId="0" xfId="0" applyAlignment="1" applyBorder="1" applyFont="1">
      <alignment shrinkToFit="0" vertical="center" wrapText="0"/>
    </xf>
    <xf borderId="16" fillId="28" fontId="195" numFmtId="0" xfId="0" applyAlignment="1" applyBorder="1" applyFont="1">
      <alignment shrinkToFit="0" vertical="center" wrapText="0"/>
    </xf>
    <xf borderId="18" fillId="28" fontId="196" numFmtId="0" xfId="0" applyAlignment="1" applyBorder="1" applyFont="1">
      <alignment shrinkToFit="0" vertical="center" wrapText="0"/>
    </xf>
    <xf borderId="26" fillId="6" fontId="197" numFmtId="0" xfId="0" applyAlignment="1" applyBorder="1" applyFont="1">
      <alignment readingOrder="0" shrinkToFit="0" vertical="center" wrapText="0"/>
    </xf>
    <xf borderId="17" fillId="6" fontId="71" numFmtId="0" xfId="0" applyAlignment="1" applyBorder="1" applyFont="1">
      <alignment horizontal="center" vertical="center"/>
    </xf>
    <xf borderId="22" fillId="6" fontId="198" numFmtId="0" xfId="0" applyAlignment="1" applyBorder="1" applyFont="1">
      <alignment shrinkToFit="0" vertical="center" wrapText="0"/>
    </xf>
    <xf borderId="17" fillId="4" fontId="71" numFmtId="0" xfId="0" applyAlignment="1" applyBorder="1" applyFont="1">
      <alignment horizontal="center" vertical="center"/>
    </xf>
    <xf borderId="17" fillId="28" fontId="71" numFmtId="0" xfId="0" applyAlignment="1" applyBorder="1" applyFont="1">
      <alignment horizontal="center" readingOrder="0" vertical="center"/>
    </xf>
    <xf borderId="16" fillId="28" fontId="70" numFmtId="0" xfId="0" applyAlignment="1" applyBorder="1" applyFont="1">
      <alignment horizontal="center" readingOrder="0" vertical="center"/>
    </xf>
    <xf borderId="16" fillId="28" fontId="71" numFmtId="0" xfId="0" applyAlignment="1" applyBorder="1" applyFont="1">
      <alignment horizontal="center" readingOrder="0" vertical="center"/>
    </xf>
    <xf borderId="16" fillId="28" fontId="199" numFmtId="0" xfId="0" applyAlignment="1" applyBorder="1" applyFont="1">
      <alignment readingOrder="0" shrinkToFit="0" vertical="center" wrapText="0"/>
    </xf>
    <xf borderId="18" fillId="6" fontId="71" numFmtId="0" xfId="0" applyAlignment="1" applyBorder="1" applyFont="1">
      <alignment horizontal="center" vertical="center"/>
    </xf>
    <xf borderId="16" fillId="27" fontId="200" numFmtId="0" xfId="0" applyAlignment="1" applyBorder="1" applyFont="1">
      <alignment readingOrder="0" shrinkToFit="0" vertical="center" wrapText="0"/>
    </xf>
    <xf borderId="21" fillId="6" fontId="70" numFmtId="0" xfId="0" applyAlignment="1" applyBorder="1" applyFont="1">
      <alignment horizontal="center" readingOrder="0" vertical="center"/>
    </xf>
    <xf borderId="18" fillId="6" fontId="70" numFmtId="0" xfId="0" applyAlignment="1" applyBorder="1" applyFont="1">
      <alignment horizontal="center" readingOrder="0" vertical="center"/>
    </xf>
    <xf borderId="22" fillId="28" fontId="71" numFmtId="0" xfId="0" applyAlignment="1" applyBorder="1" applyFont="1">
      <alignment horizontal="center" vertical="center"/>
    </xf>
    <xf borderId="18" fillId="28" fontId="71" numFmtId="0" xfId="0" applyAlignment="1" applyBorder="1" applyFont="1">
      <alignment horizontal="center" vertical="center"/>
    </xf>
    <xf borderId="25" fillId="28" fontId="70" numFmtId="0" xfId="0" applyAlignment="1" applyBorder="1" applyFont="1">
      <alignment horizontal="center" readingOrder="0" vertical="center"/>
    </xf>
    <xf borderId="28" fillId="28" fontId="70" numFmtId="0" xfId="0" applyAlignment="1" applyBorder="1" applyFont="1">
      <alignment horizontal="center" readingOrder="0" vertical="center"/>
    </xf>
    <xf borderId="29" fillId="28" fontId="70" numFmtId="0" xfId="0" applyAlignment="1" applyBorder="1" applyFont="1">
      <alignment horizontal="center" readingOrder="0" vertical="center"/>
    </xf>
    <xf borderId="22" fillId="6" fontId="201" numFmtId="0" xfId="0" applyAlignment="1" applyBorder="1" applyFont="1">
      <alignment readingOrder="0" shrinkToFit="0" vertical="center" wrapText="0"/>
    </xf>
    <xf borderId="22" fillId="6" fontId="70" numFmtId="0" xfId="0" applyAlignment="1" applyBorder="1" applyFont="1">
      <alignment readingOrder="0" shrinkToFit="0" vertical="center" wrapText="0"/>
    </xf>
    <xf borderId="0" fillId="6" fontId="202" numFmtId="0" xfId="0" applyAlignment="1" applyFont="1">
      <alignment horizontal="center" readingOrder="0" vertical="center"/>
    </xf>
    <xf borderId="25" fillId="6" fontId="70" numFmtId="0" xfId="0" applyAlignment="1" applyBorder="1" applyFont="1">
      <alignment horizontal="center" readingOrder="0" vertical="center"/>
    </xf>
    <xf borderId="28" fillId="6" fontId="70" numFmtId="0" xfId="0" applyAlignment="1" applyBorder="1" applyFont="1">
      <alignment horizontal="center" readingOrder="0" vertical="center"/>
    </xf>
    <xf borderId="29" fillId="6" fontId="70" numFmtId="0" xfId="0" applyAlignment="1" applyBorder="1" applyFont="1">
      <alignment horizontal="center" readingOrder="0" vertical="center"/>
    </xf>
    <xf borderId="21" fillId="28" fontId="37" numFmtId="0" xfId="0" applyAlignment="1" applyBorder="1" applyFont="1">
      <alignment horizontal="center" vertical="center"/>
    </xf>
    <xf borderId="26" fillId="28" fontId="38" numFmtId="0" xfId="0" applyAlignment="1" applyBorder="1" applyFont="1">
      <alignment horizontal="center" vertical="center"/>
    </xf>
    <xf borderId="22" fillId="28" fontId="203" numFmtId="0" xfId="0" applyAlignment="1" applyBorder="1" applyFont="1">
      <alignment horizontal="center" readingOrder="0" shrinkToFit="0" vertical="center" wrapText="0"/>
    </xf>
    <xf borderId="17" fillId="28" fontId="204" numFmtId="0" xfId="0" applyAlignment="1" applyBorder="1" applyFont="1">
      <alignment horizontal="center" readingOrder="0" shrinkToFit="0" vertical="center" wrapText="0"/>
    </xf>
    <xf borderId="17" fillId="28" fontId="71" numFmtId="0" xfId="0" applyAlignment="1" applyBorder="1" applyFont="1">
      <alignment shrinkToFit="0" vertical="center" wrapText="0"/>
    </xf>
    <xf borderId="17" fillId="28" fontId="205" numFmtId="0" xfId="0" applyAlignment="1" applyBorder="1" applyFont="1">
      <alignment horizontal="center" readingOrder="0" shrinkToFit="0" vertical="center" wrapText="0"/>
    </xf>
    <xf borderId="22" fillId="28" fontId="206" numFmtId="0" xfId="0" applyAlignment="1" applyBorder="1" applyFont="1">
      <alignment horizontal="center" readingOrder="0" shrinkToFit="0" vertical="center" wrapText="0"/>
    </xf>
    <xf borderId="22" fillId="28" fontId="37" numFmtId="0" xfId="0" applyAlignment="1" applyBorder="1" applyFont="1">
      <alignment horizontal="center" vertical="center"/>
    </xf>
    <xf borderId="17" fillId="28" fontId="38" numFmtId="0" xfId="0" applyAlignment="1" applyBorder="1" applyFont="1">
      <alignment horizontal="center" vertical="center"/>
    </xf>
    <xf borderId="22" fillId="28" fontId="207" numFmtId="0" xfId="0" applyAlignment="1" applyBorder="1" applyFont="1">
      <alignment horizontal="center" readingOrder="0" shrinkToFit="0" vertical="center" wrapText="0"/>
    </xf>
    <xf borderId="18" fillId="28" fontId="37" numFmtId="0" xfId="0" applyAlignment="1" applyBorder="1" applyFont="1">
      <alignment horizontal="center" vertical="center"/>
    </xf>
    <xf borderId="16" fillId="28" fontId="38" numFmtId="0" xfId="0" applyAlignment="1" applyBorder="1" applyFont="1">
      <alignment horizontal="center" vertical="center"/>
    </xf>
    <xf borderId="0" fillId="6" fontId="70" numFmtId="0" xfId="0" applyAlignment="1" applyFont="1">
      <alignment shrinkToFit="0" vertical="center" wrapText="0"/>
    </xf>
    <xf borderId="22" fillId="27" fontId="71" numFmtId="0" xfId="0" applyAlignment="1" applyBorder="1" applyFont="1">
      <alignment horizontal="center" readingOrder="0" vertical="center"/>
    </xf>
    <xf borderId="26" fillId="28" fontId="71" numFmtId="0" xfId="0" applyAlignment="1" applyBorder="1" applyFont="1">
      <alignment horizontal="center" shrinkToFit="0" vertical="center" wrapText="1"/>
    </xf>
    <xf borderId="26" fillId="6" fontId="71" numFmtId="0" xfId="0" applyAlignment="1" applyBorder="1" applyFont="1">
      <alignment horizontal="center" vertical="center"/>
    </xf>
    <xf borderId="22" fillId="6" fontId="71" numFmtId="0" xfId="0" applyAlignment="1" applyBorder="1" applyFont="1">
      <alignment horizontal="center" vertical="center"/>
    </xf>
    <xf borderId="18" fillId="6" fontId="71" numFmtId="0" xfId="0" applyAlignment="1" applyBorder="1" applyFont="1">
      <alignment horizontal="center" vertical="center"/>
    </xf>
    <xf borderId="21" fillId="6" fontId="71" numFmtId="0" xfId="0" applyAlignment="1" applyBorder="1" applyFont="1">
      <alignment horizontal="center" vertical="center"/>
    </xf>
    <xf borderId="27" fillId="6" fontId="208" numFmtId="0" xfId="0" applyAlignment="1" applyBorder="1" applyFont="1">
      <alignment horizontal="center" shrinkToFit="0" vertical="center" wrapText="0"/>
    </xf>
    <xf borderId="21" fillId="6" fontId="208" numFmtId="0" xfId="0" applyAlignment="1" applyBorder="1" applyFont="1">
      <alignment horizontal="center" shrinkToFit="0" vertical="center" wrapText="0"/>
    </xf>
    <xf borderId="21" fillId="6" fontId="209" numFmtId="0" xfId="0" applyAlignment="1" applyBorder="1" applyFont="1">
      <alignment horizontal="center" shrinkToFit="0" vertical="center" wrapText="0"/>
    </xf>
    <xf borderId="27" fillId="6" fontId="210" numFmtId="0" xfId="0" applyAlignment="1" applyBorder="1" applyFont="1">
      <alignment horizontal="left" readingOrder="0" shrinkToFit="0" vertical="center" wrapText="0"/>
    </xf>
    <xf borderId="21" fillId="6" fontId="211" numFmtId="0" xfId="0" applyAlignment="1" applyBorder="1" applyFont="1">
      <alignment horizontal="left" readingOrder="0" shrinkToFit="0" vertical="center" wrapText="0"/>
    </xf>
    <xf borderId="0" fillId="6" fontId="212" numFmtId="0" xfId="0" applyAlignment="1" applyFont="1">
      <alignment horizontal="right" shrinkToFit="0" vertical="center" wrapText="0"/>
    </xf>
    <xf borderId="22" fillId="6" fontId="212" numFmtId="0" xfId="0" applyAlignment="1" applyBorder="1" applyFont="1">
      <alignment horizontal="right" shrinkToFit="0" vertical="center" wrapText="0"/>
    </xf>
    <xf borderId="21" fillId="6" fontId="209" numFmtId="0" xfId="0" applyAlignment="1" applyBorder="1" applyFont="1">
      <alignment horizontal="left" shrinkToFit="0" vertical="center" wrapText="0"/>
    </xf>
    <xf borderId="21" fillId="6" fontId="213" numFmtId="0" xfId="0" applyAlignment="1" applyBorder="1" applyFont="1">
      <alignment horizontal="center" readingOrder="0" shrinkToFit="0" vertical="center" wrapText="0"/>
    </xf>
    <xf borderId="21" fillId="6" fontId="214" numFmtId="0" xfId="0" applyAlignment="1" applyBorder="1" applyFont="1">
      <alignment horizontal="center" readingOrder="0" shrinkToFit="0" vertical="center" wrapText="0"/>
    </xf>
    <xf borderId="21" fillId="6" fontId="208" numFmtId="0" xfId="0" applyAlignment="1" applyBorder="1" applyFont="1">
      <alignment shrinkToFit="0" vertical="center" wrapText="0"/>
    </xf>
    <xf borderId="27" fillId="6" fontId="215" numFmtId="0" xfId="0" applyAlignment="1" applyBorder="1" applyFont="1">
      <alignment horizontal="center" readingOrder="0" shrinkToFit="0" vertical="center" wrapText="0"/>
    </xf>
    <xf borderId="26" fillId="6" fontId="208" numFmtId="0" xfId="0" applyAlignment="1" applyBorder="1" applyFont="1">
      <alignment shrinkToFit="0" vertical="center" wrapText="0"/>
    </xf>
    <xf borderId="22" fillId="6" fontId="208" numFmtId="0" xfId="0" applyAlignment="1" applyBorder="1" applyFont="1">
      <alignment shrinkToFit="0" vertical="center" wrapText="0"/>
    </xf>
    <xf borderId="0" fillId="6" fontId="208" numFmtId="0" xfId="0" applyAlignment="1" applyFont="1">
      <alignment horizontal="center" shrinkToFit="0" vertical="center" wrapText="0"/>
    </xf>
    <xf borderId="22" fillId="6" fontId="208" numFmtId="0" xfId="0" applyAlignment="1" applyBorder="1" applyFont="1">
      <alignment horizontal="center" shrinkToFit="0" vertical="center" wrapText="0"/>
    </xf>
    <xf borderId="22" fillId="6" fontId="209" numFmtId="0" xfId="0" applyAlignment="1" applyBorder="1" applyFont="1">
      <alignment horizontal="center" shrinkToFit="0" vertical="center" wrapText="0"/>
    </xf>
    <xf borderId="0" fillId="6" fontId="216" numFmtId="0" xfId="0" applyAlignment="1" applyFont="1">
      <alignment horizontal="left" readingOrder="0" shrinkToFit="0" vertical="center" wrapText="0"/>
    </xf>
    <xf borderId="22" fillId="6" fontId="217" numFmtId="0" xfId="0" applyAlignment="1" applyBorder="1" applyFont="1">
      <alignment horizontal="left" readingOrder="0" shrinkToFit="0" vertical="center" wrapText="0"/>
    </xf>
    <xf borderId="22" fillId="6" fontId="209" numFmtId="0" xfId="0" applyAlignment="1" applyBorder="1" applyFont="1">
      <alignment horizontal="left" shrinkToFit="0" vertical="center" wrapText="0"/>
    </xf>
    <xf borderId="22" fillId="6" fontId="218" numFmtId="0" xfId="0" applyAlignment="1" applyBorder="1" applyFont="1">
      <alignment horizontal="center" readingOrder="0" shrinkToFit="0" vertical="center" wrapText="0"/>
    </xf>
    <xf borderId="22" fillId="6" fontId="219" numFmtId="0" xfId="0" applyAlignment="1" applyBorder="1" applyFont="1">
      <alignment horizontal="center" readingOrder="0" shrinkToFit="0" vertical="center" wrapText="0"/>
    </xf>
    <xf borderId="0" fillId="6" fontId="220" numFmtId="0" xfId="0" applyAlignment="1" applyFont="1">
      <alignment horizontal="center" readingOrder="0" shrinkToFit="0" vertical="center" wrapText="0"/>
    </xf>
    <xf borderId="17" fillId="6" fontId="208" numFmtId="0" xfId="0" applyAlignment="1" applyBorder="1" applyFont="1">
      <alignment shrinkToFit="0" vertical="center" wrapText="0"/>
    </xf>
    <xf borderId="30" fillId="6" fontId="208" numFmtId="0" xfId="0" applyAlignment="1" applyBorder="1" applyFont="1">
      <alignment horizontal="center" shrinkToFit="0" vertical="center" wrapText="0"/>
    </xf>
    <xf borderId="18" fillId="6" fontId="208" numFmtId="0" xfId="0" applyAlignment="1" applyBorder="1" applyFont="1">
      <alignment horizontal="center" shrinkToFit="0" vertical="center" wrapText="0"/>
    </xf>
    <xf borderId="18" fillId="6" fontId="209" numFmtId="0" xfId="0" applyAlignment="1" applyBorder="1" applyFont="1">
      <alignment horizontal="center" shrinkToFit="0" vertical="center" wrapText="0"/>
    </xf>
    <xf borderId="30" fillId="6" fontId="221" numFmtId="0" xfId="0" applyAlignment="1" applyBorder="1" applyFont="1">
      <alignment horizontal="left" readingOrder="0" shrinkToFit="0" vertical="center" wrapText="0"/>
    </xf>
    <xf borderId="18" fillId="6" fontId="222" numFmtId="0" xfId="0" applyAlignment="1" applyBorder="1" applyFont="1">
      <alignment horizontal="left" readingOrder="0" shrinkToFit="0" vertical="center" wrapText="0"/>
    </xf>
    <xf borderId="18" fillId="6" fontId="208" numFmtId="0" xfId="0" applyAlignment="1" applyBorder="1" applyFont="1">
      <alignment shrinkToFit="0" vertical="center" wrapText="0"/>
    </xf>
    <xf borderId="18" fillId="6" fontId="209" numFmtId="0" xfId="0" applyAlignment="1" applyBorder="1" applyFont="1">
      <alignment horizontal="left" shrinkToFit="0" vertical="center" wrapText="0"/>
    </xf>
    <xf borderId="18" fillId="6" fontId="223" numFmtId="0" xfId="0" applyAlignment="1" applyBorder="1" applyFont="1">
      <alignment horizontal="center" readingOrder="0" shrinkToFit="0" vertical="center" wrapText="0"/>
    </xf>
    <xf borderId="18" fillId="6" fontId="224" numFmtId="0" xfId="0" applyAlignment="1" applyBorder="1" applyFont="1">
      <alignment horizontal="center" readingOrder="0" shrinkToFit="0" vertical="center" wrapText="0"/>
    </xf>
    <xf borderId="30" fillId="6" fontId="225" numFmtId="0" xfId="0" applyAlignment="1" applyBorder="1" applyFont="1">
      <alignment horizontal="center" readingOrder="0" shrinkToFit="0" vertical="center" wrapText="0"/>
    </xf>
    <xf borderId="16" fillId="6" fontId="208" numFmtId="0" xfId="0" applyAlignment="1" applyBorder="1" applyFont="1">
      <alignment shrinkToFit="0" vertical="center" wrapText="0"/>
    </xf>
    <xf borderId="16" fillId="6" fontId="70" numFmtId="0" xfId="0" applyAlignment="1" applyBorder="1" applyFont="1">
      <alignment horizontal="center" readingOrder="0" vertical="center"/>
    </xf>
    <xf borderId="27" fillId="28" fontId="208" numFmtId="0" xfId="0" applyAlignment="1" applyBorder="1" applyFont="1">
      <alignment horizontal="center" shrinkToFit="0" vertical="center" wrapText="0"/>
    </xf>
    <xf borderId="21" fillId="28" fontId="208" numFmtId="0" xfId="0" applyAlignment="1" applyBorder="1" applyFont="1">
      <alignment horizontal="center" shrinkToFit="0" vertical="center" wrapText="0"/>
    </xf>
    <xf borderId="21" fillId="28" fontId="209" numFmtId="0" xfId="0" applyAlignment="1" applyBorder="1" applyFont="1">
      <alignment horizontal="center" shrinkToFit="0" vertical="center" wrapText="0"/>
    </xf>
    <xf borderId="27" fillId="28" fontId="226" numFmtId="0" xfId="0" applyAlignment="1" applyBorder="1" applyFont="1">
      <alignment horizontal="left" readingOrder="0" shrinkToFit="0" vertical="center" wrapText="0"/>
    </xf>
    <xf borderId="21" fillId="28" fontId="227" numFmtId="0" xfId="0" applyAlignment="1" applyBorder="1" applyFont="1">
      <alignment horizontal="left" readingOrder="0" shrinkToFit="0" vertical="center" wrapText="0"/>
    </xf>
    <xf borderId="21" fillId="28" fontId="208" numFmtId="0" xfId="0" applyAlignment="1" applyBorder="1" applyFont="1">
      <alignment shrinkToFit="0" vertical="center" wrapText="0"/>
    </xf>
    <xf borderId="21" fillId="28" fontId="209" numFmtId="0" xfId="0" applyAlignment="1" applyBorder="1" applyFont="1">
      <alignment horizontal="left" shrinkToFit="0" vertical="center" wrapText="0"/>
    </xf>
    <xf borderId="21" fillId="28" fontId="228" numFmtId="0" xfId="0" applyAlignment="1" applyBorder="1" applyFont="1">
      <alignment horizontal="center" readingOrder="0" shrinkToFit="0" vertical="center" wrapText="0"/>
    </xf>
    <xf borderId="21" fillId="28" fontId="229" numFmtId="0" xfId="0" applyAlignment="1" applyBorder="1" applyFont="1">
      <alignment horizontal="center" readingOrder="0" shrinkToFit="0" vertical="center" wrapText="0"/>
    </xf>
    <xf borderId="27" fillId="28" fontId="230" numFmtId="0" xfId="0" applyAlignment="1" applyBorder="1" applyFont="1">
      <alignment horizontal="center" readingOrder="0" shrinkToFit="0" vertical="center" wrapText="0"/>
    </xf>
    <xf borderId="26" fillId="28" fontId="208" numFmtId="0" xfId="0" applyAlignment="1" applyBorder="1" applyFont="1">
      <alignment shrinkToFit="0" vertical="center" wrapText="0"/>
    </xf>
    <xf borderId="22" fillId="28" fontId="208" numFmtId="0" xfId="0" applyAlignment="1" applyBorder="1" applyFont="1">
      <alignment shrinkToFit="0" vertical="center" wrapText="0"/>
    </xf>
    <xf borderId="0" fillId="28" fontId="208" numFmtId="0" xfId="0" applyAlignment="1" applyFont="1">
      <alignment horizontal="center" shrinkToFit="0" vertical="center" wrapText="0"/>
    </xf>
    <xf borderId="22" fillId="28" fontId="208" numFmtId="0" xfId="0" applyAlignment="1" applyBorder="1" applyFont="1">
      <alignment horizontal="center" shrinkToFit="0" vertical="center" wrapText="0"/>
    </xf>
    <xf borderId="22" fillId="28" fontId="209" numFmtId="0" xfId="0" applyAlignment="1" applyBorder="1" applyFont="1">
      <alignment horizontal="center" shrinkToFit="0" vertical="center" wrapText="0"/>
    </xf>
    <xf borderId="0" fillId="28" fontId="231" numFmtId="0" xfId="0" applyAlignment="1" applyFont="1">
      <alignment horizontal="left" readingOrder="0" shrinkToFit="0" vertical="center" wrapText="0"/>
    </xf>
    <xf borderId="22" fillId="28" fontId="232" numFmtId="0" xfId="0" applyAlignment="1" applyBorder="1" applyFont="1">
      <alignment horizontal="left" readingOrder="0" shrinkToFit="0" vertical="center" wrapText="0"/>
    </xf>
    <xf borderId="22" fillId="28" fontId="209" numFmtId="0" xfId="0" applyAlignment="1" applyBorder="1" applyFont="1">
      <alignment horizontal="left" shrinkToFit="0" vertical="center" wrapText="0"/>
    </xf>
    <xf borderId="22" fillId="28" fontId="233" numFmtId="0" xfId="0" applyAlignment="1" applyBorder="1" applyFont="1">
      <alignment horizontal="center" readingOrder="0" shrinkToFit="0" vertical="center" wrapText="0"/>
    </xf>
    <xf borderId="22" fillId="28" fontId="234" numFmtId="0" xfId="0" applyAlignment="1" applyBorder="1" applyFont="1">
      <alignment horizontal="center" readingOrder="0" shrinkToFit="0" vertical="center" wrapText="0"/>
    </xf>
    <xf borderId="0" fillId="28" fontId="235" numFmtId="0" xfId="0" applyAlignment="1" applyFont="1">
      <alignment horizontal="center" readingOrder="0" shrinkToFit="0" vertical="center" wrapText="0"/>
    </xf>
    <xf borderId="17" fillId="28" fontId="208" numFmtId="0" xfId="0" applyAlignment="1" applyBorder="1" applyFont="1">
      <alignment shrinkToFit="0" vertical="center" wrapText="0"/>
    </xf>
    <xf borderId="30" fillId="28" fontId="208" numFmtId="0" xfId="0" applyAlignment="1" applyBorder="1" applyFont="1">
      <alignment horizontal="center" shrinkToFit="0" vertical="center" wrapText="0"/>
    </xf>
    <xf borderId="18" fillId="28" fontId="208" numFmtId="0" xfId="0" applyAlignment="1" applyBorder="1" applyFont="1">
      <alignment horizontal="center" shrinkToFit="0" vertical="center" wrapText="0"/>
    </xf>
    <xf borderId="18" fillId="28" fontId="209" numFmtId="0" xfId="0" applyAlignment="1" applyBorder="1" applyFont="1">
      <alignment horizontal="center" shrinkToFit="0" vertical="center" wrapText="0"/>
    </xf>
    <xf borderId="30" fillId="28" fontId="236" numFmtId="0" xfId="0" applyAlignment="1" applyBorder="1" applyFont="1">
      <alignment horizontal="left" readingOrder="0" shrinkToFit="0" vertical="center" wrapText="0"/>
    </xf>
    <xf borderId="18" fillId="28" fontId="237" numFmtId="0" xfId="0" applyAlignment="1" applyBorder="1" applyFont="1">
      <alignment horizontal="left" readingOrder="0" shrinkToFit="0" vertical="center" wrapText="0"/>
    </xf>
    <xf borderId="18" fillId="28" fontId="208" numFmtId="0" xfId="0" applyAlignment="1" applyBorder="1" applyFont="1">
      <alignment shrinkToFit="0" vertical="center" wrapText="0"/>
    </xf>
    <xf borderId="18" fillId="28" fontId="209" numFmtId="0" xfId="0" applyAlignment="1" applyBorder="1" applyFont="1">
      <alignment horizontal="left" shrinkToFit="0" vertical="center" wrapText="0"/>
    </xf>
    <xf borderId="18" fillId="28" fontId="238" numFmtId="0" xfId="0" applyAlignment="1" applyBorder="1" applyFont="1">
      <alignment horizontal="center" readingOrder="0" shrinkToFit="0" vertical="center" wrapText="0"/>
    </xf>
    <xf borderId="18" fillId="28" fontId="239" numFmtId="0" xfId="0" applyAlignment="1" applyBorder="1" applyFont="1">
      <alignment horizontal="center" readingOrder="0" shrinkToFit="0" vertical="center" wrapText="0"/>
    </xf>
    <xf borderId="30" fillId="28" fontId="240" numFmtId="0" xfId="0" applyAlignment="1" applyBorder="1" applyFont="1">
      <alignment horizontal="center" readingOrder="0" shrinkToFit="0" vertical="center" wrapText="0"/>
    </xf>
    <xf borderId="16" fillId="28" fontId="208" numFmtId="0" xfId="0" applyAlignment="1" applyBorder="1" applyFont="1">
      <alignment shrinkToFit="0" vertical="center" wrapText="0"/>
    </xf>
    <xf borderId="16" fillId="6" fontId="241" numFmtId="0" xfId="0" applyAlignment="1" applyBorder="1" applyFont="1">
      <alignment readingOrder="0" shrinkToFit="0" vertical="center" wrapText="0"/>
    </xf>
    <xf borderId="22" fillId="6" fontId="242" numFmtId="0" xfId="0" applyAlignment="1" applyBorder="1" applyFont="1">
      <alignment horizontal="center" shrinkToFit="0" vertical="center" wrapText="0"/>
    </xf>
    <xf borderId="21" fillId="6" fontId="243" numFmtId="0" xfId="0" applyAlignment="1" applyBorder="1" applyFont="1">
      <alignment horizontal="center" shrinkToFit="0" vertical="center" wrapText="0"/>
    </xf>
    <xf borderId="18" fillId="6" fontId="244" numFmtId="0" xfId="0" applyAlignment="1" applyBorder="1" applyFont="1">
      <alignment horizontal="center" shrinkToFit="0" vertical="center" wrapText="0"/>
    </xf>
    <xf borderId="26" fillId="28" fontId="245" numFmtId="0" xfId="0" applyAlignment="1" applyBorder="1" applyFont="1">
      <alignment readingOrder="0" shrinkToFit="0" vertical="center" wrapText="0"/>
    </xf>
    <xf borderId="22" fillId="4" fontId="71" numFmtId="0" xfId="0" applyAlignment="1" applyBorder="1" applyFont="1">
      <alignment horizontal="center" readingOrder="0" vertical="center"/>
    </xf>
    <xf borderId="27" fillId="6" fontId="70" numFmtId="0" xfId="0" applyAlignment="1" applyBorder="1" applyFont="1">
      <alignment horizontal="center" readingOrder="0" vertical="center"/>
    </xf>
    <xf borderId="0" fillId="6" fontId="70" numFmtId="0" xfId="0" applyAlignment="1" applyFont="1">
      <alignment horizontal="center" readingOrder="0" vertical="center"/>
    </xf>
    <xf borderId="0" fillId="6" fontId="246" numFmtId="0" xfId="0" applyAlignment="1" applyFont="1">
      <alignment readingOrder="0" shrinkToFit="0" vertical="center" wrapText="0"/>
    </xf>
    <xf borderId="30" fillId="6" fontId="247" numFmtId="0" xfId="0" applyAlignment="1" applyBorder="1" applyFont="1">
      <alignment readingOrder="0" shrinkToFit="0" vertical="center" wrapText="0"/>
    </xf>
    <xf borderId="27" fillId="28" fontId="248" numFmtId="0" xfId="0" applyAlignment="1" applyBorder="1" applyFont="1">
      <alignment readingOrder="0" shrinkToFit="0" vertical="center" wrapText="0"/>
    </xf>
    <xf borderId="0" fillId="28" fontId="249" numFmtId="0" xfId="0" applyAlignment="1" applyFont="1">
      <alignment readingOrder="0" shrinkToFit="0" vertical="center" wrapText="0"/>
    </xf>
    <xf borderId="30" fillId="28" fontId="250" numFmtId="0" xfId="0" applyAlignment="1" applyBorder="1" applyFont="1">
      <alignment readingOrder="0" shrinkToFit="0" vertical="center" wrapText="0"/>
    </xf>
    <xf borderId="26" fillId="6" fontId="209" numFmtId="0" xfId="0" applyAlignment="1" applyBorder="1" applyFont="1">
      <alignment horizontal="center" shrinkToFit="0" vertical="center" wrapText="0"/>
    </xf>
    <xf borderId="27" fillId="6" fontId="251" numFmtId="0" xfId="0" applyAlignment="1" applyBorder="1" applyFont="1">
      <alignment horizontal="left" readingOrder="0" shrinkToFit="0" vertical="center" wrapText="0"/>
    </xf>
    <xf borderId="17" fillId="6" fontId="209" numFmtId="0" xfId="0" applyAlignment="1" applyBorder="1" applyFont="1">
      <alignment horizontal="center" shrinkToFit="0" vertical="center" wrapText="0"/>
    </xf>
    <xf borderId="0" fillId="6" fontId="252" numFmtId="0" xfId="0" applyAlignment="1" applyFont="1">
      <alignment horizontal="left" readingOrder="0" shrinkToFit="0" vertical="center" wrapText="0"/>
    </xf>
    <xf borderId="16" fillId="6" fontId="209" numFmtId="0" xfId="0" applyAlignment="1" applyBorder="1" applyFont="1">
      <alignment horizontal="center" shrinkToFit="0" vertical="center" wrapText="0"/>
    </xf>
    <xf borderId="30" fillId="6" fontId="253" numFmtId="0" xfId="0" applyAlignment="1" applyBorder="1" applyFont="1">
      <alignment horizontal="left" readingOrder="0" shrinkToFit="0" vertical="center" wrapText="0"/>
    </xf>
    <xf borderId="0" fillId="6" fontId="70" numFmtId="0" xfId="0" applyAlignment="1" applyFont="1">
      <alignment horizontal="center" vertical="center"/>
    </xf>
    <xf borderId="30" fillId="6" fontId="70" numFmtId="0" xfId="0" applyAlignment="1" applyBorder="1" applyFont="1">
      <alignment horizontal="center" vertical="center"/>
    </xf>
    <xf borderId="27" fillId="28" fontId="70" numFmtId="0" xfId="0" applyAlignment="1" applyBorder="1" applyFont="1">
      <alignment horizontal="center" readingOrder="0" vertical="center"/>
    </xf>
    <xf borderId="0" fillId="28" fontId="70" numFmtId="0" xfId="0" applyAlignment="1" applyFont="1">
      <alignment horizontal="center" readingOrder="0" vertical="center"/>
    </xf>
    <xf borderId="30" fillId="28" fontId="70" numFmtId="0" xfId="0" applyAlignment="1" applyBorder="1" applyFont="1">
      <alignment horizontal="center" readingOrder="0" vertical="center"/>
    </xf>
    <xf borderId="21" fillId="6" fontId="254" numFmtId="0" xfId="0" applyAlignment="1" applyBorder="1" applyFont="1">
      <alignment readingOrder="0" shrinkToFit="0" vertical="center" wrapText="0"/>
    </xf>
    <xf borderId="21" fillId="6" fontId="255" numFmtId="0" xfId="0" applyAlignment="1" applyBorder="1" applyFont="1">
      <alignment horizontal="center" shrinkToFit="0" vertical="center" wrapText="0"/>
    </xf>
    <xf borderId="26" fillId="6" fontId="256" numFmtId="0" xfId="0" applyAlignment="1" applyBorder="1" applyFont="1">
      <alignment readingOrder="0" shrinkToFit="0" vertical="center" wrapText="0"/>
    </xf>
    <xf borderId="22" fillId="6" fontId="208" numFmtId="0" xfId="0" applyAlignment="1" applyBorder="1" applyFont="1">
      <alignment readingOrder="0" shrinkToFit="0" vertical="center" wrapText="0"/>
    </xf>
    <xf borderId="22" fillId="6" fontId="257" numFmtId="0" xfId="0" applyAlignment="1" applyBorder="1" applyFont="1">
      <alignment readingOrder="0" shrinkToFit="0" vertical="center" wrapText="0"/>
    </xf>
    <xf borderId="22" fillId="6" fontId="258" numFmtId="0" xfId="0" applyAlignment="1" applyBorder="1" applyFont="1">
      <alignment horizontal="center" shrinkToFit="0" vertical="center" wrapText="0"/>
    </xf>
    <xf borderId="17" fillId="6" fontId="259" numFmtId="0" xfId="0" applyAlignment="1" applyBorder="1" applyFont="1">
      <alignment readingOrder="0" shrinkToFit="0" vertical="center" wrapText="0"/>
    </xf>
    <xf borderId="18" fillId="6" fontId="260" numFmtId="0" xfId="0" applyAlignment="1" applyBorder="1" applyFont="1">
      <alignment readingOrder="0" shrinkToFit="0" vertical="center" wrapText="0"/>
    </xf>
    <xf borderId="18" fillId="6" fontId="261" numFmtId="0" xfId="0" applyAlignment="1" applyBorder="1" applyFont="1">
      <alignment horizontal="center" shrinkToFit="0" vertical="center" wrapText="0"/>
    </xf>
    <xf borderId="16" fillId="6" fontId="262" numFmtId="0" xfId="0" applyAlignment="1" applyBorder="1" applyFont="1">
      <alignment readingOrder="0" shrinkToFit="0" vertical="center" wrapText="0"/>
    </xf>
    <xf borderId="26" fillId="28" fontId="209" numFmtId="0" xfId="0" applyAlignment="1" applyBorder="1" applyFont="1">
      <alignment horizontal="center" shrinkToFit="0" vertical="center" wrapText="0"/>
    </xf>
    <xf borderId="17" fillId="28" fontId="209" numFmtId="0" xfId="0" applyAlignment="1" applyBorder="1" applyFont="1">
      <alignment horizontal="center" shrinkToFit="0" vertical="center" wrapText="0"/>
    </xf>
    <xf borderId="0" fillId="28" fontId="263" numFmtId="0" xfId="0" applyAlignment="1" applyFont="1">
      <alignment horizontal="left" readingOrder="0" shrinkToFit="0" vertical="center" wrapText="0"/>
    </xf>
    <xf borderId="16" fillId="28" fontId="209" numFmtId="0" xfId="0" applyAlignment="1" applyBorder="1" applyFont="1">
      <alignment horizontal="center" shrinkToFit="0" vertical="center" wrapText="0"/>
    </xf>
    <xf borderId="30" fillId="28" fontId="264" numFmtId="0" xfId="0" applyAlignment="1" applyBorder="1" applyFont="1">
      <alignment horizontal="left" readingOrder="0" shrinkToFit="0" vertical="center" wrapText="0"/>
    </xf>
    <xf borderId="21" fillId="28" fontId="208" numFmtId="0" xfId="0" applyAlignment="1" applyBorder="1" applyFont="1">
      <alignment horizontal="center" readingOrder="0" shrinkToFit="0" vertical="center" wrapText="0"/>
    </xf>
    <xf borderId="26" fillId="28" fontId="209" numFmtId="0" xfId="0" applyAlignment="1" applyBorder="1" applyFont="1">
      <alignment horizontal="center" shrinkToFit="0" vertical="center" wrapText="0"/>
    </xf>
    <xf borderId="27" fillId="28" fontId="265" numFmtId="0" xfId="0" applyAlignment="1" applyBorder="1" applyFont="1">
      <alignment horizontal="left" readingOrder="0" shrinkToFit="0" vertical="center" wrapText="0"/>
    </xf>
    <xf borderId="21" fillId="28" fontId="266" numFmtId="0" xfId="0" applyAlignment="1" applyBorder="1" applyFont="1">
      <alignment readingOrder="0" shrinkToFit="0" vertical="center" wrapText="0"/>
    </xf>
    <xf borderId="21" fillId="28" fontId="267" numFmtId="0" xfId="0" applyAlignment="1" applyBorder="1" applyFont="1">
      <alignment horizontal="center" shrinkToFit="0" vertical="center" wrapText="0"/>
    </xf>
    <xf borderId="26" fillId="28" fontId="268" numFmtId="0" xfId="0" applyAlignment="1" applyBorder="1" applyFont="1">
      <alignment readingOrder="0" shrinkToFit="0" vertical="center" wrapText="0"/>
    </xf>
    <xf borderId="22" fillId="28" fontId="208" numFmtId="0" xfId="0" applyAlignment="1" applyBorder="1" applyFont="1">
      <alignment readingOrder="0" shrinkToFit="0" vertical="center" wrapText="0"/>
    </xf>
    <xf borderId="22" fillId="28" fontId="208" numFmtId="0" xfId="0" applyAlignment="1" applyBorder="1" applyFont="1">
      <alignment horizontal="center" readingOrder="0" shrinkToFit="0" vertical="center" wrapText="0"/>
    </xf>
    <xf borderId="22" fillId="28" fontId="269" numFmtId="0" xfId="0" applyAlignment="1" applyBorder="1" applyFont="1">
      <alignment readingOrder="0" shrinkToFit="0" vertical="center" wrapText="0"/>
    </xf>
    <xf borderId="22" fillId="28" fontId="270" numFmtId="0" xfId="0" applyAlignment="1" applyBorder="1" applyFont="1">
      <alignment horizontal="center" shrinkToFit="0" vertical="center" wrapText="0"/>
    </xf>
    <xf borderId="17" fillId="28" fontId="271" numFmtId="0" xfId="0" applyAlignment="1" applyBorder="1" applyFont="1">
      <alignment readingOrder="0" shrinkToFit="0" vertical="center" wrapText="0"/>
    </xf>
    <xf borderId="18" fillId="28" fontId="272" numFmtId="0" xfId="0" applyAlignment="1" applyBorder="1" applyFont="1">
      <alignment readingOrder="0" shrinkToFit="0" vertical="center" wrapText="0"/>
    </xf>
    <xf borderId="18" fillId="28" fontId="273" numFmtId="0" xfId="0" applyAlignment="1" applyBorder="1" applyFont="1">
      <alignment horizontal="center" shrinkToFit="0" vertical="center" wrapText="0"/>
    </xf>
    <xf borderId="16" fillId="28" fontId="274" numFmtId="0" xfId="0" applyAlignment="1" applyBorder="1" applyFont="1">
      <alignment readingOrder="0" shrinkToFit="0" vertical="center" wrapText="0"/>
    </xf>
    <xf borderId="22" fillId="28" fontId="208" numFmtId="0" xfId="0" applyAlignment="1" applyBorder="1" applyFont="1">
      <alignment horizontal="left" shrinkToFit="0" vertical="center" wrapText="0"/>
    </xf>
    <xf borderId="17" fillId="28" fontId="208" numFmtId="0" xfId="0" applyAlignment="1" applyBorder="1" applyFont="1">
      <alignment horizontal="left" shrinkToFit="0" vertical="center" wrapText="0"/>
    </xf>
    <xf borderId="17" fillId="28" fontId="208" numFmtId="0" xfId="0" applyAlignment="1" applyBorder="1" applyFont="1">
      <alignment shrinkToFit="0" vertical="center" wrapText="0"/>
    </xf>
    <xf borderId="22" fillId="28" fontId="208" numFmtId="0" xfId="0" applyAlignment="1" applyBorder="1" applyFont="1">
      <alignment shrinkToFit="0" vertical="center" wrapText="0"/>
    </xf>
    <xf borderId="17" fillId="28" fontId="209" numFmtId="0" xfId="0" applyAlignment="1" applyBorder="1" applyFont="1">
      <alignment horizontal="left" shrinkToFit="0" vertical="center" wrapText="0"/>
    </xf>
    <xf borderId="22" fillId="28" fontId="275" numFmtId="0" xfId="0" applyAlignment="1" applyBorder="1" applyFont="1">
      <alignment horizontal="center" shrinkToFit="0" vertical="center" wrapText="0"/>
    </xf>
    <xf borderId="17" fillId="28" fontId="276" numFmtId="0" xfId="0" applyAlignment="1" applyBorder="1" applyFont="1">
      <alignment horizontal="center" shrinkToFit="0" vertical="center" wrapText="0"/>
    </xf>
    <xf borderId="0" fillId="28" fontId="277" numFmtId="0" xfId="0" applyAlignment="1" applyFont="1">
      <alignment horizontal="center" shrinkToFit="0" vertical="center" wrapText="0"/>
    </xf>
    <xf borderId="21" fillId="28" fontId="208" numFmtId="0" xfId="0" applyAlignment="1" applyBorder="1" applyFont="1">
      <alignment horizontal="left" shrinkToFit="0" vertical="center" wrapText="0"/>
    </xf>
    <xf borderId="26" fillId="28" fontId="208" numFmtId="0" xfId="0" applyAlignment="1" applyBorder="1" applyFont="1">
      <alignment horizontal="left" shrinkToFit="0" vertical="center" wrapText="0"/>
    </xf>
    <xf borderId="26" fillId="28" fontId="208" numFmtId="0" xfId="0" applyAlignment="1" applyBorder="1" applyFont="1">
      <alignment shrinkToFit="0" vertical="center" wrapText="0"/>
    </xf>
    <xf borderId="21" fillId="28" fontId="208" numFmtId="0" xfId="0" applyAlignment="1" applyBorder="1" applyFont="1">
      <alignment shrinkToFit="0" vertical="center" wrapText="0"/>
    </xf>
    <xf borderId="26" fillId="28" fontId="209" numFmtId="0" xfId="0" applyAlignment="1" applyBorder="1" applyFont="1">
      <alignment horizontal="left" shrinkToFit="0" vertical="center" wrapText="0"/>
    </xf>
    <xf borderId="21" fillId="28" fontId="278" numFmtId="0" xfId="0" applyAlignment="1" applyBorder="1" applyFont="1">
      <alignment horizontal="center" shrinkToFit="0" vertical="center" wrapText="0"/>
    </xf>
    <xf borderId="26" fillId="28" fontId="279" numFmtId="0" xfId="0" applyAlignment="1" applyBorder="1" applyFont="1">
      <alignment horizontal="center" shrinkToFit="0" vertical="center" wrapText="0"/>
    </xf>
    <xf borderId="27" fillId="28" fontId="280" numFmtId="0" xfId="0" applyAlignment="1" applyBorder="1" applyFont="1">
      <alignment horizontal="center" shrinkToFit="0" vertical="center" wrapText="0"/>
    </xf>
    <xf borderId="18" fillId="28" fontId="208" numFmtId="0" xfId="0" applyAlignment="1" applyBorder="1" applyFont="1">
      <alignment horizontal="center" readingOrder="0" shrinkToFit="0" vertical="center" wrapText="0"/>
    </xf>
    <xf borderId="22" fillId="6" fontId="281" numFmtId="0" xfId="0" applyAlignment="1" applyBorder="1" applyFont="1">
      <alignment horizontal="left" readingOrder="0" shrinkToFit="0" vertical="center" wrapText="0"/>
    </xf>
    <xf borderId="22" fillId="6" fontId="208" numFmtId="0" xfId="0" applyAlignment="1" applyBorder="1" applyFont="1">
      <alignment shrinkToFit="0" vertical="center" wrapText="0"/>
    </xf>
    <xf borderId="27" fillId="6" fontId="282" numFmtId="0" xfId="0" applyAlignment="1" applyBorder="1" applyFont="1">
      <alignment horizontal="center" shrinkToFit="0" vertical="center" wrapText="0"/>
    </xf>
    <xf borderId="0" fillId="6" fontId="283" numFmtId="0" xfId="0" applyAlignment="1" applyFont="1">
      <alignment horizontal="center" shrinkToFit="0" vertical="center" wrapText="0"/>
    </xf>
    <xf borderId="22" fillId="28" fontId="208" numFmtId="0" xfId="0" applyAlignment="1" applyBorder="1" applyFont="1">
      <alignment shrinkToFit="0" vertical="center" wrapText="0"/>
    </xf>
    <xf borderId="17" fillId="28" fontId="209" numFmtId="0" xfId="0" applyAlignment="1" applyBorder="1" applyFont="1">
      <alignment horizontal="center" readingOrder="0" shrinkToFit="0" vertical="center" wrapText="0"/>
    </xf>
    <xf borderId="28" fillId="28" fontId="284" numFmtId="0" xfId="0" applyAlignment="1" applyBorder="1" applyFont="1">
      <alignment horizontal="left" readingOrder="0" shrinkToFit="0" vertical="center" wrapText="0"/>
    </xf>
    <xf borderId="18" fillId="28" fontId="208" numFmtId="0" xfId="0" applyAlignment="1" applyBorder="1" applyFont="1">
      <alignment horizontal="left" shrinkToFit="0" vertical="center" wrapText="0"/>
    </xf>
    <xf borderId="16" fillId="28" fontId="208" numFmtId="0" xfId="0" applyAlignment="1" applyBorder="1" applyFont="1">
      <alignment horizontal="left" shrinkToFit="0" vertical="center" wrapText="0"/>
    </xf>
    <xf borderId="16" fillId="28" fontId="209" numFmtId="0" xfId="0" applyAlignment="1" applyBorder="1" applyFont="1">
      <alignment horizontal="left" shrinkToFit="0" vertical="center" wrapText="0"/>
    </xf>
    <xf borderId="18" fillId="28" fontId="285" numFmtId="0" xfId="0" applyAlignment="1" applyBorder="1" applyFont="1">
      <alignment horizontal="center" shrinkToFit="0" vertical="center" wrapText="0"/>
    </xf>
    <xf borderId="16" fillId="28" fontId="286" numFmtId="0" xfId="0" applyAlignment="1" applyBorder="1" applyFont="1">
      <alignment horizontal="center" shrinkToFit="0" vertical="center" wrapText="0"/>
    </xf>
    <xf borderId="30" fillId="28" fontId="287" numFmtId="0" xfId="0" applyAlignment="1" applyBorder="1" applyFont="1">
      <alignment horizontal="center" shrinkToFit="0" vertical="center" wrapText="0"/>
    </xf>
    <xf borderId="21" fillId="6" fontId="71" numFmtId="0" xfId="0" applyAlignment="1" applyBorder="1" applyFont="1">
      <alignment vertical="center"/>
    </xf>
    <xf borderId="21" fillId="6" fontId="71" numFmtId="0" xfId="0" applyAlignment="1" applyBorder="1" applyFont="1">
      <alignment shrinkToFit="0" vertical="center" wrapText="0"/>
    </xf>
    <xf borderId="22" fillId="6" fontId="71" numFmtId="0" xfId="0" applyAlignment="1" applyBorder="1" applyFont="1">
      <alignment vertical="center"/>
    </xf>
    <xf borderId="22" fillId="6" fontId="71" numFmtId="0" xfId="0" applyAlignment="1" applyBorder="1" applyFont="1">
      <alignment shrinkToFit="0" vertical="center" wrapText="0"/>
    </xf>
    <xf borderId="18" fillId="6" fontId="71" numFmtId="0" xfId="0" applyAlignment="1" applyBorder="1" applyFont="1">
      <alignment vertical="center"/>
    </xf>
    <xf borderId="18" fillId="6" fontId="71" numFmtId="0" xfId="0" applyAlignment="1" applyBorder="1" applyFont="1">
      <alignment shrinkToFit="0" vertical="center" wrapText="0"/>
    </xf>
    <xf borderId="30" fillId="6" fontId="288" numFmtId="0" xfId="0" applyAlignment="1" applyBorder="1" applyFont="1">
      <alignment horizontal="center" shrinkToFit="0" vertical="center" wrapText="0"/>
    </xf>
    <xf borderId="30" fillId="6" fontId="70" numFmtId="0" xfId="0" applyAlignment="1" applyBorder="1" applyFont="1">
      <alignment horizontal="center" readingOrder="0" vertical="center"/>
    </xf>
    <xf borderId="12" fillId="0" fontId="289" numFmtId="0" xfId="0" applyAlignment="1" applyBorder="1" applyFont="1">
      <alignment horizontal="center" readingOrder="0"/>
    </xf>
    <xf borderId="12" fillId="0" fontId="289" numFmtId="0" xfId="0" applyAlignment="1" applyBorder="1" applyFont="1">
      <alignment horizontal="center" readingOrder="0" shrinkToFit="0" wrapText="0"/>
    </xf>
    <xf borderId="0" fillId="0" fontId="289" numFmtId="0" xfId="0" applyAlignment="1" applyFont="1">
      <alignment horizontal="center"/>
    </xf>
    <xf borderId="12" fillId="0" fontId="39" numFmtId="0" xfId="0" applyBorder="1" applyFont="1"/>
    <xf borderId="12" fillId="0" fontId="37" numFmtId="0" xfId="0" applyAlignment="1" applyBorder="1" applyFont="1">
      <alignment vertical="bottom"/>
    </xf>
    <xf borderId="13" fillId="0" fontId="290" numFmtId="0" xfId="0" applyAlignment="1" applyBorder="1" applyFont="1">
      <alignment shrinkToFit="0" vertical="bottom" wrapText="0"/>
    </xf>
    <xf borderId="12" fillId="0" fontId="37" numFmtId="0" xfId="0" applyAlignment="1" applyBorder="1" applyFont="1">
      <alignment shrinkToFit="0" vertical="bottom" wrapText="0"/>
    </xf>
    <xf borderId="12" fillId="0" fontId="39" numFmtId="0" xfId="0" applyAlignment="1" applyBorder="1" applyFont="1">
      <alignment readingOrder="0"/>
    </xf>
    <xf borderId="12" fillId="0" fontId="291" numFmtId="0" xfId="0" applyAlignment="1" applyBorder="1" applyFont="1">
      <alignment readingOrder="0" shrinkToFit="0" wrapText="0"/>
    </xf>
    <xf borderId="12" fillId="0" fontId="292" numFmtId="0" xfId="0" applyAlignment="1" applyBorder="1" applyFont="1">
      <alignment readingOrder="0" shrinkToFit="0" wrapText="0"/>
    </xf>
    <xf borderId="13" fillId="0" fontId="293" numFmtId="0" xfId="0" applyAlignment="1" applyBorder="1" applyFont="1">
      <alignment shrinkToFit="0" vertical="bottom" wrapText="0"/>
    </xf>
    <xf borderId="0" fillId="0" fontId="39" numFmtId="0" xfId="0" applyAlignment="1" applyFont="1">
      <alignment shrinkToFit="0" wrapText="0"/>
    </xf>
    <xf borderId="0" fillId="0" fontId="37" numFmtId="0" xfId="0" applyAlignment="1" applyFont="1">
      <alignment readingOrder="0" shrinkToFit="0" vertical="bottom" wrapText="0"/>
    </xf>
    <xf borderId="0" fillId="0" fontId="37" numFmtId="0" xfId="0" applyAlignment="1" applyFont="1">
      <alignment readingOrder="0" shrinkToFit="0" vertical="bottom" wrapText="0"/>
    </xf>
    <xf borderId="0" fillId="22" fontId="37" numFmtId="0" xfId="0" applyAlignment="1" applyFont="1">
      <alignment vertical="bottom"/>
    </xf>
    <xf borderId="0" fillId="0" fontId="294" numFmtId="0" xfId="0" applyAlignment="1" applyFont="1">
      <alignment shrinkToFit="0" vertical="bottom" wrapText="0"/>
    </xf>
    <xf borderId="0" fillId="22" fontId="37" numFmtId="0" xfId="0" applyAlignment="1" applyFont="1">
      <alignment readingOrder="0" shrinkToFit="0" vertical="bottom" wrapText="0"/>
    </xf>
    <xf borderId="0" fillId="0" fontId="295" numFmtId="0" xfId="0" applyAlignment="1" applyFont="1">
      <alignment readingOrder="0" shrinkToFit="0" vertical="bottom" wrapText="0"/>
    </xf>
    <xf borderId="0" fillId="0" fontId="296" numFmtId="0" xfId="0" applyAlignment="1" applyFont="1">
      <alignment shrinkToFit="0" vertical="bottom" wrapText="0"/>
    </xf>
    <xf borderId="0" fillId="22" fontId="297" numFmtId="0" xfId="0" applyAlignment="1" applyFont="1">
      <alignment shrinkToFit="0" vertical="bottom" wrapText="0"/>
    </xf>
    <xf borderId="0" fillId="0" fontId="298" numFmtId="0" xfId="0" applyAlignment="1" applyFont="1">
      <alignment readingOrder="0" shrinkToFit="0" vertical="bottom" wrapText="0"/>
    </xf>
    <xf borderId="0" fillId="6" fontId="37" numFmtId="0" xfId="0" applyAlignment="1" applyFont="1">
      <alignment readingOrder="0" shrinkToFit="0" vertical="bottom" wrapText="0"/>
    </xf>
    <xf borderId="0" fillId="0" fontId="299" numFmtId="0" xfId="0" applyAlignment="1" applyFont="1">
      <alignment readingOrder="0" shrinkToFit="0" vertical="bottom" wrapText="0"/>
    </xf>
    <xf borderId="0" fillId="22" fontId="300" numFmtId="0" xfId="0" applyAlignment="1" applyFont="1">
      <alignment readingOrder="0" shrinkToFit="0" vertical="bottom" wrapText="0"/>
    </xf>
    <xf borderId="31" fillId="7" fontId="69" numFmtId="0" xfId="0" applyAlignment="1" applyBorder="1" applyFont="1">
      <alignment horizontal="center" readingOrder="0" shrinkToFit="0" vertical="center" wrapText="0"/>
    </xf>
    <xf borderId="32" fillId="7" fontId="69" numFmtId="0" xfId="0" applyAlignment="1" applyBorder="1" applyFont="1">
      <alignment horizontal="center" readingOrder="0" shrinkToFit="0" vertical="center" wrapText="1"/>
    </xf>
    <xf borderId="33" fillId="7" fontId="69" numFmtId="0" xfId="0" applyAlignment="1" applyBorder="1" applyFont="1">
      <alignment horizontal="center" readingOrder="0" shrinkToFit="0" vertical="center" wrapText="0"/>
    </xf>
    <xf borderId="32" fillId="7" fontId="69" numFmtId="0" xfId="0" applyAlignment="1" applyBorder="1" applyFont="1">
      <alignment horizontal="center" readingOrder="0" shrinkToFit="0" vertical="center" wrapText="0"/>
    </xf>
    <xf borderId="34" fillId="7" fontId="69" numFmtId="0" xfId="0" applyAlignment="1" applyBorder="1" applyFont="1">
      <alignment horizontal="center" readingOrder="0" shrinkToFit="0" vertical="center" wrapText="0"/>
    </xf>
    <xf borderId="35" fillId="6" fontId="70" numFmtId="0" xfId="0" applyAlignment="1" applyBorder="1" applyFont="1">
      <alignment horizontal="center" readingOrder="0" vertical="center"/>
    </xf>
    <xf borderId="36" fillId="6" fontId="202" numFmtId="0" xfId="0" applyAlignment="1" applyBorder="1" applyFont="1">
      <alignment horizontal="center" vertical="center"/>
    </xf>
    <xf borderId="37" fillId="6" fontId="202" numFmtId="0" xfId="0" applyAlignment="1" applyBorder="1" applyFont="1">
      <alignment horizontal="center" vertical="center"/>
    </xf>
    <xf borderId="36" fillId="6" fontId="301" numFmtId="0" xfId="0" applyAlignment="1" applyBorder="1" applyFont="1">
      <alignment horizontal="left" readingOrder="0" shrinkToFit="0" vertical="center" wrapText="0"/>
    </xf>
    <xf borderId="37" fillId="6" fontId="202" numFmtId="0" xfId="0" applyAlignment="1" applyBorder="1" applyFont="1">
      <alignment horizontal="left" readingOrder="0" shrinkToFit="0" vertical="center" wrapText="0"/>
    </xf>
    <xf borderId="36" fillId="6" fontId="202" numFmtId="0" xfId="0" applyAlignment="1" applyBorder="1" applyFont="1">
      <alignment horizontal="left" readingOrder="0" vertical="center"/>
    </xf>
    <xf borderId="37" fillId="6" fontId="202" numFmtId="0" xfId="0" applyAlignment="1" applyBorder="1" applyFont="1">
      <alignment horizontal="left" readingOrder="0" vertical="center"/>
    </xf>
    <xf borderId="36" fillId="6" fontId="202" numFmtId="0" xfId="0" applyAlignment="1" applyBorder="1" applyFont="1">
      <alignment horizontal="left" readingOrder="0" shrinkToFit="0" vertical="center" wrapText="0"/>
    </xf>
    <xf borderId="38" fillId="6" fontId="202" numFmtId="0" xfId="0" applyAlignment="1" applyBorder="1" applyFont="1">
      <alignment horizontal="left" readingOrder="0" shrinkToFit="0" vertical="center" wrapText="0"/>
    </xf>
    <xf borderId="39" fillId="6" fontId="70" numFmtId="0" xfId="0" applyAlignment="1" applyBorder="1" applyFont="1">
      <alignment horizontal="center" readingOrder="0" vertical="center"/>
    </xf>
    <xf borderId="40" fillId="6" fontId="202" numFmtId="0" xfId="0" applyAlignment="1" applyBorder="1" applyFont="1">
      <alignment horizontal="center" readingOrder="0" shrinkToFit="0" vertical="center" wrapText="1"/>
    </xf>
    <xf borderId="41" fillId="6" fontId="202" numFmtId="0" xfId="0" applyAlignment="1" applyBorder="1" applyFont="1">
      <alignment horizontal="center" readingOrder="0" vertical="center"/>
    </xf>
    <xf borderId="40" fillId="6" fontId="202" numFmtId="0" xfId="0" applyAlignment="1" applyBorder="1" applyFont="1">
      <alignment horizontal="left" readingOrder="0" shrinkToFit="0" vertical="center" wrapText="0"/>
    </xf>
    <xf borderId="42" fillId="4" fontId="302" numFmtId="0" xfId="0" applyAlignment="1" applyBorder="1" applyFont="1">
      <alignment horizontal="left" readingOrder="0" shrinkToFit="0" vertical="center" wrapText="0"/>
    </xf>
    <xf borderId="40" fillId="6" fontId="303" numFmtId="0" xfId="0" applyAlignment="1" applyBorder="1" applyFont="1">
      <alignment horizontal="left" readingOrder="0" vertical="center"/>
    </xf>
    <xf borderId="41" fillId="6" fontId="202" numFmtId="0" xfId="0" applyAlignment="1" applyBorder="1" applyFont="1">
      <alignment horizontal="left" readingOrder="0" vertical="center"/>
    </xf>
    <xf borderId="40" fillId="6" fontId="304" numFmtId="0" xfId="0" applyAlignment="1" applyBorder="1" applyFont="1">
      <alignment horizontal="left" readingOrder="0" shrinkToFit="0" vertical="center" wrapText="0"/>
    </xf>
    <xf borderId="43" fillId="6" fontId="305" numFmtId="0" xfId="0" applyAlignment="1" applyBorder="1" applyFont="1">
      <alignment horizontal="left" readingOrder="0" shrinkToFit="0" vertical="center" wrapText="0"/>
    </xf>
    <xf borderId="44" fillId="6" fontId="70" numFmtId="0" xfId="0" applyAlignment="1" applyBorder="1" applyFont="1">
      <alignment horizontal="center" readingOrder="0" vertical="center"/>
    </xf>
    <xf borderId="45" fillId="6" fontId="202" numFmtId="0" xfId="0" applyAlignment="1" applyBorder="1" applyFont="1">
      <alignment horizontal="center" readingOrder="0" shrinkToFit="0" vertical="center" wrapText="1"/>
    </xf>
    <xf borderId="46" fillId="6" fontId="202" numFmtId="0" xfId="0" applyAlignment="1" applyBorder="1" applyFont="1">
      <alignment horizontal="center" readingOrder="0" vertical="center"/>
    </xf>
    <xf borderId="45" fillId="6" fontId="202" numFmtId="0" xfId="0" applyAlignment="1" applyBorder="1" applyFont="1">
      <alignment horizontal="left" readingOrder="0" shrinkToFit="0" vertical="center" wrapText="0"/>
    </xf>
    <xf borderId="46" fillId="6" fontId="202" numFmtId="0" xfId="0" applyAlignment="1" applyBorder="1" applyFont="1">
      <alignment horizontal="left" readingOrder="0" shrinkToFit="0" vertical="center" wrapText="0"/>
    </xf>
    <xf borderId="45" fillId="6" fontId="202" numFmtId="0" xfId="0" applyAlignment="1" applyBorder="1" applyFont="1">
      <alignment horizontal="left" readingOrder="0" vertical="center"/>
    </xf>
    <xf borderId="46" fillId="6" fontId="202" numFmtId="0" xfId="0" applyAlignment="1" applyBorder="1" applyFont="1">
      <alignment horizontal="left" readingOrder="0" vertical="center"/>
    </xf>
    <xf borderId="45" fillId="6" fontId="306" numFmtId="0" xfId="0" applyAlignment="1" applyBorder="1" applyFont="1">
      <alignment horizontal="left" readingOrder="0" shrinkToFit="0" vertical="center" wrapText="0"/>
    </xf>
    <xf borderId="47" fillId="6" fontId="307" numFmtId="0" xfId="0" applyAlignment="1" applyBorder="1" applyFont="1">
      <alignment horizontal="left" readingOrder="0" shrinkToFit="0" vertical="center" wrapText="0"/>
    </xf>
    <xf borderId="47" fillId="6" fontId="308" numFmtId="0" xfId="0" applyAlignment="1" applyBorder="1" applyFont="1">
      <alignment horizontal="left" readingOrder="0" shrinkToFit="0" vertical="center" wrapText="0"/>
    </xf>
    <xf borderId="48" fillId="6" fontId="70" numFmtId="0" xfId="0" applyAlignment="1" applyBorder="1" applyFont="1">
      <alignment horizontal="center" readingOrder="0" vertical="center"/>
    </xf>
    <xf borderId="49" fillId="6" fontId="202" numFmtId="0" xfId="0" applyAlignment="1" applyBorder="1" applyFont="1">
      <alignment horizontal="center" readingOrder="0" shrinkToFit="0" vertical="center" wrapText="1"/>
    </xf>
    <xf borderId="50" fillId="6" fontId="202" numFmtId="0" xfId="0" applyAlignment="1" applyBorder="1" applyFont="1">
      <alignment horizontal="center" readingOrder="0" vertical="center"/>
    </xf>
    <xf borderId="49" fillId="6" fontId="202" numFmtId="0" xfId="0" applyAlignment="1" applyBorder="1" applyFont="1">
      <alignment horizontal="left" readingOrder="0" shrinkToFit="0" vertical="center" wrapText="0"/>
    </xf>
    <xf borderId="50" fillId="6" fontId="202" numFmtId="0" xfId="0" applyAlignment="1" applyBorder="1" applyFont="1">
      <alignment horizontal="left" readingOrder="0" shrinkToFit="0" vertical="center" wrapText="0"/>
    </xf>
    <xf borderId="49" fillId="6" fontId="202" numFmtId="0" xfId="0" applyAlignment="1" applyBorder="1" applyFont="1">
      <alignment horizontal="left" readingOrder="0" vertical="center"/>
    </xf>
    <xf borderId="50" fillId="6" fontId="202" numFmtId="0" xfId="0" applyAlignment="1" applyBorder="1" applyFont="1">
      <alignment horizontal="left" readingOrder="0" vertical="center"/>
    </xf>
    <xf borderId="49" fillId="6" fontId="309" numFmtId="0" xfId="0" applyAlignment="1" applyBorder="1" applyFont="1">
      <alignment horizontal="left" readingOrder="0" shrinkToFit="0" vertical="center" wrapText="0"/>
    </xf>
    <xf borderId="51" fillId="6" fontId="310" numFmtId="0" xfId="0" applyAlignment="1" applyBorder="1" applyFont="1">
      <alignment horizontal="left" readingOrder="0" shrinkToFit="0" vertical="center" wrapText="0"/>
    </xf>
    <xf borderId="52" fillId="6" fontId="70" numFmtId="0" xfId="0" applyAlignment="1" applyBorder="1" applyFont="1">
      <alignment horizontal="center" readingOrder="0" vertical="center"/>
    </xf>
    <xf borderId="53" fillId="6" fontId="202" numFmtId="0" xfId="0" applyAlignment="1" applyBorder="1" applyFont="1">
      <alignment horizontal="center" readingOrder="0" shrinkToFit="0" vertical="center" wrapText="1"/>
    </xf>
    <xf borderId="42" fillId="6" fontId="202" numFmtId="0" xfId="0" applyAlignment="1" applyBorder="1" applyFont="1">
      <alignment horizontal="center" readingOrder="0" vertical="center"/>
    </xf>
    <xf borderId="53" fillId="6" fontId="202" numFmtId="0" xfId="0" applyAlignment="1" applyBorder="1" applyFont="1">
      <alignment horizontal="left" readingOrder="0" shrinkToFit="0" vertical="center" wrapText="0"/>
    </xf>
    <xf borderId="53" fillId="6" fontId="311" numFmtId="0" xfId="0" applyAlignment="1" applyBorder="1" applyFont="1">
      <alignment horizontal="left" readingOrder="0" vertical="center"/>
    </xf>
    <xf borderId="42" fillId="6" fontId="202" numFmtId="0" xfId="0" applyAlignment="1" applyBorder="1" applyFont="1">
      <alignment horizontal="left" readingOrder="0" vertical="center"/>
    </xf>
    <xf borderId="53" fillId="6" fontId="312" numFmtId="0" xfId="0" applyAlignment="1" applyBorder="1" applyFont="1">
      <alignment horizontal="left" readingOrder="0" shrinkToFit="0" vertical="center" wrapText="0"/>
    </xf>
    <xf borderId="54" fillId="6" fontId="313" numFmtId="0" xfId="0" applyAlignment="1" applyBorder="1" applyFont="1">
      <alignment horizontal="left" readingOrder="0" shrinkToFit="0" vertical="center" wrapText="0"/>
    </xf>
    <xf borderId="37" fillId="6" fontId="202" numFmtId="0" xfId="0" applyAlignment="1" applyBorder="1" applyFont="1">
      <alignment horizontal="center" readingOrder="0" vertical="center"/>
    </xf>
    <xf borderId="53" fillId="6" fontId="202" numFmtId="0" xfId="0" applyAlignment="1" applyBorder="1" applyFont="1">
      <alignment horizontal="center" readingOrder="0" vertical="center"/>
    </xf>
    <xf borderId="42" fillId="6" fontId="202" numFmtId="0" xfId="0" applyAlignment="1" applyBorder="1" applyFont="1">
      <alignment horizontal="left" readingOrder="0" shrinkToFit="0" vertical="center" wrapText="0"/>
    </xf>
    <xf borderId="53" fillId="6" fontId="202" numFmtId="0" xfId="0" applyAlignment="1" applyBorder="1" applyFont="1">
      <alignment horizontal="left" readingOrder="0" vertical="center"/>
    </xf>
    <xf borderId="53" fillId="6" fontId="202" numFmtId="0" xfId="0" applyAlignment="1" applyBorder="1" applyFont="1">
      <alignment horizontal="left" readingOrder="0" shrinkToFit="0" vertical="center" wrapText="0"/>
    </xf>
    <xf borderId="54" fillId="6" fontId="70" numFmtId="0" xfId="0" applyAlignment="1" applyBorder="1" applyFont="1">
      <alignment horizontal="left" readingOrder="0" shrinkToFit="0" vertical="center" wrapText="0"/>
    </xf>
    <xf borderId="42" fillId="6" fontId="202" numFmtId="0" xfId="0" applyAlignment="1" applyBorder="1" applyFont="1">
      <alignment horizontal="center" vertical="center"/>
    </xf>
    <xf borderId="42" fillId="6" fontId="202" numFmtId="0" xfId="0" applyAlignment="1" applyBorder="1" applyFont="1">
      <alignment horizontal="left" readingOrder="0" shrinkToFit="0" vertical="center" wrapText="0"/>
    </xf>
    <xf borderId="54" fillId="6" fontId="202" numFmtId="0" xfId="0" applyAlignment="1" applyBorder="1" applyFont="1">
      <alignment horizontal="left" readingOrder="0" shrinkToFit="0" vertical="center" wrapText="0"/>
    </xf>
    <xf borderId="42" fillId="6" fontId="314" numFmtId="0" xfId="0" applyAlignment="1" applyBorder="1" applyFont="1">
      <alignment horizontal="left" readingOrder="0" shrinkToFit="0" vertical="center" wrapText="0"/>
    </xf>
    <xf borderId="54" fillId="6" fontId="315" numFmtId="0" xfId="0" applyAlignment="1" applyBorder="1" applyFont="1">
      <alignment horizontal="left" readingOrder="0" shrinkToFit="0" vertical="center" wrapText="0"/>
    </xf>
    <xf borderId="45" fillId="6" fontId="202" numFmtId="0" xfId="0" applyAlignment="1" applyBorder="1" applyFont="1">
      <alignment horizontal="center" readingOrder="0" vertical="center"/>
    </xf>
    <xf borderId="49" fillId="6" fontId="202" numFmtId="0" xfId="0" applyAlignment="1" applyBorder="1" applyFont="1">
      <alignment horizontal="center" readingOrder="0" vertical="center"/>
    </xf>
    <xf borderId="53" fillId="6" fontId="202" numFmtId="0" xfId="0" applyAlignment="1" applyBorder="1" applyFont="1">
      <alignment horizontal="center" shrinkToFit="0" vertical="center" wrapText="1"/>
    </xf>
    <xf borderId="42" fillId="6" fontId="202" numFmtId="0" xfId="0" applyAlignment="1" applyBorder="1" applyFont="1">
      <alignment horizontal="center" shrinkToFit="0" vertical="center" wrapText="1"/>
    </xf>
    <xf borderId="31" fillId="6" fontId="70" numFmtId="0" xfId="0" applyAlignment="1" applyBorder="1" applyFont="1">
      <alignment horizontal="center" readingOrder="0" vertical="center"/>
    </xf>
    <xf borderId="32" fillId="6" fontId="202" numFmtId="0" xfId="0" applyAlignment="1" applyBorder="1" applyFont="1">
      <alignment horizontal="center" vertical="center"/>
    </xf>
    <xf borderId="33" fillId="6" fontId="202" numFmtId="0" xfId="0" applyAlignment="1" applyBorder="1" applyFont="1">
      <alignment horizontal="center" vertical="center"/>
    </xf>
    <xf borderId="32" fillId="6" fontId="316" numFmtId="0" xfId="0" applyAlignment="1" applyBorder="1" applyFont="1">
      <alignment horizontal="left" readingOrder="0" shrinkToFit="0" vertical="center" wrapText="0"/>
    </xf>
    <xf borderId="33" fillId="6" fontId="70" numFmtId="0" xfId="0" applyAlignment="1" applyBorder="1" applyFont="1">
      <alignment horizontal="left" readingOrder="0" shrinkToFit="0" vertical="center" wrapText="0"/>
    </xf>
    <xf borderId="32" fillId="6" fontId="70" numFmtId="0" xfId="0" applyAlignment="1" applyBorder="1" applyFont="1">
      <alignment horizontal="left" readingOrder="0" vertical="center"/>
    </xf>
    <xf borderId="33" fillId="6" fontId="70" numFmtId="0" xfId="0" applyAlignment="1" applyBorder="1" applyFont="1">
      <alignment horizontal="left" readingOrder="0" vertical="center"/>
    </xf>
    <xf borderId="32" fillId="6" fontId="70" numFmtId="0" xfId="0" applyAlignment="1" applyBorder="1" applyFont="1">
      <alignment horizontal="left" readingOrder="0" shrinkToFit="0" vertical="center" wrapText="0"/>
    </xf>
    <xf borderId="34" fillId="6" fontId="70" numFmtId="0" xfId="0" applyAlignment="1" applyBorder="1" applyFont="1">
      <alignment horizontal="left" readingOrder="0" shrinkToFit="0" vertical="center" wrapText="0"/>
    </xf>
    <xf borderId="55" fillId="6" fontId="70" numFmtId="0" xfId="0" applyAlignment="1" applyBorder="1" applyFont="1">
      <alignment horizontal="center" readingOrder="0" vertical="center"/>
    </xf>
    <xf borderId="56" fillId="6" fontId="202" numFmtId="0" xfId="0" applyAlignment="1" applyBorder="1" applyFont="1">
      <alignment horizontal="center" vertical="center"/>
    </xf>
    <xf borderId="57" fillId="6" fontId="202" numFmtId="0" xfId="0" applyAlignment="1" applyBorder="1" applyFont="1">
      <alignment horizontal="center" vertical="center"/>
    </xf>
    <xf borderId="56" fillId="6" fontId="317" numFmtId="0" xfId="0" applyAlignment="1" applyBorder="1" applyFont="1">
      <alignment horizontal="left" readingOrder="0" shrinkToFit="0" vertical="center" wrapText="0"/>
    </xf>
    <xf borderId="57" fillId="6" fontId="70" numFmtId="0" xfId="0" applyAlignment="1" applyBorder="1" applyFont="1">
      <alignment horizontal="left" readingOrder="0" shrinkToFit="0" vertical="center" wrapText="0"/>
    </xf>
    <xf borderId="56" fillId="6" fontId="70" numFmtId="0" xfId="0" applyAlignment="1" applyBorder="1" applyFont="1">
      <alignment horizontal="left" readingOrder="0" vertical="center"/>
    </xf>
    <xf borderId="57" fillId="6" fontId="70" numFmtId="0" xfId="0" applyAlignment="1" applyBorder="1" applyFont="1">
      <alignment horizontal="left" readingOrder="0" vertical="center"/>
    </xf>
    <xf borderId="56" fillId="6" fontId="70" numFmtId="0" xfId="0" applyAlignment="1" applyBorder="1" applyFont="1">
      <alignment horizontal="left" readingOrder="0" shrinkToFit="0" vertical="center" wrapText="0"/>
    </xf>
    <xf borderId="58" fillId="6" fontId="70" numFmtId="0" xfId="0" applyAlignment="1" applyBorder="1" applyFont="1">
      <alignment horizontal="left" readingOrder="0" shrinkToFit="0" vertical="center" wrapText="0"/>
    </xf>
    <xf borderId="40" fillId="6" fontId="202" numFmtId="0" xfId="0" applyAlignment="1" applyBorder="1" applyFont="1">
      <alignment horizontal="center" readingOrder="0" vertical="center"/>
    </xf>
    <xf borderId="41" fillId="6" fontId="202" numFmtId="0" xfId="0" applyAlignment="1" applyBorder="1" applyFont="1">
      <alignment horizontal="left" readingOrder="0" shrinkToFit="0" vertical="center" wrapText="0"/>
    </xf>
    <xf borderId="40" fillId="6" fontId="202" numFmtId="0" xfId="0" applyAlignment="1" applyBorder="1" applyFont="1">
      <alignment horizontal="left" readingOrder="0" vertical="center"/>
    </xf>
    <xf borderId="40" fillId="6" fontId="202" numFmtId="0" xfId="0" applyAlignment="1" applyBorder="1" applyFont="1">
      <alignment horizontal="left" readingOrder="0" shrinkToFit="0" vertical="center" wrapText="0"/>
    </xf>
    <xf borderId="43" fillId="6" fontId="202" numFmtId="0" xfId="0" applyAlignment="1" applyBorder="1" applyFont="1">
      <alignment horizontal="left" readingOrder="0" shrinkToFit="0" vertical="center" wrapText="0"/>
    </xf>
    <xf borderId="36" fillId="6" fontId="318" numFmtId="0" xfId="0" applyAlignment="1" applyBorder="1" applyFont="1">
      <alignment horizontal="left" readingOrder="0" shrinkToFit="0" vertical="center" wrapText="0"/>
    </xf>
    <xf borderId="37" fillId="6" fontId="70" numFmtId="0" xfId="0" applyAlignment="1" applyBorder="1" applyFont="1">
      <alignment horizontal="left" readingOrder="0" shrinkToFit="0" vertical="center" wrapText="0"/>
    </xf>
    <xf borderId="36" fillId="6" fontId="70" numFmtId="0" xfId="0" applyAlignment="1" applyBorder="1" applyFont="1">
      <alignment horizontal="left" readingOrder="0" vertical="center"/>
    </xf>
    <xf borderId="37" fillId="6" fontId="70" numFmtId="0" xfId="0" applyAlignment="1" applyBorder="1" applyFont="1">
      <alignment horizontal="left" readingOrder="0" vertical="center"/>
    </xf>
    <xf borderId="36" fillId="6" fontId="70" numFmtId="0" xfId="0" applyAlignment="1" applyBorder="1" applyFont="1">
      <alignment horizontal="left" readingOrder="0" shrinkToFit="0" vertical="center" wrapText="0"/>
    </xf>
    <xf borderId="38" fillId="6" fontId="70" numFmtId="0" xfId="0" applyAlignment="1" applyBorder="1" applyFont="1">
      <alignment horizontal="left" readingOrder="0" shrinkToFit="0" vertical="center" wrapText="0"/>
    </xf>
    <xf borderId="32" fillId="6" fontId="202" numFmtId="0" xfId="0" applyAlignment="1" applyBorder="1" applyFont="1">
      <alignment horizontal="center" shrinkToFit="0" vertical="center" wrapText="1"/>
    </xf>
    <xf borderId="33" fillId="6" fontId="202" numFmtId="0" xfId="0" applyAlignment="1" applyBorder="1" applyFont="1">
      <alignment horizontal="center" vertical="center"/>
    </xf>
    <xf borderId="32" fillId="6" fontId="319" numFmtId="0" xfId="0" applyAlignment="1" applyBorder="1" applyFont="1">
      <alignment horizontal="left" readingOrder="0" shrinkToFit="0" vertical="center" wrapText="0"/>
    </xf>
    <xf borderId="33" fillId="6" fontId="202" numFmtId="0" xfId="0" applyAlignment="1" applyBorder="1" applyFont="1">
      <alignment horizontal="left" readingOrder="0" shrinkToFit="0" vertical="center" wrapText="0"/>
    </xf>
    <xf borderId="32" fillId="6" fontId="202" numFmtId="0" xfId="0" applyAlignment="1" applyBorder="1" applyFont="1">
      <alignment horizontal="left" readingOrder="0" vertical="center"/>
    </xf>
    <xf borderId="33" fillId="6" fontId="202" numFmtId="0" xfId="0" applyAlignment="1" applyBorder="1" applyFont="1">
      <alignment horizontal="left" readingOrder="0" vertical="center"/>
    </xf>
    <xf borderId="32" fillId="6" fontId="202" numFmtId="0" xfId="0" applyAlignment="1" applyBorder="1" applyFont="1">
      <alignment horizontal="left" readingOrder="0" shrinkToFit="0" vertical="center" wrapText="0"/>
    </xf>
    <xf borderId="34" fillId="6" fontId="202" numFmtId="0" xfId="0" applyAlignment="1" applyBorder="1" applyFont="1">
      <alignment horizontal="left" readingOrder="0" shrinkToFit="0" vertical="center" wrapText="0"/>
    </xf>
    <xf borderId="36" fillId="6" fontId="202" numFmtId="0" xfId="0" applyAlignment="1" applyBorder="1" applyFont="1">
      <alignment horizontal="center" vertical="center"/>
    </xf>
    <xf borderId="37" fillId="6" fontId="202" numFmtId="0" xfId="0" applyAlignment="1" applyBorder="1" applyFont="1">
      <alignment horizontal="center" vertical="center"/>
    </xf>
    <xf borderId="37" fillId="6" fontId="202" numFmtId="0" xfId="0" applyAlignment="1" applyBorder="1" applyFont="1">
      <alignment horizontal="left" readingOrder="0" shrinkToFit="0" vertical="center" wrapText="0"/>
    </xf>
    <xf borderId="37" fillId="6" fontId="202" numFmtId="0" xfId="0" applyAlignment="1" applyBorder="1" applyFont="1">
      <alignment horizontal="left" readingOrder="0" vertical="center"/>
    </xf>
    <xf borderId="40" fillId="6" fontId="202" numFmtId="0" xfId="0" applyAlignment="1" applyBorder="1" applyFont="1">
      <alignment horizontal="center" vertical="center"/>
    </xf>
    <xf borderId="41" fillId="6" fontId="202" numFmtId="0" xfId="0" applyAlignment="1" applyBorder="1" applyFont="1">
      <alignment horizontal="center" vertical="center"/>
    </xf>
    <xf borderId="42" fillId="6" fontId="320" numFmtId="0" xfId="0" applyAlignment="1" applyBorder="1" applyFont="1">
      <alignment horizontal="center" readingOrder="0" vertical="center"/>
    </xf>
    <xf borderId="42" fillId="4" fontId="321" numFmtId="0" xfId="0" applyAlignment="1" applyBorder="1" applyFont="1">
      <alignment horizontal="left" readingOrder="0" shrinkToFit="0" vertical="center" wrapText="0"/>
    </xf>
    <xf borderId="46" fillId="6" fontId="320" numFmtId="0" xfId="0" applyAlignment="1" applyBorder="1" applyFont="1">
      <alignment horizontal="center" readingOrder="0" vertical="center"/>
    </xf>
    <xf borderId="50" fillId="6" fontId="320" numFmtId="0" xfId="0" applyAlignment="1" applyBorder="1" applyFont="1">
      <alignment horizontal="center" readingOrder="0" vertical="center"/>
    </xf>
    <xf borderId="41" fillId="6" fontId="322" numFmtId="0" xfId="0" applyAlignment="1" applyBorder="1" applyFont="1">
      <alignment horizontal="left" readingOrder="0" shrinkToFit="0" vertical="center" wrapText="0"/>
    </xf>
    <xf borderId="43" fillId="6" fontId="323" numFmtId="0" xfId="0" applyAlignment="1" applyBorder="1" applyFont="1">
      <alignment horizontal="left" readingOrder="0" shrinkToFit="0" vertical="center" wrapText="0"/>
    </xf>
    <xf borderId="45" fillId="6" fontId="324" numFmtId="0" xfId="0" applyAlignment="1" applyBorder="1" applyFont="1">
      <alignment horizontal="left" readingOrder="0" shrinkToFit="0" vertical="center" wrapText="0"/>
    </xf>
    <xf borderId="59" fillId="6" fontId="70" numFmtId="0" xfId="0" applyAlignment="1" applyBorder="1" applyFont="1">
      <alignment horizontal="center" readingOrder="0" vertical="center"/>
    </xf>
    <xf borderId="60" fillId="6" fontId="202" numFmtId="0" xfId="0" applyAlignment="1" applyBorder="1" applyFont="1">
      <alignment horizontal="center" readingOrder="0" vertical="center"/>
    </xf>
    <xf borderId="61" fillId="6" fontId="202" numFmtId="0" xfId="0" applyAlignment="1" applyBorder="1" applyFont="1">
      <alignment horizontal="center" readingOrder="0" vertical="center"/>
    </xf>
    <xf borderId="60" fillId="6" fontId="202" numFmtId="0" xfId="0" applyAlignment="1" applyBorder="1" applyFont="1">
      <alignment horizontal="left" readingOrder="0" shrinkToFit="0" vertical="center" wrapText="0"/>
    </xf>
    <xf borderId="61" fillId="6" fontId="202" numFmtId="0" xfId="0" applyAlignment="1" applyBorder="1" applyFont="1">
      <alignment horizontal="left" readingOrder="0" shrinkToFit="0" vertical="center" wrapText="0"/>
    </xf>
    <xf borderId="60" fillId="6" fontId="202" numFmtId="0" xfId="0" applyAlignment="1" applyBorder="1" applyFont="1">
      <alignment horizontal="left" readingOrder="0" vertical="center"/>
    </xf>
    <xf borderId="61" fillId="6" fontId="202" numFmtId="0" xfId="0" applyAlignment="1" applyBorder="1" applyFont="1">
      <alignment horizontal="left" readingOrder="0" vertical="center"/>
    </xf>
    <xf borderId="60" fillId="6" fontId="325" numFmtId="0" xfId="0" applyAlignment="1" applyBorder="1" applyFont="1">
      <alignment horizontal="left" readingOrder="0" shrinkToFit="0" vertical="center" wrapText="0"/>
    </xf>
    <xf borderId="62" fillId="6" fontId="326" numFmtId="0" xfId="0" applyAlignment="1" applyBorder="1" applyFont="1">
      <alignment horizontal="left" readingOrder="0" shrinkToFit="0" vertical="center" wrapText="0"/>
    </xf>
    <xf borderId="42" fillId="6" fontId="327" numFmtId="0" xfId="0" applyAlignment="1" applyBorder="1" applyFont="1">
      <alignment horizontal="left" readingOrder="0" shrinkToFit="0" vertical="center" wrapText="0"/>
    </xf>
    <xf borderId="51" fillId="6" fontId="328" numFmtId="0" xfId="0" applyAlignment="1" applyBorder="1" applyFont="1">
      <alignment horizontal="left" readingOrder="0" shrinkToFit="0" vertical="center" wrapText="0"/>
    </xf>
    <xf borderId="41" fillId="4" fontId="329" numFmtId="0" xfId="0" applyAlignment="1" applyBorder="1" applyFont="1">
      <alignment horizontal="left" readingOrder="0" shrinkToFit="0" vertical="center" wrapText="0"/>
    </xf>
    <xf borderId="43" fillId="6" fontId="330" numFmtId="0" xfId="0" applyAlignment="1" applyBorder="1" applyFont="1">
      <alignment horizontal="left" readingOrder="0" shrinkToFit="0" vertical="center" wrapText="0"/>
    </xf>
    <xf borderId="47" fillId="6" fontId="331" numFmtId="0" xfId="0" applyAlignment="1" applyBorder="1" applyFont="1">
      <alignment horizontal="left" readingOrder="0" shrinkToFit="0" vertical="center" wrapText="0"/>
    </xf>
    <xf borderId="62" fillId="6" fontId="332" numFmtId="0" xfId="0" applyAlignment="1" applyBorder="1" applyFont="1">
      <alignment horizontal="left" readingOrder="0" shrinkToFit="0" vertical="center" wrapText="0"/>
    </xf>
    <xf borderId="33" fillId="6" fontId="212" numFmtId="0" xfId="0" applyAlignment="1" applyBorder="1" applyFont="1">
      <alignment readingOrder="0" vertical="center"/>
    </xf>
    <xf borderId="42" fillId="4" fontId="333" numFmtId="0" xfId="0" applyAlignment="1" applyBorder="1" applyFont="1">
      <alignment horizontal="left" readingOrder="0" shrinkToFit="0" vertical="center" wrapText="0"/>
    </xf>
    <xf borderId="33" fillId="0" fontId="320" numFmtId="0" xfId="0" applyAlignment="1" applyBorder="1" applyFont="1">
      <alignment readingOrder="0" vertical="center"/>
    </xf>
    <xf borderId="46" fillId="6" fontId="320" numFmtId="0" xfId="0" applyAlignment="1" applyBorder="1" applyFont="1">
      <alignment readingOrder="0" vertical="center"/>
    </xf>
    <xf borderId="60" fillId="6" fontId="202" numFmtId="0" xfId="0" applyAlignment="1" applyBorder="1" applyFont="1">
      <alignment horizontal="center" readingOrder="0" shrinkToFit="0" vertical="center" wrapText="1"/>
    </xf>
    <xf borderId="61" fillId="6" fontId="320" numFmtId="0" xfId="0" applyAlignment="1" applyBorder="1" applyFont="1">
      <alignment readingOrder="0" vertical="center"/>
    </xf>
    <xf borderId="50" fillId="6" fontId="320" numFmtId="0" xfId="0" applyAlignment="1" applyBorder="1" applyFont="1">
      <alignment readingOrder="0" vertical="center"/>
    </xf>
    <xf borderId="49" fillId="6" fontId="334" numFmtId="0" xfId="0" applyAlignment="1" applyBorder="1" applyFont="1">
      <alignment horizontal="left" readingOrder="0" shrinkToFit="0" vertical="center" wrapText="0"/>
    </xf>
    <xf borderId="36" fillId="6" fontId="202" numFmtId="0" xfId="0" applyAlignment="1" applyBorder="1" applyFont="1">
      <alignment horizontal="center" readingOrder="0" vertical="center"/>
    </xf>
    <xf borderId="36" fillId="6" fontId="335" numFmtId="0" xfId="0" applyAlignment="1" applyBorder="1" applyFont="1">
      <alignment horizontal="center" readingOrder="0" shrinkToFit="0" vertical="center" wrapText="1"/>
    </xf>
    <xf borderId="37" fillId="6" fontId="335" numFmtId="0" xfId="0" applyAlignment="1" applyBorder="1" applyFont="1">
      <alignment horizontal="center" readingOrder="0" shrinkToFit="0" vertical="center" wrapText="0"/>
    </xf>
    <xf borderId="36" fillId="6" fontId="336" numFmtId="0" xfId="0" applyAlignment="1" applyBorder="1" applyFont="1">
      <alignment horizontal="left" readingOrder="0" shrinkToFit="0" vertical="center" wrapText="0"/>
    </xf>
    <xf borderId="37" fillId="6" fontId="335" numFmtId="0" xfId="0" applyAlignment="1" applyBorder="1" applyFont="1">
      <alignment horizontal="left" readingOrder="0" shrinkToFit="0" vertical="center" wrapText="0"/>
    </xf>
    <xf borderId="36" fillId="6" fontId="335" numFmtId="0" xfId="0" applyAlignment="1" applyBorder="1" applyFont="1">
      <alignment horizontal="left" readingOrder="0" shrinkToFit="0" vertical="center" wrapText="0"/>
    </xf>
    <xf borderId="38" fillId="6" fontId="335" numFmtId="0" xfId="0" applyAlignment="1" applyBorder="1" applyFont="1">
      <alignment horizontal="left" readingOrder="0" shrinkToFit="0" vertical="center" wrapText="0"/>
    </xf>
    <xf borderId="36" fillId="6" fontId="202" numFmtId="0" xfId="0" applyAlignment="1" applyBorder="1" applyFont="1">
      <alignment horizontal="center" shrinkToFit="0" vertical="center" wrapText="1"/>
    </xf>
    <xf borderId="38" fillId="6" fontId="202" numFmtId="0" xfId="0" applyAlignment="1" applyBorder="1" applyFont="1">
      <alignment horizontal="left" readingOrder="0" shrinkToFit="0" vertical="center" wrapText="0"/>
    </xf>
    <xf borderId="0" fillId="6" fontId="337" numFmtId="0" xfId="0" applyAlignment="1" applyFont="1">
      <alignment horizontal="left" readingOrder="0" vertical="center"/>
    </xf>
    <xf borderId="0" fillId="0" fontId="338" numFmtId="0" xfId="0" applyAlignment="1" applyFont="1">
      <alignment horizontal="center" readingOrder="0" vertical="center"/>
    </xf>
    <xf borderId="0" fillId="0" fontId="339" numFmtId="0" xfId="0" applyAlignment="1" applyFont="1">
      <alignment horizontal="center" readingOrder="0" vertical="center"/>
    </xf>
    <xf borderId="0" fillId="0" fontId="212" numFmtId="0" xfId="0" applyAlignment="1" applyFont="1">
      <alignment horizontal="center" vertical="center"/>
    </xf>
    <xf borderId="0" fillId="0" fontId="70" numFmtId="0" xfId="0" applyAlignment="1" applyFont="1">
      <alignment horizontal="center" vertical="center"/>
    </xf>
    <xf borderId="63" fillId="6" fontId="340" numFmtId="0" xfId="0" applyAlignment="1" applyBorder="1" applyFont="1">
      <alignment horizontal="center" readingOrder="0" vertical="center"/>
    </xf>
    <xf borderId="64" fillId="0" fontId="341" numFmtId="0" xfId="0" applyAlignment="1" applyBorder="1" applyFont="1">
      <alignment horizontal="center" readingOrder="0" vertical="center"/>
    </xf>
    <xf borderId="65" fillId="23" fontId="342" numFmtId="0" xfId="0" applyAlignment="1" applyBorder="1" applyFont="1">
      <alignment horizontal="center" vertical="center"/>
    </xf>
    <xf borderId="65" fillId="22" fontId="342" numFmtId="0" xfId="0" applyAlignment="1" applyBorder="1" applyFont="1">
      <alignment horizontal="center" vertical="center"/>
    </xf>
    <xf borderId="65" fillId="0" fontId="343" numFmtId="0" xfId="0" applyAlignment="1" applyBorder="1" applyFont="1">
      <alignment horizontal="center" vertical="center"/>
    </xf>
    <xf borderId="0" fillId="6" fontId="212" numFmtId="0" xfId="0" applyAlignment="1" applyFont="1">
      <alignment horizontal="center" readingOrder="0" vertical="center"/>
    </xf>
    <xf borderId="0" fillId="29" fontId="339" numFmtId="0" xfId="0" applyAlignment="1" applyFill="1" applyFont="1">
      <alignment horizontal="center" readingOrder="0" vertical="center"/>
    </xf>
    <xf borderId="0" fillId="6" fontId="212" numFmtId="0" xfId="0" applyAlignment="1" applyFont="1">
      <alignment horizontal="center" vertical="center"/>
    </xf>
    <xf borderId="0" fillId="6" fontId="70" numFmtId="0" xfId="0" applyAlignment="1" applyFont="1">
      <alignment horizontal="center" vertical="center"/>
    </xf>
    <xf borderId="0" fillId="0" fontId="338" numFmtId="2" xfId="0" applyAlignment="1" applyFont="1" applyNumberFormat="1">
      <alignment horizontal="center" readingOrder="0" vertical="center"/>
    </xf>
    <xf borderId="63" fillId="6" fontId="340" numFmtId="0" xfId="0" applyAlignment="1" applyBorder="1" applyFont="1">
      <alignment horizontal="center" vertical="center"/>
    </xf>
    <xf borderId="66" fillId="0" fontId="341" numFmtId="0" xfId="0" applyAlignment="1" applyBorder="1" applyFont="1">
      <alignment horizontal="center" vertical="center"/>
    </xf>
    <xf borderId="33" fillId="22" fontId="344" numFmtId="0" xfId="0" applyAlignment="1" applyBorder="1" applyFont="1">
      <alignment horizontal="center" vertical="center"/>
    </xf>
    <xf borderId="33" fillId="22" fontId="344" numFmtId="0" xfId="0" applyAlignment="1" applyBorder="1" applyFont="1">
      <alignment horizontal="center" vertical="center"/>
    </xf>
    <xf borderId="65" fillId="23" fontId="342" numFmtId="0" xfId="0" applyAlignment="1" applyBorder="1" applyFont="1">
      <alignment horizontal="center" vertical="center"/>
    </xf>
    <xf borderId="33" fillId="0" fontId="344" numFmtId="0" xfId="0" applyAlignment="1" applyBorder="1" applyFont="1">
      <alignment horizontal="center" vertical="center"/>
    </xf>
    <xf borderId="0" fillId="6" fontId="212" numFmtId="0" xfId="0" applyAlignment="1" applyFont="1">
      <alignment horizontal="center" vertical="center"/>
    </xf>
    <xf borderId="0" fillId="0" fontId="345" numFmtId="0" xfId="0" applyAlignment="1" applyFont="1">
      <alignment horizontal="center" vertical="center"/>
    </xf>
    <xf borderId="0" fillId="29" fontId="339" numFmtId="0" xfId="0" applyAlignment="1" applyFont="1">
      <alignment horizontal="center" vertical="center"/>
    </xf>
    <xf borderId="0" fillId="29" fontId="339" numFmtId="0" xfId="0" applyAlignment="1" applyFont="1">
      <alignment horizontal="center" vertical="center"/>
    </xf>
    <xf borderId="0" fillId="6" fontId="37" numFmtId="0" xfId="0" applyAlignment="1" applyFont="1">
      <alignment vertical="center"/>
    </xf>
    <xf borderId="0" fillId="6" fontId="339" numFmtId="0" xfId="0" applyAlignment="1" applyFont="1">
      <alignment horizontal="center" vertical="center"/>
    </xf>
    <xf borderId="0" fillId="0" fontId="339" numFmtId="0" xfId="0" applyAlignment="1" applyFont="1">
      <alignment horizontal="center" vertical="center"/>
    </xf>
    <xf borderId="0" fillId="0" fontId="345" numFmtId="0" xfId="0" applyAlignment="1" applyFont="1">
      <alignment horizontal="center" readingOrder="0" vertical="center"/>
    </xf>
    <xf borderId="0" fillId="6" fontId="339" numFmtId="0" xfId="0" applyAlignment="1" applyFont="1">
      <alignment horizontal="center" vertical="center"/>
    </xf>
    <xf borderId="0" fillId="6" fontId="37" numFmtId="0" xfId="0" applyAlignment="1" applyFont="1">
      <alignment vertical="center"/>
    </xf>
    <xf borderId="0" fillId="0" fontId="339" numFmtId="0" xfId="0" applyAlignment="1" applyFont="1">
      <alignment horizontal="center" vertical="center"/>
    </xf>
    <xf borderId="0" fillId="0" fontId="345" numFmtId="1" xfId="0" applyAlignment="1" applyFont="1" applyNumberFormat="1">
      <alignment horizontal="center" readingOrder="0" vertical="center"/>
    </xf>
    <xf borderId="21" fillId="6" fontId="69" numFmtId="0" xfId="0" applyAlignment="1" applyBorder="1" applyFont="1">
      <alignment horizontal="center" readingOrder="0" shrinkToFit="0" vertical="center" wrapText="0"/>
    </xf>
    <xf borderId="21" fillId="6" fontId="346" numFmtId="0" xfId="0" applyAlignment="1" applyBorder="1" applyFont="1">
      <alignment horizontal="center" readingOrder="0" shrinkToFit="0" vertical="center" wrapText="0"/>
    </xf>
    <xf borderId="0" fillId="6" fontId="289" numFmtId="0" xfId="0" applyAlignment="1" applyFont="1">
      <alignment readingOrder="0" shrinkToFit="0" wrapText="0"/>
    </xf>
    <xf borderId="0" fillId="6" fontId="289" numFmtId="0" xfId="0" applyAlignment="1" applyFont="1">
      <alignment readingOrder="0"/>
    </xf>
    <xf borderId="0" fillId="6" fontId="289" numFmtId="0" xfId="0" applyAlignment="1" applyFont="1">
      <alignment readingOrder="0" shrinkToFit="0" vertical="center" wrapText="1"/>
    </xf>
    <xf borderId="0" fillId="6" fontId="289" numFmtId="0" xfId="0" applyFont="1"/>
    <xf borderId="0" fillId="6" fontId="289" numFmtId="0" xfId="0" applyAlignment="1" applyFont="1">
      <alignment horizontal="center" readingOrder="0"/>
    </xf>
    <xf borderId="0" fillId="6" fontId="289" numFmtId="0" xfId="0" applyAlignment="1" applyFont="1">
      <alignment readingOrder="0" shrinkToFit="0" wrapText="1"/>
    </xf>
    <xf borderId="26" fillId="6" fontId="202" numFmtId="0" xfId="0" applyAlignment="1" applyBorder="1" applyFont="1">
      <alignment horizontal="center" shrinkToFit="0" vertical="center" wrapText="0"/>
    </xf>
    <xf borderId="21" fillId="6" fontId="202" numFmtId="0" xfId="0" applyAlignment="1" applyBorder="1" applyFont="1">
      <alignment horizontal="center" shrinkToFit="0" vertical="center" wrapText="0"/>
    </xf>
    <xf borderId="21" fillId="6" fontId="347" numFmtId="0" xfId="0" applyAlignment="1" applyBorder="1" applyFont="1">
      <alignment horizontal="left" readingOrder="0" shrinkToFit="0" vertical="center" wrapText="0"/>
    </xf>
    <xf borderId="12" fillId="6" fontId="348" numFmtId="0" xfId="0" applyAlignment="1" applyBorder="1" applyFont="1">
      <alignment readingOrder="0" shrinkToFit="0" wrapText="0"/>
    </xf>
    <xf borderId="0" fillId="6" fontId="39" numFmtId="0" xfId="0" applyAlignment="1" applyFont="1">
      <alignment readingOrder="0"/>
    </xf>
    <xf borderId="0" fillId="6" fontId="39" numFmtId="0" xfId="0" applyFont="1"/>
    <xf borderId="0" fillId="6" fontId="39" numFmtId="0" xfId="0" applyAlignment="1" applyFont="1">
      <alignment horizontal="center"/>
    </xf>
    <xf borderId="0" fillId="6" fontId="37" numFmtId="0" xfId="0" applyAlignment="1" applyFont="1">
      <alignment vertical="bottom"/>
    </xf>
    <xf borderId="0" fillId="6" fontId="349" numFmtId="0" xfId="0" applyAlignment="1" applyFont="1">
      <alignment readingOrder="0" shrinkToFit="0" wrapText="0"/>
    </xf>
    <xf borderId="0" fillId="6" fontId="39" numFmtId="0" xfId="0" applyAlignment="1" applyFont="1">
      <alignment readingOrder="0" shrinkToFit="0" wrapText="1"/>
    </xf>
    <xf borderId="0" fillId="6" fontId="39" numFmtId="0" xfId="0" applyAlignment="1" applyFont="1">
      <alignment shrinkToFit="0" wrapText="0"/>
    </xf>
    <xf borderId="0" fillId="6" fontId="350" numFmtId="0" xfId="0" applyAlignment="1" applyFont="1">
      <alignment readingOrder="0" shrinkToFit="0" wrapText="0"/>
    </xf>
    <xf borderId="0" fillId="6" fontId="39" numFmtId="0" xfId="0" applyAlignment="1" applyFont="1">
      <alignment shrinkToFit="0" wrapText="1"/>
    </xf>
    <xf borderId="17" fillId="6" fontId="202" numFmtId="0" xfId="0" applyAlignment="1" applyBorder="1" applyFont="1">
      <alignment horizontal="center" shrinkToFit="0" vertical="center" wrapText="0"/>
    </xf>
    <xf borderId="22" fillId="6" fontId="202" numFmtId="0" xfId="0" applyAlignment="1" applyBorder="1" applyFont="1">
      <alignment horizontal="center" shrinkToFit="0" vertical="center" wrapText="0"/>
    </xf>
    <xf borderId="22" fillId="6" fontId="351" numFmtId="0" xfId="0" applyAlignment="1" applyBorder="1" applyFont="1">
      <alignment horizontal="left" readingOrder="0" shrinkToFit="0" vertical="center" wrapText="0"/>
    </xf>
    <xf borderId="21" fillId="6" fontId="352" numFmtId="0" xfId="0" applyAlignment="1" applyBorder="1" applyFont="1">
      <alignment horizontal="left" readingOrder="0" shrinkToFit="0" vertical="center" wrapText="0"/>
    </xf>
    <xf borderId="22" fillId="6" fontId="202" numFmtId="0" xfId="0" applyAlignment="1" applyBorder="1" applyFont="1">
      <alignment horizontal="center" readingOrder="0" shrinkToFit="0" vertical="center" wrapText="0"/>
    </xf>
    <xf borderId="26" fillId="6" fontId="202" numFmtId="0" xfId="0" applyAlignment="1" applyBorder="1" applyFont="1">
      <alignment horizontal="center" shrinkToFit="0" vertical="center" wrapText="0"/>
    </xf>
    <xf borderId="21" fillId="6" fontId="202" numFmtId="0" xfId="0" applyAlignment="1" applyBorder="1" applyFont="1">
      <alignment horizontal="center" shrinkToFit="0" vertical="center" wrapText="0"/>
    </xf>
    <xf borderId="36" fillId="0" fontId="70" numFmtId="0" xfId="0" applyAlignment="1" applyBorder="1" applyFont="1">
      <alignment horizontal="center"/>
    </xf>
    <xf borderId="38" fillId="6" fontId="70" numFmtId="0" xfId="0" applyAlignment="1" applyBorder="1" applyFont="1">
      <alignment horizontal="center"/>
    </xf>
    <xf borderId="38" fillId="10" fontId="353" numFmtId="0" xfId="0" applyAlignment="1" applyBorder="1" applyFont="1">
      <alignment readingOrder="0" shrinkToFit="0" wrapText="0"/>
    </xf>
    <xf borderId="56" fillId="0" fontId="70" numFmtId="0" xfId="0" applyAlignment="1" applyBorder="1" applyFont="1">
      <alignment horizontal="center" shrinkToFit="0" wrapText="1"/>
    </xf>
    <xf borderId="58" fillId="6" fontId="70" numFmtId="0" xfId="0" applyAlignment="1" applyBorder="1" applyFont="1">
      <alignment horizontal="center"/>
    </xf>
    <xf borderId="58" fillId="10" fontId="354" numFmtId="0" xfId="0" applyAlignment="1" applyBorder="1" applyFont="1">
      <alignment readingOrder="0" shrinkToFit="0" wrapText="0"/>
    </xf>
    <xf borderId="40" fillId="0" fontId="70" numFmtId="0" xfId="0" applyAlignment="1" applyBorder="1" applyFont="1">
      <alignment horizontal="center" shrinkToFit="0" wrapText="1"/>
    </xf>
    <xf borderId="43" fillId="6" fontId="70" numFmtId="0" xfId="0" applyAlignment="1" applyBorder="1" applyFont="1">
      <alignment horizontal="center" shrinkToFit="0" wrapText="1"/>
    </xf>
    <xf borderId="43" fillId="10" fontId="355" numFmtId="0" xfId="0" applyAlignment="1" applyBorder="1" applyFont="1">
      <alignment readingOrder="0" shrinkToFit="0" wrapText="0"/>
    </xf>
    <xf borderId="56" fillId="0" fontId="70" numFmtId="0" xfId="0" applyAlignment="1" applyBorder="1" applyFont="1">
      <alignment horizontal="center"/>
    </xf>
    <xf borderId="56" fillId="0" fontId="70" numFmtId="0" xfId="0" applyAlignment="1" applyBorder="1" applyFont="1">
      <alignment horizontal="center" shrinkToFit="0" wrapText="1"/>
    </xf>
    <xf borderId="40" fillId="0" fontId="70" numFmtId="0" xfId="0" applyAlignment="1" applyBorder="1" applyFont="1">
      <alignment horizontal="center"/>
    </xf>
    <xf borderId="43" fillId="6" fontId="70" numFmtId="0" xfId="0" applyAlignment="1" applyBorder="1" applyFont="1">
      <alignment horizontal="center"/>
    </xf>
    <xf borderId="58" fillId="6" fontId="70" numFmtId="0" xfId="0" applyAlignment="1" applyBorder="1" applyFont="1">
      <alignment horizontal="center" shrinkToFit="0" wrapText="0"/>
    </xf>
    <xf borderId="58" fillId="10" fontId="356" numFmtId="0" xfId="0" applyAlignment="1" applyBorder="1" applyFont="1">
      <alignment readingOrder="0" shrinkToFit="0" wrapText="0"/>
    </xf>
    <xf borderId="0" fillId="0" fontId="39" numFmtId="0" xfId="0" applyAlignment="1" applyFont="1">
      <alignment horizontal="center"/>
    </xf>
    <xf borderId="0" fillId="0" fontId="56" numFmtId="0" xfId="0" applyAlignment="1" applyFont="1">
      <alignment shrinkToFit="0" vertical="center" wrapText="1"/>
    </xf>
    <xf borderId="0" fillId="0" fontId="56" numFmtId="0" xfId="0" applyAlignment="1" applyFont="1">
      <alignment horizontal="center" shrinkToFit="0" vertical="center" wrapText="1"/>
    </xf>
    <xf borderId="12" fillId="30" fontId="54" numFmtId="0" xfId="0" applyAlignment="1" applyBorder="1" applyFill="1" applyFont="1">
      <alignment horizontal="center" readingOrder="0" shrinkToFit="0" vertical="center" wrapText="1"/>
    </xf>
    <xf borderId="12" fillId="31" fontId="54" numFmtId="0" xfId="0" applyAlignment="1" applyBorder="1" applyFill="1" applyFont="1">
      <alignment horizontal="center" readingOrder="0" shrinkToFit="0" vertical="center" wrapText="1"/>
    </xf>
    <xf borderId="12" fillId="32" fontId="54" numFmtId="0" xfId="0" applyAlignment="1" applyBorder="1" applyFill="1" applyFont="1">
      <alignment horizontal="center" readingOrder="0" shrinkToFit="0" vertical="center" wrapText="1"/>
    </xf>
    <xf borderId="12" fillId="33" fontId="54" numFmtId="0" xfId="0" applyAlignment="1" applyBorder="1" applyFill="1" applyFont="1">
      <alignment horizontal="center" readingOrder="0" shrinkToFit="0" vertical="center" wrapText="1"/>
    </xf>
    <xf borderId="0" fillId="0" fontId="56" numFmtId="0" xfId="0" applyAlignment="1" applyFont="1">
      <alignment horizontal="center" readingOrder="0" shrinkToFit="0" vertical="center" wrapText="1"/>
    </xf>
    <xf borderId="0" fillId="0" fontId="56" numFmtId="0" xfId="0" applyAlignment="1" applyFont="1">
      <alignment readingOrder="0" shrinkToFit="0" vertical="center" wrapText="1"/>
    </xf>
    <xf borderId="12" fillId="0" fontId="56" numFmtId="0" xfId="0" applyAlignment="1" applyBorder="1" applyFont="1">
      <alignment horizontal="center" readingOrder="0" shrinkToFit="0" vertical="center" wrapText="1"/>
    </xf>
    <xf borderId="12" fillId="0" fontId="56" numFmtId="0" xfId="0" applyAlignment="1" applyBorder="1" applyFont="1">
      <alignment readingOrder="0" shrinkToFit="0" vertical="center" wrapText="1"/>
    </xf>
    <xf borderId="12" fillId="0" fontId="56" numFmtId="0" xfId="0" applyAlignment="1" applyBorder="1" applyFont="1">
      <alignment readingOrder="0"/>
    </xf>
    <xf borderId="12" fillId="0" fontId="56" numFmtId="0" xfId="0" applyAlignment="1" applyBorder="1" applyFont="1">
      <alignment horizontal="center" shrinkToFit="0" vertical="center" wrapText="1"/>
    </xf>
    <xf borderId="21" fillId="0" fontId="56" numFmtId="0" xfId="0" applyAlignment="1" applyBorder="1" applyFont="1">
      <alignment readingOrder="0" shrinkToFit="0" vertical="center" wrapText="1"/>
    </xf>
    <xf borderId="12" fillId="0" fontId="56" numFmtId="0" xfId="0" applyAlignment="1" applyBorder="1" applyFont="1">
      <alignment shrinkToFit="0" vertical="center" wrapText="1"/>
    </xf>
    <xf borderId="25" fillId="34" fontId="357" numFmtId="0" xfId="0" applyAlignment="1" applyBorder="1" applyFill="1" applyFont="1">
      <alignment horizontal="left" readingOrder="0" vertical="center"/>
    </xf>
    <xf borderId="27" fillId="34" fontId="54" numFmtId="0" xfId="0" applyAlignment="1" applyBorder="1" applyFont="1">
      <alignment horizontal="left" readingOrder="0" vertical="center"/>
    </xf>
    <xf borderId="27" fillId="34" fontId="54" numFmtId="169" xfId="0" applyAlignment="1" applyBorder="1" applyFont="1" applyNumberFormat="1">
      <alignment horizontal="left" readingOrder="0" vertical="center"/>
    </xf>
    <xf borderId="26" fillId="34" fontId="54" numFmtId="0" xfId="0" applyAlignment="1" applyBorder="1" applyFont="1">
      <alignment horizontal="left" readingOrder="0" vertical="center"/>
    </xf>
    <xf borderId="12" fillId="7" fontId="54" numFmtId="0" xfId="0" applyAlignment="1" applyBorder="1" applyFont="1">
      <alignment horizontal="center" readingOrder="0" shrinkToFit="0" vertical="center" wrapText="1"/>
    </xf>
    <xf borderId="12" fillId="7" fontId="54" numFmtId="169" xfId="0" applyAlignment="1" applyBorder="1" applyFont="1" applyNumberFormat="1">
      <alignment horizontal="center" readingOrder="0" shrinkToFit="0" vertical="center" wrapText="1"/>
    </xf>
    <xf borderId="12" fillId="6" fontId="57" numFmtId="0" xfId="0" applyAlignment="1" applyBorder="1" applyFont="1">
      <alignment readingOrder="0" shrinkToFit="0" vertical="center" wrapText="1"/>
    </xf>
    <xf borderId="12" fillId="6" fontId="55" numFmtId="0" xfId="0" applyAlignment="1" applyBorder="1" applyFont="1">
      <alignment readingOrder="0" shrinkToFit="0" vertical="center" wrapText="1"/>
    </xf>
    <xf borderId="12" fillId="6" fontId="55" numFmtId="0" xfId="0" applyAlignment="1" applyBorder="1" applyFont="1">
      <alignment horizontal="center" readingOrder="0" shrinkToFit="0" vertical="center" wrapText="1"/>
    </xf>
    <xf borderId="12" fillId="6" fontId="55" numFmtId="169" xfId="0" applyAlignment="1" applyBorder="1" applyFont="1" applyNumberFormat="1">
      <alignment horizontal="center" readingOrder="0" shrinkToFit="0" vertical="center" wrapText="1"/>
    </xf>
    <xf borderId="12" fillId="6" fontId="55" numFmtId="170" xfId="0" applyAlignment="1" applyBorder="1" applyFont="1" applyNumberFormat="1">
      <alignment horizontal="center" readingOrder="0" shrinkToFit="0" vertical="center" wrapText="1"/>
    </xf>
    <xf borderId="12" fillId="6" fontId="55" numFmtId="0" xfId="0" applyAlignment="1" applyBorder="1" applyFont="1">
      <alignment horizontal="left" readingOrder="0" shrinkToFit="0" vertical="center" wrapText="1"/>
    </xf>
    <xf borderId="12" fillId="6" fontId="55" numFmtId="0" xfId="0" applyAlignment="1" applyBorder="1" applyFont="1">
      <alignment readingOrder="0" shrinkToFit="0" vertical="center" wrapText="1"/>
    </xf>
    <xf borderId="12" fillId="6" fontId="358" numFmtId="0" xfId="0" applyAlignment="1" applyBorder="1" applyFont="1">
      <alignment readingOrder="0" shrinkToFit="0" vertical="center" wrapText="1"/>
    </xf>
    <xf borderId="12" fillId="6" fontId="55" numFmtId="0" xfId="0" applyAlignment="1" applyBorder="1" applyFont="1">
      <alignment shrinkToFit="0" vertical="center" wrapText="1"/>
    </xf>
    <xf borderId="12" fillId="6" fontId="55" numFmtId="0" xfId="0" applyAlignment="1" applyBorder="1" applyFont="1">
      <alignment shrinkToFit="0" vertical="center" wrapText="1"/>
    </xf>
    <xf borderId="12" fillId="6" fontId="57" numFmtId="0" xfId="0" applyAlignment="1" applyBorder="1" applyFont="1">
      <alignment horizontal="left" readingOrder="0" shrinkToFit="0" vertical="center" wrapText="1"/>
    </xf>
    <xf borderId="12" fillId="6" fontId="359" numFmtId="0" xfId="0" applyAlignment="1" applyBorder="1" applyFont="1">
      <alignment horizontal="left" readingOrder="0" shrinkToFit="0" vertical="center" wrapText="1"/>
    </xf>
    <xf borderId="12" fillId="35" fontId="360" numFmtId="0" xfId="0" applyAlignment="1" applyBorder="1" applyFill="1" applyFont="1">
      <alignment readingOrder="0" shrinkToFit="0" vertical="center" wrapText="1"/>
    </xf>
    <xf borderId="12" fillId="6" fontId="57" numFmtId="0" xfId="0" applyAlignment="1" applyBorder="1" applyFont="1">
      <alignment shrinkToFit="0" vertical="center" wrapText="1"/>
    </xf>
    <xf borderId="12" fillId="6" fontId="55" numFmtId="0" xfId="0" applyAlignment="1" applyBorder="1" applyFont="1">
      <alignment horizontal="left" shrinkToFit="0" vertical="center" wrapText="1"/>
    </xf>
    <xf borderId="25" fillId="0" fontId="361" numFmtId="0" xfId="0" applyAlignment="1" applyBorder="1" applyFont="1">
      <alignment horizontal="center" readingOrder="0" vertical="center"/>
    </xf>
    <xf borderId="27" fillId="0" fontId="3" numFmtId="0" xfId="0" applyBorder="1" applyFont="1"/>
    <xf borderId="26" fillId="0" fontId="3" numFmtId="0" xfId="0" applyBorder="1" applyFont="1"/>
    <xf borderId="12" fillId="23" fontId="55" numFmtId="0" xfId="0" applyAlignment="1" applyBorder="1" applyFont="1">
      <alignment horizontal="center" readingOrder="0" shrinkToFit="0" vertical="center" wrapText="1"/>
    </xf>
    <xf borderId="12" fillId="6" fontId="362" numFmtId="0" xfId="0" applyAlignment="1" applyBorder="1" applyFont="1">
      <alignment horizontal="center" readingOrder="0" shrinkToFit="0" vertical="center" wrapText="1"/>
    </xf>
    <xf borderId="29" fillId="0" fontId="3" numFmtId="0" xfId="0" applyBorder="1" applyFont="1"/>
    <xf borderId="30" fillId="0" fontId="3" numFmtId="0" xfId="0" applyBorder="1" applyFont="1"/>
    <xf borderId="12" fillId="4" fontId="55" numFmtId="0" xfId="0" applyAlignment="1" applyBorder="1" applyFont="1">
      <alignment horizontal="center" readingOrder="0" shrinkToFit="0" vertical="center" wrapText="1"/>
    </xf>
    <xf borderId="12" fillId="6" fontId="362" numFmtId="0" xfId="0" applyAlignment="1" applyBorder="1" applyFont="1">
      <alignment horizontal="left" readingOrder="0" shrinkToFit="0" vertical="center" wrapText="1"/>
    </xf>
    <xf borderId="12" fillId="36" fontId="54" numFmtId="0" xfId="0" applyAlignment="1" applyBorder="1" applyFill="1" applyFont="1">
      <alignment horizontal="center" readingOrder="0" shrinkToFit="0" vertical="center" wrapText="1"/>
    </xf>
    <xf borderId="12" fillId="4" fontId="363" numFmtId="0" xfId="0" applyAlignment="1" applyBorder="1" applyFont="1">
      <alignment horizontal="center" readingOrder="0" shrinkToFit="0" vertical="center" wrapText="1"/>
    </xf>
    <xf borderId="12" fillId="6" fontId="364" numFmtId="0" xfId="0" applyAlignment="1" applyBorder="1" applyFont="1">
      <alignment horizontal="center" readingOrder="0" shrinkToFit="0" vertical="center" wrapText="1"/>
    </xf>
    <xf borderId="12" fillId="6" fontId="55" numFmtId="0" xfId="0" applyAlignment="1" applyBorder="1" applyFont="1">
      <alignment horizontal="left" readingOrder="0" shrinkToFit="0" vertical="center" wrapText="1"/>
    </xf>
    <xf borderId="12" fillId="6" fontId="56" numFmtId="0" xfId="0" applyAlignment="1" applyBorder="1" applyFont="1">
      <alignment horizontal="left" shrinkToFit="0" vertical="center" wrapText="1"/>
    </xf>
    <xf borderId="12" fillId="6" fontId="56" numFmtId="164" xfId="0" applyAlignment="1" applyBorder="1" applyFont="1" applyNumberFormat="1">
      <alignment horizontal="left" readingOrder="0" shrinkToFit="0" vertical="center" wrapText="1"/>
    </xf>
    <xf borderId="12" fillId="6" fontId="56" numFmtId="0" xfId="0" applyAlignment="1" applyBorder="1" applyFont="1">
      <alignment horizontal="left" readingOrder="0" shrinkToFit="0" vertical="center" wrapText="1"/>
    </xf>
    <xf borderId="12" fillId="6" fontId="365" numFmtId="0" xfId="0" applyAlignment="1" applyBorder="1" applyFont="1">
      <alignment horizontal="left" readingOrder="0" shrinkToFit="0" vertical="center" wrapText="1"/>
    </xf>
    <xf borderId="12" fillId="6" fontId="56" numFmtId="164" xfId="0" applyAlignment="1" applyBorder="1" applyFont="1" applyNumberFormat="1">
      <alignment horizontal="left" shrinkToFit="0" vertical="center" wrapText="1"/>
    </xf>
    <xf borderId="12" fillId="6" fontId="366" numFmtId="0" xfId="0" applyAlignment="1" applyBorder="1" applyFont="1">
      <alignment horizontal="center" shrinkToFit="0" vertical="center" wrapText="1"/>
    </xf>
    <xf borderId="12" fillId="6" fontId="61" numFmtId="0" xfId="0" applyAlignment="1" applyBorder="1" applyFont="1">
      <alignment readingOrder="0" shrinkToFit="0" vertical="center" wrapText="1"/>
    </xf>
    <xf borderId="12" fillId="6" fontId="367" numFmtId="0" xfId="0" applyAlignment="1" applyBorder="1" applyFont="1">
      <alignment horizontal="center" shrinkToFit="0" vertical="center" wrapText="1"/>
    </xf>
    <xf borderId="12" fillId="6" fontId="61" numFmtId="0" xfId="0" applyAlignment="1" applyBorder="1" applyFont="1">
      <alignment horizontal="center" readingOrder="0" shrinkToFit="0" vertical="center" wrapText="1"/>
    </xf>
    <xf borderId="12" fillId="6" fontId="61" numFmtId="168" xfId="0" applyAlignment="1" applyBorder="1" applyFont="1" applyNumberFormat="1">
      <alignment horizontal="center" readingOrder="0" shrinkToFit="0" vertical="center" wrapText="1"/>
    </xf>
    <xf borderId="12" fillId="6" fontId="56" numFmtId="0" xfId="0" applyAlignment="1" applyBorder="1" applyFont="1">
      <alignment shrinkToFit="0" vertical="center" wrapText="1"/>
    </xf>
    <xf quotePrefix="1" borderId="12" fillId="6" fontId="56" numFmtId="0" xfId="0" applyAlignment="1" applyBorder="1" applyFont="1">
      <alignment horizontal="left" readingOrder="0" shrinkToFit="0" vertical="center" wrapText="1"/>
    </xf>
    <xf quotePrefix="1" borderId="12" fillId="6" fontId="56" numFmtId="0" xfId="0" applyAlignment="1" applyBorder="1" applyFont="1">
      <alignment horizontal="center" readingOrder="0" shrinkToFit="0" vertical="center" wrapText="1"/>
    </xf>
    <xf borderId="12" fillId="6" fontId="368" numFmtId="0" xfId="0" applyAlignment="1" applyBorder="1" applyFont="1">
      <alignment horizontal="center" readingOrder="0" shrinkToFit="0" vertical="center" wrapText="1"/>
    </xf>
    <xf borderId="12" fillId="6" fontId="56" numFmtId="168" xfId="0" applyAlignment="1" applyBorder="1" applyFont="1" applyNumberFormat="1">
      <alignment horizontal="left" readingOrder="0" shrinkToFit="0" vertical="center" wrapText="1"/>
    </xf>
    <xf borderId="12" fillId="6" fontId="369" numFmtId="0" xfId="0" applyAlignment="1" applyBorder="1" applyFont="1">
      <alignment horizontal="center" readingOrder="0" shrinkToFit="0" vertical="center" wrapText="1"/>
    </xf>
    <xf borderId="12" fillId="6" fontId="370" numFmtId="0" xfId="0" applyAlignment="1" applyBorder="1" applyFont="1">
      <alignment shrinkToFit="0" vertical="center" wrapText="1"/>
    </xf>
    <xf borderId="12" fillId="6" fontId="371" numFmtId="0" xfId="0" applyAlignment="1" applyBorder="1" applyFont="1">
      <alignment readingOrder="0" shrinkToFit="0" vertical="center" wrapText="1"/>
    </xf>
    <xf borderId="12" fillId="6" fontId="370" numFmtId="0" xfId="0" applyAlignment="1" applyBorder="1" applyFont="1">
      <alignment horizontal="center" readingOrder="0" shrinkToFit="0" vertical="center" wrapText="1"/>
    </xf>
    <xf borderId="12" fillId="6" fontId="370" numFmtId="0" xfId="0" applyAlignment="1" applyBorder="1" applyFont="1">
      <alignment readingOrder="0" shrinkToFit="0" vertical="center" wrapText="1"/>
    </xf>
    <xf borderId="12" fillId="6" fontId="372" numFmtId="0" xfId="0" applyAlignment="1" applyBorder="1" applyFont="1">
      <alignment horizontal="center" shrinkToFit="0" vertical="center" wrapText="1"/>
    </xf>
    <xf borderId="12" fillId="6" fontId="373" numFmtId="0" xfId="0" applyAlignment="1" applyBorder="1" applyFont="1">
      <alignment horizontal="center" shrinkToFit="0" vertical="center" wrapText="1"/>
    </xf>
    <xf borderId="12" fillId="6" fontId="369" numFmtId="164" xfId="0" applyAlignment="1" applyBorder="1" applyFont="1" applyNumberFormat="1">
      <alignment horizontal="center" readingOrder="0" shrinkToFit="0" vertical="center" wrapText="1"/>
    </xf>
    <xf borderId="12" fillId="6" fontId="369" numFmtId="0" xfId="0" applyAlignment="1" applyBorder="1" applyFont="1">
      <alignment horizontal="left" readingOrder="0" shrinkToFit="0" vertical="center" wrapText="1"/>
    </xf>
    <xf borderId="12" fillId="6" fontId="369" numFmtId="164" xfId="0" applyAlignment="1" applyBorder="1" applyFont="1" applyNumberFormat="1">
      <alignment horizontal="center" shrinkToFit="0" vertical="center" wrapText="1"/>
    </xf>
    <xf borderId="12" fillId="6" fontId="369" numFmtId="166" xfId="0" applyAlignment="1" applyBorder="1" applyFont="1" applyNumberFormat="1">
      <alignment shrinkToFit="0" vertical="center" wrapText="1"/>
    </xf>
    <xf borderId="12" fillId="6" fontId="369" numFmtId="0" xfId="0" applyAlignment="1" applyBorder="1" applyFont="1">
      <alignment shrinkToFit="0" vertical="center" wrapText="1"/>
    </xf>
    <xf borderId="12" fillId="6" fontId="369" numFmtId="0" xfId="0" applyAlignment="1" applyBorder="1" applyFont="1">
      <alignment horizontal="left" shrinkToFit="0" vertical="center" wrapText="1"/>
    </xf>
    <xf borderId="12" fillId="6" fontId="369" numFmtId="164" xfId="0" applyAlignment="1" applyBorder="1" applyFont="1" applyNumberFormat="1">
      <alignment horizontal="left" shrinkToFit="0" vertical="center" wrapText="1"/>
    </xf>
    <xf borderId="12" fillId="6" fontId="369" numFmtId="164" xfId="0" applyAlignment="1" applyBorder="1" applyFont="1" applyNumberFormat="1">
      <alignment horizontal="center" shrinkToFit="0" vertical="center" wrapText="1"/>
    </xf>
    <xf borderId="12" fillId="6" fontId="369" numFmtId="0" xfId="0" applyAlignment="1" applyBorder="1" applyFont="1">
      <alignment horizontal="center" shrinkToFit="0" vertical="center" wrapText="1"/>
    </xf>
    <xf borderId="12" fillId="6" fontId="374" numFmtId="0" xfId="0" applyAlignment="1" applyBorder="1" applyFont="1">
      <alignment horizontal="center" shrinkToFit="0" vertical="center" wrapText="1"/>
    </xf>
    <xf borderId="0" fillId="7" fontId="69" numFmtId="0" xfId="0" applyAlignment="1" applyFont="1">
      <alignment horizontal="center" readingOrder="0" shrinkToFit="0" vertical="center" wrapText="0"/>
    </xf>
    <xf borderId="21" fillId="7" fontId="69" numFmtId="0" xfId="0" applyAlignment="1" applyBorder="1" applyFont="1">
      <alignment horizontal="center" readingOrder="0" shrinkToFit="0" vertical="center" wrapText="1"/>
    </xf>
    <xf borderId="26" fillId="6" fontId="202" numFmtId="0" xfId="0" applyAlignment="1" applyBorder="1" applyFont="1">
      <alignment horizontal="center" vertical="center"/>
    </xf>
    <xf borderId="21" fillId="6" fontId="202" numFmtId="0" xfId="0" applyAlignment="1" applyBorder="1" applyFont="1">
      <alignment horizontal="center" vertical="center"/>
    </xf>
    <xf borderId="21" fillId="6" fontId="375" numFmtId="0" xfId="0" applyAlignment="1" applyBorder="1" applyFont="1">
      <alignment horizontal="left" readingOrder="0" vertical="center"/>
    </xf>
    <xf borderId="17" fillId="6" fontId="202" numFmtId="0" xfId="0" applyAlignment="1" applyBorder="1" applyFont="1">
      <alignment horizontal="center" vertical="center"/>
    </xf>
    <xf borderId="22" fillId="6" fontId="202" numFmtId="0" xfId="0" applyAlignment="1" applyBorder="1" applyFont="1">
      <alignment horizontal="center" readingOrder="0" vertical="center"/>
    </xf>
    <xf borderId="22" fillId="6" fontId="202" numFmtId="0" xfId="0" applyAlignment="1" applyBorder="1" applyFont="1">
      <alignment horizontal="left" vertical="center"/>
    </xf>
    <xf borderId="16" fillId="6" fontId="202" numFmtId="0" xfId="0" applyAlignment="1" applyBorder="1" applyFont="1">
      <alignment horizontal="center" vertical="center"/>
    </xf>
    <xf borderId="18" fillId="6" fontId="202" numFmtId="0" xfId="0" applyAlignment="1" applyBorder="1" applyFont="1">
      <alignment horizontal="center" readingOrder="0" vertical="center"/>
    </xf>
    <xf borderId="18" fillId="6" fontId="202" numFmtId="0" xfId="0" applyAlignment="1" applyBorder="1" applyFont="1">
      <alignment horizontal="left" vertical="center"/>
    </xf>
    <xf borderId="21" fillId="6" fontId="202" numFmtId="0" xfId="0" applyAlignment="1" applyBorder="1" applyFont="1">
      <alignment horizontal="left" vertical="center"/>
    </xf>
    <xf borderId="22" fillId="6" fontId="202" numFmtId="0" xfId="0" applyAlignment="1" applyBorder="1" applyFont="1">
      <alignment horizontal="center" vertical="center"/>
    </xf>
    <xf borderId="18" fillId="6" fontId="202" numFmtId="0" xfId="0" applyAlignment="1" applyBorder="1" applyFont="1">
      <alignment horizontal="center" vertical="center"/>
    </xf>
    <xf borderId="0" fillId="6" fontId="70" numFmtId="0" xfId="0" applyAlignment="1" applyFont="1">
      <alignment horizontal="center" readingOrder="0"/>
    </xf>
    <xf borderId="26" fillId="6" fontId="70" numFmtId="0" xfId="0" applyAlignment="1" applyBorder="1" applyFont="1">
      <alignment horizontal="center"/>
    </xf>
    <xf borderId="26" fillId="6" fontId="71" numFmtId="0" xfId="0" applyAlignment="1" applyBorder="1" applyFont="1">
      <alignment horizontal="center"/>
    </xf>
    <xf borderId="26" fillId="6" fontId="37" numFmtId="0" xfId="0" applyBorder="1" applyFont="1"/>
    <xf borderId="26" fillId="6" fontId="376" numFmtId="0" xfId="0" applyAlignment="1" applyBorder="1" applyFont="1">
      <alignment readingOrder="0" shrinkToFit="0" wrapText="0"/>
    </xf>
    <xf borderId="26" fillId="6" fontId="377" numFmtId="0" xfId="0" applyAlignment="1" applyBorder="1" applyFont="1">
      <alignment readingOrder="0"/>
    </xf>
    <xf borderId="26" fillId="6" fontId="71" numFmtId="0" xfId="0" applyBorder="1" applyFont="1"/>
    <xf borderId="26" fillId="6" fontId="378" numFmtId="0" xfId="0" applyAlignment="1" applyBorder="1" applyFont="1">
      <alignment horizontal="center" readingOrder="0" shrinkToFit="0" wrapText="0"/>
    </xf>
    <xf borderId="26" fillId="6" fontId="37" numFmtId="0" xfId="0" applyBorder="1" applyFont="1"/>
    <xf borderId="17" fillId="6" fontId="70" numFmtId="0" xfId="0" applyAlignment="1" applyBorder="1" applyFont="1">
      <alignment horizontal="center"/>
    </xf>
    <xf borderId="17" fillId="6" fontId="71" numFmtId="0" xfId="0" applyAlignment="1" applyBorder="1" applyFont="1">
      <alignment horizontal="center"/>
    </xf>
    <xf borderId="17" fillId="6" fontId="37" numFmtId="0" xfId="0" applyBorder="1" applyFont="1"/>
    <xf borderId="17" fillId="6" fontId="379" numFmtId="0" xfId="0" applyAlignment="1" applyBorder="1" applyFont="1">
      <alignment readingOrder="0" shrinkToFit="0" wrapText="0"/>
    </xf>
    <xf borderId="17" fillId="6" fontId="380" numFmtId="0" xfId="0" applyAlignment="1" applyBorder="1" applyFont="1">
      <alignment readingOrder="0"/>
    </xf>
    <xf borderId="17" fillId="6" fontId="71" numFmtId="0" xfId="0" applyBorder="1" applyFont="1"/>
    <xf borderId="17" fillId="6" fontId="381" numFmtId="0" xfId="0" applyAlignment="1" applyBorder="1" applyFont="1">
      <alignment horizontal="center" readingOrder="0" shrinkToFit="0" wrapText="0"/>
    </xf>
    <xf borderId="17" fillId="6" fontId="37" numFmtId="0" xfId="0" applyBorder="1" applyFont="1"/>
    <xf borderId="16" fillId="6" fontId="70" numFmtId="0" xfId="0" applyAlignment="1" applyBorder="1" applyFont="1">
      <alignment horizontal="center"/>
    </xf>
    <xf borderId="16" fillId="6" fontId="71" numFmtId="0" xfId="0" applyAlignment="1" applyBorder="1" applyFont="1">
      <alignment horizontal="center"/>
    </xf>
    <xf borderId="16" fillId="6" fontId="37" numFmtId="0" xfId="0" applyBorder="1" applyFont="1"/>
    <xf borderId="16" fillId="6" fontId="382" numFmtId="0" xfId="0" applyAlignment="1" applyBorder="1" applyFont="1">
      <alignment readingOrder="0" shrinkToFit="0" wrapText="0"/>
    </xf>
    <xf borderId="16" fillId="6" fontId="383" numFmtId="0" xfId="0" applyAlignment="1" applyBorder="1" applyFont="1">
      <alignment readingOrder="0"/>
    </xf>
    <xf borderId="16" fillId="6" fontId="71" numFmtId="0" xfId="0" applyBorder="1" applyFont="1"/>
    <xf borderId="16" fillId="6" fontId="384" numFmtId="0" xfId="0" applyAlignment="1" applyBorder="1" applyFont="1">
      <alignment horizontal="center" readingOrder="0" shrinkToFit="0" wrapText="0"/>
    </xf>
    <xf borderId="16" fillId="6" fontId="37" numFmtId="0" xfId="0" applyBorder="1" applyFont="1"/>
    <xf borderId="17" fillId="6" fontId="70" numFmtId="0" xfId="0" applyAlignment="1" applyBorder="1" applyFont="1">
      <alignment horizontal="center" readingOrder="0"/>
    </xf>
    <xf borderId="17" fillId="6" fontId="385" numFmtId="0" xfId="0" applyAlignment="1" applyBorder="1" applyFont="1">
      <alignment readingOrder="0" shrinkToFit="0" wrapText="0"/>
    </xf>
    <xf borderId="17" fillId="6" fontId="386" numFmtId="0" xfId="0" applyBorder="1" applyFont="1"/>
    <xf borderId="17" fillId="6" fontId="387" numFmtId="0" xfId="0" applyBorder="1" applyFont="1"/>
    <xf borderId="17" fillId="6" fontId="388" numFmtId="0" xfId="0" applyAlignment="1" applyBorder="1" applyFont="1">
      <alignment shrinkToFit="0" wrapText="0"/>
    </xf>
    <xf borderId="17" fillId="6" fontId="389" numFmtId="0" xfId="0" applyAlignment="1" applyBorder="1" applyFont="1">
      <alignment horizontal="center" shrinkToFit="0" wrapText="0"/>
    </xf>
    <xf borderId="17" fillId="6" fontId="390" numFmtId="0" xfId="0" applyAlignment="1" applyBorder="1" applyFont="1">
      <alignment readingOrder="0" shrinkToFit="0" wrapText="0"/>
    </xf>
    <xf borderId="26" fillId="6" fontId="70" numFmtId="0" xfId="0" applyAlignment="1" applyBorder="1" applyFont="1">
      <alignment horizontal="center" readingOrder="0"/>
    </xf>
    <xf borderId="26" fillId="6" fontId="391" numFmtId="0" xfId="0" applyAlignment="1" applyBorder="1" applyFont="1">
      <alignment readingOrder="0" shrinkToFit="0" wrapText="0"/>
    </xf>
    <xf borderId="26" fillId="6" fontId="392" numFmtId="0" xfId="0" applyBorder="1" applyFont="1"/>
    <xf borderId="26" fillId="6" fontId="393" numFmtId="0" xfId="0" applyBorder="1" applyFont="1"/>
    <xf borderId="26" fillId="6" fontId="394" numFmtId="0" xfId="0" applyAlignment="1" applyBorder="1" applyFont="1">
      <alignment shrinkToFit="0" wrapText="0"/>
    </xf>
    <xf borderId="26" fillId="6" fontId="395" numFmtId="0" xfId="0" applyAlignment="1" applyBorder="1" applyFont="1">
      <alignment horizontal="center" shrinkToFit="0" wrapText="0"/>
    </xf>
    <xf borderId="26" fillId="28" fontId="396" numFmtId="0" xfId="0" applyAlignment="1" applyBorder="1" applyFont="1">
      <alignment horizontal="center" vertical="center"/>
    </xf>
    <xf borderId="21" fillId="28" fontId="396" numFmtId="0" xfId="0" applyAlignment="1" applyBorder="1" applyFont="1">
      <alignment horizontal="center" vertical="center"/>
    </xf>
    <xf borderId="21" fillId="28" fontId="396" numFmtId="0" xfId="0" applyAlignment="1" applyBorder="1" applyFont="1">
      <alignment horizontal="left" readingOrder="0" vertical="center"/>
    </xf>
    <xf borderId="26" fillId="28" fontId="397" numFmtId="0" xfId="0" applyAlignment="1" applyBorder="1" applyFont="1">
      <alignment vertical="center"/>
    </xf>
    <xf borderId="26" fillId="28" fontId="398" numFmtId="0" xfId="0" applyAlignment="1" applyBorder="1" applyFont="1">
      <alignment shrinkToFit="0" vertical="center" wrapText="0"/>
    </xf>
    <xf borderId="17" fillId="28" fontId="396" numFmtId="0" xfId="0" applyAlignment="1" applyBorder="1" applyFont="1">
      <alignment horizontal="center" vertical="center"/>
    </xf>
    <xf borderId="22" fillId="28" fontId="396" numFmtId="0" xfId="0" applyAlignment="1" applyBorder="1" applyFont="1">
      <alignment horizontal="center" readingOrder="0" vertical="center"/>
    </xf>
    <xf borderId="22" fillId="28" fontId="396" numFmtId="0" xfId="0" applyAlignment="1" applyBorder="1" applyFont="1">
      <alignment horizontal="left" vertical="center"/>
    </xf>
    <xf borderId="17" fillId="28" fontId="399" numFmtId="0" xfId="0" applyAlignment="1" applyBorder="1" applyFont="1">
      <alignment vertical="center"/>
    </xf>
    <xf borderId="17" fillId="28" fontId="400" numFmtId="0" xfId="0" applyAlignment="1" applyBorder="1" applyFont="1">
      <alignment shrinkToFit="0" vertical="center" wrapText="0"/>
    </xf>
    <xf borderId="16" fillId="28" fontId="202" numFmtId="0" xfId="0" applyAlignment="1" applyBorder="1" applyFont="1">
      <alignment horizontal="center" vertical="center"/>
    </xf>
    <xf borderId="18" fillId="28" fontId="202" numFmtId="0" xfId="0" applyAlignment="1" applyBorder="1" applyFont="1">
      <alignment horizontal="center" readingOrder="0" vertical="center"/>
    </xf>
    <xf borderId="18" fillId="28" fontId="202" numFmtId="0" xfId="0" applyAlignment="1" applyBorder="1" applyFont="1">
      <alignment horizontal="left" vertical="center"/>
    </xf>
    <xf borderId="16" fillId="28" fontId="401" numFmtId="0" xfId="0" applyAlignment="1" applyBorder="1" applyFont="1">
      <alignment vertical="center"/>
    </xf>
    <xf borderId="16" fillId="28" fontId="402" numFmtId="0" xfId="0" applyAlignment="1" applyBorder="1" applyFont="1">
      <alignment shrinkToFit="0" vertical="center" wrapText="0"/>
    </xf>
    <xf borderId="17" fillId="28" fontId="202" numFmtId="0" xfId="0" applyAlignment="1" applyBorder="1" applyFont="1">
      <alignment horizontal="center" vertical="center"/>
    </xf>
    <xf borderId="22" fillId="28" fontId="202" numFmtId="0" xfId="0" applyAlignment="1" applyBorder="1" applyFont="1">
      <alignment horizontal="center" vertical="center"/>
    </xf>
    <xf borderId="22" fillId="28" fontId="202" numFmtId="0" xfId="0" applyAlignment="1" applyBorder="1" applyFont="1">
      <alignment horizontal="left" vertical="center"/>
    </xf>
    <xf borderId="18" fillId="28" fontId="202" numFmtId="0" xfId="0" applyAlignment="1" applyBorder="1" applyFont="1">
      <alignment horizontal="center" vertical="center"/>
    </xf>
    <xf borderId="26" fillId="28" fontId="202" numFmtId="0" xfId="0" applyAlignment="1" applyBorder="1" applyFont="1">
      <alignment horizontal="center" vertical="center"/>
    </xf>
    <xf borderId="21" fillId="28" fontId="202" numFmtId="0" xfId="0" applyAlignment="1" applyBorder="1" applyFont="1">
      <alignment horizontal="center" vertical="center"/>
    </xf>
    <xf borderId="21" fillId="28" fontId="403" numFmtId="0" xfId="0" applyAlignment="1" applyBorder="1" applyFont="1">
      <alignment horizontal="left" readingOrder="0" vertical="center"/>
    </xf>
    <xf borderId="22" fillId="28" fontId="202" numFmtId="0" xfId="0" applyAlignment="1" applyBorder="1" applyFont="1">
      <alignment horizontal="center" readingOrder="0" vertical="center"/>
    </xf>
    <xf borderId="16" fillId="28" fontId="404" numFmtId="0" xfId="0" applyAlignment="1" applyBorder="1" applyFont="1">
      <alignment shrinkToFit="0" vertical="center" wrapText="0"/>
    </xf>
    <xf borderId="26" fillId="28" fontId="70" numFmtId="0" xfId="0" applyAlignment="1" applyBorder="1" applyFont="1">
      <alignment horizontal="center" readingOrder="0"/>
    </xf>
    <xf borderId="21" fillId="28" fontId="202" numFmtId="0" xfId="0" applyAlignment="1" applyBorder="1" applyFont="1">
      <alignment horizontal="left" readingOrder="0" vertical="center"/>
    </xf>
    <xf borderId="26" fillId="28" fontId="405" numFmtId="0" xfId="0" applyAlignment="1" applyBorder="1" applyFont="1">
      <alignment readingOrder="0" shrinkToFit="0" vertical="center" wrapText="0"/>
    </xf>
    <xf borderId="17" fillId="28" fontId="70" numFmtId="0" xfId="0" applyAlignment="1" applyBorder="1" applyFont="1">
      <alignment horizontal="center" readingOrder="0"/>
    </xf>
    <xf borderId="22" fillId="28" fontId="202" numFmtId="0" xfId="0" applyAlignment="1" applyBorder="1" applyFont="1">
      <alignment horizontal="left" readingOrder="0" vertical="center"/>
    </xf>
    <xf borderId="17" fillId="28" fontId="406" numFmtId="0" xfId="0" applyAlignment="1" applyBorder="1" applyFont="1">
      <alignment readingOrder="0" shrinkToFit="0" vertical="center" wrapText="0"/>
    </xf>
    <xf borderId="16" fillId="28" fontId="70" numFmtId="0" xfId="0" applyAlignment="1" applyBorder="1" applyFont="1">
      <alignment horizontal="center" readingOrder="0"/>
    </xf>
    <xf borderId="18" fillId="28" fontId="202" numFmtId="0" xfId="0" applyAlignment="1" applyBorder="1" applyFont="1">
      <alignment horizontal="left" readingOrder="0" vertical="center"/>
    </xf>
    <xf borderId="16" fillId="28" fontId="407" numFmtId="0" xfId="0" applyAlignment="1" applyBorder="1" applyFont="1">
      <alignment readingOrder="0" shrinkToFit="0" vertical="center" wrapText="0"/>
    </xf>
    <xf borderId="26" fillId="6" fontId="408" numFmtId="0" xfId="0" applyAlignment="1" applyBorder="1" applyFont="1">
      <alignment vertical="center"/>
    </xf>
    <xf borderId="26" fillId="6" fontId="409" numFmtId="0" xfId="0" applyAlignment="1" applyBorder="1" applyFont="1">
      <alignment shrinkToFit="0" vertical="center" wrapText="0"/>
    </xf>
    <xf borderId="17" fillId="6" fontId="410" numFmtId="0" xfId="0" applyAlignment="1" applyBorder="1" applyFont="1">
      <alignment vertical="center"/>
    </xf>
    <xf borderId="17" fillId="6" fontId="411" numFmtId="0" xfId="0" applyAlignment="1" applyBorder="1" applyFont="1">
      <alignment shrinkToFit="0" vertical="center" wrapText="0"/>
    </xf>
    <xf borderId="16" fillId="6" fontId="412" numFmtId="0" xfId="0" applyAlignment="1" applyBorder="1" applyFont="1">
      <alignment vertical="center"/>
    </xf>
    <xf borderId="16" fillId="6" fontId="413" numFmtId="0" xfId="0" applyAlignment="1" applyBorder="1" applyFont="1">
      <alignment shrinkToFit="0" vertical="center" wrapText="0"/>
    </xf>
    <xf borderId="22" fillId="6" fontId="414" numFmtId="0" xfId="0" applyAlignment="1" applyBorder="1" applyFont="1">
      <alignment horizontal="left" readingOrder="0" vertical="center"/>
    </xf>
    <xf borderId="26" fillId="6" fontId="415" numFmtId="0" xfId="0" applyAlignment="1" applyBorder="1" applyFont="1">
      <alignment readingOrder="0" shrinkToFit="0" vertical="center" wrapText="0"/>
    </xf>
    <xf borderId="17" fillId="6" fontId="416" numFmtId="0" xfId="0" applyAlignment="1" applyBorder="1" applyFont="1">
      <alignment readingOrder="0" shrinkToFit="0" vertical="center" wrapText="0"/>
    </xf>
    <xf borderId="16" fillId="6" fontId="417" numFmtId="0" xfId="0" applyAlignment="1" applyBorder="1" applyFont="1">
      <alignment readingOrder="0" shrinkToFit="0" vertical="center" wrapText="0"/>
    </xf>
    <xf borderId="17" fillId="28" fontId="202" numFmtId="0" xfId="0" applyAlignment="1" applyBorder="1" applyFont="1">
      <alignment horizontal="center" vertical="center"/>
    </xf>
    <xf borderId="22" fillId="28" fontId="202" numFmtId="0" xfId="0" applyAlignment="1" applyBorder="1" applyFont="1">
      <alignment horizontal="left" vertical="center"/>
    </xf>
    <xf borderId="16" fillId="28" fontId="202" numFmtId="0" xfId="0" applyAlignment="1" applyBorder="1" applyFont="1">
      <alignment horizontal="center" vertical="center"/>
    </xf>
    <xf borderId="18" fillId="28" fontId="202" numFmtId="0" xfId="0" applyAlignment="1" applyBorder="1" applyFont="1">
      <alignment horizontal="left" vertical="center"/>
    </xf>
    <xf borderId="21" fillId="28" fontId="202" numFmtId="0" xfId="0" applyAlignment="1" applyBorder="1" applyFont="1">
      <alignment horizontal="left" vertical="center"/>
    </xf>
    <xf borderId="0" fillId="28" fontId="70" numFmtId="0" xfId="0" applyAlignment="1" applyFont="1">
      <alignment horizontal="center" readingOrder="0"/>
    </xf>
    <xf borderId="21" fillId="28" fontId="70" numFmtId="0" xfId="0" applyAlignment="1" applyBorder="1" applyFont="1">
      <alignment horizontal="center"/>
    </xf>
    <xf borderId="22" fillId="28" fontId="70" numFmtId="0" xfId="0" applyAlignment="1" applyBorder="1" applyFont="1">
      <alignment horizontal="center"/>
    </xf>
    <xf borderId="18" fillId="28" fontId="70" numFmtId="0" xfId="0" applyAlignment="1" applyBorder="1" applyFont="1">
      <alignment horizontal="center"/>
    </xf>
    <xf borderId="17" fillId="28" fontId="70" numFmtId="0" xfId="0" applyAlignment="1" applyBorder="1" applyFont="1">
      <alignment horizontal="center"/>
    </xf>
    <xf borderId="16" fillId="28" fontId="70" numFmtId="0" xfId="0" applyAlignment="1" applyBorder="1" applyFont="1">
      <alignment horizontal="center"/>
    </xf>
    <xf borderId="22" fillId="6" fontId="202" numFmtId="0" xfId="0" applyAlignment="1" applyBorder="1" applyFont="1">
      <alignment horizontal="left" readingOrder="0" vertical="center"/>
    </xf>
    <xf borderId="27" fillId="6" fontId="202" numFmtId="0" xfId="0" applyAlignment="1" applyBorder="1" applyFont="1">
      <alignment horizontal="center" vertical="center"/>
    </xf>
    <xf borderId="21" fillId="6" fontId="202" numFmtId="0" xfId="0" applyAlignment="1" applyBorder="1" applyFont="1">
      <alignment horizontal="center" readingOrder="0" vertical="center"/>
    </xf>
    <xf borderId="26" fillId="6" fontId="202" numFmtId="0" xfId="0" applyAlignment="1" applyBorder="1" applyFont="1">
      <alignment horizontal="left" vertical="center"/>
    </xf>
    <xf borderId="27" fillId="6" fontId="418" numFmtId="0" xfId="0" applyAlignment="1" applyBorder="1" applyFont="1">
      <alignment vertical="center"/>
    </xf>
    <xf borderId="16" fillId="6" fontId="202" numFmtId="0" xfId="0" applyAlignment="1" applyBorder="1" applyFont="1">
      <alignment horizontal="center" vertical="center"/>
    </xf>
    <xf borderId="18" fillId="6" fontId="202" numFmtId="0" xfId="0" applyAlignment="1" applyBorder="1" applyFont="1">
      <alignment horizontal="center" vertical="center"/>
    </xf>
    <xf borderId="18" fillId="6" fontId="202" numFmtId="0" xfId="0" applyAlignment="1" applyBorder="1" applyFont="1">
      <alignment horizontal="left" vertical="center"/>
    </xf>
    <xf borderId="21" fillId="6" fontId="70" numFmtId="0" xfId="0" applyAlignment="1" applyBorder="1" applyFont="1">
      <alignment horizontal="center"/>
    </xf>
    <xf borderId="22" fillId="6" fontId="70" numFmtId="0" xfId="0" applyAlignment="1" applyBorder="1" applyFont="1">
      <alignment horizontal="center"/>
    </xf>
    <xf borderId="17" fillId="6" fontId="202" numFmtId="0" xfId="0" applyAlignment="1" applyBorder="1" applyFont="1">
      <alignment horizontal="center" vertical="center"/>
    </xf>
    <xf borderId="22" fillId="6" fontId="202" numFmtId="0" xfId="0" applyAlignment="1" applyBorder="1" applyFont="1">
      <alignment horizontal="center" vertical="center"/>
    </xf>
    <xf borderId="22" fillId="6" fontId="202" numFmtId="0" xfId="0" applyAlignment="1" applyBorder="1" applyFont="1">
      <alignment horizontal="left" vertical="center"/>
    </xf>
    <xf borderId="18" fillId="6" fontId="70" numFmtId="0" xfId="0" applyAlignment="1" applyBorder="1" applyFont="1">
      <alignment horizontal="center"/>
    </xf>
    <xf borderId="27" fillId="28" fontId="202" numFmtId="0" xfId="0" applyAlignment="1" applyBorder="1" applyFont="1">
      <alignment horizontal="center" vertical="center"/>
    </xf>
    <xf borderId="26" fillId="28" fontId="396" numFmtId="0" xfId="0" applyAlignment="1" applyBorder="1" applyFont="1">
      <alignment horizontal="center" readingOrder="0" shrinkToFit="0" vertical="center" wrapText="1"/>
    </xf>
    <xf borderId="21" fillId="28" fontId="396" numFmtId="0" xfId="0" applyAlignment="1" applyBorder="1" applyFont="1">
      <alignment horizontal="center" readingOrder="0" vertical="center"/>
    </xf>
    <xf borderId="21" fillId="28" fontId="396" numFmtId="0" xfId="0" applyAlignment="1" applyBorder="1" applyFont="1">
      <alignment horizontal="left" readingOrder="0" vertical="center"/>
    </xf>
    <xf borderId="26" fillId="28" fontId="419" numFmtId="0" xfId="0" applyAlignment="1" applyBorder="1" applyFont="1">
      <alignment horizontal="center" shrinkToFit="0" vertical="center" wrapText="0"/>
    </xf>
    <xf borderId="17" fillId="28" fontId="420" numFmtId="0" xfId="0" applyAlignment="1" applyBorder="1" applyFont="1">
      <alignment horizontal="center" shrinkToFit="0" vertical="center" wrapText="0"/>
    </xf>
    <xf borderId="16" fillId="28" fontId="421" numFmtId="0" xfId="0" applyAlignment="1" applyBorder="1" applyFont="1">
      <alignment horizontal="center" shrinkToFit="0" vertical="center" wrapText="0"/>
    </xf>
    <xf borderId="26" fillId="6" fontId="396" numFmtId="0" xfId="0" applyAlignment="1" applyBorder="1" applyFont="1">
      <alignment horizontal="center" readingOrder="0" shrinkToFit="0" vertical="center" wrapText="1"/>
    </xf>
    <xf borderId="21" fillId="6" fontId="396" numFmtId="0" xfId="0" applyAlignment="1" applyBorder="1" applyFont="1">
      <alignment horizontal="center" readingOrder="0" vertical="center"/>
    </xf>
    <xf borderId="21" fillId="6" fontId="396" numFmtId="0" xfId="0" applyAlignment="1" applyBorder="1" applyFont="1">
      <alignment horizontal="left" readingOrder="0" vertical="center"/>
    </xf>
    <xf borderId="17" fillId="6" fontId="396" numFmtId="0" xfId="0" applyAlignment="1" applyBorder="1" applyFont="1">
      <alignment horizontal="center" vertical="center"/>
    </xf>
    <xf borderId="22" fillId="6" fontId="396" numFmtId="0" xfId="0" applyAlignment="1" applyBorder="1" applyFont="1">
      <alignment horizontal="center" readingOrder="0" vertical="center"/>
    </xf>
    <xf borderId="22" fillId="6" fontId="396" numFmtId="0" xfId="0" applyAlignment="1" applyBorder="1" applyFont="1">
      <alignment horizontal="left" vertical="center"/>
    </xf>
    <xf borderId="17" fillId="6" fontId="396" numFmtId="0" xfId="0" applyAlignment="1" applyBorder="1" applyFont="1">
      <alignment horizontal="center" vertical="center"/>
    </xf>
    <xf borderId="22" fillId="6" fontId="396" numFmtId="0" xfId="0" applyAlignment="1" applyBorder="1" applyFont="1">
      <alignment horizontal="left" vertical="center"/>
    </xf>
    <xf borderId="16" fillId="6" fontId="396" numFmtId="0" xfId="0" applyAlignment="1" applyBorder="1" applyFont="1">
      <alignment horizontal="center" vertical="center"/>
    </xf>
    <xf borderId="18" fillId="6" fontId="396" numFmtId="0" xfId="0" applyAlignment="1" applyBorder="1" applyFont="1">
      <alignment horizontal="center" readingOrder="0" vertical="center"/>
    </xf>
    <xf borderId="18" fillId="6" fontId="396" numFmtId="0" xfId="0" applyAlignment="1" applyBorder="1" applyFont="1">
      <alignment horizontal="left" vertical="center"/>
    </xf>
    <xf borderId="22" fillId="28" fontId="202" numFmtId="0" xfId="0" applyAlignment="1" applyBorder="1" applyFont="1">
      <alignment horizontal="center" vertical="center"/>
    </xf>
    <xf borderId="17" fillId="6" fontId="202" numFmtId="0" xfId="0" applyAlignment="1" applyBorder="1" applyFont="1">
      <alignment horizontal="center" readingOrder="0" shrinkToFit="0" vertical="center" wrapText="1"/>
    </xf>
    <xf borderId="26" fillId="28" fontId="202" numFmtId="0" xfId="0" applyAlignment="1" applyBorder="1" applyFont="1">
      <alignment horizontal="center" readingOrder="0" shrinkToFit="0" vertical="center" wrapText="1"/>
    </xf>
    <xf borderId="21" fillId="28" fontId="202" numFmtId="0" xfId="0" applyAlignment="1" applyBorder="1" applyFont="1">
      <alignment horizontal="center" readingOrder="0" vertical="center"/>
    </xf>
    <xf borderId="0" fillId="11" fontId="70" numFmtId="0" xfId="0" applyAlignment="1" applyFont="1">
      <alignment horizontal="center" vertical="center"/>
    </xf>
    <xf borderId="16" fillId="11" fontId="70" numFmtId="0" xfId="0" applyAlignment="1" applyBorder="1" applyFont="1">
      <alignment horizontal="center" vertical="center"/>
    </xf>
    <xf borderId="12" fillId="11" fontId="70" numFmtId="0" xfId="0" applyAlignment="1" applyBorder="1" applyFont="1">
      <alignment horizontal="center" vertical="center"/>
    </xf>
    <xf borderId="13" fillId="11" fontId="71" numFmtId="0" xfId="0" applyAlignment="1" applyBorder="1" applyFont="1">
      <alignment horizontal="center" vertical="center"/>
    </xf>
    <xf borderId="13" fillId="11" fontId="202" numFmtId="0" xfId="0" applyAlignment="1" applyBorder="1" applyFont="1">
      <alignment horizontal="center" vertical="center"/>
    </xf>
    <xf borderId="12" fillId="11" fontId="202" numFmtId="0" xfId="0" applyAlignment="1" applyBorder="1" applyFont="1">
      <alignment horizontal="center" vertical="center"/>
    </xf>
    <xf borderId="12" fillId="11" fontId="202" numFmtId="0" xfId="0" applyAlignment="1" applyBorder="1" applyFont="1">
      <alignment horizontal="left" vertical="center"/>
    </xf>
    <xf borderId="13" fillId="11" fontId="422" numFmtId="0" xfId="0" applyAlignment="1" applyBorder="1" applyFont="1">
      <alignment shrinkToFit="0" vertical="center" wrapText="0"/>
    </xf>
    <xf borderId="13" fillId="11" fontId="70" numFmtId="0" xfId="0" applyAlignment="1" applyBorder="1" applyFont="1">
      <alignment shrinkToFit="0" vertical="center" wrapText="0"/>
    </xf>
    <xf borderId="13" fillId="11" fontId="71" numFmtId="0" xfId="0" applyAlignment="1" applyBorder="1" applyFont="1">
      <alignment vertical="center"/>
    </xf>
    <xf borderId="13" fillId="11" fontId="423" numFmtId="0" xfId="0" applyAlignment="1" applyBorder="1" applyFont="1">
      <alignment horizontal="center" shrinkToFit="0" vertical="center" wrapText="0"/>
    </xf>
    <xf borderId="13" fillId="11" fontId="424" numFmtId="0" xfId="0" applyAlignment="1" applyBorder="1" applyFont="1">
      <alignment horizontal="center" shrinkToFit="0" vertical="center" wrapText="0"/>
    </xf>
    <xf borderId="13" fillId="11" fontId="71" numFmtId="0" xfId="0" applyAlignment="1" applyBorder="1" applyFont="1">
      <alignment shrinkToFit="0" vertical="center" wrapText="0"/>
    </xf>
    <xf borderId="17" fillId="28" fontId="202" numFmtId="0" xfId="0" applyAlignment="1" applyBorder="1" applyFont="1">
      <alignment horizontal="center" readingOrder="0" shrinkToFit="0" vertical="center" wrapText="1"/>
    </xf>
    <xf borderId="18" fillId="28" fontId="202" numFmtId="0" xfId="0" applyAlignment="1" applyBorder="1" applyFont="1">
      <alignment horizontal="center" vertical="center"/>
    </xf>
    <xf borderId="17" fillId="28" fontId="202" numFmtId="0" xfId="0" applyAlignment="1" applyBorder="1" applyFont="1">
      <alignment vertical="center"/>
    </xf>
    <xf borderId="22" fillId="28" fontId="202" numFmtId="0" xfId="0" applyAlignment="1" applyBorder="1" applyFont="1">
      <alignment vertical="center"/>
    </xf>
    <xf borderId="26" fillId="6" fontId="202" numFmtId="0" xfId="0" applyAlignment="1" applyBorder="1" applyFont="1">
      <alignment horizontal="center" readingOrder="0" shrinkToFit="0" vertical="center" wrapText="1"/>
    </xf>
    <xf borderId="21" fillId="6" fontId="202" numFmtId="0" xfId="0" applyAlignment="1" applyBorder="1" applyFont="1">
      <alignment horizontal="left" readingOrder="0" vertical="center"/>
    </xf>
    <xf borderId="26" fillId="6" fontId="202" numFmtId="0" xfId="0" applyAlignment="1" applyBorder="1" applyFont="1">
      <alignment horizontal="center" readingOrder="0" vertical="center"/>
    </xf>
    <xf borderId="22" fillId="6" fontId="71" numFmtId="0" xfId="0" applyAlignment="1" applyBorder="1" applyFont="1">
      <alignment horizontal="center" vertical="bottom"/>
    </xf>
    <xf borderId="17" fillId="6" fontId="425" numFmtId="0" xfId="0" applyAlignment="1" applyBorder="1" applyFont="1">
      <alignment readingOrder="0" shrinkToFit="0" vertical="bottom" wrapText="0"/>
    </xf>
    <xf borderId="17" fillId="6" fontId="426" numFmtId="0" xfId="0" applyAlignment="1" applyBorder="1" applyFont="1">
      <alignment readingOrder="0" shrinkToFit="0" vertical="bottom" wrapText="0"/>
    </xf>
    <xf borderId="18" fillId="6" fontId="71" numFmtId="0" xfId="0" applyAlignment="1" applyBorder="1" applyFont="1">
      <alignment horizontal="center" vertical="bottom"/>
    </xf>
    <xf borderId="16" fillId="6" fontId="427" numFmtId="0" xfId="0" applyAlignment="1" applyBorder="1" applyFont="1">
      <alignment readingOrder="0" shrinkToFit="0" vertical="bottom" wrapText="0"/>
    </xf>
    <xf borderId="21" fillId="6" fontId="71" numFmtId="0" xfId="0" applyAlignment="1" applyBorder="1" applyFont="1">
      <alignment horizontal="center" vertical="bottom"/>
    </xf>
    <xf borderId="26" fillId="6" fontId="428" numFmtId="0" xfId="0" applyAlignment="1" applyBorder="1" applyFont="1">
      <alignment readingOrder="0" shrinkToFit="0" vertical="bottom" wrapText="0"/>
    </xf>
    <xf borderId="22" fillId="28" fontId="429" numFmtId="0" xfId="0" applyAlignment="1" applyBorder="1" applyFont="1">
      <alignment horizontal="left" readingOrder="0" vertical="center"/>
    </xf>
    <xf borderId="22" fillId="28" fontId="71" numFmtId="0" xfId="0" applyAlignment="1" applyBorder="1" applyFont="1">
      <alignment horizontal="center"/>
    </xf>
    <xf borderId="17" fillId="28" fontId="430" numFmtId="0" xfId="0" applyAlignment="1" applyBorder="1" applyFont="1">
      <alignment readingOrder="0" shrinkToFit="0" wrapText="0"/>
    </xf>
    <xf borderId="18" fillId="28" fontId="71" numFmtId="0" xfId="0" applyAlignment="1" applyBorder="1" applyFont="1">
      <alignment horizontal="center"/>
    </xf>
    <xf borderId="16" fillId="28" fontId="431" numFmtId="0" xfId="0" applyAlignment="1" applyBorder="1" applyFont="1">
      <alignment readingOrder="0" shrinkToFit="0" wrapText="0"/>
    </xf>
    <xf borderId="26" fillId="28" fontId="71" numFmtId="0" xfId="0" applyAlignment="1" applyBorder="1" applyFont="1">
      <alignment horizontal="center"/>
    </xf>
    <xf borderId="26" fillId="28" fontId="432" numFmtId="0" xfId="0" applyAlignment="1" applyBorder="1" applyFont="1">
      <alignment readingOrder="0" shrinkToFit="0" wrapText="0"/>
    </xf>
    <xf borderId="17" fillId="28" fontId="71" numFmtId="0" xfId="0" applyAlignment="1" applyBorder="1" applyFont="1">
      <alignment horizontal="center"/>
    </xf>
    <xf borderId="16" fillId="28" fontId="71" numFmtId="0" xfId="0" applyAlignment="1" applyBorder="1" applyFont="1">
      <alignment horizontal="center"/>
    </xf>
    <xf borderId="22" fillId="6" fontId="71" numFmtId="0" xfId="0" applyAlignment="1" applyBorder="1" applyFont="1">
      <alignment horizontal="center"/>
    </xf>
    <xf borderId="18" fillId="6" fontId="71" numFmtId="0" xfId="0" applyAlignment="1" applyBorder="1" applyFont="1">
      <alignment horizontal="center"/>
    </xf>
    <xf borderId="16" fillId="6" fontId="433" numFmtId="0" xfId="0" applyAlignment="1" applyBorder="1" applyFont="1">
      <alignment readingOrder="0" shrinkToFit="0" wrapText="0"/>
    </xf>
    <xf borderId="21" fillId="6" fontId="71" numFmtId="0" xfId="0" applyAlignment="1" applyBorder="1" applyFont="1">
      <alignment horizontal="center"/>
    </xf>
    <xf borderId="0" fillId="28" fontId="37" numFmtId="0" xfId="0" applyAlignment="1" applyFont="1">
      <alignment horizontal="center" readingOrder="0"/>
    </xf>
    <xf borderId="21" fillId="28" fontId="37" numFmtId="0" xfId="0" applyAlignment="1" applyBorder="1" applyFont="1">
      <alignment horizontal="center"/>
    </xf>
    <xf borderId="26" fillId="28" fontId="38" numFmtId="0" xfId="0" applyAlignment="1" applyBorder="1" applyFont="1">
      <alignment horizontal="center"/>
    </xf>
    <xf borderId="17" fillId="28" fontId="434" numFmtId="0" xfId="0" applyAlignment="1" applyBorder="1" applyFont="1">
      <alignment readingOrder="0" shrinkToFit="0" vertical="center" wrapText="0"/>
    </xf>
    <xf borderId="17" fillId="28" fontId="435" numFmtId="0" xfId="0" applyAlignment="1" applyBorder="1" applyFont="1">
      <alignment readingOrder="0" shrinkToFit="0" vertical="center" wrapText="0"/>
    </xf>
    <xf borderId="22" fillId="28" fontId="37" numFmtId="0" xfId="0" applyAlignment="1" applyBorder="1" applyFont="1">
      <alignment horizontal="center"/>
    </xf>
    <xf borderId="17" fillId="28" fontId="38" numFmtId="0" xfId="0" applyAlignment="1" applyBorder="1" applyFont="1">
      <alignment horizontal="center"/>
    </xf>
    <xf borderId="18" fillId="28" fontId="37" numFmtId="0" xfId="0" applyAlignment="1" applyBorder="1" applyFont="1">
      <alignment horizontal="center"/>
    </xf>
    <xf borderId="16" fillId="28" fontId="38" numFmtId="0" xfId="0" applyAlignment="1" applyBorder="1" applyFont="1">
      <alignment horizontal="center"/>
    </xf>
    <xf borderId="21" fillId="28" fontId="71" numFmtId="0" xfId="0" applyAlignment="1" applyBorder="1" applyFont="1">
      <alignment horizontal="center"/>
    </xf>
    <xf borderId="21" fillId="6" fontId="436" numFmtId="0" xfId="0" applyAlignment="1" applyBorder="1" applyFont="1">
      <alignment horizontal="center" readingOrder="0" vertical="center"/>
    </xf>
    <xf borderId="26" fillId="28" fontId="202" numFmtId="0" xfId="0" applyAlignment="1" applyBorder="1" applyFont="1">
      <alignment horizontal="center" readingOrder="0" vertical="center"/>
    </xf>
    <xf borderId="26" fillId="28" fontId="202" numFmtId="0" xfId="0" applyAlignment="1" applyBorder="1" applyFont="1">
      <alignment horizontal="center" shrinkToFit="0" vertical="center" wrapText="1"/>
    </xf>
    <xf borderId="21" fillId="28" fontId="343" numFmtId="0" xfId="0" applyAlignment="1" applyBorder="1" applyFont="1">
      <alignment horizontal="center" shrinkToFit="0" vertical="center" wrapText="1"/>
    </xf>
    <xf borderId="26" fillId="6" fontId="202" numFmtId="0" xfId="0" applyAlignment="1" applyBorder="1" applyFont="1">
      <alignment horizontal="center" vertical="center"/>
    </xf>
    <xf borderId="21" fillId="6" fontId="202" numFmtId="0" xfId="0" applyAlignment="1" applyBorder="1" applyFont="1">
      <alignment horizontal="center" vertical="center"/>
    </xf>
    <xf borderId="21" fillId="6" fontId="437" numFmtId="0" xfId="0" applyAlignment="1" applyBorder="1" applyFont="1">
      <alignment horizontal="left" readingOrder="0" vertical="center"/>
    </xf>
    <xf borderId="22" fillId="6" fontId="71" numFmtId="0" xfId="0" applyAlignment="1" applyBorder="1" applyFont="1">
      <alignment horizontal="center"/>
    </xf>
    <xf borderId="18" fillId="6" fontId="71" numFmtId="0" xfId="0" applyAlignment="1" applyBorder="1" applyFont="1">
      <alignment horizontal="center"/>
    </xf>
    <xf borderId="21" fillId="6" fontId="71" numFmtId="0" xfId="0" applyAlignment="1" applyBorder="1" applyFont="1">
      <alignment horizontal="center"/>
    </xf>
    <xf borderId="21" fillId="6" fontId="202" numFmtId="0" xfId="0" applyAlignment="1" applyBorder="1" applyFont="1">
      <alignment horizontal="left" vertical="center"/>
    </xf>
    <xf borderId="0" fillId="6" fontId="208" numFmtId="0" xfId="0" applyAlignment="1" applyFont="1">
      <alignment horizontal="center" readingOrder="0" shrinkToFit="0" vertical="center" wrapText="0"/>
    </xf>
    <xf borderId="26" fillId="6" fontId="335" numFmtId="0" xfId="0" applyAlignment="1" applyBorder="1" applyFont="1">
      <alignment horizontal="center" readingOrder="0" shrinkToFit="0" vertical="center" wrapText="0"/>
    </xf>
    <xf borderId="21" fillId="6" fontId="335" numFmtId="0" xfId="0" applyAlignment="1" applyBorder="1" applyFont="1">
      <alignment horizontal="center" readingOrder="0" shrinkToFit="0" vertical="center" wrapText="0"/>
    </xf>
    <xf borderId="21" fillId="6" fontId="335" numFmtId="0" xfId="0" applyAlignment="1" applyBorder="1" applyFont="1">
      <alignment horizontal="left" readingOrder="0" shrinkToFit="0" vertical="center" wrapText="0"/>
    </xf>
    <xf borderId="27" fillId="6" fontId="208" numFmtId="0" xfId="0" applyAlignment="1" applyBorder="1" applyFont="1">
      <alignment horizontal="left" readingOrder="0" shrinkToFit="0" vertical="center" wrapText="0"/>
    </xf>
    <xf borderId="21" fillId="6" fontId="208" numFmtId="0" xfId="0" applyAlignment="1" applyBorder="1" applyFont="1">
      <alignment horizontal="left" readingOrder="0" shrinkToFit="0" vertical="center" wrapText="0"/>
    </xf>
    <xf borderId="0" fillId="6" fontId="212" numFmtId="0" xfId="0" applyAlignment="1" applyFont="1">
      <alignment horizontal="right" readingOrder="0" shrinkToFit="0" vertical="center" wrapText="0"/>
    </xf>
    <xf borderId="27" fillId="6" fontId="438" numFmtId="0" xfId="0" applyAlignment="1" applyBorder="1" applyFont="1">
      <alignment horizontal="center" readingOrder="0" shrinkToFit="0" vertical="center" wrapText="0"/>
    </xf>
    <xf borderId="21" fillId="6" fontId="439" numFmtId="0" xfId="0" applyAlignment="1" applyBorder="1" applyFont="1">
      <alignment horizontal="center" readingOrder="0" shrinkToFit="0" vertical="center" wrapText="0"/>
    </xf>
    <xf borderId="27" fillId="6" fontId="208" numFmtId="0" xfId="0" applyAlignment="1" applyBorder="1" applyFont="1">
      <alignment readingOrder="0" shrinkToFit="0" vertical="center" wrapText="0"/>
    </xf>
    <xf borderId="26" fillId="6" fontId="208" numFmtId="0" xfId="0" applyAlignment="1" applyBorder="1" applyFont="1">
      <alignment readingOrder="0" shrinkToFit="0" vertical="center" wrapText="0"/>
    </xf>
    <xf borderId="17" fillId="6" fontId="335" numFmtId="0" xfId="0" applyAlignment="1" applyBorder="1" applyFont="1">
      <alignment horizontal="center" shrinkToFit="0" vertical="center" wrapText="0"/>
    </xf>
    <xf borderId="22" fillId="6" fontId="335" numFmtId="0" xfId="0" applyAlignment="1" applyBorder="1" applyFont="1">
      <alignment horizontal="center" shrinkToFit="0" vertical="center" wrapText="0"/>
    </xf>
    <xf borderId="22" fillId="6" fontId="335" numFmtId="0" xfId="0" applyAlignment="1" applyBorder="1" applyFont="1">
      <alignment horizontal="left" shrinkToFit="0" vertical="center" wrapText="0"/>
    </xf>
    <xf borderId="0" fillId="6" fontId="208" numFmtId="0" xfId="0" applyAlignment="1" applyFont="1">
      <alignment horizontal="left" readingOrder="0" shrinkToFit="0" vertical="center" wrapText="0"/>
    </xf>
    <xf borderId="22" fillId="6" fontId="208" numFmtId="0" xfId="0" applyAlignment="1" applyBorder="1" applyFont="1">
      <alignment horizontal="left" readingOrder="0" shrinkToFit="0" vertical="center" wrapText="0"/>
    </xf>
    <xf borderId="22" fillId="6" fontId="208" numFmtId="0" xfId="0" applyAlignment="1" applyBorder="1" applyFont="1">
      <alignment readingOrder="0" shrinkToFit="0" vertical="center" wrapText="0"/>
    </xf>
    <xf borderId="0" fillId="6" fontId="208" numFmtId="0" xfId="0" applyAlignment="1" applyFont="1">
      <alignment readingOrder="0" shrinkToFit="0" vertical="center" wrapText="0"/>
    </xf>
    <xf borderId="0" fillId="6" fontId="440" numFmtId="0" xfId="0" applyAlignment="1" applyFont="1">
      <alignment horizontal="center" readingOrder="0" shrinkToFit="0" vertical="center" wrapText="0"/>
    </xf>
    <xf borderId="22" fillId="6" fontId="441" numFmtId="0" xfId="0" applyAlignment="1" applyBorder="1" applyFont="1">
      <alignment horizontal="center" readingOrder="0" shrinkToFit="0" vertical="center" wrapText="0"/>
    </xf>
    <xf borderId="17" fillId="6" fontId="208" numFmtId="0" xfId="0" applyAlignment="1" applyBorder="1" applyFont="1">
      <alignment readingOrder="0" shrinkToFit="0" vertical="center" wrapText="0"/>
    </xf>
    <xf borderId="22" fillId="6" fontId="209" numFmtId="0" xfId="0" applyAlignment="1" applyBorder="1" applyFont="1">
      <alignment horizontal="left" readingOrder="0" shrinkToFit="0" vertical="center" wrapText="0"/>
    </xf>
    <xf borderId="16" fillId="6" fontId="335" numFmtId="0" xfId="0" applyAlignment="1" applyBorder="1" applyFont="1">
      <alignment horizontal="center" shrinkToFit="0" vertical="center" wrapText="0"/>
    </xf>
    <xf borderId="18" fillId="6" fontId="335" numFmtId="0" xfId="0" applyAlignment="1" applyBorder="1" applyFont="1">
      <alignment horizontal="center" shrinkToFit="0" vertical="center" wrapText="0"/>
    </xf>
    <xf borderId="18" fillId="6" fontId="335" numFmtId="0" xfId="0" applyAlignment="1" applyBorder="1" applyFont="1">
      <alignment horizontal="left" shrinkToFit="0" vertical="center" wrapText="0"/>
    </xf>
    <xf borderId="30" fillId="6" fontId="208" numFmtId="0" xfId="0" applyAlignment="1" applyBorder="1" applyFont="1">
      <alignment horizontal="left" readingOrder="0" shrinkToFit="0" vertical="center" wrapText="0"/>
    </xf>
    <xf borderId="18" fillId="6" fontId="208" numFmtId="0" xfId="0" applyAlignment="1" applyBorder="1" applyFont="1">
      <alignment horizontal="left" readingOrder="0" shrinkToFit="0" vertical="center" wrapText="0"/>
    </xf>
    <xf borderId="18" fillId="6" fontId="208" numFmtId="0" xfId="0" applyAlignment="1" applyBorder="1" applyFont="1">
      <alignment readingOrder="0" shrinkToFit="0" vertical="center" wrapText="0"/>
    </xf>
    <xf borderId="30" fillId="6" fontId="208" numFmtId="0" xfId="0" applyAlignment="1" applyBorder="1" applyFont="1">
      <alignment readingOrder="0" shrinkToFit="0" vertical="center" wrapText="0"/>
    </xf>
    <xf borderId="30" fillId="6" fontId="442" numFmtId="0" xfId="0" applyAlignment="1" applyBorder="1" applyFont="1">
      <alignment horizontal="center" readingOrder="0" shrinkToFit="0" vertical="center" wrapText="0"/>
    </xf>
    <xf borderId="18" fillId="6" fontId="208" numFmtId="0" xfId="0" applyAlignment="1" applyBorder="1" applyFont="1">
      <alignment horizontal="center" readingOrder="0" shrinkToFit="0" vertical="center" wrapText="0"/>
    </xf>
    <xf borderId="16" fillId="6" fontId="208" numFmtId="0" xfId="0" applyAlignment="1" applyBorder="1" applyFont="1">
      <alignment readingOrder="0" shrinkToFit="0" vertical="center" wrapText="0"/>
    </xf>
    <xf borderId="26" fillId="28" fontId="396" numFmtId="0" xfId="0" applyAlignment="1" applyBorder="1" applyFont="1">
      <alignment horizontal="center" readingOrder="0" vertical="center"/>
    </xf>
    <xf borderId="0" fillId="28" fontId="208" numFmtId="0" xfId="0" applyAlignment="1" applyFont="1">
      <alignment horizontal="center" readingOrder="0" shrinkToFit="0" vertical="center" wrapText="0"/>
    </xf>
    <xf borderId="26" fillId="28" fontId="335" numFmtId="0" xfId="0" applyAlignment="1" applyBorder="1" applyFont="1">
      <alignment horizontal="center" shrinkToFit="0" vertical="center" wrapText="0"/>
    </xf>
    <xf borderId="21" fillId="28" fontId="335" numFmtId="0" xfId="0" applyAlignment="1" applyBorder="1" applyFont="1">
      <alignment horizontal="center" shrinkToFit="0" vertical="center" wrapText="0"/>
    </xf>
    <xf borderId="21" fillId="28" fontId="335" numFmtId="0" xfId="0" applyAlignment="1" applyBorder="1" applyFont="1">
      <alignment horizontal="left" shrinkToFit="0" vertical="center" wrapText="0"/>
    </xf>
    <xf borderId="27" fillId="28" fontId="208" numFmtId="0" xfId="0" applyAlignment="1" applyBorder="1" applyFont="1">
      <alignment horizontal="left" readingOrder="0" shrinkToFit="0" vertical="center" wrapText="0"/>
    </xf>
    <xf borderId="21" fillId="28" fontId="208" numFmtId="0" xfId="0" applyAlignment="1" applyBorder="1" applyFont="1">
      <alignment horizontal="left" readingOrder="0" shrinkToFit="0" vertical="center" wrapText="0"/>
    </xf>
    <xf borderId="21" fillId="28" fontId="208" numFmtId="0" xfId="0" applyAlignment="1" applyBorder="1" applyFont="1">
      <alignment readingOrder="0" shrinkToFit="0" vertical="center" wrapText="0"/>
    </xf>
    <xf borderId="27" fillId="28" fontId="208" numFmtId="0" xfId="0" applyAlignment="1" applyBorder="1" applyFont="1">
      <alignment readingOrder="0" shrinkToFit="0" vertical="center" wrapText="0"/>
    </xf>
    <xf borderId="27" fillId="28" fontId="443" numFmtId="0" xfId="0" applyAlignment="1" applyBorder="1" applyFont="1">
      <alignment horizontal="center" readingOrder="0" shrinkToFit="0" vertical="center" wrapText="0"/>
    </xf>
    <xf borderId="21" fillId="28" fontId="444" numFmtId="0" xfId="0" applyAlignment="1" applyBorder="1" applyFont="1">
      <alignment horizontal="center" readingOrder="0" shrinkToFit="0" vertical="center" wrapText="0"/>
    </xf>
    <xf borderId="26" fillId="28" fontId="208" numFmtId="0" xfId="0" applyAlignment="1" applyBorder="1" applyFont="1">
      <alignment readingOrder="0" shrinkToFit="0" vertical="center" wrapText="0"/>
    </xf>
    <xf borderId="17" fillId="28" fontId="335" numFmtId="0" xfId="0" applyAlignment="1" applyBorder="1" applyFont="1">
      <alignment horizontal="center" shrinkToFit="0" vertical="center" wrapText="0"/>
    </xf>
    <xf borderId="22" fillId="28" fontId="335" numFmtId="0" xfId="0" applyAlignment="1" applyBorder="1" applyFont="1">
      <alignment horizontal="center" shrinkToFit="0" vertical="center" wrapText="0"/>
    </xf>
    <xf borderId="22" fillId="28" fontId="335" numFmtId="0" xfId="0" applyAlignment="1" applyBorder="1" applyFont="1">
      <alignment horizontal="left" shrinkToFit="0" vertical="center" wrapText="0"/>
    </xf>
    <xf borderId="0" fillId="28" fontId="208" numFmtId="0" xfId="0" applyAlignment="1" applyFont="1">
      <alignment horizontal="left" readingOrder="0" shrinkToFit="0" vertical="center" wrapText="0"/>
    </xf>
    <xf borderId="22" fillId="28" fontId="208" numFmtId="0" xfId="0" applyAlignment="1" applyBorder="1" applyFont="1">
      <alignment horizontal="left" readingOrder="0" shrinkToFit="0" vertical="center" wrapText="0"/>
    </xf>
    <xf borderId="22" fillId="28" fontId="208" numFmtId="0" xfId="0" applyAlignment="1" applyBorder="1" applyFont="1">
      <alignment readingOrder="0" shrinkToFit="0" vertical="center" wrapText="0"/>
    </xf>
    <xf borderId="0" fillId="28" fontId="208" numFmtId="0" xfId="0" applyAlignment="1" applyFont="1">
      <alignment readingOrder="0" shrinkToFit="0" vertical="center" wrapText="0"/>
    </xf>
    <xf borderId="0" fillId="28" fontId="445" numFmtId="0" xfId="0" applyAlignment="1" applyFont="1">
      <alignment horizontal="center" readingOrder="0" shrinkToFit="0" vertical="center" wrapText="0"/>
    </xf>
    <xf borderId="22" fillId="28" fontId="446" numFmtId="0" xfId="0" applyAlignment="1" applyBorder="1" applyFont="1">
      <alignment horizontal="center" readingOrder="0" shrinkToFit="0" vertical="center" wrapText="0"/>
    </xf>
    <xf borderId="17" fillId="28" fontId="208" numFmtId="0" xfId="0" applyAlignment="1" applyBorder="1" applyFont="1">
      <alignment readingOrder="0" shrinkToFit="0" vertical="center" wrapText="0"/>
    </xf>
    <xf borderId="22" fillId="28" fontId="209" numFmtId="0" xfId="0" applyAlignment="1" applyBorder="1" applyFont="1">
      <alignment horizontal="left" readingOrder="0" shrinkToFit="0" vertical="center" wrapText="0"/>
    </xf>
    <xf borderId="16" fillId="28" fontId="335" numFmtId="0" xfId="0" applyAlignment="1" applyBorder="1" applyFont="1">
      <alignment horizontal="center" shrinkToFit="0" vertical="center" wrapText="0"/>
    </xf>
    <xf borderId="18" fillId="28" fontId="335" numFmtId="0" xfId="0" applyAlignment="1" applyBorder="1" applyFont="1">
      <alignment horizontal="center" shrinkToFit="0" vertical="center" wrapText="0"/>
    </xf>
    <xf borderId="18" fillId="28" fontId="335" numFmtId="0" xfId="0" applyAlignment="1" applyBorder="1" applyFont="1">
      <alignment horizontal="left" shrinkToFit="0" vertical="center" wrapText="0"/>
    </xf>
    <xf borderId="30" fillId="28" fontId="208" numFmtId="0" xfId="0" applyAlignment="1" applyBorder="1" applyFont="1">
      <alignment horizontal="left" readingOrder="0" shrinkToFit="0" vertical="center" wrapText="0"/>
    </xf>
    <xf borderId="18" fillId="28" fontId="208" numFmtId="0" xfId="0" applyAlignment="1" applyBorder="1" applyFont="1">
      <alignment horizontal="left" readingOrder="0" shrinkToFit="0" vertical="center" wrapText="0"/>
    </xf>
    <xf borderId="18" fillId="28" fontId="208" numFmtId="0" xfId="0" applyAlignment="1" applyBorder="1" applyFont="1">
      <alignment readingOrder="0" shrinkToFit="0" vertical="center" wrapText="0"/>
    </xf>
    <xf borderId="30" fillId="28" fontId="208" numFmtId="0" xfId="0" applyAlignment="1" applyBorder="1" applyFont="1">
      <alignment readingOrder="0" shrinkToFit="0" vertical="center" wrapText="0"/>
    </xf>
    <xf borderId="30" fillId="28" fontId="447" numFmtId="0" xfId="0" applyAlignment="1" applyBorder="1" applyFont="1">
      <alignment horizontal="center" readingOrder="0" shrinkToFit="0" vertical="center" wrapText="0"/>
    </xf>
    <xf borderId="18" fillId="28" fontId="448" numFmtId="0" xfId="0" applyAlignment="1" applyBorder="1" applyFont="1">
      <alignment horizontal="center" readingOrder="0" shrinkToFit="0" vertical="center" wrapText="0"/>
    </xf>
    <xf borderId="16" fillId="28" fontId="208" numFmtId="0" xfId="0" applyAlignment="1" applyBorder="1" applyFont="1">
      <alignment readingOrder="0" shrinkToFit="0" vertical="center" wrapText="0"/>
    </xf>
    <xf borderId="21" fillId="28" fontId="449" numFmtId="0" xfId="0" applyAlignment="1" applyBorder="1" applyFont="1">
      <alignment horizontal="left" readingOrder="0" vertical="center"/>
    </xf>
    <xf borderId="20" fillId="11" fontId="70" numFmtId="0" xfId="0" applyAlignment="1" applyBorder="1" applyFont="1">
      <alignment horizontal="center" vertical="center"/>
    </xf>
    <xf borderId="13" fillId="11" fontId="202" numFmtId="0" xfId="0" applyAlignment="1" applyBorder="1" applyFont="1">
      <alignment horizontal="center" readingOrder="0" vertical="center"/>
    </xf>
    <xf borderId="12" fillId="11" fontId="202" numFmtId="0" xfId="0" applyAlignment="1" applyBorder="1" applyFont="1">
      <alignment horizontal="center" readingOrder="0" vertical="center"/>
    </xf>
    <xf borderId="12" fillId="11" fontId="202" numFmtId="0" xfId="0" applyAlignment="1" applyBorder="1" applyFont="1">
      <alignment horizontal="left" readingOrder="0" vertical="center"/>
    </xf>
    <xf borderId="20" fillId="11" fontId="450" numFmtId="0" xfId="0" applyAlignment="1" applyBorder="1" applyFont="1">
      <alignment shrinkToFit="0" vertical="center" wrapText="0"/>
    </xf>
    <xf borderId="20" fillId="11" fontId="451" numFmtId="0" xfId="0" applyAlignment="1" applyBorder="1" applyFont="1">
      <alignment horizontal="center" shrinkToFit="0" vertical="center" wrapText="0"/>
    </xf>
    <xf borderId="21" fillId="6" fontId="343" numFmtId="0" xfId="0" applyAlignment="1" applyBorder="1" applyFont="1">
      <alignment horizontal="center" readingOrder="0" vertical="center"/>
    </xf>
    <xf borderId="16" fillId="6" fontId="452" numFmtId="0" xfId="0" applyAlignment="1" applyBorder="1" applyFont="1">
      <alignment horizontal="center" shrinkToFit="0" vertical="center" wrapText="0"/>
    </xf>
    <xf borderId="17" fillId="6" fontId="453" numFmtId="0" xfId="0" applyAlignment="1" applyBorder="1" applyFont="1">
      <alignment horizontal="center" shrinkToFit="0" vertical="center" wrapText="0"/>
    </xf>
    <xf borderId="26" fillId="6" fontId="454" numFmtId="0" xfId="0" applyAlignment="1" applyBorder="1" applyFont="1">
      <alignment horizontal="center" shrinkToFit="0" vertical="center" wrapText="0"/>
    </xf>
    <xf borderId="17" fillId="28" fontId="455" numFmtId="0" xfId="0" applyAlignment="1" applyBorder="1" applyFont="1">
      <alignment readingOrder="0" shrinkToFit="0" wrapText="0"/>
    </xf>
    <xf borderId="16" fillId="28" fontId="456" numFmtId="0" xfId="0" applyAlignment="1" applyBorder="1" applyFont="1">
      <alignment readingOrder="0" shrinkToFit="0" wrapText="0"/>
    </xf>
    <xf borderId="27" fillId="6" fontId="37" numFmtId="0" xfId="0" applyBorder="1" applyFont="1"/>
    <xf borderId="26" fillId="6" fontId="457" numFmtId="0" xfId="0" applyAlignment="1" applyBorder="1" applyFont="1">
      <alignment readingOrder="0" shrinkToFit="0" vertical="bottom" wrapText="0"/>
    </xf>
    <xf borderId="27" fillId="6" fontId="458" numFmtId="0" xfId="0" applyAlignment="1" applyBorder="1" applyFont="1">
      <alignment readingOrder="0" shrinkToFit="0" vertical="bottom" wrapText="0"/>
    </xf>
    <xf borderId="0" fillId="6" fontId="37" numFmtId="0" xfId="0" applyFont="1"/>
    <xf borderId="0" fillId="6" fontId="459" numFmtId="0" xfId="0" applyAlignment="1" applyFont="1">
      <alignment readingOrder="0" shrinkToFit="0" vertical="bottom" wrapText="0"/>
    </xf>
    <xf borderId="30" fillId="6" fontId="460" numFmtId="0" xfId="0" applyAlignment="1" applyBorder="1" applyFont="1">
      <alignment readingOrder="0" shrinkToFit="0" vertical="bottom" wrapText="0"/>
    </xf>
    <xf borderId="27" fillId="6" fontId="461" numFmtId="0" xfId="0" applyAlignment="1" applyBorder="1" applyFont="1">
      <alignment readingOrder="0" shrinkToFit="0" vertical="bottom" wrapText="0"/>
    </xf>
    <xf borderId="21" fillId="28" fontId="436" numFmtId="0" xfId="0" applyAlignment="1" applyBorder="1" applyFont="1">
      <alignment horizontal="center" readingOrder="0" vertical="center"/>
    </xf>
    <xf borderId="21" fillId="28" fontId="71" numFmtId="0" xfId="0" applyAlignment="1" applyBorder="1" applyFont="1">
      <alignment horizontal="center" vertical="bottom"/>
    </xf>
    <xf borderId="27" fillId="28" fontId="37" numFmtId="0" xfId="0" applyBorder="1" applyFont="1"/>
    <xf borderId="26" fillId="28" fontId="462" numFmtId="0" xfId="0" applyAlignment="1" applyBorder="1" applyFont="1">
      <alignment readingOrder="0" shrinkToFit="0" vertical="bottom" wrapText="0"/>
    </xf>
    <xf borderId="27" fillId="28" fontId="463" numFmtId="0" xfId="0" applyAlignment="1" applyBorder="1" applyFont="1">
      <alignment readingOrder="0" shrinkToFit="0" vertical="bottom" wrapText="0"/>
    </xf>
    <xf borderId="22" fillId="28" fontId="71" numFmtId="0" xfId="0" applyAlignment="1" applyBorder="1" applyFont="1">
      <alignment horizontal="center" vertical="bottom"/>
    </xf>
    <xf borderId="0" fillId="28" fontId="37" numFmtId="0" xfId="0" applyFont="1"/>
    <xf borderId="17" fillId="28" fontId="464" numFmtId="0" xfId="0" applyAlignment="1" applyBorder="1" applyFont="1">
      <alignment readingOrder="0" shrinkToFit="0" vertical="bottom" wrapText="0"/>
    </xf>
    <xf borderId="0" fillId="28" fontId="465" numFmtId="0" xfId="0" applyAlignment="1" applyFont="1">
      <alignment readingOrder="0" shrinkToFit="0" vertical="bottom" wrapText="0"/>
    </xf>
    <xf borderId="18" fillId="28" fontId="71" numFmtId="0" xfId="0" applyAlignment="1" applyBorder="1" applyFont="1">
      <alignment horizontal="center" vertical="bottom"/>
    </xf>
    <xf borderId="30" fillId="28" fontId="37" numFmtId="0" xfId="0" applyBorder="1" applyFont="1"/>
    <xf borderId="16" fillId="28" fontId="466" numFmtId="0" xfId="0" applyAlignment="1" applyBorder="1" applyFont="1">
      <alignment readingOrder="0" shrinkToFit="0" vertical="bottom" wrapText="0"/>
    </xf>
    <xf borderId="30" fillId="28" fontId="467" numFmtId="0" xfId="0" applyAlignment="1" applyBorder="1" applyFont="1">
      <alignment readingOrder="0" shrinkToFit="0" vertical="bottom" wrapText="0"/>
    </xf>
    <xf borderId="30" fillId="6" fontId="37" numFmtId="0" xfId="0" applyBorder="1" applyFont="1"/>
    <xf borderId="26" fillId="28" fontId="202" numFmtId="0" xfId="0" applyAlignment="1" applyBorder="1" applyFont="1">
      <alignment horizontal="center" vertical="center"/>
    </xf>
    <xf borderId="21" fillId="28" fontId="202" numFmtId="0" xfId="0" applyAlignment="1" applyBorder="1" applyFont="1">
      <alignment horizontal="center" vertical="center"/>
    </xf>
    <xf borderId="21" fillId="28" fontId="37" numFmtId="0" xfId="0" applyBorder="1" applyFont="1"/>
    <xf borderId="0" fillId="28" fontId="202" numFmtId="0" xfId="0" applyAlignment="1" applyFont="1">
      <alignment horizontal="center" vertical="center"/>
    </xf>
    <xf borderId="22" fillId="28" fontId="37" numFmtId="0" xfId="0" applyBorder="1" applyFont="1"/>
    <xf borderId="18" fillId="28" fontId="37" numFmtId="0" xfId="0" applyBorder="1" applyFont="1"/>
    <xf borderId="30" fillId="28" fontId="202" numFmtId="0" xfId="0" applyAlignment="1" applyBorder="1" applyFont="1">
      <alignment horizontal="center" vertical="center"/>
    </xf>
    <xf borderId="0" fillId="6" fontId="320" numFmtId="0" xfId="0" applyAlignment="1" applyFont="1">
      <alignment horizontal="center" readingOrder="0" vertical="center"/>
    </xf>
    <xf borderId="26" fillId="6" fontId="335" numFmtId="0" xfId="0" applyAlignment="1" applyBorder="1" applyFont="1">
      <alignment horizontal="center" shrinkToFit="0" vertical="center" wrapText="0"/>
    </xf>
    <xf borderId="21" fillId="6" fontId="335" numFmtId="0" xfId="0" applyAlignment="1" applyBorder="1" applyFont="1">
      <alignment horizontal="center" shrinkToFit="0" vertical="center" wrapText="0"/>
    </xf>
    <xf borderId="21" fillId="6" fontId="335" numFmtId="0" xfId="0" applyAlignment="1" applyBorder="1" applyFont="1">
      <alignment horizontal="left" shrinkToFit="0" vertical="center" wrapText="0"/>
    </xf>
    <xf borderId="27" fillId="6" fontId="208" numFmtId="0" xfId="0" applyAlignment="1" applyBorder="1" applyFont="1">
      <alignment shrinkToFit="0" vertical="center" wrapText="0"/>
    </xf>
    <xf borderId="0" fillId="6" fontId="208" numFmtId="0" xfId="0" applyAlignment="1" applyFont="1">
      <alignment shrinkToFit="0" vertical="center" wrapText="0"/>
    </xf>
    <xf borderId="30" fillId="6" fontId="208" numFmtId="0" xfId="0" applyAlignment="1" applyBorder="1" applyFont="1">
      <alignment shrinkToFit="0" vertical="center" wrapText="0"/>
    </xf>
    <xf borderId="0" fillId="28" fontId="37" numFmtId="0" xfId="0" applyFont="1"/>
    <xf borderId="27" fillId="28" fontId="37" numFmtId="0" xfId="0" applyBorder="1" applyFont="1"/>
    <xf borderId="21" fillId="28" fontId="202" numFmtId="0" xfId="0" applyAlignment="1" applyBorder="1" applyFont="1">
      <alignment horizontal="left" vertical="center"/>
    </xf>
    <xf borderId="22" fillId="6" fontId="335" numFmtId="0" xfId="0" applyAlignment="1" applyBorder="1" applyFont="1">
      <alignment horizontal="center" readingOrder="0" shrinkToFit="0" vertical="center" wrapText="0"/>
    </xf>
    <xf borderId="21" fillId="6" fontId="468" numFmtId="0" xfId="0" applyAlignment="1" applyBorder="1" applyFont="1">
      <alignment readingOrder="0" shrinkToFit="0" vertical="center" wrapText="0"/>
    </xf>
    <xf borderId="27" fillId="6" fontId="469" numFmtId="0" xfId="0" applyAlignment="1" applyBorder="1" applyFont="1">
      <alignment readingOrder="0" shrinkToFit="0" vertical="center" wrapText="0"/>
    </xf>
    <xf borderId="26" fillId="6" fontId="470" numFmtId="0" xfId="0" applyAlignment="1" applyBorder="1" applyFont="1">
      <alignment readingOrder="0" shrinkToFit="0" vertical="center" wrapText="0"/>
    </xf>
    <xf borderId="22" fillId="6" fontId="335" numFmtId="0" xfId="0" applyAlignment="1" applyBorder="1" applyFont="1">
      <alignment horizontal="center" shrinkToFit="0" vertical="center" wrapText="0"/>
    </xf>
    <xf borderId="22" fillId="6" fontId="471" numFmtId="0" xfId="0" applyAlignment="1" applyBorder="1" applyFont="1">
      <alignment readingOrder="0" shrinkToFit="0" vertical="center" wrapText="0"/>
    </xf>
    <xf borderId="0" fillId="6" fontId="472" numFmtId="0" xfId="0" applyAlignment="1" applyFont="1">
      <alignment readingOrder="0" shrinkToFit="0" vertical="center" wrapText="0"/>
    </xf>
    <xf borderId="17" fillId="6" fontId="473" numFmtId="0" xfId="0" applyAlignment="1" applyBorder="1" applyFont="1">
      <alignment readingOrder="0" shrinkToFit="0" vertical="center" wrapText="0"/>
    </xf>
    <xf borderId="18" fillId="6" fontId="474" numFmtId="0" xfId="0" applyAlignment="1" applyBorder="1" applyFont="1">
      <alignment readingOrder="0" shrinkToFit="0" vertical="center" wrapText="0"/>
    </xf>
    <xf borderId="30" fillId="6" fontId="475" numFmtId="0" xfId="0" applyAlignment="1" applyBorder="1" applyFont="1">
      <alignment readingOrder="0" shrinkToFit="0" vertical="center" wrapText="0"/>
    </xf>
    <xf borderId="16" fillId="6" fontId="476" numFmtId="0" xfId="0" applyAlignment="1" applyBorder="1" applyFont="1">
      <alignment readingOrder="0" shrinkToFit="0" vertical="center" wrapText="0"/>
    </xf>
    <xf borderId="17" fillId="28" fontId="202" numFmtId="0" xfId="0" applyAlignment="1" applyBorder="1" applyFont="1">
      <alignment horizontal="center" readingOrder="0" vertical="center"/>
    </xf>
    <xf borderId="26" fillId="28" fontId="335" numFmtId="0" xfId="0" applyAlignment="1" applyBorder="1" applyFont="1">
      <alignment horizontal="center" shrinkToFit="0" vertical="center" wrapText="0"/>
    </xf>
    <xf borderId="21" fillId="28" fontId="335" numFmtId="0" xfId="0" applyAlignment="1" applyBorder="1" applyFont="1">
      <alignment horizontal="center" shrinkToFit="0" vertical="center" wrapText="0"/>
    </xf>
    <xf borderId="21" fillId="28" fontId="335" numFmtId="0" xfId="0" applyAlignment="1" applyBorder="1" applyFont="1">
      <alignment horizontal="left" shrinkToFit="0" vertical="center" wrapText="0"/>
    </xf>
    <xf borderId="27" fillId="28" fontId="208" numFmtId="0" xfId="0" applyAlignment="1" applyBorder="1" applyFont="1">
      <alignment shrinkToFit="0" vertical="center" wrapText="0"/>
    </xf>
    <xf borderId="17" fillId="28" fontId="335" numFmtId="0" xfId="0" applyAlignment="1" applyBorder="1" applyFont="1">
      <alignment horizontal="center" shrinkToFit="0" vertical="center" wrapText="0"/>
    </xf>
    <xf borderId="22" fillId="28" fontId="335" numFmtId="0" xfId="0" applyAlignment="1" applyBorder="1" applyFont="1">
      <alignment horizontal="center" shrinkToFit="0" vertical="center" wrapText="0"/>
    </xf>
    <xf borderId="22" fillId="28" fontId="335" numFmtId="0" xfId="0" applyAlignment="1" applyBorder="1" applyFont="1">
      <alignment horizontal="left" shrinkToFit="0" vertical="center" wrapText="0"/>
    </xf>
    <xf borderId="0" fillId="28" fontId="208" numFmtId="0" xfId="0" applyAlignment="1" applyFont="1">
      <alignment shrinkToFit="0" vertical="center" wrapText="0"/>
    </xf>
    <xf borderId="30" fillId="28" fontId="208" numFmtId="0" xfId="0" applyAlignment="1" applyBorder="1" applyFont="1">
      <alignment shrinkToFit="0" vertical="center" wrapText="0"/>
    </xf>
    <xf borderId="21" fillId="28" fontId="477" numFmtId="0" xfId="0" applyAlignment="1" applyBorder="1" applyFont="1">
      <alignment readingOrder="0" shrinkToFit="0" vertical="center" wrapText="0"/>
    </xf>
    <xf borderId="27" fillId="28" fontId="478" numFmtId="0" xfId="0" applyAlignment="1" applyBorder="1" applyFont="1">
      <alignment readingOrder="0" shrinkToFit="0" vertical="center" wrapText="0"/>
    </xf>
    <xf borderId="26" fillId="28" fontId="479" numFmtId="0" xfId="0" applyAlignment="1" applyBorder="1" applyFont="1">
      <alignment readingOrder="0" shrinkToFit="0" vertical="center" wrapText="0"/>
    </xf>
    <xf borderId="22" fillId="28" fontId="480" numFmtId="0" xfId="0" applyAlignment="1" applyBorder="1" applyFont="1">
      <alignment readingOrder="0" shrinkToFit="0" vertical="center" wrapText="0"/>
    </xf>
    <xf borderId="0" fillId="28" fontId="481" numFmtId="0" xfId="0" applyAlignment="1" applyFont="1">
      <alignment readingOrder="0" shrinkToFit="0" vertical="center" wrapText="0"/>
    </xf>
    <xf borderId="17" fillId="28" fontId="482" numFmtId="0" xfId="0" applyAlignment="1" applyBorder="1" applyFont="1">
      <alignment readingOrder="0" shrinkToFit="0" vertical="center" wrapText="0"/>
    </xf>
    <xf borderId="18" fillId="28" fontId="483" numFmtId="0" xfId="0" applyAlignment="1" applyBorder="1" applyFont="1">
      <alignment readingOrder="0" shrinkToFit="0" vertical="center" wrapText="0"/>
    </xf>
    <xf borderId="30" fillId="28" fontId="484" numFmtId="0" xfId="0" applyAlignment="1" applyBorder="1" applyFont="1">
      <alignment readingOrder="0" shrinkToFit="0" vertical="center" wrapText="0"/>
    </xf>
    <xf borderId="16" fillId="28" fontId="485" numFmtId="0" xfId="0" applyAlignment="1" applyBorder="1" applyFont="1">
      <alignment readingOrder="0" shrinkToFit="0" vertical="center" wrapText="0"/>
    </xf>
    <xf borderId="0" fillId="28" fontId="208" numFmtId="0" xfId="0" applyAlignment="1" applyFont="1">
      <alignment horizontal="left" shrinkToFit="0" vertical="center" wrapText="0"/>
    </xf>
    <xf borderId="0" fillId="28" fontId="208" numFmtId="0" xfId="0" applyAlignment="1" applyFont="1">
      <alignment shrinkToFit="0" vertical="center" wrapText="0"/>
    </xf>
    <xf borderId="27" fillId="28" fontId="208" numFmtId="0" xfId="0" applyAlignment="1" applyBorder="1" applyFont="1">
      <alignment horizontal="left" shrinkToFit="0" vertical="center" wrapText="0"/>
    </xf>
    <xf borderId="27" fillId="28" fontId="208" numFmtId="0" xfId="0" applyAlignment="1" applyBorder="1" applyFont="1">
      <alignment shrinkToFit="0" vertical="center" wrapText="0"/>
    </xf>
    <xf borderId="17" fillId="6" fontId="335" numFmtId="0" xfId="0" applyAlignment="1" applyBorder="1" applyFont="1">
      <alignment horizontal="center" shrinkToFit="0" vertical="center" wrapText="0"/>
    </xf>
    <xf borderId="22" fillId="6" fontId="335" numFmtId="0" xfId="0" applyAlignment="1" applyBorder="1" applyFont="1">
      <alignment horizontal="left" shrinkToFit="0" vertical="center" wrapText="0"/>
    </xf>
    <xf borderId="0" fillId="6" fontId="486" numFmtId="0" xfId="0" applyAlignment="1" applyFont="1">
      <alignment horizontal="left" readingOrder="0" shrinkToFit="0" vertical="center" wrapText="0"/>
    </xf>
    <xf borderId="17" fillId="6" fontId="487" numFmtId="0" xfId="0" applyAlignment="1" applyBorder="1" applyFont="1">
      <alignment horizontal="center" readingOrder="0" shrinkToFit="0" vertical="center" wrapText="0"/>
    </xf>
    <xf borderId="27" fillId="6" fontId="488" numFmtId="0" xfId="0" applyAlignment="1" applyBorder="1" applyFont="1">
      <alignment shrinkToFit="0" vertical="center" wrapText="0"/>
    </xf>
    <xf borderId="27" fillId="6" fontId="489" numFmtId="0" xfId="0" applyAlignment="1" applyBorder="1" applyFont="1">
      <alignment shrinkToFit="0" vertical="center" wrapText="0"/>
    </xf>
    <xf borderId="0" fillId="6" fontId="490" numFmtId="0" xfId="0" applyAlignment="1" applyFont="1">
      <alignment shrinkToFit="0" vertical="center" wrapText="0"/>
    </xf>
    <xf borderId="0" fillId="6" fontId="491" numFmtId="0" xfId="0" applyAlignment="1" applyFont="1">
      <alignment shrinkToFit="0" vertical="center" wrapText="0"/>
    </xf>
    <xf borderId="26" fillId="28" fontId="335" numFmtId="0" xfId="0" applyAlignment="1" applyBorder="1" applyFont="1">
      <alignment horizontal="center" readingOrder="0" shrinkToFit="0" vertical="center" wrapText="1"/>
    </xf>
    <xf borderId="21" fillId="28" fontId="492" numFmtId="0" xfId="0" applyAlignment="1" applyBorder="1" applyFont="1">
      <alignment horizontal="center" readingOrder="0" shrinkToFit="0" vertical="center" wrapText="0"/>
    </xf>
    <xf borderId="21" fillId="28" fontId="493" numFmtId="0" xfId="0" applyAlignment="1" applyBorder="1" applyFont="1">
      <alignment horizontal="left" readingOrder="0" shrinkToFit="0" vertical="center" wrapText="0"/>
    </xf>
    <xf borderId="0" fillId="28" fontId="494" numFmtId="0" xfId="0" applyAlignment="1" applyFont="1">
      <alignment horizontal="center" readingOrder="0" shrinkToFit="0" vertical="center" wrapText="0"/>
    </xf>
    <xf borderId="30" fillId="28" fontId="208" numFmtId="0" xfId="0" applyAlignment="1" applyBorder="1" applyFont="1">
      <alignment horizontal="left" shrinkToFit="0" vertical="center" wrapText="0"/>
    </xf>
    <xf borderId="17" fillId="6" fontId="202" numFmtId="0" xfId="0" applyAlignment="1" applyBorder="1" applyFont="1">
      <alignment horizontal="center" shrinkToFit="0" vertical="center" wrapText="1"/>
    </xf>
    <xf borderId="17" fillId="6" fontId="495" numFmtId="0" xfId="0" applyAlignment="1" applyBorder="1" applyFont="1">
      <alignment readingOrder="0" shrinkToFit="0" vertical="center" wrapText="0"/>
    </xf>
    <xf borderId="21" fillId="6" fontId="37" numFmtId="0" xfId="0" applyBorder="1" applyFont="1"/>
    <xf borderId="27" fillId="6" fontId="202" numFmtId="0" xfId="0" applyAlignment="1" applyBorder="1" applyFont="1">
      <alignment horizontal="center" vertical="center"/>
    </xf>
    <xf borderId="22" fillId="6" fontId="37" numFmtId="0" xfId="0" applyBorder="1" applyFont="1"/>
    <xf borderId="0" fillId="6" fontId="202" numFmtId="0" xfId="0" applyAlignment="1" applyFont="1">
      <alignment horizontal="center" vertical="center"/>
    </xf>
    <xf borderId="0" fillId="6" fontId="70" numFmtId="0" xfId="0" applyAlignment="1" applyFont="1">
      <alignment shrinkToFit="0" vertical="center" wrapText="0"/>
    </xf>
    <xf borderId="18" fillId="6" fontId="37" numFmtId="0" xfId="0" applyBorder="1" applyFont="1"/>
    <xf borderId="30" fillId="6" fontId="202" numFmtId="0" xfId="0" applyAlignment="1" applyBorder="1" applyFont="1">
      <alignment horizontal="center" vertical="center"/>
    </xf>
    <xf borderId="30" fillId="6" fontId="496" numFmtId="0" xfId="0" applyAlignment="1" applyBorder="1" applyFont="1">
      <alignment shrinkToFit="0" vertical="center" wrapText="0"/>
    </xf>
    <xf borderId="30" fillId="6" fontId="70" numFmtId="0" xfId="0" applyAlignment="1" applyBorder="1" applyFont="1">
      <alignment shrinkToFit="0" vertical="center" wrapText="0"/>
    </xf>
    <xf borderId="12" fillId="37" fontId="497" numFmtId="0" xfId="0" applyAlignment="1" applyBorder="1" applyFill="1" applyFont="1">
      <alignment horizontal="center" readingOrder="0" shrinkToFit="0" vertical="center" wrapText="1"/>
    </xf>
    <xf borderId="12" fillId="8" fontId="497" numFmtId="0" xfId="0" applyAlignment="1" applyBorder="1" applyFont="1">
      <alignment horizontal="center" readingOrder="0" shrinkToFit="0" vertical="center" wrapText="1"/>
    </xf>
    <xf borderId="12" fillId="38" fontId="498" numFmtId="0" xfId="0" applyAlignment="1" applyBorder="1" applyFill="1" applyFont="1">
      <alignment horizontal="center" readingOrder="0" shrinkToFit="0" vertical="center" wrapText="1"/>
    </xf>
    <xf borderId="12" fillId="37" fontId="499" numFmtId="0" xfId="0" applyAlignment="1" applyBorder="1" applyFont="1">
      <alignment horizontal="center" readingOrder="0" shrinkToFit="0" vertical="center" wrapText="0"/>
    </xf>
    <xf borderId="12" fillId="37" fontId="52" numFmtId="0" xfId="0" applyAlignment="1" applyBorder="1" applyFont="1">
      <alignment horizontal="center" readingOrder="0" shrinkToFit="0" vertical="center" wrapText="1"/>
    </xf>
    <xf borderId="12" fillId="37" fontId="500" numFmtId="0" xfId="0" applyAlignment="1" applyBorder="1" applyFont="1">
      <alignment horizontal="center" readingOrder="0" shrinkToFit="0" vertical="center" wrapText="1"/>
    </xf>
    <xf borderId="12" fillId="8" fontId="501" numFmtId="164" xfId="0" applyAlignment="1" applyBorder="1" applyFont="1" applyNumberFormat="1">
      <alignment horizontal="center" shrinkToFit="0" vertical="center" wrapText="1"/>
    </xf>
    <xf borderId="12" fillId="8" fontId="52" numFmtId="166" xfId="0" applyAlignment="1" applyBorder="1" applyFont="1" applyNumberFormat="1">
      <alignment horizontal="center" readingOrder="0" shrinkToFit="0" vertical="center" wrapText="1"/>
    </xf>
    <xf borderId="12" fillId="39" fontId="52" numFmtId="0" xfId="0" applyAlignment="1" applyBorder="1" applyFill="1" applyFont="1">
      <alignment horizontal="center" readingOrder="0" shrinkToFit="0" vertical="center" wrapText="1"/>
    </xf>
    <xf borderId="12" fillId="18" fontId="498" numFmtId="0" xfId="0" applyAlignment="1" applyBorder="1" applyFont="1">
      <alignment horizontal="center" shrinkToFit="0" vertical="center" wrapText="1"/>
    </xf>
    <xf borderId="12" fillId="18" fontId="498" numFmtId="0" xfId="0" applyAlignment="1" applyBorder="1" applyFont="1">
      <alignment horizontal="left" readingOrder="0" shrinkToFit="0" vertical="center" wrapText="1"/>
    </xf>
    <xf borderId="12" fillId="18" fontId="498" numFmtId="164" xfId="0" applyAlignment="1" applyBorder="1" applyFont="1" applyNumberFormat="1">
      <alignment horizontal="left" readingOrder="0" shrinkToFit="0" vertical="center" wrapText="1"/>
    </xf>
    <xf borderId="12" fillId="18" fontId="498" numFmtId="164" xfId="0" applyAlignment="1" applyBorder="1" applyFont="1" applyNumberFormat="1">
      <alignment horizontal="center" readingOrder="0" shrinkToFit="0" vertical="center" wrapText="1"/>
    </xf>
    <xf borderId="12" fillId="24" fontId="52" numFmtId="0" xfId="0" applyAlignment="1" applyBorder="1" applyFont="1">
      <alignment horizontal="center" readingOrder="0" shrinkToFit="0" vertical="center" wrapText="1"/>
    </xf>
    <xf borderId="12" fillId="18" fontId="498" numFmtId="0" xfId="0" applyAlignment="1" applyBorder="1" applyFont="1">
      <alignment horizontal="center" readingOrder="0" shrinkToFit="0" vertical="center" wrapText="1"/>
    </xf>
    <xf borderId="12" fillId="40" fontId="498" numFmtId="0" xfId="0" applyAlignment="1" applyBorder="1" applyFill="1" applyFont="1">
      <alignment horizontal="center" shrinkToFit="0" vertical="center" wrapText="1"/>
    </xf>
    <xf borderId="12" fillId="40" fontId="498" numFmtId="0" xfId="0" applyAlignment="1" applyBorder="1" applyFont="1">
      <alignment horizontal="center" readingOrder="0" shrinkToFit="0" vertical="center" wrapText="1"/>
    </xf>
    <xf borderId="12" fillId="40" fontId="498" numFmtId="164" xfId="0" applyAlignment="1" applyBorder="1" applyFont="1" applyNumberFormat="1">
      <alignment horizontal="center" readingOrder="0" shrinkToFit="0" vertical="center" wrapText="1"/>
    </xf>
    <xf borderId="12" fillId="23" fontId="52" numFmtId="0" xfId="0" applyAlignment="1" applyBorder="1" applyFont="1">
      <alignment horizontal="center" readingOrder="0" shrinkToFit="0" vertical="center" wrapText="1"/>
    </xf>
    <xf borderId="0" fillId="23" fontId="51" numFmtId="0" xfId="0" applyAlignment="1" applyFont="1">
      <alignment readingOrder="0" shrinkToFit="0" vertical="center" wrapText="1"/>
    </xf>
    <xf borderId="0" fillId="6" fontId="51" numFmtId="0" xfId="0" applyAlignment="1" applyFont="1">
      <alignment readingOrder="0" shrinkToFit="0" vertical="center" wrapText="1"/>
    </xf>
    <xf borderId="0" fillId="6" fontId="502" numFmtId="0" xfId="0" applyAlignment="1" applyFont="1">
      <alignment horizontal="left" readingOrder="0" shrinkToFit="0" vertical="center" wrapText="1"/>
    </xf>
    <xf borderId="12" fillId="6" fontId="51" numFmtId="0" xfId="0" applyAlignment="1" applyBorder="1" applyFont="1">
      <alignment horizontal="center" readingOrder="0" shrinkToFit="0" vertical="center" wrapText="1"/>
    </xf>
    <xf borderId="12" fillId="6" fontId="503" numFmtId="0" xfId="0" applyAlignment="1" applyBorder="1" applyFont="1">
      <alignment readingOrder="0" shrinkToFit="0" vertical="center" wrapText="1"/>
    </xf>
    <xf borderId="12" fillId="6" fontId="497" numFmtId="0" xfId="0" applyAlignment="1" applyBorder="1" applyFont="1">
      <alignment readingOrder="0" shrinkToFit="0" vertical="center" wrapText="1"/>
    </xf>
    <xf borderId="12" fillId="6" fontId="52" numFmtId="0" xfId="0" applyAlignment="1" applyBorder="1" applyFont="1">
      <alignment readingOrder="0" shrinkToFit="0" vertical="center" wrapText="1"/>
    </xf>
    <xf borderId="12" fillId="6" fontId="497" numFmtId="0" xfId="0" applyAlignment="1" applyBorder="1" applyFont="1">
      <alignment readingOrder="0" shrinkToFit="0" vertical="center" wrapText="0"/>
    </xf>
    <xf borderId="12" fillId="6" fontId="52" numFmtId="0" xfId="0" applyAlignment="1" applyBorder="1" applyFont="1">
      <alignment readingOrder="0" shrinkToFit="0" vertical="center" wrapText="0"/>
    </xf>
    <xf borderId="12" fillId="6" fontId="51" numFmtId="164" xfId="0" applyAlignment="1" applyBorder="1" applyFont="1" applyNumberFormat="1">
      <alignment horizontal="center" readingOrder="0" vertical="center"/>
    </xf>
    <xf borderId="12" fillId="6" fontId="504" numFmtId="0" xfId="0" applyAlignment="1" applyBorder="1" applyFont="1">
      <alignment horizontal="left" readingOrder="0" shrinkToFit="0" vertical="center" wrapText="0"/>
    </xf>
    <xf borderId="12" fillId="6" fontId="51" numFmtId="0" xfId="0" applyAlignment="1" applyBorder="1" applyFont="1">
      <alignment horizontal="center" readingOrder="0" vertical="center"/>
    </xf>
    <xf borderId="12" fillId="6" fontId="505" numFmtId="0" xfId="0" applyAlignment="1" applyBorder="1" applyFont="1">
      <alignment horizontal="center" readingOrder="0" vertical="center"/>
    </xf>
    <xf borderId="12" fillId="6" fontId="506" numFmtId="0" xfId="0" applyAlignment="1" applyBorder="1" applyFont="1">
      <alignment horizontal="center" readingOrder="0" vertical="center"/>
    </xf>
    <xf borderId="12" fillId="6" fontId="507" numFmtId="164" xfId="0" applyAlignment="1" applyBorder="1" applyFont="1" applyNumberFormat="1">
      <alignment horizontal="center" readingOrder="0" vertical="center"/>
    </xf>
    <xf borderId="12" fillId="6" fontId="51" numFmtId="0" xfId="0" applyAlignment="1" applyBorder="1" applyFont="1">
      <alignment horizontal="left" readingOrder="0" shrinkToFit="0" vertical="center" wrapText="0"/>
    </xf>
    <xf borderId="12" fillId="6" fontId="52" numFmtId="0" xfId="0" applyAlignment="1" applyBorder="1" applyFont="1">
      <alignment horizontal="left" readingOrder="0" shrinkToFit="0" vertical="center" wrapText="1"/>
    </xf>
    <xf borderId="12" fillId="6" fontId="507" numFmtId="164" xfId="0" applyAlignment="1" applyBorder="1" applyFont="1" applyNumberFormat="1">
      <alignment horizontal="center" readingOrder="0" vertical="center"/>
    </xf>
    <xf borderId="16" fillId="6" fontId="51" numFmtId="166" xfId="0" applyAlignment="1" applyBorder="1" applyFont="1" applyNumberFormat="1">
      <alignment readingOrder="0" vertical="center"/>
    </xf>
    <xf borderId="16" fillId="6" fontId="51" numFmtId="0" xfId="0" applyAlignment="1" applyBorder="1" applyFont="1">
      <alignment readingOrder="0" vertical="center"/>
    </xf>
    <xf borderId="16" fillId="6" fontId="51" numFmtId="0" xfId="0" applyAlignment="1" applyBorder="1" applyFont="1">
      <alignment horizontal="left" vertical="center"/>
    </xf>
    <xf borderId="12" fillId="6" fontId="507" numFmtId="164" xfId="0" applyAlignment="1" applyBorder="1" applyFont="1" applyNumberFormat="1">
      <alignment horizontal="left" readingOrder="0" vertical="center"/>
    </xf>
    <xf borderId="12" fillId="6" fontId="51" numFmtId="164" xfId="0" applyAlignment="1" applyBorder="1" applyFont="1" applyNumberFormat="1">
      <alignment horizontal="center" vertical="center"/>
    </xf>
    <xf borderId="12" fillId="6" fontId="51" numFmtId="0" xfId="0" applyAlignment="1" applyBorder="1" applyFont="1">
      <alignment horizontal="center" readingOrder="0" vertical="center"/>
    </xf>
    <xf borderId="12" fillId="6" fontId="51" numFmtId="0" xfId="0" applyAlignment="1" applyBorder="1" applyFont="1">
      <alignment readingOrder="0" vertical="center"/>
    </xf>
    <xf borderId="0" fillId="6" fontId="508" numFmtId="0" xfId="0" applyAlignment="1" applyFont="1">
      <alignment horizontal="left" readingOrder="0" shrinkToFit="0" vertical="center" wrapText="1"/>
    </xf>
    <xf borderId="0" fillId="6" fontId="52" numFmtId="0" xfId="0" applyAlignment="1" applyFont="1">
      <alignment horizontal="left" readingOrder="0" vertical="center"/>
    </xf>
    <xf borderId="12" fillId="6" fontId="52" numFmtId="0" xfId="0" applyAlignment="1" applyBorder="1" applyFont="1">
      <alignment readingOrder="0" shrinkToFit="0" vertical="center" wrapText="1"/>
    </xf>
    <xf borderId="12" fillId="6" fontId="52" numFmtId="0" xfId="0" applyAlignment="1" applyBorder="1" applyFont="1">
      <alignment horizontal="left" readingOrder="0" vertical="center"/>
    </xf>
    <xf borderId="12" fillId="6" fontId="509" numFmtId="0" xfId="0" applyAlignment="1" applyBorder="1" applyFont="1">
      <alignment horizontal="left" readingOrder="0" shrinkToFit="0" vertical="center" wrapText="0"/>
    </xf>
    <xf borderId="12" fillId="6" fontId="51" numFmtId="0" xfId="0" applyAlignment="1" applyBorder="1" applyFont="1">
      <alignment horizontal="left" readingOrder="0" shrinkToFit="0" vertical="center" wrapText="0"/>
    </xf>
    <xf borderId="12" fillId="6" fontId="510" numFmtId="0" xfId="0" applyAlignment="1" applyBorder="1" applyFont="1">
      <alignment horizontal="left" readingOrder="0" shrinkToFit="0" vertical="center" wrapText="1"/>
    </xf>
    <xf borderId="12" fillId="6" fontId="507" numFmtId="164" xfId="0" applyAlignment="1" applyBorder="1" applyFont="1" applyNumberFormat="1">
      <alignment horizontal="center" vertical="center"/>
    </xf>
    <xf borderId="12" fillId="6" fontId="51" numFmtId="164" xfId="0" applyAlignment="1" applyBorder="1" applyFont="1" applyNumberFormat="1">
      <alignment horizontal="left" vertical="center"/>
    </xf>
    <xf borderId="0" fillId="6" fontId="511" numFmtId="0" xfId="0" applyAlignment="1" applyFont="1">
      <alignment horizontal="left" readingOrder="0" vertical="center"/>
    </xf>
    <xf borderId="0" fillId="6" fontId="502" numFmtId="0" xfId="0" applyAlignment="1" applyFont="1">
      <alignment horizontal="left" readingOrder="0" vertical="center"/>
    </xf>
    <xf borderId="12" fillId="4" fontId="51" numFmtId="0" xfId="0" applyAlignment="1" applyBorder="1" applyFont="1">
      <alignment horizontal="center" readingOrder="0" shrinkToFit="0" vertical="center" wrapText="1"/>
    </xf>
    <xf borderId="12" fillId="4" fontId="503" numFmtId="0" xfId="0" applyAlignment="1" applyBorder="1" applyFont="1">
      <alignment readingOrder="0" shrinkToFit="0" vertical="center" wrapText="1"/>
    </xf>
    <xf borderId="12" fillId="4" fontId="52" numFmtId="0" xfId="0" applyAlignment="1" applyBorder="1" applyFont="1">
      <alignment readingOrder="0" shrinkToFit="0" vertical="center" wrapText="1"/>
    </xf>
    <xf borderId="12" fillId="4" fontId="512" numFmtId="0" xfId="0" applyAlignment="1" applyBorder="1" applyFont="1">
      <alignment readingOrder="0" shrinkToFit="0" vertical="center" wrapText="1"/>
    </xf>
    <xf borderId="12" fillId="4" fontId="52" numFmtId="0" xfId="0" applyAlignment="1" applyBorder="1" applyFont="1">
      <alignment readingOrder="0" shrinkToFit="0" vertical="center" wrapText="0"/>
    </xf>
    <xf borderId="12" fillId="4" fontId="513" numFmtId="0" xfId="0" applyAlignment="1" applyBorder="1" applyFont="1">
      <alignment horizontal="left" readingOrder="0" shrinkToFit="0" vertical="center" wrapText="0"/>
    </xf>
    <xf borderId="12" fillId="4" fontId="514" numFmtId="0" xfId="0" applyAlignment="1" applyBorder="1" applyFont="1">
      <alignment horizontal="center" vertical="center"/>
    </xf>
    <xf borderId="12" fillId="4" fontId="515" numFmtId="0" xfId="0" applyAlignment="1" applyBorder="1" applyFont="1">
      <alignment horizontal="center" readingOrder="0" vertical="center"/>
    </xf>
    <xf borderId="12" fillId="4" fontId="516" numFmtId="0" xfId="0" applyAlignment="1" applyBorder="1" applyFont="1">
      <alignment horizontal="center" readingOrder="0" vertical="center"/>
    </xf>
    <xf borderId="12" fillId="4" fontId="507" numFmtId="167" xfId="0" applyAlignment="1" applyBorder="1" applyFont="1" applyNumberFormat="1">
      <alignment horizontal="center" readingOrder="0" vertical="center"/>
    </xf>
    <xf borderId="12" fillId="4" fontId="51" numFmtId="0" xfId="0" applyAlignment="1" applyBorder="1" applyFont="1">
      <alignment readingOrder="0" shrinkToFit="0" vertical="center" wrapText="0"/>
    </xf>
    <xf borderId="12" fillId="4" fontId="51" numFmtId="0" xfId="0" applyAlignment="1" applyBorder="1" applyFont="1">
      <alignment readingOrder="0" shrinkToFit="0" vertical="center" wrapText="1"/>
    </xf>
    <xf borderId="12" fillId="4" fontId="507" numFmtId="164" xfId="0" applyAlignment="1" applyBorder="1" applyFont="1" applyNumberFormat="1">
      <alignment horizontal="center" readingOrder="0" vertical="center"/>
    </xf>
    <xf borderId="16" fillId="4" fontId="51" numFmtId="166" xfId="0" applyAlignment="1" applyBorder="1" applyFont="1" applyNumberFormat="1">
      <alignment readingOrder="0" vertical="center"/>
    </xf>
    <xf borderId="16" fillId="4" fontId="51" numFmtId="0" xfId="0" applyAlignment="1" applyBorder="1" applyFont="1">
      <alignment readingOrder="0" vertical="center"/>
    </xf>
    <xf borderId="16" fillId="4" fontId="51" numFmtId="0" xfId="0" applyAlignment="1" applyBorder="1" applyFont="1">
      <alignment horizontal="left" readingOrder="0" vertical="center"/>
    </xf>
    <xf borderId="12" fillId="4" fontId="51" numFmtId="0" xfId="0" applyAlignment="1" applyBorder="1" applyFont="1">
      <alignment horizontal="left" readingOrder="0" vertical="center"/>
    </xf>
    <xf borderId="12" fillId="4" fontId="51" numFmtId="164" xfId="0" applyAlignment="1" applyBorder="1" applyFont="1" applyNumberFormat="1">
      <alignment horizontal="center" readingOrder="0" vertical="center"/>
    </xf>
    <xf borderId="12" fillId="4" fontId="51" numFmtId="0" xfId="0" applyAlignment="1" applyBorder="1" applyFont="1">
      <alignment horizontal="center" readingOrder="0" vertical="center"/>
    </xf>
    <xf borderId="12" fillId="4" fontId="51" numFmtId="0" xfId="0" applyAlignment="1" applyBorder="1" applyFont="1">
      <alignment readingOrder="0" vertical="center"/>
    </xf>
    <xf borderId="0" fillId="4" fontId="51" numFmtId="0" xfId="0" applyAlignment="1" applyFont="1">
      <alignment readingOrder="0" shrinkToFit="0" vertical="center" wrapText="1"/>
    </xf>
    <xf borderId="0" fillId="4" fontId="508" numFmtId="0" xfId="0" applyAlignment="1" applyFont="1">
      <alignment horizontal="left" readingOrder="0" shrinkToFit="0" vertical="center" wrapText="1"/>
    </xf>
    <xf borderId="12" fillId="22" fontId="51" numFmtId="0" xfId="0" applyAlignment="1" applyBorder="1" applyFont="1">
      <alignment horizontal="center" readingOrder="0" shrinkToFit="0" vertical="center" wrapText="1"/>
    </xf>
    <xf borderId="12" fillId="22" fontId="503" numFmtId="0" xfId="0" applyAlignment="1" applyBorder="1" applyFont="1">
      <alignment readingOrder="0" vertical="center"/>
    </xf>
    <xf borderId="12" fillId="22" fontId="52" numFmtId="0" xfId="0" applyAlignment="1" applyBorder="1" applyFont="1">
      <alignment shrinkToFit="0" vertical="center" wrapText="1"/>
    </xf>
    <xf borderId="12" fillId="22" fontId="517" numFmtId="0" xfId="0" applyAlignment="1" applyBorder="1" applyFont="1">
      <alignment readingOrder="0" vertical="center"/>
    </xf>
    <xf borderId="12" fillId="22" fontId="52" numFmtId="0" xfId="0" applyAlignment="1" applyBorder="1" applyFont="1">
      <alignment readingOrder="0" shrinkToFit="0" vertical="center" wrapText="0"/>
    </xf>
    <xf borderId="12" fillId="22" fontId="518" numFmtId="0" xfId="0" applyAlignment="1" applyBorder="1" applyFont="1">
      <alignment horizontal="left" shrinkToFit="0" vertical="center" wrapText="0"/>
    </xf>
    <xf borderId="12" fillId="22" fontId="519" numFmtId="0" xfId="0" applyAlignment="1" applyBorder="1" applyFont="1">
      <alignment horizontal="center" vertical="center"/>
    </xf>
    <xf borderId="12" fillId="22" fontId="520" numFmtId="0" xfId="0" applyAlignment="1" applyBorder="1" applyFont="1">
      <alignment horizontal="center" readingOrder="0" vertical="center"/>
    </xf>
    <xf borderId="12" fillId="22" fontId="507" numFmtId="164" xfId="0" applyAlignment="1" applyBorder="1" applyFont="1" applyNumberFormat="1">
      <alignment horizontal="center" readingOrder="0" vertical="center"/>
    </xf>
    <xf borderId="12" fillId="22" fontId="51" numFmtId="0" xfId="0" applyAlignment="1" applyBorder="1" applyFont="1">
      <alignment horizontal="left" readingOrder="0" shrinkToFit="0" vertical="center" wrapText="0"/>
    </xf>
    <xf borderId="12" fillId="22" fontId="51" numFmtId="0" xfId="0" applyAlignment="1" applyBorder="1" applyFont="1">
      <alignment horizontal="left" readingOrder="0" shrinkToFit="0" vertical="center" wrapText="1"/>
    </xf>
    <xf borderId="12" fillId="22" fontId="507" numFmtId="164" xfId="0" applyAlignment="1" applyBorder="1" applyFont="1" applyNumberFormat="1">
      <alignment horizontal="center" vertical="center"/>
    </xf>
    <xf borderId="16" fillId="22" fontId="51" numFmtId="166" xfId="0" applyAlignment="1" applyBorder="1" applyFont="1" applyNumberFormat="1">
      <alignment readingOrder="0" vertical="center"/>
    </xf>
    <xf borderId="16" fillId="22" fontId="51" numFmtId="0" xfId="0" applyAlignment="1" applyBorder="1" applyFont="1">
      <alignment readingOrder="0" vertical="center"/>
    </xf>
    <xf borderId="16" fillId="22" fontId="51" numFmtId="0" xfId="0" applyAlignment="1" applyBorder="1" applyFont="1">
      <alignment horizontal="left" vertical="center"/>
    </xf>
    <xf borderId="12" fillId="22" fontId="51" numFmtId="164" xfId="0" applyAlignment="1" applyBorder="1" applyFont="1" applyNumberFormat="1">
      <alignment horizontal="left" vertical="center"/>
    </xf>
    <xf borderId="12" fillId="22" fontId="51" numFmtId="164" xfId="0" applyAlignment="1" applyBorder="1" applyFont="1" applyNumberFormat="1">
      <alignment horizontal="center" vertical="center"/>
    </xf>
    <xf borderId="12" fillId="22" fontId="51" numFmtId="0" xfId="0" applyAlignment="1" applyBorder="1" applyFont="1">
      <alignment horizontal="center" readingOrder="0" vertical="center"/>
    </xf>
    <xf borderId="12" fillId="22" fontId="51" numFmtId="0" xfId="0" applyAlignment="1" applyBorder="1" applyFont="1">
      <alignment readingOrder="0" vertical="center"/>
    </xf>
    <xf borderId="12" fillId="22" fontId="51" numFmtId="164" xfId="0" applyAlignment="1" applyBorder="1" applyFont="1" applyNumberFormat="1">
      <alignment horizontal="center" readingOrder="0" vertical="center"/>
    </xf>
    <xf borderId="0" fillId="22" fontId="51" numFmtId="0" xfId="0" applyAlignment="1" applyFont="1">
      <alignment horizontal="left" readingOrder="0" vertical="center"/>
    </xf>
    <xf borderId="0" fillId="22" fontId="508" numFmtId="0" xfId="0" applyAlignment="1" applyFont="1">
      <alignment horizontal="left" readingOrder="0" shrinkToFit="0" vertical="center" wrapText="1"/>
    </xf>
    <xf borderId="12" fillId="6" fontId="521" numFmtId="0" xfId="0" applyAlignment="1" applyBorder="1" applyFont="1">
      <alignment readingOrder="0" shrinkToFit="0" vertical="center" wrapText="1"/>
    </xf>
    <xf borderId="12" fillId="6" fontId="522" numFmtId="0" xfId="0" applyAlignment="1" applyBorder="1" applyFont="1">
      <alignment horizontal="left" shrinkToFit="0" vertical="center" wrapText="0"/>
    </xf>
    <xf borderId="12" fillId="6" fontId="523" numFmtId="0" xfId="0" applyAlignment="1" applyBorder="1" applyFont="1">
      <alignment horizontal="center" vertical="center"/>
    </xf>
    <xf borderId="12" fillId="6" fontId="51" numFmtId="0" xfId="0" applyAlignment="1" applyBorder="1" applyFont="1">
      <alignment horizontal="left" readingOrder="0" shrinkToFit="0" vertical="center" wrapText="1"/>
    </xf>
    <xf borderId="16" fillId="6" fontId="51" numFmtId="0" xfId="0" applyAlignment="1" applyBorder="1" applyFont="1">
      <alignment readingOrder="0" shrinkToFit="0" vertical="center" wrapText="1"/>
    </xf>
    <xf borderId="16" fillId="6" fontId="51" numFmtId="0" xfId="0" applyAlignment="1" applyBorder="1" applyFont="1">
      <alignment horizontal="left" readingOrder="0" vertical="center"/>
    </xf>
    <xf borderId="12" fillId="6" fontId="51" numFmtId="164" xfId="0" applyAlignment="1" applyBorder="1" applyFont="1" applyNumberFormat="1">
      <alignment horizontal="left" readingOrder="0" vertical="center"/>
    </xf>
    <xf borderId="0" fillId="6" fontId="51" numFmtId="0" xfId="0" applyAlignment="1" applyFont="1">
      <alignment horizontal="left" readingOrder="0" shrinkToFit="0" vertical="center" wrapText="1"/>
    </xf>
    <xf borderId="12" fillId="6" fontId="52" numFmtId="0" xfId="0" applyAlignment="1" applyBorder="1" applyFont="1">
      <alignment shrinkToFit="0" vertical="center" wrapText="1"/>
    </xf>
    <xf borderId="12" fillId="6" fontId="52" numFmtId="0" xfId="0" applyAlignment="1" applyBorder="1" applyFont="1">
      <alignment shrinkToFit="0" vertical="center" wrapText="0"/>
    </xf>
    <xf borderId="12" fillId="6" fontId="524" numFmtId="0" xfId="0" applyAlignment="1" applyBorder="1" applyFont="1">
      <alignment horizontal="left" readingOrder="0" shrinkToFit="0" vertical="center" wrapText="0"/>
    </xf>
    <xf borderId="12" fillId="6" fontId="525" numFmtId="0" xfId="0" applyAlignment="1" applyBorder="1" applyFont="1">
      <alignment horizontal="center" vertical="center"/>
    </xf>
    <xf borderId="12" fillId="6" fontId="51" numFmtId="0" xfId="0" applyAlignment="1" applyBorder="1" applyFont="1">
      <alignment readingOrder="0" shrinkToFit="0" vertical="center" wrapText="0"/>
    </xf>
    <xf borderId="12" fillId="6" fontId="51" numFmtId="0" xfId="0" applyAlignment="1" applyBorder="1" applyFont="1">
      <alignment readingOrder="0" shrinkToFit="0" vertical="center" wrapText="1"/>
    </xf>
    <xf borderId="12" fillId="4" fontId="497" numFmtId="0" xfId="0" applyAlignment="1" applyBorder="1" applyFont="1">
      <alignment horizontal="left" readingOrder="0" vertical="center"/>
    </xf>
    <xf borderId="12" fillId="4" fontId="526" numFmtId="0" xfId="0" applyAlignment="1" applyBorder="1" applyFont="1">
      <alignment horizontal="left" readingOrder="0" vertical="center"/>
    </xf>
    <xf borderId="12" fillId="4" fontId="527" numFmtId="0" xfId="0" applyAlignment="1" applyBorder="1" applyFont="1">
      <alignment horizontal="left" shrinkToFit="0" vertical="center" wrapText="0"/>
    </xf>
    <xf borderId="12" fillId="4" fontId="507" numFmtId="164" xfId="0" applyAlignment="1" applyBorder="1" applyFont="1" applyNumberFormat="1">
      <alignment horizontal="center" readingOrder="0" vertical="center"/>
    </xf>
    <xf borderId="12" fillId="4" fontId="51" numFmtId="0" xfId="0" applyAlignment="1" applyBorder="1" applyFont="1">
      <alignment horizontal="left" readingOrder="0" shrinkToFit="0" vertical="center" wrapText="0"/>
    </xf>
    <xf borderId="12" fillId="4" fontId="52" numFmtId="0" xfId="0" applyAlignment="1" applyBorder="1" applyFont="1">
      <alignment horizontal="left" readingOrder="0" shrinkToFit="0" vertical="center" wrapText="1"/>
    </xf>
    <xf borderId="16" fillId="4" fontId="51" numFmtId="0" xfId="0" applyAlignment="1" applyBorder="1" applyFont="1">
      <alignment horizontal="left" vertical="center"/>
    </xf>
    <xf borderId="12" fillId="4" fontId="51" numFmtId="164" xfId="0" applyAlignment="1" applyBorder="1" applyFont="1" applyNumberFormat="1">
      <alignment horizontal="left" readingOrder="0" vertical="center"/>
    </xf>
    <xf borderId="12" fillId="4" fontId="51" numFmtId="164" xfId="0" applyAlignment="1" applyBorder="1" applyFont="1" applyNumberFormat="1">
      <alignment horizontal="center" vertical="center"/>
    </xf>
    <xf borderId="0" fillId="4" fontId="511" numFmtId="0" xfId="0" applyAlignment="1" applyFont="1">
      <alignment horizontal="left" readingOrder="0" vertical="center"/>
    </xf>
    <xf borderId="0" fillId="4" fontId="511" numFmtId="0" xfId="0" applyAlignment="1" applyFont="1">
      <alignment readingOrder="0" shrinkToFit="0" vertical="center" wrapText="1"/>
    </xf>
    <xf borderId="12" fillId="4" fontId="511" numFmtId="0" xfId="0" applyAlignment="1" applyBorder="1" applyFont="1">
      <alignment readingOrder="0" shrinkToFit="0" vertical="center" wrapText="1"/>
    </xf>
    <xf borderId="19" fillId="4" fontId="511" numFmtId="0" xfId="0" applyAlignment="1" applyBorder="1" applyFont="1">
      <alignment horizontal="left" readingOrder="0" shrinkToFit="0" vertical="center" wrapText="1"/>
    </xf>
    <xf borderId="12" fillId="4" fontId="497" numFmtId="0" xfId="0" applyAlignment="1" applyBorder="1" applyFont="1">
      <alignment horizontal="left" readingOrder="0" shrinkToFit="0" vertical="center" wrapText="1"/>
    </xf>
    <xf borderId="0" fillId="4" fontId="502" numFmtId="0" xfId="0" applyAlignment="1" applyFont="1">
      <alignment horizontal="left" readingOrder="0" vertical="center"/>
    </xf>
    <xf borderId="12" fillId="22" fontId="52" numFmtId="0" xfId="0" applyAlignment="1" applyBorder="1" applyFont="1">
      <alignment readingOrder="0" shrinkToFit="0" vertical="center" wrapText="1"/>
    </xf>
    <xf borderId="12" fillId="22" fontId="528" numFmtId="0" xfId="0" applyAlignment="1" applyBorder="1" applyFont="1">
      <alignment readingOrder="0" shrinkToFit="0" vertical="center" wrapText="1"/>
    </xf>
    <xf borderId="12" fillId="22" fontId="529" numFmtId="0" xfId="0" applyAlignment="1" applyBorder="1" applyFont="1">
      <alignment horizontal="left" readingOrder="0" shrinkToFit="0" vertical="center" wrapText="0"/>
    </xf>
    <xf borderId="12" fillId="22" fontId="52" numFmtId="0" xfId="0" applyAlignment="1" applyBorder="1" applyFont="1">
      <alignment readingOrder="0" vertical="center"/>
    </xf>
    <xf borderId="12" fillId="22" fontId="530" numFmtId="0" xfId="0" applyAlignment="1" applyBorder="1" applyFont="1">
      <alignment horizontal="center" readingOrder="0" vertical="center"/>
    </xf>
    <xf borderId="12" fillId="22" fontId="507" numFmtId="0" xfId="0" applyAlignment="1" applyBorder="1" applyFont="1">
      <alignment horizontal="center" readingOrder="0" vertical="center"/>
    </xf>
    <xf borderId="16" fillId="22" fontId="51" numFmtId="166" xfId="0" applyAlignment="1" applyBorder="1" applyFont="1" applyNumberFormat="1">
      <alignment vertical="center"/>
    </xf>
    <xf borderId="0" fillId="22" fontId="502" numFmtId="0" xfId="0" applyAlignment="1" applyFont="1">
      <alignment horizontal="left" readingOrder="0" vertical="center"/>
    </xf>
    <xf borderId="12" fillId="6" fontId="503" numFmtId="0" xfId="0" applyAlignment="1" applyBorder="1" applyFont="1">
      <alignment readingOrder="0" vertical="center"/>
    </xf>
    <xf borderId="12" fillId="6" fontId="52" numFmtId="0" xfId="0" applyAlignment="1" applyBorder="1" applyFont="1">
      <alignment shrinkToFit="0" vertical="center" wrapText="1"/>
    </xf>
    <xf borderId="12" fillId="6" fontId="531" numFmtId="0" xfId="0" applyAlignment="1" applyBorder="1" applyFont="1">
      <alignment readingOrder="0" vertical="center"/>
    </xf>
    <xf borderId="12" fillId="6" fontId="507" numFmtId="0" xfId="0" applyAlignment="1" applyBorder="1" applyFont="1">
      <alignment horizontal="center" readingOrder="0" vertical="center"/>
    </xf>
    <xf borderId="16" fillId="41" fontId="51" numFmtId="0" xfId="0" applyAlignment="1" applyBorder="1" applyFill="1" applyFont="1">
      <alignment horizontal="left" readingOrder="0" vertical="center"/>
    </xf>
    <xf borderId="12" fillId="6" fontId="51" numFmtId="0" xfId="0" applyAlignment="1" applyBorder="1" applyFont="1">
      <alignment horizontal="left" readingOrder="0" vertical="center"/>
    </xf>
    <xf borderId="12" fillId="6" fontId="51" numFmtId="168" xfId="0" applyAlignment="1" applyBorder="1" applyFont="1" applyNumberFormat="1">
      <alignment horizontal="center" readingOrder="0" vertical="center"/>
    </xf>
    <xf borderId="0" fillId="6" fontId="51" numFmtId="0" xfId="0" applyAlignment="1" applyFont="1">
      <alignment horizontal="left" readingOrder="0" vertical="center"/>
    </xf>
    <xf borderId="0" fillId="6" fontId="511" numFmtId="0" xfId="0" applyAlignment="1" applyFont="1">
      <alignment horizontal="left" readingOrder="0" shrinkToFit="0" vertical="center" wrapText="1"/>
    </xf>
    <xf borderId="12" fillId="6" fontId="52" numFmtId="0" xfId="0" applyAlignment="1" applyBorder="1" applyFont="1">
      <alignment vertical="center"/>
    </xf>
    <xf borderId="12" fillId="6" fontId="532" numFmtId="0" xfId="0" applyAlignment="1" applyBorder="1" applyFont="1">
      <alignment horizontal="center" vertical="center"/>
    </xf>
    <xf borderId="12" fillId="4" fontId="497" numFmtId="0" xfId="0" applyAlignment="1" applyBorder="1" applyFont="1">
      <alignment readingOrder="0" shrinkToFit="0" vertical="center" wrapText="1"/>
    </xf>
    <xf borderId="12" fillId="4" fontId="497" numFmtId="0" xfId="0" applyAlignment="1" applyBorder="1" applyFont="1">
      <alignment readingOrder="0" shrinkToFit="0" vertical="center" wrapText="0"/>
    </xf>
    <xf borderId="12" fillId="4" fontId="511" numFmtId="0" xfId="0" applyAlignment="1" applyBorder="1" applyFont="1">
      <alignment horizontal="left" readingOrder="0" shrinkToFit="0" vertical="center" wrapText="0"/>
    </xf>
    <xf borderId="12" fillId="4" fontId="511" numFmtId="0" xfId="0" applyAlignment="1" applyBorder="1" applyFont="1">
      <alignment horizontal="left" readingOrder="0" shrinkToFit="0" vertical="center" wrapText="1"/>
    </xf>
    <xf borderId="16" fillId="4" fontId="51" numFmtId="0" xfId="0" applyAlignment="1" applyBorder="1" applyFont="1">
      <alignment readingOrder="0" shrinkToFit="0" vertical="center" wrapText="1"/>
    </xf>
    <xf borderId="0" fillId="4" fontId="51" numFmtId="0" xfId="0" applyAlignment="1" applyFont="1">
      <alignment horizontal="left" readingOrder="0" vertical="center"/>
    </xf>
    <xf borderId="12" fillId="4" fontId="533" numFmtId="0" xfId="0" applyAlignment="1" applyBorder="1" applyFont="1">
      <alignment horizontal="left" readingOrder="0" shrinkToFit="0" vertical="center" wrapText="0"/>
    </xf>
    <xf borderId="0" fillId="4" fontId="533" numFmtId="0" xfId="0" applyAlignment="1" applyFont="1">
      <alignment horizontal="left" readingOrder="0" vertical="center"/>
    </xf>
    <xf borderId="0" fillId="4" fontId="534" numFmtId="0" xfId="0" applyAlignment="1" applyFont="1">
      <alignment horizontal="left" readingOrder="0" vertical="center"/>
    </xf>
    <xf borderId="12" fillId="4" fontId="51" numFmtId="168" xfId="0" applyAlignment="1" applyBorder="1" applyFont="1" applyNumberFormat="1">
      <alignment horizontal="center" readingOrder="0" vertical="center"/>
    </xf>
    <xf borderId="12" fillId="22" fontId="503" numFmtId="0" xfId="0" applyAlignment="1" applyBorder="1" applyFont="1">
      <alignment readingOrder="0" shrinkToFit="0" vertical="center" wrapText="1"/>
    </xf>
    <xf borderId="12" fillId="22" fontId="535" numFmtId="0" xfId="0" applyAlignment="1" applyBorder="1" applyFont="1">
      <alignment horizontal="left" readingOrder="0" vertical="center"/>
    </xf>
    <xf borderId="12" fillId="22" fontId="536" numFmtId="0" xfId="0" applyAlignment="1" applyBorder="1" applyFont="1">
      <alignment horizontal="center" vertical="center"/>
    </xf>
    <xf borderId="12" fillId="22" fontId="511" numFmtId="0" xfId="0" applyAlignment="1" applyBorder="1" applyFont="1">
      <alignment horizontal="left" readingOrder="0" shrinkToFit="0" vertical="center" wrapText="0"/>
    </xf>
    <xf borderId="12" fillId="22" fontId="511" numFmtId="0" xfId="0" applyAlignment="1" applyBorder="1" applyFont="1">
      <alignment horizontal="left" readingOrder="0" shrinkToFit="0" vertical="center" wrapText="1"/>
    </xf>
    <xf borderId="0" fillId="22" fontId="511" numFmtId="0" xfId="0" applyAlignment="1" applyFont="1">
      <alignment horizontal="left" readingOrder="0" vertical="center"/>
    </xf>
    <xf borderId="0" fillId="22" fontId="52" numFmtId="0" xfId="0" applyAlignment="1" applyFont="1">
      <alignment horizontal="left" readingOrder="0" vertical="center"/>
    </xf>
    <xf borderId="12" fillId="4" fontId="537" numFmtId="0" xfId="0" applyAlignment="1" applyBorder="1" applyFont="1">
      <alignment horizontal="left" readingOrder="0" shrinkToFit="0" vertical="center" wrapText="1"/>
    </xf>
    <xf borderId="0" fillId="6" fontId="511" numFmtId="0" xfId="0" applyAlignment="1" applyFont="1">
      <alignment readingOrder="0" shrinkToFit="0" vertical="center" wrapText="1"/>
    </xf>
    <xf borderId="12" fillId="6" fontId="511" numFmtId="0" xfId="0" applyAlignment="1" applyBorder="1" applyFont="1">
      <alignment readingOrder="0" shrinkToFit="0" vertical="center" wrapText="1"/>
    </xf>
    <xf borderId="12" fillId="6" fontId="511" numFmtId="0" xfId="0" applyAlignment="1" applyBorder="1" applyFont="1">
      <alignment horizontal="left" readingOrder="0" shrinkToFit="0" vertical="center" wrapText="1"/>
    </xf>
    <xf borderId="12" fillId="6" fontId="511" numFmtId="0" xfId="0" applyAlignment="1" applyBorder="1" applyFont="1">
      <alignment horizontal="left" readingOrder="0" shrinkToFit="0" vertical="center" wrapText="0"/>
    </xf>
    <xf borderId="16" fillId="6" fontId="51" numFmtId="0" xfId="0" applyAlignment="1" applyBorder="1" applyFont="1">
      <alignment horizontal="left" readingOrder="0" shrinkToFit="0" vertical="center" wrapText="1"/>
    </xf>
    <xf borderId="12" fillId="42" fontId="52" numFmtId="0" xfId="0" applyAlignment="1" applyBorder="1" applyFill="1" applyFont="1">
      <alignment horizontal="left" readingOrder="0" shrinkToFit="0" vertical="center" wrapText="1"/>
    </xf>
    <xf borderId="12" fillId="4" fontId="538" numFmtId="0" xfId="0" applyAlignment="1" applyBorder="1" applyFont="1">
      <alignment horizontal="left" readingOrder="0" shrinkToFit="0" vertical="center" wrapText="0"/>
    </xf>
    <xf borderId="12" fillId="4" fontId="507" numFmtId="164" xfId="0" applyAlignment="1" applyBorder="1" applyFont="1" applyNumberFormat="1">
      <alignment horizontal="center" vertical="center"/>
    </xf>
    <xf borderId="12" fillId="4" fontId="51" numFmtId="164" xfId="0" applyAlignment="1" applyBorder="1" applyFont="1" applyNumberFormat="1">
      <alignment horizontal="left" vertical="center"/>
    </xf>
    <xf borderId="0" fillId="4" fontId="52" numFmtId="0" xfId="0" applyAlignment="1" applyFont="1">
      <alignment horizontal="left" readingOrder="0" vertical="center"/>
    </xf>
    <xf borderId="0" fillId="4" fontId="502" numFmtId="0" xfId="0" applyAlignment="1" applyFont="1">
      <alignment readingOrder="0" shrinkToFit="0" vertical="center" wrapText="1"/>
    </xf>
    <xf borderId="12" fillId="6" fontId="539" numFmtId="0" xfId="0" applyAlignment="1" applyBorder="1" applyFont="1">
      <alignment horizontal="left" readingOrder="0" shrinkToFit="0" vertical="center" wrapText="0"/>
    </xf>
    <xf borderId="16" fillId="6" fontId="51" numFmtId="0" xfId="0" applyAlignment="1" applyBorder="1" applyFont="1">
      <alignment vertical="center"/>
    </xf>
    <xf borderId="12" fillId="4" fontId="52" numFmtId="0" xfId="0" applyAlignment="1" applyBorder="1" applyFont="1">
      <alignment shrinkToFit="0" vertical="center" wrapText="1"/>
    </xf>
    <xf borderId="12" fillId="4" fontId="540" numFmtId="0" xfId="0" applyAlignment="1" applyBorder="1" applyFont="1">
      <alignment horizontal="left" readingOrder="0" shrinkToFit="0" vertical="center" wrapText="0"/>
    </xf>
    <xf borderId="12" fillId="4" fontId="51" numFmtId="0" xfId="0" applyAlignment="1" applyBorder="1" applyFont="1">
      <alignment horizontal="left" readingOrder="0" shrinkToFit="0" vertical="center" wrapText="1"/>
    </xf>
    <xf borderId="12" fillId="22" fontId="541" numFmtId="0" xfId="0" applyAlignment="1" applyBorder="1" applyFont="1">
      <alignment horizontal="left" readingOrder="0" shrinkToFit="0" vertical="center" wrapText="0"/>
    </xf>
    <xf borderId="12" fillId="22" fontId="507" numFmtId="164" xfId="0" applyAlignment="1" applyBorder="1" applyFont="1" applyNumberFormat="1">
      <alignment horizontal="center" readingOrder="0" vertical="center"/>
    </xf>
    <xf borderId="16" fillId="22" fontId="51" numFmtId="0" xfId="0" applyAlignment="1" applyBorder="1" applyFont="1">
      <alignment readingOrder="0" shrinkToFit="0" vertical="center" wrapText="1"/>
    </xf>
    <xf borderId="16" fillId="22" fontId="51" numFmtId="0" xfId="0" applyAlignment="1" applyBorder="1" applyFont="1">
      <alignment horizontal="left" readingOrder="0" vertical="center"/>
    </xf>
    <xf borderId="12" fillId="22" fontId="51" numFmtId="164" xfId="0" applyAlignment="1" applyBorder="1" applyFont="1" applyNumberFormat="1">
      <alignment horizontal="left" readingOrder="0" vertical="center"/>
    </xf>
    <xf borderId="12" fillId="6" fontId="497" numFmtId="0" xfId="0" applyAlignment="1" applyBorder="1" applyFont="1">
      <alignment shrinkToFit="0" vertical="center" wrapText="1"/>
    </xf>
    <xf borderId="12" fillId="6" fontId="533" numFmtId="0" xfId="0" applyAlignment="1" applyBorder="1" applyFont="1">
      <alignment horizontal="left" readingOrder="0" shrinkToFit="0" vertical="center" wrapText="0"/>
    </xf>
    <xf borderId="12" fillId="6" fontId="533" numFmtId="0" xfId="0" applyAlignment="1" applyBorder="1" applyFont="1">
      <alignment horizontal="left" readingOrder="0" shrinkToFit="0" vertical="center" wrapText="1"/>
    </xf>
    <xf borderId="16" fillId="27" fontId="51" numFmtId="0" xfId="0" applyAlignment="1" applyBorder="1" applyFont="1">
      <alignment horizontal="left" readingOrder="0" vertical="center"/>
    </xf>
    <xf borderId="12" fillId="27" fontId="51" numFmtId="0" xfId="0" applyAlignment="1" applyBorder="1" applyFont="1">
      <alignment horizontal="center" vertical="center"/>
    </xf>
    <xf borderId="12" fillId="6" fontId="51" numFmtId="0" xfId="0" applyAlignment="1" applyBorder="1" applyFont="1">
      <alignment vertical="center"/>
    </xf>
    <xf borderId="12" fillId="6" fontId="51" numFmtId="0" xfId="0" applyAlignment="1" applyBorder="1" applyFont="1">
      <alignment horizontal="center" vertical="center"/>
    </xf>
    <xf borderId="0" fillId="6" fontId="533" numFmtId="0" xfId="0" applyAlignment="1" applyFont="1">
      <alignment horizontal="left" readingOrder="0" vertical="center"/>
    </xf>
    <xf borderId="0" fillId="6" fontId="534" numFmtId="0" xfId="0" applyAlignment="1" applyFont="1">
      <alignment horizontal="left" readingOrder="0" vertical="center"/>
    </xf>
    <xf borderId="12" fillId="6" fontId="507" numFmtId="167" xfId="0" applyAlignment="1" applyBorder="1" applyFont="1" applyNumberFormat="1">
      <alignment horizontal="center" readingOrder="0" vertical="center"/>
    </xf>
    <xf borderId="12" fillId="22" fontId="497" numFmtId="0" xfId="0" applyAlignment="1" applyBorder="1" applyFont="1">
      <alignment readingOrder="0" shrinkToFit="0" vertical="center" wrapText="1"/>
    </xf>
    <xf borderId="12" fillId="22" fontId="52" numFmtId="0" xfId="0" applyAlignment="1" applyBorder="1" applyFont="1">
      <alignment horizontal="left" readingOrder="0" shrinkToFit="0" vertical="center" wrapText="1"/>
    </xf>
    <xf borderId="0" fillId="22" fontId="497" numFmtId="0" xfId="0" applyAlignment="1" applyFont="1">
      <alignment horizontal="left" readingOrder="0" shrinkToFit="0" vertical="center" wrapText="1"/>
    </xf>
    <xf borderId="12" fillId="22" fontId="497" numFmtId="0" xfId="0" applyAlignment="1" applyBorder="1" applyFont="1">
      <alignment horizontal="left" readingOrder="0" shrinkToFit="0" vertical="center" wrapText="1"/>
    </xf>
    <xf borderId="12" fillId="22" fontId="52" numFmtId="0" xfId="0" applyAlignment="1" applyBorder="1" applyFont="1">
      <alignment horizontal="left" readingOrder="0" vertical="center"/>
    </xf>
    <xf borderId="0" fillId="22" fontId="502" numFmtId="0" xfId="0" applyAlignment="1" applyFont="1">
      <alignment horizontal="left" readingOrder="0" shrinkToFit="0" vertical="center" wrapText="1"/>
    </xf>
    <xf borderId="0" fillId="22" fontId="542" numFmtId="0" xfId="0" applyAlignment="1" applyFont="1">
      <alignment horizontal="left" readingOrder="0" vertical="center"/>
    </xf>
    <xf borderId="12" fillId="22" fontId="52" numFmtId="0" xfId="0" applyAlignment="1" applyBorder="1" applyFont="1">
      <alignment vertical="center"/>
    </xf>
    <xf borderId="12" fillId="22" fontId="51" numFmtId="0" xfId="0" applyAlignment="1" applyBorder="1" applyFont="1">
      <alignment horizontal="left" readingOrder="0" vertical="center"/>
    </xf>
    <xf borderId="12" fillId="4" fontId="503" numFmtId="0" xfId="0" applyAlignment="1" applyBorder="1" applyFont="1">
      <alignment readingOrder="0" vertical="center"/>
    </xf>
    <xf borderId="12" fillId="4" fontId="52" numFmtId="0" xfId="0" applyAlignment="1" applyBorder="1" applyFont="1">
      <alignment vertical="center"/>
    </xf>
    <xf borderId="12" fillId="4" fontId="543" numFmtId="0" xfId="0" applyAlignment="1" applyBorder="1" applyFont="1">
      <alignment readingOrder="0" vertical="center"/>
    </xf>
    <xf borderId="12" fillId="4" fontId="507" numFmtId="0" xfId="0" applyAlignment="1" applyBorder="1" applyFont="1">
      <alignment horizontal="center" readingOrder="0" vertical="center"/>
    </xf>
    <xf borderId="12" fillId="4" fontId="51" numFmtId="167" xfId="0" applyAlignment="1" applyBorder="1" applyFont="1" applyNumberFormat="1">
      <alignment horizontal="left" readingOrder="0" vertical="center"/>
    </xf>
    <xf borderId="12" fillId="4" fontId="51" numFmtId="0" xfId="0" applyAlignment="1" applyBorder="1" applyFont="1">
      <alignment horizontal="center" vertical="center"/>
    </xf>
    <xf borderId="12" fillId="6" fontId="544" numFmtId="0" xfId="0" applyAlignment="1" applyBorder="1" applyFont="1">
      <alignment horizontal="center" readingOrder="0" shrinkToFit="0" vertical="center" wrapText="1"/>
    </xf>
    <xf quotePrefix="1" borderId="12" fillId="6" fontId="51" numFmtId="0" xfId="0" applyAlignment="1" applyBorder="1" applyFont="1">
      <alignment horizontal="left" readingOrder="0" vertical="center"/>
    </xf>
    <xf quotePrefix="1" borderId="12" fillId="6" fontId="51" numFmtId="0" xfId="0" applyAlignment="1" applyBorder="1" applyFont="1">
      <alignment horizontal="center" readingOrder="0" vertical="center"/>
    </xf>
    <xf borderId="14" fillId="4" fontId="52" numFmtId="0" xfId="0" applyAlignment="1" applyBorder="1" applyFont="1">
      <alignment horizontal="left" vertical="center"/>
    </xf>
    <xf borderId="12" fillId="4" fontId="51" numFmtId="167" xfId="0" applyAlignment="1" applyBorder="1" applyFont="1" applyNumberFormat="1">
      <alignment horizontal="center" readingOrder="0" vertical="center"/>
    </xf>
    <xf borderId="12" fillId="6" fontId="545" numFmtId="0" xfId="0" applyAlignment="1" applyBorder="1" applyFont="1">
      <alignment horizontal="center" readingOrder="0" shrinkToFit="0" vertical="center" wrapText="1"/>
    </xf>
    <xf borderId="12" fillId="6" fontId="546" numFmtId="0" xfId="0" applyAlignment="1" applyBorder="1" applyFont="1">
      <alignment readingOrder="0" vertical="center"/>
    </xf>
    <xf borderId="12" fillId="6" fontId="547" numFmtId="0" xfId="0" applyAlignment="1" applyBorder="1" applyFont="1">
      <alignment vertical="center"/>
    </xf>
    <xf borderId="12" fillId="6" fontId="548" numFmtId="0" xfId="0" applyAlignment="1" applyBorder="1" applyFont="1">
      <alignment readingOrder="0" vertical="center"/>
    </xf>
    <xf borderId="12" fillId="6" fontId="547" numFmtId="0" xfId="0" applyAlignment="1" applyBorder="1" applyFont="1">
      <alignment readingOrder="0" shrinkToFit="0" vertical="center" wrapText="0"/>
    </xf>
    <xf borderId="12" fillId="6" fontId="549" numFmtId="0" xfId="0" applyAlignment="1" applyBorder="1" applyFont="1">
      <alignment horizontal="center" vertical="center"/>
    </xf>
    <xf borderId="12" fillId="6" fontId="550" numFmtId="0" xfId="0" applyAlignment="1" applyBorder="1" applyFont="1">
      <alignment horizontal="center" vertical="center"/>
    </xf>
    <xf borderId="12" fillId="6" fontId="551" numFmtId="164" xfId="0" applyAlignment="1" applyBorder="1" applyFont="1" applyNumberFormat="1">
      <alignment horizontal="center" readingOrder="0" vertical="center"/>
    </xf>
    <xf borderId="12" fillId="6" fontId="545" numFmtId="0" xfId="0" applyAlignment="1" applyBorder="1" applyFont="1">
      <alignment horizontal="left" readingOrder="0" shrinkToFit="0" vertical="center" wrapText="0"/>
    </xf>
    <xf borderId="12" fillId="6" fontId="545" numFmtId="0" xfId="0" applyAlignment="1" applyBorder="1" applyFont="1">
      <alignment horizontal="left" readingOrder="0" shrinkToFit="0" vertical="center" wrapText="1"/>
    </xf>
    <xf borderId="12" fillId="6" fontId="551" numFmtId="164" xfId="0" applyAlignment="1" applyBorder="1" applyFont="1" applyNumberFormat="1">
      <alignment horizontal="center" vertical="center"/>
    </xf>
    <xf borderId="16" fillId="6" fontId="545" numFmtId="166" xfId="0" applyAlignment="1" applyBorder="1" applyFont="1" applyNumberFormat="1">
      <alignment vertical="center"/>
    </xf>
    <xf borderId="16" fillId="6" fontId="545" numFmtId="0" xfId="0" applyAlignment="1" applyBorder="1" applyFont="1">
      <alignment vertical="center"/>
    </xf>
    <xf borderId="16" fillId="6" fontId="545" numFmtId="0" xfId="0" applyAlignment="1" applyBorder="1" applyFont="1">
      <alignment horizontal="left" vertical="center"/>
    </xf>
    <xf borderId="12" fillId="6" fontId="545" numFmtId="164" xfId="0" applyAlignment="1" applyBorder="1" applyFont="1" applyNumberFormat="1">
      <alignment horizontal="left" vertical="center"/>
    </xf>
    <xf borderId="12" fillId="6" fontId="545" numFmtId="164" xfId="0" applyAlignment="1" applyBorder="1" applyFont="1" applyNumberFormat="1">
      <alignment horizontal="center" vertical="center"/>
    </xf>
    <xf borderId="12" fillId="6" fontId="545" numFmtId="0" xfId="0" applyAlignment="1" applyBorder="1" applyFont="1">
      <alignment horizontal="center" readingOrder="0" vertical="center"/>
    </xf>
    <xf borderId="12" fillId="6" fontId="545" numFmtId="0" xfId="0" applyAlignment="1" applyBorder="1" applyFont="1">
      <alignment horizontal="center" vertical="center"/>
    </xf>
    <xf borderId="12" fillId="6" fontId="545" numFmtId="0" xfId="0" applyAlignment="1" applyBorder="1" applyFont="1">
      <alignment vertical="center"/>
    </xf>
    <xf borderId="0" fillId="6" fontId="545" numFmtId="0" xfId="0" applyAlignment="1" applyFont="1">
      <alignment horizontal="left" readingOrder="0" vertical="center"/>
    </xf>
    <xf borderId="0" fillId="6" fontId="552" numFmtId="0" xfId="0" applyAlignment="1" applyFont="1">
      <alignment horizontal="left" readingOrder="0" vertical="center"/>
    </xf>
    <xf borderId="16" fillId="6" fontId="51" numFmtId="166" xfId="0" applyAlignment="1" applyBorder="1" applyFont="1" applyNumberFormat="1">
      <alignment vertical="center"/>
    </xf>
    <xf borderId="12" fillId="4" fontId="52" numFmtId="0" xfId="0" applyAlignment="1" applyBorder="1" applyFont="1">
      <alignment readingOrder="0" vertical="center"/>
    </xf>
    <xf borderId="12" fillId="4" fontId="52" numFmtId="0" xfId="0" applyAlignment="1" applyBorder="1" applyFont="1">
      <alignment readingOrder="0" vertical="center"/>
    </xf>
    <xf borderId="12" fillId="4" fontId="553" numFmtId="0" xfId="0" applyAlignment="1" applyBorder="1" applyFont="1">
      <alignment horizontal="center" vertical="center"/>
    </xf>
    <xf borderId="0" fillId="0" fontId="554" numFmtId="0" xfId="0" applyAlignment="1" applyFont="1">
      <alignment shrinkToFit="0" wrapText="1"/>
    </xf>
    <xf borderId="0" fillId="0" fontId="342" numFmtId="0" xfId="0" applyAlignment="1" applyFont="1">
      <alignment horizontal="left" readingOrder="0"/>
    </xf>
    <xf borderId="0" fillId="0" fontId="342" numFmtId="0" xfId="0" applyAlignment="1" applyFont="1">
      <alignment readingOrder="0"/>
    </xf>
    <xf borderId="0" fillId="6" fontId="342" numFmtId="0" xfId="0" applyAlignment="1" applyFont="1">
      <alignment readingOrder="0" vertical="bottom"/>
    </xf>
    <xf borderId="0" fillId="6" fontId="342" numFmtId="0" xfId="0" applyFont="1"/>
    <xf borderId="0" fillId="0" fontId="342" numFmtId="0" xfId="0" applyAlignment="1" applyFont="1">
      <alignment horizontal="right" readingOrder="0"/>
    </xf>
    <xf borderId="0" fillId="43" fontId="27" numFmtId="0" xfId="0" applyAlignment="1" applyFill="1" applyFont="1">
      <alignment horizontal="center"/>
    </xf>
    <xf borderId="0" fillId="6" fontId="38" numFmtId="0" xfId="0" applyAlignment="1" applyFont="1">
      <alignment horizontal="center"/>
    </xf>
    <xf borderId="0" fillId="0" fontId="555" numFmtId="0" xfId="0" applyAlignment="1" applyFont="1">
      <alignment horizontal="left" readingOrder="0" shrinkToFit="0" wrapText="1"/>
    </xf>
    <xf borderId="0" fillId="0" fontId="555" numFmtId="0" xfId="0" applyAlignment="1" applyFont="1">
      <alignment horizontal="left" readingOrder="0"/>
    </xf>
    <xf borderId="0" fillId="6" fontId="555" numFmtId="0" xfId="0" applyAlignment="1" applyFont="1">
      <alignment horizontal="left" readingOrder="0" vertical="bottom"/>
    </xf>
    <xf borderId="0" fillId="6" fontId="34" numFmtId="0" xfId="0" applyAlignment="1" applyFont="1">
      <alignment horizontal="left"/>
    </xf>
    <xf borderId="0" fillId="6" fontId="555" numFmtId="0" xfId="0" applyAlignment="1" applyFont="1">
      <alignment horizontal="left"/>
    </xf>
    <xf borderId="0" fillId="22" fontId="28" numFmtId="0" xfId="0" applyAlignment="1" applyFont="1">
      <alignment vertical="bottom"/>
    </xf>
    <xf borderId="0" fillId="0" fontId="28" numFmtId="0" xfId="0" applyAlignment="1" applyFont="1">
      <alignment horizontal="center"/>
    </xf>
    <xf borderId="0" fillId="6" fontId="556" numFmtId="0" xfId="0" applyAlignment="1" applyFont="1">
      <alignment horizontal="center"/>
    </xf>
    <xf borderId="0" fillId="0" fontId="555" numFmtId="0" xfId="0" applyAlignment="1" applyFont="1">
      <alignment readingOrder="0" shrinkToFit="0" wrapText="1"/>
    </xf>
    <xf borderId="0" fillId="0" fontId="555" numFmtId="0" xfId="0" applyAlignment="1" applyFont="1">
      <alignment horizontal="left"/>
    </xf>
    <xf borderId="0" fillId="23" fontId="557" numFmtId="0" xfId="0" applyAlignment="1" applyFont="1">
      <alignment vertical="bottom"/>
    </xf>
    <xf borderId="0" fillId="6" fontId="558" numFmtId="0" xfId="0" applyFont="1"/>
    <xf borderId="0" fillId="22" fontId="557" numFmtId="0" xfId="0" applyAlignment="1" applyFont="1">
      <alignment vertical="bottom"/>
    </xf>
    <xf borderId="0" fillId="0" fontId="557" numFmtId="0" xfId="0" applyFont="1"/>
    <xf borderId="0" fillId="22" fontId="28" numFmtId="0" xfId="0" applyAlignment="1" applyFont="1">
      <alignment vertical="bottom"/>
    </xf>
    <xf borderId="0" fillId="0" fontId="28" numFmtId="0" xfId="0" applyAlignment="1" applyFont="1">
      <alignment horizontal="center"/>
    </xf>
    <xf borderId="0" fillId="6" fontId="556" numFmtId="0" xfId="0" applyAlignment="1" applyFont="1">
      <alignment horizontal="center"/>
    </xf>
    <xf borderId="0" fillId="10" fontId="557" numFmtId="0" xfId="0" applyAlignment="1" applyFont="1">
      <alignment vertical="bottom"/>
    </xf>
    <xf borderId="0" fillId="0" fontId="555" numFmtId="1" xfId="0" applyAlignment="1" applyFont="1" applyNumberFormat="1">
      <alignment horizontal="left"/>
    </xf>
    <xf borderId="0" fillId="6" fontId="558" numFmtId="0" xfId="0" applyAlignment="1" applyFont="1">
      <alignment vertical="bottom"/>
    </xf>
    <xf borderId="0" fillId="0" fontId="557" numFmtId="0" xfId="0" applyAlignment="1" applyFont="1">
      <alignment horizontal="right" readingOrder="0"/>
    </xf>
    <xf borderId="0" fillId="11" fontId="557" numFmtId="0" xfId="0" applyAlignment="1" applyFont="1">
      <alignment vertical="bottom"/>
    </xf>
    <xf borderId="0" fillId="0" fontId="555" numFmtId="0" xfId="0" applyAlignment="1" applyFont="1">
      <alignment shrinkToFit="0" wrapText="1"/>
    </xf>
    <xf borderId="0" fillId="0" fontId="557" numFmtId="0" xfId="0" applyAlignment="1" applyFont="1">
      <alignment readingOrder="0"/>
    </xf>
    <xf borderId="0" fillId="0" fontId="557" numFmtId="0" xfId="0" applyAlignment="1" applyFont="1">
      <alignment shrinkToFit="0" wrapText="1"/>
    </xf>
    <xf borderId="0" fillId="0" fontId="557" numFmtId="0" xfId="0" applyAlignment="1" applyFont="1">
      <alignment horizontal="left"/>
    </xf>
    <xf borderId="0" fillId="11" fontId="557" numFmtId="0" xfId="0" applyAlignment="1" applyFont="1">
      <alignment vertical="bottom"/>
    </xf>
    <xf borderId="0" fillId="0" fontId="557" numFmtId="0" xfId="0" applyAlignment="1" applyFont="1">
      <alignment horizontal="right"/>
    </xf>
    <xf borderId="0" fillId="0" fontId="557" numFmtId="0" xfId="0" applyAlignment="1" applyFont="1">
      <alignment horizontal="left" readingOrder="0"/>
    </xf>
    <xf borderId="0" fillId="0" fontId="557" numFmtId="0" xfId="0" applyAlignment="1" applyFont="1">
      <alignment horizontal="left" readingOrder="0" shrinkToFit="0" wrapText="1"/>
    </xf>
    <xf borderId="0" fillId="0" fontId="557" numFmtId="1" xfId="0" applyAlignment="1" applyFont="1" applyNumberFormat="1">
      <alignment readingOrder="0" shrinkToFit="0" wrapText="1"/>
    </xf>
    <xf borderId="0" fillId="11" fontId="557" numFmtId="0" xfId="0" applyFont="1"/>
    <xf borderId="0" fillId="6" fontId="28" numFmtId="0" xfId="0" applyAlignment="1" applyFont="1">
      <alignment horizontal="center"/>
    </xf>
    <xf borderId="0" fillId="11" fontId="557" numFmtId="0" xfId="0" applyAlignment="1" applyFont="1">
      <alignment readingOrder="0" vertical="bottom"/>
    </xf>
    <xf borderId="0" fillId="0" fontId="342" numFmtId="0" xfId="0" applyAlignment="1" applyFont="1">
      <alignment vertical="center"/>
    </xf>
    <xf borderId="0" fillId="6" fontId="557" numFmtId="0" xfId="0" applyAlignment="1" applyFont="1">
      <alignment horizontal="right"/>
    </xf>
    <xf borderId="0" fillId="6" fontId="558" numFmtId="0" xfId="0" applyAlignment="1" applyFont="1">
      <alignment horizontal="right" readingOrder="0"/>
    </xf>
    <xf borderId="0" fillId="11" fontId="557" numFmtId="0" xfId="0" applyFont="1"/>
    <xf borderId="0" fillId="6" fontId="557" numFmtId="0" xfId="0" applyAlignment="1" applyFont="1">
      <alignment vertical="bottom"/>
    </xf>
    <xf borderId="0" fillId="6" fontId="28" numFmtId="0" xfId="0" applyAlignment="1" applyFont="1">
      <alignment horizontal="center" vertical="bottom"/>
    </xf>
    <xf borderId="0" fillId="6" fontId="556" numFmtId="0" xfId="0" applyAlignment="1" applyFont="1">
      <alignment horizontal="center" vertical="bottom"/>
    </xf>
    <xf borderId="0" fillId="4" fontId="28" numFmtId="0" xfId="0" applyAlignment="1" applyFont="1">
      <alignment vertical="bottom"/>
    </xf>
    <xf borderId="67" fillId="8" fontId="497" numFmtId="0" xfId="0" applyAlignment="1" applyBorder="1" applyFont="1">
      <alignment horizontal="left" readingOrder="0" shrinkToFit="0" vertical="center" wrapText="1"/>
    </xf>
    <xf borderId="68" fillId="0" fontId="3" numFmtId="0" xfId="0" applyBorder="1" applyFont="1"/>
    <xf borderId="68" fillId="6" fontId="559" numFmtId="0" xfId="0" applyAlignment="1" applyBorder="1" applyFont="1">
      <alignment horizontal="left" readingOrder="0" shrinkToFit="0" vertical="center" wrapText="1"/>
    </xf>
    <xf borderId="68" fillId="6" fontId="560" numFmtId="0" xfId="0" applyAlignment="1" applyBorder="1" applyFont="1">
      <alignment horizontal="left" readingOrder="0" shrinkToFit="0" vertical="center" wrapText="1"/>
    </xf>
    <xf borderId="67" fillId="37" fontId="560" numFmtId="0" xfId="0" applyAlignment="1" applyBorder="1" applyFont="1">
      <alignment horizontal="left" readingOrder="0" shrinkToFit="0" vertical="center" wrapText="0"/>
    </xf>
    <xf borderId="68" fillId="37" fontId="560" numFmtId="0" xfId="0" applyAlignment="1" applyBorder="1" applyFont="1">
      <alignment horizontal="center" readingOrder="0" shrinkToFit="0" vertical="center" wrapText="1"/>
    </xf>
    <xf borderId="68" fillId="37" fontId="560" numFmtId="0" xfId="0" applyAlignment="1" applyBorder="1" applyFont="1">
      <alignment horizontal="left" readingOrder="0" shrinkToFit="0" vertical="center" wrapText="1"/>
    </xf>
    <xf borderId="67" fillId="37" fontId="560" numFmtId="0" xfId="0" applyAlignment="1" applyBorder="1" applyFont="1">
      <alignment horizontal="left" readingOrder="0" shrinkToFit="0" vertical="center" wrapText="1"/>
    </xf>
    <xf borderId="7" fillId="23" fontId="560" numFmtId="0" xfId="0" applyAlignment="1" applyBorder="1" applyFont="1">
      <alignment horizontal="center" readingOrder="0" shrinkToFit="0" vertical="center" wrapText="1"/>
    </xf>
    <xf borderId="6" fillId="44" fontId="560" numFmtId="0" xfId="0" applyAlignment="1" applyBorder="1" applyFill="1" applyFont="1">
      <alignment horizontal="center" readingOrder="0" shrinkToFit="0" vertical="center" wrapText="1"/>
    </xf>
    <xf borderId="6" fillId="44" fontId="560" numFmtId="0" xfId="0" applyAlignment="1" applyBorder="1" applyFont="1">
      <alignment horizontal="left" readingOrder="0" shrinkToFit="0" vertical="center" wrapText="1"/>
    </xf>
    <xf borderId="6" fillId="6" fontId="560" numFmtId="0" xfId="0" applyAlignment="1" applyBorder="1" applyFont="1">
      <alignment horizontal="center" readingOrder="0" shrinkToFit="0" vertical="center" wrapText="1"/>
    </xf>
    <xf borderId="6" fillId="6" fontId="560" numFmtId="0" xfId="0" applyAlignment="1" applyBorder="1" applyFont="1">
      <alignment horizontal="left" readingOrder="0" shrinkToFit="0" vertical="center" wrapText="1"/>
    </xf>
    <xf borderId="6" fillId="6" fontId="560" numFmtId="0" xfId="0" applyAlignment="1" applyBorder="1" applyFont="1">
      <alignment horizontal="left" readingOrder="0" shrinkToFit="0" vertical="center" wrapText="1"/>
    </xf>
    <xf borderId="6" fillId="6" fontId="561" numFmtId="0" xfId="0" applyAlignment="1" applyBorder="1" applyFont="1">
      <alignment horizontal="left" readingOrder="0" shrinkToFit="0" vertical="center" wrapText="1"/>
    </xf>
    <xf borderId="6" fillId="12" fontId="562" numFmtId="0" xfId="0" applyAlignment="1" applyBorder="1" applyFont="1">
      <alignment horizontal="left" readingOrder="0" shrinkToFit="0" vertical="center" wrapText="1"/>
    </xf>
    <xf borderId="6" fillId="6" fontId="559" numFmtId="0" xfId="0" applyAlignment="1" applyBorder="1" applyFont="1">
      <alignment horizontal="left" readingOrder="0" shrinkToFit="0" vertical="center" wrapText="1"/>
    </xf>
    <xf borderId="6" fillId="6" fontId="559" numFmtId="0" xfId="0" applyAlignment="1" applyBorder="1" applyFont="1">
      <alignment horizontal="left" readingOrder="0" shrinkToFit="0" vertical="center" wrapText="1"/>
    </xf>
    <xf borderId="14" fillId="6" fontId="563" numFmtId="0" xfId="0" applyAlignment="1" applyBorder="1" applyFont="1">
      <alignment horizontal="left" readingOrder="0" shrinkToFit="0" vertical="center" wrapText="1"/>
    </xf>
    <xf borderId="6" fillId="12" fontId="564" numFmtId="0" xfId="0" applyAlignment="1" applyBorder="1" applyFont="1">
      <alignment horizontal="left" readingOrder="0" shrinkToFit="0" vertical="center" wrapText="1"/>
    </xf>
    <xf borderId="6" fillId="0" fontId="565" numFmtId="0" xfId="0" applyAlignment="1" applyBorder="1" applyFont="1">
      <alignment horizontal="left" readingOrder="0" shrinkToFit="0" vertical="center" wrapText="1"/>
    </xf>
    <xf borderId="6" fillId="0" fontId="560" numFmtId="0" xfId="0" applyAlignment="1" applyBorder="1" applyFont="1">
      <alignment horizontal="left" readingOrder="0" shrinkToFit="0" vertical="center" wrapText="1"/>
    </xf>
    <xf borderId="6" fillId="0" fontId="562" numFmtId="0" xfId="0" applyAlignment="1" applyBorder="1" applyFont="1">
      <alignment horizontal="left" readingOrder="0" shrinkToFit="0" vertical="center" wrapText="1"/>
    </xf>
    <xf borderId="6" fillId="6" fontId="560" numFmtId="0" xfId="0" applyAlignment="1" applyBorder="1" applyFont="1">
      <alignment horizontal="left" readingOrder="0" shrinkToFit="0" vertical="center" wrapText="1"/>
    </xf>
    <xf borderId="6" fillId="6" fontId="566" numFmtId="0" xfId="0" applyAlignment="1" applyBorder="1" applyFont="1">
      <alignment horizontal="left" readingOrder="0" shrinkToFit="0" vertical="center" wrapText="1"/>
    </xf>
    <xf borderId="6" fillId="6" fontId="563" numFmtId="0" xfId="0" applyAlignment="1" applyBorder="1" applyFont="1">
      <alignment horizontal="left" readingOrder="0" shrinkToFit="0" wrapText="1"/>
    </xf>
    <xf borderId="14" fillId="6" fontId="563" numFmtId="0" xfId="0" applyAlignment="1" applyBorder="1" applyFont="1">
      <alignment horizontal="left" readingOrder="0" shrinkToFit="0" wrapText="1"/>
    </xf>
    <xf borderId="6" fillId="6" fontId="567" numFmtId="0" xfId="0" applyAlignment="1" applyBorder="1" applyFont="1">
      <alignment horizontal="left" readingOrder="0" shrinkToFit="0" vertical="center" wrapText="1"/>
    </xf>
    <xf borderId="14" fillId="6" fontId="568" numFmtId="0" xfId="0" applyAlignment="1" applyBorder="1" applyFont="1">
      <alignment horizontal="left" readingOrder="0" shrinkToFit="0" wrapText="1"/>
    </xf>
    <xf borderId="6" fillId="45" fontId="560" numFmtId="0" xfId="0" applyAlignment="1" applyBorder="1" applyFill="1" applyFont="1">
      <alignment horizontal="center" readingOrder="0" vertical="center"/>
    </xf>
    <xf borderId="6" fillId="45" fontId="559" numFmtId="0" xfId="0" applyAlignment="1" applyBorder="1" applyFont="1">
      <alignment horizontal="center" vertical="center"/>
    </xf>
    <xf borderId="6" fillId="45" fontId="559" numFmtId="0" xfId="0" applyAlignment="1" applyBorder="1" applyFont="1">
      <alignment horizontal="left" readingOrder="0" shrinkToFit="0" vertical="center" wrapText="1"/>
    </xf>
    <xf borderId="6" fillId="0" fontId="559" numFmtId="0" xfId="0" applyAlignment="1" applyBorder="1" applyFont="1">
      <alignment horizontal="left" readingOrder="0" shrinkToFit="0" vertical="center" wrapText="1"/>
    </xf>
    <xf borderId="6" fillId="0" fontId="559" numFmtId="0" xfId="0" applyAlignment="1" applyBorder="1" applyFont="1">
      <alignment horizontal="left" shrinkToFit="0" vertical="center" wrapText="1"/>
    </xf>
    <xf borderId="6" fillId="45" fontId="559" numFmtId="0" xfId="0" applyAlignment="1" applyBorder="1" applyFont="1">
      <alignment horizontal="left" shrinkToFit="0" vertical="center" wrapText="1"/>
    </xf>
    <xf borderId="7" fillId="23" fontId="560" numFmtId="0" xfId="0" applyAlignment="1" applyBorder="1" applyFont="1">
      <alignment horizontal="center" readingOrder="0" shrinkToFit="0" vertical="top" wrapText="1"/>
    </xf>
    <xf borderId="6" fillId="12" fontId="559" numFmtId="0" xfId="0" applyAlignment="1" applyBorder="1" applyFont="1">
      <alignment horizontal="left" readingOrder="0" shrinkToFit="0" vertical="center" wrapText="1"/>
    </xf>
    <xf borderId="6" fillId="6" fontId="562" numFmtId="0" xfId="0" applyAlignment="1" applyBorder="1" applyFont="1">
      <alignment horizontal="left" readingOrder="0" shrinkToFit="0" vertical="center" wrapText="1"/>
    </xf>
    <xf borderId="6" fillId="6" fontId="569" numFmtId="0" xfId="0" applyAlignment="1" applyBorder="1" applyFont="1">
      <alignment horizontal="left" readingOrder="0" shrinkToFit="0" wrapText="1"/>
    </xf>
    <xf borderId="6" fillId="0" fontId="559" numFmtId="0" xfId="0" applyAlignment="1" applyBorder="1" applyFont="1">
      <alignment horizontal="left" readingOrder="0" shrinkToFit="0" vertical="center" wrapText="1"/>
    </xf>
    <xf borderId="0" fillId="0" fontId="511" numFmtId="0" xfId="0" applyAlignment="1" applyFont="1">
      <alignment horizontal="center" vertical="center"/>
    </xf>
    <xf borderId="0" fillId="0" fontId="511" numFmtId="0" xfId="0" applyAlignment="1" applyFont="1">
      <alignment horizontal="left" shrinkToFit="0" vertical="center" wrapText="1"/>
    </xf>
    <xf borderId="0" fillId="0" fontId="511" numFmtId="0" xfId="0" applyAlignment="1" applyFont="1">
      <alignment horizontal="left" readingOrder="0" shrinkToFit="0" vertical="center" wrapText="1"/>
    </xf>
    <xf borderId="0" fillId="0" fontId="39" numFmtId="0" xfId="0" applyAlignment="1" applyFont="1">
      <alignment shrinkToFit="0" vertical="center" wrapText="1"/>
    </xf>
    <xf borderId="19" fillId="0" fontId="289" numFmtId="0" xfId="0" applyAlignment="1" applyBorder="1" applyFont="1">
      <alignment horizontal="center" readingOrder="0" shrinkToFit="0" vertical="center" wrapText="1"/>
    </xf>
    <xf borderId="12" fillId="0" fontId="39" numFmtId="0" xfId="0" applyAlignment="1" applyBorder="1" applyFont="1">
      <alignment shrinkToFit="0" vertical="center" wrapText="1"/>
    </xf>
    <xf borderId="12" fillId="0" fontId="289" numFmtId="0" xfId="0" applyAlignment="1" applyBorder="1" applyFont="1">
      <alignment readingOrder="0" shrinkToFit="0" vertical="center" wrapText="1"/>
    </xf>
    <xf borderId="12" fillId="0" fontId="39" numFmtId="0" xfId="0" applyAlignment="1" applyBorder="1" applyFont="1">
      <alignment readingOrder="0" shrinkToFit="0" vertical="center" wrapText="1"/>
    </xf>
    <xf borderId="0" fillId="6" fontId="570" numFmtId="0" xfId="0" applyAlignment="1" applyFont="1">
      <alignment horizontal="left" shrinkToFit="0" vertical="center" wrapText="1"/>
    </xf>
    <xf borderId="12" fillId="0" fontId="289" numFmtId="0" xfId="0" applyAlignment="1" applyBorder="1" applyFont="1">
      <alignment shrinkToFit="0" vertical="center" wrapText="1"/>
    </xf>
    <xf borderId="0" fillId="6" fontId="51" numFmtId="0" xfId="0" applyAlignment="1" applyFont="1">
      <alignment vertical="center"/>
    </xf>
    <xf borderId="0" fillId="6" fontId="51" numFmtId="0" xfId="0" applyAlignment="1" applyFont="1">
      <alignment horizontal="center" readingOrder="0" vertical="center"/>
    </xf>
    <xf borderId="0" fillId="6" fontId="51" numFmtId="0" xfId="0" applyAlignment="1" applyFont="1">
      <alignment readingOrder="0" vertical="center"/>
    </xf>
    <xf borderId="12" fillId="6" fontId="52" numFmtId="0" xfId="0" applyAlignment="1" applyBorder="1" applyFont="1">
      <alignment readingOrder="0" vertical="center"/>
    </xf>
    <xf borderId="12" fillId="26" fontId="51" numFmtId="164" xfId="0" applyAlignment="1" applyBorder="1" applyFont="1" applyNumberFormat="1">
      <alignment horizontal="center" readingOrder="0" vertical="center"/>
    </xf>
    <xf borderId="12" fillId="6" fontId="571" numFmtId="0" xfId="0" applyAlignment="1" applyBorder="1" applyFont="1">
      <alignment horizontal="center" readingOrder="0" vertical="center"/>
    </xf>
    <xf borderId="0" fillId="27" fontId="51" numFmtId="0" xfId="0" applyAlignment="1" applyFont="1">
      <alignment readingOrder="0" shrinkToFit="0" vertical="center" wrapText="1"/>
    </xf>
    <xf borderId="0" fillId="6" fontId="51" numFmtId="168" xfId="0" applyAlignment="1" applyFont="1" applyNumberFormat="1">
      <alignment readingOrder="0" vertical="center"/>
    </xf>
    <xf borderId="12" fillId="12" fontId="572" numFmtId="0" xfId="0" applyAlignment="1" applyBorder="1" applyFont="1">
      <alignment readingOrder="0" vertical="center"/>
    </xf>
    <xf borderId="0" fillId="27" fontId="51" numFmtId="0" xfId="0" applyAlignment="1" applyFont="1">
      <alignment horizontal="center" readingOrder="0" shrinkToFit="0" vertical="center" wrapText="1"/>
    </xf>
    <xf borderId="0" fillId="27" fontId="51" numFmtId="0" xfId="0" applyAlignment="1" applyFont="1">
      <alignment readingOrder="0" vertical="center"/>
    </xf>
    <xf borderId="12" fillId="22" fontId="497" numFmtId="0" xfId="0" applyAlignment="1" applyBorder="1" applyFont="1">
      <alignment horizontal="left" readingOrder="0" vertical="center"/>
    </xf>
    <xf borderId="12" fillId="22" fontId="52" numFmtId="0" xfId="0" applyAlignment="1" applyBorder="1" applyFont="1">
      <alignment horizontal="left" readingOrder="0" vertical="center"/>
    </xf>
    <xf borderId="12" fillId="22" fontId="573" numFmtId="0" xfId="0" applyAlignment="1" applyBorder="1" applyFont="1">
      <alignment horizontal="center" readingOrder="0" vertical="center"/>
    </xf>
    <xf borderId="12" fillId="22" fontId="51" numFmtId="0" xfId="0" applyAlignment="1" applyBorder="1" applyFont="1">
      <alignment readingOrder="0" shrinkToFit="0" vertical="center" wrapText="1"/>
    </xf>
    <xf borderId="0" fillId="22" fontId="51" numFmtId="0" xfId="0" applyAlignment="1" applyFont="1">
      <alignment vertical="center"/>
    </xf>
    <xf borderId="12" fillId="6" fontId="497" numFmtId="0" xfId="0" applyAlignment="1" applyBorder="1" applyFont="1">
      <alignment horizontal="left" readingOrder="0" vertical="center"/>
    </xf>
    <xf borderId="12" fillId="6" fontId="574" numFmtId="0" xfId="0" applyAlignment="1" applyBorder="1" applyFont="1">
      <alignment horizontal="left" readingOrder="0" vertical="center"/>
    </xf>
    <xf borderId="12" fillId="6" fontId="575" numFmtId="168" xfId="0" applyAlignment="1" applyBorder="1" applyFont="1" applyNumberFormat="1">
      <alignment horizontal="center" readingOrder="0" vertical="center"/>
    </xf>
    <xf borderId="12" fillId="6" fontId="51" numFmtId="168" xfId="0" applyAlignment="1" applyBorder="1" applyFont="1" applyNumberFormat="1">
      <alignment horizontal="center" readingOrder="0" vertical="center"/>
    </xf>
    <xf borderId="12" fillId="6" fontId="576" numFmtId="168" xfId="0" applyAlignment="1" applyBorder="1" applyFont="1" applyNumberFormat="1">
      <alignment horizontal="center" readingOrder="0" vertical="center"/>
    </xf>
    <xf borderId="12" fillId="6" fontId="577" numFmtId="0" xfId="0" applyAlignment="1" applyBorder="1" applyFont="1">
      <alignment horizontal="center" vertical="center"/>
    </xf>
    <xf borderId="0" fillId="46" fontId="51" numFmtId="0" xfId="0" applyAlignment="1" applyFill="1" applyFont="1">
      <alignment horizontal="center" readingOrder="0" shrinkToFit="0" vertical="center" wrapText="1"/>
    </xf>
    <xf borderId="0" fillId="35" fontId="51" numFmtId="0" xfId="0" applyAlignment="1" applyFont="1">
      <alignment horizontal="center" readingOrder="0" shrinkToFit="0" vertical="center" wrapText="1"/>
    </xf>
    <xf borderId="0" fillId="6" fontId="51" numFmtId="0" xfId="0" applyAlignment="1" applyFont="1">
      <alignment shrinkToFit="0" vertical="center" wrapText="1"/>
    </xf>
    <xf borderId="0" fillId="10" fontId="52" numFmtId="0" xfId="0" applyAlignment="1" applyFont="1">
      <alignment readingOrder="0" vertical="center"/>
    </xf>
    <xf borderId="0" fillId="10" fontId="51" numFmtId="0" xfId="0" applyAlignment="1" applyFont="1">
      <alignment vertical="center"/>
    </xf>
    <xf borderId="0" fillId="10" fontId="37" numFmtId="0" xfId="0" applyAlignment="1" applyFont="1">
      <alignment vertical="center"/>
    </xf>
    <xf borderId="0" fillId="10" fontId="51" numFmtId="0" xfId="0" applyAlignment="1" applyFont="1">
      <alignment shrinkToFit="0" vertical="center" wrapText="1"/>
    </xf>
    <xf borderId="12" fillId="6" fontId="51" numFmtId="0" xfId="0" applyAlignment="1" applyBorder="1" applyFont="1">
      <alignment vertical="center"/>
    </xf>
    <xf borderId="12" fillId="4" fontId="55" numFmtId="0" xfId="0" applyAlignment="1" applyBorder="1" applyFont="1">
      <alignment readingOrder="0" shrinkToFit="0" vertical="center" wrapText="1"/>
    </xf>
    <xf borderId="12" fillId="4" fontId="578" numFmtId="0" xfId="0" applyAlignment="1" applyBorder="1" applyFont="1">
      <alignment readingOrder="0" shrinkToFit="0" vertical="center" wrapText="1"/>
    </xf>
    <xf borderId="12" fillId="6" fontId="497" numFmtId="0" xfId="0" applyAlignment="1" applyBorder="1" applyFont="1">
      <alignment horizontal="center" readingOrder="0" shrinkToFit="0" vertical="center" wrapText="1"/>
    </xf>
    <xf borderId="12" fillId="0" fontId="52" numFmtId="0" xfId="0" applyAlignment="1" applyBorder="1" applyFont="1">
      <alignment horizontal="center" readingOrder="0" shrinkToFit="0" vertical="center" wrapText="1"/>
    </xf>
    <xf borderId="19" fillId="17" fontId="498" numFmtId="0" xfId="0" applyAlignment="1" applyBorder="1" applyFont="1">
      <alignment horizontal="center" readingOrder="0" shrinkToFit="0" vertical="center" wrapText="1"/>
    </xf>
    <xf borderId="19" fillId="18" fontId="498" numFmtId="0" xfId="0" applyAlignment="1" applyBorder="1" applyFont="1">
      <alignment horizontal="center" readingOrder="0" shrinkToFit="0" vertical="center" wrapText="1"/>
    </xf>
    <xf borderId="19" fillId="19" fontId="498" numFmtId="0" xfId="0" applyAlignment="1" applyBorder="1" applyFont="1">
      <alignment horizontal="center" readingOrder="0" shrinkToFit="0" vertical="center" wrapText="1"/>
    </xf>
    <xf borderId="12" fillId="19" fontId="498" numFmtId="0" xfId="0" applyAlignment="1" applyBorder="1" applyFont="1">
      <alignment horizontal="center" readingOrder="0" shrinkToFit="0" vertical="center" wrapText="1"/>
    </xf>
    <xf borderId="12" fillId="6" fontId="52" numFmtId="0" xfId="0" applyAlignment="1" applyBorder="1" applyFont="1">
      <alignment horizontal="center" readingOrder="0" shrinkToFit="0" vertical="center" wrapText="1"/>
    </xf>
    <xf borderId="19" fillId="20" fontId="498" numFmtId="0" xfId="0" applyAlignment="1" applyBorder="1" applyFont="1">
      <alignment horizontal="center" readingOrder="0" shrinkToFit="0" vertical="center" wrapText="1"/>
    </xf>
    <xf borderId="19" fillId="21" fontId="52" numFmtId="0" xfId="0" applyAlignment="1" applyBorder="1" applyFont="1">
      <alignment horizontal="center" readingOrder="0" shrinkToFit="0" vertical="center" wrapText="1"/>
    </xf>
    <xf borderId="12" fillId="23" fontId="51" numFmtId="0" xfId="0" applyAlignment="1" applyBorder="1" applyFont="1">
      <alignment horizontal="center" readingOrder="0" shrinkToFit="0" vertical="center" wrapText="1"/>
    </xf>
    <xf borderId="12" fillId="6" fontId="502" numFmtId="0" xfId="0" applyAlignment="1" applyBorder="1" applyFont="1">
      <alignment horizontal="center" readingOrder="0" shrinkToFit="0" vertical="center" wrapText="1"/>
    </xf>
    <xf borderId="12" fillId="4" fontId="497" numFmtId="0" xfId="0" applyAlignment="1" applyBorder="1" applyFont="1">
      <alignment horizontal="center" readingOrder="0" shrinkToFit="0" vertical="center" wrapText="1"/>
    </xf>
    <xf borderId="12" fillId="4" fontId="52" numFmtId="0" xfId="0" applyAlignment="1" applyBorder="1" applyFont="1">
      <alignment horizontal="center" readingOrder="0" shrinkToFit="0" vertical="center" wrapText="1"/>
    </xf>
    <xf borderId="12" fillId="4" fontId="501" numFmtId="164" xfId="0" applyAlignment="1" applyBorder="1" applyFont="1" applyNumberFormat="1">
      <alignment horizontal="center" shrinkToFit="0" vertical="center" wrapText="1"/>
    </xf>
    <xf borderId="12" fillId="4" fontId="501" numFmtId="0" xfId="0" applyAlignment="1" applyBorder="1" applyFont="1">
      <alignment horizontal="center" readingOrder="0" shrinkToFit="0" vertical="center" wrapText="1"/>
    </xf>
    <xf borderId="12" fillId="8" fontId="497" numFmtId="0" xfId="0" applyAlignment="1" applyBorder="1" applyFont="1">
      <alignment horizontal="center" shrinkToFit="0" vertical="center" wrapText="1"/>
    </xf>
    <xf borderId="12" fillId="8" fontId="497" numFmtId="0" xfId="0" applyAlignment="1" applyBorder="1" applyFont="1">
      <alignment horizontal="left" readingOrder="0" shrinkToFit="0" vertical="center" wrapText="1"/>
    </xf>
    <xf borderId="19" fillId="8" fontId="497" numFmtId="0" xfId="0" applyAlignment="1" applyBorder="1" applyFont="1">
      <alignment horizontal="left" readingOrder="0" shrinkToFit="0" vertical="center" wrapText="1"/>
    </xf>
    <xf borderId="19" fillId="8" fontId="497" numFmtId="0" xfId="0" applyAlignment="1" applyBorder="1" applyFont="1">
      <alignment horizontal="center" readingOrder="0" shrinkToFit="0" vertical="center" wrapText="1"/>
    </xf>
    <xf borderId="12" fillId="23" fontId="497" numFmtId="0" xfId="0" applyAlignment="1" applyBorder="1" applyFont="1">
      <alignment horizontal="center" shrinkToFit="0" vertical="center" wrapText="1"/>
    </xf>
    <xf borderId="12" fillId="23" fontId="497" numFmtId="0" xfId="0" applyAlignment="1" applyBorder="1" applyFont="1">
      <alignment horizontal="center" readingOrder="0" shrinkToFit="0" vertical="center" wrapText="1"/>
    </xf>
    <xf borderId="19" fillId="23" fontId="497" numFmtId="0" xfId="0" applyAlignment="1" applyBorder="1" applyFont="1">
      <alignment horizontal="center" readingOrder="0" shrinkToFit="0" vertical="center" wrapText="1"/>
    </xf>
    <xf borderId="12" fillId="23" fontId="51" numFmtId="0" xfId="0" applyAlignment="1" applyBorder="1" applyFont="1">
      <alignment readingOrder="0" shrinkToFit="0" vertical="center" wrapText="1"/>
    </xf>
    <xf borderId="12" fillId="11" fontId="51" numFmtId="0" xfId="0" applyAlignment="1" applyBorder="1" applyFont="1">
      <alignment horizontal="center" readingOrder="0" shrinkToFit="0" vertical="center" wrapText="1"/>
    </xf>
    <xf borderId="12" fillId="24" fontId="51" numFmtId="0" xfId="0" applyAlignment="1" applyBorder="1" applyFont="1">
      <alignment horizontal="center" readingOrder="0" shrinkToFit="0" vertical="center" wrapText="1"/>
    </xf>
    <xf borderId="12" fillId="6" fontId="502" numFmtId="0" xfId="0" applyAlignment="1" applyBorder="1" applyFont="1">
      <alignment horizontal="left" readingOrder="0" shrinkToFit="0" vertical="center" wrapText="1"/>
    </xf>
    <xf borderId="12" fillId="36" fontId="498" numFmtId="0" xfId="0" applyAlignment="1" applyBorder="1" applyFont="1">
      <alignment horizontal="center" readingOrder="0" shrinkToFit="0" vertical="center" wrapText="1"/>
    </xf>
    <xf borderId="12" fillId="4" fontId="579" numFmtId="0" xfId="0" applyAlignment="1" applyBorder="1" applyFont="1">
      <alignment horizontal="center" readingOrder="0" shrinkToFit="0" vertical="center" wrapText="1"/>
    </xf>
    <xf borderId="12" fillId="8" fontId="497" numFmtId="164" xfId="0" applyAlignment="1" applyBorder="1" applyFont="1" applyNumberFormat="1">
      <alignment horizontal="center" readingOrder="0" shrinkToFit="0" vertical="center" wrapText="1"/>
    </xf>
    <xf borderId="12" fillId="23" fontId="497" numFmtId="164" xfId="0" applyAlignment="1" applyBorder="1" applyFont="1" applyNumberFormat="1">
      <alignment horizontal="center" readingOrder="0" shrinkToFit="0" vertical="center" wrapText="1"/>
    </xf>
    <xf borderId="12" fillId="6" fontId="51" numFmtId="166" xfId="0" applyAlignment="1" applyBorder="1" applyFont="1" applyNumberFormat="1">
      <alignment readingOrder="0" vertical="center"/>
    </xf>
    <xf borderId="12" fillId="6" fontId="51" numFmtId="0" xfId="0" applyAlignment="1" applyBorder="1" applyFont="1">
      <alignment horizontal="left" vertical="center"/>
    </xf>
    <xf borderId="12" fillId="6" fontId="508" numFmtId="0" xfId="0" applyAlignment="1" applyBorder="1" applyFont="1">
      <alignment horizontal="left" readingOrder="0" shrinkToFit="0" vertical="center" wrapText="1"/>
    </xf>
    <xf borderId="12" fillId="6" fontId="511" numFmtId="0" xfId="0" applyAlignment="1" applyBorder="1" applyFont="1">
      <alignment horizontal="left" readingOrder="0" vertical="center"/>
    </xf>
    <xf borderId="12" fillId="6" fontId="52" numFmtId="0" xfId="0" applyAlignment="1" applyBorder="1" applyFont="1">
      <alignment horizontal="left" readingOrder="0" vertical="center"/>
    </xf>
    <xf borderId="12" fillId="4" fontId="51" numFmtId="166" xfId="0" applyAlignment="1" applyBorder="1" applyFont="1" applyNumberFormat="1">
      <alignment readingOrder="0" vertical="center"/>
    </xf>
    <xf borderId="12" fillId="4" fontId="508" numFmtId="0" xfId="0" applyAlignment="1" applyBorder="1" applyFont="1">
      <alignment horizontal="left" readingOrder="0" shrinkToFit="0" vertical="center" wrapText="1"/>
    </xf>
    <xf borderId="12" fillId="22" fontId="51" numFmtId="166" xfId="0" applyAlignment="1" applyBorder="1" applyFont="1" applyNumberFormat="1">
      <alignment readingOrder="0" vertical="center"/>
    </xf>
    <xf borderId="12" fillId="22" fontId="51" numFmtId="0" xfId="0" applyAlignment="1" applyBorder="1" applyFont="1">
      <alignment horizontal="left" vertical="center"/>
    </xf>
    <xf borderId="12" fillId="22" fontId="508" numFmtId="0" xfId="0" applyAlignment="1" applyBorder="1" applyFont="1">
      <alignment horizontal="left" readingOrder="0" shrinkToFit="0" vertical="center" wrapText="1"/>
    </xf>
    <xf borderId="12" fillId="4" fontId="51" numFmtId="0" xfId="0" applyAlignment="1" applyBorder="1" applyFont="1">
      <alignment horizontal="left" vertical="center"/>
    </xf>
    <xf borderId="12" fillId="4" fontId="511" numFmtId="0" xfId="0" applyAlignment="1" applyBorder="1" applyFont="1">
      <alignment horizontal="left" readingOrder="0" vertical="center"/>
    </xf>
    <xf borderId="12" fillId="22" fontId="51" numFmtId="166" xfId="0" applyAlignment="1" applyBorder="1" applyFont="1" applyNumberFormat="1">
      <alignment vertical="center"/>
    </xf>
    <xf borderId="12" fillId="22" fontId="502" numFmtId="0" xfId="0" applyAlignment="1" applyBorder="1" applyFont="1">
      <alignment horizontal="left" readingOrder="0" vertical="center"/>
    </xf>
    <xf borderId="12" fillId="41" fontId="51" numFmtId="0" xfId="0" applyAlignment="1" applyBorder="1" applyFont="1">
      <alignment horizontal="left" readingOrder="0" vertical="center"/>
    </xf>
    <xf borderId="12" fillId="4" fontId="533" numFmtId="0" xfId="0" applyAlignment="1" applyBorder="1" applyFont="1">
      <alignment horizontal="left" readingOrder="0" vertical="center"/>
    </xf>
    <xf borderId="12" fillId="6" fontId="533" numFmtId="0" xfId="0" applyAlignment="1" applyBorder="1" applyFont="1">
      <alignment horizontal="left" readingOrder="0" vertical="center"/>
    </xf>
    <xf borderId="12" fillId="22" fontId="511" numFmtId="0" xfId="0" applyAlignment="1" applyBorder="1" applyFont="1">
      <alignment horizontal="left" readingOrder="0" vertical="center"/>
    </xf>
    <xf borderId="12" fillId="4" fontId="52" numFmtId="0" xfId="0" applyAlignment="1" applyBorder="1" applyFont="1">
      <alignment horizontal="left" readingOrder="0" vertical="center"/>
    </xf>
    <xf borderId="12" fillId="27" fontId="51" numFmtId="0" xfId="0" applyAlignment="1" applyBorder="1" applyFont="1">
      <alignment horizontal="left" readingOrder="0" vertical="center"/>
    </xf>
    <xf borderId="12" fillId="4" fontId="52" numFmtId="0" xfId="0" applyAlignment="1" applyBorder="1" applyFont="1">
      <alignment horizontal="left" vertical="center"/>
    </xf>
    <xf borderId="12" fillId="0" fontId="545" numFmtId="0" xfId="0" applyAlignment="1" applyBorder="1" applyFont="1">
      <alignment horizontal="center" readingOrder="0" vertical="center"/>
    </xf>
    <xf borderId="12" fillId="6" fontId="545" numFmtId="166" xfId="0" applyAlignment="1" applyBorder="1" applyFont="1" applyNumberFormat="1">
      <alignment vertical="center"/>
    </xf>
    <xf borderId="12" fillId="6" fontId="545" numFmtId="0" xfId="0" applyAlignment="1" applyBorder="1" applyFont="1">
      <alignment horizontal="left" vertical="center"/>
    </xf>
    <xf borderId="12" fillId="6" fontId="545" numFmtId="0" xfId="0" applyAlignment="1" applyBorder="1" applyFont="1">
      <alignment horizontal="left" readingOrder="0" vertical="center"/>
    </xf>
    <xf borderId="12" fillId="6" fontId="51" numFmtId="166" xfId="0" applyAlignment="1" applyBorder="1" applyFont="1" applyNumberFormat="1">
      <alignment vertical="center"/>
    </xf>
    <xf borderId="0" fillId="6" fontId="559" numFmtId="0" xfId="0" applyAlignment="1" applyFont="1">
      <alignment horizontal="left" readingOrder="0" shrinkToFit="0" vertical="center" wrapText="1"/>
    </xf>
    <xf borderId="6" fillId="37" fontId="560" numFmtId="0" xfId="0" applyAlignment="1" applyBorder="1" applyFont="1">
      <alignment horizontal="left" readingOrder="0" shrinkToFit="0" vertical="center" wrapText="1"/>
    </xf>
    <xf borderId="6" fillId="6" fontId="559" numFmtId="0" xfId="0" applyAlignment="1" applyBorder="1" applyFont="1">
      <alignment horizontal="left" readingOrder="0" shrinkToFit="0" vertical="center" wrapText="1"/>
    </xf>
    <xf borderId="6" fillId="6" fontId="563" numFmtId="0" xfId="0" applyAlignment="1" applyBorder="1" applyFont="1">
      <alignment horizontal="left" readingOrder="0" shrinkToFit="0" vertical="center" wrapText="1"/>
    </xf>
    <xf borderId="14" fillId="6" fontId="580" numFmtId="0" xfId="0" applyAlignment="1" applyBorder="1" applyFont="1">
      <alignment horizontal="left" readingOrder="0" shrinkToFit="0" vertical="center" wrapText="1"/>
    </xf>
    <xf borderId="6" fillId="6" fontId="581" numFmtId="0" xfId="0" applyAlignment="1" applyBorder="1" applyFont="1">
      <alignment horizontal="left" readingOrder="0" shrinkToFit="0" vertical="center" wrapText="1"/>
    </xf>
    <xf borderId="6" fillId="6" fontId="582" numFmtId="0" xfId="0" applyAlignment="1" applyBorder="1" applyFont="1">
      <alignment readingOrder="0" vertical="center"/>
    </xf>
    <xf borderId="6" fillId="35" fontId="559" numFmtId="0" xfId="0" applyAlignment="1" applyBorder="1" applyFont="1">
      <alignment horizontal="left" readingOrder="0" shrinkToFit="0" vertical="center" wrapText="1"/>
    </xf>
    <xf borderId="6" fillId="35" fontId="583" numFmtId="0" xfId="0" applyAlignment="1" applyBorder="1" applyFont="1">
      <alignment horizontal="left" readingOrder="0" shrinkToFit="0" vertical="center" wrapText="1"/>
    </xf>
    <xf borderId="14" fillId="6" fontId="581" numFmtId="0" xfId="0" applyAlignment="1" applyBorder="1" applyFont="1">
      <alignment horizontal="left" readingOrder="0" shrinkToFit="0" vertical="center" wrapText="1"/>
    </xf>
    <xf borderId="6" fillId="0" fontId="559" numFmtId="0" xfId="0" applyAlignment="1" applyBorder="1" applyFont="1">
      <alignment horizontal="left" readingOrder="0" shrinkToFit="0" vertical="center" wrapText="1"/>
    </xf>
    <xf borderId="6" fillId="35" fontId="584" numFmtId="0" xfId="0" applyAlignment="1" applyBorder="1" applyFont="1">
      <alignment horizontal="left" readingOrder="0" shrinkToFit="0" vertical="center" wrapText="1"/>
    </xf>
    <xf borderId="6" fillId="23" fontId="560" numFmtId="0" xfId="0" applyAlignment="1" applyBorder="1" applyFont="1">
      <alignment horizontal="center" readingOrder="0" shrinkToFit="0" vertical="center" wrapText="1"/>
    </xf>
    <xf borderId="6" fillId="35" fontId="559" numFmtId="0" xfId="0" applyAlignment="1" applyBorder="1" applyFont="1">
      <alignment horizontal="left" readingOrder="0" shrinkToFit="0" vertical="center" wrapText="1"/>
    </xf>
    <xf borderId="6" fillId="6" fontId="559" numFmtId="0" xfId="0" applyAlignment="1" applyBorder="1" applyFont="1">
      <alignment readingOrder="0" vertical="center"/>
    </xf>
    <xf borderId="6" fillId="6" fontId="560" numFmtId="0" xfId="0" applyAlignment="1" applyBorder="1" applyFont="1">
      <alignment horizontal="left" shrinkToFit="0" wrapText="1"/>
    </xf>
    <xf borderId="9" fillId="6" fontId="585" numFmtId="0" xfId="0" applyAlignment="1" applyBorder="1" applyFont="1">
      <alignment horizontal="left" shrinkToFit="0" wrapText="1"/>
    </xf>
    <xf borderId="6" fillId="6" fontId="581" numFmtId="0" xfId="0" applyAlignment="1" applyBorder="1" applyFont="1">
      <alignment horizontal="left" readingOrder="0" shrinkToFit="0" wrapText="1"/>
    </xf>
    <xf borderId="6" fillId="47" fontId="559" numFmtId="0" xfId="0" applyAlignment="1" applyBorder="1" applyFill="1" applyFont="1">
      <alignment horizontal="left" readingOrder="0" shrinkToFit="0" vertical="center" wrapText="1"/>
    </xf>
    <xf borderId="6" fillId="12" fontId="586" numFmtId="0" xfId="0" applyAlignment="1" applyBorder="1" applyFont="1">
      <alignment readingOrder="0" vertical="center"/>
    </xf>
    <xf borderId="12" fillId="8" fontId="497" numFmtId="0" xfId="0" applyAlignment="1" applyBorder="1" applyFont="1">
      <alignment horizontal="center" shrinkToFit="0" vertical="center" wrapText="1"/>
    </xf>
    <xf borderId="0" fillId="6" fontId="52" numFmtId="0" xfId="0" applyAlignment="1" applyFont="1">
      <alignment horizontal="left" readingOrder="0" shrinkToFit="0" vertical="center" wrapText="1"/>
    </xf>
    <xf borderId="0" fillId="24" fontId="51" numFmtId="0" xfId="0" applyAlignment="1" applyFont="1">
      <alignment horizontal="left" readingOrder="0" shrinkToFit="0" vertical="center" wrapText="1"/>
    </xf>
    <xf borderId="21" fillId="6" fontId="52" numFmtId="0" xfId="0" applyAlignment="1" applyBorder="1" applyFont="1">
      <alignment horizontal="center" readingOrder="0" vertical="center"/>
    </xf>
    <xf borderId="21" fillId="6" fontId="52" numFmtId="0" xfId="0" applyAlignment="1" applyBorder="1" applyFont="1">
      <alignment horizontal="left" readingOrder="0" vertical="center"/>
    </xf>
    <xf borderId="21" fillId="6" fontId="52" numFmtId="0" xfId="0" applyAlignment="1" applyBorder="1" applyFont="1">
      <alignment horizontal="left" vertical="center"/>
    </xf>
    <xf borderId="12" fillId="6" fontId="587" numFmtId="0" xfId="0" applyAlignment="1" applyBorder="1" applyFont="1">
      <alignment horizontal="left" readingOrder="0" shrinkToFit="0" vertical="center" wrapText="1"/>
    </xf>
    <xf borderId="12" fillId="48" fontId="52" numFmtId="0" xfId="0" applyAlignment="1" applyBorder="1" applyFill="1" applyFont="1">
      <alignment shrinkToFit="0" vertical="center" wrapText="1"/>
    </xf>
    <xf borderId="12" fillId="48" fontId="52" numFmtId="0" xfId="0" applyAlignment="1" applyBorder="1" applyFont="1">
      <alignment readingOrder="0" shrinkToFit="0" vertical="center" wrapText="1"/>
    </xf>
    <xf borderId="12" fillId="48" fontId="503" numFmtId="0" xfId="0" applyAlignment="1" applyBorder="1" applyFont="1">
      <alignment readingOrder="0" shrinkToFit="0" vertical="center" wrapText="1"/>
    </xf>
    <xf borderId="12" fillId="6" fontId="588" numFmtId="0" xfId="0" applyAlignment="1" applyBorder="1" applyFont="1">
      <alignment readingOrder="0" shrinkToFit="0" vertical="center" wrapText="1"/>
    </xf>
    <xf borderId="12" fillId="6" fontId="588" numFmtId="0" xfId="0" applyAlignment="1" applyBorder="1" applyFont="1">
      <alignment horizontal="left" readingOrder="0" shrinkToFit="0" vertical="center" wrapText="1"/>
    </xf>
    <xf borderId="12" fillId="6" fontId="589" numFmtId="0" xfId="0" applyAlignment="1" applyBorder="1" applyFont="1">
      <alignment readingOrder="0" shrinkToFit="0" vertical="center" wrapText="1"/>
    </xf>
    <xf borderId="12" fillId="6" fontId="589" numFmtId="0" xfId="0" applyAlignment="1" applyBorder="1" applyFont="1">
      <alignment horizontal="left" readingOrder="0" shrinkToFit="0" vertical="center" wrapText="1"/>
    </xf>
    <xf borderId="12" fillId="48" fontId="52" numFmtId="0" xfId="0" applyAlignment="1" applyBorder="1" applyFont="1">
      <alignment vertical="center"/>
    </xf>
    <xf borderId="12" fillId="48" fontId="52" numFmtId="0" xfId="0" applyAlignment="1" applyBorder="1" applyFont="1">
      <alignment readingOrder="0" vertical="center"/>
    </xf>
    <xf borderId="12" fillId="48" fontId="503" numFmtId="0" xfId="0" applyAlignment="1" applyBorder="1" applyFont="1">
      <alignment readingOrder="0" vertical="center"/>
    </xf>
    <xf borderId="12" fillId="48" fontId="52" numFmtId="0" xfId="0" applyAlignment="1" applyBorder="1" applyFont="1">
      <alignment horizontal="left" readingOrder="0" shrinkToFit="0" vertical="center" wrapText="1"/>
    </xf>
    <xf borderId="12" fillId="48" fontId="590" numFmtId="0" xfId="0" applyAlignment="1" applyBorder="1" applyFont="1">
      <alignment readingOrder="0" vertical="center"/>
    </xf>
    <xf borderId="12" fillId="48" fontId="591" numFmtId="0" xfId="0" applyAlignment="1" applyBorder="1" applyFont="1">
      <alignment horizontal="center" vertical="center"/>
    </xf>
    <xf borderId="21" fillId="6" fontId="52" numFmtId="0" xfId="0" applyAlignment="1" applyBorder="1" applyFont="1">
      <alignment horizontal="left" readingOrder="0" shrinkToFit="0" vertical="center" wrapText="1"/>
    </xf>
    <xf borderId="12" fillId="6" fontId="52" numFmtId="0" xfId="0" applyAlignment="1" applyBorder="1" applyFont="1">
      <alignment horizontal="left" vertical="center"/>
    </xf>
    <xf borderId="25" fillId="6" fontId="52" numFmtId="0" xfId="0" applyAlignment="1" applyBorder="1" applyFont="1">
      <alignment horizontal="left" readingOrder="0" shrinkToFit="0" vertical="center" wrapText="1"/>
    </xf>
    <xf borderId="12" fillId="24" fontId="52" numFmtId="0" xfId="0" applyAlignment="1" applyBorder="1" applyFont="1">
      <alignment readingOrder="0" shrinkToFit="0" vertical="center" wrapText="1"/>
    </xf>
    <xf borderId="12" fillId="24" fontId="592" numFmtId="0" xfId="0" applyAlignment="1" applyBorder="1" applyFont="1">
      <alignment readingOrder="0" shrinkToFit="0" vertical="center" wrapText="1"/>
    </xf>
    <xf borderId="12" fillId="24" fontId="503" numFmtId="0" xfId="0" applyAlignment="1" applyBorder="1" applyFont="1">
      <alignment readingOrder="0" shrinkToFit="0" vertical="center" wrapText="1"/>
    </xf>
    <xf borderId="12" fillId="24" fontId="51" numFmtId="0" xfId="0" applyAlignment="1" applyBorder="1" applyFont="1">
      <alignment readingOrder="0" shrinkToFit="0" vertical="center" wrapText="1"/>
    </xf>
    <xf borderId="28" fillId="0" fontId="3" numFmtId="0" xfId="0" applyBorder="1" applyFont="1"/>
    <xf borderId="17" fillId="0" fontId="3" numFmtId="0" xfId="0" applyBorder="1" applyFont="1"/>
    <xf borderId="12" fillId="6" fontId="593" numFmtId="0" xfId="0" applyAlignment="1" applyBorder="1" applyFont="1">
      <alignment horizontal="center" vertical="center"/>
    </xf>
    <xf borderId="12" fillId="24" fontId="52" numFmtId="0" xfId="0" applyAlignment="1" applyBorder="1" applyFont="1">
      <alignment readingOrder="0" vertical="center"/>
    </xf>
    <xf borderId="12" fillId="24" fontId="497" numFmtId="0" xfId="0" applyAlignment="1" applyBorder="1" applyFont="1">
      <alignment readingOrder="0" shrinkToFit="0" vertical="center" wrapText="1"/>
    </xf>
    <xf borderId="12" fillId="24" fontId="511" numFmtId="0" xfId="0" applyAlignment="1" applyBorder="1" applyFont="1">
      <alignment horizontal="left" readingOrder="0" shrinkToFit="0" vertical="center" wrapText="1"/>
    </xf>
    <xf borderId="12" fillId="24" fontId="594" numFmtId="0" xfId="0" applyAlignment="1" applyBorder="1" applyFont="1">
      <alignment horizontal="center" readingOrder="0" vertical="center"/>
    </xf>
    <xf borderId="12" fillId="24" fontId="52" numFmtId="0" xfId="0" applyAlignment="1" applyBorder="1" applyFont="1">
      <alignment vertical="center"/>
    </xf>
    <xf borderId="21" fillId="6" fontId="497" numFmtId="0" xfId="0" applyAlignment="1" applyBorder="1" applyFont="1">
      <alignment horizontal="left" readingOrder="0" vertical="center"/>
    </xf>
    <xf borderId="21" fillId="6" fontId="497" numFmtId="0" xfId="0" applyAlignment="1" applyBorder="1" applyFont="1">
      <alignment horizontal="left" vertical="center"/>
    </xf>
    <xf borderId="12" fillId="6" fontId="497" numFmtId="0" xfId="0" applyAlignment="1" applyBorder="1" applyFont="1">
      <alignment horizontal="left" vertical="center"/>
    </xf>
    <xf borderId="12" fillId="48" fontId="497" numFmtId="0" xfId="0" applyAlignment="1" applyBorder="1" applyFont="1">
      <alignment horizontal="left" vertical="center"/>
    </xf>
    <xf borderId="12" fillId="48" fontId="497" numFmtId="0" xfId="0" applyAlignment="1" applyBorder="1" applyFont="1">
      <alignment horizontal="left" readingOrder="0" vertical="center"/>
    </xf>
    <xf borderId="12" fillId="48" fontId="595" numFmtId="0" xfId="0" applyAlignment="1" applyBorder="1" applyFont="1">
      <alignment horizontal="center" readingOrder="0" vertical="center"/>
    </xf>
    <xf borderId="12" fillId="48" fontId="51" numFmtId="0" xfId="0" applyAlignment="1" applyBorder="1" applyFont="1">
      <alignment horizontal="center" readingOrder="0" vertical="center"/>
    </xf>
    <xf borderId="12" fillId="48" fontId="511" numFmtId="0" xfId="0" applyAlignment="1" applyBorder="1" applyFont="1">
      <alignment horizontal="left" readingOrder="0" shrinkToFit="0" vertical="center" wrapText="1"/>
    </xf>
    <xf borderId="0" fillId="6" fontId="502" numFmtId="0" xfId="0" applyAlignment="1" applyFont="1">
      <alignment readingOrder="0" shrinkToFit="0" vertical="center" wrapText="1"/>
    </xf>
    <xf borderId="12" fillId="6" fontId="596" numFmtId="0" xfId="0" applyAlignment="1" applyBorder="1" applyFont="1">
      <alignment horizontal="center" readingOrder="0" vertical="center"/>
    </xf>
    <xf borderId="6" fillId="0" fontId="597" numFmtId="0" xfId="0" applyAlignment="1" applyBorder="1" applyFont="1">
      <alignment horizontal="center" readingOrder="0" vertical="center"/>
    </xf>
    <xf borderId="12" fillId="24" fontId="52" numFmtId="0" xfId="0" applyAlignment="1" applyBorder="1" applyFont="1">
      <alignment shrinkToFit="0" vertical="center" wrapText="1"/>
    </xf>
    <xf borderId="12" fillId="24" fontId="598" numFmtId="0" xfId="0" applyAlignment="1" applyBorder="1" applyFont="1">
      <alignment horizontal="center" vertical="center"/>
    </xf>
    <xf borderId="12" fillId="48" fontId="497" numFmtId="0" xfId="0" applyAlignment="1" applyBorder="1" applyFont="1">
      <alignment shrinkToFit="0" vertical="center" wrapText="1"/>
    </xf>
    <xf borderId="12" fillId="48" fontId="497" numFmtId="0" xfId="0" applyAlignment="1" applyBorder="1" applyFont="1">
      <alignment readingOrder="0" shrinkToFit="0" vertical="center" wrapText="1"/>
    </xf>
    <xf borderId="12" fillId="48" fontId="599" numFmtId="0" xfId="0" applyAlignment="1" applyBorder="1" applyFont="1">
      <alignment vertical="center"/>
    </xf>
    <xf borderId="0" fillId="6" fontId="542" numFmtId="0" xfId="0" applyAlignment="1" applyFont="1">
      <alignment horizontal="left" readingOrder="0" vertical="center"/>
    </xf>
    <xf borderId="12" fillId="48" fontId="600" numFmtId="0" xfId="0" applyAlignment="1" applyBorder="1" applyFont="1">
      <alignment readingOrder="0" shrinkToFit="0" vertical="center" wrapText="1"/>
    </xf>
    <xf borderId="12" fillId="48" fontId="51" numFmtId="0" xfId="0" applyAlignment="1" applyBorder="1" applyFont="1">
      <alignment horizontal="left" readingOrder="0" shrinkToFit="0" vertical="center" wrapText="1"/>
    </xf>
    <xf borderId="21" fillId="6" fontId="542" numFmtId="0" xfId="0" applyAlignment="1" applyBorder="1" applyFont="1">
      <alignment horizontal="left" readingOrder="0" vertical="center"/>
    </xf>
    <xf borderId="12" fillId="6" fontId="542" numFmtId="0" xfId="0" applyAlignment="1" applyBorder="1" applyFont="1">
      <alignment horizontal="left" readingOrder="0" vertical="center"/>
    </xf>
    <xf borderId="12" fillId="48" fontId="542" numFmtId="0" xfId="0" applyAlignment="1" applyBorder="1" applyFont="1">
      <alignment vertical="center"/>
    </xf>
    <xf borderId="12" fillId="48" fontId="542" numFmtId="0" xfId="0" applyAlignment="1" applyBorder="1" applyFont="1">
      <alignment readingOrder="0" vertical="center"/>
    </xf>
    <xf borderId="12" fillId="6" fontId="52" numFmtId="0" xfId="0" applyAlignment="1" applyBorder="1" applyFont="1">
      <alignment horizontal="center" readingOrder="0" vertical="center"/>
    </xf>
    <xf borderId="12" fillId="48" fontId="542" numFmtId="0" xfId="0" applyAlignment="1" applyBorder="1" applyFont="1">
      <alignment shrinkToFit="0" vertical="center" wrapText="1"/>
    </xf>
    <xf borderId="12" fillId="48" fontId="542" numFmtId="0" xfId="0" applyAlignment="1" applyBorder="1" applyFont="1">
      <alignment readingOrder="0" shrinkToFit="0" vertical="center" wrapText="1"/>
    </xf>
    <xf borderId="6" fillId="6" fontId="52" numFmtId="0" xfId="0" applyAlignment="1" applyBorder="1" applyFont="1">
      <alignment horizontal="left" vertical="center"/>
    </xf>
    <xf borderId="12" fillId="6" fontId="39" numFmtId="0" xfId="0" applyAlignment="1" applyBorder="1" applyFont="1">
      <alignment readingOrder="0" shrinkToFit="0" vertical="center" wrapText="1"/>
    </xf>
    <xf borderId="12" fillId="14" fontId="498" numFmtId="0" xfId="0" applyAlignment="1" applyBorder="1" applyFont="1">
      <alignment horizontal="center" readingOrder="0" shrinkToFit="0" vertical="center" wrapText="1"/>
    </xf>
    <xf borderId="12" fillId="14" fontId="498" numFmtId="0" xfId="0" applyAlignment="1" applyBorder="1" applyFont="1">
      <alignment horizontal="center" shrinkToFit="0" vertical="center" wrapText="1"/>
    </xf>
    <xf borderId="12" fillId="14" fontId="498" numFmtId="0" xfId="0" applyAlignment="1" applyBorder="1" applyFont="1">
      <alignment horizontal="center" shrinkToFit="0" vertical="center" wrapText="1"/>
    </xf>
    <xf borderId="0" fillId="6" fontId="498" numFmtId="0" xfId="0" applyAlignment="1" applyFont="1">
      <alignment horizontal="center" readingOrder="0" shrinkToFit="0" vertical="center" wrapText="1"/>
    </xf>
    <xf borderId="0" fillId="14" fontId="51" numFmtId="164" xfId="0" applyAlignment="1" applyFont="1" applyNumberFormat="1">
      <alignment horizontal="center" readingOrder="0" shrinkToFit="0" vertical="center" wrapText="1"/>
    </xf>
    <xf borderId="28" fillId="14" fontId="51" numFmtId="0" xfId="0" applyAlignment="1" applyBorder="1" applyFont="1">
      <alignment horizontal="center" readingOrder="0" vertical="center"/>
    </xf>
    <xf borderId="0" fillId="14" fontId="51" numFmtId="0" xfId="0" applyAlignment="1" applyFont="1">
      <alignment horizontal="center" readingOrder="0" vertical="center"/>
    </xf>
    <xf borderId="0" fillId="14" fontId="51" numFmtId="166" xfId="0" applyAlignment="1" applyFont="1" applyNumberFormat="1">
      <alignment horizontal="center" readingOrder="0" vertical="center"/>
    </xf>
    <xf borderId="17" fillId="14" fontId="51" numFmtId="0" xfId="0" applyAlignment="1" applyBorder="1" applyFont="1">
      <alignment horizontal="center" readingOrder="0" shrinkToFit="0" vertical="center" wrapText="1"/>
    </xf>
    <xf borderId="12" fillId="0" fontId="601" numFmtId="0" xfId="0" applyAlignment="1" applyBorder="1" applyFont="1">
      <alignment horizontal="center" vertical="center"/>
    </xf>
    <xf borderId="12" fillId="6" fontId="52" numFmtId="0" xfId="0" applyAlignment="1" applyBorder="1" applyFont="1">
      <alignment horizontal="center" readingOrder="0" vertical="center"/>
    </xf>
    <xf borderId="12" fillId="6" fontId="51" numFmtId="0" xfId="0" applyAlignment="1" applyBorder="1" applyFont="1">
      <alignment horizontal="left" readingOrder="0" shrinkToFit="0" vertical="center" wrapText="1"/>
    </xf>
    <xf borderId="12" fillId="6" fontId="511" numFmtId="0" xfId="0" applyAlignment="1" applyBorder="1" applyFont="1">
      <alignment horizontal="center" readingOrder="0" vertical="center"/>
    </xf>
    <xf borderId="12" fillId="6" fontId="511" numFmtId="167" xfId="0" applyAlignment="1" applyBorder="1" applyFont="1" applyNumberFormat="1">
      <alignment horizontal="center" readingOrder="0" vertical="center"/>
    </xf>
    <xf borderId="12" fillId="6" fontId="51" numFmtId="167" xfId="0" applyAlignment="1" applyBorder="1" applyFont="1" applyNumberFormat="1">
      <alignment horizontal="center" readingOrder="0" vertical="center"/>
    </xf>
    <xf borderId="12" fillId="6" fontId="602" numFmtId="0" xfId="0" applyAlignment="1" applyBorder="1" applyFont="1">
      <alignment horizontal="center" readingOrder="0" vertical="center"/>
    </xf>
    <xf borderId="12" fillId="6" fontId="51" numFmtId="166" xfId="0" applyAlignment="1" applyBorder="1" applyFont="1" applyNumberFormat="1">
      <alignment horizontal="center" readingOrder="0" vertical="center"/>
    </xf>
    <xf borderId="12" fillId="6" fontId="51" numFmtId="0" xfId="0" applyAlignment="1" applyBorder="1" applyFont="1">
      <alignment horizontal="left" vertical="center"/>
    </xf>
    <xf borderId="12" fillId="6" fontId="51" numFmtId="166" xfId="0" applyAlignment="1" applyBorder="1" applyFont="1" applyNumberFormat="1">
      <alignment horizontal="center" vertical="center"/>
    </xf>
    <xf borderId="12" fillId="6" fontId="51" numFmtId="0" xfId="0" applyAlignment="1" applyBorder="1" applyFont="1">
      <alignment horizontal="center" vertical="center"/>
    </xf>
    <xf borderId="12" fillId="6" fontId="52" numFmtId="0" xfId="0" applyAlignment="1" applyBorder="1" applyFont="1">
      <alignment horizontal="center" vertical="center"/>
    </xf>
    <xf borderId="12" fillId="6" fontId="52" numFmtId="0" xfId="0" applyAlignment="1" applyBorder="1" applyFont="1">
      <alignment horizontal="center" shrinkToFit="0" vertical="center" wrapText="1"/>
    </xf>
    <xf borderId="12" fillId="0" fontId="603" numFmtId="0" xfId="0" applyAlignment="1" applyBorder="1" applyFont="1">
      <alignment horizontal="center" readingOrder="0" vertical="center"/>
    </xf>
    <xf borderId="12" fillId="6" fontId="604" numFmtId="0" xfId="0" applyAlignment="1" applyBorder="1" applyFont="1">
      <alignment horizontal="center" vertical="center"/>
    </xf>
    <xf borderId="12" fillId="6" fontId="511" numFmtId="166" xfId="0" applyAlignment="1" applyBorder="1" applyFont="1" applyNumberFormat="1">
      <alignment horizontal="center" readingOrder="0" vertical="center"/>
    </xf>
    <xf borderId="12" fillId="6" fontId="511" numFmtId="3" xfId="0" applyAlignment="1" applyBorder="1" applyFont="1" applyNumberFormat="1">
      <alignment horizontal="left" readingOrder="0" vertical="center"/>
    </xf>
    <xf borderId="12" fillId="6" fontId="497" numFmtId="0" xfId="0" applyAlignment="1" applyBorder="1" applyFont="1">
      <alignment horizontal="center" vertical="center"/>
    </xf>
    <xf borderId="12" fillId="6" fontId="508" numFmtId="0" xfId="0" applyAlignment="1" applyBorder="1" applyFont="1">
      <alignment horizontal="center" readingOrder="0" vertical="center"/>
    </xf>
    <xf borderId="12" fillId="6" fontId="51" numFmtId="0" xfId="0" applyAlignment="1" applyBorder="1" applyFont="1">
      <alignment horizontal="left" readingOrder="0" shrinkToFit="0" vertical="center" wrapText="1"/>
    </xf>
    <xf borderId="12" fillId="37" fontId="52" numFmtId="0" xfId="0" applyAlignment="1" applyBorder="1" applyFont="1">
      <alignment horizontal="left" readingOrder="0" vertical="center"/>
    </xf>
    <xf borderId="12" fillId="37" fontId="52" numFmtId="0" xfId="0" applyAlignment="1" applyBorder="1" applyFont="1">
      <alignment readingOrder="0" vertical="center"/>
    </xf>
    <xf borderId="12" fillId="37" fontId="52" numFmtId="0" xfId="0" applyAlignment="1" applyBorder="1" applyFont="1">
      <alignment readingOrder="0" shrinkToFit="0" vertical="center" wrapText="1"/>
    </xf>
    <xf borderId="12" fillId="37" fontId="52" numFmtId="0" xfId="0" applyAlignment="1" applyBorder="1" applyFont="1">
      <alignment horizontal="center" readingOrder="0" vertical="center"/>
    </xf>
    <xf borderId="12" fillId="37" fontId="52" numFmtId="0" xfId="0" applyAlignment="1" applyBorder="1" applyFont="1">
      <alignment horizontal="center" readingOrder="0" shrinkToFit="0" vertical="center" wrapText="1"/>
    </xf>
    <xf borderId="12" fillId="37" fontId="605" numFmtId="0" xfId="0" applyAlignment="1" applyBorder="1" applyFont="1">
      <alignment horizontal="center" readingOrder="0" vertical="center"/>
    </xf>
    <xf borderId="12" fillId="37" fontId="497" numFmtId="0" xfId="0" applyAlignment="1" applyBorder="1" applyFont="1">
      <alignment horizontal="center" vertical="center"/>
    </xf>
    <xf borderId="12" fillId="37" fontId="52" numFmtId="0" xfId="0" applyAlignment="1" applyBorder="1" applyFont="1">
      <alignment horizontal="center" readingOrder="0" vertical="center"/>
    </xf>
    <xf borderId="12" fillId="37" fontId="51" numFmtId="0" xfId="0" applyAlignment="1" applyBorder="1" applyFont="1">
      <alignment horizontal="left" readingOrder="0" shrinkToFit="0" vertical="center" wrapText="1"/>
    </xf>
    <xf borderId="12" fillId="6" fontId="51" numFmtId="0" xfId="0" applyAlignment="1" applyBorder="1" applyFont="1">
      <alignment horizontal="center" shrinkToFit="0" vertical="center" wrapText="1"/>
    </xf>
    <xf borderId="0" fillId="10" fontId="320" numFmtId="0" xfId="0" applyAlignment="1" applyFont="1">
      <alignment horizontal="left" readingOrder="0"/>
    </xf>
    <xf borderId="0" fillId="6" fontId="498" numFmtId="0" xfId="0" applyAlignment="1" applyFont="1">
      <alignment horizontal="center" shrinkToFit="0" vertical="center" wrapText="1"/>
    </xf>
    <xf borderId="0" fillId="6" fontId="498" numFmtId="0" xfId="0" applyAlignment="1" applyFont="1">
      <alignment horizontal="center" shrinkToFit="0" vertical="center" wrapText="1"/>
    </xf>
    <xf borderId="0" fillId="6" fontId="52" numFmtId="0" xfId="0" applyAlignment="1" applyFont="1">
      <alignment vertical="center"/>
    </xf>
    <xf borderId="0" fillId="6" fontId="52" numFmtId="0" xfId="0" applyAlignment="1" applyFont="1">
      <alignment horizontal="center" readingOrder="0" vertical="center"/>
    </xf>
    <xf borderId="25" fillId="6" fontId="51" numFmtId="0" xfId="0" applyAlignment="1" applyBorder="1" applyFont="1">
      <alignment horizontal="left" readingOrder="0" vertical="center"/>
    </xf>
    <xf borderId="27" fillId="6" fontId="51" numFmtId="166" xfId="0" applyAlignment="1" applyBorder="1" applyFont="1" applyNumberFormat="1">
      <alignment horizontal="center" readingOrder="0" vertical="center"/>
    </xf>
    <xf borderId="26" fillId="6" fontId="51" numFmtId="0" xfId="0" applyAlignment="1" applyBorder="1" applyFont="1">
      <alignment horizontal="center" readingOrder="0" shrinkToFit="0" vertical="center" wrapText="1"/>
    </xf>
    <xf borderId="26" fillId="6" fontId="51" numFmtId="0" xfId="0" applyAlignment="1" applyBorder="1" applyFont="1">
      <alignment horizontal="center" readingOrder="0" vertical="center"/>
    </xf>
    <xf borderId="69" fillId="49" fontId="498" numFmtId="0" xfId="0" applyAlignment="1" applyBorder="1" applyFill="1" applyFont="1">
      <alignment horizontal="center" shrinkToFit="0" vertical="center" wrapText="1"/>
    </xf>
    <xf borderId="70" fillId="49" fontId="498" numFmtId="0" xfId="0" applyAlignment="1" applyBorder="1" applyFont="1">
      <alignment horizontal="center" shrinkToFit="0" vertical="center" wrapText="1"/>
    </xf>
    <xf borderId="70" fillId="49" fontId="498" numFmtId="0" xfId="0" applyAlignment="1" applyBorder="1" applyFont="1">
      <alignment horizontal="center" readingOrder="0" shrinkToFit="0" vertical="center" wrapText="1"/>
    </xf>
    <xf borderId="70" fillId="49" fontId="498" numFmtId="0" xfId="0" applyAlignment="1" applyBorder="1" applyFont="1">
      <alignment horizontal="center" shrinkToFit="0" vertical="center" wrapText="1"/>
    </xf>
    <xf borderId="71" fillId="50" fontId="52" numFmtId="0" xfId="0" applyAlignment="1" applyBorder="1" applyFill="1" applyFont="1">
      <alignment horizontal="center" vertical="center"/>
    </xf>
    <xf borderId="71" fillId="21" fontId="52" numFmtId="0" xfId="0" applyAlignment="1" applyBorder="1" applyFont="1">
      <alignment horizontal="center" vertical="center"/>
    </xf>
    <xf borderId="71" fillId="21" fontId="498" numFmtId="0" xfId="0" applyAlignment="1" applyBorder="1" applyFont="1">
      <alignment horizontal="center" shrinkToFit="0" vertical="center" wrapText="1"/>
    </xf>
    <xf borderId="0" fillId="21" fontId="498" numFmtId="0" xfId="0" applyAlignment="1" applyFont="1">
      <alignment horizontal="center" shrinkToFit="0" vertical="center" wrapText="1"/>
    </xf>
    <xf borderId="71" fillId="0" fontId="3" numFmtId="0" xfId="0" applyBorder="1" applyFont="1"/>
    <xf borderId="70" fillId="21" fontId="498" numFmtId="0" xfId="0" applyAlignment="1" applyBorder="1" applyFont="1">
      <alignment horizontal="center" shrinkToFit="0" vertical="center" wrapText="1"/>
    </xf>
    <xf borderId="70" fillId="21" fontId="498" numFmtId="0" xfId="0" applyAlignment="1" applyBorder="1" applyFont="1">
      <alignment horizontal="center" readingOrder="0" shrinkToFit="0" vertical="center" wrapText="1"/>
    </xf>
    <xf borderId="0" fillId="0" fontId="52" numFmtId="0" xfId="0" applyAlignment="1" applyFont="1">
      <alignment horizontal="center" readingOrder="0" vertical="center"/>
    </xf>
    <xf borderId="0" fillId="42" fontId="52" numFmtId="0" xfId="0" applyAlignment="1" applyFont="1">
      <alignment horizontal="center" readingOrder="0" vertical="center"/>
    </xf>
    <xf borderId="0" fillId="39" fontId="52" numFmtId="0" xfId="0" applyAlignment="1" applyFont="1">
      <alignment horizontal="center" readingOrder="0" vertical="center"/>
    </xf>
    <xf borderId="28" fillId="39" fontId="51" numFmtId="0" xfId="0" applyAlignment="1" applyBorder="1" applyFont="1">
      <alignment horizontal="center" readingOrder="0" vertical="center"/>
    </xf>
    <xf borderId="0" fillId="39" fontId="51" numFmtId="166" xfId="0" applyAlignment="1" applyFont="1" applyNumberFormat="1">
      <alignment horizontal="center" readingOrder="0" vertical="center"/>
    </xf>
    <xf borderId="0" fillId="39" fontId="51" numFmtId="0" xfId="0" applyAlignment="1" applyFont="1">
      <alignment horizontal="center" readingOrder="0" vertical="center"/>
    </xf>
    <xf borderId="17" fillId="39" fontId="51" numFmtId="0" xfId="0" applyAlignment="1" applyBorder="1" applyFont="1">
      <alignment horizontal="center" readingOrder="0" shrinkToFit="0" vertical="center" wrapText="1"/>
    </xf>
    <xf borderId="28" fillId="51" fontId="51" numFmtId="0" xfId="0" applyAlignment="1" applyBorder="1" applyFill="1" applyFont="1">
      <alignment horizontal="center" readingOrder="0" vertical="center"/>
    </xf>
    <xf borderId="0" fillId="51" fontId="51" numFmtId="0" xfId="0" applyAlignment="1" applyFont="1">
      <alignment horizontal="center" readingOrder="0" vertical="center"/>
    </xf>
    <xf borderId="6" fillId="0" fontId="497" numFmtId="0" xfId="0" applyAlignment="1" applyBorder="1" applyFont="1">
      <alignment horizontal="center" vertical="center"/>
    </xf>
    <xf borderId="6" fillId="6" fontId="497" numFmtId="0" xfId="0" applyAlignment="1" applyBorder="1" applyFont="1">
      <alignment horizontal="center" vertical="center"/>
    </xf>
    <xf borderId="6" fillId="6" fontId="497" numFmtId="0" xfId="0" applyAlignment="1" applyBorder="1" applyFont="1">
      <alignment shrinkToFit="0" vertical="center" wrapText="1"/>
    </xf>
    <xf borderId="6" fillId="0" fontId="497" numFmtId="0" xfId="0" applyAlignment="1" applyBorder="1" applyFont="1">
      <alignment readingOrder="0" shrinkToFit="0" vertical="center" wrapText="1"/>
    </xf>
    <xf borderId="6" fillId="0" fontId="606" numFmtId="0" xfId="0" applyAlignment="1" applyBorder="1" applyFont="1">
      <alignment horizontal="center" vertical="center"/>
    </xf>
    <xf borderId="6" fillId="0" fontId="497" numFmtId="0" xfId="0" applyAlignment="1" applyBorder="1" applyFont="1">
      <alignment vertical="center"/>
    </xf>
    <xf borderId="6" fillId="0" fontId="497" numFmtId="0" xfId="0" applyAlignment="1" applyBorder="1" applyFont="1">
      <alignment horizontal="center" shrinkToFit="0" vertical="center" wrapText="0"/>
    </xf>
    <xf borderId="6" fillId="52" fontId="497" numFmtId="0" xfId="0" applyAlignment="1" applyBorder="1" applyFill="1" applyFont="1">
      <alignment horizontal="center" vertical="center"/>
    </xf>
    <xf borderId="0" fillId="0" fontId="497" numFmtId="0" xfId="0" applyAlignment="1" applyFont="1">
      <alignment horizontal="center" readingOrder="0" vertical="center"/>
    </xf>
    <xf borderId="28" fillId="0" fontId="511" numFmtId="0" xfId="0" applyAlignment="1" applyBorder="1" applyFont="1">
      <alignment horizontal="left" readingOrder="0" vertical="center"/>
    </xf>
    <xf borderId="0" fillId="0" fontId="511" numFmtId="167" xfId="0" applyAlignment="1" applyFont="1" applyNumberFormat="1">
      <alignment horizontal="center" readingOrder="0" vertical="center"/>
    </xf>
    <xf borderId="17" fillId="0" fontId="511" numFmtId="0" xfId="0" applyAlignment="1" applyBorder="1" applyFont="1">
      <alignment horizontal="center" readingOrder="0" vertical="center"/>
    </xf>
    <xf borderId="0" fillId="0" fontId="511" numFmtId="0" xfId="0" applyAlignment="1" applyFont="1">
      <alignment horizontal="center" readingOrder="0" vertical="center"/>
    </xf>
    <xf borderId="0" fillId="0" fontId="511" numFmtId="0" xfId="0" applyAlignment="1" applyFont="1">
      <alignment horizontal="left" readingOrder="0" vertical="center"/>
    </xf>
    <xf borderId="6" fillId="0" fontId="52" numFmtId="0" xfId="0" applyAlignment="1" applyBorder="1" applyFont="1">
      <alignment horizontal="center" vertical="center"/>
    </xf>
    <xf borderId="6" fillId="0" fontId="52" numFmtId="0" xfId="0" applyAlignment="1" applyBorder="1" applyFont="1">
      <alignment shrinkToFit="0" vertical="center" wrapText="1"/>
    </xf>
    <xf borderId="6" fillId="0" fontId="52" numFmtId="0" xfId="0" applyAlignment="1" applyBorder="1" applyFont="1">
      <alignment readingOrder="0" shrinkToFit="0" vertical="center" wrapText="1"/>
    </xf>
    <xf borderId="6" fillId="0" fontId="607" numFmtId="0" xfId="0" applyAlignment="1" applyBorder="1" applyFont="1">
      <alignment horizontal="center" vertical="center"/>
    </xf>
    <xf borderId="6" fillId="0" fontId="52" numFmtId="0" xfId="0" applyAlignment="1" applyBorder="1" applyFont="1">
      <alignment vertical="center"/>
    </xf>
    <xf borderId="6" fillId="0" fontId="52" numFmtId="0" xfId="0" applyAlignment="1" applyBorder="1" applyFont="1">
      <alignment horizontal="center" shrinkToFit="0" vertical="center" wrapText="0"/>
    </xf>
    <xf borderId="6" fillId="52" fontId="608" numFmtId="0" xfId="0" applyAlignment="1" applyBorder="1" applyFont="1">
      <alignment horizontal="center" vertical="center"/>
    </xf>
    <xf borderId="28" fillId="0" fontId="51" numFmtId="0" xfId="0" applyAlignment="1" applyBorder="1" applyFont="1">
      <alignment horizontal="left" readingOrder="0" vertical="center"/>
    </xf>
    <xf borderId="0" fillId="6" fontId="51" numFmtId="166" xfId="0" applyAlignment="1" applyFont="1" applyNumberFormat="1">
      <alignment horizontal="center" readingOrder="0" vertical="center"/>
    </xf>
    <xf borderId="0" fillId="6" fontId="51" numFmtId="167" xfId="0" applyAlignment="1" applyFont="1" applyNumberFormat="1">
      <alignment horizontal="center" readingOrder="0" vertical="center"/>
    </xf>
    <xf borderId="17" fillId="0" fontId="51" numFmtId="0" xfId="0" applyAlignment="1" applyBorder="1" applyFont="1">
      <alignment horizontal="center" readingOrder="0" shrinkToFit="0" vertical="center" wrapText="1"/>
    </xf>
    <xf borderId="0" fillId="0" fontId="51" numFmtId="167" xfId="0" applyAlignment="1" applyFont="1" applyNumberFormat="1">
      <alignment horizontal="center" readingOrder="0" vertical="center"/>
    </xf>
    <xf borderId="0" fillId="0" fontId="51" numFmtId="0" xfId="0" applyAlignment="1" applyFont="1">
      <alignment horizontal="center" readingOrder="0" vertical="center"/>
    </xf>
    <xf borderId="17" fillId="0" fontId="51" numFmtId="0" xfId="0" applyAlignment="1" applyBorder="1" applyFont="1">
      <alignment horizontal="center" readingOrder="0" vertical="center"/>
    </xf>
    <xf borderId="0" fillId="0" fontId="51" numFmtId="0" xfId="0" applyAlignment="1" applyFont="1">
      <alignment horizontal="left" readingOrder="0" vertical="center"/>
    </xf>
    <xf borderId="6" fillId="27" fontId="52" numFmtId="0" xfId="0" applyAlignment="1" applyBorder="1" applyFont="1">
      <alignment horizontal="center" vertical="center"/>
    </xf>
    <xf borderId="6" fillId="6" fontId="609" numFmtId="0" xfId="0" applyAlignment="1" applyBorder="1" applyFont="1">
      <alignment horizontal="center" vertical="center"/>
    </xf>
    <xf borderId="6" fillId="6" fontId="609" numFmtId="0" xfId="0" applyAlignment="1" applyBorder="1" applyFont="1">
      <alignment shrinkToFit="0" vertical="center" wrapText="1"/>
    </xf>
    <xf borderId="6" fillId="6" fontId="609" numFmtId="0" xfId="0" applyAlignment="1" applyBorder="1" applyFont="1">
      <alignment readingOrder="0" shrinkToFit="0" vertical="center" wrapText="1"/>
    </xf>
    <xf borderId="6" fillId="6" fontId="610" numFmtId="0" xfId="0" applyAlignment="1" applyBorder="1" applyFont="1">
      <alignment horizontal="center" vertical="center"/>
    </xf>
    <xf borderId="6" fillId="6" fontId="609" numFmtId="0" xfId="0" applyAlignment="1" applyBorder="1" applyFont="1">
      <alignment shrinkToFit="0" vertical="center" wrapText="0"/>
    </xf>
    <xf borderId="6" fillId="6" fontId="609" numFmtId="0" xfId="0" applyAlignment="1" applyBorder="1" applyFont="1">
      <alignment vertical="center"/>
    </xf>
    <xf borderId="6" fillId="6" fontId="609" numFmtId="0" xfId="0" applyAlignment="1" applyBorder="1" applyFont="1">
      <alignment horizontal="center" shrinkToFit="0" vertical="center" wrapText="0"/>
    </xf>
    <xf borderId="0" fillId="6" fontId="609" numFmtId="0" xfId="0" applyAlignment="1" applyFont="1">
      <alignment horizontal="center" readingOrder="0" vertical="center"/>
    </xf>
    <xf borderId="28" fillId="6" fontId="611" numFmtId="0" xfId="0" applyAlignment="1" applyBorder="1" applyFont="1">
      <alignment horizontal="left" readingOrder="0" vertical="center"/>
    </xf>
    <xf borderId="0" fillId="6" fontId="611" numFmtId="166" xfId="0" applyAlignment="1" applyFont="1" applyNumberFormat="1">
      <alignment horizontal="center" readingOrder="0" vertical="center"/>
    </xf>
    <xf borderId="0" fillId="6" fontId="611" numFmtId="167" xfId="0" applyAlignment="1" applyFont="1" applyNumberFormat="1">
      <alignment horizontal="center" readingOrder="0" vertical="center"/>
    </xf>
    <xf borderId="17" fillId="6" fontId="611" numFmtId="0" xfId="0" applyAlignment="1" applyBorder="1" applyFont="1">
      <alignment horizontal="center" readingOrder="0" vertical="center"/>
    </xf>
    <xf borderId="0" fillId="6" fontId="611" numFmtId="0" xfId="0" applyAlignment="1" applyFont="1">
      <alignment horizontal="left" readingOrder="0" vertical="center"/>
    </xf>
    <xf borderId="6" fillId="6" fontId="52" numFmtId="0" xfId="0" applyAlignment="1" applyBorder="1" applyFont="1">
      <alignment horizontal="center" vertical="center"/>
    </xf>
    <xf borderId="6" fillId="6" fontId="52" numFmtId="0" xfId="0" applyAlignment="1" applyBorder="1" applyFont="1">
      <alignment shrinkToFit="0" vertical="center" wrapText="1"/>
    </xf>
    <xf borderId="0" fillId="0" fontId="51" numFmtId="166" xfId="0" applyAlignment="1" applyFont="1" applyNumberFormat="1">
      <alignment horizontal="center" readingOrder="0" vertical="center"/>
    </xf>
    <xf borderId="6" fillId="6" fontId="52" numFmtId="0" xfId="0" applyAlignment="1" applyBorder="1" applyFont="1">
      <alignment readingOrder="0" shrinkToFit="0" vertical="center" wrapText="1"/>
    </xf>
    <xf borderId="6" fillId="6" fontId="612" numFmtId="0" xfId="0" applyAlignment="1" applyBorder="1" applyFont="1">
      <alignment horizontal="center" vertical="center"/>
    </xf>
    <xf borderId="6" fillId="6" fontId="52" numFmtId="0" xfId="0" applyAlignment="1" applyBorder="1" applyFont="1">
      <alignment vertical="center"/>
    </xf>
    <xf borderId="6" fillId="6" fontId="52" numFmtId="0" xfId="0" applyAlignment="1" applyBorder="1" applyFont="1">
      <alignment horizontal="center" shrinkToFit="0" vertical="center" wrapText="0"/>
    </xf>
    <xf borderId="6" fillId="6" fontId="608" numFmtId="0" xfId="0" applyAlignment="1" applyBorder="1" applyFont="1">
      <alignment horizontal="center" vertical="center"/>
    </xf>
    <xf borderId="0" fillId="6" fontId="52" numFmtId="0" xfId="0" applyAlignment="1" applyFont="1">
      <alignment horizontal="center" vertical="center"/>
    </xf>
    <xf borderId="28" fillId="6" fontId="51" numFmtId="0" xfId="0" applyAlignment="1" applyBorder="1" applyFont="1">
      <alignment horizontal="left" readingOrder="0" vertical="center"/>
    </xf>
    <xf borderId="0" fillId="6" fontId="51" numFmtId="0" xfId="0" applyAlignment="1" applyFont="1">
      <alignment horizontal="center" vertical="center"/>
    </xf>
    <xf borderId="17" fillId="6" fontId="51" numFmtId="0" xfId="0" applyAlignment="1" applyBorder="1" applyFont="1">
      <alignment horizontal="center" readingOrder="0" vertical="center"/>
    </xf>
    <xf quotePrefix="1" borderId="0" fillId="6" fontId="51" numFmtId="0" xfId="0" applyAlignment="1" applyFont="1">
      <alignment horizontal="left" readingOrder="0" vertical="center"/>
    </xf>
    <xf borderId="0" fillId="0" fontId="613" numFmtId="0" xfId="0" applyAlignment="1" applyFont="1">
      <alignment horizontal="left" readingOrder="0" vertical="center"/>
    </xf>
    <xf borderId="6" fillId="39" fontId="52" numFmtId="0" xfId="0" applyAlignment="1" applyBorder="1" applyFont="1">
      <alignment horizontal="center" vertical="center"/>
    </xf>
    <xf borderId="6" fillId="39" fontId="52" numFmtId="0" xfId="0" applyAlignment="1" applyBorder="1" applyFont="1">
      <alignment shrinkToFit="0" vertical="center" wrapText="1"/>
    </xf>
    <xf borderId="6" fillId="39" fontId="52" numFmtId="0" xfId="0" applyAlignment="1" applyBorder="1" applyFont="1">
      <alignment readingOrder="0" shrinkToFit="0" vertical="center" wrapText="1"/>
    </xf>
    <xf borderId="6" fillId="39" fontId="614" numFmtId="0" xfId="0" applyAlignment="1" applyBorder="1" applyFont="1">
      <alignment horizontal="center" vertical="center"/>
    </xf>
    <xf borderId="6" fillId="39" fontId="52" numFmtId="0" xfId="0" applyAlignment="1" applyBorder="1" applyFont="1">
      <alignment vertical="center"/>
    </xf>
    <xf borderId="6" fillId="39" fontId="52" numFmtId="0" xfId="0" applyAlignment="1" applyBorder="1" applyFont="1">
      <alignment horizontal="center" shrinkToFit="0" vertical="center" wrapText="0"/>
    </xf>
    <xf borderId="6" fillId="39" fontId="608" numFmtId="0" xfId="0" applyAlignment="1" applyBorder="1" applyFont="1">
      <alignment horizontal="center" vertical="center"/>
    </xf>
    <xf borderId="28" fillId="39" fontId="51" numFmtId="0" xfId="0" applyAlignment="1" applyBorder="1" applyFont="1">
      <alignment horizontal="left" readingOrder="0" vertical="center"/>
    </xf>
    <xf borderId="17" fillId="39" fontId="51" numFmtId="0" xfId="0" applyAlignment="1" applyBorder="1" applyFont="1">
      <alignment horizontal="left" readingOrder="0" shrinkToFit="0" vertical="center" wrapText="1"/>
    </xf>
    <xf borderId="17" fillId="39" fontId="51" numFmtId="0" xfId="0" applyAlignment="1" applyBorder="1" applyFont="1">
      <alignment horizontal="center" readingOrder="0" vertical="center"/>
    </xf>
    <xf borderId="0" fillId="39" fontId="51" numFmtId="0" xfId="0" applyAlignment="1" applyFont="1">
      <alignment horizontal="left" readingOrder="0" vertical="center"/>
    </xf>
    <xf borderId="6" fillId="22" fontId="615" numFmtId="0" xfId="0" applyAlignment="1" applyBorder="1" applyFont="1">
      <alignment horizontal="center" vertical="center"/>
    </xf>
    <xf borderId="6" fillId="0" fontId="616" numFmtId="0" xfId="0" applyAlignment="1" applyBorder="1" applyFont="1">
      <alignment horizontal="center" vertical="center"/>
    </xf>
    <xf borderId="6" fillId="6" fontId="616" numFmtId="0" xfId="0" applyAlignment="1" applyBorder="1" applyFont="1">
      <alignment horizontal="center" vertical="center"/>
    </xf>
    <xf borderId="6" fillId="6" fontId="616" numFmtId="0" xfId="0" applyAlignment="1" applyBorder="1" applyFont="1">
      <alignment shrinkToFit="0" vertical="center" wrapText="1"/>
    </xf>
    <xf borderId="6" fillId="0" fontId="616" numFmtId="0" xfId="0" applyAlignment="1" applyBorder="1" applyFont="1">
      <alignment readingOrder="0" shrinkToFit="0" vertical="center" wrapText="1"/>
    </xf>
    <xf borderId="6" fillId="0" fontId="617" numFmtId="0" xfId="0" applyAlignment="1" applyBorder="1" applyFont="1">
      <alignment horizontal="center" vertical="center"/>
    </xf>
    <xf borderId="6" fillId="0" fontId="616" numFmtId="0" xfId="0" applyAlignment="1" applyBorder="1" applyFont="1">
      <alignment shrinkToFit="0" vertical="center" wrapText="1"/>
    </xf>
    <xf borderId="6" fillId="0" fontId="616" numFmtId="0" xfId="0" applyAlignment="1" applyBorder="1" applyFont="1">
      <alignment vertical="center"/>
    </xf>
    <xf borderId="6" fillId="0" fontId="616" numFmtId="0" xfId="0" applyAlignment="1" applyBorder="1" applyFont="1">
      <alignment horizontal="center" shrinkToFit="0" vertical="center" wrapText="0"/>
    </xf>
    <xf borderId="6" fillId="52" fontId="616" numFmtId="0" xfId="0" applyAlignment="1" applyBorder="1" applyFont="1">
      <alignment horizontal="center" vertical="center"/>
    </xf>
    <xf borderId="0" fillId="0" fontId="616" numFmtId="0" xfId="0" applyAlignment="1" applyFont="1">
      <alignment horizontal="center" readingOrder="0" vertical="center"/>
    </xf>
    <xf borderId="28" fillId="0" fontId="613" numFmtId="0" xfId="0" applyAlignment="1" applyBorder="1" applyFont="1">
      <alignment horizontal="left" readingOrder="0" vertical="center"/>
    </xf>
    <xf borderId="0" fillId="6" fontId="613" numFmtId="167" xfId="0" applyAlignment="1" applyFont="1" applyNumberFormat="1">
      <alignment horizontal="center" readingOrder="0" vertical="center"/>
    </xf>
    <xf borderId="17" fillId="0" fontId="613" numFmtId="0" xfId="0" applyAlignment="1" applyBorder="1" applyFont="1">
      <alignment horizontal="center" readingOrder="0" vertical="center"/>
    </xf>
    <xf borderId="0" fillId="0" fontId="613" numFmtId="167" xfId="0" applyAlignment="1" applyFont="1" applyNumberFormat="1">
      <alignment horizontal="center" readingOrder="0" vertical="center"/>
    </xf>
    <xf borderId="0" fillId="0" fontId="613" numFmtId="0" xfId="0" applyAlignment="1" applyFont="1">
      <alignment horizontal="center" readingOrder="0" vertical="center"/>
    </xf>
    <xf borderId="6" fillId="0" fontId="497" numFmtId="0" xfId="0" applyAlignment="1" applyBorder="1" applyFont="1">
      <alignment shrinkToFit="0" vertical="center" wrapText="0"/>
    </xf>
    <xf borderId="0" fillId="6" fontId="511" numFmtId="167" xfId="0" applyAlignment="1" applyFont="1" applyNumberFormat="1">
      <alignment horizontal="center" readingOrder="0" vertical="center"/>
    </xf>
    <xf borderId="6" fillId="22" fontId="52" numFmtId="0" xfId="0" applyAlignment="1" applyBorder="1" applyFont="1">
      <alignment horizontal="center" vertical="center"/>
    </xf>
    <xf borderId="6" fillId="22" fontId="52" numFmtId="0" xfId="0" applyAlignment="1" applyBorder="1" applyFont="1">
      <alignment shrinkToFit="0" vertical="center" wrapText="1"/>
    </xf>
    <xf borderId="6" fillId="22" fontId="52" numFmtId="0" xfId="0" applyAlignment="1" applyBorder="1" applyFont="1">
      <alignment readingOrder="0" shrinkToFit="0" vertical="center" wrapText="1"/>
    </xf>
    <xf borderId="6" fillId="22" fontId="618" numFmtId="0" xfId="0" applyAlignment="1" applyBorder="1" applyFont="1">
      <alignment horizontal="center" vertical="center"/>
    </xf>
    <xf borderId="6" fillId="22" fontId="52" numFmtId="0" xfId="0" applyAlignment="1" applyBorder="1" applyFont="1">
      <alignment shrinkToFit="0" vertical="center" wrapText="0"/>
    </xf>
    <xf borderId="0" fillId="0" fontId="52" numFmtId="0" xfId="0" applyAlignment="1" applyFont="1">
      <alignment horizontal="center" vertical="center"/>
    </xf>
    <xf borderId="6" fillId="0" fontId="619" numFmtId="0" xfId="0" applyAlignment="1" applyBorder="1" applyFont="1">
      <alignment horizontal="center" readingOrder="0" vertical="center"/>
    </xf>
    <xf borderId="6" fillId="6" fontId="52" numFmtId="0" xfId="0" applyAlignment="1" applyBorder="1" applyFont="1">
      <alignment shrinkToFit="0" vertical="center" wrapText="0"/>
    </xf>
    <xf borderId="6" fillId="6" fontId="615" numFmtId="0" xfId="0" applyAlignment="1" applyBorder="1" applyFont="1">
      <alignment horizontal="center" vertical="center"/>
    </xf>
    <xf borderId="6" fillId="6" fontId="620" numFmtId="0" xfId="0" applyAlignment="1" applyBorder="1" applyFont="1">
      <alignment horizontal="center" readingOrder="0" vertical="center"/>
    </xf>
    <xf borderId="6" fillId="4" fontId="616" numFmtId="0" xfId="0" applyAlignment="1" applyBorder="1" applyFont="1">
      <alignment horizontal="center" vertical="center"/>
    </xf>
    <xf borderId="6" fillId="0" fontId="547" numFmtId="0" xfId="0" applyAlignment="1" applyBorder="1" applyFont="1">
      <alignment horizontal="center" vertical="center"/>
    </xf>
    <xf borderId="6" fillId="6" fontId="497" numFmtId="0" xfId="0" applyAlignment="1" applyBorder="1" applyFont="1">
      <alignment vertical="center"/>
    </xf>
    <xf borderId="6" fillId="6" fontId="621" numFmtId="0" xfId="0" applyAlignment="1" applyBorder="1" applyFont="1">
      <alignment horizontal="center" vertical="center"/>
    </xf>
    <xf borderId="0" fillId="6" fontId="511" numFmtId="166" xfId="0" applyAlignment="1" applyFont="1" applyNumberFormat="1">
      <alignment horizontal="center" readingOrder="0" vertical="center"/>
    </xf>
    <xf borderId="0" fillId="0" fontId="511" numFmtId="166" xfId="0" applyAlignment="1" applyFont="1" applyNumberFormat="1">
      <alignment horizontal="center" readingOrder="0" vertical="center"/>
    </xf>
    <xf borderId="6" fillId="6" fontId="497" numFmtId="0" xfId="0" applyAlignment="1" applyBorder="1" applyFont="1">
      <alignment horizontal="center" readingOrder="0" vertical="center"/>
    </xf>
    <xf borderId="6" fillId="6" fontId="497" numFmtId="0" xfId="0" applyAlignment="1" applyBorder="1" applyFont="1">
      <alignment readingOrder="0" vertical="center"/>
    </xf>
    <xf borderId="6" fillId="6" fontId="497" numFmtId="0" xfId="0" applyAlignment="1" applyBorder="1" applyFont="1">
      <alignment readingOrder="0" shrinkToFit="0" vertical="center" wrapText="1"/>
    </xf>
    <xf borderId="6" fillId="6" fontId="622" numFmtId="0" xfId="0" applyAlignment="1" applyBorder="1" applyFont="1">
      <alignment horizontal="center" readingOrder="0" vertical="center"/>
    </xf>
    <xf borderId="0" fillId="6" fontId="497" numFmtId="0" xfId="0" applyAlignment="1" applyFont="1">
      <alignment horizontal="center" readingOrder="0" vertical="center"/>
    </xf>
    <xf borderId="28" fillId="6" fontId="511" numFmtId="0" xfId="0" applyAlignment="1" applyBorder="1" applyFont="1">
      <alignment horizontal="left" readingOrder="0" vertical="center"/>
    </xf>
    <xf borderId="17" fillId="6" fontId="511" numFmtId="0" xfId="0" applyAlignment="1" applyBorder="1" applyFont="1">
      <alignment horizontal="center" readingOrder="0" vertical="center"/>
    </xf>
    <xf borderId="0" fillId="6" fontId="511" numFmtId="0" xfId="0" applyAlignment="1" applyFont="1">
      <alignment horizontal="center" readingOrder="0" vertical="center"/>
    </xf>
    <xf borderId="6" fillId="6" fontId="52" numFmtId="0" xfId="0" applyAlignment="1" applyBorder="1" applyFont="1">
      <alignment horizontal="center" readingOrder="0" vertical="center"/>
    </xf>
    <xf borderId="6" fillId="6" fontId="52" numFmtId="0" xfId="0" applyAlignment="1" applyBorder="1" applyFont="1">
      <alignment readingOrder="0" vertical="center"/>
    </xf>
    <xf borderId="28" fillId="38" fontId="511" numFmtId="0" xfId="0" applyAlignment="1" applyBorder="1" applyFont="1">
      <alignment horizontal="left" readingOrder="0" vertical="center"/>
    </xf>
    <xf borderId="0" fillId="0" fontId="52" numFmtId="0" xfId="0" applyAlignment="1" applyFont="1">
      <alignment readingOrder="0" vertical="center"/>
    </xf>
    <xf borderId="0" fillId="0" fontId="52" numFmtId="0" xfId="0" applyAlignment="1" applyFont="1">
      <alignment vertical="center"/>
    </xf>
    <xf borderId="28" fillId="0" fontId="51" numFmtId="0" xfId="0" applyAlignment="1" applyBorder="1" applyFont="1">
      <alignment horizontal="left" vertical="center"/>
    </xf>
    <xf borderId="0" fillId="0" fontId="51" numFmtId="0" xfId="0" applyAlignment="1" applyFont="1">
      <alignment horizontal="center" vertical="center"/>
    </xf>
    <xf borderId="0" fillId="6" fontId="52" numFmtId="0" xfId="0" applyAlignment="1" applyFont="1">
      <alignment readingOrder="0" vertical="center"/>
    </xf>
    <xf borderId="0" fillId="0" fontId="51" numFmtId="166" xfId="0" applyAlignment="1" applyFont="1" applyNumberFormat="1">
      <alignment horizontal="center" vertical="center"/>
    </xf>
    <xf borderId="17" fillId="0" fontId="51" numFmtId="0" xfId="0" applyAlignment="1" applyBorder="1" applyFont="1">
      <alignment horizontal="center" shrinkToFit="0" vertical="center" wrapText="1"/>
    </xf>
    <xf borderId="29" fillId="0" fontId="51" numFmtId="0" xfId="0" applyAlignment="1" applyBorder="1" applyFont="1">
      <alignment horizontal="left" vertical="center"/>
    </xf>
    <xf borderId="30" fillId="0" fontId="51" numFmtId="166" xfId="0" applyAlignment="1" applyBorder="1" applyFont="1" applyNumberFormat="1">
      <alignment horizontal="center" vertical="center"/>
    </xf>
    <xf borderId="16" fillId="0" fontId="51" numFmtId="0" xfId="0" applyAlignment="1" applyBorder="1" applyFont="1">
      <alignment horizontal="center" shrinkToFit="0" vertical="center" wrapText="1"/>
    </xf>
    <xf borderId="6" fillId="0" fontId="51" numFmtId="0" xfId="0" applyAlignment="1" applyBorder="1" applyFont="1">
      <alignment horizontal="left" readingOrder="0" vertical="center"/>
    </xf>
    <xf borderId="6" fillId="0" fontId="51" numFmtId="0" xfId="0" applyAlignment="1" applyBorder="1" applyFont="1">
      <alignment horizontal="left" vertical="center"/>
    </xf>
    <xf borderId="6" fillId="0" fontId="51" numFmtId="0" xfId="0" applyAlignment="1" applyBorder="1" applyFont="1">
      <alignment vertical="center"/>
    </xf>
    <xf borderId="0" fillId="0" fontId="51" numFmtId="0" xfId="0" applyAlignment="1" applyFont="1">
      <alignment readingOrder="0" vertical="center"/>
    </xf>
    <xf borderId="0" fillId="0" fontId="51" numFmtId="2" xfId="0" applyAlignment="1" applyFont="1" applyNumberFormat="1">
      <alignment readingOrder="0" vertical="center"/>
    </xf>
    <xf borderId="0" fillId="0" fontId="51" numFmtId="0" xfId="0" applyAlignment="1" applyFont="1">
      <alignment vertical="center"/>
    </xf>
    <xf borderId="67" fillId="6" fontId="52" numFmtId="0" xfId="0" applyAlignment="1" applyBorder="1" applyFont="1">
      <alignment horizontal="center" readingOrder="0" shrinkToFit="0" vertical="center" wrapText="1"/>
    </xf>
    <xf borderId="68" fillId="6" fontId="52" numFmtId="0" xfId="0" applyAlignment="1" applyBorder="1" applyFont="1">
      <alignment horizontal="center" readingOrder="0" shrinkToFit="0" vertical="center" wrapText="1"/>
    </xf>
    <xf borderId="68" fillId="6" fontId="511" numFmtId="0" xfId="0" applyAlignment="1" applyBorder="1" applyFont="1">
      <alignment horizontal="left" readingOrder="0" shrinkToFit="0" vertical="top" wrapText="0"/>
    </xf>
    <xf borderId="68" fillId="6" fontId="51" numFmtId="0" xfId="0" applyAlignment="1" applyBorder="1" applyFont="1">
      <alignment horizontal="left" readingOrder="0" shrinkToFit="0" vertical="top" wrapText="1"/>
    </xf>
    <xf borderId="14" fillId="6" fontId="52" numFmtId="0" xfId="0" applyAlignment="1" applyBorder="1" applyFont="1">
      <alignment horizontal="center" readingOrder="0" shrinkToFit="0" vertical="center" wrapText="1"/>
    </xf>
    <xf borderId="0" fillId="6" fontId="51" numFmtId="2" xfId="0" applyAlignment="1" applyFont="1" applyNumberFormat="1">
      <alignment vertical="center"/>
    </xf>
    <xf borderId="67" fillId="4" fontId="52" numFmtId="0" xfId="0" applyAlignment="1" applyBorder="1" applyFont="1">
      <alignment horizontal="left" readingOrder="0" shrinkToFit="0" vertical="center" wrapText="0"/>
    </xf>
    <xf borderId="68" fillId="4" fontId="52" numFmtId="0" xfId="0" applyAlignment="1" applyBorder="1" applyFont="1">
      <alignment horizontal="center" readingOrder="0" shrinkToFit="0" vertical="center" wrapText="1"/>
    </xf>
    <xf borderId="67" fillId="4" fontId="52" numFmtId="0" xfId="0" applyAlignment="1" applyBorder="1" applyFont="1">
      <alignment horizontal="center" readingOrder="0" shrinkToFit="0" vertical="center" wrapText="1"/>
    </xf>
    <xf borderId="14" fillId="4" fontId="52" numFmtId="0" xfId="0" applyAlignment="1" applyBorder="1" applyFont="1">
      <alignment horizontal="center" readingOrder="0" shrinkToFit="0" vertical="center" wrapText="1"/>
    </xf>
    <xf borderId="0" fillId="4" fontId="51" numFmtId="0" xfId="0" applyAlignment="1" applyFont="1">
      <alignment vertical="center"/>
    </xf>
    <xf borderId="0" fillId="4" fontId="51" numFmtId="2" xfId="0" applyAlignment="1" applyFont="1" applyNumberFormat="1">
      <alignment vertical="center"/>
    </xf>
    <xf borderId="0" fillId="4" fontId="52" numFmtId="0" xfId="0" applyAlignment="1" applyFont="1">
      <alignment horizontal="center" vertical="center"/>
    </xf>
    <xf borderId="6" fillId="6" fontId="52" numFmtId="0" xfId="0" applyAlignment="1" applyBorder="1" applyFont="1">
      <alignment horizontal="center" readingOrder="0" shrinkToFit="0" vertical="center" wrapText="1"/>
    </xf>
    <xf borderId="6" fillId="6" fontId="51" numFmtId="0" xfId="0" applyAlignment="1" applyBorder="1" applyFont="1">
      <alignment readingOrder="0" shrinkToFit="0" vertical="center" wrapText="1"/>
    </xf>
    <xf borderId="6" fillId="6" fontId="51" numFmtId="0" xfId="0" applyAlignment="1" applyBorder="1" applyFont="1">
      <alignment readingOrder="0" shrinkToFit="0" vertical="center" wrapText="1"/>
    </xf>
    <xf borderId="6" fillId="6" fontId="51" numFmtId="0" xfId="0" applyAlignment="1" applyBorder="1" applyFont="1">
      <alignment shrinkToFit="0" vertical="center" wrapText="1"/>
    </xf>
    <xf borderId="7" fillId="23" fontId="52" numFmtId="0" xfId="0" applyAlignment="1" applyBorder="1" applyFont="1">
      <alignment horizontal="center" readingOrder="0" shrinkToFit="0" vertical="center" wrapText="1"/>
    </xf>
    <xf borderId="6" fillId="44" fontId="52" numFmtId="0" xfId="0" applyAlignment="1" applyBorder="1" applyFont="1">
      <alignment readingOrder="0" shrinkToFit="0" vertical="center" wrapText="1"/>
    </xf>
    <xf borderId="6" fillId="44" fontId="52" numFmtId="0" xfId="0" applyAlignment="1" applyBorder="1" applyFont="1">
      <alignment readingOrder="0" shrinkToFit="0" vertical="center" wrapText="1"/>
    </xf>
    <xf borderId="6" fillId="44" fontId="52" numFmtId="0" xfId="0" applyAlignment="1" applyBorder="1" applyFont="1">
      <alignment shrinkToFit="0" vertical="center" wrapText="1"/>
    </xf>
    <xf borderId="0" fillId="6" fontId="52" numFmtId="2" xfId="0" applyAlignment="1" applyFont="1" applyNumberFormat="1">
      <alignment vertical="center"/>
    </xf>
    <xf borderId="6" fillId="0" fontId="511" numFmtId="0" xfId="0" applyAlignment="1" applyBorder="1" applyFont="1">
      <alignment horizontal="left" readingOrder="0" vertical="center"/>
    </xf>
    <xf borderId="6" fillId="0" fontId="51" numFmtId="0" xfId="0" applyAlignment="1" applyBorder="1" applyFont="1">
      <alignment horizontal="left" readingOrder="0" shrinkToFit="0" vertical="center" wrapText="1"/>
    </xf>
    <xf borderId="6" fillId="37" fontId="52" numFmtId="0" xfId="0" applyAlignment="1" applyBorder="1" applyFont="1">
      <alignment readingOrder="0" shrinkToFit="0" vertical="center" wrapText="1"/>
    </xf>
    <xf borderId="6" fillId="37" fontId="51" numFmtId="0" xfId="0" applyAlignment="1" applyBorder="1" applyFont="1">
      <alignment readingOrder="0" shrinkToFit="0" vertical="center" wrapText="1"/>
    </xf>
    <xf borderId="6" fillId="6" fontId="51" numFmtId="0" xfId="0" applyAlignment="1" applyBorder="1" applyFont="1">
      <alignment readingOrder="0" vertical="center"/>
    </xf>
    <xf borderId="6" fillId="6" fontId="51" numFmtId="0" xfId="0" applyAlignment="1" applyBorder="1" applyFont="1">
      <alignment readingOrder="0" shrinkToFit="0" vertical="center" wrapText="1"/>
    </xf>
    <xf borderId="6" fillId="0" fontId="51" numFmtId="0" xfId="0" applyAlignment="1" applyBorder="1" applyFont="1">
      <alignment readingOrder="0" vertical="center"/>
    </xf>
    <xf borderId="0" fillId="6" fontId="52" numFmtId="0" xfId="0" applyAlignment="1" applyFont="1">
      <alignment shrinkToFit="0" vertical="center" wrapText="1"/>
    </xf>
    <xf borderId="6" fillId="45" fontId="616" numFmtId="0" xfId="0" applyAlignment="1" applyBorder="1" applyFont="1">
      <alignment horizontal="center" readingOrder="0" vertical="center"/>
    </xf>
    <xf borderId="6" fillId="45" fontId="51" numFmtId="0" xfId="0" applyAlignment="1" applyBorder="1" applyFont="1">
      <alignment horizontal="center" vertical="center"/>
    </xf>
    <xf borderId="6" fillId="45" fontId="51" numFmtId="0" xfId="0" applyAlignment="1" applyBorder="1" applyFont="1">
      <alignment vertical="center"/>
    </xf>
    <xf borderId="0" fillId="39" fontId="52" numFmtId="0" xfId="0" applyAlignment="1" applyFont="1">
      <alignment readingOrder="0" vertical="center"/>
    </xf>
    <xf borderId="0" fillId="39" fontId="52" numFmtId="0" xfId="0" applyAlignment="1" applyFont="1">
      <alignment horizontal="center" vertical="center"/>
    </xf>
    <xf borderId="6" fillId="0" fontId="51" numFmtId="0" xfId="0" applyAlignment="1" applyBorder="1" applyFont="1">
      <alignment horizontal="center" vertical="center"/>
    </xf>
    <xf borderId="0" fillId="0" fontId="52" numFmtId="171" xfId="0" applyAlignment="1" applyFont="1" applyNumberFormat="1">
      <alignment horizontal="center" vertical="center"/>
    </xf>
    <xf borderId="0" fillId="0" fontId="52" numFmtId="2" xfId="0" applyAlignment="1" applyFont="1" applyNumberFormat="1">
      <alignment horizontal="center" vertical="center"/>
    </xf>
    <xf borderId="67" fillId="37" fontId="52" numFmtId="0" xfId="0" applyAlignment="1" applyBorder="1" applyFont="1">
      <alignment horizontal="left" readingOrder="0" shrinkToFit="0" vertical="center" wrapText="0"/>
    </xf>
    <xf borderId="68" fillId="37" fontId="52" numFmtId="0" xfId="0" applyAlignment="1" applyBorder="1" applyFont="1">
      <alignment horizontal="center" readingOrder="0" shrinkToFit="0" vertical="center" wrapText="1"/>
    </xf>
    <xf borderId="67" fillId="37" fontId="52" numFmtId="0" xfId="0" applyAlignment="1" applyBorder="1" applyFont="1">
      <alignment horizontal="center" readingOrder="0" shrinkToFit="0" vertical="center" wrapText="1"/>
    </xf>
    <xf borderId="14" fillId="37" fontId="52" numFmtId="0" xfId="0" applyAlignment="1" applyBorder="1" applyFont="1">
      <alignment horizontal="center" readingOrder="0" shrinkToFit="0" vertical="center" wrapText="1"/>
    </xf>
    <xf borderId="0" fillId="37" fontId="51" numFmtId="0" xfId="0" applyAlignment="1" applyFont="1">
      <alignment vertical="center"/>
    </xf>
    <xf borderId="0" fillId="37" fontId="51" numFmtId="2" xfId="0" applyAlignment="1" applyFont="1" applyNumberFormat="1">
      <alignment vertical="center"/>
    </xf>
    <xf borderId="0" fillId="37" fontId="52" numFmtId="0" xfId="0" applyAlignment="1" applyFont="1">
      <alignment horizontal="center" vertical="center"/>
    </xf>
    <xf borderId="6" fillId="6" fontId="511" numFmtId="0" xfId="0" applyAlignment="1" applyBorder="1" applyFont="1">
      <alignment readingOrder="0" shrinkToFit="0" vertical="center" wrapText="1"/>
    </xf>
    <xf borderId="6" fillId="44" fontId="497" numFmtId="0" xfId="0" applyAlignment="1" applyBorder="1" applyFont="1">
      <alignment readingOrder="0" shrinkToFit="0" vertical="center" wrapText="1"/>
    </xf>
    <xf borderId="6" fillId="6" fontId="51" numFmtId="0" xfId="0" applyAlignment="1" applyBorder="1" applyFont="1">
      <alignment vertical="center"/>
    </xf>
    <xf borderId="0" fillId="0" fontId="51" numFmtId="0" xfId="0" applyFont="1"/>
    <xf borderId="6" fillId="6" fontId="51" numFmtId="0" xfId="0" applyAlignment="1" applyBorder="1" applyFont="1">
      <alignment horizontal="right" shrinkToFit="0" vertical="center" wrapText="1"/>
    </xf>
    <xf borderId="6" fillId="44" fontId="52" numFmtId="0" xfId="0" applyAlignment="1" applyBorder="1" applyFont="1">
      <alignment shrinkToFit="0" vertical="center" wrapText="1"/>
    </xf>
    <xf borderId="6" fillId="23" fontId="616" numFmtId="0" xfId="0" applyAlignment="1" applyBorder="1" applyFont="1">
      <alignment horizontal="center" readingOrder="0" shrinkToFit="0" vertical="center" wrapText="1"/>
    </xf>
    <xf borderId="0" fillId="0" fontId="52" numFmtId="10" xfId="0" applyAlignment="1" applyFont="1" applyNumberFormat="1">
      <alignment horizontal="center" vertical="center"/>
    </xf>
    <xf borderId="6" fillId="23" fontId="52" numFmtId="0" xfId="0" applyAlignment="1" applyBorder="1" applyFont="1">
      <alignment horizontal="center" readingOrder="0" shrinkToFit="0" vertical="center" wrapText="1"/>
    </xf>
    <xf borderId="6" fillId="39" fontId="52" numFmtId="0" xfId="0" applyAlignment="1" applyBorder="1" applyFont="1">
      <alignment horizontal="left" readingOrder="0" vertical="center"/>
    </xf>
    <xf borderId="6" fillId="39" fontId="51" numFmtId="0" xfId="0" applyAlignment="1" applyBorder="1" applyFont="1">
      <alignment horizontal="left" vertical="center"/>
    </xf>
    <xf borderId="67" fillId="48" fontId="52" numFmtId="0" xfId="0" applyAlignment="1" applyBorder="1" applyFont="1">
      <alignment horizontal="center" readingOrder="0" shrinkToFit="0" vertical="center" wrapText="1"/>
    </xf>
    <xf borderId="68" fillId="48" fontId="52" numFmtId="0" xfId="0" applyAlignment="1" applyBorder="1" applyFont="1">
      <alignment horizontal="center" readingOrder="0" shrinkToFit="0" vertical="center" wrapText="1"/>
    </xf>
    <xf borderId="68" fillId="48" fontId="52" numFmtId="0" xfId="0" applyAlignment="1" applyBorder="1" applyFont="1">
      <alignment horizontal="right" readingOrder="0" shrinkToFit="0" vertical="center" wrapText="1"/>
    </xf>
    <xf borderId="14" fillId="48" fontId="52" numFmtId="0" xfId="0" applyAlignment="1" applyBorder="1" applyFont="1">
      <alignment horizontal="center" readingOrder="0" shrinkToFit="0" vertical="center" wrapText="1"/>
    </xf>
    <xf borderId="6" fillId="44" fontId="51" numFmtId="0" xfId="0" applyAlignment="1" applyBorder="1" applyFont="1">
      <alignment readingOrder="0" shrinkToFit="0" vertical="center" wrapText="1"/>
    </xf>
    <xf borderId="6" fillId="44" fontId="51" numFmtId="0" xfId="0" applyAlignment="1" applyBorder="1" applyFont="1">
      <alignment readingOrder="0" shrinkToFit="0" vertical="center" wrapText="1"/>
    </xf>
    <xf borderId="6" fillId="44" fontId="51" numFmtId="0" xfId="0" applyAlignment="1" applyBorder="1" applyFont="1">
      <alignment shrinkToFit="0" vertical="center" wrapText="1"/>
    </xf>
    <xf borderId="6" fillId="0" fontId="511" numFmtId="0" xfId="0" applyAlignment="1" applyBorder="1" applyFont="1">
      <alignment horizontal="left" readingOrder="0" shrinkToFit="0" vertical="center" wrapText="1"/>
    </xf>
    <xf borderId="6" fillId="0" fontId="511" numFmtId="0" xfId="0" applyAlignment="1" applyBorder="1" applyFont="1">
      <alignment horizontal="left" readingOrder="0" vertical="center"/>
    </xf>
    <xf borderId="6" fillId="44" fontId="501" numFmtId="0" xfId="0" applyAlignment="1" applyBorder="1" applyFont="1">
      <alignment shrinkToFit="0" vertical="center" wrapText="1"/>
    </xf>
    <xf borderId="14" fillId="44" fontId="501" numFmtId="0" xfId="0" applyAlignment="1" applyBorder="1" applyFont="1">
      <alignment shrinkToFit="0" vertical="center" wrapText="1"/>
    </xf>
    <xf borderId="6" fillId="6" fontId="52" numFmtId="0" xfId="0" applyAlignment="1" applyBorder="1" applyFont="1">
      <alignment readingOrder="0" shrinkToFit="0" vertical="center" wrapText="1"/>
    </xf>
    <xf borderId="0" fillId="0" fontId="51" numFmtId="2" xfId="0" applyAlignment="1" applyFont="1" applyNumberFormat="1">
      <alignment vertical="center"/>
    </xf>
    <xf borderId="0" fillId="11" fontId="623" numFmtId="0" xfId="0" applyAlignment="1" applyFont="1">
      <alignment horizontal="left" readingOrder="0" shrinkToFit="0" vertical="center" wrapText="1"/>
    </xf>
    <xf borderId="0" fillId="6" fontId="624" numFmtId="0" xfId="0" applyAlignment="1" applyFont="1">
      <alignment horizontal="left" readingOrder="0" shrinkToFit="0" vertical="center" wrapText="1"/>
    </xf>
    <xf borderId="0" fillId="6" fontId="625" numFmtId="0" xfId="0" applyAlignment="1" applyFont="1">
      <alignment horizontal="left" readingOrder="0" shrinkToFit="0" vertical="center" wrapText="1"/>
    </xf>
    <xf borderId="0" fillId="6" fontId="562" numFmtId="0" xfId="0" applyAlignment="1" applyFont="1">
      <alignment horizontal="left" readingOrder="0" shrinkToFit="0" vertical="center" wrapText="1"/>
    </xf>
    <xf borderId="67" fillId="8" fontId="52" numFmtId="0" xfId="0" applyAlignment="1" applyBorder="1" applyFont="1">
      <alignment horizontal="left" readingOrder="0" shrinkToFit="0" vertical="center" wrapText="1"/>
    </xf>
    <xf borderId="68" fillId="39" fontId="624" numFmtId="0" xfId="0" applyAlignment="1" applyBorder="1" applyFont="1">
      <alignment horizontal="left" readingOrder="0" shrinkToFit="0" vertical="center" wrapText="1"/>
    </xf>
    <xf borderId="68" fillId="42" fontId="624" numFmtId="0" xfId="0" applyAlignment="1" applyBorder="1" applyFont="1">
      <alignment horizontal="left" readingOrder="0" shrinkToFit="0" vertical="center" wrapText="1"/>
    </xf>
    <xf borderId="68" fillId="6" fontId="625" numFmtId="0" xfId="0" applyAlignment="1" applyBorder="1" applyFont="1">
      <alignment horizontal="left" readingOrder="0" shrinkToFit="0" vertical="center" wrapText="1"/>
    </xf>
    <xf borderId="68" fillId="6" fontId="562" numFmtId="0" xfId="0" applyAlignment="1" applyBorder="1" applyFont="1">
      <alignment horizontal="left" readingOrder="0" shrinkToFit="0" vertical="center" wrapText="1"/>
    </xf>
    <xf borderId="67" fillId="37" fontId="626" numFmtId="0" xfId="0" applyAlignment="1" applyBorder="1" applyFont="1">
      <alignment horizontal="left" readingOrder="0" shrinkToFit="0" vertical="center" wrapText="0"/>
    </xf>
    <xf borderId="68" fillId="37" fontId="626" numFmtId="0" xfId="0" applyAlignment="1" applyBorder="1" applyFont="1">
      <alignment horizontal="center" readingOrder="0" shrinkToFit="0" vertical="center" wrapText="1"/>
    </xf>
    <xf borderId="68" fillId="37" fontId="626" numFmtId="0" xfId="0" applyAlignment="1" applyBorder="1" applyFont="1">
      <alignment horizontal="left" readingOrder="0" shrinkToFit="0" vertical="center" wrapText="1"/>
    </xf>
    <xf borderId="67" fillId="37" fontId="626" numFmtId="0" xfId="0" applyAlignment="1" applyBorder="1" applyFont="1">
      <alignment horizontal="left" readingOrder="0" shrinkToFit="0" vertical="center" wrapText="1"/>
    </xf>
    <xf borderId="6" fillId="37" fontId="626" numFmtId="0" xfId="0" applyAlignment="1" applyBorder="1" applyFont="1">
      <alignment horizontal="right" readingOrder="0" shrinkToFit="0" vertical="center" wrapText="1"/>
    </xf>
    <xf borderId="7" fillId="23" fontId="626" numFmtId="0" xfId="0" applyAlignment="1" applyBorder="1" applyFont="1">
      <alignment horizontal="center" readingOrder="0" shrinkToFit="0" vertical="center" wrapText="1"/>
    </xf>
    <xf borderId="6" fillId="44" fontId="626" numFmtId="0" xfId="0" applyAlignment="1" applyBorder="1" applyFont="1">
      <alignment horizontal="center" readingOrder="0" shrinkToFit="0" vertical="center" wrapText="1"/>
    </xf>
    <xf borderId="6" fillId="44" fontId="626" numFmtId="0" xfId="0" applyAlignment="1" applyBorder="1" applyFont="1">
      <alignment horizontal="left" readingOrder="0" shrinkToFit="0" vertical="center" wrapText="1"/>
    </xf>
    <xf borderId="14" fillId="44" fontId="626" numFmtId="0" xfId="0" applyAlignment="1" applyBorder="1" applyFont="1">
      <alignment horizontal="left" readingOrder="0" shrinkToFit="0" vertical="center" wrapText="1"/>
    </xf>
    <xf borderId="6" fillId="6" fontId="626" numFmtId="0" xfId="0" applyAlignment="1" applyBorder="1" applyFont="1">
      <alignment horizontal="center" readingOrder="0" shrinkToFit="0" vertical="center" wrapText="1"/>
    </xf>
    <xf borderId="6" fillId="6" fontId="624" numFmtId="0" xfId="0" applyAlignment="1" applyBorder="1" applyFont="1">
      <alignment horizontal="left" readingOrder="0" shrinkToFit="0" vertical="center" wrapText="1"/>
    </xf>
    <xf borderId="6" fillId="6" fontId="627" numFmtId="0" xfId="0" applyAlignment="1" applyBorder="1" applyFont="1">
      <alignment readingOrder="0" shrinkToFit="0" wrapText="1"/>
    </xf>
    <xf borderId="14" fillId="6" fontId="627" numFmtId="0" xfId="0" applyAlignment="1" applyBorder="1" applyFont="1">
      <alignment readingOrder="0" shrinkToFit="0" wrapText="1"/>
    </xf>
    <xf borderId="6" fillId="12" fontId="624" numFmtId="0" xfId="0" applyAlignment="1" applyBorder="1" applyFont="1">
      <alignment horizontal="left" readingOrder="0" shrinkToFit="0" vertical="center" wrapText="1"/>
    </xf>
    <xf borderId="6" fillId="6" fontId="562" numFmtId="0" xfId="0" applyAlignment="1" applyBorder="1" applyFont="1">
      <alignment horizontal="left" readingOrder="0" shrinkToFit="0" vertical="center" wrapText="1"/>
    </xf>
    <xf borderId="14" fillId="6" fontId="627" numFmtId="0" xfId="0" applyAlignment="1" applyBorder="1" applyFont="1">
      <alignment readingOrder="0" shrinkToFit="0" vertical="center" wrapText="1"/>
    </xf>
    <xf borderId="6" fillId="6" fontId="624" numFmtId="20" xfId="0" applyAlignment="1" applyBorder="1" applyFont="1" applyNumberFormat="1">
      <alignment horizontal="left" shrinkToFit="0" vertical="center" wrapText="1"/>
    </xf>
    <xf borderId="6" fillId="6" fontId="562" numFmtId="0" xfId="0" applyAlignment="1" applyBorder="1" applyFont="1">
      <alignment horizontal="left" readingOrder="0" shrinkToFit="0" vertical="center" wrapText="1"/>
    </xf>
    <xf borderId="6" fillId="6" fontId="624" numFmtId="0" xfId="0" applyAlignment="1" applyBorder="1" applyFont="1">
      <alignment horizontal="left" readingOrder="0" shrinkToFit="0" vertical="center" wrapText="1"/>
    </xf>
    <xf borderId="6" fillId="6" fontId="624" numFmtId="0" xfId="0" applyAlignment="1" applyBorder="1" applyFont="1">
      <alignment horizontal="left" shrinkToFit="0" vertical="center" wrapText="1"/>
    </xf>
    <xf borderId="6" fillId="0" fontId="624" numFmtId="0" xfId="0" applyAlignment="1" applyBorder="1" applyFont="1">
      <alignment horizontal="left" readingOrder="0" shrinkToFit="0" vertical="center" wrapText="1"/>
    </xf>
    <xf borderId="6" fillId="45" fontId="628" numFmtId="0" xfId="0" applyAlignment="1" applyBorder="1" applyFont="1">
      <alignment horizontal="center" readingOrder="0" vertical="center"/>
    </xf>
    <xf borderId="6" fillId="45" fontId="624" numFmtId="0" xfId="0" applyAlignment="1" applyBorder="1" applyFont="1">
      <alignment horizontal="center" vertical="center"/>
    </xf>
    <xf borderId="6" fillId="45" fontId="624" numFmtId="0" xfId="0" applyAlignment="1" applyBorder="1" applyFont="1">
      <alignment horizontal="left" readingOrder="0" shrinkToFit="0" vertical="center" wrapText="1"/>
    </xf>
    <xf borderId="6" fillId="0" fontId="624" numFmtId="0" xfId="0" applyAlignment="1" applyBorder="1" applyFont="1">
      <alignment horizontal="left" shrinkToFit="0" vertical="center" wrapText="1"/>
    </xf>
    <xf borderId="6" fillId="45" fontId="624" numFmtId="0" xfId="0" applyAlignment="1" applyBorder="1" applyFont="1">
      <alignment horizontal="left" shrinkToFit="0" vertical="center" wrapText="1"/>
    </xf>
    <xf borderId="7" fillId="23" fontId="626" numFmtId="0" xfId="0" applyAlignment="1" applyBorder="1" applyFont="1">
      <alignment horizontal="center" readingOrder="0" shrinkToFit="0" vertical="top" wrapText="1"/>
    </xf>
    <xf borderId="67" fillId="45" fontId="628" numFmtId="0" xfId="0" applyAlignment="1" applyBorder="1" applyFont="1">
      <alignment horizontal="center" readingOrder="0" vertical="center"/>
    </xf>
    <xf borderId="68" fillId="45" fontId="624" numFmtId="0" xfId="0" applyAlignment="1" applyBorder="1" applyFont="1">
      <alignment horizontal="center" vertical="center"/>
    </xf>
    <xf borderId="68" fillId="45" fontId="624" numFmtId="0" xfId="0" applyAlignment="1" applyBorder="1" applyFont="1">
      <alignment horizontal="left" readingOrder="0" shrinkToFit="0" vertical="center" wrapText="1"/>
    </xf>
    <xf borderId="68" fillId="0" fontId="624" numFmtId="0" xfId="0" applyAlignment="1" applyBorder="1" applyFont="1">
      <alignment horizontal="left" readingOrder="0" shrinkToFit="0" vertical="center" wrapText="1"/>
    </xf>
    <xf borderId="67" fillId="0" fontId="624" numFmtId="0" xfId="0" applyAlignment="1" applyBorder="1" applyFont="1">
      <alignment horizontal="left" readingOrder="0" shrinkToFit="0" vertical="center" wrapText="1"/>
    </xf>
    <xf borderId="6" fillId="37" fontId="626" numFmtId="0" xfId="0" applyAlignment="1" applyBorder="1" applyFont="1">
      <alignment horizontal="left" readingOrder="0" shrinkToFit="0" vertical="center" wrapText="1"/>
    </xf>
    <xf borderId="6" fillId="6" fontId="559" numFmtId="0" xfId="0" applyAlignment="1" applyBorder="1" applyFont="1">
      <alignment horizontal="left" shrinkToFit="0" vertical="center" wrapText="1"/>
    </xf>
    <xf borderId="6" fillId="12" fontId="559" numFmtId="0" xfId="0" applyAlignment="1" applyBorder="1" applyFont="1">
      <alignment horizontal="left" readingOrder="0" shrinkToFit="0" vertical="center" wrapText="1"/>
    </xf>
    <xf borderId="68" fillId="45" fontId="559" numFmtId="0" xfId="0" applyAlignment="1" applyBorder="1" applyFont="1">
      <alignment horizontal="left" readingOrder="0" shrinkToFit="0" vertical="center" wrapText="1"/>
    </xf>
    <xf borderId="68" fillId="0" fontId="559" numFmtId="0" xfId="0" applyAlignment="1" applyBorder="1" applyFont="1">
      <alignment horizontal="left" readingOrder="0" shrinkToFit="0" vertical="center" wrapText="1"/>
    </xf>
    <xf borderId="6" fillId="6" fontId="626" numFmtId="0" xfId="0" applyAlignment="1" applyBorder="1" applyFont="1">
      <alignment horizontal="left" readingOrder="0" vertical="center"/>
    </xf>
    <xf borderId="67" fillId="8" fontId="626" numFmtId="0" xfId="0" applyAlignment="1" applyBorder="1" applyFont="1">
      <alignment horizontal="left" readingOrder="0" vertical="center"/>
    </xf>
    <xf borderId="14" fillId="0" fontId="3" numFmtId="0" xfId="0" applyBorder="1" applyFont="1"/>
    <xf borderId="6" fillId="44" fontId="626" numFmtId="0" xfId="0" applyAlignment="1" applyBorder="1" applyFont="1">
      <alignment horizontal="left" readingOrder="0" shrinkToFit="0" vertical="center" wrapText="1"/>
    </xf>
    <xf borderId="6" fillId="0" fontId="559" numFmtId="0" xfId="0" applyAlignment="1" applyBorder="1" applyFont="1">
      <alignment horizontal="left" shrinkToFit="0" vertical="center" wrapText="1"/>
    </xf>
    <xf borderId="6" fillId="44" fontId="626" numFmtId="0" xfId="0" applyAlignment="1" applyBorder="1" applyFont="1">
      <alignment horizontal="left" shrinkToFit="0" vertical="center" wrapText="1"/>
    </xf>
    <xf borderId="6" fillId="6" fontId="624" numFmtId="0" xfId="0" applyAlignment="1" applyBorder="1" applyFont="1">
      <alignment horizontal="left" shrinkToFit="0" vertical="center" wrapText="1"/>
    </xf>
    <xf borderId="6" fillId="23" fontId="626" numFmtId="0" xfId="0" applyAlignment="1" applyBorder="1" applyFont="1">
      <alignment horizontal="center" readingOrder="0" shrinkToFit="0" vertical="center" wrapText="1"/>
    </xf>
    <xf borderId="6" fillId="6" fontId="625" numFmtId="0" xfId="0" applyAlignment="1" applyBorder="1" applyFont="1">
      <alignment horizontal="left" readingOrder="0" shrinkToFit="0" vertical="center" wrapText="1"/>
    </xf>
    <xf borderId="6" fillId="0" fontId="628" numFmtId="0" xfId="0" applyAlignment="1" applyBorder="1" applyFont="1">
      <alignment horizontal="center" readingOrder="0" vertical="center"/>
    </xf>
    <xf borderId="6" fillId="0" fontId="624" numFmtId="0" xfId="0" applyAlignment="1" applyBorder="1" applyFont="1">
      <alignment horizontal="center" vertical="center"/>
    </xf>
    <xf borderId="0" fillId="0" fontId="51" numFmtId="0" xfId="0" applyAlignment="1" applyFont="1">
      <alignment horizontal="left" shrinkToFit="0" vertical="center" wrapText="1"/>
    </xf>
    <xf borderId="0" fillId="0" fontId="51" numFmtId="0" xfId="0" applyAlignment="1" applyFont="1">
      <alignment horizontal="left" readingOrder="0" shrinkToFit="0" vertical="center" wrapText="1"/>
    </xf>
    <xf borderId="0" fillId="6" fontId="497" numFmtId="0" xfId="0" applyAlignment="1" applyFont="1">
      <alignment horizontal="center" shrinkToFit="0" vertical="center" wrapText="1"/>
    </xf>
    <xf borderId="0" fillId="6" fontId="52" numFmtId="0" xfId="0" applyAlignment="1" applyFont="1">
      <alignment horizontal="left" readingOrder="0" shrinkToFit="0" vertical="center" wrapText="0"/>
    </xf>
    <xf borderId="0" fillId="8" fontId="497" numFmtId="0" xfId="0" applyAlignment="1" applyFont="1">
      <alignment horizontal="left" readingOrder="0" shrinkToFit="0" vertical="center" wrapText="1"/>
    </xf>
    <xf borderId="0" fillId="42" fontId="498" numFmtId="0" xfId="0" applyAlignment="1" applyFont="1">
      <alignment horizontal="center" readingOrder="0" shrinkToFit="0" vertical="center" wrapText="1"/>
    </xf>
    <xf borderId="0" fillId="6" fontId="629" numFmtId="0" xfId="0" applyAlignment="1" applyFont="1">
      <alignment horizontal="left" readingOrder="0" shrinkToFit="0" vertical="center" wrapText="1"/>
    </xf>
    <xf borderId="0" fillId="6" fontId="51" numFmtId="164" xfId="0" applyAlignment="1" applyFont="1" applyNumberFormat="1">
      <alignment horizontal="left" readingOrder="0" vertical="center"/>
    </xf>
    <xf borderId="69" fillId="49" fontId="498" numFmtId="0" xfId="0" applyAlignment="1" applyBorder="1" applyFont="1">
      <alignment horizontal="center" readingOrder="0" shrinkToFit="0" vertical="center" wrapText="1"/>
    </xf>
    <xf borderId="70" fillId="42" fontId="498" numFmtId="0" xfId="0" applyAlignment="1" applyBorder="1" applyFont="1">
      <alignment horizontal="center" readingOrder="0" shrinkToFit="0" vertical="center" wrapText="1"/>
    </xf>
    <xf borderId="0" fillId="21" fontId="498" numFmtId="0" xfId="0" applyAlignment="1" applyFont="1">
      <alignment horizontal="center" readingOrder="0" shrinkToFit="0" vertical="center" wrapText="1"/>
    </xf>
    <xf borderId="0" fillId="39" fontId="51" numFmtId="164" xfId="0" applyAlignment="1" applyFont="1" applyNumberFormat="1">
      <alignment horizontal="center" readingOrder="0" shrinkToFit="0" vertical="center" wrapText="1"/>
    </xf>
    <xf borderId="19" fillId="22" fontId="52" numFmtId="0" xfId="0" applyAlignment="1" applyBorder="1" applyFont="1">
      <alignment horizontal="center" readingOrder="0" vertical="center"/>
    </xf>
    <xf borderId="12" fillId="22" fontId="52" numFmtId="0" xfId="0" applyAlignment="1" applyBorder="1" applyFont="1">
      <alignment horizontal="center" readingOrder="0" vertical="center"/>
    </xf>
    <xf borderId="12" fillId="22" fontId="497" numFmtId="0" xfId="0" applyAlignment="1" applyBorder="1" applyFont="1">
      <alignment horizontal="center" vertical="center"/>
    </xf>
    <xf borderId="12" fillId="22" fontId="52" numFmtId="0" xfId="0" applyAlignment="1" applyBorder="1" applyFont="1">
      <alignment horizontal="center" readingOrder="0" vertical="center"/>
    </xf>
    <xf borderId="12" fillId="22" fontId="51" numFmtId="0" xfId="0" applyAlignment="1" applyBorder="1" applyFont="1">
      <alignment horizontal="left" readingOrder="0" shrinkToFit="0" vertical="center" wrapText="1"/>
    </xf>
    <xf borderId="12" fillId="22" fontId="51" numFmtId="167" xfId="0" applyAlignment="1" applyBorder="1" applyFont="1" applyNumberFormat="1">
      <alignment horizontal="center" readingOrder="0" vertical="center"/>
    </xf>
    <xf borderId="12" fillId="6" fontId="608" numFmtId="0" xfId="0" applyAlignment="1" applyBorder="1" applyFont="1">
      <alignment horizontal="center" vertical="center"/>
    </xf>
    <xf borderId="12" fillId="6" fontId="497" numFmtId="0" xfId="0" applyAlignment="1" applyBorder="1" applyFont="1">
      <alignment horizontal="center" readingOrder="0" vertical="center"/>
    </xf>
    <xf borderId="12" fillId="6" fontId="497" numFmtId="0" xfId="0" applyAlignment="1" applyBorder="1" applyFont="1">
      <alignment horizontal="center" vertical="center"/>
    </xf>
    <xf borderId="12" fillId="0" fontId="52" numFmtId="0" xfId="0" applyAlignment="1" applyBorder="1" applyFont="1">
      <alignment horizontal="center" readingOrder="0" vertical="center"/>
    </xf>
    <xf borderId="12" fillId="35" fontId="497" numFmtId="0" xfId="0" applyAlignment="1" applyBorder="1" applyFont="1">
      <alignment shrinkToFit="0" vertical="center" wrapText="1"/>
    </xf>
    <xf borderId="12" fillId="0" fontId="497" numFmtId="0" xfId="0" applyAlignment="1" applyBorder="1" applyFont="1">
      <alignment readingOrder="0" shrinkToFit="0" vertical="center" wrapText="1"/>
    </xf>
    <xf borderId="12" fillId="42" fontId="630" numFmtId="0" xfId="0" applyAlignment="1" applyBorder="1" applyFont="1">
      <alignment horizontal="center" readingOrder="0" vertical="center"/>
    </xf>
    <xf borderId="12" fillId="0" fontId="51" numFmtId="0" xfId="0" applyAlignment="1" applyBorder="1" applyFont="1">
      <alignment horizontal="left" readingOrder="0" shrinkToFit="0" vertical="center" wrapText="1"/>
    </xf>
    <xf borderId="12" fillId="0" fontId="51" numFmtId="164" xfId="0" applyAlignment="1" applyBorder="1" applyFont="1" applyNumberFormat="1">
      <alignment horizontal="center" readingOrder="0" vertical="center"/>
    </xf>
    <xf borderId="12" fillId="24" fontId="511" numFmtId="0" xfId="0" applyAlignment="1" applyBorder="1" applyFont="1">
      <alignment horizontal="left" readingOrder="0" vertical="center"/>
    </xf>
    <xf borderId="12" fillId="24" fontId="511" numFmtId="166" xfId="0" applyAlignment="1" applyBorder="1" applyFont="1" applyNumberFormat="1">
      <alignment horizontal="center" readingOrder="0" vertical="center"/>
    </xf>
    <xf borderId="12" fillId="24" fontId="511" numFmtId="167" xfId="0" applyAlignment="1" applyBorder="1" applyFont="1" applyNumberFormat="1">
      <alignment horizontal="center" readingOrder="0" vertical="center"/>
    </xf>
    <xf borderId="12" fillId="0" fontId="511" numFmtId="3" xfId="0" applyAlignment="1" applyBorder="1" applyFont="1" applyNumberFormat="1">
      <alignment horizontal="left" readingOrder="0" vertical="center"/>
    </xf>
    <xf borderId="12" fillId="0" fontId="511" numFmtId="166" xfId="0" applyAlignment="1" applyBorder="1" applyFont="1" applyNumberFormat="1">
      <alignment horizontal="center" readingOrder="0" vertical="center"/>
    </xf>
    <xf borderId="12" fillId="0" fontId="511" numFmtId="0" xfId="0" applyAlignment="1" applyBorder="1" applyFont="1">
      <alignment horizontal="center" readingOrder="0" vertical="center"/>
    </xf>
    <xf borderId="12" fillId="0" fontId="511" numFmtId="0" xfId="0" applyAlignment="1" applyBorder="1" applyFont="1">
      <alignment horizontal="left" readingOrder="0" vertical="center"/>
    </xf>
    <xf borderId="12" fillId="9" fontId="52" numFmtId="0" xfId="0" applyAlignment="1" applyBorder="1" applyFont="1">
      <alignment readingOrder="0" vertical="center"/>
    </xf>
    <xf borderId="12" fillId="8" fontId="52" numFmtId="0" xfId="0" applyAlignment="1" applyBorder="1" applyFont="1">
      <alignment readingOrder="0" vertical="center"/>
    </xf>
    <xf borderId="12" fillId="0" fontId="52" numFmtId="0" xfId="0" applyAlignment="1" applyBorder="1" applyFont="1">
      <alignment readingOrder="0" vertical="center"/>
    </xf>
    <xf borderId="12" fillId="0" fontId="51" numFmtId="0" xfId="0" applyAlignment="1" applyBorder="1" applyFont="1">
      <alignment horizontal="left" readingOrder="0" vertical="center"/>
    </xf>
    <xf borderId="12" fillId="0" fontId="51" numFmtId="166" xfId="0" applyAlignment="1" applyBorder="1" applyFont="1" applyNumberFormat="1">
      <alignment horizontal="center" readingOrder="0" vertical="center"/>
    </xf>
    <xf borderId="12" fillId="0" fontId="51" numFmtId="0" xfId="0" applyAlignment="1" applyBorder="1" applyFont="1">
      <alignment horizontal="left" vertical="center"/>
    </xf>
    <xf borderId="12" fillId="0" fontId="51" numFmtId="166" xfId="0" applyAlignment="1" applyBorder="1" applyFont="1" applyNumberFormat="1">
      <alignment horizontal="center" vertical="center"/>
    </xf>
    <xf borderId="12" fillId="0" fontId="51" numFmtId="0" xfId="0" applyAlignment="1" applyBorder="1" applyFont="1">
      <alignment horizontal="center" vertical="center"/>
    </xf>
    <xf borderId="12" fillId="0" fontId="51" numFmtId="0" xfId="0" applyAlignment="1" applyBorder="1" applyFont="1">
      <alignment horizontal="left" readingOrder="0" shrinkToFit="0" vertical="center" wrapText="1"/>
    </xf>
    <xf borderId="12" fillId="0" fontId="51" numFmtId="0" xfId="0" applyAlignment="1" applyBorder="1" applyFont="1">
      <alignment horizontal="center" readingOrder="0" shrinkToFit="0" vertical="center" wrapText="1"/>
    </xf>
    <xf borderId="12" fillId="43" fontId="52" numFmtId="0" xfId="0" applyAlignment="1" applyBorder="1" applyFont="1">
      <alignment readingOrder="0" vertical="center"/>
    </xf>
    <xf borderId="12" fillId="43" fontId="52" numFmtId="0" xfId="0" applyAlignment="1" applyBorder="1" applyFont="1">
      <alignment readingOrder="0" shrinkToFit="0" vertical="center" wrapText="1"/>
    </xf>
    <xf borderId="12" fillId="6" fontId="616" numFmtId="0" xfId="0" applyAlignment="1" applyBorder="1" applyFont="1">
      <alignment horizontal="center" vertical="center"/>
    </xf>
    <xf borderId="12" fillId="42" fontId="52" numFmtId="0" xfId="0" applyAlignment="1" applyBorder="1" applyFont="1">
      <alignment horizontal="center" readingOrder="0" vertical="center"/>
    </xf>
    <xf borderId="12" fillId="0" fontId="51" numFmtId="0" xfId="0" applyAlignment="1" applyBorder="1" applyFont="1">
      <alignment horizontal="left" readingOrder="0" shrinkToFit="0" vertical="center" wrapText="1"/>
    </xf>
    <xf borderId="12" fillId="0" fontId="51" numFmtId="164" xfId="0" applyAlignment="1" applyBorder="1" applyFont="1" applyNumberFormat="1">
      <alignment horizontal="left" vertical="center"/>
    </xf>
    <xf borderId="12" fillId="0" fontId="51" numFmtId="0" xfId="0" applyAlignment="1" applyBorder="1" applyFont="1">
      <alignment horizontal="center" shrinkToFit="0" vertical="center" wrapText="1"/>
    </xf>
    <xf borderId="0" fillId="9" fontId="33" numFmtId="0" xfId="0" applyAlignment="1" applyFont="1">
      <alignment horizontal="center" readingOrder="0" vertical="center"/>
    </xf>
    <xf borderId="6" fillId="9" fontId="33" numFmtId="0" xfId="0" applyAlignment="1" applyBorder="1" applyFont="1">
      <alignment horizontal="center" readingOrder="0" vertical="center"/>
    </xf>
    <xf borderId="67" fillId="9" fontId="33" numFmtId="0" xfId="0" applyAlignment="1" applyBorder="1" applyFont="1">
      <alignment horizontal="center" readingOrder="0" vertical="center"/>
    </xf>
    <xf borderId="6" fillId="37" fontId="33" numFmtId="0" xfId="0" applyAlignment="1" applyBorder="1" applyFont="1">
      <alignment horizontal="center" readingOrder="0" vertical="center"/>
    </xf>
    <xf borderId="0" fillId="0" fontId="33" numFmtId="0" xfId="0" applyAlignment="1" applyFont="1">
      <alignment horizontal="center" vertical="center"/>
    </xf>
    <xf borderId="6" fillId="0" fontId="19" numFmtId="3" xfId="0" applyAlignment="1" applyBorder="1" applyFont="1" applyNumberFormat="1">
      <alignment horizontal="center" readingOrder="0" vertical="center"/>
    </xf>
    <xf borderId="67" fillId="6" fontId="19" numFmtId="3" xfId="0" applyAlignment="1" applyBorder="1" applyFont="1" applyNumberFormat="1">
      <alignment readingOrder="0" vertical="center"/>
    </xf>
    <xf borderId="6" fillId="0" fontId="33" numFmtId="3" xfId="0" applyAlignment="1" applyBorder="1" applyFont="1" applyNumberFormat="1">
      <alignment horizontal="center" readingOrder="0" vertical="center"/>
    </xf>
    <xf borderId="6" fillId="6" fontId="19" numFmtId="3" xfId="0" applyAlignment="1" applyBorder="1" applyFont="1" applyNumberFormat="1">
      <alignment horizontal="center" readingOrder="0" vertical="center"/>
    </xf>
    <xf borderId="6" fillId="6" fontId="19" numFmtId="3" xfId="0" applyAlignment="1" applyBorder="1" applyFont="1" applyNumberFormat="1">
      <alignment horizontal="right" readingOrder="0" vertical="center"/>
    </xf>
    <xf borderId="7" fillId="6" fontId="631" numFmtId="3" xfId="0" applyAlignment="1" applyBorder="1" applyFont="1" applyNumberFormat="1">
      <alignment vertical="center"/>
    </xf>
    <xf borderId="6" fillId="6" fontId="33" numFmtId="3" xfId="0" applyAlignment="1" applyBorder="1" applyFont="1" applyNumberFormat="1">
      <alignment horizontal="center" readingOrder="0" vertical="center"/>
    </xf>
    <xf borderId="7" fillId="6" fontId="33" numFmtId="3" xfId="0" applyAlignment="1" applyBorder="1" applyFont="1" applyNumberFormat="1">
      <alignment horizontal="center" readingOrder="0" vertical="center"/>
    </xf>
    <xf borderId="7" fillId="6" fontId="19" numFmtId="3" xfId="0" applyAlignment="1" applyBorder="1" applyFont="1" applyNumberFormat="1">
      <alignment horizontal="right" readingOrder="0" vertical="center"/>
    </xf>
    <xf borderId="67" fillId="6" fontId="632" numFmtId="3" xfId="0" applyAlignment="1" applyBorder="1" applyFont="1" applyNumberFormat="1">
      <alignment readingOrder="0" vertical="center"/>
    </xf>
    <xf borderId="6" fillId="6" fontId="632" numFmtId="3" xfId="0" applyAlignment="1" applyBorder="1" applyFont="1" applyNumberFormat="1">
      <alignment horizontal="center" readingOrder="0" vertical="center"/>
    </xf>
    <xf borderId="7" fillId="6" fontId="632" numFmtId="3" xfId="0" applyAlignment="1" applyBorder="1" applyFont="1" applyNumberFormat="1">
      <alignment horizontal="center" readingOrder="0" vertical="center"/>
    </xf>
    <xf borderId="7" fillId="6" fontId="632" numFmtId="3" xfId="0" applyAlignment="1" applyBorder="1" applyFont="1" applyNumberFormat="1">
      <alignment horizontal="right" readingOrder="0" vertical="center"/>
    </xf>
    <xf borderId="7" fillId="6" fontId="632" numFmtId="3" xfId="0" applyAlignment="1" applyBorder="1" applyFont="1" applyNumberFormat="1">
      <alignment vertical="center"/>
    </xf>
    <xf borderId="67" fillId="6" fontId="632" numFmtId="3" xfId="0" applyAlignment="1" applyBorder="1" applyFont="1" applyNumberFormat="1">
      <alignment horizontal="center" readingOrder="0" vertical="center"/>
    </xf>
    <xf borderId="67" fillId="6" fontId="632" numFmtId="3" xfId="0" applyAlignment="1" applyBorder="1" applyFont="1" applyNumberFormat="1">
      <alignment horizontal="right" readingOrder="0" vertical="center"/>
    </xf>
    <xf borderId="0" fillId="6" fontId="19" numFmtId="3" xfId="0" applyAlignment="1" applyFont="1" applyNumberFormat="1">
      <alignment vertical="center"/>
    </xf>
    <xf borderId="0" fillId="0" fontId="19" numFmtId="0" xfId="0" applyAlignment="1" applyFont="1">
      <alignment horizontal="center" vertical="center"/>
    </xf>
    <xf borderId="67" fillId="0" fontId="33" numFmtId="3" xfId="0" applyAlignment="1" applyBorder="1" applyFont="1" applyNumberFormat="1">
      <alignment horizontal="center" readingOrder="0" vertical="center"/>
    </xf>
    <xf borderId="6" fillId="37" fontId="33" numFmtId="3" xfId="0" applyAlignment="1" applyBorder="1" applyFont="1" applyNumberFormat="1">
      <alignment horizontal="right" vertical="center"/>
    </xf>
    <xf borderId="0" fillId="0" fontId="19" numFmtId="0" xfId="0" applyAlignment="1" applyFont="1">
      <alignment horizontal="right" vertical="center"/>
    </xf>
    <xf borderId="0" fillId="0" fontId="39" numFmtId="0" xfId="0" applyAlignment="1" applyFont="1">
      <alignment horizontal="center" vertical="center"/>
    </xf>
  </cellXfs>
  <cellStyles count="1">
    <cellStyle xfId="0" name="Normal" builtinId="0"/>
  </cellStyles>
  <dxfs count="9">
    <dxf>
      <font/>
      <fill>
        <patternFill patternType="none"/>
      </fill>
      <border/>
    </dxf>
    <dxf>
      <font/>
      <fill>
        <patternFill patternType="solid">
          <fgColor rgb="FFFFFFFF"/>
          <bgColor rgb="FFFFFFFF"/>
        </patternFill>
      </fill>
      <border/>
    </dxf>
    <dxf>
      <font/>
      <fill>
        <patternFill patternType="solid">
          <fgColor rgb="FFFFE599"/>
          <bgColor rgb="FFFFE599"/>
        </patternFill>
      </fill>
      <border/>
    </dxf>
    <dxf>
      <font/>
      <fill>
        <patternFill patternType="solid">
          <fgColor rgb="FFCFE2F3"/>
          <bgColor rgb="FFCFE2F3"/>
        </patternFill>
      </fill>
      <border/>
    </dxf>
    <dxf>
      <font/>
      <fill>
        <patternFill patternType="solid">
          <fgColor rgb="FFB7E1CD"/>
          <bgColor rgb="FFB7E1CD"/>
        </patternFill>
      </fill>
      <border/>
    </dxf>
    <dxf>
      <font/>
      <fill>
        <patternFill patternType="solid">
          <fgColor rgb="FFF4CCCC"/>
          <bgColor rgb="FFF4CCCC"/>
        </patternFill>
      </fill>
      <border/>
    </dxf>
    <dxf>
      <font/>
      <fill>
        <patternFill patternType="solid">
          <fgColor rgb="FFFFF2CC"/>
          <bgColor rgb="FFFFF2CC"/>
        </patternFill>
      </fill>
      <border/>
    </dxf>
    <dxf>
      <font/>
      <fill>
        <patternFill patternType="solid">
          <fgColor rgb="FFFFFF00"/>
          <bgColor rgb="FFFFFF00"/>
        </patternFill>
      </fill>
      <border/>
    </dxf>
    <dxf>
      <font/>
      <fill>
        <patternFill patternType="solid">
          <fgColor rgb="FF93C47D"/>
          <bgColor rgb="FF93C47D"/>
        </patternFill>
      </fill>
      <border/>
    </dxf>
  </dxfs>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2.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8</xdr:row>
      <xdr:rowOff>0</xdr:rowOff>
    </xdr:from>
    <xdr:ext cx="5143500" cy="2638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161925</xdr:colOff>
      <xdr:row>8</xdr:row>
      <xdr:rowOff>1162050</xdr:rowOff>
    </xdr:from>
    <xdr:ext cx="4610100" cy="87630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3667125</xdr:colOff>
      <xdr:row>8</xdr:row>
      <xdr:rowOff>2943225</xdr:rowOff>
    </xdr:from>
    <xdr:ext cx="4819650" cy="27336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933450</xdr:colOff>
      <xdr:row>7</xdr:row>
      <xdr:rowOff>561975</xdr:rowOff>
    </xdr:from>
    <xdr:ext cx="3200400" cy="3733800"/>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lWDt4ADCw1CfPylb-XdLdeQXy0MCLdYucB8mGiI64rs/edit" TargetMode="External"/><Relationship Id="rId2" Type="http://schemas.openxmlformats.org/officeDocument/2006/relationships/hyperlink" Target="https://docs.google.com/spreadsheets/d/1HMIEWAohOYYwVU_27-bL6MOCSUZjLhRAPVvmpAp9Ny4/edit" TargetMode="External"/><Relationship Id="rId3" Type="http://schemas.openxmlformats.org/officeDocument/2006/relationships/hyperlink" Target="https://docs.google.com/spreadsheets/d/1HMIEWAohOYYwVU_27-bL6MOCSUZjLhRAPVvmpAp9Ny4/edit"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BylfzLoKeu_vSGTFf_-4hXvcNUfzoUsuWmBZnNS6hbA/edit" TargetMode="External"/><Relationship Id="rId2" Type="http://schemas.openxmlformats.org/officeDocument/2006/relationships/hyperlink" Target="https://monkey.edu.vn/ba-me-can-biet/nuoi-day-con/ky-nang-song/dac-diem-phat-trien-tu-duy-cua-tre-mau-giao" TargetMode="External"/><Relationship Id="rId3" Type="http://schemas.openxmlformats.org/officeDocument/2006/relationships/hyperlink" Target="https://lingokids.com/english-for-kids/english-for-children-ages-2-to-4" TargetMode="External"/><Relationship Id="rId4" Type="http://schemas.openxmlformats.org/officeDocument/2006/relationships/hyperlink" Target="https://docs.google.com/spreadsheets/d/1q8EIom3pnan-LSH65kp6MtbRE9L7LCVoRYZAaErkStk/edit" TargetMode="External"/><Relationship Id="rId9" Type="http://schemas.openxmlformats.org/officeDocument/2006/relationships/drawing" Target="../drawings/drawing4.xml"/><Relationship Id="rId5" Type="http://schemas.openxmlformats.org/officeDocument/2006/relationships/hyperlink" Target="https://docs.google.com/spreadsheets/d/1LlzPifbywJ0yAN39-jIM4WZGluIEh-E-8C6HXo-HpZo/edit" TargetMode="External"/><Relationship Id="rId6" Type="http://schemas.openxmlformats.org/officeDocument/2006/relationships/hyperlink" Target="https://docs.google.com/spreadsheets/d/1neQJSajMa0YvcbEnkmlianh3OxLTRoqt6Pa2K_mANg0/edit" TargetMode="External"/><Relationship Id="rId7" Type="http://schemas.openxmlformats.org/officeDocument/2006/relationships/hyperlink" Target="https://drive.google.com/file/d/1cmpQyQ34R5rUbs7pKnPC4X-JwwXd2O_D/view?usp=drive_link" TargetMode="External"/><Relationship Id="rId8" Type="http://schemas.openxmlformats.org/officeDocument/2006/relationships/hyperlink" Target="https://docs.google.com/spreadsheets/d/1TPz-mp7CWxn3n5ONLlfC1CupgVM92S_muZUuYZ0eBOM/edit"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0" Type="http://schemas.openxmlformats.org/officeDocument/2006/relationships/hyperlink" Target="https://drive.google.com/file/d/1OdV9PMCoRnzhqPu5PQJHrk-_SDR_kSmM/view?usp=sharing" TargetMode="External"/><Relationship Id="rId22" Type="http://schemas.openxmlformats.org/officeDocument/2006/relationships/hyperlink" Target="https://www.figma.com/design/lhYiF12fUQQY9qdRkpbXxm/Doc-2-game---Monkey-Junior?node-id=647-265&amp;t=LNhdGJDARoYQzcgH-0" TargetMode="External"/><Relationship Id="rId21" Type="http://schemas.openxmlformats.org/officeDocument/2006/relationships/hyperlink" Target="https://docs.google.com/spreadsheets/d/1Di9Vk1wPtQv-AUMr7pi4zIIinvQN41E3zlaJoxXefuU/edit" TargetMode="External"/><Relationship Id="rId24" Type="http://schemas.openxmlformats.org/officeDocument/2006/relationships/hyperlink" Target="https://docs.google.com/spreadsheets/d/1Di9Vk1wPtQv-AUMr7pi4zIIinvQN41E3zlaJoxXefuU/edit?gid=1619336645" TargetMode="External"/><Relationship Id="rId23" Type="http://schemas.openxmlformats.org/officeDocument/2006/relationships/hyperlink" Target="https://www.figma.com/design/lhYiF12fUQQY9qdRkpbXxm/Doc-2-game---Monkey-Junior?node-id=439-2&amp;t=fUkBn01GrQoVacFt-0" TargetMode="External"/><Relationship Id="rId1" Type="http://schemas.openxmlformats.org/officeDocument/2006/relationships/hyperlink" Target="https://drive.google.com/file/d/1uQveLfY3GAKC9QM_IuCwbDteB_DDEVVX/view?usp=sharing" TargetMode="External"/><Relationship Id="rId2" Type="http://schemas.openxmlformats.org/officeDocument/2006/relationships/hyperlink" Target="https://docs.google.com/spreadsheets/d/1Di9Vk1wPtQv-AUMr7pi4zIIinvQN41E3zlaJoxXefuU/edit" TargetMode="External"/><Relationship Id="rId3" Type="http://schemas.openxmlformats.org/officeDocument/2006/relationships/hyperlink" Target="https://www.figma.com/design/lhYiF12fUQQY9qdRkpbXxm/Doc-2-game---Monkey-Junior?node-id=469-8&amp;t=fUkBn01GrQoVacFt-0" TargetMode="External"/><Relationship Id="rId4" Type="http://schemas.openxmlformats.org/officeDocument/2006/relationships/hyperlink" Target="https://drive.google.com/file/d/1ib-ZBbx-vJZlH8dnjc5-QA-OpT3MrHnu/view?usp=share_link" TargetMode="External"/><Relationship Id="rId9" Type="http://schemas.openxmlformats.org/officeDocument/2006/relationships/hyperlink" Target="https://www.figma.com/design/lhYiF12fUQQY9qdRkpbXxm/Doc-2-game---Monkey-Junior?node-id=575-2&amp;t=hUisc2P681JEhTm0-0" TargetMode="External"/><Relationship Id="rId25" Type="http://schemas.openxmlformats.org/officeDocument/2006/relationships/drawing" Target="../drawings/drawing12.xml"/><Relationship Id="rId5" Type="http://schemas.openxmlformats.org/officeDocument/2006/relationships/hyperlink" Target="https://docs.google.com/spreadsheets/d/1Di9Vk1wPtQv-AUMr7pi4zIIinvQN41E3zlaJoxXefuU/edit" TargetMode="External"/><Relationship Id="rId6" Type="http://schemas.openxmlformats.org/officeDocument/2006/relationships/hyperlink" Target="https://docs.google.com/spreadsheets/d/1Di9Vk1wPtQv-AUMr7pi4zIIinvQN41E3zlaJoxXefuU/edit" TargetMode="External"/><Relationship Id="rId7" Type="http://schemas.openxmlformats.org/officeDocument/2006/relationships/hyperlink" Target="https://drive.google.com/file/d/1VnO4hqTAlHxX9S6J6Tzs3rRcMyu4_PCe/view?usp=sharing" TargetMode="External"/><Relationship Id="rId8" Type="http://schemas.openxmlformats.org/officeDocument/2006/relationships/hyperlink" Target="https://docs.google.com/spreadsheets/d/1Di9Vk1wPtQv-AUMr7pi4zIIinvQN41E3zlaJoxXefuU/edit" TargetMode="External"/><Relationship Id="rId11" Type="http://schemas.openxmlformats.org/officeDocument/2006/relationships/hyperlink" Target="https://docs.google.com/spreadsheets/d/1Di9Vk1wPtQv-AUMr7pi4zIIinvQN41E3zlaJoxXefuU/edit" TargetMode="External"/><Relationship Id="rId10" Type="http://schemas.openxmlformats.org/officeDocument/2006/relationships/hyperlink" Target="https://drive.google.com/file/d/14bV_xvfYTYgaMY3Zw0LZgt-RYvrnHkPp/view?usp=sharing" TargetMode="External"/><Relationship Id="rId13" Type="http://schemas.openxmlformats.org/officeDocument/2006/relationships/hyperlink" Target="https://drive.google.com/file/d/19BB4O5r7sNBRjv0Jq9kkOYWo3QdLkaE_/view?usp=sharing" TargetMode="External"/><Relationship Id="rId12" Type="http://schemas.openxmlformats.org/officeDocument/2006/relationships/hyperlink" Target="https://www.figma.com/design/lhYiF12fUQQY9qdRkpbXxm/Doc-2-game---Monkey-Junior?node-id=580-21&amp;t=hUisc2P681JEhTm0-0" TargetMode="External"/><Relationship Id="rId15" Type="http://schemas.openxmlformats.org/officeDocument/2006/relationships/hyperlink" Target="https://docs.google.com/spreadsheets/d/1Di9Vk1wPtQv-AUMr7pi4zIIinvQN41E3zlaJoxXefuU/edit?gid=1168692300" TargetMode="External"/><Relationship Id="rId14" Type="http://schemas.openxmlformats.org/officeDocument/2006/relationships/hyperlink" Target="https://docs.google.com/spreadsheets/d/1Di9Vk1wPtQv-AUMr7pi4zIIinvQN41E3zlaJoxXefuU/edit" TargetMode="External"/><Relationship Id="rId17" Type="http://schemas.openxmlformats.org/officeDocument/2006/relationships/hyperlink" Target="https://docs.google.com/spreadsheets/d/1Di9Vk1wPtQv-AUMr7pi4zIIinvQN41E3zlaJoxXefuU/edit" TargetMode="External"/><Relationship Id="rId16" Type="http://schemas.openxmlformats.org/officeDocument/2006/relationships/hyperlink" Target="https://drive.google.com/file/d/1Mm5BOP5aRmEyzaunWXqdQhRtSuHDLkt2/view?usp=sharing" TargetMode="External"/><Relationship Id="rId19" Type="http://schemas.openxmlformats.org/officeDocument/2006/relationships/hyperlink" Target="https://docs.google.com/spreadsheets/d/1Di9Vk1wPtQv-AUMr7pi4zIIinvQN41E3zlaJoxXefuU/edit?gid=480736725" TargetMode="External"/><Relationship Id="rId18" Type="http://schemas.openxmlformats.org/officeDocument/2006/relationships/hyperlink" Target="https://drive.google.com/file/d/1YGstG2Utw8it_oMh2cCGydukt7qzO_JX/view?usp=drive_link"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drive.google.com/file/d/1uQveLfY3GAKC9QM_IuCwbDteB_DDEVVX/view?usp=sharing" TargetMode="External"/><Relationship Id="rId2" Type="http://schemas.openxmlformats.org/officeDocument/2006/relationships/hyperlink" Target="https://drive.google.com/file/d/1VnO4hqTAlHxX9S6J6Tzs3rRcMyu4_PCe/view?usp=sharing" TargetMode="External"/><Relationship Id="rId3" Type="http://schemas.openxmlformats.org/officeDocument/2006/relationships/hyperlink" Target="https://drive.google.com/file/d/1ib-ZBbx-vJZlH8dnjc5-QA-OpT3MrHnu/view?usp=share_link" TargetMode="External"/><Relationship Id="rId4" Type="http://schemas.openxmlformats.org/officeDocument/2006/relationships/hyperlink" Target="https://drive.google.com/file/d/1YGstG2Utw8it_oMh2cCGydukt7qzO_JX/view?usp=drive_link" TargetMode="External"/><Relationship Id="rId5" Type="http://schemas.openxmlformats.org/officeDocument/2006/relationships/hyperlink" Target="https://drive.google.com/file/d/1OdV9PMCoRnzhqPu5PQJHrk-_SDR_kSmM/view?usp=sharing" TargetMode="External"/><Relationship Id="rId6" Type="http://schemas.openxmlformats.org/officeDocument/2006/relationships/hyperlink" Target="https://drive.google.com/file/d/1Mm5BOP5aRmEyzaunWXqdQhRtSuHDLkt2/view?usp=sharing" TargetMode="External"/><Relationship Id="rId7" Type="http://schemas.openxmlformats.org/officeDocument/2006/relationships/hyperlink" Target="https://drive.google.com/file/d/19BB4O5r7sNBRjv0Jq9kkOYWo3QdLkaE_/view?usp=sharing" TargetMode="External"/><Relationship Id="rId8"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2180" Type="http://schemas.openxmlformats.org/officeDocument/2006/relationships/hyperlink" Target="https://drive.google.com/file/d/1s2NOwmuasaTMr-sxfAShel4vbhZK9EoH/view?usp=sharing" TargetMode="External"/><Relationship Id="rId2181" Type="http://schemas.openxmlformats.org/officeDocument/2006/relationships/hyperlink" Target="https://drive.google.com/file/d/1CcgugLCXyPqqsTfp7Q2KQrzgXU_Y-o6J/view?usp=sharing" TargetMode="External"/><Relationship Id="rId2182" Type="http://schemas.openxmlformats.org/officeDocument/2006/relationships/hyperlink" Target="https://drive.google.com/file/d/1iFzUj90aWWrnAOjpOPY5aN_awmTY5FTf/view?usp=sharing" TargetMode="External"/><Relationship Id="rId2183" Type="http://schemas.openxmlformats.org/officeDocument/2006/relationships/hyperlink" Target="https://drive.google.com/file/d/1NFV7gzPWHu7oGnPvytHSK5ZEgu0u4plw/view?usp=sharing" TargetMode="External"/><Relationship Id="rId2184" Type="http://schemas.openxmlformats.org/officeDocument/2006/relationships/hyperlink" Target="https://drive.google.com/file/d/1t3vj0zLhssl7xp8q3VwVTjCviEv3FWUD/view?usp=sharing" TargetMode="External"/><Relationship Id="rId2185" Type="http://schemas.openxmlformats.org/officeDocument/2006/relationships/hyperlink" Target="https://drive.google.com/file/d/1FAOlMXMkj1XodGe0Sm9o9r1NEN-aPByO/view?usp=sharing" TargetMode="External"/><Relationship Id="rId2186" Type="http://schemas.openxmlformats.org/officeDocument/2006/relationships/hyperlink" Target="https://drive.google.com/file/d/1kJ6zA6t1m8Fh8DFogY3kG5f7GPtqGieJ/view?usp=sharing" TargetMode="External"/><Relationship Id="rId2187" Type="http://schemas.openxmlformats.org/officeDocument/2006/relationships/hyperlink" Target="https://drive.google.com/file/d/1kG-hWlzNkioK1PgTsm8eGInTj0o1iHVs/view?usp=sharing" TargetMode="External"/><Relationship Id="rId2188" Type="http://schemas.openxmlformats.org/officeDocument/2006/relationships/hyperlink" Target="https://drive.google.com/file/d/185D1u-BKoqnvi_Hze3OW9Z7i-8vT1SMK/view?usp=sharing" TargetMode="External"/><Relationship Id="rId2189" Type="http://schemas.openxmlformats.org/officeDocument/2006/relationships/hyperlink" Target="https://drive.google.com/file/d/1xAImkbV_5SWOj7srPdL_vMFLnlHbOHrk/view?usp=sharing" TargetMode="External"/><Relationship Id="rId2170" Type="http://schemas.openxmlformats.org/officeDocument/2006/relationships/hyperlink" Target="https://drive.google.com/file/d/13eTU4T-bn9hrljKpnS6XJsPtKddB_pw_/view?usp=sharing" TargetMode="External"/><Relationship Id="rId2171" Type="http://schemas.openxmlformats.org/officeDocument/2006/relationships/hyperlink" Target="https://drive.google.com/file/d/1jtXVBa6E1AZF7rPieexhTG-MyO1TTYer/view?usp=sharing" TargetMode="External"/><Relationship Id="rId2172" Type="http://schemas.openxmlformats.org/officeDocument/2006/relationships/hyperlink" Target="https://drive.google.com/file/d/1CgH30n63tOiIBQXwyGCsvQk9nIq6EAZZ/view?usp=sharing" TargetMode="External"/><Relationship Id="rId2173" Type="http://schemas.openxmlformats.org/officeDocument/2006/relationships/hyperlink" Target="https://drive.google.com/file/d/1SbcZX9NueUkRfCdQaZVOlv8WYGmzbnGX/view?usp=sharing" TargetMode="External"/><Relationship Id="rId2174" Type="http://schemas.openxmlformats.org/officeDocument/2006/relationships/hyperlink" Target="https://drive.google.com/file/d/1TrMMEcxVtJSTWsdaU4jIsox-K0APq1Xt/view?usp=sharing" TargetMode="External"/><Relationship Id="rId2175" Type="http://schemas.openxmlformats.org/officeDocument/2006/relationships/hyperlink" Target="https://drive.google.com/file/d/1ZQamApf8JnYvReRmpJYW6UkqzMS78htg/view?usp=sharing" TargetMode="External"/><Relationship Id="rId2176" Type="http://schemas.openxmlformats.org/officeDocument/2006/relationships/hyperlink" Target="https://drive.google.com/file/d/1KiCpBPDpRDX6NUT9Q3BZXQc7BP4h2bYZ/view?usp=sharing" TargetMode="External"/><Relationship Id="rId2177" Type="http://schemas.openxmlformats.org/officeDocument/2006/relationships/hyperlink" Target="https://drive.google.com/file/d/1hkMN_R2RwjsCXIi8NpcPmA6o6gUV5jWp/view?usp=sharing" TargetMode="External"/><Relationship Id="rId2178" Type="http://schemas.openxmlformats.org/officeDocument/2006/relationships/hyperlink" Target="https://drive.google.com/file/d/1jTvT0xVyLXLn2cmfUx9aa-B97u_WZ3Dv/view?usp=sharing" TargetMode="External"/><Relationship Id="rId2179" Type="http://schemas.openxmlformats.org/officeDocument/2006/relationships/hyperlink" Target="https://drive.google.com/file/d/19Y3AF0mkmaX40_LUpuTTpL1wzsWHd4wz/view?usp=sharing" TargetMode="External"/><Relationship Id="rId2190" Type="http://schemas.openxmlformats.org/officeDocument/2006/relationships/hyperlink" Target="https://drive.google.com/file/d/1K_whnageZYDs-vGiBzutMCvboONxM7uk/view?usp=sharing" TargetMode="External"/><Relationship Id="rId2191" Type="http://schemas.openxmlformats.org/officeDocument/2006/relationships/hyperlink" Target="https://drive.google.com/file/d/1RNjFzvfyzurSaLbuLSto7DwBYdYaIbKY/view?usp=sharing" TargetMode="External"/><Relationship Id="rId2192" Type="http://schemas.openxmlformats.org/officeDocument/2006/relationships/hyperlink" Target="https://drive.google.com/file/d/1XyJQ51WP-39prsjFN59ua9ZksQ9MTMPS/view?usp=sharing" TargetMode="External"/><Relationship Id="rId2193" Type="http://schemas.openxmlformats.org/officeDocument/2006/relationships/hyperlink" Target="https://drive.google.com/file/d/1Uuu0USSrmWjullt8TDx0fyOGdmX6rgQF/view?usp=sharing" TargetMode="External"/><Relationship Id="rId2194" Type="http://schemas.openxmlformats.org/officeDocument/2006/relationships/hyperlink" Target="https://drive.google.com/file/d/16m0OpqfhhP7hyF1HKhtSuvm3Gm26ScKn/view?usp=sharing" TargetMode="External"/><Relationship Id="rId2195" Type="http://schemas.openxmlformats.org/officeDocument/2006/relationships/hyperlink" Target="https://drive.google.com/file/d/1ypq2RW3KIiOX4SBSCdZihBAu5v0HsPqR/view?usp=sharing" TargetMode="External"/><Relationship Id="rId2196" Type="http://schemas.openxmlformats.org/officeDocument/2006/relationships/hyperlink" Target="https://drive.google.com/file/d/1w-e619Enn7I8NJxtsXvPrD5p9Z7_QsMb/view?usp=sharing" TargetMode="External"/><Relationship Id="rId2197" Type="http://schemas.openxmlformats.org/officeDocument/2006/relationships/hyperlink" Target="https://drive.google.com/file/d/1NxBBgCyBOs5UcOW2FGIRG1Cu6VPbvHGI/view?usp=sharing" TargetMode="External"/><Relationship Id="rId2198" Type="http://schemas.openxmlformats.org/officeDocument/2006/relationships/hyperlink" Target="https://drive.google.com/file/d/1thp8YfMR-gmVbPqYjhmM0sEOIERy2wEp/view?usp=sharing" TargetMode="External"/><Relationship Id="rId2199" Type="http://schemas.openxmlformats.org/officeDocument/2006/relationships/hyperlink" Target="https://drive.google.com/file/d/1L5cpmpSUBsl9VshUb0UiNWBlzRLKeh8B/view?usp=sharing" TargetMode="External"/><Relationship Id="rId7030" Type="http://schemas.openxmlformats.org/officeDocument/2006/relationships/hyperlink" Target="https://drive.google.com/file/d/1thDFny9-jZilMdTy0L1iRnh3jRtGQU-v/view?usp=sharing" TargetMode="External"/><Relationship Id="rId7034" Type="http://schemas.openxmlformats.org/officeDocument/2006/relationships/hyperlink" Target="https://drive.google.com/file/d/1AylNB_YulhcrFtpVHcCz6MGbA9ImgQnU/view?usp=sharing" TargetMode="External"/><Relationship Id="rId7033" Type="http://schemas.openxmlformats.org/officeDocument/2006/relationships/hyperlink" Target="https://drive.google.com/file/d/1rrHkUihTeRwsj-XUSn_01zwg4s9oeTAx/view?usp=sharing" TargetMode="External"/><Relationship Id="rId7032" Type="http://schemas.openxmlformats.org/officeDocument/2006/relationships/hyperlink" Target="https://drive.google.com/file/d/10xVSEtvfdYiHgXxxsTQ2W32puohyBYBY/view?usp=sharing" TargetMode="External"/><Relationship Id="rId7031" Type="http://schemas.openxmlformats.org/officeDocument/2006/relationships/hyperlink" Target="https://drive.google.com/file/d/1r6bIr0jYlaXhEqafVo9lj-kTM0Ycls0p/view?usp=sharing" TargetMode="External"/><Relationship Id="rId7038" Type="http://schemas.openxmlformats.org/officeDocument/2006/relationships/hyperlink" Target="https://drive.google.com/file/d/1fsVAYyoTBGm8oQOoyMZkeBlOtWIseLmL/view?usp=sharing" TargetMode="External"/><Relationship Id="rId7037" Type="http://schemas.openxmlformats.org/officeDocument/2006/relationships/hyperlink" Target="https://drive.google.com/file/d/1nODLa-Gqs57jjgXyeZDdHnUZMA6WM70y/view?usp=sharing" TargetMode="External"/><Relationship Id="rId7036" Type="http://schemas.openxmlformats.org/officeDocument/2006/relationships/hyperlink" Target="https://drive.google.com/file/d/1nokq-syKS9PAY0wjLsCvkovL2z7k-Ke7/view?usp=sharing" TargetMode="External"/><Relationship Id="rId7035" Type="http://schemas.openxmlformats.org/officeDocument/2006/relationships/hyperlink" Target="https://drive.google.com/file/d/1g72eA4ijhX-BFVW4ODpsh78I7aEPgX5c/view?usp=sharing" TargetMode="External"/><Relationship Id="rId7039" Type="http://schemas.openxmlformats.org/officeDocument/2006/relationships/hyperlink" Target="https://drive.google.com/file/d/1dUMXWqG0vwAMBkjeudW1eBMTiL53BiWb/view?usp=sharing" TargetMode="External"/><Relationship Id="rId7023" Type="http://schemas.openxmlformats.org/officeDocument/2006/relationships/hyperlink" Target="https://drive.google.com/file/d/1iBTzA1K7WGwQENSoeaadV8DOxv2uRW0-/view?usp=sharing" TargetMode="External"/><Relationship Id="rId7022" Type="http://schemas.openxmlformats.org/officeDocument/2006/relationships/hyperlink" Target="https://drive.google.com/file/d/1bfxoy_XxNgsfny6-QM7YnpxY-GE-BRzL/view?usp=sharing" TargetMode="External"/><Relationship Id="rId7021" Type="http://schemas.openxmlformats.org/officeDocument/2006/relationships/hyperlink" Target="https://drive.google.com/file/d/1nKMYCLXb2B-JazYxfGFdz3K1EIzJVG1O/view?usp=sharing" TargetMode="External"/><Relationship Id="rId7020" Type="http://schemas.openxmlformats.org/officeDocument/2006/relationships/hyperlink" Target="https://drive.google.com/file/d/1Im4xrTFG0YeUQgyvEU9B_vPRKhpYI2V0/view?usp=sharing" TargetMode="External"/><Relationship Id="rId7027" Type="http://schemas.openxmlformats.org/officeDocument/2006/relationships/hyperlink" Target="https://drive.google.com/file/d/1RDzgXPWZEe-n8Q4NesLu155ddKJt52mE/view?usp=sharing" TargetMode="External"/><Relationship Id="rId7026" Type="http://schemas.openxmlformats.org/officeDocument/2006/relationships/hyperlink" Target="https://drive.google.com/file/d/1t435ZNzr5EId2SeIOywoOEWnvM9JsYAw/view?usp=sharing" TargetMode="External"/><Relationship Id="rId7025" Type="http://schemas.openxmlformats.org/officeDocument/2006/relationships/hyperlink" Target="https://drive.google.com/file/d/1pSMxuXXZhC1PoNu-z1VVkjpTCEJK9tjZ/view?usp=sharing" TargetMode="External"/><Relationship Id="rId7024" Type="http://schemas.openxmlformats.org/officeDocument/2006/relationships/hyperlink" Target="https://drive.google.com/file/d/1CJpMgFYIbNRVWPRYYZVifyPeWNrQFqLR/view?usp=sharing" TargetMode="External"/><Relationship Id="rId7029" Type="http://schemas.openxmlformats.org/officeDocument/2006/relationships/hyperlink" Target="https://drive.google.com/file/d/1TeSSH3DsTlNz_Z5yeL5qk_WjckMOLe5l/view?usp=drive_link" TargetMode="External"/><Relationship Id="rId7028" Type="http://schemas.openxmlformats.org/officeDocument/2006/relationships/hyperlink" Target="https://drive.google.com/file/d/1rleNw4e2o-mqKQWuj9jLAoSLgiObBBe2/view?usp=sharing" TargetMode="External"/><Relationship Id="rId7052" Type="http://schemas.openxmlformats.org/officeDocument/2006/relationships/hyperlink" Target="https://drive.google.com/open?id=1aNn1ObuBMJaZQyBmvMiFS3RHDdtxVE5S&amp;usp=drive_copy" TargetMode="External"/><Relationship Id="rId7051" Type="http://schemas.openxmlformats.org/officeDocument/2006/relationships/hyperlink" Target="https://drive.google.com/file/d/1VPEssxJQ5EcaYLniwX_W5inqz4abNPs9/view?usp=drive_link" TargetMode="External"/><Relationship Id="rId7050" Type="http://schemas.openxmlformats.org/officeDocument/2006/relationships/hyperlink" Target="https://drive.google.com/file/d/1A2a2yO-K1cNMmCOcEavyaVQcor1Ayyud/view?usp=drive_link" TargetMode="External"/><Relationship Id="rId7056" Type="http://schemas.openxmlformats.org/officeDocument/2006/relationships/hyperlink" Target="https://drive.google.com/file/d/10X_JLbl89BJy6-HGsLUjnLbfwXQw0iYa/view?usp=sharing" TargetMode="External"/><Relationship Id="rId7055" Type="http://schemas.openxmlformats.org/officeDocument/2006/relationships/hyperlink" Target="https://drive.google.com/file/d/181w7x-H7l7vL4fym_62K9q6GS-KrphXh/view?usp=drive_link" TargetMode="External"/><Relationship Id="rId7054" Type="http://schemas.openxmlformats.org/officeDocument/2006/relationships/hyperlink" Target="https://drive.google.com/open?id=17n0Hll9pjUGPHyP0qqaGS2-hHeLFiWwx&amp;usp=drive_copy" TargetMode="External"/><Relationship Id="rId7053" Type="http://schemas.openxmlformats.org/officeDocument/2006/relationships/hyperlink" Target="https://drive.google.com/file/d/1cLuhHXmK0s5Kb4-vHeRd1Si8ga1aBb6M/view?usp=drive_link" TargetMode="External"/><Relationship Id="rId7059" Type="http://schemas.openxmlformats.org/officeDocument/2006/relationships/hyperlink" Target="https://drive.google.com/file/d/1rVHnxBD300s0iHlLz4IVy_G681_rGy_i/view?usp=sharing" TargetMode="External"/><Relationship Id="rId7058" Type="http://schemas.openxmlformats.org/officeDocument/2006/relationships/hyperlink" Target="https://drive.google.com/file/d/12QITlSU6tLsVYZZlebMGfXJF8rQTLgD6/view?usp=sharing" TargetMode="External"/><Relationship Id="rId7057" Type="http://schemas.openxmlformats.org/officeDocument/2006/relationships/hyperlink" Target="https://drive.google.com/file/d/1L1JsA7rfklHXfb3GGc0pfos7d5noN-1f/view?usp=sharing" TargetMode="External"/><Relationship Id="rId7041" Type="http://schemas.openxmlformats.org/officeDocument/2006/relationships/hyperlink" Target="https://drive.google.com/file/d/1vuMe9VRiewbcUJgGVVMA2ILYOrwVTZvj/view?usp=sharing" TargetMode="External"/><Relationship Id="rId7040" Type="http://schemas.openxmlformats.org/officeDocument/2006/relationships/hyperlink" Target="https://drive.google.com/file/d/1CKqjGieRg4zMf-moSvYgMVZnzyYWPg-h/view?usp=sharing" TargetMode="External"/><Relationship Id="rId7045" Type="http://schemas.openxmlformats.org/officeDocument/2006/relationships/hyperlink" Target="https://drive.google.com/open?id=1pBUyfT8BqaeBVvzwCsLSg45SZM5EVdA0&amp;usp=drive_copy" TargetMode="External"/><Relationship Id="rId7044" Type="http://schemas.openxmlformats.org/officeDocument/2006/relationships/hyperlink" Target="https://vnmedia2.monkeyuni.net/upload/cms_platform/audio/6e72cdc089b9cfed77b9a8c617442e97.mp3" TargetMode="External"/><Relationship Id="rId7043" Type="http://schemas.openxmlformats.org/officeDocument/2006/relationships/hyperlink" Target="https://drive.google.com/file/d/1JlWeW_0DadA_M2PWw2twnDYOamfeP6sU/view?usp=sharing" TargetMode="External"/><Relationship Id="rId7042" Type="http://schemas.openxmlformats.org/officeDocument/2006/relationships/hyperlink" Target="https://drive.google.com/file/d/1Aj2oSGMteXaeRS1i8i6ZI29ZcpXl6Csv/view?usp=sharing" TargetMode="External"/><Relationship Id="rId7049" Type="http://schemas.openxmlformats.org/officeDocument/2006/relationships/hyperlink" Target="https://drive.google.com/file/d/1izsuiNtK9ZljOTW6VcQqFPNImrNMWV5f/view?usp=drive_link" TargetMode="External"/><Relationship Id="rId7048" Type="http://schemas.openxmlformats.org/officeDocument/2006/relationships/hyperlink" Target="https://drive.google.com/file/d/1SiXfHJwMWA7LsV3BxfJPIiBtu92cmoEm/view?usp=drive_link" TargetMode="External"/><Relationship Id="rId7047" Type="http://schemas.openxmlformats.org/officeDocument/2006/relationships/hyperlink" Target="https://drive.google.com/file/d/1F9NbR77igHasdaO-H_0mzYh4Q29v9fYA/view?usp=drive_link" TargetMode="External"/><Relationship Id="rId7046" Type="http://schemas.openxmlformats.org/officeDocument/2006/relationships/hyperlink" Target="https://drive.google.com/open?id=11UrA5S3OMIbUBO_KmojT-WJXdlpOmARk&amp;usp=drive_copy" TargetMode="External"/><Relationship Id="rId7012" Type="http://schemas.openxmlformats.org/officeDocument/2006/relationships/hyperlink" Target="https://drive.google.com/file/d/1uhQCgSE_RarInVFlLnz7NpcbOjtJJUsb/view?usp=sharing" TargetMode="External"/><Relationship Id="rId7011" Type="http://schemas.openxmlformats.org/officeDocument/2006/relationships/hyperlink" Target="https://drive.google.com/file/d/1Mt03Pl2avHK2MoN8VDoClSEvx65XFIwR/view?usp=sharing" TargetMode="External"/><Relationship Id="rId7010" Type="http://schemas.openxmlformats.org/officeDocument/2006/relationships/hyperlink" Target="https://drive.google.com/file/d/1CzKBR7G59CjxI1jSt5VjLQ1HpCBmbCPk/view?usp=sharing" TargetMode="External"/><Relationship Id="rId7016" Type="http://schemas.openxmlformats.org/officeDocument/2006/relationships/hyperlink" Target="https://drive.google.com/file/d/1mDzRsPvQuC4OSUvlqb-4fhXAvQ3KR4wJ/view?usp=sharing" TargetMode="External"/><Relationship Id="rId7015" Type="http://schemas.openxmlformats.org/officeDocument/2006/relationships/hyperlink" Target="https://drive.google.com/file/d/1BmwpJEQwXmQyzCViKO_A9k6Kbq5fbFZ1/view?usp=sharing" TargetMode="External"/><Relationship Id="rId7014" Type="http://schemas.openxmlformats.org/officeDocument/2006/relationships/hyperlink" Target="https://drive.google.com/file/d/1FS-7xAp1ERRG6K9VKcDps0oe-9j-SiPY/view?usp=sharing" TargetMode="External"/><Relationship Id="rId7013" Type="http://schemas.openxmlformats.org/officeDocument/2006/relationships/hyperlink" Target="https://drive.google.com/file/d/1CKa4c95_OJr3ir6CtVcTfGd02yYoUOPQ/view?usp=sharing" TargetMode="External"/><Relationship Id="rId7019" Type="http://schemas.openxmlformats.org/officeDocument/2006/relationships/hyperlink" Target="https://drive.google.com/file/d/1WI125LI3feGskYyci6_jZBFigbHQw9nQ/view?usp=sharing" TargetMode="External"/><Relationship Id="rId7018" Type="http://schemas.openxmlformats.org/officeDocument/2006/relationships/hyperlink" Target="https://drive.google.com/file/d/1bHaNHYToth4duO8Qq5M5nQcQU3alMb1h/view?usp=sharing" TargetMode="External"/><Relationship Id="rId7017" Type="http://schemas.openxmlformats.org/officeDocument/2006/relationships/hyperlink" Target="https://drive.google.com/file/d/1Zku6b47Hkl1622l4TvALcw0-bE5AvrGJ/view?usp=sharing" TargetMode="External"/><Relationship Id="rId7001" Type="http://schemas.openxmlformats.org/officeDocument/2006/relationships/hyperlink" Target="https://drive.google.com/file/d/1bzAFQQwhdlqOrQ2hf1EzEluE8kIEF1lJ/view?usp=sharing" TargetMode="External"/><Relationship Id="rId7000" Type="http://schemas.openxmlformats.org/officeDocument/2006/relationships/hyperlink" Target="https://drive.google.com/file/d/1_HXZzFseexAvMS30_hy3ivI6rtedHgRZ/view?usp=sharing" TargetMode="External"/><Relationship Id="rId7005" Type="http://schemas.openxmlformats.org/officeDocument/2006/relationships/hyperlink" Target="https://drive.google.com/file/d/1k9CkDWfSoNGDY8vMnz7-zgvzep_UZ3h_/view?usp=sharing" TargetMode="External"/><Relationship Id="rId7004" Type="http://schemas.openxmlformats.org/officeDocument/2006/relationships/hyperlink" Target="https://drive.google.com/file/d/1R1Ls1b0IUM2_N0ogNCOfpWqbf7S93BTN/view?usp=sharing" TargetMode="External"/><Relationship Id="rId7003" Type="http://schemas.openxmlformats.org/officeDocument/2006/relationships/hyperlink" Target="https://drive.google.com/file/d/1rbQ2Cw1cPOt8iDYKQUJssOSUM69FpMT0/view?usp=sharing" TargetMode="External"/><Relationship Id="rId7002" Type="http://schemas.openxmlformats.org/officeDocument/2006/relationships/hyperlink" Target="https://drive.google.com/file/d/1jKgcVxiH4XUmbK8yeD-z9naiW3IW7MiQ/view?usp=sharing" TargetMode="External"/><Relationship Id="rId7009" Type="http://schemas.openxmlformats.org/officeDocument/2006/relationships/hyperlink" Target="https://drive.google.com/file/d/1LUN47jZoj9rt9vMqCFnRyVzwN8Ljmsbv/view?usp=sharing" TargetMode="External"/><Relationship Id="rId7008" Type="http://schemas.openxmlformats.org/officeDocument/2006/relationships/hyperlink" Target="https://drive.google.com/file/d/11FhdZV7CuTqGJPgDzOtRE7JOfjidm7gf/view?usp=sharing" TargetMode="External"/><Relationship Id="rId7007" Type="http://schemas.openxmlformats.org/officeDocument/2006/relationships/hyperlink" Target="https://drive.google.com/file/d/18tS0AYH8gOwYsstzSRjNu-DgiIaFM49X/view?usp=sharing" TargetMode="External"/><Relationship Id="rId7006" Type="http://schemas.openxmlformats.org/officeDocument/2006/relationships/hyperlink" Target="https://drive.google.com/file/d/1TXKodCEi7DC1m1V3ikf284Vlop8y6Z0a/view?usp=sharing" TargetMode="External"/><Relationship Id="rId3513" Type="http://schemas.openxmlformats.org/officeDocument/2006/relationships/hyperlink" Target="https://drive.google.com/file/d/1fZ38PDZ7tO5W0IVamGzvSv59P5jKRqdn/view?usp=sharing" TargetMode="External"/><Relationship Id="rId4844" Type="http://schemas.openxmlformats.org/officeDocument/2006/relationships/hyperlink" Target="https://drive.google.com/file/d/1BhAy1M-EG0UzkAHHCmd66-0EPTel2M1G/view?usp=sharing" TargetMode="External"/><Relationship Id="rId3512" Type="http://schemas.openxmlformats.org/officeDocument/2006/relationships/hyperlink" Target="https://drive.google.com/file/d/1DLF_VPHwWq127rrzkXmg7kl8PoJExD0t/view?usp=sharing" TargetMode="External"/><Relationship Id="rId4843" Type="http://schemas.openxmlformats.org/officeDocument/2006/relationships/hyperlink" Target="https://drive.google.com/file/d/1DEQeQwNgPJzN3wIIBp7pz1iCYm_NB9bS/view?usp=sharing" TargetMode="External"/><Relationship Id="rId3515" Type="http://schemas.openxmlformats.org/officeDocument/2006/relationships/hyperlink" Target="https://drive.google.com/file/d/1Ij3PUb87i7vGf1RGVeUe2K-7TAlBvyLo/view?usp=sharing" TargetMode="External"/><Relationship Id="rId4846" Type="http://schemas.openxmlformats.org/officeDocument/2006/relationships/hyperlink" Target="https://drive.google.com/file/d/1s5qbunskXcpEG0WOJYTw80rACuYQFOzR/view?usp=sharing" TargetMode="External"/><Relationship Id="rId3514" Type="http://schemas.openxmlformats.org/officeDocument/2006/relationships/hyperlink" Target="https://drive.google.com/file/d/1Xcnv01KDuCtqkcOpssH4O8BxKMqP9m9T/view?usp=sharing" TargetMode="External"/><Relationship Id="rId4845" Type="http://schemas.openxmlformats.org/officeDocument/2006/relationships/hyperlink" Target="https://drive.google.com/file/d/1nBX3yNfhJk62lF34ue_w4oWHYpnVnwm7/view?usp=sharing" TargetMode="External"/><Relationship Id="rId3517" Type="http://schemas.openxmlformats.org/officeDocument/2006/relationships/hyperlink" Target="https://drive.google.com/file/d/1mNZsz6sP718f6DCowVDNXui1YPK-OyMQ/view?usp=sharing" TargetMode="External"/><Relationship Id="rId4848" Type="http://schemas.openxmlformats.org/officeDocument/2006/relationships/hyperlink" Target="https://drive.google.com/file/d/1bGKmMeuFOpjemdWWa9lx0L9TD6r7hyXy/view?usp=sharing" TargetMode="External"/><Relationship Id="rId3516" Type="http://schemas.openxmlformats.org/officeDocument/2006/relationships/hyperlink" Target="https://drive.google.com/file/d/1x6vzEA0p_CTpmORneApcA2rJp-Dt4Qcf/view?usp=sharing" TargetMode="External"/><Relationship Id="rId4847" Type="http://schemas.openxmlformats.org/officeDocument/2006/relationships/hyperlink" Target="https://drive.google.com/file/d/1-78Ccg-dfb3t2daDBlR1royUXT_zsZjp/view?usp=sharing" TargetMode="External"/><Relationship Id="rId3519" Type="http://schemas.openxmlformats.org/officeDocument/2006/relationships/hyperlink" Target="https://drive.google.com/file/d/1WDR91KCB6h94TAtzEJA_ADL53NQmalHW/view?usp=sharing" TargetMode="External"/><Relationship Id="rId3518" Type="http://schemas.openxmlformats.org/officeDocument/2006/relationships/hyperlink" Target="https://drive.google.com/file/d/1Ta0CTQU0oNsNXnrizkU2y_WZiRDcY5wx/view?usp=sharing" TargetMode="External"/><Relationship Id="rId4849" Type="http://schemas.openxmlformats.org/officeDocument/2006/relationships/hyperlink" Target="https://drive.google.com/file/d/1J7qKh7Wl3b6YGINdoFqAmdYcd7fkBIQP/view?usp=sharing" TargetMode="External"/><Relationship Id="rId4840" Type="http://schemas.openxmlformats.org/officeDocument/2006/relationships/hyperlink" Target="https://drive.google.com/file/d/1Pl1Pye8-j2vRpoHyJnKYhybc8Dq5nQEC/view?usp=sharing" TargetMode="External"/><Relationship Id="rId3511" Type="http://schemas.openxmlformats.org/officeDocument/2006/relationships/hyperlink" Target="https://drive.google.com/file/d/1uf6OM9YDV89qX4Xu2I3HufCYCX40nWAA/view?usp=sharing" TargetMode="External"/><Relationship Id="rId4842" Type="http://schemas.openxmlformats.org/officeDocument/2006/relationships/hyperlink" Target="https://drive.google.com/file/d/1gweUzBceKDQMgr1QSUUUmUWhQMBEUnLf/view?usp=sharing" TargetMode="External"/><Relationship Id="rId3510" Type="http://schemas.openxmlformats.org/officeDocument/2006/relationships/hyperlink" Target="https://drive.google.com/file/d/1-pf8Id0FYS2z6OgoYYTcFtS6avkDnWiA/view?usp=sharing" TargetMode="External"/><Relationship Id="rId4841" Type="http://schemas.openxmlformats.org/officeDocument/2006/relationships/hyperlink" Target="https://drive.google.com/file/d/1QtGmAaPVh4FQ2Hqp7qon-DpeyJAU8IOF/view?usp=sharing" TargetMode="External"/><Relationship Id="rId3502" Type="http://schemas.openxmlformats.org/officeDocument/2006/relationships/hyperlink" Target="https://drive.google.com/file/d/1GV9KPXOK4ML8VFfndLcHn_5WXzOjXYSm/view?usp=sharing" TargetMode="External"/><Relationship Id="rId4833" Type="http://schemas.openxmlformats.org/officeDocument/2006/relationships/hyperlink" Target="https://drive.google.com/file/d/1jTrthhZLGGIO-b0cWmmgLkUrN1KQNumP/view?usp=sharing" TargetMode="External"/><Relationship Id="rId3501" Type="http://schemas.openxmlformats.org/officeDocument/2006/relationships/hyperlink" Target="https://drive.google.com/file/d/1RcOYE-Atmnhl6BsbFBolVQ0LtnaCEkhj/view?usp=sharing" TargetMode="External"/><Relationship Id="rId4832" Type="http://schemas.openxmlformats.org/officeDocument/2006/relationships/hyperlink" Target="https://drive.google.com/file/d/1eSO49K09BYAGE3de-1yV4mGxlfDSWeNy/view?usp=sharing" TargetMode="External"/><Relationship Id="rId3504" Type="http://schemas.openxmlformats.org/officeDocument/2006/relationships/hyperlink" Target="https://drive.google.com/file/d/14xbS1DBWf_4L3uEmqbaEepMbSqGlLfoY/view?usp=sharing" TargetMode="External"/><Relationship Id="rId4835" Type="http://schemas.openxmlformats.org/officeDocument/2006/relationships/hyperlink" Target="https://drive.google.com/file/d/1QJuKmBzEkZ24WLuJJOTwsY8fySY96NHh/view?usp=sharing" TargetMode="External"/><Relationship Id="rId3503" Type="http://schemas.openxmlformats.org/officeDocument/2006/relationships/hyperlink" Target="https://drive.google.com/file/d/1tYjHCA7GN1VYQF8mTzZuXSpU1XlM42bS/view?usp=sharing" TargetMode="External"/><Relationship Id="rId4834" Type="http://schemas.openxmlformats.org/officeDocument/2006/relationships/hyperlink" Target="https://drive.google.com/file/d/1C9Yy-5hmcyvH80-m76q0h2IPZKoHG8ON/view?usp=share_link" TargetMode="External"/><Relationship Id="rId3506" Type="http://schemas.openxmlformats.org/officeDocument/2006/relationships/hyperlink" Target="https://drive.google.com/file/d/1qJAbdW-Yib-ZE3azaTXVNCnA69062hvA/view?usp=sharing" TargetMode="External"/><Relationship Id="rId4837" Type="http://schemas.openxmlformats.org/officeDocument/2006/relationships/hyperlink" Target="https://drive.google.com/file/d/1PBf21PrBtPQ7kImh1nOafqiEtzCE3zYS/view?usp=sharing" TargetMode="External"/><Relationship Id="rId3505" Type="http://schemas.openxmlformats.org/officeDocument/2006/relationships/hyperlink" Target="https://drive.google.com/file/d/1y324dULk-Jtpgz4znodfD3hwPIOsmeqe/view?usp=sharing" TargetMode="External"/><Relationship Id="rId4836" Type="http://schemas.openxmlformats.org/officeDocument/2006/relationships/hyperlink" Target="https://drive.google.com/file/d/1LTxeQSiOOP5TaNTak7Bq2DiuBWM8JAiP/view?usp=sharing" TargetMode="External"/><Relationship Id="rId3508" Type="http://schemas.openxmlformats.org/officeDocument/2006/relationships/hyperlink" Target="https://drive.google.com/file/d/1ARi3k5pJBlbvHeSfqGOpyYKjzycwfXRr/view?usp=sharing" TargetMode="External"/><Relationship Id="rId4839" Type="http://schemas.openxmlformats.org/officeDocument/2006/relationships/hyperlink" Target="https://drive.google.com/file/d/1qc6sxMkPvRPN7XUbKxzTXlNVqQjKNec1/view?usp=sharing" TargetMode="External"/><Relationship Id="rId3507" Type="http://schemas.openxmlformats.org/officeDocument/2006/relationships/hyperlink" Target="https://drive.google.com/file/d/1hyihUvi2o4NQJPYHHQoJSx_n9H9_DM5g/view?usp=sharing" TargetMode="External"/><Relationship Id="rId4838" Type="http://schemas.openxmlformats.org/officeDocument/2006/relationships/hyperlink" Target="https://drive.google.com/file/d/1MFh46tt71LweUrQY7S43n2B0BklxZP8b/view?usp=share_link" TargetMode="External"/><Relationship Id="rId3509" Type="http://schemas.openxmlformats.org/officeDocument/2006/relationships/hyperlink" Target="https://drive.google.com/file/d/1AGG4YRUaS8JDmONpS4CtOHAOPER9mtqE/view?usp=sharing" TargetMode="External"/><Relationship Id="rId3500" Type="http://schemas.openxmlformats.org/officeDocument/2006/relationships/hyperlink" Target="https://drive.google.com/file/d/1zqNdeI_xMszjW29Sgqxalr2L2BKDqTPP/view?usp=sharing" TargetMode="External"/><Relationship Id="rId4831" Type="http://schemas.openxmlformats.org/officeDocument/2006/relationships/hyperlink" Target="https://drive.google.com/file/d/106mjBnP6o49kYBqXbea3Ypw5URV6IfVs/view?usp=sharing" TargetMode="External"/><Relationship Id="rId4830" Type="http://schemas.openxmlformats.org/officeDocument/2006/relationships/hyperlink" Target="https://drive.google.com/file/d/1uNu_BlWbO1FdNeP0C2ZuZ0igpSF1LFx6/view?usp=sharing" TargetMode="External"/><Relationship Id="rId2203" Type="http://schemas.openxmlformats.org/officeDocument/2006/relationships/hyperlink" Target="https://drive.google.com/file/d/1K9AbbgWKiDp0iAhhd_jFY8QyvOWUFy6k/view?usp=sharing" TargetMode="External"/><Relationship Id="rId3535" Type="http://schemas.openxmlformats.org/officeDocument/2006/relationships/hyperlink" Target="https://drive.google.com/file/d/10Kc_9pXzymvMGI1oxaUnVwRUd1Q8ny_F/view?usp=sharing" TargetMode="External"/><Relationship Id="rId4866" Type="http://schemas.openxmlformats.org/officeDocument/2006/relationships/hyperlink" Target="https://drive.google.com/file/d/1dv6Evcz1HsdPayHu9hz66DE2wsN102hd/view?usp=sharing" TargetMode="External"/><Relationship Id="rId2204" Type="http://schemas.openxmlformats.org/officeDocument/2006/relationships/hyperlink" Target="https://drive.google.com/file/d/12ihBsEQOLJZ1xbeRLA-72JUKfgXNlHIR/view?usp=sharing" TargetMode="External"/><Relationship Id="rId3534" Type="http://schemas.openxmlformats.org/officeDocument/2006/relationships/hyperlink" Target="https://drive.google.com/file/d/1oPLplGFed8e3f-iJaZdViTy1nNjcAnI5/view?usp=sharing" TargetMode="External"/><Relationship Id="rId4865" Type="http://schemas.openxmlformats.org/officeDocument/2006/relationships/hyperlink" Target="https://drive.google.com/file/d/1a0IvXMR_HDRBw1gHCL0tzggmU2GL0ivN/view?usp=sharing" TargetMode="External"/><Relationship Id="rId2205" Type="http://schemas.openxmlformats.org/officeDocument/2006/relationships/hyperlink" Target="https://drive.google.com/file/d/1nqnvRqyBu8f56FJVUFFD3SRWxWJXUx6F/view?usp=sharing" TargetMode="External"/><Relationship Id="rId3537" Type="http://schemas.openxmlformats.org/officeDocument/2006/relationships/hyperlink" Target="https://drive.google.com/file/d/1AdNpEmn8FcT3i-sVlHUsU54XsTyBGlMS/view?usp=sharing" TargetMode="External"/><Relationship Id="rId4868" Type="http://schemas.openxmlformats.org/officeDocument/2006/relationships/hyperlink" Target="https://drive.google.com/file/d/1bsgSFJDuS4zwZo6cqhAB5tfK0Bgi0c-e/view?usp=sharing" TargetMode="External"/><Relationship Id="rId2206" Type="http://schemas.openxmlformats.org/officeDocument/2006/relationships/hyperlink" Target="https://drive.google.com/file/d/1bqJPqTRAKcPftn-ksLTj9AJDhe1Kpx1Z/view?usp=sharing" TargetMode="External"/><Relationship Id="rId3536" Type="http://schemas.openxmlformats.org/officeDocument/2006/relationships/hyperlink" Target="https://drive.google.com/file/d/1-h-r2zVK_2MKiyvl3jNqbJOwL0jFKn42/view?usp=sharing" TargetMode="External"/><Relationship Id="rId4867" Type="http://schemas.openxmlformats.org/officeDocument/2006/relationships/hyperlink" Target="https://drive.google.com/file/d/1F5oYQ3-fg7d87Bdw0OfHHlgbJyLvKi8F/view?usp=sharing" TargetMode="External"/><Relationship Id="rId2207" Type="http://schemas.openxmlformats.org/officeDocument/2006/relationships/hyperlink" Target="https://drive.google.com/file/d/1yNh3PDoggbpCSarxkjFHh0nBjww5bsjX/view?usp=sharing" TargetMode="External"/><Relationship Id="rId3539" Type="http://schemas.openxmlformats.org/officeDocument/2006/relationships/hyperlink" Target="https://drive.google.com/file/d/1K7ASOsjReEDF7QpupI5Xezfh0OtjwazB/view?usp=sharing" TargetMode="External"/><Relationship Id="rId2208" Type="http://schemas.openxmlformats.org/officeDocument/2006/relationships/hyperlink" Target="https://drive.google.com/file/d/1nfVj6mOfaq7AQs9H86VZSZi-_PzvKUJS/view?usp=sharing" TargetMode="External"/><Relationship Id="rId3538" Type="http://schemas.openxmlformats.org/officeDocument/2006/relationships/hyperlink" Target="https://drive.google.com/file/d/1oT7h6ZSLBZI2D_t5orT8mhDGB3Uw2-vs/view?usp=sharing" TargetMode="External"/><Relationship Id="rId4869" Type="http://schemas.openxmlformats.org/officeDocument/2006/relationships/hyperlink" Target="https://drive.google.com/file/d/1VirXmgIDXqIbs1RdWVyb2N5bLLMW0Z3G/view?usp=sharing" TargetMode="External"/><Relationship Id="rId2209" Type="http://schemas.openxmlformats.org/officeDocument/2006/relationships/hyperlink" Target="https://drive.google.com/file/d/1xSukXvQ4RBxhegsBV5XijutuKi2-z3J6/view?usp=sharing" TargetMode="External"/><Relationship Id="rId4860" Type="http://schemas.openxmlformats.org/officeDocument/2006/relationships/hyperlink" Target="https://drive.google.com/file/d/1F_gAiK9Y4VFawwlnYEKVVm5KsJMySfba/view?usp=sharing" TargetMode="External"/><Relationship Id="rId3531" Type="http://schemas.openxmlformats.org/officeDocument/2006/relationships/hyperlink" Target="https://drive.google.com/file/d/1wuBkq_5gbt8h154hKPcW1ljNmILiz2FT/view?usp=sharing" TargetMode="External"/><Relationship Id="rId4862" Type="http://schemas.openxmlformats.org/officeDocument/2006/relationships/hyperlink" Target="https://drive.google.com/file/d/18k1efmz63JflE_qZEFlc3MzCPwP0HY24/view?usp=sharing" TargetMode="External"/><Relationship Id="rId2200" Type="http://schemas.openxmlformats.org/officeDocument/2006/relationships/hyperlink" Target="https://drive.google.com/file/d/1XyaGGc6wYiY3JNQDTwBso1AOknlRs-g7/view?usp=sharing" TargetMode="External"/><Relationship Id="rId3530" Type="http://schemas.openxmlformats.org/officeDocument/2006/relationships/hyperlink" Target="https://drive.google.com/file/d/1VZr7CdBB9qCKJa_LZSchq24udj1NcsKw/view?usp=sharing" TargetMode="External"/><Relationship Id="rId4861" Type="http://schemas.openxmlformats.org/officeDocument/2006/relationships/hyperlink" Target="https://drive.google.com/file/d/1IYumjjd0Z5wR3gYWgkUUhPCgDgkTkckJ/view?usp=sharing" TargetMode="External"/><Relationship Id="rId2201" Type="http://schemas.openxmlformats.org/officeDocument/2006/relationships/hyperlink" Target="https://drive.google.com/file/d/1mpq3kJUq1M1YanxNvHG9bKlUMUivKqHy/view?usp=sharing" TargetMode="External"/><Relationship Id="rId3533" Type="http://schemas.openxmlformats.org/officeDocument/2006/relationships/hyperlink" Target="https://drive.google.com/file/d/1nZw9aPTTPUNUoiMqXe3ZS91EtKCeBKrS/view?usp=sharing" TargetMode="External"/><Relationship Id="rId4864" Type="http://schemas.openxmlformats.org/officeDocument/2006/relationships/hyperlink" Target="https://drive.google.com/file/d/16aETIWiAh85noUmYi6Dx0mJ2Y0C5gu9Z/view?usp=sharing" TargetMode="External"/><Relationship Id="rId2202" Type="http://schemas.openxmlformats.org/officeDocument/2006/relationships/hyperlink" Target="https://drive.google.com/file/d/1wjpwiD3epQecy4JodrXK0alJkFTVf7x6/view?usp=sharing" TargetMode="External"/><Relationship Id="rId3532" Type="http://schemas.openxmlformats.org/officeDocument/2006/relationships/hyperlink" Target="https://drive.google.com/file/d/1EIJQjYCJDr8LEauZlDHPvKkyXfeQt4jT/view?usp=sharing" TargetMode="External"/><Relationship Id="rId4863" Type="http://schemas.openxmlformats.org/officeDocument/2006/relationships/hyperlink" Target="https://drive.google.com/file/d/1QyHnPzvpMvDm_TXjpgbmFMIiEyh_WWML/view?usp=sharing" TargetMode="External"/><Relationship Id="rId3524" Type="http://schemas.openxmlformats.org/officeDocument/2006/relationships/hyperlink" Target="https://drive.google.com/file/d/11yj9vYB_egudYxFEx0ELUkRYRW6OYWcL/view?usp=sharing" TargetMode="External"/><Relationship Id="rId4855" Type="http://schemas.openxmlformats.org/officeDocument/2006/relationships/hyperlink" Target="https://drive.google.com/file/d/1bJkTM3Inl9RbgvkdkGG5SvEJPewbHe7r/view?usp=sharing" TargetMode="External"/><Relationship Id="rId3523" Type="http://schemas.openxmlformats.org/officeDocument/2006/relationships/hyperlink" Target="https://drive.google.com/file/d/1ievDjPa3KHuJCGuCGXZlS7f6kjEpQXdJ/view?usp=sharing" TargetMode="External"/><Relationship Id="rId4854" Type="http://schemas.openxmlformats.org/officeDocument/2006/relationships/hyperlink" Target="https://drive.google.com/file/d/1nUzqUL181gwrVqf_dMiqZHSDH_pHlnwo/view?usp=sharing" TargetMode="External"/><Relationship Id="rId3526" Type="http://schemas.openxmlformats.org/officeDocument/2006/relationships/hyperlink" Target="https://drive.google.com/file/d/1n-mV0D62Z8eIF6Uwnjt3I-vgy5Q5QHci/view?usp=sharing" TargetMode="External"/><Relationship Id="rId4857" Type="http://schemas.openxmlformats.org/officeDocument/2006/relationships/hyperlink" Target="https://drive.google.com/file/d/1-wbkVX90KU_0H45Vn3t-FCGdEBppYeUp/view?usp=sharing" TargetMode="External"/><Relationship Id="rId3525" Type="http://schemas.openxmlformats.org/officeDocument/2006/relationships/hyperlink" Target="https://drive.google.com/file/d/1SYIjtbVkeuIbPXJKpJ0vfX7uDII5ZkgM/view?usp=sharing" TargetMode="External"/><Relationship Id="rId4856" Type="http://schemas.openxmlformats.org/officeDocument/2006/relationships/hyperlink" Target="https://drive.google.com/file/d/1rpeNqap0JVNTQ6dVNl3h8guHiGiVMbXV/view?usp=sharing" TargetMode="External"/><Relationship Id="rId3528" Type="http://schemas.openxmlformats.org/officeDocument/2006/relationships/hyperlink" Target="https://drive.google.com/file/d/1eU59Owsdo6BZzS8t0ShBwuBz70Dc_Ed5/view?usp=sharing" TargetMode="External"/><Relationship Id="rId4859" Type="http://schemas.openxmlformats.org/officeDocument/2006/relationships/hyperlink" Target="https://drive.google.com/file/d/1igAMgfX_mwhTpSBRQnUkXblSQM9UB4BI/view?usp=sharing" TargetMode="External"/><Relationship Id="rId3527" Type="http://schemas.openxmlformats.org/officeDocument/2006/relationships/hyperlink" Target="https://drive.google.com/file/d/1McWas9As1xxq9t2cMRM4jbHYzUAOnAJq/view?usp=sharing" TargetMode="External"/><Relationship Id="rId4858" Type="http://schemas.openxmlformats.org/officeDocument/2006/relationships/hyperlink" Target="https://drive.google.com/file/d/1sB5nAZzJN6jpPd1G26IGeRdLXGu8n8Y7/view?usp=sharing" TargetMode="External"/><Relationship Id="rId3529" Type="http://schemas.openxmlformats.org/officeDocument/2006/relationships/hyperlink" Target="https://drive.google.com/file/d/1Ws2m-onLiACuTEuaEFvcQqAUP3wnEADX/view?usp=sharing" TargetMode="External"/><Relationship Id="rId3520" Type="http://schemas.openxmlformats.org/officeDocument/2006/relationships/hyperlink" Target="https://drive.google.com/file/d/1TssPBCMBBp33fj94Q-edvLaPyrU-nVGk/view?usp=sharing" TargetMode="External"/><Relationship Id="rId4851" Type="http://schemas.openxmlformats.org/officeDocument/2006/relationships/hyperlink" Target="https://drive.google.com/file/d/1mmHxB-IC8dutx5jbb_aT6qNOx5vHlLB_/view?usp=sharing" TargetMode="External"/><Relationship Id="rId4850" Type="http://schemas.openxmlformats.org/officeDocument/2006/relationships/hyperlink" Target="https://drive.google.com/file/d/1pF9qUkSte9xoCdFOgN4tmTEzht89mgIj/view?usp=sharing" TargetMode="External"/><Relationship Id="rId3522" Type="http://schemas.openxmlformats.org/officeDocument/2006/relationships/hyperlink" Target="https://drive.google.com/file/d/1Ce8QYbyTEVzQJ1Vv5wS-YephgbqKSVVm/view?usp=sharing" TargetMode="External"/><Relationship Id="rId4853" Type="http://schemas.openxmlformats.org/officeDocument/2006/relationships/hyperlink" Target="https://drive.google.com/file/d/1s8ohncRETkT6wD07ccIj50Ta0PpNV1Lz/view?usp=sharing" TargetMode="External"/><Relationship Id="rId3521" Type="http://schemas.openxmlformats.org/officeDocument/2006/relationships/hyperlink" Target="https://drive.google.com/file/d/1hLO7g4G_V6XrlGlouGK0dctllDJ0GLqq/view?usp=sharing" TargetMode="External"/><Relationship Id="rId4852" Type="http://schemas.openxmlformats.org/officeDocument/2006/relationships/hyperlink" Target="https://drive.google.com/file/d/1XceDGMi3N-hurMTGlOprekQhUlSLuhk2/view?usp=sharing" TargetMode="External"/><Relationship Id="rId4800" Type="http://schemas.openxmlformats.org/officeDocument/2006/relationships/hyperlink" Target="https://drive.google.com/file/d/1576pMDFa7L9ZTKp8FZW16JrpkwTHgYTg/view?usp=sharing" TargetMode="External"/><Relationship Id="rId4802" Type="http://schemas.openxmlformats.org/officeDocument/2006/relationships/hyperlink" Target="https://drive.google.com/file/d/1zVi7HnyFqoTRB0FQkbBe1BHDtE6mE2Z8/view?usp=sharing" TargetMode="External"/><Relationship Id="rId4801" Type="http://schemas.openxmlformats.org/officeDocument/2006/relationships/hyperlink" Target="https://drive.google.com/file/d/1QK5ra5_z-9pO57U198IIbluRHoGeqaHp/view?usp=sharing" TargetMode="External"/><Relationship Id="rId4804" Type="http://schemas.openxmlformats.org/officeDocument/2006/relationships/hyperlink" Target="https://drive.google.com/file/d/1oyVURBTk94c6IWqLZ5oP37dzV0Pf0ZAM/view?usp=sharing" TargetMode="External"/><Relationship Id="rId4803" Type="http://schemas.openxmlformats.org/officeDocument/2006/relationships/hyperlink" Target="https://drive.google.com/file/d/1hd4l0HNjdBq2E9eUSvZnKaeja3Ir_o8U/view?usp=sharing" TargetMode="External"/><Relationship Id="rId4806" Type="http://schemas.openxmlformats.org/officeDocument/2006/relationships/hyperlink" Target="https://drive.google.com/file/d/1msdzltVT8V-42cdKSSaGfAJq0PNCs38m/view?usp=sharing" TargetMode="External"/><Relationship Id="rId4805" Type="http://schemas.openxmlformats.org/officeDocument/2006/relationships/hyperlink" Target="https://drive.google.com/file/d/1Pml6f0yIwXq76kjamWfCkkBLB9sKw6Z3/view?usp=sharing" TargetMode="External"/><Relationship Id="rId4808" Type="http://schemas.openxmlformats.org/officeDocument/2006/relationships/hyperlink" Target="https://drive.google.com/file/d/1hOdN93YnngP7EYRFyGh7c35ipnmibz0R/view?usp=sharing" TargetMode="External"/><Relationship Id="rId4807" Type="http://schemas.openxmlformats.org/officeDocument/2006/relationships/hyperlink" Target="https://drive.google.com/file/d/1h5i1qz1-hHfsRdAWjmYC7h_yELRl9F4N/view?usp=sharing" TargetMode="External"/><Relationship Id="rId4809" Type="http://schemas.openxmlformats.org/officeDocument/2006/relationships/hyperlink" Target="https://drive.google.com/file/d/1bXY732pUNRdb-r7qVO9krNp9W7JVb3pa/view?usp=sharing" TargetMode="External"/><Relationship Id="rId7081" Type="http://schemas.openxmlformats.org/officeDocument/2006/relationships/hyperlink" Target="https://drive.google.com/file/d/1pzxEIDCdXQNSL_1UNF3XjFKNZjEwbTmD/view?usp=sharing" TargetMode="External"/><Relationship Id="rId7080" Type="http://schemas.openxmlformats.org/officeDocument/2006/relationships/hyperlink" Target="https://drive.google.com/file/d/1strA3UN2v_EzXoquOxVUsaa9SvHRXcfp/view?usp=sharing" TargetMode="External"/><Relationship Id="rId7074" Type="http://schemas.openxmlformats.org/officeDocument/2006/relationships/hyperlink" Target="https://drive.google.com/file/d/1u3HObRdwXRlpZzJuUHCR1YzFHjieCUX3/view?usp=sharing" TargetMode="External"/><Relationship Id="rId7073" Type="http://schemas.openxmlformats.org/officeDocument/2006/relationships/hyperlink" Target="https://drive.google.com/file/d/1NZYyl933ZP8Phwy4CyCTCb-XlZWsAL-3/view?usp=sharing" TargetMode="External"/><Relationship Id="rId7072" Type="http://schemas.openxmlformats.org/officeDocument/2006/relationships/hyperlink" Target="https://drive.google.com/file/d/1PdhlD0BV-e1HjC121TRE4p3Cem-KuJ-L/view?usp=sharing" TargetMode="External"/><Relationship Id="rId7071" Type="http://schemas.openxmlformats.org/officeDocument/2006/relationships/hyperlink" Target="https://drive.google.com/file/d/1fb5l3wH8Y631lRRwWgpaG9gBdCITm9Uo/view?usp=sharing" TargetMode="External"/><Relationship Id="rId7078" Type="http://schemas.openxmlformats.org/officeDocument/2006/relationships/hyperlink" Target="https://vnmedia2.monkeyuni.net/upload/cms_platform/audio/0ceb61f277309b140a3fda9aa5a5d912.mp3" TargetMode="External"/><Relationship Id="rId7077" Type="http://schemas.openxmlformats.org/officeDocument/2006/relationships/hyperlink" Target="https://drive.google.com/file/d/1OxV-AM6LnKWs7s_BA_vAOg_tGtc47l9t/view?usp=sharing" TargetMode="External"/><Relationship Id="rId7076" Type="http://schemas.openxmlformats.org/officeDocument/2006/relationships/hyperlink" Target="https://drive.google.com/file/d/1DmZxqP4_ENn__uMpDa0bG07B8XcRx5Kx/view?usp=sharing" TargetMode="External"/><Relationship Id="rId7075" Type="http://schemas.openxmlformats.org/officeDocument/2006/relationships/hyperlink" Target="https://drive.google.com/file/d/1GxNQBv-mUY30BqnnYEy-kThWbEoPwzq7/view?usp=sharing" TargetMode="External"/><Relationship Id="rId7079" Type="http://schemas.openxmlformats.org/officeDocument/2006/relationships/hyperlink" Target="https://drive.google.com/file/d/1wGgvxfje2qULASDtyRJzX4FdSCWHIUUG/view?usp=sharing" TargetMode="External"/><Relationship Id="rId7070" Type="http://schemas.openxmlformats.org/officeDocument/2006/relationships/hyperlink" Target="https://drive.google.com/file/d/1wRvUjVUtJXEjhylTMaWpdqnMwGtA-fhq/view?usp=sharing" TargetMode="External"/><Relationship Id="rId7063" Type="http://schemas.openxmlformats.org/officeDocument/2006/relationships/hyperlink" Target="https://drive.google.com/file/d/1-950Hck8f7U1LjL7GL0EW5Ywf3qsLjTe/view?usp=sharing" TargetMode="External"/><Relationship Id="rId7062" Type="http://schemas.openxmlformats.org/officeDocument/2006/relationships/hyperlink" Target="https://drive.google.com/file/d/1swT7Xojhj1p8NfRkmOzuBjGkceDJ9Sto/view?usp=sharing" TargetMode="External"/><Relationship Id="rId7061" Type="http://schemas.openxmlformats.org/officeDocument/2006/relationships/hyperlink" Target="https://drive.google.com/file/d/1YvQLw0mKUPknyTDfbHi8T7RckrAcXhpE/view?usp=sharing" TargetMode="External"/><Relationship Id="rId7060" Type="http://schemas.openxmlformats.org/officeDocument/2006/relationships/hyperlink" Target="https://drive.google.com/file/d/1k1bGI2feBu0O0zV3U92XRRw_0GVo_pkF/view?usp=sharing" TargetMode="External"/><Relationship Id="rId7067" Type="http://schemas.openxmlformats.org/officeDocument/2006/relationships/hyperlink" Target="https://drive.google.com/file/d/11irMsdJJY22k-EqUbID0m2bx9YGvm_Cd/view?usp=sharing" TargetMode="External"/><Relationship Id="rId7066" Type="http://schemas.openxmlformats.org/officeDocument/2006/relationships/hyperlink" Target="https://drive.google.com/file/d/1wRabtPf7rAEwim8hPKHT4cHkdbmzrkOz/view?usp=sharing" TargetMode="External"/><Relationship Id="rId7065" Type="http://schemas.openxmlformats.org/officeDocument/2006/relationships/hyperlink" Target="https://drive.google.com/file/d/17wzXv2lerS_A6wD5fpPHzhSAMSo2Jgv1/view?usp=sharing" TargetMode="External"/><Relationship Id="rId7064" Type="http://schemas.openxmlformats.org/officeDocument/2006/relationships/hyperlink" Target="https://drive.google.com/file/d/14uegRTgr-cuiyL9IUiPX4w95kWUr9BzR/view?usp=sharing" TargetMode="External"/><Relationship Id="rId7069" Type="http://schemas.openxmlformats.org/officeDocument/2006/relationships/hyperlink" Target="https://drive.google.com/file/d/1zxBHbXUhj4DFX67axQmfKinLJfYXvKk6/view?usp=sharing" TargetMode="External"/><Relationship Id="rId7068" Type="http://schemas.openxmlformats.org/officeDocument/2006/relationships/hyperlink" Target="https://drive.google.com/file/d/1F8bX6MGf_UbdE5novzYCmdqkdNUvDL8l/view?usp=sharing" TargetMode="External"/><Relationship Id="rId4822" Type="http://schemas.openxmlformats.org/officeDocument/2006/relationships/hyperlink" Target="https://drive.google.com/file/d/1JNwqap6qnaenjOkWcAMjmsTkolyQ94GC/view?usp=sharing" TargetMode="External"/><Relationship Id="rId4821" Type="http://schemas.openxmlformats.org/officeDocument/2006/relationships/hyperlink" Target="https://drive.google.com/file/d/1jAF4z51HRa_MarnsfHjTrMszLiZNlZl8/view?usp=sharing" TargetMode="External"/><Relationship Id="rId4824" Type="http://schemas.openxmlformats.org/officeDocument/2006/relationships/hyperlink" Target="https://drive.google.com/file/d/1HSGS48J8S-RdfBUrXympMUWVYc0a-FnW/view?usp=sharing" TargetMode="External"/><Relationship Id="rId4823" Type="http://schemas.openxmlformats.org/officeDocument/2006/relationships/hyperlink" Target="https://drive.google.com/file/d/1QrKDBcEXUdB3dQlDQcyW64ekndJ6DKQS/view?usp=sharing" TargetMode="External"/><Relationship Id="rId4826" Type="http://schemas.openxmlformats.org/officeDocument/2006/relationships/hyperlink" Target="https://drive.google.com/file/d/1tTgmltwIn32TAgwGp_ST47Oub3iof7pk/view?usp=sharing" TargetMode="External"/><Relationship Id="rId4825" Type="http://schemas.openxmlformats.org/officeDocument/2006/relationships/hyperlink" Target="https://drive.google.com/file/d/1jCwcidpbOHaEDp7R7IMoaW0M62HH1nq4/view?usp=sharing" TargetMode="External"/><Relationship Id="rId4828" Type="http://schemas.openxmlformats.org/officeDocument/2006/relationships/hyperlink" Target="https://drive.google.com/file/d/1shktB_4XN1BJBxayoZrkqcWwtGy3ko8W/view?usp=sharing" TargetMode="External"/><Relationship Id="rId4827" Type="http://schemas.openxmlformats.org/officeDocument/2006/relationships/hyperlink" Target="https://drive.google.com/file/d/19wYRMHmGhmmnRSDOtpjdxbZmdLuTSFB8/view?usp=sharing" TargetMode="External"/><Relationship Id="rId4829" Type="http://schemas.openxmlformats.org/officeDocument/2006/relationships/hyperlink" Target="https://drive.google.com/file/d/1LRLq8RzKHemlfqj-vql_0QORMM7fZLm6/view?usp=sharing" TargetMode="External"/><Relationship Id="rId7096" Type="http://schemas.openxmlformats.org/officeDocument/2006/relationships/hyperlink" Target="https://drive.google.com/file/d/1n5fQxQMGmsmDtdCaHcu-oK2VjIPvAxb8/view?usp=sharing" TargetMode="External"/><Relationship Id="rId7095" Type="http://schemas.openxmlformats.org/officeDocument/2006/relationships/hyperlink" Target="https://drive.google.com/file/d/1SHvrq_I2tichPf5ILL4oo1bewL_ZqGbC/view?usp=sharing" TargetMode="External"/><Relationship Id="rId7094" Type="http://schemas.openxmlformats.org/officeDocument/2006/relationships/hyperlink" Target="https://drive.google.com/file/d/1kkibgbKMnCs6KUdBrbrlEvBMtJGK2ExA/view?usp=sharing" TargetMode="External"/><Relationship Id="rId7093" Type="http://schemas.openxmlformats.org/officeDocument/2006/relationships/hyperlink" Target="https://drive.google.com/file/d/1k4hXzubnjMRRjxEV-76kl0a5gfF0MBfm/view?usp=sharing" TargetMode="External"/><Relationship Id="rId7099" Type="http://schemas.openxmlformats.org/officeDocument/2006/relationships/hyperlink" Target="https://drive.google.com/file/d/1pqfy6MgVFVUppaqi2V0t4mtU0rT0Eeru/view?usp=sharing" TargetMode="External"/><Relationship Id="rId7098" Type="http://schemas.openxmlformats.org/officeDocument/2006/relationships/hyperlink" Target="https://drive.google.com/file/d/14yhqPAF_1hicfMwqPvswZ8n7NywB6Uwt/view?usp=sharing" TargetMode="External"/><Relationship Id="rId7097" Type="http://schemas.openxmlformats.org/officeDocument/2006/relationships/hyperlink" Target="https://drive.google.com/file/d/1PMnRwBjN4QaBRywA5GJVWe47N55rca-H/view?usp=sharing" TargetMode="External"/><Relationship Id="rId4820" Type="http://schemas.openxmlformats.org/officeDocument/2006/relationships/hyperlink" Target="https://drive.google.com/file/d/1QkhgHypn_vOxsxUqlp8Ln_9u0L4kFwQF/view?usp=sharing" TargetMode="External"/><Relationship Id="rId4811" Type="http://schemas.openxmlformats.org/officeDocument/2006/relationships/hyperlink" Target="https://drive.google.com/file/d/1kIsGz3iKke8dJfxL5C-uu7R2now-eZnC/view?usp=drive_link" TargetMode="External"/><Relationship Id="rId4810" Type="http://schemas.openxmlformats.org/officeDocument/2006/relationships/hyperlink" Target="https://drive.google.com/file/d/1xFKroh-lWGlfvyN4puglZkIw5nQzCXTj/view?usp=sharing" TargetMode="External"/><Relationship Id="rId4813" Type="http://schemas.openxmlformats.org/officeDocument/2006/relationships/hyperlink" Target="https://drive.google.com/file/d/1qlDXr4605iglAYxCDf1ko7vdWRUcka0w/view?usp=sharing" TargetMode="External"/><Relationship Id="rId4812" Type="http://schemas.openxmlformats.org/officeDocument/2006/relationships/hyperlink" Target="https://drive.google.com/file/d/1buqIrpI8hWzSClWRjDFnvNnNnH5j6R7j/view?usp=sharing" TargetMode="External"/><Relationship Id="rId4815" Type="http://schemas.openxmlformats.org/officeDocument/2006/relationships/hyperlink" Target="https://drive.google.com/file/d/1_PBW95db9gOtD4yhFzkXtRzAd92Lk31n/view?usp=sharing" TargetMode="External"/><Relationship Id="rId4814" Type="http://schemas.openxmlformats.org/officeDocument/2006/relationships/hyperlink" Target="https://drive.google.com/file/d/1He_ixdIa1p4rL275R94LKtgKTEuY4VI_/view?usp=sharing" TargetMode="External"/><Relationship Id="rId4817" Type="http://schemas.openxmlformats.org/officeDocument/2006/relationships/hyperlink" Target="https://drive.google.com/file/d/1uQ-kOopsTOlE793-utd0_75EqjAnPWZO/view?usp=sharing" TargetMode="External"/><Relationship Id="rId4816" Type="http://schemas.openxmlformats.org/officeDocument/2006/relationships/hyperlink" Target="https://drive.google.com/file/d/1ii6c9qSqMyxQwK0OK3UI44eUCYH6bBgr/view?usp=sharing" TargetMode="External"/><Relationship Id="rId4819" Type="http://schemas.openxmlformats.org/officeDocument/2006/relationships/hyperlink" Target="https://drive.google.com/file/d/1BE7sBSl6SP21a0sv3O0wOIkOQ8FqlHgt/view?usp=sharing" TargetMode="External"/><Relationship Id="rId4818" Type="http://schemas.openxmlformats.org/officeDocument/2006/relationships/hyperlink" Target="https://drive.google.com/file/d/1TfRgcmAKIe6QjoUZMt8WGoFgY5tEm1yq/view?usp=sharing" TargetMode="External"/><Relationship Id="rId7092" Type="http://schemas.openxmlformats.org/officeDocument/2006/relationships/hyperlink" Target="https://drive.google.com/file/d/1-rh8k-D6nTM0rbR4eUtt6ZjuQm_y2Cxl/view?usp=sharing" TargetMode="External"/><Relationship Id="rId7091" Type="http://schemas.openxmlformats.org/officeDocument/2006/relationships/hyperlink" Target="https://drive.google.com/file/d/1B22Fae4ELgrdSNnlZRDOF3JKCCRLE7Za/view?usp=sharing" TargetMode="External"/><Relationship Id="rId7090" Type="http://schemas.openxmlformats.org/officeDocument/2006/relationships/hyperlink" Target="https://vnmedia2.monkeyuni.net/upload/cms_platform/audio/fc730276b069376454a2218a6203fc0f.mp3" TargetMode="External"/><Relationship Id="rId7085" Type="http://schemas.openxmlformats.org/officeDocument/2006/relationships/hyperlink" Target="https://drive.google.com/file/d/1DPxafUb1Mgw-YAStWBZ3r6LOo-DY1QGn/view?usp=sharing" TargetMode="External"/><Relationship Id="rId7084" Type="http://schemas.openxmlformats.org/officeDocument/2006/relationships/hyperlink" Target="https://drive.google.com/file/d/1jmlHcXTpLWYWq_pzNuLC9LoMtWIjlwA7/view?usp=sharing" TargetMode="External"/><Relationship Id="rId7083" Type="http://schemas.openxmlformats.org/officeDocument/2006/relationships/hyperlink" Target="https://drive.google.com/file/d/1OHfdtaf6b--23vssstsEGV8sn5kTvq80/view?usp=sharing" TargetMode="External"/><Relationship Id="rId7082" Type="http://schemas.openxmlformats.org/officeDocument/2006/relationships/hyperlink" Target="https://drive.google.com/file/d/1ZOr21tMSMXtoh-tKmP7H7VTBWKKzQ7Om/view?usp=sharing" TargetMode="External"/><Relationship Id="rId7089" Type="http://schemas.openxmlformats.org/officeDocument/2006/relationships/hyperlink" Target="https://drive.google.com/file/d/1wPxhTgmtdhik_0212DyUVS8wdkArOtF1/view?usp=sharing" TargetMode="External"/><Relationship Id="rId7088" Type="http://schemas.openxmlformats.org/officeDocument/2006/relationships/hyperlink" Target="https://drive.google.com/file/d/1wykJ-bDsu2Ju8--4iX1wIYgoHVVKJusz/view?usp=sharing" TargetMode="External"/><Relationship Id="rId7087" Type="http://schemas.openxmlformats.org/officeDocument/2006/relationships/hyperlink" Target="https://drive.google.com/file/d/1IzvC7N5TNQ56h_eBwYXJuR-_7Mo3Fzj2/view?usp=drive_link" TargetMode="External"/><Relationship Id="rId7086" Type="http://schemas.openxmlformats.org/officeDocument/2006/relationships/hyperlink" Target="https://drive.google.com/file/d/1rygD1R9DiI_16vy3ypORNmwC14hfPAUr/view?usp=sharing" TargetMode="External"/><Relationship Id="rId2269" Type="http://schemas.openxmlformats.org/officeDocument/2006/relationships/hyperlink" Target="https://drive.google.com/file/d/1R7DnaErMMU8NSivuCIvFZGhq2w9a3wv4/view?usp=sharing" TargetMode="External"/><Relationship Id="rId3591" Type="http://schemas.openxmlformats.org/officeDocument/2006/relationships/hyperlink" Target="https://drive.google.com/file/d/1j0cu8RbrqRCR0k10OfG26IW_8WpJL5BW/view?usp=sharing" TargetMode="External"/><Relationship Id="rId2260" Type="http://schemas.openxmlformats.org/officeDocument/2006/relationships/hyperlink" Target="https://drive.google.com/file/d/1VJOMug1cUFeT_4NZmHBO6GiqievBJF41/view?usp=sharing" TargetMode="External"/><Relationship Id="rId3590" Type="http://schemas.openxmlformats.org/officeDocument/2006/relationships/hyperlink" Target="https://drive.google.com/file/d/1-hzijW73s1kQii5Db5SVgItRJQ8XnSgi/view?usp=sharing" TargetMode="External"/><Relationship Id="rId2261" Type="http://schemas.openxmlformats.org/officeDocument/2006/relationships/hyperlink" Target="https://drive.google.com/file/d/16gIE2okR1sqWASg1-5nmVrjhHi-csx3O/view?usp=sharing" TargetMode="External"/><Relationship Id="rId3593" Type="http://schemas.openxmlformats.org/officeDocument/2006/relationships/hyperlink" Target="https://drive.google.com/file/d/1ItLKM4uzII7D0FSml1sHcK3FSaxHGPjk/view?usp=sharing" TargetMode="External"/><Relationship Id="rId2262" Type="http://schemas.openxmlformats.org/officeDocument/2006/relationships/hyperlink" Target="https://drive.google.com/file/d/1CjdB9vVZVkV7cG2nWKoG8qrr4uphzmUi/view?usp=sharing" TargetMode="External"/><Relationship Id="rId3592" Type="http://schemas.openxmlformats.org/officeDocument/2006/relationships/hyperlink" Target="https://drive.google.com/file/d/1juSaEZ9WbZo0STl8M-xnh8bdxwEhp5hQ/view?usp=sharing" TargetMode="External"/><Relationship Id="rId2263" Type="http://schemas.openxmlformats.org/officeDocument/2006/relationships/hyperlink" Target="https://drive.google.com/file/d/1B78Un8FBbpVVXJG6bI8o-DcNW6uOnLAk/view?usp=sharing" TargetMode="External"/><Relationship Id="rId3595" Type="http://schemas.openxmlformats.org/officeDocument/2006/relationships/hyperlink" Target="https://drive.google.com/file/d/1XVIhzB1AhazOmxHy1Y3tvO9bU2Q7IuF8/view?usp=sharing" TargetMode="External"/><Relationship Id="rId2264" Type="http://schemas.openxmlformats.org/officeDocument/2006/relationships/hyperlink" Target="https://drive.google.com/file/d/1q7LJN1Kv24ennYTbXua-funiVJ3Nwf7E/view?usp=sharing" TargetMode="External"/><Relationship Id="rId3594" Type="http://schemas.openxmlformats.org/officeDocument/2006/relationships/hyperlink" Target="https://drive.google.com/file/d/15pYKdFTXYvX03h8n8WVsBDuqi1t2Gn9c/view?usp=sharing" TargetMode="External"/><Relationship Id="rId2265" Type="http://schemas.openxmlformats.org/officeDocument/2006/relationships/hyperlink" Target="https://drive.google.com/file/d/1sBFiIa9AmfA0diy4xZZ6YzaUFoj-S6bo/view?usp=drive_link" TargetMode="External"/><Relationship Id="rId3597" Type="http://schemas.openxmlformats.org/officeDocument/2006/relationships/hyperlink" Target="https://drive.google.com/file/d/1tLH0eXeN0rSomxvYAKUb-TanXLFGwKiZ/view?usp=sharing" TargetMode="External"/><Relationship Id="rId2266" Type="http://schemas.openxmlformats.org/officeDocument/2006/relationships/hyperlink" Target="https://drive.google.com/file/d/1Gy93V9-CjbWc-4s1Ku8CamR3I3dnGFKJ/view?usp=sharing" TargetMode="External"/><Relationship Id="rId3596" Type="http://schemas.openxmlformats.org/officeDocument/2006/relationships/hyperlink" Target="https://drive.google.com/file/d/116IuqIs-sLsMsCeTLK5Oraf-A6byEAs-/view?usp=sharing" TargetMode="External"/><Relationship Id="rId2267" Type="http://schemas.openxmlformats.org/officeDocument/2006/relationships/hyperlink" Target="https://drive.google.com/file/d/1E4I6T2JgbJfQM0kfZIXy-p5xRZfyoW3N/view?usp=sharing" TargetMode="External"/><Relationship Id="rId3599" Type="http://schemas.openxmlformats.org/officeDocument/2006/relationships/hyperlink" Target="https://drive.google.com/file/d/1qBW5_MONOi98u01nF4-5iC0HrixxNj1z/view?usp=sharing" TargetMode="External"/><Relationship Id="rId2268" Type="http://schemas.openxmlformats.org/officeDocument/2006/relationships/hyperlink" Target="https://drive.google.com/file/d/1ZVY9d6zRXEJTf9je2lGBUltH7qddy4yV/view?usp=sharing" TargetMode="External"/><Relationship Id="rId3598" Type="http://schemas.openxmlformats.org/officeDocument/2006/relationships/hyperlink" Target="https://drive.google.com/file/d/1DvvZ-gtPJmBAGoE1ffPiRhr6T2Xj--Ku/view?usp=sharing" TargetMode="External"/><Relationship Id="rId2258" Type="http://schemas.openxmlformats.org/officeDocument/2006/relationships/hyperlink" Target="https://drive.google.com/file/d/1B1yo4vagTMJvjN5XsJQ6w6rNT6VBlbnD/view?usp=sharing" TargetMode="External"/><Relationship Id="rId2259" Type="http://schemas.openxmlformats.org/officeDocument/2006/relationships/hyperlink" Target="https://drive.google.com/file/d/11CAjIvoXRthM6fv3Jaa3a8TkttPMwMRF/view?usp=sharing" TargetMode="External"/><Relationship Id="rId3589" Type="http://schemas.openxmlformats.org/officeDocument/2006/relationships/hyperlink" Target="https://drive.google.com/file/d/1T2uMltM0ahHDemBWsgz2N8FyN9rRqcWV/view?usp=sharing" TargetMode="External"/><Relationship Id="rId3580" Type="http://schemas.openxmlformats.org/officeDocument/2006/relationships/hyperlink" Target="https://drive.google.com/file/d/1aL25fG7YsLyluUVNUs6qPjxYodwjurzm/view?usp=sharing" TargetMode="External"/><Relationship Id="rId2250" Type="http://schemas.openxmlformats.org/officeDocument/2006/relationships/hyperlink" Target="https://drive.google.com/file/d/1_yIYeSbp_3ve9RKOiWaWHPcA456h8jDN/view?usp=sharing" TargetMode="External"/><Relationship Id="rId3582" Type="http://schemas.openxmlformats.org/officeDocument/2006/relationships/hyperlink" Target="https://drive.google.com/file/d/1c2iUPL79w-qdZ1lqPKCmFHHMJ-K-EleU/view?usp=sharing" TargetMode="External"/><Relationship Id="rId2251" Type="http://schemas.openxmlformats.org/officeDocument/2006/relationships/hyperlink" Target="https://drive.google.com/file/d/1PIAGi89dnCxFYraVmIyAAQxsDugnlV56/view?usp=sharing" TargetMode="External"/><Relationship Id="rId3581" Type="http://schemas.openxmlformats.org/officeDocument/2006/relationships/hyperlink" Target="https://drive.google.com/file/d/1brnp2NI-ft8A9Nh3SRoI5nnW1_dWe96w/view?usp=sharing" TargetMode="External"/><Relationship Id="rId2252" Type="http://schemas.openxmlformats.org/officeDocument/2006/relationships/hyperlink" Target="https://drive.google.com/file/d/1QOolpHhZTidEX8huemK5WQWoX0-GKJYW/view?usp=sharing" TargetMode="External"/><Relationship Id="rId3584" Type="http://schemas.openxmlformats.org/officeDocument/2006/relationships/hyperlink" Target="https://drive.google.com/file/d/1dUEzzRziShoKCG3pJuzFw1GBw2ZguHbF/view?usp=drive_link" TargetMode="External"/><Relationship Id="rId2253" Type="http://schemas.openxmlformats.org/officeDocument/2006/relationships/hyperlink" Target="https://drive.google.com/file/d/1GPFk0ns1ZJmMhguE5bGrUwNBBgfqXYF1/view?usp=sharing" TargetMode="External"/><Relationship Id="rId3583" Type="http://schemas.openxmlformats.org/officeDocument/2006/relationships/hyperlink" Target="https://drive.google.com/file/d/12811eHWbYsxBN2S84skvn5NLSNm40xwL/view?usp=sharing" TargetMode="External"/><Relationship Id="rId2254" Type="http://schemas.openxmlformats.org/officeDocument/2006/relationships/hyperlink" Target="https://drive.google.com/file/d/1AryviPRdxFFp1KNGrL7C1MKBciV6hrwA/view?usp=sharing" TargetMode="External"/><Relationship Id="rId3586" Type="http://schemas.openxmlformats.org/officeDocument/2006/relationships/hyperlink" Target="https://drive.google.com/file/d/1nKPqisSS7uo0HcWWIQI0fvkPqfyj8xk5/view?usp=sharing" TargetMode="External"/><Relationship Id="rId2255" Type="http://schemas.openxmlformats.org/officeDocument/2006/relationships/hyperlink" Target="https://drive.google.com/file/d/14Zt5LEWpuEvawP9WYvcNayZAKCCID_CL/view?usp=sharing" TargetMode="External"/><Relationship Id="rId3585" Type="http://schemas.openxmlformats.org/officeDocument/2006/relationships/hyperlink" Target="https://drive.google.com/file/d/1gsHe_yEmvKHu2rGs8-R97JT5jxCo_crE/view?usp=sharing" TargetMode="External"/><Relationship Id="rId2256" Type="http://schemas.openxmlformats.org/officeDocument/2006/relationships/hyperlink" Target="https://drive.google.com/file/d/1bcOXHzTCRF3uoKBEO5QbNvnrdrgcQnsr/view?usp=sharing" TargetMode="External"/><Relationship Id="rId3588" Type="http://schemas.openxmlformats.org/officeDocument/2006/relationships/hyperlink" Target="https://drive.google.com/file/d/1MIvXoohMvfDTEFNWH1sIHwZVDhuovsKr/view?usp=sharing" TargetMode="External"/><Relationship Id="rId2257" Type="http://schemas.openxmlformats.org/officeDocument/2006/relationships/hyperlink" Target="https://drive.google.com/file/d/1ZrcvfyHf75lHGkW05WZ8ndOQayhufAC0/view?usp=drive_link" TargetMode="External"/><Relationship Id="rId3587" Type="http://schemas.openxmlformats.org/officeDocument/2006/relationships/hyperlink" Target="https://drive.google.com/file/d/1YZn9HJHO_LgkJ_y_FPO_C3BIeJXn2EfB/view?usp=sharing" TargetMode="External"/><Relationship Id="rId2280" Type="http://schemas.openxmlformats.org/officeDocument/2006/relationships/hyperlink" Target="https://drive.google.com/file/d/1TqfNe3jhUR4p6hoh_uCF9HV1ITNy4MzV/view?usp=sharing" TargetMode="External"/><Relationship Id="rId2281" Type="http://schemas.openxmlformats.org/officeDocument/2006/relationships/hyperlink" Target="https://drive.google.com/file/d/1hot7nZ-mC9oLnXLDlJWqEkF4MbtGC7rd/view?usp=sharing" TargetMode="External"/><Relationship Id="rId2282" Type="http://schemas.openxmlformats.org/officeDocument/2006/relationships/hyperlink" Target="https://drive.google.com/file/d/1Xry-InHx2JBN3_SlZMlRsP9kYeR1jcs_/view?usp=sharing" TargetMode="External"/><Relationship Id="rId2283" Type="http://schemas.openxmlformats.org/officeDocument/2006/relationships/hyperlink" Target="https://drive.google.com/file/d/18Yite4HMARPvUC7TCK7OK5Hbj23UYhgA/view?usp=sharing" TargetMode="External"/><Relationship Id="rId2284" Type="http://schemas.openxmlformats.org/officeDocument/2006/relationships/hyperlink" Target="https://drive.google.com/file/d/1cUyIheM9ueC9YtKcxxXrfMTTF-he9IU1/view?usp=sharing" TargetMode="External"/><Relationship Id="rId2285" Type="http://schemas.openxmlformats.org/officeDocument/2006/relationships/hyperlink" Target="https://drive.google.com/file/d/1xLuj34yjVW8IuVni-cjTKHUkD1HHkdsL/view?usp=sharing" TargetMode="External"/><Relationship Id="rId2286" Type="http://schemas.openxmlformats.org/officeDocument/2006/relationships/hyperlink" Target="https://drive.google.com/file/d/1XIdVAQy-2n4L15cui1NZ1y7aGV1vHPYV/view?usp=sharing" TargetMode="External"/><Relationship Id="rId2287" Type="http://schemas.openxmlformats.org/officeDocument/2006/relationships/hyperlink" Target="https://drive.google.com/file/d/1NmbZRpk9eixALuKWj8D91ZyKkv9NsRYJ/view?usp=sharing" TargetMode="External"/><Relationship Id="rId2288" Type="http://schemas.openxmlformats.org/officeDocument/2006/relationships/hyperlink" Target="https://drive.google.com/file/d/1mWEzEd7jvT6DdWeuHiAhEXNs_J7Vqmsf/view?usp=sharing" TargetMode="External"/><Relationship Id="rId2289" Type="http://schemas.openxmlformats.org/officeDocument/2006/relationships/hyperlink" Target="https://drive.google.com/file/d/1YmiBiYEYfF-QW8m6RJUWHd_ifbguUDeH/view?usp=sharing" TargetMode="External"/><Relationship Id="rId2270" Type="http://schemas.openxmlformats.org/officeDocument/2006/relationships/hyperlink" Target="https://drive.google.com/file/d/17UUQqI1eVGJbpIMMx_r-6mw6kijz3O5T/view?usp=sharing" TargetMode="External"/><Relationship Id="rId2271" Type="http://schemas.openxmlformats.org/officeDocument/2006/relationships/hyperlink" Target="https://drive.google.com/file/d/1i7QfK7gNQv8ZQlU0Hr_gB2WAsqAG9fJS/view?usp=sharing" TargetMode="External"/><Relationship Id="rId2272" Type="http://schemas.openxmlformats.org/officeDocument/2006/relationships/hyperlink" Target="https://drive.google.com/file/d/11TpXkX3h4v3HM_DaOeCNR_wAhlVbTNA6/view?usp=sharing" TargetMode="External"/><Relationship Id="rId2273" Type="http://schemas.openxmlformats.org/officeDocument/2006/relationships/hyperlink" Target="https://drive.google.com/file/d/1hwGrHMUEPlKj-lhv53cw_LdUVkQp_y3J/view?usp=sharing" TargetMode="External"/><Relationship Id="rId2274" Type="http://schemas.openxmlformats.org/officeDocument/2006/relationships/hyperlink" Target="https://drive.google.com/file/d/1Up7V1CxSTlEetN1-i57m6z0uzf3TeJmc/view?usp=sharing" TargetMode="External"/><Relationship Id="rId2275" Type="http://schemas.openxmlformats.org/officeDocument/2006/relationships/hyperlink" Target="https://drive.google.com/file/d/1iZXl4lB89Mo4mGJFdYPrwPm_zlNvMaTH/view?usp=sharing" TargetMode="External"/><Relationship Id="rId2276" Type="http://schemas.openxmlformats.org/officeDocument/2006/relationships/hyperlink" Target="https://drive.google.com/file/d/1qDNrR5cJ4tIy3ItSkoQtqYj2CKNA5KzN/view?usp=sharing" TargetMode="External"/><Relationship Id="rId2277" Type="http://schemas.openxmlformats.org/officeDocument/2006/relationships/hyperlink" Target="https://drive.google.com/file/d/1-Mo208Y1g5qnLZyt7_CNSHHygtxV6t1N/view?usp=sharing" TargetMode="External"/><Relationship Id="rId2278" Type="http://schemas.openxmlformats.org/officeDocument/2006/relationships/hyperlink" Target="https://drive.google.com/file/d/1LAZ2QpV42nAokFdOfIUVhDS3lqwhNDCV/view?usp=sharing" TargetMode="External"/><Relationship Id="rId2279" Type="http://schemas.openxmlformats.org/officeDocument/2006/relationships/hyperlink" Target="https://drive.google.com/file/d/1LGWbdgIQq9Ljn7ciVmYayBYz1_0JwKlE/view?usp=sharing" TargetMode="External"/><Relationship Id="rId2225" Type="http://schemas.openxmlformats.org/officeDocument/2006/relationships/hyperlink" Target="https://drive.google.com/file/d/1oHvXSXE1N9Kfyx-Bg_ax9n8ybpOmrMN0/view?usp=sharing" TargetMode="External"/><Relationship Id="rId3557" Type="http://schemas.openxmlformats.org/officeDocument/2006/relationships/hyperlink" Target="https://drive.google.com/file/d/1unHgpCbqNPhqoUqSFvfixl1B1S-J4NCd/view?usp=sharing" TargetMode="External"/><Relationship Id="rId4888" Type="http://schemas.openxmlformats.org/officeDocument/2006/relationships/hyperlink" Target="https://drive.google.com/file/d/1pkstTJHvsGxGUQSJ4nwN5EIFG0m8Z47r/view?usp=sharing" TargetMode="External"/><Relationship Id="rId2226" Type="http://schemas.openxmlformats.org/officeDocument/2006/relationships/hyperlink" Target="https://drive.google.com/file/d/1vTHoRiaUXZkdFlMCLTiKwLpfOYWIEHjQ/view?usp=sharing" TargetMode="External"/><Relationship Id="rId3556" Type="http://schemas.openxmlformats.org/officeDocument/2006/relationships/hyperlink" Target="https://drive.google.com/file/d/1fBDeQQKVnro4nIprxEyHa_U9fdSdYlHc/view?usp=sharing" TargetMode="External"/><Relationship Id="rId4887" Type="http://schemas.openxmlformats.org/officeDocument/2006/relationships/hyperlink" Target="https://drive.google.com/file/d/1OHTogQs7PzFcyixJYS_EeD1ordDE6drG/view?usp=sharing" TargetMode="External"/><Relationship Id="rId2227" Type="http://schemas.openxmlformats.org/officeDocument/2006/relationships/hyperlink" Target="https://drive.google.com/file/d/1cQAsEWzfmwc82xVJxWKhXtnDedacVz2s/view?usp=sharing" TargetMode="External"/><Relationship Id="rId3559" Type="http://schemas.openxmlformats.org/officeDocument/2006/relationships/hyperlink" Target="https://drive.google.com/file/d/1Pi01RLyDYHeKRpciIpuYAA4LreyMZzXk/view?usp=sharing" TargetMode="External"/><Relationship Id="rId2228" Type="http://schemas.openxmlformats.org/officeDocument/2006/relationships/hyperlink" Target="https://drive.google.com/file/d/1sKZ8MQJQ-WQyJXMDKPOjUqqxJjPF4V5T/view?usp=sharing" TargetMode="External"/><Relationship Id="rId3558" Type="http://schemas.openxmlformats.org/officeDocument/2006/relationships/hyperlink" Target="https://drive.google.com/file/d/1pyxbAEZ_hEBzDVwO7g0oOwtugZrf7Lna/view?usp=sharing" TargetMode="External"/><Relationship Id="rId4889" Type="http://schemas.openxmlformats.org/officeDocument/2006/relationships/hyperlink" Target="https://drive.google.com/file/d/1MwROY7CSKDjyj--fagmOIXw8MfgH7QE7/view?usp=sharing" TargetMode="External"/><Relationship Id="rId2229" Type="http://schemas.openxmlformats.org/officeDocument/2006/relationships/hyperlink" Target="https://drive.google.com/file/d/1geoOtFkjP1WGeBJk8kTvuYOMOwfIzv44/view?usp=sharing" TargetMode="External"/><Relationship Id="rId4880" Type="http://schemas.openxmlformats.org/officeDocument/2006/relationships/hyperlink" Target="https://drive.google.com/file/d/1uIk0VFSvIOrnbP0-yCPIqoNRqK_RYBpo/view?usp=sharing" TargetMode="External"/><Relationship Id="rId3551" Type="http://schemas.openxmlformats.org/officeDocument/2006/relationships/hyperlink" Target="https://drive.google.com/file/d/1DVnHbhYRe16E0ORR7AKHnbFhAjWH4DF3/view?usp=sharing" TargetMode="External"/><Relationship Id="rId4882" Type="http://schemas.openxmlformats.org/officeDocument/2006/relationships/hyperlink" Target="https://drive.google.com/file/d/19GgWEp2UjykW8GTg2eUEQF0Ljd41z08b/view?usp=sharing" TargetMode="External"/><Relationship Id="rId2220" Type="http://schemas.openxmlformats.org/officeDocument/2006/relationships/hyperlink" Target="https://drive.google.com/file/d/1s7Rkzw8yeMSh9Llqi-mJYgvH9Z5J0Tnb/view?usp=sharing" TargetMode="External"/><Relationship Id="rId3550" Type="http://schemas.openxmlformats.org/officeDocument/2006/relationships/hyperlink" Target="https://drive.google.com/file/d/1Ho3AaAHQJjnZZoA8bgO2jvKsU9ndhVSc/view?usp=sharing" TargetMode="External"/><Relationship Id="rId4881" Type="http://schemas.openxmlformats.org/officeDocument/2006/relationships/hyperlink" Target="https://drive.google.com/file/d/133CN62j606XiVmlIN80znEEvq69zDpQ0/view?usp=sharing" TargetMode="External"/><Relationship Id="rId2221" Type="http://schemas.openxmlformats.org/officeDocument/2006/relationships/hyperlink" Target="https://drive.google.com/file/d/1Uf0zIZccpYsSqGGO_CVs3E2roovIBZdU/view?usp=sharing" TargetMode="External"/><Relationship Id="rId3553" Type="http://schemas.openxmlformats.org/officeDocument/2006/relationships/hyperlink" Target="https://drive.google.com/file/d/1dyQAws1QKDZCw5nKC-gYMJsV0jnaZS1h/view?usp=sharing" TargetMode="External"/><Relationship Id="rId4884" Type="http://schemas.openxmlformats.org/officeDocument/2006/relationships/hyperlink" Target="https://drive.google.com/file/d/1rwLxcts_93kWisVEIqtZCaEukq0KjNPJ/view?usp=sharing" TargetMode="External"/><Relationship Id="rId2222" Type="http://schemas.openxmlformats.org/officeDocument/2006/relationships/hyperlink" Target="https://drive.google.com/file/d/1yX_MtfFKFhqMkZbGlsFjQSUAD9kxZxI8/view?usp=sharing" TargetMode="External"/><Relationship Id="rId3552" Type="http://schemas.openxmlformats.org/officeDocument/2006/relationships/hyperlink" Target="https://drive.google.com/file/d/1lfPknyeiLhhTTeJxhdxYNHiD9Sf7qvO6/view?usp=sharing" TargetMode="External"/><Relationship Id="rId4883" Type="http://schemas.openxmlformats.org/officeDocument/2006/relationships/hyperlink" Target="https://drive.google.com/file/d/1P_dz2z2CMMMqGl9_KRqY8P_WnSjMmqan/view?usp=sharing" TargetMode="External"/><Relationship Id="rId2223" Type="http://schemas.openxmlformats.org/officeDocument/2006/relationships/hyperlink" Target="https://drive.google.com/file/d/1duJIG_C7o-IEzFDTRzUCQBUUM374A7vo/view?usp=sharing" TargetMode="External"/><Relationship Id="rId3555" Type="http://schemas.openxmlformats.org/officeDocument/2006/relationships/hyperlink" Target="https://drive.google.com/file/d/1t8vnpiBxSh0n7iS5XPdew1lEiMelDPYj/view?usp=sharing" TargetMode="External"/><Relationship Id="rId4886" Type="http://schemas.openxmlformats.org/officeDocument/2006/relationships/hyperlink" Target="https://drive.google.com/file/d/1BsiqAQQTOGm1CNhS57-6KTpLd1v5uDke/view?usp=sharing" TargetMode="External"/><Relationship Id="rId2224" Type="http://schemas.openxmlformats.org/officeDocument/2006/relationships/hyperlink" Target="https://drive.google.com/file/d/1lRNbal61xftUia4nIaSN5XeGbXSJrezm/view?usp=sharing" TargetMode="External"/><Relationship Id="rId3554" Type="http://schemas.openxmlformats.org/officeDocument/2006/relationships/hyperlink" Target="https://drive.google.com/file/d/1w3mTp43mCsllR4mxYgPYlrihTVyKLOlQ/view?usp=sharing" TargetMode="External"/><Relationship Id="rId4885" Type="http://schemas.openxmlformats.org/officeDocument/2006/relationships/hyperlink" Target="https://drive.google.com/file/d/1gKmSOvJTUDdwsBNVTrMPC5hcZDUnUJcQ/view?usp=sharing" TargetMode="External"/><Relationship Id="rId2214" Type="http://schemas.openxmlformats.org/officeDocument/2006/relationships/hyperlink" Target="https://drive.google.com/file/d/15QdetF0veaEaUUNCZpSNvVO7YRTZOmKW/view?usp=sharing" TargetMode="External"/><Relationship Id="rId3546" Type="http://schemas.openxmlformats.org/officeDocument/2006/relationships/hyperlink" Target="https://drive.google.com/file/d/1aA8Qo1CFDVSnyRq9dL1BVwZDngq5TnqZ/view?usp=sharing" TargetMode="External"/><Relationship Id="rId4877" Type="http://schemas.openxmlformats.org/officeDocument/2006/relationships/hyperlink" Target="https://drive.google.com/file/d/1icxFbbjweaaBGKEuqpLz_-3flSk3A_93/view?usp=sharing" TargetMode="External"/><Relationship Id="rId2215" Type="http://schemas.openxmlformats.org/officeDocument/2006/relationships/hyperlink" Target="https://drive.google.com/file/d/1fy760JhpT1d48gpE8OHxkhaqR28BqFHd/view?usp=sharing" TargetMode="External"/><Relationship Id="rId3545" Type="http://schemas.openxmlformats.org/officeDocument/2006/relationships/hyperlink" Target="https://drive.google.com/file/d/1SPZHCJfJ5-b448cT-2j7E7j5IDwcbTBo/view?usp=sharing" TargetMode="External"/><Relationship Id="rId4876" Type="http://schemas.openxmlformats.org/officeDocument/2006/relationships/hyperlink" Target="https://drive.google.com/file/d/18IlpvEqjLbrQmkyPgQfbRb9MxyyHV5V_/view?usp=sharing" TargetMode="External"/><Relationship Id="rId2216" Type="http://schemas.openxmlformats.org/officeDocument/2006/relationships/hyperlink" Target="https://drive.google.com/file/d/1aASXamUqpgMcPFwt3OQw8icSTgv3dxvq/view?usp=sharing" TargetMode="External"/><Relationship Id="rId3548" Type="http://schemas.openxmlformats.org/officeDocument/2006/relationships/hyperlink" Target="https://drive.google.com/file/d/1yi29FjLGDbb4N7FPYBdyYOgdYJlCwTJo/view?usp=sharing" TargetMode="External"/><Relationship Id="rId4879" Type="http://schemas.openxmlformats.org/officeDocument/2006/relationships/hyperlink" Target="https://drive.google.com/file/d/1pWpiWqCNemTWaOB96sCBWtjdJBzxv5A1/view?usp=sharing" TargetMode="External"/><Relationship Id="rId2217" Type="http://schemas.openxmlformats.org/officeDocument/2006/relationships/hyperlink" Target="https://drive.google.com/file/d/1NpzdoJ94j8nikmyIyldO3D5N3mAbBw5I/view?usp=sharing" TargetMode="External"/><Relationship Id="rId3547" Type="http://schemas.openxmlformats.org/officeDocument/2006/relationships/hyperlink" Target="https://drive.google.com/file/d/1ZK2Bc2VMg8Hq1d6ZPdlp4SsDwDv294uW/view?usp=sharing" TargetMode="External"/><Relationship Id="rId4878" Type="http://schemas.openxmlformats.org/officeDocument/2006/relationships/hyperlink" Target="https://drive.google.com/file/d/1Gp8-2LOJTaAVIxvKO32vQkoDK6oZLqpV/view?usp=sharing" TargetMode="External"/><Relationship Id="rId2218" Type="http://schemas.openxmlformats.org/officeDocument/2006/relationships/hyperlink" Target="https://drive.google.com/file/d/1e3Y-RAF2N160Ozj1tZYeB9LYa2CRTiAm/view?usp=sharing" TargetMode="External"/><Relationship Id="rId2219" Type="http://schemas.openxmlformats.org/officeDocument/2006/relationships/hyperlink" Target="https://drive.google.com/file/d/1eVUYm5ZJ_WV7ot4fy6hyO0JMmLIT1nzI/view?usp=sharing" TargetMode="External"/><Relationship Id="rId3549" Type="http://schemas.openxmlformats.org/officeDocument/2006/relationships/hyperlink" Target="https://drive.google.com/file/d/1Z3TELHYtfgRo5nJITk_PNs4iyz42ANHZ/view?usp=sharing" TargetMode="External"/><Relationship Id="rId3540" Type="http://schemas.openxmlformats.org/officeDocument/2006/relationships/hyperlink" Target="https://drive.google.com/file/d/1wU8cmtofQkONJe6oDkCKxXmWE9hvdoEd/view?usp=sharing" TargetMode="External"/><Relationship Id="rId4871" Type="http://schemas.openxmlformats.org/officeDocument/2006/relationships/hyperlink" Target="https://drive.google.com/file/d/1-bchoP7sRGMzTqjOqKh9rDMEmVpb31k5/view?usp=drive_link" TargetMode="External"/><Relationship Id="rId4870" Type="http://schemas.openxmlformats.org/officeDocument/2006/relationships/hyperlink" Target="https://drive.google.com/file/d/1CFXOCDvUVqAHNLNP_lPihz2MEYc7fcYd/view?usp=sharing" TargetMode="External"/><Relationship Id="rId2210" Type="http://schemas.openxmlformats.org/officeDocument/2006/relationships/hyperlink" Target="https://drive.google.com/file/d/1Xm0K7fSOtLrpAiN6D1OXWlQ0lUPMRm7d/view?usp=sharing" TargetMode="External"/><Relationship Id="rId3542" Type="http://schemas.openxmlformats.org/officeDocument/2006/relationships/hyperlink" Target="https://drive.google.com/file/d/1xwPKjHOZByo8vLV3jCUo6NGFeTarHmFt/view?usp=sharing" TargetMode="External"/><Relationship Id="rId4873" Type="http://schemas.openxmlformats.org/officeDocument/2006/relationships/hyperlink" Target="https://drive.google.com/file/d/149wsKAx0k1kGkqm89lYlZf8VYsM9_sEE/view?usp=sharing" TargetMode="External"/><Relationship Id="rId2211" Type="http://schemas.openxmlformats.org/officeDocument/2006/relationships/hyperlink" Target="https://drive.google.com/file/d/1bcf59kWyCcqW3IIU8VsSougxwBGR9c6j/view?usp=sharing" TargetMode="External"/><Relationship Id="rId3541" Type="http://schemas.openxmlformats.org/officeDocument/2006/relationships/hyperlink" Target="https://drive.google.com/file/d/1uLkjU6bZzzjoVLbM8rURSFzx-Aryu774/view?usp=sharing" TargetMode="External"/><Relationship Id="rId4872" Type="http://schemas.openxmlformats.org/officeDocument/2006/relationships/hyperlink" Target="https://drive.google.com/file/d/1UZagjIW3oGsO4PjlyTlgxVmx3TX5a-ce/view?usp=sharing" TargetMode="External"/><Relationship Id="rId2212" Type="http://schemas.openxmlformats.org/officeDocument/2006/relationships/hyperlink" Target="https://drive.google.com/file/d/1WT1KzHSXgo1CdHGwyYGYpFOgZ1jFQYFh/view?usp=sharing" TargetMode="External"/><Relationship Id="rId3544" Type="http://schemas.openxmlformats.org/officeDocument/2006/relationships/hyperlink" Target="https://drive.google.com/file/d/1AOZiYEyQ2xF6bo0DKymnY66FnMYO__MB/view?usp=sharing" TargetMode="External"/><Relationship Id="rId4875" Type="http://schemas.openxmlformats.org/officeDocument/2006/relationships/hyperlink" Target="https://drive.google.com/file/d/1peuTYPKJ7SrG8JJXcAXFLNxfVClWUlFr/view?usp=sharing" TargetMode="External"/><Relationship Id="rId2213" Type="http://schemas.openxmlformats.org/officeDocument/2006/relationships/hyperlink" Target="https://drive.google.com/file/d/1DVsmUE-Wo_oN8UM-7WQmwX4g2PZ8FLIf/view?usp=sharing" TargetMode="External"/><Relationship Id="rId3543" Type="http://schemas.openxmlformats.org/officeDocument/2006/relationships/hyperlink" Target="https://drive.google.com/file/d/1ZuDLLsrzBNVwQVW54erF_5eVhzRWkMN_/view?usp=sharing" TargetMode="External"/><Relationship Id="rId4874" Type="http://schemas.openxmlformats.org/officeDocument/2006/relationships/hyperlink" Target="https://drive.google.com/file/d/1MlgYDE-tac07PU_OQlgjhpus_KYqfhaf/view?usp=sharing" TargetMode="External"/><Relationship Id="rId2247" Type="http://schemas.openxmlformats.org/officeDocument/2006/relationships/hyperlink" Target="https://drive.google.com/file/d/1IswxqV2H17OC6FF6PgVm_korfg-ZZNzZ/view?usp=sharing" TargetMode="External"/><Relationship Id="rId3579" Type="http://schemas.openxmlformats.org/officeDocument/2006/relationships/hyperlink" Target="https://drive.google.com/file/d/1pU30buFl5u7OuF8YrUDtdkl1yM7PFkKv/view?usp=sharing" TargetMode="External"/><Relationship Id="rId2248" Type="http://schemas.openxmlformats.org/officeDocument/2006/relationships/hyperlink" Target="https://drive.google.com/file/d/1YSyvHXoRm1EGw-rDxnObvgSQbt1LL5ay/view?usp=sharing" TargetMode="External"/><Relationship Id="rId3578" Type="http://schemas.openxmlformats.org/officeDocument/2006/relationships/hyperlink" Target="https://drive.google.com/file/d/1WNeU_9fDM97U7d3UHkz22yUxxwmw_9yw/view?usp=sharing" TargetMode="External"/><Relationship Id="rId2249" Type="http://schemas.openxmlformats.org/officeDocument/2006/relationships/hyperlink" Target="https://drive.google.com/file/d/1Gzd06e_qcZ4SoBevsXnNoyMOWq_ElQxY/view?usp=sharing" TargetMode="External"/><Relationship Id="rId3571" Type="http://schemas.openxmlformats.org/officeDocument/2006/relationships/hyperlink" Target="https://drive.google.com/file/d/10zPHEDNp6-Sbsu3buTqMqkXmN-hotMPD/view?usp=sharing" TargetMode="External"/><Relationship Id="rId2240" Type="http://schemas.openxmlformats.org/officeDocument/2006/relationships/hyperlink" Target="https://drive.google.com/file/d/1EqX7_jhMx0XQdNdYqRIUz2mQZsCkynzm/view?usp=sharing" TargetMode="External"/><Relationship Id="rId3570" Type="http://schemas.openxmlformats.org/officeDocument/2006/relationships/hyperlink" Target="https://drive.google.com/file/d/1qTpuDbfHfJCpDJrCh-DIf4_g1OmDB-n1/view?usp=sharing" TargetMode="External"/><Relationship Id="rId2241" Type="http://schemas.openxmlformats.org/officeDocument/2006/relationships/hyperlink" Target="https://drive.google.com/file/d/19kKrp3XO17V9eFn6OLM53UKDpS5UHA2S/view?usp=sharing" TargetMode="External"/><Relationship Id="rId3573" Type="http://schemas.openxmlformats.org/officeDocument/2006/relationships/hyperlink" Target="https://drive.google.com/file/d/1-9jX8cHZJQ1Z-b91abgjCIjgqZSQkSr2/view?usp=sharing" TargetMode="External"/><Relationship Id="rId2242" Type="http://schemas.openxmlformats.org/officeDocument/2006/relationships/hyperlink" Target="https://drive.google.com/file/d/1AWSpdel2bNU2CN6VCXN7PuvWDvOuqO6U/view?usp=sharing" TargetMode="External"/><Relationship Id="rId3572" Type="http://schemas.openxmlformats.org/officeDocument/2006/relationships/hyperlink" Target="https://drive.google.com/file/d/1xFqWjj1kT2mBL8KdZ6cuRpfNuP3QUVPt/view?usp=sharing" TargetMode="External"/><Relationship Id="rId2243" Type="http://schemas.openxmlformats.org/officeDocument/2006/relationships/hyperlink" Target="https://drive.google.com/file/d/1qbeeBWVZSBTMGb4K_CqOTx_bEfz2NF5m/view?usp=sharing" TargetMode="External"/><Relationship Id="rId3575" Type="http://schemas.openxmlformats.org/officeDocument/2006/relationships/hyperlink" Target="https://drive.google.com/file/d/1ikcvE3BbIsarI_6y4Jzq98pBFgz8nfzt/view?usp=sharing" TargetMode="External"/><Relationship Id="rId2244" Type="http://schemas.openxmlformats.org/officeDocument/2006/relationships/hyperlink" Target="https://drive.google.com/file/d/1TOIZdNjtGxLcP94GLC29LtIveyxuOORk/view?usp=sharing" TargetMode="External"/><Relationship Id="rId3574" Type="http://schemas.openxmlformats.org/officeDocument/2006/relationships/hyperlink" Target="https://drive.google.com/file/d/1c-LvfLM1IMKGVh55sS55hchs_KB2a2BG/view?usp=sharing" TargetMode="External"/><Relationship Id="rId2245" Type="http://schemas.openxmlformats.org/officeDocument/2006/relationships/hyperlink" Target="https://drive.google.com/file/d/1D-yO1pmqmcu_6ouqUwu1wiDRuhfTY2jI/view?usp=sharing" TargetMode="External"/><Relationship Id="rId3577" Type="http://schemas.openxmlformats.org/officeDocument/2006/relationships/hyperlink" Target="https://drive.google.com/file/d/16Z24eN09ULsY8r1rdNNk_R52_C5Xy6uJ/view?usp=sharing" TargetMode="External"/><Relationship Id="rId2246" Type="http://schemas.openxmlformats.org/officeDocument/2006/relationships/hyperlink" Target="https://drive.google.com/file/d/1O_0Mg26tTPnxCWKBgDzrQruu8YelfADS/view?usp=sharing" TargetMode="External"/><Relationship Id="rId3576" Type="http://schemas.openxmlformats.org/officeDocument/2006/relationships/hyperlink" Target="https://drive.google.com/file/d/1K8s9-EyPS1GEhrHVaLL45OY3GpJz0EUv/view?usp=sharing" TargetMode="External"/><Relationship Id="rId2236" Type="http://schemas.openxmlformats.org/officeDocument/2006/relationships/hyperlink" Target="https://drive.google.com/file/d/1Eqsnwo-d_sVBK3R0NcmPuUMcN90c7JVV/view?usp=sharing" TargetMode="External"/><Relationship Id="rId3568" Type="http://schemas.openxmlformats.org/officeDocument/2006/relationships/hyperlink" Target="https://drive.google.com/file/d/1CNaQ2t8N-DG0donBJlD8lhX-zZI8qZoS/view?usp=sharing" TargetMode="External"/><Relationship Id="rId4899" Type="http://schemas.openxmlformats.org/officeDocument/2006/relationships/hyperlink" Target="https://drive.google.com/file/d/1-4thGxAaYGDvctn5k3VaRhpl9C7A3gX2/view?usp=sharing" TargetMode="External"/><Relationship Id="rId2237" Type="http://schemas.openxmlformats.org/officeDocument/2006/relationships/hyperlink" Target="https://drive.google.com/file/d/1vSi1gl_OzVTWuZhFVCXJSsoaDurLyK_X/view?usp=sharing" TargetMode="External"/><Relationship Id="rId3567" Type="http://schemas.openxmlformats.org/officeDocument/2006/relationships/hyperlink" Target="https://drive.google.com/file/d/1nx20hIivMn-n9wbmowC90QaBJxgbk368/view?usp=sharing" TargetMode="External"/><Relationship Id="rId4898" Type="http://schemas.openxmlformats.org/officeDocument/2006/relationships/hyperlink" Target="https://drive.google.com/file/d/1Ka_EDy8iYoq3RNtP9HAmKMSJySkg6GtA/view?usp=sharing" TargetMode="External"/><Relationship Id="rId2238" Type="http://schemas.openxmlformats.org/officeDocument/2006/relationships/hyperlink" Target="https://drive.google.com/file/d/1WQRgCooH17zB_lGeeK0BYQLkiRIjUmin/view?usp=sharing" TargetMode="External"/><Relationship Id="rId2239" Type="http://schemas.openxmlformats.org/officeDocument/2006/relationships/hyperlink" Target="https://drive.google.com/file/d/1Ut3OAD7PFONT5bIoYyyXBhB6d7lsQfDD/view?usp=sharing" TargetMode="External"/><Relationship Id="rId3569" Type="http://schemas.openxmlformats.org/officeDocument/2006/relationships/hyperlink" Target="https://drive.google.com/file/d/1X5JU-RxaiKYyw5KahASEGiFTrii36KtD/view?usp=sharing" TargetMode="External"/><Relationship Id="rId3560" Type="http://schemas.openxmlformats.org/officeDocument/2006/relationships/hyperlink" Target="https://drive.google.com/file/d/1OjkyDITKPdEat1qmvm7lgvvSTJvRPeFA/view?usp=sharing" TargetMode="External"/><Relationship Id="rId4891" Type="http://schemas.openxmlformats.org/officeDocument/2006/relationships/hyperlink" Target="https://drive.google.com/file/d/1sQUdLsK7TJHtAayvlF9bB82PnnPxnUaI/view?usp=sharing" TargetMode="External"/><Relationship Id="rId4890" Type="http://schemas.openxmlformats.org/officeDocument/2006/relationships/hyperlink" Target="https://drive.google.com/file/d/1aSeBfl84vYPbVK7YdWRK5_rLcmh4xpYu/view?usp=sharing" TargetMode="External"/><Relationship Id="rId2230" Type="http://schemas.openxmlformats.org/officeDocument/2006/relationships/hyperlink" Target="https://drive.google.com/file/d/1luEnof7raJDFMTN7lLf5E7YIj1LEplxm/view?usp=sharing" TargetMode="External"/><Relationship Id="rId3562" Type="http://schemas.openxmlformats.org/officeDocument/2006/relationships/hyperlink" Target="https://drive.google.com/file/d/1bYexQlaaMTRwT4zOffTtC1rKDErwtpqg/view?usp=sharing" TargetMode="External"/><Relationship Id="rId4893" Type="http://schemas.openxmlformats.org/officeDocument/2006/relationships/hyperlink" Target="https://drive.google.com/file/d/18F8OKnx9-owmAnaFrYs4Pl-scqxivr-4/view?usp=sharing" TargetMode="External"/><Relationship Id="rId2231" Type="http://schemas.openxmlformats.org/officeDocument/2006/relationships/hyperlink" Target="https://drive.google.com/file/d/1kyEafNSBK46gLEwlQW1mYliMiP6k1FjR/view?usp=sharing" TargetMode="External"/><Relationship Id="rId3561" Type="http://schemas.openxmlformats.org/officeDocument/2006/relationships/hyperlink" Target="https://drive.google.com/file/d/1DX-2UX8Nvzw3HMxMzcfs783kfq-Xp-SR/view?usp=sharing" TargetMode="External"/><Relationship Id="rId4892" Type="http://schemas.openxmlformats.org/officeDocument/2006/relationships/hyperlink" Target="https://drive.google.com/file/d/1nk8LcQEbMcPgQ6XSNosGYYcsXdPqq2Qs/view?usp=sharing" TargetMode="External"/><Relationship Id="rId2232" Type="http://schemas.openxmlformats.org/officeDocument/2006/relationships/hyperlink" Target="https://drive.google.com/file/d/1R3ZCo8xiEnG1GkzzjglG1NdI9u4xdDN7/view?usp=sharing" TargetMode="External"/><Relationship Id="rId3564" Type="http://schemas.openxmlformats.org/officeDocument/2006/relationships/hyperlink" Target="https://drive.google.com/file/d/1gn9Kjkqg8Lq0utlyKCHFWBtQAeqVLqgC/view?usp=sharing" TargetMode="External"/><Relationship Id="rId4895" Type="http://schemas.openxmlformats.org/officeDocument/2006/relationships/hyperlink" Target="https://drive.google.com/file/d/1rJU_nMjOL8WmaZ0PhOSOZWngdzGX4XE6/view?usp=sharing" TargetMode="External"/><Relationship Id="rId2233" Type="http://schemas.openxmlformats.org/officeDocument/2006/relationships/hyperlink" Target="https://drive.google.com/file/d/1sJ0htmyWDuZTdyGFp1lvcp_dUz80bKfg/view?usp=sharing" TargetMode="External"/><Relationship Id="rId3563" Type="http://schemas.openxmlformats.org/officeDocument/2006/relationships/hyperlink" Target="https://drive.google.com/file/d/1dHAMC8-BL2aRZ9R8-c3sc7qogfqRC9nr/view?usp=sharing" TargetMode="External"/><Relationship Id="rId4894" Type="http://schemas.openxmlformats.org/officeDocument/2006/relationships/hyperlink" Target="https://drive.google.com/file/d/1QMDPHTmsz5QPpjkjAyJ-T5FUifTf2rfg/view?usp=sharing" TargetMode="External"/><Relationship Id="rId2234" Type="http://schemas.openxmlformats.org/officeDocument/2006/relationships/hyperlink" Target="https://drive.google.com/file/d/1jbyJmPHh96I0k6J8HdqfPNARQAPIMH2l/view?usp=sharing" TargetMode="External"/><Relationship Id="rId3566" Type="http://schemas.openxmlformats.org/officeDocument/2006/relationships/hyperlink" Target="https://drive.google.com/file/d/13G8_-oYLmCOpCBwFo1NdFRkQZu91viY1/view?usp=sharing" TargetMode="External"/><Relationship Id="rId4897" Type="http://schemas.openxmlformats.org/officeDocument/2006/relationships/hyperlink" Target="https://drive.google.com/file/d/13e69KPRrrMi11UrY6QZRSu31ojPj1h2F/view?usp=sharing" TargetMode="External"/><Relationship Id="rId2235" Type="http://schemas.openxmlformats.org/officeDocument/2006/relationships/hyperlink" Target="https://drive.google.com/file/d/1CDLtPHvaFFudye7apPar6ButGXfbTtjU/view?usp=sharing" TargetMode="External"/><Relationship Id="rId3565" Type="http://schemas.openxmlformats.org/officeDocument/2006/relationships/hyperlink" Target="https://drive.google.com/file/d/1qYFl-_xiaTD07Q5NZiUE-NaJoAai_dnS/view?usp=sharing" TargetMode="External"/><Relationship Id="rId4896" Type="http://schemas.openxmlformats.org/officeDocument/2006/relationships/hyperlink" Target="https://drive.google.com/file/d/1tpkvEQNsiVfBVk84raiPhx8g6L69KL2_/view?usp=sharing" TargetMode="External"/><Relationship Id="rId2290" Type="http://schemas.openxmlformats.org/officeDocument/2006/relationships/hyperlink" Target="https://drive.google.com/file/d/1uYvDkdBBvf5FXwd4M3oxRnXVYpbXmAzk/view?usp=sharing" TargetMode="External"/><Relationship Id="rId2291" Type="http://schemas.openxmlformats.org/officeDocument/2006/relationships/hyperlink" Target="https://drive.google.com/file/d/1xQaBHCb7F4BjkEku54S2Tj1h4nckjFc9/view?usp=sharing" TargetMode="External"/><Relationship Id="rId2292" Type="http://schemas.openxmlformats.org/officeDocument/2006/relationships/hyperlink" Target="https://drive.google.com/file/d/1D1nuxcmqm4G1njQlrXwv6Q-ZOZIWQVaN/view?usp=sharing" TargetMode="External"/><Relationship Id="rId2293" Type="http://schemas.openxmlformats.org/officeDocument/2006/relationships/hyperlink" Target="https://drive.google.com/file/d/1IlLp6nEfFsc_WNzQJKGzi12yD08qUf_1/view?usp=drive_link" TargetMode="External"/><Relationship Id="rId2294" Type="http://schemas.openxmlformats.org/officeDocument/2006/relationships/hyperlink" Target="https://drive.google.com/file/d/1Q3lam1xgJkpOqbhbqR60z7RRv4YeIfOv/view?usp=sharing" TargetMode="External"/><Relationship Id="rId2295" Type="http://schemas.openxmlformats.org/officeDocument/2006/relationships/hyperlink" Target="https://drive.google.com/file/d/1-G4vQKHP9RQL-uynfO8zXYlAM2ngTD1H/view?usp=sharing" TargetMode="External"/><Relationship Id="rId2296" Type="http://schemas.openxmlformats.org/officeDocument/2006/relationships/hyperlink" Target="https://drive.google.com/file/d/1PY2-yYxQyivz3063fAc5EWLqDWccv_S6/view?usp=sharing" TargetMode="External"/><Relationship Id="rId2297" Type="http://schemas.openxmlformats.org/officeDocument/2006/relationships/hyperlink" Target="https://drive.google.com/file/d/1OhPt7flTEUeNUX_Dmhh6t3CiuJHyj6Ki/view?usp=sharing" TargetMode="External"/><Relationship Id="rId2298" Type="http://schemas.openxmlformats.org/officeDocument/2006/relationships/hyperlink" Target="https://drive.google.com/file/d/1Ns8QsGBjkgM2lwUv9CbeISF0-m_Cl-o_/view?usp=sharing" TargetMode="External"/><Relationship Id="rId2299" Type="http://schemas.openxmlformats.org/officeDocument/2006/relationships/hyperlink" Target="https://drive.google.com/file/d/1fLYZV54U-E41RZxZ59aZM84kXdqeGrG-/view?usp=sharing" TargetMode="External"/><Relationship Id="rId7151" Type="http://schemas.openxmlformats.org/officeDocument/2006/relationships/hyperlink" Target="https://drive.google.com/file/d/1zzNOO3ybBj4B-U4wkC5HpPhFmdOusSZT/view?usp=sharing" TargetMode="External"/><Relationship Id="rId7150" Type="http://schemas.openxmlformats.org/officeDocument/2006/relationships/hyperlink" Target="https://drive.google.com/file/d/1-2G3gVAg78MHRvzvxXkb7wj8PbO7e7BY/view?usp=sharing" TargetMode="External"/><Relationship Id="rId7155" Type="http://schemas.openxmlformats.org/officeDocument/2006/relationships/hyperlink" Target="https://drive.google.com/file/d/17HoghbpuqsjcEZkbd0JYC7InXCWM6wAR/view?usp=sharing" TargetMode="External"/><Relationship Id="rId7154" Type="http://schemas.openxmlformats.org/officeDocument/2006/relationships/hyperlink" Target="https://drive.google.com/file/d/1U-yTEfJu35og8DR3pN_-Xe7SGv3YhXqq/view?usp=sharing" TargetMode="External"/><Relationship Id="rId7153" Type="http://schemas.openxmlformats.org/officeDocument/2006/relationships/hyperlink" Target="https://drive.google.com/file/d/15HviJii53Acdyl4vXEJlyMZtjGmNa3Wk/view?usp=sharing" TargetMode="External"/><Relationship Id="rId7152" Type="http://schemas.openxmlformats.org/officeDocument/2006/relationships/hyperlink" Target="https://drive.google.com/file/d/1fWuPE6OgF376xFsxdsd6BeyoLCuU-ozq/view?usp=sharing" TargetMode="External"/><Relationship Id="rId7159" Type="http://schemas.openxmlformats.org/officeDocument/2006/relationships/hyperlink" Target="https://drive.google.com/file/d/1f8yJMEoTtYayRoVONs1AzMX1N25YwGve/view?usp=sharing" TargetMode="External"/><Relationship Id="rId7158" Type="http://schemas.openxmlformats.org/officeDocument/2006/relationships/hyperlink" Target="https://drive.google.com/file/d/13WWVaPbN_3IQTops3KenJ1ne6rh6UUjC/view?usp=sharing" TargetMode="External"/><Relationship Id="rId7157" Type="http://schemas.openxmlformats.org/officeDocument/2006/relationships/hyperlink" Target="https://drive.google.com/file/d/13rpvQFzAAMYUGhtu6P2NsFOBWRD__yhM/view?usp=sharing" TargetMode="External"/><Relationship Id="rId7156" Type="http://schemas.openxmlformats.org/officeDocument/2006/relationships/hyperlink" Target="https://drive.google.com/file/d/1W9QDVZjTTwzY7I_lDpp-oY522EUQZiE5/view?usp=sharing" TargetMode="External"/><Relationship Id="rId7140" Type="http://schemas.openxmlformats.org/officeDocument/2006/relationships/hyperlink" Target="https://drive.google.com/file/d/10WJB7nLPMOmMyRH7PsCeeZZlEBwl4NdY/view?usp=sharing" TargetMode="External"/><Relationship Id="rId7144" Type="http://schemas.openxmlformats.org/officeDocument/2006/relationships/hyperlink" Target="https://drive.google.com/file/d/1HYzRnZzOZykOy73qsjjcKybs01vCk-_P/view?usp=sharing" TargetMode="External"/><Relationship Id="rId7143" Type="http://schemas.openxmlformats.org/officeDocument/2006/relationships/hyperlink" Target="https://drive.google.com/file/d/1ihc0453CjfsQIxjIozYq9CDPFCIVyxIm/view?usp=sharing" TargetMode="External"/><Relationship Id="rId7142" Type="http://schemas.openxmlformats.org/officeDocument/2006/relationships/hyperlink" Target="https://drive.google.com/file/d/13aaQOJBf3dcGXH2MDokuCJY2tl2wpUsq/view?usp=sharing" TargetMode="External"/><Relationship Id="rId7141" Type="http://schemas.openxmlformats.org/officeDocument/2006/relationships/hyperlink" Target="https://drive.google.com/file/d/19sJuWSkpgBYJnWf2BMiW5N6jAHUXtGZP/view?usp=sharing" TargetMode="External"/><Relationship Id="rId7148" Type="http://schemas.openxmlformats.org/officeDocument/2006/relationships/hyperlink" Target="https://drive.google.com/file/d/1-MjjLjDs9Ik3v-KttpUU1jhwvy7SL9cq/view?usp=sharing" TargetMode="External"/><Relationship Id="rId7147" Type="http://schemas.openxmlformats.org/officeDocument/2006/relationships/hyperlink" Target="https://drive.google.com/file/d/1ia8YI5sB8xLl_9MIwR0gtBPeEL3_18WG/view?usp=sharing" TargetMode="External"/><Relationship Id="rId7146" Type="http://schemas.openxmlformats.org/officeDocument/2006/relationships/hyperlink" Target="https://drive.google.com/file/d/1FE_EDMED_24qREA_b1eFUWRW6GO1fd3s/view?usp=sharing" TargetMode="External"/><Relationship Id="rId7145" Type="http://schemas.openxmlformats.org/officeDocument/2006/relationships/hyperlink" Target="https://drive.google.com/file/d/1pIlrPgjGasAS3vstOPkfCs-T2_ZWVyS8/view?usp=sharing" TargetMode="External"/><Relationship Id="rId7149" Type="http://schemas.openxmlformats.org/officeDocument/2006/relationships/hyperlink" Target="https://drive.google.com/file/d/1jQqFJKd0-BG0P7FbElWxZ9JI6FRM2AsO/view?usp=sharing" TargetMode="External"/><Relationship Id="rId4901" Type="http://schemas.openxmlformats.org/officeDocument/2006/relationships/hyperlink" Target="https://drive.google.com/file/d/1lUlEIXsx25ZMerv5zTtw_72m_MxurLs_/view?usp=sharing" TargetMode="External"/><Relationship Id="rId4900" Type="http://schemas.openxmlformats.org/officeDocument/2006/relationships/hyperlink" Target="https://drive.google.com/file/d/19qhCKmBFufOJqwFLSwWwR9w8777LUDBo/view?usp=sharing" TargetMode="External"/><Relationship Id="rId4903" Type="http://schemas.openxmlformats.org/officeDocument/2006/relationships/hyperlink" Target="https://drive.google.com/file/d/1B2u_YJ3QKGDXh2g9cw6A-3BlIlQYFY3C/view?usp=sharing" TargetMode="External"/><Relationship Id="rId4902" Type="http://schemas.openxmlformats.org/officeDocument/2006/relationships/hyperlink" Target="https://drive.google.com/file/d/1lOklQhZcF4l2ZakQM0tD5lateqkiMiKA/view?usp=sharing" TargetMode="External"/><Relationship Id="rId4905" Type="http://schemas.openxmlformats.org/officeDocument/2006/relationships/hyperlink" Target="https://drive.google.com/file/d/17wUGqQzGmhQj_a03sII6tuVrqUjt7h31/view?usp=sharing" TargetMode="External"/><Relationship Id="rId4904" Type="http://schemas.openxmlformats.org/officeDocument/2006/relationships/hyperlink" Target="https://drive.google.com/file/d/1ihpc3DUXHDvmezer1sKUYbU8rpvLy0tz/view?usp=sharing" TargetMode="External"/><Relationship Id="rId4907" Type="http://schemas.openxmlformats.org/officeDocument/2006/relationships/hyperlink" Target="https://drive.google.com/file/d/1SwNTqwswnRcFwSXw7ryLyPqKK-14vHV4/view?usp=sharing" TargetMode="External"/><Relationship Id="rId4906" Type="http://schemas.openxmlformats.org/officeDocument/2006/relationships/hyperlink" Target="https://drive.google.com/file/d/12H6QXT87tjIBBANcqIPiB2tvdb3HKGUv/view?usp=sharing" TargetMode="External"/><Relationship Id="rId4909" Type="http://schemas.openxmlformats.org/officeDocument/2006/relationships/hyperlink" Target="https://drive.google.com/file/d/1oLpFjavfwO00sRI4WNRpgrozf7OQSN0v/view?usp=sharing" TargetMode="External"/><Relationship Id="rId4908" Type="http://schemas.openxmlformats.org/officeDocument/2006/relationships/hyperlink" Target="https://drive.google.com/file/d/1Cz3WjPgfEhlW4u7rDpklyJBVfUhRUUD1/view?usp=sharing" TargetMode="External"/><Relationship Id="rId7180" Type="http://schemas.openxmlformats.org/officeDocument/2006/relationships/hyperlink" Target="https://drive.google.com/file/d/1b-wfQcGpthQzX5yVdFN4Nbks2A_coejB/view?usp=sharing" TargetMode="External"/><Relationship Id="rId7173" Type="http://schemas.openxmlformats.org/officeDocument/2006/relationships/hyperlink" Target="https://drive.google.com/file/d/1mJjpyi7Zj1EZdE-0_blrFSiv98ghHDv2/view?usp=drive_link" TargetMode="External"/><Relationship Id="rId7172" Type="http://schemas.openxmlformats.org/officeDocument/2006/relationships/hyperlink" Target="https://drive.google.com/file/d/1i53CEe_LY-GhxDfxicZGNNUWQ4vavL15/view?usp=drive_link" TargetMode="External"/><Relationship Id="rId7171" Type="http://schemas.openxmlformats.org/officeDocument/2006/relationships/hyperlink" Target="https://drive.google.com/file/d/1ycdNIKQzbung4wdzQSWVrkADY7qW6aa9/view?usp=drive_link" TargetMode="External"/><Relationship Id="rId7170" Type="http://schemas.openxmlformats.org/officeDocument/2006/relationships/hyperlink" Target="https://drive.google.com/file/d/1QUMs_lJMaIAV6QsgS_rbxAv-W1Xuxd5j/view?usp=sharing" TargetMode="External"/><Relationship Id="rId7177" Type="http://schemas.openxmlformats.org/officeDocument/2006/relationships/hyperlink" Target="https://drive.google.com/file/d/1mUoY2aKJ2HIgNi7DbymEGWmMwYEWpy6B/view?usp=drive_link" TargetMode="External"/><Relationship Id="rId7176" Type="http://schemas.openxmlformats.org/officeDocument/2006/relationships/hyperlink" Target="https://drive.google.com/open?id=1jGw-shSnM-zhEpUXkDOsB0PkXOS23LaL&amp;usp=drive_copy" TargetMode="External"/><Relationship Id="rId7175" Type="http://schemas.openxmlformats.org/officeDocument/2006/relationships/hyperlink" Target="https://drive.google.com/file/d/1h_PY0kUkA1mELZR0I50EF7Kd_PE7zPfm/view?usp=drive_link" TargetMode="External"/><Relationship Id="rId7174" Type="http://schemas.openxmlformats.org/officeDocument/2006/relationships/hyperlink" Target="https://drive.google.com/file/d/1FzmLLefUKCxqQZMlzRK-4mj0tU1aj8j1/view?usp=drive_link" TargetMode="External"/><Relationship Id="rId7179" Type="http://schemas.openxmlformats.org/officeDocument/2006/relationships/hyperlink" Target="https://drive.google.com/file/d/1VEJQlBhmEpqCysRQGhNPSaaika2aYMgD/view?usp=drive_link" TargetMode="External"/><Relationship Id="rId7178" Type="http://schemas.openxmlformats.org/officeDocument/2006/relationships/hyperlink" Target="https://drive.google.com/open?id=1uNQCPziGqL4RCZP3UHNHi6-Vi5MWjsZX&amp;usp=drive_copy" TargetMode="External"/><Relationship Id="rId7162" Type="http://schemas.openxmlformats.org/officeDocument/2006/relationships/hyperlink" Target="https://drive.google.com/file/d/1oHraVaseYdGfK1bEA5BR4DM0IuP0v4St/view?usp=sharing" TargetMode="External"/><Relationship Id="rId7161" Type="http://schemas.openxmlformats.org/officeDocument/2006/relationships/hyperlink" Target="https://drive.google.com/file/d/1TpFrOQpl3jB78jZ6rE3qcdBMx5NmWL0P/view?usp=sharing" TargetMode="External"/><Relationship Id="rId7160" Type="http://schemas.openxmlformats.org/officeDocument/2006/relationships/hyperlink" Target="https://drive.google.com/file/d/11NrsmcROpgmb8wFPgkFgSLAe_iT7L2rr/view?usp=sharing" TargetMode="External"/><Relationship Id="rId7166" Type="http://schemas.openxmlformats.org/officeDocument/2006/relationships/hyperlink" Target="https://drive.google.com/file/d/1HWvSb1Dt5Ht4wKPYXBhRYuiUSZZb6Vg_/view?usp=sharing" TargetMode="External"/><Relationship Id="rId7165" Type="http://schemas.openxmlformats.org/officeDocument/2006/relationships/hyperlink" Target="https://drive.google.com/file/d/14SYYi6w4WalzPVDZBKC9gRdF-lqk90qQ/view?usp=sharing" TargetMode="External"/><Relationship Id="rId7164" Type="http://schemas.openxmlformats.org/officeDocument/2006/relationships/hyperlink" Target="https://drive.google.com/file/d/1v21WDdN_umBqEqwhMRlu5cwkD8tW5i7Y/view?usp=sharing" TargetMode="External"/><Relationship Id="rId7163" Type="http://schemas.openxmlformats.org/officeDocument/2006/relationships/hyperlink" Target="https://drive.google.com/file/d/1uAeBUSK1K2lX6UhEhA_8EJBKKJ-xZxAb/view?usp=sharing" TargetMode="External"/><Relationship Id="rId7169" Type="http://schemas.openxmlformats.org/officeDocument/2006/relationships/hyperlink" Target="https://drive.google.com/file/d/1mUHx_m8oxHWyVUuqj5c6IZfuK5ionwtl/view?usp=drive_link" TargetMode="External"/><Relationship Id="rId7168" Type="http://schemas.openxmlformats.org/officeDocument/2006/relationships/hyperlink" Target="https://drive.google.com/file/d/1XtlmWoyYD4Ey22cbdFGE70matrLpJC53/view?usp=sharing" TargetMode="External"/><Relationship Id="rId7167" Type="http://schemas.openxmlformats.org/officeDocument/2006/relationships/hyperlink" Target="https://drive.google.com/file/d/1IqEmEaip3Avj_dconMTquTS_lKYPWnuS/view?usp=sharing" TargetMode="External"/><Relationship Id="rId7111" Type="http://schemas.openxmlformats.org/officeDocument/2006/relationships/hyperlink" Target="https://drive.google.com/file/d/1IzLXx7I8w7CHHwRoKkHjs0JiBIsoua_7/view?usp=drive_link" TargetMode="External"/><Relationship Id="rId7110" Type="http://schemas.openxmlformats.org/officeDocument/2006/relationships/hyperlink" Target="https://drive.google.com/file/d/10u-A6Qrwr8Zo5D2xrsGQHn1tPLyP7oOh/view?usp=sharing" TargetMode="External"/><Relationship Id="rId7115" Type="http://schemas.openxmlformats.org/officeDocument/2006/relationships/hyperlink" Target="https://drive.google.com/file/d/1V5KcLtyFoH1RdN19PLgvAk7UfSlWL0RQ/view?usp=sharing" TargetMode="External"/><Relationship Id="rId7114" Type="http://schemas.openxmlformats.org/officeDocument/2006/relationships/hyperlink" Target="https://drive.google.com/file/d/1xMoWbuKbAgxmM_8nZa2YXshNhUKZvr1-/view?usp=sharing" TargetMode="External"/><Relationship Id="rId7113" Type="http://schemas.openxmlformats.org/officeDocument/2006/relationships/hyperlink" Target="https://drive.google.com/file/d/1AbNl8i-ShSIXCKJqsa_KWarrMzZGTioV/view?usp=sharing" TargetMode="External"/><Relationship Id="rId7112" Type="http://schemas.openxmlformats.org/officeDocument/2006/relationships/hyperlink" Target="https://drive.google.com/file/d/1PnuG67EQmEttJGLE4DQWiHReccU2hrsy/view?usp=sharing" TargetMode="External"/><Relationship Id="rId7119" Type="http://schemas.openxmlformats.org/officeDocument/2006/relationships/hyperlink" Target="https://drive.google.com/file/d/1UcA3oR7k8tgX_tKsPcCIY7VSpP2u7lAP/view?usp=sharing" TargetMode="External"/><Relationship Id="rId7118" Type="http://schemas.openxmlformats.org/officeDocument/2006/relationships/hyperlink" Target="https://drive.google.com/file/d/1B8q59ZliEe16uR5wGYjSJy49VPA4m65y/view?usp=sharing" TargetMode="External"/><Relationship Id="rId7117" Type="http://schemas.openxmlformats.org/officeDocument/2006/relationships/hyperlink" Target="https://drive.google.com/file/d/1_PWfAhhpWu4WYy2vZ44J33skMsJou-0V/view?usp=sharing" TargetMode="External"/><Relationship Id="rId7116" Type="http://schemas.openxmlformats.org/officeDocument/2006/relationships/hyperlink" Target="https://drive.google.com/file/d/1aww3ZrmWxDC5SMZsHXJdKWKpsXYmMJ_W/view?usp=sharing" TargetMode="External"/><Relationship Id="rId7109" Type="http://schemas.openxmlformats.org/officeDocument/2006/relationships/hyperlink" Target="https://drive.google.com/file/d/1M-v1-n9KuiPx2E5Iq8VmIpZzlWsnnoA2/view?usp=sharing" TargetMode="External"/><Relationship Id="rId7100" Type="http://schemas.openxmlformats.org/officeDocument/2006/relationships/hyperlink" Target="https://drive.google.com/file/d/1TvqR2Hy9H6ElK446Wp72jvvkzvohaRF_/view?usp=sharing" TargetMode="External"/><Relationship Id="rId7104" Type="http://schemas.openxmlformats.org/officeDocument/2006/relationships/hyperlink" Target="https://drive.google.com/file/d/1miV17OHOpuWibDqtHuQBeXquDmRbWmUl/view?usp=sharing" TargetMode="External"/><Relationship Id="rId7103" Type="http://schemas.openxmlformats.org/officeDocument/2006/relationships/hyperlink" Target="https://drive.google.com/file/d/1l95VrYpEUard7vyEShBlXYT8kVTqQhNX/view?usp=sharing" TargetMode="External"/><Relationship Id="rId7102" Type="http://schemas.openxmlformats.org/officeDocument/2006/relationships/hyperlink" Target="https://vnmedia2.monkeyuni.net/upload/cms_platform/audio/4aadf21797b6863a7d287a2f5d1e5aae.mp3" TargetMode="External"/><Relationship Id="rId7101" Type="http://schemas.openxmlformats.org/officeDocument/2006/relationships/hyperlink" Target="https://drive.google.com/file/d/1mTRHtGsd7VzNii7uhe4hEZJKANmQxgEK/view?usp=sharing" TargetMode="External"/><Relationship Id="rId7108" Type="http://schemas.openxmlformats.org/officeDocument/2006/relationships/hyperlink" Target="https://drive.google.com/file/d/13PX5aRwWQZ-lCn7Oh9PhHY3VrUf3R71d/view?usp=sharing" TargetMode="External"/><Relationship Id="rId7107" Type="http://schemas.openxmlformats.org/officeDocument/2006/relationships/hyperlink" Target="https://drive.google.com/file/d/1y0ZueKmw_Ef5YOUWFUhwSZCpvkbplmep/view?usp=sharing" TargetMode="External"/><Relationship Id="rId7106" Type="http://schemas.openxmlformats.org/officeDocument/2006/relationships/hyperlink" Target="https://drive.google.com/file/d/1KwWE6rXKuusEWEDxU9GBDAK5d-M0UUXs/view?usp=sharing" TargetMode="External"/><Relationship Id="rId7105" Type="http://schemas.openxmlformats.org/officeDocument/2006/relationships/hyperlink" Target="https://drive.google.com/file/d/1_rMLeOjGUM4V1NCwZAVFIathr_dA_PmR/view?usp=sharing" TargetMode="External"/><Relationship Id="rId7133" Type="http://schemas.openxmlformats.org/officeDocument/2006/relationships/hyperlink" Target="https://drive.google.com/file/d/1xwpJJwE6zuEFrnvkqeqz0YR1BehCmGcD/view?usp=sharing" TargetMode="External"/><Relationship Id="rId7132" Type="http://schemas.openxmlformats.org/officeDocument/2006/relationships/hyperlink" Target="https://drive.google.com/file/d/1iDjYkxIvenbgMfpoyL9m9_m-dEe-ZyhZ/view?usp=sharing" TargetMode="External"/><Relationship Id="rId7131" Type="http://schemas.openxmlformats.org/officeDocument/2006/relationships/hyperlink" Target="https://drive.google.com/file/d/1qOp77UWsE3JXM9sM-L9CFr3ZUxEQYrvW/view?usp=sharing" TargetMode="External"/><Relationship Id="rId7130" Type="http://schemas.openxmlformats.org/officeDocument/2006/relationships/hyperlink" Target="https://drive.google.com/file/d/1z4DKBh7-nU_BrwjF4YjLZLmxEoX2WmP1/view?usp=sharing" TargetMode="External"/><Relationship Id="rId7137" Type="http://schemas.openxmlformats.org/officeDocument/2006/relationships/hyperlink" Target="https://drive.google.com/file/d/1nB8Csvp1T_apgKCWxYCSziSWJUu45c8l/view?usp=sharing" TargetMode="External"/><Relationship Id="rId7136" Type="http://schemas.openxmlformats.org/officeDocument/2006/relationships/hyperlink" Target="https://drive.google.com/file/d/1k7fYShvAt30FMoV0J1MZHhuRdL60W2ar/view?usp=sharing" TargetMode="External"/><Relationship Id="rId7135" Type="http://schemas.openxmlformats.org/officeDocument/2006/relationships/hyperlink" Target="https://drive.google.com/file/d/11APUfhYBqPPmikbWCQcDGSh90aC37NX8/view?usp=sharing" TargetMode="External"/><Relationship Id="rId7134" Type="http://schemas.openxmlformats.org/officeDocument/2006/relationships/hyperlink" Target="https://drive.google.com/file/d/1HLifBrGOufeiwCCN6uk48bZsQPJMDQNk/view?usp=sharing" TargetMode="External"/><Relationship Id="rId7139" Type="http://schemas.openxmlformats.org/officeDocument/2006/relationships/hyperlink" Target="https://drive.google.com/file/d/1HVaeZ16_ormNUnxS_NzMv3qpp4bUrn-d/view?usp=sharing" TargetMode="External"/><Relationship Id="rId7138" Type="http://schemas.openxmlformats.org/officeDocument/2006/relationships/hyperlink" Target="https://drive.google.com/file/d/1cEhmviD-tEMp9TkOTNEJFqSffDmPhyIJ/view?usp=sharing" TargetMode="External"/><Relationship Id="rId7122" Type="http://schemas.openxmlformats.org/officeDocument/2006/relationships/hyperlink" Target="https://drive.google.com/file/d/12yMW8SXaGaYyHAmTC8KVkJ_lH-b8chYL/view?usp=sharing" TargetMode="External"/><Relationship Id="rId7121" Type="http://schemas.openxmlformats.org/officeDocument/2006/relationships/hyperlink" Target="https://drive.google.com/file/d/173MlNrjdg8EsbcraLa9BoDbcHFM67W6y/view?usp=sharing" TargetMode="External"/><Relationship Id="rId7120" Type="http://schemas.openxmlformats.org/officeDocument/2006/relationships/hyperlink" Target="https://drive.google.com/file/d/1Ms1avkcArJirXPm6VhaQKDuYnPhpHiXp/view?usp=sharing" TargetMode="External"/><Relationship Id="rId7126" Type="http://schemas.openxmlformats.org/officeDocument/2006/relationships/hyperlink" Target="https://drive.google.com/file/d/17gdM7VjhdHvB9VNMlsj5C84w7DT6Ou96/view?usp=sharing" TargetMode="External"/><Relationship Id="rId7125" Type="http://schemas.openxmlformats.org/officeDocument/2006/relationships/hyperlink" Target="https://drive.google.com/file/d/1MKSvTiFXZBRwuzBl7jnb7cEnQ1SgDVXb/view?usp=sharing" TargetMode="External"/><Relationship Id="rId7124" Type="http://schemas.openxmlformats.org/officeDocument/2006/relationships/hyperlink" Target="https://drive.google.com/file/d/1HkuOBGgFqtcPUK-lHWzcWmtYLzcRZbLy/view?usp=drive_link" TargetMode="External"/><Relationship Id="rId7123" Type="http://schemas.openxmlformats.org/officeDocument/2006/relationships/hyperlink" Target="https://drive.google.com/file/d/1LyqA-u6LR82GY8mwzgQWmmWhmuYY6WBi/view?usp=sharing" TargetMode="External"/><Relationship Id="rId7129" Type="http://schemas.openxmlformats.org/officeDocument/2006/relationships/hyperlink" Target="https://drive.google.com/file/d/1C5hvQLX3W6-7q5pWuO9cGw5uQUU3EgxK/view?usp=sharing" TargetMode="External"/><Relationship Id="rId7128" Type="http://schemas.openxmlformats.org/officeDocument/2006/relationships/hyperlink" Target="https://drive.google.com/file/d/1VM7TQEFsirCWRJacnM_sIsS5Q_ZpNHoc/view?usp=sharing" TargetMode="External"/><Relationship Id="rId7127" Type="http://schemas.openxmlformats.org/officeDocument/2006/relationships/hyperlink" Target="https://drive.google.com/file/d/1e7WAa84qYuLCasNNa-8JMcORInvYVj7I/view?usp=sharing" TargetMode="External"/><Relationship Id="rId2302" Type="http://schemas.openxmlformats.org/officeDocument/2006/relationships/hyperlink" Target="https://drive.google.com/file/d/1bH8wZPzLsucGQrl8RRXx1g82aFZymciT/view?usp=sharing" TargetMode="External"/><Relationship Id="rId3634" Type="http://schemas.openxmlformats.org/officeDocument/2006/relationships/hyperlink" Target="https://drive.google.com/file/d/1nvZglpjcxJ51y4Nl5Ncdyk1m7FWeBlm1/view?usp=sharing" TargetMode="External"/><Relationship Id="rId4965" Type="http://schemas.openxmlformats.org/officeDocument/2006/relationships/hyperlink" Target="https://drive.google.com/file/d/11LfT4KMcABV-kF6TiFyR46dmGw-3S3dl/view?usp=sharing" TargetMode="External"/><Relationship Id="rId2303" Type="http://schemas.openxmlformats.org/officeDocument/2006/relationships/hyperlink" Target="https://drive.google.com/file/d/10gDNtxKAviNBiiXlHJIHeE9o91lEBGQS/view?usp=sharing" TargetMode="External"/><Relationship Id="rId3633" Type="http://schemas.openxmlformats.org/officeDocument/2006/relationships/hyperlink" Target="https://drive.google.com/file/d/1PuUxXfmiVgmfmCQxwk_X3hFh8BtcyNEa/view?usp=sharing" TargetMode="External"/><Relationship Id="rId4964" Type="http://schemas.openxmlformats.org/officeDocument/2006/relationships/hyperlink" Target="https://drive.google.com/file/d/1TeFhgjCvPzXOl3X0Z5QxkTD3mpiLdlrg/view?usp=sharing" TargetMode="External"/><Relationship Id="rId2304" Type="http://schemas.openxmlformats.org/officeDocument/2006/relationships/hyperlink" Target="https://drive.google.com/file/d/1eqFPjJbBU8Jbf75ct94F-LzJODKBMciK/view?usp=sharing" TargetMode="External"/><Relationship Id="rId3636" Type="http://schemas.openxmlformats.org/officeDocument/2006/relationships/hyperlink" Target="https://drive.google.com/file/d/19VIFS4o6BOhtnQolr_LPzqB9qGCYHx87/view?usp=sharing" TargetMode="External"/><Relationship Id="rId4967" Type="http://schemas.openxmlformats.org/officeDocument/2006/relationships/hyperlink" Target="https://drive.google.com/file/d/1s5U9XtK-GaX6X3yp3UPpNEhh4-auLFT3/view?usp=sharing" TargetMode="External"/><Relationship Id="rId2305" Type="http://schemas.openxmlformats.org/officeDocument/2006/relationships/hyperlink" Target="https://drive.google.com/file/d/1CjJnni-TaV0wtKO6fggJIXl2W6lyjpYl/view?usp=sharing" TargetMode="External"/><Relationship Id="rId3635" Type="http://schemas.openxmlformats.org/officeDocument/2006/relationships/hyperlink" Target="https://drive.google.com/file/d/1gZv3iaq0XV8sqmNiiTYHsWpAzIxkYOhf/view?usp=sharing" TargetMode="External"/><Relationship Id="rId4966" Type="http://schemas.openxmlformats.org/officeDocument/2006/relationships/hyperlink" Target="https://drive.google.com/file/d/1_Hs35M44EBXNUQeCm4gkrH7pOZELKr5u/view?usp=sharing" TargetMode="External"/><Relationship Id="rId2306" Type="http://schemas.openxmlformats.org/officeDocument/2006/relationships/hyperlink" Target="https://drive.google.com/file/d/1mgU8BBp1BTOjlwN8w5O4oc8W_5eXPWE6/view?usp=sharing" TargetMode="External"/><Relationship Id="rId3638" Type="http://schemas.openxmlformats.org/officeDocument/2006/relationships/hyperlink" Target="https://drive.google.com/file/d/1Z1cTrUZWDDOAe4xFe1qEqFXOqBG7LmNT/view?usp=sharing" TargetMode="External"/><Relationship Id="rId4969" Type="http://schemas.openxmlformats.org/officeDocument/2006/relationships/hyperlink" Target="https://drive.google.com/file/d/1aN_LuNngg_4P5duI7Z0nGbIy5H58kssJ/view?usp=sharing" TargetMode="External"/><Relationship Id="rId2307" Type="http://schemas.openxmlformats.org/officeDocument/2006/relationships/hyperlink" Target="https://drive.google.com/file/d/1SrxWOScdSm8qcVLLWuRpJyGzclJUbYsI/view?usp=sharing" TargetMode="External"/><Relationship Id="rId3637" Type="http://schemas.openxmlformats.org/officeDocument/2006/relationships/hyperlink" Target="https://drive.google.com/file/d/18TryzZKRib6nEwe6I5VLHhEiuM3g8piQ/view?usp=sharing" TargetMode="External"/><Relationship Id="rId4968" Type="http://schemas.openxmlformats.org/officeDocument/2006/relationships/hyperlink" Target="https://drive.google.com/file/d/1DCx67rrXvhIyLAw4GhZ79uMrbHipSEJ6/view?usp=sharing" TargetMode="External"/><Relationship Id="rId2308" Type="http://schemas.openxmlformats.org/officeDocument/2006/relationships/hyperlink" Target="https://drive.google.com/file/d/19AT9xGpPMdFtRKtB8UdLPg-Ed2rnFEGz/view?usp=sharing" TargetMode="External"/><Relationship Id="rId2309" Type="http://schemas.openxmlformats.org/officeDocument/2006/relationships/hyperlink" Target="https://drive.google.com/file/d/1EgAZpszfj5hHBShF8mxsL-_60E47K9cP/view?usp=drive_link" TargetMode="External"/><Relationship Id="rId3639" Type="http://schemas.openxmlformats.org/officeDocument/2006/relationships/hyperlink" Target="https://drive.google.com/file/d/113F3fbSXxBW51YM1jy9yc5LKQGWIQrLZ/view?usp=sharing" TargetMode="External"/><Relationship Id="rId3630" Type="http://schemas.openxmlformats.org/officeDocument/2006/relationships/hyperlink" Target="https://drive.google.com/file/d/1iNeRHtxopKGzRByR2ob3VipmOuY_9QqX/view?usp=sharing" TargetMode="External"/><Relationship Id="rId4961" Type="http://schemas.openxmlformats.org/officeDocument/2006/relationships/hyperlink" Target="https://drive.google.com/file/d/1Mawegrtz4n4BXW-sTbYnLY7hiD1xe3mY/view?usp=sharing" TargetMode="External"/><Relationship Id="rId4960" Type="http://schemas.openxmlformats.org/officeDocument/2006/relationships/hyperlink" Target="https://drive.google.com/file/d/1aDeiwbavMqZM3Wv1WMQMArP4BxT-5crE/view?usp=sharing" TargetMode="External"/><Relationship Id="rId2300" Type="http://schemas.openxmlformats.org/officeDocument/2006/relationships/hyperlink" Target="https://drive.google.com/file/d/1Vmi_Gjv3rFH9QXe8P1m-PTRkHunyL_JB/view?usp=sharing" TargetMode="External"/><Relationship Id="rId3632" Type="http://schemas.openxmlformats.org/officeDocument/2006/relationships/hyperlink" Target="https://drive.google.com/file/d/1cshW2OPX5Bd2fEQF5uOblECUU6-E-oPf/view?usp=sharing" TargetMode="External"/><Relationship Id="rId4963" Type="http://schemas.openxmlformats.org/officeDocument/2006/relationships/hyperlink" Target="https://drive.google.com/file/d/1-3MDWK9ib6gydrs6eufHNsV-ZPoEHATn/view?usp=sharing" TargetMode="External"/><Relationship Id="rId2301" Type="http://schemas.openxmlformats.org/officeDocument/2006/relationships/hyperlink" Target="https://drive.google.com/file/d/1ffp5shHHO1zUhO8w1Jj2--5O8FpUweh0/view?usp=sharing" TargetMode="External"/><Relationship Id="rId3631" Type="http://schemas.openxmlformats.org/officeDocument/2006/relationships/hyperlink" Target="https://drive.google.com/file/d/1NpO51A431Yed-sAlGP3j1T0-rqd1FUfV/view?usp=sharing" TargetMode="External"/><Relationship Id="rId4962" Type="http://schemas.openxmlformats.org/officeDocument/2006/relationships/hyperlink" Target="https://drive.google.com/file/d/1SJq__yCvacWgqPUEHNqyyEbIyuE9clK1/view?usp=sharing" TargetMode="External"/><Relationship Id="rId3623" Type="http://schemas.openxmlformats.org/officeDocument/2006/relationships/hyperlink" Target="https://drive.google.com/file/d/1VleIYN12I_l7pRESDcz6cDwVzzkzHFzM/view?usp=sharing" TargetMode="External"/><Relationship Id="rId4954" Type="http://schemas.openxmlformats.org/officeDocument/2006/relationships/hyperlink" Target="https://drive.google.com/file/d/1wFQIoCdpZJOt0tUDkHXPDM1vqdK-e_sg/view?usp=sharing" TargetMode="External"/><Relationship Id="rId3622" Type="http://schemas.openxmlformats.org/officeDocument/2006/relationships/hyperlink" Target="https://drive.google.com/file/d/14QTlYT7u9M9A4vgtJ3Neag9lO8XEAWCs/view?usp=sharing" TargetMode="External"/><Relationship Id="rId4953" Type="http://schemas.openxmlformats.org/officeDocument/2006/relationships/hyperlink" Target="https://drive.google.com/file/d/19YZek-cIi_qkTcU_y40tjUtZK15LI6ZL/view?usp=sharing" TargetMode="External"/><Relationship Id="rId3625" Type="http://schemas.openxmlformats.org/officeDocument/2006/relationships/hyperlink" Target="https://drive.google.com/file/d/1E5hZlchUAsANjBq4QCaGpGEE_MrKCCyz/view?usp=sharing" TargetMode="External"/><Relationship Id="rId4956" Type="http://schemas.openxmlformats.org/officeDocument/2006/relationships/hyperlink" Target="https://drive.google.com/file/d/13PIpl2hIAOuOFS1Cl2OmL-J_nbehuNqL/view?usp=sharing" TargetMode="External"/><Relationship Id="rId3624" Type="http://schemas.openxmlformats.org/officeDocument/2006/relationships/hyperlink" Target="https://drive.google.com/file/d/1o0gI0UhMG9fQfosKkFXenHW6tJZ121RW/view?usp=sharing" TargetMode="External"/><Relationship Id="rId4955" Type="http://schemas.openxmlformats.org/officeDocument/2006/relationships/hyperlink" Target="https://drive.google.com/file/d/1TGG_8IyUkMueii9yfgEObsZOhRaOJl1m/view?usp=sharing" TargetMode="External"/><Relationship Id="rId3627" Type="http://schemas.openxmlformats.org/officeDocument/2006/relationships/hyperlink" Target="https://drive.google.com/file/d/1TAnd0kdYiSJh70-b7nOBK-h2XKzA866I/view?usp=sharing" TargetMode="External"/><Relationship Id="rId4958" Type="http://schemas.openxmlformats.org/officeDocument/2006/relationships/hyperlink" Target="https://drive.google.com/file/d/1DFKC3tRaf8UAqXeBAgYf2vlfsJxNRmMT/view?usp=sharing" TargetMode="External"/><Relationship Id="rId3626" Type="http://schemas.openxmlformats.org/officeDocument/2006/relationships/hyperlink" Target="https://drive.google.com/file/d/1Jv2CO3_vn6p6Eqc5r5lu4FZLsjOgV64q/view?usp=sharing" TargetMode="External"/><Relationship Id="rId4957" Type="http://schemas.openxmlformats.org/officeDocument/2006/relationships/hyperlink" Target="https://drive.google.com/file/d/1tkp56HNQPUUf59qSmLMaidFqosQs3X-Q/view?usp=sharing" TargetMode="External"/><Relationship Id="rId3629" Type="http://schemas.openxmlformats.org/officeDocument/2006/relationships/hyperlink" Target="https://drive.google.com/file/d/1enWsFD1__9V9CuLsSDZMHyypS0WCM6f3/view?usp=sharing" TargetMode="External"/><Relationship Id="rId3628" Type="http://schemas.openxmlformats.org/officeDocument/2006/relationships/hyperlink" Target="https://drive.google.com/file/d/1V46sl_9nD3W5zMYwd5yAz0bK7p0UDQOe/view?usp=sharing" TargetMode="External"/><Relationship Id="rId4959" Type="http://schemas.openxmlformats.org/officeDocument/2006/relationships/hyperlink" Target="https://drive.google.com/file/d/1IYY9iP86RjOqZqlmLIg4VTNY731zywK8/view?usp=sharing" TargetMode="External"/><Relationship Id="rId4950" Type="http://schemas.openxmlformats.org/officeDocument/2006/relationships/hyperlink" Target="https://drive.google.com/file/d/1TcXyiZijl67G3BMGECudlDCW6zgf-JGz/view?usp=sharing" TargetMode="External"/><Relationship Id="rId3621" Type="http://schemas.openxmlformats.org/officeDocument/2006/relationships/hyperlink" Target="https://drive.google.com/file/d/137bfFLAUdcLYRLr8j_82sUsF2LYFV-kj/view?usp=sharing" TargetMode="External"/><Relationship Id="rId4952" Type="http://schemas.openxmlformats.org/officeDocument/2006/relationships/hyperlink" Target="https://drive.google.com/file/d/1Cfk5WoWdlzmvBXrQ1m6QAyOpuXn9YvDY/view?usp=sharing" TargetMode="External"/><Relationship Id="rId3620" Type="http://schemas.openxmlformats.org/officeDocument/2006/relationships/hyperlink" Target="https://drive.google.com/file/d/1W55woUvEn4ixAaLje2ok3lOQhVueds12/view?usp=sharing" TargetMode="External"/><Relationship Id="rId4951" Type="http://schemas.openxmlformats.org/officeDocument/2006/relationships/hyperlink" Target="https://drive.google.com/file/d/1iuMIKEsIen3ErNY7hEsD2NptDVsV7Fbp/view?usp=sharing" TargetMode="External"/><Relationship Id="rId2324" Type="http://schemas.openxmlformats.org/officeDocument/2006/relationships/hyperlink" Target="https://drive.google.com/file/d/19wYRMHmGhmmnRSDOtpjdxbZmdLuTSFB8/view?usp=sharing" TargetMode="External"/><Relationship Id="rId3656" Type="http://schemas.openxmlformats.org/officeDocument/2006/relationships/hyperlink" Target="https://drive.google.com/file/d/1pzY_okOb3Lx_NYVxwK4ptInozE13aOut/view?usp=sharing" TargetMode="External"/><Relationship Id="rId4987" Type="http://schemas.openxmlformats.org/officeDocument/2006/relationships/hyperlink" Target="https://drive.google.com/file/d/10A9XOtWIPj3hVtl1789A1vM8CYdgq4-x/view?usp=drive_link" TargetMode="External"/><Relationship Id="rId2325" Type="http://schemas.openxmlformats.org/officeDocument/2006/relationships/hyperlink" Target="https://drive.google.com/file/d/1shktB_4XN1BJBxayoZrkqcWwtGy3ko8W/view?usp=sharing" TargetMode="External"/><Relationship Id="rId3655" Type="http://schemas.openxmlformats.org/officeDocument/2006/relationships/hyperlink" Target="https://drive.google.com/file/d/1Epbw-m3lhpq0GRazCH7aPGRgiPnJ9dW8/view?usp=sharing" TargetMode="External"/><Relationship Id="rId4986" Type="http://schemas.openxmlformats.org/officeDocument/2006/relationships/hyperlink" Target="https://drive.google.com/file/d/1rmOXg0rmtnMksg7_OBql7A3FpwDP_UsR/view?usp=sharing" TargetMode="External"/><Relationship Id="rId2326" Type="http://schemas.openxmlformats.org/officeDocument/2006/relationships/hyperlink" Target="https://drive.google.com/file/d/1LRLq8RzKHemlfqj-vql_0QORMM7fZLm6/view?usp=sharing" TargetMode="External"/><Relationship Id="rId3658" Type="http://schemas.openxmlformats.org/officeDocument/2006/relationships/hyperlink" Target="https://drive.google.com/file/d/1jLC5xEEcw0dyBJiiaLBSAKRrhm7G52_T/view?usp=sharing" TargetMode="External"/><Relationship Id="rId4989" Type="http://schemas.openxmlformats.org/officeDocument/2006/relationships/hyperlink" Target="https://drive.google.com/file/d/1RYjUfHADcHAE6uBfR4xc5UnBMVqI_WcU/view?usp=sharing" TargetMode="External"/><Relationship Id="rId2327" Type="http://schemas.openxmlformats.org/officeDocument/2006/relationships/hyperlink" Target="https://drive.google.com/file/d/1uNu_BlWbO1FdNeP0C2ZuZ0igpSF1LFx6/view?usp=sharing" TargetMode="External"/><Relationship Id="rId3657" Type="http://schemas.openxmlformats.org/officeDocument/2006/relationships/hyperlink" Target="https://drive.google.com/file/d/1DsDjggug9uzn1rUUzyGxPEi0GOekLST6/view?usp=sharing" TargetMode="External"/><Relationship Id="rId4988" Type="http://schemas.openxmlformats.org/officeDocument/2006/relationships/hyperlink" Target="https://drive.google.com/file/d/19fgHni_zU-uR4lY9UZtI5QOrbvSqcZD8/view?usp=drive_link" TargetMode="External"/><Relationship Id="rId2328" Type="http://schemas.openxmlformats.org/officeDocument/2006/relationships/hyperlink" Target="https://drive.google.com/file/d/106mjBnP6o49kYBqXbea3Ypw5URV6IfVs/view?usp=sharing" TargetMode="External"/><Relationship Id="rId2329" Type="http://schemas.openxmlformats.org/officeDocument/2006/relationships/hyperlink" Target="https://drive.google.com/file/d/1eSO49K09BYAGE3de-1yV4mGxlfDSWeNy/view?usp=sharing" TargetMode="External"/><Relationship Id="rId3659" Type="http://schemas.openxmlformats.org/officeDocument/2006/relationships/hyperlink" Target="https://drive.google.com/file/d/13IwS7VhkHEHRPziCXa6mzqROCsoFid74/view?usp=sharing" TargetMode="External"/><Relationship Id="rId3650" Type="http://schemas.openxmlformats.org/officeDocument/2006/relationships/hyperlink" Target="https://drive.google.com/file/d/1qemuVmFnq-txBZ03oBXlnpcS-RXddoT1/view?usp=sharing" TargetMode="External"/><Relationship Id="rId4981" Type="http://schemas.openxmlformats.org/officeDocument/2006/relationships/hyperlink" Target="https://drive.google.com/file/d/15E5_AL43510rXuA1oZlMqq1238-hRiAU/view?usp=sharing" TargetMode="External"/><Relationship Id="rId4980" Type="http://schemas.openxmlformats.org/officeDocument/2006/relationships/hyperlink" Target="https://drive.google.com/file/d/1LGBm787NoA-_N85r5XZAOCYLQ0rWHtz9/view?usp=sharing" TargetMode="External"/><Relationship Id="rId2320" Type="http://schemas.openxmlformats.org/officeDocument/2006/relationships/hyperlink" Target="https://drive.google.com/file/d/1QrKDBcEXUdB3dQlDQcyW64ekndJ6DKQS/view?usp=sharing" TargetMode="External"/><Relationship Id="rId3652" Type="http://schemas.openxmlformats.org/officeDocument/2006/relationships/hyperlink" Target="https://drive.google.com/file/d/1kPlOglA5fIgJjw0PoE1zR65D0vacjuFi/view?usp=sharing" TargetMode="External"/><Relationship Id="rId4983" Type="http://schemas.openxmlformats.org/officeDocument/2006/relationships/hyperlink" Target="https://drive.google.com/file/d/1q-Q0LTKKkISDOsu3KnJd3XrNJpbFdnDQ/view?usp=sharing" TargetMode="External"/><Relationship Id="rId2321" Type="http://schemas.openxmlformats.org/officeDocument/2006/relationships/hyperlink" Target="https://drive.google.com/file/d/1HSGS48J8S-RdfBUrXympMUWVYc0a-FnW/view?usp=sharing" TargetMode="External"/><Relationship Id="rId3651" Type="http://schemas.openxmlformats.org/officeDocument/2006/relationships/hyperlink" Target="https://drive.google.com/file/d/1m8R-ALO4ZhQ1vDLWIEprZo07__F0erCR/view?usp=sharing" TargetMode="External"/><Relationship Id="rId4982" Type="http://schemas.openxmlformats.org/officeDocument/2006/relationships/hyperlink" Target="https://drive.google.com/file/d/12C73G6mEghAaz5cEzdkrPVLfDY_1ge1Q/view?usp=sharing" TargetMode="External"/><Relationship Id="rId2322" Type="http://schemas.openxmlformats.org/officeDocument/2006/relationships/hyperlink" Target="https://drive.google.com/file/d/1jCwcidpbOHaEDp7R7IMoaW0M62HH1nq4/view?usp=sharing" TargetMode="External"/><Relationship Id="rId3654" Type="http://schemas.openxmlformats.org/officeDocument/2006/relationships/hyperlink" Target="https://drive.google.com/file/d/1p49BfYc8cMVpFkBbuSZRujkcrIOwrwX4/view?usp=sharing" TargetMode="External"/><Relationship Id="rId4985" Type="http://schemas.openxmlformats.org/officeDocument/2006/relationships/hyperlink" Target="https://drive.google.com/file/d/1rr6rQfVBaxpIOXs66Yb0jxI-8aoGWbOf/view?usp=sharing" TargetMode="External"/><Relationship Id="rId2323" Type="http://schemas.openxmlformats.org/officeDocument/2006/relationships/hyperlink" Target="https://drive.google.com/file/d/1tTgmltwIn32TAgwGp_ST47Oub3iof7pk/view?usp=sharing" TargetMode="External"/><Relationship Id="rId3653" Type="http://schemas.openxmlformats.org/officeDocument/2006/relationships/hyperlink" Target="https://drive.google.com/file/d/1qIH3cvBLj8yZkbD70kP2R3lG74XYrToq/view?usp=sharing" TargetMode="External"/><Relationship Id="rId4984" Type="http://schemas.openxmlformats.org/officeDocument/2006/relationships/hyperlink" Target="https://drive.google.com/file/d/1TBiOs8TZLmpyRtRMBF4eY9yj3HWYH9o4/view?usp=sharing" TargetMode="External"/><Relationship Id="rId2313" Type="http://schemas.openxmlformats.org/officeDocument/2006/relationships/hyperlink" Target="https://drive.google.com/file/d/1TejdGE94CLtpCAaf4GucJ1zdmozETwIg/view?usp=sharing" TargetMode="External"/><Relationship Id="rId3645" Type="http://schemas.openxmlformats.org/officeDocument/2006/relationships/hyperlink" Target="https://drive.google.com/file/d/1YURc0laJmGQvGvUG0Uiv5qZIwFlRUDZP/view?usp=sharing" TargetMode="External"/><Relationship Id="rId4976" Type="http://schemas.openxmlformats.org/officeDocument/2006/relationships/hyperlink" Target="https://drive.google.com/file/d/1Kdil3nUlwrnA454s7r6Ja_M2g15_q7mJ/view?usp=sharing" TargetMode="External"/><Relationship Id="rId2314" Type="http://schemas.openxmlformats.org/officeDocument/2006/relationships/hyperlink" Target="https://drive.google.com/file/d/1KYXsWTdy7vJAQieqM2H6f-LteY70lYzY/view?usp=sharing" TargetMode="External"/><Relationship Id="rId3644" Type="http://schemas.openxmlformats.org/officeDocument/2006/relationships/hyperlink" Target="https://drive.google.com/file/d/1EkdljAIdktcY40tYZs47nDqXLTIBHc7U/view?usp=sharing" TargetMode="External"/><Relationship Id="rId4975" Type="http://schemas.openxmlformats.org/officeDocument/2006/relationships/hyperlink" Target="https://drive.google.com/file/d/12Jv8yB6D2gEjD-zBYDE_0tASrZCSeJ1P/view?usp=sharing" TargetMode="External"/><Relationship Id="rId2315" Type="http://schemas.openxmlformats.org/officeDocument/2006/relationships/hyperlink" Target="https://drive.google.com/file/d/1MazrWIE-maWrTFwm3kJIhRK_Eg8iBIB0/view?usp=sharing" TargetMode="External"/><Relationship Id="rId3647" Type="http://schemas.openxmlformats.org/officeDocument/2006/relationships/hyperlink" Target="https://drive.google.com/file/d/1vRVTdV4YjjAApK0j4sJaBTqtdvBtNoFS/view?usp=sharing" TargetMode="External"/><Relationship Id="rId4978" Type="http://schemas.openxmlformats.org/officeDocument/2006/relationships/hyperlink" Target="https://drive.google.com/file/d/1qAfL9HZA8ZGNKqjRl65wzXMMc4kmhddC/view?usp=sharing" TargetMode="External"/><Relationship Id="rId2316" Type="http://schemas.openxmlformats.org/officeDocument/2006/relationships/hyperlink" Target="https://drive.google.com/file/d/1BE7sBSl6SP21a0sv3O0wOIkOQ8FqlHgt/view?usp=sharing" TargetMode="External"/><Relationship Id="rId3646" Type="http://schemas.openxmlformats.org/officeDocument/2006/relationships/hyperlink" Target="https://drive.google.com/file/d/1iLSvJfFFX6LSgvLhIqvM5caLPIOSO1c_/view?usp=sharing" TargetMode="External"/><Relationship Id="rId4977" Type="http://schemas.openxmlformats.org/officeDocument/2006/relationships/hyperlink" Target="https://drive.google.com/file/d/1jE_FjAOf9B05QHuV26kfRm7WRi3ZKupa/view?usp=sharing" TargetMode="External"/><Relationship Id="rId2317" Type="http://schemas.openxmlformats.org/officeDocument/2006/relationships/hyperlink" Target="https://drive.google.com/file/d/1QkhgHypn_vOxsxUqlp8Ln_9u0L4kFwQF/view?usp=sharing" TargetMode="External"/><Relationship Id="rId3649" Type="http://schemas.openxmlformats.org/officeDocument/2006/relationships/hyperlink" Target="https://drive.google.com/file/d/1xtgMktaeVDGui6yK42mCSzUu52u9ac33/view?usp=sharing" TargetMode="External"/><Relationship Id="rId2318" Type="http://schemas.openxmlformats.org/officeDocument/2006/relationships/hyperlink" Target="https://drive.google.com/file/d/1jAF4z51HRa_MarnsfHjTrMszLiZNlZl8/view?usp=sharing" TargetMode="External"/><Relationship Id="rId3648" Type="http://schemas.openxmlformats.org/officeDocument/2006/relationships/hyperlink" Target="https://drive.google.com/file/d/1rgE5sGjvXEx2FnWXj-OQIC55PsWsYDRv/view?usp=sharing" TargetMode="External"/><Relationship Id="rId4979" Type="http://schemas.openxmlformats.org/officeDocument/2006/relationships/hyperlink" Target="https://drive.google.com/file/d/18LUP34rGwYz3hcWLo0DIwwv8HUXhq9lx/view?usp=sharing" TargetMode="External"/><Relationship Id="rId2319" Type="http://schemas.openxmlformats.org/officeDocument/2006/relationships/hyperlink" Target="https://drive.google.com/file/d/1JNwqap6qnaenjOkWcAMjmsTkolyQ94GC/view?usp=sharing" TargetMode="External"/><Relationship Id="rId4970" Type="http://schemas.openxmlformats.org/officeDocument/2006/relationships/hyperlink" Target="https://drive.google.com/file/d/1j3drQzgrIqLbIZAPPdeMAitinv5t2xtu/view?usp=sharing" TargetMode="External"/><Relationship Id="rId3641" Type="http://schemas.openxmlformats.org/officeDocument/2006/relationships/hyperlink" Target="https://drive.google.com/file/d/14q257ly4DNd_t2p58s8LdVx7VPQm96m1/view?usp=sharing" TargetMode="External"/><Relationship Id="rId4972" Type="http://schemas.openxmlformats.org/officeDocument/2006/relationships/hyperlink" Target="https://drive.google.com/file/d/19QJs92hvQ1Um7dOXFzZDuKK8ZgZ9ho6E/view?usp=sharing" TargetMode="External"/><Relationship Id="rId2310" Type="http://schemas.openxmlformats.org/officeDocument/2006/relationships/hyperlink" Target="https://drive.google.com/file/d/1VfDbcnYAYDfZbKKgG_LqygfxFtezMty2/view?usp=sharing" TargetMode="External"/><Relationship Id="rId3640" Type="http://schemas.openxmlformats.org/officeDocument/2006/relationships/hyperlink" Target="https://drive.google.com/file/d/1wa1pkJlqZ-ObalVZ-FirxAk4RWryFfP2/view?usp=sharing" TargetMode="External"/><Relationship Id="rId4971" Type="http://schemas.openxmlformats.org/officeDocument/2006/relationships/hyperlink" Target="https://drive.google.com/file/d/13Umd9fUvsOe6soh5eneCdeTpTifGv08S/view?usp=sharing" TargetMode="External"/><Relationship Id="rId2311" Type="http://schemas.openxmlformats.org/officeDocument/2006/relationships/hyperlink" Target="https://drive.google.com/file/d/1jxvd_mPldYNuegafgy5_dM4wKeAsNWDf/view?usp=sharing" TargetMode="External"/><Relationship Id="rId3643" Type="http://schemas.openxmlformats.org/officeDocument/2006/relationships/hyperlink" Target="https://drive.google.com/file/d/1S2zwmF6F-wAOvRyOSB8KUu_xglO9KuoW/view?usp=sharing" TargetMode="External"/><Relationship Id="rId4974" Type="http://schemas.openxmlformats.org/officeDocument/2006/relationships/hyperlink" Target="https://drive.google.com/file/d/11W6ukoz03NPu-JrDC5B0RdeBB84swrl4/view?usp=sharing" TargetMode="External"/><Relationship Id="rId2312" Type="http://schemas.openxmlformats.org/officeDocument/2006/relationships/hyperlink" Target="https://drive.google.com/file/d/1OysmmTtWWN7tca4rtfy5CjU6uqxVo_L0/view?usp=sharing" TargetMode="External"/><Relationship Id="rId3642" Type="http://schemas.openxmlformats.org/officeDocument/2006/relationships/hyperlink" Target="https://drive.google.com/file/d/1cwr_0SUdoVu4HIEwn6T2vtbko_7X4hdB/view?usp=sharing" TargetMode="External"/><Relationship Id="rId4973" Type="http://schemas.openxmlformats.org/officeDocument/2006/relationships/hyperlink" Target="https://drive.google.com/file/d/1SjXZDzGfAM1tiBeC2Ttj7FhvNHPn7K5h/view?usp=sharing" TargetMode="External"/><Relationship Id="rId4921" Type="http://schemas.openxmlformats.org/officeDocument/2006/relationships/hyperlink" Target="https://drive.google.com/file/d/1ws1le3Ms5F9xjQe3oS1s77AEQZiQ9VA2/view?usp=sharing" TargetMode="External"/><Relationship Id="rId4920" Type="http://schemas.openxmlformats.org/officeDocument/2006/relationships/hyperlink" Target="https://drive.google.com/file/d/1qFETNFXqg3KTvBJYNiWzWDY5yhXS2P3M/view?usp=sharing" TargetMode="External"/><Relationship Id="rId4923" Type="http://schemas.openxmlformats.org/officeDocument/2006/relationships/hyperlink" Target="https://drive.google.com/file/d/1HyEU09Cc2ZQOFI1yyRwZVuA2sv1e6QhJ/view?usp=sharing" TargetMode="External"/><Relationship Id="rId4922" Type="http://schemas.openxmlformats.org/officeDocument/2006/relationships/hyperlink" Target="https://drive.google.com/file/d/1hLQeooUuhixyV4i41vCrD7t6jFxggqxZ/view?usp=sharing" TargetMode="External"/><Relationship Id="rId4925" Type="http://schemas.openxmlformats.org/officeDocument/2006/relationships/hyperlink" Target="https://drive.google.com/file/d/1UjCpOoGbs4I-vTxtpYfja2ZK3M2wGyoO/view?usp=sharing" TargetMode="External"/><Relationship Id="rId4924" Type="http://schemas.openxmlformats.org/officeDocument/2006/relationships/hyperlink" Target="https://drive.google.com/file/d/1DbxHu4vAYDGddjeLbJPU7v86EpY68z1z/view?usp=sharing" TargetMode="External"/><Relationship Id="rId4927" Type="http://schemas.openxmlformats.org/officeDocument/2006/relationships/hyperlink" Target="https://drive.google.com/file/d/1ppeTN-6kgI4qy-KdMMohdun2JIXRwSEY/view?usp=sharing" TargetMode="External"/><Relationship Id="rId4926" Type="http://schemas.openxmlformats.org/officeDocument/2006/relationships/hyperlink" Target="https://drive.google.com/file/d/1pED1l97VrEzIDSw4jJZJIRZ6lQvXDnCD/view?usp=sharing" TargetMode="External"/><Relationship Id="rId4929" Type="http://schemas.openxmlformats.org/officeDocument/2006/relationships/hyperlink" Target="https://drive.google.com/file/d/1xm3MGHM75cnpjrpKYUmPfMZG97tnhXXX/view?usp=sharing" TargetMode="External"/><Relationship Id="rId4928" Type="http://schemas.openxmlformats.org/officeDocument/2006/relationships/hyperlink" Target="https://drive.google.com/file/d/1GXnTm78BlH29Dt99Hn2r_auawpDSr2ZR/view?usp=sharing" TargetMode="External"/><Relationship Id="rId7195" Type="http://schemas.openxmlformats.org/officeDocument/2006/relationships/hyperlink" Target="https://drive.google.com/file/d/1BwzjPhbi9GUEFIyPMhiQPuZCEnf1Cvnc/view?usp=drive_link" TargetMode="External"/><Relationship Id="rId7194" Type="http://schemas.openxmlformats.org/officeDocument/2006/relationships/hyperlink" Target="https://drive.google.com/file/d/1yAIAoH-C2HGdn5CYjq4ZCJVJNgCQkEPu/view?usp=drive_link" TargetMode="External"/><Relationship Id="rId7193" Type="http://schemas.openxmlformats.org/officeDocument/2006/relationships/hyperlink" Target="https://drive.google.com/file/d/1Hna6i2JK6dWupwIGmTId9Z8gAt25Mrg3/view?usp=drive_link" TargetMode="External"/><Relationship Id="rId7192" Type="http://schemas.openxmlformats.org/officeDocument/2006/relationships/hyperlink" Target="https://drive.google.com/open?id=11xzOnuMfi-kFzeag-JNCUpzGpAJSptCl&amp;usp=drive_copy" TargetMode="External"/><Relationship Id="rId7199" Type="http://schemas.openxmlformats.org/officeDocument/2006/relationships/hyperlink" Target="https://drive.google.com/file/d/1cfzJLw_H5pd0EEGmho0zhmbDlNyZDmyr/view?usp=drive_link" TargetMode="External"/><Relationship Id="rId7198" Type="http://schemas.openxmlformats.org/officeDocument/2006/relationships/hyperlink" Target="https://drive.google.com/open?id=1FfkvZyBj1C1NtJ8TktrkDIXlcPh2R8MF&amp;usp=drive_copy" TargetMode="External"/><Relationship Id="rId7197" Type="http://schemas.openxmlformats.org/officeDocument/2006/relationships/hyperlink" Target="https://drive.google.com/file/d/1sJWoW5bbCmT2QfIfqKWtTh-pKlhv3rNE/view?usp=drive_link" TargetMode="External"/><Relationship Id="rId7196" Type="http://schemas.openxmlformats.org/officeDocument/2006/relationships/hyperlink" Target="https://drive.google.com/file/d/1FcAVGxYv-SMYE64Zb8TR8gXgAJKgX5BQ/view?usp=drive_link" TargetMode="External"/><Relationship Id="rId4910" Type="http://schemas.openxmlformats.org/officeDocument/2006/relationships/hyperlink" Target="https://drive.google.com/file/d/1N_BMB-xdy5xFUkKMmTGJk1FdA5DQZoH2/view?usp=sharing" TargetMode="External"/><Relationship Id="rId4912" Type="http://schemas.openxmlformats.org/officeDocument/2006/relationships/hyperlink" Target="https://drive.google.com/file/d/18qr2CGd873AMBpKeHBmFEpR1p0iPuoIU/view?usp=sharing" TargetMode="External"/><Relationship Id="rId4911" Type="http://schemas.openxmlformats.org/officeDocument/2006/relationships/hyperlink" Target="https://drive.google.com/file/d/1YsFiI6Dsn-nyZZbnB3yrz3uvgiisvLxt/view?usp=sharing" TargetMode="External"/><Relationship Id="rId4914" Type="http://schemas.openxmlformats.org/officeDocument/2006/relationships/hyperlink" Target="https://drive.google.com/file/d/1Lxqpi-LdwlkcXEp4UcpaqBZGturXlzXv/view?usp=sharing" TargetMode="External"/><Relationship Id="rId4913" Type="http://schemas.openxmlformats.org/officeDocument/2006/relationships/hyperlink" Target="https://drive.google.com/file/d/1MNFAoQOtcXMCne7k9YibQ80tiaDsDhDf/view?usp=sharing" TargetMode="External"/><Relationship Id="rId4916" Type="http://schemas.openxmlformats.org/officeDocument/2006/relationships/hyperlink" Target="https://drive.google.com/file/d/1rpH0-AYyJHiKFG96N5kt95bCZExWw0Rz/view?usp=sharing" TargetMode="External"/><Relationship Id="rId4915" Type="http://schemas.openxmlformats.org/officeDocument/2006/relationships/hyperlink" Target="https://drive.google.com/file/d/1rXa48fZUmx9MAW2a2twMNTO-ZAmZaHof/view?usp=drive_link" TargetMode="External"/><Relationship Id="rId4918" Type="http://schemas.openxmlformats.org/officeDocument/2006/relationships/hyperlink" Target="https://drive.google.com/file/d/15I7kOwJ8O0X8zz8cgHUd9JoHNOn4Yh5Y/view?usp=sharing" TargetMode="External"/><Relationship Id="rId4917" Type="http://schemas.openxmlformats.org/officeDocument/2006/relationships/hyperlink" Target="https://drive.google.com/file/d/1bc_nY9APwtTF-9jkhYcvVi3a2cTThBpQ/view?usp=sharing" TargetMode="External"/><Relationship Id="rId4919" Type="http://schemas.openxmlformats.org/officeDocument/2006/relationships/hyperlink" Target="https://drive.google.com/file/d/1ziaPJ9JzpMcNy2E9pd_V_J0dxFNFCZv4/view?usp=sharing" TargetMode="External"/><Relationship Id="rId7191" Type="http://schemas.openxmlformats.org/officeDocument/2006/relationships/hyperlink" Target="https://drive.google.com/open?id=1QgegrO_OdlsWqZMPIs_nOwOY-4Guk14_&amp;usp=drive_copy" TargetMode="External"/><Relationship Id="rId7190" Type="http://schemas.openxmlformats.org/officeDocument/2006/relationships/hyperlink" Target="https://drive.google.com/file/d/1BNj3q9iU4cp6ZSrOMoMe78WSu0tB_Qvs/view?usp=sharing" TargetMode="External"/><Relationship Id="rId7184" Type="http://schemas.openxmlformats.org/officeDocument/2006/relationships/hyperlink" Target="https://drive.google.com/file/d/1vO8qKQS2RtBjeb8sNTQBq_pED7KXMPZ7/view?usp=sharing" TargetMode="External"/><Relationship Id="rId7183" Type="http://schemas.openxmlformats.org/officeDocument/2006/relationships/hyperlink" Target="https://drive.google.com/file/d/1ojnqG96w2ImE8Gi9fXxiPIDfQuyYzm1q/view?usp=sharing" TargetMode="External"/><Relationship Id="rId7182" Type="http://schemas.openxmlformats.org/officeDocument/2006/relationships/hyperlink" Target="https://drive.google.com/file/d/1YCNSznxA-kS7kyVywMlvaka_Z12-je7Q/view?usp=drive_link" TargetMode="External"/><Relationship Id="rId7181" Type="http://schemas.openxmlformats.org/officeDocument/2006/relationships/hyperlink" Target="https://drive.google.com/file/d/1vahJ0D3bo5FvlHLiboQc4JaIJzbpZfr5/view?usp=sharing" TargetMode="External"/><Relationship Id="rId7188" Type="http://schemas.openxmlformats.org/officeDocument/2006/relationships/hyperlink" Target="https://drive.google.com/file/d/1IPs0mWG_MXYRZiZo8w4smvCXdVn6EiEG/view?usp=sharing" TargetMode="External"/><Relationship Id="rId7187" Type="http://schemas.openxmlformats.org/officeDocument/2006/relationships/hyperlink" Target="https://drive.google.com/open?id=1nC2MW9oU7piARNwPlbjYoZ71XTri0sI-&amp;usp=drive_copy" TargetMode="External"/><Relationship Id="rId7186" Type="http://schemas.openxmlformats.org/officeDocument/2006/relationships/hyperlink" Target="https://drive.google.com/file/d/14W0piqWzxrZVvyREoQEP8pcK4nS9clPJ/view?usp=drive_link" TargetMode="External"/><Relationship Id="rId7185" Type="http://schemas.openxmlformats.org/officeDocument/2006/relationships/hyperlink" Target="https://drive.google.com/file/d/1OcX9a3ompGDpLwpkILqfyjjzkLu358ty/view?usp=drive_linkk" TargetMode="External"/><Relationship Id="rId7189" Type="http://schemas.openxmlformats.org/officeDocument/2006/relationships/hyperlink" Target="https://drive.google.com/file/d/1hsE9On2wqk4MM_UbMfl9zY-KpnrsgdZY/view?usp=sharing" TargetMode="External"/><Relationship Id="rId3612" Type="http://schemas.openxmlformats.org/officeDocument/2006/relationships/hyperlink" Target="https://drive.google.com/file/d/15RRiJY8SVLXV_-KtLv_TNGoZ_ZVJ92_Z/view?usp=sharing" TargetMode="External"/><Relationship Id="rId4943" Type="http://schemas.openxmlformats.org/officeDocument/2006/relationships/hyperlink" Target="https://drive.google.com/file/d/104PzDJ_5qtLygrgeHXvzWR5T8UmIVhEu/view?usp=sharing" TargetMode="External"/><Relationship Id="rId3611" Type="http://schemas.openxmlformats.org/officeDocument/2006/relationships/hyperlink" Target="https://drive.google.com/file/d/162fnCs8HBVouz8FhHDzYCdHe7HHHFiVw/view?usp=sharing" TargetMode="External"/><Relationship Id="rId4942" Type="http://schemas.openxmlformats.org/officeDocument/2006/relationships/hyperlink" Target="https://drive.google.com/file/d/1D-cC3MRNtbRj1k14UOlVU65fn0g29MsA/view?usp=sharing" TargetMode="External"/><Relationship Id="rId3614" Type="http://schemas.openxmlformats.org/officeDocument/2006/relationships/hyperlink" Target="https://drive.google.com/file/d/1-G9oRMVUVWrwmrdDXwK4sjY9vAIEJkNO/view?usp=sharing" TargetMode="External"/><Relationship Id="rId4945" Type="http://schemas.openxmlformats.org/officeDocument/2006/relationships/hyperlink" Target="https://drive.google.com/file/d/1Ie5aq5v223pZnlT8g3TXZirZbo2knKWy/view?usp=sharing" TargetMode="External"/><Relationship Id="rId3613" Type="http://schemas.openxmlformats.org/officeDocument/2006/relationships/hyperlink" Target="https://drive.google.com/file/d/177As7HTZL09XwMwpZDhdK_2bTdi1Oiz_/view?usp=sharing" TargetMode="External"/><Relationship Id="rId4944" Type="http://schemas.openxmlformats.org/officeDocument/2006/relationships/hyperlink" Target="https://drive.google.com/file/d/1bkfIB_UD8I6f9rLtu2IQ22cnKOIp8sb1/view?usp=sharing" TargetMode="External"/><Relationship Id="rId3616" Type="http://schemas.openxmlformats.org/officeDocument/2006/relationships/hyperlink" Target="https://drive.google.com/file/d/1NEmVTXKkj6cNy8IsL7UQ-1lzRC8wiiD1/view?usp=sharing" TargetMode="External"/><Relationship Id="rId4947" Type="http://schemas.openxmlformats.org/officeDocument/2006/relationships/hyperlink" Target="https://drive.google.com/file/d/1M1bL6sO9xgoaIe76T-1ZsGdrbbUgm0_D/view?usp=sharing" TargetMode="External"/><Relationship Id="rId3615" Type="http://schemas.openxmlformats.org/officeDocument/2006/relationships/hyperlink" Target="https://drive.google.com/file/d/1LdlKthzh9CXZZj6ADGGtL1EDIX-dtDcF/view?usp=sharing" TargetMode="External"/><Relationship Id="rId4946" Type="http://schemas.openxmlformats.org/officeDocument/2006/relationships/hyperlink" Target="https://drive.google.com/file/d/191_laKJJ2P-22YDP9FkmWirIMAFyJN4q/view?usp=sharing" TargetMode="External"/><Relationship Id="rId3618" Type="http://schemas.openxmlformats.org/officeDocument/2006/relationships/hyperlink" Target="https://drive.google.com/file/d/1F4ofWsUnjua0AXKRTKgqVY3EPx9MyzZA/view?usp=sharing" TargetMode="External"/><Relationship Id="rId4949" Type="http://schemas.openxmlformats.org/officeDocument/2006/relationships/hyperlink" Target="https://drive.google.com/file/d/13nn54pLzMybgrkjhggh0dDj6KW6XYgBj/view?usp=sharing" TargetMode="External"/><Relationship Id="rId3617" Type="http://schemas.openxmlformats.org/officeDocument/2006/relationships/hyperlink" Target="https://drive.google.com/file/d/1V0W88swiqMKhaMooQyDu1INIwn5CuX09/view?usp=sharing" TargetMode="External"/><Relationship Id="rId4948" Type="http://schemas.openxmlformats.org/officeDocument/2006/relationships/hyperlink" Target="https://drive.google.com/file/d/1vAYcYjzSimi6h_P7PCfUG9HuFNXxRyq1/view?usp=sharing" TargetMode="External"/><Relationship Id="rId3619" Type="http://schemas.openxmlformats.org/officeDocument/2006/relationships/hyperlink" Target="https://drive.google.com/file/d/1gF9HOsBRh7uU_e5tcGe-_tnR5H3fXzMn/view?usp=sharing" TargetMode="External"/><Relationship Id="rId3610" Type="http://schemas.openxmlformats.org/officeDocument/2006/relationships/hyperlink" Target="https://drive.google.com/file/d/19PdaA5HYOpjvmSmIDQroW8kS1Ybui_Y-/view?usp=sharing" TargetMode="External"/><Relationship Id="rId4941" Type="http://schemas.openxmlformats.org/officeDocument/2006/relationships/hyperlink" Target="https://drive.google.com/file/d/1Gj9Cm6ojnS1HZDHRpwsRnFXyrfHaNhqe/view?usp=sharing" TargetMode="External"/><Relationship Id="rId4940" Type="http://schemas.openxmlformats.org/officeDocument/2006/relationships/hyperlink" Target="https://drive.google.com/file/d/1QukjBirMm1YDZHB39pJtgZaTh--eGZsC/view?usp=sharing" TargetMode="External"/><Relationship Id="rId3601" Type="http://schemas.openxmlformats.org/officeDocument/2006/relationships/hyperlink" Target="https://drive.google.com/file/d/1iHNGpMhhN6sBSdrYUzXNiEtGAf7KUu6o/view?usp=sharing" TargetMode="External"/><Relationship Id="rId4932" Type="http://schemas.openxmlformats.org/officeDocument/2006/relationships/hyperlink" Target="https://drive.google.com/file/d/132Tu4-p4Vkc0DBKx9G3l_QPkZUFxP7FO/view?usp=sharing" TargetMode="External"/><Relationship Id="rId3600" Type="http://schemas.openxmlformats.org/officeDocument/2006/relationships/hyperlink" Target="https://drive.google.com/file/d/1HmRpL6UW88pO4AqpItFgLwVHoKUWup8V/view?usp=sharing" TargetMode="External"/><Relationship Id="rId4931" Type="http://schemas.openxmlformats.org/officeDocument/2006/relationships/hyperlink" Target="https://drive.google.com/file/d/1ZWVoJlVh_KkkWBXuGqtswozq13e3Ogic/view?usp=sharing" TargetMode="External"/><Relationship Id="rId3603" Type="http://schemas.openxmlformats.org/officeDocument/2006/relationships/hyperlink" Target="https://drive.google.com/file/d/10h6YR5dXPQdO8NbUpB5I4bUGTZ9LAw-1/view?usp=sharing" TargetMode="External"/><Relationship Id="rId4934" Type="http://schemas.openxmlformats.org/officeDocument/2006/relationships/hyperlink" Target="https://drive.google.com/file/d/1xCN8hNWIOgtgufoUQAQrUAB7iBGeozBm/view?usp=sharing" TargetMode="External"/><Relationship Id="rId3602" Type="http://schemas.openxmlformats.org/officeDocument/2006/relationships/hyperlink" Target="https://drive.google.com/file/d/19tOWoj52O11YtxKSyWBUWU7HtIXZYIqY/view?usp=sharing" TargetMode="External"/><Relationship Id="rId4933" Type="http://schemas.openxmlformats.org/officeDocument/2006/relationships/hyperlink" Target="https://drive.google.com/file/d/1pgS9twPn0fclpyOR3A5UBaKO1pE9gZOP/view?usp=sharing" TargetMode="External"/><Relationship Id="rId3605" Type="http://schemas.openxmlformats.org/officeDocument/2006/relationships/hyperlink" Target="https://drive.google.com/file/d/1h4y9OTm0O55zUUuQ8q-Eg3AHo0_cY5Et/view?usp=sharing" TargetMode="External"/><Relationship Id="rId4936" Type="http://schemas.openxmlformats.org/officeDocument/2006/relationships/hyperlink" Target="https://drive.google.com/file/d/1RAKwsS9S7wqClBnPJdj7Vnnb8_LQUA20/view?usp=sharing" TargetMode="External"/><Relationship Id="rId3604" Type="http://schemas.openxmlformats.org/officeDocument/2006/relationships/hyperlink" Target="https://drive.google.com/file/d/1eq9PJLuTnLbH7SpZlhd_14COIWJ8-_rV/view?usp=sharing" TargetMode="External"/><Relationship Id="rId4935" Type="http://schemas.openxmlformats.org/officeDocument/2006/relationships/hyperlink" Target="https://drive.google.com/file/d/1ntluVNQjZWTNYdvvMKbWSY_tZNemYXuD/view?usp=sharing" TargetMode="External"/><Relationship Id="rId3607" Type="http://schemas.openxmlformats.org/officeDocument/2006/relationships/hyperlink" Target="https://drive.google.com/file/d/1UyMQSqFm3-e7r38mF8Q36NWST42CO-rA/view?usp=sharing" TargetMode="External"/><Relationship Id="rId4938" Type="http://schemas.openxmlformats.org/officeDocument/2006/relationships/hyperlink" Target="https://drive.google.com/file/d/1-DOhkx9Sw1EpVUxPAsk-QVPatqmi6vyE/view?usp=sharing" TargetMode="External"/><Relationship Id="rId3606" Type="http://schemas.openxmlformats.org/officeDocument/2006/relationships/hyperlink" Target="https://drive.google.com/file/d/14eQbbs3uABXeYC6_X-TyqCgy5VuVPUlD/view?usp=sharing" TargetMode="External"/><Relationship Id="rId4937" Type="http://schemas.openxmlformats.org/officeDocument/2006/relationships/hyperlink" Target="https://drive.google.com/file/d/1o1HXhnIDg2mruifolRb3ybTQZarqglt_/view?usp=sharing" TargetMode="External"/><Relationship Id="rId3609" Type="http://schemas.openxmlformats.org/officeDocument/2006/relationships/hyperlink" Target="https://drive.google.com/file/d/1SZ4cZJKt5uemDEKJDQJMtqHnQPtkpuoX/view?usp=sharing" TargetMode="External"/><Relationship Id="rId3608" Type="http://schemas.openxmlformats.org/officeDocument/2006/relationships/hyperlink" Target="https://drive.google.com/file/d/1M1giKTN2uEtTKqRj2nqRMJnipYzcEGPg/view?usp=sharing" TargetMode="External"/><Relationship Id="rId4939" Type="http://schemas.openxmlformats.org/officeDocument/2006/relationships/hyperlink" Target="https://drive.google.com/file/d/1_-crXajf4EI0Q7jPdTVZTI29dUmegWXy/view?usp=sharing" TargetMode="External"/><Relationship Id="rId4930" Type="http://schemas.openxmlformats.org/officeDocument/2006/relationships/hyperlink" Target="https://drive.google.com/file/d/1fWjq-1JBIigXTjO59e2_qePC1glQMiSL/view?usp=sharing" TargetMode="External"/><Relationship Id="rId1059" Type="http://schemas.openxmlformats.org/officeDocument/2006/relationships/hyperlink" Target="https://drive.google.com/file/d/1g-uZmAzLovxndJYWwfc4WSAkNSCQAOED/view?usp=sharing" TargetMode="External"/><Relationship Id="rId2380" Type="http://schemas.openxmlformats.org/officeDocument/2006/relationships/hyperlink" Target="https://drive.google.com/file/d/19RcPJv-F9CV6ADSPmWQE4lzN0b0MSxvq/view?usp=sharing" TargetMode="External"/><Relationship Id="rId1050" Type="http://schemas.openxmlformats.org/officeDocument/2006/relationships/hyperlink" Target="https://drive.google.com/file/d/1LhM_1sn9kY82wuJ7tbXoO8iAihoWchLT/view?usp=sharing" TargetMode="External"/><Relationship Id="rId2381" Type="http://schemas.openxmlformats.org/officeDocument/2006/relationships/hyperlink" Target="https://drive.google.com/file/d/1neH2FnEER6LFusro7fHXhiRjuSorv27M/view?usp=sharing" TargetMode="External"/><Relationship Id="rId1051" Type="http://schemas.openxmlformats.org/officeDocument/2006/relationships/hyperlink" Target="https://drive.google.com/file/d/1bEnrmjMSaV9YxfFi2sCdW41OkKKGj_dx/view?usp=sharing" TargetMode="External"/><Relationship Id="rId2382" Type="http://schemas.openxmlformats.org/officeDocument/2006/relationships/hyperlink" Target="https://drive.google.com/file/d/10FCtkaX_XLiKAeEJB1USthyazD1fj7VB/view?usp=sharing" TargetMode="External"/><Relationship Id="rId1052" Type="http://schemas.openxmlformats.org/officeDocument/2006/relationships/hyperlink" Target="https://drive.google.com/file/d/1CNmP7mCPMMSyLMlKLts89df8RnTL_Kgu/view?usp=sharing" TargetMode="External"/><Relationship Id="rId2383" Type="http://schemas.openxmlformats.org/officeDocument/2006/relationships/hyperlink" Target="https://drive.google.com/file/d/1-mtLkb_lklUBHas5xAolJ-GtYS6A9mLk/view?usp=sharing" TargetMode="External"/><Relationship Id="rId1053" Type="http://schemas.openxmlformats.org/officeDocument/2006/relationships/hyperlink" Target="https://drive.google.com/file/d/1deCZiQ17Hlh4_ioubipS4HzHVCwfrOyR/view?usp=sharing" TargetMode="External"/><Relationship Id="rId2384" Type="http://schemas.openxmlformats.org/officeDocument/2006/relationships/hyperlink" Target="https://drive.google.com/file/d/13xYzN8wDraMk7QhLzOYTDKrorKLytusH/view?usp=sharing" TargetMode="External"/><Relationship Id="rId1054" Type="http://schemas.openxmlformats.org/officeDocument/2006/relationships/hyperlink" Target="https://drive.google.com/file/d/1EQ5ZWuECeGEYkcDpirvs5NVk0SxFvFH4/view?usp=sharing" TargetMode="External"/><Relationship Id="rId2385" Type="http://schemas.openxmlformats.org/officeDocument/2006/relationships/hyperlink" Target="https://drive.google.com/file/d/188GO7ybFhTJcTwQhMzCSfjEE3Evh7Dyl/view?usp=drive_link" TargetMode="External"/><Relationship Id="rId1055" Type="http://schemas.openxmlformats.org/officeDocument/2006/relationships/hyperlink" Target="https://drive.google.com/file/d/1G2IRPQodJ2LjAFUZvqwinlUlKvTptLXa/view?usp=sharing" TargetMode="External"/><Relationship Id="rId2386" Type="http://schemas.openxmlformats.org/officeDocument/2006/relationships/hyperlink" Target="https://drive.google.com/file/d/1sUm0xXd14dxKwCOiid43ak_zg5TgX8nD/view?usp=sharing" TargetMode="External"/><Relationship Id="rId1056" Type="http://schemas.openxmlformats.org/officeDocument/2006/relationships/hyperlink" Target="https://drive.google.com/file/d/1YKxfq5I-0h12NFxQV-SLlB219k17LgpV/view?usp=sharing" TargetMode="External"/><Relationship Id="rId2387" Type="http://schemas.openxmlformats.org/officeDocument/2006/relationships/hyperlink" Target="https://drive.google.com/file/d/1IQZlD8N1yg7FfZKd80yF_mmN7tdWZNvq/view?usp=sharing" TargetMode="External"/><Relationship Id="rId1057" Type="http://schemas.openxmlformats.org/officeDocument/2006/relationships/hyperlink" Target="https://drive.google.com/file/d/1mIlUQ-ren3a_te6eMMB7aKq9uLu2dsib/view?usp=sharing" TargetMode="External"/><Relationship Id="rId2388" Type="http://schemas.openxmlformats.org/officeDocument/2006/relationships/hyperlink" Target="https://drive.google.com/file/d/1rWUHfkJsjqe-CPfWDSXD0LBlUGFz7IOs/view?usp=sharing" TargetMode="External"/><Relationship Id="rId1058" Type="http://schemas.openxmlformats.org/officeDocument/2006/relationships/hyperlink" Target="https://drive.google.com/file/d/1xL3K-0Bi3DNfTX0Ga3QAyPUcSydBDVpa/view?usp=sharing" TargetMode="External"/><Relationship Id="rId2389" Type="http://schemas.openxmlformats.org/officeDocument/2006/relationships/hyperlink" Target="https://drive.google.com/file/d/1zKQ4l4_pU02BG9Vw8aJ9dbhVzGYRfOy7/view?usp=sharing" TargetMode="External"/><Relationship Id="rId1048" Type="http://schemas.openxmlformats.org/officeDocument/2006/relationships/hyperlink" Target="https://drive.google.com/file/d/1xc9pva4JStA1juNxYWakfO1YE4qCWbfI/view?usp=sharing" TargetMode="External"/><Relationship Id="rId2379" Type="http://schemas.openxmlformats.org/officeDocument/2006/relationships/hyperlink" Target="https://drive.google.com/file/d/1Z3iY70QDoezL1puM_KREYUG5mDMc3sPB/view?usp=sharing" TargetMode="External"/><Relationship Id="rId1049" Type="http://schemas.openxmlformats.org/officeDocument/2006/relationships/hyperlink" Target="https://drive.google.com/file/d/1yO4YzMlrMdgN23n3FGHN0V4jJ6GBuqrt/view?usp=sharing" TargetMode="External"/><Relationship Id="rId2370" Type="http://schemas.openxmlformats.org/officeDocument/2006/relationships/hyperlink" Target="https://drive.google.com/file/d/1eiQzOr_QSbUaQcHYfCuEaqxHRlxjP2x3/view?usp=sharing" TargetMode="External"/><Relationship Id="rId1040" Type="http://schemas.openxmlformats.org/officeDocument/2006/relationships/hyperlink" Target="https://drive.google.com/file/d/1bB0JF9zxTSzEUJply2XXGGGOGp45H2mz/view?usp=sharing" TargetMode="External"/><Relationship Id="rId2371" Type="http://schemas.openxmlformats.org/officeDocument/2006/relationships/hyperlink" Target="https://drive.google.com/file/d/1sJduwZ3fSnvbPI4lE1cmx2SORq6criXy/view?usp=sharing" TargetMode="External"/><Relationship Id="rId1041" Type="http://schemas.openxmlformats.org/officeDocument/2006/relationships/hyperlink" Target="https://drive.google.com/file/d/1BpMmSX9ocg-D159tPbzNF8TcBH2FL3ah/view?usp=sharing" TargetMode="External"/><Relationship Id="rId2372" Type="http://schemas.openxmlformats.org/officeDocument/2006/relationships/hyperlink" Target="https://drive.google.com/file/d/1lftAJQ-r20ozFZAWtRfSNmfcG3prUaut/view?usp=sharing" TargetMode="External"/><Relationship Id="rId1042" Type="http://schemas.openxmlformats.org/officeDocument/2006/relationships/hyperlink" Target="https://drive.google.com/file/d/15tOxeV2k1NTjBuFnP_go4DcDXaAQO-WU/view?usp=sharing" TargetMode="External"/><Relationship Id="rId2373" Type="http://schemas.openxmlformats.org/officeDocument/2006/relationships/hyperlink" Target="https://drive.google.com/file/d/1WdHQWjYkDcOZDaSx3Jm0-oXD4xKd6qGg/view?usp=sharing" TargetMode="External"/><Relationship Id="rId1043" Type="http://schemas.openxmlformats.org/officeDocument/2006/relationships/hyperlink" Target="https://drive.google.com/file/d/1E0e6yNdC2rc1hzA6W5B3_tiaxQiEQ_KG/view?usp=sharing" TargetMode="External"/><Relationship Id="rId2374" Type="http://schemas.openxmlformats.org/officeDocument/2006/relationships/hyperlink" Target="https://drive.google.com/file/d/1SmekluUv9pGn7NPzqkkHWyzgE4uGtWTq/view?usp=sharing" TargetMode="External"/><Relationship Id="rId1044" Type="http://schemas.openxmlformats.org/officeDocument/2006/relationships/hyperlink" Target="https://drive.google.com/file/d/1INKAibXmB_ldxYvBdGOc__gggry4Yt3J/view?usp=sharing" TargetMode="External"/><Relationship Id="rId2375" Type="http://schemas.openxmlformats.org/officeDocument/2006/relationships/hyperlink" Target="https://drive.google.com/file/d/1FrjoDX8nLcTsI3R28CDtHxAZ7IySt6Ai/view?usp=sharing" TargetMode="External"/><Relationship Id="rId1045" Type="http://schemas.openxmlformats.org/officeDocument/2006/relationships/hyperlink" Target="https://drive.google.com/file/d/1bD97WPLE3HwXRI0iRbktVWZP4XjY3RKH/view?usp=sharing" TargetMode="External"/><Relationship Id="rId2376" Type="http://schemas.openxmlformats.org/officeDocument/2006/relationships/hyperlink" Target="https://drive.google.com/file/d/1ROrVJY3sX7jsBec_uMe0xe2z-MoDLwod/view?usp=sharing" TargetMode="External"/><Relationship Id="rId1046" Type="http://schemas.openxmlformats.org/officeDocument/2006/relationships/hyperlink" Target="https://drive.google.com/file/d/1T7Wbip-NNsuUcjswrhO7Ok-A4mFalvDj/view?usp=sharing" TargetMode="External"/><Relationship Id="rId2377" Type="http://schemas.openxmlformats.org/officeDocument/2006/relationships/hyperlink" Target="https://drive.google.com/file/d/1MOmKXPj1VvfrSJqZdl5TG22qVe5vCf10/view?usp=sharing" TargetMode="External"/><Relationship Id="rId1047" Type="http://schemas.openxmlformats.org/officeDocument/2006/relationships/hyperlink" Target="https://drive.google.com/file/d/1YIGJP1rxOebgR36YLb0sO7uQlWwScxcF/view?usp=sharing" TargetMode="External"/><Relationship Id="rId2378" Type="http://schemas.openxmlformats.org/officeDocument/2006/relationships/hyperlink" Target="https://drive.google.com/file/d/1DjWGeWOSISnSHejFwImfzZ7a_7BJVZPy/view?usp=sharing" TargetMode="External"/><Relationship Id="rId1070" Type="http://schemas.openxmlformats.org/officeDocument/2006/relationships/hyperlink" Target="https://drive.google.com/file/d/1_E2abNDiIsbwhaEyvOIm96muO0DM1Gvh/view?usp=sharing" TargetMode="External"/><Relationship Id="rId1071" Type="http://schemas.openxmlformats.org/officeDocument/2006/relationships/hyperlink" Target="https://drive.google.com/file/d/1yyvxTRXFucGBqYeTSlIJGsajvZk_6fx2/view?usp=sharing" TargetMode="External"/><Relationship Id="rId1072" Type="http://schemas.openxmlformats.org/officeDocument/2006/relationships/hyperlink" Target="https://drive.google.com/file/d/15pYKdFTXYvX03h8n8WVsBDuqi1t2Gn9c/view?usp=sharing" TargetMode="External"/><Relationship Id="rId1073" Type="http://schemas.openxmlformats.org/officeDocument/2006/relationships/hyperlink" Target="https://drive.google.com/file/d/1XVIhzB1AhazOmxHy1Y3tvO9bU2Q7IuF8/view?usp=sharing" TargetMode="External"/><Relationship Id="rId1074" Type="http://schemas.openxmlformats.org/officeDocument/2006/relationships/hyperlink" Target="https://drive.google.com/file/d/116IuqIs-sLsMsCeTLK5Oraf-A6byEAs-/view?usp=sharing" TargetMode="External"/><Relationship Id="rId1075" Type="http://schemas.openxmlformats.org/officeDocument/2006/relationships/hyperlink" Target="https://drive.google.com/file/d/1tLH0eXeN0rSomxvYAKUb-TanXLFGwKiZ/view?usp=sharing" TargetMode="External"/><Relationship Id="rId1076" Type="http://schemas.openxmlformats.org/officeDocument/2006/relationships/hyperlink" Target="https://drive.google.com/file/d/1DvvZ-gtPJmBAGoE1ffPiRhr6T2Xj--Ku/view?usp=sharing" TargetMode="External"/><Relationship Id="rId1077" Type="http://schemas.openxmlformats.org/officeDocument/2006/relationships/hyperlink" Target="https://drive.google.com/file/d/1qBW5_MONOi98u01nF4-5iC0HrixxNj1z/view?usp=sharing" TargetMode="External"/><Relationship Id="rId1078" Type="http://schemas.openxmlformats.org/officeDocument/2006/relationships/hyperlink" Target="https://drive.google.com/file/d/1HmRpL6UW88pO4AqpItFgLwVHoKUWup8V/view?usp=sharing" TargetMode="External"/><Relationship Id="rId1079" Type="http://schemas.openxmlformats.org/officeDocument/2006/relationships/hyperlink" Target="https://drive.google.com/file/d/1iHNGpMhhN6sBSdrYUzXNiEtGAf7KUu6o/view?usp=sharing" TargetMode="External"/><Relationship Id="rId2390" Type="http://schemas.openxmlformats.org/officeDocument/2006/relationships/hyperlink" Target="https://drive.google.com/file/d/1lS75pR138HpALKiCT_agzlQQvLc-8Of3/view?usp=sharing" TargetMode="External"/><Relationship Id="rId1060" Type="http://schemas.openxmlformats.org/officeDocument/2006/relationships/hyperlink" Target="https://drive.google.com/file/d/1keOGA0RufYw-jWAczjlN3Dx5sn3Pn3P_/view?usp=sharing" TargetMode="External"/><Relationship Id="rId2391" Type="http://schemas.openxmlformats.org/officeDocument/2006/relationships/hyperlink" Target="https://drive.google.com/file/d/1FXBpSP-4aUOLRBCMawo8gEWY5XgCzJg5/view?usp=sharing" TargetMode="External"/><Relationship Id="rId1061" Type="http://schemas.openxmlformats.org/officeDocument/2006/relationships/hyperlink" Target="https://drive.google.com/file/d/13I18NSRW-qlUYtg0WcTtKjhx2wA4hNKz/view?usp=sharing" TargetMode="External"/><Relationship Id="rId2392" Type="http://schemas.openxmlformats.org/officeDocument/2006/relationships/hyperlink" Target="https://drive.google.com/file/d/1tNaruiZwIe5boOAQgwmcifUNuEjqZpkV/view?usp=sharing" TargetMode="External"/><Relationship Id="rId1062" Type="http://schemas.openxmlformats.org/officeDocument/2006/relationships/hyperlink" Target="https://drive.google.com/file/d/1nT756nIXZw3YKHpXNqSPw3B_Y-T38FrJ/view?usp=sharing" TargetMode="External"/><Relationship Id="rId2393" Type="http://schemas.openxmlformats.org/officeDocument/2006/relationships/hyperlink" Target="https://drive.google.com/file/d/15Nr6lNHgN-tTdQ_BxzQNzdrgIoOw-TQ2/view?usp=sharing" TargetMode="External"/><Relationship Id="rId1063" Type="http://schemas.openxmlformats.org/officeDocument/2006/relationships/hyperlink" Target="https://drive.google.com/file/d/1YZkxM5SSHheFtHnis-xrNPFcY9PAUgh0/view?usp=sharing" TargetMode="External"/><Relationship Id="rId2394" Type="http://schemas.openxmlformats.org/officeDocument/2006/relationships/hyperlink" Target="https://drive.google.com/file/d/1GIu23vEOTRM-oo5rg1ZOP_Y_eOeib9If/view?usp=sharing" TargetMode="External"/><Relationship Id="rId1064" Type="http://schemas.openxmlformats.org/officeDocument/2006/relationships/hyperlink" Target="https://drive.google.com/file/d/1Wd_yKVR7Re25Adzu7Kmc5vRi5uunJ3Ex/view?usp=sharing" TargetMode="External"/><Relationship Id="rId2395" Type="http://schemas.openxmlformats.org/officeDocument/2006/relationships/hyperlink" Target="https://drive.google.com/file/d/1hJGRR__lALeMFxosvT-nYJrSDc2GARik/view?usp=sharing" TargetMode="External"/><Relationship Id="rId1065" Type="http://schemas.openxmlformats.org/officeDocument/2006/relationships/hyperlink" Target="https://drive.google.com/file/d/1ewOfV2-tTjmPqEbPZJG0NfvfI3fS5gh9/view?usp=sharing" TargetMode="External"/><Relationship Id="rId2396" Type="http://schemas.openxmlformats.org/officeDocument/2006/relationships/hyperlink" Target="https://drive.google.com/file/d/1HNYVt5oCu64OBjE1-tcjrqNpeMYKPl2e/view?usp=sharing" TargetMode="External"/><Relationship Id="rId1066" Type="http://schemas.openxmlformats.org/officeDocument/2006/relationships/hyperlink" Target="https://drive.google.com/file/d/1kH8Ar4YMp0QN6zCtM7ZOmG4lKQ1cFZmB/view?usp=sharing" TargetMode="External"/><Relationship Id="rId2397" Type="http://schemas.openxmlformats.org/officeDocument/2006/relationships/hyperlink" Target="https://drive.google.com/file/d/1gBqPsK-_k0pYpZl9Tuh1mOhE8VwC5wgM/view?usp=sharing" TargetMode="External"/><Relationship Id="rId1067" Type="http://schemas.openxmlformats.org/officeDocument/2006/relationships/hyperlink" Target="https://drive.google.com/file/d/1aX6alWuMlFD6LZ4M5L_R_luNp1CQy4Vk/view?usp=sharing" TargetMode="External"/><Relationship Id="rId2398" Type="http://schemas.openxmlformats.org/officeDocument/2006/relationships/hyperlink" Target="https://drive.google.com/file/d/1pCkzPAOGvGcVtC2KjAnm55yJPdAAPiO6/view?usp=sharing" TargetMode="External"/><Relationship Id="rId1068" Type="http://schemas.openxmlformats.org/officeDocument/2006/relationships/hyperlink" Target="https://drive.google.com/file/d/1JywTPpIF12iER7qqVW0r7UPputOzIFbv/view?usp=sharing" TargetMode="External"/><Relationship Id="rId2399" Type="http://schemas.openxmlformats.org/officeDocument/2006/relationships/hyperlink" Target="https://drive.google.com/file/d/1R9AkDPk-91bfCN3CrDVuoE5PyNjlIPCN/view?usp=sharing" TargetMode="External"/><Relationship Id="rId1069" Type="http://schemas.openxmlformats.org/officeDocument/2006/relationships/hyperlink" Target="https://drive.google.com/file/d/1-Jxh_4GQQFTs4AticYlkuoVV6_LMRqm_/view?usp=sharing" TargetMode="External"/><Relationship Id="rId1015" Type="http://schemas.openxmlformats.org/officeDocument/2006/relationships/hyperlink" Target="https://drive.google.com/file/d/14Ts6Z0Krrs42p4Dk366ieuxdU9CcP44X/view?usp=sharing" TargetMode="External"/><Relationship Id="rId2346" Type="http://schemas.openxmlformats.org/officeDocument/2006/relationships/hyperlink" Target="https://drive.google.com/file/d/18NYn8RSEc1o6wsqm58lCenC2vrTalMf_/view?usp=sharing" TargetMode="External"/><Relationship Id="rId3678" Type="http://schemas.openxmlformats.org/officeDocument/2006/relationships/hyperlink" Target="https://drive.google.com/file/d/1z3n4mXcdw4ed9XpKzWMMPPpoC02LWyKS/view?usp=sharing" TargetMode="External"/><Relationship Id="rId1016" Type="http://schemas.openxmlformats.org/officeDocument/2006/relationships/hyperlink" Target="https://drive.google.com/file/d/12vJhvfvEQVkDu9JxzpBQwKx2lJphKrdY/view?usp=sharing" TargetMode="External"/><Relationship Id="rId2347" Type="http://schemas.openxmlformats.org/officeDocument/2006/relationships/hyperlink" Target="https://drive.google.com/file/d/1AgwzGgJe1oBBhWTC98mD9o5JGT0wVcCN/view?usp=sharing" TargetMode="External"/><Relationship Id="rId3677" Type="http://schemas.openxmlformats.org/officeDocument/2006/relationships/hyperlink" Target="https://drive.google.com/file/d/1BhdaVTGSiSVgpXu9BR0BnrFjgj_HkoW9/view?usp=sharing" TargetMode="External"/><Relationship Id="rId1017" Type="http://schemas.openxmlformats.org/officeDocument/2006/relationships/hyperlink" Target="https://drive.google.com/file/d/1D-j0TygrDR99BUXJ_EB1NDi5_4gulWSS/view?usp=sharing" TargetMode="External"/><Relationship Id="rId2348" Type="http://schemas.openxmlformats.org/officeDocument/2006/relationships/hyperlink" Target="https://drive.google.com/file/d/1ix4lUHqwEX4syxWE7N4ywQT6NBvtEmLB/view?usp=sharing" TargetMode="External"/><Relationship Id="rId1018" Type="http://schemas.openxmlformats.org/officeDocument/2006/relationships/hyperlink" Target="https://drive.google.com/file/d/1xRBel70K8wE5k90Phg6H0wYCL6mMmmm6/view?usp=sharing" TargetMode="External"/><Relationship Id="rId2349" Type="http://schemas.openxmlformats.org/officeDocument/2006/relationships/hyperlink" Target="https://drive.google.com/file/d/1MlKrdeeXvg_8yMLw4h_SwNyhNLvnCRop/view?usp=sharing" TargetMode="External"/><Relationship Id="rId3679" Type="http://schemas.openxmlformats.org/officeDocument/2006/relationships/hyperlink" Target="https://drive.google.com/file/d/1TwCQhS_IO_vL-9lmkhwa6JBWGmXzccw0/view?usp=sharing" TargetMode="External"/><Relationship Id="rId1019" Type="http://schemas.openxmlformats.org/officeDocument/2006/relationships/hyperlink" Target="https://drive.google.com/file/d/1RMQWjWTImo8H8CkMWhaoTAIl8_ZKH1RK/view?usp=sharing" TargetMode="External"/><Relationship Id="rId3670" Type="http://schemas.openxmlformats.org/officeDocument/2006/relationships/hyperlink" Target="https://drive.google.com/file/d/1dMkwCjNmQ7nOFnaFre3ArPWIsL0No2Wh/view?usp=sharing" TargetMode="External"/><Relationship Id="rId2340" Type="http://schemas.openxmlformats.org/officeDocument/2006/relationships/hyperlink" Target="https://drive.google.com/file/d/1Fil7sXMitMzRqORQqjDOxJh_OW-qN5A9/view?usp=sharing" TargetMode="External"/><Relationship Id="rId3672" Type="http://schemas.openxmlformats.org/officeDocument/2006/relationships/hyperlink" Target="https://drive.google.com/file/d/1JQ2Bk_WbGxfrXorHqIWd_bp-lQD_eWk6/view?usp=sharing" TargetMode="External"/><Relationship Id="rId1010" Type="http://schemas.openxmlformats.org/officeDocument/2006/relationships/hyperlink" Target="https://drive.google.com/file/d/1gADqv_GaJbn4OPPKMBKNucde_B03zlSq/view?usp=sharing" TargetMode="External"/><Relationship Id="rId2341" Type="http://schemas.openxmlformats.org/officeDocument/2006/relationships/hyperlink" Target="https://drive.google.com/file/d/1fXl_kwJcRxz-0EzCAkQPr8Lf2rZ1CAE7/view?usp=sharing" TargetMode="External"/><Relationship Id="rId3671" Type="http://schemas.openxmlformats.org/officeDocument/2006/relationships/hyperlink" Target="https://drive.google.com/file/d/1hejzVJuT9IFjQmbFSSM4C7SME9-x0G0e/view?usp=sharing" TargetMode="External"/><Relationship Id="rId1011" Type="http://schemas.openxmlformats.org/officeDocument/2006/relationships/hyperlink" Target="https://drive.google.com/file/d/1qmUnptBmTQlRTcXZ8AX-iiOdviwxMpNB/view?usp=sharing" TargetMode="External"/><Relationship Id="rId2342" Type="http://schemas.openxmlformats.org/officeDocument/2006/relationships/hyperlink" Target="https://drive.google.com/file/d/1qz_Az-NponzjbhTzDvL4mDMHxz3EfH23/view?usp=sharing" TargetMode="External"/><Relationship Id="rId3674" Type="http://schemas.openxmlformats.org/officeDocument/2006/relationships/hyperlink" Target="https://drive.google.com/file/d/1sOokE68xA3r8JkfjfxuBRe77WlBeusxw/view?usp=sharing" TargetMode="External"/><Relationship Id="rId1012" Type="http://schemas.openxmlformats.org/officeDocument/2006/relationships/hyperlink" Target="https://drive.google.com/file/d/1qpdfLRP4atd0_m07mLnkC7YzG7FIosa-/view?usp=sharing" TargetMode="External"/><Relationship Id="rId2343" Type="http://schemas.openxmlformats.org/officeDocument/2006/relationships/hyperlink" Target="https://drive.google.com/file/d/1XLxgl2-RIdcb22GXoUuxK3RtSFFGMffI/view?usp=sharing" TargetMode="External"/><Relationship Id="rId3673" Type="http://schemas.openxmlformats.org/officeDocument/2006/relationships/hyperlink" Target="https://vnmedia2.monkeyuni.net/upload/cms_platform/audio/052c0dc4a32d71250596d45689e3f7d2.mp3" TargetMode="External"/><Relationship Id="rId1013" Type="http://schemas.openxmlformats.org/officeDocument/2006/relationships/hyperlink" Target="https://drive.google.com/file/d/1s2Q87iJxZQ4MEYNlUJvCN8sXCaIabyjD/view?usp=sharing" TargetMode="External"/><Relationship Id="rId2344" Type="http://schemas.openxmlformats.org/officeDocument/2006/relationships/hyperlink" Target="https://drive.google.com/file/d/1CBYeu6Cgt7ENdYycxwO3VH81kLC5gNk2/view?usp=sharing" TargetMode="External"/><Relationship Id="rId3676" Type="http://schemas.openxmlformats.org/officeDocument/2006/relationships/hyperlink" Target="https://drive.google.com/file/d/1aFNJJ5jDf6HJTL4jjf0CG-dvYo_kV3Vi/view?usp=sharing" TargetMode="External"/><Relationship Id="rId1014" Type="http://schemas.openxmlformats.org/officeDocument/2006/relationships/hyperlink" Target="https://drive.google.com/file/d/1EvF60-AQ28HmfpC-cnCwtT0GE6EdR2q2/view?usp=sharing" TargetMode="External"/><Relationship Id="rId2345" Type="http://schemas.openxmlformats.org/officeDocument/2006/relationships/hyperlink" Target="https://drive.google.com/file/d/1IrEsgMa8tEflbAzk-2Zti0KIWF9Iic74/view?usp=sharing" TargetMode="External"/><Relationship Id="rId3675" Type="http://schemas.openxmlformats.org/officeDocument/2006/relationships/hyperlink" Target="https://drive.google.com/file/d/1UqcRkiBd01RJzdMqLTWkYQwdig442IvF/view?usp=sharing" TargetMode="External"/><Relationship Id="rId1004" Type="http://schemas.openxmlformats.org/officeDocument/2006/relationships/hyperlink" Target="https://drive.google.com/file/d/1zPNs9jaK5gCz5ht0yXVd39xzkOtCbO_2/view?usp=sharing" TargetMode="External"/><Relationship Id="rId2335" Type="http://schemas.openxmlformats.org/officeDocument/2006/relationships/hyperlink" Target="https://drive.google.com/file/d/1MFh46tt71LweUrQY7S43n2B0BklxZP8b/view?usp=share_link" TargetMode="External"/><Relationship Id="rId3667" Type="http://schemas.openxmlformats.org/officeDocument/2006/relationships/hyperlink" Target="https://drive.google.com/file/d/12qd97D1sMxTmpSreYAiA3M7KKiqjA0-N/view?usp=sharing" TargetMode="External"/><Relationship Id="rId4998" Type="http://schemas.openxmlformats.org/officeDocument/2006/relationships/hyperlink" Target="https://drive.google.com/file/d/1UD9fAqu2yStDU8IdYfHAgI1TvMm68CRG/view?usp=drive_link" TargetMode="External"/><Relationship Id="rId1005" Type="http://schemas.openxmlformats.org/officeDocument/2006/relationships/hyperlink" Target="https://drive.google.com/file/d/1CDvpXd6bj7EgHRMu9YoFHNWzcO4v20PY/view?usp=sharing" TargetMode="External"/><Relationship Id="rId2336" Type="http://schemas.openxmlformats.org/officeDocument/2006/relationships/hyperlink" Target="https://drive.google.com/file/d/1qc6sxMkPvRPN7XUbKxzTXlNVqQjKNec1/view?usp=sharing" TargetMode="External"/><Relationship Id="rId3666" Type="http://schemas.openxmlformats.org/officeDocument/2006/relationships/hyperlink" Target="https://drive.google.com/file/d/1qsoEquA3F9t3Y3m9LFz_055M7Sc7m6Fv/view?usp=sharing" TargetMode="External"/><Relationship Id="rId4997" Type="http://schemas.openxmlformats.org/officeDocument/2006/relationships/hyperlink" Target="https://drive.google.com/file/d/1jPdkAhRG_n0cjiN0gjoBE2gjOGh7XM3e/view?usp=sharing" TargetMode="External"/><Relationship Id="rId1006" Type="http://schemas.openxmlformats.org/officeDocument/2006/relationships/hyperlink" Target="https://drive.google.com/file/d/1ghtI9AFL4BDZJq4bxQlqqZL9B5PlkXr9/view?usp=sharing" TargetMode="External"/><Relationship Id="rId2337" Type="http://schemas.openxmlformats.org/officeDocument/2006/relationships/hyperlink" Target="https://drive.google.com/file/d/1Pl1Pye8-j2vRpoHyJnKYhybc8Dq5nQEC/view?usp=sharing" TargetMode="External"/><Relationship Id="rId3669" Type="http://schemas.openxmlformats.org/officeDocument/2006/relationships/hyperlink" Target="https://drive.google.com/file/d/1ej9S9V20aQV0FPcjd8Oux3XSWouaI8Qc/view?usp=sharing" TargetMode="External"/><Relationship Id="rId1007" Type="http://schemas.openxmlformats.org/officeDocument/2006/relationships/hyperlink" Target="https://drive.google.com/file/d/1oFhu-z6ZUB7VUihQupN9_nNh5FeC4OWW/view?usp=sharing" TargetMode="External"/><Relationship Id="rId2338" Type="http://schemas.openxmlformats.org/officeDocument/2006/relationships/hyperlink" Target="https://drive.google.com/file/d/1QtGmAaPVh4FQ2Hqp7qon-DpeyJAU8IOF/view?usp=sharing" TargetMode="External"/><Relationship Id="rId3668" Type="http://schemas.openxmlformats.org/officeDocument/2006/relationships/hyperlink" Target="https://drive.google.com/file/d/1NCeKdaQYVqlootsPFdYGDhrWq0BQxCg8/view?usp=sharing" TargetMode="External"/><Relationship Id="rId4999" Type="http://schemas.openxmlformats.org/officeDocument/2006/relationships/hyperlink" Target="https://drive.google.com/file/d/15LQaeLIQhPcJk2glVejV3k0VH3xOdwKD/view?usp=sharing" TargetMode="External"/><Relationship Id="rId1008" Type="http://schemas.openxmlformats.org/officeDocument/2006/relationships/hyperlink" Target="https://drive.google.com/file/d/1KXx8xydnrcTqSHUPx_GJUNbk2aHDh8O3/view?usp=sharing" TargetMode="External"/><Relationship Id="rId2339" Type="http://schemas.openxmlformats.org/officeDocument/2006/relationships/hyperlink" Target="https://drive.google.com/file/d/1gweUzBceKDQMgr1QSUUUmUWhQMBEUnLf/view?usp=sharing" TargetMode="External"/><Relationship Id="rId1009" Type="http://schemas.openxmlformats.org/officeDocument/2006/relationships/hyperlink" Target="https://drive.google.com/file/d/1DhqzG09XY-t-sf3t4Ft2EAozrWFSXhLY/view?usp=sharing" TargetMode="External"/><Relationship Id="rId4990" Type="http://schemas.openxmlformats.org/officeDocument/2006/relationships/hyperlink" Target="https://drive.google.com/file/d/1vnPy207Iux0H546B3fQi-TV2uQc471lh/view?usp=sharing" TargetMode="External"/><Relationship Id="rId3661" Type="http://schemas.openxmlformats.org/officeDocument/2006/relationships/hyperlink" Target="https://drive.google.com/file/d/1vo1XlEuRv3YqXvlL4BZhtLMEiYo0FBBc/view?usp=sharing" TargetMode="External"/><Relationship Id="rId4992" Type="http://schemas.openxmlformats.org/officeDocument/2006/relationships/hyperlink" Target="https://drive.google.com/file/d/1W9lWHkToFq7Z0W3r32GlK2Juzyb_EIQ0/view?usp=drive_link" TargetMode="External"/><Relationship Id="rId2330" Type="http://schemas.openxmlformats.org/officeDocument/2006/relationships/hyperlink" Target="https://drive.google.com/file/d/1jTrthhZLGGIO-b0cWmmgLkUrN1KQNumP/view?usp=sharing" TargetMode="External"/><Relationship Id="rId3660" Type="http://schemas.openxmlformats.org/officeDocument/2006/relationships/hyperlink" Target="https://drive.google.com/file/d/1T733gUNMzuOfmOB5f-y30R0wb0kuiTOE/view?usp=sharing" TargetMode="External"/><Relationship Id="rId4991" Type="http://schemas.openxmlformats.org/officeDocument/2006/relationships/hyperlink" Target="https://drive.google.com/file/d/1cfA3n96LMzcpMsOQyIQyaOJyLHNDLNLA/view?usp=sharing" TargetMode="External"/><Relationship Id="rId1000" Type="http://schemas.openxmlformats.org/officeDocument/2006/relationships/hyperlink" Target="https://drive.google.com/file/d/1a9cO2vjX40Al5OG765bEl03Tj16QCIve/view?usp=sharing" TargetMode="External"/><Relationship Id="rId2331" Type="http://schemas.openxmlformats.org/officeDocument/2006/relationships/hyperlink" Target="https://drive.google.com/file/d/1C9Yy-5hmcyvH80-m76q0h2IPZKoHG8ON/view?usp=share_link" TargetMode="External"/><Relationship Id="rId3663" Type="http://schemas.openxmlformats.org/officeDocument/2006/relationships/hyperlink" Target="https://drive.google.com/file/d/1UUoh3XO5VKjqiX1N4l5nTNsliR2WIsuL/view?usp=sharing" TargetMode="External"/><Relationship Id="rId4994" Type="http://schemas.openxmlformats.org/officeDocument/2006/relationships/hyperlink" Target="https://drive.google.com/file/d/1OeL5dSgp0eAYFfv_qLDN0wdmEXG0CqOU/view?usp=drive_link" TargetMode="External"/><Relationship Id="rId1001" Type="http://schemas.openxmlformats.org/officeDocument/2006/relationships/hyperlink" Target="https://drive.google.com/file/d/1OdVQWhaYvE3WZag5zUHK2j4sXD4XmkmC/view?usp=sharing" TargetMode="External"/><Relationship Id="rId2332" Type="http://schemas.openxmlformats.org/officeDocument/2006/relationships/hyperlink" Target="https://drive.google.com/file/d/1QJuKmBzEkZ24WLuJJOTwsY8fySY96NHh/view?usp=sharing" TargetMode="External"/><Relationship Id="rId3662" Type="http://schemas.openxmlformats.org/officeDocument/2006/relationships/hyperlink" Target="https://drive.google.com/file/d/17AJYza2gPu3itPSZg9TrzwnFQaJnMlsv/view?usp=sharing" TargetMode="External"/><Relationship Id="rId4993" Type="http://schemas.openxmlformats.org/officeDocument/2006/relationships/hyperlink" Target="https://drive.google.com/file/d/1Io_2pXzACnCwh_FoqZ016ojCUCNF9-q0/view?usp=sharing" TargetMode="External"/><Relationship Id="rId1002" Type="http://schemas.openxmlformats.org/officeDocument/2006/relationships/hyperlink" Target="https://drive.google.com/file/d/1s4itmB4aAY7yweiQ3Npi_SbnBt3kW3Tj/view?usp=sharing" TargetMode="External"/><Relationship Id="rId2333" Type="http://schemas.openxmlformats.org/officeDocument/2006/relationships/hyperlink" Target="https://drive.google.com/file/d/1LTxeQSiOOP5TaNTak7Bq2DiuBWM8JAiP/view?usp=sharing" TargetMode="External"/><Relationship Id="rId3665" Type="http://schemas.openxmlformats.org/officeDocument/2006/relationships/hyperlink" Target="https://drive.google.com/file/d/1lz5XFtQjjeoSX_8uQ8rYi1eNSUXhdp5j/view?usp=sharing" TargetMode="External"/><Relationship Id="rId4996" Type="http://schemas.openxmlformats.org/officeDocument/2006/relationships/hyperlink" Target="https://drive.google.com/file/d/1ez6eCALvQPBm41nYp_1ir8EQftmo65Fb/view?usp=drive_link" TargetMode="External"/><Relationship Id="rId1003" Type="http://schemas.openxmlformats.org/officeDocument/2006/relationships/hyperlink" Target="https://drive.google.com/file/d/1D_f42jb3lCg3IoIUGAIfz_U6Q_oRk8PD/view?usp=sharing" TargetMode="External"/><Relationship Id="rId2334" Type="http://schemas.openxmlformats.org/officeDocument/2006/relationships/hyperlink" Target="https://drive.google.com/file/d/1PBf21PrBtPQ7kImh1nOafqiEtzCE3zYS/view?usp=sharing" TargetMode="External"/><Relationship Id="rId3664" Type="http://schemas.openxmlformats.org/officeDocument/2006/relationships/hyperlink" Target="https://drive.google.com/file/d/1sOiovuG_XtHTb4Urg66NMHbwPQAmYZ5O/view?usp=sharing" TargetMode="External"/><Relationship Id="rId4995" Type="http://schemas.openxmlformats.org/officeDocument/2006/relationships/hyperlink" Target="https://drive.google.com/file/d/15WKrffrkmqMkP4xAtaUGPspechkM0NhE/view?usp=drive_link" TargetMode="External"/><Relationship Id="rId1037" Type="http://schemas.openxmlformats.org/officeDocument/2006/relationships/hyperlink" Target="https://drive.google.com/file/d/1CvOZQPx04lxwpnDednqMjgMvAj6w6M9j/view?usp=drive_link" TargetMode="External"/><Relationship Id="rId2368" Type="http://schemas.openxmlformats.org/officeDocument/2006/relationships/hyperlink" Target="https://drive.google.com/file/d/1LPFuyfN9zzAfbe6Kfww3ZKxhEnsKkmKN/view?usp=sharing" TargetMode="External"/><Relationship Id="rId1038" Type="http://schemas.openxmlformats.org/officeDocument/2006/relationships/hyperlink" Target="https://drive.google.com/file/d/1FkaFx1e_DvZQI5Kc0xNbJX_p3dhUy338/view?usp=sharing" TargetMode="External"/><Relationship Id="rId2369" Type="http://schemas.openxmlformats.org/officeDocument/2006/relationships/hyperlink" Target="https://drive.google.com/file/d/1mV9cPhDqlp8qzj8eybxK3rvz83SStVca/view?usp=sharing" TargetMode="External"/><Relationship Id="rId3699" Type="http://schemas.openxmlformats.org/officeDocument/2006/relationships/hyperlink" Target="https://drive.google.com/file/d/14usLgdmbu9uLGsNmTdya6SO04bIGIivF/view?usp=sharing" TargetMode="External"/><Relationship Id="rId1039" Type="http://schemas.openxmlformats.org/officeDocument/2006/relationships/hyperlink" Target="https://drive.google.com/file/d/1CIvtVox0kw1UbF5wvMObE6O7w7aU_agV/view?usp=sharing" TargetMode="External"/><Relationship Id="rId3690" Type="http://schemas.openxmlformats.org/officeDocument/2006/relationships/hyperlink" Target="https://drive.google.com/file/d/1BQo482uU3AbitO_rxyXZfwcziP81G2de/view?usp=sharing" TargetMode="External"/><Relationship Id="rId2360" Type="http://schemas.openxmlformats.org/officeDocument/2006/relationships/hyperlink" Target="https://drive.google.com/file/d/1nGse-SJkF2lCv5mdF9cJOEu676jAs0GW/view?usp=sharing" TargetMode="External"/><Relationship Id="rId3692" Type="http://schemas.openxmlformats.org/officeDocument/2006/relationships/hyperlink" Target="https://drive.google.com/file/d/1GatrtTgOSLEqyN5JuVM25eAJ1CuQ4Koq/view?usp=sharing" TargetMode="External"/><Relationship Id="rId1030" Type="http://schemas.openxmlformats.org/officeDocument/2006/relationships/hyperlink" Target="https://drive.google.com/file/d/1AT_WBnt-kHqkDYQXP6fksmwRlxlRCn9d/view?usp=sharing" TargetMode="External"/><Relationship Id="rId2361" Type="http://schemas.openxmlformats.org/officeDocument/2006/relationships/hyperlink" Target="https://drive.google.com/file/d/1Wlmkt1Wp9UlcnluEbHykXRcf8P7K986I/view?usp=sharing" TargetMode="External"/><Relationship Id="rId3691" Type="http://schemas.openxmlformats.org/officeDocument/2006/relationships/hyperlink" Target="https://drive.google.com/file/d/1oV18k4YrXTiE5_pa69k0QA2C5TLE8RU1/view?usp=sharing" TargetMode="External"/><Relationship Id="rId1031" Type="http://schemas.openxmlformats.org/officeDocument/2006/relationships/hyperlink" Target="https://drive.google.com/file/d/1JUNjfe4sS-dSMtK9l8fOEobu5x874hcP/view?usp=sharing" TargetMode="External"/><Relationship Id="rId2362" Type="http://schemas.openxmlformats.org/officeDocument/2006/relationships/hyperlink" Target="https://drive.google.com/file/d/1QCZaYOSENQfzHGembheSWLE7dC_jzey3/view?usp=sharing" TargetMode="External"/><Relationship Id="rId3694" Type="http://schemas.openxmlformats.org/officeDocument/2006/relationships/hyperlink" Target="https://drive.google.com/file/d/1WgFj1pSr0KDBDl7AdC01kJfQ38hQy-GJ/view?usp=sharing" TargetMode="External"/><Relationship Id="rId1032" Type="http://schemas.openxmlformats.org/officeDocument/2006/relationships/hyperlink" Target="https://drive.google.com/file/d/1BStH5iiAeUrrqpfryU4tCYbGarWYrE8M/view?usp=sharing" TargetMode="External"/><Relationship Id="rId2363" Type="http://schemas.openxmlformats.org/officeDocument/2006/relationships/hyperlink" Target="https://drive.google.com/file/d/1a53-FiJTcbyFgazNMNarktLUW_v1uR7M/view?usp=sharing" TargetMode="External"/><Relationship Id="rId3693" Type="http://schemas.openxmlformats.org/officeDocument/2006/relationships/hyperlink" Target="https://drive.google.com/file/d/1TM7t6StuELLaQIRjTveZXXhzo5yFBCzW/view?usp=sharing" TargetMode="External"/><Relationship Id="rId1033" Type="http://schemas.openxmlformats.org/officeDocument/2006/relationships/hyperlink" Target="https://drive.google.com/file/d/1-z_b3Vlig-zDu4etbS-gt_aSk4YoYrUJ/view?usp=sharing" TargetMode="External"/><Relationship Id="rId2364" Type="http://schemas.openxmlformats.org/officeDocument/2006/relationships/hyperlink" Target="https://drive.google.com/file/d/1zscvesDgJqY0MSvU9n3j6QW0pg9sINLh/view?usp=sharing" TargetMode="External"/><Relationship Id="rId3696" Type="http://schemas.openxmlformats.org/officeDocument/2006/relationships/hyperlink" Target="https://drive.google.com/file/d/1aMgSpiikNkVcebxofESq_KjB0zW6N--T/view?usp=sharing" TargetMode="External"/><Relationship Id="rId1034" Type="http://schemas.openxmlformats.org/officeDocument/2006/relationships/hyperlink" Target="https://drive.google.com/file/d/1klNMDF5hSdAC1fXmbT-LO4wJVV1sBarq/view?usp=sharing" TargetMode="External"/><Relationship Id="rId2365" Type="http://schemas.openxmlformats.org/officeDocument/2006/relationships/hyperlink" Target="https://drive.google.com/file/d/1wu2Y6_caJqxXgs_Ms6IP3TV5PuvZq29Y/view?usp=sharing" TargetMode="External"/><Relationship Id="rId3695" Type="http://schemas.openxmlformats.org/officeDocument/2006/relationships/hyperlink" Target="https://drive.google.com/file/d/1-AtPrE3EtX29-CzfjF_rFm5418Xf5fYP/view?usp=sharing" TargetMode="External"/><Relationship Id="rId1035" Type="http://schemas.openxmlformats.org/officeDocument/2006/relationships/hyperlink" Target="https://drive.google.com/file/d/1wjLUf7HUqKxlAPHq2mtx60Rhoh2UXG_o/view?usp=sharing" TargetMode="External"/><Relationship Id="rId2366" Type="http://schemas.openxmlformats.org/officeDocument/2006/relationships/hyperlink" Target="https://drive.google.com/file/d/1ELRJ8h_kyisniitF4yCq0leBYVG5fjDa/view?usp=sharing" TargetMode="External"/><Relationship Id="rId3698" Type="http://schemas.openxmlformats.org/officeDocument/2006/relationships/hyperlink" Target="https://drive.google.com/file/d/1nw7xklA-4H-w4TZtQsPmPreNndCdROMl/view?usp=sharing" TargetMode="External"/><Relationship Id="rId1036" Type="http://schemas.openxmlformats.org/officeDocument/2006/relationships/hyperlink" Target="https://drive.google.com/file/d/1oQa7CZWpnblv7hZIciqRYqkTKTIJEqay/view?usp=sharing" TargetMode="External"/><Relationship Id="rId2367" Type="http://schemas.openxmlformats.org/officeDocument/2006/relationships/hyperlink" Target="https://drive.google.com/file/d/1MnNP_haXgkC2RZYIQs84egHv9u5mKtEH/view?usp=sharing" TargetMode="External"/><Relationship Id="rId3697" Type="http://schemas.openxmlformats.org/officeDocument/2006/relationships/hyperlink" Target="https://drive.google.com/file/d/1NwqPGmcQ1TOUMarTgtDfW2Rs9Rexfe49/view?usp=sharing" TargetMode="External"/><Relationship Id="rId1026" Type="http://schemas.openxmlformats.org/officeDocument/2006/relationships/hyperlink" Target="https://drive.google.com/file/d/1-f7MLWf5z-izkVP94TzWcQ3soctoU1Az/view?usp=sharing" TargetMode="External"/><Relationship Id="rId2357" Type="http://schemas.openxmlformats.org/officeDocument/2006/relationships/hyperlink" Target="https://drive.google.com/file/d/1QqitpaocjygDijwxSJgTXs_BBtcEaeml/view?usp=sharing" TargetMode="External"/><Relationship Id="rId3689" Type="http://schemas.openxmlformats.org/officeDocument/2006/relationships/hyperlink" Target="https://drive.google.com/file/d/1a7yWAwvlu4xkZ-oAp9DAlsqjrVtcjyiW/view?usp=sharing" TargetMode="External"/><Relationship Id="rId1027" Type="http://schemas.openxmlformats.org/officeDocument/2006/relationships/hyperlink" Target="https://drive.google.com/file/d/1LFMXsYkloYKVfa0IqB-l_pK2O42DdIMK/view?usp=sharing" TargetMode="External"/><Relationship Id="rId2358" Type="http://schemas.openxmlformats.org/officeDocument/2006/relationships/hyperlink" Target="https://drive.google.com/file/d/1bLRKN86pCpmBQ19HNcwZaAO5PgZmG-O4/view?usp=sharing" TargetMode="External"/><Relationship Id="rId3688" Type="http://schemas.openxmlformats.org/officeDocument/2006/relationships/hyperlink" Target="https://drive.google.com/file/d/18CEcRaXFpNLQUK5_6t7EEn2POQVw_ZNm/view?usp=sharing" TargetMode="External"/><Relationship Id="rId1028" Type="http://schemas.openxmlformats.org/officeDocument/2006/relationships/hyperlink" Target="https://drive.google.com/file/d/116XIWXSgWsA9eRkE0iD0WfwrPgQphFox/view?usp=sharing" TargetMode="External"/><Relationship Id="rId2359" Type="http://schemas.openxmlformats.org/officeDocument/2006/relationships/hyperlink" Target="https://drive.google.com/file/d/1OsWxC47P-G9wKnOCGUDvKUh2UAQddTZd/view?usp=sharing" TargetMode="External"/><Relationship Id="rId1029" Type="http://schemas.openxmlformats.org/officeDocument/2006/relationships/hyperlink" Target="https://drive.google.com/file/d/1gOr7B0sQ3ul7XVtYLMdBpy5T8nlfaMCk/view?usp=sharing" TargetMode="External"/><Relationship Id="rId3681" Type="http://schemas.openxmlformats.org/officeDocument/2006/relationships/hyperlink" Target="https://drive.google.com/file/d/1l1F-dORmerVT7XtOfNgmOHuDSbHfGdi3/view?usp=sharing" TargetMode="External"/><Relationship Id="rId2350" Type="http://schemas.openxmlformats.org/officeDocument/2006/relationships/hyperlink" Target="https://drive.google.com/file/d/13IxafOpEDQTPqZrOGm3aF3HhxUgfJrBu/view?usp=sharing" TargetMode="External"/><Relationship Id="rId3680" Type="http://schemas.openxmlformats.org/officeDocument/2006/relationships/hyperlink" Target="https://drive.google.com/file/d/1zAypw3unwNruf4z1Nn2amgfwFQUNM00i/view?usp=sharing" TargetMode="External"/><Relationship Id="rId1020" Type="http://schemas.openxmlformats.org/officeDocument/2006/relationships/hyperlink" Target="https://drive.google.com/file/d/1ljWKSU0bV_RUoScrgV2h3txjTtwtlLcn/view?usp=sharing" TargetMode="External"/><Relationship Id="rId2351" Type="http://schemas.openxmlformats.org/officeDocument/2006/relationships/hyperlink" Target="https://drive.google.com/file/d/1IyV13FaPaSDM6KuwXtzvKxUBDVvd0Tul/view?usp=sharing" TargetMode="External"/><Relationship Id="rId3683" Type="http://schemas.openxmlformats.org/officeDocument/2006/relationships/hyperlink" Target="https://drive.google.com/file/d/1HxCVICZgE3l6XWV8okVMDclQndM5Sceh/view?usp=sharing" TargetMode="External"/><Relationship Id="rId1021" Type="http://schemas.openxmlformats.org/officeDocument/2006/relationships/hyperlink" Target="https://drive.google.com/file/d/1S2idDp9F9RftxDpRy4RKkWEQEMFowwzy/view?usp=sharing" TargetMode="External"/><Relationship Id="rId2352" Type="http://schemas.openxmlformats.org/officeDocument/2006/relationships/hyperlink" Target="https://drive.google.com/file/d/1Mq_vAq-SARnMJgsj25XBgPu5xLw5cBfO/view?usp=sharing" TargetMode="External"/><Relationship Id="rId3682" Type="http://schemas.openxmlformats.org/officeDocument/2006/relationships/hyperlink" Target="https://drive.google.com/file/d/1EzzrufakmgQLLihdnde3qKDcPTLbY0hg/view?usp=sharing" TargetMode="External"/><Relationship Id="rId1022" Type="http://schemas.openxmlformats.org/officeDocument/2006/relationships/hyperlink" Target="https://drive.google.com/file/d/1f-tc8eXsdXiHkkE_Q-kw3Fyjium_yU2x/view?usp=sharing" TargetMode="External"/><Relationship Id="rId2353" Type="http://schemas.openxmlformats.org/officeDocument/2006/relationships/hyperlink" Target="https://drive.google.com/file/d/1Ruy4GRkDVzGhLd4DZUsQinOlhyU-8VKg/view?usp=sharing" TargetMode="External"/><Relationship Id="rId3685" Type="http://schemas.openxmlformats.org/officeDocument/2006/relationships/hyperlink" Target="https://drive.google.com/file/d/1Ap4GzuneLuq3KEylReD4sSHoU4oVfdK5/view?usp=sharing" TargetMode="External"/><Relationship Id="rId1023" Type="http://schemas.openxmlformats.org/officeDocument/2006/relationships/hyperlink" Target="https://drive.google.com/file/d/1B_WDomaey_9OEZfGsGdH84WUZVPWKJM9/view?usp=sharing" TargetMode="External"/><Relationship Id="rId2354" Type="http://schemas.openxmlformats.org/officeDocument/2006/relationships/hyperlink" Target="https://drive.google.com/file/d/1vhFyWtztK-1RrIM_PFGmhE7eX4jVr09E/view?usp=sharing" TargetMode="External"/><Relationship Id="rId3684" Type="http://schemas.openxmlformats.org/officeDocument/2006/relationships/hyperlink" Target="https://drive.google.com/file/d/1lMy1ucX-Pmm1KBsVFQFIknaJBMxzfkBZ/view?usp=sharing" TargetMode="External"/><Relationship Id="rId1024" Type="http://schemas.openxmlformats.org/officeDocument/2006/relationships/hyperlink" Target="https://drive.google.com/file/d/1OmzsHjWVeSdT2aSA9BlJpEdDfjBOIlpj/view?usp=sharing" TargetMode="External"/><Relationship Id="rId2355" Type="http://schemas.openxmlformats.org/officeDocument/2006/relationships/hyperlink" Target="https://drive.google.com/file/d/1RVeCdCLgHPg58H--qn72BN1VAL5X7JrY/view?usp=sharing" TargetMode="External"/><Relationship Id="rId3687" Type="http://schemas.openxmlformats.org/officeDocument/2006/relationships/hyperlink" Target="https://drive.google.com/file/d/1CZWb1ac4xd7VdOBiXYRWXokQIk-TvgNf/view?usp=sharing" TargetMode="External"/><Relationship Id="rId1025" Type="http://schemas.openxmlformats.org/officeDocument/2006/relationships/hyperlink" Target="https://drive.google.com/file/d/1SxeN-b8643dVEh6lVgMXt7tCU2rNkohU/view?usp=sharing" TargetMode="External"/><Relationship Id="rId2356" Type="http://schemas.openxmlformats.org/officeDocument/2006/relationships/hyperlink" Target="https://drive.google.com/file/d/1888elKTFG595HrFU8QlAIv-1HWmDpyJ4/view?usp=sharing" TargetMode="External"/><Relationship Id="rId3686" Type="http://schemas.openxmlformats.org/officeDocument/2006/relationships/hyperlink" Target="https://drive.google.com/file/d/1KAhkHZiY3TVNR4QcekiDmj0JR393hlvk/view?usp=sharing" TargetMode="External"/><Relationship Id="rId7219" Type="http://schemas.openxmlformats.org/officeDocument/2006/relationships/hyperlink" Target="https://drive.google.com/file/d/1xPgZP2mCBD2WwfNKPm35clUT9WXo_xCX/view?usp=sharing" TargetMode="External"/><Relationship Id="rId7210" Type="http://schemas.openxmlformats.org/officeDocument/2006/relationships/hyperlink" Target="https://drive.google.com/file/d/1Nu5XYroytmuBiWVPjxe4uhUDaFH1JTw7/view?usp=sharing" TargetMode="External"/><Relationship Id="rId7214" Type="http://schemas.openxmlformats.org/officeDocument/2006/relationships/hyperlink" Target="https://drive.google.com/file/d/1C-w01zIy6TlYGh-R5xqJvrmxJiIpwaqr/view?usp=sharing" TargetMode="External"/><Relationship Id="rId7213" Type="http://schemas.openxmlformats.org/officeDocument/2006/relationships/hyperlink" Target="https://drive.google.com/file/d/1zr_7cxjMxLaweJBCQwC-2Kg3HMQ66-9T/view?usp=sharing" TargetMode="External"/><Relationship Id="rId7212" Type="http://schemas.openxmlformats.org/officeDocument/2006/relationships/hyperlink" Target="https://drive.google.com/file/d/1erPQPgdg2-6GRZG6tQJFaCXpV1TrdckT/view?usp=sharing" TargetMode="External"/><Relationship Id="rId7211" Type="http://schemas.openxmlformats.org/officeDocument/2006/relationships/hyperlink" Target="https://drive.google.com/file/d/1YrFYO8YjHQHa0fZPmLtQeDPB4TYFgbqt/view?usp=sharing" TargetMode="External"/><Relationship Id="rId7218" Type="http://schemas.openxmlformats.org/officeDocument/2006/relationships/hyperlink" Target="https://drive.google.com/file/d/1FdIOGOkijLrhm40huu31BmzSG3ajfS_G/view?usp=sharing" TargetMode="External"/><Relationship Id="rId7217" Type="http://schemas.openxmlformats.org/officeDocument/2006/relationships/hyperlink" Target="https://drive.google.com/file/d/1QC0mnHtdOrU-aIEonwXarfnxXcXTDuyY/view?usp=sharing" TargetMode="External"/><Relationship Id="rId7216" Type="http://schemas.openxmlformats.org/officeDocument/2006/relationships/hyperlink" Target="https://drive.google.com/file/d/1cnl3-mL5YRUoV2dLEdY83063wSVDr9_j/view?usp=sharing" TargetMode="External"/><Relationship Id="rId7215" Type="http://schemas.openxmlformats.org/officeDocument/2006/relationships/hyperlink" Target="https://drive.google.com/file/d/17TCGZl_PLJa0USd7opaXo2LsuUiyu8Xo/view?usp=sharing" TargetMode="External"/><Relationship Id="rId7209" Type="http://schemas.openxmlformats.org/officeDocument/2006/relationships/hyperlink" Target="https://drive.google.com/file/d/1ZFRz7c2hXJxEigNUxX19kA7_8gNLVak3/view?usp=sharing" TargetMode="External"/><Relationship Id="rId7208" Type="http://schemas.openxmlformats.org/officeDocument/2006/relationships/hyperlink" Target="https://drive.google.com/file/d/1YS01gTDrc1bZ4IC2b5nsC0g4wU6qUqQG/view?usp=sharing" TargetMode="External"/><Relationship Id="rId7203" Type="http://schemas.openxmlformats.org/officeDocument/2006/relationships/hyperlink" Target="https://drive.google.com/file/d/1onBh4xkI-ViAVuBcP4MJMbeEOicmG6R9/view?usp=sharing" TargetMode="External"/><Relationship Id="rId7202" Type="http://schemas.openxmlformats.org/officeDocument/2006/relationships/hyperlink" Target="https://drive.google.com/file/d/1riPXRhvpbzsOKKKhtRyitumhYyFcJmpj/view?usp=sharing" TargetMode="External"/><Relationship Id="rId7201" Type="http://schemas.openxmlformats.org/officeDocument/2006/relationships/hyperlink" Target="https://drive.google.com/file/d/10LuO_p3vXYNK54eZNzoB0EIvZnuGDBVT/view?usp=drive_link" TargetMode="External"/><Relationship Id="rId7200" Type="http://schemas.openxmlformats.org/officeDocument/2006/relationships/hyperlink" Target="https://drive.google.com/open?id=14u37qJ2rjOQTHANEse3JTh3VBuiAGgZH&amp;usp=drive_copy" TargetMode="External"/><Relationship Id="rId7207" Type="http://schemas.openxmlformats.org/officeDocument/2006/relationships/hyperlink" Target="https://drive.google.com/file/d/1-33A4G7Ee3VN1yt1oCV1tkr0IuG_WJIr/view?usp=drive_link" TargetMode="External"/><Relationship Id="rId7206" Type="http://schemas.openxmlformats.org/officeDocument/2006/relationships/hyperlink" Target="https://drive.google.com/file/d/10gNmpyd6XefMq6BTKt24ux6hUumV2jcf/view?usp=sharing" TargetMode="External"/><Relationship Id="rId7205" Type="http://schemas.openxmlformats.org/officeDocument/2006/relationships/hyperlink" Target="https://drive.google.com/file/d/1Ylo1krKgISJWIcOLZofKNF7gvP4pats9/view?usp=sharing" TargetMode="External"/><Relationship Id="rId7204" Type="http://schemas.openxmlformats.org/officeDocument/2006/relationships/hyperlink" Target="https://drive.google.com/file/d/1VoEWQhYqdGgZ_UoO0JKlZtelxVrkivfa/view?usp=sharing" TargetMode="External"/><Relationship Id="rId1090" Type="http://schemas.openxmlformats.org/officeDocument/2006/relationships/hyperlink" Target="https://drive.google.com/file/d/15RRiJY8SVLXV_-KtLv_TNGoZ_ZVJ92_Z/view?usp=sharing" TargetMode="External"/><Relationship Id="rId1091" Type="http://schemas.openxmlformats.org/officeDocument/2006/relationships/hyperlink" Target="https://drive.google.com/file/d/177As7HTZL09XwMwpZDhdK_2bTdi1Oiz_/view?usp=sharing" TargetMode="External"/><Relationship Id="rId1092" Type="http://schemas.openxmlformats.org/officeDocument/2006/relationships/hyperlink" Target="https://drive.google.com/file/d/1-G9oRMVUVWrwmrdDXwK4sjY9vAIEJkNO/view?usp=sharing" TargetMode="External"/><Relationship Id="rId1093" Type="http://schemas.openxmlformats.org/officeDocument/2006/relationships/hyperlink" Target="https://drive.google.com/file/d/1LdlKthzh9CXZZj6ADGGtL1EDIX-dtDcF/view?usp=sharing" TargetMode="External"/><Relationship Id="rId1094" Type="http://schemas.openxmlformats.org/officeDocument/2006/relationships/hyperlink" Target="https://drive.google.com/file/d/1NEmVTXKkj6cNy8IsL7UQ-1lzRC8wiiD1/view?usp=sharing" TargetMode="External"/><Relationship Id="rId1095" Type="http://schemas.openxmlformats.org/officeDocument/2006/relationships/hyperlink" Target="https://drive.google.com/file/d/1V0W88swiqMKhaMooQyDu1INIwn5CuX09/view?usp=sharing" TargetMode="External"/><Relationship Id="rId1096" Type="http://schemas.openxmlformats.org/officeDocument/2006/relationships/hyperlink" Target="https://drive.google.com/file/d/1bwCa1pmDFFOOmfCK4xbCB0aMMe7oxhLx/view?usp=sharing" TargetMode="External"/><Relationship Id="rId1097" Type="http://schemas.openxmlformats.org/officeDocument/2006/relationships/hyperlink" Target="https://drive.google.com/file/d/1UdtNPmxsIZP3cT2ISKHsceujnd4Ot-rG/view?usp=sharing" TargetMode="External"/><Relationship Id="rId1098" Type="http://schemas.openxmlformats.org/officeDocument/2006/relationships/hyperlink" Target="https://drive.google.com/file/d/1ifZ6hh6ZsU4jxb9FyK5waq21j4Uu3qjG/view?usp=sharing" TargetMode="External"/><Relationship Id="rId1099" Type="http://schemas.openxmlformats.org/officeDocument/2006/relationships/hyperlink" Target="https://drive.google.com/file/d/1z3PU1ox4In0MQj-PYNciu4tJZ-w1WF9p/view?usp=sharing" TargetMode="External"/><Relationship Id="rId1080" Type="http://schemas.openxmlformats.org/officeDocument/2006/relationships/hyperlink" Target="https://drive.google.com/file/d/19tOWoj52O11YtxKSyWBUWU7HtIXZYIqY/view?usp=sharing" TargetMode="External"/><Relationship Id="rId1081" Type="http://schemas.openxmlformats.org/officeDocument/2006/relationships/hyperlink" Target="https://drive.google.com/file/d/10h6YR5dXPQdO8NbUpB5I4bUGTZ9LAw-1/view?usp=sharing" TargetMode="External"/><Relationship Id="rId1082" Type="http://schemas.openxmlformats.org/officeDocument/2006/relationships/hyperlink" Target="https://drive.google.com/file/d/1eq9PJLuTnLbH7SpZlhd_14COIWJ8-_rV/view?usp=sharing" TargetMode="External"/><Relationship Id="rId1083" Type="http://schemas.openxmlformats.org/officeDocument/2006/relationships/hyperlink" Target="https://drive.google.com/file/d/1h4y9OTm0O55zUUuQ8q-Eg3AHo0_cY5Et/view?usp=sharing" TargetMode="External"/><Relationship Id="rId1084" Type="http://schemas.openxmlformats.org/officeDocument/2006/relationships/hyperlink" Target="https://drive.google.com/file/d/14eQbbs3uABXeYC6_X-TyqCgy5VuVPUlD/view?usp=sharing" TargetMode="External"/><Relationship Id="rId1085" Type="http://schemas.openxmlformats.org/officeDocument/2006/relationships/hyperlink" Target="https://drive.google.com/file/d/1UyMQSqFm3-e7r38mF8Q36NWST42CO-rA/view?usp=sharing" TargetMode="External"/><Relationship Id="rId1086" Type="http://schemas.openxmlformats.org/officeDocument/2006/relationships/hyperlink" Target="https://drive.google.com/file/d/1M1giKTN2uEtTKqRj2nqRMJnipYzcEGPg/view?usp=sharing" TargetMode="External"/><Relationship Id="rId1087" Type="http://schemas.openxmlformats.org/officeDocument/2006/relationships/hyperlink" Target="https://drive.google.com/file/d/1SZ4cZJKt5uemDEKJDQJMtqHnQPtkpuoX/view?usp=sharing" TargetMode="External"/><Relationship Id="rId1088" Type="http://schemas.openxmlformats.org/officeDocument/2006/relationships/hyperlink" Target="https://drive.google.com/file/d/19PdaA5HYOpjvmSmIDQroW8kS1Ybui_Y-/view?usp=sharing" TargetMode="External"/><Relationship Id="rId1089" Type="http://schemas.openxmlformats.org/officeDocument/2006/relationships/hyperlink" Target="https://drive.google.com/file/d/162fnCs8HBVouz8FhHDzYCdHe7HHHFiVw/view?usp=sharing" TargetMode="External"/><Relationship Id="rId7272" Type="http://schemas.openxmlformats.org/officeDocument/2006/relationships/hyperlink" Target="https://drive.google.com/file/d/1EO5kdRVDEFPeWU8ZlM0mtQ197zoxbkIP/view?usp=sharing" TargetMode="External"/><Relationship Id="rId7271" Type="http://schemas.openxmlformats.org/officeDocument/2006/relationships/hyperlink" Target="https://drive.google.com/file/d/1-IfAqL4hBFjrrWclx58M0MT5Uw5m2cLw/view?usp=sharing" TargetMode="External"/><Relationship Id="rId7270" Type="http://schemas.openxmlformats.org/officeDocument/2006/relationships/hyperlink" Target="https://drive.google.com/file/d/1R5h6_u4UtAj-HI9uFGpQXzBxJyBCeSGR/view?usp=sharing" TargetMode="External"/><Relationship Id="rId7276" Type="http://schemas.openxmlformats.org/officeDocument/2006/relationships/hyperlink" Target="https://drive.google.com/file/d/1swg5F_apOfcTPlkWw4baubSTkm1YIRZh/view?usp=sharing" TargetMode="External"/><Relationship Id="rId7275" Type="http://schemas.openxmlformats.org/officeDocument/2006/relationships/hyperlink" Target="https://drive.google.com/file/d/1Lj5OJAD9dK9y3wbwHSiUgU_1EPqMHdwy/view?usp=sharing" TargetMode="External"/><Relationship Id="rId7274" Type="http://schemas.openxmlformats.org/officeDocument/2006/relationships/hyperlink" Target="https://drive.google.com/file/d/1fpJe8BD26vBw_ubkscnuCyoembSOqoAp/view?usp=sharing" TargetMode="External"/><Relationship Id="rId7273" Type="http://schemas.openxmlformats.org/officeDocument/2006/relationships/hyperlink" Target="https://drive.google.com/file/d/1BaQY5zj4SZIPg2TsUvAyz0iLnicHcA-_/view?usp=sharing" TargetMode="External"/><Relationship Id="rId7279" Type="http://schemas.openxmlformats.org/officeDocument/2006/relationships/hyperlink" Target="https://drive.google.com/file/d/1HOtrEG5ZDk7vfOX9Yh8MPbs37S8GUaaj/view?usp=sharing" TargetMode="External"/><Relationship Id="rId7278" Type="http://schemas.openxmlformats.org/officeDocument/2006/relationships/hyperlink" Target="https://drive.google.com/file/d/1cZyUT-eMnwlnELVxks2Pq1AqHGALT2VH/view?usp=sharing" TargetMode="External"/><Relationship Id="rId7277" Type="http://schemas.openxmlformats.org/officeDocument/2006/relationships/hyperlink" Target="https://drive.google.com/file/d/1r5VvB4nPbW5i23EQ-e9p_MUwrMptn19V/view?usp=sharing" TargetMode="External"/><Relationship Id="rId7261" Type="http://schemas.openxmlformats.org/officeDocument/2006/relationships/hyperlink" Target="https://drive.google.com/file/d/1uFI_Eu-9jfbl27MPtgCyC4RjkGEIBfrE/view?usp=sharing" TargetMode="External"/><Relationship Id="rId7260" Type="http://schemas.openxmlformats.org/officeDocument/2006/relationships/hyperlink" Target="https://drive.google.com/file/d/1wUFkSONAhgVEh5S4vduRoeKhtHbDSDlX/view?usp=sharing" TargetMode="External"/><Relationship Id="rId7265" Type="http://schemas.openxmlformats.org/officeDocument/2006/relationships/hyperlink" Target="https://drive.google.com/file/d/1K8Qx2KF2XycmQ8wjGwxzdAAwswM5Jadu/view?usp=sharing" TargetMode="External"/><Relationship Id="rId7264" Type="http://schemas.openxmlformats.org/officeDocument/2006/relationships/hyperlink" Target="https://drive.google.com/file/d/1NQSGg0Q5mOhpoL8wBmezZBS0d7rZpeXI/view?usp=sharing" TargetMode="External"/><Relationship Id="rId7263" Type="http://schemas.openxmlformats.org/officeDocument/2006/relationships/hyperlink" Target="https://drive.google.com/file/d/18AAqKqEtBevUnxum_y6fWcfchIQsb2MN/view?usp=sharing" TargetMode="External"/><Relationship Id="rId7262" Type="http://schemas.openxmlformats.org/officeDocument/2006/relationships/hyperlink" Target="https://drive.google.com/file/d/1pcc8NyWxi4jtgfnZsDRDpszHf2oEjE3F/view?usp=sharing" TargetMode="External"/><Relationship Id="rId7269" Type="http://schemas.openxmlformats.org/officeDocument/2006/relationships/hyperlink" Target="https://drive.google.com/file/d/1Bs2AmpcWVpv6jpkoC8OwwiMmnEyel6Yf/view?usp=sharing" TargetMode="External"/><Relationship Id="rId7268" Type="http://schemas.openxmlformats.org/officeDocument/2006/relationships/hyperlink" Target="https://drive.google.com/file/d/1x5H1IwdXOx30Y0E1KJ3y6cPARovnmwU4/view?usp=sharing" TargetMode="External"/><Relationship Id="rId7267" Type="http://schemas.openxmlformats.org/officeDocument/2006/relationships/hyperlink" Target="https://drive.google.com/file/d/1fP6UmWnNpiwMTlEBLW58P1820S4Y4wiE/view?usp=sharing" TargetMode="External"/><Relationship Id="rId7266" Type="http://schemas.openxmlformats.org/officeDocument/2006/relationships/hyperlink" Target="https://drive.google.com/file/d/1Z8j6oBYluQFFUUra4ieH6FKsUbaUyU_r/view?usp=sharing" TargetMode="External"/><Relationship Id="rId7294" Type="http://schemas.openxmlformats.org/officeDocument/2006/relationships/hyperlink" Target="https://drive.google.com/file/d/1lSEIT6spvfon9Xag1Nz072CtLpXJ08GK/view?usp=sharing" TargetMode="External"/><Relationship Id="rId7293" Type="http://schemas.openxmlformats.org/officeDocument/2006/relationships/hyperlink" Target="https://drive.google.com/file/d/1mX71S8pkXgg2-s57BQw2mTMLCgV9TDm2/view?usp=sharing" TargetMode="External"/><Relationship Id="rId7292" Type="http://schemas.openxmlformats.org/officeDocument/2006/relationships/hyperlink" Target="https://drive.google.com/file/d/1s_ay9vF-q0BlPolKwDg0hTUgWGyVSjVf/view?usp=sharing" TargetMode="External"/><Relationship Id="rId7291" Type="http://schemas.openxmlformats.org/officeDocument/2006/relationships/hyperlink" Target="https://drive.google.com/file/d/1cRoydDQlhIbL3e3zrnwlBhwPsXpj8_i1/view?usp=sharing" TargetMode="External"/><Relationship Id="rId7298" Type="http://schemas.openxmlformats.org/officeDocument/2006/relationships/hyperlink" Target="https://drive.google.com/file/d/1ax3cmiXYABIsS4XLhRSUgctooCZ_8ZLD/view?usp=sharing" TargetMode="External"/><Relationship Id="rId7297" Type="http://schemas.openxmlformats.org/officeDocument/2006/relationships/hyperlink" Target="https://drive.google.com/file/d/1Mdnv7pfdAWAvryftNlwxGr1KkTgejUWq/view?usp=sharing" TargetMode="External"/><Relationship Id="rId7296" Type="http://schemas.openxmlformats.org/officeDocument/2006/relationships/hyperlink" Target="https://drive.google.com/file/d/1TwIeyRD_ElVVD476ipsQ6Cl0l0irO46g/view?usp=sharing" TargetMode="External"/><Relationship Id="rId7295" Type="http://schemas.openxmlformats.org/officeDocument/2006/relationships/hyperlink" Target="https://drive.google.com/file/d/1wzt2OQghVB_Slxj1lPBFvmuSaJyV3r97/view?usp=sharing" TargetMode="External"/><Relationship Id="rId7299" Type="http://schemas.openxmlformats.org/officeDocument/2006/relationships/hyperlink" Target="https://drive.google.com/file/d/15_G3aHnNFsogZdt2WsFcbmGN_20sd1lh/view?usp=sharing" TargetMode="External"/><Relationship Id="rId7290" Type="http://schemas.openxmlformats.org/officeDocument/2006/relationships/hyperlink" Target="https://drive.google.com/file/d/1aqqTHEch6eCZioX7E2ab-wkoVUaXQSRk/view?usp=sharing" TargetMode="External"/><Relationship Id="rId7283" Type="http://schemas.openxmlformats.org/officeDocument/2006/relationships/hyperlink" Target="https://drive.google.com/file/d/143LpJy9xZO_5mvTNSXoXwdW82SAu49LY/view?usp=sharing" TargetMode="External"/><Relationship Id="rId7282" Type="http://schemas.openxmlformats.org/officeDocument/2006/relationships/hyperlink" Target="https://drive.google.com/file/d/1hQXJhnduypmE1nPT1NqhHXZQDLFhElo7/view?usp=sharing" TargetMode="External"/><Relationship Id="rId7281" Type="http://schemas.openxmlformats.org/officeDocument/2006/relationships/hyperlink" Target="https://drive.google.com/file/d/1BD0DONCX9FLtxC9s9M2A_CDR2JZ88V8d/view?usp=sharing" TargetMode="External"/><Relationship Id="rId7280" Type="http://schemas.openxmlformats.org/officeDocument/2006/relationships/hyperlink" Target="https://drive.google.com/file/d/13dxw2KD1fg-a_wrf8cz5ITeSpYrG4228/view?usp=sharing" TargetMode="External"/><Relationship Id="rId7287" Type="http://schemas.openxmlformats.org/officeDocument/2006/relationships/hyperlink" Target="https://drive.google.com/file/d/15XhSia67lF3HvFMzgswKNtmb3iqNtRkx/view?usp=sharing" TargetMode="External"/><Relationship Id="rId7286" Type="http://schemas.openxmlformats.org/officeDocument/2006/relationships/hyperlink" Target="https://drive.google.com/file/d/1k0-mQy2F2mrt1994-3hPk2EZqxNqtwFC/view?usp=sharing" TargetMode="External"/><Relationship Id="rId7285" Type="http://schemas.openxmlformats.org/officeDocument/2006/relationships/hyperlink" Target="https://drive.google.com/file/d/1J88frAL3Oj7b2m4JEjAWN8tUSKQRW8M6/view?usp=sharing" TargetMode="External"/><Relationship Id="rId7284" Type="http://schemas.openxmlformats.org/officeDocument/2006/relationships/hyperlink" Target="https://drive.google.com/file/d/1yG-gJxPmgk76oCQZ6jraL3dNgcaZyM01/view?usp=sharing" TargetMode="External"/><Relationship Id="rId7289" Type="http://schemas.openxmlformats.org/officeDocument/2006/relationships/hyperlink" Target="https://drive.google.com/file/d/1pRxLAjeStKShdVnoGiI9e4pa12cg8WE3/view?usp=sharing" TargetMode="External"/><Relationship Id="rId7288" Type="http://schemas.openxmlformats.org/officeDocument/2006/relationships/hyperlink" Target="https://drive.google.com/file/d/1qQ8sgMR-BfKUEXV8tX38eF7lSP4YcLdk/view?usp=sharing" TargetMode="External"/><Relationship Id="rId7232" Type="http://schemas.openxmlformats.org/officeDocument/2006/relationships/hyperlink" Target="https://drive.google.com/file/d/1OkE1as4x5Bf01rgYE9TY72Qm69dl5Tt7/view?usp=sharing" TargetMode="External"/><Relationship Id="rId7231" Type="http://schemas.openxmlformats.org/officeDocument/2006/relationships/hyperlink" Target="https://drive.google.com/file/d/1NHh9U1ZPK0tvOk4mFqGdjUA_nToQwnWO/view?usp=sharing" TargetMode="External"/><Relationship Id="rId7230" Type="http://schemas.openxmlformats.org/officeDocument/2006/relationships/hyperlink" Target="https://drive.google.com/file/d/1Y7p2OZHNJJugClldVxuXEoPjLhBb6ogz/view?usp=sharing" TargetMode="External"/><Relationship Id="rId7236" Type="http://schemas.openxmlformats.org/officeDocument/2006/relationships/hyperlink" Target="https://drive.google.com/file/d/1d_ogL1tj-eAzoSihFDSOrhUU7qSyX2As/view?usp=sharing" TargetMode="External"/><Relationship Id="rId7235" Type="http://schemas.openxmlformats.org/officeDocument/2006/relationships/hyperlink" Target="https://drive.google.com/file/d/1HW9VVREgH6zBCuXmzTwHHyjMm3ABNTV0/view?usp=sharing" TargetMode="External"/><Relationship Id="rId7234" Type="http://schemas.openxmlformats.org/officeDocument/2006/relationships/hyperlink" Target="https://drive.google.com/file/d/1i3qiEVkeepv2CJ1Oq0KR-YWGReNX7Paw/view?usp=sharing" TargetMode="External"/><Relationship Id="rId7233" Type="http://schemas.openxmlformats.org/officeDocument/2006/relationships/hyperlink" Target="https://drive.google.com/file/d/1ITa11MDBQ6LBUffYVpOiBvL17c2Q92Qp/view?usp=sharing" TargetMode="External"/><Relationship Id="rId7239" Type="http://schemas.openxmlformats.org/officeDocument/2006/relationships/hyperlink" Target="https://drive.google.com/file/d/1zBBY15uocJrqf0TmWrt4riK_4PlQl1NE/view?usp=sharing" TargetMode="External"/><Relationship Id="rId7238" Type="http://schemas.openxmlformats.org/officeDocument/2006/relationships/hyperlink" Target="https://drive.google.com/file/d/1fJZNlK-c8nKfaI_YCA0ehYmQPcgOGFEB/view?usp=sharing" TargetMode="External"/><Relationship Id="rId7237" Type="http://schemas.openxmlformats.org/officeDocument/2006/relationships/hyperlink" Target="https://drive.google.com/file/d/14cTYPizSmOIFssFjN8OzgBNlRN5PKzNA/view?usp=sharing" TargetMode="External"/><Relationship Id="rId7221" Type="http://schemas.openxmlformats.org/officeDocument/2006/relationships/hyperlink" Target="https://drive.google.com/file/d/15QrwRlz-ieEyo0Gjnkd25LFzJS1fCQNx/view?usp=sharing" TargetMode="External"/><Relationship Id="rId7220" Type="http://schemas.openxmlformats.org/officeDocument/2006/relationships/hyperlink" Target="https://drive.google.com/file/d/1m0vz8gzI0ZyNPfO7cD8JXAvJvcc7ex2b/view?usp=sharing" TargetMode="External"/><Relationship Id="rId7225" Type="http://schemas.openxmlformats.org/officeDocument/2006/relationships/hyperlink" Target="https://drive.google.com/file/d/1ArGJhhSFYyRk33mpgfldwQeioV_YRsqT/view?usp=sharing" TargetMode="External"/><Relationship Id="rId7224" Type="http://schemas.openxmlformats.org/officeDocument/2006/relationships/hyperlink" Target="https://drive.google.com/file/d/1joHxf4RF9cD6T2LJkANuptwmUAHmt0-X/view?usp=sharing" TargetMode="External"/><Relationship Id="rId7223" Type="http://schemas.openxmlformats.org/officeDocument/2006/relationships/hyperlink" Target="https://drive.google.com/file/d/1WkZA9pZrnIoxqiWdGnYS7ZjzdJIC3sai/view?usp=sharing" TargetMode="External"/><Relationship Id="rId7222" Type="http://schemas.openxmlformats.org/officeDocument/2006/relationships/hyperlink" Target="https://drive.google.com/file/d/1ROLBu6eevb-qhaRsk-bruavozrjZJpN-/view?usp=sharing" TargetMode="External"/><Relationship Id="rId7229" Type="http://schemas.openxmlformats.org/officeDocument/2006/relationships/hyperlink" Target="https://drive.google.com/file/d/1hUKMM7JcCuls-n4x74EaKECF-ALSL47d/view?usp=sharing" TargetMode="External"/><Relationship Id="rId7228" Type="http://schemas.openxmlformats.org/officeDocument/2006/relationships/hyperlink" Target="https://drive.google.com/file/d/1p7gPwlwEqDS5Ta-Ck1HIPrxXUnvWukZp/view?usp=sharing" TargetMode="External"/><Relationship Id="rId7227" Type="http://schemas.openxmlformats.org/officeDocument/2006/relationships/hyperlink" Target="https://drive.google.com/file/d/1fVNpPekF2cKGW9yZ4ppPvTg7pl4Se1Kc/view?usp=sharing" TargetMode="External"/><Relationship Id="rId7226" Type="http://schemas.openxmlformats.org/officeDocument/2006/relationships/hyperlink" Target="https://drive.google.com/file/d/1YTZyjovN60_Ohk_axjnI6VfIYtbj67PU/view?usp=sharing" TargetMode="External"/><Relationship Id="rId7250" Type="http://schemas.openxmlformats.org/officeDocument/2006/relationships/hyperlink" Target="https://drive.google.com/file/d/1nUsSkEDccT7jNg3RbwCSd9fj0PQJpJyj/view?usp=sharing" TargetMode="External"/><Relationship Id="rId7254" Type="http://schemas.openxmlformats.org/officeDocument/2006/relationships/hyperlink" Target="https://drive.google.com/file/d/1ersaseBsb3r7T3rPuyGeXKUQOBU3SRQQ/view?usp=sharing" TargetMode="External"/><Relationship Id="rId7253" Type="http://schemas.openxmlformats.org/officeDocument/2006/relationships/hyperlink" Target="https://drive.google.com/file/d/1y9OgKiPbsxC9FH2QXnCOP2gcDkvPgd_7/view?usp=sharing" TargetMode="External"/><Relationship Id="rId7252" Type="http://schemas.openxmlformats.org/officeDocument/2006/relationships/hyperlink" Target="https://drive.google.com/file/d/11G8scxWzfjuqmZeYHzyCg4LO6QJDVUuZ/view?usp=sharing" TargetMode="External"/><Relationship Id="rId7251" Type="http://schemas.openxmlformats.org/officeDocument/2006/relationships/hyperlink" Target="https://drive.google.com/file/d/190iARITMHGfxTv03DO897bUd2OkTxou0/view?usp=sharing" TargetMode="External"/><Relationship Id="rId7258" Type="http://schemas.openxmlformats.org/officeDocument/2006/relationships/hyperlink" Target="https://drive.google.com/file/d/17fZVSD8Yd0msD1GkaR5achZnRJPbNiSr/view?usp=sharing" TargetMode="External"/><Relationship Id="rId7257" Type="http://schemas.openxmlformats.org/officeDocument/2006/relationships/hyperlink" Target="https://drive.google.com/file/d/13Syoh5iBBX4w9onyE3-th5Tjo2RKONbJ/view?usp=sharing" TargetMode="External"/><Relationship Id="rId7256" Type="http://schemas.openxmlformats.org/officeDocument/2006/relationships/hyperlink" Target="https://drive.google.com/file/d/1mah4bgtHfBapp3rv0b74UUlJ6gjiBgMz/view?usp=sharing" TargetMode="External"/><Relationship Id="rId7255" Type="http://schemas.openxmlformats.org/officeDocument/2006/relationships/hyperlink" Target="https://drive.google.com/file/d/1ebwIglVcK559FtlUrj_6FVbb9_BM-jZ4/view?usp=drive_link" TargetMode="External"/><Relationship Id="rId7259" Type="http://schemas.openxmlformats.org/officeDocument/2006/relationships/hyperlink" Target="https://drive.google.com/file/d/1cPO-4Od_vh0Kjlk-MuxY7vq_2KRMcUzV/view?usp=sharing" TargetMode="External"/><Relationship Id="rId7243" Type="http://schemas.openxmlformats.org/officeDocument/2006/relationships/hyperlink" Target="https://drive.google.com/file/d/1ghHrwUcYB1UWSACKPWMQ-TIeOPKhezwV/view?usp=sharing" TargetMode="External"/><Relationship Id="rId7242" Type="http://schemas.openxmlformats.org/officeDocument/2006/relationships/hyperlink" Target="https://drive.google.com/file/d/1LMrJ0CSVOn6T0lhgaquv6MtiabeiPBSl/view?usp=sharing" TargetMode="External"/><Relationship Id="rId7241" Type="http://schemas.openxmlformats.org/officeDocument/2006/relationships/hyperlink" Target="https://drive.google.com/file/d/1Zn-Z-0a9vKlLXONPs5psoyfmcPWPWEwk/view?usp=sharing" TargetMode="External"/><Relationship Id="rId7240" Type="http://schemas.openxmlformats.org/officeDocument/2006/relationships/hyperlink" Target="https://drive.google.com/file/d/1sj6_-1f53FzydGDxmbao3bKL6dAvxDk_/view?usp=sharing" TargetMode="External"/><Relationship Id="rId7247" Type="http://schemas.openxmlformats.org/officeDocument/2006/relationships/hyperlink" Target="https://drive.google.com/file/d/1Z59oGNU7kY_sUtZ1nEKJOCcT2wLvAgXU/view?usp=sharing" TargetMode="External"/><Relationship Id="rId7246" Type="http://schemas.openxmlformats.org/officeDocument/2006/relationships/hyperlink" Target="https://drive.google.com/file/d/1ATV9iNfNtZtkY10TJzleN2acGswaEits/view?usp=sharing" TargetMode="External"/><Relationship Id="rId7245" Type="http://schemas.openxmlformats.org/officeDocument/2006/relationships/hyperlink" Target="https://drive.google.com/file/d/1FiODo0u9SEzaUcJtsGXnTB67N6R0qr2c/view?usp=sharing" TargetMode="External"/><Relationship Id="rId7244" Type="http://schemas.openxmlformats.org/officeDocument/2006/relationships/hyperlink" Target="https://drive.google.com/file/d/1rK0xOUE40-ZtgdmXHzRnJ2qnte1E0OLL/view?usp=sharing" TargetMode="External"/><Relationship Id="rId7249" Type="http://schemas.openxmlformats.org/officeDocument/2006/relationships/hyperlink" Target="https://drive.google.com/file/d/1cXx1_meG5KE1moYp8RWYNec8aKTqtRzA/view?usp=sharing" TargetMode="External"/><Relationship Id="rId7248" Type="http://schemas.openxmlformats.org/officeDocument/2006/relationships/hyperlink" Target="https://drive.google.com/file/d/1RPVW7gkchLK5NV79iGsxgHgnvXWpS4pI/view?usp=sharing" TargetMode="External"/><Relationship Id="rId2423" Type="http://schemas.openxmlformats.org/officeDocument/2006/relationships/hyperlink" Target="https://drive.google.com/file/d/1mFw7UcEoP-rMDVLFJ3F_KryosOORIPIW/view?usp=sharing" TargetMode="External"/><Relationship Id="rId3755" Type="http://schemas.openxmlformats.org/officeDocument/2006/relationships/hyperlink" Target="https://drive.google.com/file/d/1yY7gTHwphaParqivequa_PCcV0rriD1r/view?usp=sharing" TargetMode="External"/><Relationship Id="rId2424" Type="http://schemas.openxmlformats.org/officeDocument/2006/relationships/hyperlink" Target="https://drive.google.com/file/d/1t0F4ZS8q_o2FQ8RxvFfwvZYBmBA7GTKt/view?usp=sharing" TargetMode="External"/><Relationship Id="rId3754" Type="http://schemas.openxmlformats.org/officeDocument/2006/relationships/hyperlink" Target="https://drive.google.com/file/d/1QRRarJjmGe1Hz7KRUdv-sMgWg7fs2cCT/view?usp=sharing" TargetMode="External"/><Relationship Id="rId2425" Type="http://schemas.openxmlformats.org/officeDocument/2006/relationships/hyperlink" Target="https://drive.google.com/file/d/1zw95TvQP2z1Dod8EPv-ssBPCMMvPl15e/view?usp=sharing" TargetMode="External"/><Relationship Id="rId3757" Type="http://schemas.openxmlformats.org/officeDocument/2006/relationships/hyperlink" Target="https://drive.google.com/file/d/1XMgw90FNd6rQvWVRqRxaCvcV-qYWc4TP/view?usp=sharing" TargetMode="External"/><Relationship Id="rId2426" Type="http://schemas.openxmlformats.org/officeDocument/2006/relationships/hyperlink" Target="https://drive.google.com/file/d/1YMe9NFXknjbk45aOw6CNme3qD9weHD2w/view?usp=sharing" TargetMode="External"/><Relationship Id="rId3756" Type="http://schemas.openxmlformats.org/officeDocument/2006/relationships/hyperlink" Target="https://drive.google.com/file/d/1Jrruov02Gn6RS-fbAHgMHwShMzhhawyA/view?usp=sharing" TargetMode="External"/><Relationship Id="rId2427" Type="http://schemas.openxmlformats.org/officeDocument/2006/relationships/hyperlink" Target="https://drive.google.com/file/d/112Z0tQiaU5iW7zIiLOVda8x1eBACOSV5/view?usp=sharing" TargetMode="External"/><Relationship Id="rId3759" Type="http://schemas.openxmlformats.org/officeDocument/2006/relationships/hyperlink" Target="https://drive.google.com/file/d/1_iKuVaNueIb3er7DJqDXlLvYTf8mI2HO/view?usp=sharing" TargetMode="External"/><Relationship Id="rId2428" Type="http://schemas.openxmlformats.org/officeDocument/2006/relationships/hyperlink" Target="https://drive.google.com/file/d/1YC6pOTSHyUoQ9FGsf1I3NAVIHmof-i_l/view?usp=sharing" TargetMode="External"/><Relationship Id="rId3758" Type="http://schemas.openxmlformats.org/officeDocument/2006/relationships/hyperlink" Target="https://drive.google.com/file/d/1oFXf84_FW0kWkpqL60tMA_fWPc3QgHlo/view?usp=sharing" TargetMode="External"/><Relationship Id="rId2429" Type="http://schemas.openxmlformats.org/officeDocument/2006/relationships/hyperlink" Target="https://drive.google.com/file/d/1yOPHFovpbjddy9IcttWLw5f6DxyOLY0v/view?usp=sharing" TargetMode="External"/><Relationship Id="rId3751" Type="http://schemas.openxmlformats.org/officeDocument/2006/relationships/hyperlink" Target="https://drive.google.com/file/d/17C5Ty9TQV1uBQxT3_gnbXHTa5nQzB1dt/view?usp=sharing" TargetMode="External"/><Relationship Id="rId2420" Type="http://schemas.openxmlformats.org/officeDocument/2006/relationships/hyperlink" Target="https://drive.google.com/file/d/1kcao1I-S6Wg199tInOpJm5jcaQpWZqOy/view?usp=sharing" TargetMode="External"/><Relationship Id="rId3750" Type="http://schemas.openxmlformats.org/officeDocument/2006/relationships/hyperlink" Target="https://drive.google.com/file/d/1Wt8jT8IKND-cQokFg9XHyVD4rLRlGTP2/view?usp=sharing" TargetMode="External"/><Relationship Id="rId2421" Type="http://schemas.openxmlformats.org/officeDocument/2006/relationships/hyperlink" Target="https://drive.google.com/file/d/1HKys1huSzjV1DrHqnoMjmk77bj3WQbcX/view?usp=sharing" TargetMode="External"/><Relationship Id="rId3753" Type="http://schemas.openxmlformats.org/officeDocument/2006/relationships/hyperlink" Target="https://drive.google.com/file/d/1_-_EKDlB-Set7AaOMTC9ANp_wmmarJsh/view?usp=sharing" TargetMode="External"/><Relationship Id="rId2422" Type="http://schemas.openxmlformats.org/officeDocument/2006/relationships/hyperlink" Target="https://drive.google.com/file/d/1KD0nhkZOAkfh2moUZ9OD7-Fvs3IwQcyB/view?usp=sharing" TargetMode="External"/><Relationship Id="rId3752" Type="http://schemas.openxmlformats.org/officeDocument/2006/relationships/hyperlink" Target="https://drive.google.com/file/d/17WryO192iKdoxwPNqtAR8K7URyMfMlmV/view?usp=sharing" TargetMode="External"/><Relationship Id="rId2412" Type="http://schemas.openxmlformats.org/officeDocument/2006/relationships/hyperlink" Target="https://drive.google.com/file/d/1Ir_x5_rdbcgHmXWFPTtSPI1n8aTPPFYb/view?usp=sharing" TargetMode="External"/><Relationship Id="rId3744" Type="http://schemas.openxmlformats.org/officeDocument/2006/relationships/hyperlink" Target="https://drive.google.com/file/d/1puXOh60hMB6BTrx_Cw0LgxRyCGmJ-lb4/view?usp=sharing" TargetMode="External"/><Relationship Id="rId2413" Type="http://schemas.openxmlformats.org/officeDocument/2006/relationships/hyperlink" Target="https://drive.google.com/file/d/1-KS3_jVIvYs9PFm21FXMIBzVMMnbzXH3/view?usp=sharing" TargetMode="External"/><Relationship Id="rId3743" Type="http://schemas.openxmlformats.org/officeDocument/2006/relationships/hyperlink" Target="https://drive.google.com/file/d/1QuYtUjIpC_ed9HQL_3NGNPpA-boIUbSY/view?usp=sharing" TargetMode="External"/><Relationship Id="rId2414" Type="http://schemas.openxmlformats.org/officeDocument/2006/relationships/hyperlink" Target="https://drive.google.com/file/d/1flZ76djq4KGHZWUu-xQVw1X7ggULtMt0/view?usp=sharing" TargetMode="External"/><Relationship Id="rId3746" Type="http://schemas.openxmlformats.org/officeDocument/2006/relationships/hyperlink" Target="https://drive.google.com/file/d/1cxzFR1oO_mKKJKp_F9Zjgao93GRzYMwP/view?usp=sharing" TargetMode="External"/><Relationship Id="rId2415" Type="http://schemas.openxmlformats.org/officeDocument/2006/relationships/hyperlink" Target="https://drive.google.com/file/d/1hOngW6ykia3Tsj1YYffTBEANG7srA3c7/view?usp=sharing" TargetMode="External"/><Relationship Id="rId3745" Type="http://schemas.openxmlformats.org/officeDocument/2006/relationships/hyperlink" Target="https://drive.google.com/file/d/18VsdKusZUvUYWeN-Iyr7rlKw9XWwBd2z/view?usp=sharing" TargetMode="External"/><Relationship Id="rId2416" Type="http://schemas.openxmlformats.org/officeDocument/2006/relationships/hyperlink" Target="https://drive.google.com/file/d/10qR8qO5EiYSvnn7K5RzzuGJ82y0f3mgi/view?usp=sharing" TargetMode="External"/><Relationship Id="rId3748" Type="http://schemas.openxmlformats.org/officeDocument/2006/relationships/hyperlink" Target="https://drive.google.com/file/d/1RpsSU8B75A37GrsY-0ihsa16aAuFFSQ4/view?usp=sharing" TargetMode="External"/><Relationship Id="rId2417" Type="http://schemas.openxmlformats.org/officeDocument/2006/relationships/hyperlink" Target="https://drive.google.com/file/d/1M35ZWg9BVcNbPcZ-AcSfi1iVsxqPA4p9/view?usp=sharing" TargetMode="External"/><Relationship Id="rId3747" Type="http://schemas.openxmlformats.org/officeDocument/2006/relationships/hyperlink" Target="https://drive.google.com/file/d/1NIUJQAHpdUzqx0QtuBltTm7B5xpzRKnE/view?usp=sharing" TargetMode="External"/><Relationship Id="rId2418" Type="http://schemas.openxmlformats.org/officeDocument/2006/relationships/hyperlink" Target="https://drive.google.com/file/d/10hrbbgRZgYptBD3L1hEAr9kH4-HazsBC/view?usp=sharing" TargetMode="External"/><Relationship Id="rId2419" Type="http://schemas.openxmlformats.org/officeDocument/2006/relationships/hyperlink" Target="https://drive.google.com/file/d/1AXqAg2j2Utimjd16LxuxWpEWtJQxk4rG/view?usp=sharing" TargetMode="External"/><Relationship Id="rId3749" Type="http://schemas.openxmlformats.org/officeDocument/2006/relationships/hyperlink" Target="https://drive.google.com/file/d/1Fjon8PGmfJlGuuEektjijZRiA5MV11DI/view?usp=sharing" TargetMode="External"/><Relationship Id="rId3740" Type="http://schemas.openxmlformats.org/officeDocument/2006/relationships/hyperlink" Target="https://drive.google.com/file/d/13SBpljaNN-CAdy5mEg8r49JnTSIs4rVT/view?usp=sharing" TargetMode="External"/><Relationship Id="rId2410" Type="http://schemas.openxmlformats.org/officeDocument/2006/relationships/hyperlink" Target="https://drive.google.com/file/d/1vFcr7zqC_oVMZ-NjhixJHPU02d1hltvW/view?usp=sharing" TargetMode="External"/><Relationship Id="rId3742" Type="http://schemas.openxmlformats.org/officeDocument/2006/relationships/hyperlink" Target="https://drive.google.com/file/d/1ZKFkR1FMoPvhAyGX5c4UmBzA-SzkICCx/view?usp=sharing" TargetMode="External"/><Relationship Id="rId2411" Type="http://schemas.openxmlformats.org/officeDocument/2006/relationships/hyperlink" Target="https://drive.google.com/file/d/1B4f7_etTlFShS_H5TMJ0fpVUCJJNyW1V/view?usp=sharing" TargetMode="External"/><Relationship Id="rId3741" Type="http://schemas.openxmlformats.org/officeDocument/2006/relationships/hyperlink" Target="https://drive.google.com/file/d/1OvhwzjH0GOK95UGorNoWvhDq0KavlTtp/view?usp=sharing" TargetMode="External"/><Relationship Id="rId1114" Type="http://schemas.openxmlformats.org/officeDocument/2006/relationships/hyperlink" Target="https://drive.google.com/file/d/1J7h4_zkV96VYZh1Qy4QOv4sKDz3pAsW8/view?usp=sharing" TargetMode="External"/><Relationship Id="rId2445" Type="http://schemas.openxmlformats.org/officeDocument/2006/relationships/hyperlink" Target="https://drive.google.com/file/d/1nOszxa8Swm7LDv2LLXMGcD6ZvAngH9uN/view?usp=sharing" TargetMode="External"/><Relationship Id="rId3777" Type="http://schemas.openxmlformats.org/officeDocument/2006/relationships/hyperlink" Target="https://drive.google.com/file/d/1jjHmLVF-kee4WK63jpPgh2_Wm6oX2G8I/view?usp=sharing" TargetMode="External"/><Relationship Id="rId1115" Type="http://schemas.openxmlformats.org/officeDocument/2006/relationships/hyperlink" Target="https://drive.google.com/file/d/1ViioKliNBgR2twD7wb8tHd-ggkZnKQvk/view?usp=sharing" TargetMode="External"/><Relationship Id="rId2446" Type="http://schemas.openxmlformats.org/officeDocument/2006/relationships/hyperlink" Target="https://drive.google.com/file/d/10q1X_b1DzcXS2At6xefjMfa7tuWzlN08/view?usp=sharing" TargetMode="External"/><Relationship Id="rId3776" Type="http://schemas.openxmlformats.org/officeDocument/2006/relationships/hyperlink" Target="https://drive.google.com/file/d/144fCarfY7fF24Wa4NSIZnZZ9iPpM63q-/view?usp=sharing" TargetMode="External"/><Relationship Id="rId1116" Type="http://schemas.openxmlformats.org/officeDocument/2006/relationships/hyperlink" Target="https://drive.google.com/file/d/1nWOUs8TOHFRhxaKSzk00rgykYpmAgeg7/view?usp=sharing" TargetMode="External"/><Relationship Id="rId2447" Type="http://schemas.openxmlformats.org/officeDocument/2006/relationships/hyperlink" Target="https://drive.google.com/file/d/1QG69Q4ezh8u32cyVRvhwk0WD0mD-5ppM/view?usp=sharing" TargetMode="External"/><Relationship Id="rId3779" Type="http://schemas.openxmlformats.org/officeDocument/2006/relationships/hyperlink" Target="https://drive.google.com/file/d/1N_KVHKqXozebawsceyiEHsOzOJ0ECe5o/view?usp=sharing" TargetMode="External"/><Relationship Id="rId1117" Type="http://schemas.openxmlformats.org/officeDocument/2006/relationships/hyperlink" Target="https://drive.google.com/file/d/1byw2HPg8tnEdecR4UQZt8HDQ7CSFutU7/view?usp=sharing" TargetMode="External"/><Relationship Id="rId2448" Type="http://schemas.openxmlformats.org/officeDocument/2006/relationships/hyperlink" Target="https://drive.google.com/file/d/1uF72Mhx4MCPU6P44ah0_f-F5-m0EOeEB/view?usp=drive_link" TargetMode="External"/><Relationship Id="rId3778" Type="http://schemas.openxmlformats.org/officeDocument/2006/relationships/hyperlink" Target="https://drive.google.com/file/d/1Mslbr1DiP4XljKBvcLsu_QYv7UO6JqEC/view?usp=sharing" TargetMode="External"/><Relationship Id="rId1118" Type="http://schemas.openxmlformats.org/officeDocument/2006/relationships/hyperlink" Target="https://drive.google.com/file/d/1Tn1BV7y5J1gkl7Gg76Llx-N-oq9bR_LS/view?usp=sharing" TargetMode="External"/><Relationship Id="rId2449" Type="http://schemas.openxmlformats.org/officeDocument/2006/relationships/hyperlink" Target="https://drive.google.com/file/d/1jaGRqMDr-CZSWQgQwZ9hnJ1vqsjsK0c-/view?usp=sharing" TargetMode="External"/><Relationship Id="rId1119" Type="http://schemas.openxmlformats.org/officeDocument/2006/relationships/hyperlink" Target="https://drive.google.com/file/d/1gvzBulfuJC_9t_Az0XUCr_i5kXp40Pdo/view?usp=sharing" TargetMode="External"/><Relationship Id="rId3771" Type="http://schemas.openxmlformats.org/officeDocument/2006/relationships/hyperlink" Target="https://drive.google.com/file/d/1HE72uBnGKLqb-VbhCK_xMBCg87Kh4Eii/view?usp=sharing" TargetMode="External"/><Relationship Id="rId2440" Type="http://schemas.openxmlformats.org/officeDocument/2006/relationships/hyperlink" Target="https://drive.google.com/file/d/1drxuL_uSksh859FWwS-2vweSAaL2r-y2/view?usp=sharing" TargetMode="External"/><Relationship Id="rId3770" Type="http://schemas.openxmlformats.org/officeDocument/2006/relationships/hyperlink" Target="https://drive.google.com/file/d/1_olxnloCRnXzQ4qgyGpIncx8e0jScmTn/view?usp=sharing" TargetMode="External"/><Relationship Id="rId1110" Type="http://schemas.openxmlformats.org/officeDocument/2006/relationships/hyperlink" Target="https://drive.google.com/file/d/1geEF4nR0SlJZSsO1N5xf0tT6FQbVXaCh/view?usp=sharing" TargetMode="External"/><Relationship Id="rId2441" Type="http://schemas.openxmlformats.org/officeDocument/2006/relationships/hyperlink" Target="https://drive.google.com/file/d/1U2i-klQElAA6wpZyN-Q5GcpI4IBFSyIH/view?usp=sharing" TargetMode="External"/><Relationship Id="rId3773" Type="http://schemas.openxmlformats.org/officeDocument/2006/relationships/hyperlink" Target="https://drive.google.com/file/d/1SWwdKma-LupWqUhBxQHDEbYKFBJ4uqp_/view?usp=sharing" TargetMode="External"/><Relationship Id="rId1111" Type="http://schemas.openxmlformats.org/officeDocument/2006/relationships/hyperlink" Target="https://drive.google.com/file/d/1Kg14bIq9eUQTMUz28bhzlw3tyAW_jOyb/view?usp=sharing" TargetMode="External"/><Relationship Id="rId2442" Type="http://schemas.openxmlformats.org/officeDocument/2006/relationships/hyperlink" Target="https://drive.google.com/file/d/1te7Lr3bSodycn4uZRW7ELRs1eaO9JbXl/view?usp=sharing" TargetMode="External"/><Relationship Id="rId3772" Type="http://schemas.openxmlformats.org/officeDocument/2006/relationships/hyperlink" Target="https://drive.google.com/file/d/1NkW1hULwEnkqWpzfxtCGp6J2PJSRtOr8/view?usp=sharing" TargetMode="External"/><Relationship Id="rId1112" Type="http://schemas.openxmlformats.org/officeDocument/2006/relationships/hyperlink" Target="https://drive.google.com/file/d/1JSboZE1wUMOMyUiYq0VyxA86E3B63SUh/view?usp=sharing" TargetMode="External"/><Relationship Id="rId2443" Type="http://schemas.openxmlformats.org/officeDocument/2006/relationships/hyperlink" Target="https://drive.google.com/file/d/1hBcA61Mbu-XeC0EZp8XXEyV1j-vkdzSN/view?usp=sharing" TargetMode="External"/><Relationship Id="rId3775" Type="http://schemas.openxmlformats.org/officeDocument/2006/relationships/hyperlink" Target="https://drive.google.com/file/d/1nu4rfhX5wWHcgrhblEyQZjr8PSDaBZKD/view?usp=sharing" TargetMode="External"/><Relationship Id="rId1113" Type="http://schemas.openxmlformats.org/officeDocument/2006/relationships/hyperlink" Target="https://drive.google.com/file/d/1cHA0NOEMSxSPbIDm7WZ0dbmbRgwzkalw/view?usp=sharing" TargetMode="External"/><Relationship Id="rId2444" Type="http://schemas.openxmlformats.org/officeDocument/2006/relationships/hyperlink" Target="https://drive.google.com/file/d/1ObBktwfrAu8HSBAWebDHjC4E0ikC-rdQ/view?usp=sharing" TargetMode="External"/><Relationship Id="rId3774" Type="http://schemas.openxmlformats.org/officeDocument/2006/relationships/hyperlink" Target="https://drive.google.com/file/d/1xH1xGDmfzaNnrrZO2I0EOPQqrgmE_Zo7/view?usp=sharing" TargetMode="External"/><Relationship Id="rId1103" Type="http://schemas.openxmlformats.org/officeDocument/2006/relationships/hyperlink" Target="https://drive.google.com/file/d/1a9uWXp-TnpcaMUeHe9jgsgvQ-3bWCiKJ/view?usp=sharing" TargetMode="External"/><Relationship Id="rId2434" Type="http://schemas.openxmlformats.org/officeDocument/2006/relationships/hyperlink" Target="https://drive.google.com/file/d/16_LL7991U4WppzIXwzAvyahAbwYAox3-/view?usp=sharing" TargetMode="External"/><Relationship Id="rId3766" Type="http://schemas.openxmlformats.org/officeDocument/2006/relationships/hyperlink" Target="https://drive.google.com/file/d/1sov57NbyGD_C42KLULuXeUA3eVRxMKrP/view?usp=sharing" TargetMode="External"/><Relationship Id="rId1104" Type="http://schemas.openxmlformats.org/officeDocument/2006/relationships/hyperlink" Target="https://drive.google.com/file/d/1JMIprr0pjaBVjbdGhUITVjv9fbiMKtta/view?usp=sharing" TargetMode="External"/><Relationship Id="rId2435" Type="http://schemas.openxmlformats.org/officeDocument/2006/relationships/hyperlink" Target="https://drive.google.com/file/d/1PgvD3L4h_ExN1lAVDdpPBJARzsiOKz5b/view?usp=sharing" TargetMode="External"/><Relationship Id="rId3765" Type="http://schemas.openxmlformats.org/officeDocument/2006/relationships/hyperlink" Target="https://drive.google.com/file/d/1wSGQT7RDRNDCkBHlu6oqcUQJmfiZd5oO/view?usp=sharing" TargetMode="External"/><Relationship Id="rId1105" Type="http://schemas.openxmlformats.org/officeDocument/2006/relationships/hyperlink" Target="https://drive.google.com/file/d/13krtQX9jV_yc6QsTVA9M5gDLiowLEFV3/view?usp=sharing" TargetMode="External"/><Relationship Id="rId2436" Type="http://schemas.openxmlformats.org/officeDocument/2006/relationships/hyperlink" Target="https://drive.google.com/file/d/1J3Gp3_4fsP_lW7-uYQyrgXpiZv2ObkcQ/view?usp=sharing" TargetMode="External"/><Relationship Id="rId3768" Type="http://schemas.openxmlformats.org/officeDocument/2006/relationships/hyperlink" Target="https://drive.google.com/file/d/1EHpcKvsl5gsT0DPsWSNIV9EHh5cyN2EM/view?usp=sharing" TargetMode="External"/><Relationship Id="rId1106" Type="http://schemas.openxmlformats.org/officeDocument/2006/relationships/hyperlink" Target="https://drive.google.com/file/d/1HOa2z7b8lJ7VYqd8tXTM7qzmus5bChkY/view?usp=sharing" TargetMode="External"/><Relationship Id="rId2437" Type="http://schemas.openxmlformats.org/officeDocument/2006/relationships/hyperlink" Target="https://drive.google.com/file/d/1OViAmgmhpy-WeSLn-UkJ5BfX48b_oekS/view?usp=sharing" TargetMode="External"/><Relationship Id="rId3767" Type="http://schemas.openxmlformats.org/officeDocument/2006/relationships/hyperlink" Target="https://drive.google.com/file/d/1neJ5Ngl5Ek8KJpir5VFpvaY7btSUGPig/view?usp=sharing" TargetMode="External"/><Relationship Id="rId1107" Type="http://schemas.openxmlformats.org/officeDocument/2006/relationships/hyperlink" Target="https://drive.google.com/file/d/167_Hod6_GJsXvsp4ZlJEyiv9FsX2RPEl/view?usp=sharing" TargetMode="External"/><Relationship Id="rId2438" Type="http://schemas.openxmlformats.org/officeDocument/2006/relationships/hyperlink" Target="https://drive.google.com/file/d/1L8nt4vAmtCjJF4kMGXeXLS4xy2s3-lSC/view?usp=sharing" TargetMode="External"/><Relationship Id="rId1108" Type="http://schemas.openxmlformats.org/officeDocument/2006/relationships/hyperlink" Target="https://drive.google.com/file/d/13KQliNYsgfxNaDHuGHEJNYBDgGTJVfV0/view?usp=drive_link" TargetMode="External"/><Relationship Id="rId2439" Type="http://schemas.openxmlformats.org/officeDocument/2006/relationships/hyperlink" Target="https://drive.google.com/file/d/1ymQ_PA-zbY48Dt_MXez6RQdJKo0DwGwX/view?usp=sharing" TargetMode="External"/><Relationship Id="rId3769" Type="http://schemas.openxmlformats.org/officeDocument/2006/relationships/hyperlink" Target="https://drive.google.com/file/d/1PB_bW7dgayv_3V5mJRyQqsgWA_vzFmcj/view?usp=sharing" TargetMode="External"/><Relationship Id="rId1109" Type="http://schemas.openxmlformats.org/officeDocument/2006/relationships/hyperlink" Target="https://drive.google.com/file/d/16_WPIk6FcYd0s-bwTl__UYwg67lR64tU/view?usp=sharing" TargetMode="External"/><Relationship Id="rId3760" Type="http://schemas.openxmlformats.org/officeDocument/2006/relationships/hyperlink" Target="https://drive.google.com/file/d/1zEg9ASkxmPEN-5UiPAwlRHBcsmS2GXDY/view?usp=sharing" TargetMode="External"/><Relationship Id="rId2430" Type="http://schemas.openxmlformats.org/officeDocument/2006/relationships/hyperlink" Target="https://drive.google.com/file/d/1Ks64AOconi_IIrbiqet9seiRFhnoY3QL/view?usp=sharing" TargetMode="External"/><Relationship Id="rId3762" Type="http://schemas.openxmlformats.org/officeDocument/2006/relationships/hyperlink" Target="https://drive.google.com/file/d/1m10_g6nhTxdoO4eBZSs3PTLYDW8P7p44/view?usp=sharing" TargetMode="External"/><Relationship Id="rId1100" Type="http://schemas.openxmlformats.org/officeDocument/2006/relationships/hyperlink" Target="https://drive.google.com/file/d/1X3BWI7bYBM5qss_CrR3eELnaYgUwtkjk/view?usp=sharing" TargetMode="External"/><Relationship Id="rId2431" Type="http://schemas.openxmlformats.org/officeDocument/2006/relationships/hyperlink" Target="https://drive.google.com/file/d/19DmKO60VQUrIZ64Q81BozPEyfSudO0IF/view?usp=sharing" TargetMode="External"/><Relationship Id="rId3761" Type="http://schemas.openxmlformats.org/officeDocument/2006/relationships/hyperlink" Target="https://drive.google.com/file/d/14qUZxbm0ArAJbEb4dfF-YrJDHdQ0GPHz/view?usp=sharing" TargetMode="External"/><Relationship Id="rId1101" Type="http://schemas.openxmlformats.org/officeDocument/2006/relationships/hyperlink" Target="https://drive.google.com/file/d/1ORDOnagyRhKygMklikjzyEsh1Nm1ZRKD/view?usp=sharing" TargetMode="External"/><Relationship Id="rId2432" Type="http://schemas.openxmlformats.org/officeDocument/2006/relationships/hyperlink" Target="https://drive.google.com/file/d/15iw8bv-JbJY-deFYpkV1ymIYdABvTkF-/view?usp=sharing" TargetMode="External"/><Relationship Id="rId3764" Type="http://schemas.openxmlformats.org/officeDocument/2006/relationships/hyperlink" Target="https://drive.google.com/file/d/1VjwnaM50gdOuT62GNzh77X2KdQ-S8k6n/view?usp=sharing" TargetMode="External"/><Relationship Id="rId1102" Type="http://schemas.openxmlformats.org/officeDocument/2006/relationships/hyperlink" Target="https://drive.google.com/file/d/1pb6OlhRT19m7JISnwjuC9UgW0R8tY8oO/view?usp=sharing" TargetMode="External"/><Relationship Id="rId2433" Type="http://schemas.openxmlformats.org/officeDocument/2006/relationships/hyperlink" Target="https://drive.google.com/file/d/1rD2V9KQc-OLxSInCdZouVBmC80SjT_Ki/view?usp=sharing" TargetMode="External"/><Relationship Id="rId3763" Type="http://schemas.openxmlformats.org/officeDocument/2006/relationships/hyperlink" Target="https://drive.google.com/file/d/1DsHTLMmg-O4Rxpx9uOYNV1dng9kzKHin/view?usp=sharing" TargetMode="External"/><Relationship Id="rId3711" Type="http://schemas.openxmlformats.org/officeDocument/2006/relationships/hyperlink" Target="https://drive.google.com/file/d/1hL3Tk_3Wi5UfyVFtFCps0vRVCHUbt7Wt/view?usp=sharing" TargetMode="External"/><Relationship Id="rId3710" Type="http://schemas.openxmlformats.org/officeDocument/2006/relationships/hyperlink" Target="https://drive.google.com/file/d/1exXIArcVu12FQcRY2yKcHXCbkdzvRtfP/view?usp=sharing" TargetMode="External"/><Relationship Id="rId3713" Type="http://schemas.openxmlformats.org/officeDocument/2006/relationships/hyperlink" Target="https://drive.google.com/file/d/1XzzOHI6fqS0QgLUs5FtHoe5piSR_3EIC/view?usp=sharing" TargetMode="External"/><Relationship Id="rId3712" Type="http://schemas.openxmlformats.org/officeDocument/2006/relationships/hyperlink" Target="https://drive.google.com/file/d/1aBzLvvLjPJqqh2nBFnXt23x083vLNhYw/view?usp=sharing" TargetMode="External"/><Relationship Id="rId3715" Type="http://schemas.openxmlformats.org/officeDocument/2006/relationships/hyperlink" Target="https://drive.google.com/file/d/1Pwp-ZJBsWiZlfVXGttphcvyjfQrvYGRr/view?usp=sharing" TargetMode="External"/><Relationship Id="rId3714" Type="http://schemas.openxmlformats.org/officeDocument/2006/relationships/hyperlink" Target="https://drive.google.com/file/d/1gGfB6p3k16iqZVqfd4z5_xAHDGDfO-p8/view?usp=sharing" TargetMode="External"/><Relationship Id="rId3717" Type="http://schemas.openxmlformats.org/officeDocument/2006/relationships/hyperlink" Target="https://drive.google.com/file/d/1LIIyvJdlxWdx8myWBKHwCgk4PkCvGPKb/view?usp=sharing" TargetMode="External"/><Relationship Id="rId3716" Type="http://schemas.openxmlformats.org/officeDocument/2006/relationships/hyperlink" Target="https://drive.google.com/file/d/10Kxiq0C4IWZFmUdamf1FCwGJ1fM_zuZx/view?usp=sharing" TargetMode="External"/><Relationship Id="rId3719" Type="http://schemas.openxmlformats.org/officeDocument/2006/relationships/hyperlink" Target="https://drive.google.com/file/d/1qrd2eiqEe4N5SJOELsyfPYzZz0CUhR9J/view?usp=sharing" TargetMode="External"/><Relationship Id="rId3718" Type="http://schemas.openxmlformats.org/officeDocument/2006/relationships/hyperlink" Target="https://drive.google.com/file/d/1UsniyOQr9u-Yi_bKEjnaimy3c1jVv0iv/view?usp=sharing" TargetMode="External"/><Relationship Id="rId3700" Type="http://schemas.openxmlformats.org/officeDocument/2006/relationships/hyperlink" Target="https://drive.google.com/file/d/1O9h3Kr_qiH_rhXjd1Oi_8-L8gSIG0oLl/view?usp=sharing" TargetMode="External"/><Relationship Id="rId3702" Type="http://schemas.openxmlformats.org/officeDocument/2006/relationships/hyperlink" Target="https://drive.google.com/file/d/1G9kGTF2DgybniXXeIiNB4J5Vma2BsdZw/view?usp=sharing" TargetMode="External"/><Relationship Id="rId3701" Type="http://schemas.openxmlformats.org/officeDocument/2006/relationships/hyperlink" Target="https://drive.google.com/file/d/1aokGwCU0pXTX2ZJnA-V6v7LJy7iVI174/view?usp=sharing" TargetMode="External"/><Relationship Id="rId3704" Type="http://schemas.openxmlformats.org/officeDocument/2006/relationships/hyperlink" Target="https://drive.google.com/file/d/1YroZf8O9Mk7jBkOJK_R3Z95aPBG-w4T8/view?usp=sharing" TargetMode="External"/><Relationship Id="rId3703" Type="http://schemas.openxmlformats.org/officeDocument/2006/relationships/hyperlink" Target="https://drive.google.com/file/d/1FuECfcE6C78gdazcwWtWh02Cw3Z8ql5o/view?usp=sharing" TargetMode="External"/><Relationship Id="rId3706" Type="http://schemas.openxmlformats.org/officeDocument/2006/relationships/hyperlink" Target="https://drive.google.com/file/d/1-0ZTCVU61k5FomDlr3zV-GrV5j5Cb38K/view?usp=sharing" TargetMode="External"/><Relationship Id="rId3705" Type="http://schemas.openxmlformats.org/officeDocument/2006/relationships/hyperlink" Target="https://drive.google.com/file/d/1tyZYOx3ini93yVL5Y3a__OyCeb41I3Ga/view?usp=sharing" TargetMode="External"/><Relationship Id="rId3708" Type="http://schemas.openxmlformats.org/officeDocument/2006/relationships/hyperlink" Target="https://drive.google.com/file/d/1ZwgMQHAPF0ckloDugLL1eZbpmlb9zLHf/view?usp=sharing" TargetMode="External"/><Relationship Id="rId3707" Type="http://schemas.openxmlformats.org/officeDocument/2006/relationships/hyperlink" Target="https://drive.google.com/file/d/18PXpbCjxQA1PtVgkqv2YNUMnrY2vjgA0/view?usp=sharing" TargetMode="External"/><Relationship Id="rId3709" Type="http://schemas.openxmlformats.org/officeDocument/2006/relationships/hyperlink" Target="https://drive.google.com/file/d/17btLMOr1QF9iI54LVWxUK1p1QZoEOJ95/view?usp=sharing" TargetMode="External"/><Relationship Id="rId2401" Type="http://schemas.openxmlformats.org/officeDocument/2006/relationships/hyperlink" Target="https://drive.google.com/file/d/1dfJPj0sIK5oBVfY3HZ6sM2VYQi3prNkV/view?usp=sharing" TargetMode="External"/><Relationship Id="rId3733" Type="http://schemas.openxmlformats.org/officeDocument/2006/relationships/hyperlink" Target="https://drive.google.com/file/d/1Vc3FBNZs4ARcgT3pkiKnglbx4HFYWDtE/view?usp=sharing" TargetMode="External"/><Relationship Id="rId2402" Type="http://schemas.openxmlformats.org/officeDocument/2006/relationships/hyperlink" Target="https://drive.google.com/file/d/1L-xNvMCgoEsrEQqdijgpVCN4fZUqhNVX/view?usp=sharing" TargetMode="External"/><Relationship Id="rId3732" Type="http://schemas.openxmlformats.org/officeDocument/2006/relationships/hyperlink" Target="https://drive.google.com/file/d/1dSlVkMVUlLbPxByWeV6ayKwk8ZkKvZwu/view?usp=sharing" TargetMode="External"/><Relationship Id="rId2403" Type="http://schemas.openxmlformats.org/officeDocument/2006/relationships/hyperlink" Target="https://drive.google.com/file/d/16SnJI3TGO0taVkeG2C9PPruQHGbqloJW/view?usp=drive_link" TargetMode="External"/><Relationship Id="rId3735" Type="http://schemas.openxmlformats.org/officeDocument/2006/relationships/hyperlink" Target="https://drive.google.com/file/d/1qX8W27J0iCrK209bep0kCXVe3BpTtEe-/view?usp=sharing" TargetMode="External"/><Relationship Id="rId2404" Type="http://schemas.openxmlformats.org/officeDocument/2006/relationships/hyperlink" Target="https://drive.google.com/file/d/1d0bb_UTsxWwF2FIq5UJUa8jvW7rV2dwo/view?usp=sharing" TargetMode="External"/><Relationship Id="rId3734" Type="http://schemas.openxmlformats.org/officeDocument/2006/relationships/hyperlink" Target="https://drive.google.com/file/d/1-I8dusgxzjyg3wxnXexBMuQ_UiGq57aF/view?usp=sharing" TargetMode="External"/><Relationship Id="rId2405" Type="http://schemas.openxmlformats.org/officeDocument/2006/relationships/hyperlink" Target="https://drive.google.com/file/d/1GgWL4ATvgolkvSOXplp20czJ2uleYDqn/view?usp=sharing" TargetMode="External"/><Relationship Id="rId3737" Type="http://schemas.openxmlformats.org/officeDocument/2006/relationships/hyperlink" Target="https://drive.google.com/file/d/1wZcdi1SdeWkN1Or_F3tCpf9sCpe6Q4DU/view?usp=sharing" TargetMode="External"/><Relationship Id="rId2406" Type="http://schemas.openxmlformats.org/officeDocument/2006/relationships/hyperlink" Target="https://drive.google.com/file/d/1hzoFLCGWhpxDzHZJlCbp6kSi7ui9PBYz/view?usp=sharing" TargetMode="External"/><Relationship Id="rId3736" Type="http://schemas.openxmlformats.org/officeDocument/2006/relationships/hyperlink" Target="https://drive.google.com/file/d/1LzWOjCayg8XkKLLYv9KomrBeN0rhEZzP/view?usp=sharing" TargetMode="External"/><Relationship Id="rId2407" Type="http://schemas.openxmlformats.org/officeDocument/2006/relationships/hyperlink" Target="https://drive.google.com/file/d/1zjpNDumvxkPjGgWBAYiEDQRMoMLvLISj/view?usp=sharing" TargetMode="External"/><Relationship Id="rId3739" Type="http://schemas.openxmlformats.org/officeDocument/2006/relationships/hyperlink" Target="https://drive.google.com/file/d/1Zg76bH6xPDwJTyihJzLFCvSydjK71S4H/view?usp=sharing" TargetMode="External"/><Relationship Id="rId2408" Type="http://schemas.openxmlformats.org/officeDocument/2006/relationships/hyperlink" Target="https://drive.google.com/file/d/1cZcsBisZEX5Abc9zoorUIr-fiDOTHWca/view?usp=sharing" TargetMode="External"/><Relationship Id="rId3738" Type="http://schemas.openxmlformats.org/officeDocument/2006/relationships/hyperlink" Target="https://drive.google.com/file/d/1zMCaye5iJdgjhM56vVE94BWYFdmUTGqq/view?usp=sharing" TargetMode="External"/><Relationship Id="rId2409" Type="http://schemas.openxmlformats.org/officeDocument/2006/relationships/hyperlink" Target="https://drive.google.com/file/d/1nAuex_6ET-FVNZ9xx-_VmCuVhIDtqPfS/view?usp=sharing" TargetMode="External"/><Relationship Id="rId3731" Type="http://schemas.openxmlformats.org/officeDocument/2006/relationships/hyperlink" Target="https://drive.google.com/file/d/1Cv_kqKqlKInehnjSeLgnHnaFgazHUjEI/view?usp=sharing" TargetMode="External"/><Relationship Id="rId2400" Type="http://schemas.openxmlformats.org/officeDocument/2006/relationships/hyperlink" Target="https://drive.google.com/file/d/1WEnBIHNO4vRG562ZC1JBBoKQ8PGgaXKq/view?usp=sharing" TargetMode="External"/><Relationship Id="rId3730" Type="http://schemas.openxmlformats.org/officeDocument/2006/relationships/hyperlink" Target="https://drive.google.com/file/d/1fmd7INLO9OAXTwLXR4Gqny7pwq_7ep_P/view?usp=sharing" TargetMode="External"/><Relationship Id="rId3722" Type="http://schemas.openxmlformats.org/officeDocument/2006/relationships/hyperlink" Target="https://drive.google.com/file/d/1dqdGqaCE4OgAlfmASpracM4EjIHQyFfL/view?usp=sharing" TargetMode="External"/><Relationship Id="rId3721" Type="http://schemas.openxmlformats.org/officeDocument/2006/relationships/hyperlink" Target="https://drive.google.com/file/d/1qdAdKKf1k3FSTG5ougSibW4KSgSlwLAQ/view?usp=sharing" TargetMode="External"/><Relationship Id="rId3724" Type="http://schemas.openxmlformats.org/officeDocument/2006/relationships/hyperlink" Target="https://drive.google.com/file/d/1Z85TW2Whl_wRKlYuR6E1NtCUyPqzAzgJ/view?usp=sharing" TargetMode="External"/><Relationship Id="rId3723" Type="http://schemas.openxmlformats.org/officeDocument/2006/relationships/hyperlink" Target="https://drive.google.com/file/d/1GusF6wTxD8a-LpBP7e6_lh9xqb0IaGNQ/view?usp=sharing" TargetMode="External"/><Relationship Id="rId3726" Type="http://schemas.openxmlformats.org/officeDocument/2006/relationships/hyperlink" Target="https://drive.google.com/file/d/1qkuAB0DOyymnWLga9-DUeOo6bpah136n/view?usp=sharing" TargetMode="External"/><Relationship Id="rId3725" Type="http://schemas.openxmlformats.org/officeDocument/2006/relationships/hyperlink" Target="https://drive.google.com/file/d/1J9gp2Jcit7PNGnf-g5XtmKUyh9GsdGcG/view?usp=sharing" TargetMode="External"/><Relationship Id="rId3728" Type="http://schemas.openxmlformats.org/officeDocument/2006/relationships/hyperlink" Target="https://drive.google.com/file/d/1Hi9ckQcQ5uemBu9TB3eeiQAdTZDd-el1/view?usp=sharing" TargetMode="External"/><Relationship Id="rId3727" Type="http://schemas.openxmlformats.org/officeDocument/2006/relationships/hyperlink" Target="https://drive.google.com/file/d/1H8PBNJnGcB9gLZwotVM6m7IKPkWdWEEW/view?usp=sharing" TargetMode="External"/><Relationship Id="rId3729" Type="http://schemas.openxmlformats.org/officeDocument/2006/relationships/hyperlink" Target="https://drive.google.com/file/d/1Z_Itw8qq9GivS8IgTGPp0-eMsBzTVNFX/view?usp=sharing" TargetMode="External"/><Relationship Id="rId3720" Type="http://schemas.openxmlformats.org/officeDocument/2006/relationships/hyperlink" Target="https://drive.google.com/file/d/1e6A4DroDkJMewGZpm5rEcgfFoHSAcb6p/view?usp=sharing" TargetMode="External"/><Relationship Id="rId1170" Type="http://schemas.openxmlformats.org/officeDocument/2006/relationships/hyperlink" Target="https://drive.google.com/file/d/1wHV6mbxmYE_IVj6px442UXeukwbLg_XO/view?usp=sharing" TargetMode="External"/><Relationship Id="rId1171" Type="http://schemas.openxmlformats.org/officeDocument/2006/relationships/hyperlink" Target="https://drive.google.com/file/d/1F09MQXk-17gAhUn6R55CRr4J8rSXaPPB/view?usp=sharing" TargetMode="External"/><Relationship Id="rId1172" Type="http://schemas.openxmlformats.org/officeDocument/2006/relationships/hyperlink" Target="https://drive.google.com/file/d/16VSgykKUWEynt9aISkBDXBdhpcWweKXf/view?usp=sharing" TargetMode="External"/><Relationship Id="rId1173" Type="http://schemas.openxmlformats.org/officeDocument/2006/relationships/hyperlink" Target="https://drive.google.com/file/d/1rUEIC4T1EUF_TvMyjanxSfZSBVyzNHWC/view?usp=sharing" TargetMode="External"/><Relationship Id="rId1174" Type="http://schemas.openxmlformats.org/officeDocument/2006/relationships/hyperlink" Target="https://drive.google.com/file/d/1hXuky3zR-wwblBDQAsxIBnLKU3j0aV8u/view?usp=sharing" TargetMode="External"/><Relationship Id="rId1175" Type="http://schemas.openxmlformats.org/officeDocument/2006/relationships/hyperlink" Target="https://drive.google.com/file/d/1SwyD9CqBS0UpPZGL2gP_kfbnl0pluPEg/view?usp=sharing" TargetMode="External"/><Relationship Id="rId1176" Type="http://schemas.openxmlformats.org/officeDocument/2006/relationships/hyperlink" Target="https://drive.google.com/file/d/1ZNH_68ngHmzJttpHc8KdikIa5yMNgCaW/view?usp=sharing" TargetMode="External"/><Relationship Id="rId1177" Type="http://schemas.openxmlformats.org/officeDocument/2006/relationships/hyperlink" Target="https://drive.google.com/file/d/1orxXiUNc96cNPH3_vMTkhOrUt2RK_eAk/view?usp=sharing" TargetMode="External"/><Relationship Id="rId1178" Type="http://schemas.openxmlformats.org/officeDocument/2006/relationships/hyperlink" Target="https://drive.google.com/file/d/13NfBZzl93ymjPE0dlLx3O879I26rR73s/view?usp=sharing" TargetMode="External"/><Relationship Id="rId1179" Type="http://schemas.openxmlformats.org/officeDocument/2006/relationships/hyperlink" Target="https://drive.google.com/file/d/1oisnAXsnSB2T8G4zCfhfkZTCQndB3Kh3/view?usp=sharing" TargetMode="External"/><Relationship Id="rId1169" Type="http://schemas.openxmlformats.org/officeDocument/2006/relationships/hyperlink" Target="https://drive.google.com/file/d/1N4gg7GLu0aot7N5yd7QmG7EjiK3h-DkY/view?usp=sharing" TargetMode="External"/><Relationship Id="rId2490" Type="http://schemas.openxmlformats.org/officeDocument/2006/relationships/hyperlink" Target="https://drive.google.com/file/d/1Io_2pXzACnCwh_FoqZ016ojCUCNF9-q0/view?usp=sharing" TargetMode="External"/><Relationship Id="rId1160" Type="http://schemas.openxmlformats.org/officeDocument/2006/relationships/hyperlink" Target="https://drive.google.com/file/d/13Tv3kdGz93B5_IYBbZlaqpzNMeLbUnep/view?usp=sharing" TargetMode="External"/><Relationship Id="rId2491" Type="http://schemas.openxmlformats.org/officeDocument/2006/relationships/hyperlink" Target="https://drive.google.com/file/d/1OeL5dSgp0eAYFfv_qLDN0wdmEXG0CqOU/view?usp=drive_link" TargetMode="External"/><Relationship Id="rId1161" Type="http://schemas.openxmlformats.org/officeDocument/2006/relationships/hyperlink" Target="https://drive.google.com/file/d/1E7g1opC1xYWlD0kseYia5lvEjBTmAEv_/view?usp=sharing" TargetMode="External"/><Relationship Id="rId2492" Type="http://schemas.openxmlformats.org/officeDocument/2006/relationships/hyperlink" Target="https://drive.google.com/file/d/15WKrffrkmqMkP4xAtaUGPspechkM0NhE/view?usp=drive_link" TargetMode="External"/><Relationship Id="rId1162" Type="http://schemas.openxmlformats.org/officeDocument/2006/relationships/hyperlink" Target="https://drive.google.com/file/d/1EXkxPOKX1Hj8ScgEV-9ljemAcGdz9edG/view?usp=sharing" TargetMode="External"/><Relationship Id="rId2493" Type="http://schemas.openxmlformats.org/officeDocument/2006/relationships/hyperlink" Target="https://drive.google.com/file/d/1ez6eCALvQPBm41nYp_1ir8EQftmo65Fb/view?usp=drive_link" TargetMode="External"/><Relationship Id="rId1163" Type="http://schemas.openxmlformats.org/officeDocument/2006/relationships/hyperlink" Target="https://drive.google.com/file/d/1_i0RWA6_sG1oLkKDdiH-N6UgJgwwyxBf/view?usp=sharing" TargetMode="External"/><Relationship Id="rId2494" Type="http://schemas.openxmlformats.org/officeDocument/2006/relationships/hyperlink" Target="https://drive.google.com/file/d/1jPdkAhRG_n0cjiN0gjoBE2gjOGh7XM3e/view?usp=sharing" TargetMode="External"/><Relationship Id="rId1164" Type="http://schemas.openxmlformats.org/officeDocument/2006/relationships/hyperlink" Target="https://drive.google.com/file/d/1nj8JIh2ZoVyk5aWhbdVUe94TC9J1FJ65/view?usp=sharing" TargetMode="External"/><Relationship Id="rId2495" Type="http://schemas.openxmlformats.org/officeDocument/2006/relationships/hyperlink" Target="https://drive.google.com/file/d/1UD9fAqu2yStDU8IdYfHAgI1TvMm68CRG/view?usp=drive_link" TargetMode="External"/><Relationship Id="rId1165" Type="http://schemas.openxmlformats.org/officeDocument/2006/relationships/hyperlink" Target="https://drive.google.com/file/d/1WhVxAIUH1pLhWIdeVLwSs4fW3zrgz5hF/view?usp=sharing" TargetMode="External"/><Relationship Id="rId2496" Type="http://schemas.openxmlformats.org/officeDocument/2006/relationships/hyperlink" Target="https://drive.google.com/file/d/15LQaeLIQhPcJk2glVejV3k0VH3xOdwKD/view?usp=sharing" TargetMode="External"/><Relationship Id="rId1166" Type="http://schemas.openxmlformats.org/officeDocument/2006/relationships/hyperlink" Target="https://drive.google.com/file/d/1AjuIjrOrtV0_LCNQraX5u0a8nE1zAb6X/view?usp=sharing" TargetMode="External"/><Relationship Id="rId2497" Type="http://schemas.openxmlformats.org/officeDocument/2006/relationships/hyperlink" Target="https://drive.google.com/file/d/1ydyQLYLzWJ4KQSbm3Ll_aGrIvLh3NcEd/view?usp=drive_link" TargetMode="External"/><Relationship Id="rId1167" Type="http://schemas.openxmlformats.org/officeDocument/2006/relationships/hyperlink" Target="https://drive.google.com/file/d/1EYBuhjFOsq_Tm-rx1NIFnwvnxr2q0y27/view?usp=sharing" TargetMode="External"/><Relationship Id="rId2498" Type="http://schemas.openxmlformats.org/officeDocument/2006/relationships/hyperlink" Target="https://drive.google.com/file/d/1gt7ISDYUrC8xvU-gaBj69YyuHGHJKa6c/view?usp=sharing" TargetMode="External"/><Relationship Id="rId1168" Type="http://schemas.openxmlformats.org/officeDocument/2006/relationships/hyperlink" Target="https://drive.google.com/file/d/1spSV1HIoXMCB41EPYr_onHcACPFKLnjK/view?usp=sharing" TargetMode="External"/><Relationship Id="rId2499" Type="http://schemas.openxmlformats.org/officeDocument/2006/relationships/hyperlink" Target="https://drive.google.com/file/d/1_p9y7aJZ-4wyNRO_yDG_IGCoMpwWDACl/view?usp=drive_link" TargetMode="External"/><Relationship Id="rId1190" Type="http://schemas.openxmlformats.org/officeDocument/2006/relationships/hyperlink" Target="https://drive.google.com/file/d/1Vdhz_ZOMYMhilX2_0YKbGiR0S9x7xa5L/view?usp=sharing" TargetMode="External"/><Relationship Id="rId1191" Type="http://schemas.openxmlformats.org/officeDocument/2006/relationships/hyperlink" Target="https://drive.google.com/file/d/1haqQDRsYmuEuUD6yEJr0r0rhG2F9X5yy/view?usp=sharing" TargetMode="External"/><Relationship Id="rId1192" Type="http://schemas.openxmlformats.org/officeDocument/2006/relationships/hyperlink" Target="https://drive.google.com/file/d/1AIdx_B7AmzmdW8nmj6BLJe8oFxRZzvPU/view?usp=sharing" TargetMode="External"/><Relationship Id="rId1193" Type="http://schemas.openxmlformats.org/officeDocument/2006/relationships/hyperlink" Target="https://drive.google.com/file/d/1M9rR-r08XT1LeOBuMneMTGBT6fhwiIDt/view?usp=sharing" TargetMode="External"/><Relationship Id="rId1194" Type="http://schemas.openxmlformats.org/officeDocument/2006/relationships/hyperlink" Target="https://drive.google.com/file/d/1vzJuszIR9Az3Zn2dK1dXg9mvwiZmKcLp/view?usp=sharing" TargetMode="External"/><Relationship Id="rId1195" Type="http://schemas.openxmlformats.org/officeDocument/2006/relationships/hyperlink" Target="https://drive.google.com/file/d/1uKt3D5L9n2-SDx4edtGfLUcFrj2X-_Td/view?usp=sharing" TargetMode="External"/><Relationship Id="rId1196" Type="http://schemas.openxmlformats.org/officeDocument/2006/relationships/hyperlink" Target="https://drive.google.com/file/d/19NsjVNhdkl57jcV_0wCiLHvsBxAngH7Z/view?usp=sharingg" TargetMode="External"/><Relationship Id="rId1197" Type="http://schemas.openxmlformats.org/officeDocument/2006/relationships/hyperlink" Target="https://drive.google.com/file/d/1vh90MTDBDoZUfk48HX5JOv0ugGPwhhzD/view?usp=sharing" TargetMode="External"/><Relationship Id="rId1198" Type="http://schemas.openxmlformats.org/officeDocument/2006/relationships/hyperlink" Target="https://drive.google.com/file/d/1AnbOgM--HmdilF_x6aSRZ6nF7WUi3BO_/view?usp=sharing" TargetMode="External"/><Relationship Id="rId1199" Type="http://schemas.openxmlformats.org/officeDocument/2006/relationships/hyperlink" Target="https://drive.google.com/file/d/1VFd1ZalhllPEH7oC_SJP7ekbGFJR5wER/view?usp=sharing" TargetMode="External"/><Relationship Id="rId1180" Type="http://schemas.openxmlformats.org/officeDocument/2006/relationships/hyperlink" Target="https://drive.google.com/file/d/1fBAWkEpzucCgZ9k-jDZuHYbqEazW03yu/view?usp=sharing" TargetMode="External"/><Relationship Id="rId1181" Type="http://schemas.openxmlformats.org/officeDocument/2006/relationships/hyperlink" Target="https://drive.google.com/file/d/1iroCQAWOBNLOyU3_9jFkIaYx3Bm9NOzj/view?usp=sharing" TargetMode="External"/><Relationship Id="rId1182" Type="http://schemas.openxmlformats.org/officeDocument/2006/relationships/hyperlink" Target="https://drive.google.com/file/d/1wRpsrNFjnQQ9CDhLbobX5D0fidjXSaLj/view?usp=sharing" TargetMode="External"/><Relationship Id="rId1183" Type="http://schemas.openxmlformats.org/officeDocument/2006/relationships/hyperlink" Target="https://drive.google.com/file/d/1-Sat7HGXytsKwHWAcQHzvCgQIn5UWB9a/view?usp=sharing" TargetMode="External"/><Relationship Id="rId1184" Type="http://schemas.openxmlformats.org/officeDocument/2006/relationships/hyperlink" Target="https://drive.google.com/file/d/1Np9Vb-7XuxJi4YTpHskBZmZAjltusPeo/view?usp=sharing" TargetMode="External"/><Relationship Id="rId1185" Type="http://schemas.openxmlformats.org/officeDocument/2006/relationships/hyperlink" Target="https://drive.google.com/file/d/1ckSSSWIWE5wvWw3Xha53_udppNQgalIw/view?usp=sharing" TargetMode="External"/><Relationship Id="rId1186" Type="http://schemas.openxmlformats.org/officeDocument/2006/relationships/hyperlink" Target="https://drive.google.com/file/d/1iaQ6vpbWu2QTj2DXJTG-121N73vCqEo_/view?usp=sharing" TargetMode="External"/><Relationship Id="rId1187" Type="http://schemas.openxmlformats.org/officeDocument/2006/relationships/hyperlink" Target="https://drive.google.com/file/d/1ocg9v5sDNaN_FfbFWdGofQ3nS7qw2IVY/view?usp=sharing" TargetMode="External"/><Relationship Id="rId1188" Type="http://schemas.openxmlformats.org/officeDocument/2006/relationships/hyperlink" Target="https://drive.google.com/file/d/1UCbxcHvGz9lqzwa2qlFn_VEO3zZMhOcR/view?usp=sharing" TargetMode="External"/><Relationship Id="rId1189" Type="http://schemas.openxmlformats.org/officeDocument/2006/relationships/hyperlink" Target="https://drive.google.com/file/d/19D066ghUWM5KxPnHvpaPSB9DZem4D4en/view?usp=sharing" TargetMode="External"/><Relationship Id="rId1136" Type="http://schemas.openxmlformats.org/officeDocument/2006/relationships/hyperlink" Target="https://drive.google.com/file/d/1UmC3-CljHTEWqeWAy-9OUepU2Xh9WS75/view?usp=sharing" TargetMode="External"/><Relationship Id="rId2467" Type="http://schemas.openxmlformats.org/officeDocument/2006/relationships/hyperlink" Target="https://drive.google.com/file/d/1xDtjUKFah3CXqSIexwttvJTfcSVgTy0s/view?usp=sharing" TargetMode="External"/><Relationship Id="rId3799" Type="http://schemas.openxmlformats.org/officeDocument/2006/relationships/hyperlink" Target="https://drive.google.com/file/d/1rpkpuQiouZJa1NJlow18MEOEr4Efc2XE/view?usp=sharing" TargetMode="External"/><Relationship Id="rId1137" Type="http://schemas.openxmlformats.org/officeDocument/2006/relationships/hyperlink" Target="https://drive.google.com/file/d/18LJ4YEl6lNNdFp7obWWH66rZ5uPjJ2ru/view?usp=sharing" TargetMode="External"/><Relationship Id="rId2468" Type="http://schemas.openxmlformats.org/officeDocument/2006/relationships/hyperlink" Target="https://drive.google.com/file/d/1LU_jcL_oCLtGn-ZKxD7kCtt5l71E8IaM/view?usp=sharing" TargetMode="External"/><Relationship Id="rId3798" Type="http://schemas.openxmlformats.org/officeDocument/2006/relationships/hyperlink" Target="https://drive.google.com/file/d/1H8qxmbfooYx1KYZDHPTsdr2e-hyyBfhF/view?usp=sharing" TargetMode="External"/><Relationship Id="rId1138" Type="http://schemas.openxmlformats.org/officeDocument/2006/relationships/hyperlink" Target="https://drive.google.com/file/d/136BvXQ7s9GjdtMEt25H1mQrsqpsgXDbv/view?usp=sharing" TargetMode="External"/><Relationship Id="rId2469" Type="http://schemas.openxmlformats.org/officeDocument/2006/relationships/hyperlink" Target="https://drive.google.com/file/d/1c8Bixl7fzpqEwZGndCXLgH2xrHU0rYH4/view?usp=sharing" TargetMode="External"/><Relationship Id="rId1139" Type="http://schemas.openxmlformats.org/officeDocument/2006/relationships/hyperlink" Target="https://drive.google.com/file/d/14fyfn9kSq9f0aPJ0wkcfTy2-BDptY2oQ/view?usp=sharing" TargetMode="External"/><Relationship Id="rId3791" Type="http://schemas.openxmlformats.org/officeDocument/2006/relationships/hyperlink" Target="https://drive.google.com/file/d/1HqPrNMk9yhL-glVNe0GKV_FdUhlJ8cJ3/view?usp=sharing" TargetMode="External"/><Relationship Id="rId2460" Type="http://schemas.openxmlformats.org/officeDocument/2006/relationships/hyperlink" Target="https://drive.google.com/file/d/1JMfgdYQt3I5qc1ESSU6bC_RZUQyYPgGt/view?usp=sharing" TargetMode="External"/><Relationship Id="rId3790" Type="http://schemas.openxmlformats.org/officeDocument/2006/relationships/hyperlink" Target="https://drive.google.com/file/d/14tc-7dUIaA7rNs1BuaMUza1RcETJtfIq/view?usp=sharing" TargetMode="External"/><Relationship Id="rId1130" Type="http://schemas.openxmlformats.org/officeDocument/2006/relationships/hyperlink" Target="https://drive.google.com/file/d/1eXzxqMq2pp6m7XpaIPrD-GzPOK5y4KWQ/view?usp=sharing" TargetMode="External"/><Relationship Id="rId2461" Type="http://schemas.openxmlformats.org/officeDocument/2006/relationships/hyperlink" Target="https://drive.google.com/file/d/1eWM4SHxa8WIoBB6qr116sUja3grwMMjc/view?usp=sharing" TargetMode="External"/><Relationship Id="rId3793" Type="http://schemas.openxmlformats.org/officeDocument/2006/relationships/hyperlink" Target="https://drive.google.com/file/d/178bO6qTpkdZ7Ay7EX9NhACZYtgrTA9OW/view?usp=sharing" TargetMode="External"/><Relationship Id="rId1131" Type="http://schemas.openxmlformats.org/officeDocument/2006/relationships/hyperlink" Target="https://drive.google.com/file/d/1d7R2tdtqI346AKGbnslBQnZZa4P1mXeH/view?usp=sharing" TargetMode="External"/><Relationship Id="rId2462" Type="http://schemas.openxmlformats.org/officeDocument/2006/relationships/hyperlink" Target="https://drive.google.com/file/d/16kLPZ23biRjOOWZVHPOFzSdoPmcAzUe4/view?usp=sharing" TargetMode="External"/><Relationship Id="rId3792" Type="http://schemas.openxmlformats.org/officeDocument/2006/relationships/hyperlink" Target="https://drive.google.com/file/d/1ur5r133y7oWpzfvXft_X1Nlto2fNHnEs/view?usp=sharing" TargetMode="External"/><Relationship Id="rId1132" Type="http://schemas.openxmlformats.org/officeDocument/2006/relationships/hyperlink" Target="https://drive.google.com/file/d/1WcxbsyRcbdRpYtxaeCHfxqHBUhCN088Z/view?usp=sharing" TargetMode="External"/><Relationship Id="rId2463" Type="http://schemas.openxmlformats.org/officeDocument/2006/relationships/hyperlink" Target="https://drive.google.com/file/d/1mR3lEzP-Owc715wxLCKGfYue3VeLTed7/view?usp=sharing" TargetMode="External"/><Relationship Id="rId3795" Type="http://schemas.openxmlformats.org/officeDocument/2006/relationships/hyperlink" Target="https://drive.google.com/file/d/1SzwgJiiZk0HJxsUKCPrHH5rAIMDiZ5qn/view?usp=sharing" TargetMode="External"/><Relationship Id="rId1133" Type="http://schemas.openxmlformats.org/officeDocument/2006/relationships/hyperlink" Target="https://drive.google.com/file/d/1NDGI_mzgcFgYpbw9pRH-ADXunbqZ93Nv/view?usp=sharing" TargetMode="External"/><Relationship Id="rId2464" Type="http://schemas.openxmlformats.org/officeDocument/2006/relationships/hyperlink" Target="https://drive.google.com/file/d/1FU0lAdbAJLir48CCJHEYOl9Ng4eI2nfs/view?usp=sharing" TargetMode="External"/><Relationship Id="rId3794" Type="http://schemas.openxmlformats.org/officeDocument/2006/relationships/hyperlink" Target="https://drive.google.com/file/d/12rGiANIQSk8-eoxtupwb3yoDnRsiz8x7/view?usp=sharing" TargetMode="External"/><Relationship Id="rId1134" Type="http://schemas.openxmlformats.org/officeDocument/2006/relationships/hyperlink" Target="https://drive.google.com/file/d/1rsA3DLElzClX1s-FmbwSw2SNXvqnMFzc/view?usp=sharing" TargetMode="External"/><Relationship Id="rId2465" Type="http://schemas.openxmlformats.org/officeDocument/2006/relationships/hyperlink" Target="https://drive.google.com/file/d/1B2OvZXV5sFk7fnWCifr08NaPC9Cu6zXT/view?usp=sharing" TargetMode="External"/><Relationship Id="rId3797" Type="http://schemas.openxmlformats.org/officeDocument/2006/relationships/hyperlink" Target="https://drive.google.com/file/d/1xN1jlLTkeX0f290xDS_pPErkb-FSmhEc/view?usp=sharing" TargetMode="External"/><Relationship Id="rId1135" Type="http://schemas.openxmlformats.org/officeDocument/2006/relationships/hyperlink" Target="https://drive.google.com/file/d/1_tLiDecuq9CGDh-xWMRO-OfPBaUkj0vx/view?usp=sharing" TargetMode="External"/><Relationship Id="rId2466" Type="http://schemas.openxmlformats.org/officeDocument/2006/relationships/hyperlink" Target="https://drive.google.com/file/d/13oyrwiHaipIhlY8hE8ZlWNcCuYNwB2YL/view?usp=sharing" TargetMode="External"/><Relationship Id="rId3796" Type="http://schemas.openxmlformats.org/officeDocument/2006/relationships/hyperlink" Target="https://drive.google.com/file/d/1oWumkFIU_k-4SJ-ssIMURFN-CjUujqMc/view?usp=sharing" TargetMode="External"/><Relationship Id="rId1125" Type="http://schemas.openxmlformats.org/officeDocument/2006/relationships/hyperlink" Target="https://drive.google.com/file/d/1HJ6UfQsIp1h2OVjuYTmrtFknzd-cre24/view?usp=sharing" TargetMode="External"/><Relationship Id="rId2456" Type="http://schemas.openxmlformats.org/officeDocument/2006/relationships/hyperlink" Target="https://drive.google.com/file/d/1MkOkQDgfmKD9og_Bowh02NfKjaSnu9Ac/view?usp=sharing" TargetMode="External"/><Relationship Id="rId3788" Type="http://schemas.openxmlformats.org/officeDocument/2006/relationships/hyperlink" Target="https://drive.google.com/file/d/1Ak8DXa5oqjSP7wIiakUvRxKYFysBeBAx/view?usp=sharing" TargetMode="External"/><Relationship Id="rId1126" Type="http://schemas.openxmlformats.org/officeDocument/2006/relationships/hyperlink" Target="https://drive.google.com/file/d/1p9KN72PyISVAWyIEBRv6iRpcuD1OGhNT/view?usp=sharing" TargetMode="External"/><Relationship Id="rId2457" Type="http://schemas.openxmlformats.org/officeDocument/2006/relationships/hyperlink" Target="https://drive.google.com/file/d/1TvgERdX02-wtBw5WIVccYwJUEzbJqjeG/view?usp=sharing" TargetMode="External"/><Relationship Id="rId3787" Type="http://schemas.openxmlformats.org/officeDocument/2006/relationships/hyperlink" Target="https://drive.google.com/file/d/1DTYTHC4jnLRP-8duU1iNGnbrbTvOS-7U/view?usp=sharing" TargetMode="External"/><Relationship Id="rId1127" Type="http://schemas.openxmlformats.org/officeDocument/2006/relationships/hyperlink" Target="https://drive.google.com/file/d/1J5fxEz0CDI8mmzzPgbTK12O4Pgc-4iGT/view?usp=sharing" TargetMode="External"/><Relationship Id="rId2458" Type="http://schemas.openxmlformats.org/officeDocument/2006/relationships/hyperlink" Target="https://drive.google.com/file/d/1EQxuUPBS74EYUYEzX4qlwtpt_XthP83L/view?usp=sharing" TargetMode="External"/><Relationship Id="rId1128" Type="http://schemas.openxmlformats.org/officeDocument/2006/relationships/hyperlink" Target="https://drive.google.com/file/d/19K3l-mHsz3XokqMXLwbkiencnWRSrOY7/view?usp=sharing" TargetMode="External"/><Relationship Id="rId2459" Type="http://schemas.openxmlformats.org/officeDocument/2006/relationships/hyperlink" Target="https://drive.google.com/file/d/1dn4NPAtMrBvqdI1lxXaNSoV2W_QO8xAV/view?usp=sharing" TargetMode="External"/><Relationship Id="rId3789" Type="http://schemas.openxmlformats.org/officeDocument/2006/relationships/hyperlink" Target="https://drive.google.com/file/d/1nQJ4nG4ysjHG9kON9QAoridvDJcp3qWJ/view?usp=sharing" TargetMode="External"/><Relationship Id="rId1129" Type="http://schemas.openxmlformats.org/officeDocument/2006/relationships/hyperlink" Target="https://drive.google.com/file/d/1s6LESFJiMYcvp2ULKdPCm3j_q3E4Amvj/view?usp=sharing" TargetMode="External"/><Relationship Id="rId3780" Type="http://schemas.openxmlformats.org/officeDocument/2006/relationships/hyperlink" Target="https://drive.google.com/file/d/199Wq5LcAv0oAJp-bWRkNJ7P96-B3WX2w/view?usp=sharing" TargetMode="External"/><Relationship Id="rId2450" Type="http://schemas.openxmlformats.org/officeDocument/2006/relationships/hyperlink" Target="https://drive.google.com/file/d/1IkjUxLV6OVSszuk0uY9ua5_24_QL4chU/view?usp=sharing" TargetMode="External"/><Relationship Id="rId3782" Type="http://schemas.openxmlformats.org/officeDocument/2006/relationships/hyperlink" Target="https://drive.google.com/file/d/1BxSjOjqfNNkubWF0MeeFsmMhtS_lT6cv/view?usp=sharing" TargetMode="External"/><Relationship Id="rId1120" Type="http://schemas.openxmlformats.org/officeDocument/2006/relationships/hyperlink" Target="https://drive.google.com/file/d/1m5sDuZ64KcubURPYMELjFTQ-VIv9qYtQ/view?usp=sharing" TargetMode="External"/><Relationship Id="rId2451" Type="http://schemas.openxmlformats.org/officeDocument/2006/relationships/hyperlink" Target="https://drive.google.com/file/d/1K_PxhCQxe9DtzqfcaYQyoRVDPofoaubU/view?usp=sharing" TargetMode="External"/><Relationship Id="rId3781" Type="http://schemas.openxmlformats.org/officeDocument/2006/relationships/hyperlink" Target="https://drive.google.com/file/d/1IzdOwAJJmWg_SSolK24BlbhBlIrWD3xv/view?usp=sharing" TargetMode="External"/><Relationship Id="rId1121" Type="http://schemas.openxmlformats.org/officeDocument/2006/relationships/hyperlink" Target="https://drive.google.com/file/d/1L037-zSz-oM_PjhgdALIwn62stQzpsjV/view?usp=sharing" TargetMode="External"/><Relationship Id="rId2452" Type="http://schemas.openxmlformats.org/officeDocument/2006/relationships/hyperlink" Target="https://drive.google.com/file/d/1XZvkffP5ySi59-ecA6LXmBDu-YNwVtE1/view?usp=sharing" TargetMode="External"/><Relationship Id="rId3784" Type="http://schemas.openxmlformats.org/officeDocument/2006/relationships/hyperlink" Target="https://drive.google.com/file/d/1x4uvv4jSle7xt4VOONjXEweqom6ePBIa/view?usp=sharing" TargetMode="External"/><Relationship Id="rId1122" Type="http://schemas.openxmlformats.org/officeDocument/2006/relationships/hyperlink" Target="https://drive.google.com/file/d/1qY4KlqB-frJjyWWFwRc-3bLdibdtbxms/view?usp=sharing" TargetMode="External"/><Relationship Id="rId2453" Type="http://schemas.openxmlformats.org/officeDocument/2006/relationships/hyperlink" Target="https://drive.google.com/file/d/1VY4kzvcdq3DqSMLw0IThIONTZuXzkOJ5/view?usp=sharing" TargetMode="External"/><Relationship Id="rId3783" Type="http://schemas.openxmlformats.org/officeDocument/2006/relationships/hyperlink" Target="https://drive.google.com/file/d/1rE2ydBmTAzuMlSI-06KO2L2CAnAa5hrJ/view?usp=sharing" TargetMode="External"/><Relationship Id="rId1123" Type="http://schemas.openxmlformats.org/officeDocument/2006/relationships/hyperlink" Target="https://drive.google.com/file/d/1ziWfV1NcXagY3NgSb7fWwAbygrsxVI4N/view?usp=sharing" TargetMode="External"/><Relationship Id="rId2454" Type="http://schemas.openxmlformats.org/officeDocument/2006/relationships/hyperlink" Target="https://drive.google.com/file/d/1Z_bK1ap0kyWV4ky6CH0dQjEY0Su_nfAY/view?usp=sharing" TargetMode="External"/><Relationship Id="rId3786" Type="http://schemas.openxmlformats.org/officeDocument/2006/relationships/hyperlink" Target="https://drive.google.com/file/d/1WIm3wOW_06aNDzCqr2T4P9q8tLtwjOwh/view?usp=sharing" TargetMode="External"/><Relationship Id="rId1124" Type="http://schemas.openxmlformats.org/officeDocument/2006/relationships/hyperlink" Target="https://drive.google.com/file/d/15Ckx3PPKMfryi3TRf9fFnuBClThVkeuM/view?usp=sharing" TargetMode="External"/><Relationship Id="rId2455" Type="http://schemas.openxmlformats.org/officeDocument/2006/relationships/hyperlink" Target="https://drive.google.com/file/d/1MVATe43ii-E4etgZu6lNVpUaoJPn1tmp/view?usp=sharing" TargetMode="External"/><Relationship Id="rId3785" Type="http://schemas.openxmlformats.org/officeDocument/2006/relationships/hyperlink" Target="https://drive.google.com/file/d/1OIeWV4zv2auJK37Az8EfGS4CplGb23Nx/view?usp=sharing" TargetMode="External"/><Relationship Id="rId1158" Type="http://schemas.openxmlformats.org/officeDocument/2006/relationships/hyperlink" Target="https://drive.google.com/file/d/1ulGg_aeUEjoi7Q3sJAZrt2cBkOenVzNq/view?usp=sharing" TargetMode="External"/><Relationship Id="rId2489" Type="http://schemas.openxmlformats.org/officeDocument/2006/relationships/hyperlink" Target="https://drive.google.com/file/d/1W9lWHkToFq7Z0W3r32GlK2Juzyb_EIQ0/view?usp=drive_link" TargetMode="External"/><Relationship Id="rId1159" Type="http://schemas.openxmlformats.org/officeDocument/2006/relationships/hyperlink" Target="https://drive.google.com/file/d/17RyYe2QLZajObpTc-H_blH-tNpAVUwGZ/view?usp=sharing" TargetMode="External"/><Relationship Id="rId2480" Type="http://schemas.openxmlformats.org/officeDocument/2006/relationships/hyperlink" Target="https://drive.google.com/file/d/1gbYebEf-kPVLdhrN3o3Hqp_2VjmxjVE9/view?usp=sharing" TargetMode="External"/><Relationship Id="rId1150" Type="http://schemas.openxmlformats.org/officeDocument/2006/relationships/hyperlink" Target="https://drive.google.com/file/d/1QQvqhtbiZv9eVNPQmdZFV1dHM9qufEze/view?usp=sharing" TargetMode="External"/><Relationship Id="rId2481" Type="http://schemas.openxmlformats.org/officeDocument/2006/relationships/hyperlink" Target="https://drive.google.com/file/d/1ExNz7pp4PNQTGujkvGYPIUgP-2UOtXmo/view?usp=sharing" TargetMode="External"/><Relationship Id="rId1151" Type="http://schemas.openxmlformats.org/officeDocument/2006/relationships/hyperlink" Target="https://drive.google.com/file/d/1yz2BlauEeBjltU-Ql9kVFNbjip4N22Ql/view?usp=drive_link" TargetMode="External"/><Relationship Id="rId2482" Type="http://schemas.openxmlformats.org/officeDocument/2006/relationships/hyperlink" Target="https://drive.google.com/file/d/1G2ImPG97_VCMIoI-OagOeCm15XqhtNv2/view?usp=sharing" TargetMode="External"/><Relationship Id="rId1152" Type="http://schemas.openxmlformats.org/officeDocument/2006/relationships/hyperlink" Target="https://drive.google.com/file/d/1oavMbG2-0Kn5qtxhUXNnwi5b1-eYDzoZ/view?usp=sharing" TargetMode="External"/><Relationship Id="rId2483" Type="http://schemas.openxmlformats.org/officeDocument/2006/relationships/hyperlink" Target="https://drive.google.com/file/d/1y3JGeIUxSE_WdD-kJd4R_uY6MbfGEtMc/view?usp=sharing" TargetMode="External"/><Relationship Id="rId1153" Type="http://schemas.openxmlformats.org/officeDocument/2006/relationships/hyperlink" Target="https://drive.google.com/file/d/1IW2ZTtUAwMd1HTrLuM7ZI8xQ8-EpeC07/view?usp=drive_link" TargetMode="External"/><Relationship Id="rId2484" Type="http://schemas.openxmlformats.org/officeDocument/2006/relationships/hyperlink" Target="https://drive.google.com/file/d/10A9XOtWIPj3hVtl1789A1vM8CYdgq4-x/view?usp=drive_link" TargetMode="External"/><Relationship Id="rId1154" Type="http://schemas.openxmlformats.org/officeDocument/2006/relationships/hyperlink" Target="https://drive.google.com/file/d/1SHdcEMztHqJzLZpzPIwJrkla4-Bv3wUf/view?usp=sharing" TargetMode="External"/><Relationship Id="rId2485" Type="http://schemas.openxmlformats.org/officeDocument/2006/relationships/hyperlink" Target="https://drive.google.com/file/d/19fgHni_zU-uR4lY9UZtI5QOrbvSqcZD8/view?usp=drive_link" TargetMode="External"/><Relationship Id="rId1155" Type="http://schemas.openxmlformats.org/officeDocument/2006/relationships/hyperlink" Target="https://drive.google.com/file/d/1J5STifPRdl7ouCFSmhVvVuoD90EPqyk2/view?usp=sharing" TargetMode="External"/><Relationship Id="rId2486" Type="http://schemas.openxmlformats.org/officeDocument/2006/relationships/hyperlink" Target="https://drive.google.com/file/d/1RYjUfHADcHAE6uBfR4xc5UnBMVqI_WcU/view?usp=sharing" TargetMode="External"/><Relationship Id="rId1156" Type="http://schemas.openxmlformats.org/officeDocument/2006/relationships/hyperlink" Target="https://drive.google.com/file/d/1YEtp9z-Z6xFOVSn645I9bpo6CoVSyrs7/view?usp=sharing" TargetMode="External"/><Relationship Id="rId2487" Type="http://schemas.openxmlformats.org/officeDocument/2006/relationships/hyperlink" Target="https://drive.google.com/file/d/1vnPy207Iux0H546B3fQi-TV2uQc471lh/view?usp=sharing" TargetMode="External"/><Relationship Id="rId1157" Type="http://schemas.openxmlformats.org/officeDocument/2006/relationships/hyperlink" Target="https://drive.google.com/file/d/1-2oe99oDMjm9bgPTV0GvoXmaYy5XFmPE/view?usp=sharing" TargetMode="External"/><Relationship Id="rId2488" Type="http://schemas.openxmlformats.org/officeDocument/2006/relationships/hyperlink" Target="https://drive.google.com/file/d/1cfA3n96LMzcpMsOQyIQyaOJyLHNDLNLA/view?usp=sharing" TargetMode="External"/><Relationship Id="rId1147" Type="http://schemas.openxmlformats.org/officeDocument/2006/relationships/hyperlink" Target="https://drive.google.com/file/d/1Mhzr8hFhNu9mMLn9msiHSRssa9Ucd2Ws/view?usp=sharing" TargetMode="External"/><Relationship Id="rId2478" Type="http://schemas.openxmlformats.org/officeDocument/2006/relationships/hyperlink" Target="https://drive.google.com/file/d/10u8b32FZaKWkCFE0PoUe1AjTjRSIx44-/view?usp=sharing" TargetMode="External"/><Relationship Id="rId1148" Type="http://schemas.openxmlformats.org/officeDocument/2006/relationships/hyperlink" Target="https://drive.google.com/file/d/1E1DEhhIzLomWs7TLWCV_ankgxVD6Kry7/view?usp=sharing" TargetMode="External"/><Relationship Id="rId2479" Type="http://schemas.openxmlformats.org/officeDocument/2006/relationships/hyperlink" Target="https://drive.google.com/file/d/1f-MUOwbfAHJ0XG0bqO92uvBPzVCIBCZv/view?usp=sharing" TargetMode="External"/><Relationship Id="rId1149" Type="http://schemas.openxmlformats.org/officeDocument/2006/relationships/hyperlink" Target="https://drive.google.com/file/d/1TCZRC7CsffHBevQIB_vmek6kJ_A4E5B2/view?usp=sharing" TargetMode="External"/><Relationship Id="rId2470" Type="http://schemas.openxmlformats.org/officeDocument/2006/relationships/hyperlink" Target="https://drive.google.com/file/d/13XMr8nBvx9u6At8ASZPGPO6YTySFBW4c/view?usp=sharing" TargetMode="External"/><Relationship Id="rId1140" Type="http://schemas.openxmlformats.org/officeDocument/2006/relationships/hyperlink" Target="https://drive.google.com/file/d/13vkT7udGJoTxq1VfoJKoSxmTfm1QuWUO/view?usp=sharing" TargetMode="External"/><Relationship Id="rId2471" Type="http://schemas.openxmlformats.org/officeDocument/2006/relationships/hyperlink" Target="https://drive.google.com/file/d/1uvnu8hc38nz0t8fvK6nU1Wof7euG9x7F/view?usp=sharing" TargetMode="External"/><Relationship Id="rId1141" Type="http://schemas.openxmlformats.org/officeDocument/2006/relationships/hyperlink" Target="https://drive.google.com/file/d/1H8WbpeDAawPpf19culibuRnAJak58Jt2/view?usp=sharing" TargetMode="External"/><Relationship Id="rId2472" Type="http://schemas.openxmlformats.org/officeDocument/2006/relationships/hyperlink" Target="https://drive.google.com/file/d/1YfQO9iEePShb48glWrTN-HHlsEROhjpp/view?usp=sharing" TargetMode="External"/><Relationship Id="rId1142" Type="http://schemas.openxmlformats.org/officeDocument/2006/relationships/hyperlink" Target="https://drive.google.com/file/d/1b_6GkGdv_X5EhLPJ9hEW-zmuGpRhkIVW/view?usp=sharing" TargetMode="External"/><Relationship Id="rId2473" Type="http://schemas.openxmlformats.org/officeDocument/2006/relationships/hyperlink" Target="https://drive.google.com/file/d/1DgE7Y4UmxHN4fJxPXml2noNEEvlm-7iQ/view?usp=sharing" TargetMode="External"/><Relationship Id="rId1143" Type="http://schemas.openxmlformats.org/officeDocument/2006/relationships/hyperlink" Target="https://drive.google.com/file/d/1pAoNYh5NzLf7i0Yok9p-LHF-aT3OiTxe/view?usp=sharing" TargetMode="External"/><Relationship Id="rId2474" Type="http://schemas.openxmlformats.org/officeDocument/2006/relationships/hyperlink" Target="https://drive.google.com/file/d/1ko6vQCH2L1Juz4Ojn_bOW3vkwri_Yq-R/view?usp=sharing" TargetMode="External"/><Relationship Id="rId1144" Type="http://schemas.openxmlformats.org/officeDocument/2006/relationships/hyperlink" Target="https://drive.google.com/file/d/1w5-5BVY9zWOAPcdCSLedfGU8N1nobQVy/view?usp=sharing" TargetMode="External"/><Relationship Id="rId2475" Type="http://schemas.openxmlformats.org/officeDocument/2006/relationships/hyperlink" Target="https://drive.google.com/file/d/1swIWOn7wEk0Dl-Pd23Lyqpi9vQLRBHQj/view?usp=sharing" TargetMode="External"/><Relationship Id="rId1145" Type="http://schemas.openxmlformats.org/officeDocument/2006/relationships/hyperlink" Target="https://drive.google.com/file/d/1zwNU4cKa_UmCT1tfzbtELoFiQoBmon47/view?usp=sharing" TargetMode="External"/><Relationship Id="rId2476" Type="http://schemas.openxmlformats.org/officeDocument/2006/relationships/hyperlink" Target="https://drive.google.com/file/d/1-0Z7ksF6jmqRw7CWaNoi85OGNIxM5ZSv/view?usp=sharing" TargetMode="External"/><Relationship Id="rId1146" Type="http://schemas.openxmlformats.org/officeDocument/2006/relationships/hyperlink" Target="https://drive.google.com/file/d/1yDXXc7C1dHr4TLEi289xWijmjP-PdVPf/view?usp=sharing" TargetMode="External"/><Relationship Id="rId2477" Type="http://schemas.openxmlformats.org/officeDocument/2006/relationships/hyperlink" Target="https://drive.google.com/file/d/1zWMQ9tMDPyXNsQfMgv4r_j9sC_3JxOlF/view?usp=sharing" TargetMode="External"/><Relationship Id="rId7319" Type="http://schemas.openxmlformats.org/officeDocument/2006/relationships/hyperlink" Target="https://drive.google.com/file/d/1ot_GMSoZ9OurtWM8PxFeRhv4DKzGZ3GX/view?usp=sharing" TargetMode="External"/><Relationship Id="rId7318" Type="http://schemas.openxmlformats.org/officeDocument/2006/relationships/hyperlink" Target="https://drive.google.com/file/d/1-MSit9J1Qr0rbK4Sd1b-QoVq_QEgMh25/view?usp=sharing" TargetMode="External"/><Relationship Id="rId7313" Type="http://schemas.openxmlformats.org/officeDocument/2006/relationships/hyperlink" Target="https://drive.google.com/file/d/1hOngiWmO8MbI-KMQGjJ-VKqRynRCdfvz/view?usp=sharing" TargetMode="External"/><Relationship Id="rId7312" Type="http://schemas.openxmlformats.org/officeDocument/2006/relationships/hyperlink" Target="https://drive.google.com/file/d/1rxEiPIn7fOr_tzssnYibx8lK8bqPRfGe/view?usp=sharing" TargetMode="External"/><Relationship Id="rId7311" Type="http://schemas.openxmlformats.org/officeDocument/2006/relationships/hyperlink" Target="https://drive.google.com/file/d/1-6Ct0OqX0i4xGMG74ffSLWFi4n2bkcm0/view?usp=sharing" TargetMode="External"/><Relationship Id="rId7310" Type="http://schemas.openxmlformats.org/officeDocument/2006/relationships/hyperlink" Target="https://drive.google.com/file/d/1WvhEQP0REk7GLa7jFFLo49z8s8YL4kLx/view?usp=sharing" TargetMode="External"/><Relationship Id="rId7317" Type="http://schemas.openxmlformats.org/officeDocument/2006/relationships/hyperlink" Target="https://drive.google.com/file/d/1PF9W9Zou-m82i1KJXhMylxhVF_RNwGWn/view?usp=sharing" TargetMode="External"/><Relationship Id="rId7316" Type="http://schemas.openxmlformats.org/officeDocument/2006/relationships/hyperlink" Target="https://drive.google.com/file/d/15r5oFw_1C9jEXKIJvz0a9RiqYex6uY_3/view?usp=sharing" TargetMode="External"/><Relationship Id="rId7315" Type="http://schemas.openxmlformats.org/officeDocument/2006/relationships/hyperlink" Target="https://drive.google.com/file/d/1hVR_qfqnj0-l1scpNseIbXvTsxYL_n_F/view?usp=sharing" TargetMode="External"/><Relationship Id="rId7314" Type="http://schemas.openxmlformats.org/officeDocument/2006/relationships/hyperlink" Target="https://drive.google.com/file/d/1eYl4WSl-d_N6BeGxi0eZthU03h2mdG0X/view?usp=sharing" TargetMode="External"/><Relationship Id="rId7309" Type="http://schemas.openxmlformats.org/officeDocument/2006/relationships/hyperlink" Target="https://drive.google.com/file/d/1qaXCaEL2iaTYsYvp3bI0oRlVoGNOLvAB/view?usp=sharing" TargetMode="External"/><Relationship Id="rId7308" Type="http://schemas.openxmlformats.org/officeDocument/2006/relationships/hyperlink" Target="https://drive.google.com/file/d/1dllQPvl7WlcPhlBAcYu_q1LOJwqRUBFR/view?usp=sharing" TargetMode="External"/><Relationship Id="rId7307" Type="http://schemas.openxmlformats.org/officeDocument/2006/relationships/hyperlink" Target="https://drive.google.com/file/d/16cMKkNZiezpB-uQBZEzeRrJVQYPRTgZ1/view?usp=sharing" TargetMode="External"/><Relationship Id="rId7302" Type="http://schemas.openxmlformats.org/officeDocument/2006/relationships/hyperlink" Target="https://drive.google.com/file/d/1KYt2wRV09Dn0bL29tWgqOfduai5gipFA/view?usp=sharing" TargetMode="External"/><Relationship Id="rId7301" Type="http://schemas.openxmlformats.org/officeDocument/2006/relationships/hyperlink" Target="https://drive.google.com/file/d/1FBBhHpBtuduxosqgr-3IRiWAiqTdyO8v/view?usp=sharing" TargetMode="External"/><Relationship Id="rId7300" Type="http://schemas.openxmlformats.org/officeDocument/2006/relationships/hyperlink" Target="https://drive.google.com/file/d/1Pij2onUeiuEXifW1TVfGtXiZiD-AiJmQ/view?usp=sharing" TargetMode="External"/><Relationship Id="rId7306" Type="http://schemas.openxmlformats.org/officeDocument/2006/relationships/hyperlink" Target="https://drive.google.com/file/d/1BPSVzQ_cU31Nm0W5P-FqwingpQI7UmV4/view?usp=sharing" TargetMode="External"/><Relationship Id="rId7305" Type="http://schemas.openxmlformats.org/officeDocument/2006/relationships/hyperlink" Target="https://drive.google.com/file/d/1hByW9HdJEQ01_pT_oeMcDv5RmKJIPUad/view?usp=sharing" TargetMode="External"/><Relationship Id="rId7304" Type="http://schemas.openxmlformats.org/officeDocument/2006/relationships/hyperlink" Target="https://drive.google.com/file/d/1PSvqrObKmtXmqVJz42yoAAHVpRW944jS/view?usp=sharing" TargetMode="External"/><Relationship Id="rId7303" Type="http://schemas.openxmlformats.org/officeDocument/2006/relationships/hyperlink" Target="https://drive.google.com/file/d/1BWC53yoJhmYlDKLPacDLLNrve8Aa6sZR/view?usp=sharing" TargetMode="External"/><Relationship Id="rId6009" Type="http://schemas.openxmlformats.org/officeDocument/2006/relationships/hyperlink" Target="https://drive.google.com/file/d/1TKNBNY78-iwliH6BTDt69OLDI8ISmBor/view?usp=sharing" TargetMode="External"/><Relationship Id="rId7331" Type="http://schemas.openxmlformats.org/officeDocument/2006/relationships/hyperlink" Target="https://drive.google.com/file/d/1PMJIARfQkgheV9DebF7-mnIsnwoBAGrp/view?usp=sharing" TargetMode="External"/><Relationship Id="rId6000" Type="http://schemas.openxmlformats.org/officeDocument/2006/relationships/hyperlink" Target="https://drive.google.com/file/d/1ML8zzanViQ1TXNA2NCzupRX56krHIoHd/view?usp=sharing" TargetMode="External"/><Relationship Id="rId7330" Type="http://schemas.openxmlformats.org/officeDocument/2006/relationships/hyperlink" Target="https://drive.google.com/file/d/1vI5ZBAkOHzl33Ta5lpdWBt2vAH7XWpIi/view?usp=sharing" TargetMode="External"/><Relationship Id="rId6003" Type="http://schemas.openxmlformats.org/officeDocument/2006/relationships/hyperlink" Target="https://drive.google.com/file/d/122qljXmwwJWYo2P4quox3ecRAzVdz-fq/view?usp=sharing" TargetMode="External"/><Relationship Id="rId7335" Type="http://schemas.openxmlformats.org/officeDocument/2006/relationships/hyperlink" Target="https://drive.google.com/file/d/1DzHsv6pG_FE_JRzAIG_1lTm-mBBWKMIM/view?usp=sharing" TargetMode="External"/><Relationship Id="rId6004" Type="http://schemas.openxmlformats.org/officeDocument/2006/relationships/hyperlink" Target="https://drive.google.com/file/d/12KBQzOii1giwnaEYdr6phz0M9y4lbXPO/view?usp=sharing" TargetMode="External"/><Relationship Id="rId7334" Type="http://schemas.openxmlformats.org/officeDocument/2006/relationships/hyperlink" Target="https://drive.google.com/file/d/1O7V8ZaxSJbGAYr9k6RWM1fncrUYpjunn/view?usp=sharing" TargetMode="External"/><Relationship Id="rId6001" Type="http://schemas.openxmlformats.org/officeDocument/2006/relationships/hyperlink" Target="https://drive.google.com/file/d/19N1aBpScuEagBOify5ryItaWbkTwMZxp/view?usp=sharing" TargetMode="External"/><Relationship Id="rId7333" Type="http://schemas.openxmlformats.org/officeDocument/2006/relationships/hyperlink" Target="https://drive.google.com/file/d/1_nJzQ197KR2h5KcaDI_BWNRmcvH0WK36/view?usp=sharing" TargetMode="External"/><Relationship Id="rId6002" Type="http://schemas.openxmlformats.org/officeDocument/2006/relationships/hyperlink" Target="https://drive.google.com/file/d/1QJ5vh7FAS4KxYARoTULQlJ8wLFPhrw0j/view?usp=sharing" TargetMode="External"/><Relationship Id="rId7332" Type="http://schemas.openxmlformats.org/officeDocument/2006/relationships/hyperlink" Target="https://drive.google.com/file/d/1RXmc2txjM5DvEKP5fXpscwDpgDFtvmQ1/view?usp=sharing" TargetMode="External"/><Relationship Id="rId6007" Type="http://schemas.openxmlformats.org/officeDocument/2006/relationships/hyperlink" Target="https://drive.google.com/file/d/10U8BPN1Ptcz0eKmdm5aRRsQYuaoThj_n/view?usp=sharing" TargetMode="External"/><Relationship Id="rId7339" Type="http://schemas.openxmlformats.org/officeDocument/2006/relationships/hyperlink" Target="https://drive.google.com/file/d/1Emsty1wpGZ0Mlp646vNtB1NM5TDhg5oJ/view?usp=sharing" TargetMode="External"/><Relationship Id="rId6008" Type="http://schemas.openxmlformats.org/officeDocument/2006/relationships/hyperlink" Target="https://drive.google.com/file/d/1VNOLIZsIkdyhp1QP_3hVFmmcSlp-m7C8/view?usp=sharing" TargetMode="External"/><Relationship Id="rId7338" Type="http://schemas.openxmlformats.org/officeDocument/2006/relationships/hyperlink" Target="https://drive.google.com/file/d/1d9uZs_G0Wfya2Q7aEs5POxO544LaE3o0/view?usp=sharing" TargetMode="External"/><Relationship Id="rId6005" Type="http://schemas.openxmlformats.org/officeDocument/2006/relationships/hyperlink" Target="https://drive.google.com/file/d/19JjB4ZIx_UKu7enKKPTGUh91cU9U2Opn/view?usp=sharing" TargetMode="External"/><Relationship Id="rId7337" Type="http://schemas.openxmlformats.org/officeDocument/2006/relationships/hyperlink" Target="https://drive.google.com/file/d/1Kcf_lThnbj_luvK7-cyAjw3rYwAJhlnN/view?usp=sharing" TargetMode="External"/><Relationship Id="rId6006" Type="http://schemas.openxmlformats.org/officeDocument/2006/relationships/hyperlink" Target="https://drive.google.com/file/d/1mHvp7VR47UbDeDoh5Qq58XTsJozUmhIi/view?usp=sharing" TargetMode="External"/><Relationship Id="rId7336" Type="http://schemas.openxmlformats.org/officeDocument/2006/relationships/hyperlink" Target="https://drive.google.com/file/d/1zqP-nLwjNQo95kYjRRvVWR23ve10WavT/view?usp=sharing" TargetMode="External"/><Relationship Id="rId7329" Type="http://schemas.openxmlformats.org/officeDocument/2006/relationships/hyperlink" Target="https://drive.google.com/file/d/1Qm_YG_DPDJSQZBGWy2876JM8zexzE_ez/view?usp=sharing" TargetMode="External"/><Relationship Id="rId7320" Type="http://schemas.openxmlformats.org/officeDocument/2006/relationships/hyperlink" Target="https://drive.google.com/file/d/1-Z4miRnZgUD2WJMi_e59xReKbxDtPMgz/view?usp=sharing" TargetMode="External"/><Relationship Id="rId7324" Type="http://schemas.openxmlformats.org/officeDocument/2006/relationships/hyperlink" Target="https://drive.google.com/file/d/16VnQgRGxlMFlKKDX9RD7OawC8yjDp5YF/view?usp=sharing" TargetMode="External"/><Relationship Id="rId7323" Type="http://schemas.openxmlformats.org/officeDocument/2006/relationships/hyperlink" Target="https://drive.google.com/file/d/1CrAVT-jmY6_ulviXwmT_CADGgoQdaWQw/view?usp=sharing" TargetMode="External"/><Relationship Id="rId7322" Type="http://schemas.openxmlformats.org/officeDocument/2006/relationships/hyperlink" Target="https://drive.google.com/file/d/1E7jyBA2KmQVI-MTFF5XkGLhMp4emUMZw/view?usp=sharing" TargetMode="External"/><Relationship Id="rId7321" Type="http://schemas.openxmlformats.org/officeDocument/2006/relationships/hyperlink" Target="https://drive.google.com/file/d/1y_jAMnoKiWREy95uBAwoZeGjiTT4PCtp/view?usp=sharing" TargetMode="External"/><Relationship Id="rId7328" Type="http://schemas.openxmlformats.org/officeDocument/2006/relationships/hyperlink" Target="https://drive.google.com/file/d/19tLVGl5uyJkkYOw80l69wm89r4n7EqP7/view?usp=sharing" TargetMode="External"/><Relationship Id="rId7327" Type="http://schemas.openxmlformats.org/officeDocument/2006/relationships/hyperlink" Target="https://drive.google.com/file/d/133NdZxdlOwodyXvc7hSPKPucvN8Jk0ki/view?usp=sharing" TargetMode="External"/><Relationship Id="rId7326" Type="http://schemas.openxmlformats.org/officeDocument/2006/relationships/hyperlink" Target="https://drive.google.com/file/d/1p97Q9pKkN9aNYKlRfurNd8UT933_jRbv/view?usp=sharing" TargetMode="External"/><Relationship Id="rId7325" Type="http://schemas.openxmlformats.org/officeDocument/2006/relationships/hyperlink" Target="https://drive.google.com/file/d/1daAIJxgnrU26sJw13nyIN_UeovN7CsWQ/view?usp=sharing" TargetMode="External"/><Relationship Id="rId6061" Type="http://schemas.openxmlformats.org/officeDocument/2006/relationships/hyperlink" Target="https://drive.google.com/file/d/15pYKdFTXYvX03h8n8WVsBDuqi1t2Gn9c/view?usp=sharing" TargetMode="External"/><Relationship Id="rId7393" Type="http://schemas.openxmlformats.org/officeDocument/2006/relationships/hyperlink" Target="https://drive.google.com/file/d/106mjBnP6o49kYBqXbea3Ypw5URV6IfVs/view?usp=sharing" TargetMode="External"/><Relationship Id="rId6062" Type="http://schemas.openxmlformats.org/officeDocument/2006/relationships/hyperlink" Target="https://drive.google.com/file/d/1XVIhzB1AhazOmxHy1Y3tvO9bU2Q7IuF8/view?usp=sharing" TargetMode="External"/><Relationship Id="rId7392" Type="http://schemas.openxmlformats.org/officeDocument/2006/relationships/hyperlink" Target="https://drive.google.com/file/d/1uNu_BlWbO1FdNeP0C2ZuZ0igpSF1LFx6/view?usp=sharing" TargetMode="External"/><Relationship Id="rId7391" Type="http://schemas.openxmlformats.org/officeDocument/2006/relationships/hyperlink" Target="https://drive.google.com/file/d/1LRLq8RzKHemlfqj-vql_0QORMM7fZLm6/view?usp=sharing" TargetMode="External"/><Relationship Id="rId6060" Type="http://schemas.openxmlformats.org/officeDocument/2006/relationships/hyperlink" Target="https://drive.google.com/file/d/1PxuKTZQ7Xuz14-qakWyHegey43Sni_Lj/view?usp=sharing" TargetMode="External"/><Relationship Id="rId7390" Type="http://schemas.openxmlformats.org/officeDocument/2006/relationships/hyperlink" Target="https://drive.google.com/file/d/1shktB_4XN1BJBxayoZrkqcWwtGy3ko8W/view?usp=sharing" TargetMode="External"/><Relationship Id="rId6065" Type="http://schemas.openxmlformats.org/officeDocument/2006/relationships/hyperlink" Target="https://drive.google.com/file/d/1DvvZ-gtPJmBAGoE1ffPiRhr6T2Xj--Ku/view?usp=sharing" TargetMode="External"/><Relationship Id="rId7397" Type="http://schemas.openxmlformats.org/officeDocument/2006/relationships/hyperlink" Target="https://drive.google.com/file/d/1QJuKmBzEkZ24WLuJJOTwsY8fySY96NHh/view?usp=sharing" TargetMode="External"/><Relationship Id="rId6066" Type="http://schemas.openxmlformats.org/officeDocument/2006/relationships/hyperlink" Target="https://drive.google.com/file/d/1qBW5_MONOi98u01nF4-5iC0HrixxNj1z/view?usp=sharing" TargetMode="External"/><Relationship Id="rId7396" Type="http://schemas.openxmlformats.org/officeDocument/2006/relationships/hyperlink" Target="https://drive.google.com/file/d/1C9Yy-5hmcyvH80-m76q0h2IPZKoHG8ON/view?usp=share_link" TargetMode="External"/><Relationship Id="rId6063" Type="http://schemas.openxmlformats.org/officeDocument/2006/relationships/hyperlink" Target="https://drive.google.com/file/d/116IuqIs-sLsMsCeTLK5Oraf-A6byEAs-/view?usp=sharing" TargetMode="External"/><Relationship Id="rId7395" Type="http://schemas.openxmlformats.org/officeDocument/2006/relationships/hyperlink" Target="https://drive.google.com/file/d/1jTrthhZLGGIO-b0cWmmgLkUrN1KQNumP/view?usp=sharing" TargetMode="External"/><Relationship Id="rId6064" Type="http://schemas.openxmlformats.org/officeDocument/2006/relationships/hyperlink" Target="https://drive.google.com/file/d/1tLH0eXeN0rSomxvYAKUb-TanXLFGwKiZ/view?usp=sharing" TargetMode="External"/><Relationship Id="rId7394" Type="http://schemas.openxmlformats.org/officeDocument/2006/relationships/hyperlink" Target="https://drive.google.com/file/d/1eSO49K09BYAGE3de-1yV4mGxlfDSWeNy/view?usp=sharing" TargetMode="External"/><Relationship Id="rId6069" Type="http://schemas.openxmlformats.org/officeDocument/2006/relationships/hyperlink" Target="https://drive.google.com/file/d/19tOWoj52O11YtxKSyWBUWU7HtIXZYIqY/view?usp=sharing" TargetMode="External"/><Relationship Id="rId6067" Type="http://schemas.openxmlformats.org/officeDocument/2006/relationships/hyperlink" Target="https://drive.google.com/file/d/1HmRpL6UW88pO4AqpItFgLwVHoKUWup8V/view?usp=sharing" TargetMode="External"/><Relationship Id="rId7399" Type="http://schemas.openxmlformats.org/officeDocument/2006/relationships/hyperlink" Target="https://drive.google.com/file/d/1PBf21PrBtPQ7kImh1nOafqiEtzCE3zYS/view?usp=sharing" TargetMode="External"/><Relationship Id="rId6068" Type="http://schemas.openxmlformats.org/officeDocument/2006/relationships/hyperlink" Target="https://drive.google.com/file/d/1iHNGpMhhN6sBSdrYUzXNiEtGAf7KUu6o/view?usp=sharing" TargetMode="External"/><Relationship Id="rId7398" Type="http://schemas.openxmlformats.org/officeDocument/2006/relationships/hyperlink" Target="https://drive.google.com/file/d/1LTxeQSiOOP5TaNTak7Bq2DiuBWM8JAiP/view?usp=sharing" TargetMode="External"/><Relationship Id="rId6050" Type="http://schemas.openxmlformats.org/officeDocument/2006/relationships/hyperlink" Target="https://drive.google.com/file/d/1fKDvRfdVlIWfQ7NrPxtX8sKtB8oKOl9J/view?usp=sharing" TargetMode="External"/><Relationship Id="rId7382" Type="http://schemas.openxmlformats.org/officeDocument/2006/relationships/hyperlink" Target="https://drive.google.com/file/d/1QkhgHypn_vOxsxUqlp8Ln_9u0L4kFwQF/view?usp=sharing" TargetMode="External"/><Relationship Id="rId6051" Type="http://schemas.openxmlformats.org/officeDocument/2006/relationships/hyperlink" Target="https://drive.google.com/file/d/1iP20m-iHQKkqRRXRgNwCaLZCVCpFP9Yk/view?usp=sharing" TargetMode="External"/><Relationship Id="rId7381" Type="http://schemas.openxmlformats.org/officeDocument/2006/relationships/hyperlink" Target="https://drive.google.com/file/d/1BE7sBSl6SP21a0sv3O0wOIkOQ8FqlHgt/view?usp=sharing" TargetMode="External"/><Relationship Id="rId7380" Type="http://schemas.openxmlformats.org/officeDocument/2006/relationships/hyperlink" Target="https://drive.google.com/file/d/1rvZ7YqPbwz3Qie4E6mLq4WMb5u4EcN7c/view?usp=sharing" TargetMode="External"/><Relationship Id="rId6054" Type="http://schemas.openxmlformats.org/officeDocument/2006/relationships/hyperlink" Target="https://drive.google.com/file/d/1VApbzDNl6yYQIOKCYmNwWS3J1HjlXOhv/view?usp=sharing" TargetMode="External"/><Relationship Id="rId7386" Type="http://schemas.openxmlformats.org/officeDocument/2006/relationships/hyperlink" Target="https://drive.google.com/file/d/1HSGS48J8S-RdfBUrXympMUWVYc0a-FnW/view?usp=sharing" TargetMode="External"/><Relationship Id="rId6055" Type="http://schemas.openxmlformats.org/officeDocument/2006/relationships/hyperlink" Target="https://drive.google.com/file/d/15HW5H09e2hZNyCTOSRpBu_PqQrDvASL1/view?usp=sharing" TargetMode="External"/><Relationship Id="rId7385" Type="http://schemas.openxmlformats.org/officeDocument/2006/relationships/hyperlink" Target="https://drive.google.com/file/d/1QrKDBcEXUdB3dQlDQcyW64ekndJ6DKQS/view?usp=sharing" TargetMode="External"/><Relationship Id="rId6052" Type="http://schemas.openxmlformats.org/officeDocument/2006/relationships/hyperlink" Target="https://drive.google.com/file/d/18T5jWF7SjQHfXBzOxuUJBIYB6L4gQlqk/view?usp=sharing" TargetMode="External"/><Relationship Id="rId7384" Type="http://schemas.openxmlformats.org/officeDocument/2006/relationships/hyperlink" Target="https://drive.google.com/file/d/1JNwqap6qnaenjOkWcAMjmsTkolyQ94GC/view?usp=sharing" TargetMode="External"/><Relationship Id="rId6053" Type="http://schemas.openxmlformats.org/officeDocument/2006/relationships/hyperlink" Target="https://drive.google.com/file/d/13Fv3BrKz4jNN0dcSRZxFdpTpjW3r6GFZ/view?usp=sharing" TargetMode="External"/><Relationship Id="rId7383" Type="http://schemas.openxmlformats.org/officeDocument/2006/relationships/hyperlink" Target="https://drive.google.com/file/d/1jAF4z51HRa_MarnsfHjTrMszLiZNlZl8/view?usp=sharing" TargetMode="External"/><Relationship Id="rId6058" Type="http://schemas.openxmlformats.org/officeDocument/2006/relationships/hyperlink" Target="https://drive.google.com/file/d/1wVCKxB5DIpsuOfBXh_ijNl2Zd3tQqO6L/view?usp=sharing" TargetMode="External"/><Relationship Id="rId6059" Type="http://schemas.openxmlformats.org/officeDocument/2006/relationships/hyperlink" Target="https://drive.google.com/file/d/1fSC5c4bCL9Bc8B2LNxeyVjhJYs8wNSkb/view?usp=sharing" TargetMode="External"/><Relationship Id="rId7389" Type="http://schemas.openxmlformats.org/officeDocument/2006/relationships/hyperlink" Target="https://drive.google.com/file/d/19wYRMHmGhmmnRSDOtpjdxbZmdLuTSFB8/view?usp=sharing" TargetMode="External"/><Relationship Id="rId6056" Type="http://schemas.openxmlformats.org/officeDocument/2006/relationships/hyperlink" Target="https://drive.google.com/file/d/11VjI_kXIRBejBWKvBhIk9_nor_3VmN3U/view?usp=sharing" TargetMode="External"/><Relationship Id="rId7388" Type="http://schemas.openxmlformats.org/officeDocument/2006/relationships/hyperlink" Target="https://drive.google.com/file/d/1tTgmltwIn32TAgwGp_ST47Oub3iof7pk/view?usp=sharing" TargetMode="External"/><Relationship Id="rId6057" Type="http://schemas.openxmlformats.org/officeDocument/2006/relationships/hyperlink" Target="https://drive.google.com/file/d/16X3hvQmpDiuNXRNiKz2SA82RgEuwTpNL/view?usp=sharing" TargetMode="External"/><Relationship Id="rId7387" Type="http://schemas.openxmlformats.org/officeDocument/2006/relationships/hyperlink" Target="https://drive.google.com/file/d/1jCwcidpbOHaEDp7R7IMoaW0M62HH1nq4/view?usp=sharing" TargetMode="External"/><Relationship Id="rId3810" Type="http://schemas.openxmlformats.org/officeDocument/2006/relationships/hyperlink" Target="https://drive.google.com/file/d/1PvEV-b9aiv5m8G1b1_GDJeeDO5OQvYiL/view?usp=sharing" TargetMode="External"/><Relationship Id="rId3812" Type="http://schemas.openxmlformats.org/officeDocument/2006/relationships/hyperlink" Target="https://drive.google.com/file/d/17V4FNmaBj1sYJzJlmXi4sFa2ycJDlFUD/view?usp=sharing" TargetMode="External"/><Relationship Id="rId3811" Type="http://schemas.openxmlformats.org/officeDocument/2006/relationships/hyperlink" Target="https://drive.google.com/file/d/1FsF9qS0kfU0pxe4Q5yNiLYhuzkFc2V0x/view?usp=sharing" TargetMode="External"/><Relationship Id="rId3814" Type="http://schemas.openxmlformats.org/officeDocument/2006/relationships/hyperlink" Target="https://drive.google.com/file/d/11naDqDylD9-vtAhN_wMzlr027oHpjdPy/view?usp=sharing" TargetMode="External"/><Relationship Id="rId3813" Type="http://schemas.openxmlformats.org/officeDocument/2006/relationships/hyperlink" Target="https://drive.google.com/file/d/1InUJ4Qsi4hiDLVmG7f-B61zydZ4eEFlK/view?usp=sharing" TargetMode="External"/><Relationship Id="rId3816" Type="http://schemas.openxmlformats.org/officeDocument/2006/relationships/hyperlink" Target="https://drive.google.com/file/d/12sFApSz7rL3MIk5pizZCo9ls7KwxjRk1/view?usp=sharing" TargetMode="External"/><Relationship Id="rId3815" Type="http://schemas.openxmlformats.org/officeDocument/2006/relationships/hyperlink" Target="https://drive.google.com/file/d/1PTOz8PttE8IUlv2V8DqxUaAPhFrxqoRf/view?usp=sharing" TargetMode="External"/><Relationship Id="rId3818" Type="http://schemas.openxmlformats.org/officeDocument/2006/relationships/hyperlink" Target="https://drive.google.com/file/d/1XG7ssPYApSMd4FnVBwyhzKr2CtTvCXFc/view?usp=sharing" TargetMode="External"/><Relationship Id="rId3817" Type="http://schemas.openxmlformats.org/officeDocument/2006/relationships/hyperlink" Target="https://drive.google.com/file/d/1tAcdlQGPDPJvCaQzRb3vmBjAwAzFMR8h/view?usp=sharing" TargetMode="External"/><Relationship Id="rId3819" Type="http://schemas.openxmlformats.org/officeDocument/2006/relationships/hyperlink" Target="https://drive.google.com/file/d/1IJVLpoWdf5BiI05IkgcS-AgceDo1erka/view?usp=sharing" TargetMode="External"/><Relationship Id="rId6090" Type="http://schemas.openxmlformats.org/officeDocument/2006/relationships/hyperlink" Target="https://drive.google.com/file/d/14MtgjfxJh9yvLNmRhYTRsr_xpMgfS03J/view?usp=sharing" TargetMode="External"/><Relationship Id="rId6091" Type="http://schemas.openxmlformats.org/officeDocument/2006/relationships/hyperlink" Target="https://drive.google.com/file/d/180vQdxBzjIKL9QH7OegZqfvqUFlEapTv/view?usp=sharing" TargetMode="External"/><Relationship Id="rId6083" Type="http://schemas.openxmlformats.org/officeDocument/2006/relationships/hyperlink" Target="https://drive.google.com/file/d/1NEmVTXKkj6cNy8IsL7UQ-1lzRC8wiiD1/view?usp=sharing" TargetMode="External"/><Relationship Id="rId6084" Type="http://schemas.openxmlformats.org/officeDocument/2006/relationships/hyperlink" Target="https://drive.google.com/file/d/1V0W88swiqMKhaMooQyDu1INIwn5CuX09/view?usp=sharing" TargetMode="External"/><Relationship Id="rId6081" Type="http://schemas.openxmlformats.org/officeDocument/2006/relationships/hyperlink" Target="https://drive.google.com/file/d/1-G9oRMVUVWrwmrdDXwK4sjY9vAIEJkNO/view?usp=sharing" TargetMode="External"/><Relationship Id="rId6082" Type="http://schemas.openxmlformats.org/officeDocument/2006/relationships/hyperlink" Target="https://drive.google.com/file/d/1LdlKthzh9CXZZj6ADGGtL1EDIX-dtDcF/view?usp=sharing" TargetMode="External"/><Relationship Id="rId6087" Type="http://schemas.openxmlformats.org/officeDocument/2006/relationships/hyperlink" Target="https://drive.google.com/file/d/12S9E5nBpAa4dKiKjPrxZvrIA9uVKiDTs/view?usp=sharing" TargetMode="External"/><Relationship Id="rId6088" Type="http://schemas.openxmlformats.org/officeDocument/2006/relationships/hyperlink" Target="https://drive.google.com/file/d/107VfonVqXTpAeSFVRI8j5m8eEo1bAx-2/view?usp=sharing" TargetMode="External"/><Relationship Id="rId6085" Type="http://schemas.openxmlformats.org/officeDocument/2006/relationships/hyperlink" Target="https://drive.google.com/file/d/1gx94twMUxCDsbw8R6LYJBNPJky7uZoEH/view?usp=sharing" TargetMode="External"/><Relationship Id="rId6086" Type="http://schemas.openxmlformats.org/officeDocument/2006/relationships/hyperlink" Target="https://drive.google.com/file/d/1jUX9pJw7v3aeg9so7Bd0mbhtw7-DZDjo/view?usp=sharing" TargetMode="External"/><Relationship Id="rId6089" Type="http://schemas.openxmlformats.org/officeDocument/2006/relationships/hyperlink" Target="https://drive.google.com/file/d/12i8IUCbpqlWPaUE_W580qw0AL-hRLtve/view?usp=sharing" TargetMode="External"/><Relationship Id="rId3801" Type="http://schemas.openxmlformats.org/officeDocument/2006/relationships/hyperlink" Target="https://drive.google.com/file/d/1U2GPqvt7zdKsaUrku8YsbNPfyK6RKdFx/view?usp=sharing" TargetMode="External"/><Relationship Id="rId3800" Type="http://schemas.openxmlformats.org/officeDocument/2006/relationships/hyperlink" Target="https://drive.google.com/file/d/1W8AbuHf7mWkbYwpVm69bp0k1N1D0pJ-J/view?usp=sharing" TargetMode="External"/><Relationship Id="rId3803" Type="http://schemas.openxmlformats.org/officeDocument/2006/relationships/hyperlink" Target="https://drive.google.com/file/d/1HszQe-N3tPqmidxKAC2W1V1rbz0FGmEH/view?usp=sharing" TargetMode="External"/><Relationship Id="rId3802" Type="http://schemas.openxmlformats.org/officeDocument/2006/relationships/hyperlink" Target="https://drive.google.com/file/d/15XS-rnD1zjFcO6ug5nW-z9JrAkXyGu5Y/view?usp=sharing" TargetMode="External"/><Relationship Id="rId3805" Type="http://schemas.openxmlformats.org/officeDocument/2006/relationships/hyperlink" Target="https://drive.google.com/file/d/1ujRg9Nh6ldW3-zIM9KcQuG4Ei6C7urkB/view?usp=sharing" TargetMode="External"/><Relationship Id="rId3804" Type="http://schemas.openxmlformats.org/officeDocument/2006/relationships/hyperlink" Target="https://drive.google.com/file/d/1PfJXplVIc_dGNhlxcnMWfy4Sy0fmw4_2/view?usp=sharing" TargetMode="External"/><Relationship Id="rId3807" Type="http://schemas.openxmlformats.org/officeDocument/2006/relationships/hyperlink" Target="https://drive.google.com/file/d/1qQ8FZ4sC4BC4cRGxFyUmVdaOmiuMXzR7/view?usp=sharing" TargetMode="External"/><Relationship Id="rId3806" Type="http://schemas.openxmlformats.org/officeDocument/2006/relationships/hyperlink" Target="https://drive.google.com/file/d/14UzrBnsuXXrsiV9uIDivkXJywOpM9t1I/view?usp=sharing" TargetMode="External"/><Relationship Id="rId3809" Type="http://schemas.openxmlformats.org/officeDocument/2006/relationships/hyperlink" Target="https://drive.google.com/file/d/1UkPuCzEjTGW_LizuucOpuRngTvrdJVl_/view?usp=sharing" TargetMode="External"/><Relationship Id="rId3808" Type="http://schemas.openxmlformats.org/officeDocument/2006/relationships/hyperlink" Target="https://drive.google.com/file/d/1qkqyGV8ToY9lz7d1WxBkpPWVq2gxwywx/view?usp=sharing" TargetMode="External"/><Relationship Id="rId6080" Type="http://schemas.openxmlformats.org/officeDocument/2006/relationships/hyperlink" Target="https://drive.google.com/file/d/177As7HTZL09XwMwpZDhdK_2bTdi1Oiz_/view?usp=sharing" TargetMode="External"/><Relationship Id="rId6072" Type="http://schemas.openxmlformats.org/officeDocument/2006/relationships/hyperlink" Target="https://drive.google.com/file/d/1h4y9OTm0O55zUUuQ8q-Eg3AHo0_cY5Et/view?usp=sharing" TargetMode="External"/><Relationship Id="rId6073" Type="http://schemas.openxmlformats.org/officeDocument/2006/relationships/hyperlink" Target="https://drive.google.com/file/d/14eQbbs3uABXeYC6_X-TyqCgy5VuVPUlD/view?usp=sharing" TargetMode="External"/><Relationship Id="rId6070" Type="http://schemas.openxmlformats.org/officeDocument/2006/relationships/hyperlink" Target="https://drive.google.com/file/d/10h6YR5dXPQdO8NbUpB5I4bUGTZ9LAw-1/view?usp=sharing" TargetMode="External"/><Relationship Id="rId6071" Type="http://schemas.openxmlformats.org/officeDocument/2006/relationships/hyperlink" Target="https://drive.google.com/file/d/1eq9PJLuTnLbH7SpZlhd_14COIWJ8-_rV/view?usp=sharing" TargetMode="External"/><Relationship Id="rId6076" Type="http://schemas.openxmlformats.org/officeDocument/2006/relationships/hyperlink" Target="https://drive.google.com/file/d/1SZ4cZJKt5uemDEKJDQJMtqHnQPtkpuoX/view?usp=sharing" TargetMode="External"/><Relationship Id="rId6077" Type="http://schemas.openxmlformats.org/officeDocument/2006/relationships/hyperlink" Target="https://drive.google.com/file/d/19PdaA5HYOpjvmSmIDQroW8kS1Ybui_Y-/view?usp=sharing" TargetMode="External"/><Relationship Id="rId6074" Type="http://schemas.openxmlformats.org/officeDocument/2006/relationships/hyperlink" Target="https://drive.google.com/file/d/1UyMQSqFm3-e7r38mF8Q36NWST42CO-rA/view?usp=sharing" TargetMode="External"/><Relationship Id="rId6075" Type="http://schemas.openxmlformats.org/officeDocument/2006/relationships/hyperlink" Target="https://drive.google.com/file/d/1M1giKTN2uEtTKqRj2nqRMJnipYzcEGPg/view?usp=sharing" TargetMode="External"/><Relationship Id="rId6078" Type="http://schemas.openxmlformats.org/officeDocument/2006/relationships/hyperlink" Target="https://drive.google.com/file/d/162fnCs8HBVouz8FhHDzYCdHe7HHHFiVw/view?usp=sharing" TargetMode="External"/><Relationship Id="rId6079" Type="http://schemas.openxmlformats.org/officeDocument/2006/relationships/hyperlink" Target="https://drive.google.com/file/d/15RRiJY8SVLXV_-KtLv_TNGoZ_ZVJ92_Z/view?usp=sharing" TargetMode="External"/><Relationship Id="rId6021" Type="http://schemas.openxmlformats.org/officeDocument/2006/relationships/hyperlink" Target="https://drive.google.com/file/d/1SsY3W52OaP9hZktu-l-XtNxTsVO3T9_t/view?usp=sharing" TargetMode="External"/><Relationship Id="rId7353" Type="http://schemas.openxmlformats.org/officeDocument/2006/relationships/hyperlink" Target="https://drive.google.com/file/d/1k-mpFIW2vFyvic8qNBQAsGjoJq8-EOi3/view?usp=sharing" TargetMode="External"/><Relationship Id="rId6022" Type="http://schemas.openxmlformats.org/officeDocument/2006/relationships/hyperlink" Target="https://drive.google.com/file/d/1x784Z-7MDYhfU8RNhu5_PDtZFudDjxbQ/view?usp=sharing" TargetMode="External"/><Relationship Id="rId7352" Type="http://schemas.openxmlformats.org/officeDocument/2006/relationships/hyperlink" Target="https://drive.google.com/file/d/12U0scxB-DtICV3PRAbJUWndsLgzjXsDe/view?usp=sharing" TargetMode="External"/><Relationship Id="rId7351" Type="http://schemas.openxmlformats.org/officeDocument/2006/relationships/hyperlink" Target="https://drive.google.com/file/d/1GfZAuHBcOiQSBa68RXLxzPMAfRDkqZL-/view?usp=sharing" TargetMode="External"/><Relationship Id="rId6020" Type="http://schemas.openxmlformats.org/officeDocument/2006/relationships/hyperlink" Target="https://drive.google.com/file/d/1XW9RsHQGC0mHCAsstT7EKEgSFVRNF_WR/view?usp=sharing" TargetMode="External"/><Relationship Id="rId7350" Type="http://schemas.openxmlformats.org/officeDocument/2006/relationships/hyperlink" Target="https://drive.google.com/file/d/1QNMYZMstuctoDss_9ObWq4Rx6V5U7rtj/view?usp=sharing" TargetMode="External"/><Relationship Id="rId6025" Type="http://schemas.openxmlformats.org/officeDocument/2006/relationships/hyperlink" Target="https://drive.google.com/file/d/1lWQc1qe3AURlZjZkmA0pMEHP5Rc8Ps5K/view?usp=sharing" TargetMode="External"/><Relationship Id="rId7357" Type="http://schemas.openxmlformats.org/officeDocument/2006/relationships/hyperlink" Target="https://drive.google.com/file/d/149juPLk48egY2VR5fI9CxiVL_PVBYQPg/view?usp=sharing" TargetMode="External"/><Relationship Id="rId6026" Type="http://schemas.openxmlformats.org/officeDocument/2006/relationships/hyperlink" Target="https://drive.google.com/file/d/1elDhk_lqeloUykqQBZR_fYUTtyYSzy5U/view?usp=sharing" TargetMode="External"/><Relationship Id="rId7356" Type="http://schemas.openxmlformats.org/officeDocument/2006/relationships/hyperlink" Target="https://drive.google.com/file/d/13h-mJy8d0qlLkILd2LtQBA2lSD05heTn/view?usp=sharing" TargetMode="External"/><Relationship Id="rId6023" Type="http://schemas.openxmlformats.org/officeDocument/2006/relationships/hyperlink" Target="https://drive.google.com/file/d/13ifz7Cn5iEJHrR7RXK3YsOmNfDl5hCe3/view?usp=sharing" TargetMode="External"/><Relationship Id="rId7355" Type="http://schemas.openxmlformats.org/officeDocument/2006/relationships/hyperlink" Target="https://drive.google.com/file/d/1wdkWkwnZeZZOoJLQAijyQkSf1sEfjyfW/view?usp=sharing" TargetMode="External"/><Relationship Id="rId6024" Type="http://schemas.openxmlformats.org/officeDocument/2006/relationships/hyperlink" Target="https://drive.google.com/file/d/1vmxHob_MwoD9tFhgWAJ6_2MmzQvh5H-T/view?usp=sharing" TargetMode="External"/><Relationship Id="rId7354" Type="http://schemas.openxmlformats.org/officeDocument/2006/relationships/hyperlink" Target="https://drive.google.com/file/d/1qldG8fQUvsj2XMsJrrfvTPUAyo941zlD/view?usp=sharing" TargetMode="External"/><Relationship Id="rId6029" Type="http://schemas.openxmlformats.org/officeDocument/2006/relationships/hyperlink" Target="https://drive.google.com/file/d/1V0EAL2vznXCOT62B4Cc9pogZqAUVjyWJ/view?usp=sharing" TargetMode="External"/><Relationship Id="rId6027" Type="http://schemas.openxmlformats.org/officeDocument/2006/relationships/hyperlink" Target="https://drive.google.com/file/d/1vE_T2cXk9Ahruzr-LiXwl-1_hqZbANOr/view?usp=sharing" TargetMode="External"/><Relationship Id="rId7359" Type="http://schemas.openxmlformats.org/officeDocument/2006/relationships/hyperlink" Target="https://drive.google.com/file/d/15jjqnIoSZJ3XSW0VxHvLWH6z8C2J8u8n/view?usp=sharing" TargetMode="External"/><Relationship Id="rId6028" Type="http://schemas.openxmlformats.org/officeDocument/2006/relationships/hyperlink" Target="https://drive.google.com/file/d/1O4tzpIBRfHFYyaxa-_kKkpkYz1bwOaBT/view?usp=sharing" TargetMode="External"/><Relationship Id="rId7358" Type="http://schemas.openxmlformats.org/officeDocument/2006/relationships/hyperlink" Target="https://drive.google.com/file/d/1W7WcKeX_73UBNnmq6t-CkJli8JaQtEo6/view?usp=sharing" TargetMode="External"/><Relationship Id="rId6010" Type="http://schemas.openxmlformats.org/officeDocument/2006/relationships/hyperlink" Target="https://drive.google.com/file/d/1Kr5iiTsuFjCTbqQmGe7637k7BNjm7ETa/view?usp=sharing" TargetMode="External"/><Relationship Id="rId7342" Type="http://schemas.openxmlformats.org/officeDocument/2006/relationships/hyperlink" Target="https://drive.google.com/file/d/1lfe-WRENfvDG3xFxz6SNF2Yn4_h-aXZx/view?usp=sharing" TargetMode="External"/><Relationship Id="rId6011" Type="http://schemas.openxmlformats.org/officeDocument/2006/relationships/hyperlink" Target="https://drive.google.com/file/d/1_rdMQ7MHRkLsSPQTTrYaoC8Lcmlbvlqb/view?usp=sharing" TargetMode="External"/><Relationship Id="rId7341" Type="http://schemas.openxmlformats.org/officeDocument/2006/relationships/hyperlink" Target="https://drive.google.com/file/d/1bG3i83nzr0Jigpkif-NFWtGLj-5nf6BK/view?usp=sharing" TargetMode="External"/><Relationship Id="rId7340" Type="http://schemas.openxmlformats.org/officeDocument/2006/relationships/hyperlink" Target="https://drive.google.com/file/d/1uPx9cRuXAcLk6eyAVUO-CvF78s3H2JMT/view?usp=sharing" TargetMode="External"/><Relationship Id="rId6014" Type="http://schemas.openxmlformats.org/officeDocument/2006/relationships/hyperlink" Target="https://drive.google.com/file/d/1aNMNUoLJr2aygXdskUec3DUyLhJLlSnf/view?usp=sharing" TargetMode="External"/><Relationship Id="rId7346" Type="http://schemas.openxmlformats.org/officeDocument/2006/relationships/hyperlink" Target="https://drive.google.com/file/d/1tCrh3NKTnwV9rVYVUQpxBq1gE4tpXXKo/view?usp=sharing" TargetMode="External"/><Relationship Id="rId6015" Type="http://schemas.openxmlformats.org/officeDocument/2006/relationships/hyperlink" Target="https://drive.google.com/file/d/1oXx-1-L4oDG2KHXFm3dUlw125JfIwvR6/view?usp=sharing" TargetMode="External"/><Relationship Id="rId7345" Type="http://schemas.openxmlformats.org/officeDocument/2006/relationships/hyperlink" Target="https://drive.google.com/file/d/1vkJxHcjrpAuzTK8EZLleOFCXGffLhHBL/view?usp=sharing" TargetMode="External"/><Relationship Id="rId6012" Type="http://schemas.openxmlformats.org/officeDocument/2006/relationships/hyperlink" Target="https://drive.google.com/file/d/1fTnGWLMXde8mV4jjLdM7ViJi8ZkFFBK0/view?usp=sharing" TargetMode="External"/><Relationship Id="rId7344" Type="http://schemas.openxmlformats.org/officeDocument/2006/relationships/hyperlink" Target="https://drive.google.com/file/d/1w1D1rlEjB50qKZExGM8gHY_UzybLQ8SK/view?usp=sharing" TargetMode="External"/><Relationship Id="rId6013" Type="http://schemas.openxmlformats.org/officeDocument/2006/relationships/hyperlink" Target="https://drive.google.com/file/d/10OC9Wgm6V-C2fV5httkz5vgBid-Tx25Y/view?usp=sharing" TargetMode="External"/><Relationship Id="rId7343" Type="http://schemas.openxmlformats.org/officeDocument/2006/relationships/hyperlink" Target="https://drive.google.com/file/d/1CAUjTRYljgt06Tjq1GxCAVrcvWwLOjC2/view?usp=sharing" TargetMode="External"/><Relationship Id="rId6018" Type="http://schemas.openxmlformats.org/officeDocument/2006/relationships/hyperlink" Target="https://drive.google.com/file/d/1EbV6nzMefuABRFOXm6MkV2HG7oe9mopo/view?usp=sharing" TargetMode="External"/><Relationship Id="rId6019" Type="http://schemas.openxmlformats.org/officeDocument/2006/relationships/hyperlink" Target="https://drive.google.com/file/d/1ihTA9Q4ZB5gTxgq0OlLFc6Ab3V4QNnOL/view?usp=sharing" TargetMode="External"/><Relationship Id="rId7349" Type="http://schemas.openxmlformats.org/officeDocument/2006/relationships/hyperlink" Target="https://drive.google.com/file/d/1FNFA65L3KpKmH_dRZkZ-HmeZ35NSkMgX/view?usp=sharing" TargetMode="External"/><Relationship Id="rId6016" Type="http://schemas.openxmlformats.org/officeDocument/2006/relationships/hyperlink" Target="https://drive.google.com/file/d/1FkclM5LoKKHw22vwMCwbgjGj2WMohfPH/view?usp=sharing" TargetMode="External"/><Relationship Id="rId7348" Type="http://schemas.openxmlformats.org/officeDocument/2006/relationships/hyperlink" Target="https://drive.google.com/file/d/1fkmrwKXCr-s27ZCK-1O-xN3K1GQc1Far/view?usp=sharing" TargetMode="External"/><Relationship Id="rId6017" Type="http://schemas.openxmlformats.org/officeDocument/2006/relationships/hyperlink" Target="https://drive.google.com/file/d/1tqt06dOeh9ru3NHdWiW0Is_IMEcM60Cn/view?usp=sharing" TargetMode="External"/><Relationship Id="rId7347" Type="http://schemas.openxmlformats.org/officeDocument/2006/relationships/hyperlink" Target="https://drive.google.com/file/d/1Q-G4C2W_86o8IFuCASqrtEIOJs25Yv3b/view?usp=sharing" TargetMode="External"/><Relationship Id="rId7371" Type="http://schemas.openxmlformats.org/officeDocument/2006/relationships/hyperlink" Target="https://drive.google.com/file/d/1ytTvk2YTyymfX2le7YZiAUdTtYc7hE8t/view?usp=sharing" TargetMode="External"/><Relationship Id="rId6040" Type="http://schemas.openxmlformats.org/officeDocument/2006/relationships/hyperlink" Target="https://drive.google.com/file/d/1kx5gF3RWa-u_JUSsjCvLpHeLYOw5iUc1/view?usp=sharing" TargetMode="External"/><Relationship Id="rId7370" Type="http://schemas.openxmlformats.org/officeDocument/2006/relationships/hyperlink" Target="https://drive.google.com/file/d/1FUuQVcXC-HSNyLkHhlY1J3bEb7HDxf6y/view?usp=sharing" TargetMode="External"/><Relationship Id="rId6043" Type="http://schemas.openxmlformats.org/officeDocument/2006/relationships/hyperlink" Target="https://drive.google.com/file/d/191WGR_MThCJDOPGPTEw3RmLlgQYsEofW/view?usp=sharing" TargetMode="External"/><Relationship Id="rId7375" Type="http://schemas.openxmlformats.org/officeDocument/2006/relationships/hyperlink" Target="https://drive.google.com/file/d/1cN1v6jF2BOqCp-poYQqwsEr-8ntcb2KX/view?usp=sharing" TargetMode="External"/><Relationship Id="rId6044" Type="http://schemas.openxmlformats.org/officeDocument/2006/relationships/hyperlink" Target="https://drive.google.com/file/d/1-jYoM2zag4g7I_rbVXNauaTas33WEGig/view?usp=sharing" TargetMode="External"/><Relationship Id="rId7374" Type="http://schemas.openxmlformats.org/officeDocument/2006/relationships/hyperlink" Target="https://drive.google.com/file/d/1n-4pwsLnFYlF4VdCV8frisfIGrELJsWU/view?usp=sharing" TargetMode="External"/><Relationship Id="rId6041" Type="http://schemas.openxmlformats.org/officeDocument/2006/relationships/hyperlink" Target="https://drive.google.com/file/d/1z1xv5V3j5xBmhGkAmtjPGw4nbADb7_FT/view?usp=sharing" TargetMode="External"/><Relationship Id="rId7373" Type="http://schemas.openxmlformats.org/officeDocument/2006/relationships/hyperlink" Target="https://drive.google.com/file/d/16q_d8iDMAgKHW6x2nUoxQJ0eCW0kPhBx/view?usp=sharing" TargetMode="External"/><Relationship Id="rId6042" Type="http://schemas.openxmlformats.org/officeDocument/2006/relationships/hyperlink" Target="https://drive.google.com/file/d/1rrGHGLDh9boyIBN20gvEVPFwndGs8tkQ/view?usp=sharing" TargetMode="External"/><Relationship Id="rId7372" Type="http://schemas.openxmlformats.org/officeDocument/2006/relationships/hyperlink" Target="https://drive.google.com/file/d/1iG5FUDLwxHzI6X55wWyCgQrBLx7oBhZg/view?usp=sharing" TargetMode="External"/><Relationship Id="rId6047" Type="http://schemas.openxmlformats.org/officeDocument/2006/relationships/hyperlink" Target="https://drive.google.com/file/d/191lc92uoB5obBXVYsI9u6SCpUfycM_DL/view?usp=sharing" TargetMode="External"/><Relationship Id="rId7379" Type="http://schemas.openxmlformats.org/officeDocument/2006/relationships/hyperlink" Target="https://drive.google.com/file/d/1AOkrXVuwIoCiBDvtNbMr2CS7WFWO7GW6/view?usp=sharing" TargetMode="External"/><Relationship Id="rId6048" Type="http://schemas.openxmlformats.org/officeDocument/2006/relationships/hyperlink" Target="https://drive.google.com/file/d/1ROQiBr6QHhEkEltrawZ5pSSkIvM7cDnu/view?usp=sharing" TargetMode="External"/><Relationship Id="rId7378" Type="http://schemas.openxmlformats.org/officeDocument/2006/relationships/hyperlink" Target="https://drive.google.com/file/d/1nFJiL3ZdKXVH7hVWpAQgg9ig0fGS_f6U/view?usp=sharing" TargetMode="External"/><Relationship Id="rId6045" Type="http://schemas.openxmlformats.org/officeDocument/2006/relationships/hyperlink" Target="https://drive.google.com/file/d/1s8aqUkDA1RZh64iTNMpZOdgLaZaDXqfw/view?usp=sharing" TargetMode="External"/><Relationship Id="rId7377" Type="http://schemas.openxmlformats.org/officeDocument/2006/relationships/hyperlink" Target="https://drive.google.com/file/d/1SUi1RKt7AbHqjbwReWbcFyc3O2bvWygD/view?usp=sharing" TargetMode="External"/><Relationship Id="rId6046" Type="http://schemas.openxmlformats.org/officeDocument/2006/relationships/hyperlink" Target="https://drive.google.com/file/d/1z-umsMkatTHgNidOn6Zg5qwgwYOqR0bE/view?usp=sharing" TargetMode="External"/><Relationship Id="rId7376" Type="http://schemas.openxmlformats.org/officeDocument/2006/relationships/hyperlink" Target="https://drive.google.com/file/d/1CrfXbe0jHxqKUufF-drQN30nDY8rNiUC/view?usp=sharing" TargetMode="External"/><Relationship Id="rId6049" Type="http://schemas.openxmlformats.org/officeDocument/2006/relationships/hyperlink" Target="https://drive.google.com/file/d/1DU0zPlVFgW0NAXOeo2LMi430nQtv9Ffm/view?usp=sharing" TargetMode="External"/><Relationship Id="rId7360" Type="http://schemas.openxmlformats.org/officeDocument/2006/relationships/hyperlink" Target="https://drive.google.com/file/d/1NYhRfnlI5iV_eOZj8Bo6x-CzBnwvz4f3/view?usp=sharing" TargetMode="External"/><Relationship Id="rId6032" Type="http://schemas.openxmlformats.org/officeDocument/2006/relationships/hyperlink" Target="https://drive.google.com/file/d/1QXzaWQLqPeWCG_Y6R9r2cX3ngf7rWasM/view?usp=sharing" TargetMode="External"/><Relationship Id="rId7364" Type="http://schemas.openxmlformats.org/officeDocument/2006/relationships/hyperlink" Target="https://drive.google.com/file/d/1gEg5m-Wh2h4-BOXkvcQNoyXVl8ONgmpn/view?usp=sharing" TargetMode="External"/><Relationship Id="rId6033" Type="http://schemas.openxmlformats.org/officeDocument/2006/relationships/hyperlink" Target="https://drive.google.com/file/d/1RJ2Zq0QV656jtqBAcDNa95RDU90xm7v2/view?usp=sharing" TargetMode="External"/><Relationship Id="rId7363" Type="http://schemas.openxmlformats.org/officeDocument/2006/relationships/hyperlink" Target="https://drive.google.com/file/d/1FXp-tfpw-6x-P6M7YNdUhbhUD25iAhDM/view?usp=sharing" TargetMode="External"/><Relationship Id="rId6030" Type="http://schemas.openxmlformats.org/officeDocument/2006/relationships/hyperlink" Target="https://drive.google.com/file/d/1vfizFOaU3jSQacdJgcmmLyjhsEiX3CzN/view?usp=sharing" TargetMode="External"/><Relationship Id="rId7362" Type="http://schemas.openxmlformats.org/officeDocument/2006/relationships/hyperlink" Target="https://drive.google.com/file/d/19yLkBTne6hHoaa39mfHfQK5HxHcltQ_A/view?usp=sharing" TargetMode="External"/><Relationship Id="rId6031" Type="http://schemas.openxmlformats.org/officeDocument/2006/relationships/hyperlink" Target="https://drive.google.com/file/d/1URhyjGC1c_Tb_WFuBcerEk9ZZaLwJQly/view?usp=sharing" TargetMode="External"/><Relationship Id="rId7361" Type="http://schemas.openxmlformats.org/officeDocument/2006/relationships/hyperlink" Target="https://drive.google.com/file/d/16y_e8FWTVmkPJihtoFi7xH8fQ0h0jG19/view?usp=sharing" TargetMode="External"/><Relationship Id="rId6036" Type="http://schemas.openxmlformats.org/officeDocument/2006/relationships/hyperlink" Target="https://drive.google.com/file/d/1Yy_yUUb2axBUriDKmI6gBxszFVzFr4IX/view?usp=sharing" TargetMode="External"/><Relationship Id="rId7368" Type="http://schemas.openxmlformats.org/officeDocument/2006/relationships/hyperlink" Target="https://drive.google.com/file/d/1AzXypbiSlx93uT7XAFdsgbYk0tgwKKid/view?usp=sharing" TargetMode="External"/><Relationship Id="rId6037" Type="http://schemas.openxmlformats.org/officeDocument/2006/relationships/hyperlink" Target="https://drive.google.com/file/d/1rmlxRU0-6qZAgYkJ3YKosEzYY-hICXNC/view?usp=sharing" TargetMode="External"/><Relationship Id="rId7367" Type="http://schemas.openxmlformats.org/officeDocument/2006/relationships/hyperlink" Target="https://drive.google.com/file/d/1i-IDMTO8-PXjgO1wFaF14qi1u_yxoeTQ/view?usp=sharing" TargetMode="External"/><Relationship Id="rId6034" Type="http://schemas.openxmlformats.org/officeDocument/2006/relationships/hyperlink" Target="https://drive.google.com/file/d/1aBWGfSrjHH-IVX62s7ZLrbNEN6kcpGtl/view?usp=sharing" TargetMode="External"/><Relationship Id="rId7366" Type="http://schemas.openxmlformats.org/officeDocument/2006/relationships/hyperlink" Target="https://drive.google.com/file/d/1zMfg18XNKrZgrur6LRCQaJTGc-fat-xj/view?usp=sharing" TargetMode="External"/><Relationship Id="rId6035" Type="http://schemas.openxmlformats.org/officeDocument/2006/relationships/hyperlink" Target="https://drive.google.com/file/d/1jLgT0MxljU1oAKwUXqJXKs5ZOubn91Fa/view?usp=drive_link" TargetMode="External"/><Relationship Id="rId7365" Type="http://schemas.openxmlformats.org/officeDocument/2006/relationships/hyperlink" Target="https://drive.google.com/file/d/1_Alt56h9Rfw_Mg9UILiBe2VnT0TMHsEC/view?usp=sharing" TargetMode="External"/><Relationship Id="rId6038" Type="http://schemas.openxmlformats.org/officeDocument/2006/relationships/hyperlink" Target="https://drive.google.com/file/d/1hQoFCrMl5jBrSlY1QDD8OpThL30_Zo5c/view?usp=sharing" TargetMode="External"/><Relationship Id="rId6039" Type="http://schemas.openxmlformats.org/officeDocument/2006/relationships/hyperlink" Target="https://drive.google.com/file/d/18GMkKAAtFa0VqRHhEgHK3zu0yGX96h_H/view?usp=sharing" TargetMode="External"/><Relationship Id="rId7369" Type="http://schemas.openxmlformats.org/officeDocument/2006/relationships/hyperlink" Target="https://drive.google.com/file/d/1Q0x6fPWOWGu_MCVILyJdUpQCGxLAiBJ4/view?usp=sharing" TargetMode="External"/><Relationship Id="rId1213" Type="http://schemas.openxmlformats.org/officeDocument/2006/relationships/hyperlink" Target="https://drive.google.com/file/d/110cgvA1YUX2DFrsxFb_BmI6m9N2JpbTo/view?usp=sharing" TargetMode="External"/><Relationship Id="rId2544" Type="http://schemas.openxmlformats.org/officeDocument/2006/relationships/hyperlink" Target="https://drive.google.com/file/d/13h43isabbet6ovEPgetuDLjS6y4J1c9q/view?usp=sharing" TargetMode="External"/><Relationship Id="rId3876" Type="http://schemas.openxmlformats.org/officeDocument/2006/relationships/hyperlink" Target="https://drive.google.com/file/d/1NvlJqo4k7psslT3OA2PSVBgB7_qf4Sx1/view?usp=sharing" TargetMode="External"/><Relationship Id="rId1214" Type="http://schemas.openxmlformats.org/officeDocument/2006/relationships/hyperlink" Target="https://drive.google.com/file/d/14wc3ZSWdwblTXwLioilZpwRhLihGYWm0/view?usp=sharing" TargetMode="External"/><Relationship Id="rId2545" Type="http://schemas.openxmlformats.org/officeDocument/2006/relationships/hyperlink" Target="https://drive.google.com/file/d/1k1zFMk4fa1KEqvuCQ1ug9omarTMbu_Jp/view?usp=sharing" TargetMode="External"/><Relationship Id="rId3875" Type="http://schemas.openxmlformats.org/officeDocument/2006/relationships/hyperlink" Target="https://drive.google.com/file/d/17_1q9NYG8M2R4B_C6rKhVulZxrMZ6soX/view?usp=sharing" TargetMode="External"/><Relationship Id="rId1215" Type="http://schemas.openxmlformats.org/officeDocument/2006/relationships/hyperlink" Target="https://drive.google.com/file/d/13nUA1Y_Ng8yM70DzYnH6ne0zw5W-MiRu/view?usp=sharing" TargetMode="External"/><Relationship Id="rId2546" Type="http://schemas.openxmlformats.org/officeDocument/2006/relationships/hyperlink" Target="https://drive.google.com/file/d/1rlb9xQZQAbj07PyeJcPMUECZS68mPzG1/view?usp=sharing" TargetMode="External"/><Relationship Id="rId3878" Type="http://schemas.openxmlformats.org/officeDocument/2006/relationships/hyperlink" Target="https://drive.google.com/file/d/1l44wQ8bBXgvSfVD6W8MCyqke0axhtnrB/view?usp=sharing" TargetMode="External"/><Relationship Id="rId1216" Type="http://schemas.openxmlformats.org/officeDocument/2006/relationships/hyperlink" Target="https://drive.google.com/file/d/1jyliqjbhcDqLJOOdVDoJPx3QaKXfNd4r/view?usp=sharing" TargetMode="External"/><Relationship Id="rId2547" Type="http://schemas.openxmlformats.org/officeDocument/2006/relationships/hyperlink" Target="https://drive.google.com/file/d/1RG8YgbNP9eNl8CKaWLN0wW0fakcygMf0/view?usp=drive_link" TargetMode="External"/><Relationship Id="rId3877" Type="http://schemas.openxmlformats.org/officeDocument/2006/relationships/hyperlink" Target="https://drive.google.com/file/d/1r_5CcyzVb7504ukKghH-0quzkfDiVudJ/view?usp=sharing" TargetMode="External"/><Relationship Id="rId1217" Type="http://schemas.openxmlformats.org/officeDocument/2006/relationships/hyperlink" Target="https://drive.google.com/file/d/1UhQgyav0RNdgdLrc1vky-SdvHwh4Vwbu/view?usp=sharing" TargetMode="External"/><Relationship Id="rId2548" Type="http://schemas.openxmlformats.org/officeDocument/2006/relationships/hyperlink" Target="https://drive.google.com/file/d/1xRFmTpluBLPNCjCY23AV3gKcqr90zQR6/view?usp=sharing" TargetMode="External"/><Relationship Id="rId1218" Type="http://schemas.openxmlformats.org/officeDocument/2006/relationships/hyperlink" Target="https://drive.google.com/file/d/1lR44kVdiQxDOtq-AFWPoGhyOAGbN__Ak/view?usp=sharing" TargetMode="External"/><Relationship Id="rId2549" Type="http://schemas.openxmlformats.org/officeDocument/2006/relationships/hyperlink" Target="https://drive.google.com/file/d/1VZ8Ybb6kC5IjegmXEPfxAOpA9Ibnc_AM/view?usp=sharing" TargetMode="External"/><Relationship Id="rId3879" Type="http://schemas.openxmlformats.org/officeDocument/2006/relationships/hyperlink" Target="https://drive.google.com/file/d/1xPUH2MQ2-VcPgDU_bSlPwgiTJyaOfNk8/view?usp=sharing" TargetMode="External"/><Relationship Id="rId1219" Type="http://schemas.openxmlformats.org/officeDocument/2006/relationships/hyperlink" Target="https://drive.google.com/file/d/1LsuvAngXMidLJ3YfctbvmwCrHotEvsrC/view?usp=sharing" TargetMode="External"/><Relationship Id="rId3870" Type="http://schemas.openxmlformats.org/officeDocument/2006/relationships/hyperlink" Target="https://drive.google.com/file/d/1PNd6-K5gUCUhQWWGGQH4A09F2LyC_D6O/view?usp=sharing" TargetMode="External"/><Relationship Id="rId2540" Type="http://schemas.openxmlformats.org/officeDocument/2006/relationships/hyperlink" Target="https://drive.google.com/file/d/1EryeQTPo33FrjH-Tb89QyhFpt0BKQmLQ/view?usp=sharing" TargetMode="External"/><Relationship Id="rId3872" Type="http://schemas.openxmlformats.org/officeDocument/2006/relationships/hyperlink" Target="https://drive.google.com/file/d/1p6Y8MVEBzbr1nrkw_IUmHpEdlemDs11d/view?usp=sharing" TargetMode="External"/><Relationship Id="rId1210" Type="http://schemas.openxmlformats.org/officeDocument/2006/relationships/hyperlink" Target="https://drive.google.com/file/d/1_xv85xEexWdadO55Efo3QQoUsyoYgtdE/view?usp=sharing" TargetMode="External"/><Relationship Id="rId2541" Type="http://schemas.openxmlformats.org/officeDocument/2006/relationships/hyperlink" Target="https://drive.google.com/file/d/1-wOJKOLJa35p1GLOxwDkL4sKfhxzPq3Y/view?usp=sharing" TargetMode="External"/><Relationship Id="rId3871" Type="http://schemas.openxmlformats.org/officeDocument/2006/relationships/hyperlink" Target="https://drive.google.com/file/d/1D2tMgzSZN6JjFf8yQxttyzjeI4ah5_HX/view?usp=sharing" TargetMode="External"/><Relationship Id="rId1211" Type="http://schemas.openxmlformats.org/officeDocument/2006/relationships/hyperlink" Target="https://drive.google.com/file/d/1J66QfGNvYrPGoIG1X9XE30ooxZD0NWx7/view?usp=sharing" TargetMode="External"/><Relationship Id="rId2542" Type="http://schemas.openxmlformats.org/officeDocument/2006/relationships/hyperlink" Target="https://drive.google.com/file/d/1NNZjGhgl0hU_zqpMtK4AQdjUqi2pujE9/view?usp=sharing" TargetMode="External"/><Relationship Id="rId3874" Type="http://schemas.openxmlformats.org/officeDocument/2006/relationships/hyperlink" Target="https://drive.google.com/file/d/1SxaVv5k7HtSszI-wAiOYc7BtYntQGpsl/view?usp=sharing" TargetMode="External"/><Relationship Id="rId1212" Type="http://schemas.openxmlformats.org/officeDocument/2006/relationships/hyperlink" Target="https://drive.google.com/file/d/1O1c2HbIlVMGbGLpIh1bf7KouRafuZxIF/view?usp=sharing" TargetMode="External"/><Relationship Id="rId2543" Type="http://schemas.openxmlformats.org/officeDocument/2006/relationships/hyperlink" Target="https://drive.google.com/file/d/1uBHmenUdc3lQdyIIYc6o3UK5ZXvQQTFn/view?usp=sharing" TargetMode="External"/><Relationship Id="rId3873" Type="http://schemas.openxmlformats.org/officeDocument/2006/relationships/hyperlink" Target="https://drive.google.com/file/d/1EM9BjcLsaYZMgF5Ujlv2nH8w26CsE5xa/view?usp=sharing" TargetMode="External"/><Relationship Id="rId1202" Type="http://schemas.openxmlformats.org/officeDocument/2006/relationships/hyperlink" Target="https://drive.google.com/file/d/10Y3inTfIFYxhEeMqevo0yRRTlWnMLLRP/view?usp=sharing" TargetMode="External"/><Relationship Id="rId2533" Type="http://schemas.openxmlformats.org/officeDocument/2006/relationships/hyperlink" Target="https://drive.google.com/file/d/1rPV16IsAUXnCDjEuqM4LuCBHJt6rlrnm/view?usp=sharing" TargetMode="External"/><Relationship Id="rId3865" Type="http://schemas.openxmlformats.org/officeDocument/2006/relationships/hyperlink" Target="https://drive.google.com/file/d/1sj1x4BifpIOr3J_w76tAzaNLEG_Swe8B/view?usp=sharing" TargetMode="External"/><Relationship Id="rId1203" Type="http://schemas.openxmlformats.org/officeDocument/2006/relationships/hyperlink" Target="https://drive.google.com/file/d/1YgRlrwd0WyJtdOm61uqxEt3CoKcvcLrb/view?usp=sharing" TargetMode="External"/><Relationship Id="rId2534" Type="http://schemas.openxmlformats.org/officeDocument/2006/relationships/hyperlink" Target="https://drive.google.com/file/d/1d6iQoL_2j3J7iQ1mUpS503vGuszUXStB/view?usp=sharing" TargetMode="External"/><Relationship Id="rId3864" Type="http://schemas.openxmlformats.org/officeDocument/2006/relationships/hyperlink" Target="https://drive.google.com/file/d/1_1vC_t87gNNIFMrHv3VNi_NBLhQR-ABY/view?usp=sharing" TargetMode="External"/><Relationship Id="rId1204" Type="http://schemas.openxmlformats.org/officeDocument/2006/relationships/hyperlink" Target="https://drive.google.com/file/d/1-amBqaqzh5xJ1IykjAjX09czHkV6awVy/view?usp=sharing" TargetMode="External"/><Relationship Id="rId2535" Type="http://schemas.openxmlformats.org/officeDocument/2006/relationships/hyperlink" Target="https://drive.google.com/file/d/1f4vOIV54G3vt-jeopYPNoTgcKI9UY-qY/view?usp=sharing" TargetMode="External"/><Relationship Id="rId3867" Type="http://schemas.openxmlformats.org/officeDocument/2006/relationships/hyperlink" Target="https://drive.google.com/file/d/1c5lb0slvb9z_gwjApMHRBJRzASYCEbCg/view?usp=sharing" TargetMode="External"/><Relationship Id="rId1205" Type="http://schemas.openxmlformats.org/officeDocument/2006/relationships/hyperlink" Target="https://drive.google.com/file/d/1FwjZvyiY2j-eOx4EQj7D0fskWDjC3AIj/view?usp=drive_link" TargetMode="External"/><Relationship Id="rId2536" Type="http://schemas.openxmlformats.org/officeDocument/2006/relationships/hyperlink" Target="https://drive.google.com/file/d/1LJf3PNxppwsRG16eqcC4oPcLDN_EeYVB/view?usp=sharing" TargetMode="External"/><Relationship Id="rId3866" Type="http://schemas.openxmlformats.org/officeDocument/2006/relationships/hyperlink" Target="https://drive.google.com/file/d/1L7qhAxdUdGm6EcEQUKjcEaJvgvva3zwu/view?usp=drive_link" TargetMode="External"/><Relationship Id="rId1206" Type="http://schemas.openxmlformats.org/officeDocument/2006/relationships/hyperlink" Target="https://drive.google.com/file/d/1IxPwirgeVNkKGTCFjI6mmuiRKIpXmaHH/view?usp=sharing" TargetMode="External"/><Relationship Id="rId2537" Type="http://schemas.openxmlformats.org/officeDocument/2006/relationships/hyperlink" Target="https://drive.google.com/file/d/1ENyWxhgv2Zy0a1YdIvlh2P50FMXHIdlo/view?usp=sharing" TargetMode="External"/><Relationship Id="rId3869" Type="http://schemas.openxmlformats.org/officeDocument/2006/relationships/hyperlink" Target="https://drive.google.com/file/d/1_7MMZiMdPTtyjMQ0ZcQWzf7BoyapU_kd/view?usp=sharing" TargetMode="External"/><Relationship Id="rId1207" Type="http://schemas.openxmlformats.org/officeDocument/2006/relationships/hyperlink" Target="https://drive.google.com/file/d/1YyZl8yUi8-6W2yA9OV_byn9gid58xdTk/view?usp=sharing" TargetMode="External"/><Relationship Id="rId2538" Type="http://schemas.openxmlformats.org/officeDocument/2006/relationships/hyperlink" Target="https://drive.google.com/file/d/1iXCwtpTwfuBspiKyOcinsxnSvpvHO2Na/view?usp=sharing" TargetMode="External"/><Relationship Id="rId3868" Type="http://schemas.openxmlformats.org/officeDocument/2006/relationships/hyperlink" Target="https://drive.google.com/file/d/1k0TQijU87ERK85CM-J4MMXN5atsh_0O3/view?usp=sharing" TargetMode="External"/><Relationship Id="rId1208" Type="http://schemas.openxmlformats.org/officeDocument/2006/relationships/hyperlink" Target="https://drive.google.com/file/d/1TGWnb91iOexnkfgvKZ72I4gmXUzLYdfM/view?usp=drive_link" TargetMode="External"/><Relationship Id="rId2539" Type="http://schemas.openxmlformats.org/officeDocument/2006/relationships/hyperlink" Target="https://drive.google.com/file/d/19pkQ23e3pbgMrO0Ux03gsS8-oqFEPJx_/view?usp=sharing" TargetMode="External"/><Relationship Id="rId1209" Type="http://schemas.openxmlformats.org/officeDocument/2006/relationships/hyperlink" Target="https://drive.google.com/file/d/10-tJF0D7wZbi6VqzvpgP5775d3cE7MhG/view?usp=sharing" TargetMode="External"/><Relationship Id="rId3861" Type="http://schemas.openxmlformats.org/officeDocument/2006/relationships/hyperlink" Target="https://drive.google.com/file/d/14wLiPYdwQJMemNL_dU0n1HSFfD35Bm03/view?usp=sharing" TargetMode="External"/><Relationship Id="rId2530" Type="http://schemas.openxmlformats.org/officeDocument/2006/relationships/hyperlink" Target="https://drive.google.com/file/d/1WgS0QvRvPLuTF0UheLk7pmy4kfiviS1n/view?usp=sharing" TargetMode="External"/><Relationship Id="rId3860" Type="http://schemas.openxmlformats.org/officeDocument/2006/relationships/hyperlink" Target="https://drive.google.com/file/d/1FHRB-O2kKGPGvZCaFg2-RBhetZxxgVle/view?usp=sharing" TargetMode="External"/><Relationship Id="rId1200" Type="http://schemas.openxmlformats.org/officeDocument/2006/relationships/hyperlink" Target="https://drive.google.com/file/d/1yBAto60HlMfofJX-I1RQ1aiqG2mZuK-V/view?usp=sharing" TargetMode="External"/><Relationship Id="rId2531" Type="http://schemas.openxmlformats.org/officeDocument/2006/relationships/hyperlink" Target="https://drive.google.com/file/d/1qO6kT3cdO83Hc8wDj6AA2Jmeonqd-gNn/view?usp=sharing" TargetMode="External"/><Relationship Id="rId3863" Type="http://schemas.openxmlformats.org/officeDocument/2006/relationships/hyperlink" Target="https://drive.google.com/file/d/1pMJYemVvmb_jPyzW1rf-J3ZoGHp3gMBi/view?usp=sharing" TargetMode="External"/><Relationship Id="rId1201" Type="http://schemas.openxmlformats.org/officeDocument/2006/relationships/hyperlink" Target="https://drive.google.com/file/d/1KPN__-W1NU4B4sqcH6yRoMRITpgrKF8z/view?usp=sharing" TargetMode="External"/><Relationship Id="rId2532" Type="http://schemas.openxmlformats.org/officeDocument/2006/relationships/hyperlink" Target="https://drive.google.com/file/d/11dl2XEj1Gm25ma34Tu4z3Stragfhe2s5/view?usp=sharing" TargetMode="External"/><Relationship Id="rId3862" Type="http://schemas.openxmlformats.org/officeDocument/2006/relationships/hyperlink" Target="https://drive.google.com/file/d/1g3WO_OiyOF5OLtJ2TOVjZDxGS26iadDV/view?usp=sharing" TargetMode="External"/><Relationship Id="rId1235" Type="http://schemas.openxmlformats.org/officeDocument/2006/relationships/hyperlink" Target="https://drive.google.com/file/d/18ZLK__iFBIBSSn9YYENLkZRbwgdrcJUl/view?usp=sharing" TargetMode="External"/><Relationship Id="rId2566" Type="http://schemas.openxmlformats.org/officeDocument/2006/relationships/hyperlink" Target="https://drive.google.com/file/d/1lzOtGcmA1ecIF7k0qxhTgO_37GDoPzBT/view?usp=drive_link" TargetMode="External"/><Relationship Id="rId3898" Type="http://schemas.openxmlformats.org/officeDocument/2006/relationships/hyperlink" Target="https://drive.google.com/file/d/1SXCZlWKQ9uPssB3b9HHnqEp30CmcHmQM/view?usp=sharing" TargetMode="External"/><Relationship Id="rId1236" Type="http://schemas.openxmlformats.org/officeDocument/2006/relationships/hyperlink" Target="https://drive.google.com/file/d/1MDc6I5YAupIPRyVfXPZyy4L9TfTM0rlJ/view?usp=sharing" TargetMode="External"/><Relationship Id="rId2567" Type="http://schemas.openxmlformats.org/officeDocument/2006/relationships/hyperlink" Target="https://drive.google.com/file/d/1sFK9eiY64mkVIrWh5EXuNhm8kVVXUxdk/view?usp=sharing" TargetMode="External"/><Relationship Id="rId3897" Type="http://schemas.openxmlformats.org/officeDocument/2006/relationships/hyperlink" Target="https://drive.google.com/file/d/1vtqtw_Q4zyDTuxwo7OIYTKXleACsBkaP/view?usp=sharing" TargetMode="External"/><Relationship Id="rId1237" Type="http://schemas.openxmlformats.org/officeDocument/2006/relationships/hyperlink" Target="https://drive.google.com/file/d/1meyugHK-GsIE_VMV1Tmc78rfI1BWzZSX/view?usp=sharing" TargetMode="External"/><Relationship Id="rId2568" Type="http://schemas.openxmlformats.org/officeDocument/2006/relationships/hyperlink" Target="https://drive.google.com/file/d/1W3B0w0ae7JnozfAZCJN8lyj8rm-8bajn/view?usp=sharing" TargetMode="External"/><Relationship Id="rId1238" Type="http://schemas.openxmlformats.org/officeDocument/2006/relationships/hyperlink" Target="https://drive.google.com/file/d/1kqgd-L2JP_KtENy2QC_mORWJabA1j31R/view?usp=sharing" TargetMode="External"/><Relationship Id="rId2569" Type="http://schemas.openxmlformats.org/officeDocument/2006/relationships/hyperlink" Target="https://drive.google.com/file/d/1F9IQC9MKf9tqnfdrp0q3jJw4e9IlrTUX/view?usp=sharing" TargetMode="External"/><Relationship Id="rId3899" Type="http://schemas.openxmlformats.org/officeDocument/2006/relationships/hyperlink" Target="https://drive.google.com/file/d/1qLgQfYwKQ8pBDyBe6So0Dgsl7TzZFnht/view?usp=sharing" TargetMode="External"/><Relationship Id="rId1239" Type="http://schemas.openxmlformats.org/officeDocument/2006/relationships/hyperlink" Target="https://drive.google.com/file/d/1W0hbSSuKZJoKmb4diXZ3wMxy5SMIqpDn/view?usp=sharing" TargetMode="External"/><Relationship Id="rId3890" Type="http://schemas.openxmlformats.org/officeDocument/2006/relationships/hyperlink" Target="https://drive.google.com/file/d/18ELrPEcopmojzQupndjaxqYvPpeRmlvM/view?usp=sharing" TargetMode="External"/><Relationship Id="rId2560" Type="http://schemas.openxmlformats.org/officeDocument/2006/relationships/hyperlink" Target="https://drive.google.com/file/d/1CMzJMWNpvnOpvUZNDmVpq8h8eKdOdP7B/view?usp=sharing" TargetMode="External"/><Relationship Id="rId3892" Type="http://schemas.openxmlformats.org/officeDocument/2006/relationships/hyperlink" Target="https://drive.google.com/file/d/1SaX4C5shWbvr2ukt-PdmWTJ5JNIF1U9A/view?usp=sharing" TargetMode="External"/><Relationship Id="rId1230" Type="http://schemas.openxmlformats.org/officeDocument/2006/relationships/hyperlink" Target="https://drive.google.com/file/d/1-axl8Kk1eeq0c6bKYqX2P6puqGnsW83m/view?usp=sharing" TargetMode="External"/><Relationship Id="rId2561" Type="http://schemas.openxmlformats.org/officeDocument/2006/relationships/hyperlink" Target="https://drive.google.com/file/d/1zgqEXZ24OtAV7yd5oi1NeqydbnaKq4R9/view?usp=sharing" TargetMode="External"/><Relationship Id="rId3891" Type="http://schemas.openxmlformats.org/officeDocument/2006/relationships/hyperlink" Target="https://drive.google.com/file/d/1xcUtgZOH-fuA1VSp6e-KP32kmiydtDc4/view?usp=sharing" TargetMode="External"/><Relationship Id="rId1231" Type="http://schemas.openxmlformats.org/officeDocument/2006/relationships/hyperlink" Target="https://drive.google.com/file/d/1hFsJ2Zf25cWm-FW3IGorJ2gycULiig6X/view?usp=sharing" TargetMode="External"/><Relationship Id="rId2562" Type="http://schemas.openxmlformats.org/officeDocument/2006/relationships/hyperlink" Target="https://drive.google.com/file/d/1o6A8P7hCED6wT8VqdffGkGM45-3SDrEi/view?usp=sharing" TargetMode="External"/><Relationship Id="rId3894" Type="http://schemas.openxmlformats.org/officeDocument/2006/relationships/hyperlink" Target="https://drive.google.com/file/d/1WOpVKL3Ai034xr6PxGUI_PPtiIcu54gt/view?usp=sharing" TargetMode="External"/><Relationship Id="rId1232" Type="http://schemas.openxmlformats.org/officeDocument/2006/relationships/hyperlink" Target="https://drive.google.com/file/d/1gnGdbd1EyA6WD16veoceo7shwb-wvncK/view?usp=sharing" TargetMode="External"/><Relationship Id="rId2563" Type="http://schemas.openxmlformats.org/officeDocument/2006/relationships/hyperlink" Target="https://drive.google.com/file/d/1S4OI1TwPpWeDCgsuU0vSbL-BX9iPfT0O/view?usp=sharing" TargetMode="External"/><Relationship Id="rId3893" Type="http://schemas.openxmlformats.org/officeDocument/2006/relationships/hyperlink" Target="https://drive.google.com/file/d/1jhbHEeO0579sSsAlsOi7yDWWROXLhq98/view?usp=sharing" TargetMode="External"/><Relationship Id="rId1233" Type="http://schemas.openxmlformats.org/officeDocument/2006/relationships/hyperlink" Target="https://drive.google.com/file/d/1X7xxMO2SRKFng_ZPDZKvYpwf2fvN2IUr/view?usp=sharing" TargetMode="External"/><Relationship Id="rId2564" Type="http://schemas.openxmlformats.org/officeDocument/2006/relationships/hyperlink" Target="https://drive.google.com/file/d/1F-hnBMsiCGekgysFdZQX6mCTwDLQ1Toa/view?usp=drive_link" TargetMode="External"/><Relationship Id="rId3896" Type="http://schemas.openxmlformats.org/officeDocument/2006/relationships/hyperlink" Target="https://drive.google.com/file/d/1OBTnOZS5qGziys1VphEmwfxh6XxIVR6j/view?usp=sharing" TargetMode="External"/><Relationship Id="rId1234" Type="http://schemas.openxmlformats.org/officeDocument/2006/relationships/hyperlink" Target="https://drive.google.com/file/d/1HwYkYEL75Y6H8_jtvB01SztTR2NN1nDP/view?usp=sharing" TargetMode="External"/><Relationship Id="rId2565" Type="http://schemas.openxmlformats.org/officeDocument/2006/relationships/hyperlink" Target="https://drive.google.com/file/d/1_aGMYadXR5O7OWnBNR6fDNtxq6hAZSsn/view?usp=sharing" TargetMode="External"/><Relationship Id="rId3895" Type="http://schemas.openxmlformats.org/officeDocument/2006/relationships/hyperlink" Target="https://drive.google.com/file/d/1HNFzBXOPrB8OD-6WxdwI-3OUjYyRhPpb/view?usp=sharing" TargetMode="External"/><Relationship Id="rId1224" Type="http://schemas.openxmlformats.org/officeDocument/2006/relationships/hyperlink" Target="https://drive.google.com/file/d/1RerueqRU5HIFSQLMvoyC4VoNNyMWGvVm/view?usp=sharing" TargetMode="External"/><Relationship Id="rId2555" Type="http://schemas.openxmlformats.org/officeDocument/2006/relationships/hyperlink" Target="https://drive.google.com/file/d/1pA2V0ZdbI0xCVEmYtf6cB05kqcXVIPb7/view?usp=sharing" TargetMode="External"/><Relationship Id="rId3887" Type="http://schemas.openxmlformats.org/officeDocument/2006/relationships/hyperlink" Target="https://drive.google.com/file/d/1uuh5Tw7MJzcs7HyTwISNo-Tntyplkmc9/view?usp=sharing" TargetMode="External"/><Relationship Id="rId1225" Type="http://schemas.openxmlformats.org/officeDocument/2006/relationships/hyperlink" Target="https://drive.google.com/file/d/10YAt_Z1gnBdziDnxJq2Fnd7UHDZndaX6/view?usp=sharing" TargetMode="External"/><Relationship Id="rId2556" Type="http://schemas.openxmlformats.org/officeDocument/2006/relationships/hyperlink" Target="https://drive.google.com/file/d/16Dr4sZmrWMN_21nCS_pwtGFFqVysJQm0/view?usp=sharing" TargetMode="External"/><Relationship Id="rId3886" Type="http://schemas.openxmlformats.org/officeDocument/2006/relationships/hyperlink" Target="https://drive.google.com/file/d/1n8xLovNoA6rAZ8dtQdimx9JVtqYp-H3a/view?usp=sharing" TargetMode="External"/><Relationship Id="rId1226" Type="http://schemas.openxmlformats.org/officeDocument/2006/relationships/hyperlink" Target="https://drive.google.com/file/d/1hoh8FfUVTxmCK_Me7WNQ08hey7ez2vZ0/view?usp=sharing" TargetMode="External"/><Relationship Id="rId2557" Type="http://schemas.openxmlformats.org/officeDocument/2006/relationships/hyperlink" Target="https://drive.google.com/file/d/1RhoIBD3_sFXmSasHFjHA3e5wUfGxJeRD/view?usp=sharing" TargetMode="External"/><Relationship Id="rId3889" Type="http://schemas.openxmlformats.org/officeDocument/2006/relationships/hyperlink" Target="https://drive.google.com/file/d/1QSq1S5DWg83fwRSJfBVvxN7tfZtlmEL4/view?usp=sharing" TargetMode="External"/><Relationship Id="rId1227" Type="http://schemas.openxmlformats.org/officeDocument/2006/relationships/hyperlink" Target="https://drive.google.com/file/d/1fsaO490tpJSrnFWISsRTLLv-exx2xIjz/view?usp=sharing" TargetMode="External"/><Relationship Id="rId2558" Type="http://schemas.openxmlformats.org/officeDocument/2006/relationships/hyperlink" Target="https://drive.google.com/file/d/1jAp6Fe6agJzHJKDpPHAdwtV_uny8jjYx/view?usp=sharing" TargetMode="External"/><Relationship Id="rId3888" Type="http://schemas.openxmlformats.org/officeDocument/2006/relationships/hyperlink" Target="https://drive.google.com/file/d/1mM-nuswJ0E96-v-2PUjDJOUENdQGzBCs/view?usp=sharing" TargetMode="External"/><Relationship Id="rId1228" Type="http://schemas.openxmlformats.org/officeDocument/2006/relationships/hyperlink" Target="https://drive.google.com/file/d/13b9d5H5sH012fMG-IOREKMVMAIxF1slX/view?usp=sharing" TargetMode="External"/><Relationship Id="rId2559" Type="http://schemas.openxmlformats.org/officeDocument/2006/relationships/hyperlink" Target="https://drive.google.com/file/d/1OO7eDGFaXDRDYk138VuQMbE04AsE5-uQ/view?usp=sharing" TargetMode="External"/><Relationship Id="rId1229" Type="http://schemas.openxmlformats.org/officeDocument/2006/relationships/hyperlink" Target="https://drive.google.com/file/d/14HfOUFKM9it6GIfRbx0cqjJYDbezgGM9/view?usp=sharing" TargetMode="External"/><Relationship Id="rId3881" Type="http://schemas.openxmlformats.org/officeDocument/2006/relationships/hyperlink" Target="https://drive.google.com/file/d/1vO60rWrZAO76xLQoSfoQJytOmT3ysrO2/view?usp=sharing" TargetMode="External"/><Relationship Id="rId2550" Type="http://schemas.openxmlformats.org/officeDocument/2006/relationships/hyperlink" Target="https://drive.google.com/file/d/1o3qCuRig-iTgxri73nqNiGKw1UMxpCSR/view?usp=sharing" TargetMode="External"/><Relationship Id="rId3880" Type="http://schemas.openxmlformats.org/officeDocument/2006/relationships/hyperlink" Target="https://drive.google.com/file/d/1tztPQUnh6G5g08ky4PFp_AV4hGLPcMbp/view?usp=sharing" TargetMode="External"/><Relationship Id="rId1220" Type="http://schemas.openxmlformats.org/officeDocument/2006/relationships/hyperlink" Target="https://drive.google.com/file/d/1K0V6taNUqKGk5iCSeefohZjrpbTN3EOk/view?usp=sharing" TargetMode="External"/><Relationship Id="rId2551" Type="http://schemas.openxmlformats.org/officeDocument/2006/relationships/hyperlink" Target="https://drive.google.com/file/d/1mhesUvzBVvimZdoh548IYBdOOEk4BIhl/view?usp=sharing" TargetMode="External"/><Relationship Id="rId3883" Type="http://schemas.openxmlformats.org/officeDocument/2006/relationships/hyperlink" Target="https://drive.google.com/file/d/1LQ6XBni_pAZI5CFtUAAqljnzAHQnBXwx/view?usp=sharing" TargetMode="External"/><Relationship Id="rId1221" Type="http://schemas.openxmlformats.org/officeDocument/2006/relationships/hyperlink" Target="https://drive.google.com/file/d/1ISmjOGsh0vT-L8BLtkeshBFhY09Q6Tt1/view?usp=sharing" TargetMode="External"/><Relationship Id="rId2552" Type="http://schemas.openxmlformats.org/officeDocument/2006/relationships/hyperlink" Target="https://drive.google.com/file/d/1lA_tqHt6TJdW40WcD1HAWhNQhHuERVNE/view?usp=sharing" TargetMode="External"/><Relationship Id="rId3882" Type="http://schemas.openxmlformats.org/officeDocument/2006/relationships/hyperlink" Target="https://drive.google.com/file/d/1a0tmYYrAZ3NzfT_47kaLOlmuCpsg6CMc/view?usp=sharing" TargetMode="External"/><Relationship Id="rId1222" Type="http://schemas.openxmlformats.org/officeDocument/2006/relationships/hyperlink" Target="https://drive.google.com/file/d/1htFmimYbyXA_ImCZuStGJN0c8Ehbfnpp/view?usp=sharing" TargetMode="External"/><Relationship Id="rId2553" Type="http://schemas.openxmlformats.org/officeDocument/2006/relationships/hyperlink" Target="https://drive.google.com/file/d/1LW0Lr_FSSuaBv_OBFI1sscdHRAxcDiK1/view?usp=sharing" TargetMode="External"/><Relationship Id="rId3885" Type="http://schemas.openxmlformats.org/officeDocument/2006/relationships/hyperlink" Target="https://drive.google.com/file/d/1teRKo9bLTJX9HZmzW0Wdmj-EnicdzVOk/view?usp=sharing" TargetMode="External"/><Relationship Id="rId1223" Type="http://schemas.openxmlformats.org/officeDocument/2006/relationships/hyperlink" Target="https://drive.google.com/file/d/1Tt7SEID9SE9GUK5aYAhvUIgr9NBiLyue/view?usp=sharing" TargetMode="External"/><Relationship Id="rId2554" Type="http://schemas.openxmlformats.org/officeDocument/2006/relationships/hyperlink" Target="https://drive.google.com/file/d/1EvU5nRLgw4NDw0uhrae4o7NpKNdATXnv/view?usp=sharing" TargetMode="External"/><Relationship Id="rId3884" Type="http://schemas.openxmlformats.org/officeDocument/2006/relationships/hyperlink" Target="https://drive.google.com/file/d/1wlyDto1nbsFaQCmTOyX8VMwyIwtJvRrW/view?usp=sharing" TargetMode="External"/><Relationship Id="rId2500" Type="http://schemas.openxmlformats.org/officeDocument/2006/relationships/hyperlink" Target="https://drive.google.com/file/d/1KsHFpThT0mHIE11GEsOXAMvxlXQ1tW4N/view?usp=sharing" TargetMode="External"/><Relationship Id="rId3832" Type="http://schemas.openxmlformats.org/officeDocument/2006/relationships/hyperlink" Target="https://drive.google.com/file/d/1T1ZAXd7bfxzOb_xATSiGiJVBSz7FpDmJ/view?usp=sharing" TargetMode="External"/><Relationship Id="rId2501" Type="http://schemas.openxmlformats.org/officeDocument/2006/relationships/hyperlink" Target="https://drive.google.com/file/d/1_Cd9-X3dLed08Csu_kee5JU8rkvVwlUj/view?usp=drive_link" TargetMode="External"/><Relationship Id="rId3831" Type="http://schemas.openxmlformats.org/officeDocument/2006/relationships/hyperlink" Target="https://drive.google.com/file/d/1duEqcChotXKpsPVshNELoXI1iWD2-fyQ/view?usp=sharing" TargetMode="External"/><Relationship Id="rId2502" Type="http://schemas.openxmlformats.org/officeDocument/2006/relationships/hyperlink" Target="https://drive.google.com/file/d/1MFhJuMHgy4oMa5e8WtvbZKVfiWaCHqOn/view?usp=sharing" TargetMode="External"/><Relationship Id="rId3834" Type="http://schemas.openxmlformats.org/officeDocument/2006/relationships/hyperlink" Target="https://drive.google.com/file/d/1VAlHHUWtuzKM9nQSRhBkklBFRYjVBAmM/view?usp=sharing" TargetMode="External"/><Relationship Id="rId2503" Type="http://schemas.openxmlformats.org/officeDocument/2006/relationships/hyperlink" Target="https://drive.google.com/file/d/16ynagn4Kfux_AlO_LqsnGmJQoi1nAXlh/view?usp=drive_link" TargetMode="External"/><Relationship Id="rId3833" Type="http://schemas.openxmlformats.org/officeDocument/2006/relationships/hyperlink" Target="https://drive.google.com/file/d/10ebgnyxXocJjD15fAsJy4AZDeFu0Voqz/view?usp=sharing" TargetMode="External"/><Relationship Id="rId2504" Type="http://schemas.openxmlformats.org/officeDocument/2006/relationships/hyperlink" Target="https://drive.google.com/file/d/1K7E7FQppo5FNETd32e42DVHjiyzKGMPX/view?usp=drive_link" TargetMode="External"/><Relationship Id="rId3836" Type="http://schemas.openxmlformats.org/officeDocument/2006/relationships/hyperlink" Target="https://drive.google.com/file/d/1yz2YMk-MaydS9VHwBTq0WFpsUeRYDEpz/view?usp=sharing" TargetMode="External"/><Relationship Id="rId2505" Type="http://schemas.openxmlformats.org/officeDocument/2006/relationships/hyperlink" Target="https://drive.google.com/file/d/11kHk523xLOzqPozzYjVwaY_9T0R9fT0H/view?usp=drive_link" TargetMode="External"/><Relationship Id="rId3835" Type="http://schemas.openxmlformats.org/officeDocument/2006/relationships/hyperlink" Target="https://drive.google.com/file/d/1ZupsjEEbLt1OdFKPaz3ExFX0NLXUbokp/view?usp=sharing" TargetMode="External"/><Relationship Id="rId2506" Type="http://schemas.openxmlformats.org/officeDocument/2006/relationships/hyperlink" Target="https://drive.google.com/file/d/1B2TOp42zdxiG47wEZoz1TAteqrSzfbBo/view?usp=drive_link" TargetMode="External"/><Relationship Id="rId3838" Type="http://schemas.openxmlformats.org/officeDocument/2006/relationships/hyperlink" Target="https://drive.google.com/file/d/1Zv8CYo8uFDjGGYmVWYkmlm0UXz9uraPr/view?usp=sharing" TargetMode="External"/><Relationship Id="rId2507" Type="http://schemas.openxmlformats.org/officeDocument/2006/relationships/hyperlink" Target="https://drive.google.com/file/d/1EBjJ_SZjiimz9TcXQz7PskQonuBSjRo6/view?usp=drive_link" TargetMode="External"/><Relationship Id="rId3837" Type="http://schemas.openxmlformats.org/officeDocument/2006/relationships/hyperlink" Target="https://drive.google.com/file/d/1hoVp4UMSlo36_TPgQrlVVUQGf3YVKMKH/view?usp=sharing" TargetMode="External"/><Relationship Id="rId2508" Type="http://schemas.openxmlformats.org/officeDocument/2006/relationships/hyperlink" Target="https://drive.google.com/file/d/1X0AePBDMwtUi2gK0IwpG4J2ByNwg70lV/view?usp=drive_link" TargetMode="External"/><Relationship Id="rId2509" Type="http://schemas.openxmlformats.org/officeDocument/2006/relationships/hyperlink" Target="https://drive.google.com/file/d/1fyimQ3e2MUIvDqeRjiSLLKKkQUm5FL_U/view?usp=drive_link" TargetMode="External"/><Relationship Id="rId3839" Type="http://schemas.openxmlformats.org/officeDocument/2006/relationships/hyperlink" Target="https://drive.google.com/file/d/1S_zl9PY-F_Q3s-LVybHDceYgmzATkeU1/view?usp=sharing" TargetMode="External"/><Relationship Id="rId3830" Type="http://schemas.openxmlformats.org/officeDocument/2006/relationships/hyperlink" Target="https://drive.google.com/file/d/1gqpYOxmgc7rQ1WAinwuYL_Hsj3zFxyK6/view?usp=sharing" TargetMode="External"/><Relationship Id="rId3821" Type="http://schemas.openxmlformats.org/officeDocument/2006/relationships/hyperlink" Target="https://drive.google.com/file/d/1SLFM9vp8siZOJOWqutP5eP2jmyzg3H9J/view?usp=sharing" TargetMode="External"/><Relationship Id="rId3820" Type="http://schemas.openxmlformats.org/officeDocument/2006/relationships/hyperlink" Target="https://drive.google.com/file/d/1EOmTJFl3LUtQRU-R_JBGqxkMYjDG9XKR/view?usp=sharing" TargetMode="External"/><Relationship Id="rId3823" Type="http://schemas.openxmlformats.org/officeDocument/2006/relationships/hyperlink" Target="https://drive.google.com/file/d/1WHws8xIHEtIjKkX68fwkU6lSzhVH-z4p/view?usp=drive_link" TargetMode="External"/><Relationship Id="rId3822" Type="http://schemas.openxmlformats.org/officeDocument/2006/relationships/hyperlink" Target="https://drive.google.com/file/d/1zbk_nFo8caqz21qyOu9g25NdPjgteHFx/view?usp=sharing" TargetMode="External"/><Relationship Id="rId3825" Type="http://schemas.openxmlformats.org/officeDocument/2006/relationships/hyperlink" Target="https://drive.google.com/file/d/1ShIs5YbyowPyQwVXvYH49Yy0yxvYSPBv/view?usp=sharing" TargetMode="External"/><Relationship Id="rId3824" Type="http://schemas.openxmlformats.org/officeDocument/2006/relationships/hyperlink" Target="https://drive.google.com/file/d/1bkvvMQntnIDfrzIpZ5_6GkI4T2zWQzEH/view?usp=sharing" TargetMode="External"/><Relationship Id="rId3827" Type="http://schemas.openxmlformats.org/officeDocument/2006/relationships/hyperlink" Target="https://drive.google.com/file/d/18y84IP8q2hiXuOCgd8jyGRhoTnS_sMag/view?usp=sharing" TargetMode="External"/><Relationship Id="rId3826" Type="http://schemas.openxmlformats.org/officeDocument/2006/relationships/hyperlink" Target="https://drive.google.com/file/d/14d9JvmZ_1HDg1_TpatbCu0D4dnPW209W/view?usp=sharing" TargetMode="External"/><Relationship Id="rId3829" Type="http://schemas.openxmlformats.org/officeDocument/2006/relationships/hyperlink" Target="https://drive.google.com/file/d/1iOdslWOjO_XeB8zpghqSmkHeGRSnpiSC/view?usp=sharing" TargetMode="External"/><Relationship Id="rId3828" Type="http://schemas.openxmlformats.org/officeDocument/2006/relationships/hyperlink" Target="https://drive.google.com/file/d/1g-anS9hpJa210E4b_FeAPZe3psyTEU1z/view?usp=sharing" TargetMode="External"/><Relationship Id="rId6094" Type="http://schemas.openxmlformats.org/officeDocument/2006/relationships/hyperlink" Target="https://drive.google.com/file/d/1sCJYw1Dj3Y1VomAo_oURCRmqWE8C6KJn/view?usp=sharing" TargetMode="External"/><Relationship Id="rId6095" Type="http://schemas.openxmlformats.org/officeDocument/2006/relationships/hyperlink" Target="https://drive.google.com/file/d/1r2bML9qga9nhzQsNGxXQLc9aZT0qVlOY/view?usp=drive_link" TargetMode="External"/><Relationship Id="rId6092" Type="http://schemas.openxmlformats.org/officeDocument/2006/relationships/hyperlink" Target="https://drive.google.com/file/d/1xdNC0ccGCuUP9jpkMET55yAOG8mewr5o/view?usp=sharing" TargetMode="External"/><Relationship Id="rId6093" Type="http://schemas.openxmlformats.org/officeDocument/2006/relationships/hyperlink" Target="https://drive.google.com/file/d/1cECMhxQ0sb_ToFWRPOZvZpWPIPuEW51J/view?usp=sharing" TargetMode="External"/><Relationship Id="rId6098" Type="http://schemas.openxmlformats.org/officeDocument/2006/relationships/hyperlink" Target="https://drive.google.com/file/d/1BBX25gzvgATr2KMVnhGuTvKf7iC9J51M/view?usp=sharing" TargetMode="External"/><Relationship Id="rId6099" Type="http://schemas.openxmlformats.org/officeDocument/2006/relationships/hyperlink" Target="https://drive.google.com/file/d/1xUjq8Fv3eZDFA6zq4vQVYPgvr-KIBJrH/view?usp=sharing" TargetMode="External"/><Relationship Id="rId6096" Type="http://schemas.openxmlformats.org/officeDocument/2006/relationships/hyperlink" Target="https://drive.google.com/file/d/17iYHbFH6fT-QSCp-11UOl22gz6g6tfXk/view?usp=sharing" TargetMode="External"/><Relationship Id="rId6097" Type="http://schemas.openxmlformats.org/officeDocument/2006/relationships/hyperlink" Target="https://drive.google.com/file/d/1RRKWJgySsHj-gnAi77-6pWklENixcV4H/view?usp=sharing" TargetMode="External"/><Relationship Id="rId2522" Type="http://schemas.openxmlformats.org/officeDocument/2006/relationships/hyperlink" Target="https://drive.google.com/file/d/1Yi0hizr0p3BFBqOqObLMoyyWyTe2KX_I/view?usp=sharing" TargetMode="External"/><Relationship Id="rId3854" Type="http://schemas.openxmlformats.org/officeDocument/2006/relationships/hyperlink" Target="https://drive.google.com/file/d/1VyfVl3P2iixNh21qMSu3LlsbHGh88Pyr/view?usp=sharing" TargetMode="External"/><Relationship Id="rId2523" Type="http://schemas.openxmlformats.org/officeDocument/2006/relationships/hyperlink" Target="https://drive.google.com/file/d/11O3gU27mNesVj28fgBvndnaKP9ZhUpCD/view?usp=sharing" TargetMode="External"/><Relationship Id="rId3853" Type="http://schemas.openxmlformats.org/officeDocument/2006/relationships/hyperlink" Target="https://drive.google.com/file/d/1qnc-x1trIA3wsbpjHbuNfIIf6byeAz7B/view?usp=sharing" TargetMode="External"/><Relationship Id="rId2524" Type="http://schemas.openxmlformats.org/officeDocument/2006/relationships/hyperlink" Target="https://drive.google.com/file/d/1Li3gHnvQ8JS6t1CaG9YTrUCvlogTIU-P/view?usp=sharing" TargetMode="External"/><Relationship Id="rId3856" Type="http://schemas.openxmlformats.org/officeDocument/2006/relationships/hyperlink" Target="https://drive.google.com/file/d/1Hv0bYJGkYkXzuCJLM5cy1omZyzzRJjzl/view?usp=sharing" TargetMode="External"/><Relationship Id="rId2525" Type="http://schemas.openxmlformats.org/officeDocument/2006/relationships/hyperlink" Target="https://drive.google.com/file/d/16Q5IrZKJu3c6yoLdlETOcw-H2cdy9JK7/view?usp=sharing" TargetMode="External"/><Relationship Id="rId3855" Type="http://schemas.openxmlformats.org/officeDocument/2006/relationships/hyperlink" Target="https://drive.google.com/file/d/1BjVuFA_B7HYj5WvJphN-VJwJIuMzyTUO/view?usp=sharing" TargetMode="External"/><Relationship Id="rId2526" Type="http://schemas.openxmlformats.org/officeDocument/2006/relationships/hyperlink" Target="https://drive.google.com/file/d/1htweky1KeSVND6sc5FKsy0zo75taquan/view?usp=sharing" TargetMode="External"/><Relationship Id="rId3858" Type="http://schemas.openxmlformats.org/officeDocument/2006/relationships/hyperlink" Target="https://drive.google.com/file/d/12srGXRdGnh2p5BOXXuhpajbdHqu2WUZS/view?usp=sharing" TargetMode="External"/><Relationship Id="rId2527" Type="http://schemas.openxmlformats.org/officeDocument/2006/relationships/hyperlink" Target="https://drive.google.com/file/d/1xG9vt-hqtnuNzRrUCN2kZyQXoP36v4tn/view?usp=sharing" TargetMode="External"/><Relationship Id="rId3857" Type="http://schemas.openxmlformats.org/officeDocument/2006/relationships/hyperlink" Target="https://drive.google.com/file/d/1soo-_xIyiLTHINahE3jserSb0QDBxn5r/view?usp=sharing" TargetMode="External"/><Relationship Id="rId2528" Type="http://schemas.openxmlformats.org/officeDocument/2006/relationships/hyperlink" Target="https://drive.google.com/file/d/1aeMOiryvkdejUnyzi-mXO0IgvEMHSdeY/view?usp=sharing" TargetMode="External"/><Relationship Id="rId2529" Type="http://schemas.openxmlformats.org/officeDocument/2006/relationships/hyperlink" Target="https://drive.google.com/file/d/1OcMpRrT6ux3uHe3htcjpwd6ZfxJaJiiD/view?usp=sharing" TargetMode="External"/><Relationship Id="rId3859" Type="http://schemas.openxmlformats.org/officeDocument/2006/relationships/hyperlink" Target="https://drive.google.com/file/d/1RcSFeBtSKnX_Sz2mj8Ii6gT29Gri2ITd/view?usp=sharing" TargetMode="External"/><Relationship Id="rId3850" Type="http://schemas.openxmlformats.org/officeDocument/2006/relationships/hyperlink" Target="https://drive.google.com/file/d/10f5ubQnrhTvphljlpDqdNlpYFiQqHrdd/view?usp=drive_link" TargetMode="External"/><Relationship Id="rId2520" Type="http://schemas.openxmlformats.org/officeDocument/2006/relationships/hyperlink" Target="https://drive.google.com/file/d/11TNo0R0g1GRo6HjDwsZ2NivAtI5-I4WD/view?usp=sharing" TargetMode="External"/><Relationship Id="rId3852" Type="http://schemas.openxmlformats.org/officeDocument/2006/relationships/hyperlink" Target="https://drive.google.com/file/d/1HevuvpCDc-alsZTlJvOY6XgwEX8mSrpO/view?usp=sharing" TargetMode="External"/><Relationship Id="rId2521" Type="http://schemas.openxmlformats.org/officeDocument/2006/relationships/hyperlink" Target="https://drive.google.com/file/d/1Ct5NqwA1wKLF0hxtyKDgRWhGvR1Opphp/view?usp=sharing" TargetMode="External"/><Relationship Id="rId3851" Type="http://schemas.openxmlformats.org/officeDocument/2006/relationships/hyperlink" Target="https://drive.google.com/file/d/1TJwFEydutjN8dXAWmdPDzdp1Kkm6CpvG/view?usp=sharing" TargetMode="External"/><Relationship Id="rId2511" Type="http://schemas.openxmlformats.org/officeDocument/2006/relationships/hyperlink" Target="https://drive.google.com/file/d/1iOOwUwghBGqZ2ezaOn7O964i49ospak6/view?usp=sharing" TargetMode="External"/><Relationship Id="rId3843" Type="http://schemas.openxmlformats.org/officeDocument/2006/relationships/hyperlink" Target="https://drive.google.com/file/d/1ot2c-BwOJOynEZ56YLugrAjy1NdhEO--/view?usp=sharing" TargetMode="External"/><Relationship Id="rId2512" Type="http://schemas.openxmlformats.org/officeDocument/2006/relationships/hyperlink" Target="https://drive.google.com/file/d/1nGc5GZng4WWbWudTl36SAfdYxOSegIo1/view?usp=sharing" TargetMode="External"/><Relationship Id="rId3842" Type="http://schemas.openxmlformats.org/officeDocument/2006/relationships/hyperlink" Target="https://drive.google.com/file/d/1pOUSxWFpQWfZ-_czOmxiu1sUjj3pOiG5/view?usp=sharing" TargetMode="External"/><Relationship Id="rId2513" Type="http://schemas.openxmlformats.org/officeDocument/2006/relationships/hyperlink" Target="https://drive.google.com/file/d/1XrsI700fMXM09sXupaiKoqqkL6cMFGk4/view?usp=sharing" TargetMode="External"/><Relationship Id="rId3845" Type="http://schemas.openxmlformats.org/officeDocument/2006/relationships/hyperlink" Target="https://drive.google.com/file/d/1J-QWrajwWst18cWHQOSj97svvRm6cLYC/view?usp=sharing" TargetMode="External"/><Relationship Id="rId2514" Type="http://schemas.openxmlformats.org/officeDocument/2006/relationships/hyperlink" Target="https://drive.google.com/file/d/1BNatrp8d0A-kyQe9e4WLua0LroOeccJ_/view?usp=sharing" TargetMode="External"/><Relationship Id="rId3844" Type="http://schemas.openxmlformats.org/officeDocument/2006/relationships/hyperlink" Target="https://drive.google.com/file/d/1kREsdqQrrMK-wirK3E2ZqNdV9xG71Jdj/view?usp=sharing" TargetMode="External"/><Relationship Id="rId2515" Type="http://schemas.openxmlformats.org/officeDocument/2006/relationships/hyperlink" Target="https://drive.google.com/file/d/1EN5-LJzt7z_pj2dzMu27JVFSpsma1Bgx/view?usp=sharing" TargetMode="External"/><Relationship Id="rId3847" Type="http://schemas.openxmlformats.org/officeDocument/2006/relationships/hyperlink" Target="https://drive.google.com/file/d/1mGi5BA6uuKFVGU2TM-KO5FkmCHm6_FtR/view?usp=sharing" TargetMode="External"/><Relationship Id="rId2516" Type="http://schemas.openxmlformats.org/officeDocument/2006/relationships/hyperlink" Target="https://drive.google.com/file/d/15UkXm9HkxN5xXw-JNrTB9GI0tNNvN26J/view?usp=sharing" TargetMode="External"/><Relationship Id="rId3846" Type="http://schemas.openxmlformats.org/officeDocument/2006/relationships/hyperlink" Target="https://drive.google.com/file/d/1z8tD14w5hoMYydPSaFLinQCwShutZ0DB/view?usp=sharing" TargetMode="External"/><Relationship Id="rId2517" Type="http://schemas.openxmlformats.org/officeDocument/2006/relationships/hyperlink" Target="https://drive.google.com/file/d/15udlBMBmaPApt5N_iiA9JQg5uX7Tvn6o/view?usp=sharing" TargetMode="External"/><Relationship Id="rId3849" Type="http://schemas.openxmlformats.org/officeDocument/2006/relationships/hyperlink" Target="https://drive.google.com/file/d/1iZwAo8AhPG6PpzBr66GtY7zHWEYnDk5o/view?usp=sharing" TargetMode="External"/><Relationship Id="rId2518" Type="http://schemas.openxmlformats.org/officeDocument/2006/relationships/hyperlink" Target="https://drive.google.com/file/d/1rRuKIZVeGGry7NUX-kh8noTpgDRmNG8p/view?usp=sharing" TargetMode="External"/><Relationship Id="rId3848" Type="http://schemas.openxmlformats.org/officeDocument/2006/relationships/hyperlink" Target="https://drive.google.com/file/d/1A4wp8rG0aWJlOfV_xBADdNSRQ8xmeGC1/view?usp=sharing" TargetMode="External"/><Relationship Id="rId2519" Type="http://schemas.openxmlformats.org/officeDocument/2006/relationships/hyperlink" Target="https://drive.google.com/file/d/1Jl1u4Ere4ieMK1vUAUdt0JgbBisnvYIG/view?usp=sharing" TargetMode="External"/><Relationship Id="rId3841" Type="http://schemas.openxmlformats.org/officeDocument/2006/relationships/hyperlink" Target="https://drive.google.com/file/d/1bjDK0VWgmqw6oZwkHlimYmCDFthOPmXL/view?usp=sharing" TargetMode="External"/><Relationship Id="rId2510" Type="http://schemas.openxmlformats.org/officeDocument/2006/relationships/hyperlink" Target="https://drive.google.com/file/d/1wnoLaX4cK16cbcfhZcyQ7rle6k8ChXzl/view?usp=sharing" TargetMode="External"/><Relationship Id="rId3840" Type="http://schemas.openxmlformats.org/officeDocument/2006/relationships/hyperlink" Target="https://drive.google.com/file/d/1LtoZET1D4bTc2ZyK-KYuDcGhmOMXKx6J/view?usp=sharing" TargetMode="External"/><Relationship Id="rId1290" Type="http://schemas.openxmlformats.org/officeDocument/2006/relationships/hyperlink" Target="https://drive.google.com/file/d/1g61HWAY9s1SILXtnZMem5Ao53D31OKov/view?usp=sharing" TargetMode="External"/><Relationship Id="rId1291" Type="http://schemas.openxmlformats.org/officeDocument/2006/relationships/hyperlink" Target="https://drive.google.com/file/d/1FJ98Ofh670_YXqkBy5zdAJ3AL5vfgzbU/view?usp=sharing" TargetMode="External"/><Relationship Id="rId1292" Type="http://schemas.openxmlformats.org/officeDocument/2006/relationships/hyperlink" Target="https://drive.google.com/file/d/1gEZIPZaxFal08qrUL_W91Ar38a0fSCf0/view?usp=sharing" TargetMode="External"/><Relationship Id="rId1293" Type="http://schemas.openxmlformats.org/officeDocument/2006/relationships/hyperlink" Target="https://drive.google.com/file/d/15IHS088xxqFMrg-vqX_JCmkBjZI4vnrJ/view?usp=sharing" TargetMode="External"/><Relationship Id="rId1294" Type="http://schemas.openxmlformats.org/officeDocument/2006/relationships/hyperlink" Target="https://drive.google.com/file/d/1gRtRv_78sMCBuNy3RUHgb1sma7Esju_B/view?usp=drive_link" TargetMode="External"/><Relationship Id="rId1295" Type="http://schemas.openxmlformats.org/officeDocument/2006/relationships/hyperlink" Target="https://drive.google.com/file/d/1CuerfIOR2nz9Wj8IQqREdV5qWCRmSMoO/view?usp=drive_link" TargetMode="External"/><Relationship Id="rId1296" Type="http://schemas.openxmlformats.org/officeDocument/2006/relationships/hyperlink" Target="https://drive.google.com/file/d/1rei8pXuI_MYN7-ZuHwn_RfR6qr6WG1wU/view?usp=drive_link" TargetMode="External"/><Relationship Id="rId1297" Type="http://schemas.openxmlformats.org/officeDocument/2006/relationships/hyperlink" Target="https://drive.google.com/file/d/1-n48Mim566CD209Ui1F-ZAOnkt3mf2g4/view?usp=sharing" TargetMode="External"/><Relationship Id="rId1298" Type="http://schemas.openxmlformats.org/officeDocument/2006/relationships/hyperlink" Target="https://drive.google.com/file/d/12bVkABE1y-LTtMCkDfJDbhzkaDjRZd72/view?usp=sharing" TargetMode="External"/><Relationship Id="rId1299" Type="http://schemas.openxmlformats.org/officeDocument/2006/relationships/hyperlink" Target="https://drive.google.com/file/d/1Qv2_Q3lSIXVpnGCt3xuRcK8C7-02r6Tr/view?usp=sharing" TargetMode="External"/><Relationship Id="rId1280" Type="http://schemas.openxmlformats.org/officeDocument/2006/relationships/hyperlink" Target="https://drive.google.com/file/d/15prokLzVpPWDHvvMvy4lADxXW3SDnbrG/view?usp=sharing" TargetMode="External"/><Relationship Id="rId1281" Type="http://schemas.openxmlformats.org/officeDocument/2006/relationships/hyperlink" Target="https://drive.google.com/file/d/1Z3kE97PlXw5QR-RpQVwIL4ZrskptM2Vh/view?usp=sharing" TargetMode="External"/><Relationship Id="rId1282" Type="http://schemas.openxmlformats.org/officeDocument/2006/relationships/hyperlink" Target="https://vnmedia2.monkeyuni.net/upload/cms_platform/audio/b5ff5c3061f43c21a7a6c1fbb286bc90.mp3" TargetMode="External"/><Relationship Id="rId1283" Type="http://schemas.openxmlformats.org/officeDocument/2006/relationships/hyperlink" Target="https://drive.google.com/file/d/1O4tK4usIXu-twuBuS8Gc0MZPbN_E5nHx/view?usp=sharing" TargetMode="External"/><Relationship Id="rId1284" Type="http://schemas.openxmlformats.org/officeDocument/2006/relationships/hyperlink" Target="https://drive.google.com/file/d/1uLr83BqF0nZiTAM-NCxuFnGEvfUto3_k/view?usp=sharing" TargetMode="External"/><Relationship Id="rId1285" Type="http://schemas.openxmlformats.org/officeDocument/2006/relationships/hyperlink" Target="https://drive.google.com/file/d/19I7e4hU8O9Rt4kz3KS5L3AURsJ6F3YDL/view?usp=sharing" TargetMode="External"/><Relationship Id="rId1286" Type="http://schemas.openxmlformats.org/officeDocument/2006/relationships/hyperlink" Target="https://drive.google.com/file/d/1b5BrIqezMSTJuOyidfmkKzHgfS5646Nh/view?usp=sharing" TargetMode="External"/><Relationship Id="rId1287" Type="http://schemas.openxmlformats.org/officeDocument/2006/relationships/hyperlink" Target="https://drive.google.com/file/d/1pa5Sgum55R7Dfk3-AoCYBsAhLXc_2_fi/view?usp=sharing" TargetMode="External"/><Relationship Id="rId1288" Type="http://schemas.openxmlformats.org/officeDocument/2006/relationships/hyperlink" Target="https://drive.google.com/file/d/19VdiXPRdhT_-bw0QQjpeEfu2nzyFZfJH/view?usp=sharing" TargetMode="External"/><Relationship Id="rId1289" Type="http://schemas.openxmlformats.org/officeDocument/2006/relationships/hyperlink" Target="https://drive.google.com/file/d/1_qqcbDAoKZkROh72iAh1SJSlXWQKCkQd/view?usp=sharing" TargetMode="External"/><Relationship Id="rId1257" Type="http://schemas.openxmlformats.org/officeDocument/2006/relationships/hyperlink" Target="https://drive.google.com/file/d/1oWumkFIU_k-4SJ-ssIMURFN-CjUujqMc/view?usp=sharing" TargetMode="External"/><Relationship Id="rId2588" Type="http://schemas.openxmlformats.org/officeDocument/2006/relationships/hyperlink" Target="https://drive.google.com/file/d/1Pxxlem_d7Hd3whV9_77fCkFBOFZQYm9V/view?usp=sharing" TargetMode="External"/><Relationship Id="rId1258" Type="http://schemas.openxmlformats.org/officeDocument/2006/relationships/hyperlink" Target="https://drive.google.com/file/d/1xN1jlLTkeX0f290xDS_pPErkb-FSmhEc/view?usp=sharing" TargetMode="External"/><Relationship Id="rId2589" Type="http://schemas.openxmlformats.org/officeDocument/2006/relationships/hyperlink" Target="https://drive.google.com/file/d/1trvF1zjSyPQqhwHFvqGk8k1xliYow280/view?usp=sharing" TargetMode="External"/><Relationship Id="rId1259" Type="http://schemas.openxmlformats.org/officeDocument/2006/relationships/hyperlink" Target="https://drive.google.com/file/d/1H8qxmbfooYx1KYZDHPTsdr2e-hyyBfhF/view?usp=sharing" TargetMode="External"/><Relationship Id="rId2580" Type="http://schemas.openxmlformats.org/officeDocument/2006/relationships/hyperlink" Target="https://drive.google.com/file/d/1jvihkd_G2BFt80QIKCw5qt09RGLsMMTq/view?usp=sharing" TargetMode="External"/><Relationship Id="rId1250" Type="http://schemas.openxmlformats.org/officeDocument/2006/relationships/hyperlink" Target="https://drive.google.com/file/d/1nQJ4nG4ysjHG9kON9QAoridvDJcp3qWJ/view?usp=sharing" TargetMode="External"/><Relationship Id="rId2581" Type="http://schemas.openxmlformats.org/officeDocument/2006/relationships/hyperlink" Target="https://drive.google.com/file/d/13YuZ1dWhwp9dzdQPLhnvk8x5_1-HOTYX/view?usp=sharing" TargetMode="External"/><Relationship Id="rId1251" Type="http://schemas.openxmlformats.org/officeDocument/2006/relationships/hyperlink" Target="https://drive.google.com/file/d/14tc-7dUIaA7rNs1BuaMUza1RcETJtfIq/view?usp=sharing" TargetMode="External"/><Relationship Id="rId2582" Type="http://schemas.openxmlformats.org/officeDocument/2006/relationships/hyperlink" Target="https://drive.google.com/file/d/1-RxgxMdxvLKg9dIh7MTFYrwZeAaeV5Pa/view?usp=sharing" TargetMode="External"/><Relationship Id="rId1252" Type="http://schemas.openxmlformats.org/officeDocument/2006/relationships/hyperlink" Target="https://drive.google.com/file/d/1HqPrNMk9yhL-glVNe0GKV_FdUhlJ8cJ3/view?usp=sharing" TargetMode="External"/><Relationship Id="rId2583" Type="http://schemas.openxmlformats.org/officeDocument/2006/relationships/hyperlink" Target="https://drive.google.com/file/d/1a4GfQEVz1jggM4tWav0mwuOzD4lvZVeu/view?usp=drive_link" TargetMode="External"/><Relationship Id="rId1253" Type="http://schemas.openxmlformats.org/officeDocument/2006/relationships/hyperlink" Target="https://drive.google.com/file/d/1ur5r133y7oWpzfvXft_X1Nlto2fNHnEs/view?usp=sharing" TargetMode="External"/><Relationship Id="rId2584" Type="http://schemas.openxmlformats.org/officeDocument/2006/relationships/hyperlink" Target="https://drive.google.com/file/d/1a_ZxXYse3bwSip9b-UVDnIuwIW8vanAU/view?usp=drive_link" TargetMode="External"/><Relationship Id="rId1254" Type="http://schemas.openxmlformats.org/officeDocument/2006/relationships/hyperlink" Target="https://drive.google.com/file/d/178bO6qTpkdZ7Ay7EX9NhACZYtgrTA9OW/view?usp=sharing" TargetMode="External"/><Relationship Id="rId2585" Type="http://schemas.openxmlformats.org/officeDocument/2006/relationships/hyperlink" Target="https://drive.google.com/file/d/1BU87Gm4nXyfI4a7obg-V_4oP0ccrPYJ6/view?usp=sharing" TargetMode="External"/><Relationship Id="rId1255" Type="http://schemas.openxmlformats.org/officeDocument/2006/relationships/hyperlink" Target="https://drive.google.com/file/d/12rGiANIQSk8-eoxtupwb3yoDnRsiz8x7/view?usp=sharing" TargetMode="External"/><Relationship Id="rId2586" Type="http://schemas.openxmlformats.org/officeDocument/2006/relationships/hyperlink" Target="https://drive.google.com/file/d/17mPaz1YGdAYYfctHGnBIwPRpTus-FVA_/view?usp=sharing" TargetMode="External"/><Relationship Id="rId1256" Type="http://schemas.openxmlformats.org/officeDocument/2006/relationships/hyperlink" Target="https://drive.google.com/file/d/1SzwgJiiZk0HJxsUKCPrHH5rAIMDiZ5qn/view?usp=sharing" TargetMode="External"/><Relationship Id="rId2587" Type="http://schemas.openxmlformats.org/officeDocument/2006/relationships/hyperlink" Target="https://drive.google.com/file/d/1fHhOD5Kfc_ctQMm5-aOK59MCq5ADOl59/view?usp=sharing" TargetMode="External"/><Relationship Id="rId1246" Type="http://schemas.openxmlformats.org/officeDocument/2006/relationships/hyperlink" Target="https://drive.google.com/file/d/1OIeWV4zv2auJK37Az8EfGS4CplGb23Nx/view?usp=sharing" TargetMode="External"/><Relationship Id="rId2577" Type="http://schemas.openxmlformats.org/officeDocument/2006/relationships/hyperlink" Target="https://drive.google.com/file/d/1OsHlEBlZwPLtSubiR2uYRWZ7ukE1E-5J/view?usp=sharing" TargetMode="External"/><Relationship Id="rId1247" Type="http://schemas.openxmlformats.org/officeDocument/2006/relationships/hyperlink" Target="https://drive.google.com/file/d/1WIm3wOW_06aNDzCqr2T4P9q8tLtwjOwh/view?usp=sharing" TargetMode="External"/><Relationship Id="rId2578" Type="http://schemas.openxmlformats.org/officeDocument/2006/relationships/hyperlink" Target="https://drive.google.com/file/d/1WWBe6Xop4eTGVZsHIhIFy_c9kHqPLHF3/view?usp=sharing" TargetMode="External"/><Relationship Id="rId1248" Type="http://schemas.openxmlformats.org/officeDocument/2006/relationships/hyperlink" Target="https://drive.google.com/file/d/1DTYTHC4jnLRP-8duU1iNGnbrbTvOS-7U/view?usp=sharing" TargetMode="External"/><Relationship Id="rId2579" Type="http://schemas.openxmlformats.org/officeDocument/2006/relationships/hyperlink" Target="https://drive.google.com/file/d/1BIilyvb2jvoVY4vz-zra90aWsojCFrbO/view?usp=sharing" TargetMode="External"/><Relationship Id="rId1249" Type="http://schemas.openxmlformats.org/officeDocument/2006/relationships/hyperlink" Target="https://drive.google.com/file/d/1Ak8DXa5oqjSP7wIiakUvRxKYFysBeBAx/view?usp=sharing" TargetMode="External"/><Relationship Id="rId2570" Type="http://schemas.openxmlformats.org/officeDocument/2006/relationships/hyperlink" Target="https://drive.google.com/file/d/1lmVEMo4XDFHnWS0wTngWtcUsr6Ww6NqP/view?usp=sharing" TargetMode="External"/><Relationship Id="rId1240" Type="http://schemas.openxmlformats.org/officeDocument/2006/relationships/hyperlink" Target="https://drive.google.com/file/d/1N_KVHKqXozebawsceyiEHsOzOJ0ECe5o/view?usp=sharing" TargetMode="External"/><Relationship Id="rId2571" Type="http://schemas.openxmlformats.org/officeDocument/2006/relationships/hyperlink" Target="https://drive.google.com/file/d/1qtZKYGiFZXI7KgVc8Gtnn_xvDuFsge47/view?usp=sharing" TargetMode="External"/><Relationship Id="rId1241" Type="http://schemas.openxmlformats.org/officeDocument/2006/relationships/hyperlink" Target="https://drive.google.com/file/d/199Wq5LcAv0oAJp-bWRkNJ7P96-B3WX2w/view?usp=sharing" TargetMode="External"/><Relationship Id="rId2572" Type="http://schemas.openxmlformats.org/officeDocument/2006/relationships/hyperlink" Target="https://drive.google.com/file/d/1q-W9aY7pzEAxTOIzk0jQUzny5qZNxZiu/view?usp=sharing" TargetMode="External"/><Relationship Id="rId1242" Type="http://schemas.openxmlformats.org/officeDocument/2006/relationships/hyperlink" Target="https://drive.google.com/file/d/1IzdOwAJJmWg_SSolK24BlbhBlIrWD3xv/view?usp=sharing" TargetMode="External"/><Relationship Id="rId2573" Type="http://schemas.openxmlformats.org/officeDocument/2006/relationships/hyperlink" Target="https://drive.google.com/file/d/1LcMfeYYizh2ee95xAikke1XzTcUlTCe1/view?usp=sharing" TargetMode="External"/><Relationship Id="rId1243" Type="http://schemas.openxmlformats.org/officeDocument/2006/relationships/hyperlink" Target="https://drive.google.com/file/d/1BxSjOjqfNNkubWF0MeeFsmMhtS_lT6cv/view?usp=sharing" TargetMode="External"/><Relationship Id="rId2574" Type="http://schemas.openxmlformats.org/officeDocument/2006/relationships/hyperlink" Target="https://drive.google.com/file/d/1EFG2zU11pVF9C9Y2k-e2U6AsTcB9y0I6/view?usp=sharing" TargetMode="External"/><Relationship Id="rId1244" Type="http://schemas.openxmlformats.org/officeDocument/2006/relationships/hyperlink" Target="https://drive.google.com/file/d/1rE2ydBmTAzuMlSI-06KO2L2CAnAa5hrJ/view?usp=sharing" TargetMode="External"/><Relationship Id="rId2575" Type="http://schemas.openxmlformats.org/officeDocument/2006/relationships/hyperlink" Target="https://drive.google.com/file/d/1rkEklqaYWmRZz7rf4MH4CvqYJFafxDji/view?usp=sharing" TargetMode="External"/><Relationship Id="rId1245" Type="http://schemas.openxmlformats.org/officeDocument/2006/relationships/hyperlink" Target="https://drive.google.com/file/d/1x4uvv4jSle7xt4VOONjXEweqom6ePBIa/view?usp=sharing" TargetMode="External"/><Relationship Id="rId2576" Type="http://schemas.openxmlformats.org/officeDocument/2006/relationships/hyperlink" Target="https://drive.google.com/file/d/14bzmhUvl6LuW5F1ykPCJEuq3ayppPMfR/view?usp=sharing" TargetMode="External"/><Relationship Id="rId1279" Type="http://schemas.openxmlformats.org/officeDocument/2006/relationships/hyperlink" Target="https://drive.google.com/file/d/12djFKnO8SoGDomzZAoOFPLWSHfe0ToWG/view?usp=sharing" TargetMode="External"/><Relationship Id="rId1270" Type="http://schemas.openxmlformats.org/officeDocument/2006/relationships/hyperlink" Target="https://drive.google.com/file/d/1vErTcCvmnbcKf43AqFLJjwxF1PBP4qmi/view?usp=sharing" TargetMode="External"/><Relationship Id="rId1271" Type="http://schemas.openxmlformats.org/officeDocument/2006/relationships/hyperlink" Target="https://drive.google.com/file/d/1xaQfkB6SSCiY9iqBdLUw6XIHB_t1dMbM/view?usp=sharing" TargetMode="External"/><Relationship Id="rId1272" Type="http://schemas.openxmlformats.org/officeDocument/2006/relationships/hyperlink" Target="https://drive.google.com/file/d/1EvnboOGR7T48yFPd3nKOxN8M03UT9l73/view?usp=sharing" TargetMode="External"/><Relationship Id="rId1273" Type="http://schemas.openxmlformats.org/officeDocument/2006/relationships/hyperlink" Target="https://drive.google.com/file/d/15l87njugIbN_ElK6oHYfqcjzgUgM0uyK/view?usp=sharing" TargetMode="External"/><Relationship Id="rId1274" Type="http://schemas.openxmlformats.org/officeDocument/2006/relationships/hyperlink" Target="https://drive.google.com/file/d/1m-2fGdYGwjCJ6UhuuNF8sVSuD9Wl3OZO/view?usp=sharing" TargetMode="External"/><Relationship Id="rId1275" Type="http://schemas.openxmlformats.org/officeDocument/2006/relationships/hyperlink" Target="https://drive.google.com/file/d/1zWEfice32x35SrqeNA-qBXXLKip3JuWK/view?usp=sharing" TargetMode="External"/><Relationship Id="rId1276" Type="http://schemas.openxmlformats.org/officeDocument/2006/relationships/hyperlink" Target="https://drive.google.com/file/d/1_TYsRrJSh-aSLKHeGeIkJicAoThh3qpO/view?usp=sharing" TargetMode="External"/><Relationship Id="rId1277" Type="http://schemas.openxmlformats.org/officeDocument/2006/relationships/hyperlink" Target="https://drive.google.com/file/d/1UgSpk8VAP7W3HEh8suRKSEirDbiKfNJ0/view?usp=sharing" TargetMode="External"/><Relationship Id="rId1278" Type="http://schemas.openxmlformats.org/officeDocument/2006/relationships/hyperlink" Target="https://drive.google.com/file/d/1VIDKxirZGj_ZruNlLoTPk3ELJSjFYZ2z/view?usp=sharing" TargetMode="External"/><Relationship Id="rId1268" Type="http://schemas.openxmlformats.org/officeDocument/2006/relationships/hyperlink" Target="https://drive.google.com/file/d/1_wepsJCS-IMfSJEyAUVNMOI3_hryLcTU/view?usp=sharing" TargetMode="External"/><Relationship Id="rId2599" Type="http://schemas.openxmlformats.org/officeDocument/2006/relationships/hyperlink" Target="https://drive.google.com/file/d/1RSRd7NdevRKpRf2u0oYrCpGgf47Szf0P/view?usp=sharing" TargetMode="External"/><Relationship Id="rId1269" Type="http://schemas.openxmlformats.org/officeDocument/2006/relationships/hyperlink" Target="https://drive.google.com/file/d/174K3ha824gNQqdKHcLVsKNrXHxhsDGtK/view?usp=sharing" TargetMode="External"/><Relationship Id="rId2590" Type="http://schemas.openxmlformats.org/officeDocument/2006/relationships/hyperlink" Target="https://drive.google.com/file/d/13yGLhKZVmloXU5ToD23DSX7zx8m_aB-D/view?usp=sharing" TargetMode="External"/><Relationship Id="rId1260" Type="http://schemas.openxmlformats.org/officeDocument/2006/relationships/hyperlink" Target="https://drive.google.com/file/d/1rpkpuQiouZJa1NJlow18MEOEr4Efc2XE/view?usp=sharing" TargetMode="External"/><Relationship Id="rId2591" Type="http://schemas.openxmlformats.org/officeDocument/2006/relationships/hyperlink" Target="https://drive.google.com/file/d/1WqU-mY2Aw4csev1AyDFBFOGVMdXUN5x4/view?usp=sharing" TargetMode="External"/><Relationship Id="rId1261" Type="http://schemas.openxmlformats.org/officeDocument/2006/relationships/hyperlink" Target="https://drive.google.com/file/d/1W8AbuHf7mWkbYwpVm69bp0k1N1D0pJ-J/view?usp=sharing" TargetMode="External"/><Relationship Id="rId2592" Type="http://schemas.openxmlformats.org/officeDocument/2006/relationships/hyperlink" Target="https://drive.google.com/file/d/1lUnEqb_JFLNtSxMB_us18gzW5jSRYLpc/view?usp=sharing" TargetMode="External"/><Relationship Id="rId1262" Type="http://schemas.openxmlformats.org/officeDocument/2006/relationships/hyperlink" Target="https://drive.google.com/file/d/1U2GPqvt7zdKsaUrku8YsbNPfyK6RKdFx/view?usp=sharing" TargetMode="External"/><Relationship Id="rId2593" Type="http://schemas.openxmlformats.org/officeDocument/2006/relationships/hyperlink" Target="https://drive.google.com/file/d/10aY_Y6VlUVbtPvxN4iGZjbP2QKNkKMF4/view?usp=sharing" TargetMode="External"/><Relationship Id="rId1263" Type="http://schemas.openxmlformats.org/officeDocument/2006/relationships/hyperlink" Target="https://drive.google.com/file/d/15XS-rnD1zjFcO6ug5nW-z9JrAkXyGu5Y/view?usp=sharing" TargetMode="External"/><Relationship Id="rId2594" Type="http://schemas.openxmlformats.org/officeDocument/2006/relationships/hyperlink" Target="https://drive.google.com/file/d/1V5-TaB1WP-jrdac5r0APmDdty0n7WiWC/view?usp=sharing" TargetMode="External"/><Relationship Id="rId1264" Type="http://schemas.openxmlformats.org/officeDocument/2006/relationships/hyperlink" Target="https://drive.google.com/file/d/1eIfv3woPVEwViK_O-_JvjjcqseXbmw5I/view?usp=sharing" TargetMode="External"/><Relationship Id="rId2595" Type="http://schemas.openxmlformats.org/officeDocument/2006/relationships/hyperlink" Target="https://drive.google.com/file/d/1wllWo44K-eKvSvMke6MVyINw2TpcH3CX/view?usp=sharing" TargetMode="External"/><Relationship Id="rId1265" Type="http://schemas.openxmlformats.org/officeDocument/2006/relationships/hyperlink" Target="https://drive.google.com/file/d/1kFQ2579AaPiB3eD7jw3REAer3kv_qOik/view?usp=sharing" TargetMode="External"/><Relationship Id="rId2596" Type="http://schemas.openxmlformats.org/officeDocument/2006/relationships/hyperlink" Target="https://drive.google.com/file/d/1HIQPT41O36QXTfELoJBcxr0nkSmQviEt/view?usp=sharing" TargetMode="External"/><Relationship Id="rId1266" Type="http://schemas.openxmlformats.org/officeDocument/2006/relationships/hyperlink" Target="https://drive.google.com/file/d/1Kki6tJnnnR8DjfHRIB8wFEgRJq-P3HoL/view?usp=sharing" TargetMode="External"/><Relationship Id="rId2597" Type="http://schemas.openxmlformats.org/officeDocument/2006/relationships/hyperlink" Target="https://drive.google.com/file/d/1YC-UAhTMzdiD50ceW8KEZpY3lqyQVzhm/view?usp=sharing" TargetMode="External"/><Relationship Id="rId1267" Type="http://schemas.openxmlformats.org/officeDocument/2006/relationships/hyperlink" Target="https://drive.google.com/file/d/1LfxoRsaL7OlKadAtkk8uFtV1AptBbU00/view?usp=sharing" TargetMode="External"/><Relationship Id="rId2598" Type="http://schemas.openxmlformats.org/officeDocument/2006/relationships/hyperlink" Target="https://drive.google.com/file/d/1-IdFuG1yscJeiQoLqTEzBosuAt18JasR/view?usp=sharing" TargetMode="External"/><Relationship Id="rId3070" Type="http://schemas.openxmlformats.org/officeDocument/2006/relationships/hyperlink" Target="https://drive.google.com/file/d/1T9KFGfapNt4ivXOIjQDLwqvh34g6O1XO/view?usp=sharing" TargetMode="External"/><Relationship Id="rId3072" Type="http://schemas.openxmlformats.org/officeDocument/2006/relationships/hyperlink" Target="https://drive.google.com/file/d/1iTXkUH2EKLX-MB8xGkybCFMwlH0x53bg/view?usp=sharing" TargetMode="External"/><Relationship Id="rId3071" Type="http://schemas.openxmlformats.org/officeDocument/2006/relationships/hyperlink" Target="https://drive.google.com/file/d/1ttqV0Ej4v8Yf1N3Rrt8Hl8sTzb_YlMwz/view?usp=sharing" TargetMode="External"/><Relationship Id="rId3074" Type="http://schemas.openxmlformats.org/officeDocument/2006/relationships/hyperlink" Target="https://drive.google.com/file/d/1xsFwxy3-axGWAWZhF0PG6M5Cor0Yf3gp/view?usp=sharing" TargetMode="External"/><Relationship Id="rId3073" Type="http://schemas.openxmlformats.org/officeDocument/2006/relationships/hyperlink" Target="https://drive.google.com/file/d/1m6o-XQLUD7O_ChjXgEg9oI9I5IHrEuCB/view?usp=sharing" TargetMode="External"/><Relationship Id="rId3076" Type="http://schemas.openxmlformats.org/officeDocument/2006/relationships/hyperlink" Target="https://drive.google.com/file/d/1QGp0sGFtdwnJ88iThSxAb4BOb8O4v5KC/view?usp=sharing" TargetMode="External"/><Relationship Id="rId3075" Type="http://schemas.openxmlformats.org/officeDocument/2006/relationships/hyperlink" Target="https://drive.google.com/file/d/15kI6-3mM69JFrmngYAnhy9DQxpitchJA/view?usp=sharing" TargetMode="External"/><Relationship Id="rId3078" Type="http://schemas.openxmlformats.org/officeDocument/2006/relationships/hyperlink" Target="https://drive.google.com/file/d/13AX4FF33X_1oj6nyIGABu9QXlqnayZkC/view?usp=sharing" TargetMode="External"/><Relationship Id="rId3077" Type="http://schemas.openxmlformats.org/officeDocument/2006/relationships/hyperlink" Target="https://drive.google.com/file/d/1eoh8meg4BFvGDsHJiChIabg4_OO4jhTu/view?usp=sharing" TargetMode="External"/><Relationship Id="rId3079" Type="http://schemas.openxmlformats.org/officeDocument/2006/relationships/hyperlink" Target="https://drive.google.com/file/d/1E9FVTR7JCQT2SEnyDfgc4y2M1SK3Zhrb/view?usp=sharing" TargetMode="External"/><Relationship Id="rId4390" Type="http://schemas.openxmlformats.org/officeDocument/2006/relationships/hyperlink" Target="https://drive.google.com/file/d/1eslNHxAttqLc596RfmhJMLgpHNoHC6s6/view?usp=sharing" TargetMode="External"/><Relationship Id="rId3061" Type="http://schemas.openxmlformats.org/officeDocument/2006/relationships/hyperlink" Target="https://drive.google.com/file/d/1Mul26U23Uy7Mafe06MKoOH8CO8DRs2Je/view?usp=sharing" TargetMode="External"/><Relationship Id="rId4392" Type="http://schemas.openxmlformats.org/officeDocument/2006/relationships/hyperlink" Target="https://drive.google.com/file/d/16yZBcMgx3_RMiSVvcZjlBfxCoMiWdaIR/view?usp=sharing" TargetMode="External"/><Relationship Id="rId3060" Type="http://schemas.openxmlformats.org/officeDocument/2006/relationships/hyperlink" Target="https://drive.google.com/file/d/1TFlHQxTfVU6PKVixHvdppTzgNOoh6-rB/view?usp=sharing" TargetMode="External"/><Relationship Id="rId4391" Type="http://schemas.openxmlformats.org/officeDocument/2006/relationships/hyperlink" Target="https://drive.google.com/file/d/1pbczmWwxQWFjGmHWoQchcjZdADJuq9PR/view?usp=sharing" TargetMode="External"/><Relationship Id="rId3063" Type="http://schemas.openxmlformats.org/officeDocument/2006/relationships/hyperlink" Target="https://drive.google.com/file/d/1doponkWXKMPn1cXUsPDi-MiKvovLeqaJ/view?usp=sharing" TargetMode="External"/><Relationship Id="rId4394" Type="http://schemas.openxmlformats.org/officeDocument/2006/relationships/hyperlink" Target="https://drive.google.com/file/d/1sWDo9qZ0Umd1EHZWS38puXO8i0soglnH/view?usp=sharing" TargetMode="External"/><Relationship Id="rId3062" Type="http://schemas.openxmlformats.org/officeDocument/2006/relationships/hyperlink" Target="https://drive.google.com/file/d/11WKz5Izz6cq6xvzrFP8S2SV41LMOgYrO/view?usp=sharing" TargetMode="External"/><Relationship Id="rId4393" Type="http://schemas.openxmlformats.org/officeDocument/2006/relationships/hyperlink" Target="https://drive.google.com/file/d/1ZSEOxROcXMimQUx5kGD7_7SgaP-n7byk/view?usp=sharing" TargetMode="External"/><Relationship Id="rId3065" Type="http://schemas.openxmlformats.org/officeDocument/2006/relationships/hyperlink" Target="https://drive.google.com/file/d/19lOmerslPvSHBJZMcwtj8cxWoj9Realq/view?usp=sharing" TargetMode="External"/><Relationship Id="rId4396" Type="http://schemas.openxmlformats.org/officeDocument/2006/relationships/hyperlink" Target="https://drive.google.com/file/d/1OZB-QXi2dpBUo97XVdd02o1tZ0756Dj4/view?usp=sharing" TargetMode="External"/><Relationship Id="rId3064" Type="http://schemas.openxmlformats.org/officeDocument/2006/relationships/hyperlink" Target="https://drive.google.com/file/d/1kJJvrQVBY2KeFJaileGgEcj2UIovH6Fc/view?usp=sharing" TargetMode="External"/><Relationship Id="rId4395" Type="http://schemas.openxmlformats.org/officeDocument/2006/relationships/hyperlink" Target="https://drive.google.com/file/d/10itJy4-3NnNbxUme57nkYlz-GwlsLC_c/view?usp=sharing" TargetMode="External"/><Relationship Id="rId3067" Type="http://schemas.openxmlformats.org/officeDocument/2006/relationships/hyperlink" Target="https://drive.google.com/file/d/1l5uTNdkK1ZLu9ZQLEXKNa6fO5bw_PWFW/view?usp=sharing" TargetMode="External"/><Relationship Id="rId4398" Type="http://schemas.openxmlformats.org/officeDocument/2006/relationships/hyperlink" Target="https://drive.google.com/file/d/1CgEseLZ0_0LTjzwyZ4CyQzSOyiPhk0Pi/view?usp=sharing" TargetMode="External"/><Relationship Id="rId3066" Type="http://schemas.openxmlformats.org/officeDocument/2006/relationships/hyperlink" Target="https://drive.google.com/file/d/1C_7_vkyF9UvW3cmxRGLtgP3WcxP2Tnhr/view?usp=sharing" TargetMode="External"/><Relationship Id="rId4397" Type="http://schemas.openxmlformats.org/officeDocument/2006/relationships/hyperlink" Target="https://drive.google.com/file/d/1fNhmFhKnVJHZyHQHZfqHQh4yv87mHZGD/view?usp=sharing" TargetMode="External"/><Relationship Id="rId3069" Type="http://schemas.openxmlformats.org/officeDocument/2006/relationships/hyperlink" Target="https://drive.google.com/file/d/1LYH1FaSEow1oURKmQDWEAw_e_Ts-F-Z_/view?usp=sharing" TargetMode="External"/><Relationship Id="rId3068" Type="http://schemas.openxmlformats.org/officeDocument/2006/relationships/hyperlink" Target="https://drive.google.com/file/d/14Lczq2Cwa7ko_LZeZgzH3GbiGDo6JC8M/view?usp=sharing" TargetMode="External"/><Relationship Id="rId4399" Type="http://schemas.openxmlformats.org/officeDocument/2006/relationships/hyperlink" Target="https://drive.google.com/file/d/1kvS3GuQ911iRdp-E5JDXkhd2VeGx8JvI/view?usp=sharing" TargetMode="External"/><Relationship Id="rId3090" Type="http://schemas.openxmlformats.org/officeDocument/2006/relationships/hyperlink" Target="https://drive.google.com/file/d/1v4YxR0qQZqhmPWTNkva7LtK41faQPRMm/view?usp=sharing" TargetMode="External"/><Relationship Id="rId3092" Type="http://schemas.openxmlformats.org/officeDocument/2006/relationships/hyperlink" Target="https://drive.google.com/file/d/1l-bucCnfvbceUNXvTc2CNMf5aZcFYzwy/view?usp=sharing" TargetMode="External"/><Relationship Id="rId3091" Type="http://schemas.openxmlformats.org/officeDocument/2006/relationships/hyperlink" Target="https://drive.google.com/file/d/1Vzot9a-eDXivXjeLT3LV4FoBQ5zSY9jN/view?usp=sharing" TargetMode="External"/><Relationship Id="rId3094" Type="http://schemas.openxmlformats.org/officeDocument/2006/relationships/hyperlink" Target="https://drive.google.com/file/d/1rxQBDTz_QaML5s25FER9mt5-QCw5Id8A/view?usp=sharing" TargetMode="External"/><Relationship Id="rId3093" Type="http://schemas.openxmlformats.org/officeDocument/2006/relationships/hyperlink" Target="https://drive.google.com/file/d/1ueioBCSD3UA7Ep65lslBWQANAStymrHn/view?usp=sharing" TargetMode="External"/><Relationship Id="rId3096" Type="http://schemas.openxmlformats.org/officeDocument/2006/relationships/hyperlink" Target="https://drive.google.com/file/d/1bTwodnE_OKXWDWuTXaVuBqrC6zuWvwCN/view?usp=sharing" TargetMode="External"/><Relationship Id="rId3095" Type="http://schemas.openxmlformats.org/officeDocument/2006/relationships/hyperlink" Target="https://drive.google.com/file/d/1Xtr-G0yU5LWecYUuerlt42D3NhKWQ7RC/view?usp=sharing" TargetMode="External"/><Relationship Id="rId3098" Type="http://schemas.openxmlformats.org/officeDocument/2006/relationships/hyperlink" Target="https://drive.google.com/file/d/1qE5oDFxFAfFLTZy7xBhJ13ccub5MUdDs/view?usp=sharing" TargetMode="External"/><Relationship Id="rId3097" Type="http://schemas.openxmlformats.org/officeDocument/2006/relationships/hyperlink" Target="https://drive.google.com/file/d/1tWcPfMGj2aKIJoMmDKcrMfDgL7FypUoL/view?usp=sharing" TargetMode="External"/><Relationship Id="rId3099" Type="http://schemas.openxmlformats.org/officeDocument/2006/relationships/hyperlink" Target="https://drive.google.com/file/d/17g1kNjjqTIfWjVBtpRef2WME6D2eHvut/view?usp=sharing" TargetMode="External"/><Relationship Id="rId3081" Type="http://schemas.openxmlformats.org/officeDocument/2006/relationships/hyperlink" Target="https://drive.google.com/file/d/1i1j3YVYgp3ccq8Los5oE3c_sagTqWLAh/view?usp=sharing" TargetMode="External"/><Relationship Id="rId3080" Type="http://schemas.openxmlformats.org/officeDocument/2006/relationships/hyperlink" Target="https://drive.google.com/file/d/1qMqOa_dLCRaBLu44_rAdleTyw3i1qp7J/view?usp=sharing" TargetMode="External"/><Relationship Id="rId3083" Type="http://schemas.openxmlformats.org/officeDocument/2006/relationships/hyperlink" Target="https://drive.google.com/file/d/138Fne_jxVe7s7ziX0Pp1YWsC0AhBbMAJ/view?usp=sharing" TargetMode="External"/><Relationship Id="rId3082" Type="http://schemas.openxmlformats.org/officeDocument/2006/relationships/hyperlink" Target="https://drive.google.com/file/d/1MBmpHGVvoJ14-2vqN0QpopjGF3ppGIEy/view?usp=sharing" TargetMode="External"/><Relationship Id="rId3085" Type="http://schemas.openxmlformats.org/officeDocument/2006/relationships/hyperlink" Target="https://drive.google.com/file/d/1XKYAEgULL40TqYc_b-_MtG-0zY9hr-wg/view?usp=sharing" TargetMode="External"/><Relationship Id="rId3084" Type="http://schemas.openxmlformats.org/officeDocument/2006/relationships/hyperlink" Target="https://drive.google.com/file/d/12ElbuKiV1dwoGZqX7ScPpv1hQr45CPzU/view?usp=sharing" TargetMode="External"/><Relationship Id="rId3087" Type="http://schemas.openxmlformats.org/officeDocument/2006/relationships/hyperlink" Target="https://drive.google.com/file/d/1lIOt-3hlzlgIjSwiM4yrSnZX8SHgxoWx/view?usp=sharing" TargetMode="External"/><Relationship Id="rId3086" Type="http://schemas.openxmlformats.org/officeDocument/2006/relationships/hyperlink" Target="https://drive.google.com/file/d/1bfhC-9vEBYTPlTSm0K_zcLPzmva8JSwG/view?usp=sharing" TargetMode="External"/><Relationship Id="rId3089" Type="http://schemas.openxmlformats.org/officeDocument/2006/relationships/hyperlink" Target="https://drive.google.com/file/d/1IX3exiXVmSCCMuT85p8ZO06YUn61hMJr/view?usp=sharing" TargetMode="External"/><Relationship Id="rId3088" Type="http://schemas.openxmlformats.org/officeDocument/2006/relationships/hyperlink" Target="https://drive.google.com/file/d/1hnlPrswe1GalmIbB-cCDaSB67fkx2IEp/view?usp=sharing" TargetMode="External"/><Relationship Id="rId3039" Type="http://schemas.openxmlformats.org/officeDocument/2006/relationships/hyperlink" Target="https://drive.google.com/file/d/1aBndu3VMoK1a-sgAxfJyMarc8zZIAA1e/view?usp=sharing" TargetMode="External"/><Relationship Id="rId5691" Type="http://schemas.openxmlformats.org/officeDocument/2006/relationships/hyperlink" Target="https://drive.google.com/file/d/14SgzAbD88R5JLZEF1fZEQsz4Ji2D7vm3/view?usp=sharing" TargetMode="External"/><Relationship Id="rId5692" Type="http://schemas.openxmlformats.org/officeDocument/2006/relationships/hyperlink" Target="https://drive.google.com/file/d/1eIk3XUSHDyt6XCgVw4iukdBkEf0eJEDp/view?usp=sharing" TargetMode="External"/><Relationship Id="rId3030" Type="http://schemas.openxmlformats.org/officeDocument/2006/relationships/hyperlink" Target="https://drive.google.com/file/d/1dskS07hgGEBf8CXqDj4NCFy4HPq44S72/view?usp=sharing" TargetMode="External"/><Relationship Id="rId4361" Type="http://schemas.openxmlformats.org/officeDocument/2006/relationships/hyperlink" Target="https://drive.google.com/file/d/1oc9Z14_azGJNbHxoUarmP8zTU1qdUMHQ/view?usp=sharing" TargetMode="External"/><Relationship Id="rId4360" Type="http://schemas.openxmlformats.org/officeDocument/2006/relationships/hyperlink" Target="https://drive.google.com/file/d/13fQ3VMvrO2q-x0tJS5qQhcTMZxh9JWrU/view?usp=sharing" TargetMode="External"/><Relationship Id="rId5690" Type="http://schemas.openxmlformats.org/officeDocument/2006/relationships/hyperlink" Target="https://drive.google.com/file/d/1uEiIBKzgmK9ykHqHwEbwx59i0C3apRzL/view?usp=sharing" TargetMode="External"/><Relationship Id="rId3032" Type="http://schemas.openxmlformats.org/officeDocument/2006/relationships/hyperlink" Target="https://drive.google.com/file/d/1uNxBjRGuIO_CE5PNobKw2PHftisa8rOM/view?usp=sharing" TargetMode="External"/><Relationship Id="rId4363" Type="http://schemas.openxmlformats.org/officeDocument/2006/relationships/hyperlink" Target="https://drive.google.com/file/d/1JRd3b0EPiiP4efpTToN5J-0_loiKeBQv/view?usp=sharing" TargetMode="External"/><Relationship Id="rId5695" Type="http://schemas.openxmlformats.org/officeDocument/2006/relationships/hyperlink" Target="https://drive.google.com/file/d/1AXpyhUWRvjuCCCXftYUkmIIaBqR2CPwQ/view?usp=sharing" TargetMode="External"/><Relationship Id="rId3031" Type="http://schemas.openxmlformats.org/officeDocument/2006/relationships/hyperlink" Target="https://drive.google.com/file/d/1d2SMwn2UwJbTXNGvIcqX6j4YHir1Nk4f/view?usp=sharing" TargetMode="External"/><Relationship Id="rId4362" Type="http://schemas.openxmlformats.org/officeDocument/2006/relationships/hyperlink" Target="https://drive.google.com/file/d/1JRd3b0EPiiP4efpTToN5J-0_loiKeBQv/view?usp=sharing" TargetMode="External"/><Relationship Id="rId5696" Type="http://schemas.openxmlformats.org/officeDocument/2006/relationships/hyperlink" Target="https://drive.google.com/file/d/1aWdsrcxWidC5BlKzlOg4rzDjgz4-gfsF/view?usp=sharing" TargetMode="External"/><Relationship Id="rId3034" Type="http://schemas.openxmlformats.org/officeDocument/2006/relationships/hyperlink" Target="https://drive.google.com/file/d/1hNV2rvyZrDL25Tc2CZSNDVA2x7gqCmtC/view?usp=sharing" TargetMode="External"/><Relationship Id="rId4365" Type="http://schemas.openxmlformats.org/officeDocument/2006/relationships/hyperlink" Target="https://drive.google.com/file/d/12XhfKgbb9EAHEU3T2CygU63g1nExEmvW/view?usp=sharing" TargetMode="External"/><Relationship Id="rId5693" Type="http://schemas.openxmlformats.org/officeDocument/2006/relationships/hyperlink" Target="https://drive.google.com/file/d/1tiNs4kYE7edpPRk1Oy_YCWuE1OYZLMME/view?usp=sharing" TargetMode="External"/><Relationship Id="rId3033" Type="http://schemas.openxmlformats.org/officeDocument/2006/relationships/hyperlink" Target="https://drive.google.com/file/d/1HaVqqHXaebKhMAFf-eCdtQXoAR2YyjdJ/view?usp=sharing" TargetMode="External"/><Relationship Id="rId4364" Type="http://schemas.openxmlformats.org/officeDocument/2006/relationships/hyperlink" Target="https://drive.google.com/file/d/1-BTKIsN_QOr-66nYcCH5Ysd-uuLcRmIN/view?usp=sharing" TargetMode="External"/><Relationship Id="rId5694" Type="http://schemas.openxmlformats.org/officeDocument/2006/relationships/hyperlink" Target="https://drive.google.com/file/d/1CiahRCnpM2QR5DZfS_6YR1NAv0Gz1u2p/view?usp=sharing" TargetMode="External"/><Relationship Id="rId3036" Type="http://schemas.openxmlformats.org/officeDocument/2006/relationships/hyperlink" Target="https://drive.google.com/file/d/1fbnwXMQRSuScrMYXTGwMjt4n-uTRI9qe/view?usp=sharing" TargetMode="External"/><Relationship Id="rId4367" Type="http://schemas.openxmlformats.org/officeDocument/2006/relationships/hyperlink" Target="https://drive.google.com/file/d/1TrQvVHHCuxpOe4Cv1en6Oqqx8PVaO4rN/view?usp=sharing" TargetMode="External"/><Relationship Id="rId5699" Type="http://schemas.openxmlformats.org/officeDocument/2006/relationships/hyperlink" Target="https://drive.google.com/file/d/1eqAKKTjgX3PKKShEJapwrPC-RLRMnoHD/view?usp=sharing" TargetMode="External"/><Relationship Id="rId3035" Type="http://schemas.openxmlformats.org/officeDocument/2006/relationships/hyperlink" Target="https://drive.google.com/file/d/1YCGxm_q_lLvJo7M-ujy7K5ntYBVHJ7cv/view?usp=sharing" TargetMode="External"/><Relationship Id="rId4366" Type="http://schemas.openxmlformats.org/officeDocument/2006/relationships/hyperlink" Target="https://drive.google.com/file/d/1xDikVzCFZKoul4TyY9bpj-KfhWiijI8b/view?usp=sharing" TargetMode="External"/><Relationship Id="rId3038" Type="http://schemas.openxmlformats.org/officeDocument/2006/relationships/hyperlink" Target="https://drive.google.com/file/d/1Dcag6OQkAHdUDmCOO2A5h42W-FblJ_nu/view?usp=sharing" TargetMode="External"/><Relationship Id="rId4369" Type="http://schemas.openxmlformats.org/officeDocument/2006/relationships/hyperlink" Target="https://drive.google.com/file/d/1t5iwrC7E2-q6os_DuP15T06zbOgOz8gP/view?usp=sharing" TargetMode="External"/><Relationship Id="rId5697" Type="http://schemas.openxmlformats.org/officeDocument/2006/relationships/hyperlink" Target="https://drive.google.com/file/d/1EapQDZkaZVBqgQmP5cEjAAWAzl0rfnbx/view?usp=sharing" TargetMode="External"/><Relationship Id="rId3037" Type="http://schemas.openxmlformats.org/officeDocument/2006/relationships/hyperlink" Target="https://drive.google.com/file/d/1UMjybWCp_zal-PrnYDDcQmBzHfen2sdZ/view?usp=sharing" TargetMode="External"/><Relationship Id="rId4368" Type="http://schemas.openxmlformats.org/officeDocument/2006/relationships/hyperlink" Target="https://drive.google.com/file/d/1b5_tfUvLJUHyw50sIkJkCM5w8t3L9pHB/view?usp=sharing" TargetMode="External"/><Relationship Id="rId5698" Type="http://schemas.openxmlformats.org/officeDocument/2006/relationships/hyperlink" Target="https://drive.google.com/file/d/1qQwoPpFMDqwnd6MoW45o15GW3ZOJD26F/view?usp=sharing" TargetMode="External"/><Relationship Id="rId3029" Type="http://schemas.openxmlformats.org/officeDocument/2006/relationships/hyperlink" Target="https://drive.google.com/file/d/1ByqsEjEEUFt8pNsLVmVTcN97PF8g1kzk/view?usp=sharing" TargetMode="External"/><Relationship Id="rId3028" Type="http://schemas.openxmlformats.org/officeDocument/2006/relationships/hyperlink" Target="https://drive.google.com/file/d/1lYdMH8NgndIObYWIDOaPoNVtNjM0568S/view?usp=sharing" TargetMode="External"/><Relationship Id="rId4359" Type="http://schemas.openxmlformats.org/officeDocument/2006/relationships/hyperlink" Target="https://drive.google.com/file/d/1Xs8pNS7tnl5fIrnc18BnMPp1NZy_d-J2/view?usp=sharing" TargetMode="External"/><Relationship Id="rId5680" Type="http://schemas.openxmlformats.org/officeDocument/2006/relationships/hyperlink" Target="https://drive.google.com/file/d/173uuAQq1iu3eMk3hqrUbNVSgPkrmpGNe/view?usp=sharing" TargetMode="External"/><Relationship Id="rId5681" Type="http://schemas.openxmlformats.org/officeDocument/2006/relationships/hyperlink" Target="https://drive.google.com/file/d/1fbaVaKdSnY-2H_UFcg_7IzsCWl7YNpAS/view?usp=sharing" TargetMode="External"/><Relationship Id="rId4350" Type="http://schemas.openxmlformats.org/officeDocument/2006/relationships/hyperlink" Target="https://drive.google.com/file/d/1VRXADDVbp2alqrDZIzYNDKyGrB1mi5hR/view?usp=sharing" TargetMode="External"/><Relationship Id="rId3021" Type="http://schemas.openxmlformats.org/officeDocument/2006/relationships/hyperlink" Target="https://drive.google.com/file/d/1MQSXoILklCvwHIbYoZj6H9YH9WIwWihn/view?usp=sharing" TargetMode="External"/><Relationship Id="rId4352" Type="http://schemas.openxmlformats.org/officeDocument/2006/relationships/hyperlink" Target="https://drive.google.com/file/d/157KWIfSWXLllFSYvvFW-GoOMFsV9-_Q8/view?usp=sharing" TargetMode="External"/><Relationship Id="rId5684" Type="http://schemas.openxmlformats.org/officeDocument/2006/relationships/hyperlink" Target="https://drive.google.com/file/d/1Mm72V9cI41ptW_DTnV6jZo4IX71iLjTF/view?usp=sharing" TargetMode="External"/><Relationship Id="rId3020" Type="http://schemas.openxmlformats.org/officeDocument/2006/relationships/hyperlink" Target="https://drive.google.com/file/d/11s_I8n_VVy6FvDbo9C2A7CJyp3paqfg0/view?usp=sharing" TargetMode="External"/><Relationship Id="rId4351" Type="http://schemas.openxmlformats.org/officeDocument/2006/relationships/hyperlink" Target="https://drive.google.com/file/d/1eeJsOtdccy29OhNmmP8RJJ4QGZLD5yzP/view?usp=sharing" TargetMode="External"/><Relationship Id="rId5685" Type="http://schemas.openxmlformats.org/officeDocument/2006/relationships/hyperlink" Target="https://drive.google.com/file/d/1C9TMnEeYlnUU_rFr53EaRTokYpRvWL0z/view?usp=sharing" TargetMode="External"/><Relationship Id="rId3023" Type="http://schemas.openxmlformats.org/officeDocument/2006/relationships/hyperlink" Target="https://drive.google.com/file/d/1XRWvR1yfWD3TiY7ZBfoe-hYZe_q9gW97/view?usp=sharing" TargetMode="External"/><Relationship Id="rId4354" Type="http://schemas.openxmlformats.org/officeDocument/2006/relationships/hyperlink" Target="https://drive.google.com/file/d/1oeTI2ljCqFhtrcI5yWqULuWNFQCjq9qV/view?usp=sharing" TargetMode="External"/><Relationship Id="rId5682" Type="http://schemas.openxmlformats.org/officeDocument/2006/relationships/hyperlink" Target="https://drive.google.com/file/d/1sSAwYxA8r5z4Bp37TNJUYA9bhPxUWtKb/view?usp=sharing" TargetMode="External"/><Relationship Id="rId3022" Type="http://schemas.openxmlformats.org/officeDocument/2006/relationships/hyperlink" Target="https://drive.google.com/file/d/1x878hkOjIB2LZEFE3fCrE_nZzjhkDg2X/view?usp=sharing" TargetMode="External"/><Relationship Id="rId4353" Type="http://schemas.openxmlformats.org/officeDocument/2006/relationships/hyperlink" Target="https://drive.google.com/file/d/1DzuVdXz7852eV6YX5RgY7y4P7DlPPPl3/view?usp=sharing" TargetMode="External"/><Relationship Id="rId5683" Type="http://schemas.openxmlformats.org/officeDocument/2006/relationships/hyperlink" Target="https://drive.google.com/file/d/1mOJS_4_SHsRleKXAWGr5oU2Eehg2WRne/view?usp=sharing" TargetMode="External"/><Relationship Id="rId3025" Type="http://schemas.openxmlformats.org/officeDocument/2006/relationships/hyperlink" Target="https://drive.google.com/file/d/1Il22O9nnbjYp-6QvBbw3wQY9xWBFl7Aj/view?usp=sharing" TargetMode="External"/><Relationship Id="rId4356" Type="http://schemas.openxmlformats.org/officeDocument/2006/relationships/hyperlink" Target="https://drive.google.com/file/d/1R8RZb4ND8PDWYBMpi2Rwl7x9w0-BPCZL/view?usp=sharing" TargetMode="External"/><Relationship Id="rId5688" Type="http://schemas.openxmlformats.org/officeDocument/2006/relationships/hyperlink" Target="https://drive.google.com/file/d/1P4x1RYpUnkbA0b_CgzteI61fSTsJ35Pk/view?usp=sharing" TargetMode="External"/><Relationship Id="rId3024" Type="http://schemas.openxmlformats.org/officeDocument/2006/relationships/hyperlink" Target="https://drive.google.com/file/d/1VQDPJJT_pBGyqZvjdzA4RXqB0GVzz38t/view?usp=sharing" TargetMode="External"/><Relationship Id="rId4355" Type="http://schemas.openxmlformats.org/officeDocument/2006/relationships/hyperlink" Target="https://drive.google.com/file/d/1w9O4dvDfQ31bSl-Xe5FUqPKjDJD4PI1U/view?usp=sharing" TargetMode="External"/><Relationship Id="rId5689" Type="http://schemas.openxmlformats.org/officeDocument/2006/relationships/hyperlink" Target="https://drive.google.com/file/d/1kLlml8jK6nDmqthy98pXWPlKdXjOTkm-/view?usp=sharing" TargetMode="External"/><Relationship Id="rId3027" Type="http://schemas.openxmlformats.org/officeDocument/2006/relationships/hyperlink" Target="https://drive.google.com/file/d/1bom1vp-4kz_UJ4gMDaG8sepYn3MAY1bd/view?usp=sharing" TargetMode="External"/><Relationship Id="rId4358" Type="http://schemas.openxmlformats.org/officeDocument/2006/relationships/hyperlink" Target="https://drive.google.com/file/d/1wuvR9zLb3tGCJD9VTPtv31Qr3VZ1P9VC/view?usp=sharing" TargetMode="External"/><Relationship Id="rId5686" Type="http://schemas.openxmlformats.org/officeDocument/2006/relationships/hyperlink" Target="https://drive.google.com/file/d/1u_zNUdgCZhZ_LKuw34QnLP7vZUgCaeQG/view?usp=sharing" TargetMode="External"/><Relationship Id="rId3026" Type="http://schemas.openxmlformats.org/officeDocument/2006/relationships/hyperlink" Target="https://drive.google.com/file/d/1UD4LJM1a2TXex6WFgo4bOpp_cxYmvS9I/view?usp=sharing" TargetMode="External"/><Relationship Id="rId4357" Type="http://schemas.openxmlformats.org/officeDocument/2006/relationships/hyperlink" Target="https://drive.google.com/file/d/1CkRdJChRNtSOmjkm_VeuTHVeaZN1Nrg1/view?usp=sharing" TargetMode="External"/><Relationship Id="rId5687" Type="http://schemas.openxmlformats.org/officeDocument/2006/relationships/hyperlink" Target="https://drive.google.com/file/d/1fc37hh0YQT9vrWIJIlAjRUiav8_OoVFS/view?usp=sharing" TargetMode="External"/><Relationship Id="rId3050" Type="http://schemas.openxmlformats.org/officeDocument/2006/relationships/hyperlink" Target="https://drive.google.com/file/d/1uJpXCmw6omuPdJoO40brXoAb4dfCI0LP/view?usp=sharing" TargetMode="External"/><Relationship Id="rId4381" Type="http://schemas.openxmlformats.org/officeDocument/2006/relationships/hyperlink" Target="https://drive.google.com/file/d/1U3sw_pJ_XVknbGPjnWBrfArWtl5D_rI7/view?usp=sharing" TargetMode="External"/><Relationship Id="rId4380" Type="http://schemas.openxmlformats.org/officeDocument/2006/relationships/hyperlink" Target="https://drive.google.com/file/d/1AF52zrkhwXsPHsKV4wTTNCP5lMcx0A7m/view?usp=sharing" TargetMode="External"/><Relationship Id="rId3052" Type="http://schemas.openxmlformats.org/officeDocument/2006/relationships/hyperlink" Target="https://drive.google.com/file/d/1cWkJ_k3xci0eD3hTxCJhTgZr7HGPX8VU/view?usp=sharing" TargetMode="External"/><Relationship Id="rId4383" Type="http://schemas.openxmlformats.org/officeDocument/2006/relationships/hyperlink" Target="https://drive.google.com/file/d/1Q6yy4N6017J8HVOlJANrb9nl43VrrfGB/view?usp=sharing" TargetMode="External"/><Relationship Id="rId3051" Type="http://schemas.openxmlformats.org/officeDocument/2006/relationships/hyperlink" Target="https://drive.google.com/file/d/1LA1l_ZYaK6E_7TEbbp1kTugCF6u_k9b3/view?usp=sharing" TargetMode="External"/><Relationship Id="rId4382" Type="http://schemas.openxmlformats.org/officeDocument/2006/relationships/hyperlink" Target="https://drive.google.com/file/d/1wU8ET9AVGNijMXqR-PmoMuNYGo71pq05/view?usp=sharing" TargetMode="External"/><Relationship Id="rId3054" Type="http://schemas.openxmlformats.org/officeDocument/2006/relationships/hyperlink" Target="https://drive.google.com/file/d/13ZKQ9PPu7Zra7JCvQETcG63ZulIKG2vt/view?usp=sharing" TargetMode="External"/><Relationship Id="rId4385" Type="http://schemas.openxmlformats.org/officeDocument/2006/relationships/hyperlink" Target="https://drive.google.com/file/d/1GbkL0kgRTX3pTdG03ZaOJMKs2O_qgfNd/view?usp=sharing" TargetMode="External"/><Relationship Id="rId3053" Type="http://schemas.openxmlformats.org/officeDocument/2006/relationships/hyperlink" Target="https://drive.google.com/file/d/1lopZifDIergX0AuqK3rSEyobyUZ0Cd-8/view?usp=sharing" TargetMode="External"/><Relationship Id="rId4384" Type="http://schemas.openxmlformats.org/officeDocument/2006/relationships/hyperlink" Target="https://drive.google.com/file/d/1kK_94qYNlDh1_sqnXaBYeKZjBXD4q3Jb/view?usp=sharing" TargetMode="External"/><Relationship Id="rId3056" Type="http://schemas.openxmlformats.org/officeDocument/2006/relationships/hyperlink" Target="https://drive.google.com/file/d/16LdTvlPCatyqVwUO9tXRbpcHoGmWKEfq/view?usp=sharing" TargetMode="External"/><Relationship Id="rId4387" Type="http://schemas.openxmlformats.org/officeDocument/2006/relationships/hyperlink" Target="https://drive.google.com/file/d/12fnLDdcVibXiyvu0DWb1WGyaWyGpYy7e/view?usp=sharing" TargetMode="External"/><Relationship Id="rId3055" Type="http://schemas.openxmlformats.org/officeDocument/2006/relationships/hyperlink" Target="https://drive.google.com/file/d/1zTf7XNICS7wG5RXCOGMO2duwqAmWlGur/view?usp=sharing" TargetMode="External"/><Relationship Id="rId4386" Type="http://schemas.openxmlformats.org/officeDocument/2006/relationships/hyperlink" Target="https://drive.google.com/file/d/1y3RFKdAX6fs06gDihesklsFuAE7wpfGT/view?usp=sharing" TargetMode="External"/><Relationship Id="rId3058" Type="http://schemas.openxmlformats.org/officeDocument/2006/relationships/hyperlink" Target="https://drive.google.com/file/d/1JaoIgIalMwhn3tOoskWP1L37x2DaTkvZ/view?usp=sharing" TargetMode="External"/><Relationship Id="rId4389" Type="http://schemas.openxmlformats.org/officeDocument/2006/relationships/hyperlink" Target="https://drive.google.com/file/d/1TW5P_LboZ4Xn_mHlmaUOgt40JU0KTt_n/view?usp=sharing" TargetMode="External"/><Relationship Id="rId3057" Type="http://schemas.openxmlformats.org/officeDocument/2006/relationships/hyperlink" Target="https://drive.google.com/file/d/1yKbISAUNTRXhuT7Ee8PM_HYbDAYIhKLx/view?usp=sharing" TargetMode="External"/><Relationship Id="rId4388" Type="http://schemas.openxmlformats.org/officeDocument/2006/relationships/hyperlink" Target="https://drive.google.com/file/d/1NWIu6tsEPUjIbdGOHqZ961W6HjROG_XT/view?usp=sharing" TargetMode="External"/><Relationship Id="rId3059" Type="http://schemas.openxmlformats.org/officeDocument/2006/relationships/hyperlink" Target="https://drive.google.com/file/d/1c6-gIMj5-V5HnWPJNEgLtP2Ls0wXjaR0/view?usp=sharing" TargetMode="External"/><Relationship Id="rId4370" Type="http://schemas.openxmlformats.org/officeDocument/2006/relationships/hyperlink" Target="https://drive.google.com/file/d/1XdTmU_iNCR4OPZyjbxURLnMgc5Xi7rFF/view?usp=sharing" TargetMode="External"/><Relationship Id="rId3041" Type="http://schemas.openxmlformats.org/officeDocument/2006/relationships/hyperlink" Target="https://drive.google.com/file/d/1RdUqUNkwxQWiUPXUbpHrzlO9bpP9NPVc/view?usp=sharing" TargetMode="External"/><Relationship Id="rId4372" Type="http://schemas.openxmlformats.org/officeDocument/2006/relationships/hyperlink" Target="https://drive.google.com/file/d/1xyLu5rBvUTkAGg1kr_kkH1dj10qtduBL/view?usp=sharing" TargetMode="External"/><Relationship Id="rId3040" Type="http://schemas.openxmlformats.org/officeDocument/2006/relationships/hyperlink" Target="https://drive.google.com/file/d/1_JCAXF83MGonDcy3Yy-EAebd6rSDM5EO/view?usp=sharing" TargetMode="External"/><Relationship Id="rId4371" Type="http://schemas.openxmlformats.org/officeDocument/2006/relationships/hyperlink" Target="https://drive.google.com/file/d/1QQvHhcc__TUq1cfYtHltc0LEZfdZ40bY/view?usp=sharing" TargetMode="External"/><Relationship Id="rId3043" Type="http://schemas.openxmlformats.org/officeDocument/2006/relationships/hyperlink" Target="https://drive.google.com/file/d/1zkHUpNY0-PHi6MG9-lKZUZ1ida1jtMny/view?usp=sharing" TargetMode="External"/><Relationship Id="rId4374" Type="http://schemas.openxmlformats.org/officeDocument/2006/relationships/hyperlink" Target="https://drive.google.com/file/d/1TOSh_Dve1hXyceXmFIZJTWBnSgDPTZoL/view?usp=sharing" TargetMode="External"/><Relationship Id="rId3042" Type="http://schemas.openxmlformats.org/officeDocument/2006/relationships/hyperlink" Target="https://drive.google.com/file/d/15bbFJ5sQxkHjecEcnTDwI2eIAejjO7_A/view?usp=sharing" TargetMode="External"/><Relationship Id="rId4373" Type="http://schemas.openxmlformats.org/officeDocument/2006/relationships/hyperlink" Target="https://drive.google.com/file/d/1oMZiXMWzq4knn_87LlbCDoHWbTeVFZgt/view?usp=sharing" TargetMode="External"/><Relationship Id="rId3045" Type="http://schemas.openxmlformats.org/officeDocument/2006/relationships/hyperlink" Target="https://drive.google.com/file/d/1K0DIOOop1TjrrH47aXL9bFOVRARHwKwq/view?usp=sharing" TargetMode="External"/><Relationship Id="rId4376" Type="http://schemas.openxmlformats.org/officeDocument/2006/relationships/hyperlink" Target="https://drive.google.com/file/d/1XxUO9fz45IY1_KQlRkVhRQNe69pZ_MzI/view?usp=sharing" TargetMode="External"/><Relationship Id="rId3044" Type="http://schemas.openxmlformats.org/officeDocument/2006/relationships/hyperlink" Target="https://drive.google.com/file/d/1KUPr8phyNph4FpdW5qd9U1yhw9dTnTTy/view?usp=sharing" TargetMode="External"/><Relationship Id="rId4375" Type="http://schemas.openxmlformats.org/officeDocument/2006/relationships/hyperlink" Target="https://drive.google.com/file/d/1yBTSv0Qjp4lCV3PNwiLJSQVfzFBPFwMA/view?usp=sharing" TargetMode="External"/><Relationship Id="rId3047" Type="http://schemas.openxmlformats.org/officeDocument/2006/relationships/hyperlink" Target="https://drive.google.com/file/d/1mZi6gHTvgu80jnd42QMrrDFgwHJnVyyR/view?usp=sharing" TargetMode="External"/><Relationship Id="rId4378" Type="http://schemas.openxmlformats.org/officeDocument/2006/relationships/hyperlink" Target="https://drive.google.com/file/d/1T4qwiqk-L8pdEHBoPLZnCZDKw9JaAhKZ/view?usp=sharing" TargetMode="External"/><Relationship Id="rId3046" Type="http://schemas.openxmlformats.org/officeDocument/2006/relationships/hyperlink" Target="https://drive.google.com/file/d/1Ro9505GUOH38cjN-aTweCUoBV4x5dI7g/view?usp=sharing" TargetMode="External"/><Relationship Id="rId4377" Type="http://schemas.openxmlformats.org/officeDocument/2006/relationships/hyperlink" Target="https://drive.google.com/file/d/1yXOU0fskX46oYOvaFl26VEYnrISJ1ky_/view?usp=sharing" TargetMode="External"/><Relationship Id="rId3049" Type="http://schemas.openxmlformats.org/officeDocument/2006/relationships/hyperlink" Target="https://drive.google.com/file/d/1IuSGtyk6FvhB5pn813m1XussLKWgnzwn/view?usp=sharing" TargetMode="External"/><Relationship Id="rId3048" Type="http://schemas.openxmlformats.org/officeDocument/2006/relationships/hyperlink" Target="https://drive.google.com/file/d/1AnO1c_7-6Vj24c6L156iHCh9bijAb3vA/view?usp=sharing" TargetMode="External"/><Relationship Id="rId4379" Type="http://schemas.openxmlformats.org/officeDocument/2006/relationships/hyperlink" Target="https://drive.google.com/file/d/1MxlrVsuFARzoKehK_hPpeq-Ee645piYG/view?usp=sharing" TargetMode="External"/><Relationship Id="rId5714" Type="http://schemas.openxmlformats.org/officeDocument/2006/relationships/hyperlink" Target="https://drive.google.com/file/d/1R6RL58OE-xNi-c396GSLiNw30ic3OiBp/view?usp=sharing" TargetMode="External"/><Relationship Id="rId5715" Type="http://schemas.openxmlformats.org/officeDocument/2006/relationships/hyperlink" Target="https://drive.google.com/file/d/1Sxtq4fINelgThvSBRtgSnQIhG7SNX_Rj/view?usp=sharing" TargetMode="External"/><Relationship Id="rId5712" Type="http://schemas.openxmlformats.org/officeDocument/2006/relationships/hyperlink" Target="https://drive.google.com/file/d/19PY_yNRe11zGj8wPSvxx42PMI8Dn16gK/view?usp=sharing" TargetMode="External"/><Relationship Id="rId5713" Type="http://schemas.openxmlformats.org/officeDocument/2006/relationships/hyperlink" Target="https://drive.google.com/file/d/1IzWmVsVmhZLfborwNC9saquZJWgPrKkT/view?usp=sharing" TargetMode="External"/><Relationship Id="rId5718" Type="http://schemas.openxmlformats.org/officeDocument/2006/relationships/hyperlink" Target="https://drive.google.com/file/d/1DNsVghKCdMgpehfmqWcPzEywzyBa2GI2/view?usp=sharing" TargetMode="External"/><Relationship Id="rId5719" Type="http://schemas.openxmlformats.org/officeDocument/2006/relationships/hyperlink" Target="https://drive.google.com/file/d/1UyS4Yc8lr_R8sQEsmUeZg9jUg5Ttuc1i/view?usp=sharing" TargetMode="External"/><Relationship Id="rId5716" Type="http://schemas.openxmlformats.org/officeDocument/2006/relationships/hyperlink" Target="https://drive.google.com/file/d/12ggb9-_kW2_p4wM_pRosTNu3iQXxE8SZ/view?usp=sharing" TargetMode="External"/><Relationship Id="rId5717" Type="http://schemas.openxmlformats.org/officeDocument/2006/relationships/hyperlink" Target="https://drive.google.com/file/d/1vQTrC9q_NMLwPZcqnXwv7877IdLBTsoV/view?usp=sharing" TargetMode="External"/><Relationship Id="rId5710" Type="http://schemas.openxmlformats.org/officeDocument/2006/relationships/hyperlink" Target="https://drive.google.com/file/d/1NIH72p6nppqU9Hc5j8Kgwn_6HAGOmV7y/view?usp=sharing" TargetMode="External"/><Relationship Id="rId5711" Type="http://schemas.openxmlformats.org/officeDocument/2006/relationships/hyperlink" Target="https://drive.google.com/file/d/1V-23R-tnGMEwsPwD0lN67LBo-fsRgakD/view?usp=sharing" TargetMode="External"/><Relationship Id="rId5703" Type="http://schemas.openxmlformats.org/officeDocument/2006/relationships/hyperlink" Target="https://drive.google.com/file/d/1LLoFcoW5wDxQJQr9LFU7RF9nPM1Pj74R/view?usp=sharing" TargetMode="External"/><Relationship Id="rId5704" Type="http://schemas.openxmlformats.org/officeDocument/2006/relationships/hyperlink" Target="https://drive.google.com/file/d/19_JLxqIVjnaGxQ-SVvSKKPA4JFhVTZUJ/view?usp=sharing" TargetMode="External"/><Relationship Id="rId5701" Type="http://schemas.openxmlformats.org/officeDocument/2006/relationships/hyperlink" Target="https://drive.google.com/file/d/1PTk4zFB7Qxyb6KpL8zLENh_GKVYePahm/view?usp=sharing" TargetMode="External"/><Relationship Id="rId5702" Type="http://schemas.openxmlformats.org/officeDocument/2006/relationships/hyperlink" Target="https://drive.google.com/file/d/1DLHJPGZZ09i9oU3BpCcOA-H8IPeQarVv/view?usp=sharing" TargetMode="External"/><Relationship Id="rId5707" Type="http://schemas.openxmlformats.org/officeDocument/2006/relationships/hyperlink" Target="https://drive.google.com/file/d/1sv7fMCvZ3ZLGyyFu9pQtmfHuVI1fIDu_/view?usp=sharing" TargetMode="External"/><Relationship Id="rId5708" Type="http://schemas.openxmlformats.org/officeDocument/2006/relationships/hyperlink" Target="https://drive.google.com/file/d/1oqdzfZHomoFX09Cyvqjmdk2IuYKJcKmt/view?usp=sharing" TargetMode="External"/><Relationship Id="rId5705" Type="http://schemas.openxmlformats.org/officeDocument/2006/relationships/hyperlink" Target="https://drive.google.com/file/d/1orfxhQXv_FPZC47YNZ3UEB61GxvfJZaS/view?usp=sharing" TargetMode="External"/><Relationship Id="rId5706" Type="http://schemas.openxmlformats.org/officeDocument/2006/relationships/hyperlink" Target="https://drive.google.com/file/d/1QX1nyRFsswNWIgiaHvCSqcmuKjWCqkHn/view?usp=sharing" TargetMode="External"/><Relationship Id="rId5709" Type="http://schemas.openxmlformats.org/officeDocument/2006/relationships/hyperlink" Target="https://drive.google.com/file/d/10VQ-8YTwKXKbVAWkg_1lXBcillFd2aXy/view?usp=sharing" TargetMode="External"/><Relationship Id="rId5700" Type="http://schemas.openxmlformats.org/officeDocument/2006/relationships/hyperlink" Target="https://drive.google.com/file/d/1vir2054Hm9RDx1dbPA45Pf-Lfi85E3MM/view?usp=sharing" TargetMode="External"/><Relationship Id="rId3117" Type="http://schemas.openxmlformats.org/officeDocument/2006/relationships/hyperlink" Target="https://drive.google.com/file/d/1seijTwokk1o_FBqfBPaZ-FyOJ5XMDduC/view?usp=sharing" TargetMode="External"/><Relationship Id="rId4448" Type="http://schemas.openxmlformats.org/officeDocument/2006/relationships/hyperlink" Target="https://drive.google.com/file/d/1Kp5XHYLbZnuX01K0J83cbbJl_EDGSxdD/view?usp=sharing" TargetMode="External"/><Relationship Id="rId3116" Type="http://schemas.openxmlformats.org/officeDocument/2006/relationships/hyperlink" Target="https://drive.google.com/file/d/1EWUVa83yzzUuCinMzBNa-afJ70VNNHav/view?usp=sharing" TargetMode="External"/><Relationship Id="rId4447" Type="http://schemas.openxmlformats.org/officeDocument/2006/relationships/hyperlink" Target="https://drive.google.com/file/d/1EIGNq3GYm4WfOVtUZhBcYlcZJu7o8dhl/view?usp=sharing" TargetMode="External"/><Relationship Id="rId3119" Type="http://schemas.openxmlformats.org/officeDocument/2006/relationships/hyperlink" Target="https://drive.google.com/file/d/1OGqgv43wWGOqy041zXjejv5QCVYRUpSI/view?usp=sharing" TargetMode="External"/><Relationship Id="rId5778" Type="http://schemas.openxmlformats.org/officeDocument/2006/relationships/hyperlink" Target="https://drive.google.com/file/d/1HKbhNaQvPsofmWqqjxeQ6n_voOhtZl9-/view?usp=sharing" TargetMode="External"/><Relationship Id="rId3118" Type="http://schemas.openxmlformats.org/officeDocument/2006/relationships/hyperlink" Target="https://drive.google.com/file/d/1H1q-8-9t6K3In9S_O1sq0LxRLkV2n5YO/view?usp=sharing" TargetMode="External"/><Relationship Id="rId4449" Type="http://schemas.openxmlformats.org/officeDocument/2006/relationships/hyperlink" Target="https://drive.google.com/file/d/1WrhGhXizsD8M798pwy3wzebRlyXhjKmM/view?usp=sharing" TargetMode="External"/><Relationship Id="rId5779" Type="http://schemas.openxmlformats.org/officeDocument/2006/relationships/hyperlink" Target="https://drive.google.com/file/d/1ne75epoRaNRUE32ofgc0vt7RGVhlkcwO/view?usp=sharing" TargetMode="External"/><Relationship Id="rId4440" Type="http://schemas.openxmlformats.org/officeDocument/2006/relationships/hyperlink" Target="https://drive.google.com/file/d/1JOTMPyzsATo3zhQB8_2rt2DuU29r937-/view?usp=sharing" TargetMode="External"/><Relationship Id="rId5772" Type="http://schemas.openxmlformats.org/officeDocument/2006/relationships/hyperlink" Target="https://drive.google.com/file/d/1e-VkjUWw9rBlZ0tB1vUswOvOYlHcjYkH/view?usp=sharing" TargetMode="External"/><Relationship Id="rId5773" Type="http://schemas.openxmlformats.org/officeDocument/2006/relationships/hyperlink" Target="https://drive.google.com/file/d/1yaDhlrUvZzdeQeUzBG63vRG5TFrShz7O/view?usp=sharing" TargetMode="External"/><Relationship Id="rId3111" Type="http://schemas.openxmlformats.org/officeDocument/2006/relationships/hyperlink" Target="https://drive.google.com/file/d/1UADz6mcQZmqQNkQpar0lIAdfAbq6TLtU/view?usp=sharing" TargetMode="External"/><Relationship Id="rId4442" Type="http://schemas.openxmlformats.org/officeDocument/2006/relationships/hyperlink" Target="https://drive.google.com/file/d/16W_5rrKs7VAB3-x_B8u2Ir8ZXVY5Kw_G/view?usp=sharing" TargetMode="External"/><Relationship Id="rId5770" Type="http://schemas.openxmlformats.org/officeDocument/2006/relationships/hyperlink" Target="https://drive.google.com/file/d/1u4hjkkyfEgEJlxonkvkqK9KIMqm7G95S/view?usp=sharing" TargetMode="External"/><Relationship Id="rId3110" Type="http://schemas.openxmlformats.org/officeDocument/2006/relationships/hyperlink" Target="https://drive.google.com/file/d/1oVPGVHbzKzhWVh_-L9hu8DZdOX_CBcsR/view?usp=sharing" TargetMode="External"/><Relationship Id="rId4441" Type="http://schemas.openxmlformats.org/officeDocument/2006/relationships/hyperlink" Target="https://drive.google.com/file/d/1PyIQE3v5KRy8S2dXH7bmXjJBemt_JiAl/view?usp=sharing" TargetMode="External"/><Relationship Id="rId5771" Type="http://schemas.openxmlformats.org/officeDocument/2006/relationships/hyperlink" Target="https://drive.google.com/file/d/10xou0sOE6hWEFGRgkgiGekSA7dF6ZbDV/view?usp=sharing" TargetMode="External"/><Relationship Id="rId3113" Type="http://schemas.openxmlformats.org/officeDocument/2006/relationships/hyperlink" Target="https://drive.google.com/file/d/1HziMCPlYXwsXAENUJIZ8tS7FqrUAygdW/view?usp=sharing" TargetMode="External"/><Relationship Id="rId4444" Type="http://schemas.openxmlformats.org/officeDocument/2006/relationships/hyperlink" Target="https://drive.google.com/file/d/12_tuGNfppLVUR4AH6CYaWWrIQuZGqEyT/view?usp=sharing" TargetMode="External"/><Relationship Id="rId5776" Type="http://schemas.openxmlformats.org/officeDocument/2006/relationships/hyperlink" Target="https://drive.google.com/file/d/1uJADv1mSjRs7WlQbUtiGnAR6aXC_9KlH/view?usp=sharing" TargetMode="External"/><Relationship Id="rId3112" Type="http://schemas.openxmlformats.org/officeDocument/2006/relationships/hyperlink" Target="https://drive.google.com/file/d/1Uu_Hl41umSRJiSC0zh1sD934kbSfIbQt/view?usp=sharing" TargetMode="External"/><Relationship Id="rId4443" Type="http://schemas.openxmlformats.org/officeDocument/2006/relationships/hyperlink" Target="https://drive.google.com/file/d/1hO0m0GI6MqwauA2vPLOjlq56fww_TjSg/view?usp=sharing" TargetMode="External"/><Relationship Id="rId5777" Type="http://schemas.openxmlformats.org/officeDocument/2006/relationships/hyperlink" Target="https://drive.google.com/file/d/11rKNpXOkLnOn6lKe9FXF6caCJsw9Rt_E/view?usp=sharing" TargetMode="External"/><Relationship Id="rId3115" Type="http://schemas.openxmlformats.org/officeDocument/2006/relationships/hyperlink" Target="https://drive.google.com/file/d/140jp4KmBu46O_OH7oXelsGTxgZ14bwib/view?usp=sharing" TargetMode="External"/><Relationship Id="rId4446" Type="http://schemas.openxmlformats.org/officeDocument/2006/relationships/hyperlink" Target="https://drive.google.com/file/d/1vqUCUGy4CXxDCN5eeJTzoVK-3Y9vjtBU/view?usp=sharing" TargetMode="External"/><Relationship Id="rId5774" Type="http://schemas.openxmlformats.org/officeDocument/2006/relationships/hyperlink" Target="https://drive.google.com/file/d/1-JaapHdjnQrdMd40eKKLBPy0fEUOAumd/view?usp=sharing" TargetMode="External"/><Relationship Id="rId3114" Type="http://schemas.openxmlformats.org/officeDocument/2006/relationships/hyperlink" Target="https://drive.google.com/file/d/1fRXybcrjvSAN9eWt-nuMLtEr-lp4qBzl/view?usp=sharing" TargetMode="External"/><Relationship Id="rId4445" Type="http://schemas.openxmlformats.org/officeDocument/2006/relationships/hyperlink" Target="https://drive.google.com/file/d/1kEokjjUJ0lZ8q8SK1RV-dbWR0Xr3jmqE/view?usp=sharing" TargetMode="External"/><Relationship Id="rId5775" Type="http://schemas.openxmlformats.org/officeDocument/2006/relationships/hyperlink" Target="https://drive.google.com/file/d/1pR2icVakcedDZ3SrrEkiDNPabs7mHzk-/view?usp=sharing" TargetMode="External"/><Relationship Id="rId3106" Type="http://schemas.openxmlformats.org/officeDocument/2006/relationships/hyperlink" Target="https://drive.google.com/file/d/1Pz6hqvpFJmSCewztW9nwUkn1I_35f-hj/view?usp=sharing" TargetMode="External"/><Relationship Id="rId4437" Type="http://schemas.openxmlformats.org/officeDocument/2006/relationships/hyperlink" Target="https://drive.google.com/file/d/1ybzpr-N4tWwacSUMmC2YNW1GNAIw1Sas/view?usp=sharing" TargetMode="External"/><Relationship Id="rId5769" Type="http://schemas.openxmlformats.org/officeDocument/2006/relationships/hyperlink" Target="https://drive.google.com/file/d/1Os5cq4Nhew4MxuNc0QRNATQrxxIJQ_2s/view?usp=sharing" TargetMode="External"/><Relationship Id="rId3105" Type="http://schemas.openxmlformats.org/officeDocument/2006/relationships/hyperlink" Target="https://drive.google.com/file/d/1RPrP6hG-JNhpfFX2kXrilmhKEW_9qZQb/view?usp=sharing" TargetMode="External"/><Relationship Id="rId4436" Type="http://schemas.openxmlformats.org/officeDocument/2006/relationships/hyperlink" Target="https://drive.google.com/file/d/1qyZ6KLtnCm9f_RGRhYn48CC8MJKCFQlT/view?usp=sharing" TargetMode="External"/><Relationship Id="rId3108" Type="http://schemas.openxmlformats.org/officeDocument/2006/relationships/hyperlink" Target="https://drive.google.com/file/d/1j9dTNYgAg2c_pFkmy0EV-NqL4WWBAsqZ/view?usp=sharing" TargetMode="External"/><Relationship Id="rId4439" Type="http://schemas.openxmlformats.org/officeDocument/2006/relationships/hyperlink" Target="https://drive.google.com/file/d/1qmvAAOrg4yczLexHnf4tnhqvMMH-r6yA/view?usp=sharing" TargetMode="External"/><Relationship Id="rId5767" Type="http://schemas.openxmlformats.org/officeDocument/2006/relationships/hyperlink" Target="https://drive.google.com/file/d/16jYoI_W3RhM-S6D6PK-owaj-d5rRgLPa/view?usp=sharing" TargetMode="External"/><Relationship Id="rId3107" Type="http://schemas.openxmlformats.org/officeDocument/2006/relationships/hyperlink" Target="https://drive.google.com/file/d/1Qcmps-fbkyE2gbQGjaf5Ra7vQBHtUx5z/view?usp=sharing" TargetMode="External"/><Relationship Id="rId4438" Type="http://schemas.openxmlformats.org/officeDocument/2006/relationships/hyperlink" Target="https://drive.google.com/file/d/112TJYlkCzuVr7kkbhEsM6CuYhkKbRzzp/view?usp=sharing" TargetMode="External"/><Relationship Id="rId5768" Type="http://schemas.openxmlformats.org/officeDocument/2006/relationships/hyperlink" Target="https://drive.google.com/file/d/1v_x7gktojWDwuoI68UBKIpxgU-zYJcye/view?usp=sharing" TargetMode="External"/><Relationship Id="rId3109" Type="http://schemas.openxmlformats.org/officeDocument/2006/relationships/hyperlink" Target="https://drive.google.com/file/d/1DwwUctblzU9JtPOSe-l65ohxkxnTTyb8/view?usp=sharing" TargetMode="External"/><Relationship Id="rId5761" Type="http://schemas.openxmlformats.org/officeDocument/2006/relationships/hyperlink" Target="https://drive.google.com/file/d/1w53r0nPDHiNhCiZPoBkiQTdtAFqc1PX3/view?usp=sharing" TargetMode="External"/><Relationship Id="rId5762" Type="http://schemas.openxmlformats.org/officeDocument/2006/relationships/hyperlink" Target="https://drive.google.com/file/d/1EzTpYwR3wJPMUP9AbKn-YBnJRl9QWCQh/view?usp=sharing" TargetMode="External"/><Relationship Id="rId3100" Type="http://schemas.openxmlformats.org/officeDocument/2006/relationships/hyperlink" Target="https://drive.google.com/file/d/143gH3Gufxv9xo9et-4Bec0VMMEF4DqDC/view?usp=sharing" TargetMode="External"/><Relationship Id="rId4431" Type="http://schemas.openxmlformats.org/officeDocument/2006/relationships/hyperlink" Target="https://drive.google.com/file/d/1JpKcw-9cwK4-mV-u13GrTHY-CkPhLWTf/view?usp=sharing" TargetMode="External"/><Relationship Id="rId4430" Type="http://schemas.openxmlformats.org/officeDocument/2006/relationships/hyperlink" Target="https://drive.google.com/file/d/1-UWJyvpDJHCHQhGZr7lTy_tJvBBgNd-U/view?usp=sharing" TargetMode="External"/><Relationship Id="rId5760" Type="http://schemas.openxmlformats.org/officeDocument/2006/relationships/hyperlink" Target="https://drive.google.com/file/d/1ACybWnfnTq0lJTR_sVGU6VBIb076Tki9/view?usp=sharing" TargetMode="External"/><Relationship Id="rId3102" Type="http://schemas.openxmlformats.org/officeDocument/2006/relationships/hyperlink" Target="https://drive.google.com/file/d/1NIL-t4TmwNrlTF9AciQ_13-bBtEJ7YF3/view?usp=sharing" TargetMode="External"/><Relationship Id="rId4433" Type="http://schemas.openxmlformats.org/officeDocument/2006/relationships/hyperlink" Target="https://drive.google.com/file/d/1aov60xIB5RwQ6q7LRdXRvG7dRXpJ4Gvv/view?usp=sharing" TargetMode="External"/><Relationship Id="rId5765" Type="http://schemas.openxmlformats.org/officeDocument/2006/relationships/hyperlink" Target="https://drive.google.com/file/d/1ZX-3n2YEi26KuBksvjXCmc5t6gVudg6s/view?usp=sharing" TargetMode="External"/><Relationship Id="rId3101" Type="http://schemas.openxmlformats.org/officeDocument/2006/relationships/hyperlink" Target="https://drive.google.com/file/d/1cX0F5CK2I0znwxiWa7aLbWkB2BZlvrlk/view?usp=sharing" TargetMode="External"/><Relationship Id="rId4432" Type="http://schemas.openxmlformats.org/officeDocument/2006/relationships/hyperlink" Target="https://drive.google.com/file/d/1be2WP1dqwmtGO5w7eFSwpbFe0bUG0m_U/view?usp=sharing" TargetMode="External"/><Relationship Id="rId5766" Type="http://schemas.openxmlformats.org/officeDocument/2006/relationships/hyperlink" Target="https://drive.google.com/file/d/14PLIiD7hv4ZLiiWvff44c4WVnPsY9wFF/view?usp=sharing" TargetMode="External"/><Relationship Id="rId3104" Type="http://schemas.openxmlformats.org/officeDocument/2006/relationships/hyperlink" Target="https://drive.google.com/file/d/1z2SgK7rM8oyBj5UDEYA99yhPfXrIeObr/view?usp=sharing" TargetMode="External"/><Relationship Id="rId4435" Type="http://schemas.openxmlformats.org/officeDocument/2006/relationships/hyperlink" Target="https://drive.google.com/file/d/1ad9QediVtQ-2Xmj_fqk6UUTOeh7kU-vR/view?usp=sharing" TargetMode="External"/><Relationship Id="rId5763" Type="http://schemas.openxmlformats.org/officeDocument/2006/relationships/hyperlink" Target="https://drive.google.com/file/d/1t0W7U6GRzeUvmcgxNhsXcllipcgLo5HK/view?usp=sharing" TargetMode="External"/><Relationship Id="rId3103" Type="http://schemas.openxmlformats.org/officeDocument/2006/relationships/hyperlink" Target="https://drive.google.com/file/d/1mDAkiUEzDCHe-5MhtYbaLV36-Nc5xqmA/view?usp=sharing" TargetMode="External"/><Relationship Id="rId4434" Type="http://schemas.openxmlformats.org/officeDocument/2006/relationships/hyperlink" Target="https://drive.google.com/file/d/1LCBXRrZ945zq8vFdPTcixWiPS6eYva7d/view?usp=sharing" TargetMode="External"/><Relationship Id="rId5764" Type="http://schemas.openxmlformats.org/officeDocument/2006/relationships/hyperlink" Target="https://drive.google.com/file/d/11bgFGYnEhAXzGSnt_zQ-ZJS6TAovMCiU/view?usp=sharing" TargetMode="External"/><Relationship Id="rId3139" Type="http://schemas.openxmlformats.org/officeDocument/2006/relationships/hyperlink" Target="https://drive.google.com/file/d/1xhlOElR3ncSyBhmxRqPe0a9k25YiQCaj/view?usp=sharing" TargetMode="External"/><Relationship Id="rId3138" Type="http://schemas.openxmlformats.org/officeDocument/2006/relationships/hyperlink" Target="https://drive.google.com/file/d/1vhM95kKSRnYkki9n1KkXonEGyQshQG3c/view?usp=sharing" TargetMode="External"/><Relationship Id="rId4469" Type="http://schemas.openxmlformats.org/officeDocument/2006/relationships/hyperlink" Target="https://drive.google.com/file/d/1Mt03Pl2avHK2MoN8VDoClSEvx65XFIwR/view?usp=sharing" TargetMode="External"/><Relationship Id="rId5790" Type="http://schemas.openxmlformats.org/officeDocument/2006/relationships/hyperlink" Target="https://drive.google.com/file/d/15EFUvvyOxuL8BnTkC70WYNXZs2RLUOL2/view?usp=sharing" TargetMode="External"/><Relationship Id="rId5791" Type="http://schemas.openxmlformats.org/officeDocument/2006/relationships/hyperlink" Target="https://drive.google.com/file/d/1hvfYJXOKy9A4m36b5yYHid6HLgsceli9/view?usp=sharing" TargetMode="External"/><Relationship Id="rId4460" Type="http://schemas.openxmlformats.org/officeDocument/2006/relationships/hyperlink" Target="https://drive.google.com/file/d/1JNHl_y655YzjPejgS1YdsY8ZyOVD75PL/view?usp=sharing" TargetMode="External"/><Relationship Id="rId3131" Type="http://schemas.openxmlformats.org/officeDocument/2006/relationships/hyperlink" Target="https://drive.google.com/file/d/1DjyjDag6Bk3oflMQxUiy7v5Q41ZVJgkr/view?usp=sharing" TargetMode="External"/><Relationship Id="rId4462" Type="http://schemas.openxmlformats.org/officeDocument/2006/relationships/hyperlink" Target="https://drive.google.com/file/d/1rL13WFfjO0GU8LAXIIpP2W_B9wMfZgVj/view?usp=sharing" TargetMode="External"/><Relationship Id="rId5794" Type="http://schemas.openxmlformats.org/officeDocument/2006/relationships/hyperlink" Target="https://drive.google.com/open?id=1Vim3h7Cip7NIC5JwITSc43oLZzaLU1u-&amp;usp=drive_copy" TargetMode="External"/><Relationship Id="rId3130" Type="http://schemas.openxmlformats.org/officeDocument/2006/relationships/hyperlink" Target="https://drive.google.com/file/d/1GdHWlST_je1Dt9viHWrRqU_ZwHUNr1Ht/view?usp=sharing" TargetMode="External"/><Relationship Id="rId4461" Type="http://schemas.openxmlformats.org/officeDocument/2006/relationships/hyperlink" Target="https://drive.google.com/file/d/1zaq_GcLNvH8vac-G0tbtZlK_0mouM2_9/view?usp=sharing" TargetMode="External"/><Relationship Id="rId5795" Type="http://schemas.openxmlformats.org/officeDocument/2006/relationships/hyperlink" Target="https://drive.google.com/open?id=1pGy7aIVJzTQB-azkZT1u2eK-ROgjOCgQ&amp;usp=drive_copy" TargetMode="External"/><Relationship Id="rId3133" Type="http://schemas.openxmlformats.org/officeDocument/2006/relationships/hyperlink" Target="https://drive.google.com/file/d/1Vos9ru24KyIQr9gSJuLnjEtkS9xDFOeR/view?usp=sharing" TargetMode="External"/><Relationship Id="rId4464" Type="http://schemas.openxmlformats.org/officeDocument/2006/relationships/hyperlink" Target="https://drive.google.com/file/d/1Fubkt6ZCa41D3k9plUuUgJdPXE0rr2Ja/view?usp=sharing" TargetMode="External"/><Relationship Id="rId5792" Type="http://schemas.openxmlformats.org/officeDocument/2006/relationships/hyperlink" Target="https://drive.google.com/file/d/16ZwjinPG2DCTFjZ7Yw5_KuPlAv5wixi9/view?usp=sharing" TargetMode="External"/><Relationship Id="rId3132" Type="http://schemas.openxmlformats.org/officeDocument/2006/relationships/hyperlink" Target="https://drive.google.com/file/d/1wjvj7TyCQSe4-9ba-FWjtK0SJmB72x7x/view?usp=sharing" TargetMode="External"/><Relationship Id="rId4463" Type="http://schemas.openxmlformats.org/officeDocument/2006/relationships/hyperlink" Target="https://drive.google.com/file/d/18m6pwgiMfUnrkCR5qbnSL5JZSTOLaJoG/view?usp=sharing" TargetMode="External"/><Relationship Id="rId5793" Type="http://schemas.openxmlformats.org/officeDocument/2006/relationships/hyperlink" Target="https://drive.google.com/file/d/1IsDhOmhP0zNnnXAyb4hGka6w7tvTYNG7/view?usp=sharing" TargetMode="External"/><Relationship Id="rId3135" Type="http://schemas.openxmlformats.org/officeDocument/2006/relationships/hyperlink" Target="https://drive.google.com/file/d/1H_kcwlTmCm9zf_LeSKX9VecuElP5cu1m/view?usp=sharing" TargetMode="External"/><Relationship Id="rId4466" Type="http://schemas.openxmlformats.org/officeDocument/2006/relationships/hyperlink" Target="https://drive.google.com/file/d/1lL6k5Gm1j349trIRN99fC2RUbdjJMR50/view?usp=sharing" TargetMode="External"/><Relationship Id="rId5798" Type="http://schemas.openxmlformats.org/officeDocument/2006/relationships/hyperlink" Target="https://drive.google.com/file/d/1CEoNQd8gsGFALttuHay73jKhpLzpKnVU/view?usp=drive_link" TargetMode="External"/><Relationship Id="rId3134" Type="http://schemas.openxmlformats.org/officeDocument/2006/relationships/hyperlink" Target="https://drive.google.com/file/d/1h77peyIpzuylsnWZ--K5v_CdKGOMmWNI/view?usp=sharing" TargetMode="External"/><Relationship Id="rId4465" Type="http://schemas.openxmlformats.org/officeDocument/2006/relationships/hyperlink" Target="https://drive.google.com/file/d/1L5hyKloAZkOzKdMfTdhpYZFKgt7pnyCu/view?usp=sharing" TargetMode="External"/><Relationship Id="rId5799" Type="http://schemas.openxmlformats.org/officeDocument/2006/relationships/hyperlink" Target="https://drive.google.com/open?id=1MaQm3FE8qdzUyffGrmnsUWTRMrIAnlxR&amp;usp=drive_copy" TargetMode="External"/><Relationship Id="rId3137" Type="http://schemas.openxmlformats.org/officeDocument/2006/relationships/hyperlink" Target="https://drive.google.com/file/d/1sDS8k6lEdqvCtbARo8GHIuwbG1PE7NwO/view?usp=sharing" TargetMode="External"/><Relationship Id="rId4468" Type="http://schemas.openxmlformats.org/officeDocument/2006/relationships/hyperlink" Target="https://drive.google.com/file/d/1CzKBR7G59CjxI1jSt5VjLQ1HpCBmbCPk/view?usp=sharing" TargetMode="External"/><Relationship Id="rId5796" Type="http://schemas.openxmlformats.org/officeDocument/2006/relationships/hyperlink" Target="https://drive.google.com/file/d/1mReietqdkXaTlG-p8JSuNeLSnsipRSiK/view?usp=drive_link" TargetMode="External"/><Relationship Id="rId3136" Type="http://schemas.openxmlformats.org/officeDocument/2006/relationships/hyperlink" Target="https://drive.google.com/file/d/1mG-7uqbOfJ94-MjQaVyLUZ-xCHtWPN5c/view?usp=sharing" TargetMode="External"/><Relationship Id="rId4467" Type="http://schemas.openxmlformats.org/officeDocument/2006/relationships/hyperlink" Target="https://drive.google.com/file/d/1LUN47jZoj9rt9vMqCFnRyVzwN8Ljmsbv/view?usp=sharing" TargetMode="External"/><Relationship Id="rId5797" Type="http://schemas.openxmlformats.org/officeDocument/2006/relationships/hyperlink" Target="https://drive.google.com/file/d/1VS-MQBwGaejkfF-X4fQcgHqgOL4zXOdE/view?usp=drive_link" TargetMode="External"/><Relationship Id="rId3128" Type="http://schemas.openxmlformats.org/officeDocument/2006/relationships/hyperlink" Target="https://drive.google.com/file/d/1hoWR5lj6r_-TomDWyf9VHokfvCYWaPn2/view?usp=sharing" TargetMode="External"/><Relationship Id="rId4459" Type="http://schemas.openxmlformats.org/officeDocument/2006/relationships/hyperlink" Target="https://drive.google.com/file/d/1PUbDP8X8Dp22BAwc2KofKAWsDLfPpULr/view?usp=sharing" TargetMode="External"/><Relationship Id="rId3127" Type="http://schemas.openxmlformats.org/officeDocument/2006/relationships/hyperlink" Target="https://drive.google.com/file/d/1q4fX3GaS6tcbRy7-BqWgal7lbT1p3dKu/view?usp=sharing" TargetMode="External"/><Relationship Id="rId4458" Type="http://schemas.openxmlformats.org/officeDocument/2006/relationships/hyperlink" Target="https://drive.google.com/file/d/1Ot_6M_WpvL41GkLw3E_AmNUw9IXVrX3B/view?usp=sharing" TargetMode="External"/><Relationship Id="rId5789" Type="http://schemas.openxmlformats.org/officeDocument/2006/relationships/hyperlink" Target="https://drive.google.com/file/d/1MfZlbk3ZQzOE1hdy5bw6varqvfaJRTae/view?usp=sharing" TargetMode="External"/><Relationship Id="rId3129" Type="http://schemas.openxmlformats.org/officeDocument/2006/relationships/hyperlink" Target="https://drive.google.com/file/d/1oeTWRnejCReX8Bbs2hba20HXQ4Jysyzp/view?usp=sharing" TargetMode="External"/><Relationship Id="rId5780" Type="http://schemas.openxmlformats.org/officeDocument/2006/relationships/hyperlink" Target="https://drive.google.com/file/d/1f4hh5Cc9wzLgfRdmsJ3KexqeuHUEG2GB/view?usp=sharing" TargetMode="External"/><Relationship Id="rId3120" Type="http://schemas.openxmlformats.org/officeDocument/2006/relationships/hyperlink" Target="https://drive.google.com/file/d/1TGdY_SnupCY8DgQgYGgPHy-3tnzvtjPs/view?usp=sharing" TargetMode="External"/><Relationship Id="rId4451" Type="http://schemas.openxmlformats.org/officeDocument/2006/relationships/hyperlink" Target="https://drive.google.com/file/d/1NR0K3Ncm9YRYEosedtNEX6yf209Sx_ai/view?usp=sharing" TargetMode="External"/><Relationship Id="rId5783" Type="http://schemas.openxmlformats.org/officeDocument/2006/relationships/hyperlink" Target="https://drive.google.com/file/d/1XCLrttuSkpFMYUXsvBJ957Vbs4a_UOsu/view?usp=sharing" TargetMode="External"/><Relationship Id="rId4450" Type="http://schemas.openxmlformats.org/officeDocument/2006/relationships/hyperlink" Target="https://drive.google.com/file/d/1hPK7Nn9wBdwT7XepeIxFZ2p-yRrSivPm/view?usp=sharing" TargetMode="External"/><Relationship Id="rId5784" Type="http://schemas.openxmlformats.org/officeDocument/2006/relationships/hyperlink" Target="https://drive.google.com/file/d/1psYVlRMB4XiturqsqYghVAGa6Sit2m4z/view?usp=sharing" TargetMode="External"/><Relationship Id="rId3122" Type="http://schemas.openxmlformats.org/officeDocument/2006/relationships/hyperlink" Target="https://drive.google.com/file/d/1MLJauBG_qkFruzIL9HcneEtPMHObx4D7/view?usp=sharing" TargetMode="External"/><Relationship Id="rId4453" Type="http://schemas.openxmlformats.org/officeDocument/2006/relationships/hyperlink" Target="https://drive.google.com/file/d/1ILFIRPUPImuVLq4-6MsKJxgPTITBzUcA/view?usp=sharing" TargetMode="External"/><Relationship Id="rId5781" Type="http://schemas.openxmlformats.org/officeDocument/2006/relationships/hyperlink" Target="https://drive.google.com/file/d/1wejmOIdl89Ll03oBx99oqxblo44LBq1i/view?usp=sharing" TargetMode="External"/><Relationship Id="rId3121" Type="http://schemas.openxmlformats.org/officeDocument/2006/relationships/hyperlink" Target="https://drive.google.com/file/d/1of98jXKta_rUD3M4-dzQNjgc2Aa8K_H1/view?usp=sharing" TargetMode="External"/><Relationship Id="rId4452" Type="http://schemas.openxmlformats.org/officeDocument/2006/relationships/hyperlink" Target="https://drive.google.com/file/d/14zEMbeMRuSsJMpUNgR1AEX7-Wuekpgf_/view?usp=sharing" TargetMode="External"/><Relationship Id="rId5782" Type="http://schemas.openxmlformats.org/officeDocument/2006/relationships/hyperlink" Target="https://drive.google.com/file/d/1Rah6iwEGqtRgQAsDIPlCAt1R2v8PMt36/view?usp=sharing" TargetMode="External"/><Relationship Id="rId3124" Type="http://schemas.openxmlformats.org/officeDocument/2006/relationships/hyperlink" Target="https://drive.google.com/file/d/1YTlmGL6auNjiq5le7QCnmfsXl3TVCQzP/view?usp=sharing" TargetMode="External"/><Relationship Id="rId4455" Type="http://schemas.openxmlformats.org/officeDocument/2006/relationships/hyperlink" Target="https://drive.google.com/file/d/1GJ46buVogvl5qh6Kej52Dx4-jNaRoKLG/view?usp=sharing" TargetMode="External"/><Relationship Id="rId5787" Type="http://schemas.openxmlformats.org/officeDocument/2006/relationships/hyperlink" Target="https://drive.google.com/file/d/1B4yrnIW_ef9IKV5G7NmYdXFYHh3FG8C-/view?usp=sharing" TargetMode="External"/><Relationship Id="rId3123" Type="http://schemas.openxmlformats.org/officeDocument/2006/relationships/hyperlink" Target="https://drive.google.com/file/d/1Xy_s6GsIaLuAsXmeau3fCVoGMYB6AfSq/view?usp=sharing" TargetMode="External"/><Relationship Id="rId4454" Type="http://schemas.openxmlformats.org/officeDocument/2006/relationships/hyperlink" Target="https://drive.google.com/file/d/1l-vNi6S_l2qyG1OdVXVMB3SPyMuEa-oh/view?usp=sharing" TargetMode="External"/><Relationship Id="rId5788" Type="http://schemas.openxmlformats.org/officeDocument/2006/relationships/hyperlink" Target="https://drive.google.com/file/d/1CToLmWvxNjFn6flfTmV6UU47qjzIj8bD/view?usp=sharing" TargetMode="External"/><Relationship Id="rId3126" Type="http://schemas.openxmlformats.org/officeDocument/2006/relationships/hyperlink" Target="https://drive.google.com/file/d/1MXBbm7YL1VAuQEzrCgK8dFwhulC7RT-h/view?usp=sharing" TargetMode="External"/><Relationship Id="rId4457" Type="http://schemas.openxmlformats.org/officeDocument/2006/relationships/hyperlink" Target="https://drive.google.com/file/d/1EAR4AmHInu1v8Ia869kEN3chtwXRnKJ6/view?usp=sharing" TargetMode="External"/><Relationship Id="rId5785" Type="http://schemas.openxmlformats.org/officeDocument/2006/relationships/hyperlink" Target="https://drive.google.com/file/d/1zXcypvBEwdVBdaiB9Bi-cxeMmvFpiJ-a/view?usp=sharing" TargetMode="External"/><Relationship Id="rId3125" Type="http://schemas.openxmlformats.org/officeDocument/2006/relationships/hyperlink" Target="https://drive.google.com/file/d/1dJBeSkE0oZsk0fhRg5I-j7FW8S8BxBPJ/view?usp=sharing" TargetMode="External"/><Relationship Id="rId4456" Type="http://schemas.openxmlformats.org/officeDocument/2006/relationships/hyperlink" Target="https://drive.google.com/file/d/1E-84QL_lQzBJxb4Bpwt-dKlmSrz7E_9j/view?usp=sharing" TargetMode="External"/><Relationship Id="rId5786" Type="http://schemas.openxmlformats.org/officeDocument/2006/relationships/hyperlink" Target="https://drive.google.com/file/d/1EwUj-OX_QgekCWaEpFI7TgmP2nVX_WXp/view?usp=sharing" TargetMode="External"/><Relationship Id="rId4404" Type="http://schemas.openxmlformats.org/officeDocument/2006/relationships/hyperlink" Target="https://drive.google.com/file/d/1SzektX0EfuPSmw38jNMiPL17DhaBZLOH/view?usp=sharing" TargetMode="External"/><Relationship Id="rId5736" Type="http://schemas.openxmlformats.org/officeDocument/2006/relationships/hyperlink" Target="https://drive.google.com/file/d/1knLWGUeW0DRf4Vlxn_xtP4wvfCvZ-QXr/view?usp=sharing" TargetMode="External"/><Relationship Id="rId4403" Type="http://schemas.openxmlformats.org/officeDocument/2006/relationships/hyperlink" Target="https://drive.google.com/file/d/1Accor_pKBp7OiDKYRGuGr_TJu-GldvXs/view?usp=sharing" TargetMode="External"/><Relationship Id="rId5737" Type="http://schemas.openxmlformats.org/officeDocument/2006/relationships/hyperlink" Target="https://drive.google.com/file/d/1KvgcPev-N1_AklIdxthUziACEj07pbY5/view?usp=sharing" TargetMode="External"/><Relationship Id="rId4406" Type="http://schemas.openxmlformats.org/officeDocument/2006/relationships/hyperlink" Target="https://drive.google.com/file/d/1OpwKjzImx_7dw2ioW_29QBS1Xr3UecZr/view?usp=sharing" TargetMode="External"/><Relationship Id="rId5734" Type="http://schemas.openxmlformats.org/officeDocument/2006/relationships/hyperlink" Target="https://drive.google.com/file/d/1UpGobUFkajFAf6CMl6qbA8mz_rpA23ch/view?usp=sharing" TargetMode="External"/><Relationship Id="rId4405" Type="http://schemas.openxmlformats.org/officeDocument/2006/relationships/hyperlink" Target="https://drive.google.com/file/d/1cCi9QbDgn6TwqAEz9VI-TTkENWIBQo1Z/view?usp=sharing" TargetMode="External"/><Relationship Id="rId5735" Type="http://schemas.openxmlformats.org/officeDocument/2006/relationships/hyperlink" Target="https://drive.google.com/file/d/1iHx-Ua8camHSJagBRJ7FP1LAiYU-5Agf/view?usp=sharing" TargetMode="External"/><Relationship Id="rId4408" Type="http://schemas.openxmlformats.org/officeDocument/2006/relationships/hyperlink" Target="https://drive.google.com/file/d/1DmUoAI6DWzRrGZtsvBqjW91caa9evTo0/view?usp=sharing" TargetMode="External"/><Relationship Id="rId4407" Type="http://schemas.openxmlformats.org/officeDocument/2006/relationships/hyperlink" Target="https://drive.google.com/file/d/1NrHAl1ydjwC1MAJnsH6GDgNKlwuLR_Tu/view?usp=sharing" TargetMode="External"/><Relationship Id="rId5738" Type="http://schemas.openxmlformats.org/officeDocument/2006/relationships/hyperlink" Target="https://drive.google.com/file/d/1bocGr8jaPMdTq4XVxSjT_covNOgcAI1D/view?usp=sharing" TargetMode="External"/><Relationship Id="rId4409" Type="http://schemas.openxmlformats.org/officeDocument/2006/relationships/hyperlink" Target="https://drive.google.com/file/d/16z01m6B_HB4nPKlts01_2C0sGxMfzHXe/view?usp=sharing" TargetMode="External"/><Relationship Id="rId5739" Type="http://schemas.openxmlformats.org/officeDocument/2006/relationships/hyperlink" Target="https://drive.google.com/file/d/16aU5Z68TwTX7utBTpdaCJkb9zbwG-3yf/view?usp=sharing" TargetMode="External"/><Relationship Id="rId4400" Type="http://schemas.openxmlformats.org/officeDocument/2006/relationships/hyperlink" Target="https://drive.google.com/file/d/1xJGHCs50vEYDIeL2-AAHg4qn6gkWskJi/view?usp=sharing" TargetMode="External"/><Relationship Id="rId5732" Type="http://schemas.openxmlformats.org/officeDocument/2006/relationships/hyperlink" Target="https://drive.google.com/file/d/1JEoooboAvmSx6-h1xeSBIJqYwRHNPTNC/view?usp=sharing" TargetMode="External"/><Relationship Id="rId5733" Type="http://schemas.openxmlformats.org/officeDocument/2006/relationships/hyperlink" Target="https://drive.google.com/file/d/1OXnoWhFjc6roQJ-0dAMjPp17-FLOjdti/view?usp=sharing" TargetMode="External"/><Relationship Id="rId4402" Type="http://schemas.openxmlformats.org/officeDocument/2006/relationships/hyperlink" Target="https://drive.google.com/file/d/1Ja1KB6cOnX6ZrSPxp2lhEX2-NXUZEjZ1/view?usp=sharing" TargetMode="External"/><Relationship Id="rId5730" Type="http://schemas.openxmlformats.org/officeDocument/2006/relationships/hyperlink" Target="https://drive.google.com/file/d/1NDgfFW2xTtan_px9yWITzsxk_BEmTRne/view?usp=sharing" TargetMode="External"/><Relationship Id="rId4401" Type="http://schemas.openxmlformats.org/officeDocument/2006/relationships/hyperlink" Target="https://drive.google.com/file/d/1MdNw0u8kuUoT-AD0QfmDRieunyC10SU_/view?usp=sharing" TargetMode="External"/><Relationship Id="rId5731" Type="http://schemas.openxmlformats.org/officeDocument/2006/relationships/hyperlink" Target="https://drive.google.com/file/d/1GoNJ7UL3qWJ5KsC23WNb9A1-GGRiRopk/view?usp=sharing" TargetMode="External"/><Relationship Id="rId5725" Type="http://schemas.openxmlformats.org/officeDocument/2006/relationships/hyperlink" Target="https://drive.google.com/file/d/1J6MAF3ZXUh3N_ciBKhrWPZUHM-YDLm0t/view?usp=sharing" TargetMode="External"/><Relationship Id="rId5726" Type="http://schemas.openxmlformats.org/officeDocument/2006/relationships/hyperlink" Target="https://drive.google.com/file/d/1l7rVbuvohVTaHPruofXjWDFWUdglK5GX/view?usp=sharing" TargetMode="External"/><Relationship Id="rId5723" Type="http://schemas.openxmlformats.org/officeDocument/2006/relationships/hyperlink" Target="https://drive.google.com/file/d/1tTOFcHS-7gXtyLP0NoK63jGWXQ_pxKmJ/view?usp=sharing" TargetMode="External"/><Relationship Id="rId5724" Type="http://schemas.openxmlformats.org/officeDocument/2006/relationships/hyperlink" Target="https://drive.google.com/file/d/1xdJPbwPmbne3FGt1SJDCgciZf8VCB47i/view?usp=sharing" TargetMode="External"/><Relationship Id="rId5729" Type="http://schemas.openxmlformats.org/officeDocument/2006/relationships/hyperlink" Target="https://drive.google.com/file/d/1paDH_U9XYoebx6eMJTYQ7BewkBayXbz9/view?usp=sharing" TargetMode="External"/><Relationship Id="rId5727" Type="http://schemas.openxmlformats.org/officeDocument/2006/relationships/hyperlink" Target="https://drive.google.com/file/d/1Zoz-TWeCWGJajWrULR52M71C097zqjJy/view?usp=sharing" TargetMode="External"/><Relationship Id="rId5728" Type="http://schemas.openxmlformats.org/officeDocument/2006/relationships/hyperlink" Target="https://drive.google.com/file/d/1sQuBSyB3uEnx1v-CUY-gH30S2SKucBqL/view?usp=sharing" TargetMode="External"/><Relationship Id="rId5721" Type="http://schemas.openxmlformats.org/officeDocument/2006/relationships/hyperlink" Target="https://drive.google.com/file/d/1zeuNHEmcjNoWxRgGpFEKbNqiB6qp3HPF/view?usp=sharing" TargetMode="External"/><Relationship Id="rId5722" Type="http://schemas.openxmlformats.org/officeDocument/2006/relationships/hyperlink" Target="https://drive.google.com/file/d/1JmzXOqULYCcEJBes4-a73dqfYd3pZirY/view?usp=sharing" TargetMode="External"/><Relationship Id="rId5720" Type="http://schemas.openxmlformats.org/officeDocument/2006/relationships/hyperlink" Target="https://drive.google.com/file/d/105k50ObEArWmxDE0quQIvLnW0qaO1mPR/view?usp=sharing" TargetMode="External"/><Relationship Id="rId4426" Type="http://schemas.openxmlformats.org/officeDocument/2006/relationships/hyperlink" Target="https://drive.google.com/file/d/1Y4J0wsCDIi7p8mjDhdNRctzot_Ylf5hn/view?usp=sharing" TargetMode="External"/><Relationship Id="rId5758" Type="http://schemas.openxmlformats.org/officeDocument/2006/relationships/hyperlink" Target="https://drive.google.com/file/d/1tGBrVIu1vE-Mt1YeAosYnrU3eZSFqY9a/view?usp=sharing" TargetMode="External"/><Relationship Id="rId4425" Type="http://schemas.openxmlformats.org/officeDocument/2006/relationships/hyperlink" Target="https://drive.google.com/file/d/1VTvnO2fycGxEmO09hToPwcvfVS9GJVTB/view?usp=drive_link" TargetMode="External"/><Relationship Id="rId5759" Type="http://schemas.openxmlformats.org/officeDocument/2006/relationships/hyperlink" Target="https://drive.google.com/file/d/1KW85vc5HkXRKzauSXUeOskL004W0kFO2/view?usp=sharing" TargetMode="External"/><Relationship Id="rId4428" Type="http://schemas.openxmlformats.org/officeDocument/2006/relationships/hyperlink" Target="https://drive.google.com/file/d/1eeQA-duciuVxlCLCFQ9BAACpfJGhFV68/view?usp=sharing" TargetMode="External"/><Relationship Id="rId5756" Type="http://schemas.openxmlformats.org/officeDocument/2006/relationships/hyperlink" Target="https://drive.google.com/file/d/1YpTvSZixSQCg_dwQh8X8ZpRHbBJoK6Lp/view?usp=sharing" TargetMode="External"/><Relationship Id="rId4427" Type="http://schemas.openxmlformats.org/officeDocument/2006/relationships/hyperlink" Target="https://drive.google.com/file/d/1amvAfw1IZcsI_HAmxS7cI0PwLIUGsVbL/view?usp=sharing" TargetMode="External"/><Relationship Id="rId5757" Type="http://schemas.openxmlformats.org/officeDocument/2006/relationships/hyperlink" Target="https://drive.google.com/file/d/1XK0hvc7WZITbhBLviYks3Z51Am7UC34g/view?usp=sharing" TargetMode="External"/><Relationship Id="rId4429" Type="http://schemas.openxmlformats.org/officeDocument/2006/relationships/hyperlink" Target="https://drive.google.com/file/d/1U1c44nYiUABQswLbKceQXQPRh96A3Eth/view?usp=sharing" TargetMode="External"/><Relationship Id="rId5750" Type="http://schemas.openxmlformats.org/officeDocument/2006/relationships/hyperlink" Target="https://drive.google.com/file/d/1pAsDksaHhThHFbDh1drqUHkwqza3KVuR/view?usp=sharing" TargetMode="External"/><Relationship Id="rId5751" Type="http://schemas.openxmlformats.org/officeDocument/2006/relationships/hyperlink" Target="https://drive.google.com/file/d/1aRuSwTH5t2N36ARzkw2kmD45f1Jbo5Mn/view?usp=sharing" TargetMode="External"/><Relationship Id="rId4420" Type="http://schemas.openxmlformats.org/officeDocument/2006/relationships/hyperlink" Target="https://drive.google.com/file/d/1Au9DGHCZyYLoi0m0XLGVi3MRZ0weRFWw/view?usp=sharing" TargetMode="External"/><Relationship Id="rId4422" Type="http://schemas.openxmlformats.org/officeDocument/2006/relationships/hyperlink" Target="https://drive.google.com/file/d/1XwJUymurnjEZBtFf_9EregDqFJL55m9K/view?usp=sharing" TargetMode="External"/><Relationship Id="rId5754" Type="http://schemas.openxmlformats.org/officeDocument/2006/relationships/hyperlink" Target="https://drive.google.com/file/d/1ARvNXyoBdPJxdYN-SSBM7r_0FSX9Ubft/view?usp=sharing" TargetMode="External"/><Relationship Id="rId4421" Type="http://schemas.openxmlformats.org/officeDocument/2006/relationships/hyperlink" Target="https://drive.google.com/file/d/1cZCCJ0cTugA-49GjTOR7LF6Mh7PAliDi/view?usp=sharing" TargetMode="External"/><Relationship Id="rId5755" Type="http://schemas.openxmlformats.org/officeDocument/2006/relationships/hyperlink" Target="https://drive.google.com/file/d/1eEiIhUv1_WzIXyizeNO2Spyc6RtDdQVa/view?usp=sharing" TargetMode="External"/><Relationship Id="rId4424" Type="http://schemas.openxmlformats.org/officeDocument/2006/relationships/hyperlink" Target="https://drive.google.com/file/d/11mAp92mq3BX-34SXXPAcWMGplX8Eugez/view?usp=drive_link" TargetMode="External"/><Relationship Id="rId5752" Type="http://schemas.openxmlformats.org/officeDocument/2006/relationships/hyperlink" Target="https://drive.google.com/file/d/1PPs1DlRxcskDL_T-_UsRFPzQimlSmsWy/view?usp=sharing" TargetMode="External"/><Relationship Id="rId4423" Type="http://schemas.openxmlformats.org/officeDocument/2006/relationships/hyperlink" Target="https://drive.google.com/file/d/1c7k1ycqsriCxaH3v-o0PlRRr2Gd6bzsY/view?usp=sharing" TargetMode="External"/><Relationship Id="rId5753" Type="http://schemas.openxmlformats.org/officeDocument/2006/relationships/hyperlink" Target="https://drive.google.com/file/d/14CaPkGYrLOqp0JCsr8VxPjjqiCov2zbV/view?usp=sharing" TargetMode="External"/><Relationship Id="rId4415" Type="http://schemas.openxmlformats.org/officeDocument/2006/relationships/hyperlink" Target="https://drive.google.com/file/d/16-Y1qv2zNUFHtqwVWZ_OL6rxsiWKN4gc/view?usp=sharing" TargetMode="External"/><Relationship Id="rId5747" Type="http://schemas.openxmlformats.org/officeDocument/2006/relationships/hyperlink" Target="https://drive.google.com/file/d/19WF_4L4YqS3TAnV7yZ7XV5x991QVd828/view?usp=sharing" TargetMode="External"/><Relationship Id="rId4414" Type="http://schemas.openxmlformats.org/officeDocument/2006/relationships/hyperlink" Target="https://drive.google.com/file/d/1G2SA7YwAWgk1AFzuWsyUVT3Mqg-I9UDM/view?usp=sharing" TargetMode="External"/><Relationship Id="rId5748" Type="http://schemas.openxmlformats.org/officeDocument/2006/relationships/hyperlink" Target="https://drive.google.com/file/d/127_ZWYodTi7n0qPnv1RZlK8PXwjqRmra/view?usp=sharing" TargetMode="External"/><Relationship Id="rId4417" Type="http://schemas.openxmlformats.org/officeDocument/2006/relationships/hyperlink" Target="https://drive.google.com/file/d/18q0GZrJUpYCoEbHzmwe-diqR-s54cLtx/view?usp=sharing" TargetMode="External"/><Relationship Id="rId5745" Type="http://schemas.openxmlformats.org/officeDocument/2006/relationships/hyperlink" Target="https://drive.google.com/file/d/1KKti8VrRkGRdJcg6HKk1ur6XW9KQcDeP/view?usp=sharing" TargetMode="External"/><Relationship Id="rId4416" Type="http://schemas.openxmlformats.org/officeDocument/2006/relationships/hyperlink" Target="https://drive.google.com/file/d/1qAHTvtw6b6-A_DT-livZ0iOpE2Sa1coM/view?usp=sharing" TargetMode="External"/><Relationship Id="rId5746" Type="http://schemas.openxmlformats.org/officeDocument/2006/relationships/hyperlink" Target="https://drive.google.com/file/d/1IDVtxWuBJosOew8cu3uNjdeYEBBSyVTj/view?usp=sharing" TargetMode="External"/><Relationship Id="rId4419" Type="http://schemas.openxmlformats.org/officeDocument/2006/relationships/hyperlink" Target="https://drive.google.com/file/d/1Cq-WflxYUPw4mhtUl_pAPF_N-NV0Ehce/view?usp=sharing" TargetMode="External"/><Relationship Id="rId4418" Type="http://schemas.openxmlformats.org/officeDocument/2006/relationships/hyperlink" Target="https://drive.google.com/file/d/10YbRP3iMqsKW-uLaCyP36nMLIi2irN4c/view?usp=sharing" TargetMode="External"/><Relationship Id="rId5749" Type="http://schemas.openxmlformats.org/officeDocument/2006/relationships/hyperlink" Target="https://drive.google.com/file/d/1PNNB0gi3stSjJtS28oMndby5ZwjRGOLI/view?usp=sharing" TargetMode="External"/><Relationship Id="rId5740" Type="http://schemas.openxmlformats.org/officeDocument/2006/relationships/hyperlink" Target="https://drive.google.com/file/d/1EirJswPWUnjHhGBM-8eotbhoeBVaphdI/view?usp=sharing" TargetMode="External"/><Relationship Id="rId4411" Type="http://schemas.openxmlformats.org/officeDocument/2006/relationships/hyperlink" Target="https://drive.google.com/file/d/1JIY8BdfKmJofOuwK1IxtYmgcEq5yyCK6/view?usp=sharing" TargetMode="External"/><Relationship Id="rId5743" Type="http://schemas.openxmlformats.org/officeDocument/2006/relationships/hyperlink" Target="https://drive.google.com/file/d/1NiQOxGRxiUE0fH4oUvmZvAwrKaMT7mZf/view?usp=sharing" TargetMode="External"/><Relationship Id="rId4410" Type="http://schemas.openxmlformats.org/officeDocument/2006/relationships/hyperlink" Target="https://drive.google.com/file/d/1wPA3PUE8emn0_TqVDra2gKtIfjwBkODE/view?usp=sharing" TargetMode="External"/><Relationship Id="rId5744" Type="http://schemas.openxmlformats.org/officeDocument/2006/relationships/hyperlink" Target="https://drive.google.com/file/d/1LCIMFIgIAJo50lmcbKMJCti7mrHRd5aQ/view?usp=sharing" TargetMode="External"/><Relationship Id="rId4413" Type="http://schemas.openxmlformats.org/officeDocument/2006/relationships/hyperlink" Target="https://drive.google.com/file/d/1aTL3CYl4ETRzDj_LBlAd8nQFaUNxGuWk/view?usp=sharing" TargetMode="External"/><Relationship Id="rId5741" Type="http://schemas.openxmlformats.org/officeDocument/2006/relationships/hyperlink" Target="https://drive.google.com/file/d/1nNwd2C4Ufp2257MgatJkLdfsGk5naGC6/view?usp=sharing" TargetMode="External"/><Relationship Id="rId4412" Type="http://schemas.openxmlformats.org/officeDocument/2006/relationships/hyperlink" Target="https://drive.google.com/file/d/1BujKzAS8ii4Wb9vU2b_OSGMG63W_o1gB/view?usp=sharing" TargetMode="External"/><Relationship Id="rId5742" Type="http://schemas.openxmlformats.org/officeDocument/2006/relationships/hyperlink" Target="https://drive.google.com/file/d/1lNVVySdVx5BZ7qwa4xTNP66jIZaVpypq/view?usp=sharing" TargetMode="External"/><Relationship Id="rId3191" Type="http://schemas.openxmlformats.org/officeDocument/2006/relationships/hyperlink" Target="https://drive.google.com/file/d/1SDOqWEl7AsrWRNl42mg6JgEVEplMiRYS/view?usp=sharing" TargetMode="External"/><Relationship Id="rId3190" Type="http://schemas.openxmlformats.org/officeDocument/2006/relationships/hyperlink" Target="https://drive.google.com/file/d/1k9uvoeVksjlwuzF2uYon3DlOGidtMQ9M/view?usp=sharing" TargetMode="External"/><Relationship Id="rId3193" Type="http://schemas.openxmlformats.org/officeDocument/2006/relationships/hyperlink" Target="https://drive.google.com/file/d/1ztlNIZynUuDizx_QOE-oDccsOWGh4BKC/view?usp=sharing" TargetMode="External"/><Relationship Id="rId3192" Type="http://schemas.openxmlformats.org/officeDocument/2006/relationships/hyperlink" Target="https://drive.google.com/file/d/1dGNGJzceBPAFp42nNqosagn2I2-RSMzM/view?usp=sharing" TargetMode="External"/><Relationship Id="rId3195" Type="http://schemas.openxmlformats.org/officeDocument/2006/relationships/hyperlink" Target="https://drive.google.com/file/d/17NAQx8tpO-eUrg98r-nW1Ghguz9HNXCb/view?usp=sharing" TargetMode="External"/><Relationship Id="rId3194" Type="http://schemas.openxmlformats.org/officeDocument/2006/relationships/hyperlink" Target="https://drive.google.com/file/d/1ZeOBCRNRhwUYGCXzxZoImoTLE2-GgLd-/view?usp=sharing" TargetMode="External"/><Relationship Id="rId3197" Type="http://schemas.openxmlformats.org/officeDocument/2006/relationships/hyperlink" Target="https://drive.google.com/file/d/1nx0bxa8npeNcqNbpmwO5CA41GXbE0K4B/view?usp=sharing" TargetMode="External"/><Relationship Id="rId3196" Type="http://schemas.openxmlformats.org/officeDocument/2006/relationships/hyperlink" Target="https://drive.google.com/file/d/1vcgZBmrvIoWQbDhpj4zjLXSdsyDMD_ou/view?usp=sharing" TargetMode="External"/><Relationship Id="rId3199" Type="http://schemas.openxmlformats.org/officeDocument/2006/relationships/hyperlink" Target="https://drive.google.com/file/d/1-IzLhKUurPypcySFEh7hr2lMKrOkdl3f/view?usp=sharing" TargetMode="External"/><Relationship Id="rId3198" Type="http://schemas.openxmlformats.org/officeDocument/2006/relationships/hyperlink" Target="https://drive.google.com/file/d/1vz1BxZKy2Lsmu4hccEFpUyIlYyOC6uJo/view?usp=sharing" TargetMode="External"/><Relationship Id="rId3180" Type="http://schemas.openxmlformats.org/officeDocument/2006/relationships/hyperlink" Target="https://drive.google.com/file/d/1TaLaQNeTbvX3QDUmwlI1AK0KdlNoEHFC/view?usp=sharing" TargetMode="External"/><Relationship Id="rId3182" Type="http://schemas.openxmlformats.org/officeDocument/2006/relationships/hyperlink" Target="https://drive.google.com/file/d/1_kK-svHSVDZGM9ksxUVCeWqRh9xhRJwk/view?usp=sharing" TargetMode="External"/><Relationship Id="rId3181" Type="http://schemas.openxmlformats.org/officeDocument/2006/relationships/hyperlink" Target="https://drive.google.com/file/d/1wfYBy2-gTn10vJH-A6eacOEDKuF8cdkV/view?usp=sharing" TargetMode="External"/><Relationship Id="rId3184" Type="http://schemas.openxmlformats.org/officeDocument/2006/relationships/hyperlink" Target="https://drive.google.com/file/d/1B_bN7WbJN6nUBIRPqLjFw1Lo8DhdNGhv/view" TargetMode="External"/><Relationship Id="rId3183" Type="http://schemas.openxmlformats.org/officeDocument/2006/relationships/hyperlink" Target="https://drive.google.com/file/d/1PZRLavwPHzlNp6VcCevo71dEKmi4Zdeh/view?usp=sharing" TargetMode="External"/><Relationship Id="rId3186" Type="http://schemas.openxmlformats.org/officeDocument/2006/relationships/hyperlink" Target="https://drive.google.com/file/d/1MygBUMO8bXcvDAmBn1eI17cF5DUO5kHe/view?usp=sharing" TargetMode="External"/><Relationship Id="rId3185" Type="http://schemas.openxmlformats.org/officeDocument/2006/relationships/hyperlink" Target="https://drive.google.com/file/d/1_-ImBmhqK5fxGuTPIN46NUDAN1hrLGIY/view?usp=sharing" TargetMode="External"/><Relationship Id="rId3188" Type="http://schemas.openxmlformats.org/officeDocument/2006/relationships/hyperlink" Target="https://drive.google.com/file/d/1SOBBc71nbGb46wjSFnU89cKkUpjeFSS3/view?usp=sharing" TargetMode="External"/><Relationship Id="rId3187" Type="http://schemas.openxmlformats.org/officeDocument/2006/relationships/hyperlink" Target="https://drive.google.com/file/d/1MNj702-UMZIHOJjBJcMoEOs9In-YoCYD/view?usp=sharing" TargetMode="External"/><Relationship Id="rId3189" Type="http://schemas.openxmlformats.org/officeDocument/2006/relationships/hyperlink" Target="https://drive.google.com/file/d/1pBneHbEGsRZP4E458Z5yZHB5UlxHM8XE/view?usp=sharing" TargetMode="External"/><Relationship Id="rId4480" Type="http://schemas.openxmlformats.org/officeDocument/2006/relationships/hyperlink" Target="https://drive.google.com/file/d/1bfxoy_XxNgsfny6-QM7YnpxY-GE-BRzL/view?usp=sharing" TargetMode="External"/><Relationship Id="rId3151" Type="http://schemas.openxmlformats.org/officeDocument/2006/relationships/hyperlink" Target="https://drive.google.com/file/d/1cTmma8K4BaA-Bm9w1aOlu9DlWZIsg5XI/view?usp=sharing" TargetMode="External"/><Relationship Id="rId4482" Type="http://schemas.openxmlformats.org/officeDocument/2006/relationships/hyperlink" Target="https://drive.google.com/file/d/1CJpMgFYIbNRVWPRYYZVifyPeWNrQFqLR/view?usp=sharing" TargetMode="External"/><Relationship Id="rId3150" Type="http://schemas.openxmlformats.org/officeDocument/2006/relationships/hyperlink" Target="https://drive.google.com/file/d/1xtz--0PTB0Xs_gfjkj1Nzp52dZDmqQ2I/view?usp=sharing" TargetMode="External"/><Relationship Id="rId4481" Type="http://schemas.openxmlformats.org/officeDocument/2006/relationships/hyperlink" Target="https://drive.google.com/file/d/1iBTzA1K7WGwQENSoeaadV8DOxv2uRW0-/view?usp=sharing" TargetMode="External"/><Relationship Id="rId3153" Type="http://schemas.openxmlformats.org/officeDocument/2006/relationships/hyperlink" Target="https://drive.google.com/file/d/1IsnqG4ekl49guRsaYlct5EXKgrLMxAZd/view?usp=sharing" TargetMode="External"/><Relationship Id="rId4484" Type="http://schemas.openxmlformats.org/officeDocument/2006/relationships/hyperlink" Target="https://drive.google.com/file/d/1t435ZNzr5EId2SeIOywoOEWnvM9JsYAw/view?usp=sharing" TargetMode="External"/><Relationship Id="rId3152" Type="http://schemas.openxmlformats.org/officeDocument/2006/relationships/hyperlink" Target="https://drive.google.com/file/d/1vLuAq1PtpYlyt6Momt3Y_5W9FwPagB3Z/view?usp=sharing" TargetMode="External"/><Relationship Id="rId4483" Type="http://schemas.openxmlformats.org/officeDocument/2006/relationships/hyperlink" Target="https://drive.google.com/file/d/1pSMxuXXZhC1PoNu-z1VVkjpTCEJK9tjZ/view?usp=sharing" TargetMode="External"/><Relationship Id="rId3155" Type="http://schemas.openxmlformats.org/officeDocument/2006/relationships/hyperlink" Target="https://drive.google.com/file/d/1RAHTt2xc3AjER8aPZKn_JwBJYURwUeGt/view?usp=sharing" TargetMode="External"/><Relationship Id="rId4486" Type="http://schemas.openxmlformats.org/officeDocument/2006/relationships/hyperlink" Target="https://drive.google.com/file/d/1rleNw4e2o-mqKQWuj9jLAoSLgiObBBe2/view?usp=sharing" TargetMode="External"/><Relationship Id="rId3154" Type="http://schemas.openxmlformats.org/officeDocument/2006/relationships/hyperlink" Target="https://drive.google.com/file/d/1uTbIJbHgrLuSzYC3bcwy-RrriWDN_i54/view?usp=sharing" TargetMode="External"/><Relationship Id="rId4485" Type="http://schemas.openxmlformats.org/officeDocument/2006/relationships/hyperlink" Target="https://drive.google.com/file/d/1RDzgXPWZEe-n8Q4NesLu155ddKJt52mE/view?usp=sharing" TargetMode="External"/><Relationship Id="rId3157" Type="http://schemas.openxmlformats.org/officeDocument/2006/relationships/hyperlink" Target="https://drive.google.com/file/d/1N8r7W4Wh9VQTf63HO-3E6psPSsl1ViSB/view?usp=sharing" TargetMode="External"/><Relationship Id="rId4488" Type="http://schemas.openxmlformats.org/officeDocument/2006/relationships/hyperlink" Target="https://drive.google.com/file/d/1thDFny9-jZilMdTy0L1iRnh3jRtGQU-v/view?usp=sharing" TargetMode="External"/><Relationship Id="rId3156" Type="http://schemas.openxmlformats.org/officeDocument/2006/relationships/hyperlink" Target="https://drive.google.com/file/d/1zjbGYZfDQ-E3Ra3nxO8SndbL1VQDy8-m/view?usp=sharing" TargetMode="External"/><Relationship Id="rId4487" Type="http://schemas.openxmlformats.org/officeDocument/2006/relationships/hyperlink" Target="https://drive.google.com/file/d/1TeSSH3DsTlNz_Z5yeL5qk_WjckMOLe5l/view?usp=drive_link" TargetMode="External"/><Relationship Id="rId3159" Type="http://schemas.openxmlformats.org/officeDocument/2006/relationships/hyperlink" Target="https://drive.google.com/file/d/18FAy2UiPYTwcBnel1z25IChtuioAyPBX/view?usp=sharing" TargetMode="External"/><Relationship Id="rId3158" Type="http://schemas.openxmlformats.org/officeDocument/2006/relationships/hyperlink" Target="https://drive.google.com/file/d/1XBVSSLmx5YQS0RjBCvkRV3EVqOfOA0YW/view?usp=sharing" TargetMode="External"/><Relationship Id="rId4489" Type="http://schemas.openxmlformats.org/officeDocument/2006/relationships/hyperlink" Target="https://drive.google.com/file/d/1r6bIr0jYlaXhEqafVo9lj-kTM0Ycls0p/view?usp=sharing" TargetMode="External"/><Relationship Id="rId3149" Type="http://schemas.openxmlformats.org/officeDocument/2006/relationships/hyperlink" Target="https://drive.google.com/file/d/1C0W_LngKd6T3Qt6V37d3YBTDUvI1WovQ/view?usp=sharing" TargetMode="External"/><Relationship Id="rId3140" Type="http://schemas.openxmlformats.org/officeDocument/2006/relationships/hyperlink" Target="https://drive.google.com/file/d/1xhW1WDRcW8HHaHCpftEqZQLDs06ktaPS/view?usp=sharing" TargetMode="External"/><Relationship Id="rId4471" Type="http://schemas.openxmlformats.org/officeDocument/2006/relationships/hyperlink" Target="https://drive.google.com/file/d/1CKa4c95_OJr3ir6CtVcTfGd02yYoUOPQ/view?usp=sharing" TargetMode="External"/><Relationship Id="rId4470" Type="http://schemas.openxmlformats.org/officeDocument/2006/relationships/hyperlink" Target="https://drive.google.com/file/d/1uhQCgSE_RarInVFlLnz7NpcbOjtJJUsb/view?usp=sharing" TargetMode="External"/><Relationship Id="rId3142" Type="http://schemas.openxmlformats.org/officeDocument/2006/relationships/hyperlink" Target="https://drive.google.com/file/d/12BraslmSSpGcM8H2msRwrog5dvygRazl/view?usp=sharing" TargetMode="External"/><Relationship Id="rId4473" Type="http://schemas.openxmlformats.org/officeDocument/2006/relationships/hyperlink" Target="https://drive.google.com/file/d/1BmwpJEQwXmQyzCViKO_A9k6Kbq5fbFZ1/view?usp=sharing" TargetMode="External"/><Relationship Id="rId3141" Type="http://schemas.openxmlformats.org/officeDocument/2006/relationships/hyperlink" Target="https://drive.google.com/file/d/1cJkMUEXMwRdfy1ubPQgkbhOuaneX3Sxc/view?usp=sharing" TargetMode="External"/><Relationship Id="rId4472" Type="http://schemas.openxmlformats.org/officeDocument/2006/relationships/hyperlink" Target="https://drive.google.com/file/d/1FS-7xAp1ERRG6K9VKcDps0oe-9j-SiPY/view?usp=sharing" TargetMode="External"/><Relationship Id="rId3144" Type="http://schemas.openxmlformats.org/officeDocument/2006/relationships/hyperlink" Target="https://drive.google.com/file/d/1QI6OwAkO1LUkpR2fRe8J-eBn2_y1lgE8/view?usp=sharing" TargetMode="External"/><Relationship Id="rId4475" Type="http://schemas.openxmlformats.org/officeDocument/2006/relationships/hyperlink" Target="https://drive.google.com/file/d/1Zku6b47Hkl1622l4TvALcw0-bE5AvrGJ/view?usp=sharing" TargetMode="External"/><Relationship Id="rId3143" Type="http://schemas.openxmlformats.org/officeDocument/2006/relationships/hyperlink" Target="https://drive.google.com/file/d/1177oKh6GzqyttI__Tv2shOBeSc86kxnt/view?usp=sharing" TargetMode="External"/><Relationship Id="rId4474" Type="http://schemas.openxmlformats.org/officeDocument/2006/relationships/hyperlink" Target="https://drive.google.com/file/d/1mDzRsPvQuC4OSUvlqb-4fhXAvQ3KR4wJ/view?usp=sharing" TargetMode="External"/><Relationship Id="rId3146" Type="http://schemas.openxmlformats.org/officeDocument/2006/relationships/hyperlink" Target="https://drive.google.com/file/d/1nGC6nmWmGgMJKsl4ssoh9IZ55UrViOdo/view?usp=sharing" TargetMode="External"/><Relationship Id="rId4477" Type="http://schemas.openxmlformats.org/officeDocument/2006/relationships/hyperlink" Target="https://drive.google.com/file/d/1WI125LI3feGskYyci6_jZBFigbHQw9nQ/view?usp=sharing" TargetMode="External"/><Relationship Id="rId3145" Type="http://schemas.openxmlformats.org/officeDocument/2006/relationships/hyperlink" Target="https://drive.google.com/file/d/1NkqtIFmHxT9j4QD0gEZ19gLs8V2nFl2g/view?usp=sharing" TargetMode="External"/><Relationship Id="rId4476" Type="http://schemas.openxmlformats.org/officeDocument/2006/relationships/hyperlink" Target="https://drive.google.com/file/d/1bHaNHYToth4duO8Qq5M5nQcQU3alMb1h/view?usp=sharing" TargetMode="External"/><Relationship Id="rId3148" Type="http://schemas.openxmlformats.org/officeDocument/2006/relationships/hyperlink" Target="https://drive.google.com/file/d/1-KjdovmoPiEq431O7O0fToMaS4pXXwZR/view?usp=sharing" TargetMode="External"/><Relationship Id="rId4479" Type="http://schemas.openxmlformats.org/officeDocument/2006/relationships/hyperlink" Target="https://drive.google.com/file/d/1nKMYCLXb2B-JazYxfGFdz3K1EIzJVG1O/view?usp=sharing" TargetMode="External"/><Relationship Id="rId3147" Type="http://schemas.openxmlformats.org/officeDocument/2006/relationships/hyperlink" Target="https://drive.google.com/file/d/1yBbrI8VRd_Itk6EUZx19277Jp-cS9RqZ/view?usp=sharing" TargetMode="External"/><Relationship Id="rId4478" Type="http://schemas.openxmlformats.org/officeDocument/2006/relationships/hyperlink" Target="https://drive.google.com/file/d/1Im4xrTFG0YeUQgyvEU9B_vPRKhpYI2V0/view?usp=sharing" TargetMode="External"/><Relationship Id="rId3171" Type="http://schemas.openxmlformats.org/officeDocument/2006/relationships/hyperlink" Target="https://drive.google.com/file/d/13Av41lwExRat_i-Qa8LA35V7uskdeeoh/view?usp=sharing" TargetMode="External"/><Relationship Id="rId3170" Type="http://schemas.openxmlformats.org/officeDocument/2006/relationships/hyperlink" Target="https://drive.google.com/file/d/1BxeMGgyrfrSXB4rL6MJZNw9QNtjx9v6w/view?usp=sharing" TargetMode="External"/><Relationship Id="rId3173" Type="http://schemas.openxmlformats.org/officeDocument/2006/relationships/hyperlink" Target="https://drive.google.com/file/d/1U2L62O62p6TQ7vo64Y8gRQWH6IMI9cK3/view?usp=sharing" TargetMode="External"/><Relationship Id="rId3172" Type="http://schemas.openxmlformats.org/officeDocument/2006/relationships/hyperlink" Target="https://drive.google.com/file/d/1t9_CDnn-AZ8zXMIjj5neFFpoJ_uRmHoz/view?usp=sharing" TargetMode="External"/><Relationship Id="rId3175" Type="http://schemas.openxmlformats.org/officeDocument/2006/relationships/hyperlink" Target="https://drive.google.com/file/d/1OcNCpAsaquoK1Fdh5DhIg0TeEo7fAbLS/view?usp=sharing" TargetMode="External"/><Relationship Id="rId3174" Type="http://schemas.openxmlformats.org/officeDocument/2006/relationships/hyperlink" Target="https://drive.google.com/file/d/1BIR5vOLQ0dGdLqSjWHsiUfkPb8ezH4lQ/view?usp=sharing" TargetMode="External"/><Relationship Id="rId3177" Type="http://schemas.openxmlformats.org/officeDocument/2006/relationships/hyperlink" Target="https://drive.google.com/file/d/1sZdZvCJYnsKnHQDi0svTitXJCCac-5ET/view?usp=sharing" TargetMode="External"/><Relationship Id="rId3176" Type="http://schemas.openxmlformats.org/officeDocument/2006/relationships/hyperlink" Target="https://drive.google.com/file/d/1zIl4pD7F-T7ghi6RW3YuqvRl_BqrXeqT/view?usp=sharing" TargetMode="External"/><Relationship Id="rId3179" Type="http://schemas.openxmlformats.org/officeDocument/2006/relationships/hyperlink" Target="https://drive.google.com/file/d/1S96nWoVbJaoFpV_7_z_LBQ1CSnsCV73f/view?usp=sharing" TargetMode="External"/><Relationship Id="rId3178" Type="http://schemas.openxmlformats.org/officeDocument/2006/relationships/hyperlink" Target="https://drive.google.com/file/d/1SG53qSIqPqaywsRfBTuELuAPXYR3fQr-/view?usp=sharing" TargetMode="External"/><Relationship Id="rId3160" Type="http://schemas.openxmlformats.org/officeDocument/2006/relationships/hyperlink" Target="https://drive.google.com/file/d/1PsJF5jpgJKMdWxS_uELRUIF17g-bL2qn/view?usp=sharing" TargetMode="External"/><Relationship Id="rId4491" Type="http://schemas.openxmlformats.org/officeDocument/2006/relationships/hyperlink" Target="https://drive.google.com/file/d/1BECBIDMHf4Ygr9EJj-BgGf_KnJb_R0Nu/view?usp=sharing" TargetMode="External"/><Relationship Id="rId4490" Type="http://schemas.openxmlformats.org/officeDocument/2006/relationships/hyperlink" Target="https://drive.google.com/file/d/10xVSEtvfdYiHgXxxsTQ2W32puohyBYBY/view?usp=sharing" TargetMode="External"/><Relationship Id="rId3162" Type="http://schemas.openxmlformats.org/officeDocument/2006/relationships/hyperlink" Target="https://drive.google.com/file/d/1u_KW-gyk9koKDBkIwOWmrDX3qXkEmRwe/view?usp=sharing" TargetMode="External"/><Relationship Id="rId4493" Type="http://schemas.openxmlformats.org/officeDocument/2006/relationships/hyperlink" Target="https://drive.google.com/file/d/1gZAIuTksMVjwoGZ8s8CqQ5SP-JIEqI92/view?usp=drive_link" TargetMode="External"/><Relationship Id="rId3161" Type="http://schemas.openxmlformats.org/officeDocument/2006/relationships/hyperlink" Target="https://drive.google.com/file/d/1BZR4pu8V3NTaYZD8rvuucxmn0rCgak8F/view?usp=sharing" TargetMode="External"/><Relationship Id="rId4492" Type="http://schemas.openxmlformats.org/officeDocument/2006/relationships/hyperlink" Target="https://drive.google.com/file/d/1ZdfA7aX09BlPJnl_rscNf3Py-j0XhTcb/view?usp=sharing" TargetMode="External"/><Relationship Id="rId3164" Type="http://schemas.openxmlformats.org/officeDocument/2006/relationships/hyperlink" Target="https://drive.google.com/file/d/1lni70Um5dM0cRO1KC2YmRCPjsdIQfkqa/view?usp=sharing" TargetMode="External"/><Relationship Id="rId4495" Type="http://schemas.openxmlformats.org/officeDocument/2006/relationships/hyperlink" Target="https://drive.google.com/file/d/1yG5pCPTG-1WlVriNKZWB5JxtP8U_YxHQ/view?usp=sharing" TargetMode="External"/><Relationship Id="rId3163" Type="http://schemas.openxmlformats.org/officeDocument/2006/relationships/hyperlink" Target="https://drive.google.com/file/d/1j0KKQmAF-w5XCTzJxifLTQGWW7qpUBqj/view?usp=sharing" TargetMode="External"/><Relationship Id="rId4494" Type="http://schemas.openxmlformats.org/officeDocument/2006/relationships/hyperlink" Target="https://drive.google.com/file/d/1XO3IsA2lbOGXZVk5A6CZ2GipZt2Wl42P/view?usp=sharing" TargetMode="External"/><Relationship Id="rId3166" Type="http://schemas.openxmlformats.org/officeDocument/2006/relationships/hyperlink" Target="https://drive.google.com/file/d/1VzkvlFQPRC-RsbrIhcczcWulxFjjyEx6/view?usp=sharing" TargetMode="External"/><Relationship Id="rId4497" Type="http://schemas.openxmlformats.org/officeDocument/2006/relationships/hyperlink" Target="https://drive.google.com/file/d/10bvCWClprQB9TPGlYfw9elUxgaSVs0kf/view?usp=sharing" TargetMode="External"/><Relationship Id="rId3165" Type="http://schemas.openxmlformats.org/officeDocument/2006/relationships/hyperlink" Target="https://drive.google.com/file/d/1WiV_FV7NH5GQTQOwtdC80IvZfuxUWlpb/view?usp=sharing" TargetMode="External"/><Relationship Id="rId4496" Type="http://schemas.openxmlformats.org/officeDocument/2006/relationships/hyperlink" Target="https://drive.google.com/file/d/1K1kfUObYOYuKaVafRblG9VCuoNZAm21i/view?usp=sharing" TargetMode="External"/><Relationship Id="rId3168" Type="http://schemas.openxmlformats.org/officeDocument/2006/relationships/hyperlink" Target="https://drive.google.com/file/d/1IFk3Ykf852ZDyjzjUoGNbKSGReA98NTI/view?usp=sharing" TargetMode="External"/><Relationship Id="rId4499" Type="http://schemas.openxmlformats.org/officeDocument/2006/relationships/hyperlink" Target="https://drive.google.com/file/d/1kBQTczttNWzuwVbX0NST-EHz6PggumPO/view?usp=sharing" TargetMode="External"/><Relationship Id="rId3167" Type="http://schemas.openxmlformats.org/officeDocument/2006/relationships/hyperlink" Target="https://drive.google.com/file/d/10gblpNbmBYkw9uHdXPsGNzXyFzea4cFi/view?usp=sharing" TargetMode="External"/><Relationship Id="rId4498" Type="http://schemas.openxmlformats.org/officeDocument/2006/relationships/hyperlink" Target="https://drive.google.com/file/d/1jAp4Ost6s5m_wkXTdQSl2zRenb7dIUkO/view?usp=sharing" TargetMode="External"/><Relationship Id="rId3169" Type="http://schemas.openxmlformats.org/officeDocument/2006/relationships/hyperlink" Target="https://drive.google.com/file/d/1J3EjiI3oyCyhqn_FGJA2Dl97z8W22mTX/view?usp=sharing" TargetMode="External"/><Relationship Id="rId5813" Type="http://schemas.openxmlformats.org/officeDocument/2006/relationships/hyperlink" Target="https://drive.google.com/file/d/1k67IBm8R853UP1PaIoMkNmnL8lYwKaMN/view?usp=sharing" TargetMode="External"/><Relationship Id="rId5814" Type="http://schemas.openxmlformats.org/officeDocument/2006/relationships/hyperlink" Target="https://drive.google.com/file/d/1TYaA0L2osWGsDP43kDX3HfxgpPHm3cN2/view?usp=sharing" TargetMode="External"/><Relationship Id="rId5811" Type="http://schemas.openxmlformats.org/officeDocument/2006/relationships/hyperlink" Target="https://drive.google.com/file/d/11ddpi53vSUM0qeKWmh8Y2Pz_ZoB7F9pl/view?usp=sharing" TargetMode="External"/><Relationship Id="rId5812" Type="http://schemas.openxmlformats.org/officeDocument/2006/relationships/hyperlink" Target="https://drive.google.com/file/d/1ISll3fwg_DXBn5uHh_EI9-EuDdcp0Tym/view?usp=sharing" TargetMode="External"/><Relationship Id="rId5817" Type="http://schemas.openxmlformats.org/officeDocument/2006/relationships/hyperlink" Target="https://drive.google.com/file/d/1XpvvalynJS5LncSvL4Ic55yppD5mH4Vl/view?usp=sharing" TargetMode="External"/><Relationship Id="rId5818" Type="http://schemas.openxmlformats.org/officeDocument/2006/relationships/hyperlink" Target="https://drive.google.com/file/d/1ryPKXR2Fo71AN2gmqR7rIuJ77_TjNBnT/view?usp=sharing" TargetMode="External"/><Relationship Id="rId5815" Type="http://schemas.openxmlformats.org/officeDocument/2006/relationships/hyperlink" Target="https://drive.google.com/file/d/1BHbYEiouNEx0przaVgX74DK9dMDLmOYr/view?usp=sharing" TargetMode="External"/><Relationship Id="rId5816" Type="http://schemas.openxmlformats.org/officeDocument/2006/relationships/hyperlink" Target="https://drive.google.com/file/d/1i0-NBmeZ580QjojC-kCTeeY8B3lGeDk-/view?usp=sharing" TargetMode="External"/><Relationship Id="rId5819" Type="http://schemas.openxmlformats.org/officeDocument/2006/relationships/hyperlink" Target="https://drive.google.com/file/d/1GYFzWxPwnq8Cg6_TOAu1do1_jvn1njau/view?usp=sharing" TargetMode="External"/><Relationship Id="rId5810" Type="http://schemas.openxmlformats.org/officeDocument/2006/relationships/hyperlink" Target="https://drive.google.com/file/d/1fEIdlbtG0h0HYuXtP4XCtXMOeqPcBK96/view?usp=sharing" TargetMode="External"/><Relationship Id="rId5802" Type="http://schemas.openxmlformats.org/officeDocument/2006/relationships/hyperlink" Target="https://drive.google.com/file/d/17ZODmNAIyYTAKroh0crK0_ecnhGDJ5eS/view?usp=drive_link" TargetMode="External"/><Relationship Id="rId5803" Type="http://schemas.openxmlformats.org/officeDocument/2006/relationships/hyperlink" Target="https://drive.google.com/file/d/1_ecD__wc1ET3mVOqbiiy5FwOYK4qDq26/view?usp=sharing" TargetMode="External"/><Relationship Id="rId5800" Type="http://schemas.openxmlformats.org/officeDocument/2006/relationships/hyperlink" Target="https://drive.google.com/file/d/1szILbXWfhIYlPKYRFAQhJM7Kh2SO7FHs/view?usp=drive_link" TargetMode="External"/><Relationship Id="rId5801" Type="http://schemas.openxmlformats.org/officeDocument/2006/relationships/hyperlink" Target="https://drive.google.com/open?id=1TUwgOmKJWeAm87v1WbdgLCfbufaT_C_d&amp;usp=drive_copy" TargetMode="External"/><Relationship Id="rId5806" Type="http://schemas.openxmlformats.org/officeDocument/2006/relationships/hyperlink" Target="https://drive.google.com/file/d/1urUlDZElW-wc2xeG45FdLoGBOYnv2oOr/view?usp=sharing" TargetMode="External"/><Relationship Id="rId5807" Type="http://schemas.openxmlformats.org/officeDocument/2006/relationships/hyperlink" Target="https://drive.google.com/file/d/1aPkAcxDGg03NAyi-W65IZ1O05llnEuJZ/view?usp=sharing" TargetMode="External"/><Relationship Id="rId5804" Type="http://schemas.openxmlformats.org/officeDocument/2006/relationships/hyperlink" Target="https://drive.google.com/file/d/17H-jXDHs1VfJy0z3togViAJMDob32JMB/view?usp=sharing" TargetMode="External"/><Relationship Id="rId5805" Type="http://schemas.openxmlformats.org/officeDocument/2006/relationships/hyperlink" Target="https://drive.google.com/file/d/1Kz-qsEqyqLhFPVXtKBvoKY0Pt9nCGQ34/view?usp=sharing" TargetMode="External"/><Relationship Id="rId5808" Type="http://schemas.openxmlformats.org/officeDocument/2006/relationships/hyperlink" Target="https://drive.google.com/file/d/1KYkEgsFjMzfujSOyDm1r6JfOhW40SFEM/view?usp=sharing" TargetMode="External"/><Relationship Id="rId5809" Type="http://schemas.openxmlformats.org/officeDocument/2006/relationships/hyperlink" Target="https://drive.google.com/file/d/1uQEorznyTX7457RFu3McZsb5xxwDxdvM/view?usp=sharing" TargetMode="External"/><Relationship Id="rId4503" Type="http://schemas.openxmlformats.org/officeDocument/2006/relationships/hyperlink" Target="https://drive.google.com/file/d/1x2A2ZDMxuPD9VHoBfR97eaMILcBioclO/view?usp=sharing" TargetMode="External"/><Relationship Id="rId5835" Type="http://schemas.openxmlformats.org/officeDocument/2006/relationships/hyperlink" Target="https://drive.google.com/file/d/1Nkn00i68Dq90X9GKNqE2FpsiJDGoluTw/view?usp=sharing" TargetMode="External"/><Relationship Id="rId4502" Type="http://schemas.openxmlformats.org/officeDocument/2006/relationships/hyperlink" Target="https://drive.google.com/file/d/1d2Ltv4YnwuUz_FcyZ2-tC3JDLB8SGUnX/view?usp=sharing" TargetMode="External"/><Relationship Id="rId5836" Type="http://schemas.openxmlformats.org/officeDocument/2006/relationships/hyperlink" Target="https://drive.google.com/file/d/1WGRelsc65msMTxr_JmgSLQgIwOOtAIXn/view?usp=sharing" TargetMode="External"/><Relationship Id="rId4505" Type="http://schemas.openxmlformats.org/officeDocument/2006/relationships/hyperlink" Target="https://drive.google.com/file/d/1nHKz0kZ35lh_VryvLYM-SHgf6Bmc_sQD/view?usp=sharing" TargetMode="External"/><Relationship Id="rId5833" Type="http://schemas.openxmlformats.org/officeDocument/2006/relationships/hyperlink" Target="https://drive.google.com/file/d/1sOkzvaVmWVuE8AzvEu20z1BDvhhd-G66/view?usp=sharing" TargetMode="External"/><Relationship Id="rId4504" Type="http://schemas.openxmlformats.org/officeDocument/2006/relationships/hyperlink" Target="https://drive.google.com/file/d/1-eKbQ3CgMbjHBJf2mCC1J4QG6_A9KNFt/view?usp=sharing" TargetMode="External"/><Relationship Id="rId5834" Type="http://schemas.openxmlformats.org/officeDocument/2006/relationships/hyperlink" Target="https://drive.google.com/file/d/11jQ3-bErR4YVWc_Bbrj9xP_OZx0W4pPY/view?usp=sharing" TargetMode="External"/><Relationship Id="rId4507" Type="http://schemas.openxmlformats.org/officeDocument/2006/relationships/hyperlink" Target="https://drive.google.com/file/d/1_HmuAEKNwM97_YE6kODuITlo-k4eD5Zm/view?usp=sharing" TargetMode="External"/><Relationship Id="rId5839" Type="http://schemas.openxmlformats.org/officeDocument/2006/relationships/hyperlink" Target="https://drive.google.com/file/d/1VjvIxZSGOjfSd0yqg14GV2t-Z81GvSBd/view?usp=drive_link" TargetMode="External"/><Relationship Id="rId4506" Type="http://schemas.openxmlformats.org/officeDocument/2006/relationships/hyperlink" Target="https://drive.google.com/file/d/1laIhdstF_JyHEWMTPd7KF1WATb9ZjwWV/view?usp=sharing" TargetMode="External"/><Relationship Id="rId4509" Type="http://schemas.openxmlformats.org/officeDocument/2006/relationships/hyperlink" Target="https://drive.google.com/file/d/1yMGkpJYvKlmIN-CabUYQvj85IwHMvz65/view?usp=sharing" TargetMode="External"/><Relationship Id="rId5837" Type="http://schemas.openxmlformats.org/officeDocument/2006/relationships/hyperlink" Target="https://drive.google.com/file/d/1TXu0oEmVToXpDkQx8IhBPwF9FJ-Jr_Rg/view?usp=sharing" TargetMode="External"/><Relationship Id="rId4508" Type="http://schemas.openxmlformats.org/officeDocument/2006/relationships/hyperlink" Target="https://drive.google.com/file/d/1ctQJCXvkT-37_pk4SMNEgjf9Lskm-cKo/view?usp=sharing" TargetMode="External"/><Relationship Id="rId5838" Type="http://schemas.openxmlformats.org/officeDocument/2006/relationships/hyperlink" Target="https://drive.google.com/file/d/1adsbkz5SUcM1cJ9huuD7s5T0sbMSUuwV/view?usp=sharing" TargetMode="External"/><Relationship Id="rId5831" Type="http://schemas.openxmlformats.org/officeDocument/2006/relationships/hyperlink" Target="https://drive.google.com/file/d/1ZNoESEPMeBGVd9UGxHvlWSB3RPNm_NOz/view?usp=sharing" TargetMode="External"/><Relationship Id="rId5832" Type="http://schemas.openxmlformats.org/officeDocument/2006/relationships/hyperlink" Target="https://drive.google.com/file/d/1Yd-11gyK9sESIZmadxKmRODfqR0nHATH/view?usp=sharing" TargetMode="External"/><Relationship Id="rId4501" Type="http://schemas.openxmlformats.org/officeDocument/2006/relationships/hyperlink" Target="https://drive.google.com/file/d/10v7bJqTURsaERtUn-wdkZWV8Z2loWtFX/view?usp=sharing" TargetMode="External"/><Relationship Id="rId4500" Type="http://schemas.openxmlformats.org/officeDocument/2006/relationships/hyperlink" Target="https://drive.google.com/file/d/1YtqzkU_mU553ayeG1_pO7mJAjZSLraPI/view?usp=sharing" TargetMode="External"/><Relationship Id="rId5830" Type="http://schemas.openxmlformats.org/officeDocument/2006/relationships/hyperlink" Target="https://drive.google.com/file/d/1oiPi-AJz0f3NQE9nk8JFhdSl94DLQ8Ou/view?usp=sharing" TargetMode="External"/><Relationship Id="rId5824" Type="http://schemas.openxmlformats.org/officeDocument/2006/relationships/hyperlink" Target="https://drive.google.com/file/d/1G1q3tZJs-xvsFQktCColPYSkKk7-rVWt/view?usp=sharing" TargetMode="External"/><Relationship Id="rId5825" Type="http://schemas.openxmlformats.org/officeDocument/2006/relationships/hyperlink" Target="https://drive.google.com/file/d/1cYQ14t56Q6wrdjnj0fomf7XTAXhTOb1N/view?usp=sharing" TargetMode="External"/><Relationship Id="rId5822" Type="http://schemas.openxmlformats.org/officeDocument/2006/relationships/hyperlink" Target="https://drive.google.com/file/d/1sKd0-UTicayIemfcOlpbBHQEBFKI-Kup/view?usp=sharing" TargetMode="External"/><Relationship Id="rId5823" Type="http://schemas.openxmlformats.org/officeDocument/2006/relationships/hyperlink" Target="https://drive.google.com/file/d/1Fo6nzlnvPGOOBMczglQKPwRQtV0ZrJcE/view?usp=sharing" TargetMode="External"/><Relationship Id="rId5828" Type="http://schemas.openxmlformats.org/officeDocument/2006/relationships/hyperlink" Target="https://drive.google.com/file/d/1Ud1UUworPcCPnEeLWkBX9ltZQn8PdcRT/view?usp=sharing" TargetMode="External"/><Relationship Id="rId5829" Type="http://schemas.openxmlformats.org/officeDocument/2006/relationships/hyperlink" Target="https://drive.google.com/file/d/17Zh_bJPFhHhp2m4DHm0Ng9YAL6qxW5vu/view?usp=sharing" TargetMode="External"/><Relationship Id="rId5826" Type="http://schemas.openxmlformats.org/officeDocument/2006/relationships/hyperlink" Target="https://drive.google.com/file/d/1oaEdN0BnH3KAsEmqKyUgjNE-sxG2AZLb/view?usp=sharing" TargetMode="External"/><Relationship Id="rId5827" Type="http://schemas.openxmlformats.org/officeDocument/2006/relationships/hyperlink" Target="https://drive.google.com/file/d/16309uEca5z431lO8WZppWu0TRXocm79d/view?usp=sharing" TargetMode="External"/><Relationship Id="rId5820" Type="http://schemas.openxmlformats.org/officeDocument/2006/relationships/hyperlink" Target="https://drive.google.com/file/d/1FXfQly6JJ82AzwhJmD0tMyZ_pr9f999J/view?usp=sharing" TargetMode="External"/><Relationship Id="rId5821" Type="http://schemas.openxmlformats.org/officeDocument/2006/relationships/hyperlink" Target="https://drive.google.com/file/d/1p6U1VRzY_pPH7iaf3cO_B80IjvlHhjOB/view?usp=sharing" TargetMode="External"/><Relationship Id="rId3238" Type="http://schemas.openxmlformats.org/officeDocument/2006/relationships/hyperlink" Target="https://drive.google.com/file/d/1UyS4Yc8lr_R8sQEsmUeZg9jUg5Ttuc1i/view?usp=sharing" TargetMode="External"/><Relationship Id="rId4569" Type="http://schemas.openxmlformats.org/officeDocument/2006/relationships/hyperlink" Target="https://drive.google.com/file/d/1jwo5PjB3t0Uf35tTpC6egM1InNL8MwVL/view?usp=sharing" TargetMode="External"/><Relationship Id="rId3237" Type="http://schemas.openxmlformats.org/officeDocument/2006/relationships/hyperlink" Target="https://drive.google.com/file/d/1DNsVghKCdMgpehfmqWcPzEywzyBa2GI2/view?usp=sharing" TargetMode="External"/><Relationship Id="rId4568" Type="http://schemas.openxmlformats.org/officeDocument/2006/relationships/hyperlink" Target="https://drive.google.com/file/d/11KtlDUpu1EFyMMG1LVEonS6baU9Tueoy/view?usp=sharing" TargetMode="External"/><Relationship Id="rId5899" Type="http://schemas.openxmlformats.org/officeDocument/2006/relationships/hyperlink" Target="https://drive.google.com/file/d/1cfTJWJefMIFDzXkNevAMgUzYxlQbEvaZ/view?usp=sharing" TargetMode="External"/><Relationship Id="rId3239" Type="http://schemas.openxmlformats.org/officeDocument/2006/relationships/hyperlink" Target="https://drive.google.com/file/d/105k50ObEArWmxDE0quQIvLnW0qaO1mPR/view?usp=sharing" TargetMode="External"/><Relationship Id="rId5890" Type="http://schemas.openxmlformats.org/officeDocument/2006/relationships/hyperlink" Target="https://drive.google.com/file/d/1scK_spNFcCqVg_UXQAGSOSX959OfZO-R/view?usp=sharing" TargetMode="External"/><Relationship Id="rId3230" Type="http://schemas.openxmlformats.org/officeDocument/2006/relationships/hyperlink" Target="https://drive.google.com/file/d/1V-23R-tnGMEwsPwD0lN67LBo-fsRgakD/view?usp=sharing" TargetMode="External"/><Relationship Id="rId4561" Type="http://schemas.openxmlformats.org/officeDocument/2006/relationships/hyperlink" Target="https://drive.google.com/open?id=1KWnEdUZ-5shignSoOdumiA7OECX59Kty&amp;usp=drive_copy" TargetMode="External"/><Relationship Id="rId5893" Type="http://schemas.openxmlformats.org/officeDocument/2006/relationships/hyperlink" Target="https://drive.google.com/file/d/16NOkDd9B_kzjRySyi-iJkjphCOd9rki3/view?usp=sharing" TargetMode="External"/><Relationship Id="rId4560" Type="http://schemas.openxmlformats.org/officeDocument/2006/relationships/hyperlink" Target="https://drive.google.com/file/d/1sfItXyuNnG83Bb2J4enun3_P9t19zs28/view?usp=drive_link" TargetMode="External"/><Relationship Id="rId5894" Type="http://schemas.openxmlformats.org/officeDocument/2006/relationships/hyperlink" Target="https://drive.google.com/file/d/1Y2Npq8Z82KSBROx952Lgf_9WDNEJVvP2/view?usp=sharing" TargetMode="External"/><Relationship Id="rId3232" Type="http://schemas.openxmlformats.org/officeDocument/2006/relationships/hyperlink" Target="https://drive.google.com/file/d/1IzWmVsVmhZLfborwNC9saquZJWgPrKkT/view?usp=sharing" TargetMode="External"/><Relationship Id="rId4563" Type="http://schemas.openxmlformats.org/officeDocument/2006/relationships/hyperlink" Target="https://drive.google.com/file/d/1VjFeMkER1u3z0QrvSdfI1uoeRoOdfIf5/view?usp=sharing" TargetMode="External"/><Relationship Id="rId5891" Type="http://schemas.openxmlformats.org/officeDocument/2006/relationships/hyperlink" Target="https://drive.google.com/file/d/1ualy4nyYHtnY9Hzny_VLC5UpKAAXD75s/view?usp=sharing" TargetMode="External"/><Relationship Id="rId3231" Type="http://schemas.openxmlformats.org/officeDocument/2006/relationships/hyperlink" Target="https://drive.google.com/file/d/19PY_yNRe11zGj8wPSvxx42PMI8Dn16gK/view?usp=sharing" TargetMode="External"/><Relationship Id="rId4562" Type="http://schemas.openxmlformats.org/officeDocument/2006/relationships/hyperlink" Target="https://drive.google.com/file/d/1qHDaFI_CE3mUyob6AER7HRSEnCYfKW7y/view?usp=drive_link" TargetMode="External"/><Relationship Id="rId5892" Type="http://schemas.openxmlformats.org/officeDocument/2006/relationships/hyperlink" Target="https://drive.google.com/file/d/1QVlSGoIX2BmgimFeqqM5mNK91iqcvrLQ/view?usp=sharing" TargetMode="External"/><Relationship Id="rId3234" Type="http://schemas.openxmlformats.org/officeDocument/2006/relationships/hyperlink" Target="https://drive.google.com/file/d/1Sxtq4fINelgThvSBRtgSnQIhG7SNX_Rj/view?usp=sharing" TargetMode="External"/><Relationship Id="rId4565" Type="http://schemas.openxmlformats.org/officeDocument/2006/relationships/hyperlink" Target="https://drive.google.com/file/d/1dxkbDQS2bsrVeSchS_rSr30xTqpQ0DVh/view?usp=sharing" TargetMode="External"/><Relationship Id="rId5897" Type="http://schemas.openxmlformats.org/officeDocument/2006/relationships/hyperlink" Target="https://drive.google.com/file/d/1Wh9NLhfEtHunWe6TW4pG_sHxpt1lqaG0/view?usp=sharing" TargetMode="External"/><Relationship Id="rId3233" Type="http://schemas.openxmlformats.org/officeDocument/2006/relationships/hyperlink" Target="https://drive.google.com/file/d/1R6RL58OE-xNi-c396GSLiNw30ic3OiBp/view?usp=sharing" TargetMode="External"/><Relationship Id="rId4564" Type="http://schemas.openxmlformats.org/officeDocument/2006/relationships/hyperlink" Target="https://drive.google.com/file/d/1DOWgKcjM8WLoZIwo6FvL_VibyNupEVvv/view?usp=sharing" TargetMode="External"/><Relationship Id="rId5898" Type="http://schemas.openxmlformats.org/officeDocument/2006/relationships/hyperlink" Target="https://drive.google.com/file/d/1RmKFms381_XL3YGZBbGscGtd3-pwNG3d/view?usp=sharing" TargetMode="External"/><Relationship Id="rId3236" Type="http://schemas.openxmlformats.org/officeDocument/2006/relationships/hyperlink" Target="https://drive.google.com/file/d/1vQTrC9q_NMLwPZcqnXwv7877IdLBTsoV/view?usp=sharing" TargetMode="External"/><Relationship Id="rId4567" Type="http://schemas.openxmlformats.org/officeDocument/2006/relationships/hyperlink" Target="https://drive.google.com/file/d/12zMoM7F1xECFe35chZ_TT-SueBqmygTr/view?usp=sharing" TargetMode="External"/><Relationship Id="rId5895" Type="http://schemas.openxmlformats.org/officeDocument/2006/relationships/hyperlink" Target="https://drive.google.com/file/d/1fDmZ7kVpROXZS0HtYrWmviZP4B_wy1zQ/view?usp=sharing" TargetMode="External"/><Relationship Id="rId3235" Type="http://schemas.openxmlformats.org/officeDocument/2006/relationships/hyperlink" Target="https://drive.google.com/file/d/12ggb9-_kW2_p4wM_pRosTNu3iQXxE8SZ/view?usp=sharing" TargetMode="External"/><Relationship Id="rId4566" Type="http://schemas.openxmlformats.org/officeDocument/2006/relationships/hyperlink" Target="https://drive.google.com/file/d/19-bT7JWkbpQ17u012_AqsmUpNtR5wqTE/view?usp=sharing" TargetMode="External"/><Relationship Id="rId5896" Type="http://schemas.openxmlformats.org/officeDocument/2006/relationships/hyperlink" Target="https://drive.google.com/file/d/1EoVnXixQ8N3RVTM2Dc3iCfRvnOt0QaOc/view?usp=sharing" TargetMode="External"/><Relationship Id="rId3227" Type="http://schemas.openxmlformats.org/officeDocument/2006/relationships/hyperlink" Target="https://drive.google.com/file/d/1oqdzfZHomoFX09Cyvqjmdk2IuYKJcKmt/view?usp=sharing" TargetMode="External"/><Relationship Id="rId4558" Type="http://schemas.openxmlformats.org/officeDocument/2006/relationships/hyperlink" Target="https://drive.google.com/file/d/1AnN9xVcqUAij_NsPpptWZHijAZL4RJ0d/view?usp=drive_link" TargetMode="External"/><Relationship Id="rId3226" Type="http://schemas.openxmlformats.org/officeDocument/2006/relationships/hyperlink" Target="https://drive.google.com/file/d/1sv7fMCvZ3ZLGyyFu9pQtmfHuVI1fIDu_/view?usp=sharing" TargetMode="External"/><Relationship Id="rId4557" Type="http://schemas.openxmlformats.org/officeDocument/2006/relationships/hyperlink" Target="https://drive.google.com/file/d/1mGCCDJUBeT7AeC3EBd0-wFQQ37fnQZmq/view?usp=drive_link" TargetMode="External"/><Relationship Id="rId3229" Type="http://schemas.openxmlformats.org/officeDocument/2006/relationships/hyperlink" Target="https://drive.google.com/file/d/1NIH72p6nppqU9Hc5j8Kgwn_6HAGOmV7y/view?usp=sharing" TargetMode="External"/><Relationship Id="rId5888" Type="http://schemas.openxmlformats.org/officeDocument/2006/relationships/hyperlink" Target="https://drive.google.com/file/d/1W6D4TrHIRsOKvFPDsLE0JQBbeafmQS5K/view?usp=sharing" TargetMode="External"/><Relationship Id="rId3228" Type="http://schemas.openxmlformats.org/officeDocument/2006/relationships/hyperlink" Target="https://drive.google.com/file/d/10VQ-8YTwKXKbVAWkg_1lXBcillFd2aXy/view?usp=sharing" TargetMode="External"/><Relationship Id="rId4559" Type="http://schemas.openxmlformats.org/officeDocument/2006/relationships/hyperlink" Target="https://drive.google.com/open?id=1HaeMyX1ikvHoT2r_utD5Can09uRNemr9&amp;usp=drive_copy" TargetMode="External"/><Relationship Id="rId5889" Type="http://schemas.openxmlformats.org/officeDocument/2006/relationships/hyperlink" Target="https://drive.google.com/file/d/1_XdHLrKf9gv3GQM3Q6JMznjZ0OQlURgR/view?usp=sharing" TargetMode="External"/><Relationship Id="rId4550" Type="http://schemas.openxmlformats.org/officeDocument/2006/relationships/hyperlink" Target="https://drive.google.com/open?id=168X-BDGO8h5Ex8fRKYdY_S0RWiJsz9pH&amp;usp=drive_copy" TargetMode="External"/><Relationship Id="rId5882" Type="http://schemas.openxmlformats.org/officeDocument/2006/relationships/hyperlink" Target="https://drive.google.com/file/d/1_N40BnWREDdNShKQbbKwEIq6TGwn-M8H/view?usp=sharing" TargetMode="External"/><Relationship Id="rId5883" Type="http://schemas.openxmlformats.org/officeDocument/2006/relationships/hyperlink" Target="https://drive.google.com/file/d/1KThIGn3uB7peyhpM1sOu-MZ-UchA7XF_/view?usp=sharing" TargetMode="External"/><Relationship Id="rId3221" Type="http://schemas.openxmlformats.org/officeDocument/2006/relationships/hyperlink" Target="https://drive.google.com/file/d/11_xD6nKben9ASckSGwEzH0TP5tzxdNwq/view?usp=sharing" TargetMode="External"/><Relationship Id="rId4552" Type="http://schemas.openxmlformats.org/officeDocument/2006/relationships/hyperlink" Target="https://drive.google.com/open?id=1EW_bkhEedOso756gT_7mp6SZ-62j-av6&amp;usp=drive_copy" TargetMode="External"/><Relationship Id="rId5880" Type="http://schemas.openxmlformats.org/officeDocument/2006/relationships/hyperlink" Target="https://drive.google.com/file/d/18gp5KQF3hfjIDSALUhRmp3iifv6QdAe1/view?usp=sharing" TargetMode="External"/><Relationship Id="rId3220" Type="http://schemas.openxmlformats.org/officeDocument/2006/relationships/hyperlink" Target="https://drive.google.com/file/d/10nfpont5NQqx7yIu6F0CvEnNa56x2InY/view?usp=drive_link" TargetMode="External"/><Relationship Id="rId4551" Type="http://schemas.openxmlformats.org/officeDocument/2006/relationships/hyperlink" Target="https://drive.google.com/file/d/1-6cjqGNd1hZXxJpweF54iwfUDYGFKUUc/view?usp=drive_link" TargetMode="External"/><Relationship Id="rId5881" Type="http://schemas.openxmlformats.org/officeDocument/2006/relationships/hyperlink" Target="https://drive.google.com/file/d/1EwamsSw-vBs7aEabApVvpYHFf4AS-GYZ/view?usp=sharing" TargetMode="External"/><Relationship Id="rId3223" Type="http://schemas.openxmlformats.org/officeDocument/2006/relationships/hyperlink" Target="https://drive.google.com/file/d/1dWW_CYO1JaHNrcEO4RRdzRcal_GkeLgU/view?usp=sharing" TargetMode="External"/><Relationship Id="rId4554" Type="http://schemas.openxmlformats.org/officeDocument/2006/relationships/hyperlink" Target="https://drive.google.com/open?id=16goE29DQmMcs-MF9AdhjhiA1lm0Px95H&amp;usp=drive_copy" TargetMode="External"/><Relationship Id="rId5886" Type="http://schemas.openxmlformats.org/officeDocument/2006/relationships/hyperlink" Target="https://drive.google.com/file/d/1Oy-FVM2MyunGDgwHOwSdO5KFYdHj8ADm/view?usp=sharing" TargetMode="External"/><Relationship Id="rId3222" Type="http://schemas.openxmlformats.org/officeDocument/2006/relationships/hyperlink" Target="https://drive.google.com/file/d/1PBHb4HNevnhqcAMQ1pI8u7ng7foXaC7Q/view?usp=sharing" TargetMode="External"/><Relationship Id="rId4553" Type="http://schemas.openxmlformats.org/officeDocument/2006/relationships/hyperlink" Target="https://drive.google.com/file/d/1-6cjqGNd1hZXxJpweF54iwfUDYGFKUUc/view?usp=drive_link" TargetMode="External"/><Relationship Id="rId5887" Type="http://schemas.openxmlformats.org/officeDocument/2006/relationships/hyperlink" Target="https://drive.google.com/file/d/1MZ8H7nSJ4bNU9YqFQXq4GvUpFzmqDg8S/view?usp=sharing" TargetMode="External"/><Relationship Id="rId3225" Type="http://schemas.openxmlformats.org/officeDocument/2006/relationships/hyperlink" Target="https://drive.google.com/file/d/1d-T8v4DH18GuugOSLsqQgXLAQK529yga/view?usp=sharing" TargetMode="External"/><Relationship Id="rId4556" Type="http://schemas.openxmlformats.org/officeDocument/2006/relationships/hyperlink" Target="https://drive.google.com/file/d/1W4SdkdZfxI8HSXJMijbeLto07pIRCuWC/view?usp=drive_link" TargetMode="External"/><Relationship Id="rId5884" Type="http://schemas.openxmlformats.org/officeDocument/2006/relationships/hyperlink" Target="https://drive.google.com/file/d/1AyFO-dva-aBtFOQ_ZNqewpThclASrw7e/view?usp=sharing" TargetMode="External"/><Relationship Id="rId3224" Type="http://schemas.openxmlformats.org/officeDocument/2006/relationships/hyperlink" Target="https://drive.google.com/file/d/15cRlTh-7Q3QS-XWHZ7eE2bTBtGv521NI/view?usp=sharing" TargetMode="External"/><Relationship Id="rId4555" Type="http://schemas.openxmlformats.org/officeDocument/2006/relationships/hyperlink" Target="https://drive.google.com/open?id=1mccpyfQ8QhTTNmRDV5XGLXLnXVnJ53bb&amp;usp=drive_copy" TargetMode="External"/><Relationship Id="rId5885" Type="http://schemas.openxmlformats.org/officeDocument/2006/relationships/hyperlink" Target="https://drive.google.com/file/d/1k9Sy35xgerCli5eWXhb0FyKKdqAqhgjH/view?usp=sharing" TargetMode="External"/><Relationship Id="rId3259" Type="http://schemas.openxmlformats.org/officeDocument/2006/relationships/hyperlink" Target="https://drive.google.com/file/d/1aXyw8smDOcH3bLzGpBB-R8ifjndG7ogN/view?usp=sharing" TargetMode="External"/><Relationship Id="rId3250" Type="http://schemas.openxmlformats.org/officeDocument/2006/relationships/hyperlink" Target="https://drive.google.com/file/d/1M14sbhrJy-ZvJ-1jwRRrLrdMvnv80NAF/view?usp=drive_link" TargetMode="External"/><Relationship Id="rId4581" Type="http://schemas.openxmlformats.org/officeDocument/2006/relationships/hyperlink" Target="https://drive.google.com/file/d/1KBLEtuNzV9HrRcq17Tal7sCUXWQ2FEcf/view?usp=sharing" TargetMode="External"/><Relationship Id="rId4580" Type="http://schemas.openxmlformats.org/officeDocument/2006/relationships/hyperlink" Target="https://drive.google.com/file/d/16bAqntdVRv4wKtdMkKVviSC0fYw1rQRk/view?usp=sharing" TargetMode="External"/><Relationship Id="rId3252" Type="http://schemas.openxmlformats.org/officeDocument/2006/relationships/hyperlink" Target="https://drive.google.com/file/d/1QjqmUEvowwqMlbtGssbkaNWVN8DlDtNf/view?usp=sharing" TargetMode="External"/><Relationship Id="rId4583" Type="http://schemas.openxmlformats.org/officeDocument/2006/relationships/hyperlink" Target="https://drive.google.com/file/d/1kaUvcGQwxutwanLrkv4MrENlge76YfOW/view?usp=sharing" TargetMode="External"/><Relationship Id="rId3251" Type="http://schemas.openxmlformats.org/officeDocument/2006/relationships/hyperlink" Target="https://drive.google.com/file/d/1wVw6mM5LyGgbJAzrEayVqBzzMvrcJ4Y-/view?usp=drive_link" TargetMode="External"/><Relationship Id="rId4582" Type="http://schemas.openxmlformats.org/officeDocument/2006/relationships/hyperlink" Target="https://drive.google.com/file/d/14Cfybso1xKvyK9Z_N4gDjd333QCN_e02/view?usp=sharing" TargetMode="External"/><Relationship Id="rId3254" Type="http://schemas.openxmlformats.org/officeDocument/2006/relationships/hyperlink" Target="https://drive.google.com/file/d/1_0mUdvwHtoDidX1XK727ErZ0qWlPlb3w/view?usp=sharing" TargetMode="External"/><Relationship Id="rId4585" Type="http://schemas.openxmlformats.org/officeDocument/2006/relationships/hyperlink" Target="https://drive.google.com/file/d/1nf8ZbK99saCYaylZu1sdPEpEwA7FyrjE/view?usp=sharing" TargetMode="External"/><Relationship Id="rId3253" Type="http://schemas.openxmlformats.org/officeDocument/2006/relationships/hyperlink" Target="https://drive.google.com/file/d/1WfQGud1H-aPmA31qMLzK6SwjuJeAaJ0p/view?usp=sharing" TargetMode="External"/><Relationship Id="rId4584" Type="http://schemas.openxmlformats.org/officeDocument/2006/relationships/hyperlink" Target="https://drive.google.com/file/d/1N421CdXxP2ngP2eSz1sdRtMk55BFEXGV/view?usp=sharing" TargetMode="External"/><Relationship Id="rId3256" Type="http://schemas.openxmlformats.org/officeDocument/2006/relationships/hyperlink" Target="https://drive.google.com/file/d/1l0dsIGdA78Sms05ITI02gn3nkbFy5vaD/view?usp=sharing" TargetMode="External"/><Relationship Id="rId4587" Type="http://schemas.openxmlformats.org/officeDocument/2006/relationships/hyperlink" Target="https://drive.google.com/file/d/1ioD3xQHJMtwoNq68KASZoW4x30sxs6PG/view?usp=sharing" TargetMode="External"/><Relationship Id="rId3255" Type="http://schemas.openxmlformats.org/officeDocument/2006/relationships/hyperlink" Target="https://drive.google.com/file/d/1htTNobvGpDNHauoLGQh_1GO1Psq5ywXi/view?usp=sharing" TargetMode="External"/><Relationship Id="rId4586" Type="http://schemas.openxmlformats.org/officeDocument/2006/relationships/hyperlink" Target="https://drive.google.com/file/d/14SuY5iHD7kE_W0fr6g4sUfncdPlFTbn1/view?usp=sharing" TargetMode="External"/><Relationship Id="rId3258" Type="http://schemas.openxmlformats.org/officeDocument/2006/relationships/hyperlink" Target="https://drive.google.com/file/d/1RaTZVnoXyp_OM91PpiXQuPoS3GQcAcGN/view?usp=sharing" TargetMode="External"/><Relationship Id="rId4589" Type="http://schemas.openxmlformats.org/officeDocument/2006/relationships/hyperlink" Target="https://drive.google.com/file/d/13N67_UJNDuy53Fd5jzQecn10WhrBhXex/view?usp=sharing" TargetMode="External"/><Relationship Id="rId3257" Type="http://schemas.openxmlformats.org/officeDocument/2006/relationships/hyperlink" Target="https://drive.google.com/file/d/1odg1wWSyl1wmkbCNOR5KyEa6GfrMdsYy/view?usp=sharing" TargetMode="External"/><Relationship Id="rId4588" Type="http://schemas.openxmlformats.org/officeDocument/2006/relationships/hyperlink" Target="https://drive.google.com/file/d/1TmKVjU7Sy8NO92BNXCurvlqsym4AZXfw/view?usp=sharing" TargetMode="External"/><Relationship Id="rId3249" Type="http://schemas.openxmlformats.org/officeDocument/2006/relationships/hyperlink" Target="https://drive.google.com/file/d/1NDgfFW2xTtan_px9yWITzsxk_BEmTRne/view?usp=sharing" TargetMode="External"/><Relationship Id="rId3248" Type="http://schemas.openxmlformats.org/officeDocument/2006/relationships/hyperlink" Target="https://drive.google.com/file/d/1paDH_U9XYoebx6eMJTYQ7BewkBayXbz9/view?usp=sharing" TargetMode="External"/><Relationship Id="rId4579" Type="http://schemas.openxmlformats.org/officeDocument/2006/relationships/hyperlink" Target="https://drive.google.com/file/d/1JRPbcWT7Gj1T0fOaH061427nwN7dgge8/view?usp=sharing" TargetMode="External"/><Relationship Id="rId4570" Type="http://schemas.openxmlformats.org/officeDocument/2006/relationships/hyperlink" Target="https://drive.google.com/file/d/1fJVUGFS1qOU5cfEA5dcpMGvk5QpDY3Cm/view?usp=sharing" TargetMode="External"/><Relationship Id="rId3241" Type="http://schemas.openxmlformats.org/officeDocument/2006/relationships/hyperlink" Target="https://drive.google.com/file/d/1JmzXOqULYCcEJBes4-a73dqfYd3pZirY/view?usp=sharing" TargetMode="External"/><Relationship Id="rId4572" Type="http://schemas.openxmlformats.org/officeDocument/2006/relationships/hyperlink" Target="https://drive.google.com/file/d/10ZNfqYBT5lQL6KgQCBAtwcA63_8ecZhe/view?usp=sharing" TargetMode="External"/><Relationship Id="rId3240" Type="http://schemas.openxmlformats.org/officeDocument/2006/relationships/hyperlink" Target="https://drive.google.com/file/d/1zeuNHEmcjNoWxRgGpFEKbNqiB6qp3HPF/view?usp=sharing" TargetMode="External"/><Relationship Id="rId4571" Type="http://schemas.openxmlformats.org/officeDocument/2006/relationships/hyperlink" Target="https://drive.google.com/file/d/1FkGUGY2ePI1gFUn5xxDYKhJ81WDE98Ag/view?usp=sharing" TargetMode="External"/><Relationship Id="rId3243" Type="http://schemas.openxmlformats.org/officeDocument/2006/relationships/hyperlink" Target="https://drive.google.com/file/d/1xdJPbwPmbne3FGt1SJDCgciZf8VCB47i/view?usp=sharing" TargetMode="External"/><Relationship Id="rId4574" Type="http://schemas.openxmlformats.org/officeDocument/2006/relationships/hyperlink" Target="https://drive.google.com/file/d/19e8fbowEU2gyDmqfLMp4DvB-UugunqZj/view?usp=sharing" TargetMode="External"/><Relationship Id="rId3242" Type="http://schemas.openxmlformats.org/officeDocument/2006/relationships/hyperlink" Target="https://drive.google.com/file/d/1tTOFcHS-7gXtyLP0NoK63jGWXQ_pxKmJ/view?usp=sharing" TargetMode="External"/><Relationship Id="rId4573" Type="http://schemas.openxmlformats.org/officeDocument/2006/relationships/hyperlink" Target="https://drive.google.com/file/d/1ascYTxRpNxDKW3yCEkGO3UqlvO_OR_My/view?usp=sharing" TargetMode="External"/><Relationship Id="rId3245" Type="http://schemas.openxmlformats.org/officeDocument/2006/relationships/hyperlink" Target="https://drive.google.com/file/d/1l7rVbuvohVTaHPruofXjWDFWUdglK5GX/view?usp=sharing" TargetMode="External"/><Relationship Id="rId4576" Type="http://schemas.openxmlformats.org/officeDocument/2006/relationships/hyperlink" Target="https://drive.google.com/file/d/1B_yJ0xa77GrpLk_XmWVsC8W1OcSHpRe1/view?usp=sharing" TargetMode="External"/><Relationship Id="rId3244" Type="http://schemas.openxmlformats.org/officeDocument/2006/relationships/hyperlink" Target="https://drive.google.com/file/d/1J6MAF3ZXUh3N_ciBKhrWPZUHM-YDLm0t/view?usp=sharing" TargetMode="External"/><Relationship Id="rId4575" Type="http://schemas.openxmlformats.org/officeDocument/2006/relationships/hyperlink" Target="https://drive.google.com/file/d/1DBuM50BeAF2oOxeZQum4MYV2-fgswUeh/view?usp=sharing" TargetMode="External"/><Relationship Id="rId3247" Type="http://schemas.openxmlformats.org/officeDocument/2006/relationships/hyperlink" Target="https://drive.google.com/file/d/1sQuBSyB3uEnx1v-CUY-gH30S2SKucBqL/view?usp=sharing" TargetMode="External"/><Relationship Id="rId4578" Type="http://schemas.openxmlformats.org/officeDocument/2006/relationships/hyperlink" Target="https://drive.google.com/file/d/1Ata2W17xIu6rrVWBD40fxdKKuGTir-Vj/view?usp=sharing" TargetMode="External"/><Relationship Id="rId3246" Type="http://schemas.openxmlformats.org/officeDocument/2006/relationships/hyperlink" Target="https://drive.google.com/file/d/1Zoz-TWeCWGJajWrULR52M71C097zqjJy/view?usp=sharing" TargetMode="External"/><Relationship Id="rId4577" Type="http://schemas.openxmlformats.org/officeDocument/2006/relationships/hyperlink" Target="https://drive.google.com/file/d/1h00xNAZQlRzi92BXHkpxUf4cuBjGxb0C/view?usp=sharing" TargetMode="External"/><Relationship Id="rId4525" Type="http://schemas.openxmlformats.org/officeDocument/2006/relationships/hyperlink" Target="https://drive.google.com/file/d/1mptvCt1GlSDxk-LB8jTbewLg4eFXdV1m/view?usp=sharing" TargetMode="External"/><Relationship Id="rId5857" Type="http://schemas.openxmlformats.org/officeDocument/2006/relationships/hyperlink" Target="https://drive.google.com/file/d/1JRanLKVHLVBdpWcO3_aPci_ArFYRPLc6/view?usp=sharing" TargetMode="External"/><Relationship Id="rId4524" Type="http://schemas.openxmlformats.org/officeDocument/2006/relationships/hyperlink" Target="https://drive.google.com/file/d/1zkaC8-muaIc9UOKF_xxjt27p3Ygv9GwA/view?usp=sharing" TargetMode="External"/><Relationship Id="rId5858" Type="http://schemas.openxmlformats.org/officeDocument/2006/relationships/hyperlink" Target="https://drive.google.com/file/d/1de4X7bQXsXGX_Y2w4OK_wRiG30F0Dliu/view?usp=sharing" TargetMode="External"/><Relationship Id="rId4527" Type="http://schemas.openxmlformats.org/officeDocument/2006/relationships/hyperlink" Target="https://drive.google.com/file/d/1Q5Qhf2WxIa2k5SroQt9oECIq-foqJu5y/view?usp=sharing" TargetMode="External"/><Relationship Id="rId5855" Type="http://schemas.openxmlformats.org/officeDocument/2006/relationships/hyperlink" Target="https://drive.google.com/file/d/1DuSNXYVL70hzlfN82VoemwxSZl-VPxMK/view?usp=sharing" TargetMode="External"/><Relationship Id="rId4526" Type="http://schemas.openxmlformats.org/officeDocument/2006/relationships/hyperlink" Target="https://drive.google.com/file/d/1MV_ZJn8cc_Tu-RR77jJi6PQX1THsJ4Fg/view?usp=sharing" TargetMode="External"/><Relationship Id="rId5856" Type="http://schemas.openxmlformats.org/officeDocument/2006/relationships/hyperlink" Target="https://drive.google.com/file/d/1LuTn0uHt0dvx_evS19GYLHSDMf69lmdV/view?usp=sharing" TargetMode="External"/><Relationship Id="rId4529" Type="http://schemas.openxmlformats.org/officeDocument/2006/relationships/hyperlink" Target="https://drive.google.com/file/d/1zu_XugWuDCJhGVElyb5_iUYsSmIgfgun/view?usp=sharing" TargetMode="External"/><Relationship Id="rId4528" Type="http://schemas.openxmlformats.org/officeDocument/2006/relationships/hyperlink" Target="https://drive.google.com/file/d/1X2vr6DIHvmUlokBmW2QNdCPOEWJLDGFq/view?usp=sharing" TargetMode="External"/><Relationship Id="rId5859" Type="http://schemas.openxmlformats.org/officeDocument/2006/relationships/hyperlink" Target="https://drive.google.com/file/d/12DQIkwi4cCv7KtSXfY1RJHM7PgOMYkHa/view?usp=sharing" TargetMode="External"/><Relationship Id="rId5850" Type="http://schemas.openxmlformats.org/officeDocument/2006/relationships/hyperlink" Target="https://drive.google.com/file/d/13j_IBX0P9f6D7Q5U0xK-g2rvy31TZEWr/view?usp=sharing" TargetMode="External"/><Relationship Id="rId4521" Type="http://schemas.openxmlformats.org/officeDocument/2006/relationships/hyperlink" Target="https://drive.google.com/file/d/1rYrAwTod-hSI6fLf29oc-PK4xtkMZNYZ/view?usp=sharing" TargetMode="External"/><Relationship Id="rId5853" Type="http://schemas.openxmlformats.org/officeDocument/2006/relationships/hyperlink" Target="https://drive.google.com/file/d/1JvCH4-_Fvu1cRMDSdletyel9j0BYIsXg/view?usp=sharing" TargetMode="External"/><Relationship Id="rId4520" Type="http://schemas.openxmlformats.org/officeDocument/2006/relationships/hyperlink" Target="https://drive.google.com/file/d/15WJl_TkwMjIVl0FVw0IAjUhWaNTGhCKX/view?usp=sharing" TargetMode="External"/><Relationship Id="rId5854" Type="http://schemas.openxmlformats.org/officeDocument/2006/relationships/hyperlink" Target="https://drive.google.com/file/d/1JfQ2FbgLISvEpx2c9bw_1UUHyMQmVe32/view?usp=sharing" TargetMode="External"/><Relationship Id="rId4523" Type="http://schemas.openxmlformats.org/officeDocument/2006/relationships/hyperlink" Target="https://drive.google.com/file/d/1gUscxOAWryfaNwnJxWgK-NbHMeYK3RCH/view?usp=sharing" TargetMode="External"/><Relationship Id="rId5851" Type="http://schemas.openxmlformats.org/officeDocument/2006/relationships/hyperlink" Target="https://drive.google.com/file/d/1muqGHNYC85Sr9cm9yttYLd_w0L5FTiDM/view?usp=sharing" TargetMode="External"/><Relationship Id="rId4522" Type="http://schemas.openxmlformats.org/officeDocument/2006/relationships/hyperlink" Target="https://drive.google.com/file/d/17hn5evqy2CUs7J2qxZEf8VCGhEtmdb3p/view?usp=sharing" TargetMode="External"/><Relationship Id="rId5852" Type="http://schemas.openxmlformats.org/officeDocument/2006/relationships/hyperlink" Target="https://drive.google.com/file/d/1Hip3nAObYiDdCRJu6JWlUAWJ1-zRIpvx/view?usp=sharing" TargetMode="External"/><Relationship Id="rId4514" Type="http://schemas.openxmlformats.org/officeDocument/2006/relationships/hyperlink" Target="https://drive.google.com/file/d/1F8LXnS3wTZm2k4SJtVvn9ceHpipsqawf/view?usp=sharing" TargetMode="External"/><Relationship Id="rId5846" Type="http://schemas.openxmlformats.org/officeDocument/2006/relationships/hyperlink" Target="https://drive.google.com/file/d/1dCJdXQstmOaUEtHn8PuM_b_ZsXsjFAFW/view?usp=sharing" TargetMode="External"/><Relationship Id="rId4513" Type="http://schemas.openxmlformats.org/officeDocument/2006/relationships/hyperlink" Target="https://drive.google.com/file/d/1ipbWPWT3sGCmgyJz2hrvVFublse_aQiY/view?usp=sharing" TargetMode="External"/><Relationship Id="rId5847" Type="http://schemas.openxmlformats.org/officeDocument/2006/relationships/hyperlink" Target="https://drive.google.com/file/d/1-0XVOH6-vClqUPbnXcOAR8ZlIwTIpN2v/view?usp=sharing" TargetMode="External"/><Relationship Id="rId4516" Type="http://schemas.openxmlformats.org/officeDocument/2006/relationships/hyperlink" Target="https://drive.google.com/file/d/12azSA65mMFNhqJ2YvkVNjPu_sxEoE1SO/view?usp=sharing" TargetMode="External"/><Relationship Id="rId5844" Type="http://schemas.openxmlformats.org/officeDocument/2006/relationships/hyperlink" Target="https://drive.google.com/file/d/1798UJGeKx-HGXcVc2-Yldsd42lueIeVL/view?usp=sharing" TargetMode="External"/><Relationship Id="rId4515" Type="http://schemas.openxmlformats.org/officeDocument/2006/relationships/hyperlink" Target="https://drive.google.com/file/d/1AMcHDBcPZnCt3WDzzVfFjfAjQL2XTakp/view?usp=sharing" TargetMode="External"/><Relationship Id="rId5845" Type="http://schemas.openxmlformats.org/officeDocument/2006/relationships/hyperlink" Target="https://drive.google.com/file/d/1y7r6uS8nUQyLh3aH0WR57X-fXVHBh3kv/view?usp=sharing" TargetMode="External"/><Relationship Id="rId4518" Type="http://schemas.openxmlformats.org/officeDocument/2006/relationships/hyperlink" Target="https://drive.google.com/file/d/1eKudEmATf7JX_IR4GRDrIsheyfJgu5-z/view?usp=sharing" TargetMode="External"/><Relationship Id="rId4517" Type="http://schemas.openxmlformats.org/officeDocument/2006/relationships/hyperlink" Target="https://drive.google.com/file/d/1G-LjBYMDvM8X6Q46x3MLVCHvh0rgZPbS/view?usp=sharing" TargetMode="External"/><Relationship Id="rId5848" Type="http://schemas.openxmlformats.org/officeDocument/2006/relationships/hyperlink" Target="https://drive.google.com/file/d/1iLCpFNVRKxRohBBNqmIRbge35MoQE3jF/view?usp=sharing" TargetMode="External"/><Relationship Id="rId4519" Type="http://schemas.openxmlformats.org/officeDocument/2006/relationships/hyperlink" Target="https://drive.google.com/file/d/1yD6Mbh70EcOGoPals8RlzvnvX6lehNn-/view?usp=sharing" TargetMode="External"/><Relationship Id="rId5849" Type="http://schemas.openxmlformats.org/officeDocument/2006/relationships/hyperlink" Target="https://drive.google.com/file/d/1OVMG1l9UmCKAOQFKbCbZeY6djpV1t403/view?usp=sharing" TargetMode="External"/><Relationship Id="rId4510" Type="http://schemas.openxmlformats.org/officeDocument/2006/relationships/hyperlink" Target="https://drive.google.com/file/d/18ULpairaxXXGRKQWbhq1SGMp97rcVSBw/view?usp=sharing" TargetMode="External"/><Relationship Id="rId5842" Type="http://schemas.openxmlformats.org/officeDocument/2006/relationships/hyperlink" Target="https://drive.google.com/file/d/1-fHcBk2tL3Sbcg32mxPoSL_bdUytL_UE/view?usp=sharing" TargetMode="External"/><Relationship Id="rId5843" Type="http://schemas.openxmlformats.org/officeDocument/2006/relationships/hyperlink" Target="https://drive.google.com/file/d/12sNpLM5-wp4UgfzkOEA7AY0hvIEDlW16/view?usp=sharing" TargetMode="External"/><Relationship Id="rId4512" Type="http://schemas.openxmlformats.org/officeDocument/2006/relationships/hyperlink" Target="https://drive.google.com/file/d/1P8BDqRp6bCoZ9vQXm3JLfqQ0t7f3DThD/view?usp=sharing" TargetMode="External"/><Relationship Id="rId5840" Type="http://schemas.openxmlformats.org/officeDocument/2006/relationships/hyperlink" Target="https://drive.google.com/file/d/1BX2YPEF_O6Y7JLhxGmi_nJ3OOk1oD8b7/view?usp=drive_link" TargetMode="External"/><Relationship Id="rId4511" Type="http://schemas.openxmlformats.org/officeDocument/2006/relationships/hyperlink" Target="https://drive.google.com/file/d/1SlENUOzTbgQdB2JDsiFi6M_kfYTQeBeC/view?usp=sharing" TargetMode="External"/><Relationship Id="rId5841" Type="http://schemas.openxmlformats.org/officeDocument/2006/relationships/hyperlink" Target="https://drive.google.com/file/d/1hYQEXHNdD-zHx-Sk1Me5Hhgf_K_OfZ7K/view?usp=sharing" TargetMode="External"/><Relationship Id="rId3216" Type="http://schemas.openxmlformats.org/officeDocument/2006/relationships/hyperlink" Target="https://drive.google.com/file/d/1C9LCZmy3wdLtQV4G8D7VJA6m8Fdf_djU/view?usp=sharing" TargetMode="External"/><Relationship Id="rId4547" Type="http://schemas.openxmlformats.org/officeDocument/2006/relationships/hyperlink" Target="https://drive.google.com/file/d/11K0iYcpTxxUr6wfuOqawucFIRobInzOr/view?usp=drive_link" TargetMode="External"/><Relationship Id="rId5879" Type="http://schemas.openxmlformats.org/officeDocument/2006/relationships/hyperlink" Target="https://drive.google.com/file/d/1gZrq8EjXgn7rW_cgkeGlobfr-Ir-hJ9x/view?usp=sharing" TargetMode="External"/><Relationship Id="rId3215" Type="http://schemas.openxmlformats.org/officeDocument/2006/relationships/hyperlink" Target="https://drive.google.com/file/d/1El6lYL-Cx9H3d7eL1dIC-StwngHPrzHb/view?usp=sharing" TargetMode="External"/><Relationship Id="rId4546" Type="http://schemas.openxmlformats.org/officeDocument/2006/relationships/hyperlink" Target="https://drive.google.com/open?id=1ZcMfLuLOpCKGB2mq7ST4FqAIe_MRWF1D&amp;usp=drive_copy" TargetMode="External"/><Relationship Id="rId3218" Type="http://schemas.openxmlformats.org/officeDocument/2006/relationships/hyperlink" Target="https://drive.google.com/file/d/1bq9Z7wNrq5F7ck1DVwuQKrjvwTDkBsJi/view?usp=sharing" TargetMode="External"/><Relationship Id="rId4549" Type="http://schemas.openxmlformats.org/officeDocument/2006/relationships/hyperlink" Target="https://drive.google.com/file/d/1nZ2jQVTdXZOYZ9Zb-2B-xevaMv-ruMKD/view?usp=drive_link" TargetMode="External"/><Relationship Id="rId5877" Type="http://schemas.openxmlformats.org/officeDocument/2006/relationships/hyperlink" Target="https://drive.google.com/file/d/17Uq6ZO9y9OmrglOTc614Uy2wS5fS8UP-/view?usp=sharing" TargetMode="External"/><Relationship Id="rId3217" Type="http://schemas.openxmlformats.org/officeDocument/2006/relationships/hyperlink" Target="https://drive.google.com/file/d/1zhJkwUxYMIazN0-bGrLBaWfsqsosc8Ex/view?usp=sharing" TargetMode="External"/><Relationship Id="rId4548" Type="http://schemas.openxmlformats.org/officeDocument/2006/relationships/hyperlink" Target="https://drive.google.com/file/d/1HdBspfaSMQkQ35MkOl5B2TR7NyYvSeXI/view?usp=drive_link" TargetMode="External"/><Relationship Id="rId5878" Type="http://schemas.openxmlformats.org/officeDocument/2006/relationships/hyperlink" Target="https://drive.google.com/file/d/1DBVSj-aCu1IIlo6qBPM8bnmumhpa64wI/view?usp=sharing" TargetMode="External"/><Relationship Id="rId3219" Type="http://schemas.openxmlformats.org/officeDocument/2006/relationships/hyperlink" Target="https://drive.google.com/file/d/1uMZjg4bouyx1PLRZcdX4Y2CCGMazB5NZ/view?usp=sharing" TargetMode="External"/><Relationship Id="rId5871" Type="http://schemas.openxmlformats.org/officeDocument/2006/relationships/hyperlink" Target="https://drive.google.com/file/d/1eXqJTyKeEuti-dBcpdgZM6Vu5bnrbzdv/view?usp=sharing" TargetMode="External"/><Relationship Id="rId5872" Type="http://schemas.openxmlformats.org/officeDocument/2006/relationships/hyperlink" Target="https://drive.google.com/file/d/1i7UaU-BYzkv90ydUQti9jDcpyjVNkfrO/view?usp=sharing" TargetMode="External"/><Relationship Id="rId3210" Type="http://schemas.openxmlformats.org/officeDocument/2006/relationships/hyperlink" Target="https://drive.google.com/file/d/1mPWzK2gBfN1d1-E72kj3yrPaFPDAKXV5/view?usp=sharing" TargetMode="External"/><Relationship Id="rId4541" Type="http://schemas.openxmlformats.org/officeDocument/2006/relationships/hyperlink" Target="https://drive.google.com/file/d/1rcVaDyljYYjnpwqk8L6IvfLqSbrbllUi/view?usp=sharing" TargetMode="External"/><Relationship Id="rId4540" Type="http://schemas.openxmlformats.org/officeDocument/2006/relationships/hyperlink" Target="https://drive.google.com/file/d/1GtBwkD3z8WmjDE6PT51zz8OnsbfqDCCV/view?usp=sharing" TargetMode="External"/><Relationship Id="rId5870" Type="http://schemas.openxmlformats.org/officeDocument/2006/relationships/hyperlink" Target="https://drive.google.com/file/d/1KDr1wNJJe1qM5otWnKjjUKSYNBGnHWzI/view?usp=sharing" TargetMode="External"/><Relationship Id="rId3212" Type="http://schemas.openxmlformats.org/officeDocument/2006/relationships/hyperlink" Target="https://drive.google.com/file/d/1YTdPCGfoj48mXEKlKSuKDlVIIZdCZ-ND/view?usp=sharing" TargetMode="External"/><Relationship Id="rId4543" Type="http://schemas.openxmlformats.org/officeDocument/2006/relationships/hyperlink" Target="https://drive.google.com/file/d/1bzI1_dolWkIZa13HeqKGSvDR4FU6LPNc/view?usp=sharing" TargetMode="External"/><Relationship Id="rId5875" Type="http://schemas.openxmlformats.org/officeDocument/2006/relationships/hyperlink" Target="https://drive.google.com/file/d/1rJnQiRKQotet4QbQ9_IuJo0i2gvkYR6U/view?usp=sharing" TargetMode="External"/><Relationship Id="rId3211" Type="http://schemas.openxmlformats.org/officeDocument/2006/relationships/hyperlink" Target="https://drive.google.com/file/d/16eXehdGInmsdc4cSTuJOECJvHs-jTFvQ/view?usp=sharing" TargetMode="External"/><Relationship Id="rId4542" Type="http://schemas.openxmlformats.org/officeDocument/2006/relationships/hyperlink" Target="https://drive.google.com/file/d/1u-NIOlXYU5McOqRmEDnUIpslGvyZmjRl/view?usp=sharing" TargetMode="External"/><Relationship Id="rId5876" Type="http://schemas.openxmlformats.org/officeDocument/2006/relationships/hyperlink" Target="https://drive.google.com/file/d/1zbQKvjhn9EmkVOij4YoODP-1aHwjBXXC/view?usp=sharing" TargetMode="External"/><Relationship Id="rId3214" Type="http://schemas.openxmlformats.org/officeDocument/2006/relationships/hyperlink" Target="https://drive.google.com/file/d/1kWBq-jjV-93a-ge6XUT3OQlWPf9lpxt3/view?usp=sharing" TargetMode="External"/><Relationship Id="rId4545" Type="http://schemas.openxmlformats.org/officeDocument/2006/relationships/hyperlink" Target="https://drive.google.com/open?id=1Lm5LmRk4oqSH8Jc7MWx9KLvs-HnyedLh&amp;usp=drive_copy" TargetMode="External"/><Relationship Id="rId5873" Type="http://schemas.openxmlformats.org/officeDocument/2006/relationships/hyperlink" Target="https://drive.google.com/file/d/102WzNuYDNreTd_17u2JpOhK4yHNNGj8a/view?usp=sharing" TargetMode="External"/><Relationship Id="rId3213" Type="http://schemas.openxmlformats.org/officeDocument/2006/relationships/hyperlink" Target="https://drive.google.com/file/d/1QyXayYm-x1s19GHPwnCBI1LCi2i57Z9M/view?usp=sharing" TargetMode="External"/><Relationship Id="rId4544" Type="http://schemas.openxmlformats.org/officeDocument/2006/relationships/hyperlink" Target="https://drive.google.com/file/d/1TelAL62-C-kFONNFPPVOM5QMWVYQQO6r/view?usp=sharing" TargetMode="External"/><Relationship Id="rId5874" Type="http://schemas.openxmlformats.org/officeDocument/2006/relationships/hyperlink" Target="https://drive.google.com/file/d/12pcOdB_vWUQkKd_FYqrlJKe6NO3gIR3-/view?usp=sharing" TargetMode="External"/><Relationship Id="rId3205" Type="http://schemas.openxmlformats.org/officeDocument/2006/relationships/hyperlink" Target="https://drive.google.com/file/d/13I4ioL6oB4Bc0E945iIpHwLRsl7GYX7U/view?usp=sharing" TargetMode="External"/><Relationship Id="rId4536" Type="http://schemas.openxmlformats.org/officeDocument/2006/relationships/hyperlink" Target="https://drive.google.com/file/d/1XvWTZfEWcH5rl1aXaSqzb0tO__ziRYl5/view?usp=sharing" TargetMode="External"/><Relationship Id="rId5868" Type="http://schemas.openxmlformats.org/officeDocument/2006/relationships/hyperlink" Target="https://drive.google.com/file/d/1bQfsOpkTrUpuFDWOZ6VNCt7L3LkkP290/view?usp=sharing" TargetMode="External"/><Relationship Id="rId3204" Type="http://schemas.openxmlformats.org/officeDocument/2006/relationships/hyperlink" Target="https://drive.google.com/file/d/1mdw9M3xQHtAN47uroAMjOcZEAI8XJXv9/view?usp=sharing" TargetMode="External"/><Relationship Id="rId4535" Type="http://schemas.openxmlformats.org/officeDocument/2006/relationships/hyperlink" Target="https://drive.google.com/file/d/1DIeRSC4ZlzQDHu3fPPAp-IIPwmFoAgtf/view?usp=sharing" TargetMode="External"/><Relationship Id="rId5869" Type="http://schemas.openxmlformats.org/officeDocument/2006/relationships/hyperlink" Target="https://drive.google.com/file/d/1AHv8CAvziAFo_tzbwQqk7D0WAohobHw-/view?usp=sharing" TargetMode="External"/><Relationship Id="rId3207" Type="http://schemas.openxmlformats.org/officeDocument/2006/relationships/hyperlink" Target="https://drive.google.com/file/d/1Ry6ZFMkAXEl6D4Bpv-i9RTL9RaNoDtj2/view?usp=sharing" TargetMode="External"/><Relationship Id="rId4538" Type="http://schemas.openxmlformats.org/officeDocument/2006/relationships/hyperlink" Target="https://drive.google.com/file/d/1B5nUxyIe4cDVP33qUR0Tc6ie0o_59bP3/view?usp=sharing" TargetMode="External"/><Relationship Id="rId5866" Type="http://schemas.openxmlformats.org/officeDocument/2006/relationships/hyperlink" Target="https://drive.google.com/file/d/12LzAttseQzz6GY16mRYBBQa_WXyHvDyt/view?usp=sharing" TargetMode="External"/><Relationship Id="rId3206" Type="http://schemas.openxmlformats.org/officeDocument/2006/relationships/hyperlink" Target="https://drive.google.com/file/d/1Q9nCDLdRcc3odOAloSuo6Ru7dzHaZ8Np/view?usp=sharing" TargetMode="External"/><Relationship Id="rId4537" Type="http://schemas.openxmlformats.org/officeDocument/2006/relationships/hyperlink" Target="https://drive.google.com/file/d/1vOKmrn9dEDim0JgV5Nl6Nr3GEibJJVhS/view?usp=sharing" TargetMode="External"/><Relationship Id="rId5867" Type="http://schemas.openxmlformats.org/officeDocument/2006/relationships/hyperlink" Target="https://drive.google.com/file/d/1_GPbmnQ_lObzP7-ki7_phyTj6AP3wP4E/view?usp=sharing" TargetMode="External"/><Relationship Id="rId3209" Type="http://schemas.openxmlformats.org/officeDocument/2006/relationships/hyperlink" Target="https://drive.google.com/file/d/1A1CD81T45MbN-rmNqrRb1-eCOV03Vzch/view?usp=sharing" TargetMode="External"/><Relationship Id="rId3208" Type="http://schemas.openxmlformats.org/officeDocument/2006/relationships/hyperlink" Target="https://drive.google.com/file/d/1N11ZCrj27VZSe22jBdlIZdyAIoEhvnP1/view?usp=sharing" TargetMode="External"/><Relationship Id="rId4539" Type="http://schemas.openxmlformats.org/officeDocument/2006/relationships/hyperlink" Target="https://drive.google.com/file/d/1aWuvHLmJDY3WZpyE_zOkH-0V1pVgJ-IL/view?usp=sharing" TargetMode="External"/><Relationship Id="rId5860" Type="http://schemas.openxmlformats.org/officeDocument/2006/relationships/hyperlink" Target="https://drive.google.com/file/d/1whMFxMIs8cNbdiYNp9i6PkysNOnTOI7-/view?usp=sharing" TargetMode="External"/><Relationship Id="rId5861" Type="http://schemas.openxmlformats.org/officeDocument/2006/relationships/hyperlink" Target="https://drive.google.com/file/d/1dQ_ad6roOFErA5mJA2iZolNv7yDjbS06/view?usp=sharing" TargetMode="External"/><Relationship Id="rId4530" Type="http://schemas.openxmlformats.org/officeDocument/2006/relationships/hyperlink" Target="https://drive.google.com/file/d/132xD1cQCxaVY6aG6mqAxQjqbUWNmQ66b/view?usp=sharing" TargetMode="External"/><Relationship Id="rId3201" Type="http://schemas.openxmlformats.org/officeDocument/2006/relationships/hyperlink" Target="https://drive.google.com/file/d/1s-e22Rq5evT9-BPxbKWk8Zmldu9fuVU1/view?usp=sharing" TargetMode="External"/><Relationship Id="rId4532" Type="http://schemas.openxmlformats.org/officeDocument/2006/relationships/hyperlink" Target="https://drive.google.com/file/d/1uuUVbZMEbFRe_TcT_hKYIFUWynrFkYUN/view?usp=sharing" TargetMode="External"/><Relationship Id="rId5864" Type="http://schemas.openxmlformats.org/officeDocument/2006/relationships/hyperlink" Target="https://drive.google.com/file/d/1Eccsrq2RC3DK6LSO1IEyK4GrIIgq4Ymo/view?usp=sharing" TargetMode="External"/><Relationship Id="rId3200" Type="http://schemas.openxmlformats.org/officeDocument/2006/relationships/hyperlink" Target="https://drive.google.com/file/d/1IzHxwkC8ilj-BgDfG7jvOocbT1cw1MRG/view?usp=sharing" TargetMode="External"/><Relationship Id="rId4531" Type="http://schemas.openxmlformats.org/officeDocument/2006/relationships/hyperlink" Target="https://drive.google.com/file/d/1AVfX7RQTZlOQq_4wKyTP5RIZMvSZuwnX/view?usp=sharing" TargetMode="External"/><Relationship Id="rId5865" Type="http://schemas.openxmlformats.org/officeDocument/2006/relationships/hyperlink" Target="https://drive.google.com/file/d/1NPfs3fpFPzFem_yJhQFTiOLyjMBKeSrG/view?usp=sharing" TargetMode="External"/><Relationship Id="rId3203" Type="http://schemas.openxmlformats.org/officeDocument/2006/relationships/hyperlink" Target="https://drive.google.com/file/d/1y0OmHNwYn9DmLopKVvXAEseJbU0QIK27/view?usp=sharing" TargetMode="External"/><Relationship Id="rId4534" Type="http://schemas.openxmlformats.org/officeDocument/2006/relationships/hyperlink" Target="https://drive.google.com/file/d/1eiyXW6pgftUyKOymS4V_x43X1e70F6y4/view?usp=sharing" TargetMode="External"/><Relationship Id="rId5862" Type="http://schemas.openxmlformats.org/officeDocument/2006/relationships/hyperlink" Target="https://drive.google.com/file/d/1JqCjnn8RRgirmWl1-Xw9CGHSJiFBShdb/view?usp=sharing" TargetMode="External"/><Relationship Id="rId3202" Type="http://schemas.openxmlformats.org/officeDocument/2006/relationships/hyperlink" Target="https://drive.google.com/file/d/1UfGtLtkzHv43nFLSfXNlvTFJSSYdIA96/view?usp=sharing" TargetMode="External"/><Relationship Id="rId4533" Type="http://schemas.openxmlformats.org/officeDocument/2006/relationships/hyperlink" Target="https://drive.google.com/file/d/1buMlWXNGX1ccgQmEqG1e4QUK-LnrUSFx/view?usp=sharing" TargetMode="External"/><Relationship Id="rId5863" Type="http://schemas.openxmlformats.org/officeDocument/2006/relationships/hyperlink" Target="https://drive.google.com/file/d/1n0hW6ClcgFrqRv6IbmgsekBFePYejcHT/view?usp=sharing" TargetMode="External"/><Relationship Id="rId190" Type="http://schemas.openxmlformats.org/officeDocument/2006/relationships/hyperlink" Target="https://drive.google.com/file/d/1-za6PmuKSS1QBPgU6gN-n29CT9-tHfBr/view?usp=sharing" TargetMode="External"/><Relationship Id="rId194" Type="http://schemas.openxmlformats.org/officeDocument/2006/relationships/hyperlink" Target="https://drive.google.com/file/d/1bLV_goSnCjG214E3P2z8D4ZIAFRWmuVE/view?usp=drive_link" TargetMode="External"/><Relationship Id="rId193" Type="http://schemas.openxmlformats.org/officeDocument/2006/relationships/hyperlink" Target="https://drive.google.com/file/d/1iLzMm09BHHpNFpwULSVz-IUPTcoxZ6Ds/view?usp=sharing" TargetMode="External"/><Relationship Id="rId192" Type="http://schemas.openxmlformats.org/officeDocument/2006/relationships/hyperlink" Target="https://drive.google.com/file/d/1LfgEaBnnE8XRCV02mmEAvoY_-4ZjzpHR/view?usp=sharing" TargetMode="External"/><Relationship Id="rId191" Type="http://schemas.openxmlformats.org/officeDocument/2006/relationships/hyperlink" Target="https://drive.google.com/file/d/1iFLASAGlA0yx464yuT0r5cycBkwf8btP/view?usp=sharing" TargetMode="External"/><Relationship Id="rId187" Type="http://schemas.openxmlformats.org/officeDocument/2006/relationships/hyperlink" Target="https://drive.google.com/file/d/1Ug_Hi2cBT1PgBt-Q-ffrUmafburYPGRf/view?usp=sharing" TargetMode="External"/><Relationship Id="rId186" Type="http://schemas.openxmlformats.org/officeDocument/2006/relationships/hyperlink" Target="https://drive.google.com/file/d/1QiyORrmC4WNyVwld1qDcoLxbq9ON6YCs/view?usp=sharing" TargetMode="External"/><Relationship Id="rId185" Type="http://schemas.openxmlformats.org/officeDocument/2006/relationships/hyperlink" Target="https://drive.google.com/file/d/1dFeFp8cYbRuL_qRmSrl6erBPIIsZqKeH/view?usp=sharing" TargetMode="External"/><Relationship Id="rId184" Type="http://schemas.openxmlformats.org/officeDocument/2006/relationships/hyperlink" Target="https://drive.google.com/file/d/1CYGOKeZCyQkCYyPe6w1-cSYPWsZDx90D/view?usp=sharing" TargetMode="External"/><Relationship Id="rId189" Type="http://schemas.openxmlformats.org/officeDocument/2006/relationships/hyperlink" Target="https://drive.google.com/file/d/14PvUo1_m0qH71v8gXbt21pRp7lMASiWh/view?usp=sharing" TargetMode="External"/><Relationship Id="rId188" Type="http://schemas.openxmlformats.org/officeDocument/2006/relationships/hyperlink" Target="https://drive.google.com/file/d/1wb5uoUBlqjro9y1CIDaNS74AwYMa9Feo/view?usp=sharing" TargetMode="External"/><Relationship Id="rId183" Type="http://schemas.openxmlformats.org/officeDocument/2006/relationships/hyperlink" Target="https://drive.google.com/file/d/1OluYVWkOUnZouEz4Z6F-OWox6r-dG-cZ/view?usp=sharing" TargetMode="External"/><Relationship Id="rId182" Type="http://schemas.openxmlformats.org/officeDocument/2006/relationships/hyperlink" Target="https://drive.google.com/file/d/1KjKNXvP2g4mOsH9Ld2084Cm9h58oDEvz/view?usp=sharing" TargetMode="External"/><Relationship Id="rId181" Type="http://schemas.openxmlformats.org/officeDocument/2006/relationships/hyperlink" Target="https://drive.google.com/file/d/10sF8E-koEikPYZ7sQ-zeHGIF7dOjb8f3/view?usp=sharing" TargetMode="External"/><Relationship Id="rId180" Type="http://schemas.openxmlformats.org/officeDocument/2006/relationships/hyperlink" Target="https://drive.google.com/file/d/1GeJLPe43F6EMopoBT-TRX88_xZ-JEOvd/view?usp=sharing" TargetMode="External"/><Relationship Id="rId176" Type="http://schemas.openxmlformats.org/officeDocument/2006/relationships/hyperlink" Target="https://drive.google.com/file/d/1k3OOw6gMBz_pYkqHR4snInYgN8R6TbL5/view?usp=sharing" TargetMode="External"/><Relationship Id="rId175" Type="http://schemas.openxmlformats.org/officeDocument/2006/relationships/hyperlink" Target="https://drive.google.com/file/d/1DjhYjCeczI4pSc8da_6Re422PpkQD5l2/view?usp=sharing" TargetMode="External"/><Relationship Id="rId174" Type="http://schemas.openxmlformats.org/officeDocument/2006/relationships/hyperlink" Target="https://drive.google.com/file/d/1t30DI_8Q3l8yA0-Cznst3LGT_P7UHB_8/view?usp=sharing" TargetMode="External"/><Relationship Id="rId173" Type="http://schemas.openxmlformats.org/officeDocument/2006/relationships/hyperlink" Target="https://drive.google.com/file/d/12flbQO1PoTmHfhRVbmtSiN1BuzROoWAW/view?usp=sharing" TargetMode="External"/><Relationship Id="rId179" Type="http://schemas.openxmlformats.org/officeDocument/2006/relationships/hyperlink" Target="https://drive.google.com/file/d/1PBGXj54zl4uXddx8wUWcsVLdZS_FXluE/view?usp=sharing" TargetMode="External"/><Relationship Id="rId178" Type="http://schemas.openxmlformats.org/officeDocument/2006/relationships/hyperlink" Target="https://drive.google.com/file/d/1NbFOkFuyJ7WhcrTvDGnLzpXyjz8I0u-Z/view?usp=sharing" TargetMode="External"/><Relationship Id="rId177" Type="http://schemas.openxmlformats.org/officeDocument/2006/relationships/hyperlink" Target="https://drive.google.com/file/d/1SuD5BtjpCMm2VsDEaRhc_EjU7xBzdoyM/view?usp=sharing" TargetMode="External"/><Relationship Id="rId198" Type="http://schemas.openxmlformats.org/officeDocument/2006/relationships/hyperlink" Target="https://drive.google.com/file/d/1h0P_A7yEKswT8niY0N-xbDnIpBnoMweG/view?usp=sharing" TargetMode="External"/><Relationship Id="rId197" Type="http://schemas.openxmlformats.org/officeDocument/2006/relationships/hyperlink" Target="https://drive.google.com/file/d/1euI_WGyeAv7c5hdiUw9F_vRm4W2b_Uo-/view?usp=sharing" TargetMode="External"/><Relationship Id="rId196" Type="http://schemas.openxmlformats.org/officeDocument/2006/relationships/hyperlink" Target="https://drive.google.com/file/d/15aG1kXIYQa0_fMO8qCyuBQCQYEjao5Pn/view?usp=sharing" TargetMode="External"/><Relationship Id="rId195" Type="http://schemas.openxmlformats.org/officeDocument/2006/relationships/hyperlink" Target="https://drive.google.com/file/d/1Myjg3kViXwvI24MVpAGHLkLtIlP0gysl/view?usp=sharing" TargetMode="External"/><Relationship Id="rId199" Type="http://schemas.openxmlformats.org/officeDocument/2006/relationships/hyperlink" Target="https://drive.google.com/file/d/1Dk-8bBkPlfvW3ujvNhHZNngrqt43v7XR/view?usp=sharing" TargetMode="External"/><Relationship Id="rId150" Type="http://schemas.openxmlformats.org/officeDocument/2006/relationships/hyperlink" Target="https://drive.google.com/file/d/1v2iXFNMmLehLISVfgJWNqI0DUN9n3u7V/view?usp=sharing" TargetMode="External"/><Relationship Id="rId149" Type="http://schemas.openxmlformats.org/officeDocument/2006/relationships/hyperlink" Target="https://drive.google.com/file/d/1WrlbHuXPbeNfFQsgJ0INN3EJBnG_5RgP/view?usp=sharing" TargetMode="External"/><Relationship Id="rId148" Type="http://schemas.openxmlformats.org/officeDocument/2006/relationships/hyperlink" Target="https://drive.google.com/file/d/1QcAk6hKSdgpYDCRJlspgp8qudJgr0MQ1/view?usp=sharing" TargetMode="External"/><Relationship Id="rId3270" Type="http://schemas.openxmlformats.org/officeDocument/2006/relationships/hyperlink" Target="https://drive.google.com/file/d/1JFXjC4iZ5f5KjB_-mkirtwLd4QyZMj9a/view?usp=drive_link" TargetMode="External"/><Relationship Id="rId3272" Type="http://schemas.openxmlformats.org/officeDocument/2006/relationships/hyperlink" Target="https://drive.google.com/file/d/1ttF6_TmTxnX9sv1qkYSQXVoSA_GzwvJ7/view?usp=sharing" TargetMode="External"/><Relationship Id="rId3271" Type="http://schemas.openxmlformats.org/officeDocument/2006/relationships/hyperlink" Target="https://drive.google.com/file/d/1cEHIt4EUfWBTofGqrsUI4820fQAQYYJ_/view?usp=sharing" TargetMode="External"/><Relationship Id="rId143" Type="http://schemas.openxmlformats.org/officeDocument/2006/relationships/hyperlink" Target="https://drive.google.com/file/d/1zbvMa55T3QAFZB_O52Zv_CIIhUq8NaSl/view?usp=sharing" TargetMode="External"/><Relationship Id="rId3274" Type="http://schemas.openxmlformats.org/officeDocument/2006/relationships/hyperlink" Target="https://drive.google.com/file/d/16CwTOby26h49JuCqJ6N4I62fbf1wclgZ/view?usp=sharing" TargetMode="External"/><Relationship Id="rId142" Type="http://schemas.openxmlformats.org/officeDocument/2006/relationships/hyperlink" Target="https://drive.google.com/file/d/1UFW4sh_BV9QVi37MMUJW38dU7tEl7mqh/view?usp=drive_link" TargetMode="External"/><Relationship Id="rId3273" Type="http://schemas.openxmlformats.org/officeDocument/2006/relationships/hyperlink" Target="https://drive.google.com/file/d/1238HLed_XJ42-9WUOXPHO45LhQzuG4u1/view?usp=sharing" TargetMode="External"/><Relationship Id="rId141" Type="http://schemas.openxmlformats.org/officeDocument/2006/relationships/hyperlink" Target="https://drive.google.com/file/d/1azRhSzAPv3sj94RurKt7MTaj9atVCCNc/view?usp=sharing" TargetMode="External"/><Relationship Id="rId3276" Type="http://schemas.openxmlformats.org/officeDocument/2006/relationships/hyperlink" Target="https://drive.google.com/file/d/1b9kfIigZIQDad_Hn8b6MPk83Z1l-LV95/view?usp=sharing" TargetMode="External"/><Relationship Id="rId140" Type="http://schemas.openxmlformats.org/officeDocument/2006/relationships/hyperlink" Target="https://drive.google.com/file/d/19RJNvzdDQOc-XZSwSonJVX0NmSOUtI8E/view?usp=sharing" TargetMode="External"/><Relationship Id="rId3275" Type="http://schemas.openxmlformats.org/officeDocument/2006/relationships/hyperlink" Target="https://drive.google.com/file/d/1zWOBKd2OZZ3UvD_uvQ42tKWbWMGJT9M6/view?usp=sharing" TargetMode="External"/><Relationship Id="rId147" Type="http://schemas.openxmlformats.org/officeDocument/2006/relationships/hyperlink" Target="https://drive.google.com/file/d/1d8Zvdz4rrSrt4VW3fOu8ITO80-Z0VZKK/view?usp=sharing" TargetMode="External"/><Relationship Id="rId3278" Type="http://schemas.openxmlformats.org/officeDocument/2006/relationships/hyperlink" Target="https://drive.google.com/file/d/1rWhQOAsgNqSW0SYqvDJokU-t-R7XUyYH/view?usp=sharing" TargetMode="External"/><Relationship Id="rId146" Type="http://schemas.openxmlformats.org/officeDocument/2006/relationships/hyperlink" Target="https://drive.google.com/file/d/1SCoTrHqc1ZOduLYIdQrk5QnJEQoG56kE/view?usp=sharing" TargetMode="External"/><Relationship Id="rId3277" Type="http://schemas.openxmlformats.org/officeDocument/2006/relationships/hyperlink" Target="https://drive.google.com/file/d/1rheOeTAaZTqLd8IhE1bBrCLTZzzMTspm/view?usp=sharing" TargetMode="External"/><Relationship Id="rId145" Type="http://schemas.openxmlformats.org/officeDocument/2006/relationships/hyperlink" Target="https://drive.google.com/file/d/1bmBMXHehYau1Cg_1X4Al0SiND1fmtMID/view?usp=sharing" TargetMode="External"/><Relationship Id="rId144" Type="http://schemas.openxmlformats.org/officeDocument/2006/relationships/hyperlink" Target="https://drive.google.com/file/d/1D0wgNJb1jQdqGUTj1h2WElZb_d4979nn/view?usp=sharing" TargetMode="External"/><Relationship Id="rId3279" Type="http://schemas.openxmlformats.org/officeDocument/2006/relationships/hyperlink" Target="https://drive.google.com/file/d/1bCJYjhnntrlrnqOcH98OACHfhmUPfOK8/view?usp=sharing" TargetMode="External"/><Relationship Id="rId139" Type="http://schemas.openxmlformats.org/officeDocument/2006/relationships/hyperlink" Target="https://drive.google.com/file/d/1OU0qc5ax5T9xtLEEwT_fB_9HpTjCTCEO/view?usp=sharing" TargetMode="External"/><Relationship Id="rId138" Type="http://schemas.openxmlformats.org/officeDocument/2006/relationships/hyperlink" Target="https://drive.google.com/file/d/11rRUCryucUygvQqUl-439fADWxCz3Gka/view?usp=sharing" TargetMode="External"/><Relationship Id="rId137" Type="http://schemas.openxmlformats.org/officeDocument/2006/relationships/hyperlink" Target="https://drive.google.com/file/d/1ha3OUtwttQlCmZzezhW74aW_uApEFiI_/view?usp=sharing" TargetMode="External"/><Relationship Id="rId4590" Type="http://schemas.openxmlformats.org/officeDocument/2006/relationships/hyperlink" Target="https://drive.google.com/file/d/1r3JhUPWgKLaxrjoo9jPlBhqs-fkWqlY3/view?usp=sharing" TargetMode="External"/><Relationship Id="rId3261" Type="http://schemas.openxmlformats.org/officeDocument/2006/relationships/hyperlink" Target="https://drive.google.com/file/d/16KxOfWXC2mlMj1R8MnLkq1G74j7B5nBY/view?usp=sharing" TargetMode="External"/><Relationship Id="rId4592" Type="http://schemas.openxmlformats.org/officeDocument/2006/relationships/hyperlink" Target="https://drive.google.com/file/d/1gkxlZ5Aye7Lze6_hztkCGxAgfiNV66Y9/view?usp=sharing" TargetMode="External"/><Relationship Id="rId3260" Type="http://schemas.openxmlformats.org/officeDocument/2006/relationships/hyperlink" Target="https://drive.google.com/file/d/14cMVBhnMIbFh5SPG-wgNqx70q__QKBFZ/view?usp=sharing" TargetMode="External"/><Relationship Id="rId4591" Type="http://schemas.openxmlformats.org/officeDocument/2006/relationships/hyperlink" Target="https://drive.google.com/file/d/1Z1iv0SFUDCQdovZJiR74kwhsQ17eTAmx/view?usp=sharing" TargetMode="External"/><Relationship Id="rId132" Type="http://schemas.openxmlformats.org/officeDocument/2006/relationships/hyperlink" Target="https://drive.google.com/file/d/1-SfERAP39aQMt9qmSUrzdUCAUSLZ8W6N/view?usp=sharing" TargetMode="External"/><Relationship Id="rId3263" Type="http://schemas.openxmlformats.org/officeDocument/2006/relationships/hyperlink" Target="https://drive.google.com/file/d/1zkwJEnz5jcdVkhAGzb_IJymPZFmAIrco/view?usp=sharing" TargetMode="External"/><Relationship Id="rId4594" Type="http://schemas.openxmlformats.org/officeDocument/2006/relationships/hyperlink" Target="https://drive.google.com/file/d/1DwXjVErCEo6XVToDkmu6BrHN-72VMTAX/view?usp=sharing" TargetMode="External"/><Relationship Id="rId131" Type="http://schemas.openxmlformats.org/officeDocument/2006/relationships/hyperlink" Target="https://drive.google.com/file/d/1s64cktVXMcGpWmMJRx_c45HrrCZVlOkV/view?usp=sharing" TargetMode="External"/><Relationship Id="rId3262" Type="http://schemas.openxmlformats.org/officeDocument/2006/relationships/hyperlink" Target="https://drive.google.com/file/d/1_6bI4n8Ye3goO5IWdnNKkzI9RZBF5h3v/view?usp=sharing" TargetMode="External"/><Relationship Id="rId4593" Type="http://schemas.openxmlformats.org/officeDocument/2006/relationships/hyperlink" Target="https://drive.google.com/file/d/1_OftnSnx-i8xAVDvAZfxNH3bDVo1Qaeg/view?usp=sharing" TargetMode="External"/><Relationship Id="rId130" Type="http://schemas.openxmlformats.org/officeDocument/2006/relationships/hyperlink" Target="https://drive.google.com/file/d/1Vo4bcX0O8LkO2J1BaMFpXtEpRX_23hkI/view?usp=sharing" TargetMode="External"/><Relationship Id="rId3265" Type="http://schemas.openxmlformats.org/officeDocument/2006/relationships/hyperlink" Target="https://drive.google.com/file/d/1jopJah6AHuVI6IZ9LBiVs7A1nCjvD3A9/view?usp=sharing" TargetMode="External"/><Relationship Id="rId4596" Type="http://schemas.openxmlformats.org/officeDocument/2006/relationships/hyperlink" Target="https://drive.google.com/file/d/14WY9AR34mfE24AGVu6MXXz6BIZ5Idf8G/view?usp=sharing" TargetMode="External"/><Relationship Id="rId3264" Type="http://schemas.openxmlformats.org/officeDocument/2006/relationships/hyperlink" Target="https://drive.google.com/file/d/10FlAf0IpkGlQkEbt6CzZc7719XqzUFws/view?usp=sharing" TargetMode="External"/><Relationship Id="rId4595" Type="http://schemas.openxmlformats.org/officeDocument/2006/relationships/hyperlink" Target="https://drive.google.com/file/d/1_84d8Twzll2rpWRkHBMUWRe7tfQw76Kx/view?usp=sharing" TargetMode="External"/><Relationship Id="rId136" Type="http://schemas.openxmlformats.org/officeDocument/2006/relationships/hyperlink" Target="https://drive.google.com/file/d/1yzj4ius9meFK7fPS-gSNi35T4p2bI98r/view?usp=sharing" TargetMode="External"/><Relationship Id="rId3267" Type="http://schemas.openxmlformats.org/officeDocument/2006/relationships/hyperlink" Target="https://drive.google.com/file/d/1H7ZjI2JsOxI4Ci8bmBIKrmqhpyQmovZ0/view?usp=sharing" TargetMode="External"/><Relationship Id="rId4598" Type="http://schemas.openxmlformats.org/officeDocument/2006/relationships/hyperlink" Target="https://drive.google.com/file/d/1ZkvXLbYFMnpIMB-17qlXWKj79mnBgyqD/view?usp=sharing" TargetMode="External"/><Relationship Id="rId135" Type="http://schemas.openxmlformats.org/officeDocument/2006/relationships/hyperlink" Target="https://drive.google.com/file/d/1sp2VEe2D_mOXebVcJv3JsvHpDVaX7_cE/view?usp=sharing" TargetMode="External"/><Relationship Id="rId3266" Type="http://schemas.openxmlformats.org/officeDocument/2006/relationships/hyperlink" Target="https://drive.google.com/file/d/10udYeYGzOvengY6iQzkVn8BmXHEgzt5g/view?usp=sharing" TargetMode="External"/><Relationship Id="rId4597" Type="http://schemas.openxmlformats.org/officeDocument/2006/relationships/hyperlink" Target="https://drive.google.com/file/d/1rSVd1RvI9Y8uDDA2V6NxsVlSraB5e0sc/view?usp=sharing" TargetMode="External"/><Relationship Id="rId134" Type="http://schemas.openxmlformats.org/officeDocument/2006/relationships/hyperlink" Target="https://drive.google.com/file/d/1CnM9fL9RupdLN7Y1OhMc4gnqBZ5QJJhU/view?usp=sharing" TargetMode="External"/><Relationship Id="rId3269" Type="http://schemas.openxmlformats.org/officeDocument/2006/relationships/hyperlink" Target="https://drive.google.com/file/d/1HG6O7U6gGA0Th5RAQEwGck_kgyY_ri-p/view?usp=sharing" TargetMode="External"/><Relationship Id="rId133" Type="http://schemas.openxmlformats.org/officeDocument/2006/relationships/hyperlink" Target="https://drive.google.com/file/d/1MjqysMQf9c6kRkzKuWGogCs1GJVGiUB1/view?usp=sharing" TargetMode="External"/><Relationship Id="rId3268" Type="http://schemas.openxmlformats.org/officeDocument/2006/relationships/hyperlink" Target="https://drive.google.com/file/d/1chjpYCM11D_ub_tMN0eBUWb1wLoXlnnU/view?usp=sharing" TargetMode="External"/><Relationship Id="rId4599" Type="http://schemas.openxmlformats.org/officeDocument/2006/relationships/hyperlink" Target="https://drive.google.com/file/d/1RJW5CM8eoD10BGAyp3bsxFi79hoei3jw/view?usp=sharing" TargetMode="External"/><Relationship Id="rId172" Type="http://schemas.openxmlformats.org/officeDocument/2006/relationships/hyperlink" Target="https://drive.google.com/file/d/17y05AraXul8Z7Z55kejFNotP-BLScmGr/view?usp=sharing" TargetMode="External"/><Relationship Id="rId171" Type="http://schemas.openxmlformats.org/officeDocument/2006/relationships/hyperlink" Target="https://drive.google.com/file/d/1CP7LoOIVAPLF4UQ_41uYUk9zTaOHoSzv/view?usp=sharing" TargetMode="External"/><Relationship Id="rId170" Type="http://schemas.openxmlformats.org/officeDocument/2006/relationships/hyperlink" Target="https://drive.google.com/file/d/1hjeQLoLKeIJepQNQVuvLROFB-UTKqqU8/view?usp=sharing" TargetMode="External"/><Relationship Id="rId3290" Type="http://schemas.openxmlformats.org/officeDocument/2006/relationships/hyperlink" Target="https://drive.google.com/file/d/1Fu7P_v9Nnlb_Sbp_o4VFg7PqUf1861DI/view?usp=sharing" TargetMode="External"/><Relationship Id="rId3292" Type="http://schemas.openxmlformats.org/officeDocument/2006/relationships/hyperlink" Target="https://drive.google.com/file/d/1a_p4v3jqAodK9JaFIvEOTHgvgIt084Hh/view?usp=sharing" TargetMode="External"/><Relationship Id="rId3291" Type="http://schemas.openxmlformats.org/officeDocument/2006/relationships/hyperlink" Target="https://drive.google.com/file/d/1sK-wRoEo9PpgMlbTiyZ9kwYpm_b7gqmc/view?usp=sharing" TargetMode="External"/><Relationship Id="rId3294" Type="http://schemas.openxmlformats.org/officeDocument/2006/relationships/hyperlink" Target="https://drive.google.com/file/d/1gUmzeTDhqzMo4oDqR_gZu7iBIejOmLJK/view?usp=sharing" TargetMode="External"/><Relationship Id="rId3293" Type="http://schemas.openxmlformats.org/officeDocument/2006/relationships/hyperlink" Target="https://drive.google.com/file/d/1rXgtunPVlCADggRcWYFQhD4ACEbGlVia/view?usp=sharing" TargetMode="External"/><Relationship Id="rId165" Type="http://schemas.openxmlformats.org/officeDocument/2006/relationships/hyperlink" Target="https://drive.google.com/file/d/1oeJ96sio848QkjLjzwHxD6RH1Qp29Q0P/view?usp=sharing" TargetMode="External"/><Relationship Id="rId3296" Type="http://schemas.openxmlformats.org/officeDocument/2006/relationships/hyperlink" Target="https://drive.google.com/file/d/1fkBTilQwsHqyfBMT6Wz8OAy-9_SNhFtl/view?usp=sharing" TargetMode="External"/><Relationship Id="rId164" Type="http://schemas.openxmlformats.org/officeDocument/2006/relationships/hyperlink" Target="https://drive.google.com/file/d/178m4seavW-c4c_CSxOgvvtk4QZLqs1Tq/view?usp=sharing" TargetMode="External"/><Relationship Id="rId3295" Type="http://schemas.openxmlformats.org/officeDocument/2006/relationships/hyperlink" Target="https://drive.google.com/file/d/1Zt9r2PYftcPcixLRaX67TgezQqbcoZb-/view?usp=sharing" TargetMode="External"/><Relationship Id="rId163" Type="http://schemas.openxmlformats.org/officeDocument/2006/relationships/hyperlink" Target="https://drive.google.com/file/d/1LcTsS9BTAVkveaEcVixkKfLVf13XKZmB/view?usp=sharing" TargetMode="External"/><Relationship Id="rId3298" Type="http://schemas.openxmlformats.org/officeDocument/2006/relationships/hyperlink" Target="https://drive.google.com/file/d/1HiXfqA0tBZjqjI7kDOCrDa1r_N_cBRBb/view?usp=sharing" TargetMode="External"/><Relationship Id="rId162" Type="http://schemas.openxmlformats.org/officeDocument/2006/relationships/hyperlink" Target="https://drive.google.com/file/d/1UK0PaJ7iBnZ9gCmx9bNlU74k5Bgt9FwR/view?usp=sharing" TargetMode="External"/><Relationship Id="rId3297" Type="http://schemas.openxmlformats.org/officeDocument/2006/relationships/hyperlink" Target="https://drive.google.com/file/d/1krT6dc8731WLqP5jnoQDTDxWalx-IHev/view?usp=sharing" TargetMode="External"/><Relationship Id="rId169" Type="http://schemas.openxmlformats.org/officeDocument/2006/relationships/hyperlink" Target="https://drive.google.com/file/d/1Kebb5Qwt0pjJB0ksBBNA-uYhQqzVKBIz/view?usp=sharing" TargetMode="External"/><Relationship Id="rId168" Type="http://schemas.openxmlformats.org/officeDocument/2006/relationships/hyperlink" Target="https://drive.google.com/file/d/1rdKBJbOxXY9jSeO_u057UXRtOKG9BSid/view?usp=sharing" TargetMode="External"/><Relationship Id="rId3299" Type="http://schemas.openxmlformats.org/officeDocument/2006/relationships/hyperlink" Target="https://drive.google.com/file/d/1s0mxSM7TwgNixl_oHcG2fmTX_dYlkLBf/view?usp=sharing" TargetMode="External"/><Relationship Id="rId167" Type="http://schemas.openxmlformats.org/officeDocument/2006/relationships/hyperlink" Target="https://drive.google.com/file/d/1BhLilCnLSkRZA-mX46O4FYhxE8-20nXt/view?usp=sharing" TargetMode="External"/><Relationship Id="rId166" Type="http://schemas.openxmlformats.org/officeDocument/2006/relationships/hyperlink" Target="https://drive.google.com/file/d/1Vldqu9SBnsk8jsWGR1IyiYx202qA7vHj/view?usp=sharing" TargetMode="External"/><Relationship Id="rId161" Type="http://schemas.openxmlformats.org/officeDocument/2006/relationships/hyperlink" Target="https://drive.google.com/file/d/11R8Qryoh4BxKFsiR1smG-Jh0ikZnJDOU/view?usp=sharing" TargetMode="External"/><Relationship Id="rId160" Type="http://schemas.openxmlformats.org/officeDocument/2006/relationships/hyperlink" Target="https://drive.google.com/file/d/1p0_vr4Lvxq0-Gde_3-NglRappKHiihhO/view?usp=sharing" TargetMode="External"/><Relationship Id="rId159" Type="http://schemas.openxmlformats.org/officeDocument/2006/relationships/hyperlink" Target="https://drive.google.com/file/d/1O0wz-GoKVM0al2gW66oSXIeb8Y36Z4TS/view?usp=sharing" TargetMode="External"/><Relationship Id="rId3281" Type="http://schemas.openxmlformats.org/officeDocument/2006/relationships/hyperlink" Target="https://drive.google.com/file/d/1ZzYWxX8B__CLQ_GUuBwq9sD4ai4Wefwz/view?usp=sharing" TargetMode="External"/><Relationship Id="rId3280" Type="http://schemas.openxmlformats.org/officeDocument/2006/relationships/hyperlink" Target="https://drive.google.com/file/d/1eP_ksX6qjsBG8-etRHTQEoIHKgaqWqxC/view?usp=sharing" TargetMode="External"/><Relationship Id="rId3283" Type="http://schemas.openxmlformats.org/officeDocument/2006/relationships/hyperlink" Target="https://drive.google.com/file/d/1PaFdXYSR0EcU3Tj2vBs4XKdQvhc5cn7H/view?usp=sharing" TargetMode="External"/><Relationship Id="rId3282" Type="http://schemas.openxmlformats.org/officeDocument/2006/relationships/hyperlink" Target="https://drive.google.com/file/d/1VNPAcHkjkbVUQXzS2D40oLTMt5MogDAS/view?usp=sharing" TargetMode="External"/><Relationship Id="rId154" Type="http://schemas.openxmlformats.org/officeDocument/2006/relationships/hyperlink" Target="https://drive.google.com/file/d/1rWfvOb0OfmAMFRhZY9Wb4iYn2gpTtmiz/view?usp=sharing" TargetMode="External"/><Relationship Id="rId3285" Type="http://schemas.openxmlformats.org/officeDocument/2006/relationships/hyperlink" Target="https://drive.google.com/file/d/1Yk0K6wOEREoNMsfEnzovjCrjE4fYtwVV/view?usp=sharing" TargetMode="External"/><Relationship Id="rId153" Type="http://schemas.openxmlformats.org/officeDocument/2006/relationships/hyperlink" Target="https://drive.google.com/file/d/1rcWkypwX5TJZJEqBCquHBcriLyNWaDcS/view?usp=sharing" TargetMode="External"/><Relationship Id="rId3284" Type="http://schemas.openxmlformats.org/officeDocument/2006/relationships/hyperlink" Target="https://drive.google.com/file/d/13rwS8I5Xstt9TmMriZcWDOGQzbsNEX5w/view?usp=sharing" TargetMode="External"/><Relationship Id="rId152" Type="http://schemas.openxmlformats.org/officeDocument/2006/relationships/hyperlink" Target="https://drive.google.com/file/d/15h-5YtVJhG8RhmgBBVC84LROdWi0tOC7/view?usp=sharing" TargetMode="External"/><Relationship Id="rId3287" Type="http://schemas.openxmlformats.org/officeDocument/2006/relationships/hyperlink" Target="https://drive.google.com/file/d/1ZQ_6eSqjyynpQtpDX1k7DsuO2q3s7mlS/view?usp=sharing" TargetMode="External"/><Relationship Id="rId151" Type="http://schemas.openxmlformats.org/officeDocument/2006/relationships/hyperlink" Target="https://drive.google.com/file/d/1NBAErn4UFjGfIML5yHn8RIR6XpwHUNN0/view?usp=sharing" TargetMode="External"/><Relationship Id="rId3286" Type="http://schemas.openxmlformats.org/officeDocument/2006/relationships/hyperlink" Target="https://drive.google.com/file/d/1Jt-PFoOf6yzu-HLuF51jrMUAbdMQDGZC/view?usp=sharing" TargetMode="External"/><Relationship Id="rId158" Type="http://schemas.openxmlformats.org/officeDocument/2006/relationships/hyperlink" Target="https://drive.google.com/file/d/1wQ18xNXKpol3J3oRf1FHgBHHsBpITwdh/view?usp=sharing" TargetMode="External"/><Relationship Id="rId3289" Type="http://schemas.openxmlformats.org/officeDocument/2006/relationships/hyperlink" Target="https://drive.google.com/file/d/1S3k1C95CjUF8xTWRGbWDAFZ7MNXF73Nu/view?usp=sharing" TargetMode="External"/><Relationship Id="rId157" Type="http://schemas.openxmlformats.org/officeDocument/2006/relationships/hyperlink" Target="https://drive.google.com/file/d/1Xv7FXnwNZAEwDMu-gRFFIj30gQIyeFuK/view?usp=sharing" TargetMode="External"/><Relationship Id="rId3288" Type="http://schemas.openxmlformats.org/officeDocument/2006/relationships/hyperlink" Target="https://drive.google.com/file/d/1FYB2LacF4EATVhSprMfUgRNt3xbpgFWe/view?usp=sharing" TargetMode="External"/><Relationship Id="rId156" Type="http://schemas.openxmlformats.org/officeDocument/2006/relationships/hyperlink" Target="https://drive.google.com/file/d/1f0elEtPQrNA64mYztdT_-8ASSfVzhLqU/view?usp=sharing" TargetMode="External"/><Relationship Id="rId155" Type="http://schemas.openxmlformats.org/officeDocument/2006/relationships/hyperlink" Target="https://drive.google.com/file/d/1NlHDexMq4j7UTMg2vF1kvqdqXv_ej_IC/view" TargetMode="External"/><Relationship Id="rId4602" Type="http://schemas.openxmlformats.org/officeDocument/2006/relationships/hyperlink" Target="https://drive.google.com/file/d/11Sxjy9Qa9nEZ-guWUp9uz4xc1XF0TmZ_/view?usp=sharing" TargetMode="External"/><Relationship Id="rId5934" Type="http://schemas.openxmlformats.org/officeDocument/2006/relationships/hyperlink" Target="https://drive.google.com/file/d/10-p-6XlR82U9zXKFanHy08GsR1RTH9pR/view?usp=sharing" TargetMode="External"/><Relationship Id="rId4601" Type="http://schemas.openxmlformats.org/officeDocument/2006/relationships/hyperlink" Target="https://drive.google.com/file/d/1jswQ17SHoES6Ocgvqis3MMpdYNDmsa4m/view?usp=sharing" TargetMode="External"/><Relationship Id="rId5935" Type="http://schemas.openxmlformats.org/officeDocument/2006/relationships/hyperlink" Target="https://drive.google.com/file/d/1xRrzBNhPOZ2zh3QYBA75zQS2wKOJpt2Y/view?usp=sharing" TargetMode="External"/><Relationship Id="rId4604" Type="http://schemas.openxmlformats.org/officeDocument/2006/relationships/hyperlink" Target="https://drive.google.com/file/d/1ijYzqsUWUry_8Y0udqDvrYUj0k1x6PT-/view?usp=sharing" TargetMode="External"/><Relationship Id="rId5932" Type="http://schemas.openxmlformats.org/officeDocument/2006/relationships/hyperlink" Target="https://drive.google.com/file/d/1xwVShaUEPAPhPTRbVqETWQPDclo0rOYR/view?usp=sharing" TargetMode="External"/><Relationship Id="rId4603" Type="http://schemas.openxmlformats.org/officeDocument/2006/relationships/hyperlink" Target="https://drive.google.com/file/d/1H5li8gt2Oxc1_xiK-fXfa8YFmpJMqNfZ/view?usp=sharing" TargetMode="External"/><Relationship Id="rId5933" Type="http://schemas.openxmlformats.org/officeDocument/2006/relationships/hyperlink" Target="https://drive.google.com/file/d/15ECUugChnLyt7c2kSwWkDWNK-cXOyM7o/view?usp=sharing" TargetMode="External"/><Relationship Id="rId4606" Type="http://schemas.openxmlformats.org/officeDocument/2006/relationships/hyperlink" Target="https://drive.google.com/file/d/16TEzVdhbHbaY_9-C_gotT01PdZTooO7V/view?usp=sharing" TargetMode="External"/><Relationship Id="rId5938" Type="http://schemas.openxmlformats.org/officeDocument/2006/relationships/hyperlink" Target="https://drive.google.com/file/d/1RgMRQtP-M7OwUMii6KWc7uztFpxvPXSq/view?usp=sharing" TargetMode="External"/><Relationship Id="rId4605" Type="http://schemas.openxmlformats.org/officeDocument/2006/relationships/hyperlink" Target="https://drive.google.com/file/d/1mUZncce8iN_82s6cKOGR491ZTCfiA2dc/view?usp=sharing" TargetMode="External"/><Relationship Id="rId5939" Type="http://schemas.openxmlformats.org/officeDocument/2006/relationships/hyperlink" Target="https://drive.google.com/file/d/1QDY9U7Gv0oPmIb7PxCHrVtW7XZRZT6nf/view?usp=sharing" TargetMode="External"/><Relationship Id="rId4608" Type="http://schemas.openxmlformats.org/officeDocument/2006/relationships/hyperlink" Target="https://drive.google.com/file/d/1ZIBeyWqPGEoHcEJO1w3Lq7nHP0xdc4f2/view?usp=sharing" TargetMode="External"/><Relationship Id="rId5936" Type="http://schemas.openxmlformats.org/officeDocument/2006/relationships/hyperlink" Target="https://drive.google.com/file/d/1ZrQKMM97TVJ6jEHP2QOhVvkspNnt2HcJ/view?usp=sharing" TargetMode="External"/><Relationship Id="rId4607" Type="http://schemas.openxmlformats.org/officeDocument/2006/relationships/hyperlink" Target="https://drive.google.com/file/d/1mif6pQ4TTRmuQzrW04J8a5-anE2SOEAr/view?usp=sharing" TargetMode="External"/><Relationship Id="rId5937" Type="http://schemas.openxmlformats.org/officeDocument/2006/relationships/hyperlink" Target="https://drive.google.com/file/d/1AdmQhhy-xfmQP7c58F8jTiyxVqEcINji/view?usp=sharing" TargetMode="External"/><Relationship Id="rId4609" Type="http://schemas.openxmlformats.org/officeDocument/2006/relationships/hyperlink" Target="https://drive.google.com/file/d/1ieUa3UtW2WnvkP91APLNDIq4dllROxYl/view?usp=sharing" TargetMode="External"/><Relationship Id="rId5930" Type="http://schemas.openxmlformats.org/officeDocument/2006/relationships/hyperlink" Target="https://drive.google.com/file/d/1Vmi6rXM6DSKypI-3r2oYwkgedwJofRx0/view?usp=sharing" TargetMode="External"/><Relationship Id="rId5931" Type="http://schemas.openxmlformats.org/officeDocument/2006/relationships/hyperlink" Target="https://drive.google.com/file/d/1aF3RJhfwuEKibZ4sSvw0I3J8_6t6xWy0/view?usp=sharing" TargetMode="External"/><Relationship Id="rId4600" Type="http://schemas.openxmlformats.org/officeDocument/2006/relationships/hyperlink" Target="https://drive.google.com/file/d/1EBddm119fapCXQD5dQULIvB5p-Ln2305/view?usp=sharing" TargetMode="External"/><Relationship Id="rId5923" Type="http://schemas.openxmlformats.org/officeDocument/2006/relationships/hyperlink" Target="https://drive.google.com/file/d/1dprV6GnRtzZTI9Sf0gtbS0FsMjvFrk6x/view?usp=sharing" TargetMode="External"/><Relationship Id="rId5924" Type="http://schemas.openxmlformats.org/officeDocument/2006/relationships/hyperlink" Target="https://drive.google.com/file/d/1v6a0q6OZwafCrSRbFXB48YE5cgRW2i1F/view?usp=sharing" TargetMode="External"/><Relationship Id="rId5921" Type="http://schemas.openxmlformats.org/officeDocument/2006/relationships/hyperlink" Target="https://drive.google.com/file/d/1qXCP7k3lNFIWSCovbdfgG01bP6IJUGJV/view?usp=sharing" TargetMode="External"/><Relationship Id="rId5922" Type="http://schemas.openxmlformats.org/officeDocument/2006/relationships/hyperlink" Target="https://drive.google.com/file/d/1q0TFeoz5KErmtrl9NdpkPRMEN5nDLE0j/view?usp=sharing" TargetMode="External"/><Relationship Id="rId5927" Type="http://schemas.openxmlformats.org/officeDocument/2006/relationships/hyperlink" Target="https://drive.google.com/file/d/1e8mgfqEi7AkNriKVYDLGoKi79awzixot/view?usp=sharing" TargetMode="External"/><Relationship Id="rId5928" Type="http://schemas.openxmlformats.org/officeDocument/2006/relationships/hyperlink" Target="https://drive.google.com/file/d/1ukWekB1vU8_lUo7GI6xM_FPWnAWJ8zmn/view?usp=sharing" TargetMode="External"/><Relationship Id="rId5925" Type="http://schemas.openxmlformats.org/officeDocument/2006/relationships/hyperlink" Target="https://drive.google.com/file/d/1l_pDOwogszLIU2NUNrV0YEYa_Kw9rkKT/view?usp=sharing" TargetMode="External"/><Relationship Id="rId5926" Type="http://schemas.openxmlformats.org/officeDocument/2006/relationships/hyperlink" Target="https://drive.google.com/file/d/16qcBHNx6mVuo4rE-wVRm2-Tms3Ioaru2/view?usp=sharing" TargetMode="External"/><Relationship Id="rId5929" Type="http://schemas.openxmlformats.org/officeDocument/2006/relationships/hyperlink" Target="https://drive.google.com/file/d/1z9pKcVEDyAxXU-0hpy7AYAof1svWOTTk/view?usp=sharing" TargetMode="External"/><Relationship Id="rId5920" Type="http://schemas.openxmlformats.org/officeDocument/2006/relationships/hyperlink" Target="https://drive.google.com/file/d/1XXgPi4Dcc-7Qzxhn896MQ8l0DIh2hM5S/view?usp=sharing" TargetMode="External"/><Relationship Id="rId4624" Type="http://schemas.openxmlformats.org/officeDocument/2006/relationships/hyperlink" Target="https://drive.google.com/file/d/1OUze1Jr27rfMOl7Q0RHtNKqnsODM1TU2/view?usp=sharing" TargetMode="External"/><Relationship Id="rId5956" Type="http://schemas.openxmlformats.org/officeDocument/2006/relationships/hyperlink" Target="https://drive.google.com/file/d/1fn1Si8CxHSNHScgmVGFlE1HCC2s1t4Pv/view?usp=sharing" TargetMode="External"/><Relationship Id="rId4623" Type="http://schemas.openxmlformats.org/officeDocument/2006/relationships/hyperlink" Target="https://drive.google.com/file/d/1NkkjdsHAe7tW7bSFyWfJZwv98broM_uB/view?usp=sharing" TargetMode="External"/><Relationship Id="rId5957" Type="http://schemas.openxmlformats.org/officeDocument/2006/relationships/hyperlink" Target="https://drive.google.com/file/d/1c41PPs1no-yUVq3y6G4KeZpvh3l0GJ2h/view?usp=sharing" TargetMode="External"/><Relationship Id="rId4626" Type="http://schemas.openxmlformats.org/officeDocument/2006/relationships/hyperlink" Target="https://drive.google.com/file/d/1fWa29_hN0mtAQSTJC3-sd1GMjJ7wPXtr/view?usp=sharing" TargetMode="External"/><Relationship Id="rId5954" Type="http://schemas.openxmlformats.org/officeDocument/2006/relationships/hyperlink" Target="https://drive.google.com/file/d/1TXqMzmmNDk0ppy2cRjc7ySQvC0evH2GZ/view?usp=sharing" TargetMode="External"/><Relationship Id="rId4625" Type="http://schemas.openxmlformats.org/officeDocument/2006/relationships/hyperlink" Target="https://drive.google.com/file/d/1b5jYr4VtZdBcfuLWGBaxpdm-onvJ4FB-/view?usp=sharing" TargetMode="External"/><Relationship Id="rId5955" Type="http://schemas.openxmlformats.org/officeDocument/2006/relationships/hyperlink" Target="https://drive.google.com/file/d/1hZK_5Y2Xx3CXXlnEh8ljD6YtYN5e9f2n/view?usp=sharing" TargetMode="External"/><Relationship Id="rId4628" Type="http://schemas.openxmlformats.org/officeDocument/2006/relationships/hyperlink" Target="https://drive.google.com/file/d/1zWDVfu339-69ptEJvaM9AS-Of6H9qup-/view?usp=sharing" TargetMode="External"/><Relationship Id="rId4627" Type="http://schemas.openxmlformats.org/officeDocument/2006/relationships/hyperlink" Target="https://drive.google.com/file/d/1LzpFHS7_vaHp5HHoHsm7YYchCvoo0fTD/view?usp=sharing" TargetMode="External"/><Relationship Id="rId5958" Type="http://schemas.openxmlformats.org/officeDocument/2006/relationships/hyperlink" Target="https://drive.google.com/file/d/1Snp0QnZcseR5Qkgptr1RaPKKqpPDZ3na/view?usp=sharing" TargetMode="External"/><Relationship Id="rId4629" Type="http://schemas.openxmlformats.org/officeDocument/2006/relationships/hyperlink" Target="https://drive.google.com/file/d/1AWIyoqLSrVr285AE4i3lzW_sxMRaOInC/view?usp=sharing" TargetMode="External"/><Relationship Id="rId5959" Type="http://schemas.openxmlformats.org/officeDocument/2006/relationships/hyperlink" Target="https://drive.google.com/file/d/1dLj9nFjn4nwgJzxgcHEseFZZ74kLUTwt/view?usp=sharing" TargetMode="External"/><Relationship Id="rId4620" Type="http://schemas.openxmlformats.org/officeDocument/2006/relationships/hyperlink" Target="https://drive.google.com/file/d/1V4kgfXDViiJhNNgfDpgqYV6c1XZIaQvE/view?usp=sharing" TargetMode="External"/><Relationship Id="rId5952" Type="http://schemas.openxmlformats.org/officeDocument/2006/relationships/hyperlink" Target="https://drive.google.com/file/d/17M1g9WT1g8bRg7ymIgfNSi1NUE8g0wTs/view?usp=sharing" TargetMode="External"/><Relationship Id="rId5953" Type="http://schemas.openxmlformats.org/officeDocument/2006/relationships/hyperlink" Target="https://drive.google.com/file/d/15q-pCLEd3wYgbhJeAdTLhf7mWbME-f5F/view?usp=sharing" TargetMode="External"/><Relationship Id="rId4622" Type="http://schemas.openxmlformats.org/officeDocument/2006/relationships/hyperlink" Target="https://drive.google.com/file/d/1byv4iPpCZZagYFyqxkiALt93nFQmBvu8/view?usp=sharing" TargetMode="External"/><Relationship Id="rId5950" Type="http://schemas.openxmlformats.org/officeDocument/2006/relationships/hyperlink" Target="https://drive.google.com/file/d/1MBYjRGxvsP-RIEsWalC0LnEDulwBhz_n/view?usp=sharing" TargetMode="External"/><Relationship Id="rId4621" Type="http://schemas.openxmlformats.org/officeDocument/2006/relationships/hyperlink" Target="https://drive.google.com/file/d/15ym7-7ny5IJ70TADoehoV320rkwbUEDa/view?usp=sharing" TargetMode="External"/><Relationship Id="rId5951" Type="http://schemas.openxmlformats.org/officeDocument/2006/relationships/hyperlink" Target="https://drive.google.com/file/d/1z2jObeut7MpEBifHopBPAVQFpk5Yz7Gj/view?usp=sharing" TargetMode="External"/><Relationship Id="rId4613" Type="http://schemas.openxmlformats.org/officeDocument/2006/relationships/hyperlink" Target="https://drive.google.com/file/d/1aa9Vc5su08mnXFHiXgGLzTpMLRpcWHS6/view?usp=sharing" TargetMode="External"/><Relationship Id="rId5945" Type="http://schemas.openxmlformats.org/officeDocument/2006/relationships/hyperlink" Target="https://drive.google.com/file/d/1VkRNKKn6opHdqNgGWHHH4EQPxMLkuPxx/view?usp=sharing" TargetMode="External"/><Relationship Id="rId4612" Type="http://schemas.openxmlformats.org/officeDocument/2006/relationships/hyperlink" Target="https://drive.google.com/file/d/1Nhy1GCa6auv0K6aRXNA_D1lBy5aemdfY/view?usp=sharing" TargetMode="External"/><Relationship Id="rId5946" Type="http://schemas.openxmlformats.org/officeDocument/2006/relationships/hyperlink" Target="https://drive.google.com/file/d/11Sdsr_6sfiavbw5ch0SKKiakbwEzf240/view?usp=sharing" TargetMode="External"/><Relationship Id="rId4615" Type="http://schemas.openxmlformats.org/officeDocument/2006/relationships/hyperlink" Target="https://drive.google.com/file/d/1rQcNGnqUsOuSKnTgFvM-cWIVpJTue-mn/view?usp=sharing" TargetMode="External"/><Relationship Id="rId5943" Type="http://schemas.openxmlformats.org/officeDocument/2006/relationships/hyperlink" Target="https://drive.google.com/file/d/1juw5kFaEzjeS4elgbfmX0ObmxUB1DqvZ/view?usp=sharing" TargetMode="External"/><Relationship Id="rId4614" Type="http://schemas.openxmlformats.org/officeDocument/2006/relationships/hyperlink" Target="https://drive.google.com/file/d/14pfNMawWtxr7WnG4OYp94vEx3UZXNY71/view?usp=sharing" TargetMode="External"/><Relationship Id="rId5944" Type="http://schemas.openxmlformats.org/officeDocument/2006/relationships/hyperlink" Target="https://drive.google.com/file/d/1tONwzksgkb6SrKEkcL66HkZTiftNe60X/view?usp=sharing" TargetMode="External"/><Relationship Id="rId4617" Type="http://schemas.openxmlformats.org/officeDocument/2006/relationships/hyperlink" Target="https://drive.google.com/file/d/1Eii9PrSbucJVoIlGUblZjMiKlPZ19u01/view?usp=sharing" TargetMode="External"/><Relationship Id="rId5949" Type="http://schemas.openxmlformats.org/officeDocument/2006/relationships/hyperlink" Target="https://drive.google.com/file/d/1y-B6n2KinGj3Vklfs6JMN7R8mBK_dwRo/view?usp=sharing" TargetMode="External"/><Relationship Id="rId4616" Type="http://schemas.openxmlformats.org/officeDocument/2006/relationships/hyperlink" Target="https://drive.google.com/file/d/1eviqLtUJJ6Xe4wlc65G9g8mBuc7JkmzJ/view?usp=sharing" TargetMode="External"/><Relationship Id="rId4619" Type="http://schemas.openxmlformats.org/officeDocument/2006/relationships/hyperlink" Target="https://drive.google.com/file/d/1ZNTLAnqh5uQByt0YmX2cL9c2iJ6F6Hkj/view?usp=sharing" TargetMode="External"/><Relationship Id="rId5947" Type="http://schemas.openxmlformats.org/officeDocument/2006/relationships/hyperlink" Target="https://drive.google.com/file/d/1JMXd4AsWrtF639BxJ_sURU5VjHU0RSp4/view?usp=sharing" TargetMode="External"/><Relationship Id="rId4618" Type="http://schemas.openxmlformats.org/officeDocument/2006/relationships/hyperlink" Target="https://drive.google.com/file/d/1sFdwrRnsi73HT7h2YrqkEv-VOVaNBF3f/view?usp=sharing" TargetMode="External"/><Relationship Id="rId5948" Type="http://schemas.openxmlformats.org/officeDocument/2006/relationships/hyperlink" Target="https://drive.google.com/file/d/16BfnmjRcqkbtB5fsWsKGVn9C8SzTC18Z/view?usp=sharing" TargetMode="External"/><Relationship Id="rId5941" Type="http://schemas.openxmlformats.org/officeDocument/2006/relationships/hyperlink" Target="https://drive.google.com/file/d/1xEkRmt1jhXUExZKJ5UyqEPIr5b6SyGup/view?usp=sharing" TargetMode="External"/><Relationship Id="rId5942" Type="http://schemas.openxmlformats.org/officeDocument/2006/relationships/hyperlink" Target="https://drive.google.com/file/d/1IE7vTZipX1nyTV5w4pyJttF9inZG-6h6/view?usp=sharing" TargetMode="External"/><Relationship Id="rId4611" Type="http://schemas.openxmlformats.org/officeDocument/2006/relationships/hyperlink" Target="https://drive.google.com/file/d/112j4Cc7gUH88kMWvJTI3BDsD-iC_tYMA/view?usp=sharing" TargetMode="External"/><Relationship Id="rId4610" Type="http://schemas.openxmlformats.org/officeDocument/2006/relationships/hyperlink" Target="https://drive.google.com/file/d/1rcADf3xod8wS1GlVazCxYfDzWyIFjKLH/view?usp=sharing" TargetMode="External"/><Relationship Id="rId5940" Type="http://schemas.openxmlformats.org/officeDocument/2006/relationships/hyperlink" Target="https://drive.google.com/file/d/1V_CRi68NKRn1rfSSRzUcjxiQJGoxKW1g/view?usp=sharing" TargetMode="External"/><Relationship Id="rId5912" Type="http://schemas.openxmlformats.org/officeDocument/2006/relationships/hyperlink" Target="https://drive.google.com/file/d/1MvrDBvjuk8a6146uLGYXfyAfPffJlZeF/view?usp=sharing" TargetMode="External"/><Relationship Id="rId5913" Type="http://schemas.openxmlformats.org/officeDocument/2006/relationships/hyperlink" Target="https://drive.google.com/file/d/18WYCn1X-Xxh521woAy6sctxxoinwWlBp/view?usp=sharing" TargetMode="External"/><Relationship Id="rId5910" Type="http://schemas.openxmlformats.org/officeDocument/2006/relationships/hyperlink" Target="https://vnmedia2.monkeyuni.net/upload/cms_platform/audio/9524f517cdc42c516c8fbf3aec57091a.mp3" TargetMode="External"/><Relationship Id="rId5911" Type="http://schemas.openxmlformats.org/officeDocument/2006/relationships/hyperlink" Target="https://drive.google.com/file/d/1bX8MfYiAQ1djLCwyliPqaD_qeXu5ofx8/view?usp=sharing" TargetMode="External"/><Relationship Id="rId5916" Type="http://schemas.openxmlformats.org/officeDocument/2006/relationships/hyperlink" Target="https://drive.google.com/file/d/1Txu5krC9xfaDGL1nYDsJu83dAKiomRyg/view?usp=sharing" TargetMode="External"/><Relationship Id="rId5917" Type="http://schemas.openxmlformats.org/officeDocument/2006/relationships/hyperlink" Target="https://drive.google.com/file/d/1ofCpDLU5PpjuTj1hfxXHywDMUjVh6SQj/view?usp=sharing" TargetMode="External"/><Relationship Id="rId5914" Type="http://schemas.openxmlformats.org/officeDocument/2006/relationships/hyperlink" Target="https://drive.google.com/file/d/1EUL2Q1bzO1qQJx1KhnIiEe_NS-ZC0iV4/view?usp=sharing" TargetMode="External"/><Relationship Id="rId5915" Type="http://schemas.openxmlformats.org/officeDocument/2006/relationships/hyperlink" Target="https://drive.google.com/file/d/1Q1BuL6hndC8PoSkMFQf1Tl5v7AV-YtA2/view?usp=sharing" TargetMode="External"/><Relationship Id="rId5918" Type="http://schemas.openxmlformats.org/officeDocument/2006/relationships/hyperlink" Target="https://drive.google.com/file/d/1_Izx9R27k0jvqjPplzXBJ_tKP7NzKgGr/view?usp=sharing" TargetMode="External"/><Relationship Id="rId5919" Type="http://schemas.openxmlformats.org/officeDocument/2006/relationships/hyperlink" Target="https://drive.google.com/file/d/1RQDNZfBZheWqCtJWRgyHjsSveUrMWd1c/view?usp=sharing" TargetMode="External"/><Relationship Id="rId5901" Type="http://schemas.openxmlformats.org/officeDocument/2006/relationships/hyperlink" Target="https://drive.google.com/file/d/1TYdQoRUV0KGjUh_y7c9KZnBlB8dUC-Te/view?usp=sharing" TargetMode="External"/><Relationship Id="rId5902" Type="http://schemas.openxmlformats.org/officeDocument/2006/relationships/hyperlink" Target="https://drive.google.com/file/d/1si0byH6R2_DYy1s3n0yquIMUVC_JWQAZ/view?usp=sharing" TargetMode="External"/><Relationship Id="rId5900" Type="http://schemas.openxmlformats.org/officeDocument/2006/relationships/hyperlink" Target="https://drive.google.com/file/d/1xwFeXYI1ZVlevmE4MDQsB9x7nkUeTJzN/view?usp=sharing" TargetMode="External"/><Relationship Id="rId5905" Type="http://schemas.openxmlformats.org/officeDocument/2006/relationships/hyperlink" Target="https://drive.google.com/file/d/1HrGWX5MxiXNbAXiDNIS_Ck9xrOH73QFx/view?usp=sharing" TargetMode="External"/><Relationship Id="rId5906" Type="http://schemas.openxmlformats.org/officeDocument/2006/relationships/hyperlink" Target="https://drive.google.com/file/d/1RGimv5Zgf9hi-rIMsx_mtCjuVTDkMy47/view?usp=sharing" TargetMode="External"/><Relationship Id="rId5903" Type="http://schemas.openxmlformats.org/officeDocument/2006/relationships/hyperlink" Target="https://drive.google.com/file/d/176v3IdseCsJHDg5pFv-STTEqg3ztbI2D/view?usp=sharing" TargetMode="External"/><Relationship Id="rId5904" Type="http://schemas.openxmlformats.org/officeDocument/2006/relationships/hyperlink" Target="https://drive.google.com/file/d/1CKJKUWaRQNwVPMD-hfyT2RHFnMuOOg-t/view?usp=sharing" TargetMode="External"/><Relationship Id="rId5909" Type="http://schemas.openxmlformats.org/officeDocument/2006/relationships/hyperlink" Target="https://drive.google.com/file/d/1KW_SpztDpBkPNk16dA4571XgsLiRHrzH/view?usp=sharing" TargetMode="External"/><Relationship Id="rId5907" Type="http://schemas.openxmlformats.org/officeDocument/2006/relationships/hyperlink" Target="https://drive.google.com/file/d/1KVWUtMvAwur0uUPE1KKwocKrr1GzHI9p/view?usp=sharing" TargetMode="External"/><Relationship Id="rId5908" Type="http://schemas.openxmlformats.org/officeDocument/2006/relationships/hyperlink" Target="https://drive.google.com/file/d/10befd5KsngknmuFPM7RP2PV078Bnj3dw/view?usp=sharing" TargetMode="External"/><Relationship Id="rId2027" Type="http://schemas.openxmlformats.org/officeDocument/2006/relationships/hyperlink" Target="https://drive.google.com/file/d/1HQY4nDF27FIolMmxPenkLm1n5nHRvBCP/view?usp=sharing" TargetMode="External"/><Relationship Id="rId3359" Type="http://schemas.openxmlformats.org/officeDocument/2006/relationships/hyperlink" Target="https://drive.google.com/file/d/1YcsbzLwaBNz0QKsycjTel1Aj_hpt-t4G/view?usp=sharing" TargetMode="External"/><Relationship Id="rId2028" Type="http://schemas.openxmlformats.org/officeDocument/2006/relationships/hyperlink" Target="https://drive.google.com/file/d/14heWWP-sXQuK7Fyv3EYElZJzwyFAdRws/view?usp=sharing" TargetMode="External"/><Relationship Id="rId3358" Type="http://schemas.openxmlformats.org/officeDocument/2006/relationships/hyperlink" Target="https://drive.google.com/file/d/1_nfeQdR2NG1kgKLZ91adoglCOvYNSSkt/view?usp=sharing" TargetMode="External"/><Relationship Id="rId4689" Type="http://schemas.openxmlformats.org/officeDocument/2006/relationships/hyperlink" Target="https://drive.google.com/file/d/1YqDLavBWlK84XuFEUPnPJKFJO5Suss-7/view?usp=sharing" TargetMode="External"/><Relationship Id="rId2029" Type="http://schemas.openxmlformats.org/officeDocument/2006/relationships/hyperlink" Target="https://drive.google.com/file/d/1TdeGM7IrSNVO3h-IPscq1ygT3aoIk3R4/view?usp=sharing" TargetMode="External"/><Relationship Id="rId107" Type="http://schemas.openxmlformats.org/officeDocument/2006/relationships/hyperlink" Target="https://drive.google.com/file/d/1oT1Be8REpl8kduw1Y_gi4slPzceKO5dP/view?usp=sharing" TargetMode="External"/><Relationship Id="rId106" Type="http://schemas.openxmlformats.org/officeDocument/2006/relationships/hyperlink" Target="https://drive.google.com/file/d/1pTE6t3j7M32RTdAjoEzcs7PccdPPb5z7/view?usp=sharing" TargetMode="External"/><Relationship Id="rId105" Type="http://schemas.openxmlformats.org/officeDocument/2006/relationships/hyperlink" Target="https://drive.google.com/file/d/1hX2eSmQZ-CXvQrco2tg0mVLiLTB3MfHv/view?usp=sharing" TargetMode="External"/><Relationship Id="rId104" Type="http://schemas.openxmlformats.org/officeDocument/2006/relationships/hyperlink" Target="https://drive.google.com/file/d/15yIQCBcQA9hqmjkjcnNFtsqF-EMBAB5Y/view?usp=sharing" TargetMode="External"/><Relationship Id="rId109" Type="http://schemas.openxmlformats.org/officeDocument/2006/relationships/hyperlink" Target="https://drive.google.com/file/d/1eXP3Oxa9GbiLc0GKgX5LYFCohWPIxwF0/view?usp=sharing" TargetMode="External"/><Relationship Id="rId4680" Type="http://schemas.openxmlformats.org/officeDocument/2006/relationships/hyperlink" Target="https://drive.google.com/file/d/1X6X95MDvOtr1Oz9E61XrZOQv2mhsUMYM/view?usp=sharing" TargetMode="External"/><Relationship Id="rId108" Type="http://schemas.openxmlformats.org/officeDocument/2006/relationships/hyperlink" Target="https://drive.google.com/file/d/1n66mRUblonqvhUmasSEhpPnLxSgV1H2t/view?usp=sharing" TargetMode="External"/><Relationship Id="rId3351" Type="http://schemas.openxmlformats.org/officeDocument/2006/relationships/hyperlink" Target="https://drive.google.com/file/d/1hJYT--XwBibX_KYkafTNBuPhVudoFt9L/view?usp=sharing" TargetMode="External"/><Relationship Id="rId4682" Type="http://schemas.openxmlformats.org/officeDocument/2006/relationships/hyperlink" Target="https://drive.google.com/file/d/1SnP6tS6TR-Aaqrp-tDz6G9Dj5MfoNAek/view?usp=sharing" TargetMode="External"/><Relationship Id="rId2020" Type="http://schemas.openxmlformats.org/officeDocument/2006/relationships/hyperlink" Target="https://drive.google.com/file/d/1vF3SC1HqUvSEx5cPYdplGb0egXtbxeMr/view?usp=sharing" TargetMode="External"/><Relationship Id="rId3350" Type="http://schemas.openxmlformats.org/officeDocument/2006/relationships/hyperlink" Target="https://drive.google.com/file/d/1THT49B0cbBbs2LMZJJOrnp9ndVi3J6FO/view?usp=sharing" TargetMode="External"/><Relationship Id="rId4681" Type="http://schemas.openxmlformats.org/officeDocument/2006/relationships/hyperlink" Target="https://drive.google.com/file/d/1w8o5sAXKx6PE-w28OOfQnqufgHXqUHi4/view?usp=sharing" TargetMode="External"/><Relationship Id="rId2021" Type="http://schemas.openxmlformats.org/officeDocument/2006/relationships/hyperlink" Target="https://drive.google.com/file/d/1qbmeeN_dnfNjBGiD2ZaHy0i7TPl5-DLr/view?usp=sharing" TargetMode="External"/><Relationship Id="rId3353" Type="http://schemas.openxmlformats.org/officeDocument/2006/relationships/hyperlink" Target="https://drive.google.com/file/d/1jnWN52cBG-jc1JoS7leY2brWrjp5Gu6-/view?usp=sharing" TargetMode="External"/><Relationship Id="rId4684" Type="http://schemas.openxmlformats.org/officeDocument/2006/relationships/hyperlink" Target="https://drive.google.com/file/d/1ziMHjbSqJqOCmUCVKtToUSdjWzOHSscQ/view?usp=sharing" TargetMode="External"/><Relationship Id="rId2022" Type="http://schemas.openxmlformats.org/officeDocument/2006/relationships/hyperlink" Target="https://drive.google.com/file/d/12xJG99rB-IvSLW-br78p3GD9IfKUzpR_/view?usp=sharing" TargetMode="External"/><Relationship Id="rId3352" Type="http://schemas.openxmlformats.org/officeDocument/2006/relationships/hyperlink" Target="https://drive.google.com/file/d/10lQtYLPMD_w4-PzAu5JzhPDqbrYeSLzb/view?usp=sharing" TargetMode="External"/><Relationship Id="rId4683" Type="http://schemas.openxmlformats.org/officeDocument/2006/relationships/hyperlink" Target="https://drive.google.com/file/d/1Uhtt1nXClhic4V9EdTxEI6E--U-u4tJr/view?usp=sharing" TargetMode="External"/><Relationship Id="rId103" Type="http://schemas.openxmlformats.org/officeDocument/2006/relationships/hyperlink" Target="https://drive.google.com/file/d/1wAy3SbzQe5KojVXDmghUYd-sKpnwjMp_/view?usp=sharing" TargetMode="External"/><Relationship Id="rId2023" Type="http://schemas.openxmlformats.org/officeDocument/2006/relationships/hyperlink" Target="https://drive.google.com/file/d/1FGhPFGkZhIICRQp4d2mfmATLncrL5STl/view?usp=sharing" TargetMode="External"/><Relationship Id="rId3355" Type="http://schemas.openxmlformats.org/officeDocument/2006/relationships/hyperlink" Target="https://drive.google.com/file/d/1BeD72_sAECUFpkrZfcby0sLBQGb_WxeZ/view?usp=sharing" TargetMode="External"/><Relationship Id="rId4686" Type="http://schemas.openxmlformats.org/officeDocument/2006/relationships/hyperlink" Target="https://drive.google.com/file/d/13wUqJdMz3ri0s_Ura-9AgeMQVGKgWkCs/view?usp=sharing" TargetMode="External"/><Relationship Id="rId102" Type="http://schemas.openxmlformats.org/officeDocument/2006/relationships/hyperlink" Target="https://drive.google.com/file/d/1Hk7FbiH1TXic_ljkmMz5uM5GN9UrEZwU/view?usp=sharing" TargetMode="External"/><Relationship Id="rId2024" Type="http://schemas.openxmlformats.org/officeDocument/2006/relationships/hyperlink" Target="https://drive.google.com/file/d/1R5UFXdafMNsuCPxxOUHFExQar_2BxUa3/view?usp=sharing" TargetMode="External"/><Relationship Id="rId3354" Type="http://schemas.openxmlformats.org/officeDocument/2006/relationships/hyperlink" Target="https://drive.google.com/file/d/1CFC8DADlEsb5puaqVKVCWk4SK0PmSWo5/view?usp=sharing" TargetMode="External"/><Relationship Id="rId4685" Type="http://schemas.openxmlformats.org/officeDocument/2006/relationships/hyperlink" Target="https://drive.google.com/file/d/1JYffzL43NNOwlQl1q78oVwgYD3Fy0b3H/view?usp=sharing" TargetMode="External"/><Relationship Id="rId101" Type="http://schemas.openxmlformats.org/officeDocument/2006/relationships/hyperlink" Target="https://drive.google.com/file/d/1KLtWJ0RV1rHTO-7bBw-iFZVGXNEbkRqQ/view?usp=sharing" TargetMode="External"/><Relationship Id="rId2025" Type="http://schemas.openxmlformats.org/officeDocument/2006/relationships/hyperlink" Target="https://drive.google.com/file/d/14AI_mD_AwNohaXgblF-gdsi4uuwNNQ9w/view?usp=sharing" TargetMode="External"/><Relationship Id="rId3357" Type="http://schemas.openxmlformats.org/officeDocument/2006/relationships/hyperlink" Target="https://drive.google.com/file/d/12vfGjOGX83VaiSQuDBBhzj5H_SVUfiG0/view?usp=sharing" TargetMode="External"/><Relationship Id="rId4688" Type="http://schemas.openxmlformats.org/officeDocument/2006/relationships/hyperlink" Target="https://drive.google.com/file/d/1W9V6gevd9_kOtcEJan0iktMnSdtzyXu7/view?usp=sharing" TargetMode="External"/><Relationship Id="rId100" Type="http://schemas.openxmlformats.org/officeDocument/2006/relationships/hyperlink" Target="https://drive.google.com/file/d/1cvbqMnMXVkaYcSsAqCbT9DpJ-VRZfAco/view?usp=sharing" TargetMode="External"/><Relationship Id="rId2026" Type="http://schemas.openxmlformats.org/officeDocument/2006/relationships/hyperlink" Target="https://drive.google.com/file/d/10d85_yRLrEXFJvlQW4GSwxGzeEaV1FXU/view?usp=sharing" TargetMode="External"/><Relationship Id="rId3356" Type="http://schemas.openxmlformats.org/officeDocument/2006/relationships/hyperlink" Target="https://drive.google.com/file/d/1YfwKn6YkC_IRvva5zWQal4KoWKN-rvhg/view?usp=sharing" TargetMode="External"/><Relationship Id="rId4687" Type="http://schemas.openxmlformats.org/officeDocument/2006/relationships/hyperlink" Target="https://drive.google.com/file/d/1a69M9zShbieGd3Aqr6FMflcpXBnfr5BI/view?usp=sharing" TargetMode="External"/><Relationship Id="rId2016" Type="http://schemas.openxmlformats.org/officeDocument/2006/relationships/hyperlink" Target="https://drive.google.com/file/d/11otaUowukKbcEF7tQy_3TmRsPslxmL_d/view?usp=sharing" TargetMode="External"/><Relationship Id="rId3348" Type="http://schemas.openxmlformats.org/officeDocument/2006/relationships/hyperlink" Target="https://drive.google.com/file/d/1lFByQYXWZ1T9CHGSt-T8KEhhE3lEDKlt/view?usp=sharing" TargetMode="External"/><Relationship Id="rId4679" Type="http://schemas.openxmlformats.org/officeDocument/2006/relationships/hyperlink" Target="https://drive.google.com/file/d/1TeiDu7z5XXLry6eOEuOALsliTy9VssSx/view?usp=sharing" TargetMode="External"/><Relationship Id="rId2017" Type="http://schemas.openxmlformats.org/officeDocument/2006/relationships/hyperlink" Target="https://drive.google.com/file/d/1mLJH8w4KZ87M7I38DvxUDx5-ulWYt01C/view?usp=sharing" TargetMode="External"/><Relationship Id="rId3347" Type="http://schemas.openxmlformats.org/officeDocument/2006/relationships/hyperlink" Target="https://drive.google.com/file/d/1K9Uw7-AQiorsYkw5or7XQ63g5Sn3rS8v/view?usp=sharing" TargetMode="External"/><Relationship Id="rId4678" Type="http://schemas.openxmlformats.org/officeDocument/2006/relationships/hyperlink" Target="https://drive.google.com/file/d/1h8U3-XKI7nLeUCGToUt_pPJcJ4Hr85NG/view?usp=sharing" TargetMode="External"/><Relationship Id="rId2018" Type="http://schemas.openxmlformats.org/officeDocument/2006/relationships/hyperlink" Target="https://drive.google.com/file/d/1GT-u4aW9WvdsezAm8LzShon8cn1mHzAr/view?usp=sharing" TargetMode="External"/><Relationship Id="rId2019" Type="http://schemas.openxmlformats.org/officeDocument/2006/relationships/hyperlink" Target="https://drive.google.com/file/d/1cXrTGTre8ca8QXrEPQfwOOM_mQr_wfcU/view?usp=sharing" TargetMode="External"/><Relationship Id="rId3349" Type="http://schemas.openxmlformats.org/officeDocument/2006/relationships/hyperlink" Target="https://drive.google.com/file/d/18uY4ECgMmAFuEmvx27zL5QqZsnC324as/view?usp=sharing" TargetMode="External"/><Relationship Id="rId3340" Type="http://schemas.openxmlformats.org/officeDocument/2006/relationships/hyperlink" Target="https://drive.google.com/file/d/1U4RSP0TBsdzSkyeooKrjORl5B8RjRAb0/view?usp=sharing" TargetMode="External"/><Relationship Id="rId4671" Type="http://schemas.openxmlformats.org/officeDocument/2006/relationships/hyperlink" Target="https://drive.google.com/file/d/15e-2dwV4O9J8kkqfw5c1t_GLIfrYnnpn/view?usp=sharing" TargetMode="External"/><Relationship Id="rId4670" Type="http://schemas.openxmlformats.org/officeDocument/2006/relationships/hyperlink" Target="https://drive.google.com/file/d/1DhUs2iUk8pTjZp_E5TjmVcijhGemtMnS/view?usp=sharing" TargetMode="External"/><Relationship Id="rId2010" Type="http://schemas.openxmlformats.org/officeDocument/2006/relationships/hyperlink" Target="https://drive.google.com/file/d/1RmWtLJRIzjQjdGyuydVRnZH-S6EYDCbF/view?usp=sharing" TargetMode="External"/><Relationship Id="rId3342" Type="http://schemas.openxmlformats.org/officeDocument/2006/relationships/hyperlink" Target="https://drive.google.com/file/d/1WbUbJQqzJ83djm233JqtBFVxYhPXEPvs/view?usp=sharing" TargetMode="External"/><Relationship Id="rId4673" Type="http://schemas.openxmlformats.org/officeDocument/2006/relationships/hyperlink" Target="https://drive.google.com/file/d/1SUp1-W3mL4kG3Wj9OwIJG5t7Jr2WmApG/view?usp=sharing" TargetMode="External"/><Relationship Id="rId2011" Type="http://schemas.openxmlformats.org/officeDocument/2006/relationships/hyperlink" Target="https://drive.google.com/file/d/1t5Dw29CiPTF4Ukts-lOh-1rWg5wiLvCZ/view?usp=sharing" TargetMode="External"/><Relationship Id="rId3341" Type="http://schemas.openxmlformats.org/officeDocument/2006/relationships/hyperlink" Target="https://drive.google.com/file/d/1uGPut32MtRTxNqwAfmdSpHY7-o4I6kzz/view?usp=sharing" TargetMode="External"/><Relationship Id="rId4672" Type="http://schemas.openxmlformats.org/officeDocument/2006/relationships/hyperlink" Target="https://drive.google.com/file/d/1j1i7XApmJ6T3VkpoKugNY629cxbZuFcO/view?usp=sharing" TargetMode="External"/><Relationship Id="rId2012" Type="http://schemas.openxmlformats.org/officeDocument/2006/relationships/hyperlink" Target="https://drive.google.com/file/d/1hxve0FOLj4KN0rJHdEIWW_D-JB5ygyng/view?usp=sharing" TargetMode="External"/><Relationship Id="rId3344" Type="http://schemas.openxmlformats.org/officeDocument/2006/relationships/hyperlink" Target="https://drive.google.com/file/d/167SNBVGYKXfFf1EhDKQBewndLbXHR-7r/view?usp=sharing" TargetMode="External"/><Relationship Id="rId4675" Type="http://schemas.openxmlformats.org/officeDocument/2006/relationships/hyperlink" Target="https://drive.google.com/file/d/1UzdRycjOvsKn2FqUd0v2HkMIxUje-mBm/view?usp=sharing" TargetMode="External"/><Relationship Id="rId2013" Type="http://schemas.openxmlformats.org/officeDocument/2006/relationships/hyperlink" Target="https://drive.google.com/file/d/1-acEmnHFrOqgtFmOm6DSkXQFCM2HqSZL/view?usp=sharing" TargetMode="External"/><Relationship Id="rId3343" Type="http://schemas.openxmlformats.org/officeDocument/2006/relationships/hyperlink" Target="https://drive.google.com/file/d/11A_m6WDPbuXuAoQdDcRWbGnQaY80nPDU/view?usp=sharing" TargetMode="External"/><Relationship Id="rId4674" Type="http://schemas.openxmlformats.org/officeDocument/2006/relationships/hyperlink" Target="https://drive.google.com/file/d/1r27wM-iez1Pje1Wi980KHXHOKSWuiCD6/view?usp=sharing" TargetMode="External"/><Relationship Id="rId2014" Type="http://schemas.openxmlformats.org/officeDocument/2006/relationships/hyperlink" Target="https://drive.google.com/file/d/187XI05PLK0V3F1XBukTC4udQGkjkX0o6/view?usp=sharing" TargetMode="External"/><Relationship Id="rId3346" Type="http://schemas.openxmlformats.org/officeDocument/2006/relationships/hyperlink" Target="https://drive.google.com/file/d/1COvZd_-IiOzV53yOq2fpWPNGew42s37P/view?usp=sharing" TargetMode="External"/><Relationship Id="rId4677" Type="http://schemas.openxmlformats.org/officeDocument/2006/relationships/hyperlink" Target="https://drive.google.com/file/d/1QPFZd8_HujrhzPBo7Z21nB8d7uOLR-km/view?usp=sharing" TargetMode="External"/><Relationship Id="rId2015" Type="http://schemas.openxmlformats.org/officeDocument/2006/relationships/hyperlink" Target="https://drive.google.com/file/d/1gRHwg4D1KS-vNYEP4gl1dvymzd1FYtLF/view?usp=sharing" TargetMode="External"/><Relationship Id="rId3345" Type="http://schemas.openxmlformats.org/officeDocument/2006/relationships/hyperlink" Target="https://drive.google.com/file/d/1Xp6S1oEBMlm6c4Kf6DjxDIut6wF3KlPx/view?usp=sharing" TargetMode="External"/><Relationship Id="rId4676" Type="http://schemas.openxmlformats.org/officeDocument/2006/relationships/hyperlink" Target="https://drive.google.com/file/d/1vPK-sUiFXwFB7CrjsI71qtud3hRephww/view?usp=sharing" TargetMode="External"/><Relationship Id="rId2049" Type="http://schemas.openxmlformats.org/officeDocument/2006/relationships/hyperlink" Target="https://drive.google.com/file/d/1wbgPczMf6JI94N1JameetaS8GD6PrHwG/view?usp=sharing" TargetMode="External"/><Relationship Id="rId129" Type="http://schemas.openxmlformats.org/officeDocument/2006/relationships/hyperlink" Target="https://drive.google.com/file/d/1sm-GdlKB0vJGLaLdNbQEjCUCAYL03jYk/view?usp=sharing" TargetMode="External"/><Relationship Id="rId128" Type="http://schemas.openxmlformats.org/officeDocument/2006/relationships/hyperlink" Target="https://drive.google.com/file/d/17CPrVPVFy9e__myXEkrwz4qdDDQY54go/view?usp=sharing" TargetMode="External"/><Relationship Id="rId127" Type="http://schemas.openxmlformats.org/officeDocument/2006/relationships/hyperlink" Target="https://drive.google.com/file/d/18mBDBoB_Pz0WY30Fnyq8LmGJGbU4q2yN/view?usp=sharing" TargetMode="External"/><Relationship Id="rId126" Type="http://schemas.openxmlformats.org/officeDocument/2006/relationships/hyperlink" Target="https://drive.google.com/file/d/1_hlIm5yeAhKRLIvM5hJ4OSmlYrnX1Vw-/view?usp=sharing" TargetMode="External"/><Relationship Id="rId3371" Type="http://schemas.openxmlformats.org/officeDocument/2006/relationships/hyperlink" Target="https://drive.google.com/file/d/11MgarGkPZaJ6wR7dsNKx9L-xJWI7Gs9I/view?usp=sharing" TargetMode="External"/><Relationship Id="rId2040" Type="http://schemas.openxmlformats.org/officeDocument/2006/relationships/hyperlink" Target="https://drive.google.com/file/d/1FMAZg7Kb4SP9wjNGsypj8qdsCj9Dv73R/view?usp=sharing" TargetMode="External"/><Relationship Id="rId3370" Type="http://schemas.openxmlformats.org/officeDocument/2006/relationships/hyperlink" Target="https://drive.google.com/file/d/1c2l-lc14i6W8KCEqnvwh35E8gBj08uo4/view?usp=sharing" TargetMode="External"/><Relationship Id="rId121" Type="http://schemas.openxmlformats.org/officeDocument/2006/relationships/hyperlink" Target="https://drive.google.com/file/d/1sGqnAiRjA0UIqduEbaHkE5DxeUCkPdIN/view?usp=sharing" TargetMode="External"/><Relationship Id="rId2041" Type="http://schemas.openxmlformats.org/officeDocument/2006/relationships/hyperlink" Target="https://drive.google.com/file/d/1sZy-b11c4UYsFCZuMN4e3DmZ-znFN1Bn/view?usp=sharing" TargetMode="External"/><Relationship Id="rId3373" Type="http://schemas.openxmlformats.org/officeDocument/2006/relationships/hyperlink" Target="https://drive.google.com/file/d/1tRSUGZ7XLGe7TlsoSA6jk6pZuDO2ZDEN/view?usp=sharing" TargetMode="External"/><Relationship Id="rId120" Type="http://schemas.openxmlformats.org/officeDocument/2006/relationships/hyperlink" Target="https://drive.google.com/file/d/1wBXzytWoP22AobJUiql6BVt_RMAwDXtp/view?usp=sharing" TargetMode="External"/><Relationship Id="rId2042" Type="http://schemas.openxmlformats.org/officeDocument/2006/relationships/hyperlink" Target="https://drive.google.com/file/d/1-22aZdAIVN4TrZ2mQW9757-gxe_uDYUx/view?usp=sharing" TargetMode="External"/><Relationship Id="rId3372" Type="http://schemas.openxmlformats.org/officeDocument/2006/relationships/hyperlink" Target="https://drive.google.com/file/d/1ZHlpwg3uCw_52o3tAVSIjynxW2s41MXf/view?usp=sharing" TargetMode="External"/><Relationship Id="rId2043" Type="http://schemas.openxmlformats.org/officeDocument/2006/relationships/hyperlink" Target="https://drive.google.com/file/d/1pIwEMXSKFjZAmnYR5f0Ty7jLUJsBwz3p/view?usp=sharing" TargetMode="External"/><Relationship Id="rId3375" Type="http://schemas.openxmlformats.org/officeDocument/2006/relationships/hyperlink" Target="https://drive.google.com/file/d/1AFuBCKXAATx31Dk0VADly7LvYLYbgs0b/view?usp=sharing" TargetMode="External"/><Relationship Id="rId2044" Type="http://schemas.openxmlformats.org/officeDocument/2006/relationships/hyperlink" Target="https://drive.google.com/file/d/1nPH8GPdIuvOSkGnTiBLzsPeZrxAD0zJ5/view?usp=drive_link" TargetMode="External"/><Relationship Id="rId3374" Type="http://schemas.openxmlformats.org/officeDocument/2006/relationships/hyperlink" Target="https://drive.google.com/file/d/1c3YugC48wq_gqH6ZMtUFFI9Skx3aaVdq/view?usp=sharing" TargetMode="External"/><Relationship Id="rId125" Type="http://schemas.openxmlformats.org/officeDocument/2006/relationships/hyperlink" Target="https://drive.google.com/file/d/16a_eRctYtWRcBG3G9W0idpzo-18k8dEF/view?usp=sharing" TargetMode="External"/><Relationship Id="rId2045" Type="http://schemas.openxmlformats.org/officeDocument/2006/relationships/hyperlink" Target="https://drive.google.com/file/d/1Fcjn_q-T6FQxpWBDthF3LKOyqSdS7o-W/view?usp=sharing" TargetMode="External"/><Relationship Id="rId3377" Type="http://schemas.openxmlformats.org/officeDocument/2006/relationships/hyperlink" Target="https://drive.google.com/file/d/1r0hWvFAwZlAYwZpQpT1xiG7DBWKx-rnN/view?usp=sharing" TargetMode="External"/><Relationship Id="rId124" Type="http://schemas.openxmlformats.org/officeDocument/2006/relationships/hyperlink" Target="https://drive.google.com/file/d/1aAqnyne7ZBPK5V19WDWxwej0ijXnV_VZ/view?usp=sharing" TargetMode="External"/><Relationship Id="rId2046" Type="http://schemas.openxmlformats.org/officeDocument/2006/relationships/hyperlink" Target="https://drive.google.com/file/d/1hAxo0pAZfvj3OkQHV2BKvNnsOlYpAqjN/view?usp=sharing" TargetMode="External"/><Relationship Id="rId3376" Type="http://schemas.openxmlformats.org/officeDocument/2006/relationships/hyperlink" Target="https://drive.google.com/file/d/1XusUKJfmjYEacbhgG4opXVY740mlOJg-/view?usp=sharing" TargetMode="External"/><Relationship Id="rId123" Type="http://schemas.openxmlformats.org/officeDocument/2006/relationships/hyperlink" Target="https://drive.google.com/file/d/1Bys03pXXta8r06ZrjIaK_LRnYds5NmbU/view?usp=sharing" TargetMode="External"/><Relationship Id="rId2047" Type="http://schemas.openxmlformats.org/officeDocument/2006/relationships/hyperlink" Target="https://drive.google.com/file/d/1ePX3LBYOUdcc28f-d1Mao54cFgOGryrj/view?usp=sharing" TargetMode="External"/><Relationship Id="rId3379" Type="http://schemas.openxmlformats.org/officeDocument/2006/relationships/hyperlink" Target="https://drive.google.com/file/d/1LBNfoNGnlnT-Y6s5hZSiYXnWaO_Pltsj/view?usp=sharing" TargetMode="External"/><Relationship Id="rId122" Type="http://schemas.openxmlformats.org/officeDocument/2006/relationships/hyperlink" Target="https://drive.google.com/file/d/1gZvc2RjCUpdjX7OdXYhhlOy8l4HcgJVH/view?usp=sharing" TargetMode="External"/><Relationship Id="rId2048" Type="http://schemas.openxmlformats.org/officeDocument/2006/relationships/hyperlink" Target="https://drive.google.com/file/d/1BKS2LTjFrW-HtbKeek4L98RJztgknYYo/view?usp=sharing" TargetMode="External"/><Relationship Id="rId3378" Type="http://schemas.openxmlformats.org/officeDocument/2006/relationships/hyperlink" Target="https://drive.google.com/file/d/1S_lVeJCV0o0I6h7JbS0KlKzGDFLhOrhn/view?usp=sharing" TargetMode="External"/><Relationship Id="rId2038" Type="http://schemas.openxmlformats.org/officeDocument/2006/relationships/hyperlink" Target="https://drive.google.com/file/d/1Soz9w-AB6PY1T2E6l6MFXmbNbrk3Lm8m/view?usp=sharing" TargetMode="External"/><Relationship Id="rId2039" Type="http://schemas.openxmlformats.org/officeDocument/2006/relationships/hyperlink" Target="https://drive.google.com/file/d/1Nn7gbwBnMx87fnFL8yWMtLLdHh3oEaUy/view?usp=sharing" TargetMode="External"/><Relationship Id="rId3369" Type="http://schemas.openxmlformats.org/officeDocument/2006/relationships/hyperlink" Target="https://drive.google.com/file/d/1jGgKIrV23JS89VKGJDzjCaOJmYfcw7GS/view?usp=sharing" TargetMode="External"/><Relationship Id="rId118" Type="http://schemas.openxmlformats.org/officeDocument/2006/relationships/hyperlink" Target="https://drive.google.com/file/d/1N46epO5UDpoPsm7A0YFxHc96nwp-XVD8/view?usp=sharing" TargetMode="External"/><Relationship Id="rId117" Type="http://schemas.openxmlformats.org/officeDocument/2006/relationships/hyperlink" Target="https://drive.google.com/file/d/1p2cgaMDK5TAcBPgQmsWLqN74gCtiVDLg/view?usp=sharing" TargetMode="External"/><Relationship Id="rId116" Type="http://schemas.openxmlformats.org/officeDocument/2006/relationships/hyperlink" Target="https://drive.google.com/file/d/1h0qc1ITtr5awVhylnxUBOwGrYZm7C7BQ/view?usp=sharing" TargetMode="External"/><Relationship Id="rId115" Type="http://schemas.openxmlformats.org/officeDocument/2006/relationships/hyperlink" Target="https://drive.google.com/file/d/14t43Kk9Cf7ZZXIokv579ZRPlI9x5mr3W/view?usp=sharing" TargetMode="External"/><Relationship Id="rId3360" Type="http://schemas.openxmlformats.org/officeDocument/2006/relationships/hyperlink" Target="https://drive.google.com/file/d/1rn3g1xkugM9fkledxD4tZwpShXApSSY4/view?usp=sharing" TargetMode="External"/><Relationship Id="rId4691" Type="http://schemas.openxmlformats.org/officeDocument/2006/relationships/hyperlink" Target="https://drive.google.com/file/d/12nBnxrwY-fo6L1fO72-wKhuxlAmhjNRC/view?usp=sharing" TargetMode="External"/><Relationship Id="rId119" Type="http://schemas.openxmlformats.org/officeDocument/2006/relationships/hyperlink" Target="https://drive.google.com/file/d/1viv93YLm9El9_qTqvXQz5u5GD5vubivM/view?usp=sharing" TargetMode="External"/><Relationship Id="rId4690" Type="http://schemas.openxmlformats.org/officeDocument/2006/relationships/hyperlink" Target="https://drive.google.com/file/d/1XWVP8Elfyon21037TIaZbMW-7Ox0QGdm/view?usp=sharing" TargetMode="External"/><Relationship Id="rId110" Type="http://schemas.openxmlformats.org/officeDocument/2006/relationships/hyperlink" Target="https://drive.google.com/file/d/1CAofo6jLswc8I6hbFGoZe0xrpqgq6OPo/view?usp=sharing" TargetMode="External"/><Relationship Id="rId2030" Type="http://schemas.openxmlformats.org/officeDocument/2006/relationships/hyperlink" Target="https://drive.google.com/file/d/1cukHuG4_Emnn2sLw7qPe2bmY5Kuepxzm/view?usp=sharing" TargetMode="External"/><Relationship Id="rId3362" Type="http://schemas.openxmlformats.org/officeDocument/2006/relationships/hyperlink" Target="https://drive.google.com/file/d/1Asc7PU3cjkXQkX3cZl7Ze83S56PICSMr/view?usp=sharing" TargetMode="External"/><Relationship Id="rId4693" Type="http://schemas.openxmlformats.org/officeDocument/2006/relationships/hyperlink" Target="https://drive.google.com/file/d/1DRmXiJ0kdkiRru3LVnL2sI63o2mxwmOA/view?usp=sharing" TargetMode="External"/><Relationship Id="rId2031" Type="http://schemas.openxmlformats.org/officeDocument/2006/relationships/hyperlink" Target="https://drive.google.com/file/d/11rPQLxEgcnqKZ0CyYc4vy_JFIZGThLrb/view?usp=sharing" TargetMode="External"/><Relationship Id="rId3361" Type="http://schemas.openxmlformats.org/officeDocument/2006/relationships/hyperlink" Target="https://drive.google.com/file/d/1e4vIbHGH3_uWbztuHNYoJF3BbSiyzf6J/view?usp=sharing" TargetMode="External"/><Relationship Id="rId4692" Type="http://schemas.openxmlformats.org/officeDocument/2006/relationships/hyperlink" Target="https://drive.google.com/file/d/1aMG4CGNWqEpvkwJI76_uerbOUuR2GQs4/view?usp=sharing" TargetMode="External"/><Relationship Id="rId2032" Type="http://schemas.openxmlformats.org/officeDocument/2006/relationships/hyperlink" Target="https://drive.google.com/file/d/1DVgas9v4fEYYqclw2khuZo-F3QtE6zCA/view?usp=sharing" TargetMode="External"/><Relationship Id="rId3364" Type="http://schemas.openxmlformats.org/officeDocument/2006/relationships/hyperlink" Target="https://drive.google.com/file/d/1Myr8uqpgHicUqq9ee81Iw4OcP0neU1Zo/view?usp=sharing" TargetMode="External"/><Relationship Id="rId4695" Type="http://schemas.openxmlformats.org/officeDocument/2006/relationships/hyperlink" Target="https://drive.google.com/file/d/1wl91S1mI_97SxbT5J6GX2VMVbM_-uW1A/view?usp=sharing" TargetMode="External"/><Relationship Id="rId2033" Type="http://schemas.openxmlformats.org/officeDocument/2006/relationships/hyperlink" Target="https://drive.google.com/file/d/1QVblIFVkCo-XvE-G9LirOquMoX1JUFtp/view?usp=sharing" TargetMode="External"/><Relationship Id="rId3363" Type="http://schemas.openxmlformats.org/officeDocument/2006/relationships/hyperlink" Target="https://drive.google.com/file/d/1IKGoTfxLJxJE-XCq7L7Vamy_-zQSWbyE/view?usp=sharing" TargetMode="External"/><Relationship Id="rId4694" Type="http://schemas.openxmlformats.org/officeDocument/2006/relationships/hyperlink" Target="https://drive.google.com/file/d/1HGtpOihDYFqfJLxLrmPuZXIwgC_EdYlz/view?usp=sharing" TargetMode="External"/><Relationship Id="rId114" Type="http://schemas.openxmlformats.org/officeDocument/2006/relationships/hyperlink" Target="https://drive.google.com/file/d/1rd5qT6Oa_akqfClcNNJbF-iqM5Wuu7Mc/view?usp=sharing" TargetMode="External"/><Relationship Id="rId2034" Type="http://schemas.openxmlformats.org/officeDocument/2006/relationships/hyperlink" Target="https://drive.google.com/file/d/1WG6XTGAGBTs1fLj1cvc4vMzIRIJPWDRz/view?usp=sharing" TargetMode="External"/><Relationship Id="rId3366" Type="http://schemas.openxmlformats.org/officeDocument/2006/relationships/hyperlink" Target="https://drive.google.com/file/d/1_jj0jVDI8JYuXiNl4q9FdnaAMESuTemR/view?usp=sharing" TargetMode="External"/><Relationship Id="rId4697" Type="http://schemas.openxmlformats.org/officeDocument/2006/relationships/hyperlink" Target="https://drive.google.com/file/d/1SPxMV-fMx9tYuuYHHtKTWEqgZUnyG9Al/view?usp=sharing" TargetMode="External"/><Relationship Id="rId113" Type="http://schemas.openxmlformats.org/officeDocument/2006/relationships/hyperlink" Target="https://drive.google.com/file/d/1k9sQhfOb1dzsFGgcqR2vK-FobhopbI8Q/view?usp=sharing" TargetMode="External"/><Relationship Id="rId2035" Type="http://schemas.openxmlformats.org/officeDocument/2006/relationships/hyperlink" Target="https://drive.google.com/file/d/1iqvY6vYSgnoOEjbOFlsrg9Eu-AxYBmS4/view?usp=sharing" TargetMode="External"/><Relationship Id="rId3365" Type="http://schemas.openxmlformats.org/officeDocument/2006/relationships/hyperlink" Target="https://drive.google.com/file/d/1C7GulF7n9TcaZzaW1HPm9ejLf6EHtIuW/view?usp=sharing" TargetMode="External"/><Relationship Id="rId4696" Type="http://schemas.openxmlformats.org/officeDocument/2006/relationships/hyperlink" Target="https://drive.google.com/file/d/1E7uSUeB2EyQFT0TQXBIh_yWnpNzL3KaQ/view?usp=sharing" TargetMode="External"/><Relationship Id="rId112" Type="http://schemas.openxmlformats.org/officeDocument/2006/relationships/hyperlink" Target="https://drive.google.com/file/d/1rS-KJKR1dGwkP32kKn04aqZ2tS0jGJUw/view?usp=sharing" TargetMode="External"/><Relationship Id="rId2036" Type="http://schemas.openxmlformats.org/officeDocument/2006/relationships/hyperlink" Target="https://drive.google.com/file/d/1OLFmQLFpkBs7s5USr1qu2hdy6dcxrW8H/view?usp=sharing" TargetMode="External"/><Relationship Id="rId3368" Type="http://schemas.openxmlformats.org/officeDocument/2006/relationships/hyperlink" Target="https://drive.google.com/file/d/1TGHdMFewyb52PsGFtmqB4Pvqg_gxZ5V3/view?usp=sharing" TargetMode="External"/><Relationship Id="rId4699" Type="http://schemas.openxmlformats.org/officeDocument/2006/relationships/hyperlink" Target="https://drive.google.com/file/d/1QyGzzsievM__ewVqOkcz_6wi3XPR2Ze-/view?usp=sharing" TargetMode="External"/><Relationship Id="rId111" Type="http://schemas.openxmlformats.org/officeDocument/2006/relationships/hyperlink" Target="https://drive.google.com/file/d/1Jp8bLEiVuELSZAuIPDXHncXjOtbd92Oi/view?usp=sharing" TargetMode="External"/><Relationship Id="rId2037" Type="http://schemas.openxmlformats.org/officeDocument/2006/relationships/hyperlink" Target="https://drive.google.com/file/d/1pZwt16IXWABqw78elKFfTBLaRXGPIEAa/view?usp=sharing" TargetMode="External"/><Relationship Id="rId3367" Type="http://schemas.openxmlformats.org/officeDocument/2006/relationships/hyperlink" Target="https://drive.google.com/file/d/1cCecCdGKacLK6XliqY2-sZW7q17ohVI8/view?usp=sharing" TargetMode="External"/><Relationship Id="rId4698" Type="http://schemas.openxmlformats.org/officeDocument/2006/relationships/hyperlink" Target="https://drive.google.com/file/d/12wN9gvtu9FpzASwczgCw2UncChIkhtem/view?usp=sharing" TargetMode="External"/><Relationship Id="rId3315" Type="http://schemas.openxmlformats.org/officeDocument/2006/relationships/hyperlink" Target="https://drive.google.com/file/d/1rbnKswyBgL4pHhWTTC-7Eyq_E-_V3up-/view?usp=sharing" TargetMode="External"/><Relationship Id="rId4646" Type="http://schemas.openxmlformats.org/officeDocument/2006/relationships/hyperlink" Target="https://drive.google.com/file/d/1joHxf4RF9cD6T2LJkANuptwmUAHmt0-X/view?usp=sharing" TargetMode="External"/><Relationship Id="rId5978" Type="http://schemas.openxmlformats.org/officeDocument/2006/relationships/hyperlink" Target="https://drive.google.com/file/d/18hhANw0gMYdBUCimIz-8u8Ib7wDXFXXG/view?usp=sharing" TargetMode="External"/><Relationship Id="rId3314" Type="http://schemas.openxmlformats.org/officeDocument/2006/relationships/hyperlink" Target="https://drive.google.com/file/d/1NXbN1gA8rHo_BjmFvRE5oGLgEtwOwbxy/view?usp=sharing" TargetMode="External"/><Relationship Id="rId4645" Type="http://schemas.openxmlformats.org/officeDocument/2006/relationships/hyperlink" Target="https://drive.google.com/file/d/1WkZA9pZrnIoxqiWdGnYS7ZjzdJIC3sai/view?usp=sharing" TargetMode="External"/><Relationship Id="rId5979" Type="http://schemas.openxmlformats.org/officeDocument/2006/relationships/hyperlink" Target="https://drive.google.com/file/d/17QWofp7V1MXCxuVs2ZIK2ycqd4IgE4Xp/view?usp=sharing" TargetMode="External"/><Relationship Id="rId3317" Type="http://schemas.openxmlformats.org/officeDocument/2006/relationships/hyperlink" Target="https://drive.google.com/file/d/1iZ2lOrS1VSDZbRkl08xw85yxhYNpJzI3/view?usp=sharing" TargetMode="External"/><Relationship Id="rId4648" Type="http://schemas.openxmlformats.org/officeDocument/2006/relationships/hyperlink" Target="https://drive.google.com/file/d/1YTZyjovN60_Ohk_axjnI6VfIYtbj67PU/view?usp=sharing" TargetMode="External"/><Relationship Id="rId5976" Type="http://schemas.openxmlformats.org/officeDocument/2006/relationships/hyperlink" Target="https://drive.google.com/file/d/1jsxs5R--a713ALBWjeTEKzCfLeG-4PYf/view?usp=sharing" TargetMode="External"/><Relationship Id="rId3316" Type="http://schemas.openxmlformats.org/officeDocument/2006/relationships/hyperlink" Target="https://drive.google.com/file/d/1FkhVEZzWmQVL5_jvhovM7SA3HJL01m0Z/view?usp=sharing" TargetMode="External"/><Relationship Id="rId4647" Type="http://schemas.openxmlformats.org/officeDocument/2006/relationships/hyperlink" Target="https://drive.google.com/file/d/1ArGJhhSFYyRk33mpgfldwQeioV_YRsqT/view?usp=sharing" TargetMode="External"/><Relationship Id="rId5977" Type="http://schemas.openxmlformats.org/officeDocument/2006/relationships/hyperlink" Target="https://drive.google.com/file/d/1rHHscGRKrgnvvuhZBazGzNH4Wk1x6sLK/view?usp=sharing" TargetMode="External"/><Relationship Id="rId3319" Type="http://schemas.openxmlformats.org/officeDocument/2006/relationships/hyperlink" Target="https://drive.google.com/file/d/15je2-IIElTqPDWycjkbHCtuDgUP9wmeV/view?usp=sharing" TargetMode="External"/><Relationship Id="rId3318" Type="http://schemas.openxmlformats.org/officeDocument/2006/relationships/hyperlink" Target="https://drive.google.com/file/d/1fU3HYq9bYveKoQPyuhyGahPIwh3RnP3J/view?usp=sharing" TargetMode="External"/><Relationship Id="rId4649" Type="http://schemas.openxmlformats.org/officeDocument/2006/relationships/hyperlink" Target="https://drive.google.com/file/d/1fVNpPekF2cKGW9yZ4ppPvTg7pl4Se1Kc/view?usp=sharing" TargetMode="External"/><Relationship Id="rId5970" Type="http://schemas.openxmlformats.org/officeDocument/2006/relationships/hyperlink" Target="https://drive.google.com/file/d/1Kx6DnZ2QUnmNT23ZeevhQYx5jYFvpS5d/view?usp=sharing" TargetMode="External"/><Relationship Id="rId5971" Type="http://schemas.openxmlformats.org/officeDocument/2006/relationships/hyperlink" Target="https://drive.google.com/file/d/16yPoNHARm5NITh7AgZE4bAmqvUimJuKY/view?usp=sharing" TargetMode="External"/><Relationship Id="rId4640" Type="http://schemas.openxmlformats.org/officeDocument/2006/relationships/hyperlink" Target="https://drive.google.com/file/d/1FdIOGOkijLrhm40huu31BmzSG3ajfS_G/view?usp=sharing" TargetMode="External"/><Relationship Id="rId3311" Type="http://schemas.openxmlformats.org/officeDocument/2006/relationships/hyperlink" Target="https://drive.google.com/file/d/1PCyOK8sGK75MPPbbak5qMIPqGvbcO9PG/view?usp=sharing" TargetMode="External"/><Relationship Id="rId4642" Type="http://schemas.openxmlformats.org/officeDocument/2006/relationships/hyperlink" Target="https://drive.google.com/file/d/1m0vz8gzI0ZyNPfO7cD8JXAvJvcc7ex2b/view?usp=sharing" TargetMode="External"/><Relationship Id="rId5974" Type="http://schemas.openxmlformats.org/officeDocument/2006/relationships/hyperlink" Target="https://drive.google.com/file/d/1UcaQkhKgd5Et04GEEFpnVCTkBUe24L9T/view?usp=sharing" TargetMode="External"/><Relationship Id="rId3310" Type="http://schemas.openxmlformats.org/officeDocument/2006/relationships/hyperlink" Target="https://drive.google.com/file/d/1OXBSGqyttw0nohHTNHGgSD1ANe7OBVmu/view?usp=sharing" TargetMode="External"/><Relationship Id="rId4641" Type="http://schemas.openxmlformats.org/officeDocument/2006/relationships/hyperlink" Target="https://drive.google.com/file/d/1xPgZP2mCBD2WwfNKPm35clUT9WXo_xCX/view?usp=sharing" TargetMode="External"/><Relationship Id="rId5975" Type="http://schemas.openxmlformats.org/officeDocument/2006/relationships/hyperlink" Target="https://drive.google.com/file/d/1cdYJ06GL9wreAr4Zuq0YfkBmcdw2HVHv/view?usp=sharing" TargetMode="External"/><Relationship Id="rId3313" Type="http://schemas.openxmlformats.org/officeDocument/2006/relationships/hyperlink" Target="https://drive.google.com/file/d/1tffrICezRr1lSgLLH613QNjwU1VtsleF/view?usp=sharing" TargetMode="External"/><Relationship Id="rId4644" Type="http://schemas.openxmlformats.org/officeDocument/2006/relationships/hyperlink" Target="https://drive.google.com/file/d/1ROLBu6eevb-qhaRsk-bruavozrjZJpN-/view?usp=sharing" TargetMode="External"/><Relationship Id="rId5972" Type="http://schemas.openxmlformats.org/officeDocument/2006/relationships/hyperlink" Target="https://drive.google.com/file/d/1jc7gEFwOShdNlvzJt4zdxLGQNzns45KN/view?usp=sharing" TargetMode="External"/><Relationship Id="rId3312" Type="http://schemas.openxmlformats.org/officeDocument/2006/relationships/hyperlink" Target="https://drive.google.com/file/d/1PeUE0JK2CAzpaisKjCTsmoa9MHWG2GzP/view?usp=sharing" TargetMode="External"/><Relationship Id="rId4643" Type="http://schemas.openxmlformats.org/officeDocument/2006/relationships/hyperlink" Target="https://drive.google.com/file/d/15QrwRlz-ieEyo0Gjnkd25LFzJS1fCQNx/view?usp=sharing" TargetMode="External"/><Relationship Id="rId5973" Type="http://schemas.openxmlformats.org/officeDocument/2006/relationships/hyperlink" Target="https://drive.google.com/file/d/1vjqnLcD9nx-OzncBsYhK5pmiDl1o-KNK/view?usp=sharing" TargetMode="External"/><Relationship Id="rId3304" Type="http://schemas.openxmlformats.org/officeDocument/2006/relationships/hyperlink" Target="https://drive.google.com/file/d/1C2dQTEcwv1pCTa1xjU-iQe1Q7m1VBMeP/view?usp=sharing" TargetMode="External"/><Relationship Id="rId4635" Type="http://schemas.openxmlformats.org/officeDocument/2006/relationships/hyperlink" Target="https://drive.google.com/file/d/1zr_7cxjMxLaweJBCQwC-2Kg3HMQ66-9T/view?usp=sharing" TargetMode="External"/><Relationship Id="rId5967" Type="http://schemas.openxmlformats.org/officeDocument/2006/relationships/hyperlink" Target="https://drive.google.com/file/d/1d8A5OZve0WpzULK6fJ4eP0Fh1zkX7yw7/view?usp=sharing" TargetMode="External"/><Relationship Id="rId3303" Type="http://schemas.openxmlformats.org/officeDocument/2006/relationships/hyperlink" Target="https://drive.google.com/file/d/1QkypxlH8ZycVGVHGiXDwxfEFtKwN2PPO/view?usp=sharing" TargetMode="External"/><Relationship Id="rId4634" Type="http://schemas.openxmlformats.org/officeDocument/2006/relationships/hyperlink" Target="https://drive.google.com/file/d/1o25H3PiVanwao90WjRRsH8D7HtlDU-oZ/view?usp=sharing" TargetMode="External"/><Relationship Id="rId5968" Type="http://schemas.openxmlformats.org/officeDocument/2006/relationships/hyperlink" Target="https://drive.google.com/file/d/1NFV0iknMC6lKU3Mr4dUQLLFs7pbKktxe/view?usp=sharing" TargetMode="External"/><Relationship Id="rId3306" Type="http://schemas.openxmlformats.org/officeDocument/2006/relationships/hyperlink" Target="https://drive.google.com/file/d/1k4n2Z2T7z-ap6ChJ5bqVhWSpWkSJQTgL/view?usp=sharing" TargetMode="External"/><Relationship Id="rId4637" Type="http://schemas.openxmlformats.org/officeDocument/2006/relationships/hyperlink" Target="https://drive.google.com/file/d/17TCGZl_PLJa0USd7opaXo2LsuUiyu8Xo/view?usp=sharing" TargetMode="External"/><Relationship Id="rId5965" Type="http://schemas.openxmlformats.org/officeDocument/2006/relationships/hyperlink" Target="https://drive.google.com/file/d/1nolBqXlm61o17lyHBXMyJ3kzOu-DwLQv/view?usp=sharing" TargetMode="External"/><Relationship Id="rId3305" Type="http://schemas.openxmlformats.org/officeDocument/2006/relationships/hyperlink" Target="https://drive.google.com/file/d/1CdlAcuJk6VRF6a6IGcA-yFR-j_bkZAwS/view?usp=sharing" TargetMode="External"/><Relationship Id="rId4636" Type="http://schemas.openxmlformats.org/officeDocument/2006/relationships/hyperlink" Target="https://drive.google.com/file/d/1C-w01zIy6TlYGh-R5xqJvrmxJiIpwaqr/view?usp=sharing" TargetMode="External"/><Relationship Id="rId5966" Type="http://schemas.openxmlformats.org/officeDocument/2006/relationships/hyperlink" Target="https://vnmedia2.monkeyuni.net/upload/cms_platform/audio/80a0df6e5012270977bca38c8ce5714b.mp3" TargetMode="External"/><Relationship Id="rId3308" Type="http://schemas.openxmlformats.org/officeDocument/2006/relationships/hyperlink" Target="https://drive.google.com/file/d/1o5Do7hnsxnDd-6PNIwRx7PuIlPHkRF9u/view?usp=sharing" TargetMode="External"/><Relationship Id="rId4639" Type="http://schemas.openxmlformats.org/officeDocument/2006/relationships/hyperlink" Target="https://drive.google.com/file/d/1QC0mnHtdOrU-aIEonwXarfnxXcXTDuyY/view?usp=sharing" TargetMode="External"/><Relationship Id="rId3307" Type="http://schemas.openxmlformats.org/officeDocument/2006/relationships/hyperlink" Target="https://drive.google.com/file/d/1GhSjKNY7utnkPdhwZJk2_27BOPo-xOtj/view?usp=sharing" TargetMode="External"/><Relationship Id="rId4638" Type="http://schemas.openxmlformats.org/officeDocument/2006/relationships/hyperlink" Target="https://drive.google.com/file/d/1cnl3-mL5YRUoV2dLEdY83063wSVDr9_j/view?usp=sharing" TargetMode="External"/><Relationship Id="rId5969" Type="http://schemas.openxmlformats.org/officeDocument/2006/relationships/hyperlink" Target="https://drive.google.com/file/d/1T8xrX_XWya3sTyPUTN6o0ml-cx1rh94c/view?usp=sharing" TargetMode="External"/><Relationship Id="rId3309" Type="http://schemas.openxmlformats.org/officeDocument/2006/relationships/hyperlink" Target="https://drive.google.com/file/d/1doikqeLq1CuIPsXlsvZTGEMyDWTWCy1E/view?usp=sharing" TargetMode="External"/><Relationship Id="rId5960" Type="http://schemas.openxmlformats.org/officeDocument/2006/relationships/hyperlink" Target="https://drive.google.com/file/d/123efaWLGA6RWmH6scSx1gCU0mh9MZgsC/view?usp=sharing" TargetMode="External"/><Relationship Id="rId3300" Type="http://schemas.openxmlformats.org/officeDocument/2006/relationships/hyperlink" Target="https://drive.google.com/file/d/1OauGZrQEP7q0N2gkyWyPTBs6bODp3_Yf/view?usp=sharing" TargetMode="External"/><Relationship Id="rId4631" Type="http://schemas.openxmlformats.org/officeDocument/2006/relationships/hyperlink" Target="https://drive.google.com/file/d/1v-zRRnPYDGBLxsea4a22-7mcyKS2F5r5/view?usp=sharing" TargetMode="External"/><Relationship Id="rId5963" Type="http://schemas.openxmlformats.org/officeDocument/2006/relationships/hyperlink" Target="https://drive.google.com/file/d/1tMHLQWmGiY0ni06mV52p4r7edN0mWIc8/view?usp=sharing" TargetMode="External"/><Relationship Id="rId4630" Type="http://schemas.openxmlformats.org/officeDocument/2006/relationships/hyperlink" Target="https://drive.google.com/file/d/1nEusu32kDGP5p925YTMBDdjFy-mYAZqm/view?usp=sharing" TargetMode="External"/><Relationship Id="rId5964" Type="http://schemas.openxmlformats.org/officeDocument/2006/relationships/hyperlink" Target="https://drive.google.com/file/d/1bU9_5sehMXu9M4z36ajSOgOJi2RGGhxQ/view?usp=sharing" TargetMode="External"/><Relationship Id="rId3302" Type="http://schemas.openxmlformats.org/officeDocument/2006/relationships/hyperlink" Target="https://drive.google.com/file/d/1uadrgDQ8qVWY8ypgriDYow25TkOHmgme/view?usp=sharing" TargetMode="External"/><Relationship Id="rId4633" Type="http://schemas.openxmlformats.org/officeDocument/2006/relationships/hyperlink" Target="https://drive.google.com/file/d/1oyhaH7Vle4cDzmIQtMpoZtvYBac0rN1_/view?usp=sharing" TargetMode="External"/><Relationship Id="rId5961" Type="http://schemas.openxmlformats.org/officeDocument/2006/relationships/hyperlink" Target="https://drive.google.com/file/d/11d4xdrJzyKj0HTZ9wz6-x2szCCXCEnUJ/view?usp=sharing" TargetMode="External"/><Relationship Id="rId3301" Type="http://schemas.openxmlformats.org/officeDocument/2006/relationships/hyperlink" Target="https://drive.google.com/file/d/1b-2Munr5qWAcOL-vEuCf5O9IQi3NWs8R/view?usp=sharing" TargetMode="External"/><Relationship Id="rId4632" Type="http://schemas.openxmlformats.org/officeDocument/2006/relationships/hyperlink" Target="https://drive.google.com/file/d/129AaQ1Vmy7ux9YwjB9dG-78BBqUaUvSU/view?usp=sharing" TargetMode="External"/><Relationship Id="rId5962" Type="http://schemas.openxmlformats.org/officeDocument/2006/relationships/hyperlink" Target="https://drive.google.com/file/d/1QeWKDp-I73NBAtcuDsDbILUNvbYiZTm5/view?usp=sharing" TargetMode="External"/><Relationship Id="rId2005" Type="http://schemas.openxmlformats.org/officeDocument/2006/relationships/hyperlink" Target="https://drive.google.com/file/d/1VKI8jCqe5rgzUUiddJHt8cHgD_064sfs/view?usp=sharing" TargetMode="External"/><Relationship Id="rId3337" Type="http://schemas.openxmlformats.org/officeDocument/2006/relationships/hyperlink" Target="https://drive.google.com/file/d/1ORmGUvaMh5Z6LjrYFfht9rQlrFUB5ssH/view?usp=sharing" TargetMode="External"/><Relationship Id="rId4668" Type="http://schemas.openxmlformats.org/officeDocument/2006/relationships/hyperlink" Target="https://drive.google.com/file/d/1PKim4l2Bs_-gtfwPZQrzh2TiMhNsevh1/view?usp=sharing" TargetMode="External"/><Relationship Id="rId2006" Type="http://schemas.openxmlformats.org/officeDocument/2006/relationships/hyperlink" Target="https://drive.google.com/file/d/12lKqntZdIdMSXyCaQopAtQq5jjnt_MTd/view?usp=sharing" TargetMode="External"/><Relationship Id="rId3336" Type="http://schemas.openxmlformats.org/officeDocument/2006/relationships/hyperlink" Target="https://drive.google.com/file/d/1nirf2EXZUcum12_zvh26FCoUq0YAWKIh/view?usp=sharing" TargetMode="External"/><Relationship Id="rId4667" Type="http://schemas.openxmlformats.org/officeDocument/2006/relationships/hyperlink" Target="https://drive.google.com/file/d/1fc1WMLoNXZJ12SnKSQmf-oUmerCvMeT1/view?usp=sharing" TargetMode="External"/><Relationship Id="rId2007" Type="http://schemas.openxmlformats.org/officeDocument/2006/relationships/hyperlink" Target="https://drive.google.com/file/d/1FvlLKGITy79iKiTZpTTrUlsGv20nA5n-/view?usp=sharing" TargetMode="External"/><Relationship Id="rId3339" Type="http://schemas.openxmlformats.org/officeDocument/2006/relationships/hyperlink" Target="https://drive.google.com/file/d/1AVbiGqr2nN8sz8_XegmXT7Ls2s_KSrFD/view?usp=sharing" TargetMode="External"/><Relationship Id="rId5998" Type="http://schemas.openxmlformats.org/officeDocument/2006/relationships/hyperlink" Target="https://drive.google.com/file/d/1F_jWAePndVet-qrwla9S6jxhxMVJghDV/view?usp=sharing" TargetMode="External"/><Relationship Id="rId2008" Type="http://schemas.openxmlformats.org/officeDocument/2006/relationships/hyperlink" Target="https://drive.google.com/file/d/1uh_x4srgMpTKWxMoY1nMZH_-a_kztzZT/view?usp=sharing" TargetMode="External"/><Relationship Id="rId3338" Type="http://schemas.openxmlformats.org/officeDocument/2006/relationships/hyperlink" Target="https://drive.google.com/file/d/1hUBz2v7bW7VmmUUsSogUGErrz1g3WpSs/view?usp=sharing" TargetMode="External"/><Relationship Id="rId4669" Type="http://schemas.openxmlformats.org/officeDocument/2006/relationships/hyperlink" Target="https://drive.google.com/file/d/12ICbHH6pUqSS1KazTw7UlfUYcSBGIbXN/view?usp=sharing" TargetMode="External"/><Relationship Id="rId5999" Type="http://schemas.openxmlformats.org/officeDocument/2006/relationships/hyperlink" Target="https://drive.google.com/file/d/1iRLFUcJIqXSwT4FTnThpG3vdQQCEUy7s/view?usp=sharing" TargetMode="External"/><Relationship Id="rId2009" Type="http://schemas.openxmlformats.org/officeDocument/2006/relationships/hyperlink" Target="https://drive.google.com/file/d/1NaPWDzj_tWZfNYIpA8fxIaFW6XMOJM7C/view?usp=sharing" TargetMode="External"/><Relationship Id="rId4660" Type="http://schemas.openxmlformats.org/officeDocument/2006/relationships/hyperlink" Target="https://drive.google.com/file/d/1vY9kUE6GoiUf6ozfVeRuBdgAnlTN4-hz/view?usp=sharing" TargetMode="External"/><Relationship Id="rId5992" Type="http://schemas.openxmlformats.org/officeDocument/2006/relationships/hyperlink" Target="https://drive.google.com/file/d/1orIc3Nl1UT-dJFu0DRHjQDsW9noBtMVQ/view?usp=sharing" TargetMode="External"/><Relationship Id="rId5993" Type="http://schemas.openxmlformats.org/officeDocument/2006/relationships/hyperlink" Target="https://drive.google.com/file/d/1JFz15k5GtVaXSnXv4gIgu83lDViXYlBu/view?usp=sharing" TargetMode="External"/><Relationship Id="rId3331" Type="http://schemas.openxmlformats.org/officeDocument/2006/relationships/hyperlink" Target="https://drive.google.com/file/d/1fb1jK2VdlMJ7KX_tt5XSKjvLNVp4ugX1/view?usp=sharing" TargetMode="External"/><Relationship Id="rId4662" Type="http://schemas.openxmlformats.org/officeDocument/2006/relationships/hyperlink" Target="https://drive.google.com/file/d/1cy9JOTtNaEueVVGynUu4sY1v6e6PP8hK/view?usp=sharing" TargetMode="External"/><Relationship Id="rId5990" Type="http://schemas.openxmlformats.org/officeDocument/2006/relationships/hyperlink" Target="https://drive.google.com/file/d/1silO2PAIcSo7-fBJEnZPfZWB_HXExgVh/view?usp=sharing" TargetMode="External"/><Relationship Id="rId2000" Type="http://schemas.openxmlformats.org/officeDocument/2006/relationships/hyperlink" Target="https://drive.google.com/file/d/1n4XKVP1cka4h2HikzYd0nbCSqPRKWRPJ/view?usp=sharing" TargetMode="External"/><Relationship Id="rId3330" Type="http://schemas.openxmlformats.org/officeDocument/2006/relationships/hyperlink" Target="https://drive.google.com/file/d/1UkUVu4LaDnnDfgOhsqBHmy55wc_bBP3v/view?usp=sharing" TargetMode="External"/><Relationship Id="rId4661" Type="http://schemas.openxmlformats.org/officeDocument/2006/relationships/hyperlink" Target="https://drive.google.com/file/d/1CiS0jhD2iqWPBay0u-ctG8WBPXsE4ivy/view?usp=sharing" TargetMode="External"/><Relationship Id="rId5991" Type="http://schemas.openxmlformats.org/officeDocument/2006/relationships/hyperlink" Target="https://drive.google.com/file/d/1znbjn8yCfo3XU8uFZjXjJk3N8_H6Eent/view?usp=sharing" TargetMode="External"/><Relationship Id="rId2001" Type="http://schemas.openxmlformats.org/officeDocument/2006/relationships/hyperlink" Target="https://drive.google.com/file/d/19xesgV7ucjlk0tDqo50jCXu7gsoMO2lK/view?usp=sharing" TargetMode="External"/><Relationship Id="rId3333" Type="http://schemas.openxmlformats.org/officeDocument/2006/relationships/hyperlink" Target="https://drive.google.com/file/d/1AcD9jXtS_xDROOp9S2yc7Xh-sNAr7hYm/view?usp=sharing" TargetMode="External"/><Relationship Id="rId4664" Type="http://schemas.openxmlformats.org/officeDocument/2006/relationships/hyperlink" Target="https://drive.google.com/file/d/1SNSkPVaJxb5tFWtrgoAqUIorn_Jxj1vx/view?usp=sharing" TargetMode="External"/><Relationship Id="rId5996" Type="http://schemas.openxmlformats.org/officeDocument/2006/relationships/hyperlink" Target="https://drive.google.com/file/d/15UrsTxxBTqexpFnWPD4JrSSr-X73GdIP/view?usp=sharing" TargetMode="External"/><Relationship Id="rId2002" Type="http://schemas.openxmlformats.org/officeDocument/2006/relationships/hyperlink" Target="https://drive.google.com/file/d/1DDUHaC0vHrihi6ETunIiEch8p2d-euGm/view?usp=sharing" TargetMode="External"/><Relationship Id="rId3332" Type="http://schemas.openxmlformats.org/officeDocument/2006/relationships/hyperlink" Target="https://drive.google.com/file/d/1_zM25kmscW_Trf59UD5936kr-omnmQDH/view?usp=sharing" TargetMode="External"/><Relationship Id="rId4663" Type="http://schemas.openxmlformats.org/officeDocument/2006/relationships/hyperlink" Target="https://drive.google.com/file/d/1iRPThTF5CHSzSMDzwrtKCWM2RGcRMUjF/view?usp=sharing" TargetMode="External"/><Relationship Id="rId5997" Type="http://schemas.openxmlformats.org/officeDocument/2006/relationships/hyperlink" Target="https://drive.google.com/file/d/19LOjNg-QdgVjcbSqhYQoWQEr0rVo8UNR/view?usp=sharing" TargetMode="External"/><Relationship Id="rId2003" Type="http://schemas.openxmlformats.org/officeDocument/2006/relationships/hyperlink" Target="https://drive.google.com/file/d/1JX3WuBtX6rgUaa8iq_eU3ZAkjo5CRcpz/view?usp=sharing" TargetMode="External"/><Relationship Id="rId3335" Type="http://schemas.openxmlformats.org/officeDocument/2006/relationships/hyperlink" Target="https://drive.google.com/file/d/13L0giyFLNyr7aCiyCzvhURwafzspG4Fg/view?usp=sharing" TargetMode="External"/><Relationship Id="rId4666" Type="http://schemas.openxmlformats.org/officeDocument/2006/relationships/hyperlink" Target="https://drive.google.com/file/d/1IE2l6k3czl1OEsUH7YjY489itNnHHY0S/view?usp=sharing" TargetMode="External"/><Relationship Id="rId5994" Type="http://schemas.openxmlformats.org/officeDocument/2006/relationships/hyperlink" Target="https://drive.google.com/file/d/1dJCQUisMtpOKK8_d165oi_oQP96AHsM5/view?usp=sharing" TargetMode="External"/><Relationship Id="rId2004" Type="http://schemas.openxmlformats.org/officeDocument/2006/relationships/hyperlink" Target="https://drive.google.com/file/d/1j0Vw4Bklo1HPu78ltSgZ9P7viP0fud7N/view?usp=sharing" TargetMode="External"/><Relationship Id="rId3334" Type="http://schemas.openxmlformats.org/officeDocument/2006/relationships/hyperlink" Target="https://drive.google.com/file/d/1i92WJ_iWxBk1XkFNrh6AoqiySHJ1xRt6/view?usp=sharing" TargetMode="External"/><Relationship Id="rId4665" Type="http://schemas.openxmlformats.org/officeDocument/2006/relationships/hyperlink" Target="https://drive.google.com/file/d/19H8B6c6U4frJN2rTnn2KraSSOXl0kO55/view?usp=sharing" TargetMode="External"/><Relationship Id="rId5995" Type="http://schemas.openxmlformats.org/officeDocument/2006/relationships/hyperlink" Target="https://drive.google.com/file/d/1MTCaC0z8IA4P0xdao9HmlJKLxV4OJmKM/view?usp=sharing" TargetMode="External"/><Relationship Id="rId3326" Type="http://schemas.openxmlformats.org/officeDocument/2006/relationships/hyperlink" Target="https://drive.google.com/file/d/1qYbYKPlGcAVsZkwvbE8ht7Txmx_7BJGa/view?usp=sharing" TargetMode="External"/><Relationship Id="rId4657" Type="http://schemas.openxmlformats.org/officeDocument/2006/relationships/hyperlink" Target="https://drive.google.com/file/d/1HW9VVREgH6zBCuXmzTwHHyjMm3ABNTV0/view?usp=sharing" TargetMode="External"/><Relationship Id="rId5989" Type="http://schemas.openxmlformats.org/officeDocument/2006/relationships/hyperlink" Target="https://drive.google.com/file/d/19PHtz0bYrTYfQDfUvlXKha0UCsBRzmOV/view?usp=sharing" TargetMode="External"/><Relationship Id="rId3325" Type="http://schemas.openxmlformats.org/officeDocument/2006/relationships/hyperlink" Target="https://drive.google.com/file/d/1AKVm4QQPVtDMA6hgk34RggFhhV1FjSkn/view?usp=sharing" TargetMode="External"/><Relationship Id="rId4656" Type="http://schemas.openxmlformats.org/officeDocument/2006/relationships/hyperlink" Target="https://drive.google.com/file/d/1i3qiEVkeepv2CJ1Oq0KR-YWGReNX7Paw/view?usp=sharing" TargetMode="External"/><Relationship Id="rId3328" Type="http://schemas.openxmlformats.org/officeDocument/2006/relationships/hyperlink" Target="https://drive.google.com/file/d/1foMjGVua2WnS1yZSIDmKqIe7Kof-eW1X/view?usp=sharing" TargetMode="External"/><Relationship Id="rId4659" Type="http://schemas.openxmlformats.org/officeDocument/2006/relationships/hyperlink" Target="https://drive.google.com/file/d/1rA5K-ieRHjqg6eKRwJMshEBj6zmEp6Y0/view?usp=sharing" TargetMode="External"/><Relationship Id="rId5987" Type="http://schemas.openxmlformats.org/officeDocument/2006/relationships/hyperlink" Target="https://drive.google.com/file/d/1dfiWsUcL8ognGFYOd_ES7KpBBkK5KTdL/view?usp=sharing" TargetMode="External"/><Relationship Id="rId3327" Type="http://schemas.openxmlformats.org/officeDocument/2006/relationships/hyperlink" Target="https://drive.google.com/file/d/1l7gAhKdzAoycbASPbZ4dcF_uJlOasKAF/view?usp=sharing" TargetMode="External"/><Relationship Id="rId4658" Type="http://schemas.openxmlformats.org/officeDocument/2006/relationships/hyperlink" Target="https://drive.google.com/file/d/1d_ogL1tj-eAzoSihFDSOrhUU7qSyX2As/view?usp=sharing" TargetMode="External"/><Relationship Id="rId5988" Type="http://schemas.openxmlformats.org/officeDocument/2006/relationships/hyperlink" Target="https://drive.google.com/file/d/1ThDE5abvPDlXzruRYLfiTF_vEpgMmAik/view?usp=sharing" TargetMode="External"/><Relationship Id="rId3329" Type="http://schemas.openxmlformats.org/officeDocument/2006/relationships/hyperlink" Target="https://drive.google.com/file/d/1NsYowZv9W2Wl-4zcw2XMVNkDgjSvi0W4/view?usp=sharing" TargetMode="External"/><Relationship Id="rId5981" Type="http://schemas.openxmlformats.org/officeDocument/2006/relationships/hyperlink" Target="https://drive.google.com/file/d/1moJcIJf4leRdRtWINHGOqT8PdenPB3Ve/view?usp=sharing" TargetMode="External"/><Relationship Id="rId5982" Type="http://schemas.openxmlformats.org/officeDocument/2006/relationships/hyperlink" Target="https://drive.google.com/file/d/1oPpzZ8AW52Iy893lIXG7XLsGC-0Wz7Ol/view?usp=sharing" TargetMode="External"/><Relationship Id="rId3320" Type="http://schemas.openxmlformats.org/officeDocument/2006/relationships/hyperlink" Target="https://drive.google.com/file/d/11NB6JHzd4m86MbLW5n0wkvEBnsKdYe72/view?usp=sharing" TargetMode="External"/><Relationship Id="rId4651" Type="http://schemas.openxmlformats.org/officeDocument/2006/relationships/hyperlink" Target="https://drive.google.com/file/d/1hUKMM7JcCuls-n4x74EaKECF-ALSL47d/view?usp=sharing" TargetMode="External"/><Relationship Id="rId4650" Type="http://schemas.openxmlformats.org/officeDocument/2006/relationships/hyperlink" Target="https://drive.google.com/file/d/1p7gPwlwEqDS5Ta-Ck1HIPrxXUnvWukZp/view?usp=sharing" TargetMode="External"/><Relationship Id="rId5980" Type="http://schemas.openxmlformats.org/officeDocument/2006/relationships/hyperlink" Target="https://drive.google.com/file/d/1vDaGQaLdZL4uM145b4VCL7mnpM6L5fDU/view?usp=sharing" TargetMode="External"/><Relationship Id="rId3322" Type="http://schemas.openxmlformats.org/officeDocument/2006/relationships/hyperlink" Target="https://drive.google.com/file/d/1vICddWuEg7_Qc5EQ8ZYHuoX77eEwog-P/view?usp=sharing" TargetMode="External"/><Relationship Id="rId4653" Type="http://schemas.openxmlformats.org/officeDocument/2006/relationships/hyperlink" Target="https://drive.google.com/file/d/1NHh9U1ZPK0tvOk4mFqGdjUA_nToQwnWO/view?usp=sharing" TargetMode="External"/><Relationship Id="rId5985" Type="http://schemas.openxmlformats.org/officeDocument/2006/relationships/hyperlink" Target="https://drive.google.com/file/d/1ZMD6wKpvUwK6ZwobK_3SVA8KGKuNoETZ/view?usp=sharing" TargetMode="External"/><Relationship Id="rId3321" Type="http://schemas.openxmlformats.org/officeDocument/2006/relationships/hyperlink" Target="https://drive.google.com/file/d/1JIjPVvnvo88vyAF_2ngag27qjNUTTsi3/view?usp=sharing" TargetMode="External"/><Relationship Id="rId4652" Type="http://schemas.openxmlformats.org/officeDocument/2006/relationships/hyperlink" Target="https://drive.google.com/file/d/1Y7p2OZHNJJugClldVxuXEoPjLhBb6ogz/view?usp=sharing" TargetMode="External"/><Relationship Id="rId5986" Type="http://schemas.openxmlformats.org/officeDocument/2006/relationships/hyperlink" Target="https://drive.google.com/file/d/1sgo7i2_YCBUN5VKGPTb3YyQ1LsB7r6-r/view?usp=sharing" TargetMode="External"/><Relationship Id="rId3324" Type="http://schemas.openxmlformats.org/officeDocument/2006/relationships/hyperlink" Target="https://drive.google.com/file/d/1WHS7NnH2fon1tEWd7OhkzuiEJkazEHji/view?usp=sharing" TargetMode="External"/><Relationship Id="rId4655" Type="http://schemas.openxmlformats.org/officeDocument/2006/relationships/hyperlink" Target="https://drive.google.com/file/d/1ITa11MDBQ6LBUffYVpOiBvL17c2Q92Qp/view?usp=sharing" TargetMode="External"/><Relationship Id="rId5983" Type="http://schemas.openxmlformats.org/officeDocument/2006/relationships/hyperlink" Target="https://drive.google.com/file/d/1MgRvD1yP0V5gOK48ovRsF7RuK5MzA9_r/view?usp=sharing" TargetMode="External"/><Relationship Id="rId3323" Type="http://schemas.openxmlformats.org/officeDocument/2006/relationships/hyperlink" Target="https://drive.google.com/file/d/18KtNkIP4n9ddYyaxd7pHYM7XBkxkdSXb/view?usp=sharing" TargetMode="External"/><Relationship Id="rId4654" Type="http://schemas.openxmlformats.org/officeDocument/2006/relationships/hyperlink" Target="https://drive.google.com/file/d/1OkE1as4x5Bf01rgYE9TY72Qm69dl5Tt7/view?usp=sharing" TargetMode="External"/><Relationship Id="rId5984" Type="http://schemas.openxmlformats.org/officeDocument/2006/relationships/hyperlink" Target="https://drive.google.com/file/d/19hFYwdJ0m85vdSA1kOGwF0e4W_sEIsgE/view?usp=sharing" TargetMode="External"/><Relationship Id="rId2090" Type="http://schemas.openxmlformats.org/officeDocument/2006/relationships/hyperlink" Target="https://drive.google.com/file/d/1fm3moIQYgMkNpfU0HIvWodlLsBVdtqPX/view?usp=sharing" TargetMode="External"/><Relationship Id="rId2091" Type="http://schemas.openxmlformats.org/officeDocument/2006/relationships/hyperlink" Target="https://drive.google.com/file/d/14dbIzB9kcXyw0gbX8xcYlOpxGppqdWQ0/view?usp=sharing" TargetMode="External"/><Relationship Id="rId2092" Type="http://schemas.openxmlformats.org/officeDocument/2006/relationships/hyperlink" Target="https://drive.google.com/file/d/19mHNHndFhuu5yoyz2XJxZPpq55KsQTbE/view?usp=sharing" TargetMode="External"/><Relationship Id="rId2093" Type="http://schemas.openxmlformats.org/officeDocument/2006/relationships/hyperlink" Target="https://drive.google.com/file/d/1ts6k22wGMUEzdBW8Qj6RaGK6ZQOI5sKC/view?usp=sharing" TargetMode="External"/><Relationship Id="rId2094" Type="http://schemas.openxmlformats.org/officeDocument/2006/relationships/hyperlink" Target="https://drive.google.com/file/d/1SLgH4NgWEnuIETUwMKZ51Q3l7ORO2nOk/view?usp=sharing" TargetMode="External"/><Relationship Id="rId2095" Type="http://schemas.openxmlformats.org/officeDocument/2006/relationships/hyperlink" Target="https://drive.google.com/file/d/1eCvnmqn5YenJ83RH98kXPj0Rl0eStN6e/view?usp=sharing" TargetMode="External"/><Relationship Id="rId2096" Type="http://schemas.openxmlformats.org/officeDocument/2006/relationships/hyperlink" Target="https://drive.google.com/file/d/1p6nppvNbhbPauEWIZxlk5n2mCV7l9BCq/view?usp=sharing" TargetMode="External"/><Relationship Id="rId2097" Type="http://schemas.openxmlformats.org/officeDocument/2006/relationships/hyperlink" Target="https://drive.google.com/file/d/1zQXRtKjJIVJOQotvCV2LkWhoE0ZnS4f5/view?usp=sharing" TargetMode="External"/><Relationship Id="rId2098" Type="http://schemas.openxmlformats.org/officeDocument/2006/relationships/hyperlink" Target="https://drive.google.com/file/d/1VQiXfRNlYo0f9Xy6UaBkS_hRwQjsd_O7/view?usp=sharing" TargetMode="External"/><Relationship Id="rId2099" Type="http://schemas.openxmlformats.org/officeDocument/2006/relationships/hyperlink" Target="https://drive.google.com/file/d/1nBimRciBc_1K29LweJnNOFlZ0idS-frn/view?usp=sharing" TargetMode="External"/><Relationship Id="rId3391" Type="http://schemas.openxmlformats.org/officeDocument/2006/relationships/hyperlink" Target="https://drive.google.com/file/d/1pEbkItk100QSi80VpSqnkY8umgAjzTN6/view?usp=sharing" TargetMode="External"/><Relationship Id="rId2060" Type="http://schemas.openxmlformats.org/officeDocument/2006/relationships/hyperlink" Target="https://drive.google.com/file/d/1M-di4sRkXw7t8y8LN_6WKWBXCJRKBrQO/view?usp=sharing" TargetMode="External"/><Relationship Id="rId3390" Type="http://schemas.openxmlformats.org/officeDocument/2006/relationships/hyperlink" Target="https://drive.google.com/file/d/1-s2MBLVsMrGUm_Ttbx6yHslrYn-hIYXE/view?usp=sharing" TargetMode="External"/><Relationship Id="rId2061" Type="http://schemas.openxmlformats.org/officeDocument/2006/relationships/hyperlink" Target="https://drive.google.com/file/d/1BC5rcXZe4GcGOnYnRQokW_hRYfQ6jpGa/view?usp=sharing" TargetMode="External"/><Relationship Id="rId3393" Type="http://schemas.openxmlformats.org/officeDocument/2006/relationships/hyperlink" Target="https://drive.google.com/file/d/1YemEBFW8pHsYP9DrWLMszA8BIoOApipr/view?usp=sharing" TargetMode="External"/><Relationship Id="rId2062" Type="http://schemas.openxmlformats.org/officeDocument/2006/relationships/hyperlink" Target="https://drive.google.com/file/d/1LmCOjW0fCWdg1dogBkgqKtq3S1MXW6eM/view?usp=drive_link" TargetMode="External"/><Relationship Id="rId3392" Type="http://schemas.openxmlformats.org/officeDocument/2006/relationships/hyperlink" Target="https://drive.google.com/file/d/19cEeaojVC-HiTCdG56GSK_1OI0lLpXna/view?usp=sharing" TargetMode="External"/><Relationship Id="rId2063" Type="http://schemas.openxmlformats.org/officeDocument/2006/relationships/hyperlink" Target="https://drive.google.com/file/d/1Fys2-nTucT6I9K55jz9Ru9OtC9V6ZgHC/view?usp=sharing" TargetMode="External"/><Relationship Id="rId3395" Type="http://schemas.openxmlformats.org/officeDocument/2006/relationships/hyperlink" Target="https://drive.google.com/file/d/1W9DNRNNlxEJvdE6e2kOnWS57d0tPiOjG/view?usp=sharing" TargetMode="External"/><Relationship Id="rId2064" Type="http://schemas.openxmlformats.org/officeDocument/2006/relationships/hyperlink" Target="https://drive.google.com/file/d/1E87FkzStJsOb0OtfE2drH_eY60QcPjyh/view?usp=sharing" TargetMode="External"/><Relationship Id="rId3394" Type="http://schemas.openxmlformats.org/officeDocument/2006/relationships/hyperlink" Target="https://drive.google.com/file/d/1p3HMsHnoImEwk81x36aWjvkUiuwbiGsc/view?usp=sharing" TargetMode="External"/><Relationship Id="rId2065" Type="http://schemas.openxmlformats.org/officeDocument/2006/relationships/hyperlink" Target="https://drive.google.com/file/d/1HOJB5Ajvfls8ePPkkIAmgDKfJ5DROn-z/view?usp=sharing" TargetMode="External"/><Relationship Id="rId3397" Type="http://schemas.openxmlformats.org/officeDocument/2006/relationships/hyperlink" Target="https://drive.google.com/file/d/1L_hN025D1M7Dr5B13CGmmFT6vzGLkAIY/view?usp=sharing" TargetMode="External"/><Relationship Id="rId2066" Type="http://schemas.openxmlformats.org/officeDocument/2006/relationships/hyperlink" Target="https://drive.google.com/file/d/1WBJkbrYg24SbyjDfceeIAR1sGMXmtQKn/view?usp=sharing" TargetMode="External"/><Relationship Id="rId3396" Type="http://schemas.openxmlformats.org/officeDocument/2006/relationships/hyperlink" Target="https://drive.google.com/file/d/1BhD-QXzpE_uxYwJjHGIMxhw26WiuK4aT/view?usp=sharing" TargetMode="External"/><Relationship Id="rId2067" Type="http://schemas.openxmlformats.org/officeDocument/2006/relationships/hyperlink" Target="https://drive.google.com/file/d/1E_1CHAHROL-28zFbNklziYSbfRBUEtyL/view?usp=sharing" TargetMode="External"/><Relationship Id="rId3399" Type="http://schemas.openxmlformats.org/officeDocument/2006/relationships/hyperlink" Target="https://drive.google.com/file/d/1yiu5gyOfyj7Qd5SmN-jhY8BTU_lhNi1a/view?usp=sharing" TargetMode="External"/><Relationship Id="rId2068" Type="http://schemas.openxmlformats.org/officeDocument/2006/relationships/hyperlink" Target="https://drive.google.com/file/d/1QlCYuejqwhi45fP-ehh4QCrGNt0R1-Do/view?usp=sharing" TargetMode="External"/><Relationship Id="rId3398" Type="http://schemas.openxmlformats.org/officeDocument/2006/relationships/hyperlink" Target="https://drive.google.com/file/d/1Pr_TW5Av8PhOIevDn_Lo_Ck511AnYuRy/view?usp=sharing" TargetMode="External"/><Relationship Id="rId2069" Type="http://schemas.openxmlformats.org/officeDocument/2006/relationships/hyperlink" Target="https://drive.google.com/file/d/1i3M7z5tU-W8ZISCVhk_Yy5971OClzQbF/view?usp=sharing" TargetMode="External"/><Relationship Id="rId3380" Type="http://schemas.openxmlformats.org/officeDocument/2006/relationships/hyperlink" Target="https://drive.google.com/file/d/1xIjTw-wtmL3UxeNl6hGisJhhhmGo_ok-/view?usp=sharing" TargetMode="External"/><Relationship Id="rId2050" Type="http://schemas.openxmlformats.org/officeDocument/2006/relationships/hyperlink" Target="https://drive.google.com/file/d/1R3oal2pYnBukZsnMH_gPTg9Fgl1dN6hk/view?usp=sharing" TargetMode="External"/><Relationship Id="rId3382" Type="http://schemas.openxmlformats.org/officeDocument/2006/relationships/hyperlink" Target="https://drive.google.com/file/d/1iy32lwdLLvZpPfx3wBVs_jsP_H7VetGQ/view?usp=sharing" TargetMode="External"/><Relationship Id="rId2051" Type="http://schemas.openxmlformats.org/officeDocument/2006/relationships/hyperlink" Target="https://drive.google.com/file/d/1lBpBVHF1SbPmuYDtCArHJlNkX4L9-3ZR/view?usp=sharing" TargetMode="External"/><Relationship Id="rId3381" Type="http://schemas.openxmlformats.org/officeDocument/2006/relationships/hyperlink" Target="https://drive.google.com/file/d/1SL5xGkIerE931eqepKcoDbpAvmvHMGQy/view?usp=sharing" TargetMode="External"/><Relationship Id="rId2052" Type="http://schemas.openxmlformats.org/officeDocument/2006/relationships/hyperlink" Target="https://drive.google.com/file/d/1ClKqDbhkBtPq2Zq57uPUzQOKiphc_MIK/view?usp=sharing" TargetMode="External"/><Relationship Id="rId3384" Type="http://schemas.openxmlformats.org/officeDocument/2006/relationships/hyperlink" Target="https://drive.google.com/file/d/1xIkjbJ_cQcr3n9L2QmQWe6-sXFYDgfJU/view?usp=sharing" TargetMode="External"/><Relationship Id="rId2053" Type="http://schemas.openxmlformats.org/officeDocument/2006/relationships/hyperlink" Target="https://drive.google.com/file/d/1iqbDXeccP3QzK2YHmeMp0DPQA5rPzVWd/view?usp=sharing" TargetMode="External"/><Relationship Id="rId3383" Type="http://schemas.openxmlformats.org/officeDocument/2006/relationships/hyperlink" Target="https://drive.google.com/file/d/1raNk-SRYsH7fJpB0YoiFbzRRKvu232D2/view?usp=sharing" TargetMode="External"/><Relationship Id="rId2054" Type="http://schemas.openxmlformats.org/officeDocument/2006/relationships/hyperlink" Target="https://drive.google.com/file/d/1hScKUMNW9UqMvFrdOP8sLVtSRgTGMBGL/view?usp=drive_link" TargetMode="External"/><Relationship Id="rId3386" Type="http://schemas.openxmlformats.org/officeDocument/2006/relationships/hyperlink" Target="https://drive.google.com/file/d/10uw_l2b047at3rveCxWpyIGFAFwWvrzT/view?usp=sharing" TargetMode="External"/><Relationship Id="rId2055" Type="http://schemas.openxmlformats.org/officeDocument/2006/relationships/hyperlink" Target="https://drive.google.com/file/d/1FUXZaGIa7bUZkS3_W5WDSeb8A9wqLY6R/view?usp=sharing" TargetMode="External"/><Relationship Id="rId3385" Type="http://schemas.openxmlformats.org/officeDocument/2006/relationships/hyperlink" Target="https://drive.google.com/file/d/1r65WH1AvYFOajjxhjV7-7NYMc537cwj6/view?usp=sharing" TargetMode="External"/><Relationship Id="rId2056" Type="http://schemas.openxmlformats.org/officeDocument/2006/relationships/hyperlink" Target="https://drive.google.com/file/d/1FuwWFX_w-SooKU4E8ipa-KDGn9hQgeda/view?usp=sharing" TargetMode="External"/><Relationship Id="rId3388" Type="http://schemas.openxmlformats.org/officeDocument/2006/relationships/hyperlink" Target="https://drive.google.com/file/d/1k1lM2Os6bzpSe_Rydjzei8iFOxRegqJu/view?usp=sharing" TargetMode="External"/><Relationship Id="rId2057" Type="http://schemas.openxmlformats.org/officeDocument/2006/relationships/hyperlink" Target="https://drive.google.com/file/d/1y9qOZYOx0_HHLov6Zt7MGpv4eubwY-DW/view?usp=sharing" TargetMode="External"/><Relationship Id="rId3387" Type="http://schemas.openxmlformats.org/officeDocument/2006/relationships/hyperlink" Target="https://drive.google.com/file/d/1zx9Jp88qIrH1ZRKCynW-qeXl6bMCFmGn/view?usp=sharing" TargetMode="External"/><Relationship Id="rId2058" Type="http://schemas.openxmlformats.org/officeDocument/2006/relationships/hyperlink" Target="https://drive.google.com/file/d/1XB-S5oSHaJbi_vjFllzpetiQ_UqYpNpm/view?usp=sharing" TargetMode="External"/><Relationship Id="rId2059" Type="http://schemas.openxmlformats.org/officeDocument/2006/relationships/hyperlink" Target="https://drive.google.com/file/d/17HF4fSMdwjU2knVxw7i-LTG_oMA84wdI/view?usp=sharing" TargetMode="External"/><Relationship Id="rId3389" Type="http://schemas.openxmlformats.org/officeDocument/2006/relationships/hyperlink" Target="https://drive.google.com/file/d/1O4SFXHsMAjr9IvNxAVqDiFzv4cjQG4uR/view?usp=sharing" TargetMode="External"/><Relationship Id="rId2080" Type="http://schemas.openxmlformats.org/officeDocument/2006/relationships/hyperlink" Target="https://drive.google.com/file/d/1AcdvzL_9swwK1jcPQdi1Co4IxlSA-gl6/view?usp=sharing" TargetMode="External"/><Relationship Id="rId2081" Type="http://schemas.openxmlformats.org/officeDocument/2006/relationships/hyperlink" Target="https://drive.google.com/file/d/1ufYz6MKiQLz9liN72cFc8WxnCFn_8A_j/view?usp=sharing" TargetMode="External"/><Relationship Id="rId2082" Type="http://schemas.openxmlformats.org/officeDocument/2006/relationships/hyperlink" Target="https://drive.google.com/file/d/10OHxWCpZkR1PUcBGyXd4qT1oR6Vawald/view?usp=sharing" TargetMode="External"/><Relationship Id="rId2083" Type="http://schemas.openxmlformats.org/officeDocument/2006/relationships/hyperlink" Target="https://drive.google.com/file/d/1bH7Q8mbdbgIzu19jPPpCIbw1r9IO5cH8/view?usp=sharing" TargetMode="External"/><Relationship Id="rId2084" Type="http://schemas.openxmlformats.org/officeDocument/2006/relationships/hyperlink" Target="https://drive.google.com/file/d/1j6ALdhGoHLQ9E8MwYL0ibokG-BFHcYsf/view?usp=sharing" TargetMode="External"/><Relationship Id="rId2085" Type="http://schemas.openxmlformats.org/officeDocument/2006/relationships/hyperlink" Target="https://drive.google.com/file/d/1kVTCC2854HmYkFB2vMsxV0d71EnFP9aw/view?usp=sharing" TargetMode="External"/><Relationship Id="rId2086" Type="http://schemas.openxmlformats.org/officeDocument/2006/relationships/hyperlink" Target="https://drive.google.com/file/d/1vZiM4r_jnOvOZU-J36Nc3gL2E9bh3IJI/view?usp=sharing" TargetMode="External"/><Relationship Id="rId2087" Type="http://schemas.openxmlformats.org/officeDocument/2006/relationships/hyperlink" Target="https://drive.google.com/file/d/1r8270a3ZhjXvg5MiHyn6Y5W0tf5CcuH_/view?usp=sharing" TargetMode="External"/><Relationship Id="rId2088" Type="http://schemas.openxmlformats.org/officeDocument/2006/relationships/hyperlink" Target="https://drive.google.com/file/d/1ecX-1C_sQ4Sj9O5ndNTXLnPNvaYlcEMn/view?usp=sharing" TargetMode="External"/><Relationship Id="rId2089" Type="http://schemas.openxmlformats.org/officeDocument/2006/relationships/hyperlink" Target="https://drive.google.com/file/d/1Ud_Ec-tDOUPR_ggTn6cS4giNoSjXUpNG/view?usp=sharing" TargetMode="External"/><Relationship Id="rId2070" Type="http://schemas.openxmlformats.org/officeDocument/2006/relationships/hyperlink" Target="https://drive.google.com/file/d/1LHgN6nlGqomPDtEfPGH6IEzcMIsmFMhq/view?usp=sharing" TargetMode="External"/><Relationship Id="rId2071" Type="http://schemas.openxmlformats.org/officeDocument/2006/relationships/hyperlink" Target="https://drive.google.com/file/d/1vsrXSe_v9_Z3bZ4kT01rycCblH6AJOJN/view?usp=sharing" TargetMode="External"/><Relationship Id="rId2072" Type="http://schemas.openxmlformats.org/officeDocument/2006/relationships/hyperlink" Target="https://drive.google.com/file/d/19WzS3zFRRmyqE77AbnRvvMqIFwV3mzf2/view?usp=sharing" TargetMode="External"/><Relationship Id="rId2073" Type="http://schemas.openxmlformats.org/officeDocument/2006/relationships/hyperlink" Target="https://drive.google.com/file/d/1WqB8obtXvY8y33yluIciiznCQ5_O9A2t/view?usp=sharing" TargetMode="External"/><Relationship Id="rId2074" Type="http://schemas.openxmlformats.org/officeDocument/2006/relationships/hyperlink" Target="https://drive.google.com/file/d/1ED1T_xqaE_wblFstvYHHa1xH1zCtXpbW/view?usp=sharing" TargetMode="External"/><Relationship Id="rId2075" Type="http://schemas.openxmlformats.org/officeDocument/2006/relationships/hyperlink" Target="https://drive.google.com/file/d/192Q1YGrgXO94qvHa3DZufWMtCPInbFKo/view?usp=sharing" TargetMode="External"/><Relationship Id="rId2076" Type="http://schemas.openxmlformats.org/officeDocument/2006/relationships/hyperlink" Target="https://drive.google.com/file/d/1nMFGUSJizf4zNL17xcj529AARXnktzJn/view?usp=sharing" TargetMode="External"/><Relationship Id="rId2077" Type="http://schemas.openxmlformats.org/officeDocument/2006/relationships/hyperlink" Target="https://drive.google.com/file/d/1-Dp5rLZCraiblg4zbiB9tPVQ0D2-vOZW/view?usp=sharing" TargetMode="External"/><Relationship Id="rId2078" Type="http://schemas.openxmlformats.org/officeDocument/2006/relationships/hyperlink" Target="https://drive.google.com/file/d/1-3ak_1yCMgtXOTrb0-krAghvUDSQeONY/view?usp=sharing" TargetMode="External"/><Relationship Id="rId2079" Type="http://schemas.openxmlformats.org/officeDocument/2006/relationships/hyperlink" Target="https://drive.google.com/file/d/1UUrE2tx8fd0niNMaJdBoFD9ETSSzxo7C/view?usp=sharing" TargetMode="External"/><Relationship Id="rId4723" Type="http://schemas.openxmlformats.org/officeDocument/2006/relationships/hyperlink" Target="https://drive.google.com/file/d/1tEg6WbdVBRl-k2gcUD5rGl0S_HwTiLtz/view?usp=sharing" TargetMode="External"/><Relationship Id="rId4722" Type="http://schemas.openxmlformats.org/officeDocument/2006/relationships/hyperlink" Target="https://drive.google.com/file/d/1Q_2dmWHBKlTEBobvxjrQLMxGLFRx5kXR/view?usp=sharing" TargetMode="External"/><Relationship Id="rId4725" Type="http://schemas.openxmlformats.org/officeDocument/2006/relationships/hyperlink" Target="https://drive.google.com/file/d/1YVTGJPF0g7rbzj5omlz5dvjrz3-W_d6n/view?usp=sharing" TargetMode="External"/><Relationship Id="rId4724" Type="http://schemas.openxmlformats.org/officeDocument/2006/relationships/hyperlink" Target="https://drive.google.com/file/d/1xep-f2mFwjG8IdssETxc2tJ3_6zqdn4q/view?usp=sharing" TargetMode="External"/><Relationship Id="rId4727" Type="http://schemas.openxmlformats.org/officeDocument/2006/relationships/hyperlink" Target="https://drive.google.com/file/d/1BCOmEZGDyOB8Ywu784kqfBkrXzMQQlyy/view?usp=sharing" TargetMode="External"/><Relationship Id="rId4726" Type="http://schemas.openxmlformats.org/officeDocument/2006/relationships/hyperlink" Target="https://drive.google.com/file/d/1HhR7bCixcbv-2S2PKWUJNTfaulN0y11u/view?usp=sharing" TargetMode="External"/><Relationship Id="rId4729" Type="http://schemas.openxmlformats.org/officeDocument/2006/relationships/hyperlink" Target="https://drive.google.com/file/d/1C3sL64suGKf4WxOP96sTKZUlT_Q6MFDy/view?usp=sharing" TargetMode="External"/><Relationship Id="rId4728" Type="http://schemas.openxmlformats.org/officeDocument/2006/relationships/hyperlink" Target="https://drive.google.com/file/d/1NimgmIVZFf_SgeYCSyfvm3XVZmXy_YV0/view?usp=sharing" TargetMode="External"/><Relationship Id="rId4721" Type="http://schemas.openxmlformats.org/officeDocument/2006/relationships/hyperlink" Target="https://drive.google.com/file/d/1CqL3RMjDq39OM_xocrA4ox3pCm9h_Qkr/view?usp=sharing" TargetMode="External"/><Relationship Id="rId4720" Type="http://schemas.openxmlformats.org/officeDocument/2006/relationships/hyperlink" Target="https://drive.google.com/file/d/1cRWEjzs-ZmsFPPXvmJnX0sgkfQZeQf2J/view?usp=sharing" TargetMode="External"/><Relationship Id="rId4712" Type="http://schemas.openxmlformats.org/officeDocument/2006/relationships/hyperlink" Target="https://drive.google.com/file/d/1bfiIEzENgoIO7lNzTe-j2CvXwIF03Sy_/view?usp=sharing" TargetMode="External"/><Relationship Id="rId4711" Type="http://schemas.openxmlformats.org/officeDocument/2006/relationships/hyperlink" Target="https://drive.google.com/file/d/1tJYLUfomAwOLz6mDtLscuwO3ESE2IfcE/view?usp=sharing" TargetMode="External"/><Relationship Id="rId4714" Type="http://schemas.openxmlformats.org/officeDocument/2006/relationships/hyperlink" Target="https://drive.google.com/file/d/1ZdTXgI-20gAOLH-8nhi5FAtZa0pl3z1G/view?usp=sharing" TargetMode="External"/><Relationship Id="rId4713" Type="http://schemas.openxmlformats.org/officeDocument/2006/relationships/hyperlink" Target="https://drive.google.com/file/d/1V7cL-s3UVrmSj_CCOPwtjP0FfKTC4VOT/view?usp=sharing" TargetMode="External"/><Relationship Id="rId4716" Type="http://schemas.openxmlformats.org/officeDocument/2006/relationships/hyperlink" Target="https://drive.google.com/file/d/144H0nKV-W4rljdfkGN0hLP7WR8vt0Y7Y/view?usp=sharing" TargetMode="External"/><Relationship Id="rId4715" Type="http://schemas.openxmlformats.org/officeDocument/2006/relationships/hyperlink" Target="https://drive.google.com/file/d/1gfKBxM49lO0RRlUcGCzkHuw-toeGd4gU/view?usp=sharing" TargetMode="External"/><Relationship Id="rId4718" Type="http://schemas.openxmlformats.org/officeDocument/2006/relationships/hyperlink" Target="https://drive.google.com/file/d/1v1f3mw4_2kcsUqr43U2Ur4TLUR9vPUcO/view?usp=sharing" TargetMode="External"/><Relationship Id="rId4717" Type="http://schemas.openxmlformats.org/officeDocument/2006/relationships/hyperlink" Target="https://drive.google.com/file/d/1-dm5uwJjDe2P3mJDkzlHsvv3899W--3W/view?usp=sharing" TargetMode="External"/><Relationship Id="rId4719" Type="http://schemas.openxmlformats.org/officeDocument/2006/relationships/hyperlink" Target="https://drive.google.com/file/d/1QWD0JF8dmBBnSt0oM9kSaz_cqtU_XWnK/view?usp=sharing" TargetMode="External"/><Relationship Id="rId4710" Type="http://schemas.openxmlformats.org/officeDocument/2006/relationships/hyperlink" Target="https://drive.google.com/file/d/1g3GAYshAM-CNQgOgBviiimbZxSl4NNju/view?usp=sharing" TargetMode="External"/><Relationship Id="rId3414" Type="http://schemas.openxmlformats.org/officeDocument/2006/relationships/hyperlink" Target="https://drive.google.com/file/d/1gZrq8EjXgn7rW_cgkeGlobfr-Ir-hJ9x/view?usp=sharing" TargetMode="External"/><Relationship Id="rId4745" Type="http://schemas.openxmlformats.org/officeDocument/2006/relationships/hyperlink" Target="https://drive.google.com/file/d/1odtKJfsd44HAFk80HalincFNp3WFLlf1/view?usp=sharing" TargetMode="External"/><Relationship Id="rId3413" Type="http://schemas.openxmlformats.org/officeDocument/2006/relationships/hyperlink" Target="https://drive.google.com/file/d/1DBVSj-aCu1IIlo6qBPM8bnmumhpa64wI/view?usp=sharing" TargetMode="External"/><Relationship Id="rId4744" Type="http://schemas.openxmlformats.org/officeDocument/2006/relationships/hyperlink" Target="https://drive.google.com/file/d/1wyjnNu7seWWh1U9SGpUswsPpvsz3Szta/view?usp=sharing" TargetMode="External"/><Relationship Id="rId3416" Type="http://schemas.openxmlformats.org/officeDocument/2006/relationships/hyperlink" Target="https://drive.google.com/file/d/1EwamsSw-vBs7aEabApVvpYHFf4AS-GYZ/view?usp=sharing" TargetMode="External"/><Relationship Id="rId4747" Type="http://schemas.openxmlformats.org/officeDocument/2006/relationships/hyperlink" Target="https://drive.google.com/file/d/1bRDEXR-tqIfj9orMeHy5y0TUnwRGc8Pg/view?usp=sharing" TargetMode="External"/><Relationship Id="rId3415" Type="http://schemas.openxmlformats.org/officeDocument/2006/relationships/hyperlink" Target="https://drive.google.com/file/d/18gp5KQF3hfjIDSALUhRmp3iifv6QdAe1/view?usp=sharing" TargetMode="External"/><Relationship Id="rId4746" Type="http://schemas.openxmlformats.org/officeDocument/2006/relationships/hyperlink" Target="https://drive.google.com/file/d/1elKykdp4BvzxgRzHw6q89NleCR8N1Cn-/view?usp=sharing" TargetMode="External"/><Relationship Id="rId3418" Type="http://schemas.openxmlformats.org/officeDocument/2006/relationships/hyperlink" Target="https://drive.google.com/file/d/1KThIGn3uB7peyhpM1sOu-MZ-UchA7XF_/view?usp=sharing" TargetMode="External"/><Relationship Id="rId4749" Type="http://schemas.openxmlformats.org/officeDocument/2006/relationships/hyperlink" Target="https://drive.google.com/file/d/1eJnS8n7nm8_TXa0ZKNxvev97L6g04-uG/view?usp=sharing" TargetMode="External"/><Relationship Id="rId3417" Type="http://schemas.openxmlformats.org/officeDocument/2006/relationships/hyperlink" Target="https://drive.google.com/file/d/1_N40BnWREDdNShKQbbKwEIq6TGwn-M8H/view?usp=sharing" TargetMode="External"/><Relationship Id="rId4748" Type="http://schemas.openxmlformats.org/officeDocument/2006/relationships/hyperlink" Target="https://drive.google.com/file/d/1vVjh5TyYE9udek2UcBkPL3WiC_Ubgu0s/view?usp=sharing" TargetMode="External"/><Relationship Id="rId3419" Type="http://schemas.openxmlformats.org/officeDocument/2006/relationships/hyperlink" Target="https://drive.google.com/file/d/1AyFO-dva-aBtFOQ_ZNqewpThclASrw7e/view?usp=sharing" TargetMode="External"/><Relationship Id="rId3410" Type="http://schemas.openxmlformats.org/officeDocument/2006/relationships/hyperlink" Target="https://drive.google.com/file/d/1rJnQiRKQotet4QbQ9_IuJo0i2gvkYR6U/view?usp=sharing" TargetMode="External"/><Relationship Id="rId4741" Type="http://schemas.openxmlformats.org/officeDocument/2006/relationships/hyperlink" Target="https://drive.google.com/file/d/1AVS31yWI55e-lmS5g_p8Fnk3kWnuql7x/view?usp=sharing" TargetMode="External"/><Relationship Id="rId4740" Type="http://schemas.openxmlformats.org/officeDocument/2006/relationships/hyperlink" Target="https://drive.google.com/file/d/1k-MZncxDDOEN2Z-VOutBLmM4myOKhbS4/view?usp=sharing" TargetMode="External"/><Relationship Id="rId3412" Type="http://schemas.openxmlformats.org/officeDocument/2006/relationships/hyperlink" Target="https://drive.google.com/file/d/17Uq6ZO9y9OmrglOTc614Uy2wS5fS8UP-/view?usp=sharing" TargetMode="External"/><Relationship Id="rId4743" Type="http://schemas.openxmlformats.org/officeDocument/2006/relationships/hyperlink" Target="https://drive.google.com/file/d/1R-ZZiEMqsjGM99-qLQ2u3JL87bcfScGy/view?usp=sharing" TargetMode="External"/><Relationship Id="rId3411" Type="http://schemas.openxmlformats.org/officeDocument/2006/relationships/hyperlink" Target="https://drive.google.com/file/d/1zbQKvjhn9EmkVOij4YoODP-1aHwjBXXC/view?usp=sharing" TargetMode="External"/><Relationship Id="rId4742" Type="http://schemas.openxmlformats.org/officeDocument/2006/relationships/hyperlink" Target="https://drive.google.com/file/d/1pQC6ncV0DWAKgacfl_7uCA0MEQBXy7p-/view?usp=sharing" TargetMode="External"/><Relationship Id="rId3403" Type="http://schemas.openxmlformats.org/officeDocument/2006/relationships/hyperlink" Target="https://drive.google.com/file/d/1iSvIP14Uy0Vjt0stSdQlmfo_dR0_LyJf/view?usp=sharing" TargetMode="External"/><Relationship Id="rId4734" Type="http://schemas.openxmlformats.org/officeDocument/2006/relationships/hyperlink" Target="https://drive.google.com/file/d/1dhWBUnKE8PIeQZdCugbZexxRloDd3zbZ/view?usp=sharing" TargetMode="External"/><Relationship Id="rId3402" Type="http://schemas.openxmlformats.org/officeDocument/2006/relationships/hyperlink" Target="https://drive.google.com/file/d/1n_kqZBlbAXRNYFTyA37Ag0pbGfRGJJv0/view?usp=sharing" TargetMode="External"/><Relationship Id="rId4733" Type="http://schemas.openxmlformats.org/officeDocument/2006/relationships/hyperlink" Target="https://drive.google.com/file/d/1e_gZx6dZoLjL-oabWX0wpHmnz32pUmdS/view?usp=sharing" TargetMode="External"/><Relationship Id="rId3405" Type="http://schemas.openxmlformats.org/officeDocument/2006/relationships/hyperlink" Target="https://drive.google.com/file/d/1IdnvTzGaKQ5EHTI1pqqbNR-aYJZcVIJ5/view?usp=sharing" TargetMode="External"/><Relationship Id="rId4736" Type="http://schemas.openxmlformats.org/officeDocument/2006/relationships/hyperlink" Target="https://drive.google.com/file/d/1Qdw3WV4aLmn-cLdInSpscKls3tdeCjW3/view?usp=sharing" TargetMode="External"/><Relationship Id="rId3404" Type="http://schemas.openxmlformats.org/officeDocument/2006/relationships/hyperlink" Target="https://drive.google.com/file/d/1vxHcD5WbL3miAaoVys3NkypyQ2lAQfo2/view?usp=sharing" TargetMode="External"/><Relationship Id="rId4735" Type="http://schemas.openxmlformats.org/officeDocument/2006/relationships/hyperlink" Target="https://drive.google.com/file/d/19z0j9AS2-6iVIa5DIW-lIL8nn0b8dmuV/view?usp=sharing" TargetMode="External"/><Relationship Id="rId3407" Type="http://schemas.openxmlformats.org/officeDocument/2006/relationships/hyperlink" Target="https://drive.google.com/file/d/19mhSfUrRYGfC-8nZMVYVB4SEFL9w14S8/view?usp=sharing" TargetMode="External"/><Relationship Id="rId4738" Type="http://schemas.openxmlformats.org/officeDocument/2006/relationships/hyperlink" Target="https://drive.google.com/file/d/1vvx4y_FU2IsFvsFMruf_RGtfSPSOmF9g/view?usp=sharing" TargetMode="External"/><Relationship Id="rId3406" Type="http://schemas.openxmlformats.org/officeDocument/2006/relationships/hyperlink" Target="https://drive.google.com/file/d/1n-8ssFTSwc7pKrzaKWd8uPhbZOcZHCu0/view?usp=sharing" TargetMode="External"/><Relationship Id="rId4737" Type="http://schemas.openxmlformats.org/officeDocument/2006/relationships/hyperlink" Target="https://drive.google.com/file/d/114TnnmR19rN4fUkPhQjuzu3oJAf1-zCe/view?usp=sharing" TargetMode="External"/><Relationship Id="rId3409" Type="http://schemas.openxmlformats.org/officeDocument/2006/relationships/hyperlink" Target="https://drive.google.com/file/d/1_gHi7RjBxH7HSc0S74XS-gPyFSCuWO6L/view?usp=sharing" TargetMode="External"/><Relationship Id="rId3408" Type="http://schemas.openxmlformats.org/officeDocument/2006/relationships/hyperlink" Target="https://drive.google.com/file/d/1gJAbmZx3tKHHFk3VOeejLK6UzOEiphLX/view?usp=sharing" TargetMode="External"/><Relationship Id="rId4739" Type="http://schemas.openxmlformats.org/officeDocument/2006/relationships/hyperlink" Target="https://drive.google.com/file/d/1gOPoIc3X2tK5SeqsTi-AGEtJQWITN6pG/view?usp=sharing" TargetMode="External"/><Relationship Id="rId4730" Type="http://schemas.openxmlformats.org/officeDocument/2006/relationships/hyperlink" Target="https://drive.google.com/file/d/1DuT5VTuLLWjT5qLAmLAibr-RPoLwzi6-/view?usp=sharing" TargetMode="External"/><Relationship Id="rId3401" Type="http://schemas.openxmlformats.org/officeDocument/2006/relationships/hyperlink" Target="https://drive.google.com/file/d/1YNjaX37nho-vyhg5V6ZcQxS4YV9-ux4J/view?usp=sharing" TargetMode="External"/><Relationship Id="rId4732" Type="http://schemas.openxmlformats.org/officeDocument/2006/relationships/hyperlink" Target="https://drive.google.com/file/d/1XO-ZGTSlzBdcKzajSE-ZjP8vE8CtK8mj/view?usp=sharing" TargetMode="External"/><Relationship Id="rId3400" Type="http://schemas.openxmlformats.org/officeDocument/2006/relationships/hyperlink" Target="https://drive.google.com/file/d/17q2KP74OmHkWzHxI4WcGWRNa_8uv4LgB/view?usp=sharing" TargetMode="External"/><Relationship Id="rId4731" Type="http://schemas.openxmlformats.org/officeDocument/2006/relationships/hyperlink" Target="https://drive.google.com/file/d/1wIPPiKlQvCq0KlmDy9Zz8n1jqihaHGUh/view?usp=sharing" TargetMode="External"/><Relationship Id="rId4701" Type="http://schemas.openxmlformats.org/officeDocument/2006/relationships/hyperlink" Target="https://drive.google.com/file/d/1ed93h5HPlyq8q4AIQxtXISGOF1UTpGcn/view?usp=sharing" TargetMode="External"/><Relationship Id="rId4700" Type="http://schemas.openxmlformats.org/officeDocument/2006/relationships/hyperlink" Target="https://drive.google.com/file/d/1PUYYGhzRXAg3qvchOLBAeZyUYWacTn_D/view?usp=sharing" TargetMode="External"/><Relationship Id="rId4703" Type="http://schemas.openxmlformats.org/officeDocument/2006/relationships/hyperlink" Target="https://drive.google.com/file/d/1UwUo2g38sdaaJ2CfHiu5Y1SchnSYvXtJ/view?usp=sharing" TargetMode="External"/><Relationship Id="rId4702" Type="http://schemas.openxmlformats.org/officeDocument/2006/relationships/hyperlink" Target="https://drive.google.com/file/d/1WvonuXjUgMs30TFVzshFfaozrOMHqakk/view?usp=sharing" TargetMode="External"/><Relationship Id="rId4705" Type="http://schemas.openxmlformats.org/officeDocument/2006/relationships/hyperlink" Target="https://drive.google.com/file/d/16EbcNa4ylkntbgOOvcGLmqoXRRU09gWt/view?usp=sharing" TargetMode="External"/><Relationship Id="rId4704" Type="http://schemas.openxmlformats.org/officeDocument/2006/relationships/hyperlink" Target="https://drive.google.com/file/d/1l4xwtgK9mvtuKwkGiwnLozbEi2y_kkyf/view?usp=sharing" TargetMode="External"/><Relationship Id="rId4707" Type="http://schemas.openxmlformats.org/officeDocument/2006/relationships/hyperlink" Target="https://drive.google.com/file/d/15IqwlKU2Rzbic5T4xwlAk_T4Zbep5qlh/view?usp=sharing" TargetMode="External"/><Relationship Id="rId4706" Type="http://schemas.openxmlformats.org/officeDocument/2006/relationships/hyperlink" Target="https://drive.google.com/file/d/13tz7sshRDs0c8Tt55tlv1-HMTx-sQAHi/view?usp=sharing" TargetMode="External"/><Relationship Id="rId4709" Type="http://schemas.openxmlformats.org/officeDocument/2006/relationships/hyperlink" Target="https://drive.google.com/file/d/1REuQl13QW7-AkyuYdFMecLcdkcsTsvSL/view?usp=sharing" TargetMode="External"/><Relationship Id="rId4708" Type="http://schemas.openxmlformats.org/officeDocument/2006/relationships/hyperlink" Target="https://drive.google.com/file/d/1o2gHxIUTwgxVdabmvOVcYbSlokRPfuNx/view?usp=sharing" TargetMode="External"/><Relationship Id="rId2148" Type="http://schemas.openxmlformats.org/officeDocument/2006/relationships/hyperlink" Target="https://drive.google.com/file/d/1hUKMM7JcCuls-n4x74EaKECF-ALSL47d/view?usp=sharing" TargetMode="External"/><Relationship Id="rId2149" Type="http://schemas.openxmlformats.org/officeDocument/2006/relationships/hyperlink" Target="https://drive.google.com/file/d/1Y7p2OZHNJJugClldVxuXEoPjLhBb6ogz/view?usp=sharing" TargetMode="External"/><Relationship Id="rId3479" Type="http://schemas.openxmlformats.org/officeDocument/2006/relationships/hyperlink" Target="https://drive.google.com/file/d/1GjpM2AaqMAKj3mX6aHzO7YU0TkXl5QSq/view?usp=sharing" TargetMode="External"/><Relationship Id="rId3470" Type="http://schemas.openxmlformats.org/officeDocument/2006/relationships/hyperlink" Target="https://drive.google.com/file/d/1jFu9dO0INz0AO7TvE7l8iiaOSTTW4ucs/view?usp=sharing" TargetMode="External"/><Relationship Id="rId2140" Type="http://schemas.openxmlformats.org/officeDocument/2006/relationships/hyperlink" Target="https://drive.google.com/file/d/15QrwRlz-ieEyo0Gjnkd25LFzJS1fCQNx/view?usp=sharing" TargetMode="External"/><Relationship Id="rId3472" Type="http://schemas.openxmlformats.org/officeDocument/2006/relationships/hyperlink" Target="https://drive.google.com/file/d/1khbuCOcwVBpxcg3GbOcw46ARbIx04cI4/view?usp=sharing" TargetMode="External"/><Relationship Id="rId2141" Type="http://schemas.openxmlformats.org/officeDocument/2006/relationships/hyperlink" Target="https://drive.google.com/file/d/1ROLBu6eevb-qhaRsk-bruavozrjZJpN-/view?usp=sharing" TargetMode="External"/><Relationship Id="rId3471" Type="http://schemas.openxmlformats.org/officeDocument/2006/relationships/hyperlink" Target="https://drive.google.com/file/d/104JJ7-3SYvAAIXaX8zUSaoB-jdFzHkWv/view?usp=sharing" TargetMode="External"/><Relationship Id="rId2142" Type="http://schemas.openxmlformats.org/officeDocument/2006/relationships/hyperlink" Target="https://drive.google.com/file/d/1WkZA9pZrnIoxqiWdGnYS7ZjzdJIC3sai/view?usp=sharing" TargetMode="External"/><Relationship Id="rId3474" Type="http://schemas.openxmlformats.org/officeDocument/2006/relationships/hyperlink" Target="https://drive.google.com/file/d/1mioMm4MydpSiy8m-YcE_Hr-L0zlH-ydG/view" TargetMode="External"/><Relationship Id="rId2143" Type="http://schemas.openxmlformats.org/officeDocument/2006/relationships/hyperlink" Target="https://drive.google.com/file/d/1joHxf4RF9cD6T2LJkANuptwmUAHmt0-X/view?usp=sharing" TargetMode="External"/><Relationship Id="rId3473" Type="http://schemas.openxmlformats.org/officeDocument/2006/relationships/hyperlink" Target="https://drive.google.com/file/d/1rbBULJGqWUB6XlSksTMtY4AMNovLnDaI/view?usp=sharing" TargetMode="External"/><Relationship Id="rId2144" Type="http://schemas.openxmlformats.org/officeDocument/2006/relationships/hyperlink" Target="https://drive.google.com/file/d/1ArGJhhSFYyRk33mpgfldwQeioV_YRsqT/view?usp=sharing" TargetMode="External"/><Relationship Id="rId3476" Type="http://schemas.openxmlformats.org/officeDocument/2006/relationships/hyperlink" Target="https://drive.google.com/file/d/1YyXW7VqWne2MWVh6FI3TBAknuPvwlFwd/view?usp=sharing" TargetMode="External"/><Relationship Id="rId2145" Type="http://schemas.openxmlformats.org/officeDocument/2006/relationships/hyperlink" Target="https://drive.google.com/file/d/1YTZyjovN60_Ohk_axjnI6VfIYtbj67PU/view?usp=sharing" TargetMode="External"/><Relationship Id="rId3475" Type="http://schemas.openxmlformats.org/officeDocument/2006/relationships/hyperlink" Target="https://drive.google.com/file/d/13nEPWfpoJ4ZN7KLXqCMLNWb-j1p45E4W/view?usp=sharing" TargetMode="External"/><Relationship Id="rId2146" Type="http://schemas.openxmlformats.org/officeDocument/2006/relationships/hyperlink" Target="https://drive.google.com/file/d/1fVNpPekF2cKGW9yZ4ppPvTg7pl4Se1Kc/view?usp=sharing" TargetMode="External"/><Relationship Id="rId3478" Type="http://schemas.openxmlformats.org/officeDocument/2006/relationships/hyperlink" Target="https://drive.google.com/file/d/1nrOBQVu77tuFS33wppdnT301_Z8S-9tG/view?usp=sharing" TargetMode="External"/><Relationship Id="rId2147" Type="http://schemas.openxmlformats.org/officeDocument/2006/relationships/hyperlink" Target="https://drive.google.com/file/d/1p7gPwlwEqDS5Ta-Ck1HIPrxXUnvWukZp/view?usp=sharing" TargetMode="External"/><Relationship Id="rId3477" Type="http://schemas.openxmlformats.org/officeDocument/2006/relationships/hyperlink" Target="https://drive.google.com/file/d/1I4jG5OrxMPWEMnUpbqB1RCVAvhQtqi6I/view?usp=sharing" TargetMode="External"/><Relationship Id="rId2137" Type="http://schemas.openxmlformats.org/officeDocument/2006/relationships/hyperlink" Target="https://drive.google.com/file/d/1FdIOGOkijLrhm40huu31BmzSG3ajfS_G/view?usp=sharing" TargetMode="External"/><Relationship Id="rId3469" Type="http://schemas.openxmlformats.org/officeDocument/2006/relationships/hyperlink" Target="https://drive.google.com/file/d/1WxMas27P2zgA3seERNvKwkDwBxqycoI6/view?usp=sharing" TargetMode="External"/><Relationship Id="rId2138" Type="http://schemas.openxmlformats.org/officeDocument/2006/relationships/hyperlink" Target="https://drive.google.com/file/d/1xPgZP2mCBD2WwfNKPm35clUT9WXo_xCX/view?usp=sharing" TargetMode="External"/><Relationship Id="rId3468" Type="http://schemas.openxmlformats.org/officeDocument/2006/relationships/hyperlink" Target="https://drive.google.com/file/d/1lTeSOBho-Vp2oEUjj9k66ZWfBpiuVRnk/view?usp=sharing" TargetMode="External"/><Relationship Id="rId4799" Type="http://schemas.openxmlformats.org/officeDocument/2006/relationships/hyperlink" Target="https://drive.google.com/file/d/1pI0tJVawf7qBIGCTlFJmMQV7CgBQt2y-/view?usp=sharing" TargetMode="External"/><Relationship Id="rId2139" Type="http://schemas.openxmlformats.org/officeDocument/2006/relationships/hyperlink" Target="https://drive.google.com/file/d/1m0vz8gzI0ZyNPfO7cD8JXAvJvcc7ex2b/view?usp=sharing" TargetMode="External"/><Relationship Id="rId4790" Type="http://schemas.openxmlformats.org/officeDocument/2006/relationships/hyperlink" Target="https://drive.google.com/file/d/1gdqwNRK6zkXdwHyZU6e0xmOhBKSkn8oD/view?usp=sharing" TargetMode="External"/><Relationship Id="rId3461" Type="http://schemas.openxmlformats.org/officeDocument/2006/relationships/hyperlink" Target="https://drive.google.com/file/d/1fq3rbVIwMJ4-xgZpBmTaD0FFdR3ZEdZC/view?usp=drive_link" TargetMode="External"/><Relationship Id="rId4792" Type="http://schemas.openxmlformats.org/officeDocument/2006/relationships/hyperlink" Target="https://drive.google.com/file/d/1TG-DyLr0nAZ8m3EUT_Bk9IR2ObmiNnaR/view?usp=sharing" TargetMode="External"/><Relationship Id="rId2130" Type="http://schemas.openxmlformats.org/officeDocument/2006/relationships/hyperlink" Target="https://drive.google.com/file/d/1sx3AVOxKrCE8qgK9hwp6sHLBKv0J0ir6/view?usp=sharing" TargetMode="External"/><Relationship Id="rId3460" Type="http://schemas.openxmlformats.org/officeDocument/2006/relationships/hyperlink" Target="https://drive.google.com/file/d/1rkBhRFFxs-EsMIBN_MwLNBTR5mV-7KFx/view?usp=sharing" TargetMode="External"/><Relationship Id="rId4791" Type="http://schemas.openxmlformats.org/officeDocument/2006/relationships/hyperlink" Target="https://drive.google.com/file/d/1s1IrYGYUDBDogjeVeyAmvhgLJ3EOiu-Z/view?usp=sharing" TargetMode="External"/><Relationship Id="rId2131" Type="http://schemas.openxmlformats.org/officeDocument/2006/relationships/hyperlink" Target="https://drive.google.com/file/d/1D5uhfedMSwoyMQquxAQ6FZEJECYiET3y/view?usp=sharing" TargetMode="External"/><Relationship Id="rId3463" Type="http://schemas.openxmlformats.org/officeDocument/2006/relationships/hyperlink" Target="https://drive.google.com/file/d/1N7LKvGgW2ppH0QY3Cibp1zP7oB9aKaAl/view" TargetMode="External"/><Relationship Id="rId4794" Type="http://schemas.openxmlformats.org/officeDocument/2006/relationships/hyperlink" Target="https://drive.google.com/file/d/1xjE58c9J9SB_nW8JejwLt-NLdl2N8z30/view?usp=sharing" TargetMode="External"/><Relationship Id="rId2132" Type="http://schemas.openxmlformats.org/officeDocument/2006/relationships/hyperlink" Target="https://drive.google.com/file/d/1zr_7cxjMxLaweJBCQwC-2Kg3HMQ66-9T/view?usp=sharing" TargetMode="External"/><Relationship Id="rId3462" Type="http://schemas.openxmlformats.org/officeDocument/2006/relationships/hyperlink" Target="https://drive.google.com/file/d/1pYhu4D8CoNo6ONrcStUG9655JFa2OyJq/view?usp=sharing" TargetMode="External"/><Relationship Id="rId4793" Type="http://schemas.openxmlformats.org/officeDocument/2006/relationships/hyperlink" Target="https://drive.google.com/file/d/16sOQaty3kncNysnIcamrK8QtIIKfrTxw/view?usp=sharing" TargetMode="External"/><Relationship Id="rId2133" Type="http://schemas.openxmlformats.org/officeDocument/2006/relationships/hyperlink" Target="https://drive.google.com/file/d/1C-w01zIy6TlYGh-R5xqJvrmxJiIpwaqr/view?usp=sharing" TargetMode="External"/><Relationship Id="rId3465" Type="http://schemas.openxmlformats.org/officeDocument/2006/relationships/hyperlink" Target="https://drive.google.com/file/d/1ySwlsg7mm0F_aUh4_mzmjFOZIdDvQ3oU/view?usp=sharing" TargetMode="External"/><Relationship Id="rId4796" Type="http://schemas.openxmlformats.org/officeDocument/2006/relationships/hyperlink" Target="https://drive.google.com/file/d/1Uly_pxAknmxkYifuKxAsLtRIVLM6urUv/view?usp=sharing" TargetMode="External"/><Relationship Id="rId2134" Type="http://schemas.openxmlformats.org/officeDocument/2006/relationships/hyperlink" Target="https://drive.google.com/file/d/17TCGZl_PLJa0USd7opaXo2LsuUiyu8Xo/view?usp=sharing" TargetMode="External"/><Relationship Id="rId3464" Type="http://schemas.openxmlformats.org/officeDocument/2006/relationships/hyperlink" Target="https://drive.google.com/file/d/1Y6ZtFE_nJs5U3PR_jfU7f3o8EuLgAmrx/view?usp=sharing" TargetMode="External"/><Relationship Id="rId4795" Type="http://schemas.openxmlformats.org/officeDocument/2006/relationships/hyperlink" Target="https://drive.google.com/file/d/1j4rwJEzt_5x_Da2KNwTTj0bNARvOwIM9/view?usp=sharing" TargetMode="External"/><Relationship Id="rId2135" Type="http://schemas.openxmlformats.org/officeDocument/2006/relationships/hyperlink" Target="https://drive.google.com/file/d/1cnl3-mL5YRUoV2dLEdY83063wSVDr9_j/view?usp=sharing" TargetMode="External"/><Relationship Id="rId3467" Type="http://schemas.openxmlformats.org/officeDocument/2006/relationships/hyperlink" Target="https://drive.google.com/file/d/1ILoL-PKRfumY6lK3jLkh5fNRF3Vc5jL8/view?usp=sharing" TargetMode="External"/><Relationship Id="rId4798" Type="http://schemas.openxmlformats.org/officeDocument/2006/relationships/hyperlink" Target="https://drive.google.com/file/d/1Isoy4-CRqX9pMkA1VXbMLYcr2i8tSrAo/view?usp=sharing" TargetMode="External"/><Relationship Id="rId2136" Type="http://schemas.openxmlformats.org/officeDocument/2006/relationships/hyperlink" Target="https://drive.google.com/file/d/1QC0mnHtdOrU-aIEonwXarfnxXcXTDuyY/view?usp=sharing" TargetMode="External"/><Relationship Id="rId3466" Type="http://schemas.openxmlformats.org/officeDocument/2006/relationships/hyperlink" Target="https://drive.google.com/file/d/1Y18xQcuDRxrQtrRHRMzjlvoym5u2fjMt/view?usp=sharing" TargetMode="External"/><Relationship Id="rId4797" Type="http://schemas.openxmlformats.org/officeDocument/2006/relationships/hyperlink" Target="https://drive.google.com/file/d/1twBJy9Y4z8SyCdlPeNJyShXDhj0FdRSI/view?usp=sharing" TargetMode="External"/><Relationship Id="rId3490" Type="http://schemas.openxmlformats.org/officeDocument/2006/relationships/hyperlink" Target="https://drive.google.com/file/d/1KXISaJGbEsu9Ti25oPSZqGBIJ-IeQcEA/view?usp=sharing" TargetMode="External"/><Relationship Id="rId2160" Type="http://schemas.openxmlformats.org/officeDocument/2006/relationships/hyperlink" Target="https://drive.google.com/file/d/10RPVgOYjkBFsB2yWQ34t3mrCs7s3UQEv/view?usp=sharing" TargetMode="External"/><Relationship Id="rId3492" Type="http://schemas.openxmlformats.org/officeDocument/2006/relationships/hyperlink" Target="https://drive.google.com/file/d/1fPktOGyeKq1nL6EphRE2XguTU5kSL_A0/view?usp=sharing" TargetMode="External"/><Relationship Id="rId2161" Type="http://schemas.openxmlformats.org/officeDocument/2006/relationships/hyperlink" Target="https://drive.google.com/file/d/1AZScKZAqiNKo5IPCsgy11-CPCG7iAQjA/view?usp=sharing" TargetMode="External"/><Relationship Id="rId3491" Type="http://schemas.openxmlformats.org/officeDocument/2006/relationships/hyperlink" Target="https://drive.google.com/file/d/1V1I_rp0BHCZXDVRM7heT4O5aiuc3D8hV/view?usp=sharing" TargetMode="External"/><Relationship Id="rId2162" Type="http://schemas.openxmlformats.org/officeDocument/2006/relationships/hyperlink" Target="https://drive.google.com/file/d/173tGhNyK0xukHxRGXKbWVwHI4r1EPP-p/view?usp=sharing" TargetMode="External"/><Relationship Id="rId3494" Type="http://schemas.openxmlformats.org/officeDocument/2006/relationships/hyperlink" Target="https://drive.google.com/file/d/1IfebpqkcqRCP3DlcEfA8hpcPkRv8rlSS/view?usp=sharing" TargetMode="External"/><Relationship Id="rId2163" Type="http://schemas.openxmlformats.org/officeDocument/2006/relationships/hyperlink" Target="https://drive.google.com/file/d/1E1ZVRHBn2Jsvh_eo-DzVH4HNg4Lwj-97/view?usp=sharing" TargetMode="External"/><Relationship Id="rId3493" Type="http://schemas.openxmlformats.org/officeDocument/2006/relationships/hyperlink" Target="https://drive.google.com/file/d/1ELEgcgKU_Ps5z5TI7KBu2idVzh61_tIS/view?usp=sharing" TargetMode="External"/><Relationship Id="rId2164" Type="http://schemas.openxmlformats.org/officeDocument/2006/relationships/hyperlink" Target="https://drive.google.com/file/d/151DvgtziJUyTbTbPwC9oqFE1KrEIFq5-/view?usp=sharing" TargetMode="External"/><Relationship Id="rId3496" Type="http://schemas.openxmlformats.org/officeDocument/2006/relationships/hyperlink" Target="https://drive.google.com/file/d/1SK3-z-AF-yPMrImblcyCdpsOzoi5SE_d/view?usp=sharing" TargetMode="External"/><Relationship Id="rId2165" Type="http://schemas.openxmlformats.org/officeDocument/2006/relationships/hyperlink" Target="https://drive.google.com/file/d/1s6ApTSW20ijboH_Es43xObe700gHTLlM/view?usp=sharing" TargetMode="External"/><Relationship Id="rId3495" Type="http://schemas.openxmlformats.org/officeDocument/2006/relationships/hyperlink" Target="https://drive.google.com/file/d/1WOLSPhy05a20d9ND-k0OuMZJUfjhBq3D/view?usp=sharing" TargetMode="External"/><Relationship Id="rId2166" Type="http://schemas.openxmlformats.org/officeDocument/2006/relationships/hyperlink" Target="https://drive.google.com/file/d/117JYJ8mGoiTmQb5A9a3AAdLxF3H9Crrg/view?usp=sharing" TargetMode="External"/><Relationship Id="rId3498" Type="http://schemas.openxmlformats.org/officeDocument/2006/relationships/hyperlink" Target="https://drive.google.com/file/d/1q9U3Nmk9e8TMgH7_KoD4PueV936ulM0f/view?usp=sharing" TargetMode="External"/><Relationship Id="rId2167" Type="http://schemas.openxmlformats.org/officeDocument/2006/relationships/hyperlink" Target="https://drive.google.com/file/d/1fOx-FGPo2FKpoE7xK1DwGhv19PfljAwo/view?usp=sharing" TargetMode="External"/><Relationship Id="rId3497" Type="http://schemas.openxmlformats.org/officeDocument/2006/relationships/hyperlink" Target="https://drive.google.com/file/d/1G3uG8PNMVq5BYDTBZPH7aJpqFIkWVSnB/view?usp=sharing" TargetMode="External"/><Relationship Id="rId2168" Type="http://schemas.openxmlformats.org/officeDocument/2006/relationships/hyperlink" Target="https://drive.google.com/file/d/1ge06b-775sQLWTT-VQbmTDZSw1MaOwHB/view?usp=sharing" TargetMode="External"/><Relationship Id="rId2169" Type="http://schemas.openxmlformats.org/officeDocument/2006/relationships/hyperlink" Target="https://drive.google.com/file/d/14xb5Z4-SiplR4GoeYTPZyIY25uAYcH5H/view?usp=sharing" TargetMode="External"/><Relationship Id="rId3499" Type="http://schemas.openxmlformats.org/officeDocument/2006/relationships/hyperlink" Target="https://drive.google.com/file/d/1X8CIA8VvvpjwOMd4t4RqBLyJKTHDCLL8/view?usp=sharing" TargetMode="External"/><Relationship Id="rId2159" Type="http://schemas.openxmlformats.org/officeDocument/2006/relationships/hyperlink" Target="https://drive.google.com/file/d/1Llv5VZbbuj5ooBzFQDFIoApIvZ7i1nhO/view?usp=sharing" TargetMode="External"/><Relationship Id="rId3481" Type="http://schemas.openxmlformats.org/officeDocument/2006/relationships/hyperlink" Target="https://drive.google.com/file/d/1nrqeBp0EnHny_TF1-Mzqd6aPpM8MC1KV/view?usp=sharing" TargetMode="External"/><Relationship Id="rId2150" Type="http://schemas.openxmlformats.org/officeDocument/2006/relationships/hyperlink" Target="https://drive.google.com/file/d/1NHh9U1ZPK0tvOk4mFqGdjUA_nToQwnWO/view?usp=sharing" TargetMode="External"/><Relationship Id="rId3480" Type="http://schemas.openxmlformats.org/officeDocument/2006/relationships/hyperlink" Target="https://drive.google.com/file/d/1phPQfdDX8xnoH1_WAfHBXOT9tcoVmBTh/view?usp=sharing" TargetMode="External"/><Relationship Id="rId2151" Type="http://schemas.openxmlformats.org/officeDocument/2006/relationships/hyperlink" Target="https://drive.google.com/file/d/1OkE1as4x5Bf01rgYE9TY72Qm69dl5Tt7/view?usp=sharing" TargetMode="External"/><Relationship Id="rId3483" Type="http://schemas.openxmlformats.org/officeDocument/2006/relationships/hyperlink" Target="https://drive.google.com/file/d/1Yi_L9tm2o7qXMbMzupNXqGfWhQ2zCUEx/view?usp=sharing" TargetMode="External"/><Relationship Id="rId2152" Type="http://schemas.openxmlformats.org/officeDocument/2006/relationships/hyperlink" Target="https://drive.google.com/file/d/1ITa11MDBQ6LBUffYVpOiBvL17c2Q92Qp/view?usp=sharing" TargetMode="External"/><Relationship Id="rId3482" Type="http://schemas.openxmlformats.org/officeDocument/2006/relationships/hyperlink" Target="https://drive.google.com/file/d/1Q3qFxAR9uRucQ2tg9wo-LRnBJldAwvgS/view?usp=sharing" TargetMode="External"/><Relationship Id="rId2153" Type="http://schemas.openxmlformats.org/officeDocument/2006/relationships/hyperlink" Target="https://drive.google.com/file/d/1i3qiEVkeepv2CJ1Oq0KR-YWGReNX7Paw/view?usp=sharing" TargetMode="External"/><Relationship Id="rId3485" Type="http://schemas.openxmlformats.org/officeDocument/2006/relationships/hyperlink" Target="https://drive.google.com/file/d/12yokyN2odA7Pc6MUTuoKF99raF8-MEoC/view?usp=sharing" TargetMode="External"/><Relationship Id="rId2154" Type="http://schemas.openxmlformats.org/officeDocument/2006/relationships/hyperlink" Target="https://drive.google.com/file/d/1HW9VVREgH6zBCuXmzTwHHyjMm3ABNTV0/view?usp=sharing" TargetMode="External"/><Relationship Id="rId3484" Type="http://schemas.openxmlformats.org/officeDocument/2006/relationships/hyperlink" Target="https://drive.google.com/file/d/1VVRahnJlOVVDKwmmI37RMOEORJiIb1DQ/view?usp=sharing" TargetMode="External"/><Relationship Id="rId2155" Type="http://schemas.openxmlformats.org/officeDocument/2006/relationships/hyperlink" Target="https://drive.google.com/file/d/1d_ogL1tj-eAzoSihFDSOrhUU7qSyX2As/view?usp=sharing" TargetMode="External"/><Relationship Id="rId3487" Type="http://schemas.openxmlformats.org/officeDocument/2006/relationships/hyperlink" Target="https://drive.google.com/file/d/1R3KGvL3hFSPFZYfKkC74L6Rhu_T0FfKJ/view?usp=sharing" TargetMode="External"/><Relationship Id="rId2156" Type="http://schemas.openxmlformats.org/officeDocument/2006/relationships/hyperlink" Target="https://drive.google.com/file/d/1f1vLKMP5zWDq_Uln5Jdm9d5HrJJsYe0g/view?usp=sharing" TargetMode="External"/><Relationship Id="rId3486" Type="http://schemas.openxmlformats.org/officeDocument/2006/relationships/hyperlink" Target="https://drive.google.com/file/d/1uAMuflv2eUd2awvQz3jwjhmgFVjPWsjI/view?usp=sharing" TargetMode="External"/><Relationship Id="rId2157" Type="http://schemas.openxmlformats.org/officeDocument/2006/relationships/hyperlink" Target="https://drive.google.com/file/d/1GmGeSKoesdAypZw88ufu0qb1hsQA4dkc/view?usp=sharing" TargetMode="External"/><Relationship Id="rId3489" Type="http://schemas.openxmlformats.org/officeDocument/2006/relationships/hyperlink" Target="https://drive.google.com/file/d/16WbYtcjIkGvb1Z2BiZDBbWr8kC8zEWox/view?usp=sharing" TargetMode="External"/><Relationship Id="rId2158" Type="http://schemas.openxmlformats.org/officeDocument/2006/relationships/hyperlink" Target="https://drive.google.com/file/d/1gCIbqo-AmjpDKtaQ2GCbwgiHGy6iQuLt/view?usp=sharing" TargetMode="External"/><Relationship Id="rId3488" Type="http://schemas.openxmlformats.org/officeDocument/2006/relationships/hyperlink" Target="https://drive.google.com/file/d/1igXsuJgT_J3ZLjGzZebvX6zN1NpfDa_R/view?usp=sharing" TargetMode="External"/><Relationship Id="rId2104" Type="http://schemas.openxmlformats.org/officeDocument/2006/relationships/hyperlink" Target="https://drive.google.com/file/d/1grSbBlIpP1sxcw7bakrECiNwF2IuJtih/view?usp=sharing" TargetMode="External"/><Relationship Id="rId3436" Type="http://schemas.openxmlformats.org/officeDocument/2006/relationships/hyperlink" Target="https://drive.google.com/file/d/15Tr4XVTuQNoCmxHslTOIexqoFIF2qUV_/view?usp=sharing" TargetMode="External"/><Relationship Id="rId4767" Type="http://schemas.openxmlformats.org/officeDocument/2006/relationships/hyperlink" Target="https://drive.google.com/file/d/129VpdMl-Ma7Bfz01WfoEBniU_sQaENMF/view?usp=sharing" TargetMode="External"/><Relationship Id="rId2105" Type="http://schemas.openxmlformats.org/officeDocument/2006/relationships/hyperlink" Target="https://drive.google.com/file/d/1f19rdiXXZoLecFLBtoeh7e-pKpLAEp9Z/view?usp=drive_link" TargetMode="External"/><Relationship Id="rId3435" Type="http://schemas.openxmlformats.org/officeDocument/2006/relationships/hyperlink" Target="https://drive.google.com/file/d/1towv0f_CPT2hlgulEXvStst6a5cDUjWa/view?usp=sharing" TargetMode="External"/><Relationship Id="rId4766" Type="http://schemas.openxmlformats.org/officeDocument/2006/relationships/hyperlink" Target="https://drive.google.com/file/d/1wUsxno6_L7Wg5U2OBJuXL_Q6ZoCE_wAp/view?usp=sharing" TargetMode="External"/><Relationship Id="rId2106" Type="http://schemas.openxmlformats.org/officeDocument/2006/relationships/hyperlink" Target="https://drive.google.com/file/d/1GUHZIGlOVavt4DAPHQ1TW6kIlhGtyMV0/view?usp=sharing" TargetMode="External"/><Relationship Id="rId3438" Type="http://schemas.openxmlformats.org/officeDocument/2006/relationships/hyperlink" Target="https://drive.google.com/file/d/1dyZSxvaE3hNBQ4CIHu-5RVXtGkTZhguT/view?usp=sharing" TargetMode="External"/><Relationship Id="rId4769" Type="http://schemas.openxmlformats.org/officeDocument/2006/relationships/hyperlink" Target="https://drive.google.com/file/d/1CZuprCXPyj3o_eazhUUTdOBf7Ve1R4YO/view?usp=sharing" TargetMode="External"/><Relationship Id="rId2107" Type="http://schemas.openxmlformats.org/officeDocument/2006/relationships/hyperlink" Target="https://drive.google.com/file/d/1zLgA7M8lbdVgt45EH1FI6lB6m7fTEUkv/view?usp=sharing" TargetMode="External"/><Relationship Id="rId3437" Type="http://schemas.openxmlformats.org/officeDocument/2006/relationships/hyperlink" Target="https://drive.google.com/file/d/1eVL40ASYKsDOX9NHd1Q9puQX4SCYzrx0/view?usp=sharing" TargetMode="External"/><Relationship Id="rId4768" Type="http://schemas.openxmlformats.org/officeDocument/2006/relationships/hyperlink" Target="https://drive.google.com/file/d/1tjDNZLyPj35Kw5SfzzM8thwbq0bqKHlb/view?usp=sharing" TargetMode="External"/><Relationship Id="rId2108" Type="http://schemas.openxmlformats.org/officeDocument/2006/relationships/hyperlink" Target="https://drive.google.com/file/d/1nSO6JVImBsIzpgfLjSELV8A7flB5bgiA/view?usp=sharing" TargetMode="External"/><Relationship Id="rId2109" Type="http://schemas.openxmlformats.org/officeDocument/2006/relationships/hyperlink" Target="https://drive.google.com/file/d/1bGmU6bo1ylTSvVL7ugca0-MVJD_RdkpL/view?usp=sharing" TargetMode="External"/><Relationship Id="rId3439" Type="http://schemas.openxmlformats.org/officeDocument/2006/relationships/hyperlink" Target="https://drive.google.com/file/d/1y-UVOfS4nI0QZ6g-BdvmlfPzCeFSJpND/view?usp=sharing" TargetMode="External"/><Relationship Id="rId3430" Type="http://schemas.openxmlformats.org/officeDocument/2006/relationships/hyperlink" Target="https://drive.google.com/file/d/1fDmZ7kVpROXZS0HtYrWmviZP4B_wy1zQ/view?usp=sharing" TargetMode="External"/><Relationship Id="rId4761" Type="http://schemas.openxmlformats.org/officeDocument/2006/relationships/hyperlink" Target="https://drive.google.com/file/d/1UPqCIRDCrtxE3GN31ShW0DjcLe9yj9gd/view?usp=sharing" TargetMode="External"/><Relationship Id="rId4760" Type="http://schemas.openxmlformats.org/officeDocument/2006/relationships/hyperlink" Target="https://drive.google.com/file/d/1T2e1o9v1gCxiY1RXhgLFosyYdJ83Fv1H/view?usp=sharing" TargetMode="External"/><Relationship Id="rId2100" Type="http://schemas.openxmlformats.org/officeDocument/2006/relationships/hyperlink" Target="https://drive.google.com/file/d/1a27e6gMwZqhbku9gT8wN-MaJBX6J5TU6/view?usp=sharing" TargetMode="External"/><Relationship Id="rId3432" Type="http://schemas.openxmlformats.org/officeDocument/2006/relationships/hyperlink" Target="https://drive.google.com/file/d/1Wh9NLhfEtHunWe6TW4pG_sHxpt1lqaG0/view?usp=sharing" TargetMode="External"/><Relationship Id="rId4763" Type="http://schemas.openxmlformats.org/officeDocument/2006/relationships/hyperlink" Target="https://drive.google.com/file/d/1m29A0zPVjTIUDEMChesybVPlHIk3CgTc/view?usp=sharing" TargetMode="External"/><Relationship Id="rId2101" Type="http://schemas.openxmlformats.org/officeDocument/2006/relationships/hyperlink" Target="https://drive.google.com/file/d/1kC_ajT-iw_Ex0BeBjA4XQpVgXPZA1FH5/view?usp=sharing" TargetMode="External"/><Relationship Id="rId3431" Type="http://schemas.openxmlformats.org/officeDocument/2006/relationships/hyperlink" Target="https://drive.google.com/file/d/1EoVnXixQ8N3RVTM2Dc3iCfRvnOt0QaOc/view?usp=sharing" TargetMode="External"/><Relationship Id="rId4762" Type="http://schemas.openxmlformats.org/officeDocument/2006/relationships/hyperlink" Target="https://drive.google.com/file/d/1OyhpM0s3PDkwTIHt6-QcGtFss8ivDf0v/view?usp=sharing" TargetMode="External"/><Relationship Id="rId2102" Type="http://schemas.openxmlformats.org/officeDocument/2006/relationships/hyperlink" Target="https://drive.google.com/file/d/1VkPjosmZoCMaIyWqO4H5UdQ4t4PL-p0R/view?usp=sharing" TargetMode="External"/><Relationship Id="rId3434" Type="http://schemas.openxmlformats.org/officeDocument/2006/relationships/hyperlink" Target="https://drive.google.com/file/d/1ZPRnYykrFYpcQ6VlG9HCw1uvIP-xEEI2/view?usp=sharing" TargetMode="External"/><Relationship Id="rId4765" Type="http://schemas.openxmlformats.org/officeDocument/2006/relationships/hyperlink" Target="https://drive.google.com/file/d/1zo5sGzFQ63QfpqKNqsuNaZcdlylXDiSL/view?usp=sharing" TargetMode="External"/><Relationship Id="rId2103" Type="http://schemas.openxmlformats.org/officeDocument/2006/relationships/hyperlink" Target="https://drive.google.com/file/d/1GhWJOOe_tsDFUuP-BnsXIIjh0XRFQQPN/view?usp=sharing" TargetMode="External"/><Relationship Id="rId3433" Type="http://schemas.openxmlformats.org/officeDocument/2006/relationships/hyperlink" Target="https://drive.google.com/file/d/1RmKFms381_XL3YGZBbGscGtd3-pwNG3d/view?usp=sharing" TargetMode="External"/><Relationship Id="rId4764" Type="http://schemas.openxmlformats.org/officeDocument/2006/relationships/hyperlink" Target="https://drive.google.com/file/d/1Qj9HCiZh0i1sT8GmdqU0uxFzyBbelgT2/view?usp=sharing" TargetMode="External"/><Relationship Id="rId3425" Type="http://schemas.openxmlformats.org/officeDocument/2006/relationships/hyperlink" Target="https://drive.google.com/file/d/1scK_spNFcCqVg_UXQAGSOSX959OfZO-R/view?usp=sharing" TargetMode="External"/><Relationship Id="rId4756" Type="http://schemas.openxmlformats.org/officeDocument/2006/relationships/hyperlink" Target="https://drive.google.com/file/d/1obCaHVZZG3a1ziZ50A8ufzDdj-gfB06w/view?usp=sharing" TargetMode="External"/><Relationship Id="rId3424" Type="http://schemas.openxmlformats.org/officeDocument/2006/relationships/hyperlink" Target="https://drive.google.com/file/d/1_XdHLrKf9gv3GQM3Q6JMznjZ0OQlURgR/view?usp=sharing" TargetMode="External"/><Relationship Id="rId4755" Type="http://schemas.openxmlformats.org/officeDocument/2006/relationships/hyperlink" Target="https://drive.google.com/file/d/18eujsaV_DgQQs7iqxk8ToBuhj9I9jjmD/view?usp=sharing" TargetMode="External"/><Relationship Id="rId3427" Type="http://schemas.openxmlformats.org/officeDocument/2006/relationships/hyperlink" Target="https://drive.google.com/file/d/1QVlSGoIX2BmgimFeqqM5mNK91iqcvrLQ/view?usp=sharing" TargetMode="External"/><Relationship Id="rId4758" Type="http://schemas.openxmlformats.org/officeDocument/2006/relationships/hyperlink" Target="https://drive.google.com/file/d/1ufmSqwi8JF7M3QegQwYfMA4PorGxJz10/view?usp=sharing" TargetMode="External"/><Relationship Id="rId3426" Type="http://schemas.openxmlformats.org/officeDocument/2006/relationships/hyperlink" Target="https://drive.google.com/file/d/1ualy4nyYHtnY9Hzny_VLC5UpKAAXD75s/view?usp=sharing" TargetMode="External"/><Relationship Id="rId4757" Type="http://schemas.openxmlformats.org/officeDocument/2006/relationships/hyperlink" Target="https://drive.google.com/file/d/1LgGAa2Mf3dWiiWPNCghFV1C7VgnsYoky/view?usp=sharing" TargetMode="External"/><Relationship Id="rId3429" Type="http://schemas.openxmlformats.org/officeDocument/2006/relationships/hyperlink" Target="https://drive.google.com/file/d/1Y2Npq8Z82KSBROx952Lgf_9WDNEJVvP2/view?usp=sharing" TargetMode="External"/><Relationship Id="rId3428" Type="http://schemas.openxmlformats.org/officeDocument/2006/relationships/hyperlink" Target="https://drive.google.com/file/d/16NOkDd9B_kzjRySyi-iJkjphCOd9rki3/view?usp=sharing" TargetMode="External"/><Relationship Id="rId4759" Type="http://schemas.openxmlformats.org/officeDocument/2006/relationships/hyperlink" Target="https://drive.google.com/file/d/1HWN9wygFPBGdwprk6jxJ5DE8qyQhMbpV/view?usp=sharing" TargetMode="External"/><Relationship Id="rId4750" Type="http://schemas.openxmlformats.org/officeDocument/2006/relationships/hyperlink" Target="https://drive.google.com/file/d/1tgpJy-BUSV5mA4EOsJLuhXYE3NfAgpMQ/view?usp=sharing" TargetMode="External"/><Relationship Id="rId3421" Type="http://schemas.openxmlformats.org/officeDocument/2006/relationships/hyperlink" Target="https://drive.google.com/file/d/1Oy-FVM2MyunGDgwHOwSdO5KFYdHj8ADm/view?usp=sharing" TargetMode="External"/><Relationship Id="rId4752" Type="http://schemas.openxmlformats.org/officeDocument/2006/relationships/hyperlink" Target="https://drive.google.com/file/d/1k2NL6xPINLwfPtGjc41PnY_-yFCPbEc8/view?usp=sharing" TargetMode="External"/><Relationship Id="rId3420" Type="http://schemas.openxmlformats.org/officeDocument/2006/relationships/hyperlink" Target="https://drive.google.com/file/d/1k9Sy35xgerCli5eWXhb0FyKKdqAqhgjH/view?usp=sharing" TargetMode="External"/><Relationship Id="rId4751" Type="http://schemas.openxmlformats.org/officeDocument/2006/relationships/hyperlink" Target="https://drive.google.com/file/d/1tMkBx7TKABXJ316dOGZ8LU-pmDe42Rkc/view?usp=sharing" TargetMode="External"/><Relationship Id="rId3423" Type="http://schemas.openxmlformats.org/officeDocument/2006/relationships/hyperlink" Target="https://drive.google.com/file/d/1W6D4TrHIRsOKvFPDsLE0JQBbeafmQS5K/view?usp=sharing" TargetMode="External"/><Relationship Id="rId4754" Type="http://schemas.openxmlformats.org/officeDocument/2006/relationships/hyperlink" Target="https://drive.google.com/file/d/1VVUbzYemGCRqxHdNWXB1dwP_MX2jqSkx/view?usp=sharing" TargetMode="External"/><Relationship Id="rId3422" Type="http://schemas.openxmlformats.org/officeDocument/2006/relationships/hyperlink" Target="https://drive.google.com/file/d/1MZ8H7nSJ4bNU9YqFQXq4GvUpFzmqDg8S/view?usp=sharing" TargetMode="External"/><Relationship Id="rId4753" Type="http://schemas.openxmlformats.org/officeDocument/2006/relationships/hyperlink" Target="https://drive.google.com/file/d/1muuHXqlJKTvLcfmzuGnbgwxO9gpHfSS-/view?usp=sharing" TargetMode="External"/><Relationship Id="rId2126" Type="http://schemas.openxmlformats.org/officeDocument/2006/relationships/hyperlink" Target="https://drive.google.com/file/d/1XaAOqPwFukSa1EDTzJpY1yZSe5MN8eb5/view?usp=sharing" TargetMode="External"/><Relationship Id="rId3458" Type="http://schemas.openxmlformats.org/officeDocument/2006/relationships/hyperlink" Target="https://drive.google.com/file/d/1Uy7kTayLuPkpCylwMgpvSJngg1CjMR7I/view?usp=sharing" TargetMode="External"/><Relationship Id="rId4789" Type="http://schemas.openxmlformats.org/officeDocument/2006/relationships/hyperlink" Target="https://drive.google.com/file/d/1wQ2nrn9Cneq4m91HUjVI8QTjAehU0kcZ/view?usp=sharing" TargetMode="External"/><Relationship Id="rId2127" Type="http://schemas.openxmlformats.org/officeDocument/2006/relationships/hyperlink" Target="https://drive.google.com/file/d/1549G2OpOrEGUxB0jVAU3y0y7gEJYZBpC/view?usp=sharing" TargetMode="External"/><Relationship Id="rId3457" Type="http://schemas.openxmlformats.org/officeDocument/2006/relationships/hyperlink" Target="https://drive.google.com/file/d/1E0oM0UOUMUlC8IsTCaRqcgateCZx9W8R/view?usp=sharing" TargetMode="External"/><Relationship Id="rId4788" Type="http://schemas.openxmlformats.org/officeDocument/2006/relationships/hyperlink" Target="https://drive.google.com/file/d/1jJ3C655Nh-zNP_2uq-OO2RJoJY9p83FY/view?usp=sharing" TargetMode="External"/><Relationship Id="rId2128" Type="http://schemas.openxmlformats.org/officeDocument/2006/relationships/hyperlink" Target="https://drive.google.com/file/d/1ZRBM-CbPQad74bCuW9Dp9XgwcY9kIMOW/view?usp=sharing" TargetMode="External"/><Relationship Id="rId2129" Type="http://schemas.openxmlformats.org/officeDocument/2006/relationships/hyperlink" Target="https://drive.google.com/file/d/191vE_cHbxLfw9oHjisxyeErj_SQ3L3oG/view?usp=sharing" TargetMode="External"/><Relationship Id="rId3459" Type="http://schemas.openxmlformats.org/officeDocument/2006/relationships/hyperlink" Target="https://drive.google.com/file/d/1NDe6Cu--n0T9reV3DHGWM4ntMD1fFQXi/view?usp=sharing" TargetMode="External"/><Relationship Id="rId3450" Type="http://schemas.openxmlformats.org/officeDocument/2006/relationships/hyperlink" Target="https://drive.google.com/file/d/1OsznF77-eWSwinYSiy8gHtjHVfm69y-o/view?usp=sharing" TargetMode="External"/><Relationship Id="rId4781" Type="http://schemas.openxmlformats.org/officeDocument/2006/relationships/hyperlink" Target="https://drive.google.com/file/d/1vk87SHyVPmUkIgPAUqj-PcNIsNO9fu02/view?usp=sharing" TargetMode="External"/><Relationship Id="rId4780" Type="http://schemas.openxmlformats.org/officeDocument/2006/relationships/hyperlink" Target="https://drive.google.com/file/d/1PFncNaRTmAt5UdxT6IUIqMds572Xvw_r/view?usp=sharing" TargetMode="External"/><Relationship Id="rId2120" Type="http://schemas.openxmlformats.org/officeDocument/2006/relationships/hyperlink" Target="https://drive.google.com/file/d/1dTb-9eghMjjTUEYVQXZ8o4uAAnv6eKVq/view?usp=sharing" TargetMode="External"/><Relationship Id="rId3452" Type="http://schemas.openxmlformats.org/officeDocument/2006/relationships/hyperlink" Target="https://drive.google.com/file/d/10ecm2R1uO89eusgbnxWPF47_TVjjvSFw/view?usp=sharing" TargetMode="External"/><Relationship Id="rId4783" Type="http://schemas.openxmlformats.org/officeDocument/2006/relationships/hyperlink" Target="https://drive.google.com/file/d/1YN25BT5c64UYDYi4s05HGbXWQ3dBQ6Ud/view?usp=sharing" TargetMode="External"/><Relationship Id="rId2121" Type="http://schemas.openxmlformats.org/officeDocument/2006/relationships/hyperlink" Target="https://drive.google.com/file/d/1gcnX-RvxlZsDphGfyYCjgQkXn0TWNrfF/view?usp=sharing" TargetMode="External"/><Relationship Id="rId3451" Type="http://schemas.openxmlformats.org/officeDocument/2006/relationships/hyperlink" Target="https://drive.google.com/file/d/1SBXBsGl8G67vFx0z_jc88sbzZqRc838l/view?usp=sharing" TargetMode="External"/><Relationship Id="rId4782" Type="http://schemas.openxmlformats.org/officeDocument/2006/relationships/hyperlink" Target="https://drive.google.com/file/d/1jfJ_C5QV5oCSZ1D5Jb6s9W4-i3eAFw_Z/view?usp=sharing" TargetMode="External"/><Relationship Id="rId2122" Type="http://schemas.openxmlformats.org/officeDocument/2006/relationships/hyperlink" Target="https://drive.google.com/file/d/1iA-3b0OM6iM2h55DZYBKhaiO57Yf_WS2/view?usp=sharing" TargetMode="External"/><Relationship Id="rId3454" Type="http://schemas.openxmlformats.org/officeDocument/2006/relationships/hyperlink" Target="https://drive.google.com/file/d/1Poc1_j0AHkDzaqNyzDIow0I_eRiSAM78/view?usp=sharing" TargetMode="External"/><Relationship Id="rId4785" Type="http://schemas.openxmlformats.org/officeDocument/2006/relationships/hyperlink" Target="https://drive.google.com/file/d/1_Zq7DPs1M3VR56Je_Pgn970Kg_klXx2N/view?usp=sharing" TargetMode="External"/><Relationship Id="rId2123" Type="http://schemas.openxmlformats.org/officeDocument/2006/relationships/hyperlink" Target="https://drive.google.com/file/d/1LggKwhO8Gq8ltkEIod_UM9oTlLe7jHR8/view?usp=sharing" TargetMode="External"/><Relationship Id="rId3453" Type="http://schemas.openxmlformats.org/officeDocument/2006/relationships/hyperlink" Target="https://drive.google.com/file/d/1XzQdRh8rQs6_3fGlkMmjWwi_qgFJNQHI/view?usp=sharing" TargetMode="External"/><Relationship Id="rId4784" Type="http://schemas.openxmlformats.org/officeDocument/2006/relationships/hyperlink" Target="https://drive.google.com/file/d/1S1Wr_FO7WWtnNdavAdmdM1RQY21qkkyb/view?usp=sharing" TargetMode="External"/><Relationship Id="rId2124" Type="http://schemas.openxmlformats.org/officeDocument/2006/relationships/hyperlink" Target="https://drive.google.com/file/d/1EUbUcBVauZUOW0Y5HWLINAlUNhWPrchz/view?usp=sharing" TargetMode="External"/><Relationship Id="rId3456" Type="http://schemas.openxmlformats.org/officeDocument/2006/relationships/hyperlink" Target="https://drive.google.com/file/d/1eurD_kUdRtO2g42pA2mJczoMdPH7ltwN/view?usp=sharing" TargetMode="External"/><Relationship Id="rId4787" Type="http://schemas.openxmlformats.org/officeDocument/2006/relationships/hyperlink" Target="https://drive.google.com/file/d/14F2kJAYsvRCiIgBDBGL97oHnIv5Tuwp9/view?usp=sharing" TargetMode="External"/><Relationship Id="rId2125" Type="http://schemas.openxmlformats.org/officeDocument/2006/relationships/hyperlink" Target="https://drive.google.com/file/d/1uHkcbnk2rwfYCLLdIetysIcpo8OPjLr9/view?usp=sharing" TargetMode="External"/><Relationship Id="rId3455" Type="http://schemas.openxmlformats.org/officeDocument/2006/relationships/hyperlink" Target="https://drive.google.com/file/d/1gqqGRTpAcrToW8QsYFPUC893ZH7IeyVt/view?usp=sharing" TargetMode="External"/><Relationship Id="rId4786" Type="http://schemas.openxmlformats.org/officeDocument/2006/relationships/hyperlink" Target="https://drive.google.com/file/d/1Tyb-yhQk_1oY9em5SsYtoFA_RUBQn1St/view?usp=sharing" TargetMode="External"/><Relationship Id="rId2115" Type="http://schemas.openxmlformats.org/officeDocument/2006/relationships/hyperlink" Target="https://drive.google.com/file/d/16LcwthTkxOBTCBJJeSEsd5JeMWf9SKyB/view?usp=sharing" TargetMode="External"/><Relationship Id="rId3447" Type="http://schemas.openxmlformats.org/officeDocument/2006/relationships/hyperlink" Target="https://drive.google.com/file/d/1iDmWL9DjTEWpf7L9di2sQ0TnKE7eppQz/view?usp=sharing" TargetMode="External"/><Relationship Id="rId4778" Type="http://schemas.openxmlformats.org/officeDocument/2006/relationships/hyperlink" Target="https://drive.google.com/file/d/1uCgBipo8xq_fc1EkvYRIRYMoiUze8oW7/view?usp=sharing" TargetMode="External"/><Relationship Id="rId2116" Type="http://schemas.openxmlformats.org/officeDocument/2006/relationships/hyperlink" Target="https://drive.google.com/file/d/19FmIIqt58SDzLTPXjQBQ2hUTCWg2cJNN/view?usp=sharing" TargetMode="External"/><Relationship Id="rId3446" Type="http://schemas.openxmlformats.org/officeDocument/2006/relationships/hyperlink" Target="https://drive.google.com/file/d/1-BtVmnk4bTnhwDZTqVXRlS8zNUZwa_tz/view?usp=sharing" TargetMode="External"/><Relationship Id="rId4777" Type="http://schemas.openxmlformats.org/officeDocument/2006/relationships/hyperlink" Target="https://drive.google.com/file/d/1fUoVWiq1n9MwOceZLfXuQA2A-QHMpa_A/view?usp=sharing" TargetMode="External"/><Relationship Id="rId2117" Type="http://schemas.openxmlformats.org/officeDocument/2006/relationships/hyperlink" Target="https://drive.google.com/file/d/14DgtkfagbfkirWwDICchfDfbiG2a1o3j/view?usp=sharing" TargetMode="External"/><Relationship Id="rId3449" Type="http://schemas.openxmlformats.org/officeDocument/2006/relationships/hyperlink" Target="https://drive.google.com/file/d/1PmsuzThewLr80R6RksuuWgrXKTmXbCLk/view?usp=sharing" TargetMode="External"/><Relationship Id="rId2118" Type="http://schemas.openxmlformats.org/officeDocument/2006/relationships/hyperlink" Target="https://drive.google.com/file/d/1zqZkSF5CCY4Sx4w1x_5x3IoeReqskwHj/view?usp=sharing" TargetMode="External"/><Relationship Id="rId3448" Type="http://schemas.openxmlformats.org/officeDocument/2006/relationships/hyperlink" Target="https://drive.google.com/file/d/1sTSSIxT5nWccIR8-62CP6dG39EtAzxHM/view?usp=sharing" TargetMode="External"/><Relationship Id="rId4779" Type="http://schemas.openxmlformats.org/officeDocument/2006/relationships/hyperlink" Target="https://drive.google.com/file/d/1y5oGNj6a-G0fji1xXgea8MBmXWirSFNT/view?usp=sharing" TargetMode="External"/><Relationship Id="rId2119" Type="http://schemas.openxmlformats.org/officeDocument/2006/relationships/hyperlink" Target="https://drive.google.com/file/d/1HXgjGxZ7JeayJT5_BhF-gL5SdfCfjDyx/view?usp=sharing" TargetMode="External"/><Relationship Id="rId4770" Type="http://schemas.openxmlformats.org/officeDocument/2006/relationships/hyperlink" Target="https://drive.google.com/file/d/1xujE4U-0EqUZIHwSYYczgRYkK80-i9EV/view?usp=sharing" TargetMode="External"/><Relationship Id="rId3441" Type="http://schemas.openxmlformats.org/officeDocument/2006/relationships/hyperlink" Target="https://drive.google.com/file/d/1-cJYRipYsf_n1y7_CdUlUaFhl9eOL_f4/view?usp=sharing" TargetMode="External"/><Relationship Id="rId4772" Type="http://schemas.openxmlformats.org/officeDocument/2006/relationships/hyperlink" Target="https://drive.google.com/file/d/1ek3ydo3CWQXNqKI7CXcZC6JcnUKBk8i4/view?usp=sharing" TargetMode="External"/><Relationship Id="rId2110" Type="http://schemas.openxmlformats.org/officeDocument/2006/relationships/hyperlink" Target="https://drive.google.com/file/d/1DCbohBCVPua_-s0vjlXBqrg_g2i7wGY6/view?usp=sharing" TargetMode="External"/><Relationship Id="rId3440" Type="http://schemas.openxmlformats.org/officeDocument/2006/relationships/hyperlink" Target="https://drive.google.com/file/d/1DkatMfLT8vqfaxSwvs0P0ELJDH3H2Z81/view?usp=sharing" TargetMode="External"/><Relationship Id="rId4771" Type="http://schemas.openxmlformats.org/officeDocument/2006/relationships/hyperlink" Target="https://drive.google.com/file/d/1AMVAEEj72bUrZni-laU_VysmeFt4m9N8/view?usp=sharing" TargetMode="External"/><Relationship Id="rId2111" Type="http://schemas.openxmlformats.org/officeDocument/2006/relationships/hyperlink" Target="https://drive.google.com/file/d/1e1AF7h3NyQ0fRCAvrZg6TVvl-fhzLuOm/view?usp=sharing" TargetMode="External"/><Relationship Id="rId3443" Type="http://schemas.openxmlformats.org/officeDocument/2006/relationships/hyperlink" Target="https://drive.google.com/file/d/1WyzPywLmvqbp8jwRXgMDC5xFtOju5XJN/view?usp=sharing" TargetMode="External"/><Relationship Id="rId4774" Type="http://schemas.openxmlformats.org/officeDocument/2006/relationships/hyperlink" Target="https://drive.google.com/file/d/1tpIbgOdgA2UG3FamLpoGBj6HOXKk0vqb/view?usp=sharing" TargetMode="External"/><Relationship Id="rId2112" Type="http://schemas.openxmlformats.org/officeDocument/2006/relationships/hyperlink" Target="https://drive.google.com/file/d/1UbziyplmSgRrybEUgJjXwhwJp78Bmq3m/view?usp=sharing" TargetMode="External"/><Relationship Id="rId3442" Type="http://schemas.openxmlformats.org/officeDocument/2006/relationships/hyperlink" Target="https://drive.google.com/file/d/15Tmjw28pgmA-xj_AdTi_dzG_s0gRE4EC/view?usp=sharing" TargetMode="External"/><Relationship Id="rId4773" Type="http://schemas.openxmlformats.org/officeDocument/2006/relationships/hyperlink" Target="https://drive.google.com/file/d/1bMda9qSNxWxWD3YS6kbzDhr-AW0OrkXJ/view?usp=sharing" TargetMode="External"/><Relationship Id="rId2113" Type="http://schemas.openxmlformats.org/officeDocument/2006/relationships/hyperlink" Target="https://drive.google.com/file/d/1dyLWUP72uY9P7Fg0zIdNDC_VK8-zEHyz/view?usp=sharing" TargetMode="External"/><Relationship Id="rId3445" Type="http://schemas.openxmlformats.org/officeDocument/2006/relationships/hyperlink" Target="https://drive.google.com/file/d/1fvA7SZWmhb56QVE0mFL6q5_IikvQMmnH/view?usp=sharing" TargetMode="External"/><Relationship Id="rId4776" Type="http://schemas.openxmlformats.org/officeDocument/2006/relationships/hyperlink" Target="https://drive.google.com/file/d/1r9EKSu6qoPZNRYSirFi-elJ7qmpIs1HE/view?usp=sharing" TargetMode="External"/><Relationship Id="rId2114" Type="http://schemas.openxmlformats.org/officeDocument/2006/relationships/hyperlink" Target="https://drive.google.com/file/d/1UbV64lh8BBpzivxb0sb3b5F7XwWmwnoL/view?usp=sharing" TargetMode="External"/><Relationship Id="rId3444" Type="http://schemas.openxmlformats.org/officeDocument/2006/relationships/hyperlink" Target="https://drive.google.com/file/d/1aS6GqWrQE9X_eohPc-DoUhtrTFrfG25A/view?usp=sharing" TargetMode="External"/><Relationship Id="rId4775" Type="http://schemas.openxmlformats.org/officeDocument/2006/relationships/hyperlink" Target="https://drive.google.com/file/d/1M8awPSfKgyvvSsK2qZ6ApwkMhD7CUj0J/view?usp=sharing" TargetMode="External"/><Relationship Id="rId5251" Type="http://schemas.openxmlformats.org/officeDocument/2006/relationships/hyperlink" Target="https://drive.google.com/file/d/1j6c1PXv8Xw7YL5EhjR3lBzMcOuQBawyX/view?usp=sharing" TargetMode="External"/><Relationship Id="rId6582" Type="http://schemas.openxmlformats.org/officeDocument/2006/relationships/hyperlink" Target="https://drive.google.com/file/d/18-ay8PlfkK9jiG3iTgVfLEtt8njkJnT9/view?usp=sharing" TargetMode="External"/><Relationship Id="rId5252" Type="http://schemas.openxmlformats.org/officeDocument/2006/relationships/hyperlink" Target="https://drive.google.com/file/d/1ARsOQLb35EXXlhZZ6zT2OlJ3dZZLlM1O/view?usp=sharing" TargetMode="External"/><Relationship Id="rId6583" Type="http://schemas.openxmlformats.org/officeDocument/2006/relationships/hyperlink" Target="https://drive.google.com/file/d/1GdyGLvKFuDNPTCGSwbwzl3qMk2AlG-R4/view?usp=sharing" TargetMode="External"/><Relationship Id="rId6580" Type="http://schemas.openxmlformats.org/officeDocument/2006/relationships/hyperlink" Target="https://drive.google.com/file/d/1VQe2YgYIWFLCi6CDvIQks7HffxcqjWm8/view?usp=sharing" TargetMode="External"/><Relationship Id="rId5250" Type="http://schemas.openxmlformats.org/officeDocument/2006/relationships/hyperlink" Target="https://drive.google.com/file/d/107WClsxPOec-bzct0dRTq_DmpxVeXvGM/view?usp=sharing" TargetMode="External"/><Relationship Id="rId6581" Type="http://schemas.openxmlformats.org/officeDocument/2006/relationships/hyperlink" Target="https://drive.google.com/file/d/1sk1r2hBe0MOlnU5rWDdWEicHyYti0wNZ/view?usp=sharing" TargetMode="External"/><Relationship Id="rId5255" Type="http://schemas.openxmlformats.org/officeDocument/2006/relationships/hyperlink" Target="https://drive.google.com/file/d/1W5l1RxopbBjlKLboS3baFdNehf3lNvTN/view?usp=sharing" TargetMode="External"/><Relationship Id="rId6586" Type="http://schemas.openxmlformats.org/officeDocument/2006/relationships/hyperlink" Target="https://drive.google.com/file/d/1jVzCkzeJUsT4ZuDjyOZrBBWqAENfMAu_/view?usp=sharing" TargetMode="External"/><Relationship Id="rId5256" Type="http://schemas.openxmlformats.org/officeDocument/2006/relationships/hyperlink" Target="https://drive.google.com/file/d/13qrTXG25tFEjzwk7bMZ2_XlbubftBe9d/view?usp=sharing" TargetMode="External"/><Relationship Id="rId6587" Type="http://schemas.openxmlformats.org/officeDocument/2006/relationships/hyperlink" Target="https://drive.google.com/file/d/15o03Y548YsQ22Drk5OmMqlxAjR2CpaY2/view?usp=sharing" TargetMode="External"/><Relationship Id="rId5253" Type="http://schemas.openxmlformats.org/officeDocument/2006/relationships/hyperlink" Target="https://drive.google.com/file/d/1TEoCPfjFhICyn3lox1ATI9b9l_MqKy8t/view?usp=sharing" TargetMode="External"/><Relationship Id="rId6584" Type="http://schemas.openxmlformats.org/officeDocument/2006/relationships/hyperlink" Target="https://drive.google.com/file/d/1AMq4wtE4Yvxzzzbzx8CB7U8PghnoA07F/view?usp=sharing" TargetMode="External"/><Relationship Id="rId5254" Type="http://schemas.openxmlformats.org/officeDocument/2006/relationships/hyperlink" Target="https://drive.google.com/file/d/1-7hHDGUoTkE-irm_enSJ2ConTuncyEgR/view?usp=sharing" TargetMode="External"/><Relationship Id="rId6585" Type="http://schemas.openxmlformats.org/officeDocument/2006/relationships/hyperlink" Target="https://drive.google.com/file/d/1C2674TBz55l7G2fwbi0rMxrck3k_RSUO/view?usp=sharing" TargetMode="External"/><Relationship Id="rId5259" Type="http://schemas.openxmlformats.org/officeDocument/2006/relationships/hyperlink" Target="https://drive.google.com/file/d/1drxq-6F8GQ9zuzskEiXNI_ir9aEmsg25/view?usp=sharing" TargetMode="External"/><Relationship Id="rId5257" Type="http://schemas.openxmlformats.org/officeDocument/2006/relationships/hyperlink" Target="https://drive.google.com/file/d/1oF6ZvtcLu-9yo8l4CBvcwi-xF8Iy0x7c/view?usp=sharing" TargetMode="External"/><Relationship Id="rId6588" Type="http://schemas.openxmlformats.org/officeDocument/2006/relationships/hyperlink" Target="https://drive.google.com/file/d/1nGFkEVcEcn67lq05mcNgtvK9AXH0JpI1/view?usp=sharing" TargetMode="External"/><Relationship Id="rId5258" Type="http://schemas.openxmlformats.org/officeDocument/2006/relationships/hyperlink" Target="https://drive.google.com/file/d/1oDYU-VX3cgF7YIH0sKsbFf_GTtDxCw9Y/view?usp=sharing" TargetMode="External"/><Relationship Id="rId6589" Type="http://schemas.openxmlformats.org/officeDocument/2006/relationships/hyperlink" Target="https://drive.google.com/file/d/1Rt6e-wwF1sw_3zYvXiFzU5Zg8GneU4mX/view?usp=sharing" TargetMode="External"/><Relationship Id="rId5240" Type="http://schemas.openxmlformats.org/officeDocument/2006/relationships/hyperlink" Target="https://drive.google.com/file/d/1o5JvinjXF_n_t3-TIBwcIJ1e1JV7BLGW/view?usp=sharing" TargetMode="External"/><Relationship Id="rId6571" Type="http://schemas.openxmlformats.org/officeDocument/2006/relationships/hyperlink" Target="https://drive.google.com/file/d/1ibO9BUzl0AqfAGtxeTPiH4VB_7ax3ziU/view?usp=drive_link" TargetMode="External"/><Relationship Id="rId5241" Type="http://schemas.openxmlformats.org/officeDocument/2006/relationships/hyperlink" Target="https://drive.google.com/file/d/1Rfcxf5TtjIrxiwAfp-hzaz4U1IevQlAC/view?usp=sharing" TargetMode="External"/><Relationship Id="rId6572" Type="http://schemas.openxmlformats.org/officeDocument/2006/relationships/hyperlink" Target="https://drive.google.com/file/d/1ih3847JneWhKuaWyuYrrHj6YMMM3nXJm/view?usp=sharing" TargetMode="External"/><Relationship Id="rId6570" Type="http://schemas.openxmlformats.org/officeDocument/2006/relationships/hyperlink" Target="https://drive.google.com/file/d/1hOtf0PCoII5l5LCcykTRFtafVQlofBjo/view?usp=sharing" TargetMode="External"/><Relationship Id="rId5244" Type="http://schemas.openxmlformats.org/officeDocument/2006/relationships/hyperlink" Target="https://drive.google.com/file/d/1DwVfdtNw_I5jLiNVDXbQ_R_ph45syHZ5/view?usp=sharing" TargetMode="External"/><Relationship Id="rId6575" Type="http://schemas.openxmlformats.org/officeDocument/2006/relationships/hyperlink" Target="https://drive.google.com/file/d/1KmWE2Yg-S6K6E-c0HfAN2KS0XQzMJaoj/view?usp=sharing" TargetMode="External"/><Relationship Id="rId5245" Type="http://schemas.openxmlformats.org/officeDocument/2006/relationships/hyperlink" Target="https://drive.google.com/file/d/1hMHYIBXmv054crTQDGa6DQRD-FdUhlL-/view?usp=sharing" TargetMode="External"/><Relationship Id="rId6576" Type="http://schemas.openxmlformats.org/officeDocument/2006/relationships/hyperlink" Target="https://drive.google.com/file/d/1X6IoEXA58dvTAo3sRBl5tfgt7xvcMZqU/view?usp=sharing" TargetMode="External"/><Relationship Id="rId5242" Type="http://schemas.openxmlformats.org/officeDocument/2006/relationships/hyperlink" Target="https://drive.google.com/file/d/17yua4rfZqWte43kwo_yc_xZLLyMrTpul/view?usp=sharing" TargetMode="External"/><Relationship Id="rId6573" Type="http://schemas.openxmlformats.org/officeDocument/2006/relationships/hyperlink" Target="https://drive.google.com/file/d/14dNsZQILi4LiVQBv7_0fUiJ-PTgtiRjd/view?usp=sharing" TargetMode="External"/><Relationship Id="rId5243" Type="http://schemas.openxmlformats.org/officeDocument/2006/relationships/hyperlink" Target="https://drive.google.com/file/d/1Qk0KO_f3VBMOZuTh1E78ltxTKibCM3YP/view?usp=sharing" TargetMode="External"/><Relationship Id="rId6574" Type="http://schemas.openxmlformats.org/officeDocument/2006/relationships/hyperlink" Target="https://drive.google.com/file/d/1vHez39JcD8_HoiU6mCPT4KtrbbNz_GyH/view?usp=sharing" TargetMode="External"/><Relationship Id="rId5248" Type="http://schemas.openxmlformats.org/officeDocument/2006/relationships/hyperlink" Target="https://drive.google.com/file/d/1sdoZHTzvD6z1idF2zoDy73PXx8Qh8ia0/view?usp=sharing" TargetMode="External"/><Relationship Id="rId6579" Type="http://schemas.openxmlformats.org/officeDocument/2006/relationships/hyperlink" Target="https://drive.google.com/file/d/1B_Kaf_AerDx88Weo-id1DKMOXCqkCgyD/view?usp=sharing" TargetMode="External"/><Relationship Id="rId5249" Type="http://schemas.openxmlformats.org/officeDocument/2006/relationships/hyperlink" Target="https://drive.google.com/file/d/11R_ceyhriOluR9jXpi3CXMCQKw4HQRf4/view?usp=sharing" TargetMode="External"/><Relationship Id="rId5246" Type="http://schemas.openxmlformats.org/officeDocument/2006/relationships/hyperlink" Target="https://drive.google.com/file/d/1MwWxjpTMCh8Kna0feNZKMLWBbYUpy7iw/view?usp=sharing" TargetMode="External"/><Relationship Id="rId6577" Type="http://schemas.openxmlformats.org/officeDocument/2006/relationships/hyperlink" Target="https://drive.google.com/file/d/1JN-jHvzqiLlw-iYpOOVu9nWv1sCQ8LQD/view?usp=sharing" TargetMode="External"/><Relationship Id="rId5247" Type="http://schemas.openxmlformats.org/officeDocument/2006/relationships/hyperlink" Target="https://drive.google.com/file/d/1Oe5NU73kjZaSzh-Tafoj1MyPbxTcPW--/view?usp=sharing" TargetMode="External"/><Relationship Id="rId6578" Type="http://schemas.openxmlformats.org/officeDocument/2006/relationships/hyperlink" Target="https://drive.google.com/file/d/1kWG6GN1Vckd23x7Vn-aRuya2dH8G-59D/view?usp=sharing" TargetMode="External"/><Relationship Id="rId5270" Type="http://schemas.openxmlformats.org/officeDocument/2006/relationships/hyperlink" Target="https://drive.google.com/file/d/1N7D9-_2g3RdnxrCx4_aD__lcwxZQlQzX/view?usp=sharing" TargetMode="External"/><Relationship Id="rId5273" Type="http://schemas.openxmlformats.org/officeDocument/2006/relationships/hyperlink" Target="https://drive.google.com/file/d/1SMgKo9sTGibgSjn006BY6gJ4fMvRYbqz/view?usp=sharing" TargetMode="External"/><Relationship Id="rId5274" Type="http://schemas.openxmlformats.org/officeDocument/2006/relationships/hyperlink" Target="https://drive.google.com/file/d/1h7stWkM5S0AtyiXH5vkmT3FTlNQpyBsx/view?usp=sharing" TargetMode="External"/><Relationship Id="rId5271" Type="http://schemas.openxmlformats.org/officeDocument/2006/relationships/hyperlink" Target="https://drive.google.com/file/d/1I2p6M13rbqINQ-srEcdeNEppwQfhEhOc/view?usp=sharing" TargetMode="External"/><Relationship Id="rId5272" Type="http://schemas.openxmlformats.org/officeDocument/2006/relationships/hyperlink" Target="https://drive.google.com/file/d/1WJVa5tt2gdz_SDVMXou3x7Zl-uDnn8tG/view?usp=sharing" TargetMode="External"/><Relationship Id="rId5277" Type="http://schemas.openxmlformats.org/officeDocument/2006/relationships/hyperlink" Target="https://drive.google.com/file/d/1VVRPqqiyAdcXbvbsvFvYpfNopu31TKl2/view?usp=sharing" TargetMode="External"/><Relationship Id="rId5278" Type="http://schemas.openxmlformats.org/officeDocument/2006/relationships/hyperlink" Target="https://drive.google.com/file/d/1cDD1HVrLJvhTzRp-4HLPZZj3-JQEC9MR/view?usp=sharing" TargetMode="External"/><Relationship Id="rId5275" Type="http://schemas.openxmlformats.org/officeDocument/2006/relationships/hyperlink" Target="https://drive.google.com/file/d/1iYJRzjIn3NRKELGxWHOabCWsFgyP7hRM/view?usp=sharing" TargetMode="External"/><Relationship Id="rId5276" Type="http://schemas.openxmlformats.org/officeDocument/2006/relationships/hyperlink" Target="https://drive.google.com/file/d/17725i13_jaatCqXSoc1aj3pL4KfX_NIb/view?usp=sharing" TargetMode="External"/><Relationship Id="rId5279" Type="http://schemas.openxmlformats.org/officeDocument/2006/relationships/hyperlink" Target="https://drive.google.com/file/d/1nDFRY-qndc3xTV2EJobjEpnjAwoolPIZ/view?usp=sharing" TargetMode="External"/><Relationship Id="rId6590" Type="http://schemas.openxmlformats.org/officeDocument/2006/relationships/hyperlink" Target="https://drive.google.com/file/d/1K_k5wDtyXPticngm0AF5H5pDJTtIS9Zr/view?usp=sharing" TargetMode="External"/><Relationship Id="rId5262" Type="http://schemas.openxmlformats.org/officeDocument/2006/relationships/hyperlink" Target="https://drive.google.com/file/d/1lPTrOHNUEkv2XBFRVEtzVjzTWD3Um1VK/view?usp=sharing" TargetMode="External"/><Relationship Id="rId6593" Type="http://schemas.openxmlformats.org/officeDocument/2006/relationships/hyperlink" Target="https://drive.google.com/file/d/1tP7j0sPROKsmLEmIx-_K_OXj1fzhysWW/view?usp=sharing" TargetMode="External"/><Relationship Id="rId5263" Type="http://schemas.openxmlformats.org/officeDocument/2006/relationships/hyperlink" Target="https://drive.google.com/file/d/1FI5Q_GyjmqbABROvI1uv0exJ-O-cNeBr/view?usp=sharing" TargetMode="External"/><Relationship Id="rId6594" Type="http://schemas.openxmlformats.org/officeDocument/2006/relationships/hyperlink" Target="https://drive.google.com/file/d/1f8CbWfjjYRsCbBqYD98JknJXhi84beMg/view?usp=sharing" TargetMode="External"/><Relationship Id="rId5260" Type="http://schemas.openxmlformats.org/officeDocument/2006/relationships/hyperlink" Target="https://drive.google.com/file/d/1Dlx9jKCC_0xpgzP-yJ0MQXnUckqjKOkT/view?usp=sharing" TargetMode="External"/><Relationship Id="rId6591" Type="http://schemas.openxmlformats.org/officeDocument/2006/relationships/hyperlink" Target="https://drive.google.com/file/d/1YHs8F4P5UP21DeqQr-eVUpVxp8mUaTzQ/view?usp=sharing" TargetMode="External"/><Relationship Id="rId5261" Type="http://schemas.openxmlformats.org/officeDocument/2006/relationships/hyperlink" Target="https://drive.google.com/file/d/1EYwgHCPBF9H6CIObofCyygLKBwUOKwvt/view?usp=sharing" TargetMode="External"/><Relationship Id="rId6592" Type="http://schemas.openxmlformats.org/officeDocument/2006/relationships/hyperlink" Target="https://drive.google.com/file/d/1I9lvu-KmxQLceV_GX0WdwSOaJpg4rfKO/view?usp=sharing" TargetMode="External"/><Relationship Id="rId5266" Type="http://schemas.openxmlformats.org/officeDocument/2006/relationships/hyperlink" Target="https://drive.google.com/file/d/1nYVSeQf-ma-fBv0nrpZFPP66asz1PmPs/view?usp=sharing" TargetMode="External"/><Relationship Id="rId6597" Type="http://schemas.openxmlformats.org/officeDocument/2006/relationships/hyperlink" Target="https://drive.google.com/file/d/1HOSeE5jC6ropTrvvx2-yR_OtlGUlW_W1/view?usp=sharing" TargetMode="External"/><Relationship Id="rId5267" Type="http://schemas.openxmlformats.org/officeDocument/2006/relationships/hyperlink" Target="https://drive.google.com/file/d/1PJvcGF37iBHc81i-N8b2CvPZ3YSbLNgK/view?usp=sharing" TargetMode="External"/><Relationship Id="rId6598" Type="http://schemas.openxmlformats.org/officeDocument/2006/relationships/hyperlink" Target="https://drive.google.com/file/d/1892uxBfCylRt0G1gI20ftmy8yXM7cyuw/view?usp=sharing" TargetMode="External"/><Relationship Id="rId5264" Type="http://schemas.openxmlformats.org/officeDocument/2006/relationships/hyperlink" Target="https://drive.google.com/file/d/1oMZ-uLKtrsNQuZlepkKqhWDmy8XjZkbT/view?usp=sharing" TargetMode="External"/><Relationship Id="rId6595" Type="http://schemas.openxmlformats.org/officeDocument/2006/relationships/hyperlink" Target="https://drive.google.com/file/d/1Yzg277fCY29RHmgkfo2h1jVdzlKqPCVd/view?usp=sharing" TargetMode="External"/><Relationship Id="rId5265" Type="http://schemas.openxmlformats.org/officeDocument/2006/relationships/hyperlink" Target="https://drive.google.com/file/d/1HWTrZhzMZHiP4y_VqSUUtjDDK_owLA4E/view?usp=sharing" TargetMode="External"/><Relationship Id="rId6596" Type="http://schemas.openxmlformats.org/officeDocument/2006/relationships/hyperlink" Target="https://drive.google.com/file/d/138dPsSQ4jVia63B01dwTzTxFWGkKREMg/view?usp=sharing" TargetMode="External"/><Relationship Id="rId5268" Type="http://schemas.openxmlformats.org/officeDocument/2006/relationships/hyperlink" Target="https://drive.google.com/file/d/1RtxJvUREyM_dvOu02BV84MBI8f0e7-sT/view?usp=sharing" TargetMode="External"/><Relationship Id="rId6599" Type="http://schemas.openxmlformats.org/officeDocument/2006/relationships/hyperlink" Target="https://drive.google.com/file/d/1is53h2nc2OrgJ-Wz2rNFKeDGfHsmFKPQ/view?usp=sharing" TargetMode="External"/><Relationship Id="rId5269" Type="http://schemas.openxmlformats.org/officeDocument/2006/relationships/hyperlink" Target="https://drive.google.com/file/d/1qaftzLOYBWxzhi6F8c8R8KxFNMoZtgdD/view?usp=sharing" TargetMode="External"/><Relationship Id="rId5219" Type="http://schemas.openxmlformats.org/officeDocument/2006/relationships/hyperlink" Target="https://drive.google.com/file/d/1E76goIQRWfpaAeRGfCwD8Y-Dsumtmras/view?usp=sharing" TargetMode="External"/><Relationship Id="rId5217" Type="http://schemas.openxmlformats.org/officeDocument/2006/relationships/hyperlink" Target="https://drive.google.com/file/d/16PCTp-Is5g4i11eUtZHThtOySfs5j8bi/view?usp=sharing" TargetMode="External"/><Relationship Id="rId6548" Type="http://schemas.openxmlformats.org/officeDocument/2006/relationships/hyperlink" Target="https://vnmedia2.monkeyuni.net/upload/cms_platform/audio/9d45f83a0c0411a445065c33e9d14c43.mp3" TargetMode="External"/><Relationship Id="rId5218" Type="http://schemas.openxmlformats.org/officeDocument/2006/relationships/hyperlink" Target="https://drive.google.com/file/d/1SASdAuMUI6Y51P9-a8MEZZKFNRDVo9RP/view?usp=sharing" TargetMode="External"/><Relationship Id="rId6549" Type="http://schemas.openxmlformats.org/officeDocument/2006/relationships/hyperlink" Target="https://drive.google.com/file/d/1Gu25WCDFB4o1utxNuudj6HKtnDDJNHNT/view?usp=sharing" TargetMode="External"/><Relationship Id="rId392" Type="http://schemas.openxmlformats.org/officeDocument/2006/relationships/hyperlink" Target="https://drive.google.com/file/d/1Ld0xqi0XByzvPLLYlJ5KaWjsucGR6fCD/view?usp=sharing" TargetMode="External"/><Relationship Id="rId391" Type="http://schemas.openxmlformats.org/officeDocument/2006/relationships/hyperlink" Target="https://drive.google.com/file/d/1IcRH5iJioXUSYXpbx0nkWqkyi01L1IAn/view?usp=sharing" TargetMode="External"/><Relationship Id="rId390" Type="http://schemas.openxmlformats.org/officeDocument/2006/relationships/hyperlink" Target="https://drive.google.com/file/d/1iNsK_Nt2z1kpB5PjAjZ3QYIjbOOdvnts/view?usp=sharing" TargetMode="External"/><Relationship Id="rId385" Type="http://schemas.openxmlformats.org/officeDocument/2006/relationships/hyperlink" Target="https://drive.google.com/file/d/1PmeM71DyJPNrUOJI4aH4-WDJdMR17GW9/view?usp=sharing" TargetMode="External"/><Relationship Id="rId5211" Type="http://schemas.openxmlformats.org/officeDocument/2006/relationships/hyperlink" Target="https://drive.google.com/file/d/1GgVXVW5fiUiwR_rdsMNQST5MuW9t_tmQ/view?usp=sharing" TargetMode="External"/><Relationship Id="rId6542" Type="http://schemas.openxmlformats.org/officeDocument/2006/relationships/hyperlink" Target="https://drive.google.com/file/d/1y-B6n2KinGj3Vklfs6JMN7R8mBK_dwRo/view?usp=sharing" TargetMode="External"/><Relationship Id="rId384" Type="http://schemas.openxmlformats.org/officeDocument/2006/relationships/hyperlink" Target="https://drive.google.com/file/d/1guFYVxnPHWmTy84P5yyGbJGoqq4xiIcB/view?usp=sharing" TargetMode="External"/><Relationship Id="rId5212" Type="http://schemas.openxmlformats.org/officeDocument/2006/relationships/hyperlink" Target="https://drive.google.com/file/d/1ZG5GBdR0n2PrCwnRJ9a3S4IEboBRMlOR/view?usp=sharing" TargetMode="External"/><Relationship Id="rId6543" Type="http://schemas.openxmlformats.org/officeDocument/2006/relationships/hyperlink" Target="https://drive.google.com/file/d/1MBYjRGxvsP-RIEsWalC0LnEDulwBhz_n/view?usp=sharing" TargetMode="External"/><Relationship Id="rId383" Type="http://schemas.openxmlformats.org/officeDocument/2006/relationships/hyperlink" Target="https://drive.google.com/file/d/1kNP5nvB0_heZcTDTJCq3Whb2dbpwETTy/view?usp=sharing" TargetMode="External"/><Relationship Id="rId6540" Type="http://schemas.openxmlformats.org/officeDocument/2006/relationships/hyperlink" Target="https://drive.google.com/file/d/1JMXd4AsWrtF639BxJ_sURU5VjHU0RSp4/view?usp=sharing" TargetMode="External"/><Relationship Id="rId382" Type="http://schemas.openxmlformats.org/officeDocument/2006/relationships/hyperlink" Target="https://drive.google.com/file/d/1nKBnrj1dk7K_kql_m4jJJxF_EPC0L-vO/view?usp=sharing" TargetMode="External"/><Relationship Id="rId5210" Type="http://schemas.openxmlformats.org/officeDocument/2006/relationships/hyperlink" Target="https://drive.google.com/file/d/1ymNNXQ8nREInBWBVpk3UMVBKCaV0C-dr/view?usp=sharing" TargetMode="External"/><Relationship Id="rId6541" Type="http://schemas.openxmlformats.org/officeDocument/2006/relationships/hyperlink" Target="https://drive.google.com/file/d/16BfnmjRcqkbtB5fsWsKGVn9C8SzTC18Z/view?usp=sharing" TargetMode="External"/><Relationship Id="rId389" Type="http://schemas.openxmlformats.org/officeDocument/2006/relationships/hyperlink" Target="https://drive.google.com/file/d/12rPFQXOL1LPXgweQPVGfhs8Q36qVztD3/view?usp=sharing" TargetMode="External"/><Relationship Id="rId5215" Type="http://schemas.openxmlformats.org/officeDocument/2006/relationships/hyperlink" Target="https://drive.google.com/file/d/1pXGpXvLYIk4GcrVa1WQTyCpQjIjJ2bYc/view?usp=sharing" TargetMode="External"/><Relationship Id="rId6546" Type="http://schemas.openxmlformats.org/officeDocument/2006/relationships/hyperlink" Target="https://drive.google.com/file/d/15q-pCLEd3wYgbhJeAdTLhf7mWbME-f5F/view?usp=sharing" TargetMode="External"/><Relationship Id="rId388" Type="http://schemas.openxmlformats.org/officeDocument/2006/relationships/hyperlink" Target="https://drive.google.com/file/d/103EG8W4ORrd5qWfWwcAWr54-j04uRrb3/view?usp=sharing" TargetMode="External"/><Relationship Id="rId5216" Type="http://schemas.openxmlformats.org/officeDocument/2006/relationships/hyperlink" Target="https://drive.google.com/file/d/1HXJ91_xs-3F9QAK0c71uWT5JczQ-JSUl/view?usp=sharing" TargetMode="External"/><Relationship Id="rId6547" Type="http://schemas.openxmlformats.org/officeDocument/2006/relationships/hyperlink" Target="https://drive.google.com/file/d/1TXqMzmmNDk0ppy2cRjc7ySQvC0evH2GZ/view?usp=sharing" TargetMode="External"/><Relationship Id="rId387" Type="http://schemas.openxmlformats.org/officeDocument/2006/relationships/hyperlink" Target="https://drive.google.com/file/d/1EDQDWgkTelR_sjzqK0saT7K5CzM2NeHU/view?usp=sharing" TargetMode="External"/><Relationship Id="rId5213" Type="http://schemas.openxmlformats.org/officeDocument/2006/relationships/hyperlink" Target="https://drive.google.com/file/d/1obEUhx4AqUwvnaod9uFnY0nBcMVNodag/view?usp=sharing" TargetMode="External"/><Relationship Id="rId6544" Type="http://schemas.openxmlformats.org/officeDocument/2006/relationships/hyperlink" Target="https://drive.google.com/file/d/1z2jObeut7MpEBifHopBPAVQFpk5Yz7Gj/view?usp=sharing" TargetMode="External"/><Relationship Id="rId386" Type="http://schemas.openxmlformats.org/officeDocument/2006/relationships/hyperlink" Target="https://drive.google.com/file/d/1LqZdGvZM-pSG4uKPTeUzrHTIqIdKLw51/view?usp=sharing" TargetMode="External"/><Relationship Id="rId5214" Type="http://schemas.openxmlformats.org/officeDocument/2006/relationships/hyperlink" Target="https://drive.google.com/file/d/1Jo7uhwg-2nWC6uVJ30ARgb7xo0ToeLcH/view?usp=sharing" TargetMode="External"/><Relationship Id="rId6545" Type="http://schemas.openxmlformats.org/officeDocument/2006/relationships/hyperlink" Target="https://drive.google.com/file/d/17M1g9WT1g8bRg7ymIgfNSi1NUE8g0wTs/view?usp=sharing" TargetMode="External"/><Relationship Id="rId5208" Type="http://schemas.openxmlformats.org/officeDocument/2006/relationships/hyperlink" Target="https://drive.google.com/file/d/1nHlvCrT5v3oPaFSmgTxTN-IEvC3P_oCI/view?usp=sharing" TargetMode="External"/><Relationship Id="rId6539" Type="http://schemas.openxmlformats.org/officeDocument/2006/relationships/hyperlink" Target="https://drive.google.com/file/d/11Sdsr_6sfiavbw5ch0SKKiakbwEzf240/view?usp=sharing" TargetMode="External"/><Relationship Id="rId5209" Type="http://schemas.openxmlformats.org/officeDocument/2006/relationships/hyperlink" Target="https://drive.google.com/file/d/1iv53oEQQphlcztAyyPlO8e1CQrBnBi9N/view?usp=sharing" TargetMode="External"/><Relationship Id="rId5206" Type="http://schemas.openxmlformats.org/officeDocument/2006/relationships/hyperlink" Target="https://drive.google.com/file/d/1jeswTht30Frj0Ee9NWM9B6OQPmNIp3Rz/view?usp=sharing" TargetMode="External"/><Relationship Id="rId6537" Type="http://schemas.openxmlformats.org/officeDocument/2006/relationships/hyperlink" Target="https://drive.google.com/file/d/1tONwzksgkb6SrKEkcL66HkZTiftNe60X/view?usp=sharing" TargetMode="External"/><Relationship Id="rId5207" Type="http://schemas.openxmlformats.org/officeDocument/2006/relationships/hyperlink" Target="https://drive.google.com/file/d/16ubuA7FFwJp7OpUKyuFcIkXjrTmrZDHf/view?usp=sharing" TargetMode="External"/><Relationship Id="rId6538" Type="http://schemas.openxmlformats.org/officeDocument/2006/relationships/hyperlink" Target="https://drive.google.com/file/d/1VkRNKKn6opHdqNgGWHHH4EQPxMLkuPxx/view?usp=sharing" TargetMode="External"/><Relationship Id="rId381" Type="http://schemas.openxmlformats.org/officeDocument/2006/relationships/hyperlink" Target="https://drive.google.com/file/d/1RTimdgFNjsLbsemXTTBBefR6a_sXI6VM/view?usp=sharing" TargetMode="External"/><Relationship Id="rId380" Type="http://schemas.openxmlformats.org/officeDocument/2006/relationships/hyperlink" Target="https://drive.google.com/file/d/1fRZm725HzXSjL8eY-nyBMrKT7hsBXCsh/view?usp=sharing" TargetMode="External"/><Relationship Id="rId379" Type="http://schemas.openxmlformats.org/officeDocument/2006/relationships/hyperlink" Target="https://drive.google.com/file/d/17177dXBl4SS2nyTL4fqESRfQv3TgBgLn/view?usp=sharing" TargetMode="External"/><Relationship Id="rId374" Type="http://schemas.openxmlformats.org/officeDocument/2006/relationships/hyperlink" Target="https://drive.google.com/file/d/1vbkEYZeV0pd9YrCDNTd8_Hhx9y9Q-LC5/view?usp=sharing" TargetMode="External"/><Relationship Id="rId5200" Type="http://schemas.openxmlformats.org/officeDocument/2006/relationships/hyperlink" Target="https://drive.google.com/file/d/1JrGBTHZp1GRA93lyq1ol563jB3XZuphu/view?usp=sharing" TargetMode="External"/><Relationship Id="rId6531" Type="http://schemas.openxmlformats.org/officeDocument/2006/relationships/hyperlink" Target="https://drive.google.com/file/d/1laxbQmYEa0pJAoxBv1YRNZwKg6NMO-Sw/view?usp=sharing" TargetMode="External"/><Relationship Id="rId373" Type="http://schemas.openxmlformats.org/officeDocument/2006/relationships/hyperlink" Target="https://drive.google.com/file/d/1oU0bPGHH3O8GF5bksi7y_k_kZ7zrTBHZ/view?usp=sharing" TargetMode="External"/><Relationship Id="rId5201" Type="http://schemas.openxmlformats.org/officeDocument/2006/relationships/hyperlink" Target="https://drive.google.com/file/d/1p8Ogoqyv4g7guKyr2PEBo1MZ5cG0Q3jd/view?usp=sharing" TargetMode="External"/><Relationship Id="rId6532" Type="http://schemas.openxmlformats.org/officeDocument/2006/relationships/hyperlink" Target="https://drive.google.com/file/d/1CfpWSZkRGf0KjPF8FO5l1-Gm309d74W9/view?usp=sharing" TargetMode="External"/><Relationship Id="rId372" Type="http://schemas.openxmlformats.org/officeDocument/2006/relationships/hyperlink" Target="https://drive.google.com/file/d/1IFyyK0mgJWy-g70cQIHDd-3Twq7hdDuN/view?usp=sharing" TargetMode="External"/><Relationship Id="rId371" Type="http://schemas.openxmlformats.org/officeDocument/2006/relationships/hyperlink" Target="https://drive.google.com/file/d/1DspH-3LFMfVD22F02gp7nxEKIyvaXYT9/view?usp=sharing" TargetMode="External"/><Relationship Id="rId6530" Type="http://schemas.openxmlformats.org/officeDocument/2006/relationships/hyperlink" Target="https://drive.google.com/file/d/1dQU-sLadGNPRCZee4eTb4B67TkaCsVSI/view?usp=sharing" TargetMode="External"/><Relationship Id="rId378" Type="http://schemas.openxmlformats.org/officeDocument/2006/relationships/hyperlink" Target="https://drive.google.com/file/d/1WPQbZ2NuhmsBJbzp6MtCW0t0wyc3RJnQ/view?usp=sharing" TargetMode="External"/><Relationship Id="rId5204" Type="http://schemas.openxmlformats.org/officeDocument/2006/relationships/hyperlink" Target="https://drive.google.com/file/d/1EI4ZEqAFOR62rP0izRFxW0kRKaFYXiV6/view?usp=sharing" TargetMode="External"/><Relationship Id="rId6535" Type="http://schemas.openxmlformats.org/officeDocument/2006/relationships/hyperlink" Target="https://drive.google.com/open?id=14QOXgQ6WjF6XfrQkPtMC5_o8O20rTpIz&amp;usp=drive_copy" TargetMode="External"/><Relationship Id="rId377" Type="http://schemas.openxmlformats.org/officeDocument/2006/relationships/hyperlink" Target="https://drive.google.com/file/d/1Zbh55gNMKNreim2qiShPEAGYCRtikPnP/view?usp=sharing" TargetMode="External"/><Relationship Id="rId5205" Type="http://schemas.openxmlformats.org/officeDocument/2006/relationships/hyperlink" Target="https://drive.google.com/file/d/1GLnGm5_8iCOvbJ9AgNncNsyH3hT8q4XX/view?usp=sharing" TargetMode="External"/><Relationship Id="rId6536" Type="http://schemas.openxmlformats.org/officeDocument/2006/relationships/hyperlink" Target="https://drive.google.com/file/d/1cRNre_0uU32nFQMXoSG-t8w0QOHdgtTL/view?usp=sharing" TargetMode="External"/><Relationship Id="rId376" Type="http://schemas.openxmlformats.org/officeDocument/2006/relationships/hyperlink" Target="https://drive.google.com/file/d/1e_OGpkkRkDf60n2lutnxv2_Asxi6_Spi/view?usp=sharing" TargetMode="External"/><Relationship Id="rId5202" Type="http://schemas.openxmlformats.org/officeDocument/2006/relationships/hyperlink" Target="https://drive.google.com/file/d/1kT419g22-_HyCKVYJcsUw0UFzoiES3bh/view?usp=sharing" TargetMode="External"/><Relationship Id="rId6533" Type="http://schemas.openxmlformats.org/officeDocument/2006/relationships/hyperlink" Target="https://drive.google.com/file/d/1ZQ3aQlFI3QSpezrsyQoTmEop1TKS1kWW/view?usp=sharing" TargetMode="External"/><Relationship Id="rId375" Type="http://schemas.openxmlformats.org/officeDocument/2006/relationships/hyperlink" Target="https://drive.google.com/file/d/1GKhDMQFFFk9iV8no4dpif3EfnopsGqFh/view?usp=sharing" TargetMode="External"/><Relationship Id="rId5203" Type="http://schemas.openxmlformats.org/officeDocument/2006/relationships/hyperlink" Target="https://drive.google.com/file/d/1Lb0CpkrncAI8f7_cEh5IbT0La5iPElXT/view?usp=sharing" TargetMode="External"/><Relationship Id="rId6534" Type="http://schemas.openxmlformats.org/officeDocument/2006/relationships/hyperlink" Target="https://drive.google.com/file/d/1xJfL89poOgdbh0hCQn57MvVDTmrkq5wz/view?usp=sharing" TargetMode="External"/><Relationship Id="rId5239" Type="http://schemas.openxmlformats.org/officeDocument/2006/relationships/hyperlink" Target="https://drive.google.com/file/d/1ZPsl8XqeAln1Id6NFrQE32SqvGr4L_8f/view?usp=sharing" TargetMode="External"/><Relationship Id="rId6560" Type="http://schemas.openxmlformats.org/officeDocument/2006/relationships/hyperlink" Target="https://drive.google.com/file/d/18fi0LMrvoVnuPTmpnmo7pJVPUEl3c727/view?usp=sharing" TargetMode="External"/><Relationship Id="rId5230" Type="http://schemas.openxmlformats.org/officeDocument/2006/relationships/hyperlink" Target="https://drive.google.com/file/d/1awkASAPdEDkLjbnALwJppS5lfjclbVRW/view?usp=sharing" TargetMode="External"/><Relationship Id="rId6561" Type="http://schemas.openxmlformats.org/officeDocument/2006/relationships/hyperlink" Target="https://drive.google.com/file/d/1nveKKFd1bY_AGQ1Kvi2tkfOQejZNcK5E/view?usp=sharing" TargetMode="External"/><Relationship Id="rId5233" Type="http://schemas.openxmlformats.org/officeDocument/2006/relationships/hyperlink" Target="https://drive.google.com/file/d/1mWc3ebL_zRiDufSMNu-HHTBPekVF41as/view?usp=sharing" TargetMode="External"/><Relationship Id="rId6564" Type="http://schemas.openxmlformats.org/officeDocument/2006/relationships/hyperlink" Target="https://drive.google.com/file/d/1Qy2hkVNDT5pObKKGtiTqRo9YLWyXE_6c/view?usp=sharing" TargetMode="External"/><Relationship Id="rId5234" Type="http://schemas.openxmlformats.org/officeDocument/2006/relationships/hyperlink" Target="https://drive.google.com/file/d/1YpVmEdHpcVTWjTjlr4k7ss1SnWNtd748/view?usp=sharing" TargetMode="External"/><Relationship Id="rId6565" Type="http://schemas.openxmlformats.org/officeDocument/2006/relationships/hyperlink" Target="https://drive.google.com/file/d/1GA08iMbbd_bwfLQjhi8QwKCXXBtegbRF/view?usp=sharing" TargetMode="External"/><Relationship Id="rId5231" Type="http://schemas.openxmlformats.org/officeDocument/2006/relationships/hyperlink" Target="https://drive.google.com/file/d/1K7zMDQBWnD6OQ5L6e6VU8kVrsBfefsv3/view?usp=sharing" TargetMode="External"/><Relationship Id="rId6562" Type="http://schemas.openxmlformats.org/officeDocument/2006/relationships/hyperlink" Target="https://drive.google.com/file/d/17HTmoNOugBjxNwimwFZu1LkWSUg6Zney/view?usp=sharing" TargetMode="External"/><Relationship Id="rId5232" Type="http://schemas.openxmlformats.org/officeDocument/2006/relationships/hyperlink" Target="https://drive.google.com/file/d/1suVL1OTjwYX88wYO3WET7SQ1acDyh_GV/view?usp=sharing" TargetMode="External"/><Relationship Id="rId6563" Type="http://schemas.openxmlformats.org/officeDocument/2006/relationships/hyperlink" Target="https://drive.google.com/file/d/1i3kFjLy5-ggYadHOujDXS_DzRPP7nTwg/view?usp=sharing" TargetMode="External"/><Relationship Id="rId5237" Type="http://schemas.openxmlformats.org/officeDocument/2006/relationships/hyperlink" Target="https://drive.google.com/file/d/15SJr0s-m9SETuYGLvomYCQD91WYOyTdn/view?usp=sharing" TargetMode="External"/><Relationship Id="rId6568" Type="http://schemas.openxmlformats.org/officeDocument/2006/relationships/hyperlink" Target="https://drive.google.com/file/d/1X_So34mxFtEb13n3UMW_W9QpT6jXugKc/view?usp=sharing" TargetMode="External"/><Relationship Id="rId5238" Type="http://schemas.openxmlformats.org/officeDocument/2006/relationships/hyperlink" Target="https://drive.google.com/file/d/1OYkq81ooABkOPcMoCF905az2zF2RqOpY/view?usp=sharing" TargetMode="External"/><Relationship Id="rId6569" Type="http://schemas.openxmlformats.org/officeDocument/2006/relationships/hyperlink" Target="https://drive.google.com/file/d/1R9hb1vFi23cfEkI1Nzk0U-PBN-aokTuQ/view?usp=sharing" TargetMode="External"/><Relationship Id="rId5235" Type="http://schemas.openxmlformats.org/officeDocument/2006/relationships/hyperlink" Target="https://drive.google.com/file/d/1wIbySZZzww4xT-gpW00mbdNmuAhQ6bb6/view?usp=sharing" TargetMode="External"/><Relationship Id="rId6566" Type="http://schemas.openxmlformats.org/officeDocument/2006/relationships/hyperlink" Target="https://drive.google.com/file/d/1OkqJTSgLPrFErRBHA_5W1Tsqw7s4D2JQ/view?usp=sharing" TargetMode="External"/><Relationship Id="rId5236" Type="http://schemas.openxmlformats.org/officeDocument/2006/relationships/hyperlink" Target="https://drive.google.com/file/d/1WKQHmdM92DmlMQCDK3qIHbVtFsWcEQ6O/view?usp=sharing" TargetMode="External"/><Relationship Id="rId6567" Type="http://schemas.openxmlformats.org/officeDocument/2006/relationships/hyperlink" Target="https://drive.google.com/file/d/1W1lkBaL8FCsIs9TdFnHj4FzGl5zv1p8C/view?usp=sharing" TargetMode="External"/><Relationship Id="rId5228" Type="http://schemas.openxmlformats.org/officeDocument/2006/relationships/hyperlink" Target="https://drive.google.com/file/d/1crqaQsXto-t35YbfCLaBwFGL0ffCV3ZT/view?usp=sharing" TargetMode="External"/><Relationship Id="rId6559" Type="http://schemas.openxmlformats.org/officeDocument/2006/relationships/hyperlink" Target="https://drive.google.com/file/d/1JMF1UzK-pvVSCUmk_0Enhl51h3ft6TS3/view?usp=sharing" TargetMode="External"/><Relationship Id="rId5229" Type="http://schemas.openxmlformats.org/officeDocument/2006/relationships/hyperlink" Target="https://drive.google.com/file/d/1HNz1w5XZBM3V5YPn3L1YPoWr1xMtKLAQ/view?usp=sharing" TargetMode="External"/><Relationship Id="rId6550" Type="http://schemas.openxmlformats.org/officeDocument/2006/relationships/hyperlink" Target="https://drive.google.com/file/d/12ZmwU53BG8pxL3k8Jnmy2joXLC2BxTZZ/view?usp=sharing" TargetMode="External"/><Relationship Id="rId396" Type="http://schemas.openxmlformats.org/officeDocument/2006/relationships/hyperlink" Target="https://drive.google.com/file/d/1z7IJTzCMvzlIpPX7FkgkXQPr_IB9bF4v/view?usp=sharing" TargetMode="External"/><Relationship Id="rId5222" Type="http://schemas.openxmlformats.org/officeDocument/2006/relationships/hyperlink" Target="https://drive.google.com/file/d/1BwGjpSHDln2QIgcDIcfOh3DRIi7ExFu7/view?usp=sharing" TargetMode="External"/><Relationship Id="rId6553" Type="http://schemas.openxmlformats.org/officeDocument/2006/relationships/hyperlink" Target="https://drive.google.com/file/d/1_vfNVlaNfudcDv604loeX5WvI2iznclC/view?usp=sharing" TargetMode="External"/><Relationship Id="rId395" Type="http://schemas.openxmlformats.org/officeDocument/2006/relationships/hyperlink" Target="https://drive.google.com/file/d/1pnzik9gwThPpEYd9BzXjoKLq5ktOEdPI/view?usp=sharing" TargetMode="External"/><Relationship Id="rId5223" Type="http://schemas.openxmlformats.org/officeDocument/2006/relationships/hyperlink" Target="https://drive.google.com/file/d/17VZAFEZq3HQvwDCh4stH3H37cOvy0Jrk/view?usp=sharing" TargetMode="External"/><Relationship Id="rId6554" Type="http://schemas.openxmlformats.org/officeDocument/2006/relationships/hyperlink" Target="https://drive.google.com/file/d/1mqKbZOftbdJV445A_JjjcD4MG0lDt-IZ/view?usp=sharing" TargetMode="External"/><Relationship Id="rId394" Type="http://schemas.openxmlformats.org/officeDocument/2006/relationships/hyperlink" Target="https://drive.google.com/file/d/1i42-uOjo6a2V0fgSNgaprsIz3MIomOQh/view?usp=sharing" TargetMode="External"/><Relationship Id="rId5220" Type="http://schemas.openxmlformats.org/officeDocument/2006/relationships/hyperlink" Target="https://drive.google.com/file/d/1N1IzxNi9iWtK6TANZzBLQVSM0F8xpzJP/view?usp=sharing" TargetMode="External"/><Relationship Id="rId6551" Type="http://schemas.openxmlformats.org/officeDocument/2006/relationships/hyperlink" Target="https://drive.google.com/file/d/1T4kROWgA95ngcy1l6kkh5z5mABfASvtS/view?usp=sharing" TargetMode="External"/><Relationship Id="rId393" Type="http://schemas.openxmlformats.org/officeDocument/2006/relationships/hyperlink" Target="https://drive.google.com/file/d/1Ct9YYHpTHvtg3TJLjtRch5tUeRVZo0Be/view?usp=sharing" TargetMode="External"/><Relationship Id="rId5221" Type="http://schemas.openxmlformats.org/officeDocument/2006/relationships/hyperlink" Target="https://drive.google.com/file/d/1fehnAkGvBSWU1f5IN-6Oqw2O429zu-hg/view?usp=sharing" TargetMode="External"/><Relationship Id="rId6552" Type="http://schemas.openxmlformats.org/officeDocument/2006/relationships/hyperlink" Target="https://drive.google.com/file/d/181R6NAo5Oup50T4XR4eFLB9V8eQRJvmG/view?usp=sharing" TargetMode="External"/><Relationship Id="rId5226" Type="http://schemas.openxmlformats.org/officeDocument/2006/relationships/hyperlink" Target="https://drive.google.com/file/d/17GZEpMyXDA-OCekq3rFZS5Xx0OuL7zZ_/view?usp=sharing" TargetMode="External"/><Relationship Id="rId6557" Type="http://schemas.openxmlformats.org/officeDocument/2006/relationships/hyperlink" Target="https://drive.google.com/file/d/1pU_jKI7gQjRvqWqRDqekQVcE4qAUpeTx/view?usp=sharing" TargetMode="External"/><Relationship Id="rId399" Type="http://schemas.openxmlformats.org/officeDocument/2006/relationships/hyperlink" Target="https://drive.google.com/file/d/1LvYpL_nUlwaY3WM7_s5gs1Oyoz4Pk9T0/view?usp=sharing" TargetMode="External"/><Relationship Id="rId5227" Type="http://schemas.openxmlformats.org/officeDocument/2006/relationships/hyperlink" Target="https://drive.google.com/file/d/1CFu8eu4BQuMxMvV8AGWdd5Zx8_2dU_tp/view?usp=sharing" TargetMode="External"/><Relationship Id="rId6558" Type="http://schemas.openxmlformats.org/officeDocument/2006/relationships/hyperlink" Target="https://drive.google.com/file/d/1aDIzneMVdRrkDoik3lUI7MW4zGwKraqz/view?usp=sharing" TargetMode="External"/><Relationship Id="rId398" Type="http://schemas.openxmlformats.org/officeDocument/2006/relationships/hyperlink" Target="https://drive.google.com/file/d/1d61VHHgXbERCPyijO2wDPSLd5NGwwPbm/view?usp=sharing" TargetMode="External"/><Relationship Id="rId5224" Type="http://schemas.openxmlformats.org/officeDocument/2006/relationships/hyperlink" Target="https://drive.google.com/file/d/1bYQp_cyhrzONv7gj6Xpl3SH_LfXMsdSH/view?usp=sharing" TargetMode="External"/><Relationship Id="rId6555" Type="http://schemas.openxmlformats.org/officeDocument/2006/relationships/hyperlink" Target="https://drive.google.com/file/d/1V7KSfssmRrPMCv_G2KyJQfMvUCE2oO17/view?usp=sharing" TargetMode="External"/><Relationship Id="rId397" Type="http://schemas.openxmlformats.org/officeDocument/2006/relationships/hyperlink" Target="https://drive.google.com/file/d/15Dje50v91kTHPy5W6miYTBAc6tWyuGMk/view?usp=sharing" TargetMode="External"/><Relationship Id="rId5225" Type="http://schemas.openxmlformats.org/officeDocument/2006/relationships/hyperlink" Target="https://drive.google.com/file/d/1oZydlKrBS2jjJohu8WI3kXEZb_HneRBC/view?usp=sharing" TargetMode="External"/><Relationship Id="rId6556" Type="http://schemas.openxmlformats.org/officeDocument/2006/relationships/hyperlink" Target="https://drive.google.com/file/d/14T80Po5u9lmiaipp6AwdGULJWdP5k-z4/view?usp=sharing" TargetMode="External"/><Relationship Id="rId1730" Type="http://schemas.openxmlformats.org/officeDocument/2006/relationships/hyperlink" Target="https://drive.google.com/file/d/1OrpotSljlZP9Wt6FZGCVa7VTrBWXuB4t/view?usp=sharing" TargetMode="External"/><Relationship Id="rId1731" Type="http://schemas.openxmlformats.org/officeDocument/2006/relationships/hyperlink" Target="https://drive.google.com/file/d/1ihfo_m_1q5-cBXZmOLQjPQ-XkUpS4MLI/view?usp=sharing" TargetMode="External"/><Relationship Id="rId1732" Type="http://schemas.openxmlformats.org/officeDocument/2006/relationships/hyperlink" Target="https://drive.google.com/file/d/1V1cZPMa01ar49JBNniGsDYzEOMWIj5Yf/view?usp=sharing" TargetMode="External"/><Relationship Id="rId1733" Type="http://schemas.openxmlformats.org/officeDocument/2006/relationships/hyperlink" Target="https://drive.google.com/file/d/1M1UKYfHMrvF0axvYUrM326z8DBCa58nV/view?usp=sharing" TargetMode="External"/><Relationship Id="rId1734" Type="http://schemas.openxmlformats.org/officeDocument/2006/relationships/hyperlink" Target="https://drive.google.com/file/d/1dsls10X-5ycO8UqTqip1nGzUOGgEbc1r/view?usp=sharing" TargetMode="External"/><Relationship Id="rId1735" Type="http://schemas.openxmlformats.org/officeDocument/2006/relationships/hyperlink" Target="https://drive.google.com/file/d/1PfT07oTYqHmzuhs1j2FXb-4nZtKN0FQb/view?usp=sharing" TargetMode="External"/><Relationship Id="rId1736" Type="http://schemas.openxmlformats.org/officeDocument/2006/relationships/hyperlink" Target="https://drive.google.com/file/d/1u6HeIdQ3hTJc2nvCb1HuYzvIRWF_ZLV5/view?usp=sharing" TargetMode="External"/><Relationship Id="rId1737" Type="http://schemas.openxmlformats.org/officeDocument/2006/relationships/hyperlink" Target="https://drive.google.com/file/d/1WC9Wm13bPBRvqnyKhzMjRIkH69oRSuOd/view?usp=sharing" TargetMode="External"/><Relationship Id="rId1738" Type="http://schemas.openxmlformats.org/officeDocument/2006/relationships/hyperlink" Target="https://drive.google.com/file/d/1o10Qx6Tb2xB7uSESBxze-DhWjXjLVw08/view?usp=sharing" TargetMode="External"/><Relationship Id="rId1739" Type="http://schemas.openxmlformats.org/officeDocument/2006/relationships/hyperlink" Target="https://drive.google.com/file/d/1toqqfdX0s8wvi7qpqKNC3b51fM2JaIWO/view?usp=sharing" TargetMode="External"/><Relationship Id="rId1720" Type="http://schemas.openxmlformats.org/officeDocument/2006/relationships/hyperlink" Target="https://drive.google.com/file/d/1kckevwpaBr-fEZqWxBqev4LeKhOnrb9H/view?usp=sharing" TargetMode="External"/><Relationship Id="rId1721" Type="http://schemas.openxmlformats.org/officeDocument/2006/relationships/hyperlink" Target="https://drive.google.com/file/d/1F2cfQz7oX1JkEbLaHnR9Kgztk6GuzMEZ/view?usp=sharing" TargetMode="External"/><Relationship Id="rId1722" Type="http://schemas.openxmlformats.org/officeDocument/2006/relationships/hyperlink" Target="https://drive.google.com/file/d/12wEydjsoIAzmgc5z_OQ5OvOVG-4fySsJ/view?usp=sharing" TargetMode="External"/><Relationship Id="rId1723" Type="http://schemas.openxmlformats.org/officeDocument/2006/relationships/hyperlink" Target="https://drive.google.com/file/d/1JfMhPjiJg8HYtWCgF_4jhAJa9uub_jyQ/view?usp=sharing" TargetMode="External"/><Relationship Id="rId1724" Type="http://schemas.openxmlformats.org/officeDocument/2006/relationships/hyperlink" Target="https://drive.google.com/file/d/19fvffNmSKhUHZO75knXKhSFyLMzH_4lm/view?usp=sharing" TargetMode="External"/><Relationship Id="rId1725" Type="http://schemas.openxmlformats.org/officeDocument/2006/relationships/hyperlink" Target="https://drive.google.com/file/d/1etapomDp5XDh3UnhVX9c69HHCN_3iUru/view?usp=sharing" TargetMode="External"/><Relationship Id="rId1726" Type="http://schemas.openxmlformats.org/officeDocument/2006/relationships/hyperlink" Target="https://drive.google.com/file/d/13gSH5Aby5lqEhMQ5GwW98GnOVCJkhlTP/view?usp=sharing" TargetMode="External"/><Relationship Id="rId1727" Type="http://schemas.openxmlformats.org/officeDocument/2006/relationships/hyperlink" Target="https://drive.google.com/file/d/1DHL4ybmVXBHCDrqibhzmArHSyb10EsKM/view?usp=sharing" TargetMode="External"/><Relationship Id="rId1728" Type="http://schemas.openxmlformats.org/officeDocument/2006/relationships/hyperlink" Target="https://drive.google.com/file/d/1YSNd8C2z4QVSYF0yeV7EnFKV_yZrGBHs/view?usp=sharing" TargetMode="External"/><Relationship Id="rId1729" Type="http://schemas.openxmlformats.org/officeDocument/2006/relationships/hyperlink" Target="https://drive.google.com/file/d/1e5vSk8Otm0P1pgV7ZuyksClxprdVdORl/view?usp=sharing" TargetMode="External"/><Relationship Id="rId1752" Type="http://schemas.openxmlformats.org/officeDocument/2006/relationships/hyperlink" Target="https://drive.google.com/file/d/1nwQICA0B1BbZHe5jARiz3jvOt2XcP60N/view?usp=sharing" TargetMode="External"/><Relationship Id="rId1753" Type="http://schemas.openxmlformats.org/officeDocument/2006/relationships/hyperlink" Target="https://drive.google.com/file/d/1F-A71OuVMkFk57IbQVehXKQCbvjh4UaA/view?usp=sharing" TargetMode="External"/><Relationship Id="rId1754" Type="http://schemas.openxmlformats.org/officeDocument/2006/relationships/hyperlink" Target="https://drive.google.com/file/d/18H5yR_W31ZrMNj8PKXjDZjiq__imLKKq/view?usp=sharing" TargetMode="External"/><Relationship Id="rId1755" Type="http://schemas.openxmlformats.org/officeDocument/2006/relationships/hyperlink" Target="https://drive.google.com/file/d/1gk8quzTNJeMavYmrLoki5lc2aS1cIxT-/view?usp=sharing" TargetMode="External"/><Relationship Id="rId1756" Type="http://schemas.openxmlformats.org/officeDocument/2006/relationships/hyperlink" Target="https://drive.google.com/file/d/1SLdhdURoHyQLe60S37FQx-KvAAT1Yuic/view?usp=sharing" TargetMode="External"/><Relationship Id="rId1757" Type="http://schemas.openxmlformats.org/officeDocument/2006/relationships/hyperlink" Target="https://drive.google.com/file/d/1evD7bLELkEtGFWAS7iFbZReJrQ3Ep8Rw/view?usp=sharing" TargetMode="External"/><Relationship Id="rId1758" Type="http://schemas.openxmlformats.org/officeDocument/2006/relationships/hyperlink" Target="https://drive.google.com/file/d/1Q-E4v1c6fAj7XZewTaePx-Qa8zkG7di2/view?usp=sharing" TargetMode="External"/><Relationship Id="rId1759" Type="http://schemas.openxmlformats.org/officeDocument/2006/relationships/hyperlink" Target="https://drive.google.com/file/d/1jhXos53fWujJw0-dXh2UDkO5KeNB5gy4/view?usp=sharing" TargetMode="External"/><Relationship Id="rId1750" Type="http://schemas.openxmlformats.org/officeDocument/2006/relationships/hyperlink" Target="https://drive.google.com/file/d/1ZwjOJex6LRi3hqrz-T9N9TZhxwm4Hdfw/view?usp=sharing" TargetMode="External"/><Relationship Id="rId1751" Type="http://schemas.openxmlformats.org/officeDocument/2006/relationships/hyperlink" Target="https://drive.google.com/file/d/1E2YfHkVlQQBUpbNyd6fza3E4uZuuPtAa/view?usp=sharing" TargetMode="External"/><Relationship Id="rId1741" Type="http://schemas.openxmlformats.org/officeDocument/2006/relationships/hyperlink" Target="https://drive.google.com/file/d/1yaq_Iu-9UJSYjKyJAyOwbNpJPi88voii/view?usp=sharing" TargetMode="External"/><Relationship Id="rId1742" Type="http://schemas.openxmlformats.org/officeDocument/2006/relationships/hyperlink" Target="https://drive.google.com/file/d/1kYz7czXWoZNKwR8fCFh6CN1kO5rEzf7U/view?usp=sharing" TargetMode="External"/><Relationship Id="rId1743" Type="http://schemas.openxmlformats.org/officeDocument/2006/relationships/hyperlink" Target="https://drive.google.com/file/d/1b2IjFKFHxS3HBKoJ5dbI7oXl3epgzrPX/view?usp=sharing" TargetMode="External"/><Relationship Id="rId1744" Type="http://schemas.openxmlformats.org/officeDocument/2006/relationships/hyperlink" Target="https://drive.google.com/file/d/1XwsD_bb-NHGIBEwS-4S-VGcp_qufnpPX/view?usp=sharing" TargetMode="External"/><Relationship Id="rId1745" Type="http://schemas.openxmlformats.org/officeDocument/2006/relationships/hyperlink" Target="https://drive.google.com/file/d/13f5Y4uubBO_T1ksAV85PyTFMshXoAUlu/view?usp=sharing" TargetMode="External"/><Relationship Id="rId1746" Type="http://schemas.openxmlformats.org/officeDocument/2006/relationships/hyperlink" Target="https://drive.google.com/file/d/1cFsoiMu2Lr7CEErw3Yi-mrRK3CK0Y3c_/view?usp=sharing" TargetMode="External"/><Relationship Id="rId1747" Type="http://schemas.openxmlformats.org/officeDocument/2006/relationships/hyperlink" Target="https://drive.google.com/file/d/1auVApR-0YWTVr2J3rfP3L1-zaK9UJ3l4/view?usp=sharing" TargetMode="External"/><Relationship Id="rId1748" Type="http://schemas.openxmlformats.org/officeDocument/2006/relationships/hyperlink" Target="https://drive.google.com/file/d/1NuvZ67yUtyLJKZtkXWTTLN8_NzUMBoF3/view?usp=drive_link" TargetMode="External"/><Relationship Id="rId1749" Type="http://schemas.openxmlformats.org/officeDocument/2006/relationships/hyperlink" Target="https://drive.google.com/file/d/160ZyFKrSykoiVc3FHa79OU-CzVzR2NLw/view?usp=sharing" TargetMode="External"/><Relationship Id="rId1740" Type="http://schemas.openxmlformats.org/officeDocument/2006/relationships/hyperlink" Target="https://drive.google.com/file/d/1Rso4FwmcvOCQzL2UgaKMZyCXTjQE9Qjq/view?usp=sharing" TargetMode="External"/><Relationship Id="rId5291" Type="http://schemas.openxmlformats.org/officeDocument/2006/relationships/hyperlink" Target="https://drive.google.com/file/d/1MCJHr_gvYNSQX51set1-WkHvgaT88w4M/view?usp=sharing" TargetMode="External"/><Relationship Id="rId5292" Type="http://schemas.openxmlformats.org/officeDocument/2006/relationships/hyperlink" Target="https://drive.google.com/file/d/1yhCeKwZADonCunDf-qxAyLYVxNOXEoRz/view?usp=sharing" TargetMode="External"/><Relationship Id="rId5290" Type="http://schemas.openxmlformats.org/officeDocument/2006/relationships/hyperlink" Target="https://drive.google.com/file/d/1eBFLXd07zgMHTYbF4qOMDtT5zjdizqu-/view?usp=sharing" TargetMode="External"/><Relationship Id="rId5295" Type="http://schemas.openxmlformats.org/officeDocument/2006/relationships/hyperlink" Target="https://drive.google.com/file/d/1zTCccHCKyegxHcuWo618wlbBIGdJXexX/view?usp=sharing" TargetMode="External"/><Relationship Id="rId5296" Type="http://schemas.openxmlformats.org/officeDocument/2006/relationships/hyperlink" Target="https://drive.google.com/file/d/1tJIsF_LltUP1OhGpgS2IIgwbN-bhTvrC/view?usp=sharing" TargetMode="External"/><Relationship Id="rId5293" Type="http://schemas.openxmlformats.org/officeDocument/2006/relationships/hyperlink" Target="https://drive.google.com/file/d/1aQJM9X_RiL49_qPkZjY3dh_ks6yFzlFs/view?usp=sharing" TargetMode="External"/><Relationship Id="rId5294" Type="http://schemas.openxmlformats.org/officeDocument/2006/relationships/hyperlink" Target="https://drive.google.com/file/d/1Km-qfe5E5JWm9O52mugPzZ6CHiE7l6vP/view?usp=sharing" TargetMode="External"/><Relationship Id="rId5299" Type="http://schemas.openxmlformats.org/officeDocument/2006/relationships/hyperlink" Target="https://drive.google.com/file/d/1kOYCqKEj9chFwyAlkzEVNKAYSdBN6g9x/view?usp=sharing" TargetMode="External"/><Relationship Id="rId5297" Type="http://schemas.openxmlformats.org/officeDocument/2006/relationships/hyperlink" Target="https://drive.google.com/file/d/1wkXBbI5ALhm5iscBnkb_1ZU6oXdmyS6w/view?usp=sharing" TargetMode="External"/><Relationship Id="rId5298" Type="http://schemas.openxmlformats.org/officeDocument/2006/relationships/hyperlink" Target="https://drive.google.com/file/d/1vs_s35Vmoztt6wbiy066DcsXJWgOhmJb/view?usp=sharing" TargetMode="External"/><Relationship Id="rId5280" Type="http://schemas.openxmlformats.org/officeDocument/2006/relationships/hyperlink" Target="https://drive.google.com/file/d/15-BpwKHHeNXSICh5j7wAHtA9ebeMWwp6/view?usp=sharing" TargetMode="External"/><Relationship Id="rId5281" Type="http://schemas.openxmlformats.org/officeDocument/2006/relationships/hyperlink" Target="https://drive.google.com/file/d/1QtIclPGAssMrumaRd-8OgR3pTr7F42hi/view?usp=sharing" TargetMode="External"/><Relationship Id="rId5284" Type="http://schemas.openxmlformats.org/officeDocument/2006/relationships/hyperlink" Target="https://drive.google.com/file/d/1CrLCo1BnlQBKdsppnWdsZGIipw5HQeP_/view?usp=sharing" TargetMode="External"/><Relationship Id="rId5285" Type="http://schemas.openxmlformats.org/officeDocument/2006/relationships/hyperlink" Target="https://drive.google.com/file/d/1AC57H9EE3wowzQ79D9oOxflx-DL34pkY/view?usp=sharing" TargetMode="External"/><Relationship Id="rId5282" Type="http://schemas.openxmlformats.org/officeDocument/2006/relationships/hyperlink" Target="https://drive.google.com/file/d/1lXCeu-5RCJegYRd3Rm-lxhmpCU-B6wKo/view?usp=sharing" TargetMode="External"/><Relationship Id="rId5283" Type="http://schemas.openxmlformats.org/officeDocument/2006/relationships/hyperlink" Target="https://drive.google.com/file/d/1UMdnLyzR0lJqbruG864LVOhoEKgjKetp/view?usp=sharing" TargetMode="External"/><Relationship Id="rId5288" Type="http://schemas.openxmlformats.org/officeDocument/2006/relationships/hyperlink" Target="https://drive.google.com/file/d/1lFwm7r91_uCvCed-Ev13FGzMJLGtUDST/view?usp=sharing" TargetMode="External"/><Relationship Id="rId5289" Type="http://schemas.openxmlformats.org/officeDocument/2006/relationships/hyperlink" Target="https://drive.google.com/file/d/1mVlScEjO2AWPFUzFoEu6lQAuqjCwAqoK/view?usp=sharing" TargetMode="External"/><Relationship Id="rId5286" Type="http://schemas.openxmlformats.org/officeDocument/2006/relationships/hyperlink" Target="https://drive.google.com/file/d/1T1KuL5Z8h8Fxl5Lv5qVFkHQtwRXhSNa3/view?usp=sharing" TargetMode="External"/><Relationship Id="rId5287" Type="http://schemas.openxmlformats.org/officeDocument/2006/relationships/hyperlink" Target="https://drive.google.com/file/d/1YyxHIy9dx-DMF1ZekC8h8db2-eT4zXKC/view?usp=sharing" TargetMode="External"/><Relationship Id="rId1710" Type="http://schemas.openxmlformats.org/officeDocument/2006/relationships/hyperlink" Target="https://drive.google.com/file/d/1O_DF4iBViJZKLSUTNiAKZzXIjEHP0-XF/view?usp=sharing" TargetMode="External"/><Relationship Id="rId1711" Type="http://schemas.openxmlformats.org/officeDocument/2006/relationships/hyperlink" Target="https://drive.google.com/file/d/11FifuWPF2_sTm75E8-Ui1tvR0wltMjoM/view?usp=sharing" TargetMode="External"/><Relationship Id="rId1712" Type="http://schemas.openxmlformats.org/officeDocument/2006/relationships/hyperlink" Target="https://drive.google.com/file/d/1WPMemgOymADppaJ2xv31IGQ3lsgQNLTP/view?usp=sharing" TargetMode="External"/><Relationship Id="rId1713" Type="http://schemas.openxmlformats.org/officeDocument/2006/relationships/hyperlink" Target="https://drive.google.com/file/d/1Sh-2TH35mlUDpZc2vXX33S5v1gZiCBBs/view?usp=sharing" TargetMode="External"/><Relationship Id="rId1714" Type="http://schemas.openxmlformats.org/officeDocument/2006/relationships/hyperlink" Target="https://drive.google.com/file/d/1WLOvYdsBNk7GiYqZKe14A1KbQiqfP8Js/view?usp=sharing" TargetMode="External"/><Relationship Id="rId1715" Type="http://schemas.openxmlformats.org/officeDocument/2006/relationships/hyperlink" Target="https://drive.google.com/file/d/1Yx36sEnzwI3kb57eaJKZqke5-XKvX3Zq/view?usp=sharing" TargetMode="External"/><Relationship Id="rId1716" Type="http://schemas.openxmlformats.org/officeDocument/2006/relationships/hyperlink" Target="https://drive.google.com/file/d/1VUKAI6MAJQhouTsTrd1IWA-nxDqoFJjJ/view?usp=sharing" TargetMode="External"/><Relationship Id="rId1717" Type="http://schemas.openxmlformats.org/officeDocument/2006/relationships/hyperlink" Target="https://drive.google.com/file/d/1iA-Zwida0zy3_b1feoiV1_i_sRuX2asm/view?usp=sharing" TargetMode="External"/><Relationship Id="rId1718" Type="http://schemas.openxmlformats.org/officeDocument/2006/relationships/hyperlink" Target="https://drive.google.com/file/d/1FI098fZTLP0gBrgfWrQ7AFqhiTu1iq54/view?usp=sharing" TargetMode="External"/><Relationship Id="rId1719" Type="http://schemas.openxmlformats.org/officeDocument/2006/relationships/hyperlink" Target="https://drive.google.com/file/d/1Tg04twOe2T_SWpc6my3kwdyypUUnIeP-/view?usp=sharing" TargetMode="External"/><Relationship Id="rId1700" Type="http://schemas.openxmlformats.org/officeDocument/2006/relationships/hyperlink" Target="https://drive.google.com/file/d/1dPE069F2_EqUyaczn-tH9nDEO-aJtB2N/view?usp=sharing" TargetMode="External"/><Relationship Id="rId1701" Type="http://schemas.openxmlformats.org/officeDocument/2006/relationships/hyperlink" Target="https://drive.google.com/file/d/1XHE5IFA5p1VYYoouqgBXR7UjakdG4Ind/view?usp=sharing" TargetMode="External"/><Relationship Id="rId1702" Type="http://schemas.openxmlformats.org/officeDocument/2006/relationships/hyperlink" Target="https://drive.google.com/file/d/1oCnT-n_khJWWtzWRH6vYhPdabW_6WMBb/view?usp=sharing" TargetMode="External"/><Relationship Id="rId1703" Type="http://schemas.openxmlformats.org/officeDocument/2006/relationships/hyperlink" Target="https://drive.google.com/file/d/1txNonFeJ_QrZQP6-uLUjQiKGe02ceUVm/view?usp=sharing" TargetMode="External"/><Relationship Id="rId1704" Type="http://schemas.openxmlformats.org/officeDocument/2006/relationships/hyperlink" Target="https://drive.google.com/file/d/1C3X_N5oqCDl_1qY_KjzM9r9qeEInyMph/view?usp=sharing" TargetMode="External"/><Relationship Id="rId1705" Type="http://schemas.openxmlformats.org/officeDocument/2006/relationships/hyperlink" Target="https://drive.google.com/file/d/1fQ2ByLsyUeyChoi1wXQxggrDlasu4EMG/view?usp=sharing" TargetMode="External"/><Relationship Id="rId1706" Type="http://schemas.openxmlformats.org/officeDocument/2006/relationships/hyperlink" Target="https://drive.google.com/file/d/1AtLRwNHKgjfIJwaljoO6RtCkNxpf_8x0/view?usp=sharing" TargetMode="External"/><Relationship Id="rId1707" Type="http://schemas.openxmlformats.org/officeDocument/2006/relationships/hyperlink" Target="https://drive.google.com/file/d/1vdPCgG9jW9lEwpIllnDpN87icr0ZXaJZ/view?usp=sharing" TargetMode="External"/><Relationship Id="rId1708" Type="http://schemas.openxmlformats.org/officeDocument/2006/relationships/hyperlink" Target="https://drive.google.com/file/d/1IG_kUw_VXDqFpSh0Fbx-iS0GXp3WQDl0/view?usp=sharing" TargetMode="External"/><Relationship Id="rId1709" Type="http://schemas.openxmlformats.org/officeDocument/2006/relationships/hyperlink" Target="https://drive.google.com/file/d/1qs96eI7qZQHNEpVzVH687Es86c0DQGml/view?usp=sharing" TargetMode="External"/><Relationship Id="rId40" Type="http://schemas.openxmlformats.org/officeDocument/2006/relationships/hyperlink" Target="https://drive.google.com/file/d/12R6RBKN8-4xIxQK3MPAAwUi6ygSIJL2g/view?usp=sharing" TargetMode="External"/><Relationship Id="rId42" Type="http://schemas.openxmlformats.org/officeDocument/2006/relationships/hyperlink" Target="https://drive.google.com/file/d/1-1HoxSCfWKnNFvxLhcg-ot6Xg6BDo00G/view?usp=sharing" TargetMode="External"/><Relationship Id="rId41" Type="http://schemas.openxmlformats.org/officeDocument/2006/relationships/hyperlink" Target="https://drive.google.com/file/d/16WvIBE6RoykAJdfREIiCmaK1qvyf1ect/view?usp=sharing" TargetMode="External"/><Relationship Id="rId44" Type="http://schemas.openxmlformats.org/officeDocument/2006/relationships/hyperlink" Target="https://drive.google.com/file/d/1P_ZVJats8A51DGqK9HjjC7ibpun4_gDz/view?usp=sharing" TargetMode="External"/><Relationship Id="rId43" Type="http://schemas.openxmlformats.org/officeDocument/2006/relationships/hyperlink" Target="https://drive.google.com/file/d/1k3NFkluIq_T0sul4XBbAyqr8vd6Mw7W1/view?usp=sharing" TargetMode="External"/><Relationship Id="rId46" Type="http://schemas.openxmlformats.org/officeDocument/2006/relationships/hyperlink" Target="https://drive.google.com/file/d/1thryEUZWSvgPSlNJ_YvG7u1Mja3W-i7y/view?usp=sharing" TargetMode="External"/><Relationship Id="rId45" Type="http://schemas.openxmlformats.org/officeDocument/2006/relationships/hyperlink" Target="https://drive.google.com/file/d/1VNaGkLbPxw5cAfqytu8hEHscpoqFKtoO/view?usp=sharing" TargetMode="External"/><Relationship Id="rId48" Type="http://schemas.openxmlformats.org/officeDocument/2006/relationships/hyperlink" Target="https://vnmedia2.monkeyuni.net/upload/cms_platform/audio/899658152eefc8ec0628b964ff472833.mp3" TargetMode="External"/><Relationship Id="rId47" Type="http://schemas.openxmlformats.org/officeDocument/2006/relationships/hyperlink" Target="https://drive.google.com/file/d/1i0Eq8FHrzGE9pmJ_UVcgzrdVo7zOeDFk/view?usp=sharing" TargetMode="External"/><Relationship Id="rId49" Type="http://schemas.openxmlformats.org/officeDocument/2006/relationships/hyperlink" Target="https://drive.google.com/file/d/1EmqztjZxUYJet5pUE76Mgjzf6L37sJZs/view?usp=sharing" TargetMode="External"/><Relationship Id="rId31" Type="http://schemas.openxmlformats.org/officeDocument/2006/relationships/hyperlink" Target="https://drive.google.com/file/d/1cB9DYGy3BVhf6xzqcezBmun6sBUYcxrK/view?usp=sharing" TargetMode="External"/><Relationship Id="rId30" Type="http://schemas.openxmlformats.org/officeDocument/2006/relationships/hyperlink" Target="https://drive.google.com/file/d/18clfgmuQtc-tKrUvE0TceqFJca4h6YuK/view?usp=sharing" TargetMode="External"/><Relationship Id="rId33" Type="http://schemas.openxmlformats.org/officeDocument/2006/relationships/hyperlink" Target="https://drive.google.com/file/d/1y7nniRnUgShgKO_BBeZZcP1DTYrae5Sr/view?usp=sharing" TargetMode="External"/><Relationship Id="rId32" Type="http://schemas.openxmlformats.org/officeDocument/2006/relationships/hyperlink" Target="https://drive.google.com/file/d/1uTnKvrOrVFmlbeK2ZOLBIVtFClCpoiil/view?usp=sharing" TargetMode="External"/><Relationship Id="rId35" Type="http://schemas.openxmlformats.org/officeDocument/2006/relationships/hyperlink" Target="https://drive.google.com/file/d/1djwHb9mECCqGAYo0Xs1ChprRi28x0g4Y/view?usp=sharing" TargetMode="External"/><Relationship Id="rId34" Type="http://schemas.openxmlformats.org/officeDocument/2006/relationships/hyperlink" Target="https://drive.google.com/file/d/1wb27dw68kz2Yn2R1vgT0KbYt0RBJg0Ty/view?usp=sharing" TargetMode="External"/><Relationship Id="rId37" Type="http://schemas.openxmlformats.org/officeDocument/2006/relationships/hyperlink" Target="https://drive.google.com/file/d/1LQqbyZXfnUMfs1AZo9e_dqLqAL9uEAuK/view?usp=sharing" TargetMode="External"/><Relationship Id="rId36" Type="http://schemas.openxmlformats.org/officeDocument/2006/relationships/hyperlink" Target="https://vnmedia2.monkeyuni.net/upload/cms_platform/audio/a562b4096ece55b8f6496dd73499e028.mp3" TargetMode="External"/><Relationship Id="rId39" Type="http://schemas.openxmlformats.org/officeDocument/2006/relationships/hyperlink" Target="https://drive.google.com/file/d/1xOOBKpr4Bo7VJuQXutoTlaxAx-lInktA/view?usp=sharing" TargetMode="External"/><Relationship Id="rId38" Type="http://schemas.openxmlformats.org/officeDocument/2006/relationships/hyperlink" Target="https://drive.google.com/file/d/14Nx3hFqMxbMQM4CqMGJtNGRSjqD3QSjA/view?usp=sharing" TargetMode="External"/><Relationship Id="rId20" Type="http://schemas.openxmlformats.org/officeDocument/2006/relationships/hyperlink" Target="https://drive.google.com/file/d/1uZoU6txearxHyVx99dhVihSzA7ToY8BH/view?usp=sharing" TargetMode="External"/><Relationship Id="rId22" Type="http://schemas.openxmlformats.org/officeDocument/2006/relationships/hyperlink" Target="https://drive.google.com/file/d/1-VA35z3vKZhW0OlU7J_DdqTamBdDX6mm/view?usp=sharing" TargetMode="External"/><Relationship Id="rId21" Type="http://schemas.openxmlformats.org/officeDocument/2006/relationships/hyperlink" Target="https://drive.google.com/file/d/1t1JLYWKGO0Ubzeg620s3Wl6f49BvMFcl/view?usp=sharing" TargetMode="External"/><Relationship Id="rId24" Type="http://schemas.openxmlformats.org/officeDocument/2006/relationships/hyperlink" Target="https://vnmedia2.monkeyuni.net/upload/cms_platform/audio/b61bfdf8556d097b67e720893fdd0992.mp3" TargetMode="External"/><Relationship Id="rId23" Type="http://schemas.openxmlformats.org/officeDocument/2006/relationships/hyperlink" Target="https://drive.google.com/file/d/1m6ihLEkFb8bzJty-HV3h8I6tbBHIbDX_/view?usp=sharing" TargetMode="External"/><Relationship Id="rId26" Type="http://schemas.openxmlformats.org/officeDocument/2006/relationships/hyperlink" Target="https://drive.google.com/file/d/1CSx_s4Z02QaLfVPwfS7_iX5AqxgT22LE/view?usp=sharing" TargetMode="External"/><Relationship Id="rId25" Type="http://schemas.openxmlformats.org/officeDocument/2006/relationships/hyperlink" Target="https://drive.google.com/file/d/1EQ19HHJ_NPCVtme4HWeDBgZcG59PpQ_R/view?usp=sharing" TargetMode="External"/><Relationship Id="rId28" Type="http://schemas.openxmlformats.org/officeDocument/2006/relationships/hyperlink" Target="https://drive.google.com/file/d/1khf23JrhY5WLF1ntyXAleeBkV_9It2aL/view?usp=sharing" TargetMode="External"/><Relationship Id="rId27" Type="http://schemas.openxmlformats.org/officeDocument/2006/relationships/hyperlink" Target="https://drive.google.com/file/d/1hpWaA629M4ihUQ0kwi8lnceElinT_vbB/view?usp=sharing" TargetMode="External"/><Relationship Id="rId29" Type="http://schemas.openxmlformats.org/officeDocument/2006/relationships/hyperlink" Target="https://drive.google.com/file/d/12VKazQA9GsXQ2OWbO5h3kM2LWJBganHa/view?usp=sharing" TargetMode="External"/><Relationship Id="rId11" Type="http://schemas.openxmlformats.org/officeDocument/2006/relationships/hyperlink" Target="https://drive.google.com/file/d/1i7xFlEY_W-pMeJ3iuAqt1KLKfxTz80nn/view?usp=sharing" TargetMode="External"/><Relationship Id="rId10" Type="http://schemas.openxmlformats.org/officeDocument/2006/relationships/hyperlink" Target="https://drive.google.com/file/d/1wiZVwsXmzoGSVu_FGsWlGDw1WBXMo_Qw/view?usp=sharing" TargetMode="External"/><Relationship Id="rId13" Type="http://schemas.openxmlformats.org/officeDocument/2006/relationships/hyperlink" Target="https://drive.google.com/file/d/1_tCnv5E3cNM1Qc1ugF3FesRyhbWGGkIC/view?usp=sharing" TargetMode="External"/><Relationship Id="rId12" Type="http://schemas.openxmlformats.org/officeDocument/2006/relationships/hyperlink" Target="https://vnmedia2.monkeyuni.net/upload/cms_platform/audio/1f798884bb67c1552f4a6e609e9730ba.mp3" TargetMode="External"/><Relationship Id="rId15" Type="http://schemas.openxmlformats.org/officeDocument/2006/relationships/hyperlink" Target="https://drive.google.com/file/d/1qtVaJHs2jIeKUVHUmHv8dTFH-uEu9YOh/view?usp=sharing" TargetMode="External"/><Relationship Id="rId14" Type="http://schemas.openxmlformats.org/officeDocument/2006/relationships/hyperlink" Target="https://drive.google.com/file/d/1s9nXdYmVVRftkk_25ECDdNmbjXBJYmuL/view?usp=sharing" TargetMode="External"/><Relationship Id="rId17" Type="http://schemas.openxmlformats.org/officeDocument/2006/relationships/hyperlink" Target="https://drive.google.com/file/d/14hdeZDUmHOEk5xWI6kUX_QyhX5YuNhhu/view?usp=sharing" TargetMode="External"/><Relationship Id="rId16" Type="http://schemas.openxmlformats.org/officeDocument/2006/relationships/hyperlink" Target="https://drive.google.com/file/d/1AF-QwJmB3Z5eugqiLervhPwk_HvtmfYh/view?usp=sharing" TargetMode="External"/><Relationship Id="rId19" Type="http://schemas.openxmlformats.org/officeDocument/2006/relationships/hyperlink" Target="https://drive.google.com/file/d/1UQzBw7QhWrd_wRebrdDxZo6wetM3VKrp/view?usp=sharing" TargetMode="External"/><Relationship Id="rId18" Type="http://schemas.openxmlformats.org/officeDocument/2006/relationships/hyperlink" Target="https://drive.google.com/file/d/1G79-RjX-oMthENlwqMeqhYqLmfekdJc8/view?usp=sharing" TargetMode="External"/><Relationship Id="rId84" Type="http://schemas.openxmlformats.org/officeDocument/2006/relationships/hyperlink" Target="https://drive.google.com/file/d/1bPRiDLeOaIRTjTW_t6NjQaZ3DoKnj7pB/view?usp=sharing" TargetMode="External"/><Relationship Id="rId1774" Type="http://schemas.openxmlformats.org/officeDocument/2006/relationships/hyperlink" Target="https://drive.google.com/file/d/1qJrvqIXYWolS0mLOLMTTJdibI5STr4y1/view?usp=sharing" TargetMode="External"/><Relationship Id="rId83" Type="http://schemas.openxmlformats.org/officeDocument/2006/relationships/hyperlink" Target="https://drive.google.com/file/d/1N6HCfixQA9_vwe9ZASBtw1ufxMhUyY0-/view?usp=sharing" TargetMode="External"/><Relationship Id="rId1775" Type="http://schemas.openxmlformats.org/officeDocument/2006/relationships/hyperlink" Target="https://drive.google.com/file/d/1j2TOAdpdUBSpAaNYYET0jTPsJ3sKe51H/view?usp=sharing" TargetMode="External"/><Relationship Id="rId86" Type="http://schemas.openxmlformats.org/officeDocument/2006/relationships/hyperlink" Target="https://drive.google.com/file/d/1zX9HWTCyr4xRX6IJKUSIgF4vW5JDb5KC/view?usp=sharing" TargetMode="External"/><Relationship Id="rId1776" Type="http://schemas.openxmlformats.org/officeDocument/2006/relationships/hyperlink" Target="https://drive.google.com/file/d/1ThPdcJSgahAQeMNibFm7R6gxY5Oz9sD4/view?usp=sharing" TargetMode="External"/><Relationship Id="rId85" Type="http://schemas.openxmlformats.org/officeDocument/2006/relationships/hyperlink" Target="https://drive.google.com/file/d/1z6QuOm-YbY4v4QteKOfyo_Fe58rvBpMn/view?usp=sharing" TargetMode="External"/><Relationship Id="rId1777" Type="http://schemas.openxmlformats.org/officeDocument/2006/relationships/hyperlink" Target="https://drive.google.com/file/d/1rpR_EdSyf9VRhqzx0sz_riQ7X-XMmUHa/view?usp=sharing" TargetMode="External"/><Relationship Id="rId88" Type="http://schemas.openxmlformats.org/officeDocument/2006/relationships/hyperlink" Target="https://drive.google.com/file/d/1JC3hvFTzflwq7Lc9iadD4CRxKPZDTfRl/view?usp=sharing" TargetMode="External"/><Relationship Id="rId1778" Type="http://schemas.openxmlformats.org/officeDocument/2006/relationships/hyperlink" Target="https://drive.google.com/file/d/1T1VmyNKSGwFtmy8rz5V5I47T3UNJpth_/view?usp=sharing" TargetMode="External"/><Relationship Id="rId87" Type="http://schemas.openxmlformats.org/officeDocument/2006/relationships/hyperlink" Target="https://drive.google.com/file/d/1AdQuLj5PLe6FeRxiznUtMctrnvAhDDed/view?usp=sharing" TargetMode="External"/><Relationship Id="rId1779" Type="http://schemas.openxmlformats.org/officeDocument/2006/relationships/hyperlink" Target="https://drive.google.com/file/d/1KTD-v5REJSi9ZwjJJuxRrLjXeq-0JyhM/view?usp=sharing" TargetMode="External"/><Relationship Id="rId89" Type="http://schemas.openxmlformats.org/officeDocument/2006/relationships/hyperlink" Target="https://drive.google.com/file/d/1IrYDUtq0ziFVNKwE8NSTS-vksh1bZ97C/view?usp=sharing" TargetMode="External"/><Relationship Id="rId80" Type="http://schemas.openxmlformats.org/officeDocument/2006/relationships/hyperlink" Target="https://drive.google.com/file/d/10Ubm0T9mxcYhstkM1-ihkNjy0kcp3xXy/view?usp=sharing" TargetMode="External"/><Relationship Id="rId82" Type="http://schemas.openxmlformats.org/officeDocument/2006/relationships/hyperlink" Target="https://drive.google.com/file/d/1jXqaHewG2XBaCenHXmdjw8IGcbDVLTHb/view?usp=sharing" TargetMode="External"/><Relationship Id="rId81" Type="http://schemas.openxmlformats.org/officeDocument/2006/relationships/hyperlink" Target="https://drive.google.com/file/d/1Zo_wrI8Daj5GdDQc4cpHzsGGJf3ZwkV5/view?usp=sharing" TargetMode="External"/><Relationship Id="rId1770" Type="http://schemas.openxmlformats.org/officeDocument/2006/relationships/hyperlink" Target="https://drive.google.com/file/d/1Su3tn8t0wf_fwYE_10Ce0u5zDpM1WXT2/view?usp=sharing" TargetMode="External"/><Relationship Id="rId1771" Type="http://schemas.openxmlformats.org/officeDocument/2006/relationships/hyperlink" Target="https://drive.google.com/file/d/10OjaZgtzSMregKBdWja4FM4qU8WPUQNb/view?usp=sharing" TargetMode="External"/><Relationship Id="rId1772" Type="http://schemas.openxmlformats.org/officeDocument/2006/relationships/hyperlink" Target="https://drive.google.com/file/d/1P4sAzOdrjlyMzMZyAephl1FRNFyAzwxH/view?usp=sharing" TargetMode="External"/><Relationship Id="rId1773" Type="http://schemas.openxmlformats.org/officeDocument/2006/relationships/hyperlink" Target="https://drive.google.com/file/d/1yycFIuio1qQsLStpEunRcN52K8abgWZE/view?usp=sharing" TargetMode="External"/><Relationship Id="rId73" Type="http://schemas.openxmlformats.org/officeDocument/2006/relationships/hyperlink" Target="https://drive.google.com/file/d/1QxnuwbCKlh21QuwabDnUi5fl3Y_7ScP8/view?usp=sharing" TargetMode="External"/><Relationship Id="rId1763" Type="http://schemas.openxmlformats.org/officeDocument/2006/relationships/hyperlink" Target="https://drive.google.com/file/d/1plN-09psJ3jxNRmhRRCu8jIYOtSKGnPw/view?usp=sharing" TargetMode="External"/><Relationship Id="rId72" Type="http://schemas.openxmlformats.org/officeDocument/2006/relationships/hyperlink" Target="https://vnmedia2.monkeyuni.net/upload/cms_platform/audio/9dfac0c99e662a02abed90d90d63e641.mp3" TargetMode="External"/><Relationship Id="rId1764" Type="http://schemas.openxmlformats.org/officeDocument/2006/relationships/hyperlink" Target="https://drive.google.com/file/d/1J80zTX6fPNWYOcnAB6i66dNzJqP7qXD9/view?usp=sharing" TargetMode="External"/><Relationship Id="rId75" Type="http://schemas.openxmlformats.org/officeDocument/2006/relationships/hyperlink" Target="https://drive.google.com/file/d/1hUrdmfstVLOi971Q3zU44vKYiMLMTytm/view?usp=sharing" TargetMode="External"/><Relationship Id="rId1765" Type="http://schemas.openxmlformats.org/officeDocument/2006/relationships/hyperlink" Target="https://drive.google.com/file/d/1aqw3suBymkWaDBCvpVq9UAI-F6L63fLJ/view?usp=sharing" TargetMode="External"/><Relationship Id="rId74" Type="http://schemas.openxmlformats.org/officeDocument/2006/relationships/hyperlink" Target="https://drive.google.com/file/d/11wXCwi1wZD_XVPRnqaCPW9FeVc_qdPD5/view?usp=sharing" TargetMode="External"/><Relationship Id="rId1766" Type="http://schemas.openxmlformats.org/officeDocument/2006/relationships/hyperlink" Target="https://drive.google.com/file/d/16ySxjFt3dLA2cxdc5A0ctZBGSbpbsEsz/view?usp=sharing" TargetMode="External"/><Relationship Id="rId77" Type="http://schemas.openxmlformats.org/officeDocument/2006/relationships/hyperlink" Target="https://drive.google.com/file/d/1tGMGHHp2f-GV1opzrQNWECl7cfCyACyF/view?usp=sharing" TargetMode="External"/><Relationship Id="rId1767" Type="http://schemas.openxmlformats.org/officeDocument/2006/relationships/hyperlink" Target="https://drive.google.com/file/d/1M0Y9Th_nr-iJOo5-OfuE2fvusrNhrfOw/view?usp=sharing" TargetMode="External"/><Relationship Id="rId76" Type="http://schemas.openxmlformats.org/officeDocument/2006/relationships/hyperlink" Target="https://drive.google.com/file/d/1lwtMvPvD8bzma6ieWyQFC644OZ8A25mY/view?usp=sharing" TargetMode="External"/><Relationship Id="rId1768" Type="http://schemas.openxmlformats.org/officeDocument/2006/relationships/hyperlink" Target="https://drive.google.com/file/d/1JxvmFAHP7MIpc5zjOeeTJcmITcTVUsHN/view?usp=sharing" TargetMode="External"/><Relationship Id="rId79" Type="http://schemas.openxmlformats.org/officeDocument/2006/relationships/hyperlink" Target="https://drive.google.com/file/d/15ye77bCpFidcUPVTTyDa_m658KqaeXtS/view?usp=sharing" TargetMode="External"/><Relationship Id="rId1769" Type="http://schemas.openxmlformats.org/officeDocument/2006/relationships/hyperlink" Target="https://drive.google.com/file/d/11pqoE0-Ub9j1reJI9k93wu0iqQ7Ke1xs/view?usp=sharing" TargetMode="External"/><Relationship Id="rId78" Type="http://schemas.openxmlformats.org/officeDocument/2006/relationships/hyperlink" Target="https://drive.google.com/file/d/1OMbqgmlxSSPXsk8L9i8buIYnskeTImv0/view?usp=sharing" TargetMode="External"/><Relationship Id="rId71" Type="http://schemas.openxmlformats.org/officeDocument/2006/relationships/hyperlink" Target="https://drive.google.com/file/d/1wnslBAw9mw10NBrpqUM3fIJbl0XcT3CI/view?usp=sharing" TargetMode="External"/><Relationship Id="rId70" Type="http://schemas.openxmlformats.org/officeDocument/2006/relationships/hyperlink" Target="https://drive.google.com/file/d/1AokOGPlMBILKfXlWFamgE4YATumlr2Px/view?usp=sharing" TargetMode="External"/><Relationship Id="rId1760" Type="http://schemas.openxmlformats.org/officeDocument/2006/relationships/hyperlink" Target="https://drive.google.com/file/d/1MFgeiLvkaqWuvJREG7xU2Ng-e_NF0xgC/view?usp=sharing" TargetMode="External"/><Relationship Id="rId1761" Type="http://schemas.openxmlformats.org/officeDocument/2006/relationships/hyperlink" Target="https://drive.google.com/file/d/1snD5vig_Ej11g4M6MQrYCARKE9h0f2wb/view?usp=sharing" TargetMode="External"/><Relationship Id="rId1762" Type="http://schemas.openxmlformats.org/officeDocument/2006/relationships/hyperlink" Target="https://drive.google.com/file/d/1HgNHY7YgSo0RPK8oGvlwJddmdfpwW5IJ/view?usp=sharing" TargetMode="External"/><Relationship Id="rId62" Type="http://schemas.openxmlformats.org/officeDocument/2006/relationships/hyperlink" Target="https://drive.google.com/file/d/1y9wxSslZWQ6049TcoI7_pDou3hXXX_M-/view?usp=sharing" TargetMode="External"/><Relationship Id="rId1796" Type="http://schemas.openxmlformats.org/officeDocument/2006/relationships/hyperlink" Target="https://drive.google.com/file/d/1Ngfd9RKkXNpl_TxKYy46RxFv8KC5J6sO/view?usp=sharing" TargetMode="External"/><Relationship Id="rId61" Type="http://schemas.openxmlformats.org/officeDocument/2006/relationships/hyperlink" Target="https://drive.google.com/file/d/1HIzNBQ8Bnfb5EfDt26omDMl2AjXVo47a/view?usp=sharing" TargetMode="External"/><Relationship Id="rId1797" Type="http://schemas.openxmlformats.org/officeDocument/2006/relationships/hyperlink" Target="https://drive.google.com/file/d/1xEkXLV7E5JxeQjbNnBfvTFNMKrxMqnwc/view?usp=sharing" TargetMode="External"/><Relationship Id="rId64" Type="http://schemas.openxmlformats.org/officeDocument/2006/relationships/hyperlink" Target="https://drive.google.com/file/d/1xHUzhYE7Z_CpWQsHQp_fQIbkWsH0lrcO/view?usp=sharing" TargetMode="External"/><Relationship Id="rId1798" Type="http://schemas.openxmlformats.org/officeDocument/2006/relationships/hyperlink" Target="https://drive.google.com/file/d/14X9tgaVN-pZvzQ1s8VIuJmOrpdAE6G-x/view?usp=sharing" TargetMode="External"/><Relationship Id="rId63" Type="http://schemas.openxmlformats.org/officeDocument/2006/relationships/hyperlink" Target="https://drive.google.com/file/d/1UkX4-otqwrpSJMEchmTN1BT0ClyUjy9h/view?usp=sharing" TargetMode="External"/><Relationship Id="rId1799" Type="http://schemas.openxmlformats.org/officeDocument/2006/relationships/hyperlink" Target="https://drive.google.com/file/d/1Uwz79qA430T1Ie22zRhLLYx8vAXQ3Abx/view?usp=sharing" TargetMode="External"/><Relationship Id="rId66" Type="http://schemas.openxmlformats.org/officeDocument/2006/relationships/hyperlink" Target="https://drive.google.com/file/d/11alhEtuVqCRhjrgJIj-nFfmyEAcEBEYu/view?usp=sharing" TargetMode="External"/><Relationship Id="rId65" Type="http://schemas.openxmlformats.org/officeDocument/2006/relationships/hyperlink" Target="https://drive.google.com/file/d/1XzlSRQ3T3mgMCiNS8I_liJlutgF0AL62/view?usp=sharing" TargetMode="External"/><Relationship Id="rId68" Type="http://schemas.openxmlformats.org/officeDocument/2006/relationships/hyperlink" Target="https://drive.google.com/file/d/1D5rDf_NRHUMZ2YQCFJwBEamZmhUqleXH/view?usp=sharing" TargetMode="External"/><Relationship Id="rId67" Type="http://schemas.openxmlformats.org/officeDocument/2006/relationships/hyperlink" Target="https://drive.google.com/file/d/1D6c4p3_7YT3pR639ZIMMMVVtm1CPgy6v/view?usp=sharing" TargetMode="External"/><Relationship Id="rId60" Type="http://schemas.openxmlformats.org/officeDocument/2006/relationships/hyperlink" Target="https://vnmedia2.monkeyuni.net/upload/cms_platform/audio/1d8d983899b8999c837ecb16d7a71bca.mp3" TargetMode="External"/><Relationship Id="rId69" Type="http://schemas.openxmlformats.org/officeDocument/2006/relationships/hyperlink" Target="https://drive.google.com/file/d/1if7pECDvCi5edlWtD-S-vDb1lDvVQgPP/view?usp=sharing" TargetMode="External"/><Relationship Id="rId1790" Type="http://schemas.openxmlformats.org/officeDocument/2006/relationships/hyperlink" Target="https://drive.google.com/file/d/1w4isz5W3WiDO21OLUsDBRNymmV6sZlJM/view?usp=sharing" TargetMode="External"/><Relationship Id="rId1791" Type="http://schemas.openxmlformats.org/officeDocument/2006/relationships/hyperlink" Target="https://drive.google.com/file/d/1pZH7pFDQ78NT0BOFliyf_1DxF6l96dnu/view?usp=sharing" TargetMode="External"/><Relationship Id="rId1792" Type="http://schemas.openxmlformats.org/officeDocument/2006/relationships/hyperlink" Target="https://drive.google.com/file/d/19Ar5HRWRHYBzlGTmPmIm9-p_kGMR1QB4/view?usp=sharing" TargetMode="External"/><Relationship Id="rId1793" Type="http://schemas.openxmlformats.org/officeDocument/2006/relationships/hyperlink" Target="https://drive.google.com/file/d/1ot2_ZrNGNSz_8pYB0UrP4LUMWuy5kg0G/view?usp=sharing" TargetMode="External"/><Relationship Id="rId1794" Type="http://schemas.openxmlformats.org/officeDocument/2006/relationships/hyperlink" Target="https://drive.google.com/file/d/1-5zJO-yFCO-CjLKVQkeMZDt1nt6IbcNS/view?usp=sharing" TargetMode="External"/><Relationship Id="rId1795" Type="http://schemas.openxmlformats.org/officeDocument/2006/relationships/hyperlink" Target="https://vnmedia2.monkeyuni.net/upload/cms_platform/audio/c11b5f31659656fea19a5348eb528fb8.mp3" TargetMode="External"/><Relationship Id="rId51" Type="http://schemas.openxmlformats.org/officeDocument/2006/relationships/hyperlink" Target="https://drive.google.com/file/d/1kJbQovERklMBTIw8SZALYuojwwchlnL_/view?usp=sharing" TargetMode="External"/><Relationship Id="rId1785" Type="http://schemas.openxmlformats.org/officeDocument/2006/relationships/hyperlink" Target="https://drive.google.com/file/d/1KpWoRPFM7ZxbwQPnTMPqlguH2xnV5Nrx/view?usp=sharing" TargetMode="External"/><Relationship Id="rId50" Type="http://schemas.openxmlformats.org/officeDocument/2006/relationships/hyperlink" Target="https://drive.google.com/file/d/1-GDVjww8vbyGLsBrl5oK_bW-UD1MkeWD/view?usp=sharing" TargetMode="External"/><Relationship Id="rId1786" Type="http://schemas.openxmlformats.org/officeDocument/2006/relationships/hyperlink" Target="https://drive.google.com/file/d/1IL4TWlJusuK9DLoLzG0ZSjfXX9xSKD7E/view?usp=sharing" TargetMode="External"/><Relationship Id="rId53" Type="http://schemas.openxmlformats.org/officeDocument/2006/relationships/hyperlink" Target="https://drive.google.com/file/d/1j7JORmSr0BHHMYUtk9fHdnLltnirHSYK/view?usp=sharing" TargetMode="External"/><Relationship Id="rId1787" Type="http://schemas.openxmlformats.org/officeDocument/2006/relationships/hyperlink" Target="https://drive.google.com/file/d/1iANYldQvJhBDD5YTbu27y4U8VXiA0-eQ/view?usp=sharing" TargetMode="External"/><Relationship Id="rId52" Type="http://schemas.openxmlformats.org/officeDocument/2006/relationships/hyperlink" Target="https://drive.google.com/file/d/18b2dVmzJmD6jKc5Ohbayz_ok0YNO5XiQ/view?usp=sharing" TargetMode="External"/><Relationship Id="rId1788" Type="http://schemas.openxmlformats.org/officeDocument/2006/relationships/hyperlink" Target="https://drive.google.com/file/d/10KZ3s5IFlMI-SBo5-Hlk3AyBM70qLgFI/view?usp=sharing" TargetMode="External"/><Relationship Id="rId55" Type="http://schemas.openxmlformats.org/officeDocument/2006/relationships/hyperlink" Target="https://drive.google.com/file/d/1JSpTzKSCqaQZO2FcSC8Zn-UPy-kk4dMs/view?usp=sharing" TargetMode="External"/><Relationship Id="rId1789" Type="http://schemas.openxmlformats.org/officeDocument/2006/relationships/hyperlink" Target="https://drive.google.com/file/d/1EfUbYzTBAQWg83dNxgRmJXrpYmM0i7lI/view?usp=sharing" TargetMode="External"/><Relationship Id="rId54" Type="http://schemas.openxmlformats.org/officeDocument/2006/relationships/hyperlink" Target="https://drive.google.com/file/d/1cabBHN_v38eAg1G-B2abTwvYpqL91h5Q/view?usp=sharing" TargetMode="External"/><Relationship Id="rId57" Type="http://schemas.openxmlformats.org/officeDocument/2006/relationships/hyperlink" Target="https://drive.google.com/file/d/1Y328gUNS2T9uEmo2wJAoH5f1IbIJr2Qk/view?usp=sharing" TargetMode="External"/><Relationship Id="rId56" Type="http://schemas.openxmlformats.org/officeDocument/2006/relationships/hyperlink" Target="https://drive.google.com/file/d/1mH4b3V4X5syRaV4vWhmbPrYABsfWBr4m/view?usp=sharing" TargetMode="External"/><Relationship Id="rId59" Type="http://schemas.openxmlformats.org/officeDocument/2006/relationships/hyperlink" Target="https://drive.google.com/file/d/1uhHD0aoKg2XALa_v5ILAMtAOa4pvX59C/view?usp=sharing" TargetMode="External"/><Relationship Id="rId58" Type="http://schemas.openxmlformats.org/officeDocument/2006/relationships/hyperlink" Target="https://drive.google.com/file/d/1UUe0ZrZEw5cIaEkw4ZjnrZqPGBHXOoq3/view?usp=sharing" TargetMode="External"/><Relationship Id="rId1780" Type="http://schemas.openxmlformats.org/officeDocument/2006/relationships/hyperlink" Target="https://drive.google.com/file/d/1v79yYnOFaJqHLx2e98H9FLp_WaNccAAu/view?usp=sharing" TargetMode="External"/><Relationship Id="rId1781" Type="http://schemas.openxmlformats.org/officeDocument/2006/relationships/hyperlink" Target="https://drive.google.com/file/d/1Dn2zEUb-Z11Ze8K1Pt1nHaNPx8u_dcBk/view?usp=sharing" TargetMode="External"/><Relationship Id="rId1782" Type="http://schemas.openxmlformats.org/officeDocument/2006/relationships/hyperlink" Target="https://drive.google.com/file/d/1s_2yHD3SjA4zNEpeBxLKV3UUcgFdWf9u/view?usp=sharing" TargetMode="External"/><Relationship Id="rId1783" Type="http://schemas.openxmlformats.org/officeDocument/2006/relationships/hyperlink" Target="https://vnmedia2.monkeyuni.net/upload/cms_platform/audio/071e692ecc7e7b0ef30e311c6910f82b.mp3" TargetMode="External"/><Relationship Id="rId1784" Type="http://schemas.openxmlformats.org/officeDocument/2006/relationships/hyperlink" Target="https://drive.google.com/file/d/1OGcKWiDxGrvf-160qWcYSbQcse7xDh_-/view?usp=sharing" TargetMode="External"/><Relationship Id="rId6627" Type="http://schemas.openxmlformats.org/officeDocument/2006/relationships/hyperlink" Target="https://drive.google.com/file/d/1xrnw3-tXq_ATsSCXDu_6kphjul6j-YBq/view?usp=sharing" TargetMode="External"/><Relationship Id="rId6628" Type="http://schemas.openxmlformats.org/officeDocument/2006/relationships/hyperlink" Target="https://drive.google.com/file/d/1Or7MzR7yrH4bvkC5Hg2KYt34aena033y/view?usp=sharing" TargetMode="External"/><Relationship Id="rId6625" Type="http://schemas.openxmlformats.org/officeDocument/2006/relationships/hyperlink" Target="https://drive.google.com/file/d/16rqmusHYTJ5rVMAH5ftYbj_aNVbaMPuI/view?usp=sharing" TargetMode="External"/><Relationship Id="rId6626" Type="http://schemas.openxmlformats.org/officeDocument/2006/relationships/hyperlink" Target="https://drive.google.com/file/d/1tUJWRbUd03FHWkBK72LbbIq7ns7Ipx5Q/view?usp=sharing" TargetMode="External"/><Relationship Id="rId6629" Type="http://schemas.openxmlformats.org/officeDocument/2006/relationships/hyperlink" Target="https://drive.google.com/file/d/1XyHBq-6Z3DfCzzKi2kWB4XpSUwWTS-S_/view?usp=sharing" TargetMode="External"/><Relationship Id="rId349" Type="http://schemas.openxmlformats.org/officeDocument/2006/relationships/hyperlink" Target="https://drive.google.com/file/d/1wYt5w2pVcnaSz4RyZKzqur2WaKd4HRrc/view?usp=sharing" TargetMode="External"/><Relationship Id="rId348" Type="http://schemas.openxmlformats.org/officeDocument/2006/relationships/hyperlink" Target="https://drive.google.com/file/d/1ec_QDi4Tz-59hSXw1sjibbrOFptpO2Lm/view?usp=sharing" TargetMode="External"/><Relationship Id="rId347" Type="http://schemas.openxmlformats.org/officeDocument/2006/relationships/hyperlink" Target="https://drive.google.com/file/d/1FR17pfzya8yEcbW7TAM4EPcPDkcz_ovS/view?usp=sharing" TargetMode="External"/><Relationship Id="rId346" Type="http://schemas.openxmlformats.org/officeDocument/2006/relationships/hyperlink" Target="https://drive.google.com/file/d/1bm4ycMs_ZMmCu2q72UMyLyf4rFQ-5Z3G/view?usp=sharing" TargetMode="External"/><Relationship Id="rId341" Type="http://schemas.openxmlformats.org/officeDocument/2006/relationships/hyperlink" Target="https://drive.google.com/file/d/1muqgMeaH5uC7RS-gwW-ElFTtZYwiocJf/view?usp=sharing" TargetMode="External"/><Relationship Id="rId340" Type="http://schemas.openxmlformats.org/officeDocument/2006/relationships/hyperlink" Target="https://drive.google.com/file/d/1_IisOdJrTfc-iLB5KZrM4i-_R6o48Wzg/view?usp=sharing" TargetMode="External"/><Relationship Id="rId6620" Type="http://schemas.openxmlformats.org/officeDocument/2006/relationships/hyperlink" Target="https://drive.google.com/file/d/1f-WMmb6tm9d-vsVxzj14pd3AOjZe9BmF/view?usp=sharing" TargetMode="External"/><Relationship Id="rId345" Type="http://schemas.openxmlformats.org/officeDocument/2006/relationships/hyperlink" Target="https://drive.google.com/file/d/11saVuF1z9ypuGlHdrt_qZq0VZR_-dtfO/view?usp=sharing" TargetMode="External"/><Relationship Id="rId6623" Type="http://schemas.openxmlformats.org/officeDocument/2006/relationships/hyperlink" Target="https://drive.google.com/file/d/1z11vMFvRymjL5ecve5kuCkdr-NEJNw9Q/view?usp=sharing" TargetMode="External"/><Relationship Id="rId344" Type="http://schemas.openxmlformats.org/officeDocument/2006/relationships/hyperlink" Target="https://drive.google.com/file/d/1CRpMTZKMQnOHvvqsp3qQdwbzIRHE7fOr/view?usp=sharing" TargetMode="External"/><Relationship Id="rId6624" Type="http://schemas.openxmlformats.org/officeDocument/2006/relationships/hyperlink" Target="https://drive.google.com/file/d/1ZbRZXVLFE4uoZ5HTT82vyTBbRLtqlFvy/view?usp=sharing" TargetMode="External"/><Relationship Id="rId343" Type="http://schemas.openxmlformats.org/officeDocument/2006/relationships/hyperlink" Target="https://drive.google.com/file/d/1JCH68ZSR8vJmifOz0MwBcstk-4a3Zh3w/view?usp=sharing" TargetMode="External"/><Relationship Id="rId6621" Type="http://schemas.openxmlformats.org/officeDocument/2006/relationships/hyperlink" Target="https://drive.google.com/file/d/1Ojx0_ncw2qlkhtUCjptqEjrUpOq6hgwe/view?usp=sharing" TargetMode="External"/><Relationship Id="rId342" Type="http://schemas.openxmlformats.org/officeDocument/2006/relationships/hyperlink" Target="https://drive.google.com/file/d/1FRdVaBWssyS-cFnOBsTZAHcmNUTauTUx/view?usp=sharing" TargetMode="External"/><Relationship Id="rId6622" Type="http://schemas.openxmlformats.org/officeDocument/2006/relationships/hyperlink" Target="https://drive.google.com/file/d/1ugmcnX7ARGw20Fl9kTJqkcMwLfMBNGt7/view?usp=sharing" TargetMode="External"/><Relationship Id="rId6616" Type="http://schemas.openxmlformats.org/officeDocument/2006/relationships/hyperlink" Target="https://drive.google.com/file/d/1tyyuH8it-nMFaDRp8exQeS6U3VDKZdFR/view?usp=sharing" TargetMode="External"/><Relationship Id="rId6617" Type="http://schemas.openxmlformats.org/officeDocument/2006/relationships/hyperlink" Target="https://drive.google.com/file/d/1G828yCZCe4zv_gC-wlzROmQquEnrbFRY/view?usp=sharing" TargetMode="External"/><Relationship Id="rId6614" Type="http://schemas.openxmlformats.org/officeDocument/2006/relationships/hyperlink" Target="https://drive.google.com/file/d/1dwep1GBCm_J-JGfktUu3MFFt6ev3fcBK/view?usp=sharing" TargetMode="External"/><Relationship Id="rId6615" Type="http://schemas.openxmlformats.org/officeDocument/2006/relationships/hyperlink" Target="https://drive.google.com/file/d/1Cncyjh5nOC3qEWJpRkMgg9-R4IVavlN-/view?usp=sharing" TargetMode="External"/><Relationship Id="rId6618" Type="http://schemas.openxmlformats.org/officeDocument/2006/relationships/hyperlink" Target="https://drive.google.com/file/d/1kt1pRwaMnWCpf1bMONA6_tOpd04ulvuI/view?usp=sharing" TargetMode="External"/><Relationship Id="rId6619" Type="http://schemas.openxmlformats.org/officeDocument/2006/relationships/hyperlink" Target="https://drive.google.com/file/d/1u5LVbqmqwuttmHNGD3ju3MHRhrmwdqH3/view?usp=sharing" TargetMode="External"/><Relationship Id="rId338" Type="http://schemas.openxmlformats.org/officeDocument/2006/relationships/hyperlink" Target="https://drive.google.com/file/d/1omOyVncEzwxr0RahKZEpXLxzqpRAVeK7/view?usp=sharing" TargetMode="External"/><Relationship Id="rId337" Type="http://schemas.openxmlformats.org/officeDocument/2006/relationships/hyperlink" Target="https://drive.google.com/file/d/1bPbDW6VGp7nkA8gAdi41u4LxtMLn40hv/view?usp=sharing" TargetMode="External"/><Relationship Id="rId336" Type="http://schemas.openxmlformats.org/officeDocument/2006/relationships/hyperlink" Target="https://drive.google.com/file/d/1NNrGBhrBqWGWwEIoWbP-hG0w12ZIWeC9/view?usp=sharing" TargetMode="External"/><Relationship Id="rId335" Type="http://schemas.openxmlformats.org/officeDocument/2006/relationships/hyperlink" Target="https://drive.google.com/file/d/1361FKiAqOpGLFnjXnYt56EYagh6AVg80/view?usp=sharing" TargetMode="External"/><Relationship Id="rId339" Type="http://schemas.openxmlformats.org/officeDocument/2006/relationships/hyperlink" Target="https://drive.google.com/file/d/1d68A6NBgu5MaIY2jmSE_E1YhJ29h9QAj/view?usp=sharing" TargetMode="External"/><Relationship Id="rId330" Type="http://schemas.openxmlformats.org/officeDocument/2006/relationships/hyperlink" Target="https://drive.google.com/file/d/1DWQ2DQueRAxhRDtOnlSl3_mkkSsY-JgT/view?usp=sharing" TargetMode="External"/><Relationship Id="rId334" Type="http://schemas.openxmlformats.org/officeDocument/2006/relationships/hyperlink" Target="https://drive.google.com/file/d/1poJXyhUv20xg8FWjWhU2eq2yUKJEhNvY/view?usp=drive_link" TargetMode="External"/><Relationship Id="rId6612" Type="http://schemas.openxmlformats.org/officeDocument/2006/relationships/hyperlink" Target="https://drive.google.com/file/d/1tjrklm7Ov4PskQsKIYGXE0N2WGyD2n9D/view?usp=sharing" TargetMode="External"/><Relationship Id="rId333" Type="http://schemas.openxmlformats.org/officeDocument/2006/relationships/hyperlink" Target="https://drive.google.com/file/d/1jmbcKuJbhjBu2eS-sStO_bX1MN_Qt9zQ/view?usp=sharing" TargetMode="External"/><Relationship Id="rId6613" Type="http://schemas.openxmlformats.org/officeDocument/2006/relationships/hyperlink" Target="https://drive.google.com/file/d/1BAak4qXLAawBIg1cFiV85_j9EW3MrNn3/view?usp=sharing" TargetMode="External"/><Relationship Id="rId332" Type="http://schemas.openxmlformats.org/officeDocument/2006/relationships/hyperlink" Target="https://drive.google.com/file/d/1LO2g9CTUO1sljUW6sloFfc-dfVKgykkG/view?usp=sharing" TargetMode="External"/><Relationship Id="rId6610" Type="http://schemas.openxmlformats.org/officeDocument/2006/relationships/hyperlink" Target="https://drive.google.com/file/d/1paRilf6Q4ptjYXoNVHwgzDgvwklKfB2P/view?usp=sharing" TargetMode="External"/><Relationship Id="rId331" Type="http://schemas.openxmlformats.org/officeDocument/2006/relationships/hyperlink" Target="https://drive.google.com/file/d/190HsHLguDP_8HmSq0EvepmpJF0ov1q3c/view?usp=sharing" TargetMode="External"/><Relationship Id="rId6611" Type="http://schemas.openxmlformats.org/officeDocument/2006/relationships/hyperlink" Target="https://drive.google.com/file/d/1hf5R4BSM99zCHSHOcj3K9uCZwjsAdCam/view?usp=sharing" TargetMode="External"/><Relationship Id="rId5318" Type="http://schemas.openxmlformats.org/officeDocument/2006/relationships/hyperlink" Target="https://drive.google.com/file/d/1LpX0r2zrI9eR106Y-asZOKE4AWTQ0WZV/view?usp=sharing" TargetMode="External"/><Relationship Id="rId6649" Type="http://schemas.openxmlformats.org/officeDocument/2006/relationships/hyperlink" Target="https://drive.google.com/file/d/1LPyGXC9usMtY3uC_FPM2hCMRLzNH887n/view?usp=sharing" TargetMode="External"/><Relationship Id="rId5319" Type="http://schemas.openxmlformats.org/officeDocument/2006/relationships/hyperlink" Target="https://drive.google.com/file/d/1fyUM6xKYKsL8BzsCau0GqWhW4S2UQn7a/view?usp=sharing" TargetMode="External"/><Relationship Id="rId5316" Type="http://schemas.openxmlformats.org/officeDocument/2006/relationships/hyperlink" Target="https://drive.google.com/file/d/1mMypDjgme7f_Td5tfa8bK0dOqA1UWK4x/view?usp=sharing" TargetMode="External"/><Relationship Id="rId6647" Type="http://schemas.openxmlformats.org/officeDocument/2006/relationships/hyperlink" Target="https://drive.google.com/file/d/1qPVmJeNzvCrVOYqoVTO4OjbeOIT7vPqA/view?usp=sharing" TargetMode="External"/><Relationship Id="rId5317" Type="http://schemas.openxmlformats.org/officeDocument/2006/relationships/hyperlink" Target="https://drive.google.com/file/d/1KtaMANpagVwu16Yz5CngSirT8anfma3R/view?usp=sharing" TargetMode="External"/><Relationship Id="rId6648" Type="http://schemas.openxmlformats.org/officeDocument/2006/relationships/hyperlink" Target="https://drive.google.com/file/d/1BDAPNP2ovYKqKsTzDj6r6QtYnePoGE5t/view?usp=sharing" TargetMode="External"/><Relationship Id="rId370" Type="http://schemas.openxmlformats.org/officeDocument/2006/relationships/hyperlink" Target="https://drive.google.com/file/d/1nEj88x1DdWmScZZ7orM87ko5k8qevUPv/view?usp=sharing" TargetMode="External"/><Relationship Id="rId369" Type="http://schemas.openxmlformats.org/officeDocument/2006/relationships/hyperlink" Target="https://drive.google.com/file/d/1-DYatwv152MmeRVVs6itTwtfpwGWuKBr/view?usp=sharing" TargetMode="External"/><Relationship Id="rId368" Type="http://schemas.openxmlformats.org/officeDocument/2006/relationships/hyperlink" Target="https://drive.google.com/file/d/1lON-N6gho8w85EW_2Qxj3aZ6kHEdsLQy/view?usp=sharing" TargetMode="External"/><Relationship Id="rId363" Type="http://schemas.openxmlformats.org/officeDocument/2006/relationships/hyperlink" Target="https://drive.google.com/file/d/1y7kFU83P1NaHjWCZGA2PTiavjKF9VxWW/view?usp=sharing" TargetMode="External"/><Relationship Id="rId5310" Type="http://schemas.openxmlformats.org/officeDocument/2006/relationships/hyperlink" Target="https://drive.google.com/file/d/1KTW4gmq76ZzE_CZEY0YED6XOAEvoAasT/view?usp=sharing" TargetMode="External"/><Relationship Id="rId6641" Type="http://schemas.openxmlformats.org/officeDocument/2006/relationships/hyperlink" Target="https://drive.google.com/file/d/1ACDBfogsyyuMBfw99a-nee5HP0-43QW1/view?usp=sharing" TargetMode="External"/><Relationship Id="rId362" Type="http://schemas.openxmlformats.org/officeDocument/2006/relationships/hyperlink" Target="https://drive.google.com/file/d/1xvYl61Cou-WWxdH8wyxyUgDRAjeN-d21/view?usp=sharing" TargetMode="External"/><Relationship Id="rId5311" Type="http://schemas.openxmlformats.org/officeDocument/2006/relationships/hyperlink" Target="https://drive.google.com/file/d/1xKpcbN6S00HHK9QSZPg6OlPR3LsXuA8E/view?usp=sharing" TargetMode="External"/><Relationship Id="rId6642" Type="http://schemas.openxmlformats.org/officeDocument/2006/relationships/hyperlink" Target="https://drive.google.com/file/d/1dqmmiQzaCEmwjesyTUCjBC-BQTV3a5M9/view?usp=sharing" TargetMode="External"/><Relationship Id="rId361" Type="http://schemas.openxmlformats.org/officeDocument/2006/relationships/hyperlink" Target="https://drive.google.com/file/d/1n1AtuPYe-PYGyh6_o3Q21PKFLlRA1Itg/view?usp=sharing" TargetMode="External"/><Relationship Id="rId360" Type="http://schemas.openxmlformats.org/officeDocument/2006/relationships/hyperlink" Target="https://drive.google.com/file/d/18C7SGVwHt-esETBNMqP7G_m72lZjr61o/view?usp=sharing" TargetMode="External"/><Relationship Id="rId6640" Type="http://schemas.openxmlformats.org/officeDocument/2006/relationships/hyperlink" Target="https://drive.google.com/file/d/1PGtG1waSdlb9FUrgIj4aGos99Z3cdbNG/view?usp=sharing" TargetMode="External"/><Relationship Id="rId367" Type="http://schemas.openxmlformats.org/officeDocument/2006/relationships/hyperlink" Target="https://drive.google.com/file/d/13xgGh4vHKGlWHqKTH5sTmgCuY3SEyQSN/view?usp=sharing" TargetMode="External"/><Relationship Id="rId5314" Type="http://schemas.openxmlformats.org/officeDocument/2006/relationships/hyperlink" Target="https://drive.google.com/file/d/1rsRDo8Ix_7dAadpEQW275tGWwvCuDhR4/view?usp=sharing" TargetMode="External"/><Relationship Id="rId6645" Type="http://schemas.openxmlformats.org/officeDocument/2006/relationships/hyperlink" Target="https://drive.google.com/file/d/1Ixt0OCKR3nwUzYCp8HHSpP9VNNBK44bV/view?usp=drive_link" TargetMode="External"/><Relationship Id="rId366" Type="http://schemas.openxmlformats.org/officeDocument/2006/relationships/hyperlink" Target="https://drive.google.com/file/d/1CdrEWpt07VLg7hnBGdQamqAl3_p5_Nds/view?usp=sharing" TargetMode="External"/><Relationship Id="rId5315" Type="http://schemas.openxmlformats.org/officeDocument/2006/relationships/hyperlink" Target="https://drive.google.com/file/d/1kx81tXVWCFKof2DLpc1N447Fl8teYXEI/view?usp=sharing" TargetMode="External"/><Relationship Id="rId6646" Type="http://schemas.openxmlformats.org/officeDocument/2006/relationships/hyperlink" Target="https://drive.google.com/file/d/1vGY2nUs5cENEy9XYx3F-JrKVu-qcUkaK/view?usp=sharing" TargetMode="External"/><Relationship Id="rId365" Type="http://schemas.openxmlformats.org/officeDocument/2006/relationships/hyperlink" Target="https://drive.google.com/file/d/1qP_YqSSqiGjSdvUueQbqMnmVZ_TNROeO/view?usp=sharing" TargetMode="External"/><Relationship Id="rId5312" Type="http://schemas.openxmlformats.org/officeDocument/2006/relationships/hyperlink" Target="https://drive.google.com/file/d/1_AOFeyE8rKA8_5Xba6VsRTiMo6lYrKki/view?usp=sharing" TargetMode="External"/><Relationship Id="rId6643" Type="http://schemas.openxmlformats.org/officeDocument/2006/relationships/hyperlink" Target="https://drive.google.com/file/d/1FDhJ-XuHMNe1u_BjJD0nm9VDK8FqoSdY/view?usp=sharing" TargetMode="External"/><Relationship Id="rId364" Type="http://schemas.openxmlformats.org/officeDocument/2006/relationships/hyperlink" Target="https://drive.google.com/file/d/1q7t2k6kdb8EU86yvlQTOIVBIzql9ESzK/view?usp=sharing" TargetMode="External"/><Relationship Id="rId5313" Type="http://schemas.openxmlformats.org/officeDocument/2006/relationships/hyperlink" Target="https://drive.google.com/file/d/1pb1ruPON4JOxlyrxEHAO_HfpQz980UFl/view?usp=sharing" TargetMode="External"/><Relationship Id="rId6644" Type="http://schemas.openxmlformats.org/officeDocument/2006/relationships/hyperlink" Target="https://drive.google.com/file/d/1vYqSZQe-uaEQAUaV6rK2QzPrKfHw-Nl1/view?usp=sharing" TargetMode="External"/><Relationship Id="rId95" Type="http://schemas.openxmlformats.org/officeDocument/2006/relationships/hyperlink" Target="https://vnmedia2.monkeyuni.net/upload/cms_platform/audio/f9416eaf1ec03dc8eea7104954117352.mp3" TargetMode="External"/><Relationship Id="rId5307" Type="http://schemas.openxmlformats.org/officeDocument/2006/relationships/hyperlink" Target="https://drive.google.com/file/d/1prNr2kmGCaqxAfbh7qDMNeS5mgmqBFcL/view?usp=sharing" TargetMode="External"/><Relationship Id="rId6638" Type="http://schemas.openxmlformats.org/officeDocument/2006/relationships/hyperlink" Target="https://drive.google.com/file/d/15KjDEJTg-V4TNv_UsXAcqSCjowYxY2ZR/view?usp=sharing" TargetMode="External"/><Relationship Id="rId94" Type="http://schemas.openxmlformats.org/officeDocument/2006/relationships/hyperlink" Target="https://drive.google.com/file/d/18iflqfAjcIB9pXL9rHwB2qKVO-JE0YMk/view?usp=sharing" TargetMode="External"/><Relationship Id="rId5308" Type="http://schemas.openxmlformats.org/officeDocument/2006/relationships/hyperlink" Target="https://drive.google.com/file/d/1hrmptgM9r-IkAxaCH3hfGyphAEPyLO8Z/view?usp=sharing" TargetMode="External"/><Relationship Id="rId6639" Type="http://schemas.openxmlformats.org/officeDocument/2006/relationships/hyperlink" Target="https://drive.google.com/file/d/1AIM5gvAuK1gfjbB8QbQxFtEVx3bAcSt4/view?usp=sharing" TargetMode="External"/><Relationship Id="rId97" Type="http://schemas.openxmlformats.org/officeDocument/2006/relationships/hyperlink" Target="https://drive.google.com/file/d/1LiaHO7HRUZUUobcz0rrQUNApLZ6uW5Ag/view?usp=sharing" TargetMode="External"/><Relationship Id="rId5305" Type="http://schemas.openxmlformats.org/officeDocument/2006/relationships/hyperlink" Target="https://drive.google.com/file/d/1pQqM6vbX5fCscMJ1hHE-xAVDsVdclHYP/view?usp=sharing" TargetMode="External"/><Relationship Id="rId6636" Type="http://schemas.openxmlformats.org/officeDocument/2006/relationships/hyperlink" Target="https://drive.google.com/file/d/1iubaml7UqhOL5KSugOTYRD6xhE6zjLmI/view?usp=sharing" TargetMode="External"/><Relationship Id="rId96" Type="http://schemas.openxmlformats.org/officeDocument/2006/relationships/hyperlink" Target="https://drive.google.com/file/d/1TraXz3S9herCKV-r219Ti6EaLO6Alg_y/view?usp=sharing" TargetMode="External"/><Relationship Id="rId5306" Type="http://schemas.openxmlformats.org/officeDocument/2006/relationships/hyperlink" Target="https://drive.google.com/file/d/1FeW1wXE22Phg-AWn-aCkJ33FQfSpT1eS/view?usp=sharing" TargetMode="External"/><Relationship Id="rId6637" Type="http://schemas.openxmlformats.org/officeDocument/2006/relationships/hyperlink" Target="https://drive.google.com/file/d/1D5TUlY-KmGvn37JR9MGVxUlCoNtC26Jt/view?usp=sharing" TargetMode="External"/><Relationship Id="rId99" Type="http://schemas.openxmlformats.org/officeDocument/2006/relationships/hyperlink" Target="https://drive.google.com/file/d/1UYQtrawUv_N6cvlEmfHggfgqOOJiM--N/view?usp=sharing" TargetMode="External"/><Relationship Id="rId98" Type="http://schemas.openxmlformats.org/officeDocument/2006/relationships/hyperlink" Target="https://drive.google.com/file/d/1krDM7tL1Iq2bvVewcWJijKj1NBgs6RRf/view?usp=sharing" TargetMode="External"/><Relationship Id="rId5309" Type="http://schemas.openxmlformats.org/officeDocument/2006/relationships/hyperlink" Target="https://drive.google.com/file/d/1mBIoldBR_u6P4D1nv0-kLZ_VHZdD-h2l/view?usp=sharing" TargetMode="External"/><Relationship Id="rId91" Type="http://schemas.openxmlformats.org/officeDocument/2006/relationships/hyperlink" Target="https://drive.google.com/file/d/1IQNUNKzvx3srfS66JGy4XuuVRH7d6KkZ/view?usp=sharing" TargetMode="External"/><Relationship Id="rId90" Type="http://schemas.openxmlformats.org/officeDocument/2006/relationships/hyperlink" Target="https://drive.google.com/file/d/1dsilPqawTkDc7_PKv5DJ38bhVLfjL78b/view?usp=sharing" TargetMode="External"/><Relationship Id="rId93" Type="http://schemas.openxmlformats.org/officeDocument/2006/relationships/hyperlink" Target="https://drive.google.com/file/d/15GC6RkpNh6jb9DQnwAurwthX3um882JV/view?usp=sharing" TargetMode="External"/><Relationship Id="rId92" Type="http://schemas.openxmlformats.org/officeDocument/2006/relationships/hyperlink" Target="https://drive.google.com/file/d/1wfQeRloI5upqG2-rVV8tXNt6E4I5XE0k/view?usp=sharing" TargetMode="External"/><Relationship Id="rId359" Type="http://schemas.openxmlformats.org/officeDocument/2006/relationships/hyperlink" Target="https://drive.google.com/file/d/1_zavwvMGwyZfuYh7WJWbKa2nWoNTjhbx/view?usp=sharing" TargetMode="External"/><Relationship Id="rId358" Type="http://schemas.openxmlformats.org/officeDocument/2006/relationships/hyperlink" Target="https://drive.google.com/file/d/1F5csFFAKIpS1_eWlHNbzxZaruRs9aCBw/view?usp=sharing" TargetMode="External"/><Relationship Id="rId357" Type="http://schemas.openxmlformats.org/officeDocument/2006/relationships/hyperlink" Target="https://drive.google.com/file/d/1cUZqQzOS4K3f7J11ZtSAMx8Fk0j_0nxw/view?usp=sharing" TargetMode="External"/><Relationship Id="rId352" Type="http://schemas.openxmlformats.org/officeDocument/2006/relationships/hyperlink" Target="https://drive.google.com/file/d/1dG6XQceoCHHZhaj-kMWRewGLG9MVwdir/view?usp=sharing" TargetMode="External"/><Relationship Id="rId6630" Type="http://schemas.openxmlformats.org/officeDocument/2006/relationships/hyperlink" Target="https://drive.google.com/file/d/1dXDhqL0JZrok46okgvBSPp6PGpL3hN7g/view?usp=sharing" TargetMode="External"/><Relationship Id="rId351" Type="http://schemas.openxmlformats.org/officeDocument/2006/relationships/hyperlink" Target="https://drive.google.com/file/d/1DIdNlIBF74EMmoN42qSf0_PFOrL5Ssre/view?usp=drive_link" TargetMode="External"/><Relationship Id="rId5300" Type="http://schemas.openxmlformats.org/officeDocument/2006/relationships/hyperlink" Target="https://drive.google.com/file/d/1E-5sBtUmqUuColVa6yAZnvDuJAPdAU_Y/view?usp=sharing" TargetMode="External"/><Relationship Id="rId6631" Type="http://schemas.openxmlformats.org/officeDocument/2006/relationships/hyperlink" Target="https://drive.google.com/file/d/1sa8d0p-in-5ZQp3om8KPwDaxvjHbRicx/view?usp=sharing" TargetMode="External"/><Relationship Id="rId350" Type="http://schemas.openxmlformats.org/officeDocument/2006/relationships/hyperlink" Target="https://drive.google.com/file/d/1nQTTaqpCDwM6ON994f6YtUiai_Ya881P/view?usp=drive_link" TargetMode="External"/><Relationship Id="rId356" Type="http://schemas.openxmlformats.org/officeDocument/2006/relationships/hyperlink" Target="https://drive.google.com/file/d/16qxAszaDCN-CYSgBIFnKmetmxahuzWEL/view?usp=sharing" TargetMode="External"/><Relationship Id="rId5303" Type="http://schemas.openxmlformats.org/officeDocument/2006/relationships/hyperlink" Target="https://drive.google.com/file/d/1pkfLnfoc4K9uyjOlEiLknZUsoA8dQzys/view?usp=sharing" TargetMode="External"/><Relationship Id="rId6634" Type="http://schemas.openxmlformats.org/officeDocument/2006/relationships/hyperlink" Target="https://drive.google.com/file/d/1w0swM-kgFn6c3YvguKRXLrLscsCzPTYe/view?usp=sharing" TargetMode="External"/><Relationship Id="rId355" Type="http://schemas.openxmlformats.org/officeDocument/2006/relationships/hyperlink" Target="https://drive.google.com/file/d/1Kx6R6AZXKMkQpK33f5OrK9lvIuy6C8KC/view?usp=sharing" TargetMode="External"/><Relationship Id="rId5304" Type="http://schemas.openxmlformats.org/officeDocument/2006/relationships/hyperlink" Target="https://drive.google.com/file/d/1W4gqQmu7se6TDAPkJQyHVGdFwc29G-ex/view?usp=sharing" TargetMode="External"/><Relationship Id="rId6635" Type="http://schemas.openxmlformats.org/officeDocument/2006/relationships/hyperlink" Target="https://drive.google.com/file/d/1czlmE2_IN08plalRaaxyubZt3q93QY6B/view?usp=sharing" TargetMode="External"/><Relationship Id="rId354" Type="http://schemas.openxmlformats.org/officeDocument/2006/relationships/hyperlink" Target="https://drive.google.com/file/d/1Ik5ULMWZlFIvzLt0OOE4AI6HW6kcbk4k/view?usp=sharing" TargetMode="External"/><Relationship Id="rId5301" Type="http://schemas.openxmlformats.org/officeDocument/2006/relationships/hyperlink" Target="https://drive.google.com/file/d/1ZriPz6wLw-vEXEnDtqT3qFcMDDRb5T1_/view?usp=sharing" TargetMode="External"/><Relationship Id="rId6632" Type="http://schemas.openxmlformats.org/officeDocument/2006/relationships/hyperlink" Target="https://drive.google.com/file/d/1HmDdoncsSH56iOZmqySJaYbJlEgJ8oiK/view?usp=sharing" TargetMode="External"/><Relationship Id="rId353" Type="http://schemas.openxmlformats.org/officeDocument/2006/relationships/hyperlink" Target="https://drive.google.com/file/d/1zvfMTpmGfl6Wcez6CE6FcynvBc7uWkfE/view?usp=sharing" TargetMode="External"/><Relationship Id="rId5302" Type="http://schemas.openxmlformats.org/officeDocument/2006/relationships/hyperlink" Target="https://drive.google.com/file/d/1AjIC9hnM_Tttodg1EKOcH19L25zrNBLe/view?usp=sharing" TargetMode="External"/><Relationship Id="rId6633" Type="http://schemas.openxmlformats.org/officeDocument/2006/relationships/hyperlink" Target="https://drive.google.com/file/d/1lReZ5Y5EuzgDgUAZIXR13j0d7wAZp2bt/view?usp=sharing" TargetMode="External"/><Relationship Id="rId305" Type="http://schemas.openxmlformats.org/officeDocument/2006/relationships/hyperlink" Target="https://drive.google.com/file/d/1vCqXSvSDZhaSvwtsQ__cQ_7nikueuhRc/view?usp=sharing" TargetMode="External"/><Relationship Id="rId304" Type="http://schemas.openxmlformats.org/officeDocument/2006/relationships/hyperlink" Target="https://drive.google.com/file/d/1htM6QATEvUqQlKpbFJ-MXK4d35TFvuSG/view?usp=sharing" TargetMode="External"/><Relationship Id="rId303" Type="http://schemas.openxmlformats.org/officeDocument/2006/relationships/hyperlink" Target="https://drive.google.com/file/d/1jgVeBmoMZfHpwaS_OtI4_Cik3fn8hPyI/view?usp=sharing" TargetMode="External"/><Relationship Id="rId302" Type="http://schemas.openxmlformats.org/officeDocument/2006/relationships/hyperlink" Target="https://drive.google.com/file/d/1Qftq_y-r9GlwapjMywAgM912QdvY0wg-/view?usp=sharing" TargetMode="External"/><Relationship Id="rId309" Type="http://schemas.openxmlformats.org/officeDocument/2006/relationships/hyperlink" Target="https://drive.google.com/file/d/18epUpk7m_rPO5xH_ObHrbRPZwqJCJsI_/view?usp=sharing" TargetMode="External"/><Relationship Id="rId308" Type="http://schemas.openxmlformats.org/officeDocument/2006/relationships/hyperlink" Target="https://drive.google.com/file/d/1mUgwpBJvyzRZGgk2oA2U8MWgZxqwrtD2/view?usp=sharing" TargetMode="External"/><Relationship Id="rId307" Type="http://schemas.openxmlformats.org/officeDocument/2006/relationships/hyperlink" Target="https://drive.google.com/file/d/1iQuvg6PECyJUN2U_Mttoi1YkYViEpUS8/view?usp=sharing" TargetMode="External"/><Relationship Id="rId306" Type="http://schemas.openxmlformats.org/officeDocument/2006/relationships/hyperlink" Target="https://drive.google.com/file/d/12pxNFra42qeEx_nmfqLSLr9bOZ96OMpV/view?usp=drive_link" TargetMode="External"/><Relationship Id="rId301" Type="http://schemas.openxmlformats.org/officeDocument/2006/relationships/hyperlink" Target="https://drive.google.com/file/d/1GtAlq7y-HZQljWaIguwQs91UyUQT7QMI/view?usp=sharing" TargetMode="External"/><Relationship Id="rId300" Type="http://schemas.openxmlformats.org/officeDocument/2006/relationships/hyperlink" Target="https://drive.google.com/file/d/16_bUDUwnFQmLR3E194amB6UKbInmRWki/view?usp=sharing" TargetMode="External"/><Relationship Id="rId6605" Type="http://schemas.openxmlformats.org/officeDocument/2006/relationships/hyperlink" Target="https://drive.google.com/file/d/1_qrnmAwqmTJ8uWnkc1hCCLcuWNsON3wA/view?usp=sharing" TargetMode="External"/><Relationship Id="rId6606" Type="http://schemas.openxmlformats.org/officeDocument/2006/relationships/hyperlink" Target="https://drive.google.com/file/d/1kpwUuc2DXCSn109-VM3sHX6tVwHd0tOy/view?usp=sharing" TargetMode="External"/><Relationship Id="rId6603" Type="http://schemas.openxmlformats.org/officeDocument/2006/relationships/hyperlink" Target="https://drive.google.com/file/d/1QR4yj79AM2oglVJa8qhSpqV3TUWoHZ3B/view?usp=sharing" TargetMode="External"/><Relationship Id="rId6604" Type="http://schemas.openxmlformats.org/officeDocument/2006/relationships/hyperlink" Target="https://drive.google.com/file/d/1u9uhzMBTAeCIOsAXQCZN-d7tfwW0m-MM/view?usp=sharing" TargetMode="External"/><Relationship Id="rId6609" Type="http://schemas.openxmlformats.org/officeDocument/2006/relationships/hyperlink" Target="https://drive.google.com/file/d/1uf8oaltwvOiJz_8HiimpxzZM_x-vvp8K/view?usp=sharing" TargetMode="External"/><Relationship Id="rId6607" Type="http://schemas.openxmlformats.org/officeDocument/2006/relationships/hyperlink" Target="https://drive.google.com/file/d/1DGVTz8COcwLz3i0JZPupCHfWqciBiKiu/view?usp=sharing" TargetMode="External"/><Relationship Id="rId6608" Type="http://schemas.openxmlformats.org/officeDocument/2006/relationships/hyperlink" Target="https://drive.google.com/file/d/1yrmcGH5mHcY9CaU5h9vGJxwxkkJRsypI/view?usp=sharing" TargetMode="External"/><Relationship Id="rId327" Type="http://schemas.openxmlformats.org/officeDocument/2006/relationships/hyperlink" Target="https://drive.google.com/file/d/14CqhcetqeuLxdAXijxKeGkevuj8cCp0M/view?usp=sharing" TargetMode="External"/><Relationship Id="rId326" Type="http://schemas.openxmlformats.org/officeDocument/2006/relationships/hyperlink" Target="https://drive.google.com/file/d/1IlhPIUu6DNbLZTDLpxmxoZ2jLqHa60WR/view?usp=sharing" TargetMode="External"/><Relationship Id="rId325" Type="http://schemas.openxmlformats.org/officeDocument/2006/relationships/hyperlink" Target="https://drive.google.com/file/d/1TpXR2QtrZfDnr4HVpHZFVrDH54mQnGqV/view?usp=sharing" TargetMode="External"/><Relationship Id="rId324" Type="http://schemas.openxmlformats.org/officeDocument/2006/relationships/hyperlink" Target="https://drive.google.com/file/d/1bo6apGU3SoiTYGMAtr-F14UPd0enWh0z/view?usp=sharing" TargetMode="External"/><Relationship Id="rId329" Type="http://schemas.openxmlformats.org/officeDocument/2006/relationships/hyperlink" Target="https://drive.google.com/file/d/1PNI1NJnscIOQQwBbOgtJsbnbNsEOi0hd/view?usp=sharing" TargetMode="External"/><Relationship Id="rId328" Type="http://schemas.openxmlformats.org/officeDocument/2006/relationships/hyperlink" Target="https://drive.google.com/file/d/12vT-uI38qNxLKsbRxc7ivz5_hJifcaEo/view?usp=sharing" TargetMode="External"/><Relationship Id="rId323" Type="http://schemas.openxmlformats.org/officeDocument/2006/relationships/hyperlink" Target="https://drive.google.com/file/d/1y_y4DEelbQTUXWkpA5d4ve39w5i3Rcjk/view?usp=sharing" TargetMode="External"/><Relationship Id="rId6601" Type="http://schemas.openxmlformats.org/officeDocument/2006/relationships/hyperlink" Target="https://drive.google.com/file/d/1M4WV7fpM4V4v-UqFOo7WNzmVp8A5-rGJ/view?usp=sharing" TargetMode="External"/><Relationship Id="rId322" Type="http://schemas.openxmlformats.org/officeDocument/2006/relationships/hyperlink" Target="https://drive.google.com/file/d/1zSmtQ-BWTNQhx124bNzjqKyUoaMiU1dX/view?usp=sharing" TargetMode="External"/><Relationship Id="rId6602" Type="http://schemas.openxmlformats.org/officeDocument/2006/relationships/hyperlink" Target="https://drive.google.com/file/d/18HDbAOyuBUoY0If7aZQB7-TeTGbgcP_I/view?usp=sharing" TargetMode="External"/><Relationship Id="rId321" Type="http://schemas.openxmlformats.org/officeDocument/2006/relationships/hyperlink" Target="https://drive.google.com/file/d/1k_VWqxMWWhuz57rGWfcpZqQ4rHVMQEtt/view?usp=sharing" TargetMode="External"/><Relationship Id="rId320" Type="http://schemas.openxmlformats.org/officeDocument/2006/relationships/hyperlink" Target="https://drive.google.com/file/d/1IKoFpfkPTY5v8dwSLUtpBVkHGj7RWxkD/view?usp=sharing" TargetMode="External"/><Relationship Id="rId6600" Type="http://schemas.openxmlformats.org/officeDocument/2006/relationships/hyperlink" Target="https://drive.google.com/file/d/159R_msAmmXDSeEymsQff-u_PLT-FtUy9/view?usp=sharing" TargetMode="External"/><Relationship Id="rId316" Type="http://schemas.openxmlformats.org/officeDocument/2006/relationships/hyperlink" Target="https://drive.google.com/file/d/1-0ot7KF1x1Be9N03RUuwTxBxdU1m4eO-/view?usp=sharing" TargetMode="External"/><Relationship Id="rId315" Type="http://schemas.openxmlformats.org/officeDocument/2006/relationships/hyperlink" Target="https://drive.google.com/file/d/1o9O_AiCD-OSOmJeMLIh0gL3mIaMGEdq6/view?usp=sharing" TargetMode="External"/><Relationship Id="rId314" Type="http://schemas.openxmlformats.org/officeDocument/2006/relationships/hyperlink" Target="https://drive.google.com/file/d/1j5s-IH-9ZpGjcsyvP9GoHdZzsf5_CW-o/view?usp=sharing" TargetMode="External"/><Relationship Id="rId313" Type="http://schemas.openxmlformats.org/officeDocument/2006/relationships/hyperlink" Target="https://drive.google.com/file/d/1w6yycK5LIc8f8ocTaUgQnvHymTR7Gsku/view?usp=sharing" TargetMode="External"/><Relationship Id="rId319" Type="http://schemas.openxmlformats.org/officeDocument/2006/relationships/hyperlink" Target="https://drive.google.com/file/d/1pkeU24bDRRLK7f4CP5CkEvIno-UnAsHJ/view?usp=sharing" TargetMode="External"/><Relationship Id="rId318" Type="http://schemas.openxmlformats.org/officeDocument/2006/relationships/hyperlink" Target="https://drive.google.com/file/d/1FLbBOPh_7CMrYTV7XYuyCgtwcR-AXGbN/view?usp=sharing" TargetMode="External"/><Relationship Id="rId317" Type="http://schemas.openxmlformats.org/officeDocument/2006/relationships/hyperlink" Target="https://drive.google.com/file/d/1oPWNITpr8U8e_gfI26ulZEUYt0O8Kfrh/view?usp=sharing" TargetMode="External"/><Relationship Id="rId312" Type="http://schemas.openxmlformats.org/officeDocument/2006/relationships/hyperlink" Target="https://drive.google.com/file/d/1_JSec_-Ejo24J0erLhvbaSK_29728FtV/view?usp=sharing" TargetMode="External"/><Relationship Id="rId311" Type="http://schemas.openxmlformats.org/officeDocument/2006/relationships/hyperlink" Target="https://drive.google.com/file/d/1jSDGTuWAQm3yrcozXzIwexLvAjQBWT-7/view?usp=sharing" TargetMode="External"/><Relationship Id="rId310" Type="http://schemas.openxmlformats.org/officeDocument/2006/relationships/hyperlink" Target="https://drive.google.com/file/d/1A0Xjrqmen7N1GDIypwcQVm7PKMtfv78O/view?usp=sharing" TargetMode="External"/><Relationship Id="rId4040" Type="http://schemas.openxmlformats.org/officeDocument/2006/relationships/hyperlink" Target="https://drive.google.com/file/d/1CSWd_4hq9ai5LDtYvi-BBHZsdg3lzMDi/view?usp=sharing" TargetMode="External"/><Relationship Id="rId5372" Type="http://schemas.openxmlformats.org/officeDocument/2006/relationships/hyperlink" Target="https://drive.google.com/file/d/1-DYatwv152MmeRVVs6itTwtfpwGWuKBr/view?usp=sharing" TargetMode="External"/><Relationship Id="rId5373" Type="http://schemas.openxmlformats.org/officeDocument/2006/relationships/hyperlink" Target="https://drive.google.com/file/d/1nEj88x1DdWmScZZ7orM87ko5k8qevUPv/view?usp=sharing" TargetMode="External"/><Relationship Id="rId4042" Type="http://schemas.openxmlformats.org/officeDocument/2006/relationships/hyperlink" Target="https://drive.google.com/file/d/1Q3ujhktv6Ik5AiMC4Ijxxb8bmOaZBvML/view?usp=sharing" TargetMode="External"/><Relationship Id="rId5370" Type="http://schemas.openxmlformats.org/officeDocument/2006/relationships/hyperlink" Target="https://drive.google.com/file/d/1Nn_b0IeHbvwE_dWlCPkdYIqVLFchPmyO/view?usp=sharing" TargetMode="External"/><Relationship Id="rId4041" Type="http://schemas.openxmlformats.org/officeDocument/2006/relationships/hyperlink" Target="https://drive.google.com/file/d/1EVs9HG6KZCuMMvEmqdg2ljZ4iiujWiAi/view?usp=sharing" TargetMode="External"/><Relationship Id="rId5371" Type="http://schemas.openxmlformats.org/officeDocument/2006/relationships/hyperlink" Target="https://drive.google.com/file/d/1lON-N6gho8w85EW_2Qxj3aZ6kHEdsLQy/view?usp=sharing" TargetMode="External"/><Relationship Id="rId4044" Type="http://schemas.openxmlformats.org/officeDocument/2006/relationships/hyperlink" Target="https://drive.google.com/file/d/1Fbh7_JPVI26DhaFNtEkvLvga36LBh8gH/view?usp=sharing" TargetMode="External"/><Relationship Id="rId5376" Type="http://schemas.openxmlformats.org/officeDocument/2006/relationships/hyperlink" Target="https://drive.google.com/file/d/1oU0bPGHH3O8GF5bksi7y_k_kZ7zrTBHZ/view?usp=sharing" TargetMode="External"/><Relationship Id="rId4043" Type="http://schemas.openxmlformats.org/officeDocument/2006/relationships/hyperlink" Target="https://drive.google.com/file/d/1hgQlk4OzbRQpoLBCAJPGHku1S-LHnEUt/view?usp=sharing" TargetMode="External"/><Relationship Id="rId5377" Type="http://schemas.openxmlformats.org/officeDocument/2006/relationships/hyperlink" Target="https://drive.google.com/file/d/1vbkEYZeV0pd9YrCDNTd8_Hhx9y9Q-LC5/view?usp=sharing" TargetMode="External"/><Relationship Id="rId4046" Type="http://schemas.openxmlformats.org/officeDocument/2006/relationships/hyperlink" Target="https://drive.google.com/file/d/1NabFzOPyKGMXVA3IpT8fiHcTkQc9bhlv/view?usp=sharing" TargetMode="External"/><Relationship Id="rId5374" Type="http://schemas.openxmlformats.org/officeDocument/2006/relationships/hyperlink" Target="https://drive.google.com/file/d/1DspH-3LFMfVD22F02gp7nxEKIyvaXYT9/view?usp=sharing" TargetMode="External"/><Relationship Id="rId4045" Type="http://schemas.openxmlformats.org/officeDocument/2006/relationships/hyperlink" Target="https://drive.google.com/file/d/1NbwdSlOnckZoT8Tzd8-LfNp7GfZSAt4t/view?usp=sharing" TargetMode="External"/><Relationship Id="rId5375" Type="http://schemas.openxmlformats.org/officeDocument/2006/relationships/hyperlink" Target="https://drive.google.com/file/d/1IFyyK0mgJWy-g70cQIHDd-3Twq7hdDuN/view?usp=sharing" TargetMode="External"/><Relationship Id="rId4048" Type="http://schemas.openxmlformats.org/officeDocument/2006/relationships/hyperlink" Target="https://drive.google.com/file/d/1PHqAY2kWchfk8Fe8KQxjWIbXzqnXnuIn/view?usp=sharing" TargetMode="External"/><Relationship Id="rId4047" Type="http://schemas.openxmlformats.org/officeDocument/2006/relationships/hyperlink" Target="https://drive.google.com/file/d/1yBQBHVHeoYJ0I6Bb-oBRSrzn_mWANHd6/view?usp=sharing" TargetMode="External"/><Relationship Id="rId5378" Type="http://schemas.openxmlformats.org/officeDocument/2006/relationships/hyperlink" Target="https://drive.google.com/file/d/1GKhDMQFFFk9iV8no4dpif3EfnopsGqFh/view?usp=sharing" TargetMode="External"/><Relationship Id="rId4049" Type="http://schemas.openxmlformats.org/officeDocument/2006/relationships/hyperlink" Target="https://drive.google.com/file/d/1Z7GKWOMHe2e8K2ALIFQ2YubWEBoEFbxy/view?usp=sharing" TargetMode="External"/><Relationship Id="rId5379" Type="http://schemas.openxmlformats.org/officeDocument/2006/relationships/hyperlink" Target="https://drive.google.com/file/d/1e_OGpkkRkDf60n2lutnxv2_Asxi6_Spi/view?usp=sharing" TargetMode="External"/><Relationship Id="rId5361" Type="http://schemas.openxmlformats.org/officeDocument/2006/relationships/hyperlink" Target="https://drive.google.com/file/d/1ivthaJaz_LAjoV67tBtCs1v3lAVnlQ9h/view?usp=sharing" TargetMode="External"/><Relationship Id="rId6692" Type="http://schemas.openxmlformats.org/officeDocument/2006/relationships/hyperlink" Target="https://drive.google.com/file/d/1WHoD65v4qgNpxvqxOvIfIT68nTSs-nGd/view?usp=drive_link" TargetMode="External"/><Relationship Id="rId5362" Type="http://schemas.openxmlformats.org/officeDocument/2006/relationships/hyperlink" Target="https://drive.google.com/file/d/1lqfodYS2HJ07MhnngEahdQWTT4EvAHJ-/view?usp=sharing" TargetMode="External"/><Relationship Id="rId6693" Type="http://schemas.openxmlformats.org/officeDocument/2006/relationships/hyperlink" Target="https://drive.google.com/file/d/1EjGb5OJ_VHGCeA8X1IRTp5x_qbyULVyF/view?usp=drive_link" TargetMode="External"/><Relationship Id="rId4031" Type="http://schemas.openxmlformats.org/officeDocument/2006/relationships/hyperlink" Target="https://drive.google.com/file/d/1xQQdfJlGnJbwnq9_ZHPT42VnMR-Q5Mcr/view?usp=sharing" TargetMode="External"/><Relationship Id="rId6690" Type="http://schemas.openxmlformats.org/officeDocument/2006/relationships/hyperlink" Target="https://drive.google.com/open?id=1HnUWEOXyd9zmePr_LNYB_nDn6OcnPAeU&amp;usp=drive_copy" TargetMode="External"/><Relationship Id="rId4030" Type="http://schemas.openxmlformats.org/officeDocument/2006/relationships/hyperlink" Target="https://drive.google.com/file/d/1Ab97vwB9wBnETh2HJ4aVs0fMdHezkUcD/view?usp=sharing" TargetMode="External"/><Relationship Id="rId5360" Type="http://schemas.openxmlformats.org/officeDocument/2006/relationships/hyperlink" Target="https://drive.google.com/file/d/1XGItX61R4YpME0QXnSUUllgdnGZUAJwg/view?usp=sharing" TargetMode="External"/><Relationship Id="rId6691" Type="http://schemas.openxmlformats.org/officeDocument/2006/relationships/hyperlink" Target="https://drive.google.com/open?id=1rJmjWwU8kWUXL7cJeqQfROo1uJGpwwuO&amp;usp=drive_copy" TargetMode="External"/><Relationship Id="rId297" Type="http://schemas.openxmlformats.org/officeDocument/2006/relationships/hyperlink" Target="https://drive.google.com/file/d/1QUMs_lJMaIAV6QsgS_rbxAv-W1Xuxd5j/view?usp=sharing" TargetMode="External"/><Relationship Id="rId4033" Type="http://schemas.openxmlformats.org/officeDocument/2006/relationships/hyperlink" Target="https://drive.google.com/file/d/1NFq1o-ud7lzS6KfhYNGdcOxxwlEZ0LYr/view?usp=sharing" TargetMode="External"/><Relationship Id="rId5365" Type="http://schemas.openxmlformats.org/officeDocument/2006/relationships/hyperlink" Target="https://drive.google.com/file/d/1MnJZ1oF032Tvs-Gpf9D4p254-LYCHpLF/view?usp=sharing" TargetMode="External"/><Relationship Id="rId6696" Type="http://schemas.openxmlformats.org/officeDocument/2006/relationships/hyperlink" Target="https://drive.google.com/file/d/1k2gUI47vdihfPGHplZXuv4cccVaWyCfT/view?usp=drive_link" TargetMode="External"/><Relationship Id="rId296" Type="http://schemas.openxmlformats.org/officeDocument/2006/relationships/hyperlink" Target="https://drive.google.com/file/d/1mUHx_m8oxHWyVUuqj5c6IZfuK5ionwtl/view?usp=drive_link" TargetMode="External"/><Relationship Id="rId4032" Type="http://schemas.openxmlformats.org/officeDocument/2006/relationships/hyperlink" Target="https://drive.google.com/file/d/1gt-MTURhID6aZOo75_j2yIuzdR-xfn4Q/view?usp=sharing" TargetMode="External"/><Relationship Id="rId5366" Type="http://schemas.openxmlformats.org/officeDocument/2006/relationships/hyperlink" Target="https://drive.google.com/file/d/15ouLoKIOUf1HeuhE8x1y0O6E4YNugRBx/view?usp=sharing" TargetMode="External"/><Relationship Id="rId6697" Type="http://schemas.openxmlformats.org/officeDocument/2006/relationships/hyperlink" Target="https://drive.google.com/open?id=1g_MwWyyW8WeM2DqoOMZfM7YpDJMs8MjA&amp;usp=drive_copy" TargetMode="External"/><Relationship Id="rId295" Type="http://schemas.openxmlformats.org/officeDocument/2006/relationships/hyperlink" Target="https://drive.google.com/file/d/1-7AveppQukyKIeGduyOZfXQNDeUUrQON/view?usp=sharing" TargetMode="External"/><Relationship Id="rId4035" Type="http://schemas.openxmlformats.org/officeDocument/2006/relationships/hyperlink" Target="https://drive.google.com/file/d/1m02bXznBeFO8Q2WYwTg7qoXgCZENGvdG/view?usp=sharing" TargetMode="External"/><Relationship Id="rId5363" Type="http://schemas.openxmlformats.org/officeDocument/2006/relationships/hyperlink" Target="https://drive.google.com/file/d/1TpZ03UCz9m8VYgoLDvc54gtfYPEillDw/view?usp=sharing" TargetMode="External"/><Relationship Id="rId6694" Type="http://schemas.openxmlformats.org/officeDocument/2006/relationships/hyperlink" Target="https://drive.google.com/file/d/1FsN5YoX06R70q-Dj7HFSJpNOA2uq8G9G/view?usp=drive_link" TargetMode="External"/><Relationship Id="rId294" Type="http://schemas.openxmlformats.org/officeDocument/2006/relationships/hyperlink" Target="https://drive.google.com/file/d/1DJDPktIs9YSWs_jEHJAO2I3EXr1jeaSl/view?usp=sharing" TargetMode="External"/><Relationship Id="rId4034" Type="http://schemas.openxmlformats.org/officeDocument/2006/relationships/hyperlink" Target="https://drive.google.com/file/d/1o9zWKx4Fp5TdqKvIcUFn6d8BT9wDtdsh/view?usp=sharing" TargetMode="External"/><Relationship Id="rId5364" Type="http://schemas.openxmlformats.org/officeDocument/2006/relationships/hyperlink" Target="https://drive.google.com/file/d/1ppkTL01boBLPlTLE6468tWJKW2Esz0L2/view?usp=sharing" TargetMode="External"/><Relationship Id="rId6695" Type="http://schemas.openxmlformats.org/officeDocument/2006/relationships/hyperlink" Target="https://drive.google.com/open?id=1Nc3bkrNnPWvZDjKH_V7Lc-CsskSOPXb0&amp;usp=drive_copy" TargetMode="External"/><Relationship Id="rId4037" Type="http://schemas.openxmlformats.org/officeDocument/2006/relationships/hyperlink" Target="https://drive.google.com/file/d/1C53T2Ptz1kwnxjVJK2EogK2P7q6Er9pS/view?usp=sharing" TargetMode="External"/><Relationship Id="rId5369" Type="http://schemas.openxmlformats.org/officeDocument/2006/relationships/hyperlink" Target="https://drive.google.com/file/d/1JOFl9oZvkuV2TmvVC_Pz0JOjhcluCZxr/view?usp=sharing" TargetMode="External"/><Relationship Id="rId4036" Type="http://schemas.openxmlformats.org/officeDocument/2006/relationships/hyperlink" Target="https://drive.google.com/file/d/1sLR-GIzzDq7V9TPq-Mu1RUGG8bGNHpc_/view?usp=sharing" TargetMode="External"/><Relationship Id="rId299" Type="http://schemas.openxmlformats.org/officeDocument/2006/relationships/hyperlink" Target="https://drive.google.com/file/d/1YgxEuLDVIC5bsiaNu4KiRplLwrXGn1m2/view?usp=sharing" TargetMode="External"/><Relationship Id="rId4039" Type="http://schemas.openxmlformats.org/officeDocument/2006/relationships/hyperlink" Target="https://drive.google.com/file/d/1Mg-2pLIPJtpap0n1VlklioclQilSWUeB/view?usp=sharing" TargetMode="External"/><Relationship Id="rId5367" Type="http://schemas.openxmlformats.org/officeDocument/2006/relationships/hyperlink" Target="https://drive.google.com/file/d/1WepGl5M4DGdozyOHFDtA3UZKtX_5bkez/view?usp=sharing" TargetMode="External"/><Relationship Id="rId6698" Type="http://schemas.openxmlformats.org/officeDocument/2006/relationships/hyperlink" Target="https://drive.google.com/file/d/1MWibwExMhJWPfDq9ddcD5rz6EcIGo6rE/view?usp=drive_link" TargetMode="External"/><Relationship Id="rId298" Type="http://schemas.openxmlformats.org/officeDocument/2006/relationships/hyperlink" Target="https://drive.google.com/file/d/1uuIVFZgMk2E6Du8xq4a_AKkA2rxhmXml/view?usp=sharing" TargetMode="External"/><Relationship Id="rId4038" Type="http://schemas.openxmlformats.org/officeDocument/2006/relationships/hyperlink" Target="https://drive.google.com/file/d/1r1ukpMIDQm-8s4vQV7y3nVFiKl38s0dn/view?usp=sharing" TargetMode="External"/><Relationship Id="rId5368" Type="http://schemas.openxmlformats.org/officeDocument/2006/relationships/hyperlink" Target="https://drive.google.com/file/d/1eeCf5Qkj_ICFtjrkVT3UdqFSG-oJNqyf/view?usp=sharing" TargetMode="External"/><Relationship Id="rId6699" Type="http://schemas.openxmlformats.org/officeDocument/2006/relationships/hyperlink" Target="https://drive.google.com/file/d/12LGdFGUcpzfCzEXlihnP1N9c-9Y392Kj/view?usp=sharing" TargetMode="External"/><Relationship Id="rId5390" Type="http://schemas.openxmlformats.org/officeDocument/2006/relationships/hyperlink" Target="https://drive.google.com/file/d/1EDQDWgkTelR_sjzqK0saT7K5CzM2NeHU/view?usp=sharing" TargetMode="External"/><Relationship Id="rId5391" Type="http://schemas.openxmlformats.org/officeDocument/2006/relationships/hyperlink" Target="https://drive.google.com/file/d/103EG8W4ORrd5qWfWwcAWr54-j04uRrb3/view?usp=sharing" TargetMode="External"/><Relationship Id="rId4060" Type="http://schemas.openxmlformats.org/officeDocument/2006/relationships/hyperlink" Target="https://drive.google.com/file/d/1v4WIb3BWZZc0lPZh85lCVgNemgRl1_Zc/view?usp=sharing" TargetMode="External"/><Relationship Id="rId4062" Type="http://schemas.openxmlformats.org/officeDocument/2006/relationships/hyperlink" Target="https://drive.google.com/file/d/1jCVWegiUu4J-D8zBoyQGHXR9be6xCfPe/view?usp=sharing" TargetMode="External"/><Relationship Id="rId5394" Type="http://schemas.openxmlformats.org/officeDocument/2006/relationships/hyperlink" Target="https://drive.google.com/file/d/1IcRH5iJioXUSYXpbx0nkWqkyi01L1IAn/view?usp=sharing" TargetMode="External"/><Relationship Id="rId4061" Type="http://schemas.openxmlformats.org/officeDocument/2006/relationships/hyperlink" Target="https://drive.google.com/file/d/1wcBpz9NL2CCJbxv_W2dwGiLY5fH6Zjq7/view?usp=sharing" TargetMode="External"/><Relationship Id="rId5395" Type="http://schemas.openxmlformats.org/officeDocument/2006/relationships/hyperlink" Target="https://drive.google.com/file/d/1V9VcJstQLLl4JSu5qcjBPGUWJ4Pdnx0s/view?usp=sharing" TargetMode="External"/><Relationship Id="rId4064" Type="http://schemas.openxmlformats.org/officeDocument/2006/relationships/hyperlink" Target="https://drive.google.com/file/d/1Uw31ChF_BJQ5VwNu3xSfWx42lyNqzm7G/view?usp=sharing" TargetMode="External"/><Relationship Id="rId5392" Type="http://schemas.openxmlformats.org/officeDocument/2006/relationships/hyperlink" Target="https://drive.google.com/file/d/12rPFQXOL1LPXgweQPVGfhs8Q36qVztD3/view?usp=sharing" TargetMode="External"/><Relationship Id="rId4063" Type="http://schemas.openxmlformats.org/officeDocument/2006/relationships/hyperlink" Target="https://drive.google.com/file/d/1kbk7HXvz-Jr-AXtznv0W0SfnrTFcezXr/view?usp=sharing" TargetMode="External"/><Relationship Id="rId5393" Type="http://schemas.openxmlformats.org/officeDocument/2006/relationships/hyperlink" Target="https://drive.google.com/file/d/1iNsK_Nt2z1kpB5PjAjZ3QYIjbOOdvnts/view?usp=sharing" TargetMode="External"/><Relationship Id="rId4066" Type="http://schemas.openxmlformats.org/officeDocument/2006/relationships/hyperlink" Target="https://drive.google.com/file/d/138QxaWYlDg15uwoCa1vraKt6Ni9-5KXA/view?usp=sharing" TargetMode="External"/><Relationship Id="rId5398" Type="http://schemas.openxmlformats.org/officeDocument/2006/relationships/hyperlink" Target="https://drive.google.com/file/d/1amRuIzXsxfWPiqxRikUoProm2cPVdr78/view?usp=sharing" TargetMode="External"/><Relationship Id="rId4065" Type="http://schemas.openxmlformats.org/officeDocument/2006/relationships/hyperlink" Target="https://drive.google.com/file/d/1kFi6QrEnaISrw6rRYBXv_31XHCaWLkX9/view?usp=sharing" TargetMode="External"/><Relationship Id="rId5399" Type="http://schemas.openxmlformats.org/officeDocument/2006/relationships/hyperlink" Target="https://drive.google.com/file/d/1Hy3KUVB8EzGu2Iys1tMCxGrUGNz1MgSZ/view?usp=sharing" TargetMode="External"/><Relationship Id="rId4068" Type="http://schemas.openxmlformats.org/officeDocument/2006/relationships/hyperlink" Target="https://drive.google.com/file/d/1FGwHw2jz_D2cQfg85LEVnlAEwgQmAP-z/view?usp=sharing" TargetMode="External"/><Relationship Id="rId5396" Type="http://schemas.openxmlformats.org/officeDocument/2006/relationships/hyperlink" Target="https://drive.google.com/file/d/1-b1sfukrfY2E1QmvCnDTgMgSr22xx7av/view?usp=sharing" TargetMode="External"/><Relationship Id="rId4067" Type="http://schemas.openxmlformats.org/officeDocument/2006/relationships/hyperlink" Target="https://drive.google.com/file/d/10s7VGgDEWvd8nTWGBK_Lq4Yr4WsxRFQ-/view?usp=sharing" TargetMode="External"/><Relationship Id="rId5397" Type="http://schemas.openxmlformats.org/officeDocument/2006/relationships/hyperlink" Target="https://drive.google.com/file/d/1Tlv5J97nH4kMn9BtqmaU8nLofmBqGrY7/view?usp=sharing" TargetMode="External"/><Relationship Id="rId4069" Type="http://schemas.openxmlformats.org/officeDocument/2006/relationships/hyperlink" Target="https://drive.google.com/file/d/1Y0ODghGYoKKZtap_f6_52wT68mkBMVSv/view?usp=sharing" TargetMode="External"/><Relationship Id="rId5380" Type="http://schemas.openxmlformats.org/officeDocument/2006/relationships/hyperlink" Target="https://drive.google.com/file/d/1Zbh55gNMKNreim2qiShPEAGYCRtikPnP/view?usp=sharing" TargetMode="External"/><Relationship Id="rId4051" Type="http://schemas.openxmlformats.org/officeDocument/2006/relationships/hyperlink" Target="https://drive.google.com/file/d/1HdDS_3Rye6BPHbS2Yr3XeX6y4ASSwEH1/view?usp=sharing" TargetMode="External"/><Relationship Id="rId5383" Type="http://schemas.openxmlformats.org/officeDocument/2006/relationships/hyperlink" Target="https://drive.google.com/file/d/1fRZm725HzXSjL8eY-nyBMrKT7hsBXCsh/view?usp=sharing" TargetMode="External"/><Relationship Id="rId4050" Type="http://schemas.openxmlformats.org/officeDocument/2006/relationships/hyperlink" Target="https://drive.google.com/file/d/1J2eS0vF8-5RCTyePsFiAYa5dAYmPhajg/view?usp=sharing" TargetMode="External"/><Relationship Id="rId5384" Type="http://schemas.openxmlformats.org/officeDocument/2006/relationships/hyperlink" Target="https://drive.google.com/file/d/1RTimdgFNjsLbsemXTTBBefR6a_sXI6VM/view?usp=sharing" TargetMode="External"/><Relationship Id="rId4053" Type="http://schemas.openxmlformats.org/officeDocument/2006/relationships/hyperlink" Target="https://drive.google.com/file/d/1yZhenVm0c1RRHLxIMYR0bO_b2QZf_izg/view?usp=sharing" TargetMode="External"/><Relationship Id="rId5381" Type="http://schemas.openxmlformats.org/officeDocument/2006/relationships/hyperlink" Target="https://drive.google.com/file/d/1WPQbZ2NuhmsBJbzp6MtCW0t0wyc3RJnQ/view?usp=sharing" TargetMode="External"/><Relationship Id="rId4052" Type="http://schemas.openxmlformats.org/officeDocument/2006/relationships/hyperlink" Target="https://drive.google.com/file/d/1VIV_HlFWyplGznvxJjxnz4ddeDbUZNpT/view?usp=sharing" TargetMode="External"/><Relationship Id="rId5382" Type="http://schemas.openxmlformats.org/officeDocument/2006/relationships/hyperlink" Target="https://drive.google.com/file/d/17177dXBl4SS2nyTL4fqESRfQv3TgBgLn/view?usp=sharing" TargetMode="External"/><Relationship Id="rId4055" Type="http://schemas.openxmlformats.org/officeDocument/2006/relationships/hyperlink" Target="https://drive.google.com/file/d/10_bt5HGd37CUexz3StNkDILPFucYyLgf/view?usp=sharing" TargetMode="External"/><Relationship Id="rId5387" Type="http://schemas.openxmlformats.org/officeDocument/2006/relationships/hyperlink" Target="https://drive.google.com/file/d/1guFYVxnPHWmTy84P5yyGbJGoqq4xiIcB/view?usp=sharing" TargetMode="External"/><Relationship Id="rId4054" Type="http://schemas.openxmlformats.org/officeDocument/2006/relationships/hyperlink" Target="https://drive.google.com/file/d/1XQ_VVA7oKoVGrYRamt1uX8MzJvxkUTAn/view?usp=sharing" TargetMode="External"/><Relationship Id="rId5388" Type="http://schemas.openxmlformats.org/officeDocument/2006/relationships/hyperlink" Target="https://drive.google.com/file/d/1PmeM71DyJPNrUOJI4aH4-WDJdMR17GW9/view?usp=sharing" TargetMode="External"/><Relationship Id="rId4057" Type="http://schemas.openxmlformats.org/officeDocument/2006/relationships/hyperlink" Target="https://drive.google.com/file/d/17a9RdQZdDbc2YuzRGp1mvPkjzhtgdAuM/view?usp=sharing" TargetMode="External"/><Relationship Id="rId5385" Type="http://schemas.openxmlformats.org/officeDocument/2006/relationships/hyperlink" Target="https://drive.google.com/file/d/1nKBnrj1dk7K_kql_m4jJJxF_EPC0L-vO/view?usp=sharing" TargetMode="External"/><Relationship Id="rId4056" Type="http://schemas.openxmlformats.org/officeDocument/2006/relationships/hyperlink" Target="https://drive.google.com/file/d/1aTcnWiX_CVjHpFTZnM7qWcDSNp1VRInT/view?usp=sharing" TargetMode="External"/><Relationship Id="rId5386" Type="http://schemas.openxmlformats.org/officeDocument/2006/relationships/hyperlink" Target="https://drive.google.com/file/d/1kNP5nvB0_heZcTDTJCq3Whb2dbpwETTy/view?usp=sharing" TargetMode="External"/><Relationship Id="rId4059" Type="http://schemas.openxmlformats.org/officeDocument/2006/relationships/hyperlink" Target="https://drive.google.com/file/d/1KJcLuP1SbqBP1oAYWwYAUllkWrr2rZLV/view?usp=sharing" TargetMode="External"/><Relationship Id="rId4058" Type="http://schemas.openxmlformats.org/officeDocument/2006/relationships/hyperlink" Target="https://drive.google.com/file/d/1ImE-Ee2QP7oHoJCd92vc4r0S3Dslw0SF/view?usp=sharing" TargetMode="External"/><Relationship Id="rId5389" Type="http://schemas.openxmlformats.org/officeDocument/2006/relationships/hyperlink" Target="https://drive.google.com/file/d/1LqZdGvZM-pSG4uKPTeUzrHTIqIdKLw51/view?usp=sharing" TargetMode="External"/><Relationship Id="rId4008" Type="http://schemas.openxmlformats.org/officeDocument/2006/relationships/hyperlink" Target="https://drive.google.com/file/d/17pK7u1HZwS_6bfoDeJqmyVzKoedj0XSZ/view?usp=drive_link" TargetMode="External"/><Relationship Id="rId4007" Type="http://schemas.openxmlformats.org/officeDocument/2006/relationships/hyperlink" Target="https://drive.google.com/file/d/1WEMkH8t67dWJGewBPQWCtu0pJOfJmYGt/view?usp=sharing" TargetMode="External"/><Relationship Id="rId5338" Type="http://schemas.openxmlformats.org/officeDocument/2006/relationships/hyperlink" Target="https://drive.google.com/file/d/1SDmBH4OK56VF8vGwq8HprdDULgTTnlVX/view?usp=sharing" TargetMode="External"/><Relationship Id="rId6669" Type="http://schemas.openxmlformats.org/officeDocument/2006/relationships/hyperlink" Target="https://drive.google.com/file/d/1ljfks_-756z7jWQEigW8_IgHyz53jSY1/view?usp=sharing" TargetMode="External"/><Relationship Id="rId4009" Type="http://schemas.openxmlformats.org/officeDocument/2006/relationships/hyperlink" Target="https://drive.google.com/file/d/1bnAMuOq6YAbCiUo5Sdf3_hA2TW7G2Ajx/view?usp=sharing" TargetMode="External"/><Relationship Id="rId5339" Type="http://schemas.openxmlformats.org/officeDocument/2006/relationships/hyperlink" Target="https://drive.google.com/file/d/1O8rYP7hQD0qLgAWNZDWovDJ9hlaM4pED/view?usp=sharing" TargetMode="External"/><Relationship Id="rId271" Type="http://schemas.openxmlformats.org/officeDocument/2006/relationships/hyperlink" Target="https://drive.google.com/file/d/1XiJWB2Fg-KKjEOU9_VCZVtRiZm90Iizp/view?usp=sharing" TargetMode="External"/><Relationship Id="rId270" Type="http://schemas.openxmlformats.org/officeDocument/2006/relationships/hyperlink" Target="https://drive.google.com/file/d/1MYQhsBL7Ft55BPiyYw3OJCgznEPwu7kU/view?usp=sharing" TargetMode="External"/><Relationship Id="rId269" Type="http://schemas.openxmlformats.org/officeDocument/2006/relationships/hyperlink" Target="https://drive.google.com/file/d/1QHml8lRDDev8qxg97Vul96Iq--6mrm3a/view?usp=sharing" TargetMode="External"/><Relationship Id="rId6660" Type="http://schemas.openxmlformats.org/officeDocument/2006/relationships/hyperlink" Target="https://drive.google.com/file/d/1Xuy6VLNLk21A6nyXW8PdhHmv8uQmJ9nQ/view?usp=sharing" TargetMode="External"/><Relationship Id="rId264" Type="http://schemas.openxmlformats.org/officeDocument/2006/relationships/hyperlink" Target="https://drive.google.com/file/d/1XIGw94kp9sUbBNjRVw-T6KUCJq0JC2zs/view?usp=sharing" TargetMode="External"/><Relationship Id="rId4000" Type="http://schemas.openxmlformats.org/officeDocument/2006/relationships/hyperlink" Target="https://drive.google.com/file/d/1DEGUamnhRQd_e0TUSwU8MHOc6OZ1sUrN/view?usp=sharing" TargetMode="External"/><Relationship Id="rId5332" Type="http://schemas.openxmlformats.org/officeDocument/2006/relationships/hyperlink" Target="https://drive.google.com/file/d/1bK5XKCPQU300SR_x-gf7ZsECmLpqawJd/view?usp=sharing" TargetMode="External"/><Relationship Id="rId6663" Type="http://schemas.openxmlformats.org/officeDocument/2006/relationships/hyperlink" Target="https://drive.google.com/file/d/1C_v_MWxHuuttCb4EO7Zk518vr7szYxrQ/view?usp=drive_link" TargetMode="External"/><Relationship Id="rId263" Type="http://schemas.openxmlformats.org/officeDocument/2006/relationships/hyperlink" Target="https://drive.google.com/file/d/1mXeM_PHtPBF9QBmN7k_Ia3v-72dNOUHk/view?usp=sharing" TargetMode="External"/><Relationship Id="rId5333" Type="http://schemas.openxmlformats.org/officeDocument/2006/relationships/hyperlink" Target="https://drive.google.com/file/d/1UZvqU6FCyy1F_i5fuED593tqlxtUo3y4/view?usp=sharing" TargetMode="External"/><Relationship Id="rId6664" Type="http://schemas.openxmlformats.org/officeDocument/2006/relationships/hyperlink" Target="https://drive.google.com/file/d/1exKTyJR-bD_vLHf6W0D3VRAuQ43c9n3U/view?usp=sharing" TargetMode="External"/><Relationship Id="rId262" Type="http://schemas.openxmlformats.org/officeDocument/2006/relationships/hyperlink" Target="https://drive.google.com/file/d/1ur1U_dXArIrYnrAoDYWHw_fzhL00rf16/view?usp=sharing" TargetMode="External"/><Relationship Id="rId4002" Type="http://schemas.openxmlformats.org/officeDocument/2006/relationships/hyperlink" Target="https://drive.google.com/file/d/1rQ_gBJstxgkUWOzyPaeXvrIJYV2wLly-/view?usp=sharing" TargetMode="External"/><Relationship Id="rId5330" Type="http://schemas.openxmlformats.org/officeDocument/2006/relationships/hyperlink" Target="https://drive.google.com/file/d/1X6oOdaJe5mb1Hnb2-7Ocnp70u53j5IOP/view?usp=sharing" TargetMode="External"/><Relationship Id="rId6661" Type="http://schemas.openxmlformats.org/officeDocument/2006/relationships/hyperlink" Target="https://drive.google.com/file/d/1fi5MnOb8TYI6K-ROCt4BlY6TqV-ZUCZP/view?usp=sharing" TargetMode="External"/><Relationship Id="rId261" Type="http://schemas.openxmlformats.org/officeDocument/2006/relationships/hyperlink" Target="https://drive.google.com/file/d/1zbCSEQ_69wlC70mxNywl1sPazC4YZAJL/view?usp=sharing" TargetMode="External"/><Relationship Id="rId4001" Type="http://schemas.openxmlformats.org/officeDocument/2006/relationships/hyperlink" Target="https://drive.google.com/file/d/1DTP7xfO4IsKGWt51Vc0Qwv0Ow_LtiyVt/view?usp=sharing" TargetMode="External"/><Relationship Id="rId5331" Type="http://schemas.openxmlformats.org/officeDocument/2006/relationships/hyperlink" Target="https://drive.google.com/file/d/1fFtJzpdUQY_xcLsiWLFPBNupH1TTVfFf/view?usp=sharing" TargetMode="External"/><Relationship Id="rId6662" Type="http://schemas.openxmlformats.org/officeDocument/2006/relationships/hyperlink" Target="https://drive.google.com/file/d/1ymjy-nVKVSGlIAdcHXSOvkR_zSgrEPsZ/view?usp=sharing" TargetMode="External"/><Relationship Id="rId268" Type="http://schemas.openxmlformats.org/officeDocument/2006/relationships/hyperlink" Target="https://drive.google.com/file/d/1Nn5hbbulrEiD_snAuxxaZgFdQJp43wxJ/view?usp=sharing" TargetMode="External"/><Relationship Id="rId4004" Type="http://schemas.openxmlformats.org/officeDocument/2006/relationships/hyperlink" Target="https://drive.google.com/file/d/1CFeTRw9PECK9p27hM6jKbNyf8hRRl4ar/view?usp=sharing" TargetMode="External"/><Relationship Id="rId5336" Type="http://schemas.openxmlformats.org/officeDocument/2006/relationships/hyperlink" Target="https://drive.google.com/file/d/1zeYY3IJvLJgDOzvgnCCuJCoQDNJIjzUn/view?usp=sharing" TargetMode="External"/><Relationship Id="rId6667" Type="http://schemas.openxmlformats.org/officeDocument/2006/relationships/hyperlink" Target="https://drive.google.com/file/d/1Yd7EyuGGUmGB_vJqhBRqm3hKlqhrhM5r/view?usp=sharing" TargetMode="External"/><Relationship Id="rId267" Type="http://schemas.openxmlformats.org/officeDocument/2006/relationships/hyperlink" Target="https://drive.google.com/file/d/19WHdn9nV6MFJDXEeu-4QluQ_gUtL9wfl/view?usp=sharing" TargetMode="External"/><Relationship Id="rId4003" Type="http://schemas.openxmlformats.org/officeDocument/2006/relationships/hyperlink" Target="https://drive.google.com/file/d/1f0aMAlfeLROZJGh4OlG7Pcx-EPvzSqPk/view?usp=sharing" TargetMode="External"/><Relationship Id="rId5337" Type="http://schemas.openxmlformats.org/officeDocument/2006/relationships/hyperlink" Target="https://drive.google.com/file/d/1tdv442bXd9TUwIClKMby0U1AQPtbOjH9/view?usp=sharing" TargetMode="External"/><Relationship Id="rId6668" Type="http://schemas.openxmlformats.org/officeDocument/2006/relationships/hyperlink" Target="https://drive.google.com/file/d/1zyDx4GFGr6lJzWnBiDlcentC8hkOkIbr/view?usp=sharing" TargetMode="External"/><Relationship Id="rId266" Type="http://schemas.openxmlformats.org/officeDocument/2006/relationships/hyperlink" Target="https://drive.google.com/file/d/1STpLqBKVwJ5Nkbcc3IpPOcHsNBIF7BVM/view?usp=sharing" TargetMode="External"/><Relationship Id="rId4006" Type="http://schemas.openxmlformats.org/officeDocument/2006/relationships/hyperlink" Target="https://drive.google.com/file/d/1IyCg1s94bWopu9yi0o0EnVfXg57wkN5C/view?usp=sharing" TargetMode="External"/><Relationship Id="rId5334" Type="http://schemas.openxmlformats.org/officeDocument/2006/relationships/hyperlink" Target="https://drive.google.com/file/d/14SX7VDyw89YSTGjvXExEGP1MSjUXCRK3/view?usp=sharing" TargetMode="External"/><Relationship Id="rId6665" Type="http://schemas.openxmlformats.org/officeDocument/2006/relationships/hyperlink" Target="https://drive.google.com/file/d/1mxHd3DeVfS8yDpWEk0SimUe0HZ6T8phM/view?usp=sharing" TargetMode="External"/><Relationship Id="rId265" Type="http://schemas.openxmlformats.org/officeDocument/2006/relationships/hyperlink" Target="https://drive.google.com/file/d/1v1VFs_YhSzFTD2wQICxN6fvYlx1WNIwj/view?usp=sharing" TargetMode="External"/><Relationship Id="rId4005" Type="http://schemas.openxmlformats.org/officeDocument/2006/relationships/hyperlink" Target="https://drive.google.com/file/d/1kGw_NJrQC8rYgHbXNSdjxCX4Atr9S7vq/view?usp=sharing" TargetMode="External"/><Relationship Id="rId5335" Type="http://schemas.openxmlformats.org/officeDocument/2006/relationships/hyperlink" Target="https://drive.google.com/file/d/1p17o0osMjh3VCfMeqpDDYtDJZqIMw99F/view?usp=sharing" TargetMode="External"/><Relationship Id="rId6666" Type="http://schemas.openxmlformats.org/officeDocument/2006/relationships/hyperlink" Target="https://drive.google.com/file/d/1ZruBqypdgQ6sJ9ozXS-EzS0RqaVoAE8S/view?usp=sharing" TargetMode="External"/><Relationship Id="rId5329" Type="http://schemas.openxmlformats.org/officeDocument/2006/relationships/hyperlink" Target="https://drive.google.com/file/d/1kW8nnS86SbP_6Jg48EvA_sbXKkT1hXE7/view?usp=sharing" TargetMode="External"/><Relationship Id="rId5327" Type="http://schemas.openxmlformats.org/officeDocument/2006/relationships/hyperlink" Target="https://drive.google.com/file/d/1zTyEjQlFwCZGH670tetLjKzqRtkYd4F6/view?usp=sharing" TargetMode="External"/><Relationship Id="rId6658" Type="http://schemas.openxmlformats.org/officeDocument/2006/relationships/hyperlink" Target="https://drive.google.com/file/d/1nI47O1Hg-7XaCp6UFBiKSdLQszrkYfEf/view?usp=sharing" TargetMode="External"/><Relationship Id="rId5328" Type="http://schemas.openxmlformats.org/officeDocument/2006/relationships/hyperlink" Target="https://drive.google.com/file/d/1HYmishqCuHmPqc1_S8ymGZ4bjB5Shlbo/view?usp=sharing" TargetMode="External"/><Relationship Id="rId6659" Type="http://schemas.openxmlformats.org/officeDocument/2006/relationships/hyperlink" Target="https://drive.google.com/file/d/1k4hI6tDoIVFUlnsu3Sr9LbCClXjnrzDt/view?usp=sharing" TargetMode="External"/><Relationship Id="rId260" Type="http://schemas.openxmlformats.org/officeDocument/2006/relationships/hyperlink" Target="https://drive.google.com/file/d/1Q_Aogec17gwChkzxi7iK4Wjq4hS2fanq/view?usp=sharing" TargetMode="External"/><Relationship Id="rId259" Type="http://schemas.openxmlformats.org/officeDocument/2006/relationships/hyperlink" Target="https://drive.google.com/file/d/1hIEvtAxtcq2vVBGeuas9nQhnmBilW5Ya/view?usp=sharing" TargetMode="External"/><Relationship Id="rId258" Type="http://schemas.openxmlformats.org/officeDocument/2006/relationships/hyperlink" Target="https://drive.google.com/file/d/16IoNdu8u82d_1yVHO5pO3v7EbSZAUEor/view?usp=sharing" TargetMode="External"/><Relationship Id="rId253" Type="http://schemas.openxmlformats.org/officeDocument/2006/relationships/hyperlink" Target="https://drive.google.com/file/d/1p0BFU8yswmom7eClLR_vcXEd3wY3osWG/view?usp=sharing" TargetMode="External"/><Relationship Id="rId5321" Type="http://schemas.openxmlformats.org/officeDocument/2006/relationships/hyperlink" Target="https://drive.google.com/file/d/1jiGOSinA-uYJ0bh1zY5ciXuEmfFFT8oC/view?usp=sharing" TargetMode="External"/><Relationship Id="rId6652" Type="http://schemas.openxmlformats.org/officeDocument/2006/relationships/hyperlink" Target="https://drive.google.com/file/d/16B8cGzDCUjy7afJLA5KCi-7zuP_RlPK1/view?usp=sharing" TargetMode="External"/><Relationship Id="rId252" Type="http://schemas.openxmlformats.org/officeDocument/2006/relationships/hyperlink" Target="https://drive.google.com/file/d/1gFlkOtIgDthbYf_OeiG2WPhiY-JL1zbq/view?usp=sharing" TargetMode="External"/><Relationship Id="rId5322" Type="http://schemas.openxmlformats.org/officeDocument/2006/relationships/hyperlink" Target="https://drive.google.com/file/d/1zjblUn-CrS1Gzxo7OFl3imNM4eo6n85U/view?usp=sharing" TargetMode="External"/><Relationship Id="rId6653" Type="http://schemas.openxmlformats.org/officeDocument/2006/relationships/hyperlink" Target="https://drive.google.com/file/d/1pU4RaRAcQ3RxnX0zNEZr0G7h0RjGrG-r/view?usp=sharing" TargetMode="External"/><Relationship Id="rId251" Type="http://schemas.openxmlformats.org/officeDocument/2006/relationships/hyperlink" Target="https://drive.google.com/file/d/1w-p2iM2RSsfYfrntJU1JIyYiF70xNhgl/view?usp=sharing" TargetMode="External"/><Relationship Id="rId6650" Type="http://schemas.openxmlformats.org/officeDocument/2006/relationships/hyperlink" Target="https://drive.google.com/file/d/1pYjFVDUNE_oxF3Ixq5AxYkxx_mlUhWzV/view?usp=sharing" TargetMode="External"/><Relationship Id="rId250" Type="http://schemas.openxmlformats.org/officeDocument/2006/relationships/hyperlink" Target="https://drive.google.com/file/d/1iLfBz6U4awNNZGnNAkpsHK3siESnu91F/view?usp=sharing" TargetMode="External"/><Relationship Id="rId5320" Type="http://schemas.openxmlformats.org/officeDocument/2006/relationships/hyperlink" Target="https://drive.google.com/file/d/1kTJ67iO19DlTslKkTqGZyhwgrI6kta3B/view?usp=sharing" TargetMode="External"/><Relationship Id="rId6651" Type="http://schemas.openxmlformats.org/officeDocument/2006/relationships/hyperlink" Target="https://drive.google.com/file/d/16K5VoMUNo7rZS1ABeh0-SGRoSE8ma4s0/view?usp=sharing" TargetMode="External"/><Relationship Id="rId257" Type="http://schemas.openxmlformats.org/officeDocument/2006/relationships/hyperlink" Target="https://drive.google.com/file/d/1xDIPqlUxoBa6yS8zDGoRkdAh0LB19SKL/view?usp=sharing" TargetMode="External"/><Relationship Id="rId5325" Type="http://schemas.openxmlformats.org/officeDocument/2006/relationships/hyperlink" Target="https://drive.google.com/file/d/1RSAh8B7r4JFQOeDt0B5LAhc2-N8PHLky/view?usp=sharing" TargetMode="External"/><Relationship Id="rId6656" Type="http://schemas.openxmlformats.org/officeDocument/2006/relationships/hyperlink" Target="https://drive.google.com/file/d/1R-kTq8YV30QPxY98o_INnHDlLmHhmhRL/view?usp=sharing" TargetMode="External"/><Relationship Id="rId256" Type="http://schemas.openxmlformats.org/officeDocument/2006/relationships/hyperlink" Target="https://drive.google.com/file/d/1WdeW8jGDb5MNygvBggpmnSW6ehe6vNgo/view?usp=sharing" TargetMode="External"/><Relationship Id="rId5326" Type="http://schemas.openxmlformats.org/officeDocument/2006/relationships/hyperlink" Target="https://drive.google.com/file/d/1uuHLQ3RCWtZt7SyN7jUT5hXl1d36YoV2/view?usp=sharing" TargetMode="External"/><Relationship Id="rId6657" Type="http://schemas.openxmlformats.org/officeDocument/2006/relationships/hyperlink" Target="https://drive.google.com/file/d/1xagT4lx5QujJdKg2RxcC8ZcSTUkwMSJ6/view?usp=sharing" TargetMode="External"/><Relationship Id="rId255" Type="http://schemas.openxmlformats.org/officeDocument/2006/relationships/hyperlink" Target="https://drive.google.com/file/d/10_N9-nUUULoglOkcZuxm3Ikckd9qkcI4/view?usp=sharing" TargetMode="External"/><Relationship Id="rId5323" Type="http://schemas.openxmlformats.org/officeDocument/2006/relationships/hyperlink" Target="https://drive.google.com/file/d/1vUw8P8DT6glHIOz9rdAnmG7V9q31oOh-/view?usp=sharing" TargetMode="External"/><Relationship Id="rId6654" Type="http://schemas.openxmlformats.org/officeDocument/2006/relationships/hyperlink" Target="https://drive.google.com/file/d/1PDsuxr7iKESiuWtD6KuSoWpR_h6W3cMn/view?usp=sharing" TargetMode="External"/><Relationship Id="rId254" Type="http://schemas.openxmlformats.org/officeDocument/2006/relationships/hyperlink" Target="https://drive.google.com/file/d/1fO6WH3Qx2CFo_1AyKEPrFfuJqaxne2gJ/view?usp=sharing" TargetMode="External"/><Relationship Id="rId5324" Type="http://schemas.openxmlformats.org/officeDocument/2006/relationships/hyperlink" Target="https://drive.google.com/file/d/1H1oaV6vWd8aUf20-mijgv-5sfBYhsr_V/view?usp=sharing" TargetMode="External"/><Relationship Id="rId6655" Type="http://schemas.openxmlformats.org/officeDocument/2006/relationships/hyperlink" Target="https://drive.google.com/file/d/1CmCZuNHkgDbSgJknBA052jw-xcozb_eb/view?usp=sharing" TargetMode="External"/><Relationship Id="rId4029" Type="http://schemas.openxmlformats.org/officeDocument/2006/relationships/hyperlink" Target="https://drive.google.com/file/d/1FdymNrPxe_-BQ4YzRSMAMdG9DkSyWWhU/view?usp=sharing" TargetMode="External"/><Relationship Id="rId293" Type="http://schemas.openxmlformats.org/officeDocument/2006/relationships/hyperlink" Target="https://drive.google.com/file/d/14C_MYrOBNiijRftB8kF_ZknO6PJWPwQT/view?usp=sharing" TargetMode="External"/><Relationship Id="rId292" Type="http://schemas.openxmlformats.org/officeDocument/2006/relationships/hyperlink" Target="https://drive.google.com/file/d/1eViA-V1vIYoXhGT4G20SuqRXPlxmI_yI/view?usp=sharing" TargetMode="External"/><Relationship Id="rId291" Type="http://schemas.openxmlformats.org/officeDocument/2006/relationships/hyperlink" Target="https://drive.google.com/file/d/1Xc0U3Kcwo9xnqgdG53wxPD0WGmeZ4lV0/view?usp=sharing" TargetMode="External"/><Relationship Id="rId290" Type="http://schemas.openxmlformats.org/officeDocument/2006/relationships/hyperlink" Target="https://drive.google.com/file/d/1vWzqyX943yC6fbwCRc2RhHl7W9wa79o4/view?usp=sharing" TargetMode="External"/><Relationship Id="rId5350" Type="http://schemas.openxmlformats.org/officeDocument/2006/relationships/hyperlink" Target="https://drive.google.com/file/d/1B7HJxAaJxAKPd1hr5V8NeCO9CS1pm5Y0/view?usp=sharing" TargetMode="External"/><Relationship Id="rId6681" Type="http://schemas.openxmlformats.org/officeDocument/2006/relationships/hyperlink" Target="https://drive.google.com/file/d/17sHlqW5nKSo6R7F1AFC_0kj6IPwpiyUK/view?usp=sharing" TargetMode="External"/><Relationship Id="rId5351" Type="http://schemas.openxmlformats.org/officeDocument/2006/relationships/hyperlink" Target="https://drive.google.com/file/d/1zVps5Otc4eyYc72UhO1VHuQ3o2XP37GH/view?usp=sharing" TargetMode="External"/><Relationship Id="rId6682" Type="http://schemas.openxmlformats.org/officeDocument/2006/relationships/hyperlink" Target="https://drive.google.com/file/d/1lNoawR9a9oo9GWpHKedSQAeWIrqgE4Gb/view?usp=sharing" TargetMode="External"/><Relationship Id="rId4020" Type="http://schemas.openxmlformats.org/officeDocument/2006/relationships/hyperlink" Target="https://drive.google.com/file/d/1M3XKJI5nVmGfqVN1x8uhBWwnsLW01CD-/view?usp=sharing" TargetMode="External"/><Relationship Id="rId6680" Type="http://schemas.openxmlformats.org/officeDocument/2006/relationships/hyperlink" Target="https://drive.google.com/file/d/18Uwn44FJ58t7UlPQdYHd6yIjJMPa56wD/view?usp=sharing" TargetMode="External"/><Relationship Id="rId286" Type="http://schemas.openxmlformats.org/officeDocument/2006/relationships/hyperlink" Target="https://drive.google.com/file/d/1_nHrn40-ht7cwubJnFVSSTdurlUsik9W/view?usp=sharing" TargetMode="External"/><Relationship Id="rId4022" Type="http://schemas.openxmlformats.org/officeDocument/2006/relationships/hyperlink" Target="https://drive.google.com/file/d/17eCdvYXy6CxI8Jkp2sCIePneJLqyGZ2c/view?usp=sharing" TargetMode="External"/><Relationship Id="rId5354" Type="http://schemas.openxmlformats.org/officeDocument/2006/relationships/hyperlink" Target="https://drive.google.com/file/d/1cOu8iLbQSs97Dt6L0-vq5cF5RI65_ELd/view?usp=sharing" TargetMode="External"/><Relationship Id="rId6685" Type="http://schemas.openxmlformats.org/officeDocument/2006/relationships/hyperlink" Target="https://drive.google.com/file/d/1fZ4CBokczhXqgOOEJpaqATqVBPlMIkQI/view?usp=sharing" TargetMode="External"/><Relationship Id="rId285" Type="http://schemas.openxmlformats.org/officeDocument/2006/relationships/hyperlink" Target="https://drive.google.com/file/d/1aObuLx7YAtfpEo1QIdRzZO1heynnMubF/view?usp=sharing" TargetMode="External"/><Relationship Id="rId4021" Type="http://schemas.openxmlformats.org/officeDocument/2006/relationships/hyperlink" Target="https://drive.google.com/file/d/1PXHEKA7Gb192slXNU_3gmWTmuPIJAvD3/view?usp=sharing" TargetMode="External"/><Relationship Id="rId5355" Type="http://schemas.openxmlformats.org/officeDocument/2006/relationships/hyperlink" Target="https://drive.google.com/file/d/1-rEWLjyNNuBhV2RCtquzodek5SfHnUTX/view?usp=sharing" TargetMode="External"/><Relationship Id="rId6686" Type="http://schemas.openxmlformats.org/officeDocument/2006/relationships/hyperlink" Target="https://drive.google.com/file/d/1YFUKr9e6XKDjhylmrU-4GzBG22mssJMK/view?usp=sharing" TargetMode="External"/><Relationship Id="rId284" Type="http://schemas.openxmlformats.org/officeDocument/2006/relationships/hyperlink" Target="https://drive.google.com/file/d/1qvf6S8vG2z1eR6xkwysJbpc3r0U1GBhS/view?usp=sharing" TargetMode="External"/><Relationship Id="rId4024" Type="http://schemas.openxmlformats.org/officeDocument/2006/relationships/hyperlink" Target="https://drive.google.com/file/d/11_12VqIUonpcLznYwQhDFKMtwDrGFR7-/view?usp=sharing" TargetMode="External"/><Relationship Id="rId5352" Type="http://schemas.openxmlformats.org/officeDocument/2006/relationships/hyperlink" Target="https://drive.google.com/file/d/1KnIHY1e7736p8hc_dOvsa9o2EV-jceC7/view?usp=sharing" TargetMode="External"/><Relationship Id="rId6683" Type="http://schemas.openxmlformats.org/officeDocument/2006/relationships/hyperlink" Target="https://drive.google.com/file/d/1YKmt3AbCHs2fXUa3Ii3mgVtEFwZJEiR0/view?usp=sharing" TargetMode="External"/><Relationship Id="rId283" Type="http://schemas.openxmlformats.org/officeDocument/2006/relationships/hyperlink" Target="https://drive.google.com/file/d/1QHUPthqjOBYn-mmkIo-CDPBVNBSB3rp3/view?usp=sharing" TargetMode="External"/><Relationship Id="rId4023" Type="http://schemas.openxmlformats.org/officeDocument/2006/relationships/hyperlink" Target="https://drive.google.com/file/d/1SHT77WvByMbs4PuJi3BWwdhFG46XiITu/view?usp=sharing" TargetMode="External"/><Relationship Id="rId5353" Type="http://schemas.openxmlformats.org/officeDocument/2006/relationships/hyperlink" Target="https://drive.google.com/file/d/1jy8t49hjH12t5KLKQ2vGXnY6s35SosS9/view?usp=sharing" TargetMode="External"/><Relationship Id="rId6684" Type="http://schemas.openxmlformats.org/officeDocument/2006/relationships/hyperlink" Target="https://drive.google.com/file/d/1Bh0iLHvvBt_KGikFCvM27qfNUhZ-2OZW/view?usp=sharing" TargetMode="External"/><Relationship Id="rId4026" Type="http://schemas.openxmlformats.org/officeDocument/2006/relationships/hyperlink" Target="https://drive.google.com/file/d/1RBZzmG5Ux-a6bWPmOOdJPZfJa1y82_lW/view?usp=sharing" TargetMode="External"/><Relationship Id="rId5358" Type="http://schemas.openxmlformats.org/officeDocument/2006/relationships/hyperlink" Target="https://drive.google.com/file/d/1GHDaxayKdDGm37Y5PWnMaOeFzXYy_qGX/view?usp=sharing" TargetMode="External"/><Relationship Id="rId6689" Type="http://schemas.openxmlformats.org/officeDocument/2006/relationships/hyperlink" Target="https://drive.google.com/file/d/1dsO5TF0-wJULC5orme1Jj9FfazXCaG0K/view?usp=sharing" TargetMode="External"/><Relationship Id="rId289" Type="http://schemas.openxmlformats.org/officeDocument/2006/relationships/hyperlink" Target="https://drive.google.com/file/d/10ZZFkYYOplId2NzKpKFRE8X0iH1cjYUk/view?usp=sharing" TargetMode="External"/><Relationship Id="rId4025" Type="http://schemas.openxmlformats.org/officeDocument/2006/relationships/hyperlink" Target="https://drive.google.com/file/d/1wZCVrx4z_RWajdFypVSB6dPPEWacS-pT/view?usp=sharing" TargetMode="External"/><Relationship Id="rId5359" Type="http://schemas.openxmlformats.org/officeDocument/2006/relationships/hyperlink" Target="https://drive.google.com/file/d/1Ssg5-c_8QKQadriqo6sN0De_cpAa0IR0/view?usp=sharing" TargetMode="External"/><Relationship Id="rId288" Type="http://schemas.openxmlformats.org/officeDocument/2006/relationships/hyperlink" Target="https://drive.google.com/file/d/1T7afumfnBc6BMuChU1hYbZrXcsudXH9w/view?usp=sharing" TargetMode="External"/><Relationship Id="rId4028" Type="http://schemas.openxmlformats.org/officeDocument/2006/relationships/hyperlink" Target="https://drive.google.com/file/d/10iWPaTdeJYobGiBGXJ7l9y6MLN9ozesf/view?usp=sharing" TargetMode="External"/><Relationship Id="rId5356" Type="http://schemas.openxmlformats.org/officeDocument/2006/relationships/hyperlink" Target="https://drive.google.com/file/d/1jCGQEgAiICYP9HfzTxt1FefCY_9TL3D0/view?usp=sharing" TargetMode="External"/><Relationship Id="rId6687" Type="http://schemas.openxmlformats.org/officeDocument/2006/relationships/hyperlink" Target="https://drive.google.com/file/d/1TKjmEkfQ_unqojmDw-m8H7xOrfM-aXTM/view?usp=sharing" TargetMode="External"/><Relationship Id="rId287" Type="http://schemas.openxmlformats.org/officeDocument/2006/relationships/hyperlink" Target="https://drive.google.com/file/d/1f7bbVhXowVXXHx_Le9yKnKXWnxs3GA9r/view?usp=sharing" TargetMode="External"/><Relationship Id="rId4027" Type="http://schemas.openxmlformats.org/officeDocument/2006/relationships/hyperlink" Target="https://drive.google.com/file/d/1vH0cXuixUj0rA057kTOfF_1HaxMMmiU4/view?usp=sharing" TargetMode="External"/><Relationship Id="rId5357" Type="http://schemas.openxmlformats.org/officeDocument/2006/relationships/hyperlink" Target="https://drive.google.com/file/d/1UGpFYJF01LbWj0Ohg6EpyIrhwbAM1VlC/view?usp=sharing" TargetMode="External"/><Relationship Id="rId6688" Type="http://schemas.openxmlformats.org/officeDocument/2006/relationships/hyperlink" Target="https://drive.google.com/file/d/1dgAAOatmzEC3Mj3cfZXpK3lwV24mTc9L/view?usp=sharing" TargetMode="External"/><Relationship Id="rId4019" Type="http://schemas.openxmlformats.org/officeDocument/2006/relationships/hyperlink" Target="https://drive.google.com/file/d/1KUplR0Khp5rcxK2BVIMseSMU0ssh7I7N/view?usp=sharing" TargetMode="External"/><Relationship Id="rId4018" Type="http://schemas.openxmlformats.org/officeDocument/2006/relationships/hyperlink" Target="https://drive.google.com/file/d/1mmvi5X_uzaULK3AVpD4ApPO77PEGmdp5/view?usp=sharing" TargetMode="External"/><Relationship Id="rId5349" Type="http://schemas.openxmlformats.org/officeDocument/2006/relationships/hyperlink" Target="https://drive.google.com/file/d/1G8U6WAWDbRCKh4nvtFS9mZsUfLXkZy8o/view?usp=sharing" TargetMode="External"/><Relationship Id="rId282" Type="http://schemas.openxmlformats.org/officeDocument/2006/relationships/hyperlink" Target="https://drive.google.com/file/d/1LtMxm-fWoT_0J7qsVMuj6Db8wvFcQl4N/view?usp=sharing" TargetMode="External"/><Relationship Id="rId281" Type="http://schemas.openxmlformats.org/officeDocument/2006/relationships/hyperlink" Target="https://drive.google.com/file/d/1_qw6QH2j0ikULY1UkoVLhRh7gF38A53I/view?usp=sharing" TargetMode="External"/><Relationship Id="rId280" Type="http://schemas.openxmlformats.org/officeDocument/2006/relationships/hyperlink" Target="https://drive.google.com/file/d/11Nfq0fyHGm46-58Umt2hHzdkqfCMywEy/view?usp=sharing" TargetMode="External"/><Relationship Id="rId6670" Type="http://schemas.openxmlformats.org/officeDocument/2006/relationships/hyperlink" Target="https://drive.google.com/file/d/1stj_QCrRU0Juq9iK_iEagGLRqTQ1uvuw/view?usp=sharing" TargetMode="External"/><Relationship Id="rId5340" Type="http://schemas.openxmlformats.org/officeDocument/2006/relationships/hyperlink" Target="https://drive.google.com/file/d/1k4OfbcoNOVrEFOEbcSO5QR87FxE2NqJU/view?usp=sharing" TargetMode="External"/><Relationship Id="rId6671" Type="http://schemas.openxmlformats.org/officeDocument/2006/relationships/hyperlink" Target="https://drive.google.com/file/d/16_uGKNiISo6WQCt1Ixvq8WckgTtOf332/view?usp=sharing" TargetMode="External"/><Relationship Id="rId275" Type="http://schemas.openxmlformats.org/officeDocument/2006/relationships/hyperlink" Target="https://drive.google.com/file/d/18qOyolIVfnn4ztF7ewAG_FHTk-K-sFUQ/view?usp=sharing" TargetMode="External"/><Relationship Id="rId4011" Type="http://schemas.openxmlformats.org/officeDocument/2006/relationships/hyperlink" Target="https://drive.google.com/file/d/1SobND-XbYj9lBqBY4SM3TP7fvO9N_eKf/view?usp=sharing" TargetMode="External"/><Relationship Id="rId5343" Type="http://schemas.openxmlformats.org/officeDocument/2006/relationships/hyperlink" Target="https://drive.google.com/file/d/1OitkDE2JFEF8Ffp1_K3XuK9PTQl2HDuP/view?usp=sharing" TargetMode="External"/><Relationship Id="rId6674" Type="http://schemas.openxmlformats.org/officeDocument/2006/relationships/hyperlink" Target="https://drive.google.com/file/d/1LC6Oy41o8Io-KFU3EWRDedD0sOXimMMc/view?usp=sharing" TargetMode="External"/><Relationship Id="rId274" Type="http://schemas.openxmlformats.org/officeDocument/2006/relationships/hyperlink" Target="https://drive.google.com/file/d/1eObnUD16WkMqoIeOJIMgHEVdX0rBOGDg/view?usp=sharing" TargetMode="External"/><Relationship Id="rId4010" Type="http://schemas.openxmlformats.org/officeDocument/2006/relationships/hyperlink" Target="https://drive.google.com/file/d/1-wipz4GUIiVeH1SXyC2p_1Z71Fs5Y6nG/view?usp=sharing" TargetMode="External"/><Relationship Id="rId5344" Type="http://schemas.openxmlformats.org/officeDocument/2006/relationships/hyperlink" Target="https://drive.google.com/file/d/1qrbqc9PNQlQ_TeZQptey-9zHkKolJBZk/view?usp=sharing" TargetMode="External"/><Relationship Id="rId6675" Type="http://schemas.openxmlformats.org/officeDocument/2006/relationships/hyperlink" Target="https://drive.google.com/file/d/18-MUYFSRaFcE_cAjSBkA9511VmS82eeT/view?usp=sharing" TargetMode="External"/><Relationship Id="rId273" Type="http://schemas.openxmlformats.org/officeDocument/2006/relationships/hyperlink" Target="https://drive.google.com/file/d/17cYGvo4UcyMHpg3N_Dal12DCVHBfpmhu/view?usp=sharing" TargetMode="External"/><Relationship Id="rId4013" Type="http://schemas.openxmlformats.org/officeDocument/2006/relationships/hyperlink" Target="https://drive.google.com/file/d/1TBEDjy21vLpS7n9HxchDY6XoXmrgGu5t/view?usp=sharing" TargetMode="External"/><Relationship Id="rId5341" Type="http://schemas.openxmlformats.org/officeDocument/2006/relationships/hyperlink" Target="https://drive.google.com/file/d/1i8By28aRMDhc0KBd08Lw7hTAAs_Xo_dT/view?usp=sharing" TargetMode="External"/><Relationship Id="rId6672" Type="http://schemas.openxmlformats.org/officeDocument/2006/relationships/hyperlink" Target="https://drive.google.com/file/d/1G5w83r9QvigUwHR-0xAmyZI1u9gVICBf/view?usp=sharing" TargetMode="External"/><Relationship Id="rId272" Type="http://schemas.openxmlformats.org/officeDocument/2006/relationships/hyperlink" Target="https://drive.google.com/file/d/1JfHwqUCmr61i48myLVL-dfpkWFpA7bZe/view?usp=sharing" TargetMode="External"/><Relationship Id="rId4012" Type="http://schemas.openxmlformats.org/officeDocument/2006/relationships/hyperlink" Target="https://drive.google.com/file/d/1zp-2gRkifAEOM6NvVP3YgllC2UWBnstQ/view?usp=sharing" TargetMode="External"/><Relationship Id="rId5342" Type="http://schemas.openxmlformats.org/officeDocument/2006/relationships/hyperlink" Target="https://drive.google.com/file/d/1rcUaQzINvCaPekHhyRsBuebsM4UtZorc/view?usp=sharing" TargetMode="External"/><Relationship Id="rId6673" Type="http://schemas.openxmlformats.org/officeDocument/2006/relationships/hyperlink" Target="https://drive.google.com/file/d/11Q0CEEJJKzUDXVhHUbmpLg0B5B7t6mqA/view?usp=sharing" TargetMode="External"/><Relationship Id="rId279" Type="http://schemas.openxmlformats.org/officeDocument/2006/relationships/hyperlink" Target="https://drive.google.com/file/d/18IDFMjYkMAHJn2GUL_yYu8DxUL2OGA8W/view?usp=sharing" TargetMode="External"/><Relationship Id="rId4015" Type="http://schemas.openxmlformats.org/officeDocument/2006/relationships/hyperlink" Target="https://drive.google.com/file/d/1Q0TwMPl3gJve4xsA-PbLRoTcl57h1qDq/view?usp=sharing" TargetMode="External"/><Relationship Id="rId5347" Type="http://schemas.openxmlformats.org/officeDocument/2006/relationships/hyperlink" Target="https://drive.google.com/file/d/1ojNODnXmRspH7WhdUWzEgzIdlmBIpJm5/view?usp=sharing" TargetMode="External"/><Relationship Id="rId6678" Type="http://schemas.openxmlformats.org/officeDocument/2006/relationships/hyperlink" Target="https://drive.google.com/file/d/1Fy-8uKCCS0eSbCnMtFtmGVl78J8v0x2O/view?usp=sharing" TargetMode="External"/><Relationship Id="rId278" Type="http://schemas.openxmlformats.org/officeDocument/2006/relationships/hyperlink" Target="https://drive.google.com/file/d/1yC--BIo-198uxY58iSqJPFNv7B8Bd0ga/view?usp=sharing" TargetMode="External"/><Relationship Id="rId4014" Type="http://schemas.openxmlformats.org/officeDocument/2006/relationships/hyperlink" Target="https://drive.google.com/file/d/1RgRSxIx1LhwJFepFV4MA9bqG8OYivjWH/view?usp=sharing" TargetMode="External"/><Relationship Id="rId5348" Type="http://schemas.openxmlformats.org/officeDocument/2006/relationships/hyperlink" Target="https://drive.google.com/file/d/1m56CDmEq9llcJEkOcUX_zAp9Qq9fEA6p/view?usp=sharing" TargetMode="External"/><Relationship Id="rId6679" Type="http://schemas.openxmlformats.org/officeDocument/2006/relationships/hyperlink" Target="https://drive.google.com/file/d/15ytlom1sQvCnv3jyL9xh6SCVVUqGl1ws/view?usp=sharing" TargetMode="External"/><Relationship Id="rId277" Type="http://schemas.openxmlformats.org/officeDocument/2006/relationships/hyperlink" Target="https://drive.google.com/file/d/1Mh6BS8oWU1DA5n3sbUvnTaA12J5lrk5r/view?usp=sharing" TargetMode="External"/><Relationship Id="rId4017" Type="http://schemas.openxmlformats.org/officeDocument/2006/relationships/hyperlink" Target="https://drive.google.com/file/d/1HlBYdu9-XrH6WHQtGG5oyFsYs3tfaw1-/view?usp=sharing" TargetMode="External"/><Relationship Id="rId5345" Type="http://schemas.openxmlformats.org/officeDocument/2006/relationships/hyperlink" Target="https://drive.google.com/file/d/1fGk86oCjf5vpCkz0unWMwOrhzKvTp9qJ/view?usp=sharing" TargetMode="External"/><Relationship Id="rId6676" Type="http://schemas.openxmlformats.org/officeDocument/2006/relationships/hyperlink" Target="https://drive.google.com/file/d/1CP9KVWyn5wwWOOYn_OHotvIwMvKR2Vre/view?usp=sharing" TargetMode="External"/><Relationship Id="rId276" Type="http://schemas.openxmlformats.org/officeDocument/2006/relationships/hyperlink" Target="https://drive.google.com/file/d/1-symrGiEOjyHhykuXigh9dwVeV5lbSS8/view?usp=sharing" TargetMode="External"/><Relationship Id="rId4016" Type="http://schemas.openxmlformats.org/officeDocument/2006/relationships/hyperlink" Target="https://drive.google.com/file/d/1ZdjgBLYeR-NAJQ1cmzIT_-o5vIv3NE8M/view?usp=sharing" TargetMode="External"/><Relationship Id="rId5346" Type="http://schemas.openxmlformats.org/officeDocument/2006/relationships/hyperlink" Target="https://drive.google.com/file/d/1x1mev68r-1CnwRhPVtVeB6KxMbOPsW2v/view?usp=sharing" TargetMode="External"/><Relationship Id="rId6677" Type="http://schemas.openxmlformats.org/officeDocument/2006/relationships/hyperlink" Target="https://drive.google.com/file/d/1nh4C3Mg965cTRAwoLX49KCnO3YYgceZn/view?usp=sharing" TargetMode="External"/><Relationship Id="rId1851" Type="http://schemas.openxmlformats.org/officeDocument/2006/relationships/hyperlink" Target="https://drive.google.com/file/d/1tnWoiT86rmHlMHFk8_m0J41bEPC0BOSU/view?usp=sharing" TargetMode="External"/><Relationship Id="rId1852" Type="http://schemas.openxmlformats.org/officeDocument/2006/relationships/hyperlink" Target="https://drive.google.com/file/d/1pyIB5r1Gt4CRPxpfHhj1by8zjAJTXa1U/view?usp=sharing" TargetMode="External"/><Relationship Id="rId1853" Type="http://schemas.openxmlformats.org/officeDocument/2006/relationships/hyperlink" Target="https://drive.google.com/file/d/1dlX1KktPLciu9d_hs96DQncEI3o8vEDV/view?usp=sharing" TargetMode="External"/><Relationship Id="rId1854" Type="http://schemas.openxmlformats.org/officeDocument/2006/relationships/hyperlink" Target="https://drive.google.com/file/d/12_E_51TPdzCZybQS_wp_d848o-nt8j4q/view?usp=sharing" TargetMode="External"/><Relationship Id="rId1855" Type="http://schemas.openxmlformats.org/officeDocument/2006/relationships/hyperlink" Target="https://drive.google.com/file/d/1Tl1SC2jJgrWvddzAYS1vNmjkYS2Njoek/view?usp=sharing" TargetMode="External"/><Relationship Id="rId1856" Type="http://schemas.openxmlformats.org/officeDocument/2006/relationships/hyperlink" Target="https://drive.google.com/file/d/1HM_yQrp6BXtucU4zuVADFL1TL3fR6mGh/view?usp=sharing" TargetMode="External"/><Relationship Id="rId1857" Type="http://schemas.openxmlformats.org/officeDocument/2006/relationships/hyperlink" Target="https://drive.google.com/file/d/1BYuvlL7fNIG_g7o1hz-YdHT4e3c5fdq6/view?usp=sharing" TargetMode="External"/><Relationship Id="rId1858" Type="http://schemas.openxmlformats.org/officeDocument/2006/relationships/hyperlink" Target="https://drive.google.com/file/d/1Uhwdj7rDI01m2iNENMCv0oNp5rYn-mmE/view?usp=drive_link" TargetMode="External"/><Relationship Id="rId1859" Type="http://schemas.openxmlformats.org/officeDocument/2006/relationships/hyperlink" Target="https://drive.google.com/file/d/1-KAKL9pD1VT57fmGEmi0q3aOWivqL-tO/view?usp=drive_link" TargetMode="External"/><Relationship Id="rId1850" Type="http://schemas.openxmlformats.org/officeDocument/2006/relationships/hyperlink" Target="https://drive.google.com/file/d/1741-1vWvVpGjVcnwdVYNbGvOOdDVFUjg/view?usp=sharing" TargetMode="External"/><Relationship Id="rId1840" Type="http://schemas.openxmlformats.org/officeDocument/2006/relationships/hyperlink" Target="https://drive.google.com/file/d/1-w8IxmmIore_7VSBETYhh-bp0rol1wfx/view?usp=sharing" TargetMode="External"/><Relationship Id="rId1841" Type="http://schemas.openxmlformats.org/officeDocument/2006/relationships/hyperlink" Target="https://drive.google.com/file/d/1e2tI3pCcyOt0gfnfYnK-CSkFfaDWp6l0/view?usp=sharing" TargetMode="External"/><Relationship Id="rId1842" Type="http://schemas.openxmlformats.org/officeDocument/2006/relationships/hyperlink" Target="https://drive.google.com/file/d/1UT6dChYfmc_2cI16BZOGX4L93d5xFtjf/view?usp=sharing" TargetMode="External"/><Relationship Id="rId1843" Type="http://schemas.openxmlformats.org/officeDocument/2006/relationships/hyperlink" Target="https://drive.google.com/file/d/1vxW7JntB8Eu2L8c1zZQ2C0c6SvGmFC1A/view?usp=sharing" TargetMode="External"/><Relationship Id="rId1844" Type="http://schemas.openxmlformats.org/officeDocument/2006/relationships/hyperlink" Target="https://drive.google.com/file/d/1DsY8094FhsNc8eFNOKVpGLCA1J7iSZ1y/view?usp=sharing" TargetMode="External"/><Relationship Id="rId1845" Type="http://schemas.openxmlformats.org/officeDocument/2006/relationships/hyperlink" Target="https://drive.google.com/file/d/1VBt9kvZgPxPAyqCmHq39Y97LouWaVKLX/view?usp=sharing" TargetMode="External"/><Relationship Id="rId1846" Type="http://schemas.openxmlformats.org/officeDocument/2006/relationships/hyperlink" Target="https://drive.google.com/file/d/1hEpRl9bhu6zPK6YRS7WNnQOWzUkH6PCj/view?usp=sharing" TargetMode="External"/><Relationship Id="rId1847" Type="http://schemas.openxmlformats.org/officeDocument/2006/relationships/hyperlink" Target="https://drive.google.com/file/d/1zVFwO4MKv2HxWsKRk-pYG4jECcPD9A1A/view?usp=sharing" TargetMode="External"/><Relationship Id="rId1848" Type="http://schemas.openxmlformats.org/officeDocument/2006/relationships/hyperlink" Target="https://drive.google.com/file/d/1o8e1GPtuIpk-D7eSgGJY-Fiey2ASgBF7/view?usp=sharing" TargetMode="External"/><Relationship Id="rId1849" Type="http://schemas.openxmlformats.org/officeDocument/2006/relationships/hyperlink" Target="https://drive.google.com/file/d/1wMYrGEVyiklhN1Arb7DEgEq86r5Mrbs5/view?usp=sharing" TargetMode="External"/><Relationship Id="rId1873" Type="http://schemas.openxmlformats.org/officeDocument/2006/relationships/hyperlink" Target="https://drive.google.com/file/d/1qX4wNovCEOhJ2EGtprR90qMe1sVSwVk0/view?usp=sharing" TargetMode="External"/><Relationship Id="rId1874" Type="http://schemas.openxmlformats.org/officeDocument/2006/relationships/hyperlink" Target="https://drive.google.com/file/d/1orUdebIC8Ue_pcnCYsYJZMTUAcT6GvcG/view?usp=sharing" TargetMode="External"/><Relationship Id="rId1875" Type="http://schemas.openxmlformats.org/officeDocument/2006/relationships/hyperlink" Target="https://drive.google.com/file/d/160yZPNmwW9D2Sh7dU63kNtinhmOoIISE/view?usp=sharing" TargetMode="External"/><Relationship Id="rId1876" Type="http://schemas.openxmlformats.org/officeDocument/2006/relationships/hyperlink" Target="https://drive.google.com/file/d/1vqevlvlJk1cpqTXGMT82vQ7Er5OQxOzY/view?usp=sharing" TargetMode="External"/><Relationship Id="rId1877" Type="http://schemas.openxmlformats.org/officeDocument/2006/relationships/hyperlink" Target="https://drive.google.com/file/d/18Jb7fBNTBX8R0hwoj7SnbkNxLaiYa2xA/view?usp=sharing" TargetMode="External"/><Relationship Id="rId1878" Type="http://schemas.openxmlformats.org/officeDocument/2006/relationships/hyperlink" Target="https://drive.google.com/file/d/18Jb7fBNTBX8R0hwoj7SnbkNxLaiYa2xA/view?usp=sharing" TargetMode="External"/><Relationship Id="rId1879" Type="http://schemas.openxmlformats.org/officeDocument/2006/relationships/hyperlink" Target="https://drive.google.com/file/d/17xvpNM89FoIPr_0UXc04kyMta9yy9XjF/view?usp=sharing" TargetMode="External"/><Relationship Id="rId1870" Type="http://schemas.openxmlformats.org/officeDocument/2006/relationships/hyperlink" Target="https://drive.google.com/file/d/1pR3qcazjGdtsr5T2oj8r7mWjZ9RloIuC/view?usp=sharing" TargetMode="External"/><Relationship Id="rId1871" Type="http://schemas.openxmlformats.org/officeDocument/2006/relationships/hyperlink" Target="https://drive.google.com/file/d/16y5kjRDLaDas6kXBEPby1ayo3kY5uURJ/view?usp=sharing" TargetMode="External"/><Relationship Id="rId1872" Type="http://schemas.openxmlformats.org/officeDocument/2006/relationships/hyperlink" Target="https://drive.google.com/file/d/12ketNOByO0WqAtsz_n4B-KOy0DoljcWV/view?usp=sharing" TargetMode="External"/><Relationship Id="rId1862" Type="http://schemas.openxmlformats.org/officeDocument/2006/relationships/hyperlink" Target="https://drive.google.com/file/d/15uvjDiXyELF_U165J2Arzn3ixI4UQUq2/view?usp=sharing" TargetMode="External"/><Relationship Id="rId1863" Type="http://schemas.openxmlformats.org/officeDocument/2006/relationships/hyperlink" Target="https://drive.google.com/file/d/1qfSHNGNb0pfKu-Uh-9i0OMC3DZcaMejw/view?usp=sharing" TargetMode="External"/><Relationship Id="rId1864" Type="http://schemas.openxmlformats.org/officeDocument/2006/relationships/hyperlink" Target="https://drive.google.com/file/d/1njXPTsbnDphtWDESGncnl6U9YWqsTHmj/view?usp=sharing" TargetMode="External"/><Relationship Id="rId1865" Type="http://schemas.openxmlformats.org/officeDocument/2006/relationships/hyperlink" Target="https://drive.google.com/file/d/1nVrelbuddiJeSmh_fgJA8CnJN5jndDjC/view?usp=sharing" TargetMode="External"/><Relationship Id="rId1866" Type="http://schemas.openxmlformats.org/officeDocument/2006/relationships/hyperlink" Target="https://drive.google.com/file/d/1TNfHEAOpCJY0JsqzIfa4N1DJaXSlwwul/view?usp=sharing" TargetMode="External"/><Relationship Id="rId1867" Type="http://schemas.openxmlformats.org/officeDocument/2006/relationships/hyperlink" Target="https://drive.google.com/file/d/1zw7CYn8vw87UkJzUYOLYosKN3HUjwTir/view?usp=sharing" TargetMode="External"/><Relationship Id="rId1868" Type="http://schemas.openxmlformats.org/officeDocument/2006/relationships/hyperlink" Target="https://drive.google.com/file/d/1ooLjfXCMkP1f_BNteAiBrbxnvnz6H9Hg/view?usp=sharing" TargetMode="External"/><Relationship Id="rId1869" Type="http://schemas.openxmlformats.org/officeDocument/2006/relationships/hyperlink" Target="https://drive.google.com/file/d/1U_Zj3S2SB7gEnDawjCmj4vJEhc_OT26o/view?usp=sharing" TargetMode="External"/><Relationship Id="rId1860" Type="http://schemas.openxmlformats.org/officeDocument/2006/relationships/hyperlink" Target="https://drive.google.com/file/d/1eUznvoTP7o3cMBMeRayrkdUnuwsQtsbX/view?usp=sharing" TargetMode="External"/><Relationship Id="rId1861" Type="http://schemas.openxmlformats.org/officeDocument/2006/relationships/hyperlink" Target="https://drive.google.com/file/d/1AbUDz9Zsgk7WUV-Np6uiSxGGVTgHcWKU/view?usp=sharing" TargetMode="External"/><Relationship Id="rId1810" Type="http://schemas.openxmlformats.org/officeDocument/2006/relationships/hyperlink" Target="https://drive.google.com/file/d/136vIpXgtW_2wtO72T7Y5pkTZi9OO2Dix/view?usp=sharing" TargetMode="External"/><Relationship Id="rId1811" Type="http://schemas.openxmlformats.org/officeDocument/2006/relationships/hyperlink" Target="https://drive.google.com/file/d/14M9NQdZenAWEwB6q4v0wlH4FD4Vn2RCb/view?usp=sharing" TargetMode="External"/><Relationship Id="rId1812" Type="http://schemas.openxmlformats.org/officeDocument/2006/relationships/hyperlink" Target="https://drive.google.com/file/d/10jiKlRzR8MRFptYJec0RmgvT69AhGZhr/view?usp=sharing" TargetMode="External"/><Relationship Id="rId1813" Type="http://schemas.openxmlformats.org/officeDocument/2006/relationships/hyperlink" Target="https://drive.google.com/file/d/1txxhMXXHKqR4Vel6E7blp9i7eR7EOlGY/view?usp=sharing" TargetMode="External"/><Relationship Id="rId1814" Type="http://schemas.openxmlformats.org/officeDocument/2006/relationships/hyperlink" Target="https://drive.google.com/file/d/1H87DumTCIQQh2fZxSUQtuo68tRCQrQuX/view?usp=sharing" TargetMode="External"/><Relationship Id="rId1815" Type="http://schemas.openxmlformats.org/officeDocument/2006/relationships/hyperlink" Target="https://drive.google.com/file/d/1c6G_M-GpDMSyiWkiwD_Fwe8KH4K_mGwc/view?usp=sharing" TargetMode="External"/><Relationship Id="rId1816" Type="http://schemas.openxmlformats.org/officeDocument/2006/relationships/hyperlink" Target="https://drive.google.com/file/d/1nyHTxnNqOgAGggv2S3R4jEua4cOU7KAM/view?usp=sharing" TargetMode="External"/><Relationship Id="rId1817" Type="http://schemas.openxmlformats.org/officeDocument/2006/relationships/hyperlink" Target="https://drive.google.com/file/d/1IszUYBc8xWTsYUC2dnbFBygY2vC-opjW/view?usp=sharing" TargetMode="External"/><Relationship Id="rId1818" Type="http://schemas.openxmlformats.org/officeDocument/2006/relationships/hyperlink" Target="https://drive.google.com/file/d/1lvDClUcwylBtr3Z_54r6XlE8UaofqS7M/view?usp=sharing" TargetMode="External"/><Relationship Id="rId1819" Type="http://schemas.openxmlformats.org/officeDocument/2006/relationships/hyperlink" Target="https://drive.google.com/file/d/16qQWIjF0bogbQuvWdCz7TAt7aHO-Mpxd/view?usp=sharing" TargetMode="External"/><Relationship Id="rId4080" Type="http://schemas.openxmlformats.org/officeDocument/2006/relationships/hyperlink" Target="https://drive.google.com/file/d/1UO6crCPO-sIrIpQXNdYnzG-_D55SWE1s/view?usp=sharing" TargetMode="External"/><Relationship Id="rId4082" Type="http://schemas.openxmlformats.org/officeDocument/2006/relationships/hyperlink" Target="https://drive.google.com/file/d/1rn8SIjhX-wnMgu7MC7ge0VgIL7d_pKkh/view?usp=sharing" TargetMode="External"/><Relationship Id="rId4081" Type="http://schemas.openxmlformats.org/officeDocument/2006/relationships/hyperlink" Target="https://drive.google.com/file/d/1gK8KvZOp9dEyFfAaLLmctdUl_F8_IuXI/view?usp=sharing" TargetMode="External"/><Relationship Id="rId4084" Type="http://schemas.openxmlformats.org/officeDocument/2006/relationships/hyperlink" Target="https://drive.google.com/file/d/1c-cRdb46YFO5KaFCkTRFI0yesA2qrFT4/view?usp=sharing" TargetMode="External"/><Relationship Id="rId4083" Type="http://schemas.openxmlformats.org/officeDocument/2006/relationships/hyperlink" Target="https://drive.google.com/file/d/1Qoo2_Hxpj0uMU9g_Hh596oMKmp7sfmYe/view?usp=sharing" TargetMode="External"/><Relationship Id="rId4086" Type="http://schemas.openxmlformats.org/officeDocument/2006/relationships/hyperlink" Target="https://drive.google.com/file/d/1mj5MGCp-QC2r0-1Q9-eyt21onrq7KrmT/view?usp=sharing" TargetMode="External"/><Relationship Id="rId4085" Type="http://schemas.openxmlformats.org/officeDocument/2006/relationships/hyperlink" Target="https://drive.google.com/file/d/1VbfTwhFx9LCHj9U_EFOwNvRP95t17bwG/view?usp=sharing" TargetMode="External"/><Relationship Id="rId4088" Type="http://schemas.openxmlformats.org/officeDocument/2006/relationships/hyperlink" Target="https://drive.google.com/file/d/1PqMUSBgS31e-EiaX0Mfw6KMUM2vCvdDw/view?usp=sharing" TargetMode="External"/><Relationship Id="rId4087" Type="http://schemas.openxmlformats.org/officeDocument/2006/relationships/hyperlink" Target="https://drive.google.com/file/d/1e7GkoPaUfyOIOIW2aXQqPj86AZS-hAsS/view?usp=sharing" TargetMode="External"/><Relationship Id="rId4089" Type="http://schemas.openxmlformats.org/officeDocument/2006/relationships/hyperlink" Target="https://drive.google.com/file/d/1zp9Tc6DBhF_4HmGDiVYX6vrZwkE39Lpf/view?usp=sharing" TargetMode="External"/><Relationship Id="rId1800" Type="http://schemas.openxmlformats.org/officeDocument/2006/relationships/hyperlink" Target="https://drive.google.com/file/d/1VRRQ1HsHpsaQgsZwrqkd7gllQwKJDspk/view?usp=sharing" TargetMode="External"/><Relationship Id="rId1801" Type="http://schemas.openxmlformats.org/officeDocument/2006/relationships/hyperlink" Target="https://drive.google.com/file/d/1QrHVWb3MmysNAm1lF39IebsoAjmcDQTd/view?usp=sharing" TargetMode="External"/><Relationship Id="rId1802" Type="http://schemas.openxmlformats.org/officeDocument/2006/relationships/hyperlink" Target="https://drive.google.com/file/d/1XFthOvfvSDo375NDDVZVsPGMuJwxuRIt/view?usp=sharing" TargetMode="External"/><Relationship Id="rId1803" Type="http://schemas.openxmlformats.org/officeDocument/2006/relationships/hyperlink" Target="https://drive.google.com/file/d/1pg6naS6d6QkDAwzuouxD278yaYVaqxVp/view?usp=sharing" TargetMode="External"/><Relationship Id="rId1804" Type="http://schemas.openxmlformats.org/officeDocument/2006/relationships/hyperlink" Target="https://drive.google.com/file/d/15uWtysX_L6pt88uq_Ei00ctpbo68E3n5/view?usp=sharing" TargetMode="External"/><Relationship Id="rId1805" Type="http://schemas.openxmlformats.org/officeDocument/2006/relationships/hyperlink" Target="https://drive.google.com/file/d/1-Mfkf7OslpIcQt7K6xDR309B-jSzC9YR/view?usp=sharing" TargetMode="External"/><Relationship Id="rId1806" Type="http://schemas.openxmlformats.org/officeDocument/2006/relationships/hyperlink" Target="https://drive.google.com/file/d/1ohg4Riaax5CCm-T8dR4w3V3mBGqKegE1/view?usp=sharing" TargetMode="External"/><Relationship Id="rId1807" Type="http://schemas.openxmlformats.org/officeDocument/2006/relationships/hyperlink" Target="https://drive.google.com/file/d/1NJIxl48hoe2d5z66y5dvubG6rOIYJ7VI/view?usp=sharing" TargetMode="External"/><Relationship Id="rId1808" Type="http://schemas.openxmlformats.org/officeDocument/2006/relationships/hyperlink" Target="https://drive.google.com/file/d/1XvA02p3mKZKE0Op07i6LIjIPkfpNfVbn/view?usp=sharing" TargetMode="External"/><Relationship Id="rId1809" Type="http://schemas.openxmlformats.org/officeDocument/2006/relationships/hyperlink" Target="https://drive.google.com/file/d/1a8Mcdlk9WF9o_EJ1qYnoQfk7WZ_p9j6E/view?usp=sharing" TargetMode="External"/><Relationship Id="rId4071" Type="http://schemas.openxmlformats.org/officeDocument/2006/relationships/hyperlink" Target="https://drive.google.com/file/d/1aif7wCGNPvPK0SyX4OxefDyDCl0NkeoK/view?usp=sharing" TargetMode="External"/><Relationship Id="rId4070" Type="http://schemas.openxmlformats.org/officeDocument/2006/relationships/hyperlink" Target="https://drive.google.com/file/d/1dnOyOSFnHPLrJ4RoSmBHOtAX43mjkb2f/view?usp=sharing" TargetMode="External"/><Relationship Id="rId4073" Type="http://schemas.openxmlformats.org/officeDocument/2006/relationships/hyperlink" Target="https://drive.google.com/file/d/1AehflKpAfH0fVdPl_ouNCo-OQp_p7JwP/view?usp=sharing" TargetMode="External"/><Relationship Id="rId4072" Type="http://schemas.openxmlformats.org/officeDocument/2006/relationships/hyperlink" Target="https://drive.google.com/file/d/1UPggdpmYgQoJ-qBmDB0aZ60j8CoSSPnL/view?usp=sharing" TargetMode="External"/><Relationship Id="rId4075" Type="http://schemas.openxmlformats.org/officeDocument/2006/relationships/hyperlink" Target="https://drive.google.com/file/d/1wdJ3IqOj8c4HysbDBMBJy8xCqLS5FdKy/view?usp=sharing" TargetMode="External"/><Relationship Id="rId4074" Type="http://schemas.openxmlformats.org/officeDocument/2006/relationships/hyperlink" Target="https://drive.google.com/file/d/1E48V71jVT1Yv6jIPuzACwz5Q3NOxert9/view?usp=sharing" TargetMode="External"/><Relationship Id="rId4077" Type="http://schemas.openxmlformats.org/officeDocument/2006/relationships/hyperlink" Target="https://drive.google.com/file/d/1mUKwijFltCiw9g-H5J9SW7yZt5tW3saT/view?usp=sharing" TargetMode="External"/><Relationship Id="rId4076" Type="http://schemas.openxmlformats.org/officeDocument/2006/relationships/hyperlink" Target="https://drive.google.com/file/d/1oLqjNm-HPAhYMrhCj7PK_gxwBkq6S2lf/view?usp=sharing" TargetMode="External"/><Relationship Id="rId4079" Type="http://schemas.openxmlformats.org/officeDocument/2006/relationships/hyperlink" Target="https://drive.google.com/file/d/1kkaq7OIQbGAQ2za-1G1hdJeZgiJKBEra/view?usp=sharing" TargetMode="External"/><Relationship Id="rId4078" Type="http://schemas.openxmlformats.org/officeDocument/2006/relationships/hyperlink" Target="https://drive.google.com/file/d/11ZRAWvAmzKJprpXDbbRWfITJe5OotNB9/view?usp=sharing" TargetMode="External"/><Relationship Id="rId1830" Type="http://schemas.openxmlformats.org/officeDocument/2006/relationships/hyperlink" Target="https://drive.google.com/file/d/1VW4ur5cj2DxDxSHyw4Q5G29Wt2C24hGw/view?usp=sharing" TargetMode="External"/><Relationship Id="rId1831" Type="http://schemas.openxmlformats.org/officeDocument/2006/relationships/hyperlink" Target="https://drive.google.com/file/d/1EIyJq3GBTKBUW2b6zQ2-5om20IPFR2IT/view?usp=sharing" TargetMode="External"/><Relationship Id="rId1832" Type="http://schemas.openxmlformats.org/officeDocument/2006/relationships/hyperlink" Target="https://drive.google.com/file/d/1MAFwB8icTI5kg6IIVf0hp9jiIGVSEkq2/view?usp=sharing" TargetMode="External"/><Relationship Id="rId1833" Type="http://schemas.openxmlformats.org/officeDocument/2006/relationships/hyperlink" Target="https://drive.google.com/file/d/1Gi2jLl3_57WpMRhlDtXaW0DPkTUopqBt/view?usp=sharing" TargetMode="External"/><Relationship Id="rId1834" Type="http://schemas.openxmlformats.org/officeDocument/2006/relationships/hyperlink" Target="https://drive.google.com/file/d/1XS-HWHyDuu7-Mbun-UtgrucvNeBLpnl5/view?usp=sharing" TargetMode="External"/><Relationship Id="rId1835" Type="http://schemas.openxmlformats.org/officeDocument/2006/relationships/hyperlink" Target="https://drive.google.com/file/d/1svYufQSMdHIVcSpJlRuwTqO6l2oESd_d/view?usp=sharing" TargetMode="External"/><Relationship Id="rId1836" Type="http://schemas.openxmlformats.org/officeDocument/2006/relationships/hyperlink" Target="https://drive.google.com/file/d/1_5wOwVqKeenU5XOblwtWFDvEa5mILYgy/view?usp=sharing" TargetMode="External"/><Relationship Id="rId1837" Type="http://schemas.openxmlformats.org/officeDocument/2006/relationships/hyperlink" Target="https://drive.google.com/file/d/1zdRIJIKx7gH12RzwmVBe4FxrSinKodLc/view?usp=sharing" TargetMode="External"/><Relationship Id="rId1838" Type="http://schemas.openxmlformats.org/officeDocument/2006/relationships/hyperlink" Target="https://drive.google.com/file/d/1rP98x8KC843Q8p3EdEggbA3DDOOWxWYX/view?usp=sharing" TargetMode="External"/><Relationship Id="rId1839" Type="http://schemas.openxmlformats.org/officeDocument/2006/relationships/hyperlink" Target="https://drive.google.com/file/d/1Y2paFUolFr_rtIITfsdJgB6qDLncbG7U/view?usp=sharing" TargetMode="External"/><Relationship Id="rId1820" Type="http://schemas.openxmlformats.org/officeDocument/2006/relationships/hyperlink" Target="https://drive.google.com/file/d/1SG_lrKfptApjipdqTy4c-xDGe1n8T1H7/view?usp=drive_link" TargetMode="External"/><Relationship Id="rId1821" Type="http://schemas.openxmlformats.org/officeDocument/2006/relationships/hyperlink" Target="https://drive.google.com/file/d/12e5G6oOZeQj8heebOHKP9W_EUc2wVjwi/view?usp=sharing" TargetMode="External"/><Relationship Id="rId1822" Type="http://schemas.openxmlformats.org/officeDocument/2006/relationships/hyperlink" Target="https://drive.google.com/file/d/1IooJxYtGv3qlr7ujlf9w6aXr-Fg004Rr/view?usp=sharing" TargetMode="External"/><Relationship Id="rId1823" Type="http://schemas.openxmlformats.org/officeDocument/2006/relationships/hyperlink" Target="https://drive.google.com/file/d/1Fkw4rloOzcKP3KlRqxM9xGRvDVa-Ndgc/view?usp=sharing" TargetMode="External"/><Relationship Id="rId1824" Type="http://schemas.openxmlformats.org/officeDocument/2006/relationships/hyperlink" Target="https://drive.google.com/file/d/1XsNQTCrO516upjoJVSqXiEwC0uK8Ircm/view?usp=sharing" TargetMode="External"/><Relationship Id="rId1825" Type="http://schemas.openxmlformats.org/officeDocument/2006/relationships/hyperlink" Target="https://drive.google.com/file/d/1BcdgPigfiNWxtmJ_ya8r1XlXFZhWj3Y5/view?usp=sharing" TargetMode="External"/><Relationship Id="rId1826" Type="http://schemas.openxmlformats.org/officeDocument/2006/relationships/hyperlink" Target="https://drive.google.com/file/d/1PsWl3QZA2u5WBY2-IpRX7yaSkG43IuzB/view?usp=sharing" TargetMode="External"/><Relationship Id="rId1827" Type="http://schemas.openxmlformats.org/officeDocument/2006/relationships/hyperlink" Target="https://drive.google.com/file/d/1ltoOqGTWt9Y9Rfl15TiyiV5RykwH0GZ-/view?usp=sharing" TargetMode="External"/><Relationship Id="rId1828" Type="http://schemas.openxmlformats.org/officeDocument/2006/relationships/hyperlink" Target="https://drive.google.com/file/d/1uQj9lZeo3ScBsaTIlTWpjnIn5UsZrZQT/view?usp=sharing" TargetMode="External"/><Relationship Id="rId1829" Type="http://schemas.openxmlformats.org/officeDocument/2006/relationships/hyperlink" Target="https://drive.google.com/file/d/1LxjPGJ8p09W7N7ByUKPjqX95AEqurQYy/view?usp=sharing" TargetMode="External"/><Relationship Id="rId4091" Type="http://schemas.openxmlformats.org/officeDocument/2006/relationships/hyperlink" Target="https://drive.google.com/file/d/1mw9Y5otndx3i2jCbj-saVV8SoxSbObhU/view?usp=sharing" TargetMode="External"/><Relationship Id="rId4090" Type="http://schemas.openxmlformats.org/officeDocument/2006/relationships/hyperlink" Target="https://drive.google.com/file/d/1fRI4M-DDk7sI24wkL6J2ccgw88UxR0yV/view?usp=sharing" TargetMode="External"/><Relationship Id="rId4093" Type="http://schemas.openxmlformats.org/officeDocument/2006/relationships/hyperlink" Target="https://drive.google.com/file/d/1PTMfBAK7HGaMbDGe5D1t4_2hkfHSFsDv/view?usp=sharing" TargetMode="External"/><Relationship Id="rId4092" Type="http://schemas.openxmlformats.org/officeDocument/2006/relationships/hyperlink" Target="https://drive.google.com/file/d/1VeqNQM0FoDlv3D8inclVv0XagwAo_SUo/view?usp=sharing" TargetMode="External"/><Relationship Id="rId4095" Type="http://schemas.openxmlformats.org/officeDocument/2006/relationships/hyperlink" Target="https://drive.google.com/file/d/1AM76pS0_h7JGi6NRdTfSZamjsr4aKtWf/view?usp=sharing" TargetMode="External"/><Relationship Id="rId4094" Type="http://schemas.openxmlformats.org/officeDocument/2006/relationships/hyperlink" Target="https://drive.google.com/file/d/1-HSwr4HAjQZP1QwvmhkHP8hQsGI9uYpH/view?usp=sharing" TargetMode="External"/><Relationship Id="rId4097" Type="http://schemas.openxmlformats.org/officeDocument/2006/relationships/hyperlink" Target="https://drive.google.com/file/d/1sd3EgxfycPm6uKT_peL8vbreOLcgjjGD/view?usp=sharing" TargetMode="External"/><Relationship Id="rId4096" Type="http://schemas.openxmlformats.org/officeDocument/2006/relationships/hyperlink" Target="https://drive.google.com/file/d/1ZrB1-cT8YUsaN6HCohdYp5I9Ix8X_3rk/view?usp=sharing" TargetMode="External"/><Relationship Id="rId4099" Type="http://schemas.openxmlformats.org/officeDocument/2006/relationships/hyperlink" Target="https://drive.google.com/file/d/1h5vYcKR1Mbbn7cJJ1mXU9ckwzhai7swJ/view?usp=sharing" TargetMode="External"/><Relationship Id="rId4098" Type="http://schemas.openxmlformats.org/officeDocument/2006/relationships/hyperlink" Target="https://drive.google.com/file/d/1kPdnZXRvIkLsH2pkcjNwvCFnuwJp73r6/view?usp=sharing" TargetMode="External"/><Relationship Id="rId1895" Type="http://schemas.openxmlformats.org/officeDocument/2006/relationships/hyperlink" Target="https://drive.google.com/file/d/1ym9vn8BcCrRQbLn1q3V0g09npYSHQ7Na/view?usp=sharing" TargetMode="External"/><Relationship Id="rId1896" Type="http://schemas.openxmlformats.org/officeDocument/2006/relationships/hyperlink" Target="https://drive.google.com/file/d/1WGyjrjfg_kHdiZcltvdZw7_4WfoIoZ8h/view?usp=sharing" TargetMode="External"/><Relationship Id="rId1897" Type="http://schemas.openxmlformats.org/officeDocument/2006/relationships/hyperlink" Target="https://drive.google.com/file/d/19ppT8Jzi9b5Lfgi_x23C_HXGSNiHqizh/view?usp=sharing" TargetMode="External"/><Relationship Id="rId1898" Type="http://schemas.openxmlformats.org/officeDocument/2006/relationships/hyperlink" Target="https://drive.google.com/file/d/1YQ8KvIb-Z2MXODo-0zdlUiH1B_dc328y/view" TargetMode="External"/><Relationship Id="rId1899" Type="http://schemas.openxmlformats.org/officeDocument/2006/relationships/hyperlink" Target="https://drive.google.com/file/d/1HyHhvAaxm2_XdcNCri0mwsVJBKaUNhi5/view?usp=sharing" TargetMode="External"/><Relationship Id="rId1890" Type="http://schemas.openxmlformats.org/officeDocument/2006/relationships/hyperlink" Target="https://drive.google.com/file/d/18f59kA5M4Q7tHDaJjKQB7FMf8ih5eAoO/view?usp=sharing" TargetMode="External"/><Relationship Id="rId1891" Type="http://schemas.openxmlformats.org/officeDocument/2006/relationships/hyperlink" Target="https://drive.google.com/file/d/1JQ7tJd_kIBEJb9XFUSKUTyNRja1jcfJH/view?usp=sharing" TargetMode="External"/><Relationship Id="rId1892" Type="http://schemas.openxmlformats.org/officeDocument/2006/relationships/hyperlink" Target="https://drive.google.com/file/d/1JwcYfWW7xcbyiwuM8Jc77SqstpnqphKm/view?usp=sharing" TargetMode="External"/><Relationship Id="rId1893" Type="http://schemas.openxmlformats.org/officeDocument/2006/relationships/hyperlink" Target="https://drive.google.com/file/d/15JNlOYjv-m_nPEhFTb2gUVhgw_cqN5JO/view?usp=sharing" TargetMode="External"/><Relationship Id="rId1894" Type="http://schemas.openxmlformats.org/officeDocument/2006/relationships/hyperlink" Target="https://drive.google.com/file/d/1WT1guQU3UHA7ES5y--jTWmm4aa0JQR0_/view?usp=sharing" TargetMode="External"/><Relationship Id="rId1884" Type="http://schemas.openxmlformats.org/officeDocument/2006/relationships/hyperlink" Target="https://drive.google.com/file/d/1Lp9Xad48vmxkmj-fOdhIT4pPcmnyBOHe/view?usp=sharing" TargetMode="External"/><Relationship Id="rId1885" Type="http://schemas.openxmlformats.org/officeDocument/2006/relationships/hyperlink" Target="https://drive.google.com/file/d/1StKg2g_mv2oHo9uQBN7d4BExr5syA67U/view?usp=sharing" TargetMode="External"/><Relationship Id="rId1886" Type="http://schemas.openxmlformats.org/officeDocument/2006/relationships/hyperlink" Target="https://drive.google.com/file/d/1xYgML0i8dsQyDZV-XWUz-SNmyLJWjgQw/view?usp=sharing" TargetMode="External"/><Relationship Id="rId1887" Type="http://schemas.openxmlformats.org/officeDocument/2006/relationships/hyperlink" Target="https://drive.google.com/file/d/11s2h_30U72Y94_bfNyHssusbKLMVhEPX/view?usp=sharing" TargetMode="External"/><Relationship Id="rId1888" Type="http://schemas.openxmlformats.org/officeDocument/2006/relationships/hyperlink" Target="https://drive.google.com/file/d/1AIzsfHBsD2F7hrnILvq92ABswnrWdopE/view?usp=sharing" TargetMode="External"/><Relationship Id="rId1889" Type="http://schemas.openxmlformats.org/officeDocument/2006/relationships/hyperlink" Target="https://drive.google.com/file/d/1BwWerXbOn2VgOjCTpinX7DWHAL0CpN8R/view?usp=sharing" TargetMode="External"/><Relationship Id="rId1880" Type="http://schemas.openxmlformats.org/officeDocument/2006/relationships/hyperlink" Target="https://drive.google.com/file/d/1ML0goQmRbD7hQT7dGaalt2dV90_N2xTD/view?usp=sharing" TargetMode="External"/><Relationship Id="rId1881" Type="http://schemas.openxmlformats.org/officeDocument/2006/relationships/hyperlink" Target="https://drive.google.com/file/d/1_iBmOZBalAgheHx7u3zQXuGmF6h-vsKD/view?usp=sharing" TargetMode="External"/><Relationship Id="rId1882" Type="http://schemas.openxmlformats.org/officeDocument/2006/relationships/hyperlink" Target="https://drive.google.com/file/d/1GGm7Rpq_6QfdQwt02yCLua00r44dr_Yo/view?usp=sharing" TargetMode="External"/><Relationship Id="rId1883" Type="http://schemas.openxmlformats.org/officeDocument/2006/relationships/hyperlink" Target="https://drive.google.com/file/d/1N5mMXhmPJtpE1RAftaFptVIWN4TT4UAj/view?usp=sharing" TargetMode="External"/><Relationship Id="rId5417" Type="http://schemas.openxmlformats.org/officeDocument/2006/relationships/hyperlink" Target="https://drive.google.com/file/d/1YJZTGVWWsqNaaENABm-n78jdPWnNqj27/view?usp=sharing" TargetMode="External"/><Relationship Id="rId6748" Type="http://schemas.openxmlformats.org/officeDocument/2006/relationships/hyperlink" Target="https://drive.google.com/file/d/1rJRv4DdTps6ghHTE60EQVuQIE5MGve4p/view?usp=sharing" TargetMode="External"/><Relationship Id="rId5418" Type="http://schemas.openxmlformats.org/officeDocument/2006/relationships/hyperlink" Target="https://drive.google.com/file/d/1A5UK3MDLNUVPSr92Ek5Pti6u7kDi4a8s/view?usp=sharing" TargetMode="External"/><Relationship Id="rId6749" Type="http://schemas.openxmlformats.org/officeDocument/2006/relationships/hyperlink" Target="https://drive.google.com/file/d/1CWxN0Q_BUORtMscK-e17rc2yCJMXBpya/view?usp=sharing" TargetMode="External"/><Relationship Id="rId5415" Type="http://schemas.openxmlformats.org/officeDocument/2006/relationships/hyperlink" Target="https://drive.google.com/file/d/1yHVek4iP6zDOAdFMsr32pkksSKNzjKCz/view?usp=sharing" TargetMode="External"/><Relationship Id="rId6746" Type="http://schemas.openxmlformats.org/officeDocument/2006/relationships/hyperlink" Target="https://drive.google.com/file/d/1XXXeBJhVWCW8izB4k5eyXiggQdEHWELP/view?usp=sharing" TargetMode="External"/><Relationship Id="rId5416" Type="http://schemas.openxmlformats.org/officeDocument/2006/relationships/hyperlink" Target="https://drive.google.com/file/d/1H5zikrwb-5WgY5bLftYPDx1yqaHwfaxB/view?usp=sharing" TargetMode="External"/><Relationship Id="rId6747" Type="http://schemas.openxmlformats.org/officeDocument/2006/relationships/hyperlink" Target="https://drive.google.com/file/d/1Wv5JQCnnZHDXh06QE5Vjcu1CDg0_Ct-g/view?usp=sharing" TargetMode="External"/><Relationship Id="rId5419" Type="http://schemas.openxmlformats.org/officeDocument/2006/relationships/hyperlink" Target="https://drive.google.com/file/d/1p3U1kFe9YSA5Kce025OmkU3g01QfGPPn/view?usp=sharing" TargetMode="External"/><Relationship Id="rId228" Type="http://schemas.openxmlformats.org/officeDocument/2006/relationships/hyperlink" Target="https://drive.google.com/file/d/1TONhXr_KkBYu9sGnuQ4_s3QZpqcNp4mO/view?usp=sharing" TargetMode="External"/><Relationship Id="rId227" Type="http://schemas.openxmlformats.org/officeDocument/2006/relationships/hyperlink" Target="https://drive.google.com/file/d/15dpGwsQgrOXcswLmjxMG_uffqWrZ_BZF/view?usp=sharing" TargetMode="External"/><Relationship Id="rId226" Type="http://schemas.openxmlformats.org/officeDocument/2006/relationships/hyperlink" Target="https://drive.google.com/file/d/1Un-7aNAlgPx6gkDZjhaXhcoDQhLQ-0dg/view?usp=sharing" TargetMode="External"/><Relationship Id="rId225" Type="http://schemas.openxmlformats.org/officeDocument/2006/relationships/hyperlink" Target="https://drive.google.com/file/d/1NwzjRSOHGoA0klI3_QmCRzmapipVs8QG/view?usp=sharing" TargetMode="External"/><Relationship Id="rId229" Type="http://schemas.openxmlformats.org/officeDocument/2006/relationships/hyperlink" Target="https://drive.google.com/file/d/1QDRLEKNcWw08gca9W0RQRndt90d2WdJW/view?usp=sharing" TargetMode="External"/><Relationship Id="rId220" Type="http://schemas.openxmlformats.org/officeDocument/2006/relationships/hyperlink" Target="https://drive.google.com/file/d/12I4ghv06zuQ5bwdzMwy2r3zHzMbL2_Et/view?usp=sharing" TargetMode="External"/><Relationship Id="rId6740" Type="http://schemas.openxmlformats.org/officeDocument/2006/relationships/hyperlink" Target="https://drive.google.com/file/d/1uRGCnihUAjf_F9dXiG4ICq1fCe4rQ6CM/view?usp=sharing" TargetMode="External"/><Relationship Id="rId5410" Type="http://schemas.openxmlformats.org/officeDocument/2006/relationships/hyperlink" Target="https://drive.google.com/file/d/1EBzqp0zWz3XpzX98nHt48Hx7Lqr31gc5/view?usp=sharing" TargetMode="External"/><Relationship Id="rId6741" Type="http://schemas.openxmlformats.org/officeDocument/2006/relationships/hyperlink" Target="https://drive.google.com/file/d/1Xa55SYRCqF0dT09TGvf0WgrVwZnK5E6V/view?usp=sharing" TargetMode="External"/><Relationship Id="rId224" Type="http://schemas.openxmlformats.org/officeDocument/2006/relationships/hyperlink" Target="https://drive.google.com/file/d/1vjssI3fMg4okWjp74U06OTZWlWr5La2j/view?usp=sharing" TargetMode="External"/><Relationship Id="rId5413" Type="http://schemas.openxmlformats.org/officeDocument/2006/relationships/hyperlink" Target="https://drive.google.com/file/d/1Ym3WCVMa9eUXkVAxUve1s5xYkUT8r1eC/view?usp=sharing" TargetMode="External"/><Relationship Id="rId6744" Type="http://schemas.openxmlformats.org/officeDocument/2006/relationships/hyperlink" Target="https://drive.google.com/file/d/17LYAQj7h8E3xv1mXF2yAmxIeKUDP2ZUd/view?usp=sharing" TargetMode="External"/><Relationship Id="rId223" Type="http://schemas.openxmlformats.org/officeDocument/2006/relationships/hyperlink" Target="https://drive.google.com/file/d/1bfVdVdOwAIzZVKE-3h8hpzly-WTbYeoR/view?usp=sharing" TargetMode="External"/><Relationship Id="rId5414" Type="http://schemas.openxmlformats.org/officeDocument/2006/relationships/hyperlink" Target="https://drive.google.com/file/d/1mjcTU5DHclCHMwOCgMscRlxV8g82A23H/view?usp=sharing" TargetMode="External"/><Relationship Id="rId6745" Type="http://schemas.openxmlformats.org/officeDocument/2006/relationships/hyperlink" Target="https://drive.google.com/file/d/15Dmq07hCZPdEi88D48LGdx2135X12Si0/view?usp=sharing" TargetMode="External"/><Relationship Id="rId222" Type="http://schemas.openxmlformats.org/officeDocument/2006/relationships/hyperlink" Target="https://drive.google.com/file/d/15meZ3Id8RY6ZUHubqrOrpoO18Cxb0vb2/view?usp=sharing" TargetMode="External"/><Relationship Id="rId5411" Type="http://schemas.openxmlformats.org/officeDocument/2006/relationships/hyperlink" Target="https://drive.google.com/file/d/1erqL21LiLCjKW5l9zYJ4ZRwTtji8dJ8v/view?usp=sharing" TargetMode="External"/><Relationship Id="rId6742" Type="http://schemas.openxmlformats.org/officeDocument/2006/relationships/hyperlink" Target="https://drive.google.com/file/d/1_ZvXZjHzJY3V_Glhv8guTvcljQSqIsc3/view?usp=sharing" TargetMode="External"/><Relationship Id="rId221" Type="http://schemas.openxmlformats.org/officeDocument/2006/relationships/hyperlink" Target="https://drive.google.com/file/d/1eue3QM8gToJGC0EJAlz4x4g2Ld-2Zw6m/view?usp=sharing" TargetMode="External"/><Relationship Id="rId5412" Type="http://schemas.openxmlformats.org/officeDocument/2006/relationships/hyperlink" Target="https://drive.google.com/file/d/1ZLufRaaYF8CuXfmOxoNo6xqgj1Kwamh3/view?usp=sharing" TargetMode="External"/><Relationship Id="rId6743" Type="http://schemas.openxmlformats.org/officeDocument/2006/relationships/hyperlink" Target="https://drive.google.com/file/d/1hAaaLhyPo2aa3O_shlPJaKgJJvYIDPVC/view?usp=sharing" TargetMode="External"/><Relationship Id="rId5406" Type="http://schemas.openxmlformats.org/officeDocument/2006/relationships/hyperlink" Target="https://drive.google.com/file/d/1sg7QFA7S49r9ET2g3jOfTdQ5I4WzlKYV/view?usp=sharing" TargetMode="External"/><Relationship Id="rId6737" Type="http://schemas.openxmlformats.org/officeDocument/2006/relationships/hyperlink" Target="https://drive.google.com/file/d/1ORThkBx0exdslv8W1N7vMdVHRrL8oDLG/view?usp=sharing" TargetMode="External"/><Relationship Id="rId5407" Type="http://schemas.openxmlformats.org/officeDocument/2006/relationships/hyperlink" Target="https://drive.google.com/file/d/1Nieo2L1Mg5tHJREI1nzhbkchuE84L65B/view?usp=sharing" TargetMode="External"/><Relationship Id="rId6738" Type="http://schemas.openxmlformats.org/officeDocument/2006/relationships/hyperlink" Target="https://drive.google.com/file/d/1bUPLrnj5eXsOePeCO5FORi5OJZ7Sjer7/view?usp=sharing" TargetMode="External"/><Relationship Id="rId5404" Type="http://schemas.openxmlformats.org/officeDocument/2006/relationships/hyperlink" Target="https://drive.google.com/file/d/100Mx0RWNnh0lhAKm-yWiKmmMAfI_SMh0/view?usp=sharing" TargetMode="External"/><Relationship Id="rId6735" Type="http://schemas.openxmlformats.org/officeDocument/2006/relationships/hyperlink" Target="https://drive.google.com/file/d/1TvYhWt3zLcKiXJ-6G5NRm9nCROzwtGEr/view?usp=sharing" TargetMode="External"/><Relationship Id="rId5405" Type="http://schemas.openxmlformats.org/officeDocument/2006/relationships/hyperlink" Target="https://drive.google.com/file/d/1GGTO0VFNtAgK76tP6gcCa5QAycGn_Zpp/view?usp=sharing" TargetMode="External"/><Relationship Id="rId6736" Type="http://schemas.openxmlformats.org/officeDocument/2006/relationships/hyperlink" Target="https://drive.google.com/file/d/1kcK-H6dUA10_OrA4cAhZvgTyPrBxe3nL/view?usp=sharing" TargetMode="External"/><Relationship Id="rId5408" Type="http://schemas.openxmlformats.org/officeDocument/2006/relationships/hyperlink" Target="https://drive.google.com/file/d/19ywIVf1rTMaaxGJ7foGo1vBRqBVsRzC1/view?usp=sharing" TargetMode="External"/><Relationship Id="rId6739" Type="http://schemas.openxmlformats.org/officeDocument/2006/relationships/hyperlink" Target="https://drive.google.com/file/d/128MBTDWAsA2SWArMTciUpuRnRqADXfZL/view?usp=sharing" TargetMode="External"/><Relationship Id="rId5409" Type="http://schemas.openxmlformats.org/officeDocument/2006/relationships/hyperlink" Target="https://drive.google.com/file/d/1YHu6m9vru4vCOGln9N9g3smo9qp1tr5U/view?usp=sharing" TargetMode="External"/><Relationship Id="rId217" Type="http://schemas.openxmlformats.org/officeDocument/2006/relationships/hyperlink" Target="https://drive.google.com/file/d/1QLqcvTuxdy5FMKi5oCY71JN7Hw-MJuYY/view?usp=sharing" TargetMode="External"/><Relationship Id="rId216" Type="http://schemas.openxmlformats.org/officeDocument/2006/relationships/hyperlink" Target="https://drive.google.com/file/d/1OIOKbqTrnsPJD02WcDTBCmDXxqd0pEGe/view?usp=sharing" TargetMode="External"/><Relationship Id="rId215" Type="http://schemas.openxmlformats.org/officeDocument/2006/relationships/hyperlink" Target="https://drive.google.com/file/d/1XzZFc6IV80hfbhIQQERL7OqBaLGvUe-G/view?usp=sharing" TargetMode="External"/><Relationship Id="rId214" Type="http://schemas.openxmlformats.org/officeDocument/2006/relationships/hyperlink" Target="https://drive.google.com/file/d/1IWFpVf0HQ8dF2sq05Rpe57Cj4D45tIjL/view?usp=sharing" TargetMode="External"/><Relationship Id="rId219" Type="http://schemas.openxmlformats.org/officeDocument/2006/relationships/hyperlink" Target="https://drive.google.com/file/d/1HHZZ4od-wUQrEDMPhrqPaUW05myGZoKR/view?usp=sharing" TargetMode="External"/><Relationship Id="rId218" Type="http://schemas.openxmlformats.org/officeDocument/2006/relationships/hyperlink" Target="https://drive.google.com/file/d/1By6kBB0MjySn8nx-Po4mlQGPTrC7XUxo/view?usp=sharing" TargetMode="External"/><Relationship Id="rId6730" Type="http://schemas.openxmlformats.org/officeDocument/2006/relationships/hyperlink" Target="https://drive.google.com/file/d/1dpipCUjqY5M1QDMfNhf9G6ie1IK3iRb9/view?usp=sharing" TargetMode="External"/><Relationship Id="rId213" Type="http://schemas.openxmlformats.org/officeDocument/2006/relationships/hyperlink" Target="https://drive.google.com/file/d/14JGTcFbZVljG-KOTJxTw3eezM8-VTbPF/view?usp=sharing" TargetMode="External"/><Relationship Id="rId5402" Type="http://schemas.openxmlformats.org/officeDocument/2006/relationships/hyperlink" Target="https://drive.google.com/file/d/1aL9lQrFMv4vDxYNa2PrqEbeuHnlIL6RC/view?usp=sharing" TargetMode="External"/><Relationship Id="rId6733" Type="http://schemas.openxmlformats.org/officeDocument/2006/relationships/hyperlink" Target="https://drive.google.com/file/d/1qu89IcEglQkEdVICo-Vi0Td3oKwsq5ZC/view?usp=sharing" TargetMode="External"/><Relationship Id="rId212" Type="http://schemas.openxmlformats.org/officeDocument/2006/relationships/hyperlink" Target="https://drive.google.com/file/d/1LivxffnkGFwZRAVfMHb2TmTERahZ-yLx/view?usp=sharing" TargetMode="External"/><Relationship Id="rId5403" Type="http://schemas.openxmlformats.org/officeDocument/2006/relationships/hyperlink" Target="https://drive.google.com/file/d/1qIdvazBFBO28kw2FWcJqU_WnFrV8iaQx/view?usp=sharing" TargetMode="External"/><Relationship Id="rId6734" Type="http://schemas.openxmlformats.org/officeDocument/2006/relationships/hyperlink" Target="https://drive.google.com/file/d/1wF0m9OTjlI9bbHDF_vMtcrd6feRYacSM/view?usp=sharing" TargetMode="External"/><Relationship Id="rId211" Type="http://schemas.openxmlformats.org/officeDocument/2006/relationships/hyperlink" Target="https://drive.google.com/file/d/1U7HAiP1z0UodrT9uzpSM98FlNkMidD-3/view?usp=sharing" TargetMode="External"/><Relationship Id="rId5400" Type="http://schemas.openxmlformats.org/officeDocument/2006/relationships/hyperlink" Target="https://drive.google.com/file/d/1s_Q2UUK6aD8AfrGhGnbGg5_qhTIIqEtX/view?usp=sharing" TargetMode="External"/><Relationship Id="rId6731" Type="http://schemas.openxmlformats.org/officeDocument/2006/relationships/hyperlink" Target="https://drive.google.com/file/d/1ckyTR_NECOFCyME90by2_20IhSD-Hf4x/view?usp=sharing" TargetMode="External"/><Relationship Id="rId210" Type="http://schemas.openxmlformats.org/officeDocument/2006/relationships/hyperlink" Target="https://drive.google.com/file/d/16SOHCQwghO0uYQDKE3mCW-YCn6n8VsIl/view?usp=sharing" TargetMode="External"/><Relationship Id="rId5401" Type="http://schemas.openxmlformats.org/officeDocument/2006/relationships/hyperlink" Target="https://drive.google.com/file/d/16l7_S_2I9AF4D-dHnsXQ7Bt70T2AkTiE/view?usp=sharing" TargetMode="External"/><Relationship Id="rId6732" Type="http://schemas.openxmlformats.org/officeDocument/2006/relationships/hyperlink" Target="https://drive.google.com/file/d/1h0Uedq5rfyJe-3y-XqLt4iQ_LGEBkh8D/view?usp=sharing" TargetMode="External"/><Relationship Id="rId4107" Type="http://schemas.openxmlformats.org/officeDocument/2006/relationships/hyperlink" Target="https://drive.google.com/file/d/1B5JouIL-YaTY7bgqium2sdN_YEXMhQDj/view?usp=sharing" TargetMode="External"/><Relationship Id="rId5439" Type="http://schemas.openxmlformats.org/officeDocument/2006/relationships/hyperlink" Target="https://drive.google.com/file/d/1X1trrMIOGJgY8iUx6edykCg2U55hscAL/view?usp=sharing" TargetMode="External"/><Relationship Id="rId4106" Type="http://schemas.openxmlformats.org/officeDocument/2006/relationships/hyperlink" Target="https://drive.google.com/file/d/11GAHWjYHyyI7TbfVBMZq0ATgtzxq0Smi/view?usp=sharing" TargetMode="External"/><Relationship Id="rId4109" Type="http://schemas.openxmlformats.org/officeDocument/2006/relationships/hyperlink" Target="https://drive.google.com/file/d/10V8BESQnYpvy7Me68l0QZEqkbVoNWv40/view?usp=sharing" TargetMode="External"/><Relationship Id="rId5437" Type="http://schemas.openxmlformats.org/officeDocument/2006/relationships/hyperlink" Target="https://drive.google.com/file/d/1aAafJDvPI30MOcGjXD-23hnoQUJEkP2m/view?usp=sharing" TargetMode="External"/><Relationship Id="rId6768" Type="http://schemas.openxmlformats.org/officeDocument/2006/relationships/hyperlink" Target="https://drive.google.com/open?id=18ePMs9qm24afrojyI6hzOWazURldnfWk&amp;usp=drive_copy" TargetMode="External"/><Relationship Id="rId4108" Type="http://schemas.openxmlformats.org/officeDocument/2006/relationships/hyperlink" Target="https://drive.google.com/file/d/1Ftuk5ATrdH_PEJ00yAzZcxJhwIzgguBa/view?usp=sharing" TargetMode="External"/><Relationship Id="rId5438" Type="http://schemas.openxmlformats.org/officeDocument/2006/relationships/hyperlink" Target="https://drive.google.com/file/d/1o_yi0u2Dlcu9vqOBeUl8vhWBQixyjeMQ/view?usp=sharing" TargetMode="External"/><Relationship Id="rId6769" Type="http://schemas.openxmlformats.org/officeDocument/2006/relationships/hyperlink" Target="https://drive.google.com/file/d/1mrOpthI85PapvL3En4eeILnWZyY2o5L5/view?usp=drive_link" TargetMode="External"/><Relationship Id="rId249" Type="http://schemas.openxmlformats.org/officeDocument/2006/relationships/hyperlink" Target="https://drive.google.com/file/d/1DHBwupfGf3OVoYqwdY9pq7b68PUp4upY/view?usp=sharing" TargetMode="External"/><Relationship Id="rId248" Type="http://schemas.openxmlformats.org/officeDocument/2006/relationships/hyperlink" Target="https://drive.google.com/file/d/1lkRlGs8HPQAY2udwEIPf_Qe3YM6ut2B6/view?usp=sharing" TargetMode="External"/><Relationship Id="rId247" Type="http://schemas.openxmlformats.org/officeDocument/2006/relationships/hyperlink" Target="https://drive.google.com/file/d/1d95tGrMbtXyDDHa7I7zeJc4_giDHP-4s/view?usp=sharing" TargetMode="External"/><Relationship Id="rId242" Type="http://schemas.openxmlformats.org/officeDocument/2006/relationships/hyperlink" Target="https://drive.google.com/file/d/1-omAvrUkYMRxvDHUP2dnOEy972zbML39/view?usp=sharing" TargetMode="External"/><Relationship Id="rId5431" Type="http://schemas.openxmlformats.org/officeDocument/2006/relationships/hyperlink" Target="https://drive.google.com/file/d/1AUvmUHz_ZbrxfGZRtxKcThSkHIBeBFw9/view?usp=sharing" TargetMode="External"/><Relationship Id="rId6762" Type="http://schemas.openxmlformats.org/officeDocument/2006/relationships/hyperlink" Target="https://drive.google.com/open?id=15W8X_obGCgXA93a-YaAOH-6gbdtLaQD5&amp;usp=drive_copy" TargetMode="External"/><Relationship Id="rId241" Type="http://schemas.openxmlformats.org/officeDocument/2006/relationships/hyperlink" Target="https://drive.google.com/file/d/1ZzWW1QhTGuJuFrlCwdSDNuDEnVZEXwZD/view?usp=sharing" TargetMode="External"/><Relationship Id="rId5432" Type="http://schemas.openxmlformats.org/officeDocument/2006/relationships/hyperlink" Target="https://drive.google.com/file/d/1tUSROh8uZiuleQrIqSQzIIrbtMs7AfcS/view?usp=sharing" TargetMode="External"/><Relationship Id="rId6763" Type="http://schemas.openxmlformats.org/officeDocument/2006/relationships/hyperlink" Target="https://drive.google.com/file/d/1iws5EY7sQ6Y4VYQpZt9ZxH752q0GFTUG/view?usp=drive_link" TargetMode="External"/><Relationship Id="rId240" Type="http://schemas.openxmlformats.org/officeDocument/2006/relationships/hyperlink" Target="https://drive.google.com/file/d/1u2iJ9oAdnXwiLSvX6IkpsoPYkEVUXfOv/view?usp=sharing" TargetMode="External"/><Relationship Id="rId4101" Type="http://schemas.openxmlformats.org/officeDocument/2006/relationships/hyperlink" Target="https://drive.google.com/file/d/1-mV5qrH1107G8ovDEM3fFZz7NlCjEC-a/view?usp=sharing" TargetMode="External"/><Relationship Id="rId6760" Type="http://schemas.openxmlformats.org/officeDocument/2006/relationships/hyperlink" Target="https://drive.google.com/file/d/17wMW98uwTGTiNFOGaMXlDEokLpOK1X-f/view?usp=drive_link" TargetMode="External"/><Relationship Id="rId4100" Type="http://schemas.openxmlformats.org/officeDocument/2006/relationships/hyperlink" Target="https://drive.google.com/file/d/1LGWlexvYTVLoK4wyQGRr_9Em896d2zUb/view?usp=sharing" TargetMode="External"/><Relationship Id="rId5430" Type="http://schemas.openxmlformats.org/officeDocument/2006/relationships/hyperlink" Target="https://drive.google.com/file/d/1-M3p3-7YyDqiX1f1ExqTq_v5WJXmm8O6/view?usp=sharing" TargetMode="External"/><Relationship Id="rId6761" Type="http://schemas.openxmlformats.org/officeDocument/2006/relationships/hyperlink" Target="https://drive.google.com/open?id=1gQovCj0sIpWe4LTxyLef6Db0JPcu0eIj&amp;usp=drive_copy" TargetMode="External"/><Relationship Id="rId246" Type="http://schemas.openxmlformats.org/officeDocument/2006/relationships/hyperlink" Target="https://drive.google.com/file/d/1_1h3V5Sg9seR5VtjeorGXRCk7nxQmmfO/view?usp=sharing" TargetMode="External"/><Relationship Id="rId4103" Type="http://schemas.openxmlformats.org/officeDocument/2006/relationships/hyperlink" Target="https://drive.google.com/file/d/1CCTz7hn_4CVoGxEmYOj-iEu7xGYAZn8O/view?usp=sharing" TargetMode="External"/><Relationship Id="rId5435" Type="http://schemas.openxmlformats.org/officeDocument/2006/relationships/hyperlink" Target="https://drive.google.com/file/d/1kFfpGUyUeCn9XCqN3d0XLY6CkIqBC0J3/view?usp=sharing" TargetMode="External"/><Relationship Id="rId6766" Type="http://schemas.openxmlformats.org/officeDocument/2006/relationships/hyperlink" Target="https://drive.google.com/file/d/10Jkhz0RFYoZ_VOOW0rs_PiH_aeX-_zhs/view?usp=drive_link" TargetMode="External"/><Relationship Id="rId245" Type="http://schemas.openxmlformats.org/officeDocument/2006/relationships/hyperlink" Target="https://drive.google.com/file/d/13AZG5uF7s-7vFCCO_mcRyoY4Sl9fvNQn/view?usp=sharing" TargetMode="External"/><Relationship Id="rId4102" Type="http://schemas.openxmlformats.org/officeDocument/2006/relationships/hyperlink" Target="https://drive.google.com/file/d/12u-NdAaPmaxNTSraNhpzsBBCD-YG-hfC/view?usp=sharing" TargetMode="External"/><Relationship Id="rId5436" Type="http://schemas.openxmlformats.org/officeDocument/2006/relationships/hyperlink" Target="https://drive.google.com/file/d/1g20Cni9J6IPLH_FL3WiNqi1PZMXpIcYl/view?usp=sharing" TargetMode="External"/><Relationship Id="rId6767" Type="http://schemas.openxmlformats.org/officeDocument/2006/relationships/hyperlink" Target="https://drive.google.com/file/d/1RcmaBtw8N0hnPwfIaSyWQMkjJAmMQK9R/view?usp=drive_link" TargetMode="External"/><Relationship Id="rId244" Type="http://schemas.openxmlformats.org/officeDocument/2006/relationships/hyperlink" Target="https://drive.google.com/file/d/16oj3oAKNEZwNv9hqwGaEtaIJ71IQh6fA/view?usp=sharing" TargetMode="External"/><Relationship Id="rId4105" Type="http://schemas.openxmlformats.org/officeDocument/2006/relationships/hyperlink" Target="https://drive.google.com/file/d/1I4dBoM2qzFAV4rhJ6eX_L99CDwCWeYOv/view?usp=sharing" TargetMode="External"/><Relationship Id="rId5433" Type="http://schemas.openxmlformats.org/officeDocument/2006/relationships/hyperlink" Target="https://drive.google.com/file/d/1CHECT007f78HsqdhTYFMh_rg9L9734-9/view?usp=sharing" TargetMode="External"/><Relationship Id="rId6764" Type="http://schemas.openxmlformats.org/officeDocument/2006/relationships/hyperlink" Target="https://drive.google.com/file/d/1VbdXIot7essN1ZueZdjkJ-0IW0cZoOX8/view?usp=drive_link" TargetMode="External"/><Relationship Id="rId243" Type="http://schemas.openxmlformats.org/officeDocument/2006/relationships/hyperlink" Target="https://drive.google.com/file/d/1REVmXi0l5n7nkiI5xSlui70oTQbQUn3T/view?usp=sharing" TargetMode="External"/><Relationship Id="rId4104" Type="http://schemas.openxmlformats.org/officeDocument/2006/relationships/hyperlink" Target="https://drive.google.com/file/d/15AAkGU_bHAWA3SS3iID04cPONiioNqBD/view?usp=sharing" TargetMode="External"/><Relationship Id="rId5434" Type="http://schemas.openxmlformats.org/officeDocument/2006/relationships/hyperlink" Target="https://drive.google.com/file/d/1oQiA9cEBokF3ma_L6BwmMzGt8T1eWLvy/view?usp=sharing" TargetMode="External"/><Relationship Id="rId6765" Type="http://schemas.openxmlformats.org/officeDocument/2006/relationships/hyperlink" Target="https://drive.google.com/file/d/1C6gDgKcSJ7S_uGhPDznDpWtqxbrRjWvc/view?usp=drive_link" TargetMode="External"/><Relationship Id="rId5428" Type="http://schemas.openxmlformats.org/officeDocument/2006/relationships/hyperlink" Target="https://drive.google.com/file/d/1NqyZZCWaV6dKxFQ0i4gLIS8Ugvk_xo2C/view?usp=sharing" TargetMode="External"/><Relationship Id="rId6759" Type="http://schemas.openxmlformats.org/officeDocument/2006/relationships/hyperlink" Target="https://drive.google.com/open?id=1Yp7Ly3Y0ged6zGfGMWx1I5XNgf-7X-Y9&amp;usp=drive_copy" TargetMode="External"/><Relationship Id="rId5429" Type="http://schemas.openxmlformats.org/officeDocument/2006/relationships/hyperlink" Target="https://drive.google.com/file/d/1qQUoSVt--fu9jGQREwx43OLQDpM3wy9W/view?usp=sharing" TargetMode="External"/><Relationship Id="rId5426" Type="http://schemas.openxmlformats.org/officeDocument/2006/relationships/hyperlink" Target="https://drive.google.com/file/d/17AidxUO67qEAbgTPMvpcVkCUV5A-OkyU/view?usp=sharing" TargetMode="External"/><Relationship Id="rId6757" Type="http://schemas.openxmlformats.org/officeDocument/2006/relationships/hyperlink" Target="https://drive.google.com/open?id=1Z55lM_gx2CglgG780_rw5XBnO_nCN1HJ&amp;usp=drive_copy" TargetMode="External"/><Relationship Id="rId5427" Type="http://schemas.openxmlformats.org/officeDocument/2006/relationships/hyperlink" Target="https://drive.google.com/file/d/1eeVIbts7_cImzTkI1IFT9InNcYeYROIn/view?usp=sharing" TargetMode="External"/><Relationship Id="rId6758" Type="http://schemas.openxmlformats.org/officeDocument/2006/relationships/hyperlink" Target="https://drive.google.com/file/d/1aKx6N2P2CSLDj-rUze6Iyp9Y-dtv870m/view?usp=drive_link" TargetMode="External"/><Relationship Id="rId239" Type="http://schemas.openxmlformats.org/officeDocument/2006/relationships/hyperlink" Target="https://drive.google.com/file/d/1ZQG388Ei_9aPZEBk7b1UqP1LhV2pWT7w/view?usp=sharing" TargetMode="External"/><Relationship Id="rId238" Type="http://schemas.openxmlformats.org/officeDocument/2006/relationships/hyperlink" Target="https://drive.google.com/file/d/1QZ-7Sog4uNuJxQ6NhsE5eWnqJcxXNI-A/view?usp=sharing" TargetMode="External"/><Relationship Id="rId237" Type="http://schemas.openxmlformats.org/officeDocument/2006/relationships/hyperlink" Target="https://drive.google.com/file/d/13BVNVReS3xMyBdw6vn_aiTnv72KCldBc/view?usp=sharing" TargetMode="External"/><Relationship Id="rId236" Type="http://schemas.openxmlformats.org/officeDocument/2006/relationships/hyperlink" Target="https://drive.google.com/file/d/1BZ5HP9r3HggvbKX3CnEUElA181C5lExe/view?usp=sharing" TargetMode="External"/><Relationship Id="rId231" Type="http://schemas.openxmlformats.org/officeDocument/2006/relationships/hyperlink" Target="https://drive.google.com/file/d/1VqewG28DFP9y4OzbTQ3PpuCHYlJgQeII/view?usp=sharing" TargetMode="External"/><Relationship Id="rId5420" Type="http://schemas.openxmlformats.org/officeDocument/2006/relationships/hyperlink" Target="https://drive.google.com/file/d/1aHWFU45NJHbnl1T_xQ0Zgh42bGPeYHbl/view?usp=sharing" TargetMode="External"/><Relationship Id="rId6751" Type="http://schemas.openxmlformats.org/officeDocument/2006/relationships/hyperlink" Target="https://drive.google.com/open?id=18-5zow3sDIEEcG4Mx_kVFxhj3vq8a7gm&amp;usp=drive_copy" TargetMode="External"/><Relationship Id="rId230" Type="http://schemas.openxmlformats.org/officeDocument/2006/relationships/hyperlink" Target="https://drive.google.com/file/d/15JZBsKfBZ7OAkasZF3eQbm_toWsxlR86/view?usp=sharing" TargetMode="External"/><Relationship Id="rId5421" Type="http://schemas.openxmlformats.org/officeDocument/2006/relationships/hyperlink" Target="https://drive.google.com/file/d/1u4rXRPPNPleqZtpl0aOWrBOP_4jWtyuJ/view?usp=sharing" TargetMode="External"/><Relationship Id="rId6752" Type="http://schemas.openxmlformats.org/officeDocument/2006/relationships/hyperlink" Target="https://drive.google.com/file/d/1pjA72BR17LoEZ5nmnJGXolr7cRCPLjMH/view?usp=drive_link" TargetMode="External"/><Relationship Id="rId6750" Type="http://schemas.openxmlformats.org/officeDocument/2006/relationships/hyperlink" Target="https://drive.google.com/open?id=1tkeuPegzUSzOfDcTx2Vy_tyUCCh4X_xd&amp;usp=drive_copy" TargetMode="External"/><Relationship Id="rId235" Type="http://schemas.openxmlformats.org/officeDocument/2006/relationships/hyperlink" Target="https://drive.google.com/file/d/1G0vGacJfZglFYQDd3Ocfdu13PLKVO-b3/view?usp=sharing" TargetMode="External"/><Relationship Id="rId5424" Type="http://schemas.openxmlformats.org/officeDocument/2006/relationships/hyperlink" Target="https://drive.google.com/file/d/1V0SvuXSYP_72lwAi4iZ5BKum6h0uPJiL/view?usp=sharing" TargetMode="External"/><Relationship Id="rId6755" Type="http://schemas.openxmlformats.org/officeDocument/2006/relationships/hyperlink" Target="https://drive.google.com/file/d/1Dw5FZ-_OyQMKQCHp3lOa0Fs48_T75vb1/view?usp=drive_link" TargetMode="External"/><Relationship Id="rId234" Type="http://schemas.openxmlformats.org/officeDocument/2006/relationships/hyperlink" Target="https://drive.google.com/file/d/1tMHrWb5tEqKbhtpnS1wpfSq9jTFnz_Rn/view?usp=sharing" TargetMode="External"/><Relationship Id="rId5425" Type="http://schemas.openxmlformats.org/officeDocument/2006/relationships/hyperlink" Target="https://drive.google.com/file/d/1HsT_epkNBXPvXNPlbQC5hB7j98-APCdN/view?usp=sharing" TargetMode="External"/><Relationship Id="rId6756" Type="http://schemas.openxmlformats.org/officeDocument/2006/relationships/hyperlink" Target="https://drive.google.com/file/d/1wrkKHKjiDY8m0FCz_AZ_lh-axTyOnAtP/view?usp=drive_link" TargetMode="External"/><Relationship Id="rId233" Type="http://schemas.openxmlformats.org/officeDocument/2006/relationships/hyperlink" Target="https://drive.google.com/file/d/13HPALXNymk8a9_4rxNcoGTUje8SNAMGZ/view?usp=sharing" TargetMode="External"/><Relationship Id="rId5422" Type="http://schemas.openxmlformats.org/officeDocument/2006/relationships/hyperlink" Target="https://drive.google.com/file/d/1YKBQwJjLiwmcZtyKtwxhzIb001r_IaTP/view?usp=sharing" TargetMode="External"/><Relationship Id="rId6753" Type="http://schemas.openxmlformats.org/officeDocument/2006/relationships/hyperlink" Target="https://drive.google.com/file/d/1nmF0vjmhfHBpNvzxH9niBRcNlqcCQ_yi/view?usp=drive_link" TargetMode="External"/><Relationship Id="rId232" Type="http://schemas.openxmlformats.org/officeDocument/2006/relationships/hyperlink" Target="https://drive.google.com/file/d/1vUlMqJXTex98v3iETU-vplQmTd7Ff_rK/view?usp=sharing" TargetMode="External"/><Relationship Id="rId5423" Type="http://schemas.openxmlformats.org/officeDocument/2006/relationships/hyperlink" Target="https://drive.google.com/file/d/1kMWsIabTHT9pmaROSD-_ody2vgZk6jSX/view?usp=sharing" TargetMode="External"/><Relationship Id="rId6754" Type="http://schemas.openxmlformats.org/officeDocument/2006/relationships/hyperlink" Target="https://drive.google.com/file/d/1DpaeQhm4kvkWuBwQviJtaKAHKuRm3GlZ/view?usp=drive_link" TargetMode="External"/><Relationship Id="rId6704" Type="http://schemas.openxmlformats.org/officeDocument/2006/relationships/hyperlink" Target="https://drive.google.com/file/d/1bPQ7lMynLDHIROmjuqxoGMfr_5fxZ8kB/view?usp=sharing" TargetMode="External"/><Relationship Id="rId6705" Type="http://schemas.openxmlformats.org/officeDocument/2006/relationships/hyperlink" Target="https://drive.google.com/file/d/1uUAGvDAFCaBaNWL_gOaOrx4sc8_2Xul-/view?usp=sharing" TargetMode="External"/><Relationship Id="rId6702" Type="http://schemas.openxmlformats.org/officeDocument/2006/relationships/hyperlink" Target="https://drive.google.com/file/d/1Y0XFMlA0PqimeCqCwrYEtASuN3evx6AV/view?usp=sharing" TargetMode="External"/><Relationship Id="rId6703" Type="http://schemas.openxmlformats.org/officeDocument/2006/relationships/hyperlink" Target="https://drive.google.com/file/d/12q9YdBRplHdAwncVO3lxMdA7pMEtU8vE/view?usp=sharing" TargetMode="External"/><Relationship Id="rId6708" Type="http://schemas.openxmlformats.org/officeDocument/2006/relationships/hyperlink" Target="https://drive.google.com/file/d/1gUSMojmGTibQcLTkzEIdZcugaiwA0stI/view?usp=sharing" TargetMode="External"/><Relationship Id="rId6709" Type="http://schemas.openxmlformats.org/officeDocument/2006/relationships/hyperlink" Target="https://drive.google.com/file/d/12eywTLjLPvsKniDt6Eupu7fLWJVf5z8P/view?usp=sharing" TargetMode="External"/><Relationship Id="rId6706" Type="http://schemas.openxmlformats.org/officeDocument/2006/relationships/hyperlink" Target="https://drive.google.com/file/d/15TsMWtqVA3n_wWWUWjBHhN70lVHKL5Yi/view?usp=sharing" TargetMode="External"/><Relationship Id="rId6707" Type="http://schemas.openxmlformats.org/officeDocument/2006/relationships/hyperlink" Target="https://drive.google.com/file/d/11oNDYnWvPwCAW46aXKnisGp_Zungw80a/view?usp=sharing" TargetMode="External"/><Relationship Id="rId6700" Type="http://schemas.openxmlformats.org/officeDocument/2006/relationships/hyperlink" Target="https://drive.google.com/file/d/16sG-GU1ZmEDiVEAW3tby3B6Mnjol_55F/view?usp=sharing" TargetMode="External"/><Relationship Id="rId6701" Type="http://schemas.openxmlformats.org/officeDocument/2006/relationships/hyperlink" Target="https://drive.google.com/file/d/1Pkkv9uH8EMVphoHLWfpBwyCZBii_cu8s/view?usp=sharing" TargetMode="External"/><Relationship Id="rId6726" Type="http://schemas.openxmlformats.org/officeDocument/2006/relationships/hyperlink" Target="https://drive.google.com/file/d/1TSk5EHoiiZXjQI0EAy3LSWiYuCyx5hK1/view?usp=sharing" TargetMode="External"/><Relationship Id="rId6727" Type="http://schemas.openxmlformats.org/officeDocument/2006/relationships/hyperlink" Target="https://drive.google.com/file/d/1Yvdom1t_qv3hsQP4BIk_bnFYNoV8nZL6/view?usp=sharing" TargetMode="External"/><Relationship Id="rId6724" Type="http://schemas.openxmlformats.org/officeDocument/2006/relationships/hyperlink" Target="https://drive.google.com/file/d/1GFgxGK0uaTbOl3MPnQOYz9w8s4KP5Q6g/view?usp=sharing" TargetMode="External"/><Relationship Id="rId6725" Type="http://schemas.openxmlformats.org/officeDocument/2006/relationships/hyperlink" Target="https://drive.google.com/file/d/1Rhrrks16UIfPmvhvOZawmAdei7mSH9Qi/view?usp=sharing" TargetMode="External"/><Relationship Id="rId6728" Type="http://schemas.openxmlformats.org/officeDocument/2006/relationships/hyperlink" Target="https://drive.google.com/file/d/1HXVnhZQnWO__vvWoHL7lxRNswQsgErDk/view?usp=sharing" TargetMode="External"/><Relationship Id="rId6729" Type="http://schemas.openxmlformats.org/officeDocument/2006/relationships/hyperlink" Target="https://drive.google.com/file/d/1RTKKtNFkld-eXTE1MXLh0MbsyIiHXnBP/view?usp=sharing" TargetMode="External"/><Relationship Id="rId206" Type="http://schemas.openxmlformats.org/officeDocument/2006/relationships/hyperlink" Target="https://drive.google.com/file/d/1_NA8wxVj_-Y_F0EhUwkUgGl6NDR8LZQg/view?usp=sharing" TargetMode="External"/><Relationship Id="rId205" Type="http://schemas.openxmlformats.org/officeDocument/2006/relationships/hyperlink" Target="https://drive.google.com/file/d/1fxgXC_3kSbATvT9MeycRNG68aLOlrYju/view?usp=sharing" TargetMode="External"/><Relationship Id="rId204" Type="http://schemas.openxmlformats.org/officeDocument/2006/relationships/hyperlink" Target="https://drive.google.com/file/d/1v8bsXxJ83cKF_aP90gBUh6QVkun9GAjh/view?usp=sharing" TargetMode="External"/><Relationship Id="rId203" Type="http://schemas.openxmlformats.org/officeDocument/2006/relationships/hyperlink" Target="https://drive.google.com/file/d/1t6FlvWYYkB2vWdE8lH80eBVPwtY5LDrt/view?usp=sharing" TargetMode="External"/><Relationship Id="rId209" Type="http://schemas.openxmlformats.org/officeDocument/2006/relationships/hyperlink" Target="https://drive.google.com/file/d/1YPD3cE9VCA3p10UKDNxxMHvtJ7GUnIUo/view?usp=sharing" TargetMode="External"/><Relationship Id="rId208" Type="http://schemas.openxmlformats.org/officeDocument/2006/relationships/hyperlink" Target="https://drive.google.com/file/d/1JMYMKfcUS5Bypa8u7MnmMct86STzfOWH/view?usp=sharing" TargetMode="External"/><Relationship Id="rId207" Type="http://schemas.openxmlformats.org/officeDocument/2006/relationships/hyperlink" Target="https://drive.google.com/file/d/1G_fEkh_cDSFcV6LQ8GAwrf7eSFVQM6Zs/view?usp=sharing" TargetMode="External"/><Relationship Id="rId202" Type="http://schemas.openxmlformats.org/officeDocument/2006/relationships/hyperlink" Target="https://drive.google.com/file/d/1X97JefUelxPt6cVXf9u4Y0J2RVCxQfEy/view?usp=sharing" TargetMode="External"/><Relationship Id="rId6722" Type="http://schemas.openxmlformats.org/officeDocument/2006/relationships/hyperlink" Target="https://drive.google.com/file/d/1-dWKJGDHgWKXcr8GC58YVQanTkchR810/view?usp=sharing" TargetMode="External"/><Relationship Id="rId201" Type="http://schemas.openxmlformats.org/officeDocument/2006/relationships/hyperlink" Target="https://drive.google.com/file/d/1xdBeVfI651MMCQhGeBzQL8e-f97YPBSg/view?usp=sharing" TargetMode="External"/><Relationship Id="rId6723" Type="http://schemas.openxmlformats.org/officeDocument/2006/relationships/hyperlink" Target="https://drive.google.com/file/d/1PGDGiQAoQc57VXV_w8tUlNxIoUofVXzf/view?usp=sharing" TargetMode="External"/><Relationship Id="rId200" Type="http://schemas.openxmlformats.org/officeDocument/2006/relationships/hyperlink" Target="https://drive.google.com/file/d/17wblMFDcQudjFGxG906zYzWycFXmOSOT/view?usp=sharing" TargetMode="External"/><Relationship Id="rId6720" Type="http://schemas.openxmlformats.org/officeDocument/2006/relationships/hyperlink" Target="https://drive.google.com/file/d/1F01HZi5VZUbzy64UKTrB38md8JLUpeJS/view?usp=sharing" TargetMode="External"/><Relationship Id="rId6721" Type="http://schemas.openxmlformats.org/officeDocument/2006/relationships/hyperlink" Target="https://drive.google.com/file/d/1SYMo-V1Oqt7eA86jNof50T1Z3Ex5Y2Sd/view?usp=sharing" TargetMode="External"/><Relationship Id="rId6715" Type="http://schemas.openxmlformats.org/officeDocument/2006/relationships/hyperlink" Target="https://drive.google.com/file/d/1SdsUaStS8HMmwXocZ_CUYVo4esF1dOkb/view?usp=sharing" TargetMode="External"/><Relationship Id="rId6716" Type="http://schemas.openxmlformats.org/officeDocument/2006/relationships/hyperlink" Target="https://drive.google.com/file/d/1t-7gU40ZgRIxwDAs1UE5ktPL_ji0YMJw/view?usp=sharing" TargetMode="External"/><Relationship Id="rId6713" Type="http://schemas.openxmlformats.org/officeDocument/2006/relationships/hyperlink" Target="https://drive.google.com/file/d/1WsvPZC6ZGxJ-E0tlN_kYa6fEmnSIH_o8/view?usp=sharing" TargetMode="External"/><Relationship Id="rId6714" Type="http://schemas.openxmlformats.org/officeDocument/2006/relationships/hyperlink" Target="https://drive.google.com/file/d/1-bZxL7nKkgNvn3W91iP9venKyRzxfWkr/view?usp=sharing" TargetMode="External"/><Relationship Id="rId6719" Type="http://schemas.openxmlformats.org/officeDocument/2006/relationships/hyperlink" Target="https://drive.google.com/file/d/1NMcPYRcknukphM8iarjthG5Cp_GE-lyE/view?usp=sharing" TargetMode="External"/><Relationship Id="rId6717" Type="http://schemas.openxmlformats.org/officeDocument/2006/relationships/hyperlink" Target="https://drive.google.com/file/d/18MlHR6ji59CI6LB2razwdRKYznvleZVL/view?usp=sharing" TargetMode="External"/><Relationship Id="rId6718" Type="http://schemas.openxmlformats.org/officeDocument/2006/relationships/hyperlink" Target="https://drive.google.com/file/d/17ToYCTRm2gMxGtEUjKKsZGp5F7LNbEvh/view?usp=sharing" TargetMode="External"/><Relationship Id="rId6711" Type="http://schemas.openxmlformats.org/officeDocument/2006/relationships/hyperlink" Target="https://drive.google.com/file/d/10mx63hTCmoeKkdnVAzeIf1kC98T3b4AN/view?usp=sharing" TargetMode="External"/><Relationship Id="rId6712" Type="http://schemas.openxmlformats.org/officeDocument/2006/relationships/hyperlink" Target="https://drive.google.com/file/d/1Jl8oy89KQxW6YlgvVb-DAuiFlMx6pLNN/view?usp=sharing" TargetMode="External"/><Relationship Id="rId6710" Type="http://schemas.openxmlformats.org/officeDocument/2006/relationships/hyperlink" Target="https://drive.google.com/file/d/1JeW7U3cgCAObkZkq2rw0GoXSE-y3jivt/view?usp=sharing" TargetMode="External"/><Relationship Id="rId5490" Type="http://schemas.openxmlformats.org/officeDocument/2006/relationships/hyperlink" Target="https://drive.google.com/file/d/1lrzqXaoyP60YkW1wWjWf3zGeJsy5PAwk/view?usp=sharing" TargetMode="External"/><Relationship Id="rId4161" Type="http://schemas.openxmlformats.org/officeDocument/2006/relationships/hyperlink" Target="https://drive.google.com/file/d/1JrvPrx5scoqWdpf6Ik_CzqLzzYFS6Il-/view?usp=sharing" TargetMode="External"/><Relationship Id="rId5493" Type="http://schemas.openxmlformats.org/officeDocument/2006/relationships/hyperlink" Target="https://drive.google.com/file/d/14KNBWJpvvXClEjJCw1t9afOQRDNfMyrG/view?usp=sharing" TargetMode="External"/><Relationship Id="rId4160" Type="http://schemas.openxmlformats.org/officeDocument/2006/relationships/hyperlink" Target="https://drive.google.com/file/d/1cw3AtQ9q-y9tPjakmgSLfxMOqsXDDNEt/view?usp=sharing" TargetMode="External"/><Relationship Id="rId5494" Type="http://schemas.openxmlformats.org/officeDocument/2006/relationships/hyperlink" Target="https://drive.google.com/file/d/1iZ7nftvLW8ZiOWFSorI8hLu5T4hgQabS/view?usp=sharing" TargetMode="External"/><Relationship Id="rId4163" Type="http://schemas.openxmlformats.org/officeDocument/2006/relationships/hyperlink" Target="https://drive.google.com/file/d/1n6qjBATaO1Ox8xvlwwE5LD7mKH3ArC_U/view?usp=sharing" TargetMode="External"/><Relationship Id="rId5491" Type="http://schemas.openxmlformats.org/officeDocument/2006/relationships/hyperlink" Target="https://drive.google.com/file/d/17Zuwhf-GRRSEzm3Yhloc1pWWgi1RD_74/view?usp=sharing" TargetMode="External"/><Relationship Id="rId4162" Type="http://schemas.openxmlformats.org/officeDocument/2006/relationships/hyperlink" Target="https://drive.google.com/file/d/1tiQXMYehrAFegQwO3DOY8_nyUple8j0B/view?usp=sharing" TargetMode="External"/><Relationship Id="rId5492" Type="http://schemas.openxmlformats.org/officeDocument/2006/relationships/hyperlink" Target="https://drive.google.com/file/d/1p_uhrYS9nCJlrJ9NOx6FLLli7e99jk-i/view?usp=sharing" TargetMode="External"/><Relationship Id="rId4165" Type="http://schemas.openxmlformats.org/officeDocument/2006/relationships/hyperlink" Target="https://drive.google.com/file/d/1qtsZ08pv41k8v-9tS4XaGHTzZ7PHG2hf/view?usp=sharing" TargetMode="External"/><Relationship Id="rId5497" Type="http://schemas.openxmlformats.org/officeDocument/2006/relationships/hyperlink" Target="https://drive.google.com/file/d/1b9wx1oWuHdNKUzq14rec7huZuDLGfiKZ/view?usp=sharing" TargetMode="External"/><Relationship Id="rId4164" Type="http://schemas.openxmlformats.org/officeDocument/2006/relationships/hyperlink" Target="https://drive.google.com/file/d/1TtTLHRnovUT3b1eJDuJ95yreLAEQQpGP/view?usp=sharing" TargetMode="External"/><Relationship Id="rId5498" Type="http://schemas.openxmlformats.org/officeDocument/2006/relationships/hyperlink" Target="https://drive.google.com/file/d/1t8L9RGQI8p9EDx8r8Tz2ff2Cx5hNtw4H/view?usp=sharing" TargetMode="External"/><Relationship Id="rId4167" Type="http://schemas.openxmlformats.org/officeDocument/2006/relationships/hyperlink" Target="https://drive.google.com/file/d/13oINJPUQODR-gIchbUBvQ0WoSwVgwVfZ/view?usp=sharing" TargetMode="External"/><Relationship Id="rId5495" Type="http://schemas.openxmlformats.org/officeDocument/2006/relationships/hyperlink" Target="https://drive.google.com/file/d/1g5YpmOT-l7Cd6tm6yjMadGGm25Co41u3/view?usp=sharing" TargetMode="External"/><Relationship Id="rId4166" Type="http://schemas.openxmlformats.org/officeDocument/2006/relationships/hyperlink" Target="https://drive.google.com/file/d/1zEmXzp6kLnBmIYY3H6g_JmY3ECLFjwNi/view?usp=sharing" TargetMode="External"/><Relationship Id="rId5496" Type="http://schemas.openxmlformats.org/officeDocument/2006/relationships/hyperlink" Target="https://drive.google.com/file/d/1PAGFCAIfUIWeVTbntrjewLLhG-4fdp7Z/view?usp=sharing" TargetMode="External"/><Relationship Id="rId4169" Type="http://schemas.openxmlformats.org/officeDocument/2006/relationships/hyperlink" Target="https://drive.google.com/file/d/1Kk4OSornCtvYPKZLAZtyY8pc97bBtVH9/view?usp=sharing" TargetMode="External"/><Relationship Id="rId4168" Type="http://schemas.openxmlformats.org/officeDocument/2006/relationships/hyperlink" Target="https://drive.google.com/file/d/1mpcm_cnZo5zR0x0Tyvy1tGGq2xab_iBx/view?usp=sharing" TargetMode="External"/><Relationship Id="rId5499" Type="http://schemas.openxmlformats.org/officeDocument/2006/relationships/hyperlink" Target="https://drive.google.com/file/d/12LDSVgH46xsHhkG8MpR2G00kjM2MlfIl/view?usp=sharing" TargetMode="External"/><Relationship Id="rId4150" Type="http://schemas.openxmlformats.org/officeDocument/2006/relationships/hyperlink" Target="https://drive.google.com/file/d/1fGp8mUHy71H58NpKTpDfXqE_iEyZtkD7/view?usp=sharing" TargetMode="External"/><Relationship Id="rId5482" Type="http://schemas.openxmlformats.org/officeDocument/2006/relationships/hyperlink" Target="https://drive.google.com/file/d/1ssb8VWm4y-PdyQ0R-CxqPH6tcbx2FvMz/view?usp=sharing" TargetMode="External"/><Relationship Id="rId5483" Type="http://schemas.openxmlformats.org/officeDocument/2006/relationships/hyperlink" Target="https://drive.google.com/file/d/1nffk_aa2VPLvCo_PfhN1NztHuAZEIX5u/view?usp=sharing" TargetMode="External"/><Relationship Id="rId4152" Type="http://schemas.openxmlformats.org/officeDocument/2006/relationships/hyperlink" Target="https://drive.google.com/file/d/1XEcFxaajOoR8jNMq8y9sGtu6zwtDLi8Q/view?usp=sharing" TargetMode="External"/><Relationship Id="rId5480" Type="http://schemas.openxmlformats.org/officeDocument/2006/relationships/hyperlink" Target="https://drive.google.com/file/d/1up01JYcaprycNghQSHfiVFHfsuAaZnLc/view?usp=sharing" TargetMode="External"/><Relationship Id="rId4151" Type="http://schemas.openxmlformats.org/officeDocument/2006/relationships/hyperlink" Target="https://drive.google.com/file/d/1CY0xl86yAu87HTroJHwUqBsprh54Qqw3/view?usp=sharing" TargetMode="External"/><Relationship Id="rId5481" Type="http://schemas.openxmlformats.org/officeDocument/2006/relationships/hyperlink" Target="https://drive.google.com/file/d/1yC9DjIzS9REU6TTkbPwSsx22FyqXk3ZX/view?usp=sharing" TargetMode="External"/><Relationship Id="rId4154" Type="http://schemas.openxmlformats.org/officeDocument/2006/relationships/hyperlink" Target="https://drive.google.com/file/d/1Rf-PRmvxNs5ctYSo9HIFpqujMAbTJ15H/view?usp=sharing" TargetMode="External"/><Relationship Id="rId5486" Type="http://schemas.openxmlformats.org/officeDocument/2006/relationships/hyperlink" Target="https://drive.google.com/file/d/1NG_H2Ao-hdlLA3KqYFiv0lJjjeCiFeIT/view?usp=sharing" TargetMode="External"/><Relationship Id="rId4153" Type="http://schemas.openxmlformats.org/officeDocument/2006/relationships/hyperlink" Target="https://drive.google.com/file/d/1D7Oisz6wlLjzr4l92ktarOUJxjYTtbKk/view?usp=sharing" TargetMode="External"/><Relationship Id="rId5487" Type="http://schemas.openxmlformats.org/officeDocument/2006/relationships/hyperlink" Target="https://drive.google.com/file/d/1hMaRxO9AKOkPPEMXqMsGJd7RVvSFuYll/view?usp=sharing" TargetMode="External"/><Relationship Id="rId4156" Type="http://schemas.openxmlformats.org/officeDocument/2006/relationships/hyperlink" Target="https://drive.google.com/file/d/1fc2UaKdj_HetWe28LMkNyai_qgB8s41C/view?usp=sharing" TargetMode="External"/><Relationship Id="rId5484" Type="http://schemas.openxmlformats.org/officeDocument/2006/relationships/hyperlink" Target="https://drive.google.com/file/d/1iBCptqtOGV5iYO8VAP-9HPnr12doQBP9/view?usp=sharing" TargetMode="External"/><Relationship Id="rId4155" Type="http://schemas.openxmlformats.org/officeDocument/2006/relationships/hyperlink" Target="https://drive.google.com/file/d/1dLyl6DyhH7Aqx83oTg6AN3whtwXa7gvB/view?usp=sharing" TargetMode="External"/><Relationship Id="rId5485" Type="http://schemas.openxmlformats.org/officeDocument/2006/relationships/hyperlink" Target="https://drive.google.com/file/d/15HZtlsTSkOC1Yr_v3xVwwb2WIn6fnCDj/view?usp=sharing" TargetMode="External"/><Relationship Id="rId4158" Type="http://schemas.openxmlformats.org/officeDocument/2006/relationships/hyperlink" Target="https://drive.google.com/file/d/1nZNmxtPEh3lSPdnkFICyNQ9c8JCw_LKb/view?usp=sharing" TargetMode="External"/><Relationship Id="rId4157" Type="http://schemas.openxmlformats.org/officeDocument/2006/relationships/hyperlink" Target="https://drive.google.com/file/d/1-MVoILvy87nVfgup9KZbE7a2J6TXUCJA/view?usp=sharing" TargetMode="External"/><Relationship Id="rId5488" Type="http://schemas.openxmlformats.org/officeDocument/2006/relationships/hyperlink" Target="https://drive.google.com/file/d/1QJbbhI4sifqN0IBjJmbk9M4QM8GOgJL0/view?usp=sharing" TargetMode="External"/><Relationship Id="rId4159" Type="http://schemas.openxmlformats.org/officeDocument/2006/relationships/hyperlink" Target="https://drive.google.com/file/d/1nsQmheZBcw4ktAiXT0aGwoGRIVHck1fB/view?usp=sharing" TargetMode="External"/><Relationship Id="rId5489" Type="http://schemas.openxmlformats.org/officeDocument/2006/relationships/hyperlink" Target="https://drive.google.com/file/d/1Hi0Y-mUNKPm5CD8Mnx0pCoGRY1pLvVMZ/view?usp=sharing" TargetMode="External"/><Relationship Id="rId1910" Type="http://schemas.openxmlformats.org/officeDocument/2006/relationships/hyperlink" Target="https://drive.google.com/file/d/1yYOHdZY2Mg8GEuAdlkdKNz5YgM0pTYpu/view?usp=sharing" TargetMode="External"/><Relationship Id="rId1911" Type="http://schemas.openxmlformats.org/officeDocument/2006/relationships/hyperlink" Target="https://drive.google.com/file/d/1pY6TFnbgKWUvaZCGU8DDFJxijxy1Fc5G/view?usp=sharing" TargetMode="External"/><Relationship Id="rId1912" Type="http://schemas.openxmlformats.org/officeDocument/2006/relationships/hyperlink" Target="https://drive.google.com/file/d/1qeSoxSuw9DLXDqc2y7-lNmzGEj8cgOpa/view?usp=sharing" TargetMode="External"/><Relationship Id="rId1913" Type="http://schemas.openxmlformats.org/officeDocument/2006/relationships/hyperlink" Target="https://drive.google.com/file/d/1QPfIgr6T7yIl2GuL4aOgQKnpuHRBgvHX/view?usp=sharing" TargetMode="External"/><Relationship Id="rId1914" Type="http://schemas.openxmlformats.org/officeDocument/2006/relationships/hyperlink" Target="https://drive.google.com/file/d/1jNdFdE9Qv0FBOgV-M3u9hMY6C7S8Wn5L/view?usp=sharing" TargetMode="External"/><Relationship Id="rId1915" Type="http://schemas.openxmlformats.org/officeDocument/2006/relationships/hyperlink" Target="https://drive.google.com/file/d/1a5MNCQ7Hkh5A-Xle9AwvSbhj_jEtUPWn/view?usp=sharing" TargetMode="External"/><Relationship Id="rId1916" Type="http://schemas.openxmlformats.org/officeDocument/2006/relationships/hyperlink" Target="https://drive.google.com/file/d/18b50krM_iqy4ikoxlf-afF7pM35MsTZK/view" TargetMode="External"/><Relationship Id="rId1917" Type="http://schemas.openxmlformats.org/officeDocument/2006/relationships/hyperlink" Target="https://drive.google.com/file/d/1_td_C9DFj3PZjbVtA0OednXeY1_PVit5/view?usp=sharing" TargetMode="External"/><Relationship Id="rId1918" Type="http://schemas.openxmlformats.org/officeDocument/2006/relationships/hyperlink" Target="https://drive.google.com/file/d/138t3NubiLR9G_3Z2INrJ8gb8OLhj2EjV/view?usp=sharing" TargetMode="External"/><Relationship Id="rId1919" Type="http://schemas.openxmlformats.org/officeDocument/2006/relationships/hyperlink" Target="https://drive.google.com/file/d/1J0aBENvL6woTXben9mtKTHlIkN0UltuZ/view?usp=sharing" TargetMode="External"/><Relationship Id="rId4181" Type="http://schemas.openxmlformats.org/officeDocument/2006/relationships/hyperlink" Target="https://drive.google.com/file/d/1FS_nj_uMC_jTPVT6cy7skw6X03sR-9CT/view?usp=sharing" TargetMode="External"/><Relationship Id="rId4180" Type="http://schemas.openxmlformats.org/officeDocument/2006/relationships/hyperlink" Target="https://drive.google.com/file/d/12STl1mq7sGq2wKjSpSno6dGLJCoCwLtP/view?usp=sharing" TargetMode="External"/><Relationship Id="rId4183" Type="http://schemas.openxmlformats.org/officeDocument/2006/relationships/hyperlink" Target="https://drive.google.com/file/d/1aRNNsgcgQxqh4BiP9owvjoz7pRhPZx9y/view?usp=sharing" TargetMode="External"/><Relationship Id="rId4182" Type="http://schemas.openxmlformats.org/officeDocument/2006/relationships/hyperlink" Target="https://drive.google.com/file/d/14xNPDMOxS46k7LNJoC2T8qO6KpbFHeVA/view?usp=sharing" TargetMode="External"/><Relationship Id="rId4185" Type="http://schemas.openxmlformats.org/officeDocument/2006/relationships/hyperlink" Target="https://drive.google.com/file/d/1ABO2ueOpUom6bK13RXlNMj_4ojP_aA6f/view?usp=sharing" TargetMode="External"/><Relationship Id="rId4184" Type="http://schemas.openxmlformats.org/officeDocument/2006/relationships/hyperlink" Target="https://drive.google.com/file/d/1km3j6OM57MQ_nTpEgzcrqGXAzHegLEJw/view?usp=sharing" TargetMode="External"/><Relationship Id="rId4187" Type="http://schemas.openxmlformats.org/officeDocument/2006/relationships/hyperlink" Target="https://drive.google.com/file/d/1TAW7lnYdGU2HNx8MoOx2TgYr0bBJYLLm/view?usp=sharing" TargetMode="External"/><Relationship Id="rId4186" Type="http://schemas.openxmlformats.org/officeDocument/2006/relationships/hyperlink" Target="https://drive.google.com/file/d/1Dc2tIUQd32qGoPYqja19Vvyt93jhvD7V/view?usp=sharing" TargetMode="External"/><Relationship Id="rId4189" Type="http://schemas.openxmlformats.org/officeDocument/2006/relationships/hyperlink" Target="https://drive.google.com/file/d/1izTYgT3ZgARO6BuMe_Nok-5mPbGCbmyH/view?usp=sharing" TargetMode="External"/><Relationship Id="rId4188" Type="http://schemas.openxmlformats.org/officeDocument/2006/relationships/hyperlink" Target="https://drive.google.com/file/d/1PlT7Cwt289AseEiJfG-j-LP1DUFfglDk/view?usp=sharing" TargetMode="External"/><Relationship Id="rId1900" Type="http://schemas.openxmlformats.org/officeDocument/2006/relationships/hyperlink" Target="https://drive.google.com/file/d/1SxCfYrwCfg58wfECRde_zfXYrWNqmN7W/view" TargetMode="External"/><Relationship Id="rId1901" Type="http://schemas.openxmlformats.org/officeDocument/2006/relationships/hyperlink" Target="https://drive.google.com/file/d/1RT1W7LlAWsPZ49jR6g195seDBLQ9t6VY/view?usp=sharing" TargetMode="External"/><Relationship Id="rId1902" Type="http://schemas.openxmlformats.org/officeDocument/2006/relationships/hyperlink" Target="https://drive.google.com/file/d/1VHkosRxOXH2_ViQmCQ0XeZuV4qQ2i_Na/view?usp=sharing" TargetMode="External"/><Relationship Id="rId1903" Type="http://schemas.openxmlformats.org/officeDocument/2006/relationships/hyperlink" Target="https://drive.google.com/file/d/1AMOxMATX5nN8hpVhanpx-hUVMFCH_vsT/view?usp=sharing" TargetMode="External"/><Relationship Id="rId1904" Type="http://schemas.openxmlformats.org/officeDocument/2006/relationships/hyperlink" Target="https://drive.google.com/file/d/1IiOAJKeM2dpMJ-zcxbNsY5ZTmPrBcqS3/view?usp=sharing" TargetMode="External"/><Relationship Id="rId1905" Type="http://schemas.openxmlformats.org/officeDocument/2006/relationships/hyperlink" Target="https://drive.google.com/file/d/1U0oVnySECy1rLW45Henir6T9QQNutcyF/view?usp=sharing" TargetMode="External"/><Relationship Id="rId1906" Type="http://schemas.openxmlformats.org/officeDocument/2006/relationships/hyperlink" Target="https://drive.google.com/file/d/1jx_f1udrKZGgtOuFRWp3N2cOaaB6Gcwi/view?usp=sharing" TargetMode="External"/><Relationship Id="rId1907" Type="http://schemas.openxmlformats.org/officeDocument/2006/relationships/hyperlink" Target="https://drive.google.com/file/d/10kL-MiVZlmOqTkszU0x7gmAIGm_T4gtK/view?usp=sharing" TargetMode="External"/><Relationship Id="rId1908" Type="http://schemas.openxmlformats.org/officeDocument/2006/relationships/hyperlink" Target="https://drive.google.com/file/d/1_TVWetn1t95wrSwsBNS1krc5QTsmitaF/view?usp=sharing" TargetMode="External"/><Relationship Id="rId1909" Type="http://schemas.openxmlformats.org/officeDocument/2006/relationships/hyperlink" Target="https://drive.google.com/file/d/1jc2QnnzVzwzxoXEp4ePKJW5ORUN3MQaZ/view" TargetMode="External"/><Relationship Id="rId4170" Type="http://schemas.openxmlformats.org/officeDocument/2006/relationships/hyperlink" Target="https://drive.google.com/file/d/1pXYYCFdMZi_HznPSFdqZbWyc-dQU1Z93/view?usp=sharing" TargetMode="External"/><Relationship Id="rId4172" Type="http://schemas.openxmlformats.org/officeDocument/2006/relationships/hyperlink" Target="https://drive.google.com/file/d/1SzgVUPX40iwF6zdpJdrmTQGsTYC0KTVt/view?usp=sharing" TargetMode="External"/><Relationship Id="rId4171" Type="http://schemas.openxmlformats.org/officeDocument/2006/relationships/hyperlink" Target="https://drive.google.com/file/d/1nHL9hdxg-W6Kuhjn1cvSu_uXm9iCQsg4/view?usp=sharing" TargetMode="External"/><Relationship Id="rId4174" Type="http://schemas.openxmlformats.org/officeDocument/2006/relationships/hyperlink" Target="https://drive.google.com/file/d/1SAwMEc9P5UZhpySGQvcMFAm5cSk6qDzg/view?usp=sharing" TargetMode="External"/><Relationship Id="rId4173" Type="http://schemas.openxmlformats.org/officeDocument/2006/relationships/hyperlink" Target="https://drive.google.com/file/d/1L6pypmV4WF7uwHUoYOu6UBEpnPfMuexf/view?usp=sharing" TargetMode="External"/><Relationship Id="rId4176" Type="http://schemas.openxmlformats.org/officeDocument/2006/relationships/hyperlink" Target="https://drive.google.com/file/d/1oEnTzrrxosGOLRTfTFXF1AJ2VcDLlW-E/view?usp=sharing" TargetMode="External"/><Relationship Id="rId4175" Type="http://schemas.openxmlformats.org/officeDocument/2006/relationships/hyperlink" Target="https://drive.google.com/file/d/1s59jpdwCi-vhbegbIkHiZHDrnbDDhtkC/view?usp=sharing" TargetMode="External"/><Relationship Id="rId4178" Type="http://schemas.openxmlformats.org/officeDocument/2006/relationships/hyperlink" Target="https://drive.google.com/file/d/1FbhpYY0irzrrac5X8aPxORNFmQvx13G8/view?usp=sharing" TargetMode="External"/><Relationship Id="rId4177" Type="http://schemas.openxmlformats.org/officeDocument/2006/relationships/hyperlink" Target="https://drive.google.com/file/d/1SEqIP8mzoB_EmU47tCFKgXqMbjyFHOSz/view?usp=sharing" TargetMode="External"/><Relationship Id="rId4179" Type="http://schemas.openxmlformats.org/officeDocument/2006/relationships/hyperlink" Target="https://drive.google.com/file/d/1kJrI517VoJAOKUERq6wUOOK2yU30KNYf/view?usp=sharing" TargetMode="External"/><Relationship Id="rId4129" Type="http://schemas.openxmlformats.org/officeDocument/2006/relationships/hyperlink" Target="https://drive.google.com/file/d/1czlmE2_IN08plalRaaxyubZt3q93QY6B/view?usp=sharing" TargetMode="External"/><Relationship Id="rId4128" Type="http://schemas.openxmlformats.org/officeDocument/2006/relationships/hyperlink" Target="https://drive.google.com/file/d/1w0swM-kgFn6c3YvguKRXLrLscsCzPTYe/view?usp=sharing" TargetMode="External"/><Relationship Id="rId5459" Type="http://schemas.openxmlformats.org/officeDocument/2006/relationships/hyperlink" Target="https://drive.google.com/file/d/1uevNyiGQomw7aWci4VoSvYxY62DmHkIk/view?usp=sharing" TargetMode="External"/><Relationship Id="rId6780" Type="http://schemas.openxmlformats.org/officeDocument/2006/relationships/hyperlink" Target="https://drive.google.com/file/d/1h1GHKAYY-zD0BPP7pe7mi8v7plOZHpNs/view?usp=sharing" TargetMode="External"/><Relationship Id="rId5450" Type="http://schemas.openxmlformats.org/officeDocument/2006/relationships/hyperlink" Target="https://drive.google.com/file/d/1DZsf4zPp1Q1mHulCxLfqpHYheSZWhsqB/view?usp=sharing" TargetMode="External"/><Relationship Id="rId6781" Type="http://schemas.openxmlformats.org/officeDocument/2006/relationships/hyperlink" Target="https://drive.google.com/file/d/1BCo7K7VVMFPqtbZWB-cOHXklW5o9WKGO/view?usp=sharing" TargetMode="External"/><Relationship Id="rId4121" Type="http://schemas.openxmlformats.org/officeDocument/2006/relationships/hyperlink" Target="https://drive.google.com/file/d/1xrnw3-tXq_ATsSCXDu_6kphjul6j-YBq/view?usp=sharing" TargetMode="External"/><Relationship Id="rId5453" Type="http://schemas.openxmlformats.org/officeDocument/2006/relationships/hyperlink" Target="https://drive.google.com/file/d/1VkO75nupDpBVwjL2O0ducr_rHBzB-Hqw/view?usp=sharing" TargetMode="External"/><Relationship Id="rId6784" Type="http://schemas.openxmlformats.org/officeDocument/2006/relationships/hyperlink" Target="https://drive.google.com/file/d/1CYSRTUAFHomtxjmqrJfFSGNVV61NFxDE/view?usp=sharing" TargetMode="External"/><Relationship Id="rId4120" Type="http://schemas.openxmlformats.org/officeDocument/2006/relationships/hyperlink" Target="https://drive.google.com/file/d/1tUJWRbUd03FHWkBK72LbbIq7ns7Ipx5Q/view?usp=sharing" TargetMode="External"/><Relationship Id="rId5454" Type="http://schemas.openxmlformats.org/officeDocument/2006/relationships/hyperlink" Target="https://drive.google.com/file/d/14cUzL3e4Q5RG-ZbS2athujgtMNwsQCaR/view?usp=sharing" TargetMode="External"/><Relationship Id="rId6785" Type="http://schemas.openxmlformats.org/officeDocument/2006/relationships/hyperlink" Target="https://drive.google.com/file/d/1rXQ3TPhdwPtQY59LzE5BaEZo68lnyOaP/view?usp=sharing" TargetMode="External"/><Relationship Id="rId4123" Type="http://schemas.openxmlformats.org/officeDocument/2006/relationships/hyperlink" Target="https://drive.google.com/file/d/1XyHBq-6Z3DfCzzKi2kWB4XpSUwWTS-S_/view?usp=sharing" TargetMode="External"/><Relationship Id="rId5451" Type="http://schemas.openxmlformats.org/officeDocument/2006/relationships/hyperlink" Target="https://drive.google.com/file/d/1wtZDTtDZpMJizpHivrw24Xpmu8talKw7/view?usp=sharing" TargetMode="External"/><Relationship Id="rId6782" Type="http://schemas.openxmlformats.org/officeDocument/2006/relationships/hyperlink" Target="https://drive.google.com/file/d/12zRyvENIvN2Mind-9me3oPnuaTqlzo3v/view?usp=sharing" TargetMode="External"/><Relationship Id="rId4122" Type="http://schemas.openxmlformats.org/officeDocument/2006/relationships/hyperlink" Target="https://drive.google.com/file/d/1Or7MzR7yrH4bvkC5Hg2KYt34aena033y/view?usp=sharing" TargetMode="External"/><Relationship Id="rId5452" Type="http://schemas.openxmlformats.org/officeDocument/2006/relationships/hyperlink" Target="https://drive.google.com/file/d/1xbpGcHgey79i3VdjHElJ9IV0OGosRN6v/view?usp=sharing" TargetMode="External"/><Relationship Id="rId6783" Type="http://schemas.openxmlformats.org/officeDocument/2006/relationships/hyperlink" Target="https://drive.google.com/file/d/189gHjfZ_REzjCBvJzvDUX3dVIBBM4LuO/view?usp=sharing" TargetMode="External"/><Relationship Id="rId4125" Type="http://schemas.openxmlformats.org/officeDocument/2006/relationships/hyperlink" Target="https://drive.google.com/file/d/1sa8d0p-in-5ZQp3om8KPwDaxvjHbRicx/view?usp=sharing" TargetMode="External"/><Relationship Id="rId5457" Type="http://schemas.openxmlformats.org/officeDocument/2006/relationships/hyperlink" Target="https://drive.google.com/file/d/1Uxrf9WgRro2A1RJ5ybPwgN8GpQlAQd11/view?usp=sharing" TargetMode="External"/><Relationship Id="rId6788" Type="http://schemas.openxmlformats.org/officeDocument/2006/relationships/hyperlink" Target="https://drive.google.com/file/d/1Wbc7l3Z4oegaF_eJ7MsXxCq50_yniDDW/view?usp=sharing" TargetMode="External"/><Relationship Id="rId4124" Type="http://schemas.openxmlformats.org/officeDocument/2006/relationships/hyperlink" Target="https://drive.google.com/file/d/1dXDhqL0JZrok46okgvBSPp6PGpL3hN7g/view?usp=sharing" TargetMode="External"/><Relationship Id="rId5458" Type="http://schemas.openxmlformats.org/officeDocument/2006/relationships/hyperlink" Target="https://drive.google.com/file/d/1KPSPObqIuPZIXhPd-0Cw9PxKo-kEx1Q0/view?usp=sharing" TargetMode="External"/><Relationship Id="rId6789" Type="http://schemas.openxmlformats.org/officeDocument/2006/relationships/hyperlink" Target="https://drive.google.com/file/d/1IqVAiaMh-IU9dDn2MxDxD59tgb6FHQrQ/view?usp=sharing" TargetMode="External"/><Relationship Id="rId4127" Type="http://schemas.openxmlformats.org/officeDocument/2006/relationships/hyperlink" Target="https://drive.google.com/file/d/1lReZ5Y5EuzgDgUAZIXR13j0d7wAZp2bt/view?usp=sharing" TargetMode="External"/><Relationship Id="rId5455" Type="http://schemas.openxmlformats.org/officeDocument/2006/relationships/hyperlink" Target="https://drive.google.com/file/d/1Sh9Hmle31TJKWebeOeun2BADwo_d7uMk/view?usp=sharing" TargetMode="External"/><Relationship Id="rId6786" Type="http://schemas.openxmlformats.org/officeDocument/2006/relationships/hyperlink" Target="https://drive.google.com/file/d/1k1L_VIP4F8QTlO7UtVQWPPYh_E_k241X/view?usp=sharing" TargetMode="External"/><Relationship Id="rId4126" Type="http://schemas.openxmlformats.org/officeDocument/2006/relationships/hyperlink" Target="https://drive.google.com/file/d/1HmDdoncsSH56iOZmqySJaYbJlEgJ8oiK/view?usp=sharing" TargetMode="External"/><Relationship Id="rId5456" Type="http://schemas.openxmlformats.org/officeDocument/2006/relationships/hyperlink" Target="https://drive.google.com/file/d/1jd68OJ7asgxC3RaujZ5ZxEVLPdNJcrNS/view?usp=sharing" TargetMode="External"/><Relationship Id="rId6787" Type="http://schemas.openxmlformats.org/officeDocument/2006/relationships/hyperlink" Target="https://drive.google.com/file/d/19hwkPCSM8JhH4K1QnXURYmQKgWUSb_EC/view?usp=sharing" TargetMode="External"/><Relationship Id="rId4118" Type="http://schemas.openxmlformats.org/officeDocument/2006/relationships/hyperlink" Target="https://drive.google.com/file/d/1ZbRZXVLFE4uoZ5HTT82vyTBbRLtqlFvy/view?usp=sharing" TargetMode="External"/><Relationship Id="rId4117" Type="http://schemas.openxmlformats.org/officeDocument/2006/relationships/hyperlink" Target="https://drive.google.com/file/d/1z11vMFvRymjL5ecve5kuCkdr-NEJNw9Q/view?usp=sharing" TargetMode="External"/><Relationship Id="rId5448" Type="http://schemas.openxmlformats.org/officeDocument/2006/relationships/hyperlink" Target="https://drive.google.com/file/d/1aaDwA70Duz5bfGffWWMTI7Z0ZYyrzyFw/view?usp=sharing" TargetMode="External"/><Relationship Id="rId6779" Type="http://schemas.openxmlformats.org/officeDocument/2006/relationships/hyperlink" Target="https://drive.google.com/file/d/1wo5E2KyVxOO-5wDnIiSOePjz3ur7KwQb/view?usp=sharing" TargetMode="External"/><Relationship Id="rId4119" Type="http://schemas.openxmlformats.org/officeDocument/2006/relationships/hyperlink" Target="https://drive.google.com/file/d/16rqmusHYTJ5rVMAH5ftYbj_aNVbaMPuI/view?usp=sharing" TargetMode="External"/><Relationship Id="rId5449" Type="http://schemas.openxmlformats.org/officeDocument/2006/relationships/hyperlink" Target="https://drive.google.com/file/d/1Hlgirx-6zPnshVkEyaj1q2g0BLvxQMC2/view?usp=sharing" TargetMode="External"/><Relationship Id="rId6770" Type="http://schemas.openxmlformats.org/officeDocument/2006/relationships/hyperlink" Target="https://drive.google.com/open?id=1X_VrPZvnyyQhN-iCqKa4mBS0CXaAoCp3&amp;usp=drive_copy" TargetMode="External"/><Relationship Id="rId4110" Type="http://schemas.openxmlformats.org/officeDocument/2006/relationships/hyperlink" Target="https://drive.google.com/file/d/1Qd9IS_89qib9lN5qL_Stq6fK2W5u-Azr/view?usp=sharing" TargetMode="External"/><Relationship Id="rId5442" Type="http://schemas.openxmlformats.org/officeDocument/2006/relationships/hyperlink" Target="https://drive.google.com/file/d/1-2y1R7idQAMGo2AjI-DqxLHnyxxMBWlY/view?usp=sharing" TargetMode="External"/><Relationship Id="rId6773" Type="http://schemas.openxmlformats.org/officeDocument/2006/relationships/hyperlink" Target="https://drive.google.com/file/d/1Vb4uXyL85GNnGtHF_vgo4jR5AbahkHMP/view?usp=sharing" TargetMode="External"/><Relationship Id="rId5443" Type="http://schemas.openxmlformats.org/officeDocument/2006/relationships/hyperlink" Target="https://drive.google.com/file/d/1uP21yttSPOL9itgNpAlwX7zUdQ02cka8/view?usp=sharing" TargetMode="External"/><Relationship Id="rId6774" Type="http://schemas.openxmlformats.org/officeDocument/2006/relationships/hyperlink" Target="https://drive.google.com/file/d/1Yp2Z1BpQSU8tFrnr5cT46PzXxDqsoiAC/view?usp=sharing" TargetMode="External"/><Relationship Id="rId4112" Type="http://schemas.openxmlformats.org/officeDocument/2006/relationships/hyperlink" Target="https://drive.google.com/file/d/1MHccWjOSqL8zeFSoXMeBKLlt2ZeW4eRX/view?usp=sharing" TargetMode="External"/><Relationship Id="rId5440" Type="http://schemas.openxmlformats.org/officeDocument/2006/relationships/hyperlink" Target="https://drive.google.com/file/d/1JJ-94D6vU8znna8KGdUk5F5GDO8MlMfL/view?usp=sharing" TargetMode="External"/><Relationship Id="rId6771" Type="http://schemas.openxmlformats.org/officeDocument/2006/relationships/hyperlink" Target="https://drive.google.com/file/d/1EnMzb__O_TtCtMVEPo0l3jrkeDYgluW9/view?usp=drive_link" TargetMode="External"/><Relationship Id="rId4111" Type="http://schemas.openxmlformats.org/officeDocument/2006/relationships/hyperlink" Target="https://drive.google.com/file/d/15gIXf1zwCg4r6GNudIaEoG025xqrzu3v/view?usp=sharing" TargetMode="External"/><Relationship Id="rId5441" Type="http://schemas.openxmlformats.org/officeDocument/2006/relationships/hyperlink" Target="https://drive.google.com/file/d/1S0DgmyRkpnU0dvdeoMyJp4jK40zeeXKA/view?usp=sharing" TargetMode="External"/><Relationship Id="rId6772" Type="http://schemas.openxmlformats.org/officeDocument/2006/relationships/hyperlink" Target="https://drive.google.com/file/d/1H9NiGbWa11o3wzR5hpLi5i9fAa67UZG2/view?usp=sharing" TargetMode="External"/><Relationship Id="rId4114" Type="http://schemas.openxmlformats.org/officeDocument/2006/relationships/hyperlink" Target="https://drive.google.com/file/d/1lmFfrYR8aI9epvAXLsQPDRE-5XoPynh1/view?usp=sharing" TargetMode="External"/><Relationship Id="rId5446" Type="http://schemas.openxmlformats.org/officeDocument/2006/relationships/hyperlink" Target="https://drive.google.com/file/d/1VTIdEGf-R1Wc23Q9iWRnOp64p_g3shrS/view?usp=sharing" TargetMode="External"/><Relationship Id="rId6777" Type="http://schemas.openxmlformats.org/officeDocument/2006/relationships/hyperlink" Target="https://drive.google.com/file/d/1R_PjWgZS4FJzHV8oJWWQnTfQKMeYseKG/view?usp=sharing" TargetMode="External"/><Relationship Id="rId4113" Type="http://schemas.openxmlformats.org/officeDocument/2006/relationships/hyperlink" Target="https://drive.google.com/file/d/1tR6Q-ZdeVyihlJmgiczkuC58rEzx97Fi/view?usp=sharing" TargetMode="External"/><Relationship Id="rId5447" Type="http://schemas.openxmlformats.org/officeDocument/2006/relationships/hyperlink" Target="https://drive.google.com/file/d/1TdApI_N7zDJzgR2K3pnsRpDx8NhOnPJL/view?usp=sharing" TargetMode="External"/><Relationship Id="rId6778" Type="http://schemas.openxmlformats.org/officeDocument/2006/relationships/hyperlink" Target="https://drive.google.com/file/d/1uoNkPKZJzbMvKTUzDR4FqdWKdNBkaILY/view?usp=sharing" TargetMode="External"/><Relationship Id="rId4116" Type="http://schemas.openxmlformats.org/officeDocument/2006/relationships/hyperlink" Target="https://drive.google.com/file/d/1ugmcnX7ARGw20Fl9kTJqkcMwLfMBNGt7/view?usp=sharing" TargetMode="External"/><Relationship Id="rId5444" Type="http://schemas.openxmlformats.org/officeDocument/2006/relationships/hyperlink" Target="https://drive.google.com/file/d/114Zh-GvKED1dWQIsDKY9uBJ_eJTtBnkp/view?usp=sharing" TargetMode="External"/><Relationship Id="rId6775" Type="http://schemas.openxmlformats.org/officeDocument/2006/relationships/hyperlink" Target="https://drive.google.com/file/d/1qu14cHfKZu8nFB0ui1RLE4G2wsxpCeyp/view?usp=sharing" TargetMode="External"/><Relationship Id="rId4115" Type="http://schemas.openxmlformats.org/officeDocument/2006/relationships/hyperlink" Target="https://drive.google.com/file/d/1Ojx0_ncw2qlkhtUCjptqEjrUpOq6hgwe/view?usp=sharing" TargetMode="External"/><Relationship Id="rId5445" Type="http://schemas.openxmlformats.org/officeDocument/2006/relationships/hyperlink" Target="https://drive.google.com/file/d/1qDuU16hblr4adphW47vzCHOzgD6TSpy2/view?usp=sharing" TargetMode="External"/><Relationship Id="rId6776" Type="http://schemas.openxmlformats.org/officeDocument/2006/relationships/hyperlink" Target="https://drive.google.com/file/d/12fZ7FWIgxYxg6JXmRBb6N3Jh3BV-Mal9/view?usp=sharing" TargetMode="External"/><Relationship Id="rId5471" Type="http://schemas.openxmlformats.org/officeDocument/2006/relationships/hyperlink" Target="https://drive.google.com/file/d/1H4A_Z-OV0QHE45J1_-z_s077RE8fbyjo/view?usp=sharing" TargetMode="External"/><Relationship Id="rId5472" Type="http://schemas.openxmlformats.org/officeDocument/2006/relationships/hyperlink" Target="https://drive.google.com/file/d/1MG4CgfrqZJVkInCdACVIu5mmvhVkJUKS/view?usp=sharing" TargetMode="External"/><Relationship Id="rId4141" Type="http://schemas.openxmlformats.org/officeDocument/2006/relationships/hyperlink" Target="https://drive.google.com/file/d/1jDqYjyo9qlInpT-qP_OZFF-dP6CrrREY/view?usp=sharing" TargetMode="External"/><Relationship Id="rId4140" Type="http://schemas.openxmlformats.org/officeDocument/2006/relationships/hyperlink" Target="https://drive.google.com/file/d/1XeoYCu-k_RCs9uXc2y4XCm3arLu1G9My/view?usp=sharing" TargetMode="External"/><Relationship Id="rId5470" Type="http://schemas.openxmlformats.org/officeDocument/2006/relationships/hyperlink" Target="https://drive.google.com/file/d/1UQZUPWbt0-XshpPkIvTplzAbaoeg21H4/view?usp=sharing" TargetMode="External"/><Relationship Id="rId4143" Type="http://schemas.openxmlformats.org/officeDocument/2006/relationships/hyperlink" Target="https://drive.google.com/file/d/15yISETXEiXriw-HxzDTBsgwgk25PpV6M/view?usp=sharing" TargetMode="External"/><Relationship Id="rId5475" Type="http://schemas.openxmlformats.org/officeDocument/2006/relationships/hyperlink" Target="https://drive.google.com/file/d/1Xaqzw09M5Ts3CVJj9Di8HrqN8JA8zs3F/view?usp=sharing" TargetMode="External"/><Relationship Id="rId4142" Type="http://schemas.openxmlformats.org/officeDocument/2006/relationships/hyperlink" Target="https://drive.google.com/file/d/1WCC8GmHnlZI6Gf5WzUXijy_0RPeF02kn/view?usp=sharing" TargetMode="External"/><Relationship Id="rId5476" Type="http://schemas.openxmlformats.org/officeDocument/2006/relationships/hyperlink" Target="https://drive.google.com/file/d/1N6jsSAY233luseeGfYapDbRzoUprEqvR/view?usp=sharing" TargetMode="External"/><Relationship Id="rId4145" Type="http://schemas.openxmlformats.org/officeDocument/2006/relationships/hyperlink" Target="https://drive.google.com/file/d/1wE2t4eopUazWYGpfmGAQx7c-0UBuz2bH/view?usp=sharing" TargetMode="External"/><Relationship Id="rId5473" Type="http://schemas.openxmlformats.org/officeDocument/2006/relationships/hyperlink" Target="https://drive.google.com/file/d/16_x-JA2YeYiKoZv6LKR41ijzJZ2IjiH8/view?usp=sharing" TargetMode="External"/><Relationship Id="rId4144" Type="http://schemas.openxmlformats.org/officeDocument/2006/relationships/hyperlink" Target="https://drive.google.com/file/d/1xMKDDHZufil5DmI_5Tu3R_1iqyCytqjG/view?usp=sharing" TargetMode="External"/><Relationship Id="rId5474" Type="http://schemas.openxmlformats.org/officeDocument/2006/relationships/hyperlink" Target="https://drive.google.com/file/d/1WzFQEO-r-Fwcv_p-8rEDUoQYtBfanVqv/view?usp=sharing" TargetMode="External"/><Relationship Id="rId4147" Type="http://schemas.openxmlformats.org/officeDocument/2006/relationships/hyperlink" Target="https://drive.google.com/file/d/1OVYKP7LRGlg-t2M_UtmSb-3Ty2WXAftq/view?usp=sharing" TargetMode="External"/><Relationship Id="rId5479" Type="http://schemas.openxmlformats.org/officeDocument/2006/relationships/hyperlink" Target="https://drive.google.com/file/d/1XZKfnE-eikujhSV8sjHNEZdfXBvQcrO8/view?usp=sharing" TargetMode="External"/><Relationship Id="rId4146" Type="http://schemas.openxmlformats.org/officeDocument/2006/relationships/hyperlink" Target="https://drive.google.com/file/d/1EcJopdM8343zQOmf9ajosrnlwzlZzG7n/view?usp=sharing" TargetMode="External"/><Relationship Id="rId4149" Type="http://schemas.openxmlformats.org/officeDocument/2006/relationships/hyperlink" Target="https://drive.google.com/file/d/1ufCaaOO13LrNQjZ3yWYBqsGhlceYJqxy/view?usp=sharing" TargetMode="External"/><Relationship Id="rId5477" Type="http://schemas.openxmlformats.org/officeDocument/2006/relationships/hyperlink" Target="https://drive.google.com/file/d/100xqdCSYNB5KgOL_tQSu_CfSicc_Os8f/view?usp=sharing" TargetMode="External"/><Relationship Id="rId4148" Type="http://schemas.openxmlformats.org/officeDocument/2006/relationships/hyperlink" Target="https://drive.google.com/file/d/1n7tazPL2XDtkdaPjWnTArhudJSXBTE9u/view?usp=sharing" TargetMode="External"/><Relationship Id="rId5478" Type="http://schemas.openxmlformats.org/officeDocument/2006/relationships/hyperlink" Target="https://drive.google.com/file/d/1otVE1axuUu0CMuLKZj8RIGP9Ske9SMKJ/view?usp=sharing" TargetMode="External"/><Relationship Id="rId4139" Type="http://schemas.openxmlformats.org/officeDocument/2006/relationships/hyperlink" Target="https://drive.google.com/file/d/1PHFmx2jUe6ydwZt3ocqwhYZpHluzmCdS/view?usp=sharing" TargetMode="External"/><Relationship Id="rId5460" Type="http://schemas.openxmlformats.org/officeDocument/2006/relationships/hyperlink" Target="https://drive.google.com/file/d/13zEpGfYROGTPQtJGp1pVFQ_tjgOsZ-Tj/view?usp=sharing" TargetMode="External"/><Relationship Id="rId6791" Type="http://schemas.openxmlformats.org/officeDocument/2006/relationships/hyperlink" Target="https://drive.google.com/file/d/1NaJcG4MllBHHn8ah2Mbu0uFnoWzv3OPZ/view?usp=sharing" TargetMode="External"/><Relationship Id="rId5461" Type="http://schemas.openxmlformats.org/officeDocument/2006/relationships/hyperlink" Target="https://drive.google.com/file/d/1vLuBwTPAZnHycqwn7FwMB39xS_yipxXh/view?usp=sharing" TargetMode="External"/><Relationship Id="rId6792" Type="http://schemas.openxmlformats.org/officeDocument/2006/relationships/hyperlink" Target="https://drive.google.com/file/d/1nKxbaMFEaQ47KA-hQbFYkDuAGwfG7dNF/view?usp=sharing" TargetMode="External"/><Relationship Id="rId4130" Type="http://schemas.openxmlformats.org/officeDocument/2006/relationships/hyperlink" Target="https://drive.google.com/file/d/1iubaml7UqhOL5KSugOTYRD6xhE6zjLmI/view?usp=sharing" TargetMode="External"/><Relationship Id="rId6790" Type="http://schemas.openxmlformats.org/officeDocument/2006/relationships/hyperlink" Target="https://drive.google.com/file/d/1YuRqk72L7Uu7fBVdFQpwNkbHXgzzPuTO/view?usp=sharing" TargetMode="External"/><Relationship Id="rId4132" Type="http://schemas.openxmlformats.org/officeDocument/2006/relationships/hyperlink" Target="https://drive.google.com/file/d/15KjDEJTg-V4TNv_UsXAcqSCjowYxY2ZR/view?usp=sharing" TargetMode="External"/><Relationship Id="rId5464" Type="http://schemas.openxmlformats.org/officeDocument/2006/relationships/hyperlink" Target="https://drive.google.com/file/d/1cTXUyLa3VEAkPxzv-NYeTeZw-4kOa59e/view?usp=sharing" TargetMode="External"/><Relationship Id="rId6795" Type="http://schemas.openxmlformats.org/officeDocument/2006/relationships/hyperlink" Target="https://drive.google.com/file/d/1ItBNJ9p2kosDejAWzHLcfb4xq4wf2XZM/view?usp=sharing" TargetMode="External"/><Relationship Id="rId4131" Type="http://schemas.openxmlformats.org/officeDocument/2006/relationships/hyperlink" Target="https://drive.google.com/file/d/1D5TUlY-KmGvn37JR9MGVxUlCoNtC26Jt/view?usp=sharing" TargetMode="External"/><Relationship Id="rId5465" Type="http://schemas.openxmlformats.org/officeDocument/2006/relationships/hyperlink" Target="https://drive.google.com/file/d/1jh5PfwmI8p89rdsQ3i1n1-0bFfVrD40v/view?usp=sharing" TargetMode="External"/><Relationship Id="rId6796" Type="http://schemas.openxmlformats.org/officeDocument/2006/relationships/hyperlink" Target="https://drive.google.com/file/d/1k20MS9psm4g4SIjBic2Omc0e49oTUSSk/view?usp=sharing" TargetMode="External"/><Relationship Id="rId4134" Type="http://schemas.openxmlformats.org/officeDocument/2006/relationships/hyperlink" Target="https://drive.google.com/file/d/1PGtG1waSdlb9FUrgIj4aGos99Z3cdbNG/view?usp=sharing" TargetMode="External"/><Relationship Id="rId5462" Type="http://schemas.openxmlformats.org/officeDocument/2006/relationships/hyperlink" Target="https://drive.google.com/file/d/1tHXdc_oRA8Gjsnp7x2yKu-FHvOuuoFzy/view?usp=sharing" TargetMode="External"/><Relationship Id="rId6793" Type="http://schemas.openxmlformats.org/officeDocument/2006/relationships/hyperlink" Target="https://drive.google.com/file/d/10u027gQvljJTlEgZAE2Bhmob-NdJJ9kE/view?usp=sharing" TargetMode="External"/><Relationship Id="rId4133" Type="http://schemas.openxmlformats.org/officeDocument/2006/relationships/hyperlink" Target="https://drive.google.com/file/d/1AIM5gvAuK1gfjbB8QbQxFtEVx3bAcSt4/view?usp=sharing" TargetMode="External"/><Relationship Id="rId5463" Type="http://schemas.openxmlformats.org/officeDocument/2006/relationships/hyperlink" Target="https://drive.google.com/file/d/1fXVnnFxsltrye5cKHf8fQkQZbQtCUrnQ/view?usp=sharing" TargetMode="External"/><Relationship Id="rId6794" Type="http://schemas.openxmlformats.org/officeDocument/2006/relationships/hyperlink" Target="https://drive.google.com/file/d/1orkH0y0_ZEAaV4N-L9DAR0lghKi4SUnu/view?usp=sharing" TargetMode="External"/><Relationship Id="rId4136" Type="http://schemas.openxmlformats.org/officeDocument/2006/relationships/hyperlink" Target="https://drive.google.com/file/d/1dqmmiQzaCEmwjesyTUCjBC-BQTV3a5M9/view?usp=sharing" TargetMode="External"/><Relationship Id="rId5468" Type="http://schemas.openxmlformats.org/officeDocument/2006/relationships/hyperlink" Target="https://drive.google.com/file/d/1NfG59L3ofsGgrUhCdOrkOTDzsgSIInnX/view?usp=sharing" TargetMode="External"/><Relationship Id="rId6799" Type="http://schemas.openxmlformats.org/officeDocument/2006/relationships/hyperlink" Target="https://drive.google.com/file/d/1-yiFFDEFkJe4MFkmq6stbAz3fJEbUTCH/view?usp=sharing" TargetMode="External"/><Relationship Id="rId4135" Type="http://schemas.openxmlformats.org/officeDocument/2006/relationships/hyperlink" Target="https://drive.google.com/file/d/1ACDBfogsyyuMBfw99a-nee5HP0-43QW1/view?usp=sharing" TargetMode="External"/><Relationship Id="rId5469" Type="http://schemas.openxmlformats.org/officeDocument/2006/relationships/hyperlink" Target="https://drive.google.com/file/d/1vhZjRjOBt2o3qFsRcDpgmbJaI3vKxPyJ/view?usp=sharing" TargetMode="External"/><Relationship Id="rId4138" Type="http://schemas.openxmlformats.org/officeDocument/2006/relationships/hyperlink" Target="https://drive.google.com/file/d/1vYqSZQe-uaEQAUaV6rK2QzPrKfHw-Nl1/view?usp=sharing" TargetMode="External"/><Relationship Id="rId5466" Type="http://schemas.openxmlformats.org/officeDocument/2006/relationships/hyperlink" Target="https://drive.google.com/file/d/1FBpvixm7cvQJ5mbgmka0ZxsnBW72z8CZ/view?usp=sharing" TargetMode="External"/><Relationship Id="rId6797" Type="http://schemas.openxmlformats.org/officeDocument/2006/relationships/hyperlink" Target="https://drive.google.com/file/d/1PDgCkpQUjC5vZJx9SHI3HHZZyfdXTIoW/view?usp=sharing" TargetMode="External"/><Relationship Id="rId4137" Type="http://schemas.openxmlformats.org/officeDocument/2006/relationships/hyperlink" Target="https://drive.google.com/file/d/1FDhJ-XuHMNe1u_BjJD0nm9VDK8FqoSdY/view?usp=sharing" TargetMode="External"/><Relationship Id="rId5467" Type="http://schemas.openxmlformats.org/officeDocument/2006/relationships/hyperlink" Target="https://drive.google.com/file/d/1k1UvRntJlPQJg3xwVCczXLchQP2VgCmR/view?usp=sharing" TargetMode="External"/><Relationship Id="rId6798" Type="http://schemas.openxmlformats.org/officeDocument/2006/relationships/hyperlink" Target="https://drive.google.com/file/d/12hHFVU7tnornyk_aUoX0NiwY9xt6YR-n/view?usp=sharing" TargetMode="External"/><Relationship Id="rId1972" Type="http://schemas.openxmlformats.org/officeDocument/2006/relationships/hyperlink" Target="https://drive.google.com/file/d/1Zku6b47Hkl1622l4TvALcw0-bE5AvrGJ/view?usp=sharing" TargetMode="External"/><Relationship Id="rId1973" Type="http://schemas.openxmlformats.org/officeDocument/2006/relationships/hyperlink" Target="https://drive.google.com/file/d/1bHaNHYToth4duO8Qq5M5nQcQU3alMb1h/view?usp=sharing" TargetMode="External"/><Relationship Id="rId1974" Type="http://schemas.openxmlformats.org/officeDocument/2006/relationships/hyperlink" Target="https://drive.google.com/file/d/1WI125LI3feGskYyci6_jZBFigbHQw9nQ/view?usp=sharing" TargetMode="External"/><Relationship Id="rId1975" Type="http://schemas.openxmlformats.org/officeDocument/2006/relationships/hyperlink" Target="https://drive.google.com/file/d/1Im4xrTFG0YeUQgyvEU9B_vPRKhpYI2V0/view?usp=sharing" TargetMode="External"/><Relationship Id="rId1976" Type="http://schemas.openxmlformats.org/officeDocument/2006/relationships/hyperlink" Target="https://drive.google.com/file/d/1nKMYCLXb2B-JazYxfGFdz3K1EIzJVG1O/view?usp=sharing" TargetMode="External"/><Relationship Id="rId1977" Type="http://schemas.openxmlformats.org/officeDocument/2006/relationships/hyperlink" Target="https://drive.google.com/file/d/1bfxoy_XxNgsfny6-QM7YnpxY-GE-BRzL/view?usp=sharing" TargetMode="External"/><Relationship Id="rId1978" Type="http://schemas.openxmlformats.org/officeDocument/2006/relationships/hyperlink" Target="https://drive.google.com/file/d/1iBTzA1K7WGwQENSoeaadV8DOxv2uRW0-/view?usp=sharing" TargetMode="External"/><Relationship Id="rId1979" Type="http://schemas.openxmlformats.org/officeDocument/2006/relationships/hyperlink" Target="https://drive.google.com/file/d/1CJpMgFYIbNRVWPRYYZVifyPeWNrQFqLR/view?usp=sharing" TargetMode="External"/><Relationship Id="rId1970" Type="http://schemas.openxmlformats.org/officeDocument/2006/relationships/hyperlink" Target="https://drive.google.com/file/d/1BmwpJEQwXmQyzCViKO_A9k6Kbq5fbFZ1/view?usp=sharing" TargetMode="External"/><Relationship Id="rId1971" Type="http://schemas.openxmlformats.org/officeDocument/2006/relationships/hyperlink" Target="https://drive.google.com/file/d/1mDzRsPvQuC4OSUvlqb-4fhXAvQ3KR4wJ/view?usp=sharing" TargetMode="External"/><Relationship Id="rId1961" Type="http://schemas.openxmlformats.org/officeDocument/2006/relationships/hyperlink" Target="https://drive.google.com/file/d/1hnYU70Vow7F4dNUwYRphIhgFITQSM7yI/view?usp=sharing" TargetMode="External"/><Relationship Id="rId1962" Type="http://schemas.openxmlformats.org/officeDocument/2006/relationships/hyperlink" Target="https://drive.google.com/file/d/1xrRyP3xSPBgR9xSh8GweHySw2MybG3eT/view?usp=sharing" TargetMode="External"/><Relationship Id="rId1963" Type="http://schemas.openxmlformats.org/officeDocument/2006/relationships/hyperlink" Target="https://drive.google.com/file/d/1DtioEQEqAis5A1rqwCcbl31ueYeA0pZg/view?usp=sharing" TargetMode="External"/><Relationship Id="rId1964" Type="http://schemas.openxmlformats.org/officeDocument/2006/relationships/hyperlink" Target="https://drive.google.com/file/d/1LUN47jZoj9rt9vMqCFnRyVzwN8Ljmsbv/view?usp=sharing" TargetMode="External"/><Relationship Id="rId1965" Type="http://schemas.openxmlformats.org/officeDocument/2006/relationships/hyperlink" Target="https://drive.google.com/file/d/1CzKBR7G59CjxI1jSt5VjLQ1HpCBmbCPk/view?usp=sharing" TargetMode="External"/><Relationship Id="rId1966" Type="http://schemas.openxmlformats.org/officeDocument/2006/relationships/hyperlink" Target="https://drive.google.com/file/d/1Mt03Pl2avHK2MoN8VDoClSEvx65XFIwR/view?usp=sharing" TargetMode="External"/><Relationship Id="rId1967" Type="http://schemas.openxmlformats.org/officeDocument/2006/relationships/hyperlink" Target="https://drive.google.com/file/d/1uhQCgSE_RarInVFlLnz7NpcbOjtJJUsb/view?usp=sharing" TargetMode="External"/><Relationship Id="rId1968" Type="http://schemas.openxmlformats.org/officeDocument/2006/relationships/hyperlink" Target="https://drive.google.com/file/d/1CKa4c95_OJr3ir6CtVcTfGd02yYoUOPQ/view?usp=sharing" TargetMode="External"/><Relationship Id="rId1969" Type="http://schemas.openxmlformats.org/officeDocument/2006/relationships/hyperlink" Target="https://drive.google.com/file/d/1FS-7xAp1ERRG6K9VKcDps0oe-9j-SiPY/view?usp=sharing" TargetMode="External"/><Relationship Id="rId1960" Type="http://schemas.openxmlformats.org/officeDocument/2006/relationships/hyperlink" Target="https://drive.google.com/file/d/1DHo3gkbJKf8Ee6CIAbVNXu8_tAXuyNw-/view?usp=sharing" TargetMode="External"/><Relationship Id="rId1994" Type="http://schemas.openxmlformats.org/officeDocument/2006/relationships/hyperlink" Target="https://drive.google.com/file/d/13rcNfkFGweqZ0In56v5yyhVLj1nADuTR/view?usp=sharing" TargetMode="External"/><Relationship Id="rId1995" Type="http://schemas.openxmlformats.org/officeDocument/2006/relationships/hyperlink" Target="https://drive.google.com/file/d/16kgBsdytiYIcFQ0i4hhf4uOdAq8oWNDM/view?usp=sharing" TargetMode="External"/><Relationship Id="rId1996" Type="http://schemas.openxmlformats.org/officeDocument/2006/relationships/hyperlink" Target="https://drive.google.com/file/d/1YvYjUwukmJlLH2n_40GkPvgJr8h5pPt6/view?usp=sharing" TargetMode="External"/><Relationship Id="rId1997" Type="http://schemas.openxmlformats.org/officeDocument/2006/relationships/hyperlink" Target="https://drive.google.com/file/d/13m3ZkNqmt4J-6XKl5zuy6P9QjmHZxAbw/view?usp=sharing" TargetMode="External"/><Relationship Id="rId1998" Type="http://schemas.openxmlformats.org/officeDocument/2006/relationships/hyperlink" Target="https://drive.google.com/file/d/145EaqYiVP7t42YecFSgoauDo0GOiy2-F/view?usp=sharing" TargetMode="External"/><Relationship Id="rId1999" Type="http://schemas.openxmlformats.org/officeDocument/2006/relationships/hyperlink" Target="https://drive.google.com/file/d/1RYOva71X0GGlElQeBZ0fULW5IvE6UHlp/view?usp=sharing" TargetMode="External"/><Relationship Id="rId1990" Type="http://schemas.openxmlformats.org/officeDocument/2006/relationships/hyperlink" Target="https://drive.google.com/file/d/1LU_cCJ4qhIOYLgzYd1ra3o-xHKvSsCpV/view?usp=sharing" TargetMode="External"/><Relationship Id="rId1991" Type="http://schemas.openxmlformats.org/officeDocument/2006/relationships/hyperlink" Target="https://drive.google.com/file/d/1NiyzXHDMUOx6zcs-cRytiaF-R29iXKzJ/view?usp=sharing" TargetMode="External"/><Relationship Id="rId1992" Type="http://schemas.openxmlformats.org/officeDocument/2006/relationships/hyperlink" Target="https://drive.google.com/file/d/1EFfyLo7Eo-jszt0D11IXTVPQZB_p0HWq/view?usp=sharing" TargetMode="External"/><Relationship Id="rId1993" Type="http://schemas.openxmlformats.org/officeDocument/2006/relationships/hyperlink" Target="https://drive.google.com/file/d/1w2fQjZc_jTUIE6kI5GQedikiTkk1GSwU/view?usp=sharing" TargetMode="External"/><Relationship Id="rId1983" Type="http://schemas.openxmlformats.org/officeDocument/2006/relationships/hyperlink" Target="https://drive.google.com/file/d/1rleNw4e2o-mqKQWuj9jLAoSLgiObBBe2/view?usp=sharing" TargetMode="External"/><Relationship Id="rId1984" Type="http://schemas.openxmlformats.org/officeDocument/2006/relationships/hyperlink" Target="https://drive.google.com/file/d/1TeSSH3DsTlNz_Z5yeL5qk_WjckMOLe5l/view?usp=drive_link" TargetMode="External"/><Relationship Id="rId1985" Type="http://schemas.openxmlformats.org/officeDocument/2006/relationships/hyperlink" Target="https://drive.google.com/file/d/1thDFny9-jZilMdTy0L1iRnh3jRtGQU-v/view?usp=sharing" TargetMode="External"/><Relationship Id="rId1986" Type="http://schemas.openxmlformats.org/officeDocument/2006/relationships/hyperlink" Target="https://drive.google.com/file/d/1r6bIr0jYlaXhEqafVo9lj-kTM0Ycls0p/view?usp=sharing" TargetMode="External"/><Relationship Id="rId1987" Type="http://schemas.openxmlformats.org/officeDocument/2006/relationships/hyperlink" Target="https://drive.google.com/file/d/10xVSEtvfdYiHgXxxsTQ2W32puohyBYBY/view?usp=sharing" TargetMode="External"/><Relationship Id="rId1988" Type="http://schemas.openxmlformats.org/officeDocument/2006/relationships/hyperlink" Target="https://drive.google.com/file/d/1_vFwHe4nI0oF37KxwRe5DuDLTT1IyAuG/view?usp=sharing" TargetMode="External"/><Relationship Id="rId1989" Type="http://schemas.openxmlformats.org/officeDocument/2006/relationships/hyperlink" Target="https://drive.google.com/file/d/1nfAJXHhGLuZkIHCu2u3qz_NfexLMB8M5/view?usp=sharing" TargetMode="External"/><Relationship Id="rId1980" Type="http://schemas.openxmlformats.org/officeDocument/2006/relationships/hyperlink" Target="https://drive.google.com/file/d/1pSMxuXXZhC1PoNu-z1VVkjpTCEJK9tjZ/view?usp=sharing" TargetMode="External"/><Relationship Id="rId1981" Type="http://schemas.openxmlformats.org/officeDocument/2006/relationships/hyperlink" Target="https://drive.google.com/file/d/1t435ZNzr5EId2SeIOywoOEWnvM9JsYAw/view?usp=sharing" TargetMode="External"/><Relationship Id="rId1982" Type="http://schemas.openxmlformats.org/officeDocument/2006/relationships/hyperlink" Target="https://drive.google.com/file/d/1RDzgXPWZEe-n8Q4NesLu155ddKJt52mE/view?usp=sharing" TargetMode="External"/><Relationship Id="rId1930" Type="http://schemas.openxmlformats.org/officeDocument/2006/relationships/hyperlink" Target="https://drive.google.com/file/d/132CJ5tRbjgdd-aMxeP6OXei2gQ04By8l/view?usp=sharing" TargetMode="External"/><Relationship Id="rId1931" Type="http://schemas.openxmlformats.org/officeDocument/2006/relationships/hyperlink" Target="https://drive.google.com/file/d/1V8VXP2cNn0AAMiEfwimcbBduzI7GIg3D/view?usp=sharing" TargetMode="External"/><Relationship Id="rId1932" Type="http://schemas.openxmlformats.org/officeDocument/2006/relationships/hyperlink" Target="https://drive.google.com/file/d/12xE2pLtMJ6AEcu2O-DLlzdGFlAdQuBUl/view?usp=sharing" TargetMode="External"/><Relationship Id="rId1933" Type="http://schemas.openxmlformats.org/officeDocument/2006/relationships/hyperlink" Target="https://drive.google.com/file/d/1vIjFKuWcXqLoEjxoCfig2UKl8-dyabDY/view?usp=sharing" TargetMode="External"/><Relationship Id="rId1934" Type="http://schemas.openxmlformats.org/officeDocument/2006/relationships/hyperlink" Target="https://drive.google.com/file/d/1YT0YG1L1BAq8dPYuhlJa645ympAbr9_e/view?usp=sharing" TargetMode="External"/><Relationship Id="rId1935" Type="http://schemas.openxmlformats.org/officeDocument/2006/relationships/hyperlink" Target="https://drive.google.com/file/d/1bgMId_zpTmONuU5FMnKIViVX1LjHr85L/view?usp=sharing" TargetMode="External"/><Relationship Id="rId1936" Type="http://schemas.openxmlformats.org/officeDocument/2006/relationships/hyperlink" Target="https://drive.google.com/file/d/18hsdoP_wi358OC_9Z8_xTlVpNRd50jyL/view?usp=sharing" TargetMode="External"/><Relationship Id="rId1937" Type="http://schemas.openxmlformats.org/officeDocument/2006/relationships/hyperlink" Target="https://drive.google.com/file/d/1c_MidOzZHAX3jDoU7uzy4y_9npksjMcP/view?usp=sharing" TargetMode="External"/><Relationship Id="rId1938" Type="http://schemas.openxmlformats.org/officeDocument/2006/relationships/hyperlink" Target="https://drive.google.com/file/d/1vOpkaWemJh1W2_D_V31tmzorTOB_Gls3/view?usp=sharing" TargetMode="External"/><Relationship Id="rId1939" Type="http://schemas.openxmlformats.org/officeDocument/2006/relationships/hyperlink" Target="https://drive.google.com/file/d/1J-hixrhrgTw27Bh8lo5iUyNevhioCcqo/view?usp=sharing" TargetMode="External"/><Relationship Id="rId1920" Type="http://schemas.openxmlformats.org/officeDocument/2006/relationships/hyperlink" Target="https://drive.google.com/file/d/1BwvVcwOSkao795uVMquilpDh3IJQdyPk/view?usp=drive_link" TargetMode="External"/><Relationship Id="rId1921" Type="http://schemas.openxmlformats.org/officeDocument/2006/relationships/hyperlink" Target="https://drive.google.com/file/d/1hEbD6SIdO3l3N4-tVZ-jRc2XbhqxHf9T/view?usp=sharing" TargetMode="External"/><Relationship Id="rId1922" Type="http://schemas.openxmlformats.org/officeDocument/2006/relationships/hyperlink" Target="https://drive.google.com/file/d/1aQe63IJpRDmIakPWHt06VIiRz-Cc31ZN/view?usp=sharing" TargetMode="External"/><Relationship Id="rId1923" Type="http://schemas.openxmlformats.org/officeDocument/2006/relationships/hyperlink" Target="https://drive.google.com/file/d/1AyJuRXzb8vV-yeE8b1fMrTXobEIMqcLj/view?usp=sharing" TargetMode="External"/><Relationship Id="rId1924" Type="http://schemas.openxmlformats.org/officeDocument/2006/relationships/hyperlink" Target="https://drive.google.com/file/d/19Mm1NPHvnjlvUZi0auyYnwt94f9PBbxM/view?usp=sharing" TargetMode="External"/><Relationship Id="rId1925" Type="http://schemas.openxmlformats.org/officeDocument/2006/relationships/hyperlink" Target="https://drive.google.com/file/d/10O-e9ido2cU6a3mQ6qgoz3gTrcoeYshj/view" TargetMode="External"/><Relationship Id="rId1926" Type="http://schemas.openxmlformats.org/officeDocument/2006/relationships/hyperlink" Target="https://drive.google.com/file/d/1qZHa2KOimMSi7bsnudopX50oX5gVp8fV/view?usp=sharing" TargetMode="External"/><Relationship Id="rId1927" Type="http://schemas.openxmlformats.org/officeDocument/2006/relationships/hyperlink" Target="https://drive.google.com/file/d/1wuYw9EeTM1dwgL3rZij_4YGiLl80nSAi/view" TargetMode="External"/><Relationship Id="rId1928" Type="http://schemas.openxmlformats.org/officeDocument/2006/relationships/hyperlink" Target="https://drive.google.com/file/d/1clQM9RjzMqeoazfWa6aifMcmky_Wzpms/view?usp=sharing" TargetMode="External"/><Relationship Id="rId1929" Type="http://schemas.openxmlformats.org/officeDocument/2006/relationships/hyperlink" Target="https://drive.google.com/file/d/1QYtE1rEFmoF987pUizsyTFDKWdIjCrwf/view?usp=sharing" TargetMode="External"/><Relationship Id="rId4190" Type="http://schemas.openxmlformats.org/officeDocument/2006/relationships/hyperlink" Target="https://drive.google.com/file/d/12gqQLKGJja-6faA7xHVZGAaUAMWmnatT/view?usp=sharing" TargetMode="External"/><Relationship Id="rId4192" Type="http://schemas.openxmlformats.org/officeDocument/2006/relationships/hyperlink" Target="https://drive.google.com/file/d/1RjkpxNVeFjguUuKwMC5hqRxr_RbnroDj/view?usp=sharing" TargetMode="External"/><Relationship Id="rId4191" Type="http://schemas.openxmlformats.org/officeDocument/2006/relationships/hyperlink" Target="https://drive.google.com/file/d/1_YJxO3-KEvSTE7Kf-aJ1QLygy2FRluEP/view?usp=sharing" TargetMode="External"/><Relationship Id="rId4194" Type="http://schemas.openxmlformats.org/officeDocument/2006/relationships/hyperlink" Target="https://drive.google.com/file/d/13zF_r5-xgID4-GDseh4JSerQUct4LdWe/view?usp=sharing" TargetMode="External"/><Relationship Id="rId4193" Type="http://schemas.openxmlformats.org/officeDocument/2006/relationships/hyperlink" Target="https://drive.google.com/file/d/1CYlnk63QIYaKZqKU-d7NAkQ_diIOvjGn/view?usp=sharing" TargetMode="External"/><Relationship Id="rId4196" Type="http://schemas.openxmlformats.org/officeDocument/2006/relationships/hyperlink" Target="https://drive.google.com/file/d/12QwUuAiK1k4pv8Wdum51GzhWIz6wQ-Y6/view?usp=sharing" TargetMode="External"/><Relationship Id="rId4195" Type="http://schemas.openxmlformats.org/officeDocument/2006/relationships/hyperlink" Target="https://drive.google.com/file/d/1kUQbol7_MArWmAgWj9yQ8BemGAcAPsji/view?usp=sharing" TargetMode="External"/><Relationship Id="rId4198" Type="http://schemas.openxmlformats.org/officeDocument/2006/relationships/hyperlink" Target="https://drive.google.com/file/d/1ht-EwaAjOWnrIuSZfGnS2gvDi1G5wwoh/view?usp=sharing" TargetMode="External"/><Relationship Id="rId4197" Type="http://schemas.openxmlformats.org/officeDocument/2006/relationships/hyperlink" Target="https://drive.google.com/file/d/13s2fsEPEVSLr1irq2qQog0rOiMMxr2Wt/view?usp=sharing" TargetMode="External"/><Relationship Id="rId4199" Type="http://schemas.openxmlformats.org/officeDocument/2006/relationships/hyperlink" Target="https://drive.google.com/file/d/15OsIKlld8uGwoe_y8PMEaZlR_P2p9qh6/view?usp=sharing" TargetMode="External"/><Relationship Id="rId1950" Type="http://schemas.openxmlformats.org/officeDocument/2006/relationships/hyperlink" Target="https://drive.google.com/file/d/1ywQIa1Y0EWXq3Ya7s-QdeSmIf1Y25zAk/view?usp=sharing" TargetMode="External"/><Relationship Id="rId1951" Type="http://schemas.openxmlformats.org/officeDocument/2006/relationships/hyperlink" Target="https://drive.google.com/file/d/17Su4RQXODz9fQfErJPadGL3TXastbB77/view?usp=sharing" TargetMode="External"/><Relationship Id="rId1952" Type="http://schemas.openxmlformats.org/officeDocument/2006/relationships/hyperlink" Target="https://drive.google.com/file/d/1SLRsccCifgLp2SvLZ3T5ReLcD8opH7GO/view?usp=sharing" TargetMode="External"/><Relationship Id="rId1953" Type="http://schemas.openxmlformats.org/officeDocument/2006/relationships/hyperlink" Target="https://drive.google.com/file/d/19tE1cv79sbx-b-BFHMW8a5S6QVCKZ60H/view?usp=sharing" TargetMode="External"/><Relationship Id="rId1954" Type="http://schemas.openxmlformats.org/officeDocument/2006/relationships/hyperlink" Target="https://drive.google.com/file/d/1msFpdz7fL-IVELdys90TeRFYpmI6qN8Q/view?usp=sharing" TargetMode="External"/><Relationship Id="rId1955" Type="http://schemas.openxmlformats.org/officeDocument/2006/relationships/hyperlink" Target="https://drive.google.com/file/d/1cGTURenuiDr2ZAPKoltGCRG_ozkNxrfy/view?usp=sharing" TargetMode="External"/><Relationship Id="rId1956" Type="http://schemas.openxmlformats.org/officeDocument/2006/relationships/hyperlink" Target="https://drive.google.com/file/d/1M2-v7h-bbl4ut3v4f5ABQPc4djUpUbPp/view?usp=sharing" TargetMode="External"/><Relationship Id="rId1957" Type="http://schemas.openxmlformats.org/officeDocument/2006/relationships/hyperlink" Target="https://drive.google.com/file/d/1sHY8od4KpXFpxggInbqYwL7SrmY-ZYdl/view?usp=sharing" TargetMode="External"/><Relationship Id="rId1958" Type="http://schemas.openxmlformats.org/officeDocument/2006/relationships/hyperlink" Target="https://drive.google.com/file/d/1iTplSz7A7meZBx0UJzH9C2NgK4_cVxc4/view?usp=sharing" TargetMode="External"/><Relationship Id="rId1959" Type="http://schemas.openxmlformats.org/officeDocument/2006/relationships/hyperlink" Target="https://drive.google.com/file/d/1ag45y0vJZGD3wzBOXKfLzN2MLHRAczO7/view?usp=sharing" TargetMode="External"/><Relationship Id="rId1940" Type="http://schemas.openxmlformats.org/officeDocument/2006/relationships/hyperlink" Target="https://drive.google.com/file/d/19-8HbwhXAYKsD1HB1U03ucZzxQ5jizVo/view?usp=sharing" TargetMode="External"/><Relationship Id="rId1941" Type="http://schemas.openxmlformats.org/officeDocument/2006/relationships/hyperlink" Target="https://drive.google.com/file/d/1oSVCpddTU8SfgY8vvd0_m9hAYP5EhMCw/view?usp=sharing" TargetMode="External"/><Relationship Id="rId1942" Type="http://schemas.openxmlformats.org/officeDocument/2006/relationships/hyperlink" Target="https://drive.google.com/file/d/1t8gens-I5FPlrelnjyCfiaDshN3eEQ1p/view?usp=sharing" TargetMode="External"/><Relationship Id="rId1943" Type="http://schemas.openxmlformats.org/officeDocument/2006/relationships/hyperlink" Target="https://drive.google.com/file/d/1W7Ubp2Qrv-N0t8W0VbPr01q-UISLG1UR/view?usp=sharing" TargetMode="External"/><Relationship Id="rId1944" Type="http://schemas.openxmlformats.org/officeDocument/2006/relationships/hyperlink" Target="https://drive.google.com/file/d/1vZJAjDITwBOU-SADfMA2SW2bmyUO3QLC/view?usp=sharing" TargetMode="External"/><Relationship Id="rId1945" Type="http://schemas.openxmlformats.org/officeDocument/2006/relationships/hyperlink" Target="https://drive.google.com/file/d/1XWFxA0tRcv3aAapH8-Knz9pnnC-LtDX7/view?usp=sharing" TargetMode="External"/><Relationship Id="rId1946" Type="http://schemas.openxmlformats.org/officeDocument/2006/relationships/hyperlink" Target="https://drive.google.com/file/d/19iXwh149IpqMfQDXDqMQFKOvNfoynhLg/view?usp=sharing" TargetMode="External"/><Relationship Id="rId1947" Type="http://schemas.openxmlformats.org/officeDocument/2006/relationships/hyperlink" Target="https://drive.google.com/file/d/1CZOFNsXBKjvUAtIXC4ZkdkGUhH0uX73N/view?usp=sharing" TargetMode="External"/><Relationship Id="rId1948" Type="http://schemas.openxmlformats.org/officeDocument/2006/relationships/hyperlink" Target="https://drive.google.com/file/d/1nmehAKGfIa2TtSKgSi4urRsfB3lBVWMs/view?usp=sharing" TargetMode="External"/><Relationship Id="rId1949" Type="http://schemas.openxmlformats.org/officeDocument/2006/relationships/hyperlink" Target="https://drive.google.com/file/d/1MMTwEempCpWWBH_RREKiEi5HzDijfQXk/view?usp=sharing" TargetMode="External"/><Relationship Id="rId509" Type="http://schemas.openxmlformats.org/officeDocument/2006/relationships/hyperlink" Target="https://drive.google.com/file/d/10KcB5I_JcfTqWsSCiE_UcMz-q9vt49jV/view?usp=sharing" TargetMode="External"/><Relationship Id="rId508" Type="http://schemas.openxmlformats.org/officeDocument/2006/relationships/hyperlink" Target="https://drive.google.com/file/d/1yNcrDJuGcs0JcEOLLgOrU7XV8MuujM8G/view?usp=sharing" TargetMode="External"/><Relationship Id="rId503" Type="http://schemas.openxmlformats.org/officeDocument/2006/relationships/hyperlink" Target="https://drive.google.com/file/d/19vTRCVMVp06anVuIQmbht_wcutxcger-/view?usp=sharing" TargetMode="External"/><Relationship Id="rId502" Type="http://schemas.openxmlformats.org/officeDocument/2006/relationships/hyperlink" Target="https://drive.google.com/file/d/1rk9uo3s-peS1BGyQhwkbHfHpwJprDZ_Q/view?usp=sharing" TargetMode="External"/><Relationship Id="rId501" Type="http://schemas.openxmlformats.org/officeDocument/2006/relationships/hyperlink" Target="https://drive.google.com/file/d/1OSJgT1rF0_P8Y6_jBx_qxBV6zA1nGSoR/view?usp=sharing" TargetMode="External"/><Relationship Id="rId500" Type="http://schemas.openxmlformats.org/officeDocument/2006/relationships/hyperlink" Target="https://drive.google.com/file/d/1mRSuyhWgYphk4TANCLJePIx4L8yWsy7Z/view?usp=sharing" TargetMode="External"/><Relationship Id="rId507" Type="http://schemas.openxmlformats.org/officeDocument/2006/relationships/hyperlink" Target="https://drive.google.com/file/d/1Nds0YKSVTEEavh9--Dl9O1kaqL1wZcxU/view?usp=sharing" TargetMode="External"/><Relationship Id="rId506" Type="http://schemas.openxmlformats.org/officeDocument/2006/relationships/hyperlink" Target="https://drive.google.com/file/d/18JPzEYMU40mB-IJl53Vf6tASSAJErad1/view?usp=sharing" TargetMode="External"/><Relationship Id="rId505" Type="http://schemas.openxmlformats.org/officeDocument/2006/relationships/hyperlink" Target="https://drive.google.com/file/d/1olU5JT0bQohRBTsybDpQUoBAGG14kNTl/view?usp=sharing" TargetMode="External"/><Relationship Id="rId504" Type="http://schemas.openxmlformats.org/officeDocument/2006/relationships/hyperlink" Target="https://drive.google.com/file/d/1XP-mMas2bJfdqdS6Ermpzo3vWu_Bk7Ny/view?usp=sharing" TargetMode="External"/><Relationship Id="rId6803" Type="http://schemas.openxmlformats.org/officeDocument/2006/relationships/hyperlink" Target="https://drive.google.com/file/d/1FMrm7PEEG8JDiFC8paC85jE0AXAwdPKd/view?usp=sharing" TargetMode="External"/><Relationship Id="rId6804" Type="http://schemas.openxmlformats.org/officeDocument/2006/relationships/hyperlink" Target="https://drive.google.com/file/d/1BsJZ91J5C1nrVsSorKcNYz8B-SQV4PJ4/view?usp=sharing" TargetMode="External"/><Relationship Id="rId6801" Type="http://schemas.openxmlformats.org/officeDocument/2006/relationships/hyperlink" Target="https://drive.google.com/file/d/1gVzzRQ1gG2bmxBdTJl02gziMXVCox3zL/view?usp=sharing" TargetMode="External"/><Relationship Id="rId6802" Type="http://schemas.openxmlformats.org/officeDocument/2006/relationships/hyperlink" Target="https://drive.google.com/file/d/169520xjJikyjVWqaLdoO0k-FTxjrgqpx/view?usp=sharing" TargetMode="External"/><Relationship Id="rId6807" Type="http://schemas.openxmlformats.org/officeDocument/2006/relationships/hyperlink" Target="https://drive.google.com/file/d/14X9tgaVN-pZvzQ1s8VIuJmOrpdAE6G-x/view?usp=sharing" TargetMode="External"/><Relationship Id="rId6808" Type="http://schemas.openxmlformats.org/officeDocument/2006/relationships/hyperlink" Target="https://drive.google.com/file/d/1Uwz79qA430T1Ie22zRhLLYx8vAXQ3Abx/view?usp=sharing" TargetMode="External"/><Relationship Id="rId6805" Type="http://schemas.openxmlformats.org/officeDocument/2006/relationships/hyperlink" Target="https://drive.google.com/file/d/1Ngfd9RKkXNpl_TxKYy46RxFv8KC5J6sO/view?usp=sharing" TargetMode="External"/><Relationship Id="rId6806" Type="http://schemas.openxmlformats.org/officeDocument/2006/relationships/hyperlink" Target="https://drive.google.com/file/d/1xEkXLV7E5JxeQjbNnBfvTFNMKrxMqnwc/view?usp=sharing" TargetMode="External"/><Relationship Id="rId6809" Type="http://schemas.openxmlformats.org/officeDocument/2006/relationships/hyperlink" Target="https://drive.google.com/file/d/1VRRQ1HsHpsaQgsZwrqkd7gllQwKJDspk/view?usp=sharing" TargetMode="External"/><Relationship Id="rId525" Type="http://schemas.openxmlformats.org/officeDocument/2006/relationships/hyperlink" Target="https://drive.google.com/file/d/1wFK-cXkXRQg3RobUEjhiwbONgy2ykLFZ/view?usp=drive_link" TargetMode="External"/><Relationship Id="rId524" Type="http://schemas.openxmlformats.org/officeDocument/2006/relationships/hyperlink" Target="https://drive.google.com/file/d/1Wdpddcbm_iOIzoxXN1PaQVVZj9BdXXCf/view?usp=sharing" TargetMode="External"/><Relationship Id="rId523" Type="http://schemas.openxmlformats.org/officeDocument/2006/relationships/hyperlink" Target="https://drive.google.com/file/d/1e6Cfq17Ke1SaE9q5diQlZaGWA7EAmO06/view?usp=sharing" TargetMode="External"/><Relationship Id="rId522" Type="http://schemas.openxmlformats.org/officeDocument/2006/relationships/hyperlink" Target="https://drive.google.com/file/d/1VLez2u7qC7HWTYPVW-UN6w_0OmgjpQ-C/view?usp=sharing" TargetMode="External"/><Relationship Id="rId529" Type="http://schemas.openxmlformats.org/officeDocument/2006/relationships/hyperlink" Target="https://drive.google.com/file/d/16ADu71hLWMUmJR4d6tra8gm2QNWWCTkb/view?usp=sharing" TargetMode="External"/><Relationship Id="rId528" Type="http://schemas.openxmlformats.org/officeDocument/2006/relationships/hyperlink" Target="https://drive.google.com/file/d/1ZHv5c8EvM2qDNA0EYl_TJIRc_CnCEK82/view?usp=sharing" TargetMode="External"/><Relationship Id="rId527" Type="http://schemas.openxmlformats.org/officeDocument/2006/relationships/hyperlink" Target="https://drive.google.com/file/d/1og8gSuNLSfYsqXfDmqqIXByzwIF0WhrB/view?usp=sharing" TargetMode="External"/><Relationship Id="rId526" Type="http://schemas.openxmlformats.org/officeDocument/2006/relationships/hyperlink" Target="https://drive.google.com/file/d/121Krzi1gj-RnZJ3Gjf1srcuC3ELv93PX/view?usp=sharing" TargetMode="External"/><Relationship Id="rId521" Type="http://schemas.openxmlformats.org/officeDocument/2006/relationships/hyperlink" Target="https://drive.google.com/file/d/1bfvJraf2GpbaeTPfuQCn1XbT2dsCgojc/view?usp=sharing" TargetMode="External"/><Relationship Id="rId520" Type="http://schemas.openxmlformats.org/officeDocument/2006/relationships/hyperlink" Target="https://drive.google.com/file/d/1Pf3p64yvaPm4LzqyhpenhaqAUPlnTi0L/view?usp=sharing" TargetMode="External"/><Relationship Id="rId6800" Type="http://schemas.openxmlformats.org/officeDocument/2006/relationships/hyperlink" Target="https://drive.google.com/file/d/1iqNZ8Q1WcNx5-znO1YaXbkQl_Lt5Ugr3/view?usp=sharing" TargetMode="External"/><Relationship Id="rId519" Type="http://schemas.openxmlformats.org/officeDocument/2006/relationships/hyperlink" Target="https://drive.google.com/file/d/1tMhloLqgxfEGX0RaB3FHGw7l1QFCekcw/view?usp=sharing" TargetMode="External"/><Relationship Id="rId514" Type="http://schemas.openxmlformats.org/officeDocument/2006/relationships/hyperlink" Target="https://drive.google.com/file/d/1Az-xK5s8-xNAl4dRrtNyU-wAC_nUSebY/view?usp=sharing" TargetMode="External"/><Relationship Id="rId513" Type="http://schemas.openxmlformats.org/officeDocument/2006/relationships/hyperlink" Target="https://drive.google.com/file/d/1KFk4JnUEs6I2kdoCZ4n4kwPLldqOzvCJ/view?usp=sharing" TargetMode="External"/><Relationship Id="rId512" Type="http://schemas.openxmlformats.org/officeDocument/2006/relationships/hyperlink" Target="https://drive.google.com/file/d/10IY2MDa3ECAEYn3R0fZiiusVczDS6FYZ/view?usp=sharing" TargetMode="External"/><Relationship Id="rId511" Type="http://schemas.openxmlformats.org/officeDocument/2006/relationships/hyperlink" Target="https://drive.google.com/file/d/1LiEC3LbN1dMce13EcFx84TmFiz1WLp4z/view?usp=sharing" TargetMode="External"/><Relationship Id="rId518" Type="http://schemas.openxmlformats.org/officeDocument/2006/relationships/hyperlink" Target="https://drive.google.com/file/d/19iBHuRu5Tj8-MKakuQAWKdeGzwtiGQAz/view?usp=sharing" TargetMode="External"/><Relationship Id="rId517" Type="http://schemas.openxmlformats.org/officeDocument/2006/relationships/hyperlink" Target="https://drive.google.com/file/d/1sMufipq4pSd9yQvK2BuND10dgzOznQj7/view?usp=sharing" TargetMode="External"/><Relationship Id="rId516" Type="http://schemas.openxmlformats.org/officeDocument/2006/relationships/hyperlink" Target="https://drive.google.com/file/d/1WD_r8LNzVdF81KX2EqvMFAIis1ymGsd5/view?usp=sharing" TargetMode="External"/><Relationship Id="rId515" Type="http://schemas.openxmlformats.org/officeDocument/2006/relationships/hyperlink" Target="https://drive.google.com/file/d/1uSjzpkoOgddRUHxKIoDzr_4sshuimiCI/view?usp=sharing" TargetMode="External"/><Relationship Id="rId510" Type="http://schemas.openxmlformats.org/officeDocument/2006/relationships/hyperlink" Target="https://drive.google.com/file/d/1asQ_fL0uJ7ggqu9uZaeXxAn9h8dQ4Hmv/view?usp=sharing" TargetMode="External"/><Relationship Id="rId4206" Type="http://schemas.openxmlformats.org/officeDocument/2006/relationships/hyperlink" Target="https://drive.google.com/file/d/13qAwV1vJ80UJ72C-PbBY96VAwcLX98Ux/view?usp=sharing" TargetMode="External"/><Relationship Id="rId5538" Type="http://schemas.openxmlformats.org/officeDocument/2006/relationships/hyperlink" Target="https://drive.google.com/file/d/13Xp_ngQUMHflWcMowNKf8mt-66hjyyfX/view?usp=sharing" TargetMode="External"/><Relationship Id="rId6869" Type="http://schemas.openxmlformats.org/officeDocument/2006/relationships/hyperlink" Target="https://drive.google.com/file/d/1NeCamB1hrgRMDjXNm2cAV8tH6ScOAR3u/view?usp=sharing" TargetMode="External"/><Relationship Id="rId4205" Type="http://schemas.openxmlformats.org/officeDocument/2006/relationships/hyperlink" Target="https://drive.google.com/file/d/1IKavaO0yYCfwm-LfpP-qoFRmOSzYT3tg/view?usp=sharing" TargetMode="External"/><Relationship Id="rId5539" Type="http://schemas.openxmlformats.org/officeDocument/2006/relationships/hyperlink" Target="https://drive.google.com/file/d/1JaoIgIalMwhn3tOoskWP1L37x2DaTkvZ/view?usp=sharing" TargetMode="External"/><Relationship Id="rId4208" Type="http://schemas.openxmlformats.org/officeDocument/2006/relationships/hyperlink" Target="https://drive.google.com/file/d/1h9IsddWPLYjt3_JbxaISln43DTHwvngf/view?usp=sharing" TargetMode="External"/><Relationship Id="rId5536" Type="http://schemas.openxmlformats.org/officeDocument/2006/relationships/hyperlink" Target="https://drive.google.com/file/d/1mxJ7ua9ZyfCZBBjnRtkarrYZ_-aF1ZSu/view?usp=sharing" TargetMode="External"/><Relationship Id="rId6867" Type="http://schemas.openxmlformats.org/officeDocument/2006/relationships/hyperlink" Target="https://drive.google.com/file/d/1z9Vlaj2UQ6SXPOxnX4m4DZs_byPjQWTg/view?usp=sharing" TargetMode="External"/><Relationship Id="rId4207" Type="http://schemas.openxmlformats.org/officeDocument/2006/relationships/hyperlink" Target="https://drive.google.com/file/d/1CCdD6YNk5YTCeVC6thx9o92B55fOrH5U/view?usp=sharing" TargetMode="External"/><Relationship Id="rId5537" Type="http://schemas.openxmlformats.org/officeDocument/2006/relationships/hyperlink" Target="https://drive.google.com/file/d/1JMQkb9vs6AW13frshm8-AQ4Mv-4UXz_l/view?usp=sharing" TargetMode="External"/><Relationship Id="rId6868" Type="http://schemas.openxmlformats.org/officeDocument/2006/relationships/hyperlink" Target="https://drive.google.com/file/d/1b-6Ri9PXa0etNXINXkeVgTdTZSXrNTlP/view?usp=sharing" TargetMode="External"/><Relationship Id="rId590" Type="http://schemas.openxmlformats.org/officeDocument/2006/relationships/hyperlink" Target="https://drive.google.com/file/d/1OI82MxFy_wPfnxuq4_exbOVk0DbCObRY/view?usp=sharing" TargetMode="External"/><Relationship Id="rId4209" Type="http://schemas.openxmlformats.org/officeDocument/2006/relationships/hyperlink" Target="https://drive.google.com/file/d/1_BqF8wAgq_d1ic29a2nIy2dOr3d0_MiL/view?usp=sharing" TargetMode="External"/><Relationship Id="rId589" Type="http://schemas.openxmlformats.org/officeDocument/2006/relationships/hyperlink" Target="https://drive.google.com/file/d/1xk-ddB04PsTRVgFvaL78fXjuYn6i2EG4/view?usp=sharing" TargetMode="External"/><Relationship Id="rId588" Type="http://schemas.openxmlformats.org/officeDocument/2006/relationships/hyperlink" Target="https://drive.google.com/file/d/1FHgwaZ-adXi_lXxQZnlYIG1v5Jw-QW07/view?usp=sharing" TargetMode="External"/><Relationship Id="rId583" Type="http://schemas.openxmlformats.org/officeDocument/2006/relationships/hyperlink" Target="https://drive.google.com/file/d/1KKWgYPBM7e7s1lUM9a_KoR0BXZ5CXC-3/view?usp=sharing" TargetMode="External"/><Relationship Id="rId5530" Type="http://schemas.openxmlformats.org/officeDocument/2006/relationships/hyperlink" Target="https://drive.google.com/file/d/11WBCZq4ZsfnEef7y2_v7vumhQ8j3LSuP/view?usp=sharing" TargetMode="External"/><Relationship Id="rId6861" Type="http://schemas.openxmlformats.org/officeDocument/2006/relationships/hyperlink" Target="https://drive.google.com/file/d/17ZNEB9JjTXF3nk49IsKUac-MDO8z7tah/view?usp=sharing" TargetMode="External"/><Relationship Id="rId582" Type="http://schemas.openxmlformats.org/officeDocument/2006/relationships/hyperlink" Target="https://drive.google.com/file/d/14G0q9bblm5R_MorLLBNcaE1EY2VF9CuM/view?usp=sharing" TargetMode="External"/><Relationship Id="rId5531" Type="http://schemas.openxmlformats.org/officeDocument/2006/relationships/hyperlink" Target="https://drive.google.com/file/d/1VyRS9ZaDODCKYBMFR7GT4sv_Mv3s03MP/view?usp=sharing" TargetMode="External"/><Relationship Id="rId6862" Type="http://schemas.openxmlformats.org/officeDocument/2006/relationships/hyperlink" Target="https://drive.google.com/file/d/1ssGR556N4v7GkaAzkHJr8y8u-lmyxjli/view?usp=sharing" TargetMode="External"/><Relationship Id="rId581" Type="http://schemas.openxmlformats.org/officeDocument/2006/relationships/hyperlink" Target="https://drive.google.com/file/d/1iClL5qI7kw8_CH7lH-m_qZ6tzndua5jA/view?usp=sharing" TargetMode="External"/><Relationship Id="rId4200" Type="http://schemas.openxmlformats.org/officeDocument/2006/relationships/hyperlink" Target="https://drive.google.com/file/d/1CUn6rQsmkpd4HAQ-ThOH6beBR_JPHA3t/view?usp=sharing" TargetMode="External"/><Relationship Id="rId580" Type="http://schemas.openxmlformats.org/officeDocument/2006/relationships/hyperlink" Target="https://drive.google.com/file/d/1Ho3X6XK9YlIgKhKoFPGoPYizKpL0qtb1/view?usp=sharing" TargetMode="External"/><Relationship Id="rId6860" Type="http://schemas.openxmlformats.org/officeDocument/2006/relationships/hyperlink" Target="https://drive.google.com/file/d/17jQr1N-BLAUebg3rP6t2xZhTAl8X7_nE/view?usp=sharing" TargetMode="External"/><Relationship Id="rId587" Type="http://schemas.openxmlformats.org/officeDocument/2006/relationships/hyperlink" Target="https://drive.google.com/file/d/19BDoiJPQTNveNgOfjPpsS3FcpjDwmuer/view?usp=sharing" TargetMode="External"/><Relationship Id="rId4202" Type="http://schemas.openxmlformats.org/officeDocument/2006/relationships/hyperlink" Target="https://drive.google.com/file/d/1AhlF6JplPU-iwktdEHLHmUKmNY7foRvk/view?usp=sharing" TargetMode="External"/><Relationship Id="rId5534" Type="http://schemas.openxmlformats.org/officeDocument/2006/relationships/hyperlink" Target="https://drive.google.com/file/d/1sFXtNPtp7yEWTSSoxdfE-g5r-_VnKljt/view?usp=sharing" TargetMode="External"/><Relationship Id="rId6865" Type="http://schemas.openxmlformats.org/officeDocument/2006/relationships/hyperlink" Target="https://drive.google.com/file/d/1u8j0Ld_zr7RNgV36M64pRj_xTSrmZs_P/view?usp=sharing" TargetMode="External"/><Relationship Id="rId586" Type="http://schemas.openxmlformats.org/officeDocument/2006/relationships/hyperlink" Target="https://drive.google.com/file/d/15Ze0EQxcvKpabN1PbIaNJ9z1ZeK0aPC2/view?usp=sharing" TargetMode="External"/><Relationship Id="rId4201" Type="http://schemas.openxmlformats.org/officeDocument/2006/relationships/hyperlink" Target="https://drive.google.com/file/d/1BRRhfwFAtbXjKw-p46pnYAidI27jLCaK/view?usp=sharing" TargetMode="External"/><Relationship Id="rId5535" Type="http://schemas.openxmlformats.org/officeDocument/2006/relationships/hyperlink" Target="https://drive.google.com/file/d/1QBlrAjODvobDC3tNtXJYsVZQ0fhdbVz3/view?usp=sharing" TargetMode="External"/><Relationship Id="rId6866" Type="http://schemas.openxmlformats.org/officeDocument/2006/relationships/hyperlink" Target="https://drive.google.com/file/d/1cZgNvooiiim9xO7eyEy2O-zeTpQaXzRJ/view?usp=sharing" TargetMode="External"/><Relationship Id="rId585" Type="http://schemas.openxmlformats.org/officeDocument/2006/relationships/hyperlink" Target="https://drive.google.com/file/d/1uPKnrPeWisggf6DLMv4nLTuLni0vbPMy/view?usp=sharing" TargetMode="External"/><Relationship Id="rId4204" Type="http://schemas.openxmlformats.org/officeDocument/2006/relationships/hyperlink" Target="https://drive.google.com/file/d/1BZGgLWhg1AGjAa49jTd_plrNLFgA03bK/view?usp=sharing" TargetMode="External"/><Relationship Id="rId5532" Type="http://schemas.openxmlformats.org/officeDocument/2006/relationships/hyperlink" Target="https://drive.google.com/file/d/1icn69hNugtyRuVaAtKUK2rrpanvpY1ro/view?usp=sharing" TargetMode="External"/><Relationship Id="rId6863" Type="http://schemas.openxmlformats.org/officeDocument/2006/relationships/hyperlink" Target="https://drive.google.com/file/d/1GTzL_104N_OHEZqYJ49yrSkYquJfId64/view?usp=sharing" TargetMode="External"/><Relationship Id="rId584" Type="http://schemas.openxmlformats.org/officeDocument/2006/relationships/hyperlink" Target="https://drive.google.com/file/d/1dz22mDzNT9qUzSipaLg19ID4aV9A5eMT/view?usp=sharing" TargetMode="External"/><Relationship Id="rId4203" Type="http://schemas.openxmlformats.org/officeDocument/2006/relationships/hyperlink" Target="https://drive.google.com/file/d/1AXLuOT0Ai0sBL2D9xSzxX8rb93n0TQqT/view?usp=sharing" TargetMode="External"/><Relationship Id="rId5533" Type="http://schemas.openxmlformats.org/officeDocument/2006/relationships/hyperlink" Target="https://drive.google.com/file/d/1jIuo-Qlf8oFag1_OtmOGGPyoLmFZcrcH/view?usp=sharing" TargetMode="External"/><Relationship Id="rId6864" Type="http://schemas.openxmlformats.org/officeDocument/2006/relationships/hyperlink" Target="https://drive.google.com/file/d/1j79DzxATgBHV7DAHhXHYbjvalFaqjxsV/view?usp=sharing" TargetMode="External"/><Relationship Id="rId5527" Type="http://schemas.openxmlformats.org/officeDocument/2006/relationships/hyperlink" Target="https://drive.google.com/file/d/1Zn-OxGRYUnsd2rGuzxpogZXVvXJDhLJR/view?usp=sharing" TargetMode="External"/><Relationship Id="rId6858" Type="http://schemas.openxmlformats.org/officeDocument/2006/relationships/hyperlink" Target="https://drive.google.com/file/d/1riEVVztxSwkIjcmJ8_VnScKib1B_5keV/view?usp=sharing" TargetMode="External"/><Relationship Id="rId5528" Type="http://schemas.openxmlformats.org/officeDocument/2006/relationships/hyperlink" Target="https://drive.google.com/file/d/1Bp5JibuG-dCcFEd_p3KYNKSktV2nLjk1/view?usp=sharing" TargetMode="External"/><Relationship Id="rId6859" Type="http://schemas.openxmlformats.org/officeDocument/2006/relationships/hyperlink" Target="https://drive.google.com/file/d/1PYQKymo1LpapTgKpgWyRy7xFfs4sO_9y/view?usp=sharing" TargetMode="External"/><Relationship Id="rId5525" Type="http://schemas.openxmlformats.org/officeDocument/2006/relationships/hyperlink" Target="https://drive.google.com/file/d/1L9triVL0l652qU6fFPSxeXGaXatdaFxy/view?usp=sharing" TargetMode="External"/><Relationship Id="rId6856" Type="http://schemas.openxmlformats.org/officeDocument/2006/relationships/hyperlink" Target="https://drive.google.com/file/d/14xSCwXQ80JK8uYHeRhohPkTIHqWFuoFG/view?usp=sharing" TargetMode="External"/><Relationship Id="rId5526" Type="http://schemas.openxmlformats.org/officeDocument/2006/relationships/hyperlink" Target="https://drive.google.com/file/d/1Qfa5KOnfGifOi6AixIw6ey9-8So_bgmJ/view?usp=sharing" TargetMode="External"/><Relationship Id="rId6857" Type="http://schemas.openxmlformats.org/officeDocument/2006/relationships/hyperlink" Target="https://drive.google.com/file/d/1TK7qkHxVQ1K2e--BKTq1tAtc8cBkmyQW/view?usp=sharing" TargetMode="External"/><Relationship Id="rId5529" Type="http://schemas.openxmlformats.org/officeDocument/2006/relationships/hyperlink" Target="https://drive.google.com/file/d/1vOj0N9LZNZYB3u7smZ8g-P6MiQdLHpuz/view?usp=sharing" TargetMode="External"/><Relationship Id="rId579" Type="http://schemas.openxmlformats.org/officeDocument/2006/relationships/hyperlink" Target="https://drive.google.com/file/d/1ioMUqr5Mgj8Up0-y--4c72LweEfyLsh-/view?usp=sharing" TargetMode="External"/><Relationship Id="rId578" Type="http://schemas.openxmlformats.org/officeDocument/2006/relationships/hyperlink" Target="https://drive.google.com/file/d/1gAbA7jGcROq_6VinRMci-rCsUR-GogH-/view?usp=sharing" TargetMode="External"/><Relationship Id="rId577" Type="http://schemas.openxmlformats.org/officeDocument/2006/relationships/hyperlink" Target="https://drive.google.com/file/d/1itDtGhHgeMpi4v-Ro9o4N4drT4VHFqCu/view?usp=sharing" TargetMode="External"/><Relationship Id="rId572" Type="http://schemas.openxmlformats.org/officeDocument/2006/relationships/hyperlink" Target="https://drive.google.com/file/d/13AX4FF33X_1oj6nyIGABu9QXlqnayZkC/view?usp=sharing" TargetMode="External"/><Relationship Id="rId6850" Type="http://schemas.openxmlformats.org/officeDocument/2006/relationships/hyperlink" Target="https://drive.google.com/file/d/1LlG0SY9xHiAAsTuv0b7Xui1x8ayfkmBh/view?usp=sharing" TargetMode="External"/><Relationship Id="rId571" Type="http://schemas.openxmlformats.org/officeDocument/2006/relationships/hyperlink" Target="https://drive.google.com/file/d/1eoh8meg4BFvGDsHJiChIabg4_OO4jhTu/view?usp=sharing" TargetMode="External"/><Relationship Id="rId5520" Type="http://schemas.openxmlformats.org/officeDocument/2006/relationships/hyperlink" Target="https://drive.google.com/file/d/13tv4An8Igos0BXfuVelpbHkil5a7Dzqh/view?usp=sharing" TargetMode="External"/><Relationship Id="rId6851" Type="http://schemas.openxmlformats.org/officeDocument/2006/relationships/hyperlink" Target="https://drive.google.com/file/d/1QRZE5OkpDb0WBsLNz-E2HohwZ7qdzNxE/view?usp=sharing" TargetMode="External"/><Relationship Id="rId570" Type="http://schemas.openxmlformats.org/officeDocument/2006/relationships/hyperlink" Target="https://drive.google.com/file/d/1QGp0sGFtdwnJ88iThSxAb4BOb8O4v5KC/view?usp=sharing" TargetMode="External"/><Relationship Id="rId576" Type="http://schemas.openxmlformats.org/officeDocument/2006/relationships/hyperlink" Target="https://drive.google.com/file/d/1zNYHgOC45QwMNmtlNCutCZRoIsk_y4Q5/view?usp=sharing" TargetMode="External"/><Relationship Id="rId5523" Type="http://schemas.openxmlformats.org/officeDocument/2006/relationships/hyperlink" Target="https://drive.google.com/file/d/17u3E1VuFKCg8HXS8b1FmcH9ig-LF3s3R/view?usp=sharing" TargetMode="External"/><Relationship Id="rId6854" Type="http://schemas.openxmlformats.org/officeDocument/2006/relationships/hyperlink" Target="https://drive.google.com/file/d/1atyPOiUEdpbJbfC3ts3siYIOwbEotvm-/view?usp=sharing" TargetMode="External"/><Relationship Id="rId575" Type="http://schemas.openxmlformats.org/officeDocument/2006/relationships/hyperlink" Target="https://drive.google.com/file/d/1i1j3YVYgp3ccq8Los5oE3c_sagTqWLAh/view?usp=sharing" TargetMode="External"/><Relationship Id="rId5524" Type="http://schemas.openxmlformats.org/officeDocument/2006/relationships/hyperlink" Target="https://drive.google.com/file/d/11kc74p8LJ6qC9hvFe37Ys7I4XsNIhino/view?usp=sharing" TargetMode="External"/><Relationship Id="rId6855" Type="http://schemas.openxmlformats.org/officeDocument/2006/relationships/hyperlink" Target="https://drive.google.com/file/d/1YGrda10WmeGZadfWdvDGt9VzCEx8c0HP/view?usp=sharing" TargetMode="External"/><Relationship Id="rId574" Type="http://schemas.openxmlformats.org/officeDocument/2006/relationships/hyperlink" Target="https://drive.google.com/file/d/1qMqOa_dLCRaBLu44_rAdleTyw3i1qp7J/view?usp=sharing" TargetMode="External"/><Relationship Id="rId5521" Type="http://schemas.openxmlformats.org/officeDocument/2006/relationships/hyperlink" Target="https://drive.google.com/file/d/13ETGS6OyYgAD7Hmm7OmGILpxszMHQMHH/view?usp=sharing" TargetMode="External"/><Relationship Id="rId6852" Type="http://schemas.openxmlformats.org/officeDocument/2006/relationships/hyperlink" Target="https://drive.google.com/file/d/1Aig2TlhcdL-IhMD4AYsBQqMc24APq5ad/view?usp=sharing" TargetMode="External"/><Relationship Id="rId573" Type="http://schemas.openxmlformats.org/officeDocument/2006/relationships/hyperlink" Target="https://drive.google.com/file/d/1E9FVTR7JCQT2SEnyDfgc4y2M1SK3Zhrb/view?usp=sharing" TargetMode="External"/><Relationship Id="rId5522" Type="http://schemas.openxmlformats.org/officeDocument/2006/relationships/hyperlink" Target="https://drive.google.com/file/d/17ko7bWdlwpvmvtKa7Tj-tbzVoA4_WFUJ/view?usp=sharing" TargetMode="External"/><Relationship Id="rId6853" Type="http://schemas.openxmlformats.org/officeDocument/2006/relationships/hyperlink" Target="https://drive.google.com/file/d/1BCrir8BbEdH_V4nzKmsiDrxOGQFuFrBu/view?usp=sharing" TargetMode="External"/><Relationship Id="rId4228" Type="http://schemas.openxmlformats.org/officeDocument/2006/relationships/hyperlink" Target="https://drive.google.com/file/d/1yMwWkaoIxYG5V_QnGO6jl2xsBe8d-QH_/view?usp=sharing" TargetMode="External"/><Relationship Id="rId4227" Type="http://schemas.openxmlformats.org/officeDocument/2006/relationships/hyperlink" Target="https://drive.google.com/file/d/1ZtNc_PIu6rq0t0-K2CWscuYLxQD4y1dk/view?usp=sharing" TargetMode="External"/><Relationship Id="rId5558" Type="http://schemas.openxmlformats.org/officeDocument/2006/relationships/hyperlink" Target="https://drive.google.com/file/d/1eoh8meg4BFvGDsHJiChIabg4_OO4jhTu/view?usp=sharing" TargetMode="External"/><Relationship Id="rId6889" Type="http://schemas.openxmlformats.org/officeDocument/2006/relationships/hyperlink" Target="https://drive.google.com/file/d/1VgDzRlvc9D01uiVhkDjw35LJUh9p_8Tg/view?usp=sharing" TargetMode="External"/><Relationship Id="rId4229" Type="http://schemas.openxmlformats.org/officeDocument/2006/relationships/hyperlink" Target="https://drive.google.com/file/d/1ZokcKacsU7LrY1dzHxByLq2y2b3g6h63/view?usp=sharing" TargetMode="External"/><Relationship Id="rId5559" Type="http://schemas.openxmlformats.org/officeDocument/2006/relationships/hyperlink" Target="https://drive.google.com/file/d/13AX4FF33X_1oj6nyIGABu9QXlqnayZkC/view?usp=sharing" TargetMode="External"/><Relationship Id="rId6880" Type="http://schemas.openxmlformats.org/officeDocument/2006/relationships/hyperlink" Target="https://drive.google.com/file/d/1NbUYsDhFlQvqnPoVfXZ2PJOuSfOUMENK/view?usp=sharing" TargetMode="External"/><Relationship Id="rId4220" Type="http://schemas.openxmlformats.org/officeDocument/2006/relationships/hyperlink" Target="https://drive.google.com/file/d/1XD3TVMOzt0GbjbUpt2GlZAwCK9sI_JtU/view?usp=sharing" TargetMode="External"/><Relationship Id="rId5552" Type="http://schemas.openxmlformats.org/officeDocument/2006/relationships/hyperlink" Target="https://drive.google.com/file/d/1ttqV0Ej4v8Yf1N3Rrt8Hl8sTzb_YlMwz/view?usp=sharing" TargetMode="External"/><Relationship Id="rId6883" Type="http://schemas.openxmlformats.org/officeDocument/2006/relationships/hyperlink" Target="https://drive.google.com/file/d/1NodjAgjiGFqM2S0Phg3ChyCS014Yo3kI/view?usp=sharing" TargetMode="External"/><Relationship Id="rId5553" Type="http://schemas.openxmlformats.org/officeDocument/2006/relationships/hyperlink" Target="https://drive.google.com/file/d/1iTXkUH2EKLX-MB8xGkybCFMwlH0x53bg/view?usp=sharing" TargetMode="External"/><Relationship Id="rId6884" Type="http://schemas.openxmlformats.org/officeDocument/2006/relationships/hyperlink" Target="https://drive.google.com/file/d/1W04CN6vJrtKxgL_57hWPh8TJIR_Wo7OJ/view?usp=sharing" TargetMode="External"/><Relationship Id="rId4222" Type="http://schemas.openxmlformats.org/officeDocument/2006/relationships/hyperlink" Target="https://drive.google.com/file/d/1mYKJu7jhMIdwxVEwJN3Q4SuWec3jtJTQ/view?usp=sharing" TargetMode="External"/><Relationship Id="rId5550" Type="http://schemas.openxmlformats.org/officeDocument/2006/relationships/hyperlink" Target="https://drive.google.com/file/d/1LYH1FaSEow1oURKmQDWEAw_e_Ts-F-Z_/view?usp=sharing" TargetMode="External"/><Relationship Id="rId6881" Type="http://schemas.openxmlformats.org/officeDocument/2006/relationships/hyperlink" Target="https://drive.google.com/file/d/1xD_rx5cer4I7sfnEc1hbQff-Zik_MaBE/view?usp=sharing" TargetMode="External"/><Relationship Id="rId4221" Type="http://schemas.openxmlformats.org/officeDocument/2006/relationships/hyperlink" Target="https://drive.google.com/file/d/19U1SSouS71FSG8qK-IYlDJV5z242uU6N/view?usp=sharing" TargetMode="External"/><Relationship Id="rId5551" Type="http://schemas.openxmlformats.org/officeDocument/2006/relationships/hyperlink" Target="https://drive.google.com/file/d/1T9KFGfapNt4ivXOIjQDLwqvh34g6O1XO/view?usp=sharing" TargetMode="External"/><Relationship Id="rId6882" Type="http://schemas.openxmlformats.org/officeDocument/2006/relationships/hyperlink" Target="https://drive.google.com/file/d/1J1w49FdneN4OPl7lj8v2nHhegQ-1WtRz/view?usp=drive_link" TargetMode="External"/><Relationship Id="rId4224" Type="http://schemas.openxmlformats.org/officeDocument/2006/relationships/hyperlink" Target="https://drive.google.com/file/d/1wVCMbRxNQUi7Ey5LSea40KUIyjyEPBW1/view?usp=sharing" TargetMode="External"/><Relationship Id="rId5556" Type="http://schemas.openxmlformats.org/officeDocument/2006/relationships/hyperlink" Target="https://drive.google.com/file/d/15kI6-3mM69JFrmngYAnhy9DQxpitchJA/view?usp=sharing" TargetMode="External"/><Relationship Id="rId6887" Type="http://schemas.openxmlformats.org/officeDocument/2006/relationships/hyperlink" Target="https://drive.google.com/open?id=1UJY1mH465ktcu2AqHhb5W8vR_iwd99-h&amp;usp=drive_copy" TargetMode="External"/><Relationship Id="rId4223" Type="http://schemas.openxmlformats.org/officeDocument/2006/relationships/hyperlink" Target="https://drive.google.com/file/d/1YfjfR8PYTFpHAFSPD3pboahN_7YlcY5O/view?usp=sharing" TargetMode="External"/><Relationship Id="rId5557" Type="http://schemas.openxmlformats.org/officeDocument/2006/relationships/hyperlink" Target="https://drive.google.com/file/d/1QGp0sGFtdwnJ88iThSxAb4BOb8O4v5KC/view?usp=sharing" TargetMode="External"/><Relationship Id="rId6888" Type="http://schemas.openxmlformats.org/officeDocument/2006/relationships/hyperlink" Target="https://drive.google.com/file/d/1ERmJ3S9PIOiAh6XnDqzQPKnQ2cxjoZIC/view?usp=sharing" TargetMode="External"/><Relationship Id="rId4226" Type="http://schemas.openxmlformats.org/officeDocument/2006/relationships/hyperlink" Target="https://drive.google.com/file/d/1OWSiJcUKeUWcRNTUBl5UyTyuaV-Z6Auy/view?usp=sharing" TargetMode="External"/><Relationship Id="rId5554" Type="http://schemas.openxmlformats.org/officeDocument/2006/relationships/hyperlink" Target="https://drive.google.com/file/d/1m6o-XQLUD7O_ChjXgEg9oI9I5IHrEuCB/view?usp=sharing" TargetMode="External"/><Relationship Id="rId6885" Type="http://schemas.openxmlformats.org/officeDocument/2006/relationships/hyperlink" Target="https://vnmedia2.monkeyuni.net/upload/cms_platform/audio/9d0269e2f45a9738ed1eaa13dfcdeb38.mp3" TargetMode="External"/><Relationship Id="rId4225" Type="http://schemas.openxmlformats.org/officeDocument/2006/relationships/hyperlink" Target="https://drive.google.com/file/d/1VAnqeBjLDQq6-ni_LT5IqG_yP_Cs2D0s/view?usp=sharing" TargetMode="External"/><Relationship Id="rId5555" Type="http://schemas.openxmlformats.org/officeDocument/2006/relationships/hyperlink" Target="https://drive.google.com/file/d/1xsFwxy3-axGWAWZhF0PG6M5Cor0Yf3gp/view?usp=sharing" TargetMode="External"/><Relationship Id="rId6886" Type="http://schemas.openxmlformats.org/officeDocument/2006/relationships/hyperlink" Target="https://drive.google.com/open?id=13fOZLB-VLZYQf4xIZTe1sr37AzXjLqjz&amp;usp=drive_copy" TargetMode="External"/><Relationship Id="rId4217" Type="http://schemas.openxmlformats.org/officeDocument/2006/relationships/hyperlink" Target="https://drive.google.com/file/d/1v2miN-Oz7r5lJAADdqH6J6Z79fQmgNmg/view?usp=sharing" TargetMode="External"/><Relationship Id="rId5549" Type="http://schemas.openxmlformats.org/officeDocument/2006/relationships/hyperlink" Target="https://drive.google.com/file/d/14Lczq2Cwa7ko_LZeZgzH3GbiGDo6JC8M/view?usp=sharing" TargetMode="External"/><Relationship Id="rId4216" Type="http://schemas.openxmlformats.org/officeDocument/2006/relationships/hyperlink" Target="https://drive.google.com/file/d/1BptJzECnjpEUPnJ0zi8WQ-mB6uY1HrAw/view?usp=sharing" TargetMode="External"/><Relationship Id="rId4219" Type="http://schemas.openxmlformats.org/officeDocument/2006/relationships/hyperlink" Target="https://drive.google.com/file/d/1pXh2AL3LY7xbnRxvekNqdEdOjNowvWl-/view?usp=sharing" TargetMode="External"/><Relationship Id="rId5547" Type="http://schemas.openxmlformats.org/officeDocument/2006/relationships/hyperlink" Target="https://drive.google.com/file/d/1C_7_vkyF9UvW3cmxRGLtgP3WcxP2Tnhr/view?usp=sharing" TargetMode="External"/><Relationship Id="rId6878" Type="http://schemas.openxmlformats.org/officeDocument/2006/relationships/hyperlink" Target="https://drive.google.com/file/d/1GEWaf_NHESYWXz1cvRNsj1doiicj24eY/view?usp=sharing" TargetMode="External"/><Relationship Id="rId4218" Type="http://schemas.openxmlformats.org/officeDocument/2006/relationships/hyperlink" Target="https://drive.google.com/file/d/1jJ0VYxWQZ61hDpxoDZMyOWwFpVIwayAP/view?usp=sharing" TargetMode="External"/><Relationship Id="rId5548" Type="http://schemas.openxmlformats.org/officeDocument/2006/relationships/hyperlink" Target="https://drive.google.com/file/d/1l5uTNdkK1ZLu9ZQLEXKNa6fO5bw_PWFW/view?usp=sharing" TargetMode="External"/><Relationship Id="rId6879" Type="http://schemas.openxmlformats.org/officeDocument/2006/relationships/hyperlink" Target="https://drive.google.com/file/d/1-8hL1pKNyOcvHgj4YPLUWWRD_dB1-e6x/view?usp=sharing" TargetMode="External"/><Relationship Id="rId599" Type="http://schemas.openxmlformats.org/officeDocument/2006/relationships/hyperlink" Target="https://drive.google.com/file/d/1rxuVPCZmnyEgGwR87XzIoD4mo_6n9ibm/view?usp=sharing" TargetMode="External"/><Relationship Id="rId594" Type="http://schemas.openxmlformats.org/officeDocument/2006/relationships/hyperlink" Target="https://drive.google.com/file/d/1XFpLIp6MQRGU1sQbDqGCmmvtj8TVaYu9/view?usp=sharing" TargetMode="External"/><Relationship Id="rId5541" Type="http://schemas.openxmlformats.org/officeDocument/2006/relationships/hyperlink" Target="https://drive.google.com/file/d/1TFlHQxTfVU6PKVixHvdppTzgNOoh6-rB/view?usp=sharing" TargetMode="External"/><Relationship Id="rId6872" Type="http://schemas.openxmlformats.org/officeDocument/2006/relationships/hyperlink" Target="https://drive.google.com/file/d/1e5D39y58J0plJ8U9__67eVPo9a7n14-6/view?usp=sharing" TargetMode="External"/><Relationship Id="rId593" Type="http://schemas.openxmlformats.org/officeDocument/2006/relationships/hyperlink" Target="https://drive.google.com/file/d/1Ie8P4KiAsjHRf8WcgYTIJ4iQu8HEfRmz/view?usp=sharing" TargetMode="External"/><Relationship Id="rId5542" Type="http://schemas.openxmlformats.org/officeDocument/2006/relationships/hyperlink" Target="https://drive.google.com/file/d/1Mul26U23Uy7Mafe06MKoOH8CO8DRs2Je/view?usp=sharing" TargetMode="External"/><Relationship Id="rId6873" Type="http://schemas.openxmlformats.org/officeDocument/2006/relationships/hyperlink" Target="https://drive.google.com/file/d/1WLu3oPOXkeoa43911Y33F4ToEZOPYw66/view?usp=sharing" TargetMode="External"/><Relationship Id="rId592" Type="http://schemas.openxmlformats.org/officeDocument/2006/relationships/hyperlink" Target="https://drive.google.com/file/d/1iK9-vx8m3IJ-ZNs8Cx6XCeHP1NRnOL6E/view?usp=sharing" TargetMode="External"/><Relationship Id="rId4211" Type="http://schemas.openxmlformats.org/officeDocument/2006/relationships/hyperlink" Target="https://drive.google.com/file/d/1PMC7DsfXALCgLWuL4qg-7n0qRIu9FZMM/view?usp=sharing" TargetMode="External"/><Relationship Id="rId6870" Type="http://schemas.openxmlformats.org/officeDocument/2006/relationships/hyperlink" Target="https://drive.google.com/file/d/1hE9oEEZupdoBLYlQv8rI0LbZ-1lPdu1S/view?usp=sharing" TargetMode="External"/><Relationship Id="rId591" Type="http://schemas.openxmlformats.org/officeDocument/2006/relationships/hyperlink" Target="https://drive.google.com/file/d/1I7qENd2MlsEYMJIA4FsLSlkJbgnzGMIw/view?usp=sharing" TargetMode="External"/><Relationship Id="rId4210" Type="http://schemas.openxmlformats.org/officeDocument/2006/relationships/hyperlink" Target="https://drive.google.com/file/d/1LLCQBF5CxAcICVBiQbXN3UBTnQrJQwf2/view?usp=sharing" TargetMode="External"/><Relationship Id="rId5540" Type="http://schemas.openxmlformats.org/officeDocument/2006/relationships/hyperlink" Target="https://drive.google.com/file/d/1c6-gIMj5-V5HnWPJNEgLtP2Ls0wXjaR0/view?usp=sharing" TargetMode="External"/><Relationship Id="rId6871" Type="http://schemas.openxmlformats.org/officeDocument/2006/relationships/hyperlink" Target="https://drive.google.com/file/d/1STl2ukJBBhxxXWwsUQDjSWmxqLJgcn_O/view?usp=sharing" TargetMode="External"/><Relationship Id="rId598" Type="http://schemas.openxmlformats.org/officeDocument/2006/relationships/hyperlink" Target="https://drive.google.com/file/d/1AwKJBaLvRhoHxaUZHwQYJ06A4J8ThpWI/view?usp=sharing" TargetMode="External"/><Relationship Id="rId4213" Type="http://schemas.openxmlformats.org/officeDocument/2006/relationships/hyperlink" Target="https://drive.google.com/file/d/18z0Gb7y_lvWVpl2bDWPBhBz2nwuiTpdk/view?usp=sharing" TargetMode="External"/><Relationship Id="rId5545" Type="http://schemas.openxmlformats.org/officeDocument/2006/relationships/hyperlink" Target="https://drive.google.com/file/d/1kJJvrQVBY2KeFJaileGgEcj2UIovH6Fc/view?usp=sharing" TargetMode="External"/><Relationship Id="rId6876" Type="http://schemas.openxmlformats.org/officeDocument/2006/relationships/hyperlink" Target="https://drive.google.com/file/d/1KiIWUzCrSjM_J65tHrxogjjMcmq64tLg/view?usp=sharing" TargetMode="External"/><Relationship Id="rId597" Type="http://schemas.openxmlformats.org/officeDocument/2006/relationships/hyperlink" Target="https://drive.google.com/file/d/1MnIjlifXwmreF1eDRn2MNAp2EzczcjM2/view?usp=sharing" TargetMode="External"/><Relationship Id="rId4212" Type="http://schemas.openxmlformats.org/officeDocument/2006/relationships/hyperlink" Target="https://drive.google.com/file/d/1byTu3o9tMixEFyZIBviU5a2krdsdLoDS/view?usp=sharing" TargetMode="External"/><Relationship Id="rId5546" Type="http://schemas.openxmlformats.org/officeDocument/2006/relationships/hyperlink" Target="https://drive.google.com/file/d/19lOmerslPvSHBJZMcwtj8cxWoj9Realq/view?usp=sharing" TargetMode="External"/><Relationship Id="rId6877" Type="http://schemas.openxmlformats.org/officeDocument/2006/relationships/hyperlink" Target="https://drive.google.com/file/d/1yPZmNxN8bjnERgetZb_pDasBGCxgFhR4/view?usp=sharing" TargetMode="External"/><Relationship Id="rId596" Type="http://schemas.openxmlformats.org/officeDocument/2006/relationships/hyperlink" Target="https://drive.google.com/file/d/1RJy5GqqB2WiPC58n-ycudrmuOP0X-2_Y/view?usp=sharing" TargetMode="External"/><Relationship Id="rId4215" Type="http://schemas.openxmlformats.org/officeDocument/2006/relationships/hyperlink" Target="https://drive.google.com/file/d/1Jr38tyJCycAx9D3t9BJoeLl_B8Bk1WV2/view?usp=sharing" TargetMode="External"/><Relationship Id="rId5543" Type="http://schemas.openxmlformats.org/officeDocument/2006/relationships/hyperlink" Target="https://drive.google.com/file/d/11WKz5Izz6cq6xvzrFP8S2SV41LMOgYrO/view?usp=sharing" TargetMode="External"/><Relationship Id="rId6874" Type="http://schemas.openxmlformats.org/officeDocument/2006/relationships/hyperlink" Target="https://drive.google.com/file/d/1cy9_deMuLJP9ObIr7esoVZJXf8HOxcSr/view?usp=sharing" TargetMode="External"/><Relationship Id="rId595" Type="http://schemas.openxmlformats.org/officeDocument/2006/relationships/hyperlink" Target="https://drive.google.com/file/d/1pNWV3mvVpkCjm43lCwIep42g6Ni12gPu/view?usp=drive_link" TargetMode="External"/><Relationship Id="rId4214" Type="http://schemas.openxmlformats.org/officeDocument/2006/relationships/hyperlink" Target="https://drive.google.com/file/d/14rKK91ovL5wP0DIwvL16BbnHCTjfRieK/view?usp=sharing" TargetMode="External"/><Relationship Id="rId5544" Type="http://schemas.openxmlformats.org/officeDocument/2006/relationships/hyperlink" Target="https://drive.google.com/file/d/1doponkWXKMPn1cXUsPDi-MiKvovLeqaJ/view?usp=sharing" TargetMode="External"/><Relationship Id="rId6875" Type="http://schemas.openxmlformats.org/officeDocument/2006/relationships/hyperlink" Target="https://drive.google.com/file/d/1oGUE-4iV00dGpk7uSIQRUt-IgegJ6oiU/view?usp=sharing" TargetMode="External"/><Relationship Id="rId6825" Type="http://schemas.openxmlformats.org/officeDocument/2006/relationships/hyperlink" Target="https://drive.google.com/file/d/1nyHTxnNqOgAGggv2S3R4jEua4cOU7KAM/view?usp=sharing" TargetMode="External"/><Relationship Id="rId6826" Type="http://schemas.openxmlformats.org/officeDocument/2006/relationships/hyperlink" Target="https://drive.google.com/file/d/1IszUYBc8xWTsYUC2dnbFBygY2vC-opjW/view?usp=sharing" TargetMode="External"/><Relationship Id="rId6823" Type="http://schemas.openxmlformats.org/officeDocument/2006/relationships/hyperlink" Target="https://drive.google.com/file/d/1H87DumTCIQQh2fZxSUQtuo68tRCQrQuX/view?usp=sharing" TargetMode="External"/><Relationship Id="rId6824" Type="http://schemas.openxmlformats.org/officeDocument/2006/relationships/hyperlink" Target="https://drive.google.com/file/d/1c6G_M-GpDMSyiWkiwD_Fwe8KH4K_mGwc/view?usp=sharing" TargetMode="External"/><Relationship Id="rId6829" Type="http://schemas.openxmlformats.org/officeDocument/2006/relationships/hyperlink" Target="https://drive.google.com/file/d/1tkFVf0f1DTJKexVSjR6HXqRRSDzDZ98A/view?usp=sharing" TargetMode="External"/><Relationship Id="rId6827" Type="http://schemas.openxmlformats.org/officeDocument/2006/relationships/hyperlink" Target="https://drive.google.com/file/d/1lvDClUcwylBtr3Z_54r6XlE8UaofqS7M/view?usp=sharing" TargetMode="External"/><Relationship Id="rId6828" Type="http://schemas.openxmlformats.org/officeDocument/2006/relationships/hyperlink" Target="https://drive.google.com/file/d/16qQWIjF0bogbQuvWdCz7TAt7aHO-Mpxd/view?usp=sharing" TargetMode="External"/><Relationship Id="rId547" Type="http://schemas.openxmlformats.org/officeDocument/2006/relationships/hyperlink" Target="https://drive.google.com/file/d/1E67jJh24wkypZuY73X5x_ht1hy1r3EwX/view?usp=sharing" TargetMode="External"/><Relationship Id="rId546" Type="http://schemas.openxmlformats.org/officeDocument/2006/relationships/hyperlink" Target="https://drive.google.com/file/d/1X6WE-lj9gYzpvMuhVFyo-sc-2fYLmP0Q/view?usp=sharing" TargetMode="External"/><Relationship Id="rId545" Type="http://schemas.openxmlformats.org/officeDocument/2006/relationships/hyperlink" Target="https://drive.google.com/file/d/1s_BuOegoS2vXWgIMEaSygCkwmEo4NQB5/view?usp=sharing" TargetMode="External"/><Relationship Id="rId544" Type="http://schemas.openxmlformats.org/officeDocument/2006/relationships/hyperlink" Target="https://drive.google.com/file/d/1BI-QtSk0IA8zyWcqLRfrvugDs-hsXWio/view?usp=sharing" TargetMode="External"/><Relationship Id="rId549" Type="http://schemas.openxmlformats.org/officeDocument/2006/relationships/hyperlink" Target="https://drive.google.com/file/d/1T7tnG9UrJyyFzkrNMNW7r-Va3WfNV8dI/view?usp=sharing" TargetMode="External"/><Relationship Id="rId548" Type="http://schemas.openxmlformats.org/officeDocument/2006/relationships/hyperlink" Target="https://drive.google.com/file/d/1ORy1FIFVHbj8FaKRgFC7cqNKWW0atqBU/view?usp=sharing" TargetMode="External"/><Relationship Id="rId543" Type="http://schemas.openxmlformats.org/officeDocument/2006/relationships/hyperlink" Target="https://drive.google.com/file/d/11Xgf-LV6sKLe524wWq0L95H-sKv4w6Mr/view?usp=drive_link" TargetMode="External"/><Relationship Id="rId6821" Type="http://schemas.openxmlformats.org/officeDocument/2006/relationships/hyperlink" Target="https://drive.google.com/file/d/10jiKlRzR8MRFptYJec0RmgvT69AhGZhr/view?usp=sharing" TargetMode="External"/><Relationship Id="rId542" Type="http://schemas.openxmlformats.org/officeDocument/2006/relationships/hyperlink" Target="https://drive.google.com/file/d/18epUzkF6OI5mppDUrrFoUxOSc1ds4UBr/view?usp=sharing" TargetMode="External"/><Relationship Id="rId6822" Type="http://schemas.openxmlformats.org/officeDocument/2006/relationships/hyperlink" Target="https://drive.google.com/file/d/1txxhMXXHKqR4Vel6E7blp9i7eR7EOlGY/view?usp=sharing" TargetMode="External"/><Relationship Id="rId541" Type="http://schemas.openxmlformats.org/officeDocument/2006/relationships/hyperlink" Target="https://drive.google.com/file/d/1d_LrqNIMoPNbLFnP6YvaSsYKze2laBY2/view?usp=sharing" TargetMode="External"/><Relationship Id="rId540" Type="http://schemas.openxmlformats.org/officeDocument/2006/relationships/hyperlink" Target="https://drive.google.com/file/d/1ACXE7xC239Q1z6qo5RgTb1uNfD5zu0x-/view?usp=sharing" TargetMode="External"/><Relationship Id="rId6820" Type="http://schemas.openxmlformats.org/officeDocument/2006/relationships/hyperlink" Target="https://drive.google.com/file/d/14M9NQdZenAWEwB6q4v0wlH4FD4Vn2RCb/view?usp=sharing" TargetMode="External"/><Relationship Id="rId6814" Type="http://schemas.openxmlformats.org/officeDocument/2006/relationships/hyperlink" Target="https://drive.google.com/file/d/1-Mfkf7OslpIcQt7K6xDR309B-jSzC9YR/view?usp=sharing" TargetMode="External"/><Relationship Id="rId6815" Type="http://schemas.openxmlformats.org/officeDocument/2006/relationships/hyperlink" Target="https://drive.google.com/file/d/1ohg4Riaax5CCm-T8dR4w3V3mBGqKegE1/view?usp=sharing" TargetMode="External"/><Relationship Id="rId6812" Type="http://schemas.openxmlformats.org/officeDocument/2006/relationships/hyperlink" Target="https://drive.google.com/file/d/1pg6naS6d6QkDAwzuouxD278yaYVaqxVp/view?usp=sharing" TargetMode="External"/><Relationship Id="rId6813" Type="http://schemas.openxmlformats.org/officeDocument/2006/relationships/hyperlink" Target="https://drive.google.com/file/d/15uWtysX_L6pt88uq_Ei00ctpbo68E3n5/view?usp=sharing" TargetMode="External"/><Relationship Id="rId6818" Type="http://schemas.openxmlformats.org/officeDocument/2006/relationships/hyperlink" Target="https://drive.google.com/file/d/1a8Mcdlk9WF9o_EJ1qYnoQfk7WZ_p9j6E/view?usp=sharing" TargetMode="External"/><Relationship Id="rId6819" Type="http://schemas.openxmlformats.org/officeDocument/2006/relationships/hyperlink" Target="https://drive.google.com/file/d/136vIpXgtW_2wtO72T7Y5pkTZi9OO2Dix/view?usp=sharing" TargetMode="External"/><Relationship Id="rId6816" Type="http://schemas.openxmlformats.org/officeDocument/2006/relationships/hyperlink" Target="https://drive.google.com/file/d/1NJIxl48hoe2d5z66y5dvubG6rOIYJ7VI/view?usp=sharing" TargetMode="External"/><Relationship Id="rId6817" Type="http://schemas.openxmlformats.org/officeDocument/2006/relationships/hyperlink" Target="https://drive.google.com/file/d/1XvA02p3mKZKE0Op07i6LIjIPkfpNfVbn/view?usp=sharing" TargetMode="External"/><Relationship Id="rId536" Type="http://schemas.openxmlformats.org/officeDocument/2006/relationships/hyperlink" Target="https://drive.google.com/file/d/1nbvolf8cYbRT7xWnowt7kGXblcO4ZpjC/view?usp=sharing" TargetMode="External"/><Relationship Id="rId535" Type="http://schemas.openxmlformats.org/officeDocument/2006/relationships/hyperlink" Target="https://drive.google.com/file/d/1_b3Ze3JU8bTFEiLRB8CsKDY4xejlt-uY/view?usp=sharing" TargetMode="External"/><Relationship Id="rId534" Type="http://schemas.openxmlformats.org/officeDocument/2006/relationships/hyperlink" Target="https://drive.google.com/file/d/1-1PjtXjSBN6GR5uThbGm3LVIlRyy4Cu2/view?usp=sharing" TargetMode="External"/><Relationship Id="rId533" Type="http://schemas.openxmlformats.org/officeDocument/2006/relationships/hyperlink" Target="https://drive.google.com/file/d/1usI66FNYBE9lsGW5ZKYAydyXpjCFZn7W/view?usp=sharing" TargetMode="External"/><Relationship Id="rId539" Type="http://schemas.openxmlformats.org/officeDocument/2006/relationships/hyperlink" Target="https://drive.google.com/file/d/1ME9Ms0wZpFyF3b7GxHJPTqxgvYJRqS0n/view?usp=sharing" TargetMode="External"/><Relationship Id="rId538" Type="http://schemas.openxmlformats.org/officeDocument/2006/relationships/hyperlink" Target="https://drive.google.com/file/d/1x8dpCXrDUSGXW4dzkB-JPQ6jO19O4aSB/view?usp=sharing" TargetMode="External"/><Relationship Id="rId537" Type="http://schemas.openxmlformats.org/officeDocument/2006/relationships/hyperlink" Target="https://drive.google.com/file/d/1aHD1Fsv4eJDB7BJ_S95CClgIXMV_dDoM/view?usp=sharing" TargetMode="External"/><Relationship Id="rId532" Type="http://schemas.openxmlformats.org/officeDocument/2006/relationships/hyperlink" Target="https://drive.google.com/file/d/1GD0cxgSJUdmXzQlBLH7wAdyn0_w2GEEH/view?usp=sharing" TargetMode="External"/><Relationship Id="rId6810" Type="http://schemas.openxmlformats.org/officeDocument/2006/relationships/hyperlink" Target="https://drive.google.com/file/d/1QrHVWb3MmysNAm1lF39IebsoAjmcDQTd/view?usp=sharing" TargetMode="External"/><Relationship Id="rId531" Type="http://schemas.openxmlformats.org/officeDocument/2006/relationships/hyperlink" Target="https://drive.google.com/file/d/1uMmJUo_gT860Q6eEhAXEqTA5uWjblUq8/view?usp=sharing" TargetMode="External"/><Relationship Id="rId6811" Type="http://schemas.openxmlformats.org/officeDocument/2006/relationships/hyperlink" Target="https://drive.google.com/file/d/1XFthOvfvSDo375NDDVZVsPGMuJwxuRIt/view?usp=sharing" TargetMode="External"/><Relationship Id="rId530" Type="http://schemas.openxmlformats.org/officeDocument/2006/relationships/hyperlink" Target="https://drive.google.com/file/d/1WOEY8nq8bIjYwCQzrLIrNa46gy2QTcpR/view?usp=sharing" TargetMode="External"/><Relationship Id="rId5516" Type="http://schemas.openxmlformats.org/officeDocument/2006/relationships/hyperlink" Target="https://drive.google.com/file/d/14MVh21dYB50NsIt-tGxP7UWyPGGu5qvm/view?usp=sharing" TargetMode="External"/><Relationship Id="rId6847" Type="http://schemas.openxmlformats.org/officeDocument/2006/relationships/hyperlink" Target="https://drive.google.com/file/d/14In5R3TuhVBBb8p6HV3NJANqxtGyRBIz/view?usp=sharing" TargetMode="External"/><Relationship Id="rId5517" Type="http://schemas.openxmlformats.org/officeDocument/2006/relationships/hyperlink" Target="https://drive.google.com/file/d/1vQxsdu3Qpjip-JrTRwgtF0M8O3wMKkad/view?usp=sharing" TargetMode="External"/><Relationship Id="rId6848" Type="http://schemas.openxmlformats.org/officeDocument/2006/relationships/hyperlink" Target="https://drive.google.com/file/d/1F3jk26vnLGXk7hHJ6wbUq3baJEfqsCUo/view?usp=sharing" TargetMode="External"/><Relationship Id="rId5514" Type="http://schemas.openxmlformats.org/officeDocument/2006/relationships/hyperlink" Target="https://drive.google.com/file/d/1XSqTO13o462HunCDYtF9zQnFexZ__N32/view?usp=sharing" TargetMode="External"/><Relationship Id="rId6845" Type="http://schemas.openxmlformats.org/officeDocument/2006/relationships/hyperlink" Target="https://drive.google.com/file/d/1SuAwuDtgYCmXttT-Mk_i8XCkl5JCw7sa/view?usp=sharing" TargetMode="External"/><Relationship Id="rId5515" Type="http://schemas.openxmlformats.org/officeDocument/2006/relationships/hyperlink" Target="https://drive.google.com/file/d/1ufqsrUEBlaP7Cu1i9BViZ1Lur7l0FmwO/view?usp=sharing" TargetMode="External"/><Relationship Id="rId6846" Type="http://schemas.openxmlformats.org/officeDocument/2006/relationships/hyperlink" Target="https://drive.google.com/file/d/1fliD842uCc2uaAsq0wfIHOpxY-hjpy1-/view?usp=sharing" TargetMode="External"/><Relationship Id="rId5518" Type="http://schemas.openxmlformats.org/officeDocument/2006/relationships/hyperlink" Target="https://drive.google.com/file/d/1-EEeI2pTOkd1r1J5GVy00z8DypGqKZdK/view?usp=sharing" TargetMode="External"/><Relationship Id="rId6849" Type="http://schemas.openxmlformats.org/officeDocument/2006/relationships/hyperlink" Target="https://drive.google.com/file/d/1ugrpKY8lmVLrvE1ik7P4uo8_BjhlMUeM/view?usp=sharing" TargetMode="External"/><Relationship Id="rId5519" Type="http://schemas.openxmlformats.org/officeDocument/2006/relationships/hyperlink" Target="https://drive.google.com/file/d/1dj85Y9ulFbbe9yZ7-6CIfzmR-FWnqJau/view?usp=sharing" TargetMode="External"/><Relationship Id="rId569" Type="http://schemas.openxmlformats.org/officeDocument/2006/relationships/hyperlink" Target="https://drive.google.com/file/d/15kI6-3mM69JFrmngYAnhy9DQxpitchJA/view?usp=sharing" TargetMode="External"/><Relationship Id="rId568" Type="http://schemas.openxmlformats.org/officeDocument/2006/relationships/hyperlink" Target="https://drive.google.com/file/d/1xsFwxy3-axGWAWZhF0PG6M5Cor0Yf3gp/view?usp=sharing" TargetMode="External"/><Relationship Id="rId567" Type="http://schemas.openxmlformats.org/officeDocument/2006/relationships/hyperlink" Target="https://drive.google.com/file/d/1m6o-XQLUD7O_ChjXgEg9oI9I5IHrEuCB/view?usp=sharing" TargetMode="External"/><Relationship Id="rId566" Type="http://schemas.openxmlformats.org/officeDocument/2006/relationships/hyperlink" Target="https://drive.google.com/file/d/1iTXkUH2EKLX-MB8xGkybCFMwlH0x53bg/view?usp=sharing" TargetMode="External"/><Relationship Id="rId561" Type="http://schemas.openxmlformats.org/officeDocument/2006/relationships/hyperlink" Target="https://drive.google.com/file/d/1l5uTNdkK1ZLu9ZQLEXKNa6fO5bw_PWFW/view?usp=sharing" TargetMode="External"/><Relationship Id="rId560" Type="http://schemas.openxmlformats.org/officeDocument/2006/relationships/hyperlink" Target="https://drive.google.com/file/d/1C_7_vkyF9UvW3cmxRGLtgP3WcxP2Tnhr/view?usp=sharing" TargetMode="External"/><Relationship Id="rId6840" Type="http://schemas.openxmlformats.org/officeDocument/2006/relationships/hyperlink" Target="https://vnmedia2.monkeyuni.net/upload/cms_platform/audio/36b0d33f782f2f65b306dc2a64724d39.mp3" TargetMode="External"/><Relationship Id="rId565" Type="http://schemas.openxmlformats.org/officeDocument/2006/relationships/hyperlink" Target="https://drive.google.com/file/d/1ttqV0Ej4v8Yf1N3Rrt8Hl8sTzb_YlMwz/view?usp=sharing" TargetMode="External"/><Relationship Id="rId5512" Type="http://schemas.openxmlformats.org/officeDocument/2006/relationships/hyperlink" Target="https://drive.google.com/file/d/1o2Dhzt0LBEOqiE8Zyg76qoyOlWjuNvSb/view?usp=sharing" TargetMode="External"/><Relationship Id="rId6843" Type="http://schemas.openxmlformats.org/officeDocument/2006/relationships/hyperlink" Target="https://drive.google.com/file/d/1e4OmmnoDp6IwDmqQT6jYL3WIaaQp3Ou0/view?usp=sharing" TargetMode="External"/><Relationship Id="rId564" Type="http://schemas.openxmlformats.org/officeDocument/2006/relationships/hyperlink" Target="https://drive.google.com/file/d/1T9KFGfapNt4ivXOIjQDLwqvh34g6O1XO/view?usp=sharing" TargetMode="External"/><Relationship Id="rId5513" Type="http://schemas.openxmlformats.org/officeDocument/2006/relationships/hyperlink" Target="https://drive.google.com/file/d/170FcuxBI_9iT27idtMabA2pxlO-H9dQM/view?usp=sharing" TargetMode="External"/><Relationship Id="rId6844" Type="http://schemas.openxmlformats.org/officeDocument/2006/relationships/hyperlink" Target="https://drive.google.com/file/d/1o7v0KUkgViCjw1aULexZ9YbzOx458wWx/view?usp=sharing" TargetMode="External"/><Relationship Id="rId563" Type="http://schemas.openxmlformats.org/officeDocument/2006/relationships/hyperlink" Target="https://drive.google.com/file/d/1LYH1FaSEow1oURKmQDWEAw_e_Ts-F-Z_/view?usp=sharing" TargetMode="External"/><Relationship Id="rId5510" Type="http://schemas.openxmlformats.org/officeDocument/2006/relationships/hyperlink" Target="https://drive.google.com/file/d/1Di-1unlglzYqJRtKgWwCYF6yuaaYvvD6/view?usp=sharing" TargetMode="External"/><Relationship Id="rId6841" Type="http://schemas.openxmlformats.org/officeDocument/2006/relationships/hyperlink" Target="https://drive.google.com/file/d/1Jz4Gk5LLYbIGhZxQFdZ5aFrNovbj5FMs/view?usp=drive_link" TargetMode="External"/><Relationship Id="rId562" Type="http://schemas.openxmlformats.org/officeDocument/2006/relationships/hyperlink" Target="https://drive.google.com/file/d/14Lczq2Cwa7ko_LZeZgzH3GbiGDo6JC8M/view?usp=sharing" TargetMode="External"/><Relationship Id="rId5511" Type="http://schemas.openxmlformats.org/officeDocument/2006/relationships/hyperlink" Target="https://drive.google.com/file/d/1dQ1al-HoFMYeC9oAzYeaT4ef83ntJBde/view?usp=sharing" TargetMode="External"/><Relationship Id="rId6842" Type="http://schemas.openxmlformats.org/officeDocument/2006/relationships/hyperlink" Target="https://drive.google.com/file/d/1XLV3g7WMrptKBL8HzFhCzk9kcw4_5yqC/view?usp=sharing" TargetMode="External"/><Relationship Id="rId5505" Type="http://schemas.openxmlformats.org/officeDocument/2006/relationships/hyperlink" Target="https://drive.google.com/file/d/1S24TiEORVDsQrqoGwFUiftqpL9T4smj9/view?usp=sharing" TargetMode="External"/><Relationship Id="rId6836" Type="http://schemas.openxmlformats.org/officeDocument/2006/relationships/hyperlink" Target="https://drive.google.com/file/d/1HIWut_XK9IR2rlIRUHlS_18fTDwWc3C8/view?usp=sharing" TargetMode="External"/><Relationship Id="rId5506" Type="http://schemas.openxmlformats.org/officeDocument/2006/relationships/hyperlink" Target="https://drive.google.com/file/d/1CWHS6UVlvQ4vpTUTETWZWYVq02aukYR-/view?usp=sharing" TargetMode="External"/><Relationship Id="rId6837" Type="http://schemas.openxmlformats.org/officeDocument/2006/relationships/hyperlink" Target="https://drive.google.com/file/d/15nBDN_pbUa5ANcrIi_SKFYgYNrio2IAa/view?usp=sharing" TargetMode="External"/><Relationship Id="rId5503" Type="http://schemas.openxmlformats.org/officeDocument/2006/relationships/hyperlink" Target="https://drive.google.com/file/d/1pPnFJXgPyLW3rHD-RpjuzLUy2ktFSMLu/view?usp=sharing" TargetMode="External"/><Relationship Id="rId6834" Type="http://schemas.openxmlformats.org/officeDocument/2006/relationships/hyperlink" Target="https://drive.google.com/file/d/1Q9W_Cu_iYxoc-_FpUT9BWNnfGr6UOE3i/view?usp=sharing" TargetMode="External"/><Relationship Id="rId5504" Type="http://schemas.openxmlformats.org/officeDocument/2006/relationships/hyperlink" Target="https://drive.google.com/file/d/14wD3PjV453vk9X4Oj9zUqDDMI-RwmgEa/view?usp=sharing" TargetMode="External"/><Relationship Id="rId6835" Type="http://schemas.openxmlformats.org/officeDocument/2006/relationships/hyperlink" Target="https://drive.google.com/file/d/1p82zizYizrL3GVmClcMcJl1yDooVF7sw/view?usp=sharing" TargetMode="External"/><Relationship Id="rId5509" Type="http://schemas.openxmlformats.org/officeDocument/2006/relationships/hyperlink" Target="https://drive.google.com/file/d/1pkUnaGrt9Z9zGAPg4MjDpY-ds1W6Z7_7/view?usp=sharing" TargetMode="External"/><Relationship Id="rId5507" Type="http://schemas.openxmlformats.org/officeDocument/2006/relationships/hyperlink" Target="https://drive.google.com/file/d/1X2xId4RiOlbtFuWK1witjYwcQzV0cb-C/view?usp=sharing" TargetMode="External"/><Relationship Id="rId6838" Type="http://schemas.openxmlformats.org/officeDocument/2006/relationships/hyperlink" Target="https://drive.google.com/file/d/15_bgRJfXtcpf9Ct_EldUgkOoyZxRqTJu/view?usp=sharing" TargetMode="External"/><Relationship Id="rId5508" Type="http://schemas.openxmlformats.org/officeDocument/2006/relationships/hyperlink" Target="https://drive.google.com/file/d/1EUtf_Ddv_qoCiiWq486qpTPnW5a_T8bf/view?usp=sharing" TargetMode="External"/><Relationship Id="rId6839" Type="http://schemas.openxmlformats.org/officeDocument/2006/relationships/hyperlink" Target="https://drive.google.com/file/d/1a8DxwSFV1yMY-OFMVegNFUiUWRF1YT06/view?usp=sharing" TargetMode="External"/><Relationship Id="rId558" Type="http://schemas.openxmlformats.org/officeDocument/2006/relationships/hyperlink" Target="https://drive.google.com/file/d/1kJJvrQVBY2KeFJaileGgEcj2UIovH6Fc/view?usp=sharing" TargetMode="External"/><Relationship Id="rId557" Type="http://schemas.openxmlformats.org/officeDocument/2006/relationships/hyperlink" Target="https://drive.google.com/file/d/1doponkWXKMPn1cXUsPDi-MiKvovLeqaJ/view?usp=sharing" TargetMode="External"/><Relationship Id="rId556" Type="http://schemas.openxmlformats.org/officeDocument/2006/relationships/hyperlink" Target="https://drive.google.com/file/d/11WKz5Izz6cq6xvzrFP8S2SV41LMOgYrO/view?usp=sharing" TargetMode="External"/><Relationship Id="rId555" Type="http://schemas.openxmlformats.org/officeDocument/2006/relationships/hyperlink" Target="https://drive.google.com/file/d/1Mul26U23Uy7Mafe06MKoOH8CO8DRs2Je/view?usp=sharing" TargetMode="External"/><Relationship Id="rId559" Type="http://schemas.openxmlformats.org/officeDocument/2006/relationships/hyperlink" Target="https://drive.google.com/file/d/19lOmerslPvSHBJZMcwtj8cxWoj9Realq/view?usp=sharing" TargetMode="External"/><Relationship Id="rId550" Type="http://schemas.openxmlformats.org/officeDocument/2006/relationships/hyperlink" Target="https://drive.google.com/file/d/1hYIj-Tz3wd4lVX0N1f8sYIVQ-4fJ1eaV/view?usp=sharing" TargetMode="External"/><Relationship Id="rId554" Type="http://schemas.openxmlformats.org/officeDocument/2006/relationships/hyperlink" Target="https://drive.google.com/file/d/1TFlHQxTfVU6PKVixHvdppTzgNOoh6-rB/view?usp=sharing" TargetMode="External"/><Relationship Id="rId5501" Type="http://schemas.openxmlformats.org/officeDocument/2006/relationships/hyperlink" Target="https://drive.google.com/file/d/1s_RIbYkFt9vPVituTOr5N-FZrcD8VMw7/view?usp=sharing" TargetMode="External"/><Relationship Id="rId6832" Type="http://schemas.openxmlformats.org/officeDocument/2006/relationships/hyperlink" Target="https://drive.google.com/file/d/1OmvAlGGg529_fFXPVAjmri7BkCnizmFT/view?usp=sharing" TargetMode="External"/><Relationship Id="rId553" Type="http://schemas.openxmlformats.org/officeDocument/2006/relationships/hyperlink" Target="https://drive.google.com/file/d/1c6-gIMj5-V5HnWPJNEgLtP2Ls0wXjaR0/view?usp=sharing" TargetMode="External"/><Relationship Id="rId5502" Type="http://schemas.openxmlformats.org/officeDocument/2006/relationships/hyperlink" Target="https://drive.google.com/file/d/1ZWH_WJOaR5ejUjtOe4t8CeGPax8KCEvZ/view?usp=sharing" TargetMode="External"/><Relationship Id="rId6833" Type="http://schemas.openxmlformats.org/officeDocument/2006/relationships/hyperlink" Target="https://drive.google.com/file/d/1QofJCIjB6uH6Ge0t3MSG7Jt_pUuz9_4W/view?usp=sharing" TargetMode="External"/><Relationship Id="rId552" Type="http://schemas.openxmlformats.org/officeDocument/2006/relationships/hyperlink" Target="https://drive.google.com/file/d/1JaoIgIalMwhn3tOoskWP1L37x2DaTkvZ/view?usp=sharing" TargetMode="External"/><Relationship Id="rId6830" Type="http://schemas.openxmlformats.org/officeDocument/2006/relationships/hyperlink" Target="https://drive.google.com/file/d/1-1yAb9tRTJzdjfbSRFh9gXjmaSPH5_uA/view?usp=sharing" TargetMode="External"/><Relationship Id="rId551" Type="http://schemas.openxmlformats.org/officeDocument/2006/relationships/hyperlink" Target="https://drive.google.com/file/d/1OrHubaFPE-3XtEyKCXo7w4cbs971LW2s/view?usp=sharing" TargetMode="External"/><Relationship Id="rId5500" Type="http://schemas.openxmlformats.org/officeDocument/2006/relationships/hyperlink" Target="https://drive.google.com/file/d/1Y46BMqiNtgzMjJur0qjaRI3yZrCttpSk/view?usp=sharing" TargetMode="External"/><Relationship Id="rId6831" Type="http://schemas.openxmlformats.org/officeDocument/2006/relationships/hyperlink" Target="https://drive.google.com/file/d/15tidTi7c-jMcwWvgt5CWZu4sE0MQbzpb/view?usp=sharing" TargetMode="External"/><Relationship Id="rId4280" Type="http://schemas.openxmlformats.org/officeDocument/2006/relationships/hyperlink" Target="https://drive.google.com/file/d/1gGKuAhrah8aTrm2yT0uzysfksTcMNrUf/view?usp=sharing" TargetMode="External"/><Relationship Id="rId4282" Type="http://schemas.openxmlformats.org/officeDocument/2006/relationships/hyperlink" Target="https://drive.google.com/file/d/1adzR7vjSOvcuRpg1EwgUyblMCnox0Dfm/view?usp=sharing" TargetMode="External"/><Relationship Id="rId4281" Type="http://schemas.openxmlformats.org/officeDocument/2006/relationships/hyperlink" Target="https://drive.google.com/file/d/19h4k6SSVrlG4lDL7Rna9h1iCUWsrmXUa/view?usp=sharing" TargetMode="External"/><Relationship Id="rId4284" Type="http://schemas.openxmlformats.org/officeDocument/2006/relationships/hyperlink" Target="https://drive.google.com/file/d/1hAUTju0g6DYYw8QoNh-0oCpInOvwj3Q3/view?usp=sharing" TargetMode="External"/><Relationship Id="rId4283" Type="http://schemas.openxmlformats.org/officeDocument/2006/relationships/hyperlink" Target="https://drive.google.com/file/d/1JZPCHRDIQVDdEVQzRVJyK7QSuBUhae6e/view?usp=sharing" TargetMode="External"/><Relationship Id="rId4286" Type="http://schemas.openxmlformats.org/officeDocument/2006/relationships/hyperlink" Target="https://drive.google.com/file/d/1-Ty1RYArp1bfa4uJd_oAWgZ4kolKzA0m/view?usp=sharing" TargetMode="External"/><Relationship Id="rId4285" Type="http://schemas.openxmlformats.org/officeDocument/2006/relationships/hyperlink" Target="https://drive.google.com/file/d/1WfzRVBsHmMMWfwnptivdsGvCsCYSkEkW/view?usp=sharing" TargetMode="External"/><Relationship Id="rId4288" Type="http://schemas.openxmlformats.org/officeDocument/2006/relationships/hyperlink" Target="https://drive.google.com/file/d/1Df68SLsNtR88pLVtpPVNc1X2orevitxJ/view?usp=sharing" TargetMode="External"/><Relationship Id="rId4287" Type="http://schemas.openxmlformats.org/officeDocument/2006/relationships/hyperlink" Target="https://drive.google.com/file/d/1dn0NZISTLj6poycabJ5ecSYUGA98x_WP/view?usp=sharing" TargetMode="External"/><Relationship Id="rId4289" Type="http://schemas.openxmlformats.org/officeDocument/2006/relationships/hyperlink" Target="https://drive.google.com/file/d/1fuAytTFCqZ6X8AR8VUwPIUPTJ5DhN3Mu/view?usp=sharing" TargetMode="External"/><Relationship Id="rId4271" Type="http://schemas.openxmlformats.org/officeDocument/2006/relationships/hyperlink" Target="https://drive.google.com/file/d/1Q8PfOxVU0BFDte9ougcfrFbHJkV8gi16/view?usp=sharing" TargetMode="External"/><Relationship Id="rId4270" Type="http://schemas.openxmlformats.org/officeDocument/2006/relationships/hyperlink" Target="https://drive.google.com/file/d/13ZYhx4ve4oau9FGcG9n-XvuUG8KM77JL/view?usp=sharing" TargetMode="External"/><Relationship Id="rId4273" Type="http://schemas.openxmlformats.org/officeDocument/2006/relationships/hyperlink" Target="https://drive.google.com/file/d/162nXMF6Eo17c1BERKHFfpxb7WI-Aji7J/view?usp=sharing" TargetMode="External"/><Relationship Id="rId4272" Type="http://schemas.openxmlformats.org/officeDocument/2006/relationships/hyperlink" Target="https://drive.google.com/file/d/1DTl5e_8AKZJseF13raTJk0T0wZ-G_E2Q/view?usp=sharing" TargetMode="External"/><Relationship Id="rId4275" Type="http://schemas.openxmlformats.org/officeDocument/2006/relationships/hyperlink" Target="https://drive.google.com/file/d/1s0-nmeIvwdzObMyYa1vGRhibtt1Mc0bg/view?usp=sharing" TargetMode="External"/><Relationship Id="rId4274" Type="http://schemas.openxmlformats.org/officeDocument/2006/relationships/hyperlink" Target="https://drive.google.com/file/d/15zl1Lq4e6HGctfbU3ykvAdRjJlxEJ9b3/view?usp=sharing" TargetMode="External"/><Relationship Id="rId4277" Type="http://schemas.openxmlformats.org/officeDocument/2006/relationships/hyperlink" Target="https://drive.google.com/file/d/1Z2OTCP7RQBIifza24lWb-Hneaiaov55q/view?usp=sharing" TargetMode="External"/><Relationship Id="rId4276" Type="http://schemas.openxmlformats.org/officeDocument/2006/relationships/hyperlink" Target="https://drive.google.com/file/d/1G4hHvyRjCNL2GtVWxNQsJmDA3yiMLQ49/view?usp=sharing" TargetMode="External"/><Relationship Id="rId4279" Type="http://schemas.openxmlformats.org/officeDocument/2006/relationships/hyperlink" Target="https://drive.google.com/file/d/1uJJ2jrMip9WTc1Vb4RXP57FS-jdYJ8gs/view?usp=sharing" TargetMode="External"/><Relationship Id="rId4278" Type="http://schemas.openxmlformats.org/officeDocument/2006/relationships/hyperlink" Target="https://drive.google.com/file/d/1gRjmCHX3l6nzoEj7U4-jOuRBhnd4wwBm/view?usp=sharing" TargetMode="External"/><Relationship Id="rId4291" Type="http://schemas.openxmlformats.org/officeDocument/2006/relationships/hyperlink" Target="https://drive.google.com/file/d/14t9IhX0Q4t-5ftMwecJUbMy4KGCY86jE/view?usp=sharing" TargetMode="External"/><Relationship Id="rId4290" Type="http://schemas.openxmlformats.org/officeDocument/2006/relationships/hyperlink" Target="https://drive.google.com/file/d/1B7BXeyOginWKBWzcNwNaGO4pc7dI-qLP/view?usp=sharing" TargetMode="External"/><Relationship Id="rId4293" Type="http://schemas.openxmlformats.org/officeDocument/2006/relationships/hyperlink" Target="https://drive.google.com/file/d/1qZnu9kXED3XYFCv3PJg9uDIdvqulcwYD/view?usp=sharing" TargetMode="External"/><Relationship Id="rId4292" Type="http://schemas.openxmlformats.org/officeDocument/2006/relationships/hyperlink" Target="https://drive.google.com/file/d/1-vXrgid2rB0nq1KtURjDTa7qSxxj8wvY/view?usp=sharing" TargetMode="External"/><Relationship Id="rId4295" Type="http://schemas.openxmlformats.org/officeDocument/2006/relationships/hyperlink" Target="https://drive.google.com/file/d/1icOtovRjDj5eOpPpSQA-aWimCl9k54DK/view?usp=sharing" TargetMode="External"/><Relationship Id="rId4294" Type="http://schemas.openxmlformats.org/officeDocument/2006/relationships/hyperlink" Target="https://drive.google.com/file/d/1a1Uhw-YG2b0GMIhTXqaOTtAuyCX4pymn/view?usp=sharing" TargetMode="External"/><Relationship Id="rId4297" Type="http://schemas.openxmlformats.org/officeDocument/2006/relationships/hyperlink" Target="https://drive.google.com/file/d/18MCWd6Uko8AtCG17OojObp9zOL8v_u-5/view?usp=sharing" TargetMode="External"/><Relationship Id="rId4296" Type="http://schemas.openxmlformats.org/officeDocument/2006/relationships/hyperlink" Target="https://drive.google.com/file/d/165ymd6i-KUgtyca7ji-v_v0zXAEXqmGE/view?usp=sharing" TargetMode="External"/><Relationship Id="rId4299" Type="http://schemas.openxmlformats.org/officeDocument/2006/relationships/hyperlink" Target="https://drive.google.com/file/d/1Ngfd9RKkXNpl_TxKYy46RxFv8KC5J6sO/view?usp=sharing" TargetMode="External"/><Relationship Id="rId4298" Type="http://schemas.openxmlformats.org/officeDocument/2006/relationships/hyperlink" Target="https://drive.google.com/file/d/1PzbYeWVKRQfR9HN89Ivgmu3NaIahYTIp/view?usp=sharing" TargetMode="External"/><Relationship Id="rId4249" Type="http://schemas.openxmlformats.org/officeDocument/2006/relationships/hyperlink" Target="https://drive.google.com/file/d/1HS65T5OZ7UOE_qsq9E8eTGGx8et6BGSC/view?usp=sharing" TargetMode="External"/><Relationship Id="rId5570" Type="http://schemas.openxmlformats.org/officeDocument/2006/relationships/hyperlink" Target="https://drive.google.com/file/d/1rSSTAErMVH8Vx3Ypj9PavV6vFP3YNd64/view?usp=sharing" TargetMode="External"/><Relationship Id="rId5571" Type="http://schemas.openxmlformats.org/officeDocument/2006/relationships/hyperlink" Target="https://drive.google.com/file/d/1nVDWIseS44D9gtx3JpacpGQahoxHEk_E/view?usp=sharing" TargetMode="External"/><Relationship Id="rId4240" Type="http://schemas.openxmlformats.org/officeDocument/2006/relationships/hyperlink" Target="https://drive.google.com/file/d/1euS-cuouSvYqZ8V_b0IsFoz-mznMMZ0a/view?usp=sharing" TargetMode="External"/><Relationship Id="rId4242" Type="http://schemas.openxmlformats.org/officeDocument/2006/relationships/hyperlink" Target="https://drive.google.com/file/d/16YBKjbmc9iz7EENyrtZG8Trol6FLARpb/view?usp=sharing" TargetMode="External"/><Relationship Id="rId5574" Type="http://schemas.openxmlformats.org/officeDocument/2006/relationships/hyperlink" Target="https://drive.google.com/file/d/19c9VkfOfcBRo9nFY4Y4zsb80uIipH001/view?usp=sharing" TargetMode="External"/><Relationship Id="rId4241" Type="http://schemas.openxmlformats.org/officeDocument/2006/relationships/hyperlink" Target="https://drive.google.com/file/d/1kYcaEVcW_2PTvfnSc8U_W-ej7aVvAhLD/view?usp=sharing" TargetMode="External"/><Relationship Id="rId5575" Type="http://schemas.openxmlformats.org/officeDocument/2006/relationships/hyperlink" Target="https://drive.google.com/file/d/1b81m7klDfcoVPH93zEBaM9bsFCYbpRsG/view?usp=sharing" TargetMode="External"/><Relationship Id="rId4244" Type="http://schemas.openxmlformats.org/officeDocument/2006/relationships/hyperlink" Target="https://drive.google.com/file/d/1NqwRr-YQJWpg9CAGAajUiK8NNMptzbd0/view?usp=sharing" TargetMode="External"/><Relationship Id="rId5572" Type="http://schemas.openxmlformats.org/officeDocument/2006/relationships/hyperlink" Target="https://drive.google.com/file/d/1t4-2eV-D_hW5UCM8Jo4gzam8dJa_D2i4/view?usp=sharing" TargetMode="External"/><Relationship Id="rId4243" Type="http://schemas.openxmlformats.org/officeDocument/2006/relationships/hyperlink" Target="https://drive.google.com/file/d/1zndp6KCbDgH8XuDYrc-XyOR3D9B8kvXI/view?usp=sharing" TargetMode="External"/><Relationship Id="rId5573" Type="http://schemas.openxmlformats.org/officeDocument/2006/relationships/hyperlink" Target="https://drive.google.com/file/d/1bJdS_-uEUfh2Y-5ee7GjxZv-0tgxZE00/view?usp=sharing" TargetMode="External"/><Relationship Id="rId4246" Type="http://schemas.openxmlformats.org/officeDocument/2006/relationships/hyperlink" Target="https://drive.google.com/file/d/1Z6aoSel_Xxplf_Agf1FgVTL4HHoHhxxD/view?usp=sharing" TargetMode="External"/><Relationship Id="rId5578" Type="http://schemas.openxmlformats.org/officeDocument/2006/relationships/hyperlink" Target="https://drive.google.com/file/d/1ee2V6k-y_TlABp8IhTVuWfWZDm4AD3WF/view?usp=sharing" TargetMode="External"/><Relationship Id="rId4245" Type="http://schemas.openxmlformats.org/officeDocument/2006/relationships/hyperlink" Target="https://drive.google.com/file/d/1KJUBmtfn7d3mVcXRw6HCkrCiF2vgPj1f/view?usp=sharing" TargetMode="External"/><Relationship Id="rId5579" Type="http://schemas.openxmlformats.org/officeDocument/2006/relationships/hyperlink" Target="https://drive.google.com/file/d/1tbvTAAkf1ndcaQXPbgkt5sd_hm9UQT_8/view?usp=sharing" TargetMode="External"/><Relationship Id="rId4248" Type="http://schemas.openxmlformats.org/officeDocument/2006/relationships/hyperlink" Target="https://drive.google.com/file/d/1wVHekujWbvT0h5gvPXmZDDZ0WNCwQM7P/view?usp=sharing" TargetMode="External"/><Relationship Id="rId5576" Type="http://schemas.openxmlformats.org/officeDocument/2006/relationships/hyperlink" Target="https://drive.google.com/file/d/19nR5tpngqnXPseqXIa2DIQYBn_oejVUe/view?usp=sharing" TargetMode="External"/><Relationship Id="rId4247" Type="http://schemas.openxmlformats.org/officeDocument/2006/relationships/hyperlink" Target="https://drive.google.com/file/d/1ZNNKhT9lLW5NQmskWo4TZbeyChrxKRaG/view?usp=sharing" TargetMode="External"/><Relationship Id="rId5577" Type="http://schemas.openxmlformats.org/officeDocument/2006/relationships/hyperlink" Target="https://drive.google.com/file/d/1b3uIH6FgrYuqDlD-qhUwJ2bJ9Q4aO1ls/view?usp=sharing" TargetMode="External"/><Relationship Id="rId4239" Type="http://schemas.openxmlformats.org/officeDocument/2006/relationships/hyperlink" Target="https://drive.google.com/file/d/1z2cYKNGkwlQA6cb9gezD4_3yvggQD_jw/view?usp=sharing" TargetMode="External"/><Relationship Id="rId4238" Type="http://schemas.openxmlformats.org/officeDocument/2006/relationships/hyperlink" Target="https://drive.google.com/file/d/11QpzxrtqN_9NDY-K7_WXBb44s1EcE2I-/view?usp=sharing" TargetMode="External"/><Relationship Id="rId5569" Type="http://schemas.openxmlformats.org/officeDocument/2006/relationships/hyperlink" Target="https://drive.google.com/file/d/1y-Bp3UAqeVAnESM_y-QUMjlnWo_nSJX7/view?usp=sharing" TargetMode="External"/><Relationship Id="rId6890" Type="http://schemas.openxmlformats.org/officeDocument/2006/relationships/hyperlink" Target="https://drive.google.com/file/d/1I03F7MJdWfobk4FmEfyE3s3irKRr6kU6/view?usp=drive_link" TargetMode="External"/><Relationship Id="rId5560" Type="http://schemas.openxmlformats.org/officeDocument/2006/relationships/hyperlink" Target="https://drive.google.com/file/d/1E9FVTR7JCQT2SEnyDfgc4y2M1SK3Zhrb/view?usp=sharing" TargetMode="External"/><Relationship Id="rId6891" Type="http://schemas.openxmlformats.org/officeDocument/2006/relationships/hyperlink" Target="https://drive.google.com/file/d/1Oj3d_GX6P5J1nDKvNtZQSjUtJbGD_ybW/view?usp=drive_link" TargetMode="External"/><Relationship Id="rId495" Type="http://schemas.openxmlformats.org/officeDocument/2006/relationships/hyperlink" Target="https://drive.google.com/file/d/1gzDOOjW_4rOiAsNIun4y_b58tC1g3sOV/view?usp=sharing" TargetMode="External"/><Relationship Id="rId4231" Type="http://schemas.openxmlformats.org/officeDocument/2006/relationships/hyperlink" Target="https://drive.google.com/file/d/1bCcwFLmDpGhkQgsd_XEK6JtRD5xOuQfj/view?usp=sharing" TargetMode="External"/><Relationship Id="rId5563" Type="http://schemas.openxmlformats.org/officeDocument/2006/relationships/hyperlink" Target="https://drive.google.com/file/d/1qi1bs-zdLIjht58CZgScb-1f1UjpiwKe/view?usp=sharing" TargetMode="External"/><Relationship Id="rId6894" Type="http://schemas.openxmlformats.org/officeDocument/2006/relationships/hyperlink" Target="https://drive.google.com/file/d/17U3cXiVEfwSV11jq1z-FOBnbwI7aFQSE/view?usp=drive_link" TargetMode="External"/><Relationship Id="rId494" Type="http://schemas.openxmlformats.org/officeDocument/2006/relationships/hyperlink" Target="https://drive.google.com/file/d/110dK5MVEDWzI0P--Dk7_dgstXOiAx3j6/view?usp=sharing" TargetMode="External"/><Relationship Id="rId4230" Type="http://schemas.openxmlformats.org/officeDocument/2006/relationships/hyperlink" Target="https://drive.google.com/file/d/1ZJGQTH9nHZxp9nxdhCYh2JgCOqBBqAbv/view?usp=sharing" TargetMode="External"/><Relationship Id="rId5564" Type="http://schemas.openxmlformats.org/officeDocument/2006/relationships/hyperlink" Target="https://drive.google.com/file/d/17ad993DMqcD9vl8tDIZ2wOpcIvQyYKEA/view?usp=sharing" TargetMode="External"/><Relationship Id="rId6895" Type="http://schemas.openxmlformats.org/officeDocument/2006/relationships/hyperlink" Target="https://drive.google.com/open?id=1fVEIi-WeRgqeX8yTzXtd9gvRnqBh4mn2&amp;usp=drive_copy" TargetMode="External"/><Relationship Id="rId493" Type="http://schemas.openxmlformats.org/officeDocument/2006/relationships/hyperlink" Target="https://drive.google.com/file/d/1Ssaf2KuakaamxrmkZS_1kh8fu_eO3wRh/view?usp=sharing" TargetMode="External"/><Relationship Id="rId4233" Type="http://schemas.openxmlformats.org/officeDocument/2006/relationships/hyperlink" Target="https://drive.google.com/file/d/1OUXspMQQnNJ6FrbP39SfaZ3AQ8YszwZI/view?usp=sharing" TargetMode="External"/><Relationship Id="rId5561" Type="http://schemas.openxmlformats.org/officeDocument/2006/relationships/hyperlink" Target="https://drive.google.com/file/d/1qMqOa_dLCRaBLu44_rAdleTyw3i1qp7J/view?usp=sharing" TargetMode="External"/><Relationship Id="rId6892" Type="http://schemas.openxmlformats.org/officeDocument/2006/relationships/hyperlink" Target="https://drive.google.com/file/d/1oUQzswAJgNWDbLXAiWUQadZXSWhN2WdX/view?usp=drive_link" TargetMode="External"/><Relationship Id="rId492" Type="http://schemas.openxmlformats.org/officeDocument/2006/relationships/hyperlink" Target="https://drive.google.com/file/d/1VWamPV827LTflOjz1qY-yYSWI-200KnG/view?usp=sharing" TargetMode="External"/><Relationship Id="rId4232" Type="http://schemas.openxmlformats.org/officeDocument/2006/relationships/hyperlink" Target="https://drive.google.com/file/d/1tvqS63budw_IARcRy3pabea5FNkMOYS3/view?usp=sharing" TargetMode="External"/><Relationship Id="rId5562" Type="http://schemas.openxmlformats.org/officeDocument/2006/relationships/hyperlink" Target="https://drive.google.com/file/d/1i1j3YVYgp3ccq8Los5oE3c_sagTqWLAh/view?usp=sharing" TargetMode="External"/><Relationship Id="rId6893" Type="http://schemas.openxmlformats.org/officeDocument/2006/relationships/hyperlink" Target="https://drive.google.com/open?id=1DBsrDevD4oIbs32p8ulWtrdSDalqfiII&amp;usp=drive_copy" TargetMode="External"/><Relationship Id="rId499" Type="http://schemas.openxmlformats.org/officeDocument/2006/relationships/hyperlink" Target="https://drive.google.com/file/d/185lSFcaGQy5T0Z7ttSYPM8gjpsb81BPT/view?usp=sharing" TargetMode="External"/><Relationship Id="rId4235" Type="http://schemas.openxmlformats.org/officeDocument/2006/relationships/hyperlink" Target="https://drive.google.com/file/d/1f0mZo2AR3C_L3Y28RK4lEEnCSm7_VVcc/view?usp=sharing" TargetMode="External"/><Relationship Id="rId5567" Type="http://schemas.openxmlformats.org/officeDocument/2006/relationships/hyperlink" Target="https://drive.google.com/file/d/1ogv3hjRrd0AoxICsaShBqENUxcsBeGvM/view?usp=sharing" TargetMode="External"/><Relationship Id="rId6898" Type="http://schemas.openxmlformats.org/officeDocument/2006/relationships/hyperlink" Target="https://drive.google.com/file/d/1kK-xP32RnnowqRfmA0R1gEcXf96p4oML/view?usp=sharing" TargetMode="External"/><Relationship Id="rId498" Type="http://schemas.openxmlformats.org/officeDocument/2006/relationships/hyperlink" Target="https://drive.google.com/file/d/1EgvOi8bXE0InFSIzocB4I9doAeZzs4nn/view?usp=sharing" TargetMode="External"/><Relationship Id="rId4234" Type="http://schemas.openxmlformats.org/officeDocument/2006/relationships/hyperlink" Target="https://drive.google.com/file/d/1Fx7gRhwI1MJmIImMLxtnfaXB8hvrmxSF/view?usp=sharing" TargetMode="External"/><Relationship Id="rId5568" Type="http://schemas.openxmlformats.org/officeDocument/2006/relationships/hyperlink" Target="https://drive.google.com/file/d/1A2z9rB9IAt6YCaof8geX1Z45zX71iQbc/view?usp=sharing" TargetMode="External"/><Relationship Id="rId6899" Type="http://schemas.openxmlformats.org/officeDocument/2006/relationships/hyperlink" Target="https://drive.google.com/file/d/1yYP7whVdJjHLsfKgV6WzBvxLdrgmzfyZ/view?usp=sharing" TargetMode="External"/><Relationship Id="rId497" Type="http://schemas.openxmlformats.org/officeDocument/2006/relationships/hyperlink" Target="https://drive.google.com/file/d/1Jru6rBuK2W6RJQ91wf77ZvP7rkhoVmRI/view?usp=sharing" TargetMode="External"/><Relationship Id="rId4237" Type="http://schemas.openxmlformats.org/officeDocument/2006/relationships/hyperlink" Target="https://drive.google.com/file/d/1ystbo8fkwDQRyY7NPUWxmzYwOvrJ1IyY/view?usp=sharing" TargetMode="External"/><Relationship Id="rId5565" Type="http://schemas.openxmlformats.org/officeDocument/2006/relationships/hyperlink" Target="https://drive.google.com/file/d/1DrhbxfkXWjYSh52K2OTB6jQSGgET0mCz/view?usp=sharing" TargetMode="External"/><Relationship Id="rId6896" Type="http://schemas.openxmlformats.org/officeDocument/2006/relationships/hyperlink" Target="https://drive.google.com/file/d/1NyhkGW39-5c824OOFBSyY26qkuViI1R0/view?usp=sharing" TargetMode="External"/><Relationship Id="rId496" Type="http://schemas.openxmlformats.org/officeDocument/2006/relationships/hyperlink" Target="https://drive.google.com/file/d/1YpbJFfftY9DzvyWjQZb3OcUe5FR4OVlN/view?usp=sharing" TargetMode="External"/><Relationship Id="rId4236" Type="http://schemas.openxmlformats.org/officeDocument/2006/relationships/hyperlink" Target="https://drive.google.com/file/d/1uFW7vise9OVbirt-Mx24lqeZvGg8Kzy6/view?usp=sharing" TargetMode="External"/><Relationship Id="rId5566" Type="http://schemas.openxmlformats.org/officeDocument/2006/relationships/hyperlink" Target="https://drive.google.com/file/d/1p8Zm1s1Clyh2cWmsbyZ-jn6VqY7iV3nq/view?usp=sharing" TargetMode="External"/><Relationship Id="rId6897" Type="http://schemas.openxmlformats.org/officeDocument/2006/relationships/hyperlink" Target="https://drive.google.com/file/d/1Rh12gZwPtXSGCkOR6c5Tw2mTEYDxsd5E/view?usp=sharing" TargetMode="External"/><Relationship Id="rId4260" Type="http://schemas.openxmlformats.org/officeDocument/2006/relationships/hyperlink" Target="https://drive.google.com/file/d/1tBStxH1hKYxyI21tAm9d-P0GbuH9BoVC/view?usp=sharing" TargetMode="External"/><Relationship Id="rId5592" Type="http://schemas.openxmlformats.org/officeDocument/2006/relationships/hyperlink" Target="https://drive.google.com/file/d/1oiRkchUb_shxy_FHhsl_bmRhmONKm6j3/view?usp=sharing" TargetMode="External"/><Relationship Id="rId5593" Type="http://schemas.openxmlformats.org/officeDocument/2006/relationships/hyperlink" Target="https://drive.google.com/file/d/1qGxbtU2aZRto3PpWv7NrnGaeUgU9EAEs/view?usp=sharing" TargetMode="External"/><Relationship Id="rId4262" Type="http://schemas.openxmlformats.org/officeDocument/2006/relationships/hyperlink" Target="https://drive.google.com/file/d/1YK0PHScK1BE6DZ-u_S7BUITS2P5uIzoE/view?usp=sharing" TargetMode="External"/><Relationship Id="rId5590" Type="http://schemas.openxmlformats.org/officeDocument/2006/relationships/hyperlink" Target="https://drive.google.com/file/d/1CP_Tuwk_pivlZHUVh4Xxw36_nRHzTy4B/view?usp=sharing" TargetMode="External"/><Relationship Id="rId4261" Type="http://schemas.openxmlformats.org/officeDocument/2006/relationships/hyperlink" Target="https://drive.google.com/file/d/11h2u2Q3fNYlMyetZPusbKAiZbGYX1zzj/view?usp=sharing" TargetMode="External"/><Relationship Id="rId5591" Type="http://schemas.openxmlformats.org/officeDocument/2006/relationships/hyperlink" Target="https://drive.google.com/file/d/1Xp6Alb7toZStwfyexOkVclY6H_Kmpo4X/view?usp=sharing" TargetMode="External"/><Relationship Id="rId4264" Type="http://schemas.openxmlformats.org/officeDocument/2006/relationships/hyperlink" Target="https://drive.google.com/file/d/1lKWVzD4MpOu2R47qjtqFmqasd8ue7alE/view?usp=sharing" TargetMode="External"/><Relationship Id="rId5596" Type="http://schemas.openxmlformats.org/officeDocument/2006/relationships/hyperlink" Target="https://drive.google.com/file/d/12VTxHoxEFeCrvaoAkViUxLPvB-ZDJOYT/view?usp=sharing" TargetMode="External"/><Relationship Id="rId4263" Type="http://schemas.openxmlformats.org/officeDocument/2006/relationships/hyperlink" Target="https://drive.google.com/file/d/10yNyRpuT1XlabGkuD3P_5pGE2N0ufRR1/view?usp=sharing" TargetMode="External"/><Relationship Id="rId5597" Type="http://schemas.openxmlformats.org/officeDocument/2006/relationships/hyperlink" Target="https://drive.google.com/file/d/1qaSAuY93bRY0z1y9jpCa2u36sGCweHed/view?usp=sharing" TargetMode="External"/><Relationship Id="rId4266" Type="http://schemas.openxmlformats.org/officeDocument/2006/relationships/hyperlink" Target="https://drive.google.com/file/d/1IeXhLxX5WLE1wwYYz1LXRG8iU69_n4w4/view?usp=sharing" TargetMode="External"/><Relationship Id="rId5594" Type="http://schemas.openxmlformats.org/officeDocument/2006/relationships/hyperlink" Target="https://drive.google.com/file/d/1hDCSt-_zP1wK3LLS1n_IdMgjVK8zgTNf/view?usp=sharing" TargetMode="External"/><Relationship Id="rId4265" Type="http://schemas.openxmlformats.org/officeDocument/2006/relationships/hyperlink" Target="https://drive.google.com/file/d/1s0ouRu5qdfXVmNw_zJ8o4Wrj3QbP8T-g/view?usp=sharing" TargetMode="External"/><Relationship Id="rId5595" Type="http://schemas.openxmlformats.org/officeDocument/2006/relationships/hyperlink" Target="https://drive.google.com/file/d/1brtvFPt9yPx6A5vtT7Hqamfyh3KJYaI_/view?usp=sharing" TargetMode="External"/><Relationship Id="rId4268" Type="http://schemas.openxmlformats.org/officeDocument/2006/relationships/hyperlink" Target="https://drive.google.com/file/d/19idFFMWUziI-NTdmNO4J1XtFoek2FO93/view?usp=sharing" TargetMode="External"/><Relationship Id="rId4267" Type="http://schemas.openxmlformats.org/officeDocument/2006/relationships/hyperlink" Target="https://drive.google.com/file/d/16Myn5ImCrApO8oA9pYk-gJE_9Kkj82vh/view?usp=sharing" TargetMode="External"/><Relationship Id="rId5598" Type="http://schemas.openxmlformats.org/officeDocument/2006/relationships/hyperlink" Target="https://drive.google.com/file/d/1pak7hubi6fWF8xf-449booChX3XNG1ck/view?usp=sharing" TargetMode="External"/><Relationship Id="rId4269" Type="http://schemas.openxmlformats.org/officeDocument/2006/relationships/hyperlink" Target="https://drive.google.com/file/d/1Z7UPog0d2FKimFmJy5vGI0lrhS2T7Qol/view?usp=sharing" TargetMode="External"/><Relationship Id="rId5599" Type="http://schemas.openxmlformats.org/officeDocument/2006/relationships/hyperlink" Target="https://drive.google.com/file/d/1zVLtM395oAhpGqHxc8T_h7qy_VtHmlY7/view?usp=sharing" TargetMode="External"/><Relationship Id="rId5581" Type="http://schemas.openxmlformats.org/officeDocument/2006/relationships/hyperlink" Target="https://drive.google.com/file/d/1nrOLCmBL9aGdt7bUVdGHQZWDO6iTSupl/view?usp=drive_link" TargetMode="External"/><Relationship Id="rId5582" Type="http://schemas.openxmlformats.org/officeDocument/2006/relationships/hyperlink" Target="https://drive.google.com/file/d/1Jktod0fIwccK6o3bLIiQ3h5ISkLoWamD/view?usp=drive_link" TargetMode="External"/><Relationship Id="rId4251" Type="http://schemas.openxmlformats.org/officeDocument/2006/relationships/hyperlink" Target="https://drive.google.com/file/d/1w-utn_gs5e_nq_iZwSpV8WjJQxslES7b/view?usp=sharing" TargetMode="External"/><Relationship Id="rId4250" Type="http://schemas.openxmlformats.org/officeDocument/2006/relationships/hyperlink" Target="https://drive.google.com/file/d/1gHw_IYGzOwg3VXPcHePYpNvHOtG_p-Mi/view?usp=sharing" TargetMode="External"/><Relationship Id="rId5580" Type="http://schemas.openxmlformats.org/officeDocument/2006/relationships/hyperlink" Target="https://drive.google.com/file/d/1PlWe_LRTJ3ggTQ5CiqrkpyL0kF965l5F/view?usp=sharing" TargetMode="External"/><Relationship Id="rId4253" Type="http://schemas.openxmlformats.org/officeDocument/2006/relationships/hyperlink" Target="https://drive.google.com/file/d/1EP_-qqYLE466iBn6Xf1wAifFcEiPyGdg/view?usp=sharing" TargetMode="External"/><Relationship Id="rId5585" Type="http://schemas.openxmlformats.org/officeDocument/2006/relationships/hyperlink" Target="https://drive.google.com/file/d/1eNgfzyzlqCm6BY_oF9TaMJbdx5gpZC30/view?usp=sharing" TargetMode="External"/><Relationship Id="rId4252" Type="http://schemas.openxmlformats.org/officeDocument/2006/relationships/hyperlink" Target="https://drive.google.com/file/d/1rinUDmVk7BP0U2deoGUmV4rF68JqrHkI/view?usp=sharing" TargetMode="External"/><Relationship Id="rId5586" Type="http://schemas.openxmlformats.org/officeDocument/2006/relationships/hyperlink" Target="https://drive.google.com/file/d/1cFhtmCbPo8fLiqwM6whOK71TkXde4Iq7/view?usp=sharing" TargetMode="External"/><Relationship Id="rId4255" Type="http://schemas.openxmlformats.org/officeDocument/2006/relationships/hyperlink" Target="https://drive.google.com/file/d/1N8sS2hP1Y73PD6O6dPAEXLcqvLfDLGmw/view?usp=sharing" TargetMode="External"/><Relationship Id="rId5583" Type="http://schemas.openxmlformats.org/officeDocument/2006/relationships/hyperlink" Target="https://drive.google.com/file/d/145WkaskzHOoww_wqTM3Ujip4xoeFqwx5/view?usp=sharing" TargetMode="External"/><Relationship Id="rId4254" Type="http://schemas.openxmlformats.org/officeDocument/2006/relationships/hyperlink" Target="https://drive.google.com/file/d/1CLfkUSHZST2c_bVeDLzKtb9-Hc_lcWoV/view?usp=sharing" TargetMode="External"/><Relationship Id="rId5584" Type="http://schemas.openxmlformats.org/officeDocument/2006/relationships/hyperlink" Target="https://drive.google.com/file/d/1FlnsnCkn33zy-D6F31fOOAvVuRH6x3Zr/view?usp=sharing" TargetMode="External"/><Relationship Id="rId4257" Type="http://schemas.openxmlformats.org/officeDocument/2006/relationships/hyperlink" Target="https://drive.google.com/file/d/1dlla5QFJuJghnw6hbZjaLts72zfY0nJ7/view?usp=sharing" TargetMode="External"/><Relationship Id="rId5589" Type="http://schemas.openxmlformats.org/officeDocument/2006/relationships/hyperlink" Target="https://drive.google.com/file/d/19TR0BfRtyf5baak9xZ36RBwAkTZLIkZV/view?usp=sharing" TargetMode="External"/><Relationship Id="rId4256" Type="http://schemas.openxmlformats.org/officeDocument/2006/relationships/hyperlink" Target="https://drive.google.com/file/d/16_bPXR0QB_ulU3xdloeNPmo7tvfFaW2i/view?usp=sharing" TargetMode="External"/><Relationship Id="rId4259" Type="http://schemas.openxmlformats.org/officeDocument/2006/relationships/hyperlink" Target="https://drive.google.com/file/d/1r1suqGNODXl512m6INfvlqpI-B3s8xzX/view?usp=sharing" TargetMode="External"/><Relationship Id="rId5587" Type="http://schemas.openxmlformats.org/officeDocument/2006/relationships/hyperlink" Target="https://drive.google.com/file/d/11EVlai2FDk0Ib5x7jNB9cey-4nS2t0LB/view?usp=sharing" TargetMode="External"/><Relationship Id="rId4258" Type="http://schemas.openxmlformats.org/officeDocument/2006/relationships/hyperlink" Target="https://drive.google.com/file/d/1gsC4mqvHifY06jFOwAwpX0AF6c95wRHK/view?usp=sharing" TargetMode="External"/><Relationship Id="rId5588" Type="http://schemas.openxmlformats.org/officeDocument/2006/relationships/hyperlink" Target="https://drive.google.com/file/d/1D4krjBoTqgE7CWHJ1cO-Iver5iBR9KTm/view?usp=sharing" TargetMode="External"/><Relationship Id="rId6902" Type="http://schemas.openxmlformats.org/officeDocument/2006/relationships/hyperlink" Target="https://drive.google.com/file/d/1WcAVOdx5L5Kyiu4usuOb7qumzf5I92ci/view?usp=sharing" TargetMode="External"/><Relationship Id="rId6903" Type="http://schemas.openxmlformats.org/officeDocument/2006/relationships/hyperlink" Target="https://drive.google.com/file/d/1ZEIWv5QIFA4Z4hIy9xAUU7mt6r1Htp-g/view?usp=sharing" TargetMode="External"/><Relationship Id="rId6900" Type="http://schemas.openxmlformats.org/officeDocument/2006/relationships/hyperlink" Target="https://drive.google.com/file/d/1YdeinCNkrDUbBgzMmqtRcnOoe8Nq3m6E/view?usp=sharing" TargetMode="External"/><Relationship Id="rId6901" Type="http://schemas.openxmlformats.org/officeDocument/2006/relationships/hyperlink" Target="https://drive.google.com/file/d/11PHguZ8F6394lkwdph_KrkCsYIPyjq8B/view?usp=sharing" TargetMode="External"/><Relationship Id="rId6906" Type="http://schemas.openxmlformats.org/officeDocument/2006/relationships/hyperlink" Target="https://drive.google.com/open?id=1zyQ9Xc-XsyqNdeKNt_dVf0MGWEfcRcZj&amp;usp=drive_copy" TargetMode="External"/><Relationship Id="rId6907" Type="http://schemas.openxmlformats.org/officeDocument/2006/relationships/hyperlink" Target="https://drive.google.com/file/d/1wP1qNCQOlazDAIStcuLpQ3iUnPc2Y012/view?usp=sharing" TargetMode="External"/><Relationship Id="rId6904" Type="http://schemas.openxmlformats.org/officeDocument/2006/relationships/hyperlink" Target="https://drive.google.com/file/d/17chaYFV6duVNYbgKCIVyOepTnGG_zDHn/view?usp=sharing" TargetMode="External"/><Relationship Id="rId6905" Type="http://schemas.openxmlformats.org/officeDocument/2006/relationships/hyperlink" Target="https://drive.google.com/file/d/1ZHU_UKLieB81Xn8FsAvlfV6YdVtIgDaQ/view?usp=sharing" TargetMode="External"/><Relationship Id="rId6908" Type="http://schemas.openxmlformats.org/officeDocument/2006/relationships/hyperlink" Target="https://vnmedia2.monkeyuni.net/upload/cms_platform/audio/346379c2131ea4f5d97746bda49a16ce.mp3" TargetMode="External"/><Relationship Id="rId6909" Type="http://schemas.openxmlformats.org/officeDocument/2006/relationships/hyperlink" Target="https://drive.google.com/file/d/1cAAKHl7kkr2XzRq1dMathFvL6xZunqrA/view?usp=sharing" TargetMode="External"/><Relationship Id="rId6924" Type="http://schemas.openxmlformats.org/officeDocument/2006/relationships/hyperlink" Target="https://drive.google.com/file/d/1gAafPhqN5PWIE5i5VrCzudK7uFzyZ755/view?usp=sharing" TargetMode="External"/><Relationship Id="rId6925" Type="http://schemas.openxmlformats.org/officeDocument/2006/relationships/hyperlink" Target="https://drive.google.com/file/d/1q-Z2Z8bEAhSqTvq_ExDGWIe6voi8XoH2/view?usp=sharing" TargetMode="External"/><Relationship Id="rId6922" Type="http://schemas.openxmlformats.org/officeDocument/2006/relationships/hyperlink" Target="https://drive.google.com/file/d/1REFc1vgX6ZpF48Uoe55f38JPjL_NB7Rp/view?usp=sharing" TargetMode="External"/><Relationship Id="rId6923" Type="http://schemas.openxmlformats.org/officeDocument/2006/relationships/hyperlink" Target="https://drive.google.com/file/d/1r0aQSCebPU7dcvVtHM_R2NezX56hE9r9/view?usp=sharing" TargetMode="External"/><Relationship Id="rId6928" Type="http://schemas.openxmlformats.org/officeDocument/2006/relationships/hyperlink" Target="https://drive.google.com/file/d/1wJqeyRm7ZX3-NuQ5TcLkstg-ioZy4BgT/view?usp=sharing" TargetMode="External"/><Relationship Id="rId6929" Type="http://schemas.openxmlformats.org/officeDocument/2006/relationships/hyperlink" Target="https://drive.google.com/file/d/1PRID1A2RATMIfKuBizqoHvJXyiP6DDrP/view?usp=sharing" TargetMode="External"/><Relationship Id="rId6926" Type="http://schemas.openxmlformats.org/officeDocument/2006/relationships/hyperlink" Target="https://drive.google.com/file/d/1WDigwbzwaWlgXNflPucdRi4MiNK2OaaT/view?usp=sharing" TargetMode="External"/><Relationship Id="rId6927" Type="http://schemas.openxmlformats.org/officeDocument/2006/relationships/hyperlink" Target="https://drive.google.com/file/d/19Sy-3c4AnC6LyYyX9bY0fu0zOl2siJQ4/view?usp=sharing" TargetMode="External"/><Relationship Id="rId409" Type="http://schemas.openxmlformats.org/officeDocument/2006/relationships/hyperlink" Target="https://drive.google.com/file/d/1HC-tSTHDHRzmlOwSXQqmU_ABmryNmy-T/view?usp=sharing" TargetMode="External"/><Relationship Id="rId404" Type="http://schemas.openxmlformats.org/officeDocument/2006/relationships/hyperlink" Target="https://drive.google.com/file/d/1gW73rO60bpPCmr_r4BYCxUjHf0gsGr46/view?usp=sharing" TargetMode="External"/><Relationship Id="rId403" Type="http://schemas.openxmlformats.org/officeDocument/2006/relationships/hyperlink" Target="https://drive.google.com/file/d/1N18-yMcZEG3WCS-kiRPi3QsM2GMQCcEO/view?usp=sharing" TargetMode="External"/><Relationship Id="rId402" Type="http://schemas.openxmlformats.org/officeDocument/2006/relationships/hyperlink" Target="https://drive.google.com/file/d/1Slq1XVeq8HfXECM35okmB_JrNBkWbMAW/view?usp=sharing" TargetMode="External"/><Relationship Id="rId401" Type="http://schemas.openxmlformats.org/officeDocument/2006/relationships/hyperlink" Target="https://drive.google.com/file/d/1Y0kzkTmAtj12qaiGGxGpnsotYolNy63y/view?usp=sharing" TargetMode="External"/><Relationship Id="rId408" Type="http://schemas.openxmlformats.org/officeDocument/2006/relationships/hyperlink" Target="https://drive.google.com/file/d/1nIWcN9ZwChYLg2r9lGfeUlTGeUShheDZ/view?usp=sharing" TargetMode="External"/><Relationship Id="rId407" Type="http://schemas.openxmlformats.org/officeDocument/2006/relationships/hyperlink" Target="https://drive.google.com/file/d/1pvL6ck9MVvM-DCe4tdh3qIhgNhnQz6wi/view?usp=sharing" TargetMode="External"/><Relationship Id="rId406" Type="http://schemas.openxmlformats.org/officeDocument/2006/relationships/hyperlink" Target="https://drive.google.com/file/d/110lLpeYQ7FCqddKloL4HjCpuBSbzKFmr/view?usp=sharing" TargetMode="External"/><Relationship Id="rId405" Type="http://schemas.openxmlformats.org/officeDocument/2006/relationships/hyperlink" Target="https://drive.google.com/file/d/1WsSWIoa-8bfEhFXKKoNOiJLUHrAUa659/view?usp=sharing" TargetMode="External"/><Relationship Id="rId400" Type="http://schemas.openxmlformats.org/officeDocument/2006/relationships/hyperlink" Target="https://drive.google.com/file/d/1bAGyq0uvyzcxeaIllP1FfxNLGyRUly2p/view?usp=sharing" TargetMode="External"/><Relationship Id="rId6920" Type="http://schemas.openxmlformats.org/officeDocument/2006/relationships/hyperlink" Target="https://vnmedia2.monkeyuni.net/upload/cms_platform/audio/0487300a8c4b3cd29459504dc5404dae.mp3" TargetMode="External"/><Relationship Id="rId6921" Type="http://schemas.openxmlformats.org/officeDocument/2006/relationships/hyperlink" Target="https://drive.google.com/file/d/1hC-_V-lN2C-9FWn5aHBEpVe7gyHTnhYf/view?usp=sharing" TargetMode="External"/><Relationship Id="rId6913" Type="http://schemas.openxmlformats.org/officeDocument/2006/relationships/hyperlink" Target="https://drive.google.com/file/d/1QAIsbyvLSXUht0syTc5c1G_13ZR5_wOV/view?usp=sharing" TargetMode="External"/><Relationship Id="rId6914" Type="http://schemas.openxmlformats.org/officeDocument/2006/relationships/hyperlink" Target="https://drive.google.com/file/d/1NHL9z6gdnLDlQnSd7VCwuuLHLBDPtnEc/view?usp=sharing" TargetMode="External"/><Relationship Id="rId6911" Type="http://schemas.openxmlformats.org/officeDocument/2006/relationships/hyperlink" Target="https://drive.google.com/file/d/1sAcp0A4ju3mFnvxebnQSEiRH0bwyqs-P/view?usp=sharing" TargetMode="External"/><Relationship Id="rId6912" Type="http://schemas.openxmlformats.org/officeDocument/2006/relationships/hyperlink" Target="https://drive.google.com/file/d/1cyCMHXCdoNwGYC0xtQFyAJQfwM1uGvr0/view?usp=sharing" TargetMode="External"/><Relationship Id="rId6917" Type="http://schemas.openxmlformats.org/officeDocument/2006/relationships/hyperlink" Target="https://drive.google.com/file/d/17GiuUEUp4Y51ENRCo84Ccl16tzvhDm8s/view?usp=sharing" TargetMode="External"/><Relationship Id="rId6918" Type="http://schemas.openxmlformats.org/officeDocument/2006/relationships/hyperlink" Target="https://drive.google.com/file/d/1pGqzNcnJp8oh8wGcxLoS7RtGY3DnvXuz/view?usp=sharing" TargetMode="External"/><Relationship Id="rId6915" Type="http://schemas.openxmlformats.org/officeDocument/2006/relationships/hyperlink" Target="https://drive.google.com/file/d/1nohyDmKS2wxFA0xyryLcw-MrWTmKPMYG/view?usp=sharing" TargetMode="External"/><Relationship Id="rId6916" Type="http://schemas.openxmlformats.org/officeDocument/2006/relationships/hyperlink" Target="https://drive.google.com/file/d/1ztYiWor3TVxmrHbTCjvkXis7IFaADM5G/view?usp=sharing" TargetMode="External"/><Relationship Id="rId6919" Type="http://schemas.openxmlformats.org/officeDocument/2006/relationships/hyperlink" Target="https://drive.google.com/file/d/1a_qcszPeub1JPfEc0SwJHCFR1__oQ9yJ/view?usp=sharing" TargetMode="External"/><Relationship Id="rId6910" Type="http://schemas.openxmlformats.org/officeDocument/2006/relationships/hyperlink" Target="https://drive.google.com/file/d/1Sy8B6x7-GywNQhRwT5aTYsnPBmqAsRbC/view?usp=sharing" TargetMode="External"/><Relationship Id="rId4327" Type="http://schemas.openxmlformats.org/officeDocument/2006/relationships/hyperlink" Target="https://drive.google.com/file/d/1y_2UiWrcqT-7I7oJBJ4ZJsaDYa0cDY1o/view?usp=sharing" TargetMode="External"/><Relationship Id="rId5659" Type="http://schemas.openxmlformats.org/officeDocument/2006/relationships/hyperlink" Target="https://drive.google.com/file/d/1G_Qrwy50yYk9xWZUhm3rdih94fWx49bV/view?usp=sharing" TargetMode="External"/><Relationship Id="rId4326" Type="http://schemas.openxmlformats.org/officeDocument/2006/relationships/hyperlink" Target="https://drive.google.com/file/d/1yriTrRlMK7yqCXbyrqB3GLIjUwWR3i3b/view?usp=sharing" TargetMode="External"/><Relationship Id="rId4329" Type="http://schemas.openxmlformats.org/officeDocument/2006/relationships/hyperlink" Target="https://drive.google.com/file/d/1iuMcE1AjdoorusDPIw21h5N3-otD-sPX/view?usp=sharing" TargetMode="External"/><Relationship Id="rId5657" Type="http://schemas.openxmlformats.org/officeDocument/2006/relationships/hyperlink" Target="https://drive.google.com/file/d/1Huu1PKGWBigkdFfSSHD3CcGPufXF9XSJ/view?usp=sharing" TargetMode="External"/><Relationship Id="rId6988" Type="http://schemas.openxmlformats.org/officeDocument/2006/relationships/hyperlink" Target="https://drive.google.com/file/d/1XGkoGtPVVigqRxZ_FcfWEtFDbaqYFI1i/view?usp=sharing" TargetMode="External"/><Relationship Id="rId4328" Type="http://schemas.openxmlformats.org/officeDocument/2006/relationships/hyperlink" Target="https://drive.google.com/file/d/1cOhrxeW0VOfLYf553-n7yEsFpMPjhWq2/view?usp=sharing" TargetMode="External"/><Relationship Id="rId5658" Type="http://schemas.openxmlformats.org/officeDocument/2006/relationships/hyperlink" Target="https://drive.google.com/file/d/1cz8hRSMj-d23arMrPbnp14_LCsa8NAyt/view?usp=sharing" TargetMode="External"/><Relationship Id="rId6989" Type="http://schemas.openxmlformats.org/officeDocument/2006/relationships/hyperlink" Target="https://drive.google.com/file/d/1jx6I60r1WdiA6EcAep-kGHgnFB-Q4BvA/view?usp=sharing" TargetMode="External"/><Relationship Id="rId469" Type="http://schemas.openxmlformats.org/officeDocument/2006/relationships/hyperlink" Target="https://drive.google.com/file/d/1e0LiQ7onuTU-jKds6qXFpUU-GQQKp0xV/view?usp=sharing" TargetMode="External"/><Relationship Id="rId468" Type="http://schemas.openxmlformats.org/officeDocument/2006/relationships/hyperlink" Target="https://drive.google.com/file/d/1OpYrYuJ5mAt1cd1czfTBeH3O_cmahxIA/view?usp=sharing" TargetMode="External"/><Relationship Id="rId467" Type="http://schemas.openxmlformats.org/officeDocument/2006/relationships/hyperlink" Target="https://drive.google.com/file/d/1DhJqn1tQ5uy-xoww2wMmYyA3hXIswdaN/view?usp=sharing" TargetMode="External"/><Relationship Id="rId462" Type="http://schemas.openxmlformats.org/officeDocument/2006/relationships/hyperlink" Target="https://drive.google.com/file/d/1XG5Zy_mwVwkIXw2USXRQArH5mYKwlJLm/view?usp=sharing" TargetMode="External"/><Relationship Id="rId5651" Type="http://schemas.openxmlformats.org/officeDocument/2006/relationships/hyperlink" Target="https://drive.google.com/file/d/1SbMG1o45KOeTpLeLsdEfk2UaQIo3Zm8M/view?usp=sharing" TargetMode="External"/><Relationship Id="rId6982" Type="http://schemas.openxmlformats.org/officeDocument/2006/relationships/hyperlink" Target="https://drive.google.com/file/d/1amyXzxFustP80Se3q7mAig7-FSkLv6bb/view?usp=sharing" TargetMode="External"/><Relationship Id="rId461" Type="http://schemas.openxmlformats.org/officeDocument/2006/relationships/hyperlink" Target="https://drive.google.com/file/d/1eKpHBwDEto9kMFkej4Z_-l1bjhrJqm7F/view?usp=sharing" TargetMode="External"/><Relationship Id="rId5652" Type="http://schemas.openxmlformats.org/officeDocument/2006/relationships/hyperlink" Target="https://drive.google.com/file/d/1kdgOim0H4U4O_9jlL6YKzPd-uHTesgta/view?usp=sharing" TargetMode="External"/><Relationship Id="rId6983" Type="http://schemas.openxmlformats.org/officeDocument/2006/relationships/hyperlink" Target="https://drive.google.com/file/d/1wGQ4j5T2vWN_EKq4wR7Cfj41M5fhpJJ8/view?usp=sharing" TargetMode="External"/><Relationship Id="rId460" Type="http://schemas.openxmlformats.org/officeDocument/2006/relationships/hyperlink" Target="https://drive.google.com/file/d/1pqdQVp_ArTRNO8uoo6c5XIU2-xQblVer/view?usp=sharing" TargetMode="External"/><Relationship Id="rId4321" Type="http://schemas.openxmlformats.org/officeDocument/2006/relationships/hyperlink" Target="https://drive.google.com/file/d/1lvDClUcwylBtr3Z_54r6XlE8UaofqS7M/view?usp=sharing" TargetMode="External"/><Relationship Id="rId6980" Type="http://schemas.openxmlformats.org/officeDocument/2006/relationships/hyperlink" Target="https://drive.google.com/file/d/1vtbKpUwn5xPSIhHxFv_9xNf99C8L3AMV/view?usp=sharing" TargetMode="External"/><Relationship Id="rId4320" Type="http://schemas.openxmlformats.org/officeDocument/2006/relationships/hyperlink" Target="https://drive.google.com/file/d/1IszUYBc8xWTsYUC2dnbFBygY2vC-opjW/view?usp=sharing" TargetMode="External"/><Relationship Id="rId5650" Type="http://schemas.openxmlformats.org/officeDocument/2006/relationships/hyperlink" Target="https://drive.google.com/file/d/1borHz2Z6jEGLs2ELqW2XdJhjKsmpkaXK/view?usp=sharing" TargetMode="External"/><Relationship Id="rId6981" Type="http://schemas.openxmlformats.org/officeDocument/2006/relationships/hyperlink" Target="https://drive.google.com/file/d/1DbWQiJlqJKYG69ylCcCO8Ijvns5fpdwL/view?usp=sharing" TargetMode="External"/><Relationship Id="rId466" Type="http://schemas.openxmlformats.org/officeDocument/2006/relationships/hyperlink" Target="https://drive.google.com/file/d/18BxwEkS-O7SOxdc9iArRa8bE42YJcQ3i/view?usp=sharing" TargetMode="External"/><Relationship Id="rId4323" Type="http://schemas.openxmlformats.org/officeDocument/2006/relationships/hyperlink" Target="https://drive.google.com/file/d/1uBe-k8sk4G5_RlFYrBrA3SSxz7sP4EFK/view?usp=sharing" TargetMode="External"/><Relationship Id="rId5655" Type="http://schemas.openxmlformats.org/officeDocument/2006/relationships/hyperlink" Target="https://drive.google.com/file/d/19ZA-f6B2-VXXEhZ_RfcsQ4H94BK2kSM6/view?usp=sharing" TargetMode="External"/><Relationship Id="rId6986" Type="http://schemas.openxmlformats.org/officeDocument/2006/relationships/hyperlink" Target="https://drive.google.com/file/d/1pgamczbCNinUaWRwKn8_GyR0DBe3GbgA/view?usp=sharing" TargetMode="External"/><Relationship Id="rId465" Type="http://schemas.openxmlformats.org/officeDocument/2006/relationships/hyperlink" Target="https://drive.google.com/file/d/1om-u2FbAgNDxxe8SwZ7zaEx3x2nc-Z2y/view?usp=sharing" TargetMode="External"/><Relationship Id="rId4322" Type="http://schemas.openxmlformats.org/officeDocument/2006/relationships/hyperlink" Target="https://drive.google.com/file/d/16qQWIjF0bogbQuvWdCz7TAt7aHO-Mpxd/view?usp=sharing" TargetMode="External"/><Relationship Id="rId5656" Type="http://schemas.openxmlformats.org/officeDocument/2006/relationships/hyperlink" Target="https://drive.google.com/file/d/1Lpqz5Jqme-zGIxZt5_C8as9Bk4MElP6S/view?usp=sharing" TargetMode="External"/><Relationship Id="rId6987" Type="http://schemas.openxmlformats.org/officeDocument/2006/relationships/hyperlink" Target="https://drive.google.com/file/d/1SYCm0NGragz2FgYDux25S5l0qorFILK-/view?usp=sharing" TargetMode="External"/><Relationship Id="rId464" Type="http://schemas.openxmlformats.org/officeDocument/2006/relationships/hyperlink" Target="https://drive.google.com/file/d/1XMHlq8GWZtbQ3CdaC0OS_is3PSC0EoRz/view?usp=sharing" TargetMode="External"/><Relationship Id="rId4325" Type="http://schemas.openxmlformats.org/officeDocument/2006/relationships/hyperlink" Target="https://drive.google.com/file/d/1vuwJWKH_DBukIp6ZDWuzQfJ2r-v_rF_g/view?usp=sharing" TargetMode="External"/><Relationship Id="rId5653" Type="http://schemas.openxmlformats.org/officeDocument/2006/relationships/hyperlink" Target="https://drive.google.com/file/d/1LiX-2OTT_wOMrRKaE_YtL6XV86NVKSwO/view?usp=sharing" TargetMode="External"/><Relationship Id="rId6984" Type="http://schemas.openxmlformats.org/officeDocument/2006/relationships/hyperlink" Target="https://drive.google.com/file/d/1-WEJ5g53jN2bdsapV1_bGyhOvqMAi2Gt/view?usp=sharing" TargetMode="External"/><Relationship Id="rId463" Type="http://schemas.openxmlformats.org/officeDocument/2006/relationships/hyperlink" Target="https://drive.google.com/file/d/1oz78QgGQpKM-jvhOyY5qTHoXEKvuJGra/view?usp=sharing" TargetMode="External"/><Relationship Id="rId4324" Type="http://schemas.openxmlformats.org/officeDocument/2006/relationships/hyperlink" Target="https://drive.google.com/file/d/1225nrrwef7t1DLG2I0fxdOayQMWQoSl6/view?usp=sharing" TargetMode="External"/><Relationship Id="rId5654" Type="http://schemas.openxmlformats.org/officeDocument/2006/relationships/hyperlink" Target="https://drive.google.com/file/d/1gyb1ZKH7IszIOmHT9IqmvTO-_KYloJUd/view?usp=sharing" TargetMode="External"/><Relationship Id="rId6985" Type="http://schemas.openxmlformats.org/officeDocument/2006/relationships/hyperlink" Target="https://drive.google.com/file/d/16-_OIFiZ2LndMEhLOJhBxLeGSa3AV-fK/view?usp=sharing" TargetMode="External"/><Relationship Id="rId4316" Type="http://schemas.openxmlformats.org/officeDocument/2006/relationships/hyperlink" Target="https://drive.google.com/file/d/1txxhMXXHKqR4Vel6E7blp9i7eR7EOlGY/view?usp=sharing" TargetMode="External"/><Relationship Id="rId5648" Type="http://schemas.openxmlformats.org/officeDocument/2006/relationships/hyperlink" Target="https://drive.google.com/file/d/1kEVasF6H9DLwl6KR8hDvaPhCLEpdYPNB/view?usp=sharing" TargetMode="External"/><Relationship Id="rId6979" Type="http://schemas.openxmlformats.org/officeDocument/2006/relationships/hyperlink" Target="https://drive.google.com/file/d/1Np84h-eqcGXVtOfwwpqIdogSfyedMZAi/view?usp=sharing" TargetMode="External"/><Relationship Id="rId4315" Type="http://schemas.openxmlformats.org/officeDocument/2006/relationships/hyperlink" Target="https://drive.google.com/file/d/10jiKlRzR8MRFptYJec0RmgvT69AhGZhr/view?usp=sharing" TargetMode="External"/><Relationship Id="rId5649" Type="http://schemas.openxmlformats.org/officeDocument/2006/relationships/hyperlink" Target="https://drive.google.com/file/d/1zGudbROLQ31C7JWdFMndrLWgYYpQKSmv/view?usp=sharing" TargetMode="External"/><Relationship Id="rId4318" Type="http://schemas.openxmlformats.org/officeDocument/2006/relationships/hyperlink" Target="https://drive.google.com/file/d/1c6G_M-GpDMSyiWkiwD_Fwe8KH4K_mGwc/view?usp=sharing" TargetMode="External"/><Relationship Id="rId5646" Type="http://schemas.openxmlformats.org/officeDocument/2006/relationships/hyperlink" Target="https://drive.google.com/file/d/1WlSTcrX5-i3DAFd-bNHcPgfltdDIVIbp/view?usp=sharing" TargetMode="External"/><Relationship Id="rId6977" Type="http://schemas.openxmlformats.org/officeDocument/2006/relationships/hyperlink" Target="https://drive.google.com/file/d/1933RQ43BKNNF0K0AHvRNLfxkFGxskXr3/view?usp=sharing" TargetMode="External"/><Relationship Id="rId4317" Type="http://schemas.openxmlformats.org/officeDocument/2006/relationships/hyperlink" Target="https://drive.google.com/file/d/1H87DumTCIQQh2fZxSUQtuo68tRCQrQuX/view?usp=sharing" TargetMode="External"/><Relationship Id="rId5647" Type="http://schemas.openxmlformats.org/officeDocument/2006/relationships/hyperlink" Target="https://drive.google.com/file/d/1-b4veKyWsero-QWIezgU6gvI6SKLz1fg/view?usp=sharing" TargetMode="External"/><Relationship Id="rId6978" Type="http://schemas.openxmlformats.org/officeDocument/2006/relationships/hyperlink" Target="https://drive.google.com/file/d/1X2UsQZR7oO3rhO_82wn3VX24UeIz005J/view?usp=sharing" TargetMode="External"/><Relationship Id="rId4319" Type="http://schemas.openxmlformats.org/officeDocument/2006/relationships/hyperlink" Target="https://drive.google.com/file/d/1nyHTxnNqOgAGggv2S3R4jEua4cOU7KAM/view?usp=sharing" TargetMode="External"/><Relationship Id="rId459" Type="http://schemas.openxmlformats.org/officeDocument/2006/relationships/hyperlink" Target="https://drive.google.com/file/d/17qq4GZfoP9el2H6SL9A_fzscKH5D8QN1/view?usp=sharing" TargetMode="External"/><Relationship Id="rId458" Type="http://schemas.openxmlformats.org/officeDocument/2006/relationships/hyperlink" Target="https://drive.google.com/file/d/1e_l5ZzOGKVd8XKFDQlm56xGSVdIpZHRL/view?usp=sharing" TargetMode="External"/><Relationship Id="rId457" Type="http://schemas.openxmlformats.org/officeDocument/2006/relationships/hyperlink" Target="https://drive.google.com/file/d/1uFRXVrlfEVFZm6xzU75VcF9A-RLmPB-_/view?usp=sharing" TargetMode="External"/><Relationship Id="rId456" Type="http://schemas.openxmlformats.org/officeDocument/2006/relationships/hyperlink" Target="https://drive.google.com/file/d/1KVpsRc7k4lPnf16qLDVX8nYZL-lHMqND/view?usp=sharing" TargetMode="External"/><Relationship Id="rId451" Type="http://schemas.openxmlformats.org/officeDocument/2006/relationships/hyperlink" Target="https://drive.google.com/file/d/1_HmexwxzunuNHdjyPOcGa8_bmIpCFlHY/view?usp=sharing" TargetMode="External"/><Relationship Id="rId5640" Type="http://schemas.openxmlformats.org/officeDocument/2006/relationships/hyperlink" Target="https://drive.google.com/file/d/1rcnn4W40_yaNSV-fNFAkYCP4-dLQsjF0/view?usp=sharing" TargetMode="External"/><Relationship Id="rId6971" Type="http://schemas.openxmlformats.org/officeDocument/2006/relationships/hyperlink" Target="https://drive.google.com/file/d/1n8WhySfsuxH5QwkXOZZuOvTKfaDRCCbh/view?usp=sharing" TargetMode="External"/><Relationship Id="rId450" Type="http://schemas.openxmlformats.org/officeDocument/2006/relationships/hyperlink" Target="https://drive.google.com/file/d/1ZAx9ZAEYQiOaVxmkUlWvzS_NWBoKmLPp/view?usp=sharing" TargetMode="External"/><Relationship Id="rId5641" Type="http://schemas.openxmlformats.org/officeDocument/2006/relationships/hyperlink" Target="https://drive.google.com/file/d/1p6xIJFV77JGgv3U2E31VANnCXai_JAi_/view?usp=sharing" TargetMode="External"/><Relationship Id="rId6972" Type="http://schemas.openxmlformats.org/officeDocument/2006/relationships/hyperlink" Target="https://drive.google.com/file/d/1ELd-8vfr_kyt5M4AK0OWcvN8NX0hEBz4/view?usp=sharing" TargetMode="External"/><Relationship Id="rId4310" Type="http://schemas.openxmlformats.org/officeDocument/2006/relationships/hyperlink" Target="https://drive.google.com/file/d/1NJIxl48hoe2d5z66y5dvubG6rOIYJ7VI/view?usp=sharing" TargetMode="External"/><Relationship Id="rId6970" Type="http://schemas.openxmlformats.org/officeDocument/2006/relationships/hyperlink" Target="https://drive.google.com/file/d/11DCKWKk2ffJKt5d1unSEc0ftGX6_D5Sa/view?usp=sharing" TargetMode="External"/><Relationship Id="rId455" Type="http://schemas.openxmlformats.org/officeDocument/2006/relationships/hyperlink" Target="https://drive.google.com/file/d/1IuO-d2Y7y-1OisqJXVTElnpRF3J5UYF7/view?usp=sharing" TargetMode="External"/><Relationship Id="rId4312" Type="http://schemas.openxmlformats.org/officeDocument/2006/relationships/hyperlink" Target="https://drive.google.com/file/d/1a8Mcdlk9WF9o_EJ1qYnoQfk7WZ_p9j6E/view?usp=sharing" TargetMode="External"/><Relationship Id="rId5644" Type="http://schemas.openxmlformats.org/officeDocument/2006/relationships/hyperlink" Target="https://drive.google.com/file/d/1kFo2df3GoqiDQjGx6-ot34UCnhXrUqzr/view?usp=sharing" TargetMode="External"/><Relationship Id="rId6975" Type="http://schemas.openxmlformats.org/officeDocument/2006/relationships/hyperlink" Target="https://drive.google.com/file/d/1whnim6ecQGqy-am1OWuugvySarDSfmPw/view?usp=sharing" TargetMode="External"/><Relationship Id="rId454" Type="http://schemas.openxmlformats.org/officeDocument/2006/relationships/hyperlink" Target="https://drive.google.com/file/d/1TzZpOM0oIUH5I3fBctblGoVfFXt9XkKi/view?usp=sharing" TargetMode="External"/><Relationship Id="rId4311" Type="http://schemas.openxmlformats.org/officeDocument/2006/relationships/hyperlink" Target="https://drive.google.com/file/d/1XvA02p3mKZKE0Op07i6LIjIPkfpNfVbn/view?usp=sharing" TargetMode="External"/><Relationship Id="rId5645" Type="http://schemas.openxmlformats.org/officeDocument/2006/relationships/hyperlink" Target="https://drive.google.com/file/d/10TRFEwdeHuQMa1ZPPKNbrq9aQ5JePo9Y/view?usp=drive_link" TargetMode="External"/><Relationship Id="rId6976" Type="http://schemas.openxmlformats.org/officeDocument/2006/relationships/hyperlink" Target="https://drive.google.com/file/d/1EDE0GibDH1Mma_ivTCGpkuo96Jc4Egeh/view?usp=sharing" TargetMode="External"/><Relationship Id="rId453" Type="http://schemas.openxmlformats.org/officeDocument/2006/relationships/hyperlink" Target="https://drive.google.com/file/d/16qT8Q4sKYWJD59zgMSIbEzblKZTTaUaR/view?usp=sharing" TargetMode="External"/><Relationship Id="rId4314" Type="http://schemas.openxmlformats.org/officeDocument/2006/relationships/hyperlink" Target="https://drive.google.com/file/d/14M9NQdZenAWEwB6q4v0wlH4FD4Vn2RCb/view?usp=sharing" TargetMode="External"/><Relationship Id="rId5642" Type="http://schemas.openxmlformats.org/officeDocument/2006/relationships/hyperlink" Target="https://drive.google.com/file/d/1Q5NLlbqTq2Dt01HdTPw7PvzR5GKt3KUJ/view?usp=sharing" TargetMode="External"/><Relationship Id="rId6973" Type="http://schemas.openxmlformats.org/officeDocument/2006/relationships/hyperlink" Target="https://drive.google.com/file/d/19KYxoRhJb52rjoIIlJTZEKeTULfkORFt/view?usp=sharing" TargetMode="External"/><Relationship Id="rId452" Type="http://schemas.openxmlformats.org/officeDocument/2006/relationships/hyperlink" Target="https://drive.google.com/file/d/1BZWmH2SK9i3GmQdkHNKZTLZ9X8ec167v/view?usp=sharing" TargetMode="External"/><Relationship Id="rId4313" Type="http://schemas.openxmlformats.org/officeDocument/2006/relationships/hyperlink" Target="https://drive.google.com/file/d/136vIpXgtW_2wtO72T7Y5pkTZi9OO2Dix/view?usp=sharing" TargetMode="External"/><Relationship Id="rId5643" Type="http://schemas.openxmlformats.org/officeDocument/2006/relationships/hyperlink" Target="https://drive.google.com/file/d/12vTevA-1F5xVZQUyzIcCtz2onJ7b_N1h/view?usp=sharing" TargetMode="External"/><Relationship Id="rId6974" Type="http://schemas.openxmlformats.org/officeDocument/2006/relationships/hyperlink" Target="https://drive.google.com/file/d/1Zu5ibCBdAFWa3TtFHonMobR2SPWFr2-z/view?usp=sharing" TargetMode="External"/><Relationship Id="rId3018" Type="http://schemas.openxmlformats.org/officeDocument/2006/relationships/hyperlink" Target="https://drive.google.com/file/d/1fR4yR_zwyz-DPOGVjKOdG6tqbs93A9Cp/view?usp=sharing" TargetMode="External"/><Relationship Id="rId4349" Type="http://schemas.openxmlformats.org/officeDocument/2006/relationships/hyperlink" Target="https://drive.google.com/file/d/1cQxlJBphxeOtCqxuoATUPbOm0Lei4HDR/view?usp=sharing" TargetMode="External"/><Relationship Id="rId3017" Type="http://schemas.openxmlformats.org/officeDocument/2006/relationships/hyperlink" Target="https://drive.google.com/file/d/1MkX2hAJjIwtsHGalHJk_sRh_L6uinsik/view?usp=sharing" TargetMode="External"/><Relationship Id="rId4348" Type="http://schemas.openxmlformats.org/officeDocument/2006/relationships/hyperlink" Target="https://drive.google.com/file/d/1GBzfjtbd5hWTY-Td_po_a63fCFjGfqkw/view?usp=sharing" TargetMode="External"/><Relationship Id="rId5679" Type="http://schemas.openxmlformats.org/officeDocument/2006/relationships/hyperlink" Target="https://drive.google.com/file/d/1hOifEHOZokg8cYk_7C2JjXD7pL4DNYxg/view?usp=sharing" TargetMode="External"/><Relationship Id="rId3019" Type="http://schemas.openxmlformats.org/officeDocument/2006/relationships/hyperlink" Target="https://drive.google.com/file/d/1PCdHI_KnCu4fYq-dzf538bMt7NyW81pj/view?usp=sharing" TargetMode="External"/><Relationship Id="rId491" Type="http://schemas.openxmlformats.org/officeDocument/2006/relationships/hyperlink" Target="https://drive.google.com/file/d/1daE7vCXyD-UjwOkWQh3C-8hAWFtzO-4G/view?usp=sharing" TargetMode="External"/><Relationship Id="rId490" Type="http://schemas.openxmlformats.org/officeDocument/2006/relationships/hyperlink" Target="https://drive.google.com/file/d/1RGU36pO9uZWK4JGXwc_4GsP1tjKexkDF/view?usp=sharing" TargetMode="External"/><Relationship Id="rId489" Type="http://schemas.openxmlformats.org/officeDocument/2006/relationships/hyperlink" Target="https://drive.google.com/file/d/1FpAo8jdwFMDeR77WdGSsHg-d_UMTcq_I/view?usp=sharing" TargetMode="External"/><Relationship Id="rId5670" Type="http://schemas.openxmlformats.org/officeDocument/2006/relationships/hyperlink" Target="https://drive.google.com/file/d/1FSBG21eQKbMcNhfYM83SsO6_WOZFgRPt/view?usp=sharing" TargetMode="External"/><Relationship Id="rId484" Type="http://schemas.openxmlformats.org/officeDocument/2006/relationships/hyperlink" Target="https://drive.google.com/file/d/1Pvqr9oaYWzok0i-a9dlPazXdehEwxMvs/view?usp=sharing" TargetMode="External"/><Relationship Id="rId3010" Type="http://schemas.openxmlformats.org/officeDocument/2006/relationships/hyperlink" Target="https://drive.google.com/file/d/13UNJRweCki3ieiyzrQaZJaCeNHGtvRyr/view?usp=sharing" TargetMode="External"/><Relationship Id="rId4341" Type="http://schemas.openxmlformats.org/officeDocument/2006/relationships/hyperlink" Target="https://drive.google.com/file/d/1jixtneTxiYwVewSS6cwmTiKgmXc4zTsW/view?usp=sharing" TargetMode="External"/><Relationship Id="rId5673" Type="http://schemas.openxmlformats.org/officeDocument/2006/relationships/hyperlink" Target="https://drive.google.com/file/d/1c70Uqyh6RpwG9EmN__ynKja9Bahi6M_8/view?usp=sharing" TargetMode="External"/><Relationship Id="rId483" Type="http://schemas.openxmlformats.org/officeDocument/2006/relationships/hyperlink" Target="https://drive.google.com/file/d/17XUQzADy0GSUHlZxTf4LvXtctm1HDuu_/view?usp=sharing" TargetMode="External"/><Relationship Id="rId4340" Type="http://schemas.openxmlformats.org/officeDocument/2006/relationships/hyperlink" Target="https://drive.google.com/file/d/16oRuz3lYKBqX_IKEMREPn9Q95PpeDktQ/view?usp=sharing" TargetMode="External"/><Relationship Id="rId5674" Type="http://schemas.openxmlformats.org/officeDocument/2006/relationships/hyperlink" Target="https://drive.google.com/file/d/1XulQRKOfKbm9zfjpzezLkowuWJDfw3vS/view?usp=sharing" TargetMode="External"/><Relationship Id="rId482" Type="http://schemas.openxmlformats.org/officeDocument/2006/relationships/hyperlink" Target="https://drive.google.com/file/d/10dgf9FICk6KQLMca5C4pQO88TTbw5ICo/view?usp=sharing" TargetMode="External"/><Relationship Id="rId3012" Type="http://schemas.openxmlformats.org/officeDocument/2006/relationships/hyperlink" Target="https://drive.google.com/file/d/1HUWDesBFx81Y2OE5sjpBtee54Tm-Ygdk/view?usp=sharing" TargetMode="External"/><Relationship Id="rId4343" Type="http://schemas.openxmlformats.org/officeDocument/2006/relationships/hyperlink" Target="https://drive.google.com/file/d/1l9Wv2LhqoSmWjoR_siQlvLDvpuAvSoQQ/view?usp=sharing" TargetMode="External"/><Relationship Id="rId5671" Type="http://schemas.openxmlformats.org/officeDocument/2006/relationships/hyperlink" Target="https://drive.google.com/file/d/1sWloDLFsZpskxab8tGBx3VCDR7Ekv2Sb/view?usp=drive_link" TargetMode="External"/><Relationship Id="rId481" Type="http://schemas.openxmlformats.org/officeDocument/2006/relationships/hyperlink" Target="https://drive.google.com/file/d/1CbPFVutzl4cUhLgkWbaQrl1skjpSWfVU/view?usp=sharing" TargetMode="External"/><Relationship Id="rId3011" Type="http://schemas.openxmlformats.org/officeDocument/2006/relationships/hyperlink" Target="https://drive.google.com/file/d/1nWUa_vUFl7FCz94HfMpwTzYaR0594CAX/view?usp=sharing" TargetMode="External"/><Relationship Id="rId4342" Type="http://schemas.openxmlformats.org/officeDocument/2006/relationships/hyperlink" Target="https://drive.google.com/file/d/10mb9OCUMRjoFFQ26EzQbA5AXHW7MrzLn/view?usp=sharing" TargetMode="External"/><Relationship Id="rId5672" Type="http://schemas.openxmlformats.org/officeDocument/2006/relationships/hyperlink" Target="https://drive.google.com/file/d/1A-lqZearJzmvvnx6r6qPx-zRIcgF9_S1/view?usp=sharing" TargetMode="External"/><Relationship Id="rId488" Type="http://schemas.openxmlformats.org/officeDocument/2006/relationships/hyperlink" Target="https://drive.google.com/file/d/1VDKv1vRNIDdxGl3f3UjfVkExT-uAZ4aI/view?usp=sharing" TargetMode="External"/><Relationship Id="rId3014" Type="http://schemas.openxmlformats.org/officeDocument/2006/relationships/hyperlink" Target="https://drive.google.com/file/d/13vhJWO6K_e3YWk7nR7RS4h89kOOCsH7I/view?usp=sharing" TargetMode="External"/><Relationship Id="rId4345" Type="http://schemas.openxmlformats.org/officeDocument/2006/relationships/hyperlink" Target="https://drive.google.com/file/d/1SIdJ0jYaDVTIor6e9eWS5fGbJrPP5ezf/view?usp=sharing" TargetMode="External"/><Relationship Id="rId5677" Type="http://schemas.openxmlformats.org/officeDocument/2006/relationships/hyperlink" Target="https://drive.google.com/file/d/121cHutWXxu_bDH-sxBhMoAepPIy1fyCN/view?usp=sharing" TargetMode="External"/><Relationship Id="rId487" Type="http://schemas.openxmlformats.org/officeDocument/2006/relationships/hyperlink" Target="https://drive.google.com/file/d/1yhgXxjtHJrDADaf9zZ57etYmqi6xBBUg/view?usp=sharing" TargetMode="External"/><Relationship Id="rId3013" Type="http://schemas.openxmlformats.org/officeDocument/2006/relationships/hyperlink" Target="https://drive.google.com/file/d/1B_7ipUTpBjCc9mi69hEDORhAyAGGXq6e/view?usp=sharing" TargetMode="External"/><Relationship Id="rId4344" Type="http://schemas.openxmlformats.org/officeDocument/2006/relationships/hyperlink" Target="https://drive.google.com/file/d/1A0qHScIOwdTBNMpw1qO3cftbWM-3t3Dl/view?usp=sharing" TargetMode="External"/><Relationship Id="rId5678" Type="http://schemas.openxmlformats.org/officeDocument/2006/relationships/hyperlink" Target="https://drive.google.com/file/d/1ef7mAuPKMuF_76pBHQkOA7QZ7hv81a34/view?usp=sharing" TargetMode="External"/><Relationship Id="rId486" Type="http://schemas.openxmlformats.org/officeDocument/2006/relationships/hyperlink" Target="https://drive.google.com/file/d/1002xL8KlKsJXBk4uM7o5O9u8WZrDi3-r/view?usp=sharing" TargetMode="External"/><Relationship Id="rId3016" Type="http://schemas.openxmlformats.org/officeDocument/2006/relationships/hyperlink" Target="https://drive.google.com/file/d/13zpfjEm_BJZnmB9prvi943utV4-ikPWB/view?usp=sharing" TargetMode="External"/><Relationship Id="rId4347" Type="http://schemas.openxmlformats.org/officeDocument/2006/relationships/hyperlink" Target="https://drive.google.com/file/d/1_KnMYhgTp_H9Td3_5Sq8rqEidznX_wyq/view?usp=sharing" TargetMode="External"/><Relationship Id="rId5675" Type="http://schemas.openxmlformats.org/officeDocument/2006/relationships/hyperlink" Target="https://drive.google.com/file/d/1MdvaJeC8gWK5CATYFAmcEKQBuetHagyk/view?usp=sharing" TargetMode="External"/><Relationship Id="rId485" Type="http://schemas.openxmlformats.org/officeDocument/2006/relationships/hyperlink" Target="https://drive.google.com/file/d/1Dw3g5Kqc4sR0_VIJiBdRkf5PYpabUcAI/view?usp=sharing" TargetMode="External"/><Relationship Id="rId3015" Type="http://schemas.openxmlformats.org/officeDocument/2006/relationships/hyperlink" Target="https://drive.google.com/file/d/1QxcsRB-9kgDiKhNj0zfXn_YbN589BYmv/view?usp=sharing" TargetMode="External"/><Relationship Id="rId4346" Type="http://schemas.openxmlformats.org/officeDocument/2006/relationships/hyperlink" Target="https://drive.google.com/file/d/1lSibAOMgeAgeCDs3C8_nZ_nZ6TRcTE6W/view?usp=sharing" TargetMode="External"/><Relationship Id="rId5676" Type="http://schemas.openxmlformats.org/officeDocument/2006/relationships/hyperlink" Target="https://drive.google.com/file/d/17Do-u762J0Gqi2-C5R6liYnwWznnYBVw/view?usp=sharing" TargetMode="External"/><Relationship Id="rId3007" Type="http://schemas.openxmlformats.org/officeDocument/2006/relationships/hyperlink" Target="https://drive.google.com/file/d/1W0pD6enkx7c0FC3zTj4A7SgSGZhI5zLg/view?usp=sharing" TargetMode="External"/><Relationship Id="rId4338" Type="http://schemas.openxmlformats.org/officeDocument/2006/relationships/hyperlink" Target="https://drive.google.com/file/d/13SDHOr_uMXIZxRyB4_QOzDf3nGH7bswy/view?usp=sharing" TargetMode="External"/><Relationship Id="rId3006" Type="http://schemas.openxmlformats.org/officeDocument/2006/relationships/hyperlink" Target="https://drive.google.com/file/d/1BicXWD37tB4Po6D5-NaZxtCQbEjKedUR/view?usp=sharing" TargetMode="External"/><Relationship Id="rId4337" Type="http://schemas.openxmlformats.org/officeDocument/2006/relationships/hyperlink" Target="https://drive.google.com/file/d/1HVK5DsaLqrHb0L8WfaIVnLrjxYctmRES/view?usp=sharing" TargetMode="External"/><Relationship Id="rId3009" Type="http://schemas.openxmlformats.org/officeDocument/2006/relationships/hyperlink" Target="https://drive.google.com/file/d/1v7ZClPV8wtb3-y-VRxmFMDMM52Sq5FTs/view?usp=sharing" TargetMode="External"/><Relationship Id="rId5668" Type="http://schemas.openxmlformats.org/officeDocument/2006/relationships/hyperlink" Target="https://drive.google.com/file/d/1Zz-3lI6wYjzE58s4kX8uLsbiaOe95zXK/view?usp=sharing" TargetMode="External"/><Relationship Id="rId6999" Type="http://schemas.openxmlformats.org/officeDocument/2006/relationships/hyperlink" Target="https://drive.google.com/file/d/1xxyv8Cyurw54pcwrt57nIC_iVUSQdhdj/view?usp=sharing" TargetMode="External"/><Relationship Id="rId3008" Type="http://schemas.openxmlformats.org/officeDocument/2006/relationships/hyperlink" Target="https://drive.google.com/file/d/1f_rWNUkNtAgYbFFnpwwFNkYSfYcblRfP/view?usp=sharing" TargetMode="External"/><Relationship Id="rId4339" Type="http://schemas.openxmlformats.org/officeDocument/2006/relationships/hyperlink" Target="https://drive.google.com/file/d/1WHGKaPgjogbtzIndMr4GEO93RmA7k94p/view?usp=sharing" TargetMode="External"/><Relationship Id="rId5669" Type="http://schemas.openxmlformats.org/officeDocument/2006/relationships/hyperlink" Target="https://drive.google.com/file/d/1yJ8bXGbF9uXtx2YjB_QeDMVgrc4TX2zh/view?usp=sharing" TargetMode="External"/><Relationship Id="rId480" Type="http://schemas.openxmlformats.org/officeDocument/2006/relationships/hyperlink" Target="https://drive.google.com/file/d/1x5Zd-yeyF8Ga65BYRgi3_GvUQA6cRGHb/view?usp=sharing" TargetMode="External"/><Relationship Id="rId479" Type="http://schemas.openxmlformats.org/officeDocument/2006/relationships/hyperlink" Target="https://drive.google.com/file/d/1GAHUrA3qHMqVJ4bC5mDR0dsnzbjH_xvh/view?usp=sharing" TargetMode="External"/><Relationship Id="rId478" Type="http://schemas.openxmlformats.org/officeDocument/2006/relationships/hyperlink" Target="https://drive.google.com/file/d/1LR73w2S6zx4x2bHWpC9oV0qmHKW0hpyT/view?usp=sharing" TargetMode="External"/><Relationship Id="rId6990" Type="http://schemas.openxmlformats.org/officeDocument/2006/relationships/hyperlink" Target="https://drive.google.com/file/d/1hQiqTuMn7xw7941x_3RV5oPJcpkkJ7Yk/view?usp=sharing" TargetMode="External"/><Relationship Id="rId473" Type="http://schemas.openxmlformats.org/officeDocument/2006/relationships/hyperlink" Target="https://drive.google.com/file/d/1Qffh7mF7BIj-Wf6zSesNSG1xRmlrR2hS/view?usp=sharing" TargetMode="External"/><Relationship Id="rId4330" Type="http://schemas.openxmlformats.org/officeDocument/2006/relationships/hyperlink" Target="https://drive.google.com/file/d/11UfRQrHtsekf66BNcZhfzNA0sPLkG0xH/view?usp=sharing" TargetMode="External"/><Relationship Id="rId5662" Type="http://schemas.openxmlformats.org/officeDocument/2006/relationships/hyperlink" Target="https://drive.google.com/file/d/1IUQQ8mEKMLJ8Qt6wRZt_HFskQWVtp-wg/view?usp=sharing" TargetMode="External"/><Relationship Id="rId6993" Type="http://schemas.openxmlformats.org/officeDocument/2006/relationships/hyperlink" Target="https://drive.google.com/file/d/1RvqR-7t-4UOYHH80ll-JWC7hSoVsrR88/view?usp=sharing" TargetMode="External"/><Relationship Id="rId472" Type="http://schemas.openxmlformats.org/officeDocument/2006/relationships/hyperlink" Target="https://drive.google.com/file/d/1u_tl3uJVPR15iccio_Km9njH99pPS3jV/view?usp=sharing" TargetMode="External"/><Relationship Id="rId5663" Type="http://schemas.openxmlformats.org/officeDocument/2006/relationships/hyperlink" Target="https://drive.google.com/file/d/1P8f4rvxv44WieZHJbJRmNmxT4UttQgx_/view?usp=sharing" TargetMode="External"/><Relationship Id="rId6994" Type="http://schemas.openxmlformats.org/officeDocument/2006/relationships/hyperlink" Target="https://drive.google.com/file/d/1pCyLGsQVRbspHfPVJ4mzUqCFq1wQi1LL/view?usp=sharing" TargetMode="External"/><Relationship Id="rId471" Type="http://schemas.openxmlformats.org/officeDocument/2006/relationships/hyperlink" Target="https://drive.google.com/file/d/1ghlDEj9CTObI4TPjfy-I6soxoMVVPMlJ/view?usp=sharing" TargetMode="External"/><Relationship Id="rId3001" Type="http://schemas.openxmlformats.org/officeDocument/2006/relationships/hyperlink" Target="https://drive.google.com/file/d/1VfLY1cOZ3vuM707Rhgis6crsHrNccTH6/view?usp=sharing" TargetMode="External"/><Relationship Id="rId4332" Type="http://schemas.openxmlformats.org/officeDocument/2006/relationships/hyperlink" Target="https://drive.google.com/file/d/1DMxbA68ZBs3qz-_A1FdWEYvIHBuPvTRR/view?usp=sharing" TargetMode="External"/><Relationship Id="rId5660" Type="http://schemas.openxmlformats.org/officeDocument/2006/relationships/hyperlink" Target="https://drive.google.com/file/d/1W1UPsC3Y-ONKGf0dngF7loK6dTez4RLA/view?usp=sharing" TargetMode="External"/><Relationship Id="rId6991" Type="http://schemas.openxmlformats.org/officeDocument/2006/relationships/hyperlink" Target="https://drive.google.com/file/d/1-RHzNy3hggDvRcDiihIAZZRaqfsJZLBo/view?usp=sharing" TargetMode="External"/><Relationship Id="rId470" Type="http://schemas.openxmlformats.org/officeDocument/2006/relationships/hyperlink" Target="https://drive.google.com/file/d/1ODMK1COHjqVBA1prNInTFx_YqrezJVwt/view?usp=sharing" TargetMode="External"/><Relationship Id="rId3000" Type="http://schemas.openxmlformats.org/officeDocument/2006/relationships/hyperlink" Target="https://drive.google.com/file/d/1MIgvCyANH1xpolmPS13-2X1SHCd3v_33/view?usp=sharing" TargetMode="External"/><Relationship Id="rId4331" Type="http://schemas.openxmlformats.org/officeDocument/2006/relationships/hyperlink" Target="https://drive.google.com/file/d/114fvACpTr1Xsl3dregb2qxXgCMxxB9y9/view?usp=sharing" TargetMode="External"/><Relationship Id="rId5661" Type="http://schemas.openxmlformats.org/officeDocument/2006/relationships/hyperlink" Target="https://drive.google.com/file/d/16HYlju2CPb4_jzu5Kj7eLDLnCPlttAvC/view?usp=sharing" TargetMode="External"/><Relationship Id="rId6992" Type="http://schemas.openxmlformats.org/officeDocument/2006/relationships/hyperlink" Target="https://drive.google.com/file/d/1siorQwM162XMWbJD1DPsHBUDLX4qRtzM/view?usp=sharing" TargetMode="External"/><Relationship Id="rId477" Type="http://schemas.openxmlformats.org/officeDocument/2006/relationships/hyperlink" Target="https://drive.google.com/file/d/1fRQLsJCGBNH0mvPTL9BZFumVABWe8aXa/view?usp=sharing" TargetMode="External"/><Relationship Id="rId3003" Type="http://schemas.openxmlformats.org/officeDocument/2006/relationships/hyperlink" Target="https://drive.google.com/file/d/13T1b4fRbBbMPHUhgX76GTyrm3wpcIO1p/view?usp=sharing" TargetMode="External"/><Relationship Id="rId4334" Type="http://schemas.openxmlformats.org/officeDocument/2006/relationships/hyperlink" Target="https://drive.google.com/file/d/1iZ3FKPJAKAVGcPceVH1hvfop1THIU5Es/view?usp=drive_link" TargetMode="External"/><Relationship Id="rId5666" Type="http://schemas.openxmlformats.org/officeDocument/2006/relationships/hyperlink" Target="https://drive.google.com/file/d/184bl-rk4cuSxZSF6e5dprvdqoLUz3nNa/view?usp=sharing" TargetMode="External"/><Relationship Id="rId6997" Type="http://schemas.openxmlformats.org/officeDocument/2006/relationships/hyperlink" Target="https://drive.google.com/file/d/1Y_Tgx9E5KZRm8wsPuY3EpVnoSg7OQpgd/view?usp=sharing" TargetMode="External"/><Relationship Id="rId476" Type="http://schemas.openxmlformats.org/officeDocument/2006/relationships/hyperlink" Target="https://drive.google.com/file/d/1bgs1gGYCjSoLQUmSlddDahVQ2fc8Bahi/view?usp=sharing" TargetMode="External"/><Relationship Id="rId3002" Type="http://schemas.openxmlformats.org/officeDocument/2006/relationships/hyperlink" Target="https://drive.google.com/file/d/1St5Sth4iqLQsG2JFkLZMcmR_4pJ7fO8D/view?usp=sharing" TargetMode="External"/><Relationship Id="rId4333" Type="http://schemas.openxmlformats.org/officeDocument/2006/relationships/hyperlink" Target="https://drive.google.com/file/d/1GcL6NR3b82-2bj7VZP8jMntl22UVxqFW/view?usp=sharing" TargetMode="External"/><Relationship Id="rId5667" Type="http://schemas.openxmlformats.org/officeDocument/2006/relationships/hyperlink" Target="https://drive.google.com/file/d/1yC9fydOdUDnQmyEAUXuNie8OattE1K5P/view?usp=sharing" TargetMode="External"/><Relationship Id="rId6998" Type="http://schemas.openxmlformats.org/officeDocument/2006/relationships/hyperlink" Target="https://drive.google.com/file/d/1YgamHTB6Qm1Pr3LvRclI56pJNeSSOypF/view?usp=sharing" TargetMode="External"/><Relationship Id="rId475" Type="http://schemas.openxmlformats.org/officeDocument/2006/relationships/hyperlink" Target="https://drive.google.com/file/d/15Oq3FM2inrdQk9KMZEIxad7nKizMuNiU/view?usp=sharing" TargetMode="External"/><Relationship Id="rId3005" Type="http://schemas.openxmlformats.org/officeDocument/2006/relationships/hyperlink" Target="https://drive.google.com/file/d/1QK8tqnlzBATML_GsUwWebE_gd_mW0BdD/view?usp=sharing" TargetMode="External"/><Relationship Id="rId4336" Type="http://schemas.openxmlformats.org/officeDocument/2006/relationships/hyperlink" Target="https://drive.google.com/file/d/1rGKqNQhbFDj8DqKWDcjONJtWpCMWazBV/view?usp=drive_link" TargetMode="External"/><Relationship Id="rId5664" Type="http://schemas.openxmlformats.org/officeDocument/2006/relationships/hyperlink" Target="https://drive.google.com/file/d/1QknTKyKTIDOVd7GG-SnOnsPdj6Ky0blH/view?usp=sharing" TargetMode="External"/><Relationship Id="rId6995" Type="http://schemas.openxmlformats.org/officeDocument/2006/relationships/hyperlink" Target="https://drive.google.com/file/d/1h68cK5WIw-i5FNuaKXKbc_pT0yrhb48K/view?usp=sharing" TargetMode="External"/><Relationship Id="rId474" Type="http://schemas.openxmlformats.org/officeDocument/2006/relationships/hyperlink" Target="https://drive.google.com/file/d/1cpxZcYFJ4vB1xLVDxeFLo06J-IuSVBiy/view?usp=sharing" TargetMode="External"/><Relationship Id="rId3004" Type="http://schemas.openxmlformats.org/officeDocument/2006/relationships/hyperlink" Target="https://drive.google.com/file/d/1mttq_n-MQOVe36Rg_KMtQHGU-b1xos4X/view?usp=sharing" TargetMode="External"/><Relationship Id="rId4335" Type="http://schemas.openxmlformats.org/officeDocument/2006/relationships/hyperlink" Target="https://drive.google.com/file/d/153Sl6DseiGUA6DMBFH6jmiZBO_AqYqHU/view?usp=drive_link" TargetMode="External"/><Relationship Id="rId5665" Type="http://schemas.openxmlformats.org/officeDocument/2006/relationships/hyperlink" Target="https://drive.google.com/file/d/1FdjkeBFS2qnIzZG67cNw4dcGjJN__9vQ/view?usp=sharing" TargetMode="External"/><Relationship Id="rId6996" Type="http://schemas.openxmlformats.org/officeDocument/2006/relationships/hyperlink" Target="https://drive.google.com/open?id=1CtpqkRuLSAzCiYGbnRHOAB6WyfuiSRzt&amp;usp=drive_copy" TargetMode="External"/><Relationship Id="rId5615" Type="http://schemas.openxmlformats.org/officeDocument/2006/relationships/hyperlink" Target="https://drive.google.com/file/d/1bSuvCpwpK7dkGV825OUcBVxxpfvSmgta/view?usp=sharing" TargetMode="External"/><Relationship Id="rId6946" Type="http://schemas.openxmlformats.org/officeDocument/2006/relationships/hyperlink" Target="https://drive.google.com/file/d/1fNQUBeaiY075ZvgEpi0EFEg16504gNdP/view?usp=sharing" TargetMode="External"/><Relationship Id="rId5616" Type="http://schemas.openxmlformats.org/officeDocument/2006/relationships/hyperlink" Target="https://drive.google.com/file/d/1PWEjg5R-0Tj0cj6GVhqVclPVNI9OALAR/view?usp=sharing" TargetMode="External"/><Relationship Id="rId6947" Type="http://schemas.openxmlformats.org/officeDocument/2006/relationships/hyperlink" Target="https://drive.google.com/file/d/1YR5OlURQVuVWeP9_HMaqmF5V5_pO1cw3/view?usp=sharing" TargetMode="External"/><Relationship Id="rId5613" Type="http://schemas.openxmlformats.org/officeDocument/2006/relationships/hyperlink" Target="https://drive.google.com/file/d/1yGP2o_suUaqt5DIDwSudhNXebdZ84mY4/view?usp=sharing" TargetMode="External"/><Relationship Id="rId6944" Type="http://schemas.openxmlformats.org/officeDocument/2006/relationships/hyperlink" Target="https://drive.google.com/file/d/1_n0wj5pyxdgKl0N60o8p5TumdEJhtg3o/view?usp=sharing" TargetMode="External"/><Relationship Id="rId5614" Type="http://schemas.openxmlformats.org/officeDocument/2006/relationships/hyperlink" Target="https://drive.google.com/file/d/1nlPJMKyRjtCxzGEKbsQd_-haq7slanYf/view?usp=sharing" TargetMode="External"/><Relationship Id="rId6945" Type="http://schemas.openxmlformats.org/officeDocument/2006/relationships/hyperlink" Target="https://drive.google.com/file/d/1-DikyeCVTeW6FfqHxyZCBQ3aJMmZVpSt/view?usp=sharing" TargetMode="External"/><Relationship Id="rId5619" Type="http://schemas.openxmlformats.org/officeDocument/2006/relationships/hyperlink" Target="https://drive.google.com/file/d/1aI-Nil7RI9CgKSm8OJ0Zax2K1-pqN01F/view?usp=sharing" TargetMode="External"/><Relationship Id="rId5617" Type="http://schemas.openxmlformats.org/officeDocument/2006/relationships/hyperlink" Target="https://drive.google.com/file/d/1dua_ZVZuekrhIy4DPkp_10mKdDFc0shC/view?usp=sharing" TargetMode="External"/><Relationship Id="rId6948" Type="http://schemas.openxmlformats.org/officeDocument/2006/relationships/hyperlink" Target="https://drive.google.com/file/d/1geut-NfvAS2xEWkd5nFGcC7kkf5Xwpgs/view?usp=sharing" TargetMode="External"/><Relationship Id="rId5618" Type="http://schemas.openxmlformats.org/officeDocument/2006/relationships/hyperlink" Target="https://drive.google.com/file/d/1t3oYV-nR4-89_iesBKi7T4j7ceYgZFR2/view?usp=sharing" TargetMode="External"/><Relationship Id="rId6949" Type="http://schemas.openxmlformats.org/officeDocument/2006/relationships/hyperlink" Target="https://drive.google.com/file/d/1YgYcMgbQb64HCuIZbF6SRktyH04HgXBE/view?usp=sharing" TargetMode="External"/><Relationship Id="rId426" Type="http://schemas.openxmlformats.org/officeDocument/2006/relationships/hyperlink" Target="https://drive.google.com/file/d/1kVl4ic1MPgVn9fl-QOvizFhQwf5Jyjvz/view?usp=sharing" TargetMode="External"/><Relationship Id="rId425" Type="http://schemas.openxmlformats.org/officeDocument/2006/relationships/hyperlink" Target="https://drive.google.com/file/d/1n3WLQGPkI5PzeSOB-C_FabF44aO_VwYF/view?usp=sharing" TargetMode="External"/><Relationship Id="rId424" Type="http://schemas.openxmlformats.org/officeDocument/2006/relationships/hyperlink" Target="https://drive.google.com/file/d/1h-sZtymGMmqg-WJQUdDD47oD97AXovSx/view?usp=sharing" TargetMode="External"/><Relationship Id="rId423" Type="http://schemas.openxmlformats.org/officeDocument/2006/relationships/hyperlink" Target="https://drive.google.com/file/d/1Xfv2IvqpET2vGEVRf6tocJoif8dbyQVl/view?usp=sharing" TargetMode="External"/><Relationship Id="rId429" Type="http://schemas.openxmlformats.org/officeDocument/2006/relationships/hyperlink" Target="https://drive.google.com/file/d/1TXrJXLPCaqTWMFSGkJ8gp5pKTZoULVjI/view?usp=sharing" TargetMode="External"/><Relationship Id="rId428" Type="http://schemas.openxmlformats.org/officeDocument/2006/relationships/hyperlink" Target="https://drive.google.com/file/d/1bS4-yepIsuveid2xx5ndrAqMqzkjgg7x/view?usp=sharing" TargetMode="External"/><Relationship Id="rId427" Type="http://schemas.openxmlformats.org/officeDocument/2006/relationships/hyperlink" Target="https://drive.google.com/file/d/1h4fPW8Vyzi1lZG5GHV6Lc2gWSTy_xfxF/view?usp=sharing" TargetMode="External"/><Relationship Id="rId422" Type="http://schemas.openxmlformats.org/officeDocument/2006/relationships/hyperlink" Target="https://drive.google.com/file/d/1mlFfDNDBDdbQm1HKK3RbUQLZk_3RhNnd/view?usp=sharing" TargetMode="External"/><Relationship Id="rId5611" Type="http://schemas.openxmlformats.org/officeDocument/2006/relationships/hyperlink" Target="https://drive.google.com/file/d/18KAtqaNHQi1rXmIuFNzAJDpw4i8ALJP2/view?usp=sharing" TargetMode="External"/><Relationship Id="rId6942" Type="http://schemas.openxmlformats.org/officeDocument/2006/relationships/hyperlink" Target="https://drive.google.com/file/d/1Yu4WMkv5IOSYu-m-K-PBKXg8YuId1TV_/view?usp=sharing" TargetMode="External"/><Relationship Id="rId421" Type="http://schemas.openxmlformats.org/officeDocument/2006/relationships/hyperlink" Target="https://drive.google.com/file/d/1wmGewjHtMBc7Y_ZDHZmgjMubvyuuY1Lt/view?usp=sharing" TargetMode="External"/><Relationship Id="rId5612" Type="http://schemas.openxmlformats.org/officeDocument/2006/relationships/hyperlink" Target="https://drive.google.com/file/d/13ZQTJVJdHjR2PrcX7fyajl1lyxkvxdmw/view?usp=sharing" TargetMode="External"/><Relationship Id="rId6943" Type="http://schemas.openxmlformats.org/officeDocument/2006/relationships/hyperlink" Target="https://drive.google.com/file/d/1QOKxO2yc6ManWVRelbUAfPGJ45VHgbEW/view?usp=sharing" TargetMode="External"/><Relationship Id="rId420" Type="http://schemas.openxmlformats.org/officeDocument/2006/relationships/hyperlink" Target="https://drive.google.com/file/d/1X_ghgGU5tNk4BOrLqUKpQvf-Z0eWw9Nt/view?usp=sharing" TargetMode="External"/><Relationship Id="rId6940" Type="http://schemas.openxmlformats.org/officeDocument/2006/relationships/hyperlink" Target="https://drive.google.com/file/d/10J5_Qo6ORRODytSUlGwmpA3K33syozbk/view?usp=sharing" TargetMode="External"/><Relationship Id="rId5610" Type="http://schemas.openxmlformats.org/officeDocument/2006/relationships/hyperlink" Target="https://drive.google.com/file/d/1MYLQ5hB3lP0f3N0Of5bMsIomQrC-9MAK/view?usp=sharing" TargetMode="External"/><Relationship Id="rId6941" Type="http://schemas.openxmlformats.org/officeDocument/2006/relationships/hyperlink" Target="https://drive.google.com/file/d/1BN4ir4ZfI4DjhSFaDEnLQF2m7pf8rpmY/view?usp=sharing" TargetMode="External"/><Relationship Id="rId5604" Type="http://schemas.openxmlformats.org/officeDocument/2006/relationships/hyperlink" Target="https://drive.google.com/file/d/1VWAFGXaDUQh2zWalxTLwjDufdQWXidXV/view?usp=sharing" TargetMode="External"/><Relationship Id="rId6935" Type="http://schemas.openxmlformats.org/officeDocument/2006/relationships/hyperlink" Target="https://drive.google.com/file/d/1ZmEbE562vCkPbzTz_3WpxDjM9eO5s3-F/view?usp=sharing" TargetMode="External"/><Relationship Id="rId5605" Type="http://schemas.openxmlformats.org/officeDocument/2006/relationships/hyperlink" Target="https://drive.google.com/file/d/1eTYvpq22IuOXohxcyznEChoXoTULFdrv/view?usp=sharing" TargetMode="External"/><Relationship Id="rId6936" Type="http://schemas.openxmlformats.org/officeDocument/2006/relationships/hyperlink" Target="https://drive.google.com/file/d/126Zq5EG-HTfx8vKTXX1Jyu63tyzkWvoI/view?usp=sharing" TargetMode="External"/><Relationship Id="rId5602" Type="http://schemas.openxmlformats.org/officeDocument/2006/relationships/hyperlink" Target="https://drive.google.com/file/d/1nbbdSN3-266G3WjNbVNlPqxurgYEb1wB/view?usp=sharing" TargetMode="External"/><Relationship Id="rId6933" Type="http://schemas.openxmlformats.org/officeDocument/2006/relationships/hyperlink" Target="https://drive.google.com/file/d/1tOSS0h7cLaYMOMxuVigJqe-vfusjtq4n/view?usp=sharing" TargetMode="External"/><Relationship Id="rId5603" Type="http://schemas.openxmlformats.org/officeDocument/2006/relationships/hyperlink" Target="https://drive.google.com/file/d/1_67ki0RU5uac59OB3zSOyHVA-aM4WJjA/view?usp=sharing" TargetMode="External"/><Relationship Id="rId6934" Type="http://schemas.openxmlformats.org/officeDocument/2006/relationships/hyperlink" Target="https://drive.google.com/file/d/14SO4gR_KANODVTSU6arY3IX_bBEzM3Rk/view?usp=sharing" TargetMode="External"/><Relationship Id="rId5608" Type="http://schemas.openxmlformats.org/officeDocument/2006/relationships/hyperlink" Target="https://drive.google.com/file/d/1_WhHPHj2pU2gZxjWay5rdv3dTI0JqG9E/view?usp=sharing" TargetMode="External"/><Relationship Id="rId6939" Type="http://schemas.openxmlformats.org/officeDocument/2006/relationships/hyperlink" Target="https://drive.google.com/file/d/1uS37fkiAIdhFASQj5VX6Q92K0W_rqhjH/view?usp=sharing" TargetMode="External"/><Relationship Id="rId5609" Type="http://schemas.openxmlformats.org/officeDocument/2006/relationships/hyperlink" Target="https://drive.google.com/file/d/1z9Xao2QB65FO7XnN_-RtbMpiHG_oBO1K/view?usp=sharing" TargetMode="External"/><Relationship Id="rId5606" Type="http://schemas.openxmlformats.org/officeDocument/2006/relationships/hyperlink" Target="https://drive.google.com/file/d/1vb3kZ45VGw7FoA_kyQJzbJyfw_WLncFd/view?usp=sharing" TargetMode="External"/><Relationship Id="rId6937" Type="http://schemas.openxmlformats.org/officeDocument/2006/relationships/hyperlink" Target="https://drive.google.com/file/d/1v87dxlcL4T8tHy9ffJI56JzywBldXVJU/view?usp=sharing" TargetMode="External"/><Relationship Id="rId5607" Type="http://schemas.openxmlformats.org/officeDocument/2006/relationships/hyperlink" Target="https://drive.google.com/file/d/1R-DWiI4mj80DyEdOjaXKu9QGg4qrd4CW/view?usp=sharing" TargetMode="External"/><Relationship Id="rId6938" Type="http://schemas.openxmlformats.org/officeDocument/2006/relationships/hyperlink" Target="https://drive.google.com/file/d/1mKXG-Ff8U7gR9IHYHA_Jksh4kL7owClc/view?usp=sharing" TargetMode="External"/><Relationship Id="rId415" Type="http://schemas.openxmlformats.org/officeDocument/2006/relationships/hyperlink" Target="https://drive.google.com/file/d/1W6kFfbZ0PcM_DJ9YjXeD4FJ-d3yp85hX/view?usp=sharing" TargetMode="External"/><Relationship Id="rId414" Type="http://schemas.openxmlformats.org/officeDocument/2006/relationships/hyperlink" Target="https://drive.google.com/file/d/11s5t_0C5ISrY01Isau3t1ankZemuE2Hm/view?usp=sharing" TargetMode="External"/><Relationship Id="rId413" Type="http://schemas.openxmlformats.org/officeDocument/2006/relationships/hyperlink" Target="https://drive.google.com/file/d/1NiHJg4dRGvzz137BotOHYHSp7NhMDUY0/view?usp=sharing" TargetMode="External"/><Relationship Id="rId412" Type="http://schemas.openxmlformats.org/officeDocument/2006/relationships/hyperlink" Target="https://drive.google.com/file/d/1y2uvB9lpdcKjmgYQOmXGYNegXionvVq5/view?usp=sharing" TargetMode="External"/><Relationship Id="rId419" Type="http://schemas.openxmlformats.org/officeDocument/2006/relationships/hyperlink" Target="https://drive.google.com/file/d/1ifaf0oEonztRlZVXdJb2AZEJCGX0v_2r/view?usp=sharing" TargetMode="External"/><Relationship Id="rId418" Type="http://schemas.openxmlformats.org/officeDocument/2006/relationships/hyperlink" Target="https://drive.google.com/file/d/12r8jz_A96BdIybeLeDVyhQHNEkDbNr5C/view?usp=sharing" TargetMode="External"/><Relationship Id="rId417" Type="http://schemas.openxmlformats.org/officeDocument/2006/relationships/hyperlink" Target="https://drive.google.com/file/d/1YSLwBpQTJjm0Wbhau3nNhDv6ZoHq04if/view?usp=sharing" TargetMode="External"/><Relationship Id="rId416" Type="http://schemas.openxmlformats.org/officeDocument/2006/relationships/hyperlink" Target="https://drive.google.com/file/d/1KLeUiQ7FCF8rQEDfzsDeSo_fW9FzNWRE/view?usp=sharing" TargetMode="External"/><Relationship Id="rId411" Type="http://schemas.openxmlformats.org/officeDocument/2006/relationships/hyperlink" Target="https://drive.google.com/file/d/1uefJ8FIDK0T9KmfuGZoZbhykige2NMJK/view?usp=sharing" TargetMode="External"/><Relationship Id="rId5600" Type="http://schemas.openxmlformats.org/officeDocument/2006/relationships/hyperlink" Target="https://drive.google.com/file/d/1pIizk1pHi4caPZBzpw_u6lAAztUxCLMs/view?usp=sharing" TargetMode="External"/><Relationship Id="rId6931" Type="http://schemas.openxmlformats.org/officeDocument/2006/relationships/hyperlink" Target="https://drive.google.com/file/d/1h_5AqXXXQOOnNH72Z9YvrVNi0JQ5mbzl/view?usp=sharing" TargetMode="External"/><Relationship Id="rId410" Type="http://schemas.openxmlformats.org/officeDocument/2006/relationships/hyperlink" Target="https://drive.google.com/file/d/17R_mLiHTMeCCUhto-Z2VRXoi4zhxxbvU/view?usp=sharing" TargetMode="External"/><Relationship Id="rId5601" Type="http://schemas.openxmlformats.org/officeDocument/2006/relationships/hyperlink" Target="https://drive.google.com/file/d/1vYlWy0sDtZpCNGN7sleIh6osm6HW4Xrk/view?usp=sharing" TargetMode="External"/><Relationship Id="rId6932" Type="http://schemas.openxmlformats.org/officeDocument/2006/relationships/hyperlink" Target="https://drive.google.com/file/d/1SRuQBTaj-VshkDwbVlPq2tOJ5kgLg22C/view?usp=sharing" TargetMode="External"/><Relationship Id="rId6930" Type="http://schemas.openxmlformats.org/officeDocument/2006/relationships/hyperlink" Target="https://drive.google.com/file/d/12OO1-1EI1JlYs3ogc0bHrVCTFuazrM7j/view?usp=sharing" TargetMode="External"/><Relationship Id="rId4305" Type="http://schemas.openxmlformats.org/officeDocument/2006/relationships/hyperlink" Target="https://drive.google.com/file/d/1XFthOvfvSDo375NDDVZVsPGMuJwxuRIt/view?usp=sharing" TargetMode="External"/><Relationship Id="rId5637" Type="http://schemas.openxmlformats.org/officeDocument/2006/relationships/hyperlink" Target="https://drive.google.com/file/d/1k4rsQ1Ry66iJm1C5zm9-uoEs1MBaLZqV/view?usp=sharing" TargetMode="External"/><Relationship Id="rId6968" Type="http://schemas.openxmlformats.org/officeDocument/2006/relationships/hyperlink" Target="https://drive.google.com/file/d/1s8ZO9X4JOQD1cB921wzOYc-N8vcT3Bx0/view?usp=sharing" TargetMode="External"/><Relationship Id="rId4304" Type="http://schemas.openxmlformats.org/officeDocument/2006/relationships/hyperlink" Target="https://drive.google.com/file/d/1QrHVWb3MmysNAm1lF39IebsoAjmcDQTd/view?usp=sharing" TargetMode="External"/><Relationship Id="rId5638" Type="http://schemas.openxmlformats.org/officeDocument/2006/relationships/hyperlink" Target="https://drive.google.com/file/d/1q8WR14rc0x4_hzUpruEvpWbasUaFqsrM/view?usp=sharing" TargetMode="External"/><Relationship Id="rId6969" Type="http://schemas.openxmlformats.org/officeDocument/2006/relationships/hyperlink" Target="https://drive.google.com/file/d/1fcRccdd2ox-PPzeCEUVsrknMS-nvpiKQ/view?usp=sharing" TargetMode="External"/><Relationship Id="rId4307" Type="http://schemas.openxmlformats.org/officeDocument/2006/relationships/hyperlink" Target="https://drive.google.com/file/d/15uWtysX_L6pt88uq_Ei00ctpbo68E3n5/view?usp=sharing" TargetMode="External"/><Relationship Id="rId5635" Type="http://schemas.openxmlformats.org/officeDocument/2006/relationships/hyperlink" Target="https://drive.google.com/file/d/1hyDJ9MDJFASyR15n9VR6VagNJyJ84UhD/view?usp=sharing" TargetMode="External"/><Relationship Id="rId6966" Type="http://schemas.openxmlformats.org/officeDocument/2006/relationships/hyperlink" Target="https://drive.google.com/file/d/1mqti56DvRykRTvAbrcNrpMkChrEfSGxi/view?usp=sharing" TargetMode="External"/><Relationship Id="rId4306" Type="http://schemas.openxmlformats.org/officeDocument/2006/relationships/hyperlink" Target="https://drive.google.com/file/d/1pg6naS6d6QkDAwzuouxD278yaYVaqxVp/view?usp=sharing" TargetMode="External"/><Relationship Id="rId5636" Type="http://schemas.openxmlformats.org/officeDocument/2006/relationships/hyperlink" Target="https://drive.google.com/file/d/1szEvnr8vrvwzxs23rx0vtgWp3nHTn9wc/view?usp=sharing" TargetMode="External"/><Relationship Id="rId6967" Type="http://schemas.openxmlformats.org/officeDocument/2006/relationships/hyperlink" Target="https://drive.google.com/file/d/1Pk-4HcAbvE2o9mxR34lGSs5UbYVbxi2L/view?usp=sharing" TargetMode="External"/><Relationship Id="rId4309" Type="http://schemas.openxmlformats.org/officeDocument/2006/relationships/hyperlink" Target="https://drive.google.com/file/d/1ohg4Riaax5CCm-T8dR4w3V3mBGqKegE1/view?usp=sharing" TargetMode="External"/><Relationship Id="rId4308" Type="http://schemas.openxmlformats.org/officeDocument/2006/relationships/hyperlink" Target="https://drive.google.com/file/d/1-Mfkf7OslpIcQt7K6xDR309B-jSzC9YR/view?usp=sharing" TargetMode="External"/><Relationship Id="rId5639" Type="http://schemas.openxmlformats.org/officeDocument/2006/relationships/hyperlink" Target="https://drive.google.com/file/d/1Icv-i1baD4855qdxCxpybwSeocYmUHLd/view?usp=sharing" TargetMode="External"/><Relationship Id="rId448" Type="http://schemas.openxmlformats.org/officeDocument/2006/relationships/hyperlink" Target="https://drive.google.com/file/d/1l23UxRrUHJ9Y_lHf4splc6h4Vrw172LB/view?usp=sharing" TargetMode="External"/><Relationship Id="rId447" Type="http://schemas.openxmlformats.org/officeDocument/2006/relationships/hyperlink" Target="https://drive.google.com/file/d/18a7Ml_Hwpd8YMjbKATLzTpLcS_cwBZqV/view?usp=sharing" TargetMode="External"/><Relationship Id="rId446" Type="http://schemas.openxmlformats.org/officeDocument/2006/relationships/hyperlink" Target="https://drive.google.com/file/d/1hvuDr8WLdGSAqYRHbiw5WBKm8HcX7ylk/view?usp=sharing" TargetMode="External"/><Relationship Id="rId445" Type="http://schemas.openxmlformats.org/officeDocument/2006/relationships/hyperlink" Target="https://drive.google.com/file/d/1nAxkhm4Nys14odeSk9WobXHd_hB1-zR0/view?usp=sharing" TargetMode="External"/><Relationship Id="rId449" Type="http://schemas.openxmlformats.org/officeDocument/2006/relationships/hyperlink" Target="https://drive.google.com/file/d/1pssvjEHSy-2JS0dgDapcWzLey70aDqw0/view?usp=sharing" TargetMode="External"/><Relationship Id="rId440" Type="http://schemas.openxmlformats.org/officeDocument/2006/relationships/hyperlink" Target="https://drive.google.com/file/d/1j2PvqqBHt7kvtHKkqUQ_eeyRtNtcYXZx/view?usp=sharing" TargetMode="External"/><Relationship Id="rId6960" Type="http://schemas.openxmlformats.org/officeDocument/2006/relationships/hyperlink" Target="https://drive.google.com/file/d/1hm8bk0whNPHIroor8IHQ4HTjRDCf66rz/view?usp=sharing" TargetMode="External"/><Relationship Id="rId5630" Type="http://schemas.openxmlformats.org/officeDocument/2006/relationships/hyperlink" Target="https://drive.google.com/file/d/1FZqFu9pr2FqhB3XGzLVvpaZ3_xpVjj6b/view?usp=sharing" TargetMode="External"/><Relationship Id="rId6961" Type="http://schemas.openxmlformats.org/officeDocument/2006/relationships/hyperlink" Target="https://drive.google.com/file/d/1P4wpw_kWqULg11gHkxzDnAvVnoz5aVZj/view?usp=sharing" TargetMode="External"/><Relationship Id="rId444" Type="http://schemas.openxmlformats.org/officeDocument/2006/relationships/hyperlink" Target="https://drive.google.com/file/d/1P63lUYBPvWho84FentI2fvWy8UOdcstG/view?usp=sharing" TargetMode="External"/><Relationship Id="rId4301" Type="http://schemas.openxmlformats.org/officeDocument/2006/relationships/hyperlink" Target="https://drive.google.com/file/d/14X9tgaVN-pZvzQ1s8VIuJmOrpdAE6G-x/view?usp=sharing" TargetMode="External"/><Relationship Id="rId5633" Type="http://schemas.openxmlformats.org/officeDocument/2006/relationships/hyperlink" Target="https://drive.google.com/file/d/1tcw-bH4rMLxP3uCl8Sehm6PH5IDYWBjy/view?usp=sharing" TargetMode="External"/><Relationship Id="rId6964" Type="http://schemas.openxmlformats.org/officeDocument/2006/relationships/hyperlink" Target="https://drive.google.com/file/d/1whS-scQ4wRAtXeIus0chf33cfgAsLbWn/view?usp=sharing" TargetMode="External"/><Relationship Id="rId443" Type="http://schemas.openxmlformats.org/officeDocument/2006/relationships/hyperlink" Target="https://drive.google.com/file/d/1jkhMf70ZHAS0aLIRs_BABWsbA0Oyf_hx/view?usp=sharing" TargetMode="External"/><Relationship Id="rId4300" Type="http://schemas.openxmlformats.org/officeDocument/2006/relationships/hyperlink" Target="https://drive.google.com/file/d/1xEkXLV7E5JxeQjbNnBfvTFNMKrxMqnwc/view?usp=sharing" TargetMode="External"/><Relationship Id="rId5634" Type="http://schemas.openxmlformats.org/officeDocument/2006/relationships/hyperlink" Target="https://drive.google.com/file/d/1wTFD7ciPoER_svhnViqF6W1Xt0ScKUe1/view?usp=sharing" TargetMode="External"/><Relationship Id="rId6965" Type="http://schemas.openxmlformats.org/officeDocument/2006/relationships/hyperlink" Target="https://drive.google.com/file/d/1RTUkOudjkO79-WlSrCNOsB_mV6TYlxWo/view?usp=sharing" TargetMode="External"/><Relationship Id="rId442" Type="http://schemas.openxmlformats.org/officeDocument/2006/relationships/hyperlink" Target="https://drive.google.com/file/d/1d1B9wJcbst3jmim97JwQG1AzwLlhLfqK/view?usp=sharing" TargetMode="External"/><Relationship Id="rId4303" Type="http://schemas.openxmlformats.org/officeDocument/2006/relationships/hyperlink" Target="https://drive.google.com/file/d/1VRRQ1HsHpsaQgsZwrqkd7gllQwKJDspk/view?usp=sharing" TargetMode="External"/><Relationship Id="rId5631" Type="http://schemas.openxmlformats.org/officeDocument/2006/relationships/hyperlink" Target="https://drive.google.com/file/d/1YVqcV9EbYB0F-xF0CA-kiF_zAfLMuMwO/view?usp=sharing" TargetMode="External"/><Relationship Id="rId6962" Type="http://schemas.openxmlformats.org/officeDocument/2006/relationships/hyperlink" Target="https://drive.google.com/file/d/1h0dVtqEENLFxTTrjikyEEDvG-k8eA7HY/view?usp=sharing" TargetMode="External"/><Relationship Id="rId441" Type="http://schemas.openxmlformats.org/officeDocument/2006/relationships/hyperlink" Target="https://drive.google.com/file/d/11BYSe0vZmMT6t9cvFVT2Ip3EtK8sW5e4/view?usp=sharing" TargetMode="External"/><Relationship Id="rId4302" Type="http://schemas.openxmlformats.org/officeDocument/2006/relationships/hyperlink" Target="https://drive.google.com/file/d/1Uwz79qA430T1Ie22zRhLLYx8vAXQ3Abx/view?usp=sharing" TargetMode="External"/><Relationship Id="rId5632" Type="http://schemas.openxmlformats.org/officeDocument/2006/relationships/hyperlink" Target="https://drive.google.com/file/d/1_kpQq_CqU1ZeiZ7cUeo_tvpITWlCSX72/view?usp=sharing" TargetMode="External"/><Relationship Id="rId6963" Type="http://schemas.openxmlformats.org/officeDocument/2006/relationships/hyperlink" Target="https://drive.google.com/file/d/1FuiWWulcEjiQTwyhwb2lYhuksGauzO1F/view?usp=sharing" TargetMode="External"/><Relationship Id="rId5626" Type="http://schemas.openxmlformats.org/officeDocument/2006/relationships/hyperlink" Target="https://drive.google.com/file/d/17OCv_V87NJHx1ODOP3SPwPdmUgKxxke7/view?usp=sharing" TargetMode="External"/><Relationship Id="rId6957" Type="http://schemas.openxmlformats.org/officeDocument/2006/relationships/hyperlink" Target="https://drive.google.com/file/d/16neqZDjQWTkCCSMjRa96TxZZo9IaOujA/view?usp=sharing" TargetMode="External"/><Relationship Id="rId5627" Type="http://schemas.openxmlformats.org/officeDocument/2006/relationships/hyperlink" Target="https://drive.google.com/file/d/1jeW0Sa63enBZYRESQYwasNzzoTAguKNr/view?usp=drive_link" TargetMode="External"/><Relationship Id="rId6958" Type="http://schemas.openxmlformats.org/officeDocument/2006/relationships/hyperlink" Target="https://drive.google.com/file/d/1u9TqM_NuG67DspILG9bIem8Uc-mHJBqS/view?usp=sharing" TargetMode="External"/><Relationship Id="rId5624" Type="http://schemas.openxmlformats.org/officeDocument/2006/relationships/hyperlink" Target="https://drive.google.com/file/d/1XVRvPM4eo1Wd0iyk-HXYwyIWXup6BtJr/view?usp=sharing" TargetMode="External"/><Relationship Id="rId6955" Type="http://schemas.openxmlformats.org/officeDocument/2006/relationships/hyperlink" Target="https://drive.google.com/file/d/1KV_HHgwOtbeAoBjQu56w-QUi8upA1fWO/view?usp=sharing" TargetMode="External"/><Relationship Id="rId5625" Type="http://schemas.openxmlformats.org/officeDocument/2006/relationships/hyperlink" Target="https://drive.google.com/file/d/1ONC6zjf4ulzI3xSDkejwzs9WuE9HCZ66/view?usp=sharing" TargetMode="External"/><Relationship Id="rId6956" Type="http://schemas.openxmlformats.org/officeDocument/2006/relationships/hyperlink" Target="https://drive.google.com/file/d/11WZMDODmvlWMci6yCOCtOtZtzp6mcdzc/view?usp=sharing" TargetMode="External"/><Relationship Id="rId5628" Type="http://schemas.openxmlformats.org/officeDocument/2006/relationships/hyperlink" Target="https://drive.google.com/file/d/1QNrGiPUlNd-c3pQv_cc7ihxHItNTzapA/view?usp=sharing" TargetMode="External"/><Relationship Id="rId6959" Type="http://schemas.openxmlformats.org/officeDocument/2006/relationships/hyperlink" Target="https://drive.google.com/file/d/1b37YgDx_sA10k4-MhsgdTN_buKJPMPCL/view?usp=sharing" TargetMode="External"/><Relationship Id="rId5629" Type="http://schemas.openxmlformats.org/officeDocument/2006/relationships/hyperlink" Target="https://drive.google.com/file/d/1ZtOFa2-Vl1ue0W8pe8x9PHPGFNQ0e0wf/view?usp=sharing" TargetMode="External"/><Relationship Id="rId437" Type="http://schemas.openxmlformats.org/officeDocument/2006/relationships/hyperlink" Target="https://drive.google.com/file/d/1T3iyfXWjWUUyL194QMztUo-mNFpFVO-c/view?usp=sharing" TargetMode="External"/><Relationship Id="rId436" Type="http://schemas.openxmlformats.org/officeDocument/2006/relationships/hyperlink" Target="https://drive.google.com/file/d/1QT05PL1MX7bwV9fDvz3vPvzAr-TR0VgE/view?usp=sharing" TargetMode="External"/><Relationship Id="rId435" Type="http://schemas.openxmlformats.org/officeDocument/2006/relationships/hyperlink" Target="https://drive.google.com/file/d/1JqvvwDuy_S4SfF9izRjz2tOPd_YNhD0W/view?usp=sharing" TargetMode="External"/><Relationship Id="rId434" Type="http://schemas.openxmlformats.org/officeDocument/2006/relationships/hyperlink" Target="https://drive.google.com/file/d/1I8Gx45PqluojOvkN6A3dlLJG7JB0COvT/view?usp=sharing" TargetMode="External"/><Relationship Id="rId439" Type="http://schemas.openxmlformats.org/officeDocument/2006/relationships/hyperlink" Target="https://drive.google.com/file/d/1x0BHfg0JWQUU4HmQVSTpv19S-1m_uMhB/view?usp=sharing" TargetMode="External"/><Relationship Id="rId438" Type="http://schemas.openxmlformats.org/officeDocument/2006/relationships/hyperlink" Target="https://drive.google.com/file/d/1VHRXWqPvdJ99kTbjt6eaKg6yA9470_KO/view?usp=sharing" TargetMode="External"/><Relationship Id="rId6950" Type="http://schemas.openxmlformats.org/officeDocument/2006/relationships/hyperlink" Target="https://drive.google.com/file/d/1FrpyMQMzwWqbbE68yFUlvpShzYIXHtGC/view?usp=sharing" TargetMode="External"/><Relationship Id="rId433" Type="http://schemas.openxmlformats.org/officeDocument/2006/relationships/hyperlink" Target="https://drive.google.com/file/d/1_RYXcK8J75m1Csq-TkLrZ-hxhCNkCyMR/view?usp=sharing" TargetMode="External"/><Relationship Id="rId5622" Type="http://schemas.openxmlformats.org/officeDocument/2006/relationships/hyperlink" Target="https://drive.google.com/file/d/1UvRBtHmFYBA1Ka-X1GhTewTIOlA6fYAe/view?usp=sharing" TargetMode="External"/><Relationship Id="rId6953" Type="http://schemas.openxmlformats.org/officeDocument/2006/relationships/hyperlink" Target="https://drive.google.com/file/d/1w_YaOBi2Xfpzwlm4GG_p7EaaAubhi5Mp/view?usp=sharing" TargetMode="External"/><Relationship Id="rId432" Type="http://schemas.openxmlformats.org/officeDocument/2006/relationships/hyperlink" Target="https://drive.google.com/file/d/1L5QYUU_xk8dwVpqjnI2JQSpKi9wrXAYy/view?usp=sharing" TargetMode="External"/><Relationship Id="rId5623" Type="http://schemas.openxmlformats.org/officeDocument/2006/relationships/hyperlink" Target="https://drive.google.com/file/d/1k94h3k_jnVQiX-aMNd8hqHBHoh8bs7cQ/view?usp=sharing" TargetMode="External"/><Relationship Id="rId6954" Type="http://schemas.openxmlformats.org/officeDocument/2006/relationships/hyperlink" Target="https://drive.google.com/file/d/1G6S_7TMT8Wn63gYbegesQmGMYuw8It1T/view?usp=sharing" TargetMode="External"/><Relationship Id="rId431" Type="http://schemas.openxmlformats.org/officeDocument/2006/relationships/hyperlink" Target="https://drive.google.com/file/d/1YzlmVWBzIDaeSFNfdCerZLTDK6koJPdt/view?usp=sharing" TargetMode="External"/><Relationship Id="rId5620" Type="http://schemas.openxmlformats.org/officeDocument/2006/relationships/hyperlink" Target="https://drive.google.com/file/d/1PAv99VjOvqiFJCEnr8MP_uClYrs1Bqqv/view?usp=sharing" TargetMode="External"/><Relationship Id="rId6951" Type="http://schemas.openxmlformats.org/officeDocument/2006/relationships/hyperlink" Target="https://drive.google.com/file/d/1DVqaZbqAWoHz1hJVxo0lh593tfCMgWzo/view?usp=sharing" TargetMode="External"/><Relationship Id="rId430" Type="http://schemas.openxmlformats.org/officeDocument/2006/relationships/hyperlink" Target="https://drive.google.com/file/d/16yuBDSwUy-4u6kO7YaZJhJi76OvjPREG/view?usp=sharing" TargetMode="External"/><Relationship Id="rId5621" Type="http://schemas.openxmlformats.org/officeDocument/2006/relationships/hyperlink" Target="https://drive.google.com/file/d/1SnEFUeuerh3pJFudkneIREesFbnU5Y_U/view?usp=sharing" TargetMode="External"/><Relationship Id="rId6952" Type="http://schemas.openxmlformats.org/officeDocument/2006/relationships/hyperlink" Target="https://drive.google.com/file/d/1OgS_uaEwJr8wDn2XUxlVPNmabOTKKMUx/view?usp=sharing" TargetMode="External"/><Relationship Id="rId6108" Type="http://schemas.openxmlformats.org/officeDocument/2006/relationships/hyperlink" Target="https://drive.google.com/file/d/1Xh-9PoywcSOhcLSuTHxHwOX6vjClcFZa/view?usp=sharing" TargetMode="External"/><Relationship Id="rId6109" Type="http://schemas.openxmlformats.org/officeDocument/2006/relationships/hyperlink" Target="https://drive.google.com/file/d/15xbJTRcORjo3LxNy5gFh1RW684NHRIMZ/view?usp=sharing" TargetMode="External"/><Relationship Id="rId6102" Type="http://schemas.openxmlformats.org/officeDocument/2006/relationships/hyperlink" Target="https://drive.google.com/file/d/1qaQluY1epIHmPat0TCssgmh_wnXzN4zS/view?usp=sharing" TargetMode="External"/><Relationship Id="rId6103" Type="http://schemas.openxmlformats.org/officeDocument/2006/relationships/hyperlink" Target="https://drive.google.com/file/d/1-EzqQ0VPK9xyHfToinF3pcaw7EmDpnX-/view?usp=sharing" TargetMode="External"/><Relationship Id="rId6100" Type="http://schemas.openxmlformats.org/officeDocument/2006/relationships/hyperlink" Target="https://drive.google.com/file/d/1cFYgirSE6W3YZJamhbPMAKA5aAEP1gRR/view?usp=sharing" TargetMode="External"/><Relationship Id="rId6101" Type="http://schemas.openxmlformats.org/officeDocument/2006/relationships/hyperlink" Target="https://drive.google.com/file/d/1gUOHNStXVPk8Dtkw91eD8caRx7zdBYBb/view?usp=sharing" TargetMode="External"/><Relationship Id="rId6106" Type="http://schemas.openxmlformats.org/officeDocument/2006/relationships/hyperlink" Target="https://drive.google.com/file/d/1I_bnWzpadv13fsu04d7dpoYw-utW-jPj/view?usp=sharing" TargetMode="External"/><Relationship Id="rId6107" Type="http://schemas.openxmlformats.org/officeDocument/2006/relationships/hyperlink" Target="https://drive.google.com/file/d/1vHgqw-tq53qTb-3pnjLW2UnUOJM0fOqw/view?usp=sharing" TargetMode="External"/><Relationship Id="rId6104" Type="http://schemas.openxmlformats.org/officeDocument/2006/relationships/hyperlink" Target="https://drive.google.com/file/d/1sPh4m2SeFuYQOrR4xR1xst7o6fgniawG/view?usp=sharing" TargetMode="External"/><Relationship Id="rId6105" Type="http://schemas.openxmlformats.org/officeDocument/2006/relationships/hyperlink" Target="https://drive.google.com/file/d/1aXm1Jetgk4zkm-RJTcCTrU7cWd8H4lYd/view?usp=sharing" TargetMode="External"/><Relationship Id="rId6120" Type="http://schemas.openxmlformats.org/officeDocument/2006/relationships/hyperlink" Target="https://drive.google.com/file/d/1OUQEbmrQ4wOuKUk02K9NFXKPY05B4l1o/view?usp=sharing" TargetMode="External"/><Relationship Id="rId6121" Type="http://schemas.openxmlformats.org/officeDocument/2006/relationships/hyperlink" Target="https://drive.google.com/file/d/1Xk414IZ1aJ3_tSXwlx5h8PxyFBJhpdzK/view?usp=sharing" TargetMode="External"/><Relationship Id="rId6124" Type="http://schemas.openxmlformats.org/officeDocument/2006/relationships/hyperlink" Target="https://drive.google.com/file/d/1MCHuINuFR6HLDf6cwnJAzu6doJv9PfNn/view?usp=sharing" TargetMode="External"/><Relationship Id="rId6125" Type="http://schemas.openxmlformats.org/officeDocument/2006/relationships/hyperlink" Target="https://drive.google.com/file/d/1uug7uQzU4gN7LHSV5fnD2Au_dcncBULc/view?usp=sharing" TargetMode="External"/><Relationship Id="rId6122" Type="http://schemas.openxmlformats.org/officeDocument/2006/relationships/hyperlink" Target="https://drive.google.com/file/d/1RNTSXkx3YJB27yfucJz-Fyhq1gZgLu3Z/view?usp=sharing" TargetMode="External"/><Relationship Id="rId6123" Type="http://schemas.openxmlformats.org/officeDocument/2006/relationships/hyperlink" Target="https://drive.google.com/file/d/17Q1jqw1Xk6pdK37eV2_aYPnl6wc-75px/view?usp=sharing" TargetMode="External"/><Relationship Id="rId6128" Type="http://schemas.openxmlformats.org/officeDocument/2006/relationships/hyperlink" Target="https://drive.google.com/file/d/1rN9ZIH9ddJiY9KEyAt6lg0qkHMX5KfI6/view?usp=sharing" TargetMode="External"/><Relationship Id="rId6129" Type="http://schemas.openxmlformats.org/officeDocument/2006/relationships/hyperlink" Target="https://drive.google.com/file/d/1rCXKoh6oDIOXyZ2yjPz8vmJCIQFAlZMs/view?usp=sharing" TargetMode="External"/><Relationship Id="rId6126" Type="http://schemas.openxmlformats.org/officeDocument/2006/relationships/hyperlink" Target="https://drive.google.com/file/d/1udFZaMIAh-q9k5ODDkfT0Kg8L_CFPoDs/view?usp=sharing" TargetMode="External"/><Relationship Id="rId6127" Type="http://schemas.openxmlformats.org/officeDocument/2006/relationships/hyperlink" Target="https://drive.google.com/file/d/1W_A0hzHmIX2iKYb3oLIQScun7z2hN0Cr/view?usp=sharing" TargetMode="External"/><Relationship Id="rId6119" Type="http://schemas.openxmlformats.org/officeDocument/2006/relationships/hyperlink" Target="https://drive.google.com/file/d/1FnqWc8Gv6losVyxPLeT_rXY1QTDXEfTc/view?usp=sharing" TargetMode="External"/><Relationship Id="rId6110" Type="http://schemas.openxmlformats.org/officeDocument/2006/relationships/hyperlink" Target="https://drive.google.com/file/d/1dWvi-UynU9jEuwSMSJmAaGIp4mgJvHRO/view?usp=sharing" TargetMode="External"/><Relationship Id="rId6113" Type="http://schemas.openxmlformats.org/officeDocument/2006/relationships/hyperlink" Target="https://drive.google.com/file/d/1UMw71_UFWaTlnTYjvirrYriQbJt2I-OL/view?usp=sharing" TargetMode="External"/><Relationship Id="rId6114" Type="http://schemas.openxmlformats.org/officeDocument/2006/relationships/hyperlink" Target="https://drive.google.com/file/d/1dLI_k-yZM-miKbkfIstVuBg_MiLMXBOQ/view?usp=sharing" TargetMode="External"/><Relationship Id="rId6111" Type="http://schemas.openxmlformats.org/officeDocument/2006/relationships/hyperlink" Target="https://drive.google.com/file/d/1vYRZIH-tQozjNZxsSWirz9QOl5QHGG_C/view?usp=sharing" TargetMode="External"/><Relationship Id="rId6112" Type="http://schemas.openxmlformats.org/officeDocument/2006/relationships/hyperlink" Target="https://drive.google.com/file/d/1gpqn9lFnx8UKKdnOXUIC14zUzXI-Z-zY/view?usp=sharing" TargetMode="External"/><Relationship Id="rId6117" Type="http://schemas.openxmlformats.org/officeDocument/2006/relationships/hyperlink" Target="https://drive.google.com/file/d/1DIbiBB134ZIfMAkXMeCCOW-Glbh4HF-S/view?usp=sharing" TargetMode="External"/><Relationship Id="rId6118" Type="http://schemas.openxmlformats.org/officeDocument/2006/relationships/hyperlink" Target="https://drive.google.com/file/d/1h7xaS9yZ1qj4w74O_Ys7E0-AllTq4nME/view?usp=sharing" TargetMode="External"/><Relationship Id="rId6115" Type="http://schemas.openxmlformats.org/officeDocument/2006/relationships/hyperlink" Target="https://drive.google.com/file/d/1neZoTyaj3CNloVmPeUi3z95Q8aAGxAES/view?usp=sharing" TargetMode="External"/><Relationship Id="rId6116" Type="http://schemas.openxmlformats.org/officeDocument/2006/relationships/hyperlink" Target="https://drive.google.com/file/d/18GKSMG3LE4Cw3uZf3c9T0LoezD3eA9pt/view?usp=sharing" TargetMode="External"/><Relationship Id="rId1" Type="http://schemas.openxmlformats.org/officeDocument/2006/relationships/hyperlink" Target="https://drive.google.com/file/d/1ob-7ubp1x27Kd3-OzJUxxOQD-Uwg_sB9/view?usp=sharing" TargetMode="External"/><Relationship Id="rId2" Type="http://schemas.openxmlformats.org/officeDocument/2006/relationships/hyperlink" Target="https://drive.google.com/file/d/1NEr2tCNWwGxIBqS2qXK47Le3CxHTuuwV/view?usp=sharing" TargetMode="External"/><Relationship Id="rId3" Type="http://schemas.openxmlformats.org/officeDocument/2006/relationships/hyperlink" Target="https://drive.google.com/file/d/1AYHmUWaPlG78JSqpkLKQ8iEoKYHI55ta/view?usp=drive_link" TargetMode="External"/><Relationship Id="rId4" Type="http://schemas.openxmlformats.org/officeDocument/2006/relationships/hyperlink" Target="https://drive.google.com/file/d/1tVq2TAhw5nLsW3LwWfGT_tVsrBT-FEG3/view?usp=sharing" TargetMode="External"/><Relationship Id="rId9" Type="http://schemas.openxmlformats.org/officeDocument/2006/relationships/hyperlink" Target="https://drive.google.com/file/d/1i4v95OwsFwTjp1Lc17_preFGZFFpOo_5/view?usp=sharing" TargetMode="External"/><Relationship Id="rId5" Type="http://schemas.openxmlformats.org/officeDocument/2006/relationships/hyperlink" Target="https://drive.google.com/file/d/1c0wPyk2Ma8NWydrR80N-MopM6ItPeTW9/view?usp=sharing" TargetMode="External"/><Relationship Id="rId6" Type="http://schemas.openxmlformats.org/officeDocument/2006/relationships/hyperlink" Target="https://drive.google.com/file/d/1pRbTzxtAn1AqJzrODal1YzlAm8XskFaM/view?usp=sharing" TargetMode="External"/><Relationship Id="rId7" Type="http://schemas.openxmlformats.org/officeDocument/2006/relationships/hyperlink" Target="https://drive.google.com/file/d/1FaXjVPHIA-5drGyz3ZOp3MDPD3VLIqNY/view?usp=sharing" TargetMode="External"/><Relationship Id="rId8" Type="http://schemas.openxmlformats.org/officeDocument/2006/relationships/hyperlink" Target="https://drive.google.com/file/d/1Yc36I4IJ0TTpunOVvL8PUfSscVgbwS90/view?usp=sharing" TargetMode="External"/><Relationship Id="rId7401" Type="http://schemas.openxmlformats.org/officeDocument/2006/relationships/hyperlink" Target="https://drive.google.com/file/d/1qc6sxMkPvRPN7XUbKxzTXlNVqQjKNec1/view?usp=sharing" TargetMode="External"/><Relationship Id="rId7400" Type="http://schemas.openxmlformats.org/officeDocument/2006/relationships/hyperlink" Target="https://drive.google.com/file/d/1MFh46tt71LweUrQY7S43n2B0BklxZP8b/view?usp=share_link" TargetMode="External"/><Relationship Id="rId7405" Type="http://schemas.openxmlformats.org/officeDocument/2006/relationships/drawing" Target="../drawings/drawing14.xml"/><Relationship Id="rId7404" Type="http://schemas.openxmlformats.org/officeDocument/2006/relationships/hyperlink" Target="https://drive.google.com/file/d/1gweUzBceKDQMgr1QSUUUmUWhQMBEUnLf/view?usp=sharing" TargetMode="External"/><Relationship Id="rId7403" Type="http://schemas.openxmlformats.org/officeDocument/2006/relationships/hyperlink" Target="https://drive.google.com/file/d/1QtGmAaPVh4FQ2Hqp7qon-DpeyJAU8IOF/view?usp=sharing" TargetMode="External"/><Relationship Id="rId7402" Type="http://schemas.openxmlformats.org/officeDocument/2006/relationships/hyperlink" Target="https://drive.google.com/file/d/1Pl1Pye8-j2vRpoHyJnKYhybc8Dq5nQEC/view?usp=sharing" TargetMode="External"/><Relationship Id="rId3911" Type="http://schemas.openxmlformats.org/officeDocument/2006/relationships/hyperlink" Target="https://drive.google.com/file/d/1B6hTZw4xV0KTGqDD0seihLa-Fw8z8_Xs/view?usp=sharing" TargetMode="External"/><Relationship Id="rId3910" Type="http://schemas.openxmlformats.org/officeDocument/2006/relationships/hyperlink" Target="https://drive.google.com/file/d/1CO_lTh__g2bB5AGJ4ImSQHCiRn5aNgMg/view?usp=sharing" TargetMode="External"/><Relationship Id="rId3913" Type="http://schemas.openxmlformats.org/officeDocument/2006/relationships/hyperlink" Target="https://drive.google.com/file/d/10L2n0KPhh_2AD6_-zapsQn_epXFOZPEw/view?usp=sharing" TargetMode="External"/><Relationship Id="rId3912" Type="http://schemas.openxmlformats.org/officeDocument/2006/relationships/hyperlink" Target="https://drive.google.com/file/d/1Wlf9hFrflrz1aWrWUmRd0oOkatopvwzN/view?usp=sharing" TargetMode="External"/><Relationship Id="rId3915" Type="http://schemas.openxmlformats.org/officeDocument/2006/relationships/hyperlink" Target="https://drive.google.com/file/d/1HRRM0Tbyglk0ugwdaQcCCTYPAHl4BjU5/view?usp=sharing" TargetMode="External"/><Relationship Id="rId3914" Type="http://schemas.openxmlformats.org/officeDocument/2006/relationships/hyperlink" Target="https://drive.google.com/file/d/14xt495L8l6yWupOa7PYyFakVc01K0MM8/view?usp=sharing" TargetMode="External"/><Relationship Id="rId3917" Type="http://schemas.openxmlformats.org/officeDocument/2006/relationships/hyperlink" Target="https://drive.google.com/file/d/17AlYlT0WGE8qJOR8yCtjPlH13nCFDPwz/view?usp=sharing" TargetMode="External"/><Relationship Id="rId3916" Type="http://schemas.openxmlformats.org/officeDocument/2006/relationships/hyperlink" Target="https://drive.google.com/file/d/1Cgl07g1iwwuL_F2RhDtjqOXRQcD4bEVS/view?usp=sharing" TargetMode="External"/><Relationship Id="rId3919" Type="http://schemas.openxmlformats.org/officeDocument/2006/relationships/hyperlink" Target="https://drive.google.com/file/d/1NqkL-WmGTry4gHsvtjxx45aHotDbMh8m/view?usp=sharing" TargetMode="External"/><Relationship Id="rId3918" Type="http://schemas.openxmlformats.org/officeDocument/2006/relationships/hyperlink" Target="https://drive.google.com/file/d/1-Lw-ARKnEJ0A9rS1ZoDoLkS_VuXalZOH/view?usp=sharing" TargetMode="External"/><Relationship Id="rId6190" Type="http://schemas.openxmlformats.org/officeDocument/2006/relationships/hyperlink" Target="https://vnmedia2.monkeyuni.net/upload/cms_platform/audio/9B7zTEMSurE3KrATw61xwUYQUF3X74VB.mp3" TargetMode="External"/><Relationship Id="rId6182" Type="http://schemas.openxmlformats.org/officeDocument/2006/relationships/hyperlink" Target="https://drive.google.com/file/d/1cprb9qqsfBpmWT7FXczeA0NayFAKZd7-/view?usp=sharing" TargetMode="External"/><Relationship Id="rId6183" Type="http://schemas.openxmlformats.org/officeDocument/2006/relationships/hyperlink" Target="https://drive.google.com/file/d/1oJSHh5h174bjUEHUgrUTW4rrDAkmyC8f/view?usp=sharing" TargetMode="External"/><Relationship Id="rId6180" Type="http://schemas.openxmlformats.org/officeDocument/2006/relationships/hyperlink" Target="https://drive.google.com/file/d/1ZtgPaAPGqDWXpAVdGz7EY3PlxCNhvjtb/view?usp=sharing" TargetMode="External"/><Relationship Id="rId6181" Type="http://schemas.openxmlformats.org/officeDocument/2006/relationships/hyperlink" Target="https://drive.google.com/file/d/1cseu0wafdJcGBvlLB42zsjyPSJUdnD2G/view?usp=sharing" TargetMode="External"/><Relationship Id="rId6186" Type="http://schemas.openxmlformats.org/officeDocument/2006/relationships/hyperlink" Target="https://drive.google.com/file/d/1YU93iqjLp15pYmVwGfKMdysedfQr_3ST/view?usp=sharing" TargetMode="External"/><Relationship Id="rId6187" Type="http://schemas.openxmlformats.org/officeDocument/2006/relationships/hyperlink" Target="https://drive.google.com/file/d/1xDdIFMd0HOnDTS7q1G4nFiFtKVO7HRua/view?usp=sharing" TargetMode="External"/><Relationship Id="rId6184" Type="http://schemas.openxmlformats.org/officeDocument/2006/relationships/hyperlink" Target="https://drive.google.com/file/d/1Uwztg7_hn4dixHBdWvDASYwhUrATq8Xx/view?usp=sharing" TargetMode="External"/><Relationship Id="rId6185" Type="http://schemas.openxmlformats.org/officeDocument/2006/relationships/hyperlink" Target="https://drive.google.com/file/d/1v-1krIpS5vVcXgk2X2-vqMWVvKbJdPu9/view?usp=sharing" TargetMode="External"/><Relationship Id="rId6188" Type="http://schemas.openxmlformats.org/officeDocument/2006/relationships/hyperlink" Target="https://drive.google.com/file/d/123swBpzM7iM_xXZxkFkOwevJlXgxUYsH/view?usp=sharing" TargetMode="External"/><Relationship Id="rId6189" Type="http://schemas.openxmlformats.org/officeDocument/2006/relationships/hyperlink" Target="https://drive.google.com/file/d/1t2uY1SjO7Zz61K90bXe8EEUZ_DmAFqDD/view?usp=sharing" TargetMode="External"/><Relationship Id="rId3900" Type="http://schemas.openxmlformats.org/officeDocument/2006/relationships/hyperlink" Target="https://drive.google.com/file/d/1u4KiMud9WOFZSW5iYJP6mMrqFcwN69ba/view?usp=sharing" TargetMode="External"/><Relationship Id="rId3902" Type="http://schemas.openxmlformats.org/officeDocument/2006/relationships/hyperlink" Target="https://drive.google.com/file/d/1BchJ7oN5Jm3zDASCcJr0AiFXU_bitLKY/view?usp=sharing" TargetMode="External"/><Relationship Id="rId3901" Type="http://schemas.openxmlformats.org/officeDocument/2006/relationships/hyperlink" Target="https://drive.google.com/file/d/1Mmq7gGTbX3iW5uZTuBGG_dWBzwR0v-Yo/view?usp=sharing" TargetMode="External"/><Relationship Id="rId3904" Type="http://schemas.openxmlformats.org/officeDocument/2006/relationships/hyperlink" Target="https://drive.google.com/file/d/14TGBIW6J8okCtbD_97RMH7rAZfYWkmmh/view?usp=sharing" TargetMode="External"/><Relationship Id="rId3903" Type="http://schemas.openxmlformats.org/officeDocument/2006/relationships/hyperlink" Target="https://drive.google.com/file/d/1nwBK6VlxcNNNtFc0UMUfMtT9TAoyUlBC/view?usp=sharing" TargetMode="External"/><Relationship Id="rId3906" Type="http://schemas.openxmlformats.org/officeDocument/2006/relationships/hyperlink" Target="https://drive.google.com/file/d/1q5fKCWXJnVyIThR0-noseq25YzeYrXly/view?usp=sharing" TargetMode="External"/><Relationship Id="rId3905" Type="http://schemas.openxmlformats.org/officeDocument/2006/relationships/hyperlink" Target="https://drive.google.com/file/d/1FajNdmCMYdAp47kyDKejfSm0blVu8nLz/view?usp=sharing" TargetMode="External"/><Relationship Id="rId3908" Type="http://schemas.openxmlformats.org/officeDocument/2006/relationships/hyperlink" Target="https://drive.google.com/file/d/10uoAC8mBNncLi1JsrHnj68vsExvVq85y/view?usp=sharing" TargetMode="External"/><Relationship Id="rId3907" Type="http://schemas.openxmlformats.org/officeDocument/2006/relationships/hyperlink" Target="https://drive.google.com/file/d/1uo5t-lcqb5TK_bg00okd_MTDMVJnmd9A/view?usp=sharing" TargetMode="External"/><Relationship Id="rId3909" Type="http://schemas.openxmlformats.org/officeDocument/2006/relationships/hyperlink" Target="https://drive.google.com/file/d/1gnd1mKeXvbSbKr7vVYSSeXINZxNTvZpl/view?usp=sharing" TargetMode="External"/><Relationship Id="rId6171" Type="http://schemas.openxmlformats.org/officeDocument/2006/relationships/hyperlink" Target="https://drive.google.com/file/d/1RPdUJyT4qoRWPaHvcfBkXnKJAmXOvcfA/view?usp=sharing" TargetMode="External"/><Relationship Id="rId6172" Type="http://schemas.openxmlformats.org/officeDocument/2006/relationships/hyperlink" Target="https://drive.google.com/file/d/10WzIgg3csE1AEd8gUgKoV7LuId0sYn18/view?usp=sharing" TargetMode="External"/><Relationship Id="rId6170" Type="http://schemas.openxmlformats.org/officeDocument/2006/relationships/hyperlink" Target="https://drive.google.com/file/d/1TkxaBV0OArb4CHJITiRCE9SwaLwsujca/view?usp=sharing" TargetMode="External"/><Relationship Id="rId6175" Type="http://schemas.openxmlformats.org/officeDocument/2006/relationships/hyperlink" Target="https://drive.google.com/file/d/1K_c0bmcMLwRmeUFZWQNTM-1bPW6YhQA4/view?usp=sharing" TargetMode="External"/><Relationship Id="rId6176" Type="http://schemas.openxmlformats.org/officeDocument/2006/relationships/hyperlink" Target="https://drive.google.com/file/d/1_7cvX6_Os1WWuspCG7BDI_gR8QTbqTUp/view?usp=sharing" TargetMode="External"/><Relationship Id="rId6173" Type="http://schemas.openxmlformats.org/officeDocument/2006/relationships/hyperlink" Target="https://drive.google.com/file/d/10KMPp8rhxbzm2KiNOwQiVKl9LH0FzPqZ/view?usp=sharing" TargetMode="External"/><Relationship Id="rId6174" Type="http://schemas.openxmlformats.org/officeDocument/2006/relationships/hyperlink" Target="https://drive.google.com/file/d/16BNJLwhSvlfKZbtkj5TPzHKXXat3syBd/view?usp=sharing" TargetMode="External"/><Relationship Id="rId6179" Type="http://schemas.openxmlformats.org/officeDocument/2006/relationships/hyperlink" Target="https://drive.google.com/file/d/1wM6Bh7lPmmhEY7IY9POqVNHyW9DrTrV6/view?usp=sharing" TargetMode="External"/><Relationship Id="rId6177" Type="http://schemas.openxmlformats.org/officeDocument/2006/relationships/hyperlink" Target="https://drive.google.com/file/d/1m3JxFxs_jUTTl1-XgPAt5hudUKhmexLt/view?usp=sharing" TargetMode="External"/><Relationship Id="rId6178" Type="http://schemas.openxmlformats.org/officeDocument/2006/relationships/hyperlink" Target="https://drive.google.com/file/d/1dn4FdILVia6VeWVPvv44m6M0OjzWvx9H/view?usp=sharing" TargetMode="External"/><Relationship Id="rId3931" Type="http://schemas.openxmlformats.org/officeDocument/2006/relationships/hyperlink" Target="https://drive.google.com/file/d/1tzwlmBz0_adgMQaOff9zD1cw2GvyS2EC/view?usp=sharing" TargetMode="External"/><Relationship Id="rId2600" Type="http://schemas.openxmlformats.org/officeDocument/2006/relationships/hyperlink" Target="https://drive.google.com/file/d/1AlWIJkA5ffGkYXVLA4iMflBUtxbGzbJN/view?usp=sharing" TargetMode="External"/><Relationship Id="rId3930" Type="http://schemas.openxmlformats.org/officeDocument/2006/relationships/hyperlink" Target="https://drive.google.com/file/d/1KhlMwUNwOt_y1guW40jnZPdXf2GoelT5/view?usp=sharing" TargetMode="External"/><Relationship Id="rId2601" Type="http://schemas.openxmlformats.org/officeDocument/2006/relationships/hyperlink" Target="https://drive.google.com/file/d/1pP8P2DSJiGb4dq4HwzmVeGXqiauIv1Wi/view?usp=sharing" TargetMode="External"/><Relationship Id="rId3933" Type="http://schemas.openxmlformats.org/officeDocument/2006/relationships/hyperlink" Target="https://drive.google.com/file/d/1qJ0JJmzSXs0o7E4UAK4yEFLLvdaLEprL/view?usp=sharing" TargetMode="External"/><Relationship Id="rId2602" Type="http://schemas.openxmlformats.org/officeDocument/2006/relationships/hyperlink" Target="https://drive.google.com/file/d/1rlhSOpKYB2djhmpilDOrJ8onzg93UoLR/view?usp=sharing" TargetMode="External"/><Relationship Id="rId3932" Type="http://schemas.openxmlformats.org/officeDocument/2006/relationships/hyperlink" Target="https://drive.google.com/file/d/1cRPFeaFNvS514gbecMNFHEvW3Iy78_qH/view?usp=sharing" TargetMode="External"/><Relationship Id="rId2603" Type="http://schemas.openxmlformats.org/officeDocument/2006/relationships/hyperlink" Target="https://drive.google.com/file/d/1FN7VoaU1EFG8KRtAjB8Mr0T3GKeW7rm0/view?usp=sharing" TargetMode="External"/><Relationship Id="rId3935" Type="http://schemas.openxmlformats.org/officeDocument/2006/relationships/hyperlink" Target="https://drive.google.com/file/d/146krKmfQmHCAE9ffvDhfEm93lS_gk6xb/view?usp=sharing" TargetMode="External"/><Relationship Id="rId2604" Type="http://schemas.openxmlformats.org/officeDocument/2006/relationships/hyperlink" Target="https://drive.google.com/file/d/12yVhQkJNK8zMiwVhFZJRTruXRj8nhwkp/view?usp=sharing" TargetMode="External"/><Relationship Id="rId3934" Type="http://schemas.openxmlformats.org/officeDocument/2006/relationships/hyperlink" Target="https://drive.google.com/file/d/1jRzIUln1oP-2arXUPFC2Nx3WG9nrMWaI/view?usp=sharing" TargetMode="External"/><Relationship Id="rId2605" Type="http://schemas.openxmlformats.org/officeDocument/2006/relationships/hyperlink" Target="https://drive.google.com/file/d/1kjNPFrJzMude8nVCgLGXWmAgxtGHD32e/view?usp=sharing" TargetMode="External"/><Relationship Id="rId3937" Type="http://schemas.openxmlformats.org/officeDocument/2006/relationships/hyperlink" Target="https://drive.google.com/file/d/1dW0BiCwc6MOtZIBzkbiD9J_4_YrdZlkI/view?usp=sharing" TargetMode="External"/><Relationship Id="rId2606" Type="http://schemas.openxmlformats.org/officeDocument/2006/relationships/hyperlink" Target="https://drive.google.com/file/d/1-9RZfPgkT22WarOouSZQ70p2iVOpp-Qh/view?usp=sharing" TargetMode="External"/><Relationship Id="rId3936" Type="http://schemas.openxmlformats.org/officeDocument/2006/relationships/hyperlink" Target="https://drive.google.com/file/d/1kkgBtxWLXT1pO24gxjqIrKitZAU_xrLc/view?usp=sharing" TargetMode="External"/><Relationship Id="rId808" Type="http://schemas.openxmlformats.org/officeDocument/2006/relationships/hyperlink" Target="https://drive.google.com/file/d/1Iz3SUOo98fQlZuBiKtHtU5I5dyHxeFvC/view?usp=sharing" TargetMode="External"/><Relationship Id="rId2607" Type="http://schemas.openxmlformats.org/officeDocument/2006/relationships/hyperlink" Target="https://drive.google.com/file/d/18KaYDDE_oT_9r8OQfgcKiimu7zxHNLd7/view?usp=sharing" TargetMode="External"/><Relationship Id="rId3939" Type="http://schemas.openxmlformats.org/officeDocument/2006/relationships/hyperlink" Target="https://drive.google.com/file/d/1ViQ08yWE6J_mo7SW2JNezaaPrp6ucM5s/view?usp=sharing" TargetMode="External"/><Relationship Id="rId807" Type="http://schemas.openxmlformats.org/officeDocument/2006/relationships/hyperlink" Target="https://drive.google.com/file/d/1q9OLK0cSMFmDSxYmyQSE1lmH1vl5xqgJ/view?usp=sharing" TargetMode="External"/><Relationship Id="rId2608" Type="http://schemas.openxmlformats.org/officeDocument/2006/relationships/hyperlink" Target="https://drive.google.com/file/d/1MoOH000uEqK0LKfrx5eBEp44X3CXRAXa/view?usp=sharing" TargetMode="External"/><Relationship Id="rId3938" Type="http://schemas.openxmlformats.org/officeDocument/2006/relationships/hyperlink" Target="https://drive.google.com/file/d/114Wq7jD-1W-DRfwX1wtndEz13S2mY4yz/view?usp=sharing" TargetMode="External"/><Relationship Id="rId806" Type="http://schemas.openxmlformats.org/officeDocument/2006/relationships/hyperlink" Target="https://drive.google.com/file/d/1djIJeEhCcuS02tGdj5Ei3kuf9rv7BOmd/view?usp=sharing" TargetMode="External"/><Relationship Id="rId2609" Type="http://schemas.openxmlformats.org/officeDocument/2006/relationships/hyperlink" Target="https://drive.google.com/file/d/1uBEktMhV9o8ICtp-vDWTN7PR_8A9dLju/view?usp=sharing" TargetMode="External"/><Relationship Id="rId805" Type="http://schemas.openxmlformats.org/officeDocument/2006/relationships/hyperlink" Target="https://drive.google.com/file/d/11Fp6Js_BIJrVOX3r7KcjVPfoMyCXtlsf/view?usp=sharing" TargetMode="External"/><Relationship Id="rId809" Type="http://schemas.openxmlformats.org/officeDocument/2006/relationships/hyperlink" Target="https://drive.google.com/file/d/1A9xIJS5X5O0Fwoi_ZS00R9_V9l715PMH/view?usp=sharing" TargetMode="External"/><Relationship Id="rId800" Type="http://schemas.openxmlformats.org/officeDocument/2006/relationships/hyperlink" Target="https://drive.google.com/file/d/1FDFhWlVj-PNTqg4BJRvFHtj53tf_iHn6/view?usp=drive_link" TargetMode="External"/><Relationship Id="rId804" Type="http://schemas.openxmlformats.org/officeDocument/2006/relationships/hyperlink" Target="https://drive.google.com/file/d/1a_LfKSfNcI795I66E_8H8UALpX7MpiEx/view?usp=sharing" TargetMode="External"/><Relationship Id="rId803" Type="http://schemas.openxmlformats.org/officeDocument/2006/relationships/hyperlink" Target="https://drive.google.com/file/d/1OGZWis9rG-89bIjOxKXYMfWe9J2xuTeM/view?usp=sharing" TargetMode="External"/><Relationship Id="rId802" Type="http://schemas.openxmlformats.org/officeDocument/2006/relationships/hyperlink" Target="https://drive.google.com/file/d/1Pd2qPRC4dztph4KUpsOci1ZiOZ9YJ0B8/view?usp=sharing" TargetMode="External"/><Relationship Id="rId801" Type="http://schemas.openxmlformats.org/officeDocument/2006/relationships/hyperlink" Target="https://drive.google.com/file/d/1CGGguKpsRz2p9tvgmd8YimXSBmPVXbpn/view?usp=sharing" TargetMode="External"/><Relationship Id="rId3920" Type="http://schemas.openxmlformats.org/officeDocument/2006/relationships/hyperlink" Target="https://drive.google.com/file/d/14Ws0YbOo9QkNpEyG38cCTwGxiSEsogJM/view?usp=sharing" TargetMode="External"/><Relationship Id="rId3922" Type="http://schemas.openxmlformats.org/officeDocument/2006/relationships/hyperlink" Target="https://drive.google.com/file/d/1MQaTmVkh3eXOlgGkVJz43UjLfW0KaTwU/view?usp=drive_link" TargetMode="External"/><Relationship Id="rId3921" Type="http://schemas.openxmlformats.org/officeDocument/2006/relationships/hyperlink" Target="https://drive.google.com/file/d/1Jggxle1hOO5UzDqXvyD8J4Uz-SkhFaR_/view?usp=sharing" TargetMode="External"/><Relationship Id="rId3924" Type="http://schemas.openxmlformats.org/officeDocument/2006/relationships/hyperlink" Target="https://drive.google.com/file/d/1BYfW79gqVVFj8iXPDAi-Bwk7Kdycu68-/view?usp=drive_link" TargetMode="External"/><Relationship Id="rId3923" Type="http://schemas.openxmlformats.org/officeDocument/2006/relationships/hyperlink" Target="https://drive.google.com/file/d/11P5S5YMybBywcbJiqCeYJbU6PgeDXNem/view?usp=drive_link" TargetMode="External"/><Relationship Id="rId3926" Type="http://schemas.openxmlformats.org/officeDocument/2006/relationships/hyperlink" Target="https://drive.google.com/file/d/1nMlG6sBqIQA-rwJAh3MLl1YgpaGax9bG/view?usp=sharing" TargetMode="External"/><Relationship Id="rId3925" Type="http://schemas.openxmlformats.org/officeDocument/2006/relationships/hyperlink" Target="https://drive.google.com/file/d/1U6sPq0n3hFv6vermJPuTWeWSjyQ4jyKH/view?usp=sharing" TargetMode="External"/><Relationship Id="rId3928" Type="http://schemas.openxmlformats.org/officeDocument/2006/relationships/hyperlink" Target="https://drive.google.com/file/d/1-7UEw8KhDqEYnyXn6pgnLAF_lB5xVz7e/view?usp=sharing" TargetMode="External"/><Relationship Id="rId3927" Type="http://schemas.openxmlformats.org/officeDocument/2006/relationships/hyperlink" Target="https://drive.google.com/file/d/1V8QWS_13RA-L9zDiJoUf6Qh7ssM2NTFw/view?usp=sharing" TargetMode="External"/><Relationship Id="rId3929" Type="http://schemas.openxmlformats.org/officeDocument/2006/relationships/hyperlink" Target="https://drive.google.com/file/d/1rr0btZo8mDu1thEi_Zocu_16vs04wCmC/view?usp=drive_link" TargetMode="External"/><Relationship Id="rId6193" Type="http://schemas.openxmlformats.org/officeDocument/2006/relationships/hyperlink" Target="https://drive.google.com/file/d/1OOyoZV09d-DG6qvYgqJ2DnALSsxt2zNA/view?usp=sharing" TargetMode="External"/><Relationship Id="rId6194" Type="http://schemas.openxmlformats.org/officeDocument/2006/relationships/hyperlink" Target="https://drive.google.com/file/d/1reI-_ZXjkyBL0HoYfeMHdc-_0rg8XN0E/view?usp=sharing" TargetMode="External"/><Relationship Id="rId6191" Type="http://schemas.openxmlformats.org/officeDocument/2006/relationships/hyperlink" Target="https://drive.google.com/file/d/1mZz7j86Poof1KO2BD--9PBw1OqvM--5H/view?usp=sharing" TargetMode="External"/><Relationship Id="rId6192" Type="http://schemas.openxmlformats.org/officeDocument/2006/relationships/hyperlink" Target="https://drive.google.com/file/d/1AkemkJbO2DIBSHfJRcOTkgZtuRK-ORhf/view?usp=sharing" TargetMode="External"/><Relationship Id="rId6197" Type="http://schemas.openxmlformats.org/officeDocument/2006/relationships/hyperlink" Target="https://drive.google.com/file/d/1M-ZYtIKz071OLTOkQLIwik2JIMQruWKv/view?usp=sharing" TargetMode="External"/><Relationship Id="rId6198" Type="http://schemas.openxmlformats.org/officeDocument/2006/relationships/hyperlink" Target="https://drive.google.com/file/d/1Zgd7Us7KfQJ5GAeSDnbJ3YxjR7Sl80q-/view?usp=sharing" TargetMode="External"/><Relationship Id="rId6195" Type="http://schemas.openxmlformats.org/officeDocument/2006/relationships/hyperlink" Target="https://drive.google.com/file/d/1P1ujx2hnGlB-DcZvJ_2TGFwe4eqd5nvK/view?usp=sharing" TargetMode="External"/><Relationship Id="rId6196" Type="http://schemas.openxmlformats.org/officeDocument/2006/relationships/hyperlink" Target="https://drive.google.com/file/d/1_3leSA8HbHTmpXTz3ZaTl1aR0tUblS-o/view?usp=sharing" TargetMode="External"/><Relationship Id="rId6199" Type="http://schemas.openxmlformats.org/officeDocument/2006/relationships/hyperlink" Target="https://drive.google.com/file/d/1mpg4aaZOFblKdpMciVUvOZqeqdO87mA0/view?usp=sharing" TargetMode="External"/><Relationship Id="rId6142" Type="http://schemas.openxmlformats.org/officeDocument/2006/relationships/hyperlink" Target="https://drive.google.com/file/d/1eDpW0nYo2YGh1M7Y78FUH5vGuD0B1LlT/view?usp=sharing" TargetMode="External"/><Relationship Id="rId6143" Type="http://schemas.openxmlformats.org/officeDocument/2006/relationships/hyperlink" Target="https://drive.google.com/file/d/17hz1H7FR-XVFVwDwhkHqBqeU3i-r79sM/view?usp=sharing" TargetMode="External"/><Relationship Id="rId6140" Type="http://schemas.openxmlformats.org/officeDocument/2006/relationships/hyperlink" Target="https://drive.google.com/file/d/1wfK9Q6poP-kguV1RhFWLEidPALMJTUXh/view?usp=drive_link" TargetMode="External"/><Relationship Id="rId6141" Type="http://schemas.openxmlformats.org/officeDocument/2006/relationships/hyperlink" Target="https://drive.google.com/file/d/1rE7LpfcChheNXnNwF3n-vEbm9edNR3i_/view?usp=sharing" TargetMode="External"/><Relationship Id="rId6146" Type="http://schemas.openxmlformats.org/officeDocument/2006/relationships/hyperlink" Target="https://drive.google.com/file/d/1N-FClTrz5RxmNkuR7DtG7wXtYygTbQNv/view?usp=sharing" TargetMode="External"/><Relationship Id="rId6147" Type="http://schemas.openxmlformats.org/officeDocument/2006/relationships/hyperlink" Target="https://drive.google.com/file/d/1myV2pJtPJ1hKotCk_rrkPrYYeQAFUVty/view?usp=sharing" TargetMode="External"/><Relationship Id="rId6144" Type="http://schemas.openxmlformats.org/officeDocument/2006/relationships/hyperlink" Target="https://drive.google.com/file/d/19wvMdffaWfNA1pxe6X1bElPg2jCKbLfO/view?usp=sharing" TargetMode="External"/><Relationship Id="rId6145" Type="http://schemas.openxmlformats.org/officeDocument/2006/relationships/hyperlink" Target="https://drive.google.com/file/d/1m5Lql4s-eCdoeVDCUNKelpOi_8tVcXg-/view?usp=sharing" TargetMode="External"/><Relationship Id="rId6148" Type="http://schemas.openxmlformats.org/officeDocument/2006/relationships/hyperlink" Target="https://drive.google.com/file/d/1njOTq9h8LhGH9FcW5uDg04rwS9CF4Cdf/view?usp=sharing" TargetMode="External"/><Relationship Id="rId6149" Type="http://schemas.openxmlformats.org/officeDocument/2006/relationships/hyperlink" Target="https://drive.google.com/file/d/1VPn6cBtcp3bm3-fPNBo510web1nw8HBI/view?usp=drive_link" TargetMode="External"/><Relationship Id="rId6131" Type="http://schemas.openxmlformats.org/officeDocument/2006/relationships/hyperlink" Target="https://drive.google.com/file/d/1VUASJhhlqjm9vcOwGaCI54rtfUXbC_2P/view?usp=sharing" TargetMode="External"/><Relationship Id="rId6132" Type="http://schemas.openxmlformats.org/officeDocument/2006/relationships/hyperlink" Target="https://drive.google.com/file/d/1byWzD3tl4SK58y5-H_MoS8J9oHp_r8cc/view?usp=sharing" TargetMode="External"/><Relationship Id="rId6130" Type="http://schemas.openxmlformats.org/officeDocument/2006/relationships/hyperlink" Target="https://drive.google.com/file/d/1-_xLGDeHcaJ93wu0Jmnor7u-8Z-ehoJK/view?usp=sharing" TargetMode="External"/><Relationship Id="rId6135" Type="http://schemas.openxmlformats.org/officeDocument/2006/relationships/hyperlink" Target="https://drive.google.com/file/d/19KGCuFz7dvyM4tQ-_fs7UVEkFYbwnK_e/view?usp=sharing" TargetMode="External"/><Relationship Id="rId6136" Type="http://schemas.openxmlformats.org/officeDocument/2006/relationships/hyperlink" Target="https://drive.google.com/file/d/1ZVs5CO0CGtn7yH6tcdkY_76bhKsDJYS2/view?usp=sharing" TargetMode="External"/><Relationship Id="rId6133" Type="http://schemas.openxmlformats.org/officeDocument/2006/relationships/hyperlink" Target="https://drive.google.com/file/d/1NV7JZPDizK1U5KhH_eJbOjbJTAHt7Yf2/view?usp=sharing" TargetMode="External"/><Relationship Id="rId6134" Type="http://schemas.openxmlformats.org/officeDocument/2006/relationships/hyperlink" Target="https://drive.google.com/file/d/19D1VyYpjNYUw4sTBm7fJrc-WMhqb9lem/view?usp=sharing" TargetMode="External"/><Relationship Id="rId6139" Type="http://schemas.openxmlformats.org/officeDocument/2006/relationships/hyperlink" Target="https://drive.google.com/file/d/1N-6Z5ubxbnf09WksuYVJh4oWHJQqQO0T/view?usp=sharing" TargetMode="External"/><Relationship Id="rId6137" Type="http://schemas.openxmlformats.org/officeDocument/2006/relationships/hyperlink" Target="https://drive.google.com/file/d/14e5fOYBH5vzW-v3wAg4MxCdeCO6CE9q_/view?usp=sharing" TargetMode="External"/><Relationship Id="rId6138" Type="http://schemas.openxmlformats.org/officeDocument/2006/relationships/hyperlink" Target="https://drive.google.com/file/d/1Fadm-UzZXJGiGF1Mb7ZG0TkfPIzo5oUn/view?usp=sharing" TargetMode="External"/><Relationship Id="rId6160" Type="http://schemas.openxmlformats.org/officeDocument/2006/relationships/hyperlink" Target="https://drive.google.com/file/d/1hzVV_qpQPz_qs3u3ir9NyjamN3IyDINa/view?usp=sharing" TargetMode="External"/><Relationship Id="rId6161" Type="http://schemas.openxmlformats.org/officeDocument/2006/relationships/hyperlink" Target="https://drive.google.com/file/d/1Ja6wDybDvR93Vir7OXfwwc5CFg8JaMgk/view?usp=sharing" TargetMode="External"/><Relationship Id="rId6164" Type="http://schemas.openxmlformats.org/officeDocument/2006/relationships/hyperlink" Target="https://drive.google.com/file/d/1UEIqcS5rxYKN2el_ewBDbVrixl7xlzze/view?usp=sharing" TargetMode="External"/><Relationship Id="rId6165" Type="http://schemas.openxmlformats.org/officeDocument/2006/relationships/hyperlink" Target="https://drive.google.com/file/d/1mNtBeVVbbEhDI8sZpDsTaY9ayU7kIEgM/view?usp=sharing" TargetMode="External"/><Relationship Id="rId6162" Type="http://schemas.openxmlformats.org/officeDocument/2006/relationships/hyperlink" Target="https://drive.google.com/file/d/1oI9YMcK20YdyfABPj6pb_yoIC_CkzQ3W/view?usp=sharing" TargetMode="External"/><Relationship Id="rId6163" Type="http://schemas.openxmlformats.org/officeDocument/2006/relationships/hyperlink" Target="https://drive.google.com/file/d/1nPSpM4Be94ToUHlDRUR-wc2rj_lvXm1B/view?usp=sharing" TargetMode="External"/><Relationship Id="rId6168" Type="http://schemas.openxmlformats.org/officeDocument/2006/relationships/hyperlink" Target="https://drive.google.com/file/d/1IHs2Y8JLOn0Pt1TlvNucYDtCoGjRSJgU/view?usp=sharing" TargetMode="External"/><Relationship Id="rId6169" Type="http://schemas.openxmlformats.org/officeDocument/2006/relationships/hyperlink" Target="https://drive.google.com/file/d/1Q6_cOYmVoMmOmFKbLc4zvWyNl3db8Kg_/view?usp=sharing" TargetMode="External"/><Relationship Id="rId6166" Type="http://schemas.openxmlformats.org/officeDocument/2006/relationships/hyperlink" Target="https://drive.google.com/file/d/1sdNCRDVlxsu-k_F511IVFEF-eTEwaszS/view?usp=sharing" TargetMode="External"/><Relationship Id="rId6167" Type="http://schemas.openxmlformats.org/officeDocument/2006/relationships/hyperlink" Target="https://drive.google.com/file/d/1Tbou6Q61Y2u89Vi0VxkG0pZmcQ4lWjDJ/view?usp=sharing" TargetMode="External"/><Relationship Id="rId6150" Type="http://schemas.openxmlformats.org/officeDocument/2006/relationships/hyperlink" Target="https://drive.google.com/file/d/1TkbRflRW9sePIqjdU9zq48gXMy_S5sd3/view?usp=sharing" TargetMode="External"/><Relationship Id="rId6153" Type="http://schemas.openxmlformats.org/officeDocument/2006/relationships/hyperlink" Target="https://drive.google.com/file/d/1St3Xgf4cVzMprQBF4YBSnaYvHfCbAflu/view?usp=sharing" TargetMode="External"/><Relationship Id="rId6154" Type="http://schemas.openxmlformats.org/officeDocument/2006/relationships/hyperlink" Target="https://drive.google.com/file/d/14cLLmKsqSKz8GeDcsflLlZ4ic04RN2lA/view?usp=sharing" TargetMode="External"/><Relationship Id="rId6151" Type="http://schemas.openxmlformats.org/officeDocument/2006/relationships/hyperlink" Target="https://drive.google.com/file/d/1go1rM6YLKvE1MTTT8vLUeTVkunwG--lC/view?usp=sharing" TargetMode="External"/><Relationship Id="rId6152" Type="http://schemas.openxmlformats.org/officeDocument/2006/relationships/hyperlink" Target="https://drive.google.com/file/d/1eMgANZEs-_NNv1Z1CJ1HJCRIIP3yvgh4/view?usp=sharing" TargetMode="External"/><Relationship Id="rId6157" Type="http://schemas.openxmlformats.org/officeDocument/2006/relationships/hyperlink" Target="https://drive.google.com/file/d/1K11-PzY3f8TXcCb69CeyhZ8RSgVIDqGm/view?usp=sharing" TargetMode="External"/><Relationship Id="rId6158" Type="http://schemas.openxmlformats.org/officeDocument/2006/relationships/hyperlink" Target="https://drive.google.com/file/d/16sZcD447x0RnVTOd6NaX3VmofPbHVrAx/view?usp=sharing" TargetMode="External"/><Relationship Id="rId6155" Type="http://schemas.openxmlformats.org/officeDocument/2006/relationships/hyperlink" Target="https://drive.google.com/file/d/1WZ_yAm0eD0QyVLRwynecqxmgMxUDd8f5/view?usp=sharing" TargetMode="External"/><Relationship Id="rId6156" Type="http://schemas.openxmlformats.org/officeDocument/2006/relationships/hyperlink" Target="https://drive.google.com/file/d/1Txuc71s514ky9Y3SsOgYDFfn8AelhzRG/view?usp=sharing" TargetMode="External"/><Relationship Id="rId6159" Type="http://schemas.openxmlformats.org/officeDocument/2006/relationships/hyperlink" Target="https://drive.google.com/file/d/1dHvG2KIWzxrZ7n0hxuks6g3P4VDCm87I/view?usp=sharing" TargetMode="External"/><Relationship Id="rId1334" Type="http://schemas.openxmlformats.org/officeDocument/2006/relationships/hyperlink" Target="https://drive.google.com/file/d/15CRv6SmxNT_33TZdsa7p9EnJTYi63f_m/view?usp=sharing" TargetMode="External"/><Relationship Id="rId2665" Type="http://schemas.openxmlformats.org/officeDocument/2006/relationships/hyperlink" Target="https://drive.google.com/file/d/1YATP4MAQTeWQO7AmQhh_3AVqGo1r6ex5/view?usp=sharing" TargetMode="External"/><Relationship Id="rId3997" Type="http://schemas.openxmlformats.org/officeDocument/2006/relationships/hyperlink" Target="https://drive.google.com/file/d/11048a3aelORWstddB6qoet3PTAFkIeDU/view?usp=sharing" TargetMode="External"/><Relationship Id="rId1335" Type="http://schemas.openxmlformats.org/officeDocument/2006/relationships/hyperlink" Target="https://drive.google.com/file/d/1ZCN2pCpWryhVBFDTxaJMtnYYUNp0xydC/view?usp=sharing" TargetMode="External"/><Relationship Id="rId2666" Type="http://schemas.openxmlformats.org/officeDocument/2006/relationships/hyperlink" Target="https://drive.google.com/file/d/1IdJB36On0F8eXzZJO8-D9BmLAJM8Os1L/view?usp=sharing" TargetMode="External"/><Relationship Id="rId3996" Type="http://schemas.openxmlformats.org/officeDocument/2006/relationships/hyperlink" Target="https://drive.google.com/file/d/1McAellrH7sw2vcXgfvigrxqtKEQEBlws/view?usp=sharing" TargetMode="External"/><Relationship Id="rId1336" Type="http://schemas.openxmlformats.org/officeDocument/2006/relationships/hyperlink" Target="https://drive.google.com/file/d/1ODMDsiKsjbGvBdnSIvbxnonaaRnrcxKS/view?usp=sharing" TargetMode="External"/><Relationship Id="rId2667" Type="http://schemas.openxmlformats.org/officeDocument/2006/relationships/hyperlink" Target="https://drive.google.com/file/d/1GEn_uGZG63nA5IyMYmfRfOZnYK3tEckF/view?usp=sharing" TargetMode="External"/><Relationship Id="rId3999" Type="http://schemas.openxmlformats.org/officeDocument/2006/relationships/hyperlink" Target="https://drive.google.com/file/d/1CJHMy3zo4aj3FKCrOXF_j-KGbC26Mnyq/view?usp=sharing" TargetMode="External"/><Relationship Id="rId1337" Type="http://schemas.openxmlformats.org/officeDocument/2006/relationships/hyperlink" Target="https://drive.google.com/file/d/11W5I9sAedDwtBYtJ1cy9om6iRGRYABu9/view?usp=sharing" TargetMode="External"/><Relationship Id="rId2668" Type="http://schemas.openxmlformats.org/officeDocument/2006/relationships/hyperlink" Target="https://drive.google.com/file/d/1CYGOKeZCyQkCYyPe6w1-cSYPWsZDx90D/view?usp=sharing" TargetMode="External"/><Relationship Id="rId3998" Type="http://schemas.openxmlformats.org/officeDocument/2006/relationships/hyperlink" Target="https://drive.google.com/file/d/1inlNGmTItXyYIOlf3fa06HwcwIGfNaFU/view?usp=sharing" TargetMode="External"/><Relationship Id="rId1338" Type="http://schemas.openxmlformats.org/officeDocument/2006/relationships/hyperlink" Target="https://drive.google.com/file/d/1YOJd5vGpmvzFJcdQsOKO4X-8gYcFa8EM/view?usp=sharing" TargetMode="External"/><Relationship Id="rId2669" Type="http://schemas.openxmlformats.org/officeDocument/2006/relationships/hyperlink" Target="https://drive.google.com/file/d/1dFeFp8cYbRuL_qRmSrl6erBPIIsZqKeH/view?usp=sharing" TargetMode="External"/><Relationship Id="rId1339" Type="http://schemas.openxmlformats.org/officeDocument/2006/relationships/hyperlink" Target="https://drive.google.com/file/d/16exevHvvF55ocN8_OiYZ6phOA-D3JTRe/view?usp=sharing" TargetMode="External"/><Relationship Id="rId745" Type="http://schemas.openxmlformats.org/officeDocument/2006/relationships/hyperlink" Target="https://drive.google.com/file/d/1-NzQ35GfRrj8YurDV6sOG5ryMaVsdJ5j/view?usp=sharing" TargetMode="External"/><Relationship Id="rId744" Type="http://schemas.openxmlformats.org/officeDocument/2006/relationships/hyperlink" Target="https://drive.google.com/file/d/1VcztgJeAzwAmDk3UhGvA7lUEu00jF3xM/view?usp=sharing" TargetMode="External"/><Relationship Id="rId743" Type="http://schemas.openxmlformats.org/officeDocument/2006/relationships/hyperlink" Target="https://drive.google.com/file/d/1NDgfFW2xTtan_px9yWITzsxk_BEmTRne/view?usp=sharing" TargetMode="External"/><Relationship Id="rId742" Type="http://schemas.openxmlformats.org/officeDocument/2006/relationships/hyperlink" Target="https://drive.google.com/file/d/1paDH_U9XYoebx6eMJTYQ7BewkBayXbz9/view?usp=sharing" TargetMode="External"/><Relationship Id="rId749" Type="http://schemas.openxmlformats.org/officeDocument/2006/relationships/hyperlink" Target="https://drive.google.com/file/d/1rzQ0swh3R0wPG6SYGQq0gQiYbA5n23Df/view?usp=sharing" TargetMode="External"/><Relationship Id="rId748" Type="http://schemas.openxmlformats.org/officeDocument/2006/relationships/hyperlink" Target="https://drive.google.com/file/d/1xjX71cl7U5-WwaItCP9i_3cHq73ma-_A/view?usp=sharing" TargetMode="External"/><Relationship Id="rId747" Type="http://schemas.openxmlformats.org/officeDocument/2006/relationships/hyperlink" Target="https://drive.google.com/file/d/11GdV-1PguN2cKc2QUeSaWikV1XyYlanm/view?usp=sharing" TargetMode="External"/><Relationship Id="rId746" Type="http://schemas.openxmlformats.org/officeDocument/2006/relationships/hyperlink" Target="https://drive.google.com/file/d/1SDyojHqUtwJsf3pxb8N_sawtpEX4IuY_/view?usp=sharing" TargetMode="External"/><Relationship Id="rId3991" Type="http://schemas.openxmlformats.org/officeDocument/2006/relationships/hyperlink" Target="https://drive.google.com/file/d/1MS22o8FMfZEQO3TEEnihafxok-61_3_9/view?usp=sharing" TargetMode="External"/><Relationship Id="rId2660" Type="http://schemas.openxmlformats.org/officeDocument/2006/relationships/hyperlink" Target="https://drive.google.com/file/d/1ZSir-AfWQICo2UOmL4a2Y-mXlvtQKcqK/view?usp=drive_link" TargetMode="External"/><Relationship Id="rId3990" Type="http://schemas.openxmlformats.org/officeDocument/2006/relationships/hyperlink" Target="https://drive.google.com/file/d/1rGaAljrEKqbN99WqAmowByPHEe73MiiN/view?usp=sharing" TargetMode="External"/><Relationship Id="rId741" Type="http://schemas.openxmlformats.org/officeDocument/2006/relationships/hyperlink" Target="https://drive.google.com/file/d/1sQuBSyB3uEnx1v-CUY-gH30S2SKucBqL/view?usp=sharing" TargetMode="External"/><Relationship Id="rId1330" Type="http://schemas.openxmlformats.org/officeDocument/2006/relationships/hyperlink" Target="https://drive.google.com/file/d/1cnNiV4btJE_dazReWQ2VCKPQISt3ye6n/view?usp=sharing" TargetMode="External"/><Relationship Id="rId2661" Type="http://schemas.openxmlformats.org/officeDocument/2006/relationships/hyperlink" Target="https://drive.google.com/file/d/1RXh4pQm58R9DZtZfNxafXAA0px_wsIEh/view?usp=sharing" TargetMode="External"/><Relationship Id="rId3993" Type="http://schemas.openxmlformats.org/officeDocument/2006/relationships/hyperlink" Target="https://drive.google.com/file/d/11LmPyv9H1vMDMUMhvFitQreCCidxtbRi/view?usp=sharing" TargetMode="External"/><Relationship Id="rId740" Type="http://schemas.openxmlformats.org/officeDocument/2006/relationships/hyperlink" Target="https://drive.google.com/file/d/1Zoz-TWeCWGJajWrULR52M71C097zqjJy/view?usp=sharing" TargetMode="External"/><Relationship Id="rId1331" Type="http://schemas.openxmlformats.org/officeDocument/2006/relationships/hyperlink" Target="https://drive.google.com/file/d/1g79Ex4EZWmhBtzJhF69asY3jdACs37t4/view?usp=drive_link" TargetMode="External"/><Relationship Id="rId2662" Type="http://schemas.openxmlformats.org/officeDocument/2006/relationships/hyperlink" Target="https://drive.google.com/file/d/1djqnjc-nVWjFb9iBpGu4FE0B2s36_w8a/view?usp=sharing" TargetMode="External"/><Relationship Id="rId3992" Type="http://schemas.openxmlformats.org/officeDocument/2006/relationships/hyperlink" Target="https://drive.google.com/file/d/1Cytn8INifmaSvhFRbSjTMwxs0fQPyFJ9/view?usp=drive_link" TargetMode="External"/><Relationship Id="rId1332" Type="http://schemas.openxmlformats.org/officeDocument/2006/relationships/hyperlink" Target="https://drive.google.com/file/d/1GDXo4aEcRqMg9K3J17rfdFoZSYdPuT8W/view?usp=sharing" TargetMode="External"/><Relationship Id="rId2663" Type="http://schemas.openxmlformats.org/officeDocument/2006/relationships/hyperlink" Target="https://drive.google.com/file/d/1Vd_tiCH0a8YdxeZsKazGs0NYS1Ak3F_x/view?usp=sharing" TargetMode="External"/><Relationship Id="rId3995" Type="http://schemas.openxmlformats.org/officeDocument/2006/relationships/hyperlink" Target="https://drive.google.com/file/d/1v980Tv_ol6-ik1EV_batveDNNTGC9lud/view?usp=sharing" TargetMode="External"/><Relationship Id="rId1333" Type="http://schemas.openxmlformats.org/officeDocument/2006/relationships/hyperlink" Target="https://drive.google.com/file/d/1gTowy9KFOPFyI16RZQ2yiZ0nvLJXgoqh/view?usp=sharing" TargetMode="External"/><Relationship Id="rId2664" Type="http://schemas.openxmlformats.org/officeDocument/2006/relationships/hyperlink" Target="https://drive.google.com/file/d/1CN2o6c3ZQzN8tvYmkHiCstN1RNNN3KwX/view?usp=sharing" TargetMode="External"/><Relationship Id="rId3994" Type="http://schemas.openxmlformats.org/officeDocument/2006/relationships/hyperlink" Target="https://drive.google.com/file/d/1PAXyNGzvtyEwlfrszIYUjFrD3QI69rbL/view?usp=sharing" TargetMode="External"/><Relationship Id="rId1323" Type="http://schemas.openxmlformats.org/officeDocument/2006/relationships/hyperlink" Target="https://drive.google.com/file/d/1IXGIyzW4moUojqrvbvOi_-6CqInJkaYW/view?usp=sharing" TargetMode="External"/><Relationship Id="rId2654" Type="http://schemas.openxmlformats.org/officeDocument/2006/relationships/hyperlink" Target="https://drive.google.com/file/d/1fOo4lBOwOy-Unc6O9Bp4ukJpXkgdrdJf/view?usp=sharing" TargetMode="External"/><Relationship Id="rId3986" Type="http://schemas.openxmlformats.org/officeDocument/2006/relationships/hyperlink" Target="https://drive.google.com/file/d/1HlhXM9YvEjv3oC-Gjg4U2LStv8OqFQCs/view?usp=sharing" TargetMode="External"/><Relationship Id="rId1324" Type="http://schemas.openxmlformats.org/officeDocument/2006/relationships/hyperlink" Target="https://drive.google.com/file/d/12Q0U1HgGnZpqzGvui69i3MiC5fEZ2m6A/view?usp=sharing" TargetMode="External"/><Relationship Id="rId2655" Type="http://schemas.openxmlformats.org/officeDocument/2006/relationships/hyperlink" Target="https://drive.google.com/file/d/1YIFa8xTKw2NwtQjdvbiIU0yh1SIKXtTU/view?usp=sharing" TargetMode="External"/><Relationship Id="rId3985" Type="http://schemas.openxmlformats.org/officeDocument/2006/relationships/hyperlink" Target="https://drive.google.com/file/d/1tHMZTsH1pPwv9EICI08i9WEmh56awaH9/view?usp=sharing" TargetMode="External"/><Relationship Id="rId1325" Type="http://schemas.openxmlformats.org/officeDocument/2006/relationships/hyperlink" Target="https://drive.google.com/file/d/1kG-W8Cw5iR1IA81a7cqrpy_pt_p_OnlQ/view?usp=sharing" TargetMode="External"/><Relationship Id="rId2656" Type="http://schemas.openxmlformats.org/officeDocument/2006/relationships/hyperlink" Target="https://drive.google.com/file/d/1v0L8zlsODyf3RGtbYRwCOR1bpeAxlY-I/view?usp=sharing" TargetMode="External"/><Relationship Id="rId3988" Type="http://schemas.openxmlformats.org/officeDocument/2006/relationships/hyperlink" Target="https://drive.google.com/file/d/1Y-WXAsRPjbX5qOs5Fya4_pAAOV32andY/view?usp=sharing" TargetMode="External"/><Relationship Id="rId1326" Type="http://schemas.openxmlformats.org/officeDocument/2006/relationships/hyperlink" Target="https://drive.google.com/file/d/1igzU2Xz329FDxzIqMH-cTBNTexO3HV9h/view?usp=sharing" TargetMode="External"/><Relationship Id="rId2657" Type="http://schemas.openxmlformats.org/officeDocument/2006/relationships/hyperlink" Target="https://drive.google.com/file/d/1pq_fKOt_CLAx2709Zp6VhkR2ZilnlzWS/view?usp=sharing" TargetMode="External"/><Relationship Id="rId3987" Type="http://schemas.openxmlformats.org/officeDocument/2006/relationships/hyperlink" Target="https://drive.google.com/file/d/18sq-uVVrfKNQWlNjIzb6Ng45xc0vL8W2/view?usp=sharing" TargetMode="External"/><Relationship Id="rId1327" Type="http://schemas.openxmlformats.org/officeDocument/2006/relationships/hyperlink" Target="https://drive.google.com/file/d/1GnvHnU9EIzHVXKgCiEV-fsx2SXLab9iE/view?usp=sharing" TargetMode="External"/><Relationship Id="rId2658" Type="http://schemas.openxmlformats.org/officeDocument/2006/relationships/hyperlink" Target="https://drive.google.com/file/d/1rIYjYLZmLXtxvfnLprDIVHuzJgM3D3Io/view?usp=sharing" TargetMode="External"/><Relationship Id="rId1328" Type="http://schemas.openxmlformats.org/officeDocument/2006/relationships/hyperlink" Target="https://drive.google.com/file/d/1MjxoLQGKo_t3b-8ba8eVo_SsfazZ_OOD/view?usp=sharing" TargetMode="External"/><Relationship Id="rId2659" Type="http://schemas.openxmlformats.org/officeDocument/2006/relationships/hyperlink" Target="https://drive.google.com/file/d/15v_zLrC4eYZa53QICVhUpxhRHVvmwbzW/view?usp=sharing" TargetMode="External"/><Relationship Id="rId3989" Type="http://schemas.openxmlformats.org/officeDocument/2006/relationships/hyperlink" Target="https://drive.google.com/file/d/1mhd_6mPbnYFqpGzZbjYIsY0LLI0R2_Da/view?usp=sharing" TargetMode="External"/><Relationship Id="rId1329" Type="http://schemas.openxmlformats.org/officeDocument/2006/relationships/hyperlink" Target="https://drive.google.com/file/d/1X3MYCuONI9iUeloKmmBQz8nRCke0YAhM/view?usp=sharing" TargetMode="External"/><Relationship Id="rId739" Type="http://schemas.openxmlformats.org/officeDocument/2006/relationships/hyperlink" Target="https://drive.google.com/file/d/1l7rVbuvohVTaHPruofXjWDFWUdglK5GX/view?usp=sharing" TargetMode="External"/><Relationship Id="rId734" Type="http://schemas.openxmlformats.org/officeDocument/2006/relationships/hyperlink" Target="https://drive.google.com/file/d/1zeuNHEmcjNoWxRgGpFEKbNqiB6qp3HPF/view?usp=sharing" TargetMode="External"/><Relationship Id="rId733" Type="http://schemas.openxmlformats.org/officeDocument/2006/relationships/hyperlink" Target="https://drive.google.com/file/d/105k50ObEArWmxDE0quQIvLnW0qaO1mPR/view?usp=sharing" TargetMode="External"/><Relationship Id="rId732" Type="http://schemas.openxmlformats.org/officeDocument/2006/relationships/hyperlink" Target="https://drive.google.com/file/d/1UyS4Yc8lr_R8sQEsmUeZg9jUg5Ttuc1i/view?usp=sharing" TargetMode="External"/><Relationship Id="rId731" Type="http://schemas.openxmlformats.org/officeDocument/2006/relationships/hyperlink" Target="https://drive.google.com/file/d/1DNsVghKCdMgpehfmqWcPzEywzyBa2GI2/view?usp=sharing" TargetMode="External"/><Relationship Id="rId738" Type="http://schemas.openxmlformats.org/officeDocument/2006/relationships/hyperlink" Target="https://drive.google.com/file/d/1J6MAF3ZXUh3N_ciBKhrWPZUHM-YDLm0t/view?usp=sharing" TargetMode="External"/><Relationship Id="rId737" Type="http://schemas.openxmlformats.org/officeDocument/2006/relationships/hyperlink" Target="https://drive.google.com/file/d/1xdJPbwPmbne3FGt1SJDCgciZf8VCB47i/view?usp=sharing" TargetMode="External"/><Relationship Id="rId736" Type="http://schemas.openxmlformats.org/officeDocument/2006/relationships/hyperlink" Target="https://drive.google.com/file/d/1tTOFcHS-7gXtyLP0NoK63jGWXQ_pxKmJ/view?usp=sharing" TargetMode="External"/><Relationship Id="rId735" Type="http://schemas.openxmlformats.org/officeDocument/2006/relationships/hyperlink" Target="https://drive.google.com/file/d/1JmzXOqULYCcEJBes4-a73dqfYd3pZirY/view?usp=sharing" TargetMode="External"/><Relationship Id="rId3980" Type="http://schemas.openxmlformats.org/officeDocument/2006/relationships/hyperlink" Target="https://drive.google.com/file/d/1UkbPoI_jU5IvX_DwsoaH_-fechAmwCBZ/view?usp=sharing" TargetMode="External"/><Relationship Id="rId730" Type="http://schemas.openxmlformats.org/officeDocument/2006/relationships/hyperlink" Target="https://drive.google.com/file/d/1vQTrC9q_NMLwPZcqnXwv7877IdLBTsoV/view?usp=sharing" TargetMode="External"/><Relationship Id="rId2650" Type="http://schemas.openxmlformats.org/officeDocument/2006/relationships/hyperlink" Target="https://drive.google.com/file/d/1V7p7DlE2u-rwais3cv_vXDlZeIe28Ipv/view?usp=sharing" TargetMode="External"/><Relationship Id="rId3982" Type="http://schemas.openxmlformats.org/officeDocument/2006/relationships/hyperlink" Target="https://drive.google.com/file/d/15l1Unj1fP8GG5htOQGHQs0iDflKkf1Fm/view?usp=sharing" TargetMode="External"/><Relationship Id="rId1320" Type="http://schemas.openxmlformats.org/officeDocument/2006/relationships/hyperlink" Target="https://drive.google.com/file/d/1_gwBE2c2Ovp9JdtuhI6ITGbFEs15NkiR/view?usp=sharing" TargetMode="External"/><Relationship Id="rId2651" Type="http://schemas.openxmlformats.org/officeDocument/2006/relationships/hyperlink" Target="https://drive.google.com/file/d/1OUk0lwTqOESfS8TA_MA655Pfr69m-f71/view?usp=sharing" TargetMode="External"/><Relationship Id="rId3981" Type="http://schemas.openxmlformats.org/officeDocument/2006/relationships/hyperlink" Target="https://drive.google.com/file/d/1_UDzElxQCC1gaBDL-tv6bc108tZBnMnn/view?usp=sharing" TargetMode="External"/><Relationship Id="rId1321" Type="http://schemas.openxmlformats.org/officeDocument/2006/relationships/hyperlink" Target="https://drive.google.com/file/d/11IWyUHEyTHhmBdXYgFf-mxfZOpdjVh2S/view?usp=sharing" TargetMode="External"/><Relationship Id="rId2652" Type="http://schemas.openxmlformats.org/officeDocument/2006/relationships/hyperlink" Target="https://drive.google.com/file/d/1B059qyFBo-8bpqlM5xK9KM41mBiMIfn_/view?usp=sharing" TargetMode="External"/><Relationship Id="rId3984" Type="http://schemas.openxmlformats.org/officeDocument/2006/relationships/hyperlink" Target="https://drive.google.com/file/d/1mFJJfq8wV4p4F6-tTVJGPZ-aEWeouk-M/view?usp=sharing" TargetMode="External"/><Relationship Id="rId1322" Type="http://schemas.openxmlformats.org/officeDocument/2006/relationships/hyperlink" Target="https://drive.google.com/file/d/1VFSc7dz5_5dvOA4MSCJSPFN9fPb3qy2j/view?usp=sharing" TargetMode="External"/><Relationship Id="rId2653" Type="http://schemas.openxmlformats.org/officeDocument/2006/relationships/hyperlink" Target="https://drive.google.com/file/d/1itC5OGLwdnqPYm2ygG3evD_VKUek1knT/view?usp=sharing" TargetMode="External"/><Relationship Id="rId3983" Type="http://schemas.openxmlformats.org/officeDocument/2006/relationships/hyperlink" Target="https://drive.google.com/file/d/19HlMfYeREv7zr0Q9pUwqqn6Zr2IFNmHm/view?usp=sharing" TargetMode="External"/><Relationship Id="rId1356" Type="http://schemas.openxmlformats.org/officeDocument/2006/relationships/hyperlink" Target="https://drive.google.com/file/d/1PC_QwdAsalRlWr2URAT8GoVtSym7rDHo/view?usp=sharing" TargetMode="External"/><Relationship Id="rId2687" Type="http://schemas.openxmlformats.org/officeDocument/2006/relationships/hyperlink" Target="https://drive.google.com/file/d/1t6FlvWYYkB2vWdE8lH80eBVPwtY5LDrt/view?usp=sharing" TargetMode="External"/><Relationship Id="rId1357" Type="http://schemas.openxmlformats.org/officeDocument/2006/relationships/hyperlink" Target="https://drive.google.com/file/d/1WNqGbx6bXm_6pkKM_dlMpOmZxhI5QbCZ/view?usp=sharing" TargetMode="External"/><Relationship Id="rId2688" Type="http://schemas.openxmlformats.org/officeDocument/2006/relationships/hyperlink" Target="https://drive.google.com/file/d/1v8bsXxJ83cKF_aP90gBUh6QVkun9GAjh/view?usp=sharing" TargetMode="External"/><Relationship Id="rId1358" Type="http://schemas.openxmlformats.org/officeDocument/2006/relationships/hyperlink" Target="https://drive.google.com/file/d/1P-TMJFXelmJzyGV-wgXHchWC6bqcjNKj/view?usp=sharing" TargetMode="External"/><Relationship Id="rId2689" Type="http://schemas.openxmlformats.org/officeDocument/2006/relationships/hyperlink" Target="https://drive.google.com/file/d/1fxgXC_3kSbATvT9MeycRNG68aLOlrYju/view?usp=sharing" TargetMode="External"/><Relationship Id="rId1359" Type="http://schemas.openxmlformats.org/officeDocument/2006/relationships/hyperlink" Target="https://drive.google.com/file/d/1TMa2nx09sIuIARXUjpoi-i9aUK8YcEIE/view?usp=sharing" TargetMode="External"/><Relationship Id="rId767" Type="http://schemas.openxmlformats.org/officeDocument/2006/relationships/hyperlink" Target="https://drive.google.com/file/d/1rUuC-lhnYHg82uaOO9d5JVdQfoupDNuf/view?usp=sharing" TargetMode="External"/><Relationship Id="rId766" Type="http://schemas.openxmlformats.org/officeDocument/2006/relationships/hyperlink" Target="https://drive.google.com/file/d/1raW5aRnqbU3jW5f8Ha4CKvR_X4pWegpx/view?usp=sharing" TargetMode="External"/><Relationship Id="rId765" Type="http://schemas.openxmlformats.org/officeDocument/2006/relationships/hyperlink" Target="https://drive.google.com/file/d/11LaML1B7Va2j9hJw44GS9wvnO8aeHOJT/view?usp=sharing" TargetMode="External"/><Relationship Id="rId764" Type="http://schemas.openxmlformats.org/officeDocument/2006/relationships/hyperlink" Target="https://drive.google.com/file/d/1Xl30FVR7zyOTUApfCJ1EDYkHwxGz7bt0/view?usp=sharing" TargetMode="External"/><Relationship Id="rId769" Type="http://schemas.openxmlformats.org/officeDocument/2006/relationships/hyperlink" Target="https://drive.google.com/file/d/11VDmPe-_2zG32Hhlkd5Rri_c05pexGLz/view?usp=sharing" TargetMode="External"/><Relationship Id="rId768" Type="http://schemas.openxmlformats.org/officeDocument/2006/relationships/hyperlink" Target="https://drive.google.com/file/d/19PNeZXnBRi_rQD4uL27AH0Vfhh4NqvkI/view?usp=sharing" TargetMode="External"/><Relationship Id="rId2680" Type="http://schemas.openxmlformats.org/officeDocument/2006/relationships/hyperlink" Target="https://drive.google.com/file/d/15aG1kXIYQa0_fMO8qCyuBQCQYEjao5Pn/view?usp=sharing" TargetMode="External"/><Relationship Id="rId1350" Type="http://schemas.openxmlformats.org/officeDocument/2006/relationships/hyperlink" Target="https://drive.google.com/file/d/108r1LUckbPvVt7GoyStYLu5x22PsGNtr/view?usp=sharing" TargetMode="External"/><Relationship Id="rId2681" Type="http://schemas.openxmlformats.org/officeDocument/2006/relationships/hyperlink" Target="https://drive.google.com/file/d/1euI_WGyeAv7c5hdiUw9F_vRm4W2b_Uo-/view?usp=sharing" TargetMode="External"/><Relationship Id="rId1351" Type="http://schemas.openxmlformats.org/officeDocument/2006/relationships/hyperlink" Target="https://drive.google.com/file/d/15vV90MJf0P2x0MWoRaRxsmAD3bZWjOTF/view?usp=sharing" TargetMode="External"/><Relationship Id="rId2682" Type="http://schemas.openxmlformats.org/officeDocument/2006/relationships/hyperlink" Target="https://drive.google.com/file/d/1h0P_A7yEKswT8niY0N-xbDnIpBnoMweG/view?usp=sharing" TargetMode="External"/><Relationship Id="rId763" Type="http://schemas.openxmlformats.org/officeDocument/2006/relationships/hyperlink" Target="https://drive.google.com/file/d/1i4n82Wiz3hjUTCCSIeavGsNMz0qfyE6q/view?usp=sharing" TargetMode="External"/><Relationship Id="rId1352" Type="http://schemas.openxmlformats.org/officeDocument/2006/relationships/hyperlink" Target="https://drive.google.com/file/d/1GDGvvvCvA-LA_Zo_LwWTBXrQko64Zodu/view?usp=sharing" TargetMode="External"/><Relationship Id="rId2683" Type="http://schemas.openxmlformats.org/officeDocument/2006/relationships/hyperlink" Target="https://drive.google.com/file/d/1Dk-8bBkPlfvW3ujvNhHZNngrqt43v7XR/view?usp=sharing" TargetMode="External"/><Relationship Id="rId762" Type="http://schemas.openxmlformats.org/officeDocument/2006/relationships/hyperlink" Target="https://drive.google.com/file/d/1vATqSBbjnbuMA71NahB0kbuXvkjIGLSb/view?usp=sharing" TargetMode="External"/><Relationship Id="rId1353" Type="http://schemas.openxmlformats.org/officeDocument/2006/relationships/hyperlink" Target="https://drive.google.com/file/d/1mq2rqr094dRu-qsOSe2V3CcHwKlgo2EX/view?usp=sharing" TargetMode="External"/><Relationship Id="rId2684" Type="http://schemas.openxmlformats.org/officeDocument/2006/relationships/hyperlink" Target="https://drive.google.com/file/d/17wblMFDcQudjFGxG906zYzWycFXmOSOT/view?usp=sharing" TargetMode="External"/><Relationship Id="rId761" Type="http://schemas.openxmlformats.org/officeDocument/2006/relationships/hyperlink" Target="https://drive.google.com/file/d/1Yk4by5iLiFi-NNGuPV0XfKn9YTAoyC4B/view?usp=sharing" TargetMode="External"/><Relationship Id="rId1354" Type="http://schemas.openxmlformats.org/officeDocument/2006/relationships/hyperlink" Target="https://drive.google.com/file/d/106CjlCTrId652G0ZfsE2cNXuGzfeGBQC/view?usp=sharing" TargetMode="External"/><Relationship Id="rId2685" Type="http://schemas.openxmlformats.org/officeDocument/2006/relationships/hyperlink" Target="https://drive.google.com/file/d/1xdBeVfI651MMCQhGeBzQL8e-f97YPBSg/view?usp=sharing" TargetMode="External"/><Relationship Id="rId760" Type="http://schemas.openxmlformats.org/officeDocument/2006/relationships/hyperlink" Target="https://drive.google.com/file/d/1HQEJvXeTRYFkJDllonP11aHrJ9xh1aWx/view?usp=sharing" TargetMode="External"/><Relationship Id="rId1355" Type="http://schemas.openxmlformats.org/officeDocument/2006/relationships/hyperlink" Target="https://drive.google.com/file/d/1t4FegC_Deb3KcBbKV-7MA7iZTxvqJdWS/view?usp=sharing" TargetMode="External"/><Relationship Id="rId2686" Type="http://schemas.openxmlformats.org/officeDocument/2006/relationships/hyperlink" Target="https://drive.google.com/file/d/1X97JefUelxPt6cVXf9u4Y0J2RVCxQfEy/view?usp=sharing" TargetMode="External"/><Relationship Id="rId1345" Type="http://schemas.openxmlformats.org/officeDocument/2006/relationships/hyperlink" Target="https://drive.google.com/file/d/1lHOALM6LzG-ioqAtkSWQDRnXyiT6X__2/view?usp=sharing" TargetMode="External"/><Relationship Id="rId2676" Type="http://schemas.openxmlformats.org/officeDocument/2006/relationships/hyperlink" Target="https://drive.google.com/file/d/1LfgEaBnnE8XRCV02mmEAvoY_-4ZjzpHR/view?usp=sharing" TargetMode="External"/><Relationship Id="rId1346" Type="http://schemas.openxmlformats.org/officeDocument/2006/relationships/hyperlink" Target="https://drive.google.com/file/d/1n_gnFGl4k0t8Wz-mV0wBP3iM5Du3Cs47/view?usp=sharing" TargetMode="External"/><Relationship Id="rId2677" Type="http://schemas.openxmlformats.org/officeDocument/2006/relationships/hyperlink" Target="https://drive.google.com/file/d/1iLzMm09BHHpNFpwULSVz-IUPTcoxZ6Ds/view?usp=sharing" TargetMode="External"/><Relationship Id="rId1347" Type="http://schemas.openxmlformats.org/officeDocument/2006/relationships/hyperlink" Target="https://drive.google.com/file/d/1mL2GySgyluH62YZJFENjF9qMDrxxP5s_/view?usp=sharing" TargetMode="External"/><Relationship Id="rId2678" Type="http://schemas.openxmlformats.org/officeDocument/2006/relationships/hyperlink" Target="https://drive.google.com/file/d/1bLV_goSnCjG214E3P2z8D4ZIAFRWmuVE/view?usp=drive_link" TargetMode="External"/><Relationship Id="rId1348" Type="http://schemas.openxmlformats.org/officeDocument/2006/relationships/hyperlink" Target="https://drive.google.com/file/d/1fcokehSgusG3E50IFuU-pPCa1iYPAqcx/view?usp=sharing" TargetMode="External"/><Relationship Id="rId2679" Type="http://schemas.openxmlformats.org/officeDocument/2006/relationships/hyperlink" Target="https://drive.google.com/file/d/1Myjg3kViXwvI24MVpAGHLkLtIlP0gysl/view?usp=sharing" TargetMode="External"/><Relationship Id="rId1349" Type="http://schemas.openxmlformats.org/officeDocument/2006/relationships/hyperlink" Target="https://drive.google.com/file/d/1072HwTjFA3VH8LTJqWR87J3pxiL7FlHi/view?usp=sharing" TargetMode="External"/><Relationship Id="rId756" Type="http://schemas.openxmlformats.org/officeDocument/2006/relationships/hyperlink" Target="https://drive.google.com/file/d/1dk3KpTbsVdmjOXOvxMxB4tou1amNNHkW/view?usp=sharing" TargetMode="External"/><Relationship Id="rId755" Type="http://schemas.openxmlformats.org/officeDocument/2006/relationships/hyperlink" Target="https://drive.google.com/file/d/1m_u6lClJp7Jdjf_inHVKTtj8_dAfWeMi/view?usp=sharing" TargetMode="External"/><Relationship Id="rId754" Type="http://schemas.openxmlformats.org/officeDocument/2006/relationships/hyperlink" Target="https://drive.google.com/file/d/1-vY03yBe-U8DrRJ-UqjQ3eVHLLtaMo9r/view?usp=sharing" TargetMode="External"/><Relationship Id="rId753" Type="http://schemas.openxmlformats.org/officeDocument/2006/relationships/hyperlink" Target="https://drive.google.com/file/d/1Dmgm8TJUFqSiBi5ULQAtcrwVDEk-4GQF/view?usp=sharing" TargetMode="External"/><Relationship Id="rId759" Type="http://schemas.openxmlformats.org/officeDocument/2006/relationships/hyperlink" Target="https://drive.google.com/file/d/1J5Ah9dSkZZ8d_JbZHKC_FbPu5YxIHPxx/view?usp=sharing" TargetMode="External"/><Relationship Id="rId758" Type="http://schemas.openxmlformats.org/officeDocument/2006/relationships/hyperlink" Target="https://drive.google.com/file/d/1HyGbrrNjXCCfngA-U1mqoJX1MZmHGqH_/view?usp=sharing" TargetMode="External"/><Relationship Id="rId757" Type="http://schemas.openxmlformats.org/officeDocument/2006/relationships/hyperlink" Target="https://drive.google.com/file/d/1Tzr-NGSRGV-Et7l7JaRaVTODtuQPbQA0/view?usp=sharing" TargetMode="External"/><Relationship Id="rId2670" Type="http://schemas.openxmlformats.org/officeDocument/2006/relationships/hyperlink" Target="https://drive.google.com/file/d/1QiyORrmC4WNyVwld1qDcoLxbq9ON6YCs/view?usp=sharing" TargetMode="External"/><Relationship Id="rId1340" Type="http://schemas.openxmlformats.org/officeDocument/2006/relationships/hyperlink" Target="https://drive.google.com/file/d/1BLU6wFn0PORQYVShSRRySQENKQJIxYGT/view?usp=sharing" TargetMode="External"/><Relationship Id="rId2671" Type="http://schemas.openxmlformats.org/officeDocument/2006/relationships/hyperlink" Target="https://drive.google.com/file/d/1Ug_Hi2cBT1PgBt-Q-ffrUmafburYPGRf/view?usp=sharing" TargetMode="External"/><Relationship Id="rId752" Type="http://schemas.openxmlformats.org/officeDocument/2006/relationships/hyperlink" Target="https://drive.google.com/file/d/1dBI7SDP8QM5A6tX2B5555L1WIw3E-LRK/view?usp=sharing" TargetMode="External"/><Relationship Id="rId1341" Type="http://schemas.openxmlformats.org/officeDocument/2006/relationships/hyperlink" Target="https://drive.google.com/file/d/1gsleZKYpMaa6i4xp6INy1ldM7xkFnJQu/view?usp=sharing" TargetMode="External"/><Relationship Id="rId2672" Type="http://schemas.openxmlformats.org/officeDocument/2006/relationships/hyperlink" Target="https://drive.google.com/file/d/1wb5uoUBlqjro9y1CIDaNS74AwYMa9Feo/view?usp=sharing" TargetMode="External"/><Relationship Id="rId751" Type="http://schemas.openxmlformats.org/officeDocument/2006/relationships/hyperlink" Target="https://drive.google.com/file/d/1vEMiXbfhOqAKpYl1AyC5LHksj0rVQPx5/view?usp=sharing" TargetMode="External"/><Relationship Id="rId1342" Type="http://schemas.openxmlformats.org/officeDocument/2006/relationships/hyperlink" Target="https://drive.google.com/file/d/18auZGrzjFF943R2Wf10e5K7PPYsvs4fV/view?usp=sharing" TargetMode="External"/><Relationship Id="rId2673" Type="http://schemas.openxmlformats.org/officeDocument/2006/relationships/hyperlink" Target="https://drive.google.com/file/d/14PvUo1_m0qH71v8gXbt21pRp7lMASiWh/view?usp=sharing" TargetMode="External"/><Relationship Id="rId750" Type="http://schemas.openxmlformats.org/officeDocument/2006/relationships/hyperlink" Target="https://drive.google.com/file/d/1kfTSpIBwhEELKgQVa-KpuI_m85Tht567/view?usp=sharing" TargetMode="External"/><Relationship Id="rId1343" Type="http://schemas.openxmlformats.org/officeDocument/2006/relationships/hyperlink" Target="https://drive.google.com/file/d/1TtFqVUnJcNngwL95w8eQkiSiDCw7vD-0/view?usp=sharing" TargetMode="External"/><Relationship Id="rId2674" Type="http://schemas.openxmlformats.org/officeDocument/2006/relationships/hyperlink" Target="https://drive.google.com/file/d/1-za6PmuKSS1QBPgU6gN-n29CT9-tHfBr/view?usp=sharing" TargetMode="External"/><Relationship Id="rId1344" Type="http://schemas.openxmlformats.org/officeDocument/2006/relationships/hyperlink" Target="https://drive.google.com/file/d/1JPpnhUtYv02nGCIkutC_sb9fIlcYvCkh/view?usp=sharing" TargetMode="External"/><Relationship Id="rId2675" Type="http://schemas.openxmlformats.org/officeDocument/2006/relationships/hyperlink" Target="https://drive.google.com/file/d/1iFLASAGlA0yx464yuT0r5cycBkwf8btP/view?usp=sharing" TargetMode="External"/><Relationship Id="rId2621" Type="http://schemas.openxmlformats.org/officeDocument/2006/relationships/hyperlink" Target="https://drive.google.com/file/d/1W5cNJLZpMa8Fm14pfC-7Ror5Jqr86dWu/view?usp=sharing" TargetMode="External"/><Relationship Id="rId3953" Type="http://schemas.openxmlformats.org/officeDocument/2006/relationships/hyperlink" Target="https://drive.google.com/file/d/1AbWmhPCL-dmp9u9TGSYnvmdBnVG_bkNO/view?usp=sharing" TargetMode="External"/><Relationship Id="rId2622" Type="http://schemas.openxmlformats.org/officeDocument/2006/relationships/hyperlink" Target="https://drive.google.com/file/d/1xo6nbkUEMhZ5IGfkmk0gLFZ2sTelXTWE/view?usp=sharing" TargetMode="External"/><Relationship Id="rId3952" Type="http://schemas.openxmlformats.org/officeDocument/2006/relationships/hyperlink" Target="https://drive.google.com/file/d/1_M0brIhYinUu1xQJwysBpQRguqcImJbz/view?usp=sharing" TargetMode="External"/><Relationship Id="rId2623" Type="http://schemas.openxmlformats.org/officeDocument/2006/relationships/hyperlink" Target="https://drive.google.com/file/d/1gwihoIoPfnqtGoZp6rJuJH2wSkZAHsSB/view?usp=sharing" TargetMode="External"/><Relationship Id="rId3955" Type="http://schemas.openxmlformats.org/officeDocument/2006/relationships/hyperlink" Target="https://drive.google.com/file/d/1RMWhm5JiAp_4J_RkpfTQJj6OVvaTmRLJ/view?usp=sharing" TargetMode="External"/><Relationship Id="rId2624" Type="http://schemas.openxmlformats.org/officeDocument/2006/relationships/hyperlink" Target="https://drive.google.com/file/d/1irEhgKu4YiLbSRg4cvxDTwYf1KRDzhAA/view?usp=sharing" TargetMode="External"/><Relationship Id="rId3954" Type="http://schemas.openxmlformats.org/officeDocument/2006/relationships/hyperlink" Target="https://drive.google.com/file/d/1m4os350RIt1HqVflLZ_7g_96_MdML_o_/view?usp=sharing" TargetMode="External"/><Relationship Id="rId2625" Type="http://schemas.openxmlformats.org/officeDocument/2006/relationships/hyperlink" Target="https://drive.google.com/file/d/1XU6xEtJF_HpnhSQ4lVeU71D7AKp8aOso/view?usp=sharing" TargetMode="External"/><Relationship Id="rId3957" Type="http://schemas.openxmlformats.org/officeDocument/2006/relationships/hyperlink" Target="https://drive.google.com/file/d/1JkHlQWDx21tl95Y3unU7rYyvFDJZ7jDq/view?usp=sharing" TargetMode="External"/><Relationship Id="rId2626" Type="http://schemas.openxmlformats.org/officeDocument/2006/relationships/hyperlink" Target="https://drive.google.com/file/d/1lh1x7sICbcX1oBFYHn9JHnSLlzNZrjVj/view?usp=sharing" TargetMode="External"/><Relationship Id="rId3956" Type="http://schemas.openxmlformats.org/officeDocument/2006/relationships/hyperlink" Target="https://drive.google.com/file/d/1NI8IaPsgaZV-WYwE0x1KLKCBiZxdNf5B/view?usp=sharing" TargetMode="External"/><Relationship Id="rId2627" Type="http://schemas.openxmlformats.org/officeDocument/2006/relationships/hyperlink" Target="https://drive.google.com/file/d/1zJgmHCttUimsoQREH0sPyUyjpYSC8ga6/view?usp=sharing" TargetMode="External"/><Relationship Id="rId3959" Type="http://schemas.openxmlformats.org/officeDocument/2006/relationships/hyperlink" Target="https://drive.google.com/file/d/1DO-wMSEuhEt7u9hg5E68l7-rCmGcCRGo/view?usp=sharing" TargetMode="External"/><Relationship Id="rId2628" Type="http://schemas.openxmlformats.org/officeDocument/2006/relationships/hyperlink" Target="https://drive.google.com/file/d/1oU1gb61p_PxxALNXO5KYkBQU9CGfUZq9/view?usp=sharing" TargetMode="External"/><Relationship Id="rId3958" Type="http://schemas.openxmlformats.org/officeDocument/2006/relationships/hyperlink" Target="https://drive.google.com/file/d/1qh1UuWaeAe-PhiA2TIfdB2KkfX-KyRMu/view?usp=sharing" TargetMode="External"/><Relationship Id="rId709" Type="http://schemas.openxmlformats.org/officeDocument/2006/relationships/hyperlink" Target="https://drive.google.com/file/d/1OjoWUHB0NB7td6cS10P7yzofKd5zbNKd/view?usp=sharing" TargetMode="External"/><Relationship Id="rId2629" Type="http://schemas.openxmlformats.org/officeDocument/2006/relationships/hyperlink" Target="https://drive.google.com/file/d/1WBY1aN7rpabSCxVWlgBt69XbADM53uG2/view?usp=sharing" TargetMode="External"/><Relationship Id="rId708" Type="http://schemas.openxmlformats.org/officeDocument/2006/relationships/hyperlink" Target="https://drive.google.com/file/d/1I7iWAVx4l_Tjenx8HEuEoUErdZPllARv/view?usp=sharing" TargetMode="External"/><Relationship Id="rId707" Type="http://schemas.openxmlformats.org/officeDocument/2006/relationships/hyperlink" Target="https://drive.google.com/file/d/1w000bk_VLRzd44KxXsC0uT8H9l0l0yNI/view?usp=sharing" TargetMode="External"/><Relationship Id="rId706" Type="http://schemas.openxmlformats.org/officeDocument/2006/relationships/hyperlink" Target="https://drive.google.com/file/d/154ZL-57o2Cj4mjVYj9AwDKtpctfFhyVy/view?usp=drive_link" TargetMode="External"/><Relationship Id="rId701" Type="http://schemas.openxmlformats.org/officeDocument/2006/relationships/hyperlink" Target="https://drive.google.com/file/d/1n-EgMoBI-7zg7Qdm7Ij5JtGy7HnJ0xsi/view?usp=sharing" TargetMode="External"/><Relationship Id="rId700" Type="http://schemas.openxmlformats.org/officeDocument/2006/relationships/hyperlink" Target="https://drive.google.com/file/d/1bK_-ArqTHZTk0A4mGXdomRa2wiUzVJaz/view?usp=sharing" TargetMode="External"/><Relationship Id="rId705" Type="http://schemas.openxmlformats.org/officeDocument/2006/relationships/hyperlink" Target="https://drive.google.com/file/d/1w32iDZsuCLgi7p4lNJ1kiUjw9PfOUBms/view?usp=sharing" TargetMode="External"/><Relationship Id="rId704" Type="http://schemas.openxmlformats.org/officeDocument/2006/relationships/hyperlink" Target="https://drive.google.com/file/d/1HGFYuA930B_2VE9CW1pjsmk6ASePieuC/view?usp=drive_link" TargetMode="External"/><Relationship Id="rId703" Type="http://schemas.openxmlformats.org/officeDocument/2006/relationships/hyperlink" Target="https://drive.google.com/file/d/1uHrKD_XXj_JZZuw2J0TdHQz1wXV_TZ3C/view?usp=sharing" TargetMode="External"/><Relationship Id="rId702" Type="http://schemas.openxmlformats.org/officeDocument/2006/relationships/hyperlink" Target="https://drive.google.com/file/d/1LVvvtPXUJt5gg5qdP9Lh1dr_aUY1C0cl/view?usp=sharing" TargetMode="External"/><Relationship Id="rId3951" Type="http://schemas.openxmlformats.org/officeDocument/2006/relationships/hyperlink" Target="https://drive.google.com/file/d/12QXwcb8hDnm2zY6XfYGECgmK2LLRHycN/view?usp=sharing" TargetMode="External"/><Relationship Id="rId2620" Type="http://schemas.openxmlformats.org/officeDocument/2006/relationships/hyperlink" Target="https://drive.google.com/file/d/1ytW4FqnPl50q9MxoOHTKHaYaV5YtDjVj/view?usp=sharing" TargetMode="External"/><Relationship Id="rId3950" Type="http://schemas.openxmlformats.org/officeDocument/2006/relationships/hyperlink" Target="https://drive.google.com/file/d/17vf3Ep4NO9xlIaIwwbj_iuyKlQ-J9MzK/view?usp=sharing" TargetMode="External"/><Relationship Id="rId2610" Type="http://schemas.openxmlformats.org/officeDocument/2006/relationships/hyperlink" Target="https://drive.google.com/file/d/1zjRDCjMaft2bFipKTyTE1hozWmm6PFvW/view?usp=sharing" TargetMode="External"/><Relationship Id="rId3942" Type="http://schemas.openxmlformats.org/officeDocument/2006/relationships/hyperlink" Target="https://drive.google.com/file/d/168sUVnl3ueI0Yrm2jezb2JfdMIn9oYNm/view?usp=drive_link" TargetMode="External"/><Relationship Id="rId2611" Type="http://schemas.openxmlformats.org/officeDocument/2006/relationships/hyperlink" Target="https://drive.google.com/file/d/15zc2Ym2CfQ6HXh1kwIcwD56XHFij0Wz0/view?usp=sharing" TargetMode="External"/><Relationship Id="rId3941" Type="http://schemas.openxmlformats.org/officeDocument/2006/relationships/hyperlink" Target="https://drive.google.com/file/d/15mCdCIMPoekEKIgMKrLKLFS0y0bI_Nu3/view?usp=drive_link" TargetMode="External"/><Relationship Id="rId2612" Type="http://schemas.openxmlformats.org/officeDocument/2006/relationships/hyperlink" Target="https://drive.google.com/file/d/11_mtGC78CZVNwVCdD-6TJ-tcIX65-2jy/view?usp=sharing" TargetMode="External"/><Relationship Id="rId3944" Type="http://schemas.openxmlformats.org/officeDocument/2006/relationships/hyperlink" Target="https://drive.google.com/file/d/1L2YlI5tQ0Mq1w2R9aIPGsbwwBY_0C-iD/view?usp=sharing" TargetMode="External"/><Relationship Id="rId2613" Type="http://schemas.openxmlformats.org/officeDocument/2006/relationships/hyperlink" Target="https://drive.google.com/file/d/1VV84HG3vqVyM1SM4AQ0NgQO7iFyaNAHe/view?usp=sharing" TargetMode="External"/><Relationship Id="rId3943" Type="http://schemas.openxmlformats.org/officeDocument/2006/relationships/hyperlink" Target="https://drive.google.com/file/d/1mx2LI09Zs1ZFEogANBP0aXEsnrRdM9Cy/view?usp=sharing" TargetMode="External"/><Relationship Id="rId2614" Type="http://schemas.openxmlformats.org/officeDocument/2006/relationships/hyperlink" Target="https://drive.google.com/file/d/1cqyC4F11vrFHFKBYkqf5eorm6P4YH7B-/view?usp=sharing" TargetMode="External"/><Relationship Id="rId3946" Type="http://schemas.openxmlformats.org/officeDocument/2006/relationships/hyperlink" Target="https://drive.google.com/file/d/1cb5KN8qacTLXihcaNDqfxfg-Yk7Ad2Sc/view?usp=sharing" TargetMode="External"/><Relationship Id="rId2615" Type="http://schemas.openxmlformats.org/officeDocument/2006/relationships/hyperlink" Target="https://drive.google.com/file/d/1c6xAj-khs-72ogScERrekUJKm_NjjaMg/view?usp=sharing" TargetMode="External"/><Relationship Id="rId3945" Type="http://schemas.openxmlformats.org/officeDocument/2006/relationships/hyperlink" Target="https://drive.google.com/file/d/1XtcarqjiLqM-JGQRzFNYXK_pWskYlvBe/view?usp=sharing" TargetMode="External"/><Relationship Id="rId2616" Type="http://schemas.openxmlformats.org/officeDocument/2006/relationships/hyperlink" Target="https://drive.google.com/file/d/1dbFRhoEdW9DunCX4TTys9yX4xeGBY7Ri/view?usp=sharing" TargetMode="External"/><Relationship Id="rId3948" Type="http://schemas.openxmlformats.org/officeDocument/2006/relationships/hyperlink" Target="https://drive.google.com/file/d/1UvGfU5TeK1AYryBFZsrmL4kqBgN80KUT/view?usp=sharing" TargetMode="External"/><Relationship Id="rId2617" Type="http://schemas.openxmlformats.org/officeDocument/2006/relationships/hyperlink" Target="https://drive.google.com/file/d/1gj6fNzEQTk74JD-kfmttASDVC3G9PJjo/view?usp=sharing" TargetMode="External"/><Relationship Id="rId3947" Type="http://schemas.openxmlformats.org/officeDocument/2006/relationships/hyperlink" Target="https://drive.google.com/file/d/1OD4KdbP0J7K8p1yHViHDCHXXb08i4FS5/view?usp=sharing" TargetMode="External"/><Relationship Id="rId2618" Type="http://schemas.openxmlformats.org/officeDocument/2006/relationships/hyperlink" Target="https://drive.google.com/file/d/1wH9vjuPsuys57RA7Y5iG7YTjJ-fz5Oo8/view?usp=sharing" TargetMode="External"/><Relationship Id="rId2619" Type="http://schemas.openxmlformats.org/officeDocument/2006/relationships/hyperlink" Target="https://drive.google.com/file/d/1knzE3jW6VsNDPXa0QQFZmYtHQnteBZ2T/view?usp=sharing" TargetMode="External"/><Relationship Id="rId3949" Type="http://schemas.openxmlformats.org/officeDocument/2006/relationships/hyperlink" Target="https://drive.google.com/file/d/14opU0106dEISdZ4WL4SupiUgK9iQfCE9/view?usp=sharing" TargetMode="External"/><Relationship Id="rId3940" Type="http://schemas.openxmlformats.org/officeDocument/2006/relationships/hyperlink" Target="https://drive.google.com/file/d/1DOBc-oEBoR9UJVgcldo36wht-wyGtoYy/view?usp=sharing" TargetMode="External"/><Relationship Id="rId1312" Type="http://schemas.openxmlformats.org/officeDocument/2006/relationships/hyperlink" Target="https://drive.google.com/file/d/1xbmfpbeqEJDlvKYw530xZEBjB721GsQM/view?usp=sharing" TargetMode="External"/><Relationship Id="rId2643" Type="http://schemas.openxmlformats.org/officeDocument/2006/relationships/hyperlink" Target="https://drive.google.com/file/d/1gMdvMMmwp1npEMFVLAajeqhU2rR7g5Hi/view?usp=sharing" TargetMode="External"/><Relationship Id="rId3975" Type="http://schemas.openxmlformats.org/officeDocument/2006/relationships/hyperlink" Target="https://drive.google.com/file/d/1PkFBJCeFArfRFOcLE06GT-55psfdw31B/view?usp=sharing" TargetMode="External"/><Relationship Id="rId1313" Type="http://schemas.openxmlformats.org/officeDocument/2006/relationships/hyperlink" Target="https://drive.google.com/file/d/1ZqEuNEVStECTlL_sILapueUd_lpI0JxO/view?usp=sharing" TargetMode="External"/><Relationship Id="rId2644" Type="http://schemas.openxmlformats.org/officeDocument/2006/relationships/hyperlink" Target="https://drive.google.com/file/d/1As8RLvB2wZXefGiJV0BrNq-ZVBzyNHUS/view?usp=sharing" TargetMode="External"/><Relationship Id="rId3974" Type="http://schemas.openxmlformats.org/officeDocument/2006/relationships/hyperlink" Target="https://drive.google.com/file/d/15NbMDdrdwqv0lfvqLI9zD7aDMrOpVV2N/view?usp=sharing" TargetMode="External"/><Relationship Id="rId1314" Type="http://schemas.openxmlformats.org/officeDocument/2006/relationships/hyperlink" Target="https://drive.google.com/file/d/1EeCN0pimh4Col6G_BAq0h0cydL3yENhE/view?usp=sharing" TargetMode="External"/><Relationship Id="rId2645" Type="http://schemas.openxmlformats.org/officeDocument/2006/relationships/hyperlink" Target="https://drive.google.com/file/d/1-fb-Ti6YFB6CCrn2JeI_Vt6PE5efteju/view?usp=sharing" TargetMode="External"/><Relationship Id="rId3977" Type="http://schemas.openxmlformats.org/officeDocument/2006/relationships/hyperlink" Target="https://drive.google.com/file/d/1gBkZNEMHOgstrHIaHeRyAKYGaHoFpkNV/view?usp=sharing" TargetMode="External"/><Relationship Id="rId1315" Type="http://schemas.openxmlformats.org/officeDocument/2006/relationships/hyperlink" Target="https://drive.google.com/file/d/15ftXxHVSJjmIeveDFmoM4jUlPnl3jCnS/view?usp=sharing" TargetMode="External"/><Relationship Id="rId2646" Type="http://schemas.openxmlformats.org/officeDocument/2006/relationships/hyperlink" Target="https://drive.google.com/file/d/1EuCHyxH9jWk27ZJz24KNlgtqJ7FevX8Q/view?usp=sharing" TargetMode="External"/><Relationship Id="rId3976" Type="http://schemas.openxmlformats.org/officeDocument/2006/relationships/hyperlink" Target="https://drive.google.com/file/d/1cnLIQmE5zhQPAhywSl8D51CkN2CA5CiS/view?usp=sharing" TargetMode="External"/><Relationship Id="rId1316" Type="http://schemas.openxmlformats.org/officeDocument/2006/relationships/hyperlink" Target="https://drive.google.com/file/d/1F7BkPBrPAaKwRHY2ZLUxwwySmA72rcQR/view?usp=sharing" TargetMode="External"/><Relationship Id="rId2647" Type="http://schemas.openxmlformats.org/officeDocument/2006/relationships/hyperlink" Target="https://drive.google.com/file/d/1xwcWJmShY-RYyBsGnjNdqbHpPfk7xE-R/view?usp=sharing" TargetMode="External"/><Relationship Id="rId3979" Type="http://schemas.openxmlformats.org/officeDocument/2006/relationships/hyperlink" Target="https://drive.google.com/file/d/1benNXVCPVhisQ28TB4d-TBdrchbsmbzv/view?usp=sharing" TargetMode="External"/><Relationship Id="rId1317" Type="http://schemas.openxmlformats.org/officeDocument/2006/relationships/hyperlink" Target="https://drive.google.com/file/d/1zh3Z056kf-G74oHdYUI77gaYFq0fHKPr/view?usp=sharing" TargetMode="External"/><Relationship Id="rId2648" Type="http://schemas.openxmlformats.org/officeDocument/2006/relationships/hyperlink" Target="https://drive.google.com/file/d/1sTTYfoeDq73SOYSqvLqrynPmpD36GX6L/view?usp=sharing" TargetMode="External"/><Relationship Id="rId3978" Type="http://schemas.openxmlformats.org/officeDocument/2006/relationships/hyperlink" Target="https://drive.google.com/file/d/1yDgwr8ipRHsmIi15aM5HS6IESNzKwahi/view?usp=sharing" TargetMode="External"/><Relationship Id="rId1318" Type="http://schemas.openxmlformats.org/officeDocument/2006/relationships/hyperlink" Target="https://drive.google.com/file/d/1F-efRKcTV0f1CyrFhy_C8jteM9TfZq4S/view?usp=sharing" TargetMode="External"/><Relationship Id="rId2649" Type="http://schemas.openxmlformats.org/officeDocument/2006/relationships/hyperlink" Target="https://drive.google.com/file/d/1HfnuAjSIC969fgKzPJTvG6LSJ_gFiXmm/view?usp=sharing" TargetMode="External"/><Relationship Id="rId1319" Type="http://schemas.openxmlformats.org/officeDocument/2006/relationships/hyperlink" Target="https://drive.google.com/file/d/12k5GVSV1b0sJ1_E0CTIFzgN9_E33go7s/view?usp=sharing" TargetMode="External"/><Relationship Id="rId729" Type="http://schemas.openxmlformats.org/officeDocument/2006/relationships/hyperlink" Target="https://drive.google.com/file/d/12ggb9-_kW2_p4wM_pRosTNu3iQXxE8SZ/view?usp=sharing" TargetMode="External"/><Relationship Id="rId728" Type="http://schemas.openxmlformats.org/officeDocument/2006/relationships/hyperlink" Target="https://drive.google.com/file/d/1Sxtq4fINelgThvSBRtgSnQIhG7SNX_Rj/view?usp=sharing" TargetMode="External"/><Relationship Id="rId723" Type="http://schemas.openxmlformats.org/officeDocument/2006/relationships/hyperlink" Target="https://drive.google.com/file/d/1NIH72p6nppqU9Hc5j8Kgwn_6HAGOmV7y/view?usp=sharing" TargetMode="External"/><Relationship Id="rId722" Type="http://schemas.openxmlformats.org/officeDocument/2006/relationships/hyperlink" Target="https://drive.google.com/file/d/10VQ-8YTwKXKbVAWkg_1lXBcillFd2aXy/view?usp=sharing" TargetMode="External"/><Relationship Id="rId721" Type="http://schemas.openxmlformats.org/officeDocument/2006/relationships/hyperlink" Target="https://drive.google.com/file/d/1oqdzfZHomoFX09Cyvqjmdk2IuYKJcKmt/view?usp=sharing" TargetMode="External"/><Relationship Id="rId720" Type="http://schemas.openxmlformats.org/officeDocument/2006/relationships/hyperlink" Target="https://drive.google.com/file/d/1sv7fMCvZ3ZLGyyFu9pQtmfHuVI1fIDu_/view?usp=sharing" TargetMode="External"/><Relationship Id="rId727" Type="http://schemas.openxmlformats.org/officeDocument/2006/relationships/hyperlink" Target="https://drive.google.com/file/d/1R6RL58OE-xNi-c396GSLiNw30ic3OiBp/view?usp=sharing" TargetMode="External"/><Relationship Id="rId726" Type="http://schemas.openxmlformats.org/officeDocument/2006/relationships/hyperlink" Target="https://drive.google.com/file/d/1IzWmVsVmhZLfborwNC9saquZJWgPrKkT/view?usp=sharing" TargetMode="External"/><Relationship Id="rId725" Type="http://schemas.openxmlformats.org/officeDocument/2006/relationships/hyperlink" Target="https://drive.google.com/file/d/19PY_yNRe11zGj8wPSvxx42PMI8Dn16gK/view?usp=sharing" TargetMode="External"/><Relationship Id="rId724" Type="http://schemas.openxmlformats.org/officeDocument/2006/relationships/hyperlink" Target="https://drive.google.com/file/d/1V-23R-tnGMEwsPwD0lN67LBo-fsRgakD/view?usp=sharing" TargetMode="External"/><Relationship Id="rId3971" Type="http://schemas.openxmlformats.org/officeDocument/2006/relationships/hyperlink" Target="https://drive.google.com/file/d/1VeqRPHo_ZkELkVuN7J9Q6z_Pluy37C0W/view?usp=sharing" TargetMode="External"/><Relationship Id="rId2640" Type="http://schemas.openxmlformats.org/officeDocument/2006/relationships/hyperlink" Target="https://drive.google.com/file/d/1QxNoh-BvRhAflZBpjJXZsyVxmq2GFMI4/view?usp=sharing" TargetMode="External"/><Relationship Id="rId3970" Type="http://schemas.openxmlformats.org/officeDocument/2006/relationships/hyperlink" Target="https://drive.google.com/file/d/17QaHFdw1ZsjUPb6-w61aDzyH_l5CM9aO/view?usp=sharing" TargetMode="External"/><Relationship Id="rId1310" Type="http://schemas.openxmlformats.org/officeDocument/2006/relationships/hyperlink" Target="https://vnmedia2.monkeyuni.net/upload/cms_platform/audio/ec4e272101035d8fd21338adce71ab8a.mp3" TargetMode="External"/><Relationship Id="rId2641" Type="http://schemas.openxmlformats.org/officeDocument/2006/relationships/hyperlink" Target="https://drive.google.com/file/d/17i9ROobIeSBjEZN2S7rr7J4AgzK3HdWu/view?usp=sharing" TargetMode="External"/><Relationship Id="rId3973" Type="http://schemas.openxmlformats.org/officeDocument/2006/relationships/hyperlink" Target="https://drive.google.com/file/d/1cN177fOYgn1tseb__hRzYqbFSONmX3rX/view?usp=sharing" TargetMode="External"/><Relationship Id="rId1311" Type="http://schemas.openxmlformats.org/officeDocument/2006/relationships/hyperlink" Target="https://drive.google.com/file/d/1-2blyWqcEmTk2fuONUmlVf3Yh4eilJFT/view?usp=sharing" TargetMode="External"/><Relationship Id="rId2642" Type="http://schemas.openxmlformats.org/officeDocument/2006/relationships/hyperlink" Target="https://drive.google.com/file/d/195dr3cvvjM9BpOTJdvGaqaBGFSWWngsN/view?usp=sharing" TargetMode="External"/><Relationship Id="rId3972" Type="http://schemas.openxmlformats.org/officeDocument/2006/relationships/hyperlink" Target="https://drive.google.com/file/d/1dRntBm_xgDGjSKFa3Qrl1COBoSSO4SHY/view?usp=sharing" TargetMode="External"/><Relationship Id="rId1301" Type="http://schemas.openxmlformats.org/officeDocument/2006/relationships/hyperlink" Target="https://drive.google.com/file/d/17OeFyiIFEyFzKcCFAmjxeaH_6zWK2pip/view?usp=sharing" TargetMode="External"/><Relationship Id="rId2632" Type="http://schemas.openxmlformats.org/officeDocument/2006/relationships/hyperlink" Target="https://drive.google.com/file/d/1dUqiqiIXn09ITTgJ6j-LU_htj6FQXg3u/view?usp=sharing" TargetMode="External"/><Relationship Id="rId3964" Type="http://schemas.openxmlformats.org/officeDocument/2006/relationships/hyperlink" Target="https://drive.google.com/file/d/1SK9SNiq9q9xt5tokQNvvcoEcNkGbrq-_/view?usp=sharing" TargetMode="External"/><Relationship Id="rId1302" Type="http://schemas.openxmlformats.org/officeDocument/2006/relationships/hyperlink" Target="https://drive.google.com/file/d/1e7YU0S0C2M1pQ3fJIDf7G2h73n7QiOnN/view?usp=sharing" TargetMode="External"/><Relationship Id="rId2633" Type="http://schemas.openxmlformats.org/officeDocument/2006/relationships/hyperlink" Target="https://drive.google.com/file/d/1jeuyZbmnMyO9NZ4MhNNI6oGfYncg93Ho/view?usp=sharing" TargetMode="External"/><Relationship Id="rId3963" Type="http://schemas.openxmlformats.org/officeDocument/2006/relationships/hyperlink" Target="https://drive.google.com/file/d/17dMGfqkPzQP0GfIirL_qK-fZz4gHifzh/view?usp=sharing" TargetMode="External"/><Relationship Id="rId1303" Type="http://schemas.openxmlformats.org/officeDocument/2006/relationships/hyperlink" Target="https://drive.google.com/file/d/1JYyaLVRqqvtN_RtMZfs8oxgnkwKM_cB-/view?usp=sharing" TargetMode="External"/><Relationship Id="rId2634" Type="http://schemas.openxmlformats.org/officeDocument/2006/relationships/hyperlink" Target="https://drive.google.com/file/d/1PYwhT8rafFX9tUCG0CRWFDoIjbg8-fze/view?usp=sharing" TargetMode="External"/><Relationship Id="rId3966" Type="http://schemas.openxmlformats.org/officeDocument/2006/relationships/hyperlink" Target="https://drive.google.com/file/d/1ppJTS4hMB9Wq7w5BN-x6HzcS73uo6QfW/view?usp=sharing" TargetMode="External"/><Relationship Id="rId1304" Type="http://schemas.openxmlformats.org/officeDocument/2006/relationships/hyperlink" Target="https://drive.google.com/file/d/1Mx5OSBys6bL0EDK7WfTkgYUGGsMTgySp/view?usp=sharing" TargetMode="External"/><Relationship Id="rId2635" Type="http://schemas.openxmlformats.org/officeDocument/2006/relationships/hyperlink" Target="https://drive.google.com/file/d/1bLcG0DC5nueJSQ_tt-wGTTEa97GUZr33/view?usp=sharing" TargetMode="External"/><Relationship Id="rId3965" Type="http://schemas.openxmlformats.org/officeDocument/2006/relationships/hyperlink" Target="https://drive.google.com/file/d/1iXWNqnqzdN8mDeZ49CYQAAUk3Mveveno/view?usp=sharing" TargetMode="External"/><Relationship Id="rId1305" Type="http://schemas.openxmlformats.org/officeDocument/2006/relationships/hyperlink" Target="https://drive.google.com/file/d/1A0XHZ48cLLkG8GFnkkdG2KHrjdFiQ87B/view?usp=sharing" TargetMode="External"/><Relationship Id="rId2636" Type="http://schemas.openxmlformats.org/officeDocument/2006/relationships/hyperlink" Target="https://drive.google.com/file/d/15FvQ1S4Qsn9_e8hBkJQeI0W4XcNafLUd/view?usp=sharing" TargetMode="External"/><Relationship Id="rId3968" Type="http://schemas.openxmlformats.org/officeDocument/2006/relationships/hyperlink" Target="https://drive.google.com/file/d/1UGZ3MEghAcUZHh4lM76Kf9B8uu_T1E2p/view?usp=sharing" TargetMode="External"/><Relationship Id="rId1306" Type="http://schemas.openxmlformats.org/officeDocument/2006/relationships/hyperlink" Target="https://drive.google.com/file/d/1Xo3ZNce8cGI5spsODeazbhuLNoxQYzv1/view?usp=sharing" TargetMode="External"/><Relationship Id="rId2637" Type="http://schemas.openxmlformats.org/officeDocument/2006/relationships/hyperlink" Target="https://drive.google.com/file/d/1YU--02UkoR6T0WN4ugNm6_1tj2ZrtXru/view?usp=sharing" TargetMode="External"/><Relationship Id="rId3967" Type="http://schemas.openxmlformats.org/officeDocument/2006/relationships/hyperlink" Target="https://drive.google.com/file/d/1UwvS8duIglqLttD3jpVQxhg_P2aF2jdf/view?usp=sharing" TargetMode="External"/><Relationship Id="rId1307" Type="http://schemas.openxmlformats.org/officeDocument/2006/relationships/hyperlink" Target="https://drive.google.com/file/d/1OWSKUY3NcixKIW5YnfuALl9d0UFuSsQV/view?usp=sharing" TargetMode="External"/><Relationship Id="rId2638" Type="http://schemas.openxmlformats.org/officeDocument/2006/relationships/hyperlink" Target="https://drive.google.com/file/d/1g3lUdl4nAFsvRFQcNeGxQeFYif5sa3F1/view?usp=sharing" TargetMode="External"/><Relationship Id="rId1308" Type="http://schemas.openxmlformats.org/officeDocument/2006/relationships/hyperlink" Target="https://drive.google.com/file/d/1kPLh-1A5sXVhXMUlDgSYW00OiCjvSWWH/view?usp=sharing" TargetMode="External"/><Relationship Id="rId2639" Type="http://schemas.openxmlformats.org/officeDocument/2006/relationships/hyperlink" Target="https://drive.google.com/file/d/100lmDrKL3ipABubN7d035MK7rRZliWgf/view?usp=sharing" TargetMode="External"/><Relationship Id="rId3969" Type="http://schemas.openxmlformats.org/officeDocument/2006/relationships/hyperlink" Target="https://drive.google.com/file/d/1EYj9K3zhSOqigpQjfyv21yZGPvfsK3Sc/view?usp=sharing" TargetMode="External"/><Relationship Id="rId1309" Type="http://schemas.openxmlformats.org/officeDocument/2006/relationships/hyperlink" Target="https://drive.google.com/file/d/17otBFRpvk_1ikFBMyM2bstpJoMvTzVam/view?usp=sharing" TargetMode="External"/><Relationship Id="rId719" Type="http://schemas.openxmlformats.org/officeDocument/2006/relationships/hyperlink" Target="https://drive.google.com/file/d/1MC0zLMnGgPyy-UX-36bKI-xumJZNwe9J/view?usp=sharing" TargetMode="External"/><Relationship Id="rId718" Type="http://schemas.openxmlformats.org/officeDocument/2006/relationships/hyperlink" Target="https://drive.google.com/file/d/1zh0ycj0T-DzORM8gx4_33JuhznCOAy4z/view?usp=sharing" TargetMode="External"/><Relationship Id="rId717" Type="http://schemas.openxmlformats.org/officeDocument/2006/relationships/hyperlink" Target="https://drive.google.com/file/d/1rUUv23dXO_EDiUOd-cjR_JMBs1uEOWOD/view?usp=sharing" TargetMode="External"/><Relationship Id="rId712" Type="http://schemas.openxmlformats.org/officeDocument/2006/relationships/hyperlink" Target="https://drive.google.com/file/d/1Dwm9vfHDSco3NX0z8Mm3qqwhI0i2zXPE/view?usp=sharing" TargetMode="External"/><Relationship Id="rId711" Type="http://schemas.openxmlformats.org/officeDocument/2006/relationships/hyperlink" Target="https://drive.google.com/file/d/1Ydw7rVWnJTFm4mZLWZPNk4fdtGKcU1Ip/view?usp=drive_link" TargetMode="External"/><Relationship Id="rId710" Type="http://schemas.openxmlformats.org/officeDocument/2006/relationships/hyperlink" Target="https://drive.google.com/file/d/1AWNzkOVwXSasDT1rpFud2tOk_X010yfI/view?usp=sharing" TargetMode="External"/><Relationship Id="rId716" Type="http://schemas.openxmlformats.org/officeDocument/2006/relationships/hyperlink" Target="https://drive.google.com/file/d/1AT4nx5nYJmgTN_Ajf4Zu9zWz2rJI_bAd/view?usp=sharing" TargetMode="External"/><Relationship Id="rId715" Type="http://schemas.openxmlformats.org/officeDocument/2006/relationships/hyperlink" Target="https://drive.google.com/file/d/1SBTgqttbumysD9_1K4OCfFfsAZ21Z6jV/view?usp=sharing" TargetMode="External"/><Relationship Id="rId714" Type="http://schemas.openxmlformats.org/officeDocument/2006/relationships/hyperlink" Target="https://drive.google.com/file/d/1IwlGLRMtcuNV3o8FD-4Dqw2FwELZmYKJ/view?usp=sharing" TargetMode="External"/><Relationship Id="rId713" Type="http://schemas.openxmlformats.org/officeDocument/2006/relationships/hyperlink" Target="https://drive.google.com/file/d/1_akeiP6TQV0AYXR_kE5i0pilNe1XmhuO/view?usp=sharing" TargetMode="External"/><Relationship Id="rId3960" Type="http://schemas.openxmlformats.org/officeDocument/2006/relationships/hyperlink" Target="https://drive.google.com/file/d/1ow9R4Qv2Rk1mjlTJl3c-AaclnZGz0tsK/view?usp=sharing" TargetMode="External"/><Relationship Id="rId2630" Type="http://schemas.openxmlformats.org/officeDocument/2006/relationships/hyperlink" Target="https://drive.google.com/file/d/11xHnwCRjDiTCrE-f6FViG2AbyE2TuTxK/view?usp=sharing" TargetMode="External"/><Relationship Id="rId3962" Type="http://schemas.openxmlformats.org/officeDocument/2006/relationships/hyperlink" Target="https://drive.google.com/file/d/1aaeuuptGXDmCVKa4JIPsjLd3GuaL4g-V/view?usp=sharing" TargetMode="External"/><Relationship Id="rId1300" Type="http://schemas.openxmlformats.org/officeDocument/2006/relationships/hyperlink" Target="https://drive.google.com/file/d/15h5k6WJ2QjlCNQV4vplPIAgUKwTVuDAJ/view?usp=sharing" TargetMode="External"/><Relationship Id="rId2631" Type="http://schemas.openxmlformats.org/officeDocument/2006/relationships/hyperlink" Target="https://drive.google.com/file/d/1Zfk3J7oO1LC19jQMRHjLd-dJDXqHzOh3/view?usp=sharing" TargetMode="External"/><Relationship Id="rId3961" Type="http://schemas.openxmlformats.org/officeDocument/2006/relationships/hyperlink" Target="https://drive.google.com/file/d/1c0Vr5awwfXDOCCP7n-vymu0H2-BLAOaH/view?usp=sharing" TargetMode="External"/><Relationship Id="rId1378" Type="http://schemas.openxmlformats.org/officeDocument/2006/relationships/hyperlink" Target="https://drive.google.com/file/d/1NK8ohGDSRe2uscrlPhRsykiCELuIku_R/view?usp=sharing" TargetMode="External"/><Relationship Id="rId1379" Type="http://schemas.openxmlformats.org/officeDocument/2006/relationships/hyperlink" Target="https://drive.google.com/file/d/1DX9U8_KmnXQQ17_jNuqdrZRoZJaPKgVO/view?usp=sharing" TargetMode="External"/><Relationship Id="rId789" Type="http://schemas.openxmlformats.org/officeDocument/2006/relationships/hyperlink" Target="https://drive.google.com/file/d/1JcRwwBZGvzPh7m5ADK8aDwa-C8I_Ivr0/view?usp=sharing" TargetMode="External"/><Relationship Id="rId788" Type="http://schemas.openxmlformats.org/officeDocument/2006/relationships/hyperlink" Target="https://drive.google.com/file/d/1IaduG8_jTT9IrAhJcbR6kPfWvXdrQ2cw/view?usp=drive_link" TargetMode="External"/><Relationship Id="rId787" Type="http://schemas.openxmlformats.org/officeDocument/2006/relationships/hyperlink" Target="https://drive.google.com/file/d/1Aq7RBuXPma58eIrANkjYicRgwV-FH84g/view?usp=sharing" TargetMode="External"/><Relationship Id="rId786" Type="http://schemas.openxmlformats.org/officeDocument/2006/relationships/hyperlink" Target="https://drive.google.com/file/d/1Gt_Rf5QFunNhkJWUeplP1EhPzre5geqW/view?usp=sharing" TargetMode="External"/><Relationship Id="rId781" Type="http://schemas.openxmlformats.org/officeDocument/2006/relationships/hyperlink" Target="https://drive.google.com/file/d/1kAmBRcu7pXb-NOnfYGheArmjt9fuqJIi/view?usp=sharing" TargetMode="External"/><Relationship Id="rId1370" Type="http://schemas.openxmlformats.org/officeDocument/2006/relationships/hyperlink" Target="https://drive.google.com/file/d/140xOxkod6hwdeyOfhNHgqbEIRiSLbwAq/view?usp=sharing" TargetMode="External"/><Relationship Id="rId780" Type="http://schemas.openxmlformats.org/officeDocument/2006/relationships/hyperlink" Target="https://drive.google.com/file/d/1rctR56yebmlWG3FAEfb4SV7J2Or7qtlj/view?usp=sharing" TargetMode="External"/><Relationship Id="rId1371" Type="http://schemas.openxmlformats.org/officeDocument/2006/relationships/hyperlink" Target="https://drive.google.com/file/d/1T0YamDvNUT8wGKVPVLzkDUYVWiKmJ--L/view?usp=sharing" TargetMode="External"/><Relationship Id="rId1372" Type="http://schemas.openxmlformats.org/officeDocument/2006/relationships/hyperlink" Target="https://drive.google.com/file/d/1F1Sk9qzxolXsDoOrOUdOZnbrnSBc2-na/view?usp=sharing" TargetMode="External"/><Relationship Id="rId1373" Type="http://schemas.openxmlformats.org/officeDocument/2006/relationships/hyperlink" Target="https://drive.google.com/file/d/1ChP2ZXigdmKQ78vOZZSlZikezfPVU13F/view?usp=sharing" TargetMode="External"/><Relationship Id="rId785" Type="http://schemas.openxmlformats.org/officeDocument/2006/relationships/hyperlink" Target="https://drive.google.com/file/d/1bQKGiGfZts37DwoqDv9RazO7bYJutvSc/view?usp=sharing" TargetMode="External"/><Relationship Id="rId1374" Type="http://schemas.openxmlformats.org/officeDocument/2006/relationships/hyperlink" Target="https://drive.google.com/file/d/19yBEYhwVkclQ2SviV4Rhg1i2LK5aVc9g/view?usp=sharing" TargetMode="External"/><Relationship Id="rId784" Type="http://schemas.openxmlformats.org/officeDocument/2006/relationships/hyperlink" Target="https://drive.google.com/file/d/1Y-QI6aABOFubZjNoD1wmxNAHyxCoXwgc/view?usp=sharing" TargetMode="External"/><Relationship Id="rId1375" Type="http://schemas.openxmlformats.org/officeDocument/2006/relationships/hyperlink" Target="https://drive.google.com/file/d/1OuBbuKDvWv414TVSmfVGqO31htS2AOME/view?usp=sharing" TargetMode="External"/><Relationship Id="rId783" Type="http://schemas.openxmlformats.org/officeDocument/2006/relationships/hyperlink" Target="https://drive.google.com/file/d/1S8nR6L_LDEjVpOMob3GeoTxNCFAhrT-O/view?usp=sharing" TargetMode="External"/><Relationship Id="rId1376" Type="http://schemas.openxmlformats.org/officeDocument/2006/relationships/hyperlink" Target="https://drive.google.com/file/d/1l3VCBfIDMX_u4XyfGgFaD57sunYAz-OQ/view?usp=sharing" TargetMode="External"/><Relationship Id="rId782" Type="http://schemas.openxmlformats.org/officeDocument/2006/relationships/hyperlink" Target="https://drive.google.com/file/d/1IlwAwufwHrizEg6px3NIElOO-Z_LXqMd/view?usp=sharing" TargetMode="External"/><Relationship Id="rId1377" Type="http://schemas.openxmlformats.org/officeDocument/2006/relationships/hyperlink" Target="https://drive.google.com/file/d/1pCCRBzRfLaIfIZUT2lz3H56ir3PUfPOv/view?usp=sharing" TargetMode="External"/><Relationship Id="rId1367" Type="http://schemas.openxmlformats.org/officeDocument/2006/relationships/hyperlink" Target="https://drive.google.com/file/d/1OmNDv90cdBL4znxe-jTL1THXg_N7WGz4/view?usp=sharing" TargetMode="External"/><Relationship Id="rId2698" Type="http://schemas.openxmlformats.org/officeDocument/2006/relationships/hyperlink" Target="https://drive.google.com/file/d/1dt_8UswZPxd5cAEY5lryVL3R6xGAJx33/view?usp=sharing" TargetMode="External"/><Relationship Id="rId1368" Type="http://schemas.openxmlformats.org/officeDocument/2006/relationships/hyperlink" Target="https://drive.google.com/file/d/1KEZKkflfM6g53aVfwyOE0XjDtTX4OigK/view?usp=sharing" TargetMode="External"/><Relationship Id="rId2699" Type="http://schemas.openxmlformats.org/officeDocument/2006/relationships/hyperlink" Target="https://drive.google.com/file/d/17-KX-_3Pdn9YKTFPuvWlNHjWs_H8F6k7/view?usp=sharing" TargetMode="External"/><Relationship Id="rId1369" Type="http://schemas.openxmlformats.org/officeDocument/2006/relationships/hyperlink" Target="https://drive.google.com/file/d/13SYjrMTEXiTQ10Y5ODig13mK4Anr4lKw/view?usp=sharing" TargetMode="External"/><Relationship Id="rId778" Type="http://schemas.openxmlformats.org/officeDocument/2006/relationships/hyperlink" Target="https://drive.google.com/file/d/1WCLBVQv0W3mCUbFXoyiR3Iq_AtxykOvd/view?usp=sharing" TargetMode="External"/><Relationship Id="rId777" Type="http://schemas.openxmlformats.org/officeDocument/2006/relationships/hyperlink" Target="https://drive.google.com/file/d/1iky21rEhHba5HQuryXzXEgFdRwa9aqdB/view?usp=sharing" TargetMode="External"/><Relationship Id="rId776" Type="http://schemas.openxmlformats.org/officeDocument/2006/relationships/hyperlink" Target="https://drive.google.com/file/d/1EdbtXuPL_YJc-nbvW__A3wpJI8dONrqZ/view?usp=sharing" TargetMode="External"/><Relationship Id="rId775" Type="http://schemas.openxmlformats.org/officeDocument/2006/relationships/hyperlink" Target="https://drive.google.com/file/d/1qyD5fGrVWjrpK5SEp0YjcoIOXr4P736_/view?usp=sharing" TargetMode="External"/><Relationship Id="rId779" Type="http://schemas.openxmlformats.org/officeDocument/2006/relationships/hyperlink" Target="https://drive.google.com/file/d/13_rsTmW4QXALs6HtTtKiRvkQxtiG1gW2/view?usp=sharing" TargetMode="External"/><Relationship Id="rId770" Type="http://schemas.openxmlformats.org/officeDocument/2006/relationships/hyperlink" Target="https://drive.google.com/file/d/14jOTA-RcKCwWctIHdIl0mPJmvX8i-ZAV/view?usp=sharing" TargetMode="External"/><Relationship Id="rId2690" Type="http://schemas.openxmlformats.org/officeDocument/2006/relationships/hyperlink" Target="https://drive.google.com/file/d/1_NA8wxVj_-Y_F0EhUwkUgGl6NDR8LZQg/view?usp=sharing" TargetMode="External"/><Relationship Id="rId1360" Type="http://schemas.openxmlformats.org/officeDocument/2006/relationships/hyperlink" Target="https://drive.google.com/file/d/1u7REJp4pqIlL11270kT7sb9cIkjhAHzT/view?usp=sharing" TargetMode="External"/><Relationship Id="rId2691" Type="http://schemas.openxmlformats.org/officeDocument/2006/relationships/hyperlink" Target="https://drive.google.com/file/d/1G_fEkh_cDSFcV6LQ8GAwrf7eSFVQM6Zs/view?usp=sharing" TargetMode="External"/><Relationship Id="rId1361" Type="http://schemas.openxmlformats.org/officeDocument/2006/relationships/hyperlink" Target="https://drive.google.com/file/d/1vqFa0YerXlJ-sapo2AJLSpKhd5bgofUx/view?usp=sharing" TargetMode="External"/><Relationship Id="rId2692" Type="http://schemas.openxmlformats.org/officeDocument/2006/relationships/hyperlink" Target="https://drive.google.com/file/d/1rOVJ_pmjU6Or3fFVVoQ4TNprsH01i_pF/view?usp=sharing" TargetMode="External"/><Relationship Id="rId1362" Type="http://schemas.openxmlformats.org/officeDocument/2006/relationships/hyperlink" Target="https://drive.google.com/file/d/1ziOd8xV5jWsWavwWzh8hJbISrVbHAfTp/view?usp=sharing" TargetMode="External"/><Relationship Id="rId2693" Type="http://schemas.openxmlformats.org/officeDocument/2006/relationships/hyperlink" Target="https://drive.google.com/file/d/1gRszRtbd0yQ4YoC5mb9YT-47t0lf8lv5/view?usp=sharing" TargetMode="External"/><Relationship Id="rId774" Type="http://schemas.openxmlformats.org/officeDocument/2006/relationships/hyperlink" Target="https://drive.google.com/file/d/12ejzy3Hj0h9mZ66fyWIBk53tJ4PKKJ29/view?usp=sharing" TargetMode="External"/><Relationship Id="rId1363" Type="http://schemas.openxmlformats.org/officeDocument/2006/relationships/hyperlink" Target="https://drive.google.com/file/d/1JIFxHEU49UJsCv6SmYGsh9aUXqve56mk/view?usp=sharing" TargetMode="External"/><Relationship Id="rId2694" Type="http://schemas.openxmlformats.org/officeDocument/2006/relationships/hyperlink" Target="https://drive.google.com/file/d/1cChdkUZ972r_cULEBzp4NUeVz8cYc4Kk/view?usp=sharing" TargetMode="External"/><Relationship Id="rId773" Type="http://schemas.openxmlformats.org/officeDocument/2006/relationships/hyperlink" Target="https://drive.google.com/file/d/1a9o0XuGQ47JfmFU6Kkhq4Ka7yJpjEBf7/view?usp=sharing" TargetMode="External"/><Relationship Id="rId1364" Type="http://schemas.openxmlformats.org/officeDocument/2006/relationships/hyperlink" Target="https://drive.google.com/file/d/1RUvJhrtgTsiY61-n61X1CtuyDLOoXgrf/view?usp=sharing" TargetMode="External"/><Relationship Id="rId2695" Type="http://schemas.openxmlformats.org/officeDocument/2006/relationships/hyperlink" Target="https://drive.google.com/file/d/14PHljc44AnM8xckCLMyBXGC6ZU8hnZ1J/view?usp=sharing" TargetMode="External"/><Relationship Id="rId772" Type="http://schemas.openxmlformats.org/officeDocument/2006/relationships/hyperlink" Target="https://drive.google.com/file/d/1s0RQHauacwZstxG-FsJxdZyOiCIlmsKv/view?usp=sharing" TargetMode="External"/><Relationship Id="rId1365" Type="http://schemas.openxmlformats.org/officeDocument/2006/relationships/hyperlink" Target="https://drive.google.com/file/d/1885Wx4bEHLsuHEsio8KU1y5owkDZbJ18/view?usp=sharing" TargetMode="External"/><Relationship Id="rId2696" Type="http://schemas.openxmlformats.org/officeDocument/2006/relationships/hyperlink" Target="https://drive.google.com/file/d/1adqEe3dRK27uml4KfbUETA8O4hUcDchX/view?usp=sharing" TargetMode="External"/><Relationship Id="rId771" Type="http://schemas.openxmlformats.org/officeDocument/2006/relationships/hyperlink" Target="https://drive.google.com/file/d/1QgCUYK54_oDUxp9nlEmW0gFeMwMcnP6j/view?usp=sharing" TargetMode="External"/><Relationship Id="rId1366" Type="http://schemas.openxmlformats.org/officeDocument/2006/relationships/hyperlink" Target="https://drive.google.com/file/d/1vNMehW9MMmssmv4QjFW3w3xixTRwMQd_/view?usp=sharing" TargetMode="External"/><Relationship Id="rId2697" Type="http://schemas.openxmlformats.org/officeDocument/2006/relationships/hyperlink" Target="https://drive.google.com/file/d/1g_9vGmDwiVKeJbqExuwR4mNNEFATpbOH/view?usp=sharing" TargetMode="External"/><Relationship Id="rId1390" Type="http://schemas.openxmlformats.org/officeDocument/2006/relationships/hyperlink" Target="https://drive.google.com/file/d/1VK_tSCSvEQEUPVV96miw802cLzjiyGcZ/view?usp=sharing" TargetMode="External"/><Relationship Id="rId1391" Type="http://schemas.openxmlformats.org/officeDocument/2006/relationships/hyperlink" Target="https://drive.google.com/file/d/1n7f94ZCITZPpaJ_ui34w_sDhaQLxFSni/view?usp=sharing" TargetMode="External"/><Relationship Id="rId1392" Type="http://schemas.openxmlformats.org/officeDocument/2006/relationships/hyperlink" Target="https://drive.google.com/file/d/1PYIVKBHbdF7ZzNWsyblkz8QIe2QZ8JIT/view?usp=drive_link" TargetMode="External"/><Relationship Id="rId1393" Type="http://schemas.openxmlformats.org/officeDocument/2006/relationships/hyperlink" Target="https://drive.google.com/file/d/1rqSHq2Ri7ckkVCqvomX3Rc4iHkkuHDO3/view?usp=drive_link" TargetMode="External"/><Relationship Id="rId1394" Type="http://schemas.openxmlformats.org/officeDocument/2006/relationships/hyperlink" Target="https://drive.google.com/file/d/1pCE9cEmDlNMIXoMuRRvskcWj3mvOIGel/view?usp=sharing" TargetMode="External"/><Relationship Id="rId1395" Type="http://schemas.openxmlformats.org/officeDocument/2006/relationships/hyperlink" Target="https://drive.google.com/file/d/1NF6DP1a-Z88CGdpGZt7Bm3J8pnY70J4b/view?usp=sharing" TargetMode="External"/><Relationship Id="rId1396" Type="http://schemas.openxmlformats.org/officeDocument/2006/relationships/hyperlink" Target="https://drive.google.com/file/d/1DdxN3US_QXvawXdiPqMCtVzx8fG-01IB/view?usp=sharing" TargetMode="External"/><Relationship Id="rId1397" Type="http://schemas.openxmlformats.org/officeDocument/2006/relationships/hyperlink" Target="https://drive.google.com/file/d/1kSH_ZY9iq7Ce8rbJ33SHIIINN3Yz-1Th/view?usp=sharing" TargetMode="External"/><Relationship Id="rId1398" Type="http://schemas.openxmlformats.org/officeDocument/2006/relationships/hyperlink" Target="https://drive.google.com/file/d/1QmADGq1Scayr9bXYhRt7ETiQ8Zm_Wpaz/view?usp=sharing" TargetMode="External"/><Relationship Id="rId1399" Type="http://schemas.openxmlformats.org/officeDocument/2006/relationships/hyperlink" Target="https://drive.google.com/file/d/1NlwVbJRuDVj_Umhvha_UKIswEV6QxwCP/view?usp=sharing" TargetMode="External"/><Relationship Id="rId1389" Type="http://schemas.openxmlformats.org/officeDocument/2006/relationships/hyperlink" Target="https://drive.google.com/file/d/19sIvk_HBxpbGNaBBwO-WG-8U91R6Rqnk/view?usp=sharing" TargetMode="External"/><Relationship Id="rId799" Type="http://schemas.openxmlformats.org/officeDocument/2006/relationships/hyperlink" Target="https://drive.google.com/file/d/1JJ3Ic1_38gg0Vm5m1t1-yc1mWClJKDy8/view?usp=drive_link" TargetMode="External"/><Relationship Id="rId798" Type="http://schemas.openxmlformats.org/officeDocument/2006/relationships/hyperlink" Target="https://drive.google.com/file/d/1ZRNf6mRmMpqrQUa3wWsryBuTxOBLnu45/view?usp=sharing" TargetMode="External"/><Relationship Id="rId797" Type="http://schemas.openxmlformats.org/officeDocument/2006/relationships/hyperlink" Target="https://drive.google.com/file/d/1tq7zgl4VA3Z0gaCI7Bxo28CudH6fWeWd/view?usp=sharing" TargetMode="External"/><Relationship Id="rId1380" Type="http://schemas.openxmlformats.org/officeDocument/2006/relationships/hyperlink" Target="https://drive.google.com/file/d/1STp-ANemb36XYNQ7MvhQxOj7Qr_HznYi/view?usp=sharing" TargetMode="External"/><Relationship Id="rId792" Type="http://schemas.openxmlformats.org/officeDocument/2006/relationships/hyperlink" Target="https://drive.google.com/file/d/1vSVl1GCUDORdStdfFB7xjdfGQv9Vcscg/view?usp=sharing" TargetMode="External"/><Relationship Id="rId1381" Type="http://schemas.openxmlformats.org/officeDocument/2006/relationships/hyperlink" Target="https://drive.google.com/file/d/1m1UuENnmyCgZrqjMAMAU1RaquGJdOVnj/view?usp=sharing" TargetMode="External"/><Relationship Id="rId791" Type="http://schemas.openxmlformats.org/officeDocument/2006/relationships/hyperlink" Target="https://drive.google.com/file/d/1sc9hAugvKDy03BwtflGbc9Kf51wfRq6N/view?usp=sharing" TargetMode="External"/><Relationship Id="rId1382" Type="http://schemas.openxmlformats.org/officeDocument/2006/relationships/hyperlink" Target="https://drive.google.com/file/d/1GolR6yxWSYJUis7Eda9dB3Dr3EKdNI29/view?usp=sharing" TargetMode="External"/><Relationship Id="rId790" Type="http://schemas.openxmlformats.org/officeDocument/2006/relationships/hyperlink" Target="https://drive.google.com/file/d/11NtroFMNGi9dq1K5bOYxBndAtSR7Zzs7/view?usp=sharing" TargetMode="External"/><Relationship Id="rId1383" Type="http://schemas.openxmlformats.org/officeDocument/2006/relationships/hyperlink" Target="https://drive.google.com/file/d/1AK1FSWxU5Gt7UGtElBVimnQQ7bv5N98H/view?usp=sharing" TargetMode="External"/><Relationship Id="rId1384" Type="http://schemas.openxmlformats.org/officeDocument/2006/relationships/hyperlink" Target="https://drive.google.com/file/d/1Rj2HpA_ZoMSnpqf6h9JSwx45tMWzDnwM/view?usp=sharing" TargetMode="External"/><Relationship Id="rId796" Type="http://schemas.openxmlformats.org/officeDocument/2006/relationships/hyperlink" Target="https://drive.google.com/file/d/1AJG-LacaJGVtXgG5FDluGTSO4O8TN00x/view?usp=sharing" TargetMode="External"/><Relationship Id="rId1385" Type="http://schemas.openxmlformats.org/officeDocument/2006/relationships/hyperlink" Target="https://drive.google.com/file/d/1zvgm2SYJbqnaGp5xgcTnKJMWLmaYMGbn/view?usp=sharing" TargetMode="External"/><Relationship Id="rId795" Type="http://schemas.openxmlformats.org/officeDocument/2006/relationships/hyperlink" Target="https://drive.google.com/file/d/1Ex_IRF13o1yhb2c914R916i-6QCBOVxW/view?usp=sharing" TargetMode="External"/><Relationship Id="rId1386" Type="http://schemas.openxmlformats.org/officeDocument/2006/relationships/hyperlink" Target="https://drive.google.com/file/d/1y_kWH06UPapQbvbZoRtb9N4eEjNp0Hg-/view?usp=sharing" TargetMode="External"/><Relationship Id="rId794" Type="http://schemas.openxmlformats.org/officeDocument/2006/relationships/hyperlink" Target="https://drive.google.com/file/d/1MFzsrfGr6IHQnFTKc5ty_-RVGDbbDBBw/view?usp=sharing" TargetMode="External"/><Relationship Id="rId1387" Type="http://schemas.openxmlformats.org/officeDocument/2006/relationships/hyperlink" Target="https://drive.google.com/file/d/1p_qM27Or4mjTKN418Rhg672_NtioB-lJ/view?usp=sharing" TargetMode="External"/><Relationship Id="rId793" Type="http://schemas.openxmlformats.org/officeDocument/2006/relationships/hyperlink" Target="https://drive.google.com/file/d/1etqab7Pwr2D5O5hrOIIc9Jk-tUIa1BMd/view?usp=sharing" TargetMode="External"/><Relationship Id="rId1388" Type="http://schemas.openxmlformats.org/officeDocument/2006/relationships/hyperlink" Target="https://drive.google.com/file/d/1u9P4p-CK7hI1zGY5Z5Pst37BMCMnZri-/view?usp=sharing" TargetMode="External"/><Relationship Id="rId6229" Type="http://schemas.openxmlformats.org/officeDocument/2006/relationships/hyperlink" Target="https://drive.google.com/file/d/1boM5ukwQT8LS6MA1dSurd-8Skr85TUzS/view?usp=sharing" TargetMode="External"/><Relationship Id="rId6220" Type="http://schemas.openxmlformats.org/officeDocument/2006/relationships/hyperlink" Target="https://drive.google.com/file/d/1-SiP_S50PddNs4zrTYDPz3A_6OGK-IYc/view?usp=sharing" TargetMode="External"/><Relationship Id="rId6223" Type="http://schemas.openxmlformats.org/officeDocument/2006/relationships/hyperlink" Target="https://drive.google.com/file/d/1_jT8lf3xp_k8MnGJMKIWwZB4bHEYNnTj/view?usp=sharing" TargetMode="External"/><Relationship Id="rId6224" Type="http://schemas.openxmlformats.org/officeDocument/2006/relationships/hyperlink" Target="https://drive.google.com/file/d/1A3Hz5BY6nfWcdX5LXtcwjKYEwR20f2Rp/view?usp=sharing" TargetMode="External"/><Relationship Id="rId6221" Type="http://schemas.openxmlformats.org/officeDocument/2006/relationships/hyperlink" Target="https://drive.google.com/file/d/1Uf7nqOEl-SKSLm5DyvvVPI-2c8L3efov/view?usp=sharing" TargetMode="External"/><Relationship Id="rId6222" Type="http://schemas.openxmlformats.org/officeDocument/2006/relationships/hyperlink" Target="https://drive.google.com/file/d/1VshamVSWOppCScTMCzhCwlXDR5XRnijQ/view?usp=sharing" TargetMode="External"/><Relationship Id="rId6227" Type="http://schemas.openxmlformats.org/officeDocument/2006/relationships/hyperlink" Target="https://drive.google.com/file/d/1Oy-yAAgz9LY7gPZaXxH3bM5Gc56_ULXu/view?usp=sharing" TargetMode="External"/><Relationship Id="rId6228" Type="http://schemas.openxmlformats.org/officeDocument/2006/relationships/hyperlink" Target="https://drive.google.com/file/d/1wPW5EQEqBKGQ3bWDUEiYrXpiepr3-PZU/view?usp=sharing" TargetMode="External"/><Relationship Id="rId6225" Type="http://schemas.openxmlformats.org/officeDocument/2006/relationships/hyperlink" Target="https://drive.google.com/file/d/1J06X1FXAKR0qMwLC0-Ae3aYCI1r9s91F/view?usp=sharing" TargetMode="External"/><Relationship Id="rId6226" Type="http://schemas.openxmlformats.org/officeDocument/2006/relationships/hyperlink" Target="https://drive.google.com/file/d/1lrDGksBPbNc1q9MCSl_WJD-F2fam-ePI/view?usp=sharing" TargetMode="External"/><Relationship Id="rId6218" Type="http://schemas.openxmlformats.org/officeDocument/2006/relationships/hyperlink" Target="https://drive.google.com/file/d/16c4rW4cike09btl6R3FnVgC2pwOXeHeS/view?usp=sharing" TargetMode="External"/><Relationship Id="rId6219" Type="http://schemas.openxmlformats.org/officeDocument/2006/relationships/hyperlink" Target="https://drive.google.com/file/d/11PlDIqNyuIy2SSgXhwQOEQGaG8pvg4QD/view?usp=sharing" TargetMode="External"/><Relationship Id="rId6212" Type="http://schemas.openxmlformats.org/officeDocument/2006/relationships/hyperlink" Target="https://drive.google.com/file/d/1tdHJ0HmHG0p2EpfoavmCvnTJUS-JJuWU/view?usp=sharing" TargetMode="External"/><Relationship Id="rId6213" Type="http://schemas.openxmlformats.org/officeDocument/2006/relationships/hyperlink" Target="https://drive.google.com/file/d/1oJITMxiiECiP2N6IvL4lZnIwrRICUjmV/view?usp=sharing" TargetMode="External"/><Relationship Id="rId6210" Type="http://schemas.openxmlformats.org/officeDocument/2006/relationships/hyperlink" Target="https://drive.google.com/file/d/1I6hJe2GHxXbGaG9zs9bH-yFELl1w9V19/view?usp=sharing" TargetMode="External"/><Relationship Id="rId6211" Type="http://schemas.openxmlformats.org/officeDocument/2006/relationships/hyperlink" Target="https://drive.google.com/file/d/1nRNNoI6g1jDUNbYmK62xsat0Z9HSuxyB/view?usp=sharing" TargetMode="External"/><Relationship Id="rId6216" Type="http://schemas.openxmlformats.org/officeDocument/2006/relationships/hyperlink" Target="https://drive.google.com/file/d/1yxQkzeXrIqLraeTXIGtR2EPfrnGqIVli/view?usp=sharing" TargetMode="External"/><Relationship Id="rId6217" Type="http://schemas.openxmlformats.org/officeDocument/2006/relationships/hyperlink" Target="https://drive.google.com/file/d/1nmHh6igBEG5OoF0CVMXUSK2pXkOR_jV-/view?usp=sharing" TargetMode="External"/><Relationship Id="rId6214" Type="http://schemas.openxmlformats.org/officeDocument/2006/relationships/hyperlink" Target="https://drive.google.com/file/d/1Xodd8haGVhDXpkuZE4Eyfqv7Wt4Wry5e/view?usp=sharing" TargetMode="External"/><Relationship Id="rId6215" Type="http://schemas.openxmlformats.org/officeDocument/2006/relationships/hyperlink" Target="https://drive.google.com/file/d/1ruYOOEHmlunC8zTsHUEz9563FLvGnmHL/view?usp=sharing" TargetMode="External"/><Relationship Id="rId6241" Type="http://schemas.openxmlformats.org/officeDocument/2006/relationships/hyperlink" Target="https://drive.google.com/file/d/1F0JBo6uU0Qgn7Z23IKZmaHsLLQHIo6eo/view?usp=sharing" TargetMode="External"/><Relationship Id="rId6242" Type="http://schemas.openxmlformats.org/officeDocument/2006/relationships/hyperlink" Target="https://drive.google.com/file/d/1ek-gKfoz3oZy7hOUE3nOAsgPIdNffFlI/view?usp=sharing" TargetMode="External"/><Relationship Id="rId6240" Type="http://schemas.openxmlformats.org/officeDocument/2006/relationships/hyperlink" Target="https://drive.google.com/file/d/1bGMSWoI8bez17yG4jjPKCCvf7NJDr3lT/view?usp=sharing" TargetMode="External"/><Relationship Id="rId6245" Type="http://schemas.openxmlformats.org/officeDocument/2006/relationships/hyperlink" Target="https://drive.google.com/file/d/17aC_0CONDAnlosamxbSF3Z6wFBxpzsD4/view?usp=sharing" TargetMode="External"/><Relationship Id="rId6246" Type="http://schemas.openxmlformats.org/officeDocument/2006/relationships/hyperlink" Target="https://drive.google.com/file/d/1N_KVHKqXozebawsceyiEHsOzOJ0ECe5o/view?usp=sharing" TargetMode="External"/><Relationship Id="rId6243" Type="http://schemas.openxmlformats.org/officeDocument/2006/relationships/hyperlink" Target="https://drive.google.com/file/d/1jK6BKjn2IPQdiQ4NR1RO26bFPo8cz9JQ/view?usp=sharing" TargetMode="External"/><Relationship Id="rId6244" Type="http://schemas.openxmlformats.org/officeDocument/2006/relationships/hyperlink" Target="https://drive.google.com/file/d/1Cj6ogCZPRV_HFtBjkJxklo5mMkpbavss/view?usp=sharing" TargetMode="External"/><Relationship Id="rId6249" Type="http://schemas.openxmlformats.org/officeDocument/2006/relationships/hyperlink" Target="https://drive.google.com/file/d/1BxSjOjqfNNkubWF0MeeFsmMhtS_lT6cv/view?usp=sharing" TargetMode="External"/><Relationship Id="rId6247" Type="http://schemas.openxmlformats.org/officeDocument/2006/relationships/hyperlink" Target="https://drive.google.com/file/d/199Wq5LcAv0oAJp-bWRkNJ7P96-B3WX2w/view?usp=sharing" TargetMode="External"/><Relationship Id="rId6248" Type="http://schemas.openxmlformats.org/officeDocument/2006/relationships/hyperlink" Target="https://drive.google.com/file/d/1IzdOwAJJmWg_SSolK24BlbhBlIrWD3xv/view?usp=sharing" TargetMode="External"/><Relationship Id="rId6230" Type="http://schemas.openxmlformats.org/officeDocument/2006/relationships/hyperlink" Target="https://drive.google.com/file/d/14WhOJEDYWtAbHRl3LVGVCR1hsl_X4bk-/view?usp=sharing" TargetMode="External"/><Relationship Id="rId6231" Type="http://schemas.openxmlformats.org/officeDocument/2006/relationships/hyperlink" Target="https://drive.google.com/file/d/13CpwV3UqvWjSMzEuoRukL4ydi7ysjQ5O/view?usp=sharing" TargetMode="External"/><Relationship Id="rId6234" Type="http://schemas.openxmlformats.org/officeDocument/2006/relationships/hyperlink" Target="https://drive.google.com/file/d/1VACr-aQ3ICeQ_vYs_Zy4TDzUsqUeJlC8/view?usp=sharing" TargetMode="External"/><Relationship Id="rId6235" Type="http://schemas.openxmlformats.org/officeDocument/2006/relationships/hyperlink" Target="https://drive.google.com/file/d/1MEur1rQo4XwLqtkIhtRj-RvApsEjBKVY/view?usp=sharing" TargetMode="External"/><Relationship Id="rId6232" Type="http://schemas.openxmlformats.org/officeDocument/2006/relationships/hyperlink" Target="https://drive.google.com/file/d/16LaLYyCorasDuWF2RxqeV-DRK6rkjdET/view?usp=sharing" TargetMode="External"/><Relationship Id="rId6233" Type="http://schemas.openxmlformats.org/officeDocument/2006/relationships/hyperlink" Target="https://drive.google.com/file/d/1D7aap1TT8-9e_z9Xm_8Ndmv43Om4l8Oj/view?usp=sharing" TargetMode="External"/><Relationship Id="rId6238" Type="http://schemas.openxmlformats.org/officeDocument/2006/relationships/hyperlink" Target="https://drive.google.com/file/d/1uPxauMM2VK3wijm5zRyBGBx_R1NtJieP/view?usp=sharing" TargetMode="External"/><Relationship Id="rId6239" Type="http://schemas.openxmlformats.org/officeDocument/2006/relationships/hyperlink" Target="https://drive.google.com/file/d/1QX1VXyRhgTv7Jnl6XenWs8hapsC8EqNz/view?usp=sharing" TargetMode="External"/><Relationship Id="rId6236" Type="http://schemas.openxmlformats.org/officeDocument/2006/relationships/hyperlink" Target="https://drive.google.com/file/d/1_CQ1ABQSeb_62-jYNIvlLsXqmbToZ7vF/view?usp=sharing" TargetMode="External"/><Relationship Id="rId6237" Type="http://schemas.openxmlformats.org/officeDocument/2006/relationships/hyperlink" Target="https://drive.google.com/file/d/1E8IdlSEGIaTOvJJv8XEAcAn2aj2HJ4kR/view?usp=sharing" TargetMode="External"/><Relationship Id="rId6209" Type="http://schemas.openxmlformats.org/officeDocument/2006/relationships/hyperlink" Target="https://drive.google.com/file/d/1XjEgk_kScEW9qZCZfvkVGar3z2rG1IfP/view?usp=sharing" TargetMode="External"/><Relationship Id="rId6207" Type="http://schemas.openxmlformats.org/officeDocument/2006/relationships/hyperlink" Target="https://drive.google.com/file/d/1GusSEgmguQjOF2pIN4Pw0fpcexvXRq7V/view?usp=sharing" TargetMode="External"/><Relationship Id="rId6208" Type="http://schemas.openxmlformats.org/officeDocument/2006/relationships/hyperlink" Target="https://drive.google.com/file/d/1smj3_NQdwBleHUNc-rxmQ6W55I7WG7Cr/view?usp=sharing" TargetMode="External"/><Relationship Id="rId6201" Type="http://schemas.openxmlformats.org/officeDocument/2006/relationships/hyperlink" Target="https://drive.google.com/file/d/10R2eGSUIiwcmobmkEbIANw5FoJt30uxV/view?usp=sharing" TargetMode="External"/><Relationship Id="rId6202" Type="http://schemas.openxmlformats.org/officeDocument/2006/relationships/hyperlink" Target="https://drive.google.com/file/d/1BxDgc6OLT5cjq2UXLBnN4mnWnxcIvWI0/view?usp=sharing" TargetMode="External"/><Relationship Id="rId6200" Type="http://schemas.openxmlformats.org/officeDocument/2006/relationships/hyperlink" Target="https://drive.google.com/file/d/1MdVTB19W35HVTMm46AYRcUB1G7a6_24n/view?usp=sharing" TargetMode="External"/><Relationship Id="rId6205" Type="http://schemas.openxmlformats.org/officeDocument/2006/relationships/hyperlink" Target="https://drive.google.com/file/d/121rf1B74nI9vm3gjlr2NFgYGkNP7k-ls/view?usp=sharing" TargetMode="External"/><Relationship Id="rId6206" Type="http://schemas.openxmlformats.org/officeDocument/2006/relationships/hyperlink" Target="https://drive.google.com/file/d/1shBTisUHTXBt7aYGAXAA6Zr7bpGz67Wn/view?usp=sharing" TargetMode="External"/><Relationship Id="rId6203" Type="http://schemas.openxmlformats.org/officeDocument/2006/relationships/hyperlink" Target="https://drive.google.com/file/d/1f4eOS56RA1obYBp6N-wi3kmk6OVn2ktl/view?usp=sharing" TargetMode="External"/><Relationship Id="rId6204" Type="http://schemas.openxmlformats.org/officeDocument/2006/relationships/hyperlink" Target="https://drive.google.com/file/d/1v4NSwBHtEhhai82yPjaBMizcgyKh0My_/view?usp=sharing" TargetMode="External"/><Relationship Id="rId2700" Type="http://schemas.openxmlformats.org/officeDocument/2006/relationships/hyperlink" Target="https://drive.google.com/file/d/1Y5L7SK91xMYLGeUX6r4ZzTNRM7HQR-oX/view?usp=sharing" TargetMode="External"/><Relationship Id="rId2701" Type="http://schemas.openxmlformats.org/officeDocument/2006/relationships/hyperlink" Target="https://drive.google.com/file/d/13sS90IlKIq3B2bWeQM49Co-DCJLwKwvm/view?usp=sharing" TargetMode="External"/><Relationship Id="rId2702" Type="http://schemas.openxmlformats.org/officeDocument/2006/relationships/hyperlink" Target="https://drive.google.com/file/d/19wrJNgU63lcRiO7_q7V6NwopNNpvWr6s/view?usp=sharing" TargetMode="External"/><Relationship Id="rId2703" Type="http://schemas.openxmlformats.org/officeDocument/2006/relationships/hyperlink" Target="https://drive.google.com/file/d/1-em5kyl4Xd-hSoi9yxEEE-OPqh4STLGR/view?usp=sharing" TargetMode="External"/><Relationship Id="rId2704" Type="http://schemas.openxmlformats.org/officeDocument/2006/relationships/hyperlink" Target="https://drive.google.com/file/d/14m_FKwPK7P8Pqa01Ae-AG8mvTQXpo9RO/view?usp=sharing" TargetMode="External"/><Relationship Id="rId2705" Type="http://schemas.openxmlformats.org/officeDocument/2006/relationships/hyperlink" Target="https://drive.google.com/file/d/1EAv32GP9F1HbwLnwSECc_6xdwIVtwRA-/view?usp=sharing" TargetMode="External"/><Relationship Id="rId2706" Type="http://schemas.openxmlformats.org/officeDocument/2006/relationships/hyperlink" Target="https://drive.google.com/file/d/1kvtr7QkiFPg54C_H7JZiZIVGiROyoKnX/view?usp=sharing" TargetMode="External"/><Relationship Id="rId2707" Type="http://schemas.openxmlformats.org/officeDocument/2006/relationships/hyperlink" Target="https://drive.google.com/file/d/1inX1eAapJMuUPKjWaC6bIspMKenxYxtv/view?usp=sharing" TargetMode="External"/><Relationship Id="rId2708" Type="http://schemas.openxmlformats.org/officeDocument/2006/relationships/hyperlink" Target="https://drive.google.com/file/d/1KGJXMM_CP98ftsCTbOeSAFTv4wbU1TGG/view?usp=sharing" TargetMode="External"/><Relationship Id="rId2709" Type="http://schemas.openxmlformats.org/officeDocument/2006/relationships/hyperlink" Target="https://drive.google.com/file/d/1_PcG0eEh3Vpbjw5POgNM0uLZawDKE1iu/view?usp=sharing" TargetMode="External"/><Relationship Id="rId6292" Type="http://schemas.openxmlformats.org/officeDocument/2006/relationships/hyperlink" Target="https://vnmedia2.monkeyuni.net/upload/cms_platform/audio/c8d839e44ea67ea898f2b4c30c46cad3.mp3" TargetMode="External"/><Relationship Id="rId6293" Type="http://schemas.openxmlformats.org/officeDocument/2006/relationships/hyperlink" Target="https://drive.google.com/file/d/1FNoI6Jv7hMtNNaUZQwiFlnrO4WbRSXCx/view?usp=sharing" TargetMode="External"/><Relationship Id="rId6290" Type="http://schemas.openxmlformats.org/officeDocument/2006/relationships/hyperlink" Target="https://drive.google.com/file/d/1RjT3umES3mRxZ-v5Nvo1JKMVnPsJHpIK/view?usp=sharing" TargetMode="External"/><Relationship Id="rId6291" Type="http://schemas.openxmlformats.org/officeDocument/2006/relationships/hyperlink" Target="https://drive.google.com/file/d/1LU4JIz-D6acUn737uekRcEgCAA3aERPB/view?usp=sharing" TargetMode="External"/><Relationship Id="rId6296" Type="http://schemas.openxmlformats.org/officeDocument/2006/relationships/hyperlink" Target="https://drive.google.com/file/d/1ZV5LDQfYajQ0BRiZ__BX1tzA7wAa0xKQ/view?usp=sharing" TargetMode="External"/><Relationship Id="rId6297" Type="http://schemas.openxmlformats.org/officeDocument/2006/relationships/hyperlink" Target="https://drive.google.com/file/d/1FrwJN-1_NV_QK59oaUY5xzYyqlM5RBT_/view?usp=sharing" TargetMode="External"/><Relationship Id="rId6294" Type="http://schemas.openxmlformats.org/officeDocument/2006/relationships/hyperlink" Target="https://drive.google.com/file/d/1LDx5bOSLwmSvqga-W5KND2C6uYL_4h6t/view?usp=sharing" TargetMode="External"/><Relationship Id="rId6295" Type="http://schemas.openxmlformats.org/officeDocument/2006/relationships/hyperlink" Target="https://drive.google.com/file/d/1WVUcyWUPwhcOyLIpnAU6ayacpyff5OqQ/view?usp=sharing" TargetMode="External"/><Relationship Id="rId6298" Type="http://schemas.openxmlformats.org/officeDocument/2006/relationships/hyperlink" Target="https://drive.google.com/file/d/17KuS6djGYFxyoJoiYksTcZfse43giOns/view?usp=sharing" TargetMode="External"/><Relationship Id="rId6299" Type="http://schemas.openxmlformats.org/officeDocument/2006/relationships/hyperlink" Target="https://drive.google.com/file/d/1btReqiHUlVSh_CcSRdlMYMYFPuZRWdkz/view?usp=sharing" TargetMode="External"/><Relationship Id="rId2720" Type="http://schemas.openxmlformats.org/officeDocument/2006/relationships/hyperlink" Target="https://drive.google.com/file/d/1l2-NQ-Cwo0CXPK4jjPuAX8CZu-RQV1cL/view?usp=sharing" TargetMode="External"/><Relationship Id="rId2721" Type="http://schemas.openxmlformats.org/officeDocument/2006/relationships/hyperlink" Target="https://drive.google.com/file/d/1AvA5HclPCtV4Ye8XKaooiKh2Af3SurTR/view?usp=sharing" TargetMode="External"/><Relationship Id="rId2722" Type="http://schemas.openxmlformats.org/officeDocument/2006/relationships/hyperlink" Target="https://drive.google.com/file/d/1b0z2xycfyUAlpeLIokcin8dGh9Kv-HHJ/view?usp=sharing" TargetMode="External"/><Relationship Id="rId2723" Type="http://schemas.openxmlformats.org/officeDocument/2006/relationships/hyperlink" Target="https://drive.google.com/file/d/1xoMfcvA5_CLWcjLGMBl30yJKIWyOtzFe/view?usp=sharing" TargetMode="External"/><Relationship Id="rId2724" Type="http://schemas.openxmlformats.org/officeDocument/2006/relationships/hyperlink" Target="https://drive.google.com/file/d/1JePe794_ucaj-_eeKXyxyzPm_FPt9qyO/view?usp=sharing" TargetMode="External"/><Relationship Id="rId2725" Type="http://schemas.openxmlformats.org/officeDocument/2006/relationships/hyperlink" Target="https://drive.google.com/file/d/1nvoz09t2X7XZphtTWZ6kk6AO0MzNgHzr/view?usp=sharing" TargetMode="External"/><Relationship Id="rId2726" Type="http://schemas.openxmlformats.org/officeDocument/2006/relationships/hyperlink" Target="https://drive.google.com/file/d/1G4b6MrXlgIkAZJZ7s6w1rbaE59YcJn-K/view?usp=sharing" TargetMode="External"/><Relationship Id="rId2727" Type="http://schemas.openxmlformats.org/officeDocument/2006/relationships/hyperlink" Target="https://drive.google.com/file/d/1UpdQwXt3tSUP9BMpUfacWl5iUF3wOvy2/view?usp=sharing" TargetMode="External"/><Relationship Id="rId2728" Type="http://schemas.openxmlformats.org/officeDocument/2006/relationships/hyperlink" Target="https://drive.google.com/file/d/1hw4Zc7DEx8tvF4Pz0gdU5nFED3WlfMWm/view?usp=sharing" TargetMode="External"/><Relationship Id="rId2729" Type="http://schemas.openxmlformats.org/officeDocument/2006/relationships/hyperlink" Target="https://drive.google.com/file/d/1QP6lTQU-FV72ryiBL-gkvaedRXu5ur3C/view?usp=sharing" TargetMode="External"/><Relationship Id="rId2710" Type="http://schemas.openxmlformats.org/officeDocument/2006/relationships/hyperlink" Target="https://drive.google.com/file/d/1qIENnYxXUjj7aZJPa7ajmtY2gXiN-WOT/view?usp=sharing" TargetMode="External"/><Relationship Id="rId2711" Type="http://schemas.openxmlformats.org/officeDocument/2006/relationships/hyperlink" Target="https://drive.google.com/file/d/1z1NXzSEZZrqH7ThzgA9CA6YDMqfk66tP/view?usp=sharing" TargetMode="External"/><Relationship Id="rId2712" Type="http://schemas.openxmlformats.org/officeDocument/2006/relationships/hyperlink" Target="https://drive.google.com/file/d/1XGpNkSUnNMzYsCGE7FRPvSlBiqx2hcOq/view?usp=sharing" TargetMode="External"/><Relationship Id="rId2713" Type="http://schemas.openxmlformats.org/officeDocument/2006/relationships/hyperlink" Target="https://drive.google.com/file/d/1bR9A1KJq5FQa-lrFfnEoWcL9KkybC_fM/view?usp=sharing" TargetMode="External"/><Relationship Id="rId2714" Type="http://schemas.openxmlformats.org/officeDocument/2006/relationships/hyperlink" Target="https://drive.google.com/file/d/1pvGbCF9HkXDkzDRNYaJ7mEgpV4_QsWTy/view?usp=sharing" TargetMode="External"/><Relationship Id="rId2715" Type="http://schemas.openxmlformats.org/officeDocument/2006/relationships/hyperlink" Target="https://drive.google.com/file/d/1hyunq6543oTuBxojXHej9dgkXOhtFMcN/view?usp=sharing" TargetMode="External"/><Relationship Id="rId2716" Type="http://schemas.openxmlformats.org/officeDocument/2006/relationships/hyperlink" Target="https://drive.google.com/file/d/1Vza8yvXH4cedwhqCVOP8F6GHprGcFU6n/view?usp=sharing" TargetMode="External"/><Relationship Id="rId2717" Type="http://schemas.openxmlformats.org/officeDocument/2006/relationships/hyperlink" Target="https://drive.google.com/file/d/1ZM6QDzJdzt4QgTunjYTF55RH-NvF4TtT/view?usp=sharing" TargetMode="External"/><Relationship Id="rId2718" Type="http://schemas.openxmlformats.org/officeDocument/2006/relationships/hyperlink" Target="https://drive.google.com/file/d/11iywkYrdlz_NNaPnZyMleg9gL9P7MrCz/view?usp=sharing" TargetMode="External"/><Relationship Id="rId2719" Type="http://schemas.openxmlformats.org/officeDocument/2006/relationships/hyperlink" Target="https://drive.google.com/file/d/1_nj2ARq5csnS8QqBwkxz5JOC3RAmhnS7/view?usp=sharing" TargetMode="External"/><Relationship Id="rId6260" Type="http://schemas.openxmlformats.org/officeDocument/2006/relationships/hyperlink" Target="https://drive.google.com/file/d/178bO6qTpkdZ7Ay7EX9NhACZYtgrTA9OW/view?usp=sharing" TargetMode="External"/><Relationship Id="rId6263" Type="http://schemas.openxmlformats.org/officeDocument/2006/relationships/hyperlink" Target="https://drive.google.com/file/d/1oWumkFIU_k-4SJ-ssIMURFN-CjUujqMc/view?usp=sharing" TargetMode="External"/><Relationship Id="rId6264" Type="http://schemas.openxmlformats.org/officeDocument/2006/relationships/hyperlink" Target="https://drive.google.com/file/d/1xN1jlLTkeX0f290xDS_pPErkb-FSmhEc/view?usp=sharing" TargetMode="External"/><Relationship Id="rId6261" Type="http://schemas.openxmlformats.org/officeDocument/2006/relationships/hyperlink" Target="https://drive.google.com/file/d/12rGiANIQSk8-eoxtupwb3yoDnRsiz8x7/view?usp=sharing" TargetMode="External"/><Relationship Id="rId6262" Type="http://schemas.openxmlformats.org/officeDocument/2006/relationships/hyperlink" Target="https://drive.google.com/file/d/1SzwgJiiZk0HJxsUKCPrHH5rAIMDiZ5qn/view?usp=sharing" TargetMode="External"/><Relationship Id="rId6267" Type="http://schemas.openxmlformats.org/officeDocument/2006/relationships/hyperlink" Target="https://drive.google.com/file/d/1W8AbuHf7mWkbYwpVm69bp0k1N1D0pJ-J/view?usp=sharing" TargetMode="External"/><Relationship Id="rId6268" Type="http://schemas.openxmlformats.org/officeDocument/2006/relationships/hyperlink" Target="https://drive.google.com/file/d/1U2GPqvt7zdKsaUrku8YsbNPfyK6RKdFx/view?usp=sharing" TargetMode="External"/><Relationship Id="rId6265" Type="http://schemas.openxmlformats.org/officeDocument/2006/relationships/hyperlink" Target="https://drive.google.com/file/d/1H8qxmbfooYx1KYZDHPTsdr2e-hyyBfhF/view?usp=sharing" TargetMode="External"/><Relationship Id="rId6266" Type="http://schemas.openxmlformats.org/officeDocument/2006/relationships/hyperlink" Target="https://drive.google.com/file/d/1rpkpuQiouZJa1NJlow18MEOEr4Efc2XE/view?usp=sharing" TargetMode="External"/><Relationship Id="rId6269" Type="http://schemas.openxmlformats.org/officeDocument/2006/relationships/hyperlink" Target="https://drive.google.com/file/d/15XS-rnD1zjFcO6ug5nW-z9JrAkXyGu5Y/view?usp=sharing" TargetMode="External"/><Relationship Id="rId6252" Type="http://schemas.openxmlformats.org/officeDocument/2006/relationships/hyperlink" Target="https://drive.google.com/file/d/1OIeWV4zv2auJK37Az8EfGS4CplGb23Nx/view?usp=sharing" TargetMode="External"/><Relationship Id="rId6253" Type="http://schemas.openxmlformats.org/officeDocument/2006/relationships/hyperlink" Target="https://drive.google.com/file/d/1WIm3wOW_06aNDzCqr2T4P9q8tLtwjOwh/view?usp=sharing" TargetMode="External"/><Relationship Id="rId6250" Type="http://schemas.openxmlformats.org/officeDocument/2006/relationships/hyperlink" Target="https://drive.google.com/file/d/1rE2ydBmTAzuMlSI-06KO2L2CAnAa5hrJ/view?usp=sharing" TargetMode="External"/><Relationship Id="rId6251" Type="http://schemas.openxmlformats.org/officeDocument/2006/relationships/hyperlink" Target="https://drive.google.com/file/d/1x4uvv4jSle7xt4VOONjXEweqom6ePBIa/view?usp=sharing" TargetMode="External"/><Relationship Id="rId6256" Type="http://schemas.openxmlformats.org/officeDocument/2006/relationships/hyperlink" Target="https://drive.google.com/file/d/1nQJ4nG4ysjHG9kON9QAoridvDJcp3qWJ/view?usp=sharing" TargetMode="External"/><Relationship Id="rId6257" Type="http://schemas.openxmlformats.org/officeDocument/2006/relationships/hyperlink" Target="https://drive.google.com/file/d/14tc-7dUIaA7rNs1BuaMUza1RcETJtfIq/view?usp=sharing" TargetMode="External"/><Relationship Id="rId6254" Type="http://schemas.openxmlformats.org/officeDocument/2006/relationships/hyperlink" Target="https://drive.google.com/file/d/1DTYTHC4jnLRP-8duU1iNGnbrbTvOS-7U/view?usp=sharing" TargetMode="External"/><Relationship Id="rId6255" Type="http://schemas.openxmlformats.org/officeDocument/2006/relationships/hyperlink" Target="https://drive.google.com/file/d/1Ak8DXa5oqjSP7wIiakUvRxKYFysBeBAx/view?usp=sharing" TargetMode="External"/><Relationship Id="rId6258" Type="http://schemas.openxmlformats.org/officeDocument/2006/relationships/hyperlink" Target="https://drive.google.com/file/d/1HqPrNMk9yhL-glVNe0GKV_FdUhlJ8cJ3/view?usp=sharing" TargetMode="External"/><Relationship Id="rId6259" Type="http://schemas.openxmlformats.org/officeDocument/2006/relationships/hyperlink" Target="https://drive.google.com/file/d/1ur5r133y7oWpzfvXft_X1Nlto2fNHnEs/view?usp=sharing" TargetMode="External"/><Relationship Id="rId6281" Type="http://schemas.openxmlformats.org/officeDocument/2006/relationships/hyperlink" Target="https://drive.google.com/file/d/1idCapdi3oy52ZTT653BG-Bx-122eLOCZ/view?usp=sharing" TargetMode="External"/><Relationship Id="rId6282" Type="http://schemas.openxmlformats.org/officeDocument/2006/relationships/hyperlink" Target="https://drive.google.com/file/d/1cVVBOtjs7Y2m_8ddOukCVG5pJ5nqZ_Ky/view?usp=sharing" TargetMode="External"/><Relationship Id="rId6280" Type="http://schemas.openxmlformats.org/officeDocument/2006/relationships/hyperlink" Target="https://drive.google.com/file/d/1DfjTE-cAridU4Cz1Fl2dS9fG8VN6e5g9/view?usp=sharing" TargetMode="External"/><Relationship Id="rId6285" Type="http://schemas.openxmlformats.org/officeDocument/2006/relationships/hyperlink" Target="https://drive.google.com/file/d/1hyT8o1iGENOoEacf0782xuQSmvP1u6fD/view?usp=sharing" TargetMode="External"/><Relationship Id="rId6286" Type="http://schemas.openxmlformats.org/officeDocument/2006/relationships/hyperlink" Target="https://drive.google.com/file/d/1IRroMApuLMpYyjB1ueXfHQvvQXOZ0i7-/view?usp=sharing" TargetMode="External"/><Relationship Id="rId6283" Type="http://schemas.openxmlformats.org/officeDocument/2006/relationships/hyperlink" Target="https://drive.google.com/file/d/1t251y7-QvM_oyMHVOqVhjoiGfMvejO8i/view?usp=sharing" TargetMode="External"/><Relationship Id="rId6284" Type="http://schemas.openxmlformats.org/officeDocument/2006/relationships/hyperlink" Target="https://drive.google.com/file/d/1SXI98kvFezfJXoc_3YHTDYKbzYUk00mK/view?usp=sharing" TargetMode="External"/><Relationship Id="rId6289" Type="http://schemas.openxmlformats.org/officeDocument/2006/relationships/hyperlink" Target="https://drive.google.com/file/d/14pRb-QvKBBHtMZ84xO9cYq2XUmanmq3O/view?usp=sharing" TargetMode="External"/><Relationship Id="rId6287" Type="http://schemas.openxmlformats.org/officeDocument/2006/relationships/hyperlink" Target="https://drive.google.com/file/d/19U4kIUHDdJP-sIqDPL2wOLzn5nel_c4n/view?usp=sharing" TargetMode="External"/><Relationship Id="rId6288" Type="http://schemas.openxmlformats.org/officeDocument/2006/relationships/hyperlink" Target="https://drive.google.com/file/d/1MJtQu3FLDQ7bWs8U6wefKRcgOpV69VB-/view?usp=sharing" TargetMode="External"/><Relationship Id="rId6270" Type="http://schemas.openxmlformats.org/officeDocument/2006/relationships/hyperlink" Target="https://drive.google.com/file/d/1s_ZUUgLointILaUXcSVdHW1SE4SBgH-m/view?usp=sharing" TargetMode="External"/><Relationship Id="rId6271" Type="http://schemas.openxmlformats.org/officeDocument/2006/relationships/hyperlink" Target="https://drive.google.com/file/d/1KDYVTIorgUPvsQc85FBrjZfflpJR5FIL/view?usp=sharing" TargetMode="External"/><Relationship Id="rId6274" Type="http://schemas.openxmlformats.org/officeDocument/2006/relationships/hyperlink" Target="https://drive.google.com/file/d/15mdSR9fiH3eVDDQsXwJMHbx-I6ReHdRb/view?usp=sharing" TargetMode="External"/><Relationship Id="rId6275" Type="http://schemas.openxmlformats.org/officeDocument/2006/relationships/hyperlink" Target="https://drive.google.com/file/d/1a4SQXt_aAOhInJMW8tI0gGrs0ExSZ2tx/view?usp=sharing" TargetMode="External"/><Relationship Id="rId6272" Type="http://schemas.openxmlformats.org/officeDocument/2006/relationships/hyperlink" Target="https://drive.google.com/file/d/1IIzp3WUXljrdMdKfaUhHkcIf4uF03C98/view?usp=sharing" TargetMode="External"/><Relationship Id="rId6273" Type="http://schemas.openxmlformats.org/officeDocument/2006/relationships/hyperlink" Target="https://drive.google.com/file/d/1DwfztD1T4bblklY6vq1vr24rMrGKJIiZ/view?usp=sharing" TargetMode="External"/><Relationship Id="rId6278" Type="http://schemas.openxmlformats.org/officeDocument/2006/relationships/hyperlink" Target="https://drive.google.com/file/d/1hCzuB7Zb6UGA3FDySfuUGjadqwFvwtq4/view?usp=sharing" TargetMode="External"/><Relationship Id="rId6279" Type="http://schemas.openxmlformats.org/officeDocument/2006/relationships/hyperlink" Target="https://drive.google.com/file/d/1cq7_ZlfrKDBOPrxXfzjaftobYpqsUHf_/view?usp=sharing" TargetMode="External"/><Relationship Id="rId6276" Type="http://schemas.openxmlformats.org/officeDocument/2006/relationships/hyperlink" Target="https://drive.google.com/file/d/1aUiHSvFvYrsGTMh8TRe59dZW5K_oUc2g/view?usp=sharing" TargetMode="External"/><Relationship Id="rId6277" Type="http://schemas.openxmlformats.org/officeDocument/2006/relationships/hyperlink" Target="https://drive.google.com/file/d/14GzcAnk4qqF2eawQJ0dnXeRQNuwX_Z6H/view?usp=sharing" TargetMode="External"/><Relationship Id="rId1455" Type="http://schemas.openxmlformats.org/officeDocument/2006/relationships/hyperlink" Target="https://drive.google.com/file/d/1TVfGIGmI_F4BrVlipN3SRrr95QZZ-As0/view?usp=sharing" TargetMode="External"/><Relationship Id="rId2786" Type="http://schemas.openxmlformats.org/officeDocument/2006/relationships/hyperlink" Target="https://drive.google.com/file/d/1hczVOsWbptnOrdXJL7FoUs7kqpXpCIJ5/view?usp=sharing" TargetMode="External"/><Relationship Id="rId1456" Type="http://schemas.openxmlformats.org/officeDocument/2006/relationships/hyperlink" Target="https://drive.google.com/file/d/1NffF_DbACxYh9mcK6A4mt1HxCRyVBMWq/view?usp=sharing" TargetMode="External"/><Relationship Id="rId2787" Type="http://schemas.openxmlformats.org/officeDocument/2006/relationships/hyperlink" Target="https://drive.google.com/file/d/1GhfCTlKbMtN6FJQVpqanl6eYel4ANY_a/view?usp=sharing" TargetMode="External"/><Relationship Id="rId1457" Type="http://schemas.openxmlformats.org/officeDocument/2006/relationships/hyperlink" Target="https://drive.google.com/file/d/1ySShCH56EUEmwzifJxs-u6w04KO5O8sr/view?usp=sharing" TargetMode="External"/><Relationship Id="rId2788" Type="http://schemas.openxmlformats.org/officeDocument/2006/relationships/hyperlink" Target="https://drive.google.com/file/d/14W1UdCsraDYsre1TLE_RWYCEp2LiLaa2/view?usp=sharing" TargetMode="External"/><Relationship Id="rId1458" Type="http://schemas.openxmlformats.org/officeDocument/2006/relationships/hyperlink" Target="https://drive.google.com/file/d/10prSYYHVH0FEUbJhASxnaZ-GCe_ZoFBH/view?usp=sharing" TargetMode="External"/><Relationship Id="rId2789" Type="http://schemas.openxmlformats.org/officeDocument/2006/relationships/hyperlink" Target="https://drive.google.com/file/d/10OZ8M7_Ahtd7xIJM_P3IqyS_28caxAh-/view?usp=sharing" TargetMode="External"/><Relationship Id="rId1459" Type="http://schemas.openxmlformats.org/officeDocument/2006/relationships/hyperlink" Target="https://drive.google.com/file/d/1KGIdzsrL4knKj_b_ERizhlU7Q0LGJHAP/view?usp=sharing" TargetMode="External"/><Relationship Id="rId629" Type="http://schemas.openxmlformats.org/officeDocument/2006/relationships/hyperlink" Target="https://drive.google.com/file/d/1nSEN2gDt-hGdL6WOIxvqLu-twJmOOIhn/view?usp=sharing" TargetMode="External"/><Relationship Id="rId624" Type="http://schemas.openxmlformats.org/officeDocument/2006/relationships/hyperlink" Target="https://drive.google.com/file/d/176V9rya7x9YNBastQc6keX8qJKPNeS6J/view?usp=sharing" TargetMode="External"/><Relationship Id="rId623" Type="http://schemas.openxmlformats.org/officeDocument/2006/relationships/hyperlink" Target="https://drive.google.com/file/d/1P3p_VBcRvaCb-aMWdpwSwRdclMQyCeTM/view?usp=drive_link" TargetMode="External"/><Relationship Id="rId622" Type="http://schemas.openxmlformats.org/officeDocument/2006/relationships/hyperlink" Target="https://drive.google.com/file/d/1Z8LOS33fmHmS_yiLJ0FBk7zRhAykRNi-/view?usp=sharing" TargetMode="External"/><Relationship Id="rId621" Type="http://schemas.openxmlformats.org/officeDocument/2006/relationships/hyperlink" Target="https://drive.google.com/file/d/1bAEwt5eV7q0cDVHjafpwqfMlll7z7jAi/view?usp=sharing" TargetMode="External"/><Relationship Id="rId628" Type="http://schemas.openxmlformats.org/officeDocument/2006/relationships/hyperlink" Target="https://drive.google.com/file/d/1_WJzbVOBf3W3TIu1h-onGIP6TOkCa7uY/view?usp=sharing" TargetMode="External"/><Relationship Id="rId627" Type="http://schemas.openxmlformats.org/officeDocument/2006/relationships/hyperlink" Target="https://drive.google.com/file/d/174bfj3vlnNorVNn-pS5s--k9D1Q1nTQg/view?usp=sharing" TargetMode="External"/><Relationship Id="rId626" Type="http://schemas.openxmlformats.org/officeDocument/2006/relationships/hyperlink" Target="https://drive.google.com/file/d/1wzhwR33qty8YrO3My76sD70Vfqfp0ayt/view?usp=sharing" TargetMode="External"/><Relationship Id="rId625" Type="http://schemas.openxmlformats.org/officeDocument/2006/relationships/hyperlink" Target="https://drive.google.com/file/d/1zrjIituKbgjFx6aM2hvioPatsO3qOHxm/view?usp=sharing" TargetMode="External"/><Relationship Id="rId2780" Type="http://schemas.openxmlformats.org/officeDocument/2006/relationships/hyperlink" Target="https://drive.google.com/file/d/1bPEyrmRiu8NLRdGuAT6Kx5mpIIfhd-RI/view?usp=sharing" TargetMode="External"/><Relationship Id="rId1450" Type="http://schemas.openxmlformats.org/officeDocument/2006/relationships/hyperlink" Target="https://drive.google.com/file/d/1vetiB_fCMAa1J502V1UUNjxSf5e7xWnA/view?usp=sharing" TargetMode="External"/><Relationship Id="rId2781" Type="http://schemas.openxmlformats.org/officeDocument/2006/relationships/hyperlink" Target="https://drive.google.com/file/d/1ekGjPvXPZVJtnbLli6bZBgCrQcKtZ4za/view?usp=sharing" TargetMode="External"/><Relationship Id="rId620" Type="http://schemas.openxmlformats.org/officeDocument/2006/relationships/hyperlink" Target="https://drive.google.com/file/d/12iWkysRY0Q556ucRomKVVnHE-YqzH4E3/view?usp=sharing" TargetMode="External"/><Relationship Id="rId1451" Type="http://schemas.openxmlformats.org/officeDocument/2006/relationships/hyperlink" Target="https://drive.google.com/file/d/12tMkqNx2d9DOqupnWGjPDzFVxNxxK2On/view?usp=sharing" TargetMode="External"/><Relationship Id="rId2782" Type="http://schemas.openxmlformats.org/officeDocument/2006/relationships/hyperlink" Target="https://drive.google.com/file/d/1UjibxWzpN81f8WBcdXWSDtPTex3_9Uau/view?usp=sharing" TargetMode="External"/><Relationship Id="rId1452" Type="http://schemas.openxmlformats.org/officeDocument/2006/relationships/hyperlink" Target="https://drive.google.com/file/d/1Y2ehuwJyUVMgYZZr0kiT3R9lSjJKPZ8L/view?usp=sharing" TargetMode="External"/><Relationship Id="rId2783" Type="http://schemas.openxmlformats.org/officeDocument/2006/relationships/hyperlink" Target="https://drive.google.com/file/d/1qHGdfGweDlUPl9a9I-G0vXjuzxeeHaud/view?usp=sharing" TargetMode="External"/><Relationship Id="rId1453" Type="http://schemas.openxmlformats.org/officeDocument/2006/relationships/hyperlink" Target="https://drive.google.com/file/d/13V8dDtgBnv-FMweiW5FLphoQ1hBcNc-h/view?usp=sharing" TargetMode="External"/><Relationship Id="rId2784" Type="http://schemas.openxmlformats.org/officeDocument/2006/relationships/hyperlink" Target="https://drive.google.com/file/d/1lWAt83wCWqcvPhYP0QRHLdaewv3l_NzU/view?usp=sharing" TargetMode="External"/><Relationship Id="rId1454" Type="http://schemas.openxmlformats.org/officeDocument/2006/relationships/hyperlink" Target="https://drive.google.com/file/d/1fLqLRFTUgcqrDKiomOtruTI13mF0RnLz/view?usp=sharing" TargetMode="External"/><Relationship Id="rId2785" Type="http://schemas.openxmlformats.org/officeDocument/2006/relationships/hyperlink" Target="https://drive.google.com/file/d/1eggbaaSYQ1ZOCwkVMFeIUo2uSGYIEQVq/view?usp=sharing" TargetMode="External"/><Relationship Id="rId1444" Type="http://schemas.openxmlformats.org/officeDocument/2006/relationships/hyperlink" Target="https://drive.google.com/file/d/14ID0LfD83DABSJHKKH_fuRAusJwO5b4w/view?usp=sharing" TargetMode="External"/><Relationship Id="rId2775" Type="http://schemas.openxmlformats.org/officeDocument/2006/relationships/hyperlink" Target="https://drive.google.com/file/d/15_yDVbHjbohOQP54CaAIPSUdif4HLYzF/view?usp=drive_link" TargetMode="External"/><Relationship Id="rId1445" Type="http://schemas.openxmlformats.org/officeDocument/2006/relationships/hyperlink" Target="https://drive.google.com/file/d/1fCWBYJKJY_E2lf_RaE769ZmooRn9T42Z/view?usp=sharing" TargetMode="External"/><Relationship Id="rId2776" Type="http://schemas.openxmlformats.org/officeDocument/2006/relationships/hyperlink" Target="https://drive.google.com/file/d/11gszH5fY1CdJS2PuLAdQkjFslWy4TcbD/view?usp=sharing" TargetMode="External"/><Relationship Id="rId1446" Type="http://schemas.openxmlformats.org/officeDocument/2006/relationships/hyperlink" Target="https://drive.google.com/file/d/1CPMTU1KDbiTKD3yK7Nmqv7Poz4GvgncY/view?usp=drive_link" TargetMode="External"/><Relationship Id="rId2777" Type="http://schemas.openxmlformats.org/officeDocument/2006/relationships/hyperlink" Target="https://drive.google.com/file/d/16hia4134wALEn4NMmC3k83rrVDsfsHI0/view?usp=sharing" TargetMode="External"/><Relationship Id="rId1447" Type="http://schemas.openxmlformats.org/officeDocument/2006/relationships/hyperlink" Target="https://drive.google.com/file/d/1iG_30dWZalsX6Bb7_FAB9eELMcvchym0/view?usp=drive_link" TargetMode="External"/><Relationship Id="rId2778" Type="http://schemas.openxmlformats.org/officeDocument/2006/relationships/hyperlink" Target="https://drive.google.com/file/d/1XJVUZ99Y-uldEVND1Apj9RyKmSO8VMJB/view?usp=sharing" TargetMode="External"/><Relationship Id="rId1448" Type="http://schemas.openxmlformats.org/officeDocument/2006/relationships/hyperlink" Target="https://drive.google.com/file/d/1yFwvlcYXkcdpW0-LD0QEmMauSOnZW9y8/view?usp=sharing" TargetMode="External"/><Relationship Id="rId2779" Type="http://schemas.openxmlformats.org/officeDocument/2006/relationships/hyperlink" Target="https://drive.google.com/file/d/1L0qPV0ijRnG_7C-mPmNRG5dhT0_-B0XE/view?usp=sharing" TargetMode="External"/><Relationship Id="rId1449" Type="http://schemas.openxmlformats.org/officeDocument/2006/relationships/hyperlink" Target="https://drive.google.com/file/d/1ieI-q585yIwdaLVUmE5zH3N1ybyHmwcB/view?usp=sharing" TargetMode="External"/><Relationship Id="rId619" Type="http://schemas.openxmlformats.org/officeDocument/2006/relationships/hyperlink" Target="https://drive.google.com/file/d/18bmwT3lTsm8xvd47OS9d0lGIOiQ6RnU_/view?usp=sharing" TargetMode="External"/><Relationship Id="rId618" Type="http://schemas.openxmlformats.org/officeDocument/2006/relationships/hyperlink" Target="https://drive.google.com/file/d/1sZZfry9L7GC_6wbfq8nOGNduHmVDMvSp/view?usp=sharing" TargetMode="External"/><Relationship Id="rId613" Type="http://schemas.openxmlformats.org/officeDocument/2006/relationships/hyperlink" Target="https://drive.google.com/file/d/1Zgt8kx_Eq6Lk0ymRt2J3TvaQflZe1aMC/view?usp=sharing" TargetMode="External"/><Relationship Id="rId612" Type="http://schemas.openxmlformats.org/officeDocument/2006/relationships/hyperlink" Target="https://drive.google.com/file/d/1vYOmFTTMIi7sQJd2-2ItFheDTqwEJFDF/view?usp=sharing" TargetMode="External"/><Relationship Id="rId611" Type="http://schemas.openxmlformats.org/officeDocument/2006/relationships/hyperlink" Target="https://drive.google.com/file/d/13zE_XfmITA8UmuonMFVgMPruvybCZBwM/view?usp=sharing" TargetMode="External"/><Relationship Id="rId610" Type="http://schemas.openxmlformats.org/officeDocument/2006/relationships/hyperlink" Target="https://drive.google.com/file/d/17TLS5JMTcHgQXGOvDuhaw0pR2k8wp08k/view?usp=sharing" TargetMode="External"/><Relationship Id="rId617" Type="http://schemas.openxmlformats.org/officeDocument/2006/relationships/hyperlink" Target="https://drive.google.com/file/d/1DiZX8X3PYlJF3AwD18u48RbpD0PVcyMX/view?usp=sharing" TargetMode="External"/><Relationship Id="rId616" Type="http://schemas.openxmlformats.org/officeDocument/2006/relationships/hyperlink" Target="https://drive.google.com/file/d/1qZaOhaXWErVz6U7kB22jCLaAOaitxKBW/view?usp=sharing" TargetMode="External"/><Relationship Id="rId615" Type="http://schemas.openxmlformats.org/officeDocument/2006/relationships/hyperlink" Target="https://drive.google.com/file/d/1uPgHBKoRir61unS56MonxWUMrQgCLD9V/view?usp=sharing" TargetMode="External"/><Relationship Id="rId614" Type="http://schemas.openxmlformats.org/officeDocument/2006/relationships/hyperlink" Target="https://drive.google.com/file/d/1RxESHBowbGU6r8GQjtzc2Yzu3_x04IJ8/view?usp=sharing" TargetMode="External"/><Relationship Id="rId2770" Type="http://schemas.openxmlformats.org/officeDocument/2006/relationships/hyperlink" Target="https://drive.google.com/file/d/1FuQ7KdZYrKdAFvZtGLZ85oxkBB6dbZEV/view?usp=sharing" TargetMode="External"/><Relationship Id="rId1440" Type="http://schemas.openxmlformats.org/officeDocument/2006/relationships/hyperlink" Target="https://drive.google.com/file/d/1A4ekkVCO7n9kgVJtP1GM_oSUrAbvUC1_/view?usp=sharing" TargetMode="External"/><Relationship Id="rId2771" Type="http://schemas.openxmlformats.org/officeDocument/2006/relationships/hyperlink" Target="https://drive.google.com/file/d/1TdkoEQQJPKmr3O6mzUDCUKXsOLAdPZw_/view?usp=sharing" TargetMode="External"/><Relationship Id="rId1441" Type="http://schemas.openxmlformats.org/officeDocument/2006/relationships/hyperlink" Target="https://drive.google.com/file/d/1FRQJnZOJT9PlifRDMHYY3aqg_Zm7bvuS/view?usp=sharing" TargetMode="External"/><Relationship Id="rId2772" Type="http://schemas.openxmlformats.org/officeDocument/2006/relationships/hyperlink" Target="https://drive.google.com/file/d/14ZOMAGrnmZ7-i-JhtjSKSj52hKhGhVcY/view?usp=sharing" TargetMode="External"/><Relationship Id="rId1442" Type="http://schemas.openxmlformats.org/officeDocument/2006/relationships/hyperlink" Target="https://drive.google.com/file/d/1XofVit9CJr6Lwffs4l97M8Sxs0qQObsy/view?usp=sharing" TargetMode="External"/><Relationship Id="rId2773" Type="http://schemas.openxmlformats.org/officeDocument/2006/relationships/hyperlink" Target="https://drive.google.com/file/d/15Me8vW-lhqBa9zLPL1sZrZyjIoZr-MBJ/view?usp=sharing" TargetMode="External"/><Relationship Id="rId1443" Type="http://schemas.openxmlformats.org/officeDocument/2006/relationships/hyperlink" Target="https://drive.google.com/file/d/1DRcp5RPzgTpD7E29hGntqvBzai0nQ0hM/view?usp=sharing" TargetMode="External"/><Relationship Id="rId2774" Type="http://schemas.openxmlformats.org/officeDocument/2006/relationships/hyperlink" Target="https://drive.google.com/file/d/1Fdz3dAJfKwVsiSbuzdhGuf-026UcSdlB/view?usp=sharing" TargetMode="External"/><Relationship Id="rId1477" Type="http://schemas.openxmlformats.org/officeDocument/2006/relationships/hyperlink" Target="https://drive.google.com/file/d/17WuvS9MGf2byUFjRi8fIusDNZNCrZVAI/view?usp=sharing" TargetMode="External"/><Relationship Id="rId1478" Type="http://schemas.openxmlformats.org/officeDocument/2006/relationships/hyperlink" Target="https://drive.google.com/file/d/1k4Qp0YQSaZ_SjUl79gTYQwxbhKcGsw71/view?usp=sharing" TargetMode="External"/><Relationship Id="rId1479" Type="http://schemas.openxmlformats.org/officeDocument/2006/relationships/hyperlink" Target="https://drive.google.com/file/d/1KNEHQD1ltrjOwkRwRmU5eFrTsFErVabO/view?usp=sharing" TargetMode="External"/><Relationship Id="rId646" Type="http://schemas.openxmlformats.org/officeDocument/2006/relationships/hyperlink" Target="https://drive.google.com/file/d/1HobXmjR2MNiMnvHrPZ6VqvpkV1jWP4P4/view?usp=sharing" TargetMode="External"/><Relationship Id="rId645" Type="http://schemas.openxmlformats.org/officeDocument/2006/relationships/hyperlink" Target="https://drive.google.com/file/d/1OEUF4jnkRCvr-AoimqP0SRjiRYecFR2-/view?usp=sharing" TargetMode="External"/><Relationship Id="rId644" Type="http://schemas.openxmlformats.org/officeDocument/2006/relationships/hyperlink" Target="https://drive.google.com/file/d/15XylsjqSWvpBi7twXjJVqInMrzjoQTkS/view?usp=sharing" TargetMode="External"/><Relationship Id="rId643" Type="http://schemas.openxmlformats.org/officeDocument/2006/relationships/hyperlink" Target="https://drive.google.com/file/d/1KWDDbmPoViVhEbSmkhwY5aBULq7zCd1t/view?usp=sharing" TargetMode="External"/><Relationship Id="rId649" Type="http://schemas.openxmlformats.org/officeDocument/2006/relationships/hyperlink" Target="https://drive.google.com/file/d/1ca6XFlnSkRVNrdw8aIbAPwWYllEbjuvd/view?usp=sharing" TargetMode="External"/><Relationship Id="rId648" Type="http://schemas.openxmlformats.org/officeDocument/2006/relationships/hyperlink" Target="https://drive.google.com/file/d/18OuY9qcLlkiS2naFCZhbCheweZ1mtSf5/view?usp=sharing" TargetMode="External"/><Relationship Id="rId647" Type="http://schemas.openxmlformats.org/officeDocument/2006/relationships/hyperlink" Target="https://drive.google.com/file/d/1HthTYRk_tUcBWACSiKyqv5xqFU6mccJp/view?usp=sharing" TargetMode="External"/><Relationship Id="rId1470" Type="http://schemas.openxmlformats.org/officeDocument/2006/relationships/hyperlink" Target="https://drive.google.com/file/d/1T7vFjAUwaD0qBNM8P2XFAxXPMddIfk9M/view?usp=sharing" TargetMode="External"/><Relationship Id="rId1471" Type="http://schemas.openxmlformats.org/officeDocument/2006/relationships/hyperlink" Target="https://drive.google.com/file/d/18elgan7LjL9mqW2Rmf24Rc22-avxegZF/view?usp=sharing" TargetMode="External"/><Relationship Id="rId1472" Type="http://schemas.openxmlformats.org/officeDocument/2006/relationships/hyperlink" Target="https://drive.google.com/file/d/1LQSAd6stlWszxcnki0lh2V7dfCBbs3Y8/view?usp=sharing" TargetMode="External"/><Relationship Id="rId642" Type="http://schemas.openxmlformats.org/officeDocument/2006/relationships/hyperlink" Target="https://drive.google.com/file/d/1JJwqgDDuX3KBcfNAuODcl0DVOY-AtzZy/view?usp=sharing" TargetMode="External"/><Relationship Id="rId1473" Type="http://schemas.openxmlformats.org/officeDocument/2006/relationships/hyperlink" Target="https://drive.google.com/file/d/1oCQvSoK2s9IOJ1im4YlZ5GuWDTapmr2I/view?usp=sharing" TargetMode="External"/><Relationship Id="rId641" Type="http://schemas.openxmlformats.org/officeDocument/2006/relationships/hyperlink" Target="https://drive.google.com/file/d/1F3m8OBI0qqK4Okjo2_xaIMpfNzu-PvCF/view?usp=sharing" TargetMode="External"/><Relationship Id="rId1474" Type="http://schemas.openxmlformats.org/officeDocument/2006/relationships/hyperlink" Target="https://drive.google.com/file/d/1ZHdwW55WdX3TT6la0cf9jEsZeZTZUcn5/view?usp=sharing" TargetMode="External"/><Relationship Id="rId640" Type="http://schemas.openxmlformats.org/officeDocument/2006/relationships/hyperlink" Target="https://drive.google.com/file/d/1sHVq91MhWL46J8PNhKAxfYIyxjJFMoje/view?usp=sharing" TargetMode="External"/><Relationship Id="rId1475" Type="http://schemas.openxmlformats.org/officeDocument/2006/relationships/hyperlink" Target="https://drive.google.com/file/d/1GdnQ8_yXz9f0fp3z2hxCP4F7D43iC-1X/view?usp=sharing" TargetMode="External"/><Relationship Id="rId1476" Type="http://schemas.openxmlformats.org/officeDocument/2006/relationships/hyperlink" Target="https://drive.google.com/file/d/18qWQpLpVUms5ivIZfRdMmVjoMbJEIHf0/view?usp=sharing" TargetMode="External"/><Relationship Id="rId1466" Type="http://schemas.openxmlformats.org/officeDocument/2006/relationships/hyperlink" Target="https://drive.google.com/file/d/1tvrkp5s8d2-EQBZPAsfAVlPGIyJS0rS9/view?usp=sharing" TargetMode="External"/><Relationship Id="rId2797" Type="http://schemas.openxmlformats.org/officeDocument/2006/relationships/hyperlink" Target="https://drive.google.com/file/d/1oA63sKlsN0zBTIimEv4F69dHgyR7jJjj/view?usp=sharing" TargetMode="External"/><Relationship Id="rId1467" Type="http://schemas.openxmlformats.org/officeDocument/2006/relationships/hyperlink" Target="https://drive.google.com/file/d/1_20SGRTaFgWjddYn37ZX1b1X2Vdm63G-/view?usp=sharing" TargetMode="External"/><Relationship Id="rId2798" Type="http://schemas.openxmlformats.org/officeDocument/2006/relationships/hyperlink" Target="https://drive.google.com/file/d/1Gv1i1w8hZ4fQPSTOJOP8Z5bYu0rqe1MH/view?usp=sharing" TargetMode="External"/><Relationship Id="rId1468" Type="http://schemas.openxmlformats.org/officeDocument/2006/relationships/hyperlink" Target="https://drive.google.com/file/d/1WPh9K7HePzA6LMWCagVEd2DrEU-hIode/view?usp=sharing" TargetMode="External"/><Relationship Id="rId2799" Type="http://schemas.openxmlformats.org/officeDocument/2006/relationships/hyperlink" Target="https://drive.google.com/file/d/1Lo47s1jMCMf8QoNs1KjiAqfIMlND50XE/view?usp=sharing" TargetMode="External"/><Relationship Id="rId1469" Type="http://schemas.openxmlformats.org/officeDocument/2006/relationships/hyperlink" Target="https://drive.google.com/file/d/10-JQ88KJ85XVfyiRfg6-0KekX9J06N5Q/view?usp=sharing" TargetMode="External"/><Relationship Id="rId635" Type="http://schemas.openxmlformats.org/officeDocument/2006/relationships/hyperlink" Target="https://drive.google.com/file/d/1a0lKs5Zvi_X4gfVKIoE7IQhmczn2SoHu/view?usp=sharing" TargetMode="External"/><Relationship Id="rId634" Type="http://schemas.openxmlformats.org/officeDocument/2006/relationships/hyperlink" Target="https://drive.google.com/file/d/1xN22256hHLOgUApKHIg2FCeypbWrW8je/view?usp=sharing" TargetMode="External"/><Relationship Id="rId633" Type="http://schemas.openxmlformats.org/officeDocument/2006/relationships/hyperlink" Target="https://drive.google.com/file/d/1f-ibN9jKvj6u2Gn6aG1xgKe_AkjQMz1H/view?usp=sharing" TargetMode="External"/><Relationship Id="rId632" Type="http://schemas.openxmlformats.org/officeDocument/2006/relationships/hyperlink" Target="https://drive.google.com/file/d/1qNTBRebizY3Kuzo24WSt9Gzzi62wBK5c/view?usp=sharing" TargetMode="External"/><Relationship Id="rId639" Type="http://schemas.openxmlformats.org/officeDocument/2006/relationships/hyperlink" Target="https://drive.google.com/file/d/1EEUlyhsXBsZd780hhwxspTCJ-20Bpk_p/view?usp=sharing" TargetMode="External"/><Relationship Id="rId638" Type="http://schemas.openxmlformats.org/officeDocument/2006/relationships/hyperlink" Target="https://drive.google.com/file/d/17xYXlyobt9UzUCvGU4S-IaYiQdXTwSMm/view?usp=sharing" TargetMode="External"/><Relationship Id="rId637" Type="http://schemas.openxmlformats.org/officeDocument/2006/relationships/hyperlink" Target="https://drive.google.com/file/d/1ce2cP0id3ZhiOxzNFZGsTiAK_0cmyKUt/view?usp=sharing" TargetMode="External"/><Relationship Id="rId636" Type="http://schemas.openxmlformats.org/officeDocument/2006/relationships/hyperlink" Target="https://drive.google.com/file/d/1fDcnpFjvREZjzMe7oHao4-nC6_9DPwon/view?usp=sharing" TargetMode="External"/><Relationship Id="rId2790" Type="http://schemas.openxmlformats.org/officeDocument/2006/relationships/hyperlink" Target="https://drive.google.com/file/d/1BtjfvQcJdw30dlNgJ1cqEmfkQ1svv28V/view?usp=sharing" TargetMode="External"/><Relationship Id="rId1460" Type="http://schemas.openxmlformats.org/officeDocument/2006/relationships/hyperlink" Target="https://drive.google.com/file/d/1fCXBQfzh_HCVsSKYG-xpEz7zVd4_j0Gg/view?usp=sharing" TargetMode="External"/><Relationship Id="rId2791" Type="http://schemas.openxmlformats.org/officeDocument/2006/relationships/hyperlink" Target="https://drive.google.com/file/d/1T4rxYXphiCnJ3QqSSA7Tqkbe0inFUXzO/view?usp=sharing" TargetMode="External"/><Relationship Id="rId1461" Type="http://schemas.openxmlformats.org/officeDocument/2006/relationships/hyperlink" Target="https://drive.google.com/file/d/1F8z28UfBRVFTQzOX3YtSAJr3FTM_2tKZ/view?usp=drive_link" TargetMode="External"/><Relationship Id="rId2792" Type="http://schemas.openxmlformats.org/officeDocument/2006/relationships/hyperlink" Target="https://drive.google.com/file/d/1SN5UB0DvrzZDWszzwMdh3UCBI064nhcj/view?usp=sharing" TargetMode="External"/><Relationship Id="rId631" Type="http://schemas.openxmlformats.org/officeDocument/2006/relationships/hyperlink" Target="https://drive.google.com/file/d/1IMpIi_cgB54M2Gx-gULIQrSPCuqS2PST/view?usp=sharing" TargetMode="External"/><Relationship Id="rId1462" Type="http://schemas.openxmlformats.org/officeDocument/2006/relationships/hyperlink" Target="https://drive.google.com/file/d/1STZHSf85NvAJuDyBWuSb_R1agc7EmGsc/view?usp=drive_link" TargetMode="External"/><Relationship Id="rId2793" Type="http://schemas.openxmlformats.org/officeDocument/2006/relationships/hyperlink" Target="https://drive.google.com/file/d/10qHOiAIyuMz9BnyzBL8domVtI-YPnZLh/view?usp=sharing" TargetMode="External"/><Relationship Id="rId630" Type="http://schemas.openxmlformats.org/officeDocument/2006/relationships/hyperlink" Target="https://drive.google.com/file/d/1xHqyICZa2GK0LktuDOQpe9ux-tk7XAq-/view?usp=sharing" TargetMode="External"/><Relationship Id="rId1463" Type="http://schemas.openxmlformats.org/officeDocument/2006/relationships/hyperlink" Target="https://drive.google.com/file/d/1uGr6o9vOOCMe6rOP1FlMAEdHT4QJ0U-8/view?usp=drive_link" TargetMode="External"/><Relationship Id="rId2794" Type="http://schemas.openxmlformats.org/officeDocument/2006/relationships/hyperlink" Target="https://drive.google.com/file/d/1bOvpRolwDc3d-MrGzTvHY6qKcVYFRAM7/view?usp=sharing" TargetMode="External"/><Relationship Id="rId1464" Type="http://schemas.openxmlformats.org/officeDocument/2006/relationships/hyperlink" Target="https://drive.google.com/file/d/1oTH4LyCpO3_F2j7y_0NP3OyEtqtQOrii/view?usp=drive_link" TargetMode="External"/><Relationship Id="rId2795" Type="http://schemas.openxmlformats.org/officeDocument/2006/relationships/hyperlink" Target="https://drive.google.com/file/d/1chKQJ7v9YvvnzV3wAY999xKgSvo9yn9a/view?usp=sharing" TargetMode="External"/><Relationship Id="rId1465" Type="http://schemas.openxmlformats.org/officeDocument/2006/relationships/hyperlink" Target="https://drive.google.com/file/d/1a_f5C91o2GStgSfXsDwbFqAuUnjSMNL2/view?usp=sharing" TargetMode="External"/><Relationship Id="rId2796" Type="http://schemas.openxmlformats.org/officeDocument/2006/relationships/hyperlink" Target="https://drive.google.com/file/d/1mwG8nSr7MYd3MBTTNUqJeCB1xED-rNV2/view?usp=sharing" TargetMode="External"/><Relationship Id="rId1411" Type="http://schemas.openxmlformats.org/officeDocument/2006/relationships/hyperlink" Target="https://drive.google.com/file/d/1UvGfU5TeK1AYryBFZsrmL4kqBgN80KUT/view?usp=sharing" TargetMode="External"/><Relationship Id="rId2742" Type="http://schemas.openxmlformats.org/officeDocument/2006/relationships/hyperlink" Target="https://drive.google.com/file/d/1lIVXY0sGoDwqMzmvFAVHFl1MCfnjPFvg/view?usp=sharing" TargetMode="External"/><Relationship Id="rId1412" Type="http://schemas.openxmlformats.org/officeDocument/2006/relationships/hyperlink" Target="https://drive.google.com/file/d/14opU0106dEISdZ4WL4SupiUgK9iQfCE9/view?usp=sharing" TargetMode="External"/><Relationship Id="rId2743" Type="http://schemas.openxmlformats.org/officeDocument/2006/relationships/hyperlink" Target="https://drive.google.com/file/d/1WLb-xXKXdfpeI4rALNqqxjKVJ4rbcF5t/view?usp=sharing" TargetMode="External"/><Relationship Id="rId1413" Type="http://schemas.openxmlformats.org/officeDocument/2006/relationships/hyperlink" Target="https://drive.google.com/file/d/17vf3Ep4NO9xlIaIwwbj_iuyKlQ-J9MzK/view?usp=sharing" TargetMode="External"/><Relationship Id="rId2744" Type="http://schemas.openxmlformats.org/officeDocument/2006/relationships/hyperlink" Target="https://drive.google.com/file/d/1DO1-_jeDS5fVU-QujgMjCGV76FAVj0eV/view?usp=sharing" TargetMode="External"/><Relationship Id="rId1414" Type="http://schemas.openxmlformats.org/officeDocument/2006/relationships/hyperlink" Target="https://drive.google.com/file/d/12QXwcb8hDnm2zY6XfYGECgmK2LLRHycN/view?usp=sharing" TargetMode="External"/><Relationship Id="rId2745" Type="http://schemas.openxmlformats.org/officeDocument/2006/relationships/hyperlink" Target="https://drive.google.com/file/d/1Eb7wK_BXvdA0MvOBoNRmo16fzAq1bCUU/view?usp=sharing" TargetMode="External"/><Relationship Id="rId1415" Type="http://schemas.openxmlformats.org/officeDocument/2006/relationships/hyperlink" Target="https://drive.google.com/file/d/1_M0brIhYinUu1xQJwysBpQRguqcImJbz/view?usp=sharing" TargetMode="External"/><Relationship Id="rId2746" Type="http://schemas.openxmlformats.org/officeDocument/2006/relationships/hyperlink" Target="https://drive.google.com/file/d/1geHGXBY2J1Jx-Xr59S3r8dB0KMmZs5Kw/view?usp=sharing" TargetMode="External"/><Relationship Id="rId1416" Type="http://schemas.openxmlformats.org/officeDocument/2006/relationships/hyperlink" Target="https://drive.google.com/file/d/1AbWmhPCL-dmp9u9TGSYnvmdBnVG_bkNO/view?usp=sharing" TargetMode="External"/><Relationship Id="rId2747" Type="http://schemas.openxmlformats.org/officeDocument/2006/relationships/hyperlink" Target="https://drive.google.com/file/d/1VPxqz6vyB-QCaMhdN_yzmKszVKNc0ogL/view?usp=sharing" TargetMode="External"/><Relationship Id="rId1417" Type="http://schemas.openxmlformats.org/officeDocument/2006/relationships/hyperlink" Target="https://drive.google.com/file/d/1m4os350RIt1HqVflLZ_7g_96_MdML_o_/view?usp=sharing" TargetMode="External"/><Relationship Id="rId2748" Type="http://schemas.openxmlformats.org/officeDocument/2006/relationships/hyperlink" Target="https://drive.google.com/file/d/1x0fVa8mUcdAHC9NCpHCJpozKArO2Y0m9/view?usp=sharing" TargetMode="External"/><Relationship Id="rId1418" Type="http://schemas.openxmlformats.org/officeDocument/2006/relationships/hyperlink" Target="https://drive.google.com/file/d/1RMWhm5JiAp_4J_RkpfTQJj6OVvaTmRLJ/view?usp=sharing" TargetMode="External"/><Relationship Id="rId2749" Type="http://schemas.openxmlformats.org/officeDocument/2006/relationships/hyperlink" Target="https://drive.google.com/file/d/1yiD3STuFuFYDDBU4nICKqAGIa_NtkKFR/view?usp=sharing" TargetMode="External"/><Relationship Id="rId1419" Type="http://schemas.openxmlformats.org/officeDocument/2006/relationships/hyperlink" Target="https://drive.google.com/file/d/1NI8IaPsgaZV-WYwE0x1KLKCBiZxdNf5B/view?usp=sharing" TargetMode="External"/><Relationship Id="rId2740" Type="http://schemas.openxmlformats.org/officeDocument/2006/relationships/hyperlink" Target="https://drive.google.com/file/d/1EhzEphwPttbbHbOnZKMjFcrxINo9qMtB/view?usp=sharing" TargetMode="External"/><Relationship Id="rId1410" Type="http://schemas.openxmlformats.org/officeDocument/2006/relationships/hyperlink" Target="https://drive.google.com/file/d/1OD4KdbP0J7K8p1yHViHDCHXXb08i4FS5/view?usp=sharing" TargetMode="External"/><Relationship Id="rId2741" Type="http://schemas.openxmlformats.org/officeDocument/2006/relationships/hyperlink" Target="https://drive.google.com/file/d/1Dc6JIeDfUQchQSG7-M3-RDScgd3C3x63/view?usp=sharing" TargetMode="External"/><Relationship Id="rId1400" Type="http://schemas.openxmlformats.org/officeDocument/2006/relationships/hyperlink" Target="https://drive.google.com/file/d/1L4cmw2xbIDsCz_I4LPBkXlsBruRi01UR/view?usp=sharing" TargetMode="External"/><Relationship Id="rId2731" Type="http://schemas.openxmlformats.org/officeDocument/2006/relationships/hyperlink" Target="https://drive.google.com/file/d/1NTOHbVvkn5IMCBEtGCVAnWGGmLF7XoFH/view?usp=sharing" TargetMode="External"/><Relationship Id="rId1401" Type="http://schemas.openxmlformats.org/officeDocument/2006/relationships/hyperlink" Target="https://drive.google.com/file/d/1XiHA2hV9Vvx6TfNgCIfx1kdems7nL3Tq/view?usp=sharing" TargetMode="External"/><Relationship Id="rId2732" Type="http://schemas.openxmlformats.org/officeDocument/2006/relationships/hyperlink" Target="https://drive.google.com/file/d/1rCNH4Ir70og47mqrn5zYXoCti03zbVQM/view?usp=sharing" TargetMode="External"/><Relationship Id="rId1402" Type="http://schemas.openxmlformats.org/officeDocument/2006/relationships/hyperlink" Target="https://drive.google.com/file/d/1fv47aqWxNymM6PwzpMowch7hfDTYpbVg/view?usp=sharing" TargetMode="External"/><Relationship Id="rId2733" Type="http://schemas.openxmlformats.org/officeDocument/2006/relationships/hyperlink" Target="https://drive.google.com/file/d/1kTHXMD7-QZTk62dJ81ajLo1ObnrPfWEq/view?usp=sharing" TargetMode="External"/><Relationship Id="rId1403" Type="http://schemas.openxmlformats.org/officeDocument/2006/relationships/hyperlink" Target="https://drive.google.com/file/d/1TEDkyGd4szXqxcVJ6lV4NaHwxXtTLit9/view?usp=sharing" TargetMode="External"/><Relationship Id="rId2734" Type="http://schemas.openxmlformats.org/officeDocument/2006/relationships/hyperlink" Target="https://drive.google.com/file/d/1B1CQtV-raPVnF_D8osAmQ-_7fhc0DX0p/view?usp=sharing" TargetMode="External"/><Relationship Id="rId1404" Type="http://schemas.openxmlformats.org/officeDocument/2006/relationships/hyperlink" Target="https://drive.google.com/file/d/1Z7Q4P5yw06qpLee_Pfv6gQ_A_sO1Q3jN/view?usp=drive_link" TargetMode="External"/><Relationship Id="rId2735" Type="http://schemas.openxmlformats.org/officeDocument/2006/relationships/hyperlink" Target="https://drive.google.com/file/d/1iZuN4AQl1XTbtiz2zEK-aQF3mel69nIs/view?usp=sharing" TargetMode="External"/><Relationship Id="rId1405" Type="http://schemas.openxmlformats.org/officeDocument/2006/relationships/hyperlink" Target="https://drive.google.com/file/d/1rokIWX1eq3BsPcm_qxhfp3hfbeWIFGfO/view?usp=sharing" TargetMode="External"/><Relationship Id="rId2736" Type="http://schemas.openxmlformats.org/officeDocument/2006/relationships/hyperlink" Target="https://drive.google.com/file/d/13oDrT7RdFCCzBlA5MpRYzky7UcEQalkB/view?usp=sharing" TargetMode="External"/><Relationship Id="rId1406" Type="http://schemas.openxmlformats.org/officeDocument/2006/relationships/hyperlink" Target="https://drive.google.com/file/d/1CMVruPKZVt7HJR6wZTAml6mb06eFz7cp/view?usp=sharing" TargetMode="External"/><Relationship Id="rId2737" Type="http://schemas.openxmlformats.org/officeDocument/2006/relationships/hyperlink" Target="https://drive.google.com/file/d/1hPPcUudXhU47_lun71d0zPJ4bcMabRAP/view?usp=sharing" TargetMode="External"/><Relationship Id="rId1407" Type="http://schemas.openxmlformats.org/officeDocument/2006/relationships/hyperlink" Target="https://drive.google.com/file/d/1_kUEbjKsPJ63DbYJ5EVGoyV7Q4DGWY8d/view?usp=sharing" TargetMode="External"/><Relationship Id="rId2738" Type="http://schemas.openxmlformats.org/officeDocument/2006/relationships/hyperlink" Target="https://drive.google.com/file/d/1BTY_9DVw39MlWp0zFf-U3H0aU5DO7cLO/view?usp=sharing" TargetMode="External"/><Relationship Id="rId1408" Type="http://schemas.openxmlformats.org/officeDocument/2006/relationships/hyperlink" Target="https://drive.google.com/file/d/12O53ts7lBQ4b8Ny4EDZxjTWjau8_ee80/view?usp=sharing" TargetMode="External"/><Relationship Id="rId2739" Type="http://schemas.openxmlformats.org/officeDocument/2006/relationships/hyperlink" Target="https://drive.google.com/file/d/1-6ijvtaLuil9Ess0ql9ZMiF5UmBVOKgG/view?usp=sharing" TargetMode="External"/><Relationship Id="rId1409" Type="http://schemas.openxmlformats.org/officeDocument/2006/relationships/hyperlink" Target="https://drive.google.com/file/d/1y9pvnuQ0JePInamrzeZm5M8PjpinbJkx/view?usp=sharing" TargetMode="External"/><Relationship Id="rId2730" Type="http://schemas.openxmlformats.org/officeDocument/2006/relationships/hyperlink" Target="https://drive.google.com/file/d/1ltvT8LvLT4I2Qi4u01ke026rV46qNRAW/view?usp=sharing" TargetMode="External"/><Relationship Id="rId1433" Type="http://schemas.openxmlformats.org/officeDocument/2006/relationships/hyperlink" Target="https://drive.google.com/file/d/17QaHFdw1ZsjUPb6-w61aDzyH_l5CM9aO/view?usp=sharing" TargetMode="External"/><Relationship Id="rId2764" Type="http://schemas.openxmlformats.org/officeDocument/2006/relationships/hyperlink" Target="https://drive.google.com/file/d/13Mg0dtnb0xTZ4KvfGUFPhQ9jOT1COAca/view?usp=sharing" TargetMode="External"/><Relationship Id="rId1434" Type="http://schemas.openxmlformats.org/officeDocument/2006/relationships/hyperlink" Target="https://drive.google.com/file/d/1M_c-be_RjT7grGG8wTIul5eHgiDC7Zp0/view?usp=sharing" TargetMode="External"/><Relationship Id="rId2765" Type="http://schemas.openxmlformats.org/officeDocument/2006/relationships/hyperlink" Target="https://drive.google.com/file/d/1M7jHJnfjJpbKLwGGSLAZet6K_KqcqQJb/view?usp=sharing" TargetMode="External"/><Relationship Id="rId1435" Type="http://schemas.openxmlformats.org/officeDocument/2006/relationships/hyperlink" Target="https://drive.google.com/file/d/1U_EB0cboTHd3-1agMPfB7HJRgeyghpk8/view?usp=sharing" TargetMode="External"/><Relationship Id="rId2766" Type="http://schemas.openxmlformats.org/officeDocument/2006/relationships/hyperlink" Target="https://drive.google.com/file/d/1KDfCPzpLOBPmIciWMR7u6L6c7WE71vHa/view?usp=sharing" TargetMode="External"/><Relationship Id="rId1436" Type="http://schemas.openxmlformats.org/officeDocument/2006/relationships/hyperlink" Target="https://drive.google.com/file/d/1zY98r4AKSl5_IvAznWOlyZgV7wgUWxac/view?usp=sharing" TargetMode="External"/><Relationship Id="rId2767" Type="http://schemas.openxmlformats.org/officeDocument/2006/relationships/hyperlink" Target="https://drive.google.com/file/d/1c5T7GXcBNS_Zex_EDwW_eUxAxheF5jh5/view?usp=sharing" TargetMode="External"/><Relationship Id="rId1437" Type="http://schemas.openxmlformats.org/officeDocument/2006/relationships/hyperlink" Target="https://drive.google.com/file/d/10yOAilXv0y3S7XMPpd4d97_k0Ti42icC/view?usp=sharing" TargetMode="External"/><Relationship Id="rId2768" Type="http://schemas.openxmlformats.org/officeDocument/2006/relationships/hyperlink" Target="https://drive.google.com/file/d/1wUlZQvhGgBjJfljlfi7_AnAmGNaiGLoB/view?usp=sharing" TargetMode="External"/><Relationship Id="rId1438" Type="http://schemas.openxmlformats.org/officeDocument/2006/relationships/hyperlink" Target="https://drive.google.com/file/d/1wDx1pgo-W8anLgn9B1nBG9x3W2C1WF_O/view?usp=sharing" TargetMode="External"/><Relationship Id="rId2769" Type="http://schemas.openxmlformats.org/officeDocument/2006/relationships/hyperlink" Target="https://drive.google.com/file/d/1noIaPF-2eTDfHOA6anfYoK5SsQ6RjsCv/view?usp=sharing" TargetMode="External"/><Relationship Id="rId1439" Type="http://schemas.openxmlformats.org/officeDocument/2006/relationships/hyperlink" Target="https://drive.google.com/file/d/1q7kTJvZmSC0epNXPyq9VyNoOsfZTMO2J/view?usp=sharing" TargetMode="External"/><Relationship Id="rId609" Type="http://schemas.openxmlformats.org/officeDocument/2006/relationships/hyperlink" Target="https://drive.google.com/file/d/1C-eMGj01nlUtZlUB_S2mugVIPzbuUOaK/view?usp=sharing" TargetMode="External"/><Relationship Id="rId608" Type="http://schemas.openxmlformats.org/officeDocument/2006/relationships/hyperlink" Target="https://drive.google.com/file/d/1HjGK2HYCaDhi5a7M5on3JcmIxoUbifl0/view?usp=sharing" TargetMode="External"/><Relationship Id="rId607" Type="http://schemas.openxmlformats.org/officeDocument/2006/relationships/hyperlink" Target="https://drive.google.com/file/d/1HyNDJIrHdUScbBCuN6pLqKHb_F_3ldHy/view?usp=sharing" TargetMode="External"/><Relationship Id="rId602" Type="http://schemas.openxmlformats.org/officeDocument/2006/relationships/hyperlink" Target="https://drive.google.com/file/d/1vrSh8kXogqsor5cg22ZOysqLbU-fSbr8/view?usp=sharing" TargetMode="External"/><Relationship Id="rId601" Type="http://schemas.openxmlformats.org/officeDocument/2006/relationships/hyperlink" Target="https://drive.google.com/file/d/1wZj9PloeEu0QItnkM7zmo2QnmBMAaT-m/view?usp=sharing" TargetMode="External"/><Relationship Id="rId600" Type="http://schemas.openxmlformats.org/officeDocument/2006/relationships/hyperlink" Target="https://drive.google.com/file/d/1kZMmIPKKmimo7GuAgv8tRxER9288J_e7/view?usp=sharing" TargetMode="External"/><Relationship Id="rId606" Type="http://schemas.openxmlformats.org/officeDocument/2006/relationships/hyperlink" Target="https://drive.google.com/file/d/1jTBdI9WRbppwyrvbOPUGfHSro5iUpX2P/view?usp=sharing" TargetMode="External"/><Relationship Id="rId605" Type="http://schemas.openxmlformats.org/officeDocument/2006/relationships/hyperlink" Target="https://drive.google.com/file/d/1fZ5s8qXR2-18Bqv46KY0QPKjgRv5dAa4/view?usp=sharing" TargetMode="External"/><Relationship Id="rId604" Type="http://schemas.openxmlformats.org/officeDocument/2006/relationships/hyperlink" Target="https://drive.google.com/file/d/1baKDiYfFYAKLu1ZGxi-soppJ41UnX-p1/view?usp=sharing" TargetMode="External"/><Relationship Id="rId603" Type="http://schemas.openxmlformats.org/officeDocument/2006/relationships/hyperlink" Target="https://drive.google.com/file/d/1ATf2yXTVqxQEhdHZ9Uwe03vTYNi4FHi4/view?usp=sharing" TargetMode="External"/><Relationship Id="rId2760" Type="http://schemas.openxmlformats.org/officeDocument/2006/relationships/hyperlink" Target="https://drive.google.com/file/d/1It1t55P5-UXf4zTuI86ciif2T8Rndp8R/view?usp=sharing" TargetMode="External"/><Relationship Id="rId1430" Type="http://schemas.openxmlformats.org/officeDocument/2006/relationships/hyperlink" Target="https://drive.google.com/file/d/1UwvS8duIglqLttD3jpVQxhg_P2aF2jdf/view?usp=sharing" TargetMode="External"/><Relationship Id="rId2761" Type="http://schemas.openxmlformats.org/officeDocument/2006/relationships/hyperlink" Target="https://drive.google.com/file/d/1Jd-D8gaIjBrtyQ-hdkS10-7gU7QrBWyi/view?usp=sharing" TargetMode="External"/><Relationship Id="rId1431" Type="http://schemas.openxmlformats.org/officeDocument/2006/relationships/hyperlink" Target="https://drive.google.com/file/d/1UGZ3MEghAcUZHh4lM76Kf9B8uu_T1E2p/view?usp=sharing" TargetMode="External"/><Relationship Id="rId2762" Type="http://schemas.openxmlformats.org/officeDocument/2006/relationships/hyperlink" Target="https://drive.google.com/file/d/1ZcJx2rOmkwFKXhJats0eXmF5_trcEM3A/view?usp=sharing" TargetMode="External"/><Relationship Id="rId1432" Type="http://schemas.openxmlformats.org/officeDocument/2006/relationships/hyperlink" Target="https://drive.google.com/file/d/1EYj9K3zhSOqigpQjfyv21yZGPvfsK3Sc/view?usp=sharing" TargetMode="External"/><Relationship Id="rId2763" Type="http://schemas.openxmlformats.org/officeDocument/2006/relationships/hyperlink" Target="https://drive.google.com/file/d/1OHVKz3kDt6hFY8-UcCzKhZvRlI_DB6FB/view?usp=sharing" TargetMode="External"/><Relationship Id="rId1422" Type="http://schemas.openxmlformats.org/officeDocument/2006/relationships/hyperlink" Target="https://drive.google.com/file/d/1DO-wMSEuhEt7u9hg5E68l7-rCmGcCRGo/view?usp=sharing" TargetMode="External"/><Relationship Id="rId2753" Type="http://schemas.openxmlformats.org/officeDocument/2006/relationships/hyperlink" Target="https://drive.google.com/file/d/17r2r320RiccuDIbm3xV_QberGIk8KQAF/view?usp=sharing" TargetMode="External"/><Relationship Id="rId1423" Type="http://schemas.openxmlformats.org/officeDocument/2006/relationships/hyperlink" Target="https://drive.google.com/file/d/1ow9R4Qv2Rk1mjlTJl3c-AaclnZGz0tsK/view?usp=sharing" TargetMode="External"/><Relationship Id="rId2754" Type="http://schemas.openxmlformats.org/officeDocument/2006/relationships/hyperlink" Target="https://drive.google.com/file/d/19-WCiXInFRCgdOf8rPD_m8nnixUwzGM2/view?usp=sharing" TargetMode="External"/><Relationship Id="rId1424" Type="http://schemas.openxmlformats.org/officeDocument/2006/relationships/hyperlink" Target="https://drive.google.com/file/d/1c0Vr5awwfXDOCCP7n-vymu0H2-BLAOaH/view?usp=sharing" TargetMode="External"/><Relationship Id="rId2755" Type="http://schemas.openxmlformats.org/officeDocument/2006/relationships/hyperlink" Target="https://drive.google.com/file/d/1cG9BhPH_2a1inoYbeqqabRNxsqxcThfl/view?usp=sharing" TargetMode="External"/><Relationship Id="rId1425" Type="http://schemas.openxmlformats.org/officeDocument/2006/relationships/hyperlink" Target="https://drive.google.com/file/d/1aaeuuptGXDmCVKa4JIPsjLd3GuaL4g-V/view?usp=sharing" TargetMode="External"/><Relationship Id="rId2756" Type="http://schemas.openxmlformats.org/officeDocument/2006/relationships/hyperlink" Target="https://drive.google.com/file/d/1Hroi_UJagO1J5604bNxN4_LuDj_LIEXc/view?usp=sharing" TargetMode="External"/><Relationship Id="rId1426" Type="http://schemas.openxmlformats.org/officeDocument/2006/relationships/hyperlink" Target="https://drive.google.com/file/d/17dMGfqkPzQP0GfIirL_qK-fZz4gHifzh/view?usp=sharing" TargetMode="External"/><Relationship Id="rId2757" Type="http://schemas.openxmlformats.org/officeDocument/2006/relationships/hyperlink" Target="https://drive.google.com/file/d/1_YQJeayzxFmNc2twzxOwukdn3rwCz9KJ/view?usp=sharing" TargetMode="External"/><Relationship Id="rId1427" Type="http://schemas.openxmlformats.org/officeDocument/2006/relationships/hyperlink" Target="https://drive.google.com/file/d/1SK9SNiq9q9xt5tokQNvvcoEcNkGbrq-_/view?usp=sharing" TargetMode="External"/><Relationship Id="rId2758" Type="http://schemas.openxmlformats.org/officeDocument/2006/relationships/hyperlink" Target="https://drive.google.com/file/d/1jVbv9WK9HBPPT0JRI1OExwDTri0y3NDD/view?usp=sharing" TargetMode="External"/><Relationship Id="rId1428" Type="http://schemas.openxmlformats.org/officeDocument/2006/relationships/hyperlink" Target="https://drive.google.com/file/d/1iXWNqnqzdN8mDeZ49CYQAAUk3Mveveno/view?usp=sharing" TargetMode="External"/><Relationship Id="rId2759" Type="http://schemas.openxmlformats.org/officeDocument/2006/relationships/hyperlink" Target="https://drive.google.com/file/d/1H9SMph2zbeNd6NiYgMWBq6qm1INt1b6c/view?usp=sharing" TargetMode="External"/><Relationship Id="rId1429" Type="http://schemas.openxmlformats.org/officeDocument/2006/relationships/hyperlink" Target="https://drive.google.com/file/d/1ppJTS4hMB9Wq7w5BN-x6HzcS73uo6QfW/view?usp=sharing" TargetMode="External"/><Relationship Id="rId2750" Type="http://schemas.openxmlformats.org/officeDocument/2006/relationships/hyperlink" Target="https://drive.google.com/file/d/1jgQvBeGbosH91015Ahhwhn7y1spvfwqV/view?usp=sharing" TargetMode="External"/><Relationship Id="rId1420" Type="http://schemas.openxmlformats.org/officeDocument/2006/relationships/hyperlink" Target="https://drive.google.com/file/d/1JkHlQWDx21tl95Y3unU7rYyvFDJZ7jDq/view?usp=sharing" TargetMode="External"/><Relationship Id="rId2751" Type="http://schemas.openxmlformats.org/officeDocument/2006/relationships/hyperlink" Target="https://drive.google.com/file/d/1ZKLxgRL9PeIKC5sJSixFROXP6schJBhT/view?usp=sharing" TargetMode="External"/><Relationship Id="rId1421" Type="http://schemas.openxmlformats.org/officeDocument/2006/relationships/hyperlink" Target="https://drive.google.com/file/d/1qh1UuWaeAe-PhiA2TIfdB2KkfX-KyRMu/view?usp=sharing" TargetMode="External"/><Relationship Id="rId2752" Type="http://schemas.openxmlformats.org/officeDocument/2006/relationships/hyperlink" Target="https://drive.google.com/file/d/1LBuO425WwDGpiaUmb6-PFj3U62heFgco/view?usp=sharing" TargetMode="External"/><Relationship Id="rId699" Type="http://schemas.openxmlformats.org/officeDocument/2006/relationships/hyperlink" Target="https://drive.google.com/file/d/1vKhOHVxMT5SGGx_SBZbsUB47dP2EuXar/view?usp=sharing" TargetMode="External"/><Relationship Id="rId698" Type="http://schemas.openxmlformats.org/officeDocument/2006/relationships/hyperlink" Target="https://drive.google.com/file/d/1SQUzuNT5qvMqpphZeFfRtdLNTFzjzo2R/view?usp=sharing" TargetMode="External"/><Relationship Id="rId693" Type="http://schemas.openxmlformats.org/officeDocument/2006/relationships/hyperlink" Target="https://drive.google.com/file/d/1jVON-iy-lTDBveYxgl1GA0PgcbGyReRz/view?usp=sharing" TargetMode="External"/><Relationship Id="rId692" Type="http://schemas.openxmlformats.org/officeDocument/2006/relationships/hyperlink" Target="https://drive.google.com/file/d/1kihUNGi1FINWb2HL5Ecu4_DwZrn-uCnn/view?usp=sharing" TargetMode="External"/><Relationship Id="rId691" Type="http://schemas.openxmlformats.org/officeDocument/2006/relationships/hyperlink" Target="https://drive.google.com/file/d/1e0kgIg4qOOOxRRFwhuBviHYWLTnXjleW/view?usp=sharing" TargetMode="External"/><Relationship Id="rId690" Type="http://schemas.openxmlformats.org/officeDocument/2006/relationships/hyperlink" Target="https://drive.google.com/file/d/1Ndg7bJUEI775Mildgjfqv_yYsrdhgVke/view?usp=sharing" TargetMode="External"/><Relationship Id="rId697" Type="http://schemas.openxmlformats.org/officeDocument/2006/relationships/hyperlink" Target="https://drive.google.com/file/d/1iiyNygPZbwklrrHGCg-OM88fYj6919Pc/view?usp=sharing" TargetMode="External"/><Relationship Id="rId696" Type="http://schemas.openxmlformats.org/officeDocument/2006/relationships/hyperlink" Target="https://drive.google.com/file/d/1gLSdMNnMh07pDnoobkgGyMp4mDNCI9VE/view?usp=sharing" TargetMode="External"/><Relationship Id="rId695" Type="http://schemas.openxmlformats.org/officeDocument/2006/relationships/hyperlink" Target="https://drive.google.com/file/d/1Z8jyFJXgaI15T4D7ByFhaUDdCXEp82-d/view?usp=sharing" TargetMode="External"/><Relationship Id="rId694" Type="http://schemas.openxmlformats.org/officeDocument/2006/relationships/hyperlink" Target="https://drive.google.com/file/d/1lh-aEs0rP3cxW1S4OyQpFO1qcg1o4G79/view?usp=sharing" TargetMode="External"/><Relationship Id="rId1499" Type="http://schemas.openxmlformats.org/officeDocument/2006/relationships/hyperlink" Target="https://drive.google.com/file/d/1Oxyf6lfoHDTlT7XpCHKggZALxQHePuFS/view?usp=sharing" TargetMode="External"/><Relationship Id="rId668" Type="http://schemas.openxmlformats.org/officeDocument/2006/relationships/hyperlink" Target="https://drive.google.com/file/d/1vDcJfUfeq8KgrSUTh_DGbm-kuBxPj7e0/view?usp=sharing" TargetMode="External"/><Relationship Id="rId667" Type="http://schemas.openxmlformats.org/officeDocument/2006/relationships/hyperlink" Target="https://drive.google.com/file/d/1krmr9gYiRV-W-hXHY2zvMA3QgncnQq5O/view?usp=sharing" TargetMode="External"/><Relationship Id="rId666" Type="http://schemas.openxmlformats.org/officeDocument/2006/relationships/hyperlink" Target="https://drive.google.com/file/d/1n0psXKgDocdcZ4EmyVeZaXQRlTEL2uRk/view?usp=sharing" TargetMode="External"/><Relationship Id="rId665" Type="http://schemas.openxmlformats.org/officeDocument/2006/relationships/hyperlink" Target="https://drive.google.com/file/d/1uRX5xle5lzdPS2lKe9Xi9UDDr8MLLQUw/view" TargetMode="External"/><Relationship Id="rId669" Type="http://schemas.openxmlformats.org/officeDocument/2006/relationships/hyperlink" Target="https://drive.google.com/file/d/1lfxhdbAEvaiMFlGtRiqdtnGXEREAwh3O/view?usp=sharing" TargetMode="External"/><Relationship Id="rId1490" Type="http://schemas.openxmlformats.org/officeDocument/2006/relationships/hyperlink" Target="https://drive.google.com/file/d/1LR6OVwZL-iMWnlB_K02h2MSZb_ocS0LS/view?usp=sharing" TargetMode="External"/><Relationship Id="rId660" Type="http://schemas.openxmlformats.org/officeDocument/2006/relationships/hyperlink" Target="https://drive.google.com/file/d/1aTV-HJzBtL0JBQUIWYBVaVwVxMKSCGX9/view?usp=sharing" TargetMode="External"/><Relationship Id="rId1491" Type="http://schemas.openxmlformats.org/officeDocument/2006/relationships/hyperlink" Target="https://drive.google.com/file/d/1mwVuxlAlRJ3EkgJotta_20wZ9WPxQwXk/view?usp=sharing" TargetMode="External"/><Relationship Id="rId1492" Type="http://schemas.openxmlformats.org/officeDocument/2006/relationships/hyperlink" Target="https://drive.google.com/file/d/13nJprAYD8ifQT1AftiEAw-ZYkz7_JOFV/view?usp=sharing" TargetMode="External"/><Relationship Id="rId1493" Type="http://schemas.openxmlformats.org/officeDocument/2006/relationships/hyperlink" Target="https://drive.google.com/file/d/1S_OQiV_4GenNVHZAlPHkDpMymRqlqqkA/view?usp=sharing" TargetMode="External"/><Relationship Id="rId1494" Type="http://schemas.openxmlformats.org/officeDocument/2006/relationships/hyperlink" Target="https://drive.google.com/file/d/185JpJpfXUmrMGFbZvw32orarLSUvNqHn/view?usp=sharing" TargetMode="External"/><Relationship Id="rId664" Type="http://schemas.openxmlformats.org/officeDocument/2006/relationships/hyperlink" Target="https://drive.google.com/file/d/1p3fokS-O47DU6DLgVLET6s5TWDGGrsqF/view?usp=sharing" TargetMode="External"/><Relationship Id="rId1495" Type="http://schemas.openxmlformats.org/officeDocument/2006/relationships/hyperlink" Target="https://drive.google.com/file/d/1aJdGTJUXco9x4T-8KBCa-5l5wT0VNHjq/view?usp=sharing" TargetMode="External"/><Relationship Id="rId663" Type="http://schemas.openxmlformats.org/officeDocument/2006/relationships/hyperlink" Target="https://drive.google.com/file/d/1H-0xmlM6mnc1CuJgkwjFlY8qPOV9TIbX/view" TargetMode="External"/><Relationship Id="rId1496" Type="http://schemas.openxmlformats.org/officeDocument/2006/relationships/hyperlink" Target="https://drive.google.com/file/d/1mte8XRMlUag_jRLrJBFslW1XiSObhsnb/view?usp=sharing" TargetMode="External"/><Relationship Id="rId662" Type="http://schemas.openxmlformats.org/officeDocument/2006/relationships/hyperlink" Target="https://drive.google.com/file/d/1lUXDFbP3siO5339msVxnmOeJxOBN4PaD/view?usp=sharing" TargetMode="External"/><Relationship Id="rId1497" Type="http://schemas.openxmlformats.org/officeDocument/2006/relationships/hyperlink" Target="https://drive.google.com/file/d/1MUolsuGa5Ld8SJJ1jiUCmKJxCGqS1vry/view?usp=sharing" TargetMode="External"/><Relationship Id="rId661" Type="http://schemas.openxmlformats.org/officeDocument/2006/relationships/hyperlink" Target="https://drive.google.com/file/d/1CU2XVWH-JBi9140pb-qCIC3P86dFUTzE/view?usp=sharing" TargetMode="External"/><Relationship Id="rId1498" Type="http://schemas.openxmlformats.org/officeDocument/2006/relationships/hyperlink" Target="https://drive.google.com/file/d/1AVIFomxd8QGQj_4DM2L6CLuEuKxwyFAZ/view?usp=sharing" TargetMode="External"/><Relationship Id="rId1488" Type="http://schemas.openxmlformats.org/officeDocument/2006/relationships/hyperlink" Target="https://drive.google.com/file/d/1QyV98Cihd7lolwZfd6aVbO1JFMjMV2nf/view?usp=sharing" TargetMode="External"/><Relationship Id="rId1489" Type="http://schemas.openxmlformats.org/officeDocument/2006/relationships/hyperlink" Target="https://drive.google.com/file/d/1q6B3rEckHR5pQ_ezFO6dbB7qB3sil7rI/view?usp=sharing" TargetMode="External"/><Relationship Id="rId657" Type="http://schemas.openxmlformats.org/officeDocument/2006/relationships/hyperlink" Target="https://drive.google.com/file/d/1_tBTzxNYoJA2Ap-pZOWcq0mksyERxynu/view?usp=sharing" TargetMode="External"/><Relationship Id="rId656" Type="http://schemas.openxmlformats.org/officeDocument/2006/relationships/hyperlink" Target="https://drive.google.com/file/d/1HZEmDEfXWp1TJj4_JkEBzcW8Aqphxicy/view" TargetMode="External"/><Relationship Id="rId655" Type="http://schemas.openxmlformats.org/officeDocument/2006/relationships/hyperlink" Target="https://drive.google.com/file/d/1pXZQSsncqkWCLVrgh1-VUClfQiITrTMl/view?usp=sharing" TargetMode="External"/><Relationship Id="rId654" Type="http://schemas.openxmlformats.org/officeDocument/2006/relationships/hyperlink" Target="https://drive.google.com/file/d/1XDRTJ6qLeCYY79uoIIi-fdYssMv-cCo4/view" TargetMode="External"/><Relationship Id="rId659" Type="http://schemas.openxmlformats.org/officeDocument/2006/relationships/hyperlink" Target="https://drive.google.com/file/d/1O76RtcaRyU43zk5qzk2g9UV5t98RMItq/view?usp=sharing" TargetMode="External"/><Relationship Id="rId658" Type="http://schemas.openxmlformats.org/officeDocument/2006/relationships/hyperlink" Target="https://drive.google.com/file/d/1jK4fzI_TGUHGz4YYnqX_OCyawEC-8R2b/view?usp=sharing" TargetMode="External"/><Relationship Id="rId1480" Type="http://schemas.openxmlformats.org/officeDocument/2006/relationships/hyperlink" Target="https://drive.google.com/file/d/1QROuhV1cIJ6kUq612BNeay4AFWx6Yw2h/view?usp=sharing" TargetMode="External"/><Relationship Id="rId1481" Type="http://schemas.openxmlformats.org/officeDocument/2006/relationships/hyperlink" Target="https://drive.google.com/file/d/19xdXwWNA30JuAyhzy2X6PD8Nj9x7IdE9/view?usp=sharing" TargetMode="External"/><Relationship Id="rId1482" Type="http://schemas.openxmlformats.org/officeDocument/2006/relationships/hyperlink" Target="https://drive.google.com/file/d/1F5Mb3wqwT3hFJ9DxLuim-iyluN2qww3g/view?usp=sharing" TargetMode="External"/><Relationship Id="rId1483" Type="http://schemas.openxmlformats.org/officeDocument/2006/relationships/hyperlink" Target="https://drive.google.com/file/d/1qx4j97xCfSLNe5dgiI_XXA1UJmP7a4dl/view?usp=sharing" TargetMode="External"/><Relationship Id="rId653" Type="http://schemas.openxmlformats.org/officeDocument/2006/relationships/hyperlink" Target="https://drive.google.com/file/d/1s1y77UpA3g5jRWN_IUcYG1TQzi0klTGC/view?usp=sharing" TargetMode="External"/><Relationship Id="rId1484" Type="http://schemas.openxmlformats.org/officeDocument/2006/relationships/hyperlink" Target="https://drive.google.com/file/d/14kB8i3PqZBEzJhAEl0CAhENBai_jeF-G/view?usp=sharing" TargetMode="External"/><Relationship Id="rId652" Type="http://schemas.openxmlformats.org/officeDocument/2006/relationships/hyperlink" Target="https://drive.google.com/file/d/1MvV4nbuEYXwo65ked7PmVkmUGe5rl7V9/view?usp=sharing" TargetMode="External"/><Relationship Id="rId1485" Type="http://schemas.openxmlformats.org/officeDocument/2006/relationships/hyperlink" Target="https://drive.google.com/file/d/14ZMX4D7kjk9fC9vktvD6LF0a5IO_MEun/view?usp=sharing" TargetMode="External"/><Relationship Id="rId651" Type="http://schemas.openxmlformats.org/officeDocument/2006/relationships/hyperlink" Target="https://drive.google.com/file/d/1dQXYVIyzzU6rXU8Zt6muQrI2el1hK1mh/view?usp=sharing" TargetMode="External"/><Relationship Id="rId1486" Type="http://schemas.openxmlformats.org/officeDocument/2006/relationships/hyperlink" Target="https://drive.google.com/file/d/1cJxbZkOol4jJ7I4HOru1G7zXxStjPSwm/view?usp=sharing" TargetMode="External"/><Relationship Id="rId650" Type="http://schemas.openxmlformats.org/officeDocument/2006/relationships/hyperlink" Target="https://drive.google.com/file/d/1Esq5dFeCS7JKSgP64MiIKIG3LL8C4J6w/view?usp=sharing" TargetMode="External"/><Relationship Id="rId1487" Type="http://schemas.openxmlformats.org/officeDocument/2006/relationships/hyperlink" Target="https://drive.google.com/file/d/1SnbqthSEKrRLUPVX6Wg4CpBWqtLChat-/view?usp=sharing" TargetMode="External"/><Relationship Id="rId689" Type="http://schemas.openxmlformats.org/officeDocument/2006/relationships/hyperlink" Target="https://drive.google.com/file/d/1qI0zA-sl8sHuzSFb9z6SBcILQpgb9Vam/view?usp=sharing" TargetMode="External"/><Relationship Id="rId688" Type="http://schemas.openxmlformats.org/officeDocument/2006/relationships/hyperlink" Target="https://drive.google.com/file/d/1828uPzJJ7Ga81T1iCGXkboKMimR2Oe_a/view?usp=sharing" TargetMode="External"/><Relationship Id="rId687" Type="http://schemas.openxmlformats.org/officeDocument/2006/relationships/hyperlink" Target="https://drive.google.com/file/d/1cY0W1l4wr1gsrcn64QYk-Hh_eQbz-Xjb/view?usp=sharing" TargetMode="External"/><Relationship Id="rId682" Type="http://schemas.openxmlformats.org/officeDocument/2006/relationships/hyperlink" Target="https://drive.google.com/file/d/1Ia-1Ydfrj-yY8H9yHRbxLa3ndL6Go0J8/view?usp=sharing" TargetMode="External"/><Relationship Id="rId681" Type="http://schemas.openxmlformats.org/officeDocument/2006/relationships/hyperlink" Target="https://drive.google.com/file/d/11pxWisbndpSfPpXIbpoQ5t4dAeaUSf9x/view?usp=sharing" TargetMode="External"/><Relationship Id="rId680" Type="http://schemas.openxmlformats.org/officeDocument/2006/relationships/hyperlink" Target="https://drive.google.com/file/d/1a_Z4t1DJaEwUG7nRMW5pSh_-ocEtr4kc/view?usp=sharing" TargetMode="External"/><Relationship Id="rId686" Type="http://schemas.openxmlformats.org/officeDocument/2006/relationships/hyperlink" Target="https://drive.google.com/file/d/1DCoFIkkACr5DL7n63SqtwHHNuQnWTepw/view?usp=sharing" TargetMode="External"/><Relationship Id="rId685" Type="http://schemas.openxmlformats.org/officeDocument/2006/relationships/hyperlink" Target="https://drive.google.com/file/d/1DlGoEZHfvbjKp0XNzaO6KLvxDzctxMKV/view?usp=sharing" TargetMode="External"/><Relationship Id="rId684" Type="http://schemas.openxmlformats.org/officeDocument/2006/relationships/hyperlink" Target="https://drive.google.com/file/d/1S16S1OpRzLjlFca6SxPwgXDOv7YDNWHV/view?usp=sharing" TargetMode="External"/><Relationship Id="rId683" Type="http://schemas.openxmlformats.org/officeDocument/2006/relationships/hyperlink" Target="https://drive.google.com/file/d/1pxfkuKw70hIfoIxQ4z2goZ-fAx1tcJUe/view" TargetMode="External"/><Relationship Id="rId679" Type="http://schemas.openxmlformats.org/officeDocument/2006/relationships/hyperlink" Target="https://drive.google.com/file/d/1QSfLoVd9uLeLJ0rP8xy2dO8-jl2A_fBv/view?usp=sharing" TargetMode="External"/><Relationship Id="rId678" Type="http://schemas.openxmlformats.org/officeDocument/2006/relationships/hyperlink" Target="https://drive.google.com/file/d/1J2LLNfSEPSWVuqNMzfxPMvPIwH65nIij/view?usp=sharing" TargetMode="External"/><Relationship Id="rId677" Type="http://schemas.openxmlformats.org/officeDocument/2006/relationships/hyperlink" Target="https://drive.google.com/file/d/1Uh9uHxaSJ2YaIS0zOZWtY2q35l63Oxgp/view?usp=sharing" TargetMode="External"/><Relationship Id="rId676" Type="http://schemas.openxmlformats.org/officeDocument/2006/relationships/hyperlink" Target="https://drive.google.com/file/d/1mpfgWJpTJbztwrP39tkoxrALka1lGHNs/view?usp=sharing" TargetMode="External"/><Relationship Id="rId671" Type="http://schemas.openxmlformats.org/officeDocument/2006/relationships/hyperlink" Target="https://drive.google.com/file/d/1CYq3lvwyeV5wELsgJUyhHJ4D2nZTEdeC/view?usp=sharing" TargetMode="External"/><Relationship Id="rId670" Type="http://schemas.openxmlformats.org/officeDocument/2006/relationships/hyperlink" Target="https://drive.google.com/file/d/1t_0Yp02XQAahJ4pG_e1uCQ3Si7HzEYIA/view?usp=sharing" TargetMode="External"/><Relationship Id="rId675" Type="http://schemas.openxmlformats.org/officeDocument/2006/relationships/hyperlink" Target="https://drive.google.com/file/d/14T_Cqm4X4sz0k-XaJvywshYyDS4gxlpW/view?usp=sharing" TargetMode="External"/><Relationship Id="rId674" Type="http://schemas.openxmlformats.org/officeDocument/2006/relationships/hyperlink" Target="https://drive.google.com/file/d/1IRe1Em57j7WYPfWwsJUCmrYsZFchxCM0/view" TargetMode="External"/><Relationship Id="rId673" Type="http://schemas.openxmlformats.org/officeDocument/2006/relationships/hyperlink" Target="https://drive.google.com/file/d/1nNzopsIRJVDRoy3gJ01fpzSI7TP6QaBE/view?usp=sharing" TargetMode="External"/><Relationship Id="rId672" Type="http://schemas.openxmlformats.org/officeDocument/2006/relationships/hyperlink" Target="https://drive.google.com/file/d/1Sff7CfpQyfNpDeadQG8TpWey2IIPIpYn/view" TargetMode="External"/><Relationship Id="rId5019" Type="http://schemas.openxmlformats.org/officeDocument/2006/relationships/hyperlink" Target="https://drive.google.com/file/d/1QS4f13aJoGojIxjDt0L20WSlD9lSom-Z/view?usp=sharing" TargetMode="External"/><Relationship Id="rId6340" Type="http://schemas.openxmlformats.org/officeDocument/2006/relationships/hyperlink" Target="https://drive.google.com/file/d/1xMTfuGLVzhiJBBazvcpV3uGOWQTrQjrw/view?usp=sharing" TargetMode="External"/><Relationship Id="rId5010" Type="http://schemas.openxmlformats.org/officeDocument/2006/relationships/hyperlink" Target="https://drive.google.com/file/d/1EBjJ_SZjiimz9TcXQz7PskQonuBSjRo6/view?usp=drive_link" TargetMode="External"/><Relationship Id="rId6341" Type="http://schemas.openxmlformats.org/officeDocument/2006/relationships/hyperlink" Target="https://drive.google.com/file/d/17K-HxUp-CaVNLYxDzkbKGpB-cAoeB9Yx/view?usp=sharing" TargetMode="External"/><Relationship Id="rId5013" Type="http://schemas.openxmlformats.org/officeDocument/2006/relationships/hyperlink" Target="https://drive.google.com/file/d/1110mbWqEvG6ZUZqPCAC1y7PATyMBZom4/view?usp=sharing" TargetMode="External"/><Relationship Id="rId6344" Type="http://schemas.openxmlformats.org/officeDocument/2006/relationships/hyperlink" Target="https://drive.google.com/file/d/1nEaH4pXe3Qpj4hCNCjBVkvkYeXrayw8a/view?usp=sharing" TargetMode="External"/><Relationship Id="rId5014" Type="http://schemas.openxmlformats.org/officeDocument/2006/relationships/hyperlink" Target="https://drive.google.com/file/d/1zGJcOHyuOJXQ7wFqjnbD733y5UOYqMdD/view?usp=sharing" TargetMode="External"/><Relationship Id="rId6345" Type="http://schemas.openxmlformats.org/officeDocument/2006/relationships/hyperlink" Target="https://drive.google.com/file/d/13KSwOUycLL-o4dOzLgDiJxR_myIdMxNU/view?usp=sharing" TargetMode="External"/><Relationship Id="rId5011" Type="http://schemas.openxmlformats.org/officeDocument/2006/relationships/hyperlink" Target="https://drive.google.com/file/d/1LVB3oe9uZjmBi6pdRyigHUbwuu934PGU/view?usp=sharing" TargetMode="External"/><Relationship Id="rId6342" Type="http://schemas.openxmlformats.org/officeDocument/2006/relationships/hyperlink" Target="https://drive.google.com/file/d/1hKRtjjLXHXoLZ-hmFkJATUiYeqxROLas/view?usp=sharing" TargetMode="External"/><Relationship Id="rId5012" Type="http://schemas.openxmlformats.org/officeDocument/2006/relationships/hyperlink" Target="https://drive.google.com/file/d/1b0wqdWrx20UoCaYDB2DmZCVENkde310r/view?usp=sharing" TargetMode="External"/><Relationship Id="rId6343" Type="http://schemas.openxmlformats.org/officeDocument/2006/relationships/hyperlink" Target="https://drive.google.com/file/d/1KNfeoR1HKhX_0KfG4OA0Z3WTOQdOz32v/view?usp=sharing" TargetMode="External"/><Relationship Id="rId5017" Type="http://schemas.openxmlformats.org/officeDocument/2006/relationships/hyperlink" Target="https://drive.google.com/file/d/1w47dqf4rBKxLOrWT_k4b7XJ4FN9blxIu/view?usp=sharing" TargetMode="External"/><Relationship Id="rId6348" Type="http://schemas.openxmlformats.org/officeDocument/2006/relationships/hyperlink" Target="https://drive.google.com/file/d/1L5bhUd9YlvCM86Hg4tXHGu5iu2znmh3L/view?usp=sharing" TargetMode="External"/><Relationship Id="rId5018" Type="http://schemas.openxmlformats.org/officeDocument/2006/relationships/hyperlink" Target="https://drive.google.com/file/d/1Fq85Yk7REewRs1I1asuQdL96NwexCj28/view?usp=sharing" TargetMode="External"/><Relationship Id="rId6349" Type="http://schemas.openxmlformats.org/officeDocument/2006/relationships/hyperlink" Target="https://drive.google.com/file/d/193MaU3Is2BukCaEsJoBxxhzo3zYQGGyh/view?usp=sharing" TargetMode="External"/><Relationship Id="rId5015" Type="http://schemas.openxmlformats.org/officeDocument/2006/relationships/hyperlink" Target="https://drive.google.com/file/d/1Zaka94-wobelqao_fc1VxB_9xkAXwdqb/view?usp=sharing" TargetMode="External"/><Relationship Id="rId6346" Type="http://schemas.openxmlformats.org/officeDocument/2006/relationships/hyperlink" Target="https://drive.google.com/file/d/18q3q2KjRWYMEm7UV5zdVArtDc-YGCbg_/view?usp=sharing" TargetMode="External"/><Relationship Id="rId5016" Type="http://schemas.openxmlformats.org/officeDocument/2006/relationships/hyperlink" Target="https://drive.google.com/file/d/1K-3zY74bb66o9jVwZAi0fTBb-bON9ZQ_/view?usp=sharing" TargetMode="External"/><Relationship Id="rId6347" Type="http://schemas.openxmlformats.org/officeDocument/2006/relationships/hyperlink" Target="https://drive.google.com/file/d/1oDvqmVWekQU-FDw7tgCOXXaUlrFO5no5/view?usp=sharing" TargetMode="External"/><Relationship Id="rId5008" Type="http://schemas.openxmlformats.org/officeDocument/2006/relationships/hyperlink" Target="https://drive.google.com/file/d/11kHk523xLOzqPozzYjVwaY_9T0R9fT0H/view?usp=drive_link" TargetMode="External"/><Relationship Id="rId6339" Type="http://schemas.openxmlformats.org/officeDocument/2006/relationships/hyperlink" Target="https://drive.google.com/file/d/1v82SPPzYi609X6lYjvCF4ATcl6P9kXOt/view?usp=sharing" TargetMode="External"/><Relationship Id="rId5009" Type="http://schemas.openxmlformats.org/officeDocument/2006/relationships/hyperlink" Target="https://drive.google.com/file/d/1B2TOp42zdxiG47wEZoz1TAteqrSzfbBo/view?usp=drive_link" TargetMode="External"/><Relationship Id="rId6330" Type="http://schemas.openxmlformats.org/officeDocument/2006/relationships/hyperlink" Target="https://drive.google.com/file/d/1dY8ClV6xaOrZOSwSWyBp1nTfde_-nM2j/view?usp=sharing" TargetMode="External"/><Relationship Id="rId5002" Type="http://schemas.openxmlformats.org/officeDocument/2006/relationships/hyperlink" Target="https://drive.google.com/file/d/1_p9y7aJZ-4wyNRO_yDG_IGCoMpwWDACl/view?usp=drive_link" TargetMode="External"/><Relationship Id="rId6333" Type="http://schemas.openxmlformats.org/officeDocument/2006/relationships/hyperlink" Target="https://drive.google.com/file/d/15oZYFHBOJ-BkpC9pX-g6hHJ8uUJCKXS1/view?usp=sharing" TargetMode="External"/><Relationship Id="rId5003" Type="http://schemas.openxmlformats.org/officeDocument/2006/relationships/hyperlink" Target="https://drive.google.com/file/d/1KsHFpThT0mHIE11GEsOXAMvxlXQ1tW4N/view?usp=sharing" TargetMode="External"/><Relationship Id="rId6334" Type="http://schemas.openxmlformats.org/officeDocument/2006/relationships/hyperlink" Target="https://drive.google.com/file/d/19WCDUN_xz5UuEHwEUOMMb3yprRsEkWZc/view?usp=sharing" TargetMode="External"/><Relationship Id="rId5000" Type="http://schemas.openxmlformats.org/officeDocument/2006/relationships/hyperlink" Target="https://drive.google.com/file/d/1ydyQLYLzWJ4KQSbm3Ll_aGrIvLh3NcEd/view?usp=drive_link" TargetMode="External"/><Relationship Id="rId6331" Type="http://schemas.openxmlformats.org/officeDocument/2006/relationships/hyperlink" Target="https://drive.google.com/file/d/1JVPVS91dVSG4eFizgd6Wa3sw52el2Muu/view?usp=sharing" TargetMode="External"/><Relationship Id="rId5001" Type="http://schemas.openxmlformats.org/officeDocument/2006/relationships/hyperlink" Target="https://drive.google.com/file/d/1gt7ISDYUrC8xvU-gaBj69YyuHGHJKa6c/view?usp=sharing" TargetMode="External"/><Relationship Id="rId6332" Type="http://schemas.openxmlformats.org/officeDocument/2006/relationships/hyperlink" Target="https://drive.google.com/file/d/1VTwyI4G_hijFgt8o4CvYUJsLaPnSr1B4/view?usp=sharing" TargetMode="External"/><Relationship Id="rId5006" Type="http://schemas.openxmlformats.org/officeDocument/2006/relationships/hyperlink" Target="https://drive.google.com/file/d/16ynagn4Kfux_AlO_LqsnGmJQoi1nAXlh/view?usp=drive_link" TargetMode="External"/><Relationship Id="rId6337" Type="http://schemas.openxmlformats.org/officeDocument/2006/relationships/hyperlink" Target="https://drive.google.com/file/d/1Esvgb_4xHet9rNJNVbR4Jn5CUslLeuUg/view?usp=sharing" TargetMode="External"/><Relationship Id="rId5007" Type="http://schemas.openxmlformats.org/officeDocument/2006/relationships/hyperlink" Target="https://drive.google.com/file/d/1K7E7FQppo5FNETd32e42DVHjiyzKGMPX/view?usp=drive_link" TargetMode="External"/><Relationship Id="rId6338" Type="http://schemas.openxmlformats.org/officeDocument/2006/relationships/hyperlink" Target="https://drive.google.com/file/d/12P-8W8RWWUWgpCajZD8oJU7UCjzcWMkI/view?usp=sharing" TargetMode="External"/><Relationship Id="rId5004" Type="http://schemas.openxmlformats.org/officeDocument/2006/relationships/hyperlink" Target="https://drive.google.com/file/d/1_Cd9-X3dLed08Csu_kee5JU8rkvVwlUj/view?usp=drive_link" TargetMode="External"/><Relationship Id="rId6335" Type="http://schemas.openxmlformats.org/officeDocument/2006/relationships/hyperlink" Target="https://drive.google.com/file/d/1MP7ikbmxyuIOXs0PNfPFnYG53H1Rc2ag/view?usp=sharing" TargetMode="External"/><Relationship Id="rId5005" Type="http://schemas.openxmlformats.org/officeDocument/2006/relationships/hyperlink" Target="https://drive.google.com/file/d/1MFhJuMHgy4oMa5e8WtvbZKVfiWaCHqOn/view?usp=sharing" TargetMode="External"/><Relationship Id="rId6336" Type="http://schemas.openxmlformats.org/officeDocument/2006/relationships/hyperlink" Target="https://drive.google.com/file/d/1JvjEtdMZrWSdskHZFupoPBWF1N0cHuuf/view?usp=sharing" TargetMode="External"/><Relationship Id="rId5031" Type="http://schemas.openxmlformats.org/officeDocument/2006/relationships/hyperlink" Target="https://drive.google.com/file/d/1TbXrLbbUfbMOLHg6fldgyvMbJfPAij_K/view?usp=sharing" TargetMode="External"/><Relationship Id="rId6362" Type="http://schemas.openxmlformats.org/officeDocument/2006/relationships/hyperlink" Target="https://drive.google.com/file/d/1GboOcubJuHy3d8caktZz_yI5rhtfLWjg/view?usp=sharing" TargetMode="External"/><Relationship Id="rId5032" Type="http://schemas.openxmlformats.org/officeDocument/2006/relationships/hyperlink" Target="https://drive.google.com/file/d/13zzVwfO97mhwoNbVg_rZ2-sUEERQ3eOy/view?usp=sharing" TargetMode="External"/><Relationship Id="rId6363" Type="http://schemas.openxmlformats.org/officeDocument/2006/relationships/hyperlink" Target="https://drive.google.com/file/d/1y1U33ESaXjB5_B2y1gCJ3w_i2hMz2L-7/view?usp=drive_link" TargetMode="External"/><Relationship Id="rId6360" Type="http://schemas.openxmlformats.org/officeDocument/2006/relationships/hyperlink" Target="https://drive.google.com/file/d/1gyNpsgds57_ccmosZL7PDrynN7NqPmvx/view?usp=sharing" TargetMode="External"/><Relationship Id="rId5030" Type="http://schemas.openxmlformats.org/officeDocument/2006/relationships/hyperlink" Target="https://drive.google.com/file/d/1OTpVo_Eu7DtlMNCXbFV0Qlef8ZJmxj6u/view?usp=sharing" TargetMode="External"/><Relationship Id="rId6361" Type="http://schemas.openxmlformats.org/officeDocument/2006/relationships/hyperlink" Target="https://drive.google.com/file/d/1-rppweJ1ds9NZD--hCfbkkFRtKs-rqG1/view?usp=sharing" TargetMode="External"/><Relationship Id="rId5035" Type="http://schemas.openxmlformats.org/officeDocument/2006/relationships/hyperlink" Target="https://drive.google.com/file/d/1vhS4ekIYZFew1BO6icp_puuBvD58kx2z/view?usp=sharing" TargetMode="External"/><Relationship Id="rId6366" Type="http://schemas.openxmlformats.org/officeDocument/2006/relationships/hyperlink" Target="https://drive.google.com/file/d/19z4_Ttr8qf-mmxTEApGqEkHzgOhVr2nx/view?usp=sharing" TargetMode="External"/><Relationship Id="rId5036" Type="http://schemas.openxmlformats.org/officeDocument/2006/relationships/hyperlink" Target="https://drive.google.com/file/d/1ZoDay0EyXr-SGPCfglBMDDtZFtB2co8o/view?usp=sharing" TargetMode="External"/><Relationship Id="rId6367" Type="http://schemas.openxmlformats.org/officeDocument/2006/relationships/hyperlink" Target="https://drive.google.com/file/d/1aQir7qMJ7EMjqRZiMiAvVJcqrJ99v0zp/view?usp=sharing" TargetMode="External"/><Relationship Id="rId5033" Type="http://schemas.openxmlformats.org/officeDocument/2006/relationships/hyperlink" Target="https://drive.google.com/file/d/1BCPB-_uKVNGwiadZ94o-T5_Dpgba8mKm/view?usp=sharing" TargetMode="External"/><Relationship Id="rId6364" Type="http://schemas.openxmlformats.org/officeDocument/2006/relationships/hyperlink" Target="https://drive.google.com/file/d/1HLhhukZcdOn4F_2_Dh1R64cVtvvEO0UT/view?usp=sharing" TargetMode="External"/><Relationship Id="rId5034" Type="http://schemas.openxmlformats.org/officeDocument/2006/relationships/hyperlink" Target="https://drive.google.com/file/d/1DMsHQlLUNo7P8KdFTRqgGFbgNJkYLHLa/view?usp=sharing" TargetMode="External"/><Relationship Id="rId6365" Type="http://schemas.openxmlformats.org/officeDocument/2006/relationships/hyperlink" Target="https://drive.google.com/file/d/1_u6LdSPSl9bmnAEMn7QAGDykCm9QyKbS/view?usp=sharing" TargetMode="External"/><Relationship Id="rId5039" Type="http://schemas.openxmlformats.org/officeDocument/2006/relationships/hyperlink" Target="https://drive.google.com/file/d/15pbk_6RU8p92Kch7jTPygjYuX-0yGI4T/view?usp=sharing" TargetMode="External"/><Relationship Id="rId5037" Type="http://schemas.openxmlformats.org/officeDocument/2006/relationships/hyperlink" Target="https://drive.google.com/file/d/1FVsW3d5r7pK3jOGdPTzrQvjvzEPWeimH/view?usp=sharing" TargetMode="External"/><Relationship Id="rId6368" Type="http://schemas.openxmlformats.org/officeDocument/2006/relationships/hyperlink" Target="https://drive.google.com/file/d/1XWRmExxQCg4MSYFt9Ii6APvYIOn_eaIE/view?usp=sharing" TargetMode="External"/><Relationship Id="rId5038" Type="http://schemas.openxmlformats.org/officeDocument/2006/relationships/hyperlink" Target="https://drive.google.com/file/d/1H2QEpJ92XO975NA3F67mh8JqaH_P8gYR/view?usp=sharing" TargetMode="External"/><Relationship Id="rId6369" Type="http://schemas.openxmlformats.org/officeDocument/2006/relationships/hyperlink" Target="https://drive.google.com/file/d/1n7q5gI1_n5SaxDCDoJfBjE0d8sXJSLoc/view?usp=sharing" TargetMode="External"/><Relationship Id="rId5020" Type="http://schemas.openxmlformats.org/officeDocument/2006/relationships/hyperlink" Target="https://drive.google.com/file/d/1UwjgxVJ2ZBxyAqfJayIF7puDTg9y6l_v/view?usp=sharing" TargetMode="External"/><Relationship Id="rId6351" Type="http://schemas.openxmlformats.org/officeDocument/2006/relationships/hyperlink" Target="https://drive.google.com/file/d/1OmCNSIW73ZB6WNzInl6hjwu6czN0nEnx/view?usp=sharing" TargetMode="External"/><Relationship Id="rId5021" Type="http://schemas.openxmlformats.org/officeDocument/2006/relationships/hyperlink" Target="https://drive.google.com/file/d/16RE22xu6yDmsAz_y0JVjEneCVMCmhWhy/view?usp=sharing" TargetMode="External"/><Relationship Id="rId6352" Type="http://schemas.openxmlformats.org/officeDocument/2006/relationships/hyperlink" Target="https://drive.google.com/file/d/1QerhucHYlUURejcN77ghagUgR6cqRnf6/view?usp=sharing" TargetMode="External"/><Relationship Id="rId6350" Type="http://schemas.openxmlformats.org/officeDocument/2006/relationships/hyperlink" Target="https://drive.google.com/file/d/1dQ4womYNIGSyRAZ1VHOHCtj_ELmlGBvw/view?usp=sharing" TargetMode="External"/><Relationship Id="rId5024" Type="http://schemas.openxmlformats.org/officeDocument/2006/relationships/hyperlink" Target="https://drive.google.com/file/d/16KE98mK8yTwWbg2du5rz2WKTVmo-wYER/view?usp=sharing" TargetMode="External"/><Relationship Id="rId6355" Type="http://schemas.openxmlformats.org/officeDocument/2006/relationships/hyperlink" Target="https://drive.google.com/file/d/1z_k1JnWFewfpalRGcpBHWFM5dE_m_9C1/view?usp=sharing" TargetMode="External"/><Relationship Id="rId5025" Type="http://schemas.openxmlformats.org/officeDocument/2006/relationships/hyperlink" Target="https://drive.google.com/file/d/1b6DTs98nrnft4VyTSNWdMHu_Pm49Tk_v/view?usp=sharing" TargetMode="External"/><Relationship Id="rId6356" Type="http://schemas.openxmlformats.org/officeDocument/2006/relationships/hyperlink" Target="https://drive.google.com/file/d/1KDpFr-40gGFH52mlDLvZr7OADzcNQwxN/view?usp=sharing" TargetMode="External"/><Relationship Id="rId5022" Type="http://schemas.openxmlformats.org/officeDocument/2006/relationships/hyperlink" Target="https://drive.google.com/file/d/1P5EBm1bjNLXV4reoOKbslNet6RqXMrdx/view?usp=sharing" TargetMode="External"/><Relationship Id="rId6353" Type="http://schemas.openxmlformats.org/officeDocument/2006/relationships/hyperlink" Target="https://drive.google.com/file/d/18ymNnHU-boT7hqBbGb5IrmrfCospwFJX/view?usp=sharing" TargetMode="External"/><Relationship Id="rId5023" Type="http://schemas.openxmlformats.org/officeDocument/2006/relationships/hyperlink" Target="https://drive.google.com/file/d/1M13nC30LlxOe8H8XqJsx2OxEql9Ly7t9/view?usp=sharing" TargetMode="External"/><Relationship Id="rId6354" Type="http://schemas.openxmlformats.org/officeDocument/2006/relationships/hyperlink" Target="https://drive.google.com/file/d/1oTsZDNmGqHANCmjkstGpupoTu4Fhdgq5/view?usp=sharing" TargetMode="External"/><Relationship Id="rId5028" Type="http://schemas.openxmlformats.org/officeDocument/2006/relationships/hyperlink" Target="https://drive.google.com/file/d/1Tc5NIZDO56OFJeQ5Rpthy1wR2UEI3Xan/view?usp=sharing" TargetMode="External"/><Relationship Id="rId6359" Type="http://schemas.openxmlformats.org/officeDocument/2006/relationships/hyperlink" Target="https://drive.google.com/file/d/1wbEb6W2xgPvEonW5aSEWg-d94CC_eogf/view?usp=sharing" TargetMode="External"/><Relationship Id="rId5029" Type="http://schemas.openxmlformats.org/officeDocument/2006/relationships/hyperlink" Target="https://drive.google.com/file/d/19mYuWy_NXZX3NEt8-9wI0UfzqN4CZBXb/view?usp=sharing" TargetMode="External"/><Relationship Id="rId5026" Type="http://schemas.openxmlformats.org/officeDocument/2006/relationships/hyperlink" Target="https://drive.google.com/file/d/1SbKl-DnC1-etIBZnJiAdBpra_NyTyis_/view?usp=sharing" TargetMode="External"/><Relationship Id="rId6357" Type="http://schemas.openxmlformats.org/officeDocument/2006/relationships/hyperlink" Target="https://drive.google.com/file/d/1hjHyS7iHYtBxxI1pIEz2by36jkXLyNZ6/view?usp=sharing" TargetMode="External"/><Relationship Id="rId5027" Type="http://schemas.openxmlformats.org/officeDocument/2006/relationships/hyperlink" Target="https://drive.google.com/file/d/1k0ovXVzQN9IzuFncCRuZph8V9TjNUsqY/view?usp=sharing" TargetMode="External"/><Relationship Id="rId6358" Type="http://schemas.openxmlformats.org/officeDocument/2006/relationships/hyperlink" Target="https://drive.google.com/file/d/1shaNs6jBP2WYb_voiY4EX-wPSp87hO1B/view?usp=sharing" TargetMode="External"/><Relationship Id="rId6308" Type="http://schemas.openxmlformats.org/officeDocument/2006/relationships/hyperlink" Target="https://drive.google.com/file/d/1etCVkaXOmTLosXFSh4cm3hfrXIdVLaS_/view?usp=sharing" TargetMode="External"/><Relationship Id="rId6309" Type="http://schemas.openxmlformats.org/officeDocument/2006/relationships/hyperlink" Target="https://drive.google.com/file/d/1Je-yN2FQNTddDFIO3F2Ox2tX8Ey100OS/view?usp=sharing" TargetMode="External"/><Relationship Id="rId6306" Type="http://schemas.openxmlformats.org/officeDocument/2006/relationships/hyperlink" Target="https://drive.google.com/file/d/1WRihUvxBD2OX2ASqUsV5ZzTe6O-3B-eH/view?usp=sharing" TargetMode="External"/><Relationship Id="rId6307" Type="http://schemas.openxmlformats.org/officeDocument/2006/relationships/hyperlink" Target="https://drive.google.com/file/d/1FBBDIk47g_ud9baGiSV6bwWx_2ovlVql/view?usp=sharing" TargetMode="External"/><Relationship Id="rId6300" Type="http://schemas.openxmlformats.org/officeDocument/2006/relationships/hyperlink" Target="https://drive.google.com/file/d/18VncEBlYwD4m1Dhs0-z8kvS4jAx6XpFI/view?usp=sharing" TargetMode="External"/><Relationship Id="rId6301" Type="http://schemas.openxmlformats.org/officeDocument/2006/relationships/hyperlink" Target="https://drive.google.com/file/d/1grxr9S1JYkmU5n63lTvlXgBe9gfdXhfz/view?usp=sharing" TargetMode="External"/><Relationship Id="rId6304" Type="http://schemas.openxmlformats.org/officeDocument/2006/relationships/hyperlink" Target="https://drive.google.com/file/d/1WgfCOEoQKcIoTYKJqBHTJFlAh14DnMmb/view?usp=sharing" TargetMode="External"/><Relationship Id="rId6305" Type="http://schemas.openxmlformats.org/officeDocument/2006/relationships/hyperlink" Target="https://drive.google.com/file/d/1HM32uvopqcwaYyJjioAhRXzSdstszjNl/view?usp=sharing" TargetMode="External"/><Relationship Id="rId6302" Type="http://schemas.openxmlformats.org/officeDocument/2006/relationships/hyperlink" Target="https://drive.google.com/file/d/1oMDmsgapFZE4-wmXeLH0DeX5CCcPtonU/view?usp=sharing" TargetMode="External"/><Relationship Id="rId6303" Type="http://schemas.openxmlformats.org/officeDocument/2006/relationships/hyperlink" Target="https://drive.google.com/file/d/11v7qZFgWmDHVJ9Pz_7vTg9CtcEjmmju6/view?usp=sharing" TargetMode="External"/><Relationship Id="rId6328" Type="http://schemas.openxmlformats.org/officeDocument/2006/relationships/hyperlink" Target="https://drive.google.com/file/d/1NegXhmM-2uwGsNeygLoyGO-2gTTVII4m/view?usp=sharing" TargetMode="External"/><Relationship Id="rId6329" Type="http://schemas.openxmlformats.org/officeDocument/2006/relationships/hyperlink" Target="https://drive.google.com/file/d/1mcj2c8BqLmBrmW6nzOPODCtNUCY_K8dl/view?usp=sharing" TargetMode="External"/><Relationship Id="rId6322" Type="http://schemas.openxmlformats.org/officeDocument/2006/relationships/hyperlink" Target="https://drive.google.com/file/d/1fT2OpFwtoZwcf8vk5Z_262_QVr--RHCN/view?usp=sharing" TargetMode="External"/><Relationship Id="rId6323" Type="http://schemas.openxmlformats.org/officeDocument/2006/relationships/hyperlink" Target="https://drive.google.com/file/d/1sTdFdbl3rjBIPRMniVU799OuDDhuphow/view?usp=sharing" TargetMode="External"/><Relationship Id="rId6320" Type="http://schemas.openxmlformats.org/officeDocument/2006/relationships/hyperlink" Target="https://drive.google.com/file/d/1auI9mR1uHWurkYEVJrD2kiMcQJ-6H7As/view?usp=sharing" TargetMode="External"/><Relationship Id="rId6321" Type="http://schemas.openxmlformats.org/officeDocument/2006/relationships/hyperlink" Target="https://drive.google.com/file/d/1uRGiApt-6FGHvQ8iQPmATPO_ub_u8P5Y/view?usp=sharing" TargetMode="External"/><Relationship Id="rId6326" Type="http://schemas.openxmlformats.org/officeDocument/2006/relationships/hyperlink" Target="https://vnmedia2.monkeyuni.net/upload/cms_platform/audio/d4106d3641cea1a1eba29481518da002.mp3" TargetMode="External"/><Relationship Id="rId6327" Type="http://schemas.openxmlformats.org/officeDocument/2006/relationships/hyperlink" Target="https://drive.google.com/file/d/12lwfwfszgjiwg0x9kqMK98DvR1a9dThc/view?usp=sharing" TargetMode="External"/><Relationship Id="rId6324" Type="http://schemas.openxmlformats.org/officeDocument/2006/relationships/hyperlink" Target="https://drive.google.com/file/d/1pumMMPQ8DP8AHNpDJ788dIdH6KXAIoyG/view?usp=sharing" TargetMode="External"/><Relationship Id="rId6325" Type="http://schemas.openxmlformats.org/officeDocument/2006/relationships/hyperlink" Target="https://drive.google.com/file/d/1029vqO3NqiDPgbNPywaoNjxgPbC6iKC9/view?usp=sharing" TargetMode="External"/><Relationship Id="rId6319" Type="http://schemas.openxmlformats.org/officeDocument/2006/relationships/hyperlink" Target="https://drive.google.com/file/d/1XQGr6Y8Qt6Ph00I--uKnSp6prjJcx-XO/view?usp=sharing" TargetMode="External"/><Relationship Id="rId6317" Type="http://schemas.openxmlformats.org/officeDocument/2006/relationships/hyperlink" Target="https://drive.google.com/file/d/1Ln5y-RBI3FalRj7P3vam2JTZxuzzuAhP/view?usp=sharing" TargetMode="External"/><Relationship Id="rId6318" Type="http://schemas.openxmlformats.org/officeDocument/2006/relationships/hyperlink" Target="https://drive.google.com/file/d/135aaQiY5UwK5i-CW5D5ckq2BW6elFQtX/view?usp=sharing" TargetMode="External"/><Relationship Id="rId6311" Type="http://schemas.openxmlformats.org/officeDocument/2006/relationships/hyperlink" Target="https://drive.google.com/file/d/1KtGuJBBPX-zKLb2_miztnDlAJ4yYU80S/view?usp=sharing" TargetMode="External"/><Relationship Id="rId6312" Type="http://schemas.openxmlformats.org/officeDocument/2006/relationships/hyperlink" Target="https://drive.google.com/file/d/10P5hlqlAV3yv6zdJOBrgMOHAKoj995Sl/view?usp=sharing" TargetMode="External"/><Relationship Id="rId6310" Type="http://schemas.openxmlformats.org/officeDocument/2006/relationships/hyperlink" Target="https://drive.google.com/file/d/17NSY7BotViw7i8we2qX5ZR8H0VJoavfO/view?usp=sharing" TargetMode="External"/><Relationship Id="rId6315" Type="http://schemas.openxmlformats.org/officeDocument/2006/relationships/hyperlink" Target="https://drive.google.com/file/d/1BIxgu2Fsbb1ukMxt5NVD1iSt0nmwhdwu/view?usp=sharing" TargetMode="External"/><Relationship Id="rId6316" Type="http://schemas.openxmlformats.org/officeDocument/2006/relationships/hyperlink" Target="https://drive.google.com/file/d/1EX6eqdmHIyol8PpinyNJFYfVasP9YuHs/view?usp=sharing" TargetMode="External"/><Relationship Id="rId6313" Type="http://schemas.openxmlformats.org/officeDocument/2006/relationships/hyperlink" Target="https://drive.google.com/file/d/1B9oNn50iO5Jpdsy9ijueyfb45MY1QHFB/view?usp=sharing" TargetMode="External"/><Relationship Id="rId6314" Type="http://schemas.openxmlformats.org/officeDocument/2006/relationships/hyperlink" Target="https://drive.google.com/file/d/1rAp9SlRYSVWsN52OpbN37Li3PpKgXL3X/view?usp=sharing" TargetMode="External"/><Relationship Id="rId2820" Type="http://schemas.openxmlformats.org/officeDocument/2006/relationships/hyperlink" Target="https://drive.google.com/file/d/1XMlRCzE3V74N1wuWXYYQwiEJ2Od4ipa5/view?usp=sharing" TargetMode="External"/><Relationship Id="rId2821" Type="http://schemas.openxmlformats.org/officeDocument/2006/relationships/hyperlink" Target="https://drive.google.com/file/d/1gUTwsayq6u1fvcuye7gzBLjyKhHvb2Mj/view?usp=drive_link" TargetMode="External"/><Relationship Id="rId2822" Type="http://schemas.openxmlformats.org/officeDocument/2006/relationships/hyperlink" Target="https://drive.google.com/file/d/1uxIoGPmmVwEsMHwOnNPk6xzAbK-xLKVs/view?usp=sharing" TargetMode="External"/><Relationship Id="rId2823" Type="http://schemas.openxmlformats.org/officeDocument/2006/relationships/hyperlink" Target="https://drive.google.com/file/d/1M7O_RK1RedNqPDH8xTttggFk8ZSVCjij/view?usp=sharing" TargetMode="External"/><Relationship Id="rId2824" Type="http://schemas.openxmlformats.org/officeDocument/2006/relationships/hyperlink" Target="https://drive.google.com/file/d/1tPrieIm0g5r1ylmalRb5Jyw78fQJauko/view?usp=sharing" TargetMode="External"/><Relationship Id="rId2825" Type="http://schemas.openxmlformats.org/officeDocument/2006/relationships/hyperlink" Target="https://drive.google.com/file/d/1xHDwCBq91DFBPvDMBDhbaLPdsCH-VeSc/view?usp=sharing" TargetMode="External"/><Relationship Id="rId2826" Type="http://schemas.openxmlformats.org/officeDocument/2006/relationships/hyperlink" Target="https://drive.google.com/file/d/1h_qJoQo8lAHdZjzw558ODOl03rwdUO3m/view?usp=sharing" TargetMode="External"/><Relationship Id="rId2827" Type="http://schemas.openxmlformats.org/officeDocument/2006/relationships/hyperlink" Target="https://drive.google.com/file/d/1YIRFPJgT0K2R1OSargDC6wiME7m2OrBZ/view?usp=sharing" TargetMode="External"/><Relationship Id="rId2828" Type="http://schemas.openxmlformats.org/officeDocument/2006/relationships/hyperlink" Target="https://drive.google.com/file/d/1fNwt8Ta-POJH_LVyTAF6yG8lmtIvUM_T/view?usp=sharing" TargetMode="External"/><Relationship Id="rId2829" Type="http://schemas.openxmlformats.org/officeDocument/2006/relationships/hyperlink" Target="https://drive.google.com/file/d/1-hy_h5kFRxRpqY7FktoCGoxjQvlFGmbb/view?usp=sharing" TargetMode="External"/><Relationship Id="rId5093" Type="http://schemas.openxmlformats.org/officeDocument/2006/relationships/hyperlink" Target="https://drive.google.com/file/d/1wOuksGZwcjuRzTl59N-GgSErK6dXJrjc/view?usp=sharing" TargetMode="External"/><Relationship Id="rId5094" Type="http://schemas.openxmlformats.org/officeDocument/2006/relationships/hyperlink" Target="https://drive.google.com/file/d/1hIyCSVlhwlV6d0guGZJrq1hOIa7TrsWb/view?usp=sharing" TargetMode="External"/><Relationship Id="rId5091" Type="http://schemas.openxmlformats.org/officeDocument/2006/relationships/hyperlink" Target="https://drive.google.com/file/d/1fdmjAoVIt8q_EpSYPV9lZ2w20WG2oCn_/view?usp=sharing" TargetMode="External"/><Relationship Id="rId5092" Type="http://schemas.openxmlformats.org/officeDocument/2006/relationships/hyperlink" Target="https://drive.google.com/file/d/1qdBR4Yif6jzCE7XX5fbPpKghNJDnozSQ/view?usp=sharing" TargetMode="External"/><Relationship Id="rId5097" Type="http://schemas.openxmlformats.org/officeDocument/2006/relationships/hyperlink" Target="https://drive.google.com/file/d/1KrQEntFtneyYMW7U-j3-CHYHr8ZbV1qa/view?usp=sharing" TargetMode="External"/><Relationship Id="rId5098" Type="http://schemas.openxmlformats.org/officeDocument/2006/relationships/hyperlink" Target="https://drive.google.com/file/d/1ghSN1S-8PBoW_CvtqnofviMncvLMDV-y/view?usp=sharing" TargetMode="External"/><Relationship Id="rId5095" Type="http://schemas.openxmlformats.org/officeDocument/2006/relationships/hyperlink" Target="https://drive.google.com/file/d/1Kd8FHgQjvZGc6qSJ1q7-cXHxjzchuNCu/view?usp=sharing" TargetMode="External"/><Relationship Id="rId5096" Type="http://schemas.openxmlformats.org/officeDocument/2006/relationships/hyperlink" Target="https://drive.google.com/file/d/1VS4lnrD1NNhvvtNPi14c_cFS1Rqx6Os3/view?usp=sharing" TargetMode="External"/><Relationship Id="rId5099" Type="http://schemas.openxmlformats.org/officeDocument/2006/relationships/hyperlink" Target="https://drive.google.com/file/d/1MAkFfSddtPwsCjR3rXGTq4g3BGjAI1RN/view?usp=sharing" TargetMode="External"/><Relationship Id="rId2810" Type="http://schemas.openxmlformats.org/officeDocument/2006/relationships/hyperlink" Target="https://drive.google.com/file/d/1Nhgspt4rpTyFj0Jug06uYgAa2VlzzZpB/view?usp=sharing" TargetMode="External"/><Relationship Id="rId2811" Type="http://schemas.openxmlformats.org/officeDocument/2006/relationships/hyperlink" Target="https://drive.google.com/file/d/1jvWc2B1iMT4i-nwBf-EDYXx0p1xn2OhL/view?usp=sharing" TargetMode="External"/><Relationship Id="rId2812" Type="http://schemas.openxmlformats.org/officeDocument/2006/relationships/hyperlink" Target="https://drive.google.com/file/d/1Uc_9_e2IqrRLBzmBCTvrCeZZFvH60WM6/view?usp=sharing" TargetMode="External"/><Relationship Id="rId2813" Type="http://schemas.openxmlformats.org/officeDocument/2006/relationships/hyperlink" Target="https://drive.google.com/file/d/1o8A0gFOcLlpkxZE4w8lKbbuj8L3-pMO3/view?usp=sharing" TargetMode="External"/><Relationship Id="rId2814" Type="http://schemas.openxmlformats.org/officeDocument/2006/relationships/hyperlink" Target="https://drive.google.com/file/d/1fMqHsqVgjIjpqz72jWYp_mfVRTeiF6Of/view?usp=sharing" TargetMode="External"/><Relationship Id="rId2815" Type="http://schemas.openxmlformats.org/officeDocument/2006/relationships/hyperlink" Target="https://drive.google.com/file/d/10t3ZiwfXoCgZLXxVBlZUJiuaCCsnGCtA/view?usp=sharing" TargetMode="External"/><Relationship Id="rId2816" Type="http://schemas.openxmlformats.org/officeDocument/2006/relationships/hyperlink" Target="https://drive.google.com/file/d/1QsBMoeqs1jW5ALVmZfEhvVUtRvcufp1R/view?usp=sharing" TargetMode="External"/><Relationship Id="rId2817" Type="http://schemas.openxmlformats.org/officeDocument/2006/relationships/hyperlink" Target="https://drive.google.com/file/d/14oTrvBGzv_hxVUeUvQIV-Nzbvmf55ZMg/view?usp=sharing" TargetMode="External"/><Relationship Id="rId2818" Type="http://schemas.openxmlformats.org/officeDocument/2006/relationships/hyperlink" Target="https://drive.google.com/file/d/17zYAgcxKOwsbSPZqi-kHty2CGJVhNvtw/view?usp=sharing" TargetMode="External"/><Relationship Id="rId2819" Type="http://schemas.openxmlformats.org/officeDocument/2006/relationships/hyperlink" Target="https://drive.google.com/file/d/1vp_lm-Q089ID85TlLEHpv5S0FcRdfMLQ/view?usp=sharing" TargetMode="External"/><Relationship Id="rId5090" Type="http://schemas.openxmlformats.org/officeDocument/2006/relationships/hyperlink" Target="https://drive.google.com/file/d/19FjjZ4xIaK5Ss1aq3Lqm-Vxr9XEE5TzW/view?usp=sharing" TargetMode="External"/><Relationship Id="rId5082" Type="http://schemas.openxmlformats.org/officeDocument/2006/relationships/hyperlink" Target="https://drive.google.com/file/d/1gJ9B5hsL-gXV3znCL26gPDe7-opWTVmx/view?usp=sharing" TargetMode="External"/><Relationship Id="rId5083" Type="http://schemas.openxmlformats.org/officeDocument/2006/relationships/hyperlink" Target="https://drive.google.com/file/d/1j5uLISFuOzb8tfk7OkuiXG8ui_4jSZNC/view?usp=sharing" TargetMode="External"/><Relationship Id="rId5080" Type="http://schemas.openxmlformats.org/officeDocument/2006/relationships/hyperlink" Target="https://drive.google.com/file/d/1p4DgY5FL1I5cTfQ9fDWa5sDYxHWHAhdy/view?usp=sharing" TargetMode="External"/><Relationship Id="rId5081" Type="http://schemas.openxmlformats.org/officeDocument/2006/relationships/hyperlink" Target="https://drive.google.com/file/d/1u4OieiOB26HQsNxyUPStSzGitXFUMzye/view?usp=sharing" TargetMode="External"/><Relationship Id="rId5086" Type="http://schemas.openxmlformats.org/officeDocument/2006/relationships/hyperlink" Target="https://drive.google.com/file/d/1iFxrIOa7cI5BUDYYC4K3qcPyV8gd2QRE/view?usp=sharing" TargetMode="External"/><Relationship Id="rId5087" Type="http://schemas.openxmlformats.org/officeDocument/2006/relationships/hyperlink" Target="https://drive.google.com/file/d/1zu5J2U1CkfiRRhIkpvor1Gc-MpGhtk8U/view?usp=sharing" TargetMode="External"/><Relationship Id="rId5084" Type="http://schemas.openxmlformats.org/officeDocument/2006/relationships/hyperlink" Target="https://drive.google.com/file/d/18XOXgB8lFXd5MwHr8exXh9ml-oiNNQzs/view?usp=sharing" TargetMode="External"/><Relationship Id="rId5085" Type="http://schemas.openxmlformats.org/officeDocument/2006/relationships/hyperlink" Target="https://drive.google.com/file/d/1wzT94soysoOjjaplwU-xnl-ZskKSkbSc/view?usp=sharing" TargetMode="External"/><Relationship Id="rId5088" Type="http://schemas.openxmlformats.org/officeDocument/2006/relationships/hyperlink" Target="https://drive.google.com/file/d/1EnW69dWJ2xXYCn9asjpLqYhSo8bewl-f/view?usp=sharing" TargetMode="External"/><Relationship Id="rId5089" Type="http://schemas.openxmlformats.org/officeDocument/2006/relationships/hyperlink" Target="https://drive.google.com/file/d/1OIz3bZXE1hWfmjGx-zFotYckIf2R5n7o/view?usp=sharing" TargetMode="External"/><Relationship Id="rId1510" Type="http://schemas.openxmlformats.org/officeDocument/2006/relationships/hyperlink" Target="https://drive.google.com/file/d/1dJ_-xw4boA3erb_TqmDIiXKoy95V--bY/view?usp=sharing" TargetMode="External"/><Relationship Id="rId2841" Type="http://schemas.openxmlformats.org/officeDocument/2006/relationships/hyperlink" Target="https://drive.google.com/file/d/1fPIQvdlpJajpjRA_fb51Fz4g2NHkvtlY/view?usp=sharing" TargetMode="External"/><Relationship Id="rId1511" Type="http://schemas.openxmlformats.org/officeDocument/2006/relationships/hyperlink" Target="https://drive.google.com/file/d/1mTtTCHksF3bq8F1g3hbZbl7PjEs3rKnk/view?usp=sharing" TargetMode="External"/><Relationship Id="rId2842" Type="http://schemas.openxmlformats.org/officeDocument/2006/relationships/hyperlink" Target="https://drive.google.com/file/d/164DNSrtScqOf6Bu9FI4P7CmSexuHdFTf/view?usp=sharing" TargetMode="External"/><Relationship Id="rId1512" Type="http://schemas.openxmlformats.org/officeDocument/2006/relationships/hyperlink" Target="https://drive.google.com/file/d/1Fqga0EbuQ73eq2ukhU-iOR-8SRsE0NdD/view?usp=sharing" TargetMode="External"/><Relationship Id="rId2843" Type="http://schemas.openxmlformats.org/officeDocument/2006/relationships/hyperlink" Target="https://drive.google.com/file/d/1Wsr2C3hWTRfPpwSVeLe74hFFlRE29nDA/view?usp=sharing" TargetMode="External"/><Relationship Id="rId1513" Type="http://schemas.openxmlformats.org/officeDocument/2006/relationships/hyperlink" Target="https://drive.google.com/file/d/1gevuSKgMomRH_DUHwu1KTpbaLzug3uUT/view?usp=sharing" TargetMode="External"/><Relationship Id="rId2844" Type="http://schemas.openxmlformats.org/officeDocument/2006/relationships/hyperlink" Target="https://drive.google.com/file/d/1ogmsQnxLKQOV4UT-i4IHAG-2SkTZ5biu/view?usp=sharing" TargetMode="External"/><Relationship Id="rId1514" Type="http://schemas.openxmlformats.org/officeDocument/2006/relationships/hyperlink" Target="https://drive.google.com/file/d/1-JRBL7SaOktUeevPtiVW3Iu4XEYu6vnx/view?usp=sharing" TargetMode="External"/><Relationship Id="rId2845" Type="http://schemas.openxmlformats.org/officeDocument/2006/relationships/hyperlink" Target="https://drive.google.com/file/d/1BsgLR6rk3YZBhRfKhgNUbJWuQCK4fqhU/view?usp=sharing" TargetMode="External"/><Relationship Id="rId1515" Type="http://schemas.openxmlformats.org/officeDocument/2006/relationships/hyperlink" Target="https://drive.google.com/file/d/1boprVwe6RZDewYUwNupz9CF9GppZ7Nxy/view?usp=sharing" TargetMode="External"/><Relationship Id="rId2846" Type="http://schemas.openxmlformats.org/officeDocument/2006/relationships/hyperlink" Target="https://drive.google.com/file/d/1Kz2hWYRRFG2nrmUY3xuvRR72ElPDn1cL/view?usp=sharing" TargetMode="External"/><Relationship Id="rId1516" Type="http://schemas.openxmlformats.org/officeDocument/2006/relationships/hyperlink" Target="https://drive.google.com/file/d/1V0NWFgM9DcriPNoVK-IPUrR4JLK28p6q/view?usp=sharing" TargetMode="External"/><Relationship Id="rId2847" Type="http://schemas.openxmlformats.org/officeDocument/2006/relationships/hyperlink" Target="https://drive.google.com/file/d/1XcfhbBexuM099knLmzCaHlom6N-VdHpb/view?usp=sharing" TargetMode="External"/><Relationship Id="rId1517" Type="http://schemas.openxmlformats.org/officeDocument/2006/relationships/hyperlink" Target="https://drive.google.com/file/d/1RLwuxpMOrL6L4aGglhr2GeUSRQa1A2Vu/view?usp=sharing" TargetMode="External"/><Relationship Id="rId2848" Type="http://schemas.openxmlformats.org/officeDocument/2006/relationships/hyperlink" Target="https://drive.google.com/file/d/14b5ZDGKv-6aowNgQLXqGSK_I4cnVvEvw/view?usp=sharing" TargetMode="External"/><Relationship Id="rId1518" Type="http://schemas.openxmlformats.org/officeDocument/2006/relationships/hyperlink" Target="https://drive.google.com/file/d/17pqQFoh1asBhtn-GSpQmhCB3-S7VdgWd/view?usp=sharing" TargetMode="External"/><Relationship Id="rId2849" Type="http://schemas.openxmlformats.org/officeDocument/2006/relationships/hyperlink" Target="https://drive.google.com/file/d/1QuAh4UNeKKtI3u6bJsmv0JKcRbEyk4cw/view?usp=sharing" TargetMode="External"/><Relationship Id="rId1519" Type="http://schemas.openxmlformats.org/officeDocument/2006/relationships/hyperlink" Target="https://drive.google.com/file/d/1TT6x6plF2ahOfNHb_XBH4fGJzOx1sitv/view?usp=sharing" TargetMode="External"/><Relationship Id="rId2840" Type="http://schemas.openxmlformats.org/officeDocument/2006/relationships/hyperlink" Target="https://drive.google.com/file/d/1FThPES2y2VZSVa-i0plJMHuypwr-b1Ki/view?usp=sharing" TargetMode="External"/><Relationship Id="rId2830" Type="http://schemas.openxmlformats.org/officeDocument/2006/relationships/hyperlink" Target="https://drive.google.com/file/d/15xpkJfFJk5oTE3FNqPaWBFoDjoq4TS5t/view?usp=sharing" TargetMode="External"/><Relationship Id="rId1500" Type="http://schemas.openxmlformats.org/officeDocument/2006/relationships/hyperlink" Target="https://drive.google.com/file/d/19elAQ1ThYcFt9n_mldOHrHS2OjGwMhBH/view?usp=drive_link" TargetMode="External"/><Relationship Id="rId2831" Type="http://schemas.openxmlformats.org/officeDocument/2006/relationships/hyperlink" Target="https://drive.google.com/file/d/1bBnT4kmV7HTz99pLFsnbeCGb-hlFazKn/view?usp=sharing" TargetMode="External"/><Relationship Id="rId1501" Type="http://schemas.openxmlformats.org/officeDocument/2006/relationships/hyperlink" Target="https://drive.google.com/file/d/1HL9j91vt85WwnnCQEACMrdVZJ7xTbyQA/view?usp=sharing" TargetMode="External"/><Relationship Id="rId2832" Type="http://schemas.openxmlformats.org/officeDocument/2006/relationships/hyperlink" Target="https://drive.google.com/file/d/14xTCXXaGhsARycBKayFEOcLGqb_6MHry/view?usp=sharing" TargetMode="External"/><Relationship Id="rId1502" Type="http://schemas.openxmlformats.org/officeDocument/2006/relationships/hyperlink" Target="https://drive.google.com/file/d/1cmLEC-RyvbWG3FDh52gGJxfJ0ga9m1ZZ/view?usp=sharing" TargetMode="External"/><Relationship Id="rId2833" Type="http://schemas.openxmlformats.org/officeDocument/2006/relationships/hyperlink" Target="https://drive.google.com/file/d/10RPAmWZN_guTvRV2p-MWPUoefsUdMj6A/view?usp=sharing" TargetMode="External"/><Relationship Id="rId1503" Type="http://schemas.openxmlformats.org/officeDocument/2006/relationships/hyperlink" Target="https://drive.google.com/file/d/17LX4f7Xj9gX77jN0D5TZXiIqPkVLTANu/view?usp=sharing" TargetMode="External"/><Relationship Id="rId2834" Type="http://schemas.openxmlformats.org/officeDocument/2006/relationships/hyperlink" Target="https://drive.google.com/file/d/1DuAdpQVOTBd8EhgNYch15HyH8ME4D9Sn/view?usp=sharing" TargetMode="External"/><Relationship Id="rId1504" Type="http://schemas.openxmlformats.org/officeDocument/2006/relationships/hyperlink" Target="https://drive.google.com/file/d/1YBe32MBhqb34CuPrETSPphJJZ21-bN2V/view?usp=sharing" TargetMode="External"/><Relationship Id="rId2835" Type="http://schemas.openxmlformats.org/officeDocument/2006/relationships/hyperlink" Target="https://drive.google.com/file/d/1kOdu-XVM3rPFq9P6lkn-UFlI06SDkwar/view?usp=sharing" TargetMode="External"/><Relationship Id="rId1505" Type="http://schemas.openxmlformats.org/officeDocument/2006/relationships/hyperlink" Target="https://drive.google.com/file/d/1Ya55efef_GOYoqp7ZrxP4HRWGnGjt8QN/view?usp=sharing" TargetMode="External"/><Relationship Id="rId2836" Type="http://schemas.openxmlformats.org/officeDocument/2006/relationships/hyperlink" Target="https://drive.google.com/file/d/1qXfyzJGWnXiz2k7Y6Y3eDZwtuQZQs5uc/view?usp=sharing" TargetMode="External"/><Relationship Id="rId1506" Type="http://schemas.openxmlformats.org/officeDocument/2006/relationships/hyperlink" Target="https://drive.google.com/file/d/1EL-eOzllsOArR6binkqS_0MJxJj01M0W/view?usp=sharing" TargetMode="External"/><Relationship Id="rId2837" Type="http://schemas.openxmlformats.org/officeDocument/2006/relationships/hyperlink" Target="https://drive.google.com/file/d/1w02FerGi8z0cqSNeGcV22t8F5M6pPxmL/view?usp=sharing" TargetMode="External"/><Relationship Id="rId1507" Type="http://schemas.openxmlformats.org/officeDocument/2006/relationships/hyperlink" Target="https://drive.google.com/file/d/1M7PBELgfFuoshMqyXYy5_AOC6P0Y29rR/view?usp=sharing" TargetMode="External"/><Relationship Id="rId2838" Type="http://schemas.openxmlformats.org/officeDocument/2006/relationships/hyperlink" Target="https://drive.google.com/file/d/1kyez5htCbFoZMOc-3KYDBhcFm5c9oNUg/view?usp=sharing" TargetMode="External"/><Relationship Id="rId1508" Type="http://schemas.openxmlformats.org/officeDocument/2006/relationships/hyperlink" Target="https://drive.google.com/file/d/1eXZydE5hh0VYFe7i5Ap6D5l7wkoP3647/view?usp=sharing" TargetMode="External"/><Relationship Id="rId2839" Type="http://schemas.openxmlformats.org/officeDocument/2006/relationships/hyperlink" Target="https://drive.google.com/file/d/10KrgIBchkSH653pnYYnMiQon8eMFXge3/view?usp=sharing" TargetMode="External"/><Relationship Id="rId1509" Type="http://schemas.openxmlformats.org/officeDocument/2006/relationships/hyperlink" Target="https://drive.google.com/file/d/1afnUkHNEuJf0JRqclublUcj7Ozc6YcZr/view?usp=sharing" TargetMode="External"/><Relationship Id="rId6380" Type="http://schemas.openxmlformats.org/officeDocument/2006/relationships/hyperlink" Target="https://drive.google.com/file/d/1nKpMLtAiAqbSbxQCP8iNR8z6MiCtxLXb/view?usp=sharing" TargetMode="External"/><Relationship Id="rId5050" Type="http://schemas.openxmlformats.org/officeDocument/2006/relationships/hyperlink" Target="https://drive.google.com/file/d/1te3GKRX6pS8apVF7qXjAzl3vHFa9wuZ5/view?usp=sharing" TargetMode="External"/><Relationship Id="rId6381" Type="http://schemas.openxmlformats.org/officeDocument/2006/relationships/hyperlink" Target="https://drive.google.com/file/d/19uBLkGZd_X9G_O889hOrQPGq7dCwN1wj/view?usp=sharing" TargetMode="External"/><Relationship Id="rId5053" Type="http://schemas.openxmlformats.org/officeDocument/2006/relationships/hyperlink" Target="https://drive.google.com/file/d/1xWkq59-5VlrggjIgjqYNtBKlVjndLWR2/view?usp=sharing" TargetMode="External"/><Relationship Id="rId6384" Type="http://schemas.openxmlformats.org/officeDocument/2006/relationships/hyperlink" Target="https://drive.google.com/file/d/1k44XtlXyTRe3S5SXj9EBYfCFcZlUbhCF/view?usp=sharing" TargetMode="External"/><Relationship Id="rId5054" Type="http://schemas.openxmlformats.org/officeDocument/2006/relationships/hyperlink" Target="https://drive.google.com/file/d/1qFlBaQLuG_e4CSusSAjuiB0QyazlhrqR/view?usp=sharing" TargetMode="External"/><Relationship Id="rId6385" Type="http://schemas.openxmlformats.org/officeDocument/2006/relationships/hyperlink" Target="https://drive.google.com/file/d/1_K9Tyz7LuGQteEbjpebIv4tNmQ70bNDm/view?usp=sharing" TargetMode="External"/><Relationship Id="rId5051" Type="http://schemas.openxmlformats.org/officeDocument/2006/relationships/hyperlink" Target="https://drive.google.com/file/d/1j2_7qUHiQdDnxWWv5oQlibGGoOF7-jBI/view?usp=sharing" TargetMode="External"/><Relationship Id="rId6382" Type="http://schemas.openxmlformats.org/officeDocument/2006/relationships/hyperlink" Target="https://drive.google.com/file/d/1eM-zHBbYgiEapmsZ0Qcyax87DuckWsXY/view?usp=sharing" TargetMode="External"/><Relationship Id="rId5052" Type="http://schemas.openxmlformats.org/officeDocument/2006/relationships/hyperlink" Target="https://drive.google.com/file/d/1mBTUr1VPnDw12Lr455EjlBE950ARs_pJ/view?usp=sharing" TargetMode="External"/><Relationship Id="rId6383" Type="http://schemas.openxmlformats.org/officeDocument/2006/relationships/hyperlink" Target="https://drive.google.com/file/d/1R9QghV2IH4ZV89USJI0sDdZVvMB5C7J7/view?usp=sharing" TargetMode="External"/><Relationship Id="rId5057" Type="http://schemas.openxmlformats.org/officeDocument/2006/relationships/hyperlink" Target="https://drive.google.com/file/d/1iW_W_05vIXQgfMgfG8nLndTOjJGRwg-i/view?usp=sharing" TargetMode="External"/><Relationship Id="rId6388" Type="http://schemas.openxmlformats.org/officeDocument/2006/relationships/hyperlink" Target="https://drive.google.com/file/d/1u7P4LfzaTYKAaDhP3u5hGlStSLjip4aR/view?usp=sharing" TargetMode="External"/><Relationship Id="rId5058" Type="http://schemas.openxmlformats.org/officeDocument/2006/relationships/hyperlink" Target="https://drive.google.com/file/d/1yI3BO6hjQLclGyooXy_t_w1JkqwQCgl4/view?usp=sharing" TargetMode="External"/><Relationship Id="rId6389" Type="http://schemas.openxmlformats.org/officeDocument/2006/relationships/hyperlink" Target="https://drive.google.com/file/d/1aTgZtyhkP_zokZhHg1EmB9TfCAqAgdyp/view?usp=sharing" TargetMode="External"/><Relationship Id="rId5055" Type="http://schemas.openxmlformats.org/officeDocument/2006/relationships/hyperlink" Target="https://drive.google.com/file/d/1M41Wgo_Pk-4TpVUAZd-9IamKZY5IDz7n/view?usp=sharing" TargetMode="External"/><Relationship Id="rId6386" Type="http://schemas.openxmlformats.org/officeDocument/2006/relationships/hyperlink" Target="https://drive.google.com/file/d/137lngvx4ZfMjdU02IE0kl_mZ0P9Y5N80/view?usp=sharing" TargetMode="External"/><Relationship Id="rId5056" Type="http://schemas.openxmlformats.org/officeDocument/2006/relationships/hyperlink" Target="https://drive.google.com/file/d/10jf7FEqS1lXQ1p9zT8eWOlOpkLD4XOMt/view?usp=sharing" TargetMode="External"/><Relationship Id="rId6387" Type="http://schemas.openxmlformats.org/officeDocument/2006/relationships/hyperlink" Target="https://drive.google.com/file/d/16eWeHRxj_p8hsCbnn28678MU8L2F34hq/view?usp=sharing" TargetMode="External"/><Relationship Id="rId5059" Type="http://schemas.openxmlformats.org/officeDocument/2006/relationships/hyperlink" Target="https://drive.google.com/file/d/1y-wRF4iAf1jzMjRwWWSAAbdv3Y74u1_T/view?usp=sharing" TargetMode="External"/><Relationship Id="rId6370" Type="http://schemas.openxmlformats.org/officeDocument/2006/relationships/hyperlink" Target="https://drive.google.com/file/d/1Tlb5B6xjZOCrM92Ps498upQh_wKhVWpE/view?usp=sharing" TargetMode="External"/><Relationship Id="rId5042" Type="http://schemas.openxmlformats.org/officeDocument/2006/relationships/hyperlink" Target="https://drive.google.com/file/d/1z9qafCIt8FXhVv9Vpy-vsXhc0XzG6Mlu/view?usp=sharing" TargetMode="External"/><Relationship Id="rId6373" Type="http://schemas.openxmlformats.org/officeDocument/2006/relationships/hyperlink" Target="https://drive.google.com/file/d/1rE_8TvurFfjBRozaLRuIBDATj4RjnUKN/view?usp=sharing" TargetMode="External"/><Relationship Id="rId5043" Type="http://schemas.openxmlformats.org/officeDocument/2006/relationships/hyperlink" Target="https://drive.google.com/file/d/1LHAJqKVm8UO8GrNJkGsRoyvXcrO1fvRP/view?usp=sharing" TargetMode="External"/><Relationship Id="rId6374" Type="http://schemas.openxmlformats.org/officeDocument/2006/relationships/hyperlink" Target="https://drive.google.com/file/d/1GSZ3d1c_YaZbypQuclbhNRNPuurslQl9/view?usp=sharing" TargetMode="External"/><Relationship Id="rId5040" Type="http://schemas.openxmlformats.org/officeDocument/2006/relationships/hyperlink" Target="https://drive.google.com/file/d/1DoH0rS1dwrr6CIJWKKERWlfSIEPI_NAg/view?usp=sharing" TargetMode="External"/><Relationship Id="rId6371" Type="http://schemas.openxmlformats.org/officeDocument/2006/relationships/hyperlink" Target="https://drive.google.com/file/d/1Q8hkeShG_hwQ4p7udpCHF-dLNEjFIn4L/view?usp=sharing" TargetMode="External"/><Relationship Id="rId5041" Type="http://schemas.openxmlformats.org/officeDocument/2006/relationships/hyperlink" Target="https://drive.google.com/file/d/11jf3zKmLjdLfM_gJMivN1zYINlYgcKVE/view?usp=sharing" TargetMode="External"/><Relationship Id="rId6372" Type="http://schemas.openxmlformats.org/officeDocument/2006/relationships/hyperlink" Target="https://drive.google.com/file/d/1KitM6JFC0eCshTvJOSKbEiQnMqab0Jx7/view?usp=sharing" TargetMode="External"/><Relationship Id="rId5046" Type="http://schemas.openxmlformats.org/officeDocument/2006/relationships/hyperlink" Target="https://drive.google.com/file/d/16G7lOWxP0Be2C2iVuQuXJVrgzenOev_L/view?usp=sharing" TargetMode="External"/><Relationship Id="rId6377" Type="http://schemas.openxmlformats.org/officeDocument/2006/relationships/hyperlink" Target="https://drive.google.com/file/d/1JR-NvK4sYH1-NucGvzSPD_CxAvf9GHBZ/view?usp=sharing" TargetMode="External"/><Relationship Id="rId5047" Type="http://schemas.openxmlformats.org/officeDocument/2006/relationships/hyperlink" Target="https://drive.google.com/file/d/1Wzwm1oR8Q-8VPa7oslKQYyXhsUje7Mq5/view?usp=sharing" TargetMode="External"/><Relationship Id="rId6378" Type="http://schemas.openxmlformats.org/officeDocument/2006/relationships/hyperlink" Target="https://drive.google.com/file/d/106QVB-soCwYoVWMrs7MqL01UPRQqk2cw/view?usp=sharing" TargetMode="External"/><Relationship Id="rId5044" Type="http://schemas.openxmlformats.org/officeDocument/2006/relationships/hyperlink" Target="https://drive.google.com/file/d/1Cro-Bz7SC6qh6AvAjEme_rschty2952O/view?usp=sharing" TargetMode="External"/><Relationship Id="rId6375" Type="http://schemas.openxmlformats.org/officeDocument/2006/relationships/hyperlink" Target="https://drive.google.com/file/d/1r52mc72v7SiPNdDxlm3CQqpi6PRcPvey/view?usp=sharing" TargetMode="External"/><Relationship Id="rId5045" Type="http://schemas.openxmlformats.org/officeDocument/2006/relationships/hyperlink" Target="https://drive.google.com/file/d/16ib8HFE1TeM3hUP5sW-2KWt6xeQOqCUm/view?usp=sharing" TargetMode="External"/><Relationship Id="rId6376" Type="http://schemas.openxmlformats.org/officeDocument/2006/relationships/hyperlink" Target="https://drive.google.com/file/d/1-HApCpta8xNKxXQixkeOfgCGeQY17udU/view?usp=sharing" TargetMode="External"/><Relationship Id="rId5048" Type="http://schemas.openxmlformats.org/officeDocument/2006/relationships/hyperlink" Target="https://drive.google.com/file/d/1_VCysw1k_DxH5Er2qB0shwhB5DsYEJjk/view?usp=sharing" TargetMode="External"/><Relationship Id="rId6379" Type="http://schemas.openxmlformats.org/officeDocument/2006/relationships/hyperlink" Target="https://drive.google.com/file/d/1LT2aonS2uW8CQDgeVrsQ9N2hgJ5tgkFX/view?usp=sharing" TargetMode="External"/><Relationship Id="rId5049" Type="http://schemas.openxmlformats.org/officeDocument/2006/relationships/hyperlink" Target="https://drive.google.com/file/d/1dVrCdgpG144FPOBi6N4QvqOaQEGVfPSC/view?usp=sharing" TargetMode="External"/><Relationship Id="rId2800" Type="http://schemas.openxmlformats.org/officeDocument/2006/relationships/hyperlink" Target="https://drive.google.com/file/d/1IdwPGDB5JwdLYo1eL_E4yvECuW-O2MND/view?usp=sharing" TargetMode="External"/><Relationship Id="rId2801" Type="http://schemas.openxmlformats.org/officeDocument/2006/relationships/hyperlink" Target="https://drive.google.com/file/d/18OmT2YlW9m426d7gNzdn-GGUdse8wJdu/view?usp=sharing" TargetMode="External"/><Relationship Id="rId2802" Type="http://schemas.openxmlformats.org/officeDocument/2006/relationships/hyperlink" Target="https://drive.google.com/file/d/18zWu4BxRo1L-SutIFZO_fUNyB83yXPp0/view?usp=sharing" TargetMode="External"/><Relationship Id="rId2803" Type="http://schemas.openxmlformats.org/officeDocument/2006/relationships/hyperlink" Target="https://drive.google.com/file/d/1a5vrUk4MBDD80wTIW1EEpXj_wLgbCa55/view?usp=sharing" TargetMode="External"/><Relationship Id="rId2804" Type="http://schemas.openxmlformats.org/officeDocument/2006/relationships/hyperlink" Target="https://drive.google.com/file/d/1rz-xpOkGEFW_1bpVtmkARdBaNRCzx5kw/view?usp=sharing" TargetMode="External"/><Relationship Id="rId2805" Type="http://schemas.openxmlformats.org/officeDocument/2006/relationships/hyperlink" Target="https://drive.google.com/file/d/1ETVwNpyuHeOjAD9xUbvgF8gZwhgIQzXC/view?usp=sharing" TargetMode="External"/><Relationship Id="rId2806" Type="http://schemas.openxmlformats.org/officeDocument/2006/relationships/hyperlink" Target="https://drive.google.com/file/d/1X2NUcxOhknDKyFCD6aMcc15lGfMRD13N/view?usp=sharing" TargetMode="External"/><Relationship Id="rId2807" Type="http://schemas.openxmlformats.org/officeDocument/2006/relationships/hyperlink" Target="https://drive.google.com/file/d/1uyRdygo49EETMJ2NyGBBoXVhbYBlu19A/view?usp=sharing" TargetMode="External"/><Relationship Id="rId2808" Type="http://schemas.openxmlformats.org/officeDocument/2006/relationships/hyperlink" Target="https://vnmedia2.monkeyuni.net/upload/cms_platform/audio/2ef5ee54990cdd9474b48165ac02f907.mp3" TargetMode="External"/><Relationship Id="rId2809" Type="http://schemas.openxmlformats.org/officeDocument/2006/relationships/hyperlink" Target="https://drive.google.com/file/d/1Eh2TygDTY39NSXBkePcFsyPSj4Lmw_Zn/view?usp=sharing" TargetMode="External"/><Relationship Id="rId5071" Type="http://schemas.openxmlformats.org/officeDocument/2006/relationships/hyperlink" Target="https://drive.google.com/file/d/1Z9Xqll-sjJd3xp0UsxS1wOlB_4pO1pIe/view?usp=sharing" TargetMode="External"/><Relationship Id="rId5072" Type="http://schemas.openxmlformats.org/officeDocument/2006/relationships/hyperlink" Target="https://drive.google.com/file/d/1UBAf4ySR3E37fvFcTa_LytHfFbcChKrP/view?usp=sharing" TargetMode="External"/><Relationship Id="rId5070" Type="http://schemas.openxmlformats.org/officeDocument/2006/relationships/hyperlink" Target="https://drive.google.com/file/d/1qDqJFM3a_RyyHSaks2BuIxvB6rvElK_7/view?usp=sharing" TargetMode="External"/><Relationship Id="rId5075" Type="http://schemas.openxmlformats.org/officeDocument/2006/relationships/hyperlink" Target="https://drive.google.com/file/d/1koYz6gz1tQRS6ml-YT1IUsiIqWG4AWOm/view?usp=sharing" TargetMode="External"/><Relationship Id="rId5076" Type="http://schemas.openxmlformats.org/officeDocument/2006/relationships/hyperlink" Target="https://drive.google.com/file/d/1gKTGDyaOq805ctnqxPijijFShSDye3qJ/view?usp=sharing" TargetMode="External"/><Relationship Id="rId5073" Type="http://schemas.openxmlformats.org/officeDocument/2006/relationships/hyperlink" Target="https://drive.google.com/file/d/1D8hTpygLdzSLjMg5cFArm_Au2iXByUyL/view?usp=sharing" TargetMode="External"/><Relationship Id="rId5074" Type="http://schemas.openxmlformats.org/officeDocument/2006/relationships/hyperlink" Target="https://drive.google.com/file/d/1C_Ena16P0datUWgHiEhNOHtE9Qz--BuE/view?usp=sharing" TargetMode="External"/><Relationship Id="rId5079" Type="http://schemas.openxmlformats.org/officeDocument/2006/relationships/hyperlink" Target="https://drive.google.com/file/d/1g0Ei7OpU1yBEs1ZvbV2teBq9PW0gySV9/view?usp=sharing" TargetMode="External"/><Relationship Id="rId5077" Type="http://schemas.openxmlformats.org/officeDocument/2006/relationships/hyperlink" Target="https://drive.google.com/file/d/1tKBLeJp6HahwFFV-BX443wbwBPNSM0ot/view?usp=sharing" TargetMode="External"/><Relationship Id="rId5078" Type="http://schemas.openxmlformats.org/officeDocument/2006/relationships/hyperlink" Target="https://drive.google.com/file/d/1CEKZ717LwDW8gTwhisYoJZ5o9BDwbBfV/view?usp=sharing" TargetMode="External"/><Relationship Id="rId5060" Type="http://schemas.openxmlformats.org/officeDocument/2006/relationships/hyperlink" Target="https://drive.google.com/file/d/1R_o3c8kF3ahLnojlfEQu1x7Qt6kOiZb0/view?usp=sharing" TargetMode="External"/><Relationship Id="rId6391" Type="http://schemas.openxmlformats.org/officeDocument/2006/relationships/hyperlink" Target="https://drive.google.com/file/d/1rBm9CHhB64rXR0X5xsn-1PngvkuZgcdE/view?usp=sharing" TargetMode="External"/><Relationship Id="rId5061" Type="http://schemas.openxmlformats.org/officeDocument/2006/relationships/hyperlink" Target="https://drive.google.com/file/d/1IYWTF8207eN2tKtwFXhkSwyba1GwQDEq/view?usp=sharing" TargetMode="External"/><Relationship Id="rId6392" Type="http://schemas.openxmlformats.org/officeDocument/2006/relationships/hyperlink" Target="https://drive.google.com/file/d/1hRJgmtaB5YsfYMxoEd0zF_3AhyufWl82/view?usp=sharing" TargetMode="External"/><Relationship Id="rId6390" Type="http://schemas.openxmlformats.org/officeDocument/2006/relationships/hyperlink" Target="https://drive.google.com/file/d/1HCYP-FoykIaXSeK_44ZlyDalVtZ73elU/view?usp=sharing" TargetMode="External"/><Relationship Id="rId5064" Type="http://schemas.openxmlformats.org/officeDocument/2006/relationships/hyperlink" Target="https://drive.google.com/file/d/1XMNZIrLhgkJWbMUI64TpLvCfsL8SAOjz/view?usp=sharing" TargetMode="External"/><Relationship Id="rId6395" Type="http://schemas.openxmlformats.org/officeDocument/2006/relationships/hyperlink" Target="https://drive.google.com/file/d/1YrJOkU-tNeL9wC_ySFwrHBJLiugMBri2/view?usp=sharing" TargetMode="External"/><Relationship Id="rId5065" Type="http://schemas.openxmlformats.org/officeDocument/2006/relationships/hyperlink" Target="https://drive.google.com/file/d/1N1fm7HOBN-Qs5UlEyxbAqqt4kJ3CFuP_/view?usp=sharing" TargetMode="External"/><Relationship Id="rId6396" Type="http://schemas.openxmlformats.org/officeDocument/2006/relationships/hyperlink" Target="https://drive.google.com/file/d/1vSKRUqip5-bcLU0W69KFQKjoIJtfd2AR/view?usp=sharing" TargetMode="External"/><Relationship Id="rId5062" Type="http://schemas.openxmlformats.org/officeDocument/2006/relationships/hyperlink" Target="https://drive.google.com/file/d/1N4IoSZvbX8po_KlNWydw0iJNKEr4Q0P2/view?usp=sharing" TargetMode="External"/><Relationship Id="rId6393" Type="http://schemas.openxmlformats.org/officeDocument/2006/relationships/hyperlink" Target="https://drive.google.com/file/d/1vuyQP73RJ63sx4LDEjU--BoXyAb4d_5S/view?usp=sharing" TargetMode="External"/><Relationship Id="rId5063" Type="http://schemas.openxmlformats.org/officeDocument/2006/relationships/hyperlink" Target="https://drive.google.com/file/d/1rrf7RBpC9V23QIhsrnwwzErC1trRu38o/view?usp=sharing" TargetMode="External"/><Relationship Id="rId6394" Type="http://schemas.openxmlformats.org/officeDocument/2006/relationships/hyperlink" Target="https://drive.google.com/file/d/1Wy-wiW8TJ2Ykb8coPrP6Iu2tWy01Ygu7/view?usp=sharing" TargetMode="External"/><Relationship Id="rId5068" Type="http://schemas.openxmlformats.org/officeDocument/2006/relationships/hyperlink" Target="https://drive.google.com/file/d/114j4VH3Q7UpwMHUHr8n8TxPyQQ5Z-d61/view?usp=sharing" TargetMode="External"/><Relationship Id="rId6399" Type="http://schemas.openxmlformats.org/officeDocument/2006/relationships/hyperlink" Target="https://drive.google.com/file/d/1vIJ_PwrdD4rorrO1XWGLYA8Jyq6c3LBh/view?usp=sharing" TargetMode="External"/><Relationship Id="rId5069" Type="http://schemas.openxmlformats.org/officeDocument/2006/relationships/hyperlink" Target="https://drive.google.com/file/d/1f_XmH2BvroSWo9QwxFnNn5U4kIx2Ebr_/view?usp=sharing" TargetMode="External"/><Relationship Id="rId5066" Type="http://schemas.openxmlformats.org/officeDocument/2006/relationships/hyperlink" Target="https://drive.google.com/file/d/1bzOdqYniKkxNRUZzs57idd6m1jIuydk-/view?usp=drive_link" TargetMode="External"/><Relationship Id="rId6397" Type="http://schemas.openxmlformats.org/officeDocument/2006/relationships/hyperlink" Target="https://drive.google.com/file/d/1lqlkC1DVvAids7KYMxgZoJhD3xcz0qTj/view?usp=sharing" TargetMode="External"/><Relationship Id="rId5067" Type="http://schemas.openxmlformats.org/officeDocument/2006/relationships/hyperlink" Target="https://drive.google.com/file/d/1kT_4tIXKLFmwbn0v_WSRUMgeJ3H9y0Bb/view?usp=drive_link" TargetMode="External"/><Relationship Id="rId6398" Type="http://schemas.openxmlformats.org/officeDocument/2006/relationships/hyperlink" Target="https://drive.google.com/file/d/1vTM67jcAWH0MtvOJ7LEnSs-tvO3z5lBF/view?usp=sharing" TargetMode="External"/><Relationship Id="rId1576" Type="http://schemas.openxmlformats.org/officeDocument/2006/relationships/hyperlink" Target="https://drive.google.com/file/d/1H66pRuCdblr13Rkrag8KnHErFuMgouPB/view?usp=sharing" TargetMode="External"/><Relationship Id="rId1577" Type="http://schemas.openxmlformats.org/officeDocument/2006/relationships/hyperlink" Target="https://drive.google.com/file/d/1TmiYG0UBK_ui02LB1HvRR6cnH_eCx_CA/view?usp=sharing" TargetMode="External"/><Relationship Id="rId1578" Type="http://schemas.openxmlformats.org/officeDocument/2006/relationships/hyperlink" Target="https://drive.google.com/file/d/1CKt4W-rV1DIeL2oU_S_6Jnu3evBNqGJ5/view?usp=sharing" TargetMode="External"/><Relationship Id="rId1579" Type="http://schemas.openxmlformats.org/officeDocument/2006/relationships/hyperlink" Target="https://drive.google.com/file/d/1X7aB6WUyrvCUs5zFkh5gO2fxDaxEtIka/view?usp=sharing" TargetMode="External"/><Relationship Id="rId987" Type="http://schemas.openxmlformats.org/officeDocument/2006/relationships/hyperlink" Target="https://drive.google.com/file/d/1CHU4VZKyc8e0EOyGlauqRfit3FeSoNVp/view?usp=sharing" TargetMode="External"/><Relationship Id="rId986" Type="http://schemas.openxmlformats.org/officeDocument/2006/relationships/hyperlink" Target="https://drive.google.com/file/d/177EmjDvwQKXZAOF0pS6LaOOFE9Sytrd1/view?usp=sharing" TargetMode="External"/><Relationship Id="rId985" Type="http://schemas.openxmlformats.org/officeDocument/2006/relationships/hyperlink" Target="https://drive.google.com/file/d/15pqMRrP6WvJtO3AErZQMh4B-ls7z4cYZ/view?usp=sharing" TargetMode="External"/><Relationship Id="rId984" Type="http://schemas.openxmlformats.org/officeDocument/2006/relationships/hyperlink" Target="https://drive.google.com/file/d/18xJmw6ftn9bl8n_zjaaqthePrd6JTsCK/view?usp=sharing" TargetMode="External"/><Relationship Id="rId989" Type="http://schemas.openxmlformats.org/officeDocument/2006/relationships/hyperlink" Target="https://drive.google.com/file/d/1I1ZvfKk6gRgL-73cA13BAzccCopbcKRE/view?usp=sharing" TargetMode="External"/><Relationship Id="rId988" Type="http://schemas.openxmlformats.org/officeDocument/2006/relationships/hyperlink" Target="https://drive.google.com/file/d/1y2qEg9KFQtsvdMpozj2ebnx8nJAp1dF6/view?usp=sharing" TargetMode="External"/><Relationship Id="rId1570" Type="http://schemas.openxmlformats.org/officeDocument/2006/relationships/hyperlink" Target="https://drive.google.com/file/d/1Nrxa2SRFTZzYRDyAj9b0ahjiRKsAuE2r/view?usp=sharing" TargetMode="External"/><Relationship Id="rId1571" Type="http://schemas.openxmlformats.org/officeDocument/2006/relationships/hyperlink" Target="https://drive.google.com/file/d/1RQynGtOBYDbHolYY6PUGcadBdTUmSVqD/view?usp=sharing" TargetMode="External"/><Relationship Id="rId983" Type="http://schemas.openxmlformats.org/officeDocument/2006/relationships/hyperlink" Target="https://drive.google.com/file/d/1JHT3soCtyjVT6vveqpTRPL8iqXRny5JH/view?usp=sharing" TargetMode="External"/><Relationship Id="rId1572" Type="http://schemas.openxmlformats.org/officeDocument/2006/relationships/hyperlink" Target="https://drive.google.com/file/d/1ALmiAdokcuhmaLxcBD2pv-BcGKE5Kz6b/view?usp=sharing" TargetMode="External"/><Relationship Id="rId982" Type="http://schemas.openxmlformats.org/officeDocument/2006/relationships/hyperlink" Target="https://drive.google.com/file/d/1j-m6WEowMupWOgSJs7dnqHGNILPcTIHm/view?usp=sharing" TargetMode="External"/><Relationship Id="rId1573" Type="http://schemas.openxmlformats.org/officeDocument/2006/relationships/hyperlink" Target="https://drive.google.com/file/d/1uEO9_PzZYs0OMnwD6kFPWywwOmyCcUlQ/view?usp=sharing" TargetMode="External"/><Relationship Id="rId981" Type="http://schemas.openxmlformats.org/officeDocument/2006/relationships/hyperlink" Target="https://drive.google.com/file/d/1Hk435gIUSCv3rfENPoPn6bJEFnXvlMMi/view?usp=sharing" TargetMode="External"/><Relationship Id="rId1574" Type="http://schemas.openxmlformats.org/officeDocument/2006/relationships/hyperlink" Target="https://drive.google.com/file/d/1j3GqRzSSNNnFtOensYhae2q5JIlN2KXd/view?usp=sharing" TargetMode="External"/><Relationship Id="rId980" Type="http://schemas.openxmlformats.org/officeDocument/2006/relationships/hyperlink" Target="https://drive.google.com/file/d/1L5JnVsGD8rnhosLqjtvMCDbqu5p5wZHO/view?usp=sharing" TargetMode="External"/><Relationship Id="rId1575" Type="http://schemas.openxmlformats.org/officeDocument/2006/relationships/hyperlink" Target="https://drive.google.com/file/d/1k-kqVJWqANOZf3WTtHYrcb3ln0XGAjq8/view?usp=drive_link" TargetMode="External"/><Relationship Id="rId1565" Type="http://schemas.openxmlformats.org/officeDocument/2006/relationships/hyperlink" Target="https://drive.google.com/file/d/1Mub_X5DNmPAvQmkbnsLDvijo7eje17IA/view?usp=sharing" TargetMode="External"/><Relationship Id="rId2896" Type="http://schemas.openxmlformats.org/officeDocument/2006/relationships/hyperlink" Target="https://drive.google.com/file/d/1rqg-blxIeX-6-m7OY9MvkMeJ1PpngpfZ/view?usp=sharing" TargetMode="External"/><Relationship Id="rId1566" Type="http://schemas.openxmlformats.org/officeDocument/2006/relationships/hyperlink" Target="https://drive.google.com/file/d/1GVZd_pWYC1Y7LYAsrkD1ydnQGmXB_0rB/view?usp=sharing" TargetMode="External"/><Relationship Id="rId2897" Type="http://schemas.openxmlformats.org/officeDocument/2006/relationships/hyperlink" Target="https://drive.google.com/file/d/1h3IQKA47kX37r5KhVsWaULQOxzWg16cK/view?usp=sharing" TargetMode="External"/><Relationship Id="rId1567" Type="http://schemas.openxmlformats.org/officeDocument/2006/relationships/hyperlink" Target="https://drive.google.com/file/d/1v3rv3rrizE3Zq3yULtFyPAftQNLf25az/view?usp=sharing" TargetMode="External"/><Relationship Id="rId2898" Type="http://schemas.openxmlformats.org/officeDocument/2006/relationships/hyperlink" Target="https://drive.google.com/file/d/1RXcAeOvvWI8F7X3q0BeSRdqAwwAcUob8/view?usp=sharing" TargetMode="External"/><Relationship Id="rId1568" Type="http://schemas.openxmlformats.org/officeDocument/2006/relationships/hyperlink" Target="https://drive.google.com/file/d/1_I_Je4cf-9G0tiSmXya6YOya7JtLz7oY/view?usp=sharing" TargetMode="External"/><Relationship Id="rId2899" Type="http://schemas.openxmlformats.org/officeDocument/2006/relationships/hyperlink" Target="https://drive.google.com/file/d/1MLsuV5Mp-1cwWiD7xYvElsz7aEiXHPBv/view?usp=sharing" TargetMode="External"/><Relationship Id="rId1569" Type="http://schemas.openxmlformats.org/officeDocument/2006/relationships/hyperlink" Target="https://drive.google.com/file/d/15iUk3I2NUFndZ7IDbwCEaNFIu6jAPtzw/view?usp=sharing" TargetMode="External"/><Relationship Id="rId976" Type="http://schemas.openxmlformats.org/officeDocument/2006/relationships/hyperlink" Target="https://drive.google.com/file/d/1QCRKzqiPTi0drr1JFmYqQVLEyZerZSqg/view?usp=sharing" TargetMode="External"/><Relationship Id="rId975" Type="http://schemas.openxmlformats.org/officeDocument/2006/relationships/hyperlink" Target="https://drive.google.com/file/d/1Eqzp-Ui1wTXBDMo0pr9VVhVeYaDQ_6Q5/view?usp=sharing" TargetMode="External"/><Relationship Id="rId974" Type="http://schemas.openxmlformats.org/officeDocument/2006/relationships/hyperlink" Target="https://drive.google.com/file/d/1FgFrM4FtNB6cZogSjGRmuUTw0sDAp_2D/view?usp=sharing" TargetMode="External"/><Relationship Id="rId973" Type="http://schemas.openxmlformats.org/officeDocument/2006/relationships/hyperlink" Target="https://drive.google.com/file/d/1DsmvHSt-y2wzl_I1Lru2sLjkBQdot29E/view?usp=sharing" TargetMode="External"/><Relationship Id="rId979" Type="http://schemas.openxmlformats.org/officeDocument/2006/relationships/hyperlink" Target="https://drive.google.com/file/d/1HYv0GgZbDpBaZG9-11FFm31vqsVxdf-A/view?usp=sharing" TargetMode="External"/><Relationship Id="rId978" Type="http://schemas.openxmlformats.org/officeDocument/2006/relationships/hyperlink" Target="https://drive.google.com/file/d/1f6WxDloDx1rW6KVi2wN6BvrRToFGkLx2/view?usp=sharing" TargetMode="External"/><Relationship Id="rId977" Type="http://schemas.openxmlformats.org/officeDocument/2006/relationships/hyperlink" Target="https://drive.google.com/file/d/1ALVgPOpOJb0OZI93FTOZ_f7LljuaDaZF/view?usp=sharing" TargetMode="External"/><Relationship Id="rId2890" Type="http://schemas.openxmlformats.org/officeDocument/2006/relationships/hyperlink" Target="https://drive.google.com/file/d/1xlBhywG5mIw6rx9GlwUEHxDVJ3aP79RM/view?usp=sharing" TargetMode="External"/><Relationship Id="rId1560" Type="http://schemas.openxmlformats.org/officeDocument/2006/relationships/hyperlink" Target="https://drive.google.com/file/d/1WfK-g5j8SgRTGNO65y-FV_OncvlSoCtA/view?usp=sharing" TargetMode="External"/><Relationship Id="rId2891" Type="http://schemas.openxmlformats.org/officeDocument/2006/relationships/hyperlink" Target="https://drive.google.com/file/d/101Wj0tIS_WEUFgWAqKVBX7LKlRas_ygP/view?usp=sharing" TargetMode="External"/><Relationship Id="rId972" Type="http://schemas.openxmlformats.org/officeDocument/2006/relationships/hyperlink" Target="https://drive.google.com/file/d/1vNBs1Uu2d8FK-REbYDxR6Xodp4E8tg9x/view?usp=sharing" TargetMode="External"/><Relationship Id="rId1561" Type="http://schemas.openxmlformats.org/officeDocument/2006/relationships/hyperlink" Target="https://drive.google.com/file/d/1EV6QbotuwxIU1Xrztj-8Cunltr1oI1nV/view?usp=sharing" TargetMode="External"/><Relationship Id="rId2892" Type="http://schemas.openxmlformats.org/officeDocument/2006/relationships/hyperlink" Target="https://drive.google.com/file/d/1uER0l2ULN9WRuIdXVG3CU5egx8xrCLN8/view?usp=sharing" TargetMode="External"/><Relationship Id="rId971" Type="http://schemas.openxmlformats.org/officeDocument/2006/relationships/hyperlink" Target="https://drive.google.com/file/d/1asiR7wEHzlq459Fq6CtmmqsrlY2YsVs4/view?usp=sharing" TargetMode="External"/><Relationship Id="rId1562" Type="http://schemas.openxmlformats.org/officeDocument/2006/relationships/hyperlink" Target="https://drive.google.com/file/d/1ld_16toW6KUMOi3fI3Wsyd9pprQ8KzRQ/view?usp=sharing" TargetMode="External"/><Relationship Id="rId2893" Type="http://schemas.openxmlformats.org/officeDocument/2006/relationships/hyperlink" Target="https://drive.google.com/file/d/1dOSUoQSLbHxTR30uMM1mO_nFrljyAbg2/view?usp=sharing" TargetMode="External"/><Relationship Id="rId970" Type="http://schemas.openxmlformats.org/officeDocument/2006/relationships/hyperlink" Target="https://drive.google.com/file/d/1QoGjAycaBC_b8ZDTNOEaKO50R76MTns2/view?usp=sharing" TargetMode="External"/><Relationship Id="rId1563" Type="http://schemas.openxmlformats.org/officeDocument/2006/relationships/hyperlink" Target="https://drive.google.com/file/d/10lOEa4hSPU5Jly44S1v_Qgr-qqOHJLMV/view?usp=sharing" TargetMode="External"/><Relationship Id="rId2894" Type="http://schemas.openxmlformats.org/officeDocument/2006/relationships/hyperlink" Target="https://drive.google.com/file/d/1taO6hwfxkx12tDL0dkBSAuYauSQq_xgA/view?usp=sharing" TargetMode="External"/><Relationship Id="rId1564" Type="http://schemas.openxmlformats.org/officeDocument/2006/relationships/hyperlink" Target="https://drive.google.com/file/d/1DRzxIJ0afKjmLs6EnCm8odcbA_uk5-7g/view?usp=sharing" TargetMode="External"/><Relationship Id="rId2895" Type="http://schemas.openxmlformats.org/officeDocument/2006/relationships/hyperlink" Target="https://drive.google.com/file/d/1spiYIbIk9FJFNDgNbfgVMp9SDFfDLUG4/view?usp=sharing" TargetMode="External"/><Relationship Id="rId1598" Type="http://schemas.openxmlformats.org/officeDocument/2006/relationships/hyperlink" Target="https://drive.google.com/file/d/1z11vMFvRymjL5ecve5kuCkdr-NEJNw9Q/view?usp=sharing" TargetMode="External"/><Relationship Id="rId1599" Type="http://schemas.openxmlformats.org/officeDocument/2006/relationships/hyperlink" Target="https://drive.google.com/file/d/1ZbRZXVLFE4uoZ5HTT82vyTBbRLtqlFvy/view?usp=sharing" TargetMode="External"/><Relationship Id="rId1590" Type="http://schemas.openxmlformats.org/officeDocument/2006/relationships/hyperlink" Target="https://drive.google.com/file/d/1bFu0-6Y3r1GfvUqmDKPrvOZqby57lMVj/view?usp=sharing" TargetMode="External"/><Relationship Id="rId1591" Type="http://schemas.openxmlformats.org/officeDocument/2006/relationships/hyperlink" Target="https://drive.google.com/file/d/1b0z8qGzdGZJMSJz_C4gS_PnPPeTNDfUS/view?usp=sharing" TargetMode="External"/><Relationship Id="rId1592" Type="http://schemas.openxmlformats.org/officeDocument/2006/relationships/hyperlink" Target="https://drive.google.com/file/d/1pUygbcIw-EWhh3c2lbfB2SBkV6G4ITxn/view?usp=sharing" TargetMode="External"/><Relationship Id="rId1593" Type="http://schemas.openxmlformats.org/officeDocument/2006/relationships/hyperlink" Target="https://drive.google.com/file/d/10WZfb4Y9zHPrkATLuuWdrqvMUlPRJyVX/view?usp=sharing" TargetMode="External"/><Relationship Id="rId1594" Type="http://schemas.openxmlformats.org/officeDocument/2006/relationships/hyperlink" Target="https://drive.google.com/file/d/1XqlNlXDvjY0iaO3RhtQ_4SptQToms-eA/view?usp=sharing" TargetMode="External"/><Relationship Id="rId1595" Type="http://schemas.openxmlformats.org/officeDocument/2006/relationships/hyperlink" Target="https://drive.google.com/file/d/1X6BJgCT62Y0WmXVAZGNdsMH6OqB7RCO3/view?usp=sharing" TargetMode="External"/><Relationship Id="rId1596" Type="http://schemas.openxmlformats.org/officeDocument/2006/relationships/hyperlink" Target="https://drive.google.com/file/d/1Ojx0_ncw2qlkhtUCjptqEjrUpOq6hgwe/view?usp=sharing" TargetMode="External"/><Relationship Id="rId1597" Type="http://schemas.openxmlformats.org/officeDocument/2006/relationships/hyperlink" Target="https://drive.google.com/file/d/1ugmcnX7ARGw20Fl9kTJqkcMwLfMBNGt7/view?usp=sharing" TargetMode="External"/><Relationship Id="rId1587" Type="http://schemas.openxmlformats.org/officeDocument/2006/relationships/hyperlink" Target="https://drive.google.com/file/d/1vzybsZA0Gyj_BmtdGJaWmpEd8SevFQG7/view?usp=sharing" TargetMode="External"/><Relationship Id="rId1588" Type="http://schemas.openxmlformats.org/officeDocument/2006/relationships/hyperlink" Target="https://drive.google.com/file/d/1Q5IFG0yslP3PHW8qkWoQjT39YXveV2F0/view?usp=sharing" TargetMode="External"/><Relationship Id="rId1589" Type="http://schemas.openxmlformats.org/officeDocument/2006/relationships/hyperlink" Target="https://drive.google.com/file/d/1ktJuExdNS-ouVQjfiMU5khVX9LeFMMT5/view?usp=sharing" TargetMode="External"/><Relationship Id="rId998" Type="http://schemas.openxmlformats.org/officeDocument/2006/relationships/hyperlink" Target="https://drive.google.com/file/d/1XA0UKOH734w3rEfqkddEy028UF8xiFyH/view?usp=sharing" TargetMode="External"/><Relationship Id="rId997" Type="http://schemas.openxmlformats.org/officeDocument/2006/relationships/hyperlink" Target="https://drive.google.com/file/d/1zrkSgG_Y5bIlNoJqa3_os8MDuYSneKFA/view?usp=sharing" TargetMode="External"/><Relationship Id="rId996" Type="http://schemas.openxmlformats.org/officeDocument/2006/relationships/hyperlink" Target="https://drive.google.com/file/d/1RcFis2Mg4KlG456R36HPelo5iMld8NzZ/view?usp=sharing" TargetMode="External"/><Relationship Id="rId995" Type="http://schemas.openxmlformats.org/officeDocument/2006/relationships/hyperlink" Target="https://drive.google.com/file/d/1bZz0rrZu20h5r8fQFZLhCC72wgqaqB4Y/view?usp=sharing" TargetMode="External"/><Relationship Id="rId999" Type="http://schemas.openxmlformats.org/officeDocument/2006/relationships/hyperlink" Target="https://drive.google.com/file/d/1TKChrncKadgi3ubkYhYz_O2-QOn7Tk0l/view?usp=sharing" TargetMode="External"/><Relationship Id="rId990" Type="http://schemas.openxmlformats.org/officeDocument/2006/relationships/hyperlink" Target="https://drive.google.com/file/d/1w1Hotfjl0bd5BPmswzRYR1Jl1QSYe1bS/view?usp=sharing" TargetMode="External"/><Relationship Id="rId1580" Type="http://schemas.openxmlformats.org/officeDocument/2006/relationships/hyperlink" Target="https://drive.google.com/file/d/1fOCQK_yqOPyNWHpQjtkf7g5LYEBgClHc/view?usp=sharing" TargetMode="External"/><Relationship Id="rId1581" Type="http://schemas.openxmlformats.org/officeDocument/2006/relationships/hyperlink" Target="https://drive.google.com/file/d/1yzgHTOgA1FKXkur-CpBPgwEuCabio3QA/view?usp=sharing" TargetMode="External"/><Relationship Id="rId1582" Type="http://schemas.openxmlformats.org/officeDocument/2006/relationships/hyperlink" Target="https://drive.google.com/file/d/1emU3Ta_8wE2S65D-EOumddjX6iLdMMnk/view?usp=sharing" TargetMode="External"/><Relationship Id="rId994" Type="http://schemas.openxmlformats.org/officeDocument/2006/relationships/hyperlink" Target="https://drive.google.com/file/d/1Bvda63Y0Th6T2VhVd2jgQw83YOmhG5J5/view?usp=sharing" TargetMode="External"/><Relationship Id="rId1583" Type="http://schemas.openxmlformats.org/officeDocument/2006/relationships/hyperlink" Target="https://drive.google.com/file/d/1lRMl7IvHG0CYxh3z54vz2NguD7bJfiDK/view?usp=sharing" TargetMode="External"/><Relationship Id="rId993" Type="http://schemas.openxmlformats.org/officeDocument/2006/relationships/hyperlink" Target="https://drive.google.com/file/d/1ALfa1adv-bJO6emXyCjIGVK4gn7jvpom/view?usp=sharing" TargetMode="External"/><Relationship Id="rId1584" Type="http://schemas.openxmlformats.org/officeDocument/2006/relationships/hyperlink" Target="https://drive.google.com/file/d/1NVu8afyjtVuUZrUZ2xZS6a2Qkp0A_QM3/view?usp=sharing" TargetMode="External"/><Relationship Id="rId992" Type="http://schemas.openxmlformats.org/officeDocument/2006/relationships/hyperlink" Target="https://drive.google.com/file/d/1KWTl7tVrvCXlY-s4XWT3Wmcnxzl_NvU0/view?usp=sharing" TargetMode="External"/><Relationship Id="rId1585" Type="http://schemas.openxmlformats.org/officeDocument/2006/relationships/hyperlink" Target="https://drive.google.com/file/d/1YrNIXHI42i5aSen9rsWDqNJ9QQns5eLt/view?usp=sharing" TargetMode="External"/><Relationship Id="rId991" Type="http://schemas.openxmlformats.org/officeDocument/2006/relationships/hyperlink" Target="https://drive.google.com/file/d/1WO4V2mLAq2ln9oxVGvxyxyXz9h7xHHMQ/view?usp=sharing" TargetMode="External"/><Relationship Id="rId1586" Type="http://schemas.openxmlformats.org/officeDocument/2006/relationships/hyperlink" Target="https://drive.google.com/file/d/1NmWE5WPzm1egdkEFlp5MA4AwhWId5Qwm/view?usp=sharing" TargetMode="External"/><Relationship Id="rId1532" Type="http://schemas.openxmlformats.org/officeDocument/2006/relationships/hyperlink" Target="https://drive.google.com/file/d/14alBwS4HcCVZPcvmOfmHYCMZldlPDv6W/view?usp=sharing" TargetMode="External"/><Relationship Id="rId2863" Type="http://schemas.openxmlformats.org/officeDocument/2006/relationships/hyperlink" Target="https://drive.google.com/file/d/1WPQbZ2NuhmsBJbzp6MtCW0t0wyc3RJnQ/view?usp=sharing" TargetMode="External"/><Relationship Id="rId1533" Type="http://schemas.openxmlformats.org/officeDocument/2006/relationships/hyperlink" Target="https://drive.google.com/file/d/1uL0coT_gf1L3ICyU6fHtm7FX0i0Cet2E/view?usp=sharing" TargetMode="External"/><Relationship Id="rId2864" Type="http://schemas.openxmlformats.org/officeDocument/2006/relationships/hyperlink" Target="https://drive.google.com/file/d/17177dXBl4SS2nyTL4fqESRfQv3TgBgLn/view?usp=sharing" TargetMode="External"/><Relationship Id="rId1534" Type="http://schemas.openxmlformats.org/officeDocument/2006/relationships/hyperlink" Target="https://drive.google.com/file/d/1KgVPUZulx62_GpCFoJNtbv09K5xK0Ybg/view?usp=sharing" TargetMode="External"/><Relationship Id="rId2865" Type="http://schemas.openxmlformats.org/officeDocument/2006/relationships/hyperlink" Target="https://drive.google.com/file/d/1fRZm725HzXSjL8eY-nyBMrKT7hsBXCsh/view?usp=sharing" TargetMode="External"/><Relationship Id="rId1535" Type="http://schemas.openxmlformats.org/officeDocument/2006/relationships/hyperlink" Target="https://drive.google.com/file/d/1dnrgMHNEjeSbINHoI6o-pRHIAHqaE7MO/view?usp=sharing" TargetMode="External"/><Relationship Id="rId2866" Type="http://schemas.openxmlformats.org/officeDocument/2006/relationships/hyperlink" Target="https://drive.google.com/file/d/1RTimdgFNjsLbsemXTTBBefR6a_sXI6VM/view?usp=sharing" TargetMode="External"/><Relationship Id="rId1536" Type="http://schemas.openxmlformats.org/officeDocument/2006/relationships/hyperlink" Target="https://drive.google.com/file/d/187JO_Bv3AY_eOlIxrWTms6Nbde7u-PqP/view?usp=sharing" TargetMode="External"/><Relationship Id="rId2867" Type="http://schemas.openxmlformats.org/officeDocument/2006/relationships/hyperlink" Target="https://drive.google.com/file/d/1nKBnrj1dk7K_kql_m4jJJxF_EPC0L-vO/view?usp=sharing" TargetMode="External"/><Relationship Id="rId1537" Type="http://schemas.openxmlformats.org/officeDocument/2006/relationships/hyperlink" Target="https://drive.google.com/file/d/10jkiTbPOr5khFQAM3d7RCOjX13K_COph/view?usp=sharing" TargetMode="External"/><Relationship Id="rId2868" Type="http://schemas.openxmlformats.org/officeDocument/2006/relationships/hyperlink" Target="https://drive.google.com/file/d/1kNP5nvB0_heZcTDTJCq3Whb2dbpwETTy/view?usp=sharing" TargetMode="External"/><Relationship Id="rId1538" Type="http://schemas.openxmlformats.org/officeDocument/2006/relationships/hyperlink" Target="https://drive.google.com/file/d/1eYuDhcJG5Bkqk9WF77JJsGOl0k3Sb4MO/view?usp=sharing" TargetMode="External"/><Relationship Id="rId2869" Type="http://schemas.openxmlformats.org/officeDocument/2006/relationships/hyperlink" Target="https://drive.google.com/file/d/1guFYVxnPHWmTy84P5yyGbJGoqq4xiIcB/view?usp=sharing" TargetMode="External"/><Relationship Id="rId1539" Type="http://schemas.openxmlformats.org/officeDocument/2006/relationships/hyperlink" Target="https://drive.google.com/file/d/18u2zUGyN4HH6hf2v9T25pR1SQ961nWTT/view?usp=sharing" TargetMode="External"/><Relationship Id="rId949" Type="http://schemas.openxmlformats.org/officeDocument/2006/relationships/hyperlink" Target="https://drive.google.com/file/d/1vp8r-h2l_FREsbfJOwmkz_3PsJ0K4t7D/view?usp=sharing" TargetMode="External"/><Relationship Id="rId948" Type="http://schemas.openxmlformats.org/officeDocument/2006/relationships/hyperlink" Target="https://drive.google.com/file/d/1X-uWZUCT0SxsQdzTxe8JZ3N7bAts1shg/view?usp=sharing" TargetMode="External"/><Relationship Id="rId943" Type="http://schemas.openxmlformats.org/officeDocument/2006/relationships/hyperlink" Target="https://drive.google.com/file/d/1WC1_OkE4pSaKBNEuGUyCTcaEzEUqfLQj/view?usp=sharing" TargetMode="External"/><Relationship Id="rId942" Type="http://schemas.openxmlformats.org/officeDocument/2006/relationships/hyperlink" Target="https://drive.google.com/file/d/1Kvc-5gpOti01AZdlKHXRTuyKAlmMimTp/view?usp=sharing" TargetMode="External"/><Relationship Id="rId941" Type="http://schemas.openxmlformats.org/officeDocument/2006/relationships/hyperlink" Target="https://drive.google.com/file/d/1353zwon6WTXlHzhh06gJAYbKl9qnBkkC/view?usp=sharing" TargetMode="External"/><Relationship Id="rId940" Type="http://schemas.openxmlformats.org/officeDocument/2006/relationships/hyperlink" Target="https://drive.google.com/file/d/1mpjCTJ5I3o6AhZNT3RiRQfSjcBqVcObi/view?usp=sharing" TargetMode="External"/><Relationship Id="rId947" Type="http://schemas.openxmlformats.org/officeDocument/2006/relationships/hyperlink" Target="https://drive.google.com/file/d/1kZkH3f3OOb1aSBPedVf4UodMElhZJanx/view?usp=sharing" TargetMode="External"/><Relationship Id="rId946" Type="http://schemas.openxmlformats.org/officeDocument/2006/relationships/hyperlink" Target="https://drive.google.com/file/d/1-9ecFrwmlDcPoPJ8goKRlsI5n4gFD35p/view?usp=sharing" TargetMode="External"/><Relationship Id="rId945" Type="http://schemas.openxmlformats.org/officeDocument/2006/relationships/hyperlink" Target="https://drive.google.com/file/d/1cLMa89oQBElSkurFlapeqaJE0AwbzkEa/view?usp=sharing" TargetMode="External"/><Relationship Id="rId944" Type="http://schemas.openxmlformats.org/officeDocument/2006/relationships/hyperlink" Target="https://drive.google.com/file/d/1qI6wecW8gQOXvGI8n0cf6iFxr7h4-vFC/view?usp=sharing" TargetMode="External"/><Relationship Id="rId2860" Type="http://schemas.openxmlformats.org/officeDocument/2006/relationships/hyperlink" Target="https://drive.google.com/file/d/1GKhDMQFFFk9iV8no4dpif3EfnopsGqFh/view?usp=sharing" TargetMode="External"/><Relationship Id="rId1530" Type="http://schemas.openxmlformats.org/officeDocument/2006/relationships/hyperlink" Target="https://drive.google.com/file/d/1Fvd2X7AoMOFD_0c8jmSfGuqLFQjW6q_c/view?usp=sharing" TargetMode="External"/><Relationship Id="rId2861" Type="http://schemas.openxmlformats.org/officeDocument/2006/relationships/hyperlink" Target="https://drive.google.com/file/d/1e_OGpkkRkDf60n2lutnxv2_Asxi6_Spi/view?usp=sharing" TargetMode="External"/><Relationship Id="rId1531" Type="http://schemas.openxmlformats.org/officeDocument/2006/relationships/hyperlink" Target="https://drive.google.com/file/d/19epdSPvOk-nUGv6QMJ-_k4YNQgMhplsi/view?usp=sharing" TargetMode="External"/><Relationship Id="rId2862" Type="http://schemas.openxmlformats.org/officeDocument/2006/relationships/hyperlink" Target="https://drive.google.com/file/d/1Zbh55gNMKNreim2qiShPEAGYCRtikPnP/view?usp=sharing" TargetMode="External"/><Relationship Id="rId1521" Type="http://schemas.openxmlformats.org/officeDocument/2006/relationships/hyperlink" Target="https://drive.google.com/file/d/1_NjQBw0ex_-5RtbKzmJ5qQ4By0L1F9HE/view?usp=sharing" TargetMode="External"/><Relationship Id="rId2852" Type="http://schemas.openxmlformats.org/officeDocument/2006/relationships/hyperlink" Target="https://drive.google.com/file/d/1bzAeSi6e4-GROTp29JZLxPhh1gLBhAdz/view?usp=sharing" TargetMode="External"/><Relationship Id="rId1522" Type="http://schemas.openxmlformats.org/officeDocument/2006/relationships/hyperlink" Target="https://drive.google.com/file/d/1q0kdBZ53vHdVNKboKSE5O-PYkcgFZI6e/view?usp=sharing" TargetMode="External"/><Relationship Id="rId2853" Type="http://schemas.openxmlformats.org/officeDocument/2006/relationships/hyperlink" Target="https://drive.google.com/file/d/1lON-N6gho8w85EW_2Qxj3aZ6kHEdsLQy/view?usp=sharing" TargetMode="External"/><Relationship Id="rId1523" Type="http://schemas.openxmlformats.org/officeDocument/2006/relationships/hyperlink" Target="https://drive.google.com/file/d/1pGgk-VschpNxSBNb9rWKiwQ125a7nXSH/view?usp=sharing" TargetMode="External"/><Relationship Id="rId2854" Type="http://schemas.openxmlformats.org/officeDocument/2006/relationships/hyperlink" Target="https://drive.google.com/file/d/1-DYatwv152MmeRVVs6itTwtfpwGWuKBr/view?usp=sharing" TargetMode="External"/><Relationship Id="rId1524" Type="http://schemas.openxmlformats.org/officeDocument/2006/relationships/hyperlink" Target="https://drive.google.com/file/d/1x4IucT3HE8c7HFQm33JttcHRfmwJDpb2/view?usp=sharing" TargetMode="External"/><Relationship Id="rId2855" Type="http://schemas.openxmlformats.org/officeDocument/2006/relationships/hyperlink" Target="https://drive.google.com/file/d/1nEj88x1DdWmScZZ7orM87ko5k8qevUPv/view?usp=sharing" TargetMode="External"/><Relationship Id="rId1525" Type="http://schemas.openxmlformats.org/officeDocument/2006/relationships/hyperlink" Target="https://drive.google.com/file/d/1APzp25AVdXLp5yZBkyZVS_SFbBoikTC0/view?usp=sharing" TargetMode="External"/><Relationship Id="rId2856" Type="http://schemas.openxmlformats.org/officeDocument/2006/relationships/hyperlink" Target="https://drive.google.com/file/d/1DspH-3LFMfVD22F02gp7nxEKIyvaXYT9/view?usp=sharing" TargetMode="External"/><Relationship Id="rId1526" Type="http://schemas.openxmlformats.org/officeDocument/2006/relationships/hyperlink" Target="https://drive.google.com/file/d/1geGbQAp25ssbhicJMarA4vUSKPEN9cUn/view?usp=sharing" TargetMode="External"/><Relationship Id="rId2857" Type="http://schemas.openxmlformats.org/officeDocument/2006/relationships/hyperlink" Target="https://drive.google.com/file/d/1IFyyK0mgJWy-g70cQIHDd-3Twq7hdDuN/view?usp=sharing" TargetMode="External"/><Relationship Id="rId1527" Type="http://schemas.openxmlformats.org/officeDocument/2006/relationships/hyperlink" Target="https://drive.google.com/file/d/1H14Cd_xZnAE3OIdv4bU6JJYkbLLYLsd0/view?usp=sharing" TargetMode="External"/><Relationship Id="rId2858" Type="http://schemas.openxmlformats.org/officeDocument/2006/relationships/hyperlink" Target="https://drive.google.com/file/d/1oU0bPGHH3O8GF5bksi7y_k_kZ7zrTBHZ/view?usp=sharing" TargetMode="External"/><Relationship Id="rId1528" Type="http://schemas.openxmlformats.org/officeDocument/2006/relationships/hyperlink" Target="https://drive.google.com/file/d/1aO8SMSHs3YnNAAEqW6FiU5Mb-y19kQjW/view?usp=sharing" TargetMode="External"/><Relationship Id="rId2859" Type="http://schemas.openxmlformats.org/officeDocument/2006/relationships/hyperlink" Target="https://drive.google.com/file/d/1vbkEYZeV0pd9YrCDNTd8_Hhx9y9Q-LC5/view?usp=sharing" TargetMode="External"/><Relationship Id="rId1529" Type="http://schemas.openxmlformats.org/officeDocument/2006/relationships/hyperlink" Target="https://drive.google.com/file/d/1RFqG-pQ9k8pn1JUoALFzxTEL_7NmO593/view?usp=sharing" TargetMode="External"/><Relationship Id="rId939" Type="http://schemas.openxmlformats.org/officeDocument/2006/relationships/hyperlink" Target="https://drive.google.com/file/d/1e3wZDUDd-HMqe-cvEV6Z-N4JoGKgb7yU/view?usp=sharing" TargetMode="External"/><Relationship Id="rId938" Type="http://schemas.openxmlformats.org/officeDocument/2006/relationships/hyperlink" Target="https://drive.google.com/file/d/1q3zphy0seyhtQ2T9gLt5mDDETIfm9REU/view?usp=sharing" TargetMode="External"/><Relationship Id="rId937" Type="http://schemas.openxmlformats.org/officeDocument/2006/relationships/hyperlink" Target="https://drive.google.com/file/d/1KWboYxGNvAtr60xsfUZAxLT6ThbjhdGy/view?usp=sharing" TargetMode="External"/><Relationship Id="rId932" Type="http://schemas.openxmlformats.org/officeDocument/2006/relationships/hyperlink" Target="https://drive.google.com/file/d/15juacKUFDtCAwynJEiuh1_tNytP_nCUp/view?usp=sharing" TargetMode="External"/><Relationship Id="rId931" Type="http://schemas.openxmlformats.org/officeDocument/2006/relationships/hyperlink" Target="https://drive.google.com/file/d/1UDcrsDdpXEoUaC_1li9om8lspgBkjTM_/view?usp=sharing" TargetMode="External"/><Relationship Id="rId930" Type="http://schemas.openxmlformats.org/officeDocument/2006/relationships/hyperlink" Target="https://drive.google.com/file/d/10NlwblCmuPJTutPOa5s_R7CEn0bmFg1_/view?usp=sharing" TargetMode="External"/><Relationship Id="rId936" Type="http://schemas.openxmlformats.org/officeDocument/2006/relationships/hyperlink" Target="https://drive.google.com/file/d/1br7QplOSrvN9U7ShxO8IqeReopJB8sek/view?usp=sharing" TargetMode="External"/><Relationship Id="rId935" Type="http://schemas.openxmlformats.org/officeDocument/2006/relationships/hyperlink" Target="https://drive.google.com/file/d/1rYzrPXYzi2UbsjSn-JMpoTAuVlfDYLmI/view?usp=sharing" TargetMode="External"/><Relationship Id="rId934" Type="http://schemas.openxmlformats.org/officeDocument/2006/relationships/hyperlink" Target="https://drive.google.com/file/d/1WsdSGf4vi1iggI2TRiYoM-xi9wsdpkQf/view?usp=sharing" TargetMode="External"/><Relationship Id="rId933" Type="http://schemas.openxmlformats.org/officeDocument/2006/relationships/hyperlink" Target="https://drive.google.com/file/d/15BTBIIatZULz2PZlW1Zz--StRCNK4HgI/view?usp=sharing" TargetMode="External"/><Relationship Id="rId2850" Type="http://schemas.openxmlformats.org/officeDocument/2006/relationships/hyperlink" Target="https://drive.google.com/file/d/1slBf4-6PbChmxxuzBXr35zn0oRsRK-wv/view?usp=sharing" TargetMode="External"/><Relationship Id="rId1520" Type="http://schemas.openxmlformats.org/officeDocument/2006/relationships/hyperlink" Target="https://drive.google.com/file/d/1fAK0D0kM65BIS6PlqnLPS-NXCO7aidfm/view?usp=sharing" TargetMode="External"/><Relationship Id="rId2851" Type="http://schemas.openxmlformats.org/officeDocument/2006/relationships/hyperlink" Target="https://drive.google.com/file/d/1ZGEadSjZdMH458MOQu-dpfNfyzeS9FoU/view?usp=sharing" TargetMode="External"/><Relationship Id="rId1554" Type="http://schemas.openxmlformats.org/officeDocument/2006/relationships/hyperlink" Target="https://drive.google.com/file/d/1l-VIT0z1ND-couuf-AEi3zKt51DDsQRo/view?usp=sharing" TargetMode="External"/><Relationship Id="rId2885" Type="http://schemas.openxmlformats.org/officeDocument/2006/relationships/hyperlink" Target="https://drive.google.com/file/d/13ZdZAybMxyk5Fq3wcXCKwwvtR80FZ41T/view?usp=sharing" TargetMode="External"/><Relationship Id="rId1555" Type="http://schemas.openxmlformats.org/officeDocument/2006/relationships/hyperlink" Target="https://drive.google.com/file/d/1IZv_GEgjz9OpE_m40mTES6BhUACd9sVb/view?usp=sharing" TargetMode="External"/><Relationship Id="rId2886" Type="http://schemas.openxmlformats.org/officeDocument/2006/relationships/hyperlink" Target="https://drive.google.com/file/d/11SsA1I88eYU9k5dYyMi2fu-leGFxqAnw/view?usp=sharing" TargetMode="External"/><Relationship Id="rId1556" Type="http://schemas.openxmlformats.org/officeDocument/2006/relationships/hyperlink" Target="https://drive.google.com/file/d/1dTDubETu7NidOszvZmt_R1ZCm6IRs8tj/view?usp=sharing" TargetMode="External"/><Relationship Id="rId2887" Type="http://schemas.openxmlformats.org/officeDocument/2006/relationships/hyperlink" Target="https://drive.google.com/file/d/1ZClwTZzOMzCvBOcBIJUJGLMHQOxSM_nz/view?usp=sharing" TargetMode="External"/><Relationship Id="rId1557" Type="http://schemas.openxmlformats.org/officeDocument/2006/relationships/hyperlink" Target="https://drive.google.com/file/d/1JHumhNviG955lGtKO5k_znHMkSWShOQK/view?usp=sharing" TargetMode="External"/><Relationship Id="rId2888" Type="http://schemas.openxmlformats.org/officeDocument/2006/relationships/hyperlink" Target="https://vnmedia2.monkeyuni.net/upload/cms_platform/audio/09d20a7431b619539b9ca31f3db5ce46.mp3" TargetMode="External"/><Relationship Id="rId1558" Type="http://schemas.openxmlformats.org/officeDocument/2006/relationships/hyperlink" Target="https://drive.google.com/file/d/1dE3no2OwaArDV2Ip4PlwsEB5yHxa7oET/view?usp=sharing" TargetMode="External"/><Relationship Id="rId2889" Type="http://schemas.openxmlformats.org/officeDocument/2006/relationships/hyperlink" Target="https://drive.google.com/file/d/1lCA7Roe_elPS9V6Fe_F_1tmczauh11ce/view?usp=sharing" TargetMode="External"/><Relationship Id="rId1559" Type="http://schemas.openxmlformats.org/officeDocument/2006/relationships/hyperlink" Target="https://drive.google.com/file/d/1s0GNroNgIg3-jAlOM22Yepfjs1I4qDQm/view?usp=sharing" TargetMode="External"/><Relationship Id="rId965" Type="http://schemas.openxmlformats.org/officeDocument/2006/relationships/hyperlink" Target="https://drive.google.com/file/d/12pkGrLg5kfITB8x2LlUYCRCuBr41uF2S/view?usp=sharing" TargetMode="External"/><Relationship Id="rId964" Type="http://schemas.openxmlformats.org/officeDocument/2006/relationships/hyperlink" Target="https://drive.google.com/file/d/1b5FqeF31_xmNFlqOjECwp3nTJzDlIe2I/view?usp=sharing" TargetMode="External"/><Relationship Id="rId963" Type="http://schemas.openxmlformats.org/officeDocument/2006/relationships/hyperlink" Target="https://drive.google.com/file/d/1ZmY0YQwtzk3Ua2NaIxwgpmePsNWMFpyX/view?usp=sharing" TargetMode="External"/><Relationship Id="rId962" Type="http://schemas.openxmlformats.org/officeDocument/2006/relationships/hyperlink" Target="https://drive.google.com/file/d/1F_MwR7noYv7S3T_rI5lMLmVoK8rMFKQA/view?usp=sharing" TargetMode="External"/><Relationship Id="rId969" Type="http://schemas.openxmlformats.org/officeDocument/2006/relationships/hyperlink" Target="https://drive.google.com/file/d/12jSuAPgfZEzq0ZNSFo2IG4XMDu9KPN1C/view?usp=sharing" TargetMode="External"/><Relationship Id="rId968" Type="http://schemas.openxmlformats.org/officeDocument/2006/relationships/hyperlink" Target="https://drive.google.com/file/d/1cYDsGKTxdZctDe_uQkuloWE9Zaczn-pX/view?usp=sharing" TargetMode="External"/><Relationship Id="rId967" Type="http://schemas.openxmlformats.org/officeDocument/2006/relationships/hyperlink" Target="https://drive.google.com/file/d/1KtDZ-DfutCKVle-74A765nK3T8of52fJ/view?usp=sharing" TargetMode="External"/><Relationship Id="rId966" Type="http://schemas.openxmlformats.org/officeDocument/2006/relationships/hyperlink" Target="https://drive.google.com/file/d/16AjhR_LuRww5UcEoxUhjZaGafcYa-Kxf/view?usp=sharing" TargetMode="External"/><Relationship Id="rId2880" Type="http://schemas.openxmlformats.org/officeDocument/2006/relationships/hyperlink" Target="https://drive.google.com/file/d/1os9D7tZEBZjTFUFcPaxEs0aspdEjVy4j/view?usp=sharing" TargetMode="External"/><Relationship Id="rId961" Type="http://schemas.openxmlformats.org/officeDocument/2006/relationships/hyperlink" Target="https://drive.google.com/file/d/1o7dgxFMbFS19ctnQtpfH7_AXDcDeuMtu/view?usp=sharing" TargetMode="External"/><Relationship Id="rId1550" Type="http://schemas.openxmlformats.org/officeDocument/2006/relationships/hyperlink" Target="https://drive.google.com/file/d/1yjVkVF42hoQbHg67BexSbvjlenY_2wpm/view?usp=sharing" TargetMode="External"/><Relationship Id="rId2881" Type="http://schemas.openxmlformats.org/officeDocument/2006/relationships/hyperlink" Target="https://drive.google.com/file/d/1rFLFFKuWF9EYU23VFA35jS8fc4edetzh/view?usp=sharing" TargetMode="External"/><Relationship Id="rId960" Type="http://schemas.openxmlformats.org/officeDocument/2006/relationships/hyperlink" Target="https://drive.google.com/file/d/1w0L258ss_-89CXAcQwLjSqwHP73RoTgA/view?usp=sharing" TargetMode="External"/><Relationship Id="rId1551" Type="http://schemas.openxmlformats.org/officeDocument/2006/relationships/hyperlink" Target="https://drive.google.com/file/d/1VsRU_yMUs8Ueb06DMDS6wCOJgj2HR8xh/view?usp=sharing" TargetMode="External"/><Relationship Id="rId2882" Type="http://schemas.openxmlformats.org/officeDocument/2006/relationships/hyperlink" Target="https://drive.google.com/file/d/1mfMiNZN-LHlgjpmMOScmSjJTUP39lOXS/view?usp=sharing" TargetMode="External"/><Relationship Id="rId1552" Type="http://schemas.openxmlformats.org/officeDocument/2006/relationships/hyperlink" Target="https://drive.google.com/file/d/1PcTLXV8QOxV15SV-u9EBvaMdNQ2LwUMB/view?usp=sharing" TargetMode="External"/><Relationship Id="rId2883" Type="http://schemas.openxmlformats.org/officeDocument/2006/relationships/hyperlink" Target="https://drive.google.com/file/d/1QG1bsHGN3kpH5kYjFdlwPpXsC7Su9BCT/view?usp=sharing" TargetMode="External"/><Relationship Id="rId1553" Type="http://schemas.openxmlformats.org/officeDocument/2006/relationships/hyperlink" Target="https://drive.google.com/file/d/15vzml7EzAmkjGU6K0S8CHq7UQyuw1DRp/view?usp=sharing" TargetMode="External"/><Relationship Id="rId2884" Type="http://schemas.openxmlformats.org/officeDocument/2006/relationships/hyperlink" Target="https://drive.google.com/file/d/1SQ6iXDuKZDsj450QIzk_bqBk4JJQ1YrP/view?usp=sharing" TargetMode="External"/><Relationship Id="rId1543" Type="http://schemas.openxmlformats.org/officeDocument/2006/relationships/hyperlink" Target="https://drive.google.com/file/d/1ITdeCmcUCLcV67_c2UF1ipBzbL0ThvBZ/view?usp=sharing" TargetMode="External"/><Relationship Id="rId2874" Type="http://schemas.openxmlformats.org/officeDocument/2006/relationships/hyperlink" Target="https://drive.google.com/file/d/12rPFQXOL1LPXgweQPVGfhs8Q36qVztD3/view?usp=sharing" TargetMode="External"/><Relationship Id="rId1544" Type="http://schemas.openxmlformats.org/officeDocument/2006/relationships/hyperlink" Target="https://drive.google.com/file/d/1F6P4ul9Xu_PyMpL4a5_sUtcFhp3kq1OX/view?usp=sharing" TargetMode="External"/><Relationship Id="rId2875" Type="http://schemas.openxmlformats.org/officeDocument/2006/relationships/hyperlink" Target="https://drive.google.com/file/d/1iNsK_Nt2z1kpB5PjAjZ3QYIjbOOdvnts/view?usp=sharing" TargetMode="External"/><Relationship Id="rId1545" Type="http://schemas.openxmlformats.org/officeDocument/2006/relationships/hyperlink" Target="https://drive.google.com/file/d/1K48KuT_XEZ4kACqQO4V8MF-2DLX-uxWn/view?usp=sharing" TargetMode="External"/><Relationship Id="rId2876" Type="http://schemas.openxmlformats.org/officeDocument/2006/relationships/hyperlink" Target="https://drive.google.com/file/d/1IcRH5iJioXUSYXpbx0nkWqkyi01L1IAn/view?usp=sharing" TargetMode="External"/><Relationship Id="rId1546" Type="http://schemas.openxmlformats.org/officeDocument/2006/relationships/hyperlink" Target="https://drive.google.com/file/d/186H3W5vahwkrWlivw9zNOyJoXgdNiR1L/view?usp=sharing" TargetMode="External"/><Relationship Id="rId2877" Type="http://schemas.openxmlformats.org/officeDocument/2006/relationships/hyperlink" Target="https://drive.google.com/file/d/1txMxw6UVYbHSnkyWJwEkbvQ7GRGU8I7o/view?usp=sharing" TargetMode="External"/><Relationship Id="rId1547" Type="http://schemas.openxmlformats.org/officeDocument/2006/relationships/hyperlink" Target="https://drive.google.com/file/d/10uVU3KScrv5RqF5nKciFACfrio8E8tNG/view?usp=sharing" TargetMode="External"/><Relationship Id="rId2878" Type="http://schemas.openxmlformats.org/officeDocument/2006/relationships/hyperlink" Target="https://drive.google.com/file/d/15vD2ZZ8HkyLeYbSLCOh5us-rV1fyNOVC/view?usp=sharing" TargetMode="External"/><Relationship Id="rId1548" Type="http://schemas.openxmlformats.org/officeDocument/2006/relationships/hyperlink" Target="https://drive.google.com/file/d/1gPhpx39Rstpv3pYbtoEjm3i9BT_SIs2A/view?usp=sharing" TargetMode="External"/><Relationship Id="rId2879" Type="http://schemas.openxmlformats.org/officeDocument/2006/relationships/hyperlink" Target="https://drive.google.com/file/d/1kAweNVAFmilR_AVQSCRFl6OX_qC_moB4/view?usp=sharing" TargetMode="External"/><Relationship Id="rId1549" Type="http://schemas.openxmlformats.org/officeDocument/2006/relationships/hyperlink" Target="https://drive.google.com/file/d/1h3UM-aeODWr_wEFLqV54dNL5HkxDUfpS/view?usp=sharing" TargetMode="External"/><Relationship Id="rId959" Type="http://schemas.openxmlformats.org/officeDocument/2006/relationships/hyperlink" Target="https://drive.google.com/file/d/1a4kf0mVRqcfRj1Po5xtu2uo6K8gj7NSC/view?usp=sharing" TargetMode="External"/><Relationship Id="rId954" Type="http://schemas.openxmlformats.org/officeDocument/2006/relationships/hyperlink" Target="https://drive.google.com/file/d/145E82_BzBdzycya-kh0t7fQf8RWkJw7H/view?usp=sharing" TargetMode="External"/><Relationship Id="rId953" Type="http://schemas.openxmlformats.org/officeDocument/2006/relationships/hyperlink" Target="https://drive.google.com/file/d/1Qa7xQw2C0wA0Ek4e_mWZvRd6wi6flzLo/view?usp=sharing" TargetMode="External"/><Relationship Id="rId952" Type="http://schemas.openxmlformats.org/officeDocument/2006/relationships/hyperlink" Target="https://drive.google.com/file/d/1lSam3ZL1CFHKcapj79pC7-st6EqVME7v/view?usp=sharing" TargetMode="External"/><Relationship Id="rId951" Type="http://schemas.openxmlformats.org/officeDocument/2006/relationships/hyperlink" Target="https://drive.google.com/file/d/1QaufQqErdYWNUB6OG0d18naIb04WVa-e/view?usp=sharing" TargetMode="External"/><Relationship Id="rId958" Type="http://schemas.openxmlformats.org/officeDocument/2006/relationships/hyperlink" Target="https://drive.google.com/file/d/18oJx-Kx3Q6oC1FsJaFeiTCSUu7yeBRty/view?usp=sharing" TargetMode="External"/><Relationship Id="rId957" Type="http://schemas.openxmlformats.org/officeDocument/2006/relationships/hyperlink" Target="https://drive.google.com/file/d/1hBU04pZUvWL8LDOot9eNmmIuP-3jU7lX/view?usp=sharing" TargetMode="External"/><Relationship Id="rId956" Type="http://schemas.openxmlformats.org/officeDocument/2006/relationships/hyperlink" Target="https://drive.google.com/file/d/15qfQ3XqnrJy-lE_bNfMa5YEIk5R-zek_/view?usp=sharing" TargetMode="External"/><Relationship Id="rId955" Type="http://schemas.openxmlformats.org/officeDocument/2006/relationships/hyperlink" Target="https://drive.google.com/file/d/1vD1G3r59xDC81hPbvBrizOO7ySE3N-bv/view?usp=sharing" TargetMode="External"/><Relationship Id="rId950" Type="http://schemas.openxmlformats.org/officeDocument/2006/relationships/hyperlink" Target="https://drive.google.com/file/d/1xFQXI4Jgi8HVDK45z8BBZjG7BU03n0uC/view?usp=sharing" TargetMode="External"/><Relationship Id="rId2870" Type="http://schemas.openxmlformats.org/officeDocument/2006/relationships/hyperlink" Target="https://drive.google.com/file/d/1PmeM71DyJPNrUOJI4aH4-WDJdMR17GW9/view?usp=sharing" TargetMode="External"/><Relationship Id="rId1540" Type="http://schemas.openxmlformats.org/officeDocument/2006/relationships/hyperlink" Target="https://drive.google.com/file/d/1aCZWOCcSN2mgNQzTkDYeOFPczBs0u7o1/view?usp=sharing" TargetMode="External"/><Relationship Id="rId2871" Type="http://schemas.openxmlformats.org/officeDocument/2006/relationships/hyperlink" Target="https://drive.google.com/file/d/1LqZdGvZM-pSG4uKPTeUzrHTIqIdKLw51/view?usp=sharing" TargetMode="External"/><Relationship Id="rId1541" Type="http://schemas.openxmlformats.org/officeDocument/2006/relationships/hyperlink" Target="https://drive.google.com/file/d/17Mad7ec0Q1o6bI6i748_rXebLGk2Gcl6/view?usp=sharing" TargetMode="External"/><Relationship Id="rId2872" Type="http://schemas.openxmlformats.org/officeDocument/2006/relationships/hyperlink" Target="https://drive.google.com/file/d/1EDQDWgkTelR_sjzqK0saT7K5CzM2NeHU/view?usp=sharing" TargetMode="External"/><Relationship Id="rId1542" Type="http://schemas.openxmlformats.org/officeDocument/2006/relationships/hyperlink" Target="https://drive.google.com/file/d/1FZSvIsUY0U8OTeWK_FNZBs41gNzrTfDF/view?usp=sharing" TargetMode="External"/><Relationship Id="rId2873" Type="http://schemas.openxmlformats.org/officeDocument/2006/relationships/hyperlink" Target="https://drive.google.com/file/d/103EG8W4ORrd5qWfWwcAWr54-j04uRrb3/view?usp=sharing" TargetMode="External"/><Relationship Id="rId6407" Type="http://schemas.openxmlformats.org/officeDocument/2006/relationships/hyperlink" Target="https://drive.google.com/file/d/1THQnuy1tvjlDGQj_G5WI5B_j5R51LTfQ/view?usp=sharing" TargetMode="External"/><Relationship Id="rId6408" Type="http://schemas.openxmlformats.org/officeDocument/2006/relationships/hyperlink" Target="https://drive.google.com/file/d/125AYAdoyMXNSrYF6XDF1qkMmeWfoVznM/view?usp=drive_link" TargetMode="External"/><Relationship Id="rId6405" Type="http://schemas.openxmlformats.org/officeDocument/2006/relationships/hyperlink" Target="https://drive.google.com/file/d/1JtFu-A8wQDkWRI95LFXvJl0cq6_do6iU/view?usp=sharing" TargetMode="External"/><Relationship Id="rId6406" Type="http://schemas.openxmlformats.org/officeDocument/2006/relationships/hyperlink" Target="https://drive.google.com/file/d/1k-eXwras3q2VWgMuonPt4r3CQvk4SlY-/view?usp=sharing" TargetMode="External"/><Relationship Id="rId6409" Type="http://schemas.openxmlformats.org/officeDocument/2006/relationships/hyperlink" Target="https://drive.google.com/file/d/1aHeXOenrIXGxtrHFCqZuAa2ROxvFaA9N/view?usp=drive_link" TargetMode="External"/><Relationship Id="rId6400" Type="http://schemas.openxmlformats.org/officeDocument/2006/relationships/hyperlink" Target="https://drive.google.com/file/d/1pGsQlRjLwbDkXEF9eCWBu-MdPTbvEJtB/view?usp=sharing" TargetMode="External"/><Relationship Id="rId6403" Type="http://schemas.openxmlformats.org/officeDocument/2006/relationships/hyperlink" Target="https://drive.google.com/file/d/1stNVYHbE8JWTz0QyKShiTrOdJA-7EcJz/view?usp=sharing" TargetMode="External"/><Relationship Id="rId6404" Type="http://schemas.openxmlformats.org/officeDocument/2006/relationships/hyperlink" Target="https://drive.google.com/file/d/1RJNiHdz9NfR9TDI27l9uDYpLYG1xpEeb/view?usp=sharing" TargetMode="External"/><Relationship Id="rId6401" Type="http://schemas.openxmlformats.org/officeDocument/2006/relationships/hyperlink" Target="https://drive.google.com/file/d/1Gz6gdhp-9d1F9X6SJ0UMx1Os5HkAO4H3/view?usp=sharing" TargetMode="External"/><Relationship Id="rId6402" Type="http://schemas.openxmlformats.org/officeDocument/2006/relationships/hyperlink" Target="https://drive.google.com/file/d/1tHu6UQEnSjgaRet_C_6KnT1YVHC-GFxQ/view?usp=sharing" TargetMode="External"/><Relationship Id="rId5130" Type="http://schemas.openxmlformats.org/officeDocument/2006/relationships/hyperlink" Target="https://drive.google.com/file/d/1lrAnz9j5HxTico61YrnvAEi3SYYPzH8e/view?usp=sharing" TargetMode="External"/><Relationship Id="rId6461" Type="http://schemas.openxmlformats.org/officeDocument/2006/relationships/hyperlink" Target="https://drive.google.com/file/d/1TUF2I-rJzO6lUrpxzi73wNnuk3dL-3yf/view?usp=sharing" TargetMode="External"/><Relationship Id="rId5131" Type="http://schemas.openxmlformats.org/officeDocument/2006/relationships/hyperlink" Target="https://drive.google.com/file/d/1Dggvd70lC72_EjjRe5xys4Sm8wNDwNP0/view?usp=sharing" TargetMode="External"/><Relationship Id="rId6462" Type="http://schemas.openxmlformats.org/officeDocument/2006/relationships/hyperlink" Target="https://drive.google.com/file/d/1HHmXKTIGlmPt5Y5LSjdsiWQZ88RpzlVE/view?usp=sharing" TargetMode="External"/><Relationship Id="rId6460" Type="http://schemas.openxmlformats.org/officeDocument/2006/relationships/hyperlink" Target="https://drive.google.com/file/d/1H-7wgtNUDbBO30JBAHf5EXxQZoto-AGb/view?usp=sharing" TargetMode="External"/><Relationship Id="rId5134" Type="http://schemas.openxmlformats.org/officeDocument/2006/relationships/hyperlink" Target="https://drive.google.com/file/d/1NHiIcPBijSEJb-gSpsn41Vw_5n49QEZH/view?usp=sharing" TargetMode="External"/><Relationship Id="rId6465" Type="http://schemas.openxmlformats.org/officeDocument/2006/relationships/hyperlink" Target="https://drive.google.com/file/d/1FW7KbmOLZl0357JjKeT-5M1Cl5zj47zz/view?usp=sharing" TargetMode="External"/><Relationship Id="rId5135" Type="http://schemas.openxmlformats.org/officeDocument/2006/relationships/hyperlink" Target="https://drive.google.com/file/d/1vcoWh7zVxUQFhKmQb6PQbvXWqky7aaqD/view?usp=drive_link" TargetMode="External"/><Relationship Id="rId6466" Type="http://schemas.openxmlformats.org/officeDocument/2006/relationships/hyperlink" Target="https://drive.google.com/file/d/1lWAC-fccBHoFRLoYwChlo3wnaRA3vhYJ/view?usp=sharing" TargetMode="External"/><Relationship Id="rId5132" Type="http://schemas.openxmlformats.org/officeDocument/2006/relationships/hyperlink" Target="https://drive.google.com/file/d/1vIrqU7WviGHUEWvBX78lW7jteVVUkhv9/view?usp=sharing" TargetMode="External"/><Relationship Id="rId6463" Type="http://schemas.openxmlformats.org/officeDocument/2006/relationships/hyperlink" Target="https://drive.google.com/file/d/1rGg0P7uizwbhXadyEJnPpydD3xrZQ92b/view?usp=sharing" TargetMode="External"/><Relationship Id="rId5133" Type="http://schemas.openxmlformats.org/officeDocument/2006/relationships/hyperlink" Target="https://drive.google.com/file/d/1BlDt5fkfpOYG2s749k43L8b9lAsGIKLv/view?usp=sharing" TargetMode="External"/><Relationship Id="rId6464" Type="http://schemas.openxmlformats.org/officeDocument/2006/relationships/hyperlink" Target="https://drive.google.com/file/d/1SSQOhQ_-JgFndVULHV3l4ssT1Bhk0Owq/view?usp=sharing" TargetMode="External"/><Relationship Id="rId5138" Type="http://schemas.openxmlformats.org/officeDocument/2006/relationships/hyperlink" Target="https://drive.google.com/file/d/1iGCcDx4XM7YzmQWL_gfXskLAAfDWHGgX/view?usp=sharing" TargetMode="External"/><Relationship Id="rId6469" Type="http://schemas.openxmlformats.org/officeDocument/2006/relationships/hyperlink" Target="https://drive.google.com/file/d/1dAq-rIDth6gNdbvCE78wxsGhY8AEZ6vU/view?usp=drive_link" TargetMode="External"/><Relationship Id="rId5139" Type="http://schemas.openxmlformats.org/officeDocument/2006/relationships/hyperlink" Target="https://drive.google.com/file/d/1NvTZdxaNtSI5QMGeHICcDB3eMlhhadwz/view?usp=sharing" TargetMode="External"/><Relationship Id="rId5136" Type="http://schemas.openxmlformats.org/officeDocument/2006/relationships/hyperlink" Target="https://drive.google.com/file/d/1FcSKhe98818HgG188OMqG78otLKBMSXA/view?usp=sharing" TargetMode="External"/><Relationship Id="rId6467" Type="http://schemas.openxmlformats.org/officeDocument/2006/relationships/hyperlink" Target="https://vnmedia2.monkeyuni.net/upload/cms_platform/audio/c339eacf2a4f37cf9f3bd06063efcdad.mp3" TargetMode="External"/><Relationship Id="rId5137" Type="http://schemas.openxmlformats.org/officeDocument/2006/relationships/hyperlink" Target="https://drive.google.com/file/d/1Jn5Yxo9YpFaEIkY6KhyFn9l0ewEXEsH9/view?usp=sharing" TargetMode="External"/><Relationship Id="rId6468" Type="http://schemas.openxmlformats.org/officeDocument/2006/relationships/hyperlink" Target="https://drive.google.com/file/d/1JQ8CF9GM8hdokw1-7zblfwdeWgty-tvw/view?usp=sharing" TargetMode="External"/><Relationship Id="rId5129" Type="http://schemas.openxmlformats.org/officeDocument/2006/relationships/hyperlink" Target="https://drive.google.com/file/d/1qH376XpUo_xfPSMyxIdMgpNwX8ke1lzQ/view?usp=sharing" TargetMode="External"/><Relationship Id="rId6450" Type="http://schemas.openxmlformats.org/officeDocument/2006/relationships/hyperlink" Target="https://drive.google.com/file/d/1iXWNqnqzdN8mDeZ49CYQAAUk3Mveveno/view?usp=sharing" TargetMode="External"/><Relationship Id="rId5120" Type="http://schemas.openxmlformats.org/officeDocument/2006/relationships/hyperlink" Target="https://drive.google.com/file/d/1BJcc7akMypLWX3hWJjG8P7bFL1TMr236/view?usp=sharing" TargetMode="External"/><Relationship Id="rId6451" Type="http://schemas.openxmlformats.org/officeDocument/2006/relationships/hyperlink" Target="https://drive.google.com/file/d/1ppJTS4hMB9Wq7w5BN-x6HzcS73uo6QfW/view?usp=sharing" TargetMode="External"/><Relationship Id="rId5123" Type="http://schemas.openxmlformats.org/officeDocument/2006/relationships/hyperlink" Target="https://drive.google.com/file/d/1zjmvDkt3EKaUtvaRDB09xTiQ_xqzX9Rx/view?usp=sharing" TargetMode="External"/><Relationship Id="rId6454" Type="http://schemas.openxmlformats.org/officeDocument/2006/relationships/hyperlink" Target="https://drive.google.com/file/d/1EYj9K3zhSOqigpQjfyv21yZGPvfsK3Sc/view?usp=sharing" TargetMode="External"/><Relationship Id="rId5124" Type="http://schemas.openxmlformats.org/officeDocument/2006/relationships/hyperlink" Target="https://drive.google.com/file/d/1D9biFT_bu-jTqq3yU1lrDuDeOht88Vfv/view?usp=sharing" TargetMode="External"/><Relationship Id="rId6455" Type="http://schemas.openxmlformats.org/officeDocument/2006/relationships/hyperlink" Target="https://drive.google.com/file/d/17QaHFdw1ZsjUPb6-w61aDzyH_l5CM9aO/view?usp=sharing" TargetMode="External"/><Relationship Id="rId5121" Type="http://schemas.openxmlformats.org/officeDocument/2006/relationships/hyperlink" Target="https://drive.google.com/file/d/11NGj8Czz2J095Vw6RTV5sOqvxif7Opjz/view?usp=sharing" TargetMode="External"/><Relationship Id="rId6452" Type="http://schemas.openxmlformats.org/officeDocument/2006/relationships/hyperlink" Target="https://drive.google.com/file/d/1UwvS8duIglqLttD3jpVQxhg_P2aF2jdf/view?usp=sharing" TargetMode="External"/><Relationship Id="rId5122" Type="http://schemas.openxmlformats.org/officeDocument/2006/relationships/hyperlink" Target="https://drive.google.com/file/d/1RzKYjxT6n6QLyhdSdKCyPausV8DUD8EU/view?usp=sharing" TargetMode="External"/><Relationship Id="rId6453" Type="http://schemas.openxmlformats.org/officeDocument/2006/relationships/hyperlink" Target="https://drive.google.com/file/d/1UGZ3MEghAcUZHh4lM76Kf9B8uu_T1E2p/view?usp=sharing" TargetMode="External"/><Relationship Id="rId5127" Type="http://schemas.openxmlformats.org/officeDocument/2006/relationships/hyperlink" Target="https://drive.google.com/file/d/1rKyO2XyaE7l34VPScMCV_TbeFOeh2dkT/view?usp=sharing" TargetMode="External"/><Relationship Id="rId6458" Type="http://schemas.openxmlformats.org/officeDocument/2006/relationships/hyperlink" Target="https://drive.google.com/file/d/18fHH7dCHYcQbimMBswI0d6pJ68GNU3QW/view?usp=sharing" TargetMode="External"/><Relationship Id="rId5128" Type="http://schemas.openxmlformats.org/officeDocument/2006/relationships/hyperlink" Target="https://drive.google.com/file/d/1dWxBwJT0j3fvxRrUtbb-wUCN5b5Xv9mc/view?usp=sharing" TargetMode="External"/><Relationship Id="rId6459" Type="http://schemas.openxmlformats.org/officeDocument/2006/relationships/hyperlink" Target="https://drive.google.com/file/d/1OEcPclvzynmXt3gfbX35zCNnnsGoH8_W/view?usp=sharing" TargetMode="External"/><Relationship Id="rId5125" Type="http://schemas.openxmlformats.org/officeDocument/2006/relationships/hyperlink" Target="https://drive.google.com/file/d/1PVkesRbUQ5vLFfUkrte539ZmZrPeKHC7/view?usp=sharing" TargetMode="External"/><Relationship Id="rId6456" Type="http://schemas.openxmlformats.org/officeDocument/2006/relationships/hyperlink" Target="https://drive.google.com/file/d/19JzeWoZM7g34qVn2pGx5GHTmBE4yuxpW/view?usp=sharing" TargetMode="External"/><Relationship Id="rId5126" Type="http://schemas.openxmlformats.org/officeDocument/2006/relationships/hyperlink" Target="https://drive.google.com/file/d/1aGDR3X9A0BuBqUkE8R_mFM2q3tw2Q23f/view?usp=sharing" TargetMode="External"/><Relationship Id="rId6457" Type="http://schemas.openxmlformats.org/officeDocument/2006/relationships/hyperlink" Target="https://drive.google.com/file/d/1U6dq-eks9kAFQNenZUV3ptNx6U_Yj66m/view?usp=sharing" TargetMode="External"/><Relationship Id="rId6480" Type="http://schemas.openxmlformats.org/officeDocument/2006/relationships/hyperlink" Target="https://drive.google.com/file/d/190U-dfESaQ37LK0wKLzSWD3cIq8ORVrE/view?usp=drive_link" TargetMode="External"/><Relationship Id="rId5152" Type="http://schemas.openxmlformats.org/officeDocument/2006/relationships/hyperlink" Target="https://drive.google.com/file/d/1XPlVxLOb3JgL1jjUfK9MJp787VQDQ3v3/view?usp=sharing" TargetMode="External"/><Relationship Id="rId6483" Type="http://schemas.openxmlformats.org/officeDocument/2006/relationships/hyperlink" Target="https://drive.google.com/file/d/14I38T_EHw8OZ_V-DBmvaf6SMqO9EB4a3/view?usp=sharing" TargetMode="External"/><Relationship Id="rId5153" Type="http://schemas.openxmlformats.org/officeDocument/2006/relationships/hyperlink" Target="https://drive.google.com/file/d/1PLk189W5GxiKWAMiCqulKf98yhsjEgd1/view?usp=sharing" TargetMode="External"/><Relationship Id="rId6484" Type="http://schemas.openxmlformats.org/officeDocument/2006/relationships/hyperlink" Target="https://drive.google.com/file/d/1zVpgUlnDNu0-OppNyo9LxNiV3vMfcvGv/view?usp=sharing" TargetMode="External"/><Relationship Id="rId5150" Type="http://schemas.openxmlformats.org/officeDocument/2006/relationships/hyperlink" Target="https://drive.google.com/file/d/1jTkujrCwVSB7lKihj3JApvILfCB8LyAz/view?usp=sharing" TargetMode="External"/><Relationship Id="rId6481" Type="http://schemas.openxmlformats.org/officeDocument/2006/relationships/hyperlink" Target="https://drive.google.com/file/d/1wh_NzAzKb38W_Nzmg5iaUQl7wLmgvY02/view?usp=sharing" TargetMode="External"/><Relationship Id="rId5151" Type="http://schemas.openxmlformats.org/officeDocument/2006/relationships/hyperlink" Target="https://drive.google.com/file/d/1JdDxtKtb1KkwIYHcdMeDUMulQ6YUmysD/view?usp=sharing" TargetMode="External"/><Relationship Id="rId6482" Type="http://schemas.openxmlformats.org/officeDocument/2006/relationships/hyperlink" Target="https://drive.google.com/file/d/1U8xArTvj85Cy265iWx4RzWgZ5MkkMDoK/view?usp=sharing" TargetMode="External"/><Relationship Id="rId5156" Type="http://schemas.openxmlformats.org/officeDocument/2006/relationships/hyperlink" Target="https://drive.google.com/file/d/1wahYvMIgVOpPtLTu9_NjaC6wZPmESG9T/view?usp=sharing" TargetMode="External"/><Relationship Id="rId6487" Type="http://schemas.openxmlformats.org/officeDocument/2006/relationships/hyperlink" Target="https://drive.google.com/file/d/1xOrjZ0yMjv5WlinSqe7453kd6dr6moCA/view?usp=sharing" TargetMode="External"/><Relationship Id="rId5157" Type="http://schemas.openxmlformats.org/officeDocument/2006/relationships/hyperlink" Target="https://drive.google.com/file/d/19s9Y28JI2OzLmNyy1HxizHRGsPS76b5w/view?usp=sharing" TargetMode="External"/><Relationship Id="rId6488" Type="http://schemas.openxmlformats.org/officeDocument/2006/relationships/hyperlink" Target="https://drive.google.com/file/d/18aAKSkKt4Z7pewbVFKSn0CNF0MeOgmOJ/view?usp=sharing" TargetMode="External"/><Relationship Id="rId5154" Type="http://schemas.openxmlformats.org/officeDocument/2006/relationships/hyperlink" Target="https://drive.google.com/file/d/15zPvqB3Oo6ptFjbGpYi2zJs14y_BFPdJ/view?usp=sharing" TargetMode="External"/><Relationship Id="rId6485" Type="http://schemas.openxmlformats.org/officeDocument/2006/relationships/hyperlink" Target="https://drive.google.com/file/d/1f2D24cuD4ZOGLw_vbduw9BW3POcGTfbe/view?usp=sharing" TargetMode="External"/><Relationship Id="rId5155" Type="http://schemas.openxmlformats.org/officeDocument/2006/relationships/hyperlink" Target="https://drive.google.com/file/d/11rCtLLEPN9hq5fqV1VFpTewHVsfgcI1M/view?usp=sharing" TargetMode="External"/><Relationship Id="rId6486" Type="http://schemas.openxmlformats.org/officeDocument/2006/relationships/hyperlink" Target="https://drive.google.com/file/d/1tP0T_HwEzSncBWRAGgbFo-xsKJMrAEhi/view?usp=sharing" TargetMode="External"/><Relationship Id="rId5158" Type="http://schemas.openxmlformats.org/officeDocument/2006/relationships/hyperlink" Target="https://drive.google.com/file/d/1JJ00Z5gUwAZgYmDXUkv5QOHYOQwBurFu/view?usp=sharing" TargetMode="External"/><Relationship Id="rId6489" Type="http://schemas.openxmlformats.org/officeDocument/2006/relationships/hyperlink" Target="https://drive.google.com/file/d/1RcDgeilsKcu7WgYiGYz7DKIYlbn-aW-6/view?usp=sharing" TargetMode="External"/><Relationship Id="rId5159" Type="http://schemas.openxmlformats.org/officeDocument/2006/relationships/hyperlink" Target="https://drive.google.com/file/d/1GpPEffU-5i4Y0oSWhyLu2tjtKq6XfWu2/view?usp=sharing" TargetMode="External"/><Relationship Id="rId5141" Type="http://schemas.openxmlformats.org/officeDocument/2006/relationships/hyperlink" Target="https://drive.google.com/file/d/1UDdKNulDSNTnkxWfSWJuHtk1ZUMuLMFN/view?usp=sharing" TargetMode="External"/><Relationship Id="rId6472" Type="http://schemas.openxmlformats.org/officeDocument/2006/relationships/hyperlink" Target="https://drive.google.com/file/d/1GXGbJlghF_foekKoM0TOlGh6LcGu6IsJ/view?usp=sharing" TargetMode="External"/><Relationship Id="rId5142" Type="http://schemas.openxmlformats.org/officeDocument/2006/relationships/hyperlink" Target="https://drive.google.com/file/d/12kk_GxdEDnfshXmuhE9o6-YMW77UZ1yd/view?usp=sharing" TargetMode="External"/><Relationship Id="rId6473" Type="http://schemas.openxmlformats.org/officeDocument/2006/relationships/hyperlink" Target="https://drive.google.com/file/d/1uZcmuHH8OpNmqBBkBRy-de8UCoeFLktu/view?usp=sharing" TargetMode="External"/><Relationship Id="rId6470" Type="http://schemas.openxmlformats.org/officeDocument/2006/relationships/hyperlink" Target="https://drive.google.com/file/d/1lKFr4JkM1-8SC_3QJAPHFoSUdsaeohNW/view?usp=sharing" TargetMode="External"/><Relationship Id="rId5140" Type="http://schemas.openxmlformats.org/officeDocument/2006/relationships/hyperlink" Target="https://drive.google.com/file/d/1x6a2WSZ-vHY4c0iAKpX3JQ9OvLBmoNjN/view?usp=sharing" TargetMode="External"/><Relationship Id="rId6471" Type="http://schemas.openxmlformats.org/officeDocument/2006/relationships/hyperlink" Target="https://drive.google.com/file/d/1m4Ahgcjr7arwKsRiVYIpXXBVHjFZWB2d/view?usp=sharing" TargetMode="External"/><Relationship Id="rId5145" Type="http://schemas.openxmlformats.org/officeDocument/2006/relationships/hyperlink" Target="https://drive.google.com/file/d/1vgOlO5KditGY8pNYi1vc8HeLuC7OWOVd/view?usp=sharing" TargetMode="External"/><Relationship Id="rId6476" Type="http://schemas.openxmlformats.org/officeDocument/2006/relationships/hyperlink" Target="https://drive.google.com/file/d/1yBLMfKCf2vAqjJ6VjXR3XVccgxmoNGXr/view?usp=sharing" TargetMode="External"/><Relationship Id="rId5146" Type="http://schemas.openxmlformats.org/officeDocument/2006/relationships/hyperlink" Target="https://drive.google.com/file/d/1EUCr3cC3yz-1fFyeYDno70b6PxvgiTbs/view?usp=sharing" TargetMode="External"/><Relationship Id="rId6477" Type="http://schemas.openxmlformats.org/officeDocument/2006/relationships/hyperlink" Target="https://drive.google.com/file/d/1ViABfqL1Ap_SOvbCxP-rbgTuyHxnC6kM/view?usp=sharing" TargetMode="External"/><Relationship Id="rId5143" Type="http://schemas.openxmlformats.org/officeDocument/2006/relationships/hyperlink" Target="https://drive.google.com/file/d/1EC1aaABLJ2PjjvvsNZGUaqUilk0clVwn/view?usp=sharing" TargetMode="External"/><Relationship Id="rId6474" Type="http://schemas.openxmlformats.org/officeDocument/2006/relationships/hyperlink" Target="https://drive.google.com/file/d/1pVsb2syzYOL-MDuqJQZOv4gouUIuubh3/view?usp=sharing" TargetMode="External"/><Relationship Id="rId5144" Type="http://schemas.openxmlformats.org/officeDocument/2006/relationships/hyperlink" Target="https://drive.google.com/file/d/1YJxNbNF8evOlL_Zwwx-5ofekV0x6JVkn/view?usp=sharing" TargetMode="External"/><Relationship Id="rId6475" Type="http://schemas.openxmlformats.org/officeDocument/2006/relationships/hyperlink" Target="https://drive.google.com/file/d/1xnvakw_zNv7wEhufeJ1FGC9YsykUCIE3/view?usp=sharing" TargetMode="External"/><Relationship Id="rId5149" Type="http://schemas.openxmlformats.org/officeDocument/2006/relationships/hyperlink" Target="https://drive.google.com/file/d/1saO2tzC9j5g2eHmsfWw_X5ycL23Fr6_4/view?usp=sharing" TargetMode="External"/><Relationship Id="rId5147" Type="http://schemas.openxmlformats.org/officeDocument/2006/relationships/hyperlink" Target="https://drive.google.com/file/d/1RdNF476CVaLL4oSLINfL5CxbmZrCMZ1r/view?usp=sharing" TargetMode="External"/><Relationship Id="rId6478" Type="http://schemas.openxmlformats.org/officeDocument/2006/relationships/hyperlink" Target="https://drive.google.com/file/d/1_5E2eiq1Vm73eWKZH7Mcehg3lGzZQMVn/view?usp=sharing" TargetMode="External"/><Relationship Id="rId5148" Type="http://schemas.openxmlformats.org/officeDocument/2006/relationships/hyperlink" Target="https://drive.google.com/file/d/1a07o9SgQvEjUSdwn6ZRp7JnMVB1Icl41/view?usp=sharing" TargetMode="External"/><Relationship Id="rId6479" Type="http://schemas.openxmlformats.org/officeDocument/2006/relationships/hyperlink" Target="https://vnmedia2.monkeyuni.net/upload/cms_platform/audio/c1490765f6e66bafa171ef02bc20209f.mp3" TargetMode="External"/><Relationship Id="rId6429" Type="http://schemas.openxmlformats.org/officeDocument/2006/relationships/hyperlink" Target="https://drive.google.com/file/d/1E0PFziL6BFoXc8GQ25oG6-1KO8V2jljF/view?usp=sharing" TargetMode="External"/><Relationship Id="rId6427" Type="http://schemas.openxmlformats.org/officeDocument/2006/relationships/hyperlink" Target="https://drive.google.com/file/d/1BtzzNGSSE44AaqPi7VkmGz9fynsjJUVq/view?usp=drive_link" TargetMode="External"/><Relationship Id="rId6428" Type="http://schemas.openxmlformats.org/officeDocument/2006/relationships/hyperlink" Target="https://drive.google.com/file/d/1sa1u5CAHm9I9tdci8Q34DyPENmj6QPTX/view?usp=sharing" TargetMode="External"/><Relationship Id="rId6421" Type="http://schemas.openxmlformats.org/officeDocument/2006/relationships/hyperlink" Target="https://drive.google.com/file/d/1OqtxwWkMPvEzPn9Yytvi-rmAyRnXpNLy/view?usp=sharing" TargetMode="External"/><Relationship Id="rId6422" Type="http://schemas.openxmlformats.org/officeDocument/2006/relationships/hyperlink" Target="https://drive.google.com/file/d/1npDv0iSFkCWZ_wxF960I4uAiBSgajEw_/view?usp=sharing" TargetMode="External"/><Relationship Id="rId6420" Type="http://schemas.openxmlformats.org/officeDocument/2006/relationships/hyperlink" Target="https://drive.google.com/file/d/1Ewf4n15jdnQIEzh-mS8oddySjEHpuC42/view?usp=sharing" TargetMode="External"/><Relationship Id="rId6425" Type="http://schemas.openxmlformats.org/officeDocument/2006/relationships/hyperlink" Target="https://drive.google.com/file/d/1cMrzIenwiK1X7dahp1XjdyXSuItnoozP/view?usp=sharing" TargetMode="External"/><Relationship Id="rId6426" Type="http://schemas.openxmlformats.org/officeDocument/2006/relationships/hyperlink" Target="https://drive.google.com/file/d/1z_im9Dzo_jA8CYJHbIiqifxki7GabbIJ/view?usp=drive_link" TargetMode="External"/><Relationship Id="rId6423" Type="http://schemas.openxmlformats.org/officeDocument/2006/relationships/hyperlink" Target="https://drive.google.com/file/d/1qFy54m7zGPKPHvQZzvAE7IpvFFjuSCgj/view?usp=sharing" TargetMode="External"/><Relationship Id="rId6424" Type="http://schemas.openxmlformats.org/officeDocument/2006/relationships/hyperlink" Target="https://drive.google.com/file/d/1v-6qyK15w5YUoOY5R6ZGcgzy5h062Upq/view?usp=sharing" TargetMode="External"/><Relationship Id="rId6418" Type="http://schemas.openxmlformats.org/officeDocument/2006/relationships/hyperlink" Target="https://drive.google.com/file/d/1taJ4NwyuugN0m921wVw9MyS0zAWIGfAG/view?usp=sharing" TargetMode="External"/><Relationship Id="rId6419" Type="http://schemas.openxmlformats.org/officeDocument/2006/relationships/hyperlink" Target="https://drive.google.com/file/d/1-5Z--zoDDybj3SYavCnSDgnHiRIvO8El/view?usp=sharing" TargetMode="External"/><Relationship Id="rId6416" Type="http://schemas.openxmlformats.org/officeDocument/2006/relationships/hyperlink" Target="https://drive.google.com/file/d/1eQ5w9HMFWCPjJYZBNoO-6itY7CEzv04L/view?usp=sharing" TargetMode="External"/><Relationship Id="rId6417" Type="http://schemas.openxmlformats.org/officeDocument/2006/relationships/hyperlink" Target="https://drive.google.com/file/d/19uXNz2d4cp54WtQsmd_-jtJ7v2aHFJ5r/view?usp=sharing" TargetMode="External"/><Relationship Id="rId6410" Type="http://schemas.openxmlformats.org/officeDocument/2006/relationships/hyperlink" Target="https://drive.google.com/file/d/1EGGkMRoWw1ld6A3rENfdV8FZGONKW91U/view?usp=sharing" TargetMode="External"/><Relationship Id="rId6411" Type="http://schemas.openxmlformats.org/officeDocument/2006/relationships/hyperlink" Target="https://drive.google.com/file/d/1iheS0DAKf6teH-XmTvzRC5OajHJTm1sh/view?usp=sharing" TargetMode="External"/><Relationship Id="rId6414" Type="http://schemas.openxmlformats.org/officeDocument/2006/relationships/hyperlink" Target="https://drive.google.com/file/d/1PYJOACMGNPA4UxLUuWDMTxD4FCp_Y7Kf/view?usp=sharing" TargetMode="External"/><Relationship Id="rId6415" Type="http://schemas.openxmlformats.org/officeDocument/2006/relationships/hyperlink" Target="https://drive.google.com/file/d/14jC7jqZB2Qk9ORHEA6SM8vu57YPhi9zR/view?usp=sharing" TargetMode="External"/><Relationship Id="rId6412" Type="http://schemas.openxmlformats.org/officeDocument/2006/relationships/hyperlink" Target="https://drive.google.com/file/d/16eB7v8rdtUALhAIexgV-QnepNh3-8gcz/view?usp=sharing" TargetMode="External"/><Relationship Id="rId6413" Type="http://schemas.openxmlformats.org/officeDocument/2006/relationships/hyperlink" Target="https://drive.google.com/file/d/1pILAL4skbV9uZMcjrutTTl-FSJ93b6v9/view?usp=sharing" TargetMode="External"/><Relationship Id="rId5118" Type="http://schemas.openxmlformats.org/officeDocument/2006/relationships/hyperlink" Target="https://drive.google.com/file/d/1YWnP_UFDNH85RoBjwqQrpnxwZJ4QBk9A/view?usp=sharing" TargetMode="External"/><Relationship Id="rId6449" Type="http://schemas.openxmlformats.org/officeDocument/2006/relationships/hyperlink" Target="https://drive.google.com/file/d/1SK9SNiq9q9xt5tokQNvvcoEcNkGbrq-_/view?usp=sharing" TargetMode="External"/><Relationship Id="rId5119" Type="http://schemas.openxmlformats.org/officeDocument/2006/relationships/hyperlink" Target="https://drive.google.com/file/d/1E_tcQwaIowUKt_zZCY9o2KL7cj2uNV0W/view?usp=sharing" TargetMode="External"/><Relationship Id="rId6440" Type="http://schemas.openxmlformats.org/officeDocument/2006/relationships/hyperlink" Target="https://drive.google.com/file/d/1RMWhm5JiAp_4J_RkpfTQJj6OVvaTmRLJ/view?usp=sharing" TargetMode="External"/><Relationship Id="rId5112" Type="http://schemas.openxmlformats.org/officeDocument/2006/relationships/hyperlink" Target="https://drive.google.com/file/d/1T8mMAt6SHxb1Uh9fieZsEfuwuLHk_8t8/view?usp=sharing" TargetMode="External"/><Relationship Id="rId6443" Type="http://schemas.openxmlformats.org/officeDocument/2006/relationships/hyperlink" Target="https://drive.google.com/file/d/1qh1UuWaeAe-PhiA2TIfdB2KkfX-KyRMu/view?usp=sharing" TargetMode="External"/><Relationship Id="rId5113" Type="http://schemas.openxmlformats.org/officeDocument/2006/relationships/hyperlink" Target="https://drive.google.com/file/d/156yyF2GH3S-sBCrAUEGn7kLeA2ckR2dg/view?usp=sharing" TargetMode="External"/><Relationship Id="rId6444" Type="http://schemas.openxmlformats.org/officeDocument/2006/relationships/hyperlink" Target="https://drive.google.com/file/d/1DO-wMSEuhEt7u9hg5E68l7-rCmGcCRGo/view?usp=sharing" TargetMode="External"/><Relationship Id="rId5110" Type="http://schemas.openxmlformats.org/officeDocument/2006/relationships/hyperlink" Target="https://drive.google.com/file/d/1SOz8AVwzxZXCgi-LqWlU48oVPjG_B0tP/view?usp=sharing" TargetMode="External"/><Relationship Id="rId6441" Type="http://schemas.openxmlformats.org/officeDocument/2006/relationships/hyperlink" Target="https://drive.google.com/file/d/1NI8IaPsgaZV-WYwE0x1KLKCBiZxdNf5B/view?usp=sharing" TargetMode="External"/><Relationship Id="rId5111" Type="http://schemas.openxmlformats.org/officeDocument/2006/relationships/hyperlink" Target="https://drive.google.com/file/d/1NJq_RvcLUNPbHsgy3Fhi2zxmpBJCd2fe/view?usp=sharing" TargetMode="External"/><Relationship Id="rId6442" Type="http://schemas.openxmlformats.org/officeDocument/2006/relationships/hyperlink" Target="https://drive.google.com/file/d/1JkHlQWDx21tl95Y3unU7rYyvFDJZ7jDq/view?usp=sharing" TargetMode="External"/><Relationship Id="rId5116" Type="http://schemas.openxmlformats.org/officeDocument/2006/relationships/hyperlink" Target="https://drive.google.com/file/d/1hYMGoj9WMpQYHehyqBteKcWKndPwv67b/view?usp=sharing" TargetMode="External"/><Relationship Id="rId6447" Type="http://schemas.openxmlformats.org/officeDocument/2006/relationships/hyperlink" Target="https://drive.google.com/file/d/1aaeuuptGXDmCVKa4JIPsjLd3GuaL4g-V/view?usp=sharing" TargetMode="External"/><Relationship Id="rId5117" Type="http://schemas.openxmlformats.org/officeDocument/2006/relationships/hyperlink" Target="https://drive.google.com/file/d/1rdVwx2yjC_q97YigdyPHgldNENKkptXG/view?usp=sharing" TargetMode="External"/><Relationship Id="rId6448" Type="http://schemas.openxmlformats.org/officeDocument/2006/relationships/hyperlink" Target="https://drive.google.com/file/d/17dMGfqkPzQP0GfIirL_qK-fZz4gHifzh/view?usp=sharing" TargetMode="External"/><Relationship Id="rId5114" Type="http://schemas.openxmlformats.org/officeDocument/2006/relationships/hyperlink" Target="https://drive.google.com/file/d/1HSyPelsF1YkuFDPy34xeUS7QbSCCj82c/view?usp=sharing" TargetMode="External"/><Relationship Id="rId6445" Type="http://schemas.openxmlformats.org/officeDocument/2006/relationships/hyperlink" Target="https://drive.google.com/file/d/1ow9R4Qv2Rk1mjlTJl3c-AaclnZGz0tsK/view?usp=sharing" TargetMode="External"/><Relationship Id="rId5115" Type="http://schemas.openxmlformats.org/officeDocument/2006/relationships/hyperlink" Target="https://drive.google.com/file/d/1oeLGqGT5kGsVqUB7wcOZ7KBLCF3rbnR5/view?usp=sharing" TargetMode="External"/><Relationship Id="rId6446" Type="http://schemas.openxmlformats.org/officeDocument/2006/relationships/hyperlink" Target="https://drive.google.com/file/d/1c0Vr5awwfXDOCCP7n-vymu0H2-BLAOaH/view?usp=sharing" TargetMode="External"/><Relationship Id="rId5109" Type="http://schemas.openxmlformats.org/officeDocument/2006/relationships/hyperlink" Target="https://drive.google.com/file/d/16p7ssEHSkMMomSHzBGbQCjrbF0lsmDfW/view?usp=sharing" TargetMode="External"/><Relationship Id="rId5107" Type="http://schemas.openxmlformats.org/officeDocument/2006/relationships/hyperlink" Target="https://drive.google.com/file/d/1uvTOYxT6W-iwfDr-8VOLxlokbh3HRh4O/view?usp=sharing" TargetMode="External"/><Relationship Id="rId6438" Type="http://schemas.openxmlformats.org/officeDocument/2006/relationships/hyperlink" Target="https://drive.google.com/file/d/1AbWmhPCL-dmp9u9TGSYnvmdBnVG_bkNO/view?usp=sharing" TargetMode="External"/><Relationship Id="rId5108" Type="http://schemas.openxmlformats.org/officeDocument/2006/relationships/hyperlink" Target="https://drive.google.com/file/d/17SORdjDlGOWo6HEK2TYv6MWRm7bjeloa/view?usp=sharing" TargetMode="External"/><Relationship Id="rId6439" Type="http://schemas.openxmlformats.org/officeDocument/2006/relationships/hyperlink" Target="https://drive.google.com/file/d/1m4os350RIt1HqVflLZ_7g_96_MdML_o_/view?usp=sharing" TargetMode="External"/><Relationship Id="rId5101" Type="http://schemas.openxmlformats.org/officeDocument/2006/relationships/hyperlink" Target="https://drive.google.com/file/d/1_ekFXXmIbM7jYeiCMY50MCrGnjmOQzUu/view?usp=sharing" TargetMode="External"/><Relationship Id="rId6432" Type="http://schemas.openxmlformats.org/officeDocument/2006/relationships/hyperlink" Target="https://drive.google.com/file/d/1OD4KdbP0J7K8p1yHViHDCHXXb08i4FS5/view?usp=sharing" TargetMode="External"/><Relationship Id="rId5102" Type="http://schemas.openxmlformats.org/officeDocument/2006/relationships/hyperlink" Target="https://drive.google.com/file/d/1zKyRz0ieb7TqVAfIZsp3zddUMc4YAqC-/view?usp=sharing" TargetMode="External"/><Relationship Id="rId6433" Type="http://schemas.openxmlformats.org/officeDocument/2006/relationships/hyperlink" Target="https://drive.google.com/file/d/1UvGfU5TeK1AYryBFZsrmL4kqBgN80KUT/view?usp=sharing" TargetMode="External"/><Relationship Id="rId6430" Type="http://schemas.openxmlformats.org/officeDocument/2006/relationships/hyperlink" Target="https://drive.google.com/file/d/15ph4QgV9EfUNPfMsUjrelDE5yCrsNIjS/view?usp=sharing" TargetMode="External"/><Relationship Id="rId5100" Type="http://schemas.openxmlformats.org/officeDocument/2006/relationships/hyperlink" Target="https://drive.google.com/file/d/1hJa49YVrUj9wI8AQKy7xx4pdtNJCSEnG/view?usp=sharing" TargetMode="External"/><Relationship Id="rId6431" Type="http://schemas.openxmlformats.org/officeDocument/2006/relationships/hyperlink" Target="https://drive.google.com/file/d/1705vK9CM_oCa5kBCe3aXdJyJ_Alz2rJO/view?usp=sharing" TargetMode="External"/><Relationship Id="rId5105" Type="http://schemas.openxmlformats.org/officeDocument/2006/relationships/hyperlink" Target="https://drive.google.com/file/d/18XvkXBC8O9nQT1UyAY5O0ujBX3NgGcRQ/view?usp=sharing" TargetMode="External"/><Relationship Id="rId6436" Type="http://schemas.openxmlformats.org/officeDocument/2006/relationships/hyperlink" Target="https://drive.google.com/file/d/12QXwcb8hDnm2zY6XfYGECgmK2LLRHycN/view?usp=sharing" TargetMode="External"/><Relationship Id="rId5106" Type="http://schemas.openxmlformats.org/officeDocument/2006/relationships/hyperlink" Target="https://drive.google.com/file/d/1n-YqPU5pHKFkC3Tte_3P_hL5xKrHbpou/view?usp=sharing" TargetMode="External"/><Relationship Id="rId6437" Type="http://schemas.openxmlformats.org/officeDocument/2006/relationships/hyperlink" Target="https://drive.google.com/file/d/1_M0brIhYinUu1xQJwysBpQRguqcImJbz/view?usp=sharing" TargetMode="External"/><Relationship Id="rId5103" Type="http://schemas.openxmlformats.org/officeDocument/2006/relationships/hyperlink" Target="https://drive.google.com/file/d/1rFEs4IAXgJVHqtH4IrS-1fd3K7ozSPeS/view?usp=sharing" TargetMode="External"/><Relationship Id="rId6434" Type="http://schemas.openxmlformats.org/officeDocument/2006/relationships/hyperlink" Target="https://drive.google.com/file/d/14opU0106dEISdZ4WL4SupiUgK9iQfCE9/view?usp=sharing" TargetMode="External"/><Relationship Id="rId5104" Type="http://schemas.openxmlformats.org/officeDocument/2006/relationships/hyperlink" Target="https://drive.google.com/file/d/1SsxoKJKFNk3tlwBXRvWeFEwKCUH09Yro/view?usp=sharing" TargetMode="External"/><Relationship Id="rId6435" Type="http://schemas.openxmlformats.org/officeDocument/2006/relationships/hyperlink" Target="https://drive.google.com/file/d/17vf3Ep4NO9xlIaIwwbj_iuyKlQ-J9MzK/view?usp=sharing" TargetMode="External"/><Relationship Id="rId2940" Type="http://schemas.openxmlformats.org/officeDocument/2006/relationships/hyperlink" Target="https://drive.google.com/file/d/1nR7a7lfhe2EnE8xlktnH7enJPlq1Lr4Z/view?usp=sharing" TargetMode="External"/><Relationship Id="rId1610" Type="http://schemas.openxmlformats.org/officeDocument/2006/relationships/hyperlink" Target="https://drive.google.com/file/d/1czlmE2_IN08plalRaaxyubZt3q93QY6B/view?usp=sharing" TargetMode="External"/><Relationship Id="rId2941" Type="http://schemas.openxmlformats.org/officeDocument/2006/relationships/hyperlink" Target="https://drive.google.com/file/d/1SdkLMedMpO5_DNBiHtpgirgPsr3uR8v0/view?usp=sharing" TargetMode="External"/><Relationship Id="rId1611" Type="http://schemas.openxmlformats.org/officeDocument/2006/relationships/hyperlink" Target="https://drive.google.com/file/d/1iubaml7UqhOL5KSugOTYRD6xhE6zjLmI/view?usp=sharing" TargetMode="External"/><Relationship Id="rId2942" Type="http://schemas.openxmlformats.org/officeDocument/2006/relationships/hyperlink" Target="https://drive.google.com/file/d/1VgQz7KcEDEi9iz2FIfdZuODCmRRdh9fF/view?usp=sharing" TargetMode="External"/><Relationship Id="rId1612" Type="http://schemas.openxmlformats.org/officeDocument/2006/relationships/hyperlink" Target="https://drive.google.com/file/d/1D5TUlY-KmGvn37JR9MGVxUlCoNtC26Jt/view?usp=sharing" TargetMode="External"/><Relationship Id="rId2943" Type="http://schemas.openxmlformats.org/officeDocument/2006/relationships/hyperlink" Target="https://drive.google.com/file/d/1MXpEys1nEqTmyfc2xWI_2CknW4-TOAHG/view?usp=sharing" TargetMode="External"/><Relationship Id="rId1613" Type="http://schemas.openxmlformats.org/officeDocument/2006/relationships/hyperlink" Target="https://drive.google.com/file/d/15KjDEJTg-V4TNv_UsXAcqSCjowYxY2ZR/view?usp=sharing" TargetMode="External"/><Relationship Id="rId2944" Type="http://schemas.openxmlformats.org/officeDocument/2006/relationships/hyperlink" Target="https://drive.google.com/file/d/1UUYlZP_EOaSD_y1dWsHUDKTBxBK2A_dg/view?usp=sharing" TargetMode="External"/><Relationship Id="rId1614" Type="http://schemas.openxmlformats.org/officeDocument/2006/relationships/hyperlink" Target="https://drive.google.com/file/d/1AIM5gvAuK1gfjbB8QbQxFtEVx3bAcSt4/view?usp=sharing" TargetMode="External"/><Relationship Id="rId2945" Type="http://schemas.openxmlformats.org/officeDocument/2006/relationships/hyperlink" Target="https://drive.google.com/file/d/1uppsXTB2HXUkPQ7fYNK44x2ci_GV5VPp/view?usp=sharing" TargetMode="External"/><Relationship Id="rId1615" Type="http://schemas.openxmlformats.org/officeDocument/2006/relationships/hyperlink" Target="https://drive.google.com/file/d/1PGtG1waSdlb9FUrgIj4aGos99Z3cdbNG/view?usp=sharing" TargetMode="External"/><Relationship Id="rId2946" Type="http://schemas.openxmlformats.org/officeDocument/2006/relationships/hyperlink" Target="https://drive.google.com/file/d/1M7J7jIzGS4lV5XeGySp9HA_loUlJwi7W/view?usp=sharing" TargetMode="External"/><Relationship Id="rId1616" Type="http://schemas.openxmlformats.org/officeDocument/2006/relationships/hyperlink" Target="https://drive.google.com/file/d/1ACDBfogsyyuMBfw99a-nee5HP0-43QW1/view?usp=sharing" TargetMode="External"/><Relationship Id="rId2947" Type="http://schemas.openxmlformats.org/officeDocument/2006/relationships/hyperlink" Target="https://drive.google.com/file/d/1LbmRy_-EbHFa3R2I9_JizF4-vcV7ei8S/view?usp=sharing" TargetMode="External"/><Relationship Id="rId907" Type="http://schemas.openxmlformats.org/officeDocument/2006/relationships/hyperlink" Target="https://drive.google.com/file/d/1DBVSj-aCu1IIlo6qBPM8bnmumhpa64wI/view?usp=sharing" TargetMode="External"/><Relationship Id="rId1617" Type="http://schemas.openxmlformats.org/officeDocument/2006/relationships/hyperlink" Target="https://drive.google.com/file/d/1dqmmiQzaCEmwjesyTUCjBC-BQTV3a5M9/view?usp=sharing" TargetMode="External"/><Relationship Id="rId2948" Type="http://schemas.openxmlformats.org/officeDocument/2006/relationships/hyperlink" Target="https://drive.google.com/file/d/15_zI8MKbwy063LnVC8864AewajvbbA0B/view?usp=sharing" TargetMode="External"/><Relationship Id="rId906" Type="http://schemas.openxmlformats.org/officeDocument/2006/relationships/hyperlink" Target="https://drive.google.com/file/d/17Uq6ZO9y9OmrglOTc614Uy2wS5fS8UP-/view?usp=sharing" TargetMode="External"/><Relationship Id="rId1618" Type="http://schemas.openxmlformats.org/officeDocument/2006/relationships/hyperlink" Target="https://drive.google.com/file/d/1FDhJ-XuHMNe1u_BjJD0nm9VDK8FqoSdY/view?usp=sharing" TargetMode="External"/><Relationship Id="rId2949" Type="http://schemas.openxmlformats.org/officeDocument/2006/relationships/hyperlink" Target="https://drive.google.com/file/d/1CFreKvnyTUUvBKUjhInnLFmX7YdlgU1F/view?usp=sharing" TargetMode="External"/><Relationship Id="rId905" Type="http://schemas.openxmlformats.org/officeDocument/2006/relationships/hyperlink" Target="https://drive.google.com/file/d/1zbQKvjhn9EmkVOij4YoODP-1aHwjBXXC/view?usp=sharing" TargetMode="External"/><Relationship Id="rId1619" Type="http://schemas.openxmlformats.org/officeDocument/2006/relationships/hyperlink" Target="https://drive.google.com/file/d/1vYqSZQe-uaEQAUaV6rK2QzPrKfHw-Nl1/view?usp=sharing" TargetMode="External"/><Relationship Id="rId904" Type="http://schemas.openxmlformats.org/officeDocument/2006/relationships/hyperlink" Target="https://drive.google.com/file/d/1rJnQiRKQotet4QbQ9_IuJo0i2gvkYR6U/view?usp=sharing" TargetMode="External"/><Relationship Id="rId909" Type="http://schemas.openxmlformats.org/officeDocument/2006/relationships/hyperlink" Target="https://drive.google.com/file/d/18gp5KQF3hfjIDSALUhRmp3iifv6QdAe1/view?usp=sharing" TargetMode="External"/><Relationship Id="rId908" Type="http://schemas.openxmlformats.org/officeDocument/2006/relationships/hyperlink" Target="https://drive.google.com/file/d/1gZrq8EjXgn7rW_cgkeGlobfr-Ir-hJ9x/view?usp=sharing" TargetMode="External"/><Relationship Id="rId903" Type="http://schemas.openxmlformats.org/officeDocument/2006/relationships/hyperlink" Target="https://drive.google.com/file/d/1iCKWqjABCEt9EypJTSCfC6dXtmv4c_i4/view?usp=sharing" TargetMode="External"/><Relationship Id="rId902" Type="http://schemas.openxmlformats.org/officeDocument/2006/relationships/hyperlink" Target="https://drive.google.com/file/d/1781S3quV_o-HSrlCy1quztqLRR5jUkBd/view?usp=sharing" TargetMode="External"/><Relationship Id="rId901" Type="http://schemas.openxmlformats.org/officeDocument/2006/relationships/hyperlink" Target="https://drive.google.com/file/d/1R02GVXDlog9cjsQ9UagqCdU1on7m4CL4/view?usp=sharing" TargetMode="External"/><Relationship Id="rId900" Type="http://schemas.openxmlformats.org/officeDocument/2006/relationships/hyperlink" Target="https://drive.google.com/file/d/1XX0DBYpcZU2mQ443dYOtXhqChCdodlsT/view?usp=sharing" TargetMode="External"/><Relationship Id="rId2930" Type="http://schemas.openxmlformats.org/officeDocument/2006/relationships/hyperlink" Target="https://drive.google.com/file/d/1K0KW4iOyudon98qTmFrh-11MM0DGi8yb/view?usp=sharing" TargetMode="External"/><Relationship Id="rId1600" Type="http://schemas.openxmlformats.org/officeDocument/2006/relationships/hyperlink" Target="https://drive.google.com/file/d/16rqmusHYTJ5rVMAH5ftYbj_aNVbaMPuI/view?usp=sharing" TargetMode="External"/><Relationship Id="rId2931" Type="http://schemas.openxmlformats.org/officeDocument/2006/relationships/hyperlink" Target="https://drive.google.com/file/d/1xyqRYMzlN1ysSunonD4BrNEV2a3cA_CS/view?usp=sharing" TargetMode="External"/><Relationship Id="rId1601" Type="http://schemas.openxmlformats.org/officeDocument/2006/relationships/hyperlink" Target="https://drive.google.com/file/d/1tUJWRbUd03FHWkBK72LbbIq7ns7Ipx5Q/view?usp=sharing" TargetMode="External"/><Relationship Id="rId2932" Type="http://schemas.openxmlformats.org/officeDocument/2006/relationships/hyperlink" Target="https://drive.google.com/file/d/1Yc1WkU5nCbLlkH5f8pmdi00Jpv2ExAnr/view?usp=sharing" TargetMode="External"/><Relationship Id="rId1602" Type="http://schemas.openxmlformats.org/officeDocument/2006/relationships/hyperlink" Target="https://drive.google.com/file/d/1xrnw3-tXq_ATsSCXDu_6kphjul6j-YBq/view?usp=sharing" TargetMode="External"/><Relationship Id="rId2933" Type="http://schemas.openxmlformats.org/officeDocument/2006/relationships/hyperlink" Target="https://drive.google.com/file/d/1lsk44S-fX9bbcoQtbxWu9ZxMMHBwQe3U/view?usp=sharing" TargetMode="External"/><Relationship Id="rId1603" Type="http://schemas.openxmlformats.org/officeDocument/2006/relationships/hyperlink" Target="https://drive.google.com/file/d/1Or7MzR7yrH4bvkC5Hg2KYt34aena033y/view?usp=sharing" TargetMode="External"/><Relationship Id="rId2934" Type="http://schemas.openxmlformats.org/officeDocument/2006/relationships/hyperlink" Target="https://vnmedia2.monkeyuni.net/upload/cms_platform/audio/a5fd924a9d68c798b3c4f6770a053efb.mp3" TargetMode="External"/><Relationship Id="rId1604" Type="http://schemas.openxmlformats.org/officeDocument/2006/relationships/hyperlink" Target="https://drive.google.com/file/d/1XyHBq-6Z3DfCzzKi2kWB4XpSUwWTS-S_/view?usp=sharing" TargetMode="External"/><Relationship Id="rId2935" Type="http://schemas.openxmlformats.org/officeDocument/2006/relationships/hyperlink" Target="https://drive.google.com/file/d/1RmiZBI3PWTWTyoVfXkFyjJ5xzWig-CZy/view?usp=sharing" TargetMode="External"/><Relationship Id="rId1605" Type="http://schemas.openxmlformats.org/officeDocument/2006/relationships/hyperlink" Target="https://drive.google.com/file/d/1dXDhqL0JZrok46okgvBSPp6PGpL3hN7g/view?usp=sharing" TargetMode="External"/><Relationship Id="rId2936" Type="http://schemas.openxmlformats.org/officeDocument/2006/relationships/hyperlink" Target="https://drive.google.com/file/d/1JB9NqXPBdGQJJtRtod1nQzGQuUk0_Weu/view?usp=sharing" TargetMode="External"/><Relationship Id="rId1606" Type="http://schemas.openxmlformats.org/officeDocument/2006/relationships/hyperlink" Target="https://drive.google.com/file/d/1sa8d0p-in-5ZQp3om8KPwDaxvjHbRicx/view?usp=sharing" TargetMode="External"/><Relationship Id="rId2937" Type="http://schemas.openxmlformats.org/officeDocument/2006/relationships/hyperlink" Target="https://drive.google.com/file/d/19vEUG9lCAhUd9TNxjkUG7Y9gYc_22l1G/view?usp=sharing" TargetMode="External"/><Relationship Id="rId1607" Type="http://schemas.openxmlformats.org/officeDocument/2006/relationships/hyperlink" Target="https://drive.google.com/file/d/1HmDdoncsSH56iOZmqySJaYbJlEgJ8oiK/view?usp=sharing" TargetMode="External"/><Relationship Id="rId2938" Type="http://schemas.openxmlformats.org/officeDocument/2006/relationships/hyperlink" Target="https://drive.google.com/file/d/1cWtrvlqLkTgOrt41-37zcc2lE1cQJAqd/view?usp=sharing" TargetMode="External"/><Relationship Id="rId1608" Type="http://schemas.openxmlformats.org/officeDocument/2006/relationships/hyperlink" Target="https://drive.google.com/file/d/1lReZ5Y5EuzgDgUAZIXR13j0d7wAZp2bt/view?usp=sharing" TargetMode="External"/><Relationship Id="rId2939" Type="http://schemas.openxmlformats.org/officeDocument/2006/relationships/hyperlink" Target="https://drive.google.com/file/d/1EgkniYkkcHK7I5Vmoth5TzNOEwjFD0Uh/view?usp=sharing" TargetMode="External"/><Relationship Id="rId1609" Type="http://schemas.openxmlformats.org/officeDocument/2006/relationships/hyperlink" Target="https://drive.google.com/file/d/1w0swM-kgFn6c3YvguKRXLrLscsCzPTYe/view?usp=sharing" TargetMode="External"/><Relationship Id="rId1631" Type="http://schemas.openxmlformats.org/officeDocument/2006/relationships/hyperlink" Target="https://drive.google.com/file/d/1sEzBzIsbwnX6OjH-YKCEUVXYqTf5Gucm/view?usp=sharing" TargetMode="External"/><Relationship Id="rId2962" Type="http://schemas.openxmlformats.org/officeDocument/2006/relationships/hyperlink" Target="https://drive.google.com/file/d/1dagiL8vtVjBbyBBDB6TqWKNobpsWLl8W/view?usp=sharing" TargetMode="External"/><Relationship Id="rId1632" Type="http://schemas.openxmlformats.org/officeDocument/2006/relationships/hyperlink" Target="https://drive.google.com/file/d/1Ip8iJEU2U92Ai39xb-9OiRrQCiIg1P14/view?usp=sharing" TargetMode="External"/><Relationship Id="rId2963" Type="http://schemas.openxmlformats.org/officeDocument/2006/relationships/hyperlink" Target="https://drive.google.com/file/d/1CvGt7BQtJHq-Xy5I__46555sarhzym-P/view?usp=sharing" TargetMode="External"/><Relationship Id="rId1633" Type="http://schemas.openxmlformats.org/officeDocument/2006/relationships/hyperlink" Target="https://drive.google.com/file/d/1yG_Z27o-FLLjxO4dVEim8xdywwZz7b0X/view?usp=sharing" TargetMode="External"/><Relationship Id="rId2964" Type="http://schemas.openxmlformats.org/officeDocument/2006/relationships/hyperlink" Target="https://drive.google.com/file/d/1EpMf9yFp7s2r8i4inc7h2tcjjjmUiAXt/view?usp=sharing" TargetMode="External"/><Relationship Id="rId1634" Type="http://schemas.openxmlformats.org/officeDocument/2006/relationships/hyperlink" Target="https://drive.google.com/file/d/10BSBlkLjqeq49Sug2vDiW7rKXi9diJ64/view?usp=sharing" TargetMode="External"/><Relationship Id="rId2965" Type="http://schemas.openxmlformats.org/officeDocument/2006/relationships/hyperlink" Target="https://drive.google.com/file/d/1N-0C_s_rz7MyequLQPDoRbFG6tBp2gTn/view?usp=sharing" TargetMode="External"/><Relationship Id="rId1635" Type="http://schemas.openxmlformats.org/officeDocument/2006/relationships/hyperlink" Target="https://drive.google.com/file/d/1Bxo7oyKLgaY0-nUpFYItsEx5DrbpHLwM/view?usp=sharing" TargetMode="External"/><Relationship Id="rId2966" Type="http://schemas.openxmlformats.org/officeDocument/2006/relationships/hyperlink" Target="https://drive.google.com/file/d/1XfPJf9FNlCEdNhX11rptGObTrH1DSlCV/view?usp=sharing" TargetMode="External"/><Relationship Id="rId1636" Type="http://schemas.openxmlformats.org/officeDocument/2006/relationships/hyperlink" Target="https://drive.google.com/file/d/1kN7RjcF7B7L-hQu6yUfMA7JDWVGy76VC/view?usp=sharing" TargetMode="External"/><Relationship Id="rId2967" Type="http://schemas.openxmlformats.org/officeDocument/2006/relationships/hyperlink" Target="https://drive.google.com/file/d/1uIX2m5fwefjQcD4wc0OteEQlnGup5LHq/view?usp=sharing" TargetMode="External"/><Relationship Id="rId1637" Type="http://schemas.openxmlformats.org/officeDocument/2006/relationships/hyperlink" Target="https://drive.google.com/file/d/1E2ksR93AGJFgTsdElfM6OCuQNaPobfc-/view?usp=sharing" TargetMode="External"/><Relationship Id="rId2968" Type="http://schemas.openxmlformats.org/officeDocument/2006/relationships/hyperlink" Target="https://drive.google.com/file/d/1a5E3jCTHWE4kQapQUWkd_C5a53AkPQKl/view?usp=sharing" TargetMode="External"/><Relationship Id="rId1638" Type="http://schemas.openxmlformats.org/officeDocument/2006/relationships/hyperlink" Target="https://drive.google.com/file/d/1fz5gtYXr9bWX5yeKL_CKsabSmomhxhDb/view?usp=sharing" TargetMode="External"/><Relationship Id="rId2969" Type="http://schemas.openxmlformats.org/officeDocument/2006/relationships/hyperlink" Target="https://vnmedia2.monkeyuni.net/upload/cms_platform/audio/6bdeaf5ed2907df159af165f48f8cee7.mp3" TargetMode="External"/><Relationship Id="rId929" Type="http://schemas.openxmlformats.org/officeDocument/2006/relationships/hyperlink" Target="https://drive.google.com/file/d/12nLZBYX_j3c8GwAVXowVxlZ3XfdR6MGX/view?usp=sharing" TargetMode="External"/><Relationship Id="rId1639" Type="http://schemas.openxmlformats.org/officeDocument/2006/relationships/hyperlink" Target="https://drive.google.com/file/d/1-ggXTSPshJhI5jnVeq1nk7PpIunxOW51/view?usp=sharing" TargetMode="External"/><Relationship Id="rId928" Type="http://schemas.openxmlformats.org/officeDocument/2006/relationships/hyperlink" Target="https://drive.google.com/file/d/124QrXf2AXWnTayR-EK4-2Ce1DmEKajtw/view?usp=sharing" TargetMode="External"/><Relationship Id="rId927" Type="http://schemas.openxmlformats.org/officeDocument/2006/relationships/hyperlink" Target="https://drive.google.com/file/d/1RmKFms381_XL3YGZBbGscGtd3-pwNG3d/view?usp=sharing" TargetMode="External"/><Relationship Id="rId926" Type="http://schemas.openxmlformats.org/officeDocument/2006/relationships/hyperlink" Target="https://drive.google.com/file/d/1Wh9NLhfEtHunWe6TW4pG_sHxpt1lqaG0/view?usp=sharing" TargetMode="External"/><Relationship Id="rId921" Type="http://schemas.openxmlformats.org/officeDocument/2006/relationships/hyperlink" Target="https://drive.google.com/file/d/1QVlSGoIX2BmgimFeqqM5mNK91iqcvrLQ/view?usp=sharing" TargetMode="External"/><Relationship Id="rId920" Type="http://schemas.openxmlformats.org/officeDocument/2006/relationships/hyperlink" Target="https://drive.google.com/file/d/1ualy4nyYHtnY9Hzny_VLC5UpKAAXD75s/view?usp=sharing" TargetMode="External"/><Relationship Id="rId925" Type="http://schemas.openxmlformats.org/officeDocument/2006/relationships/hyperlink" Target="https://drive.google.com/file/d/1EoVnXixQ8N3RVTM2Dc3iCfRvnOt0QaOc/view?usp=sharing" TargetMode="External"/><Relationship Id="rId924" Type="http://schemas.openxmlformats.org/officeDocument/2006/relationships/hyperlink" Target="https://drive.google.com/file/d/1fDmZ7kVpROXZS0HtYrWmviZP4B_wy1zQ/view?usp=sharing" TargetMode="External"/><Relationship Id="rId923" Type="http://schemas.openxmlformats.org/officeDocument/2006/relationships/hyperlink" Target="https://drive.google.com/file/d/1Y2Npq8Z82KSBROx952Lgf_9WDNEJVvP2/view?usp=sharing" TargetMode="External"/><Relationship Id="rId922" Type="http://schemas.openxmlformats.org/officeDocument/2006/relationships/hyperlink" Target="https://drive.google.com/file/d/16NOkDd9B_kzjRySyi-iJkjphCOd9rki3/view?usp=sharing" TargetMode="External"/><Relationship Id="rId2960" Type="http://schemas.openxmlformats.org/officeDocument/2006/relationships/hyperlink" Target="https://drive.google.com/file/d/1WvP-8opD1PXx7WjYpX14Mu37R2nlOvub/view?usp=sharing" TargetMode="External"/><Relationship Id="rId1630" Type="http://schemas.openxmlformats.org/officeDocument/2006/relationships/hyperlink" Target="https://drive.google.com/file/d/1W8Zs4wwlN-1ev2P_wFLbn09EapYoRo4P/view?usp=sharing" TargetMode="External"/><Relationship Id="rId2961" Type="http://schemas.openxmlformats.org/officeDocument/2006/relationships/hyperlink" Target="https://drive.google.com/file/d/1mdy_0jti93jFykUawKpm8dn9gQgbf1dh/view?usp=sharing" TargetMode="External"/><Relationship Id="rId1620" Type="http://schemas.openxmlformats.org/officeDocument/2006/relationships/hyperlink" Target="https://drive.google.com/file/d/1g4stEW6_Vk7s_2aJAp3CfrPVd_b3dRrm/view?usp=sharing" TargetMode="External"/><Relationship Id="rId2951" Type="http://schemas.openxmlformats.org/officeDocument/2006/relationships/hyperlink" Target="https://drive.google.com/file/d/13D4OKyoN9RLAucP_d8vQGlns_Q2ie_P9/view?usp=sharing" TargetMode="External"/><Relationship Id="rId1621" Type="http://schemas.openxmlformats.org/officeDocument/2006/relationships/hyperlink" Target="https://drive.google.com/file/d/1iQwHmJE095wgDgvqNDnl8d1H5K26dScV/view?usp=sharing" TargetMode="External"/><Relationship Id="rId2952" Type="http://schemas.openxmlformats.org/officeDocument/2006/relationships/hyperlink" Target="https://drive.google.com/file/d/18aWlR9mzxkasHCozEXpneMNGIdIvh0AN/view?usp=sharing" TargetMode="External"/><Relationship Id="rId1622" Type="http://schemas.openxmlformats.org/officeDocument/2006/relationships/hyperlink" Target="https://drive.google.com/file/d/1OW2ainpTc5ztIdSZdDsUMBQYvo9v1CaQ/view?usp=sharing" TargetMode="External"/><Relationship Id="rId2953" Type="http://schemas.openxmlformats.org/officeDocument/2006/relationships/hyperlink" Target="https://drive.google.com/file/d/1TxCh8L0eG5UvRrJF6tHsabE1T6T-ezNn/view?usp=sharing" TargetMode="External"/><Relationship Id="rId1623" Type="http://schemas.openxmlformats.org/officeDocument/2006/relationships/hyperlink" Target="https://drive.google.com/file/d/1vBYSi0zZg_pwcBYIlZ4nHU3im8pDh62H/view?usp=sharing" TargetMode="External"/><Relationship Id="rId2954" Type="http://schemas.openxmlformats.org/officeDocument/2006/relationships/hyperlink" Target="https://drive.google.com/file/d/1y_B9tp23V_1Q1U2VXS2YnwAgcWKB6nms/view?usp=sharing" TargetMode="External"/><Relationship Id="rId1624" Type="http://schemas.openxmlformats.org/officeDocument/2006/relationships/hyperlink" Target="https://drive.google.com/file/d/10iDcq-ZyQbfKCgEVa9l8HRNmLGZxPL2p/view?usp=sharing" TargetMode="External"/><Relationship Id="rId2955" Type="http://schemas.openxmlformats.org/officeDocument/2006/relationships/hyperlink" Target="https://drive.google.com/file/d/100rkroBhOhMcrhoBGsLqZq3WxZO_pP_3/view?usp=sharing" TargetMode="External"/><Relationship Id="rId1625" Type="http://schemas.openxmlformats.org/officeDocument/2006/relationships/hyperlink" Target="https://drive.google.com/file/d/1Sd5mTU37u5X_rsigcKD45RiLTftQPIc-/view?usp=sharing" TargetMode="External"/><Relationship Id="rId2956" Type="http://schemas.openxmlformats.org/officeDocument/2006/relationships/hyperlink" Target="https://drive.google.com/file/d/1swtU8kURuQP04Bo5-Wzp5WK8tDaNVmqC/view?usp=sharing" TargetMode="External"/><Relationship Id="rId1626" Type="http://schemas.openxmlformats.org/officeDocument/2006/relationships/hyperlink" Target="https://drive.google.com/file/d/10dJEFasKRDjd2OqfoUXmK5NXEXu2e2XU/view?usp=sharing" TargetMode="External"/><Relationship Id="rId2957" Type="http://schemas.openxmlformats.org/officeDocument/2006/relationships/hyperlink" Target="https://vnmedia2.monkeyuni.net/upload/cms_platform/audio/aba4cf4b482c42bc1864722bae59a2f4.mp3" TargetMode="External"/><Relationship Id="rId1627" Type="http://schemas.openxmlformats.org/officeDocument/2006/relationships/hyperlink" Target="https://drive.google.com/file/d/1vUzUuxvlyaVOlYhuVFACoh5aXxD2rf6_/view?usp=sharing" TargetMode="External"/><Relationship Id="rId2958" Type="http://schemas.openxmlformats.org/officeDocument/2006/relationships/hyperlink" Target="https://drive.google.com/file/d/15_wN9WlJCeyETVTB6bwWHoG6ER26U59j/view?usp=sharing" TargetMode="External"/><Relationship Id="rId918" Type="http://schemas.openxmlformats.org/officeDocument/2006/relationships/hyperlink" Target="https://drive.google.com/file/d/1_XdHLrKf9gv3GQM3Q6JMznjZ0OQlURgR/view?usp=sharing" TargetMode="External"/><Relationship Id="rId1628" Type="http://schemas.openxmlformats.org/officeDocument/2006/relationships/hyperlink" Target="https://drive.google.com/file/d/1ooPKRlB3P5XU352H_IhxHt31Fjyftl6F/view?usp=sharing" TargetMode="External"/><Relationship Id="rId2959" Type="http://schemas.openxmlformats.org/officeDocument/2006/relationships/hyperlink" Target="https://drive.google.com/file/d/1Alp_MD42z_RImMza3TE-NlqljtHLjYhf/view?usp=sharing" TargetMode="External"/><Relationship Id="rId917" Type="http://schemas.openxmlformats.org/officeDocument/2006/relationships/hyperlink" Target="https://drive.google.com/file/d/1W6D4TrHIRsOKvFPDsLE0JQBbeafmQS5K/view?usp=sharing" TargetMode="External"/><Relationship Id="rId1629" Type="http://schemas.openxmlformats.org/officeDocument/2006/relationships/hyperlink" Target="https://drive.google.com/file/d/1e1GMayQ2PLDbvxCbXDneEi1Y0JffFXED/view?usp=sharing" TargetMode="External"/><Relationship Id="rId916" Type="http://schemas.openxmlformats.org/officeDocument/2006/relationships/hyperlink" Target="https://drive.google.com/file/d/1MZ8H7nSJ4bNU9YqFQXq4GvUpFzmqDg8S/view?usp=sharing" TargetMode="External"/><Relationship Id="rId915" Type="http://schemas.openxmlformats.org/officeDocument/2006/relationships/hyperlink" Target="https://drive.google.com/file/d/1Oy-FVM2MyunGDgwHOwSdO5KFYdHj8ADm/view?usp=sharing" TargetMode="External"/><Relationship Id="rId919" Type="http://schemas.openxmlformats.org/officeDocument/2006/relationships/hyperlink" Target="https://drive.google.com/file/d/1scK_spNFcCqVg_UXQAGSOSX959OfZO-R/view?usp=sharing" TargetMode="External"/><Relationship Id="rId910" Type="http://schemas.openxmlformats.org/officeDocument/2006/relationships/hyperlink" Target="https://drive.google.com/file/d/1EwamsSw-vBs7aEabApVvpYHFf4AS-GYZ/view?usp=sharing" TargetMode="External"/><Relationship Id="rId914" Type="http://schemas.openxmlformats.org/officeDocument/2006/relationships/hyperlink" Target="https://drive.google.com/file/d/1k9Sy35xgerCli5eWXhb0FyKKdqAqhgjH/view?usp=sharing" TargetMode="External"/><Relationship Id="rId913" Type="http://schemas.openxmlformats.org/officeDocument/2006/relationships/hyperlink" Target="https://drive.google.com/file/d/1AyFO-dva-aBtFOQ_ZNqewpThclASrw7e/view?usp=sharing" TargetMode="External"/><Relationship Id="rId912" Type="http://schemas.openxmlformats.org/officeDocument/2006/relationships/hyperlink" Target="https://drive.google.com/file/d/1KThIGn3uB7peyhpM1sOu-MZ-UchA7XF_/view?usp=sharing" TargetMode="External"/><Relationship Id="rId911" Type="http://schemas.openxmlformats.org/officeDocument/2006/relationships/hyperlink" Target="https://drive.google.com/file/d/1_N40BnWREDdNShKQbbKwEIq6TGwn-M8H/view?usp=sharing" TargetMode="External"/><Relationship Id="rId2950" Type="http://schemas.openxmlformats.org/officeDocument/2006/relationships/hyperlink" Target="https://drive.google.com/file/d/1QwbCTNWP-uhVZDz2wfeKOWIVKKG54nQf/view?usp=sharing" TargetMode="External"/><Relationship Id="rId2900" Type="http://schemas.openxmlformats.org/officeDocument/2006/relationships/hyperlink" Target="https://drive.google.com/file/d/1xJeeuzcmQDeEFJKf5tD-a8HUg8agm5EC/view?usp=sharing" TargetMode="External"/><Relationship Id="rId2901" Type="http://schemas.openxmlformats.org/officeDocument/2006/relationships/hyperlink" Target="https://drive.google.com/file/d/1ks6sJeve3ySHdzMZ1fV4fNufhkwhwldd/view?usp=sharing" TargetMode="External"/><Relationship Id="rId2902" Type="http://schemas.openxmlformats.org/officeDocument/2006/relationships/hyperlink" Target="https://drive.google.com/file/d/1P0gVVq59v3cKTdoThMFUUkiVvjZEWBXP/view?usp=sharing" TargetMode="External"/><Relationship Id="rId2903" Type="http://schemas.openxmlformats.org/officeDocument/2006/relationships/hyperlink" Target="https://drive.google.com/file/d/1r-VCn7Hh89V-Zqa-AH0a-444dMcgvXCj/view?usp=sharing" TargetMode="External"/><Relationship Id="rId2904" Type="http://schemas.openxmlformats.org/officeDocument/2006/relationships/hyperlink" Target="https://drive.google.com/file/d/1eS9_khRfZANprOlSLzqg9Rr7WOeNcATP/view?usp=sharing" TargetMode="External"/><Relationship Id="rId2905" Type="http://schemas.openxmlformats.org/officeDocument/2006/relationships/hyperlink" Target="https://drive.google.com/file/d/18qnTad12Z_eceMeKWpj-eMtDWaF8XOSz/view?usp=sharing" TargetMode="External"/><Relationship Id="rId2906" Type="http://schemas.openxmlformats.org/officeDocument/2006/relationships/hyperlink" Target="https://drive.google.com/file/d/1Mda_B5LlouadGXXaiv34hQjkY80Q8zCY/view?usp=sharing" TargetMode="External"/><Relationship Id="rId2907" Type="http://schemas.openxmlformats.org/officeDocument/2006/relationships/hyperlink" Target="https://drive.google.com/file/d/1pHuFepmkNorBgcZfLV7ftZLYYOfpmpHG/view?usp=sharing" TargetMode="External"/><Relationship Id="rId2908" Type="http://schemas.openxmlformats.org/officeDocument/2006/relationships/hyperlink" Target="https://drive.google.com/file/d/1Zejx7OXdiHxMt4v1l4iEuypQ0WTExlwr/view?usp=sharing" TargetMode="External"/><Relationship Id="rId2909" Type="http://schemas.openxmlformats.org/officeDocument/2006/relationships/hyperlink" Target="https://drive.google.com/file/d/1tHaI_mtQrlrfKXVGXH340otnRbF-UHmU/view?usp=sharing" TargetMode="External"/><Relationship Id="rId5170" Type="http://schemas.openxmlformats.org/officeDocument/2006/relationships/hyperlink" Target="https://drive.google.com/file/d/1oSca7Eig3_OWSMXxaV7Mqrlw2iVypD18/view?usp=sharing" TargetMode="External"/><Relationship Id="rId5171" Type="http://schemas.openxmlformats.org/officeDocument/2006/relationships/hyperlink" Target="https://drive.google.com/file/d/1CYGOKeZCyQkCYyPe6w1-cSYPWsZDx90D/view?usp=sharing" TargetMode="External"/><Relationship Id="rId5174" Type="http://schemas.openxmlformats.org/officeDocument/2006/relationships/hyperlink" Target="https://drive.google.com/file/d/1Ug_Hi2cBT1PgBt-Q-ffrUmafburYPGRf/view?usp=sharing" TargetMode="External"/><Relationship Id="rId5175" Type="http://schemas.openxmlformats.org/officeDocument/2006/relationships/hyperlink" Target="https://drive.google.com/file/d/1wb5uoUBlqjro9y1CIDaNS74AwYMa9Feo/view?usp=sharing" TargetMode="External"/><Relationship Id="rId5172" Type="http://schemas.openxmlformats.org/officeDocument/2006/relationships/hyperlink" Target="https://drive.google.com/file/d/1dFeFp8cYbRuL_qRmSrl6erBPIIsZqKeH/view?usp=sharing" TargetMode="External"/><Relationship Id="rId5173" Type="http://schemas.openxmlformats.org/officeDocument/2006/relationships/hyperlink" Target="https://drive.google.com/file/d/1QiyORrmC4WNyVwld1qDcoLxbq9ON6YCs/view?usp=sharing" TargetMode="External"/><Relationship Id="rId5178" Type="http://schemas.openxmlformats.org/officeDocument/2006/relationships/hyperlink" Target="https://drive.google.com/file/d/1iFLASAGlA0yx464yuT0r5cycBkwf8btP/view?usp=sharing" TargetMode="External"/><Relationship Id="rId5179" Type="http://schemas.openxmlformats.org/officeDocument/2006/relationships/hyperlink" Target="https://drive.google.com/file/d/1LfgEaBnnE8XRCV02mmEAvoY_-4ZjzpHR/view?usp=sharing" TargetMode="External"/><Relationship Id="rId5176" Type="http://schemas.openxmlformats.org/officeDocument/2006/relationships/hyperlink" Target="https://drive.google.com/file/d/14PvUo1_m0qH71v8gXbt21pRp7lMASiWh/view?usp=sharing" TargetMode="External"/><Relationship Id="rId5177" Type="http://schemas.openxmlformats.org/officeDocument/2006/relationships/hyperlink" Target="https://drive.google.com/file/d/1-za6PmuKSS1QBPgU6gN-n29CT9-tHfBr/view?usp=sharing" TargetMode="External"/><Relationship Id="rId6490" Type="http://schemas.openxmlformats.org/officeDocument/2006/relationships/hyperlink" Target="https://drive.google.com/file/d/1Ku8hnO76a7r2wGqcxYAoKlf5Gs_iT0sV/view?usp=sharing" TargetMode="External"/><Relationship Id="rId5160" Type="http://schemas.openxmlformats.org/officeDocument/2006/relationships/hyperlink" Target="https://drive.google.com/file/d/1zumFLuXyW2Fo1XJvZu1qinAKAYnQk3sl/view?usp=sharing" TargetMode="External"/><Relationship Id="rId6491" Type="http://schemas.openxmlformats.org/officeDocument/2006/relationships/hyperlink" Target="https://vnmedia2.monkeyuni.net/upload/cms_platform/audio/cc77096bd768f1754d163885d9a705c6.mp3" TargetMode="External"/><Relationship Id="rId5163" Type="http://schemas.openxmlformats.org/officeDocument/2006/relationships/hyperlink" Target="https://drive.google.com/file/d/1R2uy-cGFIQsELCnlW2i4bSF8ssMyz1Bb/view?usp=sharing" TargetMode="External"/><Relationship Id="rId6494" Type="http://schemas.openxmlformats.org/officeDocument/2006/relationships/hyperlink" Target="https://drive.google.com/file/d/1OztqRlSGP8kBHznAh4E4VvBLFHZe1w7e/view?usp=sharing" TargetMode="External"/><Relationship Id="rId5164" Type="http://schemas.openxmlformats.org/officeDocument/2006/relationships/hyperlink" Target="https://drive.google.com/file/d/1yRkhbKwD9Ts6BE95Qg6fCBjyG9rdf9mx/view?usp=sharing" TargetMode="External"/><Relationship Id="rId6495" Type="http://schemas.openxmlformats.org/officeDocument/2006/relationships/hyperlink" Target="https://drive.google.com/file/d/1z9uBitT0GoGHByiArSZ9-3kHPYHmOQP2/view?usp=sharing" TargetMode="External"/><Relationship Id="rId5161" Type="http://schemas.openxmlformats.org/officeDocument/2006/relationships/hyperlink" Target="https://drive.google.com/file/d/17xCK9tUJh15Qi2DCD0IbYwj1_Hfi25Vt/view?usp=sharing" TargetMode="External"/><Relationship Id="rId6492" Type="http://schemas.openxmlformats.org/officeDocument/2006/relationships/hyperlink" Target="https://drive.google.com/file/d/1XKqwczX-J-PCXonyESyYej_ogE8gvfQx/view?usp=sharing" TargetMode="External"/><Relationship Id="rId5162" Type="http://schemas.openxmlformats.org/officeDocument/2006/relationships/hyperlink" Target="https://drive.google.com/file/d/1u44Acf-FFigR5sxvSXbFoDCc0EDwYVGN/view?usp=sharing" TargetMode="External"/><Relationship Id="rId6493" Type="http://schemas.openxmlformats.org/officeDocument/2006/relationships/hyperlink" Target="https://drive.google.com/file/d/1JRgezXav-VeH-RpeaMV55ZX6xeHv_BFJ/view?usp=sharing" TargetMode="External"/><Relationship Id="rId5167" Type="http://schemas.openxmlformats.org/officeDocument/2006/relationships/hyperlink" Target="https://drive.google.com/file/d/1c1Flqf4yoMcSKPxcP8UcX65A8r6-T-io/view?usp=sharing" TargetMode="External"/><Relationship Id="rId6498" Type="http://schemas.openxmlformats.org/officeDocument/2006/relationships/hyperlink" Target="https://drive.google.com/file/d/1nTmE2MWC8sR_Dl60_J6xO9sVwuK2uT3S/view?usp=sharing" TargetMode="External"/><Relationship Id="rId5168" Type="http://schemas.openxmlformats.org/officeDocument/2006/relationships/hyperlink" Target="https://drive.google.com/file/d/1peDEFpESLqw_QzOMJjH39iwPsRYvS9iO/view?usp=sharing" TargetMode="External"/><Relationship Id="rId6499" Type="http://schemas.openxmlformats.org/officeDocument/2006/relationships/hyperlink" Target="https://drive.google.com/file/d/1kgDb_fgVEqZHDs8IZ0c88TrNClUm3_PQ/view?usp=sharing" TargetMode="External"/><Relationship Id="rId5165" Type="http://schemas.openxmlformats.org/officeDocument/2006/relationships/hyperlink" Target="https://drive.google.com/file/d/1ARnG8dy_PemRGyk207fOR3ykQShbfizp/view?usp=sharing" TargetMode="External"/><Relationship Id="rId6496" Type="http://schemas.openxmlformats.org/officeDocument/2006/relationships/hyperlink" Target="https://drive.google.com/file/d/1MneZXTjl6v9lDp0sxlwsziiDLcy1LwOy/view?usp=sharing" TargetMode="External"/><Relationship Id="rId5166" Type="http://schemas.openxmlformats.org/officeDocument/2006/relationships/hyperlink" Target="https://drive.google.com/file/d/1QOyqBq5YitDQ9yR34aP9kUXAAhDpTEZy/view?usp=sharing" TargetMode="External"/><Relationship Id="rId6497" Type="http://schemas.openxmlformats.org/officeDocument/2006/relationships/hyperlink" Target="https://drive.google.com/file/d/10gLOAe2OrqUG9xRHNnboiBvXtKepHoRc/view?usp=sharing" TargetMode="External"/><Relationship Id="rId5169" Type="http://schemas.openxmlformats.org/officeDocument/2006/relationships/hyperlink" Target="https://drive.google.com/file/d/1YLGcGA9QoQpsVGEvXeknmS-j3H3N9sIU/view?usp=sharing" TargetMode="External"/><Relationship Id="rId2920" Type="http://schemas.openxmlformats.org/officeDocument/2006/relationships/hyperlink" Target="https://drive.google.com/file/d/1rDuCNfbHJYQUBz1tnhTXMULjGMSTw_Qk/view?usp=sharing" TargetMode="External"/><Relationship Id="rId2921" Type="http://schemas.openxmlformats.org/officeDocument/2006/relationships/hyperlink" Target="https://drive.google.com/file/d/1HMm8JmtHb30c9b2AfdfBl31ld2KJIm1a/view?usp=sharing" TargetMode="External"/><Relationship Id="rId2922" Type="http://schemas.openxmlformats.org/officeDocument/2006/relationships/hyperlink" Target="https://vnmedia2.monkeyuni.net/upload/cms_platform/audio/ffabae2bb97f7b6cf3ef50638eeadeca.mp3" TargetMode="External"/><Relationship Id="rId2923" Type="http://schemas.openxmlformats.org/officeDocument/2006/relationships/hyperlink" Target="https://drive.google.com/file/d/1zZ748ICk6kYvFBfGTx5XtaFT023O_FDy/view?usp=sharing" TargetMode="External"/><Relationship Id="rId2924" Type="http://schemas.openxmlformats.org/officeDocument/2006/relationships/hyperlink" Target="https://drive.google.com/file/d/1UzQhH75tomZOQnLAnHbzEsnkuaIraF7T/view?usp=sharing" TargetMode="External"/><Relationship Id="rId2925" Type="http://schemas.openxmlformats.org/officeDocument/2006/relationships/hyperlink" Target="https://drive.google.com/file/d/1O7Y64tYo0WD4udwHt5NQDe3zhQWaGMmk/view?usp=sharing" TargetMode="External"/><Relationship Id="rId2926" Type="http://schemas.openxmlformats.org/officeDocument/2006/relationships/hyperlink" Target="https://drive.google.com/file/d/14hQ-CQFeCVqJZuQo_zNi2t6lpZxbJNdx/view?usp=sharing" TargetMode="External"/><Relationship Id="rId2927" Type="http://schemas.openxmlformats.org/officeDocument/2006/relationships/hyperlink" Target="https://drive.google.com/file/d/1auv7GVO7vw23OtN0s_YWM8pcZxqfOFcN/view?usp=sharing" TargetMode="External"/><Relationship Id="rId2928" Type="http://schemas.openxmlformats.org/officeDocument/2006/relationships/hyperlink" Target="https://drive.google.com/file/d/1UuPDZPhj9eDDN_sZg0aVW2j3uNrCyMsp/view?usp=sharing" TargetMode="External"/><Relationship Id="rId2929" Type="http://schemas.openxmlformats.org/officeDocument/2006/relationships/hyperlink" Target="https://drive.google.com/file/d/1_8bUU4HNhvtTbYKPmvK3xP-Ml0kDy7GO/view?usp=sharing" TargetMode="External"/><Relationship Id="rId5192" Type="http://schemas.openxmlformats.org/officeDocument/2006/relationships/hyperlink" Target="https://drive.google.com/file/d/1fxgXC_3kSbATvT9MeycRNG68aLOlrYju/view?usp=sharing" TargetMode="External"/><Relationship Id="rId5193" Type="http://schemas.openxmlformats.org/officeDocument/2006/relationships/hyperlink" Target="https://drive.google.com/file/d/1_NA8wxVj_-Y_F0EhUwkUgGl6NDR8LZQg/view?usp=sharing" TargetMode="External"/><Relationship Id="rId5190" Type="http://schemas.openxmlformats.org/officeDocument/2006/relationships/hyperlink" Target="https://drive.google.com/file/d/1t6FlvWYYkB2vWdE8lH80eBVPwtY5LDrt/view?usp=sharing" TargetMode="External"/><Relationship Id="rId5191" Type="http://schemas.openxmlformats.org/officeDocument/2006/relationships/hyperlink" Target="https://drive.google.com/file/d/1v8bsXxJ83cKF_aP90gBUh6QVkun9GAjh/view?usp=sharing" TargetMode="External"/><Relationship Id="rId5196" Type="http://schemas.openxmlformats.org/officeDocument/2006/relationships/hyperlink" Target="https://drive.google.com/file/d/1U0SCyHtA3G3sR1P0wK6ourp1zu9xGLND/view?usp=sharing" TargetMode="External"/><Relationship Id="rId5197" Type="http://schemas.openxmlformats.org/officeDocument/2006/relationships/hyperlink" Target="https://drive.google.com/file/d/1tnWPiOSXLsiNzQB7DIkC3Kd0F0DfNh-n/view?usp=sharing" TargetMode="External"/><Relationship Id="rId5194" Type="http://schemas.openxmlformats.org/officeDocument/2006/relationships/hyperlink" Target="https://drive.google.com/file/d/1G_fEkh_cDSFcV6LQ8GAwrf7eSFVQM6Zs/view?usp=sharing" TargetMode="External"/><Relationship Id="rId5195" Type="http://schemas.openxmlformats.org/officeDocument/2006/relationships/hyperlink" Target="https://drive.google.com/file/d/1YoNyVcnZjV6cKCamRJ3aEUGkVWlVeL7J/view?usp=sharing" TargetMode="External"/><Relationship Id="rId5198" Type="http://schemas.openxmlformats.org/officeDocument/2006/relationships/hyperlink" Target="https://drive.google.com/file/d/1d4Y0eHwPYIx2c1iTCoNQxKvI6HWqx7Px/view?usp=sharing" TargetMode="External"/><Relationship Id="rId5199" Type="http://schemas.openxmlformats.org/officeDocument/2006/relationships/hyperlink" Target="https://drive.google.com/file/d/1slVcremndDJW-tBDUZpQUwd31C-S7jeO/view?usp=sharing" TargetMode="External"/><Relationship Id="rId2910" Type="http://schemas.openxmlformats.org/officeDocument/2006/relationships/hyperlink" Target="https://drive.google.com/file/d/15r7rT8dpvYHIle1P71gUCL4Vh_HjTKnP/view?usp=sharing" TargetMode="External"/><Relationship Id="rId2911" Type="http://schemas.openxmlformats.org/officeDocument/2006/relationships/hyperlink" Target="https://drive.google.com/file/d/1ykDX-KQkb-T5xjcxajz4Ewfi0dsU0ZEh/view?usp=sharing" TargetMode="External"/><Relationship Id="rId2912" Type="http://schemas.openxmlformats.org/officeDocument/2006/relationships/hyperlink" Target="https://drive.google.com/file/d/1AL_U7DflZA3gdl0IAG82lvKTu-8l7zoy/view?usp=sharing" TargetMode="External"/><Relationship Id="rId2913" Type="http://schemas.openxmlformats.org/officeDocument/2006/relationships/hyperlink" Target="https://drive.google.com/file/d/1v9YhjV0q0jcuhLZMigxXdqLzU7ra-eEN/view?usp=sharing" TargetMode="External"/><Relationship Id="rId2914" Type="http://schemas.openxmlformats.org/officeDocument/2006/relationships/hyperlink" Target="https://drive.google.com/file/d/1TokBgf7Xf-of6zwYAdUYa5Cx-4rGS5ds/view?usp=sharing" TargetMode="External"/><Relationship Id="rId2915" Type="http://schemas.openxmlformats.org/officeDocument/2006/relationships/hyperlink" Target="https://drive.google.com/file/d/1RMlQ227_PyRag7jnPa-_sbcLImssP-60/view?usp=sharing" TargetMode="External"/><Relationship Id="rId2916" Type="http://schemas.openxmlformats.org/officeDocument/2006/relationships/hyperlink" Target="https://drive.google.com/file/d/1abjyp_l8Sas51n2kUXiT3YYebY0NZTrd/view?usp=sharing" TargetMode="External"/><Relationship Id="rId2917" Type="http://schemas.openxmlformats.org/officeDocument/2006/relationships/hyperlink" Target="https://drive.google.com/file/d/1LkSw4g_4BAl9_qiBrGsM0kkbUsvXsSBX/view?usp=sharing" TargetMode="External"/><Relationship Id="rId2918" Type="http://schemas.openxmlformats.org/officeDocument/2006/relationships/hyperlink" Target="https://drive.google.com/file/d/14N0apCW8ZdsOE6WthRMN3BJlxMuct1jg/view?usp=sharing" TargetMode="External"/><Relationship Id="rId2919" Type="http://schemas.openxmlformats.org/officeDocument/2006/relationships/hyperlink" Target="https://drive.google.com/file/d/16pGOPgqL23r88HuoyOuN59NCCea7zw2v/view?usp=sharing" TargetMode="External"/><Relationship Id="rId5181" Type="http://schemas.openxmlformats.org/officeDocument/2006/relationships/hyperlink" Target="https://drive.google.com/file/d/1bLV_goSnCjG214E3P2z8D4ZIAFRWmuVE/view?usp=drive_link" TargetMode="External"/><Relationship Id="rId5182" Type="http://schemas.openxmlformats.org/officeDocument/2006/relationships/hyperlink" Target="https://drive.google.com/file/d/1Myjg3kViXwvI24MVpAGHLkLtIlP0gysl/view?usp=sharing" TargetMode="External"/><Relationship Id="rId5180" Type="http://schemas.openxmlformats.org/officeDocument/2006/relationships/hyperlink" Target="https://drive.google.com/file/d/1iLzMm09BHHpNFpwULSVz-IUPTcoxZ6Ds/view?usp=sharing" TargetMode="External"/><Relationship Id="rId5185" Type="http://schemas.openxmlformats.org/officeDocument/2006/relationships/hyperlink" Target="https://drive.google.com/file/d/1h0P_A7yEKswT8niY0N-xbDnIpBnoMweG/view?usp=sharing" TargetMode="External"/><Relationship Id="rId5186" Type="http://schemas.openxmlformats.org/officeDocument/2006/relationships/hyperlink" Target="https://drive.google.com/file/d/1Dk-8bBkPlfvW3ujvNhHZNngrqt43v7XR/view?usp=sharing" TargetMode="External"/><Relationship Id="rId5183" Type="http://schemas.openxmlformats.org/officeDocument/2006/relationships/hyperlink" Target="https://drive.google.com/file/d/15aG1kXIYQa0_fMO8qCyuBQCQYEjao5Pn/view?usp=sharing" TargetMode="External"/><Relationship Id="rId5184" Type="http://schemas.openxmlformats.org/officeDocument/2006/relationships/hyperlink" Target="https://drive.google.com/file/d/1euI_WGyeAv7c5hdiUw9F_vRm4W2b_Uo-/view?usp=sharing" TargetMode="External"/><Relationship Id="rId5189" Type="http://schemas.openxmlformats.org/officeDocument/2006/relationships/hyperlink" Target="https://drive.google.com/file/d/1X97JefUelxPt6cVXf9u4Y0J2RVCxQfEy/view?usp=sharing" TargetMode="External"/><Relationship Id="rId5187" Type="http://schemas.openxmlformats.org/officeDocument/2006/relationships/hyperlink" Target="https://drive.google.com/file/d/17wblMFDcQudjFGxG906zYzWycFXmOSOT/view?usp=sharing" TargetMode="External"/><Relationship Id="rId5188" Type="http://schemas.openxmlformats.org/officeDocument/2006/relationships/hyperlink" Target="https://drive.google.com/file/d/1xdBeVfI651MMCQhGeBzQL8e-f97YPBSg/view?usp=sharing" TargetMode="External"/><Relationship Id="rId1697" Type="http://schemas.openxmlformats.org/officeDocument/2006/relationships/hyperlink" Target="https://drive.google.com/file/d/1GZouG4eHUTFr9FvnC3BXkWu2yB4cga4m/view?usp=sharing" TargetMode="External"/><Relationship Id="rId1698" Type="http://schemas.openxmlformats.org/officeDocument/2006/relationships/hyperlink" Target="https://drive.google.com/file/d/14mr3ew0ldiCRVBukMzGhaYvEo-VB1aD3/view?usp=sharing" TargetMode="External"/><Relationship Id="rId1699" Type="http://schemas.openxmlformats.org/officeDocument/2006/relationships/hyperlink" Target="https://drive.google.com/file/d/160VleSlnPn2Wduxraxn0p_vIsbeMaS-t/view?usp=sharing" TargetMode="External"/><Relationship Id="rId866" Type="http://schemas.openxmlformats.org/officeDocument/2006/relationships/hyperlink" Target="https://drive.google.com/file/d/13L_UTXygM0eOedCer_eL67zT0NaF5obQ/view?usp=sharing" TargetMode="External"/><Relationship Id="rId865" Type="http://schemas.openxmlformats.org/officeDocument/2006/relationships/hyperlink" Target="https://drive.google.com/file/d/1zAKwzlOlOEU5YDVrn32OLAsLeUrMSW-A/view?usp=sharing" TargetMode="External"/><Relationship Id="rId864" Type="http://schemas.openxmlformats.org/officeDocument/2006/relationships/hyperlink" Target="https://drive.google.com/file/d/1ts72NHV9kagC6GORa7Z4MM5oIf8u8Xeu/view?usp=sharing" TargetMode="External"/><Relationship Id="rId863" Type="http://schemas.openxmlformats.org/officeDocument/2006/relationships/hyperlink" Target="https://drive.google.com/file/d/1Cp0-Oc37RvDwkwQqn-AWGJ8mAQ85Ster/view?usp=sharing" TargetMode="External"/><Relationship Id="rId869" Type="http://schemas.openxmlformats.org/officeDocument/2006/relationships/hyperlink" Target="https://drive.google.com/file/d/1fxBLFdvzx78cjor0xFba_5lrUpDG4482/view?usp=sharing" TargetMode="External"/><Relationship Id="rId868" Type="http://schemas.openxmlformats.org/officeDocument/2006/relationships/hyperlink" Target="https://drive.google.com/file/d/1R5QT4WCxHLFSooU1p_kDVy6gv6ICKDWl/view?usp=sharing" TargetMode="External"/><Relationship Id="rId867" Type="http://schemas.openxmlformats.org/officeDocument/2006/relationships/hyperlink" Target="https://drive.google.com/file/d/1r8TFkhM9ay7XSdC4K39mlfYLHf_CXMKM/view?usp=sharing" TargetMode="External"/><Relationship Id="rId1690" Type="http://schemas.openxmlformats.org/officeDocument/2006/relationships/hyperlink" Target="https://drive.google.com/file/d/1LrpnUZ9POafBhz0KBdsTmXrfhhXIftZj/view?usp=sharing" TargetMode="External"/><Relationship Id="rId1691" Type="http://schemas.openxmlformats.org/officeDocument/2006/relationships/hyperlink" Target="https://drive.google.com/file/d/1poxICasKXRO7WWBMvRBTfRiDphv0C9kZ/view?usp=sharing" TargetMode="External"/><Relationship Id="rId1692" Type="http://schemas.openxmlformats.org/officeDocument/2006/relationships/hyperlink" Target="https://drive.google.com/file/d/1UxwFuqat7VwC-9abmGGYjyt-8Zog3b59/view?usp=sharing" TargetMode="External"/><Relationship Id="rId862" Type="http://schemas.openxmlformats.org/officeDocument/2006/relationships/hyperlink" Target="https://drive.google.com/file/d/1CRJmwD6F5gOTWsmI2S4c9EX3CpL8BgOO/view?usp=sharing" TargetMode="External"/><Relationship Id="rId1693" Type="http://schemas.openxmlformats.org/officeDocument/2006/relationships/hyperlink" Target="https://drive.google.com/file/d/1rZChhNRjNSayCQClli1TBJjWUgn57_As/view?usp=sharing" TargetMode="External"/><Relationship Id="rId861" Type="http://schemas.openxmlformats.org/officeDocument/2006/relationships/hyperlink" Target="https://drive.google.com/file/d/1t5ZpYVG24tdd2XshX2Hs-G1-CNT-IgGN/view?usp=sharing" TargetMode="External"/><Relationship Id="rId1694" Type="http://schemas.openxmlformats.org/officeDocument/2006/relationships/hyperlink" Target="https://drive.google.com/file/d/1McsLncHd-F-D8ucQTP7EEjG8aqvm0MzS/view?usp=sharing" TargetMode="External"/><Relationship Id="rId860" Type="http://schemas.openxmlformats.org/officeDocument/2006/relationships/hyperlink" Target="https://drive.google.com/file/d/1lTbJmNRDkzOxiujrm6lwJxPX1NWWJLOx/view?usp=sharing" TargetMode="External"/><Relationship Id="rId1695" Type="http://schemas.openxmlformats.org/officeDocument/2006/relationships/hyperlink" Target="https://drive.google.com/file/d/1K1UiAZg79Yua705BYuNWqwazh5jWLkw6/view?usp=sharing" TargetMode="External"/><Relationship Id="rId1696" Type="http://schemas.openxmlformats.org/officeDocument/2006/relationships/hyperlink" Target="https://drive.google.com/file/d/1QNvov-1SwWRoJ0_dgJ3Renf6Z8kWQ_Nn/view?usp=sharing" TargetMode="External"/><Relationship Id="rId1686" Type="http://schemas.openxmlformats.org/officeDocument/2006/relationships/hyperlink" Target="https://drive.google.com/file/d/1uvRSC-0CPk23KpjiIQhDQe1npu3h2kRk/view?usp=sharing" TargetMode="External"/><Relationship Id="rId1687" Type="http://schemas.openxmlformats.org/officeDocument/2006/relationships/hyperlink" Target="https://drive.google.com/file/d/1Z-CwyFgKH0us7LxQMffUMDqJD4nUoov0/view?usp=sharing" TargetMode="External"/><Relationship Id="rId1688" Type="http://schemas.openxmlformats.org/officeDocument/2006/relationships/hyperlink" Target="https://drive.google.com/file/d/1eKOW4eH9GMWmYDe3buzIPAFp6iZAmj3Y/view?usp=sharing" TargetMode="External"/><Relationship Id="rId1689" Type="http://schemas.openxmlformats.org/officeDocument/2006/relationships/hyperlink" Target="https://drive.google.com/file/d/1w94xpNkTL65RwZKJEGr5euZWZhxQ2g7s/view?usp=sharing" TargetMode="External"/><Relationship Id="rId855" Type="http://schemas.openxmlformats.org/officeDocument/2006/relationships/hyperlink" Target="https://drive.google.com/file/d/1e0HRpxehCA9_HigCG1UPQw-lkJl9lBQv/view?usp=sharing" TargetMode="External"/><Relationship Id="rId854" Type="http://schemas.openxmlformats.org/officeDocument/2006/relationships/hyperlink" Target="https://drive.google.com/file/d/1vA1PJglEjSb50SkYLK49gFP8a8kmoOgq/view?usp=sharing" TargetMode="External"/><Relationship Id="rId853" Type="http://schemas.openxmlformats.org/officeDocument/2006/relationships/hyperlink" Target="https://drive.google.com/file/d/1OJCfXEXrDMxsb01EnMu9jgOCay00QtQN/view?usp=sharing" TargetMode="External"/><Relationship Id="rId852" Type="http://schemas.openxmlformats.org/officeDocument/2006/relationships/hyperlink" Target="https://drive.google.com/file/d/1rambM-kGMMtEQflPs6pEBIAEbASkonMb/view?usp=sharing" TargetMode="External"/><Relationship Id="rId859" Type="http://schemas.openxmlformats.org/officeDocument/2006/relationships/hyperlink" Target="https://drive.google.com/file/d/1Wx2tAbPewknwlFsogAJld5ISh9n4SL_L/view?usp=sharing" TargetMode="External"/><Relationship Id="rId858" Type="http://schemas.openxmlformats.org/officeDocument/2006/relationships/hyperlink" Target="https://drive.google.com/file/d/1QMRs85Dq-w3p94BgibZgMlLFqKwFMGit/view?usp=sharing" TargetMode="External"/><Relationship Id="rId857" Type="http://schemas.openxmlformats.org/officeDocument/2006/relationships/hyperlink" Target="https://drive.google.com/file/d/1vuahHjHBPXcF_jSj44UDCuwr-7oczvI7/view?usp=sharing" TargetMode="External"/><Relationship Id="rId856" Type="http://schemas.openxmlformats.org/officeDocument/2006/relationships/hyperlink" Target="https://drive.google.com/file/d/1Yp4BJRgPCn_grcZusECtHGCXHGscagYt/view?usp=sharing" TargetMode="External"/><Relationship Id="rId1680" Type="http://schemas.openxmlformats.org/officeDocument/2006/relationships/hyperlink" Target="https://drive.google.com/file/d/1RTOXCAvlLJtOHXVBMvRccAX73s5YQHsk/view?usp=sharing" TargetMode="External"/><Relationship Id="rId1681" Type="http://schemas.openxmlformats.org/officeDocument/2006/relationships/hyperlink" Target="https://drive.google.com/file/d/1l-c_NjYdCiRNCAP2jB9sQpVhUlcdVzJ-/view?usp=sharing" TargetMode="External"/><Relationship Id="rId851" Type="http://schemas.openxmlformats.org/officeDocument/2006/relationships/hyperlink" Target="https://drive.google.com/file/d/1hXssZwgnzSa-OUaObAIN-Dw2K8Y4sZBm/view?usp=sharing" TargetMode="External"/><Relationship Id="rId1682" Type="http://schemas.openxmlformats.org/officeDocument/2006/relationships/hyperlink" Target="https://drive.google.com/file/d/17JTzlJYExFnrpdRQySOIsMghF9G5fNlX/view?usp=sharing" TargetMode="External"/><Relationship Id="rId850" Type="http://schemas.openxmlformats.org/officeDocument/2006/relationships/hyperlink" Target="https://drive.google.com/file/d/1lxmtQE_GVdsijgdwKfYfgKPUv7gor7GI/view?usp=sharing" TargetMode="External"/><Relationship Id="rId1683" Type="http://schemas.openxmlformats.org/officeDocument/2006/relationships/hyperlink" Target="https://drive.google.com/file/d/19I6LvqgFcLtKZN8ixwF-nVHN4dHhWEkP/view?usp=sharing" TargetMode="External"/><Relationship Id="rId1684" Type="http://schemas.openxmlformats.org/officeDocument/2006/relationships/hyperlink" Target="https://drive.google.com/file/d/16Dnkt5X3ZbIZ0FPLKczKLdUSkxiQY-8-/view?usp=sharing" TargetMode="External"/><Relationship Id="rId1685" Type="http://schemas.openxmlformats.org/officeDocument/2006/relationships/hyperlink" Target="https://drive.google.com/file/d/1DznCNGrOmEAWVkpB-BLLCuEsMJKpS5lu/view?usp=sharing" TargetMode="External"/><Relationship Id="rId888" Type="http://schemas.openxmlformats.org/officeDocument/2006/relationships/hyperlink" Target="https://drive.google.com/file/d/1zVoJAHafXnI2M4sJtrza7467xg4IAmFm/view?usp=sharing" TargetMode="External"/><Relationship Id="rId887" Type="http://schemas.openxmlformats.org/officeDocument/2006/relationships/hyperlink" Target="https://drive.google.com/file/d/1Gb5bgp1E_lZzpsuae5T3g44yGLr4i6-l/view?usp=sharing" TargetMode="External"/><Relationship Id="rId886" Type="http://schemas.openxmlformats.org/officeDocument/2006/relationships/hyperlink" Target="https://drive.google.com/file/d/1UKG8WNh-QJuPJGpGDV7Jda7r_iR9RH0W/view?usp=sharing" TargetMode="External"/><Relationship Id="rId885" Type="http://schemas.openxmlformats.org/officeDocument/2006/relationships/hyperlink" Target="https://drive.google.com/file/d/1r8NqTn9AGnHH7ukoAXafrzS-DkuJmBH9/view?usp=sharing" TargetMode="External"/><Relationship Id="rId889" Type="http://schemas.openxmlformats.org/officeDocument/2006/relationships/hyperlink" Target="https://drive.google.com/file/d/1NZ6StJ7MRoQRxZXFDdSYYiRAnEyHELjU/view?usp=sharing" TargetMode="External"/><Relationship Id="rId880" Type="http://schemas.openxmlformats.org/officeDocument/2006/relationships/hyperlink" Target="https://drive.google.com/file/d/1bMQnckYWc8URm15dH3q0zQ23DMF57MaE/view?usp=sharing" TargetMode="External"/><Relationship Id="rId884" Type="http://schemas.openxmlformats.org/officeDocument/2006/relationships/hyperlink" Target="https://drive.google.com/file/d/1fdNeGgZ6Okrj0JJf7w8X3-8ZEFKN2af-/view?usp=sharing" TargetMode="External"/><Relationship Id="rId883" Type="http://schemas.openxmlformats.org/officeDocument/2006/relationships/hyperlink" Target="https://drive.google.com/file/d/1mH_ItmqF-_J52tr3hF4L_o644EWbJIwa/view?usp=sharing" TargetMode="External"/><Relationship Id="rId882" Type="http://schemas.openxmlformats.org/officeDocument/2006/relationships/hyperlink" Target="https://drive.google.com/file/d/14FmshyyGiofCxUMjzA3qL_lXXxntXkwa/view?usp=sharing" TargetMode="External"/><Relationship Id="rId881" Type="http://schemas.openxmlformats.org/officeDocument/2006/relationships/hyperlink" Target="https://drive.google.com/file/d/1I_Dgh5o8-2e1Py21yxqVR4mMWGb1-TS5/view?usp=sharing" TargetMode="External"/><Relationship Id="rId877" Type="http://schemas.openxmlformats.org/officeDocument/2006/relationships/hyperlink" Target="https://drive.google.com/file/d/1UQEEhqhAmN0Uy-w40JECI-rpyRVvUGBD/view?usp=sharing" TargetMode="External"/><Relationship Id="rId876" Type="http://schemas.openxmlformats.org/officeDocument/2006/relationships/hyperlink" Target="https://drive.google.com/file/d/1WUcHjoe2xPp27wlccUNG5Dx-j8jOcOoW/view?usp=sharing" TargetMode="External"/><Relationship Id="rId875" Type="http://schemas.openxmlformats.org/officeDocument/2006/relationships/hyperlink" Target="https://drive.google.com/file/d/1bHUPrskBmzDUFZPolfP2F-oML8j9Rd5f/view?usp=sharing" TargetMode="External"/><Relationship Id="rId874" Type="http://schemas.openxmlformats.org/officeDocument/2006/relationships/hyperlink" Target="https://drive.google.com/file/d/19UZh_R9T-NmuoiA9ko94pa6_KU9wTy4m/view?usp=sharing" TargetMode="External"/><Relationship Id="rId879" Type="http://schemas.openxmlformats.org/officeDocument/2006/relationships/hyperlink" Target="https://drive.google.com/file/d/1ycxXhA_kPLzmCdxSKhqnOxLG1FViEDNg/view?usp=sharing" TargetMode="External"/><Relationship Id="rId878" Type="http://schemas.openxmlformats.org/officeDocument/2006/relationships/hyperlink" Target="https://drive.google.com/file/d/1RejXj2wL1oRk-2GdQ81VYwOOz7ACzTCX/view?usp=sharing" TargetMode="External"/><Relationship Id="rId873" Type="http://schemas.openxmlformats.org/officeDocument/2006/relationships/hyperlink" Target="https://drive.google.com/file/d/1V3Sf8E35rN4WBhfG2Zpw6Kuu8DHaaMT4/view?usp=sharing" TargetMode="External"/><Relationship Id="rId872" Type="http://schemas.openxmlformats.org/officeDocument/2006/relationships/hyperlink" Target="https://drive.google.com/file/d/1jWUPr74dlfwGKPINY-v-sMmD7MdrXbq9/view?usp=sharing" TargetMode="External"/><Relationship Id="rId871" Type="http://schemas.openxmlformats.org/officeDocument/2006/relationships/hyperlink" Target="https://drive.google.com/file/d/1BptezNS16M2uPrdBP9Zq_pBtoQnn9xqW/view?usp=sharing" TargetMode="External"/><Relationship Id="rId870" Type="http://schemas.openxmlformats.org/officeDocument/2006/relationships/hyperlink" Target="https://drive.google.com/file/d/1xxzQSQ9A-jvGKubNWIf11jWdfVZVaXAt/view?usp=sharing" TargetMode="External"/><Relationship Id="rId1653" Type="http://schemas.openxmlformats.org/officeDocument/2006/relationships/hyperlink" Target="https://drive.google.com/file/d/1njIMqIDOQMZ-A5EhaVrAQciUrZw3MRaD/view?usp=sharing" TargetMode="External"/><Relationship Id="rId2984" Type="http://schemas.openxmlformats.org/officeDocument/2006/relationships/hyperlink" Target="https://drive.google.com/file/d/1Zq5JcU_gyU6y_wtVW5iFOCyzumoMpgeN/view?usp=sharing" TargetMode="External"/><Relationship Id="rId1654" Type="http://schemas.openxmlformats.org/officeDocument/2006/relationships/hyperlink" Target="https://drive.google.com/file/d/1sj-EjieO9VpG6nhP-UXCfNNbdF2vhaRI/view?usp=sharing" TargetMode="External"/><Relationship Id="rId2985" Type="http://schemas.openxmlformats.org/officeDocument/2006/relationships/hyperlink" Target="https://drive.google.com/file/d/1GgPMOvMePEy7sg8NHUKuiPVkq4_3PakJ/view?usp=sharing" TargetMode="External"/><Relationship Id="rId1655" Type="http://schemas.openxmlformats.org/officeDocument/2006/relationships/hyperlink" Target="https://drive.google.com/file/d/1ScCj3dUEonhNdSm_9cUpm1hUOqZ6F4Cw/view?usp=sharing" TargetMode="External"/><Relationship Id="rId2986" Type="http://schemas.openxmlformats.org/officeDocument/2006/relationships/hyperlink" Target="https://drive.google.com/file/d/1VbHXwzRhsvRjLsf4lSV8lu_QxuIInLy1/view?usp=sharing" TargetMode="External"/><Relationship Id="rId1656" Type="http://schemas.openxmlformats.org/officeDocument/2006/relationships/hyperlink" Target="https://drive.google.com/file/d/1zMV9Up2Xhr9CdEBTKK4ivS91oLz0weHM/view?usp=sharing" TargetMode="External"/><Relationship Id="rId2987" Type="http://schemas.openxmlformats.org/officeDocument/2006/relationships/hyperlink" Target="https://drive.google.com/file/d/1IZwj5yHD9iXQq5ymf_bh4bwY8wDYSggB/view?usp=sharing" TargetMode="External"/><Relationship Id="rId1657" Type="http://schemas.openxmlformats.org/officeDocument/2006/relationships/hyperlink" Target="https://drive.google.com/file/d/1-O8GeKGpwz_3qF4yt4F6lJpMS3zPp_th/view?usp=sharing" TargetMode="External"/><Relationship Id="rId2988" Type="http://schemas.openxmlformats.org/officeDocument/2006/relationships/hyperlink" Target="https://drive.google.com/file/d/19WWZMGtsM6V1Nh-bFu82Nb-AhNpc1zRr/view?usp=sharing" TargetMode="External"/><Relationship Id="rId1658" Type="http://schemas.openxmlformats.org/officeDocument/2006/relationships/hyperlink" Target="https://drive.google.com/file/d/1IaACE1tkzlRuaAfMgmnoJ-rbQvMbxg1o/view?usp=sharing" TargetMode="External"/><Relationship Id="rId2989" Type="http://schemas.openxmlformats.org/officeDocument/2006/relationships/hyperlink" Target="https://drive.google.com/file/d/1j7pHvAOz_Kx0JoIKG1UKeh1j0Cka3oJE/view?usp=sharing" TargetMode="External"/><Relationship Id="rId1659" Type="http://schemas.openxmlformats.org/officeDocument/2006/relationships/hyperlink" Target="https://drive.google.com/file/d/11lGXW1rwpyACahHzdcp8AsCbevrGPHNP/view?usp=sharing" TargetMode="External"/><Relationship Id="rId829" Type="http://schemas.openxmlformats.org/officeDocument/2006/relationships/hyperlink" Target="https://drive.google.com/file/d/1BM_Drgf7LVIVlDqJniRddVz7F6DAykPT/view?usp=sharing" TargetMode="External"/><Relationship Id="rId828" Type="http://schemas.openxmlformats.org/officeDocument/2006/relationships/hyperlink" Target="https://drive.google.com/file/d/1NgJLgKGQF7irbFzKJHuF-ZBE1EVPRJGU/view?usp=sharing" TargetMode="External"/><Relationship Id="rId827" Type="http://schemas.openxmlformats.org/officeDocument/2006/relationships/hyperlink" Target="https://drive.google.com/file/d/1Qnhzrh1EWjmXzqsZmG7_w36HJoHKjAH8/view?usp=sharing" TargetMode="External"/><Relationship Id="rId822" Type="http://schemas.openxmlformats.org/officeDocument/2006/relationships/hyperlink" Target="https://drive.google.com/file/d/1uZfd0n4dBazAZlB8eP6D04R6BhNDjk-s/view?usp=sharing" TargetMode="External"/><Relationship Id="rId821" Type="http://schemas.openxmlformats.org/officeDocument/2006/relationships/hyperlink" Target="https://drive.google.com/file/d/16qSX15ahahe_MGj464GgaqTHHtEmRgEa/view?usp=sharing" TargetMode="External"/><Relationship Id="rId820" Type="http://schemas.openxmlformats.org/officeDocument/2006/relationships/hyperlink" Target="https://drive.google.com/file/d/125jabSv3D9ve72_cW----2oasv_ptMyi/view?usp=sharing" TargetMode="External"/><Relationship Id="rId826" Type="http://schemas.openxmlformats.org/officeDocument/2006/relationships/hyperlink" Target="https://drive.google.com/file/d/1Scvdwpida0mr1TXPvfil6E3ClZzFzh_s/view?usp=sharing" TargetMode="External"/><Relationship Id="rId825" Type="http://schemas.openxmlformats.org/officeDocument/2006/relationships/hyperlink" Target="https://drive.google.com/file/d/1J7Wn_0sq1_JLqM5JeLUpjLA8ZJt9O-6H/view?usp=sharing" TargetMode="External"/><Relationship Id="rId824" Type="http://schemas.openxmlformats.org/officeDocument/2006/relationships/hyperlink" Target="https://drive.google.com/file/d/1ZIl3gyS4t-xpmBD2Q-vHbcYlqwn3ott5/view?usp=sharing" TargetMode="External"/><Relationship Id="rId823" Type="http://schemas.openxmlformats.org/officeDocument/2006/relationships/hyperlink" Target="https://drive.google.com/file/d/1Q65-rR_X5SUJDacm2V2GJtHXk020LALv/view?usp=sharing" TargetMode="External"/><Relationship Id="rId2980" Type="http://schemas.openxmlformats.org/officeDocument/2006/relationships/hyperlink" Target="https://drive.google.com/file/d/1Idn3K0sqlHh8B_FtwrLesWUZ-_PQLcGH/view?usp=sharing" TargetMode="External"/><Relationship Id="rId1650" Type="http://schemas.openxmlformats.org/officeDocument/2006/relationships/hyperlink" Target="https://drive.google.com/file/d/166RsJx3MSV3dYPiajptu5sZXgs1QHUg3/view?usp=sharing" TargetMode="External"/><Relationship Id="rId2981" Type="http://schemas.openxmlformats.org/officeDocument/2006/relationships/hyperlink" Target="https://drive.google.com/file/d/1JlhfycOk1IQa6JQrT01GSDNIMlhr7U1p/view?usp=sharing" TargetMode="External"/><Relationship Id="rId1651" Type="http://schemas.openxmlformats.org/officeDocument/2006/relationships/hyperlink" Target="https://drive.google.com/file/d/1DsR9Jdxz993gK-vsk7WXcmmDKxd1JQgW/view?usp=sharing" TargetMode="External"/><Relationship Id="rId2982" Type="http://schemas.openxmlformats.org/officeDocument/2006/relationships/hyperlink" Target="https://drive.google.com/file/d/1ZefnkamLwl40srjW1CEvfoTyMLDCqBzO/view?usp=sharing" TargetMode="External"/><Relationship Id="rId1652" Type="http://schemas.openxmlformats.org/officeDocument/2006/relationships/hyperlink" Target="https://drive.google.com/file/d/1oIP8qxtZ1hFZfe17GRwYsZvYYHI2YMp-/view?usp=sharing" TargetMode="External"/><Relationship Id="rId2983" Type="http://schemas.openxmlformats.org/officeDocument/2006/relationships/hyperlink" Target="https://drive.google.com/file/d/18NP3cwOOu-CUdifGLS17c2AKnE-jLiMf/view?usp=sharing" TargetMode="External"/><Relationship Id="rId1642" Type="http://schemas.openxmlformats.org/officeDocument/2006/relationships/hyperlink" Target="https://drive.google.com/file/d/1sTEIOeO9_hRuQkqKUBW0vPpMVI0NIHBY/view?usp=sharing" TargetMode="External"/><Relationship Id="rId2973" Type="http://schemas.openxmlformats.org/officeDocument/2006/relationships/hyperlink" Target="https://drive.google.com/file/d/1FYmaSeLBaXK9D24znMky52p-5mSvXw5b/view?usp=sharing" TargetMode="External"/><Relationship Id="rId1643" Type="http://schemas.openxmlformats.org/officeDocument/2006/relationships/hyperlink" Target="https://drive.google.com/file/d/1RK5f_TQPK3nnR9pFB47F-akNv6oryuiz/view?usp=sharing" TargetMode="External"/><Relationship Id="rId2974" Type="http://schemas.openxmlformats.org/officeDocument/2006/relationships/hyperlink" Target="https://drive.google.com/file/d/1on1tOb2WlYTWtZeUja55B0pB-SMOKV2c/view?usp=sharing" TargetMode="External"/><Relationship Id="rId1644" Type="http://schemas.openxmlformats.org/officeDocument/2006/relationships/hyperlink" Target="https://drive.google.com/file/d/1yyQ4O7qG3LOqC7TObhnxSLXxpxkSSfNg/view?usp=sharing" TargetMode="External"/><Relationship Id="rId2975" Type="http://schemas.openxmlformats.org/officeDocument/2006/relationships/hyperlink" Target="https://drive.google.com/file/d/13iD4R9Jn1LZSjjvmB5xHYIxR031SMExe/view?usp=sharing" TargetMode="External"/><Relationship Id="rId1645" Type="http://schemas.openxmlformats.org/officeDocument/2006/relationships/hyperlink" Target="https://drive.google.com/file/d/1Q-dXA47P125C1Fd5IPZ_GJ8U8qRPDhON/view?usp=sharing" TargetMode="External"/><Relationship Id="rId2976" Type="http://schemas.openxmlformats.org/officeDocument/2006/relationships/hyperlink" Target="https://drive.google.com/file/d/1mBnLOx8biTRT6bnojNPsIPDeU-MQJQk2/view?usp=sharing" TargetMode="External"/><Relationship Id="rId1646" Type="http://schemas.openxmlformats.org/officeDocument/2006/relationships/hyperlink" Target="https://drive.google.com/file/d/1vQw23U_5RSgxt4F7uWFQpTgGIpjX2vKu/view?usp=sharing" TargetMode="External"/><Relationship Id="rId2977" Type="http://schemas.openxmlformats.org/officeDocument/2006/relationships/hyperlink" Target="https://drive.google.com/file/d/1bW3cpSv31AWxvf0MeX3FmJCztyzG4PEe/view?usp=sharing" TargetMode="External"/><Relationship Id="rId1647" Type="http://schemas.openxmlformats.org/officeDocument/2006/relationships/hyperlink" Target="https://drive.google.com/file/d/1tE9yWsodvLhgKlvAewyuv6BpMJVHCvH2/view?usp=sharing" TargetMode="External"/><Relationship Id="rId2978" Type="http://schemas.openxmlformats.org/officeDocument/2006/relationships/hyperlink" Target="https://drive.google.com/file/d/1BNLD9-6awR_AjS6MiL6pYEQRsWgQerta/view?usp=sharing" TargetMode="External"/><Relationship Id="rId1648" Type="http://schemas.openxmlformats.org/officeDocument/2006/relationships/hyperlink" Target="https://drive.google.com/file/d/12UGLyFxBbZ-jDhQAiMYEgJ8wpxJunW-b/view?usp=sharing" TargetMode="External"/><Relationship Id="rId2979" Type="http://schemas.openxmlformats.org/officeDocument/2006/relationships/hyperlink" Target="https://drive.google.com/file/d/1FCthdL1AHVnOqBhVX6Qb0ylzMCU1WmMT/view?usp=sharing" TargetMode="External"/><Relationship Id="rId1649" Type="http://schemas.openxmlformats.org/officeDocument/2006/relationships/hyperlink" Target="https://drive.google.com/file/d/1PaIUIOBN4m6JuGi6p98dfO3oxeqrMN2T/view?usp=sharing" TargetMode="External"/><Relationship Id="rId819" Type="http://schemas.openxmlformats.org/officeDocument/2006/relationships/hyperlink" Target="https://drive.google.com/file/d/1IF1z873q_jU3qqIm6yzcVsCMdyhqNfTn/view?usp=sharing" TargetMode="External"/><Relationship Id="rId818" Type="http://schemas.openxmlformats.org/officeDocument/2006/relationships/hyperlink" Target="https://drive.google.com/file/d/1TAFKjZ5f1wPd-FQl95Dr4uaeOG5vsGr7/view?usp=sharing" TargetMode="External"/><Relationship Id="rId817" Type="http://schemas.openxmlformats.org/officeDocument/2006/relationships/hyperlink" Target="https://drive.google.com/file/d/1PRGIDIe8NyJu9hildZiXTccv_Ty0OE7u/view?usp=sharing" TargetMode="External"/><Relationship Id="rId816" Type="http://schemas.openxmlformats.org/officeDocument/2006/relationships/hyperlink" Target="https://drive.google.com/file/d/1v_lV_v9Y17hgjryZVqMAW1pjIslMVPOJ/view?usp=sharing" TargetMode="External"/><Relationship Id="rId811" Type="http://schemas.openxmlformats.org/officeDocument/2006/relationships/hyperlink" Target="https://drive.google.com/file/d/1juWpUVw9hejBascLKEwI-uiOQowY0rnK/view?usp=sharing" TargetMode="External"/><Relationship Id="rId810" Type="http://schemas.openxmlformats.org/officeDocument/2006/relationships/hyperlink" Target="https://drive.google.com/file/d/16F8xYzgQrReL7BiwiL647NwKfYhivcE0/view?usp=sharing" TargetMode="External"/><Relationship Id="rId815" Type="http://schemas.openxmlformats.org/officeDocument/2006/relationships/hyperlink" Target="https://drive.google.com/file/d/1mblXkYt1GWaQO1uEM4Zyt3dK5ONtlkcT/view?usp=sharing" TargetMode="External"/><Relationship Id="rId814" Type="http://schemas.openxmlformats.org/officeDocument/2006/relationships/hyperlink" Target="https://drive.google.com/file/d/1a2EkxpMUPGuqGnZ_RIQNVn-uOIUxSKqh/view?usp=drive_link" TargetMode="External"/><Relationship Id="rId813" Type="http://schemas.openxmlformats.org/officeDocument/2006/relationships/hyperlink" Target="https://drive.google.com/file/d/1CbJwhkv5gipGbt_qX_fU49gWKrO5eCuG/view?usp=sharing" TargetMode="External"/><Relationship Id="rId812" Type="http://schemas.openxmlformats.org/officeDocument/2006/relationships/hyperlink" Target="https://drive.google.com/file/d/1LSx7GJ_NUerC1ueCdnOnMkloLwLodT-B/view?usp=sharing" TargetMode="External"/><Relationship Id="rId2970" Type="http://schemas.openxmlformats.org/officeDocument/2006/relationships/hyperlink" Target="https://drive.google.com/file/d/1Savha3Zt8n_bTdI3LoMtQ7uBIuFMb4dX/view?usp=sharing" TargetMode="External"/><Relationship Id="rId1640" Type="http://schemas.openxmlformats.org/officeDocument/2006/relationships/hyperlink" Target="https://drive.google.com/file/d/1tLsveGzKv0CgCDJ5SCALDxLID1IEh9aA/view?usp=sharing" TargetMode="External"/><Relationship Id="rId2971" Type="http://schemas.openxmlformats.org/officeDocument/2006/relationships/hyperlink" Target="https://drive.google.com/file/d/1XEVjI7taiSo8codBO-hmHG8aTXJRSLh5/view?usp=sharing" TargetMode="External"/><Relationship Id="rId1641" Type="http://schemas.openxmlformats.org/officeDocument/2006/relationships/hyperlink" Target="https://drive.google.com/file/d/1Az5apDuj8Lpz8cEj3StxBDTZ4nTJ8xF6/view?usp=sharing" TargetMode="External"/><Relationship Id="rId2972" Type="http://schemas.openxmlformats.org/officeDocument/2006/relationships/hyperlink" Target="https://drive.google.com/file/d/1hSROiVp1E5eBrC3pVSGvm2J0p_7XZNkd/view?usp=sharing" TargetMode="External"/><Relationship Id="rId1675" Type="http://schemas.openxmlformats.org/officeDocument/2006/relationships/hyperlink" Target="https://drive.google.com/file/d/1b_R_-k3IDN2wky6gpCyskmzDDSQgHxl-/view?usp=sharing" TargetMode="External"/><Relationship Id="rId1676" Type="http://schemas.openxmlformats.org/officeDocument/2006/relationships/hyperlink" Target="https://drive.google.com/file/d/1mG9N4M6o5Lfk9maODXvMBXIg1KsP3c4h/view?usp=sharing" TargetMode="External"/><Relationship Id="rId1677" Type="http://schemas.openxmlformats.org/officeDocument/2006/relationships/hyperlink" Target="https://drive.google.com/file/d/140272yFF3BKUMsO3QVryeVs1eDslFPU3/view?usp=sharing" TargetMode="External"/><Relationship Id="rId1678" Type="http://schemas.openxmlformats.org/officeDocument/2006/relationships/hyperlink" Target="https://drive.google.com/file/d/1MbUzl-cAUyr7Nvze5lYQBZSrn0cuAPrm/view?usp=sharing" TargetMode="External"/><Relationship Id="rId1679" Type="http://schemas.openxmlformats.org/officeDocument/2006/relationships/hyperlink" Target="https://drive.google.com/file/d/10QB4Tkzymz8jQ9_M_XawQYv520FM4Ehx/view?usp=sharing" TargetMode="External"/><Relationship Id="rId849" Type="http://schemas.openxmlformats.org/officeDocument/2006/relationships/hyperlink" Target="https://drive.google.com/file/d/1D8XPkrVzq6XOjyW1KUtl122YMmwoPitP/view?usp=sharing" TargetMode="External"/><Relationship Id="rId844" Type="http://schemas.openxmlformats.org/officeDocument/2006/relationships/hyperlink" Target="https://drive.google.com/file/d/17kcmh8vn3-1_lNR7RiXYsYJOfTpIzebq/view?usp=sharing" TargetMode="External"/><Relationship Id="rId843" Type="http://schemas.openxmlformats.org/officeDocument/2006/relationships/hyperlink" Target="https://drive.google.com/file/d/10KGY_JmhrZNWgyuF_Lvtq7M5RaM60dER/view?usp=sharing" TargetMode="External"/><Relationship Id="rId842" Type="http://schemas.openxmlformats.org/officeDocument/2006/relationships/hyperlink" Target="https://drive.google.com/file/d/1YmVUbT1wAsG_guiBuztrXZsPZkNQIped/view?usp=sharing" TargetMode="External"/><Relationship Id="rId841" Type="http://schemas.openxmlformats.org/officeDocument/2006/relationships/hyperlink" Target="https://drive.google.com/file/d/1lddToI6sAqoFmwCEK0Q3sPV96Xug36Z7/view?usp=sharing" TargetMode="External"/><Relationship Id="rId848" Type="http://schemas.openxmlformats.org/officeDocument/2006/relationships/hyperlink" Target="https://drive.google.com/file/d/1txZUxY0B5eOrs94aGqz3y6dLudfCrBQf/view?usp=sharing" TargetMode="External"/><Relationship Id="rId847" Type="http://schemas.openxmlformats.org/officeDocument/2006/relationships/hyperlink" Target="https://drive.google.com/file/d/1XepZSGrz1V_SI7AmSGNINCMjkU32xWI4/view?usp=sharing" TargetMode="External"/><Relationship Id="rId846" Type="http://schemas.openxmlformats.org/officeDocument/2006/relationships/hyperlink" Target="https://drive.google.com/file/d/1hhn1NBFfuoBrmmmj_J1OAtxsKKKo06Ow/view?usp=sharing" TargetMode="External"/><Relationship Id="rId845" Type="http://schemas.openxmlformats.org/officeDocument/2006/relationships/hyperlink" Target="https://drive.google.com/file/d/1bUCQ-jQaZrK-GI4zX8xsMA7zRz2qOobL/view?usp=sharing" TargetMode="External"/><Relationship Id="rId1670" Type="http://schemas.openxmlformats.org/officeDocument/2006/relationships/hyperlink" Target="https://drive.google.com/file/d/1Y9k4O63LKPRELhZEQCxsz64x92gp-mf6/view?usp=sharing" TargetMode="External"/><Relationship Id="rId840" Type="http://schemas.openxmlformats.org/officeDocument/2006/relationships/hyperlink" Target="https://drive.google.com/file/d/1lWLdZ-Q5GKk3iZmfRX6FrbcSF_YR5wY9/view?usp=sharing" TargetMode="External"/><Relationship Id="rId1671" Type="http://schemas.openxmlformats.org/officeDocument/2006/relationships/hyperlink" Target="https://drive.google.com/file/d/1yaF-mxFTWJFqPr1MWz6R2D0O_A1X_B3f/view?usp=sharing" TargetMode="External"/><Relationship Id="rId1672" Type="http://schemas.openxmlformats.org/officeDocument/2006/relationships/hyperlink" Target="https://drive.google.com/file/d/11uaF2A_N2EloKjfAvitgggSuYGJKNoDP/view?usp=sharing" TargetMode="External"/><Relationship Id="rId1673" Type="http://schemas.openxmlformats.org/officeDocument/2006/relationships/hyperlink" Target="https://drive.google.com/file/d/1LVEr2Szs6JofV4mTC-xgSpsMCyrSvEU0/view?usp=sharing" TargetMode="External"/><Relationship Id="rId1674" Type="http://schemas.openxmlformats.org/officeDocument/2006/relationships/hyperlink" Target="https://drive.google.com/file/d/1D1IcBi9R5z87esL8__52VrJ0zsB0JYC4/view?usp=sharing" TargetMode="External"/><Relationship Id="rId1664" Type="http://schemas.openxmlformats.org/officeDocument/2006/relationships/hyperlink" Target="https://drive.google.com/file/d/1h1Dc-rVLOlp-xrw2HjH0hn9VZadc91Tk/view?usp=sharing" TargetMode="External"/><Relationship Id="rId2995" Type="http://schemas.openxmlformats.org/officeDocument/2006/relationships/hyperlink" Target="https://drive.google.com/file/d/1RE-ne9gHNjr31u_u-7HBa4ZDdsVZXt-g/view?usp=sharing" TargetMode="External"/><Relationship Id="rId1665" Type="http://schemas.openxmlformats.org/officeDocument/2006/relationships/hyperlink" Target="https://drive.google.com/file/d/1uIq5BwrNt_CuPj7ROkETIiny3hnGX_Sz/view?usp=sharing" TargetMode="External"/><Relationship Id="rId2996" Type="http://schemas.openxmlformats.org/officeDocument/2006/relationships/hyperlink" Target="https://drive.google.com/file/d/1wSxQ-9sQWax-jAKeIEfTZkKYwgKnLWRA/view?usp=sharing" TargetMode="External"/><Relationship Id="rId1666" Type="http://schemas.openxmlformats.org/officeDocument/2006/relationships/hyperlink" Target="https://drive.google.com/file/d/1iCsklUNpoH1rvAlXjB7RNLNcVYHxv0Ux/view?usp=sharing" TargetMode="External"/><Relationship Id="rId2997" Type="http://schemas.openxmlformats.org/officeDocument/2006/relationships/hyperlink" Target="https://drive.google.com/file/d/1b7ZpRcKtIHecmJxMDmMQl1WQhglzmDG0/view?usp=sharing" TargetMode="External"/><Relationship Id="rId1667" Type="http://schemas.openxmlformats.org/officeDocument/2006/relationships/hyperlink" Target="https://drive.google.com/file/d/16ZsnhN4sD2ZEgZYvV65GSnGrs6YRzCZN/view?usp=sharing" TargetMode="External"/><Relationship Id="rId2998" Type="http://schemas.openxmlformats.org/officeDocument/2006/relationships/hyperlink" Target="https://drive.google.com/file/d/1Z0yDY4eOGKQeVrjs4h28SObgH830zJSA/view?usp=sharing" TargetMode="External"/><Relationship Id="rId1668" Type="http://schemas.openxmlformats.org/officeDocument/2006/relationships/hyperlink" Target="https://drive.google.com/file/d/1aM2zyH_ubpBJYLXd0QsIy1ozPDlY574U/view?usp=sharing" TargetMode="External"/><Relationship Id="rId2999" Type="http://schemas.openxmlformats.org/officeDocument/2006/relationships/hyperlink" Target="https://drive.google.com/file/d/1IaqlJUPrzrYBFFz0blYMctkn5llLrJNE/view?usp=sharing" TargetMode="External"/><Relationship Id="rId1669" Type="http://schemas.openxmlformats.org/officeDocument/2006/relationships/hyperlink" Target="https://drive.google.com/file/d/1eiwwDe3EVsNF9h8PaXsSrtlVTpimqW-k/view?usp=sharing" TargetMode="External"/><Relationship Id="rId839" Type="http://schemas.openxmlformats.org/officeDocument/2006/relationships/hyperlink" Target="https://drive.google.com/file/d/1OmFtsBYGoKHXIURHft9quQo-8dd3ekrh/view?usp=sharing" TargetMode="External"/><Relationship Id="rId838" Type="http://schemas.openxmlformats.org/officeDocument/2006/relationships/hyperlink" Target="https://drive.google.com/file/d/1dSG5KqL6vEY9DS3YA_OmnHTIOn0v1JdK/view?usp=sharing" TargetMode="External"/><Relationship Id="rId833" Type="http://schemas.openxmlformats.org/officeDocument/2006/relationships/hyperlink" Target="https://drive.google.com/file/d/1TYWEW92RHfpLsYeYZ00jCvwi0xQdfhJh/view?usp=sharing" TargetMode="External"/><Relationship Id="rId832" Type="http://schemas.openxmlformats.org/officeDocument/2006/relationships/hyperlink" Target="https://drive.google.com/file/d/1wkdQZJz9YsX5PWAV5TDLDwbLrAefvDbS/view?usp=sharing" TargetMode="External"/><Relationship Id="rId831" Type="http://schemas.openxmlformats.org/officeDocument/2006/relationships/hyperlink" Target="https://drive.google.com/file/d/1G9OOonDr-sOn5y8hgZnrKbQpCbBUXXNS/view?usp=sharing" TargetMode="External"/><Relationship Id="rId830" Type="http://schemas.openxmlformats.org/officeDocument/2006/relationships/hyperlink" Target="https://drive.google.com/file/d/1aKLTioBaqyUkQjLS8pcE2DtldGfS_cSR/view?usp=sharing" TargetMode="External"/><Relationship Id="rId837" Type="http://schemas.openxmlformats.org/officeDocument/2006/relationships/hyperlink" Target="https://drive.google.com/file/d/1Wm_LmJkOoK0DtIV0YI8IVIjUNNXBn7HG/view?usp=sharing" TargetMode="External"/><Relationship Id="rId836" Type="http://schemas.openxmlformats.org/officeDocument/2006/relationships/hyperlink" Target="https://drive.google.com/file/d/1VSMzBIcEBGHDD2r5utoVqltAenZqlDBr/view?usp=sharing" TargetMode="External"/><Relationship Id="rId835" Type="http://schemas.openxmlformats.org/officeDocument/2006/relationships/hyperlink" Target="https://drive.google.com/file/d/1YuJAvTXWfRtIXk7BYI1r2PdacbVAzVT4/view?usp=sharing" TargetMode="External"/><Relationship Id="rId834" Type="http://schemas.openxmlformats.org/officeDocument/2006/relationships/hyperlink" Target="https://drive.google.com/file/d/1HJ-wU46iLjz3XS9tgoMpDx2YjXRasVio/view?usp=sharing" TargetMode="External"/><Relationship Id="rId2990" Type="http://schemas.openxmlformats.org/officeDocument/2006/relationships/hyperlink" Target="https://drive.google.com/file/d/18AOdErK-3yKHqtIjWnjoseOZAGK12Hql/view?usp=sharing" TargetMode="External"/><Relationship Id="rId1660" Type="http://schemas.openxmlformats.org/officeDocument/2006/relationships/hyperlink" Target="https://drive.google.com/file/d/1g57nXtlKwSxydq2BQAAwEKhPWlGBgut-/view?usp=sharing" TargetMode="External"/><Relationship Id="rId2991" Type="http://schemas.openxmlformats.org/officeDocument/2006/relationships/hyperlink" Target="https://drive.google.com/file/d/1fYrP8DMspyWB7dmZKZB7uQNAArqsB7p8/view?usp=sharing" TargetMode="External"/><Relationship Id="rId1661" Type="http://schemas.openxmlformats.org/officeDocument/2006/relationships/hyperlink" Target="https://drive.google.com/file/d/1ErpA19KXMIw4H6fKIzE-GdgHLY5qpvV3/view?usp=sharing" TargetMode="External"/><Relationship Id="rId2992" Type="http://schemas.openxmlformats.org/officeDocument/2006/relationships/hyperlink" Target="https://drive.google.com/file/d/1_GDDXwiVzimqfV144vWP92hpbgJbW8Js/view?usp=sharing" TargetMode="External"/><Relationship Id="rId1662" Type="http://schemas.openxmlformats.org/officeDocument/2006/relationships/hyperlink" Target="https://drive.google.com/file/d/13wBVi5k-u-WVxSxL3DSXqh9ly54sQav9/view?usp=sharing" TargetMode="External"/><Relationship Id="rId2993" Type="http://schemas.openxmlformats.org/officeDocument/2006/relationships/hyperlink" Target="https://drive.google.com/file/d/1pTPPPSd5OHXxwZyqMpdb4-uwxBaes0xU/view?usp=sharing" TargetMode="External"/><Relationship Id="rId1663" Type="http://schemas.openxmlformats.org/officeDocument/2006/relationships/hyperlink" Target="https://drive.google.com/file/d/1XnKgwaVBp3MhJMrJTOMQbJU-BDCH3Pr7/view?usp=sharing" TargetMode="External"/><Relationship Id="rId2994" Type="http://schemas.openxmlformats.org/officeDocument/2006/relationships/hyperlink" Target="https://drive.google.com/file/d/10Vqy48K_qZLFrStwazbqo66GDEZzaxEO/view?usp=sharing" TargetMode="External"/><Relationship Id="rId6506" Type="http://schemas.openxmlformats.org/officeDocument/2006/relationships/hyperlink" Target="https://drive.google.com/file/d/1wM_WINSTtjIM_88YYZXv6fXbMw7lHIb7/view?usp=sharing" TargetMode="External"/><Relationship Id="rId6507" Type="http://schemas.openxmlformats.org/officeDocument/2006/relationships/hyperlink" Target="https://drive.google.com/file/d/1XnKlUw7JFP_c_J530tC-I0CzhvLevjqI/view?usp=sharing" TargetMode="External"/><Relationship Id="rId6504" Type="http://schemas.openxmlformats.org/officeDocument/2006/relationships/hyperlink" Target="https://drive.google.com/file/d/1f1Ax0kN25Bvh56uhOmIVYs0H_L-3REF1/view?usp=sharing" TargetMode="External"/><Relationship Id="rId6505" Type="http://schemas.openxmlformats.org/officeDocument/2006/relationships/hyperlink" Target="https://drive.google.com/file/d/11uO8nAsF9VgC_n-l31Wq-IWrToe9KkMP/view?usp=sharing" TargetMode="External"/><Relationship Id="rId6508" Type="http://schemas.openxmlformats.org/officeDocument/2006/relationships/hyperlink" Target="https://drive.google.com/file/d/1G5c7di0TqYe2XLyibYlnboZ-XF-Tp341/view?usp=sharing" TargetMode="External"/><Relationship Id="rId6509" Type="http://schemas.openxmlformats.org/officeDocument/2006/relationships/hyperlink" Target="https://drive.google.com/file/d/1FaeJFaw8_ZSC7hajrYa7jWzXyMNl6LG1/view?usp=sharing" TargetMode="External"/><Relationship Id="rId6502" Type="http://schemas.openxmlformats.org/officeDocument/2006/relationships/hyperlink" Target="https://drive.google.com/file/d/1UsimWVWjk14JEWMFUNjkFvTWoIDQCI1A/view?usp=sharing" TargetMode="External"/><Relationship Id="rId6503" Type="http://schemas.openxmlformats.org/officeDocument/2006/relationships/hyperlink" Target="https://vnmedia2.monkeyuni.net/upload/cms_platform/audio/e40192d0d1a3f861db0a80a37aae4f51.mp3" TargetMode="External"/><Relationship Id="rId6500" Type="http://schemas.openxmlformats.org/officeDocument/2006/relationships/hyperlink" Target="https://drive.google.com/file/d/1klgwiDC0YGYJNVxE66HVIDAbRPeVj5Wc/view?usp=sharing" TargetMode="External"/><Relationship Id="rId6501" Type="http://schemas.openxmlformats.org/officeDocument/2006/relationships/hyperlink" Target="https://drive.google.com/file/d/1LzG0zH6DrqUQf7scZYuDuQcUG_0USF-r/view?usp=sharing" TargetMode="External"/><Relationship Id="rId6528" Type="http://schemas.openxmlformats.org/officeDocument/2006/relationships/hyperlink" Target="https://drive.google.com/file/d/15KdHgYxzYZYQPdfAPEKIS5dqA9OOEUt5/view?usp=sharing" TargetMode="External"/><Relationship Id="rId6529" Type="http://schemas.openxmlformats.org/officeDocument/2006/relationships/hyperlink" Target="https://drive.google.com/file/d/1rGDmBhFfC08zBo4oi7BqBGSzzgxmcMbe/view?usp=sharing" TargetMode="External"/><Relationship Id="rId6526" Type="http://schemas.openxmlformats.org/officeDocument/2006/relationships/hyperlink" Target="https://drive.google.com/file/d/1XDP5AP7xvPyyS2M9sP067gXC_YW86XWM/view?usp=sharing" TargetMode="External"/><Relationship Id="rId6527" Type="http://schemas.openxmlformats.org/officeDocument/2006/relationships/hyperlink" Target="https://drive.google.com/file/d/1o4nB1M4vb-zNPE9JcUtkpLZCdZjwzrIw/view?usp=sharing" TargetMode="External"/><Relationship Id="rId6520" Type="http://schemas.openxmlformats.org/officeDocument/2006/relationships/hyperlink" Target="https://drive.google.com/file/d/1g0pIwxl39V6KhV-XGwi-cVBXwMk5d4qy/view?usp=sharing" TargetMode="External"/><Relationship Id="rId6521" Type="http://schemas.openxmlformats.org/officeDocument/2006/relationships/hyperlink" Target="https://drive.google.com/file/d/1kP-c4P5QIEfGLxSeZI6pZGVMXEfIHOLs/view?usp=sharing" TargetMode="External"/><Relationship Id="rId6524" Type="http://schemas.openxmlformats.org/officeDocument/2006/relationships/hyperlink" Target="https://drive.google.com/file/d/1-FYKYn50bETYKN_6TP5UQAVrJTroCGOT/view?usp=sharing" TargetMode="External"/><Relationship Id="rId6525" Type="http://schemas.openxmlformats.org/officeDocument/2006/relationships/hyperlink" Target="https://drive.google.com/file/d/1zMAjwyxVgnI_UvBl90Jz29EqobcOhIgB/view?usp=sharing" TargetMode="External"/><Relationship Id="rId6522" Type="http://schemas.openxmlformats.org/officeDocument/2006/relationships/hyperlink" Target="https://drive.google.com/file/d/1JvryaDxnvPPZblVT9gv108T9DyIFr6wg/view?usp=sharing" TargetMode="External"/><Relationship Id="rId6523" Type="http://schemas.openxmlformats.org/officeDocument/2006/relationships/hyperlink" Target="https://drive.google.com/file/d/1-WsyFaNFzTiteEbRJxwKLLtoduPj2Ria/view?usp=sharing" TargetMode="External"/><Relationship Id="rId6517" Type="http://schemas.openxmlformats.org/officeDocument/2006/relationships/hyperlink" Target="https://drive.google.com/file/d/1tMh-NwMC3mNSnRxH4ikmGyJupeJ-YgV_/view?usp=sharing" TargetMode="External"/><Relationship Id="rId6518" Type="http://schemas.openxmlformats.org/officeDocument/2006/relationships/hyperlink" Target="https://drive.google.com/file/d/15ICYINqpBx7nYzmichR_ACshkfg1C816/view?usp=sharing" TargetMode="External"/><Relationship Id="rId6515" Type="http://schemas.openxmlformats.org/officeDocument/2006/relationships/hyperlink" Target="https://drive.google.com/file/d/1Xf_yWcjQjhitRyWzWuCf7GdtYTVEET0w/view?usp=sharing" TargetMode="External"/><Relationship Id="rId6516" Type="http://schemas.openxmlformats.org/officeDocument/2006/relationships/hyperlink" Target="https://drive.google.com/file/d/1Yh6YaKvR5sRZvdIa5FGqTpJAfbgJMY1t/view?usp=sharing" TargetMode="External"/><Relationship Id="rId6519" Type="http://schemas.openxmlformats.org/officeDocument/2006/relationships/hyperlink" Target="https://drive.google.com/file/d/1gPIFc7i_cy8hnII6u6diUnspjofylAgX/view?usp=sharing" TargetMode="External"/><Relationship Id="rId6510" Type="http://schemas.openxmlformats.org/officeDocument/2006/relationships/hyperlink" Target="https://drive.google.com/file/d/1sCNM0cUUTSBd8l_jzmZ5vIKHoObFSIzw/view?usp=sharing" TargetMode="External"/><Relationship Id="rId6513" Type="http://schemas.openxmlformats.org/officeDocument/2006/relationships/hyperlink" Target="https://drive.google.com/file/d/1WNAYoFkoZFsTlhNc15OAAyK_Wnmhpruw/view?usp=sharing" TargetMode="External"/><Relationship Id="rId6514" Type="http://schemas.openxmlformats.org/officeDocument/2006/relationships/hyperlink" Target="https://drive.google.com/file/d/1rdjRzaguZM1tuqZrtDGeJNBpmVYwVFmp/view?usp=sharing" TargetMode="External"/><Relationship Id="rId6511" Type="http://schemas.openxmlformats.org/officeDocument/2006/relationships/hyperlink" Target="https://drive.google.com/file/d/1X70MA76o-POb4sRs9CjtGENqa4qKoOyy/view?usp=sharing" TargetMode="External"/><Relationship Id="rId6512" Type="http://schemas.openxmlformats.org/officeDocument/2006/relationships/hyperlink" Target="https://drive.google.com/file/d/1n4CRjALoOmcif9Qv0055ua7bqJxhAAxE/view?usp=sharing" TargetMode="External"/><Relationship Id="rId899" Type="http://schemas.openxmlformats.org/officeDocument/2006/relationships/hyperlink" Target="https://drive.google.com/file/d/1zGVIZpg5n_WU8CnSN35R-o_DRolgzXAw/view?usp=sharing" TargetMode="External"/><Relationship Id="rId898" Type="http://schemas.openxmlformats.org/officeDocument/2006/relationships/hyperlink" Target="https://drive.google.com/file/d/1kiYM6bquK_oQcZPjUCx0vfdju2NIqOWG/view?usp=sharing" TargetMode="External"/><Relationship Id="rId897" Type="http://schemas.openxmlformats.org/officeDocument/2006/relationships/hyperlink" Target="https://drive.google.com/file/d/10OEyXVyF7opoMSAupC4_Z6PKq8WAusTy/view?usp=sharing" TargetMode="External"/><Relationship Id="rId896" Type="http://schemas.openxmlformats.org/officeDocument/2006/relationships/hyperlink" Target="https://drive.google.com/file/d/1k9Q_pKAtPiWaHv8tV1CIdqFPWsnnD3Jb/view?usp=sharing" TargetMode="External"/><Relationship Id="rId891" Type="http://schemas.openxmlformats.org/officeDocument/2006/relationships/hyperlink" Target="https://drive.google.com/file/d/1GUpe9yIF8EelQYT-XmJ_5SRaRW7fUWXa/view?usp=sharing" TargetMode="External"/><Relationship Id="rId890" Type="http://schemas.openxmlformats.org/officeDocument/2006/relationships/hyperlink" Target="https://drive.google.com/file/d/17FunyXdQJjSp9yTAue5Z-w9MUtONA6IR/view?usp=sharing" TargetMode="External"/><Relationship Id="rId895" Type="http://schemas.openxmlformats.org/officeDocument/2006/relationships/hyperlink" Target="https://drive.google.com/file/d/18tIR2TfH9yy4INyAEIW42q5K-gdfXbYh/view?usp=sharing" TargetMode="External"/><Relationship Id="rId894" Type="http://schemas.openxmlformats.org/officeDocument/2006/relationships/hyperlink" Target="https://drive.google.com/file/d/1mHjk0LIs4vA1LxqpsQTOtS35ZQM4YnIp/view?usp=sharing" TargetMode="External"/><Relationship Id="rId893" Type="http://schemas.openxmlformats.org/officeDocument/2006/relationships/hyperlink" Target="https://drive.google.com/file/d/1jKMPKAmck2gmeDbrb4DxXXtaeWYm3kRE/view?usp=sharing" TargetMode="External"/><Relationship Id="rId892" Type="http://schemas.openxmlformats.org/officeDocument/2006/relationships/hyperlink" Target="https://drive.google.com/file/d/1AKvyj_IPCVO2I25n4oZHnAek-ajaQYcf/view?usp=sharing" TargetMode="External"/></Relationships>
</file>

<file path=xl/worksheets/_rels/sheet15.xml.rels><?xml version="1.0" encoding="UTF-8" standalone="yes"?><Relationships xmlns="http://schemas.openxmlformats.org/package/2006/relationships"><Relationship Id="rId190" Type="http://schemas.openxmlformats.org/officeDocument/2006/relationships/hyperlink" Target="https://drive.google.com/file/d/1p2W-YZIGwyhAP5mrtcPsNs0vP_34SpaC/view?usp=drive_link" TargetMode="External"/><Relationship Id="rId194" Type="http://schemas.openxmlformats.org/officeDocument/2006/relationships/hyperlink" Target="https://drive.google.com/file/d/1-TmLju5q-VniPljEDQlxQgOWewDfilX4/view?usp=drive_link" TargetMode="External"/><Relationship Id="rId193" Type="http://schemas.openxmlformats.org/officeDocument/2006/relationships/hyperlink" Target="https://drive.google.com/file/d/1RtyIIg7dglAgxPfAmR5f0w0_1kMfJYaA/view?usp=drive_link" TargetMode="External"/><Relationship Id="rId192" Type="http://schemas.openxmlformats.org/officeDocument/2006/relationships/hyperlink" Target="https://drive.google.com/file/d/1D_3nJ30-18qMcbaIzmSN0EzkEziz0-Gd/view?usp=drive_link" TargetMode="External"/><Relationship Id="rId191" Type="http://schemas.openxmlformats.org/officeDocument/2006/relationships/hyperlink" Target="https://drive.google.com/file/d/1ID5lpvcuvlB0XnvpRHX-OCVKfjdWzWSZ/view?usp=drive_link" TargetMode="External"/><Relationship Id="rId187" Type="http://schemas.openxmlformats.org/officeDocument/2006/relationships/hyperlink" Target="https://drive.google.com/file/d/1p2W-YZIGwyhAP5mrtcPsNs0vP_34SpaC/view?usp=drive_link" TargetMode="External"/><Relationship Id="rId186" Type="http://schemas.openxmlformats.org/officeDocument/2006/relationships/hyperlink" Target="https://drive.google.com/file/d/15tjmKhNdEjXDJpU7aMoliGteed_704XA/view?usp=drive_link" TargetMode="External"/><Relationship Id="rId185" Type="http://schemas.openxmlformats.org/officeDocument/2006/relationships/hyperlink" Target="https://drive.google.com/file/d/1F8meADydqZb1oDL7duft9b_FicMh1bUC/view?usp=drive_link" TargetMode="External"/><Relationship Id="rId184" Type="http://schemas.openxmlformats.org/officeDocument/2006/relationships/hyperlink" Target="https://drive.google.com/file/d/19q88zNuFBtlVblZgfChCOsmQBs1MGeQR/view?usp=drive_link" TargetMode="External"/><Relationship Id="rId189" Type="http://schemas.openxmlformats.org/officeDocument/2006/relationships/hyperlink" Target="https://drive.google.com/file/d/1D_3nJ30-18qMcbaIzmSN0EzkEziz0-Gd/view?usp=drive_link" TargetMode="External"/><Relationship Id="rId188" Type="http://schemas.openxmlformats.org/officeDocument/2006/relationships/hyperlink" Target="https://drive.google.com/file/d/1ID5lpvcuvlB0XnvpRHX-OCVKfjdWzWSZ/view?usp=drive_link" TargetMode="External"/><Relationship Id="rId183" Type="http://schemas.openxmlformats.org/officeDocument/2006/relationships/hyperlink" Target="https://drive.google.com/file/d/15tjmKhNdEjXDJpU7aMoliGteed_704XA/view?usp=drive_link" TargetMode="External"/><Relationship Id="rId182" Type="http://schemas.openxmlformats.org/officeDocument/2006/relationships/hyperlink" Target="https://drive.google.com/file/d/1F8meADydqZb1oDL7duft9b_FicMh1bUC/view?usp=drive_link" TargetMode="External"/><Relationship Id="rId181" Type="http://schemas.openxmlformats.org/officeDocument/2006/relationships/hyperlink" Target="https://drive.google.com/file/d/19q88zNuFBtlVblZgfChCOsmQBs1MGeQR/view?usp=drive_link" TargetMode="External"/><Relationship Id="rId180" Type="http://schemas.openxmlformats.org/officeDocument/2006/relationships/hyperlink" Target="https://drive.google.com/file/d/1zhs9xIAsAn9JkkfB4Wrt3jzSCsbkx-O9/view?usp=drive_link" TargetMode="External"/><Relationship Id="rId176" Type="http://schemas.openxmlformats.org/officeDocument/2006/relationships/hyperlink" Target="https://drive.google.com/file/d/1muEvlDHj4d0FCJeffbw10_zhubEJZsce/view?usp=drive_link" TargetMode="External"/><Relationship Id="rId175" Type="http://schemas.openxmlformats.org/officeDocument/2006/relationships/hyperlink" Target="https://drive.google.com/file/d/15o6UYhAyF-vNV4k92-TI12GO4o-9Q5Ag/view?usp=drive_link" TargetMode="External"/><Relationship Id="rId174" Type="http://schemas.openxmlformats.org/officeDocument/2006/relationships/hyperlink" Target="https://drive.google.com/file/d/1RyWw7qDNMkMWVcI9ZsfNpNfWga_4E8ee/view?usp=drive_link" TargetMode="External"/><Relationship Id="rId173" Type="http://schemas.openxmlformats.org/officeDocument/2006/relationships/hyperlink" Target="https://drive.google.com/file/d/1lnMBmgeu0srOjPYj1r30KGdBfVWGiX36/view?usp=drive_link" TargetMode="External"/><Relationship Id="rId179" Type="http://schemas.openxmlformats.org/officeDocument/2006/relationships/hyperlink" Target="https://drive.google.com/file/d/1muEvlDHj4d0FCJeffbw10_zhubEJZsce/view?usp=drive_link" TargetMode="External"/><Relationship Id="rId178" Type="http://schemas.openxmlformats.org/officeDocument/2006/relationships/hyperlink" Target="https://drive.google.com/file/d/15o6UYhAyF-vNV4k92-TI12GO4o-9Q5Ag/view?usp=drive_link" TargetMode="External"/><Relationship Id="rId177" Type="http://schemas.openxmlformats.org/officeDocument/2006/relationships/hyperlink" Target="https://drive.google.com/file/d/1zhs9xIAsAn9JkkfB4Wrt3jzSCsbkx-O9/view?usp=drive_link" TargetMode="External"/><Relationship Id="rId198" Type="http://schemas.openxmlformats.org/officeDocument/2006/relationships/hyperlink" Target="https://drive.google.com/file/d/1u6jRY6OJq7fGryXYeqfGbBdYeBBSRZQ2/view?usp=drive_link" TargetMode="External"/><Relationship Id="rId197" Type="http://schemas.openxmlformats.org/officeDocument/2006/relationships/hyperlink" Target="https://drive.google.com/file/d/1-TmLju5q-VniPljEDQlxQgOWewDfilX4/view?usp=drive_link" TargetMode="External"/><Relationship Id="rId196" Type="http://schemas.openxmlformats.org/officeDocument/2006/relationships/hyperlink" Target="https://drive.google.com/file/d/1RtyIIg7dglAgxPfAmR5f0w0_1kMfJYaA/view?usp=drive_link" TargetMode="External"/><Relationship Id="rId195" Type="http://schemas.openxmlformats.org/officeDocument/2006/relationships/hyperlink" Target="https://drive.google.com/file/d/1u6jRY6OJq7fGryXYeqfGbBdYeBBSRZQ2/view?usp=drive_link" TargetMode="External"/><Relationship Id="rId199" Type="http://schemas.openxmlformats.org/officeDocument/2006/relationships/hyperlink" Target="https://drive.google.com/file/d/1uNC9HsI0t_L0jwXvEgwgvsrsCX2ds32r/view?usp=drive_link" TargetMode="External"/><Relationship Id="rId150" Type="http://schemas.openxmlformats.org/officeDocument/2006/relationships/hyperlink" Target="https://drive.google.com/file/d/1u6jRY6OJq7fGryXYeqfGbBdYeBBSRZQ2/view?usp=drive_link" TargetMode="External"/><Relationship Id="rId149" Type="http://schemas.openxmlformats.org/officeDocument/2006/relationships/hyperlink" Target="https://drive.google.com/file/d/1-TmLju5q-VniPljEDQlxQgOWewDfilX4/view?usp=drive_link" TargetMode="External"/><Relationship Id="rId148" Type="http://schemas.openxmlformats.org/officeDocument/2006/relationships/hyperlink" Target="https://drive.google.com/file/d/1RtyIIg7dglAgxPfAmR5f0w0_1kMfJYaA/view?usp=drive_link" TargetMode="External"/><Relationship Id="rId143" Type="http://schemas.openxmlformats.org/officeDocument/2006/relationships/hyperlink" Target="https://drive.google.com/file/d/13FLKIW5I20-OYDJRFENAEVn0Kxepj7Yr/view?usp=drive_link" TargetMode="External"/><Relationship Id="rId142" Type="http://schemas.openxmlformats.org/officeDocument/2006/relationships/hyperlink" Target="https://drive.google.com/file/d/1NeXpPQ5xD08ZOLSR_iFS_68do-kuJRKJ/view?usp=drive_link" TargetMode="External"/><Relationship Id="rId141" Type="http://schemas.openxmlformats.org/officeDocument/2006/relationships/hyperlink" Target="https://drive.google.com/file/d/1WhML6IVOk5_rBDFIHeF21LgErnsjm3yh/view?usp=drive_link" TargetMode="External"/><Relationship Id="rId140" Type="http://schemas.openxmlformats.org/officeDocument/2006/relationships/hyperlink" Target="https://drive.google.com/file/d/13FLKIW5I20-OYDJRFENAEVn0Kxepj7Yr/view?usp=drive_link" TargetMode="External"/><Relationship Id="rId147" Type="http://schemas.openxmlformats.org/officeDocument/2006/relationships/hyperlink" Target="https://drive.google.com/file/d/1u6jRY6OJq7fGryXYeqfGbBdYeBBSRZQ2/view?usp=drive_link" TargetMode="External"/><Relationship Id="rId146" Type="http://schemas.openxmlformats.org/officeDocument/2006/relationships/hyperlink" Target="https://drive.google.com/file/d/1-TmLju5q-VniPljEDQlxQgOWewDfilX4/view?usp=drive_link" TargetMode="External"/><Relationship Id="rId145" Type="http://schemas.openxmlformats.org/officeDocument/2006/relationships/hyperlink" Target="https://drive.google.com/file/d/1RtyIIg7dglAgxPfAmR5f0w0_1kMfJYaA/view?usp=drive_link" TargetMode="External"/><Relationship Id="rId144" Type="http://schemas.openxmlformats.org/officeDocument/2006/relationships/hyperlink" Target="https://drive.google.com/file/d/1WhML6IVOk5_rBDFIHeF21LgErnsjm3yh/view?usp=drive_link" TargetMode="External"/><Relationship Id="rId139" Type="http://schemas.openxmlformats.org/officeDocument/2006/relationships/hyperlink" Target="https://drive.google.com/file/d/1NeXpPQ5xD08ZOLSR_iFS_68do-kuJRKJ/view?usp=drive_link" TargetMode="External"/><Relationship Id="rId138" Type="http://schemas.openxmlformats.org/officeDocument/2006/relationships/hyperlink" Target="https://drive.google.com/file/d/14OI5EqS6mTHaEkHYumNP0QI6UF_R4pDA/view?usp=drive_link" TargetMode="External"/><Relationship Id="rId137" Type="http://schemas.openxmlformats.org/officeDocument/2006/relationships/hyperlink" Target="https://drive.google.com/file/d/1RBywc7dNWGgJtl7J_bQR9u8C3iNkMGEu/view?usp=drive_link" TargetMode="External"/><Relationship Id="rId132" Type="http://schemas.openxmlformats.org/officeDocument/2006/relationships/hyperlink" Target="https://drive.google.com/file/d/1mtQL0ZiQ9Nghmoi6HpKpu0UdywmmI_qt/view?usp=drive_link" TargetMode="External"/><Relationship Id="rId131" Type="http://schemas.openxmlformats.org/officeDocument/2006/relationships/hyperlink" Target="https://drive.google.com/file/d/14cQdF5iRvQDhtUb9L7VnswfCEe2Icvk8/view?usp=drive_link" TargetMode="External"/><Relationship Id="rId130" Type="http://schemas.openxmlformats.org/officeDocument/2006/relationships/hyperlink" Target="https://drive.google.com/file/d/1f5cd34Rs52GMDcoplNYN581Odd0OzC8y/view?usp=drive_link" TargetMode="External"/><Relationship Id="rId136" Type="http://schemas.openxmlformats.org/officeDocument/2006/relationships/hyperlink" Target="https://drive.google.com/file/d/1rHAAaCt0sr2S3OMThZ6yAXkXBiPWpCwf/view?usp=drive_link" TargetMode="External"/><Relationship Id="rId135" Type="http://schemas.openxmlformats.org/officeDocument/2006/relationships/hyperlink" Target="https://drive.google.com/file/d/14OI5EqS6mTHaEkHYumNP0QI6UF_R4pDA/view?usp=drive_link" TargetMode="External"/><Relationship Id="rId134" Type="http://schemas.openxmlformats.org/officeDocument/2006/relationships/hyperlink" Target="https://drive.google.com/file/d/1RBywc7dNWGgJtl7J_bQR9u8C3iNkMGEu/view?usp=drive_link" TargetMode="External"/><Relationship Id="rId133" Type="http://schemas.openxmlformats.org/officeDocument/2006/relationships/hyperlink" Target="https://drive.google.com/file/d/1rHAAaCt0sr2S3OMThZ6yAXkXBiPWpCwf/view?usp=drive_link" TargetMode="External"/><Relationship Id="rId172" Type="http://schemas.openxmlformats.org/officeDocument/2006/relationships/hyperlink" Target="https://drive.google.com/file/d/1gkRTdyoKo9ui-Os-TdfurfC-IaGvbK05/view?usp=drive_link" TargetMode="External"/><Relationship Id="rId171" Type="http://schemas.openxmlformats.org/officeDocument/2006/relationships/hyperlink" Target="https://drive.google.com/file/d/1RyWw7qDNMkMWVcI9ZsfNpNfWga_4E8ee/view?usp=drive_link" TargetMode="External"/><Relationship Id="rId170" Type="http://schemas.openxmlformats.org/officeDocument/2006/relationships/hyperlink" Target="https://drive.google.com/file/d/1lnMBmgeu0srOjPYj1r30KGdBfVWGiX36/view?usp=drive_link" TargetMode="External"/><Relationship Id="rId165" Type="http://schemas.openxmlformats.org/officeDocument/2006/relationships/hyperlink" Target="https://drive.google.com/file/d/1sa_oU8rDH2LDEErCJUXfgJC3H0ZmmTji/view?usp=drive_link" TargetMode="External"/><Relationship Id="rId164" Type="http://schemas.openxmlformats.org/officeDocument/2006/relationships/hyperlink" Target="https://drive.google.com/file/d/1MzLQz1rkks4F1qplqNUuA8TfKR_mUY8P/view?usp=drive_link" TargetMode="External"/><Relationship Id="rId163" Type="http://schemas.openxmlformats.org/officeDocument/2006/relationships/hyperlink" Target="https://drive.google.com/file/d/1FICIG-FaHcd6v0V-T1quq8KIgSK6rTKz/view?usp=drive_link" TargetMode="External"/><Relationship Id="rId162" Type="http://schemas.openxmlformats.org/officeDocument/2006/relationships/hyperlink" Target="https://drive.google.com/file/d/1_S47ePDIBd5bCZR_NNqGjIJNh9eAXvzG/view?usp=drive_link" TargetMode="External"/><Relationship Id="rId169" Type="http://schemas.openxmlformats.org/officeDocument/2006/relationships/hyperlink" Target="https://drive.google.com/file/d/1gkRTdyoKo9ui-Os-TdfurfC-IaGvbK05/view?usp=drive_link" TargetMode="External"/><Relationship Id="rId168" Type="http://schemas.openxmlformats.org/officeDocument/2006/relationships/hyperlink" Target="https://drive.google.com/file/d/1sa_oU8rDH2LDEErCJUXfgJC3H0ZmmTji/view?usp=drive_link" TargetMode="External"/><Relationship Id="rId167" Type="http://schemas.openxmlformats.org/officeDocument/2006/relationships/hyperlink" Target="https://drive.google.com/file/d/1MzLQz1rkks4F1qplqNUuA8TfKR_mUY8P/view?usp=drive_link" TargetMode="External"/><Relationship Id="rId166" Type="http://schemas.openxmlformats.org/officeDocument/2006/relationships/hyperlink" Target="https://drive.google.com/file/d/1FICIG-FaHcd6v0V-T1quq8KIgSK6rTKz/view?usp=drive_link" TargetMode="External"/><Relationship Id="rId161" Type="http://schemas.openxmlformats.org/officeDocument/2006/relationships/hyperlink" Target="https://drive.google.com/file/d/10xMaEHJxQLm2ZQOzz5zUdoOvV7w7hZXJ/view?usp=drive_link" TargetMode="External"/><Relationship Id="rId160" Type="http://schemas.openxmlformats.org/officeDocument/2006/relationships/hyperlink" Target="https://drive.google.com/file/d/1FrZdSLrUlbykEENU8ZbC2txIt7QL_u8G/view?usp=drive_link" TargetMode="External"/><Relationship Id="rId159" Type="http://schemas.openxmlformats.org/officeDocument/2006/relationships/hyperlink" Target="https://drive.google.com/file/d/1_S47ePDIBd5bCZR_NNqGjIJNh9eAXvzG/view?usp=drive_link" TargetMode="External"/><Relationship Id="rId154" Type="http://schemas.openxmlformats.org/officeDocument/2006/relationships/hyperlink" Target="https://drive.google.com/file/d/1NNzdePrDN0Pfe8uTNSNFDZZT64oQtI2g/view?usp=drive_link" TargetMode="External"/><Relationship Id="rId153" Type="http://schemas.openxmlformats.org/officeDocument/2006/relationships/hyperlink" Target="https://drive.google.com/file/d/1C7ZHiRjC6jOG3Boo92cLrg9XlhiH2yMx/view?usp=drive_link" TargetMode="External"/><Relationship Id="rId152" Type="http://schemas.openxmlformats.org/officeDocument/2006/relationships/hyperlink" Target="https://drive.google.com/file/d/19uyzPgJhG-riuohuhiisA3SiwDPiiBxN/view?usp=drive_link" TargetMode="External"/><Relationship Id="rId151" Type="http://schemas.openxmlformats.org/officeDocument/2006/relationships/hyperlink" Target="https://drive.google.com/file/d/1NNzdePrDN0Pfe8uTNSNFDZZT64oQtI2g/view?usp=drive_link" TargetMode="External"/><Relationship Id="rId158" Type="http://schemas.openxmlformats.org/officeDocument/2006/relationships/hyperlink" Target="https://drive.google.com/file/d/10xMaEHJxQLm2ZQOzz5zUdoOvV7w7hZXJ/view?usp=drive_link" TargetMode="External"/><Relationship Id="rId157" Type="http://schemas.openxmlformats.org/officeDocument/2006/relationships/hyperlink" Target="https://drive.google.com/file/d/1FrZdSLrUlbykEENU8ZbC2txIt7QL_u8G/view?usp=drive_link" TargetMode="External"/><Relationship Id="rId156" Type="http://schemas.openxmlformats.org/officeDocument/2006/relationships/hyperlink" Target="https://drive.google.com/file/d/1C7ZHiRjC6jOG3Boo92cLrg9XlhiH2yMx/view?usp=drive_link" TargetMode="External"/><Relationship Id="rId155" Type="http://schemas.openxmlformats.org/officeDocument/2006/relationships/hyperlink" Target="https://drive.google.com/file/d/19uyzPgJhG-riuohuhiisA3SiwDPiiBxN/view?usp=drive_link" TargetMode="External"/><Relationship Id="rId107" Type="http://schemas.openxmlformats.org/officeDocument/2006/relationships/hyperlink" Target="https://drive.google.com/file/d/1gU9Wm9_9aPOxMmD5P4v_q9iIWUb-Y1QM/view?usp=drive_link" TargetMode="External"/><Relationship Id="rId106" Type="http://schemas.openxmlformats.org/officeDocument/2006/relationships/hyperlink" Target="https://drive.google.com/file/d/1Yqq5NpOfPM_378kN2O6SUxmxN5GiKPbj/view?usp=drive_link" TargetMode="External"/><Relationship Id="rId105" Type="http://schemas.openxmlformats.org/officeDocument/2006/relationships/hyperlink" Target="https://drive.google.com/file/d/1fF0zMJC_t8rRhCcF33DQlTppq7TqVVJz/view?usp=drive_link" TargetMode="External"/><Relationship Id="rId104" Type="http://schemas.openxmlformats.org/officeDocument/2006/relationships/hyperlink" Target="https://drive.google.com/file/d/1gU9Wm9_9aPOxMmD5P4v_q9iIWUb-Y1QM/view?usp=drive_link" TargetMode="External"/><Relationship Id="rId109" Type="http://schemas.openxmlformats.org/officeDocument/2006/relationships/hyperlink" Target="https://drive.google.com/file/d/15o6UYhAyF-vNV4k92-TI12GO4o-9Q5Ag/view?usp=drive_link" TargetMode="External"/><Relationship Id="rId108" Type="http://schemas.openxmlformats.org/officeDocument/2006/relationships/hyperlink" Target="https://drive.google.com/file/d/1fF0zMJC_t8rRhCcF33DQlTppq7TqVVJz/view?usp=drive_link" TargetMode="External"/><Relationship Id="rId103" Type="http://schemas.openxmlformats.org/officeDocument/2006/relationships/hyperlink" Target="https://drive.google.com/file/d/1Yqq5NpOfPM_378kN2O6SUxmxN5GiKPbj/view?usp=drive_link" TargetMode="External"/><Relationship Id="rId102" Type="http://schemas.openxmlformats.org/officeDocument/2006/relationships/hyperlink" Target="https://drive.google.com/file/d/1lH0v2Tn-dSmIOHuqBb3B5PF8rTU5M5dV/view?usp=drive_link" TargetMode="External"/><Relationship Id="rId101" Type="http://schemas.openxmlformats.org/officeDocument/2006/relationships/hyperlink" Target="https://drive.google.com/file/d/1-8rkyuMS3A0hYyn4CdFo-8l2dU4RY1Je/view?usp=drive_link" TargetMode="External"/><Relationship Id="rId100" Type="http://schemas.openxmlformats.org/officeDocument/2006/relationships/hyperlink" Target="https://drive.google.com/file/d/1YgeHZFAAeajrHGboJRPCxdh8MitRQFR5/view?usp=drive_link" TargetMode="External"/><Relationship Id="rId129" Type="http://schemas.openxmlformats.org/officeDocument/2006/relationships/hyperlink" Target="https://drive.google.com/file/d/1mtQL0ZiQ9Nghmoi6HpKpu0UdywmmI_qt/view?usp=drive_link" TargetMode="External"/><Relationship Id="rId128" Type="http://schemas.openxmlformats.org/officeDocument/2006/relationships/hyperlink" Target="https://drive.google.com/file/d/14cQdF5iRvQDhtUb9L7VnswfCEe2Icvk8/view?usp=drive_link" TargetMode="External"/><Relationship Id="rId127" Type="http://schemas.openxmlformats.org/officeDocument/2006/relationships/hyperlink" Target="https://drive.google.com/file/d/1f5cd34Rs52GMDcoplNYN581Odd0OzC8y/view?usp=drive_link" TargetMode="External"/><Relationship Id="rId126" Type="http://schemas.openxmlformats.org/officeDocument/2006/relationships/hyperlink" Target="https://drive.google.com/file/d/1WhML6IVOk5_rBDFIHeF21LgErnsjm3yh/view?usp=drive_link" TargetMode="External"/><Relationship Id="rId121" Type="http://schemas.openxmlformats.org/officeDocument/2006/relationships/hyperlink" Target="https://drive.google.com/file/d/1NeXpPQ5xD08ZOLSR_iFS_68do-kuJRKJ/view?usp=drive_link" TargetMode="External"/><Relationship Id="rId120" Type="http://schemas.openxmlformats.org/officeDocument/2006/relationships/hyperlink" Target="https://drive.google.com/file/d/1u6jRY6OJq7fGryXYeqfGbBdYeBBSRZQ2/view?usp=drive_link" TargetMode="External"/><Relationship Id="rId125" Type="http://schemas.openxmlformats.org/officeDocument/2006/relationships/hyperlink" Target="https://drive.google.com/file/d/13FLKIW5I20-OYDJRFENAEVn0Kxepj7Yr/view?usp=drive_link" TargetMode="External"/><Relationship Id="rId124" Type="http://schemas.openxmlformats.org/officeDocument/2006/relationships/hyperlink" Target="https://drive.google.com/file/d/1NeXpPQ5xD08ZOLSR_iFS_68do-kuJRKJ/view?usp=drive_link" TargetMode="External"/><Relationship Id="rId123" Type="http://schemas.openxmlformats.org/officeDocument/2006/relationships/hyperlink" Target="https://drive.google.com/file/d/1WhML6IVOk5_rBDFIHeF21LgErnsjm3yh/view?usp=drive_link" TargetMode="External"/><Relationship Id="rId122" Type="http://schemas.openxmlformats.org/officeDocument/2006/relationships/hyperlink" Target="https://drive.google.com/file/d/13FLKIW5I20-OYDJRFENAEVn0Kxepj7Yr/view?usp=drive_link" TargetMode="External"/><Relationship Id="rId118" Type="http://schemas.openxmlformats.org/officeDocument/2006/relationships/hyperlink" Target="https://drive.google.com/file/d/1RtyIIg7dglAgxPfAmR5f0w0_1kMfJYaA/view?usp=drive_link" TargetMode="External"/><Relationship Id="rId117" Type="http://schemas.openxmlformats.org/officeDocument/2006/relationships/hyperlink" Target="https://drive.google.com/file/d/1u6jRY6OJq7fGryXYeqfGbBdYeBBSRZQ2/view?usp=drive_link" TargetMode="External"/><Relationship Id="rId116" Type="http://schemas.openxmlformats.org/officeDocument/2006/relationships/hyperlink" Target="https://drive.google.com/file/d/1-TmLju5q-VniPljEDQlxQgOWewDfilX4/view?usp=drive_link" TargetMode="External"/><Relationship Id="rId115" Type="http://schemas.openxmlformats.org/officeDocument/2006/relationships/hyperlink" Target="https://drive.google.com/file/d/1RtyIIg7dglAgxPfAmR5f0w0_1kMfJYaA/view?usp=drive_link" TargetMode="External"/><Relationship Id="rId119" Type="http://schemas.openxmlformats.org/officeDocument/2006/relationships/hyperlink" Target="https://drive.google.com/file/d/1-TmLju5q-VniPljEDQlxQgOWewDfilX4/view?usp=drive_link" TargetMode="External"/><Relationship Id="rId110" Type="http://schemas.openxmlformats.org/officeDocument/2006/relationships/hyperlink" Target="https://drive.google.com/file/d/1muEvlDHj4d0FCJeffbw10_zhubEJZsce/view?usp=drive_link" TargetMode="External"/><Relationship Id="rId114" Type="http://schemas.openxmlformats.org/officeDocument/2006/relationships/hyperlink" Target="https://drive.google.com/file/d/1zhs9xIAsAn9JkkfB4Wrt3jzSCsbkx-O9/view?usp=drive_link" TargetMode="External"/><Relationship Id="rId113" Type="http://schemas.openxmlformats.org/officeDocument/2006/relationships/hyperlink" Target="https://drive.google.com/file/d/1muEvlDHj4d0FCJeffbw10_zhubEJZsce/view?usp=drive_link" TargetMode="External"/><Relationship Id="rId112" Type="http://schemas.openxmlformats.org/officeDocument/2006/relationships/hyperlink" Target="https://drive.google.com/file/d/15o6UYhAyF-vNV4k92-TI12GO4o-9Q5Ag/view?usp=drive_link" TargetMode="External"/><Relationship Id="rId111" Type="http://schemas.openxmlformats.org/officeDocument/2006/relationships/hyperlink" Target="https://drive.google.com/file/d/1zhs9xIAsAn9JkkfB4Wrt3jzSCsbkx-O9/view?usp=drive_link" TargetMode="External"/><Relationship Id="rId392" Type="http://schemas.openxmlformats.org/officeDocument/2006/relationships/hyperlink" Target="https://drive.google.com/file/d/1FEQAu3Y4ErUe4jF5F-Fhw5tojxbpbdsB/view?usp=drive_link" TargetMode="External"/><Relationship Id="rId391" Type="http://schemas.openxmlformats.org/officeDocument/2006/relationships/hyperlink" Target="https://drive.google.com/file/d/1CYZ4QE0Q9vVDiAGZdiYMVUXW0OO40VFF/view?usp=drive_link" TargetMode="External"/><Relationship Id="rId390" Type="http://schemas.openxmlformats.org/officeDocument/2006/relationships/hyperlink" Target="https://drive.google.com/file/d/1tOaCNg5Nfyn2nBUecOZkUCvHgcgPN1AH/view?usp=drive_link" TargetMode="External"/><Relationship Id="rId385" Type="http://schemas.openxmlformats.org/officeDocument/2006/relationships/hyperlink" Target="https://drive.google.com/file/d/1wZz8pp_CEugb1CX-QLZTkG4ARWYXpIfq/view?usp=drive_link" TargetMode="External"/><Relationship Id="rId384" Type="http://schemas.openxmlformats.org/officeDocument/2006/relationships/hyperlink" Target="https://drive.google.com/file/d/1teVlNqouSqTdeRitHNz2tYRq9-IbE3mC/view?usp=drive_link" TargetMode="External"/><Relationship Id="rId383" Type="http://schemas.openxmlformats.org/officeDocument/2006/relationships/hyperlink" Target="https://drive.google.com/file/d/1Rr5Zr1sYaxBKMmkujCF9MGxYpFcySl4S/view?usp=drive_link" TargetMode="External"/><Relationship Id="rId382" Type="http://schemas.openxmlformats.org/officeDocument/2006/relationships/hyperlink" Target="https://drive.google.com/file/d/1wZz8pp_CEugb1CX-QLZTkG4ARWYXpIfq/view?usp=drive_link" TargetMode="External"/><Relationship Id="rId389" Type="http://schemas.openxmlformats.org/officeDocument/2006/relationships/hyperlink" Target="https://drive.google.com/file/d/1FEQAu3Y4ErUe4jF5F-Fhw5tojxbpbdsB/view?usp=drive_link" TargetMode="External"/><Relationship Id="rId388" Type="http://schemas.openxmlformats.org/officeDocument/2006/relationships/hyperlink" Target="https://drive.google.com/file/d/1CYZ4QE0Q9vVDiAGZdiYMVUXW0OO40VFF/view?usp=drive_link" TargetMode="External"/><Relationship Id="rId387" Type="http://schemas.openxmlformats.org/officeDocument/2006/relationships/hyperlink" Target="https://drive.google.com/file/d/1tOaCNg5Nfyn2nBUecOZkUCvHgcgPN1AH/view?usp=drive_link" TargetMode="External"/><Relationship Id="rId386" Type="http://schemas.openxmlformats.org/officeDocument/2006/relationships/hyperlink" Target="https://drive.google.com/file/d/1Rr5Zr1sYaxBKMmkujCF9MGxYpFcySl4S/view?usp=drive_link" TargetMode="External"/><Relationship Id="rId381" Type="http://schemas.openxmlformats.org/officeDocument/2006/relationships/hyperlink" Target="https://drive.google.com/file/d/1teVlNqouSqTdeRitHNz2tYRq9-IbE3mC/view?usp=drive_link" TargetMode="External"/><Relationship Id="rId380" Type="http://schemas.openxmlformats.org/officeDocument/2006/relationships/hyperlink" Target="https://drive.google.com/file/d/1PIY19J0_exAU_uQroHZtvBUjMcLRbBJX/view?usp=drive_link" TargetMode="External"/><Relationship Id="rId379" Type="http://schemas.openxmlformats.org/officeDocument/2006/relationships/hyperlink" Target="https://drive.google.com/file/d/1fPQ_lJq8ixjSFQcYm8tuo5aFn88PhdWM/view?usp=drive_link" TargetMode="External"/><Relationship Id="rId374" Type="http://schemas.openxmlformats.org/officeDocument/2006/relationships/hyperlink" Target="https://drive.google.com/file/d/1sNf8VDhovQXFQ_f0DjrpYdQ6eZFyuzW7/view?usp=drive_link" TargetMode="External"/><Relationship Id="rId373" Type="http://schemas.openxmlformats.org/officeDocument/2006/relationships/hyperlink" Target="https://drive.google.com/file/d/1N-DCO-KBILh9R9V5JSb97eD_PSQH8XOY/view?usp=drive_link" TargetMode="External"/><Relationship Id="rId372" Type="http://schemas.openxmlformats.org/officeDocument/2006/relationships/hyperlink" Target="https://drive.google.com/file/d/1IKCVtKqzxo_0P0Tj68KK0VOSzf0Lu89J/view?usp=drive_link" TargetMode="External"/><Relationship Id="rId371" Type="http://schemas.openxmlformats.org/officeDocument/2006/relationships/hyperlink" Target="https://drive.google.com/file/d/1sNf8VDhovQXFQ_f0DjrpYdQ6eZFyuzW7/view?usp=drive_link" TargetMode="External"/><Relationship Id="rId378" Type="http://schemas.openxmlformats.org/officeDocument/2006/relationships/hyperlink" Target="https://drive.google.com/file/d/1ARNl3Aujk3i9UrrYup8xf4ZfV5hMroeF/view?usp=drive_link" TargetMode="External"/><Relationship Id="rId377" Type="http://schemas.openxmlformats.org/officeDocument/2006/relationships/hyperlink" Target="https://drive.google.com/file/d/1PIY19J0_exAU_uQroHZtvBUjMcLRbBJX/view?usp=drive_link" TargetMode="External"/><Relationship Id="rId376" Type="http://schemas.openxmlformats.org/officeDocument/2006/relationships/hyperlink" Target="https://drive.google.com/file/d/1fPQ_lJq8ixjSFQcYm8tuo5aFn88PhdWM/view?usp=drive_link" TargetMode="External"/><Relationship Id="rId375" Type="http://schemas.openxmlformats.org/officeDocument/2006/relationships/hyperlink" Target="https://drive.google.com/file/d/1ARNl3Aujk3i9UrrYup8xf4ZfV5hMroeF/view?usp=drive_link" TargetMode="External"/><Relationship Id="rId396" Type="http://schemas.openxmlformats.org/officeDocument/2006/relationships/hyperlink" Target="https://drive.google.com/file/d/1p2W-YZIGwyhAP5mrtcPsNs0vP_34SpaC/view?usp=drive_link" TargetMode="External"/><Relationship Id="rId395" Type="http://schemas.openxmlformats.org/officeDocument/2006/relationships/hyperlink" Target="https://drive.google.com/file/d/1D_3nJ30-18qMcbaIzmSN0EzkEziz0-Gd/view?usp=drive_link" TargetMode="External"/><Relationship Id="rId394" Type="http://schemas.openxmlformats.org/officeDocument/2006/relationships/hyperlink" Target="https://drive.google.com/file/d/1ID5lpvcuvlB0XnvpRHX-OCVKfjdWzWSZ/view?usp=drive_link" TargetMode="External"/><Relationship Id="rId393" Type="http://schemas.openxmlformats.org/officeDocument/2006/relationships/hyperlink" Target="https://drive.google.com/file/d/1p2W-YZIGwyhAP5mrtcPsNs0vP_34SpaC/view?usp=drive_link" TargetMode="External"/><Relationship Id="rId399" Type="http://schemas.openxmlformats.org/officeDocument/2006/relationships/hyperlink" Target="https://drive.google.com/file/d/1NeXpPQ5xD08ZOLSR_iFS_68do-kuJRKJ/view?usp=drive_link" TargetMode="External"/><Relationship Id="rId398" Type="http://schemas.openxmlformats.org/officeDocument/2006/relationships/hyperlink" Target="https://drive.google.com/file/d/1D_3nJ30-18qMcbaIzmSN0EzkEziz0-Gd/view?usp=drive_link" TargetMode="External"/><Relationship Id="rId397" Type="http://schemas.openxmlformats.org/officeDocument/2006/relationships/hyperlink" Target="https://drive.google.com/file/d/1ID5lpvcuvlB0XnvpRHX-OCVKfjdWzWSZ/view?usp=drive_link" TargetMode="External"/><Relationship Id="rId40" Type="http://schemas.openxmlformats.org/officeDocument/2006/relationships/hyperlink" Target="https://drive.google.com/file/d/1NeXpPQ5xD08ZOLSR_iFS_68do-kuJRKJ/view?usp=drive_link" TargetMode="External"/><Relationship Id="rId42" Type="http://schemas.openxmlformats.org/officeDocument/2006/relationships/hyperlink" Target="https://drive.google.com/file/d/1WhML6IVOk5_rBDFIHeF21LgErnsjm3yh/view?usp=drive_link" TargetMode="External"/><Relationship Id="rId41" Type="http://schemas.openxmlformats.org/officeDocument/2006/relationships/hyperlink" Target="https://drive.google.com/file/d/13FLKIW5I20-OYDJRFENAEVn0Kxepj7Yr/view?usp=drive_link" TargetMode="External"/><Relationship Id="rId44" Type="http://schemas.openxmlformats.org/officeDocument/2006/relationships/hyperlink" Target="https://drive.google.com/file/d/14cQdF5iRvQDhtUb9L7VnswfCEe2Icvk8/view?usp=drive_link" TargetMode="External"/><Relationship Id="rId43" Type="http://schemas.openxmlformats.org/officeDocument/2006/relationships/hyperlink" Target="https://drive.google.com/file/d/1f5cd34Rs52GMDcoplNYN581Odd0OzC8y/view?usp=drive_link" TargetMode="External"/><Relationship Id="rId46" Type="http://schemas.openxmlformats.org/officeDocument/2006/relationships/hyperlink" Target="https://drive.google.com/file/d/1f5cd34Rs52GMDcoplNYN581Odd0OzC8y/view?usp=drive_link" TargetMode="External"/><Relationship Id="rId45" Type="http://schemas.openxmlformats.org/officeDocument/2006/relationships/hyperlink" Target="https://drive.google.com/file/d/1mtQL0ZiQ9Nghmoi6HpKpu0UdywmmI_qt/view?usp=drive_link" TargetMode="External"/><Relationship Id="rId48" Type="http://schemas.openxmlformats.org/officeDocument/2006/relationships/hyperlink" Target="https://drive.google.com/file/d/1mtQL0ZiQ9Nghmoi6HpKpu0UdywmmI_qt/view?usp=drive_link" TargetMode="External"/><Relationship Id="rId47" Type="http://schemas.openxmlformats.org/officeDocument/2006/relationships/hyperlink" Target="https://drive.google.com/file/d/14cQdF5iRvQDhtUb9L7VnswfCEe2Icvk8/view?usp=drive_link" TargetMode="External"/><Relationship Id="rId49" Type="http://schemas.openxmlformats.org/officeDocument/2006/relationships/hyperlink" Target="https://drive.google.com/file/d/1LDJ4LWQOsthIOoSb8JIZ2nM5_fc2WOyz/view?usp=drive_link" TargetMode="External"/><Relationship Id="rId31" Type="http://schemas.openxmlformats.org/officeDocument/2006/relationships/hyperlink" Target="https://drive.google.com/file/d/1vs1DAO0zon9peHXj2wiicfZ2EOgv1gAz/view?usp=drive_link" TargetMode="External"/><Relationship Id="rId30" Type="http://schemas.openxmlformats.org/officeDocument/2006/relationships/hyperlink" Target="https://drive.google.com/file/d/1zhs9xIAsAn9JkkfB4Wrt3jzSCsbkx-O9/view?usp=drive_link" TargetMode="External"/><Relationship Id="rId33" Type="http://schemas.openxmlformats.org/officeDocument/2006/relationships/hyperlink" Target="https://drive.google.com/file/d/18f-bIUQ1qopGBuokBx2wPdKxUfD_hktr/view?usp=drive_link" TargetMode="External"/><Relationship Id="rId32" Type="http://schemas.openxmlformats.org/officeDocument/2006/relationships/hyperlink" Target="https://drive.google.com/file/d/1Y7nHfhqIUit0eRM9Jh89nQyQ0ST6Ram4/view?usp=drive_link" TargetMode="External"/><Relationship Id="rId35" Type="http://schemas.openxmlformats.org/officeDocument/2006/relationships/hyperlink" Target="https://drive.google.com/file/d/1Y7nHfhqIUit0eRM9Jh89nQyQ0ST6Ram4/view?usp=drive_link" TargetMode="External"/><Relationship Id="rId34" Type="http://schemas.openxmlformats.org/officeDocument/2006/relationships/hyperlink" Target="https://drive.google.com/file/d/1vs1DAO0zon9peHXj2wiicfZ2EOgv1gAz/view?usp=drive_link" TargetMode="External"/><Relationship Id="rId37" Type="http://schemas.openxmlformats.org/officeDocument/2006/relationships/hyperlink" Target="https://drive.google.com/file/d/1NeXpPQ5xD08ZOLSR_iFS_68do-kuJRKJ/view?usp=drive_link" TargetMode="External"/><Relationship Id="rId36" Type="http://schemas.openxmlformats.org/officeDocument/2006/relationships/hyperlink" Target="https://drive.google.com/file/d/18f-bIUQ1qopGBuokBx2wPdKxUfD_hktr/view?usp=drive_link" TargetMode="External"/><Relationship Id="rId39" Type="http://schemas.openxmlformats.org/officeDocument/2006/relationships/hyperlink" Target="https://drive.google.com/file/d/1WhML6IVOk5_rBDFIHeF21LgErnsjm3yh/view?usp=drive_link" TargetMode="External"/><Relationship Id="rId38" Type="http://schemas.openxmlformats.org/officeDocument/2006/relationships/hyperlink" Target="https://drive.google.com/file/d/13FLKIW5I20-OYDJRFENAEVn0Kxepj7Yr/view?usp=drive_link" TargetMode="External"/><Relationship Id="rId20" Type="http://schemas.openxmlformats.org/officeDocument/2006/relationships/hyperlink" Target="https://drive.google.com/file/d/1pUbX-CZhcGze__iIk9Mrh_VE-efA8SOr/view?usp=drive_link" TargetMode="External"/><Relationship Id="rId22" Type="http://schemas.openxmlformats.org/officeDocument/2006/relationships/hyperlink" Target="https://drive.google.com/file/d/1dWUzaDDXRsirS-peTuQbIUf_NNbAifR8/view?usp=drive_link" TargetMode="External"/><Relationship Id="rId21" Type="http://schemas.openxmlformats.org/officeDocument/2006/relationships/hyperlink" Target="https://drive.google.com/file/d/1z_79yb0DXOd8OaKoDDpDluSy3CaCjCJ4/view?usp=drive_link" TargetMode="External"/><Relationship Id="rId24" Type="http://schemas.openxmlformats.org/officeDocument/2006/relationships/hyperlink" Target="https://drive.google.com/file/d/1z_79yb0DXOd8OaKoDDpDluSy3CaCjCJ4/view?usp=drive_link" TargetMode="External"/><Relationship Id="rId23" Type="http://schemas.openxmlformats.org/officeDocument/2006/relationships/hyperlink" Target="https://drive.google.com/file/d/1pUbX-CZhcGze__iIk9Mrh_VE-efA8SOr/view?usp=drive_link" TargetMode="External"/><Relationship Id="rId26" Type="http://schemas.openxmlformats.org/officeDocument/2006/relationships/hyperlink" Target="https://drive.google.com/file/d/1pUbX-CZhcGze__iIk9Mrh_VE-efA8SOr/view?usp=drive_link" TargetMode="External"/><Relationship Id="rId25" Type="http://schemas.openxmlformats.org/officeDocument/2006/relationships/hyperlink" Target="https://drive.google.com/file/d/1dWUzaDDXRsirS-peTuQbIUf_NNbAifR8/view?usp=drive_link" TargetMode="External"/><Relationship Id="rId28" Type="http://schemas.openxmlformats.org/officeDocument/2006/relationships/hyperlink" Target="https://drive.google.com/file/d/15o6UYhAyF-vNV4k92-TI12GO4o-9Q5Ag/view?usp=drive_link" TargetMode="External"/><Relationship Id="rId27" Type="http://schemas.openxmlformats.org/officeDocument/2006/relationships/hyperlink" Target="https://drive.google.com/file/d/1z_79yb0DXOd8OaKoDDpDluSy3CaCjCJ4/view?usp=drive_link" TargetMode="External"/><Relationship Id="rId29" Type="http://schemas.openxmlformats.org/officeDocument/2006/relationships/hyperlink" Target="https://drive.google.com/file/d/1muEvlDHj4d0FCJeffbw10_zhubEJZsce/view?usp=drive_link" TargetMode="External"/><Relationship Id="rId11" Type="http://schemas.openxmlformats.org/officeDocument/2006/relationships/hyperlink" Target="https://drive.google.com/file/d/1muEvlDHj4d0FCJeffbw10_zhubEJZsce/view?usp=drive_link" TargetMode="External"/><Relationship Id="rId10" Type="http://schemas.openxmlformats.org/officeDocument/2006/relationships/hyperlink" Target="https://drive.google.com/file/d/15o6UYhAyF-vNV4k92-TI12GO4o-9Q5Ag/view?usp=drive_link" TargetMode="External"/><Relationship Id="rId13" Type="http://schemas.openxmlformats.org/officeDocument/2006/relationships/hyperlink" Target="https://drive.google.com/file/d/1p2W-YZIGwyhAP5mrtcPsNs0vP_34SpaC/view?usp=drive_link" TargetMode="External"/><Relationship Id="rId12" Type="http://schemas.openxmlformats.org/officeDocument/2006/relationships/hyperlink" Target="https://drive.google.com/file/d/1zhs9xIAsAn9JkkfB4Wrt3jzSCsbkx-O9/view?usp=drive_link" TargetMode="External"/><Relationship Id="rId15" Type="http://schemas.openxmlformats.org/officeDocument/2006/relationships/hyperlink" Target="https://drive.google.com/file/d/1D_3nJ30-18qMcbaIzmSN0EzkEziz0-Gd/view?usp=drive_link" TargetMode="External"/><Relationship Id="rId14" Type="http://schemas.openxmlformats.org/officeDocument/2006/relationships/hyperlink" Target="https://drive.google.com/file/d/1ID5lpvcuvlB0XnvpRHX-OCVKfjdWzWSZ/view?usp=drive_link" TargetMode="External"/><Relationship Id="rId17" Type="http://schemas.openxmlformats.org/officeDocument/2006/relationships/hyperlink" Target="https://drive.google.com/file/d/1ID5lpvcuvlB0XnvpRHX-OCVKfjdWzWSZ/view?usp=drive_link" TargetMode="External"/><Relationship Id="rId16" Type="http://schemas.openxmlformats.org/officeDocument/2006/relationships/hyperlink" Target="https://drive.google.com/file/d/1p2W-YZIGwyhAP5mrtcPsNs0vP_34SpaC/view?usp=drive_link" TargetMode="External"/><Relationship Id="rId19" Type="http://schemas.openxmlformats.org/officeDocument/2006/relationships/hyperlink" Target="https://drive.google.com/file/d/1dWUzaDDXRsirS-peTuQbIUf_NNbAifR8/view?usp=drive_link" TargetMode="External"/><Relationship Id="rId18" Type="http://schemas.openxmlformats.org/officeDocument/2006/relationships/hyperlink" Target="https://drive.google.com/file/d/1D_3nJ30-18qMcbaIzmSN0EzkEziz0-Gd/view?usp=drive_link" TargetMode="External"/><Relationship Id="rId84" Type="http://schemas.openxmlformats.org/officeDocument/2006/relationships/hyperlink" Target="https://drive.google.com/file/d/1VoMT4kGNlx50HPw4Cu8CS536i6o13JPT/view?usp=drive_link" TargetMode="External"/><Relationship Id="rId83" Type="http://schemas.openxmlformats.org/officeDocument/2006/relationships/hyperlink" Target="https://drive.google.com/file/d/1ubyXJ_uCbwlJz9VQOBfdqrrjnvmXGR72/view?usp=drive_link" TargetMode="External"/><Relationship Id="rId86" Type="http://schemas.openxmlformats.org/officeDocument/2006/relationships/hyperlink" Target="https://drive.google.com/file/d/1RBywc7dNWGgJtl7J_bQR9u8C3iNkMGEu/view?usp=drive_link" TargetMode="External"/><Relationship Id="rId85" Type="http://schemas.openxmlformats.org/officeDocument/2006/relationships/hyperlink" Target="https://drive.google.com/file/d/1rHAAaCt0sr2S3OMThZ6yAXkXBiPWpCwf/view?usp=drive_link" TargetMode="External"/><Relationship Id="rId88" Type="http://schemas.openxmlformats.org/officeDocument/2006/relationships/hyperlink" Target="https://drive.google.com/file/d/1rHAAaCt0sr2S3OMThZ6yAXkXBiPWpCwf/view?usp=drive_link" TargetMode="External"/><Relationship Id="rId87" Type="http://schemas.openxmlformats.org/officeDocument/2006/relationships/hyperlink" Target="https://drive.google.com/file/d/14OI5EqS6mTHaEkHYumNP0QI6UF_R4pDA/view?usp=drive_link" TargetMode="External"/><Relationship Id="rId89" Type="http://schemas.openxmlformats.org/officeDocument/2006/relationships/hyperlink" Target="https://drive.google.com/file/d/1RBywc7dNWGgJtl7J_bQR9u8C3iNkMGEu/view?usp=drive_link" TargetMode="External"/><Relationship Id="rId80" Type="http://schemas.openxmlformats.org/officeDocument/2006/relationships/hyperlink" Target="https://drive.google.com/file/d/1ubyXJ_uCbwlJz9VQOBfdqrrjnvmXGR72/view?usp=drive_link" TargetMode="External"/><Relationship Id="rId82" Type="http://schemas.openxmlformats.org/officeDocument/2006/relationships/hyperlink" Target="https://drive.google.com/file/d/10-96q6F8K7-vzX53ARdMgFqVZeflEROn/view?usp=drive_link" TargetMode="External"/><Relationship Id="rId81" Type="http://schemas.openxmlformats.org/officeDocument/2006/relationships/hyperlink" Target="https://drive.google.com/file/d/1VoMT4kGNlx50HPw4Cu8CS536i6o13JPT/view?usp=drive_link" TargetMode="External"/><Relationship Id="rId73" Type="http://schemas.openxmlformats.org/officeDocument/2006/relationships/hyperlink" Target="https://drive.google.com/file/d/1NNzdePrDN0Pfe8uTNSNFDZZT64oQtI2g/view?usp=drive_link" TargetMode="External"/><Relationship Id="rId72" Type="http://schemas.openxmlformats.org/officeDocument/2006/relationships/hyperlink" Target="https://drive.google.com/file/d/1zsCCbNwtC_81TaLL5YIpU4dqyl-aj-0v/view?usp=drive_link" TargetMode="External"/><Relationship Id="rId75" Type="http://schemas.openxmlformats.org/officeDocument/2006/relationships/hyperlink" Target="https://drive.google.com/file/d/1C7ZHiRjC6jOG3Boo92cLrg9XlhiH2yMx/view?usp=drive_link" TargetMode="External"/><Relationship Id="rId74" Type="http://schemas.openxmlformats.org/officeDocument/2006/relationships/hyperlink" Target="https://drive.google.com/file/d/19uyzPgJhG-riuohuhiisA3SiwDPiiBxN/view?usp=drive_link" TargetMode="External"/><Relationship Id="rId77" Type="http://schemas.openxmlformats.org/officeDocument/2006/relationships/hyperlink" Target="https://drive.google.com/file/d/19uyzPgJhG-riuohuhiisA3SiwDPiiBxN/view?usp=drive_link" TargetMode="External"/><Relationship Id="rId76" Type="http://schemas.openxmlformats.org/officeDocument/2006/relationships/hyperlink" Target="https://drive.google.com/file/d/1NNzdePrDN0Pfe8uTNSNFDZZT64oQtI2g/view?usp=drive_link" TargetMode="External"/><Relationship Id="rId79" Type="http://schemas.openxmlformats.org/officeDocument/2006/relationships/hyperlink" Target="https://drive.google.com/file/d/10-96q6F8K7-vzX53ARdMgFqVZeflEROn/view?usp=drive_link" TargetMode="External"/><Relationship Id="rId78" Type="http://schemas.openxmlformats.org/officeDocument/2006/relationships/hyperlink" Target="https://drive.google.com/file/d/1C7ZHiRjC6jOG3Boo92cLrg9XlhiH2yMx/view?usp=drive_link" TargetMode="External"/><Relationship Id="rId71" Type="http://schemas.openxmlformats.org/officeDocument/2006/relationships/hyperlink" Target="https://drive.google.com/file/d/1u5y-PEhP8gI4ImQDLPlWY495FKLlk7WS/view?usp=drive_link" TargetMode="External"/><Relationship Id="rId70" Type="http://schemas.openxmlformats.org/officeDocument/2006/relationships/hyperlink" Target="https://drive.google.com/file/d/1-SWhY_stLGqYrdL4ernmAtNpptjV3tFh/view?usp=drive_link" TargetMode="External"/><Relationship Id="rId62" Type="http://schemas.openxmlformats.org/officeDocument/2006/relationships/hyperlink" Target="https://drive.google.com/file/d/1jVTCYGF6WVJ4VDGEjIyJydlet7jl6c83/view?usp=drive_link" TargetMode="External"/><Relationship Id="rId61" Type="http://schemas.openxmlformats.org/officeDocument/2006/relationships/hyperlink" Target="https://drive.google.com/file/d/1CDqwfdM9wlSF9Nv4U4LuJJ87sfLqR3wX/view?usp=drive_link" TargetMode="External"/><Relationship Id="rId64" Type="http://schemas.openxmlformats.org/officeDocument/2006/relationships/hyperlink" Target="https://drive.google.com/file/d/1CDqwfdM9wlSF9Nv4U4LuJJ87sfLqR3wX/view?usp=drive_link" TargetMode="External"/><Relationship Id="rId63" Type="http://schemas.openxmlformats.org/officeDocument/2006/relationships/hyperlink" Target="https://drive.google.com/file/d/1hdW63sS3syXr9o1eKbhA6y37Ti9G9zGd/view?usp=drive_link" TargetMode="External"/><Relationship Id="rId66" Type="http://schemas.openxmlformats.org/officeDocument/2006/relationships/hyperlink" Target="https://drive.google.com/file/d/1hdW63sS3syXr9o1eKbhA6y37Ti9G9zGd/view?usp=drive_link" TargetMode="External"/><Relationship Id="rId65" Type="http://schemas.openxmlformats.org/officeDocument/2006/relationships/hyperlink" Target="https://drive.google.com/file/d/1jVTCYGF6WVJ4VDGEjIyJydlet7jl6c83/view?usp=drive_link" TargetMode="External"/><Relationship Id="rId68" Type="http://schemas.openxmlformats.org/officeDocument/2006/relationships/hyperlink" Target="https://drive.google.com/file/d/1u5y-PEhP8gI4ImQDLPlWY495FKLlk7WS/view?usp=drive_link" TargetMode="External"/><Relationship Id="rId67" Type="http://schemas.openxmlformats.org/officeDocument/2006/relationships/hyperlink" Target="https://drive.google.com/file/d/1-SWhY_stLGqYrdL4ernmAtNpptjV3tFh/view?usp=drive_link" TargetMode="External"/><Relationship Id="rId60" Type="http://schemas.openxmlformats.org/officeDocument/2006/relationships/hyperlink" Target="https://drive.google.com/file/d/1VoMT4kGNlx50HPw4Cu8CS536i6o13JPT/view?usp=drive_link" TargetMode="External"/><Relationship Id="rId69" Type="http://schemas.openxmlformats.org/officeDocument/2006/relationships/hyperlink" Target="https://drive.google.com/file/d/1zsCCbNwtC_81TaLL5YIpU4dqyl-aj-0v/view?usp=drive_link" TargetMode="External"/><Relationship Id="rId51" Type="http://schemas.openxmlformats.org/officeDocument/2006/relationships/hyperlink" Target="https://drive.google.com/file/d/1ZHUkHZoEYwmxIbzb0midula5ImYKgUym/view?usp=drive_link" TargetMode="External"/><Relationship Id="rId50" Type="http://schemas.openxmlformats.org/officeDocument/2006/relationships/hyperlink" Target="https://drive.google.com/file/d/1ljWI2_05bXoEqTaIEyD_1GAFme4oNQfS/view?usp=drive_link" TargetMode="External"/><Relationship Id="rId53" Type="http://schemas.openxmlformats.org/officeDocument/2006/relationships/hyperlink" Target="https://drive.google.com/file/d/1ljWI2_05bXoEqTaIEyD_1GAFme4oNQfS/view?usp=drive_link" TargetMode="External"/><Relationship Id="rId52" Type="http://schemas.openxmlformats.org/officeDocument/2006/relationships/hyperlink" Target="https://drive.google.com/file/d/1LDJ4LWQOsthIOoSb8JIZ2nM5_fc2WOyz/view?usp=drive_link" TargetMode="External"/><Relationship Id="rId55" Type="http://schemas.openxmlformats.org/officeDocument/2006/relationships/hyperlink" Target="https://drive.google.com/file/d/10-96q6F8K7-vzX53ARdMgFqVZeflEROn/view?usp=drive_link" TargetMode="External"/><Relationship Id="rId54" Type="http://schemas.openxmlformats.org/officeDocument/2006/relationships/hyperlink" Target="https://drive.google.com/file/d/1ZHUkHZoEYwmxIbzb0midula5ImYKgUym/view?usp=drive_link" TargetMode="External"/><Relationship Id="rId57" Type="http://schemas.openxmlformats.org/officeDocument/2006/relationships/hyperlink" Target="https://drive.google.com/file/d/1VoMT4kGNlx50HPw4Cu8CS536i6o13JPT/view?usp=drive_link" TargetMode="External"/><Relationship Id="rId56" Type="http://schemas.openxmlformats.org/officeDocument/2006/relationships/hyperlink" Target="https://drive.google.com/file/d/1ubyXJ_uCbwlJz9VQOBfdqrrjnvmXGR72/view?usp=drive_link" TargetMode="External"/><Relationship Id="rId59" Type="http://schemas.openxmlformats.org/officeDocument/2006/relationships/hyperlink" Target="https://drive.google.com/file/d/1ubyXJ_uCbwlJz9VQOBfdqrrjnvmXGR72/view?usp=drive_link" TargetMode="External"/><Relationship Id="rId58" Type="http://schemas.openxmlformats.org/officeDocument/2006/relationships/hyperlink" Target="https://drive.google.com/file/d/10-96q6F8K7-vzX53ARdMgFqVZeflEROn/view?usp=drive_link" TargetMode="External"/><Relationship Id="rId349" Type="http://schemas.openxmlformats.org/officeDocument/2006/relationships/hyperlink" Target="https://drive.google.com/file/d/1RtyIIg7dglAgxPfAmR5f0w0_1kMfJYaA/view?usp=drive_link" TargetMode="External"/><Relationship Id="rId348" Type="http://schemas.openxmlformats.org/officeDocument/2006/relationships/hyperlink" Target="https://drive.google.com/file/d/1KHLwx8Ue8F7V5Dm8mON-St7h6ONMGu-R/view?usp=drive_link" TargetMode="External"/><Relationship Id="rId347" Type="http://schemas.openxmlformats.org/officeDocument/2006/relationships/hyperlink" Target="https://drive.google.com/file/d/1KG7-hZvFeKtJMqytODQzsl4VITzcDOSr/view?usp=drive_link" TargetMode="External"/><Relationship Id="rId346" Type="http://schemas.openxmlformats.org/officeDocument/2006/relationships/hyperlink" Target="https://drive.google.com/file/d/1Ze20r0AWck6RhKTD2l_CE2hzl5XXlH6i/view?usp=drive_link" TargetMode="External"/><Relationship Id="rId341" Type="http://schemas.openxmlformats.org/officeDocument/2006/relationships/hyperlink" Target="https://drive.google.com/file/d/1gU9Wm9_9aPOxMmD5P4v_q9iIWUb-Y1QM/view?usp=drive_link" TargetMode="External"/><Relationship Id="rId340" Type="http://schemas.openxmlformats.org/officeDocument/2006/relationships/hyperlink" Target="https://drive.google.com/file/d/1Yqq5NpOfPM_378kN2O6SUxmxN5GiKPbj/view?usp=drive_link" TargetMode="External"/><Relationship Id="rId345" Type="http://schemas.openxmlformats.org/officeDocument/2006/relationships/hyperlink" Target="https://drive.google.com/file/d/1KHLwx8Ue8F7V5Dm8mON-St7h6ONMGu-R/view?usp=drive_link" TargetMode="External"/><Relationship Id="rId344" Type="http://schemas.openxmlformats.org/officeDocument/2006/relationships/hyperlink" Target="https://drive.google.com/file/d/1KG7-hZvFeKtJMqytODQzsl4VITzcDOSr/view?usp=drive_link" TargetMode="External"/><Relationship Id="rId343" Type="http://schemas.openxmlformats.org/officeDocument/2006/relationships/hyperlink" Target="https://drive.google.com/file/d/1Ze20r0AWck6RhKTD2l_CE2hzl5XXlH6i/view?usp=drive_link" TargetMode="External"/><Relationship Id="rId342" Type="http://schemas.openxmlformats.org/officeDocument/2006/relationships/hyperlink" Target="https://drive.google.com/file/d/1fF0zMJC_t8rRhCcF33DQlTppq7TqVVJz/view?usp=drive_link" TargetMode="External"/><Relationship Id="rId338" Type="http://schemas.openxmlformats.org/officeDocument/2006/relationships/hyperlink" Target="https://drive.google.com/file/d/1gU9Wm9_9aPOxMmD5P4v_q9iIWUb-Y1QM/view?usp=drive_link" TargetMode="External"/><Relationship Id="rId337" Type="http://schemas.openxmlformats.org/officeDocument/2006/relationships/hyperlink" Target="https://drive.google.com/file/d/1Yqq5NpOfPM_378kN2O6SUxmxN5GiKPbj/view?usp=drive_link" TargetMode="External"/><Relationship Id="rId336" Type="http://schemas.openxmlformats.org/officeDocument/2006/relationships/hyperlink" Target="https://drive.google.com/file/d/1mtQL0ZiQ9Nghmoi6HpKpu0UdywmmI_qt/view?usp=drive_link" TargetMode="External"/><Relationship Id="rId335" Type="http://schemas.openxmlformats.org/officeDocument/2006/relationships/hyperlink" Target="https://drive.google.com/file/d/14cQdF5iRvQDhtUb9L7VnswfCEe2Icvk8/view?usp=drive_link" TargetMode="External"/><Relationship Id="rId339" Type="http://schemas.openxmlformats.org/officeDocument/2006/relationships/hyperlink" Target="https://drive.google.com/file/d/1fF0zMJC_t8rRhCcF33DQlTppq7TqVVJz/view?usp=drive_link" TargetMode="External"/><Relationship Id="rId330" Type="http://schemas.openxmlformats.org/officeDocument/2006/relationships/hyperlink" Target="https://drive.google.com/file/d/1QBRnwE0HoQm8rsNcWesM60FPrseTocJz/view?usp=drive_link" TargetMode="External"/><Relationship Id="rId334" Type="http://schemas.openxmlformats.org/officeDocument/2006/relationships/hyperlink" Target="https://drive.google.com/file/d/1f5cd34Rs52GMDcoplNYN581Odd0OzC8y/view?usp=drive_link" TargetMode="External"/><Relationship Id="rId333" Type="http://schemas.openxmlformats.org/officeDocument/2006/relationships/hyperlink" Target="https://drive.google.com/file/d/1mtQL0ZiQ9Nghmoi6HpKpu0UdywmmI_qt/view?usp=drive_link" TargetMode="External"/><Relationship Id="rId332" Type="http://schemas.openxmlformats.org/officeDocument/2006/relationships/hyperlink" Target="https://drive.google.com/file/d/14cQdF5iRvQDhtUb9L7VnswfCEe2Icvk8/view?usp=drive_link" TargetMode="External"/><Relationship Id="rId331" Type="http://schemas.openxmlformats.org/officeDocument/2006/relationships/hyperlink" Target="https://drive.google.com/file/d/1f5cd34Rs52GMDcoplNYN581Odd0OzC8y/view?usp=drive_link" TargetMode="External"/><Relationship Id="rId370" Type="http://schemas.openxmlformats.org/officeDocument/2006/relationships/hyperlink" Target="https://drive.google.com/file/d/1N-DCO-KBILh9R9V5JSb97eD_PSQH8XOY/view?usp=drive_link" TargetMode="External"/><Relationship Id="rId369" Type="http://schemas.openxmlformats.org/officeDocument/2006/relationships/hyperlink" Target="https://drive.google.com/file/d/1IKCVtKqzxo_0P0Tj68KK0VOSzf0Lu89J/view?usp=drive_link" TargetMode="External"/><Relationship Id="rId368" Type="http://schemas.openxmlformats.org/officeDocument/2006/relationships/hyperlink" Target="https://drive.google.com/file/d/1ps2molaVtJ576Ev2fG05Rgdvgf85GRv-/view?usp=drive_lin" TargetMode="External"/><Relationship Id="rId363" Type="http://schemas.openxmlformats.org/officeDocument/2006/relationships/hyperlink" Target="https://drive.google.com/file/d/1Pc73DzJnIOTI2caADGGO3FJB8kGykD-h/view?usp=drive_link" TargetMode="External"/><Relationship Id="rId362" Type="http://schemas.openxmlformats.org/officeDocument/2006/relationships/hyperlink" Target="https://drive.google.com/file/d/1RJaayoIVIxbKYszKERQuYeXN4boqGuD5/view?usp=drive_link" TargetMode="External"/><Relationship Id="rId361" Type="http://schemas.openxmlformats.org/officeDocument/2006/relationships/hyperlink" Target="https://drive.google.com/file/d/1leNEz_qtK_nigO78yk6ePDCo6xZyypyt/view?usp=drive_link" TargetMode="External"/><Relationship Id="rId360" Type="http://schemas.openxmlformats.org/officeDocument/2006/relationships/hyperlink" Target="https://drive.google.com/file/d/1zhs9xIAsAn9JkkfB4Wrt3jzSCsbkx-O9/view?usp=drive_link" TargetMode="External"/><Relationship Id="rId367" Type="http://schemas.openxmlformats.org/officeDocument/2006/relationships/hyperlink" Target="https://drive.google.com/file/d/1ps2molaVtJ576Ev2fG05Rgdvgf85GRv-/view?usp=drive_lin" TargetMode="External"/><Relationship Id="rId366" Type="http://schemas.openxmlformats.org/officeDocument/2006/relationships/hyperlink" Target="https://drive.google.com/file/d/1Pc73DzJnIOTI2caADGGO3FJB8kGykD-h/view?usp=drive_link" TargetMode="External"/><Relationship Id="rId365" Type="http://schemas.openxmlformats.org/officeDocument/2006/relationships/hyperlink" Target="https://drive.google.com/file/d/1RJaayoIVIxbKYszKERQuYeXN4boqGuD5/view?usp=drive_link" TargetMode="External"/><Relationship Id="rId364" Type="http://schemas.openxmlformats.org/officeDocument/2006/relationships/hyperlink" Target="https://drive.google.com/file/d/1leNEz_qtK_nigO78yk6ePDCo6xZyypyt/view?usp=drive_link" TargetMode="External"/><Relationship Id="rId95" Type="http://schemas.openxmlformats.org/officeDocument/2006/relationships/hyperlink" Target="https://drive.google.com/file/d/1Mlw8cU8gejWSsGa9UA92S-Bll9f5X6i5/view?usp=drive_link" TargetMode="External"/><Relationship Id="rId94" Type="http://schemas.openxmlformats.org/officeDocument/2006/relationships/hyperlink" Target="https://drive.google.com/file/d/18TIZQiYc0RMVOkxEXhhwnq1fjTTf2I9N/view?usp=drive_link" TargetMode="External"/><Relationship Id="rId97" Type="http://schemas.openxmlformats.org/officeDocument/2006/relationships/hyperlink" Target="https://drive.google.com/file/d/1YgeHZFAAeajrHGboJRPCxdh8MitRQFR5/view?usp=drive_link" TargetMode="External"/><Relationship Id="rId96" Type="http://schemas.openxmlformats.org/officeDocument/2006/relationships/hyperlink" Target="https://drive.google.com/file/d/1ClmjIvtpJtnGvPiq9--Nq9ufT3VD-TCr/view?usp=drive_link" TargetMode="External"/><Relationship Id="rId99" Type="http://schemas.openxmlformats.org/officeDocument/2006/relationships/hyperlink" Target="https://drive.google.com/file/d/1lH0v2Tn-dSmIOHuqBb3B5PF8rTU5M5dV/view?usp=drive_link" TargetMode="External"/><Relationship Id="rId98" Type="http://schemas.openxmlformats.org/officeDocument/2006/relationships/hyperlink" Target="https://drive.google.com/file/d/1-8rkyuMS3A0hYyn4CdFo-8l2dU4RY1Je/view?usp=drive_link" TargetMode="External"/><Relationship Id="rId91" Type="http://schemas.openxmlformats.org/officeDocument/2006/relationships/hyperlink" Target="https://drive.google.com/file/d/18TIZQiYc0RMVOkxEXhhwnq1fjTTf2I9N/view?usp=drive_link" TargetMode="External"/><Relationship Id="rId90" Type="http://schemas.openxmlformats.org/officeDocument/2006/relationships/hyperlink" Target="https://drive.google.com/file/d/14OI5EqS6mTHaEkHYumNP0QI6UF_R4pDA/view?usp=drive_link" TargetMode="External"/><Relationship Id="rId93" Type="http://schemas.openxmlformats.org/officeDocument/2006/relationships/hyperlink" Target="https://drive.google.com/file/d/1ClmjIvtpJtnGvPiq9--Nq9ufT3VD-TCr/view?usp=drive_link" TargetMode="External"/><Relationship Id="rId92" Type="http://schemas.openxmlformats.org/officeDocument/2006/relationships/hyperlink" Target="https://drive.google.com/file/d/1Mlw8cU8gejWSsGa9UA92S-Bll9f5X6i5/view?usp=drive_link" TargetMode="External"/><Relationship Id="rId359" Type="http://schemas.openxmlformats.org/officeDocument/2006/relationships/hyperlink" Target="https://drive.google.com/file/d/1muEvlDHj4d0FCJeffbw10_zhubEJZsce/view?usp=drive_link" TargetMode="External"/><Relationship Id="rId358" Type="http://schemas.openxmlformats.org/officeDocument/2006/relationships/hyperlink" Target="https://drive.google.com/file/d/15o6UYhAyF-vNV4k92-TI12GO4o-9Q5Ag/view?usp=drive_link" TargetMode="External"/><Relationship Id="rId357" Type="http://schemas.openxmlformats.org/officeDocument/2006/relationships/hyperlink" Target="https://drive.google.com/file/d/1zhs9xIAsAn9JkkfB4Wrt3jzSCsbkx-O9/view?usp=drive_link" TargetMode="External"/><Relationship Id="rId352" Type="http://schemas.openxmlformats.org/officeDocument/2006/relationships/hyperlink" Target="https://drive.google.com/file/d/1RtyIIg7dglAgxPfAmR5f0w0_1kMfJYaA/view?usp=drive_link" TargetMode="External"/><Relationship Id="rId351" Type="http://schemas.openxmlformats.org/officeDocument/2006/relationships/hyperlink" Target="https://drive.google.com/file/d/1u6jRY6OJq7fGryXYeqfGbBdYeBBSRZQ2/view?usp=drive_link" TargetMode="External"/><Relationship Id="rId350" Type="http://schemas.openxmlformats.org/officeDocument/2006/relationships/hyperlink" Target="https://drive.google.com/file/d/1-TmLju5q-VniPljEDQlxQgOWewDfilX4/view?usp=drive_link" TargetMode="External"/><Relationship Id="rId356" Type="http://schemas.openxmlformats.org/officeDocument/2006/relationships/hyperlink" Target="https://drive.google.com/file/d/1muEvlDHj4d0FCJeffbw10_zhubEJZsce/view?usp=drive_link" TargetMode="External"/><Relationship Id="rId355" Type="http://schemas.openxmlformats.org/officeDocument/2006/relationships/hyperlink" Target="https://drive.google.com/file/d/15o6UYhAyF-vNV4k92-TI12GO4o-9Q5Ag/view?usp=drive_link" TargetMode="External"/><Relationship Id="rId354" Type="http://schemas.openxmlformats.org/officeDocument/2006/relationships/hyperlink" Target="https://drive.google.com/file/d/1u6jRY6OJq7fGryXYeqfGbBdYeBBSRZQ2/view?usp=drive_link" TargetMode="External"/><Relationship Id="rId353" Type="http://schemas.openxmlformats.org/officeDocument/2006/relationships/hyperlink" Target="https://drive.google.com/file/d/1-TmLju5q-VniPljEDQlxQgOWewDfilX4/view?usp=drive_link" TargetMode="External"/><Relationship Id="rId305" Type="http://schemas.openxmlformats.org/officeDocument/2006/relationships/hyperlink" Target="https://drive.google.com/file/d/1F8meADydqZb1oDL7duft9b_FicMh1bUC/view?usp=drive_link" TargetMode="External"/><Relationship Id="rId304" Type="http://schemas.openxmlformats.org/officeDocument/2006/relationships/hyperlink" Target="https://drive.google.com/file/d/19q88zNuFBtlVblZgfChCOsmQBs1MGeQR/view?usp=drive_link" TargetMode="External"/><Relationship Id="rId303" Type="http://schemas.openxmlformats.org/officeDocument/2006/relationships/hyperlink" Target="https://drive.google.com/file/d/15tjmKhNdEjXDJpU7aMoliGteed_704XA/view?usp=drive_link" TargetMode="External"/><Relationship Id="rId302" Type="http://schemas.openxmlformats.org/officeDocument/2006/relationships/hyperlink" Target="https://drive.google.com/file/d/1F8meADydqZb1oDL7duft9b_FicMh1bUC/view?usp=drive_link" TargetMode="External"/><Relationship Id="rId309" Type="http://schemas.openxmlformats.org/officeDocument/2006/relationships/hyperlink" Target="https://drive.google.com/file/d/1Vg6QchmQLEOsfzinFTOS4XE8Mr92XdCd/view?usp=drive_link" TargetMode="External"/><Relationship Id="rId308" Type="http://schemas.openxmlformats.org/officeDocument/2006/relationships/hyperlink" Target="https://drive.google.com/file/d/1TV_YgxItHujMcBGZqKfOejEsyFs0AKO0/view?usp=drive_link" TargetMode="External"/><Relationship Id="rId307" Type="http://schemas.openxmlformats.org/officeDocument/2006/relationships/hyperlink" Target="https://drive.google.com/file/d/1_jD_OX09AS0iNRxA4h5Wlx6EcGlvxJx2/view?usp=drive_link" TargetMode="External"/><Relationship Id="rId306" Type="http://schemas.openxmlformats.org/officeDocument/2006/relationships/hyperlink" Target="https://drive.google.com/file/d/15tjmKhNdEjXDJpU7aMoliGteed_704XA/view?usp=drive_link" TargetMode="External"/><Relationship Id="rId301" Type="http://schemas.openxmlformats.org/officeDocument/2006/relationships/hyperlink" Target="https://drive.google.com/file/d/19q88zNuFBtlVblZgfChCOsmQBs1MGeQR/view?usp=drive_link" TargetMode="External"/><Relationship Id="rId300" Type="http://schemas.openxmlformats.org/officeDocument/2006/relationships/hyperlink" Target="https://drive.google.com/file/d/14OI5EqS6mTHaEkHYumNP0QI6UF_R4pDA/view?usp=drive_link" TargetMode="External"/><Relationship Id="rId327" Type="http://schemas.openxmlformats.org/officeDocument/2006/relationships/hyperlink" Target="https://drive.google.com/file/d/1QBRnwE0HoQm8rsNcWesM60FPrseTocJz/view?usp=drive_link" TargetMode="External"/><Relationship Id="rId326" Type="http://schemas.openxmlformats.org/officeDocument/2006/relationships/hyperlink" Target="https://drive.google.com/file/d/1C_RTNY9wqHGwgKFFy6UQnltKhjgoXGy6/view?usp=drive_link" TargetMode="External"/><Relationship Id="rId325" Type="http://schemas.openxmlformats.org/officeDocument/2006/relationships/hyperlink" Target="https://drive.google.com/file/d/1bgk1_zcQJY8gwgmZlwRBZ8yqIdVD85CL/view?usp=drive_link" TargetMode="External"/><Relationship Id="rId324" Type="http://schemas.openxmlformats.org/officeDocument/2006/relationships/hyperlink" Target="https://drive.google.com/file/d/1DZtdmQu90tOjC3jT-BuZYcH7sXxkAqM2/view?usp=drive_link" TargetMode="External"/><Relationship Id="rId329" Type="http://schemas.openxmlformats.org/officeDocument/2006/relationships/hyperlink" Target="https://drive.google.com/file/d/1C_RTNY9wqHGwgKFFy6UQnltKhjgoXGy6/view?usp=drive_link" TargetMode="External"/><Relationship Id="rId328" Type="http://schemas.openxmlformats.org/officeDocument/2006/relationships/hyperlink" Target="https://drive.google.com/file/d/1bgk1_zcQJY8gwgmZlwRBZ8yqIdVD85CL/view?usp=drive_link" TargetMode="External"/><Relationship Id="rId323" Type="http://schemas.openxmlformats.org/officeDocument/2006/relationships/hyperlink" Target="https://drive.google.com/file/d/1S7GWespKjJQJ6URPtZ7U_PgTUJolk3o0/view?usp=drive_link" TargetMode="External"/><Relationship Id="rId322" Type="http://schemas.openxmlformats.org/officeDocument/2006/relationships/hyperlink" Target="https://drive.google.com/file/d/1j0Qp7xl6rIEhtSI3qqW2BnbbymmiTke2/view?usp=drive_link" TargetMode="External"/><Relationship Id="rId321" Type="http://schemas.openxmlformats.org/officeDocument/2006/relationships/hyperlink" Target="https://drive.google.com/file/d/1DZtdmQu90tOjC3jT-BuZYcH7sXxkAqM2/view?usp=drive_link" TargetMode="External"/><Relationship Id="rId320" Type="http://schemas.openxmlformats.org/officeDocument/2006/relationships/hyperlink" Target="https://drive.google.com/file/d/1S7GWespKjJQJ6URPtZ7U_PgTUJolk3o0/view?usp=drive_link" TargetMode="External"/><Relationship Id="rId316" Type="http://schemas.openxmlformats.org/officeDocument/2006/relationships/hyperlink" Target="https://drive.google.com/file/d/15o6UYhAyF-vNV4k92-TI12GO4o-9Q5Ag/view?usp=drive_link" TargetMode="External"/><Relationship Id="rId315" Type="http://schemas.openxmlformats.org/officeDocument/2006/relationships/hyperlink" Target="https://drive.google.com/file/d/1zhs9xIAsAn9JkkfB4Wrt3jzSCsbkx-O9/view?usp=drive_link" TargetMode="External"/><Relationship Id="rId314" Type="http://schemas.openxmlformats.org/officeDocument/2006/relationships/hyperlink" Target="https://drive.google.com/file/d/1muEvlDHj4d0FCJeffbw10_zhubEJZsce/view?usp=drive_link" TargetMode="External"/><Relationship Id="rId313" Type="http://schemas.openxmlformats.org/officeDocument/2006/relationships/hyperlink" Target="https://drive.google.com/file/d/15o6UYhAyF-vNV4k92-TI12GO4o-9Q5Ag/view?usp=drive_link" TargetMode="External"/><Relationship Id="rId319" Type="http://schemas.openxmlformats.org/officeDocument/2006/relationships/hyperlink" Target="https://drive.google.com/file/d/1j0Qp7xl6rIEhtSI3qqW2BnbbymmiTke2/view?usp=drive_link" TargetMode="External"/><Relationship Id="rId318" Type="http://schemas.openxmlformats.org/officeDocument/2006/relationships/hyperlink" Target="https://drive.google.com/file/d/1zhs9xIAsAn9JkkfB4Wrt3jzSCsbkx-O9/view?usp=drive_link" TargetMode="External"/><Relationship Id="rId317" Type="http://schemas.openxmlformats.org/officeDocument/2006/relationships/hyperlink" Target="https://drive.google.com/file/d/1muEvlDHj4d0FCJeffbw10_zhubEJZsce/view?usp=drive_link" TargetMode="External"/><Relationship Id="rId312" Type="http://schemas.openxmlformats.org/officeDocument/2006/relationships/hyperlink" Target="https://drive.google.com/file/d/1Vg6QchmQLEOsfzinFTOS4XE8Mr92XdCd/view?usp=drive_link" TargetMode="External"/><Relationship Id="rId311" Type="http://schemas.openxmlformats.org/officeDocument/2006/relationships/hyperlink" Target="https://drive.google.com/file/d/1TV_YgxItHujMcBGZqKfOejEsyFs0AKO0/view?usp=drive_link" TargetMode="External"/><Relationship Id="rId310" Type="http://schemas.openxmlformats.org/officeDocument/2006/relationships/hyperlink" Target="https://drive.google.com/file/d/1_jD_OX09AS0iNRxA4h5Wlx6EcGlvxJx2/view?usp=drive_link" TargetMode="External"/><Relationship Id="rId297" Type="http://schemas.openxmlformats.org/officeDocument/2006/relationships/hyperlink" Target="https://drive.google.com/file/d/14OI5EqS6mTHaEkHYumNP0QI6UF_R4pDA/view?usp=drive_link" TargetMode="External"/><Relationship Id="rId296" Type="http://schemas.openxmlformats.org/officeDocument/2006/relationships/hyperlink" Target="https://drive.google.com/file/d/1RBywc7dNWGgJtl7J_bQR9u8C3iNkMGEu/view?usp=drive_link" TargetMode="External"/><Relationship Id="rId295" Type="http://schemas.openxmlformats.org/officeDocument/2006/relationships/hyperlink" Target="https://drive.google.com/file/d/1rHAAaCt0sr2S3OMThZ6yAXkXBiPWpCwf/view?usp=drive_link" TargetMode="External"/><Relationship Id="rId294" Type="http://schemas.openxmlformats.org/officeDocument/2006/relationships/hyperlink" Target="https://drive.google.com/file/d/1VoMT4kGNlx50HPw4Cu8CS536i6o13JPT/view?usp=drive_link" TargetMode="External"/><Relationship Id="rId299" Type="http://schemas.openxmlformats.org/officeDocument/2006/relationships/hyperlink" Target="https://drive.google.com/file/d/1RBywc7dNWGgJtl7J_bQR9u8C3iNkMGEu/view?usp=drive_link" TargetMode="External"/><Relationship Id="rId298" Type="http://schemas.openxmlformats.org/officeDocument/2006/relationships/hyperlink" Target="https://drive.google.com/file/d/1rHAAaCt0sr2S3OMThZ6yAXkXBiPWpCwf/view?usp=drive_link" TargetMode="External"/><Relationship Id="rId271" Type="http://schemas.openxmlformats.org/officeDocument/2006/relationships/hyperlink" Target="https://drive.google.com/file/d/10V6Dd8SGRS0QR47gziJC32hyt4ZzEtvQ/view?usp=drive_link" TargetMode="External"/><Relationship Id="rId270" Type="http://schemas.openxmlformats.org/officeDocument/2006/relationships/hyperlink" Target="https://drive.google.com/file/d/1P8PTfNaqzilGyhYggjhyXiqbL3yCNzTZ/view?usp=drive_link" TargetMode="External"/><Relationship Id="rId269" Type="http://schemas.openxmlformats.org/officeDocument/2006/relationships/hyperlink" Target="https://drive.google.com/file/d/1z-Hc43QGxj9VT3e-caXG0RKaubeCihZR/view?usp=drive_link" TargetMode="External"/><Relationship Id="rId264" Type="http://schemas.openxmlformats.org/officeDocument/2006/relationships/hyperlink" Target="https://drive.google.com/file/d/1BoR1rXPj-0No5KNiAUUcx0sckILEfMNn/view?usp=drive_link" TargetMode="External"/><Relationship Id="rId263" Type="http://schemas.openxmlformats.org/officeDocument/2006/relationships/hyperlink" Target="https://drive.google.com/file/d/1t8Az0pIw5t4RHvgYrvOQI9HulUNEyT91/view?usp=drive_link" TargetMode="External"/><Relationship Id="rId262" Type="http://schemas.openxmlformats.org/officeDocument/2006/relationships/hyperlink" Target="https://drive.google.com/file/d/1VJ2XsioJd3AhGRM2bKmm7HfhU3D_-kPC/view?usp=drive_link" TargetMode="External"/><Relationship Id="rId261" Type="http://schemas.openxmlformats.org/officeDocument/2006/relationships/hyperlink" Target="https://drive.google.com/file/d/1BoR1rXPj-0No5KNiAUUcx0sckILEfMNn/view?usp=drive_link" TargetMode="External"/><Relationship Id="rId268" Type="http://schemas.openxmlformats.org/officeDocument/2006/relationships/hyperlink" Target="https://drive.google.com/file/d/1gxXf4TM89LrFjKVfYVqvacvi9wTq9T4L/view?usp=drive_link" TargetMode="External"/><Relationship Id="rId267" Type="http://schemas.openxmlformats.org/officeDocument/2006/relationships/hyperlink" Target="https://drive.google.com/file/d/1P8PTfNaqzilGyhYggjhyXiqbL3yCNzTZ/view?usp=drive_link" TargetMode="External"/><Relationship Id="rId266" Type="http://schemas.openxmlformats.org/officeDocument/2006/relationships/hyperlink" Target="https://drive.google.com/file/d/1z-Hc43QGxj9VT3e-caXG0RKaubeCihZR/view?usp=drive_link" TargetMode="External"/><Relationship Id="rId265" Type="http://schemas.openxmlformats.org/officeDocument/2006/relationships/hyperlink" Target="https://drive.google.com/file/d/1gxXf4TM89LrFjKVfYVqvacvi9wTq9T4L/view?usp=drive_link" TargetMode="External"/><Relationship Id="rId260" Type="http://schemas.openxmlformats.org/officeDocument/2006/relationships/hyperlink" Target="https://drive.google.com/file/d/1t8Az0pIw5t4RHvgYrvOQI9HulUNEyT91/view?usp=drive_link" TargetMode="External"/><Relationship Id="rId259" Type="http://schemas.openxmlformats.org/officeDocument/2006/relationships/hyperlink" Target="https://drive.google.com/file/d/1VJ2XsioJd3AhGRM2bKmm7HfhU3D_-kPC/view?usp=drive_link" TargetMode="External"/><Relationship Id="rId258" Type="http://schemas.openxmlformats.org/officeDocument/2006/relationships/hyperlink" Target="https://drive.google.com/file/d/1aFJCk5xJuffTsapIDNNlgE4HfgrsJ0MI/view?usp=drive_link" TargetMode="External"/><Relationship Id="rId253" Type="http://schemas.openxmlformats.org/officeDocument/2006/relationships/hyperlink" Target="https://drive.google.com/file/d/1_jLMn5mrs5_muFsGANc3gsgPUPfcLqQf/view?usp=drive_link" TargetMode="External"/><Relationship Id="rId252" Type="http://schemas.openxmlformats.org/officeDocument/2006/relationships/hyperlink" Target="https://drive.google.com/file/d/1WhML6IVOk5_rBDFIHeF21LgErnsjm3yh/view?usp=drive_link" TargetMode="External"/><Relationship Id="rId251" Type="http://schemas.openxmlformats.org/officeDocument/2006/relationships/hyperlink" Target="https://drive.google.com/file/d/13FLKIW5I20-OYDJRFENAEVn0Kxepj7Yr/view?usp=drive_link" TargetMode="External"/><Relationship Id="rId250" Type="http://schemas.openxmlformats.org/officeDocument/2006/relationships/hyperlink" Target="https://drive.google.com/file/d/1NeXpPQ5xD08ZOLSR_iFS_68do-kuJRKJ/view?usp=drive_link" TargetMode="External"/><Relationship Id="rId257" Type="http://schemas.openxmlformats.org/officeDocument/2006/relationships/hyperlink" Target="https://drive.google.com/file/d/1CGQpx52vTt_7dp-ACzzsbr6NY1qDBU_1/view?usp=drive_link" TargetMode="External"/><Relationship Id="rId256" Type="http://schemas.openxmlformats.org/officeDocument/2006/relationships/hyperlink" Target="https://drive.google.com/file/d/1_jLMn5mrs5_muFsGANc3gsgPUPfcLqQf/view?usp=drive_link" TargetMode="External"/><Relationship Id="rId255" Type="http://schemas.openxmlformats.org/officeDocument/2006/relationships/hyperlink" Target="https://drive.google.com/file/d/1aFJCk5xJuffTsapIDNNlgE4HfgrsJ0MI/view?usp=drive_link" TargetMode="External"/><Relationship Id="rId254" Type="http://schemas.openxmlformats.org/officeDocument/2006/relationships/hyperlink" Target="https://drive.google.com/file/d/1CGQpx52vTt_7dp-ACzzsbr6NY1qDBU_1/view?usp=drive_link" TargetMode="External"/><Relationship Id="rId293" Type="http://schemas.openxmlformats.org/officeDocument/2006/relationships/hyperlink" Target="https://drive.google.com/file/d/1ubyXJ_uCbwlJz9VQOBfdqrrjnvmXGR72/view?usp=drive_link" TargetMode="External"/><Relationship Id="rId292" Type="http://schemas.openxmlformats.org/officeDocument/2006/relationships/hyperlink" Target="https://drive.google.com/file/d/10-96q6F8K7-vzX53ARdMgFqVZeflEROn/view?usp=drive_link" TargetMode="External"/><Relationship Id="rId291" Type="http://schemas.openxmlformats.org/officeDocument/2006/relationships/hyperlink" Target="https://drive.google.com/file/d/1VoMT4kGNlx50HPw4Cu8CS536i6o13JPT/view?usp=drive_link" TargetMode="External"/><Relationship Id="rId290" Type="http://schemas.openxmlformats.org/officeDocument/2006/relationships/hyperlink" Target="https://drive.google.com/file/d/1ubyXJ_uCbwlJz9VQOBfdqrrjnvmXGR72/view?usp=drive_link" TargetMode="External"/><Relationship Id="rId286" Type="http://schemas.openxmlformats.org/officeDocument/2006/relationships/hyperlink" Target="https://drive.google.com/file/d/15o6UYhAyF-vNV4k92-TI12GO4o-9Q5Ag/view?usp=drive_link" TargetMode="External"/><Relationship Id="rId285" Type="http://schemas.openxmlformats.org/officeDocument/2006/relationships/hyperlink" Target="https://drive.google.com/file/d/1zhs9xIAsAn9JkkfB4Wrt3jzSCsbkx-O9/view?usp=drive_link" TargetMode="External"/><Relationship Id="rId284" Type="http://schemas.openxmlformats.org/officeDocument/2006/relationships/hyperlink" Target="https://drive.google.com/file/d/1muEvlDHj4d0FCJeffbw10_zhubEJZsce/view?usp=drive_link" TargetMode="External"/><Relationship Id="rId283" Type="http://schemas.openxmlformats.org/officeDocument/2006/relationships/hyperlink" Target="https://drive.google.com/file/d/15o6UYhAyF-vNV4k92-TI12GO4o-9Q5Ag/view?usp=drive_link" TargetMode="External"/><Relationship Id="rId289" Type="http://schemas.openxmlformats.org/officeDocument/2006/relationships/hyperlink" Target="https://drive.google.com/file/d/10-96q6F8K7-vzX53ARdMgFqVZeflEROn/view?usp=drive_link" TargetMode="External"/><Relationship Id="rId288" Type="http://schemas.openxmlformats.org/officeDocument/2006/relationships/hyperlink" Target="https://drive.google.com/file/d/1zhs9xIAsAn9JkkfB4Wrt3jzSCsbkx-O9/view?usp=drive_link" TargetMode="External"/><Relationship Id="rId287" Type="http://schemas.openxmlformats.org/officeDocument/2006/relationships/hyperlink" Target="https://drive.google.com/file/d/1muEvlDHj4d0FCJeffbw10_zhubEJZsce/view?usp=drive_link" TargetMode="External"/><Relationship Id="rId282" Type="http://schemas.openxmlformats.org/officeDocument/2006/relationships/hyperlink" Target="https://drive.google.com/file/d/1Rr5Zr1sYaxBKMmkujCF9MGxYpFcySl4S/view?usp=drive_link" TargetMode="External"/><Relationship Id="rId281" Type="http://schemas.openxmlformats.org/officeDocument/2006/relationships/hyperlink" Target="https://drive.google.com/file/d/1wZz8pp_CEugb1CX-QLZTkG4ARWYXpIfq/view?usp=drive_link" TargetMode="External"/><Relationship Id="rId280" Type="http://schemas.openxmlformats.org/officeDocument/2006/relationships/hyperlink" Target="https://drive.google.com/file/d/1teVlNqouSqTdeRitHNz2tYRq9-IbE3mC/view?usp=drive_link" TargetMode="External"/><Relationship Id="rId275" Type="http://schemas.openxmlformats.org/officeDocument/2006/relationships/hyperlink" Target="https://drive.google.com/file/d/1UPeSucUyuuwcsrE0b_2vvatomyX8tqAj/view?usp=drive_link" TargetMode="External"/><Relationship Id="rId274" Type="http://schemas.openxmlformats.org/officeDocument/2006/relationships/hyperlink" Target="https://drive.google.com/file/d/10V6Dd8SGRS0QR47gziJC32hyt4ZzEtvQ/view?usp=drive_link" TargetMode="External"/><Relationship Id="rId273" Type="http://schemas.openxmlformats.org/officeDocument/2006/relationships/hyperlink" Target="https://drive.google.com/file/d/1G1fQYeYT4NmCI96d_mEL9tRZL6R6lbxj/view?usp=drive_link" TargetMode="External"/><Relationship Id="rId272" Type="http://schemas.openxmlformats.org/officeDocument/2006/relationships/hyperlink" Target="https://drive.google.com/file/d/1UPeSucUyuuwcsrE0b_2vvatomyX8tqAj/view?usp=drive_link" TargetMode="External"/><Relationship Id="rId279" Type="http://schemas.openxmlformats.org/officeDocument/2006/relationships/hyperlink" Target="https://drive.google.com/file/d/1Rr5Zr1sYaxBKMmkujCF9MGxYpFcySl4S/view?usp=drive_link" TargetMode="External"/><Relationship Id="rId278" Type="http://schemas.openxmlformats.org/officeDocument/2006/relationships/hyperlink" Target="https://drive.google.com/file/d/1wZz8pp_CEugb1CX-QLZTkG4ARWYXpIfq/view?usp=drive_link" TargetMode="External"/><Relationship Id="rId277" Type="http://schemas.openxmlformats.org/officeDocument/2006/relationships/hyperlink" Target="https://drive.google.com/file/d/1teVlNqouSqTdeRitHNz2tYRq9-IbE3mC/view?usp=drive_link" TargetMode="External"/><Relationship Id="rId276" Type="http://schemas.openxmlformats.org/officeDocument/2006/relationships/hyperlink" Target="https://drive.google.com/file/d/1G1fQYeYT4NmCI96d_mEL9tRZL6R6lbxj/view?usp=drive_link" TargetMode="External"/><Relationship Id="rId228" Type="http://schemas.openxmlformats.org/officeDocument/2006/relationships/hyperlink" Target="https://drive.google.com/file/d/1u6jRY6OJq7fGryXYeqfGbBdYeBBSRZQ2/view?usp=drive_link" TargetMode="External"/><Relationship Id="rId227" Type="http://schemas.openxmlformats.org/officeDocument/2006/relationships/hyperlink" Target="https://drive.google.com/file/d/1-TmLju5q-VniPljEDQlxQgOWewDfilX4/view?usp=drive_link" TargetMode="External"/><Relationship Id="rId226" Type="http://schemas.openxmlformats.org/officeDocument/2006/relationships/hyperlink" Target="https://drive.google.com/file/d/1RtyIIg7dglAgxPfAmR5f0w0_1kMfJYaA/view?usp=drive_link" TargetMode="External"/><Relationship Id="rId225" Type="http://schemas.openxmlformats.org/officeDocument/2006/relationships/hyperlink" Target="https://drive.google.com/file/d/1u6jRY6OJq7fGryXYeqfGbBdYeBBSRZQ2/view?usp=drive_link" TargetMode="External"/><Relationship Id="rId229" Type="http://schemas.openxmlformats.org/officeDocument/2006/relationships/hyperlink" Target="https://drive.google.com/file/d/1f5cd34Rs52GMDcoplNYN581Odd0OzC8y/view?usp=drive_link" TargetMode="External"/><Relationship Id="rId220" Type="http://schemas.openxmlformats.org/officeDocument/2006/relationships/hyperlink" Target="https://drive.google.com/file/d/1gkRTdyoKo9ui-Os-TdfurfC-IaGvbK05/view?usp=drive_link" TargetMode="External"/><Relationship Id="rId224" Type="http://schemas.openxmlformats.org/officeDocument/2006/relationships/hyperlink" Target="https://drive.google.com/file/d/1-TmLju5q-VniPljEDQlxQgOWewDfilX4/view?usp=drive_link" TargetMode="External"/><Relationship Id="rId223" Type="http://schemas.openxmlformats.org/officeDocument/2006/relationships/hyperlink" Target="https://drive.google.com/file/d/1RtyIIg7dglAgxPfAmR5f0w0_1kMfJYaA/view?usp=drive_link" TargetMode="External"/><Relationship Id="rId222" Type="http://schemas.openxmlformats.org/officeDocument/2006/relationships/hyperlink" Target="https://drive.google.com/file/d/1RyWw7qDNMkMWVcI9ZsfNpNfWga_4E8ee/view?usp=drive_link" TargetMode="External"/><Relationship Id="rId221" Type="http://schemas.openxmlformats.org/officeDocument/2006/relationships/hyperlink" Target="https://drive.google.com/file/d/1lnMBmgeu0srOjPYj1r30KGdBfVWGiX36/view?usp=drive_link" TargetMode="External"/><Relationship Id="rId217" Type="http://schemas.openxmlformats.org/officeDocument/2006/relationships/hyperlink" Target="https://drive.google.com/file/d/1gkRTdyoKo9ui-Os-TdfurfC-IaGvbK05/view?usp=drive_link" TargetMode="External"/><Relationship Id="rId216" Type="http://schemas.openxmlformats.org/officeDocument/2006/relationships/hyperlink" Target="https://drive.google.com/file/d/1WhML6IVOk5_rBDFIHeF21LgErnsjm3yh/view?usp=drive_link" TargetMode="External"/><Relationship Id="rId215" Type="http://schemas.openxmlformats.org/officeDocument/2006/relationships/hyperlink" Target="https://drive.google.com/file/d/13FLKIW5I20-OYDJRFENAEVn0Kxepj7Yr/view?usp=drive_link" TargetMode="External"/><Relationship Id="rId214" Type="http://schemas.openxmlformats.org/officeDocument/2006/relationships/hyperlink" Target="https://drive.google.com/file/d/1NeXpPQ5xD08ZOLSR_iFS_68do-kuJRKJ/view?usp=drive_link" TargetMode="External"/><Relationship Id="rId219" Type="http://schemas.openxmlformats.org/officeDocument/2006/relationships/hyperlink" Target="https://drive.google.com/file/d/1RyWw7qDNMkMWVcI9ZsfNpNfWga_4E8ee/view?usp=drive_link" TargetMode="External"/><Relationship Id="rId218" Type="http://schemas.openxmlformats.org/officeDocument/2006/relationships/hyperlink" Target="https://drive.google.com/file/d/1lnMBmgeu0srOjPYj1r30KGdBfVWGiX36/view?usp=drive_link" TargetMode="External"/><Relationship Id="rId213" Type="http://schemas.openxmlformats.org/officeDocument/2006/relationships/hyperlink" Target="https://drive.google.com/file/d/1WhML6IVOk5_rBDFIHeF21LgErnsjm3yh/view?usp=drive_link" TargetMode="External"/><Relationship Id="rId212" Type="http://schemas.openxmlformats.org/officeDocument/2006/relationships/hyperlink" Target="https://drive.google.com/file/d/13FLKIW5I20-OYDJRFENAEVn0Kxepj7Yr/view?usp=drive_link" TargetMode="External"/><Relationship Id="rId211" Type="http://schemas.openxmlformats.org/officeDocument/2006/relationships/hyperlink" Target="https://drive.google.com/file/d/1NeXpPQ5xD08ZOLSR_iFS_68do-kuJRKJ/view?usp=drive_link" TargetMode="External"/><Relationship Id="rId210" Type="http://schemas.openxmlformats.org/officeDocument/2006/relationships/hyperlink" Target="https://drive.google.com/file/d/1Rr5Zr1sYaxBKMmkujCF9MGxYpFcySl4S/view?usp=drive_link" TargetMode="External"/><Relationship Id="rId249" Type="http://schemas.openxmlformats.org/officeDocument/2006/relationships/hyperlink" Target="https://drive.google.com/file/d/1WhML6IVOk5_rBDFIHeF21LgErnsjm3yh/view?usp=drive_link" TargetMode="External"/><Relationship Id="rId248" Type="http://schemas.openxmlformats.org/officeDocument/2006/relationships/hyperlink" Target="https://drive.google.com/file/d/13FLKIW5I20-OYDJRFENAEVn0Kxepj7Yr/view?usp=drive_link" TargetMode="External"/><Relationship Id="rId247" Type="http://schemas.openxmlformats.org/officeDocument/2006/relationships/hyperlink" Target="https://drive.google.com/file/d/1NeXpPQ5xD08ZOLSR_iFS_68do-kuJRKJ/view?usp=drive_link" TargetMode="External"/><Relationship Id="rId242" Type="http://schemas.openxmlformats.org/officeDocument/2006/relationships/hyperlink" Target="https://drive.google.com/file/d/1-TmLju5q-VniPljEDQlxQgOWewDfilX4/view?usp=drive_link" TargetMode="External"/><Relationship Id="rId241" Type="http://schemas.openxmlformats.org/officeDocument/2006/relationships/hyperlink" Target="https://drive.google.com/file/d/1RtyIIg7dglAgxPfAmR5f0w0_1kMfJYaA/view?usp=drive_link" TargetMode="External"/><Relationship Id="rId240" Type="http://schemas.openxmlformats.org/officeDocument/2006/relationships/hyperlink" Target="https://drive.google.com/file/d/1fF0zMJC_t8rRhCcF33DQlTppq7TqVVJz/view?usp=drive_link" TargetMode="External"/><Relationship Id="rId246" Type="http://schemas.openxmlformats.org/officeDocument/2006/relationships/hyperlink" Target="https://drive.google.com/file/d/1u6jRY6OJq7fGryXYeqfGbBdYeBBSRZQ2/view?usp=drive_link" TargetMode="External"/><Relationship Id="rId245" Type="http://schemas.openxmlformats.org/officeDocument/2006/relationships/hyperlink" Target="https://drive.google.com/file/d/1-TmLju5q-VniPljEDQlxQgOWewDfilX4/view?usp=drive_link" TargetMode="External"/><Relationship Id="rId244" Type="http://schemas.openxmlformats.org/officeDocument/2006/relationships/hyperlink" Target="https://drive.google.com/file/d/1RtyIIg7dglAgxPfAmR5f0w0_1kMfJYaA/view?usp=drive_link" TargetMode="External"/><Relationship Id="rId243" Type="http://schemas.openxmlformats.org/officeDocument/2006/relationships/hyperlink" Target="https://drive.google.com/file/d/1u6jRY6OJq7fGryXYeqfGbBdYeBBSRZQ2/view?usp=drive_link" TargetMode="External"/><Relationship Id="rId239" Type="http://schemas.openxmlformats.org/officeDocument/2006/relationships/hyperlink" Target="https://drive.google.com/file/d/1gU9Wm9_9aPOxMmD5P4v_q9iIWUb-Y1QM/view?usp=drive_link" TargetMode="External"/><Relationship Id="rId238" Type="http://schemas.openxmlformats.org/officeDocument/2006/relationships/hyperlink" Target="https://drive.google.com/file/d/1Yqq5NpOfPM_378kN2O6SUxmxN5GiKPbj/view?usp=drive_link" TargetMode="External"/><Relationship Id="rId237" Type="http://schemas.openxmlformats.org/officeDocument/2006/relationships/hyperlink" Target="https://drive.google.com/file/d/1fF0zMJC_t8rRhCcF33DQlTppq7TqVVJz/view?usp=drive_link" TargetMode="External"/><Relationship Id="rId236" Type="http://schemas.openxmlformats.org/officeDocument/2006/relationships/hyperlink" Target="https://drive.google.com/file/d/1gU9Wm9_9aPOxMmD5P4v_q9iIWUb-Y1QM/view?usp=drive_link" TargetMode="External"/><Relationship Id="rId231" Type="http://schemas.openxmlformats.org/officeDocument/2006/relationships/hyperlink" Target="https://drive.google.com/file/d/1mtQL0ZiQ9Nghmoi6HpKpu0UdywmmI_qt/view?usp=drive_link" TargetMode="External"/><Relationship Id="rId230" Type="http://schemas.openxmlformats.org/officeDocument/2006/relationships/hyperlink" Target="https://drive.google.com/file/d/14cQdF5iRvQDhtUb9L7VnswfCEe2Icvk8/view?usp=drive_link" TargetMode="External"/><Relationship Id="rId235" Type="http://schemas.openxmlformats.org/officeDocument/2006/relationships/hyperlink" Target="https://drive.google.com/file/d/1Yqq5NpOfPM_378kN2O6SUxmxN5GiKPbj/view?usp=drive_link" TargetMode="External"/><Relationship Id="rId234" Type="http://schemas.openxmlformats.org/officeDocument/2006/relationships/hyperlink" Target="https://drive.google.com/file/d/1mtQL0ZiQ9Nghmoi6HpKpu0UdywmmI_qt/view?usp=drive_link" TargetMode="External"/><Relationship Id="rId233" Type="http://schemas.openxmlformats.org/officeDocument/2006/relationships/hyperlink" Target="https://drive.google.com/file/d/14cQdF5iRvQDhtUb9L7VnswfCEe2Icvk8/view?usp=drive_link" TargetMode="External"/><Relationship Id="rId232" Type="http://schemas.openxmlformats.org/officeDocument/2006/relationships/hyperlink" Target="https://drive.google.com/file/d/1f5cd34Rs52GMDcoplNYN581Odd0OzC8y/view?usp=drive_link" TargetMode="External"/><Relationship Id="rId206" Type="http://schemas.openxmlformats.org/officeDocument/2006/relationships/hyperlink" Target="https://drive.google.com/file/d/1wZz8pp_CEugb1CX-QLZTkG4ARWYXpIfq/view?usp=drive_link" TargetMode="External"/><Relationship Id="rId205" Type="http://schemas.openxmlformats.org/officeDocument/2006/relationships/hyperlink" Target="https://drive.google.com/file/d/1teVlNqouSqTdeRitHNz2tYRq9-IbE3mC/view?usp=drive_link" TargetMode="External"/><Relationship Id="rId204" Type="http://schemas.openxmlformats.org/officeDocument/2006/relationships/hyperlink" Target="https://drive.google.com/file/d/1anaooZtwdFZTCDkB_OMP8E36KCWrvzO5/view?usp=drive_link" TargetMode="External"/><Relationship Id="rId203" Type="http://schemas.openxmlformats.org/officeDocument/2006/relationships/hyperlink" Target="https://drive.google.com/file/d/1LUqr-Avikf9mTDcb7xyT5I7rYeISMaiA/view?usp=drive_link" TargetMode="External"/><Relationship Id="rId209" Type="http://schemas.openxmlformats.org/officeDocument/2006/relationships/hyperlink" Target="https://drive.google.com/file/d/1wZz8pp_CEugb1CX-QLZTkG4ARWYXpIfq/view?usp=drive_link" TargetMode="External"/><Relationship Id="rId208" Type="http://schemas.openxmlformats.org/officeDocument/2006/relationships/hyperlink" Target="https://drive.google.com/file/d/1teVlNqouSqTdeRitHNz2tYRq9-IbE3mC/view?usp=drive_link" TargetMode="External"/><Relationship Id="rId207" Type="http://schemas.openxmlformats.org/officeDocument/2006/relationships/hyperlink" Target="https://drive.google.com/file/d/1Rr5Zr1sYaxBKMmkujCF9MGxYpFcySl4S/view?usp=drive_link" TargetMode="External"/><Relationship Id="rId202" Type="http://schemas.openxmlformats.org/officeDocument/2006/relationships/hyperlink" Target="https://drive.google.com/file/d/1uNC9HsI0t_L0jwXvEgwgvsrsCX2ds32r/view?usp=drive_link" TargetMode="External"/><Relationship Id="rId201" Type="http://schemas.openxmlformats.org/officeDocument/2006/relationships/hyperlink" Target="https://drive.google.com/file/d/1anaooZtwdFZTCDkB_OMP8E36KCWrvzO5/view?usp=drive_link" TargetMode="External"/><Relationship Id="rId200" Type="http://schemas.openxmlformats.org/officeDocument/2006/relationships/hyperlink" Target="https://drive.google.com/file/d/1LUqr-Avikf9mTDcb7xyT5I7rYeISMaiA/view?usp=drive_link" TargetMode="External"/><Relationship Id="rId409" Type="http://schemas.openxmlformats.org/officeDocument/2006/relationships/hyperlink" Target="https://drive.google.com/file/d/1Yzv8o5LXwigIxx6vvZRljFy5bPrtrg-x/view?usp=drive_lin" TargetMode="External"/><Relationship Id="rId404" Type="http://schemas.openxmlformats.org/officeDocument/2006/relationships/hyperlink" Target="https://drive.google.com/file/d/1WhML6IVOk5_rBDFIHeF21LgErnsjm3yh/view?usp=drive_link" TargetMode="External"/><Relationship Id="rId403" Type="http://schemas.openxmlformats.org/officeDocument/2006/relationships/hyperlink" Target="https://drive.google.com/file/d/13FLKIW5I20-OYDJRFENAEVn0Kxepj7Yr/view?usp=drive_link" TargetMode="External"/><Relationship Id="rId402" Type="http://schemas.openxmlformats.org/officeDocument/2006/relationships/hyperlink" Target="https://drive.google.com/file/d/1NeXpPQ5xD08ZOLSR_iFS_68do-kuJRKJ/view?usp=drive_link" TargetMode="External"/><Relationship Id="rId401" Type="http://schemas.openxmlformats.org/officeDocument/2006/relationships/hyperlink" Target="https://drive.google.com/file/d/1WhML6IVOk5_rBDFIHeF21LgErnsjm3yh/view?usp=drive_link" TargetMode="External"/><Relationship Id="rId408" Type="http://schemas.openxmlformats.org/officeDocument/2006/relationships/hyperlink" Target="https://drive.google.com/file/d/1nhNxJfaZGo40_lWIT_xFOOanLpPczZQG/view?usp=drive_lin" TargetMode="External"/><Relationship Id="rId407" Type="http://schemas.openxmlformats.org/officeDocument/2006/relationships/hyperlink" Target="https://drive.google.com/file/d/1f5KSGP-8Z8aHIw2YjAz7edZHmE6BYZEO/view?usp=drive_lin" TargetMode="External"/><Relationship Id="rId406" Type="http://schemas.openxmlformats.org/officeDocument/2006/relationships/hyperlink" Target="https://drive.google.com/file/d/1Yzv8o5LXwigIxx6vvZRljFy5bPrtrg-x/view?usp=drive_lin" TargetMode="External"/><Relationship Id="rId405" Type="http://schemas.openxmlformats.org/officeDocument/2006/relationships/hyperlink" Target="https://drive.google.com/file/d/1nhNxJfaZGo40_lWIT_xFOOanLpPczZQG/view?usp=drive_lin" TargetMode="External"/><Relationship Id="rId400" Type="http://schemas.openxmlformats.org/officeDocument/2006/relationships/hyperlink" Target="https://drive.google.com/file/d/13FLKIW5I20-OYDJRFENAEVn0Kxepj7Yr/view?usp=drive_link" TargetMode="External"/><Relationship Id="rId469" Type="http://schemas.openxmlformats.org/officeDocument/2006/relationships/hyperlink" Target="https://drive.google.com/file/d/1-TmLju5q-VniPljEDQlxQgOWewDfilX4/view?usp=drive_link" TargetMode="External"/><Relationship Id="rId468" Type="http://schemas.openxmlformats.org/officeDocument/2006/relationships/hyperlink" Target="https://drive.google.com/file/d/1RtyIIg7dglAgxPfAmR5f0w0_1kMfJYaA/view?usp=drive_link" TargetMode="External"/><Relationship Id="rId467" Type="http://schemas.openxmlformats.org/officeDocument/2006/relationships/hyperlink" Target="https://drive.google.com/file/d/1u6jRY6OJq7fGryXYeqfGbBdYeBBSRZQ2/view?usp=drive_link" TargetMode="External"/><Relationship Id="rId462" Type="http://schemas.openxmlformats.org/officeDocument/2006/relationships/hyperlink" Target="https://drive.google.com/file/d/1uNC9HsI0t_L0jwXvEgwgvsrsCX2ds32r/view?usp=drive_link" TargetMode="External"/><Relationship Id="rId461" Type="http://schemas.openxmlformats.org/officeDocument/2006/relationships/hyperlink" Target="https://drive.google.com/file/d/1anaooZtwdFZTCDkB_OMP8E36KCWrvzO5/view?usp=drive_link" TargetMode="External"/><Relationship Id="rId460" Type="http://schemas.openxmlformats.org/officeDocument/2006/relationships/hyperlink" Target="https://drive.google.com/file/d/1LUqr-Avikf9mTDcb7xyT5I7rYeISMaiA/view?usp=drive_link" TargetMode="External"/><Relationship Id="rId466" Type="http://schemas.openxmlformats.org/officeDocument/2006/relationships/hyperlink" Target="https://drive.google.com/file/d/1-TmLju5q-VniPljEDQlxQgOWewDfilX4/view?usp=drive_link" TargetMode="External"/><Relationship Id="rId465" Type="http://schemas.openxmlformats.org/officeDocument/2006/relationships/hyperlink" Target="https://drive.google.com/file/d/1RtyIIg7dglAgxPfAmR5f0w0_1kMfJYaA/view?usp=drive_link" TargetMode="External"/><Relationship Id="rId464" Type="http://schemas.openxmlformats.org/officeDocument/2006/relationships/hyperlink" Target="https://drive.google.com/file/d/1anaooZtwdFZTCDkB_OMP8E36KCWrvzO5/view?usp=drive_link" TargetMode="External"/><Relationship Id="rId463" Type="http://schemas.openxmlformats.org/officeDocument/2006/relationships/hyperlink" Target="https://drive.google.com/file/d/1LUqr-Avikf9mTDcb7xyT5I7rYeISMaiA/view?usp=drive_link" TargetMode="External"/><Relationship Id="rId459" Type="http://schemas.openxmlformats.org/officeDocument/2006/relationships/hyperlink" Target="https://drive.google.com/file/d/1uNC9HsI0t_L0jwXvEgwgvsrsCX2ds32r/view?usp=drive_link" TargetMode="External"/><Relationship Id="rId458" Type="http://schemas.openxmlformats.org/officeDocument/2006/relationships/hyperlink" Target="https://drive.google.com/file/d/1u6jRY6OJq7fGryXYeqfGbBdYeBBSRZQ2/view?usp=drive_link" TargetMode="External"/><Relationship Id="rId457" Type="http://schemas.openxmlformats.org/officeDocument/2006/relationships/hyperlink" Target="https://drive.google.com/file/d/1-TmLju5q-VniPljEDQlxQgOWewDfilX4/view?usp=drive_link" TargetMode="External"/><Relationship Id="rId456" Type="http://schemas.openxmlformats.org/officeDocument/2006/relationships/hyperlink" Target="https://drive.google.com/file/d/1RtyIIg7dglAgxPfAmR5f0w0_1kMfJYaA/view?usp=drive_link" TargetMode="External"/><Relationship Id="rId451" Type="http://schemas.openxmlformats.org/officeDocument/2006/relationships/hyperlink" Target="https://drive.google.com/file/d/1gU9Wm9_9aPOxMmD5P4v_q9iIWUb-Y1QM/view?usp=drive_link" TargetMode="External"/><Relationship Id="rId450" Type="http://schemas.openxmlformats.org/officeDocument/2006/relationships/hyperlink" Target="https://drive.google.com/file/d/1Yqq5NpOfPM_378kN2O6SUxmxN5GiKPbj/view?usp=drive_link" TargetMode="External"/><Relationship Id="rId455" Type="http://schemas.openxmlformats.org/officeDocument/2006/relationships/hyperlink" Target="https://drive.google.com/file/d/1u6jRY6OJq7fGryXYeqfGbBdYeBBSRZQ2/view?usp=drive_link" TargetMode="External"/><Relationship Id="rId454" Type="http://schemas.openxmlformats.org/officeDocument/2006/relationships/hyperlink" Target="https://drive.google.com/file/d/1-TmLju5q-VniPljEDQlxQgOWewDfilX4/view?usp=drive_link" TargetMode="External"/><Relationship Id="rId453" Type="http://schemas.openxmlformats.org/officeDocument/2006/relationships/hyperlink" Target="https://drive.google.com/file/d/1RtyIIg7dglAgxPfAmR5f0w0_1kMfJYaA/view?usp=drive_link" TargetMode="External"/><Relationship Id="rId452" Type="http://schemas.openxmlformats.org/officeDocument/2006/relationships/hyperlink" Target="https://drive.google.com/file/d/1fF0zMJC_t8rRhCcF33DQlTppq7TqVVJz/view?usp=drive_link" TargetMode="External"/><Relationship Id="rId489" Type="http://schemas.openxmlformats.org/officeDocument/2006/relationships/drawing" Target="../drawings/drawing15.xml"/><Relationship Id="rId484" Type="http://schemas.openxmlformats.org/officeDocument/2006/relationships/hyperlink" Target="https://drive.google.com/file/d/1qJsMXNDsgNUSyHuxy7oLTQ0vX3cib_rx/view?usp=drive_link" TargetMode="External"/><Relationship Id="rId483" Type="http://schemas.openxmlformats.org/officeDocument/2006/relationships/hyperlink" Target="https://drive.google.com/file/d/1b76F7Z9KqYEzu-ZGbPil-n1wCQ1icWDP/view?usp=drive_link" TargetMode="External"/><Relationship Id="rId482" Type="http://schemas.openxmlformats.org/officeDocument/2006/relationships/hyperlink" Target="https://drive.google.com/file/d/14OI5EqS6mTHaEkHYumNP0QI6UF_R4pDA/view?usp=drive_link" TargetMode="External"/><Relationship Id="rId481" Type="http://schemas.openxmlformats.org/officeDocument/2006/relationships/hyperlink" Target="https://drive.google.com/file/d/1RBywc7dNWGgJtl7J_bQR9u8C3iNkMGEu/view?usp=drive_link" TargetMode="External"/><Relationship Id="rId488" Type="http://schemas.openxmlformats.org/officeDocument/2006/relationships/hyperlink" Target="https://drive.google.com/file/d/19PovqeZqQ19296P4ohGLzp5FeqX9o-Ou/view?usp=drive_link" TargetMode="External"/><Relationship Id="rId487" Type="http://schemas.openxmlformats.org/officeDocument/2006/relationships/hyperlink" Target="https://drive.google.com/file/d/1qJsMXNDsgNUSyHuxy7oLTQ0vX3cib_rx/view?usp=drive_link" TargetMode="External"/><Relationship Id="rId486" Type="http://schemas.openxmlformats.org/officeDocument/2006/relationships/hyperlink" Target="https://drive.google.com/file/d/1b76F7Z9KqYEzu-ZGbPil-n1wCQ1icWDP/view?usp=drive_link" TargetMode="External"/><Relationship Id="rId485" Type="http://schemas.openxmlformats.org/officeDocument/2006/relationships/hyperlink" Target="https://drive.google.com/file/d/19PovqeZqQ19296P4ohGLzp5FeqX9o-Ou/view?usp=drive_link" TargetMode="External"/><Relationship Id="rId480" Type="http://schemas.openxmlformats.org/officeDocument/2006/relationships/hyperlink" Target="https://drive.google.com/file/d/1rHAAaCt0sr2S3OMThZ6yAXkXBiPWpCwf/view?usp=drive_link" TargetMode="External"/><Relationship Id="rId479" Type="http://schemas.openxmlformats.org/officeDocument/2006/relationships/hyperlink" Target="https://drive.google.com/file/d/14OI5EqS6mTHaEkHYumNP0QI6UF_R4pDA/view?usp=drive_link" TargetMode="External"/><Relationship Id="rId478" Type="http://schemas.openxmlformats.org/officeDocument/2006/relationships/hyperlink" Target="https://drive.google.com/file/d/1RBywc7dNWGgJtl7J_bQR9u8C3iNkMGEu/view?usp=drive_link" TargetMode="External"/><Relationship Id="rId473" Type="http://schemas.openxmlformats.org/officeDocument/2006/relationships/hyperlink" Target="https://drive.google.com/file/d/1zhs9xIAsAn9JkkfB4Wrt3jzSCsbkx-O9/view?usp=drive_link" TargetMode="External"/><Relationship Id="rId472" Type="http://schemas.openxmlformats.org/officeDocument/2006/relationships/hyperlink" Target="https://drive.google.com/file/d/1muEvlDHj4d0FCJeffbw10_zhubEJZsce/view?usp=drive_link" TargetMode="External"/><Relationship Id="rId471" Type="http://schemas.openxmlformats.org/officeDocument/2006/relationships/hyperlink" Target="https://drive.google.com/file/d/15o6UYhAyF-vNV4k92-TI12GO4o-9Q5Ag/view?usp=drive_link" TargetMode="External"/><Relationship Id="rId470" Type="http://schemas.openxmlformats.org/officeDocument/2006/relationships/hyperlink" Target="https://drive.google.com/file/d/1u6jRY6OJq7fGryXYeqfGbBdYeBBSRZQ2/view?usp=drive_link" TargetMode="External"/><Relationship Id="rId477" Type="http://schemas.openxmlformats.org/officeDocument/2006/relationships/hyperlink" Target="https://drive.google.com/file/d/1rHAAaCt0sr2S3OMThZ6yAXkXBiPWpCwf/view?usp=drive_link" TargetMode="External"/><Relationship Id="rId476" Type="http://schemas.openxmlformats.org/officeDocument/2006/relationships/hyperlink" Target="https://drive.google.com/file/d/1zhs9xIAsAn9JkkfB4Wrt3jzSCsbkx-O9/view?usp=drive_link" TargetMode="External"/><Relationship Id="rId475" Type="http://schemas.openxmlformats.org/officeDocument/2006/relationships/hyperlink" Target="https://drive.google.com/file/d/1muEvlDHj4d0FCJeffbw10_zhubEJZsce/view?usp=drive_link" TargetMode="External"/><Relationship Id="rId474" Type="http://schemas.openxmlformats.org/officeDocument/2006/relationships/hyperlink" Target="https://drive.google.com/file/d/15o6UYhAyF-vNV4k92-TI12GO4o-9Q5Ag/view?usp=drive_link" TargetMode="External"/><Relationship Id="rId426" Type="http://schemas.openxmlformats.org/officeDocument/2006/relationships/hyperlink" Target="https://drive.google.com/file/d/11p_H7V8oL4I8Btt0LsxW79GckvDYnpOf/view?usp=drive_link" TargetMode="External"/><Relationship Id="rId425" Type="http://schemas.openxmlformats.org/officeDocument/2006/relationships/hyperlink" Target="https://drive.google.com/file/d/10Ciwe1hZ4SsszcPFgFSr5xZHvT2x4mjA/view?usp=drive_link" TargetMode="External"/><Relationship Id="rId424" Type="http://schemas.openxmlformats.org/officeDocument/2006/relationships/hyperlink" Target="https://drive.google.com/file/d/1j5iIUwJ2QozdYm1owv6PBHP1KJd9g2EB/view?usp=drive_link" TargetMode="External"/><Relationship Id="rId423" Type="http://schemas.openxmlformats.org/officeDocument/2006/relationships/hyperlink" Target="https://drive.google.com/file/d/11p_H7V8oL4I8Btt0LsxW79GckvDYnpOf/view?usp=drive_link" TargetMode="External"/><Relationship Id="rId429" Type="http://schemas.openxmlformats.org/officeDocument/2006/relationships/hyperlink" Target="https://drive.google.com/file/d/1p2W-YZIGwyhAP5mrtcPsNs0vP_34SpaC/view?usp=drive_link" TargetMode="External"/><Relationship Id="rId428" Type="http://schemas.openxmlformats.org/officeDocument/2006/relationships/hyperlink" Target="https://drive.google.com/file/d/10Ciwe1hZ4SsszcPFgFSr5xZHvT2x4mjA/view?usp=drive_link" TargetMode="External"/><Relationship Id="rId427" Type="http://schemas.openxmlformats.org/officeDocument/2006/relationships/hyperlink" Target="https://drive.google.com/file/d/1j5iIUwJ2QozdYm1owv6PBHP1KJd9g2EB/view?usp=drive_link" TargetMode="External"/><Relationship Id="rId422" Type="http://schemas.openxmlformats.org/officeDocument/2006/relationships/hyperlink" Target="https://drive.google.com/file/d/1u6jRY6OJq7fGryXYeqfGbBdYeBBSRZQ2/view?usp=drive_link" TargetMode="External"/><Relationship Id="rId421" Type="http://schemas.openxmlformats.org/officeDocument/2006/relationships/hyperlink" Target="https://drive.google.com/file/d/1-TmLju5q-VniPljEDQlxQgOWewDfilX4/view?usp=drive_link" TargetMode="External"/><Relationship Id="rId420" Type="http://schemas.openxmlformats.org/officeDocument/2006/relationships/hyperlink" Target="https://drive.google.com/file/d/1RtyIIg7dglAgxPfAmR5f0w0_1kMfJYaA/view?usp=drive_link" TargetMode="External"/><Relationship Id="rId415" Type="http://schemas.openxmlformats.org/officeDocument/2006/relationships/hyperlink" Target="https://drive.google.com/file/d/1LUqr-Avikf9mTDcb7xyT5I7rYeISMaiA/view?usp=drive_link" TargetMode="External"/><Relationship Id="rId414" Type="http://schemas.openxmlformats.org/officeDocument/2006/relationships/hyperlink" Target="https://drive.google.com/file/d/1uNC9HsI0t_L0jwXvEgwgvsrsCX2ds32r/view?usp=drive_link" TargetMode="External"/><Relationship Id="rId413" Type="http://schemas.openxmlformats.org/officeDocument/2006/relationships/hyperlink" Target="https://drive.google.com/file/d/1anaooZtwdFZTCDkB_OMP8E36KCWrvzO5/view?usp=drive_link" TargetMode="External"/><Relationship Id="rId412" Type="http://schemas.openxmlformats.org/officeDocument/2006/relationships/hyperlink" Target="https://drive.google.com/file/d/1LUqr-Avikf9mTDcb7xyT5I7rYeISMaiA/view?usp=drive_link" TargetMode="External"/><Relationship Id="rId419" Type="http://schemas.openxmlformats.org/officeDocument/2006/relationships/hyperlink" Target="https://drive.google.com/file/d/1u6jRY6OJq7fGryXYeqfGbBdYeBBSRZQ2/view?usp=drive_link" TargetMode="External"/><Relationship Id="rId418" Type="http://schemas.openxmlformats.org/officeDocument/2006/relationships/hyperlink" Target="https://drive.google.com/file/d/1-TmLju5q-VniPljEDQlxQgOWewDfilX4/view?usp=drive_link" TargetMode="External"/><Relationship Id="rId417" Type="http://schemas.openxmlformats.org/officeDocument/2006/relationships/hyperlink" Target="https://drive.google.com/file/d/1RtyIIg7dglAgxPfAmR5f0w0_1kMfJYaA/view?usp=drive_link" TargetMode="External"/><Relationship Id="rId416" Type="http://schemas.openxmlformats.org/officeDocument/2006/relationships/hyperlink" Target="https://drive.google.com/file/d/1anaooZtwdFZTCDkB_OMP8E36KCWrvzO5/view?usp=drive_link" TargetMode="External"/><Relationship Id="rId411" Type="http://schemas.openxmlformats.org/officeDocument/2006/relationships/hyperlink" Target="https://drive.google.com/file/d/1uNC9HsI0t_L0jwXvEgwgvsrsCX2ds32r/view?usp=drive_link" TargetMode="External"/><Relationship Id="rId410" Type="http://schemas.openxmlformats.org/officeDocument/2006/relationships/hyperlink" Target="https://drive.google.com/file/d/1f5KSGP-8Z8aHIw2YjAz7edZHmE6BYZEO/view?usp=drive_lin" TargetMode="External"/><Relationship Id="rId448" Type="http://schemas.openxmlformats.org/officeDocument/2006/relationships/hyperlink" Target="https://drive.google.com/file/d/1gU9Wm9_9aPOxMmD5P4v_q9iIWUb-Y1QM/view?usp=drive_link" TargetMode="External"/><Relationship Id="rId447" Type="http://schemas.openxmlformats.org/officeDocument/2006/relationships/hyperlink" Target="https://drive.google.com/file/d/1Yqq5NpOfPM_378kN2O6SUxmxN5GiKPbj/view?usp=drive_link" TargetMode="External"/><Relationship Id="rId446" Type="http://schemas.openxmlformats.org/officeDocument/2006/relationships/hyperlink" Target="https://drive.google.com/file/d/1WhML6IVOk5_rBDFIHeF21LgErnsjm3yh/view?usp=drive_link" TargetMode="External"/><Relationship Id="rId445" Type="http://schemas.openxmlformats.org/officeDocument/2006/relationships/hyperlink" Target="https://drive.google.com/file/d/13FLKIW5I20-OYDJRFENAEVn0Kxepj7Yr/view?usp=drive_link" TargetMode="External"/><Relationship Id="rId449" Type="http://schemas.openxmlformats.org/officeDocument/2006/relationships/hyperlink" Target="https://drive.google.com/file/d/1fF0zMJC_t8rRhCcF33DQlTppq7TqVVJz/view?usp=drive_link" TargetMode="External"/><Relationship Id="rId440" Type="http://schemas.openxmlformats.org/officeDocument/2006/relationships/hyperlink" Target="https://drive.google.com/file/d/1WhML6IVOk5_rBDFIHeF21LgErnsjm3yh/view?usp=drive_link" TargetMode="External"/><Relationship Id="rId444" Type="http://schemas.openxmlformats.org/officeDocument/2006/relationships/hyperlink" Target="https://drive.google.com/file/d/1NeXpPQ5xD08ZOLSR_iFS_68do-kuJRKJ/view?usp=drive_link" TargetMode="External"/><Relationship Id="rId443" Type="http://schemas.openxmlformats.org/officeDocument/2006/relationships/hyperlink" Target="https://drive.google.com/file/d/1WhML6IVOk5_rBDFIHeF21LgErnsjm3yh/view?usp=drive_link" TargetMode="External"/><Relationship Id="rId442" Type="http://schemas.openxmlformats.org/officeDocument/2006/relationships/hyperlink" Target="https://drive.google.com/file/d/13FLKIW5I20-OYDJRFENAEVn0Kxepj7Yr/view?usp=drive_link" TargetMode="External"/><Relationship Id="rId441" Type="http://schemas.openxmlformats.org/officeDocument/2006/relationships/hyperlink" Target="https://drive.google.com/file/d/1NeXpPQ5xD08ZOLSR_iFS_68do-kuJRKJ/view?usp=drive_link" TargetMode="External"/><Relationship Id="rId437" Type="http://schemas.openxmlformats.org/officeDocument/2006/relationships/hyperlink" Target="https://drive.google.com/file/d/1WhML6IVOk5_rBDFIHeF21LgErnsjm3yh/view?usp=drive_link" TargetMode="External"/><Relationship Id="rId436" Type="http://schemas.openxmlformats.org/officeDocument/2006/relationships/hyperlink" Target="https://drive.google.com/file/d/13FLKIW5I20-OYDJRFENAEVn0Kxepj7Yr/view?usp=drive_link" TargetMode="External"/><Relationship Id="rId435" Type="http://schemas.openxmlformats.org/officeDocument/2006/relationships/hyperlink" Target="https://drive.google.com/file/d/1NeXpPQ5xD08ZOLSR_iFS_68do-kuJRKJ/view?usp=drive_link" TargetMode="External"/><Relationship Id="rId434" Type="http://schemas.openxmlformats.org/officeDocument/2006/relationships/hyperlink" Target="https://drive.google.com/file/d/1D_3nJ30-18qMcbaIzmSN0EzkEziz0-Gd/view?usp=drive_link" TargetMode="External"/><Relationship Id="rId439" Type="http://schemas.openxmlformats.org/officeDocument/2006/relationships/hyperlink" Target="https://drive.google.com/file/d/13FLKIW5I20-OYDJRFENAEVn0Kxepj7Yr/view?usp=drive_link" TargetMode="External"/><Relationship Id="rId438" Type="http://schemas.openxmlformats.org/officeDocument/2006/relationships/hyperlink" Target="https://drive.google.com/file/d/1NeXpPQ5xD08ZOLSR_iFS_68do-kuJRKJ/view?usp=drive_link" TargetMode="External"/><Relationship Id="rId433" Type="http://schemas.openxmlformats.org/officeDocument/2006/relationships/hyperlink" Target="https://drive.google.com/file/d/1ID5lpvcuvlB0XnvpRHX-OCVKfjdWzWSZ/view?usp=drive_link" TargetMode="External"/><Relationship Id="rId432" Type="http://schemas.openxmlformats.org/officeDocument/2006/relationships/hyperlink" Target="https://drive.google.com/file/d/1p2W-YZIGwyhAP5mrtcPsNs0vP_34SpaC/view?usp=drive_link" TargetMode="External"/><Relationship Id="rId431" Type="http://schemas.openxmlformats.org/officeDocument/2006/relationships/hyperlink" Target="https://drive.google.com/file/d/1D_3nJ30-18qMcbaIzmSN0EzkEziz0-Gd/view?usp=drive_link" TargetMode="External"/><Relationship Id="rId430" Type="http://schemas.openxmlformats.org/officeDocument/2006/relationships/hyperlink" Target="https://drive.google.com/file/d/1ID5lpvcuvlB0XnvpRHX-OCVKfjdWzWSZ/view?usp=drive_link" TargetMode="External"/><Relationship Id="rId1" Type="http://schemas.openxmlformats.org/officeDocument/2006/relationships/hyperlink" Target="https://drive.google.com/file/d/1RtyIIg7dglAgxPfAmR5f0w0_1kMfJYaA/view?usp=drive_link" TargetMode="External"/><Relationship Id="rId2" Type="http://schemas.openxmlformats.org/officeDocument/2006/relationships/hyperlink" Target="https://drive.google.com/file/d/1-TmLju5q-VniPljEDQlxQgOWewDfilX4/view?usp=drive_link" TargetMode="External"/><Relationship Id="rId3" Type="http://schemas.openxmlformats.org/officeDocument/2006/relationships/hyperlink" Target="https://drive.google.com/file/d/1u6jRY6OJq7fGryXYeqfGbBdYeBBSRZQ2/view?usp=drive_link" TargetMode="External"/><Relationship Id="rId4" Type="http://schemas.openxmlformats.org/officeDocument/2006/relationships/hyperlink" Target="https://drive.google.com/file/d/1RtyIIg7dglAgxPfAmR5f0w0_1kMfJYaA/view?usp=drive_link" TargetMode="External"/><Relationship Id="rId9" Type="http://schemas.openxmlformats.org/officeDocument/2006/relationships/hyperlink" Target="https://drive.google.com/file/d/1zhs9xIAsAn9JkkfB4Wrt3jzSCsbkx-O9/view?usp=drive_link" TargetMode="External"/><Relationship Id="rId5" Type="http://schemas.openxmlformats.org/officeDocument/2006/relationships/hyperlink" Target="https://drive.google.com/file/d/1-TmLju5q-VniPljEDQlxQgOWewDfilX4/view?usp=drive_link" TargetMode="External"/><Relationship Id="rId6" Type="http://schemas.openxmlformats.org/officeDocument/2006/relationships/hyperlink" Target="https://drive.google.com/file/d/1u6jRY6OJq7fGryXYeqfGbBdYeBBSRZQ2/view?usp=drive_link" TargetMode="External"/><Relationship Id="rId7" Type="http://schemas.openxmlformats.org/officeDocument/2006/relationships/hyperlink" Target="https://drive.google.com/file/d/15o6UYhAyF-vNV4k92-TI12GO4o-9Q5Ag/view?usp=drive_link" TargetMode="External"/><Relationship Id="rId8" Type="http://schemas.openxmlformats.org/officeDocument/2006/relationships/hyperlink" Target="https://drive.google.com/file/d/1muEvlDHj4d0FCJeffbw10_zhubEJZsce/view?usp=drive_link" TargetMode="External"/></Relationships>
</file>

<file path=xl/worksheets/_rels/sheet16.xml.rels><?xml version="1.0" encoding="UTF-8" standalone="yes"?><Relationships xmlns="http://schemas.openxmlformats.org/package/2006/relationships"><Relationship Id="rId190" Type="http://schemas.openxmlformats.org/officeDocument/2006/relationships/hyperlink" Target="https://vnmedia2.monkeyuni.net/upload/cms_platform/audio/1e2368360417c33b1eb8a7c2b6af813b.mp3" TargetMode="External"/><Relationship Id="rId194" Type="http://schemas.openxmlformats.org/officeDocument/2006/relationships/hyperlink" Target="https://vnmedia2.monkeyuni.net/upload/cms_platform/audio/3ef776716cf40b874bb5c9ffd7aa36aa.mp3" TargetMode="External"/><Relationship Id="rId193" Type="http://schemas.openxmlformats.org/officeDocument/2006/relationships/hyperlink" Target="https://vnmedia2.monkeyuni.net/upload/cms_platform/audio/2545f251695dbac172e144dcc9e68e44.mp3" TargetMode="External"/><Relationship Id="rId192" Type="http://schemas.openxmlformats.org/officeDocument/2006/relationships/hyperlink" Target="https://vnmedia2.monkeyuni.net/upload/cms_platform/audio/b700ea82b630ca4668490a73c90195cf.mp3" TargetMode="External"/><Relationship Id="rId191" Type="http://schemas.openxmlformats.org/officeDocument/2006/relationships/hyperlink" Target="https://vnmedia2.monkeyuni.net/upload/cms_platform/audio/86467e4ce7d26bccea37ac9952132869.mp3" TargetMode="External"/><Relationship Id="rId187" Type="http://schemas.openxmlformats.org/officeDocument/2006/relationships/hyperlink" Target="https://vnmedia2.monkeyuni.net/upload/cms_platform/audio/0df21f135347f4c0721b83c38d5a8a1d.mp3" TargetMode="External"/><Relationship Id="rId186" Type="http://schemas.openxmlformats.org/officeDocument/2006/relationships/hyperlink" Target="https://vnmedia2.monkeyuni.net/upload/cms_platform/audio/00ccadf0ebe0c791044efd7dabb926b0.mp3" TargetMode="External"/><Relationship Id="rId185" Type="http://schemas.openxmlformats.org/officeDocument/2006/relationships/hyperlink" Target="https://vnmedia2.monkeyuni.net/upload/cms_platform/audio/7e9fdce241d37fec2d251960010bef43.mp3" TargetMode="External"/><Relationship Id="rId184" Type="http://schemas.openxmlformats.org/officeDocument/2006/relationships/hyperlink" Target="https://vnmedia2.monkeyuni.net/upload/cms_platform/audio/Z04Vse7OV94kUKpWroNIgiv1fuTKR2k0.mp3" TargetMode="External"/><Relationship Id="rId189" Type="http://schemas.openxmlformats.org/officeDocument/2006/relationships/hyperlink" Target="https://vnmedia2.monkeyuni.net/upload/cms_platform/audio/5c95ebdbad967dd620e55f164ac1cb54.mp3" TargetMode="External"/><Relationship Id="rId188" Type="http://schemas.openxmlformats.org/officeDocument/2006/relationships/hyperlink" Target="https://vnmedia2.monkeyuni.net/upload/cms_platform/audio/f5ffd7e4b6f15d3805161a0a21937ba6.mp3" TargetMode="External"/><Relationship Id="rId183" Type="http://schemas.openxmlformats.org/officeDocument/2006/relationships/hyperlink" Target="https://vnmedia2.monkeyuni.net/upload/cms_platform/audio/cabb53c7d7da06c4bf7a6efe46e5b655.mp3" TargetMode="External"/><Relationship Id="rId182" Type="http://schemas.openxmlformats.org/officeDocument/2006/relationships/hyperlink" Target="https://vnmedia2.monkeyuni.net/upload/cms_platform/audio/b546cbd3ea6519d78cd00fb9969e66a3.mp3" TargetMode="External"/><Relationship Id="rId181" Type="http://schemas.openxmlformats.org/officeDocument/2006/relationships/hyperlink" Target="https://vnmedia2.monkeyuni.net/upload/cms_platform/audio/65a9a1b4b0d8763ef9e14048089496ae.mp3" TargetMode="External"/><Relationship Id="rId180" Type="http://schemas.openxmlformats.org/officeDocument/2006/relationships/hyperlink" Target="https://vnmedia2.monkeyuni.net/upload/cms_platform/audio/b1a8a9d25368c0c0dfa38972a1380faa.mp3" TargetMode="External"/><Relationship Id="rId176" Type="http://schemas.openxmlformats.org/officeDocument/2006/relationships/hyperlink" Target="https://vnmedia2.monkeyuni.net/upload/cms_platform/audio/yUbKQbESBBvcoxUp9t8PcsFgDg7epINu.mp3" TargetMode="External"/><Relationship Id="rId175" Type="http://schemas.openxmlformats.org/officeDocument/2006/relationships/hyperlink" Target="https://vnmedia2.monkeyuni.net/upload/cms_platform/audio/c81e11638b81a69a0c70692230e25414.mp3" TargetMode="External"/><Relationship Id="rId174" Type="http://schemas.openxmlformats.org/officeDocument/2006/relationships/hyperlink" Target="https://vnmedia2.monkeyuni.net/upload/cms_platform/audio/FAyTEJIF4I9MtglQaJNxPvD7Obuhotyt.mp3" TargetMode="External"/><Relationship Id="rId173" Type="http://schemas.openxmlformats.org/officeDocument/2006/relationships/hyperlink" Target="https://vnmedia2.monkeyuni.net/upload/cms_platform/audio/a77964aeb433ce8781048f5901b4dc7d.mp3" TargetMode="External"/><Relationship Id="rId179" Type="http://schemas.openxmlformats.org/officeDocument/2006/relationships/hyperlink" Target="https://vnmedia2.monkeyuni.net/upload/cms_platform/audio/f78f9fdd67c4995288d8a380c166cd15.mp3" TargetMode="External"/><Relationship Id="rId178" Type="http://schemas.openxmlformats.org/officeDocument/2006/relationships/hyperlink" Target="https://vnmedia2.monkeyuni.net/upload/cms_platform/audio/80c40fb37dee89bdec02fe7fb8cd3e6d.mp3" TargetMode="External"/><Relationship Id="rId177" Type="http://schemas.openxmlformats.org/officeDocument/2006/relationships/hyperlink" Target="https://vnmedia2.monkeyuni.net/upload/cms_platform/audio/7ada59440ba35f0b50778d3b79f5df8b.mp3" TargetMode="External"/><Relationship Id="rId198" Type="http://schemas.openxmlformats.org/officeDocument/2006/relationships/hyperlink" Target="https://vnmedia2.monkeyuni.net/upload/cms_platform/audio/322648739817800222df9d2e06f065fb.mp3" TargetMode="External"/><Relationship Id="rId197" Type="http://schemas.openxmlformats.org/officeDocument/2006/relationships/hyperlink" Target="https://vnmedia2.monkeyuni.net/upload/cms_platform/audio/b507bc1c5570069ed63a272ef2930fc9.mp3" TargetMode="External"/><Relationship Id="rId196" Type="http://schemas.openxmlformats.org/officeDocument/2006/relationships/hyperlink" Target="https://vnmedia2.monkeyuni.net/upload/cms_platform/audio/b76138bac536eb93407cd73aaa9cc32b.mp3" TargetMode="External"/><Relationship Id="rId195" Type="http://schemas.openxmlformats.org/officeDocument/2006/relationships/hyperlink" Target="https://vnmedia2.monkeyuni.net/upload/cms_platform/audio/7761109b74aad14d973fe4c18b7e64e0.mp3" TargetMode="External"/><Relationship Id="rId199" Type="http://schemas.openxmlformats.org/officeDocument/2006/relationships/hyperlink" Target="https://vnmedia2.monkeyuni.net/upload/cms_platform/audio/900c652e81b45ebdc463abb1a234f10f.mp3" TargetMode="External"/><Relationship Id="rId150" Type="http://schemas.openxmlformats.org/officeDocument/2006/relationships/hyperlink" Target="https://vnmedia2.monkeyuni.net/upload/cms_platform/audio/ctdjQpOJJUynkc8HssyeWWT2pouHkMsD.mp3" TargetMode="External"/><Relationship Id="rId149" Type="http://schemas.openxmlformats.org/officeDocument/2006/relationships/hyperlink" Target="https://vnmedia2.monkeyuni.net/upload/cms_platform/audio/4fbfdedbfe8bb6612a53f2848c99e3bc.mp3" TargetMode="External"/><Relationship Id="rId148" Type="http://schemas.openxmlformats.org/officeDocument/2006/relationships/hyperlink" Target="https://vnmedia2.monkeyuni.net/upload/cms_platform/audio/c60db4ed8ef63e162ddc06c935167bfe.mp3" TargetMode="External"/><Relationship Id="rId143" Type="http://schemas.openxmlformats.org/officeDocument/2006/relationships/hyperlink" Target="https://vnmedia2.monkeyuni.net/upload/cms_platform/audio/346379c2131ea4f5d97746bda49a16ce.mp3" TargetMode="External"/><Relationship Id="rId142" Type="http://schemas.openxmlformats.org/officeDocument/2006/relationships/hyperlink" Target="https://vnmedia2.monkeyuni.net/upload/cms_platform/audio/e99e11b85b10fa68661c39f72a04b519.mp3" TargetMode="External"/><Relationship Id="rId141" Type="http://schemas.openxmlformats.org/officeDocument/2006/relationships/hyperlink" Target="https://vnmedia2.monkeyuni.net/upload/cms_platform/audio/9d0269e2f45a9738ed1eaa13dfcdeb38.mp3" TargetMode="External"/><Relationship Id="rId140" Type="http://schemas.openxmlformats.org/officeDocument/2006/relationships/hyperlink" Target="https://vnmedia2.monkeyuni.net/upload/cms_platform/audio/3a87076dfb599ff28c2942be7f6d931e.mp3" TargetMode="External"/><Relationship Id="rId147" Type="http://schemas.openxmlformats.org/officeDocument/2006/relationships/hyperlink" Target="https://vnmedia2.monkeyuni.net/upload/cms_platform/audio/6e72cdc089b9cfed77b9a8c617442e97.mp3" TargetMode="External"/><Relationship Id="rId146" Type="http://schemas.openxmlformats.org/officeDocument/2006/relationships/hyperlink" Target="https://vnmedia2.monkeyuni.net/upload/cms_platform/audio/a96c4901da276cafeb67d7c179e9832c.mp3" TargetMode="External"/><Relationship Id="rId145" Type="http://schemas.openxmlformats.org/officeDocument/2006/relationships/hyperlink" Target="https://vnmedia2.monkeyuni.net/upload/cms_platform/audio/0487300a8c4b3cd29459504dc5404dae.mp3" TargetMode="External"/><Relationship Id="rId144" Type="http://schemas.openxmlformats.org/officeDocument/2006/relationships/hyperlink" Target="https://vnmedia2.monkeyuni.net/upload/cms_platform/audio/75af07a7b5a90cc30971e651516a4b4e.mp3" TargetMode="External"/><Relationship Id="rId139" Type="http://schemas.openxmlformats.org/officeDocument/2006/relationships/hyperlink" Target="https://vnmedia2.monkeyuni.net/upload/cms_platform/audio/a39f054d7ce0f565cd70a2fab6501657.mp3" TargetMode="External"/><Relationship Id="rId138" Type="http://schemas.openxmlformats.org/officeDocument/2006/relationships/hyperlink" Target="https://vnmedia2.monkeyuni.net/upload/cms_platform/audio/76040ad3d753a2187c216538efc82461.mp3" TargetMode="External"/><Relationship Id="rId137" Type="http://schemas.openxmlformats.org/officeDocument/2006/relationships/hyperlink" Target="https://vnmedia2.monkeyuni.net/upload/cms_platform/audio/c1O10ijgnCMWfMDZRobZsK5qrdIirvSx.mp3" TargetMode="External"/><Relationship Id="rId132" Type="http://schemas.openxmlformats.org/officeDocument/2006/relationships/hyperlink" Target="https://vnmedia2.monkeyuni.net/upload/cms_platform/audio/2eca1af7b7ab9093fdb2307a395bfa52.mp3" TargetMode="External"/><Relationship Id="rId131" Type="http://schemas.openxmlformats.org/officeDocument/2006/relationships/hyperlink" Target="https://vnmedia2.monkeyuni.net/upload/cms_platform/audio/a36338d5909afdf9dddea77f6fb50515.mp3" TargetMode="External"/><Relationship Id="rId130" Type="http://schemas.openxmlformats.org/officeDocument/2006/relationships/hyperlink" Target="https://vnmedia2.monkeyuni.net/upload/cms_platform/audio/09484f829e92cfbb434de8ae7ec3801f.mp3" TargetMode="External"/><Relationship Id="rId136" Type="http://schemas.openxmlformats.org/officeDocument/2006/relationships/hyperlink" Target="https://vnmedia2.monkeyuni.net/upload/cms_platform/audio/253974d5a7e953dcf5ab8d0327e7d42c.mp3" TargetMode="External"/><Relationship Id="rId135" Type="http://schemas.openxmlformats.org/officeDocument/2006/relationships/hyperlink" Target="https://vnmedia2.monkeyuni.net/upload/cms_platform/audio/36b0d33f782f2f65b306dc2a64724d39.mp3" TargetMode="External"/><Relationship Id="rId134" Type="http://schemas.openxmlformats.org/officeDocument/2006/relationships/hyperlink" Target="https://vnmedia2.monkeyuni.net/upload/cms_platform/audio/849d1067f4341303c2f9d52933e34c96.mp3" TargetMode="External"/><Relationship Id="rId133" Type="http://schemas.openxmlformats.org/officeDocument/2006/relationships/hyperlink" Target="https://vnmedia2.monkeyuni.net/upload/cms_platform/audio/1c84fe8da53b56cf13051dc3937c1676.mp3" TargetMode="External"/><Relationship Id="rId172" Type="http://schemas.openxmlformats.org/officeDocument/2006/relationships/hyperlink" Target="https://vnmedia2.monkeyuni.net/upload/cms_platform/audio/cea5381e446be6206c6954f334c7d395.mp3" TargetMode="External"/><Relationship Id="rId171" Type="http://schemas.openxmlformats.org/officeDocument/2006/relationships/hyperlink" Target="https://vnmedia2.monkeyuni.net/upload/cms_platform/audio/9998ce63b54124574ceb2a0cc1ceb42f.mp3" TargetMode="External"/><Relationship Id="rId170" Type="http://schemas.openxmlformats.org/officeDocument/2006/relationships/hyperlink" Target="https://vnmedia2.monkeyuni.net/upload/cms_platform/audio/NCnxrpIaUpg3qOYACQKfSUa4dzR7amoI.mp3" TargetMode="External"/><Relationship Id="rId165" Type="http://schemas.openxmlformats.org/officeDocument/2006/relationships/hyperlink" Target="https://vnmedia2.monkeyuni.net/upload/cms_platform/audio/284c06468a3fd22a10ffb157e6fdd8c6.mp3" TargetMode="External"/><Relationship Id="rId164" Type="http://schemas.openxmlformats.org/officeDocument/2006/relationships/hyperlink" Target="https://vnmedia2.monkeyuni.net/upload/cms_platform/audio/d1e014962675682c35d4fcdb95bb45a7.mp3" TargetMode="External"/><Relationship Id="rId163" Type="http://schemas.openxmlformats.org/officeDocument/2006/relationships/hyperlink" Target="https://vnmedia2.monkeyuni.net/upload/cms_platform/audio/9rJNAg7inASXQm3dvmCFV8u2VzXDEzCH.mp3" TargetMode="External"/><Relationship Id="rId162" Type="http://schemas.openxmlformats.org/officeDocument/2006/relationships/hyperlink" Target="https://vnmedia2.monkeyuni.net/upload/cms_platform/audio/3a5c93f0d1326a6286c969c2b89903f4.mp3" TargetMode="External"/><Relationship Id="rId169" Type="http://schemas.openxmlformats.org/officeDocument/2006/relationships/hyperlink" Target="https://vnmedia2.monkeyuni.net/upload/cms_platform/audio/7e48ffafe52e39ae602152ff19c10e9e.mp3" TargetMode="External"/><Relationship Id="rId168" Type="http://schemas.openxmlformats.org/officeDocument/2006/relationships/hyperlink" Target="https://vnmedia2.monkeyuni.net/upload/cms_platform/audio/3257d1526acc8ed5a84d8b20e174580e.mp3" TargetMode="External"/><Relationship Id="rId167" Type="http://schemas.openxmlformats.org/officeDocument/2006/relationships/hyperlink" Target="https://vnmedia2.monkeyuni.net/upload/cms_platform/audio/6e48a9d614f00717aaf3a4bd19d3d825.mp3" TargetMode="External"/><Relationship Id="rId166" Type="http://schemas.openxmlformats.org/officeDocument/2006/relationships/hyperlink" Target="https://vnmedia2.monkeyuni.net/upload/cms_platform/audio/6dab791639ace7c2fc92ca2d58f45eaa.mp3" TargetMode="External"/><Relationship Id="rId161" Type="http://schemas.openxmlformats.org/officeDocument/2006/relationships/hyperlink" Target="https://vnmedia2.monkeyuni.net/upload/cms_platform/audio/b9385441cf34a5f91e099d8c8c2a03fa.mp3" TargetMode="External"/><Relationship Id="rId160" Type="http://schemas.openxmlformats.org/officeDocument/2006/relationships/hyperlink" Target="https://vnmedia2.monkeyuni.net/upload/cms_platform/audio/dc197befe43e23c0b8e5f3113936dd04.mp3" TargetMode="External"/><Relationship Id="rId159" Type="http://schemas.openxmlformats.org/officeDocument/2006/relationships/hyperlink" Target="https://vnmedia2.monkeyuni.net/upload/cms_platform/audio/219a27feccc8fdb96591866a6d71b228.mp3" TargetMode="External"/><Relationship Id="rId154" Type="http://schemas.openxmlformats.org/officeDocument/2006/relationships/hyperlink" Target="https://vnmedia2.monkeyuni.net/upload/cms_platform/audio/ed8d656682cc4e04a8de25493308a68b.mp3" TargetMode="External"/><Relationship Id="rId153" Type="http://schemas.openxmlformats.org/officeDocument/2006/relationships/hyperlink" Target="https://vnmedia2.monkeyuni.net/upload/cms_platform/audio/fc730276b069376454a2218a6203fc0f.mp3" TargetMode="External"/><Relationship Id="rId152" Type="http://schemas.openxmlformats.org/officeDocument/2006/relationships/hyperlink" Target="https://vnmedia2.monkeyuni.net/upload/cms_platform/audio/2f0c6cd8b53842fa49ffaadcb589af6a.mp3" TargetMode="External"/><Relationship Id="rId151" Type="http://schemas.openxmlformats.org/officeDocument/2006/relationships/hyperlink" Target="https://vnmedia2.monkeyuni.net/upload/cms_platform/audio/0ceb61f277309b140a3fda9aa5a5d912.mp3" TargetMode="External"/><Relationship Id="rId158" Type="http://schemas.openxmlformats.org/officeDocument/2006/relationships/hyperlink" Target="https://vnmedia2.monkeyuni.net/upload/cms_platform/audio/0b05d0701722aa87641ddc9df4659181.mp3" TargetMode="External"/><Relationship Id="rId157" Type="http://schemas.openxmlformats.org/officeDocument/2006/relationships/hyperlink" Target="https://vnmedia2.monkeyuni.net/upload/cms_platform/audio/392f541456f5f87a582b1c7a6923c095.mp3" TargetMode="External"/><Relationship Id="rId156" Type="http://schemas.openxmlformats.org/officeDocument/2006/relationships/hyperlink" Target="https://vnmedia2.monkeyuni.net/upload/cms_platform/audio/1c733560642de73b39f13d9f9d07078d.mp3" TargetMode="External"/><Relationship Id="rId155" Type="http://schemas.openxmlformats.org/officeDocument/2006/relationships/hyperlink" Target="https://vnmedia2.monkeyuni.net/upload/cms_platform/audio/4aadf21797b6863a7d287a2f5d1e5aae.mp3" TargetMode="External"/><Relationship Id="rId107" Type="http://schemas.openxmlformats.org/officeDocument/2006/relationships/hyperlink" Target="https://vnmedia2.monkeyuni.net/upload/cms_platform/audio/809e36c85e76f5de73be6fe1c774df5c.mp3" TargetMode="External"/><Relationship Id="rId106" Type="http://schemas.openxmlformats.org/officeDocument/2006/relationships/hyperlink" Target="https://vnmedia2.monkeyuni.net/upload/cms_platform/audio/f6a82edac5d9d3ce07ec3f25fa478dfc.mp3" TargetMode="External"/><Relationship Id="rId105" Type="http://schemas.openxmlformats.org/officeDocument/2006/relationships/hyperlink" Target="https://vnmedia2.monkeyuni.net/upload/cms_platform/audio/9524f517cdc42c516c8fbf3aec57091a.mp3" TargetMode="External"/><Relationship Id="rId104" Type="http://schemas.openxmlformats.org/officeDocument/2006/relationships/hyperlink" Target="https://vnmedia2.monkeyuni.net/upload/cms_platform/audio/793cca6047e444f9d9ddf42cf04422f9.mp3" TargetMode="External"/><Relationship Id="rId109" Type="http://schemas.openxmlformats.org/officeDocument/2006/relationships/hyperlink" Target="https://vnmedia2.monkeyuni.net/upload/cms_platform/audio/579731bb586992e455b36298ee903ad8.mp3" TargetMode="External"/><Relationship Id="rId108" Type="http://schemas.openxmlformats.org/officeDocument/2006/relationships/hyperlink" Target="https://vnmedia2.monkeyuni.net/upload/cms_platform/audio/fec03c369178132ca50be732ec04e9c5.mp3" TargetMode="External"/><Relationship Id="rId103" Type="http://schemas.openxmlformats.org/officeDocument/2006/relationships/hyperlink" Target="https://vnmedia2.monkeyuni.net/upload/cms_platform/audio/639acf2308dee62b807eb9be72ce9b50.mp3" TargetMode="External"/><Relationship Id="rId102" Type="http://schemas.openxmlformats.org/officeDocument/2006/relationships/hyperlink" Target="https://vnmedia2.monkeyuni.net/upload/cms_platform/audio/a0fc54e3e6793a596d29e5d0098a4ec3.mp3" TargetMode="External"/><Relationship Id="rId101" Type="http://schemas.openxmlformats.org/officeDocument/2006/relationships/hyperlink" Target="https://vnmedia2.monkeyuni.net/upload/cms_platform/audio/c4b2c7c1533aba84ce5803d1e47a47cb.mp3" TargetMode="External"/><Relationship Id="rId100" Type="http://schemas.openxmlformats.org/officeDocument/2006/relationships/hyperlink" Target="https://vnmedia2.monkeyuni.net/upload/cms_platform/audio/Tm9gDNdP8erkGlZXOHjcV504aLv3c6qm.mp3" TargetMode="External"/><Relationship Id="rId129" Type="http://schemas.openxmlformats.org/officeDocument/2006/relationships/hyperlink" Target="https://vnmedia2.monkeyuni.net/upload/cms_platform/audio/217aebdfa6477673c584fcefc7345b2f.mp3" TargetMode="External"/><Relationship Id="rId128" Type="http://schemas.openxmlformats.org/officeDocument/2006/relationships/hyperlink" Target="https://vnmedia2.monkeyuni.net/upload/cms_platform/audio/d8177e23ba5709b94280e2f4082ce789.mp3" TargetMode="External"/><Relationship Id="rId127" Type="http://schemas.openxmlformats.org/officeDocument/2006/relationships/hyperlink" Target="https://vnmedia2.monkeyuni.net/upload/cms_platform/audio/e40192d0d1a3f861db0a80a37aae4f51.mp3" TargetMode="External"/><Relationship Id="rId126" Type="http://schemas.openxmlformats.org/officeDocument/2006/relationships/hyperlink" Target="https://vnmedia2.monkeyuni.net/upload/cms_platform/audio/53861ad96cb143fe5c15c898ac5f1850.mp3" TargetMode="External"/><Relationship Id="rId121" Type="http://schemas.openxmlformats.org/officeDocument/2006/relationships/hyperlink" Target="https://vnmedia2.monkeyuni.net/upload/cms_platform/audio/c339eacf2a4f37cf9f3bd06063efcdad.mp3" TargetMode="External"/><Relationship Id="rId120" Type="http://schemas.openxmlformats.org/officeDocument/2006/relationships/hyperlink" Target="https://vnmedia2.monkeyuni.net/upload/cms_platform/audio/66b50a26173be55b70f34400d4349516.mp3" TargetMode="External"/><Relationship Id="rId125" Type="http://schemas.openxmlformats.org/officeDocument/2006/relationships/hyperlink" Target="https://vnmedia2.monkeyuni.net/upload/cms_platform/audio/cc77096bd768f1754d163885d9a705c6.mp3" TargetMode="External"/><Relationship Id="rId124" Type="http://schemas.openxmlformats.org/officeDocument/2006/relationships/hyperlink" Target="https://vnmedia2.monkeyuni.net/upload/cms_platform/audio/Mr4G2lXFQSZEkoQi4d7xVXJ7cZOu730W.mp3" TargetMode="External"/><Relationship Id="rId123" Type="http://schemas.openxmlformats.org/officeDocument/2006/relationships/hyperlink" Target="https://vnmedia2.monkeyuni.net/upload/cms_platform/audio/c1490765f6e66bafa171ef02bc20209f.mp3" TargetMode="External"/><Relationship Id="rId122" Type="http://schemas.openxmlformats.org/officeDocument/2006/relationships/hyperlink" Target="https://vnmedia2.monkeyuni.net/upload/cms_platform/audio/64cd3c88be05eb6f7fa5a2dbee640fb2.mp3" TargetMode="External"/><Relationship Id="rId118" Type="http://schemas.openxmlformats.org/officeDocument/2006/relationships/hyperlink" Target="https://vnmedia2.monkeyuni.net/upload/cms_platform/audio/f9416eaf1ec03dc8eea7104954117352.mp3" TargetMode="External"/><Relationship Id="rId117" Type="http://schemas.openxmlformats.org/officeDocument/2006/relationships/hyperlink" Target="https://vnmedia2.monkeyuni.net/upload/cms_platform/audio/c8d839e44ea67ea898f2b4c30c46cad3.mp3" TargetMode="External"/><Relationship Id="rId116" Type="http://schemas.openxmlformats.org/officeDocument/2006/relationships/hyperlink" Target="https://vnmedia2.monkeyuni.net/upload/cms_platform/audio/930d427519e7cef0f818b82a9a1abe6e.mp3" TargetMode="External"/><Relationship Id="rId115" Type="http://schemas.openxmlformats.org/officeDocument/2006/relationships/hyperlink" Target="https://vnmedia2.monkeyuni.net/upload/cms_platform/audio/1d3699960ef915546e47be887ceebb8f.mp3" TargetMode="External"/><Relationship Id="rId119" Type="http://schemas.openxmlformats.org/officeDocument/2006/relationships/hyperlink" Target="https://vnmedia2.monkeyuni.net/upload/cms_platform/audio/d4106d3641cea1a1eba29481518da002.mp3" TargetMode="External"/><Relationship Id="rId110" Type="http://schemas.openxmlformats.org/officeDocument/2006/relationships/hyperlink" Target="https://vnmedia2.monkeyuni.net/upload/cms_platform/audio/ae520220bcc2c595590b1e9013e0d42b.mp3" TargetMode="External"/><Relationship Id="rId114" Type="http://schemas.openxmlformats.org/officeDocument/2006/relationships/hyperlink" Target="https://vnmedia2.monkeyuni.net/upload/cms_platform/audio/f6ed808efd195dede7737b3ec77cdb38.mp3" TargetMode="External"/><Relationship Id="rId113" Type="http://schemas.openxmlformats.org/officeDocument/2006/relationships/hyperlink" Target="https://vnmedia2.monkeyuni.net/upload/cms_platform/audio/80a0df6e5012270977bca38c8ce5714b.mp3" TargetMode="External"/><Relationship Id="rId112" Type="http://schemas.openxmlformats.org/officeDocument/2006/relationships/hyperlink" Target="https://vnmedia2.monkeyuni.net/upload/cms_platform/audio/82b981af0794322d8972cb318189a195.mp3" TargetMode="External"/><Relationship Id="rId111" Type="http://schemas.openxmlformats.org/officeDocument/2006/relationships/hyperlink" Target="https://vnmedia2.monkeyuni.net/upload/cms_platform/audio/9d45f83a0c0411a445065c33e9d14c43.mp3" TargetMode="External"/><Relationship Id="rId392" Type="http://schemas.openxmlformats.org/officeDocument/2006/relationships/hyperlink" Target="https://vnmedia2.monkeyuni.net/upload/cms_platform/audio/7989acc81288454d661f52a338d389e2.mp3" TargetMode="External"/><Relationship Id="rId391" Type="http://schemas.openxmlformats.org/officeDocument/2006/relationships/hyperlink" Target="https://vnmedia2.monkeyuni.net/upload/cms_platform/audio/b1442b5ff813085fd5e7e5655683ab3f.mp3" TargetMode="External"/><Relationship Id="rId390" Type="http://schemas.openxmlformats.org/officeDocument/2006/relationships/hyperlink" Target="https://vnmedia2.monkeyuni.net/upload/cms_platform/audio/ee33484eb1eaca2b0d6a71e9ec402e27.mp3" TargetMode="External"/><Relationship Id="rId385" Type="http://schemas.openxmlformats.org/officeDocument/2006/relationships/hyperlink" Target="https://vnmedia2.monkeyuni.net/upload/cms_platform/audio/9b73a650897633226e169e8c6e2ba280.mp3" TargetMode="External"/><Relationship Id="rId384" Type="http://schemas.openxmlformats.org/officeDocument/2006/relationships/hyperlink" Target="https://vnmedia2.monkeyuni.net/upload/cms_platform/audio/4ae26f20e4ce86fea5a42b5863a7e6c3.mp3" TargetMode="External"/><Relationship Id="rId383" Type="http://schemas.openxmlformats.org/officeDocument/2006/relationships/hyperlink" Target="https://vnmedia2.monkeyuni.net/upload/cms_platform/audio/77b6ac8027094ed323ca992405362dbd.mp3" TargetMode="External"/><Relationship Id="rId382" Type="http://schemas.openxmlformats.org/officeDocument/2006/relationships/hyperlink" Target="https://vnmedia2.monkeyuni.net/upload/cms_platform/audio/d7b89d451cdf765db4a9ea4746f1dbbf.mp3" TargetMode="External"/><Relationship Id="rId389" Type="http://schemas.openxmlformats.org/officeDocument/2006/relationships/hyperlink" Target="https://vnmedia2.monkeyuni.net/upload/cms_platform/audio/e018136144174120443a93011338a5b9.mp3" TargetMode="External"/><Relationship Id="rId388" Type="http://schemas.openxmlformats.org/officeDocument/2006/relationships/hyperlink" Target="https://vnmedia2.monkeyuni.net/upload/cms_platform/audio/ef7ed0beb9081fd93c0a837a0d166cfc.mp3" TargetMode="External"/><Relationship Id="rId387" Type="http://schemas.openxmlformats.org/officeDocument/2006/relationships/hyperlink" Target="https://vnmedia2.monkeyuni.net/upload/cms_platform/audio/8f620576360161b9fcbf6b745689388c.mp3" TargetMode="External"/><Relationship Id="rId386" Type="http://schemas.openxmlformats.org/officeDocument/2006/relationships/hyperlink" Target="https://vnmedia2.monkeyuni.net/upload/cms_platform/audio/0bc1c501adb920e26d371450a63c7136.mp3" TargetMode="External"/><Relationship Id="rId381" Type="http://schemas.openxmlformats.org/officeDocument/2006/relationships/hyperlink" Target="https://vnmedia2.monkeyuni.net/upload/cms_platform/audio/e5dad9ac1f675b0781f55a032a1c370a.mp3" TargetMode="External"/><Relationship Id="rId380" Type="http://schemas.openxmlformats.org/officeDocument/2006/relationships/hyperlink" Target="https://vnmedia2.monkeyuni.net/upload/cms_platform/audio/4014ae7cc8f3141207c25715a231b797.mp3" TargetMode="External"/><Relationship Id="rId379" Type="http://schemas.openxmlformats.org/officeDocument/2006/relationships/hyperlink" Target="https://vnmedia2.monkeyuni.net/upload/cms_platform/audio/7f8932eaf1591180fff3c7c7625e66a3.mp3" TargetMode="External"/><Relationship Id="rId374" Type="http://schemas.openxmlformats.org/officeDocument/2006/relationships/hyperlink" Target="https://vnmedia2.monkeyuni.net/upload/cms_platform/audio/f63e45b070a122c3dbca91a6bff6378b.mp3" TargetMode="External"/><Relationship Id="rId373" Type="http://schemas.openxmlformats.org/officeDocument/2006/relationships/hyperlink" Target="https://vnmedia2.monkeyuni.net/upload/cms_platform/audio/bbc1f0e04577e08edcab9636237133c2.mp3" TargetMode="External"/><Relationship Id="rId372" Type="http://schemas.openxmlformats.org/officeDocument/2006/relationships/hyperlink" Target="https://vnmedia2.monkeyuni.net/upload/cms_platform/audio/3fbff16c37ba33a7fda9919329975f61.mp3" TargetMode="External"/><Relationship Id="rId371" Type="http://schemas.openxmlformats.org/officeDocument/2006/relationships/hyperlink" Target="https://vnmedia2.monkeyuni.net/upload/cms_platform/audio/364f01a2f35b925f9f0cf1dcd61b931d.mp3" TargetMode="External"/><Relationship Id="rId378" Type="http://schemas.openxmlformats.org/officeDocument/2006/relationships/hyperlink" Target="https://vnmedia2.monkeyuni.net/upload/cms_platform/audio/7b10c60d7f34ebcc4815f29644c62423.mp3" TargetMode="External"/><Relationship Id="rId377" Type="http://schemas.openxmlformats.org/officeDocument/2006/relationships/hyperlink" Target="https://vnmedia2.monkeyuni.net/upload/cms_platform/audio/bca1ab564229fd737e1b433468801597.mp3" TargetMode="External"/><Relationship Id="rId376" Type="http://schemas.openxmlformats.org/officeDocument/2006/relationships/hyperlink" Target="https://vnmedia2.monkeyuni.net/upload/cms_platform/audio/DybvRrd57Wid5Oqu3hns1aYshyUf1ClW.mp3" TargetMode="External"/><Relationship Id="rId375" Type="http://schemas.openxmlformats.org/officeDocument/2006/relationships/hyperlink" Target="https://vnmedia2.monkeyuni.net/upload/cms_platform/audio/071e692ecc7e7b0ef30e311c6910f82b.mp3" TargetMode="External"/><Relationship Id="rId396" Type="http://schemas.openxmlformats.org/officeDocument/2006/relationships/hyperlink" Target="https://vnmedia2.monkeyuni.net/upload/cms_platform/audio/db4410c5d4c756abdab091f975470ddd.mp3" TargetMode="External"/><Relationship Id="rId395" Type="http://schemas.openxmlformats.org/officeDocument/2006/relationships/hyperlink" Target="https://vnmedia2.monkeyuni.net/upload/cms_platform/audio/8YWKbL0UxWWvsoH8JgMtebs7f6I8Wswn.mp3" TargetMode="External"/><Relationship Id="rId394" Type="http://schemas.openxmlformats.org/officeDocument/2006/relationships/hyperlink" Target="https://vnmedia2.monkeyuni.net/upload/cms_platform/audio/c11b5f31659656fea19a5348eb528fb8.mp3" TargetMode="External"/><Relationship Id="rId393" Type="http://schemas.openxmlformats.org/officeDocument/2006/relationships/hyperlink" Target="https://vnmedia2.monkeyuni.net/upload/cms_platform/audio/570e95a3591ce2c244a13882044e3a6f.mp3" TargetMode="External"/><Relationship Id="rId399" Type="http://schemas.openxmlformats.org/officeDocument/2006/relationships/hyperlink" Target="https://vnmedia2.monkeyuni.net/upload/cms_platform/audio/098be808ea91c9c96c264566c379752a.mp3" TargetMode="External"/><Relationship Id="rId398" Type="http://schemas.openxmlformats.org/officeDocument/2006/relationships/hyperlink" Target="https://vnmedia2.monkeyuni.net/upload/cms_platform/audio/94344c8d1e965f998b1ff45b86d8bf5b.mp3" TargetMode="External"/><Relationship Id="rId397" Type="http://schemas.openxmlformats.org/officeDocument/2006/relationships/hyperlink" Target="https://vnmedia2.monkeyuni.net/upload/cms_platform/audio/494a49931ded9dd5983e08b0f21fcc60.mp3" TargetMode="External"/><Relationship Id="rId40" Type="http://schemas.openxmlformats.org/officeDocument/2006/relationships/hyperlink" Target="https://vnmedia2.monkeyuni.net/upload/cms_platform/audio/a562b4096ece55b8f6496dd73499e028.mp3" TargetMode="External"/><Relationship Id="rId42" Type="http://schemas.openxmlformats.org/officeDocument/2006/relationships/hyperlink" Target="https://vnmedia2.monkeyuni.net/upload/cms_platform/audio/d160ef3f3b98939fcda65c680191f3e7.mp3" TargetMode="External"/><Relationship Id="rId41" Type="http://schemas.openxmlformats.org/officeDocument/2006/relationships/hyperlink" Target="https://vnmedia2.monkeyuni.net/upload/cms_platform/audio/071e692ecc7e7b0ef30e311c6910f82b.mp3" TargetMode="External"/><Relationship Id="rId44" Type="http://schemas.openxmlformats.org/officeDocument/2006/relationships/hyperlink" Target="https://vnmedia2.monkeyuni.net/upload/cms_platform/audio/XuKlINsdkV9QXUi731VAwQd56HR69cU9.mp3" TargetMode="External"/><Relationship Id="rId43" Type="http://schemas.openxmlformats.org/officeDocument/2006/relationships/hyperlink" Target="https://vnmedia2.monkeyuni.net/upload/cms_platform/audio/c11b5f31659656fea19a5348eb528fb8.mp3" TargetMode="External"/><Relationship Id="rId46" Type="http://schemas.openxmlformats.org/officeDocument/2006/relationships/hyperlink" Target="https://vnmedia2.monkeyuni.net/upload/cms_platform/audio/29a776fe5231fcab3a6c0708b753ca5f.mp3" TargetMode="External"/><Relationship Id="rId45" Type="http://schemas.openxmlformats.org/officeDocument/2006/relationships/hyperlink" Target="https://vnmedia2.monkeyuni.net/upload/cms_platform/audio/69bc24fc2576e1374f5a9223bc987f14.mp3" TargetMode="External"/><Relationship Id="rId48" Type="http://schemas.openxmlformats.org/officeDocument/2006/relationships/hyperlink" Target="https://vnmedia2.monkeyuni.net/upload/cms_platform/audio/e3a1bc94286ad6c2059dad3b271a18b9.mp3" TargetMode="External"/><Relationship Id="rId47" Type="http://schemas.openxmlformats.org/officeDocument/2006/relationships/hyperlink" Target="https://vnmedia2.monkeyuni.net/upload/cms_platform/audio/6b4ea9791a9929127ca07964e8362d46.mp3" TargetMode="External"/><Relationship Id="rId49" Type="http://schemas.openxmlformats.org/officeDocument/2006/relationships/hyperlink" Target="https://vnmedia2.monkeyuni.net/upload/cms_platform/audio/20fd0942fe5b56e6cbcbd02fd163e209.mp3" TargetMode="External"/><Relationship Id="rId31" Type="http://schemas.openxmlformats.org/officeDocument/2006/relationships/hyperlink" Target="https://vnmedia2.monkeyuni.net/upload/cms_platform/audio/ec4e272101035d8fd21338adce71ab8a.mp3" TargetMode="External"/><Relationship Id="rId30" Type="http://schemas.openxmlformats.org/officeDocument/2006/relationships/hyperlink" Target="https://vnmedia2.monkeyuni.net/upload/cms_platform/audio/006c0b60d98c92f6ca29804c5aa6f613.mp3" TargetMode="External"/><Relationship Id="rId33" Type="http://schemas.openxmlformats.org/officeDocument/2006/relationships/hyperlink" Target="https://vnmedia2.monkeyuni.net/upload/cms_platform/audio/b6a568db0fbc529a071af86a3c303728.mp3" TargetMode="External"/><Relationship Id="rId32" Type="http://schemas.openxmlformats.org/officeDocument/2006/relationships/hyperlink" Target="https://vnmedia2.monkeyuni.net/upload/cms_platform/audio/91ed2d6be7b3cc22f84c8504cf680012.mp3" TargetMode="External"/><Relationship Id="rId35" Type="http://schemas.openxmlformats.org/officeDocument/2006/relationships/hyperlink" Target="https://vnmedia2.monkeyuni.net/upload/cms_platform/audio/b20f84633cbda8bddd3c9c2d18bd375b.mp3" TargetMode="External"/><Relationship Id="rId34" Type="http://schemas.openxmlformats.org/officeDocument/2006/relationships/hyperlink" Target="https://vnmedia2.monkeyuni.net/upload/cms_platform/audio/615db0f1a865ad92b36302aa5b8975ba.mp3" TargetMode="External"/><Relationship Id="rId37" Type="http://schemas.openxmlformats.org/officeDocument/2006/relationships/hyperlink" Target="https://vnmedia2.monkeyuni.net/upload/cms_platform/audio/958568282119d5074dffce2072687dce.mp3" TargetMode="External"/><Relationship Id="rId36" Type="http://schemas.openxmlformats.org/officeDocument/2006/relationships/hyperlink" Target="https://vnmedia2.monkeyuni.net/upload/cms_platform/audio/94ec54c57791d6246535e5260c24e596.mp3" TargetMode="External"/><Relationship Id="rId39" Type="http://schemas.openxmlformats.org/officeDocument/2006/relationships/hyperlink" Target="https://vnmedia2.monkeyuni.net/upload/cms_platform/audio/02a26ae27343176493cbff14d6b05d89.mp3" TargetMode="External"/><Relationship Id="rId38" Type="http://schemas.openxmlformats.org/officeDocument/2006/relationships/hyperlink" Target="https://vnmedia2.monkeyuni.net/upload/cms_platform/audio/7523357645cb54b9968e44318143e86d.mp3" TargetMode="External"/><Relationship Id="rId20" Type="http://schemas.openxmlformats.org/officeDocument/2006/relationships/hyperlink" Target="https://vnmedia2.monkeyuni.net/upload/cms_platform/audio/421545776bb02d8af4d03e413a1eb6dd.mp3" TargetMode="External"/><Relationship Id="rId22" Type="http://schemas.openxmlformats.org/officeDocument/2006/relationships/hyperlink" Target="https://vnmedia2.monkeyuni.net/upload/cms_platform/audio/1c312d465f390faaba77436208540a22.mp3" TargetMode="External"/><Relationship Id="rId21" Type="http://schemas.openxmlformats.org/officeDocument/2006/relationships/hyperlink" Target="https://vnmedia2.monkeyuni.net/upload/cms_platform/audio/6e48a9d614f00717aaf3a4bd19d3d825.mp3" TargetMode="External"/><Relationship Id="rId24" Type="http://schemas.openxmlformats.org/officeDocument/2006/relationships/hyperlink" Target="https://vnmedia2.monkeyuni.net/upload/cms_platform/audio/8fedf9e22989f17f8cf20159acc402d7.mp3" TargetMode="External"/><Relationship Id="rId23" Type="http://schemas.openxmlformats.org/officeDocument/2006/relationships/hyperlink" Target="https://vnmedia2.monkeyuni.net/upload/cms_platform/audio/7e48ffafe52e39ae602152ff19c10e9e.mp3" TargetMode="External"/><Relationship Id="rId26" Type="http://schemas.openxmlformats.org/officeDocument/2006/relationships/hyperlink" Target="https://vnmedia2.monkeyuni.net/upload/cms_platform/audio/b61bfdf8556d097b67e720893fdd0992.mp3" TargetMode="External"/><Relationship Id="rId25" Type="http://schemas.openxmlformats.org/officeDocument/2006/relationships/hyperlink" Target="https://vnmedia2.monkeyuni.net/upload/cms_platform/audio/a77964aeb433ce8781048f5901b4dc7d.mp3" TargetMode="External"/><Relationship Id="rId28" Type="http://schemas.openxmlformats.org/officeDocument/2006/relationships/hyperlink" Target="https://vnmedia2.monkeyuni.net/upload/cms_platform/audio/0HYzMJoRAKW6pNrTfWrz6ChPda6B1aiU.mp3" TargetMode="External"/><Relationship Id="rId27" Type="http://schemas.openxmlformats.org/officeDocument/2006/relationships/hyperlink" Target="https://vnmedia2.monkeyuni.net/upload/cms_platform/audio/c81e11638b81a69a0c70692230e25414.mp3" TargetMode="External"/><Relationship Id="rId29" Type="http://schemas.openxmlformats.org/officeDocument/2006/relationships/hyperlink" Target="https://vnmedia2.monkeyuni.net/upload/cms_platform/audio/b5ff5c3061f43c21a7a6c1fbb286bc90.mp3" TargetMode="External"/><Relationship Id="rId11" Type="http://schemas.openxmlformats.org/officeDocument/2006/relationships/hyperlink" Target="https://vnmedia2.monkeyuni.net/upload/cms_platform/audio/9dfac0c99e662a02abed90d90d63e641.mp3" TargetMode="External"/><Relationship Id="rId10" Type="http://schemas.openxmlformats.org/officeDocument/2006/relationships/hyperlink" Target="https://vnmedia2.monkeyuni.net/upload/cms_platform/audio/" TargetMode="External"/><Relationship Id="rId13" Type="http://schemas.openxmlformats.org/officeDocument/2006/relationships/hyperlink" Target="https://vnmedia2.monkeyuni.net/upload/cms_platform/audio/f9416eaf1ec03dc8eea7104954117352.mp3" TargetMode="External"/><Relationship Id="rId12" Type="http://schemas.openxmlformats.org/officeDocument/2006/relationships/hyperlink" Target="https://vnmedia2.monkeyuni.net/upload/cms_platform/audio/248dcbe6a1574e3b29564935898ec774.mp3" TargetMode="External"/><Relationship Id="rId15" Type="http://schemas.openxmlformats.org/officeDocument/2006/relationships/hyperlink" Target="https://vnmedia2.monkeyuni.net/upload/cms_platform/audio/76040ad3d753a2187c216538efc82461.mp3" TargetMode="External"/><Relationship Id="rId14" Type="http://schemas.openxmlformats.org/officeDocument/2006/relationships/hyperlink" Target="https://vnmedia2.monkeyuni.net/upload/cms_platform/audio/f0ecdf9610b1b90a193ee715a575d42a.mp3" TargetMode="External"/><Relationship Id="rId17" Type="http://schemas.openxmlformats.org/officeDocument/2006/relationships/hyperlink" Target="https://vnmedia2.monkeyuni.net/upload/cms_platform/audio/c60db4ed8ef63e162ddc06c935167bfe.mp3" TargetMode="External"/><Relationship Id="rId16" Type="http://schemas.openxmlformats.org/officeDocument/2006/relationships/hyperlink" Target="https://vnmedia2.monkeyuni.net/upload/cms_platform/audio/ecea70bb9a5a8cb09a39bfc572bbac06.mp3" TargetMode="External"/><Relationship Id="rId19" Type="http://schemas.openxmlformats.org/officeDocument/2006/relationships/hyperlink" Target="https://vnmedia2.monkeyuni.net/upload/cms_platform/audio/3a5c93f0d1326a6286c969c2b89903f4.mp3" TargetMode="External"/><Relationship Id="rId18" Type="http://schemas.openxmlformats.org/officeDocument/2006/relationships/hyperlink" Target="https://vnmedia2.monkeyuni.net/upload/cms_platform/audio/d04559ef00e1dc70adb9152fb0fa2d6e.mp3" TargetMode="External"/><Relationship Id="rId84" Type="http://schemas.openxmlformats.org/officeDocument/2006/relationships/hyperlink" Target="https://vnmedia2.monkeyuni.net/upload/cms_platform/audio/c30edbd05812b54d4fbd43f0c4601cd5.mp3" TargetMode="External"/><Relationship Id="rId83" Type="http://schemas.openxmlformats.org/officeDocument/2006/relationships/hyperlink" Target="https://vnmedia2.monkeyuni.net/upload/cms_platform/audio/7338b2126bc0087b844d355804db16e0.mp3" TargetMode="External"/><Relationship Id="rId86" Type="http://schemas.openxmlformats.org/officeDocument/2006/relationships/hyperlink" Target="https://vnmedia2.monkeyuni.net/upload/cms_platform/audio/a877f217148dc96264adfce1186bcf75.mp3" TargetMode="External"/><Relationship Id="rId85" Type="http://schemas.openxmlformats.org/officeDocument/2006/relationships/hyperlink" Target="https://vnmedia2.monkeyuni.net/upload/cms_platform/audio/052c0dc4a32d71250596d45689e3f7d2.mp3" TargetMode="External"/><Relationship Id="rId88" Type="http://schemas.openxmlformats.org/officeDocument/2006/relationships/hyperlink" Target="https://vnmedia2.monkeyuni.net/upload/cms_platform/audio/e437d72203ed712ddb1584b660688cec.mp3" TargetMode="External"/><Relationship Id="rId87" Type="http://schemas.openxmlformats.org/officeDocument/2006/relationships/hyperlink" Target="https://vnmedia2.monkeyuni.net/upload/cms_platform/audio/4e6d15431d149a329ebf4bffb33d03f0.mp3" TargetMode="External"/><Relationship Id="rId89" Type="http://schemas.openxmlformats.org/officeDocument/2006/relationships/hyperlink" Target="https://vnmedia2.monkeyuni.net/upload/cms_platform/audio/376fd2c528817df5f0932a38089e35c2.mp3" TargetMode="External"/><Relationship Id="rId80" Type="http://schemas.openxmlformats.org/officeDocument/2006/relationships/hyperlink" Target="https://vnmedia2.monkeyuni.net/upload/cms_platform/audio/934afcb55d45ec6c1f470222b8b618c6.mp3" TargetMode="External"/><Relationship Id="rId82" Type="http://schemas.openxmlformats.org/officeDocument/2006/relationships/hyperlink" Target="https://vnmedia2.monkeyuni.net/upload/cms_platform/audio/d036b614af4cc177d039fc00534f07bf.mp3" TargetMode="External"/><Relationship Id="rId81" Type="http://schemas.openxmlformats.org/officeDocument/2006/relationships/hyperlink" Target="https://vnmedia2.monkeyuni.net/upload/cms_platform/audio/f02de40279d35e036b72f9c4c5390324.mp3" TargetMode="External"/><Relationship Id="rId73" Type="http://schemas.openxmlformats.org/officeDocument/2006/relationships/hyperlink" Target="https://vnmedia2.monkeyuni.net/upload/cms_platform/audio/7c4be3af1c331205ea91231eb8c220f9.mp3" TargetMode="External"/><Relationship Id="rId72" Type="http://schemas.openxmlformats.org/officeDocument/2006/relationships/hyperlink" Target="https://vnmedia2.monkeyuni.net/upload/cms_platform/audio/1d8d983899b8999c837ecb16d7a71bca.mp3" TargetMode="External"/><Relationship Id="rId75" Type="http://schemas.openxmlformats.org/officeDocument/2006/relationships/hyperlink" Target="https://vnmedia2.monkeyuni.net/upload/cms_platform/audio/051e7730eaffb2d92abd9222113beb26.mp3" TargetMode="External"/><Relationship Id="rId74" Type="http://schemas.openxmlformats.org/officeDocument/2006/relationships/hyperlink" Target="https://vnmedia2.monkeyuni.net/upload/cms_platform/audio/6d90addca28156581143d0215eac629e.mp3" TargetMode="External"/><Relationship Id="rId77" Type="http://schemas.openxmlformats.org/officeDocument/2006/relationships/hyperlink" Target="https://vnmedia2.monkeyuni.net/upload/cms_platform/audio/cf5373ae1bab771dc6848b2201e1b4e8.mp3" TargetMode="External"/><Relationship Id="rId76" Type="http://schemas.openxmlformats.org/officeDocument/2006/relationships/hyperlink" Target="https://vnmedia2.monkeyuni.net/upload/cms_platform/audio/3MiI2RO5X2swok1bkJdXBuT5F2BdKeBp.mp3" TargetMode="External"/><Relationship Id="rId79" Type="http://schemas.openxmlformats.org/officeDocument/2006/relationships/hyperlink" Target="https://vnmedia2.monkeyuni.net/upload/cms_platform/audio/0f79c4e988eef4bb25df7ececbb176eb.mp3" TargetMode="External"/><Relationship Id="rId78" Type="http://schemas.openxmlformats.org/officeDocument/2006/relationships/hyperlink" Target="https://vnmedia2.monkeyuni.net/upload/cms_platform/audio/bcce497c890bb372a938edf2708b944a.mp3" TargetMode="External"/><Relationship Id="rId71" Type="http://schemas.openxmlformats.org/officeDocument/2006/relationships/hyperlink" Target="https://vnmedia2.monkeyuni.net/upload/cms_platform/audio/6bdeaf5ed2907df159af165f48f8cee7.mp3" TargetMode="External"/><Relationship Id="rId70" Type="http://schemas.openxmlformats.org/officeDocument/2006/relationships/hyperlink" Target="https://vnmedia2.monkeyuni.net/upload/cms_platform/audio/207f9908247fb4d92cdbd96e23262152.mp3" TargetMode="External"/><Relationship Id="rId62" Type="http://schemas.openxmlformats.org/officeDocument/2006/relationships/hyperlink" Target="https://vnmedia2.monkeyuni.net/upload/cms_platform/audio/334f49d002328a9639147c27eb3ddd33.mp3" TargetMode="External"/><Relationship Id="rId61" Type="http://schemas.openxmlformats.org/officeDocument/2006/relationships/hyperlink" Target="https://vnmedia2.monkeyuni.net/upload/cms_platform/audio/efd424e043d4942d73ed8f08282d9283.mp3" TargetMode="External"/><Relationship Id="rId64" Type="http://schemas.openxmlformats.org/officeDocument/2006/relationships/hyperlink" Target="https://vnmedia2.monkeyuni.net/upload/cms_platform/audio/J3TfOfV4s0ToiPMe4FN32DLsWVGbwWXR.mp3" TargetMode="External"/><Relationship Id="rId63" Type="http://schemas.openxmlformats.org/officeDocument/2006/relationships/hyperlink" Target="https://vnmedia2.monkeyuni.net/upload/cms_platform/audio/09d20a7431b619539b9ca31f3db5ce46.mp3" TargetMode="External"/><Relationship Id="rId66" Type="http://schemas.openxmlformats.org/officeDocument/2006/relationships/hyperlink" Target="https://vnmedia2.monkeyuni.net/upload/cms_platform/audio/9d070e2a5fc28624f196fc228b8d910e.mp3" TargetMode="External"/><Relationship Id="rId65" Type="http://schemas.openxmlformats.org/officeDocument/2006/relationships/hyperlink" Target="https://vnmedia2.monkeyuni.net/upload/cms_platform/audio/ffabae2bb97f7b6cf3ef50638eeadeca.mp3" TargetMode="External"/><Relationship Id="rId68" Type="http://schemas.openxmlformats.org/officeDocument/2006/relationships/hyperlink" Target="https://vnmedia2.monkeyuni.net/upload/cms_platform/audio/888e9e74cb9219e862fd8b9a4925640f.mp3" TargetMode="External"/><Relationship Id="rId67" Type="http://schemas.openxmlformats.org/officeDocument/2006/relationships/hyperlink" Target="https://vnmedia2.monkeyuni.net/upload/cms_platform/audio/a5fd924a9d68c798b3c4f6770a053efb.mp3" TargetMode="External"/><Relationship Id="rId60" Type="http://schemas.openxmlformats.org/officeDocument/2006/relationships/hyperlink" Target="https://vnmedia2.monkeyuni.net/upload/cms_platform/audio/899658152eefc8ec0628b964ff472833.mp3" TargetMode="External"/><Relationship Id="rId69" Type="http://schemas.openxmlformats.org/officeDocument/2006/relationships/hyperlink" Target="https://vnmedia2.monkeyuni.net/upload/cms_platform/audio/aba4cf4b482c42bc1864722bae59a2f4.mp3" TargetMode="External"/><Relationship Id="rId51" Type="http://schemas.openxmlformats.org/officeDocument/2006/relationships/hyperlink" Target="https://vnmedia2.monkeyuni.net/upload/cms_platform/audio/a5da821e5b6a1bdb8f52a80d2fde68a7.mp3" TargetMode="External"/><Relationship Id="rId50" Type="http://schemas.openxmlformats.org/officeDocument/2006/relationships/hyperlink" Target="https://vnmedia2.monkeyuni.net/upload/cms_platform/audio/8da1085cab61fd71988b02439edb03d3.mp3" TargetMode="External"/><Relationship Id="rId53" Type="http://schemas.openxmlformats.org/officeDocument/2006/relationships/hyperlink" Target="https://vnmedia2.monkeyuni.net/upload/cms_platform/audio/97418f5220185864d596df6c7747695f.mp3" TargetMode="External"/><Relationship Id="rId52" Type="http://schemas.openxmlformats.org/officeDocument/2006/relationships/hyperlink" Target="https://vnmedia2.monkeyuni.net/upload/cms_platform/audio/7331ebd2f434602f618c5ec560c90484.mp3" TargetMode="External"/><Relationship Id="rId55" Type="http://schemas.openxmlformats.org/officeDocument/2006/relationships/hyperlink" Target="https://vnmedia2.monkeyuni.net/upload/cms_platform/audio/6e5c56c641a98f483d1c3aed91e9b760.mp3" TargetMode="External"/><Relationship Id="rId54" Type="http://schemas.openxmlformats.org/officeDocument/2006/relationships/hyperlink" Target="https://vnmedia2.monkeyuni.net/upload/cms_platform/audio/4297798e757257d91eb942f7126d6d59.mp3" TargetMode="External"/><Relationship Id="rId57" Type="http://schemas.openxmlformats.org/officeDocument/2006/relationships/hyperlink" Target="https://vnmedia2.monkeyuni.net/upload/cms_platform/audio/9fedba748347e73bd0f80c810cedf910.mp3" TargetMode="External"/><Relationship Id="rId56" Type="http://schemas.openxmlformats.org/officeDocument/2006/relationships/hyperlink" Target="https://vnmedia2.monkeyuni.net/upload/cms_platform/audio/10123a571abbd7c31bc23c1980bd0e86.mp3" TargetMode="External"/><Relationship Id="rId59" Type="http://schemas.openxmlformats.org/officeDocument/2006/relationships/hyperlink" Target="https://vnmedia2.monkeyuni.net/upload/cms_platform/audio/dc47b4d4d1638f2fde15856f5ebb1e85.mp3" TargetMode="External"/><Relationship Id="rId58" Type="http://schemas.openxmlformats.org/officeDocument/2006/relationships/hyperlink" Target="https://vnmedia2.monkeyuni.net/upload/cms_platform/audio/604c98ca7ae8c0759b4ffb3acf18f5d3.mp3" TargetMode="External"/><Relationship Id="rId349" Type="http://schemas.openxmlformats.org/officeDocument/2006/relationships/hyperlink" Target="https://vnmedia2.monkeyuni.net/upload/cms_platform/audio/b528ddf668fd12b9f8ef945c0caa5496.mp3" TargetMode="External"/><Relationship Id="rId348" Type="http://schemas.openxmlformats.org/officeDocument/2006/relationships/hyperlink" Target="https://vnmedia2.monkeyuni.net/upload/cms_platform/audio/1866c7e6f61c144bd476c4dd6cf99e41.mp3" TargetMode="External"/><Relationship Id="rId347" Type="http://schemas.openxmlformats.org/officeDocument/2006/relationships/hyperlink" Target="https://vnmedia2.monkeyuni.net/upload/cms_platform/audio/810699e65d2c266098f876538befe257.mp3" TargetMode="External"/><Relationship Id="rId346" Type="http://schemas.openxmlformats.org/officeDocument/2006/relationships/hyperlink" Target="https://vnmedia2.monkeyuni.net/upload/cms_platform/audio/bfc8896aa2faa53aea36706f9d424ad8.mp3" TargetMode="External"/><Relationship Id="rId341" Type="http://schemas.openxmlformats.org/officeDocument/2006/relationships/hyperlink" Target="https://vnmedia2.monkeyuni.net/upload/cms_platform/audio/oEEzpZne1BIM8vG6cKC39w7o4Eg3Ne1d.mp3" TargetMode="External"/><Relationship Id="rId340" Type="http://schemas.openxmlformats.org/officeDocument/2006/relationships/hyperlink" Target="https://vnmedia2.monkeyuni.net/upload/cms_platform/audio/b6a568db0fbc529a071af86a3c303728.mp3" TargetMode="External"/><Relationship Id="rId345" Type="http://schemas.openxmlformats.org/officeDocument/2006/relationships/hyperlink" Target="https://vnmedia2.monkeyuni.net/upload/cms_platform/audio/4e255aea6abdbe2b279dcd1264639604.mp3" TargetMode="External"/><Relationship Id="rId344" Type="http://schemas.openxmlformats.org/officeDocument/2006/relationships/hyperlink" Target="https://vnmedia2.monkeyuni.net/upload/cms_platform/audio/7dbea72e9488d0f59169a5d59e1addcc.mp3" TargetMode="External"/><Relationship Id="rId343" Type="http://schemas.openxmlformats.org/officeDocument/2006/relationships/hyperlink" Target="https://vnmedia2.monkeyuni.net/upload/cms_platform/audio/108321bd6e898b49d0ffe9c54060591e.mp3" TargetMode="External"/><Relationship Id="rId342" Type="http://schemas.openxmlformats.org/officeDocument/2006/relationships/hyperlink" Target="https://vnmedia2.monkeyuni.net/upload/cms_platform/audio/4a842da1b207d59e3b65c48a35c2fce2.mp3" TargetMode="External"/><Relationship Id="rId338" Type="http://schemas.openxmlformats.org/officeDocument/2006/relationships/hyperlink" Target="https://vnmedia2.monkeyuni.net/upload/cms_platform/audio/937c4bfed9e7f0a59e4112b639090afe.mp3" TargetMode="External"/><Relationship Id="rId337" Type="http://schemas.openxmlformats.org/officeDocument/2006/relationships/hyperlink" Target="https://vnmedia2.monkeyuni.net/upload/cms_platform/audio/588512c8efe3d6b9ea1d972cee6e78b9.mp3" TargetMode="External"/><Relationship Id="rId336" Type="http://schemas.openxmlformats.org/officeDocument/2006/relationships/hyperlink" Target="https://vnmedia2.monkeyuni.net/upload/cms_platform/audio/1b91ba821e7b680669057586a27506f6.mp3" TargetMode="External"/><Relationship Id="rId335" Type="http://schemas.openxmlformats.org/officeDocument/2006/relationships/hyperlink" Target="https://vnmedia2.monkeyuni.net/upload/cms_platform/audio/0d96972db5cc0b45d30e6c219355ce55.mp3" TargetMode="External"/><Relationship Id="rId339" Type="http://schemas.openxmlformats.org/officeDocument/2006/relationships/hyperlink" Target="https://vnmedia2.monkeyuni.net/upload/cms_platform/audio/b8bb2d1e09565dfa5c3920d059b4f5ec.mp3" TargetMode="External"/><Relationship Id="rId330" Type="http://schemas.openxmlformats.org/officeDocument/2006/relationships/hyperlink" Target="https://vnmedia2.monkeyuni.net/upload/cms_platform/audio/4e7faeab99b21ceff1455ae26cfd8e7e.mp3" TargetMode="External"/><Relationship Id="rId334" Type="http://schemas.openxmlformats.org/officeDocument/2006/relationships/hyperlink" Target="https://vnmedia2.monkeyuni.net/upload/cms_platform/audio/49f9f3d7a957ce7bdad81b05d8eec772.mp3" TargetMode="External"/><Relationship Id="rId333" Type="http://schemas.openxmlformats.org/officeDocument/2006/relationships/hyperlink" Target="https://vnmedia2.monkeyuni.net/upload/cms_platform/audio/0288bd0da7c70bcaf55523e4bc05832a.mp3" TargetMode="External"/><Relationship Id="rId332" Type="http://schemas.openxmlformats.org/officeDocument/2006/relationships/hyperlink" Target="https://vnmedia2.monkeyuni.net/upload/cms_platform/audio/edd0bac0142d89cba3a41e3604062157.mp3" TargetMode="External"/><Relationship Id="rId331" Type="http://schemas.openxmlformats.org/officeDocument/2006/relationships/hyperlink" Target="https://vnmedia2.monkeyuni.net/upload/cms_platform/audio/738e2d2ac5c9a34cdeab890300f6a84d.mp3" TargetMode="External"/><Relationship Id="rId370" Type="http://schemas.openxmlformats.org/officeDocument/2006/relationships/hyperlink" Target="https://vnmedia2.monkeyuni.net/upload/cms_platform/audio/a2a99b63cd45c8a12d48b005c486071a.mp3" TargetMode="External"/><Relationship Id="rId369" Type="http://schemas.openxmlformats.org/officeDocument/2006/relationships/hyperlink" Target="https://vnmedia2.monkeyuni.net/upload/cms_platform/audio/d96991a74332da509c968a7770f5cc8c.mp3" TargetMode="External"/><Relationship Id="rId368" Type="http://schemas.openxmlformats.org/officeDocument/2006/relationships/hyperlink" Target="https://vnmedia2.monkeyuni.net/upload/cms_platform/audio/f4c0d099a9c65571fa0f093f8ce40b16.mp3" TargetMode="External"/><Relationship Id="rId363" Type="http://schemas.openxmlformats.org/officeDocument/2006/relationships/hyperlink" Target="https://vnmedia2.monkeyuni.net/upload/cms_platform/audio/881e5bb38562174eaec680d2d3e638c0.mp3" TargetMode="External"/><Relationship Id="rId362" Type="http://schemas.openxmlformats.org/officeDocument/2006/relationships/hyperlink" Target="https://vnmedia2.monkeyuni.net/upload/cms_platform/audio/75b8b18077734771bac38742371c90bd.mp3" TargetMode="External"/><Relationship Id="rId361" Type="http://schemas.openxmlformats.org/officeDocument/2006/relationships/hyperlink" Target="https://vnmedia2.monkeyuni.net/upload/cms_platform/audio/f85d629a1409ae55eb5b9ee51ce778eb.mp3" TargetMode="External"/><Relationship Id="rId360" Type="http://schemas.openxmlformats.org/officeDocument/2006/relationships/hyperlink" Target="https://vnmedia2.monkeyuni.net/upload/cms_platform/audio/958568282119d5074dffce2072687dce.mp3" TargetMode="External"/><Relationship Id="rId367" Type="http://schemas.openxmlformats.org/officeDocument/2006/relationships/hyperlink" Target="https://vnmedia2.monkeyuni.net/upload/cms_platform/audio/3f7733bbffac77cc6c27c893e7a166f3.mp3" TargetMode="External"/><Relationship Id="rId366" Type="http://schemas.openxmlformats.org/officeDocument/2006/relationships/hyperlink" Target="https://vnmedia2.monkeyuni.net/upload/cms_platform/audio/02a26ae27343176493cbff14d6b05d89.mp3" TargetMode="External"/><Relationship Id="rId365" Type="http://schemas.openxmlformats.org/officeDocument/2006/relationships/hyperlink" Target="https://vnmedia2.monkeyuni.net/upload/cms_platform/audio/df5005ade6e5cb0c245fecfbd96b86b7.mp3" TargetMode="External"/><Relationship Id="rId364" Type="http://schemas.openxmlformats.org/officeDocument/2006/relationships/hyperlink" Target="https://vnmedia2.monkeyuni.net/upload/cms_platform/audio/6680ab805144e30513a2a24939ea1449.mp3" TargetMode="External"/><Relationship Id="rId95" Type="http://schemas.openxmlformats.org/officeDocument/2006/relationships/hyperlink" Target="https://vnmedia2.monkeyuni.net/upload/cms_platform/audio/5eaf5079a9fc8c5e749d62283dd7e803.mp3" TargetMode="External"/><Relationship Id="rId94" Type="http://schemas.openxmlformats.org/officeDocument/2006/relationships/hyperlink" Target="https://vnmedia2.monkeyuni.net/upload/cms_platform/audio/76c8599f5d3022822323d179736a1938.mp3" TargetMode="External"/><Relationship Id="rId97" Type="http://schemas.openxmlformats.org/officeDocument/2006/relationships/hyperlink" Target="https://vnmedia2.monkeyuni.net/upload/cms_platform/audio/02ca29e9ad3db4eaf8d0a57197d026c5.mp3" TargetMode="External"/><Relationship Id="rId96" Type="http://schemas.openxmlformats.org/officeDocument/2006/relationships/hyperlink" Target="https://vnmedia2.monkeyuni.net/upload/cms_platform/audio/a18baf2b5dbef17c2690bbd06fd49fcd.mp3" TargetMode="External"/><Relationship Id="rId99" Type="http://schemas.openxmlformats.org/officeDocument/2006/relationships/hyperlink" Target="https://vnmedia2.monkeyuni.net/upload/cms_platform/audio/1b4027a3464494da6e8562d8ae57445e.mp3" TargetMode="External"/><Relationship Id="rId98" Type="http://schemas.openxmlformats.org/officeDocument/2006/relationships/hyperlink" Target="https://vnmedia2.monkeyuni.net/upload/cms_platform/audio/9dfac0c99e662a02abed90d90d63e641.mp3" TargetMode="External"/><Relationship Id="rId91" Type="http://schemas.openxmlformats.org/officeDocument/2006/relationships/hyperlink" Target="https://vnmedia2.monkeyuni.net/upload/cms_platform/audio/061ade32ef3aca1103e843a692d85713.mp3" TargetMode="External"/><Relationship Id="rId90" Type="http://schemas.openxmlformats.org/officeDocument/2006/relationships/hyperlink" Target="https://vnmedia2.monkeyuni.net/upload/cms_platform/audio/0305f2c124783c5ccd08cbd0dd593cc3.mp3" TargetMode="External"/><Relationship Id="rId93" Type="http://schemas.openxmlformats.org/officeDocument/2006/relationships/hyperlink" Target="https://vnmedia2.monkeyuni.net/upload/cms_platform/audio/a755e9c197951155625bc538c78e3c37.mp3" TargetMode="External"/><Relationship Id="rId92" Type="http://schemas.openxmlformats.org/officeDocument/2006/relationships/hyperlink" Target="https://vnmedia2.monkeyuni.net/upload/cms_platform/audio/04d704d8502a114971bba3058d12ce2c.mp3" TargetMode="External"/><Relationship Id="rId359" Type="http://schemas.openxmlformats.org/officeDocument/2006/relationships/hyperlink" Target="https://vnmedia2.monkeyuni.net/upload/cms_platform/audio/5a6b22d387b08d0204d94d09ca9d1984.mp3" TargetMode="External"/><Relationship Id="rId358" Type="http://schemas.openxmlformats.org/officeDocument/2006/relationships/hyperlink" Target="https://vnmedia2.monkeyuni.net/upload/cms_platform/audio/0a8c2ec8536dc4059704312a65c504fa.mp3" TargetMode="External"/><Relationship Id="rId357" Type="http://schemas.openxmlformats.org/officeDocument/2006/relationships/hyperlink" Target="https://vnmedia2.monkeyuni.net/upload/cms_platform/audio/81290f7c18005b08af5c14c75cf25410.mp3" TargetMode="External"/><Relationship Id="rId352" Type="http://schemas.openxmlformats.org/officeDocument/2006/relationships/hyperlink" Target="https://vnmedia2.monkeyuni.net/upload/cms_platform/audio/4fa531f28449c630dd9a07a26161d1ec.mp3" TargetMode="External"/><Relationship Id="rId351" Type="http://schemas.openxmlformats.org/officeDocument/2006/relationships/hyperlink" Target="https://vnmedia2.monkeyuni.net/upload/cms_platform/audio/cc6f2ac7575c5fc5cf0c30b742bc764f.mp3" TargetMode="External"/><Relationship Id="rId350" Type="http://schemas.openxmlformats.org/officeDocument/2006/relationships/hyperlink" Target="https://vnmedia2.monkeyuni.net/upload/cms_platform/audio/af154159d51c2555f405e55854235805.mp3" TargetMode="External"/><Relationship Id="rId356" Type="http://schemas.openxmlformats.org/officeDocument/2006/relationships/hyperlink" Target="https://vnmedia2.monkeyuni.net/upload/cms_platform/audio/QEJQHVOiVf64Fhn411gp6FdNK3cfgzR5.mp3" TargetMode="External"/><Relationship Id="rId355" Type="http://schemas.openxmlformats.org/officeDocument/2006/relationships/hyperlink" Target="https://vnmedia2.monkeyuni.net/upload/cms_platform/audio/22584251ed34066ce46d702690d900e7.mp3" TargetMode="External"/><Relationship Id="rId354" Type="http://schemas.openxmlformats.org/officeDocument/2006/relationships/hyperlink" Target="https://vnmedia2.monkeyuni.net/upload/cms_platform/audio/b20f84633cbda8bddd3c9c2d18bd375b.mp3" TargetMode="External"/><Relationship Id="rId353" Type="http://schemas.openxmlformats.org/officeDocument/2006/relationships/hyperlink" Target="https://vnmedia2.monkeyuni.net/upload/cms_platform/audio/b524ecc6e24343ffe603fe4d516d8280.mp3" TargetMode="External"/><Relationship Id="rId305" Type="http://schemas.openxmlformats.org/officeDocument/2006/relationships/hyperlink" Target="https://vnmedia2.monkeyuni.net/upload/cms_platform/audio/76eae40266110e354ac8985259764f73.mp3" TargetMode="External"/><Relationship Id="rId304" Type="http://schemas.openxmlformats.org/officeDocument/2006/relationships/hyperlink" Target="https://vnmedia2.monkeyuni.net/upload/cms_platform/audio/0a8f100f43fbdb36068b590c8c11da0e.mp3" TargetMode="External"/><Relationship Id="rId303" Type="http://schemas.openxmlformats.org/officeDocument/2006/relationships/hyperlink" Target="https://vnmedia2.monkeyuni.net/upload/cms_platform/audio/89cc0f011395f45f2b8293180cf0a80e.mp3" TargetMode="External"/><Relationship Id="rId302" Type="http://schemas.openxmlformats.org/officeDocument/2006/relationships/hyperlink" Target="https://vnmedia2.monkeyuni.net/upload/cms_platform/audio/b82d17e6e77f5b5e0e22eb9b94ffe641.mp3" TargetMode="External"/><Relationship Id="rId309" Type="http://schemas.openxmlformats.org/officeDocument/2006/relationships/hyperlink" Target="https://vnmedia2.monkeyuni.net/upload/cms_platform/audio/daa75fd7a58288b034a96a44d6d3bccd.mp3" TargetMode="External"/><Relationship Id="rId308" Type="http://schemas.openxmlformats.org/officeDocument/2006/relationships/hyperlink" Target="https://vnmedia2.monkeyuni.net/upload/cms_platform/audio/cef89261ae26ed1bcd54c89e1d4598dd.mp3" TargetMode="External"/><Relationship Id="rId307" Type="http://schemas.openxmlformats.org/officeDocument/2006/relationships/hyperlink" Target="https://vnmedia2.monkeyuni.net/upload/cms_platform/audio/26da0e58c3bf54a47376f16b22f30317.mp3" TargetMode="External"/><Relationship Id="rId306" Type="http://schemas.openxmlformats.org/officeDocument/2006/relationships/hyperlink" Target="https://vnmedia2.monkeyuni.net/upload/cms_platform/audio/3ab8b44da01d561262eba13276d5d207.mp3" TargetMode="External"/><Relationship Id="rId301" Type="http://schemas.openxmlformats.org/officeDocument/2006/relationships/hyperlink" Target="https://vnmedia2.monkeyuni.net/upload/cms_platform/audio/e520da9abe5b525d463eb0a3dbe8de5f.mp3" TargetMode="External"/><Relationship Id="rId300" Type="http://schemas.openxmlformats.org/officeDocument/2006/relationships/hyperlink" Target="https://vnmedia2.monkeyuni.net/upload/cms_platform/audio/e3f001a4bf08f335213c4f234dfd299d.mp3" TargetMode="External"/><Relationship Id="rId327" Type="http://schemas.openxmlformats.org/officeDocument/2006/relationships/hyperlink" Target="https://vnmedia2.monkeyuni.net/upload/cms_platform/audio/116d61b20edb78f6f9ce457a1a187631.mp3" TargetMode="External"/><Relationship Id="rId326" Type="http://schemas.openxmlformats.org/officeDocument/2006/relationships/hyperlink" Target="https://vnmedia2.monkeyuni.net/upload/cms_platform/audio/zQuAlq0OTbaTFaZ4E0XdO2nB969GA54x.mp3" TargetMode="External"/><Relationship Id="rId325" Type="http://schemas.openxmlformats.org/officeDocument/2006/relationships/hyperlink" Target="https://vnmedia2.monkeyuni.net/upload/cms_platform/audio/b70c9131a02deed3664c7a16f66f67ae.mp3" TargetMode="External"/><Relationship Id="rId324" Type="http://schemas.openxmlformats.org/officeDocument/2006/relationships/hyperlink" Target="https://vnmedia2.monkeyuni.net/upload/cms_platform/audio/93560703e408658b8044d4ca87b6555d.mp3" TargetMode="External"/><Relationship Id="rId329" Type="http://schemas.openxmlformats.org/officeDocument/2006/relationships/hyperlink" Target="https://vnmedia2.monkeyuni.net/upload/cms_platform/audio/8ad126a0a19a56dee3d6c72b961872d7.mp3" TargetMode="External"/><Relationship Id="rId328" Type="http://schemas.openxmlformats.org/officeDocument/2006/relationships/hyperlink" Target="https://vnmedia2.monkeyuni.net/upload/cms_platform/audio/09ad5562f565a522e6a2ae4f4b4a9d49.mp3" TargetMode="External"/><Relationship Id="rId323" Type="http://schemas.openxmlformats.org/officeDocument/2006/relationships/hyperlink" Target="https://vnmedia2.monkeyuni.net/upload/cms_platform/audio/df456bafb23890fd086682062599057b.mp3" TargetMode="External"/><Relationship Id="rId322" Type="http://schemas.openxmlformats.org/officeDocument/2006/relationships/hyperlink" Target="https://vnmedia2.monkeyuni.net/upload/cms_platform/audio/b7f178434ff649fe9af0d598105d9b8d.mp3" TargetMode="External"/><Relationship Id="rId321" Type="http://schemas.openxmlformats.org/officeDocument/2006/relationships/hyperlink" Target="https://vnmedia2.monkeyuni.net/upload/cms_platform/audio/3c71f35806732a4bafdf6598aa77b01d.mp3" TargetMode="External"/><Relationship Id="rId320" Type="http://schemas.openxmlformats.org/officeDocument/2006/relationships/hyperlink" Target="https://vnmedia2.monkeyuni.net/upload/cms_platform/audio/eac143a7140dba2763b5a86909b090bb.mp3" TargetMode="External"/><Relationship Id="rId316" Type="http://schemas.openxmlformats.org/officeDocument/2006/relationships/hyperlink" Target="https://vnmedia2.monkeyuni.net/upload/cms_platform/audio/6dbc96c138b6829be785099a9b8294c5.mp3" TargetMode="External"/><Relationship Id="rId315" Type="http://schemas.openxmlformats.org/officeDocument/2006/relationships/hyperlink" Target="https://vnmedia2.monkeyuni.net/upload/cms_platform/audio/c4ab4106a776e4d5047f049a6e34c60c.mp3" TargetMode="External"/><Relationship Id="rId314" Type="http://schemas.openxmlformats.org/officeDocument/2006/relationships/hyperlink" Target="https://vnmedia2.monkeyuni.net/upload/cms_platform/audio/46bbc09f70994e649ba6da69161b2e4b.mp3" TargetMode="External"/><Relationship Id="rId313" Type="http://schemas.openxmlformats.org/officeDocument/2006/relationships/hyperlink" Target="https://vnmedia2.monkeyuni.net/upload/cms_platform/audio/2ce8073b07545aa02cae2e18d9731567.mp3" TargetMode="External"/><Relationship Id="rId319" Type="http://schemas.openxmlformats.org/officeDocument/2006/relationships/hyperlink" Target="https://vnmedia2.monkeyuni.net/upload/cms_platform/audio/852612e2557b0d98a40eee522d5afaeb.mp3" TargetMode="External"/><Relationship Id="rId318" Type="http://schemas.openxmlformats.org/officeDocument/2006/relationships/hyperlink" Target="https://vnmedia2.monkeyuni.net/upload/cms_platform/audio/ed035cbea9cb4a3ee9aef7ce82c560b0.mp3" TargetMode="External"/><Relationship Id="rId317" Type="http://schemas.openxmlformats.org/officeDocument/2006/relationships/hyperlink" Target="https://vnmedia2.monkeyuni.net/upload/cms_platform/audio/ff1752800ffc18501f11bbcace0191a1.mp3" TargetMode="External"/><Relationship Id="rId312" Type="http://schemas.openxmlformats.org/officeDocument/2006/relationships/hyperlink" Target="https://vnmedia2.monkeyuni.net/upload/cms_platform/audio/20d577c93aa52ebfe114fafb5e46664e.mp3" TargetMode="External"/><Relationship Id="rId311" Type="http://schemas.openxmlformats.org/officeDocument/2006/relationships/hyperlink" Target="https://vnmedia2.monkeyuni.net/upload/cms_platform/audio/284629f08a07d03ce9d9b3bd636ceb7b.mp3" TargetMode="External"/><Relationship Id="rId310" Type="http://schemas.openxmlformats.org/officeDocument/2006/relationships/hyperlink" Target="https://vnmedia2.monkeyuni.net/upload/cms_platform/audio/355d53825caefee86ee2f566319e8540.mp3" TargetMode="External"/><Relationship Id="rId297" Type="http://schemas.openxmlformats.org/officeDocument/2006/relationships/hyperlink" Target="https://vnmedia2.monkeyuni.net/upload/cms_platform/audio/37da222f5a35035f76c79c1b21985061.mp3" TargetMode="External"/><Relationship Id="rId296" Type="http://schemas.openxmlformats.org/officeDocument/2006/relationships/hyperlink" Target="https://vnmedia2.monkeyuni.net/upload/cms_platform/audio/2782e319225f0bf48d37d375ab65e71e.mp3" TargetMode="External"/><Relationship Id="rId295" Type="http://schemas.openxmlformats.org/officeDocument/2006/relationships/hyperlink" Target="https://vnmedia2.monkeyuni.net/upload/cms_platform/audio/a21cf74e8dc07965b893241dd8eadb64.mp3" TargetMode="External"/><Relationship Id="rId294" Type="http://schemas.openxmlformats.org/officeDocument/2006/relationships/hyperlink" Target="https://vnmedia2.monkeyuni.net/upload/cms_platform/audio/8921af372d8cd6fa3a11e9cff55152a0.mp3" TargetMode="External"/><Relationship Id="rId299" Type="http://schemas.openxmlformats.org/officeDocument/2006/relationships/hyperlink" Target="https://vnmedia2.monkeyuni.net/upload/cms_platform/audio/d90f810c30bbb40fc93a2ea299807ffd.mp3" TargetMode="External"/><Relationship Id="rId298" Type="http://schemas.openxmlformats.org/officeDocument/2006/relationships/hyperlink" Target="https://vnmedia2.monkeyuni.net/upload/cms_platform/audio/539bd7f5b94cb38c85d3b842ffc152ea.mp3" TargetMode="External"/><Relationship Id="rId271" Type="http://schemas.openxmlformats.org/officeDocument/2006/relationships/hyperlink" Target="https://vnmedia2.monkeyuni.net/upload/cms_platform/audio/1fc2bd440c965a8f9101a34974bb11f7.mp3" TargetMode="External"/><Relationship Id="rId270" Type="http://schemas.openxmlformats.org/officeDocument/2006/relationships/hyperlink" Target="https://vnmedia2.monkeyuni.net/upload/cms_platform/audio/a51eb51e2d85f5eb0f494b6db3947bd0.mp3" TargetMode="External"/><Relationship Id="rId269" Type="http://schemas.openxmlformats.org/officeDocument/2006/relationships/hyperlink" Target="https://vnmedia2.monkeyuni.net/upload/cms_platform/audio/54867f3aad73800922c9c40c1d86b178.mp3" TargetMode="External"/><Relationship Id="rId264" Type="http://schemas.openxmlformats.org/officeDocument/2006/relationships/hyperlink" Target="https://vnmedia2.monkeyuni.net/upload/cms_platform/audio/7f07a1e790fc000ffc48d3e019bff400.mp3" TargetMode="External"/><Relationship Id="rId263" Type="http://schemas.openxmlformats.org/officeDocument/2006/relationships/hyperlink" Target="https://vnmedia2.monkeyuni.net/upload/cms_platform/audio/f214b0f9c0aa1a579cd28d49479c2119.mp3" TargetMode="External"/><Relationship Id="rId262" Type="http://schemas.openxmlformats.org/officeDocument/2006/relationships/hyperlink" Target="https://vnmedia2.monkeyuni.net/upload/cms_platform/audio/7e9dfd2281ce04eabdfd129d4d68aca1.mp3" TargetMode="External"/><Relationship Id="rId261" Type="http://schemas.openxmlformats.org/officeDocument/2006/relationships/hyperlink" Target="https://vnmedia2.monkeyuni.net/upload/cms_platform/audio/WVVvbHxlOQ3W7AUmeh8lvGFIfSI63aGM.mp3" TargetMode="External"/><Relationship Id="rId268" Type="http://schemas.openxmlformats.org/officeDocument/2006/relationships/hyperlink" Target="https://vnmedia2.monkeyuni.net/upload/cms_platform/audio/ab64dc566dd596ec11cf22ff11e698b8.mp3" TargetMode="External"/><Relationship Id="rId267" Type="http://schemas.openxmlformats.org/officeDocument/2006/relationships/hyperlink" Target="https://vnmedia2.monkeyuni.net/upload/cms_platform/audio/ee03d9ec53eb4e9a59de6d25ab0e5ec7.mp3" TargetMode="External"/><Relationship Id="rId266" Type="http://schemas.openxmlformats.org/officeDocument/2006/relationships/hyperlink" Target="https://vnmedia2.monkeyuni.net/upload/cms_platform/audio/ec4e272101035d8fd21338adce71ab8a.mp3" TargetMode="External"/><Relationship Id="rId265" Type="http://schemas.openxmlformats.org/officeDocument/2006/relationships/hyperlink" Target="https://vnmedia2.monkeyuni.net/upload/cms_platform/audio/c8ed65b71a34823525cca2fdd841bfb3.mp3" TargetMode="External"/><Relationship Id="rId260" Type="http://schemas.openxmlformats.org/officeDocument/2006/relationships/hyperlink" Target="https://vnmedia2.monkeyuni.net/upload/cms_platform/audio/985b0cd5b93ae936bd027d11d5bde357.mp3" TargetMode="External"/><Relationship Id="rId259" Type="http://schemas.openxmlformats.org/officeDocument/2006/relationships/hyperlink" Target="https://vnmedia2.monkeyuni.net/upload/cms_platform/audio/b5ff5c3061f43c21a7a6c1fbb286bc90.mp3" TargetMode="External"/><Relationship Id="rId258" Type="http://schemas.openxmlformats.org/officeDocument/2006/relationships/hyperlink" Target="https://vnmedia2.monkeyuni.net/upload/cms_platform/audio/eb9e6ea7222b3dff5f5163138a512013.mp3" TargetMode="External"/><Relationship Id="rId253" Type="http://schemas.openxmlformats.org/officeDocument/2006/relationships/hyperlink" Target="https://vnmedia2.monkeyuni.net/upload/cms_platform/audio/59a55a8acbc2c38ba980014de3ebbc5f.mp3" TargetMode="External"/><Relationship Id="rId252" Type="http://schemas.openxmlformats.org/officeDocument/2006/relationships/hyperlink" Target="https://vnmedia2.monkeyuni.net/upload/cms_platform/audio/66d359996df10d80fa7967d3f3bcad8e.mp3" TargetMode="External"/><Relationship Id="rId251" Type="http://schemas.openxmlformats.org/officeDocument/2006/relationships/hyperlink" Target="https://vnmedia2.monkeyuni.net/upload/cms_platform/audio/d3cd7f31094b4ad4f74cebdca06e7af0.mp3" TargetMode="External"/><Relationship Id="rId250" Type="http://schemas.openxmlformats.org/officeDocument/2006/relationships/hyperlink" Target="https://vnmedia2.monkeyuni.net/upload/cms_platform/audio/a90687699b99d59dc74f0efffca0f641.mp3" TargetMode="External"/><Relationship Id="rId257" Type="http://schemas.openxmlformats.org/officeDocument/2006/relationships/hyperlink" Target="https://vnmedia2.monkeyuni.net/upload/cms_platform/audio/4aa0959fe1ace9091ba4928b0763e4f1.mp3" TargetMode="External"/><Relationship Id="rId256" Type="http://schemas.openxmlformats.org/officeDocument/2006/relationships/hyperlink" Target="https://vnmedia2.monkeyuni.net/upload/cms_platform/audio/79d7b827e62dbb45d8b1259834afbd8a.mp3" TargetMode="External"/><Relationship Id="rId255" Type="http://schemas.openxmlformats.org/officeDocument/2006/relationships/hyperlink" Target="https://vnmedia2.monkeyuni.net/upload/cms_platform/audio/cd0d09732b86540f47086978d76fb3b6.mp3" TargetMode="External"/><Relationship Id="rId254" Type="http://schemas.openxmlformats.org/officeDocument/2006/relationships/hyperlink" Target="https://vnmedia2.monkeyuni.net/upload/cms_platform/audio/e3a563bfa10674c9c5d4505508eb4322.mp3" TargetMode="External"/><Relationship Id="rId293" Type="http://schemas.openxmlformats.org/officeDocument/2006/relationships/hyperlink" Target="https://vnmedia2.monkeyuni.net/upload/cms_platform/audio/2991a00bd6aa0553b85e301dd47de707.mp3" TargetMode="External"/><Relationship Id="rId292" Type="http://schemas.openxmlformats.org/officeDocument/2006/relationships/hyperlink" Target="https://vnmedia2.monkeyuni.net/upload/cms_platform/audio/e9228d4957bb6d509daac8a0f614c85d.mp3" TargetMode="External"/><Relationship Id="rId291" Type="http://schemas.openxmlformats.org/officeDocument/2006/relationships/hyperlink" Target="https://vnmedia2.monkeyuni.net/upload/cms_platform/audio/1d62a0a21762e62a1070853f8967d8d8.mp3" TargetMode="External"/><Relationship Id="rId290" Type="http://schemas.openxmlformats.org/officeDocument/2006/relationships/hyperlink" Target="https://vnmedia2.monkeyuni.net/upload/cms_platform/audio/763146c2367cd8344ccc28bfac8ae764.mp3" TargetMode="External"/><Relationship Id="rId286" Type="http://schemas.openxmlformats.org/officeDocument/2006/relationships/hyperlink" Target="https://vnmedia2.monkeyuni.net/upload/cms_platform/audio/e1fce60fe7a2deeb4e64902ea3b7cfac.mp3" TargetMode="External"/><Relationship Id="rId285" Type="http://schemas.openxmlformats.org/officeDocument/2006/relationships/hyperlink" Target="https://vnmedia2.monkeyuni.net/upload/cms_platform/audio/919e99080ac4834cd4c9afc52df47297.mp3" TargetMode="External"/><Relationship Id="rId284" Type="http://schemas.openxmlformats.org/officeDocument/2006/relationships/hyperlink" Target="https://vnmedia2.monkeyuni.net/upload/cms_platform/audio/9966b07a200e380d508df13a8e539d7d.mp3" TargetMode="External"/><Relationship Id="rId283" Type="http://schemas.openxmlformats.org/officeDocument/2006/relationships/hyperlink" Target="https://vnmedia2.monkeyuni.net/upload/cms_platform/audio/45409dbea3d896a84adbc36719741b67.mp3" TargetMode="External"/><Relationship Id="rId289" Type="http://schemas.openxmlformats.org/officeDocument/2006/relationships/hyperlink" Target="https://vnmedia2.monkeyuni.net/upload/cms_platform/audio/d0cc18b6bd21da17a55f028193fb6dbb.mp3" TargetMode="External"/><Relationship Id="rId288" Type="http://schemas.openxmlformats.org/officeDocument/2006/relationships/hyperlink" Target="https://vnmedia2.monkeyuni.net/upload/cms_platform/audio/f7606fc07aaf0bb80f85224712a3c697.mp3" TargetMode="External"/><Relationship Id="rId287" Type="http://schemas.openxmlformats.org/officeDocument/2006/relationships/hyperlink" Target="https://vnmedia2.monkeyuni.net/upload/cms_platform/audio/5b04c397b11524158bb1815d4bc030ec.mp3" TargetMode="External"/><Relationship Id="rId282" Type="http://schemas.openxmlformats.org/officeDocument/2006/relationships/hyperlink" Target="https://vnmedia2.monkeyuni.net/upload/cms_platform/audio/68b7a0543c4fa99fd0322dba00613eeb.mp3" TargetMode="External"/><Relationship Id="rId281" Type="http://schemas.openxmlformats.org/officeDocument/2006/relationships/hyperlink" Target="https://vnmedia2.monkeyuni.net/upload/cms_platform/audio/ea52ad9bc4044428ce4eb7d2bd78dcfe.mp3" TargetMode="External"/><Relationship Id="rId280" Type="http://schemas.openxmlformats.org/officeDocument/2006/relationships/hyperlink" Target="https://vnmedia2.monkeyuni.net/upload/cms_platform/audio/43829920da42f3d8305165027bb0261c.mp3" TargetMode="External"/><Relationship Id="rId275" Type="http://schemas.openxmlformats.org/officeDocument/2006/relationships/hyperlink" Target="https://vnmedia2.monkeyuni.net/upload/cms_platform/audio/f7947a3c7d35a24e3d7c687e17103fdb.mp3" TargetMode="External"/><Relationship Id="rId274" Type="http://schemas.openxmlformats.org/officeDocument/2006/relationships/hyperlink" Target="https://vnmedia2.monkeyuni.net/upload/cms_platform/audio/72551232841806eede8f7d90b2421637.mp3" TargetMode="External"/><Relationship Id="rId273" Type="http://schemas.openxmlformats.org/officeDocument/2006/relationships/hyperlink" Target="https://vnmedia2.monkeyuni.net/upload/cms_platform/audio/63891cae34e42d4ae59fcfd10ec2ba09.mp3" TargetMode="External"/><Relationship Id="rId272" Type="http://schemas.openxmlformats.org/officeDocument/2006/relationships/hyperlink" Target="https://vnmedia2.monkeyuni.net/upload/cms_platform/audio/274c6873808d0bd8b52f168e6c8ffb57.mp3" TargetMode="External"/><Relationship Id="rId279" Type="http://schemas.openxmlformats.org/officeDocument/2006/relationships/hyperlink" Target="https://vnmedia2.monkeyuni.net/upload/cms_platform/audio/7c121c293dd9aafba37c634edc9a7b60.mp3" TargetMode="External"/><Relationship Id="rId278" Type="http://schemas.openxmlformats.org/officeDocument/2006/relationships/hyperlink" Target="https://vnmedia2.monkeyuni.net/upload/cms_platform/audio/4308fb15087175ebdd8d33e6b1990e32.mp3" TargetMode="External"/><Relationship Id="rId277" Type="http://schemas.openxmlformats.org/officeDocument/2006/relationships/hyperlink" Target="https://vnmedia2.monkeyuni.net/upload/cms_platform/audio/7491f1a4d71946b82a797a4637a7c3f6.mp3" TargetMode="External"/><Relationship Id="rId276" Type="http://schemas.openxmlformats.org/officeDocument/2006/relationships/hyperlink" Target="https://vnmedia2.monkeyuni.net/upload/cms_platform/audio/8a4d5d58580ec9753a7317b8aa768f1c.mp3" TargetMode="External"/><Relationship Id="rId228" Type="http://schemas.openxmlformats.org/officeDocument/2006/relationships/hyperlink" Target="https://vnmedia2.monkeyuni.net/upload/cms_platform/audio/507f171a01dfd51ee6251eb0950ae29b.mp3" TargetMode="External"/><Relationship Id="rId227" Type="http://schemas.openxmlformats.org/officeDocument/2006/relationships/hyperlink" Target="https://vnmedia2.monkeyuni.net/upload/cms_platform/audio/992294a87094c8f6e80d6db68a01983e.mp3" TargetMode="External"/><Relationship Id="rId226" Type="http://schemas.openxmlformats.org/officeDocument/2006/relationships/hyperlink" Target="https://vnmedia2.monkeyuni.net/upload/cms_platform/audio/a38a27e35a6e79972292a331e2312c21.mp3" TargetMode="External"/><Relationship Id="rId225" Type="http://schemas.openxmlformats.org/officeDocument/2006/relationships/hyperlink" Target="https://vnmedia2.monkeyuni.net/upload/cms_platform/audio/64ce6e5ee709da088b9054d36b228bec.mp3" TargetMode="External"/><Relationship Id="rId229" Type="http://schemas.openxmlformats.org/officeDocument/2006/relationships/hyperlink" Target="https://vnmedia2.monkeyuni.net/upload/cms_platform/audio/d7d75d734a15ca17205d91a251b30b15.mp3" TargetMode="External"/><Relationship Id="rId220" Type="http://schemas.openxmlformats.org/officeDocument/2006/relationships/hyperlink" Target="https://vnmedia2.monkeyuni.net/upload/cms_platform/audio/50217534805157a8646f61dfa4cde41f.mp3" TargetMode="External"/><Relationship Id="rId224" Type="http://schemas.openxmlformats.org/officeDocument/2006/relationships/hyperlink" Target="https://vnmedia2.monkeyuni.net/upload/cms_platform/audio/049514c85a0176263a2dd22c32af8897.mp3" TargetMode="External"/><Relationship Id="rId223" Type="http://schemas.openxmlformats.org/officeDocument/2006/relationships/hyperlink" Target="https://vnmedia2.monkeyuni.net/upload/cms_platform/audio/6adb5f2cda6eb86307196eeabce6d907.mp3" TargetMode="External"/><Relationship Id="rId222" Type="http://schemas.openxmlformats.org/officeDocument/2006/relationships/hyperlink" Target="https://vnmedia2.monkeyuni.net/upload/cms_platform/audio/310bd7dd546b3d76cf26a83e5bb25f93.mp3" TargetMode="External"/><Relationship Id="rId221" Type="http://schemas.openxmlformats.org/officeDocument/2006/relationships/hyperlink" Target="https://vnmedia2.monkeyuni.net/upload/cms_platform/audio/c324a8cd67e9d48849017884acc7b643.mp3" TargetMode="External"/><Relationship Id="rId217" Type="http://schemas.openxmlformats.org/officeDocument/2006/relationships/hyperlink" Target="https://vnmedia2.monkeyuni.net/upload/cms_platform/audio/2c4cd3ae2cb1929b39414ae47fbe5c00.mp3" TargetMode="External"/><Relationship Id="rId216" Type="http://schemas.openxmlformats.org/officeDocument/2006/relationships/hyperlink" Target="https://vnmedia2.monkeyuni.net/upload/cms_platform/audio/90b1cbd395e3ede75d4ca96f1bdf61de.mp3" TargetMode="External"/><Relationship Id="rId215" Type="http://schemas.openxmlformats.org/officeDocument/2006/relationships/hyperlink" Target="https://vnmedia2.monkeyuni.net/upload/cms_platform/audio/a1bd6d501f4181ff18b2a11f6e4b9ffa.mp3" TargetMode="External"/><Relationship Id="rId214" Type="http://schemas.openxmlformats.org/officeDocument/2006/relationships/hyperlink" Target="https://vnmedia2.monkeyuni.net/upload/cms_platform/audio/031b6b4a37d53334ab4465b52d95b931.mp3" TargetMode="External"/><Relationship Id="rId219" Type="http://schemas.openxmlformats.org/officeDocument/2006/relationships/hyperlink" Target="https://vnmedia2.monkeyuni.net/upload/cms_platform/audio/2e5acea628b2d981a01acd86ff3a9109.mp3" TargetMode="External"/><Relationship Id="rId218" Type="http://schemas.openxmlformats.org/officeDocument/2006/relationships/hyperlink" Target="https://vnmedia2.monkeyuni.net/upload/cms_platform/audio/66c58eae6d844f624d018a8456ac6d76.mp3" TargetMode="External"/><Relationship Id="rId213" Type="http://schemas.openxmlformats.org/officeDocument/2006/relationships/hyperlink" Target="https://vnmedia2.monkeyuni.net/upload/cms_platform/audio/cf5386446cfa1116d7f96c0a3ed9a1e5.mp3" TargetMode="External"/><Relationship Id="rId212" Type="http://schemas.openxmlformats.org/officeDocument/2006/relationships/hyperlink" Target="https://vnmedia2.monkeyuni.net/upload/cms_platform/audio/0654535018488579f32718c65bc9189b.mp3" TargetMode="External"/><Relationship Id="rId211" Type="http://schemas.openxmlformats.org/officeDocument/2006/relationships/hyperlink" Target="https://vnmedia2.monkeyuni.net/upload/cms_platform/audio/0073f116799f6940d3d666ff99d3fd55.mp3" TargetMode="External"/><Relationship Id="rId210" Type="http://schemas.openxmlformats.org/officeDocument/2006/relationships/hyperlink" Target="https://vnmedia2.monkeyuni.net/upload/cms_platform/audio/0c280257ee6b146ba77cbeeae22ced7d.mp3" TargetMode="External"/><Relationship Id="rId249" Type="http://schemas.openxmlformats.org/officeDocument/2006/relationships/hyperlink" Target="https://vnmedia2.monkeyuni.net/upload/cms_platform/audio/qWrwDxpX4KmsEVqZfYszOwZNbcctZpcG.mp3" TargetMode="External"/><Relationship Id="rId248" Type="http://schemas.openxmlformats.org/officeDocument/2006/relationships/hyperlink" Target="https://vnmedia2.monkeyuni.net/upload/cms_platform/audio/e4a1590f8aeac6d681c0e0ed353dc9ff.mp3" TargetMode="External"/><Relationship Id="rId247" Type="http://schemas.openxmlformats.org/officeDocument/2006/relationships/hyperlink" Target="https://vnmedia2.monkeyuni.net/upload/cms_platform/audio/e0997f3d5f68d631567783739dbd9918.mp3" TargetMode="External"/><Relationship Id="rId242" Type="http://schemas.openxmlformats.org/officeDocument/2006/relationships/hyperlink" Target="https://vnmedia2.monkeyuni.net/upload/cms_platform/audio/23954f800b2e587497bb997542cd5cd9.mp3" TargetMode="External"/><Relationship Id="rId241" Type="http://schemas.openxmlformats.org/officeDocument/2006/relationships/hyperlink" Target="https://vnmedia2.monkeyuni.net/upload/cms_platform/audio/d8ec9f1b34750538008d98852479bea1.mp3" TargetMode="External"/><Relationship Id="rId240" Type="http://schemas.openxmlformats.org/officeDocument/2006/relationships/hyperlink" Target="https://vnmedia2.monkeyuni.net/upload/cms_platform/audio/5f73f110dc74bc040c70a10acc236483.mp3" TargetMode="External"/><Relationship Id="rId246" Type="http://schemas.openxmlformats.org/officeDocument/2006/relationships/hyperlink" Target="https://vnmedia2.monkeyuni.net/upload/cms_platform/audio/a836de0733c2ee71bd98678bf6860f73.mp3" TargetMode="External"/><Relationship Id="rId245" Type="http://schemas.openxmlformats.org/officeDocument/2006/relationships/hyperlink" Target="https://vnmedia2.monkeyuni.net/upload/cms_platform/audio/ae36bf2b70add5f497e8ce929695573e.mp3" TargetMode="External"/><Relationship Id="rId244" Type="http://schemas.openxmlformats.org/officeDocument/2006/relationships/hyperlink" Target="https://vnmedia2.monkeyuni.net/upload/cms_platform/audio/fcc7ce85cb7946223041f8b402687c68.mp3" TargetMode="External"/><Relationship Id="rId243" Type="http://schemas.openxmlformats.org/officeDocument/2006/relationships/hyperlink" Target="https://vnmedia2.monkeyuni.net/upload/cms_platform/audio/ce2273cafa25fb64c305816b7ffaf926.mp3" TargetMode="External"/><Relationship Id="rId239" Type="http://schemas.openxmlformats.org/officeDocument/2006/relationships/hyperlink" Target="https://vnmedia2.monkeyuni.net/upload/cms_platform/audio/dd6933bfdb053719759d049c1d9d0b74.mp3" TargetMode="External"/><Relationship Id="rId238" Type="http://schemas.openxmlformats.org/officeDocument/2006/relationships/hyperlink" Target="https://vnmedia2.monkeyuni.net/upload/cms_platform/audio/9168ecc56195a75a3d22ebb45993356f.mp3" TargetMode="External"/><Relationship Id="rId237" Type="http://schemas.openxmlformats.org/officeDocument/2006/relationships/hyperlink" Target="https://vnmedia2.monkeyuni.net/upload/cms_platform/audio/4d6c06083131cb69f1e9a365482827b6.mp3" TargetMode="External"/><Relationship Id="rId236" Type="http://schemas.openxmlformats.org/officeDocument/2006/relationships/hyperlink" Target="https://vnmedia2.monkeyuni.net/upload/cms_platform/audio/a015ed0a10d7876d1ce8affeaa1b0427.mp3" TargetMode="External"/><Relationship Id="rId231" Type="http://schemas.openxmlformats.org/officeDocument/2006/relationships/hyperlink" Target="https://vnmedia2.monkeyuni.net/upload/cms_platform/audio/c95d14e7c15792f0bc458cc5830a2f16.mp3" TargetMode="External"/><Relationship Id="rId230" Type="http://schemas.openxmlformats.org/officeDocument/2006/relationships/hyperlink" Target="https://vnmedia2.monkeyuni.net/upload/cms_platform/audio/37f4e4fe646fd49c7c98d0847985d2de.mp3" TargetMode="External"/><Relationship Id="rId235" Type="http://schemas.openxmlformats.org/officeDocument/2006/relationships/hyperlink" Target="https://vnmedia2.monkeyuni.net/upload/cms_platform/audio/2d7b8e2161b607f2c690064e02b4bbe2.mp3" TargetMode="External"/><Relationship Id="rId234" Type="http://schemas.openxmlformats.org/officeDocument/2006/relationships/hyperlink" Target="https://vnmedia2.monkeyuni.net/upload/cms_platform/audio/4f758141bac42fb4c9b915db8ce21592.mp3" TargetMode="External"/><Relationship Id="rId233" Type="http://schemas.openxmlformats.org/officeDocument/2006/relationships/hyperlink" Target="https://vnmedia2.monkeyuni.net/upload/cms_platform/audio/a6133013242358bb10680040b657c1c8.mp3" TargetMode="External"/><Relationship Id="rId232" Type="http://schemas.openxmlformats.org/officeDocument/2006/relationships/hyperlink" Target="https://vnmedia2.monkeyuni.net/upload/cms_platform/audio/7fd0b66a71a441ef58ead0ea5dffdf91.mp3" TargetMode="External"/><Relationship Id="rId206" Type="http://schemas.openxmlformats.org/officeDocument/2006/relationships/hyperlink" Target="https://vnmedia2.monkeyuni.net/upload/cms_platform/audio/b7d05a4284dcbf4bab2fd1c6cece243a.mp3" TargetMode="External"/><Relationship Id="rId205" Type="http://schemas.openxmlformats.org/officeDocument/2006/relationships/hyperlink" Target="https://vnmedia2.monkeyuni.net/upload/cms_platform/audio/9bf9356ac091258ab8c10b6c8593d9ca.mp3" TargetMode="External"/><Relationship Id="rId204" Type="http://schemas.openxmlformats.org/officeDocument/2006/relationships/hyperlink" Target="https://vnmedia2.monkeyuni.net/upload/cms_platform/audio/676015cf72a69a7e1ee2f83a79209a60.mp3" TargetMode="External"/><Relationship Id="rId203" Type="http://schemas.openxmlformats.org/officeDocument/2006/relationships/hyperlink" Target="https://vnmedia2.monkeyuni.net/upload/cms_platform/audio/1d564eb609d43b1f3c53667d4a247311.mp3" TargetMode="External"/><Relationship Id="rId209" Type="http://schemas.openxmlformats.org/officeDocument/2006/relationships/hyperlink" Target="https://vnmedia2.monkeyuni.net/upload/cms_platform/audio/a7fc393d0e84617cd9d17f7c6a983f14.mp3" TargetMode="External"/><Relationship Id="rId208" Type="http://schemas.openxmlformats.org/officeDocument/2006/relationships/hyperlink" Target="https://vnmedia2.monkeyuni.net/upload/cms_platform/audio/4930bf80dea32394b5011d910cfe6103.mp3" TargetMode="External"/><Relationship Id="rId207" Type="http://schemas.openxmlformats.org/officeDocument/2006/relationships/hyperlink" Target="https://vnmedia2.monkeyuni.net/upload/cms_platform/audio/02984c68a30c4282680c294ddb020690.mp3" TargetMode="External"/><Relationship Id="rId202" Type="http://schemas.openxmlformats.org/officeDocument/2006/relationships/hyperlink" Target="https://vnmedia2.monkeyuni.net/upload/cms_platform/audio/446b518145f0cef92632206c19f84f54.mp3" TargetMode="External"/><Relationship Id="rId201" Type="http://schemas.openxmlformats.org/officeDocument/2006/relationships/hyperlink" Target="https://vnmedia2.monkeyuni.net/upload/cms_platform/audio/76a0c9ae476fbd9a29da9fac38b5b66d.mp3" TargetMode="External"/><Relationship Id="rId200" Type="http://schemas.openxmlformats.org/officeDocument/2006/relationships/hyperlink" Target="https://vnmedia2.monkeyuni.net/upload/cms_platform/audio/7d52444c75bb36733267a9ed56ec1342.mp3" TargetMode="External"/><Relationship Id="rId509" Type="http://schemas.openxmlformats.org/officeDocument/2006/relationships/hyperlink" Target="https://vnmedia2.monkeyuni.net/upload/cms_platform/audio/bbd6caaaf0c4afcaca5184506b380aac.mp3" TargetMode="External"/><Relationship Id="rId508" Type="http://schemas.openxmlformats.org/officeDocument/2006/relationships/hyperlink" Target="https://vnmedia2.monkeyuni.net/upload/cms_platform/audio/b44a8e7a5227ed947d0297b2f5bf0b44.mp3" TargetMode="External"/><Relationship Id="rId503" Type="http://schemas.openxmlformats.org/officeDocument/2006/relationships/hyperlink" Target="https://vnmedia2.monkeyuni.net/upload/cms_platform/audio/bf3ac4bbec5029a886132529ddb17b5b.mp3" TargetMode="External"/><Relationship Id="rId502" Type="http://schemas.openxmlformats.org/officeDocument/2006/relationships/hyperlink" Target="https://vnmedia2.monkeyuni.net/upload/cms_platform/audio/6ad7e402d4391f66d02f1cf76cd9b683.mp3" TargetMode="External"/><Relationship Id="rId501" Type="http://schemas.openxmlformats.org/officeDocument/2006/relationships/hyperlink" Target="https://vnmedia2.monkeyuni.net/upload/cms_platform/audio/c25bc58e72221a04fd738e5e25ab623a.mp3" TargetMode="External"/><Relationship Id="rId500" Type="http://schemas.openxmlformats.org/officeDocument/2006/relationships/hyperlink" Target="https://vnmedia2.monkeyuni.net/upload/cms_platform/audio/3fc023e4d082b5c5e3a25162773a2987.mp3" TargetMode="External"/><Relationship Id="rId507" Type="http://schemas.openxmlformats.org/officeDocument/2006/relationships/hyperlink" Target="https://vnmedia2.monkeyuni.net/upload/cms_platform/audio/c86aab07f402194060654d1238d06047.mp3" TargetMode="External"/><Relationship Id="rId506" Type="http://schemas.openxmlformats.org/officeDocument/2006/relationships/hyperlink" Target="https://vnmedia2.monkeyuni.net/upload/cms_platform/audio/4d0051521b938a135258a13da3cc6d59.mp3" TargetMode="External"/><Relationship Id="rId505" Type="http://schemas.openxmlformats.org/officeDocument/2006/relationships/hyperlink" Target="https://vnmedia2.monkeyuni.net/upload/cms_platform/audio/7bd4300229701686f7840f96d4fb9123.mp3" TargetMode="External"/><Relationship Id="rId504" Type="http://schemas.openxmlformats.org/officeDocument/2006/relationships/hyperlink" Target="https://vnmedia2.monkeyuni.net/upload/cms_platform/audio/65325f156b7e8b5053d6442b6861ed42.mp3" TargetMode="External"/><Relationship Id="rId525" Type="http://schemas.openxmlformats.org/officeDocument/2006/relationships/hyperlink" Target="https://vnmedia2.monkeyuni.net/upload/cms_platform/audio/e53a36e5b4ff2c1295628edb5614c95f.mp3" TargetMode="External"/><Relationship Id="rId524" Type="http://schemas.openxmlformats.org/officeDocument/2006/relationships/hyperlink" Target="https://vnmedia2.monkeyuni.net/upload/cms_platform/audio/4c57010cc5aff23c39ed52f6f5c41faf.mp3" TargetMode="External"/><Relationship Id="rId523" Type="http://schemas.openxmlformats.org/officeDocument/2006/relationships/hyperlink" Target="https://vnmedia2.monkeyuni.net/upload/cms_platform/audio/4001334ef84b434d2404236702bc5a24.mp3" TargetMode="External"/><Relationship Id="rId522" Type="http://schemas.openxmlformats.org/officeDocument/2006/relationships/hyperlink" Target="https://vnmedia2.monkeyuni.net/upload/cms_platform/audio/5c45ce8c45cf20547270f1ae39641e00.mp3" TargetMode="External"/><Relationship Id="rId529" Type="http://schemas.openxmlformats.org/officeDocument/2006/relationships/hyperlink" Target="https://vnmedia2.monkeyuni.net/upload/cms_platform/audio/1d4498607f216d35b1d259cdc858df0a.mp3" TargetMode="External"/><Relationship Id="rId528" Type="http://schemas.openxmlformats.org/officeDocument/2006/relationships/hyperlink" Target="https://vnmedia2.monkeyuni.net/upload/cms_platform/audio/6e9b32a8c62a7e89304d33c15162a15f.mp3" TargetMode="External"/><Relationship Id="rId527" Type="http://schemas.openxmlformats.org/officeDocument/2006/relationships/hyperlink" Target="https://vnmedia2.monkeyuni.net/upload/cms_platform/audio/88867386eb9bf9573625b0d4861d4bc6.mp3" TargetMode="External"/><Relationship Id="rId526" Type="http://schemas.openxmlformats.org/officeDocument/2006/relationships/hyperlink" Target="https://vnmedia2.monkeyuni.net/upload/cms_platform/audio/fa67f144f6bebe8aadd539d5a07d0341.mp3" TargetMode="External"/><Relationship Id="rId521" Type="http://schemas.openxmlformats.org/officeDocument/2006/relationships/hyperlink" Target="https://vnmedia2.monkeyuni.net/upload/cms_platform/audio/371011f3b8679b0e5224d822c257d97e.mp3" TargetMode="External"/><Relationship Id="rId520" Type="http://schemas.openxmlformats.org/officeDocument/2006/relationships/hyperlink" Target="https://vnmedia2.monkeyuni.net/upload/cms_platform/audio/8125557922e79d7f248ed449631c56ad.mp3" TargetMode="External"/><Relationship Id="rId519" Type="http://schemas.openxmlformats.org/officeDocument/2006/relationships/hyperlink" Target="https://vnmedia2.monkeyuni.net/upload/cms_platform/audio/1ae1cd84a00dcbb431247809d581658e.mp3" TargetMode="External"/><Relationship Id="rId514" Type="http://schemas.openxmlformats.org/officeDocument/2006/relationships/hyperlink" Target="https://vnmedia2.monkeyuni.net/upload/cms_platform/audio/3b2df8701f770851e87d4292bcfc27c6.mp3" TargetMode="External"/><Relationship Id="rId513" Type="http://schemas.openxmlformats.org/officeDocument/2006/relationships/hyperlink" Target="https://vnmedia2.monkeyuni.net/upload/cms_platform/audio/06b1d0bc486077a3c5b1d2e01339aed3.mp3" TargetMode="External"/><Relationship Id="rId512" Type="http://schemas.openxmlformats.org/officeDocument/2006/relationships/hyperlink" Target="https://vnmedia2.monkeyuni.net/upload/cms_platform/audio/7b0b50737554cbcefb1f25cc46ff8ca1.mp3" TargetMode="External"/><Relationship Id="rId511" Type="http://schemas.openxmlformats.org/officeDocument/2006/relationships/hyperlink" Target="https://vnmedia2.monkeyuni.net/upload/cms_platform/audio/c3e272caa5d697b1f177646493d7e467.mp3" TargetMode="External"/><Relationship Id="rId518" Type="http://schemas.openxmlformats.org/officeDocument/2006/relationships/hyperlink" Target="https://vnmedia2.monkeyuni.net/upload/cms_platform/audio/533e24bf2637e3dc347114ea2af6c0b6.mp3" TargetMode="External"/><Relationship Id="rId517" Type="http://schemas.openxmlformats.org/officeDocument/2006/relationships/hyperlink" Target="https://vnmedia2.monkeyuni.net/upload/cms_platform/audio/160c9769bd79de3de3eaa7dd91840886.mp3" TargetMode="External"/><Relationship Id="rId516" Type="http://schemas.openxmlformats.org/officeDocument/2006/relationships/hyperlink" Target="https://vnmedia2.monkeyuni.net/upload/cms_platform/audio/c0c227f9b96be3be0c12f9d3f307ba24.mp3" TargetMode="External"/><Relationship Id="rId515" Type="http://schemas.openxmlformats.org/officeDocument/2006/relationships/hyperlink" Target="https://vnmedia2.monkeyuni.net/upload/cms_platform/audio/18d200259cfb0a418acea546c33d4e82.mp3" TargetMode="External"/><Relationship Id="rId510" Type="http://schemas.openxmlformats.org/officeDocument/2006/relationships/hyperlink" Target="https://vnmedia2.monkeyuni.net/upload/cms_platform/audio/18da6642d3edf3432371833f55372e97.mp3" TargetMode="External"/><Relationship Id="rId590" Type="http://schemas.openxmlformats.org/officeDocument/2006/relationships/hyperlink" Target="https://vnmedia2.monkeyuni.net/upload/cms_platform/audio/4dd943430c04ae91ee8452b5c4a15743.mp3" TargetMode="External"/><Relationship Id="rId589" Type="http://schemas.openxmlformats.org/officeDocument/2006/relationships/hyperlink" Target="https://vnmedia2.monkeyuni.net/upload/cms_platform/audio/686eb3d2243845073d8a9a99fd86f429.mp3" TargetMode="External"/><Relationship Id="rId588" Type="http://schemas.openxmlformats.org/officeDocument/2006/relationships/hyperlink" Target="https://vnmedia2.monkeyuni.net/upload/cms_platform/audio/4eeaea2d655258a49385d24e2e29ba49.mp3" TargetMode="External"/><Relationship Id="rId583" Type="http://schemas.openxmlformats.org/officeDocument/2006/relationships/hyperlink" Target="https://vnmedia2.monkeyuni.net/upload/cms_platform/audio/e5be2f2a54d95465ea13d8e91073803f.mp3" TargetMode="External"/><Relationship Id="rId582" Type="http://schemas.openxmlformats.org/officeDocument/2006/relationships/hyperlink" Target="https://vnmedia2.monkeyuni.net/upload/cms_platform/audio/f9f35ef87f9eeaab179c15d9b188a72e.mp3" TargetMode="External"/><Relationship Id="rId581" Type="http://schemas.openxmlformats.org/officeDocument/2006/relationships/hyperlink" Target="https://vnmedia2.monkeyuni.net/upload/cms_platform/audio/1cacad7bd4044e4bf40958f08875c265.mp3" TargetMode="External"/><Relationship Id="rId580" Type="http://schemas.openxmlformats.org/officeDocument/2006/relationships/hyperlink" Target="https://vnmedia2.monkeyuni.net/upload/cms_platform/audio/fc33f66be3b74078f64d87c9982faacf.mp3" TargetMode="External"/><Relationship Id="rId587" Type="http://schemas.openxmlformats.org/officeDocument/2006/relationships/hyperlink" Target="https://vnmedia2.monkeyuni.net/upload/cms_platform/audio/b02d4b0422a3ba2038f87b5854504239.mp3" TargetMode="External"/><Relationship Id="rId586" Type="http://schemas.openxmlformats.org/officeDocument/2006/relationships/hyperlink" Target="https://vnmedia2.monkeyuni.net/upload/cms_platform/audio/8b78ddca2ddaa32118643e4ba8c066cd.mp3" TargetMode="External"/><Relationship Id="rId585" Type="http://schemas.openxmlformats.org/officeDocument/2006/relationships/hyperlink" Target="https://vnmedia2.monkeyuni.net/upload/cms_platform/audio/0b8f15aca4b4e328edc56f0181cc2422.mp3" TargetMode="External"/><Relationship Id="rId584" Type="http://schemas.openxmlformats.org/officeDocument/2006/relationships/hyperlink" Target="https://vnmedia2.monkeyuni.net/upload/cms_platform/audio/ba5849aa92bc7570e8c3ac11fa216235.mp3" TargetMode="External"/><Relationship Id="rId579" Type="http://schemas.openxmlformats.org/officeDocument/2006/relationships/hyperlink" Target="https://vnmedia2.monkeyuni.net/upload/cms_platform/audio/7fa6b8a9ff6c0ef9691c6be0fc7ec0ba.mp3" TargetMode="External"/><Relationship Id="rId578" Type="http://schemas.openxmlformats.org/officeDocument/2006/relationships/hyperlink" Target="https://vnmedia2.monkeyuni.net/upload/cms_platform/audio/42f4ad5620694ded00a1906634aeedc7.mp3" TargetMode="External"/><Relationship Id="rId577" Type="http://schemas.openxmlformats.org/officeDocument/2006/relationships/hyperlink" Target="https://vnmedia2.monkeyuni.net/upload/cms_platform/audio/33c4cbe1be4025ad2126ec87685ffcf8.mp3" TargetMode="External"/><Relationship Id="rId572" Type="http://schemas.openxmlformats.org/officeDocument/2006/relationships/hyperlink" Target="https://vnmedia2.monkeyuni.net/upload/cms_platform/audio/c11cb5e8d55e72bcc8f52e5c6b799dee.mp3" TargetMode="External"/><Relationship Id="rId571" Type="http://schemas.openxmlformats.org/officeDocument/2006/relationships/hyperlink" Target="https://vnmedia2.monkeyuni.net/upload/cms_platform/audio/d6d7fdf79de5dbc09d9948ee432dc158.mp3" TargetMode="External"/><Relationship Id="rId570" Type="http://schemas.openxmlformats.org/officeDocument/2006/relationships/hyperlink" Target="https://vnmedia2.monkeyuni.net/upload/cms_platform/audio/83cad70eb4371989db90b8dc8bf72272.mp3" TargetMode="External"/><Relationship Id="rId576" Type="http://schemas.openxmlformats.org/officeDocument/2006/relationships/hyperlink" Target="https://vnmedia2.monkeyuni.net/upload/cms_platform/audio/78cd20445e470805f724c2eac484b007.mp3" TargetMode="External"/><Relationship Id="rId575" Type="http://schemas.openxmlformats.org/officeDocument/2006/relationships/hyperlink" Target="https://vnmedia2.monkeyuni.net/upload/cms_platform/audio/7fe179b993ed2221306b3401abe4c68e.mp3" TargetMode="External"/><Relationship Id="rId574" Type="http://schemas.openxmlformats.org/officeDocument/2006/relationships/hyperlink" Target="https://vnmedia2.monkeyuni.net/upload/cms_platform/audio/d2f09cc59ad69e6af2237f6887b14bbc.mp3" TargetMode="External"/><Relationship Id="rId573" Type="http://schemas.openxmlformats.org/officeDocument/2006/relationships/hyperlink" Target="https://vnmedia2.monkeyuni.net/upload/cms_platform/audio/779aa980db71bc3a125d09286a1d6b02.mp3" TargetMode="External"/><Relationship Id="rId599" Type="http://schemas.openxmlformats.org/officeDocument/2006/relationships/hyperlink" Target="https://vnmedia2.monkeyuni.net/upload/cms_platform/audio/dc28a5789d3675d68023df58d293b13c.mp3" TargetMode="External"/><Relationship Id="rId594" Type="http://schemas.openxmlformats.org/officeDocument/2006/relationships/hyperlink" Target="https://vnmedia2.monkeyuni.net/upload/cms_platform/audio/2d82178a5d26ad1ee3c844873a3743ae.mp3" TargetMode="External"/><Relationship Id="rId593" Type="http://schemas.openxmlformats.org/officeDocument/2006/relationships/hyperlink" Target="https://vnmedia2.monkeyuni.net/upload/cms_platform/audio/508991503ec820efb0408042c127a108.mp3" TargetMode="External"/><Relationship Id="rId592" Type="http://schemas.openxmlformats.org/officeDocument/2006/relationships/hyperlink" Target="https://vnmedia2.monkeyuni.net/upload/cms_platform/audio/d6f39fd100e5694e4181711bae28fba2.mp3" TargetMode="External"/><Relationship Id="rId591" Type="http://schemas.openxmlformats.org/officeDocument/2006/relationships/hyperlink" Target="https://vnmedia2.monkeyuni.net/upload/cms_platform/audio/c8b1e174983f7699b7daaf42d664a63d.mp3" TargetMode="External"/><Relationship Id="rId598" Type="http://schemas.openxmlformats.org/officeDocument/2006/relationships/hyperlink" Target="https://vnmedia2.monkeyuni.net/upload/cms_platform/audio/787a97d4756400856e5789a74c2ca781.mp3" TargetMode="External"/><Relationship Id="rId597" Type="http://schemas.openxmlformats.org/officeDocument/2006/relationships/hyperlink" Target="https://vnmedia2.monkeyuni.net/upload/cms_platform/audio/cf54571b947a6ab29fba044b03a6a426.mp3" TargetMode="External"/><Relationship Id="rId596" Type="http://schemas.openxmlformats.org/officeDocument/2006/relationships/hyperlink" Target="https://vnmedia2.monkeyuni.net/upload/cms_platform/audio/ce27b29f5853b8420ae9b7d3ad050957.mp3" TargetMode="External"/><Relationship Id="rId595" Type="http://schemas.openxmlformats.org/officeDocument/2006/relationships/hyperlink" Target="https://vnmedia2.monkeyuni.net/upload/cms_platform/audio/9bf028b575424a2d78c363a11657bf96.mp3" TargetMode="External"/><Relationship Id="rId547" Type="http://schemas.openxmlformats.org/officeDocument/2006/relationships/hyperlink" Target="https://vnmedia2.monkeyuni.net/upload/cms_platform/audio/739a328cbea0e3e374605e091adf50bf.mp3" TargetMode="External"/><Relationship Id="rId546" Type="http://schemas.openxmlformats.org/officeDocument/2006/relationships/hyperlink" Target="https://vnmedia2.monkeyuni.net/upload/cms_platform/audio/6e3dfb52feb58aa5cb14119858cc82f2.mp3" TargetMode="External"/><Relationship Id="rId545" Type="http://schemas.openxmlformats.org/officeDocument/2006/relationships/hyperlink" Target="https://vnmedia2.monkeyuni.net/upload/cms_platform/audio/def14f6ae7ab924147bad838450e98dc.mp3" TargetMode="External"/><Relationship Id="rId544" Type="http://schemas.openxmlformats.org/officeDocument/2006/relationships/hyperlink" Target="https://vnmedia2.monkeyuni.net/upload/cms_platform/audio/149e3d4afc75970d69cbf877a531b232.mp3" TargetMode="External"/><Relationship Id="rId549" Type="http://schemas.openxmlformats.org/officeDocument/2006/relationships/hyperlink" Target="https://vnmedia2.monkeyuni.net/upload/cms_platform/audio/3b127898b5d9ae88df0db13305974c8f.mp3" TargetMode="External"/><Relationship Id="rId548" Type="http://schemas.openxmlformats.org/officeDocument/2006/relationships/hyperlink" Target="https://vnmedia2.monkeyuni.net/upload/cms_platform/audio/ad588d1c6a8b6e44a1ba6c5c9451ce99.mp3" TargetMode="External"/><Relationship Id="rId543" Type="http://schemas.openxmlformats.org/officeDocument/2006/relationships/hyperlink" Target="https://vnmedia2.monkeyuni.net/upload/cms_platform/audio/169b9d857a9c9a0aa377b034ab856ee5.mp3" TargetMode="External"/><Relationship Id="rId542" Type="http://schemas.openxmlformats.org/officeDocument/2006/relationships/hyperlink" Target="https://vnmedia2.monkeyuni.net/upload/cms_platform/audio/f266795ed870aefdb2f87df7eba752ee.mp3" TargetMode="External"/><Relationship Id="rId541" Type="http://schemas.openxmlformats.org/officeDocument/2006/relationships/hyperlink" Target="https://vnmedia2.monkeyuni.net/upload/cms_platform/audio/885cfb3524de89c14d3005dfc0fd533b.mp3" TargetMode="External"/><Relationship Id="rId540" Type="http://schemas.openxmlformats.org/officeDocument/2006/relationships/hyperlink" Target="https://vnmedia2.monkeyuni.net/upload/cms_platform/audio/fb7b2c6e81e0658d13d0609d01a5285d.mp3" TargetMode="External"/><Relationship Id="rId536" Type="http://schemas.openxmlformats.org/officeDocument/2006/relationships/hyperlink" Target="https://vnmedia2.monkeyuni.net/upload/cms_platform/audio/fc5bfb79408819ba900b85fff3539e17.mp3" TargetMode="External"/><Relationship Id="rId535" Type="http://schemas.openxmlformats.org/officeDocument/2006/relationships/hyperlink" Target="https://vnmedia2.monkeyuni.net/upload/cms_platform/audio/d22c402806d1fe2199fb141ba9ad4db1.mp3" TargetMode="External"/><Relationship Id="rId534" Type="http://schemas.openxmlformats.org/officeDocument/2006/relationships/hyperlink" Target="https://vnmedia2.monkeyuni.net/upload/cms_platform/audio/426928eacd91b36842ec2c5baf991785.mp3" TargetMode="External"/><Relationship Id="rId533" Type="http://schemas.openxmlformats.org/officeDocument/2006/relationships/hyperlink" Target="https://vnmedia2.monkeyuni.net/upload/cms_platform/audio/ed35bab879d161950103d25284b407bf.mp3" TargetMode="External"/><Relationship Id="rId539" Type="http://schemas.openxmlformats.org/officeDocument/2006/relationships/hyperlink" Target="https://vnmedia2.monkeyuni.net/upload/cms_platform/audio/eb29ff5a5cd9baef1fbc98dc05fff87a.mp3" TargetMode="External"/><Relationship Id="rId538" Type="http://schemas.openxmlformats.org/officeDocument/2006/relationships/hyperlink" Target="https://vnmedia2.monkeyuni.net/upload/cms_platform/audio/21212cc4fbbedf6881e1d3a3c6c8b23b.mp3" TargetMode="External"/><Relationship Id="rId537" Type="http://schemas.openxmlformats.org/officeDocument/2006/relationships/hyperlink" Target="https://vnmedia2.monkeyuni.net/upload/cms_platform/audio/a432057a55c5d647e9ece3832c656c69.mp3" TargetMode="External"/><Relationship Id="rId532" Type="http://schemas.openxmlformats.org/officeDocument/2006/relationships/hyperlink" Target="https://vnmedia2.monkeyuni.net/upload/cms_platform/audio/8732be6a8eb52330cb50df8aae9a2230.mp3" TargetMode="External"/><Relationship Id="rId531" Type="http://schemas.openxmlformats.org/officeDocument/2006/relationships/hyperlink" Target="https://vnmedia2.monkeyuni.net/upload/cms_platform/audio/6c93deffa391427122ea95a59e4c7e9e.mp3" TargetMode="External"/><Relationship Id="rId530" Type="http://schemas.openxmlformats.org/officeDocument/2006/relationships/hyperlink" Target="https://vnmedia2.monkeyuni.net/upload/cms_platform/audio/6140dee4d3900a9e2288d6c67ea668e6.mp3" TargetMode="External"/><Relationship Id="rId569" Type="http://schemas.openxmlformats.org/officeDocument/2006/relationships/hyperlink" Target="https://vnmedia2.monkeyuni.net/upload/cms_platform/audio/1f42589a47a9b98449414c72a70593e8.mp3" TargetMode="External"/><Relationship Id="rId568" Type="http://schemas.openxmlformats.org/officeDocument/2006/relationships/hyperlink" Target="https://vnmedia2.monkeyuni.net/upload/cms_platform/audio/a9e860e9178642c439f7cf11dff2169f.mp3" TargetMode="External"/><Relationship Id="rId567" Type="http://schemas.openxmlformats.org/officeDocument/2006/relationships/hyperlink" Target="https://vnmedia2.monkeyuni.net/upload/cms_platform/audio/c816da3296fd53b73d9a8174ea39bc8e.mp3" TargetMode="External"/><Relationship Id="rId566" Type="http://schemas.openxmlformats.org/officeDocument/2006/relationships/hyperlink" Target="https://vnmedia2.monkeyuni.net/upload/cms_platform/audio/e21861a63c442ac7f04d6fc610f127e1.mp3" TargetMode="External"/><Relationship Id="rId561" Type="http://schemas.openxmlformats.org/officeDocument/2006/relationships/hyperlink" Target="https://vnmedia2.monkeyuni.net/upload/cms_platform/audio/d008a1f7f44347b9a5c53ef93abfd373.mp3" TargetMode="External"/><Relationship Id="rId560" Type="http://schemas.openxmlformats.org/officeDocument/2006/relationships/hyperlink" Target="https://vnmedia2.monkeyuni.net/upload/cms_platform/audio/143e4f447569df2051b1c7207bd1d644.mp3" TargetMode="External"/><Relationship Id="rId565" Type="http://schemas.openxmlformats.org/officeDocument/2006/relationships/hyperlink" Target="https://vnmedia2.monkeyuni.net/upload/cms_platform/audio/5fd6767f7ab2a193ba311030dd5c7454.mp3" TargetMode="External"/><Relationship Id="rId564" Type="http://schemas.openxmlformats.org/officeDocument/2006/relationships/hyperlink" Target="https://vnmedia2.monkeyuni.net/upload/cms_platform/audio/c4ad11b77b110a51e28e854e4e5452c5.mp3" TargetMode="External"/><Relationship Id="rId563" Type="http://schemas.openxmlformats.org/officeDocument/2006/relationships/hyperlink" Target="https://vnmedia2.monkeyuni.net/upload/cms_platform/audio/c9b736ee4eff03eaf114dfc2943d1940.mp3" TargetMode="External"/><Relationship Id="rId562" Type="http://schemas.openxmlformats.org/officeDocument/2006/relationships/hyperlink" Target="https://vnmedia2.monkeyuni.net/upload/cms_platform/audio/694dda25fa9ddff7c94037b058dd4f3a.mp3" TargetMode="External"/><Relationship Id="rId558" Type="http://schemas.openxmlformats.org/officeDocument/2006/relationships/hyperlink" Target="https://vnmedia2.monkeyuni.net/upload/cms_platform/audio/e0503503144a6b079c4436101ae09c05.mp3" TargetMode="External"/><Relationship Id="rId557" Type="http://schemas.openxmlformats.org/officeDocument/2006/relationships/hyperlink" Target="https://vnmedia2.monkeyuni.net/upload/cms_platform/audio/3c79d7559af38a00a0c933f516ec5046.mp3" TargetMode="External"/><Relationship Id="rId556" Type="http://schemas.openxmlformats.org/officeDocument/2006/relationships/hyperlink" Target="https://vnmedia2.monkeyuni.net/upload/cms_platform/audio/317c9d50533e4cbe2cd50ea09e6a9fbe.mp3" TargetMode="External"/><Relationship Id="rId555" Type="http://schemas.openxmlformats.org/officeDocument/2006/relationships/hyperlink" Target="https://vnmedia2.monkeyuni.net/upload/cms_platform/audio/918544227f145d5a2b7eb735a205789a.mp3" TargetMode="External"/><Relationship Id="rId559" Type="http://schemas.openxmlformats.org/officeDocument/2006/relationships/hyperlink" Target="https://vnmedia2.monkeyuni.net/upload/cms_platform/audio/21300d2abe6a5a1c0cf85d4008599fce.mp3" TargetMode="External"/><Relationship Id="rId550" Type="http://schemas.openxmlformats.org/officeDocument/2006/relationships/hyperlink" Target="https://vnmedia2.monkeyuni.net/upload/cms_platform/audio/2424cada1d76bc8db932cee28b35e10e.mp3" TargetMode="External"/><Relationship Id="rId554" Type="http://schemas.openxmlformats.org/officeDocument/2006/relationships/hyperlink" Target="https://vnmedia2.monkeyuni.net/upload/cms_platform/audio/75cb0176fa44d0f595b34c0a9be04f10.mp3" TargetMode="External"/><Relationship Id="rId553" Type="http://schemas.openxmlformats.org/officeDocument/2006/relationships/hyperlink" Target="https://vnmedia2.monkeyuni.net/upload/cms_platform/audio/8d0ff616428bab5ebc79ceec3185ab29.mp3" TargetMode="External"/><Relationship Id="rId552" Type="http://schemas.openxmlformats.org/officeDocument/2006/relationships/hyperlink" Target="https://vnmedia2.monkeyuni.net/upload/cms_platform/audio/96769b5c0fa8768b2e6c21907e9bce92.mp3" TargetMode="External"/><Relationship Id="rId551" Type="http://schemas.openxmlformats.org/officeDocument/2006/relationships/hyperlink" Target="https://vnmedia2.monkeyuni.net/upload/cms_platform/audio/0a6d7de09e017bce8fefb3653b2866ea.mp3" TargetMode="External"/><Relationship Id="rId495" Type="http://schemas.openxmlformats.org/officeDocument/2006/relationships/hyperlink" Target="https://vnmedia2.monkeyuni.net/upload/cms_platform/audio/35afeba159996ac91819a9bea251062e.mp3" TargetMode="External"/><Relationship Id="rId494" Type="http://schemas.openxmlformats.org/officeDocument/2006/relationships/hyperlink" Target="https://vnmedia2.monkeyuni.net/upload/cms_platform/audio/6a3f62c278ce6250cc455ab64466e16e.mp3" TargetMode="External"/><Relationship Id="rId493" Type="http://schemas.openxmlformats.org/officeDocument/2006/relationships/hyperlink" Target="https://vnmedia2.monkeyuni.net/upload/cms_platform/audio/42a00561286924b4ddd50b7c0e4cc011.mp3" TargetMode="External"/><Relationship Id="rId492" Type="http://schemas.openxmlformats.org/officeDocument/2006/relationships/hyperlink" Target="https://vnmedia2.monkeyuni.net/upload/cms_platform/audio/9e2e2cb9dc5911e79995f61ce4e5ed49.mp3" TargetMode="External"/><Relationship Id="rId499" Type="http://schemas.openxmlformats.org/officeDocument/2006/relationships/hyperlink" Target="https://vnmedia2.monkeyuni.net/upload/cms_platform/audio/d0914ec7cfff515e0bd7fd8a89515d99.mp3" TargetMode="External"/><Relationship Id="rId498" Type="http://schemas.openxmlformats.org/officeDocument/2006/relationships/hyperlink" Target="https://vnmedia2.monkeyuni.net/upload/cms_platform/audio/1e7257257d2a09e7c6d4cbe3f6a17d22.mp3" TargetMode="External"/><Relationship Id="rId497" Type="http://schemas.openxmlformats.org/officeDocument/2006/relationships/hyperlink" Target="https://vnmedia2.monkeyuni.net/upload/cms_platform/audio/6658f843d047bf2675683945cccdb4ae.mp3" TargetMode="External"/><Relationship Id="rId496" Type="http://schemas.openxmlformats.org/officeDocument/2006/relationships/hyperlink" Target="https://vnmedia2.monkeyuni.net/upload/cms_platform/audio/5b6461885952ea0da30742d250fdf7d4.mp3" TargetMode="External"/><Relationship Id="rId409" Type="http://schemas.openxmlformats.org/officeDocument/2006/relationships/hyperlink" Target="https://vnmedia2.monkeyuni.net/upload/cms_platform/audio/ad176a61b57f545f2fdce3c0bdc59007.mp3" TargetMode="External"/><Relationship Id="rId404" Type="http://schemas.openxmlformats.org/officeDocument/2006/relationships/hyperlink" Target="https://vnmedia2.monkeyuni.net/upload/cms_platform/audio/ea2b3434ded5cfede59d78433bfc2878.mp3" TargetMode="External"/><Relationship Id="rId403" Type="http://schemas.openxmlformats.org/officeDocument/2006/relationships/hyperlink" Target="https://vnmedia2.monkeyuni.net/upload/cms_platform/audio/2070ef8158cb926cff134b5a9d0fe7ca.mp3" TargetMode="External"/><Relationship Id="rId402" Type="http://schemas.openxmlformats.org/officeDocument/2006/relationships/hyperlink" Target="https://vnmedia2.monkeyuni.net/upload/cms_platform/audio/ffc6036c7747e1cf0837a225d92e397b.mp3" TargetMode="External"/><Relationship Id="rId401" Type="http://schemas.openxmlformats.org/officeDocument/2006/relationships/hyperlink" Target="https://vnmedia2.monkeyuni.net/upload/cms_platform/audio/dc273cc70280ed7f849f533e9c882023.mp3" TargetMode="External"/><Relationship Id="rId408" Type="http://schemas.openxmlformats.org/officeDocument/2006/relationships/hyperlink" Target="https://vnmedia2.monkeyuni.net/upload/cms_platform/audio/49511d4734a9292cf0a6fd2fbc6defe7.mp3" TargetMode="External"/><Relationship Id="rId407" Type="http://schemas.openxmlformats.org/officeDocument/2006/relationships/hyperlink" Target="https://vnmedia2.monkeyuni.net/upload/cms_platform/audio/6919c3af48d751c4c841638c22297d53.mp3" TargetMode="External"/><Relationship Id="rId406" Type="http://schemas.openxmlformats.org/officeDocument/2006/relationships/hyperlink" Target="https://vnmedia2.monkeyuni.net/upload/cms_platform/audio/2aff670e7fe906b6000e7e35ce01f77d.mp3" TargetMode="External"/><Relationship Id="rId405" Type="http://schemas.openxmlformats.org/officeDocument/2006/relationships/hyperlink" Target="https://vnmedia2.monkeyuni.net/upload/cms_platform/audio/e1c84777f3e5b3e174c6233fcdc5e9e4.mp3" TargetMode="External"/><Relationship Id="rId400" Type="http://schemas.openxmlformats.org/officeDocument/2006/relationships/hyperlink" Target="https://vnmedia2.monkeyuni.net/upload/cms_platform/audio/2fc6c4b7924c44980a6ade0113db95a0.mp3" TargetMode="External"/><Relationship Id="rId469" Type="http://schemas.openxmlformats.org/officeDocument/2006/relationships/hyperlink" Target="https://vnmedia2.monkeyuni.net/upload/cms_platform/audio/12e0c3a6ba1b66e6b1f7431ae69d3131.mp3" TargetMode="External"/><Relationship Id="rId468" Type="http://schemas.openxmlformats.org/officeDocument/2006/relationships/hyperlink" Target="https://vnmedia2.monkeyuni.net/upload/cms_platform/audio/67af33f38ce6feb2078d29cfb97b3a11.mp3" TargetMode="External"/><Relationship Id="rId467" Type="http://schemas.openxmlformats.org/officeDocument/2006/relationships/hyperlink" Target="https://vnmedia2.monkeyuni.net/upload/cms_platform/audio/825e4e9f967802fe7ee80090f0f0a87f.mp3" TargetMode="External"/><Relationship Id="rId462" Type="http://schemas.openxmlformats.org/officeDocument/2006/relationships/hyperlink" Target="https://vnmedia2.monkeyuni.net/upload/cms_platform/audio/b22616c5fbc0c2a7e2b3a0a70b8379b2.mp3" TargetMode="External"/><Relationship Id="rId461" Type="http://schemas.openxmlformats.org/officeDocument/2006/relationships/hyperlink" Target="https://vnmedia2.monkeyuni.net/upload/cms_platform/audio/8da2ef6ce1e6587a85656a24c8e766f6.mp3" TargetMode="External"/><Relationship Id="rId460" Type="http://schemas.openxmlformats.org/officeDocument/2006/relationships/hyperlink" Target="https://vnmedia2.monkeyuni.net/upload/cms_platform/audio/b1e8fa66c5623408c787f067b43ff648.mp3" TargetMode="External"/><Relationship Id="rId466" Type="http://schemas.openxmlformats.org/officeDocument/2006/relationships/hyperlink" Target="https://vnmedia2.monkeyuni.net/upload/cms_platform/audio/20fd0942fe5b56e6cbcbd02fd163e209.mp3" TargetMode="External"/><Relationship Id="rId465" Type="http://schemas.openxmlformats.org/officeDocument/2006/relationships/hyperlink" Target="https://vnmedia2.monkeyuni.net/upload/cms_platform/audio/0b366c183d7581c4b18849f0f2f56c66.mp3" TargetMode="External"/><Relationship Id="rId464" Type="http://schemas.openxmlformats.org/officeDocument/2006/relationships/hyperlink" Target="https://vnmedia2.monkeyuni.net/upload/cms_platform/audio/1f9f1c935b4a629dfa1481c69a4a0cdb.mp3" TargetMode="External"/><Relationship Id="rId463" Type="http://schemas.openxmlformats.org/officeDocument/2006/relationships/hyperlink" Target="https://vnmedia2.monkeyuni.net/upload/cms_platform/audio/6b4ea9791a9929127ca07964e8362d46.mp3" TargetMode="External"/><Relationship Id="rId459" Type="http://schemas.openxmlformats.org/officeDocument/2006/relationships/hyperlink" Target="https://vnmedia2.monkeyuni.net/upload/cms_platform/audio/d781000f163dd18a48d4e27d1a23b625.mp3" TargetMode="External"/><Relationship Id="rId458" Type="http://schemas.openxmlformats.org/officeDocument/2006/relationships/hyperlink" Target="https://vnmedia2.monkeyuni.net/upload/cms_platform/audio/9c5526f2c7415eb2f8dff5c64d453b25.mp3" TargetMode="External"/><Relationship Id="rId457" Type="http://schemas.openxmlformats.org/officeDocument/2006/relationships/hyperlink" Target="https://vnmedia2.monkeyuni.net/upload/cms_platform/audio/50f49eb7aeaf5803956b40526ca3fcf8.mp3" TargetMode="External"/><Relationship Id="rId456" Type="http://schemas.openxmlformats.org/officeDocument/2006/relationships/hyperlink" Target="https://vnmedia2.monkeyuni.net/upload/cms_platform/audio/744606d9f0ff986597b91b897a495755.mp3" TargetMode="External"/><Relationship Id="rId451" Type="http://schemas.openxmlformats.org/officeDocument/2006/relationships/hyperlink" Target="https://vnmedia2.monkeyuni.net/upload/cms_platform/audio/caac4405a4dbdb0d8514d2cd5b34c94a.mp3" TargetMode="External"/><Relationship Id="rId450" Type="http://schemas.openxmlformats.org/officeDocument/2006/relationships/hyperlink" Target="https://vnmedia2.monkeyuni.net/upload/cms_platform/audio/69bc24fc2576e1374f5a9223bc987f14.mp3" TargetMode="External"/><Relationship Id="rId455" Type="http://schemas.openxmlformats.org/officeDocument/2006/relationships/hyperlink" Target="https://vnmedia2.monkeyuni.net/upload/cms_platform/audio/2cc32c102b47c1249f61204a78bb21b9.mp3" TargetMode="External"/><Relationship Id="rId454" Type="http://schemas.openxmlformats.org/officeDocument/2006/relationships/hyperlink" Target="https://vnmedia2.monkeyuni.net/upload/cms_platform/audio/76b9da358831199cf88b203671adb3d3.mp3" TargetMode="External"/><Relationship Id="rId453" Type="http://schemas.openxmlformats.org/officeDocument/2006/relationships/hyperlink" Target="https://vnmedia2.monkeyuni.net/upload/cms_platform/audio/d55pF6L5KE3byA7OaAiai85Dskq5aoIa.mp3" TargetMode="External"/><Relationship Id="rId452" Type="http://schemas.openxmlformats.org/officeDocument/2006/relationships/hyperlink" Target="https://vnmedia2.monkeyuni.net/upload/cms_platform/audio/1e9a8cd2cafc009ebf6c6d1e25cad25b.mp3" TargetMode="External"/><Relationship Id="rId491" Type="http://schemas.openxmlformats.org/officeDocument/2006/relationships/hyperlink" Target="https://vnmedia2.monkeyuni.net/upload/cms_platform/audio/ae3cd90ea63c34da8e0f6048f92e8a0d.mp3" TargetMode="External"/><Relationship Id="rId490" Type="http://schemas.openxmlformats.org/officeDocument/2006/relationships/hyperlink" Target="https://vnmedia2.monkeyuni.net/upload/cms_platform/audio/cbb9bf5f3a2d29d826bd42dc5b4b6553.mp3" TargetMode="External"/><Relationship Id="rId489" Type="http://schemas.openxmlformats.org/officeDocument/2006/relationships/hyperlink" Target="https://vnmedia2.monkeyuni.net/upload/cms_platform/audio/dba794b0a9e79a05d9979545677419c0.mp3" TargetMode="External"/><Relationship Id="rId484" Type="http://schemas.openxmlformats.org/officeDocument/2006/relationships/hyperlink" Target="https://vnmedia2.monkeyuni.net/upload/cms_platform/audio/60ade32744840ea959c2bbc78b567f1d.mp3" TargetMode="External"/><Relationship Id="rId483" Type="http://schemas.openxmlformats.org/officeDocument/2006/relationships/hyperlink" Target="https://vnmedia2.monkeyuni.net/upload/cms_platform/audio/46321d8d0fc2a08589d3181889bf609b.mp3" TargetMode="External"/><Relationship Id="rId482" Type="http://schemas.openxmlformats.org/officeDocument/2006/relationships/hyperlink" Target="https://vnmedia2.monkeyuni.net/upload/cms_platform/audio/50f0e1c072b86a881f752353f6c5dadf.mp3" TargetMode="External"/><Relationship Id="rId481" Type="http://schemas.openxmlformats.org/officeDocument/2006/relationships/hyperlink" Target="https://vnmedia2.monkeyuni.net/upload/cms_platform/audio/6e5c56c641a98f483d1c3aed91e9b760.mp3" TargetMode="External"/><Relationship Id="rId488" Type="http://schemas.openxmlformats.org/officeDocument/2006/relationships/hyperlink" Target="https://vnmedia2.monkeyuni.net/upload/cms_platform/audio/3e39e0282c2eed854478028233cdb797.mp3" TargetMode="External"/><Relationship Id="rId487" Type="http://schemas.openxmlformats.org/officeDocument/2006/relationships/hyperlink" Target="https://vnmedia2.monkeyuni.net/upload/cms_platform/audio/0053d23e3c2f62dbf516f25f45fde340.mp3" TargetMode="External"/><Relationship Id="rId486" Type="http://schemas.openxmlformats.org/officeDocument/2006/relationships/hyperlink" Target="https://vnmedia2.monkeyuni.net/upload/cms_platform/audio/d788ced6409533cbe950885ac10fe3a7.mp3" TargetMode="External"/><Relationship Id="rId485" Type="http://schemas.openxmlformats.org/officeDocument/2006/relationships/hyperlink" Target="https://vnmedia2.monkeyuni.net/upload/cms_platform/audio/c0fef0a9aaf36b596aa002cc093dbad6.mp3" TargetMode="External"/><Relationship Id="rId480" Type="http://schemas.openxmlformats.org/officeDocument/2006/relationships/hyperlink" Target="https://vnmedia2.monkeyuni.net/upload/cms_platform/audio/9lXKDaDoqmUFWhm9kCHy9tKxWCFXdUPQ.mp3" TargetMode="External"/><Relationship Id="rId479" Type="http://schemas.openxmlformats.org/officeDocument/2006/relationships/hyperlink" Target="https://vnmedia2.monkeyuni.net/upload/cms_platform/audio/97418f5220185864d596df6c7747695f.mp3" TargetMode="External"/><Relationship Id="rId478" Type="http://schemas.openxmlformats.org/officeDocument/2006/relationships/hyperlink" Target="https://vnmedia2.monkeyuni.net/upload/cms_platform/audio/f5bced5a362473358077ede803b26e81.mp3" TargetMode="External"/><Relationship Id="rId473" Type="http://schemas.openxmlformats.org/officeDocument/2006/relationships/hyperlink" Target="https://vnmedia2.monkeyuni.net/upload/cms_platform/audio/810701b2661334fdf2011c4aeca8fdbf.mp3" TargetMode="External"/><Relationship Id="rId472" Type="http://schemas.openxmlformats.org/officeDocument/2006/relationships/hyperlink" Target="https://vnmedia2.monkeyuni.net/upload/cms_platform/audio/6cc2454ca654b4a748cc1bd47e9b13e6.mp3" TargetMode="External"/><Relationship Id="rId471" Type="http://schemas.openxmlformats.org/officeDocument/2006/relationships/hyperlink" Target="https://vnmedia2.monkeyuni.net/upload/cms_platform/audio/d2696ef941f11e0e6a971b17c5015909.mp3" TargetMode="External"/><Relationship Id="rId470" Type="http://schemas.openxmlformats.org/officeDocument/2006/relationships/hyperlink" Target="https://vnmedia2.monkeyuni.net/upload/cms_platform/audio/7eaeda459ce7c00e73859bd2832117ee.mp3" TargetMode="External"/><Relationship Id="rId477" Type="http://schemas.openxmlformats.org/officeDocument/2006/relationships/hyperlink" Target="https://vnmedia2.monkeyuni.net/upload/cms_platform/audio/2Kty5FpAFhfWrRDGLi2RIlASGzfQGHOC.mp3" TargetMode="External"/><Relationship Id="rId476" Type="http://schemas.openxmlformats.org/officeDocument/2006/relationships/hyperlink" Target="https://vnmedia2.monkeyuni.net/upload/cms_platform/audio/a5da821e5b6a1bdb8f52a80d2fde68a7.mp3" TargetMode="External"/><Relationship Id="rId475" Type="http://schemas.openxmlformats.org/officeDocument/2006/relationships/hyperlink" Target="https://vnmedia2.monkeyuni.net/upload/cms_platform/audio/cbb079acdabf096d9a49b975451a19b2.mp3" TargetMode="External"/><Relationship Id="rId474" Type="http://schemas.openxmlformats.org/officeDocument/2006/relationships/hyperlink" Target="https://vnmedia2.monkeyuni.net/upload/cms_platform/audio/ca26b02a6f169faf664d401ac252d57b.mp3" TargetMode="External"/><Relationship Id="rId426" Type="http://schemas.openxmlformats.org/officeDocument/2006/relationships/hyperlink" Target="https://vnmedia2.monkeyuni.net/upload/cms_platform/audio/fb88f5108520b6bf003f5f742d9f4fad.mp3" TargetMode="External"/><Relationship Id="rId425" Type="http://schemas.openxmlformats.org/officeDocument/2006/relationships/hyperlink" Target="https://vnmedia2.monkeyuni.net/upload/cms_platform/audio/36de7bcec88a2004c69c907817a2590c.mp3" TargetMode="External"/><Relationship Id="rId424" Type="http://schemas.openxmlformats.org/officeDocument/2006/relationships/hyperlink" Target="https://vnmedia2.monkeyuni.net/upload/cms_platform/audio/829eee2f94b415c383e2f8f1b1f4c429.mp3" TargetMode="External"/><Relationship Id="rId423" Type="http://schemas.openxmlformats.org/officeDocument/2006/relationships/hyperlink" Target="https://vnmedia2.monkeyuni.net/upload/cms_platform/audio/9ae1fadac40085c73553bf2fb0a814ab.mp3" TargetMode="External"/><Relationship Id="rId429" Type="http://schemas.openxmlformats.org/officeDocument/2006/relationships/hyperlink" Target="https://vnmedia2.monkeyuni.net/upload/cms_platform/audio/535ea5e68019482efff9c13941de7d0e.mp3" TargetMode="External"/><Relationship Id="rId428" Type="http://schemas.openxmlformats.org/officeDocument/2006/relationships/hyperlink" Target="https://vnmedia2.monkeyuni.net/upload/cms_platform/audio/9fd2d302f8c93bac0d12c50dbc4dfba0.mp3" TargetMode="External"/><Relationship Id="rId427" Type="http://schemas.openxmlformats.org/officeDocument/2006/relationships/hyperlink" Target="https://vnmedia2.monkeyuni.net/upload/cms_platform/audio/232b24a8d8cbade0b02a5c7d9e243ebb.mp3" TargetMode="External"/><Relationship Id="rId422" Type="http://schemas.openxmlformats.org/officeDocument/2006/relationships/hyperlink" Target="https://vnmedia2.monkeyuni.net/upload/cms_platform/audio/4f919fe82edfcccee01a0650eafa130a.mp3" TargetMode="External"/><Relationship Id="rId421" Type="http://schemas.openxmlformats.org/officeDocument/2006/relationships/hyperlink" Target="https://vnmedia2.monkeyuni.net/upload/cms_platform/audio/3cd72c984f66faf40729955a23c5119a.mp3" TargetMode="External"/><Relationship Id="rId420" Type="http://schemas.openxmlformats.org/officeDocument/2006/relationships/hyperlink" Target="https://vnmedia2.monkeyuni.net/upload/cms_platform/audio/23d7ac8cf08e44743ee0792e7e11ccd3.mp3" TargetMode="External"/><Relationship Id="rId415" Type="http://schemas.openxmlformats.org/officeDocument/2006/relationships/hyperlink" Target="https://vnmedia2.monkeyuni.net/upload/cms_platform/audio/7b91e56376dd2cbfb74c560f655e0267.mp3" TargetMode="External"/><Relationship Id="rId414" Type="http://schemas.openxmlformats.org/officeDocument/2006/relationships/hyperlink" Target="https://vnmedia2.monkeyuni.net/upload/cms_platform/audio/b9a08f464965e4fd976d469d4ac086ac.mp3" TargetMode="External"/><Relationship Id="rId413" Type="http://schemas.openxmlformats.org/officeDocument/2006/relationships/hyperlink" Target="https://vnmedia2.monkeyuni.net/upload/cms_platform/audio/8f1d70088cd7696e40842f3f3a7ce270.mp3" TargetMode="External"/><Relationship Id="rId412" Type="http://schemas.openxmlformats.org/officeDocument/2006/relationships/hyperlink" Target="https://vnmedia2.monkeyuni.net/upload/cms_platform/audio/80bd52854203a2e49480dceb25551886.mp3" TargetMode="External"/><Relationship Id="rId419" Type="http://schemas.openxmlformats.org/officeDocument/2006/relationships/hyperlink" Target="https://vnmedia2.monkeyuni.net/upload/cms_platform/audio/e1835d148a460daf5aa8af1867ca6d05.mp3" TargetMode="External"/><Relationship Id="rId418" Type="http://schemas.openxmlformats.org/officeDocument/2006/relationships/hyperlink" Target="https://vnmedia2.monkeyuni.net/upload/cms_platform/audio/52db41f59f0a8dd0984503966720c8a8.mp3" TargetMode="External"/><Relationship Id="rId417" Type="http://schemas.openxmlformats.org/officeDocument/2006/relationships/hyperlink" Target="https://vnmedia2.monkeyuni.net/upload/cms_platform/audio/1c868249ac412939e00ae5aa2035ea6e.mp3" TargetMode="External"/><Relationship Id="rId416" Type="http://schemas.openxmlformats.org/officeDocument/2006/relationships/hyperlink" Target="https://vnmedia2.monkeyuni.net/upload/cms_platform/audio/258e609278ce4303774405daa930005c.mp3" TargetMode="External"/><Relationship Id="rId411" Type="http://schemas.openxmlformats.org/officeDocument/2006/relationships/hyperlink" Target="https://vnmedia2.monkeyuni.net/upload/cms_platform/audio/c26083bc3ee639b2f827b1610f27ded4.mp3" TargetMode="External"/><Relationship Id="rId410" Type="http://schemas.openxmlformats.org/officeDocument/2006/relationships/hyperlink" Target="https://vnmedia2.monkeyuni.net/upload/cms_platform/audio/33da25cb62311d911afe6dcf39cade4f.mp3" TargetMode="External"/><Relationship Id="rId448" Type="http://schemas.openxmlformats.org/officeDocument/2006/relationships/hyperlink" Target="https://vnmedia2.monkeyuni.net/upload/cms_platform/audio/2e67ba9372470e283dff2f6e6466def5.mp3" TargetMode="External"/><Relationship Id="rId447" Type="http://schemas.openxmlformats.org/officeDocument/2006/relationships/hyperlink" Target="https://vnmedia2.monkeyuni.net/upload/cms_platform/audio/d8bb283600501a1ff49cd6450544638a.mp3" TargetMode="External"/><Relationship Id="rId446" Type="http://schemas.openxmlformats.org/officeDocument/2006/relationships/hyperlink" Target="https://vnmedia2.monkeyuni.net/upload/cms_platform/audio/72a14c6eacc2ce9157b38f49b26702c2.mp3" TargetMode="External"/><Relationship Id="rId445" Type="http://schemas.openxmlformats.org/officeDocument/2006/relationships/hyperlink" Target="https://vnmedia2.monkeyuni.net/upload/cms_platform/audio/043f2ba5fa3af80ab4ed3bb8ded22723.mp3" TargetMode="External"/><Relationship Id="rId449" Type="http://schemas.openxmlformats.org/officeDocument/2006/relationships/hyperlink" Target="https://vnmedia2.monkeyuni.net/upload/cms_platform/audio/15533f230b4dafd7f253a0f62a0c791e.mp3" TargetMode="External"/><Relationship Id="rId440" Type="http://schemas.openxmlformats.org/officeDocument/2006/relationships/hyperlink" Target="https://vnmedia2.monkeyuni.net/upload/cms_platform/audio/94dd3afd5720c69771569b2acd6a1984.mp3" TargetMode="External"/><Relationship Id="rId444" Type="http://schemas.openxmlformats.org/officeDocument/2006/relationships/hyperlink" Target="https://vnmedia2.monkeyuni.net/upload/cms_platform/audio/b814ccc761bc60a0a8b918e86ee1fa8b.mp3" TargetMode="External"/><Relationship Id="rId443" Type="http://schemas.openxmlformats.org/officeDocument/2006/relationships/hyperlink" Target="https://vnmedia2.monkeyuni.net/upload/cms_platform/audio/6b21efa84e309460848693013b6d6132.mp3" TargetMode="External"/><Relationship Id="rId442" Type="http://schemas.openxmlformats.org/officeDocument/2006/relationships/hyperlink" Target="https://vnmedia2.monkeyuni.net/upload/cms_platform/audio/c48131f99c31534a636b82ef2c76b3ec.mp3" TargetMode="External"/><Relationship Id="rId441" Type="http://schemas.openxmlformats.org/officeDocument/2006/relationships/hyperlink" Target="https://vnmedia2.monkeyuni.net/upload/cms_platform/audio/ed4be63730719b4b1d5f728fbf0a18aa.mp3" TargetMode="External"/><Relationship Id="rId437" Type="http://schemas.openxmlformats.org/officeDocument/2006/relationships/hyperlink" Target="https://vnmedia2.monkeyuni.net/upload/cms_platform/audio/f4f38553df98a5757849ed26c74801fd.mp3" TargetMode="External"/><Relationship Id="rId436" Type="http://schemas.openxmlformats.org/officeDocument/2006/relationships/hyperlink" Target="https://vnmedia2.monkeyuni.net/upload/cms_platform/audio/0b2841ff81fd0bfab08ec9b05dadb266.mp3" TargetMode="External"/><Relationship Id="rId435" Type="http://schemas.openxmlformats.org/officeDocument/2006/relationships/hyperlink" Target="https://vnmedia2.monkeyuni.net/upload/cms_platform/audio/944e4e96bf76af991293820ea6c4ee83.mp3" TargetMode="External"/><Relationship Id="rId434" Type="http://schemas.openxmlformats.org/officeDocument/2006/relationships/hyperlink" Target="https://vnmedia2.monkeyuni.net/upload/cms_platform/audio/9ed45d0698f941d21fbc94332960261c.mp3" TargetMode="External"/><Relationship Id="rId439" Type="http://schemas.openxmlformats.org/officeDocument/2006/relationships/hyperlink" Target="https://vnmedia2.monkeyuni.net/upload/cms_platform/audio/cb5205ca23aab44cbc6c2fa199fbc786.mp3" TargetMode="External"/><Relationship Id="rId438" Type="http://schemas.openxmlformats.org/officeDocument/2006/relationships/hyperlink" Target="https://vnmedia2.monkeyuni.net/upload/cms_platform/audio/b1b33f625c5488e34bee58c99e8c6a0a.mp3" TargetMode="External"/><Relationship Id="rId433" Type="http://schemas.openxmlformats.org/officeDocument/2006/relationships/hyperlink" Target="https://vnmedia2.monkeyuni.net/upload/cms_platform/audio/6d6b9472b5e27565db483cb1c853b856.mp3" TargetMode="External"/><Relationship Id="rId432" Type="http://schemas.openxmlformats.org/officeDocument/2006/relationships/hyperlink" Target="https://vnmedia2.monkeyuni.net/upload/cms_platform/audio/f74400772012059700b807978b1c047f.mp3" TargetMode="External"/><Relationship Id="rId431" Type="http://schemas.openxmlformats.org/officeDocument/2006/relationships/hyperlink" Target="https://vnmedia2.monkeyuni.net/upload/cms_platform/audio/33f3e482b175ad86a51b98a39233f460.mp3" TargetMode="External"/><Relationship Id="rId430" Type="http://schemas.openxmlformats.org/officeDocument/2006/relationships/hyperlink" Target="https://vnmedia2.monkeyuni.net/upload/cms_platform/audio/f45e1d89cf9a0d3bb6b63f1ae8688145.mp3" TargetMode="External"/><Relationship Id="rId1" Type="http://schemas.openxmlformats.org/officeDocument/2006/relationships/hyperlink" Target="https://vnmedia2.monkeyuni.net/upload/cms_platform/audio/1f798884bb67c1552f4a6e609e9730ba.mp3" TargetMode="External"/><Relationship Id="rId2" Type="http://schemas.openxmlformats.org/officeDocument/2006/relationships/hyperlink" Target="https://vnmedia2.monkeyuni.net/upload/cms_platform/audio/1f798884bb67c1552f4a6e609e9730ba.mp3" TargetMode="External"/><Relationship Id="rId3" Type="http://schemas.openxmlformats.org/officeDocument/2006/relationships/hyperlink" Target="https://vnmedia2.monkeyuni.net/upload/cms_platform/audio/b61bfdf8556d097b67e720893fdd0992.mp3" TargetMode="External"/><Relationship Id="rId4" Type="http://schemas.openxmlformats.org/officeDocument/2006/relationships/hyperlink" Target="https://vnmedia2.monkeyuni.net/upload/cms_platform/audio/966399a85ef74cd20b21c3834c99d587.mp3" TargetMode="External"/><Relationship Id="rId9" Type="http://schemas.openxmlformats.org/officeDocument/2006/relationships/hyperlink" Target="https://vnmedia2.monkeyuni.net/upload/cms_platform/audio/1d8d983899b8999c837ecb16d7a71bca.mp3" TargetMode="External"/><Relationship Id="rId5" Type="http://schemas.openxmlformats.org/officeDocument/2006/relationships/hyperlink" Target="https://vnmedia2.monkeyuni.net/upload/cms_platform/audio/a562b4096ece55b8f6496dd73499e028.mp3" TargetMode="External"/><Relationship Id="rId6" Type="http://schemas.openxmlformats.org/officeDocument/2006/relationships/hyperlink" Target="https://vnmedia2.monkeyuni.net/upload/cms_platform/audio/ctuKjk85z7lyA8PjeC8Qz7U0aadSfegF.mp3" TargetMode="External"/><Relationship Id="rId7" Type="http://schemas.openxmlformats.org/officeDocument/2006/relationships/hyperlink" Target="https://vnmedia2.monkeyuni.net/upload/cms_platform/audio/899658152eefc8ec0628b964ff472833.mp3" TargetMode="External"/><Relationship Id="rId8" Type="http://schemas.openxmlformats.org/officeDocument/2006/relationships/hyperlink" Target="https://vnmedia2.monkeyuni.net/upload/cms_platform/audio/dVLQZ3bahYosT3efqihjA0i7cFo0zpRD.mp3" TargetMode="External"/><Relationship Id="rId808" Type="http://schemas.openxmlformats.org/officeDocument/2006/relationships/hyperlink" Target="https://vnmedia2.monkeyuni.net/upload/cms_platform/audio/ed61573ce20430e3085f43e090f2233e.mp3" TargetMode="External"/><Relationship Id="rId807" Type="http://schemas.openxmlformats.org/officeDocument/2006/relationships/hyperlink" Target="https://vnmedia2.monkeyuni.net/upload/cms_platform/audio/2ac36ce4cfee8d08f8a5862eb01bc9a1.mp3" TargetMode="External"/><Relationship Id="rId806" Type="http://schemas.openxmlformats.org/officeDocument/2006/relationships/hyperlink" Target="https://vnmedia2.monkeyuni.net/upload/cms_platform/audio/aed813d99230173c4ec0d51dda325506.mp3" TargetMode="External"/><Relationship Id="rId805" Type="http://schemas.openxmlformats.org/officeDocument/2006/relationships/hyperlink" Target="https://vnmedia2.monkeyuni.net/upload/cms_platform/audio/X8XhHBC9pzEFPiqbeJy5ApWC4ENv4Q8U.mp3" TargetMode="External"/><Relationship Id="rId809" Type="http://schemas.openxmlformats.org/officeDocument/2006/relationships/hyperlink" Target="https://vnmedia2.monkeyuni.net/upload/cms_platform/audio/ad2406d4895d5bef48eb48ddfe8bfa38.mp3" TargetMode="External"/><Relationship Id="rId800" Type="http://schemas.openxmlformats.org/officeDocument/2006/relationships/hyperlink" Target="https://vnmedia2.monkeyuni.net/upload/cms_platform/audio/d6e36a6ee57d35daa1b3edd583f67cfa.mp3" TargetMode="External"/><Relationship Id="rId804" Type="http://schemas.openxmlformats.org/officeDocument/2006/relationships/hyperlink" Target="https://vnmedia2.monkeyuni.net/upload/cms_platform/audio/809e36c85e76f5de73be6fe1c774df5c.mp3" TargetMode="External"/><Relationship Id="rId803" Type="http://schemas.openxmlformats.org/officeDocument/2006/relationships/hyperlink" Target="https://vnmedia2.monkeyuni.net/upload/cms_platform/audio/heYONXQeiXPZNFqJgKUErwEqpnwcgn86.mp3" TargetMode="External"/><Relationship Id="rId802" Type="http://schemas.openxmlformats.org/officeDocument/2006/relationships/hyperlink" Target="https://vnmedia2.monkeyuni.net/upload/cms_platform/audio/9524f517cdc42c516c8fbf3aec57091a.mp3" TargetMode="External"/><Relationship Id="rId801" Type="http://schemas.openxmlformats.org/officeDocument/2006/relationships/hyperlink" Target="https://vnmedia2.monkeyuni.net/upload/cms_platform/audio/bb95f490fb4139928c8515ad0242e24b.mp3" TargetMode="External"/><Relationship Id="rId745" Type="http://schemas.openxmlformats.org/officeDocument/2006/relationships/hyperlink" Target="https://vnmedia2.monkeyuni.net/upload/cms_platform/audio/6d892ef590eadf84e983cbfe8ad76198.mp3" TargetMode="External"/><Relationship Id="rId744" Type="http://schemas.openxmlformats.org/officeDocument/2006/relationships/hyperlink" Target="https://vnmedia2.monkeyuni.net/upload/cms_platform/audio/458371eacd75365f59ddc9ec086fd5ab.mp3" TargetMode="External"/><Relationship Id="rId743" Type="http://schemas.openxmlformats.org/officeDocument/2006/relationships/hyperlink" Target="https://vnmedia2.monkeyuni.net/upload/cms_platform/audio/b38fd1974770a542dc6f3eed9411502f.mp3" TargetMode="External"/><Relationship Id="rId742" Type="http://schemas.openxmlformats.org/officeDocument/2006/relationships/hyperlink" Target="https://vnmedia2.monkeyuni.net/upload/cms_platform/audio/yWuoXVVAbgxiNEQkpWcPz7tm0lO8iOjT.mp3" TargetMode="External"/><Relationship Id="rId749" Type="http://schemas.openxmlformats.org/officeDocument/2006/relationships/hyperlink" Target="https://vnmedia2.monkeyuni.net/upload/cms_platform/audio/9105cb945c29109d692cb0a348a9c40b.mp3" TargetMode="External"/><Relationship Id="rId748" Type="http://schemas.openxmlformats.org/officeDocument/2006/relationships/hyperlink" Target="https://vnmedia2.monkeyuni.net/upload/cms_platform/audio/4ae97c1d5f72a0d06e2a45bf7913534d.mp3" TargetMode="External"/><Relationship Id="rId747" Type="http://schemas.openxmlformats.org/officeDocument/2006/relationships/hyperlink" Target="https://vnmedia2.monkeyuni.net/upload/cms_platform/audio/1dab5d6b971d19728613576ae694a46b.mp3" TargetMode="External"/><Relationship Id="rId746" Type="http://schemas.openxmlformats.org/officeDocument/2006/relationships/hyperlink" Target="https://vnmedia2.monkeyuni.net/upload/cms_platform/audio/7ca59d521e0922467c5e01eacc4eea96.mp3" TargetMode="External"/><Relationship Id="rId741" Type="http://schemas.openxmlformats.org/officeDocument/2006/relationships/hyperlink" Target="https://vnmedia2.monkeyuni.net/upload/cms_platform/audio/4e6d15431d149a329ebf4bffb33d03f0.mp3" TargetMode="External"/><Relationship Id="rId740" Type="http://schemas.openxmlformats.org/officeDocument/2006/relationships/hyperlink" Target="https://vnmedia2.monkeyuni.net/upload/cms_platform/audio/059e88acb0b32d40e224358dc7f3d8d6.mp3" TargetMode="External"/><Relationship Id="rId739" Type="http://schemas.openxmlformats.org/officeDocument/2006/relationships/hyperlink" Target="https://vnmedia2.monkeyuni.net/upload/cms_platform/audio/913efe862c5d658b6ab1259f46fcf8e8.mp3" TargetMode="External"/><Relationship Id="rId734" Type="http://schemas.openxmlformats.org/officeDocument/2006/relationships/hyperlink" Target="https://vnmedia2.monkeyuni.net/upload/cms_platform/audio/c268756bc952f4da28d0cd3b1e9c145a.mp3" TargetMode="External"/><Relationship Id="rId733" Type="http://schemas.openxmlformats.org/officeDocument/2006/relationships/hyperlink" Target="https://vnmedia2.monkeyuni.net/upload/cms_platform/audio/54913b6eac087e83462e6f5162f66995.mp3" TargetMode="External"/><Relationship Id="rId732" Type="http://schemas.openxmlformats.org/officeDocument/2006/relationships/hyperlink" Target="https://vnmedia2.monkeyuni.net/upload/cms_platform/audio/2b32aa51ad4b8c691af8a2d6ea74447a.mp3" TargetMode="External"/><Relationship Id="rId731" Type="http://schemas.openxmlformats.org/officeDocument/2006/relationships/hyperlink" Target="https://vnmedia2.monkeyuni.net/upload/cms_platform/audio/52c68c0194f2fa3fe50026858d9a5ea3.mp3" TargetMode="External"/><Relationship Id="rId738" Type="http://schemas.openxmlformats.org/officeDocument/2006/relationships/hyperlink" Target="https://vnmedia2.monkeyuni.net/upload/cms_platform/audio/f9d946f102b9451dd79d63ea1ab8f332.mp3" TargetMode="External"/><Relationship Id="rId737" Type="http://schemas.openxmlformats.org/officeDocument/2006/relationships/hyperlink" Target="https://vnmedia2.monkeyuni.net/upload/cms_platform/audio/819d3cfb6cf1d148eaebda392645989f.mp3" TargetMode="External"/><Relationship Id="rId736" Type="http://schemas.openxmlformats.org/officeDocument/2006/relationships/hyperlink" Target="https://vnmedia2.monkeyuni.net/upload/cms_platform/audio/ff069222b8f22d8e390fd000997896d5.mp3" TargetMode="External"/><Relationship Id="rId735" Type="http://schemas.openxmlformats.org/officeDocument/2006/relationships/hyperlink" Target="https://vnmedia2.monkeyuni.net/upload/cms_platform/audio/1a0dec5b1b1b4e40bc442126c091d63b.mp3" TargetMode="External"/><Relationship Id="rId730" Type="http://schemas.openxmlformats.org/officeDocument/2006/relationships/hyperlink" Target="https://vnmedia2.monkeyuni.net/upload/cms_platform/audio/eeadee5edd471603f27b7df5fd877e40.mp3" TargetMode="External"/><Relationship Id="rId767" Type="http://schemas.openxmlformats.org/officeDocument/2006/relationships/hyperlink" Target="https://vnmedia2.monkeyuni.net/upload/cms_platform/audio/ec35adbe11a6f651984dd030a8b2ddac.mp3" TargetMode="External"/><Relationship Id="rId766" Type="http://schemas.openxmlformats.org/officeDocument/2006/relationships/hyperlink" Target="https://vnmedia2.monkeyuni.net/upload/cms_platform/audio/a5e83d9a13a3a6b0499ac0ea0bcd3ea1.mp3" TargetMode="External"/><Relationship Id="rId765" Type="http://schemas.openxmlformats.org/officeDocument/2006/relationships/hyperlink" Target="https://vnmedia2.monkeyuni.net/upload/cms_platform/audio/fb9ba21ee0ad71670c6dfe54de2657b4.mp3" TargetMode="External"/><Relationship Id="rId764" Type="http://schemas.openxmlformats.org/officeDocument/2006/relationships/hyperlink" Target="https://vnmedia2.monkeyuni.net/upload/cms_platform/audio/e650670e22abf15c58e1001ea09342a7.mp3" TargetMode="External"/><Relationship Id="rId769" Type="http://schemas.openxmlformats.org/officeDocument/2006/relationships/hyperlink" Target="https://vnmedia2.monkeyuni.net/upload/cms_platform/audio/2266a0af224f60f82c2279e50ec9f676.mp3" TargetMode="External"/><Relationship Id="rId768" Type="http://schemas.openxmlformats.org/officeDocument/2006/relationships/hyperlink" Target="https://vnmedia2.monkeyuni.net/upload/cms_platform/audio/39d2b8120f28b8815a09ea8df4f3e709.mp3" TargetMode="External"/><Relationship Id="rId763" Type="http://schemas.openxmlformats.org/officeDocument/2006/relationships/hyperlink" Target="https://vnmedia2.monkeyuni.net/upload/cms_platform/audio/39feb57494354a79039081d155f7de84.mp3" TargetMode="External"/><Relationship Id="rId762" Type="http://schemas.openxmlformats.org/officeDocument/2006/relationships/hyperlink" Target="https://vnmedia2.monkeyuni.net/upload/cms_platform/audio/cb499c95abd7c593f1a47d63c6bf80ce.mp3" TargetMode="External"/><Relationship Id="rId761" Type="http://schemas.openxmlformats.org/officeDocument/2006/relationships/hyperlink" Target="https://vnmedia2.monkeyuni.net/upload/cms_platform/audio/ef794a661c869c5e65e5d11a743e9e7c.mp3" TargetMode="External"/><Relationship Id="rId760" Type="http://schemas.openxmlformats.org/officeDocument/2006/relationships/hyperlink" Target="https://vnmedia2.monkeyuni.net/upload/cms_platform/audio/jGW4S0OhNR0mgvjN0n3hV2RivbaEjB2b.mp3" TargetMode="External"/><Relationship Id="rId756" Type="http://schemas.openxmlformats.org/officeDocument/2006/relationships/hyperlink" Target="https://vnmedia2.monkeyuni.net/upload/cms_platform/audio/6d2dffb8ee929e0a91972c0c9f8f5e22.mp3" TargetMode="External"/><Relationship Id="rId755" Type="http://schemas.openxmlformats.org/officeDocument/2006/relationships/hyperlink" Target="https://vnmedia2.monkeyuni.net/upload/cms_platform/audio/4d7e466898cf2f9d66ba53942ec27499.mp3" TargetMode="External"/><Relationship Id="rId754" Type="http://schemas.openxmlformats.org/officeDocument/2006/relationships/hyperlink" Target="https://vnmedia2.monkeyuni.net/upload/cms_platform/audio/cca2fbbfac742b6630390e9ce8ac19fd.mp3" TargetMode="External"/><Relationship Id="rId753" Type="http://schemas.openxmlformats.org/officeDocument/2006/relationships/hyperlink" Target="https://vnmedia2.monkeyuni.net/upload/cms_platform/audio/c26937f2b8fc89148189eabbb1b69627.mp3" TargetMode="External"/><Relationship Id="rId759" Type="http://schemas.openxmlformats.org/officeDocument/2006/relationships/hyperlink" Target="https://vnmedia2.monkeyuni.net/upload/cms_platform/audio/061ade32ef3aca1103e843a692d85713.mp3" TargetMode="External"/><Relationship Id="rId758" Type="http://schemas.openxmlformats.org/officeDocument/2006/relationships/hyperlink" Target="https://vnmedia2.monkeyuni.net/upload/cms_platform/audio/BRHx9z2iUhgWIYRqkUHgYMwbDwNwNxx7.mp3" TargetMode="External"/><Relationship Id="rId757" Type="http://schemas.openxmlformats.org/officeDocument/2006/relationships/hyperlink" Target="https://vnmedia2.monkeyuni.net/upload/cms_platform/audio/376fd2c528817df5f0932a38089e35c2.mp3" TargetMode="External"/><Relationship Id="rId752" Type="http://schemas.openxmlformats.org/officeDocument/2006/relationships/hyperlink" Target="https://vnmedia2.monkeyuni.net/upload/cms_platform/audio/86b9daebaf0052505c62df58c4bf4082.mp3" TargetMode="External"/><Relationship Id="rId751" Type="http://schemas.openxmlformats.org/officeDocument/2006/relationships/hyperlink" Target="https://vnmedia2.monkeyuni.net/upload/cms_platform/audio/5dbc83432f6929926cc03523a1fe3129.mp3" TargetMode="External"/><Relationship Id="rId750" Type="http://schemas.openxmlformats.org/officeDocument/2006/relationships/hyperlink" Target="https://vnmedia2.monkeyuni.net/upload/cms_platform/audio/522f85d4a2783c2bcfbbccf42baf0972.mp3" TargetMode="External"/><Relationship Id="rId709" Type="http://schemas.openxmlformats.org/officeDocument/2006/relationships/hyperlink" Target="https://vnmedia2.monkeyuni.net/upload/cms_platform/audio/8569f7869cf5d961c8ddb7a39c969809.mp3" TargetMode="External"/><Relationship Id="rId708" Type="http://schemas.openxmlformats.org/officeDocument/2006/relationships/hyperlink" Target="https://vnmedia2.monkeyuni.net/upload/cms_platform/audio/dJkCqXDQel1tHDus44QkrWfijxnp4odm.mp3" TargetMode="External"/><Relationship Id="rId707" Type="http://schemas.openxmlformats.org/officeDocument/2006/relationships/hyperlink" Target="https://vnmedia2.monkeyuni.net/upload/cms_platform/audio/7338b2126bc0087b844d355804db16e0.mp3" TargetMode="External"/><Relationship Id="rId706" Type="http://schemas.openxmlformats.org/officeDocument/2006/relationships/hyperlink" Target="https://vnmedia2.monkeyuni.net/upload/cms_platform/audio/mgEwDdWwSkmJ9x8h6P0VmIv64QWJCdx6.mp3" TargetMode="External"/><Relationship Id="rId701" Type="http://schemas.openxmlformats.org/officeDocument/2006/relationships/hyperlink" Target="https://vnmedia2.monkeyuni.net/upload/cms_platform/audio/mB8WddvpAzzU5xkGGEi4vOzdA9OkUsy8.mp3" TargetMode="External"/><Relationship Id="rId700" Type="http://schemas.openxmlformats.org/officeDocument/2006/relationships/hyperlink" Target="https://vnmedia2.monkeyuni.net/upload/cms_platform/audio/0f79c4e988eef4bb25df7ececbb176eb.mp3" TargetMode="External"/><Relationship Id="rId705" Type="http://schemas.openxmlformats.org/officeDocument/2006/relationships/hyperlink" Target="https://vnmedia2.monkeyuni.net/upload/cms_platform/audio/f02de40279d35e036b72f9c4c5390324.mp3" TargetMode="External"/><Relationship Id="rId704" Type="http://schemas.openxmlformats.org/officeDocument/2006/relationships/hyperlink" Target="https://vnmedia2.monkeyuni.net/upload/cms_platform/audio/ae132a10dae3162e9ced5e48ef2a89bc.mp3" TargetMode="External"/><Relationship Id="rId703" Type="http://schemas.openxmlformats.org/officeDocument/2006/relationships/hyperlink" Target="https://vnmedia2.monkeyuni.net/upload/cms_platform/audio/e97def59c6e5a1c81e72aecf6845bc08.mp3" TargetMode="External"/><Relationship Id="rId702" Type="http://schemas.openxmlformats.org/officeDocument/2006/relationships/hyperlink" Target="https://vnmedia2.monkeyuni.net/upload/cms_platform/audio/8dd13fe09f5e442b1d9c3141f58f4d92.mp3" TargetMode="External"/><Relationship Id="rId729" Type="http://schemas.openxmlformats.org/officeDocument/2006/relationships/hyperlink" Target="https://vnmedia2.monkeyuni.net/upload/cms_platform/audio/863975b68e5f98b91ccef481f4e7e0e8.mp3" TargetMode="External"/><Relationship Id="rId728" Type="http://schemas.openxmlformats.org/officeDocument/2006/relationships/hyperlink" Target="https://vnmedia2.monkeyuni.net/upload/cms_platform/audio/658d2d7e7ab6e3c0e16d7d851dc5bb0d.mp3" TargetMode="External"/><Relationship Id="rId723" Type="http://schemas.openxmlformats.org/officeDocument/2006/relationships/hyperlink" Target="https://vnmedia2.monkeyuni.net/upload/cms_platform/audio/332c0ac8167e830872615274cee8303b.mp3" TargetMode="External"/><Relationship Id="rId722" Type="http://schemas.openxmlformats.org/officeDocument/2006/relationships/hyperlink" Target="https://vnmedia2.monkeyuni.net/upload/cms_platform/audio/0643e3d8ad1b065151684e0a9c5ec3ac.mp3" TargetMode="External"/><Relationship Id="rId721" Type="http://schemas.openxmlformats.org/officeDocument/2006/relationships/hyperlink" Target="https://vnmedia2.monkeyuni.net/upload/cms_platform/audio/f46321c2e105ad9fe7edf77bd1a80e05.mp3" TargetMode="External"/><Relationship Id="rId720" Type="http://schemas.openxmlformats.org/officeDocument/2006/relationships/hyperlink" Target="https://vnmedia2.monkeyuni.net/upload/cms_platform/audio/e48dfc0dc145bf9f01cdc607beff4a5a.mp3" TargetMode="External"/><Relationship Id="rId727" Type="http://schemas.openxmlformats.org/officeDocument/2006/relationships/hyperlink" Target="https://vnmedia2.monkeyuni.net/upload/cms_platform/audio/d032677fb5d95973b72a2b8cd4d8c50b.mp3" TargetMode="External"/><Relationship Id="rId726" Type="http://schemas.openxmlformats.org/officeDocument/2006/relationships/hyperlink" Target="https://vnmedia2.monkeyuni.net/upload/cms_platform/audio/a7f8633391b71bc44324f9c9729d7298.mp3" TargetMode="External"/><Relationship Id="rId725" Type="http://schemas.openxmlformats.org/officeDocument/2006/relationships/hyperlink" Target="https://vnmedia2.monkeyuni.net/upload/cms_platform/audio/d20d2df75a2bd8d95037bf8d1b57084a.mp3" TargetMode="External"/><Relationship Id="rId724" Type="http://schemas.openxmlformats.org/officeDocument/2006/relationships/hyperlink" Target="https://vnmedia2.monkeyuni.net/upload/cms_platform/audio/dbc74744320867ea0c3ef775ab5e4d93.mp3" TargetMode="External"/><Relationship Id="rId719" Type="http://schemas.openxmlformats.org/officeDocument/2006/relationships/hyperlink" Target="https://vnmedia2.monkeyuni.net/upload/cms_platform/audio/04773051bf5205c63062c4a1a3810646.mp3" TargetMode="External"/><Relationship Id="rId718" Type="http://schemas.openxmlformats.org/officeDocument/2006/relationships/hyperlink" Target="https://vnmedia2.monkeyuni.net/upload/cms_platform/audio/556fd75a82fe6908b923383396796fd5.mp3" TargetMode="External"/><Relationship Id="rId717" Type="http://schemas.openxmlformats.org/officeDocument/2006/relationships/hyperlink" Target="https://vnmedia2.monkeyuni.net/upload/cms_platform/audio/d86fe5ab74eed43e7efcb220236a157d.mp3" TargetMode="External"/><Relationship Id="rId712" Type="http://schemas.openxmlformats.org/officeDocument/2006/relationships/hyperlink" Target="https://vnmedia2.monkeyuni.net/upload/cms_platform/audio/bd3fW34Wdy4729Ld1Lg6qXzydUASYs5r.mp3" TargetMode="External"/><Relationship Id="rId711" Type="http://schemas.openxmlformats.org/officeDocument/2006/relationships/hyperlink" Target="https://vnmedia2.monkeyuni.net/upload/cms_platform/audio/052c0dc4a32d71250596d45689e3f7d2.mp3" TargetMode="External"/><Relationship Id="rId710" Type="http://schemas.openxmlformats.org/officeDocument/2006/relationships/hyperlink" Target="https://vnmedia2.monkeyuni.net/upload/cms_platform/audio/zOhybRxS3l1ISmZNHtWUdUpLd80WZTbd.mp3" TargetMode="External"/><Relationship Id="rId716" Type="http://schemas.openxmlformats.org/officeDocument/2006/relationships/hyperlink" Target="https://vnmedia2.monkeyuni.net/upload/cms_platform/audio/9b4cc4827f2df0bc86d5d7509783c0df.mp3" TargetMode="External"/><Relationship Id="rId715" Type="http://schemas.openxmlformats.org/officeDocument/2006/relationships/hyperlink" Target="https://vnmedia2.monkeyuni.net/upload/cms_platform/audio/6887125fb99bdc2df787fb1eea5b2ebf.mp3" TargetMode="External"/><Relationship Id="rId714" Type="http://schemas.openxmlformats.org/officeDocument/2006/relationships/hyperlink" Target="https://vnmedia2.monkeyuni.net/upload/cms_platform/audio/322ea02a80c02d98855f6bc209d2e99a.mp3" TargetMode="External"/><Relationship Id="rId713" Type="http://schemas.openxmlformats.org/officeDocument/2006/relationships/hyperlink" Target="https://vnmedia2.monkeyuni.net/upload/cms_platform/audio/b45d65d938189c5de9c716ec451804c9.mp3" TargetMode="External"/><Relationship Id="rId789" Type="http://schemas.openxmlformats.org/officeDocument/2006/relationships/hyperlink" Target="https://vnmedia2.monkeyuni.net/upload/cms_platform/audio/fcdbc55e34486dd77bfdc668dea1f4d1.mp3" TargetMode="External"/><Relationship Id="rId788" Type="http://schemas.openxmlformats.org/officeDocument/2006/relationships/hyperlink" Target="https://vnmedia2.monkeyuni.net/upload/cms_platform/audio/f00ab0fb72d53aec2000f4907136df85.mp3" TargetMode="External"/><Relationship Id="rId787" Type="http://schemas.openxmlformats.org/officeDocument/2006/relationships/hyperlink" Target="https://vnmedia2.monkeyuni.net/upload/cms_platform/audio/c05df611d23e3058811dfe3b2aa266e9.mp3" TargetMode="External"/><Relationship Id="rId786" Type="http://schemas.openxmlformats.org/officeDocument/2006/relationships/hyperlink" Target="https://vnmedia2.monkeyuni.net/upload/cms_platform/audio/61234835f13a2499db670f34b0a4f1e6.mp3" TargetMode="External"/><Relationship Id="rId781" Type="http://schemas.openxmlformats.org/officeDocument/2006/relationships/hyperlink" Target="https://vnmedia2.monkeyuni.net/upload/cms_platform/audio/c753158a6315401ac86c30ae60a62fb3.mp3" TargetMode="External"/><Relationship Id="rId780" Type="http://schemas.openxmlformats.org/officeDocument/2006/relationships/hyperlink" Target="https://vnmedia2.monkeyuni.net/upload/cms_platform/audio/aD8C09hSivig16yYIepgnedkrlS9GGDm.mp3" TargetMode="External"/><Relationship Id="rId785" Type="http://schemas.openxmlformats.org/officeDocument/2006/relationships/hyperlink" Target="https://vnmedia2.monkeyuni.net/upload/cms_platform/audio/639acf2308dee62b807eb9be72ce9b50.mp3" TargetMode="External"/><Relationship Id="rId784" Type="http://schemas.openxmlformats.org/officeDocument/2006/relationships/hyperlink" Target="https://vnmedia2.monkeyuni.net/upload/cms_platform/audio/SCr5xjaxI52JzCCbtRhOtSqCm1s48LqI.mp3" TargetMode="External"/><Relationship Id="rId783" Type="http://schemas.openxmlformats.org/officeDocument/2006/relationships/hyperlink" Target="https://vnmedia2.monkeyuni.net/upload/cms_platform/audio/c4b2c7c1533aba84ce5803d1e47a47cb.mp3" TargetMode="External"/><Relationship Id="rId782" Type="http://schemas.openxmlformats.org/officeDocument/2006/relationships/hyperlink" Target="https://vnmedia2.monkeyuni.net/upload/cms_platform/audio/5f564271a3424343439049f7e29dbb7e.mp3" TargetMode="External"/><Relationship Id="rId778" Type="http://schemas.openxmlformats.org/officeDocument/2006/relationships/hyperlink" Target="https://vnmedia2.monkeyuni.net/upload/cms_platform/audio/895e9754a3557ca50ccb6d18cb9099b6.mp3" TargetMode="External"/><Relationship Id="rId777" Type="http://schemas.openxmlformats.org/officeDocument/2006/relationships/hyperlink" Target="https://vnmedia2.monkeyuni.net/upload/cms_platform/audio/EA4QaXsOGVX5HYuvPPPGhkNDpyjsgY3X.mp3" TargetMode="External"/><Relationship Id="rId776" Type="http://schemas.openxmlformats.org/officeDocument/2006/relationships/hyperlink" Target="https://vnmedia2.monkeyuni.net/upload/cms_platform/audio/02ca29e9ad3db4eaf8d0a57197d026c5.mp3" TargetMode="External"/><Relationship Id="rId775" Type="http://schemas.openxmlformats.org/officeDocument/2006/relationships/hyperlink" Target="https://vnmedia2.monkeyuni.net/upload/cms_platform/audio/fLo0xYhvzWckmCnCTaFQXxO4uQEV4bOC.mp3" TargetMode="External"/><Relationship Id="rId779" Type="http://schemas.openxmlformats.org/officeDocument/2006/relationships/hyperlink" Target="https://vnmedia2.monkeyuni.net/upload/cms_platform/audio/1b4027a3464494da6e8562d8ae57445e.mp3" TargetMode="External"/><Relationship Id="rId770" Type="http://schemas.openxmlformats.org/officeDocument/2006/relationships/hyperlink" Target="https://vnmedia2.monkeyuni.net/upload/cms_platform/audio/a755e9c197951155625bc538c78e3c37.mp3" TargetMode="External"/><Relationship Id="rId774" Type="http://schemas.openxmlformats.org/officeDocument/2006/relationships/hyperlink" Target="https://vnmedia2.monkeyuni.net/upload/cms_platform/audio/5eaf5079a9fc8c5e749d62283dd7e803.mp3" TargetMode="External"/><Relationship Id="rId773" Type="http://schemas.openxmlformats.org/officeDocument/2006/relationships/hyperlink" Target="https://vnmedia2.monkeyuni.net/upload/cms_platform/audio/2d2fb38b2dd34ffe5783df37752ae7f1.mp3" TargetMode="External"/><Relationship Id="rId772" Type="http://schemas.openxmlformats.org/officeDocument/2006/relationships/hyperlink" Target="https://vnmedia2.monkeyuni.net/upload/cms_platform/audio/a1b9b4446c221bb947ed5628027d27d5.mp3" TargetMode="External"/><Relationship Id="rId771" Type="http://schemas.openxmlformats.org/officeDocument/2006/relationships/hyperlink" Target="https://vnmedia2.monkeyuni.net/upload/cms_platform/audio/wzYYuxkhstoOqa0JNY1AwGHHr84IlSWo.mp3" TargetMode="External"/><Relationship Id="rId799" Type="http://schemas.openxmlformats.org/officeDocument/2006/relationships/hyperlink" Target="https://vnmedia2.monkeyuni.net/upload/cms_platform/audio/64f20f146135f75ad0019dc6a0b81936.mp3" TargetMode="External"/><Relationship Id="rId798" Type="http://schemas.openxmlformats.org/officeDocument/2006/relationships/hyperlink" Target="https://vnmedia2.monkeyuni.net/upload/cms_platform/audio/eacdde33776a75e7e4142d5336ec6a3c.mp3" TargetMode="External"/><Relationship Id="rId797" Type="http://schemas.openxmlformats.org/officeDocument/2006/relationships/hyperlink" Target="https://vnmedia2.monkeyuni.net/upload/cms_platform/audio/180eb48a863af9dc8fca735107d2c5dd.mp3" TargetMode="External"/><Relationship Id="rId792" Type="http://schemas.openxmlformats.org/officeDocument/2006/relationships/hyperlink" Target="https://vnmedia2.monkeyuni.net/upload/cms_platform/audio/31de69569d822814a61dd4e8eed69862.mp3" TargetMode="External"/><Relationship Id="rId791" Type="http://schemas.openxmlformats.org/officeDocument/2006/relationships/hyperlink" Target="https://vnmedia2.monkeyuni.net/upload/cms_platform/audio/2c0332ae4fc3f1c6b52531380084d91f.mp3" TargetMode="External"/><Relationship Id="rId790" Type="http://schemas.openxmlformats.org/officeDocument/2006/relationships/hyperlink" Target="https://vnmedia2.monkeyuni.net/upload/cms_platform/audio/1de4ae5cf059c08b0306d56c09cd9a36.mp3" TargetMode="External"/><Relationship Id="rId796" Type="http://schemas.openxmlformats.org/officeDocument/2006/relationships/hyperlink" Target="https://vnmedia2.monkeyuni.net/upload/cms_platform/audio/ad8582436aa9cec4a1ce9df9013ce993.mp3" TargetMode="External"/><Relationship Id="rId795" Type="http://schemas.openxmlformats.org/officeDocument/2006/relationships/hyperlink" Target="https://vnmedia2.monkeyuni.net/upload/cms_platform/audio/b96eaf326d1cbc4935ea1322db003b33.mp3" TargetMode="External"/><Relationship Id="rId794" Type="http://schemas.openxmlformats.org/officeDocument/2006/relationships/hyperlink" Target="https://vnmedia2.monkeyuni.net/upload/cms_platform/audio/1939ea484ebe39346f133124ee3c5a93.mp3" TargetMode="External"/><Relationship Id="rId793" Type="http://schemas.openxmlformats.org/officeDocument/2006/relationships/hyperlink" Target="https://vnmedia2.monkeyuni.net/upload/cms_platform/audio/134e1cb3d1a10f68dc62e6f2cdd6d8c9.mp3" TargetMode="External"/><Relationship Id="rId629" Type="http://schemas.openxmlformats.org/officeDocument/2006/relationships/hyperlink" Target="https://vnmedia2.monkeyuni.net/upload/cms_platform/audio/28cf1d9b98d6b44653f26958ba1916e2.mp3" TargetMode="External"/><Relationship Id="rId624" Type="http://schemas.openxmlformats.org/officeDocument/2006/relationships/hyperlink" Target="https://vnmedia2.monkeyuni.net/upload/cms_platform/audio/fcb301cb284b0b7a73693ebf76fff028.mp3" TargetMode="External"/><Relationship Id="rId623" Type="http://schemas.openxmlformats.org/officeDocument/2006/relationships/hyperlink" Target="https://vnmedia2.monkeyuni.net/upload/cms_platform/audio/7260b5b07d54b265efaf8401a310b5a0.mp3" TargetMode="External"/><Relationship Id="rId622" Type="http://schemas.openxmlformats.org/officeDocument/2006/relationships/hyperlink" Target="https://vnmedia2.monkeyuni.net/upload/cms_platform/audio/864ab212fa82006e4d9d56c8cdd625c3.mp3" TargetMode="External"/><Relationship Id="rId621" Type="http://schemas.openxmlformats.org/officeDocument/2006/relationships/hyperlink" Target="https://vnmedia2.monkeyuni.net/upload/cms_platform/audio/4a7cb6e2666f346cd56483ac0984abef.mp3" TargetMode="External"/><Relationship Id="rId628" Type="http://schemas.openxmlformats.org/officeDocument/2006/relationships/hyperlink" Target="https://vnmedia2.monkeyuni.net/upload/cms_platform/audio/226a80941808165ce231b1f78dc305ae.mp3" TargetMode="External"/><Relationship Id="rId627" Type="http://schemas.openxmlformats.org/officeDocument/2006/relationships/hyperlink" Target="https://vnmedia2.monkeyuni.net/upload/cms_platform/audio/0fb3268b3a7406a083efc477cd45b972.mp3" TargetMode="External"/><Relationship Id="rId626" Type="http://schemas.openxmlformats.org/officeDocument/2006/relationships/hyperlink" Target="https://vnmedia2.monkeyuni.net/upload/cms_platform/audio/fa999f9da434223944bfb0fc35011ff9.mp3" TargetMode="External"/><Relationship Id="rId625" Type="http://schemas.openxmlformats.org/officeDocument/2006/relationships/hyperlink" Target="https://vnmedia2.monkeyuni.net/upload/cms_platform/audio/b9aeacc489513784bdf6a53fddaf982e.mp3" TargetMode="External"/><Relationship Id="rId620" Type="http://schemas.openxmlformats.org/officeDocument/2006/relationships/hyperlink" Target="https://vnmedia2.monkeyuni.net/upload/cms_platform/audio/78441a32d4ecd4cae433681623c42d91.mp3" TargetMode="External"/><Relationship Id="rId619" Type="http://schemas.openxmlformats.org/officeDocument/2006/relationships/hyperlink" Target="https://vnmedia2.monkeyuni.net/upload/cms_platform/audio/9643a7ab71be2956c914b6c54c696d35.mp3" TargetMode="External"/><Relationship Id="rId618" Type="http://schemas.openxmlformats.org/officeDocument/2006/relationships/hyperlink" Target="https://vnmedia2.monkeyuni.net/upload/cms_platform/audio/b1fbdf2aff943e39245b6b277c00dc77.mp3" TargetMode="External"/><Relationship Id="rId613" Type="http://schemas.openxmlformats.org/officeDocument/2006/relationships/hyperlink" Target="https://vnmedia2.monkeyuni.net/upload/cms_platform/audio/71a3f9dc794d97771c515b33367fb4e3.mp3" TargetMode="External"/><Relationship Id="rId612" Type="http://schemas.openxmlformats.org/officeDocument/2006/relationships/hyperlink" Target="https://vnmedia2.monkeyuni.net/upload/cms_platform/audio/eb8671ce2b636373ca23dbd2e4f34671.mp3" TargetMode="External"/><Relationship Id="rId611" Type="http://schemas.openxmlformats.org/officeDocument/2006/relationships/hyperlink" Target="https://vnmedia2.monkeyuni.net/upload/cms_platform/audio/dcd73e98863035d97cb0d3e5f9b98a69.mp3" TargetMode="External"/><Relationship Id="rId610" Type="http://schemas.openxmlformats.org/officeDocument/2006/relationships/hyperlink" Target="https://vnmedia2.monkeyuni.net/upload/cms_platform/audio/1be0e2723dd0c4e26017d3ce4df63038.mp3" TargetMode="External"/><Relationship Id="rId617" Type="http://schemas.openxmlformats.org/officeDocument/2006/relationships/hyperlink" Target="https://vnmedia2.monkeyuni.net/upload/cms_platform/audio/a5159a14a87023508926b43b8ab6f196.mp3" TargetMode="External"/><Relationship Id="rId616" Type="http://schemas.openxmlformats.org/officeDocument/2006/relationships/hyperlink" Target="https://vnmedia2.monkeyuni.net/upload/cms_platform/audio/c1633a6a2f2c247df2d1bf2337646e88.mp3" TargetMode="External"/><Relationship Id="rId615" Type="http://schemas.openxmlformats.org/officeDocument/2006/relationships/hyperlink" Target="https://vnmedia2.monkeyuni.net/upload/cms_platform/audio/25e4b12502bad43e12b76fb0b5dc66d3.mp3" TargetMode="External"/><Relationship Id="rId614" Type="http://schemas.openxmlformats.org/officeDocument/2006/relationships/hyperlink" Target="https://vnmedia2.monkeyuni.net/upload/cms_platform/audio/bf3ba6d3520b332534d7305a705caa13.mp3" TargetMode="External"/><Relationship Id="rId646" Type="http://schemas.openxmlformats.org/officeDocument/2006/relationships/hyperlink" Target="https://vnmedia2.monkeyuni.net/upload/cms_platform/audio/0tXmCnzxYxH5lOXizcWTJJeYHjULtwMp.mp3" TargetMode="External"/><Relationship Id="rId645" Type="http://schemas.openxmlformats.org/officeDocument/2006/relationships/hyperlink" Target="https://vnmedia2.monkeyuni.net/upload/cms_platform/audio/2ef5ee54990cdd9474b48165ac02f907.mp3" TargetMode="External"/><Relationship Id="rId644" Type="http://schemas.openxmlformats.org/officeDocument/2006/relationships/hyperlink" Target="https://vnmedia2.monkeyuni.net/upload/cms_platform/audio/dc47b4d4d1638f2fde15856f5ebb1e85.mp3" TargetMode="External"/><Relationship Id="rId643" Type="http://schemas.openxmlformats.org/officeDocument/2006/relationships/hyperlink" Target="https://vnmedia2.monkeyuni.net/upload/cms_platform/audio/xi9KYa5fljrMEbglVb9gMUZqhg7wBoKB.mp3" TargetMode="External"/><Relationship Id="rId649" Type="http://schemas.openxmlformats.org/officeDocument/2006/relationships/hyperlink" Target="https://vnmedia2.monkeyuni.net/upload/cms_platform/audio/xXJ6nXa8agrYZnOIbNZZJozHpCfJ5TU7.mp3" TargetMode="External"/><Relationship Id="rId648" Type="http://schemas.openxmlformats.org/officeDocument/2006/relationships/hyperlink" Target="https://vnmedia2.monkeyuni.net/upload/cms_platform/audio/efd424e043d4942d73ed8f08282d9283.mp3" TargetMode="External"/><Relationship Id="rId647" Type="http://schemas.openxmlformats.org/officeDocument/2006/relationships/hyperlink" Target="https://vnmedia2.monkeyuni.net/upload/cms_platform/audio/3cf357f65100de152cbc74dd446aa619.mp3" TargetMode="External"/><Relationship Id="rId642" Type="http://schemas.openxmlformats.org/officeDocument/2006/relationships/hyperlink" Target="https://vnmedia2.monkeyuni.net/upload/cms_platform/audio/9fedba748347e73bd0f80c810cedf910.mp3" TargetMode="External"/><Relationship Id="rId641" Type="http://schemas.openxmlformats.org/officeDocument/2006/relationships/hyperlink" Target="https://vnmedia2.monkeyuni.net/upload/cms_platform/audio/45ed777f9e75dba83eb30d4c48b71329.mp3" TargetMode="External"/><Relationship Id="rId640" Type="http://schemas.openxmlformats.org/officeDocument/2006/relationships/hyperlink" Target="https://vnmedia2.monkeyuni.net/upload/cms_platform/audio/07b0d03013ad1f83e71020a64e934b5c.mp3" TargetMode="External"/><Relationship Id="rId635" Type="http://schemas.openxmlformats.org/officeDocument/2006/relationships/hyperlink" Target="https://vnmedia2.monkeyuni.net/upload/cms_platform/audio/53677a3797641cce90ca87b30d306934.mp3" TargetMode="External"/><Relationship Id="rId634" Type="http://schemas.openxmlformats.org/officeDocument/2006/relationships/hyperlink" Target="https://vnmedia2.monkeyuni.net/upload/cms_platform/audio/62650960429206151e6294ea69ed26ae.mp3" TargetMode="External"/><Relationship Id="rId633" Type="http://schemas.openxmlformats.org/officeDocument/2006/relationships/hyperlink" Target="https://vnmedia2.monkeyuni.net/upload/cms_platform/audio/b00dd9109dc8361c654be3ae39a4103d.mp3" TargetMode="External"/><Relationship Id="rId632" Type="http://schemas.openxmlformats.org/officeDocument/2006/relationships/hyperlink" Target="https://vnmedia2.monkeyuni.net/upload/cms_platform/audio/4296045cbb4da8dcf6ca68c5ec47ee56.mp3" TargetMode="External"/><Relationship Id="rId639" Type="http://schemas.openxmlformats.org/officeDocument/2006/relationships/hyperlink" Target="https://vnmedia2.monkeyuni.net/upload/cms_platform/audio/5da4be957bea0f763db76a3940a35c28.mp3" TargetMode="External"/><Relationship Id="rId638" Type="http://schemas.openxmlformats.org/officeDocument/2006/relationships/hyperlink" Target="https://vnmedia2.monkeyuni.net/upload/cms_platform/audio/89381deb85a5d2d275fcce494f3968c1.mp3" TargetMode="External"/><Relationship Id="rId637" Type="http://schemas.openxmlformats.org/officeDocument/2006/relationships/hyperlink" Target="https://vnmedia2.monkeyuni.net/upload/cms_platform/audio/1007620909c011914f7b70717917b581.mp3" TargetMode="External"/><Relationship Id="rId636" Type="http://schemas.openxmlformats.org/officeDocument/2006/relationships/hyperlink" Target="https://vnmedia2.monkeyuni.net/upload/cms_platform/audio/e64bf4bf386cd605f339cbee1df73948.mp3" TargetMode="External"/><Relationship Id="rId631" Type="http://schemas.openxmlformats.org/officeDocument/2006/relationships/hyperlink" Target="https://vnmedia2.monkeyuni.net/upload/cms_platform/audio/f187f38108bf3aed8c74c5acb9d1612a.mp3" TargetMode="External"/><Relationship Id="rId630" Type="http://schemas.openxmlformats.org/officeDocument/2006/relationships/hyperlink" Target="https://vnmedia2.monkeyuni.net/upload/cms_platform/audio/127a37e51ad53bec660944dfacd1d558.mp3" TargetMode="External"/><Relationship Id="rId609" Type="http://schemas.openxmlformats.org/officeDocument/2006/relationships/hyperlink" Target="https://vnmedia2.monkeyuni.net/upload/cms_platform/audio/3143b423ba1a1b24c0f14cb6cf366341.mp3" TargetMode="External"/><Relationship Id="rId608" Type="http://schemas.openxmlformats.org/officeDocument/2006/relationships/hyperlink" Target="https://vnmedia2.monkeyuni.net/upload/cms_platform/audio/b92f873b105092fc0ad4307dca98ed30.mp3" TargetMode="External"/><Relationship Id="rId607" Type="http://schemas.openxmlformats.org/officeDocument/2006/relationships/hyperlink" Target="https://vnmedia2.monkeyuni.net/upload/cms_platform/audio/b93b633745ea8475638b11333d71e049.mp3" TargetMode="External"/><Relationship Id="rId602" Type="http://schemas.openxmlformats.org/officeDocument/2006/relationships/hyperlink" Target="https://vnmedia2.monkeyuni.net/upload/cms_platform/audio/3fe5b5ac914bd099b1e7352eed825eb7.mp3" TargetMode="External"/><Relationship Id="rId601" Type="http://schemas.openxmlformats.org/officeDocument/2006/relationships/hyperlink" Target="https://vnmedia2.monkeyuni.net/upload/cms_platform/audio/9f2ff434c22da12bc1ce5db062d7f7d6.mp3" TargetMode="External"/><Relationship Id="rId600" Type="http://schemas.openxmlformats.org/officeDocument/2006/relationships/hyperlink" Target="https://vnmedia2.monkeyuni.net/upload/cms_platform/audio/7c662e28bdcab9d252d1ea86b3031f1a.mp3" TargetMode="External"/><Relationship Id="rId606" Type="http://schemas.openxmlformats.org/officeDocument/2006/relationships/hyperlink" Target="https://vnmedia2.monkeyuni.net/upload/cms_platform/audio/d9c929fe28169987d2a3f6bc54ff2767.mp3" TargetMode="External"/><Relationship Id="rId605" Type="http://schemas.openxmlformats.org/officeDocument/2006/relationships/hyperlink" Target="https://vnmedia2.monkeyuni.net/upload/cms_platform/audio/eb47f4940a261a95a7123862ff9027bf.mp3" TargetMode="External"/><Relationship Id="rId604" Type="http://schemas.openxmlformats.org/officeDocument/2006/relationships/hyperlink" Target="https://vnmedia2.monkeyuni.net/upload/cms_platform/audio/3bc6e5bd81be66b0eaae860de73577a4.mp3" TargetMode="External"/><Relationship Id="rId603" Type="http://schemas.openxmlformats.org/officeDocument/2006/relationships/hyperlink" Target="https://vnmedia2.monkeyuni.net/upload/cms_platform/audio/f048f9ba99649779f252b1ed6b6885fb.mp3" TargetMode="External"/><Relationship Id="rId699" Type="http://schemas.openxmlformats.org/officeDocument/2006/relationships/hyperlink" Target="https://vnmedia2.monkeyuni.net/upload/cms_platform/audio/Qw2l2io3dq8CQEhdwoIVsbH5q8C4Tfs6.mp3" TargetMode="External"/><Relationship Id="rId698" Type="http://schemas.openxmlformats.org/officeDocument/2006/relationships/hyperlink" Target="https://vnmedia2.monkeyuni.net/upload/cms_platform/audio/585a82fd3139ed6bbff062971dc353e5.mp3" TargetMode="External"/><Relationship Id="rId693" Type="http://schemas.openxmlformats.org/officeDocument/2006/relationships/hyperlink" Target="https://vnmedia2.monkeyuni.net/upload/cms_platform/audio/084658c58c602b62c8e4b5b635a0ee5b.mp3" TargetMode="External"/><Relationship Id="rId692" Type="http://schemas.openxmlformats.org/officeDocument/2006/relationships/hyperlink" Target="https://vnmedia2.monkeyuni.net/upload/cms_platform/audio/M4g9oyPRfgNwNowwFeGyEkxs97g7RyyW.mp3" TargetMode="External"/><Relationship Id="rId691" Type="http://schemas.openxmlformats.org/officeDocument/2006/relationships/hyperlink" Target="https://vnmedia2.monkeyuni.net/upload/cms_platform/audio/7c4be3af1c331205ea91231eb8c220f9.mp3" TargetMode="External"/><Relationship Id="rId690" Type="http://schemas.openxmlformats.org/officeDocument/2006/relationships/hyperlink" Target="https://vnmedia2.monkeyuni.net/upload/cms_platform/audio/7128e4396f90cb70305be05d0c8b9623.mp3" TargetMode="External"/><Relationship Id="rId697" Type="http://schemas.openxmlformats.org/officeDocument/2006/relationships/hyperlink" Target="https://vnmedia2.monkeyuni.net/upload/cms_platform/audio/cf5373ae1bab771dc6848b2201e1b4e8.mp3" TargetMode="External"/><Relationship Id="rId696" Type="http://schemas.openxmlformats.org/officeDocument/2006/relationships/hyperlink" Target="https://vnmedia2.monkeyuni.net/upload/cms_platform/audio/a45459df1639c4ae90ea58ad64d9c838.mp3" TargetMode="External"/><Relationship Id="rId695" Type="http://schemas.openxmlformats.org/officeDocument/2006/relationships/hyperlink" Target="https://vnmedia2.monkeyuni.net/upload/cms_platform/audio/aJ6OFc30d9Vh0QbH66NTg4gXW8lVNapL.mp3" TargetMode="External"/><Relationship Id="rId694" Type="http://schemas.openxmlformats.org/officeDocument/2006/relationships/hyperlink" Target="https://vnmedia2.monkeyuni.net/upload/cms_platform/audio/051e7730eaffb2d92abd9222113beb26.mp3" TargetMode="External"/><Relationship Id="rId668" Type="http://schemas.openxmlformats.org/officeDocument/2006/relationships/hyperlink" Target="https://vnmedia2.monkeyuni.net/upload/cms_platform/audio/85341bb618367430f933715260da5d2c.mp3" TargetMode="External"/><Relationship Id="rId667" Type="http://schemas.openxmlformats.org/officeDocument/2006/relationships/hyperlink" Target="https://vnmedia2.monkeyuni.net/upload/cms_platform/audio/CPen5kIbgbqQ77XM3lRbqPBae6tCliiH.mp3" TargetMode="External"/><Relationship Id="rId666" Type="http://schemas.openxmlformats.org/officeDocument/2006/relationships/hyperlink" Target="https://vnmedia2.monkeyuni.net/upload/cms_platform/audio/8388bd6f563a576081647f4f4850f077.mp3" TargetMode="External"/><Relationship Id="rId665" Type="http://schemas.openxmlformats.org/officeDocument/2006/relationships/hyperlink" Target="https://vnmedia2.monkeyuni.net/upload/cms_platform/audio/a5fd924a9d68c798b3c4f6770a053efb.mp3" TargetMode="External"/><Relationship Id="rId669" Type="http://schemas.openxmlformats.org/officeDocument/2006/relationships/hyperlink" Target="https://vnmedia2.monkeyuni.net/upload/cms_platform/audio/4528a36fc11f2f5221412623a155c286.mp3" TargetMode="External"/><Relationship Id="rId660" Type="http://schemas.openxmlformats.org/officeDocument/2006/relationships/hyperlink" Target="https://vnmedia2.monkeyuni.net/upload/cms_platform/audio/c674d07e34f02cad4244e9b90772c331.mp3" TargetMode="External"/><Relationship Id="rId664" Type="http://schemas.openxmlformats.org/officeDocument/2006/relationships/hyperlink" Target="https://vnmedia2.monkeyuni.net/upload/cms_platform/audio/f1591e015002707d8a7bfe2024b186a7.mp3" TargetMode="External"/><Relationship Id="rId663" Type="http://schemas.openxmlformats.org/officeDocument/2006/relationships/hyperlink" Target="https://vnmedia2.monkeyuni.net/upload/cms_platform/audio/1c33901e2c1f2acfea54f859a9a69a06.mp3" TargetMode="External"/><Relationship Id="rId662" Type="http://schemas.openxmlformats.org/officeDocument/2006/relationships/hyperlink" Target="https://vnmedia2.monkeyuni.net/upload/cms_platform/audio/2bfa01379cf6efdeda3d74552c4d0c80.mp3" TargetMode="External"/><Relationship Id="rId661" Type="http://schemas.openxmlformats.org/officeDocument/2006/relationships/hyperlink" Target="https://vnmedia2.monkeyuni.net/upload/cms_platform/audio/a6526166af33a4867638fb89e6a56860.mp3" TargetMode="External"/><Relationship Id="rId657" Type="http://schemas.openxmlformats.org/officeDocument/2006/relationships/hyperlink" Target="https://vnmedia2.monkeyuni.net/upload/cms_platform/audio/658f458c6a014a438b6713169e51219d.mp3" TargetMode="External"/><Relationship Id="rId656" Type="http://schemas.openxmlformats.org/officeDocument/2006/relationships/hyperlink" Target="https://vnmedia2.monkeyuni.net/upload/cms_platform/audio/71294945d1a59c2165369ac4258c1f3e.mp3" TargetMode="External"/><Relationship Id="rId655" Type="http://schemas.openxmlformats.org/officeDocument/2006/relationships/hyperlink" Target="https://vnmedia2.monkeyuni.net/upload/cms_platform/audio/30c2877af0851f1d6d1acf1e8dc15d31.mp3" TargetMode="External"/><Relationship Id="rId654" Type="http://schemas.openxmlformats.org/officeDocument/2006/relationships/hyperlink" Target="https://vnmedia2.monkeyuni.net/upload/cms_platform/audio/b2b372b45bb8a254cbca5c56729bb5ce.mp3" TargetMode="External"/><Relationship Id="rId659" Type="http://schemas.openxmlformats.org/officeDocument/2006/relationships/hyperlink" Target="https://vnmedia2.monkeyuni.net/upload/cms_platform/audio/kyPdkAAbange9wn8xJ4rLMhGwW3xBZ0f.mp3" TargetMode="External"/><Relationship Id="rId658" Type="http://schemas.openxmlformats.org/officeDocument/2006/relationships/hyperlink" Target="https://vnmedia2.monkeyuni.net/upload/cms_platform/audio/ffabae2bb97f7b6cf3ef50638eeadeca.mp3" TargetMode="External"/><Relationship Id="rId653" Type="http://schemas.openxmlformats.org/officeDocument/2006/relationships/hyperlink" Target="https://vnmedia2.monkeyuni.net/upload/cms_platform/audio/RgHV7UvbXDV5WzQCpe9HXw2e6wWJlAp6.mp3" TargetMode="External"/><Relationship Id="rId652" Type="http://schemas.openxmlformats.org/officeDocument/2006/relationships/hyperlink" Target="https://vnmedia2.monkeyuni.net/upload/cms_platform/audio/3805235a2d3f259d5a46331d34603e06.mp3" TargetMode="External"/><Relationship Id="rId651" Type="http://schemas.openxmlformats.org/officeDocument/2006/relationships/hyperlink" Target="https://vnmedia2.monkeyuni.net/upload/cms_platform/audio/zrMsI7lPQDavtqnqva2pWbfPben7ucQL.mp3" TargetMode="External"/><Relationship Id="rId650" Type="http://schemas.openxmlformats.org/officeDocument/2006/relationships/hyperlink" Target="https://vnmedia2.monkeyuni.net/upload/cms_platform/audio/09d20a7431b619539b9ca31f3db5ce46.mp3" TargetMode="External"/><Relationship Id="rId689" Type="http://schemas.openxmlformats.org/officeDocument/2006/relationships/hyperlink" Target="https://vnmedia2.monkeyuni.net/upload/cms_platform/audio/220592d719b0a0e2bb1b94869d02d212.mp3" TargetMode="External"/><Relationship Id="rId688" Type="http://schemas.openxmlformats.org/officeDocument/2006/relationships/hyperlink" Target="https://vnmedia2.monkeyuni.net/upload/cms_platform/audio/0a9faca7d30917d6e06278101f007858.mp3" TargetMode="External"/><Relationship Id="rId687" Type="http://schemas.openxmlformats.org/officeDocument/2006/relationships/hyperlink" Target="https://vnmedia2.monkeyuni.net/upload/cms_platform/audio/1dd499a796e0cb8eee058083779ff71e.mp3" TargetMode="External"/><Relationship Id="rId682" Type="http://schemas.openxmlformats.org/officeDocument/2006/relationships/hyperlink" Target="https://vnmedia2.monkeyuni.net/upload/cms_platform/audio/18a7b5c5fe71d7d929df7073de981937.mp3" TargetMode="External"/><Relationship Id="rId681" Type="http://schemas.openxmlformats.org/officeDocument/2006/relationships/hyperlink" Target="https://vnmedia2.monkeyuni.net/upload/cms_platform/audio/71cd6a7e0ce65b2ef930eb7a284496c2.mp3" TargetMode="External"/><Relationship Id="rId680" Type="http://schemas.openxmlformats.org/officeDocument/2006/relationships/hyperlink" Target="https://vnmedia2.monkeyuni.net/upload/cms_platform/audio/2c4b92e8049f15a2d76a59c5113930b5.mp3" TargetMode="External"/><Relationship Id="rId686" Type="http://schemas.openxmlformats.org/officeDocument/2006/relationships/hyperlink" Target="https://vnmedia2.monkeyuni.net/upload/cms_platform/audio/6ca490dccdbb08ea5cb5d9c56b6d3e99.mp3" TargetMode="External"/><Relationship Id="rId685" Type="http://schemas.openxmlformats.org/officeDocument/2006/relationships/hyperlink" Target="https://vnmedia2.monkeyuni.net/upload/cms_platform/audio/524a6a461918f132c08d3e1455be201d.mp3" TargetMode="External"/><Relationship Id="rId684" Type="http://schemas.openxmlformats.org/officeDocument/2006/relationships/hyperlink" Target="https://vnmedia2.monkeyuni.net/upload/cms_platform/audio/32d1a843607869208c90277e7d942c8b.mp3" TargetMode="External"/><Relationship Id="rId683" Type="http://schemas.openxmlformats.org/officeDocument/2006/relationships/hyperlink" Target="https://vnmedia2.monkeyuni.net/upload/cms_platform/audio/c1827933f74c2e5ce872e9afab65f57a.mp3" TargetMode="External"/><Relationship Id="rId679" Type="http://schemas.openxmlformats.org/officeDocument/2006/relationships/hyperlink" Target="https://vnmedia2.monkeyuni.net/upload/cms_platform/audio/090a37bf01de01346b93b65d422e326c.mp3" TargetMode="External"/><Relationship Id="rId678" Type="http://schemas.openxmlformats.org/officeDocument/2006/relationships/hyperlink" Target="https://vnmedia2.monkeyuni.net/upload/cms_platform/audio/BfC6nkiKD4XWaK48LiqK2bIOUSkjNHOz.mp3" TargetMode="External"/><Relationship Id="rId677" Type="http://schemas.openxmlformats.org/officeDocument/2006/relationships/hyperlink" Target="https://vnmedia2.monkeyuni.net/upload/cms_platform/audio/6bdeaf5ed2907df159af165f48f8cee7.mp3" TargetMode="External"/><Relationship Id="rId676" Type="http://schemas.openxmlformats.org/officeDocument/2006/relationships/hyperlink" Target="https://vnmedia2.monkeyuni.net/upload/cms_platform/audio/ad44142f971f708d541d3bbfce854177.mp3" TargetMode="External"/><Relationship Id="rId671" Type="http://schemas.openxmlformats.org/officeDocument/2006/relationships/hyperlink" Target="https://vnmedia2.monkeyuni.net/upload/cms_platform/audio/40dc5cfe955d8bcc457369f6f21baecc.mp3" TargetMode="External"/><Relationship Id="rId670" Type="http://schemas.openxmlformats.org/officeDocument/2006/relationships/hyperlink" Target="https://vnmedia2.monkeyuni.net/upload/cms_platform/audio/7e57f04adcd9c73258f0238801c9c5e9.mp3" TargetMode="External"/><Relationship Id="rId675" Type="http://schemas.openxmlformats.org/officeDocument/2006/relationships/hyperlink" Target="https://vnmedia2.monkeyuni.net/upload/cms_platform/audio/h3LjGri3BBNJWUPD9KEppR1BRdBiGW7T.mp3" TargetMode="External"/><Relationship Id="rId674" Type="http://schemas.openxmlformats.org/officeDocument/2006/relationships/hyperlink" Target="https://vnmedia2.monkeyuni.net/upload/cms_platform/audio/aba4cf4b482c42bc1864722bae59a2f4.mp3" TargetMode="External"/><Relationship Id="rId673" Type="http://schemas.openxmlformats.org/officeDocument/2006/relationships/hyperlink" Target="https://vnmedia2.monkeyuni.net/upload/cms_platform/audio/a0eaae1b75f3a59ec98d30e6a7259911.mp3" TargetMode="External"/><Relationship Id="rId672" Type="http://schemas.openxmlformats.org/officeDocument/2006/relationships/hyperlink" Target="https://vnmedia2.monkeyuni.net/upload/cms_platform/audio/wLbqbfxCusCD48rFn0Fb35huVf85x5jm.mp3" TargetMode="External"/><Relationship Id="rId942" Type="http://schemas.openxmlformats.org/officeDocument/2006/relationships/drawing" Target="../drawings/drawing16.xml"/><Relationship Id="rId941" Type="http://schemas.openxmlformats.org/officeDocument/2006/relationships/hyperlink" Target="https://vnmedia2.monkeyuni.net/upload/cms_platform/audio/18a14839a1db5e6a4cf91d8535d98238.mp3" TargetMode="External"/><Relationship Id="rId940" Type="http://schemas.openxmlformats.org/officeDocument/2006/relationships/hyperlink" Target="https://vnmedia2.monkeyuni.net/upload/cms_platform/audio/d2bbb1241beed9bef23da790076bfa1c.mp3" TargetMode="External"/><Relationship Id="rId939" Type="http://schemas.openxmlformats.org/officeDocument/2006/relationships/hyperlink" Target="https://vnmedia2.monkeyuni.net/upload/cms_platform/audio/6c5cf92336eea751fbaba2764a41019f.mp3" TargetMode="External"/><Relationship Id="rId938" Type="http://schemas.openxmlformats.org/officeDocument/2006/relationships/hyperlink" Target="https://vnmedia2.monkeyuni.net/upload/cms_platform/audio/Omz1rQC2nILyFMwbEg44UY29pzGI69af.mp3" TargetMode="External"/><Relationship Id="rId937" Type="http://schemas.openxmlformats.org/officeDocument/2006/relationships/hyperlink" Target="https://vnmedia2.monkeyuni.net/upload/cms_platform/audio/182358131125b53fbf86e281ce290205.mp3" TargetMode="External"/><Relationship Id="rId932" Type="http://schemas.openxmlformats.org/officeDocument/2006/relationships/hyperlink" Target="https://vnmedia2.monkeyuni.net/upload/cms_platform/audio/6d715662c926954804cbc9276d48f9d9.mp3" TargetMode="External"/><Relationship Id="rId931" Type="http://schemas.openxmlformats.org/officeDocument/2006/relationships/hyperlink" Target="https://vnmedia2.monkeyuni.net/upload/cms_platform/audio/11402b0cec11dc8b908008533a6c3326.mp3" TargetMode="External"/><Relationship Id="rId930" Type="http://schemas.openxmlformats.org/officeDocument/2006/relationships/hyperlink" Target="https://vnmedia2.monkeyuni.net/upload/cms_platform/audio/cbcb93361546e57af42f92daf3c34d7e.mp3" TargetMode="External"/><Relationship Id="rId936" Type="http://schemas.openxmlformats.org/officeDocument/2006/relationships/hyperlink" Target="https://vnmedia2.monkeyuni.net/upload/cms_platform/audio/e756b235a05c34bf10a07822924720dc.mp3" TargetMode="External"/><Relationship Id="rId935" Type="http://schemas.openxmlformats.org/officeDocument/2006/relationships/hyperlink" Target="https://vnmedia2.monkeyuni.net/upload/cms_platform/audio/5a96a5c5367f6593d3a2e6fba229f564.mp3" TargetMode="External"/><Relationship Id="rId934" Type="http://schemas.openxmlformats.org/officeDocument/2006/relationships/hyperlink" Target="https://vnmedia2.monkeyuni.net/upload/cms_platform/audio/5bc86a95a467e33f3acffbcc2fa40ddb.mp3" TargetMode="External"/><Relationship Id="rId933" Type="http://schemas.openxmlformats.org/officeDocument/2006/relationships/hyperlink" Target="https://vnmedia2.monkeyuni.net/upload/cms_platform/audio/a043906d5314dcde20319649ae661e25.mp3" TargetMode="External"/><Relationship Id="rId907" Type="http://schemas.openxmlformats.org/officeDocument/2006/relationships/hyperlink" Target="https://vnmedia2.monkeyuni.net/upload/cms_platform/audio/de59e894a270dcdc2ae2d2c6aa6a7d27.mp3" TargetMode="External"/><Relationship Id="rId906" Type="http://schemas.openxmlformats.org/officeDocument/2006/relationships/hyperlink" Target="https://vnmedia2.monkeyuni.net/upload/cms_platform/audio/940d7208f5b464af3c7795578b98753e.mp3" TargetMode="External"/><Relationship Id="rId905" Type="http://schemas.openxmlformats.org/officeDocument/2006/relationships/hyperlink" Target="https://vnmedia2.monkeyuni.net/upload/cms_platform/audio/345bc1df17e2f7e77d5b2028d88370ae.mp3" TargetMode="External"/><Relationship Id="rId904" Type="http://schemas.openxmlformats.org/officeDocument/2006/relationships/hyperlink" Target="https://vnmedia2.monkeyuni.net/upload/cms_platform/audio/f795c589f7cc81920e94918cb79a07e1.mp3" TargetMode="External"/><Relationship Id="rId909" Type="http://schemas.openxmlformats.org/officeDocument/2006/relationships/hyperlink" Target="https://vnmedia2.monkeyuni.net/upload/cms_platform/audio/7f9ce1f4bcc08322a79bb130844f0530.mp3" TargetMode="External"/><Relationship Id="rId908" Type="http://schemas.openxmlformats.org/officeDocument/2006/relationships/hyperlink" Target="https://vnmedia2.monkeyuni.net/upload/cms_platform/audio/d93d98f09f23b94f7372a50424e1e245.mp3" TargetMode="External"/><Relationship Id="rId903" Type="http://schemas.openxmlformats.org/officeDocument/2006/relationships/hyperlink" Target="https://vnmedia2.monkeyuni.net/upload/cms_platform/audio/f7558411ec1c3e48a4b8cfdc5622655c.mp3" TargetMode="External"/><Relationship Id="rId902" Type="http://schemas.openxmlformats.org/officeDocument/2006/relationships/hyperlink" Target="https://vnmedia2.monkeyuni.net/upload/cms_platform/audio/55482a550eddfd6ba6ccc0155000629f.mp3" TargetMode="External"/><Relationship Id="rId901" Type="http://schemas.openxmlformats.org/officeDocument/2006/relationships/hyperlink" Target="https://vnmedia2.monkeyuni.net/upload/cms_platform/audio/4d5ee141c3076aca431118010b1a1270.mp3" TargetMode="External"/><Relationship Id="rId900" Type="http://schemas.openxmlformats.org/officeDocument/2006/relationships/hyperlink" Target="https://vnmedia2.monkeyuni.net/upload/cms_platform/audio/TlrAFn7PxwiNWToMu3h9wD1jCmY9KbQg.mp3" TargetMode="External"/><Relationship Id="rId929" Type="http://schemas.openxmlformats.org/officeDocument/2006/relationships/hyperlink" Target="https://vnmedia2.monkeyuni.net/upload/cms_platform/audio/acf60ebf56558d8c55c0d07fcbe4ea76.mp3" TargetMode="External"/><Relationship Id="rId928" Type="http://schemas.openxmlformats.org/officeDocument/2006/relationships/hyperlink" Target="https://vnmedia2.monkeyuni.net/upload/cms_platform/audio/0a9833b80461b1459ffc14f85bb51d0b.mp3" TargetMode="External"/><Relationship Id="rId927" Type="http://schemas.openxmlformats.org/officeDocument/2006/relationships/hyperlink" Target="https://vnmedia2.monkeyuni.net/upload/cms_platform/audio/a733830f9d8c38f3f8a0eef43760f53b.mp3" TargetMode="External"/><Relationship Id="rId926" Type="http://schemas.openxmlformats.org/officeDocument/2006/relationships/hyperlink" Target="https://vnmedia2.monkeyuni.net/upload/cms_platform/audio/5944b5f5990ff5a52d15c8abbcf77200.mp3" TargetMode="External"/><Relationship Id="rId921" Type="http://schemas.openxmlformats.org/officeDocument/2006/relationships/hyperlink" Target="https://vnmedia2.monkeyuni.net/upload/cms_platform/audio/27343e9fae1b263e22cbcd27da836981.mp3" TargetMode="External"/><Relationship Id="rId920" Type="http://schemas.openxmlformats.org/officeDocument/2006/relationships/hyperlink" Target="https://vnmedia2.monkeyuni.net/upload/cms_platform/audio/XeqGBKnJeCLk4emduQwusShd3UdXVi9N.mp3" TargetMode="External"/><Relationship Id="rId925" Type="http://schemas.openxmlformats.org/officeDocument/2006/relationships/hyperlink" Target="https://vnmedia2.monkeyuni.net/upload/cms_platform/audio/07abb3e727e10772ad666ff4f0ea69e1.mp3" TargetMode="External"/><Relationship Id="rId924" Type="http://schemas.openxmlformats.org/officeDocument/2006/relationships/hyperlink" Target="https://vnmedia2.monkeyuni.net/upload/cms_platform/audio/RE8HmVCfOUVhXzqfuNL1SyfmULxDYH9F.mp3" TargetMode="External"/><Relationship Id="rId923" Type="http://schemas.openxmlformats.org/officeDocument/2006/relationships/hyperlink" Target="https://vnmedia2.monkeyuni.net/upload/cms_platform/audio/4aadf21797b6863a7d287a2f5d1e5aae.mp3" TargetMode="External"/><Relationship Id="rId922" Type="http://schemas.openxmlformats.org/officeDocument/2006/relationships/hyperlink" Target="https://vnmedia2.monkeyuni.net/upload/cms_platform/audio/fc730276b069376454a2218a6203fc0f.mp3" TargetMode="External"/><Relationship Id="rId918" Type="http://schemas.openxmlformats.org/officeDocument/2006/relationships/hyperlink" Target="https://vnmedia2.monkeyuni.net/upload/cms_platform/audio/b98b8ce54a5c97678f9e61d3fb86588a.mp3" TargetMode="External"/><Relationship Id="rId917" Type="http://schemas.openxmlformats.org/officeDocument/2006/relationships/hyperlink" Target="https://vnmedia2.monkeyuni.net/upload/cms_platform/audio/SKGBErDpgXhYRVyGV7vsOsr83t55gm2f.mp3" TargetMode="External"/><Relationship Id="rId916" Type="http://schemas.openxmlformats.org/officeDocument/2006/relationships/hyperlink" Target="https://vnmedia2.monkeyuni.net/upload/cms_platform/audio/4fbfdedbfe8bb6612a53f2848c99e3bc.mp3" TargetMode="External"/><Relationship Id="rId915" Type="http://schemas.openxmlformats.org/officeDocument/2006/relationships/hyperlink" Target="https://vnmedia2.monkeyuni.net/upload/cms_platform/audio/411128d3c1a8d4f1d49ed32ed7438caf.mp3" TargetMode="External"/><Relationship Id="rId919" Type="http://schemas.openxmlformats.org/officeDocument/2006/relationships/hyperlink" Target="https://vnmedia2.monkeyuni.net/upload/cms_platform/audio/0ceb61f277309b140a3fda9aa5a5d912.mp3" TargetMode="External"/><Relationship Id="rId910" Type="http://schemas.openxmlformats.org/officeDocument/2006/relationships/hyperlink" Target="https://vnmedia2.monkeyuni.net/upload/cms_platform/audio/6e72cdc089b9cfed77b9a8c617442e97.mp3" TargetMode="External"/><Relationship Id="rId914" Type="http://schemas.openxmlformats.org/officeDocument/2006/relationships/hyperlink" Target="https://vnmedia2.monkeyuni.net/upload/cms_platform/audio/2ebd1bf4b5e66a84ffb2d94ca5878687.mp3" TargetMode="External"/><Relationship Id="rId913" Type="http://schemas.openxmlformats.org/officeDocument/2006/relationships/hyperlink" Target="https://vnmedia2.monkeyuni.net/upload/cms_platform/audio/ca0774dc1b4617984c91d65d2810cb54.mp3" TargetMode="External"/><Relationship Id="rId912" Type="http://schemas.openxmlformats.org/officeDocument/2006/relationships/hyperlink" Target="https://vnmedia2.monkeyuni.net/upload/cms_platform/audio/iWANovCH7RrYviCfZn22k2OWdhzuanoC.mp3" TargetMode="External"/><Relationship Id="rId911" Type="http://schemas.openxmlformats.org/officeDocument/2006/relationships/hyperlink" Target="https://vnmedia2.monkeyuni.net/upload/cms_platform/audio/f1f57a4f05ff5239f5558c9c109884c7.mp3" TargetMode="External"/><Relationship Id="rId866" Type="http://schemas.openxmlformats.org/officeDocument/2006/relationships/hyperlink" Target="https://vnmedia2.monkeyuni.net/upload/cms_platform/audio/217aebdfa6477673c584fcefc7345b2f.mp3" TargetMode="External"/><Relationship Id="rId865" Type="http://schemas.openxmlformats.org/officeDocument/2006/relationships/hyperlink" Target="https://vnmedia2.monkeyuni.net/upload/cms_platform/audio/bwzjZLODjuDrz3JFRejH7NiX1OdCiXXl.mp3" TargetMode="External"/><Relationship Id="rId864" Type="http://schemas.openxmlformats.org/officeDocument/2006/relationships/hyperlink" Target="https://vnmedia2.monkeyuni.net/upload/cms_platform/audio/e40192d0d1a3f861db0a80a37aae4f51.mp3" TargetMode="External"/><Relationship Id="rId863" Type="http://schemas.openxmlformats.org/officeDocument/2006/relationships/hyperlink" Target="https://vnmedia2.monkeyuni.net/upload/cms_platform/audio/cc77096bd768f1754d163885d9a705c6.mp3" TargetMode="External"/><Relationship Id="rId869" Type="http://schemas.openxmlformats.org/officeDocument/2006/relationships/hyperlink" Target="https://vnmedia2.monkeyuni.net/upload/cms_platform/audio/a6f2550b096adf3c813d9a93b44094d1.mp3" TargetMode="External"/><Relationship Id="rId868" Type="http://schemas.openxmlformats.org/officeDocument/2006/relationships/hyperlink" Target="https://vnmedia2.monkeyuni.net/upload/cms_platform/audio/0030418e042ce14283e4bb5a36f2ff19.mp3" TargetMode="External"/><Relationship Id="rId867" Type="http://schemas.openxmlformats.org/officeDocument/2006/relationships/hyperlink" Target="https://vnmedia2.monkeyuni.net/upload/cms_platform/audio/VZWH7Zz6pqqgoZ0xjKzaTLirmVp50Hi0.mp3" TargetMode="External"/><Relationship Id="rId862" Type="http://schemas.openxmlformats.org/officeDocument/2006/relationships/hyperlink" Target="https://vnmedia2.monkeyuni.net/upload/cms_platform/audio/66ph1JkqCwjop4hdTPgan71UPnPbhiM4.mp3" TargetMode="External"/><Relationship Id="rId861" Type="http://schemas.openxmlformats.org/officeDocument/2006/relationships/hyperlink" Target="https://vnmedia2.monkeyuni.net/upload/cms_platform/audio/c1490765f6e66bafa171ef02bc20209f.mp3" TargetMode="External"/><Relationship Id="rId860" Type="http://schemas.openxmlformats.org/officeDocument/2006/relationships/hyperlink" Target="https://vnmedia2.monkeyuni.net/upload/cms_platform/audio/2656bbb0a313c07a5b8a8987b0039240.mp3" TargetMode="External"/><Relationship Id="rId855" Type="http://schemas.openxmlformats.org/officeDocument/2006/relationships/hyperlink" Target="https://vnmedia2.monkeyuni.net/upload/cms_platform/audio/2284796a5f9f11ea562a0aad07c1cdc6.mp3" TargetMode="External"/><Relationship Id="rId854" Type="http://schemas.openxmlformats.org/officeDocument/2006/relationships/hyperlink" Target="https://vnmedia2.monkeyuni.net/upload/cms_platform/audio/3315dc3a3aae6127495dfb12a34b1762.mp3" TargetMode="External"/><Relationship Id="rId853" Type="http://schemas.openxmlformats.org/officeDocument/2006/relationships/hyperlink" Target="https://vnmedia2.monkeyuni.net/upload/cms_platform/audio/ea1b630b1a39de8585c17057c78773c3.mp3" TargetMode="External"/><Relationship Id="rId852" Type="http://schemas.openxmlformats.org/officeDocument/2006/relationships/hyperlink" Target="https://vnmedia2.monkeyuni.net/upload/cms_platform/audio/74edc8fd5f74c6cc8fa3934d321d88de.mp3" TargetMode="External"/><Relationship Id="rId859" Type="http://schemas.openxmlformats.org/officeDocument/2006/relationships/hyperlink" Target="https://vnmedia2.monkeyuni.net/upload/cms_platform/audio/c339eacf2a4f37cf9f3bd06063efcdad.mp3" TargetMode="External"/><Relationship Id="rId858" Type="http://schemas.openxmlformats.org/officeDocument/2006/relationships/hyperlink" Target="https://vnmedia2.monkeyuni.net/upload/cms_platform/audio/3d4cc70d2bd5e73b2442d167aa7b8925.mp3" TargetMode="External"/><Relationship Id="rId857" Type="http://schemas.openxmlformats.org/officeDocument/2006/relationships/hyperlink" Target="https://vnmedia2.monkeyuni.net/upload/cms_platform/audio/a3a2adb8e8bc8fec81f0def1e49b68f7.mp3" TargetMode="External"/><Relationship Id="rId856" Type="http://schemas.openxmlformats.org/officeDocument/2006/relationships/hyperlink" Target="https://vnmedia2.monkeyuni.net/upload/cms_platform/audio/5882e4836e82be6e9482eb10f196adcd.mp3" TargetMode="External"/><Relationship Id="rId851" Type="http://schemas.openxmlformats.org/officeDocument/2006/relationships/hyperlink" Target="https://vnmedia2.monkeyuni.net/upload/cms_platform/audio/7f3edb435ba7b9dcaf5f628f5d8671f1.mp3" TargetMode="External"/><Relationship Id="rId850" Type="http://schemas.openxmlformats.org/officeDocument/2006/relationships/hyperlink" Target="https://vnmedia2.monkeyuni.net/upload/cms_platform/audio/5f65f1b1f68f9b72080ecb672f923f4b.mp3" TargetMode="External"/><Relationship Id="rId888" Type="http://schemas.openxmlformats.org/officeDocument/2006/relationships/hyperlink" Target="https://vnmedia2.monkeyuni.net/upload/cms_platform/audio/a39f054d7ce0f565cd70a2fab6501657.mp3" TargetMode="External"/><Relationship Id="rId887" Type="http://schemas.openxmlformats.org/officeDocument/2006/relationships/hyperlink" Target="https://vnmedia2.monkeyuni.net/upload/cms_platform/audio/424bf68f4a71e287f78815544b987312.mp3" TargetMode="External"/><Relationship Id="rId886" Type="http://schemas.openxmlformats.org/officeDocument/2006/relationships/hyperlink" Target="https://vnmedia2.monkeyuni.net/upload/cms_platform/audio/c1O10ijgnCMWfMDZRobZsK5qrdIirvSx.mp3" TargetMode="External"/><Relationship Id="rId885" Type="http://schemas.openxmlformats.org/officeDocument/2006/relationships/hyperlink" Target="https://vnmedia2.monkeyuni.net/upload/cms_platform/audio/e89047c032d8e154f87f9a95ef1de648.mp3" TargetMode="External"/><Relationship Id="rId889" Type="http://schemas.openxmlformats.org/officeDocument/2006/relationships/hyperlink" Target="https://vnmedia2.monkeyuni.net/upload/cms_platform/audio/LwS18htRorjLSB9wstZIHWiYYfVDzRNK.mp3" TargetMode="External"/><Relationship Id="rId880" Type="http://schemas.openxmlformats.org/officeDocument/2006/relationships/hyperlink" Target="https://vnmedia2.monkeyuni.net/upload/cms_platform/audio/9e6f96ccfdb9fe2526899dccdb493254.mp3" TargetMode="External"/><Relationship Id="rId884" Type="http://schemas.openxmlformats.org/officeDocument/2006/relationships/hyperlink" Target="https://vnmedia2.monkeyuni.net/upload/cms_platform/audio/KqUMJz9s5C8sRrfrkiyb9onhQAx4DsLO.mp3" TargetMode="External"/><Relationship Id="rId883" Type="http://schemas.openxmlformats.org/officeDocument/2006/relationships/hyperlink" Target="https://vnmedia2.monkeyuni.net/upload/cms_platform/audio/36b0d33f782f2f65b306dc2a64724d39.mp3" TargetMode="External"/><Relationship Id="rId882" Type="http://schemas.openxmlformats.org/officeDocument/2006/relationships/hyperlink" Target="https://vnmedia2.monkeyuni.net/upload/cms_platform/audio/42a3f2be87c6ec60af0f1ad0724167d3.mp3" TargetMode="External"/><Relationship Id="rId881" Type="http://schemas.openxmlformats.org/officeDocument/2006/relationships/hyperlink" Target="https://vnmedia2.monkeyuni.net/upload/cms_platform/audio/7f87157d1df9f20397fbbe46e67630ac.mp3" TargetMode="External"/><Relationship Id="rId877" Type="http://schemas.openxmlformats.org/officeDocument/2006/relationships/hyperlink" Target="https://vnmedia2.monkeyuni.net/upload/cms_platform/audio/1c84fe8da53b56cf13051dc3937c1676.mp3" TargetMode="External"/><Relationship Id="rId876" Type="http://schemas.openxmlformats.org/officeDocument/2006/relationships/hyperlink" Target="https://vnmedia2.monkeyuni.net/upload/cms_platform/audio/dde79f49bb94239d54f320865be8a28f.mp3" TargetMode="External"/><Relationship Id="rId875" Type="http://schemas.openxmlformats.org/officeDocument/2006/relationships/hyperlink" Target="https://vnmedia2.monkeyuni.net/upload/cms_platform/audio/77ec5004484c5c4af0609239da502d7a.mp3" TargetMode="External"/><Relationship Id="rId874" Type="http://schemas.openxmlformats.org/officeDocument/2006/relationships/hyperlink" Target="https://vnmedia2.monkeyuni.net/upload/cms_platform/audio/b6f610486337c40fab1b0c885b4e02f3.mp3" TargetMode="External"/><Relationship Id="rId879" Type="http://schemas.openxmlformats.org/officeDocument/2006/relationships/hyperlink" Target="https://vnmedia2.monkeyuni.net/upload/cms_platform/audio/4e3bd7d26bd626f69be14ac92df31d52.mp3" TargetMode="External"/><Relationship Id="rId878" Type="http://schemas.openxmlformats.org/officeDocument/2006/relationships/hyperlink" Target="https://vnmedia2.monkeyuni.net/upload/cms_platform/audio/ciDwTt3bhGpxc0iAKiWmv2wuQSegtvKV.mp3" TargetMode="External"/><Relationship Id="rId873" Type="http://schemas.openxmlformats.org/officeDocument/2006/relationships/hyperlink" Target="https://vnmedia2.monkeyuni.net/upload/cms_platform/audio/UW17GEPYBCyRhVzD276TRIuXwmN5h0Hp.mp3" TargetMode="External"/><Relationship Id="rId872" Type="http://schemas.openxmlformats.org/officeDocument/2006/relationships/hyperlink" Target="https://vnmedia2.monkeyuni.net/upload/cms_platform/audio/a36338d5909afdf9dddea77f6fb50515.mp3" TargetMode="External"/><Relationship Id="rId871" Type="http://schemas.openxmlformats.org/officeDocument/2006/relationships/hyperlink" Target="https://vnmedia2.monkeyuni.net/upload/cms_platform/audio/fe6c1ad2f1f9ab2395268e5794f194d5.mp3" TargetMode="External"/><Relationship Id="rId870" Type="http://schemas.openxmlformats.org/officeDocument/2006/relationships/hyperlink" Target="https://vnmedia2.monkeyuni.net/upload/cms_platform/audio/6e038b1ba7a1f42b7488c306a7cd4b4e.mp3" TargetMode="External"/><Relationship Id="rId829" Type="http://schemas.openxmlformats.org/officeDocument/2006/relationships/hyperlink" Target="https://vnmedia2.monkeyuni.net/upload/cms_platform/audio/19b19357942e3f9995dd2e2071230d66.mp3" TargetMode="External"/><Relationship Id="rId828" Type="http://schemas.openxmlformats.org/officeDocument/2006/relationships/hyperlink" Target="https://vnmedia2.monkeyuni.net/upload/cms_platform/audio/b134a6c94f242054ba9ab454a9a6da76.mp3" TargetMode="External"/><Relationship Id="rId827" Type="http://schemas.openxmlformats.org/officeDocument/2006/relationships/hyperlink" Target="https://vnmedia2.monkeyuni.net/upload/cms_platform/audio/c8d839e44ea67ea898f2b4c30c46cad3.mp3" TargetMode="External"/><Relationship Id="rId822" Type="http://schemas.openxmlformats.org/officeDocument/2006/relationships/hyperlink" Target="https://vnmedia2.monkeyuni.net/upload/cms_platform/audio/5EiDm6GI97lqNrpG8k3OLFpBhcDiTAkB.mp3" TargetMode="External"/><Relationship Id="rId821" Type="http://schemas.openxmlformats.org/officeDocument/2006/relationships/hyperlink" Target="https://vnmedia2.monkeyuni.net/upload/cms_platform/audio/b35f39ce2efbb0c89b29e24ead2a2706.mp3" TargetMode="External"/><Relationship Id="rId820" Type="http://schemas.openxmlformats.org/officeDocument/2006/relationships/hyperlink" Target="https://vnmedia2.monkeyuni.net/upload/cms_platform/audio/9b73e93cf9ebc221c743455c8ea34a9a.mp3" TargetMode="External"/><Relationship Id="rId826" Type="http://schemas.openxmlformats.org/officeDocument/2006/relationships/hyperlink" Target="https://vnmedia2.monkeyuni.net/upload/cms_platform/audio/b4e192df103be2ace857c5440a5d885f.mp3" TargetMode="External"/><Relationship Id="rId825" Type="http://schemas.openxmlformats.org/officeDocument/2006/relationships/hyperlink" Target="https://vnmedia2.monkeyuni.net/upload/cms_platform/audio/NxRjS1mWuZg26Fa7yEmH35MJ2OfRUZZ5.mp3" TargetMode="External"/><Relationship Id="rId824" Type="http://schemas.openxmlformats.org/officeDocument/2006/relationships/hyperlink" Target="https://vnmedia2.monkeyuni.net/upload/cms_platform/audio/1d3699960ef915546e47be887ceebb8f.mp3" TargetMode="External"/><Relationship Id="rId823" Type="http://schemas.openxmlformats.org/officeDocument/2006/relationships/hyperlink" Target="https://vnmedia2.monkeyuni.net/upload/cms_platform/audio/9B7zTEMSurE3KrATw61xwUYQUF3X74VB.mp3" TargetMode="External"/><Relationship Id="rId819" Type="http://schemas.openxmlformats.org/officeDocument/2006/relationships/hyperlink" Target="https://vnmedia2.monkeyuni.net/upload/cms_platform/audio/816f6cb936b32406732125f22dde0817.mp3" TargetMode="External"/><Relationship Id="rId818" Type="http://schemas.openxmlformats.org/officeDocument/2006/relationships/hyperlink" Target="https://vnmedia2.monkeyuni.net/upload/cms_platform/audio/k79Fh8rlzeNt2MBY4hC6E3oQCqsESFWm.mp3" TargetMode="External"/><Relationship Id="rId817" Type="http://schemas.openxmlformats.org/officeDocument/2006/relationships/hyperlink" Target="https://vnmedia2.monkeyuni.net/upload/cms_platform/audio/80a0df6e5012270977bca38c8ce5714b.mp3" TargetMode="External"/><Relationship Id="rId816" Type="http://schemas.openxmlformats.org/officeDocument/2006/relationships/hyperlink" Target="https://vnmedia2.monkeyuni.net/upload/cms_platform/audio/e08b4d11aa4d606a294f3a6a081685f3.mp3" TargetMode="External"/><Relationship Id="rId811" Type="http://schemas.openxmlformats.org/officeDocument/2006/relationships/hyperlink" Target="https://vnmedia2.monkeyuni.net/upload/cms_platform/audio/TjX79RpttgWx8yxt5QQZI95udPDwyA8i.mp3" TargetMode="External"/><Relationship Id="rId810" Type="http://schemas.openxmlformats.org/officeDocument/2006/relationships/hyperlink" Target="https://vnmedia2.monkeyuni.net/upload/cms_platform/audio/579731bb586992e455b36298ee903ad8.mp3" TargetMode="External"/><Relationship Id="rId815" Type="http://schemas.openxmlformats.org/officeDocument/2006/relationships/hyperlink" Target="https://vnmedia2.monkeyuni.net/upload/cms_platform/audio/d8d3ae82c55dcaa177b51351e872f269.mp3" TargetMode="External"/><Relationship Id="rId814" Type="http://schemas.openxmlformats.org/officeDocument/2006/relationships/hyperlink" Target="https://vnmedia2.monkeyuni.net/upload/cms_platform/audio/0f8f6e4c3dae082f76c910e0d8658ceb.mp3" TargetMode="External"/><Relationship Id="rId813" Type="http://schemas.openxmlformats.org/officeDocument/2006/relationships/hyperlink" Target="https://vnmedia2.monkeyuni.net/upload/cms_platform/audio/88NLGEMtFNzRHs3f126siJlVmzoQqQwh.mp3" TargetMode="External"/><Relationship Id="rId812" Type="http://schemas.openxmlformats.org/officeDocument/2006/relationships/hyperlink" Target="https://vnmedia2.monkeyuni.net/upload/cms_platform/audio/9d45f83a0c0411a445065c33e9d14c43.mp3" TargetMode="External"/><Relationship Id="rId849" Type="http://schemas.openxmlformats.org/officeDocument/2006/relationships/hyperlink" Target="https://vnmedia2.monkeyuni.net/upload/cms_platform/audio/2c15e57cfc610d8fbd19135329f4d5e6.mp3" TargetMode="External"/><Relationship Id="rId844" Type="http://schemas.openxmlformats.org/officeDocument/2006/relationships/hyperlink" Target="https://vnmedia2.monkeyuni.net/upload/cms_platform/audio/b190a7fc4e57ca096257dc30847c02fa.mp3" TargetMode="External"/><Relationship Id="rId843" Type="http://schemas.openxmlformats.org/officeDocument/2006/relationships/hyperlink" Target="https://vnmedia2.monkeyuni.net/upload/cms_platform/audio/a265df29563f288c12328a5250d9939c.mp3" TargetMode="External"/><Relationship Id="rId842" Type="http://schemas.openxmlformats.org/officeDocument/2006/relationships/hyperlink" Target="https://vnmedia2.monkeyuni.net/upload/cms_platform/audio/d11ce84d3eecd71249ad30c384e953fa.mp3" TargetMode="External"/><Relationship Id="rId841" Type="http://schemas.openxmlformats.org/officeDocument/2006/relationships/hyperlink" Target="https://vnmedia2.monkeyuni.net/upload/cms_platform/audio/c9b7c32e51e72f668a054e4613e03c61.mp3" TargetMode="External"/><Relationship Id="rId848" Type="http://schemas.openxmlformats.org/officeDocument/2006/relationships/hyperlink" Target="https://vnmedia2.monkeyuni.net/upload/cms_platform/audio/7b068b306e9187adcc6fdecc2bbb6fb5.mp3" TargetMode="External"/><Relationship Id="rId847" Type="http://schemas.openxmlformats.org/officeDocument/2006/relationships/hyperlink" Target="https://vnmedia2.monkeyuni.net/upload/cms_platform/audio/32564ce9ba2d1d3d41415608ab5eed91.mp3" TargetMode="External"/><Relationship Id="rId846" Type="http://schemas.openxmlformats.org/officeDocument/2006/relationships/hyperlink" Target="https://vnmedia2.monkeyuni.net/upload/cms_platform/audio/c02b4d687aa12a63af401b1fd2bec2b2.mp3" TargetMode="External"/><Relationship Id="rId845" Type="http://schemas.openxmlformats.org/officeDocument/2006/relationships/hyperlink" Target="https://vnmedia2.monkeyuni.net/upload/cms_platform/audio/450ea3f2b38a703a289eae92d4f58356.mp3" TargetMode="External"/><Relationship Id="rId840" Type="http://schemas.openxmlformats.org/officeDocument/2006/relationships/hyperlink" Target="https://vnmedia2.monkeyuni.net/upload/cms_platform/audio/197a4bca1e124df596352041b10e32fe.mp3" TargetMode="External"/><Relationship Id="rId839" Type="http://schemas.openxmlformats.org/officeDocument/2006/relationships/hyperlink" Target="https://vnmedia2.monkeyuni.net/upload/cms_platform/audio/368ca700d67aa943db4818a69685e84d.mp3" TargetMode="External"/><Relationship Id="rId838" Type="http://schemas.openxmlformats.org/officeDocument/2006/relationships/hyperlink" Target="https://vnmedia2.monkeyuni.net/upload/cms_platform/audio/6b32dc86459264b96a7471b6aee58ef3.mp3" TargetMode="External"/><Relationship Id="rId833" Type="http://schemas.openxmlformats.org/officeDocument/2006/relationships/hyperlink" Target="https://vnmedia2.monkeyuni.net/upload/cms_platform/audio/bd06316599fa2add38c55fc86e18f007.mp3" TargetMode="External"/><Relationship Id="rId832" Type="http://schemas.openxmlformats.org/officeDocument/2006/relationships/hyperlink" Target="https://vnmedia2.monkeyuni.net/upload/cms_platform/audio/u0O9yc1v5mXoaFcCGQEyyI8NhwUkmZBG.mp3" TargetMode="External"/><Relationship Id="rId831" Type="http://schemas.openxmlformats.org/officeDocument/2006/relationships/hyperlink" Target="https://vnmedia2.monkeyuni.net/upload/cms_platform/audio/d4106d3641cea1a1eba29481518da002.mp3" TargetMode="External"/><Relationship Id="rId830" Type="http://schemas.openxmlformats.org/officeDocument/2006/relationships/hyperlink" Target="https://vnmedia2.monkeyuni.net/upload/cms_platform/audio/d623a77f75d455eef56828dd50c389a6.mp3" TargetMode="External"/><Relationship Id="rId837" Type="http://schemas.openxmlformats.org/officeDocument/2006/relationships/hyperlink" Target="https://vnmedia2.monkeyuni.net/upload/cms_platform/audio/8486edd8d5e01faa8e71278429adf405.mp3" TargetMode="External"/><Relationship Id="rId836" Type="http://schemas.openxmlformats.org/officeDocument/2006/relationships/hyperlink" Target="https://vnmedia2.monkeyuni.net/upload/cms_platform/audio/82f288d07628629fca34777ff9398737.mp3" TargetMode="External"/><Relationship Id="rId835" Type="http://schemas.openxmlformats.org/officeDocument/2006/relationships/hyperlink" Target="https://vnmedia2.monkeyuni.net/upload/cms_platform/audio/76cb9d1d3023f614f4dbf458070ed489.mp3" TargetMode="External"/><Relationship Id="rId834" Type="http://schemas.openxmlformats.org/officeDocument/2006/relationships/hyperlink" Target="https://vnmedia2.monkeyuni.net/upload/cms_platform/audio/40806afc0ff158002a01fd3eca1438cb.mp3" TargetMode="External"/><Relationship Id="rId899" Type="http://schemas.openxmlformats.org/officeDocument/2006/relationships/hyperlink" Target="https://vnmedia2.monkeyuni.net/upload/cms_platform/audio/0487300a8c4b3cd29459504dc5404dae.mp3" TargetMode="External"/><Relationship Id="rId898" Type="http://schemas.openxmlformats.org/officeDocument/2006/relationships/hyperlink" Target="https://vnmedia2.monkeyuni.net/upload/cms_platform/audio/cbf3fb0860b94a6c8d05d05f96f33599.mp3" TargetMode="External"/><Relationship Id="rId897" Type="http://schemas.openxmlformats.org/officeDocument/2006/relationships/hyperlink" Target="https://vnmedia2.monkeyuni.net/upload/cms_platform/audio/5835db44807b62a167ec08bcdd184b25.mp3" TargetMode="External"/><Relationship Id="rId896" Type="http://schemas.openxmlformats.org/officeDocument/2006/relationships/hyperlink" Target="https://vnmedia2.monkeyuni.net/upload/cms_platform/audio/fYJ1Df78dTotEYU359vUpryBJotMcPoL.mp3" TargetMode="External"/><Relationship Id="rId891" Type="http://schemas.openxmlformats.org/officeDocument/2006/relationships/hyperlink" Target="https://vnmedia2.monkeyuni.net/upload/cms_platform/audio/d230f320632fed148d449aaf546abde3.mp3" TargetMode="External"/><Relationship Id="rId890" Type="http://schemas.openxmlformats.org/officeDocument/2006/relationships/hyperlink" Target="https://vnmedia2.monkeyuni.net/upload/cms_platform/audio/f053e8d527ac9f103749a6e0a4038796.mp3" TargetMode="External"/><Relationship Id="rId895" Type="http://schemas.openxmlformats.org/officeDocument/2006/relationships/hyperlink" Target="https://vnmedia2.monkeyuni.net/upload/cms_platform/audio/346379c2131ea4f5d97746bda49a16ce.mp3" TargetMode="External"/><Relationship Id="rId894" Type="http://schemas.openxmlformats.org/officeDocument/2006/relationships/hyperlink" Target="https://vnmedia2.monkeyuni.net/upload/cms_platform/audio/8d070ba523d91837e2acf1548184d137.mp3" TargetMode="External"/><Relationship Id="rId893" Type="http://schemas.openxmlformats.org/officeDocument/2006/relationships/hyperlink" Target="https://vnmedia2.monkeyuni.net/upload/cms_platform/audio/BjAC4bNRMVYaS64vNeyHqqNYmomg2fHG.mp3" TargetMode="External"/><Relationship Id="rId892" Type="http://schemas.openxmlformats.org/officeDocument/2006/relationships/hyperlink" Target="https://vnmedia2.monkeyuni.net/upload/cms_platform/audio/9d0269e2f45a9738ed1eaa13dfcdeb38.mp3" TargetMode="External"/></Relationships>
</file>

<file path=xl/worksheets/_rels/sheet17.xml.rels><?xml version="1.0" encoding="UTF-8" standalone="yes"?><Relationships xmlns="http://schemas.openxmlformats.org/package/2006/relationships"><Relationship Id="rId190" Type="http://schemas.openxmlformats.org/officeDocument/2006/relationships/hyperlink" Target="https://drive.google.com/file/d/1IwkRWgO7MGw5l8qSo_-wwNwBAFTsbAOO/view?usp=drive_link" TargetMode="External"/><Relationship Id="rId194" Type="http://schemas.openxmlformats.org/officeDocument/2006/relationships/hyperlink" Target="https://drive.google.com/file/d/1_MM7ReEutkRWwQsWMCqqIBAtKz7sz65T/view?usp=drive_link" TargetMode="External"/><Relationship Id="rId193" Type="http://schemas.openxmlformats.org/officeDocument/2006/relationships/hyperlink" Target="https://drive.google.com/file/d/15swwwQjoMTPczTpIcEwU6knldFOxUyHC/view?usp=drive_link" TargetMode="External"/><Relationship Id="rId192" Type="http://schemas.openxmlformats.org/officeDocument/2006/relationships/hyperlink" Target="https://drive.google.com/file/d/1PSNdz3FwQjaPGWPK442GeLMeoqqLARhq/view?usp=drive_link" TargetMode="External"/><Relationship Id="rId191" Type="http://schemas.openxmlformats.org/officeDocument/2006/relationships/hyperlink" Target="https://drive.google.com/file/d/1c6k-We80jgfqbkHIoSst1Nki9eRkxHXJ/view?usp=drive_link" TargetMode="External"/><Relationship Id="rId187" Type="http://schemas.openxmlformats.org/officeDocument/2006/relationships/hyperlink" Target="https://drive.google.com/file/d/1l-f7UBb9mRscD6G1XahOd51t6P0r71vT/view?usp=drive_link" TargetMode="External"/><Relationship Id="rId186" Type="http://schemas.openxmlformats.org/officeDocument/2006/relationships/hyperlink" Target="https://drive.google.com/file/d/1AEoRgiPAFi75CQKLqRlJO5L9cJsIV2Ch/view?usp=drive_link" TargetMode="External"/><Relationship Id="rId185" Type="http://schemas.openxmlformats.org/officeDocument/2006/relationships/hyperlink" Target="https://drive.google.com/file/d/1nHp1g85vV-ENr2vR7Tp9i8QknlILXf7I/view?usp=drive_link" TargetMode="External"/><Relationship Id="rId184" Type="http://schemas.openxmlformats.org/officeDocument/2006/relationships/hyperlink" Target="https://drive.google.com/file/d/1y6JIIC0-bH4jvt1I6BkRO1WYL_SC7t2L/view?usp=drive_link" TargetMode="External"/><Relationship Id="rId189" Type="http://schemas.openxmlformats.org/officeDocument/2006/relationships/hyperlink" Target="https://drive.google.com/file/d/1JPCyPv_6Q8jl7bs3KWYPKOo82gvRZNN6/view?usp=drive_link" TargetMode="External"/><Relationship Id="rId188" Type="http://schemas.openxmlformats.org/officeDocument/2006/relationships/hyperlink" Target="https://drive.google.com/file/d/14oB6rYNvBfDyihI6UdMGnQAh9ylwtjFc/view?usp=drive_link" TargetMode="External"/><Relationship Id="rId183" Type="http://schemas.openxmlformats.org/officeDocument/2006/relationships/hyperlink" Target="https://drive.google.com/file/d/1YJgUeXUl8gI1RZSEY7ORQvStjUThHlDX/view?usp=drive_link" TargetMode="External"/><Relationship Id="rId182" Type="http://schemas.openxmlformats.org/officeDocument/2006/relationships/hyperlink" Target="https://drive.google.com/file/d/1aozFakOYz61WvwajmXwz6s67TFuXIqre/view?usp=drive_link" TargetMode="External"/><Relationship Id="rId181" Type="http://schemas.openxmlformats.org/officeDocument/2006/relationships/hyperlink" Target="https://drive.google.com/file/d/1qIpS-VNDYTKoqstEBkBR-AVZM6FRwYMk/view?usp=drive_link" TargetMode="External"/><Relationship Id="rId180" Type="http://schemas.openxmlformats.org/officeDocument/2006/relationships/hyperlink" Target="https://drive.google.com/file/d/1igHeIXuEnW-1p1LD2ef0L9w264N-gCwL/view?usp=drive_link" TargetMode="External"/><Relationship Id="rId176" Type="http://schemas.openxmlformats.org/officeDocument/2006/relationships/hyperlink" Target="https://drive.google.com/file/d/1Jw4yftc2O7IPhPpDy_UN9-KlJdbjyoui/view?usp=drive_link" TargetMode="External"/><Relationship Id="rId175" Type="http://schemas.openxmlformats.org/officeDocument/2006/relationships/hyperlink" Target="https://drive.google.com/file/d/1kRVipG5rFox1pV9SV71q3R6Q7fDG4d1P/view?usp=drive_link" TargetMode="External"/><Relationship Id="rId174" Type="http://schemas.openxmlformats.org/officeDocument/2006/relationships/hyperlink" Target="https://drive.google.com/file/d/1tewhII6PllTG9SKe4EQKn9MTha_hGO3Z/view?usp=drive_link" TargetMode="External"/><Relationship Id="rId173" Type="http://schemas.openxmlformats.org/officeDocument/2006/relationships/hyperlink" Target="https://drive.google.com/file/d/1Va7MlgD92IrkMuH-7zexiPo3-xN42pKb/view?usp=drive_link" TargetMode="External"/><Relationship Id="rId179" Type="http://schemas.openxmlformats.org/officeDocument/2006/relationships/hyperlink" Target="https://drive.google.com/file/d/1SQd1owSp4Po_Tszjp95DtAs_PinU91Su/view?usp=drive_link" TargetMode="External"/><Relationship Id="rId178" Type="http://schemas.openxmlformats.org/officeDocument/2006/relationships/hyperlink" Target="https://drive.google.com/file/d/1nbPWHxQKCQuzmsDGlwL2YC3p4IA_-PMG/view?usp=drive_link" TargetMode="External"/><Relationship Id="rId177" Type="http://schemas.openxmlformats.org/officeDocument/2006/relationships/hyperlink" Target="https://drive.google.com/file/d/18WfArFV-BPGKSOGcvUmx9j-x6ynuUUbn/view?usp=drive_link" TargetMode="External"/><Relationship Id="rId198" Type="http://schemas.openxmlformats.org/officeDocument/2006/relationships/hyperlink" Target="https://drive.google.com/file/d/1p9eJlpfPx7wiCYhpAZK0oY19C_Hq6oPj/view?usp=sharing" TargetMode="External"/><Relationship Id="rId197" Type="http://schemas.openxmlformats.org/officeDocument/2006/relationships/hyperlink" Target="https://drive.google.com/file/d/1wDTuXMLANSTL79whMRHUMZbewK6tX79u/view?usp=drive_link" TargetMode="External"/><Relationship Id="rId196" Type="http://schemas.openxmlformats.org/officeDocument/2006/relationships/hyperlink" Target="https://drive.google.com/file/d/1sQQME-7lYAfqXvxXk4nhgmDBlkgh4363/view?usp=drive_link" TargetMode="External"/><Relationship Id="rId195" Type="http://schemas.openxmlformats.org/officeDocument/2006/relationships/hyperlink" Target="https://drive.google.com/file/d/1tewhII6PllTG9SKe4EQKn9MTha_hGO3Z/view?usp=drive_link" TargetMode="External"/><Relationship Id="rId199" Type="http://schemas.openxmlformats.org/officeDocument/2006/relationships/hyperlink" Target="https://drive.google.com/file/d/1EJnb9F4MopCoU6N7sw6tMNei6ujFfyNj/view?usp=drive_link" TargetMode="External"/><Relationship Id="rId150" Type="http://schemas.openxmlformats.org/officeDocument/2006/relationships/hyperlink" Target="https://drive.google.com/file/d/1P47nHwcKAN6PzgiWrKpVh9WCFs7Y6tUI/view?usp=drive_link" TargetMode="External"/><Relationship Id="rId149" Type="http://schemas.openxmlformats.org/officeDocument/2006/relationships/hyperlink" Target="https://drive.google.com/file/d/1Cl7qdhBMl9dgf6vURTElCUxNy66veJ-W/view?usp=drive_link" TargetMode="External"/><Relationship Id="rId148" Type="http://schemas.openxmlformats.org/officeDocument/2006/relationships/hyperlink" Target="https://drive.google.com/file/d/1I8xlgtZX50Pd_IxAd5foxymP0isxho5y/view?usp=drive_link" TargetMode="External"/><Relationship Id="rId143" Type="http://schemas.openxmlformats.org/officeDocument/2006/relationships/hyperlink" Target="https://drive.google.com/file/d/1aKJ-17Ju0x9yZk-OzLGfa3vhn2imIgBq/view?usp=drive_link" TargetMode="External"/><Relationship Id="rId142" Type="http://schemas.openxmlformats.org/officeDocument/2006/relationships/hyperlink" Target="https://drive.google.com/file/d/1kiZi8-sHb0IlJghdjdWZ7RBwdlKXpBmr/view?usp=drive_link" TargetMode="External"/><Relationship Id="rId141" Type="http://schemas.openxmlformats.org/officeDocument/2006/relationships/hyperlink" Target="https://drive.google.com/file/d/1X3DqPj5RVvIlBjeoWwxbwoeMPfppTyu3/view?usp=drive_link" TargetMode="External"/><Relationship Id="rId140" Type="http://schemas.openxmlformats.org/officeDocument/2006/relationships/hyperlink" Target="https://drive.google.com/file/d/1FHaOqA2HcBZwFkwjNJ_F4lvMHYxcqKn9/view?usp=drive_link" TargetMode="External"/><Relationship Id="rId147" Type="http://schemas.openxmlformats.org/officeDocument/2006/relationships/hyperlink" Target="https://drive.google.com/file/d/1Amx8Oy1CEhlO6C-htM5oSQ-g5LdzCIC2/view?usp=drive_link" TargetMode="External"/><Relationship Id="rId146" Type="http://schemas.openxmlformats.org/officeDocument/2006/relationships/hyperlink" Target="https://drive.google.com/file/d/1AnVUD-yB3qBwBDMfTwNztB8Gy6hLF-N9/view?usp=drive_link" TargetMode="External"/><Relationship Id="rId145" Type="http://schemas.openxmlformats.org/officeDocument/2006/relationships/hyperlink" Target="https://drive.google.com/file/d/18N8Uz931KofNjHRaPmy1oxP5egzxyfNK/view?usp=drive_link" TargetMode="External"/><Relationship Id="rId144" Type="http://schemas.openxmlformats.org/officeDocument/2006/relationships/hyperlink" Target="https://drive.google.com/file/d/1cX5P12cDTvxU1GELS8Z3fP3Niu9i-Su0/view?usp=drive_link" TargetMode="External"/><Relationship Id="rId139" Type="http://schemas.openxmlformats.org/officeDocument/2006/relationships/hyperlink" Target="https://drive.google.com/file/d/1dR4kRNhFZnD75pRrRgz0fVTQP_fgj4zL/view?usp=drive_link" TargetMode="External"/><Relationship Id="rId138" Type="http://schemas.openxmlformats.org/officeDocument/2006/relationships/hyperlink" Target="https://drive.google.com/file/d/13yZCrS7iZjU-A12w7lnUhQQynW6-OlIn/view?usp=drive_link" TargetMode="External"/><Relationship Id="rId137" Type="http://schemas.openxmlformats.org/officeDocument/2006/relationships/hyperlink" Target="https://drive.google.com/file/d/15Zas6MNVzqntstqvfS_k5my0P3s2zi-Z/view?usp=drive_link" TargetMode="External"/><Relationship Id="rId132" Type="http://schemas.openxmlformats.org/officeDocument/2006/relationships/hyperlink" Target="https://drive.google.com/file/d/1WKJi46PrIPXA6rm8LDmxqQXj7MPv3VKt/view?usp=drive_link" TargetMode="External"/><Relationship Id="rId131" Type="http://schemas.openxmlformats.org/officeDocument/2006/relationships/hyperlink" Target="https://drive.google.com/file/d/1W8kyYXmdWgAQzyTlWfv2cZCFd9MR0f8B/view?usp=drive_link" TargetMode="External"/><Relationship Id="rId130" Type="http://schemas.openxmlformats.org/officeDocument/2006/relationships/hyperlink" Target="https://drive.google.com/file/d/198nH9OZ-6Mq2UgMd4g7kCbEUW9erSPua/view?usp=drive_link" TargetMode="External"/><Relationship Id="rId136" Type="http://schemas.openxmlformats.org/officeDocument/2006/relationships/hyperlink" Target="https://drive.google.com/file/d/1Q1Mh9MTWrZGd8AUq5BPQxX9XAynM5blv/view?usp=drive_link" TargetMode="External"/><Relationship Id="rId135" Type="http://schemas.openxmlformats.org/officeDocument/2006/relationships/hyperlink" Target="https://drive.google.com/file/d/1vt67Vq0lCfmdHL2p0EpK_914w7kaEkRB/view?usp=drive_link" TargetMode="External"/><Relationship Id="rId134" Type="http://schemas.openxmlformats.org/officeDocument/2006/relationships/hyperlink" Target="https://drive.google.com/file/d/1fSzHNCoNrVx1gSaaKLZiO0E5Ya1KNUXr/view?usp=drive_link" TargetMode="External"/><Relationship Id="rId133" Type="http://schemas.openxmlformats.org/officeDocument/2006/relationships/hyperlink" Target="https://drive.google.com/file/d/1Uh__RsI1WCQYtdyS-9Igvz_fXsoUsFIj/view?usp=drive_link" TargetMode="External"/><Relationship Id="rId172" Type="http://schemas.openxmlformats.org/officeDocument/2006/relationships/hyperlink" Target="https://drive.google.com/file/d/18E18a5EE5PwVJi9LC0c-9m-catU6O1u6/view?usp=drive_link" TargetMode="External"/><Relationship Id="rId171" Type="http://schemas.openxmlformats.org/officeDocument/2006/relationships/hyperlink" Target="https://drive.google.com/file/d/1Qh0QIKYkdqvo6OmBiXJA5Ofgvfy3G9zn/view?usp=drive_link" TargetMode="External"/><Relationship Id="rId170" Type="http://schemas.openxmlformats.org/officeDocument/2006/relationships/hyperlink" Target="https://drive.google.com/file/d/13vdLwuSNUEvLBltjZL2uTMgBOitKc6ql/view?usp=drive_link" TargetMode="External"/><Relationship Id="rId165" Type="http://schemas.openxmlformats.org/officeDocument/2006/relationships/hyperlink" Target="https://drive.google.com/file/d/11fxEsSqO9AdGGSpwMOFz1fxz-j-oijae/view?usp=drive_link" TargetMode="External"/><Relationship Id="rId164" Type="http://schemas.openxmlformats.org/officeDocument/2006/relationships/hyperlink" Target="https://drive.google.com/file/d/11HverXVKADi7lVNQGyg3Kw4o-w97sggL/view?usp=drive_link" TargetMode="External"/><Relationship Id="rId163" Type="http://schemas.openxmlformats.org/officeDocument/2006/relationships/hyperlink" Target="https://drive.google.com/file/d/1cLdmpWNH7Jd7Q8BrFmW8TAx0OdZSXlB6/view?usp=drive_link" TargetMode="External"/><Relationship Id="rId162" Type="http://schemas.openxmlformats.org/officeDocument/2006/relationships/hyperlink" Target="https://drive.google.com/file/d/1MYTDCBmCm9m2WCgxYBBas5erGSRFW6hB/view?usp=drive_link" TargetMode="External"/><Relationship Id="rId169" Type="http://schemas.openxmlformats.org/officeDocument/2006/relationships/hyperlink" Target="https://drive.google.com/file/d/1EQQF7CxTsIQNSNpvBLmbIjCc-_rygzH4/view?usp=drive_link" TargetMode="External"/><Relationship Id="rId168" Type="http://schemas.openxmlformats.org/officeDocument/2006/relationships/hyperlink" Target="https://drive.google.com/file/d/1ueGEBpJLs03W5GioKdeEz6YRFXqnBcQZ/view?usp=drive_link" TargetMode="External"/><Relationship Id="rId167" Type="http://schemas.openxmlformats.org/officeDocument/2006/relationships/hyperlink" Target="https://drive.google.com/file/d/17xQa0c11WSFIRjg9FGJYlJD1o2tT0tUN/view?usp=drive_link" TargetMode="External"/><Relationship Id="rId166" Type="http://schemas.openxmlformats.org/officeDocument/2006/relationships/hyperlink" Target="https://drive.google.com/file/d/16LCp66GeO3JfbxWHiCnbuYk-NH0Wz_GM/view?usp=drive_link" TargetMode="External"/><Relationship Id="rId161" Type="http://schemas.openxmlformats.org/officeDocument/2006/relationships/hyperlink" Target="https://drive.google.com/file/d/1RPni3Ia4GpV8SMR-zfwNZUl3jVj5Z2D8/view?usp=drive_link" TargetMode="External"/><Relationship Id="rId160" Type="http://schemas.openxmlformats.org/officeDocument/2006/relationships/hyperlink" Target="https://drive.google.com/file/d/1qXJJAZaGU9BK8UNjIFQ_2pMRbAc3HU5E/view?usp=drive_link" TargetMode="External"/><Relationship Id="rId159" Type="http://schemas.openxmlformats.org/officeDocument/2006/relationships/hyperlink" Target="https://drive.google.com/file/d/1L5urlTVg3dFbSqw44utFFDPqY51UIP13/view?usp=drive_link" TargetMode="External"/><Relationship Id="rId154" Type="http://schemas.openxmlformats.org/officeDocument/2006/relationships/hyperlink" Target="https://drive.google.com/file/d/19PMChJSqJNXNIxVFGvifS60UshAfj8K2/view?usp=drive_link" TargetMode="External"/><Relationship Id="rId153" Type="http://schemas.openxmlformats.org/officeDocument/2006/relationships/hyperlink" Target="https://drive.google.com/file/d/1wlVP0DDiiCYWN6DWa0PM-DGpH9szZwMS/view?usp=drive_link" TargetMode="External"/><Relationship Id="rId152" Type="http://schemas.openxmlformats.org/officeDocument/2006/relationships/hyperlink" Target="https://drive.google.com/file/d/1NDC5V88yMhYNTMUO4bEki20vWMfR7MQw/view?usp=drive_link" TargetMode="External"/><Relationship Id="rId151" Type="http://schemas.openxmlformats.org/officeDocument/2006/relationships/hyperlink" Target="https://drive.google.com/file/d/1vqDcT2Aj7HtfmBrba2jB9kRsAo79iO2x/view?usp=drive_link" TargetMode="External"/><Relationship Id="rId158" Type="http://schemas.openxmlformats.org/officeDocument/2006/relationships/hyperlink" Target="https://drive.google.com/file/d/1vEb8LgcHtX9Q0yD2ishhRn5-2PgEpMTO/view?usp=drive_link" TargetMode="External"/><Relationship Id="rId157" Type="http://schemas.openxmlformats.org/officeDocument/2006/relationships/hyperlink" Target="https://drive.google.com/file/d/1TFC_0iskuiptj9KrjIFBW6RtMkXcW_1f/view?usp=drive_link" TargetMode="External"/><Relationship Id="rId156" Type="http://schemas.openxmlformats.org/officeDocument/2006/relationships/hyperlink" Target="https://drive.google.com/file/d/1VMep11-Z2o16kofEEBDDlSs2nLizVAZi/view?usp=drive_link" TargetMode="External"/><Relationship Id="rId155" Type="http://schemas.openxmlformats.org/officeDocument/2006/relationships/hyperlink" Target="https://drive.google.com/file/d/1kSjcTmgr82_wMDdrxJ1Osg_4PhhwvrH7/view?usp=drive_link" TargetMode="External"/><Relationship Id="rId107" Type="http://schemas.openxmlformats.org/officeDocument/2006/relationships/hyperlink" Target="https://drive.google.com/file/d/1zVfPCLYI2rTZhAM0N4e_yBxw9OmUJMIB/view?usp=drive_link" TargetMode="External"/><Relationship Id="rId106" Type="http://schemas.openxmlformats.org/officeDocument/2006/relationships/hyperlink" Target="https://drive.google.com/file/d/1ftkipLfo6nQ6Xaiw7s1jUC5Pivt7YFk4/view?usp=drive_link" TargetMode="External"/><Relationship Id="rId105" Type="http://schemas.openxmlformats.org/officeDocument/2006/relationships/hyperlink" Target="https://drive.google.com/file/d/1jp3Ou6-Pkt-qWBlFRrnFCgy8Y2cC_p41/view?usp=drive_link" TargetMode="External"/><Relationship Id="rId104" Type="http://schemas.openxmlformats.org/officeDocument/2006/relationships/hyperlink" Target="https://drive.google.com/file/d/1jXwya2h0DuJQQ45T_UK6hC3_2qg1Mwmr/view?usp=drive_link" TargetMode="External"/><Relationship Id="rId109" Type="http://schemas.openxmlformats.org/officeDocument/2006/relationships/hyperlink" Target="https://drive.google.com/file/d/1RnuyjeTSxrIFhKGBTuCASBOQQndz2Qj-/view?usp=drive_link" TargetMode="External"/><Relationship Id="rId108" Type="http://schemas.openxmlformats.org/officeDocument/2006/relationships/hyperlink" Target="https://drive.google.com/file/d/1QokWvGASBwnGClhu94W7SfuSN5U71QhP/view?usp=drive_link" TargetMode="External"/><Relationship Id="rId103" Type="http://schemas.openxmlformats.org/officeDocument/2006/relationships/hyperlink" Target="https://drive.google.com/file/d/1294vHLyK8Er81eWJK-Kpb0SXuZ3E0xVR/view?usp=drive_link" TargetMode="External"/><Relationship Id="rId102" Type="http://schemas.openxmlformats.org/officeDocument/2006/relationships/hyperlink" Target="https://drive.google.com/file/d/1DeB1EKUFWSLCl6N9_dgNjCLwquWkPZmH/view?usp=drive_link" TargetMode="External"/><Relationship Id="rId101" Type="http://schemas.openxmlformats.org/officeDocument/2006/relationships/hyperlink" Target="https://drive.google.com/file/d/1-ZWFPmAr9sXpQcHxOmyxYYjFEfRExGBL/view?usp=drive_link" TargetMode="External"/><Relationship Id="rId100" Type="http://schemas.openxmlformats.org/officeDocument/2006/relationships/hyperlink" Target="https://drive.google.com/file/d/1w7gwzjiT55QWnGhz6dIYmSgxff4dd8jt/view?usp=drive_link" TargetMode="External"/><Relationship Id="rId129" Type="http://schemas.openxmlformats.org/officeDocument/2006/relationships/hyperlink" Target="https://drive.google.com/file/d/17GzoaVzLDYbkdHo1O35OEmO2okizPCnQ/view?usp=drive_link" TargetMode="External"/><Relationship Id="rId128" Type="http://schemas.openxmlformats.org/officeDocument/2006/relationships/hyperlink" Target="https://drive.google.com/file/d/1quTaWut82s708Yda-ugdQ-g8hCFrPoUg/view?usp=drive_link" TargetMode="External"/><Relationship Id="rId127" Type="http://schemas.openxmlformats.org/officeDocument/2006/relationships/hyperlink" Target="https://drive.google.com/file/d/1RzaXsfq2NMWZuOp9g9EEB5wRVoIFySmA/view?usp=drive_link" TargetMode="External"/><Relationship Id="rId126" Type="http://schemas.openxmlformats.org/officeDocument/2006/relationships/hyperlink" Target="https://drive.google.com/file/d/14WoZOzN2Qp6uOabLimtOqPO7DIFPpMWA/view?usp=drive_link" TargetMode="External"/><Relationship Id="rId121" Type="http://schemas.openxmlformats.org/officeDocument/2006/relationships/hyperlink" Target="https://drive.google.com/file/d/11p2BwLOySa_-75METilS4YT78Vx11gP8/view?usp=drive_link" TargetMode="External"/><Relationship Id="rId120" Type="http://schemas.openxmlformats.org/officeDocument/2006/relationships/hyperlink" Target="https://drive.google.com/file/d/1K0Pqc5rugVWSgrl6jaRt0UPlnfTVSrHa/view?usp=drive_link" TargetMode="External"/><Relationship Id="rId125" Type="http://schemas.openxmlformats.org/officeDocument/2006/relationships/hyperlink" Target="https://drive.google.com/file/d/1y4Y6NB_TFdc0BNxPQWUIarVXnp7wUjUM/view?usp=drive_link" TargetMode="External"/><Relationship Id="rId124" Type="http://schemas.openxmlformats.org/officeDocument/2006/relationships/hyperlink" Target="https://drive.google.com/file/d/19oF5c5nEOBrHB774nzc1y-eOIBisNiyx/view?usp=drive_link" TargetMode="External"/><Relationship Id="rId123" Type="http://schemas.openxmlformats.org/officeDocument/2006/relationships/hyperlink" Target="https://drive.google.com/file/d/1TUv_Y9XfC6KjmdnjfK1Wm3Tb6MWCf2KL/view?usp=drive_link" TargetMode="External"/><Relationship Id="rId122" Type="http://schemas.openxmlformats.org/officeDocument/2006/relationships/hyperlink" Target="https://drive.google.com/file/d/1eDYXOLyNJ0w0inPpbO1YSQYQZ77PcTzI/view?usp=drive_link" TargetMode="External"/><Relationship Id="rId118" Type="http://schemas.openxmlformats.org/officeDocument/2006/relationships/hyperlink" Target="https://drive.google.com/file/d/1ImUasDcU7MNhdYi1EC52Zzt3_U9_UnQt/view?usp=drive_link" TargetMode="External"/><Relationship Id="rId117" Type="http://schemas.openxmlformats.org/officeDocument/2006/relationships/hyperlink" Target="https://drive.google.com/file/d/1Kx1ztbRkU9Z_KbexP1ziJano9uV0LA6x/view?usp=drive_link" TargetMode="External"/><Relationship Id="rId116" Type="http://schemas.openxmlformats.org/officeDocument/2006/relationships/hyperlink" Target="https://drive.google.com/file/d/1zCTd8v2HgUBQYSswmC8Z6aAZDusBAzDj/view?usp=drive_link" TargetMode="External"/><Relationship Id="rId115" Type="http://schemas.openxmlformats.org/officeDocument/2006/relationships/hyperlink" Target="https://drive.google.com/file/d/1l1yyn4M02_rBZEJYJghlSbV-83QCVbDq/view?usp=drive_link" TargetMode="External"/><Relationship Id="rId119" Type="http://schemas.openxmlformats.org/officeDocument/2006/relationships/hyperlink" Target="https://drive.google.com/file/d/1WlPfX5S1Tyd6c0l92ybM47Ox-8J6ny46/view?usp=drive_link" TargetMode="External"/><Relationship Id="rId110" Type="http://schemas.openxmlformats.org/officeDocument/2006/relationships/hyperlink" Target="https://drive.google.com/file/d/1mbRhCZVDYIf5ksJaNeZaDVFfLGfYBzMb/view?usp=drive_link" TargetMode="External"/><Relationship Id="rId114" Type="http://schemas.openxmlformats.org/officeDocument/2006/relationships/hyperlink" Target="https://drive.google.com/file/d/1ZPhmHAMQ-Q0Jdp085o4hvJiw4ykUOHiX/view?usp=drive_link" TargetMode="External"/><Relationship Id="rId113" Type="http://schemas.openxmlformats.org/officeDocument/2006/relationships/hyperlink" Target="https://drive.google.com/file/d/1fR7KC82Q4vvQCRNDC2Ffqzueg4IRC9Yn/view?usp=drive_link" TargetMode="External"/><Relationship Id="rId112" Type="http://schemas.openxmlformats.org/officeDocument/2006/relationships/hyperlink" Target="https://drive.google.com/file/d/1B2Jb8tPcR1CUkWj5tspVq6drFtOPp4zF/view?usp=drive_link" TargetMode="External"/><Relationship Id="rId111" Type="http://schemas.openxmlformats.org/officeDocument/2006/relationships/hyperlink" Target="https://drive.google.com/file/d/1pGbuXxgeyYpZp5oR6im3pv1_yo8tzNBU/view?usp=drive_link" TargetMode="External"/><Relationship Id="rId40" Type="http://schemas.openxmlformats.org/officeDocument/2006/relationships/hyperlink" Target="https://drive.google.com/file/d/1oJf4HDtcX6jWb4g5AoBKTdfXGP_ipsjn/view?usp=drive_link" TargetMode="External"/><Relationship Id="rId42" Type="http://schemas.openxmlformats.org/officeDocument/2006/relationships/hyperlink" Target="https://drive.google.com/file/d/110MXKeoQWhe0Lm4CVNVG49PFC7Mz7Q7J/view?usp=drive_link" TargetMode="External"/><Relationship Id="rId41" Type="http://schemas.openxmlformats.org/officeDocument/2006/relationships/hyperlink" Target="https://drive.google.com/file/d/1K9J4u6eigPfM2lZxEScCFz1545tDZJN9/view?usp=drive_link" TargetMode="External"/><Relationship Id="rId44" Type="http://schemas.openxmlformats.org/officeDocument/2006/relationships/hyperlink" Target="https://drive.google.com/file/d/1l4tw2bjHKxYg0nI9LqE-ASG38qk3fowq/view?usp=drive_link" TargetMode="External"/><Relationship Id="rId43" Type="http://schemas.openxmlformats.org/officeDocument/2006/relationships/hyperlink" Target="https://drive.google.com/file/d/1VaTLDnwBV86qk2zfzryY8nLoazH9TDjG/view?usp=drive_link" TargetMode="External"/><Relationship Id="rId46" Type="http://schemas.openxmlformats.org/officeDocument/2006/relationships/hyperlink" Target="https://drive.google.com/file/d/1flaoXvsRagOHLQgWgnpTjYr2baGIAyW1/view?usp=drive_link" TargetMode="External"/><Relationship Id="rId45" Type="http://schemas.openxmlformats.org/officeDocument/2006/relationships/hyperlink" Target="https://drive.google.com/file/d/1n5tohJe_EZjKFP_-sX5j_3NkhLp-WMjm/view?usp=drive_link" TargetMode="External"/><Relationship Id="rId48" Type="http://schemas.openxmlformats.org/officeDocument/2006/relationships/hyperlink" Target="https://drive.google.com/file/d/1_rP5XNQR_vXdg0VN336YCjaWAz4sYUAP/view?usp=drive_link" TargetMode="External"/><Relationship Id="rId47" Type="http://schemas.openxmlformats.org/officeDocument/2006/relationships/hyperlink" Target="https://drive.google.com/file/d/1zDDS4IpxWsZAf692hUFgOng-J0htMMcv/view?usp=drive_link" TargetMode="External"/><Relationship Id="rId49" Type="http://schemas.openxmlformats.org/officeDocument/2006/relationships/hyperlink" Target="https://drive.google.com/file/d/1VvpvzKXBbYvJBfcfSEV-D9WCEAK4yLBU/view?usp=drive_link" TargetMode="External"/><Relationship Id="rId31" Type="http://schemas.openxmlformats.org/officeDocument/2006/relationships/hyperlink" Target="https://drive.google.com/file/d/1OH199ZEYEkHg1MNGDO82H7sBZegXeNuG/view?usp=drive_link" TargetMode="External"/><Relationship Id="rId30" Type="http://schemas.openxmlformats.org/officeDocument/2006/relationships/hyperlink" Target="https://drive.google.com/file/d/1Xl86TAHL_vo4lC3jNHRK8R9oD-qNofTb/view?usp=drive_link" TargetMode="External"/><Relationship Id="rId33" Type="http://schemas.openxmlformats.org/officeDocument/2006/relationships/hyperlink" Target="https://drive.google.com/file/d/1g8xiwTBFrZ8jU7V6CKBycZg5mKOE4umN/view?usp=drive_link" TargetMode="External"/><Relationship Id="rId32" Type="http://schemas.openxmlformats.org/officeDocument/2006/relationships/hyperlink" Target="https://drive.google.com/file/d/1S12_RGrmbm1ykuxTr5vR0o3C0DB3O-Wi/view?usp=drive_link" TargetMode="External"/><Relationship Id="rId35" Type="http://schemas.openxmlformats.org/officeDocument/2006/relationships/hyperlink" Target="https://drive.google.com/file/d/1hczRk2UfmuHR8ALVd8CEjoTgIDcRN7qx/view?usp=drive_link" TargetMode="External"/><Relationship Id="rId34" Type="http://schemas.openxmlformats.org/officeDocument/2006/relationships/hyperlink" Target="https://drive.google.com/file/d/1tKALrZPZ0k_O2gd2ydf2zRy_nr_lp4yf/view?usp=drive_link" TargetMode="External"/><Relationship Id="rId37" Type="http://schemas.openxmlformats.org/officeDocument/2006/relationships/hyperlink" Target="https://drive.google.com/file/d/1cPnLfisZ45hKSlMjm_usUpLvO3fqKy9l/view?usp=drive_link" TargetMode="External"/><Relationship Id="rId36" Type="http://schemas.openxmlformats.org/officeDocument/2006/relationships/hyperlink" Target="https://drive.google.com/file/d/1Srl338ewEUuXhF3MyH3BeOQk6EzZuQq9/view?usp=drive_link" TargetMode="External"/><Relationship Id="rId39" Type="http://schemas.openxmlformats.org/officeDocument/2006/relationships/hyperlink" Target="https://drive.google.com/file/d/15Oq5q2g0XfwLI29tuKe2F4vyBa5tRThh/view?usp=drive_link" TargetMode="External"/><Relationship Id="rId38" Type="http://schemas.openxmlformats.org/officeDocument/2006/relationships/hyperlink" Target="https://drive.google.com/file/d/1l4tw2bjHKxYg0nI9LqE-ASG38qk3fowq/view?usp=drive_link" TargetMode="External"/><Relationship Id="rId20" Type="http://schemas.openxmlformats.org/officeDocument/2006/relationships/hyperlink" Target="https://drive.google.com/file/d/11rN4BFx7xQ9n55JFwDm175p4E2ZDKzGS/view?usp=drive_link" TargetMode="External"/><Relationship Id="rId22" Type="http://schemas.openxmlformats.org/officeDocument/2006/relationships/hyperlink" Target="https://drive.google.com/file/d/13jwsBJWfR0ChYqocFTXmX4vYcAa5Q_NS/view?usp=drive_link" TargetMode="External"/><Relationship Id="rId21" Type="http://schemas.openxmlformats.org/officeDocument/2006/relationships/hyperlink" Target="https://drive.google.com/file/d/1smG7jyUB6KHEPbuSDA3kqMqWjOGMwFIB/view?usp=drive_link" TargetMode="External"/><Relationship Id="rId24" Type="http://schemas.openxmlformats.org/officeDocument/2006/relationships/hyperlink" Target="https://drive.google.com/file/d/1d_fuBz-yUERJ_jtfqgQ4qjBqDnxa26Uw/view?usp=drive_link" TargetMode="External"/><Relationship Id="rId23" Type="http://schemas.openxmlformats.org/officeDocument/2006/relationships/hyperlink" Target="https://drive.google.com/file/d/1bqK4V-7R2b1Ih0pdhQg61hzJqoWysVpg/view?usp=drive_link" TargetMode="External"/><Relationship Id="rId26" Type="http://schemas.openxmlformats.org/officeDocument/2006/relationships/hyperlink" Target="https://drive.google.com/file/d/1snjVjy3Z98btQwPls3A6ZlK0L5QFMid3/view?usp=drive_link" TargetMode="External"/><Relationship Id="rId25" Type="http://schemas.openxmlformats.org/officeDocument/2006/relationships/hyperlink" Target="https://drive.google.com/file/d/1aP0zQ9Pjy2L5_yBcpGzThoaD3OpNj8Tr/view?usp=drive_link" TargetMode="External"/><Relationship Id="rId28" Type="http://schemas.openxmlformats.org/officeDocument/2006/relationships/hyperlink" Target="https://drive.google.com/file/d/1yBhhPIXJZSBvFG2Exk8xGlLaH4eUQxlL/view?usp=drive_link" TargetMode="External"/><Relationship Id="rId27" Type="http://schemas.openxmlformats.org/officeDocument/2006/relationships/hyperlink" Target="https://drive.google.com/file/d/1WhMHnZn695SR0DGb2uofOabpUTNA6yvX/view?usp=drive_link" TargetMode="External"/><Relationship Id="rId29" Type="http://schemas.openxmlformats.org/officeDocument/2006/relationships/hyperlink" Target="https://drive.google.com/file/d/1ZEAjaTkiXfzy5eQNNTxavajCuxYtYsTI/view?usp=drive_link" TargetMode="External"/><Relationship Id="rId11" Type="http://schemas.openxmlformats.org/officeDocument/2006/relationships/hyperlink" Target="https://drive.google.com/file/d/1dHT8PlYKtjBEGmSSa-bl__VQE4Y_i2_z/view?usp=sharing" TargetMode="External"/><Relationship Id="rId10" Type="http://schemas.openxmlformats.org/officeDocument/2006/relationships/hyperlink" Target="https://drive.google.com/file/d/1jHRr-uB_H-fUJtCAU5BoasbgUh-eTyKZ/view?usp=drive_link" TargetMode="External"/><Relationship Id="rId13" Type="http://schemas.openxmlformats.org/officeDocument/2006/relationships/hyperlink" Target="https://drive.google.com/file/d/134lQ3cpoSGZPstB-35HCyEOCEzJEK57d/view?usp=sharing" TargetMode="External"/><Relationship Id="rId12" Type="http://schemas.openxmlformats.org/officeDocument/2006/relationships/hyperlink" Target="https://drive.google.com/file/d/1DPStwj6kGy0cxqxcn5g-A4_o-PtLI3T_/view?usp=drive_link" TargetMode="External"/><Relationship Id="rId15" Type="http://schemas.openxmlformats.org/officeDocument/2006/relationships/hyperlink" Target="https://drive.google.com/file/d/132ZJfgEN2eg74Rf8eJnxmckzuU-gHgC_/view?usp=drive_link" TargetMode="External"/><Relationship Id="rId14" Type="http://schemas.openxmlformats.org/officeDocument/2006/relationships/hyperlink" Target="https://drive.google.com/file/d/1xT9b6_6km31L--OkVM2O-dO45EyULFv9/view?usp=drive_link" TargetMode="External"/><Relationship Id="rId17" Type="http://schemas.openxmlformats.org/officeDocument/2006/relationships/hyperlink" Target="https://drive.google.com/file/d/1xhatsdHFO5ThiEroWrJDpjlXUlqoPPHL/view?usp=drive_link" TargetMode="External"/><Relationship Id="rId16" Type="http://schemas.openxmlformats.org/officeDocument/2006/relationships/hyperlink" Target="https://drive.google.com/file/d/1LUCftvQ7zIOgurN8tE0QjD9PVkhrkj4j/view?usp=drive_link" TargetMode="External"/><Relationship Id="rId19" Type="http://schemas.openxmlformats.org/officeDocument/2006/relationships/hyperlink" Target="https://drive.google.com/file/d/1Fw50nKqFKIir6uwGzwFeP0LmA19LaDoF/view?usp=drive_link" TargetMode="External"/><Relationship Id="rId18" Type="http://schemas.openxmlformats.org/officeDocument/2006/relationships/hyperlink" Target="https://drive.google.com/file/d/1RADFhm8Dws2GcYRPlT71Qgz4tkkL5-24/view?usp=drive_link" TargetMode="External"/><Relationship Id="rId84" Type="http://schemas.openxmlformats.org/officeDocument/2006/relationships/hyperlink" Target="https://drive.google.com/file/d/1sVQcnreRdA1UL-U4XdL7uizlIPmznyEb/view?usp=drive_link" TargetMode="External"/><Relationship Id="rId83" Type="http://schemas.openxmlformats.org/officeDocument/2006/relationships/hyperlink" Target="https://drive.google.com/file/d/1TAQJIGxyj5dnKyLvY80SunZKB3VSmaIm/view?usp=sharing" TargetMode="External"/><Relationship Id="rId86" Type="http://schemas.openxmlformats.org/officeDocument/2006/relationships/hyperlink" Target="https://drive.google.com/file/d/1SxAlveyn7AyKkC6C2UifHpoBz4NTXK3g/view?usp=sharing" TargetMode="External"/><Relationship Id="rId85" Type="http://schemas.openxmlformats.org/officeDocument/2006/relationships/hyperlink" Target="https://drive.google.com/file/d/1BsJ3KnX0Mp_Hc7Mnauzcx3a1wwNeSd5o/view?usp=sharing" TargetMode="External"/><Relationship Id="rId88" Type="http://schemas.openxmlformats.org/officeDocument/2006/relationships/hyperlink" Target="https://drive.google.com/file/d/1kBdHBJVNACy7l52_-bDPlREujfBqhlpr/view?usp=drive_link" TargetMode="External"/><Relationship Id="rId87" Type="http://schemas.openxmlformats.org/officeDocument/2006/relationships/hyperlink" Target="https://drive.google.com/file/d/1iP1Ify4WtY1mmxtwHJwbb_pRWoAz20vA/view?usp=sharing" TargetMode="External"/><Relationship Id="rId89" Type="http://schemas.openxmlformats.org/officeDocument/2006/relationships/hyperlink" Target="https://drive.google.com/file/d/1EC4WxStqy86wXuwqq9OX6W4RlJHZNgph/view?usp=drive_link" TargetMode="External"/><Relationship Id="rId80" Type="http://schemas.openxmlformats.org/officeDocument/2006/relationships/hyperlink" Target="https://drive.google.com/file/d/1aN8FrU8_MOC_akP8olLzYT9lEWVPZGec/view?usp=drive_link" TargetMode="External"/><Relationship Id="rId82" Type="http://schemas.openxmlformats.org/officeDocument/2006/relationships/hyperlink" Target="https://drive.google.com/file/d/1Z1DBvzmkmCP6UPlA_hXBAhDv50R62xMO/view?usp=drive_link" TargetMode="External"/><Relationship Id="rId81" Type="http://schemas.openxmlformats.org/officeDocument/2006/relationships/hyperlink" Target="https://drive.google.com/file/d/1KYsS9-zNXukSNMeAiIBDfIfyhEu9c-mb/view?usp=drive_link" TargetMode="External"/><Relationship Id="rId73" Type="http://schemas.openxmlformats.org/officeDocument/2006/relationships/hyperlink" Target="https://drive.google.com/file/d/1hNwJZKzXXOlUbmv74zFSeK4EVH-EJTjU/view?usp=drive_link" TargetMode="External"/><Relationship Id="rId72" Type="http://schemas.openxmlformats.org/officeDocument/2006/relationships/hyperlink" Target="https://drive.google.com/file/d/1A8n6FbQCIsNmAvI2wz36zgC7mY8Wkhdm/view?usp=drive_link" TargetMode="External"/><Relationship Id="rId75" Type="http://schemas.openxmlformats.org/officeDocument/2006/relationships/hyperlink" Target="https://drive.google.com/file/d/1_KvACiZJUJ4Il3Sk7OyhjNmGTWEaGMbN/view?usp=drive_link" TargetMode="External"/><Relationship Id="rId74" Type="http://schemas.openxmlformats.org/officeDocument/2006/relationships/hyperlink" Target="https://drive.google.com/file/d/1Hy3uIEr_xRcHXIl3wr_dGO8a0TqqG4Fk/view?usp=drive_link" TargetMode="External"/><Relationship Id="rId77" Type="http://schemas.openxmlformats.org/officeDocument/2006/relationships/hyperlink" Target="https://drive.google.com/file/d/1AOUr6O6josE8UCIzwGumLc_JJKYOTW1R/view?usp=sharing" TargetMode="External"/><Relationship Id="rId76" Type="http://schemas.openxmlformats.org/officeDocument/2006/relationships/hyperlink" Target="https://drive.google.com/file/d/1wDTuXMLANSTL79whMRHUMZbewK6tX79u/view?usp=drive_link" TargetMode="External"/><Relationship Id="rId79" Type="http://schemas.openxmlformats.org/officeDocument/2006/relationships/hyperlink" Target="https://drive.google.com/file/d/1a5k3lZyA3fSIpltzihOt9kgknJp20Fb_/view?usp=sharing" TargetMode="External"/><Relationship Id="rId78" Type="http://schemas.openxmlformats.org/officeDocument/2006/relationships/hyperlink" Target="https://drive.google.com/file/d/1WJxKa5z3XD0j7wiyXaJW9aNNPwc9e0Nl/view?usp=drive_link" TargetMode="External"/><Relationship Id="rId71" Type="http://schemas.openxmlformats.org/officeDocument/2006/relationships/hyperlink" Target="https://drive.google.com/file/d/1LSxqU5-kzIGRzh1oD9lArK7PDKpqILGF/view?usp=drive_link" TargetMode="External"/><Relationship Id="rId70" Type="http://schemas.openxmlformats.org/officeDocument/2006/relationships/hyperlink" Target="https://drive.google.com/file/d/10d6Bt_AOu8OqUzvjSPIteJ-7Uw2JBGJo/view?usp=drive_link" TargetMode="External"/><Relationship Id="rId62" Type="http://schemas.openxmlformats.org/officeDocument/2006/relationships/hyperlink" Target="https://drive.google.com/file/d/1AKreLHulK00RJDBMnknqZ7z7p7go_GLg/view?usp=drive_link" TargetMode="External"/><Relationship Id="rId61" Type="http://schemas.openxmlformats.org/officeDocument/2006/relationships/hyperlink" Target="https://drive.google.com/file/d/1oQKHDWC4XASj2aXlAmr12Sh9SG8XjUVK/view?usp=sharing" TargetMode="External"/><Relationship Id="rId64" Type="http://schemas.openxmlformats.org/officeDocument/2006/relationships/hyperlink" Target="https://drive.google.com/file/d/1MzRyvn_wUOlrn9-TguG_8jhKE1zVldIO/view?usp=drive_link" TargetMode="External"/><Relationship Id="rId63" Type="http://schemas.openxmlformats.org/officeDocument/2006/relationships/hyperlink" Target="https://drive.google.com/file/d/1o7Jxohw6Yoz7MgzePC9PovgJ2UZcAlQT/view?usp=drive_link" TargetMode="External"/><Relationship Id="rId66" Type="http://schemas.openxmlformats.org/officeDocument/2006/relationships/hyperlink" Target="https://drive.google.com/file/d/1JepkWXWM8ctNizRWUN39tVvmFN6B2g86/view?usp=drive_link" TargetMode="External"/><Relationship Id="rId65" Type="http://schemas.openxmlformats.org/officeDocument/2006/relationships/hyperlink" Target="https://drive.google.com/file/d/1qImT4FIuw_Y-moEjq_1C4df9WQzRNipV/view?usp=drive_link" TargetMode="External"/><Relationship Id="rId68" Type="http://schemas.openxmlformats.org/officeDocument/2006/relationships/hyperlink" Target="https://drive.google.com/file/d/1kd8--Z0HaJNWrZW7Lhpl4pDLMkJ_Pmok/view?usp=drive_link" TargetMode="External"/><Relationship Id="rId67" Type="http://schemas.openxmlformats.org/officeDocument/2006/relationships/hyperlink" Target="https://drive.google.com/file/d/1HmKAdjxMcyFBOWWWFrO5w7PgkKerCb3j/view?usp=drive_link" TargetMode="External"/><Relationship Id="rId60" Type="http://schemas.openxmlformats.org/officeDocument/2006/relationships/hyperlink" Target="https://drive.google.com/file/d/18E18a5EE5PwVJi9LC0c-9m-catU6O1u6/view?usp=drive_link" TargetMode="External"/><Relationship Id="rId69" Type="http://schemas.openxmlformats.org/officeDocument/2006/relationships/hyperlink" Target="https://drive.google.com/file/d/1xIaz2Zor1GPSukhPw8cNHi7yDVrH9Ycj/view?usp=drive_link" TargetMode="External"/><Relationship Id="rId51" Type="http://schemas.openxmlformats.org/officeDocument/2006/relationships/hyperlink" Target="https://drive.google.com/file/d/1-N_OJW_sUCOzUFr8wd3_f3QOottxeDIe/view?usp=drive_link" TargetMode="External"/><Relationship Id="rId50" Type="http://schemas.openxmlformats.org/officeDocument/2006/relationships/hyperlink" Target="https://drive.google.com/file/d/1l4tw2bjHKxYg0nI9LqE-ASG38qk3fowq/view?usp=drive_link" TargetMode="External"/><Relationship Id="rId53" Type="http://schemas.openxmlformats.org/officeDocument/2006/relationships/hyperlink" Target="https://drive.google.com/file/d/19552KM_aSn6nveiPqEpwWFIS_y3gBIRa/view?usp=drive_link" TargetMode="External"/><Relationship Id="rId52" Type="http://schemas.openxmlformats.org/officeDocument/2006/relationships/hyperlink" Target="https://drive.google.com/file/d/1IfJUDaedO4-RyRaKykMrsegPapD1ompY/view?usp=drive_link" TargetMode="External"/><Relationship Id="rId55" Type="http://schemas.openxmlformats.org/officeDocument/2006/relationships/hyperlink" Target="https://drive.google.com/file/d/1BWpVFqCLtn5Pz_uXCzNX1eSrLjEkP8gK/view?usp=drive_link" TargetMode="External"/><Relationship Id="rId54" Type="http://schemas.openxmlformats.org/officeDocument/2006/relationships/hyperlink" Target="https://drive.google.com/file/d/1LqUfMS0Qu4164CYjqdIYZZ0NWkaAwiHu/view?usp=drive_link" TargetMode="External"/><Relationship Id="rId57" Type="http://schemas.openxmlformats.org/officeDocument/2006/relationships/hyperlink" Target="https://drive.google.com/file/d/1s_Z2_y2yggce2Ik6NR5QQdUafrId-0li/view?usp=drive_link" TargetMode="External"/><Relationship Id="rId56" Type="http://schemas.openxmlformats.org/officeDocument/2006/relationships/hyperlink" Target="https://drive.google.com/file/d/1fGWy9-TKNkGNqGe_jUatOAmbMRxfMhGg/view?usp=drive_link" TargetMode="External"/><Relationship Id="rId59" Type="http://schemas.openxmlformats.org/officeDocument/2006/relationships/hyperlink" Target="https://drive.google.com/file/d/18HtCQT26QKcSFz4OWHiXHSSYXEEvT9zK/view?usp=sharing" TargetMode="External"/><Relationship Id="rId58" Type="http://schemas.openxmlformats.org/officeDocument/2006/relationships/hyperlink" Target="https://drive.google.com/file/d/1xmwOdOFDthibRMxEtE1IVac4GCn_GX7y/view?usp=drive_link" TargetMode="External"/><Relationship Id="rId95" Type="http://schemas.openxmlformats.org/officeDocument/2006/relationships/hyperlink" Target="https://drive.google.com/file/d/1Upjha1dD4CcbkjKuzy0EwBV5p46-qVWW/view?usp=drive_link" TargetMode="External"/><Relationship Id="rId94" Type="http://schemas.openxmlformats.org/officeDocument/2006/relationships/hyperlink" Target="https://drive.google.com/file/d/15XoIuTFsB1yDmfp3E9KGmCwNDLePH1JS/view?usp=drive_link" TargetMode="External"/><Relationship Id="rId97" Type="http://schemas.openxmlformats.org/officeDocument/2006/relationships/hyperlink" Target="https://drive.google.com/file/d/1E4h02rYYsdGWiHGP7k03mN37viicEM7b/view?usp=drive_link" TargetMode="External"/><Relationship Id="rId96" Type="http://schemas.openxmlformats.org/officeDocument/2006/relationships/hyperlink" Target="https://drive.google.com/file/d/1qcvYXfZX3x3HhCIUeuyaQkjwYSTJWNH9/view?usp=drive_link" TargetMode="External"/><Relationship Id="rId99" Type="http://schemas.openxmlformats.org/officeDocument/2006/relationships/hyperlink" Target="https://drive.google.com/file/d/1NcA01wIiFsYihRXaqFia1GHSbQ_YzanB/view?usp=drive_link" TargetMode="External"/><Relationship Id="rId98" Type="http://schemas.openxmlformats.org/officeDocument/2006/relationships/hyperlink" Target="https://drive.google.com/file/d/1jcGIii1wfUQJdNeMvxcVHMiVM5B4Okhx/view?usp=drive_link" TargetMode="External"/><Relationship Id="rId91" Type="http://schemas.openxmlformats.org/officeDocument/2006/relationships/hyperlink" Target="https://drive.google.com/file/d/1iary8z3clYqEHpJJtITuLHKQ55rcoriP/view?usp=drive_link" TargetMode="External"/><Relationship Id="rId90" Type="http://schemas.openxmlformats.org/officeDocument/2006/relationships/hyperlink" Target="https://drive.google.com/file/d/1ytizPWVK8wDFbqU9MiDqnhkpE24J0YO2/view?usp=drive_link" TargetMode="External"/><Relationship Id="rId93" Type="http://schemas.openxmlformats.org/officeDocument/2006/relationships/hyperlink" Target="https://drive.google.com/file/d/1ggEdNsNQQloSeFyWEivRVquSkgC0OdPl/view?usp=drive_link" TargetMode="External"/><Relationship Id="rId92" Type="http://schemas.openxmlformats.org/officeDocument/2006/relationships/hyperlink" Target="https://drive.google.com/file/d/1SfMWZnb9K_Y5tyl9FDJN_A3Zz9pCE6kD/view?usp=drive_link" TargetMode="External"/><Relationship Id="rId200" Type="http://schemas.openxmlformats.org/officeDocument/2006/relationships/drawing" Target="../drawings/drawing17.xml"/><Relationship Id="rId1" Type="http://schemas.openxmlformats.org/officeDocument/2006/relationships/hyperlink" Target="https://drive.google.com/file/d/1rcFOFrk6vL6aTPD8ULzCM3AdHkU2pVsL/view?usp=sharing" TargetMode="External"/><Relationship Id="rId2" Type="http://schemas.openxmlformats.org/officeDocument/2006/relationships/hyperlink" Target="https://drive.google.com/file/d/1bw3h17-eYpiHeSV1iMwaifLc1Z-XeKV8/view?usp=drive_link" TargetMode="External"/><Relationship Id="rId3" Type="http://schemas.openxmlformats.org/officeDocument/2006/relationships/hyperlink" Target="https://drive.google.com/file/d/1soMm1wwKhbNM98UXyGu116CECuWVygPW/view?usp=drive_link" TargetMode="External"/><Relationship Id="rId4" Type="http://schemas.openxmlformats.org/officeDocument/2006/relationships/hyperlink" Target="https://drive.google.com/file/d/1KYsS9-zNXukSNMeAiIBDfIfyhEu9c-mb/view?usp=drive_link" TargetMode="External"/><Relationship Id="rId9" Type="http://schemas.openxmlformats.org/officeDocument/2006/relationships/hyperlink" Target="https://drive.google.com/file/d/1Cwjv-xxGm16Pbp4_gF0cbrkIM67F16gl/view?usp=drive_link" TargetMode="External"/><Relationship Id="rId5" Type="http://schemas.openxmlformats.org/officeDocument/2006/relationships/hyperlink" Target="https://drive.google.com/file/d/1HawdBMnSZ9QdU5-3BBZc6xctgGLTd3FP/view?usp=drive_link" TargetMode="External"/><Relationship Id="rId6" Type="http://schemas.openxmlformats.org/officeDocument/2006/relationships/hyperlink" Target="https://drive.google.com/file/d/1fN_vjB6u678H6LbBpALbVJtxE0Jggr46/view?usp=drive_link" TargetMode="External"/><Relationship Id="rId7" Type="http://schemas.openxmlformats.org/officeDocument/2006/relationships/hyperlink" Target="https://drive.google.com/file/d/13dv1xwdYNy1Gl_u5IjesDJ0_9_sgnV7y/view?usp=drive_link" TargetMode="External"/><Relationship Id="rId8" Type="http://schemas.openxmlformats.org/officeDocument/2006/relationships/hyperlink" Target="https://drive.google.com/file/d/1HawdBMnSZ9QdU5-3BBZc6xctgGLTd3FP/view?usp=drive_link"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40" Type="http://schemas.openxmlformats.org/officeDocument/2006/relationships/hyperlink" Target="https://drive.google.com/drive/folders/1bL3jmIOWNOWG5VEiZeMLduOYZ80vt12C?usp=drive_link" TargetMode="External"/><Relationship Id="rId42" Type="http://schemas.openxmlformats.org/officeDocument/2006/relationships/hyperlink" Target="https://drive.google.com/drive/folders/11P9zz_QriUqHfFf7rB5Fq9D-EBviPgE9?usp=drive_link" TargetMode="External"/><Relationship Id="rId41" Type="http://schemas.openxmlformats.org/officeDocument/2006/relationships/hyperlink" Target="https://drive.google.com/file/d/1xmwOdOFDthibRMxEtE1IVac4GCn_GX7y/view?usp=drive_link" TargetMode="External"/><Relationship Id="rId44" Type="http://schemas.openxmlformats.org/officeDocument/2006/relationships/hyperlink" Target="https://drive.google.com/drive/folders/15j06lLJPwdFWEgeDg4V60O5zuFV8kr8e" TargetMode="External"/><Relationship Id="rId43" Type="http://schemas.openxmlformats.org/officeDocument/2006/relationships/hyperlink" Target="https://drive.google.com/file/d/18E18a5EE5PwVJi9LC0c-9m-catU6O1u6/view?usp=drive_link" TargetMode="External"/><Relationship Id="rId46" Type="http://schemas.openxmlformats.org/officeDocument/2006/relationships/hyperlink" Target="https://drive.google.com/drive/folders/11VN7ZXTiCAr2Yx_YWGu1PCPdK2IybfnC?usp=sharing" TargetMode="External"/><Relationship Id="rId45" Type="http://schemas.openxmlformats.org/officeDocument/2006/relationships/hyperlink" Target="https://drive.google.com/file/d/1wDTuXMLANSTL79whMRHUMZbewK6tX79u/view?usp=drive_link" TargetMode="External"/><Relationship Id="rId48" Type="http://schemas.openxmlformats.org/officeDocument/2006/relationships/hyperlink" Target="https://drive.google.com/drive/folders/1yXLebn3IS-06K64TpMdMx3ykJkq6BrV4" TargetMode="External"/><Relationship Id="rId47" Type="http://schemas.openxmlformats.org/officeDocument/2006/relationships/hyperlink" Target="https://drive.google.com/file/d/1WJxKa5z3XD0j7wiyXaJW9aNNPwc9e0Nl/view?usp=drive_link" TargetMode="External"/><Relationship Id="rId49" Type="http://schemas.openxmlformats.org/officeDocument/2006/relationships/hyperlink" Target="https://drive.google.com/file/d/1a5k3lZyA3fSIpltzihOt9kgknJp20Fb_/view?usp=sharing" TargetMode="External"/><Relationship Id="rId31" Type="http://schemas.openxmlformats.org/officeDocument/2006/relationships/hyperlink" Target="https://drive.google.com/file/d/1dHT8PlYKtjBEGmSSa-bl__VQE4Y_i2_z/view?usp=sharing" TargetMode="External"/><Relationship Id="rId30" Type="http://schemas.openxmlformats.org/officeDocument/2006/relationships/hyperlink" Target="https://drive.google.com/drive/folders/1Or04Iz51mqsVQeA5K8QGTDJvvTj9nFZA" TargetMode="External"/><Relationship Id="rId33" Type="http://schemas.openxmlformats.org/officeDocument/2006/relationships/hyperlink" Target="https://drive.google.com/file/d/1DPStwj6kGy0cxqxcn5g-A4_o-PtLI3T_/view?usp=drive_link" TargetMode="External"/><Relationship Id="rId32" Type="http://schemas.openxmlformats.org/officeDocument/2006/relationships/hyperlink" Target="https://drive.google.com/drive/folders/1awna3v4qycK1rBTeNYLMuLNmfv80DnZ9?usp=drive_link" TargetMode="External"/><Relationship Id="rId35" Type="http://schemas.openxmlformats.org/officeDocument/2006/relationships/hyperlink" Target="https://drive.google.com/file/d/134lQ3cpoSGZPstB-35HCyEOCEzJEK57d/view?usp=sharing" TargetMode="External"/><Relationship Id="rId34" Type="http://schemas.openxmlformats.org/officeDocument/2006/relationships/hyperlink" Target="https://drive.google.com/drive/folders/1IaxyeH-xaRwOQtFsgVD6HGVviDtIfMbb?usp=sharing" TargetMode="External"/><Relationship Id="rId37" Type="http://schemas.openxmlformats.org/officeDocument/2006/relationships/hyperlink" Target="https://drive.google.com/file/d/1KYsS9-zNXukSNMeAiIBDfIfyhEu9c-mb/view?usp=drive_link" TargetMode="External"/><Relationship Id="rId36" Type="http://schemas.openxmlformats.org/officeDocument/2006/relationships/hyperlink" Target="https://drive.google.com/drive/folders/1AWi59CFgisqyTVQvVbyDUjnoPP9GRd1H" TargetMode="External"/><Relationship Id="rId39" Type="http://schemas.openxmlformats.org/officeDocument/2006/relationships/hyperlink" Target="https://drive.google.com/file/d/1KvsL5Qe2I3Gaqq_3Gg_-ZDijjqRcGDQD/view?usp=drive_link" TargetMode="External"/><Relationship Id="rId38" Type="http://schemas.openxmlformats.org/officeDocument/2006/relationships/hyperlink" Target="https://drive.google.com/drive/folders/1-RpCS-Arh3SL7AZ5Nqqja98zD8c3Bc6g?usp=sharing" TargetMode="External"/><Relationship Id="rId20" Type="http://schemas.openxmlformats.org/officeDocument/2006/relationships/hyperlink" Target="https://drive.google.com/drive/folders/1YjyhSra836hPFZfGSnFlqG-STqm9CmWE" TargetMode="External"/><Relationship Id="rId22" Type="http://schemas.openxmlformats.org/officeDocument/2006/relationships/hyperlink" Target="https://drive.google.com/drive/folders/1ahy7XjufTQoWJzN0zR3ckreH33eUwOrC?usp=sharing" TargetMode="External"/><Relationship Id="rId21" Type="http://schemas.openxmlformats.org/officeDocument/2006/relationships/hyperlink" Target="https://drive.google.com/file/d/1fN_vjB6u678H6LbBpALbVJtxE0Jggr46/view?usp=drive_link" TargetMode="External"/><Relationship Id="rId24" Type="http://schemas.openxmlformats.org/officeDocument/2006/relationships/hyperlink" Target="https://drive.google.com/drive/folders/1Iw3Ek2c3hZWNuTZNeDSNaH6US1EL2HKo" TargetMode="External"/><Relationship Id="rId23" Type="http://schemas.openxmlformats.org/officeDocument/2006/relationships/hyperlink" Target="https://drive.google.com/file/d/13dv1xwdYNy1Gl_u5IjesDJ0_9_sgnV7y/view?usp=drive_link" TargetMode="External"/><Relationship Id="rId26" Type="http://schemas.openxmlformats.org/officeDocument/2006/relationships/hyperlink" Target="https://drive.google.com/drive/folders/1TSrbd7NuyrWT6KJgV41EERlSw3xwSatT" TargetMode="External"/><Relationship Id="rId25" Type="http://schemas.openxmlformats.org/officeDocument/2006/relationships/hyperlink" Target="https://drive.google.com/file/d/1HawdBMnSZ9QdU5-3BBZc6xctgGLTd3FP/view?usp=drive_link" TargetMode="External"/><Relationship Id="rId28" Type="http://schemas.openxmlformats.org/officeDocument/2006/relationships/hyperlink" Target="https://drive.google.com/drive/folders/12ejnSY3CJo4mzOyYFQt86mqCvApU04jG?usp=sharing" TargetMode="External"/><Relationship Id="rId27" Type="http://schemas.openxmlformats.org/officeDocument/2006/relationships/hyperlink" Target="https://drive.google.com/file/d/1Cwjv-xxGm16Pbp4_gF0cbrkIM67F16gl/view?usp=drive_link" TargetMode="External"/><Relationship Id="rId29" Type="http://schemas.openxmlformats.org/officeDocument/2006/relationships/hyperlink" Target="https://drive.google.com/file/d/1jHRr-uB_H-fUJtCAU5BoasbgUh-eTyKZ/view?usp=drive_link" TargetMode="External"/><Relationship Id="rId11" Type="http://schemas.openxmlformats.org/officeDocument/2006/relationships/hyperlink" Target="https://drive.google.com/file/d/12S4GG0v0V1IHA1g-RRHiWcJ94DDlSX40/view?usp=sharing" TargetMode="External"/><Relationship Id="rId10" Type="http://schemas.openxmlformats.org/officeDocument/2006/relationships/hyperlink" Target="https://drive.google.com/drive/folders/1U_6siK2WIDYKicFw9bIadoI8Zv2l3Q-L" TargetMode="External"/><Relationship Id="rId13" Type="http://schemas.openxmlformats.org/officeDocument/2006/relationships/hyperlink" Target="https://drive.google.com/drive/folders/1m9top7gRCEv-8PCedr_jOYywirGCB2Kf?usp=drive_link" TargetMode="External"/><Relationship Id="rId12" Type="http://schemas.openxmlformats.org/officeDocument/2006/relationships/hyperlink" Target="https://www.shutterstock.com/catalog/licenses?q=under%20the%20sea&amp;page=4" TargetMode="External"/><Relationship Id="rId15" Type="http://schemas.openxmlformats.org/officeDocument/2006/relationships/hyperlink" Target="https://drive.google.com/file/d/1sQQME-7lYAfqXvxXk4nhgmDBlkgh4363/view?usp=drive_link" TargetMode="External"/><Relationship Id="rId14" Type="http://schemas.openxmlformats.org/officeDocument/2006/relationships/hyperlink" Target="https://drive.google.com/file/d/1soMm1wwKhbNM98UXyGu116CECuWVygPW/view?usp=drive_link" TargetMode="External"/><Relationship Id="rId17" Type="http://schemas.openxmlformats.org/officeDocument/2006/relationships/hyperlink" Target="https://drive.google.com/file/d/1KYsS9-zNXukSNMeAiIBDfIfyhEu9c-mb/view?usp=drive_link" TargetMode="External"/><Relationship Id="rId16" Type="http://schemas.openxmlformats.org/officeDocument/2006/relationships/hyperlink" Target="https://drive.google.com/drive/folders/1AWi59CFgisqyTVQvVbyDUjnoPP9GRd1H" TargetMode="External"/><Relationship Id="rId19" Type="http://schemas.openxmlformats.org/officeDocument/2006/relationships/hyperlink" Target="https://drive.google.com/file/d/1HawdBMnSZ9QdU5-3BBZc6xctgGLTd3FP/view?usp=drive_link" TargetMode="External"/><Relationship Id="rId18" Type="http://schemas.openxmlformats.org/officeDocument/2006/relationships/hyperlink" Target="https://drive.google.com/drive/folders/1Iw3Ek2c3hZWNuTZNeDSNaH6US1EL2HKo" TargetMode="External"/><Relationship Id="rId73" Type="http://schemas.openxmlformats.org/officeDocument/2006/relationships/hyperlink" Target="https://drive.google.com/file/d/1EJnb9F4MopCoU6N7sw6tMNei6ujFfyNj/view?usp=drive_link" TargetMode="External"/><Relationship Id="rId72" Type="http://schemas.openxmlformats.org/officeDocument/2006/relationships/hyperlink" Target="https://drive.google.com/drive/folders/13miywBHHg5zmyU_2bQbtVXqd7tKDE-Zk" TargetMode="External"/><Relationship Id="rId74" Type="http://schemas.openxmlformats.org/officeDocument/2006/relationships/drawing" Target="../drawings/drawing19.xml"/><Relationship Id="rId71" Type="http://schemas.openxmlformats.org/officeDocument/2006/relationships/hyperlink" Target="https://drive.google.com/file/d/1p9eJlpfPx7wiCYhpAZK0oY19C_Hq6oPj/view?usp=sharing" TargetMode="External"/><Relationship Id="rId70" Type="http://schemas.openxmlformats.org/officeDocument/2006/relationships/hyperlink" Target="https://drive.google.com/drive/folders/1KZxHK0CZC3P1yUzNt0E_ugwakIBpesQ6?usp=sharing" TargetMode="External"/><Relationship Id="rId62" Type="http://schemas.openxmlformats.org/officeDocument/2006/relationships/hyperlink" Target="https://drive.google.com/drive/folders/1OljrDcCRMgaBpjBhQ_OA3Jd60wvGLnJX?usp=drive_link" TargetMode="External"/><Relationship Id="rId61" Type="http://schemas.openxmlformats.org/officeDocument/2006/relationships/hyperlink" Target="https://drive.google.com/file/d/1AOUr6O6josE8UCIzwGumLc_JJKYOTW1R/view?usp=sharing" TargetMode="External"/><Relationship Id="rId64" Type="http://schemas.openxmlformats.org/officeDocument/2006/relationships/hyperlink" Target="https://drive.google.com/drive/folders/1_OhceIzPcnjcvlcoEwcVeTMX_EUD26IF" TargetMode="External"/><Relationship Id="rId63" Type="http://schemas.openxmlformats.org/officeDocument/2006/relationships/hyperlink" Target="https://drive.google.com/file/d/1Z1DBvzmkmCP6UPlA_hXBAhDv50R62xMO/view?usp=drive_link" TargetMode="External"/><Relationship Id="rId66" Type="http://schemas.openxmlformats.org/officeDocument/2006/relationships/hyperlink" Target="https://drive.google.com/drive/folders/1zqG2j61xjiW8EoVAMiRzEgWGy3jDDBUZ?usp=sharing" TargetMode="External"/><Relationship Id="rId65" Type="http://schemas.openxmlformats.org/officeDocument/2006/relationships/hyperlink" Target="https://drive.google.com/file/d/1BsJ3KnX0Mp_Hc7Mnauzcx3a1wwNeSd5o/view?usp=sharing" TargetMode="External"/><Relationship Id="rId68" Type="http://schemas.openxmlformats.org/officeDocument/2006/relationships/hyperlink" Target="https://drive.google.com/drive/folders/1ssLx4s0Fdfegm7acmVwNSwMY2FDxUDeS" TargetMode="External"/><Relationship Id="rId67" Type="http://schemas.openxmlformats.org/officeDocument/2006/relationships/hyperlink" Target="https://drive.google.com/file/d/1SxAlveyn7AyKkC6C2UifHpoBz4NTXK3g/view?usp=sharing" TargetMode="External"/><Relationship Id="rId60" Type="http://schemas.openxmlformats.org/officeDocument/2006/relationships/hyperlink" Target="https://drive.google.com/drive/folders/15VII11O0SYjIa8ssRy8STGO2q1l7grXa?usp=sharing" TargetMode="External"/><Relationship Id="rId69" Type="http://schemas.openxmlformats.org/officeDocument/2006/relationships/hyperlink" Target="https://drive.google.com/file/d/1iP1Ify4WtY1mmxtwHJwbb_pRWoAz20vA/view?usp=sharing" TargetMode="External"/><Relationship Id="rId51" Type="http://schemas.openxmlformats.org/officeDocument/2006/relationships/hyperlink" Target="https://drive.google.com/file/d/1aN8FrU8_MOC_akP8olLzYT9lEWVPZGec/view?usp=drive_link" TargetMode="External"/><Relationship Id="rId50" Type="http://schemas.openxmlformats.org/officeDocument/2006/relationships/hyperlink" Target="https://drive.google.com/file/d/1CYF9-QBK9NtbjtPiq0T9TTLJ1LmpeWv7/view?usp=drive_link" TargetMode="External"/><Relationship Id="rId53" Type="http://schemas.openxmlformats.org/officeDocument/2006/relationships/hyperlink" Target="https://drive.google.com/file/d/1TAQJIGxyj5dnKyLvY80SunZKB3VSmaIm/view?usp=sharing" TargetMode="External"/><Relationship Id="rId52" Type="http://schemas.openxmlformats.org/officeDocument/2006/relationships/hyperlink" Target="https://drive.google.com/drive/folders/1NlggoKvtOSxeHCG2KQjqbmCgKIHsg3Le" TargetMode="External"/><Relationship Id="rId55" Type="http://schemas.openxmlformats.org/officeDocument/2006/relationships/hyperlink" Target="https://drive.google.com/file/d/1sVQcnreRdA1UL-U4XdL7uizlIPmznyEb/view?usp=drive_link" TargetMode="External"/><Relationship Id="rId54" Type="http://schemas.openxmlformats.org/officeDocument/2006/relationships/hyperlink" Target="https://drive.google.com/drive/folders/1mdmMED6lxus9GTSAP1_kLBYfaeO2Se1o" TargetMode="External"/><Relationship Id="rId57" Type="http://schemas.openxmlformats.org/officeDocument/2006/relationships/hyperlink" Target="https://drive.google.com/file/d/18HtCQT26QKcSFz4OWHiXHSSYXEEvT9zK/view?usp=sharing" TargetMode="External"/><Relationship Id="rId56" Type="http://schemas.openxmlformats.org/officeDocument/2006/relationships/hyperlink" Target="https://drive.google.com/drive/folders/1WEgf8Ax8SNlnnNg5fDtcxB44-u3ognJ4?usp=sharing" TargetMode="External"/><Relationship Id="rId59" Type="http://schemas.openxmlformats.org/officeDocument/2006/relationships/hyperlink" Target="https://drive.google.com/file/d/1oQKHDWC4XASj2aXlAmr12Sh9SG8XjUVK/view?usp=sharing" TargetMode="External"/><Relationship Id="rId58" Type="http://schemas.openxmlformats.org/officeDocument/2006/relationships/hyperlink" Target="https://drive.google.com/drive/folders/1Zh2096MWkraOCh2F09K_OeiXMlnIDHqH?usp=sharing" TargetMode="External"/><Relationship Id="rId1" Type="http://schemas.openxmlformats.org/officeDocument/2006/relationships/hyperlink" Target="https://drive.google.com/drive/folders/1yc8eIfjzYZSQfeTw6C_vK2llrCdi4tWJ?usp=drive_link" TargetMode="External"/><Relationship Id="rId2" Type="http://schemas.openxmlformats.org/officeDocument/2006/relationships/hyperlink" Target="https://drive.google.com/file/d/1rcFOFrk6vL6aTPD8ULzCM3AdHkU2pVsL/view?usp=sharing" TargetMode="External"/><Relationship Id="rId3" Type="http://schemas.openxmlformats.org/officeDocument/2006/relationships/hyperlink" Target="https://drive.google.com/drive/folders/1kdAy8lMfrely6_SfSiyVT6fPr1vMa7JT?usp=drive_link" TargetMode="External"/><Relationship Id="rId4" Type="http://schemas.openxmlformats.org/officeDocument/2006/relationships/hyperlink" Target="https://drive.google.com/drive/folders/11P9zz_QriUqHfFf7rB5Fq9D-EBviPgE9?usp=drive_link" TargetMode="External"/><Relationship Id="rId9" Type="http://schemas.openxmlformats.org/officeDocument/2006/relationships/hyperlink" Target="https://drive.google.com/file/d/1-ZWFPmAr9sXpQcHxOmyxYYjFEfRExGBL/view?usp=drive_link" TargetMode="External"/><Relationship Id="rId5" Type="http://schemas.openxmlformats.org/officeDocument/2006/relationships/hyperlink" Target="https://drive.google.com/file/d/18E18a5EE5PwVJi9LC0c-9m-catU6O1u6/view?usp=drive_link" TargetMode="External"/><Relationship Id="rId6" Type="http://schemas.openxmlformats.org/officeDocument/2006/relationships/hyperlink" Target="https://drive.google.com/drive/folders/1skYOU7MyjB7nzd-vutpHaYBvtmg3CQUq?usp=drive_link" TargetMode="External"/><Relationship Id="rId7" Type="http://schemas.openxmlformats.org/officeDocument/2006/relationships/hyperlink" Target="https://drive.google.com/drive/folders/1IgMNHIN51BY0leSpxFegS_O2zYKCxaD7" TargetMode="External"/><Relationship Id="rId8" Type="http://schemas.openxmlformats.org/officeDocument/2006/relationships/hyperlink" Target="https://drive.google.com/file/d/1bw3h17-eYpiHeSV1iMwaifLc1Z-XeKV8/view?usp=drive_link"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31" Type="http://schemas.openxmlformats.org/officeDocument/2006/relationships/hyperlink" Target="https://drive.google.com/file/d/1GH7C_hzqR2TGQBjMSJAPG1As54vfCr6S/view?usp=drive_link" TargetMode="External"/><Relationship Id="rId30" Type="http://schemas.openxmlformats.org/officeDocument/2006/relationships/hyperlink" Target="https://drive.google.com/file/d/1XQy5SjU8Se6xwjCrrnx66PkWmmYwNC_5/view?usp=drive_link" TargetMode="External"/><Relationship Id="rId33" Type="http://schemas.openxmlformats.org/officeDocument/2006/relationships/drawing" Target="../drawings/drawing21.xml"/><Relationship Id="rId32" Type="http://schemas.openxmlformats.org/officeDocument/2006/relationships/hyperlink" Target="https://drive.google.com/file/d/1oT2ja7GsrzqbCwi80anUcG8ebc8R-GMn/view?usp=drive_link" TargetMode="External"/><Relationship Id="rId20" Type="http://schemas.openxmlformats.org/officeDocument/2006/relationships/hyperlink" Target="https://drive.google.com/file/d/1K5pHDfNIED20sWHlPwSj63mwTFN3-cw9/view?usp=drive_link" TargetMode="External"/><Relationship Id="rId22" Type="http://schemas.openxmlformats.org/officeDocument/2006/relationships/hyperlink" Target="https://drive.google.com/file/d/1VH9ynAb-_YzuM7LBHfzMVzrQFZyEnYPX/view?usp=drive_link" TargetMode="External"/><Relationship Id="rId21" Type="http://schemas.openxmlformats.org/officeDocument/2006/relationships/hyperlink" Target="https://drive.google.com/file/d/1us5L0jkMivSajVkCjuJE4u_CElhalpfD/view?usp=drive_link" TargetMode="External"/><Relationship Id="rId24" Type="http://schemas.openxmlformats.org/officeDocument/2006/relationships/hyperlink" Target="https://drive.google.com/file/d/1ZdxIEIAXGAsn9LK7_6Zp90mz-O9tfKta/view?usp=drive_link" TargetMode="External"/><Relationship Id="rId23" Type="http://schemas.openxmlformats.org/officeDocument/2006/relationships/hyperlink" Target="https://drive.google.com/file/d/1TNivxJAm-tlJvfoXbHSQOTlsx-I9XKZV/view?usp=drive_link" TargetMode="External"/><Relationship Id="rId26" Type="http://schemas.openxmlformats.org/officeDocument/2006/relationships/hyperlink" Target="https://drive.google.com/file/d/1spMrQuuSdgBgYni2FbEDfemXiwRnN7JZ/view?usp=drive_link" TargetMode="External"/><Relationship Id="rId25" Type="http://schemas.openxmlformats.org/officeDocument/2006/relationships/hyperlink" Target="https://drive.google.com/file/d/1Yp15MzHdA6-EwSDs8k6TaSZbxCnd8klo/view?usp=drive_link" TargetMode="External"/><Relationship Id="rId28" Type="http://schemas.openxmlformats.org/officeDocument/2006/relationships/hyperlink" Target="https://drive.google.com/file/d/1a4fjXKQxBoQiEqQR7oOYyw8qrsDiKaeG/view?usp=drive_link" TargetMode="External"/><Relationship Id="rId27" Type="http://schemas.openxmlformats.org/officeDocument/2006/relationships/hyperlink" Target="https://drive.google.com/file/d/1BH85iRCpE9h5OzDGgMB_QDEoGyvS9qgS/view?usp=drive_link" TargetMode="External"/><Relationship Id="rId29" Type="http://schemas.openxmlformats.org/officeDocument/2006/relationships/hyperlink" Target="https://drive.google.com/file/d/18xRPXDu-v8XuXj-WLuc9XbVYE8mBZsHY/view?usp=drive_link" TargetMode="External"/><Relationship Id="rId11" Type="http://schemas.openxmlformats.org/officeDocument/2006/relationships/hyperlink" Target="https://drive.google.com/file/d/19XPUHYd3OWYA1EA1gMwSHpTB_j9qMnEN/view?usp=drive_link" TargetMode="External"/><Relationship Id="rId10" Type="http://schemas.openxmlformats.org/officeDocument/2006/relationships/hyperlink" Target="https://drive.google.com/file/d/1E_Np0dRBszvB9NwDYW5-bZYpW-sVtLmo/view?usp=drive_link" TargetMode="External"/><Relationship Id="rId13" Type="http://schemas.openxmlformats.org/officeDocument/2006/relationships/hyperlink" Target="https://drive.google.com/file/d/1_X5v1Tok_bh5gxTij_cimaYnH14gr1lR/view?usp=drive_link" TargetMode="External"/><Relationship Id="rId12" Type="http://schemas.openxmlformats.org/officeDocument/2006/relationships/hyperlink" Target="https://drive.google.com/file/d/1JFPXnDLdActMlJHmwZB2rwsBIbm_6OVT/view?usp=drive_link" TargetMode="External"/><Relationship Id="rId15" Type="http://schemas.openxmlformats.org/officeDocument/2006/relationships/hyperlink" Target="https://drive.google.com/file/d/1pGhix75QYdSzbP6XodkoOnVqn0BIzTrO/view?usp=drive_link" TargetMode="External"/><Relationship Id="rId14" Type="http://schemas.openxmlformats.org/officeDocument/2006/relationships/hyperlink" Target="https://drive.google.com/file/d/1WEGvLVW1bASv911nxwNBcYYCaACkYcnF/view?usp=drive_link" TargetMode="External"/><Relationship Id="rId17" Type="http://schemas.openxmlformats.org/officeDocument/2006/relationships/hyperlink" Target="https://drive.google.com/file/d/1CVbBnz3ToRYvGhHd4nAQFEf1tOcSyruy/view?usp=drive_link" TargetMode="External"/><Relationship Id="rId16" Type="http://schemas.openxmlformats.org/officeDocument/2006/relationships/hyperlink" Target="https://drive.google.com/file/d/1zdWLIt1smoMfLx_yTqj8x52uyb5Y9IVR/view?usp=drive_link" TargetMode="External"/><Relationship Id="rId19" Type="http://schemas.openxmlformats.org/officeDocument/2006/relationships/hyperlink" Target="https://drive.google.com/file/d/1xMPH411_2_rmrsBL7ihpvCrFYc98CnlA/view?usp=drive_link" TargetMode="External"/><Relationship Id="rId18" Type="http://schemas.openxmlformats.org/officeDocument/2006/relationships/hyperlink" Target="https://drive.google.com/file/d/1PEyXCPH-6M5OITEpF21qCO6fzMEm5-cz/view?usp=drive_link" TargetMode="External"/><Relationship Id="rId1" Type="http://schemas.openxmlformats.org/officeDocument/2006/relationships/hyperlink" Target="https://monkey-media.s3.ap-southeast-1.amazonaws.com/artifacts/MX_android_dev/2170/artifacts/build/app-release.apk" TargetMode="External"/><Relationship Id="rId2" Type="http://schemas.openxmlformats.org/officeDocument/2006/relationships/hyperlink" Target="https://drive.google.com/file/d/1ZyH-Xp204Kr0wL-FYn4LDSTYu4nZc-Dh/view?usp=drive_link" TargetMode="External"/><Relationship Id="rId3" Type="http://schemas.openxmlformats.org/officeDocument/2006/relationships/hyperlink" Target="https://drive.google.com/file/d/1DPDm_MWpfHDGUhR5zsJjs6JX9-jp1MK6/view?usp=drive_link" TargetMode="External"/><Relationship Id="rId4" Type="http://schemas.openxmlformats.org/officeDocument/2006/relationships/hyperlink" Target="https://drive.google.com/file/d/1MnhXwGiUjsea-qZUjzSmlOvpLmoY-Rnv/view?usp=drive_link" TargetMode="External"/><Relationship Id="rId9" Type="http://schemas.openxmlformats.org/officeDocument/2006/relationships/hyperlink" Target="https://drive.google.com/file/d/1dEHEyxZmxXFIRP0VMD5DH0ruwNNcsfVr/view?usp=drive_link" TargetMode="External"/><Relationship Id="rId5" Type="http://schemas.openxmlformats.org/officeDocument/2006/relationships/hyperlink" Target="https://drive.google.com/file/d/1MnhXwGiUjsea-qZUjzSmlOvpLmoY-Rnv/view?usp=drive_link" TargetMode="External"/><Relationship Id="rId6" Type="http://schemas.openxmlformats.org/officeDocument/2006/relationships/hyperlink" Target="https://drive.google.com/file/d/1UPVzwZ9mDJt1uwpYNZKzNPHBE-NytNRz/view?usp=drive_link" TargetMode="External"/><Relationship Id="rId7" Type="http://schemas.openxmlformats.org/officeDocument/2006/relationships/hyperlink" Target="https://drive.google.com/file/d/1M5hXokdVz3j_Drv9DVUbBTq_b3XSB6bc/view?usp=drive_link" TargetMode="External"/><Relationship Id="rId8" Type="http://schemas.openxmlformats.org/officeDocument/2006/relationships/hyperlink" Target="https://drive.google.com/file/d/1cSRsYQxavHreF3M4efNQbeZcT21OySDc/view?usp=drive_link" TargetMode="External"/></Relationships>
</file>

<file path=xl/worksheets/_rels/sheet22.xml.rels><?xml version="1.0" encoding="UTF-8" standalone="yes"?><Relationships xmlns="http://schemas.openxmlformats.org/package/2006/relationships"><Relationship Id="rId40" Type="http://schemas.openxmlformats.org/officeDocument/2006/relationships/hyperlink" Target="https://docs.google.com/spreadsheets/d/1Di9Vk1wPtQv-AUMr7pi4zIIinvQN41E3zlaJoxXefuU/edit" TargetMode="External"/><Relationship Id="rId42" Type="http://schemas.openxmlformats.org/officeDocument/2006/relationships/hyperlink" Target="https://docs.google.com/spreadsheets/d/1OemdSHgZzJjLu4DRCVF-EMDjprfyoHsftS9zSuitDnM/edit" TargetMode="External"/><Relationship Id="rId41" Type="http://schemas.openxmlformats.org/officeDocument/2006/relationships/hyperlink" Target="https://drive.google.com/file/d/1zdWLIt1smoMfLx_yTqj8x52uyb5Y9IVR/view?usp=drive_link" TargetMode="External"/><Relationship Id="rId44" Type="http://schemas.openxmlformats.org/officeDocument/2006/relationships/hyperlink" Target="https://drive.google.com/file/d/1CVbBnz3ToRYvGhHd4nAQFEf1tOcSyruy/view?usp=drive_link" TargetMode="External"/><Relationship Id="rId43" Type="http://schemas.openxmlformats.org/officeDocument/2006/relationships/hyperlink" Target="https://docs.google.com/spreadsheets/d/1Di9Vk1wPtQv-AUMr7pi4zIIinvQN41E3zlaJoxXefuU/edit" TargetMode="External"/><Relationship Id="rId46" Type="http://schemas.openxmlformats.org/officeDocument/2006/relationships/hyperlink" Target="https://docs.google.com/spreadsheets/d/1Di9Vk1wPtQv-AUMr7pi4zIIinvQN41E3zlaJoxXefuU/edit" TargetMode="External"/><Relationship Id="rId45" Type="http://schemas.openxmlformats.org/officeDocument/2006/relationships/hyperlink" Target="https://drive.google.com/file/d/18_MkQlaM4SVoSTtzOgS7Z_az0_eJHiva/view?usp=sharing" TargetMode="External"/><Relationship Id="rId48" Type="http://schemas.openxmlformats.org/officeDocument/2006/relationships/hyperlink" Target="https://drive.google.com/file/d/1Obg8f8yIfMGUh_JIII_JWSf9Jw6rNit7/view?usp=sharing" TargetMode="External"/><Relationship Id="rId47" Type="http://schemas.openxmlformats.org/officeDocument/2006/relationships/hyperlink" Target="https://drive.google.com/file/d/1YOoWSzowN3KqgWTDuM3VIU5pmmlrq1d2/view?usp=drive_link" TargetMode="External"/><Relationship Id="rId49" Type="http://schemas.openxmlformats.org/officeDocument/2006/relationships/hyperlink" Target="https://docs.google.com/spreadsheets/d/1Di9Vk1wPtQv-AUMr7pi4zIIinvQN41E3zlaJoxXefuU/edit" TargetMode="External"/><Relationship Id="rId31" Type="http://schemas.openxmlformats.org/officeDocument/2006/relationships/hyperlink" Target="https://docs.google.com/spreadsheets/d/1OemdSHgZzJjLu4DRCVF-EMDjprfyoHsftS9zSuitDnM/edit" TargetMode="External"/><Relationship Id="rId30" Type="http://schemas.openxmlformats.org/officeDocument/2006/relationships/hyperlink" Target="https://drive.google.com/file/d/1JFPXnDLdActMlJHmwZB2rwsBIbm_6OVT/view?usp=drive_link" TargetMode="External"/><Relationship Id="rId33" Type="http://schemas.openxmlformats.org/officeDocument/2006/relationships/hyperlink" Target="https://drive.google.com/file/d/1_X5v1Tok_bh5gxTij_cimaYnH14gr1lR/view?usp=drive_link" TargetMode="External"/><Relationship Id="rId32" Type="http://schemas.openxmlformats.org/officeDocument/2006/relationships/hyperlink" Target="https://docs.google.com/spreadsheets/d/1Di9Vk1wPtQv-AUMr7pi4zIIinvQN41E3zlaJoxXefuU/edit" TargetMode="External"/><Relationship Id="rId35" Type="http://schemas.openxmlformats.org/officeDocument/2006/relationships/hyperlink" Target="https://docs.google.com/spreadsheets/d/1Di9Vk1wPtQv-AUMr7pi4zIIinvQN41E3zlaJoxXefuU/edit" TargetMode="External"/><Relationship Id="rId34" Type="http://schemas.openxmlformats.org/officeDocument/2006/relationships/hyperlink" Target="https://docs.google.com/spreadsheets/d/1OemdSHgZzJjLu4DRCVF-EMDjprfyoHsftS9zSuitDnM/edit" TargetMode="External"/><Relationship Id="rId37" Type="http://schemas.openxmlformats.org/officeDocument/2006/relationships/hyperlink" Target="https://docs.google.com/spreadsheets/d/1Di9Vk1wPtQv-AUMr7pi4zIIinvQN41E3zlaJoxXefuU/edit" TargetMode="External"/><Relationship Id="rId36" Type="http://schemas.openxmlformats.org/officeDocument/2006/relationships/hyperlink" Target="https://drive.google.com/file/d/1WEGvLVW1bASv911nxwNBcYYCaACkYcnF/view?usp=drive_link" TargetMode="External"/><Relationship Id="rId39" Type="http://schemas.openxmlformats.org/officeDocument/2006/relationships/hyperlink" Target="https://drive.google.com/file/d/15rBcXSk_MtVUC2Lw6U8A6h6MjtEpruSj/view?usp=sharing" TargetMode="External"/><Relationship Id="rId38" Type="http://schemas.openxmlformats.org/officeDocument/2006/relationships/hyperlink" Target="https://drive.google.com/file/d/1pGhix75QYdSzbP6XodkoOnVqn0BIzTrO/view?usp=drive_link" TargetMode="External"/><Relationship Id="rId20" Type="http://schemas.openxmlformats.org/officeDocument/2006/relationships/hyperlink" Target="https://drive.google.com/file/d/1cSRsYQxavHreF3M4efNQbeZcT21OySDc/view?usp=drive_link" TargetMode="External"/><Relationship Id="rId22" Type="http://schemas.openxmlformats.org/officeDocument/2006/relationships/hyperlink" Target="https://drive.google.com/file/d/1dEHEyxZmxXFIRP0VMD5DH0ruwNNcsfVr/view?usp=drive_link" TargetMode="External"/><Relationship Id="rId21" Type="http://schemas.openxmlformats.org/officeDocument/2006/relationships/hyperlink" Target="https://docs.google.com/spreadsheets/d/1Di9Vk1wPtQv-AUMr7pi4zIIinvQN41E3zlaJoxXefuU/edit" TargetMode="External"/><Relationship Id="rId24" Type="http://schemas.openxmlformats.org/officeDocument/2006/relationships/hyperlink" Target="https://docs.google.com/spreadsheets/d/1Di9Vk1wPtQv-AUMr7pi4zIIinvQN41E3zlaJoxXefuU/edit" TargetMode="External"/><Relationship Id="rId23" Type="http://schemas.openxmlformats.org/officeDocument/2006/relationships/hyperlink" Target="https://drive.google.com/file/d/1ti-oOdREBO8Qsrn2ATdXxU8ywc7RNG0a/view" TargetMode="External"/><Relationship Id="rId26" Type="http://schemas.openxmlformats.org/officeDocument/2006/relationships/hyperlink" Target="https://drive.google.com/file/d/1ZFs9sTeBmDFrQ0mrYnQA4RHliRfTG7e4/view" TargetMode="External"/><Relationship Id="rId25" Type="http://schemas.openxmlformats.org/officeDocument/2006/relationships/hyperlink" Target="https://drive.google.com/file/d/1E_Np0dRBszvB9NwDYW5-bZYpW-sVtLmo/view?usp=drive_link" TargetMode="External"/><Relationship Id="rId28" Type="http://schemas.openxmlformats.org/officeDocument/2006/relationships/hyperlink" Target="https://drive.google.com/file/d/19XPUHYd3OWYA1EA1gMwSHpTB_j9qMnEN/view?usp=drive_link" TargetMode="External"/><Relationship Id="rId27" Type="http://schemas.openxmlformats.org/officeDocument/2006/relationships/hyperlink" Target="https://docs.google.com/spreadsheets/d/1Di9Vk1wPtQv-AUMr7pi4zIIinvQN41E3zlaJoxXefuU/edit" TargetMode="External"/><Relationship Id="rId29" Type="http://schemas.openxmlformats.org/officeDocument/2006/relationships/hyperlink" Target="https://docs.google.com/spreadsheets/d/1Di9Vk1wPtQv-AUMr7pi4zIIinvQN41E3zlaJoxXefuU/edit" TargetMode="External"/><Relationship Id="rId11" Type="http://schemas.openxmlformats.org/officeDocument/2006/relationships/hyperlink" Target="https://drive.google.com/file/d/1MnhXwGiUjsea-qZUjzSmlOvpLmoY-Rnv/view?usp=drive_link" TargetMode="External"/><Relationship Id="rId10" Type="http://schemas.openxmlformats.org/officeDocument/2006/relationships/hyperlink" Target="https://docs.google.com/spreadsheets/d/1Di9Vk1wPtQv-AUMr7pi4zIIinvQN41E3zlaJoxXefuU/edit" TargetMode="External"/><Relationship Id="rId13" Type="http://schemas.openxmlformats.org/officeDocument/2006/relationships/hyperlink" Target="https://docs.google.com/spreadsheets/d/1Di9Vk1wPtQv-AUMr7pi4zIIinvQN41E3zlaJoxXefuU/edit" TargetMode="External"/><Relationship Id="rId12" Type="http://schemas.openxmlformats.org/officeDocument/2006/relationships/hyperlink" Target="http://link/" TargetMode="External"/><Relationship Id="rId15" Type="http://schemas.openxmlformats.org/officeDocument/2006/relationships/hyperlink" Target="https://docs.google.com/spreadsheets/d/1OemdSHgZzJjLu4DRCVF-EMDjprfyoHsftS9zSuitDnM/edit" TargetMode="External"/><Relationship Id="rId14" Type="http://schemas.openxmlformats.org/officeDocument/2006/relationships/hyperlink" Target="https://drive.google.com/file/d/1UPVzwZ9mDJt1uwpYNZKzNPHBE-NytNRz/view?usp=drive_link" TargetMode="External"/><Relationship Id="rId17" Type="http://schemas.openxmlformats.org/officeDocument/2006/relationships/hyperlink" Target="https://drive.google.com/file/d/1M5hXokdVz3j_Drv9DVUbBTq_b3XSB6bc/view?usp=drive_link" TargetMode="External"/><Relationship Id="rId16" Type="http://schemas.openxmlformats.org/officeDocument/2006/relationships/hyperlink" Target="https://docs.google.com/spreadsheets/d/1Di9Vk1wPtQv-AUMr7pi4zIIinvQN41E3zlaJoxXefuU/edit" TargetMode="External"/><Relationship Id="rId19" Type="http://schemas.openxmlformats.org/officeDocument/2006/relationships/hyperlink" Target="https://docs.google.com/spreadsheets/d/1Di9Vk1wPtQv-AUMr7pi4zIIinvQN41E3zlaJoxXefuU/edit" TargetMode="External"/><Relationship Id="rId18" Type="http://schemas.openxmlformats.org/officeDocument/2006/relationships/hyperlink" Target="https://drive.google.com/file/d/18_MkQlaM4SVoSTtzOgS7Z_az0_eJHiva/view?usp=sharing" TargetMode="External"/><Relationship Id="rId84" Type="http://schemas.openxmlformats.org/officeDocument/2006/relationships/hyperlink" Target="https://docs.google.com/spreadsheets/d/1OemdSHgZzJjLu4DRCVF-EMDjprfyoHsftS9zSuitDnM/edit" TargetMode="External"/><Relationship Id="rId83" Type="http://schemas.openxmlformats.org/officeDocument/2006/relationships/hyperlink" Target="https://drive.google.com/file/d/1XQy5SjU8Se6xwjCrrnx66PkWmmYwNC_5/view?usp=drive_link" TargetMode="External"/><Relationship Id="rId86" Type="http://schemas.openxmlformats.org/officeDocument/2006/relationships/hyperlink" Target="https://drive.google.com/file/d/1GApptxOCwheacZkpXZ08eBo3kbCSlxvO/view?usp=drive_link" TargetMode="External"/><Relationship Id="rId85" Type="http://schemas.openxmlformats.org/officeDocument/2006/relationships/hyperlink" Target="https://docs.google.com/spreadsheets/d/1Di9Vk1wPtQv-AUMr7pi4zIIinvQN41E3zlaJoxXefuU/edit" TargetMode="External"/><Relationship Id="rId88" Type="http://schemas.openxmlformats.org/officeDocument/2006/relationships/hyperlink" Target="https://docs.google.com/spreadsheets/d/1Di9Vk1wPtQv-AUMr7pi4zIIinvQN41E3zlaJoxXefuU/edit" TargetMode="External"/><Relationship Id="rId87" Type="http://schemas.openxmlformats.org/officeDocument/2006/relationships/hyperlink" Target="https://drive.google.com/file/d/1F3jiS5isweveyQmJ2mrLOat4c0dMoBVt/view" TargetMode="External"/><Relationship Id="rId89" Type="http://schemas.openxmlformats.org/officeDocument/2006/relationships/hyperlink" Target="https://drive.google.com/file/d/1vUpzHGey7YmdAivkPLUKncAcwTNE5U_e/view?usp=drive_link" TargetMode="External"/><Relationship Id="rId80" Type="http://schemas.openxmlformats.org/officeDocument/2006/relationships/hyperlink" Target="https://drive.google.com/file/d/18xRPXDu-v8XuXj-WLuc9XbVYE8mBZsHY/view?usp=drive_link" TargetMode="External"/><Relationship Id="rId82" Type="http://schemas.openxmlformats.org/officeDocument/2006/relationships/hyperlink" Target="https://www.figma.com/design/lhYiF12fUQQY9qdRkpbXxm/Doc-2-game---Monkey-Junior?node-id=215-2&amp;t=lPrJuHes6IHpyfUY-0" TargetMode="External"/><Relationship Id="rId81" Type="http://schemas.openxmlformats.org/officeDocument/2006/relationships/hyperlink" Target="https://drive.google.com/file/d/1BtueExi2msKeW0AVDUihiUvZEEod8eDc/view?usp=drive_link" TargetMode="External"/><Relationship Id="rId73" Type="http://schemas.openxmlformats.org/officeDocument/2006/relationships/hyperlink" Target="https://docs.google.com/spreadsheets/d/1Di9Vk1wPtQv-AUMr7pi4zIIinvQN41E3zlaJoxXefuU/edit" TargetMode="External"/><Relationship Id="rId72" Type="http://schemas.openxmlformats.org/officeDocument/2006/relationships/hyperlink" Target="https://drive.google.com/file/d/1JwZXXUXtCIboEqckCV481Uc1oc5dSJln/view?usp=sharing" TargetMode="External"/><Relationship Id="rId75" Type="http://schemas.openxmlformats.org/officeDocument/2006/relationships/hyperlink" Target="https://docs.google.com/spreadsheets/d/1OemdSHgZzJjLu4DRCVF-EMDjprfyoHsftS9zSuitDnM/edit" TargetMode="External"/><Relationship Id="rId74" Type="http://schemas.openxmlformats.org/officeDocument/2006/relationships/hyperlink" Target="https://drive.google.com/file/d/1BH85iRCpE9h5OzDGgMB_QDEoGyvS9qgS/view?usp=drive_link" TargetMode="External"/><Relationship Id="rId77" Type="http://schemas.openxmlformats.org/officeDocument/2006/relationships/hyperlink" Target="https://drive.google.com/file/d/1a4fjXKQxBoQiEqQR7oOYyw8qrsDiKaeG/view?usp=drive_link" TargetMode="External"/><Relationship Id="rId76" Type="http://schemas.openxmlformats.org/officeDocument/2006/relationships/hyperlink" Target="https://docs.google.com/spreadsheets/d/1Di9Vk1wPtQv-AUMr7pi4zIIinvQN41E3zlaJoxXefuU/edit" TargetMode="External"/><Relationship Id="rId79" Type="http://schemas.openxmlformats.org/officeDocument/2006/relationships/hyperlink" Target="https://www.figma.com/design/lhYiF12fUQQY9qdRkpbXxm/Doc-2-game---Monkey-Junior?node-id=242-3&amp;t=ySi7nNrk7Fu1OK32-0" TargetMode="External"/><Relationship Id="rId78" Type="http://schemas.openxmlformats.org/officeDocument/2006/relationships/hyperlink" Target="https://drive.google.com/file/d/1D15_9jsuWbUTQD6NSsTP5hoTUaEYpOj0/view" TargetMode="External"/><Relationship Id="rId71" Type="http://schemas.openxmlformats.org/officeDocument/2006/relationships/hyperlink" Target="https://drive.google.com/file/d/1spMrQuuSdgBgYni2FbEDfemXiwRnN7JZ/view?usp=drive_link" TargetMode="External"/><Relationship Id="rId70" Type="http://schemas.openxmlformats.org/officeDocument/2006/relationships/hyperlink" Target="https://www.figma.com/design/lhYiF12fUQQY9qdRkpbXxm/Doc-2-game---Monkey-Junior?node-id=164-304&amp;t=1chZjNHfIvU7OWmg-0" TargetMode="External"/><Relationship Id="rId62" Type="http://schemas.openxmlformats.org/officeDocument/2006/relationships/hyperlink" Target="https://drive.google.com/file/d/1TNivxJAm-tlJvfoXbHSQOTlsx-I9XKZV/view?usp=drive_link" TargetMode="External"/><Relationship Id="rId61" Type="http://schemas.openxmlformats.org/officeDocument/2006/relationships/hyperlink" Target="https://docs.google.com/spreadsheets/d/1Di9Vk1wPtQv-AUMr7pi4zIIinvQN41E3zlaJoxXefuU/edit" TargetMode="External"/><Relationship Id="rId64" Type="http://schemas.openxmlformats.org/officeDocument/2006/relationships/hyperlink" Target="https://www.figma.com/design/lhYiF12fUQQY9qdRkpbXxm/Doc-2-game---Monkey-Junior?node-id=1-2&amp;t=ou4HTUOs3H06ODMs-0" TargetMode="External"/><Relationship Id="rId63" Type="http://schemas.openxmlformats.org/officeDocument/2006/relationships/hyperlink" Target="https://drive.google.com/file/d/1ihYamMN8mLeqeBEkZX8nzg0zQtGbZWwH/view" TargetMode="External"/><Relationship Id="rId66" Type="http://schemas.openxmlformats.org/officeDocument/2006/relationships/hyperlink" Target="https://docs.google.com/spreadsheets/d/1OemdSHgZzJjLu4DRCVF-EMDjprfyoHsftS9zSuitDnM/edit" TargetMode="External"/><Relationship Id="rId65" Type="http://schemas.openxmlformats.org/officeDocument/2006/relationships/hyperlink" Target="https://drive.google.com/file/d/1ZdxIEIAXGAsn9LK7_6Zp90mz-O9tfKta/view?usp=drive_link" TargetMode="External"/><Relationship Id="rId68" Type="http://schemas.openxmlformats.org/officeDocument/2006/relationships/hyperlink" Target="https://drive.google.com/file/d/1Yp15MzHdA6-EwSDs8k6TaSZbxCnd8klo/view?usp=drive_link" TargetMode="External"/><Relationship Id="rId67" Type="http://schemas.openxmlformats.org/officeDocument/2006/relationships/hyperlink" Target="https://www.figma.com/design/lhYiF12fUQQY9qdRkpbXxm/Doc-2-game---Monkey-Junior?node-id=300-2&amp;t=e0TRvz56aeT0TK4y-0" TargetMode="External"/><Relationship Id="rId60" Type="http://schemas.openxmlformats.org/officeDocument/2006/relationships/hyperlink" Target="https://drive.google.com/file/d/1VH9ynAb-_YzuM7LBHfzMVzrQFZyEnYPX/view?usp=drive_link" TargetMode="External"/><Relationship Id="rId69" Type="http://schemas.openxmlformats.org/officeDocument/2006/relationships/hyperlink" Target="https://docs.google.com/spreadsheets/d/1OemdSHgZzJjLu4DRCVF-EMDjprfyoHsftS9zSuitDnM/edit" TargetMode="External"/><Relationship Id="rId51" Type="http://schemas.openxmlformats.org/officeDocument/2006/relationships/hyperlink" Target="https://docs.google.com/spreadsheets/d/1Di9Vk1wPtQv-AUMr7pi4zIIinvQN41E3zlaJoxXefuU/edit?pli=1" TargetMode="External"/><Relationship Id="rId50" Type="http://schemas.openxmlformats.org/officeDocument/2006/relationships/hyperlink" Target="https://drive.google.com/file/d/1PEyXCPH-6M5OITEpF21qCO6fzMEm5-cz/view?usp=drive_link" TargetMode="External"/><Relationship Id="rId53" Type="http://schemas.openxmlformats.org/officeDocument/2006/relationships/hyperlink" Target="https://www.figma.com/design/cm0ok5wLTvuIG9A7zAxtV2/Doc-2---Monkey-Go?node-id=229%3A130&amp;t=G7ztqX52jTjNWUxV-1" TargetMode="External"/><Relationship Id="rId52" Type="http://schemas.openxmlformats.org/officeDocument/2006/relationships/hyperlink" Target="https://drive.google.com/file/d/1xMPH411_2_rmrsBL7ihpvCrFYc98CnlA/view?usp=drive_link" TargetMode="External"/><Relationship Id="rId55" Type="http://schemas.openxmlformats.org/officeDocument/2006/relationships/hyperlink" Target="https://docs.google.com/spreadsheets/d/1Di9Vk1wPtQv-AUMr7pi4zIIinvQN41E3zlaJoxXefuU/edit" TargetMode="External"/><Relationship Id="rId54" Type="http://schemas.openxmlformats.org/officeDocument/2006/relationships/hyperlink" Target="https://drive.google.com/file/d/1K5pHDfNIED20sWHlPwSj63mwTFN3-cw9/view?usp=drive_link" TargetMode="External"/><Relationship Id="rId57" Type="http://schemas.openxmlformats.org/officeDocument/2006/relationships/hyperlink" Target="https://docs.google.com/spreadsheets/d/1Di9Vk1wPtQv-AUMr7pi4zIIinvQN41E3zlaJoxXefuU/edit" TargetMode="External"/><Relationship Id="rId56" Type="http://schemas.openxmlformats.org/officeDocument/2006/relationships/hyperlink" Target="https://drive.google.com/file/d/1us5L0jkMivSajVkCjuJE4u_CElhalpfD/view?usp=drive_link" TargetMode="External"/><Relationship Id="rId59" Type="http://schemas.openxmlformats.org/officeDocument/2006/relationships/hyperlink" Target="https://www.figma.com/design/lhYiF12fUQQY9qdRkpbXxm/Doc-2-game---Monkey-Junior?node-id=89-2&amp;t=R8C8qngff1QOEJ5t-0" TargetMode="External"/><Relationship Id="rId58" Type="http://schemas.openxmlformats.org/officeDocument/2006/relationships/hyperlink" Target="https://docs.google.com/spreadsheets/d/1OemdSHgZzJjLu4DRCVF-EMDjprfyoHsftS9zSuitDnM/edit" TargetMode="External"/><Relationship Id="rId95" Type="http://schemas.openxmlformats.org/officeDocument/2006/relationships/drawing" Target="../drawings/drawing22.xml"/><Relationship Id="rId94" Type="http://schemas.openxmlformats.org/officeDocument/2006/relationships/hyperlink" Target="https://drive.google.com/file/d/1oT2ja7GsrzqbCwi80anUcG8ebc8R-GMn/view?usp=drive_link" TargetMode="External"/><Relationship Id="rId91" Type="http://schemas.openxmlformats.org/officeDocument/2006/relationships/hyperlink" Target="https://docs.google.com/spreadsheets/d/1Di9Vk1wPtQv-AUMr7pi4zIIinvQN41E3zlaJoxXefuU/edit" TargetMode="External"/><Relationship Id="rId90" Type="http://schemas.openxmlformats.org/officeDocument/2006/relationships/hyperlink" Target="https://drive.google.com/file/d/1fGO1WAwph1oaX6XUmEkpZbQvfSUNsQ0I/view" TargetMode="External"/><Relationship Id="rId93" Type="http://schemas.openxmlformats.org/officeDocument/2006/relationships/hyperlink" Target="https://docs.google.com/spreadsheets/d/1Di9Vk1wPtQv-AUMr7pi4zIIinvQN41E3zlaJoxXefuU/edit" TargetMode="External"/><Relationship Id="rId92" Type="http://schemas.openxmlformats.org/officeDocument/2006/relationships/hyperlink" Target="https://drive.google.com/file/d/1GH7C_hzqR2TGQBjMSJAPG1As54vfCr6S/view?usp=drive_link" TargetMode="External"/><Relationship Id="rId1" Type="http://schemas.openxmlformats.org/officeDocument/2006/relationships/hyperlink" Target="https://docs.google.com/spreadsheets/d/10buEvfbHOoiAvvcO5Q-iThCNADfrTuvrUQ6TaTROzYQ/edit" TargetMode="External"/><Relationship Id="rId2" Type="http://schemas.openxmlformats.org/officeDocument/2006/relationships/hyperlink" Target="https://www.figma.com/design/CztFgHlHO5CUBxXCM1zTxv/VIDEO-INTERACTIVE---DOC-2?node-id=1-2&amp;t=Tiih3bKQ6btMeykx-0" TargetMode="External"/><Relationship Id="rId3" Type="http://schemas.openxmlformats.org/officeDocument/2006/relationships/hyperlink" Target="https://docs.google.com/spreadsheets/d/1Di9Vk1wPtQv-AUMr7pi4zIIinvQN41E3zlaJoxXefuU/edit" TargetMode="External"/><Relationship Id="rId4" Type="http://schemas.openxmlformats.org/officeDocument/2006/relationships/hyperlink" Target="https://docs.google.com/spreadsheets/d/1Di9Vk1wPtQv-AUMr7pi4zIIinvQN41E3zlaJoxXefuU/edit" TargetMode="External"/><Relationship Id="rId9" Type="http://schemas.openxmlformats.org/officeDocument/2006/relationships/hyperlink" Target="https://docs.google.com/spreadsheets/d/1OemdSHgZzJjLu4DRCVF-EMDjprfyoHsftS9zSuitDnM/edit" TargetMode="External"/><Relationship Id="rId5" Type="http://schemas.openxmlformats.org/officeDocument/2006/relationships/hyperlink" Target="https://drive.google.com/file/d/1ZyH-Xp204Kr0wL-FYn4LDSTYu4nZc-Dh/view?usp=drive_link" TargetMode="External"/><Relationship Id="rId6" Type="http://schemas.openxmlformats.org/officeDocument/2006/relationships/hyperlink" Target="https://docs.google.com/spreadsheets/d/1OemdSHgZzJjLu4DRCVF-EMDjprfyoHsftS9zSuitDnM/edit" TargetMode="External"/><Relationship Id="rId7" Type="http://schemas.openxmlformats.org/officeDocument/2006/relationships/hyperlink" Target="https://docs.google.com/spreadsheets/d/1Di9Vk1wPtQv-AUMr7pi4zIIinvQN41E3zlaJoxXefuU/edit" TargetMode="External"/><Relationship Id="rId8" Type="http://schemas.openxmlformats.org/officeDocument/2006/relationships/hyperlink" Target="https://drive.google.com/file/d/1DPDm_MWpfHDGUhR5zsJjs6JX9-jp1MK6/view?usp=drive_link" TargetMode="External"/></Relationships>
</file>

<file path=xl/worksheets/_rels/sheet23.xml.rels><?xml version="1.0" encoding="UTF-8" standalone="yes"?><Relationships xmlns="http://schemas.openxmlformats.org/package/2006/relationships"><Relationship Id="rId2180" Type="http://schemas.openxmlformats.org/officeDocument/2006/relationships/hyperlink" Target="https://drive.google.com/file/d/1Y7p2OZHNJJugClldVxuXEoPjLhBb6ogz/view?usp=sharing" TargetMode="External"/><Relationship Id="rId2181" Type="http://schemas.openxmlformats.org/officeDocument/2006/relationships/hyperlink" Target="https://drive.google.com/file/d/1NHh9U1ZPK0tvOk4mFqGdjUA_nToQwnWO/view?usp=sharing" TargetMode="External"/><Relationship Id="rId2182" Type="http://schemas.openxmlformats.org/officeDocument/2006/relationships/hyperlink" Target="https://drive.google.com/file/d/1OkE1as4x5Bf01rgYE9TY72Qm69dl5Tt7/view?usp=sharing" TargetMode="External"/><Relationship Id="rId2183" Type="http://schemas.openxmlformats.org/officeDocument/2006/relationships/hyperlink" Target="https://drive.google.com/file/d/1ITa11MDBQ6LBUffYVpOiBvL17c2Q92Qp/view?usp=sharing" TargetMode="External"/><Relationship Id="rId2184" Type="http://schemas.openxmlformats.org/officeDocument/2006/relationships/hyperlink" Target="https://drive.google.com/file/d/1i3qiEVkeepv2CJ1Oq0KR-YWGReNX7Paw/view?usp=sharing" TargetMode="External"/><Relationship Id="rId2185" Type="http://schemas.openxmlformats.org/officeDocument/2006/relationships/hyperlink" Target="https://drive.google.com/file/d/1HW9VVREgH6zBCuXmzTwHHyjMm3ABNTV0/view?usp=sharing" TargetMode="External"/><Relationship Id="rId2186" Type="http://schemas.openxmlformats.org/officeDocument/2006/relationships/hyperlink" Target="https://drive.google.com/file/d/1d_ogL1tj-eAzoSihFDSOrhUU7qSyX2As/view?usp=sharing" TargetMode="External"/><Relationship Id="rId2187" Type="http://schemas.openxmlformats.org/officeDocument/2006/relationships/hyperlink" Target="https://drive.google.com/file/d/1f1vLKMP5zWDq_Uln5Jdm9d5HrJJsYe0g/view?usp=sharing" TargetMode="External"/><Relationship Id="rId2188" Type="http://schemas.openxmlformats.org/officeDocument/2006/relationships/hyperlink" Target="https://drive.google.com/file/d/1GmGeSKoesdAypZw88ufu0qb1hsQA4dkc/view?usp=sharing" TargetMode="External"/><Relationship Id="rId2189" Type="http://schemas.openxmlformats.org/officeDocument/2006/relationships/hyperlink" Target="https://drive.google.com/file/d/1gCIbqo-AmjpDKtaQ2GCbwgiHGy6iQuLt/view?usp=sharing" TargetMode="External"/><Relationship Id="rId2170" Type="http://schemas.openxmlformats.org/officeDocument/2006/relationships/hyperlink" Target="https://drive.google.com/file/d/1m0vz8gzI0ZyNPfO7cD8JXAvJvcc7ex2b/view?usp=sharing" TargetMode="External"/><Relationship Id="rId2171" Type="http://schemas.openxmlformats.org/officeDocument/2006/relationships/hyperlink" Target="https://drive.google.com/file/d/15QrwRlz-ieEyo0Gjnkd25LFzJS1fCQNx/view?usp=sharing" TargetMode="External"/><Relationship Id="rId2172" Type="http://schemas.openxmlformats.org/officeDocument/2006/relationships/hyperlink" Target="https://drive.google.com/file/d/1ROLBu6eevb-qhaRsk-bruavozrjZJpN-/view?usp=sharing" TargetMode="External"/><Relationship Id="rId2173" Type="http://schemas.openxmlformats.org/officeDocument/2006/relationships/hyperlink" Target="https://drive.google.com/file/d/1WkZA9pZrnIoxqiWdGnYS7ZjzdJIC3sai/view?usp=sharing" TargetMode="External"/><Relationship Id="rId2174" Type="http://schemas.openxmlformats.org/officeDocument/2006/relationships/hyperlink" Target="https://drive.google.com/file/d/1joHxf4RF9cD6T2LJkANuptwmUAHmt0-X/view?usp=sharing" TargetMode="External"/><Relationship Id="rId2175" Type="http://schemas.openxmlformats.org/officeDocument/2006/relationships/hyperlink" Target="https://drive.google.com/file/d/1ArGJhhSFYyRk33mpgfldwQeioV_YRsqT/view?usp=sharing" TargetMode="External"/><Relationship Id="rId2176" Type="http://schemas.openxmlformats.org/officeDocument/2006/relationships/hyperlink" Target="https://drive.google.com/file/d/1YTZyjovN60_Ohk_axjnI6VfIYtbj67PU/view?usp=sharing" TargetMode="External"/><Relationship Id="rId2177" Type="http://schemas.openxmlformats.org/officeDocument/2006/relationships/hyperlink" Target="https://drive.google.com/file/d/1fVNpPekF2cKGW9yZ4ppPvTg7pl4Se1Kc/view?usp=sharing" TargetMode="External"/><Relationship Id="rId2178" Type="http://schemas.openxmlformats.org/officeDocument/2006/relationships/hyperlink" Target="https://drive.google.com/file/d/1p7gPwlwEqDS5Ta-Ck1HIPrxXUnvWukZp/view?usp=sharing" TargetMode="External"/><Relationship Id="rId2179" Type="http://schemas.openxmlformats.org/officeDocument/2006/relationships/hyperlink" Target="https://drive.google.com/file/d/1hUKMM7JcCuls-n4x74EaKECF-ALSL47d/view?usp=sharing" TargetMode="External"/><Relationship Id="rId2190" Type="http://schemas.openxmlformats.org/officeDocument/2006/relationships/hyperlink" Target="https://drive.google.com/file/d/1Llv5VZbbuj5ooBzFQDFIoApIvZ7i1nhO/view?usp=sharing" TargetMode="External"/><Relationship Id="rId2191" Type="http://schemas.openxmlformats.org/officeDocument/2006/relationships/hyperlink" Target="https://drive.google.com/file/d/10RPVgOYjkBFsB2yWQ34t3mrCs7s3UQEv/view?usp=sharing" TargetMode="External"/><Relationship Id="rId2192" Type="http://schemas.openxmlformats.org/officeDocument/2006/relationships/hyperlink" Target="https://drive.google.com/file/d/1AZScKZAqiNKo5IPCsgy11-CPCG7iAQjA/view?usp=sharing" TargetMode="External"/><Relationship Id="rId2193" Type="http://schemas.openxmlformats.org/officeDocument/2006/relationships/hyperlink" Target="https://drive.google.com/file/d/173tGhNyK0xukHxRGXKbWVwHI4r1EPP-p/view?usp=sharing" TargetMode="External"/><Relationship Id="rId2194" Type="http://schemas.openxmlformats.org/officeDocument/2006/relationships/hyperlink" Target="https://drive.google.com/file/d/1E1ZVRHBn2Jsvh_eo-DzVH4HNg4Lwj-97/view?usp=sharing" TargetMode="External"/><Relationship Id="rId2195" Type="http://schemas.openxmlformats.org/officeDocument/2006/relationships/hyperlink" Target="https://drive.google.com/file/d/151DvgtziJUyTbTbPwC9oqFE1KrEIFq5-/view?usp=sharing" TargetMode="External"/><Relationship Id="rId2196" Type="http://schemas.openxmlformats.org/officeDocument/2006/relationships/hyperlink" Target="https://drive.google.com/file/d/1s6ApTSW20ijboH_Es43xObe700gHTLlM/view?usp=sharing" TargetMode="External"/><Relationship Id="rId2197" Type="http://schemas.openxmlformats.org/officeDocument/2006/relationships/hyperlink" Target="https://drive.google.com/file/d/117JYJ8mGoiTmQb5A9a3AAdLxF3H9Crrg/view?usp=sharing" TargetMode="External"/><Relationship Id="rId2198" Type="http://schemas.openxmlformats.org/officeDocument/2006/relationships/hyperlink" Target="https://drive.google.com/file/d/1fOx-FGPo2FKpoE7xK1DwGhv19PfljAwo/view?usp=sharing" TargetMode="External"/><Relationship Id="rId2199" Type="http://schemas.openxmlformats.org/officeDocument/2006/relationships/hyperlink" Target="https://drive.google.com/file/d/1ge06b-775sQLWTT-VQbmTDZSw1MaOwHB/view?usp=sharing" TargetMode="External"/><Relationship Id="rId7030" Type="http://schemas.openxmlformats.org/officeDocument/2006/relationships/hyperlink" Target="https://drive.google.com/file/d/1PdhlD0BV-e1HjC121TRE4p3Cem-KuJ-L/view?usp=sharing" TargetMode="External"/><Relationship Id="rId7034" Type="http://schemas.openxmlformats.org/officeDocument/2006/relationships/hyperlink" Target="https://drive.google.com/file/d/1DmZxqP4_ENn__uMpDa0bG07B8XcRx5Kx/view?usp=sharing" TargetMode="External"/><Relationship Id="rId7033" Type="http://schemas.openxmlformats.org/officeDocument/2006/relationships/hyperlink" Target="https://drive.google.com/file/d/1GxNQBv-mUY30BqnnYEy-kThWbEoPwzq7/view?usp=sharing" TargetMode="External"/><Relationship Id="rId7032" Type="http://schemas.openxmlformats.org/officeDocument/2006/relationships/hyperlink" Target="https://drive.google.com/file/d/1u3HObRdwXRlpZzJuUHCR1YzFHjieCUX3/view?usp=sharing" TargetMode="External"/><Relationship Id="rId7031" Type="http://schemas.openxmlformats.org/officeDocument/2006/relationships/hyperlink" Target="https://drive.google.com/file/d/1NZYyl933ZP8Phwy4CyCTCb-XlZWsAL-3/view?usp=sharing" TargetMode="External"/><Relationship Id="rId7038" Type="http://schemas.openxmlformats.org/officeDocument/2006/relationships/hyperlink" Target="https://drive.google.com/file/d/1pzxEIDCdXQNSL_1UNF3XjFKNZjEwbTmD/view?usp=sharing" TargetMode="External"/><Relationship Id="rId7037" Type="http://schemas.openxmlformats.org/officeDocument/2006/relationships/hyperlink" Target="https://drive.google.com/file/d/1strA3UN2v_EzXoquOxVUsaa9SvHRXcfp/view?usp=sharing" TargetMode="External"/><Relationship Id="rId7036" Type="http://schemas.openxmlformats.org/officeDocument/2006/relationships/hyperlink" Target="https://drive.google.com/file/d/1wGgvxfje2qULASDtyRJzX4FdSCWHIUUG/view?usp=sharing" TargetMode="External"/><Relationship Id="rId7035" Type="http://schemas.openxmlformats.org/officeDocument/2006/relationships/hyperlink" Target="https://drive.google.com/file/d/1OxV-AM6LnKWs7s_BA_vAOg_tGtc47l9t/view?usp=sharing" TargetMode="External"/><Relationship Id="rId7039" Type="http://schemas.openxmlformats.org/officeDocument/2006/relationships/hyperlink" Target="https://drive.google.com/file/d/1ZOr21tMSMXtoh-tKmP7H7VTBWKKzQ7Om/view?usp=sharing" TargetMode="External"/><Relationship Id="rId7023" Type="http://schemas.openxmlformats.org/officeDocument/2006/relationships/hyperlink" Target="https://drive.google.com/file/d/17wzXv2lerS_A6wD5fpPHzhSAMSo2Jgv1/view?usp=sharing" TargetMode="External"/><Relationship Id="rId7022" Type="http://schemas.openxmlformats.org/officeDocument/2006/relationships/hyperlink" Target="https://drive.google.com/file/d/14uegRTgr-cuiyL9IUiPX4w95kWUr9BzR/view?usp=sharing" TargetMode="External"/><Relationship Id="rId7021" Type="http://schemas.openxmlformats.org/officeDocument/2006/relationships/hyperlink" Target="https://drive.google.com/file/d/1-950Hck8f7U1LjL7GL0EW5Ywf3qsLjTe/view?usp=sharing" TargetMode="External"/><Relationship Id="rId7020" Type="http://schemas.openxmlformats.org/officeDocument/2006/relationships/hyperlink" Target="https://drive.google.com/file/d/1swT7Xojhj1p8NfRkmOzuBjGkceDJ9Sto/view?usp=sharing" TargetMode="External"/><Relationship Id="rId7027" Type="http://schemas.openxmlformats.org/officeDocument/2006/relationships/hyperlink" Target="https://drive.google.com/file/d/1zxBHbXUhj4DFX67axQmfKinLJfYXvKk6/view?usp=sharing" TargetMode="External"/><Relationship Id="rId7026" Type="http://schemas.openxmlformats.org/officeDocument/2006/relationships/hyperlink" Target="https://drive.google.com/file/d/1F8bX6MGf_UbdE5novzYCmdqkdNUvDL8l/view?usp=sharing" TargetMode="External"/><Relationship Id="rId7025" Type="http://schemas.openxmlformats.org/officeDocument/2006/relationships/hyperlink" Target="https://drive.google.com/file/d/11irMsdJJY22k-EqUbID0m2bx9YGvm_Cd/view?usp=sharing" TargetMode="External"/><Relationship Id="rId7024" Type="http://schemas.openxmlformats.org/officeDocument/2006/relationships/hyperlink" Target="https://drive.google.com/file/d/1wRabtPf7rAEwim8hPKHT4cHkdbmzrkOz/view?usp=sharing" TargetMode="External"/><Relationship Id="rId7029" Type="http://schemas.openxmlformats.org/officeDocument/2006/relationships/hyperlink" Target="https://drive.google.com/file/d/1fb5l3wH8Y631lRRwWgpaG9gBdCITm9Uo/view?usp=sharing" TargetMode="External"/><Relationship Id="rId7028" Type="http://schemas.openxmlformats.org/officeDocument/2006/relationships/hyperlink" Target="https://drive.google.com/file/d/1wRvUjVUtJXEjhylTMaWpdqnMwGtA-fhq/view?usp=sharing" TargetMode="External"/><Relationship Id="rId7052" Type="http://schemas.openxmlformats.org/officeDocument/2006/relationships/hyperlink" Target="https://drive.google.com/file/d/1n5fQxQMGmsmDtdCaHcu-oK2VjIPvAxb8/view?usp=sharing" TargetMode="External"/><Relationship Id="rId7051" Type="http://schemas.openxmlformats.org/officeDocument/2006/relationships/hyperlink" Target="https://drive.google.com/file/d/1SHvrq_I2tichPf5ILL4oo1bewL_ZqGbC/view?usp=sharing" TargetMode="External"/><Relationship Id="rId7050" Type="http://schemas.openxmlformats.org/officeDocument/2006/relationships/hyperlink" Target="https://drive.google.com/file/d/1kkibgbKMnCs6KUdBrbrlEvBMtJGK2ExA/view?usp=sharing" TargetMode="External"/><Relationship Id="rId7056" Type="http://schemas.openxmlformats.org/officeDocument/2006/relationships/hyperlink" Target="https://drive.google.com/file/d/1TvqR2Hy9H6ElK446Wp72jvvkzvohaRF_/view?usp=sharing" TargetMode="External"/><Relationship Id="rId7055" Type="http://schemas.openxmlformats.org/officeDocument/2006/relationships/hyperlink" Target="https://drive.google.com/file/d/1pqfy6MgVFVUppaqi2V0t4mtU0rT0Eeru/view?usp=sharing" TargetMode="External"/><Relationship Id="rId7054" Type="http://schemas.openxmlformats.org/officeDocument/2006/relationships/hyperlink" Target="https://drive.google.com/file/d/14yhqPAF_1hicfMwqPvswZ8n7NywB6Uwt/view?usp=sharing" TargetMode="External"/><Relationship Id="rId7053" Type="http://schemas.openxmlformats.org/officeDocument/2006/relationships/hyperlink" Target="https://drive.google.com/file/d/1PMnRwBjN4QaBRywA5GJVWe47N55rca-H/view?usp=sharing" TargetMode="External"/><Relationship Id="rId7059" Type="http://schemas.openxmlformats.org/officeDocument/2006/relationships/hyperlink" Target="https://drive.google.com/file/d/1miV17OHOpuWibDqtHuQBeXquDmRbWmUl/view?usp=sharing" TargetMode="External"/><Relationship Id="rId7058" Type="http://schemas.openxmlformats.org/officeDocument/2006/relationships/hyperlink" Target="https://drive.google.com/file/d/1l95VrYpEUard7vyEShBlXYT8kVTqQhNX/view?usp=sharing" TargetMode="External"/><Relationship Id="rId7057" Type="http://schemas.openxmlformats.org/officeDocument/2006/relationships/hyperlink" Target="https://drive.google.com/file/d/1mTRHtGsd7VzNii7uhe4hEZJKANmQxgEK/view?usp=sharing" TargetMode="External"/><Relationship Id="rId7041" Type="http://schemas.openxmlformats.org/officeDocument/2006/relationships/hyperlink" Target="https://drive.google.com/file/d/1jmlHcXTpLWYWq_pzNuLC9LoMtWIjlwA7/view?usp=sharing" TargetMode="External"/><Relationship Id="rId7040" Type="http://schemas.openxmlformats.org/officeDocument/2006/relationships/hyperlink" Target="https://drive.google.com/file/d/1OHfdtaf6b--23vssstsEGV8sn5kTvq80/view?usp=sharing" TargetMode="External"/><Relationship Id="rId7045" Type="http://schemas.openxmlformats.org/officeDocument/2006/relationships/hyperlink" Target="https://drive.google.com/file/d/1wykJ-bDsu2Ju8--4iX1wIYgoHVVKJusz/view?usp=sharing" TargetMode="External"/><Relationship Id="rId7044" Type="http://schemas.openxmlformats.org/officeDocument/2006/relationships/hyperlink" Target="https://drive.google.com/file/d/1IzvC7N5TNQ56h_eBwYXJuR-_7Mo3Fzj2/view?usp=drive_link" TargetMode="External"/><Relationship Id="rId7043" Type="http://schemas.openxmlformats.org/officeDocument/2006/relationships/hyperlink" Target="https://drive.google.com/file/d/1rygD1R9DiI_16vy3ypORNmwC14hfPAUr/view?usp=sharing" TargetMode="External"/><Relationship Id="rId7042" Type="http://schemas.openxmlformats.org/officeDocument/2006/relationships/hyperlink" Target="https://drive.google.com/file/d/1DPxafUb1Mgw-YAStWBZ3r6LOo-DY1QGn/view?usp=sharing" TargetMode="External"/><Relationship Id="rId7049" Type="http://schemas.openxmlformats.org/officeDocument/2006/relationships/hyperlink" Target="https://drive.google.com/file/d/1k4hXzubnjMRRjxEV-76kl0a5gfF0MBfm/view?usp=sharing" TargetMode="External"/><Relationship Id="rId7048" Type="http://schemas.openxmlformats.org/officeDocument/2006/relationships/hyperlink" Target="https://drive.google.com/file/d/1-rh8k-D6nTM0rbR4eUtt6ZjuQm_y2Cxl/view?usp=sharing" TargetMode="External"/><Relationship Id="rId7047" Type="http://schemas.openxmlformats.org/officeDocument/2006/relationships/hyperlink" Target="https://drive.google.com/file/d/1B22Fae4ELgrdSNnlZRDOF3JKCCRLE7Za/view?usp=sharing" TargetMode="External"/><Relationship Id="rId7046" Type="http://schemas.openxmlformats.org/officeDocument/2006/relationships/hyperlink" Target="https://drive.google.com/file/d/1wPxhTgmtdhik_0212DyUVS8wdkArOtF1/view?usp=sharing" TargetMode="External"/><Relationship Id="rId7012" Type="http://schemas.openxmlformats.org/officeDocument/2006/relationships/hyperlink" Target="https://drive.google.com/open?id=17n0Hll9pjUGPHyP0qqaGS2-hHeLFiWwx&amp;usp=drive_copy" TargetMode="External"/><Relationship Id="rId7011" Type="http://schemas.openxmlformats.org/officeDocument/2006/relationships/hyperlink" Target="https://drive.google.com/file/d/1cLuhHXmK0s5Kb4-vHeRd1Si8ga1aBb6M/view?usp=drive_link" TargetMode="External"/><Relationship Id="rId7010" Type="http://schemas.openxmlformats.org/officeDocument/2006/relationships/hyperlink" Target="https://drive.google.com/open?id=1aNn1ObuBMJaZQyBmvMiFS3RHDdtxVE5S&amp;usp=drive_copy" TargetMode="External"/><Relationship Id="rId7016" Type="http://schemas.openxmlformats.org/officeDocument/2006/relationships/hyperlink" Target="https://drive.google.com/file/d/12QITlSU6tLsVYZZlebMGfXJF8rQTLgD6/view?usp=sharing" TargetMode="External"/><Relationship Id="rId7015" Type="http://schemas.openxmlformats.org/officeDocument/2006/relationships/hyperlink" Target="https://drive.google.com/file/d/1L1JsA7rfklHXfb3GGc0pfos7d5noN-1f/view?usp=sharing" TargetMode="External"/><Relationship Id="rId7014" Type="http://schemas.openxmlformats.org/officeDocument/2006/relationships/hyperlink" Target="https://drive.google.com/file/d/10X_JLbl89BJy6-HGsLUjnLbfwXQw0iYa/view?usp=sharing" TargetMode="External"/><Relationship Id="rId7013" Type="http://schemas.openxmlformats.org/officeDocument/2006/relationships/hyperlink" Target="https://drive.google.com/file/d/181w7x-H7l7vL4fym_62K9q6GS-KrphXh/view?usp=drive_link" TargetMode="External"/><Relationship Id="rId7019" Type="http://schemas.openxmlformats.org/officeDocument/2006/relationships/hyperlink" Target="https://drive.google.com/file/d/1YvQLw0mKUPknyTDfbHi8T7RckrAcXhpE/view?usp=sharing" TargetMode="External"/><Relationship Id="rId7018" Type="http://schemas.openxmlformats.org/officeDocument/2006/relationships/hyperlink" Target="https://drive.google.com/file/d/1k1bGI2feBu0O0zV3U92XRRw_0GVo_pkF/view?usp=sharing" TargetMode="External"/><Relationship Id="rId7017" Type="http://schemas.openxmlformats.org/officeDocument/2006/relationships/hyperlink" Target="https://drive.google.com/file/d/1rVHnxBD300s0iHlLz4IVy_G681_rGy_i/view?usp=sharing" TargetMode="External"/><Relationship Id="rId7001" Type="http://schemas.openxmlformats.org/officeDocument/2006/relationships/hyperlink" Target="https://drive.google.com/file/d/1Aj2oSGMteXaeRS1i8i6ZI29ZcpXl6Csv/view?usp=sharing" TargetMode="External"/><Relationship Id="rId7000" Type="http://schemas.openxmlformats.org/officeDocument/2006/relationships/hyperlink" Target="https://drive.google.com/file/d/1vuMe9VRiewbcUJgGVVMA2ILYOrwVTZvj/view?usp=sharing" TargetMode="External"/><Relationship Id="rId7005" Type="http://schemas.openxmlformats.org/officeDocument/2006/relationships/hyperlink" Target="https://drive.google.com/file/d/1F9NbR77igHasdaO-H_0mzYh4Q29v9fYA/view?usp=drive_link" TargetMode="External"/><Relationship Id="rId7004" Type="http://schemas.openxmlformats.org/officeDocument/2006/relationships/hyperlink" Target="https://drive.google.com/open?id=11UrA5S3OMIbUBO_KmojT-WJXdlpOmARk&amp;usp=drive_copy" TargetMode="External"/><Relationship Id="rId7003" Type="http://schemas.openxmlformats.org/officeDocument/2006/relationships/hyperlink" Target="https://drive.google.com/open?id=1pBUyfT8BqaeBVvzwCsLSg45SZM5EVdA0&amp;usp=drive_copy" TargetMode="External"/><Relationship Id="rId7002" Type="http://schemas.openxmlformats.org/officeDocument/2006/relationships/hyperlink" Target="https://drive.google.com/file/d/1JlWeW_0DadA_M2PWw2twnDYOamfeP6sU/view?usp=sharing" TargetMode="External"/><Relationship Id="rId7009" Type="http://schemas.openxmlformats.org/officeDocument/2006/relationships/hyperlink" Target="https://drive.google.com/file/d/1VPEssxJQ5EcaYLniwX_W5inqz4abNPs9/view?usp=drive_link" TargetMode="External"/><Relationship Id="rId7008" Type="http://schemas.openxmlformats.org/officeDocument/2006/relationships/hyperlink" Target="https://drive.google.com/file/d/1A2a2yO-K1cNMmCOcEavyaVQcor1Ayyud/view?usp=drive_link" TargetMode="External"/><Relationship Id="rId7007" Type="http://schemas.openxmlformats.org/officeDocument/2006/relationships/hyperlink" Target="https://drive.google.com/file/d/1izsuiNtK9ZljOTW6VcQqFPNImrNMWV5f/view?usp=drive_link" TargetMode="External"/><Relationship Id="rId7006" Type="http://schemas.openxmlformats.org/officeDocument/2006/relationships/hyperlink" Target="https://drive.google.com/file/d/1SiXfHJwMWA7LsV3BxfJPIiBtu92cmoEm/view?usp=drive_link" TargetMode="External"/><Relationship Id="rId3513" Type="http://schemas.openxmlformats.org/officeDocument/2006/relationships/hyperlink" Target="https://drive.google.com/file/d/1Q3qFxAR9uRucQ2tg9wo-LRnBJldAwvgS/view?usp=sharing" TargetMode="External"/><Relationship Id="rId4844" Type="http://schemas.openxmlformats.org/officeDocument/2006/relationships/hyperlink" Target="https://drive.google.com/file/d/1Gp8-2LOJTaAVIxvKO32vQkoDK6oZLqpV/view?usp=sharing" TargetMode="External"/><Relationship Id="rId3512" Type="http://schemas.openxmlformats.org/officeDocument/2006/relationships/hyperlink" Target="https://drive.google.com/file/d/1nrqeBp0EnHny_TF1-Mzqd6aPpM8MC1KV/view?usp=sharing" TargetMode="External"/><Relationship Id="rId4843" Type="http://schemas.openxmlformats.org/officeDocument/2006/relationships/hyperlink" Target="https://drive.google.com/file/d/1icxFbbjweaaBGKEuqpLz_-3flSk3A_93/view?usp=sharing" TargetMode="External"/><Relationship Id="rId3515" Type="http://schemas.openxmlformats.org/officeDocument/2006/relationships/hyperlink" Target="https://drive.google.com/file/d/1VVRahnJlOVVDKwmmI37RMOEORJiIb1DQ/view?usp=sharing" TargetMode="External"/><Relationship Id="rId4846" Type="http://schemas.openxmlformats.org/officeDocument/2006/relationships/hyperlink" Target="https://drive.google.com/file/d/1uIk0VFSvIOrnbP0-yCPIqoNRqK_RYBpo/view?usp=sharing" TargetMode="External"/><Relationship Id="rId3514" Type="http://schemas.openxmlformats.org/officeDocument/2006/relationships/hyperlink" Target="https://drive.google.com/file/d/1Yi_L9tm2o7qXMbMzupNXqGfWhQ2zCUEx/view?usp=sharing" TargetMode="External"/><Relationship Id="rId4845" Type="http://schemas.openxmlformats.org/officeDocument/2006/relationships/hyperlink" Target="https://drive.google.com/file/d/1pWpiWqCNemTWaOB96sCBWtjdJBzxv5A1/view?usp=sharing" TargetMode="External"/><Relationship Id="rId3517" Type="http://schemas.openxmlformats.org/officeDocument/2006/relationships/hyperlink" Target="https://drive.google.com/file/d/1uAMuflv2eUd2awvQz3jwjhmgFVjPWsjI/view?usp=sharing" TargetMode="External"/><Relationship Id="rId4848" Type="http://schemas.openxmlformats.org/officeDocument/2006/relationships/hyperlink" Target="https://drive.google.com/file/d/19GgWEp2UjykW8GTg2eUEQF0Ljd41z08b/view?usp=sharing" TargetMode="External"/><Relationship Id="rId3516" Type="http://schemas.openxmlformats.org/officeDocument/2006/relationships/hyperlink" Target="https://drive.google.com/file/d/12yokyN2odA7Pc6MUTuoKF99raF8-MEoC/view?usp=sharing" TargetMode="External"/><Relationship Id="rId4847" Type="http://schemas.openxmlformats.org/officeDocument/2006/relationships/hyperlink" Target="https://drive.google.com/file/d/133CN62j606XiVmlIN80znEEvq69zDpQ0/view?usp=sharing" TargetMode="External"/><Relationship Id="rId3519" Type="http://schemas.openxmlformats.org/officeDocument/2006/relationships/hyperlink" Target="https://drive.google.com/file/d/1igXsuJgT_J3ZLjGzZebvX6zN1NpfDa_R/view?usp=sharing" TargetMode="External"/><Relationship Id="rId3518" Type="http://schemas.openxmlformats.org/officeDocument/2006/relationships/hyperlink" Target="https://drive.google.com/file/d/1R3KGvL3hFSPFZYfKkC74L6Rhu_T0FfKJ/view?usp=sharing" TargetMode="External"/><Relationship Id="rId4849" Type="http://schemas.openxmlformats.org/officeDocument/2006/relationships/hyperlink" Target="https://drive.google.com/file/d/1P_dz2z2CMMMqGl9_KRqY8P_WnSjMmqan/view?usp=sharing" TargetMode="External"/><Relationship Id="rId4840" Type="http://schemas.openxmlformats.org/officeDocument/2006/relationships/hyperlink" Target="https://drive.google.com/file/d/1MlgYDE-tac07PU_OQlgjhpus_KYqfhaf/view?usp=sharing" TargetMode="External"/><Relationship Id="rId3511" Type="http://schemas.openxmlformats.org/officeDocument/2006/relationships/hyperlink" Target="https://drive.google.com/file/d/1phPQfdDX8xnoH1_WAfHBXOT9tcoVmBTh/view?usp=sharing" TargetMode="External"/><Relationship Id="rId4842" Type="http://schemas.openxmlformats.org/officeDocument/2006/relationships/hyperlink" Target="https://drive.google.com/file/d/18IlpvEqjLbrQmkyPgQfbRb9MxyyHV5V_/view?usp=sharing" TargetMode="External"/><Relationship Id="rId3510" Type="http://schemas.openxmlformats.org/officeDocument/2006/relationships/hyperlink" Target="https://drive.google.com/file/d/1GjpM2AaqMAKj3mX6aHzO7YU0TkXl5QSq/view?usp=sharing" TargetMode="External"/><Relationship Id="rId4841" Type="http://schemas.openxmlformats.org/officeDocument/2006/relationships/hyperlink" Target="https://drive.google.com/file/d/1peuTYPKJ7SrG8JJXcAXFLNxfVClWUlFr/view?usp=sharing" TargetMode="External"/><Relationship Id="rId3502" Type="http://schemas.openxmlformats.org/officeDocument/2006/relationships/hyperlink" Target="https://drive.google.com/file/d/104JJ7-3SYvAAIXaX8zUSaoB-jdFzHkWv/view?usp=sharing" TargetMode="External"/><Relationship Id="rId4833" Type="http://schemas.openxmlformats.org/officeDocument/2006/relationships/hyperlink" Target="https://drive.google.com/file/d/1F5oYQ3-fg7d87Bdw0OfHHlgbJyLvKi8F/view?usp=sharing" TargetMode="External"/><Relationship Id="rId3501" Type="http://schemas.openxmlformats.org/officeDocument/2006/relationships/hyperlink" Target="https://drive.google.com/file/d/1jFu9dO0INz0AO7TvE7l8iiaOSTTW4ucs/view?usp=sharing" TargetMode="External"/><Relationship Id="rId4832" Type="http://schemas.openxmlformats.org/officeDocument/2006/relationships/hyperlink" Target="https://drive.google.com/file/d/1dv6Evcz1HsdPayHu9hz66DE2wsN102hd/view?usp=sharing" TargetMode="External"/><Relationship Id="rId3504" Type="http://schemas.openxmlformats.org/officeDocument/2006/relationships/hyperlink" Target="https://drive.google.com/file/d/1rbBULJGqWUB6XlSksTMtY4AMNovLnDaI/view?usp=sharing" TargetMode="External"/><Relationship Id="rId4835" Type="http://schemas.openxmlformats.org/officeDocument/2006/relationships/hyperlink" Target="https://drive.google.com/file/d/1VirXmgIDXqIbs1RdWVyb2N5bLLMW0Z3G/view?usp=sharing" TargetMode="External"/><Relationship Id="rId3503" Type="http://schemas.openxmlformats.org/officeDocument/2006/relationships/hyperlink" Target="https://drive.google.com/file/d/1khbuCOcwVBpxcg3GbOcw46ARbIx04cI4/view?usp=sharing" TargetMode="External"/><Relationship Id="rId4834" Type="http://schemas.openxmlformats.org/officeDocument/2006/relationships/hyperlink" Target="https://drive.google.com/file/d/1bsgSFJDuS4zwZo6cqhAB5tfK0Bgi0c-e/view?usp=sharing" TargetMode="External"/><Relationship Id="rId3506" Type="http://schemas.openxmlformats.org/officeDocument/2006/relationships/hyperlink" Target="https://drive.google.com/file/d/13nEPWfpoJ4ZN7KLXqCMLNWb-j1p45E4W/view?usp=sharing" TargetMode="External"/><Relationship Id="rId4837" Type="http://schemas.openxmlformats.org/officeDocument/2006/relationships/hyperlink" Target="https://drive.google.com/file/d/1-bchoP7sRGMzTqjOqKh9rDMEmVpb31k5/view?usp=drive_link" TargetMode="External"/><Relationship Id="rId3505" Type="http://schemas.openxmlformats.org/officeDocument/2006/relationships/hyperlink" Target="https://drive.google.com/file/d/1mioMm4MydpSiy8m-YcE_Hr-L0zlH-ydG/view" TargetMode="External"/><Relationship Id="rId4836" Type="http://schemas.openxmlformats.org/officeDocument/2006/relationships/hyperlink" Target="https://drive.google.com/file/d/1CFXOCDvUVqAHNLNP_lPihz2MEYc7fcYd/view?usp=sharing" TargetMode="External"/><Relationship Id="rId3508" Type="http://schemas.openxmlformats.org/officeDocument/2006/relationships/hyperlink" Target="https://drive.google.com/file/d/1I4jG5OrxMPWEMnUpbqB1RCVAvhQtqi6I/view?usp=sharing" TargetMode="External"/><Relationship Id="rId4839" Type="http://schemas.openxmlformats.org/officeDocument/2006/relationships/hyperlink" Target="https://drive.google.com/file/d/149wsKAx0k1kGkqm89lYlZf8VYsM9_sEE/view?usp=sharing" TargetMode="External"/><Relationship Id="rId3507" Type="http://schemas.openxmlformats.org/officeDocument/2006/relationships/hyperlink" Target="https://drive.google.com/file/d/1YyXW7VqWne2MWVh6FI3TBAknuPvwlFwd/view?usp=sharing" TargetMode="External"/><Relationship Id="rId4838" Type="http://schemas.openxmlformats.org/officeDocument/2006/relationships/hyperlink" Target="https://drive.google.com/file/d/1UZagjIW3oGsO4PjlyTlgxVmx3TX5a-ce/view?usp=sharing" TargetMode="External"/><Relationship Id="rId3509" Type="http://schemas.openxmlformats.org/officeDocument/2006/relationships/hyperlink" Target="https://drive.google.com/file/d/1nrOBQVu77tuFS33wppdnT301_Z8S-9tG/view?usp=sharing" TargetMode="External"/><Relationship Id="rId3500" Type="http://schemas.openxmlformats.org/officeDocument/2006/relationships/hyperlink" Target="https://drive.google.com/file/d/1WxMas27P2zgA3seERNvKwkDwBxqycoI6/view?usp=sharing" TargetMode="External"/><Relationship Id="rId4831" Type="http://schemas.openxmlformats.org/officeDocument/2006/relationships/hyperlink" Target="https://drive.google.com/file/d/1a0IvXMR_HDRBw1gHCL0tzggmU2GL0ivN/view?usp=sharing" TargetMode="External"/><Relationship Id="rId4830" Type="http://schemas.openxmlformats.org/officeDocument/2006/relationships/hyperlink" Target="https://drive.google.com/file/d/16aETIWiAh85noUmYi6Dx0mJ2Y0C5gu9Z/view?usp=sharing" TargetMode="External"/><Relationship Id="rId2203" Type="http://schemas.openxmlformats.org/officeDocument/2006/relationships/hyperlink" Target="https://drive.google.com/file/d/1CgH30n63tOiIBQXwyGCsvQk9nIq6EAZZ/view?usp=sharing" TargetMode="External"/><Relationship Id="rId3535" Type="http://schemas.openxmlformats.org/officeDocument/2006/relationships/hyperlink" Target="https://drive.google.com/file/d/14xbS1DBWf_4L3uEmqbaEepMbSqGlLfoY/view?usp=sharing" TargetMode="External"/><Relationship Id="rId4866" Type="http://schemas.openxmlformats.org/officeDocument/2006/relationships/hyperlink" Target="https://drive.google.com/file/d/19qhCKmBFufOJqwFLSwWwR9w8777LUDBo/view?usp=sharing" TargetMode="External"/><Relationship Id="rId2204" Type="http://schemas.openxmlformats.org/officeDocument/2006/relationships/hyperlink" Target="https://drive.google.com/file/d/1SbcZX9NueUkRfCdQaZVOlv8WYGmzbnGX/view?usp=sharing" TargetMode="External"/><Relationship Id="rId3534" Type="http://schemas.openxmlformats.org/officeDocument/2006/relationships/hyperlink" Target="https://drive.google.com/file/d/1tYjHCA7GN1VYQF8mTzZuXSpU1XlM42bS/view?usp=sharing" TargetMode="External"/><Relationship Id="rId4865" Type="http://schemas.openxmlformats.org/officeDocument/2006/relationships/hyperlink" Target="https://drive.google.com/file/d/1-4thGxAaYGDvctn5k3VaRhpl9C7A3gX2/view?usp=sharing" TargetMode="External"/><Relationship Id="rId2205" Type="http://schemas.openxmlformats.org/officeDocument/2006/relationships/hyperlink" Target="https://drive.google.com/file/d/1TrMMEcxVtJSTWsdaU4jIsox-K0APq1Xt/view?usp=sharing" TargetMode="External"/><Relationship Id="rId3537" Type="http://schemas.openxmlformats.org/officeDocument/2006/relationships/hyperlink" Target="https://drive.google.com/file/d/1qJAbdW-Yib-ZE3azaTXVNCnA69062hvA/view?usp=sharing" TargetMode="External"/><Relationship Id="rId4868" Type="http://schemas.openxmlformats.org/officeDocument/2006/relationships/hyperlink" Target="https://drive.google.com/file/d/1lOklQhZcF4l2ZakQM0tD5lateqkiMiKA/view?usp=sharing" TargetMode="External"/><Relationship Id="rId2206" Type="http://schemas.openxmlformats.org/officeDocument/2006/relationships/hyperlink" Target="https://drive.google.com/file/d/1ZQamApf8JnYvReRmpJYW6UkqzMS78htg/view?usp=sharing" TargetMode="External"/><Relationship Id="rId3536" Type="http://schemas.openxmlformats.org/officeDocument/2006/relationships/hyperlink" Target="https://drive.google.com/file/d/1y324dULk-Jtpgz4znodfD3hwPIOsmeqe/view?usp=sharing" TargetMode="External"/><Relationship Id="rId4867" Type="http://schemas.openxmlformats.org/officeDocument/2006/relationships/hyperlink" Target="https://drive.google.com/file/d/1lUlEIXsx25ZMerv5zTtw_72m_MxurLs_/view?usp=sharing" TargetMode="External"/><Relationship Id="rId2207" Type="http://schemas.openxmlformats.org/officeDocument/2006/relationships/hyperlink" Target="https://drive.google.com/file/d/1KiCpBPDpRDX6NUT9Q3BZXQc7BP4h2bYZ/view?usp=sharing" TargetMode="External"/><Relationship Id="rId3539" Type="http://schemas.openxmlformats.org/officeDocument/2006/relationships/hyperlink" Target="https://drive.google.com/file/d/1ARi3k5pJBlbvHeSfqGOpyYKjzycwfXRr/view?usp=sharing" TargetMode="External"/><Relationship Id="rId2208" Type="http://schemas.openxmlformats.org/officeDocument/2006/relationships/hyperlink" Target="https://drive.google.com/file/d/1hkMN_R2RwjsCXIi8NpcPmA6o6gUV5jWp/view?usp=sharing" TargetMode="External"/><Relationship Id="rId3538" Type="http://schemas.openxmlformats.org/officeDocument/2006/relationships/hyperlink" Target="https://drive.google.com/file/d/1hyihUvi2o4NQJPYHHQoJSx_n9H9_DM5g/view?usp=sharing" TargetMode="External"/><Relationship Id="rId4869" Type="http://schemas.openxmlformats.org/officeDocument/2006/relationships/hyperlink" Target="https://drive.google.com/file/d/1B2u_YJ3QKGDXh2g9cw6A-3BlIlQYFY3C/view?usp=sharing" TargetMode="External"/><Relationship Id="rId2209" Type="http://schemas.openxmlformats.org/officeDocument/2006/relationships/hyperlink" Target="https://drive.google.com/file/d/1jTvT0xVyLXLn2cmfUx9aa-B97u_WZ3Dv/view?usp=sharing" TargetMode="External"/><Relationship Id="rId4860" Type="http://schemas.openxmlformats.org/officeDocument/2006/relationships/hyperlink" Target="https://drive.google.com/file/d/1QMDPHTmsz5QPpjkjAyJ-T5FUifTf2rfg/view?usp=sharing" TargetMode="External"/><Relationship Id="rId3531" Type="http://schemas.openxmlformats.org/officeDocument/2006/relationships/hyperlink" Target="https://drive.google.com/file/d/1zqNdeI_xMszjW29Sgqxalr2L2BKDqTPP/view?usp=sharing" TargetMode="External"/><Relationship Id="rId4862" Type="http://schemas.openxmlformats.org/officeDocument/2006/relationships/hyperlink" Target="https://drive.google.com/file/d/1tpkvEQNsiVfBVk84raiPhx8g6L69KL2_/view?usp=sharing" TargetMode="External"/><Relationship Id="rId2200" Type="http://schemas.openxmlformats.org/officeDocument/2006/relationships/hyperlink" Target="https://drive.google.com/file/d/14xb5Z4-SiplR4GoeYTPZyIY25uAYcH5H/view?usp=sharing" TargetMode="External"/><Relationship Id="rId3530" Type="http://schemas.openxmlformats.org/officeDocument/2006/relationships/hyperlink" Target="https://drive.google.com/file/d/1X8CIA8VvvpjwOMd4t4RqBLyJKTHDCLL8/view?usp=sharing" TargetMode="External"/><Relationship Id="rId4861" Type="http://schemas.openxmlformats.org/officeDocument/2006/relationships/hyperlink" Target="https://drive.google.com/file/d/1rJU_nMjOL8WmaZ0PhOSOZWngdzGX4XE6/view?usp=sharing" TargetMode="External"/><Relationship Id="rId2201" Type="http://schemas.openxmlformats.org/officeDocument/2006/relationships/hyperlink" Target="https://drive.google.com/file/d/13eTU4T-bn9hrljKpnS6XJsPtKddB_pw_/view?usp=sharing" TargetMode="External"/><Relationship Id="rId3533" Type="http://schemas.openxmlformats.org/officeDocument/2006/relationships/hyperlink" Target="https://drive.google.com/file/d/1GV9KPXOK4ML8VFfndLcHn_5WXzOjXYSm/view?usp=sharing" TargetMode="External"/><Relationship Id="rId4864" Type="http://schemas.openxmlformats.org/officeDocument/2006/relationships/hyperlink" Target="https://drive.google.com/file/d/1Ka_EDy8iYoq3RNtP9HAmKMSJySkg6GtA/view?usp=sharing" TargetMode="External"/><Relationship Id="rId2202" Type="http://schemas.openxmlformats.org/officeDocument/2006/relationships/hyperlink" Target="https://drive.google.com/file/d/1jtXVBa6E1AZF7rPieexhTG-MyO1TTYer/view?usp=sharing" TargetMode="External"/><Relationship Id="rId3532" Type="http://schemas.openxmlformats.org/officeDocument/2006/relationships/hyperlink" Target="https://drive.google.com/file/d/1RcOYE-Atmnhl6BsbFBolVQ0LtnaCEkhj/view?usp=sharing" TargetMode="External"/><Relationship Id="rId4863" Type="http://schemas.openxmlformats.org/officeDocument/2006/relationships/hyperlink" Target="https://drive.google.com/file/d/13e69KPRrrMi11UrY6QZRSu31ojPj1h2F/view?usp=sharing" TargetMode="External"/><Relationship Id="rId3524" Type="http://schemas.openxmlformats.org/officeDocument/2006/relationships/hyperlink" Target="https://drive.google.com/file/d/1ELEgcgKU_Ps5z5TI7KBu2idVzh61_tIS/view?usp=sharing" TargetMode="External"/><Relationship Id="rId4855" Type="http://schemas.openxmlformats.org/officeDocument/2006/relationships/hyperlink" Target="https://drive.google.com/file/d/1MwROY7CSKDjyj--fagmOIXw8MfgH7QE7/view?usp=sharing" TargetMode="External"/><Relationship Id="rId3523" Type="http://schemas.openxmlformats.org/officeDocument/2006/relationships/hyperlink" Target="https://drive.google.com/file/d/1fPktOGyeKq1nL6EphRE2XguTU5kSL_A0/view?usp=sharing" TargetMode="External"/><Relationship Id="rId4854" Type="http://schemas.openxmlformats.org/officeDocument/2006/relationships/hyperlink" Target="https://drive.google.com/file/d/1pkstTJHvsGxGUQSJ4nwN5EIFG0m8Z47r/view?usp=sharing" TargetMode="External"/><Relationship Id="rId3526" Type="http://schemas.openxmlformats.org/officeDocument/2006/relationships/hyperlink" Target="https://drive.google.com/file/d/1WOLSPhy05a20d9ND-k0OuMZJUfjhBq3D/view?usp=sharing" TargetMode="External"/><Relationship Id="rId4857" Type="http://schemas.openxmlformats.org/officeDocument/2006/relationships/hyperlink" Target="https://drive.google.com/file/d/1sQUdLsK7TJHtAayvlF9bB82PnnPxnUaI/view?usp=sharing" TargetMode="External"/><Relationship Id="rId3525" Type="http://schemas.openxmlformats.org/officeDocument/2006/relationships/hyperlink" Target="https://drive.google.com/file/d/1IfebpqkcqRCP3DlcEfA8hpcPkRv8rlSS/view?usp=sharing" TargetMode="External"/><Relationship Id="rId4856" Type="http://schemas.openxmlformats.org/officeDocument/2006/relationships/hyperlink" Target="https://drive.google.com/file/d/1aSeBfl84vYPbVK7YdWRK5_rLcmh4xpYu/view?usp=sharing" TargetMode="External"/><Relationship Id="rId3528" Type="http://schemas.openxmlformats.org/officeDocument/2006/relationships/hyperlink" Target="https://drive.google.com/file/d/1G3uG8PNMVq5BYDTBZPH7aJpqFIkWVSnB/view?usp=sharing" TargetMode="External"/><Relationship Id="rId4859" Type="http://schemas.openxmlformats.org/officeDocument/2006/relationships/hyperlink" Target="https://drive.google.com/file/d/18F8OKnx9-owmAnaFrYs4Pl-scqxivr-4/view?usp=sharing" TargetMode="External"/><Relationship Id="rId3527" Type="http://schemas.openxmlformats.org/officeDocument/2006/relationships/hyperlink" Target="https://drive.google.com/file/d/1SK3-z-AF-yPMrImblcyCdpsOzoi5SE_d/view?usp=sharing" TargetMode="External"/><Relationship Id="rId4858" Type="http://schemas.openxmlformats.org/officeDocument/2006/relationships/hyperlink" Target="https://drive.google.com/file/d/1nk8LcQEbMcPgQ6XSNosGYYcsXdPqq2Qs/view?usp=sharing" TargetMode="External"/><Relationship Id="rId3529" Type="http://schemas.openxmlformats.org/officeDocument/2006/relationships/hyperlink" Target="https://drive.google.com/file/d/1q9U3Nmk9e8TMgH7_KoD4PueV936ulM0f/view?usp=sharing" TargetMode="External"/><Relationship Id="rId3520" Type="http://schemas.openxmlformats.org/officeDocument/2006/relationships/hyperlink" Target="https://drive.google.com/file/d/16WbYtcjIkGvb1Z2BiZDBbWr8kC8zEWox/view?usp=sharing" TargetMode="External"/><Relationship Id="rId4851" Type="http://schemas.openxmlformats.org/officeDocument/2006/relationships/hyperlink" Target="https://drive.google.com/file/d/1gKmSOvJTUDdwsBNVTrMPC5hcZDUnUJcQ/view?usp=sharing" TargetMode="External"/><Relationship Id="rId4850" Type="http://schemas.openxmlformats.org/officeDocument/2006/relationships/hyperlink" Target="https://drive.google.com/file/d/1rwLxcts_93kWisVEIqtZCaEukq0KjNPJ/view?usp=sharing" TargetMode="External"/><Relationship Id="rId3522" Type="http://schemas.openxmlformats.org/officeDocument/2006/relationships/hyperlink" Target="https://drive.google.com/file/d/1V1I_rp0BHCZXDVRM7heT4O5aiuc3D8hV/view?usp=sharing" TargetMode="External"/><Relationship Id="rId4853" Type="http://schemas.openxmlformats.org/officeDocument/2006/relationships/hyperlink" Target="https://drive.google.com/file/d/1OHTogQs7PzFcyixJYS_EeD1ordDE6drG/view?usp=sharing" TargetMode="External"/><Relationship Id="rId3521" Type="http://schemas.openxmlformats.org/officeDocument/2006/relationships/hyperlink" Target="https://drive.google.com/file/d/1KXISaJGbEsu9Ti25oPSZqGBIJ-IeQcEA/view?usp=sharing" TargetMode="External"/><Relationship Id="rId4852" Type="http://schemas.openxmlformats.org/officeDocument/2006/relationships/hyperlink" Target="https://drive.google.com/file/d/1BsiqAQQTOGm1CNhS57-6KTpLd1v5uDke/view?usp=sharing" TargetMode="External"/><Relationship Id="rId4800" Type="http://schemas.openxmlformats.org/officeDocument/2006/relationships/hyperlink" Target="https://drive.google.com/file/d/1QJuKmBzEkZ24WLuJJOTwsY8fySY96NHh/view?usp=sharing" TargetMode="External"/><Relationship Id="rId4802" Type="http://schemas.openxmlformats.org/officeDocument/2006/relationships/hyperlink" Target="https://drive.google.com/file/d/1PBf21PrBtPQ7kImh1nOafqiEtzCE3zYS/view?usp=sharing" TargetMode="External"/><Relationship Id="rId4801" Type="http://schemas.openxmlformats.org/officeDocument/2006/relationships/hyperlink" Target="https://drive.google.com/file/d/1LTxeQSiOOP5TaNTak7Bq2DiuBWM8JAiP/view?usp=sharing" TargetMode="External"/><Relationship Id="rId4804" Type="http://schemas.openxmlformats.org/officeDocument/2006/relationships/hyperlink" Target="https://drive.google.com/file/d/1qc6sxMkPvRPN7XUbKxzTXlNVqQjKNec1/view?usp=sharing" TargetMode="External"/><Relationship Id="rId4803" Type="http://schemas.openxmlformats.org/officeDocument/2006/relationships/hyperlink" Target="https://drive.google.com/file/d/1MFh46tt71LweUrQY7S43n2B0BklxZP8b/view?usp=share_link" TargetMode="External"/><Relationship Id="rId4806" Type="http://schemas.openxmlformats.org/officeDocument/2006/relationships/hyperlink" Target="https://drive.google.com/file/d/1QtGmAaPVh4FQ2Hqp7qon-DpeyJAU8IOF/view?usp=sharing" TargetMode="External"/><Relationship Id="rId4805" Type="http://schemas.openxmlformats.org/officeDocument/2006/relationships/hyperlink" Target="https://drive.google.com/file/d/1Pl1Pye8-j2vRpoHyJnKYhybc8Dq5nQEC/view?usp=sharing" TargetMode="External"/><Relationship Id="rId4808" Type="http://schemas.openxmlformats.org/officeDocument/2006/relationships/hyperlink" Target="https://drive.google.com/file/d/1TAQJIGxyj5dnKyLvY80SunZKB3VSmaIm/view?usp=sharing" TargetMode="External"/><Relationship Id="rId4807" Type="http://schemas.openxmlformats.org/officeDocument/2006/relationships/hyperlink" Target="https://drive.google.com/file/d/1gweUzBceKDQMgr1QSUUUmUWhQMBEUnLf/view?usp=sharing" TargetMode="External"/><Relationship Id="rId4809" Type="http://schemas.openxmlformats.org/officeDocument/2006/relationships/hyperlink" Target="https://drive.google.com/file/d/1DEQeQwNgPJzN3wIIBp7pz1iCYm_NB9bS/view?usp=sharing" TargetMode="External"/><Relationship Id="rId7081" Type="http://schemas.openxmlformats.org/officeDocument/2006/relationships/hyperlink" Target="https://drive.google.com/file/d/17gdM7VjhdHvB9VNMlsj5C84w7DT6Ou96/view?usp=sharing" TargetMode="External"/><Relationship Id="rId7080" Type="http://schemas.openxmlformats.org/officeDocument/2006/relationships/hyperlink" Target="https://drive.google.com/file/d/1MKSvTiFXZBRwuzBl7jnb7cEnQ1SgDVXb/view?usp=sharing" TargetMode="External"/><Relationship Id="rId7074" Type="http://schemas.openxmlformats.org/officeDocument/2006/relationships/hyperlink" Target="https://drive.google.com/file/d/1UcA3oR7k8tgX_tKsPcCIY7VSpP2u7lAP/view?usp=sharing" TargetMode="External"/><Relationship Id="rId7073" Type="http://schemas.openxmlformats.org/officeDocument/2006/relationships/hyperlink" Target="https://drive.google.com/file/d/1B8q59ZliEe16uR5wGYjSJy49VPA4m65y/view?usp=sharing" TargetMode="External"/><Relationship Id="rId7072" Type="http://schemas.openxmlformats.org/officeDocument/2006/relationships/hyperlink" Target="https://drive.google.com/file/d/1_PWfAhhpWu4WYy2vZ44J33skMsJou-0V/view?usp=sharing" TargetMode="External"/><Relationship Id="rId7071" Type="http://schemas.openxmlformats.org/officeDocument/2006/relationships/hyperlink" Target="https://drive.google.com/file/d/1aww3ZrmWxDC5SMZsHXJdKWKpsXYmMJ_W/view?usp=sharing" TargetMode="External"/><Relationship Id="rId7078" Type="http://schemas.openxmlformats.org/officeDocument/2006/relationships/hyperlink" Target="https://drive.google.com/file/d/1LyqA-u6LR82GY8mwzgQWmmWhmuYY6WBi/view?usp=sharing" TargetMode="External"/><Relationship Id="rId7077" Type="http://schemas.openxmlformats.org/officeDocument/2006/relationships/hyperlink" Target="https://drive.google.com/file/d/12yMW8SXaGaYyHAmTC8KVkJ_lH-b8chYL/view?usp=sharing" TargetMode="External"/><Relationship Id="rId7076" Type="http://schemas.openxmlformats.org/officeDocument/2006/relationships/hyperlink" Target="https://drive.google.com/file/d/173MlNrjdg8EsbcraLa9BoDbcHFM67W6y/view?usp=sharing" TargetMode="External"/><Relationship Id="rId7075" Type="http://schemas.openxmlformats.org/officeDocument/2006/relationships/hyperlink" Target="https://drive.google.com/file/d/1Ms1avkcArJirXPm6VhaQKDuYnPhpHiXp/view?usp=sharing" TargetMode="External"/><Relationship Id="rId7079" Type="http://schemas.openxmlformats.org/officeDocument/2006/relationships/hyperlink" Target="https://drive.google.com/file/d/1HkuOBGgFqtcPUK-lHWzcWmtYLzcRZbLy/view?usp=drive_link" TargetMode="External"/><Relationship Id="rId7070" Type="http://schemas.openxmlformats.org/officeDocument/2006/relationships/hyperlink" Target="https://drive.google.com/file/d/1V5KcLtyFoH1RdN19PLgvAk7UfSlWL0RQ/view?usp=sharing" TargetMode="External"/><Relationship Id="rId7063" Type="http://schemas.openxmlformats.org/officeDocument/2006/relationships/hyperlink" Target="https://drive.google.com/file/d/13PX5aRwWQZ-lCn7Oh9PhHY3VrUf3R71d/view?usp=sharing" TargetMode="External"/><Relationship Id="rId7062" Type="http://schemas.openxmlformats.org/officeDocument/2006/relationships/hyperlink" Target="https://drive.google.com/file/d/1y0ZueKmw_Ef5YOUWFUhwSZCpvkbplmep/view?usp=sharing" TargetMode="External"/><Relationship Id="rId7061" Type="http://schemas.openxmlformats.org/officeDocument/2006/relationships/hyperlink" Target="https://drive.google.com/file/d/1KwWE6rXKuusEWEDxU9GBDAK5d-M0UUXs/view?usp=sharing" TargetMode="External"/><Relationship Id="rId7060" Type="http://schemas.openxmlformats.org/officeDocument/2006/relationships/hyperlink" Target="https://drive.google.com/file/d/1_rMLeOjGUM4V1NCwZAVFIathr_dA_PmR/view?usp=sharing" TargetMode="External"/><Relationship Id="rId7067" Type="http://schemas.openxmlformats.org/officeDocument/2006/relationships/hyperlink" Target="https://drive.google.com/file/d/1PnuG67EQmEttJGLE4DQWiHReccU2hrsy/view?usp=sharing" TargetMode="External"/><Relationship Id="rId7066" Type="http://schemas.openxmlformats.org/officeDocument/2006/relationships/hyperlink" Target="https://drive.google.com/file/d/1IzLXx7I8w7CHHwRoKkHjs0JiBIsoua_7/view?usp=drive_link" TargetMode="External"/><Relationship Id="rId7065" Type="http://schemas.openxmlformats.org/officeDocument/2006/relationships/hyperlink" Target="https://drive.google.com/file/d/10u-A6Qrwr8Zo5D2xrsGQHn1tPLyP7oOh/view?usp=sharing" TargetMode="External"/><Relationship Id="rId7064" Type="http://schemas.openxmlformats.org/officeDocument/2006/relationships/hyperlink" Target="https://drive.google.com/file/d/1M-v1-n9KuiPx2E5Iq8VmIpZzlWsnnoA2/view?usp=sharing" TargetMode="External"/><Relationship Id="rId7069" Type="http://schemas.openxmlformats.org/officeDocument/2006/relationships/hyperlink" Target="https://drive.google.com/file/d/1xMoWbuKbAgxmM_8nZa2YXshNhUKZvr1-/view?usp=sharing" TargetMode="External"/><Relationship Id="rId7068" Type="http://schemas.openxmlformats.org/officeDocument/2006/relationships/hyperlink" Target="https://drive.google.com/file/d/1AbNl8i-ShSIXCKJqsa_KWarrMzZGTioV/view?usp=sharing" TargetMode="External"/><Relationship Id="rId4822" Type="http://schemas.openxmlformats.org/officeDocument/2006/relationships/hyperlink" Target="https://drive.google.com/file/d/1rpeNqap0JVNTQ6dVNl3h8guHiGiVMbXV/view?usp=sharing" TargetMode="External"/><Relationship Id="rId4821" Type="http://schemas.openxmlformats.org/officeDocument/2006/relationships/hyperlink" Target="https://drive.google.com/file/d/1bJkTM3Inl9RbgvkdkGG5SvEJPewbHe7r/view?usp=sharing" TargetMode="External"/><Relationship Id="rId4824" Type="http://schemas.openxmlformats.org/officeDocument/2006/relationships/hyperlink" Target="https://drive.google.com/file/d/1sB5nAZzJN6jpPd1G26IGeRdLXGu8n8Y7/view?usp=sharing" TargetMode="External"/><Relationship Id="rId4823" Type="http://schemas.openxmlformats.org/officeDocument/2006/relationships/hyperlink" Target="https://drive.google.com/file/d/1-wbkVX90KU_0H45Vn3t-FCGdEBppYeUp/view?usp=sharing" TargetMode="External"/><Relationship Id="rId4826" Type="http://schemas.openxmlformats.org/officeDocument/2006/relationships/hyperlink" Target="https://drive.google.com/file/d/1F_gAiK9Y4VFawwlnYEKVVm5KsJMySfba/view?usp=sharing" TargetMode="External"/><Relationship Id="rId4825" Type="http://schemas.openxmlformats.org/officeDocument/2006/relationships/hyperlink" Target="https://drive.google.com/file/d/1igAMgfX_mwhTpSBRQnUkXblSQM9UB4BI/view?usp=sharing" TargetMode="External"/><Relationship Id="rId4828" Type="http://schemas.openxmlformats.org/officeDocument/2006/relationships/hyperlink" Target="https://drive.google.com/file/d/18k1efmz63JflE_qZEFlc3MzCPwP0HY24/view?usp=sharing" TargetMode="External"/><Relationship Id="rId4827" Type="http://schemas.openxmlformats.org/officeDocument/2006/relationships/hyperlink" Target="https://drive.google.com/file/d/1IYumjjd0Z5wR3gYWgkUUhPCgDgkTkckJ/view?usp=sharing" TargetMode="External"/><Relationship Id="rId4829" Type="http://schemas.openxmlformats.org/officeDocument/2006/relationships/hyperlink" Target="https://drive.google.com/file/d/1QyHnPzvpMvDm_TXjpgbmFMIiEyh_WWML/view?usp=sharing" TargetMode="External"/><Relationship Id="rId7096" Type="http://schemas.openxmlformats.org/officeDocument/2006/relationships/hyperlink" Target="https://drive.google.com/file/d/19sJuWSkpgBYJnWf2BMiW5N6jAHUXtGZP/view?usp=sharing" TargetMode="External"/><Relationship Id="rId7095" Type="http://schemas.openxmlformats.org/officeDocument/2006/relationships/hyperlink" Target="https://drive.google.com/file/d/10WJB7nLPMOmMyRH7PsCeeZZlEBwl4NdY/view?usp=sharing" TargetMode="External"/><Relationship Id="rId7094" Type="http://schemas.openxmlformats.org/officeDocument/2006/relationships/hyperlink" Target="https://drive.google.com/file/d/1HVaeZ16_ormNUnxS_NzMv3qpp4bUrn-d/view?usp=sharing" TargetMode="External"/><Relationship Id="rId7093" Type="http://schemas.openxmlformats.org/officeDocument/2006/relationships/hyperlink" Target="https://drive.google.com/file/d/1cEhmviD-tEMp9TkOTNEJFqSffDmPhyIJ/view?usp=sharing" TargetMode="External"/><Relationship Id="rId7099" Type="http://schemas.openxmlformats.org/officeDocument/2006/relationships/hyperlink" Target="https://drive.google.com/file/d/1HYzRnZzOZykOy73qsjjcKybs01vCk-_P/view?usp=sharing" TargetMode="External"/><Relationship Id="rId7098" Type="http://schemas.openxmlformats.org/officeDocument/2006/relationships/hyperlink" Target="https://drive.google.com/file/d/1ihc0453CjfsQIxjIozYq9CDPFCIVyxIm/view?usp=sharing" TargetMode="External"/><Relationship Id="rId7097" Type="http://schemas.openxmlformats.org/officeDocument/2006/relationships/hyperlink" Target="https://drive.google.com/file/d/13aaQOJBf3dcGXH2MDokuCJY2tl2wpUsq/view?usp=sharing" TargetMode="External"/><Relationship Id="rId4820" Type="http://schemas.openxmlformats.org/officeDocument/2006/relationships/hyperlink" Target="https://drive.google.com/file/d/1nUzqUL181gwrVqf_dMiqZHSDH_pHlnwo/view?usp=sharing" TargetMode="External"/><Relationship Id="rId4811" Type="http://schemas.openxmlformats.org/officeDocument/2006/relationships/hyperlink" Target="https://drive.google.com/file/d/1nBX3yNfhJk62lF34ue_w4oWHYpnVnwm7/view?usp=sharing" TargetMode="External"/><Relationship Id="rId4810" Type="http://schemas.openxmlformats.org/officeDocument/2006/relationships/hyperlink" Target="https://drive.google.com/file/d/1BhAy1M-EG0UzkAHHCmd66-0EPTel2M1G/view?usp=sharing" TargetMode="External"/><Relationship Id="rId4813" Type="http://schemas.openxmlformats.org/officeDocument/2006/relationships/hyperlink" Target="https://drive.google.com/file/d/1-78Ccg-dfb3t2daDBlR1royUXT_zsZjp/view?usp=sharing" TargetMode="External"/><Relationship Id="rId4812" Type="http://schemas.openxmlformats.org/officeDocument/2006/relationships/hyperlink" Target="https://drive.google.com/file/d/1s5qbunskXcpEG0WOJYTw80rACuYQFOzR/view?usp=sharing" TargetMode="External"/><Relationship Id="rId4815" Type="http://schemas.openxmlformats.org/officeDocument/2006/relationships/hyperlink" Target="https://drive.google.com/file/d/1J7qKh7Wl3b6YGINdoFqAmdYcd7fkBIQP/view?usp=sharing" TargetMode="External"/><Relationship Id="rId4814" Type="http://schemas.openxmlformats.org/officeDocument/2006/relationships/hyperlink" Target="https://drive.google.com/file/d/1bGKmMeuFOpjemdWWa9lx0L9TD6r7hyXy/view?usp=sharing" TargetMode="External"/><Relationship Id="rId4817" Type="http://schemas.openxmlformats.org/officeDocument/2006/relationships/hyperlink" Target="https://drive.google.com/file/d/1mmHxB-IC8dutx5jbb_aT6qNOx5vHlLB_/view?usp=sharing" TargetMode="External"/><Relationship Id="rId4816" Type="http://schemas.openxmlformats.org/officeDocument/2006/relationships/hyperlink" Target="https://drive.google.com/file/d/1pF9qUkSte9xoCdFOgN4tmTEzht89mgIj/view?usp=sharing" TargetMode="External"/><Relationship Id="rId4819" Type="http://schemas.openxmlformats.org/officeDocument/2006/relationships/hyperlink" Target="https://drive.google.com/file/d/1s8ohncRETkT6wD07ccIj50Ta0PpNV1Lz/view?usp=sharing" TargetMode="External"/><Relationship Id="rId4818" Type="http://schemas.openxmlformats.org/officeDocument/2006/relationships/hyperlink" Target="https://drive.google.com/file/d/1XceDGMi3N-hurMTGlOprekQhUlSLuhk2/view?usp=sharing" TargetMode="External"/><Relationship Id="rId7092" Type="http://schemas.openxmlformats.org/officeDocument/2006/relationships/hyperlink" Target="https://drive.google.com/file/d/1nB8Csvp1T_apgKCWxYCSziSWJUu45c8l/view?usp=sharing" TargetMode="External"/><Relationship Id="rId7091" Type="http://schemas.openxmlformats.org/officeDocument/2006/relationships/hyperlink" Target="https://drive.google.com/file/d/1k7fYShvAt30FMoV0J1MZHhuRdL60W2ar/view?usp=sharing" TargetMode="External"/><Relationship Id="rId7090" Type="http://schemas.openxmlformats.org/officeDocument/2006/relationships/hyperlink" Target="https://drive.google.com/file/d/11APUfhYBqPPmikbWCQcDGSh90aC37NX8/view?usp=sharing" TargetMode="External"/><Relationship Id="rId7085" Type="http://schemas.openxmlformats.org/officeDocument/2006/relationships/hyperlink" Target="https://drive.google.com/file/d/1z4DKBh7-nU_BrwjF4YjLZLmxEoX2WmP1/view?usp=sharing" TargetMode="External"/><Relationship Id="rId7084" Type="http://schemas.openxmlformats.org/officeDocument/2006/relationships/hyperlink" Target="https://drive.google.com/file/d/1C5hvQLX3W6-7q5pWuO9cGw5uQUU3EgxK/view?usp=sharing" TargetMode="External"/><Relationship Id="rId7083" Type="http://schemas.openxmlformats.org/officeDocument/2006/relationships/hyperlink" Target="https://drive.google.com/file/d/1VM7TQEFsirCWRJacnM_sIsS5Q_ZpNHoc/view?usp=sharing" TargetMode="External"/><Relationship Id="rId7082" Type="http://schemas.openxmlformats.org/officeDocument/2006/relationships/hyperlink" Target="https://drive.google.com/file/d/1e7WAa84qYuLCasNNa-8JMcORInvYVj7I/view?usp=sharing" TargetMode="External"/><Relationship Id="rId7089" Type="http://schemas.openxmlformats.org/officeDocument/2006/relationships/hyperlink" Target="https://drive.google.com/file/d/1HLifBrGOufeiwCCN6uk48bZsQPJMDQNk/view?usp=sharing" TargetMode="External"/><Relationship Id="rId7088" Type="http://schemas.openxmlformats.org/officeDocument/2006/relationships/hyperlink" Target="https://drive.google.com/file/d/1xwpJJwE6zuEFrnvkqeqz0YR1BehCmGcD/view?usp=sharing" TargetMode="External"/><Relationship Id="rId7087" Type="http://schemas.openxmlformats.org/officeDocument/2006/relationships/hyperlink" Target="https://drive.google.com/file/d/1iDjYkxIvenbgMfpoyL9m9_m-dEe-ZyhZ/view?usp=sharing" TargetMode="External"/><Relationship Id="rId7086" Type="http://schemas.openxmlformats.org/officeDocument/2006/relationships/hyperlink" Target="https://drive.google.com/file/d/1qOp77UWsE3JXM9sM-L9CFr3ZUxEQYrvW/view?usp=sharing" TargetMode="External"/><Relationship Id="rId2269" Type="http://schemas.openxmlformats.org/officeDocument/2006/relationships/hyperlink" Target="https://drive.google.com/file/d/1WQRgCooH17zB_lGeeK0BYQLkiRIjUmin/view?usp=sharing" TargetMode="External"/><Relationship Id="rId3591" Type="http://schemas.openxmlformats.org/officeDocument/2006/relationships/hyperlink" Target="https://drive.google.com/file/d/1OjkyDITKPdEat1qmvm7lgvvSTJvRPeFA/view?usp=sharing" TargetMode="External"/><Relationship Id="rId2260" Type="http://schemas.openxmlformats.org/officeDocument/2006/relationships/hyperlink" Target="https://drive.google.com/file/d/1geoOtFkjP1WGeBJk8kTvuYOMOwfIzv44/view?usp=sharing" TargetMode="External"/><Relationship Id="rId3590" Type="http://schemas.openxmlformats.org/officeDocument/2006/relationships/hyperlink" Target="https://drive.google.com/file/d/1Pi01RLyDYHeKRpciIpuYAA4LreyMZzXk/view?usp=sharing" TargetMode="External"/><Relationship Id="rId2261" Type="http://schemas.openxmlformats.org/officeDocument/2006/relationships/hyperlink" Target="https://drive.google.com/file/d/1luEnof7raJDFMTN7lLf5E7YIj1LEplxm/view?usp=sharing" TargetMode="External"/><Relationship Id="rId3593" Type="http://schemas.openxmlformats.org/officeDocument/2006/relationships/hyperlink" Target="https://drive.google.com/file/d/1bYexQlaaMTRwT4zOffTtC1rKDErwtpqg/view?usp=sharing" TargetMode="External"/><Relationship Id="rId2262" Type="http://schemas.openxmlformats.org/officeDocument/2006/relationships/hyperlink" Target="https://drive.google.com/file/d/1kyEafNSBK46gLEwlQW1mYliMiP6k1FjR/view?usp=sharing" TargetMode="External"/><Relationship Id="rId3592" Type="http://schemas.openxmlformats.org/officeDocument/2006/relationships/hyperlink" Target="https://drive.google.com/file/d/1DX-2UX8Nvzw3HMxMzcfs783kfq-Xp-SR/view?usp=sharing" TargetMode="External"/><Relationship Id="rId2263" Type="http://schemas.openxmlformats.org/officeDocument/2006/relationships/hyperlink" Target="https://drive.google.com/file/d/1R3ZCo8xiEnG1GkzzjglG1NdI9u4xdDN7/view?usp=sharing" TargetMode="External"/><Relationship Id="rId3595" Type="http://schemas.openxmlformats.org/officeDocument/2006/relationships/hyperlink" Target="https://drive.google.com/file/d/1gn9Kjkqg8Lq0utlyKCHFWBtQAeqVLqgC/view?usp=sharing" TargetMode="External"/><Relationship Id="rId2264" Type="http://schemas.openxmlformats.org/officeDocument/2006/relationships/hyperlink" Target="https://drive.google.com/file/d/1sJ0htmyWDuZTdyGFp1lvcp_dUz80bKfg/view?usp=sharing" TargetMode="External"/><Relationship Id="rId3594" Type="http://schemas.openxmlformats.org/officeDocument/2006/relationships/hyperlink" Target="https://drive.google.com/file/d/1dHAMC8-BL2aRZ9R8-c3sc7qogfqRC9nr/view?usp=sharing" TargetMode="External"/><Relationship Id="rId2265" Type="http://schemas.openxmlformats.org/officeDocument/2006/relationships/hyperlink" Target="https://drive.google.com/file/d/1jbyJmPHh96I0k6J8HdqfPNARQAPIMH2l/view?usp=sharing" TargetMode="External"/><Relationship Id="rId3597" Type="http://schemas.openxmlformats.org/officeDocument/2006/relationships/hyperlink" Target="https://drive.google.com/file/d/13G8_-oYLmCOpCBwFo1NdFRkQZu91viY1/view?usp=sharing" TargetMode="External"/><Relationship Id="rId2266" Type="http://schemas.openxmlformats.org/officeDocument/2006/relationships/hyperlink" Target="https://drive.google.com/file/d/1CDLtPHvaFFudye7apPar6ButGXfbTtjU/view?usp=sharing" TargetMode="External"/><Relationship Id="rId3596" Type="http://schemas.openxmlformats.org/officeDocument/2006/relationships/hyperlink" Target="https://drive.google.com/file/d/1qYFl-_xiaTD07Q5NZiUE-NaJoAai_dnS/view?usp=sharing" TargetMode="External"/><Relationship Id="rId2267" Type="http://schemas.openxmlformats.org/officeDocument/2006/relationships/hyperlink" Target="https://drive.google.com/file/d/1Eqsnwo-d_sVBK3R0NcmPuUMcN90c7JVV/view?usp=sharing" TargetMode="External"/><Relationship Id="rId3599" Type="http://schemas.openxmlformats.org/officeDocument/2006/relationships/hyperlink" Target="https://drive.google.com/file/d/1CNaQ2t8N-DG0donBJlD8lhX-zZI8qZoS/view?usp=sharing" TargetMode="External"/><Relationship Id="rId2268" Type="http://schemas.openxmlformats.org/officeDocument/2006/relationships/hyperlink" Target="https://drive.google.com/file/d/1vSi1gl_OzVTWuZhFVCXJSsoaDurLyK_X/view?usp=sharing" TargetMode="External"/><Relationship Id="rId3598" Type="http://schemas.openxmlformats.org/officeDocument/2006/relationships/hyperlink" Target="https://drive.google.com/file/d/1nx20hIivMn-n9wbmowC90QaBJxgbk368/view?usp=sharing" TargetMode="External"/><Relationship Id="rId2258" Type="http://schemas.openxmlformats.org/officeDocument/2006/relationships/hyperlink" Target="https://drive.google.com/file/d/1cQAsEWzfmwc82xVJxWKhXtnDedacVz2s/view?usp=sharing" TargetMode="External"/><Relationship Id="rId2259" Type="http://schemas.openxmlformats.org/officeDocument/2006/relationships/hyperlink" Target="https://drive.google.com/file/d/1sKZ8MQJQ-WQyJXMDKPOjUqqxJjPF4V5T/view?usp=sharing" TargetMode="External"/><Relationship Id="rId3589" Type="http://schemas.openxmlformats.org/officeDocument/2006/relationships/hyperlink" Target="https://drive.google.com/file/d/1pyxbAEZ_hEBzDVwO7g0oOwtugZrf7Lna/view?usp=sharing" TargetMode="External"/><Relationship Id="rId3580" Type="http://schemas.openxmlformats.org/officeDocument/2006/relationships/hyperlink" Target="https://drive.google.com/file/d/1Z3TELHYtfgRo5nJITk_PNs4iyz42ANHZ/view?usp=sharing" TargetMode="External"/><Relationship Id="rId2250" Type="http://schemas.openxmlformats.org/officeDocument/2006/relationships/hyperlink" Target="https://drive.google.com/file/d/1eVUYm5ZJ_WV7ot4fy6hyO0JMmLIT1nzI/view?usp=sharing" TargetMode="External"/><Relationship Id="rId3582" Type="http://schemas.openxmlformats.org/officeDocument/2006/relationships/hyperlink" Target="https://drive.google.com/file/d/1DVnHbhYRe16E0ORR7AKHnbFhAjWH4DF3/view?usp=sharing" TargetMode="External"/><Relationship Id="rId2251" Type="http://schemas.openxmlformats.org/officeDocument/2006/relationships/hyperlink" Target="https://drive.google.com/file/d/1s7Rkzw8yeMSh9Llqi-mJYgvH9Z5J0Tnb/view?usp=sharing" TargetMode="External"/><Relationship Id="rId3581" Type="http://schemas.openxmlformats.org/officeDocument/2006/relationships/hyperlink" Target="https://drive.google.com/file/d/1Ho3AaAHQJjnZZoA8bgO2jvKsU9ndhVSc/view?usp=sharing" TargetMode="External"/><Relationship Id="rId2252" Type="http://schemas.openxmlformats.org/officeDocument/2006/relationships/hyperlink" Target="https://drive.google.com/file/d/1Uf0zIZccpYsSqGGO_CVs3E2roovIBZdU/view?usp=sharing" TargetMode="External"/><Relationship Id="rId3584" Type="http://schemas.openxmlformats.org/officeDocument/2006/relationships/hyperlink" Target="https://drive.google.com/file/d/1dyQAws1QKDZCw5nKC-gYMJsV0jnaZS1h/view?usp=sharing" TargetMode="External"/><Relationship Id="rId2253" Type="http://schemas.openxmlformats.org/officeDocument/2006/relationships/hyperlink" Target="https://drive.google.com/file/d/1yX_MtfFKFhqMkZbGlsFjQSUAD9kxZxI8/view?usp=sharing" TargetMode="External"/><Relationship Id="rId3583" Type="http://schemas.openxmlformats.org/officeDocument/2006/relationships/hyperlink" Target="https://drive.google.com/file/d/1lfPknyeiLhhTTeJxhdxYNHiD9Sf7qvO6/view?usp=sharing" TargetMode="External"/><Relationship Id="rId2254" Type="http://schemas.openxmlformats.org/officeDocument/2006/relationships/hyperlink" Target="https://drive.google.com/file/d/1duJIG_C7o-IEzFDTRzUCQBUUM374A7vo/view?usp=sharing" TargetMode="External"/><Relationship Id="rId3586" Type="http://schemas.openxmlformats.org/officeDocument/2006/relationships/hyperlink" Target="https://drive.google.com/file/d/1t8vnpiBxSh0n7iS5XPdew1lEiMelDPYj/view?usp=sharing" TargetMode="External"/><Relationship Id="rId2255" Type="http://schemas.openxmlformats.org/officeDocument/2006/relationships/hyperlink" Target="https://drive.google.com/file/d/1lRNbal61xftUia4nIaSN5XeGbXSJrezm/view?usp=sharing" TargetMode="External"/><Relationship Id="rId3585" Type="http://schemas.openxmlformats.org/officeDocument/2006/relationships/hyperlink" Target="https://drive.google.com/file/d/1w3mTp43mCsllR4mxYgPYlrihTVyKLOlQ/view?usp=sharing" TargetMode="External"/><Relationship Id="rId2256" Type="http://schemas.openxmlformats.org/officeDocument/2006/relationships/hyperlink" Target="https://drive.google.com/file/d/1oHvXSXE1N9Kfyx-Bg_ax9n8ybpOmrMN0/view?usp=sharing" TargetMode="External"/><Relationship Id="rId3588" Type="http://schemas.openxmlformats.org/officeDocument/2006/relationships/hyperlink" Target="https://drive.google.com/file/d/1unHgpCbqNPhqoUqSFvfixl1B1S-J4NCd/view?usp=sharing" TargetMode="External"/><Relationship Id="rId2257" Type="http://schemas.openxmlformats.org/officeDocument/2006/relationships/hyperlink" Target="https://drive.google.com/file/d/1vTHoRiaUXZkdFlMCLTiKwLpfOYWIEHjQ/view?usp=sharing" TargetMode="External"/><Relationship Id="rId3587" Type="http://schemas.openxmlformats.org/officeDocument/2006/relationships/hyperlink" Target="https://drive.google.com/file/d/1fBDeQQKVnro4nIprxEyHa_U9fdSdYlHc/view?usp=sharing" TargetMode="External"/><Relationship Id="rId2280" Type="http://schemas.openxmlformats.org/officeDocument/2006/relationships/hyperlink" Target="https://drive.google.com/file/d/1YSyvHXoRm1EGw-rDxnObvgSQbt1LL5ay/view?usp=sharing" TargetMode="External"/><Relationship Id="rId2281" Type="http://schemas.openxmlformats.org/officeDocument/2006/relationships/hyperlink" Target="https://drive.google.com/file/d/1Gzd06e_qcZ4SoBevsXnNoyMOWq_ElQxY/view?usp=sharing" TargetMode="External"/><Relationship Id="rId2282" Type="http://schemas.openxmlformats.org/officeDocument/2006/relationships/hyperlink" Target="https://drive.google.com/file/d/1_yIYeSbp_3ve9RKOiWaWHPcA456h8jDN/view?usp=sharing" TargetMode="External"/><Relationship Id="rId2283" Type="http://schemas.openxmlformats.org/officeDocument/2006/relationships/hyperlink" Target="https://drive.google.com/file/d/1PIAGi89dnCxFYraVmIyAAQxsDugnlV56/view?usp=sharing" TargetMode="External"/><Relationship Id="rId2284" Type="http://schemas.openxmlformats.org/officeDocument/2006/relationships/hyperlink" Target="https://drive.google.com/file/d/1QOolpHhZTidEX8huemK5WQWoX0-GKJYW/view?usp=sharing" TargetMode="External"/><Relationship Id="rId2285" Type="http://schemas.openxmlformats.org/officeDocument/2006/relationships/hyperlink" Target="https://drive.google.com/file/d/1GPFk0ns1ZJmMhguE5bGrUwNBBgfqXYF1/view?usp=sharing" TargetMode="External"/><Relationship Id="rId2286" Type="http://schemas.openxmlformats.org/officeDocument/2006/relationships/hyperlink" Target="https://drive.google.com/file/d/1AryviPRdxFFp1KNGrL7C1MKBciV6hrwA/view?usp=sharing" TargetMode="External"/><Relationship Id="rId2287" Type="http://schemas.openxmlformats.org/officeDocument/2006/relationships/hyperlink" Target="https://drive.google.com/file/d/14Zt5LEWpuEvawP9WYvcNayZAKCCID_CL/view?usp=sharing" TargetMode="External"/><Relationship Id="rId2288" Type="http://schemas.openxmlformats.org/officeDocument/2006/relationships/hyperlink" Target="https://drive.google.com/file/d/1bcOXHzTCRF3uoKBEO5QbNvnrdrgcQnsr/view?usp=sharing" TargetMode="External"/><Relationship Id="rId2289" Type="http://schemas.openxmlformats.org/officeDocument/2006/relationships/hyperlink" Target="https://drive.google.com/file/d/1ZrcvfyHf75lHGkW05WZ8ndOQayhufAC0/view?usp=drive_link" TargetMode="External"/><Relationship Id="rId2270" Type="http://schemas.openxmlformats.org/officeDocument/2006/relationships/hyperlink" Target="https://drive.google.com/file/d/1Ut3OAD7PFONT5bIoYyyXBhB6d7lsQfDD/view?usp=sharing" TargetMode="External"/><Relationship Id="rId2271" Type="http://schemas.openxmlformats.org/officeDocument/2006/relationships/hyperlink" Target="https://drive.google.com/file/d/1EqX7_jhMx0XQdNdYqRIUz2mQZsCkynzm/view?usp=sharing" TargetMode="External"/><Relationship Id="rId2272" Type="http://schemas.openxmlformats.org/officeDocument/2006/relationships/hyperlink" Target="https://drive.google.com/file/d/19kKrp3XO17V9eFn6OLM53UKDpS5UHA2S/view?usp=sharing" TargetMode="External"/><Relationship Id="rId2273" Type="http://schemas.openxmlformats.org/officeDocument/2006/relationships/hyperlink" Target="https://drive.google.com/file/d/1AWSpdel2bNU2CN6VCXN7PuvWDvOuqO6U/view?usp=sharing" TargetMode="External"/><Relationship Id="rId2274" Type="http://schemas.openxmlformats.org/officeDocument/2006/relationships/hyperlink" Target="https://drive.google.com/file/d/1qbeeBWVZSBTMGb4K_CqOTx_bEfz2NF5m/view?usp=sharing" TargetMode="External"/><Relationship Id="rId2275" Type="http://schemas.openxmlformats.org/officeDocument/2006/relationships/hyperlink" Target="https://drive.google.com/file/d/134lQ3cpoSGZPstB-35HCyEOCEzJEK57d/view?usp=sharing" TargetMode="External"/><Relationship Id="rId2276" Type="http://schemas.openxmlformats.org/officeDocument/2006/relationships/hyperlink" Target="https://drive.google.com/file/d/1TOIZdNjtGxLcP94GLC29LtIveyxuOORk/view?usp=sharing" TargetMode="External"/><Relationship Id="rId2277" Type="http://schemas.openxmlformats.org/officeDocument/2006/relationships/hyperlink" Target="https://drive.google.com/file/d/1D-yO1pmqmcu_6ouqUwu1wiDRuhfTY2jI/view?usp=sharing" TargetMode="External"/><Relationship Id="rId2278" Type="http://schemas.openxmlformats.org/officeDocument/2006/relationships/hyperlink" Target="https://drive.google.com/file/d/1O_0Mg26tTPnxCWKBgDzrQruu8YelfADS/view?usp=sharing" TargetMode="External"/><Relationship Id="rId2279" Type="http://schemas.openxmlformats.org/officeDocument/2006/relationships/hyperlink" Target="https://drive.google.com/file/d/1IswxqV2H17OC6FF6PgVm_korfg-ZZNzZ/view?usp=sharing" TargetMode="External"/><Relationship Id="rId2225" Type="http://schemas.openxmlformats.org/officeDocument/2006/relationships/hyperlink" Target="https://drive.google.com/file/d/16m0OpqfhhP7hyF1HKhtSuvm3Gm26ScKn/view?usp=sharing" TargetMode="External"/><Relationship Id="rId3557" Type="http://schemas.openxmlformats.org/officeDocument/2006/relationships/hyperlink" Target="https://drive.google.com/file/d/1n-mV0D62Z8eIF6Uwnjt3I-vgy5Q5QHci/view?usp=sharing" TargetMode="External"/><Relationship Id="rId4888" Type="http://schemas.openxmlformats.org/officeDocument/2006/relationships/hyperlink" Target="https://drive.google.com/file/d/1hLQeooUuhixyV4i41vCrD7t6jFxggqxZ/view?usp=sharing" TargetMode="External"/><Relationship Id="rId2226" Type="http://schemas.openxmlformats.org/officeDocument/2006/relationships/hyperlink" Target="https://drive.google.com/file/d/1ypq2RW3KIiOX4SBSCdZihBAu5v0HsPqR/view?usp=sharing" TargetMode="External"/><Relationship Id="rId3556" Type="http://schemas.openxmlformats.org/officeDocument/2006/relationships/hyperlink" Target="https://drive.google.com/file/d/1SYIjtbVkeuIbPXJKpJ0vfX7uDII5ZkgM/view?usp=sharing" TargetMode="External"/><Relationship Id="rId4887" Type="http://schemas.openxmlformats.org/officeDocument/2006/relationships/hyperlink" Target="https://drive.google.com/file/d/1ws1le3Ms5F9xjQe3oS1s77AEQZiQ9VA2/view?usp=sharing" TargetMode="External"/><Relationship Id="rId2227" Type="http://schemas.openxmlformats.org/officeDocument/2006/relationships/hyperlink" Target="https://drive.google.com/file/d/1w-e619Enn7I8NJxtsXvPrD5p9Z7_QsMb/view?usp=sharing" TargetMode="External"/><Relationship Id="rId3559" Type="http://schemas.openxmlformats.org/officeDocument/2006/relationships/hyperlink" Target="https://drive.google.com/file/d/1eU59Owsdo6BZzS8t0ShBwuBz70Dc_Ed5/view?usp=sharing" TargetMode="External"/><Relationship Id="rId2228" Type="http://schemas.openxmlformats.org/officeDocument/2006/relationships/hyperlink" Target="https://drive.google.com/file/d/1NxBBgCyBOs5UcOW2FGIRG1Cu6VPbvHGI/view?usp=sharing" TargetMode="External"/><Relationship Id="rId3558" Type="http://schemas.openxmlformats.org/officeDocument/2006/relationships/hyperlink" Target="https://drive.google.com/file/d/1McWas9As1xxq9t2cMRM4jbHYzUAOnAJq/view?usp=sharing" TargetMode="External"/><Relationship Id="rId4889" Type="http://schemas.openxmlformats.org/officeDocument/2006/relationships/hyperlink" Target="https://drive.google.com/file/d/1HyEU09Cc2ZQOFI1yyRwZVuA2sv1e6QhJ/view?usp=sharing" TargetMode="External"/><Relationship Id="rId2229" Type="http://schemas.openxmlformats.org/officeDocument/2006/relationships/hyperlink" Target="https://drive.google.com/file/d/1thp8YfMR-gmVbPqYjhmM0sEOIERy2wEp/view?usp=sharing" TargetMode="External"/><Relationship Id="rId4880" Type="http://schemas.openxmlformats.org/officeDocument/2006/relationships/hyperlink" Target="https://drive.google.com/file/d/1Lxqpi-LdwlkcXEp4UcpaqBZGturXlzXv/view?usp=sharing" TargetMode="External"/><Relationship Id="rId3551" Type="http://schemas.openxmlformats.org/officeDocument/2006/relationships/hyperlink" Target="https://drive.google.com/file/d/1TssPBCMBBp33fj94Q-edvLaPyrU-nVGk/view?usp=sharing" TargetMode="External"/><Relationship Id="rId4882" Type="http://schemas.openxmlformats.org/officeDocument/2006/relationships/hyperlink" Target="https://drive.google.com/file/d/1rpH0-AYyJHiKFG96N5kt95bCZExWw0Rz/view?usp=sharing" TargetMode="External"/><Relationship Id="rId2220" Type="http://schemas.openxmlformats.org/officeDocument/2006/relationships/hyperlink" Target="https://drive.google.com/file/d/1xAImkbV_5SWOj7srPdL_vMFLnlHbOHrk/view?usp=sharing" TargetMode="External"/><Relationship Id="rId3550" Type="http://schemas.openxmlformats.org/officeDocument/2006/relationships/hyperlink" Target="https://drive.google.com/file/d/1WDR91KCB6h94TAtzEJA_ADL53NQmalHW/view?usp=sharing" TargetMode="External"/><Relationship Id="rId4881" Type="http://schemas.openxmlformats.org/officeDocument/2006/relationships/hyperlink" Target="https://drive.google.com/file/d/1-hKxHQLMo1d9VEq0YreC8MC1Kiq1NL6H/view?usp=drive_link" TargetMode="External"/><Relationship Id="rId2221" Type="http://schemas.openxmlformats.org/officeDocument/2006/relationships/hyperlink" Target="https://drive.google.com/file/d/1K_whnageZYDs-vGiBzutMCvboONxM7uk/view?usp=sharing" TargetMode="External"/><Relationship Id="rId3553" Type="http://schemas.openxmlformats.org/officeDocument/2006/relationships/hyperlink" Target="https://drive.google.com/file/d/1Ce8QYbyTEVzQJ1Vv5wS-YephgbqKSVVm/view?usp=sharing" TargetMode="External"/><Relationship Id="rId4884" Type="http://schemas.openxmlformats.org/officeDocument/2006/relationships/hyperlink" Target="https://drive.google.com/file/d/15I7kOwJ8O0X8zz8cgHUd9JoHNOn4Yh5Y/view?usp=sharing" TargetMode="External"/><Relationship Id="rId2222" Type="http://schemas.openxmlformats.org/officeDocument/2006/relationships/hyperlink" Target="https://drive.google.com/file/d/1RNjFzvfyzurSaLbuLSto7DwBYdYaIbKY/view?usp=sharing" TargetMode="External"/><Relationship Id="rId3552" Type="http://schemas.openxmlformats.org/officeDocument/2006/relationships/hyperlink" Target="https://drive.google.com/file/d/1hLO7g4G_V6XrlGlouGK0dctllDJ0GLqq/view?usp=sharing" TargetMode="External"/><Relationship Id="rId4883" Type="http://schemas.openxmlformats.org/officeDocument/2006/relationships/hyperlink" Target="https://drive.google.com/file/d/1bc_nY9APwtTF-9jkhYcvVi3a2cTThBpQ/view?usp=sharing" TargetMode="External"/><Relationship Id="rId2223" Type="http://schemas.openxmlformats.org/officeDocument/2006/relationships/hyperlink" Target="https://drive.google.com/file/d/1XyJQ51WP-39prsjFN59ua9ZksQ9MTMPS/view?usp=sharing" TargetMode="External"/><Relationship Id="rId3555" Type="http://schemas.openxmlformats.org/officeDocument/2006/relationships/hyperlink" Target="https://drive.google.com/file/d/11yj9vYB_egudYxFEx0ELUkRYRW6OYWcL/view?usp=sharing" TargetMode="External"/><Relationship Id="rId4886" Type="http://schemas.openxmlformats.org/officeDocument/2006/relationships/hyperlink" Target="https://drive.google.com/file/d/1qFETNFXqg3KTvBJYNiWzWDY5yhXS2P3M/view?usp=sharing" TargetMode="External"/><Relationship Id="rId2224" Type="http://schemas.openxmlformats.org/officeDocument/2006/relationships/hyperlink" Target="https://drive.google.com/file/d/1Uuu0USSrmWjullt8TDx0fyOGdmX6rgQF/view?usp=sharing" TargetMode="External"/><Relationship Id="rId3554" Type="http://schemas.openxmlformats.org/officeDocument/2006/relationships/hyperlink" Target="https://drive.google.com/file/d/1ievDjPa3KHuJCGuCGXZlS7f6kjEpQXdJ/view?usp=sharing" TargetMode="External"/><Relationship Id="rId4885" Type="http://schemas.openxmlformats.org/officeDocument/2006/relationships/hyperlink" Target="https://drive.google.com/file/d/1ziaPJ9JzpMcNy2E9pd_V_J0dxFNFCZv4/view?usp=sharing" TargetMode="External"/><Relationship Id="rId2214" Type="http://schemas.openxmlformats.org/officeDocument/2006/relationships/hyperlink" Target="https://drive.google.com/file/d/1NFV7gzPWHu7oGnPvytHSK5ZEgu0u4plw/view?usp=sharing" TargetMode="External"/><Relationship Id="rId3546" Type="http://schemas.openxmlformats.org/officeDocument/2006/relationships/hyperlink" Target="https://drive.google.com/file/d/1Ij3PUb87i7vGf1RGVeUe2K-7TAlBvyLo/view?usp=sharing" TargetMode="External"/><Relationship Id="rId4877" Type="http://schemas.openxmlformats.org/officeDocument/2006/relationships/hyperlink" Target="https://drive.google.com/file/d/1YsFiI6Dsn-nyZZbnB3yrz3uvgiisvLxt/view?usp=sharing" TargetMode="External"/><Relationship Id="rId2215" Type="http://schemas.openxmlformats.org/officeDocument/2006/relationships/hyperlink" Target="https://drive.google.com/file/d/1t3vj0zLhssl7xp8q3VwVTjCviEv3FWUD/view?usp=sharing" TargetMode="External"/><Relationship Id="rId3545" Type="http://schemas.openxmlformats.org/officeDocument/2006/relationships/hyperlink" Target="https://drive.google.com/file/d/1Xcnv01KDuCtqkcOpssH4O8BxKMqP9m9T/view?usp=sharing" TargetMode="External"/><Relationship Id="rId4876" Type="http://schemas.openxmlformats.org/officeDocument/2006/relationships/hyperlink" Target="https://drive.google.com/file/d/1N_BMB-xdy5xFUkKMmTGJk1FdA5DQZoH2/view?usp=sharing" TargetMode="External"/><Relationship Id="rId2216" Type="http://schemas.openxmlformats.org/officeDocument/2006/relationships/hyperlink" Target="https://drive.google.com/file/d/1FAOlMXMkj1XodGe0Sm9o9r1NEN-aPByO/view?usp=sharing" TargetMode="External"/><Relationship Id="rId3548" Type="http://schemas.openxmlformats.org/officeDocument/2006/relationships/hyperlink" Target="https://drive.google.com/file/d/1mNZsz6sP718f6DCowVDNXui1YPK-OyMQ/view?usp=sharing" TargetMode="External"/><Relationship Id="rId4879" Type="http://schemas.openxmlformats.org/officeDocument/2006/relationships/hyperlink" Target="https://drive.google.com/file/d/1MNFAoQOtcXMCne7k9YibQ80tiaDsDhDf/view?usp=sharing" TargetMode="External"/><Relationship Id="rId2217" Type="http://schemas.openxmlformats.org/officeDocument/2006/relationships/hyperlink" Target="https://drive.google.com/file/d/1kJ6zA6t1m8Fh8DFogY3kG5f7GPtqGieJ/view?usp=sharing" TargetMode="External"/><Relationship Id="rId3547" Type="http://schemas.openxmlformats.org/officeDocument/2006/relationships/hyperlink" Target="https://drive.google.com/file/d/1x6vzEA0p_CTpmORneApcA2rJp-Dt4Qcf/view?usp=sharing" TargetMode="External"/><Relationship Id="rId4878" Type="http://schemas.openxmlformats.org/officeDocument/2006/relationships/hyperlink" Target="https://drive.google.com/file/d/18qr2CGd873AMBpKeHBmFEpR1p0iPuoIU/view?usp=sharing" TargetMode="External"/><Relationship Id="rId2218" Type="http://schemas.openxmlformats.org/officeDocument/2006/relationships/hyperlink" Target="https://drive.google.com/file/d/1kG-hWlzNkioK1PgTsm8eGInTj0o1iHVs/view?usp=sharing" TargetMode="External"/><Relationship Id="rId2219" Type="http://schemas.openxmlformats.org/officeDocument/2006/relationships/hyperlink" Target="https://drive.google.com/file/d/185D1u-BKoqnvi_Hze3OW9Z7i-8vT1SMK/view?usp=sharing" TargetMode="External"/><Relationship Id="rId3549" Type="http://schemas.openxmlformats.org/officeDocument/2006/relationships/hyperlink" Target="https://drive.google.com/file/d/1Ta0CTQU0oNsNXnrizkU2y_WZiRDcY5wx/view?usp=sharing" TargetMode="External"/><Relationship Id="rId3540" Type="http://schemas.openxmlformats.org/officeDocument/2006/relationships/hyperlink" Target="https://drive.google.com/file/d/1AGG4YRUaS8JDmONpS4CtOHAOPER9mtqE/view?usp=sharing" TargetMode="External"/><Relationship Id="rId4871" Type="http://schemas.openxmlformats.org/officeDocument/2006/relationships/hyperlink" Target="https://drive.google.com/file/d/17wUGqQzGmhQj_a03sII6tuVrqUjt7h31/view?usp=sharing" TargetMode="External"/><Relationship Id="rId4870" Type="http://schemas.openxmlformats.org/officeDocument/2006/relationships/hyperlink" Target="https://drive.google.com/file/d/1ihpc3DUXHDvmezer1sKUYbU8rpvLy0tz/view?usp=sharing" TargetMode="External"/><Relationship Id="rId2210" Type="http://schemas.openxmlformats.org/officeDocument/2006/relationships/hyperlink" Target="https://drive.google.com/file/d/19Y3AF0mkmaX40_LUpuTTpL1wzsWHd4wz/view?usp=sharing" TargetMode="External"/><Relationship Id="rId3542" Type="http://schemas.openxmlformats.org/officeDocument/2006/relationships/hyperlink" Target="https://drive.google.com/file/d/1uf6OM9YDV89qX4Xu2I3HufCYCX40nWAA/view?usp=sharing" TargetMode="External"/><Relationship Id="rId4873" Type="http://schemas.openxmlformats.org/officeDocument/2006/relationships/hyperlink" Target="https://drive.google.com/file/d/1SwNTqwswnRcFwSXw7ryLyPqKK-14vHV4/view?usp=sharing" TargetMode="External"/><Relationship Id="rId2211" Type="http://schemas.openxmlformats.org/officeDocument/2006/relationships/hyperlink" Target="https://drive.google.com/file/d/1s2NOwmuasaTMr-sxfAShel4vbhZK9EoH/view?usp=sharing" TargetMode="External"/><Relationship Id="rId3541" Type="http://schemas.openxmlformats.org/officeDocument/2006/relationships/hyperlink" Target="https://drive.google.com/file/d/1-pf8Id0FYS2z6OgoYYTcFtS6avkDnWiA/view?usp=sharing" TargetMode="External"/><Relationship Id="rId4872" Type="http://schemas.openxmlformats.org/officeDocument/2006/relationships/hyperlink" Target="https://drive.google.com/file/d/12H6QXT87tjIBBANcqIPiB2tvdb3HKGUv/view?usp=sharing" TargetMode="External"/><Relationship Id="rId2212" Type="http://schemas.openxmlformats.org/officeDocument/2006/relationships/hyperlink" Target="https://drive.google.com/file/d/1CcgugLCXyPqqsTfp7Q2KQrzgXU_Y-o6J/view?usp=sharing" TargetMode="External"/><Relationship Id="rId3544" Type="http://schemas.openxmlformats.org/officeDocument/2006/relationships/hyperlink" Target="https://drive.google.com/file/d/1fZ38PDZ7tO5W0IVamGzvSv59P5jKRqdn/view?usp=sharing" TargetMode="External"/><Relationship Id="rId4875" Type="http://schemas.openxmlformats.org/officeDocument/2006/relationships/hyperlink" Target="https://drive.google.com/file/d/1oLpFjavfwO00sRI4WNRpgrozf7OQSN0v/view?usp=sharing" TargetMode="External"/><Relationship Id="rId2213" Type="http://schemas.openxmlformats.org/officeDocument/2006/relationships/hyperlink" Target="https://drive.google.com/file/d/1iFzUj90aWWrnAOjpOPY5aN_awmTY5FTf/view?usp=sharing" TargetMode="External"/><Relationship Id="rId3543" Type="http://schemas.openxmlformats.org/officeDocument/2006/relationships/hyperlink" Target="https://drive.google.com/file/d/1DLF_VPHwWq127rrzkXmg7kl8PoJExD0t/view?usp=sharing" TargetMode="External"/><Relationship Id="rId4874" Type="http://schemas.openxmlformats.org/officeDocument/2006/relationships/hyperlink" Target="https://drive.google.com/file/d/1Cz3WjPgfEhlW4u7rDpklyJBVfUhRUUD1/view?usp=sharing" TargetMode="External"/><Relationship Id="rId2247" Type="http://schemas.openxmlformats.org/officeDocument/2006/relationships/hyperlink" Target="https://drive.google.com/file/d/1aASXamUqpgMcPFwt3OQw8icSTgv3dxvq/view?usp=sharing" TargetMode="External"/><Relationship Id="rId3579" Type="http://schemas.openxmlformats.org/officeDocument/2006/relationships/hyperlink" Target="https://drive.google.com/file/d/1yi29FjLGDbb4N7FPYBdyYOgdYJlCwTJo/view?usp=sharing" TargetMode="External"/><Relationship Id="rId2248" Type="http://schemas.openxmlformats.org/officeDocument/2006/relationships/hyperlink" Target="https://drive.google.com/file/d/1NpzdoJ94j8nikmyIyldO3D5N3mAbBw5I/view?usp=sharing" TargetMode="External"/><Relationship Id="rId3578" Type="http://schemas.openxmlformats.org/officeDocument/2006/relationships/hyperlink" Target="https://drive.google.com/file/d/1ZK2Bc2VMg8Hq1d6ZPdlp4SsDwDv294uW/view?usp=sharing" TargetMode="External"/><Relationship Id="rId2249" Type="http://schemas.openxmlformats.org/officeDocument/2006/relationships/hyperlink" Target="https://drive.google.com/file/d/1e3Y-RAF2N160Ozj1tZYeB9LYa2CRTiAm/view?usp=sharing" TargetMode="External"/><Relationship Id="rId3571" Type="http://schemas.openxmlformats.org/officeDocument/2006/relationships/hyperlink" Target="https://drive.google.com/file/d/1wU8cmtofQkONJe6oDkCKxXmWE9hvdoEd/view?usp=sharing" TargetMode="External"/><Relationship Id="rId2240" Type="http://schemas.openxmlformats.org/officeDocument/2006/relationships/hyperlink" Target="https://drive.google.com/file/d/1xSukXvQ4RBxhegsBV5XijutuKi2-z3J6/view?usp=sharing" TargetMode="External"/><Relationship Id="rId3570" Type="http://schemas.openxmlformats.org/officeDocument/2006/relationships/hyperlink" Target="https://drive.google.com/file/d/1K7ASOsjReEDF7QpupI5Xezfh0OtjwazB/view?usp=sharing" TargetMode="External"/><Relationship Id="rId2241" Type="http://schemas.openxmlformats.org/officeDocument/2006/relationships/hyperlink" Target="https://drive.google.com/file/d/1Xm0K7fSOtLrpAiN6D1OXWlQ0lUPMRm7d/view?usp=sharing" TargetMode="External"/><Relationship Id="rId3573" Type="http://schemas.openxmlformats.org/officeDocument/2006/relationships/hyperlink" Target="https://drive.google.com/file/d/1xwPKjHOZByo8vLV3jCUo6NGFeTarHmFt/view?usp=sharing" TargetMode="External"/><Relationship Id="rId2242" Type="http://schemas.openxmlformats.org/officeDocument/2006/relationships/hyperlink" Target="https://drive.google.com/file/d/1bcf59kWyCcqW3IIU8VsSougxwBGR9c6j/view?usp=sharing" TargetMode="External"/><Relationship Id="rId3572" Type="http://schemas.openxmlformats.org/officeDocument/2006/relationships/hyperlink" Target="https://drive.google.com/file/d/1uLkjU6bZzzjoVLbM8rURSFzx-Aryu774/view?usp=sharing" TargetMode="External"/><Relationship Id="rId2243" Type="http://schemas.openxmlformats.org/officeDocument/2006/relationships/hyperlink" Target="https://drive.google.com/file/d/1WT1KzHSXgo1CdHGwyYGYpFOgZ1jFQYFh/view?usp=sharing" TargetMode="External"/><Relationship Id="rId3575" Type="http://schemas.openxmlformats.org/officeDocument/2006/relationships/hyperlink" Target="https://drive.google.com/file/d/1AOZiYEyQ2xF6bo0DKymnY66FnMYO__MB/view?usp=sharing" TargetMode="External"/><Relationship Id="rId2244" Type="http://schemas.openxmlformats.org/officeDocument/2006/relationships/hyperlink" Target="https://drive.google.com/file/d/1DVsmUE-Wo_oN8UM-7WQmwX4g2PZ8FLIf/view?usp=sharing" TargetMode="External"/><Relationship Id="rId3574" Type="http://schemas.openxmlformats.org/officeDocument/2006/relationships/hyperlink" Target="https://drive.google.com/file/d/1ZuDLLsrzBNVwQVW54erF_5eVhzRWkMN_/view?usp=sharing" TargetMode="External"/><Relationship Id="rId2245" Type="http://schemas.openxmlformats.org/officeDocument/2006/relationships/hyperlink" Target="https://drive.google.com/file/d/15QdetF0veaEaUUNCZpSNvVO7YRTZOmKW/view?usp=sharing" TargetMode="External"/><Relationship Id="rId3577" Type="http://schemas.openxmlformats.org/officeDocument/2006/relationships/hyperlink" Target="https://drive.google.com/file/d/1aA8Qo1CFDVSnyRq9dL1BVwZDngq5TnqZ/view?usp=sharing" TargetMode="External"/><Relationship Id="rId2246" Type="http://schemas.openxmlformats.org/officeDocument/2006/relationships/hyperlink" Target="https://drive.google.com/file/d/1fy760JhpT1d48gpE8OHxkhaqR28BqFHd/view?usp=sharing" TargetMode="External"/><Relationship Id="rId3576" Type="http://schemas.openxmlformats.org/officeDocument/2006/relationships/hyperlink" Target="https://drive.google.com/file/d/1SPZHCJfJ5-b448cT-2j7E7j5IDwcbTBo/view?usp=sharing" TargetMode="External"/><Relationship Id="rId2236" Type="http://schemas.openxmlformats.org/officeDocument/2006/relationships/hyperlink" Target="https://drive.google.com/file/d/1nqnvRqyBu8f56FJVUFFD3SRWxWJXUx6F/view?usp=sharing" TargetMode="External"/><Relationship Id="rId3568" Type="http://schemas.openxmlformats.org/officeDocument/2006/relationships/hyperlink" Target="https://drive.google.com/file/d/1AdNpEmn8FcT3i-sVlHUsU54XsTyBGlMS/view?usp=sharing" TargetMode="External"/><Relationship Id="rId4899" Type="http://schemas.openxmlformats.org/officeDocument/2006/relationships/hyperlink" Target="https://drive.google.com/file/d/1pgS9twPn0fclpyOR3A5UBaKO1pE9gZOP/view?usp=sharing" TargetMode="External"/><Relationship Id="rId2237" Type="http://schemas.openxmlformats.org/officeDocument/2006/relationships/hyperlink" Target="https://drive.google.com/file/d/1bqJPqTRAKcPftn-ksLTj9AJDhe1Kpx1Z/view?usp=sharing" TargetMode="External"/><Relationship Id="rId3567" Type="http://schemas.openxmlformats.org/officeDocument/2006/relationships/hyperlink" Target="https://drive.google.com/file/d/1-h-r2zVK_2MKiyvl3jNqbJOwL0jFKn42/view?usp=sharing" TargetMode="External"/><Relationship Id="rId4898" Type="http://schemas.openxmlformats.org/officeDocument/2006/relationships/hyperlink" Target="https://drive.google.com/file/d/132Tu4-p4Vkc0DBKx9G3l_QPkZUFxP7FO/view?usp=sharing" TargetMode="External"/><Relationship Id="rId2238" Type="http://schemas.openxmlformats.org/officeDocument/2006/relationships/hyperlink" Target="https://drive.google.com/file/d/1yNh3PDoggbpCSarxkjFHh0nBjww5bsjX/view?usp=sharing" TargetMode="External"/><Relationship Id="rId2239" Type="http://schemas.openxmlformats.org/officeDocument/2006/relationships/hyperlink" Target="https://drive.google.com/file/d/1nfVj6mOfaq7AQs9H86VZSZi-_PzvKUJS/view?usp=sharing" TargetMode="External"/><Relationship Id="rId3569" Type="http://schemas.openxmlformats.org/officeDocument/2006/relationships/hyperlink" Target="https://drive.google.com/file/d/1oT7h6ZSLBZI2D_t5orT8mhDGB3Uw2-vs/view?usp=sharing" TargetMode="External"/><Relationship Id="rId3560" Type="http://schemas.openxmlformats.org/officeDocument/2006/relationships/hyperlink" Target="https://drive.google.com/file/d/1Ws2m-onLiACuTEuaEFvcQqAUP3wnEADX/view?usp=sharing" TargetMode="External"/><Relationship Id="rId4891" Type="http://schemas.openxmlformats.org/officeDocument/2006/relationships/hyperlink" Target="https://drive.google.com/file/d/1UjCpOoGbs4I-vTxtpYfja2ZK3M2wGyoO/view?usp=sharing" TargetMode="External"/><Relationship Id="rId4890" Type="http://schemas.openxmlformats.org/officeDocument/2006/relationships/hyperlink" Target="https://drive.google.com/file/d/1DbxHu4vAYDGddjeLbJPU7v86EpY68z1z/view?usp=sharing" TargetMode="External"/><Relationship Id="rId2230" Type="http://schemas.openxmlformats.org/officeDocument/2006/relationships/hyperlink" Target="https://drive.google.com/file/d/1L5cpmpSUBsl9VshUb0UiNWBlzRLKeh8B/view?usp=sharing" TargetMode="External"/><Relationship Id="rId3562" Type="http://schemas.openxmlformats.org/officeDocument/2006/relationships/hyperlink" Target="https://drive.google.com/file/d/1wuBkq_5gbt8h154hKPcW1ljNmILiz2FT/view?usp=sharing" TargetMode="External"/><Relationship Id="rId4893" Type="http://schemas.openxmlformats.org/officeDocument/2006/relationships/hyperlink" Target="https://drive.google.com/file/d/1ppeTN-6kgI4qy-KdMMohdun2JIXRwSEY/view?usp=sharing" TargetMode="External"/><Relationship Id="rId2231" Type="http://schemas.openxmlformats.org/officeDocument/2006/relationships/hyperlink" Target="https://drive.google.com/file/d/1XyaGGc6wYiY3JNQDTwBso1AOknlRs-g7/view?usp=sharing" TargetMode="External"/><Relationship Id="rId3561" Type="http://schemas.openxmlformats.org/officeDocument/2006/relationships/hyperlink" Target="https://drive.google.com/file/d/1VZr7CdBB9qCKJa_LZSchq24udj1NcsKw/view?usp=sharing" TargetMode="External"/><Relationship Id="rId4892" Type="http://schemas.openxmlformats.org/officeDocument/2006/relationships/hyperlink" Target="https://drive.google.com/file/d/1pED1l97VrEzIDSw4jJZJIRZ6lQvXDnCD/view?usp=sharing" TargetMode="External"/><Relationship Id="rId2232" Type="http://schemas.openxmlformats.org/officeDocument/2006/relationships/hyperlink" Target="https://drive.google.com/file/d/1mpq3kJUq1M1YanxNvHG9bKlUMUivKqHy/view?usp=sharing" TargetMode="External"/><Relationship Id="rId3564" Type="http://schemas.openxmlformats.org/officeDocument/2006/relationships/hyperlink" Target="https://drive.google.com/file/d/1nZw9aPTTPUNUoiMqXe3ZS91EtKCeBKrS/view?usp=sharing" TargetMode="External"/><Relationship Id="rId4895" Type="http://schemas.openxmlformats.org/officeDocument/2006/relationships/hyperlink" Target="https://drive.google.com/file/d/1xm3MGHM75cnpjrpKYUmPfMZG97tnhXXX/view?usp=sharing" TargetMode="External"/><Relationship Id="rId2233" Type="http://schemas.openxmlformats.org/officeDocument/2006/relationships/hyperlink" Target="https://drive.google.com/file/d/1wjpwiD3epQecy4JodrXK0alJkFTVf7x6/view?usp=sharing" TargetMode="External"/><Relationship Id="rId3563" Type="http://schemas.openxmlformats.org/officeDocument/2006/relationships/hyperlink" Target="https://drive.google.com/file/d/1EIJQjYCJDr8LEauZlDHPvKkyXfeQt4jT/view?usp=sharing" TargetMode="External"/><Relationship Id="rId4894" Type="http://schemas.openxmlformats.org/officeDocument/2006/relationships/hyperlink" Target="https://drive.google.com/file/d/1GXnTm78BlH29Dt99Hn2r_auawpDSr2ZR/view?usp=sharing" TargetMode="External"/><Relationship Id="rId2234" Type="http://schemas.openxmlformats.org/officeDocument/2006/relationships/hyperlink" Target="https://drive.google.com/file/d/1K9AbbgWKiDp0iAhhd_jFY8QyvOWUFy6k/view?usp=sharing" TargetMode="External"/><Relationship Id="rId3566" Type="http://schemas.openxmlformats.org/officeDocument/2006/relationships/hyperlink" Target="https://drive.google.com/file/d/10Kc_9pXzymvMGI1oxaUnVwRUd1Q8ny_F/view?usp=sharing" TargetMode="External"/><Relationship Id="rId4897" Type="http://schemas.openxmlformats.org/officeDocument/2006/relationships/hyperlink" Target="https://drive.google.com/file/d/1ZWVoJlVh_KkkWBXuGqtswozq13e3Ogic/view?usp=sharing" TargetMode="External"/><Relationship Id="rId2235" Type="http://schemas.openxmlformats.org/officeDocument/2006/relationships/hyperlink" Target="https://drive.google.com/file/d/12ihBsEQOLJZ1xbeRLA-72JUKfgXNlHIR/view?usp=sharing" TargetMode="External"/><Relationship Id="rId3565" Type="http://schemas.openxmlformats.org/officeDocument/2006/relationships/hyperlink" Target="https://drive.google.com/file/d/1oPLplGFed8e3f-iJaZdViTy1nNjcAnI5/view?usp=sharing" TargetMode="External"/><Relationship Id="rId4896" Type="http://schemas.openxmlformats.org/officeDocument/2006/relationships/hyperlink" Target="https://drive.google.com/file/d/1fWjq-1JBIigXTjO59e2_qePC1glQMiSL/view?usp=sharing" TargetMode="External"/><Relationship Id="rId2290" Type="http://schemas.openxmlformats.org/officeDocument/2006/relationships/hyperlink" Target="https://drive.google.com/file/d/1B1yo4vagTMJvjN5XsJQ6w6rNT6VBlbnD/view?usp=sharing" TargetMode="External"/><Relationship Id="rId2291" Type="http://schemas.openxmlformats.org/officeDocument/2006/relationships/hyperlink" Target="https://drive.google.com/file/d/11CAjIvoXRthM6fv3Jaa3a8TkttPMwMRF/view?usp=sharing" TargetMode="External"/><Relationship Id="rId2292" Type="http://schemas.openxmlformats.org/officeDocument/2006/relationships/hyperlink" Target="https://drive.google.com/file/d/1VJOMug1cUFeT_4NZmHBO6GiqievBJF41/view?usp=sharing" TargetMode="External"/><Relationship Id="rId2293" Type="http://schemas.openxmlformats.org/officeDocument/2006/relationships/hyperlink" Target="https://drive.google.com/file/d/16gIE2okR1sqWASg1-5nmVrjhHi-csx3O/view?usp=sharing" TargetMode="External"/><Relationship Id="rId2294" Type="http://schemas.openxmlformats.org/officeDocument/2006/relationships/hyperlink" Target="https://drive.google.com/file/d/1CjdB9vVZVkV7cG2nWKoG8qrr4uphzmUi/view?usp=sharing" TargetMode="External"/><Relationship Id="rId2295" Type="http://schemas.openxmlformats.org/officeDocument/2006/relationships/hyperlink" Target="https://drive.google.com/file/d/1B78Un8FBbpVVXJG6bI8o-DcNW6uOnLAk/view?usp=sharing" TargetMode="External"/><Relationship Id="rId2296" Type="http://schemas.openxmlformats.org/officeDocument/2006/relationships/hyperlink" Target="https://drive.google.com/file/d/1q7LJN1Kv24ennYTbXua-funiVJ3Nwf7E/view?usp=sharing" TargetMode="External"/><Relationship Id="rId2297" Type="http://schemas.openxmlformats.org/officeDocument/2006/relationships/hyperlink" Target="https://drive.google.com/file/d/1sBFiIa9AmfA0diy4xZZ6YzaUFoj-S6bo/view?usp=drive_link" TargetMode="External"/><Relationship Id="rId2298" Type="http://schemas.openxmlformats.org/officeDocument/2006/relationships/hyperlink" Target="https://drive.google.com/file/d/1Gy93V9-CjbWc-4s1Ku8CamR3I3dnGFKJ/view?usp=sharing" TargetMode="External"/><Relationship Id="rId2299" Type="http://schemas.openxmlformats.org/officeDocument/2006/relationships/hyperlink" Target="https://drive.google.com/file/d/1E4I6T2JgbJfQM0kfZIXy-p5xRZfyoW3N/view?usp=sharing" TargetMode="External"/><Relationship Id="rId7151" Type="http://schemas.openxmlformats.org/officeDocument/2006/relationships/hyperlink" Target="https://drive.google.com/file/d/1FcAVGxYv-SMYE64Zb8TR8gXgAJKgX5BQ/view?usp=drive_link" TargetMode="External"/><Relationship Id="rId7150" Type="http://schemas.openxmlformats.org/officeDocument/2006/relationships/hyperlink" Target="https://drive.google.com/file/d/1BwzjPhbi9GUEFIyPMhiQPuZCEnf1Cvnc/view?usp=drive_link" TargetMode="External"/><Relationship Id="rId7155" Type="http://schemas.openxmlformats.org/officeDocument/2006/relationships/hyperlink" Target="https://drive.google.com/open?id=14u37qJ2rjOQTHANEse3JTh3VBuiAGgZH&amp;usp=drive_copy" TargetMode="External"/><Relationship Id="rId7154" Type="http://schemas.openxmlformats.org/officeDocument/2006/relationships/hyperlink" Target="https://drive.google.com/file/d/1cfzJLw_H5pd0EEGmho0zhmbDlNyZDmyr/view?usp=drive_link" TargetMode="External"/><Relationship Id="rId7153" Type="http://schemas.openxmlformats.org/officeDocument/2006/relationships/hyperlink" Target="https://drive.google.com/open?id=1FfkvZyBj1C1NtJ8TktrkDIXlcPh2R8MF&amp;usp=drive_copy" TargetMode="External"/><Relationship Id="rId7152" Type="http://schemas.openxmlformats.org/officeDocument/2006/relationships/hyperlink" Target="https://drive.google.com/file/d/1sJWoW5bbCmT2QfIfqKWtTh-pKlhv3rNE/view?usp=drive_link" TargetMode="External"/><Relationship Id="rId7159" Type="http://schemas.openxmlformats.org/officeDocument/2006/relationships/hyperlink" Target="https://drive.google.com/file/d/1VoEWQhYqdGgZ_UoO0JKlZtelxVrkivfa/view?usp=sharing" TargetMode="External"/><Relationship Id="rId7158" Type="http://schemas.openxmlformats.org/officeDocument/2006/relationships/hyperlink" Target="https://drive.google.com/file/d/1onBh4xkI-ViAVuBcP4MJMbeEOicmG6R9/view?usp=sharing" TargetMode="External"/><Relationship Id="rId7157" Type="http://schemas.openxmlformats.org/officeDocument/2006/relationships/hyperlink" Target="https://drive.google.com/file/d/1riPXRhvpbzsOKKKhtRyitumhYyFcJmpj/view?usp=sharing" TargetMode="External"/><Relationship Id="rId7156" Type="http://schemas.openxmlformats.org/officeDocument/2006/relationships/hyperlink" Target="https://drive.google.com/file/d/10LuO_p3vXYNK54eZNzoB0EIvZnuGDBVT/view?usp=drive_link" TargetMode="External"/><Relationship Id="rId7140" Type="http://schemas.openxmlformats.org/officeDocument/2006/relationships/hyperlink" Target="https://drive.google.com/file/d/1OcX9a3ompGDpLwpkILqfyjjzkLu358ty/view?usp=drive_linkk" TargetMode="External"/><Relationship Id="rId7144" Type="http://schemas.openxmlformats.org/officeDocument/2006/relationships/hyperlink" Target="https://drive.google.com/file/d/1hsE9On2wqk4MM_UbMfl9zY-KpnrsgdZY/view?usp=sharing" TargetMode="External"/><Relationship Id="rId7143" Type="http://schemas.openxmlformats.org/officeDocument/2006/relationships/hyperlink" Target="https://drive.google.com/file/d/1IPs0mWG_MXYRZiZo8w4smvCXdVn6EiEG/view?usp=sharing" TargetMode="External"/><Relationship Id="rId7142" Type="http://schemas.openxmlformats.org/officeDocument/2006/relationships/hyperlink" Target="https://drive.google.com/open?id=1nC2MW9oU7piARNwPlbjYoZ71XTri0sI-&amp;usp=drive_copy" TargetMode="External"/><Relationship Id="rId7141" Type="http://schemas.openxmlformats.org/officeDocument/2006/relationships/hyperlink" Target="https://drive.google.com/file/d/14W0piqWzxrZVvyREoQEP8pcK4nS9clPJ/view?usp=drive_link" TargetMode="External"/><Relationship Id="rId7148" Type="http://schemas.openxmlformats.org/officeDocument/2006/relationships/hyperlink" Target="https://drive.google.com/file/d/1Hna6i2JK6dWupwIGmTId9Z8gAt25Mrg3/view?usp=drive_link" TargetMode="External"/><Relationship Id="rId7147" Type="http://schemas.openxmlformats.org/officeDocument/2006/relationships/hyperlink" Target="https://drive.google.com/open?id=11xzOnuMfi-kFzeag-JNCUpzGpAJSptCl&amp;usp=drive_copy" TargetMode="External"/><Relationship Id="rId7146" Type="http://schemas.openxmlformats.org/officeDocument/2006/relationships/hyperlink" Target="https://drive.google.com/open?id=1QgegrO_OdlsWqZMPIs_nOwOY-4Guk14_&amp;usp=drive_copy" TargetMode="External"/><Relationship Id="rId7145" Type="http://schemas.openxmlformats.org/officeDocument/2006/relationships/hyperlink" Target="https://drive.google.com/file/d/1BNj3q9iU4cp6ZSrOMoMe78WSu0tB_Qvs/view?usp=sharing" TargetMode="External"/><Relationship Id="rId7149" Type="http://schemas.openxmlformats.org/officeDocument/2006/relationships/hyperlink" Target="https://drive.google.com/file/d/1yAIAoH-C2HGdn5CYjq4ZCJVJNgCQkEPu/view?usp=drive_link" TargetMode="External"/><Relationship Id="rId4901" Type="http://schemas.openxmlformats.org/officeDocument/2006/relationships/hyperlink" Target="https://drive.google.com/file/d/1ntluVNQjZWTNYdvvMKbWSY_tZNemYXuD/view?usp=sharing" TargetMode="External"/><Relationship Id="rId4900" Type="http://schemas.openxmlformats.org/officeDocument/2006/relationships/hyperlink" Target="https://drive.google.com/file/d/1xCN8hNWIOgtgufoUQAQrUAB7iBGeozBm/view?usp=sharing" TargetMode="External"/><Relationship Id="rId4903" Type="http://schemas.openxmlformats.org/officeDocument/2006/relationships/hyperlink" Target="https://drive.google.com/file/d/1o1HXhnIDg2mruifolRb3ybTQZarqglt_/view?usp=sharing" TargetMode="External"/><Relationship Id="rId4902" Type="http://schemas.openxmlformats.org/officeDocument/2006/relationships/hyperlink" Target="https://drive.google.com/file/d/1RAKwsS9S7wqClBnPJdj7Vnnb8_LQUA20/view?usp=sharing" TargetMode="External"/><Relationship Id="rId4905" Type="http://schemas.openxmlformats.org/officeDocument/2006/relationships/hyperlink" Target="https://drive.google.com/file/d/1_-crXajf4EI0Q7jPdTVZTI29dUmegWXy/view?usp=sharing" TargetMode="External"/><Relationship Id="rId4904" Type="http://schemas.openxmlformats.org/officeDocument/2006/relationships/hyperlink" Target="https://drive.google.com/file/d/1-DOhkx9Sw1EpVUxPAsk-QVPatqmi6vyE/view?usp=sharing" TargetMode="External"/><Relationship Id="rId4907" Type="http://schemas.openxmlformats.org/officeDocument/2006/relationships/hyperlink" Target="https://drive.google.com/file/d/1Gj9Cm6ojnS1HZDHRpwsRnFXyrfHaNhqe/view?usp=sharing" TargetMode="External"/><Relationship Id="rId4906" Type="http://schemas.openxmlformats.org/officeDocument/2006/relationships/hyperlink" Target="https://drive.google.com/file/d/1QukjBirMm1YDZHB39pJtgZaTh--eGZsC/view?usp=sharing" TargetMode="External"/><Relationship Id="rId4909" Type="http://schemas.openxmlformats.org/officeDocument/2006/relationships/hyperlink" Target="https://drive.google.com/file/d/104PzDJ_5qtLygrgeHXvzWR5T8UmIVhEu/view?usp=sharing" TargetMode="External"/><Relationship Id="rId4908" Type="http://schemas.openxmlformats.org/officeDocument/2006/relationships/hyperlink" Target="https://drive.google.com/file/d/1D-cC3MRNtbRj1k14UOlVU65fn0g29MsA/view?usp=sharing" TargetMode="External"/><Relationship Id="rId7180" Type="http://schemas.openxmlformats.org/officeDocument/2006/relationships/hyperlink" Target="https://drive.google.com/file/d/1ArGJhhSFYyRk33mpgfldwQeioV_YRsqT/view?usp=sharing" TargetMode="External"/><Relationship Id="rId7173" Type="http://schemas.openxmlformats.org/officeDocument/2006/relationships/hyperlink" Target="https://drive.google.com/file/d/1FdIOGOkijLrhm40huu31BmzSG3ajfS_G/view?usp=sharing" TargetMode="External"/><Relationship Id="rId7172" Type="http://schemas.openxmlformats.org/officeDocument/2006/relationships/hyperlink" Target="https://drive.google.com/file/d/1QC0mnHtdOrU-aIEonwXarfnxXcXTDuyY/view?usp=sharing" TargetMode="External"/><Relationship Id="rId7171" Type="http://schemas.openxmlformats.org/officeDocument/2006/relationships/hyperlink" Target="https://drive.google.com/file/d/1cnl3-mL5YRUoV2dLEdY83063wSVDr9_j/view?usp=sharing" TargetMode="External"/><Relationship Id="rId7170" Type="http://schemas.openxmlformats.org/officeDocument/2006/relationships/hyperlink" Target="https://drive.google.com/file/d/17TCGZl_PLJa0USd7opaXo2LsuUiyu8Xo/view?usp=sharing" TargetMode="External"/><Relationship Id="rId7177" Type="http://schemas.openxmlformats.org/officeDocument/2006/relationships/hyperlink" Target="https://drive.google.com/file/d/1ROLBu6eevb-qhaRsk-bruavozrjZJpN-/view?usp=sharing" TargetMode="External"/><Relationship Id="rId7176" Type="http://schemas.openxmlformats.org/officeDocument/2006/relationships/hyperlink" Target="https://drive.google.com/file/d/15QrwRlz-ieEyo0Gjnkd25LFzJS1fCQNx/view?usp=sharing" TargetMode="External"/><Relationship Id="rId7175" Type="http://schemas.openxmlformats.org/officeDocument/2006/relationships/hyperlink" Target="https://drive.google.com/file/d/1m0vz8gzI0ZyNPfO7cD8JXAvJvcc7ex2b/view?usp=sharing" TargetMode="External"/><Relationship Id="rId7174" Type="http://schemas.openxmlformats.org/officeDocument/2006/relationships/hyperlink" Target="https://drive.google.com/file/d/1xPgZP2mCBD2WwfNKPm35clUT9WXo_xCX/view?usp=sharing" TargetMode="External"/><Relationship Id="rId7179" Type="http://schemas.openxmlformats.org/officeDocument/2006/relationships/hyperlink" Target="https://drive.google.com/file/d/1joHxf4RF9cD6T2LJkANuptwmUAHmt0-X/view?usp=sharing" TargetMode="External"/><Relationship Id="rId7178" Type="http://schemas.openxmlformats.org/officeDocument/2006/relationships/hyperlink" Target="https://drive.google.com/file/d/1WkZA9pZrnIoxqiWdGnYS7ZjzdJIC3sai/view?usp=sharing" TargetMode="External"/><Relationship Id="rId7162" Type="http://schemas.openxmlformats.org/officeDocument/2006/relationships/hyperlink" Target="https://drive.google.com/file/d/1-33A4G7Ee3VN1yt1oCV1tkr0IuG_WJIr/view?usp=drive_link" TargetMode="External"/><Relationship Id="rId7161" Type="http://schemas.openxmlformats.org/officeDocument/2006/relationships/hyperlink" Target="https://drive.google.com/file/d/10gNmpyd6XefMq6BTKt24ux6hUumV2jcf/view?usp=sharing" TargetMode="External"/><Relationship Id="rId7160" Type="http://schemas.openxmlformats.org/officeDocument/2006/relationships/hyperlink" Target="https://drive.google.com/file/d/1Ylo1krKgISJWIcOLZofKNF7gvP4pats9/view?usp=sharing" TargetMode="External"/><Relationship Id="rId7166" Type="http://schemas.openxmlformats.org/officeDocument/2006/relationships/hyperlink" Target="https://drive.google.com/file/d/1YrFYO8YjHQHa0fZPmLtQeDPB4TYFgbqt/view?usp=sharing" TargetMode="External"/><Relationship Id="rId7165" Type="http://schemas.openxmlformats.org/officeDocument/2006/relationships/hyperlink" Target="https://drive.google.com/file/d/1Nu5XYroytmuBiWVPjxe4uhUDaFH1JTw7/view?usp=sharing" TargetMode="External"/><Relationship Id="rId7164" Type="http://schemas.openxmlformats.org/officeDocument/2006/relationships/hyperlink" Target="https://drive.google.com/file/d/1ZFRz7c2hXJxEigNUxX19kA7_8gNLVak3/view?usp=sharing" TargetMode="External"/><Relationship Id="rId7163" Type="http://schemas.openxmlformats.org/officeDocument/2006/relationships/hyperlink" Target="https://drive.google.com/file/d/1YS01gTDrc1bZ4IC2b5nsC0g4wU6qUqQG/view?usp=sharing" TargetMode="External"/><Relationship Id="rId7169" Type="http://schemas.openxmlformats.org/officeDocument/2006/relationships/hyperlink" Target="https://drive.google.com/file/d/1C-w01zIy6TlYGh-R5xqJvrmxJiIpwaqr/view?usp=sharing" TargetMode="External"/><Relationship Id="rId7168" Type="http://schemas.openxmlformats.org/officeDocument/2006/relationships/hyperlink" Target="https://drive.google.com/file/d/1zr_7cxjMxLaweJBCQwC-2Kg3HMQ66-9T/view?usp=sharing" TargetMode="External"/><Relationship Id="rId7167" Type="http://schemas.openxmlformats.org/officeDocument/2006/relationships/hyperlink" Target="https://drive.google.com/file/d/1erPQPgdg2-6GRZG6tQJFaCXpV1TrdckT/view?usp=sharing" TargetMode="External"/><Relationship Id="rId7111" Type="http://schemas.openxmlformats.org/officeDocument/2006/relationships/hyperlink" Target="https://drive.google.com/file/d/1W9QDVZjTTwzY7I_lDpp-oY522EUQZiE5/view?usp=sharing" TargetMode="External"/><Relationship Id="rId7110" Type="http://schemas.openxmlformats.org/officeDocument/2006/relationships/hyperlink" Target="https://drive.google.com/file/d/17HoghbpuqsjcEZkbd0JYC7InXCWM6wAR/view?usp=sharing" TargetMode="External"/><Relationship Id="rId7115" Type="http://schemas.openxmlformats.org/officeDocument/2006/relationships/hyperlink" Target="https://drive.google.com/file/d/11NrsmcROpgmb8wFPgkFgSLAe_iT7L2rr/view?usp=sharing" TargetMode="External"/><Relationship Id="rId7114" Type="http://schemas.openxmlformats.org/officeDocument/2006/relationships/hyperlink" Target="https://drive.google.com/file/d/1f8yJMEoTtYayRoVONs1AzMX1N25YwGve/view?usp=sharing" TargetMode="External"/><Relationship Id="rId7113" Type="http://schemas.openxmlformats.org/officeDocument/2006/relationships/hyperlink" Target="https://drive.google.com/file/d/13WWVaPbN_3IQTops3KenJ1ne6rh6UUjC/view?usp=sharing" TargetMode="External"/><Relationship Id="rId7112" Type="http://schemas.openxmlformats.org/officeDocument/2006/relationships/hyperlink" Target="https://drive.google.com/file/d/13rpvQFzAAMYUGhtu6P2NsFOBWRD__yhM/view?usp=sharing" TargetMode="External"/><Relationship Id="rId7119" Type="http://schemas.openxmlformats.org/officeDocument/2006/relationships/hyperlink" Target="https://drive.google.com/file/d/1v21WDdN_umBqEqwhMRlu5cwkD8tW5i7Y/view?usp=sharing" TargetMode="External"/><Relationship Id="rId7118" Type="http://schemas.openxmlformats.org/officeDocument/2006/relationships/hyperlink" Target="https://drive.google.com/file/d/1uAeBUSK1K2lX6UhEhA_8EJBKKJ-xZxAb/view?usp=sharing" TargetMode="External"/><Relationship Id="rId7117" Type="http://schemas.openxmlformats.org/officeDocument/2006/relationships/hyperlink" Target="https://drive.google.com/file/d/1oHraVaseYdGfK1bEA5BR4DM0IuP0v4St/view?usp=sharing" TargetMode="External"/><Relationship Id="rId7116" Type="http://schemas.openxmlformats.org/officeDocument/2006/relationships/hyperlink" Target="https://drive.google.com/file/d/1TpFrOQpl3jB78jZ6rE3qcdBMx5NmWL0P/view?usp=sharing" TargetMode="External"/><Relationship Id="rId7109" Type="http://schemas.openxmlformats.org/officeDocument/2006/relationships/hyperlink" Target="https://drive.google.com/file/d/1U-yTEfJu35og8DR3pN_-Xe7SGv3YhXqq/view?usp=sharing" TargetMode="External"/><Relationship Id="rId7100" Type="http://schemas.openxmlformats.org/officeDocument/2006/relationships/hyperlink" Target="https://drive.google.com/file/d/1pIlrPgjGasAS3vstOPkfCs-T2_ZWVyS8/view?usp=sharing" TargetMode="External"/><Relationship Id="rId7104" Type="http://schemas.openxmlformats.org/officeDocument/2006/relationships/hyperlink" Target="https://drive.google.com/file/d/1jQqFJKd0-BG0P7FbElWxZ9JI6FRM2AsO/view?usp=sharing" TargetMode="External"/><Relationship Id="rId7103" Type="http://schemas.openxmlformats.org/officeDocument/2006/relationships/hyperlink" Target="https://drive.google.com/file/d/1-MjjLjDs9Ik3v-KttpUU1jhwvy7SL9cq/view?usp=sharing" TargetMode="External"/><Relationship Id="rId7102" Type="http://schemas.openxmlformats.org/officeDocument/2006/relationships/hyperlink" Target="https://drive.google.com/file/d/1ia8YI5sB8xLl_9MIwR0gtBPeEL3_18WG/view?usp=sharing" TargetMode="External"/><Relationship Id="rId7101" Type="http://schemas.openxmlformats.org/officeDocument/2006/relationships/hyperlink" Target="https://drive.google.com/file/d/1FE_EDMED_24qREA_b1eFUWRW6GO1fd3s/view?usp=sharing" TargetMode="External"/><Relationship Id="rId7108" Type="http://schemas.openxmlformats.org/officeDocument/2006/relationships/hyperlink" Target="https://drive.google.com/file/d/15HviJii53Acdyl4vXEJlyMZtjGmNa3Wk/view?usp=sharing" TargetMode="External"/><Relationship Id="rId7107" Type="http://schemas.openxmlformats.org/officeDocument/2006/relationships/hyperlink" Target="https://drive.google.com/file/d/1fWuPE6OgF376xFsxdsd6BeyoLCuU-ozq/view?usp=sharing" TargetMode="External"/><Relationship Id="rId7106" Type="http://schemas.openxmlformats.org/officeDocument/2006/relationships/hyperlink" Target="https://drive.google.com/file/d/1zzNOO3ybBj4B-U4wkC5HpPhFmdOusSZT/view?usp=sharing" TargetMode="External"/><Relationship Id="rId7105" Type="http://schemas.openxmlformats.org/officeDocument/2006/relationships/hyperlink" Target="https://drive.google.com/file/d/1-2G3gVAg78MHRvzvxXkb7wj8PbO7e7BY/view?usp=sharing" TargetMode="External"/><Relationship Id="rId7133" Type="http://schemas.openxmlformats.org/officeDocument/2006/relationships/hyperlink" Target="https://drive.google.com/open?id=1uNQCPziGqL4RCZP3UHNHi6-Vi5MWjsZX&amp;usp=drive_copy" TargetMode="External"/><Relationship Id="rId7132" Type="http://schemas.openxmlformats.org/officeDocument/2006/relationships/hyperlink" Target="https://drive.google.com/file/d/1mUoY2aKJ2HIgNi7DbymEGWmMwYEWpy6B/view?usp=drive_link" TargetMode="External"/><Relationship Id="rId7131" Type="http://schemas.openxmlformats.org/officeDocument/2006/relationships/hyperlink" Target="https://drive.google.com/open?id=1jGw-shSnM-zhEpUXkDOsB0PkXOS23LaL&amp;usp=drive_copy" TargetMode="External"/><Relationship Id="rId7130" Type="http://schemas.openxmlformats.org/officeDocument/2006/relationships/hyperlink" Target="https://drive.google.com/file/d/1h_PY0kUkA1mELZR0I50EF7Kd_PE7zPfm/view?usp=drive_link" TargetMode="External"/><Relationship Id="rId7137" Type="http://schemas.openxmlformats.org/officeDocument/2006/relationships/hyperlink" Target="https://drive.google.com/file/d/1YCNSznxA-kS7kyVywMlvaka_Z12-je7Q/view?usp=drive_link" TargetMode="External"/><Relationship Id="rId7136" Type="http://schemas.openxmlformats.org/officeDocument/2006/relationships/hyperlink" Target="https://drive.google.com/file/d/1vahJ0D3bo5FvlHLiboQc4JaIJzbpZfr5/view?usp=sharing" TargetMode="External"/><Relationship Id="rId7135" Type="http://schemas.openxmlformats.org/officeDocument/2006/relationships/hyperlink" Target="https://drive.google.com/file/d/1b-wfQcGpthQzX5yVdFN4Nbks2A_coejB/view?usp=sharing" TargetMode="External"/><Relationship Id="rId7134" Type="http://schemas.openxmlformats.org/officeDocument/2006/relationships/hyperlink" Target="https://drive.google.com/file/d/1VEJQlBhmEpqCysRQGhNPSaaika2aYMgD/view?usp=drive_link" TargetMode="External"/><Relationship Id="rId7139" Type="http://schemas.openxmlformats.org/officeDocument/2006/relationships/hyperlink" Target="https://drive.google.com/file/d/1vO8qKQS2RtBjeb8sNTQBq_pED7KXMPZ7/view?usp=sharing" TargetMode="External"/><Relationship Id="rId7138" Type="http://schemas.openxmlformats.org/officeDocument/2006/relationships/hyperlink" Target="https://drive.google.com/file/d/1ojnqG96w2ImE8Gi9fXxiPIDfQuyYzm1q/view?usp=sharing" TargetMode="External"/><Relationship Id="rId7122" Type="http://schemas.openxmlformats.org/officeDocument/2006/relationships/hyperlink" Target="https://drive.google.com/file/d/1IqEmEaip3Avj_dconMTquTS_lKYPWnuS/view?usp=sharing" TargetMode="External"/><Relationship Id="rId7121" Type="http://schemas.openxmlformats.org/officeDocument/2006/relationships/hyperlink" Target="https://drive.google.com/file/d/1HWvSb1Dt5Ht4wKPYXBhRYuiUSZZb6Vg_/view?usp=sharing" TargetMode="External"/><Relationship Id="rId7120" Type="http://schemas.openxmlformats.org/officeDocument/2006/relationships/hyperlink" Target="https://drive.google.com/file/d/14SYYi6w4WalzPVDZBKC9gRdF-lqk90qQ/view?usp=sharing" TargetMode="External"/><Relationship Id="rId7126" Type="http://schemas.openxmlformats.org/officeDocument/2006/relationships/hyperlink" Target="https://drive.google.com/file/d/1ycdNIKQzbung4wdzQSWVrkADY7qW6aa9/view?usp=drive_link" TargetMode="External"/><Relationship Id="rId7125" Type="http://schemas.openxmlformats.org/officeDocument/2006/relationships/hyperlink" Target="https://drive.google.com/file/d/1QUMs_lJMaIAV6QsgS_rbxAv-W1Xuxd5j/view?usp=sharing" TargetMode="External"/><Relationship Id="rId7124" Type="http://schemas.openxmlformats.org/officeDocument/2006/relationships/hyperlink" Target="https://drive.google.com/file/d/1mUHx_m8oxHWyVUuqj5c6IZfuK5ionwtl/view?usp=drive_link" TargetMode="External"/><Relationship Id="rId7123" Type="http://schemas.openxmlformats.org/officeDocument/2006/relationships/hyperlink" Target="https://drive.google.com/file/d/1XtlmWoyYD4Ey22cbdFGE70matrLpJC53/view?usp=sharing" TargetMode="External"/><Relationship Id="rId7129" Type="http://schemas.openxmlformats.org/officeDocument/2006/relationships/hyperlink" Target="https://drive.google.com/file/d/1FzmLLefUKCxqQZMlzRK-4mj0tU1aj8j1/view?usp=drive_link" TargetMode="External"/><Relationship Id="rId7128" Type="http://schemas.openxmlformats.org/officeDocument/2006/relationships/hyperlink" Target="https://drive.google.com/file/d/1mJjpyi7Zj1EZdE-0_blrFSiv98ghHDv2/view?usp=drive_link" TargetMode="External"/><Relationship Id="rId7127" Type="http://schemas.openxmlformats.org/officeDocument/2006/relationships/hyperlink" Target="https://drive.google.com/file/d/1i53CEe_LY-GhxDfxicZGNNUWQ4vavL15/view?usp=drive_link" TargetMode="External"/><Relationship Id="rId2302" Type="http://schemas.openxmlformats.org/officeDocument/2006/relationships/hyperlink" Target="https://drive.google.com/file/d/17UUQqI1eVGJbpIMMx_r-6mw6kijz3O5T/view?usp=sharing" TargetMode="External"/><Relationship Id="rId3634" Type="http://schemas.openxmlformats.org/officeDocument/2006/relationships/hyperlink" Target="https://drive.google.com/file/d/10h6YR5dXPQdO8NbUpB5I4bUGTZ9LAw-1/view?usp=sharing" TargetMode="External"/><Relationship Id="rId4965" Type="http://schemas.openxmlformats.org/officeDocument/2006/relationships/hyperlink" Target="https://drive.google.com/file/d/15LQaeLIQhPcJk2glVejV3k0VH3xOdwKD/view?usp=sharing" TargetMode="External"/><Relationship Id="rId2303" Type="http://schemas.openxmlformats.org/officeDocument/2006/relationships/hyperlink" Target="https://drive.google.com/file/d/1i7QfK7gNQv8ZQlU0Hr_gB2WAsqAG9fJS/view?usp=sharing" TargetMode="External"/><Relationship Id="rId3633" Type="http://schemas.openxmlformats.org/officeDocument/2006/relationships/hyperlink" Target="https://drive.google.com/file/d/19tOWoj52O11YtxKSyWBUWU7HtIXZYIqY/view?usp=sharing" TargetMode="External"/><Relationship Id="rId4964" Type="http://schemas.openxmlformats.org/officeDocument/2006/relationships/hyperlink" Target="https://drive.google.com/file/d/10Rl5-D1iIkVgvNqHSNPpjikUx_r7vz7H/view?usp=sharing" TargetMode="External"/><Relationship Id="rId2304" Type="http://schemas.openxmlformats.org/officeDocument/2006/relationships/hyperlink" Target="https://drive.google.com/file/d/11TpXkX3h4v3HM_DaOeCNR_wAhlVbTNA6/view?usp=sharing" TargetMode="External"/><Relationship Id="rId3636" Type="http://schemas.openxmlformats.org/officeDocument/2006/relationships/hyperlink" Target="https://drive.google.com/file/d/1h4y9OTm0O55zUUuQ8q-Eg3AHo0_cY5Et/view?usp=sharing" TargetMode="External"/><Relationship Id="rId4967" Type="http://schemas.openxmlformats.org/officeDocument/2006/relationships/hyperlink" Target="https://drive.google.com/file/d/1gt7ISDYUrC8xvU-gaBj69YyuHGHJKa6c/view?usp=sharing" TargetMode="External"/><Relationship Id="rId2305" Type="http://schemas.openxmlformats.org/officeDocument/2006/relationships/hyperlink" Target="https://drive.google.com/file/d/1hwGrHMUEPlKj-lhv53cw_LdUVkQp_y3J/view?usp=sharing" TargetMode="External"/><Relationship Id="rId3635" Type="http://schemas.openxmlformats.org/officeDocument/2006/relationships/hyperlink" Target="https://drive.google.com/file/d/1eq9PJLuTnLbH7SpZlhd_14COIWJ8-_rV/view?usp=sharing" TargetMode="External"/><Relationship Id="rId4966" Type="http://schemas.openxmlformats.org/officeDocument/2006/relationships/hyperlink" Target="https://drive.google.com/file/d/1eqeYSFSWQqIT5QkRHSI9tMJudY5QZzzF/view?usp=sharing" TargetMode="External"/><Relationship Id="rId2306" Type="http://schemas.openxmlformats.org/officeDocument/2006/relationships/hyperlink" Target="https://drive.google.com/file/d/1Up7V1CxSTlEetN1-i57m6z0uzf3TeJmc/view?usp=sharing" TargetMode="External"/><Relationship Id="rId3638" Type="http://schemas.openxmlformats.org/officeDocument/2006/relationships/hyperlink" Target="https://drive.google.com/file/d/1UyMQSqFm3-e7r38mF8Q36NWST42CO-rA/view?usp=sharing" TargetMode="External"/><Relationship Id="rId4969" Type="http://schemas.openxmlformats.org/officeDocument/2006/relationships/hyperlink" Target="https://drive.google.com/file/d/1KsHFpThT0mHIE11GEsOXAMvxlXQ1tW4N/view?usp=sharing" TargetMode="External"/><Relationship Id="rId2307" Type="http://schemas.openxmlformats.org/officeDocument/2006/relationships/hyperlink" Target="https://drive.google.com/file/d/1iZXl4lB89Mo4mGJFdYPrwPm_zlNvMaTH/view?usp=sharing" TargetMode="External"/><Relationship Id="rId3637" Type="http://schemas.openxmlformats.org/officeDocument/2006/relationships/hyperlink" Target="https://drive.google.com/file/d/14eQbbs3uABXeYC6_X-TyqCgy5VuVPUlD/view?usp=sharing" TargetMode="External"/><Relationship Id="rId4968" Type="http://schemas.openxmlformats.org/officeDocument/2006/relationships/hyperlink" Target="https://drive.google.com/file/d/1JbQ6MTspEXZXJJSXX5WCxYZCgABNHyKB/view?usp=sharing" TargetMode="External"/><Relationship Id="rId2308" Type="http://schemas.openxmlformats.org/officeDocument/2006/relationships/hyperlink" Target="https://drive.google.com/file/d/1qDNrR5cJ4tIy3ItSkoQtqYj2CKNA5KzN/view?usp=sharing" TargetMode="External"/><Relationship Id="rId2309" Type="http://schemas.openxmlformats.org/officeDocument/2006/relationships/hyperlink" Target="https://drive.google.com/file/d/1-Mo208Y1g5qnLZyt7_CNSHHygtxV6t1N/view?usp=sharing" TargetMode="External"/><Relationship Id="rId3639" Type="http://schemas.openxmlformats.org/officeDocument/2006/relationships/hyperlink" Target="https://drive.google.com/file/d/1M1giKTN2uEtTKqRj2nqRMJnipYzcEGPg/view?usp=sharing" TargetMode="External"/><Relationship Id="rId3630" Type="http://schemas.openxmlformats.org/officeDocument/2006/relationships/hyperlink" Target="https://drive.google.com/file/d/1qBW5_MONOi98u01nF4-5iC0HrixxNj1z/view?usp=sharing" TargetMode="External"/><Relationship Id="rId4961" Type="http://schemas.openxmlformats.org/officeDocument/2006/relationships/hyperlink" Target="https://drive.google.com/file/d/1Rw_qZUWnAsrwMRIxSIoG_r9qRjfu2iQP/view?usp=sharing" TargetMode="External"/><Relationship Id="rId4960" Type="http://schemas.openxmlformats.org/officeDocument/2006/relationships/hyperlink" Target="https://drive.google.com/file/d/1Sgcg4no34Xtcw7eGUKDfMYRLiwP9GuH5/view?usp=sharing" TargetMode="External"/><Relationship Id="rId2300" Type="http://schemas.openxmlformats.org/officeDocument/2006/relationships/hyperlink" Target="https://drive.google.com/file/d/1ZVY9d6zRXEJTf9je2lGBUltH7qddy4yV/view?usp=sharing" TargetMode="External"/><Relationship Id="rId3632" Type="http://schemas.openxmlformats.org/officeDocument/2006/relationships/hyperlink" Target="https://drive.google.com/file/d/1iHNGpMhhN6sBSdrYUzXNiEtGAf7KUu6o/view?usp=sharing" TargetMode="External"/><Relationship Id="rId4963" Type="http://schemas.openxmlformats.org/officeDocument/2006/relationships/hyperlink" Target="https://drive.google.com/file/d/1jPdkAhRG_n0cjiN0gjoBE2gjOGh7XM3e/view?usp=sharing" TargetMode="External"/><Relationship Id="rId2301" Type="http://schemas.openxmlformats.org/officeDocument/2006/relationships/hyperlink" Target="https://drive.google.com/file/d/1R7DnaErMMU8NSivuCIvFZGhq2w9a3wv4/view?usp=sharing" TargetMode="External"/><Relationship Id="rId3631" Type="http://schemas.openxmlformats.org/officeDocument/2006/relationships/hyperlink" Target="https://drive.google.com/file/d/1HmRpL6UW88pO4AqpItFgLwVHoKUWup8V/view?usp=sharing" TargetMode="External"/><Relationship Id="rId4962" Type="http://schemas.openxmlformats.org/officeDocument/2006/relationships/hyperlink" Target="https://drive.google.com/file/d/1S48qDMS30z2U53tNipbIKzOfx8pH0lrP/view?usp=sharing" TargetMode="External"/><Relationship Id="rId3623" Type="http://schemas.openxmlformats.org/officeDocument/2006/relationships/hyperlink" Target="https://drive.google.com/file/d/1juSaEZ9WbZo0STl8M-xnh8bdxwEhp5hQ/view?usp=sharing" TargetMode="External"/><Relationship Id="rId4954" Type="http://schemas.openxmlformats.org/officeDocument/2006/relationships/hyperlink" Target="https://drive.google.com/file/d/19fgHni_zU-uR4lY9UZtI5QOrbvSqcZD8/view?usp=drive_link" TargetMode="External"/><Relationship Id="rId3622" Type="http://schemas.openxmlformats.org/officeDocument/2006/relationships/hyperlink" Target="https://drive.google.com/file/d/1j0cu8RbrqRCR0k10OfG26IW_8WpJL5BW/view?usp=sharing" TargetMode="External"/><Relationship Id="rId4953" Type="http://schemas.openxmlformats.org/officeDocument/2006/relationships/hyperlink" Target="https://drive.google.com/file/d/10A9XOtWIPj3hVtl1789A1vM8CYdgq4-x/view?usp=drive_link" TargetMode="External"/><Relationship Id="rId3625" Type="http://schemas.openxmlformats.org/officeDocument/2006/relationships/hyperlink" Target="https://drive.google.com/file/d/15pYKdFTXYvX03h8n8WVsBDuqi1t2Gn9c/view?usp=sharing" TargetMode="External"/><Relationship Id="rId4956" Type="http://schemas.openxmlformats.org/officeDocument/2006/relationships/hyperlink" Target="https://drive.google.com/file/d/1g6zHR_eHfWvrR7TYc8NMJz7ymj_6y4KU/view?usp=sharing" TargetMode="External"/><Relationship Id="rId3624" Type="http://schemas.openxmlformats.org/officeDocument/2006/relationships/hyperlink" Target="https://drive.google.com/file/d/1ItLKM4uzII7D0FSml1sHcK3FSaxHGPjk/view?usp=sharing" TargetMode="External"/><Relationship Id="rId4955" Type="http://schemas.openxmlformats.org/officeDocument/2006/relationships/hyperlink" Target="https://drive.google.com/file/d/1RYjUfHADcHAE6uBfR4xc5UnBMVqI_WcU/view?usp=sharing" TargetMode="External"/><Relationship Id="rId3627" Type="http://schemas.openxmlformats.org/officeDocument/2006/relationships/hyperlink" Target="https://drive.google.com/file/d/116IuqIs-sLsMsCeTLK5Oraf-A6byEAs-/view?usp=sharing" TargetMode="External"/><Relationship Id="rId4958" Type="http://schemas.openxmlformats.org/officeDocument/2006/relationships/hyperlink" Target="https://drive.google.com/file/d/1v2d20KU-7i6MHHpYpFpNMW1OvgYrICzc/view?usp=sharing" TargetMode="External"/><Relationship Id="rId3626" Type="http://schemas.openxmlformats.org/officeDocument/2006/relationships/hyperlink" Target="https://drive.google.com/file/d/1XVIhzB1AhazOmxHy1Y3tvO9bU2Q7IuF8/view?usp=sharing" TargetMode="External"/><Relationship Id="rId4957" Type="http://schemas.openxmlformats.org/officeDocument/2006/relationships/hyperlink" Target="https://drive.google.com/file/d/1cfA3n96LMzcpMsOQyIQyaOJyLHNDLNLA/view?usp=sharing" TargetMode="External"/><Relationship Id="rId3629" Type="http://schemas.openxmlformats.org/officeDocument/2006/relationships/hyperlink" Target="https://drive.google.com/file/d/1DvvZ-gtPJmBAGoE1ffPiRhr6T2Xj--Ku/view?usp=sharing" TargetMode="External"/><Relationship Id="rId3628" Type="http://schemas.openxmlformats.org/officeDocument/2006/relationships/hyperlink" Target="https://drive.google.com/file/d/1tLH0eXeN0rSomxvYAKUb-TanXLFGwKiZ/view?usp=sharing" TargetMode="External"/><Relationship Id="rId4959" Type="http://schemas.openxmlformats.org/officeDocument/2006/relationships/hyperlink" Target="https://drive.google.com/file/d/1Io_2pXzACnCwh_FoqZ016ojCUCNF9-q0/view?usp=sharing" TargetMode="External"/><Relationship Id="rId4950" Type="http://schemas.openxmlformats.org/officeDocument/2006/relationships/hyperlink" Target="https://drive.google.com/file/d/1TBiOs8TZLmpyRtRMBF4eY9yj3HWYH9o4/view?usp=sharing" TargetMode="External"/><Relationship Id="rId3621" Type="http://schemas.openxmlformats.org/officeDocument/2006/relationships/hyperlink" Target="https://drive.google.com/file/d/1-hzijW73s1kQii5Db5SVgItRJQ8XnSgi/view?usp=sharing" TargetMode="External"/><Relationship Id="rId4952" Type="http://schemas.openxmlformats.org/officeDocument/2006/relationships/hyperlink" Target="https://drive.google.com/file/d/1rmOXg0rmtnMksg7_OBql7A3FpwDP_UsR/view?usp=sharing" TargetMode="External"/><Relationship Id="rId3620" Type="http://schemas.openxmlformats.org/officeDocument/2006/relationships/hyperlink" Target="https://drive.google.com/file/d/1T2uMltM0ahHDemBWsgz2N8FyN9rRqcWV/view?usp=sharing" TargetMode="External"/><Relationship Id="rId4951" Type="http://schemas.openxmlformats.org/officeDocument/2006/relationships/hyperlink" Target="https://drive.google.com/file/d/1rr6rQfVBaxpIOXs66Yb0jxI-8aoGWbOf/view?usp=sharing" TargetMode="External"/><Relationship Id="rId2324" Type="http://schemas.openxmlformats.org/officeDocument/2006/relationships/hyperlink" Target="https://drive.google.com/file/d/1D1nuxcmqm4G1njQlrXwv6Q-ZOZIWQVaN/view?usp=sharing" TargetMode="External"/><Relationship Id="rId3656" Type="http://schemas.openxmlformats.org/officeDocument/2006/relationships/hyperlink" Target="https://drive.google.com/file/d/1o0gI0UhMG9fQfosKkFXenHW6tJZ121RW/view?usp=sharing" TargetMode="External"/><Relationship Id="rId4987" Type="http://schemas.openxmlformats.org/officeDocument/2006/relationships/hyperlink" Target="https://drive.google.com/file/d/1UwjgxVJ2ZBxyAqfJayIF7puDTg9y6l_v/view?usp=sharing" TargetMode="External"/><Relationship Id="rId2325" Type="http://schemas.openxmlformats.org/officeDocument/2006/relationships/hyperlink" Target="https://drive.google.com/file/d/1IlLp6nEfFsc_WNzQJKGzi12yD08qUf_1/view?usp=drive_link" TargetMode="External"/><Relationship Id="rId3655" Type="http://schemas.openxmlformats.org/officeDocument/2006/relationships/hyperlink" Target="https://drive.google.com/file/d/1VleIYN12I_l7pRESDcz6cDwVzzkzHFzM/view?usp=sharing" TargetMode="External"/><Relationship Id="rId4986" Type="http://schemas.openxmlformats.org/officeDocument/2006/relationships/hyperlink" Target="https://drive.google.com/file/d/1QS4f13aJoGojIxjDt0L20WSlD9lSom-Z/view?usp=sharing" TargetMode="External"/><Relationship Id="rId2326" Type="http://schemas.openxmlformats.org/officeDocument/2006/relationships/hyperlink" Target="https://drive.google.com/file/d/1Q3lam1xgJkpOqbhbqR60z7RRv4YeIfOv/view?usp=sharing" TargetMode="External"/><Relationship Id="rId3658" Type="http://schemas.openxmlformats.org/officeDocument/2006/relationships/hyperlink" Target="https://drive.google.com/file/d/1Jv2CO3_vn6p6Eqc5r5lu4FZLsjOgV64q/view?usp=sharing" TargetMode="External"/><Relationship Id="rId4989" Type="http://schemas.openxmlformats.org/officeDocument/2006/relationships/hyperlink" Target="https://drive.google.com/file/d/1P5EBm1bjNLXV4reoOKbslNet6RqXMrdx/view?usp=sharing" TargetMode="External"/><Relationship Id="rId2327" Type="http://schemas.openxmlformats.org/officeDocument/2006/relationships/hyperlink" Target="https://drive.google.com/file/d/1-G4vQKHP9RQL-uynfO8zXYlAM2ngTD1H/view?usp=sharing" TargetMode="External"/><Relationship Id="rId3657" Type="http://schemas.openxmlformats.org/officeDocument/2006/relationships/hyperlink" Target="https://drive.google.com/file/d/1E5hZlchUAsANjBq4QCaGpGEE_MrKCCyz/view?usp=sharing" TargetMode="External"/><Relationship Id="rId4988" Type="http://schemas.openxmlformats.org/officeDocument/2006/relationships/hyperlink" Target="https://drive.google.com/file/d/16RE22xu6yDmsAz_y0JVjEneCVMCmhWhy/view?usp=sharing" TargetMode="External"/><Relationship Id="rId2328" Type="http://schemas.openxmlformats.org/officeDocument/2006/relationships/hyperlink" Target="https://drive.google.com/file/d/1PY2-yYxQyivz3063fAc5EWLqDWccv_S6/view?usp=sharing" TargetMode="External"/><Relationship Id="rId2329" Type="http://schemas.openxmlformats.org/officeDocument/2006/relationships/hyperlink" Target="https://drive.google.com/file/d/1OhPt7flTEUeNUX_Dmhh6t3CiuJHyj6Ki/view?usp=sharing" TargetMode="External"/><Relationship Id="rId3659" Type="http://schemas.openxmlformats.org/officeDocument/2006/relationships/hyperlink" Target="https://drive.google.com/file/d/1TAnd0kdYiSJh70-b7nOBK-h2XKzA866I/view?usp=sharing" TargetMode="External"/><Relationship Id="rId3650" Type="http://schemas.openxmlformats.org/officeDocument/2006/relationships/hyperlink" Target="https://drive.google.com/file/d/1F4ofWsUnjua0AXKRTKgqVY3EPx9MyzZA/view?usp=sharing" TargetMode="External"/><Relationship Id="rId4981" Type="http://schemas.openxmlformats.org/officeDocument/2006/relationships/hyperlink" Target="https://drive.google.com/file/d/1zGJcOHyuOJXQ7wFqjnbD733y5UOYqMdD/view?usp=sharing" TargetMode="External"/><Relationship Id="rId4980" Type="http://schemas.openxmlformats.org/officeDocument/2006/relationships/hyperlink" Target="https://drive.google.com/file/d/1110mbWqEvG6ZUZqPCAC1y7PATyMBZom4/view?usp=sharing" TargetMode="External"/><Relationship Id="rId2320" Type="http://schemas.openxmlformats.org/officeDocument/2006/relationships/hyperlink" Target="https://drive.google.com/file/d/1mWEzEd7jvT6DdWeuHiAhEXNs_J7Vqmsf/view?usp=sharing" TargetMode="External"/><Relationship Id="rId3652" Type="http://schemas.openxmlformats.org/officeDocument/2006/relationships/hyperlink" Target="https://drive.google.com/file/d/1W55woUvEn4ixAaLje2ok3lOQhVueds12/view?usp=sharing" TargetMode="External"/><Relationship Id="rId4983" Type="http://schemas.openxmlformats.org/officeDocument/2006/relationships/hyperlink" Target="https://drive.google.com/file/d/1K-3zY74bb66o9jVwZAi0fTBb-bON9ZQ_/view?usp=sharing" TargetMode="External"/><Relationship Id="rId2321" Type="http://schemas.openxmlformats.org/officeDocument/2006/relationships/hyperlink" Target="https://drive.google.com/file/d/1YmiBiYEYfF-QW8m6RJUWHd_ifbguUDeH/view?usp=sharing" TargetMode="External"/><Relationship Id="rId3651" Type="http://schemas.openxmlformats.org/officeDocument/2006/relationships/hyperlink" Target="https://drive.google.com/file/d/1gF9HOsBRh7uU_e5tcGe-_tnR5H3fXzMn/view?usp=sharing" TargetMode="External"/><Relationship Id="rId4982" Type="http://schemas.openxmlformats.org/officeDocument/2006/relationships/hyperlink" Target="https://drive.google.com/file/d/1Zaka94-wobelqao_fc1VxB_9xkAXwdqb/view?usp=sharing" TargetMode="External"/><Relationship Id="rId2322" Type="http://schemas.openxmlformats.org/officeDocument/2006/relationships/hyperlink" Target="https://drive.google.com/file/d/1uYvDkdBBvf5FXwd4M3oxRnXVYpbXmAzk/view?usp=sharing" TargetMode="External"/><Relationship Id="rId3654" Type="http://schemas.openxmlformats.org/officeDocument/2006/relationships/hyperlink" Target="https://drive.google.com/file/d/14QTlYT7u9M9A4vgtJ3Neag9lO8XEAWCs/view?usp=sharing" TargetMode="External"/><Relationship Id="rId4985" Type="http://schemas.openxmlformats.org/officeDocument/2006/relationships/hyperlink" Target="https://drive.google.com/file/d/1Fq85Yk7REewRs1I1asuQdL96NwexCj28/view?usp=sharing" TargetMode="External"/><Relationship Id="rId2323" Type="http://schemas.openxmlformats.org/officeDocument/2006/relationships/hyperlink" Target="https://drive.google.com/file/d/1xQaBHCb7F4BjkEku54S2Tj1h4nckjFc9/view?usp=sharing" TargetMode="External"/><Relationship Id="rId3653" Type="http://schemas.openxmlformats.org/officeDocument/2006/relationships/hyperlink" Target="https://drive.google.com/file/d/137bfFLAUdcLYRLr8j_82sUsF2LYFV-kj/view?usp=sharing" TargetMode="External"/><Relationship Id="rId4984" Type="http://schemas.openxmlformats.org/officeDocument/2006/relationships/hyperlink" Target="https://drive.google.com/file/d/1w47dqf4rBKxLOrWT_k4b7XJ4FN9blxIu/view?usp=sharing" TargetMode="External"/><Relationship Id="rId2313" Type="http://schemas.openxmlformats.org/officeDocument/2006/relationships/hyperlink" Target="https://drive.google.com/file/d/1hot7nZ-mC9oLnXLDlJWqEkF4MbtGC7rd/view?usp=sharing" TargetMode="External"/><Relationship Id="rId3645" Type="http://schemas.openxmlformats.org/officeDocument/2006/relationships/hyperlink" Target="https://drive.google.com/file/d/1-G9oRMVUVWrwmrdDXwK4sjY9vAIEJkNO/view?usp=sharing" TargetMode="External"/><Relationship Id="rId4976" Type="http://schemas.openxmlformats.org/officeDocument/2006/relationships/hyperlink" Target="https://drive.google.com/file/d/1EBjJ_SZjiimz9TcXQz7PskQonuBSjRo6/view?usp=drive_link" TargetMode="External"/><Relationship Id="rId2314" Type="http://schemas.openxmlformats.org/officeDocument/2006/relationships/hyperlink" Target="https://drive.google.com/file/d/1Xry-InHx2JBN3_SlZMlRsP9kYeR1jcs_/view?usp=sharing" TargetMode="External"/><Relationship Id="rId3644" Type="http://schemas.openxmlformats.org/officeDocument/2006/relationships/hyperlink" Target="https://drive.google.com/file/d/177As7HTZL09XwMwpZDhdK_2bTdi1Oiz_/view?usp=sharing" TargetMode="External"/><Relationship Id="rId4975" Type="http://schemas.openxmlformats.org/officeDocument/2006/relationships/hyperlink" Target="https://drive.google.com/file/d/1B2TOp42zdxiG47wEZoz1TAteqrSzfbBo/view?usp=drive_link" TargetMode="External"/><Relationship Id="rId2315" Type="http://schemas.openxmlformats.org/officeDocument/2006/relationships/hyperlink" Target="https://drive.google.com/file/d/18Yite4HMARPvUC7TCK7OK5Hbj23UYhgA/view?usp=sharing" TargetMode="External"/><Relationship Id="rId3647" Type="http://schemas.openxmlformats.org/officeDocument/2006/relationships/hyperlink" Target="https://drive.google.com/file/d/1NEmVTXKkj6cNy8IsL7UQ-1lzRC8wiiD1/view?usp=sharing" TargetMode="External"/><Relationship Id="rId4978" Type="http://schemas.openxmlformats.org/officeDocument/2006/relationships/hyperlink" Target="https://drive.google.com/file/d/1LVB3oe9uZjmBi6pdRyigHUbwuu934PGU/view?usp=sharing" TargetMode="External"/><Relationship Id="rId2316" Type="http://schemas.openxmlformats.org/officeDocument/2006/relationships/hyperlink" Target="https://drive.google.com/file/d/1cUyIheM9ueC9YtKcxxXrfMTTF-he9IU1/view?usp=sharing" TargetMode="External"/><Relationship Id="rId3646" Type="http://schemas.openxmlformats.org/officeDocument/2006/relationships/hyperlink" Target="https://drive.google.com/file/d/1LdlKthzh9CXZZj6ADGGtL1EDIX-dtDcF/view?usp=sharing" TargetMode="External"/><Relationship Id="rId4977" Type="http://schemas.openxmlformats.org/officeDocument/2006/relationships/hyperlink" Target="https://drive.google.com/file/d/1sVQcnreRdA1UL-U4XdL7uizlIPmznyEb/view?usp=drive_link" TargetMode="External"/><Relationship Id="rId2317" Type="http://schemas.openxmlformats.org/officeDocument/2006/relationships/hyperlink" Target="https://drive.google.com/file/d/1xLuj34yjVW8IuVni-cjTKHUkD1HHkdsL/view?usp=sharing" TargetMode="External"/><Relationship Id="rId3649" Type="http://schemas.openxmlformats.org/officeDocument/2006/relationships/hyperlink" Target="https://drive.google.com/file/d/1wDTuXMLANSTL79whMRHUMZbewK6tX79u/view?usp=drive_link" TargetMode="External"/><Relationship Id="rId2318" Type="http://schemas.openxmlformats.org/officeDocument/2006/relationships/hyperlink" Target="https://drive.google.com/file/d/1XIdVAQy-2n4L15cui1NZ1y7aGV1vHPYV/view?usp=sharing" TargetMode="External"/><Relationship Id="rId3648" Type="http://schemas.openxmlformats.org/officeDocument/2006/relationships/hyperlink" Target="https://drive.google.com/file/d/1V0W88swiqMKhaMooQyDu1INIwn5CuX09/view?usp=sharing" TargetMode="External"/><Relationship Id="rId4979" Type="http://schemas.openxmlformats.org/officeDocument/2006/relationships/hyperlink" Target="https://drive.google.com/file/d/1b0wqdWrx20UoCaYDB2DmZCVENkde310r/view?usp=sharing" TargetMode="External"/><Relationship Id="rId2319" Type="http://schemas.openxmlformats.org/officeDocument/2006/relationships/hyperlink" Target="https://drive.google.com/file/d/1NmbZRpk9eixALuKWj8D91ZyKkv9NsRYJ/view?usp=sharing" TargetMode="External"/><Relationship Id="rId4970" Type="http://schemas.openxmlformats.org/officeDocument/2006/relationships/hyperlink" Target="https://drive.google.com/file/d/11SIWXDjbxUxTw2orkVooicPJtode8G-L/view?usp=sharing" TargetMode="External"/><Relationship Id="rId3641" Type="http://schemas.openxmlformats.org/officeDocument/2006/relationships/hyperlink" Target="https://drive.google.com/file/d/19PdaA5HYOpjvmSmIDQroW8kS1Ybui_Y-/view?usp=sharing" TargetMode="External"/><Relationship Id="rId4972" Type="http://schemas.openxmlformats.org/officeDocument/2006/relationships/hyperlink" Target="https://drive.google.com/file/d/1NlqgPQBH3u29G3DXqU92LdqnX6q5c70K/view?usp=sharing" TargetMode="External"/><Relationship Id="rId2310" Type="http://schemas.openxmlformats.org/officeDocument/2006/relationships/hyperlink" Target="https://drive.google.com/file/d/1LAZ2QpV42nAokFdOfIUVhDS3lqwhNDCV/view?usp=sharing" TargetMode="External"/><Relationship Id="rId3640" Type="http://schemas.openxmlformats.org/officeDocument/2006/relationships/hyperlink" Target="https://drive.google.com/file/d/1SZ4cZJKt5uemDEKJDQJMtqHnQPtkpuoX/view?usp=sharing" TargetMode="External"/><Relationship Id="rId4971" Type="http://schemas.openxmlformats.org/officeDocument/2006/relationships/hyperlink" Target="https://drive.google.com/file/d/1MFhJuMHgy4oMa5e8WtvbZKVfiWaCHqOn/view?usp=sharing" TargetMode="External"/><Relationship Id="rId2311" Type="http://schemas.openxmlformats.org/officeDocument/2006/relationships/hyperlink" Target="https://drive.google.com/file/d/1LGWbdgIQq9Ljn7ciVmYayBYz1_0JwKlE/view?usp=sharing" TargetMode="External"/><Relationship Id="rId3643" Type="http://schemas.openxmlformats.org/officeDocument/2006/relationships/hyperlink" Target="https://drive.google.com/file/d/15RRiJY8SVLXV_-KtLv_TNGoZ_ZVJ92_Z/view?usp=sharing" TargetMode="External"/><Relationship Id="rId4974" Type="http://schemas.openxmlformats.org/officeDocument/2006/relationships/hyperlink" Target="https://drive.google.com/file/d/11kHk523xLOzqPozzYjVwaY_9T0R9fT0H/view?usp=drive_link" TargetMode="External"/><Relationship Id="rId2312" Type="http://schemas.openxmlformats.org/officeDocument/2006/relationships/hyperlink" Target="https://drive.google.com/file/d/1TqfNe3jhUR4p6hoh_uCF9HV1ITNy4MzV/view?usp=sharing" TargetMode="External"/><Relationship Id="rId3642" Type="http://schemas.openxmlformats.org/officeDocument/2006/relationships/hyperlink" Target="https://drive.google.com/file/d/162fnCs8HBVouz8FhHDzYCdHe7HHHFiVw/view?usp=sharing" TargetMode="External"/><Relationship Id="rId4973" Type="http://schemas.openxmlformats.org/officeDocument/2006/relationships/hyperlink" Target="https://drive.google.com/file/d/1K7E7FQppo5FNETd32e42DVHjiyzKGMPX/view?usp=drive_link" TargetMode="External"/><Relationship Id="rId4921" Type="http://schemas.openxmlformats.org/officeDocument/2006/relationships/hyperlink" Target="https://drive.google.com/file/d/1TGG_8IyUkMueii9yfgEObsZOhRaOJl1m/view?usp=sharing" TargetMode="External"/><Relationship Id="rId4920" Type="http://schemas.openxmlformats.org/officeDocument/2006/relationships/hyperlink" Target="https://drive.google.com/file/d/1wFQIoCdpZJOt0tUDkHXPDM1vqdK-e_sg/view?usp=sharing" TargetMode="External"/><Relationship Id="rId4923" Type="http://schemas.openxmlformats.org/officeDocument/2006/relationships/hyperlink" Target="https://drive.google.com/file/d/1tkp56HNQPUUf59qSmLMaidFqosQs3X-Q/view?usp=sharing" TargetMode="External"/><Relationship Id="rId4922" Type="http://schemas.openxmlformats.org/officeDocument/2006/relationships/hyperlink" Target="https://drive.google.com/file/d/13PIpl2hIAOuOFS1Cl2OmL-J_nbehuNqL/view?usp=sharing" TargetMode="External"/><Relationship Id="rId4925" Type="http://schemas.openxmlformats.org/officeDocument/2006/relationships/hyperlink" Target="https://drive.google.com/file/d/1IYY9iP86RjOqZqlmLIg4VTNY731zywK8/view?usp=sharing" TargetMode="External"/><Relationship Id="rId4924" Type="http://schemas.openxmlformats.org/officeDocument/2006/relationships/hyperlink" Target="https://drive.google.com/file/d/1DFKC3tRaf8UAqXeBAgYf2vlfsJxNRmMT/view?usp=sharing" TargetMode="External"/><Relationship Id="rId4927" Type="http://schemas.openxmlformats.org/officeDocument/2006/relationships/hyperlink" Target="https://drive.google.com/file/d/1Mawegrtz4n4BXW-sTbYnLY7hiD1xe3mY/view?usp=sharing" TargetMode="External"/><Relationship Id="rId4926" Type="http://schemas.openxmlformats.org/officeDocument/2006/relationships/hyperlink" Target="https://drive.google.com/file/d/1aDeiwbavMqZM3Wv1WMQMArP4BxT-5crE/view?usp=sharing" TargetMode="External"/><Relationship Id="rId4929" Type="http://schemas.openxmlformats.org/officeDocument/2006/relationships/hyperlink" Target="https://drive.google.com/file/d/1-3MDWK9ib6gydrs6eufHNsV-ZPoEHATn/view?usp=sharing" TargetMode="External"/><Relationship Id="rId4928" Type="http://schemas.openxmlformats.org/officeDocument/2006/relationships/hyperlink" Target="https://drive.google.com/file/d/1SJq__yCvacWgqPUEHNqyyEbIyuE9clK1/view?usp=sharing" TargetMode="External"/><Relationship Id="rId7195" Type="http://schemas.openxmlformats.org/officeDocument/2006/relationships/hyperlink" Target="https://drive.google.com/file/d/1zBBY15uocJrqf0TmWrt4riK_4PlQl1NE/view?usp=sharing" TargetMode="External"/><Relationship Id="rId7194" Type="http://schemas.openxmlformats.org/officeDocument/2006/relationships/hyperlink" Target="https://drive.google.com/file/d/1fJZNlK-c8nKfaI_YCA0ehYmQPcgOGFEB/view?usp=sharing" TargetMode="External"/><Relationship Id="rId7193" Type="http://schemas.openxmlformats.org/officeDocument/2006/relationships/hyperlink" Target="https://drive.google.com/file/d/14cTYPizSmOIFssFjN8OzgBNlRN5PKzNA/view?usp=sharing" TargetMode="External"/><Relationship Id="rId7192" Type="http://schemas.openxmlformats.org/officeDocument/2006/relationships/hyperlink" Target="https://drive.google.com/drive/folders/13miywBHHg5zmyU_2bQbtVXqd7tKDE-Zk" TargetMode="External"/><Relationship Id="rId7199" Type="http://schemas.openxmlformats.org/officeDocument/2006/relationships/hyperlink" Target="https://drive.google.com/file/d/1ghHrwUcYB1UWSACKPWMQ-TIeOPKhezwV/view?usp=sharing" TargetMode="External"/><Relationship Id="rId7198" Type="http://schemas.openxmlformats.org/officeDocument/2006/relationships/hyperlink" Target="https://drive.google.com/file/d/1LMrJ0CSVOn6T0lhgaquv6MtiabeiPBSl/view?usp=sharing" TargetMode="External"/><Relationship Id="rId7197" Type="http://schemas.openxmlformats.org/officeDocument/2006/relationships/hyperlink" Target="https://drive.google.com/file/d/1Zn-Z-0a9vKlLXONPs5psoyfmcPWPWEwk/view?usp=sharing" TargetMode="External"/><Relationship Id="rId7196" Type="http://schemas.openxmlformats.org/officeDocument/2006/relationships/hyperlink" Target="https://drive.google.com/file/d/1sj6_-1f53FzydGDxmbao3bKL6dAvxDk_/view?usp=sharing" TargetMode="External"/><Relationship Id="rId4910" Type="http://schemas.openxmlformats.org/officeDocument/2006/relationships/hyperlink" Target="https://drive.google.com/file/d/1bkfIB_UD8I6f9rLtu2IQ22cnKOIp8sb1/view?usp=sharing" TargetMode="External"/><Relationship Id="rId4912" Type="http://schemas.openxmlformats.org/officeDocument/2006/relationships/hyperlink" Target="https://drive.google.com/file/d/191_laKJJ2P-22YDP9FkmWirIMAFyJN4q/view?usp=sharing" TargetMode="External"/><Relationship Id="rId4911" Type="http://schemas.openxmlformats.org/officeDocument/2006/relationships/hyperlink" Target="https://drive.google.com/file/d/1Ie5aq5v223pZnlT8g3TXZirZbo2knKWy/view?usp=sharing" TargetMode="External"/><Relationship Id="rId4914" Type="http://schemas.openxmlformats.org/officeDocument/2006/relationships/hyperlink" Target="https://drive.google.com/file/d/1vAYcYjzSimi6h_P7PCfUG9HuFNXxRyq1/view?usp=sharing" TargetMode="External"/><Relationship Id="rId4913" Type="http://schemas.openxmlformats.org/officeDocument/2006/relationships/hyperlink" Target="https://drive.google.com/file/d/1M1bL6sO9xgoaIe76T-1ZsGdrbbUgm0_D/view?usp=sharing" TargetMode="External"/><Relationship Id="rId4916" Type="http://schemas.openxmlformats.org/officeDocument/2006/relationships/hyperlink" Target="https://drive.google.com/file/d/1TcXyiZijl67G3BMGECudlDCW6zgf-JGz/view?usp=sharing" TargetMode="External"/><Relationship Id="rId4915" Type="http://schemas.openxmlformats.org/officeDocument/2006/relationships/hyperlink" Target="https://drive.google.com/file/d/13nn54pLzMybgrkjhggh0dDj6KW6XYgBj/view?usp=sharing" TargetMode="External"/><Relationship Id="rId4918" Type="http://schemas.openxmlformats.org/officeDocument/2006/relationships/hyperlink" Target="https://drive.google.com/file/d/1Cfk5WoWdlzmvBXrQ1m6QAyOpuXn9YvDY/view?usp=sharing" TargetMode="External"/><Relationship Id="rId4917" Type="http://schemas.openxmlformats.org/officeDocument/2006/relationships/hyperlink" Target="https://drive.google.com/file/d/1iuMIKEsIen3ErNY7hEsD2NptDVsV7Fbp/view?usp=sharing" TargetMode="External"/><Relationship Id="rId4919" Type="http://schemas.openxmlformats.org/officeDocument/2006/relationships/hyperlink" Target="https://drive.google.com/file/d/19YZek-cIi_qkTcU_y40tjUtZK15LI6ZL/view?usp=sharing" TargetMode="External"/><Relationship Id="rId7191" Type="http://schemas.openxmlformats.org/officeDocument/2006/relationships/hyperlink" Target="https://drive.google.com/file/d/1d_ogL1tj-eAzoSihFDSOrhUU7qSyX2As/view?usp=sharing" TargetMode="External"/><Relationship Id="rId7190" Type="http://schemas.openxmlformats.org/officeDocument/2006/relationships/hyperlink" Target="https://drive.google.com/file/d/1HW9VVREgH6zBCuXmzTwHHyjMm3ABNTV0/view?usp=sharing" TargetMode="External"/><Relationship Id="rId7184" Type="http://schemas.openxmlformats.org/officeDocument/2006/relationships/hyperlink" Target="https://drive.google.com/file/d/1hUKMM7JcCuls-n4x74EaKECF-ALSL47d/view?usp=sharing" TargetMode="External"/><Relationship Id="rId7183" Type="http://schemas.openxmlformats.org/officeDocument/2006/relationships/hyperlink" Target="https://drive.google.com/file/d/1p7gPwlwEqDS5Ta-Ck1HIPrxXUnvWukZp/view?usp=sharing" TargetMode="External"/><Relationship Id="rId7182" Type="http://schemas.openxmlformats.org/officeDocument/2006/relationships/hyperlink" Target="https://drive.google.com/file/d/1fVNpPekF2cKGW9yZ4ppPvTg7pl4Se1Kc/view?usp=sharing" TargetMode="External"/><Relationship Id="rId7181" Type="http://schemas.openxmlformats.org/officeDocument/2006/relationships/hyperlink" Target="https://drive.google.com/file/d/1YTZyjovN60_Ohk_axjnI6VfIYtbj67PU/view?usp=sharing" TargetMode="External"/><Relationship Id="rId7188" Type="http://schemas.openxmlformats.org/officeDocument/2006/relationships/hyperlink" Target="https://drive.google.com/file/d/1ITa11MDBQ6LBUffYVpOiBvL17c2Q92Qp/view?usp=sharing" TargetMode="External"/><Relationship Id="rId7187" Type="http://schemas.openxmlformats.org/officeDocument/2006/relationships/hyperlink" Target="https://drive.google.com/file/d/1OkE1as4x5Bf01rgYE9TY72Qm69dl5Tt7/view?usp=sharing" TargetMode="External"/><Relationship Id="rId7186" Type="http://schemas.openxmlformats.org/officeDocument/2006/relationships/hyperlink" Target="https://drive.google.com/file/d/1NHh9U1ZPK0tvOk4mFqGdjUA_nToQwnWO/view?usp=sharing" TargetMode="External"/><Relationship Id="rId7185" Type="http://schemas.openxmlformats.org/officeDocument/2006/relationships/hyperlink" Target="https://drive.google.com/file/d/1Y7p2OZHNJJugClldVxuXEoPjLhBb6ogz/view?usp=sharing" TargetMode="External"/><Relationship Id="rId7189" Type="http://schemas.openxmlformats.org/officeDocument/2006/relationships/hyperlink" Target="https://drive.google.com/file/d/1i3qiEVkeepv2CJ1Oq0KR-YWGReNX7Paw/view?usp=sharing" TargetMode="External"/><Relationship Id="rId3612" Type="http://schemas.openxmlformats.org/officeDocument/2006/relationships/hyperlink" Target="https://drive.google.com/file/d/1brnp2NI-ft8A9Nh3SRoI5nnW1_dWe96w/view?usp=sharing" TargetMode="External"/><Relationship Id="rId4943" Type="http://schemas.openxmlformats.org/officeDocument/2006/relationships/hyperlink" Target="https://drive.google.com/file/d/1jE_FjAOf9B05QHuV26kfRm7WRi3ZKupa/view?usp=sharing" TargetMode="External"/><Relationship Id="rId3611" Type="http://schemas.openxmlformats.org/officeDocument/2006/relationships/hyperlink" Target="https://drive.google.com/file/d/1aL25fG7YsLyluUVNUs6qPjxYodwjurzm/view?usp=sharing" TargetMode="External"/><Relationship Id="rId4942" Type="http://schemas.openxmlformats.org/officeDocument/2006/relationships/hyperlink" Target="https://drive.google.com/file/d/1Kdil3nUlwrnA454s7r6Ja_M2g15_q7mJ/view?usp=sharing" TargetMode="External"/><Relationship Id="rId3614" Type="http://schemas.openxmlformats.org/officeDocument/2006/relationships/hyperlink" Target="https://drive.google.com/file/d/12811eHWbYsxBN2S84skvn5NLSNm40xwL/view?usp=sharing" TargetMode="External"/><Relationship Id="rId4945" Type="http://schemas.openxmlformats.org/officeDocument/2006/relationships/hyperlink" Target="https://drive.google.com/file/d/18LUP34rGwYz3hcWLo0DIwwv8HUXhq9lx/view?usp=sharing" TargetMode="External"/><Relationship Id="rId3613" Type="http://schemas.openxmlformats.org/officeDocument/2006/relationships/hyperlink" Target="https://drive.google.com/file/d/1c2iUPL79w-qdZ1lqPKCmFHHMJ-K-EleU/view?usp=sharing" TargetMode="External"/><Relationship Id="rId4944" Type="http://schemas.openxmlformats.org/officeDocument/2006/relationships/hyperlink" Target="https://drive.google.com/file/d/1qAfL9HZA8ZGNKqjRl65wzXMMc4kmhddC/view?usp=sharing" TargetMode="External"/><Relationship Id="rId3616" Type="http://schemas.openxmlformats.org/officeDocument/2006/relationships/hyperlink" Target="https://drive.google.com/file/d/1gsHe_yEmvKHu2rGs8-R97JT5jxCo_crE/view?usp=sharing" TargetMode="External"/><Relationship Id="rId4947" Type="http://schemas.openxmlformats.org/officeDocument/2006/relationships/hyperlink" Target="https://drive.google.com/file/d/15E5_AL43510rXuA1oZlMqq1238-hRiAU/view?usp=sharing" TargetMode="External"/><Relationship Id="rId3615" Type="http://schemas.openxmlformats.org/officeDocument/2006/relationships/hyperlink" Target="https://drive.google.com/file/d/1BinGjCBsDI10--9v4jx2g1jSP58FymtS/view?usp=drive_link" TargetMode="External"/><Relationship Id="rId4946" Type="http://schemas.openxmlformats.org/officeDocument/2006/relationships/hyperlink" Target="https://drive.google.com/file/d/1LGBm787NoA-_N85r5XZAOCYLQ0rWHtz9/view?usp=sharing" TargetMode="External"/><Relationship Id="rId3618" Type="http://schemas.openxmlformats.org/officeDocument/2006/relationships/hyperlink" Target="https://drive.google.com/file/d/1YZn9HJHO_LgkJ_y_FPO_C3BIeJXn2EfB/view?usp=sharing" TargetMode="External"/><Relationship Id="rId4949" Type="http://schemas.openxmlformats.org/officeDocument/2006/relationships/hyperlink" Target="https://drive.google.com/file/d/1q-Q0LTKKkISDOsu3KnJd3XrNJpbFdnDQ/view?usp=sharing" TargetMode="External"/><Relationship Id="rId3617" Type="http://schemas.openxmlformats.org/officeDocument/2006/relationships/hyperlink" Target="https://drive.google.com/file/d/1nKPqisSS7uo0HcWWIQI0fvkPqfyj8xk5/view?usp=sharing" TargetMode="External"/><Relationship Id="rId4948" Type="http://schemas.openxmlformats.org/officeDocument/2006/relationships/hyperlink" Target="https://drive.google.com/file/d/12C73G6mEghAaz5cEzdkrPVLfDY_1ge1Q/view?usp=sharing" TargetMode="External"/><Relationship Id="rId3619" Type="http://schemas.openxmlformats.org/officeDocument/2006/relationships/hyperlink" Target="https://drive.google.com/file/d/1MIvXoohMvfDTEFNWH1sIHwZVDhuovsKr/view?usp=sharing" TargetMode="External"/><Relationship Id="rId3610" Type="http://schemas.openxmlformats.org/officeDocument/2006/relationships/hyperlink" Target="https://drive.google.com/file/d/1pU30buFl5u7OuF8YrUDtdkl1yM7PFkKv/view?usp=sharing" TargetMode="External"/><Relationship Id="rId4941" Type="http://schemas.openxmlformats.org/officeDocument/2006/relationships/hyperlink" Target="https://drive.google.com/file/d/12Jv8yB6D2gEjD-zBYDE_0tASrZCSeJ1P/view?usp=sharing" TargetMode="External"/><Relationship Id="rId4940" Type="http://schemas.openxmlformats.org/officeDocument/2006/relationships/hyperlink" Target="https://drive.google.com/file/d/11W6ukoz03NPu-JrDC5B0RdeBB84swrl4/view?usp=sharing" TargetMode="External"/><Relationship Id="rId3601" Type="http://schemas.openxmlformats.org/officeDocument/2006/relationships/hyperlink" Target="https://drive.google.com/file/d/1qTpuDbfHfJCpDJrCh-DIf4_g1OmDB-n1/view?usp=sharing" TargetMode="External"/><Relationship Id="rId4932" Type="http://schemas.openxmlformats.org/officeDocument/2006/relationships/hyperlink" Target="https://drive.google.com/file/d/1_Hs35M44EBXNUQeCm4gkrH7pOZELKr5u/view?usp=sharing" TargetMode="External"/><Relationship Id="rId3600" Type="http://schemas.openxmlformats.org/officeDocument/2006/relationships/hyperlink" Target="https://drive.google.com/file/d/1X5JU-RxaiKYyw5KahASEGiFTrii36KtD/view?usp=sharing" TargetMode="External"/><Relationship Id="rId4931" Type="http://schemas.openxmlformats.org/officeDocument/2006/relationships/hyperlink" Target="https://drive.google.com/file/d/11LfT4KMcABV-kF6TiFyR46dmGw-3S3dl/view?usp=sharing" TargetMode="External"/><Relationship Id="rId3603" Type="http://schemas.openxmlformats.org/officeDocument/2006/relationships/hyperlink" Target="https://drive.google.com/file/d/1xFqWjj1kT2mBL8KdZ6cuRpfNuP3QUVPt/view?usp=sharing" TargetMode="External"/><Relationship Id="rId4934" Type="http://schemas.openxmlformats.org/officeDocument/2006/relationships/hyperlink" Target="https://drive.google.com/file/d/1DCx67rrXvhIyLAw4GhZ79uMrbHipSEJ6/view?usp=sharing" TargetMode="External"/><Relationship Id="rId3602" Type="http://schemas.openxmlformats.org/officeDocument/2006/relationships/hyperlink" Target="https://drive.google.com/file/d/10zPHEDNp6-Sbsu3buTqMqkXmN-hotMPD/view?usp=sharing" TargetMode="External"/><Relationship Id="rId4933" Type="http://schemas.openxmlformats.org/officeDocument/2006/relationships/hyperlink" Target="https://drive.google.com/file/d/1s5U9XtK-GaX6X3yp3UPpNEhh4-auLFT3/view?usp=sharing" TargetMode="External"/><Relationship Id="rId3605" Type="http://schemas.openxmlformats.org/officeDocument/2006/relationships/hyperlink" Target="https://drive.google.com/file/d/1c-LvfLM1IMKGVh55sS55hchs_KB2a2BG/view?usp=sharing" TargetMode="External"/><Relationship Id="rId4936" Type="http://schemas.openxmlformats.org/officeDocument/2006/relationships/hyperlink" Target="https://drive.google.com/file/d/1j3drQzgrIqLbIZAPPdeMAitinv5t2xtu/view?usp=sharing" TargetMode="External"/><Relationship Id="rId3604" Type="http://schemas.openxmlformats.org/officeDocument/2006/relationships/hyperlink" Target="https://drive.google.com/file/d/1-9jX8cHZJQ1Z-b91abgjCIjgqZSQkSr2/view?usp=sharing" TargetMode="External"/><Relationship Id="rId4935" Type="http://schemas.openxmlformats.org/officeDocument/2006/relationships/hyperlink" Target="https://drive.google.com/file/d/1aN_LuNngg_4P5duI7Z0nGbIy5H58kssJ/view?usp=sharing" TargetMode="External"/><Relationship Id="rId3607" Type="http://schemas.openxmlformats.org/officeDocument/2006/relationships/hyperlink" Target="https://drive.google.com/file/d/1K8s9-EyPS1GEhrHVaLL45OY3GpJz0EUv/view?usp=sharing" TargetMode="External"/><Relationship Id="rId4938" Type="http://schemas.openxmlformats.org/officeDocument/2006/relationships/hyperlink" Target="https://drive.google.com/file/d/19QJs92hvQ1Um7dOXFzZDuKK8ZgZ9ho6E/view?usp=sharing" TargetMode="External"/><Relationship Id="rId3606" Type="http://schemas.openxmlformats.org/officeDocument/2006/relationships/hyperlink" Target="https://drive.google.com/file/d/1ikcvE3BbIsarI_6y4Jzq98pBFgz8nfzt/view?usp=sharing" TargetMode="External"/><Relationship Id="rId4937" Type="http://schemas.openxmlformats.org/officeDocument/2006/relationships/hyperlink" Target="https://drive.google.com/file/d/13Umd9fUvsOe6soh5eneCdeTpTifGv08S/view?usp=sharing" TargetMode="External"/><Relationship Id="rId3609" Type="http://schemas.openxmlformats.org/officeDocument/2006/relationships/hyperlink" Target="https://drive.google.com/file/d/1WNeU_9fDM97U7d3UHkz22yUxxwmw_9yw/view?usp=sharing" TargetMode="External"/><Relationship Id="rId3608" Type="http://schemas.openxmlformats.org/officeDocument/2006/relationships/hyperlink" Target="https://drive.google.com/file/d/16Z24eN09ULsY8r1rdNNk_R52_C5Xy6uJ/view?usp=sharing" TargetMode="External"/><Relationship Id="rId4939" Type="http://schemas.openxmlformats.org/officeDocument/2006/relationships/hyperlink" Target="https://drive.google.com/file/d/1SjXZDzGfAM1tiBeC2Ttj7FhvNHPn7K5h/view?usp=sharing" TargetMode="External"/><Relationship Id="rId4930" Type="http://schemas.openxmlformats.org/officeDocument/2006/relationships/hyperlink" Target="https://drive.google.com/file/d/1TeFhgjCvPzXOl3X0Z5QxkTD3mpiLdlrg/view?usp=sharing" TargetMode="External"/><Relationship Id="rId1059" Type="http://schemas.openxmlformats.org/officeDocument/2006/relationships/hyperlink" Target="https://drive.google.com/file/d/1AT_WBnt-kHqkDYQXP6fksmwRlxlRCn9d/view?usp=sharing" TargetMode="External"/><Relationship Id="rId2380" Type="http://schemas.openxmlformats.org/officeDocument/2006/relationships/hyperlink" Target="https://drive.google.com/file/d/1ix4lUHqwEX4syxWE7N4ywQT6NBvtEmLB/view?usp=sharing" TargetMode="External"/><Relationship Id="rId1050" Type="http://schemas.openxmlformats.org/officeDocument/2006/relationships/hyperlink" Target="https://drive.google.com/file/d/1S2idDp9F9RftxDpRy4RKkWEQEMFowwzy/view?usp=sharing" TargetMode="External"/><Relationship Id="rId2381" Type="http://schemas.openxmlformats.org/officeDocument/2006/relationships/hyperlink" Target="https://drive.google.com/file/d/1MlKrdeeXvg_8yMLw4h_SwNyhNLvnCRop/view?usp=sharing" TargetMode="External"/><Relationship Id="rId1051" Type="http://schemas.openxmlformats.org/officeDocument/2006/relationships/hyperlink" Target="https://drive.google.com/file/d/1f-tc8eXsdXiHkkE_Q-kw3Fyjium_yU2x/view?usp=sharing" TargetMode="External"/><Relationship Id="rId2382" Type="http://schemas.openxmlformats.org/officeDocument/2006/relationships/hyperlink" Target="https://drive.google.com/file/d/13IxafOpEDQTPqZrOGm3aF3HhxUgfJrBu/view?usp=sharing" TargetMode="External"/><Relationship Id="rId1052" Type="http://schemas.openxmlformats.org/officeDocument/2006/relationships/hyperlink" Target="https://drive.google.com/file/d/1B_WDomaey_9OEZfGsGdH84WUZVPWKJM9/view?usp=sharing" TargetMode="External"/><Relationship Id="rId2383" Type="http://schemas.openxmlformats.org/officeDocument/2006/relationships/hyperlink" Target="https://drive.google.com/file/d/1IyV13FaPaSDM6KuwXtzvKxUBDVvd0Tul/view?usp=sharing" TargetMode="External"/><Relationship Id="rId1053" Type="http://schemas.openxmlformats.org/officeDocument/2006/relationships/hyperlink" Target="https://drive.google.com/file/d/1OmzsHjWVeSdT2aSA9BlJpEdDfjBOIlpj/view?usp=sharing" TargetMode="External"/><Relationship Id="rId2384" Type="http://schemas.openxmlformats.org/officeDocument/2006/relationships/hyperlink" Target="https://drive.google.com/file/d/1Mq_vAq-SARnMJgsj25XBgPu5xLw5cBfO/view?usp=sharing" TargetMode="External"/><Relationship Id="rId1054" Type="http://schemas.openxmlformats.org/officeDocument/2006/relationships/hyperlink" Target="https://drive.google.com/file/d/1SxeN-b8643dVEh6lVgMXt7tCU2rNkohU/view?usp=sharing" TargetMode="External"/><Relationship Id="rId2385" Type="http://schemas.openxmlformats.org/officeDocument/2006/relationships/hyperlink" Target="https://drive.google.com/file/d/1Ruy4GRkDVzGhLd4DZUsQinOlhyU-8VKg/view?usp=sharing" TargetMode="External"/><Relationship Id="rId1055" Type="http://schemas.openxmlformats.org/officeDocument/2006/relationships/hyperlink" Target="https://drive.google.com/file/d/1-f7MLWf5z-izkVP94TzWcQ3soctoU1Az/view?usp=sharing" TargetMode="External"/><Relationship Id="rId2386" Type="http://schemas.openxmlformats.org/officeDocument/2006/relationships/hyperlink" Target="https://drive.google.com/file/d/1vhFyWtztK-1RrIM_PFGmhE7eX4jVr09E/view?usp=sharing" TargetMode="External"/><Relationship Id="rId1056" Type="http://schemas.openxmlformats.org/officeDocument/2006/relationships/hyperlink" Target="https://drive.google.com/file/d/1LFMXsYkloYKVfa0IqB-l_pK2O42DdIMK/view?usp=sharing" TargetMode="External"/><Relationship Id="rId2387" Type="http://schemas.openxmlformats.org/officeDocument/2006/relationships/hyperlink" Target="https://drive.google.com/file/d/1RVeCdCLgHPg58H--qn72BN1VAL5X7JrY/view?usp=sharing" TargetMode="External"/><Relationship Id="rId1057" Type="http://schemas.openxmlformats.org/officeDocument/2006/relationships/hyperlink" Target="https://drive.google.com/file/d/116XIWXSgWsA9eRkE0iD0WfwrPgQphFox/view?usp=sharing" TargetMode="External"/><Relationship Id="rId2388" Type="http://schemas.openxmlformats.org/officeDocument/2006/relationships/hyperlink" Target="https://drive.google.com/file/d/1888elKTFG595HrFU8QlAIv-1HWmDpyJ4/view?usp=sharing" TargetMode="External"/><Relationship Id="rId1058" Type="http://schemas.openxmlformats.org/officeDocument/2006/relationships/hyperlink" Target="https://drive.google.com/file/d/1gOr7B0sQ3ul7XVtYLMdBpy5T8nlfaMCk/view?usp=sharing" TargetMode="External"/><Relationship Id="rId2389" Type="http://schemas.openxmlformats.org/officeDocument/2006/relationships/hyperlink" Target="https://drive.google.com/file/d/1QqitpaocjygDijwxSJgTXs_BBtcEaeml/view?usp=sharing" TargetMode="External"/><Relationship Id="rId1048" Type="http://schemas.openxmlformats.org/officeDocument/2006/relationships/hyperlink" Target="https://drive.google.com/file/d/1RMQWjWTImo8H8CkMWhaoTAIl8_ZKH1RK/view?usp=sharing" TargetMode="External"/><Relationship Id="rId2379" Type="http://schemas.openxmlformats.org/officeDocument/2006/relationships/hyperlink" Target="https://drive.google.com/file/d/1AgwzGgJe1oBBhWTC98mD9o5JGT0wVcCN/view?usp=sharing" TargetMode="External"/><Relationship Id="rId1049" Type="http://schemas.openxmlformats.org/officeDocument/2006/relationships/hyperlink" Target="https://drive.google.com/file/d/1ljWKSU0bV_RUoScrgV2h3txjTtwtlLcn/view?usp=sharing" TargetMode="External"/><Relationship Id="rId2370" Type="http://schemas.openxmlformats.org/officeDocument/2006/relationships/hyperlink" Target="https://drive.google.com/file/d/1QtGmAaPVh4FQ2Hqp7qon-DpeyJAU8IOF/view?usp=sharing" TargetMode="External"/><Relationship Id="rId1040" Type="http://schemas.openxmlformats.org/officeDocument/2006/relationships/hyperlink" Target="https://drive.google.com/file/d/1qmUnptBmTQlRTcXZ8AX-iiOdviwxMpNB/view?usp=sharing" TargetMode="External"/><Relationship Id="rId2371" Type="http://schemas.openxmlformats.org/officeDocument/2006/relationships/hyperlink" Target="https://drive.google.com/file/d/1gweUzBceKDQMgr1QSUUUmUWhQMBEUnLf/view?usp=sharing" TargetMode="External"/><Relationship Id="rId1041" Type="http://schemas.openxmlformats.org/officeDocument/2006/relationships/hyperlink" Target="https://drive.google.com/file/d/1qpdfLRP4atd0_m07mLnkC7YzG7FIosa-/view?usp=sharing" TargetMode="External"/><Relationship Id="rId2372" Type="http://schemas.openxmlformats.org/officeDocument/2006/relationships/hyperlink" Target="https://drive.google.com/file/d/1Fil7sXMitMzRqORQqjDOxJh_OW-qN5A9/view?usp=sharing" TargetMode="External"/><Relationship Id="rId1042" Type="http://schemas.openxmlformats.org/officeDocument/2006/relationships/hyperlink" Target="https://drive.google.com/file/d/1s2Q87iJxZQ4MEYNlUJvCN8sXCaIabyjD/view?usp=sharing" TargetMode="External"/><Relationship Id="rId2373" Type="http://schemas.openxmlformats.org/officeDocument/2006/relationships/hyperlink" Target="https://drive.google.com/file/d/1fXl_kwJcRxz-0EzCAkQPr8Lf2rZ1CAE7/view?usp=sharing" TargetMode="External"/><Relationship Id="rId1043" Type="http://schemas.openxmlformats.org/officeDocument/2006/relationships/hyperlink" Target="https://drive.google.com/file/d/1EvF60-AQ28HmfpC-cnCwtT0GE6EdR2q2/view?usp=sharing" TargetMode="External"/><Relationship Id="rId2374" Type="http://schemas.openxmlformats.org/officeDocument/2006/relationships/hyperlink" Target="https://drive.google.com/file/d/1qz_Az-NponzjbhTzDvL4mDMHxz3EfH23/view?usp=sharing" TargetMode="External"/><Relationship Id="rId1044" Type="http://schemas.openxmlformats.org/officeDocument/2006/relationships/hyperlink" Target="https://drive.google.com/file/d/14Ts6Z0Krrs42p4Dk366ieuxdU9CcP44X/view?usp=sharing" TargetMode="External"/><Relationship Id="rId2375" Type="http://schemas.openxmlformats.org/officeDocument/2006/relationships/hyperlink" Target="https://drive.google.com/file/d/1XLxgl2-RIdcb22GXoUuxK3RtSFFGMffI/view?usp=sharing" TargetMode="External"/><Relationship Id="rId1045" Type="http://schemas.openxmlformats.org/officeDocument/2006/relationships/hyperlink" Target="https://drive.google.com/file/d/12vJhvfvEQVkDu9JxzpBQwKx2lJphKrdY/view?usp=sharing" TargetMode="External"/><Relationship Id="rId2376" Type="http://schemas.openxmlformats.org/officeDocument/2006/relationships/hyperlink" Target="https://drive.google.com/file/d/1CBYeu6Cgt7ENdYycxwO3VH81kLC5gNk2/view?usp=sharing" TargetMode="External"/><Relationship Id="rId1046" Type="http://schemas.openxmlformats.org/officeDocument/2006/relationships/hyperlink" Target="https://drive.google.com/file/d/1D-j0TygrDR99BUXJ_EB1NDi5_4gulWSS/view?usp=sharing" TargetMode="External"/><Relationship Id="rId2377" Type="http://schemas.openxmlformats.org/officeDocument/2006/relationships/hyperlink" Target="https://drive.google.com/file/d/1IrEsgMa8tEflbAzk-2Zti0KIWF9Iic74/view?usp=sharing" TargetMode="External"/><Relationship Id="rId1047" Type="http://schemas.openxmlformats.org/officeDocument/2006/relationships/hyperlink" Target="https://drive.google.com/file/d/1xRBel70K8wE5k90Phg6H0wYCL6mMmmm6/view?usp=sharing" TargetMode="External"/><Relationship Id="rId2378" Type="http://schemas.openxmlformats.org/officeDocument/2006/relationships/hyperlink" Target="https://drive.google.com/file/d/18NYn8RSEc1o6wsqm58lCenC2vrTalMf_/view?usp=sharing" TargetMode="External"/><Relationship Id="rId1070" Type="http://schemas.openxmlformats.org/officeDocument/2006/relationships/hyperlink" Target="https://drive.google.com/file/d/1BpMmSX9ocg-D159tPbzNF8TcBH2FL3ah/view?usp=sharing" TargetMode="External"/><Relationship Id="rId1071" Type="http://schemas.openxmlformats.org/officeDocument/2006/relationships/hyperlink" Target="https://drive.google.com/file/d/15tOxeV2k1NTjBuFnP_go4DcDXaAQO-WU/view?usp=sharing" TargetMode="External"/><Relationship Id="rId1072" Type="http://schemas.openxmlformats.org/officeDocument/2006/relationships/hyperlink" Target="https://drive.google.com/file/d/1E0e6yNdC2rc1hzA6W5B3_tiaxQiEQ_KG/view?usp=sharing" TargetMode="External"/><Relationship Id="rId1073" Type="http://schemas.openxmlformats.org/officeDocument/2006/relationships/hyperlink" Target="https://drive.google.com/file/d/1INKAibXmB_ldxYvBdGOc__gggry4Yt3J/view?usp=sharing" TargetMode="External"/><Relationship Id="rId1074" Type="http://schemas.openxmlformats.org/officeDocument/2006/relationships/hyperlink" Target="https://drive.google.com/file/d/1bD97WPLE3HwXRI0iRbktVWZP4XjY3RKH/view?usp=sharing" TargetMode="External"/><Relationship Id="rId1075" Type="http://schemas.openxmlformats.org/officeDocument/2006/relationships/hyperlink" Target="https://drive.google.com/file/d/1T7Wbip-NNsuUcjswrhO7Ok-A4mFalvDj/view?usp=sharing" TargetMode="External"/><Relationship Id="rId1076" Type="http://schemas.openxmlformats.org/officeDocument/2006/relationships/hyperlink" Target="https://drive.google.com/file/d/1YIGJP1rxOebgR36YLb0sO7uQlWwScxcF/view?usp=sharing" TargetMode="External"/><Relationship Id="rId1077" Type="http://schemas.openxmlformats.org/officeDocument/2006/relationships/hyperlink" Target="https://drive.google.com/file/d/1xc9pva4JStA1juNxYWakfO1YE4qCWbfI/view?usp=sharing" TargetMode="External"/><Relationship Id="rId1078" Type="http://schemas.openxmlformats.org/officeDocument/2006/relationships/hyperlink" Target="https://drive.google.com/file/d/1yO4YzMlrMdgN23n3FGHN0V4jJ6GBuqrt/view?usp=sharing" TargetMode="External"/><Relationship Id="rId1079" Type="http://schemas.openxmlformats.org/officeDocument/2006/relationships/hyperlink" Target="https://drive.google.com/file/d/1LhM_1sn9kY82wuJ7tbXoO8iAihoWchLT/view?usp=sharing" TargetMode="External"/><Relationship Id="rId2390" Type="http://schemas.openxmlformats.org/officeDocument/2006/relationships/hyperlink" Target="https://drive.google.com/file/d/1bLRKN86pCpmBQ19HNcwZaAO5PgZmG-O4/view?usp=sharing" TargetMode="External"/><Relationship Id="rId1060" Type="http://schemas.openxmlformats.org/officeDocument/2006/relationships/hyperlink" Target="https://drive.google.com/file/d/1JUNjfe4sS-dSMtK9l8fOEobu5x874hcP/view?usp=sharing" TargetMode="External"/><Relationship Id="rId2391" Type="http://schemas.openxmlformats.org/officeDocument/2006/relationships/hyperlink" Target="https://drive.google.com/file/d/1OsWxC47P-G9wKnOCGUDvKUh2UAQddTZd/view?usp=sharing" TargetMode="External"/><Relationship Id="rId1061" Type="http://schemas.openxmlformats.org/officeDocument/2006/relationships/hyperlink" Target="https://drive.google.com/file/d/1BStH5iiAeUrrqpfryU4tCYbGarWYrE8M/view?usp=sharing" TargetMode="External"/><Relationship Id="rId2392" Type="http://schemas.openxmlformats.org/officeDocument/2006/relationships/hyperlink" Target="https://drive.google.com/file/d/1nGse-SJkF2lCv5mdF9cJOEu676jAs0GW/view?usp=sharing" TargetMode="External"/><Relationship Id="rId1062" Type="http://schemas.openxmlformats.org/officeDocument/2006/relationships/hyperlink" Target="https://drive.google.com/file/d/1-z_b3Vlig-zDu4etbS-gt_aSk4YoYrUJ/view?usp=sharing" TargetMode="External"/><Relationship Id="rId2393" Type="http://schemas.openxmlformats.org/officeDocument/2006/relationships/hyperlink" Target="https://drive.google.com/file/d/1Wlmkt1Wp9UlcnluEbHykXRcf8P7K986I/view?usp=sharing" TargetMode="External"/><Relationship Id="rId1063" Type="http://schemas.openxmlformats.org/officeDocument/2006/relationships/hyperlink" Target="https://drive.google.com/file/d/1klNMDF5hSdAC1fXmbT-LO4wJVV1sBarq/view?usp=sharing" TargetMode="External"/><Relationship Id="rId2394" Type="http://schemas.openxmlformats.org/officeDocument/2006/relationships/hyperlink" Target="https://drive.google.com/file/d/1QCZaYOSENQfzHGembheSWLE7dC_jzey3/view?usp=sharing" TargetMode="External"/><Relationship Id="rId1064" Type="http://schemas.openxmlformats.org/officeDocument/2006/relationships/hyperlink" Target="https://drive.google.com/file/d/1wjLUf7HUqKxlAPHq2mtx60Rhoh2UXG_o/view?usp=sharing" TargetMode="External"/><Relationship Id="rId2395" Type="http://schemas.openxmlformats.org/officeDocument/2006/relationships/hyperlink" Target="https://drive.google.com/file/d/1a53-FiJTcbyFgazNMNarktLUW_v1uR7M/view?usp=sharing" TargetMode="External"/><Relationship Id="rId1065" Type="http://schemas.openxmlformats.org/officeDocument/2006/relationships/hyperlink" Target="https://drive.google.com/file/d/1oQa7CZWpnblv7hZIciqRYqkTKTIJEqay/view?usp=sharing" TargetMode="External"/><Relationship Id="rId2396" Type="http://schemas.openxmlformats.org/officeDocument/2006/relationships/hyperlink" Target="https://drive.google.com/file/d/1zscvesDgJqY0MSvU9n3j6QW0pg9sINLh/view?usp=sharing" TargetMode="External"/><Relationship Id="rId1066" Type="http://schemas.openxmlformats.org/officeDocument/2006/relationships/hyperlink" Target="https://drive.google.com/file/d/1U_5RS9QCL9j9W1dAK5b4kOjyVGJ-CUDK/view?usp=drive_link" TargetMode="External"/><Relationship Id="rId2397" Type="http://schemas.openxmlformats.org/officeDocument/2006/relationships/hyperlink" Target="https://drive.google.com/file/d/1wu2Y6_caJqxXgs_Ms6IP3TV5PuvZq29Y/view?usp=sharing" TargetMode="External"/><Relationship Id="rId1067" Type="http://schemas.openxmlformats.org/officeDocument/2006/relationships/hyperlink" Target="https://drive.google.com/file/d/1FkaFx1e_DvZQI5Kc0xNbJX_p3dhUy338/view?usp=sharing" TargetMode="External"/><Relationship Id="rId2398" Type="http://schemas.openxmlformats.org/officeDocument/2006/relationships/hyperlink" Target="https://drive.google.com/file/d/1ELRJ8h_kyisniitF4yCq0leBYVG5fjDa/view?usp=sharing" TargetMode="External"/><Relationship Id="rId1068" Type="http://schemas.openxmlformats.org/officeDocument/2006/relationships/hyperlink" Target="https://drive.google.com/file/d/1CIvtVox0kw1UbF5wvMObE6O7w7aU_agV/view?usp=sharing" TargetMode="External"/><Relationship Id="rId2399" Type="http://schemas.openxmlformats.org/officeDocument/2006/relationships/hyperlink" Target="https://drive.google.com/file/d/1MnNP_haXgkC2RZYIQs84egHv9u5mKtEH/view?usp=sharing" TargetMode="External"/><Relationship Id="rId1069" Type="http://schemas.openxmlformats.org/officeDocument/2006/relationships/hyperlink" Target="https://drive.google.com/file/d/1bB0JF9zxTSzEUJply2XXGGGOGp45H2mz/view?usp=sharing" TargetMode="External"/><Relationship Id="rId1015" Type="http://schemas.openxmlformats.org/officeDocument/2006/relationships/hyperlink" Target="https://drive.google.com/file/d/177EmjDvwQKXZAOF0pS6LaOOFE9Sytrd1/view?usp=sharing" TargetMode="External"/><Relationship Id="rId2346" Type="http://schemas.openxmlformats.org/officeDocument/2006/relationships/hyperlink" Target="https://drive.google.com/file/d/1KYXsWTdy7vJAQieqM2H6f-LteY70lYzY/view?usp=sharing" TargetMode="External"/><Relationship Id="rId3678" Type="http://schemas.openxmlformats.org/officeDocument/2006/relationships/hyperlink" Target="https://drive.google.com/file/d/1iLSvJfFFX6LSgvLhIqvM5caLPIOSO1c_/view?usp=sharing" TargetMode="External"/><Relationship Id="rId1016" Type="http://schemas.openxmlformats.org/officeDocument/2006/relationships/hyperlink" Target="https://drive.google.com/file/d/1CHU4VZKyc8e0EOyGlauqRfit3FeSoNVp/view?usp=sharing" TargetMode="External"/><Relationship Id="rId2347" Type="http://schemas.openxmlformats.org/officeDocument/2006/relationships/hyperlink" Target="https://drive.google.com/file/d/1MazrWIE-maWrTFwm3kJIhRK_Eg8iBIB0/view?usp=sharing" TargetMode="External"/><Relationship Id="rId3677" Type="http://schemas.openxmlformats.org/officeDocument/2006/relationships/hyperlink" Target="https://drive.google.com/file/d/1YURc0laJmGQvGvUG0Uiv5qZIwFlRUDZP/view?usp=sharing" TargetMode="External"/><Relationship Id="rId1017" Type="http://schemas.openxmlformats.org/officeDocument/2006/relationships/hyperlink" Target="https://drive.google.com/file/d/1y2qEg9KFQtsvdMpozj2ebnx8nJAp1dF6/view?usp=sharing" TargetMode="External"/><Relationship Id="rId2348" Type="http://schemas.openxmlformats.org/officeDocument/2006/relationships/hyperlink" Target="https://drive.google.com/file/d/1BE7sBSl6SP21a0sv3O0wOIkOQ8FqlHgt/view?usp=sharing" TargetMode="External"/><Relationship Id="rId1018" Type="http://schemas.openxmlformats.org/officeDocument/2006/relationships/hyperlink" Target="https://drive.google.com/file/d/1I1ZvfKk6gRgL-73cA13BAzccCopbcKRE/view?usp=sharing" TargetMode="External"/><Relationship Id="rId2349" Type="http://schemas.openxmlformats.org/officeDocument/2006/relationships/hyperlink" Target="https://drive.google.com/file/d/1QkhgHypn_vOxsxUqlp8Ln_9u0L4kFwQF/view?usp=sharing" TargetMode="External"/><Relationship Id="rId3679" Type="http://schemas.openxmlformats.org/officeDocument/2006/relationships/hyperlink" Target="https://drive.google.com/file/d/1vRVTdV4YjjAApK0j4sJaBTqtdvBtNoFS/view?usp=sharing" TargetMode="External"/><Relationship Id="rId1019" Type="http://schemas.openxmlformats.org/officeDocument/2006/relationships/hyperlink" Target="https://drive.google.com/file/d/1w1Hotfjl0bd5BPmswzRYR1Jl1QSYe1bS/view?usp=sharing" TargetMode="External"/><Relationship Id="rId3670" Type="http://schemas.openxmlformats.org/officeDocument/2006/relationships/hyperlink" Target="https://drive.google.com/file/d/1Z1cTrUZWDDOAe4xFe1qEqFXOqBG7LmNT/view?usp=sharing" TargetMode="External"/><Relationship Id="rId2340" Type="http://schemas.openxmlformats.org/officeDocument/2006/relationships/hyperlink" Target="https://drive.google.com/file/d/19AT9xGpPMdFtRKtB8UdLPg-Ed2rnFEGz/view?usp=sharing" TargetMode="External"/><Relationship Id="rId3672" Type="http://schemas.openxmlformats.org/officeDocument/2006/relationships/hyperlink" Target="https://drive.google.com/file/d/1wa1pkJlqZ-ObalVZ-FirxAk4RWryFfP2/view?usp=sharing" TargetMode="External"/><Relationship Id="rId1010" Type="http://schemas.openxmlformats.org/officeDocument/2006/relationships/hyperlink" Target="https://drive.google.com/file/d/1Hk435gIUSCv3rfENPoPn6bJEFnXvlMMi/view?usp=sharing" TargetMode="External"/><Relationship Id="rId2341" Type="http://schemas.openxmlformats.org/officeDocument/2006/relationships/hyperlink" Target="https://drive.google.com/file/d/1EgAZpszfj5hHBShF8mxsL-_60E47K9cP/view?usp=drive_link" TargetMode="External"/><Relationship Id="rId3671" Type="http://schemas.openxmlformats.org/officeDocument/2006/relationships/hyperlink" Target="https://drive.google.com/file/d/113F3fbSXxBW51YM1jy9yc5LKQGWIQrLZ/view?usp=sharing" TargetMode="External"/><Relationship Id="rId1011" Type="http://schemas.openxmlformats.org/officeDocument/2006/relationships/hyperlink" Target="https://drive.google.com/file/d/1j-m6WEowMupWOgSJs7dnqHGNILPcTIHm/view?usp=sharing" TargetMode="External"/><Relationship Id="rId2342" Type="http://schemas.openxmlformats.org/officeDocument/2006/relationships/hyperlink" Target="https://drive.google.com/file/d/1VfDbcnYAYDfZbKKgG_LqygfxFtezMty2/view?usp=sharing" TargetMode="External"/><Relationship Id="rId3674" Type="http://schemas.openxmlformats.org/officeDocument/2006/relationships/hyperlink" Target="https://drive.google.com/file/d/1cwr_0SUdoVu4HIEwn6T2vtbko_7X4hdB/view?usp=sharing" TargetMode="External"/><Relationship Id="rId1012" Type="http://schemas.openxmlformats.org/officeDocument/2006/relationships/hyperlink" Target="https://drive.google.com/file/d/1JHT3soCtyjVT6vveqpTRPL8iqXRny5JH/view?usp=sharing" TargetMode="External"/><Relationship Id="rId2343" Type="http://schemas.openxmlformats.org/officeDocument/2006/relationships/hyperlink" Target="https://drive.google.com/file/d/1jxvd_mPldYNuegafgy5_dM4wKeAsNWDf/view?usp=sharing" TargetMode="External"/><Relationship Id="rId3673" Type="http://schemas.openxmlformats.org/officeDocument/2006/relationships/hyperlink" Target="https://drive.google.com/file/d/14q257ly4DNd_t2p58s8LdVx7VPQm96m1/view?usp=sharing" TargetMode="External"/><Relationship Id="rId1013" Type="http://schemas.openxmlformats.org/officeDocument/2006/relationships/hyperlink" Target="https://drive.google.com/file/d/18xJmw6ftn9bl8n_zjaaqthePrd6JTsCK/view?usp=sharing" TargetMode="External"/><Relationship Id="rId2344" Type="http://schemas.openxmlformats.org/officeDocument/2006/relationships/hyperlink" Target="https://drive.google.com/file/d/1OysmmTtWWN7tca4rtfy5CjU6uqxVo_L0/view?usp=sharing" TargetMode="External"/><Relationship Id="rId3676" Type="http://schemas.openxmlformats.org/officeDocument/2006/relationships/hyperlink" Target="https://drive.google.com/file/d/1EkdljAIdktcY40tYZs47nDqXLTIBHc7U/view?usp=sharing" TargetMode="External"/><Relationship Id="rId1014" Type="http://schemas.openxmlformats.org/officeDocument/2006/relationships/hyperlink" Target="https://drive.google.com/file/d/15pqMRrP6WvJtO3AErZQMh4B-ls7z4cYZ/view?usp=sharing" TargetMode="External"/><Relationship Id="rId2345" Type="http://schemas.openxmlformats.org/officeDocument/2006/relationships/hyperlink" Target="https://drive.google.com/file/d/1TejdGE94CLtpCAaf4GucJ1zdmozETwIg/view?usp=sharing" TargetMode="External"/><Relationship Id="rId3675" Type="http://schemas.openxmlformats.org/officeDocument/2006/relationships/hyperlink" Target="https://drive.google.com/file/d/1S2zwmF6F-wAOvRyOSB8KUu_xglO9KuoW/view?usp=sharing" TargetMode="External"/><Relationship Id="rId1004" Type="http://schemas.openxmlformats.org/officeDocument/2006/relationships/hyperlink" Target="https://drive.google.com/file/d/1Eqzp-Ui1wTXBDMo0pr9VVhVeYaDQ_6Q5/view?usp=sharing" TargetMode="External"/><Relationship Id="rId2335" Type="http://schemas.openxmlformats.org/officeDocument/2006/relationships/hyperlink" Target="https://drive.google.com/file/d/10gDNtxKAviNBiiXlHJIHeE9o91lEBGQS/view?usp=sharing" TargetMode="External"/><Relationship Id="rId3667" Type="http://schemas.openxmlformats.org/officeDocument/2006/relationships/hyperlink" Target="https://drive.google.com/file/d/1gZv3iaq0XV8sqmNiiTYHsWpAzIxkYOhf/view?usp=sharing" TargetMode="External"/><Relationship Id="rId4998" Type="http://schemas.openxmlformats.org/officeDocument/2006/relationships/hyperlink" Target="https://drive.google.com/file/d/1TbXrLbbUfbMOLHg6fldgyvMbJfPAij_K/view?usp=sharing" TargetMode="External"/><Relationship Id="rId1005" Type="http://schemas.openxmlformats.org/officeDocument/2006/relationships/hyperlink" Target="https://drive.google.com/file/d/1QCRKzqiPTi0drr1JFmYqQVLEyZerZSqg/view?usp=sharing" TargetMode="External"/><Relationship Id="rId2336" Type="http://schemas.openxmlformats.org/officeDocument/2006/relationships/hyperlink" Target="https://drive.google.com/file/d/1eqFPjJbBU8Jbf75ct94F-LzJODKBMciK/view?usp=sharing" TargetMode="External"/><Relationship Id="rId3666" Type="http://schemas.openxmlformats.org/officeDocument/2006/relationships/hyperlink" Target="https://drive.google.com/file/d/1nvZglpjcxJ51y4Nl5Ncdyk1m7FWeBlm1/view?usp=sharing" TargetMode="External"/><Relationship Id="rId4997" Type="http://schemas.openxmlformats.org/officeDocument/2006/relationships/hyperlink" Target="https://drive.google.com/file/d/1OTpVo_Eu7DtlMNCXbFV0Qlef8ZJmxj6u/view?usp=sharing" TargetMode="External"/><Relationship Id="rId1006" Type="http://schemas.openxmlformats.org/officeDocument/2006/relationships/hyperlink" Target="https://drive.google.com/file/d/1ALVgPOpOJb0OZI93FTOZ_f7LljuaDaZF/view?usp=sharing" TargetMode="External"/><Relationship Id="rId2337" Type="http://schemas.openxmlformats.org/officeDocument/2006/relationships/hyperlink" Target="https://drive.google.com/file/d/1CjJnni-TaV0wtKO6fggJIXl2W6lyjpYl/view?usp=sharing" TargetMode="External"/><Relationship Id="rId3669" Type="http://schemas.openxmlformats.org/officeDocument/2006/relationships/hyperlink" Target="https://drive.google.com/file/d/18TryzZKRib6nEwe6I5VLHhEiuM3g8piQ/view?usp=sharing" TargetMode="External"/><Relationship Id="rId1007" Type="http://schemas.openxmlformats.org/officeDocument/2006/relationships/hyperlink" Target="https://drive.google.com/file/d/1f6WxDloDx1rW6KVi2wN6BvrRToFGkLx2/view?usp=sharing" TargetMode="External"/><Relationship Id="rId2338" Type="http://schemas.openxmlformats.org/officeDocument/2006/relationships/hyperlink" Target="https://drive.google.com/file/d/1mgU8BBp1BTOjlwN8w5O4oc8W_5eXPWE6/view?usp=sharing" TargetMode="External"/><Relationship Id="rId3668" Type="http://schemas.openxmlformats.org/officeDocument/2006/relationships/hyperlink" Target="https://drive.google.com/file/d/19VIFS4o6BOhtnQolr_LPzqB9qGCYHx87/view?usp=sharing" TargetMode="External"/><Relationship Id="rId4999" Type="http://schemas.openxmlformats.org/officeDocument/2006/relationships/hyperlink" Target="https://drive.google.com/file/d/13zzVwfO97mhwoNbVg_rZ2-sUEERQ3eOy/view?usp=sharing" TargetMode="External"/><Relationship Id="rId1008" Type="http://schemas.openxmlformats.org/officeDocument/2006/relationships/hyperlink" Target="https://drive.google.com/file/d/1HYv0GgZbDpBaZG9-11FFm31vqsVxdf-A/view?usp=sharing" TargetMode="External"/><Relationship Id="rId2339" Type="http://schemas.openxmlformats.org/officeDocument/2006/relationships/hyperlink" Target="https://drive.google.com/file/d/1SrxWOScdSm8qcVLLWuRpJyGzclJUbYsI/view?usp=sharing" TargetMode="External"/><Relationship Id="rId1009" Type="http://schemas.openxmlformats.org/officeDocument/2006/relationships/hyperlink" Target="https://drive.google.com/file/d/1L5JnVsGD8rnhosLqjtvMCDbqu5p5wZHO/view?usp=sharing" TargetMode="External"/><Relationship Id="rId4990" Type="http://schemas.openxmlformats.org/officeDocument/2006/relationships/hyperlink" Target="https://drive.google.com/file/d/1M13nC30LlxOe8H8XqJsx2OxEql9Ly7t9/view?usp=sharing" TargetMode="External"/><Relationship Id="rId3661" Type="http://schemas.openxmlformats.org/officeDocument/2006/relationships/hyperlink" Target="https://drive.google.com/file/d/1enWsFD1__9V9CuLsSDZMHyypS0WCM6f3/view?usp=sharing" TargetMode="External"/><Relationship Id="rId4992" Type="http://schemas.openxmlformats.org/officeDocument/2006/relationships/hyperlink" Target="https://drive.google.com/file/d/1b6DTs98nrnft4VyTSNWdMHu_Pm49Tk_v/view?usp=sharing" TargetMode="External"/><Relationship Id="rId2330" Type="http://schemas.openxmlformats.org/officeDocument/2006/relationships/hyperlink" Target="https://drive.google.com/file/d/1Ns8QsGBjkgM2lwUv9CbeISF0-m_Cl-o_/view?usp=sharing" TargetMode="External"/><Relationship Id="rId3660" Type="http://schemas.openxmlformats.org/officeDocument/2006/relationships/hyperlink" Target="https://drive.google.com/file/d/1V46sl_9nD3W5zMYwd5yAz0bK7p0UDQOe/view?usp=sharing" TargetMode="External"/><Relationship Id="rId4991" Type="http://schemas.openxmlformats.org/officeDocument/2006/relationships/hyperlink" Target="https://drive.google.com/file/d/16KE98mK8yTwWbg2du5rz2WKTVmo-wYER/view?usp=sharing" TargetMode="External"/><Relationship Id="rId1000" Type="http://schemas.openxmlformats.org/officeDocument/2006/relationships/hyperlink" Target="https://drive.google.com/file/d/1asiR7wEHzlq459Fq6CtmmqsrlY2YsVs4/view?usp=sharing" TargetMode="External"/><Relationship Id="rId2331" Type="http://schemas.openxmlformats.org/officeDocument/2006/relationships/hyperlink" Target="https://drive.google.com/file/d/1fLYZV54U-E41RZxZ59aZM84kXdqeGrG-/view?usp=sharing" TargetMode="External"/><Relationship Id="rId3663" Type="http://schemas.openxmlformats.org/officeDocument/2006/relationships/hyperlink" Target="https://drive.google.com/file/d/1NpO51A431Yed-sAlGP3j1T0-rqd1FUfV/view?usp=sharing" TargetMode="External"/><Relationship Id="rId4994" Type="http://schemas.openxmlformats.org/officeDocument/2006/relationships/hyperlink" Target="https://drive.google.com/file/d/1k0ovXVzQN9IzuFncCRuZph8V9TjNUsqY/view?usp=sharing" TargetMode="External"/><Relationship Id="rId1001" Type="http://schemas.openxmlformats.org/officeDocument/2006/relationships/hyperlink" Target="https://drive.google.com/file/d/1vNBs1Uu2d8FK-REbYDxR6Xodp4E8tg9x/view?usp=sharing" TargetMode="External"/><Relationship Id="rId2332" Type="http://schemas.openxmlformats.org/officeDocument/2006/relationships/hyperlink" Target="https://drive.google.com/file/d/1Vmi_Gjv3rFH9QXe8P1m-PTRkHunyL_JB/view?usp=sharing" TargetMode="External"/><Relationship Id="rId3662" Type="http://schemas.openxmlformats.org/officeDocument/2006/relationships/hyperlink" Target="https://drive.google.com/file/d/1iNeRHtxopKGzRByR2ob3VipmOuY_9QqX/view?usp=sharing" TargetMode="External"/><Relationship Id="rId4993" Type="http://schemas.openxmlformats.org/officeDocument/2006/relationships/hyperlink" Target="https://drive.google.com/file/d/1SbKl-DnC1-etIBZnJiAdBpra_NyTyis_/view?usp=sharing" TargetMode="External"/><Relationship Id="rId1002" Type="http://schemas.openxmlformats.org/officeDocument/2006/relationships/hyperlink" Target="https://drive.google.com/file/d/1DsmvHSt-y2wzl_I1Lru2sLjkBQdot29E/view?usp=sharing" TargetMode="External"/><Relationship Id="rId2333" Type="http://schemas.openxmlformats.org/officeDocument/2006/relationships/hyperlink" Target="https://drive.google.com/file/d/1ffp5shHHO1zUhO8w1Jj2--5O8FpUweh0/view?usp=sharing" TargetMode="External"/><Relationship Id="rId3665" Type="http://schemas.openxmlformats.org/officeDocument/2006/relationships/hyperlink" Target="https://drive.google.com/file/d/1PuUxXfmiVgmfmCQxwk_X3hFh8BtcyNEa/view?usp=sharing" TargetMode="External"/><Relationship Id="rId4996" Type="http://schemas.openxmlformats.org/officeDocument/2006/relationships/hyperlink" Target="https://drive.google.com/file/d/19mYuWy_NXZX3NEt8-9wI0UfzqN4CZBXb/view?usp=sharing" TargetMode="External"/><Relationship Id="rId1003" Type="http://schemas.openxmlformats.org/officeDocument/2006/relationships/hyperlink" Target="https://drive.google.com/file/d/1FgFrM4FtNB6cZogSjGRmuUTw0sDAp_2D/view?usp=sharing" TargetMode="External"/><Relationship Id="rId2334" Type="http://schemas.openxmlformats.org/officeDocument/2006/relationships/hyperlink" Target="https://drive.google.com/file/d/1bH8wZPzLsucGQrl8RRXx1g82aFZymciT/view?usp=sharing" TargetMode="External"/><Relationship Id="rId3664" Type="http://schemas.openxmlformats.org/officeDocument/2006/relationships/hyperlink" Target="https://drive.google.com/file/d/1cshW2OPX5Bd2fEQF5uOblECUU6-E-oPf/view?usp=sharing" TargetMode="External"/><Relationship Id="rId4995" Type="http://schemas.openxmlformats.org/officeDocument/2006/relationships/hyperlink" Target="https://drive.google.com/file/d/1Tc5NIZDO56OFJeQ5Rpthy1wR2UEI3Xan/view?usp=sharing" TargetMode="External"/><Relationship Id="rId1037" Type="http://schemas.openxmlformats.org/officeDocument/2006/relationships/hyperlink" Target="https://drive.google.com/file/d/1KXx8xydnrcTqSHUPx_GJUNbk2aHDh8O3/view?usp=sharing" TargetMode="External"/><Relationship Id="rId2368" Type="http://schemas.openxmlformats.org/officeDocument/2006/relationships/hyperlink" Target="https://drive.google.com/file/d/1qc6sxMkPvRPN7XUbKxzTXlNVqQjKNec1/view?usp=sharing" TargetMode="External"/><Relationship Id="rId1038" Type="http://schemas.openxmlformats.org/officeDocument/2006/relationships/hyperlink" Target="https://drive.google.com/file/d/1DhqzG09XY-t-sf3t4Ft2EAozrWFSXhLY/view?usp=sharing" TargetMode="External"/><Relationship Id="rId2369" Type="http://schemas.openxmlformats.org/officeDocument/2006/relationships/hyperlink" Target="https://drive.google.com/file/d/1Pl1Pye8-j2vRpoHyJnKYhybc8Dq5nQEC/view?usp=sharing" TargetMode="External"/><Relationship Id="rId3699" Type="http://schemas.openxmlformats.org/officeDocument/2006/relationships/hyperlink" Target="https://drive.google.com/file/d/12qd97D1sMxTmpSreYAiA3M7KKiqjA0-N/view?usp=sharing" TargetMode="External"/><Relationship Id="rId1039" Type="http://schemas.openxmlformats.org/officeDocument/2006/relationships/hyperlink" Target="https://drive.google.com/file/d/1gADqv_GaJbn4OPPKMBKNucde_B03zlSq/view?usp=sharing" TargetMode="External"/><Relationship Id="rId3690" Type="http://schemas.openxmlformats.org/officeDocument/2006/relationships/hyperlink" Target="https://drive.google.com/file/d/1jLC5xEEcw0dyBJiiaLBSAKRrhm7G52_T/view?usp=sharing" TargetMode="External"/><Relationship Id="rId2360" Type="http://schemas.openxmlformats.org/officeDocument/2006/relationships/hyperlink" Target="https://drive.google.com/file/d/106mjBnP6o49kYBqXbea3Ypw5URV6IfVs/view?usp=sharing" TargetMode="External"/><Relationship Id="rId3692" Type="http://schemas.openxmlformats.org/officeDocument/2006/relationships/hyperlink" Target="https://drive.google.com/file/d/1T733gUNMzuOfmOB5f-y30R0wb0kuiTOE/view?usp=sharing" TargetMode="External"/><Relationship Id="rId1030" Type="http://schemas.openxmlformats.org/officeDocument/2006/relationships/hyperlink" Target="https://drive.google.com/file/d/1OdVQWhaYvE3WZag5zUHK2j4sXD4XmkmC/view?usp=sharing" TargetMode="External"/><Relationship Id="rId2361" Type="http://schemas.openxmlformats.org/officeDocument/2006/relationships/hyperlink" Target="https://drive.google.com/file/d/1eSO49K09BYAGE3de-1yV4mGxlfDSWeNy/view?usp=sharing" TargetMode="External"/><Relationship Id="rId3691" Type="http://schemas.openxmlformats.org/officeDocument/2006/relationships/hyperlink" Target="https://drive.google.com/file/d/13IwS7VhkHEHRPziCXa6mzqROCsoFid74/view?usp=sharing" TargetMode="External"/><Relationship Id="rId1031" Type="http://schemas.openxmlformats.org/officeDocument/2006/relationships/hyperlink" Target="https://drive.google.com/file/d/1s4itmB4aAY7yweiQ3Npi_SbnBt3kW3Tj/view?usp=sharing" TargetMode="External"/><Relationship Id="rId2362" Type="http://schemas.openxmlformats.org/officeDocument/2006/relationships/hyperlink" Target="https://drive.google.com/file/d/1jTrthhZLGGIO-b0cWmmgLkUrN1KQNumP/view?usp=sharing" TargetMode="External"/><Relationship Id="rId3694" Type="http://schemas.openxmlformats.org/officeDocument/2006/relationships/hyperlink" Target="https://drive.google.com/file/d/17AJYza2gPu3itPSZg9TrzwnFQaJnMlsv/view?usp=sharing" TargetMode="External"/><Relationship Id="rId1032" Type="http://schemas.openxmlformats.org/officeDocument/2006/relationships/hyperlink" Target="https://drive.google.com/file/d/1D_f42jb3lCg3IoIUGAIfz_U6Q_oRk8PD/view?usp=sharing" TargetMode="External"/><Relationship Id="rId2363" Type="http://schemas.openxmlformats.org/officeDocument/2006/relationships/hyperlink" Target="https://drive.google.com/file/d/1C9Yy-5hmcyvH80-m76q0h2IPZKoHG8ON/view?usp=share_link" TargetMode="External"/><Relationship Id="rId3693" Type="http://schemas.openxmlformats.org/officeDocument/2006/relationships/hyperlink" Target="https://drive.google.com/file/d/1vo1XlEuRv3YqXvlL4BZhtLMEiYo0FBBc/view?usp=sharing" TargetMode="External"/><Relationship Id="rId1033" Type="http://schemas.openxmlformats.org/officeDocument/2006/relationships/hyperlink" Target="https://drive.google.com/file/d/1zPNs9jaK5gCz5ht0yXVd39xzkOtCbO_2/view?usp=sharing" TargetMode="External"/><Relationship Id="rId2364" Type="http://schemas.openxmlformats.org/officeDocument/2006/relationships/hyperlink" Target="https://drive.google.com/file/d/1QJuKmBzEkZ24WLuJJOTwsY8fySY96NHh/view?usp=sharing" TargetMode="External"/><Relationship Id="rId3696" Type="http://schemas.openxmlformats.org/officeDocument/2006/relationships/hyperlink" Target="https://drive.google.com/file/d/1sOiovuG_XtHTb4Urg66NMHbwPQAmYZ5O/view?usp=sharing" TargetMode="External"/><Relationship Id="rId1034" Type="http://schemas.openxmlformats.org/officeDocument/2006/relationships/hyperlink" Target="https://drive.google.com/file/d/1CDvpXd6bj7EgHRMu9YoFHNWzcO4v20PY/view?usp=sharing" TargetMode="External"/><Relationship Id="rId2365" Type="http://schemas.openxmlformats.org/officeDocument/2006/relationships/hyperlink" Target="https://drive.google.com/file/d/1LTxeQSiOOP5TaNTak7Bq2DiuBWM8JAiP/view?usp=sharing" TargetMode="External"/><Relationship Id="rId3695" Type="http://schemas.openxmlformats.org/officeDocument/2006/relationships/hyperlink" Target="https://drive.google.com/file/d/1UUoh3XO5VKjqiX1N4l5nTNsliR2WIsuL/view?usp=sharing" TargetMode="External"/><Relationship Id="rId1035" Type="http://schemas.openxmlformats.org/officeDocument/2006/relationships/hyperlink" Target="https://drive.google.com/file/d/1ghtI9AFL4BDZJq4bxQlqqZL9B5PlkXr9/view?usp=sharing" TargetMode="External"/><Relationship Id="rId2366" Type="http://schemas.openxmlformats.org/officeDocument/2006/relationships/hyperlink" Target="https://drive.google.com/file/d/1PBf21PrBtPQ7kImh1nOafqiEtzCE3zYS/view?usp=sharing" TargetMode="External"/><Relationship Id="rId3698" Type="http://schemas.openxmlformats.org/officeDocument/2006/relationships/hyperlink" Target="https://drive.google.com/file/d/1qsoEquA3F9t3Y3m9LFz_055M7Sc7m6Fv/view?usp=sharing" TargetMode="External"/><Relationship Id="rId1036" Type="http://schemas.openxmlformats.org/officeDocument/2006/relationships/hyperlink" Target="https://drive.google.com/file/d/1oFhu-z6ZUB7VUihQupN9_nNh5FeC4OWW/view?usp=sharing" TargetMode="External"/><Relationship Id="rId2367" Type="http://schemas.openxmlformats.org/officeDocument/2006/relationships/hyperlink" Target="https://drive.google.com/file/d/1MFh46tt71LweUrQY7S43n2B0BklxZP8b/view?usp=share_link" TargetMode="External"/><Relationship Id="rId3697" Type="http://schemas.openxmlformats.org/officeDocument/2006/relationships/hyperlink" Target="https://drive.google.com/file/d/1lz5XFtQjjeoSX_8uQ8rYi1eNSUXhdp5j/view?usp=sharing" TargetMode="External"/><Relationship Id="rId1026" Type="http://schemas.openxmlformats.org/officeDocument/2006/relationships/hyperlink" Target="https://drive.google.com/file/d/1zrkSgG_Y5bIlNoJqa3_os8MDuYSneKFA/view?usp=sharing" TargetMode="External"/><Relationship Id="rId2357" Type="http://schemas.openxmlformats.org/officeDocument/2006/relationships/hyperlink" Target="https://drive.google.com/file/d/1shktB_4XN1BJBxayoZrkqcWwtGy3ko8W/view?usp=sharing" TargetMode="External"/><Relationship Id="rId3689" Type="http://schemas.openxmlformats.org/officeDocument/2006/relationships/hyperlink" Target="https://drive.google.com/file/d/1DsDjggug9uzn1rUUzyGxPEi0GOekLST6/view?usp=sharing" TargetMode="External"/><Relationship Id="rId1027" Type="http://schemas.openxmlformats.org/officeDocument/2006/relationships/hyperlink" Target="https://drive.google.com/file/d/1XA0UKOH734w3rEfqkddEy028UF8xiFyH/view?usp=sharing" TargetMode="External"/><Relationship Id="rId2358" Type="http://schemas.openxmlformats.org/officeDocument/2006/relationships/hyperlink" Target="https://drive.google.com/file/d/1LRLq8RzKHemlfqj-vql_0QORMM7fZLm6/view?usp=sharing" TargetMode="External"/><Relationship Id="rId3688" Type="http://schemas.openxmlformats.org/officeDocument/2006/relationships/hyperlink" Target="https://drive.google.com/file/d/1pzY_okOb3Lx_NYVxwK4ptInozE13aOut/view?usp=sharing" TargetMode="External"/><Relationship Id="rId1028" Type="http://schemas.openxmlformats.org/officeDocument/2006/relationships/hyperlink" Target="https://drive.google.com/file/d/1TKChrncKadgi3ubkYhYz_O2-QOn7Tk0l/view?usp=sharing" TargetMode="External"/><Relationship Id="rId2359" Type="http://schemas.openxmlformats.org/officeDocument/2006/relationships/hyperlink" Target="https://drive.google.com/file/d/1uNu_BlWbO1FdNeP0C2ZuZ0igpSF1LFx6/view?usp=sharing" TargetMode="External"/><Relationship Id="rId1029" Type="http://schemas.openxmlformats.org/officeDocument/2006/relationships/hyperlink" Target="https://drive.google.com/file/d/1a9cO2vjX40Al5OG765bEl03Tj16QCIve/view?usp=sharing" TargetMode="External"/><Relationship Id="rId3681" Type="http://schemas.openxmlformats.org/officeDocument/2006/relationships/hyperlink" Target="https://drive.google.com/file/d/1xtgMktaeVDGui6yK42mCSzUu52u9ac33/view?usp=sharing" TargetMode="External"/><Relationship Id="rId2350" Type="http://schemas.openxmlformats.org/officeDocument/2006/relationships/hyperlink" Target="https://drive.google.com/file/d/1jAF4z51HRa_MarnsfHjTrMszLiZNlZl8/view?usp=sharing" TargetMode="External"/><Relationship Id="rId3680" Type="http://schemas.openxmlformats.org/officeDocument/2006/relationships/hyperlink" Target="https://drive.google.com/file/d/1rgE5sGjvXEx2FnWXj-OQIC55PsWsYDRv/view?usp=sharing" TargetMode="External"/><Relationship Id="rId1020" Type="http://schemas.openxmlformats.org/officeDocument/2006/relationships/hyperlink" Target="https://drive.google.com/file/d/1WO4V2mLAq2ln9oxVGvxyxyXz9h7xHHMQ/view?usp=sharing" TargetMode="External"/><Relationship Id="rId2351" Type="http://schemas.openxmlformats.org/officeDocument/2006/relationships/hyperlink" Target="https://drive.google.com/file/d/1JNwqap6qnaenjOkWcAMjmsTkolyQ94GC/view?usp=sharing" TargetMode="External"/><Relationship Id="rId3683" Type="http://schemas.openxmlformats.org/officeDocument/2006/relationships/hyperlink" Target="https://drive.google.com/file/d/1m8R-ALO4ZhQ1vDLWIEprZo07__F0erCR/view?usp=sharing" TargetMode="External"/><Relationship Id="rId1021" Type="http://schemas.openxmlformats.org/officeDocument/2006/relationships/hyperlink" Target="https://drive.google.com/file/d/1KWTl7tVrvCXlY-s4XWT3Wmcnxzl_NvU0/view?usp=sharing" TargetMode="External"/><Relationship Id="rId2352" Type="http://schemas.openxmlformats.org/officeDocument/2006/relationships/hyperlink" Target="https://drive.google.com/file/d/1QrKDBcEXUdB3dQlDQcyW64ekndJ6DKQS/view?usp=sharing" TargetMode="External"/><Relationship Id="rId3682" Type="http://schemas.openxmlformats.org/officeDocument/2006/relationships/hyperlink" Target="https://drive.google.com/file/d/1qemuVmFnq-txBZ03oBXlnpcS-RXddoT1/view?usp=sharing" TargetMode="External"/><Relationship Id="rId1022" Type="http://schemas.openxmlformats.org/officeDocument/2006/relationships/hyperlink" Target="https://drive.google.com/file/d/1ALfa1adv-bJO6emXyCjIGVK4gn7jvpom/view?usp=sharing" TargetMode="External"/><Relationship Id="rId2353" Type="http://schemas.openxmlformats.org/officeDocument/2006/relationships/hyperlink" Target="https://drive.google.com/file/d/1HSGS48J8S-RdfBUrXympMUWVYc0a-FnW/view?usp=sharing" TargetMode="External"/><Relationship Id="rId3685" Type="http://schemas.openxmlformats.org/officeDocument/2006/relationships/hyperlink" Target="https://drive.google.com/file/d/1qIH3cvBLj8yZkbD70kP2R3lG74XYrToq/view?usp=sharing" TargetMode="External"/><Relationship Id="rId1023" Type="http://schemas.openxmlformats.org/officeDocument/2006/relationships/hyperlink" Target="https://drive.google.com/file/d/1Bvda63Y0Th6T2VhVd2jgQw83YOmhG5J5/view?usp=sharing" TargetMode="External"/><Relationship Id="rId2354" Type="http://schemas.openxmlformats.org/officeDocument/2006/relationships/hyperlink" Target="https://drive.google.com/file/d/1jCwcidpbOHaEDp7R7IMoaW0M62HH1nq4/view?usp=sharing" TargetMode="External"/><Relationship Id="rId3684" Type="http://schemas.openxmlformats.org/officeDocument/2006/relationships/hyperlink" Target="https://drive.google.com/file/d/1kPlOglA5fIgJjw0PoE1zR65D0vacjuFi/view?usp=sharing" TargetMode="External"/><Relationship Id="rId1024" Type="http://schemas.openxmlformats.org/officeDocument/2006/relationships/hyperlink" Target="https://drive.google.com/file/d/1bZz0rrZu20h5r8fQFZLhCC72wgqaqB4Y/view?usp=sharing" TargetMode="External"/><Relationship Id="rId2355" Type="http://schemas.openxmlformats.org/officeDocument/2006/relationships/hyperlink" Target="https://drive.google.com/file/d/1tTgmltwIn32TAgwGp_ST47Oub3iof7pk/view?usp=sharing" TargetMode="External"/><Relationship Id="rId3687" Type="http://schemas.openxmlformats.org/officeDocument/2006/relationships/hyperlink" Target="https://drive.google.com/file/d/1Epbw-m3lhpq0GRazCH7aPGRgiPnJ9dW8/view?usp=sharing" TargetMode="External"/><Relationship Id="rId1025" Type="http://schemas.openxmlformats.org/officeDocument/2006/relationships/hyperlink" Target="https://drive.google.com/file/d/1RcFis2Mg4KlG456R36HPelo5iMld8NzZ/view?usp=sharing" TargetMode="External"/><Relationship Id="rId2356" Type="http://schemas.openxmlformats.org/officeDocument/2006/relationships/hyperlink" Target="https://drive.google.com/file/d/19wYRMHmGhmmnRSDOtpjdxbZmdLuTSFB8/view?usp=sharing" TargetMode="External"/><Relationship Id="rId3686" Type="http://schemas.openxmlformats.org/officeDocument/2006/relationships/hyperlink" Target="https://drive.google.com/file/d/1p49BfYc8cMVpFkBbuSZRujkcrIOwrwX4/view?usp=sharing" TargetMode="External"/><Relationship Id="rId7219" Type="http://schemas.openxmlformats.org/officeDocument/2006/relationships/hyperlink" Target="https://drive.google.com/file/d/18AAqKqEtBevUnxum_y6fWcfchIQsb2MN/view?usp=sharing" TargetMode="External"/><Relationship Id="rId7210" Type="http://schemas.openxmlformats.org/officeDocument/2006/relationships/hyperlink" Target="https://drive.google.com/file/d/1ersaseBsb3r7T3rPuyGeXKUQOBU3SRQQ/view?usp=sharing" TargetMode="External"/><Relationship Id="rId7214" Type="http://schemas.openxmlformats.org/officeDocument/2006/relationships/hyperlink" Target="https://drive.google.com/file/d/17fZVSD8Yd0msD1GkaR5achZnRJPbNiSr/view?usp=sharing" TargetMode="External"/><Relationship Id="rId7213" Type="http://schemas.openxmlformats.org/officeDocument/2006/relationships/hyperlink" Target="https://drive.google.com/file/d/13Syoh5iBBX4w9onyE3-th5Tjo2RKONbJ/view?usp=sharing" TargetMode="External"/><Relationship Id="rId7212" Type="http://schemas.openxmlformats.org/officeDocument/2006/relationships/hyperlink" Target="https://drive.google.com/file/d/1mah4bgtHfBapp3rv0b74UUlJ6gjiBgMz/view?usp=sharing" TargetMode="External"/><Relationship Id="rId7211" Type="http://schemas.openxmlformats.org/officeDocument/2006/relationships/hyperlink" Target="https://drive.google.com/file/d/1ebwIglVcK559FtlUrj_6FVbb9_BM-jZ4/view?usp=drive_link" TargetMode="External"/><Relationship Id="rId7218" Type="http://schemas.openxmlformats.org/officeDocument/2006/relationships/hyperlink" Target="https://drive.google.com/file/d/1pcc8NyWxi4jtgfnZsDRDpszHf2oEjE3F/view?usp=sharing" TargetMode="External"/><Relationship Id="rId7217" Type="http://schemas.openxmlformats.org/officeDocument/2006/relationships/hyperlink" Target="https://drive.google.com/file/d/1uFI_Eu-9jfbl27MPtgCyC4RjkGEIBfrE/view?usp=sharing" TargetMode="External"/><Relationship Id="rId7216" Type="http://schemas.openxmlformats.org/officeDocument/2006/relationships/hyperlink" Target="https://drive.google.com/file/d/1wUFkSONAhgVEh5S4vduRoeKhtHbDSDlX/view?usp=sharing" TargetMode="External"/><Relationship Id="rId7215" Type="http://schemas.openxmlformats.org/officeDocument/2006/relationships/hyperlink" Target="https://drive.google.com/file/d/1cPO-4Od_vh0Kjlk-MuxY7vq_2KRMcUzV/view?usp=sharing" TargetMode="External"/><Relationship Id="rId7209" Type="http://schemas.openxmlformats.org/officeDocument/2006/relationships/hyperlink" Target="https://drive.google.com/file/d/1y9OgKiPbsxC9FH2QXnCOP2gcDkvPgd_7/view?usp=sharing" TargetMode="External"/><Relationship Id="rId7208" Type="http://schemas.openxmlformats.org/officeDocument/2006/relationships/hyperlink" Target="https://drive.google.com/file/d/11G8scxWzfjuqmZeYHzyCg4LO6QJDVUuZ/view?usp=sharing" TargetMode="External"/><Relationship Id="rId7203" Type="http://schemas.openxmlformats.org/officeDocument/2006/relationships/hyperlink" Target="https://drive.google.com/file/d/1Z59oGNU7kY_sUtZ1nEKJOCcT2wLvAgXU/view?usp=sharing" TargetMode="External"/><Relationship Id="rId7202" Type="http://schemas.openxmlformats.org/officeDocument/2006/relationships/hyperlink" Target="https://drive.google.com/file/d/1ATV9iNfNtZtkY10TJzleN2acGswaEits/view?usp=sharing" TargetMode="External"/><Relationship Id="rId7201" Type="http://schemas.openxmlformats.org/officeDocument/2006/relationships/hyperlink" Target="https://drive.google.com/file/d/1FiODo0u9SEzaUcJtsGXnTB67N6R0qr2c/view?usp=sharing" TargetMode="External"/><Relationship Id="rId7200" Type="http://schemas.openxmlformats.org/officeDocument/2006/relationships/hyperlink" Target="https://drive.google.com/file/d/1rK0xOUE40-ZtgdmXHzRnJ2qnte1E0OLL/view?usp=sharing" TargetMode="External"/><Relationship Id="rId7207" Type="http://schemas.openxmlformats.org/officeDocument/2006/relationships/hyperlink" Target="https://drive.google.com/file/d/190iARITMHGfxTv03DO897bUd2OkTxou0/view?usp=sharing" TargetMode="External"/><Relationship Id="rId7206" Type="http://schemas.openxmlformats.org/officeDocument/2006/relationships/hyperlink" Target="https://drive.google.com/file/d/1nUsSkEDccT7jNg3RbwCSd9fj0PQJpJyj/view?usp=sharing" TargetMode="External"/><Relationship Id="rId7205" Type="http://schemas.openxmlformats.org/officeDocument/2006/relationships/hyperlink" Target="https://drive.google.com/file/d/1cXx1_meG5KE1moYp8RWYNec8aKTqtRzA/view?usp=sharing" TargetMode="External"/><Relationship Id="rId7204" Type="http://schemas.openxmlformats.org/officeDocument/2006/relationships/hyperlink" Target="https://drive.google.com/file/d/1RPVW7gkchLK5NV79iGsxgHgnvXWpS4pI/view?usp=sharing" TargetMode="External"/><Relationship Id="rId1090" Type="http://schemas.openxmlformats.org/officeDocument/2006/relationships/hyperlink" Target="https://drive.google.com/file/d/13I18NSRW-qlUYtg0WcTtKjhx2wA4hNKz/view?usp=sharing" TargetMode="External"/><Relationship Id="rId1091" Type="http://schemas.openxmlformats.org/officeDocument/2006/relationships/hyperlink" Target="https://drive.google.com/file/d/1nT756nIXZw3YKHpXNqSPw3B_Y-T38FrJ/view?usp=sharing" TargetMode="External"/><Relationship Id="rId1092" Type="http://schemas.openxmlformats.org/officeDocument/2006/relationships/hyperlink" Target="https://drive.google.com/file/d/1YZkxM5SSHheFtHnis-xrNPFcY9PAUgh0/view?usp=sharing" TargetMode="External"/><Relationship Id="rId1093" Type="http://schemas.openxmlformats.org/officeDocument/2006/relationships/hyperlink" Target="https://drive.google.com/file/d/1Wd_yKVR7Re25Adzu7Kmc5vRi5uunJ3Ex/view?usp=sharing" TargetMode="External"/><Relationship Id="rId1094" Type="http://schemas.openxmlformats.org/officeDocument/2006/relationships/hyperlink" Target="https://drive.google.com/file/d/1ewOfV2-tTjmPqEbPZJG0NfvfI3fS5gh9/view?usp=sharing" TargetMode="External"/><Relationship Id="rId1095" Type="http://schemas.openxmlformats.org/officeDocument/2006/relationships/hyperlink" Target="https://drive.google.com/file/d/1kH8Ar4YMp0QN6zCtM7ZOmG4lKQ1cFZmB/view?usp=sharing" TargetMode="External"/><Relationship Id="rId1096" Type="http://schemas.openxmlformats.org/officeDocument/2006/relationships/hyperlink" Target="https://drive.google.com/file/d/1aX6alWuMlFD6LZ4M5L_R_luNp1CQy4Vk/view?usp=sharing" TargetMode="External"/><Relationship Id="rId1097" Type="http://schemas.openxmlformats.org/officeDocument/2006/relationships/hyperlink" Target="https://drive.google.com/file/d/1JywTPpIF12iER7qqVW0r7UPputOzIFbv/view?usp=sharing" TargetMode="External"/><Relationship Id="rId1098" Type="http://schemas.openxmlformats.org/officeDocument/2006/relationships/hyperlink" Target="https://drive.google.com/file/d/1-Jxh_4GQQFTs4AticYlkuoVV6_LMRqm_/view?usp=sharing" TargetMode="External"/><Relationship Id="rId1099" Type="http://schemas.openxmlformats.org/officeDocument/2006/relationships/hyperlink" Target="https://drive.google.com/file/d/1_E2abNDiIsbwhaEyvOIm96muO0DM1Gvh/view?usp=sharing" TargetMode="External"/><Relationship Id="rId1080" Type="http://schemas.openxmlformats.org/officeDocument/2006/relationships/hyperlink" Target="https://drive.google.com/file/d/1bEnrmjMSaV9YxfFi2sCdW41OkKKGj_dx/view?usp=sharing" TargetMode="External"/><Relationship Id="rId1081" Type="http://schemas.openxmlformats.org/officeDocument/2006/relationships/hyperlink" Target="https://drive.google.com/file/d/1CNmP7mCPMMSyLMlKLts89df8RnTL_Kgu/view?usp=sharing" TargetMode="External"/><Relationship Id="rId1082" Type="http://schemas.openxmlformats.org/officeDocument/2006/relationships/hyperlink" Target="https://drive.google.com/file/d/1deCZiQ17Hlh4_ioubipS4HzHVCwfrOyR/view?usp=sharing" TargetMode="External"/><Relationship Id="rId1083" Type="http://schemas.openxmlformats.org/officeDocument/2006/relationships/hyperlink" Target="https://drive.google.com/file/d/1EQ5ZWuECeGEYkcDpirvs5NVk0SxFvFH4/view?usp=sharing" TargetMode="External"/><Relationship Id="rId1084" Type="http://schemas.openxmlformats.org/officeDocument/2006/relationships/hyperlink" Target="https://drive.google.com/file/d/1G2IRPQodJ2LjAFUZvqwinlUlKvTptLXa/view?usp=sharing" TargetMode="External"/><Relationship Id="rId1085" Type="http://schemas.openxmlformats.org/officeDocument/2006/relationships/hyperlink" Target="https://drive.google.com/file/d/1YKxfq5I-0h12NFxQV-SLlB219k17LgpV/view?usp=sharing" TargetMode="External"/><Relationship Id="rId1086" Type="http://schemas.openxmlformats.org/officeDocument/2006/relationships/hyperlink" Target="https://drive.google.com/file/d/1mIlUQ-ren3a_te6eMMB7aKq9uLu2dsib/view?usp=sharing" TargetMode="External"/><Relationship Id="rId1087" Type="http://schemas.openxmlformats.org/officeDocument/2006/relationships/hyperlink" Target="https://drive.google.com/file/d/1xL3K-0Bi3DNfTX0Ga3QAyPUcSydBDVpa/view?usp=sharing" TargetMode="External"/><Relationship Id="rId1088" Type="http://schemas.openxmlformats.org/officeDocument/2006/relationships/hyperlink" Target="https://drive.google.com/file/d/1g-uZmAzLovxndJYWwfc4WSAkNSCQAOED/view?usp=sharing" TargetMode="External"/><Relationship Id="rId1089" Type="http://schemas.openxmlformats.org/officeDocument/2006/relationships/hyperlink" Target="https://drive.google.com/file/d/1keOGA0RufYw-jWAczjlN3Dx5sn3Pn3P_/view?usp=sharing" TargetMode="External"/><Relationship Id="rId7272" Type="http://schemas.openxmlformats.org/officeDocument/2006/relationships/hyperlink" Target="https://drive.google.com/file/d/15r5oFw_1C9jEXKIJvz0a9RiqYex6uY_3/view?usp=sharing" TargetMode="External"/><Relationship Id="rId7271" Type="http://schemas.openxmlformats.org/officeDocument/2006/relationships/hyperlink" Target="https://drive.google.com/file/d/1hVR_qfqnj0-l1scpNseIbXvTsxYL_n_F/view?usp=sharing" TargetMode="External"/><Relationship Id="rId7270" Type="http://schemas.openxmlformats.org/officeDocument/2006/relationships/hyperlink" Target="https://drive.google.com/file/d/1eYl4WSl-d_N6BeGxi0eZthU03h2mdG0X/view?usp=sharing" TargetMode="External"/><Relationship Id="rId7276" Type="http://schemas.openxmlformats.org/officeDocument/2006/relationships/hyperlink" Target="https://drive.google.com/file/d/1-Z4miRnZgUD2WJMi_e59xReKbxDtPMgz/view?usp=sharing" TargetMode="External"/><Relationship Id="rId7275" Type="http://schemas.openxmlformats.org/officeDocument/2006/relationships/hyperlink" Target="https://drive.google.com/file/d/1ot_GMSoZ9OurtWM8PxFeRhv4DKzGZ3GX/view?usp=sharing" TargetMode="External"/><Relationship Id="rId7274" Type="http://schemas.openxmlformats.org/officeDocument/2006/relationships/hyperlink" Target="https://drive.google.com/file/d/1-MSit9J1Qr0rbK4Sd1b-QoVq_QEgMh25/view?usp=sharing" TargetMode="External"/><Relationship Id="rId7273" Type="http://schemas.openxmlformats.org/officeDocument/2006/relationships/hyperlink" Target="https://drive.google.com/file/d/1PF9W9Zou-m82i1KJXhMylxhVF_RNwGWn/view?usp=sharing" TargetMode="External"/><Relationship Id="rId7279" Type="http://schemas.openxmlformats.org/officeDocument/2006/relationships/hyperlink" Target="https://drive.google.com/file/d/1CrAVT-jmY6_ulviXwmT_CADGgoQdaWQw/view?usp=sharing" TargetMode="External"/><Relationship Id="rId7278" Type="http://schemas.openxmlformats.org/officeDocument/2006/relationships/hyperlink" Target="https://drive.google.com/file/d/1E7jyBA2KmQVI-MTFF5XkGLhMp4emUMZw/view?usp=sharing" TargetMode="External"/><Relationship Id="rId7277" Type="http://schemas.openxmlformats.org/officeDocument/2006/relationships/hyperlink" Target="https://drive.google.com/file/d/1y_jAMnoKiWREy95uBAwoZeGjiTT4PCtp/view?usp=sharing" TargetMode="External"/><Relationship Id="rId7261" Type="http://schemas.openxmlformats.org/officeDocument/2006/relationships/hyperlink" Target="https://drive.google.com/file/d/1hByW9HdJEQ01_pT_oeMcDv5RmKJIPUad/view?usp=sharing" TargetMode="External"/><Relationship Id="rId7260" Type="http://schemas.openxmlformats.org/officeDocument/2006/relationships/hyperlink" Target="https://drive.google.com/file/d/1PSvqrObKmtXmqVJz42yoAAHVpRW944jS/view?usp=sharing" TargetMode="External"/><Relationship Id="rId7265" Type="http://schemas.openxmlformats.org/officeDocument/2006/relationships/hyperlink" Target="https://drive.google.com/file/d/1qaXCaEL2iaTYsYvp3bI0oRlVoGNOLvAB/view?usp=sharing" TargetMode="External"/><Relationship Id="rId7264" Type="http://schemas.openxmlformats.org/officeDocument/2006/relationships/hyperlink" Target="https://drive.google.com/file/d/1dllQPvl7WlcPhlBAcYu_q1LOJwqRUBFR/view?usp=sharing" TargetMode="External"/><Relationship Id="rId7263" Type="http://schemas.openxmlformats.org/officeDocument/2006/relationships/hyperlink" Target="https://drive.google.com/file/d/16cMKkNZiezpB-uQBZEzeRrJVQYPRTgZ1/view?usp=sharing" TargetMode="External"/><Relationship Id="rId7262" Type="http://schemas.openxmlformats.org/officeDocument/2006/relationships/hyperlink" Target="https://drive.google.com/file/d/1BPSVzQ_cU31Nm0W5P-FqwingpQI7UmV4/view?usp=sharing" TargetMode="External"/><Relationship Id="rId7269" Type="http://schemas.openxmlformats.org/officeDocument/2006/relationships/hyperlink" Target="https://drive.google.com/file/d/1hOngiWmO8MbI-KMQGjJ-VKqRynRCdfvz/view?usp=sharing" TargetMode="External"/><Relationship Id="rId7268" Type="http://schemas.openxmlformats.org/officeDocument/2006/relationships/hyperlink" Target="https://drive.google.com/file/d/1rxEiPIn7fOr_tzssnYibx8lK8bqPRfGe/view?usp=sharing" TargetMode="External"/><Relationship Id="rId7267" Type="http://schemas.openxmlformats.org/officeDocument/2006/relationships/hyperlink" Target="https://drive.google.com/file/d/1-6Ct0OqX0i4xGMG74ffSLWFi4n2bkcm0/view?usp=sharing" TargetMode="External"/><Relationship Id="rId7266" Type="http://schemas.openxmlformats.org/officeDocument/2006/relationships/hyperlink" Target="https://drive.google.com/file/d/1WvhEQP0REk7GLa7jFFLo49z8s8YL4kLx/view?usp=sharing" TargetMode="External"/><Relationship Id="rId7294" Type="http://schemas.openxmlformats.org/officeDocument/2006/relationships/hyperlink" Target="https://drive.google.com/file/d/1d9uZs_G0Wfya2Q7aEs5POxO544LaE3o0/view?usp=sharing" TargetMode="External"/><Relationship Id="rId7293" Type="http://schemas.openxmlformats.org/officeDocument/2006/relationships/hyperlink" Target="https://drive.google.com/file/d/1Kcf_lThnbj_luvK7-cyAjw3rYwAJhlnN/view?usp=sharing" TargetMode="External"/><Relationship Id="rId7292" Type="http://schemas.openxmlformats.org/officeDocument/2006/relationships/hyperlink" Target="https://drive.google.com/file/d/1zqP-nLwjNQo95kYjRRvVWR23ve10WavT/view?usp=sharing" TargetMode="External"/><Relationship Id="rId7291" Type="http://schemas.openxmlformats.org/officeDocument/2006/relationships/hyperlink" Target="https://drive.google.com/file/d/1DzHsv6pG_FE_JRzAIG_1lTm-mBBWKMIM/view?usp=sharing" TargetMode="External"/><Relationship Id="rId7298" Type="http://schemas.openxmlformats.org/officeDocument/2006/relationships/hyperlink" Target="https://drive.google.com/file/d/1lfe-WRENfvDG3xFxz6SNF2Yn4_h-aXZx/view?usp=sharing" TargetMode="External"/><Relationship Id="rId7297" Type="http://schemas.openxmlformats.org/officeDocument/2006/relationships/hyperlink" Target="https://drive.google.com/file/d/1bG3i83nzr0Jigpkif-NFWtGLj-5nf6BK/view?usp=sharing" TargetMode="External"/><Relationship Id="rId7296" Type="http://schemas.openxmlformats.org/officeDocument/2006/relationships/hyperlink" Target="https://drive.google.com/file/d/1uPx9cRuXAcLk6eyAVUO-CvF78s3H2JMT/view?usp=sharing" TargetMode="External"/><Relationship Id="rId7295" Type="http://schemas.openxmlformats.org/officeDocument/2006/relationships/hyperlink" Target="https://drive.google.com/file/d/1Emsty1wpGZ0Mlp646vNtB1NM5TDhg5oJ/view?usp=sharing" TargetMode="External"/><Relationship Id="rId7299" Type="http://schemas.openxmlformats.org/officeDocument/2006/relationships/hyperlink" Target="https://drive.google.com/file/d/1CAUjTRYljgt06Tjq1GxCAVrcvWwLOjC2/view?usp=sharing" TargetMode="External"/><Relationship Id="rId7290" Type="http://schemas.openxmlformats.org/officeDocument/2006/relationships/hyperlink" Target="https://drive.google.com/file/d/1O7V8ZaxSJbGAYr9k6RWM1fncrUYpjunn/view?usp=sharing" TargetMode="External"/><Relationship Id="rId7283" Type="http://schemas.openxmlformats.org/officeDocument/2006/relationships/hyperlink" Target="https://drive.google.com/file/d/133NdZxdlOwodyXvc7hSPKPucvN8Jk0ki/view?usp=sharing" TargetMode="External"/><Relationship Id="rId7282" Type="http://schemas.openxmlformats.org/officeDocument/2006/relationships/hyperlink" Target="https://drive.google.com/file/d/1p97Q9pKkN9aNYKlRfurNd8UT933_jRbv/view?usp=sharing" TargetMode="External"/><Relationship Id="rId7281" Type="http://schemas.openxmlformats.org/officeDocument/2006/relationships/hyperlink" Target="https://drive.google.com/file/d/1daAIJxgnrU26sJw13nyIN_UeovN7CsWQ/view?usp=sharing" TargetMode="External"/><Relationship Id="rId7280" Type="http://schemas.openxmlformats.org/officeDocument/2006/relationships/hyperlink" Target="https://drive.google.com/file/d/16VnQgRGxlMFlKKDX9RD7OawC8yjDp5YF/view?usp=sharing" TargetMode="External"/><Relationship Id="rId7287" Type="http://schemas.openxmlformats.org/officeDocument/2006/relationships/hyperlink" Target="https://drive.google.com/file/d/1PMJIARfQkgheV9DebF7-mnIsnwoBAGrp/view?usp=sharing" TargetMode="External"/><Relationship Id="rId7286" Type="http://schemas.openxmlformats.org/officeDocument/2006/relationships/hyperlink" Target="https://drive.google.com/file/d/1vI5ZBAkOHzl33Ta5lpdWBt2vAH7XWpIi/view?usp=sharing" TargetMode="External"/><Relationship Id="rId7285" Type="http://schemas.openxmlformats.org/officeDocument/2006/relationships/hyperlink" Target="https://drive.google.com/file/d/1Qm_YG_DPDJSQZBGWy2876JM8zexzE_ez/view?usp=sharing" TargetMode="External"/><Relationship Id="rId7284" Type="http://schemas.openxmlformats.org/officeDocument/2006/relationships/hyperlink" Target="https://drive.google.com/file/d/19tLVGl5uyJkkYOw80l69wm89r4n7EqP7/view?usp=sharing" TargetMode="External"/><Relationship Id="rId7289" Type="http://schemas.openxmlformats.org/officeDocument/2006/relationships/hyperlink" Target="https://drive.google.com/file/d/1_nJzQ197KR2h5KcaDI_BWNRmcvH0WK36/view?usp=sharing" TargetMode="External"/><Relationship Id="rId7288" Type="http://schemas.openxmlformats.org/officeDocument/2006/relationships/hyperlink" Target="https://drive.google.com/file/d/1RXmc2txjM5DvEKP5fXpscwDpgDFtvmQ1/view?usp=sharing" TargetMode="External"/><Relationship Id="rId7232" Type="http://schemas.openxmlformats.org/officeDocument/2006/relationships/hyperlink" Target="https://drive.google.com/file/d/1swg5F_apOfcTPlkWw4baubSTkm1YIRZh/view?usp=sharing" TargetMode="External"/><Relationship Id="rId7231" Type="http://schemas.openxmlformats.org/officeDocument/2006/relationships/hyperlink" Target="https://drive.google.com/file/d/1Lj5OJAD9dK9y3wbwHSiUgU_1EPqMHdwy/view?usp=sharing" TargetMode="External"/><Relationship Id="rId7230" Type="http://schemas.openxmlformats.org/officeDocument/2006/relationships/hyperlink" Target="https://drive.google.com/file/d/1fpJe8BD26vBw_ubkscnuCyoembSOqoAp/view?usp=sharing" TargetMode="External"/><Relationship Id="rId7236" Type="http://schemas.openxmlformats.org/officeDocument/2006/relationships/hyperlink" Target="https://drive.google.com/file/d/13dxw2KD1fg-a_wrf8cz5ITeSpYrG4228/view?usp=sharing" TargetMode="External"/><Relationship Id="rId7235" Type="http://schemas.openxmlformats.org/officeDocument/2006/relationships/hyperlink" Target="https://drive.google.com/file/d/1HOtrEG5ZDk7vfOX9Yh8MPbs37S8GUaaj/view?usp=sharing" TargetMode="External"/><Relationship Id="rId7234" Type="http://schemas.openxmlformats.org/officeDocument/2006/relationships/hyperlink" Target="https://drive.google.com/file/d/1cZyUT-eMnwlnELVxks2Pq1AqHGALT2VH/view?usp=sharing" TargetMode="External"/><Relationship Id="rId7233" Type="http://schemas.openxmlformats.org/officeDocument/2006/relationships/hyperlink" Target="https://drive.google.com/file/d/1r5VvB4nPbW5i23EQ-e9p_MUwrMptn19V/view?usp=sharing" TargetMode="External"/><Relationship Id="rId7239" Type="http://schemas.openxmlformats.org/officeDocument/2006/relationships/hyperlink" Target="https://drive.google.com/file/d/143LpJy9xZO_5mvTNSXoXwdW82SAu49LY/view?usp=sharing" TargetMode="External"/><Relationship Id="rId7238" Type="http://schemas.openxmlformats.org/officeDocument/2006/relationships/hyperlink" Target="https://drive.google.com/file/d/1hQXJhnduypmE1nPT1NqhHXZQDLFhElo7/view?usp=sharing" TargetMode="External"/><Relationship Id="rId7237" Type="http://schemas.openxmlformats.org/officeDocument/2006/relationships/hyperlink" Target="https://drive.google.com/file/d/1BD0DONCX9FLtxC9s9M2A_CDR2JZ88V8d/view?usp=sharing" TargetMode="External"/><Relationship Id="rId7221" Type="http://schemas.openxmlformats.org/officeDocument/2006/relationships/hyperlink" Target="https://drive.google.com/file/d/1K8Qx2KF2XycmQ8wjGwxzdAAwswM5Jadu/view?usp=sharing" TargetMode="External"/><Relationship Id="rId7220" Type="http://schemas.openxmlformats.org/officeDocument/2006/relationships/hyperlink" Target="https://drive.google.com/file/d/1NQSGg0Q5mOhpoL8wBmezZBS0d7rZpeXI/view?usp=sharing" TargetMode="External"/><Relationship Id="rId7225" Type="http://schemas.openxmlformats.org/officeDocument/2006/relationships/hyperlink" Target="https://drive.google.com/file/d/1Bs2AmpcWVpv6jpkoC8OwwiMmnEyel6Yf/view?usp=sharing" TargetMode="External"/><Relationship Id="rId7224" Type="http://schemas.openxmlformats.org/officeDocument/2006/relationships/hyperlink" Target="https://drive.google.com/file/d/1x5H1IwdXOx30Y0E1KJ3y6cPARovnmwU4/view?usp=sharing" TargetMode="External"/><Relationship Id="rId7223" Type="http://schemas.openxmlformats.org/officeDocument/2006/relationships/hyperlink" Target="https://drive.google.com/file/d/1fP6UmWnNpiwMTlEBLW58P1820S4Y4wiE/view?usp=sharing" TargetMode="External"/><Relationship Id="rId7222" Type="http://schemas.openxmlformats.org/officeDocument/2006/relationships/hyperlink" Target="https://drive.google.com/file/d/1Z8j6oBYluQFFUUra4ieH6FKsUbaUyU_r/view?usp=sharing" TargetMode="External"/><Relationship Id="rId7229" Type="http://schemas.openxmlformats.org/officeDocument/2006/relationships/hyperlink" Target="https://drive.google.com/file/d/1BaQY5zj4SZIPg2TsUvAyz0iLnicHcA-_/view?usp=sharing" TargetMode="External"/><Relationship Id="rId7228" Type="http://schemas.openxmlformats.org/officeDocument/2006/relationships/hyperlink" Target="https://drive.google.com/file/d/1EO5kdRVDEFPeWU8ZlM0mtQ197zoxbkIP/view?usp=sharing" TargetMode="External"/><Relationship Id="rId7227" Type="http://schemas.openxmlformats.org/officeDocument/2006/relationships/hyperlink" Target="https://drive.google.com/file/d/1-IfAqL4hBFjrrWclx58M0MT5Uw5m2cLw/view?usp=sharing" TargetMode="External"/><Relationship Id="rId7226" Type="http://schemas.openxmlformats.org/officeDocument/2006/relationships/hyperlink" Target="https://drive.google.com/file/d/1R5h6_u4UtAj-HI9uFGpQXzBxJyBCeSGR/view?usp=sharing" TargetMode="External"/><Relationship Id="rId7250" Type="http://schemas.openxmlformats.org/officeDocument/2006/relationships/hyperlink" Target="https://drive.google.com/file/d/1lSEIT6spvfon9Xag1Nz072CtLpXJ08GK/view?usp=sharing" TargetMode="External"/><Relationship Id="rId7254" Type="http://schemas.openxmlformats.org/officeDocument/2006/relationships/hyperlink" Target="https://drive.google.com/file/d/1ax3cmiXYABIsS4XLhRSUgctooCZ_8ZLD/view?usp=sharing" TargetMode="External"/><Relationship Id="rId7253" Type="http://schemas.openxmlformats.org/officeDocument/2006/relationships/hyperlink" Target="https://drive.google.com/file/d/1Mdnv7pfdAWAvryftNlwxGr1KkTgejUWq/view?usp=sharing" TargetMode="External"/><Relationship Id="rId7252" Type="http://schemas.openxmlformats.org/officeDocument/2006/relationships/hyperlink" Target="https://drive.google.com/file/d/1TwIeyRD_ElVVD476ipsQ6Cl0l0irO46g/view?usp=sharing" TargetMode="External"/><Relationship Id="rId7251" Type="http://schemas.openxmlformats.org/officeDocument/2006/relationships/hyperlink" Target="https://drive.google.com/file/d/1wzt2OQghVB_Slxj1lPBFvmuSaJyV3r97/view?usp=sharing" TargetMode="External"/><Relationship Id="rId7258" Type="http://schemas.openxmlformats.org/officeDocument/2006/relationships/hyperlink" Target="https://drive.google.com/file/d/1KYt2wRV09Dn0bL29tWgqOfduai5gipFA/view?usp=sharing" TargetMode="External"/><Relationship Id="rId7257" Type="http://schemas.openxmlformats.org/officeDocument/2006/relationships/hyperlink" Target="https://drive.google.com/file/d/1FBBhHpBtuduxosqgr-3IRiWAiqTdyO8v/view?usp=sharing" TargetMode="External"/><Relationship Id="rId7256" Type="http://schemas.openxmlformats.org/officeDocument/2006/relationships/hyperlink" Target="https://drive.google.com/file/d/1Pij2onUeiuEXifW1TVfGtXiZiD-AiJmQ/view?usp=sharing" TargetMode="External"/><Relationship Id="rId7255" Type="http://schemas.openxmlformats.org/officeDocument/2006/relationships/hyperlink" Target="https://drive.google.com/file/d/15_G3aHnNFsogZdt2WsFcbmGN_20sd1lh/view?usp=sharing" TargetMode="External"/><Relationship Id="rId7259" Type="http://schemas.openxmlformats.org/officeDocument/2006/relationships/hyperlink" Target="https://drive.google.com/file/d/1BWC53yoJhmYlDKLPacDLLNrve8Aa6sZR/view?usp=sharing" TargetMode="External"/><Relationship Id="rId7243" Type="http://schemas.openxmlformats.org/officeDocument/2006/relationships/hyperlink" Target="https://drive.google.com/file/d/15XhSia67lF3HvFMzgswKNtmb3iqNtRkx/view?usp=sharing" TargetMode="External"/><Relationship Id="rId7242" Type="http://schemas.openxmlformats.org/officeDocument/2006/relationships/hyperlink" Target="https://drive.google.com/file/d/1k0-mQy2F2mrt1994-3hPk2EZqxNqtwFC/view?usp=sharing" TargetMode="External"/><Relationship Id="rId7241" Type="http://schemas.openxmlformats.org/officeDocument/2006/relationships/hyperlink" Target="https://drive.google.com/file/d/1J88frAL3Oj7b2m4JEjAWN8tUSKQRW8M6/view?usp=sharing" TargetMode="External"/><Relationship Id="rId7240" Type="http://schemas.openxmlformats.org/officeDocument/2006/relationships/hyperlink" Target="https://drive.google.com/file/d/1yG-gJxPmgk76oCQZ6jraL3dNgcaZyM01/view?usp=sharing" TargetMode="External"/><Relationship Id="rId7247" Type="http://schemas.openxmlformats.org/officeDocument/2006/relationships/hyperlink" Target="https://drive.google.com/file/d/1cRoydDQlhIbL3e3zrnwlBhwPsXpj8_i1/view?usp=sharing" TargetMode="External"/><Relationship Id="rId7246" Type="http://schemas.openxmlformats.org/officeDocument/2006/relationships/hyperlink" Target="https://drive.google.com/file/d/1aqqTHEch6eCZioX7E2ab-wkoVUaXQSRk/view?usp=sharing" TargetMode="External"/><Relationship Id="rId7245" Type="http://schemas.openxmlformats.org/officeDocument/2006/relationships/hyperlink" Target="https://drive.google.com/file/d/1pRxLAjeStKShdVnoGiI9e4pa12cg8WE3/view?usp=sharing" TargetMode="External"/><Relationship Id="rId7244" Type="http://schemas.openxmlformats.org/officeDocument/2006/relationships/hyperlink" Target="https://drive.google.com/file/d/1qQ8sgMR-BfKUEXV8tX38eF7lSP4YcLdk/view?usp=sharing" TargetMode="External"/><Relationship Id="rId7249" Type="http://schemas.openxmlformats.org/officeDocument/2006/relationships/hyperlink" Target="https://drive.google.com/file/d/1mX71S8pkXgg2-s57BQw2mTMLCgV9TDm2/view?usp=sharing" TargetMode="External"/><Relationship Id="rId7248" Type="http://schemas.openxmlformats.org/officeDocument/2006/relationships/hyperlink" Target="https://drive.google.com/file/d/1s_ay9vF-q0BlPolKwDg0hTUgWGyVSjVf/view?usp=sharing" TargetMode="External"/><Relationship Id="rId2423" Type="http://schemas.openxmlformats.org/officeDocument/2006/relationships/hyperlink" Target="https://drive.google.com/file/d/1FXBpSP-4aUOLRBCMawo8gEWY5XgCzJg5/view?usp=sharing" TargetMode="External"/><Relationship Id="rId3755" Type="http://schemas.openxmlformats.org/officeDocument/2006/relationships/hyperlink" Target="https://drive.google.com/file/d/1Z85TW2Whl_wRKlYuR6E1NtCUyPqzAzgJ/view?usp=sharing" TargetMode="External"/><Relationship Id="rId2424" Type="http://schemas.openxmlformats.org/officeDocument/2006/relationships/hyperlink" Target="https://drive.google.com/file/d/1tNaruiZwIe5boOAQgwmcifUNuEjqZpkV/view?usp=sharing" TargetMode="External"/><Relationship Id="rId3754" Type="http://schemas.openxmlformats.org/officeDocument/2006/relationships/hyperlink" Target="https://drive.google.com/file/d/1GusF6wTxD8a-LpBP7e6_lh9xqb0IaGNQ/view?usp=sharing" TargetMode="External"/><Relationship Id="rId2425" Type="http://schemas.openxmlformats.org/officeDocument/2006/relationships/hyperlink" Target="https://drive.google.com/file/d/15Nr6lNHgN-tTdQ_BxzQNzdrgIoOw-TQ2/view?usp=sharing" TargetMode="External"/><Relationship Id="rId3757" Type="http://schemas.openxmlformats.org/officeDocument/2006/relationships/hyperlink" Target="https://drive.google.com/file/d/1qkuAB0DOyymnWLga9-DUeOo6bpah136n/view?usp=sharing" TargetMode="External"/><Relationship Id="rId2426" Type="http://schemas.openxmlformats.org/officeDocument/2006/relationships/hyperlink" Target="https://drive.google.com/file/d/1GIu23vEOTRM-oo5rg1ZOP_Y_eOeib9If/view?usp=sharing" TargetMode="External"/><Relationship Id="rId3756" Type="http://schemas.openxmlformats.org/officeDocument/2006/relationships/hyperlink" Target="https://drive.google.com/file/d/1J9gp2Jcit7PNGnf-g5XtmKUyh9GsdGcG/view?usp=sharing" TargetMode="External"/><Relationship Id="rId2427" Type="http://schemas.openxmlformats.org/officeDocument/2006/relationships/hyperlink" Target="https://drive.google.com/file/d/1hJGRR__lALeMFxosvT-nYJrSDc2GARik/view?usp=sharing" TargetMode="External"/><Relationship Id="rId3759" Type="http://schemas.openxmlformats.org/officeDocument/2006/relationships/hyperlink" Target="https://drive.google.com/file/d/1Hi9ckQcQ5uemBu9TB3eeiQAdTZDd-el1/view?usp=sharing" TargetMode="External"/><Relationship Id="rId2428" Type="http://schemas.openxmlformats.org/officeDocument/2006/relationships/hyperlink" Target="https://drive.google.com/file/d/1HNYVt5oCu64OBjE1-tcjrqNpeMYKPl2e/view?usp=sharing" TargetMode="External"/><Relationship Id="rId3758" Type="http://schemas.openxmlformats.org/officeDocument/2006/relationships/hyperlink" Target="https://drive.google.com/file/d/1H8PBNJnGcB9gLZwotVM6m7IKPkWdWEEW/view?usp=sharing" TargetMode="External"/><Relationship Id="rId2429" Type="http://schemas.openxmlformats.org/officeDocument/2006/relationships/hyperlink" Target="https://drive.google.com/file/d/1gBqPsK-_k0pYpZl9Tuh1mOhE8VwC5wgM/view?usp=sharing" TargetMode="External"/><Relationship Id="rId3751" Type="http://schemas.openxmlformats.org/officeDocument/2006/relationships/hyperlink" Target="https://drive.google.com/file/d/1e6A4DroDkJMewGZpm5rEcgfFoHSAcb6p/view?usp=sharing" TargetMode="External"/><Relationship Id="rId2420" Type="http://schemas.openxmlformats.org/officeDocument/2006/relationships/hyperlink" Target="https://drive.google.com/file/d/1rWUHfkJsjqe-CPfWDSXD0LBlUGFz7IOs/view?usp=sharing" TargetMode="External"/><Relationship Id="rId3750" Type="http://schemas.openxmlformats.org/officeDocument/2006/relationships/hyperlink" Target="https://drive.google.com/file/d/1qrd2eiqEe4N5SJOELsyfPYzZz0CUhR9J/view?usp=sharing" TargetMode="External"/><Relationship Id="rId2421" Type="http://schemas.openxmlformats.org/officeDocument/2006/relationships/hyperlink" Target="https://drive.google.com/file/d/1zKQ4l4_pU02BG9Vw8aJ9dbhVzGYRfOy7/view?usp=sharing" TargetMode="External"/><Relationship Id="rId3753" Type="http://schemas.openxmlformats.org/officeDocument/2006/relationships/hyperlink" Target="https://drive.google.com/file/d/1dqdGqaCE4OgAlfmASpracM4EjIHQyFfL/view?usp=sharing" TargetMode="External"/><Relationship Id="rId2422" Type="http://schemas.openxmlformats.org/officeDocument/2006/relationships/hyperlink" Target="https://drive.google.com/file/d/1lS75pR138HpALKiCT_agzlQQvLc-8Of3/view?usp=sharing" TargetMode="External"/><Relationship Id="rId3752" Type="http://schemas.openxmlformats.org/officeDocument/2006/relationships/hyperlink" Target="https://drive.google.com/file/d/1qdAdKKf1k3FSTG5ougSibW4KSgSlwLAQ/view?usp=sharing" TargetMode="External"/><Relationship Id="rId2412" Type="http://schemas.openxmlformats.org/officeDocument/2006/relationships/hyperlink" Target="https://drive.google.com/file/d/19RcPJv-F9CV6ADSPmWQE4lzN0b0MSxvq/view?usp=sharing" TargetMode="External"/><Relationship Id="rId3744" Type="http://schemas.openxmlformats.org/officeDocument/2006/relationships/hyperlink" Target="https://drive.google.com/file/d/1XzzOHI6fqS0QgLUs5FtHoe5piSR_3EIC/view?usp=sharing" TargetMode="External"/><Relationship Id="rId2413" Type="http://schemas.openxmlformats.org/officeDocument/2006/relationships/hyperlink" Target="https://drive.google.com/file/d/1neH2FnEER6LFusro7fHXhiRjuSorv27M/view?usp=sharing" TargetMode="External"/><Relationship Id="rId3743" Type="http://schemas.openxmlformats.org/officeDocument/2006/relationships/hyperlink" Target="https://drive.google.com/file/d/1aBzLvvLjPJqqh2nBFnXt23x083vLNhYw/view?usp=sharing" TargetMode="External"/><Relationship Id="rId2414" Type="http://schemas.openxmlformats.org/officeDocument/2006/relationships/hyperlink" Target="https://drive.google.com/file/d/10FCtkaX_XLiKAeEJB1USthyazD1fj7VB/view?usp=sharing" TargetMode="External"/><Relationship Id="rId3746" Type="http://schemas.openxmlformats.org/officeDocument/2006/relationships/hyperlink" Target="https://drive.google.com/file/d/1Pwp-ZJBsWiZlfVXGttphcvyjfQrvYGRr/view?usp=sharing" TargetMode="External"/><Relationship Id="rId2415" Type="http://schemas.openxmlformats.org/officeDocument/2006/relationships/hyperlink" Target="https://drive.google.com/file/d/1-mtLkb_lklUBHas5xAolJ-GtYS6A9mLk/view?usp=sharing" TargetMode="External"/><Relationship Id="rId3745" Type="http://schemas.openxmlformats.org/officeDocument/2006/relationships/hyperlink" Target="https://drive.google.com/file/d/1gGfB6p3k16iqZVqfd4z5_xAHDGDfO-p8/view?usp=sharing" TargetMode="External"/><Relationship Id="rId2416" Type="http://schemas.openxmlformats.org/officeDocument/2006/relationships/hyperlink" Target="https://drive.google.com/file/d/13xYzN8wDraMk7QhLzOYTDKrorKLytusH/view?usp=sharing" TargetMode="External"/><Relationship Id="rId3748" Type="http://schemas.openxmlformats.org/officeDocument/2006/relationships/hyperlink" Target="https://drive.google.com/file/d/1LIIyvJdlxWdx8myWBKHwCgk4PkCvGPKb/view?usp=sharing" TargetMode="External"/><Relationship Id="rId2417" Type="http://schemas.openxmlformats.org/officeDocument/2006/relationships/hyperlink" Target="https://drive.google.com/file/d/188GO7ybFhTJcTwQhMzCSfjEE3Evh7Dyl/view?usp=drive_link" TargetMode="External"/><Relationship Id="rId3747" Type="http://schemas.openxmlformats.org/officeDocument/2006/relationships/hyperlink" Target="https://drive.google.com/file/d/10Kxiq0C4IWZFmUdamf1FCwGJ1fM_zuZx/view?usp=sharing" TargetMode="External"/><Relationship Id="rId2418" Type="http://schemas.openxmlformats.org/officeDocument/2006/relationships/hyperlink" Target="https://drive.google.com/file/d/1sUm0xXd14dxKwCOiid43ak_zg5TgX8nD/view?usp=sharing" TargetMode="External"/><Relationship Id="rId2419" Type="http://schemas.openxmlformats.org/officeDocument/2006/relationships/hyperlink" Target="https://drive.google.com/file/d/1IQZlD8N1yg7FfZKd80yF_mmN7tdWZNvq/view?usp=sharing" TargetMode="External"/><Relationship Id="rId3749" Type="http://schemas.openxmlformats.org/officeDocument/2006/relationships/hyperlink" Target="https://drive.google.com/file/d/1UsniyOQr9u-Yi_bKEjnaimy3c1jVv0iv/view?usp=sharing" TargetMode="External"/><Relationship Id="rId3740" Type="http://schemas.openxmlformats.org/officeDocument/2006/relationships/hyperlink" Target="https://drive.google.com/file/d/17btLMOr1QF9iI54LVWxUK1p1QZoEOJ95/view?usp=sharing" TargetMode="External"/><Relationship Id="rId2410" Type="http://schemas.openxmlformats.org/officeDocument/2006/relationships/hyperlink" Target="https://drive.google.com/file/d/1DjWGeWOSISnSHejFwImfzZ7a_7BJVZPy/view?usp=sharing" TargetMode="External"/><Relationship Id="rId3742" Type="http://schemas.openxmlformats.org/officeDocument/2006/relationships/hyperlink" Target="https://drive.google.com/file/d/1hL3Tk_3Wi5UfyVFtFCps0vRVCHUbt7Wt/view?usp=sharing" TargetMode="External"/><Relationship Id="rId2411" Type="http://schemas.openxmlformats.org/officeDocument/2006/relationships/hyperlink" Target="https://drive.google.com/file/d/1Z3iY70QDoezL1puM_KREYUG5mDMc3sPB/view?usp=sharing" TargetMode="External"/><Relationship Id="rId3741" Type="http://schemas.openxmlformats.org/officeDocument/2006/relationships/hyperlink" Target="https://drive.google.com/file/d/1exXIArcVu12FQcRY2yKcHXCbkdzvRtfP/view?usp=sharing" TargetMode="External"/><Relationship Id="rId1114" Type="http://schemas.openxmlformats.org/officeDocument/2006/relationships/hyperlink" Target="https://drive.google.com/file/d/1UyMQSqFm3-e7r38mF8Q36NWST42CO-rA/view?usp=sharing" TargetMode="External"/><Relationship Id="rId2445" Type="http://schemas.openxmlformats.org/officeDocument/2006/relationships/hyperlink" Target="https://drive.google.com/file/d/1-KS3_jVIvYs9PFm21FXMIBzVMMnbzXH3/view?usp=sharing" TargetMode="External"/><Relationship Id="rId3777" Type="http://schemas.openxmlformats.org/officeDocument/2006/relationships/hyperlink" Target="https://drive.google.com/file/d/1cxzFR1oO_mKKJKp_F9Zjgao93GRzYMwP/view?usp=sharing" TargetMode="External"/><Relationship Id="rId1115" Type="http://schemas.openxmlformats.org/officeDocument/2006/relationships/hyperlink" Target="https://drive.google.com/file/d/1M1giKTN2uEtTKqRj2nqRMJnipYzcEGPg/view?usp=sharing" TargetMode="External"/><Relationship Id="rId2446" Type="http://schemas.openxmlformats.org/officeDocument/2006/relationships/hyperlink" Target="https://drive.google.com/file/d/1flZ76djq4KGHZWUu-xQVw1X7ggULtMt0/view?usp=sharing" TargetMode="External"/><Relationship Id="rId3776" Type="http://schemas.openxmlformats.org/officeDocument/2006/relationships/hyperlink" Target="https://drive.google.com/file/d/18VsdKusZUvUYWeN-Iyr7rlKw9XWwBd2z/view?usp=sharing" TargetMode="External"/><Relationship Id="rId1116" Type="http://schemas.openxmlformats.org/officeDocument/2006/relationships/hyperlink" Target="https://drive.google.com/file/d/1SZ4cZJKt5uemDEKJDQJMtqHnQPtkpuoX/view?usp=sharing" TargetMode="External"/><Relationship Id="rId2447" Type="http://schemas.openxmlformats.org/officeDocument/2006/relationships/hyperlink" Target="https://drive.google.com/file/d/1hOngW6ykia3Tsj1YYffTBEANG7srA3c7/view?usp=sharing" TargetMode="External"/><Relationship Id="rId3779" Type="http://schemas.openxmlformats.org/officeDocument/2006/relationships/hyperlink" Target="https://drive.google.com/file/d/1RpsSU8B75A37GrsY-0ihsa16aAuFFSQ4/view?usp=sharing" TargetMode="External"/><Relationship Id="rId1117" Type="http://schemas.openxmlformats.org/officeDocument/2006/relationships/hyperlink" Target="https://drive.google.com/file/d/19PdaA5HYOpjvmSmIDQroW8kS1Ybui_Y-/view?usp=sharing" TargetMode="External"/><Relationship Id="rId2448" Type="http://schemas.openxmlformats.org/officeDocument/2006/relationships/hyperlink" Target="https://drive.google.com/file/d/10qR8qO5EiYSvnn7K5RzzuGJ82y0f3mgi/view?usp=sharing" TargetMode="External"/><Relationship Id="rId3778" Type="http://schemas.openxmlformats.org/officeDocument/2006/relationships/hyperlink" Target="https://drive.google.com/file/d/1NIUJQAHpdUzqx0QtuBltTm7B5xpzRKnE/view?usp=sharing" TargetMode="External"/><Relationship Id="rId1118" Type="http://schemas.openxmlformats.org/officeDocument/2006/relationships/hyperlink" Target="https://drive.google.com/file/d/162fnCs8HBVouz8FhHDzYCdHe7HHHFiVw/view?usp=sharing" TargetMode="External"/><Relationship Id="rId2449" Type="http://schemas.openxmlformats.org/officeDocument/2006/relationships/hyperlink" Target="https://drive.google.com/file/d/1M35ZWg9BVcNbPcZ-AcSfi1iVsxqPA4p9/view?usp=sharing" TargetMode="External"/><Relationship Id="rId1119" Type="http://schemas.openxmlformats.org/officeDocument/2006/relationships/hyperlink" Target="https://drive.google.com/file/d/15RRiJY8SVLXV_-KtLv_TNGoZ_ZVJ92_Z/view?usp=sharing" TargetMode="External"/><Relationship Id="rId3771" Type="http://schemas.openxmlformats.org/officeDocument/2006/relationships/hyperlink" Target="https://drive.google.com/file/d/13SBpljaNN-CAdy5mEg8r49JnTSIs4rVT/view?usp=sharing" TargetMode="External"/><Relationship Id="rId2440" Type="http://schemas.openxmlformats.org/officeDocument/2006/relationships/hyperlink" Target="https://drive.google.com/file/d/1cZcsBisZEX5Abc9zoorUIr-fiDOTHWca/view?usp=sharing" TargetMode="External"/><Relationship Id="rId3770" Type="http://schemas.openxmlformats.org/officeDocument/2006/relationships/hyperlink" Target="https://drive.google.com/file/d/1Zg76bH6xPDwJTyihJzLFCvSydjK71S4H/view?usp=sharing" TargetMode="External"/><Relationship Id="rId1110" Type="http://schemas.openxmlformats.org/officeDocument/2006/relationships/hyperlink" Target="https://drive.google.com/file/d/10h6YR5dXPQdO8NbUpB5I4bUGTZ9LAw-1/view?usp=sharing" TargetMode="External"/><Relationship Id="rId2441" Type="http://schemas.openxmlformats.org/officeDocument/2006/relationships/hyperlink" Target="https://drive.google.com/file/d/1nAuex_6ET-FVNZ9xx-_VmCuVhIDtqPfS/view?usp=sharing" TargetMode="External"/><Relationship Id="rId3773" Type="http://schemas.openxmlformats.org/officeDocument/2006/relationships/hyperlink" Target="https://drive.google.com/file/d/1ZKFkR1FMoPvhAyGX5c4UmBzA-SzkICCx/view?usp=sharing" TargetMode="External"/><Relationship Id="rId1111" Type="http://schemas.openxmlformats.org/officeDocument/2006/relationships/hyperlink" Target="https://drive.google.com/file/d/1eq9PJLuTnLbH7SpZlhd_14COIWJ8-_rV/view?usp=sharing" TargetMode="External"/><Relationship Id="rId2442" Type="http://schemas.openxmlformats.org/officeDocument/2006/relationships/hyperlink" Target="https://drive.google.com/file/d/1vFcr7zqC_oVMZ-NjhixJHPU02d1hltvW/view?usp=sharing" TargetMode="External"/><Relationship Id="rId3772" Type="http://schemas.openxmlformats.org/officeDocument/2006/relationships/hyperlink" Target="https://drive.google.com/file/d/1OvhwzjH0GOK95UGorNoWvhDq0KavlTtp/view?usp=sharing" TargetMode="External"/><Relationship Id="rId1112" Type="http://schemas.openxmlformats.org/officeDocument/2006/relationships/hyperlink" Target="https://drive.google.com/file/d/1h4y9OTm0O55zUUuQ8q-Eg3AHo0_cY5Et/view?usp=sharing" TargetMode="External"/><Relationship Id="rId2443" Type="http://schemas.openxmlformats.org/officeDocument/2006/relationships/hyperlink" Target="https://drive.google.com/file/d/1B4f7_etTlFShS_H5TMJ0fpVUCJJNyW1V/view?usp=sharing" TargetMode="External"/><Relationship Id="rId3775" Type="http://schemas.openxmlformats.org/officeDocument/2006/relationships/hyperlink" Target="https://drive.google.com/file/d/1puXOh60hMB6BTrx_Cw0LgxRyCGmJ-lb4/view?usp=sharing" TargetMode="External"/><Relationship Id="rId1113" Type="http://schemas.openxmlformats.org/officeDocument/2006/relationships/hyperlink" Target="https://drive.google.com/file/d/14eQbbs3uABXeYC6_X-TyqCgy5VuVPUlD/view?usp=sharing" TargetMode="External"/><Relationship Id="rId2444" Type="http://schemas.openxmlformats.org/officeDocument/2006/relationships/hyperlink" Target="https://drive.google.com/file/d/1Ir_x5_rdbcgHmXWFPTtSPI1n8aTPPFYb/view?usp=sharing" TargetMode="External"/><Relationship Id="rId3774" Type="http://schemas.openxmlformats.org/officeDocument/2006/relationships/hyperlink" Target="https://drive.google.com/file/d/1QuYtUjIpC_ed9HQL_3NGNPpA-boIUbSY/view?usp=sharing" TargetMode="External"/><Relationship Id="rId1103" Type="http://schemas.openxmlformats.org/officeDocument/2006/relationships/hyperlink" Target="https://drive.google.com/file/d/116IuqIs-sLsMsCeTLK5Oraf-A6byEAs-/view?usp=sharing" TargetMode="External"/><Relationship Id="rId2434" Type="http://schemas.openxmlformats.org/officeDocument/2006/relationships/hyperlink" Target="https://drive.google.com/file/d/1L-xNvMCgoEsrEQqdijgpVCN4fZUqhNVX/view?usp=sharing" TargetMode="External"/><Relationship Id="rId3766" Type="http://schemas.openxmlformats.org/officeDocument/2006/relationships/hyperlink" Target="https://drive.google.com/file/d/1qX8W27J0iCrK209bep0kCXVe3BpTtEe-/view?usp=sharing" TargetMode="External"/><Relationship Id="rId1104" Type="http://schemas.openxmlformats.org/officeDocument/2006/relationships/hyperlink" Target="https://drive.google.com/file/d/1tLH0eXeN0rSomxvYAKUb-TanXLFGwKiZ/view?usp=sharing" TargetMode="External"/><Relationship Id="rId2435" Type="http://schemas.openxmlformats.org/officeDocument/2006/relationships/hyperlink" Target="https://drive.google.com/file/d/16SnJI3TGO0taVkeG2C9PPruQHGbqloJW/view?usp=drive_link" TargetMode="External"/><Relationship Id="rId3765" Type="http://schemas.openxmlformats.org/officeDocument/2006/relationships/hyperlink" Target="https://drive.google.com/file/d/1-I8dusgxzjyg3wxnXexBMuQ_UiGq57aF/view?usp=sharing" TargetMode="External"/><Relationship Id="rId1105" Type="http://schemas.openxmlformats.org/officeDocument/2006/relationships/hyperlink" Target="https://drive.google.com/file/d/1DvvZ-gtPJmBAGoE1ffPiRhr6T2Xj--Ku/view?usp=sharing" TargetMode="External"/><Relationship Id="rId2436" Type="http://schemas.openxmlformats.org/officeDocument/2006/relationships/hyperlink" Target="https://drive.google.com/file/d/1d0bb_UTsxWwF2FIq5UJUa8jvW7rV2dwo/view?usp=sharing" TargetMode="External"/><Relationship Id="rId3768" Type="http://schemas.openxmlformats.org/officeDocument/2006/relationships/hyperlink" Target="https://drive.google.com/file/d/1wZcdi1SdeWkN1Or_F3tCpf9sCpe6Q4DU/view?usp=sharing" TargetMode="External"/><Relationship Id="rId1106" Type="http://schemas.openxmlformats.org/officeDocument/2006/relationships/hyperlink" Target="https://drive.google.com/file/d/1qBW5_MONOi98u01nF4-5iC0HrixxNj1z/view?usp=sharing" TargetMode="External"/><Relationship Id="rId2437" Type="http://schemas.openxmlformats.org/officeDocument/2006/relationships/hyperlink" Target="https://drive.google.com/file/d/1GgWL4ATvgolkvSOXplp20czJ2uleYDqn/view?usp=sharing" TargetMode="External"/><Relationship Id="rId3767" Type="http://schemas.openxmlformats.org/officeDocument/2006/relationships/hyperlink" Target="https://drive.google.com/file/d/1LzWOjCayg8XkKLLYv9KomrBeN0rhEZzP/view?usp=sharing" TargetMode="External"/><Relationship Id="rId1107" Type="http://schemas.openxmlformats.org/officeDocument/2006/relationships/hyperlink" Target="https://drive.google.com/file/d/1HmRpL6UW88pO4AqpItFgLwVHoKUWup8V/view?usp=sharing" TargetMode="External"/><Relationship Id="rId2438" Type="http://schemas.openxmlformats.org/officeDocument/2006/relationships/hyperlink" Target="https://drive.google.com/file/d/1hzoFLCGWhpxDzHZJlCbp6kSi7ui9PBYz/view?usp=sharing" TargetMode="External"/><Relationship Id="rId1108" Type="http://schemas.openxmlformats.org/officeDocument/2006/relationships/hyperlink" Target="https://drive.google.com/file/d/1iHNGpMhhN6sBSdrYUzXNiEtGAf7KUu6o/view?usp=sharing" TargetMode="External"/><Relationship Id="rId2439" Type="http://schemas.openxmlformats.org/officeDocument/2006/relationships/hyperlink" Target="https://drive.google.com/file/d/1zjpNDumvxkPjGgWBAYiEDQRMoMLvLISj/view?usp=sharing" TargetMode="External"/><Relationship Id="rId3769" Type="http://schemas.openxmlformats.org/officeDocument/2006/relationships/hyperlink" Target="https://drive.google.com/file/d/1zMCaye5iJdgjhM56vVE94BWYFdmUTGqq/view?usp=sharing" TargetMode="External"/><Relationship Id="rId1109" Type="http://schemas.openxmlformats.org/officeDocument/2006/relationships/hyperlink" Target="https://drive.google.com/file/d/19tOWoj52O11YtxKSyWBUWU7HtIXZYIqY/view?usp=sharing" TargetMode="External"/><Relationship Id="rId3760" Type="http://schemas.openxmlformats.org/officeDocument/2006/relationships/hyperlink" Target="https://drive.google.com/file/d/1Z_Itw8qq9GivS8IgTGPp0-eMsBzTVNFX/view?usp=sharing" TargetMode="External"/><Relationship Id="rId2430" Type="http://schemas.openxmlformats.org/officeDocument/2006/relationships/hyperlink" Target="https://drive.google.com/file/d/1pCkzPAOGvGcVtC2KjAnm55yJPdAAPiO6/view?usp=sharing" TargetMode="External"/><Relationship Id="rId3762" Type="http://schemas.openxmlformats.org/officeDocument/2006/relationships/hyperlink" Target="https://drive.google.com/file/d/1Cv_kqKqlKInehnjSeLgnHnaFgazHUjEI/view?usp=sharing" TargetMode="External"/><Relationship Id="rId1100" Type="http://schemas.openxmlformats.org/officeDocument/2006/relationships/hyperlink" Target="https://drive.google.com/file/d/1yyvxTRXFucGBqYeTSlIJGsajvZk_6fx2/view?usp=sharing" TargetMode="External"/><Relationship Id="rId2431" Type="http://schemas.openxmlformats.org/officeDocument/2006/relationships/hyperlink" Target="https://drive.google.com/file/d/1R9AkDPk-91bfCN3CrDVuoE5PyNjlIPCN/view?usp=sharing" TargetMode="External"/><Relationship Id="rId3761" Type="http://schemas.openxmlformats.org/officeDocument/2006/relationships/hyperlink" Target="https://drive.google.com/file/d/1fmd7INLO9OAXTwLXR4Gqny7pwq_7ep_P/view?usp=sharing" TargetMode="External"/><Relationship Id="rId1101" Type="http://schemas.openxmlformats.org/officeDocument/2006/relationships/hyperlink" Target="https://drive.google.com/file/d/15pYKdFTXYvX03h8n8WVsBDuqi1t2Gn9c/view?usp=sharing" TargetMode="External"/><Relationship Id="rId2432" Type="http://schemas.openxmlformats.org/officeDocument/2006/relationships/hyperlink" Target="https://drive.google.com/file/d/1WEnBIHNO4vRG562ZC1JBBoKQ8PGgaXKq/view?usp=sharing" TargetMode="External"/><Relationship Id="rId3764" Type="http://schemas.openxmlformats.org/officeDocument/2006/relationships/hyperlink" Target="https://drive.google.com/file/d/1Vc3FBNZs4ARcgT3pkiKnglbx4HFYWDtE/view?usp=sharing" TargetMode="External"/><Relationship Id="rId1102" Type="http://schemas.openxmlformats.org/officeDocument/2006/relationships/hyperlink" Target="https://drive.google.com/file/d/1XVIhzB1AhazOmxHy1Y3tvO9bU2Q7IuF8/view?usp=sharing" TargetMode="External"/><Relationship Id="rId2433" Type="http://schemas.openxmlformats.org/officeDocument/2006/relationships/hyperlink" Target="https://drive.google.com/file/d/1dfJPj0sIK5oBVfY3HZ6sM2VYQi3prNkV/view?usp=sharing" TargetMode="External"/><Relationship Id="rId3763" Type="http://schemas.openxmlformats.org/officeDocument/2006/relationships/hyperlink" Target="https://drive.google.com/file/d/1dSlVkMVUlLbPxByWeV6ayKwk8ZkKvZwu/view?usp=sharing" TargetMode="External"/><Relationship Id="rId3711" Type="http://schemas.openxmlformats.org/officeDocument/2006/relationships/hyperlink" Target="https://drive.google.com/file/d/1zAypw3unwNruf4z1Nn2amgfwFQUNM00i/view?usp=sharing" TargetMode="External"/><Relationship Id="rId3710" Type="http://schemas.openxmlformats.org/officeDocument/2006/relationships/hyperlink" Target="https://drive.google.com/file/d/1TwCQhS_IO_vL-9lmkhwa6JBWGmXzccw0/view?usp=sharing" TargetMode="External"/><Relationship Id="rId3713" Type="http://schemas.openxmlformats.org/officeDocument/2006/relationships/hyperlink" Target="https://drive.google.com/file/d/1EzzrufakmgQLLihdnde3qKDcPTLbY0hg/view?usp=sharing" TargetMode="External"/><Relationship Id="rId3712" Type="http://schemas.openxmlformats.org/officeDocument/2006/relationships/hyperlink" Target="https://drive.google.com/file/d/1l1F-dORmerVT7XtOfNgmOHuDSbHfGdi3/view?usp=sharing" TargetMode="External"/><Relationship Id="rId3715" Type="http://schemas.openxmlformats.org/officeDocument/2006/relationships/hyperlink" Target="https://drive.google.com/file/d/1lMy1ucX-Pmm1KBsVFQFIknaJBMxzfkBZ/view?usp=sharing" TargetMode="External"/><Relationship Id="rId3714" Type="http://schemas.openxmlformats.org/officeDocument/2006/relationships/hyperlink" Target="https://drive.google.com/file/d/1HxCVICZgE3l6XWV8okVMDclQndM5Sceh/view?usp=sharing" TargetMode="External"/><Relationship Id="rId3717" Type="http://schemas.openxmlformats.org/officeDocument/2006/relationships/hyperlink" Target="https://drive.google.com/file/d/1KAhkHZiY3TVNR4QcekiDmj0JR393hlvk/view?usp=sharing" TargetMode="External"/><Relationship Id="rId3716" Type="http://schemas.openxmlformats.org/officeDocument/2006/relationships/hyperlink" Target="https://drive.google.com/file/d/1Ap4GzuneLuq3KEylReD4sSHoU4oVfdK5/view?usp=sharing" TargetMode="External"/><Relationship Id="rId3719" Type="http://schemas.openxmlformats.org/officeDocument/2006/relationships/hyperlink" Target="https://drive.google.com/file/d/18CEcRaXFpNLQUK5_6t7EEn2POQVw_ZNm/view?usp=sharing" TargetMode="External"/><Relationship Id="rId3718" Type="http://schemas.openxmlformats.org/officeDocument/2006/relationships/hyperlink" Target="https://drive.google.com/file/d/1CZWb1ac4xd7VdOBiXYRWXokQIk-TvgNf/view?usp=sharing" TargetMode="External"/><Relationship Id="rId3700" Type="http://schemas.openxmlformats.org/officeDocument/2006/relationships/hyperlink" Target="https://drive.google.com/file/d/1NCeKdaQYVqlootsPFdYGDhrWq0BQxCg8/view?usp=sharing" TargetMode="External"/><Relationship Id="rId3702" Type="http://schemas.openxmlformats.org/officeDocument/2006/relationships/hyperlink" Target="https://drive.google.com/file/d/1dMkwCjNmQ7nOFnaFre3ArPWIsL0No2Wh/view?usp=sharing" TargetMode="External"/><Relationship Id="rId3701" Type="http://schemas.openxmlformats.org/officeDocument/2006/relationships/hyperlink" Target="https://drive.google.com/file/d/1ej9S9V20aQV0FPcjd8Oux3XSWouaI8Qc/view?usp=sharing" TargetMode="External"/><Relationship Id="rId3704" Type="http://schemas.openxmlformats.org/officeDocument/2006/relationships/hyperlink" Target="https://drive.google.com/file/d/1JQ2Bk_WbGxfrXorHqIWd_bp-lQD_eWk6/view?usp=sharing" TargetMode="External"/><Relationship Id="rId3703" Type="http://schemas.openxmlformats.org/officeDocument/2006/relationships/hyperlink" Target="https://drive.google.com/file/d/1hejzVJuT9IFjQmbFSSM4C7SME9-x0G0e/view?usp=sharing" TargetMode="External"/><Relationship Id="rId3706" Type="http://schemas.openxmlformats.org/officeDocument/2006/relationships/hyperlink" Target="https://drive.google.com/file/d/1UqcRkiBd01RJzdMqLTWkYQwdig442IvF/view?usp=sharing" TargetMode="External"/><Relationship Id="rId3705" Type="http://schemas.openxmlformats.org/officeDocument/2006/relationships/hyperlink" Target="https://drive.google.com/file/d/1sOokE68xA3r8JkfjfxuBRe77WlBeusxw/view?usp=sharing" TargetMode="External"/><Relationship Id="rId3708" Type="http://schemas.openxmlformats.org/officeDocument/2006/relationships/hyperlink" Target="https://drive.google.com/file/d/1BhdaVTGSiSVgpXu9BR0BnrFjgj_HkoW9/view?usp=sharing" TargetMode="External"/><Relationship Id="rId3707" Type="http://schemas.openxmlformats.org/officeDocument/2006/relationships/hyperlink" Target="https://drive.google.com/file/d/1aFNJJ5jDf6HJTL4jjf0CG-dvYo_kV3Vi/view?usp=sharing" TargetMode="External"/><Relationship Id="rId3709" Type="http://schemas.openxmlformats.org/officeDocument/2006/relationships/hyperlink" Target="https://drive.google.com/file/d/1z3n4mXcdw4ed9XpKzWMMPPpoC02LWyKS/view?usp=sharing" TargetMode="External"/><Relationship Id="rId2401" Type="http://schemas.openxmlformats.org/officeDocument/2006/relationships/hyperlink" Target="https://drive.google.com/file/d/1mV9cPhDqlp8qzj8eybxK3rvz83SStVca/view?usp=sharing" TargetMode="External"/><Relationship Id="rId3733" Type="http://schemas.openxmlformats.org/officeDocument/2006/relationships/hyperlink" Target="https://drive.google.com/file/d/1G9kGTF2DgybniXXeIiNB4J5Vma2BsdZw/view?usp=sharing" TargetMode="External"/><Relationship Id="rId2402" Type="http://schemas.openxmlformats.org/officeDocument/2006/relationships/hyperlink" Target="https://drive.google.com/file/d/1eiQzOr_QSbUaQcHYfCuEaqxHRlxjP2x3/view?usp=sharing" TargetMode="External"/><Relationship Id="rId3732" Type="http://schemas.openxmlformats.org/officeDocument/2006/relationships/hyperlink" Target="https://drive.google.com/file/d/1aokGwCU0pXTX2ZJnA-V6v7LJy7iVI174/view?usp=sharing" TargetMode="External"/><Relationship Id="rId2403" Type="http://schemas.openxmlformats.org/officeDocument/2006/relationships/hyperlink" Target="https://drive.google.com/file/d/1sJduwZ3fSnvbPI4lE1cmx2SORq6criXy/view?usp=sharing" TargetMode="External"/><Relationship Id="rId3735" Type="http://schemas.openxmlformats.org/officeDocument/2006/relationships/hyperlink" Target="https://drive.google.com/file/d/1YroZf8O9Mk7jBkOJK_R3Z95aPBG-w4T8/view?usp=sharing" TargetMode="External"/><Relationship Id="rId2404" Type="http://schemas.openxmlformats.org/officeDocument/2006/relationships/hyperlink" Target="https://drive.google.com/file/d/1lftAJQ-r20ozFZAWtRfSNmfcG3prUaut/view?usp=sharing" TargetMode="External"/><Relationship Id="rId3734" Type="http://schemas.openxmlformats.org/officeDocument/2006/relationships/hyperlink" Target="https://drive.google.com/file/d/1FuECfcE6C78gdazcwWtWh02Cw3Z8ql5o/view?usp=sharing" TargetMode="External"/><Relationship Id="rId2405" Type="http://schemas.openxmlformats.org/officeDocument/2006/relationships/hyperlink" Target="https://drive.google.com/file/d/1WdHQWjYkDcOZDaSx3Jm0-oXD4xKd6qGg/view?usp=sharing" TargetMode="External"/><Relationship Id="rId3737" Type="http://schemas.openxmlformats.org/officeDocument/2006/relationships/hyperlink" Target="https://drive.google.com/file/d/1-0ZTCVU61k5FomDlr3zV-GrV5j5Cb38K/view?usp=sharing" TargetMode="External"/><Relationship Id="rId2406" Type="http://schemas.openxmlformats.org/officeDocument/2006/relationships/hyperlink" Target="https://drive.google.com/file/d/1SmekluUv9pGn7NPzqkkHWyzgE4uGtWTq/view?usp=sharing" TargetMode="External"/><Relationship Id="rId3736" Type="http://schemas.openxmlformats.org/officeDocument/2006/relationships/hyperlink" Target="https://drive.google.com/file/d/1tyZYOx3ini93yVL5Y3a__OyCeb41I3Ga/view?usp=sharing" TargetMode="External"/><Relationship Id="rId2407" Type="http://schemas.openxmlformats.org/officeDocument/2006/relationships/hyperlink" Target="https://drive.google.com/file/d/1FrjoDX8nLcTsI3R28CDtHxAZ7IySt6Ai/view?usp=sharing" TargetMode="External"/><Relationship Id="rId3739" Type="http://schemas.openxmlformats.org/officeDocument/2006/relationships/hyperlink" Target="https://drive.google.com/file/d/1ZwgMQHAPF0ckloDugLL1eZbpmlb9zLHf/view?usp=sharing" TargetMode="External"/><Relationship Id="rId2408" Type="http://schemas.openxmlformats.org/officeDocument/2006/relationships/hyperlink" Target="https://drive.google.com/file/d/1ROrVJY3sX7jsBec_uMe0xe2z-MoDLwod/view?usp=sharing" TargetMode="External"/><Relationship Id="rId3738" Type="http://schemas.openxmlformats.org/officeDocument/2006/relationships/hyperlink" Target="https://drive.google.com/file/d/18PXpbCjxQA1PtVgkqv2YNUMnrY2vjgA0/view?usp=sharing" TargetMode="External"/><Relationship Id="rId2409" Type="http://schemas.openxmlformats.org/officeDocument/2006/relationships/hyperlink" Target="https://drive.google.com/file/d/1MOmKXPj1VvfrSJqZdl5TG22qVe5vCf10/view?usp=sharing" TargetMode="External"/><Relationship Id="rId3731" Type="http://schemas.openxmlformats.org/officeDocument/2006/relationships/hyperlink" Target="https://drive.google.com/file/d/1O9h3Kr_qiH_rhXjd1Oi_8-L8gSIG0oLl/view?usp=sharing" TargetMode="External"/><Relationship Id="rId2400" Type="http://schemas.openxmlformats.org/officeDocument/2006/relationships/hyperlink" Target="https://drive.google.com/file/d/1LPFuyfN9zzAfbe6Kfww3ZKxhEnsKkmKN/view?usp=sharing" TargetMode="External"/><Relationship Id="rId3730" Type="http://schemas.openxmlformats.org/officeDocument/2006/relationships/hyperlink" Target="https://drive.google.com/file/d/14usLgdmbu9uLGsNmTdya6SO04bIGIivF/view?usp=sharing" TargetMode="External"/><Relationship Id="rId3722" Type="http://schemas.openxmlformats.org/officeDocument/2006/relationships/hyperlink" Target="https://drive.google.com/file/d/1oV18k4YrXTiE5_pa69k0QA2C5TLE8RU1/view?usp=sharing" TargetMode="External"/><Relationship Id="rId3721" Type="http://schemas.openxmlformats.org/officeDocument/2006/relationships/hyperlink" Target="https://drive.google.com/file/d/1BQo482uU3AbitO_rxyXZfwcziP81G2de/view?usp=sharing" TargetMode="External"/><Relationship Id="rId3724" Type="http://schemas.openxmlformats.org/officeDocument/2006/relationships/hyperlink" Target="https://drive.google.com/file/d/1TM7t6StuELLaQIRjTveZXXhzo5yFBCzW/view?usp=sharing" TargetMode="External"/><Relationship Id="rId3723" Type="http://schemas.openxmlformats.org/officeDocument/2006/relationships/hyperlink" Target="https://drive.google.com/file/d/1GatrtTgOSLEqyN5JuVM25eAJ1CuQ4Koq/view?usp=sharing" TargetMode="External"/><Relationship Id="rId3726" Type="http://schemas.openxmlformats.org/officeDocument/2006/relationships/hyperlink" Target="https://drive.google.com/file/d/1-AtPrE3EtX29-CzfjF_rFm5418Xf5fYP/view?usp=sharing" TargetMode="External"/><Relationship Id="rId3725" Type="http://schemas.openxmlformats.org/officeDocument/2006/relationships/hyperlink" Target="https://drive.google.com/file/d/1WgFj1pSr0KDBDl7AdC01kJfQ38hQy-GJ/view?usp=sharing" TargetMode="External"/><Relationship Id="rId3728" Type="http://schemas.openxmlformats.org/officeDocument/2006/relationships/hyperlink" Target="https://drive.google.com/file/d/1NwqPGmcQ1TOUMarTgtDfW2Rs9Rexfe49/view?usp=sharing" TargetMode="External"/><Relationship Id="rId3727" Type="http://schemas.openxmlformats.org/officeDocument/2006/relationships/hyperlink" Target="https://drive.google.com/file/d/1aMgSpiikNkVcebxofESq_KjB0zW6N--T/view?usp=sharing" TargetMode="External"/><Relationship Id="rId3729" Type="http://schemas.openxmlformats.org/officeDocument/2006/relationships/hyperlink" Target="https://drive.google.com/file/d/1nw7xklA-4H-w4TZtQsPmPreNndCdROMl/view?usp=sharing" TargetMode="External"/><Relationship Id="rId3720" Type="http://schemas.openxmlformats.org/officeDocument/2006/relationships/hyperlink" Target="https://drive.google.com/file/d/1a7yWAwvlu4xkZ-oAp9DAlsqjrVtcjyiW/view?usp=sharing" TargetMode="External"/><Relationship Id="rId1170" Type="http://schemas.openxmlformats.org/officeDocument/2006/relationships/hyperlink" Target="https://drive.google.com/file/d/13vkT7udGJoTxq1VfoJKoSxmTfm1QuWUO/view?usp=sharing" TargetMode="External"/><Relationship Id="rId1171" Type="http://schemas.openxmlformats.org/officeDocument/2006/relationships/hyperlink" Target="https://drive.google.com/file/d/1H8WbpeDAawPpf19culibuRnAJak58Jt2/view?usp=sharing" TargetMode="External"/><Relationship Id="rId1172" Type="http://schemas.openxmlformats.org/officeDocument/2006/relationships/hyperlink" Target="https://drive.google.com/file/d/1b_6GkGdv_X5EhLPJ9hEW-zmuGpRhkIVW/view?usp=sharing" TargetMode="External"/><Relationship Id="rId1173" Type="http://schemas.openxmlformats.org/officeDocument/2006/relationships/hyperlink" Target="https://drive.google.com/file/d/1pAoNYh5NzLf7i0Yok9p-LHF-aT3OiTxe/view?usp=sharing" TargetMode="External"/><Relationship Id="rId1174" Type="http://schemas.openxmlformats.org/officeDocument/2006/relationships/hyperlink" Target="https://drive.google.com/file/d/1w5-5BVY9zWOAPcdCSLedfGU8N1nobQVy/view?usp=sharing" TargetMode="External"/><Relationship Id="rId1175" Type="http://schemas.openxmlformats.org/officeDocument/2006/relationships/hyperlink" Target="https://drive.google.com/file/d/1zwNU4cKa_UmCT1tfzbtELoFiQoBmon47/view?usp=sharing" TargetMode="External"/><Relationship Id="rId1176" Type="http://schemas.openxmlformats.org/officeDocument/2006/relationships/hyperlink" Target="https://drive.google.com/file/d/1yDXXc7C1dHr4TLEi289xWijmjP-PdVPf/view?usp=sharing" TargetMode="External"/><Relationship Id="rId1177" Type="http://schemas.openxmlformats.org/officeDocument/2006/relationships/hyperlink" Target="https://drive.google.com/file/d/1Mhzr8hFhNu9mMLn9msiHSRssa9Ucd2Ws/view?usp=sharing" TargetMode="External"/><Relationship Id="rId1178" Type="http://schemas.openxmlformats.org/officeDocument/2006/relationships/hyperlink" Target="https://drive.google.com/file/d/1E1DEhhIzLomWs7TLWCV_ankgxVD6Kry7/view?usp=sharing" TargetMode="External"/><Relationship Id="rId1179" Type="http://schemas.openxmlformats.org/officeDocument/2006/relationships/hyperlink" Target="https://drive.google.com/file/d/1TCZRC7CsffHBevQIB_vmek6kJ_A4E5B2/view?usp=sharing" TargetMode="External"/><Relationship Id="rId1169" Type="http://schemas.openxmlformats.org/officeDocument/2006/relationships/hyperlink" Target="https://drive.google.com/file/d/14fyfn9kSq9f0aPJ0wkcfTy2-BDptY2oQ/view?usp=sharing" TargetMode="External"/><Relationship Id="rId2490" Type="http://schemas.openxmlformats.org/officeDocument/2006/relationships/hyperlink" Target="https://drive.google.com/file/d/1EQxuUPBS74EYUYEzX4qlwtpt_XthP83L/view?usp=sharing" TargetMode="External"/><Relationship Id="rId1160" Type="http://schemas.openxmlformats.org/officeDocument/2006/relationships/hyperlink" Target="https://drive.google.com/file/d/1eXzxqMq2pp6m7XpaIPrD-GzPOK5y4KWQ/view?usp=sharing" TargetMode="External"/><Relationship Id="rId2491" Type="http://schemas.openxmlformats.org/officeDocument/2006/relationships/hyperlink" Target="https://drive.google.com/file/d/1dn4NPAtMrBvqdI1lxXaNSoV2W_QO8xAV/view?usp=sharing" TargetMode="External"/><Relationship Id="rId1161" Type="http://schemas.openxmlformats.org/officeDocument/2006/relationships/hyperlink" Target="https://drive.google.com/file/d/1d7R2tdtqI346AKGbnslBQnZZa4P1mXeH/view?usp=sharing" TargetMode="External"/><Relationship Id="rId2492" Type="http://schemas.openxmlformats.org/officeDocument/2006/relationships/hyperlink" Target="https://drive.google.com/file/d/1JMfgdYQt3I5qc1ESSU6bC_RZUQyYPgGt/view?usp=sharing" TargetMode="External"/><Relationship Id="rId1162" Type="http://schemas.openxmlformats.org/officeDocument/2006/relationships/hyperlink" Target="https://drive.google.com/file/d/1WcxbsyRcbdRpYtxaeCHfxqHBUhCN088Z/view?usp=sharing" TargetMode="External"/><Relationship Id="rId2493" Type="http://schemas.openxmlformats.org/officeDocument/2006/relationships/hyperlink" Target="https://drive.google.com/file/d/1eWM4SHxa8WIoBB6qr116sUja3grwMMjc/view?usp=sharing" TargetMode="External"/><Relationship Id="rId1163" Type="http://schemas.openxmlformats.org/officeDocument/2006/relationships/hyperlink" Target="https://drive.google.com/file/d/1NDGI_mzgcFgYpbw9pRH-ADXunbqZ93Nv/view?usp=sharing" TargetMode="External"/><Relationship Id="rId2494" Type="http://schemas.openxmlformats.org/officeDocument/2006/relationships/hyperlink" Target="https://drive.google.com/file/d/16kLPZ23biRjOOWZVHPOFzSdoPmcAzUe4/view?usp=sharing" TargetMode="External"/><Relationship Id="rId1164" Type="http://schemas.openxmlformats.org/officeDocument/2006/relationships/hyperlink" Target="https://drive.google.com/file/d/1rsA3DLElzClX1s-FmbwSw2SNXvqnMFzc/view?usp=sharing" TargetMode="External"/><Relationship Id="rId2495" Type="http://schemas.openxmlformats.org/officeDocument/2006/relationships/hyperlink" Target="https://drive.google.com/file/d/1mR3lEzP-Owc715wxLCKGfYue3VeLTed7/view?usp=sharing" TargetMode="External"/><Relationship Id="rId1165" Type="http://schemas.openxmlformats.org/officeDocument/2006/relationships/hyperlink" Target="https://drive.google.com/file/d/1_tLiDecuq9CGDh-xWMRO-OfPBaUkj0vx/view?usp=sharing" TargetMode="External"/><Relationship Id="rId2496" Type="http://schemas.openxmlformats.org/officeDocument/2006/relationships/hyperlink" Target="https://drive.google.com/file/d/1FU0lAdbAJLir48CCJHEYOl9Ng4eI2nfs/view?usp=sharing" TargetMode="External"/><Relationship Id="rId1166" Type="http://schemas.openxmlformats.org/officeDocument/2006/relationships/hyperlink" Target="https://drive.google.com/file/d/1UmC3-CljHTEWqeWAy-9OUepU2Xh9WS75/view?usp=sharing" TargetMode="External"/><Relationship Id="rId2497" Type="http://schemas.openxmlformats.org/officeDocument/2006/relationships/hyperlink" Target="https://drive.google.com/file/d/1B2OvZXV5sFk7fnWCifr08NaPC9Cu6zXT/view?usp=sharing" TargetMode="External"/><Relationship Id="rId1167" Type="http://schemas.openxmlformats.org/officeDocument/2006/relationships/hyperlink" Target="https://drive.google.com/file/d/18LJ4YEl6lNNdFp7obWWH66rZ5uPjJ2ru/view?usp=sharing" TargetMode="External"/><Relationship Id="rId2498" Type="http://schemas.openxmlformats.org/officeDocument/2006/relationships/hyperlink" Target="https://drive.google.com/file/d/13oyrwiHaipIhlY8hE8ZlWNcCuYNwB2YL/view?usp=sharing" TargetMode="External"/><Relationship Id="rId1168" Type="http://schemas.openxmlformats.org/officeDocument/2006/relationships/hyperlink" Target="https://drive.google.com/file/d/136BvXQ7s9GjdtMEt25H1mQrsqpsgXDbv/view?usp=sharing" TargetMode="External"/><Relationship Id="rId2499" Type="http://schemas.openxmlformats.org/officeDocument/2006/relationships/hyperlink" Target="https://drive.google.com/file/d/1xDtjUKFah3CXqSIexwttvJTfcSVgTy0s/view?usp=sharing" TargetMode="External"/><Relationship Id="rId1190" Type="http://schemas.openxmlformats.org/officeDocument/2006/relationships/hyperlink" Target="https://drive.google.com/file/d/13Tv3kdGz93B5_IYBbZlaqpzNMeLbUnep/view?usp=sharing" TargetMode="External"/><Relationship Id="rId1191" Type="http://schemas.openxmlformats.org/officeDocument/2006/relationships/hyperlink" Target="https://drive.google.com/file/d/1E7g1opC1xYWlD0kseYia5lvEjBTmAEv_/view?usp=sharing" TargetMode="External"/><Relationship Id="rId1192" Type="http://schemas.openxmlformats.org/officeDocument/2006/relationships/hyperlink" Target="https://drive.google.com/file/d/1EXkxPOKX1Hj8ScgEV-9ljemAcGdz9edG/view?usp=sharing" TargetMode="External"/><Relationship Id="rId1193" Type="http://schemas.openxmlformats.org/officeDocument/2006/relationships/hyperlink" Target="https://drive.google.com/file/d/1_i0RWA6_sG1oLkKDdiH-N6UgJgwwyxBf/view?usp=sharing" TargetMode="External"/><Relationship Id="rId1194" Type="http://schemas.openxmlformats.org/officeDocument/2006/relationships/hyperlink" Target="https://drive.google.com/file/d/1nj8JIh2ZoVyk5aWhbdVUe94TC9J1FJ65/view?usp=sharing" TargetMode="External"/><Relationship Id="rId1195" Type="http://schemas.openxmlformats.org/officeDocument/2006/relationships/hyperlink" Target="https://drive.google.com/file/d/1WhVxAIUH1pLhWIdeVLwSs4fW3zrgz5hF/view?usp=sharing" TargetMode="External"/><Relationship Id="rId1196" Type="http://schemas.openxmlformats.org/officeDocument/2006/relationships/hyperlink" Target="https://drive.google.com/file/d/1AjuIjrOrtV0_LCNQraX5u0a8nE1zAb6X/view?usp=sharing" TargetMode="External"/><Relationship Id="rId1197" Type="http://schemas.openxmlformats.org/officeDocument/2006/relationships/hyperlink" Target="https://drive.google.com/file/d/1EYBuhjFOsq_Tm-rx1NIFnwvnxr2q0y27/view?usp=sharing" TargetMode="External"/><Relationship Id="rId1198" Type="http://schemas.openxmlformats.org/officeDocument/2006/relationships/hyperlink" Target="https://drive.google.com/file/d/1spSV1HIoXMCB41EPYr_onHcACPFKLnjK/view?usp=sharing" TargetMode="External"/><Relationship Id="rId1199" Type="http://schemas.openxmlformats.org/officeDocument/2006/relationships/hyperlink" Target="https://drive.google.com/file/d/1N4gg7GLu0aot7N5yd7QmG7EjiK3h-DkY/view?usp=sharing" TargetMode="External"/><Relationship Id="rId1180" Type="http://schemas.openxmlformats.org/officeDocument/2006/relationships/hyperlink" Target="https://drive.google.com/file/d/1QQvqhtbiZv9eVNPQmdZFV1dHM9qufEze/view?usp=sharing" TargetMode="External"/><Relationship Id="rId1181" Type="http://schemas.openxmlformats.org/officeDocument/2006/relationships/hyperlink" Target="https://drive.google.com/file/d/11XZktdyFSWEfJJGPOMY0Yp79GPZyRGAB/view?usp=drive_link" TargetMode="External"/><Relationship Id="rId1182" Type="http://schemas.openxmlformats.org/officeDocument/2006/relationships/hyperlink" Target="https://drive.google.com/file/d/1oavMbG2-0Kn5qtxhUXNnwi5b1-eYDzoZ/view?usp=sharing" TargetMode="External"/><Relationship Id="rId1183" Type="http://schemas.openxmlformats.org/officeDocument/2006/relationships/hyperlink" Target="https://drive.google.com/file/d/1IW2ZTtUAwMd1HTrLuM7ZI8xQ8-EpeC07/view?usp=drive_link" TargetMode="External"/><Relationship Id="rId1184" Type="http://schemas.openxmlformats.org/officeDocument/2006/relationships/hyperlink" Target="https://drive.google.com/file/d/1SHdcEMztHqJzLZpzPIwJrkla4-Bv3wUf/view?usp=sharing" TargetMode="External"/><Relationship Id="rId1185" Type="http://schemas.openxmlformats.org/officeDocument/2006/relationships/hyperlink" Target="https://drive.google.com/file/d/1J5STifPRdl7ouCFSmhVvVuoD90EPqyk2/view?usp=sharing" TargetMode="External"/><Relationship Id="rId1186" Type="http://schemas.openxmlformats.org/officeDocument/2006/relationships/hyperlink" Target="https://drive.google.com/file/d/1YEtp9z-Z6xFOVSn645I9bpo6CoVSyrs7/view?usp=sharing" TargetMode="External"/><Relationship Id="rId1187" Type="http://schemas.openxmlformats.org/officeDocument/2006/relationships/hyperlink" Target="https://drive.google.com/file/d/1-2oe99oDMjm9bgPTV0GvoXmaYy5XFmPE/view?usp=sharing" TargetMode="External"/><Relationship Id="rId1188" Type="http://schemas.openxmlformats.org/officeDocument/2006/relationships/hyperlink" Target="https://drive.google.com/file/d/1ulGg_aeUEjoi7Q3sJAZrt2cBkOenVzNq/view?usp=sharing" TargetMode="External"/><Relationship Id="rId1189" Type="http://schemas.openxmlformats.org/officeDocument/2006/relationships/hyperlink" Target="https://drive.google.com/file/d/17RyYe2QLZajObpTc-H_blH-tNpAVUwGZ/view?usp=sharing" TargetMode="External"/><Relationship Id="rId1136" Type="http://schemas.openxmlformats.org/officeDocument/2006/relationships/hyperlink" Target="https://drive.google.com/file/d/1HOa2z7b8lJ7VYqd8tXTM7qzmus5bChkY/view?usp=sharing" TargetMode="External"/><Relationship Id="rId2467" Type="http://schemas.openxmlformats.org/officeDocument/2006/relationships/hyperlink" Target="https://drive.google.com/file/d/1PgvD3L4h_ExN1lAVDdpPBJARzsiOKz5b/view?usp=sharing" TargetMode="External"/><Relationship Id="rId3799" Type="http://schemas.openxmlformats.org/officeDocument/2006/relationships/hyperlink" Target="https://drive.google.com/file/d/1EHpcKvsl5gsT0DPsWSNIV9EHh5cyN2EM/view?usp=sharing" TargetMode="External"/><Relationship Id="rId1137" Type="http://schemas.openxmlformats.org/officeDocument/2006/relationships/hyperlink" Target="https://drive.google.com/file/d/167_Hod6_GJsXvsp4ZlJEyiv9FsX2RPEl/view?usp=sharing" TargetMode="External"/><Relationship Id="rId2468" Type="http://schemas.openxmlformats.org/officeDocument/2006/relationships/hyperlink" Target="https://drive.google.com/file/d/1J3Gp3_4fsP_lW7-uYQyrgXpiZv2ObkcQ/view?usp=sharing" TargetMode="External"/><Relationship Id="rId3798" Type="http://schemas.openxmlformats.org/officeDocument/2006/relationships/hyperlink" Target="https://drive.google.com/file/d/1neJ5Ngl5Ek8KJpir5VFpvaY7btSUGPig/view?usp=sharing" TargetMode="External"/><Relationship Id="rId1138" Type="http://schemas.openxmlformats.org/officeDocument/2006/relationships/hyperlink" Target="https://drive.google.com/file/d/13KQliNYsgfxNaDHuGHEJNYBDgGTJVfV0/view?usp=drive_link" TargetMode="External"/><Relationship Id="rId2469" Type="http://schemas.openxmlformats.org/officeDocument/2006/relationships/hyperlink" Target="https://drive.google.com/file/d/1OViAmgmhpy-WeSLn-UkJ5BfX48b_oekS/view?usp=sharing" TargetMode="External"/><Relationship Id="rId1139" Type="http://schemas.openxmlformats.org/officeDocument/2006/relationships/hyperlink" Target="https://drive.google.com/file/d/16_WPIk6FcYd0s-bwTl__UYwg67lR64tU/view?usp=sharing" TargetMode="External"/><Relationship Id="rId3791" Type="http://schemas.openxmlformats.org/officeDocument/2006/relationships/hyperlink" Target="https://drive.google.com/file/d/1zEg9ASkxmPEN-5UiPAwlRHBcsmS2GXDY/view?usp=sharing" TargetMode="External"/><Relationship Id="rId2460" Type="http://schemas.openxmlformats.org/officeDocument/2006/relationships/hyperlink" Target="https://drive.google.com/file/d/1YC6pOTSHyUoQ9FGsf1I3NAVIHmof-i_l/view?usp=sharing" TargetMode="External"/><Relationship Id="rId3790" Type="http://schemas.openxmlformats.org/officeDocument/2006/relationships/hyperlink" Target="https://drive.google.com/file/d/1_iKuVaNueIb3er7DJqDXlLvYTf8mI2HO/view?usp=sharing" TargetMode="External"/><Relationship Id="rId1130" Type="http://schemas.openxmlformats.org/officeDocument/2006/relationships/hyperlink" Target="https://drive.google.com/file/d/1X3BWI7bYBM5qss_CrR3eELnaYgUwtkjk/view?usp=sharing" TargetMode="External"/><Relationship Id="rId2461" Type="http://schemas.openxmlformats.org/officeDocument/2006/relationships/hyperlink" Target="https://drive.google.com/file/d/1yOPHFovpbjddy9IcttWLw5f6DxyOLY0v/view?usp=sharing" TargetMode="External"/><Relationship Id="rId3793" Type="http://schemas.openxmlformats.org/officeDocument/2006/relationships/hyperlink" Target="https://drive.google.com/file/d/1m10_g6nhTxdoO4eBZSs3PTLYDW8P7p44/view?usp=sharing" TargetMode="External"/><Relationship Id="rId1131" Type="http://schemas.openxmlformats.org/officeDocument/2006/relationships/hyperlink" Target="https://drive.google.com/file/d/1ORDOnagyRhKygMklikjzyEsh1Nm1ZRKD/view?usp=sharing" TargetMode="External"/><Relationship Id="rId2462" Type="http://schemas.openxmlformats.org/officeDocument/2006/relationships/hyperlink" Target="https://drive.google.com/file/d/1Ks64AOconi_IIrbiqet9seiRFhnoY3QL/view?usp=sharing" TargetMode="External"/><Relationship Id="rId3792" Type="http://schemas.openxmlformats.org/officeDocument/2006/relationships/hyperlink" Target="https://drive.google.com/file/d/14qUZxbm0ArAJbEb4dfF-YrJDHdQ0GPHz/view?usp=sharing" TargetMode="External"/><Relationship Id="rId1132" Type="http://schemas.openxmlformats.org/officeDocument/2006/relationships/hyperlink" Target="https://drive.google.com/file/d/1pb6OlhRT19m7JISnwjuC9UgW0R8tY8oO/view?usp=sharing" TargetMode="External"/><Relationship Id="rId2463" Type="http://schemas.openxmlformats.org/officeDocument/2006/relationships/hyperlink" Target="https://drive.google.com/file/d/19DmKO60VQUrIZ64Q81BozPEyfSudO0IF/view?usp=sharing" TargetMode="External"/><Relationship Id="rId3795" Type="http://schemas.openxmlformats.org/officeDocument/2006/relationships/hyperlink" Target="https://drive.google.com/file/d/1VjwnaM50gdOuT62GNzh77X2KdQ-S8k6n/view?usp=sharing" TargetMode="External"/><Relationship Id="rId1133" Type="http://schemas.openxmlformats.org/officeDocument/2006/relationships/hyperlink" Target="https://drive.google.com/file/d/1a9uWXp-TnpcaMUeHe9jgsgvQ-3bWCiKJ/view?usp=sharing" TargetMode="External"/><Relationship Id="rId2464" Type="http://schemas.openxmlformats.org/officeDocument/2006/relationships/hyperlink" Target="https://drive.google.com/file/d/15iw8bv-JbJY-deFYpkV1ymIYdABvTkF-/view?usp=sharing" TargetMode="External"/><Relationship Id="rId3794" Type="http://schemas.openxmlformats.org/officeDocument/2006/relationships/hyperlink" Target="https://drive.google.com/file/d/1DsHTLMmg-O4Rxpx9uOYNV1dng9kzKHin/view?usp=sharing" TargetMode="External"/><Relationship Id="rId1134" Type="http://schemas.openxmlformats.org/officeDocument/2006/relationships/hyperlink" Target="https://drive.google.com/file/d/1JMIprr0pjaBVjbdGhUITVjv9fbiMKtta/view?usp=sharing" TargetMode="External"/><Relationship Id="rId2465" Type="http://schemas.openxmlformats.org/officeDocument/2006/relationships/hyperlink" Target="https://drive.google.com/file/d/1rD2V9KQc-OLxSInCdZouVBmC80SjT_Ki/view?usp=sharing" TargetMode="External"/><Relationship Id="rId3797" Type="http://schemas.openxmlformats.org/officeDocument/2006/relationships/hyperlink" Target="https://drive.google.com/file/d/1sov57NbyGD_C42KLULuXeUA3eVRxMKrP/view?usp=sharing" TargetMode="External"/><Relationship Id="rId1135" Type="http://schemas.openxmlformats.org/officeDocument/2006/relationships/hyperlink" Target="https://drive.google.com/file/d/13krtQX9jV_yc6QsTVA9M5gDLiowLEFV3/view?usp=sharing" TargetMode="External"/><Relationship Id="rId2466" Type="http://schemas.openxmlformats.org/officeDocument/2006/relationships/hyperlink" Target="https://drive.google.com/file/d/16_LL7991U4WppzIXwzAvyahAbwYAox3-/view?usp=sharing" TargetMode="External"/><Relationship Id="rId3796" Type="http://schemas.openxmlformats.org/officeDocument/2006/relationships/hyperlink" Target="https://drive.google.com/file/d/1wSGQT7RDRNDCkBHlu6oqcUQJmfiZd5oO/view?usp=sharing" TargetMode="External"/><Relationship Id="rId1125" Type="http://schemas.openxmlformats.org/officeDocument/2006/relationships/hyperlink" Target="https://drive.google.com/file/d/13dv1xwdYNy1Gl_u5IjesDJ0_9_sgnV7y/view?usp=drive_link" TargetMode="External"/><Relationship Id="rId2456" Type="http://schemas.openxmlformats.org/officeDocument/2006/relationships/hyperlink" Target="https://drive.google.com/file/d/1t0F4ZS8q_o2FQ8RxvFfwvZYBmBA7GTKt/view?usp=sharing" TargetMode="External"/><Relationship Id="rId3788" Type="http://schemas.openxmlformats.org/officeDocument/2006/relationships/hyperlink" Target="https://drive.google.com/file/d/1XMgw90FNd6rQvWVRqRxaCvcV-qYWc4TP/view?usp=sharing" TargetMode="External"/><Relationship Id="rId1126" Type="http://schemas.openxmlformats.org/officeDocument/2006/relationships/hyperlink" Target="https://drive.google.com/file/d/1bwCa1pmDFFOOmfCK4xbCB0aMMe7oxhLx/view?usp=sharing" TargetMode="External"/><Relationship Id="rId2457" Type="http://schemas.openxmlformats.org/officeDocument/2006/relationships/hyperlink" Target="https://drive.google.com/file/d/1zw95TvQP2z1Dod8EPv-ssBPCMMvPl15e/view?usp=sharing" TargetMode="External"/><Relationship Id="rId3787" Type="http://schemas.openxmlformats.org/officeDocument/2006/relationships/hyperlink" Target="https://drive.google.com/file/d/1Jrruov02Gn6RS-fbAHgMHwShMzhhawyA/view?usp=sharing" TargetMode="External"/><Relationship Id="rId1127" Type="http://schemas.openxmlformats.org/officeDocument/2006/relationships/hyperlink" Target="https://drive.google.com/file/d/1UdtNPmxsIZP3cT2ISKHsceujnd4Ot-rG/view?usp=sharing" TargetMode="External"/><Relationship Id="rId2458" Type="http://schemas.openxmlformats.org/officeDocument/2006/relationships/hyperlink" Target="https://drive.google.com/file/d/1YMe9NFXknjbk45aOw6CNme3qD9weHD2w/view?usp=sharing" TargetMode="External"/><Relationship Id="rId1128" Type="http://schemas.openxmlformats.org/officeDocument/2006/relationships/hyperlink" Target="https://drive.google.com/file/d/1ifZ6hh6ZsU4jxb9FyK5waq21j4Uu3qjG/view?usp=sharing" TargetMode="External"/><Relationship Id="rId2459" Type="http://schemas.openxmlformats.org/officeDocument/2006/relationships/hyperlink" Target="https://drive.google.com/file/d/112Z0tQiaU5iW7zIiLOVda8x1eBACOSV5/view?usp=sharing" TargetMode="External"/><Relationship Id="rId3789" Type="http://schemas.openxmlformats.org/officeDocument/2006/relationships/hyperlink" Target="https://drive.google.com/file/d/1oFXf84_FW0kWkpqL60tMA_fWPc3QgHlo/view?usp=sharing" TargetMode="External"/><Relationship Id="rId1129" Type="http://schemas.openxmlformats.org/officeDocument/2006/relationships/hyperlink" Target="https://drive.google.com/file/d/1z3PU1ox4In0MQj-PYNciu4tJZ-w1WF9p/view?usp=sharing" TargetMode="External"/><Relationship Id="rId3780" Type="http://schemas.openxmlformats.org/officeDocument/2006/relationships/hyperlink" Target="https://drive.google.com/file/d/1Fjon8PGmfJlGuuEektjijZRiA5MV11DI/view?usp=sharing" TargetMode="External"/><Relationship Id="rId2450" Type="http://schemas.openxmlformats.org/officeDocument/2006/relationships/hyperlink" Target="https://drive.google.com/file/d/10hrbbgRZgYptBD3L1hEAr9kH4-HazsBC/view?usp=sharing" TargetMode="External"/><Relationship Id="rId3782" Type="http://schemas.openxmlformats.org/officeDocument/2006/relationships/hyperlink" Target="https://drive.google.com/file/d/17C5Ty9TQV1uBQxT3_gnbXHTa5nQzB1dt/view?usp=sharing" TargetMode="External"/><Relationship Id="rId1120" Type="http://schemas.openxmlformats.org/officeDocument/2006/relationships/hyperlink" Target="https://drive.google.com/file/d/177As7HTZL09XwMwpZDhdK_2bTdi1Oiz_/view?usp=sharing" TargetMode="External"/><Relationship Id="rId2451" Type="http://schemas.openxmlformats.org/officeDocument/2006/relationships/hyperlink" Target="https://drive.google.com/file/d/1AXqAg2j2Utimjd16LxuxWpEWtJQxk4rG/view?usp=sharing" TargetMode="External"/><Relationship Id="rId3781" Type="http://schemas.openxmlformats.org/officeDocument/2006/relationships/hyperlink" Target="https://drive.google.com/file/d/1Wt8jT8IKND-cQokFg9XHyVD4rLRlGTP2/view?usp=sharing" TargetMode="External"/><Relationship Id="rId1121" Type="http://schemas.openxmlformats.org/officeDocument/2006/relationships/hyperlink" Target="https://drive.google.com/file/d/1-G9oRMVUVWrwmrdDXwK4sjY9vAIEJkNO/view?usp=sharing" TargetMode="External"/><Relationship Id="rId2452" Type="http://schemas.openxmlformats.org/officeDocument/2006/relationships/hyperlink" Target="https://drive.google.com/file/d/1kcao1I-S6Wg199tInOpJm5jcaQpWZqOy/view?usp=sharing" TargetMode="External"/><Relationship Id="rId3784" Type="http://schemas.openxmlformats.org/officeDocument/2006/relationships/hyperlink" Target="https://drive.google.com/file/d/1_-_EKDlB-Set7AaOMTC9ANp_wmmarJsh/view?usp=sharing" TargetMode="External"/><Relationship Id="rId1122" Type="http://schemas.openxmlformats.org/officeDocument/2006/relationships/hyperlink" Target="https://drive.google.com/file/d/1LdlKthzh9CXZZj6ADGGtL1EDIX-dtDcF/view?usp=sharing" TargetMode="External"/><Relationship Id="rId2453" Type="http://schemas.openxmlformats.org/officeDocument/2006/relationships/hyperlink" Target="https://drive.google.com/file/d/1HKys1huSzjV1DrHqnoMjmk77bj3WQbcX/view?usp=sharing" TargetMode="External"/><Relationship Id="rId3783" Type="http://schemas.openxmlformats.org/officeDocument/2006/relationships/hyperlink" Target="https://drive.google.com/file/d/17WryO192iKdoxwPNqtAR8K7URyMfMlmV/view?usp=sharing" TargetMode="External"/><Relationship Id="rId1123" Type="http://schemas.openxmlformats.org/officeDocument/2006/relationships/hyperlink" Target="https://drive.google.com/file/d/1NEmVTXKkj6cNy8IsL7UQ-1lzRC8wiiD1/view?usp=sharing" TargetMode="External"/><Relationship Id="rId2454" Type="http://schemas.openxmlformats.org/officeDocument/2006/relationships/hyperlink" Target="https://drive.google.com/file/d/1KD0nhkZOAkfh2moUZ9OD7-Fvs3IwQcyB/view?usp=sharing" TargetMode="External"/><Relationship Id="rId3786" Type="http://schemas.openxmlformats.org/officeDocument/2006/relationships/hyperlink" Target="https://drive.google.com/file/d/1yY7gTHwphaParqivequa_PCcV0rriD1r/view?usp=sharing" TargetMode="External"/><Relationship Id="rId1124" Type="http://schemas.openxmlformats.org/officeDocument/2006/relationships/hyperlink" Target="https://drive.google.com/file/d/1V0W88swiqMKhaMooQyDu1INIwn5CuX09/view?usp=sharing" TargetMode="External"/><Relationship Id="rId2455" Type="http://schemas.openxmlformats.org/officeDocument/2006/relationships/hyperlink" Target="https://drive.google.com/file/d/1mFw7UcEoP-rMDVLFJ3F_KryosOORIPIW/view?usp=sharing" TargetMode="External"/><Relationship Id="rId3785" Type="http://schemas.openxmlformats.org/officeDocument/2006/relationships/hyperlink" Target="https://drive.google.com/file/d/1QRRarJjmGe1Hz7KRUdv-sMgWg7fs2cCT/view?usp=sharing" TargetMode="External"/><Relationship Id="rId1158" Type="http://schemas.openxmlformats.org/officeDocument/2006/relationships/hyperlink" Target="https://drive.google.com/file/d/19K3l-mHsz3XokqMXLwbkiencnWRSrOY7/view?usp=sharing" TargetMode="External"/><Relationship Id="rId2489" Type="http://schemas.openxmlformats.org/officeDocument/2006/relationships/hyperlink" Target="https://drive.google.com/file/d/1TvgERdX02-wtBw5WIVccYwJUEzbJqjeG/view?usp=sharing" TargetMode="External"/><Relationship Id="rId1159" Type="http://schemas.openxmlformats.org/officeDocument/2006/relationships/hyperlink" Target="https://drive.google.com/file/d/1s6LESFJiMYcvp2ULKdPCm3j_q3E4Amvj/view?usp=sharing" TargetMode="External"/><Relationship Id="rId2480" Type="http://schemas.openxmlformats.org/officeDocument/2006/relationships/hyperlink" Target="https://drive.google.com/file/d/1uF72Mhx4MCPU6P44ah0_f-F5-m0EOeEB/view?usp=drive_link" TargetMode="External"/><Relationship Id="rId1150" Type="http://schemas.openxmlformats.org/officeDocument/2006/relationships/hyperlink" Target="https://drive.google.com/file/d/1m5sDuZ64KcubURPYMELjFTQ-VIv9qYtQ/view?usp=sharing" TargetMode="External"/><Relationship Id="rId2481" Type="http://schemas.openxmlformats.org/officeDocument/2006/relationships/hyperlink" Target="https://drive.google.com/file/d/1jaGRqMDr-CZSWQgQwZ9hnJ1vqsjsK0c-/view?usp=sharing" TargetMode="External"/><Relationship Id="rId1151" Type="http://schemas.openxmlformats.org/officeDocument/2006/relationships/hyperlink" Target="https://drive.google.com/file/d/1L037-zSz-oM_PjhgdALIwn62stQzpsjV/view?usp=sharing" TargetMode="External"/><Relationship Id="rId2482" Type="http://schemas.openxmlformats.org/officeDocument/2006/relationships/hyperlink" Target="https://drive.google.com/file/d/1IkjUxLV6OVSszuk0uY9ua5_24_QL4chU/view?usp=sharing" TargetMode="External"/><Relationship Id="rId1152" Type="http://schemas.openxmlformats.org/officeDocument/2006/relationships/hyperlink" Target="https://drive.google.com/file/d/1qY4KlqB-frJjyWWFwRc-3bLdibdtbxms/view?usp=sharing" TargetMode="External"/><Relationship Id="rId2483" Type="http://schemas.openxmlformats.org/officeDocument/2006/relationships/hyperlink" Target="https://drive.google.com/file/d/1K_PxhCQxe9DtzqfcaYQyoRVDPofoaubU/view?usp=sharing" TargetMode="External"/><Relationship Id="rId1153" Type="http://schemas.openxmlformats.org/officeDocument/2006/relationships/hyperlink" Target="https://drive.google.com/file/d/1ziWfV1NcXagY3NgSb7fWwAbygrsxVI4N/view?usp=sharing" TargetMode="External"/><Relationship Id="rId2484" Type="http://schemas.openxmlformats.org/officeDocument/2006/relationships/hyperlink" Target="https://drive.google.com/file/d/1XZvkffP5ySi59-ecA6LXmBDu-YNwVtE1/view?usp=sharing" TargetMode="External"/><Relationship Id="rId1154" Type="http://schemas.openxmlformats.org/officeDocument/2006/relationships/hyperlink" Target="https://drive.google.com/file/d/15Ckx3PPKMfryi3TRf9fFnuBClThVkeuM/view?usp=sharing" TargetMode="External"/><Relationship Id="rId2485" Type="http://schemas.openxmlformats.org/officeDocument/2006/relationships/hyperlink" Target="https://drive.google.com/file/d/1VY4kzvcdq3DqSMLw0IThIONTZuXzkOJ5/view?usp=sharing" TargetMode="External"/><Relationship Id="rId1155" Type="http://schemas.openxmlformats.org/officeDocument/2006/relationships/hyperlink" Target="https://drive.google.com/file/d/1HJ6UfQsIp1h2OVjuYTmrtFknzd-cre24/view?usp=sharing" TargetMode="External"/><Relationship Id="rId2486" Type="http://schemas.openxmlformats.org/officeDocument/2006/relationships/hyperlink" Target="https://drive.google.com/file/d/1Z_bK1ap0kyWV4ky6CH0dQjEY0Su_nfAY/view?usp=sharing" TargetMode="External"/><Relationship Id="rId1156" Type="http://schemas.openxmlformats.org/officeDocument/2006/relationships/hyperlink" Target="https://drive.google.com/file/d/1p9KN72PyISVAWyIEBRv6iRpcuD1OGhNT/view?usp=sharing" TargetMode="External"/><Relationship Id="rId2487" Type="http://schemas.openxmlformats.org/officeDocument/2006/relationships/hyperlink" Target="https://drive.google.com/file/d/1MVATe43ii-E4etgZu6lNVpUaoJPn1tmp/view?usp=sharing" TargetMode="External"/><Relationship Id="rId1157" Type="http://schemas.openxmlformats.org/officeDocument/2006/relationships/hyperlink" Target="https://drive.google.com/file/d/1J5fxEz0CDI8mmzzPgbTK12O4Pgc-4iGT/view?usp=sharing" TargetMode="External"/><Relationship Id="rId2488" Type="http://schemas.openxmlformats.org/officeDocument/2006/relationships/hyperlink" Target="https://drive.google.com/file/d/1MkOkQDgfmKD9og_Bowh02NfKjaSnu9Ac/view?usp=sharing" TargetMode="External"/><Relationship Id="rId1147" Type="http://schemas.openxmlformats.org/officeDocument/2006/relationships/hyperlink" Target="https://drive.google.com/file/d/1byw2HPg8tnEdecR4UQZt8HDQ7CSFutU7/view?usp=sharing" TargetMode="External"/><Relationship Id="rId2478" Type="http://schemas.openxmlformats.org/officeDocument/2006/relationships/hyperlink" Target="https://drive.google.com/file/d/10q1X_b1DzcXS2At6xefjMfa7tuWzlN08/view?usp=sharing" TargetMode="External"/><Relationship Id="rId1148" Type="http://schemas.openxmlformats.org/officeDocument/2006/relationships/hyperlink" Target="https://drive.google.com/file/d/1Tn1BV7y5J1gkl7Gg76Llx-N-oq9bR_LS/view?usp=sharing" TargetMode="External"/><Relationship Id="rId2479" Type="http://schemas.openxmlformats.org/officeDocument/2006/relationships/hyperlink" Target="https://drive.google.com/file/d/1QG69Q4ezh8u32cyVRvhwk0WD0mD-5ppM/view?usp=sharing" TargetMode="External"/><Relationship Id="rId1149" Type="http://schemas.openxmlformats.org/officeDocument/2006/relationships/hyperlink" Target="https://drive.google.com/file/d/1gvzBulfuJC_9t_Az0XUCr_i5kXp40Pdo/view?usp=sharing" TargetMode="External"/><Relationship Id="rId2470" Type="http://schemas.openxmlformats.org/officeDocument/2006/relationships/hyperlink" Target="https://drive.google.com/file/d/1L8nt4vAmtCjJF4kMGXeXLS4xy2s3-lSC/view?usp=sharing" TargetMode="External"/><Relationship Id="rId1140" Type="http://schemas.openxmlformats.org/officeDocument/2006/relationships/hyperlink" Target="https://drive.google.com/file/d/1geEF4nR0SlJZSsO1N5xf0tT6FQbVXaCh/view?usp=sharing" TargetMode="External"/><Relationship Id="rId2471" Type="http://schemas.openxmlformats.org/officeDocument/2006/relationships/hyperlink" Target="https://drive.google.com/file/d/1ymQ_PA-zbY48Dt_MXez6RQdJKo0DwGwX/view?usp=sharing" TargetMode="External"/><Relationship Id="rId1141" Type="http://schemas.openxmlformats.org/officeDocument/2006/relationships/hyperlink" Target="https://drive.google.com/file/d/1Kg14bIq9eUQTMUz28bhzlw3tyAW_jOyb/view?usp=sharing" TargetMode="External"/><Relationship Id="rId2472" Type="http://schemas.openxmlformats.org/officeDocument/2006/relationships/hyperlink" Target="https://drive.google.com/file/d/1drxuL_uSksh859FWwS-2vweSAaL2r-y2/view?usp=sharing" TargetMode="External"/><Relationship Id="rId1142" Type="http://schemas.openxmlformats.org/officeDocument/2006/relationships/hyperlink" Target="https://drive.google.com/file/d/1JSboZE1wUMOMyUiYq0VyxA86E3B63SUh/view?usp=sharing" TargetMode="External"/><Relationship Id="rId2473" Type="http://schemas.openxmlformats.org/officeDocument/2006/relationships/hyperlink" Target="https://drive.google.com/file/d/1U2i-klQElAA6wpZyN-Q5GcpI4IBFSyIH/view?usp=sharing" TargetMode="External"/><Relationship Id="rId1143" Type="http://schemas.openxmlformats.org/officeDocument/2006/relationships/hyperlink" Target="https://drive.google.com/file/d/1cHA0NOEMSxSPbIDm7WZ0dbmbRgwzkalw/view?usp=sharing" TargetMode="External"/><Relationship Id="rId2474" Type="http://schemas.openxmlformats.org/officeDocument/2006/relationships/hyperlink" Target="https://drive.google.com/file/d/1te7Lr3bSodycn4uZRW7ELRs1eaO9JbXl/view?usp=sharing" TargetMode="External"/><Relationship Id="rId1144" Type="http://schemas.openxmlformats.org/officeDocument/2006/relationships/hyperlink" Target="https://drive.google.com/file/d/1J7h4_zkV96VYZh1Qy4QOv4sKDz3pAsW8/view?usp=sharing" TargetMode="External"/><Relationship Id="rId2475" Type="http://schemas.openxmlformats.org/officeDocument/2006/relationships/hyperlink" Target="https://drive.google.com/file/d/1hBcA61Mbu-XeC0EZp8XXEyV1j-vkdzSN/view?usp=sharing" TargetMode="External"/><Relationship Id="rId1145" Type="http://schemas.openxmlformats.org/officeDocument/2006/relationships/hyperlink" Target="https://drive.google.com/file/d/1ViioKliNBgR2twD7wb8tHd-ggkZnKQvk/view?usp=sharing" TargetMode="External"/><Relationship Id="rId2476" Type="http://schemas.openxmlformats.org/officeDocument/2006/relationships/hyperlink" Target="https://drive.google.com/file/d/1ObBktwfrAu8HSBAWebDHjC4E0ikC-rdQ/view?usp=sharing" TargetMode="External"/><Relationship Id="rId1146" Type="http://schemas.openxmlformats.org/officeDocument/2006/relationships/hyperlink" Target="https://drive.google.com/file/d/1nWOUs8TOHFRhxaKSzk00rgykYpmAgeg7/view?usp=sharing" TargetMode="External"/><Relationship Id="rId2477" Type="http://schemas.openxmlformats.org/officeDocument/2006/relationships/hyperlink" Target="https://drive.google.com/file/d/1nOszxa8Swm7LDv2LLXMGcD6ZvAngH9uN/view?usp=sharing" TargetMode="External"/><Relationship Id="rId7319" Type="http://schemas.openxmlformats.org/officeDocument/2006/relationships/hyperlink" Target="https://drive.google.com/file/d/1FXp-tfpw-6x-P6M7YNdUhbhUD25iAhDM/view?usp=sharing" TargetMode="External"/><Relationship Id="rId7318" Type="http://schemas.openxmlformats.org/officeDocument/2006/relationships/hyperlink" Target="https://drive.google.com/file/d/19yLkBTne6hHoaa39mfHfQK5HxHcltQ_A/view?usp=sharing" TargetMode="External"/><Relationship Id="rId7313" Type="http://schemas.openxmlformats.org/officeDocument/2006/relationships/hyperlink" Target="https://drive.google.com/file/d/149juPLk48egY2VR5fI9CxiVL_PVBYQPg/view?usp=sharing" TargetMode="External"/><Relationship Id="rId7312" Type="http://schemas.openxmlformats.org/officeDocument/2006/relationships/hyperlink" Target="https://drive.google.com/file/d/13h-mJy8d0qlLkILd2LtQBA2lSD05heTn/view?usp=sharing" TargetMode="External"/><Relationship Id="rId7311" Type="http://schemas.openxmlformats.org/officeDocument/2006/relationships/hyperlink" Target="https://drive.google.com/file/d/1wdkWkwnZeZZOoJLQAijyQkSf1sEfjyfW/view?usp=sharing" TargetMode="External"/><Relationship Id="rId7310" Type="http://schemas.openxmlformats.org/officeDocument/2006/relationships/hyperlink" Target="https://drive.google.com/file/d/1qldG8fQUvsj2XMsJrrfvTPUAyo941zlD/view?usp=sharing" TargetMode="External"/><Relationship Id="rId7317" Type="http://schemas.openxmlformats.org/officeDocument/2006/relationships/hyperlink" Target="https://drive.google.com/file/d/16y_e8FWTVmkPJihtoFi7xH8fQ0h0jG19/view?usp=sharing" TargetMode="External"/><Relationship Id="rId7316" Type="http://schemas.openxmlformats.org/officeDocument/2006/relationships/hyperlink" Target="https://drive.google.com/file/d/1NYhRfnlI5iV_eOZj8Bo6x-CzBnwvz4f3/view?usp=sharing" TargetMode="External"/><Relationship Id="rId7315" Type="http://schemas.openxmlformats.org/officeDocument/2006/relationships/hyperlink" Target="https://drive.google.com/file/d/15jjqnIoSZJ3XSW0VxHvLWH6z8C2J8u8n/view?usp=sharing" TargetMode="External"/><Relationship Id="rId7314" Type="http://schemas.openxmlformats.org/officeDocument/2006/relationships/hyperlink" Target="https://drive.google.com/file/d/1W7WcKeX_73UBNnmq6t-CkJli8JaQtEo6/view?usp=sharing" TargetMode="External"/><Relationship Id="rId7309" Type="http://schemas.openxmlformats.org/officeDocument/2006/relationships/hyperlink" Target="https://drive.google.com/file/d/1k-mpFIW2vFyvic8qNBQAsGjoJq8-EOi3/view?usp=sharing" TargetMode="External"/><Relationship Id="rId7308" Type="http://schemas.openxmlformats.org/officeDocument/2006/relationships/hyperlink" Target="https://drive.google.com/file/d/12U0scxB-DtICV3PRAbJUWndsLgzjXsDe/view?usp=sharing" TargetMode="External"/><Relationship Id="rId7307" Type="http://schemas.openxmlformats.org/officeDocument/2006/relationships/hyperlink" Target="https://drive.google.com/file/d/1GfZAuHBcOiQSBa68RXLxzPMAfRDkqZL-/view?usp=sharing" TargetMode="External"/><Relationship Id="rId7302" Type="http://schemas.openxmlformats.org/officeDocument/2006/relationships/hyperlink" Target="https://drive.google.com/file/d/1tCrh3NKTnwV9rVYVUQpxBq1gE4tpXXKo/view?usp=sharing" TargetMode="External"/><Relationship Id="rId7301" Type="http://schemas.openxmlformats.org/officeDocument/2006/relationships/hyperlink" Target="https://drive.google.com/file/d/1vkJxHcjrpAuzTK8EZLleOFCXGffLhHBL/view?usp=sharing" TargetMode="External"/><Relationship Id="rId7300" Type="http://schemas.openxmlformats.org/officeDocument/2006/relationships/hyperlink" Target="https://drive.google.com/file/d/1w1D1rlEjB50qKZExGM8gHY_UzybLQ8SK/view?usp=sharing" TargetMode="External"/><Relationship Id="rId7306" Type="http://schemas.openxmlformats.org/officeDocument/2006/relationships/hyperlink" Target="https://drive.google.com/file/d/1QNMYZMstuctoDss_9ObWq4Rx6V5U7rtj/view?usp=sharing" TargetMode="External"/><Relationship Id="rId7305" Type="http://schemas.openxmlformats.org/officeDocument/2006/relationships/hyperlink" Target="https://drive.google.com/file/d/1FNFA65L3KpKmH_dRZkZ-HmeZ35NSkMgX/view?usp=sharing" TargetMode="External"/><Relationship Id="rId7304" Type="http://schemas.openxmlformats.org/officeDocument/2006/relationships/hyperlink" Target="https://drive.google.com/file/d/1fkmrwKXCr-s27ZCK-1O-xN3K1GQc1Far/view?usp=sharing" TargetMode="External"/><Relationship Id="rId7303" Type="http://schemas.openxmlformats.org/officeDocument/2006/relationships/hyperlink" Target="https://drive.google.com/file/d/1Q-G4C2W_86o8IFuCASqrtEIOJs25Yv3b/view?usp=sharing" TargetMode="External"/><Relationship Id="rId6009" Type="http://schemas.openxmlformats.org/officeDocument/2006/relationships/hyperlink" Target="https://drive.google.com/file/d/1z1xv5V3j5xBmhGkAmtjPGw4nbADb7_FT/view?usp=sharing" TargetMode="External"/><Relationship Id="rId7331" Type="http://schemas.openxmlformats.org/officeDocument/2006/relationships/hyperlink" Target="https://drive.google.com/file/d/1cN1v6jF2BOqCp-poYQqwsEr-8ntcb2KX/view?usp=sharing" TargetMode="External"/><Relationship Id="rId6000" Type="http://schemas.openxmlformats.org/officeDocument/2006/relationships/hyperlink" Target="https://drive.google.com/file/d/1QXzaWQLqPeWCG_Y6R9r2cX3ngf7rWasM/view?usp=sharing" TargetMode="External"/><Relationship Id="rId7330" Type="http://schemas.openxmlformats.org/officeDocument/2006/relationships/hyperlink" Target="https://drive.google.com/file/d/1n-4pwsLnFYlF4VdCV8frisfIGrELJsWU/view?usp=sharing" TargetMode="External"/><Relationship Id="rId6003" Type="http://schemas.openxmlformats.org/officeDocument/2006/relationships/hyperlink" Target="https://drive.google.com/file/d/1jLgT0MxljU1oAKwUXqJXKs5ZOubn91Fa/view?usp=drive_link" TargetMode="External"/><Relationship Id="rId7335" Type="http://schemas.openxmlformats.org/officeDocument/2006/relationships/hyperlink" Target="https://drive.google.com/file/d/1AOkrXVuwIoCiBDvtNbMr2CS7WFWO7GW6/view?usp=sharing" TargetMode="External"/><Relationship Id="rId6004" Type="http://schemas.openxmlformats.org/officeDocument/2006/relationships/hyperlink" Target="https://drive.google.com/file/d/1Yy_yUUb2axBUriDKmI6gBxszFVzFr4IX/view?usp=sharing" TargetMode="External"/><Relationship Id="rId7334" Type="http://schemas.openxmlformats.org/officeDocument/2006/relationships/hyperlink" Target="https://drive.google.com/file/d/1nFJiL3ZdKXVH7hVWpAQgg9ig0fGS_f6U/view?usp=sharing" TargetMode="External"/><Relationship Id="rId6001" Type="http://schemas.openxmlformats.org/officeDocument/2006/relationships/hyperlink" Target="https://drive.google.com/file/d/1RJ2Zq0QV656jtqBAcDNa95RDU90xm7v2/view?usp=sharing" TargetMode="External"/><Relationship Id="rId7333" Type="http://schemas.openxmlformats.org/officeDocument/2006/relationships/hyperlink" Target="https://drive.google.com/file/d/1SUi1RKt7AbHqjbwReWbcFyc3O2bvWygD/view?usp=sharing" TargetMode="External"/><Relationship Id="rId6002" Type="http://schemas.openxmlformats.org/officeDocument/2006/relationships/hyperlink" Target="https://drive.google.com/file/d/1aBWGfSrjHH-IVX62s7ZLrbNEN6kcpGtl/view?usp=sharing" TargetMode="External"/><Relationship Id="rId7332" Type="http://schemas.openxmlformats.org/officeDocument/2006/relationships/hyperlink" Target="https://drive.google.com/file/d/1CrfXbe0jHxqKUufF-drQN30nDY8rNiUC/view?usp=sharing" TargetMode="External"/><Relationship Id="rId6007" Type="http://schemas.openxmlformats.org/officeDocument/2006/relationships/hyperlink" Target="https://drive.google.com/file/d/18GMkKAAtFa0VqRHhEgHK3zu0yGX96h_H/view?usp=sharing" TargetMode="External"/><Relationship Id="rId7339" Type="http://schemas.openxmlformats.org/officeDocument/2006/relationships/hyperlink" Target="https://drive.google.com/file/d/1jAF4z51HRa_MarnsfHjTrMszLiZNlZl8/view?usp=sharing" TargetMode="External"/><Relationship Id="rId6008" Type="http://schemas.openxmlformats.org/officeDocument/2006/relationships/hyperlink" Target="https://drive.google.com/file/d/1kx5gF3RWa-u_JUSsjCvLpHeLYOw5iUc1/view?usp=sharing" TargetMode="External"/><Relationship Id="rId7338" Type="http://schemas.openxmlformats.org/officeDocument/2006/relationships/hyperlink" Target="https://drive.google.com/file/d/1QkhgHypn_vOxsxUqlp8Ln_9u0L4kFwQF/view?usp=sharing" TargetMode="External"/><Relationship Id="rId6005" Type="http://schemas.openxmlformats.org/officeDocument/2006/relationships/hyperlink" Target="https://drive.google.com/file/d/1rmlxRU0-6qZAgYkJ3YKosEzYY-hICXNC/view?usp=sharing" TargetMode="External"/><Relationship Id="rId7337" Type="http://schemas.openxmlformats.org/officeDocument/2006/relationships/hyperlink" Target="https://drive.google.com/file/d/1BE7sBSl6SP21a0sv3O0wOIkOQ8FqlHgt/view?usp=sharing" TargetMode="External"/><Relationship Id="rId6006" Type="http://schemas.openxmlformats.org/officeDocument/2006/relationships/hyperlink" Target="https://drive.google.com/file/d/1hQoFCrMl5jBrSlY1QDD8OpThL30_Zo5c/view?usp=sharing" TargetMode="External"/><Relationship Id="rId7336" Type="http://schemas.openxmlformats.org/officeDocument/2006/relationships/hyperlink" Target="https://drive.google.com/file/d/1rvZ7YqPbwz3Qie4E6mLq4WMb5u4EcN7c/view?usp=sharing" TargetMode="External"/><Relationship Id="rId7329" Type="http://schemas.openxmlformats.org/officeDocument/2006/relationships/hyperlink" Target="https://drive.google.com/file/d/16q_d8iDMAgKHW6x2nUoxQJ0eCW0kPhBx/view?usp=sharing" TargetMode="External"/><Relationship Id="rId7320" Type="http://schemas.openxmlformats.org/officeDocument/2006/relationships/hyperlink" Target="https://drive.google.com/file/d/1gEg5m-Wh2h4-BOXkvcQNoyXVl8ONgmpn/view?usp=sharing" TargetMode="External"/><Relationship Id="rId7324" Type="http://schemas.openxmlformats.org/officeDocument/2006/relationships/hyperlink" Target="https://drive.google.com/file/d/1AzXypbiSlx93uT7XAFdsgbYk0tgwKKid/view?usp=sharing" TargetMode="External"/><Relationship Id="rId7323" Type="http://schemas.openxmlformats.org/officeDocument/2006/relationships/hyperlink" Target="https://drive.google.com/file/d/1i-IDMTO8-PXjgO1wFaF14qi1u_yxoeTQ/view?usp=sharing" TargetMode="External"/><Relationship Id="rId7322" Type="http://schemas.openxmlformats.org/officeDocument/2006/relationships/hyperlink" Target="https://drive.google.com/file/d/1zMfg18XNKrZgrur6LRCQaJTGc-fat-xj/view?usp=sharing" TargetMode="External"/><Relationship Id="rId7321" Type="http://schemas.openxmlformats.org/officeDocument/2006/relationships/hyperlink" Target="https://drive.google.com/file/d/1_Alt56h9Rfw_Mg9UILiBe2VnT0TMHsEC/view?usp=sharing" TargetMode="External"/><Relationship Id="rId7328" Type="http://schemas.openxmlformats.org/officeDocument/2006/relationships/hyperlink" Target="https://drive.google.com/file/d/1iG5FUDLwxHzI6X55wWyCgQrBLx7oBhZg/view?usp=sharing" TargetMode="External"/><Relationship Id="rId7327" Type="http://schemas.openxmlformats.org/officeDocument/2006/relationships/hyperlink" Target="https://drive.google.com/file/d/1ytTvk2YTyymfX2le7YZiAUdTtYc7hE8t/view?usp=sharing" TargetMode="External"/><Relationship Id="rId7326" Type="http://schemas.openxmlformats.org/officeDocument/2006/relationships/hyperlink" Target="https://drive.google.com/file/d/1FUuQVcXC-HSNyLkHhlY1J3bEb7HDxf6y/view?usp=sharing" TargetMode="External"/><Relationship Id="rId7325" Type="http://schemas.openxmlformats.org/officeDocument/2006/relationships/hyperlink" Target="https://drive.google.com/file/d/1Q0x6fPWOWGu_MCVILyJdUpQCGxLAiBJ4/view?usp=sharing" TargetMode="External"/><Relationship Id="rId6061" Type="http://schemas.openxmlformats.org/officeDocument/2006/relationships/hyperlink" Target="https://drive.google.com/file/d/1cECMhxQ0sb_ToFWRPOZvZpWPIPuEW51J/view?usp=sharing" TargetMode="External"/><Relationship Id="rId6062" Type="http://schemas.openxmlformats.org/officeDocument/2006/relationships/hyperlink" Target="https://drive.google.com/file/d/1sCJYw1Dj3Y1VomAo_oURCRmqWE8C6KJn/view?usp=sharing" TargetMode="External"/><Relationship Id="rId6060" Type="http://schemas.openxmlformats.org/officeDocument/2006/relationships/hyperlink" Target="https://drive.google.com/file/d/1xdNC0ccGCuUP9jpkMET55yAOG8mewr5o/view?usp=sharing" TargetMode="External"/><Relationship Id="rId6065" Type="http://schemas.openxmlformats.org/officeDocument/2006/relationships/hyperlink" Target="https://drive.google.com/file/d/1RRKWJgySsHj-gnAi77-6pWklENixcV4H/view?usp=sharing" TargetMode="External"/><Relationship Id="rId6066" Type="http://schemas.openxmlformats.org/officeDocument/2006/relationships/hyperlink" Target="https://drive.google.com/file/d/1BBX25gzvgATr2KMVnhGuTvKf7iC9J51M/view?usp=sharing" TargetMode="External"/><Relationship Id="rId6063" Type="http://schemas.openxmlformats.org/officeDocument/2006/relationships/hyperlink" Target="https://drive.google.com/file/d/1r2bML9qga9nhzQsNGxXQLc9aZT0qVlOY/view?usp=drive_link" TargetMode="External"/><Relationship Id="rId6064" Type="http://schemas.openxmlformats.org/officeDocument/2006/relationships/hyperlink" Target="https://drive.google.com/file/d/17iYHbFH6fT-QSCp-11UOl22gz6g6tfXk/view?usp=sharing" TargetMode="External"/><Relationship Id="rId6069" Type="http://schemas.openxmlformats.org/officeDocument/2006/relationships/hyperlink" Target="https://drive.google.com/file/d/1gUOHNStXVPk8Dtkw91eD8caRx7zdBYBb/view?usp=sharing" TargetMode="External"/><Relationship Id="rId6067" Type="http://schemas.openxmlformats.org/officeDocument/2006/relationships/hyperlink" Target="https://drive.google.com/file/d/1xUjq8Fv3eZDFA6zq4vQVYPgvr-KIBJrH/view?usp=sharing" TargetMode="External"/><Relationship Id="rId6068" Type="http://schemas.openxmlformats.org/officeDocument/2006/relationships/hyperlink" Target="https://drive.google.com/file/d/1cFYgirSE6W3YZJamhbPMAKA5aAEP1gRR/view?usp=sharing" TargetMode="External"/><Relationship Id="rId6050" Type="http://schemas.openxmlformats.org/officeDocument/2006/relationships/hyperlink" Target="https://drive.google.com/file/d/1LdlKthzh9CXZZj6ADGGtL1EDIX-dtDcF/view?usp=sharing" TargetMode="External"/><Relationship Id="rId6051" Type="http://schemas.openxmlformats.org/officeDocument/2006/relationships/hyperlink" Target="https://drive.google.com/file/d/1NEmVTXKkj6cNy8IsL7UQ-1lzRC8wiiD1/view?usp=sharing" TargetMode="External"/><Relationship Id="rId6054" Type="http://schemas.openxmlformats.org/officeDocument/2006/relationships/hyperlink" Target="https://drive.google.com/file/d/1jUX9pJw7v3aeg9so7Bd0mbhtw7-DZDjo/view?usp=sharing" TargetMode="External"/><Relationship Id="rId6055" Type="http://schemas.openxmlformats.org/officeDocument/2006/relationships/hyperlink" Target="https://drive.google.com/file/d/12S9E5nBpAa4dKiKjPrxZvrIA9uVKiDTs/view?usp=sharing" TargetMode="External"/><Relationship Id="rId6052" Type="http://schemas.openxmlformats.org/officeDocument/2006/relationships/hyperlink" Target="https://drive.google.com/file/d/1V0W88swiqMKhaMooQyDu1INIwn5CuX09/view?usp=sharing" TargetMode="External"/><Relationship Id="rId6053" Type="http://schemas.openxmlformats.org/officeDocument/2006/relationships/hyperlink" Target="https://drive.google.com/file/d/1gx94twMUxCDsbw8R6LYJBNPJky7uZoEH/view?usp=sharing" TargetMode="External"/><Relationship Id="rId6058" Type="http://schemas.openxmlformats.org/officeDocument/2006/relationships/hyperlink" Target="https://drive.google.com/file/d/14MtgjfxJh9yvLNmRhYTRsr_xpMgfS03J/view?usp=sharing" TargetMode="External"/><Relationship Id="rId6059" Type="http://schemas.openxmlformats.org/officeDocument/2006/relationships/hyperlink" Target="https://drive.google.com/file/d/180vQdxBzjIKL9QH7OegZqfvqUFlEapTv/view?usp=sharing" TargetMode="External"/><Relationship Id="rId6056" Type="http://schemas.openxmlformats.org/officeDocument/2006/relationships/hyperlink" Target="https://drive.google.com/file/d/107VfonVqXTpAeSFVRI8j5m8eEo1bAx-2/view?usp=sharing" TargetMode="External"/><Relationship Id="rId6057" Type="http://schemas.openxmlformats.org/officeDocument/2006/relationships/hyperlink" Target="https://drive.google.com/file/d/12i8IUCbpqlWPaUE_W580qw0AL-hRLtve/view?usp=sharing" TargetMode="External"/><Relationship Id="rId3810" Type="http://schemas.openxmlformats.org/officeDocument/2006/relationships/hyperlink" Target="https://drive.google.com/file/d/1N_KVHKqXozebawsceyiEHsOzOJ0ECe5o/view?usp=sharing" TargetMode="External"/><Relationship Id="rId3812" Type="http://schemas.openxmlformats.org/officeDocument/2006/relationships/hyperlink" Target="https://drive.google.com/file/d/1IzdOwAJJmWg_SSolK24BlbhBlIrWD3xv/view?usp=sharing" TargetMode="External"/><Relationship Id="rId3811" Type="http://schemas.openxmlformats.org/officeDocument/2006/relationships/hyperlink" Target="https://drive.google.com/file/d/199Wq5LcAv0oAJp-bWRkNJ7P96-B3WX2w/view?usp=sharing" TargetMode="External"/><Relationship Id="rId3814" Type="http://schemas.openxmlformats.org/officeDocument/2006/relationships/hyperlink" Target="https://drive.google.com/file/d/1rE2ydBmTAzuMlSI-06KO2L2CAnAa5hrJ/view?usp=sharing" TargetMode="External"/><Relationship Id="rId3813" Type="http://schemas.openxmlformats.org/officeDocument/2006/relationships/hyperlink" Target="https://drive.google.com/file/d/1BxSjOjqfNNkubWF0MeeFsmMhtS_lT6cv/view?usp=sharing" TargetMode="External"/><Relationship Id="rId3816" Type="http://schemas.openxmlformats.org/officeDocument/2006/relationships/hyperlink" Target="https://drive.google.com/file/d/1OIeWV4zv2auJK37Az8EfGS4CplGb23Nx/view?usp=sharing" TargetMode="External"/><Relationship Id="rId3815" Type="http://schemas.openxmlformats.org/officeDocument/2006/relationships/hyperlink" Target="https://drive.google.com/file/d/1x4uvv4jSle7xt4VOONjXEweqom6ePBIa/view?usp=sharing" TargetMode="External"/><Relationship Id="rId3818" Type="http://schemas.openxmlformats.org/officeDocument/2006/relationships/hyperlink" Target="https://drive.google.com/file/d/1DTYTHC4jnLRP-8duU1iNGnbrbTvOS-7U/view?usp=sharing" TargetMode="External"/><Relationship Id="rId3817" Type="http://schemas.openxmlformats.org/officeDocument/2006/relationships/hyperlink" Target="https://drive.google.com/file/d/1WIm3wOW_06aNDzCqr2T4P9q8tLtwjOwh/view?usp=sharing" TargetMode="External"/><Relationship Id="rId3819" Type="http://schemas.openxmlformats.org/officeDocument/2006/relationships/hyperlink" Target="https://drive.google.com/file/d/1Ak8DXa5oqjSP7wIiakUvRxKYFysBeBAx/view?usp=sharing" TargetMode="External"/><Relationship Id="rId6090" Type="http://schemas.openxmlformats.org/officeDocument/2006/relationships/hyperlink" Target="https://drive.google.com/file/d/1RNTSXkx3YJB27yfucJz-Fyhq1gZgLu3Z/view?usp=sharing" TargetMode="External"/><Relationship Id="rId6091" Type="http://schemas.openxmlformats.org/officeDocument/2006/relationships/hyperlink" Target="https://drive.google.com/file/d/17Q1jqw1Xk6pdK37eV2_aYPnl6wc-75px/view?usp=sharing" TargetMode="External"/><Relationship Id="rId6083" Type="http://schemas.openxmlformats.org/officeDocument/2006/relationships/hyperlink" Target="https://drive.google.com/file/d/1neZoTyaj3CNloVmPeUi3z95Q8aAGxAES/view?usp=sharing" TargetMode="External"/><Relationship Id="rId6084" Type="http://schemas.openxmlformats.org/officeDocument/2006/relationships/hyperlink" Target="https://drive.google.com/file/d/18GKSMG3LE4Cw3uZf3c9T0LoezD3eA9pt/view?usp=sharing" TargetMode="External"/><Relationship Id="rId6081" Type="http://schemas.openxmlformats.org/officeDocument/2006/relationships/hyperlink" Target="https://drive.google.com/file/d/1UMw71_UFWaTlnTYjvirrYriQbJt2I-OL/view?usp=sharing" TargetMode="External"/><Relationship Id="rId6082" Type="http://schemas.openxmlformats.org/officeDocument/2006/relationships/hyperlink" Target="https://drive.google.com/file/d/1dLI_k-yZM-miKbkfIstVuBg_MiLMXBOQ/view?usp=sharing" TargetMode="External"/><Relationship Id="rId6087" Type="http://schemas.openxmlformats.org/officeDocument/2006/relationships/hyperlink" Target="https://drive.google.com/file/d/1FnqWc8Gv6losVyxPLeT_rXY1QTDXEfTc/view?usp=sharing" TargetMode="External"/><Relationship Id="rId6088" Type="http://schemas.openxmlformats.org/officeDocument/2006/relationships/hyperlink" Target="https://drive.google.com/file/d/1OUQEbmrQ4wOuKUk02K9NFXKPY05B4l1o/view?usp=sharing" TargetMode="External"/><Relationship Id="rId6085" Type="http://schemas.openxmlformats.org/officeDocument/2006/relationships/hyperlink" Target="https://drive.google.com/file/d/1DIbiBB134ZIfMAkXMeCCOW-Glbh4HF-S/view?usp=sharing" TargetMode="External"/><Relationship Id="rId6086" Type="http://schemas.openxmlformats.org/officeDocument/2006/relationships/hyperlink" Target="https://drive.google.com/file/d/1h7xaS9yZ1qj4w74O_Ys7E0-AllTq4nME/view?usp=sharing" TargetMode="External"/><Relationship Id="rId6089" Type="http://schemas.openxmlformats.org/officeDocument/2006/relationships/hyperlink" Target="https://drive.google.com/file/d/1Xk414IZ1aJ3_tSXwlx5h8PxyFBJhpdzK/view?usp=sharing" TargetMode="External"/><Relationship Id="rId3801" Type="http://schemas.openxmlformats.org/officeDocument/2006/relationships/hyperlink" Target="https://drive.google.com/file/d/1_olxnloCRnXzQ4qgyGpIncx8e0jScmTn/view?usp=sharing" TargetMode="External"/><Relationship Id="rId3800" Type="http://schemas.openxmlformats.org/officeDocument/2006/relationships/hyperlink" Target="https://drive.google.com/file/d/1PB_bW7dgayv_3V5mJRyQqsgWA_vzFmcj/view?usp=sharing" TargetMode="External"/><Relationship Id="rId3803" Type="http://schemas.openxmlformats.org/officeDocument/2006/relationships/hyperlink" Target="https://drive.google.com/file/d/1NkW1hULwEnkqWpzfxtCGp6J2PJSRtOr8/view?usp=sharing" TargetMode="External"/><Relationship Id="rId3802" Type="http://schemas.openxmlformats.org/officeDocument/2006/relationships/hyperlink" Target="https://drive.google.com/file/d/1HE72uBnGKLqb-VbhCK_xMBCg87Kh4Eii/view?usp=sharing" TargetMode="External"/><Relationship Id="rId3805" Type="http://schemas.openxmlformats.org/officeDocument/2006/relationships/hyperlink" Target="https://drive.google.com/file/d/1xH1xGDmfzaNnrrZO2I0EOPQqrgmE_Zo7/view?usp=sharing" TargetMode="External"/><Relationship Id="rId3804" Type="http://schemas.openxmlformats.org/officeDocument/2006/relationships/hyperlink" Target="https://drive.google.com/file/d/1SWwdKma-LupWqUhBxQHDEbYKFBJ4uqp_/view?usp=sharing" TargetMode="External"/><Relationship Id="rId3807" Type="http://schemas.openxmlformats.org/officeDocument/2006/relationships/hyperlink" Target="https://drive.google.com/file/d/144fCarfY7fF24Wa4NSIZnZZ9iPpM63q-/view?usp=sharing" TargetMode="External"/><Relationship Id="rId3806" Type="http://schemas.openxmlformats.org/officeDocument/2006/relationships/hyperlink" Target="https://drive.google.com/file/d/1nu4rfhX5wWHcgrhblEyQZjr8PSDaBZKD/view?usp=sharing" TargetMode="External"/><Relationship Id="rId3809" Type="http://schemas.openxmlformats.org/officeDocument/2006/relationships/hyperlink" Target="https://drive.google.com/file/d/1Mslbr1DiP4XljKBvcLsu_QYv7UO6JqEC/view?usp=sharing" TargetMode="External"/><Relationship Id="rId3808" Type="http://schemas.openxmlformats.org/officeDocument/2006/relationships/hyperlink" Target="https://drive.google.com/file/d/1jjHmLVF-kee4WK63jpPgh2_Wm6oX2G8I/view?usp=sharing" TargetMode="External"/><Relationship Id="rId6080" Type="http://schemas.openxmlformats.org/officeDocument/2006/relationships/hyperlink" Target="https://drive.google.com/file/d/1gpqn9lFnx8UKKdnOXUIC14zUzXI-Z-zY/view?usp=sharing" TargetMode="External"/><Relationship Id="rId6072" Type="http://schemas.openxmlformats.org/officeDocument/2006/relationships/hyperlink" Target="https://drive.google.com/file/d/1sPh4m2SeFuYQOrR4xR1xst7o6fgniawG/view?usp=sharing" TargetMode="External"/><Relationship Id="rId6073" Type="http://schemas.openxmlformats.org/officeDocument/2006/relationships/hyperlink" Target="https://drive.google.com/file/d/1aXm1Jetgk4zkm-RJTcCTrU7cWd8H4lYd/view?usp=sharing" TargetMode="External"/><Relationship Id="rId6070" Type="http://schemas.openxmlformats.org/officeDocument/2006/relationships/hyperlink" Target="https://drive.google.com/file/d/1qaQluY1epIHmPat0TCssgmh_wnXzN4zS/view?usp=sharing" TargetMode="External"/><Relationship Id="rId6071" Type="http://schemas.openxmlformats.org/officeDocument/2006/relationships/hyperlink" Target="https://drive.google.com/file/d/1-EzqQ0VPK9xyHfToinF3pcaw7EmDpnX-/view?usp=sharing" TargetMode="External"/><Relationship Id="rId6076" Type="http://schemas.openxmlformats.org/officeDocument/2006/relationships/hyperlink" Target="https://drive.google.com/file/d/1Xh-9PoywcSOhcLSuTHxHwOX6vjClcFZa/view?usp=sharing" TargetMode="External"/><Relationship Id="rId6077" Type="http://schemas.openxmlformats.org/officeDocument/2006/relationships/hyperlink" Target="https://drive.google.com/file/d/15xbJTRcORjo3LxNy5gFh1RW684NHRIMZ/view?usp=sharing" TargetMode="External"/><Relationship Id="rId6074" Type="http://schemas.openxmlformats.org/officeDocument/2006/relationships/hyperlink" Target="https://drive.google.com/file/d/1I_bnWzpadv13fsu04d7dpoYw-utW-jPj/view?usp=sharing" TargetMode="External"/><Relationship Id="rId6075" Type="http://schemas.openxmlformats.org/officeDocument/2006/relationships/hyperlink" Target="https://drive.google.com/file/d/1vHgqw-tq53qTb-3pnjLW2UnUOJM0fOqw/view?usp=sharing" TargetMode="External"/><Relationship Id="rId6078" Type="http://schemas.openxmlformats.org/officeDocument/2006/relationships/hyperlink" Target="https://drive.google.com/file/d/1dWvi-UynU9jEuwSMSJmAaGIp4mgJvHRO/view?usp=sharing" TargetMode="External"/><Relationship Id="rId6079" Type="http://schemas.openxmlformats.org/officeDocument/2006/relationships/hyperlink" Target="https://drive.google.com/file/d/1vYRZIH-tQozjNZxsSWirz9QOl5QHGG_C/view?usp=sharing" TargetMode="External"/><Relationship Id="rId6021" Type="http://schemas.openxmlformats.org/officeDocument/2006/relationships/hyperlink" Target="https://drive.google.com/file/d/13Fv3BrKz4jNN0dcSRZxFdpTpjW3r6GFZ/view?usp=sharing" TargetMode="External"/><Relationship Id="rId7353" Type="http://schemas.openxmlformats.org/officeDocument/2006/relationships/hyperlink" Target="https://drive.google.com/file/d/1QJuKmBzEkZ24WLuJJOTwsY8fySY96NHh/view?usp=sharing" TargetMode="External"/><Relationship Id="rId6022" Type="http://schemas.openxmlformats.org/officeDocument/2006/relationships/hyperlink" Target="https://drive.google.com/file/d/1VApbzDNl6yYQIOKCYmNwWS3J1HjlXOhv/view?usp=sharing" TargetMode="External"/><Relationship Id="rId7352" Type="http://schemas.openxmlformats.org/officeDocument/2006/relationships/hyperlink" Target="https://drive.google.com/file/d/1C9Yy-5hmcyvH80-m76q0h2IPZKoHG8ON/view?usp=share_link" TargetMode="External"/><Relationship Id="rId7351" Type="http://schemas.openxmlformats.org/officeDocument/2006/relationships/hyperlink" Target="https://drive.google.com/file/d/1jTrthhZLGGIO-b0cWmmgLkUrN1KQNumP/view?usp=sharing" TargetMode="External"/><Relationship Id="rId6020" Type="http://schemas.openxmlformats.org/officeDocument/2006/relationships/hyperlink" Target="https://drive.google.com/file/d/18T5jWF7SjQHfXBzOxuUJBIYB6L4gQlqk/view?usp=sharing" TargetMode="External"/><Relationship Id="rId7350" Type="http://schemas.openxmlformats.org/officeDocument/2006/relationships/hyperlink" Target="https://drive.google.com/file/d/1eSO49K09BYAGE3de-1yV4mGxlfDSWeNy/view?usp=sharing" TargetMode="External"/><Relationship Id="rId6025" Type="http://schemas.openxmlformats.org/officeDocument/2006/relationships/hyperlink" Target="https://drive.google.com/file/d/16X3hvQmpDiuNXRNiKz2SA82RgEuwTpNL/view?usp=sharing" TargetMode="External"/><Relationship Id="rId7357" Type="http://schemas.openxmlformats.org/officeDocument/2006/relationships/hyperlink" Target="https://drive.google.com/file/d/1qc6sxMkPvRPN7XUbKxzTXlNVqQjKNec1/view?usp=sharing" TargetMode="External"/><Relationship Id="rId6026" Type="http://schemas.openxmlformats.org/officeDocument/2006/relationships/hyperlink" Target="https://drive.google.com/file/d/1wVCKxB5DIpsuOfBXh_ijNl2Zd3tQqO6L/view?usp=sharing" TargetMode="External"/><Relationship Id="rId7356" Type="http://schemas.openxmlformats.org/officeDocument/2006/relationships/hyperlink" Target="https://drive.google.com/file/d/1MFh46tt71LweUrQY7S43n2B0BklxZP8b/view?usp=share_link" TargetMode="External"/><Relationship Id="rId6023" Type="http://schemas.openxmlformats.org/officeDocument/2006/relationships/hyperlink" Target="https://drive.google.com/file/d/15HW5H09e2hZNyCTOSRpBu_PqQrDvASL1/view?usp=sharing" TargetMode="External"/><Relationship Id="rId7355" Type="http://schemas.openxmlformats.org/officeDocument/2006/relationships/hyperlink" Target="https://drive.google.com/file/d/1PBf21PrBtPQ7kImh1nOafqiEtzCE3zYS/view?usp=sharing" TargetMode="External"/><Relationship Id="rId6024" Type="http://schemas.openxmlformats.org/officeDocument/2006/relationships/hyperlink" Target="https://drive.google.com/file/d/11VjI_kXIRBejBWKvBhIk9_nor_3VmN3U/view?usp=sharing" TargetMode="External"/><Relationship Id="rId7354" Type="http://schemas.openxmlformats.org/officeDocument/2006/relationships/hyperlink" Target="https://drive.google.com/file/d/1LTxeQSiOOP5TaNTak7Bq2DiuBWM8JAiP/view?usp=sharing" TargetMode="External"/><Relationship Id="rId6029" Type="http://schemas.openxmlformats.org/officeDocument/2006/relationships/hyperlink" Target="https://drive.google.com/file/d/15pYKdFTXYvX03h8n8WVsBDuqi1t2Gn9c/view?usp=sharing" TargetMode="External"/><Relationship Id="rId6027" Type="http://schemas.openxmlformats.org/officeDocument/2006/relationships/hyperlink" Target="https://drive.google.com/file/d/1fSC5c4bCL9Bc8B2LNxeyVjhJYs8wNSkb/view?usp=sharing" TargetMode="External"/><Relationship Id="rId7359" Type="http://schemas.openxmlformats.org/officeDocument/2006/relationships/hyperlink" Target="https://drive.google.com/file/d/1QtGmAaPVh4FQ2Hqp7qon-DpeyJAU8IOF/view?usp=sharing" TargetMode="External"/><Relationship Id="rId6028" Type="http://schemas.openxmlformats.org/officeDocument/2006/relationships/hyperlink" Target="https://drive.google.com/file/d/1PxuKTZQ7Xuz14-qakWyHegey43Sni_Lj/view?usp=sharing" TargetMode="External"/><Relationship Id="rId7358" Type="http://schemas.openxmlformats.org/officeDocument/2006/relationships/hyperlink" Target="https://drive.google.com/file/d/1Pl1Pye8-j2vRpoHyJnKYhybc8Dq5nQEC/view?usp=sharing" TargetMode="External"/><Relationship Id="rId6010" Type="http://schemas.openxmlformats.org/officeDocument/2006/relationships/hyperlink" Target="https://drive.google.com/file/d/1rrGHGLDh9boyIBN20gvEVPFwndGs8tkQ/view?usp=sharing" TargetMode="External"/><Relationship Id="rId7342" Type="http://schemas.openxmlformats.org/officeDocument/2006/relationships/hyperlink" Target="https://drive.google.com/file/d/1HSGS48J8S-RdfBUrXympMUWVYc0a-FnW/view?usp=sharing" TargetMode="External"/><Relationship Id="rId6011" Type="http://schemas.openxmlformats.org/officeDocument/2006/relationships/hyperlink" Target="https://drive.google.com/file/d/191WGR_MThCJDOPGPTEw3RmLlgQYsEofW/view?usp=sharing" TargetMode="External"/><Relationship Id="rId7341" Type="http://schemas.openxmlformats.org/officeDocument/2006/relationships/hyperlink" Target="https://drive.google.com/file/d/1QrKDBcEXUdB3dQlDQcyW64ekndJ6DKQS/view?usp=sharing" TargetMode="External"/><Relationship Id="rId7340" Type="http://schemas.openxmlformats.org/officeDocument/2006/relationships/hyperlink" Target="https://drive.google.com/file/d/1JNwqap6qnaenjOkWcAMjmsTkolyQ94GC/view?usp=sharing" TargetMode="External"/><Relationship Id="rId6014" Type="http://schemas.openxmlformats.org/officeDocument/2006/relationships/hyperlink" Target="https://drive.google.com/file/d/1z-umsMkatTHgNidOn6Zg5qwgwYOqR0bE/view?usp=sharing" TargetMode="External"/><Relationship Id="rId7346" Type="http://schemas.openxmlformats.org/officeDocument/2006/relationships/hyperlink" Target="https://drive.google.com/file/d/1shktB_4XN1BJBxayoZrkqcWwtGy3ko8W/view?usp=sharing" TargetMode="External"/><Relationship Id="rId6015" Type="http://schemas.openxmlformats.org/officeDocument/2006/relationships/hyperlink" Target="https://drive.google.com/file/d/191lc92uoB5obBXVYsI9u6SCpUfycM_DL/view?usp=sharing" TargetMode="External"/><Relationship Id="rId7345" Type="http://schemas.openxmlformats.org/officeDocument/2006/relationships/hyperlink" Target="https://drive.google.com/file/d/19wYRMHmGhmmnRSDOtpjdxbZmdLuTSFB8/view?usp=sharing" TargetMode="External"/><Relationship Id="rId6012" Type="http://schemas.openxmlformats.org/officeDocument/2006/relationships/hyperlink" Target="https://drive.google.com/file/d/1-jYoM2zag4g7I_rbVXNauaTas33WEGig/view?usp=sharing" TargetMode="External"/><Relationship Id="rId7344" Type="http://schemas.openxmlformats.org/officeDocument/2006/relationships/hyperlink" Target="https://drive.google.com/file/d/1tTgmltwIn32TAgwGp_ST47Oub3iof7pk/view?usp=sharing" TargetMode="External"/><Relationship Id="rId6013" Type="http://schemas.openxmlformats.org/officeDocument/2006/relationships/hyperlink" Target="https://drive.google.com/file/d/1s8aqUkDA1RZh64iTNMpZOdgLaZaDXqfw/view?usp=sharing" TargetMode="External"/><Relationship Id="rId7343" Type="http://schemas.openxmlformats.org/officeDocument/2006/relationships/hyperlink" Target="https://drive.google.com/file/d/1jCwcidpbOHaEDp7R7IMoaW0M62HH1nq4/view?usp=sharing" TargetMode="External"/><Relationship Id="rId6018" Type="http://schemas.openxmlformats.org/officeDocument/2006/relationships/hyperlink" Target="https://drive.google.com/file/d/1fKDvRfdVlIWfQ7NrPxtX8sKtB8oKOl9J/view?usp=sharing" TargetMode="External"/><Relationship Id="rId6019" Type="http://schemas.openxmlformats.org/officeDocument/2006/relationships/hyperlink" Target="https://drive.google.com/file/d/1iP20m-iHQKkqRRXRgNwCaLZCVCpFP9Yk/view?usp=sharing" TargetMode="External"/><Relationship Id="rId7349" Type="http://schemas.openxmlformats.org/officeDocument/2006/relationships/hyperlink" Target="https://drive.google.com/file/d/106mjBnP6o49kYBqXbea3Ypw5URV6IfVs/view?usp=sharing" TargetMode="External"/><Relationship Id="rId6016" Type="http://schemas.openxmlformats.org/officeDocument/2006/relationships/hyperlink" Target="https://drive.google.com/file/d/1ROQiBr6QHhEkEltrawZ5pSSkIvM7cDnu/view?usp=sharing" TargetMode="External"/><Relationship Id="rId7348" Type="http://schemas.openxmlformats.org/officeDocument/2006/relationships/hyperlink" Target="https://drive.google.com/file/d/1uNu_BlWbO1FdNeP0C2ZuZ0igpSF1LFx6/view?usp=sharing" TargetMode="External"/><Relationship Id="rId6017" Type="http://schemas.openxmlformats.org/officeDocument/2006/relationships/hyperlink" Target="https://drive.google.com/file/d/1DU0zPlVFgW0NAXOeo2LMi430nQtv9Ffm/view?usp=sharing" TargetMode="External"/><Relationship Id="rId7347" Type="http://schemas.openxmlformats.org/officeDocument/2006/relationships/hyperlink" Target="https://drive.google.com/file/d/1LRLq8RzKHemlfqj-vql_0QORMM7fZLm6/view?usp=sharing" TargetMode="External"/><Relationship Id="rId6040" Type="http://schemas.openxmlformats.org/officeDocument/2006/relationships/hyperlink" Target="https://drive.google.com/file/d/1h4y9OTm0O55zUUuQ8q-Eg3AHo0_cY5Et/view?usp=sharing" TargetMode="External"/><Relationship Id="rId6043" Type="http://schemas.openxmlformats.org/officeDocument/2006/relationships/hyperlink" Target="https://drive.google.com/file/d/1M1giKTN2uEtTKqRj2nqRMJnipYzcEGPg/view?usp=sharing" TargetMode="External"/><Relationship Id="rId6044" Type="http://schemas.openxmlformats.org/officeDocument/2006/relationships/hyperlink" Target="https://drive.google.com/file/d/1SZ4cZJKt5uemDEKJDQJMtqHnQPtkpuoX/view?usp=sharing" TargetMode="External"/><Relationship Id="rId6041" Type="http://schemas.openxmlformats.org/officeDocument/2006/relationships/hyperlink" Target="https://drive.google.com/file/d/14eQbbs3uABXeYC6_X-TyqCgy5VuVPUlD/view?usp=sharing" TargetMode="External"/><Relationship Id="rId6042" Type="http://schemas.openxmlformats.org/officeDocument/2006/relationships/hyperlink" Target="https://drive.google.com/file/d/1UyMQSqFm3-e7r38mF8Q36NWST42CO-rA/view?usp=sharing" TargetMode="External"/><Relationship Id="rId6047" Type="http://schemas.openxmlformats.org/officeDocument/2006/relationships/hyperlink" Target="https://drive.google.com/file/d/15RRiJY8SVLXV_-KtLv_TNGoZ_ZVJ92_Z/view?usp=sharing" TargetMode="External"/><Relationship Id="rId6048" Type="http://schemas.openxmlformats.org/officeDocument/2006/relationships/hyperlink" Target="https://drive.google.com/file/d/177As7HTZL09XwMwpZDhdK_2bTdi1Oiz_/view?usp=sharing" TargetMode="External"/><Relationship Id="rId6045" Type="http://schemas.openxmlformats.org/officeDocument/2006/relationships/hyperlink" Target="https://drive.google.com/file/d/19PdaA5HYOpjvmSmIDQroW8kS1Ybui_Y-/view?usp=sharing" TargetMode="External"/><Relationship Id="rId6046" Type="http://schemas.openxmlformats.org/officeDocument/2006/relationships/hyperlink" Target="https://drive.google.com/file/d/162fnCs8HBVouz8FhHDzYCdHe7HHHFiVw/view?usp=sharing" TargetMode="External"/><Relationship Id="rId6049" Type="http://schemas.openxmlformats.org/officeDocument/2006/relationships/hyperlink" Target="https://drive.google.com/file/d/1-G9oRMVUVWrwmrdDXwK4sjY9vAIEJkNO/view?usp=sharing" TargetMode="External"/><Relationship Id="rId7360" Type="http://schemas.openxmlformats.org/officeDocument/2006/relationships/hyperlink" Target="https://drive.google.com/file/d/1gweUzBceKDQMgr1QSUUUmUWhQMBEUnLf/view?usp=sharing" TargetMode="External"/><Relationship Id="rId6032" Type="http://schemas.openxmlformats.org/officeDocument/2006/relationships/hyperlink" Target="https://drive.google.com/file/d/1tLH0eXeN0rSomxvYAKUb-TanXLFGwKiZ/view?usp=sharing" TargetMode="External"/><Relationship Id="rId6033" Type="http://schemas.openxmlformats.org/officeDocument/2006/relationships/hyperlink" Target="https://drive.google.com/file/d/1DvvZ-gtPJmBAGoE1ffPiRhr6T2Xj--Ku/view?usp=sharing" TargetMode="External"/><Relationship Id="rId6030" Type="http://schemas.openxmlformats.org/officeDocument/2006/relationships/hyperlink" Target="https://drive.google.com/file/d/1XVIhzB1AhazOmxHy1Y3tvO9bU2Q7IuF8/view?usp=sharing" TargetMode="External"/><Relationship Id="rId6031" Type="http://schemas.openxmlformats.org/officeDocument/2006/relationships/hyperlink" Target="https://drive.google.com/file/d/116IuqIs-sLsMsCeTLK5Oraf-A6byEAs-/view?usp=sharing" TargetMode="External"/><Relationship Id="rId7361" Type="http://schemas.openxmlformats.org/officeDocument/2006/relationships/drawing" Target="../drawings/drawing23.xml"/><Relationship Id="rId6036" Type="http://schemas.openxmlformats.org/officeDocument/2006/relationships/hyperlink" Target="https://drive.google.com/file/d/1iHNGpMhhN6sBSdrYUzXNiEtGAf7KUu6o/view?usp=sharing" TargetMode="External"/><Relationship Id="rId6037" Type="http://schemas.openxmlformats.org/officeDocument/2006/relationships/hyperlink" Target="https://drive.google.com/file/d/19tOWoj52O11YtxKSyWBUWU7HtIXZYIqY/view?usp=sharing" TargetMode="External"/><Relationship Id="rId6034" Type="http://schemas.openxmlformats.org/officeDocument/2006/relationships/hyperlink" Target="https://drive.google.com/file/d/1qBW5_MONOi98u01nF4-5iC0HrixxNj1z/view?usp=sharing" TargetMode="External"/><Relationship Id="rId6035" Type="http://schemas.openxmlformats.org/officeDocument/2006/relationships/hyperlink" Target="https://drive.google.com/file/d/1HmRpL6UW88pO4AqpItFgLwVHoKUWup8V/view?usp=sharing" TargetMode="External"/><Relationship Id="rId6038" Type="http://schemas.openxmlformats.org/officeDocument/2006/relationships/hyperlink" Target="https://drive.google.com/file/d/10h6YR5dXPQdO8NbUpB5I4bUGTZ9LAw-1/view?usp=sharing" TargetMode="External"/><Relationship Id="rId6039" Type="http://schemas.openxmlformats.org/officeDocument/2006/relationships/hyperlink" Target="https://drive.google.com/file/d/1eq9PJLuTnLbH7SpZlhd_14COIWJ8-_rV/view?usp=sharing" TargetMode="External"/><Relationship Id="rId1213" Type="http://schemas.openxmlformats.org/officeDocument/2006/relationships/hyperlink" Target="https://drive.google.com/file/d/1-Sat7HGXytsKwHWAcQHzvCgQIn5UWB9a/view?usp=sharing" TargetMode="External"/><Relationship Id="rId2544" Type="http://schemas.openxmlformats.org/officeDocument/2006/relationships/hyperlink" Target="https://drive.google.com/file/d/1nGc5GZng4WWbWudTl36SAfdYxOSegIo1/view?usp=sharing" TargetMode="External"/><Relationship Id="rId3876" Type="http://schemas.openxmlformats.org/officeDocument/2006/relationships/hyperlink" Target="https://drive.google.com/file/d/1kREsdqQrrMK-wirK3E2ZqNdV9xG71Jdj/view?usp=sharing" TargetMode="External"/><Relationship Id="rId1214" Type="http://schemas.openxmlformats.org/officeDocument/2006/relationships/hyperlink" Target="https://drive.google.com/file/d/1Np9Vb-7XuxJi4YTpHskBZmZAjltusPeo/view?usp=sharing" TargetMode="External"/><Relationship Id="rId2545" Type="http://schemas.openxmlformats.org/officeDocument/2006/relationships/hyperlink" Target="https://drive.google.com/file/d/1XrsI700fMXM09sXupaiKoqqkL6cMFGk4/view?usp=sharing" TargetMode="External"/><Relationship Id="rId3875" Type="http://schemas.openxmlformats.org/officeDocument/2006/relationships/hyperlink" Target="https://drive.google.com/file/d/1ot2c-BwOJOynEZ56YLugrAjy1NdhEO--/view?usp=sharing" TargetMode="External"/><Relationship Id="rId1215" Type="http://schemas.openxmlformats.org/officeDocument/2006/relationships/hyperlink" Target="https://drive.google.com/file/d/1ckSSSWIWE5wvWw3Xha53_udppNQgalIw/view?usp=sharing" TargetMode="External"/><Relationship Id="rId2546" Type="http://schemas.openxmlformats.org/officeDocument/2006/relationships/hyperlink" Target="https://drive.google.com/file/d/1BNatrp8d0A-kyQe9e4WLua0LroOeccJ_/view?usp=sharing" TargetMode="External"/><Relationship Id="rId3878" Type="http://schemas.openxmlformats.org/officeDocument/2006/relationships/hyperlink" Target="https://drive.google.com/file/d/1z8tD14w5hoMYydPSaFLinQCwShutZ0DB/view?usp=sharing" TargetMode="External"/><Relationship Id="rId1216" Type="http://schemas.openxmlformats.org/officeDocument/2006/relationships/hyperlink" Target="https://drive.google.com/file/d/1iaQ6vpbWu2QTj2DXJTG-121N73vCqEo_/view?usp=sharing" TargetMode="External"/><Relationship Id="rId2547" Type="http://schemas.openxmlformats.org/officeDocument/2006/relationships/hyperlink" Target="https://drive.google.com/file/d/1EN5-LJzt7z_pj2dzMu27JVFSpsma1Bgx/view?usp=sharing" TargetMode="External"/><Relationship Id="rId3877" Type="http://schemas.openxmlformats.org/officeDocument/2006/relationships/hyperlink" Target="https://drive.google.com/file/d/1J-QWrajwWst18cWHQOSj97svvRm6cLYC/view?usp=sharing" TargetMode="External"/><Relationship Id="rId1217" Type="http://schemas.openxmlformats.org/officeDocument/2006/relationships/hyperlink" Target="https://drive.google.com/file/d/1ocg9v5sDNaN_FfbFWdGofQ3nS7qw2IVY/view?usp=sharing" TargetMode="External"/><Relationship Id="rId2548" Type="http://schemas.openxmlformats.org/officeDocument/2006/relationships/hyperlink" Target="https://drive.google.com/file/d/15UkXm9HkxN5xXw-JNrTB9GI0tNNvN26J/view?usp=sharing" TargetMode="External"/><Relationship Id="rId1218" Type="http://schemas.openxmlformats.org/officeDocument/2006/relationships/hyperlink" Target="https://drive.google.com/file/d/1UCbxcHvGz9lqzwa2qlFn_VEO3zZMhOcR/view?usp=sharing" TargetMode="External"/><Relationship Id="rId2549" Type="http://schemas.openxmlformats.org/officeDocument/2006/relationships/hyperlink" Target="https://drive.google.com/file/d/15udlBMBmaPApt5N_iiA9JQg5uX7Tvn6o/view?usp=sharing" TargetMode="External"/><Relationship Id="rId3879" Type="http://schemas.openxmlformats.org/officeDocument/2006/relationships/hyperlink" Target="https://drive.google.com/file/d/1mGi5BA6uuKFVGU2TM-KO5FkmCHm6_FtR/view?usp=sharing" TargetMode="External"/><Relationship Id="rId1219" Type="http://schemas.openxmlformats.org/officeDocument/2006/relationships/hyperlink" Target="https://drive.google.com/file/d/19D066ghUWM5KxPnHvpaPSB9DZem4D4en/view?usp=sharing" TargetMode="External"/><Relationship Id="rId3870" Type="http://schemas.openxmlformats.org/officeDocument/2006/relationships/hyperlink" Target="https://drive.google.com/file/d/1Zv8CYo8uFDjGGYmVWYkmlm0UXz9uraPr/view?usp=sharing" TargetMode="External"/><Relationship Id="rId2540" Type="http://schemas.openxmlformats.org/officeDocument/2006/relationships/hyperlink" Target="https://drive.google.com/file/d/1X0AePBDMwtUi2gK0IwpG4J2ByNwg70lV/view?usp=drive_link" TargetMode="External"/><Relationship Id="rId3872" Type="http://schemas.openxmlformats.org/officeDocument/2006/relationships/hyperlink" Target="https://drive.google.com/file/d/1LtoZET1D4bTc2ZyK-KYuDcGhmOMXKx6J/view?usp=sharing" TargetMode="External"/><Relationship Id="rId1210" Type="http://schemas.openxmlformats.org/officeDocument/2006/relationships/hyperlink" Target="https://drive.google.com/file/d/1fBAWkEpzucCgZ9k-jDZuHYbqEazW03yu/view?usp=sharing" TargetMode="External"/><Relationship Id="rId2541" Type="http://schemas.openxmlformats.org/officeDocument/2006/relationships/hyperlink" Target="https://drive.google.com/file/d/1mbJgdcq8IvyruoRRiR6wOYTzYy_5pDyy/view?usp=drive_link" TargetMode="External"/><Relationship Id="rId3871" Type="http://schemas.openxmlformats.org/officeDocument/2006/relationships/hyperlink" Target="https://drive.google.com/file/d/1S_zl9PY-F_Q3s-LVybHDceYgmzATkeU1/view?usp=sharing" TargetMode="External"/><Relationship Id="rId1211" Type="http://schemas.openxmlformats.org/officeDocument/2006/relationships/hyperlink" Target="https://drive.google.com/file/d/1iroCQAWOBNLOyU3_9jFkIaYx3Bm9NOzj/view?usp=sharing" TargetMode="External"/><Relationship Id="rId2542" Type="http://schemas.openxmlformats.org/officeDocument/2006/relationships/hyperlink" Target="https://drive.google.com/file/d/1wnoLaX4cK16cbcfhZcyQ7rle6k8ChXzl/view?usp=sharing" TargetMode="External"/><Relationship Id="rId3874" Type="http://schemas.openxmlformats.org/officeDocument/2006/relationships/hyperlink" Target="https://drive.google.com/file/d/1pOUSxWFpQWfZ-_czOmxiu1sUjj3pOiG5/view?usp=sharing" TargetMode="External"/><Relationship Id="rId1212" Type="http://schemas.openxmlformats.org/officeDocument/2006/relationships/hyperlink" Target="https://drive.google.com/file/d/1wRpsrNFjnQQ9CDhLbobX5D0fidjXSaLj/view?usp=sharing" TargetMode="External"/><Relationship Id="rId2543" Type="http://schemas.openxmlformats.org/officeDocument/2006/relationships/hyperlink" Target="https://drive.google.com/file/d/1iOOwUwghBGqZ2ezaOn7O964i49ospak6/view?usp=sharing" TargetMode="External"/><Relationship Id="rId3873" Type="http://schemas.openxmlformats.org/officeDocument/2006/relationships/hyperlink" Target="https://drive.google.com/file/d/1bjDK0VWgmqw6oZwkHlimYmCDFthOPmXL/view?usp=sharing" TargetMode="External"/><Relationship Id="rId1202" Type="http://schemas.openxmlformats.org/officeDocument/2006/relationships/hyperlink" Target="https://drive.google.com/file/d/16VSgykKUWEynt9aISkBDXBdhpcWweKXf/view?usp=sharing" TargetMode="External"/><Relationship Id="rId2533" Type="http://schemas.openxmlformats.org/officeDocument/2006/relationships/hyperlink" Target="https://drive.google.com/file/d/11SIWXDjbxUxTw2orkVooicPJtode8G-L/view?usp=sharing" TargetMode="External"/><Relationship Id="rId3865" Type="http://schemas.openxmlformats.org/officeDocument/2006/relationships/hyperlink" Target="https://drive.google.com/file/d/10ebgnyxXocJjD15fAsJy4AZDeFu0Voqz/view?usp=sharing" TargetMode="External"/><Relationship Id="rId1203" Type="http://schemas.openxmlformats.org/officeDocument/2006/relationships/hyperlink" Target="https://drive.google.com/file/d/1rUEIC4T1EUF_TvMyjanxSfZSBVyzNHWC/view?usp=sharing" TargetMode="External"/><Relationship Id="rId2534" Type="http://schemas.openxmlformats.org/officeDocument/2006/relationships/hyperlink" Target="https://drive.google.com/file/d/1MFhJuMHgy4oMa5e8WtvbZKVfiWaCHqOn/view?usp=sharing" TargetMode="External"/><Relationship Id="rId3864" Type="http://schemas.openxmlformats.org/officeDocument/2006/relationships/hyperlink" Target="https://drive.google.com/file/d/1T1ZAXd7bfxzOb_xATSiGiJVBSz7FpDmJ/view?usp=sharing" TargetMode="External"/><Relationship Id="rId1204" Type="http://schemas.openxmlformats.org/officeDocument/2006/relationships/hyperlink" Target="https://drive.google.com/file/d/1hXuky3zR-wwblBDQAsxIBnLKU3j0aV8u/view?usp=sharing" TargetMode="External"/><Relationship Id="rId2535" Type="http://schemas.openxmlformats.org/officeDocument/2006/relationships/hyperlink" Target="https://drive.google.com/file/d/1NlqgPQBH3u29G3DXqU92LdqnX6q5c70K/view?usp=sharing" TargetMode="External"/><Relationship Id="rId3867" Type="http://schemas.openxmlformats.org/officeDocument/2006/relationships/hyperlink" Target="https://drive.google.com/file/d/1ZupsjEEbLt1OdFKPaz3ExFX0NLXUbokp/view?usp=sharing" TargetMode="External"/><Relationship Id="rId1205" Type="http://schemas.openxmlformats.org/officeDocument/2006/relationships/hyperlink" Target="https://drive.google.com/file/d/1SwyD9CqBS0UpPZGL2gP_kfbnl0pluPEg/view?usp=sharing" TargetMode="External"/><Relationship Id="rId2536" Type="http://schemas.openxmlformats.org/officeDocument/2006/relationships/hyperlink" Target="https://drive.google.com/file/d/1K7E7FQppo5FNETd32e42DVHjiyzKGMPX/view?usp=drive_link" TargetMode="External"/><Relationship Id="rId3866" Type="http://schemas.openxmlformats.org/officeDocument/2006/relationships/hyperlink" Target="https://drive.google.com/file/d/1VAlHHUWtuzKM9nQSRhBkklBFRYjVBAmM/view?usp=sharing" TargetMode="External"/><Relationship Id="rId1206" Type="http://schemas.openxmlformats.org/officeDocument/2006/relationships/hyperlink" Target="https://drive.google.com/file/d/1ZNH_68ngHmzJttpHc8KdikIa5yMNgCaW/view?usp=sharing" TargetMode="External"/><Relationship Id="rId2537" Type="http://schemas.openxmlformats.org/officeDocument/2006/relationships/hyperlink" Target="https://drive.google.com/file/d/11kHk523xLOzqPozzYjVwaY_9T0R9fT0H/view?usp=drive_link" TargetMode="External"/><Relationship Id="rId3869" Type="http://schemas.openxmlformats.org/officeDocument/2006/relationships/hyperlink" Target="https://drive.google.com/file/d/1hoVp4UMSlo36_TPgQrlVVUQGf3YVKMKH/view?usp=sharing" TargetMode="External"/><Relationship Id="rId1207" Type="http://schemas.openxmlformats.org/officeDocument/2006/relationships/hyperlink" Target="https://drive.google.com/file/d/1orxXiUNc96cNPH3_vMTkhOrUt2RK_eAk/view?usp=sharing" TargetMode="External"/><Relationship Id="rId2538" Type="http://schemas.openxmlformats.org/officeDocument/2006/relationships/hyperlink" Target="https://drive.google.com/file/d/1B2TOp42zdxiG47wEZoz1TAteqrSzfbBo/view?usp=drive_link" TargetMode="External"/><Relationship Id="rId3868" Type="http://schemas.openxmlformats.org/officeDocument/2006/relationships/hyperlink" Target="https://drive.google.com/file/d/1yz2YMk-MaydS9VHwBTq0WFpsUeRYDEpz/view?usp=sharing" TargetMode="External"/><Relationship Id="rId1208" Type="http://schemas.openxmlformats.org/officeDocument/2006/relationships/hyperlink" Target="https://drive.google.com/file/d/13NfBZzl93ymjPE0dlLx3O879I26rR73s/view?usp=sharing" TargetMode="External"/><Relationship Id="rId2539" Type="http://schemas.openxmlformats.org/officeDocument/2006/relationships/hyperlink" Target="https://drive.google.com/file/d/1EBjJ_SZjiimz9TcXQz7PskQonuBSjRo6/view?usp=drive_link" TargetMode="External"/><Relationship Id="rId1209" Type="http://schemas.openxmlformats.org/officeDocument/2006/relationships/hyperlink" Target="https://drive.google.com/file/d/1oisnAXsnSB2T8G4zCfhfkZTCQndB3Kh3/view?usp=sharing" TargetMode="External"/><Relationship Id="rId3861" Type="http://schemas.openxmlformats.org/officeDocument/2006/relationships/hyperlink" Target="https://drive.google.com/file/d/1iOdslWOjO_XeB8zpghqSmkHeGRSnpiSC/view?usp=sharing" TargetMode="External"/><Relationship Id="rId2530" Type="http://schemas.openxmlformats.org/officeDocument/2006/relationships/hyperlink" Target="https://drive.google.com/file/d/1gt7ISDYUrC8xvU-gaBj69YyuHGHJKa6c/view?usp=sharing" TargetMode="External"/><Relationship Id="rId3860" Type="http://schemas.openxmlformats.org/officeDocument/2006/relationships/hyperlink" Target="https://drive.google.com/file/d/1g-anS9hpJa210E4b_FeAPZe3psyTEU1z/view?usp=sharing" TargetMode="External"/><Relationship Id="rId1200" Type="http://schemas.openxmlformats.org/officeDocument/2006/relationships/hyperlink" Target="https://drive.google.com/file/d/1wHV6mbxmYE_IVj6px442UXeukwbLg_XO/view?usp=sharing" TargetMode="External"/><Relationship Id="rId2531" Type="http://schemas.openxmlformats.org/officeDocument/2006/relationships/hyperlink" Target="https://drive.google.com/file/d/1JbQ6MTspEXZXJJSXX5WCxYZCgABNHyKB/view?usp=sharing" TargetMode="External"/><Relationship Id="rId3863" Type="http://schemas.openxmlformats.org/officeDocument/2006/relationships/hyperlink" Target="https://drive.google.com/file/d/1duEqcChotXKpsPVshNELoXI1iWD2-fyQ/view?usp=sharing" TargetMode="External"/><Relationship Id="rId1201" Type="http://schemas.openxmlformats.org/officeDocument/2006/relationships/hyperlink" Target="https://drive.google.com/file/d/1F09MQXk-17gAhUn6R55CRr4J8rSXaPPB/view?usp=sharing" TargetMode="External"/><Relationship Id="rId2532" Type="http://schemas.openxmlformats.org/officeDocument/2006/relationships/hyperlink" Target="https://drive.google.com/file/d/1KsHFpThT0mHIE11GEsOXAMvxlXQ1tW4N/view?usp=sharing" TargetMode="External"/><Relationship Id="rId3862" Type="http://schemas.openxmlformats.org/officeDocument/2006/relationships/hyperlink" Target="https://drive.google.com/file/d/1gqpYOxmgc7rQ1WAinwuYL_Hsj3zFxyK6/view?usp=sharing" TargetMode="External"/><Relationship Id="rId1235" Type="http://schemas.openxmlformats.org/officeDocument/2006/relationships/hyperlink" Target="https://drive.google.com/file/d/1Psqy6MmfY6i60FyVnoL7oNfv5p2JHkkV/view?usp=drive_link" TargetMode="External"/><Relationship Id="rId2566" Type="http://schemas.openxmlformats.org/officeDocument/2006/relationships/hyperlink" Target="https://drive.google.com/file/d/1d6iQoL_2j3J7iQ1mUpS503vGuszUXStB/view?usp=sharing" TargetMode="External"/><Relationship Id="rId3898" Type="http://schemas.openxmlformats.org/officeDocument/2006/relationships/hyperlink" Target="https://drive.google.com/file/d/1L7qhAxdUdGm6EcEQUKjcEaJvgvva3zwu/view?usp=drive_link" TargetMode="External"/><Relationship Id="rId1236" Type="http://schemas.openxmlformats.org/officeDocument/2006/relationships/hyperlink" Target="https://drive.google.com/file/d/1IxPwirgeVNkKGTCFjI6mmuiRKIpXmaHH/view?usp=sharing" TargetMode="External"/><Relationship Id="rId2567" Type="http://schemas.openxmlformats.org/officeDocument/2006/relationships/hyperlink" Target="https://drive.google.com/file/d/1f4vOIV54G3vt-jeopYPNoTgcKI9UY-qY/view?usp=sharing" TargetMode="External"/><Relationship Id="rId3897" Type="http://schemas.openxmlformats.org/officeDocument/2006/relationships/hyperlink" Target="https://drive.google.com/file/d/1sj1x4BifpIOr3J_w76tAzaNLEG_Swe8B/view?usp=sharing" TargetMode="External"/><Relationship Id="rId1237" Type="http://schemas.openxmlformats.org/officeDocument/2006/relationships/hyperlink" Target="https://drive.google.com/file/d/1YyZl8yUi8-6W2yA9OV_byn9gid58xdTk/view?usp=sharing" TargetMode="External"/><Relationship Id="rId2568" Type="http://schemas.openxmlformats.org/officeDocument/2006/relationships/hyperlink" Target="https://drive.google.com/file/d/1LJf3PNxppwsRG16eqcC4oPcLDN_EeYVB/view?usp=sharing" TargetMode="External"/><Relationship Id="rId1238" Type="http://schemas.openxmlformats.org/officeDocument/2006/relationships/hyperlink" Target="https://drive.google.com/file/d/1TGWnb91iOexnkfgvKZ72I4gmXUzLYdfM/view?usp=drive_link" TargetMode="External"/><Relationship Id="rId2569" Type="http://schemas.openxmlformats.org/officeDocument/2006/relationships/hyperlink" Target="https://drive.google.com/file/d/1ENyWxhgv2Zy0a1YdIvlh2P50FMXHIdlo/view?usp=sharing" TargetMode="External"/><Relationship Id="rId3899" Type="http://schemas.openxmlformats.org/officeDocument/2006/relationships/hyperlink" Target="https://drive.google.com/file/d/1c5lb0slvb9z_gwjApMHRBJRzASYCEbCg/view?usp=sharing" TargetMode="External"/><Relationship Id="rId1239" Type="http://schemas.openxmlformats.org/officeDocument/2006/relationships/hyperlink" Target="https://drive.google.com/file/d/10-tJF0D7wZbi6VqzvpgP5775d3cE7MhG/view?usp=sharing" TargetMode="External"/><Relationship Id="rId3890" Type="http://schemas.openxmlformats.org/officeDocument/2006/relationships/hyperlink" Target="https://drive.google.com/file/d/12srGXRdGnh2p5BOXXuhpajbdHqu2WUZS/view?usp=sharing" TargetMode="External"/><Relationship Id="rId2560" Type="http://schemas.openxmlformats.org/officeDocument/2006/relationships/hyperlink" Target="https://drive.google.com/file/d/1aeMOiryvkdejUnyzi-mXO0IgvEMHSdeY/view?usp=sharing" TargetMode="External"/><Relationship Id="rId3892" Type="http://schemas.openxmlformats.org/officeDocument/2006/relationships/hyperlink" Target="https://drive.google.com/file/d/1FHRB-O2kKGPGvZCaFg2-RBhetZxxgVle/view?usp=sharing" TargetMode="External"/><Relationship Id="rId1230" Type="http://schemas.openxmlformats.org/officeDocument/2006/relationships/hyperlink" Target="https://drive.google.com/file/d/1yBAto60HlMfofJX-I1RQ1aiqG2mZuK-V/view?usp=sharing" TargetMode="External"/><Relationship Id="rId2561" Type="http://schemas.openxmlformats.org/officeDocument/2006/relationships/hyperlink" Target="https://drive.google.com/file/d/1OcMpRrT6ux3uHe3htcjpwd6ZfxJaJiiD/view?usp=sharing" TargetMode="External"/><Relationship Id="rId3891" Type="http://schemas.openxmlformats.org/officeDocument/2006/relationships/hyperlink" Target="https://drive.google.com/file/d/1RcSFeBtSKnX_Sz2mj8Ii6gT29Gri2ITd/view?usp=sharing" TargetMode="External"/><Relationship Id="rId1231" Type="http://schemas.openxmlformats.org/officeDocument/2006/relationships/hyperlink" Target="https://drive.google.com/file/d/1KPN__-W1NU4B4sqcH6yRoMRITpgrKF8z/view?usp=sharing" TargetMode="External"/><Relationship Id="rId2562" Type="http://schemas.openxmlformats.org/officeDocument/2006/relationships/hyperlink" Target="https://drive.google.com/file/d/1WgS0QvRvPLuTF0UheLk7pmy4kfiviS1n/view?usp=sharing" TargetMode="External"/><Relationship Id="rId3894" Type="http://schemas.openxmlformats.org/officeDocument/2006/relationships/hyperlink" Target="https://drive.google.com/file/d/1g3WO_OiyOF5OLtJ2TOVjZDxGS26iadDV/view?usp=sharing" TargetMode="External"/><Relationship Id="rId1232" Type="http://schemas.openxmlformats.org/officeDocument/2006/relationships/hyperlink" Target="https://drive.google.com/file/d/10Y3inTfIFYxhEeMqevo0yRRTlWnMLLRP/view?usp=sharing" TargetMode="External"/><Relationship Id="rId2563" Type="http://schemas.openxmlformats.org/officeDocument/2006/relationships/hyperlink" Target="https://drive.google.com/file/d/1qO6kT3cdO83Hc8wDj6AA2Jmeonqd-gNn/view?usp=sharing" TargetMode="External"/><Relationship Id="rId3893" Type="http://schemas.openxmlformats.org/officeDocument/2006/relationships/hyperlink" Target="https://drive.google.com/file/d/14wLiPYdwQJMemNL_dU0n1HSFfD35Bm03/view?usp=sharing" TargetMode="External"/><Relationship Id="rId1233" Type="http://schemas.openxmlformats.org/officeDocument/2006/relationships/hyperlink" Target="https://drive.google.com/file/d/1YgRlrwd0WyJtdOm61uqxEt3CoKcvcLrb/view?usp=sharing" TargetMode="External"/><Relationship Id="rId2564" Type="http://schemas.openxmlformats.org/officeDocument/2006/relationships/hyperlink" Target="https://drive.google.com/file/d/11dl2XEj1Gm25ma34Tu4z3Stragfhe2s5/view?usp=sharing" TargetMode="External"/><Relationship Id="rId3896" Type="http://schemas.openxmlformats.org/officeDocument/2006/relationships/hyperlink" Target="https://drive.google.com/file/d/1_1vC_t87gNNIFMrHv3VNi_NBLhQR-ABY/view?usp=sharing" TargetMode="External"/><Relationship Id="rId1234" Type="http://schemas.openxmlformats.org/officeDocument/2006/relationships/hyperlink" Target="https://drive.google.com/file/d/1-amBqaqzh5xJ1IykjAjX09czHkV6awVy/view?usp=sharing" TargetMode="External"/><Relationship Id="rId2565" Type="http://schemas.openxmlformats.org/officeDocument/2006/relationships/hyperlink" Target="https://drive.google.com/file/d/1rPV16IsAUXnCDjEuqM4LuCBHJt6rlrnm/view?usp=sharing" TargetMode="External"/><Relationship Id="rId3895" Type="http://schemas.openxmlformats.org/officeDocument/2006/relationships/hyperlink" Target="https://drive.google.com/file/d/1pMJYemVvmb_jPyzW1rf-J3ZoGHp3gMBi/view?usp=sharing" TargetMode="External"/><Relationship Id="rId1224" Type="http://schemas.openxmlformats.org/officeDocument/2006/relationships/hyperlink" Target="https://drive.google.com/file/d/1vzJuszIR9Az3Zn2dK1dXg9mvwiZmKcLp/view?usp=sharing" TargetMode="External"/><Relationship Id="rId2555" Type="http://schemas.openxmlformats.org/officeDocument/2006/relationships/hyperlink" Target="https://drive.google.com/file/d/11O3gU27mNesVj28fgBvndnaKP9ZhUpCD/view?usp=sharing" TargetMode="External"/><Relationship Id="rId3887" Type="http://schemas.openxmlformats.org/officeDocument/2006/relationships/hyperlink" Target="https://drive.google.com/file/d/1BjVuFA_B7HYj5WvJphN-VJwJIuMzyTUO/view?usp=sharing" TargetMode="External"/><Relationship Id="rId1225" Type="http://schemas.openxmlformats.org/officeDocument/2006/relationships/hyperlink" Target="https://drive.google.com/file/d/1uKt3D5L9n2-SDx4edtGfLUcFrj2X-_Td/view?usp=sharing" TargetMode="External"/><Relationship Id="rId2556" Type="http://schemas.openxmlformats.org/officeDocument/2006/relationships/hyperlink" Target="https://drive.google.com/file/d/1Li3gHnvQ8JS6t1CaG9YTrUCvlogTIU-P/view?usp=sharing" TargetMode="External"/><Relationship Id="rId3886" Type="http://schemas.openxmlformats.org/officeDocument/2006/relationships/hyperlink" Target="https://drive.google.com/file/d/1VyfVl3P2iixNh21qMSu3LlsbHGh88Pyr/view?usp=sharing" TargetMode="External"/><Relationship Id="rId1226" Type="http://schemas.openxmlformats.org/officeDocument/2006/relationships/hyperlink" Target="https://drive.google.com/file/d/19NsjVNhdkl57jcV_0wCiLHvsBxAngH7Z/view?usp=sharingg" TargetMode="External"/><Relationship Id="rId2557" Type="http://schemas.openxmlformats.org/officeDocument/2006/relationships/hyperlink" Target="https://drive.google.com/file/d/16Q5IrZKJu3c6yoLdlETOcw-H2cdy9JK7/view?usp=sharing" TargetMode="External"/><Relationship Id="rId3889" Type="http://schemas.openxmlformats.org/officeDocument/2006/relationships/hyperlink" Target="https://drive.google.com/file/d/1soo-_xIyiLTHINahE3jserSb0QDBxn5r/view?usp=sharing" TargetMode="External"/><Relationship Id="rId1227" Type="http://schemas.openxmlformats.org/officeDocument/2006/relationships/hyperlink" Target="https://drive.google.com/file/d/1vh90MTDBDoZUfk48HX5JOv0ugGPwhhzD/view?usp=sharing" TargetMode="External"/><Relationship Id="rId2558" Type="http://schemas.openxmlformats.org/officeDocument/2006/relationships/hyperlink" Target="https://drive.google.com/file/d/1htweky1KeSVND6sc5FKsy0zo75taquan/view?usp=sharing" TargetMode="External"/><Relationship Id="rId3888" Type="http://schemas.openxmlformats.org/officeDocument/2006/relationships/hyperlink" Target="https://drive.google.com/file/d/1Hv0bYJGkYkXzuCJLM5cy1omZyzzRJjzl/view?usp=sharing" TargetMode="External"/><Relationship Id="rId1228" Type="http://schemas.openxmlformats.org/officeDocument/2006/relationships/hyperlink" Target="https://drive.google.com/file/d/1AnbOgM--HmdilF_x6aSRZ6nF7WUi3BO_/view?usp=sharing" TargetMode="External"/><Relationship Id="rId2559" Type="http://schemas.openxmlformats.org/officeDocument/2006/relationships/hyperlink" Target="https://drive.google.com/file/d/1xG9vt-hqtnuNzRrUCN2kZyQXoP36v4tn/view?usp=sharing" TargetMode="External"/><Relationship Id="rId1229" Type="http://schemas.openxmlformats.org/officeDocument/2006/relationships/hyperlink" Target="https://drive.google.com/file/d/1VFd1ZalhllPEH7oC_SJP7ekbGFJR5wER/view?usp=sharing" TargetMode="External"/><Relationship Id="rId3881" Type="http://schemas.openxmlformats.org/officeDocument/2006/relationships/hyperlink" Target="https://drive.google.com/file/d/1iZwAo8AhPG6PpzBr66GtY7zHWEYnDk5o/view?usp=sharing" TargetMode="External"/><Relationship Id="rId2550" Type="http://schemas.openxmlformats.org/officeDocument/2006/relationships/hyperlink" Target="https://drive.google.com/file/d/1rRuKIZVeGGry7NUX-kh8noTpgDRmNG8p/view?usp=sharing" TargetMode="External"/><Relationship Id="rId3880" Type="http://schemas.openxmlformats.org/officeDocument/2006/relationships/hyperlink" Target="https://drive.google.com/file/d/1A4wp8rG0aWJlOfV_xBADdNSRQ8xmeGC1/view?usp=sharing" TargetMode="External"/><Relationship Id="rId1220" Type="http://schemas.openxmlformats.org/officeDocument/2006/relationships/hyperlink" Target="https://drive.google.com/file/d/1Vdhz_ZOMYMhilX2_0YKbGiR0S9x7xa5L/view?usp=sharing" TargetMode="External"/><Relationship Id="rId2551" Type="http://schemas.openxmlformats.org/officeDocument/2006/relationships/hyperlink" Target="https://drive.google.com/file/d/1Jl1u4Ere4ieMK1vUAUdt0JgbBisnvYIG/view?usp=sharing" TargetMode="External"/><Relationship Id="rId3883" Type="http://schemas.openxmlformats.org/officeDocument/2006/relationships/hyperlink" Target="https://drive.google.com/file/d/1TJwFEydutjN8dXAWmdPDzdp1Kkm6CpvG/view?usp=sharing" TargetMode="External"/><Relationship Id="rId1221" Type="http://schemas.openxmlformats.org/officeDocument/2006/relationships/hyperlink" Target="https://drive.google.com/file/d/1haqQDRsYmuEuUD6yEJr0r0rhG2F9X5yy/view?usp=sharing" TargetMode="External"/><Relationship Id="rId2552" Type="http://schemas.openxmlformats.org/officeDocument/2006/relationships/hyperlink" Target="https://drive.google.com/file/d/11TNo0R0g1GRo6HjDwsZ2NivAtI5-I4WD/view?usp=sharing" TargetMode="External"/><Relationship Id="rId3882" Type="http://schemas.openxmlformats.org/officeDocument/2006/relationships/hyperlink" Target="https://drive.google.com/file/d/10f5ubQnrhTvphljlpDqdNlpYFiQqHrdd/view?usp=drive_link" TargetMode="External"/><Relationship Id="rId1222" Type="http://schemas.openxmlformats.org/officeDocument/2006/relationships/hyperlink" Target="https://drive.google.com/file/d/1AIdx_B7AmzmdW8nmj6BLJe8oFxRZzvPU/view?usp=sharing" TargetMode="External"/><Relationship Id="rId2553" Type="http://schemas.openxmlformats.org/officeDocument/2006/relationships/hyperlink" Target="https://drive.google.com/file/d/1Ct5NqwA1wKLF0hxtyKDgRWhGvR1Opphp/view?usp=sharing" TargetMode="External"/><Relationship Id="rId3885" Type="http://schemas.openxmlformats.org/officeDocument/2006/relationships/hyperlink" Target="https://drive.google.com/file/d/1qnc-x1trIA3wsbpjHbuNfIIf6byeAz7B/view?usp=sharing" TargetMode="External"/><Relationship Id="rId1223" Type="http://schemas.openxmlformats.org/officeDocument/2006/relationships/hyperlink" Target="https://drive.google.com/file/d/1M9rR-r08XT1LeOBuMneMTGBT6fhwiIDt/view?usp=sharing" TargetMode="External"/><Relationship Id="rId2554" Type="http://schemas.openxmlformats.org/officeDocument/2006/relationships/hyperlink" Target="https://drive.google.com/file/d/1Yi0hizr0p3BFBqOqObLMoyyWyTe2KX_I/view?usp=sharing" TargetMode="External"/><Relationship Id="rId3884" Type="http://schemas.openxmlformats.org/officeDocument/2006/relationships/hyperlink" Target="https://drive.google.com/file/d/1HevuvpCDc-alsZTlJvOY6XgwEX8mSrpO/view?usp=sharing" TargetMode="External"/><Relationship Id="rId2500" Type="http://schemas.openxmlformats.org/officeDocument/2006/relationships/hyperlink" Target="https://drive.google.com/file/d/1LU_jcL_oCLtGn-ZKxD7kCtt5l71E8IaM/view?usp=sharing" TargetMode="External"/><Relationship Id="rId3832" Type="http://schemas.openxmlformats.org/officeDocument/2006/relationships/hyperlink" Target="https://drive.google.com/file/d/1U2GPqvt7zdKsaUrku8YsbNPfyK6RKdFx/view?usp=sharing" TargetMode="External"/><Relationship Id="rId2501" Type="http://schemas.openxmlformats.org/officeDocument/2006/relationships/hyperlink" Target="https://drive.google.com/file/d/1c8Bixl7fzpqEwZGndCXLgH2xrHU0rYH4/view?usp=sharing" TargetMode="External"/><Relationship Id="rId3831" Type="http://schemas.openxmlformats.org/officeDocument/2006/relationships/hyperlink" Target="https://drive.google.com/file/d/1W8AbuHf7mWkbYwpVm69bp0k1N1D0pJ-J/view?usp=sharing" TargetMode="External"/><Relationship Id="rId2502" Type="http://schemas.openxmlformats.org/officeDocument/2006/relationships/hyperlink" Target="https://drive.google.com/file/d/13XMr8nBvx9u6At8ASZPGPO6YTySFBW4c/view?usp=sharing" TargetMode="External"/><Relationship Id="rId3834" Type="http://schemas.openxmlformats.org/officeDocument/2006/relationships/hyperlink" Target="https://drive.google.com/drive/folders/15VII11O0SYjIa8ssRy8STGO2q1l7grXa?usp=sharing" TargetMode="External"/><Relationship Id="rId2503" Type="http://schemas.openxmlformats.org/officeDocument/2006/relationships/hyperlink" Target="https://drive.google.com/file/d/1uvnu8hc38nz0t8fvK6nU1Wof7euG9x7F/view?usp=sharing" TargetMode="External"/><Relationship Id="rId3833" Type="http://schemas.openxmlformats.org/officeDocument/2006/relationships/hyperlink" Target="https://drive.google.com/file/d/15XS-rnD1zjFcO6ug5nW-z9JrAkXyGu5Y/view?usp=sharing" TargetMode="External"/><Relationship Id="rId2504" Type="http://schemas.openxmlformats.org/officeDocument/2006/relationships/hyperlink" Target="https://drive.google.com/file/d/1YfQO9iEePShb48glWrTN-HHlsEROhjpp/view?usp=sharing" TargetMode="External"/><Relationship Id="rId3836" Type="http://schemas.openxmlformats.org/officeDocument/2006/relationships/hyperlink" Target="https://drive.google.com/file/d/1PfJXplVIc_dGNhlxcnMWfy4Sy0fmw4_2/view?usp=sharing" TargetMode="External"/><Relationship Id="rId2505" Type="http://schemas.openxmlformats.org/officeDocument/2006/relationships/hyperlink" Target="https://drive.google.com/file/d/1DgE7Y4UmxHN4fJxPXml2noNEEvlm-7iQ/view?usp=sharing" TargetMode="External"/><Relationship Id="rId3835" Type="http://schemas.openxmlformats.org/officeDocument/2006/relationships/hyperlink" Target="https://drive.google.com/file/d/1HszQe-N3tPqmidxKAC2W1V1rbz0FGmEH/view?usp=sharing" TargetMode="External"/><Relationship Id="rId2506" Type="http://schemas.openxmlformats.org/officeDocument/2006/relationships/hyperlink" Target="https://drive.google.com/file/d/1ko6vQCH2L1Juz4Ojn_bOW3vkwri_Yq-R/view?usp=sharing" TargetMode="External"/><Relationship Id="rId3838" Type="http://schemas.openxmlformats.org/officeDocument/2006/relationships/hyperlink" Target="https://drive.google.com/file/d/14UzrBnsuXXrsiV9uIDivkXJywOpM9t1I/view?usp=sharing" TargetMode="External"/><Relationship Id="rId2507" Type="http://schemas.openxmlformats.org/officeDocument/2006/relationships/hyperlink" Target="https://drive.google.com/file/d/1swIWOn7wEk0Dl-Pd23Lyqpi9vQLRBHQj/view?usp=sharing" TargetMode="External"/><Relationship Id="rId3837" Type="http://schemas.openxmlformats.org/officeDocument/2006/relationships/hyperlink" Target="https://drive.google.com/file/d/1ujRg9Nh6ldW3-zIM9KcQuG4Ei6C7urkB/view?usp=sharing" TargetMode="External"/><Relationship Id="rId2508" Type="http://schemas.openxmlformats.org/officeDocument/2006/relationships/hyperlink" Target="https://drive.google.com/file/d/1-0Z7ksF6jmqRw7CWaNoi85OGNIxM5ZSv/view?usp=sharing" TargetMode="External"/><Relationship Id="rId2509" Type="http://schemas.openxmlformats.org/officeDocument/2006/relationships/hyperlink" Target="https://drive.google.com/file/d/1zWMQ9tMDPyXNsQfMgv4r_j9sC_3JxOlF/view?usp=sharing" TargetMode="External"/><Relationship Id="rId3839" Type="http://schemas.openxmlformats.org/officeDocument/2006/relationships/hyperlink" Target="https://drive.google.com/file/d/1qQ8FZ4sC4BC4cRGxFyUmVdaOmiuMXzR7/view?usp=sharing" TargetMode="External"/><Relationship Id="rId3830" Type="http://schemas.openxmlformats.org/officeDocument/2006/relationships/hyperlink" Target="https://drive.google.com/file/d/1rpkpuQiouZJa1NJlow18MEOEr4Efc2XE/view?usp=sharing" TargetMode="External"/><Relationship Id="rId3821" Type="http://schemas.openxmlformats.org/officeDocument/2006/relationships/hyperlink" Target="https://drive.google.com/file/d/14tc-7dUIaA7rNs1BuaMUza1RcETJtfIq/view?usp=sharing" TargetMode="External"/><Relationship Id="rId3820" Type="http://schemas.openxmlformats.org/officeDocument/2006/relationships/hyperlink" Target="https://drive.google.com/file/d/1nQJ4nG4ysjHG9kON9QAoridvDJcp3qWJ/view?usp=sharing" TargetMode="External"/><Relationship Id="rId3823" Type="http://schemas.openxmlformats.org/officeDocument/2006/relationships/hyperlink" Target="https://drive.google.com/file/d/1ur5r133y7oWpzfvXft_X1Nlto2fNHnEs/view?usp=sharing" TargetMode="External"/><Relationship Id="rId3822" Type="http://schemas.openxmlformats.org/officeDocument/2006/relationships/hyperlink" Target="https://drive.google.com/file/d/1HqPrNMk9yhL-glVNe0GKV_FdUhlJ8cJ3/view?usp=sharing" TargetMode="External"/><Relationship Id="rId3825" Type="http://schemas.openxmlformats.org/officeDocument/2006/relationships/hyperlink" Target="https://drive.google.com/file/d/12rGiANIQSk8-eoxtupwb3yoDnRsiz8x7/view?usp=sharing" TargetMode="External"/><Relationship Id="rId3824" Type="http://schemas.openxmlformats.org/officeDocument/2006/relationships/hyperlink" Target="https://drive.google.com/file/d/178bO6qTpkdZ7Ay7EX9NhACZYtgrTA9OW/view?usp=sharing" TargetMode="External"/><Relationship Id="rId3827" Type="http://schemas.openxmlformats.org/officeDocument/2006/relationships/hyperlink" Target="https://drive.google.com/file/d/1oWumkFIU_k-4SJ-ssIMURFN-CjUujqMc/view?usp=sharing" TargetMode="External"/><Relationship Id="rId3826" Type="http://schemas.openxmlformats.org/officeDocument/2006/relationships/hyperlink" Target="https://drive.google.com/file/d/1SzwgJiiZk0HJxsUKCPrHH5rAIMDiZ5qn/view?usp=sharing" TargetMode="External"/><Relationship Id="rId3829" Type="http://schemas.openxmlformats.org/officeDocument/2006/relationships/hyperlink" Target="https://drive.google.com/file/d/1H8qxmbfooYx1KYZDHPTsdr2e-hyyBfhF/view?usp=sharing" TargetMode="External"/><Relationship Id="rId3828" Type="http://schemas.openxmlformats.org/officeDocument/2006/relationships/hyperlink" Target="https://drive.google.com/file/d/1xN1jlLTkeX0f290xDS_pPErkb-FSmhEc/view?usp=sharing" TargetMode="External"/><Relationship Id="rId6094" Type="http://schemas.openxmlformats.org/officeDocument/2006/relationships/hyperlink" Target="https://drive.google.com/file/d/1udFZaMIAh-q9k5ODDkfT0Kg8L_CFPoDs/view?usp=sharing" TargetMode="External"/><Relationship Id="rId6095" Type="http://schemas.openxmlformats.org/officeDocument/2006/relationships/hyperlink" Target="https://drive.google.com/file/d/1W_A0hzHmIX2iKYb3oLIQScun7z2hN0Cr/view?usp=sharing" TargetMode="External"/><Relationship Id="rId6092" Type="http://schemas.openxmlformats.org/officeDocument/2006/relationships/hyperlink" Target="https://drive.google.com/file/d/1MCHuINuFR6HLDf6cwnJAzu6doJv9PfNn/view?usp=sharing" TargetMode="External"/><Relationship Id="rId6093" Type="http://schemas.openxmlformats.org/officeDocument/2006/relationships/hyperlink" Target="https://drive.google.com/file/d/1uug7uQzU4gN7LHSV5fnD2Au_dcncBULc/view?usp=sharing" TargetMode="External"/><Relationship Id="rId6098" Type="http://schemas.openxmlformats.org/officeDocument/2006/relationships/hyperlink" Target="https://drive.google.com/file/d/1-_xLGDeHcaJ93wu0Jmnor7u-8Z-ehoJK/view?usp=sharing" TargetMode="External"/><Relationship Id="rId6099" Type="http://schemas.openxmlformats.org/officeDocument/2006/relationships/hyperlink" Target="https://drive.google.com/file/d/1VUASJhhlqjm9vcOwGaCI54rtfUXbC_2P/view?usp=sharing" TargetMode="External"/><Relationship Id="rId6096" Type="http://schemas.openxmlformats.org/officeDocument/2006/relationships/hyperlink" Target="https://drive.google.com/file/d/1rN9ZIH9ddJiY9KEyAt6lg0qkHMX5KfI6/view?usp=sharing" TargetMode="External"/><Relationship Id="rId6097" Type="http://schemas.openxmlformats.org/officeDocument/2006/relationships/hyperlink" Target="https://drive.google.com/file/d/1rCXKoh6oDIOXyZ2yjPz8vmJCIQFAlZMs/view?usp=sharing" TargetMode="External"/><Relationship Id="rId2522" Type="http://schemas.openxmlformats.org/officeDocument/2006/relationships/hyperlink" Target="https://drive.google.com/file/d/1Io_2pXzACnCwh_FoqZ016ojCUCNF9-q0/view?usp=sharing" TargetMode="External"/><Relationship Id="rId3854" Type="http://schemas.openxmlformats.org/officeDocument/2006/relationships/hyperlink" Target="https://drive.google.com/file/d/1zbk_nFo8caqz21qyOu9g25NdPjgteHFx/view?usp=sharing" TargetMode="External"/><Relationship Id="rId2523" Type="http://schemas.openxmlformats.org/officeDocument/2006/relationships/hyperlink" Target="https://drive.google.com/file/d/1Sgcg4no34Xtcw7eGUKDfMYRLiwP9GuH5/view?usp=sharing" TargetMode="External"/><Relationship Id="rId3853" Type="http://schemas.openxmlformats.org/officeDocument/2006/relationships/hyperlink" Target="https://drive.google.com/file/d/1SLFM9vp8siZOJOWqutP5eP2jmyzg3H9J/view?usp=sharing" TargetMode="External"/><Relationship Id="rId2524" Type="http://schemas.openxmlformats.org/officeDocument/2006/relationships/hyperlink" Target="https://drive.google.com/file/d/1Rw_qZUWnAsrwMRIxSIoG_r9qRjfu2iQP/view?usp=sharing" TargetMode="External"/><Relationship Id="rId3856" Type="http://schemas.openxmlformats.org/officeDocument/2006/relationships/hyperlink" Target="https://drive.google.com/file/d/1bkvvMQntnIDfrzIpZ5_6GkI4T2zWQzEH/view?usp=sharing" TargetMode="External"/><Relationship Id="rId2525" Type="http://schemas.openxmlformats.org/officeDocument/2006/relationships/hyperlink" Target="https://drive.google.com/file/d/1S48qDMS30z2U53tNipbIKzOfx8pH0lrP/view?usp=sharing" TargetMode="External"/><Relationship Id="rId3855" Type="http://schemas.openxmlformats.org/officeDocument/2006/relationships/hyperlink" Target="https://drive.google.com/file/d/1WHws8xIHEtIjKkX68fwkU6lSzhVH-z4p/view?usp=drive_link" TargetMode="External"/><Relationship Id="rId2526" Type="http://schemas.openxmlformats.org/officeDocument/2006/relationships/hyperlink" Target="https://drive.google.com/file/d/1jPdkAhRG_n0cjiN0gjoBE2gjOGh7XM3e/view?usp=sharing" TargetMode="External"/><Relationship Id="rId3858" Type="http://schemas.openxmlformats.org/officeDocument/2006/relationships/hyperlink" Target="https://drive.google.com/file/d/14d9JvmZ_1HDg1_TpatbCu0D4dnPW209W/view?usp=sharing" TargetMode="External"/><Relationship Id="rId2527" Type="http://schemas.openxmlformats.org/officeDocument/2006/relationships/hyperlink" Target="https://drive.google.com/file/d/10Rl5-D1iIkVgvNqHSNPpjikUx_r7vz7H/view?usp=sharing" TargetMode="External"/><Relationship Id="rId3857" Type="http://schemas.openxmlformats.org/officeDocument/2006/relationships/hyperlink" Target="https://drive.google.com/file/d/1ShIs5YbyowPyQwVXvYH49Yy0yxvYSPBv/view?usp=sharing" TargetMode="External"/><Relationship Id="rId2528" Type="http://schemas.openxmlformats.org/officeDocument/2006/relationships/hyperlink" Target="https://drive.google.com/file/d/15LQaeLIQhPcJk2glVejV3k0VH3xOdwKD/view?usp=sharing" TargetMode="External"/><Relationship Id="rId2529" Type="http://schemas.openxmlformats.org/officeDocument/2006/relationships/hyperlink" Target="https://drive.google.com/file/d/1eqeYSFSWQqIT5QkRHSI9tMJudY5QZzzF/view?usp=sharing" TargetMode="External"/><Relationship Id="rId3859" Type="http://schemas.openxmlformats.org/officeDocument/2006/relationships/hyperlink" Target="https://drive.google.com/file/d/18y84IP8q2hiXuOCgd8jyGRhoTnS_sMag/view?usp=sharing" TargetMode="External"/><Relationship Id="rId3850" Type="http://schemas.openxmlformats.org/officeDocument/2006/relationships/hyperlink" Target="https://drive.google.com/file/d/1XG7ssPYApSMd4FnVBwyhzKr2CtTvCXFc/view?usp=sharing" TargetMode="External"/><Relationship Id="rId2520" Type="http://schemas.openxmlformats.org/officeDocument/2006/relationships/hyperlink" Target="https://drive.google.com/file/d/1cfA3n96LMzcpMsOQyIQyaOJyLHNDLNLA/view?usp=sharing" TargetMode="External"/><Relationship Id="rId3852" Type="http://schemas.openxmlformats.org/officeDocument/2006/relationships/hyperlink" Target="https://drive.google.com/file/d/1EOmTJFl3LUtQRU-R_JBGqxkMYjDG9XKR/view?usp=sharing" TargetMode="External"/><Relationship Id="rId2521" Type="http://schemas.openxmlformats.org/officeDocument/2006/relationships/hyperlink" Target="https://drive.google.com/file/d/1v2d20KU-7i6MHHpYpFpNMW1OvgYrICzc/view?usp=sharing" TargetMode="External"/><Relationship Id="rId3851" Type="http://schemas.openxmlformats.org/officeDocument/2006/relationships/hyperlink" Target="https://drive.google.com/file/d/1IJVLpoWdf5BiI05IkgcS-AgceDo1erka/view?usp=sharing" TargetMode="External"/><Relationship Id="rId2511" Type="http://schemas.openxmlformats.org/officeDocument/2006/relationships/hyperlink" Target="https://drive.google.com/file/d/1f-MUOwbfAHJ0XG0bqO92uvBPzVCIBCZv/view?usp=sharing" TargetMode="External"/><Relationship Id="rId3843" Type="http://schemas.openxmlformats.org/officeDocument/2006/relationships/hyperlink" Target="https://drive.google.com/file/d/1FsF9qS0kfU0pxe4Q5yNiLYhuzkFc2V0x/view?usp=sharing" TargetMode="External"/><Relationship Id="rId2512" Type="http://schemas.openxmlformats.org/officeDocument/2006/relationships/hyperlink" Target="https://drive.google.com/file/d/1gbYebEf-kPVLdhrN3o3Hqp_2VjmxjVE9/view?usp=sharing" TargetMode="External"/><Relationship Id="rId3842" Type="http://schemas.openxmlformats.org/officeDocument/2006/relationships/hyperlink" Target="https://drive.google.com/file/d/1PvEV-b9aiv5m8G1b1_GDJeeDO5OQvYiL/view?usp=sharing" TargetMode="External"/><Relationship Id="rId2513" Type="http://schemas.openxmlformats.org/officeDocument/2006/relationships/hyperlink" Target="https://drive.google.com/file/d/1ExNz7pp4PNQTGujkvGYPIUgP-2UOtXmo/view?usp=sharing" TargetMode="External"/><Relationship Id="rId3845" Type="http://schemas.openxmlformats.org/officeDocument/2006/relationships/hyperlink" Target="https://drive.google.com/file/d/1InUJ4Qsi4hiDLVmG7f-B61zydZ4eEFlK/view?usp=sharing" TargetMode="External"/><Relationship Id="rId2514" Type="http://schemas.openxmlformats.org/officeDocument/2006/relationships/hyperlink" Target="https://drive.google.com/file/d/1G2ImPG97_VCMIoI-OagOeCm15XqhtNv2/view?usp=sharing" TargetMode="External"/><Relationship Id="rId3844" Type="http://schemas.openxmlformats.org/officeDocument/2006/relationships/hyperlink" Target="https://drive.google.com/file/d/17V4FNmaBj1sYJzJlmXi4sFa2ycJDlFUD/view?usp=sharing" TargetMode="External"/><Relationship Id="rId2515" Type="http://schemas.openxmlformats.org/officeDocument/2006/relationships/hyperlink" Target="https://drive.google.com/file/d/1y3JGeIUxSE_WdD-kJd4R_uY6MbfGEtMc/view?usp=sharing" TargetMode="External"/><Relationship Id="rId3847" Type="http://schemas.openxmlformats.org/officeDocument/2006/relationships/hyperlink" Target="https://drive.google.com/file/d/1PTOz8PttE8IUlv2V8DqxUaAPhFrxqoRf/view?usp=sharing" TargetMode="External"/><Relationship Id="rId2516" Type="http://schemas.openxmlformats.org/officeDocument/2006/relationships/hyperlink" Target="https://drive.google.com/file/d/10A9XOtWIPj3hVtl1789A1vM8CYdgq4-x/view?usp=drive_link" TargetMode="External"/><Relationship Id="rId3846" Type="http://schemas.openxmlformats.org/officeDocument/2006/relationships/hyperlink" Target="https://drive.google.com/file/d/11naDqDylD9-vtAhN_wMzlr027oHpjdPy/view?usp=sharing" TargetMode="External"/><Relationship Id="rId2517" Type="http://schemas.openxmlformats.org/officeDocument/2006/relationships/hyperlink" Target="https://drive.google.com/file/d/19fgHni_zU-uR4lY9UZtI5QOrbvSqcZD8/view?usp=drive_link" TargetMode="External"/><Relationship Id="rId3849" Type="http://schemas.openxmlformats.org/officeDocument/2006/relationships/hyperlink" Target="https://drive.google.com/file/d/1tAcdlQGPDPJvCaQzRb3vmBjAwAzFMR8h/view?usp=sharing" TargetMode="External"/><Relationship Id="rId2518" Type="http://schemas.openxmlformats.org/officeDocument/2006/relationships/hyperlink" Target="https://drive.google.com/file/d/1RYjUfHADcHAE6uBfR4xc5UnBMVqI_WcU/view?usp=sharing" TargetMode="External"/><Relationship Id="rId3848" Type="http://schemas.openxmlformats.org/officeDocument/2006/relationships/hyperlink" Target="https://drive.google.com/file/d/12sFApSz7rL3MIk5pizZCo9ls7KwxjRk1/view?usp=sharing" TargetMode="External"/><Relationship Id="rId2519" Type="http://schemas.openxmlformats.org/officeDocument/2006/relationships/hyperlink" Target="https://drive.google.com/file/d/1g6zHR_eHfWvrR7TYc8NMJz7ymj_6y4KU/view?usp=sharing" TargetMode="External"/><Relationship Id="rId3841" Type="http://schemas.openxmlformats.org/officeDocument/2006/relationships/hyperlink" Target="https://drive.google.com/file/d/1UkPuCzEjTGW_LizuucOpuRngTvrdJVl_/view?usp=sharing" TargetMode="External"/><Relationship Id="rId2510" Type="http://schemas.openxmlformats.org/officeDocument/2006/relationships/hyperlink" Target="https://drive.google.com/file/d/10u8b32FZaKWkCFE0PoUe1AjTjRSIx44-/view?usp=sharing" TargetMode="External"/><Relationship Id="rId3840" Type="http://schemas.openxmlformats.org/officeDocument/2006/relationships/hyperlink" Target="https://drive.google.com/file/d/1qkqyGV8ToY9lz7d1WxBkpPWVq2gxwywx/view?usp=sharing" TargetMode="External"/><Relationship Id="rId1290" Type="http://schemas.openxmlformats.org/officeDocument/2006/relationships/hyperlink" Target="https://drive.google.com/file/d/1rpkpuQiouZJa1NJlow18MEOEr4Efc2XE/view?usp=sharing" TargetMode="External"/><Relationship Id="rId1291" Type="http://schemas.openxmlformats.org/officeDocument/2006/relationships/hyperlink" Target="https://drive.google.com/file/d/1W8AbuHf7mWkbYwpVm69bp0k1N1D0pJ-J/view?usp=sharing" TargetMode="External"/><Relationship Id="rId1292" Type="http://schemas.openxmlformats.org/officeDocument/2006/relationships/hyperlink" Target="https://drive.google.com/file/d/1U2GPqvt7zdKsaUrku8YsbNPfyK6RKdFx/view?usp=sharing" TargetMode="External"/><Relationship Id="rId1293" Type="http://schemas.openxmlformats.org/officeDocument/2006/relationships/hyperlink" Target="https://drive.google.com/file/d/15XS-rnD1zjFcO6ug5nW-z9JrAkXyGu5Y/view?usp=sharing" TargetMode="External"/><Relationship Id="rId1294" Type="http://schemas.openxmlformats.org/officeDocument/2006/relationships/hyperlink" Target="https://drive.google.com/file/d/1HawdBMnSZ9QdU5-3BBZc6xctgGLTd3FP/view?usp=drive_link" TargetMode="External"/><Relationship Id="rId1295" Type="http://schemas.openxmlformats.org/officeDocument/2006/relationships/hyperlink" Target="https://drive.google.com/file/d/1eIfv3woPVEwViK_O-_JvjjcqseXbmw5I/view?usp=sharing" TargetMode="External"/><Relationship Id="rId1296" Type="http://schemas.openxmlformats.org/officeDocument/2006/relationships/hyperlink" Target="https://drive.google.com/file/d/1kFQ2579AaPiB3eD7jw3REAer3kv_qOik/view?usp=sharing" TargetMode="External"/><Relationship Id="rId1297" Type="http://schemas.openxmlformats.org/officeDocument/2006/relationships/hyperlink" Target="https://drive.google.com/file/d/1Kki6tJnnnR8DjfHRIB8wFEgRJq-P3HoL/view?usp=sharing" TargetMode="External"/><Relationship Id="rId1298" Type="http://schemas.openxmlformats.org/officeDocument/2006/relationships/hyperlink" Target="https://drive.google.com/file/d/1LfxoRsaL7OlKadAtkk8uFtV1AptBbU00/view?usp=sharing" TargetMode="External"/><Relationship Id="rId1299" Type="http://schemas.openxmlformats.org/officeDocument/2006/relationships/hyperlink" Target="https://drive.google.com/file/d/1_wepsJCS-IMfSJEyAUVNMOI3_hryLcTU/view?usp=sharing" TargetMode="External"/><Relationship Id="rId1280" Type="http://schemas.openxmlformats.org/officeDocument/2006/relationships/hyperlink" Target="https://drive.google.com/file/d/1nQJ4nG4ysjHG9kON9QAoridvDJcp3qWJ/view?usp=sharing" TargetMode="External"/><Relationship Id="rId1281" Type="http://schemas.openxmlformats.org/officeDocument/2006/relationships/hyperlink" Target="https://drive.google.com/file/d/14tc-7dUIaA7rNs1BuaMUza1RcETJtfIq/view?usp=sharing" TargetMode="External"/><Relationship Id="rId1282" Type="http://schemas.openxmlformats.org/officeDocument/2006/relationships/hyperlink" Target="https://drive.google.com/file/d/1HqPrNMk9yhL-glVNe0GKV_FdUhlJ8cJ3/view?usp=sharing" TargetMode="External"/><Relationship Id="rId1283" Type="http://schemas.openxmlformats.org/officeDocument/2006/relationships/hyperlink" Target="https://drive.google.com/file/d/1ur5r133y7oWpzfvXft_X1Nlto2fNHnEs/view?usp=sharing" TargetMode="External"/><Relationship Id="rId1284" Type="http://schemas.openxmlformats.org/officeDocument/2006/relationships/hyperlink" Target="https://drive.google.com/file/d/178bO6qTpkdZ7Ay7EX9NhACZYtgrTA9OW/view?usp=sharing" TargetMode="External"/><Relationship Id="rId1285" Type="http://schemas.openxmlformats.org/officeDocument/2006/relationships/hyperlink" Target="https://drive.google.com/file/d/12rGiANIQSk8-eoxtupwb3yoDnRsiz8x7/view?usp=sharing" TargetMode="External"/><Relationship Id="rId1286" Type="http://schemas.openxmlformats.org/officeDocument/2006/relationships/hyperlink" Target="https://drive.google.com/file/d/1SzwgJiiZk0HJxsUKCPrHH5rAIMDiZ5qn/view?usp=sharing" TargetMode="External"/><Relationship Id="rId1287" Type="http://schemas.openxmlformats.org/officeDocument/2006/relationships/hyperlink" Target="https://drive.google.com/file/d/1oWumkFIU_k-4SJ-ssIMURFN-CjUujqMc/view?usp=sharing" TargetMode="External"/><Relationship Id="rId1288" Type="http://schemas.openxmlformats.org/officeDocument/2006/relationships/hyperlink" Target="https://drive.google.com/file/d/1xN1jlLTkeX0f290xDS_pPErkb-FSmhEc/view?usp=sharing" TargetMode="External"/><Relationship Id="rId1289" Type="http://schemas.openxmlformats.org/officeDocument/2006/relationships/hyperlink" Target="https://drive.google.com/file/d/1H8qxmbfooYx1KYZDHPTsdr2e-hyyBfhF/view?usp=sharing" TargetMode="External"/><Relationship Id="rId1257" Type="http://schemas.openxmlformats.org/officeDocument/2006/relationships/hyperlink" Target="https://drive.google.com/file/d/1fsaO490tpJSrnFWISsRTLLv-exx2xIjz/view?usp=sharing" TargetMode="External"/><Relationship Id="rId2588" Type="http://schemas.openxmlformats.org/officeDocument/2006/relationships/hyperlink" Target="https://drive.google.com/file/d/16Dr4sZmrWMN_21nCS_pwtGFFqVysJQm0/view?usp=sharing" TargetMode="External"/><Relationship Id="rId1258" Type="http://schemas.openxmlformats.org/officeDocument/2006/relationships/hyperlink" Target="https://drive.google.com/file/d/13b9d5H5sH012fMG-IOREKMVMAIxF1slX/view?usp=sharing" TargetMode="External"/><Relationship Id="rId2589" Type="http://schemas.openxmlformats.org/officeDocument/2006/relationships/hyperlink" Target="https://drive.google.com/file/d/1RhoIBD3_sFXmSasHFjHA3e5wUfGxJeRD/view?usp=sharing" TargetMode="External"/><Relationship Id="rId1259" Type="http://schemas.openxmlformats.org/officeDocument/2006/relationships/hyperlink" Target="https://drive.google.com/file/d/14HfOUFKM9it6GIfRbx0cqjJYDbezgGM9/view?usp=sharing" TargetMode="External"/><Relationship Id="rId2580" Type="http://schemas.openxmlformats.org/officeDocument/2006/relationships/hyperlink" Target="https://drive.google.com/file/d/1xRFmTpluBLPNCjCY23AV3gKcqr90zQR6/view?usp=sharing" TargetMode="External"/><Relationship Id="rId1250" Type="http://schemas.openxmlformats.org/officeDocument/2006/relationships/hyperlink" Target="https://drive.google.com/file/d/1K0V6taNUqKGk5iCSeefohZjrpbTN3EOk/view?usp=sharing" TargetMode="External"/><Relationship Id="rId2581" Type="http://schemas.openxmlformats.org/officeDocument/2006/relationships/hyperlink" Target="https://drive.google.com/file/d/1VZ8Ybb6kC5IjegmXEPfxAOpA9Ibnc_AM/view?usp=sharing" TargetMode="External"/><Relationship Id="rId1251" Type="http://schemas.openxmlformats.org/officeDocument/2006/relationships/hyperlink" Target="https://drive.google.com/file/d/1ISmjOGsh0vT-L8BLtkeshBFhY09Q6Tt1/view?usp=sharing" TargetMode="External"/><Relationship Id="rId2582" Type="http://schemas.openxmlformats.org/officeDocument/2006/relationships/hyperlink" Target="https://drive.google.com/file/d/1o3qCuRig-iTgxri73nqNiGKw1UMxpCSR/view?usp=sharing" TargetMode="External"/><Relationship Id="rId1252" Type="http://schemas.openxmlformats.org/officeDocument/2006/relationships/hyperlink" Target="https://drive.google.com/file/d/1htFmimYbyXA_ImCZuStGJN0c8Ehbfnpp/view?usp=sharing" TargetMode="External"/><Relationship Id="rId2583" Type="http://schemas.openxmlformats.org/officeDocument/2006/relationships/hyperlink" Target="https://drive.google.com/file/d/1mhesUvzBVvimZdoh548IYBdOOEk4BIhl/view?usp=sharing" TargetMode="External"/><Relationship Id="rId1253" Type="http://schemas.openxmlformats.org/officeDocument/2006/relationships/hyperlink" Target="https://drive.google.com/file/d/1Tt7SEID9SE9GUK5aYAhvUIgr9NBiLyue/view?usp=sharing" TargetMode="External"/><Relationship Id="rId2584" Type="http://schemas.openxmlformats.org/officeDocument/2006/relationships/hyperlink" Target="https://drive.google.com/file/d/1lA_tqHt6TJdW40WcD1HAWhNQhHuERVNE/view?usp=sharing" TargetMode="External"/><Relationship Id="rId1254" Type="http://schemas.openxmlformats.org/officeDocument/2006/relationships/hyperlink" Target="https://drive.google.com/file/d/1RerueqRU5HIFSQLMvoyC4VoNNyMWGvVm/view?usp=sharing" TargetMode="External"/><Relationship Id="rId2585" Type="http://schemas.openxmlformats.org/officeDocument/2006/relationships/hyperlink" Target="https://drive.google.com/file/d/1LW0Lr_FSSuaBv_OBFI1sscdHRAxcDiK1/view?usp=sharing" TargetMode="External"/><Relationship Id="rId1255" Type="http://schemas.openxmlformats.org/officeDocument/2006/relationships/hyperlink" Target="https://drive.google.com/file/d/10YAt_Z1gnBdziDnxJq2Fnd7UHDZndaX6/view?usp=sharing" TargetMode="External"/><Relationship Id="rId2586" Type="http://schemas.openxmlformats.org/officeDocument/2006/relationships/hyperlink" Target="https://drive.google.com/file/d/1EvU5nRLgw4NDw0uhrae4o7NpKNdATXnv/view?usp=sharing" TargetMode="External"/><Relationship Id="rId1256" Type="http://schemas.openxmlformats.org/officeDocument/2006/relationships/hyperlink" Target="https://drive.google.com/file/d/1hoh8FfUVTxmCK_Me7WNQ08hey7ez2vZ0/view?usp=sharing" TargetMode="External"/><Relationship Id="rId2587" Type="http://schemas.openxmlformats.org/officeDocument/2006/relationships/hyperlink" Target="https://drive.google.com/file/d/1pA2V0ZdbI0xCVEmYtf6cB05kqcXVIPb7/view?usp=sharing" TargetMode="External"/><Relationship Id="rId1246" Type="http://schemas.openxmlformats.org/officeDocument/2006/relationships/hyperlink" Target="https://drive.google.com/file/d/1jyliqjbhcDqLJOOdVDoJPx3QaKXfNd4r/view?usp=sharing" TargetMode="External"/><Relationship Id="rId2577" Type="http://schemas.openxmlformats.org/officeDocument/2006/relationships/hyperlink" Target="https://drive.google.com/file/d/1k1zFMk4fa1KEqvuCQ1ug9omarTMbu_Jp/view?usp=sharing" TargetMode="External"/><Relationship Id="rId1247" Type="http://schemas.openxmlformats.org/officeDocument/2006/relationships/hyperlink" Target="https://drive.google.com/file/d/1UhQgyav0RNdgdLrc1vky-SdvHwh4Vwbu/view?usp=sharing" TargetMode="External"/><Relationship Id="rId2578" Type="http://schemas.openxmlformats.org/officeDocument/2006/relationships/hyperlink" Target="https://drive.google.com/file/d/1rlb9xQZQAbj07PyeJcPMUECZS68mPzG1/view?usp=sharing" TargetMode="External"/><Relationship Id="rId1248" Type="http://schemas.openxmlformats.org/officeDocument/2006/relationships/hyperlink" Target="https://drive.google.com/file/d/1lR44kVdiQxDOtq-AFWPoGhyOAGbN__Ak/view?usp=sharing" TargetMode="External"/><Relationship Id="rId2579" Type="http://schemas.openxmlformats.org/officeDocument/2006/relationships/hyperlink" Target="https://drive.google.com/file/d/1RG8YgbNP9eNl8CKaWLN0wW0fakcygMf0/view?usp=drive_link" TargetMode="External"/><Relationship Id="rId1249" Type="http://schemas.openxmlformats.org/officeDocument/2006/relationships/hyperlink" Target="https://drive.google.com/file/d/1LsuvAngXMidLJ3YfctbvmwCrHotEvsrC/view?usp=sharing" TargetMode="External"/><Relationship Id="rId2570" Type="http://schemas.openxmlformats.org/officeDocument/2006/relationships/hyperlink" Target="https://drive.google.com/file/d/1iXCwtpTwfuBspiKyOcinsxnSvpvHO2Na/view?usp=sharing" TargetMode="External"/><Relationship Id="rId1240" Type="http://schemas.openxmlformats.org/officeDocument/2006/relationships/hyperlink" Target="https://drive.google.com/file/d/1_xv85xEexWdadO55Efo3QQoUsyoYgtdE/view?usp=sharing" TargetMode="External"/><Relationship Id="rId2571" Type="http://schemas.openxmlformats.org/officeDocument/2006/relationships/hyperlink" Target="https://drive.google.com/file/d/19pkQ23e3pbgMrO0Ux03gsS8-oqFEPJx_/view?usp=sharing" TargetMode="External"/><Relationship Id="rId1241" Type="http://schemas.openxmlformats.org/officeDocument/2006/relationships/hyperlink" Target="https://drive.google.com/file/d/1J66QfGNvYrPGoIG1X9XE30ooxZD0NWx7/view?usp=sharing" TargetMode="External"/><Relationship Id="rId2572" Type="http://schemas.openxmlformats.org/officeDocument/2006/relationships/hyperlink" Target="https://drive.google.com/file/d/1EryeQTPo33FrjH-Tb89QyhFpt0BKQmLQ/view?usp=sharing" TargetMode="External"/><Relationship Id="rId1242" Type="http://schemas.openxmlformats.org/officeDocument/2006/relationships/hyperlink" Target="https://drive.google.com/file/d/1O1c2HbIlVMGbGLpIh1bf7KouRafuZxIF/view?usp=sharing" TargetMode="External"/><Relationship Id="rId2573" Type="http://schemas.openxmlformats.org/officeDocument/2006/relationships/hyperlink" Target="https://drive.google.com/file/d/1-wOJKOLJa35p1GLOxwDkL4sKfhxzPq3Y/view?usp=sharing" TargetMode="External"/><Relationship Id="rId1243" Type="http://schemas.openxmlformats.org/officeDocument/2006/relationships/hyperlink" Target="https://drive.google.com/file/d/110cgvA1YUX2DFrsxFb_BmI6m9N2JpbTo/view?usp=sharing" TargetMode="External"/><Relationship Id="rId2574" Type="http://schemas.openxmlformats.org/officeDocument/2006/relationships/hyperlink" Target="https://drive.google.com/file/d/1NNZjGhgl0hU_zqpMtK4AQdjUqi2pujE9/view?usp=sharing" TargetMode="External"/><Relationship Id="rId1244" Type="http://schemas.openxmlformats.org/officeDocument/2006/relationships/hyperlink" Target="https://drive.google.com/file/d/14wc3ZSWdwblTXwLioilZpwRhLihGYWm0/view?usp=sharing" TargetMode="External"/><Relationship Id="rId2575" Type="http://schemas.openxmlformats.org/officeDocument/2006/relationships/hyperlink" Target="https://drive.google.com/file/d/1uBHmenUdc3lQdyIIYc6o3UK5ZXvQQTFn/view?usp=sharing" TargetMode="External"/><Relationship Id="rId1245" Type="http://schemas.openxmlformats.org/officeDocument/2006/relationships/hyperlink" Target="https://drive.google.com/file/d/13nUA1Y_Ng8yM70DzYnH6ne0zw5W-MiRu/view?usp=sharing" TargetMode="External"/><Relationship Id="rId2576" Type="http://schemas.openxmlformats.org/officeDocument/2006/relationships/hyperlink" Target="https://drive.google.com/file/d/13h43isabbet6ovEPgetuDLjS6y4J1c9q/view?usp=sharing" TargetMode="External"/><Relationship Id="rId1279" Type="http://schemas.openxmlformats.org/officeDocument/2006/relationships/hyperlink" Target="https://drive.google.com/file/d/1Ak8DXa5oqjSP7wIiakUvRxKYFysBeBAx/view?usp=sharing" TargetMode="External"/><Relationship Id="rId1270" Type="http://schemas.openxmlformats.org/officeDocument/2006/relationships/hyperlink" Target="https://drive.google.com/file/d/1N_KVHKqXozebawsceyiEHsOzOJ0ECe5o/view?usp=sharing" TargetMode="External"/><Relationship Id="rId1271" Type="http://schemas.openxmlformats.org/officeDocument/2006/relationships/hyperlink" Target="https://drive.google.com/file/d/199Wq5LcAv0oAJp-bWRkNJ7P96-B3WX2w/view?usp=sharing" TargetMode="External"/><Relationship Id="rId1272" Type="http://schemas.openxmlformats.org/officeDocument/2006/relationships/hyperlink" Target="https://drive.google.com/file/d/1IzdOwAJJmWg_SSolK24BlbhBlIrWD3xv/view?usp=sharing" TargetMode="External"/><Relationship Id="rId1273" Type="http://schemas.openxmlformats.org/officeDocument/2006/relationships/hyperlink" Target="https://drive.google.com/file/d/1BxSjOjqfNNkubWF0MeeFsmMhtS_lT6cv/view?usp=sharing" TargetMode="External"/><Relationship Id="rId1274" Type="http://schemas.openxmlformats.org/officeDocument/2006/relationships/hyperlink" Target="https://drive.google.com/file/d/1rE2ydBmTAzuMlSI-06KO2L2CAnAa5hrJ/view?usp=sharing" TargetMode="External"/><Relationship Id="rId1275" Type="http://schemas.openxmlformats.org/officeDocument/2006/relationships/hyperlink" Target="https://drive.google.com/file/d/1x4uvv4jSle7xt4VOONjXEweqom6ePBIa/view?usp=sharing" TargetMode="External"/><Relationship Id="rId1276" Type="http://schemas.openxmlformats.org/officeDocument/2006/relationships/hyperlink" Target="https://drive.google.com/file/d/1OIeWV4zv2auJK37Az8EfGS4CplGb23Nx/view?usp=sharing" TargetMode="External"/><Relationship Id="rId1277" Type="http://schemas.openxmlformats.org/officeDocument/2006/relationships/hyperlink" Target="https://drive.google.com/file/d/1WIm3wOW_06aNDzCqr2T4P9q8tLtwjOwh/view?usp=sharing" TargetMode="External"/><Relationship Id="rId1278" Type="http://schemas.openxmlformats.org/officeDocument/2006/relationships/hyperlink" Target="https://drive.google.com/file/d/1DTYTHC4jnLRP-8duU1iNGnbrbTvOS-7U/view?usp=sharing" TargetMode="External"/><Relationship Id="rId1268" Type="http://schemas.openxmlformats.org/officeDocument/2006/relationships/hyperlink" Target="https://drive.google.com/file/d/1kqgd-L2JP_KtENy2QC_mORWJabA1j31R/view?usp=sharing" TargetMode="External"/><Relationship Id="rId2599" Type="http://schemas.openxmlformats.org/officeDocument/2006/relationships/hyperlink" Target="https://drive.google.com/file/d/1sFK9eiY64mkVIrWh5EXuNhm8kVVXUxdk/view?usp=sharing" TargetMode="External"/><Relationship Id="rId1269" Type="http://schemas.openxmlformats.org/officeDocument/2006/relationships/hyperlink" Target="https://drive.google.com/file/d/1W0hbSSuKZJoKmb4diXZ3wMxy5SMIqpDn/view?usp=sharing" TargetMode="External"/><Relationship Id="rId2590" Type="http://schemas.openxmlformats.org/officeDocument/2006/relationships/hyperlink" Target="https://drive.google.com/file/d/1jAp6Fe6agJzHJKDpPHAdwtV_uny8jjYx/view?usp=sharing" TargetMode="External"/><Relationship Id="rId1260" Type="http://schemas.openxmlformats.org/officeDocument/2006/relationships/hyperlink" Target="https://drive.google.com/file/d/1-axl8Kk1eeq0c6bKYqX2P6puqGnsW83m/view?usp=sharing" TargetMode="External"/><Relationship Id="rId2591" Type="http://schemas.openxmlformats.org/officeDocument/2006/relationships/hyperlink" Target="https://drive.google.com/file/d/1OO7eDGFaXDRDYk138VuQMbE04AsE5-uQ/view?usp=sharing" TargetMode="External"/><Relationship Id="rId1261" Type="http://schemas.openxmlformats.org/officeDocument/2006/relationships/hyperlink" Target="https://drive.google.com/file/d/1hFsJ2Zf25cWm-FW3IGorJ2gycULiig6X/view?usp=sharing" TargetMode="External"/><Relationship Id="rId2592" Type="http://schemas.openxmlformats.org/officeDocument/2006/relationships/hyperlink" Target="https://drive.google.com/file/d/1CMzJMWNpvnOpvUZNDmVpq8h8eKdOdP7B/view?usp=sharing" TargetMode="External"/><Relationship Id="rId1262" Type="http://schemas.openxmlformats.org/officeDocument/2006/relationships/hyperlink" Target="https://drive.google.com/file/d/1gnGdbd1EyA6WD16veoceo7shwb-wvncK/view?usp=sharing" TargetMode="External"/><Relationship Id="rId2593" Type="http://schemas.openxmlformats.org/officeDocument/2006/relationships/hyperlink" Target="https://drive.google.com/file/d/1zgqEXZ24OtAV7yd5oi1NeqydbnaKq4R9/view?usp=sharing" TargetMode="External"/><Relationship Id="rId1263" Type="http://schemas.openxmlformats.org/officeDocument/2006/relationships/hyperlink" Target="https://drive.google.com/file/d/1X7xxMO2SRKFng_ZPDZKvYpwf2fvN2IUr/view?usp=sharing" TargetMode="External"/><Relationship Id="rId2594" Type="http://schemas.openxmlformats.org/officeDocument/2006/relationships/hyperlink" Target="https://drive.google.com/file/d/1o6A8P7hCED6wT8VqdffGkGM45-3SDrEi/view?usp=sharing" TargetMode="External"/><Relationship Id="rId1264" Type="http://schemas.openxmlformats.org/officeDocument/2006/relationships/hyperlink" Target="https://drive.google.com/file/d/1HwYkYEL75Y6H8_jtvB01SztTR2NN1nDP/view?usp=sharing" TargetMode="External"/><Relationship Id="rId2595" Type="http://schemas.openxmlformats.org/officeDocument/2006/relationships/hyperlink" Target="https://drive.google.com/file/d/1S4OI1TwPpWeDCgsuU0vSbL-BX9iPfT0O/view?usp=sharing" TargetMode="External"/><Relationship Id="rId1265" Type="http://schemas.openxmlformats.org/officeDocument/2006/relationships/hyperlink" Target="https://drive.google.com/file/d/18ZLK__iFBIBSSn9YYENLkZRbwgdrcJUl/view?usp=sharing" TargetMode="External"/><Relationship Id="rId2596" Type="http://schemas.openxmlformats.org/officeDocument/2006/relationships/hyperlink" Target="https://drive.google.com/file/d/1F-hnBMsiCGekgysFdZQX6mCTwDLQ1Toa/view?usp=drive_link" TargetMode="External"/><Relationship Id="rId1266" Type="http://schemas.openxmlformats.org/officeDocument/2006/relationships/hyperlink" Target="https://drive.google.com/file/d/1MDc6I5YAupIPRyVfXPZyy4L9TfTM0rlJ/view?usp=sharing" TargetMode="External"/><Relationship Id="rId2597" Type="http://schemas.openxmlformats.org/officeDocument/2006/relationships/hyperlink" Target="https://drive.google.com/file/d/1_aGMYadXR5O7OWnBNR6fDNtxq6hAZSsn/view?usp=sharing" TargetMode="External"/><Relationship Id="rId1267" Type="http://schemas.openxmlformats.org/officeDocument/2006/relationships/hyperlink" Target="https://drive.google.com/file/d/1meyugHK-GsIE_VMV1Tmc78rfI1BWzZSX/view?usp=sharing" TargetMode="External"/><Relationship Id="rId2598" Type="http://schemas.openxmlformats.org/officeDocument/2006/relationships/hyperlink" Target="https://drive.google.com/file/d/1lzOtGcmA1ecIF7k0qxhTgO_37GDoPzBT/view?usp=drive_link" TargetMode="External"/><Relationship Id="rId3070" Type="http://schemas.openxmlformats.org/officeDocument/2006/relationships/hyperlink" Target="https://drive.google.com/file/d/1RdUqUNkwxQWiUPXUbpHrzlO9bpP9NPVc/view?usp=sharing" TargetMode="External"/><Relationship Id="rId3072" Type="http://schemas.openxmlformats.org/officeDocument/2006/relationships/hyperlink" Target="https://drive.google.com/file/d/1zkHUpNY0-PHi6MG9-lKZUZ1ida1jtMny/view?usp=sharing" TargetMode="External"/><Relationship Id="rId3071" Type="http://schemas.openxmlformats.org/officeDocument/2006/relationships/hyperlink" Target="https://drive.google.com/file/d/15bbFJ5sQxkHjecEcnTDwI2eIAejjO7_A/view?usp=sharing" TargetMode="External"/><Relationship Id="rId3074" Type="http://schemas.openxmlformats.org/officeDocument/2006/relationships/hyperlink" Target="https://drive.google.com/file/d/1K0DIOOop1TjrrH47aXL9bFOVRARHwKwq/view?usp=sharing" TargetMode="External"/><Relationship Id="rId3073" Type="http://schemas.openxmlformats.org/officeDocument/2006/relationships/hyperlink" Target="https://drive.google.com/file/d/1KUPr8phyNph4FpdW5qd9U1yhw9dTnTTy/view?usp=sharing" TargetMode="External"/><Relationship Id="rId3076" Type="http://schemas.openxmlformats.org/officeDocument/2006/relationships/hyperlink" Target="https://drive.google.com/file/d/1mZi6gHTvgu80jnd42QMrrDFgwHJnVyyR/view?usp=sharing" TargetMode="External"/><Relationship Id="rId3075" Type="http://schemas.openxmlformats.org/officeDocument/2006/relationships/hyperlink" Target="https://drive.google.com/file/d/1Ro9505GUOH38cjN-aTweCUoBV4x5dI7g/view?usp=sharing" TargetMode="External"/><Relationship Id="rId3078" Type="http://schemas.openxmlformats.org/officeDocument/2006/relationships/hyperlink" Target="https://drive.google.com/file/d/1IuSGtyk6FvhB5pn813m1XussLKWgnzwn/view?usp=sharing" TargetMode="External"/><Relationship Id="rId3077" Type="http://schemas.openxmlformats.org/officeDocument/2006/relationships/hyperlink" Target="https://drive.google.com/file/d/1AnO1c_7-6Vj24c6L156iHCh9bijAb3vA/view?usp=sharing" TargetMode="External"/><Relationship Id="rId3079" Type="http://schemas.openxmlformats.org/officeDocument/2006/relationships/hyperlink" Target="https://drive.google.com/file/d/1uJpXCmw6omuPdJoO40brXoAb4dfCI0LP/view?usp=sharing" TargetMode="External"/><Relationship Id="rId4390" Type="http://schemas.openxmlformats.org/officeDocument/2006/relationships/hyperlink" Target="https://drive.google.com/file/d/1w9O4dvDfQ31bSl-Xe5FUqPKjDJD4PI1U/view?usp=sharing" TargetMode="External"/><Relationship Id="rId3061" Type="http://schemas.openxmlformats.org/officeDocument/2006/relationships/hyperlink" Target="https://drive.google.com/file/d/1uNxBjRGuIO_CE5PNobKw2PHftisa8rOM/view?usp=sharing" TargetMode="External"/><Relationship Id="rId4392" Type="http://schemas.openxmlformats.org/officeDocument/2006/relationships/hyperlink" Target="https://drive.google.com/file/d/1CkRdJChRNtSOmjkm_VeuTHVeaZN1Nrg1/view?usp=sharing" TargetMode="External"/><Relationship Id="rId3060" Type="http://schemas.openxmlformats.org/officeDocument/2006/relationships/hyperlink" Target="https://drive.google.com/file/d/1d2SMwn2UwJbTXNGvIcqX6j4YHir1Nk4f/view?usp=sharing" TargetMode="External"/><Relationship Id="rId4391" Type="http://schemas.openxmlformats.org/officeDocument/2006/relationships/hyperlink" Target="https://drive.google.com/file/d/1R8RZb4ND8PDWYBMpi2Rwl7x9w0-BPCZL/view?usp=sharing" TargetMode="External"/><Relationship Id="rId3063" Type="http://schemas.openxmlformats.org/officeDocument/2006/relationships/hyperlink" Target="https://drive.google.com/file/d/1hNV2rvyZrDL25Tc2CZSNDVA2x7gqCmtC/view?usp=sharing" TargetMode="External"/><Relationship Id="rId4394" Type="http://schemas.openxmlformats.org/officeDocument/2006/relationships/hyperlink" Target="https://drive.google.com/file/d/10itJy4-3NnNbxUme57nkYlz-GwlsLC_c/view?usp=sharing" TargetMode="External"/><Relationship Id="rId3062" Type="http://schemas.openxmlformats.org/officeDocument/2006/relationships/hyperlink" Target="https://drive.google.com/file/d/1HaVqqHXaebKhMAFf-eCdtQXoAR2YyjdJ/view?usp=sharing" TargetMode="External"/><Relationship Id="rId4393" Type="http://schemas.openxmlformats.org/officeDocument/2006/relationships/hyperlink" Target="https://drive.google.com/file/d/1wuvR9zLb3tGCJD9VTPtv31Qr3VZ1P9VC/view?usp=sharing" TargetMode="External"/><Relationship Id="rId3065" Type="http://schemas.openxmlformats.org/officeDocument/2006/relationships/hyperlink" Target="https://drive.google.com/file/d/1fbnwXMQRSuScrMYXTGwMjt4n-uTRI9qe/view?usp=sharing" TargetMode="External"/><Relationship Id="rId4396" Type="http://schemas.openxmlformats.org/officeDocument/2006/relationships/hyperlink" Target="https://drive.google.com/file/d/1fNhmFhKnVJHZyHQHZfqHQh4yv87mHZGD/view?usp=sharing" TargetMode="External"/><Relationship Id="rId3064" Type="http://schemas.openxmlformats.org/officeDocument/2006/relationships/hyperlink" Target="https://drive.google.com/file/d/1YCGxm_q_lLvJo7M-ujy7K5ntYBVHJ7cv/view?usp=sharing" TargetMode="External"/><Relationship Id="rId4395" Type="http://schemas.openxmlformats.org/officeDocument/2006/relationships/hyperlink" Target="https://drive.google.com/file/d/1OZB-QXi2dpBUo97XVdd02o1tZ0756Dj4/view?usp=sharing" TargetMode="External"/><Relationship Id="rId3067" Type="http://schemas.openxmlformats.org/officeDocument/2006/relationships/hyperlink" Target="https://drive.google.com/file/d/1Dcag6OQkAHdUDmCOO2A5h42W-FblJ_nu/view?usp=sharing" TargetMode="External"/><Relationship Id="rId4398" Type="http://schemas.openxmlformats.org/officeDocument/2006/relationships/hyperlink" Target="https://drive.google.com/file/d/1kvS3GuQ911iRdp-E5JDXkhd2VeGx8JvI/view?usp=sharing" TargetMode="External"/><Relationship Id="rId3066" Type="http://schemas.openxmlformats.org/officeDocument/2006/relationships/hyperlink" Target="https://drive.google.com/file/d/1UMjybWCp_zal-PrnYDDcQmBzHfen2sdZ/view?usp=sharing" TargetMode="External"/><Relationship Id="rId4397" Type="http://schemas.openxmlformats.org/officeDocument/2006/relationships/hyperlink" Target="https://drive.google.com/file/d/1CgEseLZ0_0LTjzwyZ4CyQzSOyiPhk0Pi/view?usp=sharing" TargetMode="External"/><Relationship Id="rId3069" Type="http://schemas.openxmlformats.org/officeDocument/2006/relationships/hyperlink" Target="https://drive.google.com/file/d/1_JCAXF83MGonDcy3Yy-EAebd6rSDM5EO/view?usp=sharing" TargetMode="External"/><Relationship Id="rId3068" Type="http://schemas.openxmlformats.org/officeDocument/2006/relationships/hyperlink" Target="https://drive.google.com/file/d/1aBndu3VMoK1a-sgAxfJyMarc8zZIAA1e/view?usp=sharing" TargetMode="External"/><Relationship Id="rId4399" Type="http://schemas.openxmlformats.org/officeDocument/2006/relationships/hyperlink" Target="https://drive.google.com/file/d/1xJGHCs50vEYDIeL2-AAHg4qn6gkWskJi/view?usp=sharing" TargetMode="External"/><Relationship Id="rId3090" Type="http://schemas.openxmlformats.org/officeDocument/2006/relationships/hyperlink" Target="https://drive.google.com/file/d/1Mul26U23Uy7Mafe06MKoOH8CO8DRs2Je/view?usp=sharing" TargetMode="External"/><Relationship Id="rId3092" Type="http://schemas.openxmlformats.org/officeDocument/2006/relationships/hyperlink" Target="https://drive.google.com/file/d/1doponkWXKMPn1cXUsPDi-MiKvovLeqaJ/view?usp=sharing" TargetMode="External"/><Relationship Id="rId3091" Type="http://schemas.openxmlformats.org/officeDocument/2006/relationships/hyperlink" Target="https://drive.google.com/file/d/11WKz5Izz6cq6xvzrFP8S2SV41LMOgYrO/view?usp=sharing" TargetMode="External"/><Relationship Id="rId3094" Type="http://schemas.openxmlformats.org/officeDocument/2006/relationships/hyperlink" Target="https://drive.google.com/file/d/19lOmerslPvSHBJZMcwtj8cxWoj9Realq/view?usp=sharing" TargetMode="External"/><Relationship Id="rId3093" Type="http://schemas.openxmlformats.org/officeDocument/2006/relationships/hyperlink" Target="https://drive.google.com/file/d/1kJJvrQVBY2KeFJaileGgEcj2UIovH6Fc/view?usp=sharing" TargetMode="External"/><Relationship Id="rId3096" Type="http://schemas.openxmlformats.org/officeDocument/2006/relationships/hyperlink" Target="https://drive.google.com/file/d/1l5uTNdkK1ZLu9ZQLEXKNa6fO5bw_PWFW/view?usp=sharing" TargetMode="External"/><Relationship Id="rId3095" Type="http://schemas.openxmlformats.org/officeDocument/2006/relationships/hyperlink" Target="https://drive.google.com/file/d/1C_7_vkyF9UvW3cmxRGLtgP3WcxP2Tnhr/view?usp=sharing" TargetMode="External"/><Relationship Id="rId3098" Type="http://schemas.openxmlformats.org/officeDocument/2006/relationships/hyperlink" Target="https://drive.google.com/file/d/1LYH1FaSEow1oURKmQDWEAw_e_Ts-F-Z_/view?usp=sharing" TargetMode="External"/><Relationship Id="rId3097" Type="http://schemas.openxmlformats.org/officeDocument/2006/relationships/hyperlink" Target="https://drive.google.com/file/d/14Lczq2Cwa7ko_LZeZgzH3GbiGDo6JC8M/view?usp=sharing" TargetMode="External"/><Relationship Id="rId3099" Type="http://schemas.openxmlformats.org/officeDocument/2006/relationships/hyperlink" Target="https://drive.google.com/file/d/1T9KFGfapNt4ivXOIjQDLwqvh34g6O1XO/view?usp=sharing" TargetMode="External"/><Relationship Id="rId3081" Type="http://schemas.openxmlformats.org/officeDocument/2006/relationships/hyperlink" Target="https://drive.google.com/file/d/1cWkJ_k3xci0eD3hTxCJhTgZr7HGPX8VU/view?usp=sharing" TargetMode="External"/><Relationship Id="rId3080" Type="http://schemas.openxmlformats.org/officeDocument/2006/relationships/hyperlink" Target="https://drive.google.com/file/d/1LA1l_ZYaK6E_7TEbbp1kTugCF6u_k9b3/view?usp=sharing" TargetMode="External"/><Relationship Id="rId3083" Type="http://schemas.openxmlformats.org/officeDocument/2006/relationships/hyperlink" Target="https://drive.google.com/file/d/13ZKQ9PPu7Zra7JCvQETcG63ZulIKG2vt/view?usp=sharing" TargetMode="External"/><Relationship Id="rId3082" Type="http://schemas.openxmlformats.org/officeDocument/2006/relationships/hyperlink" Target="https://drive.google.com/file/d/1lopZifDIergX0AuqK3rSEyobyUZ0Cd-8/view?usp=sharing" TargetMode="External"/><Relationship Id="rId3085" Type="http://schemas.openxmlformats.org/officeDocument/2006/relationships/hyperlink" Target="https://drive.google.com/file/d/16LdTvlPCatyqVwUO9tXRbpcHoGmWKEfq/view?usp=sharing" TargetMode="External"/><Relationship Id="rId3084" Type="http://schemas.openxmlformats.org/officeDocument/2006/relationships/hyperlink" Target="https://drive.google.com/file/d/1zTf7XNICS7wG5RXCOGMO2duwqAmWlGur/view?usp=sharing" TargetMode="External"/><Relationship Id="rId3087" Type="http://schemas.openxmlformats.org/officeDocument/2006/relationships/hyperlink" Target="https://drive.google.com/file/d/1JaoIgIalMwhn3tOoskWP1L37x2DaTkvZ/view?usp=sharing" TargetMode="External"/><Relationship Id="rId3086" Type="http://schemas.openxmlformats.org/officeDocument/2006/relationships/hyperlink" Target="https://drive.google.com/file/d/1yKbISAUNTRXhuT7Ee8PM_HYbDAYIhKLx/view?usp=sharing" TargetMode="External"/><Relationship Id="rId3089" Type="http://schemas.openxmlformats.org/officeDocument/2006/relationships/hyperlink" Target="https://drive.google.com/file/d/1TFlHQxTfVU6PKVixHvdppTzgNOoh6-rB/view?usp=sharing" TargetMode="External"/><Relationship Id="rId3088" Type="http://schemas.openxmlformats.org/officeDocument/2006/relationships/hyperlink" Target="https://drive.google.com/file/d/1c6-gIMj5-V5HnWPJNEgLtP2Ls0wXjaR0/view?usp=sharing" TargetMode="External"/><Relationship Id="rId3039" Type="http://schemas.openxmlformats.org/officeDocument/2006/relationships/hyperlink" Target="https://drive.google.com/file/d/13UNJRweCki3ieiyzrQaZJaCeNHGtvRyr/view?usp=sharing" TargetMode="External"/><Relationship Id="rId5691" Type="http://schemas.openxmlformats.org/officeDocument/2006/relationships/hyperlink" Target="https://drive.google.com/file/d/1zeuNHEmcjNoWxRgGpFEKbNqiB6qp3HPF/view?usp=sharing" TargetMode="External"/><Relationship Id="rId5692" Type="http://schemas.openxmlformats.org/officeDocument/2006/relationships/hyperlink" Target="https://drive.google.com/file/d/1JmzXOqULYCcEJBes4-a73dqfYd3pZirY/view?usp=sharing" TargetMode="External"/><Relationship Id="rId3030" Type="http://schemas.openxmlformats.org/officeDocument/2006/relationships/hyperlink" Target="https://drive.google.com/file/d/1VfLY1cOZ3vuM707Rhgis6crsHrNccTH6/view?usp=sharing" TargetMode="External"/><Relationship Id="rId4361" Type="http://schemas.openxmlformats.org/officeDocument/2006/relationships/hyperlink" Target="https://drive.google.com/file/d/1yriTrRlMK7yqCXbyrqB3GLIjUwWR3i3b/view?usp=sharing" TargetMode="External"/><Relationship Id="rId4360" Type="http://schemas.openxmlformats.org/officeDocument/2006/relationships/hyperlink" Target="https://drive.google.com/file/d/1vuwJWKH_DBukIp6ZDWuzQfJ2r-v_rF_g/view?usp=sharing" TargetMode="External"/><Relationship Id="rId5690" Type="http://schemas.openxmlformats.org/officeDocument/2006/relationships/hyperlink" Target="https://drive.google.com/file/d/105k50ObEArWmxDE0quQIvLnW0qaO1mPR/view?usp=sharing" TargetMode="External"/><Relationship Id="rId3032" Type="http://schemas.openxmlformats.org/officeDocument/2006/relationships/hyperlink" Target="https://drive.google.com/file/d/13T1b4fRbBbMPHUhgX76GTyrm3wpcIO1p/view?usp=sharing" TargetMode="External"/><Relationship Id="rId4363" Type="http://schemas.openxmlformats.org/officeDocument/2006/relationships/hyperlink" Target="https://drive.google.com/file/d/1cOhrxeW0VOfLYf553-n7yEsFpMPjhWq2/view?usp=sharing" TargetMode="External"/><Relationship Id="rId5695" Type="http://schemas.openxmlformats.org/officeDocument/2006/relationships/hyperlink" Target="https://drive.google.com/file/d/1J6MAF3ZXUh3N_ciBKhrWPZUHM-YDLm0t/view?usp=sharing" TargetMode="External"/><Relationship Id="rId3031" Type="http://schemas.openxmlformats.org/officeDocument/2006/relationships/hyperlink" Target="https://drive.google.com/file/d/1St5Sth4iqLQsG2JFkLZMcmR_4pJ7fO8D/view?usp=sharing" TargetMode="External"/><Relationship Id="rId4362" Type="http://schemas.openxmlformats.org/officeDocument/2006/relationships/hyperlink" Target="https://drive.google.com/file/d/1y_2UiWrcqT-7I7oJBJ4ZJsaDYa0cDY1o/view?usp=sharing" TargetMode="External"/><Relationship Id="rId5696" Type="http://schemas.openxmlformats.org/officeDocument/2006/relationships/hyperlink" Target="https://drive.google.com/file/d/1l7rVbuvohVTaHPruofXjWDFWUdglK5GX/view?usp=sharing" TargetMode="External"/><Relationship Id="rId3034" Type="http://schemas.openxmlformats.org/officeDocument/2006/relationships/hyperlink" Target="https://drive.google.com/file/d/1QK8tqnlzBATML_GsUwWebE_gd_mW0BdD/view?usp=sharing" TargetMode="External"/><Relationship Id="rId4365" Type="http://schemas.openxmlformats.org/officeDocument/2006/relationships/hyperlink" Target="https://drive.google.com/file/d/11UfRQrHtsekf66BNcZhfzNA0sPLkG0xH/view?usp=sharing" TargetMode="External"/><Relationship Id="rId5693" Type="http://schemas.openxmlformats.org/officeDocument/2006/relationships/hyperlink" Target="https://drive.google.com/file/d/1tTOFcHS-7gXtyLP0NoK63jGWXQ_pxKmJ/view?usp=sharing" TargetMode="External"/><Relationship Id="rId3033" Type="http://schemas.openxmlformats.org/officeDocument/2006/relationships/hyperlink" Target="https://drive.google.com/file/d/1mttq_n-MQOVe36Rg_KMtQHGU-b1xos4X/view?usp=sharing" TargetMode="External"/><Relationship Id="rId4364" Type="http://schemas.openxmlformats.org/officeDocument/2006/relationships/hyperlink" Target="https://drive.google.com/file/d/1iuMcE1AjdoorusDPIw21h5N3-otD-sPX/view?usp=sharing" TargetMode="External"/><Relationship Id="rId5694" Type="http://schemas.openxmlformats.org/officeDocument/2006/relationships/hyperlink" Target="https://drive.google.com/file/d/1xdJPbwPmbne3FGt1SJDCgciZf8VCB47i/view?usp=sharing" TargetMode="External"/><Relationship Id="rId3036" Type="http://schemas.openxmlformats.org/officeDocument/2006/relationships/hyperlink" Target="https://drive.google.com/file/d/1W0pD6enkx7c0FC3zTj4A7SgSGZhI5zLg/view?usp=sharing" TargetMode="External"/><Relationship Id="rId4367" Type="http://schemas.openxmlformats.org/officeDocument/2006/relationships/hyperlink" Target="https://drive.google.com/file/d/1DMxbA68ZBs3qz-_A1FdWEYvIHBuPvTRR/view?usp=sharing" TargetMode="External"/><Relationship Id="rId5699" Type="http://schemas.openxmlformats.org/officeDocument/2006/relationships/hyperlink" Target="https://drive.google.com/file/d/1paDH_U9XYoebx6eMJTYQ7BewkBayXbz9/view?usp=sharing" TargetMode="External"/><Relationship Id="rId3035" Type="http://schemas.openxmlformats.org/officeDocument/2006/relationships/hyperlink" Target="https://drive.google.com/file/d/1BicXWD37tB4Po6D5-NaZxtCQbEjKedUR/view?usp=sharing" TargetMode="External"/><Relationship Id="rId4366" Type="http://schemas.openxmlformats.org/officeDocument/2006/relationships/hyperlink" Target="https://drive.google.com/file/d/114fvACpTr1Xsl3dregb2qxXgCMxxB9y9/view?usp=sharing" TargetMode="External"/><Relationship Id="rId3038" Type="http://schemas.openxmlformats.org/officeDocument/2006/relationships/hyperlink" Target="https://drive.google.com/file/d/1v7ZClPV8wtb3-y-VRxmFMDMM52Sq5FTs/view?usp=sharing" TargetMode="External"/><Relationship Id="rId4369" Type="http://schemas.openxmlformats.org/officeDocument/2006/relationships/hyperlink" Target="https://drive.google.com/file/d/1iZ3FKPJAKAVGcPceVH1hvfop1THIU5Es/view?usp=drive_link" TargetMode="External"/><Relationship Id="rId5697" Type="http://schemas.openxmlformats.org/officeDocument/2006/relationships/hyperlink" Target="https://drive.google.com/file/d/1Zoz-TWeCWGJajWrULR52M71C097zqjJy/view?usp=sharing" TargetMode="External"/><Relationship Id="rId3037" Type="http://schemas.openxmlformats.org/officeDocument/2006/relationships/hyperlink" Target="https://drive.google.com/file/d/1f_rWNUkNtAgYbFFnpwwFNkYSfYcblRfP/view?usp=sharing" TargetMode="External"/><Relationship Id="rId4368" Type="http://schemas.openxmlformats.org/officeDocument/2006/relationships/hyperlink" Target="https://drive.google.com/file/d/1GcL6NR3b82-2bj7VZP8jMntl22UVxqFW/view?usp=sharing" TargetMode="External"/><Relationship Id="rId5698" Type="http://schemas.openxmlformats.org/officeDocument/2006/relationships/hyperlink" Target="https://drive.google.com/file/d/1sQuBSyB3uEnx1v-CUY-gH30S2SKucBqL/view?usp=sharing" TargetMode="External"/><Relationship Id="rId3029" Type="http://schemas.openxmlformats.org/officeDocument/2006/relationships/hyperlink" Target="https://drive.google.com/file/d/1MIgvCyANH1xpolmPS13-2X1SHCd3v_33/view?usp=sharing" TargetMode="External"/><Relationship Id="rId3028" Type="http://schemas.openxmlformats.org/officeDocument/2006/relationships/hyperlink" Target="https://drive.google.com/file/d/1IaqlJUPrzrYBFFz0blYMctkn5llLrJNE/view?usp=sharing" TargetMode="External"/><Relationship Id="rId4359" Type="http://schemas.openxmlformats.org/officeDocument/2006/relationships/hyperlink" Target="https://drive.google.com/file/d/1225nrrwef7t1DLG2I0fxdOayQMWQoSl6/view?usp=sharing" TargetMode="External"/><Relationship Id="rId5680" Type="http://schemas.openxmlformats.org/officeDocument/2006/relationships/hyperlink" Target="https://drive.google.com/file/d/1NIH72p6nppqU9Hc5j8Kgwn_6HAGOmV7y/view?usp=sharing" TargetMode="External"/><Relationship Id="rId5681" Type="http://schemas.openxmlformats.org/officeDocument/2006/relationships/hyperlink" Target="https://drive.google.com/file/d/1V-23R-tnGMEwsPwD0lN67LBo-fsRgakD/view?usp=sharing" TargetMode="External"/><Relationship Id="rId4350" Type="http://schemas.openxmlformats.org/officeDocument/2006/relationships/hyperlink" Target="https://drive.google.com/file/d/1txxhMXXHKqR4Vel6E7blp9i7eR7EOlGY/view?usp=sharing" TargetMode="External"/><Relationship Id="rId3021" Type="http://schemas.openxmlformats.org/officeDocument/2006/relationships/hyperlink" Target="https://drive.google.com/file/d/1_GDDXwiVzimqfV144vWP92hpbgJbW8Js/view?usp=sharing" TargetMode="External"/><Relationship Id="rId4352" Type="http://schemas.openxmlformats.org/officeDocument/2006/relationships/hyperlink" Target="https://drive.google.com/file/d/1c6G_M-GpDMSyiWkiwD_Fwe8KH4K_mGwc/view?usp=sharing" TargetMode="External"/><Relationship Id="rId5684" Type="http://schemas.openxmlformats.org/officeDocument/2006/relationships/hyperlink" Target="https://drive.google.com/file/d/1R6RL58OE-xNi-c396GSLiNw30ic3OiBp/view?usp=sharing" TargetMode="External"/><Relationship Id="rId3020" Type="http://schemas.openxmlformats.org/officeDocument/2006/relationships/hyperlink" Target="https://drive.google.com/file/d/1fYrP8DMspyWB7dmZKZB7uQNAArqsB7p8/view?usp=sharing" TargetMode="External"/><Relationship Id="rId4351" Type="http://schemas.openxmlformats.org/officeDocument/2006/relationships/hyperlink" Target="https://drive.google.com/file/d/1H87DumTCIQQh2fZxSUQtuo68tRCQrQuX/view?usp=sharing" TargetMode="External"/><Relationship Id="rId5685" Type="http://schemas.openxmlformats.org/officeDocument/2006/relationships/hyperlink" Target="https://drive.google.com/file/d/1Sxtq4fINelgThvSBRtgSnQIhG7SNX_Rj/view?usp=sharing" TargetMode="External"/><Relationship Id="rId3023" Type="http://schemas.openxmlformats.org/officeDocument/2006/relationships/hyperlink" Target="https://drive.google.com/file/d/10Vqy48K_qZLFrStwazbqo66GDEZzaxEO/view?usp=sharing" TargetMode="External"/><Relationship Id="rId4354" Type="http://schemas.openxmlformats.org/officeDocument/2006/relationships/hyperlink" Target="https://drive.google.com/file/d/1IszUYBc8xWTsYUC2dnbFBygY2vC-opjW/view?usp=sharing" TargetMode="External"/><Relationship Id="rId5682" Type="http://schemas.openxmlformats.org/officeDocument/2006/relationships/hyperlink" Target="https://drive.google.com/file/d/19PY_yNRe11zGj8wPSvxx42PMI8Dn16gK/view?usp=sharing" TargetMode="External"/><Relationship Id="rId3022" Type="http://schemas.openxmlformats.org/officeDocument/2006/relationships/hyperlink" Target="https://drive.google.com/file/d/1pTPPPSd5OHXxwZyqMpdb4-uwxBaes0xU/view?usp=sharing" TargetMode="External"/><Relationship Id="rId4353" Type="http://schemas.openxmlformats.org/officeDocument/2006/relationships/hyperlink" Target="https://drive.google.com/file/d/1nyHTxnNqOgAGggv2S3R4jEua4cOU7KAM/view?usp=sharing" TargetMode="External"/><Relationship Id="rId5683" Type="http://schemas.openxmlformats.org/officeDocument/2006/relationships/hyperlink" Target="https://drive.google.com/file/d/1IzWmVsVmhZLfborwNC9saquZJWgPrKkT/view?usp=sharing" TargetMode="External"/><Relationship Id="rId3025" Type="http://schemas.openxmlformats.org/officeDocument/2006/relationships/hyperlink" Target="https://drive.google.com/file/d/1wSxQ-9sQWax-jAKeIEfTZkKYwgKnLWRA/view?usp=sharing" TargetMode="External"/><Relationship Id="rId4356" Type="http://schemas.openxmlformats.org/officeDocument/2006/relationships/hyperlink" Target="https://drive.google.com/file/d/16qQWIjF0bogbQuvWdCz7TAt7aHO-Mpxd/view?usp=sharing" TargetMode="External"/><Relationship Id="rId5688" Type="http://schemas.openxmlformats.org/officeDocument/2006/relationships/hyperlink" Target="https://drive.google.com/file/d/1DNsVghKCdMgpehfmqWcPzEywzyBa2GI2/view?usp=sharing" TargetMode="External"/><Relationship Id="rId3024" Type="http://schemas.openxmlformats.org/officeDocument/2006/relationships/hyperlink" Target="https://drive.google.com/file/d/1RE-ne9gHNjr31u_u-7HBa4ZDdsVZXt-g/view?usp=sharing" TargetMode="External"/><Relationship Id="rId4355" Type="http://schemas.openxmlformats.org/officeDocument/2006/relationships/hyperlink" Target="https://drive.google.com/file/d/1lvDClUcwylBtr3Z_54r6XlE8UaofqS7M/view?usp=sharing" TargetMode="External"/><Relationship Id="rId5689" Type="http://schemas.openxmlformats.org/officeDocument/2006/relationships/hyperlink" Target="https://drive.google.com/file/d/1UyS4Yc8lr_R8sQEsmUeZg9jUg5Ttuc1i/view?usp=sharing" TargetMode="External"/><Relationship Id="rId3027" Type="http://schemas.openxmlformats.org/officeDocument/2006/relationships/hyperlink" Target="https://drive.google.com/file/d/1Z0yDY4eOGKQeVrjs4h28SObgH830zJSA/view?usp=sharing" TargetMode="External"/><Relationship Id="rId4358" Type="http://schemas.openxmlformats.org/officeDocument/2006/relationships/hyperlink" Target="https://drive.google.com/file/d/1uBe-k8sk4G5_RlFYrBrA3SSxz7sP4EFK/view?usp=sharing" TargetMode="External"/><Relationship Id="rId5686" Type="http://schemas.openxmlformats.org/officeDocument/2006/relationships/hyperlink" Target="https://drive.google.com/file/d/12ggb9-_kW2_p4wM_pRosTNu3iQXxE8SZ/view?usp=sharing" TargetMode="External"/><Relationship Id="rId3026" Type="http://schemas.openxmlformats.org/officeDocument/2006/relationships/hyperlink" Target="https://drive.google.com/file/d/1b7ZpRcKtIHecmJxMDmMQl1WQhglzmDG0/view?usp=sharing" TargetMode="External"/><Relationship Id="rId4357" Type="http://schemas.openxmlformats.org/officeDocument/2006/relationships/hyperlink" Target="https://drive.google.com/file/d/1aN8FrU8_MOC_akP8olLzYT9lEWVPZGec/view?usp=drive_link" TargetMode="External"/><Relationship Id="rId5687" Type="http://schemas.openxmlformats.org/officeDocument/2006/relationships/hyperlink" Target="https://drive.google.com/file/d/1vQTrC9q_NMLwPZcqnXwv7877IdLBTsoV/view?usp=sharing" TargetMode="External"/><Relationship Id="rId3050" Type="http://schemas.openxmlformats.org/officeDocument/2006/relationships/hyperlink" Target="https://drive.google.com/file/d/1MQSXoILklCvwHIbYoZj6H9YH9WIwWihn/view?usp=sharing" TargetMode="External"/><Relationship Id="rId4381" Type="http://schemas.openxmlformats.org/officeDocument/2006/relationships/hyperlink" Target="https://drive.google.com/file/d/1lSibAOMgeAgeCDs3C8_nZ_nZ6TRcTE6W/view?usp=sharing" TargetMode="External"/><Relationship Id="rId4380" Type="http://schemas.openxmlformats.org/officeDocument/2006/relationships/hyperlink" Target="https://drive.google.com/file/d/1SIdJ0jYaDVTIor6e9eWS5fGbJrPP5ezf/view?usp=sharing" TargetMode="External"/><Relationship Id="rId3052" Type="http://schemas.openxmlformats.org/officeDocument/2006/relationships/hyperlink" Target="https://drive.google.com/file/d/1XRWvR1yfWD3TiY7ZBfoe-hYZe_q9gW97/view?usp=sharing" TargetMode="External"/><Relationship Id="rId4383" Type="http://schemas.openxmlformats.org/officeDocument/2006/relationships/hyperlink" Target="https://drive.google.com/file/d/1GBzfjtbd5hWTY-Td_po_a63fCFjGfqkw/view?usp=sharing" TargetMode="External"/><Relationship Id="rId3051" Type="http://schemas.openxmlformats.org/officeDocument/2006/relationships/hyperlink" Target="https://drive.google.com/file/d/1x878hkOjIB2LZEFE3fCrE_nZzjhkDg2X/view?usp=sharing" TargetMode="External"/><Relationship Id="rId4382" Type="http://schemas.openxmlformats.org/officeDocument/2006/relationships/hyperlink" Target="https://drive.google.com/file/d/1_KnMYhgTp_H9Td3_5Sq8rqEidznX_wyq/view?usp=sharing" TargetMode="External"/><Relationship Id="rId3054" Type="http://schemas.openxmlformats.org/officeDocument/2006/relationships/hyperlink" Target="https://drive.google.com/file/d/1Il22O9nnbjYp-6QvBbw3wQY9xWBFl7Aj/view?usp=sharing" TargetMode="External"/><Relationship Id="rId4385" Type="http://schemas.openxmlformats.org/officeDocument/2006/relationships/hyperlink" Target="https://drive.google.com/file/d/1VRXADDVbp2alqrDZIzYNDKyGrB1mi5hR/view?usp=sharing" TargetMode="External"/><Relationship Id="rId3053" Type="http://schemas.openxmlformats.org/officeDocument/2006/relationships/hyperlink" Target="https://drive.google.com/file/d/1VQDPJJT_pBGyqZvjdzA4RXqB0GVzz38t/view?usp=sharing" TargetMode="External"/><Relationship Id="rId4384" Type="http://schemas.openxmlformats.org/officeDocument/2006/relationships/hyperlink" Target="https://drive.google.com/file/d/1cQxlJBphxeOtCqxuoATUPbOm0Lei4HDR/view?usp=sharing" TargetMode="External"/><Relationship Id="rId3056" Type="http://schemas.openxmlformats.org/officeDocument/2006/relationships/hyperlink" Target="https://drive.google.com/file/d/1bom1vp-4kz_UJ4gMDaG8sepYn3MAY1bd/view?usp=sharing" TargetMode="External"/><Relationship Id="rId4387" Type="http://schemas.openxmlformats.org/officeDocument/2006/relationships/hyperlink" Target="https://drive.google.com/file/d/157KWIfSWXLllFSYvvFW-GoOMFsV9-_Q8/view?usp=sharing" TargetMode="External"/><Relationship Id="rId3055" Type="http://schemas.openxmlformats.org/officeDocument/2006/relationships/hyperlink" Target="https://drive.google.com/file/d/1UD4LJM1a2TXex6WFgo4bOpp_cxYmvS9I/view?usp=sharing" TargetMode="External"/><Relationship Id="rId4386" Type="http://schemas.openxmlformats.org/officeDocument/2006/relationships/hyperlink" Target="https://drive.google.com/file/d/1eeJsOtdccy29OhNmmP8RJJ4QGZLD5yzP/view?usp=sharing" TargetMode="External"/><Relationship Id="rId3058" Type="http://schemas.openxmlformats.org/officeDocument/2006/relationships/hyperlink" Target="https://drive.google.com/file/d/1ByqsEjEEUFt8pNsLVmVTcN97PF8g1kzk/view?usp=sharing" TargetMode="External"/><Relationship Id="rId4389" Type="http://schemas.openxmlformats.org/officeDocument/2006/relationships/hyperlink" Target="https://drive.google.com/file/d/1oeTI2ljCqFhtrcI5yWqULuWNFQCjq9qV/view?usp=sharing" TargetMode="External"/><Relationship Id="rId3057" Type="http://schemas.openxmlformats.org/officeDocument/2006/relationships/hyperlink" Target="https://drive.google.com/file/d/1lYdMH8NgndIObYWIDOaPoNVtNjM0568S/view?usp=sharing" TargetMode="External"/><Relationship Id="rId4388" Type="http://schemas.openxmlformats.org/officeDocument/2006/relationships/hyperlink" Target="https://drive.google.com/file/d/1DzuVdXz7852eV6YX5RgY7y4P7DlPPPl3/view?usp=sharing" TargetMode="External"/><Relationship Id="rId3059" Type="http://schemas.openxmlformats.org/officeDocument/2006/relationships/hyperlink" Target="https://drive.google.com/file/d/1dskS07hgGEBf8CXqDj4NCFy4HPq44S72/view?usp=sharing" TargetMode="External"/><Relationship Id="rId4370" Type="http://schemas.openxmlformats.org/officeDocument/2006/relationships/hyperlink" Target="https://drive.google.com/file/d/153Sl6DseiGUA6DMBFH6jmiZBO_AqYqHU/view?usp=drive_link" TargetMode="External"/><Relationship Id="rId3041" Type="http://schemas.openxmlformats.org/officeDocument/2006/relationships/hyperlink" Target="https://drive.google.com/file/d/1HUWDesBFx81Y2OE5sjpBtee54Tm-Ygdk/view?usp=sharing" TargetMode="External"/><Relationship Id="rId4372" Type="http://schemas.openxmlformats.org/officeDocument/2006/relationships/hyperlink" Target="https://drive.google.com/file/d/1HVK5DsaLqrHb0L8WfaIVnLrjxYctmRES/view?usp=sharing" TargetMode="External"/><Relationship Id="rId3040" Type="http://schemas.openxmlformats.org/officeDocument/2006/relationships/hyperlink" Target="https://drive.google.com/file/d/1nWUa_vUFl7FCz94HfMpwTzYaR0594CAX/view?usp=sharing" TargetMode="External"/><Relationship Id="rId4371" Type="http://schemas.openxmlformats.org/officeDocument/2006/relationships/hyperlink" Target="https://drive.google.com/file/d/1rGKqNQhbFDj8DqKWDcjONJtWpCMWazBV/view?usp=drive_link" TargetMode="External"/><Relationship Id="rId3043" Type="http://schemas.openxmlformats.org/officeDocument/2006/relationships/hyperlink" Target="https://drive.google.com/file/d/13vhJWO6K_e3YWk7nR7RS4h89kOOCsH7I/view?usp=sharing" TargetMode="External"/><Relationship Id="rId4374" Type="http://schemas.openxmlformats.org/officeDocument/2006/relationships/hyperlink" Target="https://drive.google.com/file/d/1WHGKaPgjogbtzIndMr4GEO93RmA7k94p/view?usp=sharing" TargetMode="External"/><Relationship Id="rId3042" Type="http://schemas.openxmlformats.org/officeDocument/2006/relationships/hyperlink" Target="https://drive.google.com/file/d/1B_7ipUTpBjCc9mi69hEDORhAyAGGXq6e/view?usp=sharing" TargetMode="External"/><Relationship Id="rId4373" Type="http://schemas.openxmlformats.org/officeDocument/2006/relationships/hyperlink" Target="https://drive.google.com/file/d/13SDHOr_uMXIZxRyB4_QOzDf3nGH7bswy/view?usp=sharing" TargetMode="External"/><Relationship Id="rId3045" Type="http://schemas.openxmlformats.org/officeDocument/2006/relationships/hyperlink" Target="https://drive.google.com/file/d/13zpfjEm_BJZnmB9prvi943utV4-ikPWB/view?usp=sharing" TargetMode="External"/><Relationship Id="rId4376" Type="http://schemas.openxmlformats.org/officeDocument/2006/relationships/hyperlink" Target="https://drive.google.com/file/d/1jixtneTxiYwVewSS6cwmTiKgmXc4zTsW/view?usp=sharing" TargetMode="External"/><Relationship Id="rId3044" Type="http://schemas.openxmlformats.org/officeDocument/2006/relationships/hyperlink" Target="https://drive.google.com/file/d/1QxcsRB-9kgDiKhNj0zfXn_YbN589BYmv/view?usp=sharing" TargetMode="External"/><Relationship Id="rId4375" Type="http://schemas.openxmlformats.org/officeDocument/2006/relationships/hyperlink" Target="https://drive.google.com/file/d/16oRuz3lYKBqX_IKEMREPn9Q95PpeDktQ/view?usp=sharing" TargetMode="External"/><Relationship Id="rId3047" Type="http://schemas.openxmlformats.org/officeDocument/2006/relationships/hyperlink" Target="https://drive.google.com/file/d/1fR4yR_zwyz-DPOGVjKOdG6tqbs93A9Cp/view?usp=sharing" TargetMode="External"/><Relationship Id="rId4378" Type="http://schemas.openxmlformats.org/officeDocument/2006/relationships/hyperlink" Target="https://drive.google.com/file/d/1l9Wv2LhqoSmWjoR_siQlvLDvpuAvSoQQ/view?usp=sharing" TargetMode="External"/><Relationship Id="rId3046" Type="http://schemas.openxmlformats.org/officeDocument/2006/relationships/hyperlink" Target="https://drive.google.com/file/d/1MkX2hAJjIwtsHGalHJk_sRh_L6uinsik/view?usp=sharing" TargetMode="External"/><Relationship Id="rId4377" Type="http://schemas.openxmlformats.org/officeDocument/2006/relationships/hyperlink" Target="https://drive.google.com/file/d/10mb9OCUMRjoFFQ26EzQbA5AXHW7MrzLn/view?usp=sharing" TargetMode="External"/><Relationship Id="rId3049" Type="http://schemas.openxmlformats.org/officeDocument/2006/relationships/hyperlink" Target="https://drive.google.com/file/d/11s_I8n_VVy6FvDbo9C2A7CJyp3paqfg0/view?usp=sharing" TargetMode="External"/><Relationship Id="rId3048" Type="http://schemas.openxmlformats.org/officeDocument/2006/relationships/hyperlink" Target="https://drive.google.com/file/d/1PCdHI_KnCu4fYq-dzf538bMt7NyW81pj/view?usp=sharing" TargetMode="External"/><Relationship Id="rId4379" Type="http://schemas.openxmlformats.org/officeDocument/2006/relationships/hyperlink" Target="https://drive.google.com/file/d/1A0qHScIOwdTBNMpw1qO3cftbWM-3t3Dl/view?usp=sharing" TargetMode="External"/><Relationship Id="rId5714" Type="http://schemas.openxmlformats.org/officeDocument/2006/relationships/hyperlink" Target="https://drive.google.com/file/d/1LCIMFIgIAJo50lmcbKMJCti7mrHRd5aQ/view?usp=sharing" TargetMode="External"/><Relationship Id="rId5715" Type="http://schemas.openxmlformats.org/officeDocument/2006/relationships/hyperlink" Target="https://drive.google.com/file/d/1KKti8VrRkGRdJcg6HKk1ur6XW9KQcDeP/view?usp=sharing" TargetMode="External"/><Relationship Id="rId5712" Type="http://schemas.openxmlformats.org/officeDocument/2006/relationships/hyperlink" Target="https://drive.google.com/file/d/1lNVVySdVx5BZ7qwa4xTNP66jIZaVpypq/view?usp=sharing" TargetMode="External"/><Relationship Id="rId5713" Type="http://schemas.openxmlformats.org/officeDocument/2006/relationships/hyperlink" Target="https://drive.google.com/file/d/1NiQOxGRxiUE0fH4oUvmZvAwrKaMT7mZf/view?usp=sharing" TargetMode="External"/><Relationship Id="rId5718" Type="http://schemas.openxmlformats.org/officeDocument/2006/relationships/hyperlink" Target="https://drive.google.com/file/d/127_ZWYodTi7n0qPnv1RZlK8PXwjqRmra/view?usp=sharing" TargetMode="External"/><Relationship Id="rId5719" Type="http://schemas.openxmlformats.org/officeDocument/2006/relationships/hyperlink" Target="https://drive.google.com/file/d/1PNNB0gi3stSjJtS28oMndby5ZwjRGOLI/view?usp=sharing" TargetMode="External"/><Relationship Id="rId5716" Type="http://schemas.openxmlformats.org/officeDocument/2006/relationships/hyperlink" Target="https://drive.google.com/file/d/1IDVtxWuBJosOew8cu3uNjdeYEBBSyVTj/view?usp=sharing" TargetMode="External"/><Relationship Id="rId5717" Type="http://schemas.openxmlformats.org/officeDocument/2006/relationships/hyperlink" Target="https://drive.google.com/file/d/19WF_4L4YqS3TAnV7yZ7XV5x991QVd828/view?usp=sharing" TargetMode="External"/><Relationship Id="rId5710" Type="http://schemas.openxmlformats.org/officeDocument/2006/relationships/hyperlink" Target="https://drive.google.com/file/d/1EirJswPWUnjHhGBM-8eotbhoeBVaphdI/view?usp=sharing" TargetMode="External"/><Relationship Id="rId5711" Type="http://schemas.openxmlformats.org/officeDocument/2006/relationships/hyperlink" Target="https://drive.google.com/file/d/1nNwd2C4Ufp2257MgatJkLdfsGk5naGC6/view?usp=sharing" TargetMode="External"/><Relationship Id="rId5703" Type="http://schemas.openxmlformats.org/officeDocument/2006/relationships/hyperlink" Target="https://drive.google.com/file/d/1OXnoWhFjc6roQJ-0dAMjPp17-FLOjdti/view?usp=sharing" TargetMode="External"/><Relationship Id="rId5704" Type="http://schemas.openxmlformats.org/officeDocument/2006/relationships/hyperlink" Target="https://drive.google.com/file/d/1UpGobUFkajFAf6CMl6qbA8mz_rpA23ch/view?usp=sharing" TargetMode="External"/><Relationship Id="rId5701" Type="http://schemas.openxmlformats.org/officeDocument/2006/relationships/hyperlink" Target="https://drive.google.com/file/d/1GoNJ7UL3qWJ5KsC23WNb9A1-GGRiRopk/view?usp=sharing" TargetMode="External"/><Relationship Id="rId5702" Type="http://schemas.openxmlformats.org/officeDocument/2006/relationships/hyperlink" Target="https://drive.google.com/file/d/1JEoooboAvmSx6-h1xeSBIJqYwRHNPTNC/view?usp=sharing" TargetMode="External"/><Relationship Id="rId5707" Type="http://schemas.openxmlformats.org/officeDocument/2006/relationships/hyperlink" Target="https://drive.google.com/file/d/1KvgcPev-N1_AklIdxthUziACEj07pbY5/view?usp=sharing" TargetMode="External"/><Relationship Id="rId5708" Type="http://schemas.openxmlformats.org/officeDocument/2006/relationships/hyperlink" Target="https://drive.google.com/file/d/1bocGr8jaPMdTq4XVxSjT_covNOgcAI1D/view?usp=sharing" TargetMode="External"/><Relationship Id="rId5705" Type="http://schemas.openxmlformats.org/officeDocument/2006/relationships/hyperlink" Target="https://drive.google.com/file/d/1iHx-Ua8camHSJagBRJ7FP1LAiYU-5Agf/view?usp=sharing" TargetMode="External"/><Relationship Id="rId5706" Type="http://schemas.openxmlformats.org/officeDocument/2006/relationships/hyperlink" Target="https://drive.google.com/file/d/1knLWGUeW0DRf4Vlxn_xtP4wvfCvZ-QXr/view?usp=sharing" TargetMode="External"/><Relationship Id="rId5709" Type="http://schemas.openxmlformats.org/officeDocument/2006/relationships/hyperlink" Target="https://drive.google.com/file/d/16aU5Z68TwTX7utBTpdaCJkb9zbwG-3yf/view?usp=sharing" TargetMode="External"/><Relationship Id="rId5700" Type="http://schemas.openxmlformats.org/officeDocument/2006/relationships/hyperlink" Target="https://drive.google.com/file/d/1NDgfFW2xTtan_px9yWITzsxk_BEmTRne/view?usp=sharing" TargetMode="External"/><Relationship Id="rId3117" Type="http://schemas.openxmlformats.org/officeDocument/2006/relationships/hyperlink" Target="https://drive.google.com/file/d/1lIOt-3hlzlgIjSwiM4yrSnZX8SHgxoWx/view?usp=sharing" TargetMode="External"/><Relationship Id="rId4448" Type="http://schemas.openxmlformats.org/officeDocument/2006/relationships/hyperlink" Target="https://drive.google.com/file/d/1WrhGhXizsD8M798pwy3wzebRlyXhjKmM/view?usp=sharing" TargetMode="External"/><Relationship Id="rId3116" Type="http://schemas.openxmlformats.org/officeDocument/2006/relationships/hyperlink" Target="https://drive.google.com/file/d/1bfhC-9vEBYTPlTSm0K_zcLPzmva8JSwG/view?usp=sharing" TargetMode="External"/><Relationship Id="rId4447" Type="http://schemas.openxmlformats.org/officeDocument/2006/relationships/hyperlink" Target="https://drive.google.com/file/d/1Kp5XHYLbZnuX01K0J83cbbJl_EDGSxdD/view?usp=sharing" TargetMode="External"/><Relationship Id="rId3119" Type="http://schemas.openxmlformats.org/officeDocument/2006/relationships/hyperlink" Target="https://drive.google.com/file/d/1IX3exiXVmSCCMuT85p8ZO06YUn61hMJr/view?usp=sharing" TargetMode="External"/><Relationship Id="rId5778" Type="http://schemas.openxmlformats.org/officeDocument/2006/relationships/hyperlink" Target="https://drive.google.com/file/d/1KYkEgsFjMzfujSOyDm1r6JfOhW40SFEM/view?usp=sharing" TargetMode="External"/><Relationship Id="rId3118" Type="http://schemas.openxmlformats.org/officeDocument/2006/relationships/hyperlink" Target="https://drive.google.com/file/d/1hnlPrswe1GalmIbB-cCDaSB67fkx2IEp/view?usp=sharing" TargetMode="External"/><Relationship Id="rId4449" Type="http://schemas.openxmlformats.org/officeDocument/2006/relationships/hyperlink" Target="https://drive.google.com/file/d/1hPK7Nn9wBdwT7XepeIxFZ2p-yRrSivPm/view?usp=sharing" TargetMode="External"/><Relationship Id="rId5779" Type="http://schemas.openxmlformats.org/officeDocument/2006/relationships/hyperlink" Target="https://drive.google.com/file/d/1uQEorznyTX7457RFu3McZsb5xxwDxdvM/view?usp=sharing" TargetMode="External"/><Relationship Id="rId4440" Type="http://schemas.openxmlformats.org/officeDocument/2006/relationships/hyperlink" Target="https://drive.google.com/file/d/1PyIQE3v5KRy8S2dXH7bmXjJBemt_JiAl/view?usp=sharing" TargetMode="External"/><Relationship Id="rId5772" Type="http://schemas.openxmlformats.org/officeDocument/2006/relationships/hyperlink" Target="https://drive.google.com/file/d/17ZODmNAIyYTAKroh0crK0_ecnhGDJ5eS/view?usp=drive_link" TargetMode="External"/><Relationship Id="rId5773" Type="http://schemas.openxmlformats.org/officeDocument/2006/relationships/hyperlink" Target="https://drive.google.com/file/d/1_ecD__wc1ET3mVOqbiiy5FwOYK4qDq26/view?usp=sharing" TargetMode="External"/><Relationship Id="rId3111" Type="http://schemas.openxmlformats.org/officeDocument/2006/relationships/hyperlink" Target="https://drive.google.com/file/d/18E18a5EE5PwVJi9LC0c-9m-catU6O1u6/view?usp=drive_link" TargetMode="External"/><Relationship Id="rId4442" Type="http://schemas.openxmlformats.org/officeDocument/2006/relationships/hyperlink" Target="https://drive.google.com/file/d/1hO0m0GI6MqwauA2vPLOjlq56fww_TjSg/view?usp=sharing" TargetMode="External"/><Relationship Id="rId5770" Type="http://schemas.openxmlformats.org/officeDocument/2006/relationships/hyperlink" Target="https://drive.google.com/file/d/1szILbXWfhIYlPKYRFAQhJM7Kh2SO7FHs/view?usp=drive_link" TargetMode="External"/><Relationship Id="rId3110" Type="http://schemas.openxmlformats.org/officeDocument/2006/relationships/hyperlink" Target="https://drive.google.com/file/d/1i1j3YVYgp3ccq8Los5oE3c_sagTqWLAh/view?usp=sharing" TargetMode="External"/><Relationship Id="rId4441" Type="http://schemas.openxmlformats.org/officeDocument/2006/relationships/hyperlink" Target="https://drive.google.com/file/d/16W_5rrKs7VAB3-x_B8u2Ir8ZXVY5Kw_G/view?usp=sharing" TargetMode="External"/><Relationship Id="rId5771" Type="http://schemas.openxmlformats.org/officeDocument/2006/relationships/hyperlink" Target="https://drive.google.com/open?id=1TUwgOmKJWeAm87v1WbdgLCfbufaT_C_d&amp;usp=drive_copy" TargetMode="External"/><Relationship Id="rId3113" Type="http://schemas.openxmlformats.org/officeDocument/2006/relationships/hyperlink" Target="https://drive.google.com/file/d/138Fne_jxVe7s7ziX0Pp1YWsC0AhBbMAJ/view?usp=sharing" TargetMode="External"/><Relationship Id="rId4444" Type="http://schemas.openxmlformats.org/officeDocument/2006/relationships/hyperlink" Target="https://drive.google.com/file/d/1kEokjjUJ0lZ8q8SK1RV-dbWR0Xr3jmqE/view?usp=sharing" TargetMode="External"/><Relationship Id="rId5776" Type="http://schemas.openxmlformats.org/officeDocument/2006/relationships/hyperlink" Target="https://drive.google.com/file/d/1urUlDZElW-wc2xeG45FdLoGBOYnv2oOr/view?usp=sharing" TargetMode="External"/><Relationship Id="rId3112" Type="http://schemas.openxmlformats.org/officeDocument/2006/relationships/hyperlink" Target="https://drive.google.com/file/d/1MBmpHGVvoJ14-2vqN0QpopjGF3ppGIEy/view?usp=sharing" TargetMode="External"/><Relationship Id="rId4443" Type="http://schemas.openxmlformats.org/officeDocument/2006/relationships/hyperlink" Target="https://drive.google.com/file/d/12_tuGNfppLVUR4AH6CYaWWrIQuZGqEyT/view?usp=sharing" TargetMode="External"/><Relationship Id="rId5777" Type="http://schemas.openxmlformats.org/officeDocument/2006/relationships/hyperlink" Target="https://drive.google.com/file/d/1aPkAcxDGg03NAyi-W65IZ1O05llnEuJZ/view?usp=sharing" TargetMode="External"/><Relationship Id="rId3115" Type="http://schemas.openxmlformats.org/officeDocument/2006/relationships/hyperlink" Target="https://drive.google.com/file/d/1XKYAEgULL40TqYc_b-_MtG-0zY9hr-wg/view?usp=sharing" TargetMode="External"/><Relationship Id="rId4446" Type="http://schemas.openxmlformats.org/officeDocument/2006/relationships/hyperlink" Target="https://drive.google.com/file/d/1EIGNq3GYm4WfOVtUZhBcYlcZJu7o8dhl/view?usp=sharing" TargetMode="External"/><Relationship Id="rId5774" Type="http://schemas.openxmlformats.org/officeDocument/2006/relationships/hyperlink" Target="https://drive.google.com/file/d/17H-jXDHs1VfJy0z3togViAJMDob32JMB/view?usp=sharing" TargetMode="External"/><Relationship Id="rId3114" Type="http://schemas.openxmlformats.org/officeDocument/2006/relationships/hyperlink" Target="https://drive.google.com/file/d/12ElbuKiV1dwoGZqX7ScPpv1hQr45CPzU/view?usp=sharing" TargetMode="External"/><Relationship Id="rId4445" Type="http://schemas.openxmlformats.org/officeDocument/2006/relationships/hyperlink" Target="https://drive.google.com/file/d/1vqUCUGy4CXxDCN5eeJTzoVK-3Y9vjtBU/view?usp=sharing" TargetMode="External"/><Relationship Id="rId5775" Type="http://schemas.openxmlformats.org/officeDocument/2006/relationships/hyperlink" Target="https://drive.google.com/file/d/1Kz-qsEqyqLhFPVXtKBvoKY0Pt9nCGQ34/view?usp=sharing" TargetMode="External"/><Relationship Id="rId3106" Type="http://schemas.openxmlformats.org/officeDocument/2006/relationships/hyperlink" Target="https://drive.google.com/file/d/1eoh8meg4BFvGDsHJiChIabg4_OO4jhTu/view?usp=sharing" TargetMode="External"/><Relationship Id="rId4437" Type="http://schemas.openxmlformats.org/officeDocument/2006/relationships/hyperlink" Target="https://drive.google.com/file/d/112TJYlkCzuVr7kkbhEsM6CuYhkKbRzzp/view?usp=sharing" TargetMode="External"/><Relationship Id="rId5769" Type="http://schemas.openxmlformats.org/officeDocument/2006/relationships/hyperlink" Target="https://drive.google.com/open?id=1MaQm3FE8qdzUyffGrmnsUWTRMrIAnlxR&amp;usp=drive_copy" TargetMode="External"/><Relationship Id="rId3105" Type="http://schemas.openxmlformats.org/officeDocument/2006/relationships/hyperlink" Target="https://drive.google.com/file/d/1QGp0sGFtdwnJ88iThSxAb4BOb8O4v5KC/view?usp=sharing" TargetMode="External"/><Relationship Id="rId4436" Type="http://schemas.openxmlformats.org/officeDocument/2006/relationships/hyperlink" Target="https://drive.google.com/file/d/1ybzpr-N4tWwacSUMmC2YNW1GNAIw1Sas/view?usp=sharing" TargetMode="External"/><Relationship Id="rId3108" Type="http://schemas.openxmlformats.org/officeDocument/2006/relationships/hyperlink" Target="https://drive.google.com/file/d/1E9FVTR7JCQT2SEnyDfgc4y2M1SK3Zhrb/view?usp=sharing" TargetMode="External"/><Relationship Id="rId4439" Type="http://schemas.openxmlformats.org/officeDocument/2006/relationships/hyperlink" Target="https://drive.google.com/file/d/1JOTMPyzsATo3zhQB8_2rt2DuU29r937-/view?usp=sharing" TargetMode="External"/><Relationship Id="rId5767" Type="http://schemas.openxmlformats.org/officeDocument/2006/relationships/hyperlink" Target="https://drive.google.com/file/d/1VS-MQBwGaejkfF-X4fQcgHqgOL4zXOdE/view?usp=drive_link" TargetMode="External"/><Relationship Id="rId3107" Type="http://schemas.openxmlformats.org/officeDocument/2006/relationships/hyperlink" Target="https://drive.google.com/file/d/13AX4FF33X_1oj6nyIGABu9QXlqnayZkC/view?usp=sharing" TargetMode="External"/><Relationship Id="rId4438" Type="http://schemas.openxmlformats.org/officeDocument/2006/relationships/hyperlink" Target="https://drive.google.com/file/d/1qmvAAOrg4yczLexHnf4tnhqvMMH-r6yA/view?usp=sharing" TargetMode="External"/><Relationship Id="rId5768" Type="http://schemas.openxmlformats.org/officeDocument/2006/relationships/hyperlink" Target="https://drive.google.com/file/d/1CEoNQd8gsGFALttuHay73jKhpLzpKnVU/view?usp=drive_link" TargetMode="External"/><Relationship Id="rId3109" Type="http://schemas.openxmlformats.org/officeDocument/2006/relationships/hyperlink" Target="https://drive.google.com/file/d/1qMqOa_dLCRaBLu44_rAdleTyw3i1qp7J/view?usp=sharing" TargetMode="External"/><Relationship Id="rId5761" Type="http://schemas.openxmlformats.org/officeDocument/2006/relationships/hyperlink" Target="https://drive.google.com/file/d/1hvfYJXOKy9A4m36b5yYHid6HLgsceli9/view?usp=sharing" TargetMode="External"/><Relationship Id="rId5762" Type="http://schemas.openxmlformats.org/officeDocument/2006/relationships/hyperlink" Target="https://drive.google.com/file/d/16ZwjinPG2DCTFjZ7Yw5_KuPlAv5wixi9/view?usp=sharing" TargetMode="External"/><Relationship Id="rId3100" Type="http://schemas.openxmlformats.org/officeDocument/2006/relationships/hyperlink" Target="https://drive.google.com/file/d/1ttqV0Ej4v8Yf1N3Rrt8Hl8sTzb_YlMwz/view?usp=sharing" TargetMode="External"/><Relationship Id="rId4431" Type="http://schemas.openxmlformats.org/officeDocument/2006/relationships/hyperlink" Target="https://drive.google.com/file/d/1be2WP1dqwmtGO5w7eFSwpbFe0bUG0m_U/view?usp=sharing" TargetMode="External"/><Relationship Id="rId4430" Type="http://schemas.openxmlformats.org/officeDocument/2006/relationships/hyperlink" Target="https://drive.google.com/file/d/1JpKcw-9cwK4-mV-u13GrTHY-CkPhLWTf/view?usp=sharing" TargetMode="External"/><Relationship Id="rId5760" Type="http://schemas.openxmlformats.org/officeDocument/2006/relationships/hyperlink" Target="https://drive.google.com/file/d/15EFUvvyOxuL8BnTkC70WYNXZs2RLUOL2/view?usp=sharing" TargetMode="External"/><Relationship Id="rId3102" Type="http://schemas.openxmlformats.org/officeDocument/2006/relationships/hyperlink" Target="https://drive.google.com/file/d/1m6o-XQLUD7O_ChjXgEg9oI9I5IHrEuCB/view?usp=sharing" TargetMode="External"/><Relationship Id="rId4433" Type="http://schemas.openxmlformats.org/officeDocument/2006/relationships/hyperlink" Target="https://drive.google.com/file/d/1LCBXRrZ945zq8vFdPTcixWiPS6eYva7d/view?usp=sharing" TargetMode="External"/><Relationship Id="rId5765" Type="http://schemas.openxmlformats.org/officeDocument/2006/relationships/hyperlink" Target="https://drive.google.com/open?id=1pGy7aIVJzTQB-azkZT1u2eK-ROgjOCgQ&amp;usp=drive_copy" TargetMode="External"/><Relationship Id="rId3101" Type="http://schemas.openxmlformats.org/officeDocument/2006/relationships/hyperlink" Target="https://drive.google.com/file/d/1iTXkUH2EKLX-MB8xGkybCFMwlH0x53bg/view?usp=sharing" TargetMode="External"/><Relationship Id="rId4432" Type="http://schemas.openxmlformats.org/officeDocument/2006/relationships/hyperlink" Target="https://drive.google.com/file/d/1aov60xIB5RwQ6q7LRdXRvG7dRXpJ4Gvv/view?usp=sharing" TargetMode="External"/><Relationship Id="rId5766" Type="http://schemas.openxmlformats.org/officeDocument/2006/relationships/hyperlink" Target="https://drive.google.com/file/d/1mReietqdkXaTlG-p8JSuNeLSnsipRSiK/view?usp=drive_link" TargetMode="External"/><Relationship Id="rId3104" Type="http://schemas.openxmlformats.org/officeDocument/2006/relationships/hyperlink" Target="https://drive.google.com/file/d/15kI6-3mM69JFrmngYAnhy9DQxpitchJA/view?usp=sharing" TargetMode="External"/><Relationship Id="rId4435" Type="http://schemas.openxmlformats.org/officeDocument/2006/relationships/hyperlink" Target="https://drive.google.com/file/d/1qyZ6KLtnCm9f_RGRhYn48CC8MJKCFQlT/view?usp=sharing" TargetMode="External"/><Relationship Id="rId5763" Type="http://schemas.openxmlformats.org/officeDocument/2006/relationships/hyperlink" Target="https://drive.google.com/file/d/1IsDhOmhP0zNnnXAyb4hGka6w7tvTYNG7/view?usp=sharing" TargetMode="External"/><Relationship Id="rId3103" Type="http://schemas.openxmlformats.org/officeDocument/2006/relationships/hyperlink" Target="https://drive.google.com/file/d/1xsFwxy3-axGWAWZhF0PG6M5Cor0Yf3gp/view?usp=sharing" TargetMode="External"/><Relationship Id="rId4434" Type="http://schemas.openxmlformats.org/officeDocument/2006/relationships/hyperlink" Target="https://drive.google.com/file/d/1ad9QediVtQ-2Xmj_fqk6UUTOeh7kU-vR/view?usp=sharing" TargetMode="External"/><Relationship Id="rId5764" Type="http://schemas.openxmlformats.org/officeDocument/2006/relationships/hyperlink" Target="https://drive.google.com/open?id=1Vim3h7Cip7NIC5JwITSc43oLZzaLU1u-&amp;usp=drive_copy" TargetMode="External"/><Relationship Id="rId3139" Type="http://schemas.openxmlformats.org/officeDocument/2006/relationships/hyperlink" Target="https://drive.google.com/file/d/1DwwUctblzU9JtPOSe-l65ohxkxnTTyb8/view?usp=sharing" TargetMode="External"/><Relationship Id="rId3138" Type="http://schemas.openxmlformats.org/officeDocument/2006/relationships/hyperlink" Target="https://drive.google.com/file/d/1j9dTNYgAg2c_pFkmy0EV-NqL4WWBAsqZ/view?usp=sharing" TargetMode="External"/><Relationship Id="rId4469" Type="http://schemas.openxmlformats.org/officeDocument/2006/relationships/hyperlink" Target="https://drive.google.com/file/d/1uhQCgSE_RarInVFlLnz7NpcbOjtJJUsb/view?usp=sharing" TargetMode="External"/><Relationship Id="rId5790" Type="http://schemas.openxmlformats.org/officeDocument/2006/relationships/hyperlink" Target="https://drive.google.com/file/d/1FXfQly6JJ82AzwhJmD0tMyZ_pr9f999J/view?usp=sharing" TargetMode="External"/><Relationship Id="rId5791" Type="http://schemas.openxmlformats.org/officeDocument/2006/relationships/hyperlink" Target="https://drive.google.com/file/d/1p6U1VRzY_pPH7iaf3cO_B80IjvlHhjOB/view?usp=sharing" TargetMode="External"/><Relationship Id="rId4460" Type="http://schemas.openxmlformats.org/officeDocument/2006/relationships/hyperlink" Target="https://drive.google.com/file/d/1zaq_GcLNvH8vac-G0tbtZlK_0mouM2_9/view?usp=sharing" TargetMode="External"/><Relationship Id="rId3131" Type="http://schemas.openxmlformats.org/officeDocument/2006/relationships/hyperlink" Target="https://drive.google.com/file/d/1cX0F5CK2I0znwxiWa7aLbWkB2BZlvrlk/view?usp=sharing" TargetMode="External"/><Relationship Id="rId4462" Type="http://schemas.openxmlformats.org/officeDocument/2006/relationships/hyperlink" Target="https://drive.google.com/file/d/18m6pwgiMfUnrkCR5qbnSL5JZSTOLaJoG/view?usp=sharing" TargetMode="External"/><Relationship Id="rId5794" Type="http://schemas.openxmlformats.org/officeDocument/2006/relationships/hyperlink" Target="https://drive.google.com/file/d/1G1q3tZJs-xvsFQktCColPYSkKk7-rVWt/view?usp=sharing" TargetMode="External"/><Relationship Id="rId3130" Type="http://schemas.openxmlformats.org/officeDocument/2006/relationships/hyperlink" Target="https://drive.google.com/file/d/143gH3Gufxv9xo9et-4Bec0VMMEF4DqDC/view?usp=sharing" TargetMode="External"/><Relationship Id="rId4461" Type="http://schemas.openxmlformats.org/officeDocument/2006/relationships/hyperlink" Target="https://drive.google.com/file/d/1rL13WFfjO0GU8LAXIIpP2W_B9wMfZgVj/view?usp=sharing" TargetMode="External"/><Relationship Id="rId5795" Type="http://schemas.openxmlformats.org/officeDocument/2006/relationships/hyperlink" Target="https://drive.google.com/file/d/1cYQ14t56Q6wrdjnj0fomf7XTAXhTOb1N/view?usp=sharing" TargetMode="External"/><Relationship Id="rId3133" Type="http://schemas.openxmlformats.org/officeDocument/2006/relationships/hyperlink" Target="https://drive.google.com/file/d/1mDAkiUEzDCHe-5MhtYbaLV36-Nc5xqmA/view?usp=sharing" TargetMode="External"/><Relationship Id="rId4464" Type="http://schemas.openxmlformats.org/officeDocument/2006/relationships/hyperlink" Target="https://drive.google.com/file/d/1L5hyKloAZkOzKdMfTdhpYZFKgt7pnyCu/view?usp=sharing" TargetMode="External"/><Relationship Id="rId5792" Type="http://schemas.openxmlformats.org/officeDocument/2006/relationships/hyperlink" Target="https://drive.google.com/file/d/1sKd0-UTicayIemfcOlpbBHQEBFKI-Kup/view?usp=sharing" TargetMode="External"/><Relationship Id="rId3132" Type="http://schemas.openxmlformats.org/officeDocument/2006/relationships/hyperlink" Target="https://drive.google.com/file/d/1NIL-t4TmwNrlTF9AciQ_13-bBtEJ7YF3/view?usp=sharing" TargetMode="External"/><Relationship Id="rId4463" Type="http://schemas.openxmlformats.org/officeDocument/2006/relationships/hyperlink" Target="https://drive.google.com/file/d/1Fubkt6ZCa41D3k9plUuUgJdPXE0rr2Ja/view?usp=sharing" TargetMode="External"/><Relationship Id="rId5793" Type="http://schemas.openxmlformats.org/officeDocument/2006/relationships/hyperlink" Target="https://drive.google.com/file/d/1Fo6nzlnvPGOOBMczglQKPwRQtV0ZrJcE/view?usp=sharing" TargetMode="External"/><Relationship Id="rId3135" Type="http://schemas.openxmlformats.org/officeDocument/2006/relationships/hyperlink" Target="https://drive.google.com/file/d/1RPrP6hG-JNhpfFX2kXrilmhKEW_9qZQb/view?usp=sharing" TargetMode="External"/><Relationship Id="rId4466" Type="http://schemas.openxmlformats.org/officeDocument/2006/relationships/hyperlink" Target="https://drive.google.com/file/d/1LUN47jZoj9rt9vMqCFnRyVzwN8Ljmsbv/view?usp=sharing" TargetMode="External"/><Relationship Id="rId5798" Type="http://schemas.openxmlformats.org/officeDocument/2006/relationships/hyperlink" Target="https://drive.google.com/file/d/1Ud1UUworPcCPnEeLWkBX9ltZQn8PdcRT/view?usp=sharing" TargetMode="External"/><Relationship Id="rId3134" Type="http://schemas.openxmlformats.org/officeDocument/2006/relationships/hyperlink" Target="https://drive.google.com/file/d/1z2SgK7rM8oyBj5UDEYA99yhPfXrIeObr/view?usp=sharing" TargetMode="External"/><Relationship Id="rId4465" Type="http://schemas.openxmlformats.org/officeDocument/2006/relationships/hyperlink" Target="https://drive.google.com/file/d/1lL6k5Gm1j349trIRN99fC2RUbdjJMR50/view?usp=sharing" TargetMode="External"/><Relationship Id="rId5799" Type="http://schemas.openxmlformats.org/officeDocument/2006/relationships/hyperlink" Target="https://drive.google.com/file/d/17Zh_bJPFhHhp2m4DHm0Ng9YAL6qxW5vu/view?usp=sharing" TargetMode="External"/><Relationship Id="rId3137" Type="http://schemas.openxmlformats.org/officeDocument/2006/relationships/hyperlink" Target="https://drive.google.com/file/d/1Qcmps-fbkyE2gbQGjaf5Ra7vQBHtUx5z/view?usp=sharing" TargetMode="External"/><Relationship Id="rId4468" Type="http://schemas.openxmlformats.org/officeDocument/2006/relationships/hyperlink" Target="https://drive.google.com/file/d/1Mt03Pl2avHK2MoN8VDoClSEvx65XFIwR/view?usp=sharing" TargetMode="External"/><Relationship Id="rId5796" Type="http://schemas.openxmlformats.org/officeDocument/2006/relationships/hyperlink" Target="https://drive.google.com/file/d/1oaEdN0BnH3KAsEmqKyUgjNE-sxG2AZLb/view?usp=sharing" TargetMode="External"/><Relationship Id="rId3136" Type="http://schemas.openxmlformats.org/officeDocument/2006/relationships/hyperlink" Target="https://drive.google.com/file/d/1Pz6hqvpFJmSCewztW9nwUkn1I_35f-hj/view?usp=sharing" TargetMode="External"/><Relationship Id="rId4467" Type="http://schemas.openxmlformats.org/officeDocument/2006/relationships/hyperlink" Target="https://drive.google.com/file/d/1CzKBR7G59CjxI1jSt5VjLQ1HpCBmbCPk/view?usp=sharing" TargetMode="External"/><Relationship Id="rId5797" Type="http://schemas.openxmlformats.org/officeDocument/2006/relationships/hyperlink" Target="https://drive.google.com/file/d/16309uEca5z431lO8WZppWu0TRXocm79d/view?usp=sharing" TargetMode="External"/><Relationship Id="rId3128" Type="http://schemas.openxmlformats.org/officeDocument/2006/relationships/hyperlink" Target="https://drive.google.com/file/d/1qE5oDFxFAfFLTZy7xBhJ13ccub5MUdDs/view?usp=sharing" TargetMode="External"/><Relationship Id="rId4459" Type="http://schemas.openxmlformats.org/officeDocument/2006/relationships/hyperlink" Target="https://drive.google.com/file/d/1JNHl_y655YzjPejgS1YdsY8ZyOVD75PL/view?usp=sharing" TargetMode="External"/><Relationship Id="rId3127" Type="http://schemas.openxmlformats.org/officeDocument/2006/relationships/hyperlink" Target="https://drive.google.com/file/d/1tWcPfMGj2aKIJoMmDKcrMfDgL7FypUoL/view?usp=sharing" TargetMode="External"/><Relationship Id="rId4458" Type="http://schemas.openxmlformats.org/officeDocument/2006/relationships/hyperlink" Target="https://drive.google.com/file/d/1PUbDP8X8Dp22BAwc2KofKAWsDLfPpULr/view?usp=sharing" TargetMode="External"/><Relationship Id="rId5789" Type="http://schemas.openxmlformats.org/officeDocument/2006/relationships/hyperlink" Target="https://drive.google.com/file/d/1GYFzWxPwnq8Cg6_TOAu1do1_jvn1njau/view?usp=sharing" TargetMode="External"/><Relationship Id="rId3129" Type="http://schemas.openxmlformats.org/officeDocument/2006/relationships/hyperlink" Target="https://drive.google.com/file/d/17g1kNjjqTIfWjVBtpRef2WME6D2eHvut/view?usp=sharing" TargetMode="External"/><Relationship Id="rId5780" Type="http://schemas.openxmlformats.org/officeDocument/2006/relationships/hyperlink" Target="https://drive.google.com/file/d/1fEIdlbtG0h0HYuXtP4XCtXMOeqPcBK96/view?usp=sharing" TargetMode="External"/><Relationship Id="rId3120" Type="http://schemas.openxmlformats.org/officeDocument/2006/relationships/hyperlink" Target="https://drive.google.com/file/d/1v4YxR0qQZqhmPWTNkva7LtK41faQPRMm/view?usp=sharing" TargetMode="External"/><Relationship Id="rId4451" Type="http://schemas.openxmlformats.org/officeDocument/2006/relationships/hyperlink" Target="https://drive.google.com/file/d/14zEMbeMRuSsJMpUNgR1AEX7-Wuekpgf_/view?usp=sharing" TargetMode="External"/><Relationship Id="rId5783" Type="http://schemas.openxmlformats.org/officeDocument/2006/relationships/hyperlink" Target="https://drive.google.com/file/d/1k67IBm8R853UP1PaIoMkNmnL8lYwKaMN/view?usp=sharing" TargetMode="External"/><Relationship Id="rId4450" Type="http://schemas.openxmlformats.org/officeDocument/2006/relationships/hyperlink" Target="https://drive.google.com/file/d/1NR0K3Ncm9YRYEosedtNEX6yf209Sx_ai/view?usp=sharing" TargetMode="External"/><Relationship Id="rId5784" Type="http://schemas.openxmlformats.org/officeDocument/2006/relationships/hyperlink" Target="https://drive.google.com/file/d/1TYaA0L2osWGsDP43kDX3HfxgpPHm3cN2/view?usp=sharing" TargetMode="External"/><Relationship Id="rId3122" Type="http://schemas.openxmlformats.org/officeDocument/2006/relationships/hyperlink" Target="https://drive.google.com/file/d/1l-bucCnfvbceUNXvTc2CNMf5aZcFYzwy/view?usp=sharing" TargetMode="External"/><Relationship Id="rId4453" Type="http://schemas.openxmlformats.org/officeDocument/2006/relationships/hyperlink" Target="https://drive.google.com/file/d/1l-vNi6S_l2qyG1OdVXVMB3SPyMuEa-oh/view?usp=sharing" TargetMode="External"/><Relationship Id="rId5781" Type="http://schemas.openxmlformats.org/officeDocument/2006/relationships/hyperlink" Target="https://drive.google.com/file/d/11ddpi53vSUM0qeKWmh8Y2Pz_ZoB7F9pl/view?usp=sharing" TargetMode="External"/><Relationship Id="rId3121" Type="http://schemas.openxmlformats.org/officeDocument/2006/relationships/hyperlink" Target="https://drive.google.com/file/d/1Vzot9a-eDXivXjeLT3LV4FoBQ5zSY9jN/view?usp=sharing" TargetMode="External"/><Relationship Id="rId4452" Type="http://schemas.openxmlformats.org/officeDocument/2006/relationships/hyperlink" Target="https://drive.google.com/file/d/1ILFIRPUPImuVLq4-6MsKJxgPTITBzUcA/view?usp=sharing" TargetMode="External"/><Relationship Id="rId5782" Type="http://schemas.openxmlformats.org/officeDocument/2006/relationships/hyperlink" Target="https://drive.google.com/file/d/1ISll3fwg_DXBn5uHh_EI9-EuDdcp0Tym/view?usp=sharing" TargetMode="External"/><Relationship Id="rId3124" Type="http://schemas.openxmlformats.org/officeDocument/2006/relationships/hyperlink" Target="https://drive.google.com/file/d/1rxQBDTz_QaML5s25FER9mt5-QCw5Id8A/view?usp=sharing" TargetMode="External"/><Relationship Id="rId4455" Type="http://schemas.openxmlformats.org/officeDocument/2006/relationships/hyperlink" Target="https://drive.google.com/file/d/1E-84QL_lQzBJxb4Bpwt-dKlmSrz7E_9j/view?usp=sharing" TargetMode="External"/><Relationship Id="rId5787" Type="http://schemas.openxmlformats.org/officeDocument/2006/relationships/hyperlink" Target="https://drive.google.com/file/d/1XpvvalynJS5LncSvL4Ic55yppD5mH4Vl/view?usp=sharing" TargetMode="External"/><Relationship Id="rId3123" Type="http://schemas.openxmlformats.org/officeDocument/2006/relationships/hyperlink" Target="https://drive.google.com/file/d/1ueioBCSD3UA7Ep65lslBWQANAStymrHn/view?usp=sharing" TargetMode="External"/><Relationship Id="rId4454" Type="http://schemas.openxmlformats.org/officeDocument/2006/relationships/hyperlink" Target="https://drive.google.com/file/d/1GJ46buVogvl5qh6Kej52Dx4-jNaRoKLG/view?usp=sharing" TargetMode="External"/><Relationship Id="rId5788" Type="http://schemas.openxmlformats.org/officeDocument/2006/relationships/hyperlink" Target="https://drive.google.com/file/d/1ryPKXR2Fo71AN2gmqR7rIuJ77_TjNBnT/view?usp=sharing" TargetMode="External"/><Relationship Id="rId3126" Type="http://schemas.openxmlformats.org/officeDocument/2006/relationships/hyperlink" Target="https://drive.google.com/file/d/1bTwodnE_OKXWDWuTXaVuBqrC6zuWvwCN/view?usp=sharing" TargetMode="External"/><Relationship Id="rId4457" Type="http://schemas.openxmlformats.org/officeDocument/2006/relationships/hyperlink" Target="https://drive.google.com/file/d/1Ot_6M_WpvL41GkLw3E_AmNUw9IXVrX3B/view?usp=sharing" TargetMode="External"/><Relationship Id="rId5785" Type="http://schemas.openxmlformats.org/officeDocument/2006/relationships/hyperlink" Target="https://drive.google.com/file/d/1BHbYEiouNEx0przaVgX74DK9dMDLmOYr/view?usp=sharing" TargetMode="External"/><Relationship Id="rId3125" Type="http://schemas.openxmlformats.org/officeDocument/2006/relationships/hyperlink" Target="https://drive.google.com/file/d/1Xtr-G0yU5LWecYUuerlt42D3NhKWQ7RC/view?usp=sharing" TargetMode="External"/><Relationship Id="rId4456" Type="http://schemas.openxmlformats.org/officeDocument/2006/relationships/hyperlink" Target="https://drive.google.com/file/d/1EAR4AmHInu1v8Ia869kEN3chtwXRnKJ6/view?usp=sharing" TargetMode="External"/><Relationship Id="rId5786" Type="http://schemas.openxmlformats.org/officeDocument/2006/relationships/hyperlink" Target="https://drive.google.com/file/d/1i0-NBmeZ580QjojC-kCTeeY8B3lGeDk-/view?usp=sharing" TargetMode="External"/><Relationship Id="rId4404" Type="http://schemas.openxmlformats.org/officeDocument/2006/relationships/hyperlink" Target="https://drive.google.com/file/d/1cCi9QbDgn6TwqAEz9VI-TTkENWIBQo1Z/view?usp=sharing" TargetMode="External"/><Relationship Id="rId5736" Type="http://schemas.openxmlformats.org/officeDocument/2006/relationships/hyperlink" Target="https://drive.google.com/file/d/14PLIiD7hv4ZLiiWvff44c4WVnPsY9wFF/view?usp=sharing" TargetMode="External"/><Relationship Id="rId4403" Type="http://schemas.openxmlformats.org/officeDocument/2006/relationships/hyperlink" Target="https://drive.google.com/file/d/1SzektX0EfuPSmw38jNMiPL17DhaBZLOH/view?usp=sharing" TargetMode="External"/><Relationship Id="rId5737" Type="http://schemas.openxmlformats.org/officeDocument/2006/relationships/hyperlink" Target="https://drive.google.com/file/d/16jYoI_W3RhM-S6D6PK-owaj-d5rRgLPa/view?usp=sharing" TargetMode="External"/><Relationship Id="rId4406" Type="http://schemas.openxmlformats.org/officeDocument/2006/relationships/hyperlink" Target="https://drive.google.com/file/d/1NrHAl1ydjwC1MAJnsH6GDgNKlwuLR_Tu/view?usp=sharing" TargetMode="External"/><Relationship Id="rId5734" Type="http://schemas.openxmlformats.org/officeDocument/2006/relationships/hyperlink" Target="https://drive.google.com/file/d/11bgFGYnEhAXzGSnt_zQ-ZJS6TAovMCiU/view?usp=sharing" TargetMode="External"/><Relationship Id="rId4405" Type="http://schemas.openxmlformats.org/officeDocument/2006/relationships/hyperlink" Target="https://drive.google.com/file/d/1OpwKjzImx_7dw2ioW_29QBS1Xr3UecZr/view?usp=sharing" TargetMode="External"/><Relationship Id="rId5735" Type="http://schemas.openxmlformats.org/officeDocument/2006/relationships/hyperlink" Target="https://drive.google.com/file/d/1ZX-3n2YEi26KuBksvjXCmc5t6gVudg6s/view?usp=sharing" TargetMode="External"/><Relationship Id="rId4408" Type="http://schemas.openxmlformats.org/officeDocument/2006/relationships/hyperlink" Target="https://drive.google.com/file/d/16z01m6B_HB4nPKlts01_2C0sGxMfzHXe/view?usp=sharing" TargetMode="External"/><Relationship Id="rId4407" Type="http://schemas.openxmlformats.org/officeDocument/2006/relationships/hyperlink" Target="https://drive.google.com/file/d/1DmUoAI6DWzRrGZtsvBqjW91caa9evTo0/view?usp=sharing" TargetMode="External"/><Relationship Id="rId5738" Type="http://schemas.openxmlformats.org/officeDocument/2006/relationships/hyperlink" Target="https://drive.google.com/file/d/1v_x7gktojWDwuoI68UBKIpxgU-zYJcye/view?usp=sharing" TargetMode="External"/><Relationship Id="rId4409" Type="http://schemas.openxmlformats.org/officeDocument/2006/relationships/hyperlink" Target="https://drive.google.com/file/d/1wPA3PUE8emn0_TqVDra2gKtIfjwBkODE/view?usp=sharing" TargetMode="External"/><Relationship Id="rId5739" Type="http://schemas.openxmlformats.org/officeDocument/2006/relationships/hyperlink" Target="https://drive.google.com/file/d/1Os5cq4Nhew4MxuNc0QRNATQrxxIJQ_2s/view?usp=sharing" TargetMode="External"/><Relationship Id="rId4400" Type="http://schemas.openxmlformats.org/officeDocument/2006/relationships/hyperlink" Target="https://drive.google.com/file/d/1MdNw0u8kuUoT-AD0QfmDRieunyC10SU_/view?usp=sharing" TargetMode="External"/><Relationship Id="rId5732" Type="http://schemas.openxmlformats.org/officeDocument/2006/relationships/hyperlink" Target="https://drive.google.com/file/d/1EzTpYwR3wJPMUP9AbKn-YBnJRl9QWCQh/view?usp=sharing" TargetMode="External"/><Relationship Id="rId5733" Type="http://schemas.openxmlformats.org/officeDocument/2006/relationships/hyperlink" Target="https://drive.google.com/file/d/1t0W7U6GRzeUvmcgxNhsXcllipcgLo5HK/view?usp=sharing" TargetMode="External"/><Relationship Id="rId4402" Type="http://schemas.openxmlformats.org/officeDocument/2006/relationships/hyperlink" Target="https://drive.google.com/file/d/1Accor_pKBp7OiDKYRGuGr_TJu-GldvXs/view?usp=sharing" TargetMode="External"/><Relationship Id="rId5730" Type="http://schemas.openxmlformats.org/officeDocument/2006/relationships/hyperlink" Target="https://drive.google.com/file/d/1ACybWnfnTq0lJTR_sVGU6VBIb076Tki9/view?usp=sharing" TargetMode="External"/><Relationship Id="rId4401" Type="http://schemas.openxmlformats.org/officeDocument/2006/relationships/hyperlink" Target="https://drive.google.com/file/d/1Ja1KB6cOnX6ZrSPxp2lhEX2-NXUZEjZ1/view?usp=sharing" TargetMode="External"/><Relationship Id="rId5731" Type="http://schemas.openxmlformats.org/officeDocument/2006/relationships/hyperlink" Target="https://drive.google.com/file/d/1w53r0nPDHiNhCiZPoBkiQTdtAFqc1PX3/view?usp=sharing" TargetMode="External"/><Relationship Id="rId5725" Type="http://schemas.openxmlformats.org/officeDocument/2006/relationships/hyperlink" Target="https://drive.google.com/file/d/1eEiIhUv1_WzIXyizeNO2Spyc6RtDdQVa/view?usp=sharing" TargetMode="External"/><Relationship Id="rId5726" Type="http://schemas.openxmlformats.org/officeDocument/2006/relationships/hyperlink" Target="https://drive.google.com/file/d/1YpTvSZixSQCg_dwQh8X8ZpRHbBJoK6Lp/view?usp=sharing" TargetMode="External"/><Relationship Id="rId5723" Type="http://schemas.openxmlformats.org/officeDocument/2006/relationships/hyperlink" Target="https://drive.google.com/file/d/14CaPkGYrLOqp0JCsr8VxPjjqiCov2zbV/view?usp=sharing" TargetMode="External"/><Relationship Id="rId5724" Type="http://schemas.openxmlformats.org/officeDocument/2006/relationships/hyperlink" Target="https://drive.google.com/file/d/1ARvNXyoBdPJxdYN-SSBM7r_0FSX9Ubft/view?usp=sharing" TargetMode="External"/><Relationship Id="rId5729" Type="http://schemas.openxmlformats.org/officeDocument/2006/relationships/hyperlink" Target="https://drive.google.com/file/d/1KW85vc5HkXRKzauSXUeOskL004W0kFO2/view?usp=sharing" TargetMode="External"/><Relationship Id="rId5727" Type="http://schemas.openxmlformats.org/officeDocument/2006/relationships/hyperlink" Target="https://drive.google.com/file/d/1XK0hvc7WZITbhBLviYks3Z51Am7UC34g/view?usp=sharing" TargetMode="External"/><Relationship Id="rId5728" Type="http://schemas.openxmlformats.org/officeDocument/2006/relationships/hyperlink" Target="https://drive.google.com/file/d/1tGBrVIu1vE-Mt1YeAosYnrU3eZSFqY9a/view?usp=sharing" TargetMode="External"/><Relationship Id="rId5721" Type="http://schemas.openxmlformats.org/officeDocument/2006/relationships/hyperlink" Target="https://drive.google.com/file/d/1aRuSwTH5t2N36ARzkw2kmD45f1Jbo5Mn/view?usp=sharing" TargetMode="External"/><Relationship Id="rId5722" Type="http://schemas.openxmlformats.org/officeDocument/2006/relationships/hyperlink" Target="https://drive.google.com/file/d/1PPs1DlRxcskDL_T-_UsRFPzQimlSmsWy/view?usp=sharing" TargetMode="External"/><Relationship Id="rId5720" Type="http://schemas.openxmlformats.org/officeDocument/2006/relationships/hyperlink" Target="https://drive.google.com/file/d/1pAsDksaHhThHFbDh1drqUHkwqza3KVuR/view?usp=sharing" TargetMode="External"/><Relationship Id="rId4426" Type="http://schemas.openxmlformats.org/officeDocument/2006/relationships/hyperlink" Target="https://drive.google.com/file/d/1amvAfw1IZcsI_HAmxS7cI0PwLIUGsVbL/view?usp=sharing" TargetMode="External"/><Relationship Id="rId5758" Type="http://schemas.openxmlformats.org/officeDocument/2006/relationships/hyperlink" Target="https://drive.google.com/file/d/1CToLmWvxNjFn6flfTmV6UU47qjzIj8bD/view?usp=sharing" TargetMode="External"/><Relationship Id="rId4425" Type="http://schemas.openxmlformats.org/officeDocument/2006/relationships/hyperlink" Target="https://drive.google.com/file/d/1Y4J0wsCDIi7p8mjDhdNRctzot_Ylf5hn/view?usp=sharing" TargetMode="External"/><Relationship Id="rId5759" Type="http://schemas.openxmlformats.org/officeDocument/2006/relationships/hyperlink" Target="https://drive.google.com/file/d/1MfZlbk3ZQzOE1hdy5bw6varqvfaJRTae/view?usp=sharing" TargetMode="External"/><Relationship Id="rId4428" Type="http://schemas.openxmlformats.org/officeDocument/2006/relationships/hyperlink" Target="https://drive.google.com/file/d/1U1c44nYiUABQswLbKceQXQPRh96A3Eth/view?usp=sharing" TargetMode="External"/><Relationship Id="rId5756" Type="http://schemas.openxmlformats.org/officeDocument/2006/relationships/hyperlink" Target="https://drive.google.com/file/d/1EwUj-OX_QgekCWaEpFI7TgmP2nVX_WXp/view?usp=sharing" TargetMode="External"/><Relationship Id="rId4427" Type="http://schemas.openxmlformats.org/officeDocument/2006/relationships/hyperlink" Target="https://drive.google.com/file/d/1eeQA-duciuVxlCLCFQ9BAACpfJGhFV68/view?usp=sharing" TargetMode="External"/><Relationship Id="rId5757" Type="http://schemas.openxmlformats.org/officeDocument/2006/relationships/hyperlink" Target="https://drive.google.com/file/d/1B4yrnIW_ef9IKV5G7NmYdXFYHh3FG8C-/view?usp=sharing" TargetMode="External"/><Relationship Id="rId4429" Type="http://schemas.openxmlformats.org/officeDocument/2006/relationships/hyperlink" Target="https://drive.google.com/file/d/1-UWJyvpDJHCHQhGZr7lTy_tJvBBgNd-U/view?usp=sharing" TargetMode="External"/><Relationship Id="rId5750" Type="http://schemas.openxmlformats.org/officeDocument/2006/relationships/hyperlink" Target="https://drive.google.com/file/d/1f4hh5Cc9wzLgfRdmsJ3KexqeuHUEG2GB/view?usp=sharing" TargetMode="External"/><Relationship Id="rId5751" Type="http://schemas.openxmlformats.org/officeDocument/2006/relationships/hyperlink" Target="https://drive.google.com/file/d/1wejmOIdl89Ll03oBx99oqxblo44LBq1i/view?usp=sharing" TargetMode="External"/><Relationship Id="rId4420" Type="http://schemas.openxmlformats.org/officeDocument/2006/relationships/hyperlink" Target="https://drive.google.com/file/d/1cZCCJ0cTugA-49GjTOR7LF6Mh7PAliDi/view?usp=sharing" TargetMode="External"/><Relationship Id="rId4422" Type="http://schemas.openxmlformats.org/officeDocument/2006/relationships/hyperlink" Target="https://drive.google.com/file/d/1c7k1ycqsriCxaH3v-o0PlRRr2Gd6bzsY/view?usp=sharing" TargetMode="External"/><Relationship Id="rId5754" Type="http://schemas.openxmlformats.org/officeDocument/2006/relationships/hyperlink" Target="https://drive.google.com/file/d/1psYVlRMB4XiturqsqYghVAGa6Sit2m4z/view?usp=sharing" TargetMode="External"/><Relationship Id="rId4421" Type="http://schemas.openxmlformats.org/officeDocument/2006/relationships/hyperlink" Target="https://drive.google.com/file/d/1XwJUymurnjEZBtFf_9EregDqFJL55m9K/view?usp=sharing" TargetMode="External"/><Relationship Id="rId5755" Type="http://schemas.openxmlformats.org/officeDocument/2006/relationships/hyperlink" Target="https://drive.google.com/file/d/1zXcypvBEwdVBdaiB9Bi-cxeMmvFpiJ-a/view?usp=sharing" TargetMode="External"/><Relationship Id="rId4424" Type="http://schemas.openxmlformats.org/officeDocument/2006/relationships/hyperlink" Target="https://drive.google.com/file/d/1VTvnO2fycGxEmO09hToPwcvfVS9GJVTB/view?usp=drive_link" TargetMode="External"/><Relationship Id="rId5752" Type="http://schemas.openxmlformats.org/officeDocument/2006/relationships/hyperlink" Target="https://drive.google.com/file/d/1Rah6iwEGqtRgQAsDIPlCAt1R2v8PMt36/view?usp=sharing" TargetMode="External"/><Relationship Id="rId4423" Type="http://schemas.openxmlformats.org/officeDocument/2006/relationships/hyperlink" Target="https://drive.google.com/file/d/11mAp92mq3BX-34SXXPAcWMGplX8Eugez/view?usp=drive_link" TargetMode="External"/><Relationship Id="rId5753" Type="http://schemas.openxmlformats.org/officeDocument/2006/relationships/hyperlink" Target="https://drive.google.com/file/d/1XCLrttuSkpFMYUXsvBJ957Vbs4a_UOsu/view?usp=sharing" TargetMode="External"/><Relationship Id="rId4415" Type="http://schemas.openxmlformats.org/officeDocument/2006/relationships/hyperlink" Target="https://drive.google.com/file/d/1qAHTvtw6b6-A_DT-livZ0iOpE2Sa1coM/view?usp=sharing" TargetMode="External"/><Relationship Id="rId5747" Type="http://schemas.openxmlformats.org/officeDocument/2006/relationships/hyperlink" Target="https://drive.google.com/file/d/11rKNpXOkLnOn6lKe9FXF6caCJsw9Rt_E/view?usp=sharing" TargetMode="External"/><Relationship Id="rId4414" Type="http://schemas.openxmlformats.org/officeDocument/2006/relationships/hyperlink" Target="https://drive.google.com/file/d/16-Y1qv2zNUFHtqwVWZ_OL6rxsiWKN4gc/view?usp=sharing" TargetMode="External"/><Relationship Id="rId5748" Type="http://schemas.openxmlformats.org/officeDocument/2006/relationships/hyperlink" Target="https://drive.google.com/file/d/1HKbhNaQvPsofmWqqjxeQ6n_voOhtZl9-/view?usp=sharing" TargetMode="External"/><Relationship Id="rId4417" Type="http://schemas.openxmlformats.org/officeDocument/2006/relationships/hyperlink" Target="https://drive.google.com/file/d/10YbRP3iMqsKW-uLaCyP36nMLIi2irN4c/view?usp=sharing" TargetMode="External"/><Relationship Id="rId5745" Type="http://schemas.openxmlformats.org/officeDocument/2006/relationships/hyperlink" Target="https://drive.google.com/file/d/1pR2icVakcedDZ3SrrEkiDNPabs7mHzk-/view?usp=sharing" TargetMode="External"/><Relationship Id="rId4416" Type="http://schemas.openxmlformats.org/officeDocument/2006/relationships/hyperlink" Target="https://drive.google.com/file/d/18q0GZrJUpYCoEbHzmwe-diqR-s54cLtx/view?usp=sharing" TargetMode="External"/><Relationship Id="rId5746" Type="http://schemas.openxmlformats.org/officeDocument/2006/relationships/hyperlink" Target="https://drive.google.com/file/d/1uJADv1mSjRs7WlQbUtiGnAR6aXC_9KlH/view?usp=sharing" TargetMode="External"/><Relationship Id="rId4419" Type="http://schemas.openxmlformats.org/officeDocument/2006/relationships/hyperlink" Target="https://drive.google.com/file/d/1Au9DGHCZyYLoi0m0XLGVi3MRZ0weRFWw/view?usp=sharing" TargetMode="External"/><Relationship Id="rId4418" Type="http://schemas.openxmlformats.org/officeDocument/2006/relationships/hyperlink" Target="https://drive.google.com/file/d/1Cq-WflxYUPw4mhtUl_pAPF_N-NV0Ehce/view?usp=sharing" TargetMode="External"/><Relationship Id="rId5749" Type="http://schemas.openxmlformats.org/officeDocument/2006/relationships/hyperlink" Target="https://drive.google.com/file/d/1ne75epoRaNRUE32ofgc0vt7RGVhlkcwO/view?usp=sharing" TargetMode="External"/><Relationship Id="rId5740" Type="http://schemas.openxmlformats.org/officeDocument/2006/relationships/hyperlink" Target="https://drive.google.com/file/d/1u4hjkkyfEgEJlxonkvkqK9KIMqm7G95S/view?usp=sharing" TargetMode="External"/><Relationship Id="rId4411" Type="http://schemas.openxmlformats.org/officeDocument/2006/relationships/hyperlink" Target="https://drive.google.com/file/d/1BujKzAS8ii4Wb9vU2b_OSGMG63W_o1gB/view?usp=sharing" TargetMode="External"/><Relationship Id="rId5743" Type="http://schemas.openxmlformats.org/officeDocument/2006/relationships/hyperlink" Target="https://drive.google.com/file/d/1yaDhlrUvZzdeQeUzBG63vRG5TFrShz7O/view?usp=sharing" TargetMode="External"/><Relationship Id="rId4410" Type="http://schemas.openxmlformats.org/officeDocument/2006/relationships/hyperlink" Target="https://drive.google.com/file/d/1JIY8BdfKmJofOuwK1IxtYmgcEq5yyCK6/view?usp=sharing" TargetMode="External"/><Relationship Id="rId5744" Type="http://schemas.openxmlformats.org/officeDocument/2006/relationships/hyperlink" Target="https://drive.google.com/file/d/1-JaapHdjnQrdMd40eKKLBPy0fEUOAumd/view?usp=sharing" TargetMode="External"/><Relationship Id="rId4413" Type="http://schemas.openxmlformats.org/officeDocument/2006/relationships/hyperlink" Target="https://drive.google.com/file/d/1G2SA7YwAWgk1AFzuWsyUVT3Mqg-I9UDM/view?usp=sharing" TargetMode="External"/><Relationship Id="rId5741" Type="http://schemas.openxmlformats.org/officeDocument/2006/relationships/hyperlink" Target="https://drive.google.com/file/d/10xou0sOE6hWEFGRgkgiGekSA7dF6ZbDV/view?usp=sharing" TargetMode="External"/><Relationship Id="rId4412" Type="http://schemas.openxmlformats.org/officeDocument/2006/relationships/hyperlink" Target="https://drive.google.com/file/d/1aTL3CYl4ETRzDj_LBlAd8nQFaUNxGuWk/view?usp=sharing" TargetMode="External"/><Relationship Id="rId5742" Type="http://schemas.openxmlformats.org/officeDocument/2006/relationships/hyperlink" Target="https://drive.google.com/file/d/1e-VkjUWw9rBlZ0tB1vUswOvOYlHcjYkH/view?usp=sharing" TargetMode="External"/><Relationship Id="rId3191" Type="http://schemas.openxmlformats.org/officeDocument/2006/relationships/hyperlink" Target="https://drive.google.com/file/d/18FAy2UiPYTwcBnel1z25IChtuioAyPBX/view?usp=sharing" TargetMode="External"/><Relationship Id="rId3190" Type="http://schemas.openxmlformats.org/officeDocument/2006/relationships/hyperlink" Target="https://drive.google.com/file/d/1Z2Frd_URLwhXQWQmPSkvzcmut_BPsMx4/view?usp=sharing" TargetMode="External"/><Relationship Id="rId3193" Type="http://schemas.openxmlformats.org/officeDocument/2006/relationships/hyperlink" Target="https://drive.google.com/file/d/1j0KKQmAF-w5XCTzJxifLTQGWW7qpUBqj/view?usp=sharing" TargetMode="External"/><Relationship Id="rId3192" Type="http://schemas.openxmlformats.org/officeDocument/2006/relationships/hyperlink" Target="https://drive.google.com/file/d/1PsJF5jpgJKMdWxS_uELRUIF17g-bL2qn/view?usp=sharing" TargetMode="External"/><Relationship Id="rId3195" Type="http://schemas.openxmlformats.org/officeDocument/2006/relationships/hyperlink" Target="https://drive.google.com/file/d/1WiV_FV7NH5GQTQOwtdC80IvZfuxUWlpb/view?usp=sharing" TargetMode="External"/><Relationship Id="rId3194" Type="http://schemas.openxmlformats.org/officeDocument/2006/relationships/hyperlink" Target="https://drive.google.com/file/d/1lni70Um5dM0cRO1KC2YmRCPjsdIQfkqa/view?usp=sharing" TargetMode="External"/><Relationship Id="rId3197" Type="http://schemas.openxmlformats.org/officeDocument/2006/relationships/hyperlink" Target="https://drive.google.com/file/d/10gblpNbmBYkw9uHdXPsGNzXyFzea4cFi/view?usp=sharing" TargetMode="External"/><Relationship Id="rId3196" Type="http://schemas.openxmlformats.org/officeDocument/2006/relationships/hyperlink" Target="https://drive.google.com/file/d/1VzkvlFQPRC-RsbrIhcczcWulxFjjyEx6/view?usp=sharing" TargetMode="External"/><Relationship Id="rId3199" Type="http://schemas.openxmlformats.org/officeDocument/2006/relationships/hyperlink" Target="https://drive.google.com/file/d/1HuodiC8oxGptlp4_dpMkUydcIZCeVBxy/view?usp=sharing" TargetMode="External"/><Relationship Id="rId3198" Type="http://schemas.openxmlformats.org/officeDocument/2006/relationships/hyperlink" Target="https://drive.google.com/file/d/1JxAdPrfeaNcUEFdveybmNduhtzV5PCl_/view?usp=sharing" TargetMode="External"/><Relationship Id="rId3180" Type="http://schemas.openxmlformats.org/officeDocument/2006/relationships/hyperlink" Target="https://drive.google.com/file/d/1xtz--0PTB0Xs_gfjkj1Nzp52dZDmqQ2I/view?usp=sharing" TargetMode="External"/><Relationship Id="rId3182" Type="http://schemas.openxmlformats.org/officeDocument/2006/relationships/hyperlink" Target="https://drive.google.com/file/d/1vLuAq1PtpYlyt6Momt3Y_5W9FwPagB3Z/view?usp=sharing" TargetMode="External"/><Relationship Id="rId3181" Type="http://schemas.openxmlformats.org/officeDocument/2006/relationships/hyperlink" Target="https://drive.google.com/file/d/1cTmma8K4BaA-Bm9w1aOlu9DlWZIsg5XI/view?usp=sharing" TargetMode="External"/><Relationship Id="rId3184" Type="http://schemas.openxmlformats.org/officeDocument/2006/relationships/hyperlink" Target="https://drive.google.com/file/d/1uTbIJbHgrLuSzYC3bcwy-RrriWDN_i54/view?usp=sharing" TargetMode="External"/><Relationship Id="rId3183" Type="http://schemas.openxmlformats.org/officeDocument/2006/relationships/hyperlink" Target="https://drive.google.com/file/d/1IsnqG4ekl49guRsaYlct5EXKgrLMxAZd/view?usp=sharing" TargetMode="External"/><Relationship Id="rId3186" Type="http://schemas.openxmlformats.org/officeDocument/2006/relationships/hyperlink" Target="https://drive.google.com/file/d/1zjbGYZfDQ-E3Ra3nxO8SndbL1VQDy8-m/view?usp=sharing" TargetMode="External"/><Relationship Id="rId3185" Type="http://schemas.openxmlformats.org/officeDocument/2006/relationships/hyperlink" Target="https://drive.google.com/file/d/1RAHTt2xc3AjER8aPZKn_JwBJYURwUeGt/view?usp=sharing" TargetMode="External"/><Relationship Id="rId3188" Type="http://schemas.openxmlformats.org/officeDocument/2006/relationships/hyperlink" Target="https://drive.google.com/file/d/1XBVSSLmx5YQS0RjBCvkRV3EVqOfOA0YW/view?usp=sharing" TargetMode="External"/><Relationship Id="rId3187" Type="http://schemas.openxmlformats.org/officeDocument/2006/relationships/hyperlink" Target="https://drive.google.com/file/d/1N8r7W4Wh9VQTf63HO-3E6psPSsl1ViSB/view?usp=sharing" TargetMode="External"/><Relationship Id="rId3189" Type="http://schemas.openxmlformats.org/officeDocument/2006/relationships/hyperlink" Target="https://drive.google.com/file/d/1q9Te381F0bKQM15xG0CVYYOPBoWuIGpd/view?usp=sharing" TargetMode="External"/><Relationship Id="rId4480" Type="http://schemas.openxmlformats.org/officeDocument/2006/relationships/hyperlink" Target="https://drive.google.com/file/d/1iBTzA1K7WGwQENSoeaadV8DOxv2uRW0-/view?usp=sharing" TargetMode="External"/><Relationship Id="rId3151" Type="http://schemas.openxmlformats.org/officeDocument/2006/relationships/hyperlink" Target="https://drive.google.com/file/d/1of98jXKta_rUD3M4-dzQNjgc2Aa8K_H1/view?usp=sharing" TargetMode="External"/><Relationship Id="rId4482" Type="http://schemas.openxmlformats.org/officeDocument/2006/relationships/hyperlink" Target="https://drive.google.com/file/d/1pSMxuXXZhC1PoNu-z1VVkjpTCEJK9tjZ/view?usp=sharing" TargetMode="External"/><Relationship Id="rId3150" Type="http://schemas.openxmlformats.org/officeDocument/2006/relationships/hyperlink" Target="https://drive.google.com/file/d/1TGdY_SnupCY8DgQgYGgPHy-3tnzvtjPs/view?usp=sharing" TargetMode="External"/><Relationship Id="rId4481" Type="http://schemas.openxmlformats.org/officeDocument/2006/relationships/hyperlink" Target="https://drive.google.com/file/d/1CJpMgFYIbNRVWPRYYZVifyPeWNrQFqLR/view?usp=sharing" TargetMode="External"/><Relationship Id="rId3153" Type="http://schemas.openxmlformats.org/officeDocument/2006/relationships/hyperlink" Target="https://drive.google.com/file/d/1Xy_s6GsIaLuAsXmeau3fCVoGMYB6AfSq/view?usp=sharing" TargetMode="External"/><Relationship Id="rId4484" Type="http://schemas.openxmlformats.org/officeDocument/2006/relationships/hyperlink" Target="https://drive.google.com/file/d/1RDzgXPWZEe-n8Q4NesLu155ddKJt52mE/view?usp=sharing" TargetMode="External"/><Relationship Id="rId3152" Type="http://schemas.openxmlformats.org/officeDocument/2006/relationships/hyperlink" Target="https://drive.google.com/file/d/1MLJauBG_qkFruzIL9HcneEtPMHObx4D7/view?usp=sharing" TargetMode="External"/><Relationship Id="rId4483" Type="http://schemas.openxmlformats.org/officeDocument/2006/relationships/hyperlink" Target="https://drive.google.com/file/d/1t435ZNzr5EId2SeIOywoOEWnvM9JsYAw/view?usp=sharing" TargetMode="External"/><Relationship Id="rId3155" Type="http://schemas.openxmlformats.org/officeDocument/2006/relationships/hyperlink" Target="https://drive.google.com/file/d/1dJBeSkE0oZsk0fhRg5I-j7FW8S8BxBPJ/view?usp=sharing" TargetMode="External"/><Relationship Id="rId4486" Type="http://schemas.openxmlformats.org/officeDocument/2006/relationships/hyperlink" Target="https://drive.google.com/file/d/1TeSSH3DsTlNz_Z5yeL5qk_WjckMOLe5l/view?usp=drive_link" TargetMode="External"/><Relationship Id="rId3154" Type="http://schemas.openxmlformats.org/officeDocument/2006/relationships/hyperlink" Target="https://drive.google.com/file/d/1YTlmGL6auNjiq5le7QCnmfsXl3TVCQzP/view?usp=sharing" TargetMode="External"/><Relationship Id="rId4485" Type="http://schemas.openxmlformats.org/officeDocument/2006/relationships/hyperlink" Target="https://drive.google.com/file/d/1rleNw4e2o-mqKQWuj9jLAoSLgiObBBe2/view?usp=sharing" TargetMode="External"/><Relationship Id="rId3157" Type="http://schemas.openxmlformats.org/officeDocument/2006/relationships/hyperlink" Target="https://drive.google.com/file/d/1q4fX3GaS6tcbRy7-BqWgal7lbT1p3dKu/view?usp=sharing" TargetMode="External"/><Relationship Id="rId4488" Type="http://schemas.openxmlformats.org/officeDocument/2006/relationships/hyperlink" Target="https://drive.google.com/file/d/1r6bIr0jYlaXhEqafVo9lj-kTM0Ycls0p/view?usp=sharing" TargetMode="External"/><Relationship Id="rId3156" Type="http://schemas.openxmlformats.org/officeDocument/2006/relationships/hyperlink" Target="https://drive.google.com/file/d/1MXBbm7YL1VAuQEzrCgK8dFwhulC7RT-h/view?usp=sharing" TargetMode="External"/><Relationship Id="rId4487" Type="http://schemas.openxmlformats.org/officeDocument/2006/relationships/hyperlink" Target="https://drive.google.com/file/d/1thDFny9-jZilMdTy0L1iRnh3jRtGQU-v/view?usp=sharing" TargetMode="External"/><Relationship Id="rId3159" Type="http://schemas.openxmlformats.org/officeDocument/2006/relationships/hyperlink" Target="https://drive.google.com/file/d/1oeTWRnejCReX8Bbs2hba20HXQ4Jysyzp/view?usp=sharing" TargetMode="External"/><Relationship Id="rId3158" Type="http://schemas.openxmlformats.org/officeDocument/2006/relationships/hyperlink" Target="https://drive.google.com/file/d/1hoWR5lj6r_-TomDWyf9VHokfvCYWaPn2/view?usp=sharing" TargetMode="External"/><Relationship Id="rId4489" Type="http://schemas.openxmlformats.org/officeDocument/2006/relationships/hyperlink" Target="https://drive.google.com/file/d/10xVSEtvfdYiHgXxxsTQ2W32puohyBYBY/view?usp=sharing" TargetMode="External"/><Relationship Id="rId3149" Type="http://schemas.openxmlformats.org/officeDocument/2006/relationships/hyperlink" Target="https://drive.google.com/file/d/1OGqgv43wWGOqy041zXjejv5QCVYRUpSI/view?usp=sharing" TargetMode="External"/><Relationship Id="rId3140" Type="http://schemas.openxmlformats.org/officeDocument/2006/relationships/hyperlink" Target="https://drive.google.com/file/d/1oVPGVHbzKzhWVh_-L9hu8DZdOX_CBcsR/view?usp=sharing" TargetMode="External"/><Relationship Id="rId4471" Type="http://schemas.openxmlformats.org/officeDocument/2006/relationships/hyperlink" Target="https://drive.google.com/file/d/1FS-7xAp1ERRG6K9VKcDps0oe-9j-SiPY/view?usp=sharing" TargetMode="External"/><Relationship Id="rId4470" Type="http://schemas.openxmlformats.org/officeDocument/2006/relationships/hyperlink" Target="https://drive.google.com/file/d/1CKa4c95_OJr3ir6CtVcTfGd02yYoUOPQ/view?usp=sharing" TargetMode="External"/><Relationship Id="rId3142" Type="http://schemas.openxmlformats.org/officeDocument/2006/relationships/hyperlink" Target="https://drive.google.com/file/d/1Uu_Hl41umSRJiSC0zh1sD934kbSfIbQt/view?usp=sharing" TargetMode="External"/><Relationship Id="rId4473" Type="http://schemas.openxmlformats.org/officeDocument/2006/relationships/hyperlink" Target="https://drive.google.com/file/d/1mDzRsPvQuC4OSUvlqb-4fhXAvQ3KR4wJ/view?usp=sharing" TargetMode="External"/><Relationship Id="rId3141" Type="http://schemas.openxmlformats.org/officeDocument/2006/relationships/hyperlink" Target="https://drive.google.com/file/d/1UADz6mcQZmqQNkQpar0lIAdfAbq6TLtU/view?usp=sharing" TargetMode="External"/><Relationship Id="rId4472" Type="http://schemas.openxmlformats.org/officeDocument/2006/relationships/hyperlink" Target="https://drive.google.com/file/d/1BmwpJEQwXmQyzCViKO_A9k6Kbq5fbFZ1/view?usp=sharing" TargetMode="External"/><Relationship Id="rId3144" Type="http://schemas.openxmlformats.org/officeDocument/2006/relationships/hyperlink" Target="https://drive.google.com/file/d/1fRXybcrjvSAN9eWt-nuMLtEr-lp4qBzl/view?usp=sharing" TargetMode="External"/><Relationship Id="rId4475" Type="http://schemas.openxmlformats.org/officeDocument/2006/relationships/hyperlink" Target="https://drive.google.com/file/d/1bHaNHYToth4duO8Qq5M5nQcQU3alMb1h/view?usp=sharing" TargetMode="External"/><Relationship Id="rId3143" Type="http://schemas.openxmlformats.org/officeDocument/2006/relationships/hyperlink" Target="https://drive.google.com/file/d/1HziMCPlYXwsXAENUJIZ8tS7FqrUAygdW/view?usp=sharing" TargetMode="External"/><Relationship Id="rId4474" Type="http://schemas.openxmlformats.org/officeDocument/2006/relationships/hyperlink" Target="https://drive.google.com/file/d/1Zku6b47Hkl1622l4TvALcw0-bE5AvrGJ/view?usp=sharing" TargetMode="External"/><Relationship Id="rId3146" Type="http://schemas.openxmlformats.org/officeDocument/2006/relationships/hyperlink" Target="https://drive.google.com/file/d/1EWUVa83yzzUuCinMzBNa-afJ70VNNHav/view?usp=sharing" TargetMode="External"/><Relationship Id="rId4477" Type="http://schemas.openxmlformats.org/officeDocument/2006/relationships/hyperlink" Target="https://drive.google.com/file/d/1Im4xrTFG0YeUQgyvEU9B_vPRKhpYI2V0/view?usp=sharing" TargetMode="External"/><Relationship Id="rId3145" Type="http://schemas.openxmlformats.org/officeDocument/2006/relationships/hyperlink" Target="https://drive.google.com/file/d/140jp4KmBu46O_OH7oXelsGTxgZ14bwib/view?usp=sharing" TargetMode="External"/><Relationship Id="rId4476" Type="http://schemas.openxmlformats.org/officeDocument/2006/relationships/hyperlink" Target="https://drive.google.com/file/d/1WI125LI3feGskYyci6_jZBFigbHQw9nQ/view?usp=sharing" TargetMode="External"/><Relationship Id="rId3148" Type="http://schemas.openxmlformats.org/officeDocument/2006/relationships/hyperlink" Target="https://drive.google.com/file/d/1H1q-8-9t6K3In9S_O1sq0LxRLkV2n5YO/view?usp=sharing" TargetMode="External"/><Relationship Id="rId4479" Type="http://schemas.openxmlformats.org/officeDocument/2006/relationships/hyperlink" Target="https://drive.google.com/file/d/1bfxoy_XxNgsfny6-QM7YnpxY-GE-BRzL/view?usp=sharing" TargetMode="External"/><Relationship Id="rId3147" Type="http://schemas.openxmlformats.org/officeDocument/2006/relationships/hyperlink" Target="https://drive.google.com/file/d/1seijTwokk1o_FBqfBPaZ-FyOJ5XMDduC/view?usp=sharing" TargetMode="External"/><Relationship Id="rId4478" Type="http://schemas.openxmlformats.org/officeDocument/2006/relationships/hyperlink" Target="https://drive.google.com/file/d/1nKMYCLXb2B-JazYxfGFdz3K1EIzJVG1O/view?usp=sharing" TargetMode="External"/><Relationship Id="rId3171" Type="http://schemas.openxmlformats.org/officeDocument/2006/relationships/hyperlink" Target="https://drive.google.com/file/d/1cJkMUEXMwRdfy1ubPQgkbhOuaneX3Sxc/view?usp=sharing" TargetMode="External"/><Relationship Id="rId3170" Type="http://schemas.openxmlformats.org/officeDocument/2006/relationships/hyperlink" Target="https://drive.google.com/file/d/1xhW1WDRcW8HHaHCpftEqZQLDs06ktaPS/view?usp=sharing" TargetMode="External"/><Relationship Id="rId3173" Type="http://schemas.openxmlformats.org/officeDocument/2006/relationships/hyperlink" Target="https://drive.google.com/file/d/1177oKh6GzqyttI__Tv2shOBeSc86kxnt/view?usp=sharing" TargetMode="External"/><Relationship Id="rId3172" Type="http://schemas.openxmlformats.org/officeDocument/2006/relationships/hyperlink" Target="https://drive.google.com/file/d/12BraslmSSpGcM8H2msRwrog5dvygRazl/view?usp=sharing" TargetMode="External"/><Relationship Id="rId3175" Type="http://schemas.openxmlformats.org/officeDocument/2006/relationships/hyperlink" Target="https://drive.google.com/file/d/1NkqtIFmHxT9j4QD0gEZ19gLs8V2nFl2g/view?usp=sharing" TargetMode="External"/><Relationship Id="rId3174" Type="http://schemas.openxmlformats.org/officeDocument/2006/relationships/hyperlink" Target="https://drive.google.com/file/d/1QI6OwAkO1LUkpR2fRe8J-eBn2_y1lgE8/view?usp=sharing" TargetMode="External"/><Relationship Id="rId3177" Type="http://schemas.openxmlformats.org/officeDocument/2006/relationships/hyperlink" Target="https://drive.google.com/file/d/1yBbrI8VRd_Itk6EUZx19277Jp-cS9RqZ/view?usp=sharing" TargetMode="External"/><Relationship Id="rId3176" Type="http://schemas.openxmlformats.org/officeDocument/2006/relationships/hyperlink" Target="https://drive.google.com/file/d/1nGC6nmWmGgMJKsl4ssoh9IZ55UrViOdo/view?usp=sharing" TargetMode="External"/><Relationship Id="rId3179" Type="http://schemas.openxmlformats.org/officeDocument/2006/relationships/hyperlink" Target="https://drive.google.com/file/d/1C0W_LngKd6T3Qt6V37d3YBTDUvI1WovQ/view?usp=sharing" TargetMode="External"/><Relationship Id="rId3178" Type="http://schemas.openxmlformats.org/officeDocument/2006/relationships/hyperlink" Target="https://drive.google.com/file/d/1-KjdovmoPiEq431O7O0fToMaS4pXXwZR/view?usp=sharing" TargetMode="External"/><Relationship Id="rId3160" Type="http://schemas.openxmlformats.org/officeDocument/2006/relationships/hyperlink" Target="https://drive.google.com/file/d/1GdHWlST_je1Dt9viHWrRqU_ZwHUNr1Ht/view?usp=sharing" TargetMode="External"/><Relationship Id="rId4491" Type="http://schemas.openxmlformats.org/officeDocument/2006/relationships/hyperlink" Target="https://drive.google.com/file/d/1ZdfA7aX09BlPJnl_rscNf3Py-j0XhTcb/view?usp=sharing" TargetMode="External"/><Relationship Id="rId4490" Type="http://schemas.openxmlformats.org/officeDocument/2006/relationships/hyperlink" Target="https://drive.google.com/file/d/1BECBIDMHf4Ygr9EJj-BgGf_KnJb_R0Nu/view?usp=sharing" TargetMode="External"/><Relationship Id="rId3162" Type="http://schemas.openxmlformats.org/officeDocument/2006/relationships/hyperlink" Target="https://drive.google.com/file/d/1wjvj7TyCQSe4-9ba-FWjtK0SJmB72x7x/view?usp=sharing" TargetMode="External"/><Relationship Id="rId4493" Type="http://schemas.openxmlformats.org/officeDocument/2006/relationships/hyperlink" Target="https://drive.google.com/file/d/1XO3IsA2lbOGXZVk5A6CZ2GipZt2Wl42P/view?usp=sharing" TargetMode="External"/><Relationship Id="rId3161" Type="http://schemas.openxmlformats.org/officeDocument/2006/relationships/hyperlink" Target="https://drive.google.com/file/d/1DjyjDag6Bk3oflMQxUiy7v5Q41ZVJgkr/view?usp=sharing" TargetMode="External"/><Relationship Id="rId4492" Type="http://schemas.openxmlformats.org/officeDocument/2006/relationships/hyperlink" Target="https://drive.google.com/file/d/1gZAIuTksMVjwoGZ8s8CqQ5SP-JIEqI92/view?usp=drive_link" TargetMode="External"/><Relationship Id="rId3164" Type="http://schemas.openxmlformats.org/officeDocument/2006/relationships/hyperlink" Target="https://drive.google.com/file/d/1h77peyIpzuylsnWZ--K5v_CdKGOMmWNI/view?usp=sharing" TargetMode="External"/><Relationship Id="rId4495" Type="http://schemas.openxmlformats.org/officeDocument/2006/relationships/hyperlink" Target="https://drive.google.com/file/d/1K1kfUObYOYuKaVafRblG9VCuoNZAm21i/view?usp=sharing" TargetMode="External"/><Relationship Id="rId3163" Type="http://schemas.openxmlformats.org/officeDocument/2006/relationships/hyperlink" Target="https://drive.google.com/file/d/1Vos9ru24KyIQr9gSJuLnjEtkS9xDFOeR/view?usp=sharing" TargetMode="External"/><Relationship Id="rId4494" Type="http://schemas.openxmlformats.org/officeDocument/2006/relationships/hyperlink" Target="https://drive.google.com/file/d/1yG5pCPTG-1WlVriNKZWB5JxtP8U_YxHQ/view?usp=sharing" TargetMode="External"/><Relationship Id="rId3166" Type="http://schemas.openxmlformats.org/officeDocument/2006/relationships/hyperlink" Target="https://drive.google.com/file/d/1mG-7uqbOfJ94-MjQaVyLUZ-xCHtWPN5c/view?usp=sharing" TargetMode="External"/><Relationship Id="rId4497" Type="http://schemas.openxmlformats.org/officeDocument/2006/relationships/hyperlink" Target="https://drive.google.com/file/d/1jAp4Ost6s5m_wkXTdQSl2zRenb7dIUkO/view?usp=sharing" TargetMode="External"/><Relationship Id="rId3165" Type="http://schemas.openxmlformats.org/officeDocument/2006/relationships/hyperlink" Target="https://drive.google.com/file/d/1H_kcwlTmCm9zf_LeSKX9VecuElP5cu1m/view?usp=sharing" TargetMode="External"/><Relationship Id="rId4496" Type="http://schemas.openxmlformats.org/officeDocument/2006/relationships/hyperlink" Target="https://drive.google.com/file/d/10bvCWClprQB9TPGlYfw9elUxgaSVs0kf/view?usp=sharing" TargetMode="External"/><Relationship Id="rId3168" Type="http://schemas.openxmlformats.org/officeDocument/2006/relationships/hyperlink" Target="https://drive.google.com/file/d/1vhM95kKSRnYkki9n1KkXonEGyQshQG3c/view?usp=sharing" TargetMode="External"/><Relationship Id="rId4499" Type="http://schemas.openxmlformats.org/officeDocument/2006/relationships/hyperlink" Target="https://drive.google.com/file/d/1YtqzkU_mU553ayeG1_pO7mJAjZSLraPI/view?usp=sharing" TargetMode="External"/><Relationship Id="rId3167" Type="http://schemas.openxmlformats.org/officeDocument/2006/relationships/hyperlink" Target="https://drive.google.com/file/d/1sDS8k6lEdqvCtbARo8GHIuwbG1PE7NwO/view?usp=sharing" TargetMode="External"/><Relationship Id="rId4498" Type="http://schemas.openxmlformats.org/officeDocument/2006/relationships/hyperlink" Target="https://drive.google.com/file/d/1kBQTczttNWzuwVbX0NST-EHz6PggumPO/view?usp=sharing" TargetMode="External"/><Relationship Id="rId3169" Type="http://schemas.openxmlformats.org/officeDocument/2006/relationships/hyperlink" Target="https://drive.google.com/file/d/1xhlOElR3ncSyBhmxRqPe0a9k25YiQCaj/view?usp=sharing" TargetMode="External"/><Relationship Id="rId5813" Type="http://schemas.openxmlformats.org/officeDocument/2006/relationships/hyperlink" Target="https://drive.google.com/file/d/12sNpLM5-wp4UgfzkOEA7AY0hvIEDlW16/view?usp=sharing" TargetMode="External"/><Relationship Id="rId5814" Type="http://schemas.openxmlformats.org/officeDocument/2006/relationships/hyperlink" Target="https://drive.google.com/file/d/1798UJGeKx-HGXcVc2-Yldsd42lueIeVL/view?usp=sharing" TargetMode="External"/><Relationship Id="rId5811" Type="http://schemas.openxmlformats.org/officeDocument/2006/relationships/hyperlink" Target="https://drive.google.com/file/d/1hYQEXHNdD-zHx-Sk1Me5Hhgf_K_OfZ7K/view?usp=sharing" TargetMode="External"/><Relationship Id="rId5812" Type="http://schemas.openxmlformats.org/officeDocument/2006/relationships/hyperlink" Target="https://drive.google.com/file/d/1-fHcBk2tL3Sbcg32mxPoSL_bdUytL_UE/view?usp=sharing" TargetMode="External"/><Relationship Id="rId5817" Type="http://schemas.openxmlformats.org/officeDocument/2006/relationships/hyperlink" Target="https://drive.google.com/file/d/1-0XVOH6-vClqUPbnXcOAR8ZlIwTIpN2v/view?usp=sharing" TargetMode="External"/><Relationship Id="rId5818" Type="http://schemas.openxmlformats.org/officeDocument/2006/relationships/hyperlink" Target="https://drive.google.com/file/d/1iLCpFNVRKxRohBBNqmIRbge35MoQE3jF/view?usp=sharing" TargetMode="External"/><Relationship Id="rId5815" Type="http://schemas.openxmlformats.org/officeDocument/2006/relationships/hyperlink" Target="https://drive.google.com/file/d/1y7r6uS8nUQyLh3aH0WR57X-fXVHBh3kv/view?usp=sharing" TargetMode="External"/><Relationship Id="rId5816" Type="http://schemas.openxmlformats.org/officeDocument/2006/relationships/hyperlink" Target="https://drive.google.com/file/d/1dCJdXQstmOaUEtHn8PuM_b_ZsXsjFAFW/view?usp=sharing" TargetMode="External"/><Relationship Id="rId5819" Type="http://schemas.openxmlformats.org/officeDocument/2006/relationships/hyperlink" Target="https://drive.google.com/file/d/1OVMG1l9UmCKAOQFKbCbZeY6djpV1t403/view?usp=sharing" TargetMode="External"/><Relationship Id="rId5810" Type="http://schemas.openxmlformats.org/officeDocument/2006/relationships/hyperlink" Target="https://drive.google.com/file/d/13qdS5m0ChW9KxWsC0BLmIWpzuFsER8FF/view?usp=drive_link" TargetMode="External"/><Relationship Id="rId5802" Type="http://schemas.openxmlformats.org/officeDocument/2006/relationships/hyperlink" Target="https://drive.google.com/file/d/1Yd-11gyK9sESIZmadxKmRODfqR0nHATH/view?usp=sharing" TargetMode="External"/><Relationship Id="rId5803" Type="http://schemas.openxmlformats.org/officeDocument/2006/relationships/hyperlink" Target="https://drive.google.com/file/d/1sOkzvaVmWVuE8AzvEu20z1BDvhhd-G66/view?usp=sharing" TargetMode="External"/><Relationship Id="rId5800" Type="http://schemas.openxmlformats.org/officeDocument/2006/relationships/hyperlink" Target="https://drive.google.com/file/d/1oiPi-AJz0f3NQE9nk8JFhdSl94DLQ8Ou/view?usp=sharing" TargetMode="External"/><Relationship Id="rId5801" Type="http://schemas.openxmlformats.org/officeDocument/2006/relationships/hyperlink" Target="https://drive.google.com/file/d/1ZNoESEPMeBGVd9UGxHvlWSB3RPNm_NOz/view?usp=sharing" TargetMode="External"/><Relationship Id="rId5806" Type="http://schemas.openxmlformats.org/officeDocument/2006/relationships/hyperlink" Target="https://drive.google.com/file/d/1WGRelsc65msMTxr_JmgSLQgIwOOtAIXn/view?usp=sharing" TargetMode="External"/><Relationship Id="rId5807" Type="http://schemas.openxmlformats.org/officeDocument/2006/relationships/hyperlink" Target="https://drive.google.com/file/d/1TXu0oEmVToXpDkQx8IhBPwF9FJ-Jr_Rg/view?usp=sharing" TargetMode="External"/><Relationship Id="rId5804" Type="http://schemas.openxmlformats.org/officeDocument/2006/relationships/hyperlink" Target="https://drive.google.com/file/d/11jQ3-bErR4YVWc_Bbrj9xP_OZx0W4pPY/view?usp=sharing" TargetMode="External"/><Relationship Id="rId5805" Type="http://schemas.openxmlformats.org/officeDocument/2006/relationships/hyperlink" Target="https://drive.google.com/file/d/1Nkn00i68Dq90X9GKNqE2FpsiJDGoluTw/view?usp=sharing" TargetMode="External"/><Relationship Id="rId5808" Type="http://schemas.openxmlformats.org/officeDocument/2006/relationships/hyperlink" Target="https://drive.google.com/file/d/1adsbkz5SUcM1cJ9huuD7s5T0sbMSUuwV/view?usp=sharing" TargetMode="External"/><Relationship Id="rId5809" Type="http://schemas.openxmlformats.org/officeDocument/2006/relationships/hyperlink" Target="https://drive.google.com/file/d/1VjvIxZSGOjfSd0yqg14GV2t-Z81GvSBd/view?usp=drive_link" TargetMode="External"/><Relationship Id="rId4503" Type="http://schemas.openxmlformats.org/officeDocument/2006/relationships/hyperlink" Target="https://drive.google.com/file/d/1-eKbQ3CgMbjHBJf2mCC1J4QG6_A9KNFt/view?usp=sharing" TargetMode="External"/><Relationship Id="rId5835" Type="http://schemas.openxmlformats.org/officeDocument/2006/relationships/hyperlink" Target="https://drive.google.com/file/d/1NPfs3fpFPzFem_yJhQFTiOLyjMBKeSrG/view?usp=sharing" TargetMode="External"/><Relationship Id="rId4502" Type="http://schemas.openxmlformats.org/officeDocument/2006/relationships/hyperlink" Target="https://drive.google.com/file/d/1x2A2ZDMxuPD9VHoBfR97eaMILcBioclO/view?usp=sharing" TargetMode="External"/><Relationship Id="rId5836" Type="http://schemas.openxmlformats.org/officeDocument/2006/relationships/hyperlink" Target="https://drive.google.com/file/d/12LzAttseQzz6GY16mRYBBQa_WXyHvDyt/view?usp=sharing" TargetMode="External"/><Relationship Id="rId4505" Type="http://schemas.openxmlformats.org/officeDocument/2006/relationships/hyperlink" Target="https://drive.google.com/file/d/1laIhdstF_JyHEWMTPd7KF1WATb9ZjwWV/view?usp=sharing" TargetMode="External"/><Relationship Id="rId5833" Type="http://schemas.openxmlformats.org/officeDocument/2006/relationships/hyperlink" Target="https://drive.google.com/file/d/1n0hW6ClcgFrqRv6IbmgsekBFePYejcHT/view?usp=sharing" TargetMode="External"/><Relationship Id="rId4504" Type="http://schemas.openxmlformats.org/officeDocument/2006/relationships/hyperlink" Target="https://drive.google.com/file/d/1nHKz0kZ35lh_VryvLYM-SHgf6Bmc_sQD/view?usp=sharing" TargetMode="External"/><Relationship Id="rId5834" Type="http://schemas.openxmlformats.org/officeDocument/2006/relationships/hyperlink" Target="https://drive.google.com/file/d/1Eccsrq2RC3DK6LSO1IEyK4GrIIgq4Ymo/view?usp=sharing" TargetMode="External"/><Relationship Id="rId4507" Type="http://schemas.openxmlformats.org/officeDocument/2006/relationships/hyperlink" Target="https://drive.google.com/file/d/1ctQJCXvkT-37_pk4SMNEgjf9Lskm-cKo/view?usp=sharing" TargetMode="External"/><Relationship Id="rId5839" Type="http://schemas.openxmlformats.org/officeDocument/2006/relationships/hyperlink" Target="https://drive.google.com/file/d/1AHv8CAvziAFo_tzbwQqk7D0WAohobHw-/view?usp=sharing" TargetMode="External"/><Relationship Id="rId4506" Type="http://schemas.openxmlformats.org/officeDocument/2006/relationships/hyperlink" Target="https://drive.google.com/file/d/1_HmuAEKNwM97_YE6kODuITlo-k4eD5Zm/view?usp=sharing" TargetMode="External"/><Relationship Id="rId4509" Type="http://schemas.openxmlformats.org/officeDocument/2006/relationships/hyperlink" Target="https://drive.google.com/file/d/18ULpairaxXXGRKQWbhq1SGMp97rcVSBw/view?usp=sharing" TargetMode="External"/><Relationship Id="rId5837" Type="http://schemas.openxmlformats.org/officeDocument/2006/relationships/hyperlink" Target="https://drive.google.com/file/d/1_GPbmnQ_lObzP7-ki7_phyTj6AP3wP4E/view?usp=sharing" TargetMode="External"/><Relationship Id="rId4508" Type="http://schemas.openxmlformats.org/officeDocument/2006/relationships/hyperlink" Target="https://drive.google.com/file/d/1yMGkpJYvKlmIN-CabUYQvj85IwHMvz65/view?usp=sharing" TargetMode="External"/><Relationship Id="rId5838" Type="http://schemas.openxmlformats.org/officeDocument/2006/relationships/hyperlink" Target="https://drive.google.com/file/d/1bQfsOpkTrUpuFDWOZ6VNCt7L3LkkP290/view?usp=sharing" TargetMode="External"/><Relationship Id="rId5831" Type="http://schemas.openxmlformats.org/officeDocument/2006/relationships/hyperlink" Target="https://drive.google.com/file/d/1dQ_ad6roOFErA5mJA2iZolNv7yDjbS06/view?usp=sharing" TargetMode="External"/><Relationship Id="rId5832" Type="http://schemas.openxmlformats.org/officeDocument/2006/relationships/hyperlink" Target="https://drive.google.com/file/d/1JqCjnn8RRgirmWl1-Xw9CGHSJiFBShdb/view?usp=sharing" TargetMode="External"/><Relationship Id="rId4501" Type="http://schemas.openxmlformats.org/officeDocument/2006/relationships/hyperlink" Target="https://drive.google.com/file/d/1d2Ltv4YnwuUz_FcyZ2-tC3JDLB8SGUnX/view?usp=sharing" TargetMode="External"/><Relationship Id="rId4500" Type="http://schemas.openxmlformats.org/officeDocument/2006/relationships/hyperlink" Target="https://drive.google.com/file/d/10v7bJqTURsaERtUn-wdkZWV8Z2loWtFX/view?usp=sharing" TargetMode="External"/><Relationship Id="rId5830" Type="http://schemas.openxmlformats.org/officeDocument/2006/relationships/hyperlink" Target="https://drive.google.com/file/d/1whMFxMIs8cNbdiYNp9i6PkysNOnTOI7-/view?usp=sharing" TargetMode="External"/><Relationship Id="rId5824" Type="http://schemas.openxmlformats.org/officeDocument/2006/relationships/hyperlink" Target="https://drive.google.com/file/d/1JfQ2FbgLISvEpx2c9bw_1UUHyMQmVe32/view?usp=sharing" TargetMode="External"/><Relationship Id="rId5825" Type="http://schemas.openxmlformats.org/officeDocument/2006/relationships/hyperlink" Target="https://drive.google.com/file/d/1DuSNXYVL70hzlfN82VoemwxSZl-VPxMK/view?usp=sharing" TargetMode="External"/><Relationship Id="rId5822" Type="http://schemas.openxmlformats.org/officeDocument/2006/relationships/hyperlink" Target="https://drive.google.com/file/d/1Hip3nAObYiDdCRJu6JWlUAWJ1-zRIpvx/view?usp=sharing" TargetMode="External"/><Relationship Id="rId5823" Type="http://schemas.openxmlformats.org/officeDocument/2006/relationships/hyperlink" Target="https://drive.google.com/file/d/1JvCH4-_Fvu1cRMDSdletyel9j0BYIsXg/view?usp=sharing" TargetMode="External"/><Relationship Id="rId5828" Type="http://schemas.openxmlformats.org/officeDocument/2006/relationships/hyperlink" Target="https://drive.google.com/file/d/1de4X7bQXsXGX_Y2w4OK_wRiG30F0Dliu/view?usp=sharing" TargetMode="External"/><Relationship Id="rId5829" Type="http://schemas.openxmlformats.org/officeDocument/2006/relationships/hyperlink" Target="https://drive.google.com/file/d/12DQIkwi4cCv7KtSXfY1RJHM7PgOMYkHa/view?usp=sharing" TargetMode="External"/><Relationship Id="rId5826" Type="http://schemas.openxmlformats.org/officeDocument/2006/relationships/hyperlink" Target="https://drive.google.com/file/d/1LuTn0uHt0dvx_evS19GYLHSDMf69lmdV/view?usp=sharing" TargetMode="External"/><Relationship Id="rId5827" Type="http://schemas.openxmlformats.org/officeDocument/2006/relationships/hyperlink" Target="https://drive.google.com/file/d/1JRanLKVHLVBdpWcO3_aPci_ArFYRPLc6/view?usp=sharing" TargetMode="External"/><Relationship Id="rId5820" Type="http://schemas.openxmlformats.org/officeDocument/2006/relationships/hyperlink" Target="https://drive.google.com/file/d/13j_IBX0P9f6D7Q5U0xK-g2rvy31TZEWr/view?usp=sharing" TargetMode="External"/><Relationship Id="rId5821" Type="http://schemas.openxmlformats.org/officeDocument/2006/relationships/hyperlink" Target="https://drive.google.com/file/d/1muqGHNYC85Sr9cm9yttYLd_w0L5FTiDM/view?usp=sharing" TargetMode="External"/><Relationship Id="rId3238" Type="http://schemas.openxmlformats.org/officeDocument/2006/relationships/hyperlink" Target="https://drive.google.com/file/d/1N11ZCrj27VZSe22jBdlIZdyAIoEhvnP1/view?usp=sharing" TargetMode="External"/><Relationship Id="rId4569" Type="http://schemas.openxmlformats.org/officeDocument/2006/relationships/hyperlink" Target="https://drive.google.com/file/d/1mUZncce8iN_82s6cKOGR491ZTCfiA2dc/view?usp=sharing" TargetMode="External"/><Relationship Id="rId3237" Type="http://schemas.openxmlformats.org/officeDocument/2006/relationships/hyperlink" Target="https://drive.google.com/file/d/1Ry6ZFMkAXEl6D4Bpv-i9RTL9RaNoDtj2/view?usp=sharing" TargetMode="External"/><Relationship Id="rId4568" Type="http://schemas.openxmlformats.org/officeDocument/2006/relationships/hyperlink" Target="https://drive.google.com/file/d/1ijYzqsUWUry_8Y0udqDvrYUj0k1x6PT-/view?usp=sharing" TargetMode="External"/><Relationship Id="rId5899" Type="http://schemas.openxmlformats.org/officeDocument/2006/relationships/hyperlink" Target="https://drive.google.com/file/d/1Vmi6rXM6DSKypI-3r2oYwkgedwJofRx0/view?usp=sharing" TargetMode="External"/><Relationship Id="rId3239" Type="http://schemas.openxmlformats.org/officeDocument/2006/relationships/hyperlink" Target="https://drive.google.com/file/d/1A1CD81T45MbN-rmNqrRb1-eCOV03Vzch/view?usp=sharing" TargetMode="External"/><Relationship Id="rId5890" Type="http://schemas.openxmlformats.org/officeDocument/2006/relationships/hyperlink" Target="https://drive.google.com/file/d/1qXCP7k3lNFIWSCovbdfgG01bP6IJUGJV/view?usp=sharing" TargetMode="External"/><Relationship Id="rId3230" Type="http://schemas.openxmlformats.org/officeDocument/2006/relationships/hyperlink" Target="https://drive.google.com/file/d/1IzHxwkC8ilj-BgDfG7jvOocbT1cw1MRG/view?usp=sharing" TargetMode="External"/><Relationship Id="rId4561" Type="http://schemas.openxmlformats.org/officeDocument/2006/relationships/hyperlink" Target="https://drive.google.com/file/d/1rSVd1RvI9Y8uDDA2V6NxsVlSraB5e0sc/view?usp=sharing" TargetMode="External"/><Relationship Id="rId5893" Type="http://schemas.openxmlformats.org/officeDocument/2006/relationships/hyperlink" Target="https://drive.google.com/file/d/1v6a0q6OZwafCrSRbFXB48YE5cgRW2i1F/view?usp=sharing" TargetMode="External"/><Relationship Id="rId4560" Type="http://schemas.openxmlformats.org/officeDocument/2006/relationships/hyperlink" Target="https://drive.google.com/file/d/14WY9AR34mfE24AGVu6MXXz6BIZ5Idf8G/view?usp=sharing" TargetMode="External"/><Relationship Id="rId5894" Type="http://schemas.openxmlformats.org/officeDocument/2006/relationships/hyperlink" Target="https://drive.google.com/file/d/1l_pDOwogszLIU2NUNrV0YEYa_Kw9rkKT/view?usp=sharing" TargetMode="External"/><Relationship Id="rId3232" Type="http://schemas.openxmlformats.org/officeDocument/2006/relationships/hyperlink" Target="https://drive.google.com/file/d/1UfGtLtkzHv43nFLSfXNlvTFJSSYdIA96/view?usp=sharing" TargetMode="External"/><Relationship Id="rId4563" Type="http://schemas.openxmlformats.org/officeDocument/2006/relationships/hyperlink" Target="https://drive.google.com/file/d/1RJW5CM8eoD10BGAyp3bsxFi79hoei3jw/view?usp=sharing" TargetMode="External"/><Relationship Id="rId5891" Type="http://schemas.openxmlformats.org/officeDocument/2006/relationships/hyperlink" Target="https://drive.google.com/file/d/1q0TFeoz5KErmtrl9NdpkPRMEN5nDLE0j/view?usp=sharing" TargetMode="External"/><Relationship Id="rId3231" Type="http://schemas.openxmlformats.org/officeDocument/2006/relationships/hyperlink" Target="https://drive.google.com/file/d/1s-e22Rq5evT9-BPxbKWk8Zmldu9fuVU1/view?usp=sharing" TargetMode="External"/><Relationship Id="rId4562" Type="http://schemas.openxmlformats.org/officeDocument/2006/relationships/hyperlink" Target="https://drive.google.com/file/d/1ZkvXLbYFMnpIMB-17qlXWKj79mnBgyqD/view?usp=sharing" TargetMode="External"/><Relationship Id="rId5892" Type="http://schemas.openxmlformats.org/officeDocument/2006/relationships/hyperlink" Target="https://drive.google.com/file/d/1dprV6GnRtzZTI9Sf0gtbS0FsMjvFrk6x/view?usp=sharing" TargetMode="External"/><Relationship Id="rId3234" Type="http://schemas.openxmlformats.org/officeDocument/2006/relationships/hyperlink" Target="https://drive.google.com/file/d/1mdw9M3xQHtAN47uroAMjOcZEAI8XJXv9/view?usp=sharing" TargetMode="External"/><Relationship Id="rId4565" Type="http://schemas.openxmlformats.org/officeDocument/2006/relationships/hyperlink" Target="https://drive.google.com/file/d/1jswQ17SHoES6Ocgvqis3MMpdYNDmsa4m/view?usp=sharing" TargetMode="External"/><Relationship Id="rId5897" Type="http://schemas.openxmlformats.org/officeDocument/2006/relationships/hyperlink" Target="https://drive.google.com/file/d/1ukWekB1vU8_lUo7GI6xM_FPWnAWJ8zmn/view?usp=sharing" TargetMode="External"/><Relationship Id="rId3233" Type="http://schemas.openxmlformats.org/officeDocument/2006/relationships/hyperlink" Target="https://drive.google.com/file/d/1y0OmHNwYn9DmLopKVvXAEseJbU0QIK27/view?usp=sharing" TargetMode="External"/><Relationship Id="rId4564" Type="http://schemas.openxmlformats.org/officeDocument/2006/relationships/hyperlink" Target="https://drive.google.com/file/d/1EBddm119fapCXQD5dQULIvB5p-Ln2305/view?usp=sharing" TargetMode="External"/><Relationship Id="rId5898" Type="http://schemas.openxmlformats.org/officeDocument/2006/relationships/hyperlink" Target="https://drive.google.com/file/d/1z9pKcVEDyAxXU-0hpy7AYAof1svWOTTk/view?usp=sharing" TargetMode="External"/><Relationship Id="rId3236" Type="http://schemas.openxmlformats.org/officeDocument/2006/relationships/hyperlink" Target="https://drive.google.com/file/d/1Q9nCDLdRcc3odOAloSuo6Ru7dzHaZ8Np/view?usp=sharing" TargetMode="External"/><Relationship Id="rId4567" Type="http://schemas.openxmlformats.org/officeDocument/2006/relationships/hyperlink" Target="https://drive.google.com/file/d/1H5li8gt2Oxc1_xiK-fXfa8YFmpJMqNfZ/view?usp=sharing" TargetMode="External"/><Relationship Id="rId5895" Type="http://schemas.openxmlformats.org/officeDocument/2006/relationships/hyperlink" Target="https://drive.google.com/file/d/16qcBHNx6mVuo4rE-wVRm2-Tms3Ioaru2/view?usp=sharing" TargetMode="External"/><Relationship Id="rId3235" Type="http://schemas.openxmlformats.org/officeDocument/2006/relationships/hyperlink" Target="https://drive.google.com/file/d/13I4ioL6oB4Bc0E945iIpHwLRsl7GYX7U/view?usp=sharing" TargetMode="External"/><Relationship Id="rId4566" Type="http://schemas.openxmlformats.org/officeDocument/2006/relationships/hyperlink" Target="https://drive.google.com/file/d/11Sxjy9Qa9nEZ-guWUp9uz4xc1XF0TmZ_/view?usp=sharing" TargetMode="External"/><Relationship Id="rId5896" Type="http://schemas.openxmlformats.org/officeDocument/2006/relationships/hyperlink" Target="https://drive.google.com/file/d/1e8mgfqEi7AkNriKVYDLGoKi79awzixot/view?usp=sharing" TargetMode="External"/><Relationship Id="rId3227" Type="http://schemas.openxmlformats.org/officeDocument/2006/relationships/hyperlink" Target="https://drive.google.com/file/d/1nx0bxa8npeNcqNbpmwO5CA41GXbE0K4B/view?usp=sharing" TargetMode="External"/><Relationship Id="rId4558" Type="http://schemas.openxmlformats.org/officeDocument/2006/relationships/hyperlink" Target="https://drive.google.com/file/d/1DwXjVErCEo6XVToDkmu6BrHN-72VMTAX/view?usp=sharing" TargetMode="External"/><Relationship Id="rId3226" Type="http://schemas.openxmlformats.org/officeDocument/2006/relationships/hyperlink" Target="https://drive.google.com/file/d/1vcgZBmrvIoWQbDhpj4zjLXSdsyDMD_ou/view?usp=sharing" TargetMode="External"/><Relationship Id="rId4557" Type="http://schemas.openxmlformats.org/officeDocument/2006/relationships/hyperlink" Target="https://drive.google.com/file/d/1_OftnSnx-i8xAVDvAZfxNH3bDVo1Qaeg/view?usp=sharing" TargetMode="External"/><Relationship Id="rId3229" Type="http://schemas.openxmlformats.org/officeDocument/2006/relationships/hyperlink" Target="https://drive.google.com/file/d/1-IzLhKUurPypcySFEh7hr2lMKrOkdl3f/view?usp=sharing" TargetMode="External"/><Relationship Id="rId5888" Type="http://schemas.openxmlformats.org/officeDocument/2006/relationships/hyperlink" Target="https://drive.google.com/file/d/1RQDNZfBZheWqCtJWRgyHjsSveUrMWd1c/view?usp=sharing" TargetMode="External"/><Relationship Id="rId3228" Type="http://schemas.openxmlformats.org/officeDocument/2006/relationships/hyperlink" Target="https://drive.google.com/file/d/1vz1BxZKy2Lsmu4hccEFpUyIlYyOC6uJo/view?usp=sharing" TargetMode="External"/><Relationship Id="rId4559" Type="http://schemas.openxmlformats.org/officeDocument/2006/relationships/hyperlink" Target="https://drive.google.com/file/d/1_84d8Twzll2rpWRkHBMUWRe7tfQw76Kx/view?usp=sharing" TargetMode="External"/><Relationship Id="rId5889" Type="http://schemas.openxmlformats.org/officeDocument/2006/relationships/hyperlink" Target="https://drive.google.com/file/d/1XXgPi4Dcc-7Qzxhn896MQ8l0DIh2hM5S/view?usp=sharing" TargetMode="External"/><Relationship Id="rId4550" Type="http://schemas.openxmlformats.org/officeDocument/2006/relationships/hyperlink" Target="https://drive.google.com/file/d/14SuY5iHD7kE_W0fr6g4sUfncdPlFTbn1/view?usp=sharing" TargetMode="External"/><Relationship Id="rId5882" Type="http://schemas.openxmlformats.org/officeDocument/2006/relationships/hyperlink" Target="https://drive.google.com/file/d/18WYCn1X-Xxh521woAy6sctxxoinwWlBp/view?usp=sharing" TargetMode="External"/><Relationship Id="rId5883" Type="http://schemas.openxmlformats.org/officeDocument/2006/relationships/hyperlink" Target="https://drive.google.com/file/d/1EUL2Q1bzO1qQJx1KhnIiEe_NS-ZC0iV4/view?usp=sharing" TargetMode="External"/><Relationship Id="rId3221" Type="http://schemas.openxmlformats.org/officeDocument/2006/relationships/hyperlink" Target="https://drive.google.com/file/d/1SDOqWEl7AsrWRNl42mg6JgEVEplMiRYS/view?usp=sharing" TargetMode="External"/><Relationship Id="rId4552" Type="http://schemas.openxmlformats.org/officeDocument/2006/relationships/hyperlink" Target="https://drive.google.com/file/d/1TmKVjU7Sy8NO92BNXCurvlqsym4AZXfw/view?usp=sharing" TargetMode="External"/><Relationship Id="rId5880" Type="http://schemas.openxmlformats.org/officeDocument/2006/relationships/hyperlink" Target="https://drive.google.com/file/d/1bX8MfYiAQ1djLCwyliPqaD_qeXu5ofx8/view?usp=sharing" TargetMode="External"/><Relationship Id="rId3220" Type="http://schemas.openxmlformats.org/officeDocument/2006/relationships/hyperlink" Target="https://drive.google.com/file/d/1k9uvoeVksjlwuzF2uYon3DlOGidtMQ9M/view?usp=sharing" TargetMode="External"/><Relationship Id="rId4551" Type="http://schemas.openxmlformats.org/officeDocument/2006/relationships/hyperlink" Target="https://drive.google.com/file/d/1ioD3xQHJMtwoNq68KASZoW4x30sxs6PG/view?usp=sharing" TargetMode="External"/><Relationship Id="rId5881" Type="http://schemas.openxmlformats.org/officeDocument/2006/relationships/hyperlink" Target="https://drive.google.com/file/d/1MvrDBvjuk8a6146uLGYXfyAfPffJlZeF/view?usp=sharing" TargetMode="External"/><Relationship Id="rId3223" Type="http://schemas.openxmlformats.org/officeDocument/2006/relationships/hyperlink" Target="https://drive.google.com/file/d/1ztlNIZynUuDizx_QOE-oDccsOWGh4BKC/view?usp=sharing" TargetMode="External"/><Relationship Id="rId4554" Type="http://schemas.openxmlformats.org/officeDocument/2006/relationships/hyperlink" Target="https://drive.google.com/file/d/1r3JhUPWgKLaxrjoo9jPlBhqs-fkWqlY3/view?usp=sharing" TargetMode="External"/><Relationship Id="rId5886" Type="http://schemas.openxmlformats.org/officeDocument/2006/relationships/hyperlink" Target="https://drive.google.com/file/d/1ofCpDLU5PpjuTj1hfxXHywDMUjVh6SQj/view?usp=sharing" TargetMode="External"/><Relationship Id="rId3222" Type="http://schemas.openxmlformats.org/officeDocument/2006/relationships/hyperlink" Target="https://drive.google.com/file/d/1dGNGJzceBPAFp42nNqosagn2I2-RSMzM/view?usp=sharing" TargetMode="External"/><Relationship Id="rId4553" Type="http://schemas.openxmlformats.org/officeDocument/2006/relationships/hyperlink" Target="https://drive.google.com/file/d/13N67_UJNDuy53Fd5jzQecn10WhrBhXex/view?usp=sharing" TargetMode="External"/><Relationship Id="rId5887" Type="http://schemas.openxmlformats.org/officeDocument/2006/relationships/hyperlink" Target="https://drive.google.com/file/d/1_Izx9R27k0jvqjPplzXBJ_tKP7NzKgGr/view?usp=sharing" TargetMode="External"/><Relationship Id="rId3225" Type="http://schemas.openxmlformats.org/officeDocument/2006/relationships/hyperlink" Target="https://drive.google.com/file/d/17NAQx8tpO-eUrg98r-nW1Ghguz9HNXCb/view?usp=sharing" TargetMode="External"/><Relationship Id="rId4556" Type="http://schemas.openxmlformats.org/officeDocument/2006/relationships/hyperlink" Target="https://drive.google.com/file/d/1gkxlZ5Aye7Lze6_hztkCGxAgfiNV66Y9/view?usp=sharing" TargetMode="External"/><Relationship Id="rId5884" Type="http://schemas.openxmlformats.org/officeDocument/2006/relationships/hyperlink" Target="https://drive.google.com/file/d/1Q1BuL6hndC8PoSkMFQf1Tl5v7AV-YtA2/view?usp=sharing" TargetMode="External"/><Relationship Id="rId3224" Type="http://schemas.openxmlformats.org/officeDocument/2006/relationships/hyperlink" Target="https://drive.google.com/file/d/1ZeOBCRNRhwUYGCXzxZoImoTLE2-GgLd-/view?usp=sharing" TargetMode="External"/><Relationship Id="rId4555" Type="http://schemas.openxmlformats.org/officeDocument/2006/relationships/hyperlink" Target="https://drive.google.com/file/d/1Z1iv0SFUDCQdovZJiR74kwhsQ17eTAmx/view?usp=sharing" TargetMode="External"/><Relationship Id="rId5885" Type="http://schemas.openxmlformats.org/officeDocument/2006/relationships/hyperlink" Target="https://drive.google.com/file/d/1Txu5krC9xfaDGL1nYDsJu83dAKiomRyg/view?usp=sharing" TargetMode="External"/><Relationship Id="rId3259" Type="http://schemas.openxmlformats.org/officeDocument/2006/relationships/hyperlink" Target="https://drive.google.com/file/d/1NIH72p6nppqU9Hc5j8Kgwn_6HAGOmV7y/view?usp=sharing" TargetMode="External"/><Relationship Id="rId3250" Type="http://schemas.openxmlformats.org/officeDocument/2006/relationships/hyperlink" Target="https://drive.google.com/file/d/10nfpont5NQqx7yIu6F0CvEnNa56x2InY/view?usp=drive_link" TargetMode="External"/><Relationship Id="rId4581" Type="http://schemas.openxmlformats.org/officeDocument/2006/relationships/hyperlink" Target="https://drive.google.com/file/d/1Eii9PrSbucJVoIlGUblZjMiKlPZ19u01/view?usp=sharing" TargetMode="External"/><Relationship Id="rId4580" Type="http://schemas.openxmlformats.org/officeDocument/2006/relationships/hyperlink" Target="https://drive.google.com/file/d/1eviqLtUJJ6Xe4wlc65G9g8mBuc7JkmzJ/view?usp=sharing" TargetMode="External"/><Relationship Id="rId3252" Type="http://schemas.openxmlformats.org/officeDocument/2006/relationships/hyperlink" Target="https://drive.google.com/file/d/1PBHb4HNevnhqcAMQ1pI8u7ng7foXaC7Q/view?usp=sharing" TargetMode="External"/><Relationship Id="rId4583" Type="http://schemas.openxmlformats.org/officeDocument/2006/relationships/hyperlink" Target="https://drive.google.com/file/d/1ZNTLAnqh5uQByt0YmX2cL9c2iJ6F6Hkj/view?usp=sharing" TargetMode="External"/><Relationship Id="rId3251" Type="http://schemas.openxmlformats.org/officeDocument/2006/relationships/hyperlink" Target="https://drive.google.com/file/d/11_xD6nKben9ASckSGwEzH0TP5tzxdNwq/view?usp=sharing" TargetMode="External"/><Relationship Id="rId4582" Type="http://schemas.openxmlformats.org/officeDocument/2006/relationships/hyperlink" Target="https://drive.google.com/file/d/1sFdwrRnsi73HT7h2YrqkEv-VOVaNBF3f/view?usp=sharing" TargetMode="External"/><Relationship Id="rId3254" Type="http://schemas.openxmlformats.org/officeDocument/2006/relationships/hyperlink" Target="https://drive.google.com/file/d/15cRlTh-7Q3QS-XWHZ7eE2bTBtGv521NI/view?usp=sharing" TargetMode="External"/><Relationship Id="rId4585" Type="http://schemas.openxmlformats.org/officeDocument/2006/relationships/hyperlink" Target="https://drive.google.com/file/d/15ym7-7ny5IJ70TADoehoV320rkwbUEDa/view?usp=sharing" TargetMode="External"/><Relationship Id="rId3253" Type="http://schemas.openxmlformats.org/officeDocument/2006/relationships/hyperlink" Target="https://drive.google.com/file/d/1dWW_CYO1JaHNrcEO4RRdzRcal_GkeLgU/view?usp=sharing" TargetMode="External"/><Relationship Id="rId4584" Type="http://schemas.openxmlformats.org/officeDocument/2006/relationships/hyperlink" Target="https://drive.google.com/file/d/1V4kgfXDViiJhNNgfDpgqYV6c1XZIaQvE/view?usp=sharing" TargetMode="External"/><Relationship Id="rId3256" Type="http://schemas.openxmlformats.org/officeDocument/2006/relationships/hyperlink" Target="https://drive.google.com/file/d/1sv7fMCvZ3ZLGyyFu9pQtmfHuVI1fIDu_/view?usp=sharing" TargetMode="External"/><Relationship Id="rId4587" Type="http://schemas.openxmlformats.org/officeDocument/2006/relationships/hyperlink" Target="https://drive.google.com/file/d/1NkkjdsHAe7tW7bSFyWfJZwv98broM_uB/view?usp=sharing" TargetMode="External"/><Relationship Id="rId3255" Type="http://schemas.openxmlformats.org/officeDocument/2006/relationships/hyperlink" Target="https://drive.google.com/file/d/1d-T8v4DH18GuugOSLsqQgXLAQK529yga/view?usp=sharing" TargetMode="External"/><Relationship Id="rId4586" Type="http://schemas.openxmlformats.org/officeDocument/2006/relationships/hyperlink" Target="https://drive.google.com/file/d/1byv4iPpCZZagYFyqxkiALt93nFQmBvu8/view?usp=sharing" TargetMode="External"/><Relationship Id="rId3258" Type="http://schemas.openxmlformats.org/officeDocument/2006/relationships/hyperlink" Target="https://drive.google.com/file/d/10VQ-8YTwKXKbVAWkg_1lXBcillFd2aXy/view?usp=sharing" TargetMode="External"/><Relationship Id="rId4589" Type="http://schemas.openxmlformats.org/officeDocument/2006/relationships/hyperlink" Target="https://drive.google.com/file/d/1b5jYr4VtZdBcfuLWGBaxpdm-onvJ4FB-/view?usp=sharing" TargetMode="External"/><Relationship Id="rId3257" Type="http://schemas.openxmlformats.org/officeDocument/2006/relationships/hyperlink" Target="https://drive.google.com/file/d/1oqdzfZHomoFX09Cyvqjmdk2IuYKJcKmt/view?usp=sharing" TargetMode="External"/><Relationship Id="rId4588" Type="http://schemas.openxmlformats.org/officeDocument/2006/relationships/hyperlink" Target="https://drive.google.com/file/d/1OUze1Jr27rfMOl7Q0RHtNKqnsODM1TU2/view?usp=sharing" TargetMode="External"/><Relationship Id="rId3249" Type="http://schemas.openxmlformats.org/officeDocument/2006/relationships/hyperlink" Target="https://drive.google.com/file/d/1uMZjg4bouyx1PLRZcdX4Y2CCGMazB5NZ/view?usp=sharing" TargetMode="External"/><Relationship Id="rId3248" Type="http://schemas.openxmlformats.org/officeDocument/2006/relationships/hyperlink" Target="https://drive.google.com/file/d/1bq9Z7wNrq5F7ck1DVwuQKrjvwTDkBsJi/view?usp=sharing" TargetMode="External"/><Relationship Id="rId4579" Type="http://schemas.openxmlformats.org/officeDocument/2006/relationships/hyperlink" Target="https://drive.google.com/file/d/1rQcNGnqUsOuSKnTgFvM-cWIVpJTue-mn/view?usp=sharing" TargetMode="External"/><Relationship Id="rId4570" Type="http://schemas.openxmlformats.org/officeDocument/2006/relationships/hyperlink" Target="https://drive.google.com/file/d/16TEzVdhbHbaY_9-C_gotT01PdZTooO7V/view?usp=sharing" TargetMode="External"/><Relationship Id="rId3241" Type="http://schemas.openxmlformats.org/officeDocument/2006/relationships/hyperlink" Target="https://drive.google.com/file/d/16eXehdGInmsdc4cSTuJOECJvHs-jTFvQ/view?usp=sharing" TargetMode="External"/><Relationship Id="rId4572" Type="http://schemas.openxmlformats.org/officeDocument/2006/relationships/hyperlink" Target="https://drive.google.com/file/d/1ZIBeyWqPGEoHcEJO1w3Lq7nHP0xdc4f2/view?usp=sharing" TargetMode="External"/><Relationship Id="rId3240" Type="http://schemas.openxmlformats.org/officeDocument/2006/relationships/hyperlink" Target="https://drive.google.com/file/d/1mPWzK2gBfN1d1-E72kj3yrPaFPDAKXV5/view?usp=sharing" TargetMode="External"/><Relationship Id="rId4571" Type="http://schemas.openxmlformats.org/officeDocument/2006/relationships/hyperlink" Target="https://drive.google.com/file/d/1mif6pQ4TTRmuQzrW04J8a5-anE2SOEAr/view?usp=sharing" TargetMode="External"/><Relationship Id="rId3243" Type="http://schemas.openxmlformats.org/officeDocument/2006/relationships/hyperlink" Target="https://drive.google.com/file/d/1QyXayYm-x1s19GHPwnCBI1LCi2i57Z9M/view?usp=sharing" TargetMode="External"/><Relationship Id="rId4574" Type="http://schemas.openxmlformats.org/officeDocument/2006/relationships/hyperlink" Target="https://drive.google.com/file/d/1rcADf3xod8wS1GlVazCxYfDzWyIFjKLH/view?usp=sharing" TargetMode="External"/><Relationship Id="rId3242" Type="http://schemas.openxmlformats.org/officeDocument/2006/relationships/hyperlink" Target="https://drive.google.com/file/d/1YTdPCGfoj48mXEKlKSuKDlVIIZdCZ-ND/view?usp=sharing" TargetMode="External"/><Relationship Id="rId4573" Type="http://schemas.openxmlformats.org/officeDocument/2006/relationships/hyperlink" Target="https://drive.google.com/file/d/1ieUa3UtW2WnvkP91APLNDIq4dllROxYl/view?usp=sharing" TargetMode="External"/><Relationship Id="rId3245" Type="http://schemas.openxmlformats.org/officeDocument/2006/relationships/hyperlink" Target="https://drive.google.com/file/d/1El6lYL-Cx9H3d7eL1dIC-StwngHPrzHb/view?usp=sharing" TargetMode="External"/><Relationship Id="rId4576" Type="http://schemas.openxmlformats.org/officeDocument/2006/relationships/hyperlink" Target="https://drive.google.com/file/d/1Nhy1GCa6auv0K6aRXNA_D1lBy5aemdfY/view?usp=sharing" TargetMode="External"/><Relationship Id="rId3244" Type="http://schemas.openxmlformats.org/officeDocument/2006/relationships/hyperlink" Target="https://drive.google.com/file/d/1kWBq-jjV-93a-ge6XUT3OQlWPf9lpxt3/view?usp=sharing" TargetMode="External"/><Relationship Id="rId4575" Type="http://schemas.openxmlformats.org/officeDocument/2006/relationships/hyperlink" Target="https://drive.google.com/file/d/112j4Cc7gUH88kMWvJTI3BDsD-iC_tYMA/view?usp=sharing" TargetMode="External"/><Relationship Id="rId3247" Type="http://schemas.openxmlformats.org/officeDocument/2006/relationships/hyperlink" Target="https://drive.google.com/file/d/1zhJkwUxYMIazN0-bGrLBaWfsqsosc8Ex/view?usp=sharing" TargetMode="External"/><Relationship Id="rId4578" Type="http://schemas.openxmlformats.org/officeDocument/2006/relationships/hyperlink" Target="https://drive.google.com/file/d/14pfNMawWtxr7WnG4OYp94vEx3UZXNY71/view?usp=sharing" TargetMode="External"/><Relationship Id="rId3246" Type="http://schemas.openxmlformats.org/officeDocument/2006/relationships/hyperlink" Target="https://drive.google.com/file/d/1C9LCZmy3wdLtQV4G8D7VJA6m8Fdf_djU/view?usp=sharing" TargetMode="External"/><Relationship Id="rId4577" Type="http://schemas.openxmlformats.org/officeDocument/2006/relationships/hyperlink" Target="https://drive.google.com/file/d/1aa9Vc5su08mnXFHiXgGLzTpMLRpcWHS6/view?usp=sharing" TargetMode="External"/><Relationship Id="rId4525" Type="http://schemas.openxmlformats.org/officeDocument/2006/relationships/hyperlink" Target="https://drive.google.com/file/d/1MV_ZJn8cc_Tu-RR77jJi6PQX1THsJ4Fg/view?usp=sharing" TargetMode="External"/><Relationship Id="rId5857" Type="http://schemas.openxmlformats.org/officeDocument/2006/relationships/hyperlink" Target="https://drive.google.com/file/d/1MZ8H7nSJ4bNU9YqFQXq4GvUpFzmqDg8S/view?usp=sharing" TargetMode="External"/><Relationship Id="rId4524" Type="http://schemas.openxmlformats.org/officeDocument/2006/relationships/hyperlink" Target="https://drive.google.com/file/d/1mptvCt1GlSDxk-LB8jTbewLg4eFXdV1m/view?usp=sharing" TargetMode="External"/><Relationship Id="rId5858" Type="http://schemas.openxmlformats.org/officeDocument/2006/relationships/hyperlink" Target="https://drive.google.com/file/d/1W6D4TrHIRsOKvFPDsLE0JQBbeafmQS5K/view?usp=sharing" TargetMode="External"/><Relationship Id="rId4527" Type="http://schemas.openxmlformats.org/officeDocument/2006/relationships/hyperlink" Target="https://drive.google.com/file/d/1VjFeMkER1u3z0QrvSdfI1uoeRoOdfIf5/view?usp=sharing" TargetMode="External"/><Relationship Id="rId5855" Type="http://schemas.openxmlformats.org/officeDocument/2006/relationships/hyperlink" Target="https://drive.google.com/file/d/1k9Sy35xgerCli5eWXhb0FyKKdqAqhgjH/view?usp=sharing" TargetMode="External"/><Relationship Id="rId4526" Type="http://schemas.openxmlformats.org/officeDocument/2006/relationships/hyperlink" Target="https://drive.google.com/file/d/1KYsS9-zNXukSNMeAiIBDfIfyhEu9c-mb/view?usp=drive_link" TargetMode="External"/><Relationship Id="rId5856" Type="http://schemas.openxmlformats.org/officeDocument/2006/relationships/hyperlink" Target="https://drive.google.com/file/d/1Oy-FVM2MyunGDgwHOwSdO5KFYdHj8ADm/view?usp=sharing" TargetMode="External"/><Relationship Id="rId4529" Type="http://schemas.openxmlformats.org/officeDocument/2006/relationships/hyperlink" Target="https://drive.google.com/file/d/1dxkbDQS2bsrVeSchS_rSr30xTqpQ0DVh/view?usp=sharing" TargetMode="External"/><Relationship Id="rId4528" Type="http://schemas.openxmlformats.org/officeDocument/2006/relationships/hyperlink" Target="https://drive.google.com/file/d/1DOWgKcjM8WLoZIwo6FvL_VibyNupEVvv/view?usp=sharing" TargetMode="External"/><Relationship Id="rId5859" Type="http://schemas.openxmlformats.org/officeDocument/2006/relationships/hyperlink" Target="https://drive.google.com/file/d/1_XdHLrKf9gv3GQM3Q6JMznjZ0OQlURgR/view?usp=sharing" TargetMode="External"/><Relationship Id="rId5850" Type="http://schemas.openxmlformats.org/officeDocument/2006/relationships/hyperlink" Target="https://drive.google.com/file/d/18gp5KQF3hfjIDSALUhRmp3iifv6QdAe1/view?usp=sharing" TargetMode="External"/><Relationship Id="rId4521" Type="http://schemas.openxmlformats.org/officeDocument/2006/relationships/hyperlink" Target="https://drive.google.com/file/d/17hn5evqy2CUs7J2qxZEf8VCGhEtmdb3p/view?usp=sharing" TargetMode="External"/><Relationship Id="rId5853" Type="http://schemas.openxmlformats.org/officeDocument/2006/relationships/hyperlink" Target="https://drive.google.com/file/d/1KThIGn3uB7peyhpM1sOu-MZ-UchA7XF_/view?usp=sharing" TargetMode="External"/><Relationship Id="rId4520" Type="http://schemas.openxmlformats.org/officeDocument/2006/relationships/hyperlink" Target="https://drive.google.com/file/d/1rYrAwTod-hSI6fLf29oc-PK4xtkMZNYZ/view?usp=sharing" TargetMode="External"/><Relationship Id="rId5854" Type="http://schemas.openxmlformats.org/officeDocument/2006/relationships/hyperlink" Target="https://drive.google.com/file/d/1AyFO-dva-aBtFOQ_ZNqewpThclASrw7e/view?usp=sharing" TargetMode="External"/><Relationship Id="rId4523" Type="http://schemas.openxmlformats.org/officeDocument/2006/relationships/hyperlink" Target="https://drive.google.com/file/d/1zkaC8-muaIc9UOKF_xxjt27p3Ygv9GwA/view?usp=sharing" TargetMode="External"/><Relationship Id="rId5851" Type="http://schemas.openxmlformats.org/officeDocument/2006/relationships/hyperlink" Target="https://drive.google.com/file/d/1EwamsSw-vBs7aEabApVvpYHFf4AS-GYZ/view?usp=sharing" TargetMode="External"/><Relationship Id="rId4522" Type="http://schemas.openxmlformats.org/officeDocument/2006/relationships/hyperlink" Target="https://drive.google.com/file/d/1gUscxOAWryfaNwnJxWgK-NbHMeYK3RCH/view?usp=sharing" TargetMode="External"/><Relationship Id="rId5852" Type="http://schemas.openxmlformats.org/officeDocument/2006/relationships/hyperlink" Target="https://drive.google.com/file/d/1_N40BnWREDdNShKQbbKwEIq6TGwn-M8H/view?usp=sharing" TargetMode="External"/><Relationship Id="rId4514" Type="http://schemas.openxmlformats.org/officeDocument/2006/relationships/hyperlink" Target="https://drive.google.com/file/d/1AMcHDBcPZnCt3WDzzVfFjfAjQL2XTakp/view?usp=sharing" TargetMode="External"/><Relationship Id="rId5846" Type="http://schemas.openxmlformats.org/officeDocument/2006/relationships/hyperlink" Target="https://drive.google.com/file/d/1zbQKvjhn9EmkVOij4YoODP-1aHwjBXXC/view?usp=sharing" TargetMode="External"/><Relationship Id="rId4513" Type="http://schemas.openxmlformats.org/officeDocument/2006/relationships/hyperlink" Target="https://drive.google.com/file/d/1F8LXnS3wTZm2k4SJtVvn9ceHpipsqawf/view?usp=sharing" TargetMode="External"/><Relationship Id="rId5847" Type="http://schemas.openxmlformats.org/officeDocument/2006/relationships/hyperlink" Target="https://drive.google.com/file/d/17Uq6ZO9y9OmrglOTc614Uy2wS5fS8UP-/view?usp=sharing" TargetMode="External"/><Relationship Id="rId4516" Type="http://schemas.openxmlformats.org/officeDocument/2006/relationships/hyperlink" Target="https://drive.google.com/file/d/1G-LjBYMDvM8X6Q46x3MLVCHvh0rgZPbS/view?usp=sharing" TargetMode="External"/><Relationship Id="rId5844" Type="http://schemas.openxmlformats.org/officeDocument/2006/relationships/hyperlink" Target="https://drive.google.com/file/d/12pcOdB_vWUQkKd_FYqrlJKe6NO3gIR3-/view?usp=sharing" TargetMode="External"/><Relationship Id="rId4515" Type="http://schemas.openxmlformats.org/officeDocument/2006/relationships/hyperlink" Target="https://drive.google.com/file/d/12azSA65mMFNhqJ2YvkVNjPu_sxEoE1SO/view?usp=sharing" TargetMode="External"/><Relationship Id="rId5845" Type="http://schemas.openxmlformats.org/officeDocument/2006/relationships/hyperlink" Target="https://drive.google.com/file/d/1rJnQiRKQotet4QbQ9_IuJo0i2gvkYR6U/view?usp=sharing" TargetMode="External"/><Relationship Id="rId4518" Type="http://schemas.openxmlformats.org/officeDocument/2006/relationships/hyperlink" Target="https://drive.google.com/file/d/1yD6Mbh70EcOGoPals8RlzvnvX6lehNn-/view?usp=sharing" TargetMode="External"/><Relationship Id="rId4517" Type="http://schemas.openxmlformats.org/officeDocument/2006/relationships/hyperlink" Target="https://drive.google.com/file/d/1eKudEmATf7JX_IR4GRDrIsheyfJgu5-z/view?usp=sharing" TargetMode="External"/><Relationship Id="rId5848" Type="http://schemas.openxmlformats.org/officeDocument/2006/relationships/hyperlink" Target="https://drive.google.com/file/d/1DBVSj-aCu1IIlo6qBPM8bnmumhpa64wI/view?usp=sharing" TargetMode="External"/><Relationship Id="rId4519" Type="http://schemas.openxmlformats.org/officeDocument/2006/relationships/hyperlink" Target="https://drive.google.com/file/d/15WJl_TkwMjIVl0FVw0IAjUhWaNTGhCKX/view?usp=sharing" TargetMode="External"/><Relationship Id="rId5849" Type="http://schemas.openxmlformats.org/officeDocument/2006/relationships/hyperlink" Target="https://drive.google.com/file/d/1gZrq8EjXgn7rW_cgkeGlobfr-Ir-hJ9x/view?usp=sharing" TargetMode="External"/><Relationship Id="rId4510" Type="http://schemas.openxmlformats.org/officeDocument/2006/relationships/hyperlink" Target="https://drive.google.com/file/d/1SlENUOzTbgQdB2JDsiFi6M_kfYTQeBeC/view?usp=sharing" TargetMode="External"/><Relationship Id="rId5842" Type="http://schemas.openxmlformats.org/officeDocument/2006/relationships/hyperlink" Target="https://drive.google.com/file/d/1i7UaU-BYzkv90ydUQti9jDcpyjVNkfrO/view?usp=sharing" TargetMode="External"/><Relationship Id="rId5843" Type="http://schemas.openxmlformats.org/officeDocument/2006/relationships/hyperlink" Target="https://drive.google.com/file/d/102WzNuYDNreTd_17u2JpOhK4yHNNGj8a/view?usp=sharing" TargetMode="External"/><Relationship Id="rId4512" Type="http://schemas.openxmlformats.org/officeDocument/2006/relationships/hyperlink" Target="https://drive.google.com/file/d/1ipbWPWT3sGCmgyJz2hrvVFublse_aQiY/view?usp=sharing" TargetMode="External"/><Relationship Id="rId5840" Type="http://schemas.openxmlformats.org/officeDocument/2006/relationships/hyperlink" Target="https://drive.google.com/file/d/1KDr1wNJJe1qM5otWnKjjUKSYNBGnHWzI/view?usp=sharing" TargetMode="External"/><Relationship Id="rId4511" Type="http://schemas.openxmlformats.org/officeDocument/2006/relationships/hyperlink" Target="https://drive.google.com/file/d/1P8BDqRp6bCoZ9vQXm3JLfqQ0t7f3DThD/view?usp=sharing" TargetMode="External"/><Relationship Id="rId5841" Type="http://schemas.openxmlformats.org/officeDocument/2006/relationships/hyperlink" Target="https://drive.google.com/file/d/1eXqJTyKeEuti-dBcpdgZM6Vu5bnrbzdv/view?usp=sharing" TargetMode="External"/><Relationship Id="rId3216" Type="http://schemas.openxmlformats.org/officeDocument/2006/relationships/hyperlink" Target="https://drive.google.com/file/d/1W-CzvWX5MpVVxHccTCf4zJTQLwwCBiWB/view?usp=sharing" TargetMode="External"/><Relationship Id="rId4547" Type="http://schemas.openxmlformats.org/officeDocument/2006/relationships/hyperlink" Target="https://drive.google.com/file/d/1kaUvcGQwxutwanLrkv4MrENlge76YfOW/view?usp=sharing" TargetMode="External"/><Relationship Id="rId5879" Type="http://schemas.openxmlformats.org/officeDocument/2006/relationships/hyperlink" Target="https://drive.google.com/file/d/1KW_SpztDpBkPNk16dA4571XgsLiRHrzH/view?usp=sharing" TargetMode="External"/><Relationship Id="rId3215" Type="http://schemas.openxmlformats.org/officeDocument/2006/relationships/hyperlink" Target="https://drive.google.com/file/d/1_-ImBmhqK5fxGuTPIN46NUDAN1hrLGIY/view?usp=sharing" TargetMode="External"/><Relationship Id="rId4546" Type="http://schemas.openxmlformats.org/officeDocument/2006/relationships/hyperlink" Target="https://drive.google.com/file/d/14Cfybso1xKvyK9Z_N4gDjd333QCN_e02/view?usp=sharing" TargetMode="External"/><Relationship Id="rId3218" Type="http://schemas.openxmlformats.org/officeDocument/2006/relationships/hyperlink" Target="https://drive.google.com/file/d/1MygBUMO8bXcvDAmBn1eI17cF5DUO5kHe/view?usp=sharing" TargetMode="External"/><Relationship Id="rId4549" Type="http://schemas.openxmlformats.org/officeDocument/2006/relationships/hyperlink" Target="https://drive.google.com/file/d/1nf8ZbK99saCYaylZu1sdPEpEwA7FyrjE/view?usp=sharing" TargetMode="External"/><Relationship Id="rId5877" Type="http://schemas.openxmlformats.org/officeDocument/2006/relationships/hyperlink" Target="https://drive.google.com/file/d/1KVWUtMvAwur0uUPE1KKwocKrr1GzHI9p/view?usp=sharing" TargetMode="External"/><Relationship Id="rId3217" Type="http://schemas.openxmlformats.org/officeDocument/2006/relationships/hyperlink" Target="https://drive.google.com/file/d/1ixm3XIoha0_aDPVPIH-f7v4ms0zIBggg/view?usp=sharing" TargetMode="External"/><Relationship Id="rId4548" Type="http://schemas.openxmlformats.org/officeDocument/2006/relationships/hyperlink" Target="https://drive.google.com/file/d/1N421CdXxP2ngP2eSz1sdRtMk55BFEXGV/view?usp=sharing" TargetMode="External"/><Relationship Id="rId5878" Type="http://schemas.openxmlformats.org/officeDocument/2006/relationships/hyperlink" Target="https://drive.google.com/file/d/10befd5KsngknmuFPM7RP2PV078Bnj3dw/view?usp=sharing" TargetMode="External"/><Relationship Id="rId3219" Type="http://schemas.openxmlformats.org/officeDocument/2006/relationships/hyperlink" Target="https://drive.google.com/file/d/1MNj702-UMZIHOJjBJcMoEOs9In-YoCYD/view?usp=sharing" TargetMode="External"/><Relationship Id="rId5871" Type="http://schemas.openxmlformats.org/officeDocument/2006/relationships/hyperlink" Target="https://drive.google.com/file/d/1TYdQoRUV0KGjUh_y7c9KZnBlB8dUC-Te/view?usp=sharing" TargetMode="External"/><Relationship Id="rId5872" Type="http://schemas.openxmlformats.org/officeDocument/2006/relationships/hyperlink" Target="https://drive.google.com/file/d/1si0byH6R2_DYy1s3n0yquIMUVC_JWQAZ/view?usp=sharing" TargetMode="External"/><Relationship Id="rId3210" Type="http://schemas.openxmlformats.org/officeDocument/2006/relationships/hyperlink" Target="https://drive.google.com/file/d/1SG53qSIqPqaywsRfBTuELuAPXYR3fQr-/view?usp=sharing" TargetMode="External"/><Relationship Id="rId4541" Type="http://schemas.openxmlformats.org/officeDocument/2006/relationships/hyperlink" Target="https://drive.google.com/file/d/1h00xNAZQlRzi92BXHkpxUf4cuBjGxb0C/view?usp=sharing" TargetMode="External"/><Relationship Id="rId4540" Type="http://schemas.openxmlformats.org/officeDocument/2006/relationships/hyperlink" Target="https://drive.google.com/file/d/1B_yJ0xa77GrpLk_XmWVsC8W1OcSHpRe1/view?usp=sharing" TargetMode="External"/><Relationship Id="rId5870" Type="http://schemas.openxmlformats.org/officeDocument/2006/relationships/hyperlink" Target="https://drive.google.com/file/d/1xwFeXYI1ZVlevmE4MDQsB9x7nkUeTJzN/view?usp=sharing" TargetMode="External"/><Relationship Id="rId3212" Type="http://schemas.openxmlformats.org/officeDocument/2006/relationships/hyperlink" Target="https://drive.google.com/file/d/1_kK-svHSVDZGM9ksxUVCeWqRh9xhRJwk/view?usp=sharing" TargetMode="External"/><Relationship Id="rId4543" Type="http://schemas.openxmlformats.org/officeDocument/2006/relationships/hyperlink" Target="https://drive.google.com/file/d/1JRPbcWT7Gj1T0fOaH061427nwN7dgge8/view?usp=sharing" TargetMode="External"/><Relationship Id="rId5875" Type="http://schemas.openxmlformats.org/officeDocument/2006/relationships/hyperlink" Target="https://drive.google.com/file/d/1HrGWX5MxiXNbAXiDNIS_Ck9xrOH73QFx/view?usp=sharing" TargetMode="External"/><Relationship Id="rId3211" Type="http://schemas.openxmlformats.org/officeDocument/2006/relationships/hyperlink" Target="https://drive.google.com/file/d/1wfYBy2-gTn10vJH-A6eacOEDKuF8cdkV/view?usp=sharing" TargetMode="External"/><Relationship Id="rId4542" Type="http://schemas.openxmlformats.org/officeDocument/2006/relationships/hyperlink" Target="https://drive.google.com/file/d/1Ata2W17xIu6rrVWBD40fxdKKuGTir-Vj/view?usp=sharing" TargetMode="External"/><Relationship Id="rId5876" Type="http://schemas.openxmlformats.org/officeDocument/2006/relationships/hyperlink" Target="https://drive.google.com/file/d/1RGimv5Zgf9hi-rIMsx_mtCjuVTDkMy47/view?usp=sharing" TargetMode="External"/><Relationship Id="rId3214" Type="http://schemas.openxmlformats.org/officeDocument/2006/relationships/hyperlink" Target="https://drive.google.com/file/d/1B_bN7WbJN6nUBIRPqLjFw1Lo8DhdNGhv/view" TargetMode="External"/><Relationship Id="rId4545" Type="http://schemas.openxmlformats.org/officeDocument/2006/relationships/hyperlink" Target="https://drive.google.com/file/d/1KBLEtuNzV9HrRcq17Tal7sCUXWQ2FEcf/view?usp=sharing" TargetMode="External"/><Relationship Id="rId5873" Type="http://schemas.openxmlformats.org/officeDocument/2006/relationships/hyperlink" Target="https://drive.google.com/file/d/176v3IdseCsJHDg5pFv-STTEqg3ztbI2D/view?usp=sharing" TargetMode="External"/><Relationship Id="rId3213" Type="http://schemas.openxmlformats.org/officeDocument/2006/relationships/hyperlink" Target="https://drive.google.com/file/d/1PZRLavwPHzlNp6VcCevo71dEKmi4Zdeh/view?usp=sharing" TargetMode="External"/><Relationship Id="rId4544" Type="http://schemas.openxmlformats.org/officeDocument/2006/relationships/hyperlink" Target="https://drive.google.com/file/d/16bAqntdVRv4wKtdMkKVviSC0fYw1rQRk/view?usp=sharing" TargetMode="External"/><Relationship Id="rId5874" Type="http://schemas.openxmlformats.org/officeDocument/2006/relationships/hyperlink" Target="https://drive.google.com/file/d/1CKJKUWaRQNwVPMD-hfyT2RHFnMuOOg-t/view?usp=sharing" TargetMode="External"/><Relationship Id="rId3205" Type="http://schemas.openxmlformats.org/officeDocument/2006/relationships/hyperlink" Target="https://drive.google.com/file/d/1OcNCpAsaquoK1Fdh5DhIg0TeEo7fAbLS/view?usp=sharing" TargetMode="External"/><Relationship Id="rId4536" Type="http://schemas.openxmlformats.org/officeDocument/2006/relationships/hyperlink" Target="https://drive.google.com/file/d/10ZNfqYBT5lQL6KgQCBAtwcA63_8ecZhe/view?usp=sharing" TargetMode="External"/><Relationship Id="rId5868" Type="http://schemas.openxmlformats.org/officeDocument/2006/relationships/hyperlink" Target="https://drive.google.com/file/d/1RmKFms381_XL3YGZBbGscGtd3-pwNG3d/view?usp=sharing" TargetMode="External"/><Relationship Id="rId3204" Type="http://schemas.openxmlformats.org/officeDocument/2006/relationships/hyperlink" Target="https://drive.google.com/file/d/1BIR5vOLQ0dGdLqSjWHsiUfkPb8ezH4lQ/view?usp=sharing" TargetMode="External"/><Relationship Id="rId4535" Type="http://schemas.openxmlformats.org/officeDocument/2006/relationships/hyperlink" Target="https://drive.google.com/file/d/1FkGUGY2ePI1gFUn5xxDYKhJ81WDE98Ag/view?usp=sharing" TargetMode="External"/><Relationship Id="rId5869" Type="http://schemas.openxmlformats.org/officeDocument/2006/relationships/hyperlink" Target="https://drive.google.com/file/d/1cfTJWJefMIFDzXkNevAMgUzYxlQbEvaZ/view?usp=sharing" TargetMode="External"/><Relationship Id="rId3207" Type="http://schemas.openxmlformats.org/officeDocument/2006/relationships/hyperlink" Target="https://drive.google.com/file/d/1RPQPV0FZxSTk5jrlEGBV_fXwORx1ShUX/view?usp=sharing" TargetMode="External"/><Relationship Id="rId4538" Type="http://schemas.openxmlformats.org/officeDocument/2006/relationships/hyperlink" Target="https://drive.google.com/file/d/19e8fbowEU2gyDmqfLMp4DvB-UugunqZj/view?usp=sharing" TargetMode="External"/><Relationship Id="rId5866" Type="http://schemas.openxmlformats.org/officeDocument/2006/relationships/hyperlink" Target="https://drive.google.com/file/d/1EoVnXixQ8N3RVTM2Dc3iCfRvnOt0QaOc/view?usp=sharing" TargetMode="External"/><Relationship Id="rId3206" Type="http://schemas.openxmlformats.org/officeDocument/2006/relationships/hyperlink" Target="https://drive.google.com/file/d/1zIl4pD7F-T7ghi6RW3YuqvRl_BqrXeqT/view?usp=sharing" TargetMode="External"/><Relationship Id="rId4537" Type="http://schemas.openxmlformats.org/officeDocument/2006/relationships/hyperlink" Target="https://drive.google.com/file/d/1ascYTxRpNxDKW3yCEkGO3UqlvO_OR_My/view?usp=sharing" TargetMode="External"/><Relationship Id="rId5867" Type="http://schemas.openxmlformats.org/officeDocument/2006/relationships/hyperlink" Target="https://drive.google.com/file/d/1Wh9NLhfEtHunWe6TW4pG_sHxpt1lqaG0/view?usp=sharing" TargetMode="External"/><Relationship Id="rId3209" Type="http://schemas.openxmlformats.org/officeDocument/2006/relationships/hyperlink" Target="https://drive.google.com/file/d/1sZdZvCJYnsKnHQDi0svTitXJCCac-5ET/view?usp=sharing" TargetMode="External"/><Relationship Id="rId3208" Type="http://schemas.openxmlformats.org/officeDocument/2006/relationships/hyperlink" Target="https://drive.google.com/file/d/14lk8ZnJnsj9FB1RQw1xQDrX439OGDDkw/view?usp=sharing" TargetMode="External"/><Relationship Id="rId4539" Type="http://schemas.openxmlformats.org/officeDocument/2006/relationships/hyperlink" Target="https://drive.google.com/file/d/1DBuM50BeAF2oOxeZQum4MYV2-fgswUeh/view?usp=sharing" TargetMode="External"/><Relationship Id="rId5860" Type="http://schemas.openxmlformats.org/officeDocument/2006/relationships/hyperlink" Target="https://drive.google.com/file/d/1scK_spNFcCqVg_UXQAGSOSX959OfZO-R/view?usp=sharing" TargetMode="External"/><Relationship Id="rId5861" Type="http://schemas.openxmlformats.org/officeDocument/2006/relationships/hyperlink" Target="https://drive.google.com/file/d/1ualy4nyYHtnY9Hzny_VLC5UpKAAXD75s/view?usp=sharing" TargetMode="External"/><Relationship Id="rId4530" Type="http://schemas.openxmlformats.org/officeDocument/2006/relationships/hyperlink" Target="https://drive.google.com/file/d/19-bT7JWkbpQ17u012_AqsmUpNtR5wqTE/view?usp=sharing" TargetMode="External"/><Relationship Id="rId3201" Type="http://schemas.openxmlformats.org/officeDocument/2006/relationships/hyperlink" Target="https://drive.google.com/file/d/1J3EjiI3oyCyhqn_FGJA2Dl97z8W22mTX/view?usp=sharing" TargetMode="External"/><Relationship Id="rId4532" Type="http://schemas.openxmlformats.org/officeDocument/2006/relationships/hyperlink" Target="https://drive.google.com/file/d/11KtlDUpu1EFyMMG1LVEonS6baU9Tueoy/view?usp=sharing" TargetMode="External"/><Relationship Id="rId5864" Type="http://schemas.openxmlformats.org/officeDocument/2006/relationships/hyperlink" Target="https://drive.google.com/file/d/1Y2Npq8Z82KSBROx952Lgf_9WDNEJVvP2/view?usp=sharing" TargetMode="External"/><Relationship Id="rId3200" Type="http://schemas.openxmlformats.org/officeDocument/2006/relationships/hyperlink" Target="https://drive.google.com/file/d/1IFk3Ykf852ZDyjzjUoGNbKSGReA98NTI/view?usp=sharing" TargetMode="External"/><Relationship Id="rId4531" Type="http://schemas.openxmlformats.org/officeDocument/2006/relationships/hyperlink" Target="https://drive.google.com/file/d/12zMoM7F1xECFe35chZ_TT-SueBqmygTr/view?usp=sharing" TargetMode="External"/><Relationship Id="rId5865" Type="http://schemas.openxmlformats.org/officeDocument/2006/relationships/hyperlink" Target="https://drive.google.com/file/d/1fDmZ7kVpROXZS0HtYrWmviZP4B_wy1zQ/view?usp=sharing" TargetMode="External"/><Relationship Id="rId3203" Type="http://schemas.openxmlformats.org/officeDocument/2006/relationships/hyperlink" Target="https://drive.google.com/file/d/1U2L62O62p6TQ7vo64Y8gRQWH6IMI9cK3/view?usp=sharing" TargetMode="External"/><Relationship Id="rId4534" Type="http://schemas.openxmlformats.org/officeDocument/2006/relationships/hyperlink" Target="https://drive.google.com/file/d/1fJVUGFS1qOU5cfEA5dcpMGvk5QpDY3Cm/view?usp=sharing" TargetMode="External"/><Relationship Id="rId5862" Type="http://schemas.openxmlformats.org/officeDocument/2006/relationships/hyperlink" Target="https://drive.google.com/file/d/1QVlSGoIX2BmgimFeqqM5mNK91iqcvrLQ/view?usp=sharing" TargetMode="External"/><Relationship Id="rId3202" Type="http://schemas.openxmlformats.org/officeDocument/2006/relationships/hyperlink" Target="https://drive.google.com/file/d/1t9_CDnn-AZ8zXMIjj5neFFpoJ_uRmHoz/view?usp=sharing" TargetMode="External"/><Relationship Id="rId4533" Type="http://schemas.openxmlformats.org/officeDocument/2006/relationships/hyperlink" Target="https://drive.google.com/file/d/1jwo5PjB3t0Uf35tTpC6egM1InNL8MwVL/view?usp=sharing" TargetMode="External"/><Relationship Id="rId5863" Type="http://schemas.openxmlformats.org/officeDocument/2006/relationships/hyperlink" Target="https://drive.google.com/file/d/16NOkDd9B_kzjRySyi-iJkjphCOd9rki3/view?usp=sharing" TargetMode="External"/><Relationship Id="rId190" Type="http://schemas.openxmlformats.org/officeDocument/2006/relationships/hyperlink" Target="https://drive.google.com/file/d/15aG1kXIYQa0_fMO8qCyuBQCQYEjao5Pn/view?usp=sharing" TargetMode="External"/><Relationship Id="rId194" Type="http://schemas.openxmlformats.org/officeDocument/2006/relationships/hyperlink" Target="https://drive.google.com/file/d/17wblMFDcQudjFGxG906zYzWycFXmOSOT/view?usp=sharing" TargetMode="External"/><Relationship Id="rId193" Type="http://schemas.openxmlformats.org/officeDocument/2006/relationships/hyperlink" Target="https://drive.google.com/file/d/1Dk-8bBkPlfvW3ujvNhHZNngrqt43v7XR/view?usp=sharing" TargetMode="External"/><Relationship Id="rId192" Type="http://schemas.openxmlformats.org/officeDocument/2006/relationships/hyperlink" Target="https://drive.google.com/file/d/1h0P_A7yEKswT8niY0N-xbDnIpBnoMweG/view?usp=sharing" TargetMode="External"/><Relationship Id="rId191" Type="http://schemas.openxmlformats.org/officeDocument/2006/relationships/hyperlink" Target="https://drive.google.com/file/d/1euI_WGyeAv7c5hdiUw9F_vRm4W2b_Uo-/view?usp=sharing" TargetMode="External"/><Relationship Id="rId187" Type="http://schemas.openxmlformats.org/officeDocument/2006/relationships/hyperlink" Target="https://drive.google.com/file/d/1iLzMm09BHHpNFpwULSVz-IUPTcoxZ6Ds/view?usp=sharing" TargetMode="External"/><Relationship Id="rId186" Type="http://schemas.openxmlformats.org/officeDocument/2006/relationships/hyperlink" Target="https://drive.google.com/file/d/1LfgEaBnnE8XRCV02mmEAvoY_-4ZjzpHR/view?usp=sharing" TargetMode="External"/><Relationship Id="rId185" Type="http://schemas.openxmlformats.org/officeDocument/2006/relationships/hyperlink" Target="https://drive.google.com/file/d/1iFLASAGlA0yx464yuT0r5cycBkwf8btP/view?usp=sharing" TargetMode="External"/><Relationship Id="rId184" Type="http://schemas.openxmlformats.org/officeDocument/2006/relationships/hyperlink" Target="https://drive.google.com/file/d/1-za6PmuKSS1QBPgU6gN-n29CT9-tHfBr/view?usp=sharing" TargetMode="External"/><Relationship Id="rId189" Type="http://schemas.openxmlformats.org/officeDocument/2006/relationships/hyperlink" Target="https://drive.google.com/file/d/1Myjg3kViXwvI24MVpAGHLkLtIlP0gysl/view?usp=sharing" TargetMode="External"/><Relationship Id="rId188" Type="http://schemas.openxmlformats.org/officeDocument/2006/relationships/hyperlink" Target="https://drive.google.com/file/d/1ydyDmTGltonrZditPVhGXsL6qqLuaD3t/view?usp=sharing" TargetMode="External"/><Relationship Id="rId183" Type="http://schemas.openxmlformats.org/officeDocument/2006/relationships/hyperlink" Target="https://drive.google.com/file/d/14PvUo1_m0qH71v8gXbt21pRp7lMASiWh/view?usp=sharing" TargetMode="External"/><Relationship Id="rId182" Type="http://schemas.openxmlformats.org/officeDocument/2006/relationships/hyperlink" Target="https://drive.google.com/file/d/1wb5uoUBlqjro9y1CIDaNS74AwYMa9Feo/view?usp=sharing" TargetMode="External"/><Relationship Id="rId181" Type="http://schemas.openxmlformats.org/officeDocument/2006/relationships/hyperlink" Target="https://drive.google.com/file/d/1Ug_Hi2cBT1PgBt-Q-ffrUmafburYPGRf/view?usp=sharing" TargetMode="External"/><Relationship Id="rId180" Type="http://schemas.openxmlformats.org/officeDocument/2006/relationships/hyperlink" Target="https://drive.google.com/file/d/1QiyORrmC4WNyVwld1qDcoLxbq9ON6YCs/view?usp=sharing" TargetMode="External"/><Relationship Id="rId176" Type="http://schemas.openxmlformats.org/officeDocument/2006/relationships/hyperlink" Target="https://drive.google.com/file/d/1KjKNXvP2g4mOsH9Ld2084Cm9h58oDEvz/view?usp=sharing" TargetMode="External"/><Relationship Id="rId175" Type="http://schemas.openxmlformats.org/officeDocument/2006/relationships/hyperlink" Target="https://drive.google.com/file/d/10sF8E-koEikPYZ7sQ-zeHGIF7dOjb8f3/view?usp=sharing" TargetMode="External"/><Relationship Id="rId174" Type="http://schemas.openxmlformats.org/officeDocument/2006/relationships/hyperlink" Target="https://drive.google.com/file/d/1GeJLPe43F6EMopoBT-TRX88_xZ-JEOvd/view?usp=sharing" TargetMode="External"/><Relationship Id="rId173" Type="http://schemas.openxmlformats.org/officeDocument/2006/relationships/hyperlink" Target="https://drive.google.com/file/d/1PBGXj54zl4uXddx8wUWcsVLdZS_FXluE/view?usp=sharing" TargetMode="External"/><Relationship Id="rId179" Type="http://schemas.openxmlformats.org/officeDocument/2006/relationships/hyperlink" Target="https://drive.google.com/file/d/1dFeFp8cYbRuL_qRmSrl6erBPIIsZqKeH/view?usp=sharing" TargetMode="External"/><Relationship Id="rId178" Type="http://schemas.openxmlformats.org/officeDocument/2006/relationships/hyperlink" Target="https://drive.google.com/file/d/1CYGOKeZCyQkCYyPe6w1-cSYPWsZDx90D/view?usp=sharing" TargetMode="External"/><Relationship Id="rId177" Type="http://schemas.openxmlformats.org/officeDocument/2006/relationships/hyperlink" Target="https://drive.google.com/file/d/1OluYVWkOUnZouEz4Z6F-OWox6r-dG-cZ/view?usp=sharing" TargetMode="External"/><Relationship Id="rId198" Type="http://schemas.openxmlformats.org/officeDocument/2006/relationships/hyperlink" Target="https://drive.google.com/file/d/1v8bsXxJ83cKF_aP90gBUh6QVkun9GAjh/view?usp=sharing" TargetMode="External"/><Relationship Id="rId197" Type="http://schemas.openxmlformats.org/officeDocument/2006/relationships/hyperlink" Target="https://drive.google.com/file/d/1t6FlvWYYkB2vWdE8lH80eBVPwtY5LDrt/view?usp=sharing" TargetMode="External"/><Relationship Id="rId196" Type="http://schemas.openxmlformats.org/officeDocument/2006/relationships/hyperlink" Target="https://drive.google.com/file/d/1X97JefUelxPt6cVXf9u4Y0J2RVCxQfEy/view?usp=sharing" TargetMode="External"/><Relationship Id="rId195" Type="http://schemas.openxmlformats.org/officeDocument/2006/relationships/hyperlink" Target="https://drive.google.com/file/d/1xdBeVfI651MMCQhGeBzQL8e-f97YPBSg/view?usp=sharing" TargetMode="External"/><Relationship Id="rId199" Type="http://schemas.openxmlformats.org/officeDocument/2006/relationships/hyperlink" Target="https://drive.google.com/file/d/1G_fEkh_cDSFcV6LQ8GAwrf7eSFVQM6Zs/view?usp=sharing" TargetMode="External"/><Relationship Id="rId150" Type="http://schemas.openxmlformats.org/officeDocument/2006/relationships/hyperlink" Target="https://drive.google.com/file/d/1f0elEtPQrNA64mYztdT_-8ASSfVzhLqU/view?usp=sharing" TargetMode="External"/><Relationship Id="rId149" Type="http://schemas.openxmlformats.org/officeDocument/2006/relationships/hyperlink" Target="https://drive.google.com/file/d/1NlHDexMq4j7UTMg2vF1kvqdqXv_ej_IC/view" TargetMode="External"/><Relationship Id="rId148" Type="http://schemas.openxmlformats.org/officeDocument/2006/relationships/hyperlink" Target="https://drive.google.com/file/d/1rWfvOb0OfmAMFRhZY9Wb4iYn2gpTtmiz/view?usp=sharing" TargetMode="External"/><Relationship Id="rId3270" Type="http://schemas.openxmlformats.org/officeDocument/2006/relationships/hyperlink" Target="https://drive.google.com/file/d/1zeuNHEmcjNoWxRgGpFEKbNqiB6qp3HPF/view?usp=sharing" TargetMode="External"/><Relationship Id="rId3272" Type="http://schemas.openxmlformats.org/officeDocument/2006/relationships/hyperlink" Target="https://drive.google.com/file/d/1tTOFcHS-7gXtyLP0NoK63jGWXQ_pxKmJ/view?usp=sharing" TargetMode="External"/><Relationship Id="rId3271" Type="http://schemas.openxmlformats.org/officeDocument/2006/relationships/hyperlink" Target="https://drive.google.com/file/d/1JmzXOqULYCcEJBes4-a73dqfYd3pZirY/view?usp=sharing" TargetMode="External"/><Relationship Id="rId143" Type="http://schemas.openxmlformats.org/officeDocument/2006/relationships/hyperlink" Target="https://drive.google.com/file/d/1WrlbHuXPbeNfFQsgJ0INN3EJBnG_5RgP/view?usp=sharing" TargetMode="External"/><Relationship Id="rId3274" Type="http://schemas.openxmlformats.org/officeDocument/2006/relationships/hyperlink" Target="https://drive.google.com/file/d/1J6MAF3ZXUh3N_ciBKhrWPZUHM-YDLm0t/view?usp=sharing" TargetMode="External"/><Relationship Id="rId142" Type="http://schemas.openxmlformats.org/officeDocument/2006/relationships/hyperlink" Target="https://drive.google.com/file/d/1QcAk6hKSdgpYDCRJlspgp8qudJgr0MQ1/view?usp=sharing" TargetMode="External"/><Relationship Id="rId3273" Type="http://schemas.openxmlformats.org/officeDocument/2006/relationships/hyperlink" Target="https://drive.google.com/file/d/1xdJPbwPmbne3FGt1SJDCgciZf8VCB47i/view?usp=sharing" TargetMode="External"/><Relationship Id="rId141" Type="http://schemas.openxmlformats.org/officeDocument/2006/relationships/hyperlink" Target="https://drive.google.com/file/d/1d8Zvdz4rrSrt4VW3fOu8ITO80-Z0VZKK/view?usp=sharing" TargetMode="External"/><Relationship Id="rId3276" Type="http://schemas.openxmlformats.org/officeDocument/2006/relationships/hyperlink" Target="https://drive.google.com/file/d/1Zoz-TWeCWGJajWrULR52M71C097zqjJy/view?usp=sharing" TargetMode="External"/><Relationship Id="rId140" Type="http://schemas.openxmlformats.org/officeDocument/2006/relationships/hyperlink" Target="https://drive.google.com/file/d/1SCoTrHqc1ZOduLYIdQrk5QnJEQoG56kE/view?usp=sharing" TargetMode="External"/><Relationship Id="rId3275" Type="http://schemas.openxmlformats.org/officeDocument/2006/relationships/hyperlink" Target="https://drive.google.com/file/d/1l7rVbuvohVTaHPruofXjWDFWUdglK5GX/view?usp=sharing" TargetMode="External"/><Relationship Id="rId147" Type="http://schemas.openxmlformats.org/officeDocument/2006/relationships/hyperlink" Target="https://drive.google.com/file/d/1rcWkypwX5TJZJEqBCquHBcriLyNWaDcS/view?usp=sharing" TargetMode="External"/><Relationship Id="rId3278" Type="http://schemas.openxmlformats.org/officeDocument/2006/relationships/hyperlink" Target="https://drive.google.com/file/d/1paDH_U9XYoebx6eMJTYQ7BewkBayXbz9/view?usp=sharing" TargetMode="External"/><Relationship Id="rId146" Type="http://schemas.openxmlformats.org/officeDocument/2006/relationships/hyperlink" Target="https://drive.google.com/file/d/15h-5YtVJhG8RhmgBBVC84LROdWi0tOC7/view?usp=sharing" TargetMode="External"/><Relationship Id="rId3277" Type="http://schemas.openxmlformats.org/officeDocument/2006/relationships/hyperlink" Target="https://drive.google.com/file/d/1sQuBSyB3uEnx1v-CUY-gH30S2SKucBqL/view?usp=sharing" TargetMode="External"/><Relationship Id="rId145" Type="http://schemas.openxmlformats.org/officeDocument/2006/relationships/hyperlink" Target="https://drive.google.com/file/d/1NBAErn4UFjGfIML5yHn8RIR6XpwHUNN0/view?usp=sharing" TargetMode="External"/><Relationship Id="rId144" Type="http://schemas.openxmlformats.org/officeDocument/2006/relationships/hyperlink" Target="https://drive.google.com/file/d/1v2iXFNMmLehLISVfgJWNqI0DUN9n3u7V/view?usp=sharing" TargetMode="External"/><Relationship Id="rId3279" Type="http://schemas.openxmlformats.org/officeDocument/2006/relationships/hyperlink" Target="https://drive.google.com/file/d/1NDgfFW2xTtan_px9yWITzsxk_BEmTRne/view?usp=sharing" TargetMode="External"/><Relationship Id="rId139" Type="http://schemas.openxmlformats.org/officeDocument/2006/relationships/hyperlink" Target="https://drive.google.com/file/d/1bmBMXHehYau1Cg_1X4Al0SiND1fmtMID/view?usp=sharing" TargetMode="External"/><Relationship Id="rId138" Type="http://schemas.openxmlformats.org/officeDocument/2006/relationships/hyperlink" Target="https://drive.google.com/file/d/1D0wgNJb1jQdqGUTj1h2WElZb_d4979nn/view?usp=sharing" TargetMode="External"/><Relationship Id="rId137" Type="http://schemas.openxmlformats.org/officeDocument/2006/relationships/hyperlink" Target="https://drive.google.com/file/d/1zbvMa55T3QAFZB_O52Zv_CIIhUq8NaSl/view?usp=sharing" TargetMode="External"/><Relationship Id="rId4590" Type="http://schemas.openxmlformats.org/officeDocument/2006/relationships/hyperlink" Target="https://drive.google.com/file/d/1fWa29_hN0mtAQSTJC3-sd1GMjJ7wPXtr/view?usp=sharing" TargetMode="External"/><Relationship Id="rId3261" Type="http://schemas.openxmlformats.org/officeDocument/2006/relationships/hyperlink" Target="https://drive.google.com/file/d/19PY_yNRe11zGj8wPSvxx42PMI8Dn16gK/view?usp=sharing" TargetMode="External"/><Relationship Id="rId4592" Type="http://schemas.openxmlformats.org/officeDocument/2006/relationships/hyperlink" Target="https://drive.google.com/file/d/1zWDVfu339-69ptEJvaM9AS-Of6H9qup-/view?usp=sharing" TargetMode="External"/><Relationship Id="rId3260" Type="http://schemas.openxmlformats.org/officeDocument/2006/relationships/hyperlink" Target="https://drive.google.com/file/d/1V-23R-tnGMEwsPwD0lN67LBo-fsRgakD/view?usp=sharing" TargetMode="External"/><Relationship Id="rId4591" Type="http://schemas.openxmlformats.org/officeDocument/2006/relationships/hyperlink" Target="https://drive.google.com/file/d/1LzpFHS7_vaHp5HHoHsm7YYchCvoo0fTD/view?usp=sharing" TargetMode="External"/><Relationship Id="rId132" Type="http://schemas.openxmlformats.org/officeDocument/2006/relationships/hyperlink" Target="https://drive.google.com/file/d/11rRUCryucUygvQqUl-439fADWxCz3Gka/view?usp=sharing" TargetMode="External"/><Relationship Id="rId3263" Type="http://schemas.openxmlformats.org/officeDocument/2006/relationships/hyperlink" Target="https://drive.google.com/file/d/1R6RL58OE-xNi-c396GSLiNw30ic3OiBp/view?usp=sharing" TargetMode="External"/><Relationship Id="rId4594" Type="http://schemas.openxmlformats.org/officeDocument/2006/relationships/hyperlink" Target="https://drive.google.com/file/d/1nEusu32kDGP5p925YTMBDdjFy-mYAZqm/view?usp=sharing" TargetMode="External"/><Relationship Id="rId131" Type="http://schemas.openxmlformats.org/officeDocument/2006/relationships/hyperlink" Target="https://drive.google.com/file/d/1ha3OUtwttQlCmZzezhW74aW_uApEFiI_/view?usp=sharing" TargetMode="External"/><Relationship Id="rId3262" Type="http://schemas.openxmlformats.org/officeDocument/2006/relationships/hyperlink" Target="https://drive.google.com/file/d/1IzWmVsVmhZLfborwNC9saquZJWgPrKkT/view?usp=sharing" TargetMode="External"/><Relationship Id="rId4593" Type="http://schemas.openxmlformats.org/officeDocument/2006/relationships/hyperlink" Target="https://drive.google.com/file/d/1AWIyoqLSrVr285AE4i3lzW_sxMRaOInC/view?usp=sharing" TargetMode="External"/><Relationship Id="rId130" Type="http://schemas.openxmlformats.org/officeDocument/2006/relationships/hyperlink" Target="https://drive.google.com/file/d/1yzj4ius9meFK7fPS-gSNi35T4p2bI98r/view?usp=sharing" TargetMode="External"/><Relationship Id="rId3265" Type="http://schemas.openxmlformats.org/officeDocument/2006/relationships/hyperlink" Target="https://drive.google.com/file/d/12ggb9-_kW2_p4wM_pRosTNu3iQXxE8SZ/view?usp=sharing" TargetMode="External"/><Relationship Id="rId4596" Type="http://schemas.openxmlformats.org/officeDocument/2006/relationships/hyperlink" Target="https://drive.google.com/file/d/129AaQ1Vmy7ux9YwjB9dG-78BBqUaUvSU/view?usp=sharing" TargetMode="External"/><Relationship Id="rId3264" Type="http://schemas.openxmlformats.org/officeDocument/2006/relationships/hyperlink" Target="https://drive.google.com/file/d/1Sxtq4fINelgThvSBRtgSnQIhG7SNX_Rj/view?usp=sharing" TargetMode="External"/><Relationship Id="rId4595" Type="http://schemas.openxmlformats.org/officeDocument/2006/relationships/hyperlink" Target="https://drive.google.com/file/d/1v-zRRnPYDGBLxsea4a22-7mcyKS2F5r5/view?usp=sharing" TargetMode="External"/><Relationship Id="rId136" Type="http://schemas.openxmlformats.org/officeDocument/2006/relationships/hyperlink" Target="https://drive.google.com/file/d/1UFW4sh_BV9QVi37MMUJW38dU7tEl7mqh/view?usp=drive_link" TargetMode="External"/><Relationship Id="rId3267" Type="http://schemas.openxmlformats.org/officeDocument/2006/relationships/hyperlink" Target="https://drive.google.com/file/d/1DNsVghKCdMgpehfmqWcPzEywzyBa2GI2/view?usp=sharing" TargetMode="External"/><Relationship Id="rId4598" Type="http://schemas.openxmlformats.org/officeDocument/2006/relationships/hyperlink" Target="https://drive.google.com/file/d/1o25H3PiVanwao90WjRRsH8D7HtlDU-oZ/view?usp=sharing" TargetMode="External"/><Relationship Id="rId135" Type="http://schemas.openxmlformats.org/officeDocument/2006/relationships/hyperlink" Target="https://drive.google.com/file/d/1azRhSzAPv3sj94RurKt7MTaj9atVCCNc/view?usp=sharing" TargetMode="External"/><Relationship Id="rId3266" Type="http://schemas.openxmlformats.org/officeDocument/2006/relationships/hyperlink" Target="https://drive.google.com/file/d/1vQTrC9q_NMLwPZcqnXwv7877IdLBTsoV/view?usp=sharing" TargetMode="External"/><Relationship Id="rId4597" Type="http://schemas.openxmlformats.org/officeDocument/2006/relationships/hyperlink" Target="https://drive.google.com/file/d/1oyhaH7Vle4cDzmIQtMpoZtvYBac0rN1_/view?usp=sharing" TargetMode="External"/><Relationship Id="rId134" Type="http://schemas.openxmlformats.org/officeDocument/2006/relationships/hyperlink" Target="https://drive.google.com/file/d/19RJNvzdDQOc-XZSwSonJVX0NmSOUtI8E/view?usp=sharing" TargetMode="External"/><Relationship Id="rId3269" Type="http://schemas.openxmlformats.org/officeDocument/2006/relationships/hyperlink" Target="https://drive.google.com/file/d/105k50ObEArWmxDE0quQIvLnW0qaO1mPR/view?usp=sharing" TargetMode="External"/><Relationship Id="rId133" Type="http://schemas.openxmlformats.org/officeDocument/2006/relationships/hyperlink" Target="https://drive.google.com/file/d/1OU0qc5ax5T9xtLEEwT_fB_9HpTjCTCEO/view?usp=sharing" TargetMode="External"/><Relationship Id="rId3268" Type="http://schemas.openxmlformats.org/officeDocument/2006/relationships/hyperlink" Target="https://drive.google.com/file/d/1UyS4Yc8lr_R8sQEsmUeZg9jUg5Ttuc1i/view?usp=sharing" TargetMode="External"/><Relationship Id="rId4599" Type="http://schemas.openxmlformats.org/officeDocument/2006/relationships/hyperlink" Target="https://drive.google.com/file/d/1zr_7cxjMxLaweJBCQwC-2Kg3HMQ66-9T/view?usp=sharing" TargetMode="External"/><Relationship Id="rId172" Type="http://schemas.openxmlformats.org/officeDocument/2006/relationships/hyperlink" Target="https://drive.google.com/file/d/1NbFOkFuyJ7WhcrTvDGnLzpXyjz8I0u-Z/view?usp=sharing" TargetMode="External"/><Relationship Id="rId171" Type="http://schemas.openxmlformats.org/officeDocument/2006/relationships/hyperlink" Target="https://drive.google.com/file/d/1SuD5BtjpCMm2VsDEaRhc_EjU7xBzdoyM/view?usp=sharing" TargetMode="External"/><Relationship Id="rId170" Type="http://schemas.openxmlformats.org/officeDocument/2006/relationships/hyperlink" Target="https://drive.google.com/file/d/1k3OOw6gMBz_pYkqHR4snInYgN8R6TbL5/view?usp=sharing" TargetMode="External"/><Relationship Id="rId3290" Type="http://schemas.openxmlformats.org/officeDocument/2006/relationships/hyperlink" Target="https://drive.google.com/file/d/14cMVBhnMIbFh5SPG-wgNqx70q__QKBFZ/view?usp=sharing" TargetMode="External"/><Relationship Id="rId3292" Type="http://schemas.openxmlformats.org/officeDocument/2006/relationships/hyperlink" Target="https://drive.google.com/file/d/1_6bI4n8Ye3goO5IWdnNKkzI9RZBF5h3v/view?usp=sharing" TargetMode="External"/><Relationship Id="rId3291" Type="http://schemas.openxmlformats.org/officeDocument/2006/relationships/hyperlink" Target="https://drive.google.com/file/d/16KxOfWXC2mlMj1R8MnLkq1G74j7B5nBY/view?usp=sharing" TargetMode="External"/><Relationship Id="rId3294" Type="http://schemas.openxmlformats.org/officeDocument/2006/relationships/hyperlink" Target="https://drive.google.com/file/d/10FlAf0IpkGlQkEbt6CzZc7719XqzUFws/view?usp=sharing" TargetMode="External"/><Relationship Id="rId3293" Type="http://schemas.openxmlformats.org/officeDocument/2006/relationships/hyperlink" Target="https://drive.google.com/file/d/1zkwJEnz5jcdVkhAGzb_IJymPZFmAIrco/view?usp=sharing" TargetMode="External"/><Relationship Id="rId165" Type="http://schemas.openxmlformats.org/officeDocument/2006/relationships/hyperlink" Target="https://drive.google.com/file/d/1CP7LoOIVAPLF4UQ_41uYUk9zTaOHoSzv/view?usp=sharing" TargetMode="External"/><Relationship Id="rId3296" Type="http://schemas.openxmlformats.org/officeDocument/2006/relationships/hyperlink" Target="https://drive.google.com/file/d/10udYeYGzOvengY6iQzkVn8BmXHEgzt5g/view?usp=sharing" TargetMode="External"/><Relationship Id="rId164" Type="http://schemas.openxmlformats.org/officeDocument/2006/relationships/hyperlink" Target="https://drive.google.com/file/d/1hjeQLoLKeIJepQNQVuvLROFB-UTKqqU8/view?usp=sharing" TargetMode="External"/><Relationship Id="rId3295" Type="http://schemas.openxmlformats.org/officeDocument/2006/relationships/hyperlink" Target="https://drive.google.com/file/d/1jopJah6AHuVI6IZ9LBiVs7A1nCjvD3A9/view?usp=sharing" TargetMode="External"/><Relationship Id="rId163" Type="http://schemas.openxmlformats.org/officeDocument/2006/relationships/hyperlink" Target="https://drive.google.com/file/d/1Kebb5Qwt0pjJB0ksBBNA-uYhQqzVKBIz/view?usp=sharing" TargetMode="External"/><Relationship Id="rId3298" Type="http://schemas.openxmlformats.org/officeDocument/2006/relationships/hyperlink" Target="https://drive.google.com/file/d/1chjpYCM11D_ub_tMN0eBUWb1wLoXlnnU/view?usp=sharing" TargetMode="External"/><Relationship Id="rId162" Type="http://schemas.openxmlformats.org/officeDocument/2006/relationships/hyperlink" Target="https://drive.google.com/file/d/1rdKBJbOxXY9jSeO_u057UXRtOKG9BSid/view?usp=sharing" TargetMode="External"/><Relationship Id="rId3297" Type="http://schemas.openxmlformats.org/officeDocument/2006/relationships/hyperlink" Target="https://drive.google.com/file/d/1H7ZjI2JsOxI4Ci8bmBIKrmqhpyQmovZ0/view?usp=sharing" TargetMode="External"/><Relationship Id="rId169" Type="http://schemas.openxmlformats.org/officeDocument/2006/relationships/hyperlink" Target="https://drive.google.com/file/d/1DjhYjCeczI4pSc8da_6Re422PpkQD5l2/view?usp=sharing" TargetMode="External"/><Relationship Id="rId168" Type="http://schemas.openxmlformats.org/officeDocument/2006/relationships/hyperlink" Target="https://drive.google.com/file/d/1t30DI_8Q3l8yA0-Cznst3LGT_P7UHB_8/view?usp=sharing" TargetMode="External"/><Relationship Id="rId3299" Type="http://schemas.openxmlformats.org/officeDocument/2006/relationships/hyperlink" Target="https://drive.google.com/file/d/1HG6O7U6gGA0Th5RAQEwGck_kgyY_ri-p/view?usp=sharing" TargetMode="External"/><Relationship Id="rId167" Type="http://schemas.openxmlformats.org/officeDocument/2006/relationships/hyperlink" Target="https://drive.google.com/file/d/12flbQO1PoTmHfhRVbmtSiN1BuzROoWAW/view?usp=sharing" TargetMode="External"/><Relationship Id="rId166" Type="http://schemas.openxmlformats.org/officeDocument/2006/relationships/hyperlink" Target="https://drive.google.com/file/d/17y05AraXul8Z7Z55kejFNotP-BLScmGr/view?usp=sharing" TargetMode="External"/><Relationship Id="rId161" Type="http://schemas.openxmlformats.org/officeDocument/2006/relationships/hyperlink" Target="https://drive.google.com/file/d/1BhLilCnLSkRZA-mX46O4FYhxE8-20nXt/view?usp=sharing" TargetMode="External"/><Relationship Id="rId160" Type="http://schemas.openxmlformats.org/officeDocument/2006/relationships/hyperlink" Target="https://drive.google.com/file/d/1Vldqu9SBnsk8jsWGR1IyiYx202qA7vHj/view?usp=sharing" TargetMode="External"/><Relationship Id="rId159" Type="http://schemas.openxmlformats.org/officeDocument/2006/relationships/hyperlink" Target="https://drive.google.com/file/d/1oeJ96sio848QkjLjzwHxD6RH1Qp29Q0P/view?usp=sharing" TargetMode="External"/><Relationship Id="rId3281" Type="http://schemas.openxmlformats.org/officeDocument/2006/relationships/hyperlink" Target="https://drive.google.com/file/d/1I0Cm_7mIXy61VZ4OTnsV0SyIF7jhHFGt/view?usp=drive_link" TargetMode="External"/><Relationship Id="rId3280" Type="http://schemas.openxmlformats.org/officeDocument/2006/relationships/hyperlink" Target="https://drive.google.com/file/d/1M14sbhrJy-ZvJ-1jwRRrLrdMvnv80NAF/view?usp=drive_link" TargetMode="External"/><Relationship Id="rId3283" Type="http://schemas.openxmlformats.org/officeDocument/2006/relationships/hyperlink" Target="https://drive.google.com/file/d/1WfQGud1H-aPmA31qMLzK6SwjuJeAaJ0p/view?usp=sharing" TargetMode="External"/><Relationship Id="rId3282" Type="http://schemas.openxmlformats.org/officeDocument/2006/relationships/hyperlink" Target="https://drive.google.com/file/d/1QjqmUEvowwqMlbtGssbkaNWVN8DlDtNf/view?usp=sharing" TargetMode="External"/><Relationship Id="rId154" Type="http://schemas.openxmlformats.org/officeDocument/2006/relationships/hyperlink" Target="https://drive.google.com/file/d/1p0_vr4Lvxq0-Gde_3-NglRappKHiihhO/view?usp=sharing" TargetMode="External"/><Relationship Id="rId3285" Type="http://schemas.openxmlformats.org/officeDocument/2006/relationships/hyperlink" Target="https://drive.google.com/file/d/1htTNobvGpDNHauoLGQh_1GO1Psq5ywXi/view?usp=sharing" TargetMode="External"/><Relationship Id="rId153" Type="http://schemas.openxmlformats.org/officeDocument/2006/relationships/hyperlink" Target="https://drive.google.com/file/d/1O0wz-GoKVM0al2gW66oSXIeb8Y36Z4TS/view?usp=sharing" TargetMode="External"/><Relationship Id="rId3284" Type="http://schemas.openxmlformats.org/officeDocument/2006/relationships/hyperlink" Target="https://drive.google.com/file/d/1_0mUdvwHtoDidX1XK727ErZ0qWlPlb3w/view?usp=sharing" TargetMode="External"/><Relationship Id="rId152" Type="http://schemas.openxmlformats.org/officeDocument/2006/relationships/hyperlink" Target="https://drive.google.com/file/d/1wQ18xNXKpol3J3oRf1FHgBHHsBpITwdh/view?usp=sharing" TargetMode="External"/><Relationship Id="rId3287" Type="http://schemas.openxmlformats.org/officeDocument/2006/relationships/hyperlink" Target="https://drive.google.com/file/d/1odg1wWSyl1wmkbCNOR5KyEa6GfrMdsYy/view?usp=sharing" TargetMode="External"/><Relationship Id="rId151" Type="http://schemas.openxmlformats.org/officeDocument/2006/relationships/hyperlink" Target="https://drive.google.com/file/d/1Xv7FXnwNZAEwDMu-gRFFIj30gQIyeFuK/view?usp=sharing" TargetMode="External"/><Relationship Id="rId3286" Type="http://schemas.openxmlformats.org/officeDocument/2006/relationships/hyperlink" Target="https://drive.google.com/file/d/1l0dsIGdA78Sms05ITI02gn3nkbFy5vaD/view?usp=sharing" TargetMode="External"/><Relationship Id="rId158" Type="http://schemas.openxmlformats.org/officeDocument/2006/relationships/hyperlink" Target="https://drive.google.com/file/d/178m4seavW-c4c_CSxOgvvtk4QZLqs1Tq/view?usp=sharing" TargetMode="External"/><Relationship Id="rId3289" Type="http://schemas.openxmlformats.org/officeDocument/2006/relationships/hyperlink" Target="https://drive.google.com/file/d/1aXyw8smDOcH3bLzGpBB-R8ifjndG7ogN/view?usp=sharing" TargetMode="External"/><Relationship Id="rId157" Type="http://schemas.openxmlformats.org/officeDocument/2006/relationships/hyperlink" Target="https://drive.google.com/file/d/1LcTsS9BTAVkveaEcVixkKfLVf13XKZmB/view?usp=sharing" TargetMode="External"/><Relationship Id="rId3288" Type="http://schemas.openxmlformats.org/officeDocument/2006/relationships/hyperlink" Target="https://drive.google.com/file/d/1RaTZVnoXyp_OM91PpiXQuPoS3GQcAcGN/view?usp=sharing" TargetMode="External"/><Relationship Id="rId156" Type="http://schemas.openxmlformats.org/officeDocument/2006/relationships/hyperlink" Target="https://drive.google.com/file/d/1UK0PaJ7iBnZ9gCmx9bNlU74k5Bgt9FwR/view?usp=sharing" TargetMode="External"/><Relationship Id="rId155" Type="http://schemas.openxmlformats.org/officeDocument/2006/relationships/hyperlink" Target="https://drive.google.com/file/d/11R8Qryoh4BxKFsiR1smG-Jh0ikZnJDOU/view?usp=sharing" TargetMode="External"/><Relationship Id="rId4602" Type="http://schemas.openxmlformats.org/officeDocument/2006/relationships/hyperlink" Target="https://drive.google.com/file/d/1cnl3-mL5YRUoV2dLEdY83063wSVDr9_j/view?usp=sharing" TargetMode="External"/><Relationship Id="rId5934" Type="http://schemas.openxmlformats.org/officeDocument/2006/relationships/hyperlink" Target="https://drive.google.com/file/d/1nolBqXlm61o17lyHBXMyJ3kzOu-DwLQv/view?usp=sharing" TargetMode="External"/><Relationship Id="rId4601" Type="http://schemas.openxmlformats.org/officeDocument/2006/relationships/hyperlink" Target="https://drive.google.com/file/d/17TCGZl_PLJa0USd7opaXo2LsuUiyu8Xo/view?usp=sharing" TargetMode="External"/><Relationship Id="rId5935" Type="http://schemas.openxmlformats.org/officeDocument/2006/relationships/hyperlink" Target="https://drive.google.com/file/d/1d8A5OZve0WpzULK6fJ4eP0Fh1zkX7yw7/view?usp=sharing" TargetMode="External"/><Relationship Id="rId4604" Type="http://schemas.openxmlformats.org/officeDocument/2006/relationships/hyperlink" Target="https://drive.google.com/file/d/1FdIOGOkijLrhm40huu31BmzSG3ajfS_G/view?usp=sharing" TargetMode="External"/><Relationship Id="rId5932" Type="http://schemas.openxmlformats.org/officeDocument/2006/relationships/hyperlink" Target="https://drive.google.com/file/d/1tMHLQWmGiY0ni06mV52p4r7edN0mWIc8/view?usp=sharing" TargetMode="External"/><Relationship Id="rId4603" Type="http://schemas.openxmlformats.org/officeDocument/2006/relationships/hyperlink" Target="https://drive.google.com/file/d/1QC0mnHtdOrU-aIEonwXarfnxXcXTDuyY/view?usp=sharing" TargetMode="External"/><Relationship Id="rId5933" Type="http://schemas.openxmlformats.org/officeDocument/2006/relationships/hyperlink" Target="https://drive.google.com/file/d/1bU9_5sehMXu9M4z36ajSOgOJi2RGGhxQ/view?usp=sharing" TargetMode="External"/><Relationship Id="rId4606" Type="http://schemas.openxmlformats.org/officeDocument/2006/relationships/hyperlink" Target="https://drive.google.com/file/d/1m0vz8gzI0ZyNPfO7cD8JXAvJvcc7ex2b/view?usp=sharing" TargetMode="External"/><Relationship Id="rId5938" Type="http://schemas.openxmlformats.org/officeDocument/2006/relationships/hyperlink" Target="https://drive.google.com/file/d/1Kx6DnZ2QUnmNT23ZeevhQYx5jYFvpS5d/view?usp=sharing" TargetMode="External"/><Relationship Id="rId4605" Type="http://schemas.openxmlformats.org/officeDocument/2006/relationships/hyperlink" Target="https://drive.google.com/file/d/1xPgZP2mCBD2WwfNKPm35clUT9WXo_xCX/view?usp=sharing" TargetMode="External"/><Relationship Id="rId5939" Type="http://schemas.openxmlformats.org/officeDocument/2006/relationships/hyperlink" Target="https://drive.google.com/file/d/16yPoNHARm5NITh7AgZE4bAmqvUimJuKY/view?usp=sharing" TargetMode="External"/><Relationship Id="rId4608" Type="http://schemas.openxmlformats.org/officeDocument/2006/relationships/hyperlink" Target="https://drive.google.com/file/d/1ROLBu6eevb-qhaRsk-bruavozrjZJpN-/view?usp=sharing" TargetMode="External"/><Relationship Id="rId5936" Type="http://schemas.openxmlformats.org/officeDocument/2006/relationships/hyperlink" Target="https://drive.google.com/file/d/1NFV0iknMC6lKU3Mr4dUQLLFs7pbKktxe/view?usp=sharing" TargetMode="External"/><Relationship Id="rId4607" Type="http://schemas.openxmlformats.org/officeDocument/2006/relationships/hyperlink" Target="https://drive.google.com/file/d/15QrwRlz-ieEyo0Gjnkd25LFzJS1fCQNx/view?usp=sharing" TargetMode="External"/><Relationship Id="rId5937" Type="http://schemas.openxmlformats.org/officeDocument/2006/relationships/hyperlink" Target="https://drive.google.com/file/d/1T8xrX_XWya3sTyPUTN6o0ml-cx1rh94c/view?usp=sharing" TargetMode="External"/><Relationship Id="rId4609" Type="http://schemas.openxmlformats.org/officeDocument/2006/relationships/hyperlink" Target="https://drive.google.com/file/d/1WkZA9pZrnIoxqiWdGnYS7ZjzdJIC3sai/view?usp=sharing" TargetMode="External"/><Relationship Id="rId5930" Type="http://schemas.openxmlformats.org/officeDocument/2006/relationships/hyperlink" Target="https://drive.google.com/file/d/11d4xdrJzyKj0HTZ9wz6-x2szCCXCEnUJ/view?usp=sharing" TargetMode="External"/><Relationship Id="rId5931" Type="http://schemas.openxmlformats.org/officeDocument/2006/relationships/hyperlink" Target="https://drive.google.com/file/d/1QeWKDp-I73NBAtcuDsDbILUNvbYiZTm5/view?usp=sharing" TargetMode="External"/><Relationship Id="rId4600" Type="http://schemas.openxmlformats.org/officeDocument/2006/relationships/hyperlink" Target="https://drive.google.com/file/d/1C-w01zIy6TlYGh-R5xqJvrmxJiIpwaqr/view?usp=sharing" TargetMode="External"/><Relationship Id="rId5923" Type="http://schemas.openxmlformats.org/officeDocument/2006/relationships/hyperlink" Target="https://drive.google.com/file/d/1TXqMzmmNDk0ppy2cRjc7ySQvC0evH2GZ/view?usp=sharing" TargetMode="External"/><Relationship Id="rId5924" Type="http://schemas.openxmlformats.org/officeDocument/2006/relationships/hyperlink" Target="https://drive.google.com/file/d/1hZK_5Y2Xx3CXXlnEh8ljD6YtYN5e9f2n/view?usp=sharing" TargetMode="External"/><Relationship Id="rId5921" Type="http://schemas.openxmlformats.org/officeDocument/2006/relationships/hyperlink" Target="https://drive.google.com/file/d/17M1g9WT1g8bRg7ymIgfNSi1NUE8g0wTs/view?usp=sharing" TargetMode="External"/><Relationship Id="rId5922" Type="http://schemas.openxmlformats.org/officeDocument/2006/relationships/hyperlink" Target="https://drive.google.com/file/d/15q-pCLEd3wYgbhJeAdTLhf7mWbME-f5F/view?usp=sharing" TargetMode="External"/><Relationship Id="rId5927" Type="http://schemas.openxmlformats.org/officeDocument/2006/relationships/hyperlink" Target="https://drive.google.com/file/d/1Snp0QnZcseR5Qkgptr1RaPKKqpPDZ3na/view?usp=sharing" TargetMode="External"/><Relationship Id="rId5928" Type="http://schemas.openxmlformats.org/officeDocument/2006/relationships/hyperlink" Target="https://drive.google.com/file/d/1dLj9nFjn4nwgJzxgcHEseFZZ74kLUTwt/view?usp=sharing" TargetMode="External"/><Relationship Id="rId5925" Type="http://schemas.openxmlformats.org/officeDocument/2006/relationships/hyperlink" Target="https://drive.google.com/file/d/1fn1Si8CxHSNHScgmVGFlE1HCC2s1t4Pv/view?usp=sharing" TargetMode="External"/><Relationship Id="rId5926" Type="http://schemas.openxmlformats.org/officeDocument/2006/relationships/hyperlink" Target="https://drive.google.com/file/d/1c41PPs1no-yUVq3y6G4KeZpvh3l0GJ2h/view?usp=sharing" TargetMode="External"/><Relationship Id="rId5929" Type="http://schemas.openxmlformats.org/officeDocument/2006/relationships/hyperlink" Target="https://drive.google.com/file/d/123efaWLGA6RWmH6scSx1gCU0mh9MZgsC/view?usp=sharing" TargetMode="External"/><Relationship Id="rId5920" Type="http://schemas.openxmlformats.org/officeDocument/2006/relationships/hyperlink" Target="https://drive.google.com/file/d/1z2jObeut7MpEBifHopBPAVQFpk5Yz7Gj/view?usp=sharing" TargetMode="External"/><Relationship Id="rId4624" Type="http://schemas.openxmlformats.org/officeDocument/2006/relationships/hyperlink" Target="https://drive.google.com/file/d/1rA5K-ieRHjqg6eKRwJMshEBj6zmEp6Y0/view?usp=sharing" TargetMode="External"/><Relationship Id="rId5956" Type="http://schemas.openxmlformats.org/officeDocument/2006/relationships/hyperlink" Target="https://drive.google.com/file/d/1ThDE5abvPDlXzruRYLfiTF_vEpgMmAik/view?usp=sharing" TargetMode="External"/><Relationship Id="rId4623" Type="http://schemas.openxmlformats.org/officeDocument/2006/relationships/hyperlink" Target="https://drive.google.com/drive/folders/1OljrDcCRMgaBpjBhQ_OA3Jd60wvGLnJX?usp=drive_link" TargetMode="External"/><Relationship Id="rId5957" Type="http://schemas.openxmlformats.org/officeDocument/2006/relationships/hyperlink" Target="https://drive.google.com/file/d/19PHtz0bYrTYfQDfUvlXKha0UCsBRzmOV/view?usp=sharing" TargetMode="External"/><Relationship Id="rId4626" Type="http://schemas.openxmlformats.org/officeDocument/2006/relationships/hyperlink" Target="https://drive.google.com/file/d/1CiS0jhD2iqWPBay0u-ctG8WBPXsE4ivy/view?usp=sharing" TargetMode="External"/><Relationship Id="rId5954" Type="http://schemas.openxmlformats.org/officeDocument/2006/relationships/hyperlink" Target="https://drive.google.com/file/d/1sgo7i2_YCBUN5VKGPTb3YyQ1LsB7r6-r/view?usp=sharing" TargetMode="External"/><Relationship Id="rId4625" Type="http://schemas.openxmlformats.org/officeDocument/2006/relationships/hyperlink" Target="https://drive.google.com/file/d/1vY9kUE6GoiUf6ozfVeRuBdgAnlTN4-hz/view?usp=sharing" TargetMode="External"/><Relationship Id="rId5955" Type="http://schemas.openxmlformats.org/officeDocument/2006/relationships/hyperlink" Target="https://drive.google.com/file/d/1dfiWsUcL8ognGFYOd_ES7KpBBkK5KTdL/view?usp=sharing" TargetMode="External"/><Relationship Id="rId4628" Type="http://schemas.openxmlformats.org/officeDocument/2006/relationships/hyperlink" Target="https://drive.google.com/file/d/1iRPThTF5CHSzSMDzwrtKCWM2RGcRMUjF/view?usp=sharing" TargetMode="External"/><Relationship Id="rId4627" Type="http://schemas.openxmlformats.org/officeDocument/2006/relationships/hyperlink" Target="https://drive.google.com/file/d/1cy9JOTtNaEueVVGynUu4sY1v6e6PP8hK/view?usp=sharing" TargetMode="External"/><Relationship Id="rId5958" Type="http://schemas.openxmlformats.org/officeDocument/2006/relationships/hyperlink" Target="https://drive.google.com/file/d/1silO2PAIcSo7-fBJEnZPfZWB_HXExgVh/view?usp=sharing" TargetMode="External"/><Relationship Id="rId4629" Type="http://schemas.openxmlformats.org/officeDocument/2006/relationships/hyperlink" Target="https://drive.google.com/file/d/1SNSkPVaJxb5tFWtrgoAqUIorn_Jxj1vx/view?usp=sharing" TargetMode="External"/><Relationship Id="rId5959" Type="http://schemas.openxmlformats.org/officeDocument/2006/relationships/hyperlink" Target="https://drive.google.com/file/d/1znbjn8yCfo3XU8uFZjXjJk3N8_H6Eent/view?usp=sharing" TargetMode="External"/><Relationship Id="rId4620" Type="http://schemas.openxmlformats.org/officeDocument/2006/relationships/hyperlink" Target="https://drive.google.com/file/d/1i3qiEVkeepv2CJ1Oq0KR-YWGReNX7Paw/view?usp=sharing" TargetMode="External"/><Relationship Id="rId5952" Type="http://schemas.openxmlformats.org/officeDocument/2006/relationships/hyperlink" Target="https://drive.google.com/file/d/19hFYwdJ0m85vdSA1kOGwF0e4W_sEIsgE/view?usp=sharing" TargetMode="External"/><Relationship Id="rId5953" Type="http://schemas.openxmlformats.org/officeDocument/2006/relationships/hyperlink" Target="https://drive.google.com/file/d/1ZMD6wKpvUwK6ZwobK_3SVA8KGKuNoETZ/view?usp=sharing" TargetMode="External"/><Relationship Id="rId4622" Type="http://schemas.openxmlformats.org/officeDocument/2006/relationships/hyperlink" Target="https://drive.google.com/file/d/1d_ogL1tj-eAzoSihFDSOrhUU7qSyX2As/view?usp=sharing" TargetMode="External"/><Relationship Id="rId5950" Type="http://schemas.openxmlformats.org/officeDocument/2006/relationships/hyperlink" Target="https://drive.google.com/file/d/1oPpzZ8AW52Iy893lIXG7XLsGC-0Wz7Ol/view?usp=sharing" TargetMode="External"/><Relationship Id="rId4621" Type="http://schemas.openxmlformats.org/officeDocument/2006/relationships/hyperlink" Target="https://drive.google.com/file/d/1HW9VVREgH6zBCuXmzTwHHyjMm3ABNTV0/view?usp=sharing" TargetMode="External"/><Relationship Id="rId5951" Type="http://schemas.openxmlformats.org/officeDocument/2006/relationships/hyperlink" Target="https://drive.google.com/file/d/1MgRvD1yP0V5gOK48ovRsF7RuK5MzA9_r/view?usp=sharing" TargetMode="External"/><Relationship Id="rId4613" Type="http://schemas.openxmlformats.org/officeDocument/2006/relationships/hyperlink" Target="https://drive.google.com/file/d/1fVNpPekF2cKGW9yZ4ppPvTg7pl4Se1Kc/view?usp=sharing" TargetMode="External"/><Relationship Id="rId5945" Type="http://schemas.openxmlformats.org/officeDocument/2006/relationships/hyperlink" Target="https://drive.google.com/file/d/1rHHscGRKrgnvvuhZBazGzNH4Wk1x6sLK/view?usp=sharing" TargetMode="External"/><Relationship Id="rId4612" Type="http://schemas.openxmlformats.org/officeDocument/2006/relationships/hyperlink" Target="https://drive.google.com/file/d/1YTZyjovN60_Ohk_axjnI6VfIYtbj67PU/view?usp=sharing" TargetMode="External"/><Relationship Id="rId5946" Type="http://schemas.openxmlformats.org/officeDocument/2006/relationships/hyperlink" Target="https://drive.google.com/file/d/18hhANw0gMYdBUCimIz-8u8Ib7wDXFXXG/view?usp=sharing" TargetMode="External"/><Relationship Id="rId4615" Type="http://schemas.openxmlformats.org/officeDocument/2006/relationships/hyperlink" Target="https://drive.google.com/file/d/1hUKMM7JcCuls-n4x74EaKECF-ALSL47d/view?usp=sharing" TargetMode="External"/><Relationship Id="rId5943" Type="http://schemas.openxmlformats.org/officeDocument/2006/relationships/hyperlink" Target="https://drive.google.com/file/d/1cdYJ06GL9wreAr4Zuq0YfkBmcdw2HVHv/view?usp=sharing" TargetMode="External"/><Relationship Id="rId4614" Type="http://schemas.openxmlformats.org/officeDocument/2006/relationships/hyperlink" Target="https://drive.google.com/file/d/1p7gPwlwEqDS5Ta-Ck1HIPrxXUnvWukZp/view?usp=sharing" TargetMode="External"/><Relationship Id="rId5944" Type="http://schemas.openxmlformats.org/officeDocument/2006/relationships/hyperlink" Target="https://drive.google.com/file/d/1jsxs5R--a713ALBWjeTEKzCfLeG-4PYf/view?usp=sharing" TargetMode="External"/><Relationship Id="rId4617" Type="http://schemas.openxmlformats.org/officeDocument/2006/relationships/hyperlink" Target="https://drive.google.com/file/d/1NHh9U1ZPK0tvOk4mFqGdjUA_nToQwnWO/view?usp=sharing" TargetMode="External"/><Relationship Id="rId5949" Type="http://schemas.openxmlformats.org/officeDocument/2006/relationships/hyperlink" Target="https://drive.google.com/file/d/1moJcIJf4leRdRtWINHGOqT8PdenPB3Ve/view?usp=sharing" TargetMode="External"/><Relationship Id="rId4616" Type="http://schemas.openxmlformats.org/officeDocument/2006/relationships/hyperlink" Target="https://drive.google.com/file/d/1Y7p2OZHNJJugClldVxuXEoPjLhBb6ogz/view?usp=sharing" TargetMode="External"/><Relationship Id="rId4619" Type="http://schemas.openxmlformats.org/officeDocument/2006/relationships/hyperlink" Target="https://drive.google.com/file/d/1ITa11MDBQ6LBUffYVpOiBvL17c2Q92Qp/view?usp=sharing" TargetMode="External"/><Relationship Id="rId5947" Type="http://schemas.openxmlformats.org/officeDocument/2006/relationships/hyperlink" Target="https://drive.google.com/file/d/17QWofp7V1MXCxuVs2ZIK2ycqd4IgE4Xp/view?usp=sharing" TargetMode="External"/><Relationship Id="rId4618" Type="http://schemas.openxmlformats.org/officeDocument/2006/relationships/hyperlink" Target="https://drive.google.com/file/d/1OkE1as4x5Bf01rgYE9TY72Qm69dl5Tt7/view?usp=sharing" TargetMode="External"/><Relationship Id="rId5948" Type="http://schemas.openxmlformats.org/officeDocument/2006/relationships/hyperlink" Target="https://drive.google.com/file/d/1vDaGQaLdZL4uM145b4VCL7mnpM6L5fDU/view?usp=sharing" TargetMode="External"/><Relationship Id="rId5941" Type="http://schemas.openxmlformats.org/officeDocument/2006/relationships/hyperlink" Target="https://drive.google.com/file/d/1vjqnLcD9nx-OzncBsYhK5pmiDl1o-KNK/view?usp=sharing" TargetMode="External"/><Relationship Id="rId5942" Type="http://schemas.openxmlformats.org/officeDocument/2006/relationships/hyperlink" Target="https://drive.google.com/file/d/1UcaQkhKgd5Et04GEEFpnVCTkBUe24L9T/view?usp=sharing" TargetMode="External"/><Relationship Id="rId4611" Type="http://schemas.openxmlformats.org/officeDocument/2006/relationships/hyperlink" Target="https://drive.google.com/file/d/1ArGJhhSFYyRk33mpgfldwQeioV_YRsqT/view?usp=sharing" TargetMode="External"/><Relationship Id="rId4610" Type="http://schemas.openxmlformats.org/officeDocument/2006/relationships/hyperlink" Target="https://drive.google.com/file/d/1joHxf4RF9cD6T2LJkANuptwmUAHmt0-X/view?usp=sharing" TargetMode="External"/><Relationship Id="rId5940" Type="http://schemas.openxmlformats.org/officeDocument/2006/relationships/hyperlink" Target="https://drive.google.com/file/d/1jc7gEFwOShdNlvzJt4zdxLGQNzns45KN/view?usp=sharing" TargetMode="External"/><Relationship Id="rId5912" Type="http://schemas.openxmlformats.org/officeDocument/2006/relationships/hyperlink" Target="https://drive.google.com/file/d/1juw5kFaEzjeS4elgbfmX0ObmxUB1DqvZ/view?usp=sharing" TargetMode="External"/><Relationship Id="rId5913" Type="http://schemas.openxmlformats.org/officeDocument/2006/relationships/hyperlink" Target="https://drive.google.com/file/d/1tONwzksgkb6SrKEkcL66HkZTiftNe60X/view?usp=sharing" TargetMode="External"/><Relationship Id="rId5910" Type="http://schemas.openxmlformats.org/officeDocument/2006/relationships/hyperlink" Target="https://drive.google.com/file/d/1xEkRmt1jhXUExZKJ5UyqEPIr5b6SyGup/view?usp=sharing" TargetMode="External"/><Relationship Id="rId5911" Type="http://schemas.openxmlformats.org/officeDocument/2006/relationships/hyperlink" Target="https://drive.google.com/file/d/1IE7vTZipX1nyTV5w4pyJttF9inZG-6h6/view?usp=sharing" TargetMode="External"/><Relationship Id="rId5916" Type="http://schemas.openxmlformats.org/officeDocument/2006/relationships/hyperlink" Target="https://drive.google.com/file/d/1JMXd4AsWrtF639BxJ_sURU5VjHU0RSp4/view?usp=sharing" TargetMode="External"/><Relationship Id="rId5917" Type="http://schemas.openxmlformats.org/officeDocument/2006/relationships/hyperlink" Target="https://drive.google.com/file/d/16BfnmjRcqkbtB5fsWsKGVn9C8SzTC18Z/view?usp=sharing" TargetMode="External"/><Relationship Id="rId5914" Type="http://schemas.openxmlformats.org/officeDocument/2006/relationships/hyperlink" Target="https://drive.google.com/file/d/1VkRNKKn6opHdqNgGWHHH4EQPxMLkuPxx/view?usp=sharing" TargetMode="External"/><Relationship Id="rId5915" Type="http://schemas.openxmlformats.org/officeDocument/2006/relationships/hyperlink" Target="https://drive.google.com/file/d/11Sdsr_6sfiavbw5ch0SKKiakbwEzf240/view?usp=sharing" TargetMode="External"/><Relationship Id="rId5918" Type="http://schemas.openxmlformats.org/officeDocument/2006/relationships/hyperlink" Target="https://drive.google.com/file/d/1y-B6n2KinGj3Vklfs6JMN7R8mBK_dwRo/view?usp=sharing" TargetMode="External"/><Relationship Id="rId5919" Type="http://schemas.openxmlformats.org/officeDocument/2006/relationships/hyperlink" Target="https://drive.google.com/file/d/1MBYjRGxvsP-RIEsWalC0LnEDulwBhz_n/view?usp=sharing" TargetMode="External"/><Relationship Id="rId5901" Type="http://schemas.openxmlformats.org/officeDocument/2006/relationships/hyperlink" Target="https://drive.google.com/file/d/1xwVShaUEPAPhPTRbVqETWQPDclo0rOYR/view?usp=sharing" TargetMode="External"/><Relationship Id="rId5902" Type="http://schemas.openxmlformats.org/officeDocument/2006/relationships/hyperlink" Target="https://drive.google.com/file/d/15ECUugChnLyt7c2kSwWkDWNK-cXOyM7o/view?usp=sharing" TargetMode="External"/><Relationship Id="rId5900" Type="http://schemas.openxmlformats.org/officeDocument/2006/relationships/hyperlink" Target="https://drive.google.com/file/d/1aF3RJhfwuEKibZ4sSvw0I3J8_6t6xWy0/view?usp=sharing" TargetMode="External"/><Relationship Id="rId5905" Type="http://schemas.openxmlformats.org/officeDocument/2006/relationships/hyperlink" Target="https://drive.google.com/file/d/1ZrQKMM97TVJ6jEHP2QOhVvkspNnt2HcJ/view?usp=sharing" TargetMode="External"/><Relationship Id="rId5906" Type="http://schemas.openxmlformats.org/officeDocument/2006/relationships/hyperlink" Target="https://drive.google.com/file/d/1AdmQhhy-xfmQP7c58F8jTiyxVqEcINji/view?usp=sharing" TargetMode="External"/><Relationship Id="rId5903" Type="http://schemas.openxmlformats.org/officeDocument/2006/relationships/hyperlink" Target="https://drive.google.com/file/d/10-p-6XlR82U9zXKFanHy08GsR1RTH9pR/view?usp=sharing" TargetMode="External"/><Relationship Id="rId5904" Type="http://schemas.openxmlformats.org/officeDocument/2006/relationships/hyperlink" Target="https://drive.google.com/file/d/1xRrzBNhPOZ2zh3QYBA75zQS2wKOJpt2Y/view?usp=sharing" TargetMode="External"/><Relationship Id="rId5909" Type="http://schemas.openxmlformats.org/officeDocument/2006/relationships/hyperlink" Target="https://drive.google.com/file/d/1V_CRi68NKRn1rfSSRzUcjxiQJGoxKW1g/view?usp=sharing" TargetMode="External"/><Relationship Id="rId5907" Type="http://schemas.openxmlformats.org/officeDocument/2006/relationships/hyperlink" Target="https://drive.google.com/file/d/1RgMRQtP-M7OwUMii6KWc7uztFpxvPXSq/view?usp=sharing" TargetMode="External"/><Relationship Id="rId5908" Type="http://schemas.openxmlformats.org/officeDocument/2006/relationships/hyperlink" Target="https://drive.google.com/file/d/1QDY9U7Gv0oPmIb7PxCHrVtW7XZRZT6nf/view?usp=sharing" TargetMode="External"/><Relationship Id="rId2027" Type="http://schemas.openxmlformats.org/officeDocument/2006/relationships/hyperlink" Target="https://drive.google.com/file/d/1YvYjUwukmJlLH2n_40GkPvgJr8h5pPt6/view?usp=sharing" TargetMode="External"/><Relationship Id="rId3359" Type="http://schemas.openxmlformats.org/officeDocument/2006/relationships/hyperlink" Target="https://drive.google.com/file/d/1foMjGVua2WnS1yZSIDmKqIe7Kof-eW1X/view?usp=sharing" TargetMode="External"/><Relationship Id="rId2028" Type="http://schemas.openxmlformats.org/officeDocument/2006/relationships/hyperlink" Target="https://drive.google.com/file/d/13m3ZkNqmt4J-6XKl5zuy6P9QjmHZxAbw/view?usp=sharing" TargetMode="External"/><Relationship Id="rId3358" Type="http://schemas.openxmlformats.org/officeDocument/2006/relationships/hyperlink" Target="https://drive.google.com/file/d/1l7gAhKdzAoycbASPbZ4dcF_uJlOasKAF/view?usp=sharing" TargetMode="External"/><Relationship Id="rId4689" Type="http://schemas.openxmlformats.org/officeDocument/2006/relationships/hyperlink" Target="https://drive.google.com/file/d/1xep-f2mFwjG8IdssETxc2tJ3_6zqdn4q/view?usp=sharing" TargetMode="External"/><Relationship Id="rId2029" Type="http://schemas.openxmlformats.org/officeDocument/2006/relationships/hyperlink" Target="https://drive.google.com/file/d/145EaqYiVP7t42YecFSgoauDo0GOiy2-F/view?usp=sharing" TargetMode="External"/><Relationship Id="rId107" Type="http://schemas.openxmlformats.org/officeDocument/2006/relationships/hyperlink" Target="https://drive.google.com/file/d/1k9sQhfOb1dzsFGgcqR2vK-FobhopbI8Q/view?usp=sharing" TargetMode="External"/><Relationship Id="rId106" Type="http://schemas.openxmlformats.org/officeDocument/2006/relationships/hyperlink" Target="https://drive.google.com/file/d/1rS-KJKR1dGwkP32kKn04aqZ2tS0jGJUw/view?usp=sharing" TargetMode="External"/><Relationship Id="rId105" Type="http://schemas.openxmlformats.org/officeDocument/2006/relationships/hyperlink" Target="https://drive.google.com/file/d/1Jp8bLEiVuELSZAuIPDXHncXjOtbd92Oi/view?usp=sharing" TargetMode="External"/><Relationship Id="rId104" Type="http://schemas.openxmlformats.org/officeDocument/2006/relationships/hyperlink" Target="https://drive.google.com/file/d/1CAofo6jLswc8I6hbFGoZe0xrpqgq6OPo/view?usp=sharing" TargetMode="External"/><Relationship Id="rId109" Type="http://schemas.openxmlformats.org/officeDocument/2006/relationships/hyperlink" Target="https://drive.google.com/file/d/14t43Kk9Cf7ZZXIokv579ZRPlI9x5mr3W/view?usp=sharing" TargetMode="External"/><Relationship Id="rId4680" Type="http://schemas.openxmlformats.org/officeDocument/2006/relationships/hyperlink" Target="https://drive.google.com/file/d/1gfKBxM49lO0RRlUcGCzkHuw-toeGd4gU/view?usp=sharing" TargetMode="External"/><Relationship Id="rId108" Type="http://schemas.openxmlformats.org/officeDocument/2006/relationships/hyperlink" Target="https://drive.google.com/file/d/1rd5qT6Oa_akqfClcNNJbF-iqM5Wuu7Mc/view?usp=sharing" TargetMode="External"/><Relationship Id="rId3351" Type="http://schemas.openxmlformats.org/officeDocument/2006/relationships/hyperlink" Target="https://drive.google.com/file/d/1JIjPVvnvo88vyAF_2ngag27qjNUTTsi3/view?usp=sharing" TargetMode="External"/><Relationship Id="rId4682" Type="http://schemas.openxmlformats.org/officeDocument/2006/relationships/hyperlink" Target="https://drive.google.com/file/d/1-dm5uwJjDe2P3mJDkzlHsvv3899W--3W/view?usp=sharing" TargetMode="External"/><Relationship Id="rId2020" Type="http://schemas.openxmlformats.org/officeDocument/2006/relationships/hyperlink" Target="https://drive.google.com/file/d/1nfAJXHhGLuZkIHCu2u3qz_NfexLMB8M5/view?usp=sharing" TargetMode="External"/><Relationship Id="rId3350" Type="http://schemas.openxmlformats.org/officeDocument/2006/relationships/hyperlink" Target="https://drive.google.com/file/d/11NB6JHzd4m86MbLW5n0wkvEBnsKdYe72/view?usp=sharing" TargetMode="External"/><Relationship Id="rId4681" Type="http://schemas.openxmlformats.org/officeDocument/2006/relationships/hyperlink" Target="https://drive.google.com/file/d/144H0nKV-W4rljdfkGN0hLP7WR8vt0Y7Y/view?usp=sharing" TargetMode="External"/><Relationship Id="rId2021" Type="http://schemas.openxmlformats.org/officeDocument/2006/relationships/hyperlink" Target="https://drive.google.com/file/d/1LU_cCJ4qhIOYLgzYd1ra3o-xHKvSsCpV/view?usp=sharing" TargetMode="External"/><Relationship Id="rId3353" Type="http://schemas.openxmlformats.org/officeDocument/2006/relationships/hyperlink" Target="https://drive.google.com/file/d/1vICddWuEg7_Qc5EQ8ZYHuoX77eEwog-P/view?usp=sharing" TargetMode="External"/><Relationship Id="rId4684" Type="http://schemas.openxmlformats.org/officeDocument/2006/relationships/hyperlink" Target="https://drive.google.com/file/d/1QWD0JF8dmBBnSt0oM9kSaz_cqtU_XWnK/view?usp=sharing" TargetMode="External"/><Relationship Id="rId2022" Type="http://schemas.openxmlformats.org/officeDocument/2006/relationships/hyperlink" Target="https://drive.google.com/file/d/1NiyzXHDMUOx6zcs-cRytiaF-R29iXKzJ/view?usp=sharing" TargetMode="External"/><Relationship Id="rId3352" Type="http://schemas.openxmlformats.org/officeDocument/2006/relationships/hyperlink" Target="https://drive.google.com/drive/folders/1Zh2096MWkraOCh2F09K_OeiXMlnIDHqH?usp=sharing" TargetMode="External"/><Relationship Id="rId4683" Type="http://schemas.openxmlformats.org/officeDocument/2006/relationships/hyperlink" Target="https://drive.google.com/file/d/1v1f3mw4_2kcsUqr43U2Ur4TLUR9vPUcO/view?usp=sharing" TargetMode="External"/><Relationship Id="rId103" Type="http://schemas.openxmlformats.org/officeDocument/2006/relationships/hyperlink" Target="https://drive.google.com/file/d/1eXP3Oxa9GbiLc0GKgX5LYFCohWPIxwF0/view?usp=sharing" TargetMode="External"/><Relationship Id="rId2023" Type="http://schemas.openxmlformats.org/officeDocument/2006/relationships/hyperlink" Target="https://drive.google.com/file/d/1EFfyLo7Eo-jszt0D11IXTVPQZB_p0HWq/view?usp=sharing" TargetMode="External"/><Relationship Id="rId3355" Type="http://schemas.openxmlformats.org/officeDocument/2006/relationships/hyperlink" Target="https://drive.google.com/file/d/1WHS7NnH2fon1tEWd7OhkzuiEJkazEHji/view?usp=sharing" TargetMode="External"/><Relationship Id="rId4686" Type="http://schemas.openxmlformats.org/officeDocument/2006/relationships/hyperlink" Target="https://drive.google.com/file/d/1CqL3RMjDq39OM_xocrA4ox3pCm9h_Qkr/view?usp=sharing" TargetMode="External"/><Relationship Id="rId102" Type="http://schemas.openxmlformats.org/officeDocument/2006/relationships/hyperlink" Target="https://drive.google.com/file/d/1n66mRUblonqvhUmasSEhpPnLxSgV1H2t/view?usp=sharing" TargetMode="External"/><Relationship Id="rId2024" Type="http://schemas.openxmlformats.org/officeDocument/2006/relationships/hyperlink" Target="https://drive.google.com/file/d/1w2fQjZc_jTUIE6kI5GQedikiTkk1GSwU/view?usp=sharing" TargetMode="External"/><Relationship Id="rId3354" Type="http://schemas.openxmlformats.org/officeDocument/2006/relationships/hyperlink" Target="https://drive.google.com/file/d/18KtNkIP4n9ddYyaxd7pHYM7XBkxkdSXb/view?usp=sharing" TargetMode="External"/><Relationship Id="rId4685" Type="http://schemas.openxmlformats.org/officeDocument/2006/relationships/hyperlink" Target="https://drive.google.com/file/d/1cRWEjzs-ZmsFPPXvmJnX0sgkfQZeQf2J/view?usp=sharing" TargetMode="External"/><Relationship Id="rId101" Type="http://schemas.openxmlformats.org/officeDocument/2006/relationships/hyperlink" Target="https://drive.google.com/file/d/1oT1Be8REpl8kduw1Y_gi4slPzceKO5dP/view?usp=sharing" TargetMode="External"/><Relationship Id="rId2025" Type="http://schemas.openxmlformats.org/officeDocument/2006/relationships/hyperlink" Target="https://drive.google.com/file/d/13rcNfkFGweqZ0In56v5yyhVLj1nADuTR/view?usp=sharing" TargetMode="External"/><Relationship Id="rId3357" Type="http://schemas.openxmlformats.org/officeDocument/2006/relationships/hyperlink" Target="https://drive.google.com/file/d/1qYbYKPlGcAVsZkwvbE8ht7Txmx_7BJGa/view?usp=sharing" TargetMode="External"/><Relationship Id="rId4688" Type="http://schemas.openxmlformats.org/officeDocument/2006/relationships/hyperlink" Target="https://drive.google.com/file/d/1tEg6WbdVBRl-k2gcUD5rGl0S_HwTiLtz/view?usp=sharing" TargetMode="External"/><Relationship Id="rId100" Type="http://schemas.openxmlformats.org/officeDocument/2006/relationships/hyperlink" Target="https://drive.google.com/file/d/1pTE6t3j7M32RTdAjoEzcs7PccdPPb5z7/view?usp=sharing" TargetMode="External"/><Relationship Id="rId2026" Type="http://schemas.openxmlformats.org/officeDocument/2006/relationships/hyperlink" Target="https://drive.google.com/file/d/16kgBsdytiYIcFQ0i4hhf4uOdAq8oWNDM/view?usp=sharing" TargetMode="External"/><Relationship Id="rId3356" Type="http://schemas.openxmlformats.org/officeDocument/2006/relationships/hyperlink" Target="https://drive.google.com/file/d/1AKVm4QQPVtDMA6hgk34RggFhhV1FjSkn/view?usp=sharing" TargetMode="External"/><Relationship Id="rId4687" Type="http://schemas.openxmlformats.org/officeDocument/2006/relationships/hyperlink" Target="https://drive.google.com/file/d/1Q_2dmWHBKlTEBobvxjrQLMxGLFRx5kXR/view?usp=sharing" TargetMode="External"/><Relationship Id="rId2016" Type="http://schemas.openxmlformats.org/officeDocument/2006/relationships/hyperlink" Target="https://drive.google.com/file/d/1r6bIr0jYlaXhEqafVo9lj-kTM0Ycls0p/view?usp=sharing" TargetMode="External"/><Relationship Id="rId3348" Type="http://schemas.openxmlformats.org/officeDocument/2006/relationships/hyperlink" Target="https://drive.google.com/file/d/1fU3HYq9bYveKoQPyuhyGahPIwh3RnP3J/view?usp=sharing" TargetMode="External"/><Relationship Id="rId4679" Type="http://schemas.openxmlformats.org/officeDocument/2006/relationships/hyperlink" Target="https://drive.google.com/file/d/1ZdTXgI-20gAOLH-8nhi5FAtZa0pl3z1G/view?usp=sharing" TargetMode="External"/><Relationship Id="rId2017" Type="http://schemas.openxmlformats.org/officeDocument/2006/relationships/hyperlink" Target="https://drive.google.com/file/d/10xVSEtvfdYiHgXxxsTQ2W32puohyBYBY/view?usp=sharing" TargetMode="External"/><Relationship Id="rId3347" Type="http://schemas.openxmlformats.org/officeDocument/2006/relationships/hyperlink" Target="https://drive.google.com/file/d/1iZ2lOrS1VSDZbRkl08xw85yxhYNpJzI3/view?usp=sharing" TargetMode="External"/><Relationship Id="rId4678" Type="http://schemas.openxmlformats.org/officeDocument/2006/relationships/hyperlink" Target="https://drive.google.com/file/d/1V7cL-s3UVrmSj_CCOPwtjP0FfKTC4VOT/view?usp=sharing" TargetMode="External"/><Relationship Id="rId2018" Type="http://schemas.openxmlformats.org/officeDocument/2006/relationships/hyperlink" Target="https://drive.google.com/file/d/1DPStwj6kGy0cxqxcn5g-A4_o-PtLI3T_/view?usp=drive_link" TargetMode="External"/><Relationship Id="rId2019" Type="http://schemas.openxmlformats.org/officeDocument/2006/relationships/hyperlink" Target="https://drive.google.com/file/d/1_vFwHe4nI0oF37KxwRe5DuDLTT1IyAuG/view?usp=sharing" TargetMode="External"/><Relationship Id="rId3349" Type="http://schemas.openxmlformats.org/officeDocument/2006/relationships/hyperlink" Target="https://drive.google.com/file/d/15je2-IIElTqPDWycjkbHCtuDgUP9wmeV/view?usp=sharing" TargetMode="External"/><Relationship Id="rId3340" Type="http://schemas.openxmlformats.org/officeDocument/2006/relationships/hyperlink" Target="https://drive.google.com/file/d/1OXBSGqyttw0nohHTNHGgSD1ANe7OBVmu/view?usp=sharing" TargetMode="External"/><Relationship Id="rId4671" Type="http://schemas.openxmlformats.org/officeDocument/2006/relationships/hyperlink" Target="https://drive.google.com/file/d/13tz7sshRDs0c8Tt55tlv1-HMTx-sQAHi/view?usp=sharing" TargetMode="External"/><Relationship Id="rId4670" Type="http://schemas.openxmlformats.org/officeDocument/2006/relationships/hyperlink" Target="https://drive.google.com/file/d/16EbcNa4ylkntbgOOvcGLmqoXRRU09gWt/view?usp=sharing" TargetMode="External"/><Relationship Id="rId2010" Type="http://schemas.openxmlformats.org/officeDocument/2006/relationships/hyperlink" Target="https://drive.google.com/file/d/1pSMxuXXZhC1PoNu-z1VVkjpTCEJK9tjZ/view?usp=sharing" TargetMode="External"/><Relationship Id="rId3342" Type="http://schemas.openxmlformats.org/officeDocument/2006/relationships/hyperlink" Target="https://drive.google.com/file/d/1PeUE0JK2CAzpaisKjCTsmoa9MHWG2GzP/view?usp=sharing" TargetMode="External"/><Relationship Id="rId4673" Type="http://schemas.openxmlformats.org/officeDocument/2006/relationships/hyperlink" Target="https://drive.google.com/file/d/1o2gHxIUTwgxVdabmvOVcYbSlokRPfuNx/view?usp=sharing" TargetMode="External"/><Relationship Id="rId2011" Type="http://schemas.openxmlformats.org/officeDocument/2006/relationships/hyperlink" Target="https://drive.google.com/file/d/1t435ZNzr5EId2SeIOywoOEWnvM9JsYAw/view?usp=sharing" TargetMode="External"/><Relationship Id="rId3341" Type="http://schemas.openxmlformats.org/officeDocument/2006/relationships/hyperlink" Target="https://drive.google.com/file/d/1PCyOK8sGK75MPPbbak5qMIPqGvbcO9PG/view?usp=sharing" TargetMode="External"/><Relationship Id="rId4672" Type="http://schemas.openxmlformats.org/officeDocument/2006/relationships/hyperlink" Target="https://drive.google.com/file/d/15IqwlKU2Rzbic5T4xwlAk_T4Zbep5qlh/view?usp=sharing" TargetMode="External"/><Relationship Id="rId2012" Type="http://schemas.openxmlformats.org/officeDocument/2006/relationships/hyperlink" Target="https://drive.google.com/file/d/1RDzgXPWZEe-n8Q4NesLu155ddKJt52mE/view?usp=sharing" TargetMode="External"/><Relationship Id="rId3344" Type="http://schemas.openxmlformats.org/officeDocument/2006/relationships/hyperlink" Target="https://drive.google.com/file/d/1NXbN1gA8rHo_BjmFvRE5oGLgEtwOwbxy/view?usp=sharing" TargetMode="External"/><Relationship Id="rId4675" Type="http://schemas.openxmlformats.org/officeDocument/2006/relationships/hyperlink" Target="https://drive.google.com/file/d/1g3GAYshAM-CNQgOgBviiimbZxSl4NNju/view?usp=sharing" TargetMode="External"/><Relationship Id="rId2013" Type="http://schemas.openxmlformats.org/officeDocument/2006/relationships/hyperlink" Target="https://drive.google.com/file/d/1rleNw4e2o-mqKQWuj9jLAoSLgiObBBe2/view?usp=sharing" TargetMode="External"/><Relationship Id="rId3343" Type="http://schemas.openxmlformats.org/officeDocument/2006/relationships/hyperlink" Target="https://drive.google.com/file/d/1tffrICezRr1lSgLLH613QNjwU1VtsleF/view?usp=sharing" TargetMode="External"/><Relationship Id="rId4674" Type="http://schemas.openxmlformats.org/officeDocument/2006/relationships/hyperlink" Target="https://drive.google.com/file/d/1REuQl13QW7-AkyuYdFMecLcdkcsTsvSL/view?usp=sharing" TargetMode="External"/><Relationship Id="rId2014" Type="http://schemas.openxmlformats.org/officeDocument/2006/relationships/hyperlink" Target="https://drive.google.com/file/d/1TeSSH3DsTlNz_Z5yeL5qk_WjckMOLe5l/view?usp=drive_link" TargetMode="External"/><Relationship Id="rId3346" Type="http://schemas.openxmlformats.org/officeDocument/2006/relationships/hyperlink" Target="https://drive.google.com/file/d/1FkhVEZzWmQVL5_jvhovM7SA3HJL01m0Z/view?usp=sharing" TargetMode="External"/><Relationship Id="rId4677" Type="http://schemas.openxmlformats.org/officeDocument/2006/relationships/hyperlink" Target="https://drive.google.com/file/d/1bfiIEzENgoIO7lNzTe-j2CvXwIF03Sy_/view?usp=sharing" TargetMode="External"/><Relationship Id="rId2015" Type="http://schemas.openxmlformats.org/officeDocument/2006/relationships/hyperlink" Target="https://drive.google.com/file/d/1thDFny9-jZilMdTy0L1iRnh3jRtGQU-v/view?usp=sharing" TargetMode="External"/><Relationship Id="rId3345" Type="http://schemas.openxmlformats.org/officeDocument/2006/relationships/hyperlink" Target="https://drive.google.com/file/d/1rbnKswyBgL4pHhWTTC-7Eyq_E-_V3up-/view?usp=sharing" TargetMode="External"/><Relationship Id="rId4676" Type="http://schemas.openxmlformats.org/officeDocument/2006/relationships/hyperlink" Target="https://drive.google.com/file/d/1tJYLUfomAwOLz6mDtLscuwO3ESE2IfcE/view?usp=sharing" TargetMode="External"/><Relationship Id="rId2049" Type="http://schemas.openxmlformats.org/officeDocument/2006/relationships/hyperlink" Target="https://drive.google.com/file/d/1GT-u4aW9WvdsezAm8LzShon8cn1mHzAr/view?usp=sharing" TargetMode="External"/><Relationship Id="rId129" Type="http://schemas.openxmlformats.org/officeDocument/2006/relationships/hyperlink" Target="https://drive.google.com/file/d/1sp2VEe2D_mOXebVcJv3JsvHpDVaX7_cE/view?usp=sharing" TargetMode="External"/><Relationship Id="rId128" Type="http://schemas.openxmlformats.org/officeDocument/2006/relationships/hyperlink" Target="https://drive.google.com/file/d/1CnM9fL9RupdLN7Y1OhMc4gnqBZ5QJJhU/view?usp=sharing" TargetMode="External"/><Relationship Id="rId127" Type="http://schemas.openxmlformats.org/officeDocument/2006/relationships/hyperlink" Target="https://drive.google.com/file/d/1MjqysMQf9c6kRkzKuWGogCs1GJVGiUB1/view?usp=sharing" TargetMode="External"/><Relationship Id="rId126" Type="http://schemas.openxmlformats.org/officeDocument/2006/relationships/hyperlink" Target="https://drive.google.com/file/d/1-SfERAP39aQMt9qmSUrzdUCAUSLZ8W6N/view?usp=sharing" TargetMode="External"/><Relationship Id="rId3371" Type="http://schemas.openxmlformats.org/officeDocument/2006/relationships/hyperlink" Target="https://drive.google.com/file/d/1U4RSP0TBsdzSkyeooKrjORl5B8RjRAb0/view?usp=sharing" TargetMode="External"/><Relationship Id="rId2040" Type="http://schemas.openxmlformats.org/officeDocument/2006/relationships/hyperlink" Target="https://drive.google.com/file/d/1NaPWDzj_tWZfNYIpA8fxIaFW6XMOJM7C/view?usp=sharing" TargetMode="External"/><Relationship Id="rId3370" Type="http://schemas.openxmlformats.org/officeDocument/2006/relationships/hyperlink" Target="https://drive.google.com/file/d/1AVbiGqr2nN8sz8_XegmXT7Ls2s_KSrFD/view?usp=sharing" TargetMode="External"/><Relationship Id="rId121" Type="http://schemas.openxmlformats.org/officeDocument/2006/relationships/hyperlink" Target="https://drive.google.com/file/d/18mBDBoB_Pz0WY30Fnyq8LmGJGbU4q2yN/view?usp=sharing" TargetMode="External"/><Relationship Id="rId2041" Type="http://schemas.openxmlformats.org/officeDocument/2006/relationships/hyperlink" Target="https://drive.google.com/file/d/1RmWtLJRIzjQjdGyuydVRnZH-S6EYDCbF/view?usp=sharing" TargetMode="External"/><Relationship Id="rId3373" Type="http://schemas.openxmlformats.org/officeDocument/2006/relationships/hyperlink" Target="https://drive.google.com/file/d/1WbUbJQqzJ83djm233JqtBFVxYhPXEPvs/view?usp=sharing" TargetMode="External"/><Relationship Id="rId120" Type="http://schemas.openxmlformats.org/officeDocument/2006/relationships/hyperlink" Target="https://drive.google.com/file/d/1_hlIm5yeAhKRLIvM5hJ4OSmlYrnX1Vw-/view?usp=sharing" TargetMode="External"/><Relationship Id="rId2042" Type="http://schemas.openxmlformats.org/officeDocument/2006/relationships/hyperlink" Target="https://drive.google.com/file/d/1t5Dw29CiPTF4Ukts-lOh-1rWg5wiLvCZ/view?usp=sharing" TargetMode="External"/><Relationship Id="rId3372" Type="http://schemas.openxmlformats.org/officeDocument/2006/relationships/hyperlink" Target="https://drive.google.com/file/d/1uGPut32MtRTxNqwAfmdSpHY7-o4I6kzz/view?usp=sharing" TargetMode="External"/><Relationship Id="rId2043" Type="http://schemas.openxmlformats.org/officeDocument/2006/relationships/hyperlink" Target="https://drive.google.com/file/d/1hxve0FOLj4KN0rJHdEIWW_D-JB5ygyng/view?usp=sharing" TargetMode="External"/><Relationship Id="rId3375" Type="http://schemas.openxmlformats.org/officeDocument/2006/relationships/hyperlink" Target="https://drive.google.com/file/d/167SNBVGYKXfFf1EhDKQBewndLbXHR-7r/view?usp=sharing" TargetMode="External"/><Relationship Id="rId2044" Type="http://schemas.openxmlformats.org/officeDocument/2006/relationships/hyperlink" Target="https://drive.google.com/file/d/1-acEmnHFrOqgtFmOm6DSkXQFCM2HqSZL/view?usp=sharing" TargetMode="External"/><Relationship Id="rId3374" Type="http://schemas.openxmlformats.org/officeDocument/2006/relationships/hyperlink" Target="https://drive.google.com/file/d/11A_m6WDPbuXuAoQdDcRWbGnQaY80nPDU/view?usp=sharing" TargetMode="External"/><Relationship Id="rId125" Type="http://schemas.openxmlformats.org/officeDocument/2006/relationships/hyperlink" Target="https://drive.google.com/file/d/1s64cktVXMcGpWmMJRx_c45HrrCZVlOkV/view?usp=sharing" TargetMode="External"/><Relationship Id="rId2045" Type="http://schemas.openxmlformats.org/officeDocument/2006/relationships/hyperlink" Target="https://drive.google.com/file/d/187XI05PLK0V3F1XBukTC4udQGkjkX0o6/view?usp=sharing" TargetMode="External"/><Relationship Id="rId3377" Type="http://schemas.openxmlformats.org/officeDocument/2006/relationships/hyperlink" Target="https://drive.google.com/file/d/1COvZd_-IiOzV53yOq2fpWPNGew42s37P/view?usp=sharing" TargetMode="External"/><Relationship Id="rId124" Type="http://schemas.openxmlformats.org/officeDocument/2006/relationships/hyperlink" Target="https://drive.google.com/file/d/1Vo4bcX0O8LkO2J1BaMFpXtEpRX_23hkI/view?usp=sharing" TargetMode="External"/><Relationship Id="rId2046" Type="http://schemas.openxmlformats.org/officeDocument/2006/relationships/hyperlink" Target="https://drive.google.com/file/d/1gRHwg4D1KS-vNYEP4gl1dvymzd1FYtLF/view?usp=sharing" TargetMode="External"/><Relationship Id="rId3376" Type="http://schemas.openxmlformats.org/officeDocument/2006/relationships/hyperlink" Target="https://drive.google.com/file/d/1Xp6S1oEBMlm6c4Kf6DjxDIut6wF3KlPx/view?usp=sharing" TargetMode="External"/><Relationship Id="rId123" Type="http://schemas.openxmlformats.org/officeDocument/2006/relationships/hyperlink" Target="https://drive.google.com/file/d/1sm-GdlKB0vJGLaLdNbQEjCUCAYL03jYk/view?usp=sharing" TargetMode="External"/><Relationship Id="rId2047" Type="http://schemas.openxmlformats.org/officeDocument/2006/relationships/hyperlink" Target="https://drive.google.com/file/d/11otaUowukKbcEF7tQy_3TmRsPslxmL_d/view?usp=sharing" TargetMode="External"/><Relationship Id="rId3379" Type="http://schemas.openxmlformats.org/officeDocument/2006/relationships/hyperlink" Target="https://drive.google.com/file/d/1lFByQYXWZ1T9CHGSt-T8KEhhE3lEDKlt/view?usp=sharing" TargetMode="External"/><Relationship Id="rId122" Type="http://schemas.openxmlformats.org/officeDocument/2006/relationships/hyperlink" Target="https://drive.google.com/file/d/17CPrVPVFy9e__myXEkrwz4qdDDQY54go/view?usp=sharing" TargetMode="External"/><Relationship Id="rId2048" Type="http://schemas.openxmlformats.org/officeDocument/2006/relationships/hyperlink" Target="https://drive.google.com/file/d/1mLJH8w4KZ87M7I38DvxUDx5-ulWYt01C/view?usp=sharing" TargetMode="External"/><Relationship Id="rId3378" Type="http://schemas.openxmlformats.org/officeDocument/2006/relationships/hyperlink" Target="https://drive.google.com/file/d/1K9Uw7-AQiorsYkw5or7XQ63g5Sn3rS8v/view?usp=sharing" TargetMode="External"/><Relationship Id="rId2038" Type="http://schemas.openxmlformats.org/officeDocument/2006/relationships/hyperlink" Target="https://drive.google.com/file/d/1FvlLKGITy79iKiTZpTTrUlsGv20nA5n-/view?usp=sharing" TargetMode="External"/><Relationship Id="rId2039" Type="http://schemas.openxmlformats.org/officeDocument/2006/relationships/hyperlink" Target="https://drive.google.com/file/d/1uh_x4srgMpTKWxMoY1nMZH_-a_kztzZT/view?usp=sharing" TargetMode="External"/><Relationship Id="rId3369" Type="http://schemas.openxmlformats.org/officeDocument/2006/relationships/hyperlink" Target="https://drive.google.com/file/d/1hUBz2v7bW7VmmUUsSogUGErrz1g3WpSs/view?usp=sharing" TargetMode="External"/><Relationship Id="rId118" Type="http://schemas.openxmlformats.org/officeDocument/2006/relationships/hyperlink" Target="https://drive.google.com/file/d/1aAqnyne7ZBPK5V19WDWxwej0ijXnV_VZ/view?usp=sharing" TargetMode="External"/><Relationship Id="rId117" Type="http://schemas.openxmlformats.org/officeDocument/2006/relationships/hyperlink" Target="https://drive.google.com/file/d/1Bys03pXXta8r06ZrjIaK_LRnYds5NmbU/view?usp=sharing" TargetMode="External"/><Relationship Id="rId116" Type="http://schemas.openxmlformats.org/officeDocument/2006/relationships/hyperlink" Target="https://drive.google.com/file/d/1gZvc2RjCUpdjX7OdXYhhlOy8l4HcgJVH/view?usp=sharing" TargetMode="External"/><Relationship Id="rId115" Type="http://schemas.openxmlformats.org/officeDocument/2006/relationships/hyperlink" Target="https://drive.google.com/file/d/1sGqnAiRjA0UIqduEbaHkE5DxeUCkPdIN/view?usp=sharing" TargetMode="External"/><Relationship Id="rId3360" Type="http://schemas.openxmlformats.org/officeDocument/2006/relationships/hyperlink" Target="https://drive.google.com/file/d/1NsYowZv9W2Wl-4zcw2XMVNkDgjSvi0W4/view?usp=sharing" TargetMode="External"/><Relationship Id="rId4691" Type="http://schemas.openxmlformats.org/officeDocument/2006/relationships/hyperlink" Target="https://drive.google.com/file/d/1HhR7bCixcbv-2S2PKWUJNTfaulN0y11u/view?usp=sharing" TargetMode="External"/><Relationship Id="rId119" Type="http://schemas.openxmlformats.org/officeDocument/2006/relationships/hyperlink" Target="https://drive.google.com/file/d/16a_eRctYtWRcBG3G9W0idpzo-18k8dEF/view?usp=sharing" TargetMode="External"/><Relationship Id="rId4690" Type="http://schemas.openxmlformats.org/officeDocument/2006/relationships/hyperlink" Target="https://drive.google.com/file/d/1YVTGJPF0g7rbzj5omlz5dvjrz3-W_d6n/view?usp=sharing" TargetMode="External"/><Relationship Id="rId110" Type="http://schemas.openxmlformats.org/officeDocument/2006/relationships/hyperlink" Target="https://drive.google.com/file/d/1h0qc1ITtr5awVhylnxUBOwGrYZm7C7BQ/view?usp=sharing" TargetMode="External"/><Relationship Id="rId2030" Type="http://schemas.openxmlformats.org/officeDocument/2006/relationships/hyperlink" Target="https://drive.google.com/file/d/1RYOva71X0GGlElQeBZ0fULW5IvE6UHlp/view?usp=sharing" TargetMode="External"/><Relationship Id="rId3362" Type="http://schemas.openxmlformats.org/officeDocument/2006/relationships/hyperlink" Target="https://drive.google.com/file/d/1fb1jK2VdlMJ7KX_tt5XSKjvLNVp4ugX1/view?usp=sharing" TargetMode="External"/><Relationship Id="rId4693" Type="http://schemas.openxmlformats.org/officeDocument/2006/relationships/hyperlink" Target="https://drive.google.com/file/d/1NimgmIVZFf_SgeYCSyfvm3XVZmXy_YV0/view?usp=sharing" TargetMode="External"/><Relationship Id="rId2031" Type="http://schemas.openxmlformats.org/officeDocument/2006/relationships/hyperlink" Target="https://drive.google.com/file/d/1n4XKVP1cka4h2HikzYd0nbCSqPRKWRPJ/view?usp=sharing" TargetMode="External"/><Relationship Id="rId3361" Type="http://schemas.openxmlformats.org/officeDocument/2006/relationships/hyperlink" Target="https://drive.google.com/file/d/1UkUVu4LaDnnDfgOhsqBHmy55wc_bBP3v/view?usp=sharing" TargetMode="External"/><Relationship Id="rId4692" Type="http://schemas.openxmlformats.org/officeDocument/2006/relationships/hyperlink" Target="https://drive.google.com/file/d/1BCOmEZGDyOB8Ywu784kqfBkrXzMQQlyy/view?usp=sharing" TargetMode="External"/><Relationship Id="rId2032" Type="http://schemas.openxmlformats.org/officeDocument/2006/relationships/hyperlink" Target="https://drive.google.com/file/d/19xesgV7ucjlk0tDqo50jCXu7gsoMO2lK/view?usp=sharing" TargetMode="External"/><Relationship Id="rId3364" Type="http://schemas.openxmlformats.org/officeDocument/2006/relationships/hyperlink" Target="https://drive.google.com/file/d/1AcD9jXtS_xDROOp9S2yc7Xh-sNAr7hYm/view?usp=sharing" TargetMode="External"/><Relationship Id="rId4695" Type="http://schemas.openxmlformats.org/officeDocument/2006/relationships/hyperlink" Target="https://drive.google.com/file/d/1DuT5VTuLLWjT5qLAmLAibr-RPoLwzi6-/view?usp=sharing" TargetMode="External"/><Relationship Id="rId2033" Type="http://schemas.openxmlformats.org/officeDocument/2006/relationships/hyperlink" Target="https://drive.google.com/file/d/1DDUHaC0vHrihi6ETunIiEch8p2d-euGm/view?usp=sharing" TargetMode="External"/><Relationship Id="rId3363" Type="http://schemas.openxmlformats.org/officeDocument/2006/relationships/hyperlink" Target="https://drive.google.com/file/d/1_zM25kmscW_Trf59UD5936kr-omnmQDH/view?usp=sharing" TargetMode="External"/><Relationship Id="rId4694" Type="http://schemas.openxmlformats.org/officeDocument/2006/relationships/hyperlink" Target="https://drive.google.com/file/d/1C3sL64suGKf4WxOP96sTKZUlT_Q6MFDy/view?usp=sharing" TargetMode="External"/><Relationship Id="rId114" Type="http://schemas.openxmlformats.org/officeDocument/2006/relationships/hyperlink" Target="https://drive.google.com/file/d/1wBXzytWoP22AobJUiql6BVt_RMAwDXtp/view?usp=sharing" TargetMode="External"/><Relationship Id="rId2034" Type="http://schemas.openxmlformats.org/officeDocument/2006/relationships/hyperlink" Target="https://drive.google.com/file/d/1JX3WuBtX6rgUaa8iq_eU3ZAkjo5CRcpz/view?usp=sharing" TargetMode="External"/><Relationship Id="rId3366" Type="http://schemas.openxmlformats.org/officeDocument/2006/relationships/hyperlink" Target="https://drive.google.com/file/d/13L0giyFLNyr7aCiyCzvhURwafzspG4Fg/view?usp=sharing" TargetMode="External"/><Relationship Id="rId4697" Type="http://schemas.openxmlformats.org/officeDocument/2006/relationships/hyperlink" Target="https://drive.google.com/file/d/1XO-ZGTSlzBdcKzajSE-ZjP8vE8CtK8mj/view?usp=sharing" TargetMode="External"/><Relationship Id="rId113" Type="http://schemas.openxmlformats.org/officeDocument/2006/relationships/hyperlink" Target="https://drive.google.com/file/d/1viv93YLm9El9_qTqvXQz5u5GD5vubivM/view?usp=sharing" TargetMode="External"/><Relationship Id="rId2035" Type="http://schemas.openxmlformats.org/officeDocument/2006/relationships/hyperlink" Target="https://drive.google.com/file/d/1j0Vw4Bklo1HPu78ltSgZ9P7viP0fud7N/view?usp=sharing" TargetMode="External"/><Relationship Id="rId3365" Type="http://schemas.openxmlformats.org/officeDocument/2006/relationships/hyperlink" Target="https://drive.google.com/file/d/1i92WJ_iWxBk1XkFNrh6AoqiySHJ1xRt6/view?usp=sharing" TargetMode="External"/><Relationship Id="rId4696" Type="http://schemas.openxmlformats.org/officeDocument/2006/relationships/hyperlink" Target="https://drive.google.com/file/d/1wIPPiKlQvCq0KlmDy9Zz8n1jqihaHGUh/view?usp=sharing" TargetMode="External"/><Relationship Id="rId112" Type="http://schemas.openxmlformats.org/officeDocument/2006/relationships/hyperlink" Target="https://drive.google.com/file/d/1N46epO5UDpoPsm7A0YFxHc96nwp-XVD8/view?usp=sharing" TargetMode="External"/><Relationship Id="rId2036" Type="http://schemas.openxmlformats.org/officeDocument/2006/relationships/hyperlink" Target="https://drive.google.com/file/d/1VKI8jCqe5rgzUUiddJHt8cHgD_064sfs/view?usp=sharing" TargetMode="External"/><Relationship Id="rId3368" Type="http://schemas.openxmlformats.org/officeDocument/2006/relationships/hyperlink" Target="https://drive.google.com/file/d/1ORmGUvaMh5Z6LjrYFfht9rQlrFUB5ssH/view?usp=sharing" TargetMode="External"/><Relationship Id="rId4699" Type="http://schemas.openxmlformats.org/officeDocument/2006/relationships/hyperlink" Target="https://drive.google.com/file/d/1dhWBUnKE8PIeQZdCugbZexxRloDd3zbZ/view?usp=sharing" TargetMode="External"/><Relationship Id="rId111" Type="http://schemas.openxmlformats.org/officeDocument/2006/relationships/hyperlink" Target="https://drive.google.com/file/d/1p2cgaMDK5TAcBPgQmsWLqN74gCtiVDLg/view?usp=sharing" TargetMode="External"/><Relationship Id="rId2037" Type="http://schemas.openxmlformats.org/officeDocument/2006/relationships/hyperlink" Target="https://drive.google.com/file/d/12lKqntZdIdMSXyCaQopAtQq5jjnt_MTd/view?usp=sharing" TargetMode="External"/><Relationship Id="rId3367" Type="http://schemas.openxmlformats.org/officeDocument/2006/relationships/hyperlink" Target="https://drive.google.com/file/d/1nirf2EXZUcum12_zvh26FCoUq0YAWKIh/view?usp=sharing" TargetMode="External"/><Relationship Id="rId4698" Type="http://schemas.openxmlformats.org/officeDocument/2006/relationships/hyperlink" Target="https://drive.google.com/file/d/1e_gZx6dZoLjL-oabWX0wpHmnz32pUmdS/view?usp=sharing" TargetMode="External"/><Relationship Id="rId3315" Type="http://schemas.openxmlformats.org/officeDocument/2006/relationships/hyperlink" Target="https://drive.google.com/file/d/1Yk0K6wOEREoNMsfEnzovjCrjE4fYtwVV/view?usp=sharing" TargetMode="External"/><Relationship Id="rId4646" Type="http://schemas.openxmlformats.org/officeDocument/2006/relationships/hyperlink" Target="https://drive.google.com/file/d/1w8o5sAXKx6PE-w28OOfQnqufgHXqUHi4/view?usp=sharing" TargetMode="External"/><Relationship Id="rId5978" Type="http://schemas.openxmlformats.org/officeDocument/2006/relationships/hyperlink" Target="https://drive.google.com/file/d/1Kr5iiTsuFjCTbqQmGe7637k7BNjm7ETa/view?usp=sharing" TargetMode="External"/><Relationship Id="rId3314" Type="http://schemas.openxmlformats.org/officeDocument/2006/relationships/hyperlink" Target="https://drive.google.com/file/d/13rwS8I5Xstt9TmMriZcWDOGQzbsNEX5w/view?usp=sharing" TargetMode="External"/><Relationship Id="rId4645" Type="http://schemas.openxmlformats.org/officeDocument/2006/relationships/hyperlink" Target="https://drive.google.com/file/d/1X6X95MDvOtr1Oz9E61XrZOQv2mhsUMYM/view?usp=sharing" TargetMode="External"/><Relationship Id="rId5979" Type="http://schemas.openxmlformats.org/officeDocument/2006/relationships/hyperlink" Target="https://drive.google.com/file/d/1_rdMQ7MHRkLsSPQTTrYaoC8Lcmlbvlqb/view?usp=sharing" TargetMode="External"/><Relationship Id="rId3317" Type="http://schemas.openxmlformats.org/officeDocument/2006/relationships/hyperlink" Target="https://drive.google.com/file/d/1ZQ_6eSqjyynpQtpDX1k7DsuO2q3s7mlS/view?usp=sharing" TargetMode="External"/><Relationship Id="rId4648" Type="http://schemas.openxmlformats.org/officeDocument/2006/relationships/hyperlink" Target="https://drive.google.com/file/d/1Uhtt1nXClhic4V9EdTxEI6E--U-u4tJr/view?usp=sharing" TargetMode="External"/><Relationship Id="rId5976" Type="http://schemas.openxmlformats.org/officeDocument/2006/relationships/hyperlink" Target="https://drive.google.com/file/d/1VNOLIZsIkdyhp1QP_3hVFmmcSlp-m7C8/view?usp=sharing" TargetMode="External"/><Relationship Id="rId3316" Type="http://schemas.openxmlformats.org/officeDocument/2006/relationships/hyperlink" Target="https://drive.google.com/file/d/1Jt-PFoOf6yzu-HLuF51jrMUAbdMQDGZC/view?usp=sharing" TargetMode="External"/><Relationship Id="rId4647" Type="http://schemas.openxmlformats.org/officeDocument/2006/relationships/hyperlink" Target="https://drive.google.com/file/d/1SnP6tS6TR-Aaqrp-tDz6G9Dj5MfoNAek/view?usp=sharing" TargetMode="External"/><Relationship Id="rId5977" Type="http://schemas.openxmlformats.org/officeDocument/2006/relationships/hyperlink" Target="https://drive.google.com/file/d/1TKNBNY78-iwliH6BTDt69OLDI8ISmBor/view?usp=sharing" TargetMode="External"/><Relationship Id="rId3319" Type="http://schemas.openxmlformats.org/officeDocument/2006/relationships/hyperlink" Target="https://drive.google.com/file/d/1S3k1C95CjUF8xTWRGbWDAFZ7MNXF73Nu/view?usp=sharing" TargetMode="External"/><Relationship Id="rId3318" Type="http://schemas.openxmlformats.org/officeDocument/2006/relationships/hyperlink" Target="https://drive.google.com/file/d/1FYB2LacF4EATVhSprMfUgRNt3xbpgFWe/view?usp=sharing" TargetMode="External"/><Relationship Id="rId4649" Type="http://schemas.openxmlformats.org/officeDocument/2006/relationships/hyperlink" Target="https://drive.google.com/file/d/1ziMHjbSqJqOCmUCVKtToUSdjWzOHSscQ/view?usp=sharing" TargetMode="External"/><Relationship Id="rId5970" Type="http://schemas.openxmlformats.org/officeDocument/2006/relationships/hyperlink" Target="https://drive.google.com/file/d/1QJ5vh7FAS4KxYARoTULQlJ8wLFPhrw0j/view?usp=sharing" TargetMode="External"/><Relationship Id="rId5971" Type="http://schemas.openxmlformats.org/officeDocument/2006/relationships/hyperlink" Target="https://drive.google.com/file/d/122qljXmwwJWYo2P4quox3ecRAzVdz-fq/view?usp=sharing" TargetMode="External"/><Relationship Id="rId4640" Type="http://schemas.openxmlformats.org/officeDocument/2006/relationships/hyperlink" Target="https://drive.google.com/file/d/1UzdRycjOvsKn2FqUd0v2HkMIxUje-mBm/view?usp=sharing" TargetMode="External"/><Relationship Id="rId3311" Type="http://schemas.openxmlformats.org/officeDocument/2006/relationships/hyperlink" Target="https://drive.google.com/file/d/1ZzYWxX8B__CLQ_GUuBwq9sD4ai4Wefwz/view?usp=sharing" TargetMode="External"/><Relationship Id="rId4642" Type="http://schemas.openxmlformats.org/officeDocument/2006/relationships/hyperlink" Target="https://drive.google.com/file/d/1QPFZd8_HujrhzPBo7Z21nB8d7uOLR-km/view?usp=sharing" TargetMode="External"/><Relationship Id="rId5974" Type="http://schemas.openxmlformats.org/officeDocument/2006/relationships/hyperlink" Target="https://drive.google.com/file/d/1mHvp7VR47UbDeDoh5Qq58XTsJozUmhIi/view?usp=sharing" TargetMode="External"/><Relationship Id="rId3310" Type="http://schemas.openxmlformats.org/officeDocument/2006/relationships/hyperlink" Target="https://drive.google.com/file/d/1eP_ksX6qjsBG8-etRHTQEoIHKgaqWqxC/view?usp=sharing" TargetMode="External"/><Relationship Id="rId4641" Type="http://schemas.openxmlformats.org/officeDocument/2006/relationships/hyperlink" Target="https://drive.google.com/file/d/1vPK-sUiFXwFB7CrjsI71qtud3hRephww/view?usp=sharing" TargetMode="External"/><Relationship Id="rId5975" Type="http://schemas.openxmlformats.org/officeDocument/2006/relationships/hyperlink" Target="https://drive.google.com/file/d/10U8BPN1Ptcz0eKmdm5aRRsQYuaoThj_n/view?usp=sharing" TargetMode="External"/><Relationship Id="rId3313" Type="http://schemas.openxmlformats.org/officeDocument/2006/relationships/hyperlink" Target="https://drive.google.com/file/d/1PaFdXYSR0EcU3Tj2vBs4XKdQvhc5cn7H/view?usp=sharing" TargetMode="External"/><Relationship Id="rId4644" Type="http://schemas.openxmlformats.org/officeDocument/2006/relationships/hyperlink" Target="https://drive.google.com/file/d/1TeiDu7z5XXLry6eOEuOALsliTy9VssSx/view?usp=sharing" TargetMode="External"/><Relationship Id="rId5972" Type="http://schemas.openxmlformats.org/officeDocument/2006/relationships/hyperlink" Target="https://drive.google.com/file/d/12KBQzOii1giwnaEYdr6phz0M9y4lbXPO/view?usp=sharing" TargetMode="External"/><Relationship Id="rId3312" Type="http://schemas.openxmlformats.org/officeDocument/2006/relationships/hyperlink" Target="https://drive.google.com/file/d/1VNPAcHkjkbVUQXzS2D40oLTMt5MogDAS/view?usp=sharing" TargetMode="External"/><Relationship Id="rId4643" Type="http://schemas.openxmlformats.org/officeDocument/2006/relationships/hyperlink" Target="https://drive.google.com/file/d/1h8U3-XKI7nLeUCGToUt_pPJcJ4Hr85NG/view?usp=sharing" TargetMode="External"/><Relationship Id="rId5973" Type="http://schemas.openxmlformats.org/officeDocument/2006/relationships/hyperlink" Target="https://drive.google.com/file/d/19JjB4ZIx_UKu7enKKPTGUh91cU9U2Opn/view?usp=sharing" TargetMode="External"/><Relationship Id="rId3304" Type="http://schemas.openxmlformats.org/officeDocument/2006/relationships/hyperlink" Target="https://drive.google.com/file/d/16CwTOby26h49JuCqJ6N4I62fbf1wclgZ/view?usp=sharing" TargetMode="External"/><Relationship Id="rId4635" Type="http://schemas.openxmlformats.org/officeDocument/2006/relationships/hyperlink" Target="https://drive.google.com/file/d/1DhUs2iUk8pTjZp_E5TjmVcijhGemtMnS/view?usp=sharing" TargetMode="External"/><Relationship Id="rId5967" Type="http://schemas.openxmlformats.org/officeDocument/2006/relationships/hyperlink" Target="https://drive.google.com/file/d/1iRLFUcJIqXSwT4FTnThpG3vdQQCEUy7s/view?usp=sharing" TargetMode="External"/><Relationship Id="rId3303" Type="http://schemas.openxmlformats.org/officeDocument/2006/relationships/hyperlink" Target="https://drive.google.com/file/d/1238HLed_XJ42-9WUOXPHO45LhQzuG4u1/view?usp=sharing" TargetMode="External"/><Relationship Id="rId4634" Type="http://schemas.openxmlformats.org/officeDocument/2006/relationships/hyperlink" Target="https://drive.google.com/file/d/12ICbHH6pUqSS1KazTw7UlfUYcSBGIbXN/view?usp=sharing" TargetMode="External"/><Relationship Id="rId5968" Type="http://schemas.openxmlformats.org/officeDocument/2006/relationships/hyperlink" Target="https://drive.google.com/file/d/1ML8zzanViQ1TXNA2NCzupRX56krHIoHd/view?usp=sharing" TargetMode="External"/><Relationship Id="rId3306" Type="http://schemas.openxmlformats.org/officeDocument/2006/relationships/hyperlink" Target="https://drive.google.com/file/d/1b9kfIigZIQDad_Hn8b6MPk83Z1l-LV95/view?usp=sharing" TargetMode="External"/><Relationship Id="rId4637" Type="http://schemas.openxmlformats.org/officeDocument/2006/relationships/hyperlink" Target="https://drive.google.com/file/d/1j1i7XApmJ6T3VkpoKugNY629cxbZuFcO/view?usp=sharing" TargetMode="External"/><Relationship Id="rId5965" Type="http://schemas.openxmlformats.org/officeDocument/2006/relationships/hyperlink" Target="https://drive.google.com/file/d/19LOjNg-QdgVjcbSqhYQoWQEr0rVo8UNR/view?usp=sharing" TargetMode="External"/><Relationship Id="rId3305" Type="http://schemas.openxmlformats.org/officeDocument/2006/relationships/hyperlink" Target="https://drive.google.com/file/d/1zWOBKd2OZZ3UvD_uvQ42tKWbWMGJT9M6/view?usp=sharing" TargetMode="External"/><Relationship Id="rId4636" Type="http://schemas.openxmlformats.org/officeDocument/2006/relationships/hyperlink" Target="https://drive.google.com/file/d/15e-2dwV4O9J8kkqfw5c1t_GLIfrYnnpn/view?usp=sharing" TargetMode="External"/><Relationship Id="rId5966" Type="http://schemas.openxmlformats.org/officeDocument/2006/relationships/hyperlink" Target="https://drive.google.com/file/d/1F_jWAePndVet-qrwla9S6jxhxMVJghDV/view?usp=sharing" TargetMode="External"/><Relationship Id="rId3308" Type="http://schemas.openxmlformats.org/officeDocument/2006/relationships/hyperlink" Target="https://drive.google.com/file/d/1rWhQOAsgNqSW0SYqvDJokU-t-R7XUyYH/view?usp=sharing" TargetMode="External"/><Relationship Id="rId4639" Type="http://schemas.openxmlformats.org/officeDocument/2006/relationships/hyperlink" Target="https://drive.google.com/file/d/1r27wM-iez1Pje1Wi980KHXHOKSWuiCD6/view?usp=sharing" TargetMode="External"/><Relationship Id="rId3307" Type="http://schemas.openxmlformats.org/officeDocument/2006/relationships/hyperlink" Target="https://drive.google.com/file/d/1rheOeTAaZTqLd8IhE1bBrCLTZzzMTspm/view?usp=sharing" TargetMode="External"/><Relationship Id="rId4638" Type="http://schemas.openxmlformats.org/officeDocument/2006/relationships/hyperlink" Target="https://drive.google.com/file/d/1SUp1-W3mL4kG3Wj9OwIJG5t7Jr2WmApG/view?usp=sharing" TargetMode="External"/><Relationship Id="rId5969" Type="http://schemas.openxmlformats.org/officeDocument/2006/relationships/hyperlink" Target="https://drive.google.com/file/d/19N1aBpScuEagBOify5ryItaWbkTwMZxp/view?usp=sharing" TargetMode="External"/><Relationship Id="rId3309" Type="http://schemas.openxmlformats.org/officeDocument/2006/relationships/hyperlink" Target="https://drive.google.com/file/d/1bCJYjhnntrlrnqOcH98OACHfhmUPfOK8/view?usp=sharing" TargetMode="External"/><Relationship Id="rId5960" Type="http://schemas.openxmlformats.org/officeDocument/2006/relationships/hyperlink" Target="https://drive.google.com/file/d/1orIc3Nl1UT-dJFu0DRHjQDsW9noBtMVQ/view?usp=sharing" TargetMode="External"/><Relationship Id="rId3300" Type="http://schemas.openxmlformats.org/officeDocument/2006/relationships/hyperlink" Target="https://drive.google.com/file/d/1JFXjC4iZ5f5KjB_-mkirtwLd4QyZMj9a/view?usp=drive_link" TargetMode="External"/><Relationship Id="rId4631" Type="http://schemas.openxmlformats.org/officeDocument/2006/relationships/hyperlink" Target="https://drive.google.com/file/d/1IE2l6k3czl1OEsUH7YjY489itNnHHY0S/view?usp=sharing" TargetMode="External"/><Relationship Id="rId5963" Type="http://schemas.openxmlformats.org/officeDocument/2006/relationships/hyperlink" Target="https://drive.google.com/file/d/1MTCaC0z8IA4P0xdao9HmlJKLxV4OJmKM/view?usp=sharing" TargetMode="External"/><Relationship Id="rId4630" Type="http://schemas.openxmlformats.org/officeDocument/2006/relationships/hyperlink" Target="https://drive.google.com/file/d/19H8B6c6U4frJN2rTnn2KraSSOXl0kO55/view?usp=sharing" TargetMode="External"/><Relationship Id="rId5964" Type="http://schemas.openxmlformats.org/officeDocument/2006/relationships/hyperlink" Target="https://drive.google.com/file/d/15UrsTxxBTqexpFnWPD4JrSSr-X73GdIP/view?usp=sharing" TargetMode="External"/><Relationship Id="rId3302" Type="http://schemas.openxmlformats.org/officeDocument/2006/relationships/hyperlink" Target="https://drive.google.com/file/d/1ttF6_TmTxnX9sv1qkYSQXVoSA_GzwvJ7/view?usp=sharing" TargetMode="External"/><Relationship Id="rId4633" Type="http://schemas.openxmlformats.org/officeDocument/2006/relationships/hyperlink" Target="https://drive.google.com/file/d/1PKim4l2Bs_-gtfwPZQrzh2TiMhNsevh1/view?usp=sharing" TargetMode="External"/><Relationship Id="rId5961" Type="http://schemas.openxmlformats.org/officeDocument/2006/relationships/hyperlink" Target="https://drive.google.com/file/d/1JFz15k5GtVaXSnXv4gIgu83lDViXYlBu/view?usp=sharing" TargetMode="External"/><Relationship Id="rId3301" Type="http://schemas.openxmlformats.org/officeDocument/2006/relationships/hyperlink" Target="https://drive.google.com/file/d/1cEHIt4EUfWBTofGqrsUI4820fQAQYYJ_/view?usp=sharing" TargetMode="External"/><Relationship Id="rId4632" Type="http://schemas.openxmlformats.org/officeDocument/2006/relationships/hyperlink" Target="https://drive.google.com/file/d/1fc1WMLoNXZJ12SnKSQmf-oUmerCvMeT1/view?usp=sharing" TargetMode="External"/><Relationship Id="rId5962" Type="http://schemas.openxmlformats.org/officeDocument/2006/relationships/hyperlink" Target="https://drive.google.com/file/d/1dJCQUisMtpOKK8_d165oi_oQP96AHsM5/view?usp=sharing" TargetMode="External"/><Relationship Id="rId2005" Type="http://schemas.openxmlformats.org/officeDocument/2006/relationships/hyperlink" Target="https://drive.google.com/file/d/1Im4xrTFG0YeUQgyvEU9B_vPRKhpYI2V0/view?usp=sharing" TargetMode="External"/><Relationship Id="rId3337" Type="http://schemas.openxmlformats.org/officeDocument/2006/relationships/hyperlink" Target="https://drive.google.com/file/d/1GhSjKNY7utnkPdhwZJk2_27BOPo-xOtj/view?usp=sharing" TargetMode="External"/><Relationship Id="rId4668" Type="http://schemas.openxmlformats.org/officeDocument/2006/relationships/hyperlink" Target="https://drive.google.com/file/d/1UwUo2g38sdaaJ2CfHiu5Y1SchnSYvXtJ/view?usp=sharing" TargetMode="External"/><Relationship Id="rId2006" Type="http://schemas.openxmlformats.org/officeDocument/2006/relationships/hyperlink" Target="https://drive.google.com/file/d/1nKMYCLXb2B-JazYxfGFdz3K1EIzJVG1O/view?usp=sharing" TargetMode="External"/><Relationship Id="rId3336" Type="http://schemas.openxmlformats.org/officeDocument/2006/relationships/hyperlink" Target="https://drive.google.com/file/d/1k4n2Z2T7z-ap6ChJ5bqVhWSpWkSJQTgL/view?usp=sharing" TargetMode="External"/><Relationship Id="rId4667" Type="http://schemas.openxmlformats.org/officeDocument/2006/relationships/hyperlink" Target="https://drive.google.com/file/d/1WvonuXjUgMs30TFVzshFfaozrOMHqakk/view?usp=sharing" TargetMode="External"/><Relationship Id="rId2007" Type="http://schemas.openxmlformats.org/officeDocument/2006/relationships/hyperlink" Target="https://drive.google.com/file/d/1bfxoy_XxNgsfny6-QM7YnpxY-GE-BRzL/view?usp=sharing" TargetMode="External"/><Relationship Id="rId3339" Type="http://schemas.openxmlformats.org/officeDocument/2006/relationships/hyperlink" Target="https://drive.google.com/file/d/1doikqeLq1CuIPsXlsvZTGEMyDWTWCy1E/view?usp=sharing" TargetMode="External"/><Relationship Id="rId5998" Type="http://schemas.openxmlformats.org/officeDocument/2006/relationships/hyperlink" Target="https://drive.google.com/file/d/1vfizFOaU3jSQacdJgcmmLyjhsEiX3CzN/view?usp=sharing" TargetMode="External"/><Relationship Id="rId2008" Type="http://schemas.openxmlformats.org/officeDocument/2006/relationships/hyperlink" Target="https://drive.google.com/file/d/1iBTzA1K7WGwQENSoeaadV8DOxv2uRW0-/view?usp=sharing" TargetMode="External"/><Relationship Id="rId3338" Type="http://schemas.openxmlformats.org/officeDocument/2006/relationships/hyperlink" Target="https://drive.google.com/file/d/1o5Do7hnsxnDd-6PNIwRx7PuIlPHkRF9u/view?usp=sharing" TargetMode="External"/><Relationship Id="rId4669" Type="http://schemas.openxmlformats.org/officeDocument/2006/relationships/hyperlink" Target="https://drive.google.com/file/d/1l4xwtgK9mvtuKwkGiwnLozbEi2y_kkyf/view?usp=sharing" TargetMode="External"/><Relationship Id="rId5999" Type="http://schemas.openxmlformats.org/officeDocument/2006/relationships/hyperlink" Target="https://drive.google.com/file/d/1URhyjGC1c_Tb_WFuBcerEk9ZZaLwJQly/view?usp=sharing" TargetMode="External"/><Relationship Id="rId2009" Type="http://schemas.openxmlformats.org/officeDocument/2006/relationships/hyperlink" Target="https://drive.google.com/file/d/1CJpMgFYIbNRVWPRYYZVifyPeWNrQFqLR/view?usp=sharing" TargetMode="External"/><Relationship Id="rId4660" Type="http://schemas.openxmlformats.org/officeDocument/2006/relationships/hyperlink" Target="https://drive.google.com/file/d/1wl91S1mI_97SxbT5J6GX2VMVbM_-uW1A/view?usp=sharing" TargetMode="External"/><Relationship Id="rId5992" Type="http://schemas.openxmlformats.org/officeDocument/2006/relationships/hyperlink" Target="https://drive.google.com/file/d/1vmxHob_MwoD9tFhgWAJ6_2MmzQvh5H-T/view?usp=sharing" TargetMode="External"/><Relationship Id="rId5993" Type="http://schemas.openxmlformats.org/officeDocument/2006/relationships/hyperlink" Target="https://drive.google.com/file/d/1lWQc1qe3AURlZjZkmA0pMEHP5Rc8Ps5K/view?usp=sharing" TargetMode="External"/><Relationship Id="rId3331" Type="http://schemas.openxmlformats.org/officeDocument/2006/relationships/hyperlink" Target="https://drive.google.com/file/d/1b-2Munr5qWAcOL-vEuCf5O9IQi3NWs8R/view?usp=sharing" TargetMode="External"/><Relationship Id="rId4662" Type="http://schemas.openxmlformats.org/officeDocument/2006/relationships/hyperlink" Target="https://drive.google.com/file/d/1SPxMV-fMx9tYuuYHHtKTWEqgZUnyG9Al/view?usp=sharing" TargetMode="External"/><Relationship Id="rId5990" Type="http://schemas.openxmlformats.org/officeDocument/2006/relationships/hyperlink" Target="https://drive.google.com/file/d/1x784Z-7MDYhfU8RNhu5_PDtZFudDjxbQ/view?usp=sharing" TargetMode="External"/><Relationship Id="rId2000" Type="http://schemas.openxmlformats.org/officeDocument/2006/relationships/hyperlink" Target="https://drive.google.com/file/d/1BmwpJEQwXmQyzCViKO_A9k6Kbq5fbFZ1/view?usp=sharing" TargetMode="External"/><Relationship Id="rId3330" Type="http://schemas.openxmlformats.org/officeDocument/2006/relationships/hyperlink" Target="https://drive.google.com/file/d/1OauGZrQEP7q0N2gkyWyPTBs6bODp3_Yf/view?usp=sharing" TargetMode="External"/><Relationship Id="rId4661" Type="http://schemas.openxmlformats.org/officeDocument/2006/relationships/hyperlink" Target="https://drive.google.com/file/d/1E7uSUeB2EyQFT0TQXBIh_yWnpNzL3KaQ/view?usp=sharing" TargetMode="External"/><Relationship Id="rId5991" Type="http://schemas.openxmlformats.org/officeDocument/2006/relationships/hyperlink" Target="https://drive.google.com/file/d/13ifz7Cn5iEJHrR7RXK3YsOmNfDl5hCe3/view?usp=sharing" TargetMode="External"/><Relationship Id="rId2001" Type="http://schemas.openxmlformats.org/officeDocument/2006/relationships/hyperlink" Target="https://drive.google.com/file/d/1mDzRsPvQuC4OSUvlqb-4fhXAvQ3KR4wJ/view?usp=sharing" TargetMode="External"/><Relationship Id="rId3333" Type="http://schemas.openxmlformats.org/officeDocument/2006/relationships/hyperlink" Target="https://drive.google.com/file/d/1QkypxlH8ZycVGVHGiXDwxfEFtKwN2PPO/view?usp=sharing" TargetMode="External"/><Relationship Id="rId4664" Type="http://schemas.openxmlformats.org/officeDocument/2006/relationships/hyperlink" Target="https://drive.google.com/file/d/1QyGzzsievM__ewVqOkcz_6wi3XPR2Ze-/view?usp=sharing" TargetMode="External"/><Relationship Id="rId5996" Type="http://schemas.openxmlformats.org/officeDocument/2006/relationships/hyperlink" Target="https://drive.google.com/file/d/1O4tzpIBRfHFYyaxa-_kKkpkYz1bwOaBT/view?usp=sharing" TargetMode="External"/><Relationship Id="rId2002" Type="http://schemas.openxmlformats.org/officeDocument/2006/relationships/hyperlink" Target="https://drive.google.com/file/d/1Zku6b47Hkl1622l4TvALcw0-bE5AvrGJ/view?usp=sharing" TargetMode="External"/><Relationship Id="rId3332" Type="http://schemas.openxmlformats.org/officeDocument/2006/relationships/hyperlink" Target="https://drive.google.com/file/d/1uadrgDQ8qVWY8ypgriDYow25TkOHmgme/view?usp=sharing" TargetMode="External"/><Relationship Id="rId4663" Type="http://schemas.openxmlformats.org/officeDocument/2006/relationships/hyperlink" Target="https://drive.google.com/file/d/12wN9gvtu9FpzASwczgCw2UncChIkhtem/view?usp=sharing" TargetMode="External"/><Relationship Id="rId5997" Type="http://schemas.openxmlformats.org/officeDocument/2006/relationships/hyperlink" Target="https://drive.google.com/file/d/1V0EAL2vznXCOT62B4Cc9pogZqAUVjyWJ/view?usp=sharing" TargetMode="External"/><Relationship Id="rId2003" Type="http://schemas.openxmlformats.org/officeDocument/2006/relationships/hyperlink" Target="https://drive.google.com/file/d/1bHaNHYToth4duO8Qq5M5nQcQU3alMb1h/view?usp=sharing" TargetMode="External"/><Relationship Id="rId3335" Type="http://schemas.openxmlformats.org/officeDocument/2006/relationships/hyperlink" Target="https://drive.google.com/file/d/1CdlAcuJk6VRF6a6IGcA-yFR-j_bkZAwS/view?usp=sharing" TargetMode="External"/><Relationship Id="rId4666" Type="http://schemas.openxmlformats.org/officeDocument/2006/relationships/hyperlink" Target="https://drive.google.com/file/d/1ed93h5HPlyq8q4AIQxtXISGOF1UTpGcn/view?usp=sharing" TargetMode="External"/><Relationship Id="rId5994" Type="http://schemas.openxmlformats.org/officeDocument/2006/relationships/hyperlink" Target="https://drive.google.com/file/d/1elDhk_lqeloUykqQBZR_fYUTtyYSzy5U/view?usp=sharing" TargetMode="External"/><Relationship Id="rId2004" Type="http://schemas.openxmlformats.org/officeDocument/2006/relationships/hyperlink" Target="https://drive.google.com/file/d/1WI125LI3feGskYyci6_jZBFigbHQw9nQ/view?usp=sharing" TargetMode="External"/><Relationship Id="rId3334" Type="http://schemas.openxmlformats.org/officeDocument/2006/relationships/hyperlink" Target="https://drive.google.com/file/d/1C2dQTEcwv1pCTa1xjU-iQe1Q7m1VBMeP/view?usp=sharing" TargetMode="External"/><Relationship Id="rId4665" Type="http://schemas.openxmlformats.org/officeDocument/2006/relationships/hyperlink" Target="https://drive.google.com/file/d/1PUYYGhzRXAg3qvchOLBAeZyUYWacTn_D/view?usp=sharing" TargetMode="External"/><Relationship Id="rId5995" Type="http://schemas.openxmlformats.org/officeDocument/2006/relationships/hyperlink" Target="https://drive.google.com/file/d/1vE_T2cXk9Ahruzr-LiXwl-1_hqZbANOr/view?usp=sharing" TargetMode="External"/><Relationship Id="rId3326" Type="http://schemas.openxmlformats.org/officeDocument/2006/relationships/hyperlink" Target="https://drive.google.com/file/d/1fkBTilQwsHqyfBMT6Wz8OAy-9_SNhFtl/view?usp=sharing" TargetMode="External"/><Relationship Id="rId4657" Type="http://schemas.openxmlformats.org/officeDocument/2006/relationships/hyperlink" Target="https://drive.google.com/file/d/1aMG4CGNWqEpvkwJI76_uerbOUuR2GQs4/view?usp=sharing" TargetMode="External"/><Relationship Id="rId5989" Type="http://schemas.openxmlformats.org/officeDocument/2006/relationships/hyperlink" Target="https://drive.google.com/file/d/1SsY3W52OaP9hZktu-l-XtNxTsVO3T9_t/view?usp=sharing" TargetMode="External"/><Relationship Id="rId3325" Type="http://schemas.openxmlformats.org/officeDocument/2006/relationships/hyperlink" Target="https://drive.google.com/file/d/1Zt9r2PYftcPcixLRaX67TgezQqbcoZb-/view?usp=sharing" TargetMode="External"/><Relationship Id="rId4656" Type="http://schemas.openxmlformats.org/officeDocument/2006/relationships/hyperlink" Target="https://drive.google.com/file/d/12nBnxrwY-fo6L1fO72-wKhuxlAmhjNRC/view?usp=sharing" TargetMode="External"/><Relationship Id="rId3328" Type="http://schemas.openxmlformats.org/officeDocument/2006/relationships/hyperlink" Target="https://drive.google.com/file/d/1HiXfqA0tBZjqjI7kDOCrDa1r_N_cBRBb/view?usp=sharing" TargetMode="External"/><Relationship Id="rId4659" Type="http://schemas.openxmlformats.org/officeDocument/2006/relationships/hyperlink" Target="https://drive.google.com/file/d/1HGtpOihDYFqfJLxLrmPuZXIwgC_EdYlz/view?usp=sharing" TargetMode="External"/><Relationship Id="rId5987" Type="http://schemas.openxmlformats.org/officeDocument/2006/relationships/hyperlink" Target="https://drive.google.com/file/d/1ihTA9Q4ZB5gTxgq0OlLFc6Ab3V4QNnOL/view?usp=sharing" TargetMode="External"/><Relationship Id="rId3327" Type="http://schemas.openxmlformats.org/officeDocument/2006/relationships/hyperlink" Target="https://drive.google.com/file/d/1krT6dc8731WLqP5jnoQDTDxWalx-IHev/view?usp=sharing" TargetMode="External"/><Relationship Id="rId4658" Type="http://schemas.openxmlformats.org/officeDocument/2006/relationships/hyperlink" Target="https://drive.google.com/file/d/1DRmXiJ0kdkiRru3LVnL2sI63o2mxwmOA/view?usp=sharing" TargetMode="External"/><Relationship Id="rId5988" Type="http://schemas.openxmlformats.org/officeDocument/2006/relationships/hyperlink" Target="https://drive.google.com/file/d/1XW9RsHQGC0mHCAsstT7EKEgSFVRNF_WR/view?usp=sharing" TargetMode="External"/><Relationship Id="rId3329" Type="http://schemas.openxmlformats.org/officeDocument/2006/relationships/hyperlink" Target="https://drive.google.com/file/d/1s0mxSM7TwgNixl_oHcG2fmTX_dYlkLBf/view?usp=sharing" TargetMode="External"/><Relationship Id="rId5981" Type="http://schemas.openxmlformats.org/officeDocument/2006/relationships/hyperlink" Target="https://drive.google.com/file/d/10OC9Wgm6V-C2fV5httkz5vgBid-Tx25Y/view?usp=sharing" TargetMode="External"/><Relationship Id="rId5982" Type="http://schemas.openxmlformats.org/officeDocument/2006/relationships/hyperlink" Target="https://drive.google.com/file/d/1aNMNUoLJr2aygXdskUec3DUyLhJLlSnf/view?usp=sharing" TargetMode="External"/><Relationship Id="rId3320" Type="http://schemas.openxmlformats.org/officeDocument/2006/relationships/hyperlink" Target="https://drive.google.com/file/d/1Fu7P_v9Nnlb_Sbp_o4VFg7PqUf1861DI/view?usp=sharing" TargetMode="External"/><Relationship Id="rId4651" Type="http://schemas.openxmlformats.org/officeDocument/2006/relationships/hyperlink" Target="https://drive.google.com/file/d/13wUqJdMz3ri0s_Ura-9AgeMQVGKgWkCs/view?usp=sharing" TargetMode="External"/><Relationship Id="rId4650" Type="http://schemas.openxmlformats.org/officeDocument/2006/relationships/hyperlink" Target="https://drive.google.com/file/d/1JYffzL43NNOwlQl1q78oVwgYD3Fy0b3H/view?usp=sharing" TargetMode="External"/><Relationship Id="rId5980" Type="http://schemas.openxmlformats.org/officeDocument/2006/relationships/hyperlink" Target="https://drive.google.com/file/d/1fTnGWLMXde8mV4jjLdM7ViJi8ZkFFBK0/view?usp=sharing" TargetMode="External"/><Relationship Id="rId3322" Type="http://schemas.openxmlformats.org/officeDocument/2006/relationships/hyperlink" Target="https://drive.google.com/file/d/1a_p4v3jqAodK9JaFIvEOTHgvgIt084Hh/view?usp=sharing" TargetMode="External"/><Relationship Id="rId4653" Type="http://schemas.openxmlformats.org/officeDocument/2006/relationships/hyperlink" Target="https://drive.google.com/file/d/1W9V6gevd9_kOtcEJan0iktMnSdtzyXu7/view?usp=sharing" TargetMode="External"/><Relationship Id="rId5985" Type="http://schemas.openxmlformats.org/officeDocument/2006/relationships/hyperlink" Target="https://drive.google.com/file/d/1tqt06dOeh9ru3NHdWiW0Is_IMEcM60Cn/view?usp=sharing" TargetMode="External"/><Relationship Id="rId3321" Type="http://schemas.openxmlformats.org/officeDocument/2006/relationships/hyperlink" Target="https://drive.google.com/file/d/1sK-wRoEo9PpgMlbTiyZ9kwYpm_b7gqmc/view?usp=sharing" TargetMode="External"/><Relationship Id="rId4652" Type="http://schemas.openxmlformats.org/officeDocument/2006/relationships/hyperlink" Target="https://drive.google.com/file/d/1a69M9zShbieGd3Aqr6FMflcpXBnfr5BI/view?usp=sharing" TargetMode="External"/><Relationship Id="rId5986" Type="http://schemas.openxmlformats.org/officeDocument/2006/relationships/hyperlink" Target="https://drive.google.com/file/d/1EbV6nzMefuABRFOXm6MkV2HG7oe9mopo/view?usp=sharing" TargetMode="External"/><Relationship Id="rId3324" Type="http://schemas.openxmlformats.org/officeDocument/2006/relationships/hyperlink" Target="https://drive.google.com/file/d/1gUmzeTDhqzMo4oDqR_gZu7iBIejOmLJK/view?usp=sharing" TargetMode="External"/><Relationship Id="rId4655" Type="http://schemas.openxmlformats.org/officeDocument/2006/relationships/hyperlink" Target="https://drive.google.com/file/d/1XWVP8Elfyon21037TIaZbMW-7Ox0QGdm/view?usp=sharing" TargetMode="External"/><Relationship Id="rId5983" Type="http://schemas.openxmlformats.org/officeDocument/2006/relationships/hyperlink" Target="https://drive.google.com/file/d/1oXx-1-L4oDG2KHXFm3dUlw125JfIwvR6/view?usp=sharing" TargetMode="External"/><Relationship Id="rId3323" Type="http://schemas.openxmlformats.org/officeDocument/2006/relationships/hyperlink" Target="https://drive.google.com/file/d/1rXgtunPVlCADggRcWYFQhD4ACEbGlVia/view?usp=sharing" TargetMode="External"/><Relationship Id="rId4654" Type="http://schemas.openxmlformats.org/officeDocument/2006/relationships/hyperlink" Target="https://drive.google.com/file/d/1YqDLavBWlK84XuFEUPnPJKFJO5Suss-7/view?usp=sharing" TargetMode="External"/><Relationship Id="rId5984" Type="http://schemas.openxmlformats.org/officeDocument/2006/relationships/hyperlink" Target="https://drive.google.com/file/d/1FkclM5LoKKHw22vwMCwbgjGj2WMohfPH/view?usp=sharing" TargetMode="External"/><Relationship Id="rId2090" Type="http://schemas.openxmlformats.org/officeDocument/2006/relationships/hyperlink" Target="https://drive.google.com/file/d/17HF4fSMdwjU2knVxw7i-LTG_oMA84wdI/view?usp=sharing" TargetMode="External"/><Relationship Id="rId2091" Type="http://schemas.openxmlformats.org/officeDocument/2006/relationships/hyperlink" Target="https://drive.google.com/file/d/1M-di4sRkXw7t8y8LN_6WKWBXCJRKBrQO/view?usp=sharing" TargetMode="External"/><Relationship Id="rId2092" Type="http://schemas.openxmlformats.org/officeDocument/2006/relationships/hyperlink" Target="https://drive.google.com/file/d/1BC5rcXZe4GcGOnYnRQokW_hRYfQ6jpGa/view?usp=sharing" TargetMode="External"/><Relationship Id="rId2093" Type="http://schemas.openxmlformats.org/officeDocument/2006/relationships/hyperlink" Target="https://drive.google.com/file/d/1LmCOjW0fCWdg1dogBkgqKtq3S1MXW6eM/view?usp=drive_link" TargetMode="External"/><Relationship Id="rId2094" Type="http://schemas.openxmlformats.org/officeDocument/2006/relationships/hyperlink" Target="https://drive.google.com/file/d/1Fys2-nTucT6I9K55jz9Ru9OtC9V6ZgHC/view?usp=sharing" TargetMode="External"/><Relationship Id="rId2095" Type="http://schemas.openxmlformats.org/officeDocument/2006/relationships/hyperlink" Target="https://drive.google.com/file/d/1E87FkzStJsOb0OtfE2drH_eY60QcPjyh/view?usp=sharing" TargetMode="External"/><Relationship Id="rId2096" Type="http://schemas.openxmlformats.org/officeDocument/2006/relationships/hyperlink" Target="https://drive.google.com/file/d/1HOJB5Ajvfls8ePPkkIAmgDKfJ5DROn-z/view?usp=sharing" TargetMode="External"/><Relationship Id="rId2097" Type="http://schemas.openxmlformats.org/officeDocument/2006/relationships/hyperlink" Target="https://drive.google.com/file/d/1WBJkbrYg24SbyjDfceeIAR1sGMXmtQKn/view?usp=sharing" TargetMode="External"/><Relationship Id="rId2098" Type="http://schemas.openxmlformats.org/officeDocument/2006/relationships/hyperlink" Target="https://drive.google.com/file/d/1E_1CHAHROL-28zFbNklziYSbfRBUEtyL/view?usp=sharing" TargetMode="External"/><Relationship Id="rId2099" Type="http://schemas.openxmlformats.org/officeDocument/2006/relationships/hyperlink" Target="https://drive.google.com/file/d/1QlCYuejqwhi45fP-ehh4QCrGNt0R1-Do/view?usp=sharing" TargetMode="External"/><Relationship Id="rId3391" Type="http://schemas.openxmlformats.org/officeDocument/2006/relationships/hyperlink" Target="https://drive.google.com/file/d/1rn3g1xkugM9fkledxD4tZwpShXApSSY4/view?usp=sharing" TargetMode="External"/><Relationship Id="rId2060" Type="http://schemas.openxmlformats.org/officeDocument/2006/relationships/hyperlink" Target="https://drive.google.com/file/d/1TdeGM7IrSNVO3h-IPscq1ygT3aoIk3R4/view?usp=sharing" TargetMode="External"/><Relationship Id="rId3390" Type="http://schemas.openxmlformats.org/officeDocument/2006/relationships/hyperlink" Target="https://drive.google.com/file/d/1YcsbzLwaBNz0QKsycjTel1Aj_hpt-t4G/view?usp=sharing" TargetMode="External"/><Relationship Id="rId2061" Type="http://schemas.openxmlformats.org/officeDocument/2006/relationships/hyperlink" Target="https://drive.google.com/file/d/1cukHuG4_Emnn2sLw7qPe2bmY5Kuepxzm/view?usp=sharing" TargetMode="External"/><Relationship Id="rId3393" Type="http://schemas.openxmlformats.org/officeDocument/2006/relationships/hyperlink" Target="https://drive.google.com/file/d/1Asc7PU3cjkXQkX3cZl7Ze83S56PICSMr/view?usp=sharing" TargetMode="External"/><Relationship Id="rId2062" Type="http://schemas.openxmlformats.org/officeDocument/2006/relationships/hyperlink" Target="https://drive.google.com/file/d/11rPQLxEgcnqKZ0CyYc4vy_JFIZGThLrb/view?usp=sharing" TargetMode="External"/><Relationship Id="rId3392" Type="http://schemas.openxmlformats.org/officeDocument/2006/relationships/hyperlink" Target="https://drive.google.com/file/d/1e4vIbHGH3_uWbztuHNYoJF3BbSiyzf6J/view?usp=sharing" TargetMode="External"/><Relationship Id="rId2063" Type="http://schemas.openxmlformats.org/officeDocument/2006/relationships/hyperlink" Target="https://drive.google.com/file/d/1DVgas9v4fEYYqclw2khuZo-F3QtE6zCA/view?usp=sharing" TargetMode="External"/><Relationship Id="rId3395" Type="http://schemas.openxmlformats.org/officeDocument/2006/relationships/hyperlink" Target="https://drive.google.com/file/d/1Myr8uqpgHicUqq9ee81Iw4OcP0neU1Zo/view?usp=sharing" TargetMode="External"/><Relationship Id="rId2064" Type="http://schemas.openxmlformats.org/officeDocument/2006/relationships/hyperlink" Target="https://drive.google.com/file/d/1QVblIFVkCo-XvE-G9LirOquMoX1JUFtp/view?usp=sharing" TargetMode="External"/><Relationship Id="rId3394" Type="http://schemas.openxmlformats.org/officeDocument/2006/relationships/hyperlink" Target="https://drive.google.com/file/d/1IKGoTfxLJxJE-XCq7L7Vamy_-zQSWbyE/view?usp=sharing" TargetMode="External"/><Relationship Id="rId2065" Type="http://schemas.openxmlformats.org/officeDocument/2006/relationships/hyperlink" Target="https://drive.google.com/file/d/1WG6XTGAGBTs1fLj1cvc4vMzIRIJPWDRz/view?usp=sharing" TargetMode="External"/><Relationship Id="rId3397" Type="http://schemas.openxmlformats.org/officeDocument/2006/relationships/hyperlink" Target="https://drive.google.com/file/d/1_jj0jVDI8JYuXiNl4q9FdnaAMESuTemR/view?usp=sharing" TargetMode="External"/><Relationship Id="rId2066" Type="http://schemas.openxmlformats.org/officeDocument/2006/relationships/hyperlink" Target="https://drive.google.com/file/d/1iqvY6vYSgnoOEjbOFlsrg9Eu-AxYBmS4/view?usp=sharing" TargetMode="External"/><Relationship Id="rId3396" Type="http://schemas.openxmlformats.org/officeDocument/2006/relationships/hyperlink" Target="https://drive.google.com/file/d/1C7GulF7n9TcaZzaW1HPm9ejLf6EHtIuW/view?usp=sharing" TargetMode="External"/><Relationship Id="rId2067" Type="http://schemas.openxmlformats.org/officeDocument/2006/relationships/hyperlink" Target="https://drive.google.com/file/d/1OLFmQLFpkBs7s5USr1qu2hdy6dcxrW8H/view?usp=sharing" TargetMode="External"/><Relationship Id="rId3399" Type="http://schemas.openxmlformats.org/officeDocument/2006/relationships/hyperlink" Target="https://drive.google.com/file/d/1TGHdMFewyb52PsGFtmqB4Pvqg_gxZ5V3/view?usp=sharing" TargetMode="External"/><Relationship Id="rId2068" Type="http://schemas.openxmlformats.org/officeDocument/2006/relationships/hyperlink" Target="https://drive.google.com/file/d/1pZwt16IXWABqw78elKFfTBLaRXGPIEAa/view?usp=sharing" TargetMode="External"/><Relationship Id="rId3398" Type="http://schemas.openxmlformats.org/officeDocument/2006/relationships/hyperlink" Target="https://drive.google.com/file/d/1cCecCdGKacLK6XliqY2-sZW7q17ohVI8/view?usp=sharing" TargetMode="External"/><Relationship Id="rId2069" Type="http://schemas.openxmlformats.org/officeDocument/2006/relationships/hyperlink" Target="https://drive.google.com/file/d/1Soz9w-AB6PY1T2E6l6MFXmbNbrk3Lm8m/view?usp=sharing" TargetMode="External"/><Relationship Id="rId3380" Type="http://schemas.openxmlformats.org/officeDocument/2006/relationships/hyperlink" Target="https://drive.google.com/file/d/18uY4ECgMmAFuEmvx27zL5QqZsnC324as/view?usp=sharing" TargetMode="External"/><Relationship Id="rId2050" Type="http://schemas.openxmlformats.org/officeDocument/2006/relationships/hyperlink" Target="https://drive.google.com/file/d/1cXrTGTre8ca8QXrEPQfwOOM_mQr_wfcU/view?usp=sharing" TargetMode="External"/><Relationship Id="rId3382" Type="http://schemas.openxmlformats.org/officeDocument/2006/relationships/hyperlink" Target="https://drive.google.com/file/d/1hJYT--XwBibX_KYkafTNBuPhVudoFt9L/view?usp=sharing" TargetMode="External"/><Relationship Id="rId2051" Type="http://schemas.openxmlformats.org/officeDocument/2006/relationships/hyperlink" Target="https://drive.google.com/file/d/1vF3SC1HqUvSEx5cPYdplGb0egXtbxeMr/view?usp=sharing" TargetMode="External"/><Relationship Id="rId3381" Type="http://schemas.openxmlformats.org/officeDocument/2006/relationships/hyperlink" Target="https://drive.google.com/file/d/1THT49B0cbBbs2LMZJJOrnp9ndVi3J6FO/view?usp=sharing" TargetMode="External"/><Relationship Id="rId2052" Type="http://schemas.openxmlformats.org/officeDocument/2006/relationships/hyperlink" Target="https://drive.google.com/file/d/1qbmeeN_dnfNjBGiD2ZaHy0i7TPl5-DLr/view?usp=sharing" TargetMode="External"/><Relationship Id="rId3384" Type="http://schemas.openxmlformats.org/officeDocument/2006/relationships/hyperlink" Target="https://drive.google.com/file/d/1jnWN52cBG-jc1JoS7leY2brWrjp5Gu6-/view?usp=sharing" TargetMode="External"/><Relationship Id="rId2053" Type="http://schemas.openxmlformats.org/officeDocument/2006/relationships/hyperlink" Target="https://drive.google.com/file/d/12xJG99rB-IvSLW-br78p3GD9IfKUzpR_/view?usp=sharing" TargetMode="External"/><Relationship Id="rId3383" Type="http://schemas.openxmlformats.org/officeDocument/2006/relationships/hyperlink" Target="https://drive.google.com/file/d/10lQtYLPMD_w4-PzAu5JzhPDqbrYeSLzb/view?usp=sharing" TargetMode="External"/><Relationship Id="rId2054" Type="http://schemas.openxmlformats.org/officeDocument/2006/relationships/hyperlink" Target="https://drive.google.com/file/d/1FGhPFGkZhIICRQp4d2mfmATLncrL5STl/view?usp=sharing" TargetMode="External"/><Relationship Id="rId3386" Type="http://schemas.openxmlformats.org/officeDocument/2006/relationships/hyperlink" Target="https://drive.google.com/file/d/1BeD72_sAECUFpkrZfcby0sLBQGb_WxeZ/view?usp=sharing" TargetMode="External"/><Relationship Id="rId2055" Type="http://schemas.openxmlformats.org/officeDocument/2006/relationships/hyperlink" Target="https://drive.google.com/file/d/1R5UFXdafMNsuCPxxOUHFExQar_2BxUa3/view?usp=sharing" TargetMode="External"/><Relationship Id="rId3385" Type="http://schemas.openxmlformats.org/officeDocument/2006/relationships/hyperlink" Target="https://drive.google.com/file/d/1CFC8DADlEsb5puaqVKVCWk4SK0PmSWo5/view?usp=sharing" TargetMode="External"/><Relationship Id="rId2056" Type="http://schemas.openxmlformats.org/officeDocument/2006/relationships/hyperlink" Target="https://drive.google.com/file/d/14AI_mD_AwNohaXgblF-gdsi4uuwNNQ9w/view?usp=sharing" TargetMode="External"/><Relationship Id="rId3388" Type="http://schemas.openxmlformats.org/officeDocument/2006/relationships/hyperlink" Target="https://drive.google.com/file/d/12vfGjOGX83VaiSQuDBBhzj5H_SVUfiG0/view?usp=sharing" TargetMode="External"/><Relationship Id="rId2057" Type="http://schemas.openxmlformats.org/officeDocument/2006/relationships/hyperlink" Target="https://drive.google.com/file/d/10d85_yRLrEXFJvlQW4GSwxGzeEaV1FXU/view?usp=sharing" TargetMode="External"/><Relationship Id="rId3387" Type="http://schemas.openxmlformats.org/officeDocument/2006/relationships/hyperlink" Target="https://drive.google.com/file/d/1YfwKn6YkC_IRvva5zWQal4KoWKN-rvhg/view?usp=sharing" TargetMode="External"/><Relationship Id="rId2058" Type="http://schemas.openxmlformats.org/officeDocument/2006/relationships/hyperlink" Target="https://drive.google.com/file/d/1HQY4nDF27FIolMmxPenkLm1n5nHRvBCP/view?usp=sharing" TargetMode="External"/><Relationship Id="rId2059" Type="http://schemas.openxmlformats.org/officeDocument/2006/relationships/hyperlink" Target="https://drive.google.com/file/d/14heWWP-sXQuK7Fyv3EYElZJzwyFAdRws/view?usp=sharing" TargetMode="External"/><Relationship Id="rId3389" Type="http://schemas.openxmlformats.org/officeDocument/2006/relationships/hyperlink" Target="https://drive.google.com/file/d/1_nfeQdR2NG1kgKLZ91adoglCOvYNSSkt/view?usp=sharing" TargetMode="External"/><Relationship Id="rId2080" Type="http://schemas.openxmlformats.org/officeDocument/2006/relationships/hyperlink" Target="https://drive.google.com/file/d/1wbgPczMf6JI94N1JameetaS8GD6PrHwG/view?usp=sharing" TargetMode="External"/><Relationship Id="rId2081" Type="http://schemas.openxmlformats.org/officeDocument/2006/relationships/hyperlink" Target="https://drive.google.com/file/d/1R3oal2pYnBukZsnMH_gPTg9Fgl1dN6hk/view?usp=sharing" TargetMode="External"/><Relationship Id="rId2082" Type="http://schemas.openxmlformats.org/officeDocument/2006/relationships/hyperlink" Target="https://drive.google.com/file/d/1lBpBVHF1SbPmuYDtCArHJlNkX4L9-3ZR/view?usp=sharing" TargetMode="External"/><Relationship Id="rId2083" Type="http://schemas.openxmlformats.org/officeDocument/2006/relationships/hyperlink" Target="https://drive.google.com/file/d/1ClKqDbhkBtPq2Zq57uPUzQOKiphc_MIK/view?usp=sharing" TargetMode="External"/><Relationship Id="rId2084" Type="http://schemas.openxmlformats.org/officeDocument/2006/relationships/hyperlink" Target="https://drive.google.com/file/d/1iqbDXeccP3QzK2YHmeMp0DPQA5rPzVWd/view?usp=sharing" TargetMode="External"/><Relationship Id="rId2085" Type="http://schemas.openxmlformats.org/officeDocument/2006/relationships/hyperlink" Target="https://drive.google.com/file/d/1hScKUMNW9UqMvFrdOP8sLVtSRgTGMBGL/view?usp=drive_link" TargetMode="External"/><Relationship Id="rId2086" Type="http://schemas.openxmlformats.org/officeDocument/2006/relationships/hyperlink" Target="https://drive.google.com/file/d/1FUXZaGIa7bUZkS3_W5WDSeb8A9wqLY6R/view?usp=sharing" TargetMode="External"/><Relationship Id="rId2087" Type="http://schemas.openxmlformats.org/officeDocument/2006/relationships/hyperlink" Target="https://drive.google.com/file/d/1FuwWFX_w-SooKU4E8ipa-KDGn9hQgeda/view?usp=sharing" TargetMode="External"/><Relationship Id="rId2088" Type="http://schemas.openxmlformats.org/officeDocument/2006/relationships/hyperlink" Target="https://drive.google.com/file/d/1y9qOZYOx0_HHLov6Zt7MGpv4eubwY-DW/view?usp=sharing" TargetMode="External"/><Relationship Id="rId2089" Type="http://schemas.openxmlformats.org/officeDocument/2006/relationships/hyperlink" Target="https://drive.google.com/file/d/1XB-S5oSHaJbi_vjFllzpetiQ_UqYpNpm/view?usp=sharing" TargetMode="External"/><Relationship Id="rId2070" Type="http://schemas.openxmlformats.org/officeDocument/2006/relationships/hyperlink" Target="https://drive.google.com/file/d/1Nn7gbwBnMx87fnFL8yWMtLLdHh3oEaUy/view?usp=sharing" TargetMode="External"/><Relationship Id="rId2071" Type="http://schemas.openxmlformats.org/officeDocument/2006/relationships/hyperlink" Target="https://drive.google.com/file/d/1FMAZg7Kb4SP9wjNGsypj8qdsCj9Dv73R/view?usp=sharing" TargetMode="External"/><Relationship Id="rId2072" Type="http://schemas.openxmlformats.org/officeDocument/2006/relationships/hyperlink" Target="https://drive.google.com/file/d/1sZy-b11c4UYsFCZuMN4e3DmZ-znFN1Bn/view?usp=sharing" TargetMode="External"/><Relationship Id="rId2073" Type="http://schemas.openxmlformats.org/officeDocument/2006/relationships/hyperlink" Target="https://drive.google.com/file/d/1-22aZdAIVN4TrZ2mQW9757-gxe_uDYUx/view?usp=sharing" TargetMode="External"/><Relationship Id="rId2074" Type="http://schemas.openxmlformats.org/officeDocument/2006/relationships/hyperlink" Target="https://drive.google.com/file/d/1pIwEMXSKFjZAmnYR5f0Ty7jLUJsBwz3p/view?usp=sharing" TargetMode="External"/><Relationship Id="rId2075" Type="http://schemas.openxmlformats.org/officeDocument/2006/relationships/hyperlink" Target="https://drive.google.com/file/d/1nPH8GPdIuvOSkGnTiBLzsPeZrxAD0zJ5/view?usp=drive_link" TargetMode="External"/><Relationship Id="rId2076" Type="http://schemas.openxmlformats.org/officeDocument/2006/relationships/hyperlink" Target="https://drive.google.com/file/d/1Fcjn_q-T6FQxpWBDthF3LKOyqSdS7o-W/view?usp=sharing" TargetMode="External"/><Relationship Id="rId2077" Type="http://schemas.openxmlformats.org/officeDocument/2006/relationships/hyperlink" Target="https://drive.google.com/file/d/1hAxo0pAZfvj3OkQHV2BKvNnsOlYpAqjN/view?usp=sharing" TargetMode="External"/><Relationship Id="rId2078" Type="http://schemas.openxmlformats.org/officeDocument/2006/relationships/hyperlink" Target="https://drive.google.com/file/d/1ePX3LBYOUdcc28f-d1Mao54cFgOGryrj/view?usp=sharing" TargetMode="External"/><Relationship Id="rId2079" Type="http://schemas.openxmlformats.org/officeDocument/2006/relationships/hyperlink" Target="https://drive.google.com/file/d/1BKS2LTjFrW-HtbKeek4L98RJztgknYYo/view?usp=sharing" TargetMode="External"/><Relationship Id="rId4723" Type="http://schemas.openxmlformats.org/officeDocument/2006/relationships/hyperlink" Target="https://drive.google.com/file/d/1ufmSqwi8JF7M3QegQwYfMA4PorGxJz10/view?usp=sharing" TargetMode="External"/><Relationship Id="rId4722" Type="http://schemas.openxmlformats.org/officeDocument/2006/relationships/hyperlink" Target="https://drive.google.com/file/d/1LgGAa2Mf3dWiiWPNCghFV1C7VgnsYoky/view?usp=sharing" TargetMode="External"/><Relationship Id="rId4725" Type="http://schemas.openxmlformats.org/officeDocument/2006/relationships/hyperlink" Target="https://drive.google.com/file/d/1T2e1o9v1gCxiY1RXhgLFosyYdJ83Fv1H/view?usp=sharing" TargetMode="External"/><Relationship Id="rId4724" Type="http://schemas.openxmlformats.org/officeDocument/2006/relationships/hyperlink" Target="https://drive.google.com/file/d/1HWN9wygFPBGdwprk6jxJ5DE8qyQhMbpV/view?usp=sharing" TargetMode="External"/><Relationship Id="rId4727" Type="http://schemas.openxmlformats.org/officeDocument/2006/relationships/hyperlink" Target="https://drive.google.com/file/d/1OyhpM0s3PDkwTIHt6-QcGtFss8ivDf0v/view?usp=sharing" TargetMode="External"/><Relationship Id="rId4726" Type="http://schemas.openxmlformats.org/officeDocument/2006/relationships/hyperlink" Target="https://drive.google.com/file/d/1UPqCIRDCrtxE3GN31ShW0DjcLe9yj9gd/view?usp=sharing" TargetMode="External"/><Relationship Id="rId4729" Type="http://schemas.openxmlformats.org/officeDocument/2006/relationships/hyperlink" Target="https://drive.google.com/file/d/1Qj9HCiZh0i1sT8GmdqU0uxFzyBbelgT2/view?usp=sharing" TargetMode="External"/><Relationship Id="rId4728" Type="http://schemas.openxmlformats.org/officeDocument/2006/relationships/hyperlink" Target="https://drive.google.com/file/d/1m29A0zPVjTIUDEMChesybVPlHIk3CgTc/view?usp=sharing" TargetMode="External"/><Relationship Id="rId4721" Type="http://schemas.openxmlformats.org/officeDocument/2006/relationships/hyperlink" Target="https://drive.google.com/file/d/1obCaHVZZG3a1ziZ50A8ufzDdj-gfB06w/view?usp=sharing" TargetMode="External"/><Relationship Id="rId4720" Type="http://schemas.openxmlformats.org/officeDocument/2006/relationships/hyperlink" Target="https://drive.google.com/file/d/18eujsaV_DgQQs7iqxk8ToBuhj9I9jjmD/view?usp=sharing" TargetMode="External"/><Relationship Id="rId4712" Type="http://schemas.openxmlformats.org/officeDocument/2006/relationships/hyperlink" Target="https://drive.google.com/file/d/1bRDEXR-tqIfj9orMeHy5y0TUnwRGc8Pg/view?usp=sharing" TargetMode="External"/><Relationship Id="rId4711" Type="http://schemas.openxmlformats.org/officeDocument/2006/relationships/hyperlink" Target="https://drive.google.com/file/d/1elKykdp4BvzxgRzHw6q89NleCR8N1Cn-/view?usp=sharing" TargetMode="External"/><Relationship Id="rId4714" Type="http://schemas.openxmlformats.org/officeDocument/2006/relationships/hyperlink" Target="https://drive.google.com/file/d/1eJnS8n7nm8_TXa0ZKNxvev97L6g04-uG/view?usp=sharing" TargetMode="External"/><Relationship Id="rId4713" Type="http://schemas.openxmlformats.org/officeDocument/2006/relationships/hyperlink" Target="https://drive.google.com/file/d/1vVjh5TyYE9udek2UcBkPL3WiC_Ubgu0s/view?usp=sharing" TargetMode="External"/><Relationship Id="rId4716" Type="http://schemas.openxmlformats.org/officeDocument/2006/relationships/hyperlink" Target="https://drive.google.com/file/d/1tMkBx7TKABXJ316dOGZ8LU-pmDe42Rkc/view?usp=sharing" TargetMode="External"/><Relationship Id="rId4715" Type="http://schemas.openxmlformats.org/officeDocument/2006/relationships/hyperlink" Target="https://drive.google.com/file/d/1tgpJy-BUSV5mA4EOsJLuhXYE3NfAgpMQ/view?usp=sharing" TargetMode="External"/><Relationship Id="rId4718" Type="http://schemas.openxmlformats.org/officeDocument/2006/relationships/hyperlink" Target="https://drive.google.com/file/d/1muuHXqlJKTvLcfmzuGnbgwxO9gpHfSS-/view?usp=sharing" TargetMode="External"/><Relationship Id="rId4717" Type="http://schemas.openxmlformats.org/officeDocument/2006/relationships/hyperlink" Target="https://drive.google.com/file/d/1k2NL6xPINLwfPtGjc41PnY_-yFCPbEc8/view?usp=sharing" TargetMode="External"/><Relationship Id="rId4719" Type="http://schemas.openxmlformats.org/officeDocument/2006/relationships/hyperlink" Target="https://drive.google.com/file/d/1VVUbzYemGCRqxHdNWXB1dwP_MX2jqSkx/view?usp=sharing" TargetMode="External"/><Relationship Id="rId4710" Type="http://schemas.openxmlformats.org/officeDocument/2006/relationships/hyperlink" Target="https://drive.google.com/file/d/1odtKJfsd44HAFk80HalincFNp3WFLlf1/view?usp=sharing" TargetMode="External"/><Relationship Id="rId3414" Type="http://schemas.openxmlformats.org/officeDocument/2006/relationships/hyperlink" Target="https://drive.google.com/file/d/1raNk-SRYsH7fJpB0YoiFbzRRKvu232D2/view?usp=sharing" TargetMode="External"/><Relationship Id="rId4745" Type="http://schemas.openxmlformats.org/officeDocument/2006/relationships/hyperlink" Target="https://drive.google.com/file/d/1PFncNaRTmAt5UdxT6IUIqMds572Xvw_r/view?usp=sharing" TargetMode="External"/><Relationship Id="rId3413" Type="http://schemas.openxmlformats.org/officeDocument/2006/relationships/hyperlink" Target="https://drive.google.com/file/d/1iy32lwdLLvZpPfx3wBVs_jsP_H7VetGQ/view?usp=sharing" TargetMode="External"/><Relationship Id="rId4744" Type="http://schemas.openxmlformats.org/officeDocument/2006/relationships/hyperlink" Target="https://drive.google.com/file/d/1y5oGNj6a-G0fji1xXgea8MBmXWirSFNT/view?usp=sharing" TargetMode="External"/><Relationship Id="rId3416" Type="http://schemas.openxmlformats.org/officeDocument/2006/relationships/hyperlink" Target="https://drive.google.com/file/d/1r65WH1AvYFOajjxhjV7-7NYMc537cwj6/view?usp=sharing" TargetMode="External"/><Relationship Id="rId4747" Type="http://schemas.openxmlformats.org/officeDocument/2006/relationships/hyperlink" Target="https://drive.google.com/file/d/1jfJ_C5QV5oCSZ1D5Jb6s9W4-i3eAFw_Z/view?usp=sharing" TargetMode="External"/><Relationship Id="rId3415" Type="http://schemas.openxmlformats.org/officeDocument/2006/relationships/hyperlink" Target="https://drive.google.com/file/d/1xIkjbJ_cQcr3n9L2QmQWe6-sXFYDgfJU/view?usp=sharing" TargetMode="External"/><Relationship Id="rId4746" Type="http://schemas.openxmlformats.org/officeDocument/2006/relationships/hyperlink" Target="https://drive.google.com/file/d/1vk87SHyVPmUkIgPAUqj-PcNIsNO9fu02/view?usp=sharing" TargetMode="External"/><Relationship Id="rId3418" Type="http://schemas.openxmlformats.org/officeDocument/2006/relationships/hyperlink" Target="https://drive.google.com/file/d/1zx9Jp88qIrH1ZRKCynW-qeXl6bMCFmGn/view?usp=sharing" TargetMode="External"/><Relationship Id="rId4749" Type="http://schemas.openxmlformats.org/officeDocument/2006/relationships/hyperlink" Target="https://drive.google.com/file/d/1S1Wr_FO7WWtnNdavAdmdM1RQY21qkkyb/view?usp=sharing" TargetMode="External"/><Relationship Id="rId3417" Type="http://schemas.openxmlformats.org/officeDocument/2006/relationships/hyperlink" Target="https://drive.google.com/file/d/10uw_l2b047at3rveCxWpyIGFAFwWvrzT/view?usp=sharing" TargetMode="External"/><Relationship Id="rId4748" Type="http://schemas.openxmlformats.org/officeDocument/2006/relationships/hyperlink" Target="https://drive.google.com/file/d/1YN25BT5c64UYDYi4s05HGbXWQ3dBQ6Ud/view?usp=sharing" TargetMode="External"/><Relationship Id="rId3419" Type="http://schemas.openxmlformats.org/officeDocument/2006/relationships/hyperlink" Target="https://drive.google.com/file/d/1k1lM2Os6bzpSe_Rydjzei8iFOxRegqJu/view?usp=sharing" TargetMode="External"/><Relationship Id="rId3410" Type="http://schemas.openxmlformats.org/officeDocument/2006/relationships/hyperlink" Target="https://drive.google.com/file/d/1LBNfoNGnlnT-Y6s5hZSiYXnWaO_Pltsj/view?usp=sharing" TargetMode="External"/><Relationship Id="rId4741" Type="http://schemas.openxmlformats.org/officeDocument/2006/relationships/hyperlink" Target="https://drive.google.com/file/d/1r9EKSu6qoPZNRYSirFi-elJ7qmpIs1HE/view?usp=sharing" TargetMode="External"/><Relationship Id="rId4740" Type="http://schemas.openxmlformats.org/officeDocument/2006/relationships/hyperlink" Target="https://drive.google.com/file/d/1M8awPSfKgyvvSsK2qZ6ApwkMhD7CUj0J/view?usp=sharing" TargetMode="External"/><Relationship Id="rId3412" Type="http://schemas.openxmlformats.org/officeDocument/2006/relationships/hyperlink" Target="https://drive.google.com/file/d/1SL5xGkIerE931eqepKcoDbpAvmvHMGQy/view?usp=sharing" TargetMode="External"/><Relationship Id="rId4743" Type="http://schemas.openxmlformats.org/officeDocument/2006/relationships/hyperlink" Target="https://drive.google.com/file/d/1uCgBipo8xq_fc1EkvYRIRYMoiUze8oW7/view?usp=sharing" TargetMode="External"/><Relationship Id="rId3411" Type="http://schemas.openxmlformats.org/officeDocument/2006/relationships/hyperlink" Target="https://drive.google.com/file/d/1xIjTw-wtmL3UxeNl6hGisJhhhmGo_ok-/view?usp=sharing" TargetMode="External"/><Relationship Id="rId4742" Type="http://schemas.openxmlformats.org/officeDocument/2006/relationships/hyperlink" Target="https://drive.google.com/file/d/1fUoVWiq1n9MwOceZLfXuQA2A-QHMpa_A/view?usp=sharing" TargetMode="External"/><Relationship Id="rId3403" Type="http://schemas.openxmlformats.org/officeDocument/2006/relationships/hyperlink" Target="https://drive.google.com/file/d/1ZHlpwg3uCw_52o3tAVSIjynxW2s41MXf/view?usp=sharing" TargetMode="External"/><Relationship Id="rId4734" Type="http://schemas.openxmlformats.org/officeDocument/2006/relationships/hyperlink" Target="https://drive.google.com/file/d/1CZuprCXPyj3o_eazhUUTdOBf7Ve1R4YO/view?usp=sharing" TargetMode="External"/><Relationship Id="rId3402" Type="http://schemas.openxmlformats.org/officeDocument/2006/relationships/hyperlink" Target="https://drive.google.com/file/d/11MgarGkPZaJ6wR7dsNKx9L-xJWI7Gs9I/view?usp=sharing" TargetMode="External"/><Relationship Id="rId4733" Type="http://schemas.openxmlformats.org/officeDocument/2006/relationships/hyperlink" Target="https://drive.google.com/file/d/1tjDNZLyPj35Kw5SfzzM8thwbq0bqKHlb/view?usp=sharing" TargetMode="External"/><Relationship Id="rId3405" Type="http://schemas.openxmlformats.org/officeDocument/2006/relationships/hyperlink" Target="https://drive.google.com/file/d/1c3YugC48wq_gqH6ZMtUFFI9Skx3aaVdq/view?usp=sharing" TargetMode="External"/><Relationship Id="rId4736" Type="http://schemas.openxmlformats.org/officeDocument/2006/relationships/hyperlink" Target="https://drive.google.com/file/d/1AMVAEEj72bUrZni-laU_VysmeFt4m9N8/view?usp=sharing" TargetMode="External"/><Relationship Id="rId3404" Type="http://schemas.openxmlformats.org/officeDocument/2006/relationships/hyperlink" Target="https://drive.google.com/file/d/1tRSUGZ7XLGe7TlsoSA6jk6pZuDO2ZDEN/view?usp=sharing" TargetMode="External"/><Relationship Id="rId4735" Type="http://schemas.openxmlformats.org/officeDocument/2006/relationships/hyperlink" Target="https://drive.google.com/file/d/1xujE4U-0EqUZIHwSYYczgRYkK80-i9EV/view?usp=sharing" TargetMode="External"/><Relationship Id="rId3407" Type="http://schemas.openxmlformats.org/officeDocument/2006/relationships/hyperlink" Target="https://drive.google.com/file/d/1XusUKJfmjYEacbhgG4opXVY740mlOJg-/view?usp=sharing" TargetMode="External"/><Relationship Id="rId4738" Type="http://schemas.openxmlformats.org/officeDocument/2006/relationships/hyperlink" Target="https://drive.google.com/file/d/1bMda9qSNxWxWD3YS6kbzDhr-AW0OrkXJ/view?usp=sharing" TargetMode="External"/><Relationship Id="rId3406" Type="http://schemas.openxmlformats.org/officeDocument/2006/relationships/hyperlink" Target="https://drive.google.com/file/d/1AFuBCKXAATx31Dk0VADly7LvYLYbgs0b/view?usp=sharing" TargetMode="External"/><Relationship Id="rId4737" Type="http://schemas.openxmlformats.org/officeDocument/2006/relationships/hyperlink" Target="https://drive.google.com/file/d/1ek3ydo3CWQXNqKI7CXcZC6JcnUKBk8i4/view?usp=sharing" TargetMode="External"/><Relationship Id="rId3409" Type="http://schemas.openxmlformats.org/officeDocument/2006/relationships/hyperlink" Target="https://drive.google.com/file/d/1S_lVeJCV0o0I6h7JbS0KlKzGDFLhOrhn/view?usp=sharing" TargetMode="External"/><Relationship Id="rId3408" Type="http://schemas.openxmlformats.org/officeDocument/2006/relationships/hyperlink" Target="https://drive.google.com/file/d/1r0hWvFAwZlAYwZpQpT1xiG7DBWKx-rnN/view?usp=sharing" TargetMode="External"/><Relationship Id="rId4739" Type="http://schemas.openxmlformats.org/officeDocument/2006/relationships/hyperlink" Target="https://drive.google.com/file/d/1tpIbgOdgA2UG3FamLpoGBj6HOXKk0vqb/view?usp=sharing" TargetMode="External"/><Relationship Id="rId4730" Type="http://schemas.openxmlformats.org/officeDocument/2006/relationships/hyperlink" Target="https://drive.google.com/file/d/1zo5sGzFQ63QfpqKNqsuNaZcdlylXDiSL/view?usp=sharing" TargetMode="External"/><Relationship Id="rId3401" Type="http://schemas.openxmlformats.org/officeDocument/2006/relationships/hyperlink" Target="https://drive.google.com/file/d/1c2l-lc14i6W8KCEqnvwh35E8gBj08uo4/view?usp=sharing" TargetMode="External"/><Relationship Id="rId4732" Type="http://schemas.openxmlformats.org/officeDocument/2006/relationships/hyperlink" Target="https://drive.google.com/file/d/129VpdMl-Ma7Bfz01WfoEBniU_sQaENMF/view?usp=sharing" TargetMode="External"/><Relationship Id="rId3400" Type="http://schemas.openxmlformats.org/officeDocument/2006/relationships/hyperlink" Target="https://drive.google.com/file/d/1jGgKIrV23JS89VKGJDzjCaOJmYfcw7GS/view?usp=sharing" TargetMode="External"/><Relationship Id="rId4731" Type="http://schemas.openxmlformats.org/officeDocument/2006/relationships/hyperlink" Target="https://drive.google.com/file/d/1wUsxno6_L7Wg5U2OBJuXL_Q6ZoCE_wAp/view?usp=sharing" TargetMode="External"/><Relationship Id="rId4701" Type="http://schemas.openxmlformats.org/officeDocument/2006/relationships/hyperlink" Target="https://drive.google.com/file/d/1Qdw3WV4aLmn-cLdInSpscKls3tdeCjW3/view?usp=sharing" TargetMode="External"/><Relationship Id="rId4700" Type="http://schemas.openxmlformats.org/officeDocument/2006/relationships/hyperlink" Target="https://drive.google.com/file/d/19z0j9AS2-6iVIa5DIW-lIL8nn0b8dmuV/view?usp=sharing" TargetMode="External"/><Relationship Id="rId4703" Type="http://schemas.openxmlformats.org/officeDocument/2006/relationships/hyperlink" Target="https://drive.google.com/file/d/1vvx4y_FU2IsFvsFMruf_RGtfSPSOmF9g/view?usp=sharing" TargetMode="External"/><Relationship Id="rId4702" Type="http://schemas.openxmlformats.org/officeDocument/2006/relationships/hyperlink" Target="https://drive.google.com/file/d/114TnnmR19rN4fUkPhQjuzu3oJAf1-zCe/view?usp=sharing" TargetMode="External"/><Relationship Id="rId4705" Type="http://schemas.openxmlformats.org/officeDocument/2006/relationships/hyperlink" Target="https://drive.google.com/file/d/1k-MZncxDDOEN2Z-VOutBLmM4myOKhbS4/view?usp=sharing" TargetMode="External"/><Relationship Id="rId4704" Type="http://schemas.openxmlformats.org/officeDocument/2006/relationships/hyperlink" Target="https://drive.google.com/file/d/1gOPoIc3X2tK5SeqsTi-AGEtJQWITN6pG/view?usp=sharing" TargetMode="External"/><Relationship Id="rId4707" Type="http://schemas.openxmlformats.org/officeDocument/2006/relationships/hyperlink" Target="https://drive.google.com/file/d/1pQC6ncV0DWAKgacfl_7uCA0MEQBXy7p-/view?usp=sharing" TargetMode="External"/><Relationship Id="rId4706" Type="http://schemas.openxmlformats.org/officeDocument/2006/relationships/hyperlink" Target="https://drive.google.com/file/d/1AVS31yWI55e-lmS5g_p8Fnk3kWnuql7x/view?usp=sharing" TargetMode="External"/><Relationship Id="rId4709" Type="http://schemas.openxmlformats.org/officeDocument/2006/relationships/hyperlink" Target="https://drive.google.com/file/d/1wyjnNu7seWWh1U9SGpUswsPpvsz3Szta/view?usp=sharing" TargetMode="External"/><Relationship Id="rId4708" Type="http://schemas.openxmlformats.org/officeDocument/2006/relationships/hyperlink" Target="https://drive.google.com/file/d/1R-ZZiEMqsjGM99-qLQ2u3JL87bcfScGy/view?usp=sharing" TargetMode="External"/><Relationship Id="rId2148" Type="http://schemas.openxmlformats.org/officeDocument/2006/relationships/hyperlink" Target="https://drive.google.com/file/d/14DgtkfagbfkirWwDICchfDfbiG2a1o3j/view?usp=sharing" TargetMode="External"/><Relationship Id="rId2149" Type="http://schemas.openxmlformats.org/officeDocument/2006/relationships/hyperlink" Target="https://drive.google.com/file/d/1zqZkSF5CCY4Sx4w1x_5x3IoeReqskwHj/view?usp=sharing" TargetMode="External"/><Relationship Id="rId3479" Type="http://schemas.openxmlformats.org/officeDocument/2006/relationships/hyperlink" Target="https://drive.google.com/file/d/1sTSSIxT5nWccIR8-62CP6dG39EtAzxHM/view?usp=sharing" TargetMode="External"/><Relationship Id="rId3470" Type="http://schemas.openxmlformats.org/officeDocument/2006/relationships/hyperlink" Target="https://drive.google.com/file/d/1y-UVOfS4nI0QZ6g-BdvmlfPzCeFSJpND/view?usp=sharing" TargetMode="External"/><Relationship Id="rId2140" Type="http://schemas.openxmlformats.org/officeDocument/2006/relationships/hyperlink" Target="https://drive.google.com/file/d/1bGmU6bo1ylTSvVL7ugca0-MVJD_RdkpL/view?usp=sharing" TargetMode="External"/><Relationship Id="rId3472" Type="http://schemas.openxmlformats.org/officeDocument/2006/relationships/hyperlink" Target="https://drive.google.com/file/d/1-cJYRipYsf_n1y7_CdUlUaFhl9eOL_f4/view?usp=sharing" TargetMode="External"/><Relationship Id="rId2141" Type="http://schemas.openxmlformats.org/officeDocument/2006/relationships/hyperlink" Target="https://drive.google.com/file/d/1DCbohBCVPua_-s0vjlXBqrg_g2i7wGY6/view?usp=sharing" TargetMode="External"/><Relationship Id="rId3471" Type="http://schemas.openxmlformats.org/officeDocument/2006/relationships/hyperlink" Target="https://drive.google.com/file/d/1DkatMfLT8vqfaxSwvs0P0ELJDH3H2Z81/view?usp=sharing" TargetMode="External"/><Relationship Id="rId2142" Type="http://schemas.openxmlformats.org/officeDocument/2006/relationships/hyperlink" Target="https://drive.google.com/file/d/1e1AF7h3NyQ0fRCAvrZg6TVvl-fhzLuOm/view?usp=sharing" TargetMode="External"/><Relationship Id="rId3474" Type="http://schemas.openxmlformats.org/officeDocument/2006/relationships/hyperlink" Target="https://drive.google.com/file/d/1WyzPywLmvqbp8jwRXgMDC5xFtOju5XJN/view?usp=sharing" TargetMode="External"/><Relationship Id="rId2143" Type="http://schemas.openxmlformats.org/officeDocument/2006/relationships/hyperlink" Target="https://drive.google.com/file/d/1UbziyplmSgRrybEUgJjXwhwJp78Bmq3m/view?usp=sharing" TargetMode="External"/><Relationship Id="rId3473" Type="http://schemas.openxmlformats.org/officeDocument/2006/relationships/hyperlink" Target="https://drive.google.com/file/d/15Tmjw28pgmA-xj_AdTi_dzG_s0gRE4EC/view?usp=sharing" TargetMode="External"/><Relationship Id="rId2144" Type="http://schemas.openxmlformats.org/officeDocument/2006/relationships/hyperlink" Target="https://drive.google.com/file/d/1dyLWUP72uY9P7Fg0zIdNDC_VK8-zEHyz/view?usp=sharing" TargetMode="External"/><Relationship Id="rId3476" Type="http://schemas.openxmlformats.org/officeDocument/2006/relationships/hyperlink" Target="https://drive.google.com/file/d/1fvA7SZWmhb56QVE0mFL6q5_IikvQMmnH/view?usp=sharing" TargetMode="External"/><Relationship Id="rId2145" Type="http://schemas.openxmlformats.org/officeDocument/2006/relationships/hyperlink" Target="https://drive.google.com/file/d/1UbV64lh8BBpzivxb0sb3b5F7XwWmwnoL/view?usp=sharing" TargetMode="External"/><Relationship Id="rId3475" Type="http://schemas.openxmlformats.org/officeDocument/2006/relationships/hyperlink" Target="https://drive.google.com/file/d/1aS6GqWrQE9X_eohPc-DoUhtrTFrfG25A/view?usp=sharing" TargetMode="External"/><Relationship Id="rId2146" Type="http://schemas.openxmlformats.org/officeDocument/2006/relationships/hyperlink" Target="https://drive.google.com/file/d/16LcwthTkxOBTCBJJeSEsd5JeMWf9SKyB/view?usp=sharing" TargetMode="External"/><Relationship Id="rId3478" Type="http://schemas.openxmlformats.org/officeDocument/2006/relationships/hyperlink" Target="https://drive.google.com/file/d/1iDmWL9DjTEWpf7L9di2sQ0TnKE7eppQz/view?usp=sharing" TargetMode="External"/><Relationship Id="rId2147" Type="http://schemas.openxmlformats.org/officeDocument/2006/relationships/hyperlink" Target="https://drive.google.com/file/d/19FmIIqt58SDzLTPXjQBQ2hUTCWg2cJNN/view?usp=sharing" TargetMode="External"/><Relationship Id="rId3477" Type="http://schemas.openxmlformats.org/officeDocument/2006/relationships/hyperlink" Target="https://drive.google.com/file/d/1-BtVmnk4bTnhwDZTqVXRlS8zNUZwa_tz/view?usp=sharing" TargetMode="External"/><Relationship Id="rId2137" Type="http://schemas.openxmlformats.org/officeDocument/2006/relationships/hyperlink" Target="https://drive.google.com/file/d/1GUHZIGlOVavt4DAPHQ1TW6kIlhGtyMV0/view?usp=sharing" TargetMode="External"/><Relationship Id="rId3469" Type="http://schemas.openxmlformats.org/officeDocument/2006/relationships/hyperlink" Target="https://drive.google.com/file/d/1dyZSxvaE3hNBQ4CIHu-5RVXtGkTZhguT/view?usp=sharing" TargetMode="External"/><Relationship Id="rId2138" Type="http://schemas.openxmlformats.org/officeDocument/2006/relationships/hyperlink" Target="https://drive.google.com/file/d/1zLgA7M8lbdVgt45EH1FI6lB6m7fTEUkv/view?usp=sharing" TargetMode="External"/><Relationship Id="rId3468" Type="http://schemas.openxmlformats.org/officeDocument/2006/relationships/hyperlink" Target="https://drive.google.com/file/d/1eVL40ASYKsDOX9NHd1Q9puQX4SCYzrx0/view?usp=sharing" TargetMode="External"/><Relationship Id="rId4799" Type="http://schemas.openxmlformats.org/officeDocument/2006/relationships/hyperlink" Target="https://drive.google.com/file/d/1C9Yy-5hmcyvH80-m76q0h2IPZKoHG8ON/view?usp=share_link" TargetMode="External"/><Relationship Id="rId2139" Type="http://schemas.openxmlformats.org/officeDocument/2006/relationships/hyperlink" Target="https://drive.google.com/file/d/1nSO6JVImBsIzpgfLjSELV8A7flB5bgiA/view?usp=sharing" TargetMode="External"/><Relationship Id="rId4790" Type="http://schemas.openxmlformats.org/officeDocument/2006/relationships/hyperlink" Target="https://drive.google.com/file/d/1jCwcidpbOHaEDp7R7IMoaW0M62HH1nq4/view?usp=sharing" TargetMode="External"/><Relationship Id="rId3461" Type="http://schemas.openxmlformats.org/officeDocument/2006/relationships/hyperlink" Target="https://drive.google.com/file/d/1fDmZ7kVpROXZS0HtYrWmviZP4B_wy1zQ/view?usp=sharing" TargetMode="External"/><Relationship Id="rId4792" Type="http://schemas.openxmlformats.org/officeDocument/2006/relationships/hyperlink" Target="https://drive.google.com/file/d/19wYRMHmGhmmnRSDOtpjdxbZmdLuTSFB8/view?usp=sharing" TargetMode="External"/><Relationship Id="rId2130" Type="http://schemas.openxmlformats.org/officeDocument/2006/relationships/hyperlink" Target="https://drive.google.com/file/d/1nBimRciBc_1K29LweJnNOFlZ0idS-frn/view?usp=sharing" TargetMode="External"/><Relationship Id="rId3460" Type="http://schemas.openxmlformats.org/officeDocument/2006/relationships/hyperlink" Target="https://drive.google.com/file/d/1Y2Npq8Z82KSBROx952Lgf_9WDNEJVvP2/view?usp=sharing" TargetMode="External"/><Relationship Id="rId4791" Type="http://schemas.openxmlformats.org/officeDocument/2006/relationships/hyperlink" Target="https://drive.google.com/file/d/1tTgmltwIn32TAgwGp_ST47Oub3iof7pk/view?usp=sharing" TargetMode="External"/><Relationship Id="rId2131" Type="http://schemas.openxmlformats.org/officeDocument/2006/relationships/hyperlink" Target="https://drive.google.com/file/d/1a27e6gMwZqhbku9gT8wN-MaJBX6J5TU6/view?usp=sharing" TargetMode="External"/><Relationship Id="rId3463" Type="http://schemas.openxmlformats.org/officeDocument/2006/relationships/hyperlink" Target="https://drive.google.com/file/d/1Wh9NLhfEtHunWe6TW4pG_sHxpt1lqaG0/view?usp=sharing" TargetMode="External"/><Relationship Id="rId4794" Type="http://schemas.openxmlformats.org/officeDocument/2006/relationships/hyperlink" Target="https://drive.google.com/file/d/1LRLq8RzKHemlfqj-vql_0QORMM7fZLm6/view?usp=sharing" TargetMode="External"/><Relationship Id="rId2132" Type="http://schemas.openxmlformats.org/officeDocument/2006/relationships/hyperlink" Target="https://drive.google.com/file/d/1kC_ajT-iw_Ex0BeBjA4XQpVgXPZA1FH5/view?usp=sharing" TargetMode="External"/><Relationship Id="rId3462" Type="http://schemas.openxmlformats.org/officeDocument/2006/relationships/hyperlink" Target="https://drive.google.com/file/d/1EoVnXixQ8N3RVTM2Dc3iCfRvnOt0QaOc/view?usp=sharing" TargetMode="External"/><Relationship Id="rId4793" Type="http://schemas.openxmlformats.org/officeDocument/2006/relationships/hyperlink" Target="https://drive.google.com/file/d/1shktB_4XN1BJBxayoZrkqcWwtGy3ko8W/view?usp=sharing" TargetMode="External"/><Relationship Id="rId2133" Type="http://schemas.openxmlformats.org/officeDocument/2006/relationships/hyperlink" Target="https://drive.google.com/file/d/1VkPjosmZoCMaIyWqO4H5UdQ4t4PL-p0R/view?usp=sharing" TargetMode="External"/><Relationship Id="rId3465" Type="http://schemas.openxmlformats.org/officeDocument/2006/relationships/hyperlink" Target="https://drive.google.com/file/d/1ZPRnYykrFYpcQ6VlG9HCw1uvIP-xEEI2/view?usp=sharing" TargetMode="External"/><Relationship Id="rId4796" Type="http://schemas.openxmlformats.org/officeDocument/2006/relationships/hyperlink" Target="https://drive.google.com/file/d/106mjBnP6o49kYBqXbea3Ypw5URV6IfVs/view?usp=sharing" TargetMode="External"/><Relationship Id="rId2134" Type="http://schemas.openxmlformats.org/officeDocument/2006/relationships/hyperlink" Target="https://drive.google.com/file/d/1GhWJOOe_tsDFUuP-BnsXIIjh0XRFQQPN/view?usp=sharing" TargetMode="External"/><Relationship Id="rId3464" Type="http://schemas.openxmlformats.org/officeDocument/2006/relationships/hyperlink" Target="https://drive.google.com/file/d/1RmKFms381_XL3YGZBbGscGtd3-pwNG3d/view?usp=sharing" TargetMode="External"/><Relationship Id="rId4795" Type="http://schemas.openxmlformats.org/officeDocument/2006/relationships/hyperlink" Target="https://drive.google.com/file/d/1uNu_BlWbO1FdNeP0C2ZuZ0igpSF1LFx6/view?usp=sharing" TargetMode="External"/><Relationship Id="rId2135" Type="http://schemas.openxmlformats.org/officeDocument/2006/relationships/hyperlink" Target="https://drive.google.com/file/d/1grSbBlIpP1sxcw7bakrECiNwF2IuJtih/view?usp=sharing" TargetMode="External"/><Relationship Id="rId3467" Type="http://schemas.openxmlformats.org/officeDocument/2006/relationships/hyperlink" Target="https://drive.google.com/file/d/15Tr4XVTuQNoCmxHslTOIexqoFIF2qUV_/view?usp=sharing" TargetMode="External"/><Relationship Id="rId4798" Type="http://schemas.openxmlformats.org/officeDocument/2006/relationships/hyperlink" Target="https://drive.google.com/file/d/1jTrthhZLGGIO-b0cWmmgLkUrN1KQNumP/view?usp=sharing" TargetMode="External"/><Relationship Id="rId2136" Type="http://schemas.openxmlformats.org/officeDocument/2006/relationships/hyperlink" Target="https://drive.google.com/file/d/12gagwAlEEadjLLzXleBk56wSdBMsMA_C/view?usp=drive_link" TargetMode="External"/><Relationship Id="rId3466" Type="http://schemas.openxmlformats.org/officeDocument/2006/relationships/hyperlink" Target="https://drive.google.com/file/d/1towv0f_CPT2hlgulEXvStst6a5cDUjWa/view?usp=sharing" TargetMode="External"/><Relationship Id="rId4797" Type="http://schemas.openxmlformats.org/officeDocument/2006/relationships/hyperlink" Target="https://drive.google.com/file/d/1eSO49K09BYAGE3de-1yV4mGxlfDSWeNy/view?usp=sharing" TargetMode="External"/><Relationship Id="rId3490" Type="http://schemas.openxmlformats.org/officeDocument/2006/relationships/hyperlink" Target="https://drive.google.com/file/d/1NDe6Cu--n0T9reV3DHGWM4ntMD1fFQXi/view?usp=sharing" TargetMode="External"/><Relationship Id="rId2160" Type="http://schemas.openxmlformats.org/officeDocument/2006/relationships/hyperlink" Target="https://drive.google.com/file/d/191vE_cHbxLfw9oHjisxyeErj_SQ3L3oG/view?usp=sharing" TargetMode="External"/><Relationship Id="rId3492" Type="http://schemas.openxmlformats.org/officeDocument/2006/relationships/hyperlink" Target="https://drive.google.com/file/d/1fq3rbVIwMJ4-xgZpBmTaD0FFdR3ZEdZC/view?usp=drive_link" TargetMode="External"/><Relationship Id="rId2161" Type="http://schemas.openxmlformats.org/officeDocument/2006/relationships/hyperlink" Target="https://drive.google.com/file/d/1sx3AVOxKrCE8qgK9hwp6sHLBKv0J0ir6/view?usp=sharing" TargetMode="External"/><Relationship Id="rId3491" Type="http://schemas.openxmlformats.org/officeDocument/2006/relationships/hyperlink" Target="https://drive.google.com/file/d/1rkBhRFFxs-EsMIBN_MwLNBTR5mV-7KFx/view?usp=sharing" TargetMode="External"/><Relationship Id="rId2162" Type="http://schemas.openxmlformats.org/officeDocument/2006/relationships/hyperlink" Target="https://drive.google.com/file/d/1D5uhfedMSwoyMQquxAQ6FZEJECYiET3y/view?usp=sharing" TargetMode="External"/><Relationship Id="rId3494" Type="http://schemas.openxmlformats.org/officeDocument/2006/relationships/hyperlink" Target="https://drive.google.com/file/d/1N7LKvGgW2ppH0QY3Cibp1zP7oB9aKaAl/view" TargetMode="External"/><Relationship Id="rId2163" Type="http://schemas.openxmlformats.org/officeDocument/2006/relationships/hyperlink" Target="https://drive.google.com/file/d/1zr_7cxjMxLaweJBCQwC-2Kg3HMQ66-9T/view?usp=sharing" TargetMode="External"/><Relationship Id="rId3493" Type="http://schemas.openxmlformats.org/officeDocument/2006/relationships/hyperlink" Target="https://drive.google.com/file/d/1pYhu4D8CoNo6ONrcStUG9655JFa2OyJq/view?usp=sharing" TargetMode="External"/><Relationship Id="rId2164" Type="http://schemas.openxmlformats.org/officeDocument/2006/relationships/hyperlink" Target="https://drive.google.com/file/d/1C-w01zIy6TlYGh-R5xqJvrmxJiIpwaqr/view?usp=sharing" TargetMode="External"/><Relationship Id="rId3496" Type="http://schemas.openxmlformats.org/officeDocument/2006/relationships/hyperlink" Target="https://drive.google.com/file/d/1ySwlsg7mm0F_aUh4_mzmjFOZIdDvQ3oU/view?usp=sharing" TargetMode="External"/><Relationship Id="rId2165" Type="http://schemas.openxmlformats.org/officeDocument/2006/relationships/hyperlink" Target="https://drive.google.com/file/d/17TCGZl_PLJa0USd7opaXo2LsuUiyu8Xo/view?usp=sharing" TargetMode="External"/><Relationship Id="rId3495" Type="http://schemas.openxmlformats.org/officeDocument/2006/relationships/hyperlink" Target="https://drive.google.com/file/d/1Y6ZtFE_nJs5U3PR_jfU7f3o8EuLgAmrx/view?usp=sharing" TargetMode="External"/><Relationship Id="rId2166" Type="http://schemas.openxmlformats.org/officeDocument/2006/relationships/hyperlink" Target="https://drive.google.com/file/d/1cnl3-mL5YRUoV2dLEdY83063wSVDr9_j/view?usp=sharing" TargetMode="External"/><Relationship Id="rId3498" Type="http://schemas.openxmlformats.org/officeDocument/2006/relationships/hyperlink" Target="https://drive.google.com/file/d/1ILoL-PKRfumY6lK3jLkh5fNRF3Vc5jL8/view?usp=sharing" TargetMode="External"/><Relationship Id="rId2167" Type="http://schemas.openxmlformats.org/officeDocument/2006/relationships/hyperlink" Target="https://drive.google.com/file/d/1QC0mnHtdOrU-aIEonwXarfnxXcXTDuyY/view?usp=sharing" TargetMode="External"/><Relationship Id="rId3497" Type="http://schemas.openxmlformats.org/officeDocument/2006/relationships/hyperlink" Target="https://drive.google.com/file/d/1Y18xQcuDRxrQtrRHRMzjlvoym5u2fjMt/view?usp=sharing" TargetMode="External"/><Relationship Id="rId2168" Type="http://schemas.openxmlformats.org/officeDocument/2006/relationships/hyperlink" Target="https://drive.google.com/file/d/1FdIOGOkijLrhm40huu31BmzSG3ajfS_G/view?usp=sharing" TargetMode="External"/><Relationship Id="rId2169" Type="http://schemas.openxmlformats.org/officeDocument/2006/relationships/hyperlink" Target="https://drive.google.com/file/d/1xPgZP2mCBD2WwfNKPm35clUT9WXo_xCX/view?usp=sharing" TargetMode="External"/><Relationship Id="rId3499" Type="http://schemas.openxmlformats.org/officeDocument/2006/relationships/hyperlink" Target="https://drive.google.com/file/d/1lTeSOBho-Vp2oEUjj9k66ZWfBpiuVRnk/view?usp=sharing" TargetMode="External"/><Relationship Id="rId2159" Type="http://schemas.openxmlformats.org/officeDocument/2006/relationships/hyperlink" Target="https://drive.google.com/file/d/1ZRBM-CbPQad74bCuW9Dp9XgwcY9kIMOW/view?usp=sharing" TargetMode="External"/><Relationship Id="rId3481" Type="http://schemas.openxmlformats.org/officeDocument/2006/relationships/hyperlink" Target="https://drive.google.com/file/d/1OsznF77-eWSwinYSiy8gHtjHVfm69y-o/view?usp=sharing" TargetMode="External"/><Relationship Id="rId2150" Type="http://schemas.openxmlformats.org/officeDocument/2006/relationships/hyperlink" Target="https://drive.google.com/file/d/1HXgjGxZ7JeayJT5_BhF-gL5SdfCfjDyx/view?usp=sharing" TargetMode="External"/><Relationship Id="rId3480" Type="http://schemas.openxmlformats.org/officeDocument/2006/relationships/hyperlink" Target="https://drive.google.com/file/d/1PmsuzThewLr80R6RksuuWgrXKTmXbCLk/view?usp=sharing" TargetMode="External"/><Relationship Id="rId2151" Type="http://schemas.openxmlformats.org/officeDocument/2006/relationships/hyperlink" Target="https://drive.google.com/file/d/1dTb-9eghMjjTUEYVQXZ8o4uAAnv6eKVq/view?usp=sharing" TargetMode="External"/><Relationship Id="rId3483" Type="http://schemas.openxmlformats.org/officeDocument/2006/relationships/hyperlink" Target="https://drive.google.com/file/d/10ecm2R1uO89eusgbnxWPF47_TVjjvSFw/view?usp=sharing" TargetMode="External"/><Relationship Id="rId2152" Type="http://schemas.openxmlformats.org/officeDocument/2006/relationships/hyperlink" Target="https://drive.google.com/file/d/1gcnX-RvxlZsDphGfyYCjgQkXn0TWNrfF/view?usp=sharing" TargetMode="External"/><Relationship Id="rId3482" Type="http://schemas.openxmlformats.org/officeDocument/2006/relationships/hyperlink" Target="https://drive.google.com/file/d/1SBXBsGl8G67vFx0z_jc88sbzZqRc838l/view?usp=sharing" TargetMode="External"/><Relationship Id="rId2153" Type="http://schemas.openxmlformats.org/officeDocument/2006/relationships/hyperlink" Target="https://drive.google.com/file/d/1iA-3b0OM6iM2h55DZYBKhaiO57Yf_WS2/view?usp=sharing" TargetMode="External"/><Relationship Id="rId3485" Type="http://schemas.openxmlformats.org/officeDocument/2006/relationships/hyperlink" Target="https://drive.google.com/file/d/1Poc1_j0AHkDzaqNyzDIow0I_eRiSAM78/view?usp=sharing" TargetMode="External"/><Relationship Id="rId2154" Type="http://schemas.openxmlformats.org/officeDocument/2006/relationships/hyperlink" Target="https://drive.google.com/file/d/1LggKwhO8Gq8ltkEIod_UM9oTlLe7jHR8/view?usp=sharing" TargetMode="External"/><Relationship Id="rId3484" Type="http://schemas.openxmlformats.org/officeDocument/2006/relationships/hyperlink" Target="https://drive.google.com/file/d/1XzQdRh8rQs6_3fGlkMmjWwi_qgFJNQHI/view?usp=sharing" TargetMode="External"/><Relationship Id="rId2155" Type="http://schemas.openxmlformats.org/officeDocument/2006/relationships/hyperlink" Target="https://drive.google.com/file/d/1EUbUcBVauZUOW0Y5HWLINAlUNhWPrchz/view?usp=sharing" TargetMode="External"/><Relationship Id="rId3487" Type="http://schemas.openxmlformats.org/officeDocument/2006/relationships/hyperlink" Target="https://drive.google.com/file/d/1eurD_kUdRtO2g42pA2mJczoMdPH7ltwN/view?usp=sharing" TargetMode="External"/><Relationship Id="rId2156" Type="http://schemas.openxmlformats.org/officeDocument/2006/relationships/hyperlink" Target="https://drive.google.com/file/d/1uHkcbnk2rwfYCLLdIetysIcpo8OPjLr9/view?usp=sharing" TargetMode="External"/><Relationship Id="rId3486" Type="http://schemas.openxmlformats.org/officeDocument/2006/relationships/hyperlink" Target="https://drive.google.com/file/d/1gqqGRTpAcrToW8QsYFPUC893ZH7IeyVt/view?usp=sharing" TargetMode="External"/><Relationship Id="rId2157" Type="http://schemas.openxmlformats.org/officeDocument/2006/relationships/hyperlink" Target="https://drive.google.com/file/d/1XaAOqPwFukSa1EDTzJpY1yZSe5MN8eb5/view?usp=sharing" TargetMode="External"/><Relationship Id="rId3489" Type="http://schemas.openxmlformats.org/officeDocument/2006/relationships/hyperlink" Target="https://drive.google.com/file/d/1Uy7kTayLuPkpCylwMgpvSJngg1CjMR7I/view?usp=sharing" TargetMode="External"/><Relationship Id="rId2158" Type="http://schemas.openxmlformats.org/officeDocument/2006/relationships/hyperlink" Target="https://drive.google.com/file/d/1549G2OpOrEGUxB0jVAU3y0y7gEJYZBpC/view?usp=sharing" TargetMode="External"/><Relationship Id="rId3488" Type="http://schemas.openxmlformats.org/officeDocument/2006/relationships/hyperlink" Target="https://drive.google.com/file/d/1E0oM0UOUMUlC8IsTCaRqcgateCZx9W8R/view?usp=sharing" TargetMode="External"/><Relationship Id="rId2104" Type="http://schemas.openxmlformats.org/officeDocument/2006/relationships/hyperlink" Target="https://drive.google.com/file/d/1WqB8obtXvY8y33yluIciiznCQ5_O9A2t/view?usp=sharing" TargetMode="External"/><Relationship Id="rId3436" Type="http://schemas.openxmlformats.org/officeDocument/2006/relationships/hyperlink" Target="https://drive.google.com/file/d/1IdnvTzGaKQ5EHTI1pqqbNR-aYJZcVIJ5/view?usp=sharing" TargetMode="External"/><Relationship Id="rId4767" Type="http://schemas.openxmlformats.org/officeDocument/2006/relationships/hyperlink" Target="https://drive.google.com/file/d/1zVi7HnyFqoTRB0FQkbBe1BHDtE6mE2Z8/view?usp=sharing" TargetMode="External"/><Relationship Id="rId2105" Type="http://schemas.openxmlformats.org/officeDocument/2006/relationships/hyperlink" Target="https://drive.google.com/file/d/1ED1T_xqaE_wblFstvYHHa1xH1zCtXpbW/view?usp=sharing" TargetMode="External"/><Relationship Id="rId3435" Type="http://schemas.openxmlformats.org/officeDocument/2006/relationships/hyperlink" Target="https://drive.google.com/file/d/1vxHcD5WbL3miAaoVys3NkypyQ2lAQfo2/view?usp=sharing" TargetMode="External"/><Relationship Id="rId4766" Type="http://schemas.openxmlformats.org/officeDocument/2006/relationships/hyperlink" Target="https://drive.google.com/file/d/1QK5ra5_z-9pO57U198IIbluRHoGeqaHp/view?usp=sharing" TargetMode="External"/><Relationship Id="rId2106" Type="http://schemas.openxmlformats.org/officeDocument/2006/relationships/hyperlink" Target="https://drive.google.com/file/d/192Q1YGrgXO94qvHa3DZufWMtCPInbFKo/view?usp=sharing" TargetMode="External"/><Relationship Id="rId3438" Type="http://schemas.openxmlformats.org/officeDocument/2006/relationships/hyperlink" Target="https://drive.google.com/file/d/19mhSfUrRYGfC-8nZMVYVB4SEFL9w14S8/view?usp=sharing" TargetMode="External"/><Relationship Id="rId4769" Type="http://schemas.openxmlformats.org/officeDocument/2006/relationships/hyperlink" Target="https://drive.google.com/file/d/1oyVURBTk94c6IWqLZ5oP37dzV0Pf0ZAM/view?usp=sharing" TargetMode="External"/><Relationship Id="rId2107" Type="http://schemas.openxmlformats.org/officeDocument/2006/relationships/hyperlink" Target="https://drive.google.com/file/d/1nMFGUSJizf4zNL17xcj529AARXnktzJn/view?usp=sharing" TargetMode="External"/><Relationship Id="rId3437" Type="http://schemas.openxmlformats.org/officeDocument/2006/relationships/hyperlink" Target="https://drive.google.com/file/d/1n-8ssFTSwc7pKrzaKWd8uPhbZOcZHCu0/view?usp=sharing" TargetMode="External"/><Relationship Id="rId4768" Type="http://schemas.openxmlformats.org/officeDocument/2006/relationships/hyperlink" Target="https://drive.google.com/file/d/1hd4l0HNjdBq2E9eUSvZnKaeja3Ir_o8U/view?usp=sharing" TargetMode="External"/><Relationship Id="rId2108" Type="http://schemas.openxmlformats.org/officeDocument/2006/relationships/hyperlink" Target="https://drive.google.com/file/d/1-Dp5rLZCraiblg4zbiB9tPVQ0D2-vOZW/view?usp=sharing" TargetMode="External"/><Relationship Id="rId2109" Type="http://schemas.openxmlformats.org/officeDocument/2006/relationships/hyperlink" Target="https://drive.google.com/file/d/1-3ak_1yCMgtXOTrb0-krAghvUDSQeONY/view?usp=sharing" TargetMode="External"/><Relationship Id="rId3439" Type="http://schemas.openxmlformats.org/officeDocument/2006/relationships/hyperlink" Target="https://drive.google.com/file/d/1gJAbmZx3tKHHFk3VOeejLK6UzOEiphLX/view?usp=sharing" TargetMode="External"/><Relationship Id="rId3430" Type="http://schemas.openxmlformats.org/officeDocument/2006/relationships/hyperlink" Target="https://drive.google.com/file/d/1yiu5gyOfyj7Qd5SmN-jhY8BTU_lhNi1a/view?usp=sharing" TargetMode="External"/><Relationship Id="rId4761" Type="http://schemas.openxmlformats.org/officeDocument/2006/relationships/hyperlink" Target="https://drive.google.com/file/d/1Uly_pxAknmxkYifuKxAsLtRIVLM6urUv/view?usp=sharing" TargetMode="External"/><Relationship Id="rId4760" Type="http://schemas.openxmlformats.org/officeDocument/2006/relationships/hyperlink" Target="https://drive.google.com/file/d/1j4rwJEzt_5x_Da2KNwTTj0bNARvOwIM9/view?usp=sharing" TargetMode="External"/><Relationship Id="rId2100" Type="http://schemas.openxmlformats.org/officeDocument/2006/relationships/hyperlink" Target="https://drive.google.com/file/d/1i3M7z5tU-W8ZISCVhk_Yy5971OClzQbF/view?usp=sharing" TargetMode="External"/><Relationship Id="rId3432" Type="http://schemas.openxmlformats.org/officeDocument/2006/relationships/hyperlink" Target="https://drive.google.com/file/d/1YNjaX37nho-vyhg5V6ZcQxS4YV9-ux4J/view?usp=sharing" TargetMode="External"/><Relationship Id="rId4763" Type="http://schemas.openxmlformats.org/officeDocument/2006/relationships/hyperlink" Target="https://drive.google.com/file/d/1Isoy4-CRqX9pMkA1VXbMLYcr2i8tSrAo/view?usp=sharing" TargetMode="External"/><Relationship Id="rId2101" Type="http://schemas.openxmlformats.org/officeDocument/2006/relationships/hyperlink" Target="https://drive.google.com/file/d/1LHgN6nlGqomPDtEfPGH6IEzcMIsmFMhq/view?usp=sharing" TargetMode="External"/><Relationship Id="rId3431" Type="http://schemas.openxmlformats.org/officeDocument/2006/relationships/hyperlink" Target="https://drive.google.com/file/d/17q2KP74OmHkWzHxI4WcGWRNa_8uv4LgB/view?usp=sharing" TargetMode="External"/><Relationship Id="rId4762" Type="http://schemas.openxmlformats.org/officeDocument/2006/relationships/hyperlink" Target="https://drive.google.com/file/d/1twBJy9Y4z8SyCdlPeNJyShXDhj0FdRSI/view?usp=sharing" TargetMode="External"/><Relationship Id="rId2102" Type="http://schemas.openxmlformats.org/officeDocument/2006/relationships/hyperlink" Target="https://drive.google.com/file/d/1vsrXSe_v9_Z3bZ4kT01rycCblH6AJOJN/view?usp=sharing" TargetMode="External"/><Relationship Id="rId3434" Type="http://schemas.openxmlformats.org/officeDocument/2006/relationships/hyperlink" Target="https://drive.google.com/file/d/1iSvIP14Uy0Vjt0stSdQlmfo_dR0_LyJf/view?usp=sharing" TargetMode="External"/><Relationship Id="rId4765" Type="http://schemas.openxmlformats.org/officeDocument/2006/relationships/hyperlink" Target="https://drive.google.com/file/d/1576pMDFa7L9ZTKp8FZW16JrpkwTHgYTg/view?usp=sharing" TargetMode="External"/><Relationship Id="rId2103" Type="http://schemas.openxmlformats.org/officeDocument/2006/relationships/hyperlink" Target="https://drive.google.com/file/d/19WzS3zFRRmyqE77AbnRvvMqIFwV3mzf2/view?usp=sharing" TargetMode="External"/><Relationship Id="rId3433" Type="http://schemas.openxmlformats.org/officeDocument/2006/relationships/hyperlink" Target="https://drive.google.com/file/d/1n_kqZBlbAXRNYFTyA37Ag0pbGfRGJJv0/view?usp=sharing" TargetMode="External"/><Relationship Id="rId4764" Type="http://schemas.openxmlformats.org/officeDocument/2006/relationships/hyperlink" Target="https://drive.google.com/file/d/1pI0tJVawf7qBIGCTlFJmMQV7CgBQt2y-/view?usp=sharing" TargetMode="External"/><Relationship Id="rId3425" Type="http://schemas.openxmlformats.org/officeDocument/2006/relationships/hyperlink" Target="https://drive.google.com/file/d/1p3HMsHnoImEwk81x36aWjvkUiuwbiGsc/view?usp=sharing" TargetMode="External"/><Relationship Id="rId4756" Type="http://schemas.openxmlformats.org/officeDocument/2006/relationships/hyperlink" Target="https://drive.google.com/file/d/1s1IrYGYUDBDogjeVeyAmvhgLJ3EOiu-Z/view?usp=sharing" TargetMode="External"/><Relationship Id="rId3424" Type="http://schemas.openxmlformats.org/officeDocument/2006/relationships/hyperlink" Target="https://drive.google.com/file/d/1YemEBFW8pHsYP9DrWLMszA8BIoOApipr/view?usp=sharing" TargetMode="External"/><Relationship Id="rId4755" Type="http://schemas.openxmlformats.org/officeDocument/2006/relationships/hyperlink" Target="https://drive.google.com/file/d/1gdqwNRK6zkXdwHyZU6e0xmOhBKSkn8oD/view?usp=sharing" TargetMode="External"/><Relationship Id="rId3427" Type="http://schemas.openxmlformats.org/officeDocument/2006/relationships/hyperlink" Target="https://drive.google.com/file/d/1BhD-QXzpE_uxYwJjHGIMxhw26WiuK4aT/view?usp=sharing" TargetMode="External"/><Relationship Id="rId4758" Type="http://schemas.openxmlformats.org/officeDocument/2006/relationships/hyperlink" Target="https://drive.google.com/file/d/16sOQaty3kncNysnIcamrK8QtIIKfrTxw/view?usp=sharing" TargetMode="External"/><Relationship Id="rId3426" Type="http://schemas.openxmlformats.org/officeDocument/2006/relationships/hyperlink" Target="https://drive.google.com/file/d/1W9DNRNNlxEJvdE6e2kOnWS57d0tPiOjG/view?usp=sharing" TargetMode="External"/><Relationship Id="rId4757" Type="http://schemas.openxmlformats.org/officeDocument/2006/relationships/hyperlink" Target="https://drive.google.com/file/d/1TG-DyLr0nAZ8m3EUT_Bk9IR2ObmiNnaR/view?usp=sharing" TargetMode="External"/><Relationship Id="rId3429" Type="http://schemas.openxmlformats.org/officeDocument/2006/relationships/hyperlink" Target="https://drive.google.com/file/d/1Pr_TW5Av8PhOIevDn_Lo_Ck511AnYuRy/view?usp=sharing" TargetMode="External"/><Relationship Id="rId3428" Type="http://schemas.openxmlformats.org/officeDocument/2006/relationships/hyperlink" Target="https://drive.google.com/file/d/1L_hN025D1M7Dr5B13CGmmFT6vzGLkAIY/view?usp=sharing" TargetMode="External"/><Relationship Id="rId4759" Type="http://schemas.openxmlformats.org/officeDocument/2006/relationships/hyperlink" Target="https://drive.google.com/file/d/1xjE58c9J9SB_nW8JejwLt-NLdl2N8z30/view?usp=sharing" TargetMode="External"/><Relationship Id="rId4750" Type="http://schemas.openxmlformats.org/officeDocument/2006/relationships/hyperlink" Target="https://drive.google.com/file/d/1_Zq7DPs1M3VR56Je_Pgn970Kg_klXx2N/view?usp=sharing" TargetMode="External"/><Relationship Id="rId3421" Type="http://schemas.openxmlformats.org/officeDocument/2006/relationships/hyperlink" Target="https://drive.google.com/file/d/1-s2MBLVsMrGUm_Ttbx6yHslrYn-hIYXE/view?usp=sharing" TargetMode="External"/><Relationship Id="rId4752" Type="http://schemas.openxmlformats.org/officeDocument/2006/relationships/hyperlink" Target="https://drive.google.com/file/d/14F2kJAYsvRCiIgBDBGL97oHnIv5Tuwp9/view?usp=sharing" TargetMode="External"/><Relationship Id="rId3420" Type="http://schemas.openxmlformats.org/officeDocument/2006/relationships/hyperlink" Target="https://drive.google.com/file/d/1O4SFXHsMAjr9IvNxAVqDiFzv4cjQG4uR/view?usp=sharing" TargetMode="External"/><Relationship Id="rId4751" Type="http://schemas.openxmlformats.org/officeDocument/2006/relationships/hyperlink" Target="https://drive.google.com/file/d/1Tyb-yhQk_1oY9em5SsYtoFA_RUBQn1St/view?usp=sharing" TargetMode="External"/><Relationship Id="rId3423" Type="http://schemas.openxmlformats.org/officeDocument/2006/relationships/hyperlink" Target="https://drive.google.com/file/d/19cEeaojVC-HiTCdG56GSK_1OI0lLpXna/view?usp=sharing" TargetMode="External"/><Relationship Id="rId4754" Type="http://schemas.openxmlformats.org/officeDocument/2006/relationships/hyperlink" Target="https://drive.google.com/file/d/1wQ2nrn9Cneq4m91HUjVI8QTjAehU0kcZ/view?usp=sharing" TargetMode="External"/><Relationship Id="rId3422" Type="http://schemas.openxmlformats.org/officeDocument/2006/relationships/hyperlink" Target="https://drive.google.com/file/d/1pEbkItk100QSi80VpSqnkY8umgAjzTN6/view?usp=sharing" TargetMode="External"/><Relationship Id="rId4753" Type="http://schemas.openxmlformats.org/officeDocument/2006/relationships/hyperlink" Target="https://drive.google.com/file/d/1jJ3C655Nh-zNP_2uq-OO2RJoJY9p83FY/view?usp=sharing" TargetMode="External"/><Relationship Id="rId2126" Type="http://schemas.openxmlformats.org/officeDocument/2006/relationships/hyperlink" Target="https://drive.google.com/file/d/1eCvnmqn5YenJ83RH98kXPj0Rl0eStN6e/view?usp=sharing" TargetMode="External"/><Relationship Id="rId3458" Type="http://schemas.openxmlformats.org/officeDocument/2006/relationships/hyperlink" Target="https://drive.google.com/file/d/1QVlSGoIX2BmgimFeqqM5mNK91iqcvrLQ/view?usp=sharing" TargetMode="External"/><Relationship Id="rId4789" Type="http://schemas.openxmlformats.org/officeDocument/2006/relationships/hyperlink" Target="https://drive.google.com/file/d/1HSGS48J8S-RdfBUrXympMUWVYc0a-FnW/view?usp=sharing" TargetMode="External"/><Relationship Id="rId2127" Type="http://schemas.openxmlformats.org/officeDocument/2006/relationships/hyperlink" Target="https://drive.google.com/file/d/1p6nppvNbhbPauEWIZxlk5n2mCV7l9BCq/view?usp=sharing" TargetMode="External"/><Relationship Id="rId3457" Type="http://schemas.openxmlformats.org/officeDocument/2006/relationships/hyperlink" Target="https://drive.google.com/file/d/1ualy4nyYHtnY9Hzny_VLC5UpKAAXD75s/view?usp=sharing" TargetMode="External"/><Relationship Id="rId4788" Type="http://schemas.openxmlformats.org/officeDocument/2006/relationships/hyperlink" Target="https://drive.google.com/file/d/1QrKDBcEXUdB3dQlDQcyW64ekndJ6DKQS/view?usp=sharing" TargetMode="External"/><Relationship Id="rId2128" Type="http://schemas.openxmlformats.org/officeDocument/2006/relationships/hyperlink" Target="https://drive.google.com/file/d/1zQXRtKjJIVJOQotvCV2LkWhoE0ZnS4f5/view?usp=sharing" TargetMode="External"/><Relationship Id="rId2129" Type="http://schemas.openxmlformats.org/officeDocument/2006/relationships/hyperlink" Target="https://drive.google.com/file/d/1VQiXfRNlYo0f9Xy6UaBkS_hRwQjsd_O7/view?usp=sharing" TargetMode="External"/><Relationship Id="rId3459" Type="http://schemas.openxmlformats.org/officeDocument/2006/relationships/hyperlink" Target="https://drive.google.com/file/d/16NOkDd9B_kzjRySyi-iJkjphCOd9rki3/view?usp=sharing" TargetMode="External"/><Relationship Id="rId3450" Type="http://schemas.openxmlformats.org/officeDocument/2006/relationships/hyperlink" Target="https://drive.google.com/file/d/1AyFO-dva-aBtFOQ_ZNqewpThclASrw7e/view?usp=sharing" TargetMode="External"/><Relationship Id="rId4781" Type="http://schemas.openxmlformats.org/officeDocument/2006/relationships/hyperlink" Target="https://drive.google.com/file/d/1ii6c9qSqMyxQwK0OK3UI44eUCYH6bBgr/view?usp=sharing" TargetMode="External"/><Relationship Id="rId4780" Type="http://schemas.openxmlformats.org/officeDocument/2006/relationships/hyperlink" Target="https://drive.google.com/file/d/1_PBW95db9gOtD4yhFzkXtRzAd92Lk31n/view?usp=sharing" TargetMode="External"/><Relationship Id="rId2120" Type="http://schemas.openxmlformats.org/officeDocument/2006/relationships/hyperlink" Target="https://drive.google.com/file/d/1Ud_Ec-tDOUPR_ggTn6cS4giNoSjXUpNG/view?usp=sharing" TargetMode="External"/><Relationship Id="rId3452" Type="http://schemas.openxmlformats.org/officeDocument/2006/relationships/hyperlink" Target="https://drive.google.com/file/d/1Oy-FVM2MyunGDgwHOwSdO5KFYdHj8ADm/view?usp=sharing" TargetMode="External"/><Relationship Id="rId4783" Type="http://schemas.openxmlformats.org/officeDocument/2006/relationships/hyperlink" Target="https://drive.google.com/file/d/18ERhZhmyAnpwLgSwl-_2e0Du7HU1T9Dz/view?usp=sharing" TargetMode="External"/><Relationship Id="rId2121" Type="http://schemas.openxmlformats.org/officeDocument/2006/relationships/hyperlink" Target="https://drive.google.com/file/d/1fm3moIQYgMkNpfU0HIvWodlLsBVdtqPX/view?usp=sharing" TargetMode="External"/><Relationship Id="rId3451" Type="http://schemas.openxmlformats.org/officeDocument/2006/relationships/hyperlink" Target="https://drive.google.com/file/d/1k9Sy35xgerCli5eWXhb0FyKKdqAqhgjH/view?usp=sharing" TargetMode="External"/><Relationship Id="rId4782" Type="http://schemas.openxmlformats.org/officeDocument/2006/relationships/hyperlink" Target="https://drive.google.com/file/d/1uQ-kOopsTOlE793-utd0_75EqjAnPWZO/view?usp=sharing" TargetMode="External"/><Relationship Id="rId2122" Type="http://schemas.openxmlformats.org/officeDocument/2006/relationships/hyperlink" Target="https://drive.google.com/file/d/14dbIzB9kcXyw0gbX8xcYlOpxGppqdWQ0/view?usp=sharing" TargetMode="External"/><Relationship Id="rId3454" Type="http://schemas.openxmlformats.org/officeDocument/2006/relationships/hyperlink" Target="https://drive.google.com/file/d/1W6D4TrHIRsOKvFPDsLE0JQBbeafmQS5K/view?usp=sharing" TargetMode="External"/><Relationship Id="rId4785" Type="http://schemas.openxmlformats.org/officeDocument/2006/relationships/hyperlink" Target="https://drive.google.com/file/d/1QkhgHypn_vOxsxUqlp8Ln_9u0L4kFwQF/view?usp=sharing" TargetMode="External"/><Relationship Id="rId2123" Type="http://schemas.openxmlformats.org/officeDocument/2006/relationships/hyperlink" Target="https://drive.google.com/file/d/19mHNHndFhuu5yoyz2XJxZPpq55KsQTbE/view?usp=sharing" TargetMode="External"/><Relationship Id="rId3453" Type="http://schemas.openxmlformats.org/officeDocument/2006/relationships/hyperlink" Target="https://drive.google.com/file/d/1MZ8H7nSJ4bNU9YqFQXq4GvUpFzmqDg8S/view?usp=sharing" TargetMode="External"/><Relationship Id="rId4784" Type="http://schemas.openxmlformats.org/officeDocument/2006/relationships/hyperlink" Target="https://drive.google.com/file/d/1BE7sBSl6SP21a0sv3O0wOIkOQ8FqlHgt/view?usp=sharing" TargetMode="External"/><Relationship Id="rId2124" Type="http://schemas.openxmlformats.org/officeDocument/2006/relationships/hyperlink" Target="https://drive.google.com/file/d/1ts6k22wGMUEzdBW8Qj6RaGK6ZQOI5sKC/view?usp=sharing" TargetMode="External"/><Relationship Id="rId3456" Type="http://schemas.openxmlformats.org/officeDocument/2006/relationships/hyperlink" Target="https://drive.google.com/file/d/1scK_spNFcCqVg_UXQAGSOSX959OfZO-R/view?usp=sharing" TargetMode="External"/><Relationship Id="rId4787" Type="http://schemas.openxmlformats.org/officeDocument/2006/relationships/hyperlink" Target="https://drive.google.com/file/d/1JNwqap6qnaenjOkWcAMjmsTkolyQ94GC/view?usp=sharing" TargetMode="External"/><Relationship Id="rId2125" Type="http://schemas.openxmlformats.org/officeDocument/2006/relationships/hyperlink" Target="https://drive.google.com/file/d/1SLgH4NgWEnuIETUwMKZ51Q3l7ORO2nOk/view?usp=sharing" TargetMode="External"/><Relationship Id="rId3455" Type="http://schemas.openxmlformats.org/officeDocument/2006/relationships/hyperlink" Target="https://drive.google.com/file/d/1_XdHLrKf9gv3GQM3Q6JMznjZ0OQlURgR/view?usp=sharing" TargetMode="External"/><Relationship Id="rId4786" Type="http://schemas.openxmlformats.org/officeDocument/2006/relationships/hyperlink" Target="https://drive.google.com/file/d/1jAF4z51HRa_MarnsfHjTrMszLiZNlZl8/view?usp=sharing" TargetMode="External"/><Relationship Id="rId2115" Type="http://schemas.openxmlformats.org/officeDocument/2006/relationships/hyperlink" Target="https://drive.google.com/file/d/1j6ALdhGoHLQ9E8MwYL0ibokG-BFHcYsf/view?usp=sharing" TargetMode="External"/><Relationship Id="rId3447" Type="http://schemas.openxmlformats.org/officeDocument/2006/relationships/hyperlink" Target="https://drive.google.com/file/d/1EwamsSw-vBs7aEabApVvpYHFf4AS-GYZ/view?usp=sharing" TargetMode="External"/><Relationship Id="rId4778" Type="http://schemas.openxmlformats.org/officeDocument/2006/relationships/hyperlink" Target="https://drive.google.com/file/d/1qlDXr4605iglAYxCDf1ko7vdWRUcka0w/view?usp=sharing" TargetMode="External"/><Relationship Id="rId2116" Type="http://schemas.openxmlformats.org/officeDocument/2006/relationships/hyperlink" Target="https://drive.google.com/file/d/1kVTCC2854HmYkFB2vMsxV0d71EnFP9aw/view?usp=sharing" TargetMode="External"/><Relationship Id="rId3446" Type="http://schemas.openxmlformats.org/officeDocument/2006/relationships/hyperlink" Target="https://drive.google.com/file/d/18gp5KQF3hfjIDSALUhRmp3iifv6QdAe1/view?usp=sharing" TargetMode="External"/><Relationship Id="rId4777" Type="http://schemas.openxmlformats.org/officeDocument/2006/relationships/hyperlink" Target="https://drive.google.com/file/d/1buqIrpI8hWzSClWRjDFnvNnNnH5j6R7j/view?usp=sharing" TargetMode="External"/><Relationship Id="rId2117" Type="http://schemas.openxmlformats.org/officeDocument/2006/relationships/hyperlink" Target="https://drive.google.com/file/d/1vZiM4r_jnOvOZU-J36Nc3gL2E9bh3IJI/view?usp=sharing" TargetMode="External"/><Relationship Id="rId3449" Type="http://schemas.openxmlformats.org/officeDocument/2006/relationships/hyperlink" Target="https://drive.google.com/file/d/1KThIGn3uB7peyhpM1sOu-MZ-UchA7XF_/view?usp=sharing" TargetMode="External"/><Relationship Id="rId2118" Type="http://schemas.openxmlformats.org/officeDocument/2006/relationships/hyperlink" Target="https://drive.google.com/file/d/1r8270a3ZhjXvg5MiHyn6Y5W0tf5CcuH_/view?usp=sharing" TargetMode="External"/><Relationship Id="rId3448" Type="http://schemas.openxmlformats.org/officeDocument/2006/relationships/hyperlink" Target="https://drive.google.com/file/d/1_N40BnWREDdNShKQbbKwEIq6TGwn-M8H/view?usp=sharing" TargetMode="External"/><Relationship Id="rId4779" Type="http://schemas.openxmlformats.org/officeDocument/2006/relationships/hyperlink" Target="https://drive.google.com/file/d/1He_ixdIa1p4rL275R94LKtgKTEuY4VI_/view?usp=sharing" TargetMode="External"/><Relationship Id="rId2119" Type="http://schemas.openxmlformats.org/officeDocument/2006/relationships/hyperlink" Target="https://drive.google.com/file/d/1ecX-1C_sQ4Sj9O5ndNTXLnPNvaYlcEMn/view?usp=sharing" TargetMode="External"/><Relationship Id="rId4770" Type="http://schemas.openxmlformats.org/officeDocument/2006/relationships/hyperlink" Target="https://drive.google.com/file/d/1Pml6f0yIwXq76kjamWfCkkBLB9sKw6Z3/view?usp=sharing" TargetMode="External"/><Relationship Id="rId3441" Type="http://schemas.openxmlformats.org/officeDocument/2006/relationships/hyperlink" Target="https://drive.google.com/file/d/1rJnQiRKQotet4QbQ9_IuJo0i2gvkYR6U/view?usp=sharing" TargetMode="External"/><Relationship Id="rId4772" Type="http://schemas.openxmlformats.org/officeDocument/2006/relationships/hyperlink" Target="https://drive.google.com/file/d/1h5i1qz1-hHfsRdAWjmYC7h_yELRl9F4N/view?usp=sharing" TargetMode="External"/><Relationship Id="rId2110" Type="http://schemas.openxmlformats.org/officeDocument/2006/relationships/hyperlink" Target="https://drive.google.com/file/d/1UUrE2tx8fd0niNMaJdBoFD9ETSSzxo7C/view?usp=sharing" TargetMode="External"/><Relationship Id="rId3440" Type="http://schemas.openxmlformats.org/officeDocument/2006/relationships/hyperlink" Target="https://drive.google.com/file/d/1_gHi7RjBxH7HSc0S74XS-gPyFSCuWO6L/view?usp=sharing" TargetMode="External"/><Relationship Id="rId4771" Type="http://schemas.openxmlformats.org/officeDocument/2006/relationships/hyperlink" Target="https://drive.google.com/file/d/1msdzltVT8V-42cdKSSaGfAJq0PNCs38m/view?usp=sharing" TargetMode="External"/><Relationship Id="rId2111" Type="http://schemas.openxmlformats.org/officeDocument/2006/relationships/hyperlink" Target="https://drive.google.com/file/d/1AcdvzL_9swwK1jcPQdi1Co4IxlSA-gl6/view?usp=sharing" TargetMode="External"/><Relationship Id="rId3443" Type="http://schemas.openxmlformats.org/officeDocument/2006/relationships/hyperlink" Target="https://drive.google.com/file/d/17Uq6ZO9y9OmrglOTc614Uy2wS5fS8UP-/view?usp=sharing" TargetMode="External"/><Relationship Id="rId4774" Type="http://schemas.openxmlformats.org/officeDocument/2006/relationships/hyperlink" Target="https://drive.google.com/file/d/1bXY732pUNRdb-r7qVO9krNp9W7JVb3pa/view?usp=sharing" TargetMode="External"/><Relationship Id="rId2112" Type="http://schemas.openxmlformats.org/officeDocument/2006/relationships/hyperlink" Target="https://drive.google.com/file/d/1ufYz6MKiQLz9liN72cFc8WxnCFn_8A_j/view?usp=sharing" TargetMode="External"/><Relationship Id="rId3442" Type="http://schemas.openxmlformats.org/officeDocument/2006/relationships/hyperlink" Target="https://drive.google.com/file/d/1zbQKvjhn9EmkVOij4YoODP-1aHwjBXXC/view?usp=sharing" TargetMode="External"/><Relationship Id="rId4773" Type="http://schemas.openxmlformats.org/officeDocument/2006/relationships/hyperlink" Target="https://drive.google.com/file/d/1hOdN93YnngP7EYRFyGh7c35ipnmibz0R/view?usp=sharing" TargetMode="External"/><Relationship Id="rId2113" Type="http://schemas.openxmlformats.org/officeDocument/2006/relationships/hyperlink" Target="https://drive.google.com/file/d/10OHxWCpZkR1PUcBGyXd4qT1oR6Vawald/view?usp=sharing" TargetMode="External"/><Relationship Id="rId3445" Type="http://schemas.openxmlformats.org/officeDocument/2006/relationships/hyperlink" Target="https://drive.google.com/file/d/1gZrq8EjXgn7rW_cgkeGlobfr-Ir-hJ9x/view?usp=sharing" TargetMode="External"/><Relationship Id="rId4776" Type="http://schemas.openxmlformats.org/officeDocument/2006/relationships/hyperlink" Target="https://drive.google.com/file/d/1QVQdq3etkRf3rwTMqD-dQGlPr-E4P57M/view?usp=drive_link" TargetMode="External"/><Relationship Id="rId2114" Type="http://schemas.openxmlformats.org/officeDocument/2006/relationships/hyperlink" Target="https://drive.google.com/file/d/1bH7Q8mbdbgIzu19jPPpCIbw1r9IO5cH8/view?usp=sharing" TargetMode="External"/><Relationship Id="rId3444" Type="http://schemas.openxmlformats.org/officeDocument/2006/relationships/hyperlink" Target="https://drive.google.com/file/d/1DBVSj-aCu1IIlo6qBPM8bnmumhpa64wI/view?usp=sharing" TargetMode="External"/><Relationship Id="rId4775" Type="http://schemas.openxmlformats.org/officeDocument/2006/relationships/hyperlink" Target="https://drive.google.com/file/d/1xFKroh-lWGlfvyN4puglZkIw5nQzCXTj/view?usp=sharing" TargetMode="External"/><Relationship Id="rId5251" Type="http://schemas.openxmlformats.org/officeDocument/2006/relationships/hyperlink" Target="https://drive.google.com/file/d/1UMdnLyzR0lJqbruG864LVOhoEKgjKetp/view?usp=sharing" TargetMode="External"/><Relationship Id="rId6582" Type="http://schemas.openxmlformats.org/officeDocument/2006/relationships/hyperlink" Target="https://drive.google.com/file/d/1Ojx0_ncw2qlkhtUCjptqEjrUpOq6hgwe/view?usp=sharing" TargetMode="External"/><Relationship Id="rId5252" Type="http://schemas.openxmlformats.org/officeDocument/2006/relationships/hyperlink" Target="https://drive.google.com/file/d/1CrLCo1BnlQBKdsppnWdsZGIipw5HQeP_/view?usp=sharing" TargetMode="External"/><Relationship Id="rId6583" Type="http://schemas.openxmlformats.org/officeDocument/2006/relationships/hyperlink" Target="https://drive.google.com/file/d/1ugmcnX7ARGw20Fl9kTJqkcMwLfMBNGt7/view?usp=sharing" TargetMode="External"/><Relationship Id="rId6580" Type="http://schemas.openxmlformats.org/officeDocument/2006/relationships/hyperlink" Target="https://drive.google.com/file/d/1u5LVbqmqwuttmHNGD3ju3MHRhrmwdqH3/view?usp=sharing" TargetMode="External"/><Relationship Id="rId5250" Type="http://schemas.openxmlformats.org/officeDocument/2006/relationships/hyperlink" Target="https://drive.google.com/file/d/1lXCeu-5RCJegYRd3Rm-lxhmpCU-B6wKo/view?usp=sharing" TargetMode="External"/><Relationship Id="rId6581" Type="http://schemas.openxmlformats.org/officeDocument/2006/relationships/hyperlink" Target="https://drive.google.com/file/d/1f-WMmb6tm9d-vsVxzj14pd3AOjZe9BmF/view?usp=sharing" TargetMode="External"/><Relationship Id="rId5255" Type="http://schemas.openxmlformats.org/officeDocument/2006/relationships/hyperlink" Target="https://drive.google.com/file/d/1YyxHIy9dx-DMF1ZekC8h8db2-eT4zXKC/view?usp=sharing" TargetMode="External"/><Relationship Id="rId6586" Type="http://schemas.openxmlformats.org/officeDocument/2006/relationships/hyperlink" Target="https://drive.google.com/file/d/16rqmusHYTJ5rVMAH5ftYbj_aNVbaMPuI/view?usp=sharing" TargetMode="External"/><Relationship Id="rId5256" Type="http://schemas.openxmlformats.org/officeDocument/2006/relationships/hyperlink" Target="https://drive.google.com/file/d/1lFwm7r91_uCvCed-Ev13FGzMJLGtUDST/view?usp=sharing" TargetMode="External"/><Relationship Id="rId6587" Type="http://schemas.openxmlformats.org/officeDocument/2006/relationships/hyperlink" Target="https://drive.google.com/file/d/1tUJWRbUd03FHWkBK72LbbIq7ns7Ipx5Q/view?usp=sharing" TargetMode="External"/><Relationship Id="rId5253" Type="http://schemas.openxmlformats.org/officeDocument/2006/relationships/hyperlink" Target="https://drive.google.com/file/d/1AC57H9EE3wowzQ79D9oOxflx-DL34pkY/view?usp=sharing" TargetMode="External"/><Relationship Id="rId6584" Type="http://schemas.openxmlformats.org/officeDocument/2006/relationships/hyperlink" Target="https://drive.google.com/file/d/1z11vMFvRymjL5ecve5kuCkdr-NEJNw9Q/view?usp=sharing" TargetMode="External"/><Relationship Id="rId5254" Type="http://schemas.openxmlformats.org/officeDocument/2006/relationships/hyperlink" Target="https://drive.google.com/file/d/1T1KuL5Z8h8Fxl5Lv5qVFkHQtwRXhSNa3/view?usp=sharing" TargetMode="External"/><Relationship Id="rId6585" Type="http://schemas.openxmlformats.org/officeDocument/2006/relationships/hyperlink" Target="https://drive.google.com/file/d/1ZbRZXVLFE4uoZ5HTT82vyTBbRLtqlFvy/view?usp=sharing" TargetMode="External"/><Relationship Id="rId5259" Type="http://schemas.openxmlformats.org/officeDocument/2006/relationships/hyperlink" Target="https://drive.google.com/file/d/1MCJHr_gvYNSQX51set1-WkHvgaT88w4M/view?usp=sharing" TargetMode="External"/><Relationship Id="rId5257" Type="http://schemas.openxmlformats.org/officeDocument/2006/relationships/hyperlink" Target="https://drive.google.com/file/d/1mVlScEjO2AWPFUzFoEu6lQAuqjCwAqoK/view?usp=sharing" TargetMode="External"/><Relationship Id="rId6588" Type="http://schemas.openxmlformats.org/officeDocument/2006/relationships/hyperlink" Target="https://drive.google.com/file/d/1xrnw3-tXq_ATsSCXDu_6kphjul6j-YBq/view?usp=sharing" TargetMode="External"/><Relationship Id="rId5258" Type="http://schemas.openxmlformats.org/officeDocument/2006/relationships/hyperlink" Target="https://drive.google.com/file/d/1eBFLXd07zgMHTYbF4qOMDtT5zjdizqu-/view?usp=sharing" TargetMode="External"/><Relationship Id="rId6589" Type="http://schemas.openxmlformats.org/officeDocument/2006/relationships/hyperlink" Target="https://drive.google.com/file/d/1Or7MzR7yrH4bvkC5Hg2KYt34aena033y/view?usp=sharing" TargetMode="External"/><Relationship Id="rId5240" Type="http://schemas.openxmlformats.org/officeDocument/2006/relationships/hyperlink" Target="https://drive.google.com/file/d/1WJVa5tt2gdz_SDVMXou3x7Zl-uDnn8tG/view?usp=sharing" TargetMode="External"/><Relationship Id="rId6571" Type="http://schemas.openxmlformats.org/officeDocument/2006/relationships/hyperlink" Target="https://drive.google.com/file/d/1paRilf6Q4ptjYXoNVHwgzDgvwklKfB2P/view?usp=sharing" TargetMode="External"/><Relationship Id="rId5241" Type="http://schemas.openxmlformats.org/officeDocument/2006/relationships/hyperlink" Target="https://drive.google.com/file/d/1SMgKo9sTGibgSjn006BY6gJ4fMvRYbqz/view?usp=sharing" TargetMode="External"/><Relationship Id="rId6572" Type="http://schemas.openxmlformats.org/officeDocument/2006/relationships/hyperlink" Target="https://drive.google.com/file/d/1hf5R4BSM99zCHSHOcj3K9uCZwjsAdCam/view?usp=sharing" TargetMode="External"/><Relationship Id="rId6570" Type="http://schemas.openxmlformats.org/officeDocument/2006/relationships/hyperlink" Target="https://drive.google.com/file/d/1uf8oaltwvOiJz_8HiimpxzZM_x-vvp8K/view?usp=sharing" TargetMode="External"/><Relationship Id="rId5244" Type="http://schemas.openxmlformats.org/officeDocument/2006/relationships/hyperlink" Target="https://drive.google.com/file/d/17725i13_jaatCqXSoc1aj3pL4KfX_NIb/view?usp=sharing" TargetMode="External"/><Relationship Id="rId6575" Type="http://schemas.openxmlformats.org/officeDocument/2006/relationships/hyperlink" Target="https://drive.google.com/file/d/1dwep1GBCm_J-JGfktUu3MFFt6ev3fcBK/view?usp=sharing" TargetMode="External"/><Relationship Id="rId5245" Type="http://schemas.openxmlformats.org/officeDocument/2006/relationships/hyperlink" Target="https://drive.google.com/file/d/1VVRPqqiyAdcXbvbsvFvYpfNopu31TKl2/view?usp=sharing" TargetMode="External"/><Relationship Id="rId6576" Type="http://schemas.openxmlformats.org/officeDocument/2006/relationships/hyperlink" Target="https://drive.google.com/file/d/1Cncyjh5nOC3qEWJpRkMgg9-R4IVavlN-/view?usp=sharing" TargetMode="External"/><Relationship Id="rId5242" Type="http://schemas.openxmlformats.org/officeDocument/2006/relationships/hyperlink" Target="https://drive.google.com/file/d/1h7stWkM5S0AtyiXH5vkmT3FTlNQpyBsx/view?usp=sharing" TargetMode="External"/><Relationship Id="rId6573" Type="http://schemas.openxmlformats.org/officeDocument/2006/relationships/hyperlink" Target="https://drive.google.com/file/d/1tjrklm7Ov4PskQsKIYGXE0N2WGyD2n9D/view?usp=sharing" TargetMode="External"/><Relationship Id="rId5243" Type="http://schemas.openxmlformats.org/officeDocument/2006/relationships/hyperlink" Target="https://drive.google.com/file/d/1iYJRzjIn3NRKELGxWHOabCWsFgyP7hRM/view?usp=sharing" TargetMode="External"/><Relationship Id="rId6574" Type="http://schemas.openxmlformats.org/officeDocument/2006/relationships/hyperlink" Target="https://drive.google.com/file/d/1BAak4qXLAawBIg1cFiV85_j9EW3MrNn3/view?usp=sharing" TargetMode="External"/><Relationship Id="rId5248" Type="http://schemas.openxmlformats.org/officeDocument/2006/relationships/hyperlink" Target="https://drive.google.com/file/d/15-BpwKHHeNXSICh5j7wAHtA9ebeMWwp6/view?usp=sharing" TargetMode="External"/><Relationship Id="rId6579" Type="http://schemas.openxmlformats.org/officeDocument/2006/relationships/hyperlink" Target="https://drive.google.com/file/d/1kt1pRwaMnWCpf1bMONA6_tOpd04ulvuI/view?usp=sharing" TargetMode="External"/><Relationship Id="rId5249" Type="http://schemas.openxmlformats.org/officeDocument/2006/relationships/hyperlink" Target="https://drive.google.com/file/d/1QtIclPGAssMrumaRd-8OgR3pTr7F42hi/view?usp=sharing" TargetMode="External"/><Relationship Id="rId5246" Type="http://schemas.openxmlformats.org/officeDocument/2006/relationships/hyperlink" Target="https://drive.google.com/file/d/1cDD1HVrLJvhTzRp-4HLPZZj3-JQEC9MR/view?usp=sharing" TargetMode="External"/><Relationship Id="rId6577" Type="http://schemas.openxmlformats.org/officeDocument/2006/relationships/hyperlink" Target="https://drive.google.com/file/d/1tyyuH8it-nMFaDRp8exQeS6U3VDKZdFR/view?usp=sharing" TargetMode="External"/><Relationship Id="rId5247" Type="http://schemas.openxmlformats.org/officeDocument/2006/relationships/hyperlink" Target="https://drive.google.com/file/d/1nDFRY-qndc3xTV2EJobjEpnjAwoolPIZ/view?usp=sharing" TargetMode="External"/><Relationship Id="rId6578" Type="http://schemas.openxmlformats.org/officeDocument/2006/relationships/hyperlink" Target="https://drive.google.com/file/d/1G828yCZCe4zv_gC-wlzROmQquEnrbFRY/view?usp=sharing" TargetMode="External"/><Relationship Id="rId5270" Type="http://schemas.openxmlformats.org/officeDocument/2006/relationships/hyperlink" Target="https://drive.google.com/file/d/1AjIC9hnM_Tttodg1EKOcH19L25zrNBLe/view?usp=sharing" TargetMode="External"/><Relationship Id="rId5273" Type="http://schemas.openxmlformats.org/officeDocument/2006/relationships/hyperlink" Target="https://drive.google.com/file/d/1pQqM6vbX5fCscMJ1hHE-xAVDsVdclHYP/view?usp=sharing" TargetMode="External"/><Relationship Id="rId5274" Type="http://schemas.openxmlformats.org/officeDocument/2006/relationships/hyperlink" Target="https://drive.google.com/file/d/1FeW1wXE22Phg-AWn-aCkJ33FQfSpT1eS/view?usp=sharing" TargetMode="External"/><Relationship Id="rId5271" Type="http://schemas.openxmlformats.org/officeDocument/2006/relationships/hyperlink" Target="https://drive.google.com/file/d/1pkfLnfoc4K9uyjOlEiLknZUsoA8dQzys/view?usp=sharing" TargetMode="External"/><Relationship Id="rId5272" Type="http://schemas.openxmlformats.org/officeDocument/2006/relationships/hyperlink" Target="https://drive.google.com/file/d/1W4gqQmu7se6TDAPkJQyHVGdFwc29G-ex/view?usp=sharing" TargetMode="External"/><Relationship Id="rId5277" Type="http://schemas.openxmlformats.org/officeDocument/2006/relationships/hyperlink" Target="https://drive.google.com/file/d/1mBIoldBR_u6P4D1nv0-kLZ_VHZdD-h2l/view?usp=sharing" TargetMode="External"/><Relationship Id="rId5278" Type="http://schemas.openxmlformats.org/officeDocument/2006/relationships/hyperlink" Target="https://drive.google.com/file/d/1KTW4gmq76ZzE_CZEY0YED6XOAEvoAasT/view?usp=sharing" TargetMode="External"/><Relationship Id="rId5275" Type="http://schemas.openxmlformats.org/officeDocument/2006/relationships/hyperlink" Target="https://drive.google.com/file/d/1prNr2kmGCaqxAfbh7qDMNeS5mgmqBFcL/view?usp=sharing" TargetMode="External"/><Relationship Id="rId5276" Type="http://schemas.openxmlformats.org/officeDocument/2006/relationships/hyperlink" Target="https://drive.google.com/file/d/1hrmptgM9r-IkAxaCH3hfGyphAEPyLO8Z/view?usp=sharing" TargetMode="External"/><Relationship Id="rId5279" Type="http://schemas.openxmlformats.org/officeDocument/2006/relationships/hyperlink" Target="https://drive.google.com/file/d/1xKpcbN6S00HHK9QSZPg6OlPR3LsXuA8E/view?usp=sharing" TargetMode="External"/><Relationship Id="rId6590" Type="http://schemas.openxmlformats.org/officeDocument/2006/relationships/hyperlink" Target="https://drive.google.com/file/d/1XyHBq-6Z3DfCzzKi2kWB4XpSUwWTS-S_/view?usp=sharing" TargetMode="External"/><Relationship Id="rId5262" Type="http://schemas.openxmlformats.org/officeDocument/2006/relationships/hyperlink" Target="https://drive.google.com/file/d/1Km-qfe5E5JWm9O52mugPzZ6CHiE7l6vP/view?usp=sharing" TargetMode="External"/><Relationship Id="rId6593" Type="http://schemas.openxmlformats.org/officeDocument/2006/relationships/hyperlink" Target="https://drive.google.com/file/d/1HmDdoncsSH56iOZmqySJaYbJlEgJ8oiK/view?usp=sharing" TargetMode="External"/><Relationship Id="rId5263" Type="http://schemas.openxmlformats.org/officeDocument/2006/relationships/hyperlink" Target="https://drive.google.com/file/d/1zTCccHCKyegxHcuWo618wlbBIGdJXexX/view?usp=sharing" TargetMode="External"/><Relationship Id="rId6594" Type="http://schemas.openxmlformats.org/officeDocument/2006/relationships/hyperlink" Target="https://drive.google.com/file/d/1lReZ5Y5EuzgDgUAZIXR13j0d7wAZp2bt/view?usp=sharing" TargetMode="External"/><Relationship Id="rId5260" Type="http://schemas.openxmlformats.org/officeDocument/2006/relationships/hyperlink" Target="https://drive.google.com/file/d/1yhCeKwZADonCunDf-qxAyLYVxNOXEoRz/view?usp=sharing" TargetMode="External"/><Relationship Id="rId6591" Type="http://schemas.openxmlformats.org/officeDocument/2006/relationships/hyperlink" Target="https://drive.google.com/file/d/1dXDhqL0JZrok46okgvBSPp6PGpL3hN7g/view?usp=sharing" TargetMode="External"/><Relationship Id="rId5261" Type="http://schemas.openxmlformats.org/officeDocument/2006/relationships/hyperlink" Target="https://drive.google.com/file/d/1aQJM9X_RiL49_qPkZjY3dh_ks6yFzlFs/view?usp=sharing" TargetMode="External"/><Relationship Id="rId6592" Type="http://schemas.openxmlformats.org/officeDocument/2006/relationships/hyperlink" Target="https://drive.google.com/file/d/1sa8d0p-in-5ZQp3om8KPwDaxvjHbRicx/view?usp=sharing" TargetMode="External"/><Relationship Id="rId5266" Type="http://schemas.openxmlformats.org/officeDocument/2006/relationships/hyperlink" Target="https://drive.google.com/file/d/1vs_s35Vmoztt6wbiy066DcsXJWgOhmJb/view?usp=sharing" TargetMode="External"/><Relationship Id="rId6597" Type="http://schemas.openxmlformats.org/officeDocument/2006/relationships/hyperlink" Target="https://drive.google.com/file/d/1iubaml7UqhOL5KSugOTYRD6xhE6zjLmI/view?usp=sharing" TargetMode="External"/><Relationship Id="rId5267" Type="http://schemas.openxmlformats.org/officeDocument/2006/relationships/hyperlink" Target="https://drive.google.com/file/d/1kOYCqKEj9chFwyAlkzEVNKAYSdBN6g9x/view?usp=sharing" TargetMode="External"/><Relationship Id="rId6598" Type="http://schemas.openxmlformats.org/officeDocument/2006/relationships/hyperlink" Target="https://drive.google.com/file/d/1D5TUlY-KmGvn37JR9MGVxUlCoNtC26Jt/view?usp=sharing" TargetMode="External"/><Relationship Id="rId5264" Type="http://schemas.openxmlformats.org/officeDocument/2006/relationships/hyperlink" Target="https://drive.google.com/file/d/1tJIsF_LltUP1OhGpgS2IIgwbN-bhTvrC/view?usp=sharing" TargetMode="External"/><Relationship Id="rId6595" Type="http://schemas.openxmlformats.org/officeDocument/2006/relationships/hyperlink" Target="https://drive.google.com/file/d/1w0swM-kgFn6c3YvguKRXLrLscsCzPTYe/view?usp=sharing" TargetMode="External"/><Relationship Id="rId5265" Type="http://schemas.openxmlformats.org/officeDocument/2006/relationships/hyperlink" Target="https://drive.google.com/file/d/1wkXBbI5ALhm5iscBnkb_1ZU6oXdmyS6w/view?usp=sharing" TargetMode="External"/><Relationship Id="rId6596" Type="http://schemas.openxmlformats.org/officeDocument/2006/relationships/hyperlink" Target="https://drive.google.com/file/d/1czlmE2_IN08plalRaaxyubZt3q93QY6B/view?usp=sharing" TargetMode="External"/><Relationship Id="rId5268" Type="http://schemas.openxmlformats.org/officeDocument/2006/relationships/hyperlink" Target="https://drive.google.com/file/d/1E-5sBtUmqUuColVa6yAZnvDuJAPdAU_Y/view?usp=sharing" TargetMode="External"/><Relationship Id="rId6599" Type="http://schemas.openxmlformats.org/officeDocument/2006/relationships/hyperlink" Target="https://drive.google.com/file/d/15KjDEJTg-V4TNv_UsXAcqSCjowYxY2ZR/view?usp=sharing" TargetMode="External"/><Relationship Id="rId5269" Type="http://schemas.openxmlformats.org/officeDocument/2006/relationships/hyperlink" Target="https://drive.google.com/file/d/1ZriPz6wLw-vEXEnDtqT3qFcMDDRb5T1_/view?usp=sharing" TargetMode="External"/><Relationship Id="rId5219" Type="http://schemas.openxmlformats.org/officeDocument/2006/relationships/hyperlink" Target="https://drive.google.com/file/d/1j6c1PXv8Xw7YL5EhjR3lBzMcOuQBawyX/view?usp=sharing" TargetMode="External"/><Relationship Id="rId5217" Type="http://schemas.openxmlformats.org/officeDocument/2006/relationships/hyperlink" Target="https://drive.google.com/file/d/11R_ceyhriOluR9jXpi3CXMCQKw4HQRf4/view?usp=sharing" TargetMode="External"/><Relationship Id="rId6548" Type="http://schemas.openxmlformats.org/officeDocument/2006/relationships/hyperlink" Target="https://drive.google.com/file/d/15o03Y548YsQ22Drk5OmMqlxAjR2CpaY2/view?usp=sharing" TargetMode="External"/><Relationship Id="rId5218" Type="http://schemas.openxmlformats.org/officeDocument/2006/relationships/hyperlink" Target="https://drive.google.com/file/d/107WClsxPOec-bzct0dRTq_DmpxVeXvGM/view?usp=sharing" TargetMode="External"/><Relationship Id="rId6549" Type="http://schemas.openxmlformats.org/officeDocument/2006/relationships/hyperlink" Target="https://drive.google.com/file/d/1nGFkEVcEcn67lq05mcNgtvK9AXH0JpI1/view?usp=sharing" TargetMode="External"/><Relationship Id="rId392" Type="http://schemas.openxmlformats.org/officeDocument/2006/relationships/hyperlink" Target="https://drive.google.com/file/d/1fRZm725HzXSjL8eY-nyBMrKT7hsBXCsh/view?usp=sharing" TargetMode="External"/><Relationship Id="rId391" Type="http://schemas.openxmlformats.org/officeDocument/2006/relationships/hyperlink" Target="https://drive.google.com/file/d/17177dXBl4SS2nyTL4fqESRfQv3TgBgLn/view?usp=sharing" TargetMode="External"/><Relationship Id="rId390" Type="http://schemas.openxmlformats.org/officeDocument/2006/relationships/hyperlink" Target="https://drive.google.com/file/d/1WPQbZ2NuhmsBJbzp6MtCW0t0wyc3RJnQ/view?usp=sharing" TargetMode="External"/><Relationship Id="rId385" Type="http://schemas.openxmlformats.org/officeDocument/2006/relationships/hyperlink" Target="https://drive.google.com/file/d/1oU0bPGHH3O8GF5bksi7y_k_kZ7zrTBHZ/view?usp=sharing" TargetMode="External"/><Relationship Id="rId5211" Type="http://schemas.openxmlformats.org/officeDocument/2006/relationships/hyperlink" Target="https://drive.google.com/file/d/1Qk0KO_f3VBMOZuTh1E78ltxTKibCM3YP/view?usp=sharing" TargetMode="External"/><Relationship Id="rId6542" Type="http://schemas.openxmlformats.org/officeDocument/2006/relationships/hyperlink" Target="https://drive.google.com/file/d/1sk1r2hBe0MOlnU5rWDdWEicHyYti0wNZ/view?usp=sharing" TargetMode="External"/><Relationship Id="rId384" Type="http://schemas.openxmlformats.org/officeDocument/2006/relationships/hyperlink" Target="https://drive.google.com/file/d/1IFyyK0mgJWy-g70cQIHDd-3Twq7hdDuN/view?usp=sharing" TargetMode="External"/><Relationship Id="rId5212" Type="http://schemas.openxmlformats.org/officeDocument/2006/relationships/hyperlink" Target="https://drive.google.com/file/d/1DwVfdtNw_I5jLiNVDXbQ_R_ph45syHZ5/view?usp=sharing" TargetMode="External"/><Relationship Id="rId6543" Type="http://schemas.openxmlformats.org/officeDocument/2006/relationships/hyperlink" Target="https://drive.google.com/file/d/18-ay8PlfkK9jiG3iTgVfLEtt8njkJnT9/view?usp=sharing" TargetMode="External"/><Relationship Id="rId383" Type="http://schemas.openxmlformats.org/officeDocument/2006/relationships/hyperlink" Target="https://drive.google.com/file/d/1DspH-3LFMfVD22F02gp7nxEKIyvaXYT9/view?usp=sharing" TargetMode="External"/><Relationship Id="rId6540" Type="http://schemas.openxmlformats.org/officeDocument/2006/relationships/hyperlink" Target="https://drive.google.com/file/d/1B_Kaf_AerDx88Weo-id1DKMOXCqkCgyD/view?usp=sharing" TargetMode="External"/><Relationship Id="rId382" Type="http://schemas.openxmlformats.org/officeDocument/2006/relationships/hyperlink" Target="https://drive.google.com/file/d/1nEj88x1DdWmScZZ7orM87ko5k8qevUPv/view?usp=sharing" TargetMode="External"/><Relationship Id="rId5210" Type="http://schemas.openxmlformats.org/officeDocument/2006/relationships/hyperlink" Target="https://drive.google.com/file/d/17yua4rfZqWte43kwo_yc_xZLLyMrTpul/view?usp=sharing" TargetMode="External"/><Relationship Id="rId6541" Type="http://schemas.openxmlformats.org/officeDocument/2006/relationships/hyperlink" Target="https://drive.google.com/file/d/1VQe2YgYIWFLCi6CDvIQks7HffxcqjWm8/view?usp=sharing" TargetMode="External"/><Relationship Id="rId389" Type="http://schemas.openxmlformats.org/officeDocument/2006/relationships/hyperlink" Target="https://drive.google.com/file/d/1Zbh55gNMKNreim2qiShPEAGYCRtikPnP/view?usp=sharing" TargetMode="External"/><Relationship Id="rId5215" Type="http://schemas.openxmlformats.org/officeDocument/2006/relationships/hyperlink" Target="https://drive.google.com/file/d/1Oe5NU73kjZaSzh-Tafoj1MyPbxTcPW--/view?usp=sharing" TargetMode="External"/><Relationship Id="rId6546" Type="http://schemas.openxmlformats.org/officeDocument/2006/relationships/hyperlink" Target="https://drive.google.com/file/d/1C2674TBz55l7G2fwbi0rMxrck3k_RSUO/view?usp=sharing" TargetMode="External"/><Relationship Id="rId388" Type="http://schemas.openxmlformats.org/officeDocument/2006/relationships/hyperlink" Target="https://drive.google.com/file/d/1e_OGpkkRkDf60n2lutnxv2_Asxi6_Spi/view?usp=sharing" TargetMode="External"/><Relationship Id="rId5216" Type="http://schemas.openxmlformats.org/officeDocument/2006/relationships/hyperlink" Target="https://drive.google.com/file/d/1sdoZHTzvD6z1idF2zoDy73PXx8Qh8ia0/view?usp=sharing" TargetMode="External"/><Relationship Id="rId6547" Type="http://schemas.openxmlformats.org/officeDocument/2006/relationships/hyperlink" Target="https://drive.google.com/file/d/1jVzCkzeJUsT4ZuDjyOZrBBWqAENfMAu_/view?usp=sharing" TargetMode="External"/><Relationship Id="rId387" Type="http://schemas.openxmlformats.org/officeDocument/2006/relationships/hyperlink" Target="https://drive.google.com/file/d/1GKhDMQFFFk9iV8no4dpif3EfnopsGqFh/view?usp=sharing" TargetMode="External"/><Relationship Id="rId5213" Type="http://schemas.openxmlformats.org/officeDocument/2006/relationships/hyperlink" Target="https://drive.google.com/file/d/1hMHYIBXmv054crTQDGa6DQRD-FdUhlL-/view?usp=sharing" TargetMode="External"/><Relationship Id="rId6544" Type="http://schemas.openxmlformats.org/officeDocument/2006/relationships/hyperlink" Target="https://drive.google.com/file/d/1GdyGLvKFuDNPTCGSwbwzl3qMk2AlG-R4/view?usp=sharing" TargetMode="External"/><Relationship Id="rId386" Type="http://schemas.openxmlformats.org/officeDocument/2006/relationships/hyperlink" Target="https://drive.google.com/file/d/1vbkEYZeV0pd9YrCDNTd8_Hhx9y9Q-LC5/view?usp=sharing" TargetMode="External"/><Relationship Id="rId5214" Type="http://schemas.openxmlformats.org/officeDocument/2006/relationships/hyperlink" Target="https://drive.google.com/file/d/1MwWxjpTMCh8Kna0feNZKMLWBbYUpy7iw/view?usp=sharing" TargetMode="External"/><Relationship Id="rId6545" Type="http://schemas.openxmlformats.org/officeDocument/2006/relationships/hyperlink" Target="https://drive.google.com/file/d/1AMq4wtE4Yvxzzzbzx8CB7U8PghnoA07F/view?usp=sharing" TargetMode="External"/><Relationship Id="rId5208" Type="http://schemas.openxmlformats.org/officeDocument/2006/relationships/hyperlink" Target="https://drive.google.com/file/d/1o5JvinjXF_n_t3-TIBwcIJ1e1JV7BLGW/view?usp=sharing" TargetMode="External"/><Relationship Id="rId6539" Type="http://schemas.openxmlformats.org/officeDocument/2006/relationships/hyperlink" Target="https://drive.google.com/file/d/1kWG6GN1Vckd23x7Vn-aRuya2dH8G-59D/view?usp=sharing" TargetMode="External"/><Relationship Id="rId5209" Type="http://schemas.openxmlformats.org/officeDocument/2006/relationships/hyperlink" Target="https://drive.google.com/file/d/1Rfcxf5TtjIrxiwAfp-hzaz4U1IevQlAC/view?usp=sharing" TargetMode="External"/><Relationship Id="rId5206" Type="http://schemas.openxmlformats.org/officeDocument/2006/relationships/hyperlink" Target="https://drive.google.com/drive/folders/1_OhceIzPcnjcvlcoEwcVeTMX_EUD26IF" TargetMode="External"/><Relationship Id="rId6537" Type="http://schemas.openxmlformats.org/officeDocument/2006/relationships/hyperlink" Target="https://drive.google.com/file/d/1X6IoEXA58dvTAo3sRBl5tfgt7xvcMZqU/view?usp=sharing" TargetMode="External"/><Relationship Id="rId5207" Type="http://schemas.openxmlformats.org/officeDocument/2006/relationships/hyperlink" Target="https://drive.google.com/file/d/1ZPsl8XqeAln1Id6NFrQE32SqvGr4L_8f/view?usp=sharing" TargetMode="External"/><Relationship Id="rId6538" Type="http://schemas.openxmlformats.org/officeDocument/2006/relationships/hyperlink" Target="https://drive.google.com/file/d/1JN-jHvzqiLlw-iYpOOVu9nWv1sCQ8LQD/view?usp=sharing" TargetMode="External"/><Relationship Id="rId381" Type="http://schemas.openxmlformats.org/officeDocument/2006/relationships/hyperlink" Target="https://drive.google.com/file/d/1-DYatwv152MmeRVVs6itTwtfpwGWuKBr/view?usp=sharing" TargetMode="External"/><Relationship Id="rId380" Type="http://schemas.openxmlformats.org/officeDocument/2006/relationships/hyperlink" Target="https://drive.google.com/file/d/1lON-N6gho8w85EW_2Qxj3aZ6kHEdsLQy/view?usp=sharing" TargetMode="External"/><Relationship Id="rId379" Type="http://schemas.openxmlformats.org/officeDocument/2006/relationships/hyperlink" Target="https://drive.google.com/file/d/13xgGh4vHKGlWHqKTH5sTmgCuY3SEyQSN/view?usp=sharing" TargetMode="External"/><Relationship Id="rId374" Type="http://schemas.openxmlformats.org/officeDocument/2006/relationships/hyperlink" Target="https://drive.google.com/file/d/1xvYl61Cou-WWxdH8wyxyUgDRAjeN-d21/view?usp=sharing" TargetMode="External"/><Relationship Id="rId5200" Type="http://schemas.openxmlformats.org/officeDocument/2006/relationships/hyperlink" Target="https://drive.google.com/file/d/1mWc3ebL_zRiDufSMNu-HHTBPekVF41as/view?usp=sharing" TargetMode="External"/><Relationship Id="rId6531" Type="http://schemas.openxmlformats.org/officeDocument/2006/relationships/hyperlink" Target="https://drive.google.com/file/d/1hOtf0PCoII5l5LCcykTRFtafVQlofBjo/view?usp=sharing" TargetMode="External"/><Relationship Id="rId373" Type="http://schemas.openxmlformats.org/officeDocument/2006/relationships/hyperlink" Target="https://drive.google.com/file/d/1n1AtuPYe-PYGyh6_o3Q21PKFLlRA1Itg/view?usp=sharing" TargetMode="External"/><Relationship Id="rId5201" Type="http://schemas.openxmlformats.org/officeDocument/2006/relationships/hyperlink" Target="https://drive.google.com/file/d/1YpVmEdHpcVTWjTjlr4k7ss1SnWNtd748/view?usp=sharing" TargetMode="External"/><Relationship Id="rId6532" Type="http://schemas.openxmlformats.org/officeDocument/2006/relationships/hyperlink" Target="https://drive.google.com/file/d/1ibO9BUzl0AqfAGtxeTPiH4VB_7ax3ziU/view?usp=drive_link" TargetMode="External"/><Relationship Id="rId372" Type="http://schemas.openxmlformats.org/officeDocument/2006/relationships/hyperlink" Target="https://drive.google.com/file/d/18C7SGVwHt-esETBNMqP7G_m72lZjr61o/view?usp=sharing" TargetMode="External"/><Relationship Id="rId371" Type="http://schemas.openxmlformats.org/officeDocument/2006/relationships/hyperlink" Target="https://drive.google.com/file/d/1_zavwvMGwyZfuYh7WJWbKa2nWoNTjhbx/view?usp=sharing" TargetMode="External"/><Relationship Id="rId6530" Type="http://schemas.openxmlformats.org/officeDocument/2006/relationships/hyperlink" Target="https://drive.google.com/file/d/1R9hb1vFi23cfEkI1Nzk0U-PBN-aokTuQ/view?usp=sharing" TargetMode="External"/><Relationship Id="rId378" Type="http://schemas.openxmlformats.org/officeDocument/2006/relationships/hyperlink" Target="https://drive.google.com/file/d/1CdrEWpt07VLg7hnBGdQamqAl3_p5_Nds/view?usp=sharing" TargetMode="External"/><Relationship Id="rId5204" Type="http://schemas.openxmlformats.org/officeDocument/2006/relationships/hyperlink" Target="https://drive.google.com/file/d/15SJr0s-m9SETuYGLvomYCQD91WYOyTdn/view?usp=sharing" TargetMode="External"/><Relationship Id="rId6535" Type="http://schemas.openxmlformats.org/officeDocument/2006/relationships/hyperlink" Target="https://drive.google.com/file/d/1vHez39JcD8_HoiU6mCPT4KtrbbNz_GyH/view?usp=sharing" TargetMode="External"/><Relationship Id="rId377" Type="http://schemas.openxmlformats.org/officeDocument/2006/relationships/hyperlink" Target="https://drive.google.com/file/d/1qP_YqSSqiGjSdvUueQbqMnmVZ_TNROeO/view?usp=sharing" TargetMode="External"/><Relationship Id="rId5205" Type="http://schemas.openxmlformats.org/officeDocument/2006/relationships/hyperlink" Target="https://drive.google.com/file/d/1OYkq81ooABkOPcMoCF905az2zF2RqOpY/view?usp=sharing" TargetMode="External"/><Relationship Id="rId6536" Type="http://schemas.openxmlformats.org/officeDocument/2006/relationships/hyperlink" Target="https://drive.google.com/file/d/1KmWE2Yg-S6K6E-c0HfAN2KS0XQzMJaoj/view?usp=sharing" TargetMode="External"/><Relationship Id="rId376" Type="http://schemas.openxmlformats.org/officeDocument/2006/relationships/hyperlink" Target="https://drive.google.com/file/d/1q7t2k6kdb8EU86yvlQTOIVBIzql9ESzK/view?usp=sharing" TargetMode="External"/><Relationship Id="rId5202" Type="http://schemas.openxmlformats.org/officeDocument/2006/relationships/hyperlink" Target="https://drive.google.com/file/d/1wIbySZZzww4xT-gpW00mbdNmuAhQ6bb6/view?usp=sharing" TargetMode="External"/><Relationship Id="rId6533" Type="http://schemas.openxmlformats.org/officeDocument/2006/relationships/hyperlink" Target="https://drive.google.com/file/d/1ih3847JneWhKuaWyuYrrHj6YMMM3nXJm/view?usp=sharing" TargetMode="External"/><Relationship Id="rId375" Type="http://schemas.openxmlformats.org/officeDocument/2006/relationships/hyperlink" Target="https://drive.google.com/file/d/1y7kFU83P1NaHjWCZGA2PTiavjKF9VxWW/view?usp=sharing" TargetMode="External"/><Relationship Id="rId5203" Type="http://schemas.openxmlformats.org/officeDocument/2006/relationships/hyperlink" Target="https://drive.google.com/file/d/1WKQHmdM92DmlMQCDK3qIHbVtFsWcEQ6O/view?usp=sharing" TargetMode="External"/><Relationship Id="rId6534" Type="http://schemas.openxmlformats.org/officeDocument/2006/relationships/hyperlink" Target="https://drive.google.com/file/d/14dNsZQILi4LiVQBv7_0fUiJ-PTgtiRjd/view?usp=sharing" TargetMode="External"/><Relationship Id="rId5239" Type="http://schemas.openxmlformats.org/officeDocument/2006/relationships/hyperlink" Target="https://drive.google.com/file/d/1I2p6M13rbqINQ-srEcdeNEppwQfhEhOc/view?usp=sharing" TargetMode="External"/><Relationship Id="rId6560" Type="http://schemas.openxmlformats.org/officeDocument/2006/relationships/hyperlink" Target="https://drive.google.com/file/d/1is53h2nc2OrgJ-Wz2rNFKeDGfHsmFKPQ/view?usp=sharing" TargetMode="External"/><Relationship Id="rId5230" Type="http://schemas.openxmlformats.org/officeDocument/2006/relationships/hyperlink" Target="https://drive.google.com/file/d/1lPTrOHNUEkv2XBFRVEtzVjzTWD3Um1VK/view?usp=sharing" TargetMode="External"/><Relationship Id="rId6561" Type="http://schemas.openxmlformats.org/officeDocument/2006/relationships/hyperlink" Target="https://drive.google.com/file/d/159R_msAmmXDSeEymsQff-u_PLT-FtUy9/view?usp=sharing" TargetMode="External"/><Relationship Id="rId5233" Type="http://schemas.openxmlformats.org/officeDocument/2006/relationships/hyperlink" Target="https://drive.google.com/file/d/1HWTrZhzMZHiP4y_VqSUUtjDDK_owLA4E/view?usp=sharing" TargetMode="External"/><Relationship Id="rId6564" Type="http://schemas.openxmlformats.org/officeDocument/2006/relationships/hyperlink" Target="https://drive.google.com/file/d/1QR4yj79AM2oglVJa8qhSpqV3TUWoHZ3B/view?usp=sharing" TargetMode="External"/><Relationship Id="rId5234" Type="http://schemas.openxmlformats.org/officeDocument/2006/relationships/hyperlink" Target="https://drive.google.com/file/d/1nYVSeQf-ma-fBv0nrpZFPP66asz1PmPs/view?usp=sharing" TargetMode="External"/><Relationship Id="rId6565" Type="http://schemas.openxmlformats.org/officeDocument/2006/relationships/hyperlink" Target="https://drive.google.com/file/d/1u9uhzMBTAeCIOsAXQCZN-d7tfwW0m-MM/view?usp=sharing" TargetMode="External"/><Relationship Id="rId5231" Type="http://schemas.openxmlformats.org/officeDocument/2006/relationships/hyperlink" Target="https://drive.google.com/file/d/1FI5Q_GyjmqbABROvI1uv0exJ-O-cNeBr/view?usp=sharing" TargetMode="External"/><Relationship Id="rId6562" Type="http://schemas.openxmlformats.org/officeDocument/2006/relationships/hyperlink" Target="https://drive.google.com/file/d/1M4WV7fpM4V4v-UqFOo7WNzmVp8A5-rGJ/view?usp=sharing" TargetMode="External"/><Relationship Id="rId5232" Type="http://schemas.openxmlformats.org/officeDocument/2006/relationships/hyperlink" Target="https://drive.google.com/file/d/1oMZ-uLKtrsNQuZlepkKqhWDmy8XjZkbT/view?usp=sharing" TargetMode="External"/><Relationship Id="rId6563" Type="http://schemas.openxmlformats.org/officeDocument/2006/relationships/hyperlink" Target="https://drive.google.com/file/d/18HDbAOyuBUoY0If7aZQB7-TeTGbgcP_I/view?usp=sharing" TargetMode="External"/><Relationship Id="rId5237" Type="http://schemas.openxmlformats.org/officeDocument/2006/relationships/hyperlink" Target="https://drive.google.com/file/d/1qaftzLOYBWxzhi6F8c8R8KxFNMoZtgdD/view?usp=sharing" TargetMode="External"/><Relationship Id="rId6568" Type="http://schemas.openxmlformats.org/officeDocument/2006/relationships/hyperlink" Target="https://drive.google.com/file/d/1DGVTz8COcwLz3i0JZPupCHfWqciBiKiu/view?usp=sharing" TargetMode="External"/><Relationship Id="rId5238" Type="http://schemas.openxmlformats.org/officeDocument/2006/relationships/hyperlink" Target="https://drive.google.com/file/d/1N7D9-_2g3RdnxrCx4_aD__lcwxZQlQzX/view?usp=sharing" TargetMode="External"/><Relationship Id="rId6569" Type="http://schemas.openxmlformats.org/officeDocument/2006/relationships/hyperlink" Target="https://drive.google.com/file/d/1yrmcGH5mHcY9CaU5h9vGJxwxkkJRsypI/view?usp=sharing" TargetMode="External"/><Relationship Id="rId5235" Type="http://schemas.openxmlformats.org/officeDocument/2006/relationships/hyperlink" Target="https://drive.google.com/file/d/1PJvcGF37iBHc81i-N8b2CvPZ3YSbLNgK/view?usp=sharing" TargetMode="External"/><Relationship Id="rId6566" Type="http://schemas.openxmlformats.org/officeDocument/2006/relationships/hyperlink" Target="https://drive.google.com/file/d/1_qrnmAwqmTJ8uWnkc1hCCLcuWNsON3wA/view?usp=sharing" TargetMode="External"/><Relationship Id="rId5236" Type="http://schemas.openxmlformats.org/officeDocument/2006/relationships/hyperlink" Target="https://drive.google.com/file/d/1RtxJvUREyM_dvOu02BV84MBI8f0e7-sT/view?usp=sharing" TargetMode="External"/><Relationship Id="rId6567" Type="http://schemas.openxmlformats.org/officeDocument/2006/relationships/hyperlink" Target="https://drive.google.com/file/d/1kpwUuc2DXCSn109-VM3sHX6tVwHd0tOy/view?usp=sharing" TargetMode="External"/><Relationship Id="rId5228" Type="http://schemas.openxmlformats.org/officeDocument/2006/relationships/hyperlink" Target="https://drive.google.com/file/d/1Dlx9jKCC_0xpgzP-yJ0MQXnUckqjKOkT/view?usp=sharing" TargetMode="External"/><Relationship Id="rId6559" Type="http://schemas.openxmlformats.org/officeDocument/2006/relationships/hyperlink" Target="https://drive.google.com/file/d/1892uxBfCylRt0G1gI20ftmy8yXM7cyuw/view?usp=sharing" TargetMode="External"/><Relationship Id="rId5229" Type="http://schemas.openxmlformats.org/officeDocument/2006/relationships/hyperlink" Target="https://drive.google.com/file/d/1EYwgHCPBF9H6CIObofCyygLKBwUOKwvt/view?usp=sharing" TargetMode="External"/><Relationship Id="rId6550" Type="http://schemas.openxmlformats.org/officeDocument/2006/relationships/hyperlink" Target="https://drive.google.com/file/d/1Rt6e-wwF1sw_3zYvXiFzU5Zg8GneU4mX/view?usp=sharing" TargetMode="External"/><Relationship Id="rId396" Type="http://schemas.openxmlformats.org/officeDocument/2006/relationships/hyperlink" Target="https://drive.google.com/file/d/1guFYVxnPHWmTy84P5yyGbJGoqq4xiIcB/view?usp=sharing" TargetMode="External"/><Relationship Id="rId5222" Type="http://schemas.openxmlformats.org/officeDocument/2006/relationships/hyperlink" Target="https://drive.google.com/file/d/1-7hHDGUoTkE-irm_enSJ2ConTuncyEgR/view?usp=sharing" TargetMode="External"/><Relationship Id="rId6553" Type="http://schemas.openxmlformats.org/officeDocument/2006/relationships/hyperlink" Target="https://drive.google.com/file/d/1I9lvu-KmxQLceV_GX0WdwSOaJpg4rfKO/view?usp=sharing" TargetMode="External"/><Relationship Id="rId395" Type="http://schemas.openxmlformats.org/officeDocument/2006/relationships/hyperlink" Target="https://drive.google.com/file/d/1kNP5nvB0_heZcTDTJCq3Whb2dbpwETTy/view?usp=sharing" TargetMode="External"/><Relationship Id="rId5223" Type="http://schemas.openxmlformats.org/officeDocument/2006/relationships/hyperlink" Target="https://drive.google.com/file/d/1W5l1RxopbBjlKLboS3baFdNehf3lNvTN/view?usp=sharing" TargetMode="External"/><Relationship Id="rId6554" Type="http://schemas.openxmlformats.org/officeDocument/2006/relationships/hyperlink" Target="https://drive.google.com/file/d/1tP7j0sPROKsmLEmIx-_K_OXj1fzhysWW/view?usp=sharing" TargetMode="External"/><Relationship Id="rId394" Type="http://schemas.openxmlformats.org/officeDocument/2006/relationships/hyperlink" Target="https://drive.google.com/file/d/1nKBnrj1dk7K_kql_m4jJJxF_EPC0L-vO/view?usp=sharing" TargetMode="External"/><Relationship Id="rId5220" Type="http://schemas.openxmlformats.org/officeDocument/2006/relationships/hyperlink" Target="https://drive.google.com/file/d/1ARsOQLb35EXXlhZZ6zT2OlJ3dZZLlM1O/view?usp=sharing" TargetMode="External"/><Relationship Id="rId6551" Type="http://schemas.openxmlformats.org/officeDocument/2006/relationships/hyperlink" Target="https://drive.google.com/file/d/1K_k5wDtyXPticngm0AF5H5pDJTtIS9Zr/view?usp=sharing" TargetMode="External"/><Relationship Id="rId393" Type="http://schemas.openxmlformats.org/officeDocument/2006/relationships/hyperlink" Target="https://drive.google.com/file/d/1RTimdgFNjsLbsemXTTBBefR6a_sXI6VM/view?usp=sharing" TargetMode="External"/><Relationship Id="rId5221" Type="http://schemas.openxmlformats.org/officeDocument/2006/relationships/hyperlink" Target="https://drive.google.com/file/d/1TEoCPfjFhICyn3lox1ATI9b9l_MqKy8t/view?usp=sharing" TargetMode="External"/><Relationship Id="rId6552" Type="http://schemas.openxmlformats.org/officeDocument/2006/relationships/hyperlink" Target="https://drive.google.com/file/d/1YHs8F4P5UP21DeqQr-eVUpVxp8mUaTzQ/view?usp=sharing" TargetMode="External"/><Relationship Id="rId5226" Type="http://schemas.openxmlformats.org/officeDocument/2006/relationships/hyperlink" Target="https://drive.google.com/file/d/1oDYU-VX3cgF7YIH0sKsbFf_GTtDxCw9Y/view?usp=sharing" TargetMode="External"/><Relationship Id="rId6557" Type="http://schemas.openxmlformats.org/officeDocument/2006/relationships/hyperlink" Target="https://drive.google.com/file/d/138dPsSQ4jVia63B01dwTzTxFWGkKREMg/view?usp=sharing" TargetMode="External"/><Relationship Id="rId399" Type="http://schemas.openxmlformats.org/officeDocument/2006/relationships/hyperlink" Target="https://drive.google.com/file/d/1EDQDWgkTelR_sjzqK0saT7K5CzM2NeHU/view?usp=sharing" TargetMode="External"/><Relationship Id="rId5227" Type="http://schemas.openxmlformats.org/officeDocument/2006/relationships/hyperlink" Target="https://drive.google.com/file/d/1drxq-6F8GQ9zuzskEiXNI_ir9aEmsg25/view?usp=sharing" TargetMode="External"/><Relationship Id="rId6558" Type="http://schemas.openxmlformats.org/officeDocument/2006/relationships/hyperlink" Target="https://drive.google.com/file/d/1HOSeE5jC6ropTrvvx2-yR_OtlGUlW_W1/view?usp=sharing" TargetMode="External"/><Relationship Id="rId398" Type="http://schemas.openxmlformats.org/officeDocument/2006/relationships/hyperlink" Target="https://drive.google.com/file/d/1LqZdGvZM-pSG4uKPTeUzrHTIqIdKLw51/view?usp=sharing" TargetMode="External"/><Relationship Id="rId5224" Type="http://schemas.openxmlformats.org/officeDocument/2006/relationships/hyperlink" Target="https://drive.google.com/file/d/13qrTXG25tFEjzwk7bMZ2_XlbubftBe9d/view?usp=sharing" TargetMode="External"/><Relationship Id="rId6555" Type="http://schemas.openxmlformats.org/officeDocument/2006/relationships/hyperlink" Target="https://drive.google.com/file/d/1f8CbWfjjYRsCbBqYD98JknJXhi84beMg/view?usp=sharing" TargetMode="External"/><Relationship Id="rId397" Type="http://schemas.openxmlformats.org/officeDocument/2006/relationships/hyperlink" Target="https://drive.google.com/file/d/1PmeM71DyJPNrUOJI4aH4-WDJdMR17GW9/view?usp=sharing" TargetMode="External"/><Relationship Id="rId5225" Type="http://schemas.openxmlformats.org/officeDocument/2006/relationships/hyperlink" Target="https://drive.google.com/file/d/1oF6ZvtcLu-9yo8l4CBvcwi-xF8Iy0x7c/view?usp=sharing" TargetMode="External"/><Relationship Id="rId6556" Type="http://schemas.openxmlformats.org/officeDocument/2006/relationships/hyperlink" Target="https://drive.google.com/file/d/1Yzg277fCY29RHmgkfo2h1jVdzlKqPCVd/view?usp=sharing" TargetMode="External"/><Relationship Id="rId1730" Type="http://schemas.openxmlformats.org/officeDocument/2006/relationships/hyperlink" Target="https://drive.google.com/file/d/160VleSlnPn2Wduxraxn0p_vIsbeMaS-t/view?usp=sharing" TargetMode="External"/><Relationship Id="rId1731" Type="http://schemas.openxmlformats.org/officeDocument/2006/relationships/hyperlink" Target="https://drive.google.com/file/d/1dPE069F2_EqUyaczn-tH9nDEO-aJtB2N/view?usp=sharing" TargetMode="External"/><Relationship Id="rId1732" Type="http://schemas.openxmlformats.org/officeDocument/2006/relationships/hyperlink" Target="https://drive.google.com/file/d/1XHE5IFA5p1VYYoouqgBXR7UjakdG4Ind/view?usp=sharing" TargetMode="External"/><Relationship Id="rId1733" Type="http://schemas.openxmlformats.org/officeDocument/2006/relationships/hyperlink" Target="https://drive.google.com/file/d/1oCnT-n_khJWWtzWRH6vYhPdabW_6WMBb/view?usp=sharing" TargetMode="External"/><Relationship Id="rId1734" Type="http://schemas.openxmlformats.org/officeDocument/2006/relationships/hyperlink" Target="https://drive.google.com/file/d/1txNonFeJ_QrZQP6-uLUjQiKGe02ceUVm/view?usp=sharing" TargetMode="External"/><Relationship Id="rId1735" Type="http://schemas.openxmlformats.org/officeDocument/2006/relationships/hyperlink" Target="https://drive.google.com/file/d/1C3X_N5oqCDl_1qY_KjzM9r9qeEInyMph/view?usp=sharing" TargetMode="External"/><Relationship Id="rId1736" Type="http://schemas.openxmlformats.org/officeDocument/2006/relationships/hyperlink" Target="https://drive.google.com/file/d/1fQ2ByLsyUeyChoi1wXQxggrDlasu4EMG/view?usp=sharing" TargetMode="External"/><Relationship Id="rId1737" Type="http://schemas.openxmlformats.org/officeDocument/2006/relationships/hyperlink" Target="https://drive.google.com/file/d/1AtLRwNHKgjfIJwaljoO6RtCkNxpf_8x0/view?usp=sharing" TargetMode="External"/><Relationship Id="rId1738" Type="http://schemas.openxmlformats.org/officeDocument/2006/relationships/hyperlink" Target="https://drive.google.com/file/d/1vdPCgG9jW9lEwpIllnDpN87icr0ZXaJZ/view?usp=sharing" TargetMode="External"/><Relationship Id="rId1739" Type="http://schemas.openxmlformats.org/officeDocument/2006/relationships/hyperlink" Target="https://drive.google.com/file/d/1IG_kUw_VXDqFpSh0Fbx-iS0GXp3WQDl0/view?usp=sharing" TargetMode="External"/><Relationship Id="rId1720" Type="http://schemas.openxmlformats.org/officeDocument/2006/relationships/hyperlink" Target="https://drive.google.com/file/d/1w94xpNkTL65RwZKJEGr5euZWZhxQ2g7s/view?usp=sharing" TargetMode="External"/><Relationship Id="rId1721" Type="http://schemas.openxmlformats.org/officeDocument/2006/relationships/hyperlink" Target="https://drive.google.com/file/d/1LrpnUZ9POafBhz0KBdsTmXrfhhXIftZj/view?usp=sharing" TargetMode="External"/><Relationship Id="rId1722" Type="http://schemas.openxmlformats.org/officeDocument/2006/relationships/hyperlink" Target="https://drive.google.com/file/d/1poxICasKXRO7WWBMvRBTfRiDphv0C9kZ/view?usp=sharing" TargetMode="External"/><Relationship Id="rId1723" Type="http://schemas.openxmlformats.org/officeDocument/2006/relationships/hyperlink" Target="https://drive.google.com/file/d/1UxwFuqat7VwC-9abmGGYjyt-8Zog3b59/view?usp=sharing" TargetMode="External"/><Relationship Id="rId1724" Type="http://schemas.openxmlformats.org/officeDocument/2006/relationships/hyperlink" Target="https://drive.google.com/file/d/1rZChhNRjNSayCQClli1TBJjWUgn57_As/view?usp=sharing" TargetMode="External"/><Relationship Id="rId1725" Type="http://schemas.openxmlformats.org/officeDocument/2006/relationships/hyperlink" Target="https://drive.google.com/file/d/1McsLncHd-F-D8ucQTP7EEjG8aqvm0MzS/view?usp=sharing" TargetMode="External"/><Relationship Id="rId1726" Type="http://schemas.openxmlformats.org/officeDocument/2006/relationships/hyperlink" Target="https://drive.google.com/file/d/1K1UiAZg79Yua705BYuNWqwazh5jWLkw6/view?usp=sharing" TargetMode="External"/><Relationship Id="rId1727" Type="http://schemas.openxmlformats.org/officeDocument/2006/relationships/hyperlink" Target="https://drive.google.com/file/d/1QNvov-1SwWRoJ0_dgJ3Renf6Z8kWQ_Nn/view?usp=sharing" TargetMode="External"/><Relationship Id="rId1728" Type="http://schemas.openxmlformats.org/officeDocument/2006/relationships/hyperlink" Target="https://drive.google.com/file/d/1GZouG4eHUTFr9FvnC3BXkWu2yB4cga4m/view?usp=sharing" TargetMode="External"/><Relationship Id="rId1729" Type="http://schemas.openxmlformats.org/officeDocument/2006/relationships/hyperlink" Target="https://drive.google.com/file/d/14mr3ew0ldiCRVBukMzGhaYvEo-VB1aD3/view?usp=sharing" TargetMode="External"/><Relationship Id="rId1752" Type="http://schemas.openxmlformats.org/officeDocument/2006/relationships/hyperlink" Target="https://drive.google.com/file/d/1F2cfQz7oX1JkEbLaHnR9Kgztk6GuzMEZ/view?usp=sharing" TargetMode="External"/><Relationship Id="rId1753" Type="http://schemas.openxmlformats.org/officeDocument/2006/relationships/hyperlink" Target="https://drive.google.com/file/d/12wEydjsoIAzmgc5z_OQ5OvOVG-4fySsJ/view?usp=sharing" TargetMode="External"/><Relationship Id="rId1754" Type="http://schemas.openxmlformats.org/officeDocument/2006/relationships/hyperlink" Target="https://drive.google.com/file/d/1JfMhPjiJg8HYtWCgF_4jhAJa9uub_jyQ/view?usp=sharing" TargetMode="External"/><Relationship Id="rId1755" Type="http://schemas.openxmlformats.org/officeDocument/2006/relationships/hyperlink" Target="https://drive.google.com/file/d/19fvffNmSKhUHZO75knXKhSFyLMzH_4lm/view?usp=sharing" TargetMode="External"/><Relationship Id="rId1756" Type="http://schemas.openxmlformats.org/officeDocument/2006/relationships/hyperlink" Target="https://drive.google.com/file/d/1etapomDp5XDh3UnhVX9c69HHCN_3iUru/view?usp=sharing" TargetMode="External"/><Relationship Id="rId1757" Type="http://schemas.openxmlformats.org/officeDocument/2006/relationships/hyperlink" Target="https://drive.google.com/file/d/13gSH5Aby5lqEhMQ5GwW98GnOVCJkhlTP/view?usp=sharing" TargetMode="External"/><Relationship Id="rId1758" Type="http://schemas.openxmlformats.org/officeDocument/2006/relationships/hyperlink" Target="https://drive.google.com/file/d/1DHL4ybmVXBHCDrqibhzmArHSyb10EsKM/view?usp=sharing" TargetMode="External"/><Relationship Id="rId1759" Type="http://schemas.openxmlformats.org/officeDocument/2006/relationships/hyperlink" Target="https://drive.google.com/file/d/1YSNd8C2z4QVSYF0yeV7EnFKV_yZrGBHs/view?usp=sharing" TargetMode="External"/><Relationship Id="rId1750" Type="http://schemas.openxmlformats.org/officeDocument/2006/relationships/hyperlink" Target="https://drive.google.com/file/d/1Tg04twOe2T_SWpc6my3kwdyypUUnIeP-/view?usp=sharing" TargetMode="External"/><Relationship Id="rId1751" Type="http://schemas.openxmlformats.org/officeDocument/2006/relationships/hyperlink" Target="https://drive.google.com/file/d/1kckevwpaBr-fEZqWxBqev4LeKhOnrb9H/view?usp=sharing" TargetMode="External"/><Relationship Id="rId1741" Type="http://schemas.openxmlformats.org/officeDocument/2006/relationships/hyperlink" Target="https://drive.google.com/file/d/1O_DF4iBViJZKLSUTNiAKZzXIjEHP0-XF/view?usp=sharing" TargetMode="External"/><Relationship Id="rId1742" Type="http://schemas.openxmlformats.org/officeDocument/2006/relationships/hyperlink" Target="https://drive.google.com/file/d/11FifuWPF2_sTm75E8-Ui1tvR0wltMjoM/view?usp=sharing" TargetMode="External"/><Relationship Id="rId1743" Type="http://schemas.openxmlformats.org/officeDocument/2006/relationships/hyperlink" Target="https://drive.google.com/file/d/1WPMemgOymADppaJ2xv31IGQ3lsgQNLTP/view?usp=sharing" TargetMode="External"/><Relationship Id="rId1744" Type="http://schemas.openxmlformats.org/officeDocument/2006/relationships/hyperlink" Target="https://drive.google.com/file/d/1Sh-2TH35mlUDpZc2vXX33S5v1gZiCBBs/view?usp=sharing" TargetMode="External"/><Relationship Id="rId1745" Type="http://schemas.openxmlformats.org/officeDocument/2006/relationships/hyperlink" Target="https://drive.google.com/file/d/1WLOvYdsBNk7GiYqZKe14A1KbQiqfP8Js/view?usp=sharing" TargetMode="External"/><Relationship Id="rId1746" Type="http://schemas.openxmlformats.org/officeDocument/2006/relationships/hyperlink" Target="https://drive.google.com/file/d/1Yx36sEnzwI3kb57eaJKZqke5-XKvX3Zq/view?usp=sharing" TargetMode="External"/><Relationship Id="rId1747" Type="http://schemas.openxmlformats.org/officeDocument/2006/relationships/hyperlink" Target="https://drive.google.com/file/d/1VUKAI6MAJQhouTsTrd1IWA-nxDqoFJjJ/view?usp=sharing" TargetMode="External"/><Relationship Id="rId1748" Type="http://schemas.openxmlformats.org/officeDocument/2006/relationships/hyperlink" Target="https://drive.google.com/file/d/1iA-Zwida0zy3_b1feoiV1_i_sRuX2asm/view?usp=sharing" TargetMode="External"/><Relationship Id="rId1749" Type="http://schemas.openxmlformats.org/officeDocument/2006/relationships/hyperlink" Target="https://drive.google.com/file/d/1FI098fZTLP0gBrgfWrQ7AFqhiTu1iq54/view?usp=sharing" TargetMode="External"/><Relationship Id="rId1740" Type="http://schemas.openxmlformats.org/officeDocument/2006/relationships/hyperlink" Target="https://drive.google.com/file/d/1qs96eI7qZQHNEpVzVH687Es86c0DQGml/view?usp=sharing" TargetMode="External"/><Relationship Id="rId5291" Type="http://schemas.openxmlformats.org/officeDocument/2006/relationships/hyperlink" Target="https://drive.google.com/file/d/1vUw8P8DT6glHIOz9rdAnmG7V9q31oOh-/view?usp=sharing" TargetMode="External"/><Relationship Id="rId5292" Type="http://schemas.openxmlformats.org/officeDocument/2006/relationships/hyperlink" Target="https://drive.google.com/file/d/1H1oaV6vWd8aUf20-mijgv-5sfBYhsr_V/view?usp=sharing" TargetMode="External"/><Relationship Id="rId5290" Type="http://schemas.openxmlformats.org/officeDocument/2006/relationships/hyperlink" Target="https://drive.google.com/file/d/1zjblUn-CrS1Gzxo7OFl3imNM4eo6n85U/view?usp=sharing" TargetMode="External"/><Relationship Id="rId5295" Type="http://schemas.openxmlformats.org/officeDocument/2006/relationships/hyperlink" Target="https://drive.google.com/file/d/1zTyEjQlFwCZGH670tetLjKzqRtkYd4F6/view?usp=sharing" TargetMode="External"/><Relationship Id="rId5296" Type="http://schemas.openxmlformats.org/officeDocument/2006/relationships/hyperlink" Target="https://drive.google.com/file/d/1HYmishqCuHmPqc1_S8ymGZ4bjB5Shlbo/view?usp=sharing" TargetMode="External"/><Relationship Id="rId5293" Type="http://schemas.openxmlformats.org/officeDocument/2006/relationships/hyperlink" Target="https://drive.google.com/file/d/1RSAh8B7r4JFQOeDt0B5LAhc2-N8PHLky/view?usp=sharing" TargetMode="External"/><Relationship Id="rId5294" Type="http://schemas.openxmlformats.org/officeDocument/2006/relationships/hyperlink" Target="https://drive.google.com/file/d/1uuHLQ3RCWtZt7SyN7jUT5hXl1d36YoV2/view?usp=sharing" TargetMode="External"/><Relationship Id="rId5299" Type="http://schemas.openxmlformats.org/officeDocument/2006/relationships/hyperlink" Target="https://drive.google.com/file/d/1fFtJzpdUQY_xcLsiWLFPBNupH1TTVfFf/view?usp=sharing" TargetMode="External"/><Relationship Id="rId5297" Type="http://schemas.openxmlformats.org/officeDocument/2006/relationships/hyperlink" Target="https://drive.google.com/file/d/1kW8nnS86SbP_6Jg48EvA_sbXKkT1hXE7/view?usp=sharing" TargetMode="External"/><Relationship Id="rId5298" Type="http://schemas.openxmlformats.org/officeDocument/2006/relationships/hyperlink" Target="https://drive.google.com/file/d/1X6oOdaJe5mb1Hnb2-7Ocnp70u53j5IOP/view?usp=sharing" TargetMode="External"/><Relationship Id="rId5280" Type="http://schemas.openxmlformats.org/officeDocument/2006/relationships/hyperlink" Target="https://drive.google.com/file/d/1_AOFeyE8rKA8_5Xba6VsRTiMo6lYrKki/view?usp=sharing" TargetMode="External"/><Relationship Id="rId5281" Type="http://schemas.openxmlformats.org/officeDocument/2006/relationships/hyperlink" Target="https://drive.google.com/file/d/1pb1ruPON4JOxlyrxEHAO_HfpQz980UFl/view?usp=sharing" TargetMode="External"/><Relationship Id="rId5284" Type="http://schemas.openxmlformats.org/officeDocument/2006/relationships/hyperlink" Target="https://drive.google.com/file/d/1mMypDjgme7f_Td5tfa8bK0dOqA1UWK4x/view?usp=sharing" TargetMode="External"/><Relationship Id="rId5285" Type="http://schemas.openxmlformats.org/officeDocument/2006/relationships/hyperlink" Target="https://drive.google.com/file/d/1KtaMANpagVwu16Yz5CngSirT8anfma3R/view?usp=sharing" TargetMode="External"/><Relationship Id="rId5282" Type="http://schemas.openxmlformats.org/officeDocument/2006/relationships/hyperlink" Target="https://drive.google.com/file/d/1rsRDo8Ix_7dAadpEQW275tGWwvCuDhR4/view?usp=sharing" TargetMode="External"/><Relationship Id="rId5283" Type="http://schemas.openxmlformats.org/officeDocument/2006/relationships/hyperlink" Target="https://drive.google.com/file/d/1kx81tXVWCFKof2DLpc1N447Fl8teYXEI/view?usp=sharing" TargetMode="External"/><Relationship Id="rId5288" Type="http://schemas.openxmlformats.org/officeDocument/2006/relationships/hyperlink" Target="https://drive.google.com/file/d/1kTJ67iO19DlTslKkTqGZyhwgrI6kta3B/view?usp=sharing" TargetMode="External"/><Relationship Id="rId5289" Type="http://schemas.openxmlformats.org/officeDocument/2006/relationships/hyperlink" Target="https://drive.google.com/file/d/1jiGOSinA-uYJ0bh1zY5ciXuEmfFFT8oC/view?usp=sharing" TargetMode="External"/><Relationship Id="rId5286" Type="http://schemas.openxmlformats.org/officeDocument/2006/relationships/hyperlink" Target="https://drive.google.com/file/d/1LpX0r2zrI9eR106Y-asZOKE4AWTQ0WZV/view?usp=sharing" TargetMode="External"/><Relationship Id="rId5287" Type="http://schemas.openxmlformats.org/officeDocument/2006/relationships/hyperlink" Target="https://drive.google.com/file/d/1fyUM6xKYKsL8BzsCau0GqWhW4S2UQn7a/view?usp=sharing" TargetMode="External"/><Relationship Id="rId1710" Type="http://schemas.openxmlformats.org/officeDocument/2006/relationships/hyperlink" Target="https://drive.google.com/file/d/10QB4Tkzymz8jQ9_M_XawQYv520FM4Ehx/view?usp=sharing" TargetMode="External"/><Relationship Id="rId1711" Type="http://schemas.openxmlformats.org/officeDocument/2006/relationships/hyperlink" Target="https://drive.google.com/file/d/1RTOXCAvlLJtOHXVBMvRccAX73s5YQHsk/view?usp=sharing" TargetMode="External"/><Relationship Id="rId1712" Type="http://schemas.openxmlformats.org/officeDocument/2006/relationships/hyperlink" Target="https://drive.google.com/file/d/1l-c_NjYdCiRNCAP2jB9sQpVhUlcdVzJ-/view?usp=sharing" TargetMode="External"/><Relationship Id="rId1713" Type="http://schemas.openxmlformats.org/officeDocument/2006/relationships/hyperlink" Target="https://drive.google.com/file/d/17JTzlJYExFnrpdRQySOIsMghF9G5fNlX/view?usp=sharing" TargetMode="External"/><Relationship Id="rId1714" Type="http://schemas.openxmlformats.org/officeDocument/2006/relationships/hyperlink" Target="https://drive.google.com/file/d/19I6LvqgFcLtKZN8ixwF-nVHN4dHhWEkP/view?usp=sharing" TargetMode="External"/><Relationship Id="rId1715" Type="http://schemas.openxmlformats.org/officeDocument/2006/relationships/hyperlink" Target="https://drive.google.com/file/d/16Dnkt5X3ZbIZ0FPLKczKLdUSkxiQY-8-/view?usp=sharing" TargetMode="External"/><Relationship Id="rId1716" Type="http://schemas.openxmlformats.org/officeDocument/2006/relationships/hyperlink" Target="https://drive.google.com/file/d/1DznCNGrOmEAWVkpB-BLLCuEsMJKpS5lu/view?usp=sharing" TargetMode="External"/><Relationship Id="rId1717" Type="http://schemas.openxmlformats.org/officeDocument/2006/relationships/hyperlink" Target="https://drive.google.com/file/d/1uvRSC-0CPk23KpjiIQhDQe1npu3h2kRk/view?usp=sharing" TargetMode="External"/><Relationship Id="rId1718" Type="http://schemas.openxmlformats.org/officeDocument/2006/relationships/hyperlink" Target="https://drive.google.com/file/d/1Z-CwyFgKH0us7LxQMffUMDqJD4nUoov0/view?usp=sharing" TargetMode="External"/><Relationship Id="rId1719" Type="http://schemas.openxmlformats.org/officeDocument/2006/relationships/hyperlink" Target="https://drive.google.com/file/d/1eKOW4eH9GMWmYDe3buzIPAFp6iZAmj3Y/view?usp=sharing" TargetMode="External"/><Relationship Id="rId1700" Type="http://schemas.openxmlformats.org/officeDocument/2006/relationships/hyperlink" Target="https://drive.google.com/file/d/1eiwwDe3EVsNF9h8PaXsSrtlVTpimqW-k/view?usp=sharing" TargetMode="External"/><Relationship Id="rId1701" Type="http://schemas.openxmlformats.org/officeDocument/2006/relationships/hyperlink" Target="https://drive.google.com/file/d/1Y9k4O63LKPRELhZEQCxsz64x92gp-mf6/view?usp=sharing" TargetMode="External"/><Relationship Id="rId1702" Type="http://schemas.openxmlformats.org/officeDocument/2006/relationships/hyperlink" Target="https://drive.google.com/file/d/1yaF-mxFTWJFqPr1MWz6R2D0O_A1X_B3f/view?usp=sharing" TargetMode="External"/><Relationship Id="rId1703" Type="http://schemas.openxmlformats.org/officeDocument/2006/relationships/hyperlink" Target="https://drive.google.com/file/d/11uaF2A_N2EloKjfAvitgggSuYGJKNoDP/view?usp=sharing" TargetMode="External"/><Relationship Id="rId1704" Type="http://schemas.openxmlformats.org/officeDocument/2006/relationships/hyperlink" Target="https://drive.google.com/file/d/1LVEr2Szs6JofV4mTC-xgSpsMCyrSvEU0/view?usp=sharing" TargetMode="External"/><Relationship Id="rId1705" Type="http://schemas.openxmlformats.org/officeDocument/2006/relationships/hyperlink" Target="https://drive.google.com/file/d/1D1IcBi9R5z87esL8__52VrJ0zsB0JYC4/view?usp=sharing" TargetMode="External"/><Relationship Id="rId1706" Type="http://schemas.openxmlformats.org/officeDocument/2006/relationships/hyperlink" Target="https://drive.google.com/file/d/1b_R_-k3IDN2wky6gpCyskmzDDSQgHxl-/view?usp=sharing" TargetMode="External"/><Relationship Id="rId1707" Type="http://schemas.openxmlformats.org/officeDocument/2006/relationships/hyperlink" Target="https://drive.google.com/file/d/1mG9N4M6o5Lfk9maODXvMBXIg1KsP3c4h/view?usp=sharing" TargetMode="External"/><Relationship Id="rId1708" Type="http://schemas.openxmlformats.org/officeDocument/2006/relationships/hyperlink" Target="https://drive.google.com/file/d/140272yFF3BKUMsO3QVryeVs1eDslFPU3/view?usp=sharing" TargetMode="External"/><Relationship Id="rId1709" Type="http://schemas.openxmlformats.org/officeDocument/2006/relationships/hyperlink" Target="https://drive.google.com/file/d/1MbUzl-cAUyr7Nvze5lYQBZSrn0cuAPrm/view?usp=sharing" TargetMode="External"/><Relationship Id="rId40" Type="http://schemas.openxmlformats.org/officeDocument/2006/relationships/hyperlink" Target="https://drive.google.com/file/d/1-1HoxSCfWKnNFvxLhcg-ot6Xg6BDo00G/view?usp=sharing" TargetMode="External"/><Relationship Id="rId42" Type="http://schemas.openxmlformats.org/officeDocument/2006/relationships/hyperlink" Target="https://drive.google.com/file/d/1P_ZVJats8A51DGqK9HjjC7ibpun4_gDz/view?usp=sharing" TargetMode="External"/><Relationship Id="rId41" Type="http://schemas.openxmlformats.org/officeDocument/2006/relationships/hyperlink" Target="https://drive.google.com/file/d/1k3NFkluIq_T0sul4XBbAyqr8vd6Mw7W1/view?usp=sharing" TargetMode="External"/><Relationship Id="rId44" Type="http://schemas.openxmlformats.org/officeDocument/2006/relationships/hyperlink" Target="https://drive.google.com/file/d/1thryEUZWSvgPSlNJ_YvG7u1Mja3W-i7y/view?usp=sharing" TargetMode="External"/><Relationship Id="rId43" Type="http://schemas.openxmlformats.org/officeDocument/2006/relationships/hyperlink" Target="https://drive.google.com/file/d/1VNaGkLbPxw5cAfqytu8hEHscpoqFKtoO/view?usp=sharing" TargetMode="External"/><Relationship Id="rId46" Type="http://schemas.openxmlformats.org/officeDocument/2006/relationships/hyperlink" Target="https://drive.google.com/file/d/1EmqztjZxUYJet5pUE76Mgjzf6L37sJZs/view?usp=sharing" TargetMode="External"/><Relationship Id="rId45" Type="http://schemas.openxmlformats.org/officeDocument/2006/relationships/hyperlink" Target="https://drive.google.com/file/d/1i0Eq8FHrzGE9pmJ_UVcgzrdVo7zOeDFk/view?usp=sharing" TargetMode="External"/><Relationship Id="rId48" Type="http://schemas.openxmlformats.org/officeDocument/2006/relationships/hyperlink" Target="https://drive.google.com/file/d/1kJbQovERklMBTIw8SZALYuojwwchlnL_/view?usp=sharing" TargetMode="External"/><Relationship Id="rId47" Type="http://schemas.openxmlformats.org/officeDocument/2006/relationships/hyperlink" Target="https://drive.google.com/file/d/1-GDVjww8vbyGLsBrl5oK_bW-UD1MkeWD/view?usp=sharing" TargetMode="External"/><Relationship Id="rId49" Type="http://schemas.openxmlformats.org/officeDocument/2006/relationships/hyperlink" Target="https://drive.google.com/file/d/18b2dVmzJmD6jKc5Ohbayz_ok0YNO5XiQ/view?usp=sharing" TargetMode="External"/><Relationship Id="rId31" Type="http://schemas.openxmlformats.org/officeDocument/2006/relationships/hyperlink" Target="https://drive.google.com/file/d/1uTnKvrOrVFmlbeK2ZOLBIVtFClCpoiil/view?usp=sharing" TargetMode="External"/><Relationship Id="rId30" Type="http://schemas.openxmlformats.org/officeDocument/2006/relationships/hyperlink" Target="https://drive.google.com/file/d/1cB9DYGy3BVhf6xzqcezBmun6sBUYcxrK/view?usp=sharing" TargetMode="External"/><Relationship Id="rId33" Type="http://schemas.openxmlformats.org/officeDocument/2006/relationships/hyperlink" Target="https://drive.google.com/file/d/1wb27dw68kz2Yn2R1vgT0KbYt0RBJg0Ty/view?usp=sharing" TargetMode="External"/><Relationship Id="rId32" Type="http://schemas.openxmlformats.org/officeDocument/2006/relationships/hyperlink" Target="https://drive.google.com/file/d/1y7nniRnUgShgKO_BBeZZcP1DTYrae5Sr/view?usp=sharing" TargetMode="External"/><Relationship Id="rId35" Type="http://schemas.openxmlformats.org/officeDocument/2006/relationships/hyperlink" Target="https://drive.google.com/file/d/1LQqbyZXfnUMfs1AZo9e_dqLqAL9uEAuK/view?usp=sharing" TargetMode="External"/><Relationship Id="rId34" Type="http://schemas.openxmlformats.org/officeDocument/2006/relationships/hyperlink" Target="https://drive.google.com/file/d/1djwHb9mECCqGAYo0Xs1ChprRi28x0g4Y/view?usp=sharing" TargetMode="External"/><Relationship Id="rId37" Type="http://schemas.openxmlformats.org/officeDocument/2006/relationships/hyperlink" Target="https://drive.google.com/file/d/1xOOBKpr4Bo7VJuQXutoTlaxAx-lInktA/view?usp=sharing" TargetMode="External"/><Relationship Id="rId36" Type="http://schemas.openxmlformats.org/officeDocument/2006/relationships/hyperlink" Target="https://drive.google.com/file/d/14Nx3hFqMxbMQM4CqMGJtNGRSjqD3QSjA/view?usp=sharing" TargetMode="External"/><Relationship Id="rId39" Type="http://schemas.openxmlformats.org/officeDocument/2006/relationships/hyperlink" Target="https://drive.google.com/file/d/16WvIBE6RoykAJdfREIiCmaK1qvyf1ect/view?usp=sharing" TargetMode="External"/><Relationship Id="rId38" Type="http://schemas.openxmlformats.org/officeDocument/2006/relationships/hyperlink" Target="https://drive.google.com/file/d/12R6RBKN8-4xIxQK3MPAAwUi6ygSIJL2g/view?usp=sharing" TargetMode="External"/><Relationship Id="rId20" Type="http://schemas.openxmlformats.org/officeDocument/2006/relationships/hyperlink" Target="https://drive.google.com/file/d/1uZoU6txearxHyVx99dhVihSzA7ToY8BH/view?usp=sharing" TargetMode="External"/><Relationship Id="rId22" Type="http://schemas.openxmlformats.org/officeDocument/2006/relationships/hyperlink" Target="https://drive.google.com/file/d/1-VA35z3vKZhW0OlU7J_DdqTamBdDX6mm/view?usp=sharing" TargetMode="External"/><Relationship Id="rId21" Type="http://schemas.openxmlformats.org/officeDocument/2006/relationships/hyperlink" Target="https://drive.google.com/file/d/1t1JLYWKGO0Ubzeg620s3Wl6f49BvMFcl/view?usp=sharing" TargetMode="External"/><Relationship Id="rId24" Type="http://schemas.openxmlformats.org/officeDocument/2006/relationships/hyperlink" Target="https://drive.google.com/file/d/1EQ19HHJ_NPCVtme4HWeDBgZcG59PpQ_R/view?usp=sharing" TargetMode="External"/><Relationship Id="rId23" Type="http://schemas.openxmlformats.org/officeDocument/2006/relationships/hyperlink" Target="https://drive.google.com/file/d/1m6ihLEkFb8bzJty-HV3h8I6tbBHIbDX_/view?usp=sharing" TargetMode="External"/><Relationship Id="rId26" Type="http://schemas.openxmlformats.org/officeDocument/2006/relationships/hyperlink" Target="https://drive.google.com/file/d/1hpWaA629M4ihUQ0kwi8lnceElinT_vbB/view?usp=sharing" TargetMode="External"/><Relationship Id="rId25" Type="http://schemas.openxmlformats.org/officeDocument/2006/relationships/hyperlink" Target="https://drive.google.com/file/d/1CSx_s4Z02QaLfVPwfS7_iX5AqxgT22LE/view?usp=sharing" TargetMode="External"/><Relationship Id="rId28" Type="http://schemas.openxmlformats.org/officeDocument/2006/relationships/hyperlink" Target="https://drive.google.com/file/d/12VKazQA9GsXQ2OWbO5h3kM2LWJBganHa/view?usp=sharing" TargetMode="External"/><Relationship Id="rId27" Type="http://schemas.openxmlformats.org/officeDocument/2006/relationships/hyperlink" Target="https://drive.google.com/file/d/1khf23JrhY5WLF1ntyXAleeBkV_9It2aL/view?usp=sharing" TargetMode="External"/><Relationship Id="rId29" Type="http://schemas.openxmlformats.org/officeDocument/2006/relationships/hyperlink" Target="https://drive.google.com/file/d/18clfgmuQtc-tKrUvE0TceqFJca4h6YuK/view?usp=sharing" TargetMode="External"/><Relationship Id="rId11" Type="http://schemas.openxmlformats.org/officeDocument/2006/relationships/hyperlink" Target="https://drive.google.com/file/d/1wiZVwsXmzoGSVu_FGsWlGDw1WBXMo_Qw/view?usp=sharing" TargetMode="External"/><Relationship Id="rId10" Type="http://schemas.openxmlformats.org/officeDocument/2006/relationships/hyperlink" Target="https://drive.google.com/file/d/1i4v95OwsFwTjp1Lc17_preFGZFFpOo_5/view?usp=sharing" TargetMode="External"/><Relationship Id="rId13" Type="http://schemas.openxmlformats.org/officeDocument/2006/relationships/hyperlink" Target="https://drive.google.com/file/d/1_tCnv5E3cNM1Qc1ugF3FesRyhbWGGkIC/view?usp=sharing" TargetMode="External"/><Relationship Id="rId12" Type="http://schemas.openxmlformats.org/officeDocument/2006/relationships/hyperlink" Target="https://drive.google.com/file/d/1i7xFlEY_W-pMeJ3iuAqt1KLKfxTz80nn/view?usp=sharing" TargetMode="External"/><Relationship Id="rId15" Type="http://schemas.openxmlformats.org/officeDocument/2006/relationships/hyperlink" Target="https://drive.google.com/file/d/1qtVaJHs2jIeKUVHUmHv8dTFH-uEu9YOh/view?usp=sharing" TargetMode="External"/><Relationship Id="rId14" Type="http://schemas.openxmlformats.org/officeDocument/2006/relationships/hyperlink" Target="https://drive.google.com/file/d/1s9nXdYmVVRftkk_25ECDdNmbjXBJYmuL/view?usp=sharing" TargetMode="External"/><Relationship Id="rId17" Type="http://schemas.openxmlformats.org/officeDocument/2006/relationships/hyperlink" Target="https://drive.google.com/file/d/14hdeZDUmHOEk5xWI6kUX_QyhX5YuNhhu/view?usp=sharing" TargetMode="External"/><Relationship Id="rId16" Type="http://schemas.openxmlformats.org/officeDocument/2006/relationships/hyperlink" Target="https://drive.google.com/file/d/1AF-QwJmB3Z5eugqiLervhPwk_HvtmfYh/view?usp=sharing" TargetMode="External"/><Relationship Id="rId19" Type="http://schemas.openxmlformats.org/officeDocument/2006/relationships/hyperlink" Target="https://drive.google.com/file/d/1UQzBw7QhWrd_wRebrdDxZo6wetM3VKrp/view?usp=sharing" TargetMode="External"/><Relationship Id="rId18" Type="http://schemas.openxmlformats.org/officeDocument/2006/relationships/hyperlink" Target="https://drive.google.com/file/d/1G79-RjX-oMthENlwqMeqhYqLmfekdJc8/view?usp=sharing" TargetMode="External"/><Relationship Id="rId84" Type="http://schemas.openxmlformats.org/officeDocument/2006/relationships/hyperlink" Target="https://drive.google.com/file/d/1IrYDUtq0ziFVNKwE8NSTS-vksh1bZ97C/view?usp=sharing" TargetMode="External"/><Relationship Id="rId1774" Type="http://schemas.openxmlformats.org/officeDocument/2006/relationships/hyperlink" Target="https://drive.google.com/file/d/1b2IjFKFHxS3HBKoJ5dbI7oXl3epgzrPX/view?usp=sharing" TargetMode="External"/><Relationship Id="rId83" Type="http://schemas.openxmlformats.org/officeDocument/2006/relationships/hyperlink" Target="https://drive.google.com/file/d/1JC3hvFTzflwq7Lc9iadD4CRxKPZDTfRl/view?usp=sharing" TargetMode="External"/><Relationship Id="rId1775" Type="http://schemas.openxmlformats.org/officeDocument/2006/relationships/hyperlink" Target="https://drive.google.com/file/d/1XwsD_bb-NHGIBEwS-4S-VGcp_qufnpPX/view?usp=sharing" TargetMode="External"/><Relationship Id="rId86" Type="http://schemas.openxmlformats.org/officeDocument/2006/relationships/hyperlink" Target="https://drive.google.com/file/d/1IQNUNKzvx3srfS66JGy4XuuVRH7d6KkZ/view?usp=sharing" TargetMode="External"/><Relationship Id="rId1776" Type="http://schemas.openxmlformats.org/officeDocument/2006/relationships/hyperlink" Target="https://drive.google.com/file/d/13f5Y4uubBO_T1ksAV85PyTFMshXoAUlu/view?usp=sharing" TargetMode="External"/><Relationship Id="rId85" Type="http://schemas.openxmlformats.org/officeDocument/2006/relationships/hyperlink" Target="https://drive.google.com/file/d/1dsilPqawTkDc7_PKv5DJ38bhVLfjL78b/view?usp=sharing" TargetMode="External"/><Relationship Id="rId1777" Type="http://schemas.openxmlformats.org/officeDocument/2006/relationships/hyperlink" Target="https://drive.google.com/file/d/1cFsoiMu2Lr7CEErw3Yi-mrRK3CK0Y3c_/view?usp=sharing" TargetMode="External"/><Relationship Id="rId88" Type="http://schemas.openxmlformats.org/officeDocument/2006/relationships/hyperlink" Target="https://drive.google.com/file/d/15GC6RkpNh6jb9DQnwAurwthX3um882JV/view?usp=sharing" TargetMode="External"/><Relationship Id="rId1778" Type="http://schemas.openxmlformats.org/officeDocument/2006/relationships/hyperlink" Target="https://drive.google.com/file/d/1auVApR-0YWTVr2J3rfP3L1-zaK9UJ3l4/view?usp=sharing" TargetMode="External"/><Relationship Id="rId87" Type="http://schemas.openxmlformats.org/officeDocument/2006/relationships/hyperlink" Target="https://drive.google.com/file/d/1wfQeRloI5upqG2-rVV8tXNt6E4I5XE0k/view?usp=sharing" TargetMode="External"/><Relationship Id="rId1779" Type="http://schemas.openxmlformats.org/officeDocument/2006/relationships/hyperlink" Target="https://drive.google.com/file/d/1NuvZ67yUtyLJKZtkXWTTLN8_NzUMBoF3/view?usp=drive_link" TargetMode="External"/><Relationship Id="rId89" Type="http://schemas.openxmlformats.org/officeDocument/2006/relationships/hyperlink" Target="https://drive.google.com/file/d/18iflqfAjcIB9pXL9rHwB2qKVO-JE0YMk/view?usp=sharing" TargetMode="External"/><Relationship Id="rId80" Type="http://schemas.openxmlformats.org/officeDocument/2006/relationships/hyperlink" Target="https://drive.google.com/file/d/1z6QuOm-YbY4v4QteKOfyo_Fe58rvBpMn/view?usp=sharing" TargetMode="External"/><Relationship Id="rId82" Type="http://schemas.openxmlformats.org/officeDocument/2006/relationships/hyperlink" Target="https://drive.google.com/file/d/1AdQuLj5PLe6FeRxiznUtMctrnvAhDDed/view?usp=sharing" TargetMode="External"/><Relationship Id="rId81" Type="http://schemas.openxmlformats.org/officeDocument/2006/relationships/hyperlink" Target="https://drive.google.com/file/d/1zX9HWTCyr4xRX6IJKUSIgF4vW5JDb5KC/view?usp=sharing" TargetMode="External"/><Relationship Id="rId1770" Type="http://schemas.openxmlformats.org/officeDocument/2006/relationships/hyperlink" Target="https://drive.google.com/file/d/1toqqfdX0s8wvi7qpqKNC3b51fM2JaIWO/view?usp=sharing" TargetMode="External"/><Relationship Id="rId1771" Type="http://schemas.openxmlformats.org/officeDocument/2006/relationships/hyperlink" Target="https://drive.google.com/file/d/1Rso4FwmcvOCQzL2UgaKMZyCXTjQE9Qjq/view?usp=sharing" TargetMode="External"/><Relationship Id="rId1772" Type="http://schemas.openxmlformats.org/officeDocument/2006/relationships/hyperlink" Target="https://drive.google.com/file/d/1yaq_Iu-9UJSYjKyJAyOwbNpJPi88voii/view?usp=sharing" TargetMode="External"/><Relationship Id="rId1773" Type="http://schemas.openxmlformats.org/officeDocument/2006/relationships/hyperlink" Target="https://drive.google.com/file/d/1kYz7czXWoZNKwR8fCFh6CN1kO5rEzf7U/view?usp=sharing" TargetMode="External"/><Relationship Id="rId73" Type="http://schemas.openxmlformats.org/officeDocument/2006/relationships/hyperlink" Target="https://drive.google.com/file/d/1OMbqgmlxSSPXsk8L9i8buIYnskeTImv0/view?usp=sharing" TargetMode="External"/><Relationship Id="rId1763" Type="http://schemas.openxmlformats.org/officeDocument/2006/relationships/hyperlink" Target="https://drive.google.com/file/d/1V1cZPMa01ar49JBNniGsDYzEOMWIj5Yf/view?usp=sharing" TargetMode="External"/><Relationship Id="rId72" Type="http://schemas.openxmlformats.org/officeDocument/2006/relationships/hyperlink" Target="https://drive.google.com/file/d/1tGMGHHp2f-GV1opzrQNWECl7cfCyACyF/view?usp=sharing" TargetMode="External"/><Relationship Id="rId1764" Type="http://schemas.openxmlformats.org/officeDocument/2006/relationships/hyperlink" Target="https://drive.google.com/file/d/1M1UKYfHMrvF0axvYUrM326z8DBCa58nV/view?usp=sharing" TargetMode="External"/><Relationship Id="rId75" Type="http://schemas.openxmlformats.org/officeDocument/2006/relationships/hyperlink" Target="https://drive.google.com/file/d/10Ubm0T9mxcYhstkM1-ihkNjy0kcp3xXy/view?usp=sharing" TargetMode="External"/><Relationship Id="rId1765" Type="http://schemas.openxmlformats.org/officeDocument/2006/relationships/hyperlink" Target="https://drive.google.com/file/d/1dsls10X-5ycO8UqTqip1nGzUOGgEbc1r/view?usp=sharing" TargetMode="External"/><Relationship Id="rId74" Type="http://schemas.openxmlformats.org/officeDocument/2006/relationships/hyperlink" Target="https://drive.google.com/file/d/15ye77bCpFidcUPVTTyDa_m658KqaeXtS/view?usp=sharing" TargetMode="External"/><Relationship Id="rId1766" Type="http://schemas.openxmlformats.org/officeDocument/2006/relationships/hyperlink" Target="https://drive.google.com/file/d/1PfT07oTYqHmzuhs1j2FXb-4nZtKN0FQb/view?usp=sharing" TargetMode="External"/><Relationship Id="rId77" Type="http://schemas.openxmlformats.org/officeDocument/2006/relationships/hyperlink" Target="https://drive.google.com/file/d/1jXqaHewG2XBaCenHXmdjw8IGcbDVLTHb/view?usp=sharing" TargetMode="External"/><Relationship Id="rId1767" Type="http://schemas.openxmlformats.org/officeDocument/2006/relationships/hyperlink" Target="https://drive.google.com/file/d/1u6HeIdQ3hTJc2nvCb1HuYzvIRWF_ZLV5/view?usp=sharing" TargetMode="External"/><Relationship Id="rId76" Type="http://schemas.openxmlformats.org/officeDocument/2006/relationships/hyperlink" Target="https://drive.google.com/file/d/1Zo_wrI8Daj5GdDQc4cpHzsGGJf3ZwkV5/view?usp=sharing" TargetMode="External"/><Relationship Id="rId1768" Type="http://schemas.openxmlformats.org/officeDocument/2006/relationships/hyperlink" Target="https://drive.google.com/file/d/1WC9Wm13bPBRvqnyKhzMjRIkH69oRSuOd/view?usp=sharing" TargetMode="External"/><Relationship Id="rId79" Type="http://schemas.openxmlformats.org/officeDocument/2006/relationships/hyperlink" Target="https://drive.google.com/file/d/1bPRiDLeOaIRTjTW_t6NjQaZ3DoKnj7pB/view?usp=sharing" TargetMode="External"/><Relationship Id="rId1769" Type="http://schemas.openxmlformats.org/officeDocument/2006/relationships/hyperlink" Target="https://drive.google.com/file/d/1o10Qx6Tb2xB7uSESBxze-DhWjXjLVw08/view?usp=sharing" TargetMode="External"/><Relationship Id="rId78" Type="http://schemas.openxmlformats.org/officeDocument/2006/relationships/hyperlink" Target="https://drive.google.com/file/d/1N6HCfixQA9_vwe9ZASBtw1ufxMhUyY0-/view?usp=sharing" TargetMode="External"/><Relationship Id="rId71" Type="http://schemas.openxmlformats.org/officeDocument/2006/relationships/hyperlink" Target="https://drive.google.com/file/d/1lwtMvPvD8bzma6ieWyQFC644OZ8A25mY/view?usp=sharing" TargetMode="External"/><Relationship Id="rId70" Type="http://schemas.openxmlformats.org/officeDocument/2006/relationships/hyperlink" Target="https://drive.google.com/file/d/1hUrdmfstVLOi971Q3zU44vKYiMLMTytm/view?usp=sharing" TargetMode="External"/><Relationship Id="rId1760" Type="http://schemas.openxmlformats.org/officeDocument/2006/relationships/hyperlink" Target="https://drive.google.com/file/d/1e5vSk8Otm0P1pgV7ZuyksClxprdVdORl/view?usp=sharing" TargetMode="External"/><Relationship Id="rId1761" Type="http://schemas.openxmlformats.org/officeDocument/2006/relationships/hyperlink" Target="https://drive.google.com/file/d/1OrpotSljlZP9Wt6FZGCVa7VTrBWXuB4t/view?usp=sharing" TargetMode="External"/><Relationship Id="rId1762" Type="http://schemas.openxmlformats.org/officeDocument/2006/relationships/hyperlink" Target="https://drive.google.com/file/d/1ihfo_m_1q5-cBXZmOLQjPQ-XkUpS4MLI/view?usp=sharing" TargetMode="External"/><Relationship Id="rId62" Type="http://schemas.openxmlformats.org/officeDocument/2006/relationships/hyperlink" Target="https://drive.google.com/file/d/11alhEtuVqCRhjrgJIj-nFfmyEAcEBEYu/view?usp=sharing" TargetMode="External"/><Relationship Id="rId1796" Type="http://schemas.openxmlformats.org/officeDocument/2006/relationships/hyperlink" Target="https://drive.google.com/file/d/1aqw3suBymkWaDBCvpVq9UAI-F6L63fLJ/view?usp=sharing" TargetMode="External"/><Relationship Id="rId61" Type="http://schemas.openxmlformats.org/officeDocument/2006/relationships/hyperlink" Target="https://drive.google.com/file/d/1XzlSRQ3T3mgMCiNS8I_liJlutgF0AL62/view?usp=sharing" TargetMode="External"/><Relationship Id="rId1797" Type="http://schemas.openxmlformats.org/officeDocument/2006/relationships/hyperlink" Target="https://drive.google.com/file/d/16ySxjFt3dLA2cxdc5A0ctZBGSbpbsEsz/view?usp=sharing" TargetMode="External"/><Relationship Id="rId64" Type="http://schemas.openxmlformats.org/officeDocument/2006/relationships/hyperlink" Target="https://drive.google.com/file/d/1D5rDf_NRHUMZ2YQCFJwBEamZmhUqleXH/view?usp=sharing" TargetMode="External"/><Relationship Id="rId1798" Type="http://schemas.openxmlformats.org/officeDocument/2006/relationships/hyperlink" Target="https://drive.google.com/file/d/1M0Y9Th_nr-iJOo5-OfuE2fvusrNhrfOw/view?usp=sharing" TargetMode="External"/><Relationship Id="rId63" Type="http://schemas.openxmlformats.org/officeDocument/2006/relationships/hyperlink" Target="https://drive.google.com/file/d/1D6c4p3_7YT3pR639ZIMMMVVtm1CPgy6v/view?usp=sharing" TargetMode="External"/><Relationship Id="rId1799" Type="http://schemas.openxmlformats.org/officeDocument/2006/relationships/hyperlink" Target="https://drive.google.com/file/d/1JxvmFAHP7MIpc5zjOeeTJcmITcTVUsHN/view?usp=sharing" TargetMode="External"/><Relationship Id="rId66" Type="http://schemas.openxmlformats.org/officeDocument/2006/relationships/hyperlink" Target="https://drive.google.com/file/d/1AokOGPlMBILKfXlWFamgE4YATumlr2Px/view?usp=sharing" TargetMode="External"/><Relationship Id="rId65" Type="http://schemas.openxmlformats.org/officeDocument/2006/relationships/hyperlink" Target="https://drive.google.com/file/d/1if7pECDvCi5edlWtD-S-vDb1lDvVQgPP/view?usp=sharing" TargetMode="External"/><Relationship Id="rId68" Type="http://schemas.openxmlformats.org/officeDocument/2006/relationships/hyperlink" Target="https://drive.google.com/file/d/1QxnuwbCKlh21QuwabDnUi5fl3Y_7ScP8/view?usp=sharing" TargetMode="External"/><Relationship Id="rId67" Type="http://schemas.openxmlformats.org/officeDocument/2006/relationships/hyperlink" Target="https://drive.google.com/file/d/1wnslBAw9mw10NBrpqUM3fIJbl0XcT3CI/view?usp=sharing" TargetMode="External"/><Relationship Id="rId60" Type="http://schemas.openxmlformats.org/officeDocument/2006/relationships/hyperlink" Target="https://drive.google.com/file/d/1xHUzhYE7Z_CpWQsHQp_fQIbkWsH0lrcO/view?usp=sharing" TargetMode="External"/><Relationship Id="rId69" Type="http://schemas.openxmlformats.org/officeDocument/2006/relationships/hyperlink" Target="https://drive.google.com/file/d/11wXCwi1wZD_XVPRnqaCPW9FeVc_qdPD5/view?usp=sharing" TargetMode="External"/><Relationship Id="rId1790" Type="http://schemas.openxmlformats.org/officeDocument/2006/relationships/hyperlink" Target="https://drive.google.com/file/d/1jhXos53fWujJw0-dXh2UDkO5KeNB5gy4/view?usp=sharing" TargetMode="External"/><Relationship Id="rId1791" Type="http://schemas.openxmlformats.org/officeDocument/2006/relationships/hyperlink" Target="https://drive.google.com/file/d/1MFgeiLvkaqWuvJREG7xU2Ng-e_NF0xgC/view?usp=sharing" TargetMode="External"/><Relationship Id="rId1792" Type="http://schemas.openxmlformats.org/officeDocument/2006/relationships/hyperlink" Target="https://drive.google.com/file/d/1snD5vig_Ej11g4M6MQrYCARKE9h0f2wb/view?usp=sharing" TargetMode="External"/><Relationship Id="rId1793" Type="http://schemas.openxmlformats.org/officeDocument/2006/relationships/hyperlink" Target="https://drive.google.com/file/d/1HgNHY7YgSo0RPK8oGvlwJddmdfpwW5IJ/view?usp=sharing" TargetMode="External"/><Relationship Id="rId1794" Type="http://schemas.openxmlformats.org/officeDocument/2006/relationships/hyperlink" Target="https://drive.google.com/file/d/1plN-09psJ3jxNRmhRRCu8jIYOtSKGnPw/view?usp=sharing" TargetMode="External"/><Relationship Id="rId1795" Type="http://schemas.openxmlformats.org/officeDocument/2006/relationships/hyperlink" Target="https://drive.google.com/file/d/1J80zTX6fPNWYOcnAB6i66dNzJqP7qXD9/view?usp=sharing" TargetMode="External"/><Relationship Id="rId51" Type="http://schemas.openxmlformats.org/officeDocument/2006/relationships/hyperlink" Target="https://drive.google.com/file/d/1cabBHN_v38eAg1G-B2abTwvYpqL91h5Q/view?usp=sharing" TargetMode="External"/><Relationship Id="rId1785" Type="http://schemas.openxmlformats.org/officeDocument/2006/relationships/hyperlink" Target="https://drive.google.com/file/d/18H5yR_W31ZrMNj8PKXjDZjiq__imLKKq/view?usp=sharing" TargetMode="External"/><Relationship Id="rId50" Type="http://schemas.openxmlformats.org/officeDocument/2006/relationships/hyperlink" Target="https://drive.google.com/file/d/1j7JORmSr0BHHMYUtk9fHdnLltnirHSYK/view?usp=sharing" TargetMode="External"/><Relationship Id="rId1786" Type="http://schemas.openxmlformats.org/officeDocument/2006/relationships/hyperlink" Target="https://drive.google.com/file/d/1gk8quzTNJeMavYmrLoki5lc2aS1cIxT-/view?usp=sharing" TargetMode="External"/><Relationship Id="rId53" Type="http://schemas.openxmlformats.org/officeDocument/2006/relationships/hyperlink" Target="https://drive.google.com/file/d/1mH4b3V4X5syRaV4vWhmbPrYABsfWBr4m/view?usp=sharing" TargetMode="External"/><Relationship Id="rId1787" Type="http://schemas.openxmlformats.org/officeDocument/2006/relationships/hyperlink" Target="https://drive.google.com/file/d/1SLdhdURoHyQLe60S37FQx-KvAAT1Yuic/view?usp=sharing" TargetMode="External"/><Relationship Id="rId52" Type="http://schemas.openxmlformats.org/officeDocument/2006/relationships/hyperlink" Target="https://drive.google.com/file/d/1JSpTzKSCqaQZO2FcSC8Zn-UPy-kk4dMs/view?usp=sharing" TargetMode="External"/><Relationship Id="rId1788" Type="http://schemas.openxmlformats.org/officeDocument/2006/relationships/hyperlink" Target="https://drive.google.com/file/d/1evD7bLELkEtGFWAS7iFbZReJrQ3Ep8Rw/view?usp=sharing" TargetMode="External"/><Relationship Id="rId55" Type="http://schemas.openxmlformats.org/officeDocument/2006/relationships/hyperlink" Target="https://drive.google.com/file/d/1UUe0ZrZEw5cIaEkw4ZjnrZqPGBHXOoq3/view?usp=sharing" TargetMode="External"/><Relationship Id="rId1789" Type="http://schemas.openxmlformats.org/officeDocument/2006/relationships/hyperlink" Target="https://drive.google.com/file/d/1Q-E4v1c6fAj7XZewTaePx-Qa8zkG7di2/view?usp=sharing" TargetMode="External"/><Relationship Id="rId54" Type="http://schemas.openxmlformats.org/officeDocument/2006/relationships/hyperlink" Target="https://drive.google.com/file/d/1Y328gUNS2T9uEmo2wJAoH5f1IbIJr2Qk/view?usp=sharing" TargetMode="External"/><Relationship Id="rId57" Type="http://schemas.openxmlformats.org/officeDocument/2006/relationships/hyperlink" Target="https://drive.google.com/file/d/1HIzNBQ8Bnfb5EfDt26omDMl2AjXVo47a/view?usp=sharing" TargetMode="External"/><Relationship Id="rId56" Type="http://schemas.openxmlformats.org/officeDocument/2006/relationships/hyperlink" Target="https://drive.google.com/file/d/1uhHD0aoKg2XALa_v5ILAMtAOa4pvX59C/view?usp=sharing" TargetMode="External"/><Relationship Id="rId59" Type="http://schemas.openxmlformats.org/officeDocument/2006/relationships/hyperlink" Target="https://drive.google.com/file/d/1UkX4-otqwrpSJMEchmTN1BT0ClyUjy9h/view?usp=sharing" TargetMode="External"/><Relationship Id="rId58" Type="http://schemas.openxmlformats.org/officeDocument/2006/relationships/hyperlink" Target="https://drive.google.com/file/d/1y9wxSslZWQ6049TcoI7_pDou3hXXX_M-/view?usp=sharing" TargetMode="External"/><Relationship Id="rId1780" Type="http://schemas.openxmlformats.org/officeDocument/2006/relationships/hyperlink" Target="https://drive.google.com/file/d/160ZyFKrSykoiVc3FHa79OU-CzVzR2NLw/view?usp=sharing" TargetMode="External"/><Relationship Id="rId1781" Type="http://schemas.openxmlformats.org/officeDocument/2006/relationships/hyperlink" Target="https://drive.google.com/file/d/1ZwjOJex6LRi3hqrz-T9N9TZhxwm4Hdfw/view?usp=sharing" TargetMode="External"/><Relationship Id="rId1782" Type="http://schemas.openxmlformats.org/officeDocument/2006/relationships/hyperlink" Target="https://drive.google.com/file/d/1E2YfHkVlQQBUpbNyd6fza3E4uZuuPtAa/view?usp=sharing" TargetMode="External"/><Relationship Id="rId1783" Type="http://schemas.openxmlformats.org/officeDocument/2006/relationships/hyperlink" Target="https://drive.google.com/file/d/1nwQICA0B1BbZHe5jARiz3jvOt2XcP60N/view?usp=sharing" TargetMode="External"/><Relationship Id="rId1784" Type="http://schemas.openxmlformats.org/officeDocument/2006/relationships/hyperlink" Target="https://drive.google.com/file/d/1F-A71OuVMkFk57IbQVehXKQCbvjh4UaA/view?usp=sharing" TargetMode="External"/><Relationship Id="rId6627" Type="http://schemas.openxmlformats.org/officeDocument/2006/relationships/hyperlink" Target="https://drive.google.com/file/d/1ZruBqypdgQ6sJ9ozXS-EzS0RqaVoAE8S/view?usp=sharing" TargetMode="External"/><Relationship Id="rId6628" Type="http://schemas.openxmlformats.org/officeDocument/2006/relationships/hyperlink" Target="https://drive.google.com/file/d/1Yd7EyuGGUmGB_vJqhBRqm3hKlqhrhM5r/view?usp=sharing" TargetMode="External"/><Relationship Id="rId6625" Type="http://schemas.openxmlformats.org/officeDocument/2006/relationships/hyperlink" Target="https://drive.google.com/file/d/1exKTyJR-bD_vLHf6W0D3VRAuQ43c9n3U/view?usp=sharing" TargetMode="External"/><Relationship Id="rId6626" Type="http://schemas.openxmlformats.org/officeDocument/2006/relationships/hyperlink" Target="https://drive.google.com/file/d/1mxHd3DeVfS8yDpWEk0SimUe0HZ6T8phM/view?usp=sharing" TargetMode="External"/><Relationship Id="rId6629" Type="http://schemas.openxmlformats.org/officeDocument/2006/relationships/hyperlink" Target="https://drive.google.com/file/d/1zyDx4GFGr6lJzWnBiDlcentC8hkOkIbr/view?usp=sharing" TargetMode="External"/><Relationship Id="rId349" Type="http://schemas.openxmlformats.org/officeDocument/2006/relationships/hyperlink" Target="https://drive.google.com/file/d/1bPbDW6VGp7nkA8gAdi41u4LxtMLn40hv/view?usp=sharing" TargetMode="External"/><Relationship Id="rId348" Type="http://schemas.openxmlformats.org/officeDocument/2006/relationships/hyperlink" Target="https://drive.google.com/file/d/1NNrGBhrBqWGWwEIoWbP-hG0w12ZIWeC9/view?usp=sharing" TargetMode="External"/><Relationship Id="rId347" Type="http://schemas.openxmlformats.org/officeDocument/2006/relationships/hyperlink" Target="https://drive.google.com/file/d/1361FKiAqOpGLFnjXnYt56EYagh6AVg80/view?usp=sharing" TargetMode="External"/><Relationship Id="rId346" Type="http://schemas.openxmlformats.org/officeDocument/2006/relationships/hyperlink" Target="https://drive.google.com/file/d/1poJXyhUv20xg8FWjWhU2eq2yUKJEhNvY/view?usp=drive_link" TargetMode="External"/><Relationship Id="rId341" Type="http://schemas.openxmlformats.org/officeDocument/2006/relationships/hyperlink" Target="https://drive.google.com/file/d/1x1N8C40Sr7VGfcRoCTLVIWoqTuyhQxPZ/view" TargetMode="External"/><Relationship Id="rId340" Type="http://schemas.openxmlformats.org/officeDocument/2006/relationships/hyperlink" Target="https://drive.google.com/file/d/1PNI1NJnscIOQQwBbOgtJsbnbNsEOi0hd/view?usp=sharing" TargetMode="External"/><Relationship Id="rId6620" Type="http://schemas.openxmlformats.org/officeDocument/2006/relationships/hyperlink" Target="https://drive.google.com/file/d/1k4hI6tDoIVFUlnsu3Sr9LbCClXjnrzDt/view?usp=sharing" TargetMode="External"/><Relationship Id="rId345" Type="http://schemas.openxmlformats.org/officeDocument/2006/relationships/hyperlink" Target="https://drive.google.com/file/d/1jmbcKuJbhjBu2eS-sStO_bX1MN_Qt9zQ/view?usp=sharing" TargetMode="External"/><Relationship Id="rId6623" Type="http://schemas.openxmlformats.org/officeDocument/2006/relationships/hyperlink" Target="https://drive.google.com/file/d/1ymjy-nVKVSGlIAdcHXSOvkR_zSgrEPsZ/view?usp=sharing" TargetMode="External"/><Relationship Id="rId344" Type="http://schemas.openxmlformats.org/officeDocument/2006/relationships/hyperlink" Target="https://drive.google.com/file/d/1LO2g9CTUO1sljUW6sloFfc-dfVKgykkG/view?usp=sharing" TargetMode="External"/><Relationship Id="rId6624" Type="http://schemas.openxmlformats.org/officeDocument/2006/relationships/hyperlink" Target="https://drive.google.com/file/d/1_qLmUDJfRsEqEkJ4a8kmrgzghH1esGuT/view?usp=drive_link" TargetMode="External"/><Relationship Id="rId343" Type="http://schemas.openxmlformats.org/officeDocument/2006/relationships/hyperlink" Target="https://drive.google.com/file/d/190HsHLguDP_8HmSq0EvepmpJF0ov1q3c/view?usp=sharing" TargetMode="External"/><Relationship Id="rId6621" Type="http://schemas.openxmlformats.org/officeDocument/2006/relationships/hyperlink" Target="https://drive.google.com/file/d/1Xuy6VLNLk21A6nyXW8PdhHmv8uQmJ9nQ/view?usp=sharing" TargetMode="External"/><Relationship Id="rId342" Type="http://schemas.openxmlformats.org/officeDocument/2006/relationships/hyperlink" Target="https://drive.google.com/file/d/1DWQ2DQueRAxhRDtOnlSl3_mkkSsY-JgT/view?usp=sharing" TargetMode="External"/><Relationship Id="rId6622" Type="http://schemas.openxmlformats.org/officeDocument/2006/relationships/hyperlink" Target="https://drive.google.com/file/d/1fi5MnOb8TYI6K-ROCt4BlY6TqV-ZUCZP/view?usp=sharing" TargetMode="External"/><Relationship Id="rId6616" Type="http://schemas.openxmlformats.org/officeDocument/2006/relationships/hyperlink" Target="https://drive.google.com/file/d/1CmCZuNHkgDbSgJknBA052jw-xcozb_eb/view?usp=sharing" TargetMode="External"/><Relationship Id="rId6617" Type="http://schemas.openxmlformats.org/officeDocument/2006/relationships/hyperlink" Target="https://drive.google.com/file/d/1R-kTq8YV30QPxY98o_INnHDlLmHhmhRL/view?usp=sharing" TargetMode="External"/><Relationship Id="rId6614" Type="http://schemas.openxmlformats.org/officeDocument/2006/relationships/hyperlink" Target="https://drive.google.com/file/d/1pU4RaRAcQ3RxnX0zNEZr0G7h0RjGrG-r/view?usp=sharing" TargetMode="External"/><Relationship Id="rId6615" Type="http://schemas.openxmlformats.org/officeDocument/2006/relationships/hyperlink" Target="https://drive.google.com/file/d/1PDsuxr7iKESiuWtD6KuSoWpR_h6W3cMn/view?usp=sharing" TargetMode="External"/><Relationship Id="rId6618" Type="http://schemas.openxmlformats.org/officeDocument/2006/relationships/hyperlink" Target="https://drive.google.com/file/d/1xagT4lx5QujJdKg2RxcC8ZcSTUkwMSJ6/view?usp=sharing" TargetMode="External"/><Relationship Id="rId6619" Type="http://schemas.openxmlformats.org/officeDocument/2006/relationships/hyperlink" Target="https://drive.google.com/file/d/1nI47O1Hg-7XaCp6UFBiKSdLQszrkYfEf/view?usp=sharing" TargetMode="External"/><Relationship Id="rId338" Type="http://schemas.openxmlformats.org/officeDocument/2006/relationships/hyperlink" Target="https://drive.google.com/file/d/1sig1BZ1L6p4nK3JfdiMOUP01VFQg_7bN/view?usp=sharing" TargetMode="External"/><Relationship Id="rId337" Type="http://schemas.openxmlformats.org/officeDocument/2006/relationships/hyperlink" Target="https://drive.google.com/file/d/14CqhcetqeuLxdAXijxKeGkevuj8cCp0M/view?usp=sharing" TargetMode="External"/><Relationship Id="rId336" Type="http://schemas.openxmlformats.org/officeDocument/2006/relationships/hyperlink" Target="https://drive.google.com/file/d/1IlhPIUu6DNbLZTDLpxmxoZ2jLqHa60WR/view?usp=sharing" TargetMode="External"/><Relationship Id="rId335" Type="http://schemas.openxmlformats.org/officeDocument/2006/relationships/hyperlink" Target="https://drive.google.com/file/d/1TpXR2QtrZfDnr4HVpHZFVrDH54mQnGqV/view?usp=sharing" TargetMode="External"/><Relationship Id="rId339" Type="http://schemas.openxmlformats.org/officeDocument/2006/relationships/hyperlink" Target="https://drive.google.com/file/d/12vT-uI38qNxLKsbRxc7ivz5_hJifcaEo/view?usp=sharing" TargetMode="External"/><Relationship Id="rId330" Type="http://schemas.openxmlformats.org/officeDocument/2006/relationships/hyperlink" Target="https://www.storyblocks.com/video/stock/kids-building-puzzle-in-library-np6gzgm" TargetMode="External"/><Relationship Id="rId334" Type="http://schemas.openxmlformats.org/officeDocument/2006/relationships/hyperlink" Target="https://drive.google.com/file/d/1bo6apGU3SoiTYGMAtr-F14UPd0enWh0z/view?usp=sharing" TargetMode="External"/><Relationship Id="rId6612" Type="http://schemas.openxmlformats.org/officeDocument/2006/relationships/hyperlink" Target="https://drive.google.com/file/d/16K5VoMUNo7rZS1ABeh0-SGRoSE8ma4s0/view?usp=sharing" TargetMode="External"/><Relationship Id="rId333" Type="http://schemas.openxmlformats.org/officeDocument/2006/relationships/hyperlink" Target="https://drive.google.com/file/d/1y_y4DEelbQTUXWkpA5d4ve39w5i3Rcjk/view?usp=sharing" TargetMode="External"/><Relationship Id="rId6613" Type="http://schemas.openxmlformats.org/officeDocument/2006/relationships/hyperlink" Target="https://drive.google.com/file/d/16B8cGzDCUjy7afJLA5KCi-7zuP_RlPK1/view?usp=sharing" TargetMode="External"/><Relationship Id="rId332" Type="http://schemas.openxmlformats.org/officeDocument/2006/relationships/hyperlink" Target="https://drive.google.com/file/d/1zSmtQ-BWTNQhx124bNzjqKyUoaMiU1dX/view?usp=sharing" TargetMode="External"/><Relationship Id="rId6610" Type="http://schemas.openxmlformats.org/officeDocument/2006/relationships/hyperlink" Target="https://drive.google.com/file/d/1LPyGXC9usMtY3uC_FPM2hCMRLzNH887n/view?usp=sharing" TargetMode="External"/><Relationship Id="rId331" Type="http://schemas.openxmlformats.org/officeDocument/2006/relationships/hyperlink" Target="https://drive.google.com/file/d/1k_VWqxMWWhuz57rGWfcpZqQ4rHVMQEtt/view?usp=sharing" TargetMode="External"/><Relationship Id="rId6611" Type="http://schemas.openxmlformats.org/officeDocument/2006/relationships/hyperlink" Target="https://drive.google.com/file/d/1pYjFVDUNE_oxF3Ixq5AxYkxx_mlUhWzV/view?usp=sharing" TargetMode="External"/><Relationship Id="rId5318" Type="http://schemas.openxmlformats.org/officeDocument/2006/relationships/hyperlink" Target="https://drive.google.com/file/d/1B7HJxAaJxAKPd1hr5V8NeCO9CS1pm5Y0/view?usp=sharing" TargetMode="External"/><Relationship Id="rId6649" Type="http://schemas.openxmlformats.org/officeDocument/2006/relationships/hyperlink" Target="https://drive.google.com/file/d/1dgAAOatmzEC3Mj3cfZXpK3lwV24mTc9L/view?usp=sharing" TargetMode="External"/><Relationship Id="rId5319" Type="http://schemas.openxmlformats.org/officeDocument/2006/relationships/hyperlink" Target="https://drive.google.com/file/d/1zVps5Otc4eyYc72UhO1VHuQ3o2XP37GH/view?usp=sharing" TargetMode="External"/><Relationship Id="rId5316" Type="http://schemas.openxmlformats.org/officeDocument/2006/relationships/hyperlink" Target="https://drive.google.com/file/d/1m56CDmEq9llcJEkOcUX_zAp9Qq9fEA6p/view?usp=sharing" TargetMode="External"/><Relationship Id="rId6647" Type="http://schemas.openxmlformats.org/officeDocument/2006/relationships/hyperlink" Target="https://drive.google.com/file/d/1YFUKr9e6XKDjhylmrU-4GzBG22mssJMK/view?usp=sharing" TargetMode="External"/><Relationship Id="rId5317" Type="http://schemas.openxmlformats.org/officeDocument/2006/relationships/hyperlink" Target="https://drive.google.com/file/d/1G8U6WAWDbRCKh4nvtFS9mZsUfLXkZy8o/view?usp=sharing" TargetMode="External"/><Relationship Id="rId6648" Type="http://schemas.openxmlformats.org/officeDocument/2006/relationships/hyperlink" Target="https://drive.google.com/file/d/1TKjmEkfQ_unqojmDw-m8H7xOrfM-aXTM/view?usp=sharing" TargetMode="External"/><Relationship Id="rId370" Type="http://schemas.openxmlformats.org/officeDocument/2006/relationships/hyperlink" Target="https://drive.google.com/file/d/1F5csFFAKIpS1_eWlHNbzxZaruRs9aCBw/view?usp=sharing" TargetMode="External"/><Relationship Id="rId369" Type="http://schemas.openxmlformats.org/officeDocument/2006/relationships/hyperlink" Target="https://drive.google.com/file/d/1cUZqQzOS4K3f7J11ZtSAMx8Fk0j_0nxw/view?usp=sharing" TargetMode="External"/><Relationship Id="rId368" Type="http://schemas.openxmlformats.org/officeDocument/2006/relationships/hyperlink" Target="https://drive.google.com/file/d/16qxAszaDCN-CYSgBIFnKmetmxahuzWEL/view?usp=sharing" TargetMode="External"/><Relationship Id="rId363" Type="http://schemas.openxmlformats.org/officeDocument/2006/relationships/hyperlink" Target="https://drive.google.com/file/d/1DIdNlIBF74EMmoN42qSf0_PFOrL5Ssre/view?usp=drive_link" TargetMode="External"/><Relationship Id="rId5310" Type="http://schemas.openxmlformats.org/officeDocument/2006/relationships/hyperlink" Target="https://drive.google.com/file/d/1rcUaQzINvCaPekHhyRsBuebsM4UtZorc/view?usp=sharing" TargetMode="External"/><Relationship Id="rId6641" Type="http://schemas.openxmlformats.org/officeDocument/2006/relationships/hyperlink" Target="https://drive.google.com/file/d/18Uwn44FJ58t7UlPQdYHd6yIjJMPa56wD/view?usp=sharing" TargetMode="External"/><Relationship Id="rId362" Type="http://schemas.openxmlformats.org/officeDocument/2006/relationships/hyperlink" Target="https://drive.google.com/file/d/1aGFumIJ-fsgZctI1g_gB5uBfXWlb30pw/view?usp=drive_link" TargetMode="External"/><Relationship Id="rId5311" Type="http://schemas.openxmlformats.org/officeDocument/2006/relationships/hyperlink" Target="https://drive.google.com/file/d/1OitkDE2JFEF8Ffp1_K3XuK9PTQl2HDuP/view?usp=sharing" TargetMode="External"/><Relationship Id="rId6642" Type="http://schemas.openxmlformats.org/officeDocument/2006/relationships/hyperlink" Target="https://drive.google.com/file/d/17sHlqW5nKSo6R7F1AFC_0kj6IPwpiyUK/view?usp=sharing" TargetMode="External"/><Relationship Id="rId361" Type="http://schemas.openxmlformats.org/officeDocument/2006/relationships/hyperlink" Target="https://drive.google.com/file/d/1wYt5w2pVcnaSz4RyZKzqur2WaKd4HRrc/view?usp=sharing" TargetMode="External"/><Relationship Id="rId360" Type="http://schemas.openxmlformats.org/officeDocument/2006/relationships/hyperlink" Target="https://drive.google.com/file/d/1ec_QDi4Tz-59hSXw1sjibbrOFptpO2Lm/view?usp=sharing" TargetMode="External"/><Relationship Id="rId6640" Type="http://schemas.openxmlformats.org/officeDocument/2006/relationships/hyperlink" Target="https://drive.google.com/file/d/15ytlom1sQvCnv3jyL9xh6SCVVUqGl1ws/view?usp=sharing" TargetMode="External"/><Relationship Id="rId367" Type="http://schemas.openxmlformats.org/officeDocument/2006/relationships/hyperlink" Target="https://drive.google.com/file/d/1Kx6R6AZXKMkQpK33f5OrK9lvIuy6C8KC/view?usp=sharing" TargetMode="External"/><Relationship Id="rId5314" Type="http://schemas.openxmlformats.org/officeDocument/2006/relationships/hyperlink" Target="https://drive.google.com/file/d/1x1mev68r-1CnwRhPVtVeB6KxMbOPsW2v/view?usp=sharing" TargetMode="External"/><Relationship Id="rId6645" Type="http://schemas.openxmlformats.org/officeDocument/2006/relationships/hyperlink" Target="https://drive.google.com/file/d/1Bh0iLHvvBt_KGikFCvM27qfNUhZ-2OZW/view?usp=sharing" TargetMode="External"/><Relationship Id="rId366" Type="http://schemas.openxmlformats.org/officeDocument/2006/relationships/hyperlink" Target="https://drive.google.com/file/d/1Ik5ULMWZlFIvzLt0OOE4AI6HW6kcbk4k/view?usp=sharing" TargetMode="External"/><Relationship Id="rId5315" Type="http://schemas.openxmlformats.org/officeDocument/2006/relationships/hyperlink" Target="https://drive.google.com/file/d/1ojNODnXmRspH7WhdUWzEgzIdlmBIpJm5/view?usp=sharing" TargetMode="External"/><Relationship Id="rId6646" Type="http://schemas.openxmlformats.org/officeDocument/2006/relationships/hyperlink" Target="https://drive.google.com/file/d/1fZ4CBokczhXqgOOEJpaqATqVBPlMIkQI/view?usp=sharing" TargetMode="External"/><Relationship Id="rId365" Type="http://schemas.openxmlformats.org/officeDocument/2006/relationships/hyperlink" Target="https://drive.google.com/file/d/1zvfMTpmGfl6Wcez6CE6FcynvBc7uWkfE/view?usp=sharing" TargetMode="External"/><Relationship Id="rId5312" Type="http://schemas.openxmlformats.org/officeDocument/2006/relationships/hyperlink" Target="https://drive.google.com/file/d/1qrbqc9PNQlQ_TeZQptey-9zHkKolJBZk/view?usp=sharing" TargetMode="External"/><Relationship Id="rId6643" Type="http://schemas.openxmlformats.org/officeDocument/2006/relationships/hyperlink" Target="https://drive.google.com/file/d/1lNoawR9a9oo9GWpHKedSQAeWIrqgE4Gb/view?usp=sharing" TargetMode="External"/><Relationship Id="rId364" Type="http://schemas.openxmlformats.org/officeDocument/2006/relationships/hyperlink" Target="https://drive.google.com/file/d/1dG6XQceoCHHZhaj-kMWRewGLG9MVwdir/view?usp=sharing" TargetMode="External"/><Relationship Id="rId5313" Type="http://schemas.openxmlformats.org/officeDocument/2006/relationships/hyperlink" Target="https://drive.google.com/file/d/1fGk86oCjf5vpCkz0unWMwOrhzKvTp9qJ/view?usp=sharing" TargetMode="External"/><Relationship Id="rId6644" Type="http://schemas.openxmlformats.org/officeDocument/2006/relationships/hyperlink" Target="https://drive.google.com/file/d/1YKmt3AbCHs2fXUa3Ii3mgVtEFwZJEiR0/view?usp=sharing" TargetMode="External"/><Relationship Id="rId95" Type="http://schemas.openxmlformats.org/officeDocument/2006/relationships/hyperlink" Target="https://drive.google.com/file/d/1KLtWJ0RV1rHTO-7bBw-iFZVGXNEbkRqQ/view?usp=sharing" TargetMode="External"/><Relationship Id="rId5307" Type="http://schemas.openxmlformats.org/officeDocument/2006/relationships/hyperlink" Target="https://drive.google.com/file/d/1O8rYP7hQD0qLgAWNZDWovDJ9hlaM4pED/view?usp=sharing" TargetMode="External"/><Relationship Id="rId6638" Type="http://schemas.openxmlformats.org/officeDocument/2006/relationships/hyperlink" Target="https://drive.google.com/file/d/1nh4C3Mg965cTRAwoLX49KCnO3YYgceZn/view?usp=sharing" TargetMode="External"/><Relationship Id="rId94" Type="http://schemas.openxmlformats.org/officeDocument/2006/relationships/hyperlink" Target="https://drive.google.com/file/d/1cvbqMnMXVkaYcSsAqCbT9DpJ-VRZfAco/view?usp=sharing" TargetMode="External"/><Relationship Id="rId5308" Type="http://schemas.openxmlformats.org/officeDocument/2006/relationships/hyperlink" Target="https://drive.google.com/file/d/1k4OfbcoNOVrEFOEbcSO5QR87FxE2NqJU/view?usp=sharing" TargetMode="External"/><Relationship Id="rId6639" Type="http://schemas.openxmlformats.org/officeDocument/2006/relationships/hyperlink" Target="https://drive.google.com/file/d/1Fy-8uKCCS0eSbCnMtFtmGVl78J8v0x2O/view?usp=sharing" TargetMode="External"/><Relationship Id="rId97" Type="http://schemas.openxmlformats.org/officeDocument/2006/relationships/hyperlink" Target="https://drive.google.com/file/d/1wAy3SbzQe5KojVXDmghUYd-sKpnwjMp_/view?usp=sharing" TargetMode="External"/><Relationship Id="rId5305" Type="http://schemas.openxmlformats.org/officeDocument/2006/relationships/hyperlink" Target="https://drive.google.com/file/d/1tdv442bXd9TUwIClKMby0U1AQPtbOjH9/view?usp=sharing" TargetMode="External"/><Relationship Id="rId6636" Type="http://schemas.openxmlformats.org/officeDocument/2006/relationships/hyperlink" Target="https://drive.google.com/file/d/18-MUYFSRaFcE_cAjSBkA9511VmS82eeT/view?usp=sharing" TargetMode="External"/><Relationship Id="rId96" Type="http://schemas.openxmlformats.org/officeDocument/2006/relationships/hyperlink" Target="https://drive.google.com/file/d/1Hk7FbiH1TXic_ljkmMz5uM5GN9UrEZwU/view?usp=sharing" TargetMode="External"/><Relationship Id="rId5306" Type="http://schemas.openxmlformats.org/officeDocument/2006/relationships/hyperlink" Target="https://drive.google.com/file/d/1SDmBH4OK56VF8vGwq8HprdDULgTTnlVX/view?usp=sharing" TargetMode="External"/><Relationship Id="rId6637" Type="http://schemas.openxmlformats.org/officeDocument/2006/relationships/hyperlink" Target="https://drive.google.com/file/d/1CP9KVWyn5wwWOOYn_OHotvIwMvKR2Vre/view?usp=sharing" TargetMode="External"/><Relationship Id="rId99" Type="http://schemas.openxmlformats.org/officeDocument/2006/relationships/hyperlink" Target="https://drive.google.com/file/d/1hX2eSmQZ-CXvQrco2tg0mVLiLTB3MfHv/view?usp=sharing" TargetMode="External"/><Relationship Id="rId98" Type="http://schemas.openxmlformats.org/officeDocument/2006/relationships/hyperlink" Target="https://drive.google.com/file/d/15yIQCBcQA9hqmjkjcnNFtsqF-EMBAB5Y/view?usp=sharing" TargetMode="External"/><Relationship Id="rId5309" Type="http://schemas.openxmlformats.org/officeDocument/2006/relationships/hyperlink" Target="https://drive.google.com/file/d/1i8By28aRMDhc0KBd08Lw7hTAAs_Xo_dT/view?usp=sharing" TargetMode="External"/><Relationship Id="rId91" Type="http://schemas.openxmlformats.org/officeDocument/2006/relationships/hyperlink" Target="https://drive.google.com/file/d/1LiaHO7HRUZUUobcz0rrQUNApLZ6uW5Ag/view?usp=sharing" TargetMode="External"/><Relationship Id="rId90" Type="http://schemas.openxmlformats.org/officeDocument/2006/relationships/hyperlink" Target="https://drive.google.com/file/d/1TraXz3S9herCKV-r219Ti6EaLO6Alg_y/view?usp=sharing" TargetMode="External"/><Relationship Id="rId93" Type="http://schemas.openxmlformats.org/officeDocument/2006/relationships/hyperlink" Target="https://drive.google.com/file/d/1UYQtrawUv_N6cvlEmfHggfgqOOJiM--N/view?usp=sharing" TargetMode="External"/><Relationship Id="rId92" Type="http://schemas.openxmlformats.org/officeDocument/2006/relationships/hyperlink" Target="https://drive.google.com/file/d/1krDM7tL1Iq2bvVewcWJijKj1NBgs6RRf/view?usp=sharing" TargetMode="External"/><Relationship Id="rId359" Type="http://schemas.openxmlformats.org/officeDocument/2006/relationships/hyperlink" Target="https://drive.google.com/file/d/1FR17pfzya8yEcbW7TAM4EPcPDkcz_ovS/view?usp=sharing" TargetMode="External"/><Relationship Id="rId358" Type="http://schemas.openxmlformats.org/officeDocument/2006/relationships/hyperlink" Target="https://drive.google.com/file/d/1bm4ycMs_ZMmCu2q72UMyLyf4rFQ-5Z3G/view?usp=sharing" TargetMode="External"/><Relationship Id="rId357" Type="http://schemas.openxmlformats.org/officeDocument/2006/relationships/hyperlink" Target="https://drive.google.com/file/d/11saVuF1z9ypuGlHdrt_qZq0VZR_-dtfO/view?usp=sharing" TargetMode="External"/><Relationship Id="rId352" Type="http://schemas.openxmlformats.org/officeDocument/2006/relationships/hyperlink" Target="https://drive.google.com/file/d/1_IisOdJrTfc-iLB5KZrM4i-_R6o48Wzg/view?usp=sharing" TargetMode="External"/><Relationship Id="rId6630" Type="http://schemas.openxmlformats.org/officeDocument/2006/relationships/hyperlink" Target="https://drive.google.com/file/d/1ljfks_-756z7jWQEigW8_IgHyz53jSY1/view?usp=sharing" TargetMode="External"/><Relationship Id="rId351" Type="http://schemas.openxmlformats.org/officeDocument/2006/relationships/hyperlink" Target="https://drive.google.com/file/d/1d68A6NBgu5MaIY2jmSE_E1YhJ29h9QAj/view?usp=sharing" TargetMode="External"/><Relationship Id="rId5300" Type="http://schemas.openxmlformats.org/officeDocument/2006/relationships/hyperlink" Target="https://drive.google.com/file/d/1bK5XKCPQU300SR_x-gf7ZsECmLpqawJd/view?usp=sharing" TargetMode="External"/><Relationship Id="rId6631" Type="http://schemas.openxmlformats.org/officeDocument/2006/relationships/hyperlink" Target="https://drive.google.com/file/d/1stj_QCrRU0Juq9iK_iEagGLRqTQ1uvuw/view?usp=sharing" TargetMode="External"/><Relationship Id="rId350" Type="http://schemas.openxmlformats.org/officeDocument/2006/relationships/hyperlink" Target="https://drive.google.com/file/d/1omOyVncEzwxr0RahKZEpXLxzqpRAVeK7/view?usp=sharing" TargetMode="External"/><Relationship Id="rId356" Type="http://schemas.openxmlformats.org/officeDocument/2006/relationships/hyperlink" Target="https://drive.google.com/file/d/1CRpMTZKMQnOHvvqsp3qQdwbzIRHE7fOr/view?usp=sharing" TargetMode="External"/><Relationship Id="rId5303" Type="http://schemas.openxmlformats.org/officeDocument/2006/relationships/hyperlink" Target="https://drive.google.com/file/d/1p17o0osMjh3VCfMeqpDDYtDJZqIMw99F/view?usp=sharing" TargetMode="External"/><Relationship Id="rId6634" Type="http://schemas.openxmlformats.org/officeDocument/2006/relationships/hyperlink" Target="https://drive.google.com/file/d/11Q0CEEJJKzUDXVhHUbmpLg0B5B7t6mqA/view?usp=sharing" TargetMode="External"/><Relationship Id="rId355" Type="http://schemas.openxmlformats.org/officeDocument/2006/relationships/hyperlink" Target="https://drive.google.com/file/d/1JCH68ZSR8vJmifOz0MwBcstk-4a3Zh3w/view?usp=sharing" TargetMode="External"/><Relationship Id="rId5304" Type="http://schemas.openxmlformats.org/officeDocument/2006/relationships/hyperlink" Target="https://drive.google.com/file/d/1zeYY3IJvLJgDOzvgnCCuJCoQDNJIjzUn/view?usp=sharing" TargetMode="External"/><Relationship Id="rId6635" Type="http://schemas.openxmlformats.org/officeDocument/2006/relationships/hyperlink" Target="https://drive.google.com/file/d/1LC6Oy41o8Io-KFU3EWRDedD0sOXimMMc/view?usp=sharing" TargetMode="External"/><Relationship Id="rId354" Type="http://schemas.openxmlformats.org/officeDocument/2006/relationships/hyperlink" Target="https://drive.google.com/file/d/1FRdVaBWssyS-cFnOBsTZAHcmNUTauTUx/view?usp=sharing" TargetMode="External"/><Relationship Id="rId5301" Type="http://schemas.openxmlformats.org/officeDocument/2006/relationships/hyperlink" Target="https://drive.google.com/file/d/1UZvqU6FCyy1F_i5fuED593tqlxtUo3y4/view?usp=sharing" TargetMode="External"/><Relationship Id="rId6632" Type="http://schemas.openxmlformats.org/officeDocument/2006/relationships/hyperlink" Target="https://drive.google.com/file/d/16_uGKNiISo6WQCt1Ixvq8WckgTtOf332/view?usp=sharing" TargetMode="External"/><Relationship Id="rId353" Type="http://schemas.openxmlformats.org/officeDocument/2006/relationships/hyperlink" Target="https://drive.google.com/file/d/1muqgMeaH5uC7RS-gwW-ElFTtZYwiocJf/view?usp=sharing" TargetMode="External"/><Relationship Id="rId5302" Type="http://schemas.openxmlformats.org/officeDocument/2006/relationships/hyperlink" Target="https://drive.google.com/file/d/14SX7VDyw89YSTGjvXExEGP1MSjUXCRK3/view?usp=sharing" TargetMode="External"/><Relationship Id="rId6633" Type="http://schemas.openxmlformats.org/officeDocument/2006/relationships/hyperlink" Target="https://drive.google.com/file/d/1G5w83r9QvigUwHR-0xAmyZI1u9gVICBf/view?usp=sharing" TargetMode="External"/><Relationship Id="rId305" Type="http://schemas.openxmlformats.org/officeDocument/2006/relationships/hyperlink" Target="https://drive.google.com/file/d/1_7rWmNTK7T3JwWJyWDBc3_RDkmtopWpT/view?usp=sharing" TargetMode="External"/><Relationship Id="rId304" Type="http://schemas.openxmlformats.org/officeDocument/2006/relationships/hyperlink" Target="https://drive.google.com/file/d/16_bUDUwnFQmLR3E194amB6UKbInmRWki/view?usp=sharing" TargetMode="External"/><Relationship Id="rId303" Type="http://schemas.openxmlformats.org/officeDocument/2006/relationships/hyperlink" Target="https://drive.google.com/file/d/1YgxEuLDVIC5bsiaNu4KiRplLwrXGn1m2/view?usp=sharing" TargetMode="External"/><Relationship Id="rId302" Type="http://schemas.openxmlformats.org/officeDocument/2006/relationships/hyperlink" Target="https://drive.google.com/file/d/1uuIVFZgMk2E6Du8xq4a_AKkA2rxhmXml/view?usp=sharing" TargetMode="External"/><Relationship Id="rId309" Type="http://schemas.openxmlformats.org/officeDocument/2006/relationships/hyperlink" Target="https://drive.google.com/file/d/1jgVeBmoMZfHpwaS_OtI4_Cik3fn8hPyI/view?usp=sharing" TargetMode="External"/><Relationship Id="rId308" Type="http://schemas.openxmlformats.org/officeDocument/2006/relationships/hyperlink" Target="https://drive.google.com/file/d/1BcniE37qwhgbbPH0PSHtLGQCr27p2CV-/view" TargetMode="External"/><Relationship Id="rId307" Type="http://schemas.openxmlformats.org/officeDocument/2006/relationships/hyperlink" Target="https://drive.google.com/file/d/1Qftq_y-r9GlwapjMywAgM912QdvY0wg-/view?usp=sharing" TargetMode="External"/><Relationship Id="rId306" Type="http://schemas.openxmlformats.org/officeDocument/2006/relationships/hyperlink" Target="https://drive.google.com/file/d/1GtAlq7y-HZQljWaIguwQs91UyUQT7QMI/view?usp=sharing" TargetMode="External"/><Relationship Id="rId301" Type="http://schemas.openxmlformats.org/officeDocument/2006/relationships/hyperlink" Target="https://drive.google.com/file/d/1QUMs_lJMaIAV6QsgS_rbxAv-W1Xuxd5j/view?usp=sharing" TargetMode="External"/><Relationship Id="rId300" Type="http://schemas.openxmlformats.org/officeDocument/2006/relationships/hyperlink" Target="https://drive.google.com/file/d/1mUHx_m8oxHWyVUuqj5c6IZfuK5ionwtl/view?usp=drive_link" TargetMode="External"/><Relationship Id="rId6605" Type="http://schemas.openxmlformats.org/officeDocument/2006/relationships/hyperlink" Target="https://drive.google.com/file/d/1vYqSZQe-uaEQAUaV6rK2QzPrKfHw-Nl1/view?usp=sharing" TargetMode="External"/><Relationship Id="rId6606" Type="http://schemas.openxmlformats.org/officeDocument/2006/relationships/hyperlink" Target="https://drive.google.com/file/d/1Ixt0OCKR3nwUzYCp8HHSpP9VNNBK44bV/view?usp=drive_link" TargetMode="External"/><Relationship Id="rId6603" Type="http://schemas.openxmlformats.org/officeDocument/2006/relationships/hyperlink" Target="https://drive.google.com/file/d/1dqmmiQzaCEmwjesyTUCjBC-BQTV3a5M9/view?usp=sharing" TargetMode="External"/><Relationship Id="rId6604" Type="http://schemas.openxmlformats.org/officeDocument/2006/relationships/hyperlink" Target="https://drive.google.com/file/d/1FDhJ-XuHMNe1u_BjJD0nm9VDK8FqoSdY/view?usp=sharing" TargetMode="External"/><Relationship Id="rId6609" Type="http://schemas.openxmlformats.org/officeDocument/2006/relationships/hyperlink" Target="https://drive.google.com/file/d/1BDAPNP2ovYKqKsTzDj6r6QtYnePoGE5t/view?usp=sharing" TargetMode="External"/><Relationship Id="rId6607" Type="http://schemas.openxmlformats.org/officeDocument/2006/relationships/hyperlink" Target="https://drive.google.com/file/d/1vGY2nUs5cENEy9XYx3F-JrKVu-qcUkaK/view?usp=sharing" TargetMode="External"/><Relationship Id="rId6608" Type="http://schemas.openxmlformats.org/officeDocument/2006/relationships/hyperlink" Target="https://drive.google.com/file/d/1qPVmJeNzvCrVOYqoVTO4OjbeOIT7vPqA/view?usp=sharing" TargetMode="External"/><Relationship Id="rId327" Type="http://schemas.openxmlformats.org/officeDocument/2006/relationships/hyperlink" Target="https://drive.google.com/file/d/1pM2Ik1R5vfa6DULsFg2-lNaV3dPsTwyf/view?usp=sharing" TargetMode="External"/><Relationship Id="rId326" Type="http://schemas.openxmlformats.org/officeDocument/2006/relationships/hyperlink" Target="https://drive.google.com/file/d/1FLbBOPh_7CMrYTV7XYuyCgtwcR-AXGbN/view?usp=sharing" TargetMode="External"/><Relationship Id="rId325" Type="http://schemas.openxmlformats.org/officeDocument/2006/relationships/hyperlink" Target="https://drive.google.com/file/d/1oPWNITpr8U8e_gfI26ulZEUYt0O8Kfrh/view?usp=sharing" TargetMode="External"/><Relationship Id="rId324" Type="http://schemas.openxmlformats.org/officeDocument/2006/relationships/hyperlink" Target="https://drive.google.com/file/d/1-0ot7KF1x1Be9N03RUuwTxBxdU1m4eO-/view?usp=sharing" TargetMode="External"/><Relationship Id="rId329" Type="http://schemas.openxmlformats.org/officeDocument/2006/relationships/hyperlink" Target="https://drive.google.com/file/d/1IKoFpfkPTY5v8dwSLUtpBVkHGj7RWxkD/view?usp=sharing" TargetMode="External"/><Relationship Id="rId328" Type="http://schemas.openxmlformats.org/officeDocument/2006/relationships/hyperlink" Target="https://drive.google.com/file/d/1pkeU24bDRRLK7f4CP5CkEvIno-UnAsHJ/view?usp=sharing" TargetMode="External"/><Relationship Id="rId323" Type="http://schemas.openxmlformats.org/officeDocument/2006/relationships/hyperlink" Target="https://drive.google.com/file/d/1o9O_AiCD-OSOmJeMLIh0gL3mIaMGEdq6/view?usp=sharing" TargetMode="External"/><Relationship Id="rId6601" Type="http://schemas.openxmlformats.org/officeDocument/2006/relationships/hyperlink" Target="https://drive.google.com/file/d/1PGtG1waSdlb9FUrgIj4aGos99Z3cdbNG/view?usp=sharing" TargetMode="External"/><Relationship Id="rId322" Type="http://schemas.openxmlformats.org/officeDocument/2006/relationships/hyperlink" Target="https://drive.google.com/file/d/1j5s-IH-9ZpGjcsyvP9GoHdZzsf5_CW-o/view?usp=sharing" TargetMode="External"/><Relationship Id="rId6602" Type="http://schemas.openxmlformats.org/officeDocument/2006/relationships/hyperlink" Target="https://drive.google.com/file/d/1ACDBfogsyyuMBfw99a-nee5HP0-43QW1/view?usp=sharing" TargetMode="External"/><Relationship Id="rId321" Type="http://schemas.openxmlformats.org/officeDocument/2006/relationships/hyperlink" Target="https://drive.google.com/file/d/1w6yycK5LIc8f8ocTaUgQnvHymTR7Gsku/view?usp=sharing" TargetMode="External"/><Relationship Id="rId320" Type="http://schemas.openxmlformats.org/officeDocument/2006/relationships/hyperlink" Target="https://drive.google.com/file/d/1_JSec_-Ejo24J0erLhvbaSK_29728FtV/view?usp=sharing" TargetMode="External"/><Relationship Id="rId6600" Type="http://schemas.openxmlformats.org/officeDocument/2006/relationships/hyperlink" Target="https://drive.google.com/file/d/1AIM5gvAuK1gfjbB8QbQxFtEVx3bAcSt4/view?usp=sharing" TargetMode="External"/><Relationship Id="rId316" Type="http://schemas.openxmlformats.org/officeDocument/2006/relationships/hyperlink" Target="https://drive.google.com/file/d/1fNMILqvURqvKG0skoxj8-5b8C6uV96fB/view?usp=sharing" TargetMode="External"/><Relationship Id="rId315" Type="http://schemas.openxmlformats.org/officeDocument/2006/relationships/hyperlink" Target="https://drive.google.com/file/d/18epUpk7m_rPO5xH_ObHrbRPZwqJCJsI_/view?usp=sharing" TargetMode="External"/><Relationship Id="rId314" Type="http://schemas.openxmlformats.org/officeDocument/2006/relationships/hyperlink" Target="https://drive.google.com/file/d/1mUgwpBJvyzRZGgk2oA2U8MWgZxqwrtD2/view?usp=sharing" TargetMode="External"/><Relationship Id="rId313" Type="http://schemas.openxmlformats.org/officeDocument/2006/relationships/hyperlink" Target="https://drive.google.com/file/d/1iQuvg6PECyJUN2U_Mttoi1YkYViEpUS8/view?usp=sharing" TargetMode="External"/><Relationship Id="rId319" Type="http://schemas.openxmlformats.org/officeDocument/2006/relationships/hyperlink" Target="http://data.daybehoc.com/video/h/dd6fd2ae19f612ab5dd976d5b41dfc75.mp4" TargetMode="External"/><Relationship Id="rId318" Type="http://schemas.openxmlformats.org/officeDocument/2006/relationships/hyperlink" Target="https://drive.google.com/file/d/1jSDGTuWAQm3yrcozXzIwexLvAjQBWT-7/view?usp=sharing" TargetMode="External"/><Relationship Id="rId317" Type="http://schemas.openxmlformats.org/officeDocument/2006/relationships/hyperlink" Target="https://drive.google.com/file/d/1A0Xjrqmen7N1GDIypwcQVm7PKMtfv78O/view?usp=sharing" TargetMode="External"/><Relationship Id="rId312" Type="http://schemas.openxmlformats.org/officeDocument/2006/relationships/hyperlink" Target="https://drive.google.com/file/d/12pxNFra42qeEx_nmfqLSLr9bOZ96OMpV/view?usp=drive_link" TargetMode="External"/><Relationship Id="rId311" Type="http://schemas.openxmlformats.org/officeDocument/2006/relationships/hyperlink" Target="https://drive.google.com/file/d/1vCqXSvSDZhaSvwtsQ__cQ_7nikueuhRc/view?usp=sharing" TargetMode="External"/><Relationship Id="rId310" Type="http://schemas.openxmlformats.org/officeDocument/2006/relationships/hyperlink" Target="https://drive.google.com/file/d/1htM6QATEvUqQlKpbFJ-MXK4d35TFvuSG/view?usp=sharing" TargetMode="External"/><Relationship Id="rId4040" Type="http://schemas.openxmlformats.org/officeDocument/2006/relationships/hyperlink" Target="https://drive.google.com/file/d/1WEMkH8t67dWJGewBPQWCtu0pJOfJmYGt/view?usp=sharing" TargetMode="External"/><Relationship Id="rId5372" Type="http://schemas.openxmlformats.org/officeDocument/2006/relationships/hyperlink" Target="https://drive.google.com/file/d/1qIdvazBFBO28kw2FWcJqU_WnFrV8iaQx/view?usp=sharing" TargetMode="External"/><Relationship Id="rId5373" Type="http://schemas.openxmlformats.org/officeDocument/2006/relationships/hyperlink" Target="https://drive.google.com/file/d/100Mx0RWNnh0lhAKm-yWiKmmMAfI_SMh0/view?usp=sharing" TargetMode="External"/><Relationship Id="rId4042" Type="http://schemas.openxmlformats.org/officeDocument/2006/relationships/hyperlink" Target="https://drive.google.com/file/d/1bnAMuOq6YAbCiUo5Sdf3_hA2TW7G2Ajx/view?usp=sharing" TargetMode="External"/><Relationship Id="rId5370" Type="http://schemas.openxmlformats.org/officeDocument/2006/relationships/hyperlink" Target="https://drive.google.com/file/d/16l7_S_2I9AF4D-dHnsXQ7Bt70T2AkTiE/view?usp=sharing" TargetMode="External"/><Relationship Id="rId4041" Type="http://schemas.openxmlformats.org/officeDocument/2006/relationships/hyperlink" Target="https://drive.google.com/file/d/17pK7u1HZwS_6bfoDeJqmyVzKoedj0XSZ/view?usp=drive_link" TargetMode="External"/><Relationship Id="rId5371" Type="http://schemas.openxmlformats.org/officeDocument/2006/relationships/hyperlink" Target="https://drive.google.com/file/d/1aL9lQrFMv4vDxYNa2PrqEbeuHnlIL6RC/view?usp=sharing" TargetMode="External"/><Relationship Id="rId4044" Type="http://schemas.openxmlformats.org/officeDocument/2006/relationships/hyperlink" Target="https://drive.google.com/file/d/1SobND-XbYj9lBqBY4SM3TP7fvO9N_eKf/view?usp=sharing" TargetMode="External"/><Relationship Id="rId5376" Type="http://schemas.openxmlformats.org/officeDocument/2006/relationships/hyperlink" Target="https://drive.google.com/file/d/1Nieo2L1Mg5tHJREI1nzhbkchuE84L65B/view?usp=sharing" TargetMode="External"/><Relationship Id="rId4043" Type="http://schemas.openxmlformats.org/officeDocument/2006/relationships/hyperlink" Target="https://drive.google.com/file/d/1-wipz4GUIiVeH1SXyC2p_1Z71Fs5Y6nG/view?usp=sharing" TargetMode="External"/><Relationship Id="rId5377" Type="http://schemas.openxmlformats.org/officeDocument/2006/relationships/hyperlink" Target="https://drive.google.com/file/d/19ywIVf1rTMaaxGJ7foGo1vBRqBVsRzC1/view?usp=sharing" TargetMode="External"/><Relationship Id="rId4046" Type="http://schemas.openxmlformats.org/officeDocument/2006/relationships/hyperlink" Target="https://drive.google.com/file/d/1TBEDjy21vLpS7n9HxchDY6XoXmrgGu5t/view?usp=sharing" TargetMode="External"/><Relationship Id="rId5374" Type="http://schemas.openxmlformats.org/officeDocument/2006/relationships/hyperlink" Target="https://drive.google.com/file/d/1GGTO0VFNtAgK76tP6gcCa5QAycGn_Zpp/view?usp=sharing" TargetMode="External"/><Relationship Id="rId4045" Type="http://schemas.openxmlformats.org/officeDocument/2006/relationships/hyperlink" Target="https://drive.google.com/file/d/1zp-2gRkifAEOM6NvVP3YgllC2UWBnstQ/view?usp=sharing" TargetMode="External"/><Relationship Id="rId5375" Type="http://schemas.openxmlformats.org/officeDocument/2006/relationships/hyperlink" Target="https://drive.google.com/file/d/1sg7QFA7S49r9ET2g3jOfTdQ5I4WzlKYV/view?usp=sharing" TargetMode="External"/><Relationship Id="rId4048" Type="http://schemas.openxmlformats.org/officeDocument/2006/relationships/hyperlink" Target="https://drive.google.com/file/d/1Q0TwMPl3gJve4xsA-PbLRoTcl57h1qDq/view?usp=sharing" TargetMode="External"/><Relationship Id="rId4047" Type="http://schemas.openxmlformats.org/officeDocument/2006/relationships/hyperlink" Target="https://drive.google.com/file/d/1RgRSxIx1LhwJFepFV4MA9bqG8OYivjWH/view?usp=sharing" TargetMode="External"/><Relationship Id="rId5378" Type="http://schemas.openxmlformats.org/officeDocument/2006/relationships/hyperlink" Target="https://drive.google.com/file/d/1YHu6m9vru4vCOGln9N9g3smo9qp1tr5U/view?usp=sharing" TargetMode="External"/><Relationship Id="rId4049" Type="http://schemas.openxmlformats.org/officeDocument/2006/relationships/hyperlink" Target="https://drive.google.com/file/d/1ZdjgBLYeR-NAJQ1cmzIT_-o5vIv3NE8M/view?usp=sharing" TargetMode="External"/><Relationship Id="rId5379" Type="http://schemas.openxmlformats.org/officeDocument/2006/relationships/hyperlink" Target="https://drive.google.com/file/d/1EBzqp0zWz3XpzX98nHt48Hx7Lqr31gc5/view?usp=sharing" TargetMode="External"/><Relationship Id="rId5361" Type="http://schemas.openxmlformats.org/officeDocument/2006/relationships/hyperlink" Target="https://drive.google.com/file/d/1iNsK_Nt2z1kpB5PjAjZ3QYIjbOOdvnts/view?usp=sharing" TargetMode="External"/><Relationship Id="rId6692" Type="http://schemas.openxmlformats.org/officeDocument/2006/relationships/hyperlink" Target="https://drive.google.com/file/d/1ckyTR_NECOFCyME90by2_20IhSD-Hf4x/view?usp=sharing" TargetMode="External"/><Relationship Id="rId5362" Type="http://schemas.openxmlformats.org/officeDocument/2006/relationships/hyperlink" Target="https://drive.google.com/file/d/1IcRH5iJioXUSYXpbx0nkWqkyi01L1IAn/view?usp=sharing" TargetMode="External"/><Relationship Id="rId6693" Type="http://schemas.openxmlformats.org/officeDocument/2006/relationships/hyperlink" Target="https://drive.google.com/file/d/1h0Uedq5rfyJe-3y-XqLt4iQ_LGEBkh8D/view?usp=sharing" TargetMode="External"/><Relationship Id="rId4031" Type="http://schemas.openxmlformats.org/officeDocument/2006/relationships/hyperlink" Target="https://drive.google.com/file/d/1inlNGmTItXyYIOlf3fa06HwcwIGfNaFU/view?usp=sharing" TargetMode="External"/><Relationship Id="rId6690" Type="http://schemas.openxmlformats.org/officeDocument/2006/relationships/hyperlink" Target="https://drive.google.com/file/d/1RTKKtNFkld-eXTE1MXLh0MbsyIiHXnBP/view?usp=sharing" TargetMode="External"/><Relationship Id="rId4030" Type="http://schemas.openxmlformats.org/officeDocument/2006/relationships/hyperlink" Target="https://drive.google.com/file/d/11048a3aelORWstddB6qoet3PTAFkIeDU/view?usp=sharing" TargetMode="External"/><Relationship Id="rId5360" Type="http://schemas.openxmlformats.org/officeDocument/2006/relationships/hyperlink" Target="https://drive.google.com/file/d/12rPFQXOL1LPXgweQPVGfhs8Q36qVztD3/view?usp=sharing" TargetMode="External"/><Relationship Id="rId6691" Type="http://schemas.openxmlformats.org/officeDocument/2006/relationships/hyperlink" Target="https://drive.google.com/file/d/1dpipCUjqY5M1QDMfNhf9G6ie1IK3iRb9/view?usp=sharing" TargetMode="External"/><Relationship Id="rId297" Type="http://schemas.openxmlformats.org/officeDocument/2006/relationships/hyperlink" Target="https://drive.google.com/file/d/1DJDPktIs9YSWs_jEHJAO2I3EXr1jeaSl/view?usp=sharing" TargetMode="External"/><Relationship Id="rId4033" Type="http://schemas.openxmlformats.org/officeDocument/2006/relationships/hyperlink" Target="https://drive.google.com/file/d/1DEGUamnhRQd_e0TUSwU8MHOc6OZ1sUrN/view?usp=sharing" TargetMode="External"/><Relationship Id="rId5365" Type="http://schemas.openxmlformats.org/officeDocument/2006/relationships/hyperlink" Target="https://drive.google.com/file/d/1-b1sfukrfY2E1QmvCnDTgMgSr22xx7av/view?usp=sharing" TargetMode="External"/><Relationship Id="rId6696" Type="http://schemas.openxmlformats.org/officeDocument/2006/relationships/hyperlink" Target="https://drive.google.com/file/d/1TvYhWt3zLcKiXJ-6G5NRm9nCROzwtGEr/view?usp=sharing" TargetMode="External"/><Relationship Id="rId296" Type="http://schemas.openxmlformats.org/officeDocument/2006/relationships/hyperlink" Target="https://drive.google.com/file/d/14C_MYrOBNiijRftB8kF_ZknO6PJWPwQT/view?usp=sharing" TargetMode="External"/><Relationship Id="rId4032" Type="http://schemas.openxmlformats.org/officeDocument/2006/relationships/hyperlink" Target="https://drive.google.com/file/d/1CJHMy3zo4aj3FKCrOXF_j-KGbC26Mnyq/view?usp=sharing" TargetMode="External"/><Relationship Id="rId5366" Type="http://schemas.openxmlformats.org/officeDocument/2006/relationships/hyperlink" Target="https://drive.google.com/file/d/1Tlv5J97nH4kMn9BtqmaU8nLofmBqGrY7/view?usp=sharing" TargetMode="External"/><Relationship Id="rId6697" Type="http://schemas.openxmlformats.org/officeDocument/2006/relationships/hyperlink" Target="https://drive.google.com/file/d/1kcK-H6dUA10_OrA4cAhZvgTyPrBxe3nL/view?usp=sharing" TargetMode="External"/><Relationship Id="rId295" Type="http://schemas.openxmlformats.org/officeDocument/2006/relationships/hyperlink" Target="https://drive.google.com/file/d/1eViA-V1vIYoXhGT4G20SuqRXPlxmI_yI/view?usp=sharing" TargetMode="External"/><Relationship Id="rId4035" Type="http://schemas.openxmlformats.org/officeDocument/2006/relationships/hyperlink" Target="https://drive.google.com/file/d/1rQ_gBJstxgkUWOzyPaeXvrIJYV2wLly-/view?usp=sharing" TargetMode="External"/><Relationship Id="rId5363" Type="http://schemas.openxmlformats.org/officeDocument/2006/relationships/hyperlink" Target="https://drive.google.com/drive/folders/1zqG2j61xjiW8EoVAMiRzEgWGy3jDDBUZ?usp=sharing" TargetMode="External"/><Relationship Id="rId6694" Type="http://schemas.openxmlformats.org/officeDocument/2006/relationships/hyperlink" Target="https://drive.google.com/file/d/1qu89IcEglQkEdVICo-Vi0Td3oKwsq5ZC/view?usp=sharing" TargetMode="External"/><Relationship Id="rId294" Type="http://schemas.openxmlformats.org/officeDocument/2006/relationships/hyperlink" Target="https://drive.google.com/file/d/1Xc0U3Kcwo9xnqgdG53wxPD0WGmeZ4lV0/view?usp=sharing" TargetMode="External"/><Relationship Id="rId4034" Type="http://schemas.openxmlformats.org/officeDocument/2006/relationships/hyperlink" Target="https://drive.google.com/file/d/1DTP7xfO4IsKGWt51Vc0Qwv0Ow_LtiyVt/view?usp=sharing" TargetMode="External"/><Relationship Id="rId5364" Type="http://schemas.openxmlformats.org/officeDocument/2006/relationships/hyperlink" Target="https://drive.google.com/file/d/1V9VcJstQLLl4JSu5qcjBPGUWJ4Pdnx0s/view?usp=sharing" TargetMode="External"/><Relationship Id="rId6695" Type="http://schemas.openxmlformats.org/officeDocument/2006/relationships/hyperlink" Target="https://drive.google.com/file/d/1wF0m9OTjlI9bbHDF_vMtcrd6feRYacSM/view?usp=sharing" TargetMode="External"/><Relationship Id="rId4037" Type="http://schemas.openxmlformats.org/officeDocument/2006/relationships/hyperlink" Target="https://drive.google.com/file/d/1CFeTRw9PECK9p27hM6jKbNyf8hRRl4ar/view?usp=sharing" TargetMode="External"/><Relationship Id="rId5369" Type="http://schemas.openxmlformats.org/officeDocument/2006/relationships/hyperlink" Target="https://drive.google.com/file/d/1s_Q2UUK6aD8AfrGhGnbGg5_qhTIIqEtX/view?usp=sharing" TargetMode="External"/><Relationship Id="rId4036" Type="http://schemas.openxmlformats.org/officeDocument/2006/relationships/hyperlink" Target="https://drive.google.com/file/d/1f0aMAlfeLROZJGh4OlG7Pcx-EPvzSqPk/view?usp=sharing" TargetMode="External"/><Relationship Id="rId299" Type="http://schemas.openxmlformats.org/officeDocument/2006/relationships/hyperlink" Target="https://drive.google.com/file/d/1bw3h17-eYpiHeSV1iMwaifLc1Z-XeKV8/view?usp=drive_link" TargetMode="External"/><Relationship Id="rId4039" Type="http://schemas.openxmlformats.org/officeDocument/2006/relationships/hyperlink" Target="https://drive.google.com/file/d/1IyCg1s94bWopu9yi0o0EnVfXg57wkN5C/view?usp=sharing" TargetMode="External"/><Relationship Id="rId5367" Type="http://schemas.openxmlformats.org/officeDocument/2006/relationships/hyperlink" Target="https://drive.google.com/file/d/1amRuIzXsxfWPiqxRikUoProm2cPVdr78/view?usp=sharing" TargetMode="External"/><Relationship Id="rId6698" Type="http://schemas.openxmlformats.org/officeDocument/2006/relationships/hyperlink" Target="https://drive.google.com/file/d/1ORThkBx0exdslv8W1N7vMdVHRrL8oDLG/view?usp=sharing" TargetMode="External"/><Relationship Id="rId298" Type="http://schemas.openxmlformats.org/officeDocument/2006/relationships/hyperlink" Target="https://drive.google.com/file/d/1-7AveppQukyKIeGduyOZfXQNDeUUrQON/view?usp=sharing" TargetMode="External"/><Relationship Id="rId4038" Type="http://schemas.openxmlformats.org/officeDocument/2006/relationships/hyperlink" Target="https://drive.google.com/file/d/1kGw_NJrQC8rYgHbXNSdjxCX4Atr9S7vq/view?usp=sharing" TargetMode="External"/><Relationship Id="rId5368" Type="http://schemas.openxmlformats.org/officeDocument/2006/relationships/hyperlink" Target="https://drive.google.com/file/d/1Hy3KUVB8EzGu2Iys1tMCxGrUGNz1MgSZ/view?usp=sharing" TargetMode="External"/><Relationship Id="rId6699" Type="http://schemas.openxmlformats.org/officeDocument/2006/relationships/hyperlink" Target="https://drive.google.com/file/d/1bUPLrnj5eXsOePeCO5FORi5OJZ7Sjer7/view?usp=sharing" TargetMode="External"/><Relationship Id="rId5390" Type="http://schemas.openxmlformats.org/officeDocument/2006/relationships/hyperlink" Target="https://drive.google.com/file/d/1u4rXRPPNPleqZtpl0aOWrBOP_4jWtyuJ/view?usp=sharing" TargetMode="External"/><Relationship Id="rId5391" Type="http://schemas.openxmlformats.org/officeDocument/2006/relationships/hyperlink" Target="https://drive.google.com/file/d/1YKBQwJjLiwmcZtyKtwxhzIb001r_IaTP/view?usp=sharing" TargetMode="External"/><Relationship Id="rId4060" Type="http://schemas.openxmlformats.org/officeDocument/2006/relationships/hyperlink" Target="https://drive.google.com/file/d/1vH0cXuixUj0rA057kTOfF_1HaxMMmiU4/view?usp=sharing" TargetMode="External"/><Relationship Id="rId4062" Type="http://schemas.openxmlformats.org/officeDocument/2006/relationships/hyperlink" Target="https://drive.google.com/file/d/1FdymNrPxe_-BQ4YzRSMAMdG9DkSyWWhU/view?usp=sharing" TargetMode="External"/><Relationship Id="rId5394" Type="http://schemas.openxmlformats.org/officeDocument/2006/relationships/hyperlink" Target="https://drive.google.com/file/d/1HsT_epkNBXPvXNPlbQC5hB7j98-APCdN/view?usp=sharing" TargetMode="External"/><Relationship Id="rId4061" Type="http://schemas.openxmlformats.org/officeDocument/2006/relationships/hyperlink" Target="https://drive.google.com/file/d/10iWPaTdeJYobGiBGXJ7l9y6MLN9ozesf/view?usp=sharing" TargetMode="External"/><Relationship Id="rId5395" Type="http://schemas.openxmlformats.org/officeDocument/2006/relationships/hyperlink" Target="https://drive.google.com/file/d/17AidxUO67qEAbgTPMvpcVkCUV5A-OkyU/view?usp=sharing" TargetMode="External"/><Relationship Id="rId4064" Type="http://schemas.openxmlformats.org/officeDocument/2006/relationships/hyperlink" Target="https://drive.google.com/file/d/1xQQdfJlGnJbwnq9_ZHPT42VnMR-Q5Mcr/view?usp=sharing" TargetMode="External"/><Relationship Id="rId5392" Type="http://schemas.openxmlformats.org/officeDocument/2006/relationships/hyperlink" Target="https://drive.google.com/file/d/1kMWsIabTHT9pmaROSD-_ody2vgZk6jSX/view?usp=sharing" TargetMode="External"/><Relationship Id="rId4063" Type="http://schemas.openxmlformats.org/officeDocument/2006/relationships/hyperlink" Target="https://drive.google.com/file/d/1Ab97vwB9wBnETh2HJ4aVs0fMdHezkUcD/view?usp=sharing" TargetMode="External"/><Relationship Id="rId5393" Type="http://schemas.openxmlformats.org/officeDocument/2006/relationships/hyperlink" Target="https://drive.google.com/file/d/1V0SvuXSYP_72lwAi4iZ5BKum6h0uPJiL/view?usp=sharing" TargetMode="External"/><Relationship Id="rId4066" Type="http://schemas.openxmlformats.org/officeDocument/2006/relationships/hyperlink" Target="https://drive.google.com/file/d/1NFq1o-ud7lzS6KfhYNGdcOxxwlEZ0LYr/view?usp=sharing" TargetMode="External"/><Relationship Id="rId5398" Type="http://schemas.openxmlformats.org/officeDocument/2006/relationships/hyperlink" Target="https://drive.google.com/file/d/1qQUoSVt--fu9jGQREwx43OLQDpM3wy9W/view?usp=sharing" TargetMode="External"/><Relationship Id="rId4065" Type="http://schemas.openxmlformats.org/officeDocument/2006/relationships/hyperlink" Target="https://drive.google.com/file/d/1gt-MTURhID6aZOo75_j2yIuzdR-xfn4Q/view?usp=sharing" TargetMode="External"/><Relationship Id="rId5399" Type="http://schemas.openxmlformats.org/officeDocument/2006/relationships/hyperlink" Target="https://drive.google.com/file/d/1-M3p3-7YyDqiX1f1ExqTq_v5WJXmm8O6/view?usp=sharing" TargetMode="External"/><Relationship Id="rId4068" Type="http://schemas.openxmlformats.org/officeDocument/2006/relationships/hyperlink" Target="https://drive.google.com/file/d/1m02bXznBeFO8Q2WYwTg7qoXgCZENGvdG/view?usp=sharing" TargetMode="External"/><Relationship Id="rId5396" Type="http://schemas.openxmlformats.org/officeDocument/2006/relationships/hyperlink" Target="https://drive.google.com/file/d/1eeVIbts7_cImzTkI1IFT9InNcYeYROIn/view?usp=sharing" TargetMode="External"/><Relationship Id="rId4067" Type="http://schemas.openxmlformats.org/officeDocument/2006/relationships/hyperlink" Target="https://drive.google.com/file/d/1o9zWKx4Fp5TdqKvIcUFn6d8BT9wDtdsh/view?usp=sharing" TargetMode="External"/><Relationship Id="rId5397" Type="http://schemas.openxmlformats.org/officeDocument/2006/relationships/hyperlink" Target="https://drive.google.com/file/d/1NqyZZCWaV6dKxFQ0i4gLIS8Ugvk_xo2C/view?usp=sharing" TargetMode="External"/><Relationship Id="rId4069" Type="http://schemas.openxmlformats.org/officeDocument/2006/relationships/hyperlink" Target="https://drive.google.com/file/d/1sLR-GIzzDq7V9TPq-Mu1RUGG8bGNHpc_/view?usp=sharing" TargetMode="External"/><Relationship Id="rId5380" Type="http://schemas.openxmlformats.org/officeDocument/2006/relationships/hyperlink" Target="https://drive.google.com/file/d/1erqL21LiLCjKW5l9zYJ4ZRwTtji8dJ8v/view?usp=sharing" TargetMode="External"/><Relationship Id="rId4051" Type="http://schemas.openxmlformats.org/officeDocument/2006/relationships/hyperlink" Target="https://drive.google.com/file/d/1mmvi5X_uzaULK3AVpD4ApPO77PEGmdp5/view?usp=sharing" TargetMode="External"/><Relationship Id="rId5383" Type="http://schemas.openxmlformats.org/officeDocument/2006/relationships/hyperlink" Target="https://drive.google.com/file/d/1mjcTU5DHclCHMwOCgMscRlxV8g82A23H/view?usp=sharing" TargetMode="External"/><Relationship Id="rId4050" Type="http://schemas.openxmlformats.org/officeDocument/2006/relationships/hyperlink" Target="https://drive.google.com/file/d/1HlBYdu9-XrH6WHQtGG5oyFsYs3tfaw1-/view?usp=sharing" TargetMode="External"/><Relationship Id="rId5384" Type="http://schemas.openxmlformats.org/officeDocument/2006/relationships/hyperlink" Target="https://drive.google.com/file/d/1yHVek4iP6zDOAdFMsr32pkksSKNzjKCz/view?usp=sharing" TargetMode="External"/><Relationship Id="rId4053" Type="http://schemas.openxmlformats.org/officeDocument/2006/relationships/hyperlink" Target="https://drive.google.com/file/d/1M3XKJI5nVmGfqVN1x8uhBWwnsLW01CD-/view?usp=sharing" TargetMode="External"/><Relationship Id="rId5381" Type="http://schemas.openxmlformats.org/officeDocument/2006/relationships/hyperlink" Target="https://drive.google.com/file/d/1ZLufRaaYF8CuXfmOxoNo6xqgj1Kwamh3/view?usp=sharing" TargetMode="External"/><Relationship Id="rId4052" Type="http://schemas.openxmlformats.org/officeDocument/2006/relationships/hyperlink" Target="https://drive.google.com/file/d/1KUplR0Khp5rcxK2BVIMseSMU0ssh7I7N/view?usp=sharing" TargetMode="External"/><Relationship Id="rId5382" Type="http://schemas.openxmlformats.org/officeDocument/2006/relationships/hyperlink" Target="https://drive.google.com/file/d/1Ym3WCVMa9eUXkVAxUve1s5xYkUT8r1eC/view?usp=sharing" TargetMode="External"/><Relationship Id="rId4055" Type="http://schemas.openxmlformats.org/officeDocument/2006/relationships/hyperlink" Target="https://drive.google.com/file/d/17eCdvYXy6CxI8Jkp2sCIePneJLqyGZ2c/view?usp=sharing" TargetMode="External"/><Relationship Id="rId5387" Type="http://schemas.openxmlformats.org/officeDocument/2006/relationships/hyperlink" Target="https://drive.google.com/file/d/1A5UK3MDLNUVPSr92Ek5Pti6u7kDi4a8s/view?usp=sharing" TargetMode="External"/><Relationship Id="rId4054" Type="http://schemas.openxmlformats.org/officeDocument/2006/relationships/hyperlink" Target="https://drive.google.com/file/d/1PXHEKA7Gb192slXNU_3gmWTmuPIJAvD3/view?usp=sharing" TargetMode="External"/><Relationship Id="rId5388" Type="http://schemas.openxmlformats.org/officeDocument/2006/relationships/hyperlink" Target="https://drive.google.com/file/d/1p3U1kFe9YSA5Kce025OmkU3g01QfGPPn/view?usp=sharing" TargetMode="External"/><Relationship Id="rId4057" Type="http://schemas.openxmlformats.org/officeDocument/2006/relationships/hyperlink" Target="https://drive.google.com/file/d/11_12VqIUonpcLznYwQhDFKMtwDrGFR7-/view?usp=sharing" TargetMode="External"/><Relationship Id="rId5385" Type="http://schemas.openxmlformats.org/officeDocument/2006/relationships/hyperlink" Target="https://drive.google.com/file/d/1H5zikrwb-5WgY5bLftYPDx1yqaHwfaxB/view?usp=sharing" TargetMode="External"/><Relationship Id="rId4056" Type="http://schemas.openxmlformats.org/officeDocument/2006/relationships/hyperlink" Target="https://drive.google.com/file/d/1SHT77WvByMbs4PuJi3BWwdhFG46XiITu/view?usp=sharing" TargetMode="External"/><Relationship Id="rId5386" Type="http://schemas.openxmlformats.org/officeDocument/2006/relationships/hyperlink" Target="https://drive.google.com/file/d/1YJZTGVWWsqNaaENABm-n78jdPWnNqj27/view?usp=sharing" TargetMode="External"/><Relationship Id="rId4059" Type="http://schemas.openxmlformats.org/officeDocument/2006/relationships/hyperlink" Target="https://drive.google.com/file/d/1RBZzmG5Ux-a6bWPmOOdJPZfJa1y82_lW/view?usp=sharing" TargetMode="External"/><Relationship Id="rId4058" Type="http://schemas.openxmlformats.org/officeDocument/2006/relationships/hyperlink" Target="https://drive.google.com/file/d/1wZCVrx4z_RWajdFypVSB6dPPEWacS-pT/view?usp=sharing" TargetMode="External"/><Relationship Id="rId5389" Type="http://schemas.openxmlformats.org/officeDocument/2006/relationships/hyperlink" Target="https://drive.google.com/file/d/1aHWFU45NJHbnl1T_xQ0Zgh42bGPeYHbl/view?usp=sharing" TargetMode="External"/><Relationship Id="rId4008" Type="http://schemas.openxmlformats.org/officeDocument/2006/relationships/hyperlink" Target="https://drive.google.com/file/d/1PkFBJCeFArfRFOcLE06GT-55psfdw31B/view?usp=sharing" TargetMode="External"/><Relationship Id="rId4007" Type="http://schemas.openxmlformats.org/officeDocument/2006/relationships/hyperlink" Target="https://drive.google.com/file/d/15NbMDdrdwqv0lfvqLI9zD7aDMrOpVV2N/view?usp=sharing" TargetMode="External"/><Relationship Id="rId5338" Type="http://schemas.openxmlformats.org/officeDocument/2006/relationships/hyperlink" Target="https://drive.google.com/file/d/1Nn_b0IeHbvwE_dWlCPkdYIqVLFchPmyO/view?usp=sharing" TargetMode="External"/><Relationship Id="rId6669" Type="http://schemas.openxmlformats.org/officeDocument/2006/relationships/hyperlink" Target="https://drive.google.com/file/d/1gUSMojmGTibQcLTkzEIdZcugaiwA0stI/view?usp=sharing" TargetMode="External"/><Relationship Id="rId4009" Type="http://schemas.openxmlformats.org/officeDocument/2006/relationships/hyperlink" Target="https://drive.google.com/file/d/1cnLIQmE5zhQPAhywSl8D51CkN2CA5CiS/view?usp=sharing" TargetMode="External"/><Relationship Id="rId5339" Type="http://schemas.openxmlformats.org/officeDocument/2006/relationships/hyperlink" Target="https://drive.google.com/file/d/1lON-N6gho8w85EW_2Qxj3aZ6kHEdsLQy/view?usp=sharing" TargetMode="External"/><Relationship Id="rId271" Type="http://schemas.openxmlformats.org/officeDocument/2006/relationships/hyperlink" Target="https://drive.google.com/file/d/1Nn5hbbulrEiD_snAuxxaZgFdQJp43wxJ/view?usp=sharing" TargetMode="External"/><Relationship Id="rId270" Type="http://schemas.openxmlformats.org/officeDocument/2006/relationships/hyperlink" Target="https://drive.google.com/file/d/19WHdn9nV6MFJDXEeu-4QluQ_gUtL9wfl/view?usp=sharing" TargetMode="External"/><Relationship Id="rId269" Type="http://schemas.openxmlformats.org/officeDocument/2006/relationships/hyperlink" Target="https://drive.google.com/file/d/1STpLqBKVwJ5Nkbcc3IpPOcHsNBIF7BVM/view?usp=sharing" TargetMode="External"/><Relationship Id="rId6660" Type="http://schemas.openxmlformats.org/officeDocument/2006/relationships/hyperlink" Target="https://drive.google.com/file/d/12LGdFGUcpzfCzEXlihnP1N9c-9Y392Kj/view?usp=sharing" TargetMode="External"/><Relationship Id="rId264" Type="http://schemas.openxmlformats.org/officeDocument/2006/relationships/hyperlink" Target="https://drive.google.com/file/d/1zbCSEQ_69wlC70mxNywl1sPazC4YZAJL/view?usp=sharing" TargetMode="External"/><Relationship Id="rId4000" Type="http://schemas.openxmlformats.org/officeDocument/2006/relationships/hyperlink" Target="https://drive.google.com/file/d/1UGZ3MEghAcUZHh4lM76Kf9B8uu_T1E2p/view?usp=sharing" TargetMode="External"/><Relationship Id="rId5332" Type="http://schemas.openxmlformats.org/officeDocument/2006/relationships/hyperlink" Target="https://drive.google.com/file/d/1ppkTL01boBLPlTLE6468tWJKW2Esz0L2/view?usp=sharing" TargetMode="External"/><Relationship Id="rId6663" Type="http://schemas.openxmlformats.org/officeDocument/2006/relationships/hyperlink" Target="https://drive.google.com/file/d/1Y0XFMlA0PqimeCqCwrYEtASuN3evx6AV/view?usp=sharing" TargetMode="External"/><Relationship Id="rId263" Type="http://schemas.openxmlformats.org/officeDocument/2006/relationships/hyperlink" Target="https://drive.google.com/file/d/1Q_Aogec17gwChkzxi7iK4Wjq4hS2fanq/view?usp=sharing" TargetMode="External"/><Relationship Id="rId5333" Type="http://schemas.openxmlformats.org/officeDocument/2006/relationships/hyperlink" Target="https://drive.google.com/file/d/1MnJZ1oF032Tvs-Gpf9D4p254-LYCHpLF/view?usp=sharing" TargetMode="External"/><Relationship Id="rId6664" Type="http://schemas.openxmlformats.org/officeDocument/2006/relationships/hyperlink" Target="https://drive.google.com/file/d/12q9YdBRplHdAwncVO3lxMdA7pMEtU8vE/view?usp=sharing" TargetMode="External"/><Relationship Id="rId262" Type="http://schemas.openxmlformats.org/officeDocument/2006/relationships/hyperlink" Target="https://drive.google.com/file/d/1hIEvtAxtcq2vVBGeuas9nQhnmBilW5Ya/view?usp=sharing" TargetMode="External"/><Relationship Id="rId4002" Type="http://schemas.openxmlformats.org/officeDocument/2006/relationships/hyperlink" Target="https://drive.google.com/file/d/17QaHFdw1ZsjUPb6-w61aDzyH_l5CM9aO/view?usp=sharing" TargetMode="External"/><Relationship Id="rId5330" Type="http://schemas.openxmlformats.org/officeDocument/2006/relationships/hyperlink" Target="https://drive.google.com/file/d/1lqfodYS2HJ07MhnngEahdQWTT4EvAHJ-/view?usp=sharing" TargetMode="External"/><Relationship Id="rId6661" Type="http://schemas.openxmlformats.org/officeDocument/2006/relationships/hyperlink" Target="https://drive.google.com/file/d/16sG-GU1ZmEDiVEAW3tby3B6Mnjol_55F/view?usp=sharing" TargetMode="External"/><Relationship Id="rId261" Type="http://schemas.openxmlformats.org/officeDocument/2006/relationships/hyperlink" Target="https://drive.google.com/file/d/16IoNdu8u82d_1yVHO5pO3v7EbSZAUEor/view?usp=sharing" TargetMode="External"/><Relationship Id="rId4001" Type="http://schemas.openxmlformats.org/officeDocument/2006/relationships/hyperlink" Target="https://drive.google.com/file/d/1EYj9K3zhSOqigpQjfyv21yZGPvfsK3Sc/view?usp=sharing" TargetMode="External"/><Relationship Id="rId5331" Type="http://schemas.openxmlformats.org/officeDocument/2006/relationships/hyperlink" Target="https://drive.google.com/file/d/1TpZ03UCz9m8VYgoLDvc54gtfYPEillDw/view?usp=sharing" TargetMode="External"/><Relationship Id="rId6662" Type="http://schemas.openxmlformats.org/officeDocument/2006/relationships/hyperlink" Target="https://drive.google.com/file/d/1Pkkv9uH8EMVphoHLWfpBwyCZBii_cu8s/view?usp=sharing" TargetMode="External"/><Relationship Id="rId268" Type="http://schemas.openxmlformats.org/officeDocument/2006/relationships/hyperlink" Target="https://drive.google.com/file/d/1v1VFs_YhSzFTD2wQICxN6fvYlx1WNIwj/view?usp=sharing" TargetMode="External"/><Relationship Id="rId4004" Type="http://schemas.openxmlformats.org/officeDocument/2006/relationships/hyperlink" Target="https://drive.google.com/file/d/1VeqRPHo_ZkELkVuN7J9Q6z_Pluy37C0W/view?usp=sharing" TargetMode="External"/><Relationship Id="rId5336" Type="http://schemas.openxmlformats.org/officeDocument/2006/relationships/hyperlink" Target="https://drive.google.com/file/d/1eeCf5Qkj_ICFtjrkVT3UdqFSG-oJNqyf/view?usp=sharing" TargetMode="External"/><Relationship Id="rId6667" Type="http://schemas.openxmlformats.org/officeDocument/2006/relationships/hyperlink" Target="https://drive.google.com/file/d/15TsMWtqVA3n_wWWUWjBHhN70lVHKL5Yi/view?usp=sharing" TargetMode="External"/><Relationship Id="rId267" Type="http://schemas.openxmlformats.org/officeDocument/2006/relationships/hyperlink" Target="https://drive.google.com/file/d/1XIGw94kp9sUbBNjRVw-T6KUCJq0JC2zs/view?usp=sharing" TargetMode="External"/><Relationship Id="rId4003" Type="http://schemas.openxmlformats.org/officeDocument/2006/relationships/hyperlink" Target="https://drive.google.com/file/d/1WJxKa5z3XD0j7wiyXaJW9aNNPwc9e0Nl/view?usp=drive_link" TargetMode="External"/><Relationship Id="rId5337" Type="http://schemas.openxmlformats.org/officeDocument/2006/relationships/hyperlink" Target="https://drive.google.com/file/d/1JOFl9oZvkuV2TmvVC_Pz0JOjhcluCZxr/view?usp=sharing" TargetMode="External"/><Relationship Id="rId6668" Type="http://schemas.openxmlformats.org/officeDocument/2006/relationships/hyperlink" Target="https://drive.google.com/file/d/11oNDYnWvPwCAW46aXKnisGp_Zungw80a/view?usp=sharing" TargetMode="External"/><Relationship Id="rId266" Type="http://schemas.openxmlformats.org/officeDocument/2006/relationships/hyperlink" Target="https://drive.google.com/file/d/1mXeM_PHtPBF9QBmN7k_Ia3v-72dNOUHk/view?usp=sharing" TargetMode="External"/><Relationship Id="rId4006" Type="http://schemas.openxmlformats.org/officeDocument/2006/relationships/hyperlink" Target="https://drive.google.com/file/d/1cN177fOYgn1tseb__hRzYqbFSONmX3rX/view?usp=sharing" TargetMode="External"/><Relationship Id="rId5334" Type="http://schemas.openxmlformats.org/officeDocument/2006/relationships/hyperlink" Target="https://drive.google.com/file/d/15ouLoKIOUf1HeuhE8x1y0O6E4YNugRBx/view?usp=sharing" TargetMode="External"/><Relationship Id="rId6665" Type="http://schemas.openxmlformats.org/officeDocument/2006/relationships/hyperlink" Target="https://drive.google.com/file/d/1bPQ7lMynLDHIROmjuqxoGMfr_5fxZ8kB/view?usp=sharing" TargetMode="External"/><Relationship Id="rId265" Type="http://schemas.openxmlformats.org/officeDocument/2006/relationships/hyperlink" Target="https://drive.google.com/file/d/1ur1U_dXArIrYnrAoDYWHw_fzhL00rf16/view?usp=sharing" TargetMode="External"/><Relationship Id="rId4005" Type="http://schemas.openxmlformats.org/officeDocument/2006/relationships/hyperlink" Target="https://drive.google.com/file/d/1dRntBm_xgDGjSKFa3Qrl1COBoSSO4SHY/view?usp=sharing" TargetMode="External"/><Relationship Id="rId5335" Type="http://schemas.openxmlformats.org/officeDocument/2006/relationships/hyperlink" Target="https://drive.google.com/file/d/1WepGl5M4DGdozyOHFDtA3UZKtX_5bkez/view?usp=sharing" TargetMode="External"/><Relationship Id="rId6666" Type="http://schemas.openxmlformats.org/officeDocument/2006/relationships/hyperlink" Target="https://drive.google.com/file/d/1uUAGvDAFCaBaNWL_gOaOrx4sc8_2Xul-/view?usp=sharing" TargetMode="External"/><Relationship Id="rId5329" Type="http://schemas.openxmlformats.org/officeDocument/2006/relationships/hyperlink" Target="https://drive.google.com/file/d/1ivthaJaz_LAjoV67tBtCs1v3lAVnlQ9h/view?usp=sharing" TargetMode="External"/><Relationship Id="rId5327" Type="http://schemas.openxmlformats.org/officeDocument/2006/relationships/hyperlink" Target="https://drive.google.com/file/d/1Ssg5-c_8QKQadriqo6sN0De_cpAa0IR0/view?usp=sharing" TargetMode="External"/><Relationship Id="rId6658" Type="http://schemas.openxmlformats.org/officeDocument/2006/relationships/hyperlink" Target="https://drive.google.com/open?id=1g_MwWyyW8WeM2DqoOMZfM7YpDJMs8MjA&amp;usp=drive_copy" TargetMode="External"/><Relationship Id="rId5328" Type="http://schemas.openxmlformats.org/officeDocument/2006/relationships/hyperlink" Target="https://drive.google.com/file/d/1XGItX61R4YpME0QXnSUUllgdnGZUAJwg/view?usp=sharing" TargetMode="External"/><Relationship Id="rId6659" Type="http://schemas.openxmlformats.org/officeDocument/2006/relationships/hyperlink" Target="https://drive.google.com/file/d/1MWibwExMhJWPfDq9ddcD5rz6EcIGo6rE/view?usp=drive_link" TargetMode="External"/><Relationship Id="rId260" Type="http://schemas.openxmlformats.org/officeDocument/2006/relationships/hyperlink" Target="https://drive.google.com/file/d/1xDIPqlUxoBa6yS8zDGoRkdAh0LB19SKL/view?usp=sharing" TargetMode="External"/><Relationship Id="rId259" Type="http://schemas.openxmlformats.org/officeDocument/2006/relationships/hyperlink" Target="https://drive.google.com/file/d/1WdeW8jGDb5MNygvBggpmnSW6ehe6vNgo/view?usp=sharing" TargetMode="External"/><Relationship Id="rId258" Type="http://schemas.openxmlformats.org/officeDocument/2006/relationships/hyperlink" Target="https://drive.google.com/file/d/10_N9-nUUULoglOkcZuxm3Ikckd9qkcI4/view?usp=sharing" TargetMode="External"/><Relationship Id="rId253" Type="http://schemas.openxmlformats.org/officeDocument/2006/relationships/hyperlink" Target="https://drive.google.com/file/d/1iLfBz6U4awNNZGnNAkpsHK3siESnu91F/view?usp=sharing" TargetMode="External"/><Relationship Id="rId5321" Type="http://schemas.openxmlformats.org/officeDocument/2006/relationships/hyperlink" Target="https://drive.google.com/file/d/1jy8t49hjH12t5KLKQ2vGXnY6s35SosS9/view?usp=sharing" TargetMode="External"/><Relationship Id="rId6652" Type="http://schemas.openxmlformats.org/officeDocument/2006/relationships/hyperlink" Target="https://drive.google.com/open?id=1rJmjWwU8kWUXL7cJeqQfROo1uJGpwwuO&amp;usp=drive_copy" TargetMode="External"/><Relationship Id="rId252" Type="http://schemas.openxmlformats.org/officeDocument/2006/relationships/hyperlink" Target="https://www.shutterstock.com/fr/image-photo/new-delivery-van-truck-driving-through-1701403261" TargetMode="External"/><Relationship Id="rId5322" Type="http://schemas.openxmlformats.org/officeDocument/2006/relationships/hyperlink" Target="https://drive.google.com/file/d/1cOu8iLbQSs97Dt6L0-vq5cF5RI65_ELd/view?usp=sharing" TargetMode="External"/><Relationship Id="rId6653" Type="http://schemas.openxmlformats.org/officeDocument/2006/relationships/hyperlink" Target="https://drive.google.com/file/d/1WHoD65v4qgNpxvqxOvIfIT68nTSs-nGd/view?usp=drive_link" TargetMode="External"/><Relationship Id="rId251" Type="http://schemas.openxmlformats.org/officeDocument/2006/relationships/hyperlink" Target="https://drive.google.com/file/d/1DHBwupfGf3OVoYqwdY9pq7b68PUp4upY/view?usp=sharing" TargetMode="External"/><Relationship Id="rId6650" Type="http://schemas.openxmlformats.org/officeDocument/2006/relationships/hyperlink" Target="https://drive.google.com/file/d/1dsO5TF0-wJULC5orme1Jj9FfazXCaG0K/view?usp=sharing" TargetMode="External"/><Relationship Id="rId250" Type="http://schemas.openxmlformats.org/officeDocument/2006/relationships/hyperlink" Target="https://drive.google.com/file/d/1lkRlGs8HPQAY2udwEIPf_Qe3YM6ut2B6/view?usp=sharing" TargetMode="External"/><Relationship Id="rId5320" Type="http://schemas.openxmlformats.org/officeDocument/2006/relationships/hyperlink" Target="https://drive.google.com/file/d/1KnIHY1e7736p8hc_dOvsa9o2EV-jceC7/view?usp=sharing" TargetMode="External"/><Relationship Id="rId6651" Type="http://schemas.openxmlformats.org/officeDocument/2006/relationships/hyperlink" Target="https://drive.google.com/open?id=1HnUWEOXyd9zmePr_LNYB_nDn6OcnPAeU&amp;usp=drive_copy" TargetMode="External"/><Relationship Id="rId257" Type="http://schemas.openxmlformats.org/officeDocument/2006/relationships/hyperlink" Target="https://drive.google.com/file/d/1fO6WH3Qx2CFo_1AyKEPrFfuJqaxne2gJ/view?usp=sharing" TargetMode="External"/><Relationship Id="rId5325" Type="http://schemas.openxmlformats.org/officeDocument/2006/relationships/hyperlink" Target="https://drive.google.com/file/d/1UGpFYJF01LbWj0Ohg6EpyIrhwbAM1VlC/view?usp=sharing" TargetMode="External"/><Relationship Id="rId6656" Type="http://schemas.openxmlformats.org/officeDocument/2006/relationships/hyperlink" Target="https://drive.google.com/open?id=1Nc3bkrNnPWvZDjKH_V7Lc-CsskSOPXb0&amp;usp=drive_copy" TargetMode="External"/><Relationship Id="rId256" Type="http://schemas.openxmlformats.org/officeDocument/2006/relationships/hyperlink" Target="https://drive.google.com/file/d/1p0BFU8yswmom7eClLR_vcXEd3wY3osWG/view?usp=sharing" TargetMode="External"/><Relationship Id="rId5326" Type="http://schemas.openxmlformats.org/officeDocument/2006/relationships/hyperlink" Target="https://drive.google.com/file/d/1GHDaxayKdDGm37Y5PWnMaOeFzXYy_qGX/view?usp=sharing" TargetMode="External"/><Relationship Id="rId6657" Type="http://schemas.openxmlformats.org/officeDocument/2006/relationships/hyperlink" Target="https://drive.google.com/file/d/1k2gUI47vdihfPGHplZXuv4cccVaWyCfT/view?usp=drive_link" TargetMode="External"/><Relationship Id="rId255" Type="http://schemas.openxmlformats.org/officeDocument/2006/relationships/hyperlink" Target="https://drive.google.com/file/d/1gFlkOtIgDthbYf_OeiG2WPhiY-JL1zbq/view?usp=sharing" TargetMode="External"/><Relationship Id="rId5323" Type="http://schemas.openxmlformats.org/officeDocument/2006/relationships/hyperlink" Target="https://drive.google.com/file/d/1-rEWLjyNNuBhV2RCtquzodek5SfHnUTX/view?usp=sharing" TargetMode="External"/><Relationship Id="rId6654" Type="http://schemas.openxmlformats.org/officeDocument/2006/relationships/hyperlink" Target="https://drive.google.com/file/d/1EjGb5OJ_VHGCeA8X1IRTp5x_qbyULVyF/view?usp=drive_link" TargetMode="External"/><Relationship Id="rId254" Type="http://schemas.openxmlformats.org/officeDocument/2006/relationships/hyperlink" Target="https://drive.google.com/file/d/1w-p2iM2RSsfYfrntJU1JIyYiF70xNhgl/view?usp=sharing" TargetMode="External"/><Relationship Id="rId5324" Type="http://schemas.openxmlformats.org/officeDocument/2006/relationships/hyperlink" Target="https://drive.google.com/file/d/1jCGQEgAiICYP9HfzTxt1FefCY_9TL3D0/view?usp=sharing" TargetMode="External"/><Relationship Id="rId6655" Type="http://schemas.openxmlformats.org/officeDocument/2006/relationships/hyperlink" Target="https://drive.google.com/file/d/1FsN5YoX06R70q-Dj7HFSJpNOA2uq8G9G/view?usp=drive_link" TargetMode="External"/><Relationship Id="rId4029" Type="http://schemas.openxmlformats.org/officeDocument/2006/relationships/hyperlink" Target="https://drive.google.com/file/d/1McAellrH7sw2vcXgfvigrxqtKEQEBlws/view?usp=sharing" TargetMode="External"/><Relationship Id="rId293" Type="http://schemas.openxmlformats.org/officeDocument/2006/relationships/hyperlink" Target="https://drive.google.com/file/d/1vWzqyX943yC6fbwCRc2RhHl7W9wa79o4/view?usp=sharing" TargetMode="External"/><Relationship Id="rId292" Type="http://schemas.openxmlformats.org/officeDocument/2006/relationships/hyperlink" Target="https://drive.google.com/file/d/10ZZFkYYOplId2NzKpKFRE8X0iH1cjYUk/view?usp=sharing" TargetMode="External"/><Relationship Id="rId291" Type="http://schemas.openxmlformats.org/officeDocument/2006/relationships/hyperlink" Target="https://drive.google.com/file/d/1T7afumfnBc6BMuChU1hYbZrXcsudXH9w/view?usp=sharing" TargetMode="External"/><Relationship Id="rId290" Type="http://schemas.openxmlformats.org/officeDocument/2006/relationships/hyperlink" Target="https://drive.google.com/file/d/1mEz-eMu-qt_Ge3S31A7KRA0sIcYfk_j0/view?usp=sharing" TargetMode="External"/><Relationship Id="rId5350" Type="http://schemas.openxmlformats.org/officeDocument/2006/relationships/hyperlink" Target="https://drive.google.com/file/d/17177dXBl4SS2nyTL4fqESRfQv3TgBgLn/view?usp=sharing" TargetMode="External"/><Relationship Id="rId6681" Type="http://schemas.openxmlformats.org/officeDocument/2006/relationships/hyperlink" Target="https://drive.google.com/file/d/1F01HZi5VZUbzy64UKTrB38md8JLUpeJS/view?usp=sharing" TargetMode="External"/><Relationship Id="rId5351" Type="http://schemas.openxmlformats.org/officeDocument/2006/relationships/hyperlink" Target="https://drive.google.com/file/d/1fRZm725HzXSjL8eY-nyBMrKT7hsBXCsh/view?usp=sharing" TargetMode="External"/><Relationship Id="rId6682" Type="http://schemas.openxmlformats.org/officeDocument/2006/relationships/hyperlink" Target="https://drive.google.com/file/d/1SYMo-V1Oqt7eA86jNof50T1Z3Ex5Y2Sd/view?usp=sharing" TargetMode="External"/><Relationship Id="rId4020" Type="http://schemas.openxmlformats.org/officeDocument/2006/relationships/hyperlink" Target="https://drive.google.com/file/d/18sq-uVVrfKNQWlNjIzb6Ng45xc0vL8W2/view?usp=sharing" TargetMode="External"/><Relationship Id="rId6680" Type="http://schemas.openxmlformats.org/officeDocument/2006/relationships/hyperlink" Target="https://drive.google.com/file/d/1NMcPYRcknukphM8iarjthG5Cp_GE-lyE/view?usp=sharing" TargetMode="External"/><Relationship Id="rId286" Type="http://schemas.openxmlformats.org/officeDocument/2006/relationships/hyperlink" Target="https://drive.google.com/file/d/1QHUPthqjOBYn-mmkIo-CDPBVNBSB3rp3/view?usp=sharing" TargetMode="External"/><Relationship Id="rId4022" Type="http://schemas.openxmlformats.org/officeDocument/2006/relationships/hyperlink" Target="https://drive.google.com/file/d/1mhd_6mPbnYFqpGzZbjYIsY0LLI0R2_Da/view?usp=sharing" TargetMode="External"/><Relationship Id="rId5354" Type="http://schemas.openxmlformats.org/officeDocument/2006/relationships/hyperlink" Target="https://drive.google.com/file/d/1kNP5nvB0_heZcTDTJCq3Whb2dbpwETTy/view?usp=sharing" TargetMode="External"/><Relationship Id="rId6685" Type="http://schemas.openxmlformats.org/officeDocument/2006/relationships/hyperlink" Target="https://drive.google.com/file/d/1GFgxGK0uaTbOl3MPnQOYz9w8s4KP5Q6g/view?usp=sharing" TargetMode="External"/><Relationship Id="rId285" Type="http://schemas.openxmlformats.org/officeDocument/2006/relationships/hyperlink" Target="https://drive.google.com/file/d/1LtMxm-fWoT_0J7qsVMuj6Db8wvFcQl4N/view?usp=sharing" TargetMode="External"/><Relationship Id="rId4021" Type="http://schemas.openxmlformats.org/officeDocument/2006/relationships/hyperlink" Target="https://drive.google.com/file/d/1Y-WXAsRPjbX5qOs5Fya4_pAAOV32andY/view?usp=sharing" TargetMode="External"/><Relationship Id="rId5355" Type="http://schemas.openxmlformats.org/officeDocument/2006/relationships/hyperlink" Target="https://drive.google.com/file/d/1guFYVxnPHWmTy84P5yyGbJGoqq4xiIcB/view?usp=sharing" TargetMode="External"/><Relationship Id="rId6686" Type="http://schemas.openxmlformats.org/officeDocument/2006/relationships/hyperlink" Target="https://drive.google.com/file/d/1Rhrrks16UIfPmvhvOZawmAdei7mSH9Qi/view?usp=sharing" TargetMode="External"/><Relationship Id="rId284" Type="http://schemas.openxmlformats.org/officeDocument/2006/relationships/hyperlink" Target="https://drive.google.com/file/d/1_qw6QH2j0ikULY1UkoVLhRh7gF38A53I/view?usp=sharing" TargetMode="External"/><Relationship Id="rId4024" Type="http://schemas.openxmlformats.org/officeDocument/2006/relationships/hyperlink" Target="https://drive.google.com/file/d/1MS22o8FMfZEQO3TEEnihafxok-61_3_9/view?usp=sharing" TargetMode="External"/><Relationship Id="rId5352" Type="http://schemas.openxmlformats.org/officeDocument/2006/relationships/hyperlink" Target="https://drive.google.com/file/d/1RTimdgFNjsLbsemXTTBBefR6a_sXI6VM/view?usp=sharing" TargetMode="External"/><Relationship Id="rId6683" Type="http://schemas.openxmlformats.org/officeDocument/2006/relationships/hyperlink" Target="https://drive.google.com/file/d/1-dWKJGDHgWKXcr8GC58YVQanTkchR810/view?usp=sharing" TargetMode="External"/><Relationship Id="rId283" Type="http://schemas.openxmlformats.org/officeDocument/2006/relationships/hyperlink" Target="https://drive.google.com/file/d/11Nfq0fyHGm46-58Umt2hHzdkqfCMywEy/view?usp=sharing" TargetMode="External"/><Relationship Id="rId4023" Type="http://schemas.openxmlformats.org/officeDocument/2006/relationships/hyperlink" Target="https://drive.google.com/file/d/1rGaAljrEKqbN99WqAmowByPHEe73MiiN/view?usp=sharing" TargetMode="External"/><Relationship Id="rId5353" Type="http://schemas.openxmlformats.org/officeDocument/2006/relationships/hyperlink" Target="https://drive.google.com/file/d/1nKBnrj1dk7K_kql_m4jJJxF_EPC0L-vO/view?usp=sharing" TargetMode="External"/><Relationship Id="rId6684" Type="http://schemas.openxmlformats.org/officeDocument/2006/relationships/hyperlink" Target="https://drive.google.com/file/d/1PGDGiQAoQc57VXV_w8tUlNxIoUofVXzf/view?usp=sharing" TargetMode="External"/><Relationship Id="rId4026" Type="http://schemas.openxmlformats.org/officeDocument/2006/relationships/hyperlink" Target="https://drive.google.com/file/d/11LmPyv9H1vMDMUMhvFitQreCCidxtbRi/view?usp=sharing" TargetMode="External"/><Relationship Id="rId5358" Type="http://schemas.openxmlformats.org/officeDocument/2006/relationships/hyperlink" Target="https://drive.google.com/file/d/1EDQDWgkTelR_sjzqK0saT7K5CzM2NeHU/view?usp=sharing" TargetMode="External"/><Relationship Id="rId6689" Type="http://schemas.openxmlformats.org/officeDocument/2006/relationships/hyperlink" Target="https://drive.google.com/file/d/1HXVnhZQnWO__vvWoHL7lxRNswQsgErDk/view?usp=sharing" TargetMode="External"/><Relationship Id="rId289" Type="http://schemas.openxmlformats.org/officeDocument/2006/relationships/hyperlink" Target="https://drive.google.com/file/d/1_nHrn40-ht7cwubJnFVSSTdurlUsik9W/view?usp=sharing" TargetMode="External"/><Relationship Id="rId4025" Type="http://schemas.openxmlformats.org/officeDocument/2006/relationships/hyperlink" Target="https://drive.google.com/file/d/1Cytn8INifmaSvhFRbSjTMwxs0fQPyFJ9/view?usp=drive_link" TargetMode="External"/><Relationship Id="rId5359" Type="http://schemas.openxmlformats.org/officeDocument/2006/relationships/hyperlink" Target="https://drive.google.com/file/d/103EG8W4ORrd5qWfWwcAWr54-j04uRrb3/view?usp=sharing" TargetMode="External"/><Relationship Id="rId288" Type="http://schemas.openxmlformats.org/officeDocument/2006/relationships/hyperlink" Target="https://drive.google.com/file/d/1aObuLx7YAtfpEo1QIdRzZO1heynnMubF/view?usp=sharing" TargetMode="External"/><Relationship Id="rId4028" Type="http://schemas.openxmlformats.org/officeDocument/2006/relationships/hyperlink" Target="https://drive.google.com/file/d/1v980Tv_ol6-ik1EV_batveDNNTGC9lud/view?usp=sharing" TargetMode="External"/><Relationship Id="rId5356" Type="http://schemas.openxmlformats.org/officeDocument/2006/relationships/hyperlink" Target="https://drive.google.com/file/d/1PmeM71DyJPNrUOJI4aH4-WDJdMR17GW9/view?usp=sharing" TargetMode="External"/><Relationship Id="rId6687" Type="http://schemas.openxmlformats.org/officeDocument/2006/relationships/hyperlink" Target="https://drive.google.com/file/d/1TSk5EHoiiZXjQI0EAy3LSWiYuCyx5hK1/view?usp=sharing" TargetMode="External"/><Relationship Id="rId287" Type="http://schemas.openxmlformats.org/officeDocument/2006/relationships/hyperlink" Target="https://drive.google.com/file/d/1qvf6S8vG2z1eR6xkwysJbpc3r0U1GBhS/view?usp=sharing" TargetMode="External"/><Relationship Id="rId4027" Type="http://schemas.openxmlformats.org/officeDocument/2006/relationships/hyperlink" Target="https://drive.google.com/file/d/1PAXyNGzvtyEwlfrszIYUjFrD3QI69rbL/view?usp=sharing" TargetMode="External"/><Relationship Id="rId5357" Type="http://schemas.openxmlformats.org/officeDocument/2006/relationships/hyperlink" Target="https://drive.google.com/file/d/1LqZdGvZM-pSG4uKPTeUzrHTIqIdKLw51/view?usp=sharing" TargetMode="External"/><Relationship Id="rId6688" Type="http://schemas.openxmlformats.org/officeDocument/2006/relationships/hyperlink" Target="https://drive.google.com/file/d/1Yvdom1t_qv3hsQP4BIk_bnFYNoV8nZL6/view?usp=sharing" TargetMode="External"/><Relationship Id="rId4019" Type="http://schemas.openxmlformats.org/officeDocument/2006/relationships/hyperlink" Target="https://drive.google.com/file/d/1HlhXM9YvEjv3oC-Gjg4U2LStv8OqFQCs/view?usp=sharing" TargetMode="External"/><Relationship Id="rId4018" Type="http://schemas.openxmlformats.org/officeDocument/2006/relationships/hyperlink" Target="https://drive.google.com/file/d/1tHMZTsH1pPwv9EICI08i9WEmh56awaH9/view?usp=sharing" TargetMode="External"/><Relationship Id="rId5349" Type="http://schemas.openxmlformats.org/officeDocument/2006/relationships/hyperlink" Target="https://drive.google.com/file/d/1WPQbZ2NuhmsBJbzp6MtCW0t0wyc3RJnQ/view?usp=sharing" TargetMode="External"/><Relationship Id="rId282" Type="http://schemas.openxmlformats.org/officeDocument/2006/relationships/hyperlink" Target="https://drive.google.com/file/d/18IDFMjYkMAHJn2GUL_yYu8DxUL2OGA8W/view?usp=sharing" TargetMode="External"/><Relationship Id="rId281" Type="http://schemas.openxmlformats.org/officeDocument/2006/relationships/hyperlink" Target="https://drive.google.com/file/d/1yC--BIo-198uxY58iSqJPFNv7B8Bd0ga/view?usp=sharing" TargetMode="External"/><Relationship Id="rId280" Type="http://schemas.openxmlformats.org/officeDocument/2006/relationships/hyperlink" Target="https://drive.google.com/file/d/1Mh6BS8oWU1DA5n3sbUvnTaA12J5lrk5r/view?usp=sharing" TargetMode="External"/><Relationship Id="rId6670" Type="http://schemas.openxmlformats.org/officeDocument/2006/relationships/hyperlink" Target="https://drive.google.com/file/d/12eywTLjLPvsKniDt6Eupu7fLWJVf5z8P/view?usp=sharing" TargetMode="External"/><Relationship Id="rId5340" Type="http://schemas.openxmlformats.org/officeDocument/2006/relationships/hyperlink" Target="https://drive.google.com/file/d/1-DYatwv152MmeRVVs6itTwtfpwGWuKBr/view?usp=sharing" TargetMode="External"/><Relationship Id="rId6671" Type="http://schemas.openxmlformats.org/officeDocument/2006/relationships/hyperlink" Target="https://drive.google.com/file/d/1JeW7U3cgCAObkZkq2rw0GoXSE-y3jivt/view?usp=sharing" TargetMode="External"/><Relationship Id="rId275" Type="http://schemas.openxmlformats.org/officeDocument/2006/relationships/hyperlink" Target="https://drive.google.com/file/d/1JfHwqUCmr61i48myLVL-dfpkWFpA7bZe/view?usp=sharing" TargetMode="External"/><Relationship Id="rId4011" Type="http://schemas.openxmlformats.org/officeDocument/2006/relationships/hyperlink" Target="https://drive.google.com/file/d/1yDgwr8ipRHsmIi15aM5HS6IESNzKwahi/view?usp=sharing" TargetMode="External"/><Relationship Id="rId5343" Type="http://schemas.openxmlformats.org/officeDocument/2006/relationships/hyperlink" Target="https://drive.google.com/file/d/1IFyyK0mgJWy-g70cQIHDd-3Twq7hdDuN/view?usp=sharing" TargetMode="External"/><Relationship Id="rId6674" Type="http://schemas.openxmlformats.org/officeDocument/2006/relationships/hyperlink" Target="https://drive.google.com/file/d/1WsvPZC6ZGxJ-E0tlN_kYa6fEmnSIH_o8/view?usp=sharing" TargetMode="External"/><Relationship Id="rId274" Type="http://schemas.openxmlformats.org/officeDocument/2006/relationships/hyperlink" Target="https://drive.google.com/file/d/1XiJWB2Fg-KKjEOU9_VCZVtRiZm90Iizp/view?usp=sharing" TargetMode="External"/><Relationship Id="rId4010" Type="http://schemas.openxmlformats.org/officeDocument/2006/relationships/hyperlink" Target="https://drive.google.com/file/d/1gBkZNEMHOgstrHIaHeRyAKYGaHoFpkNV/view?usp=sharing" TargetMode="External"/><Relationship Id="rId5344" Type="http://schemas.openxmlformats.org/officeDocument/2006/relationships/hyperlink" Target="https://drive.google.com/file/d/1oU0bPGHH3O8GF5bksi7y_k_kZ7zrTBHZ/view?usp=sharing" TargetMode="External"/><Relationship Id="rId6675" Type="http://schemas.openxmlformats.org/officeDocument/2006/relationships/hyperlink" Target="https://drive.google.com/file/d/1-bZxL7nKkgNvn3W91iP9venKyRzxfWkr/view?usp=sharing" TargetMode="External"/><Relationship Id="rId273" Type="http://schemas.openxmlformats.org/officeDocument/2006/relationships/hyperlink" Target="https://drive.google.com/file/d/1MYQhsBL7Ft55BPiyYw3OJCgznEPwu7kU/view?usp=sharing" TargetMode="External"/><Relationship Id="rId4013" Type="http://schemas.openxmlformats.org/officeDocument/2006/relationships/hyperlink" Target="https://drive.google.com/file/d/1UkbPoI_jU5IvX_DwsoaH_-fechAmwCBZ/view?usp=sharing" TargetMode="External"/><Relationship Id="rId5341" Type="http://schemas.openxmlformats.org/officeDocument/2006/relationships/hyperlink" Target="https://drive.google.com/file/d/1nEj88x1DdWmScZZ7orM87ko5k8qevUPv/view?usp=sharing" TargetMode="External"/><Relationship Id="rId6672" Type="http://schemas.openxmlformats.org/officeDocument/2006/relationships/hyperlink" Target="https://drive.google.com/file/d/10mx63hTCmoeKkdnVAzeIf1kC98T3b4AN/view?usp=sharing" TargetMode="External"/><Relationship Id="rId272" Type="http://schemas.openxmlformats.org/officeDocument/2006/relationships/hyperlink" Target="https://drive.google.com/file/d/1QHml8lRDDev8qxg97Vul96Iq--6mrm3a/view?usp=sharing" TargetMode="External"/><Relationship Id="rId4012" Type="http://schemas.openxmlformats.org/officeDocument/2006/relationships/hyperlink" Target="https://drive.google.com/file/d/1benNXVCPVhisQ28TB4d-TBdrchbsmbzv/view?usp=sharing" TargetMode="External"/><Relationship Id="rId5342" Type="http://schemas.openxmlformats.org/officeDocument/2006/relationships/hyperlink" Target="https://drive.google.com/file/d/1DspH-3LFMfVD22F02gp7nxEKIyvaXYT9/view?usp=sharing" TargetMode="External"/><Relationship Id="rId6673" Type="http://schemas.openxmlformats.org/officeDocument/2006/relationships/hyperlink" Target="https://drive.google.com/file/d/1Jl8oy89KQxW6YlgvVb-DAuiFlMx6pLNN/view?usp=sharing" TargetMode="External"/><Relationship Id="rId279" Type="http://schemas.openxmlformats.org/officeDocument/2006/relationships/hyperlink" Target="https://drive.google.com/file/d/1-symrGiEOjyHhykuXigh9dwVeV5lbSS8/view?usp=sharing" TargetMode="External"/><Relationship Id="rId4015" Type="http://schemas.openxmlformats.org/officeDocument/2006/relationships/hyperlink" Target="https://drive.google.com/file/d/15l1Unj1fP8GG5htOQGHQs0iDflKkf1Fm/view?usp=sharing" TargetMode="External"/><Relationship Id="rId5347" Type="http://schemas.openxmlformats.org/officeDocument/2006/relationships/hyperlink" Target="https://drive.google.com/file/d/1e_OGpkkRkDf60n2lutnxv2_Asxi6_Spi/view?usp=sharing" TargetMode="External"/><Relationship Id="rId6678" Type="http://schemas.openxmlformats.org/officeDocument/2006/relationships/hyperlink" Target="https://drive.google.com/file/d/18MlHR6ji59CI6LB2razwdRKYznvleZVL/view?usp=sharing" TargetMode="External"/><Relationship Id="rId278" Type="http://schemas.openxmlformats.org/officeDocument/2006/relationships/hyperlink" Target="https://drive.google.com/file/d/18qOyolIVfnn4ztF7ewAG_FHTk-K-sFUQ/view?usp=sharing" TargetMode="External"/><Relationship Id="rId4014" Type="http://schemas.openxmlformats.org/officeDocument/2006/relationships/hyperlink" Target="https://drive.google.com/file/d/1_UDzElxQCC1gaBDL-tv6bc108tZBnMnn/view?usp=sharing" TargetMode="External"/><Relationship Id="rId5348" Type="http://schemas.openxmlformats.org/officeDocument/2006/relationships/hyperlink" Target="https://drive.google.com/file/d/1Zbh55gNMKNreim2qiShPEAGYCRtikPnP/view?usp=sharing" TargetMode="External"/><Relationship Id="rId6679" Type="http://schemas.openxmlformats.org/officeDocument/2006/relationships/hyperlink" Target="https://drive.google.com/file/d/17ToYCTRm2gMxGtEUjKKsZGp5F7LNbEvh/view?usp=sharing" TargetMode="External"/><Relationship Id="rId277" Type="http://schemas.openxmlformats.org/officeDocument/2006/relationships/hyperlink" Target="https://drive.google.com/file/d/1eObnUD16WkMqoIeOJIMgHEVdX0rBOGDg/view?usp=sharing" TargetMode="External"/><Relationship Id="rId4017" Type="http://schemas.openxmlformats.org/officeDocument/2006/relationships/hyperlink" Target="https://drive.google.com/file/d/1mFJJfq8wV4p4F6-tTVJGPZ-aEWeouk-M/view?usp=sharing" TargetMode="External"/><Relationship Id="rId5345" Type="http://schemas.openxmlformats.org/officeDocument/2006/relationships/hyperlink" Target="https://drive.google.com/file/d/1vbkEYZeV0pd9YrCDNTd8_Hhx9y9Q-LC5/view?usp=sharing" TargetMode="External"/><Relationship Id="rId6676" Type="http://schemas.openxmlformats.org/officeDocument/2006/relationships/hyperlink" Target="https://drive.google.com/file/d/1SdsUaStS8HMmwXocZ_CUYVo4esF1dOkb/view?usp=sharing" TargetMode="External"/><Relationship Id="rId276" Type="http://schemas.openxmlformats.org/officeDocument/2006/relationships/hyperlink" Target="https://drive.google.com/file/d/17cYGvo4UcyMHpg3N_Dal12DCVHBfpmhu/view?usp=sharing" TargetMode="External"/><Relationship Id="rId4016" Type="http://schemas.openxmlformats.org/officeDocument/2006/relationships/hyperlink" Target="https://drive.google.com/file/d/19HlMfYeREv7zr0Q9pUwqqn6Zr2IFNmHm/view?usp=sharing" TargetMode="External"/><Relationship Id="rId5346" Type="http://schemas.openxmlformats.org/officeDocument/2006/relationships/hyperlink" Target="https://drive.google.com/file/d/1GKhDMQFFFk9iV8no4dpif3EfnopsGqFh/view?usp=sharing" TargetMode="External"/><Relationship Id="rId6677" Type="http://schemas.openxmlformats.org/officeDocument/2006/relationships/hyperlink" Target="https://drive.google.com/file/d/1t-7gU40ZgRIxwDAs1UE5ktPL_ji0YMJw/view?usp=sharing" TargetMode="External"/><Relationship Id="rId1851" Type="http://schemas.openxmlformats.org/officeDocument/2006/relationships/hyperlink" Target="https://drive.google.com/file/d/12e5G6oOZeQj8heebOHKP9W_EUc2wVjwi/view?usp=sharing" TargetMode="External"/><Relationship Id="rId1852" Type="http://schemas.openxmlformats.org/officeDocument/2006/relationships/hyperlink" Target="https://drive.google.com/file/d/1IooJxYtGv3qlr7ujlf9w6aXr-Fg004Rr/view?usp=sharing" TargetMode="External"/><Relationship Id="rId1853" Type="http://schemas.openxmlformats.org/officeDocument/2006/relationships/hyperlink" Target="https://drive.google.com/file/d/1Fkw4rloOzcKP3KlRqxM9xGRvDVa-Ndgc/view?usp=sharing" TargetMode="External"/><Relationship Id="rId1854" Type="http://schemas.openxmlformats.org/officeDocument/2006/relationships/hyperlink" Target="https://drive.google.com/file/d/1XsNQTCrO516upjoJVSqXiEwC0uK8Ircm/view?usp=sharing" TargetMode="External"/><Relationship Id="rId1855" Type="http://schemas.openxmlformats.org/officeDocument/2006/relationships/hyperlink" Target="https://drive.google.com/file/d/1BcdgPigfiNWxtmJ_ya8r1XlXFZhWj3Y5/view?usp=sharing" TargetMode="External"/><Relationship Id="rId1856" Type="http://schemas.openxmlformats.org/officeDocument/2006/relationships/hyperlink" Target="https://drive.google.com/file/d/1PsWl3QZA2u5WBY2-IpRX7yaSkG43IuzB/view?usp=sharing" TargetMode="External"/><Relationship Id="rId1857" Type="http://schemas.openxmlformats.org/officeDocument/2006/relationships/hyperlink" Target="https://drive.google.com/file/d/1ltoOqGTWt9Y9Rfl15TiyiV5RykwH0GZ-/view?usp=sharing" TargetMode="External"/><Relationship Id="rId1858" Type="http://schemas.openxmlformats.org/officeDocument/2006/relationships/hyperlink" Target="https://drive.google.com/file/d/1uQj9lZeo3ScBsaTIlTWpjnIn5UsZrZQT/view?usp=sharing" TargetMode="External"/><Relationship Id="rId1859" Type="http://schemas.openxmlformats.org/officeDocument/2006/relationships/hyperlink" Target="https://drive.google.com/file/d/1LxjPGJ8p09W7N7ByUKPjqX95AEqurQYy/view?usp=sharing" TargetMode="External"/><Relationship Id="rId1850" Type="http://schemas.openxmlformats.org/officeDocument/2006/relationships/hyperlink" Target="https://drive.google.com/file/d/1qnDSo8agBid9awIfcc-Yx7LjD3zV_Vl5/view?usp=drive_link" TargetMode="External"/><Relationship Id="rId1840" Type="http://schemas.openxmlformats.org/officeDocument/2006/relationships/hyperlink" Target="https://drive.google.com/file/d/14M9NQdZenAWEwB6q4v0wlH4FD4Vn2RCb/view?usp=sharing" TargetMode="External"/><Relationship Id="rId1841" Type="http://schemas.openxmlformats.org/officeDocument/2006/relationships/hyperlink" Target="https://drive.google.com/file/d/10jiKlRzR8MRFptYJec0RmgvT69AhGZhr/view?usp=sharing" TargetMode="External"/><Relationship Id="rId1842" Type="http://schemas.openxmlformats.org/officeDocument/2006/relationships/hyperlink" Target="https://drive.google.com/file/d/1txxhMXXHKqR4Vel6E7blp9i7eR7EOlGY/view?usp=sharing" TargetMode="External"/><Relationship Id="rId1843" Type="http://schemas.openxmlformats.org/officeDocument/2006/relationships/hyperlink" Target="https://drive.google.com/file/d/1H87DumTCIQQh2fZxSUQtuo68tRCQrQuX/view?usp=sharing" TargetMode="External"/><Relationship Id="rId1844" Type="http://schemas.openxmlformats.org/officeDocument/2006/relationships/hyperlink" Target="https://drive.google.com/file/d/1c6G_M-GpDMSyiWkiwD_Fwe8KH4K_mGwc/view?usp=sharing" TargetMode="External"/><Relationship Id="rId1845" Type="http://schemas.openxmlformats.org/officeDocument/2006/relationships/hyperlink" Target="https://drive.google.com/file/d/1nyHTxnNqOgAGggv2S3R4jEua4cOU7KAM/view?usp=sharing" TargetMode="External"/><Relationship Id="rId1846" Type="http://schemas.openxmlformats.org/officeDocument/2006/relationships/hyperlink" Target="https://drive.google.com/file/d/1IszUYBc8xWTsYUC2dnbFBygY2vC-opjW/view?usp=sharing" TargetMode="External"/><Relationship Id="rId1847" Type="http://schemas.openxmlformats.org/officeDocument/2006/relationships/hyperlink" Target="https://drive.google.com/file/d/1lvDClUcwylBtr3Z_54r6XlE8UaofqS7M/view?usp=sharing" TargetMode="External"/><Relationship Id="rId1848" Type="http://schemas.openxmlformats.org/officeDocument/2006/relationships/hyperlink" Target="https://drive.google.com/file/d/16qQWIjF0bogbQuvWdCz7TAt7aHO-Mpxd/view?usp=sharing" TargetMode="External"/><Relationship Id="rId1849" Type="http://schemas.openxmlformats.org/officeDocument/2006/relationships/hyperlink" Target="https://drive.google.com/file/d/1dHT8PlYKtjBEGmSSa-bl__VQE4Y_i2_z/view?usp=sharing" TargetMode="External"/><Relationship Id="rId1873" Type="http://schemas.openxmlformats.org/officeDocument/2006/relationships/hyperlink" Target="https://drive.google.com/file/d/1vxW7JntB8Eu2L8c1zZQ2C0c6SvGmFC1A/view?usp=sharing" TargetMode="External"/><Relationship Id="rId1874" Type="http://schemas.openxmlformats.org/officeDocument/2006/relationships/hyperlink" Target="https://drive.google.com/file/d/1DsY8094FhsNc8eFNOKVpGLCA1J7iSZ1y/view?usp=sharing" TargetMode="External"/><Relationship Id="rId1875" Type="http://schemas.openxmlformats.org/officeDocument/2006/relationships/hyperlink" Target="https://drive.google.com/file/d/1VBt9kvZgPxPAyqCmHq39Y97LouWaVKLX/view?usp=sharing" TargetMode="External"/><Relationship Id="rId1876" Type="http://schemas.openxmlformats.org/officeDocument/2006/relationships/hyperlink" Target="https://drive.google.com/file/d/1hEpRl9bhu6zPK6YRS7WNnQOWzUkH6PCj/view?usp=sharing" TargetMode="External"/><Relationship Id="rId1877" Type="http://schemas.openxmlformats.org/officeDocument/2006/relationships/hyperlink" Target="https://drive.google.com/file/d/1zVFwO4MKv2HxWsKRk-pYG4jECcPD9A1A/view?usp=sharing" TargetMode="External"/><Relationship Id="rId1878" Type="http://schemas.openxmlformats.org/officeDocument/2006/relationships/hyperlink" Target="https://drive.google.com/file/d/1o8e1GPtuIpk-D7eSgGJY-Fiey2ASgBF7/view?usp=sharing" TargetMode="External"/><Relationship Id="rId1879" Type="http://schemas.openxmlformats.org/officeDocument/2006/relationships/hyperlink" Target="https://drive.google.com/file/d/1wMYrGEVyiklhN1Arb7DEgEq86r5Mrbs5/view?usp=sharing" TargetMode="External"/><Relationship Id="rId1870" Type="http://schemas.openxmlformats.org/officeDocument/2006/relationships/hyperlink" Target="https://drive.google.com/file/d/1-w8IxmmIore_7VSBETYhh-bp0rol1wfx/view?usp=sharing" TargetMode="External"/><Relationship Id="rId1871" Type="http://schemas.openxmlformats.org/officeDocument/2006/relationships/hyperlink" Target="https://drive.google.com/file/d/1e2tI3pCcyOt0gfnfYnK-CSkFfaDWp6l0/view?usp=sharing" TargetMode="External"/><Relationship Id="rId1872" Type="http://schemas.openxmlformats.org/officeDocument/2006/relationships/hyperlink" Target="https://drive.google.com/file/d/1UT6dChYfmc_2cI16BZOGX4L93d5xFtjf/view?usp=sharing" TargetMode="External"/><Relationship Id="rId1862" Type="http://schemas.openxmlformats.org/officeDocument/2006/relationships/hyperlink" Target="https://drive.google.com/file/d/1MAFwB8icTI5kg6IIVf0hp9jiIGVSEkq2/view?usp=sharing" TargetMode="External"/><Relationship Id="rId1863" Type="http://schemas.openxmlformats.org/officeDocument/2006/relationships/hyperlink" Target="https://drive.google.com/file/d/1Gi2jLl3_57WpMRhlDtXaW0DPkTUopqBt/view?usp=sharing" TargetMode="External"/><Relationship Id="rId1864" Type="http://schemas.openxmlformats.org/officeDocument/2006/relationships/hyperlink" Target="https://drive.google.com/file/d/1XS-HWHyDuu7-Mbun-UtgrucvNeBLpnl5/view?usp=sharing" TargetMode="External"/><Relationship Id="rId1865" Type="http://schemas.openxmlformats.org/officeDocument/2006/relationships/hyperlink" Target="https://drive.google.com/file/d/1svYufQSMdHIVcSpJlRuwTqO6l2oESd_d/view?usp=sharing" TargetMode="External"/><Relationship Id="rId1866" Type="http://schemas.openxmlformats.org/officeDocument/2006/relationships/hyperlink" Target="https://drive.google.com/file/d/1_5wOwVqKeenU5XOblwtWFDvEa5mILYgy/view?usp=sharing" TargetMode="External"/><Relationship Id="rId1867" Type="http://schemas.openxmlformats.org/officeDocument/2006/relationships/hyperlink" Target="https://drive.google.com/file/d/1zdRIJIKx7gH12RzwmVBe4FxrSinKodLc/view?usp=sharing" TargetMode="External"/><Relationship Id="rId1868" Type="http://schemas.openxmlformats.org/officeDocument/2006/relationships/hyperlink" Target="https://drive.google.com/file/d/1rP98x8KC843Q8p3EdEggbA3DDOOWxWYX/view?usp=sharing" TargetMode="External"/><Relationship Id="rId1869" Type="http://schemas.openxmlformats.org/officeDocument/2006/relationships/hyperlink" Target="https://drive.google.com/file/d/1Y2paFUolFr_rtIITfsdJgB6qDLncbG7U/view?usp=sharing" TargetMode="External"/><Relationship Id="rId1860" Type="http://schemas.openxmlformats.org/officeDocument/2006/relationships/hyperlink" Target="https://drive.google.com/file/d/1VW4ur5cj2DxDxSHyw4Q5G29Wt2C24hGw/view?usp=sharing" TargetMode="External"/><Relationship Id="rId1861" Type="http://schemas.openxmlformats.org/officeDocument/2006/relationships/hyperlink" Target="https://drive.google.com/file/d/1EIyJq3GBTKBUW2b6zQ2-5om20IPFR2IT/view?usp=sharing" TargetMode="External"/><Relationship Id="rId1810" Type="http://schemas.openxmlformats.org/officeDocument/2006/relationships/hyperlink" Target="https://drive.google.com/file/d/1KTD-v5REJSi9ZwjJJuxRrLjXeq-0JyhM/view?usp=sharing" TargetMode="External"/><Relationship Id="rId1811" Type="http://schemas.openxmlformats.org/officeDocument/2006/relationships/hyperlink" Target="https://drive.google.com/file/d/1v79yYnOFaJqHLx2e98H9FLp_WaNccAAu/view?usp=sharing" TargetMode="External"/><Relationship Id="rId1812" Type="http://schemas.openxmlformats.org/officeDocument/2006/relationships/hyperlink" Target="https://drive.google.com/file/d/1Dn2zEUb-Z11Ze8K1Pt1nHaNPx8u_dcBk/view?usp=sharing" TargetMode="External"/><Relationship Id="rId1813" Type="http://schemas.openxmlformats.org/officeDocument/2006/relationships/hyperlink" Target="https://drive.google.com/file/d/1s_2yHD3SjA4zNEpeBxLKV3UUcgFdWf9u/view?usp=sharing" TargetMode="External"/><Relationship Id="rId1814" Type="http://schemas.openxmlformats.org/officeDocument/2006/relationships/hyperlink" Target="https://drive.google.com/file/d/1OGcKWiDxGrvf-160qWcYSbQcse7xDh_-/view?usp=sharing" TargetMode="External"/><Relationship Id="rId1815" Type="http://schemas.openxmlformats.org/officeDocument/2006/relationships/hyperlink" Target="https://drive.google.com/file/d/1KpWoRPFM7ZxbwQPnTMPqlguH2xnV5Nrx/view?usp=sharing" TargetMode="External"/><Relationship Id="rId1816" Type="http://schemas.openxmlformats.org/officeDocument/2006/relationships/hyperlink" Target="https://drive.google.com/file/d/1IL4TWlJusuK9DLoLzG0ZSjfXX9xSKD7E/view?usp=sharing" TargetMode="External"/><Relationship Id="rId1817" Type="http://schemas.openxmlformats.org/officeDocument/2006/relationships/hyperlink" Target="https://drive.google.com/file/d/1iANYldQvJhBDD5YTbu27y4U8VXiA0-eQ/view?usp=sharing" TargetMode="External"/><Relationship Id="rId1818" Type="http://schemas.openxmlformats.org/officeDocument/2006/relationships/hyperlink" Target="https://drive.google.com/file/d/10KZ3s5IFlMI-SBo5-Hlk3AyBM70qLgFI/view?usp=sharing" TargetMode="External"/><Relationship Id="rId1819" Type="http://schemas.openxmlformats.org/officeDocument/2006/relationships/hyperlink" Target="https://drive.google.com/file/d/1EfUbYzTBAQWg83dNxgRmJXrpYmM0i7lI/view?usp=sharing" TargetMode="External"/><Relationship Id="rId4080" Type="http://schemas.openxmlformats.org/officeDocument/2006/relationships/hyperlink" Target="https://drive.google.com/file/d/1yBQBHVHeoYJ0I6Bb-oBRSrzn_mWANHd6/view?usp=sharing" TargetMode="External"/><Relationship Id="rId4082" Type="http://schemas.openxmlformats.org/officeDocument/2006/relationships/hyperlink" Target="https://drive.google.com/file/d/1Z7GKWOMHe2e8K2ALIFQ2YubWEBoEFbxy/view?usp=sharing" TargetMode="External"/><Relationship Id="rId4081" Type="http://schemas.openxmlformats.org/officeDocument/2006/relationships/hyperlink" Target="https://drive.google.com/file/d/1PHqAY2kWchfk8Fe8KQxjWIbXzqnXnuIn/view?usp=sharing" TargetMode="External"/><Relationship Id="rId4084" Type="http://schemas.openxmlformats.org/officeDocument/2006/relationships/hyperlink" Target="https://drive.google.com/file/d/1HdDS_3Rye6BPHbS2Yr3XeX6y4ASSwEH1/view?usp=sharing" TargetMode="External"/><Relationship Id="rId4083" Type="http://schemas.openxmlformats.org/officeDocument/2006/relationships/hyperlink" Target="https://drive.google.com/file/d/1J2eS0vF8-5RCTyePsFiAYa5dAYmPhajg/view?usp=sharing" TargetMode="External"/><Relationship Id="rId4086" Type="http://schemas.openxmlformats.org/officeDocument/2006/relationships/hyperlink" Target="https://drive.google.com/file/d/1yZhenVm0c1RRHLxIMYR0bO_b2QZf_izg/view?usp=sharing" TargetMode="External"/><Relationship Id="rId4085" Type="http://schemas.openxmlformats.org/officeDocument/2006/relationships/hyperlink" Target="https://drive.google.com/file/d/1VIV_HlFWyplGznvxJjxnz4ddeDbUZNpT/view?usp=sharing" TargetMode="External"/><Relationship Id="rId4088" Type="http://schemas.openxmlformats.org/officeDocument/2006/relationships/hyperlink" Target="https://drive.google.com/file/d/10_bt5HGd37CUexz3StNkDILPFucYyLgf/view?usp=sharing" TargetMode="External"/><Relationship Id="rId4087" Type="http://schemas.openxmlformats.org/officeDocument/2006/relationships/hyperlink" Target="https://drive.google.com/file/d/1XQ_VVA7oKoVGrYRamt1uX8MzJvxkUTAn/view?usp=sharing" TargetMode="External"/><Relationship Id="rId4089" Type="http://schemas.openxmlformats.org/officeDocument/2006/relationships/hyperlink" Target="https://drive.google.com/file/d/1aTcnWiX_CVjHpFTZnM7qWcDSNp1VRInT/view?usp=sharing" TargetMode="External"/><Relationship Id="rId1800" Type="http://schemas.openxmlformats.org/officeDocument/2006/relationships/hyperlink" Target="https://drive.google.com/file/d/11pqoE0-Ub9j1reJI9k93wu0iqQ7Ke1xs/view?usp=sharing" TargetMode="External"/><Relationship Id="rId1801" Type="http://schemas.openxmlformats.org/officeDocument/2006/relationships/hyperlink" Target="https://drive.google.com/file/d/1Su3tn8t0wf_fwYE_10Ce0u5zDpM1WXT2/view?usp=sharing" TargetMode="External"/><Relationship Id="rId1802" Type="http://schemas.openxmlformats.org/officeDocument/2006/relationships/hyperlink" Target="https://drive.google.com/file/d/10OjaZgtzSMregKBdWja4FM4qU8WPUQNb/view?usp=sharing" TargetMode="External"/><Relationship Id="rId1803" Type="http://schemas.openxmlformats.org/officeDocument/2006/relationships/hyperlink" Target="https://drive.google.com/file/d/1P4sAzOdrjlyMzMZyAephl1FRNFyAzwxH/view?usp=sharing" TargetMode="External"/><Relationship Id="rId1804" Type="http://schemas.openxmlformats.org/officeDocument/2006/relationships/hyperlink" Target="https://drive.google.com/file/d/1yycFIuio1qQsLStpEunRcN52K8abgWZE/view?usp=sharing" TargetMode="External"/><Relationship Id="rId1805" Type="http://schemas.openxmlformats.org/officeDocument/2006/relationships/hyperlink" Target="https://drive.google.com/file/d/1qJrvqIXYWolS0mLOLMTTJdibI5STr4y1/view?usp=sharing" TargetMode="External"/><Relationship Id="rId1806" Type="http://schemas.openxmlformats.org/officeDocument/2006/relationships/hyperlink" Target="https://drive.google.com/file/d/1j2TOAdpdUBSpAaNYYET0jTPsJ3sKe51H/view?usp=sharing" TargetMode="External"/><Relationship Id="rId1807" Type="http://schemas.openxmlformats.org/officeDocument/2006/relationships/hyperlink" Target="https://drive.google.com/file/d/1ThPdcJSgahAQeMNibFm7R6gxY5Oz9sD4/view?usp=sharing" TargetMode="External"/><Relationship Id="rId1808" Type="http://schemas.openxmlformats.org/officeDocument/2006/relationships/hyperlink" Target="https://drive.google.com/file/d/1rpR_EdSyf9VRhqzx0sz_riQ7X-XMmUHa/view?usp=sharing" TargetMode="External"/><Relationship Id="rId1809" Type="http://schemas.openxmlformats.org/officeDocument/2006/relationships/hyperlink" Target="https://drive.google.com/file/d/1T1VmyNKSGwFtmy8rz5V5I47T3UNJpth_/view?usp=sharing" TargetMode="External"/><Relationship Id="rId4071" Type="http://schemas.openxmlformats.org/officeDocument/2006/relationships/hyperlink" Target="https://drive.google.com/file/d/1r1ukpMIDQm-8s4vQV7y3nVFiKl38s0dn/view?usp=sharing" TargetMode="External"/><Relationship Id="rId4070" Type="http://schemas.openxmlformats.org/officeDocument/2006/relationships/hyperlink" Target="https://drive.google.com/file/d/1C53T2Ptz1kwnxjVJK2EogK2P7q6Er9pS/view?usp=sharing" TargetMode="External"/><Relationship Id="rId4073" Type="http://schemas.openxmlformats.org/officeDocument/2006/relationships/hyperlink" Target="https://drive.google.com/file/d/1CSWd_4hq9ai5LDtYvi-BBHZsdg3lzMDi/view?usp=sharing" TargetMode="External"/><Relationship Id="rId4072" Type="http://schemas.openxmlformats.org/officeDocument/2006/relationships/hyperlink" Target="https://drive.google.com/file/d/1Mg-2pLIPJtpap0n1VlklioclQilSWUeB/view?usp=sharing" TargetMode="External"/><Relationship Id="rId4075" Type="http://schemas.openxmlformats.org/officeDocument/2006/relationships/hyperlink" Target="https://drive.google.com/file/d/1Q3ujhktv6Ik5AiMC4Ijxxb8bmOaZBvML/view?usp=sharing" TargetMode="External"/><Relationship Id="rId4074" Type="http://schemas.openxmlformats.org/officeDocument/2006/relationships/hyperlink" Target="https://drive.google.com/file/d/1EVs9HG6KZCuMMvEmqdg2ljZ4iiujWiAi/view?usp=sharing" TargetMode="External"/><Relationship Id="rId4077" Type="http://schemas.openxmlformats.org/officeDocument/2006/relationships/hyperlink" Target="https://drive.google.com/file/d/1Fbh7_JPVI26DhaFNtEkvLvga36LBh8gH/view?usp=sharing" TargetMode="External"/><Relationship Id="rId4076" Type="http://schemas.openxmlformats.org/officeDocument/2006/relationships/hyperlink" Target="https://drive.google.com/file/d/1hgQlk4OzbRQpoLBCAJPGHku1S-LHnEUt/view?usp=sharing" TargetMode="External"/><Relationship Id="rId4079" Type="http://schemas.openxmlformats.org/officeDocument/2006/relationships/hyperlink" Target="https://drive.google.com/file/d/1NabFzOPyKGMXVA3IpT8fiHcTkQc9bhlv/view?usp=sharing" TargetMode="External"/><Relationship Id="rId4078" Type="http://schemas.openxmlformats.org/officeDocument/2006/relationships/hyperlink" Target="https://drive.google.com/file/d/1NbwdSlOnckZoT8Tzd8-LfNp7GfZSAt4t/view?usp=sharing" TargetMode="External"/><Relationship Id="rId1830" Type="http://schemas.openxmlformats.org/officeDocument/2006/relationships/hyperlink" Target="https://drive.google.com/file/d/1QrHVWb3MmysNAm1lF39IebsoAjmcDQTd/view?usp=sharing" TargetMode="External"/><Relationship Id="rId1831" Type="http://schemas.openxmlformats.org/officeDocument/2006/relationships/hyperlink" Target="https://drive.google.com/file/d/1XFthOvfvSDo375NDDVZVsPGMuJwxuRIt/view?usp=sharing" TargetMode="External"/><Relationship Id="rId1832" Type="http://schemas.openxmlformats.org/officeDocument/2006/relationships/hyperlink" Target="https://drive.google.com/file/d/1pg6naS6d6QkDAwzuouxD278yaYVaqxVp/view?usp=sharing" TargetMode="External"/><Relationship Id="rId1833" Type="http://schemas.openxmlformats.org/officeDocument/2006/relationships/hyperlink" Target="https://drive.google.com/file/d/15uWtysX_L6pt88uq_Ei00ctpbo68E3n5/view?usp=sharing" TargetMode="External"/><Relationship Id="rId1834" Type="http://schemas.openxmlformats.org/officeDocument/2006/relationships/hyperlink" Target="https://drive.google.com/file/d/1-Mfkf7OslpIcQt7K6xDR309B-jSzC9YR/view?usp=sharing" TargetMode="External"/><Relationship Id="rId1835" Type="http://schemas.openxmlformats.org/officeDocument/2006/relationships/hyperlink" Target="https://drive.google.com/file/d/1ohg4Riaax5CCm-T8dR4w3V3mBGqKegE1/view?usp=sharing" TargetMode="External"/><Relationship Id="rId1836" Type="http://schemas.openxmlformats.org/officeDocument/2006/relationships/hyperlink" Target="https://drive.google.com/file/d/1NJIxl48hoe2d5z66y5dvubG6rOIYJ7VI/view?usp=sharing" TargetMode="External"/><Relationship Id="rId1837" Type="http://schemas.openxmlformats.org/officeDocument/2006/relationships/hyperlink" Target="https://drive.google.com/file/d/1XvA02p3mKZKE0Op07i6LIjIPkfpNfVbn/view?usp=sharing" TargetMode="External"/><Relationship Id="rId1838" Type="http://schemas.openxmlformats.org/officeDocument/2006/relationships/hyperlink" Target="https://drive.google.com/file/d/1a8Mcdlk9WF9o_EJ1qYnoQfk7WZ_p9j6E/view?usp=sharing" TargetMode="External"/><Relationship Id="rId1839" Type="http://schemas.openxmlformats.org/officeDocument/2006/relationships/hyperlink" Target="https://drive.google.com/file/d/136vIpXgtW_2wtO72T7Y5pkTZi9OO2Dix/view?usp=sharing" TargetMode="External"/><Relationship Id="rId1820" Type="http://schemas.openxmlformats.org/officeDocument/2006/relationships/hyperlink" Target="https://drive.google.com/file/d/1w4isz5W3WiDO21OLUsDBRNymmV6sZlJM/view?usp=sharing" TargetMode="External"/><Relationship Id="rId1821" Type="http://schemas.openxmlformats.org/officeDocument/2006/relationships/hyperlink" Target="https://drive.google.com/file/d/1pZH7pFDQ78NT0BOFliyf_1DxF6l96dnu/view?usp=sharing" TargetMode="External"/><Relationship Id="rId1822" Type="http://schemas.openxmlformats.org/officeDocument/2006/relationships/hyperlink" Target="https://drive.google.com/file/d/19Ar5HRWRHYBzlGTmPmIm9-p_kGMR1QB4/view?usp=sharing" TargetMode="External"/><Relationship Id="rId1823" Type="http://schemas.openxmlformats.org/officeDocument/2006/relationships/hyperlink" Target="https://drive.google.com/file/d/1ot2_ZrNGNSz_8pYB0UrP4LUMWuy5kg0G/view?usp=sharing" TargetMode="External"/><Relationship Id="rId1824" Type="http://schemas.openxmlformats.org/officeDocument/2006/relationships/hyperlink" Target="https://drive.google.com/file/d/1-5zJO-yFCO-CjLKVQkeMZDt1nt6IbcNS/view?usp=sharing" TargetMode="External"/><Relationship Id="rId1825" Type="http://schemas.openxmlformats.org/officeDocument/2006/relationships/hyperlink" Target="https://drive.google.com/file/d/1Ngfd9RKkXNpl_TxKYy46RxFv8KC5J6sO/view?usp=sharing" TargetMode="External"/><Relationship Id="rId1826" Type="http://schemas.openxmlformats.org/officeDocument/2006/relationships/hyperlink" Target="https://drive.google.com/file/d/1xEkXLV7E5JxeQjbNnBfvTFNMKrxMqnwc/view?usp=sharing" TargetMode="External"/><Relationship Id="rId1827" Type="http://schemas.openxmlformats.org/officeDocument/2006/relationships/hyperlink" Target="https://drive.google.com/file/d/14X9tgaVN-pZvzQ1s8VIuJmOrpdAE6G-x/view?usp=sharing" TargetMode="External"/><Relationship Id="rId1828" Type="http://schemas.openxmlformats.org/officeDocument/2006/relationships/hyperlink" Target="https://drive.google.com/file/d/1Uwz79qA430T1Ie22zRhLLYx8vAXQ3Abx/view?usp=sharing" TargetMode="External"/><Relationship Id="rId1829" Type="http://schemas.openxmlformats.org/officeDocument/2006/relationships/hyperlink" Target="https://drive.google.com/file/d/1VRRQ1HsHpsaQgsZwrqkd7gllQwKJDspk/view?usp=sharing" TargetMode="External"/><Relationship Id="rId4091" Type="http://schemas.openxmlformats.org/officeDocument/2006/relationships/hyperlink" Target="https://drive.google.com/file/d/1ImE-Ee2QP7oHoJCd92vc4r0S3Dslw0SF/view?usp=sharing" TargetMode="External"/><Relationship Id="rId4090" Type="http://schemas.openxmlformats.org/officeDocument/2006/relationships/hyperlink" Target="https://drive.google.com/file/d/17a9RdQZdDbc2YuzRGp1mvPkjzhtgdAuM/view?usp=sharing" TargetMode="External"/><Relationship Id="rId4093" Type="http://schemas.openxmlformats.org/officeDocument/2006/relationships/hyperlink" Target="https://drive.google.com/file/d/1v4WIb3BWZZc0lPZh85lCVgNemgRl1_Zc/view?usp=sharing" TargetMode="External"/><Relationship Id="rId4092" Type="http://schemas.openxmlformats.org/officeDocument/2006/relationships/hyperlink" Target="https://drive.google.com/file/d/1KJcLuP1SbqBP1oAYWwYAUllkWrr2rZLV/view?usp=sharing" TargetMode="External"/><Relationship Id="rId4095" Type="http://schemas.openxmlformats.org/officeDocument/2006/relationships/hyperlink" Target="https://drive.google.com/file/d/1jCVWegiUu4J-D8zBoyQGHXR9be6xCfPe/view?usp=sharing" TargetMode="External"/><Relationship Id="rId4094" Type="http://schemas.openxmlformats.org/officeDocument/2006/relationships/hyperlink" Target="https://drive.google.com/file/d/1wcBpz9NL2CCJbxv_W2dwGiLY5fH6Zjq7/view?usp=sharing" TargetMode="External"/><Relationship Id="rId4097" Type="http://schemas.openxmlformats.org/officeDocument/2006/relationships/hyperlink" Target="https://drive.google.com/file/d/1Uw31ChF_BJQ5VwNu3xSfWx42lyNqzm7G/view?usp=sharing" TargetMode="External"/><Relationship Id="rId4096" Type="http://schemas.openxmlformats.org/officeDocument/2006/relationships/hyperlink" Target="https://drive.google.com/file/d/1kbk7HXvz-Jr-AXtznv0W0SfnrTFcezXr/view?usp=sharing" TargetMode="External"/><Relationship Id="rId4099" Type="http://schemas.openxmlformats.org/officeDocument/2006/relationships/hyperlink" Target="https://drive.google.com/file/d/138QxaWYlDg15uwoCa1vraKt6Ni9-5KXA/view?usp=sharing" TargetMode="External"/><Relationship Id="rId4098" Type="http://schemas.openxmlformats.org/officeDocument/2006/relationships/hyperlink" Target="https://drive.google.com/file/d/1kFi6QrEnaISrw6rRYBXv_31XHCaWLkX9/view?usp=sharing" TargetMode="External"/><Relationship Id="rId1895" Type="http://schemas.openxmlformats.org/officeDocument/2006/relationships/hyperlink" Target="https://drive.google.com/file/d/1nVrelbuddiJeSmh_fgJA8CnJN5jndDjC/view?usp=sharing" TargetMode="External"/><Relationship Id="rId1896" Type="http://schemas.openxmlformats.org/officeDocument/2006/relationships/hyperlink" Target="https://drive.google.com/file/d/1TNfHEAOpCJY0JsqzIfa4N1DJaXSlwwul/view?usp=sharing" TargetMode="External"/><Relationship Id="rId1897" Type="http://schemas.openxmlformats.org/officeDocument/2006/relationships/hyperlink" Target="https://drive.google.com/file/d/1zw7CYn8vw87UkJzUYOLYosKN3HUjwTir/view?usp=sharing" TargetMode="External"/><Relationship Id="rId1898" Type="http://schemas.openxmlformats.org/officeDocument/2006/relationships/hyperlink" Target="https://drive.google.com/file/d/1ooLjfXCMkP1f_BNteAiBrbxnvnz6H9Hg/view?usp=sharing" TargetMode="External"/><Relationship Id="rId1899" Type="http://schemas.openxmlformats.org/officeDocument/2006/relationships/hyperlink" Target="https://drive.google.com/file/d/1U_Zj3S2SB7gEnDawjCmj4vJEhc_OT26o/view?usp=sharing" TargetMode="External"/><Relationship Id="rId1890" Type="http://schemas.openxmlformats.org/officeDocument/2006/relationships/hyperlink" Target="https://drive.google.com/file/d/1eUznvoTP7o3cMBMeRayrkdUnuwsQtsbX/view?usp=sharing" TargetMode="External"/><Relationship Id="rId1891" Type="http://schemas.openxmlformats.org/officeDocument/2006/relationships/hyperlink" Target="https://drive.google.com/file/d/1AbUDz9Zsgk7WUV-Np6uiSxGGVTgHcWKU/view?usp=sharing" TargetMode="External"/><Relationship Id="rId1892" Type="http://schemas.openxmlformats.org/officeDocument/2006/relationships/hyperlink" Target="https://drive.google.com/file/d/15uvjDiXyELF_U165J2Arzn3ixI4UQUq2/view?usp=sharing" TargetMode="External"/><Relationship Id="rId1893" Type="http://schemas.openxmlformats.org/officeDocument/2006/relationships/hyperlink" Target="https://drive.google.com/file/d/1qfSHNGNb0pfKu-Uh-9i0OMC3DZcaMejw/view?usp=sharing" TargetMode="External"/><Relationship Id="rId1894" Type="http://schemas.openxmlformats.org/officeDocument/2006/relationships/hyperlink" Target="https://drive.google.com/file/d/1njXPTsbnDphtWDESGncnl6U9YWqsTHmj/view?usp=sharing" TargetMode="External"/><Relationship Id="rId1884" Type="http://schemas.openxmlformats.org/officeDocument/2006/relationships/hyperlink" Target="https://drive.google.com/file/d/12_E_51TPdzCZybQS_wp_d848o-nt8j4q/view?usp=sharing" TargetMode="External"/><Relationship Id="rId1885" Type="http://schemas.openxmlformats.org/officeDocument/2006/relationships/hyperlink" Target="https://drive.google.com/file/d/1Tl1SC2jJgrWvddzAYS1vNmjkYS2Njoek/view?usp=sharing" TargetMode="External"/><Relationship Id="rId1886" Type="http://schemas.openxmlformats.org/officeDocument/2006/relationships/hyperlink" Target="https://drive.google.com/file/d/1HM_yQrp6BXtucU4zuVADFL1TL3fR6mGh/view?usp=sharing" TargetMode="External"/><Relationship Id="rId1887" Type="http://schemas.openxmlformats.org/officeDocument/2006/relationships/hyperlink" Target="https://drive.google.com/file/d/1BYuvlL7fNIG_g7o1hz-YdHT4e3c5fdq6/view?usp=sharing" TargetMode="External"/><Relationship Id="rId1888" Type="http://schemas.openxmlformats.org/officeDocument/2006/relationships/hyperlink" Target="https://drive.google.com/file/d/1Uhwdj7rDI01m2iNENMCv0oNp5rYn-mmE/view?usp=drive_link" TargetMode="External"/><Relationship Id="rId1889" Type="http://schemas.openxmlformats.org/officeDocument/2006/relationships/hyperlink" Target="https://drive.google.com/file/d/1-KAKL9pD1VT57fmGEmi0q3aOWivqL-tO/view?usp=drive_link" TargetMode="External"/><Relationship Id="rId1880" Type="http://schemas.openxmlformats.org/officeDocument/2006/relationships/hyperlink" Target="https://drive.google.com/file/d/1741-1vWvVpGjVcnwdVYNbGvOOdDVFUjg/view?usp=sharing" TargetMode="External"/><Relationship Id="rId1881" Type="http://schemas.openxmlformats.org/officeDocument/2006/relationships/hyperlink" Target="https://drive.google.com/file/d/1tnWoiT86rmHlMHFk8_m0J41bEPC0BOSU/view?usp=sharing" TargetMode="External"/><Relationship Id="rId1882" Type="http://schemas.openxmlformats.org/officeDocument/2006/relationships/hyperlink" Target="https://drive.google.com/file/d/1pyIB5r1Gt4CRPxpfHhj1by8zjAJTXa1U/view?usp=sharing" TargetMode="External"/><Relationship Id="rId1883" Type="http://schemas.openxmlformats.org/officeDocument/2006/relationships/hyperlink" Target="https://drive.google.com/file/d/1dlX1KktPLciu9d_hs96DQncEI3o8vEDV/view?usp=sharing" TargetMode="External"/><Relationship Id="rId5417" Type="http://schemas.openxmlformats.org/officeDocument/2006/relationships/hyperlink" Target="https://drive.google.com/file/d/1aaDwA70Duz5bfGffWWMTI7Z0ZYyrzyFw/view?usp=sharing" TargetMode="External"/><Relationship Id="rId6748" Type="http://schemas.openxmlformats.org/officeDocument/2006/relationships/hyperlink" Target="https://drive.google.com/file/d/19hwkPCSM8JhH4K1QnXURYmQKgWUSb_EC/view?usp=sharing" TargetMode="External"/><Relationship Id="rId5418" Type="http://schemas.openxmlformats.org/officeDocument/2006/relationships/hyperlink" Target="https://drive.google.com/file/d/1Hlgirx-6zPnshVkEyaj1q2g0BLvxQMC2/view?usp=sharing" TargetMode="External"/><Relationship Id="rId6749" Type="http://schemas.openxmlformats.org/officeDocument/2006/relationships/hyperlink" Target="https://drive.google.com/file/d/1Wbc7l3Z4oegaF_eJ7MsXxCq50_yniDDW/view?usp=sharing" TargetMode="External"/><Relationship Id="rId5415" Type="http://schemas.openxmlformats.org/officeDocument/2006/relationships/hyperlink" Target="https://drive.google.com/file/d/1VTIdEGf-R1Wc23Q9iWRnOp64p_g3shrS/view?usp=sharing" TargetMode="External"/><Relationship Id="rId6746" Type="http://schemas.openxmlformats.org/officeDocument/2006/relationships/hyperlink" Target="https://drive.google.com/file/d/1rXQ3TPhdwPtQY59LzE5BaEZo68lnyOaP/view?usp=sharing" TargetMode="External"/><Relationship Id="rId5416" Type="http://schemas.openxmlformats.org/officeDocument/2006/relationships/hyperlink" Target="https://drive.google.com/file/d/1TdApI_N7zDJzgR2K3pnsRpDx8NhOnPJL/view?usp=sharing" TargetMode="External"/><Relationship Id="rId6747" Type="http://schemas.openxmlformats.org/officeDocument/2006/relationships/hyperlink" Target="https://drive.google.com/file/d/1k1L_VIP4F8QTlO7UtVQWPPYh_E_k241X/view?usp=sharing" TargetMode="External"/><Relationship Id="rId5419" Type="http://schemas.openxmlformats.org/officeDocument/2006/relationships/hyperlink" Target="https://drive.google.com/file/d/1DZsf4zPp1Q1mHulCxLfqpHYheSZWhsqB/view?usp=sharing" TargetMode="External"/><Relationship Id="rId228" Type="http://schemas.openxmlformats.org/officeDocument/2006/relationships/hyperlink" Target="https://drive.google.com/file/d/1QDRLEKNcWw08gca9W0RQRndt90d2WdJW/view?usp=sharing" TargetMode="External"/><Relationship Id="rId227" Type="http://schemas.openxmlformats.org/officeDocument/2006/relationships/hyperlink" Target="https://drive.google.com/file/d/1TONhXr_KkBYu9sGnuQ4_s3QZpqcNp4mO/view?usp=sharing" TargetMode="External"/><Relationship Id="rId226" Type="http://schemas.openxmlformats.org/officeDocument/2006/relationships/hyperlink" Target="https://www.shutterstock.com/fr/image-photo/many-cars-on-road-3148280" TargetMode="External"/><Relationship Id="rId225" Type="http://schemas.openxmlformats.org/officeDocument/2006/relationships/hyperlink" Target="https://drive.google.com/file/d/15dpGwsQgrOXcswLmjxMG_uffqWrZ_BZF/view?usp=sharing" TargetMode="External"/><Relationship Id="rId229" Type="http://schemas.openxmlformats.org/officeDocument/2006/relationships/hyperlink" Target="https://drive.google.com/file/d/15JZBsKfBZ7OAkasZF3eQbm_toWsxlR86/view?usp=sharing" TargetMode="External"/><Relationship Id="rId220" Type="http://schemas.openxmlformats.org/officeDocument/2006/relationships/hyperlink" Target="https://drive.google.com/file/d/1bfVdVdOwAIzZVKE-3h8hpzly-WTbYeoR/view?usp=sharing" TargetMode="External"/><Relationship Id="rId6740" Type="http://schemas.openxmlformats.org/officeDocument/2006/relationships/hyperlink" Target="https://drive.google.com/file/d/1wo5E2KyVxOO-5wDnIiSOePjz3ur7KwQb/view?usp=sharing" TargetMode="External"/><Relationship Id="rId5410" Type="http://schemas.openxmlformats.org/officeDocument/2006/relationships/hyperlink" Target="https://drive.google.com/file/d/1S0DgmyRkpnU0dvdeoMyJp4jK40zeeXKA/view?usp=sharing" TargetMode="External"/><Relationship Id="rId6741" Type="http://schemas.openxmlformats.org/officeDocument/2006/relationships/hyperlink" Target="https://drive.google.com/file/d/1h1GHKAYY-zD0BPP7pe7mi8v7plOZHpNs/view?usp=sharing" TargetMode="External"/><Relationship Id="rId224" Type="http://schemas.openxmlformats.org/officeDocument/2006/relationships/hyperlink" Target="https://drive.google.com/file/d/1Un-7aNAlgPx6gkDZjhaXhcoDQhLQ-0dg/view?usp=sharing" TargetMode="External"/><Relationship Id="rId5413" Type="http://schemas.openxmlformats.org/officeDocument/2006/relationships/hyperlink" Target="https://drive.google.com/file/d/114Zh-GvKED1dWQIsDKY9uBJ_eJTtBnkp/view?usp=sharing" TargetMode="External"/><Relationship Id="rId6744" Type="http://schemas.openxmlformats.org/officeDocument/2006/relationships/hyperlink" Target="https://drive.google.com/file/d/189gHjfZ_REzjCBvJzvDUX3dVIBBM4LuO/view?usp=sharing" TargetMode="External"/><Relationship Id="rId223" Type="http://schemas.openxmlformats.org/officeDocument/2006/relationships/hyperlink" Target="https://drive.google.com/file/d/1jQ09bzNwj5wdgqNkCsVlhr8h3AwQOzas/view?usp=sharing" TargetMode="External"/><Relationship Id="rId5414" Type="http://schemas.openxmlformats.org/officeDocument/2006/relationships/hyperlink" Target="https://drive.google.com/file/d/1qDuU16hblr4adphW47vzCHOzgD6TSpy2/view?usp=sharing" TargetMode="External"/><Relationship Id="rId6745" Type="http://schemas.openxmlformats.org/officeDocument/2006/relationships/hyperlink" Target="https://drive.google.com/file/d/1CYSRTUAFHomtxjmqrJfFSGNVV61NFxDE/view?usp=sharing" TargetMode="External"/><Relationship Id="rId222" Type="http://schemas.openxmlformats.org/officeDocument/2006/relationships/hyperlink" Target="https://drive.google.com/file/d/1NwzjRSOHGoA0klI3_QmCRzmapipVs8QG/view?usp=sharing" TargetMode="External"/><Relationship Id="rId5411" Type="http://schemas.openxmlformats.org/officeDocument/2006/relationships/hyperlink" Target="https://drive.google.com/file/d/1-2y1R7idQAMGo2AjI-DqxLHnyxxMBWlY/view?usp=sharing" TargetMode="External"/><Relationship Id="rId6742" Type="http://schemas.openxmlformats.org/officeDocument/2006/relationships/hyperlink" Target="https://drive.google.com/file/d/1BCo7K7VVMFPqtbZWB-cOHXklW5o9WKGO/view?usp=sharing" TargetMode="External"/><Relationship Id="rId221" Type="http://schemas.openxmlformats.org/officeDocument/2006/relationships/hyperlink" Target="https://drive.google.com/file/d/1vjssI3fMg4okWjp74U06OTZWlWr5La2j/view?usp=sharing" TargetMode="External"/><Relationship Id="rId5412" Type="http://schemas.openxmlformats.org/officeDocument/2006/relationships/hyperlink" Target="https://drive.google.com/file/d/1uP21yttSPOL9itgNpAlwX7zUdQ02cka8/view?usp=sharing" TargetMode="External"/><Relationship Id="rId6743" Type="http://schemas.openxmlformats.org/officeDocument/2006/relationships/hyperlink" Target="https://drive.google.com/file/d/12zRyvENIvN2Mind-9me3oPnuaTqlzo3v/view?usp=sharing" TargetMode="External"/><Relationship Id="rId5406" Type="http://schemas.openxmlformats.org/officeDocument/2006/relationships/hyperlink" Target="https://drive.google.com/file/d/1aAafJDvPI30MOcGjXD-23hnoQUJEkP2m/view?usp=sharing" TargetMode="External"/><Relationship Id="rId6737" Type="http://schemas.openxmlformats.org/officeDocument/2006/relationships/hyperlink" Target="https://drive.google.com/file/d/12fZ7FWIgxYxg6JXmRBb6N3Jh3BV-Mal9/view?usp=sharing" TargetMode="External"/><Relationship Id="rId5407" Type="http://schemas.openxmlformats.org/officeDocument/2006/relationships/hyperlink" Target="https://drive.google.com/file/d/1o_yi0u2Dlcu9vqOBeUl8vhWBQixyjeMQ/view?usp=sharing" TargetMode="External"/><Relationship Id="rId6738" Type="http://schemas.openxmlformats.org/officeDocument/2006/relationships/hyperlink" Target="https://drive.google.com/file/d/1R_PjWgZS4FJzHV8oJWWQnTfQKMeYseKG/view?usp=sharing" TargetMode="External"/><Relationship Id="rId5404" Type="http://schemas.openxmlformats.org/officeDocument/2006/relationships/hyperlink" Target="https://drive.google.com/file/d/1kFfpGUyUeCn9XCqN3d0XLY6CkIqBC0J3/view?usp=sharing" TargetMode="External"/><Relationship Id="rId6735" Type="http://schemas.openxmlformats.org/officeDocument/2006/relationships/hyperlink" Target="https://drive.google.com/file/d/1Yp2Z1BpQSU8tFrnr5cT46PzXxDqsoiAC/view?usp=sharing" TargetMode="External"/><Relationship Id="rId5405" Type="http://schemas.openxmlformats.org/officeDocument/2006/relationships/hyperlink" Target="https://drive.google.com/file/d/1g20Cni9J6IPLH_FL3WiNqi1PZMXpIcYl/view?usp=sharing" TargetMode="External"/><Relationship Id="rId6736" Type="http://schemas.openxmlformats.org/officeDocument/2006/relationships/hyperlink" Target="https://drive.google.com/file/d/1qu14cHfKZu8nFB0ui1RLE4G2wsxpCeyp/view?usp=sharing" TargetMode="External"/><Relationship Id="rId5408" Type="http://schemas.openxmlformats.org/officeDocument/2006/relationships/hyperlink" Target="https://drive.google.com/file/d/1X1trrMIOGJgY8iUx6edykCg2U55hscAL/view?usp=sharing" TargetMode="External"/><Relationship Id="rId6739" Type="http://schemas.openxmlformats.org/officeDocument/2006/relationships/hyperlink" Target="https://drive.google.com/file/d/1uoNkPKZJzbMvKTUzDR4FqdWKdNBkaILY/view?usp=sharing" TargetMode="External"/><Relationship Id="rId5409" Type="http://schemas.openxmlformats.org/officeDocument/2006/relationships/hyperlink" Target="https://drive.google.com/file/d/1JJ-94D6vU8znna8KGdUk5F5GDO8MlMfL/view?usp=sharing" TargetMode="External"/><Relationship Id="rId217" Type="http://schemas.openxmlformats.org/officeDocument/2006/relationships/hyperlink" Target="https://drive.google.com/file/d/12I4ghv06zuQ5bwdzMwy2r3zHzMbL2_Et/view?usp=sharing" TargetMode="External"/><Relationship Id="rId216" Type="http://schemas.openxmlformats.org/officeDocument/2006/relationships/hyperlink" Target="https://drive.google.com/file/d/1HHZZ4od-wUQrEDMPhrqPaUW05myGZoKR/view?usp=sharing" TargetMode="External"/><Relationship Id="rId215" Type="http://schemas.openxmlformats.org/officeDocument/2006/relationships/hyperlink" Target="https://drive.google.com/file/d/1By6kBB0MjySn8nx-Po4mlQGPTrC7XUxo/view?usp=sharing" TargetMode="External"/><Relationship Id="rId214" Type="http://schemas.openxmlformats.org/officeDocument/2006/relationships/hyperlink" Target="https://drive.google.com/file/d/1QLqcvTuxdy5FMKi5oCY71JN7Hw-MJuYY/view?usp=sharing" TargetMode="External"/><Relationship Id="rId219" Type="http://schemas.openxmlformats.org/officeDocument/2006/relationships/hyperlink" Target="https://drive.google.com/file/d/15meZ3Id8RY6ZUHubqrOrpoO18Cxb0vb2/view?usp=sharing" TargetMode="External"/><Relationship Id="rId218" Type="http://schemas.openxmlformats.org/officeDocument/2006/relationships/hyperlink" Target="https://drive.google.com/file/d/1eue3QM8gToJGC0EJAlz4x4g2Ld-2Zw6m/view?usp=sharing" TargetMode="External"/><Relationship Id="rId6730" Type="http://schemas.openxmlformats.org/officeDocument/2006/relationships/hyperlink" Target="https://drive.google.com/file/d/1mrOpthI85PapvL3En4eeILnWZyY2o5L5/view?usp=drive_link" TargetMode="External"/><Relationship Id="rId213" Type="http://schemas.openxmlformats.org/officeDocument/2006/relationships/hyperlink" Target="https://www.shutterstock.com/es/image-photo/novyy-urengoy-russia-march-8-2014-180516656" TargetMode="External"/><Relationship Id="rId5402" Type="http://schemas.openxmlformats.org/officeDocument/2006/relationships/hyperlink" Target="https://drive.google.com/file/d/1CHECT007f78HsqdhTYFMh_rg9L9734-9/view?usp=sharing" TargetMode="External"/><Relationship Id="rId6733" Type="http://schemas.openxmlformats.org/officeDocument/2006/relationships/hyperlink" Target="https://drive.google.com/file/d/1H9NiGbWa11o3wzR5hpLi5i9fAa67UZG2/view?usp=sharing" TargetMode="External"/><Relationship Id="rId212" Type="http://schemas.openxmlformats.org/officeDocument/2006/relationships/hyperlink" Target="https://drive.google.com/file/d/1OIOKbqTrnsPJD02WcDTBCmDXxqd0pEGe/view?usp=sharing" TargetMode="External"/><Relationship Id="rId5403" Type="http://schemas.openxmlformats.org/officeDocument/2006/relationships/hyperlink" Target="https://drive.google.com/file/d/1oQiA9cEBokF3ma_L6BwmMzGt8T1eWLvy/view?usp=sharing" TargetMode="External"/><Relationship Id="rId6734" Type="http://schemas.openxmlformats.org/officeDocument/2006/relationships/hyperlink" Target="https://drive.google.com/file/d/1Vb4uXyL85GNnGtHF_vgo4jR5AbahkHMP/view?usp=sharing" TargetMode="External"/><Relationship Id="rId211" Type="http://schemas.openxmlformats.org/officeDocument/2006/relationships/hyperlink" Target="https://drive.google.com/file/d/1XzZFc6IV80hfbhIQQERL7OqBaLGvUe-G/view?usp=sharing" TargetMode="External"/><Relationship Id="rId5400" Type="http://schemas.openxmlformats.org/officeDocument/2006/relationships/hyperlink" Target="https://drive.google.com/file/d/1AUvmUHz_ZbrxfGZRtxKcThSkHIBeBFw9/view?usp=sharing" TargetMode="External"/><Relationship Id="rId6731" Type="http://schemas.openxmlformats.org/officeDocument/2006/relationships/hyperlink" Target="https://drive.google.com/open?id=1X_VrPZvnyyQhN-iCqKa4mBS0CXaAoCp3&amp;usp=drive_copy" TargetMode="External"/><Relationship Id="rId210" Type="http://schemas.openxmlformats.org/officeDocument/2006/relationships/hyperlink" Target="https://drive.google.com/file/d/1_bZuFJ8XXi9PiTRrP0wF-UsLVAoQmZaD/view?usp=sharing" TargetMode="External"/><Relationship Id="rId5401" Type="http://schemas.openxmlformats.org/officeDocument/2006/relationships/hyperlink" Target="https://drive.google.com/file/d/1tUSROh8uZiuleQrIqSQzIIrbtMs7AfcS/view?usp=sharing" TargetMode="External"/><Relationship Id="rId6732" Type="http://schemas.openxmlformats.org/officeDocument/2006/relationships/hyperlink" Target="https://drive.google.com/file/d/1EnMzb__O_TtCtMVEPo0l3jrkeDYgluW9/view?usp=drive_link" TargetMode="External"/><Relationship Id="rId4107" Type="http://schemas.openxmlformats.org/officeDocument/2006/relationships/hyperlink" Target="https://drive.google.com/file/d/1E48V71jVT1Yv6jIPuzACwz5Q3NOxert9/view?usp=sharing" TargetMode="External"/><Relationship Id="rId5439" Type="http://schemas.openxmlformats.org/officeDocument/2006/relationships/hyperlink" Target="https://drive.google.com/file/d/1UQZUPWbt0-XshpPkIvTplzAbaoeg21H4/view?usp=sharing" TargetMode="External"/><Relationship Id="rId4106" Type="http://schemas.openxmlformats.org/officeDocument/2006/relationships/hyperlink" Target="https://drive.google.com/file/d/1AehflKpAfH0fVdPl_ouNCo-OQp_p7JwP/view?usp=sharing" TargetMode="External"/><Relationship Id="rId4109" Type="http://schemas.openxmlformats.org/officeDocument/2006/relationships/hyperlink" Target="https://drive.google.com/file/d/1oLqjNm-HPAhYMrhCj7PK_gxwBkq6S2lf/view?usp=sharing" TargetMode="External"/><Relationship Id="rId5437" Type="http://schemas.openxmlformats.org/officeDocument/2006/relationships/hyperlink" Target="https://drive.google.com/file/d/1NfG59L3ofsGgrUhCdOrkOTDzsgSIInnX/view?usp=sharing" TargetMode="External"/><Relationship Id="rId6768" Type="http://schemas.openxmlformats.org/officeDocument/2006/relationships/hyperlink" Target="https://drive.google.com/file/d/14X9tgaVN-pZvzQ1s8VIuJmOrpdAE6G-x/view?usp=sharing" TargetMode="External"/><Relationship Id="rId4108" Type="http://schemas.openxmlformats.org/officeDocument/2006/relationships/hyperlink" Target="https://drive.google.com/file/d/1wdJ3IqOj8c4HysbDBMBJy8xCqLS5FdKy/view?usp=sharing" TargetMode="External"/><Relationship Id="rId5438" Type="http://schemas.openxmlformats.org/officeDocument/2006/relationships/hyperlink" Target="https://drive.google.com/file/d/1vhZjRjOBt2o3qFsRcDpgmbJaI3vKxPyJ/view?usp=sharing" TargetMode="External"/><Relationship Id="rId6769" Type="http://schemas.openxmlformats.org/officeDocument/2006/relationships/hyperlink" Target="https://drive.google.com/file/d/1Uwz79qA430T1Ie22zRhLLYx8vAXQ3Abx/view?usp=sharing" TargetMode="External"/><Relationship Id="rId249" Type="http://schemas.openxmlformats.org/officeDocument/2006/relationships/hyperlink" Target="https://drive.google.com/file/d/1BOEabzbBcmQnu09goMX1QcaLyfTxmAwX/view?usp=sharing" TargetMode="External"/><Relationship Id="rId248" Type="http://schemas.openxmlformats.org/officeDocument/2006/relationships/hyperlink" Target="https://drive.google.com/file/d/1d95tGrMbtXyDDHa7I7zeJc4_giDHP-4s/view?usp=sharing" TargetMode="External"/><Relationship Id="rId247" Type="http://schemas.openxmlformats.org/officeDocument/2006/relationships/hyperlink" Target="https://drive.google.com/file/d/1_1h3V5Sg9seR5VtjeorGXRCk7nxQmmfO/view?usp=sharing" TargetMode="External"/><Relationship Id="rId242" Type="http://schemas.openxmlformats.org/officeDocument/2006/relationships/hyperlink" Target="https://drive.google.com/file/d/1ZzWW1QhTGuJuFrlCwdSDNuDEnVZEXwZD/view?usp=sharing" TargetMode="External"/><Relationship Id="rId5431" Type="http://schemas.openxmlformats.org/officeDocument/2006/relationships/hyperlink" Target="https://drive.google.com/file/d/1tHXdc_oRA8Gjsnp7x2yKu-FHvOuuoFzy/view?usp=sharing" TargetMode="External"/><Relationship Id="rId6762" Type="http://schemas.openxmlformats.org/officeDocument/2006/relationships/hyperlink" Target="https://drive.google.com/file/d/1gVzzRQ1gG2bmxBdTJl02gziMXVCox3zL/view?usp=sharing" TargetMode="External"/><Relationship Id="rId241" Type="http://schemas.openxmlformats.org/officeDocument/2006/relationships/hyperlink" Target="https://drive.google.com/file/d/1u2iJ9oAdnXwiLSvX6IkpsoPYkEVUXfOv/view?usp=sharing" TargetMode="External"/><Relationship Id="rId5432" Type="http://schemas.openxmlformats.org/officeDocument/2006/relationships/hyperlink" Target="https://drive.google.com/file/d/1fXVnnFxsltrye5cKHf8fQkQZbQtCUrnQ/view?usp=sharing" TargetMode="External"/><Relationship Id="rId6763" Type="http://schemas.openxmlformats.org/officeDocument/2006/relationships/hyperlink" Target="https://drive.google.com/file/d/169520xjJikyjVWqaLdoO0k-FTxjrgqpx/view?usp=sharing" TargetMode="External"/><Relationship Id="rId240" Type="http://schemas.openxmlformats.org/officeDocument/2006/relationships/hyperlink" Target="https://drive.google.com/file/d/1ZQG388Ei_9aPZEBk7b1UqP1LhV2pWT7w/view?usp=sharing" TargetMode="External"/><Relationship Id="rId4101" Type="http://schemas.openxmlformats.org/officeDocument/2006/relationships/hyperlink" Target="https://drive.google.com/file/d/1FGwHw2jz_D2cQfg85LEVnlAEwgQmAP-z/view?usp=sharing" TargetMode="External"/><Relationship Id="rId6760" Type="http://schemas.openxmlformats.org/officeDocument/2006/relationships/hyperlink" Target="https://drive.google.com/file/d/1-yiFFDEFkJe4MFkmq6stbAz3fJEbUTCH/view?usp=sharing" TargetMode="External"/><Relationship Id="rId4100" Type="http://schemas.openxmlformats.org/officeDocument/2006/relationships/hyperlink" Target="https://drive.google.com/file/d/10s7VGgDEWvd8nTWGBK_Lq4Yr4WsxRFQ-/view?usp=sharing" TargetMode="External"/><Relationship Id="rId5430" Type="http://schemas.openxmlformats.org/officeDocument/2006/relationships/hyperlink" Target="https://drive.google.com/file/d/1vLuBwTPAZnHycqwn7FwMB39xS_yipxXh/view?usp=sharing" TargetMode="External"/><Relationship Id="rId6761" Type="http://schemas.openxmlformats.org/officeDocument/2006/relationships/hyperlink" Target="https://drive.google.com/file/d/1iqNZ8Q1WcNx5-znO1YaXbkQl_Lt5Ugr3/view?usp=sharing" TargetMode="External"/><Relationship Id="rId246" Type="http://schemas.openxmlformats.org/officeDocument/2006/relationships/hyperlink" Target="https://drive.google.com/file/d/13AZG5uF7s-7vFCCO_mcRyoY4Sl9fvNQn/view?usp=sharing" TargetMode="External"/><Relationship Id="rId4103" Type="http://schemas.openxmlformats.org/officeDocument/2006/relationships/hyperlink" Target="https://drive.google.com/file/d/1dnOyOSFnHPLrJ4RoSmBHOtAX43mjkb2f/view?usp=sharing" TargetMode="External"/><Relationship Id="rId5435" Type="http://schemas.openxmlformats.org/officeDocument/2006/relationships/hyperlink" Target="https://drive.google.com/file/d/1FBpvixm7cvQJ5mbgmka0ZxsnBW72z8CZ/view?usp=sharing" TargetMode="External"/><Relationship Id="rId6766" Type="http://schemas.openxmlformats.org/officeDocument/2006/relationships/hyperlink" Target="https://drive.google.com/file/d/1Ngfd9RKkXNpl_TxKYy46RxFv8KC5J6sO/view?usp=sharing" TargetMode="External"/><Relationship Id="rId245" Type="http://schemas.openxmlformats.org/officeDocument/2006/relationships/hyperlink" Target="https://drive.google.com/file/d/16oj3oAKNEZwNv9hqwGaEtaIJ71IQh6fA/view?usp=sharing" TargetMode="External"/><Relationship Id="rId4102" Type="http://schemas.openxmlformats.org/officeDocument/2006/relationships/hyperlink" Target="https://drive.google.com/file/d/1Y0ODghGYoKKZtap_f6_52wT68mkBMVSv/view?usp=sharing" TargetMode="External"/><Relationship Id="rId5436" Type="http://schemas.openxmlformats.org/officeDocument/2006/relationships/hyperlink" Target="https://drive.google.com/file/d/1k1UvRntJlPQJg3xwVCczXLchQP2VgCmR/view?usp=sharing" TargetMode="External"/><Relationship Id="rId6767" Type="http://schemas.openxmlformats.org/officeDocument/2006/relationships/hyperlink" Target="https://drive.google.com/file/d/1xEkXLV7E5JxeQjbNnBfvTFNMKrxMqnwc/view?usp=sharing" TargetMode="External"/><Relationship Id="rId244" Type="http://schemas.openxmlformats.org/officeDocument/2006/relationships/hyperlink" Target="https://drive.google.com/file/d/1REVmXi0l5n7nkiI5xSlui70oTQbQUn3T/view?usp=sharing" TargetMode="External"/><Relationship Id="rId4105" Type="http://schemas.openxmlformats.org/officeDocument/2006/relationships/hyperlink" Target="https://drive.google.com/file/d/1UPggdpmYgQoJ-qBmDB0aZ60j8CoSSPnL/view?usp=sharing" TargetMode="External"/><Relationship Id="rId5433" Type="http://schemas.openxmlformats.org/officeDocument/2006/relationships/hyperlink" Target="https://drive.google.com/file/d/1cTXUyLa3VEAkPxzv-NYeTeZw-4kOa59e/view?usp=sharing" TargetMode="External"/><Relationship Id="rId6764" Type="http://schemas.openxmlformats.org/officeDocument/2006/relationships/hyperlink" Target="https://drive.google.com/file/d/1FMrm7PEEG8JDiFC8paC85jE0AXAwdPKd/view?usp=sharing" TargetMode="External"/><Relationship Id="rId243" Type="http://schemas.openxmlformats.org/officeDocument/2006/relationships/hyperlink" Target="https://drive.google.com/file/d/1-omAvrUkYMRxvDHUP2dnOEy972zbML39/view?usp=sharing" TargetMode="External"/><Relationship Id="rId4104" Type="http://schemas.openxmlformats.org/officeDocument/2006/relationships/hyperlink" Target="https://drive.google.com/file/d/1aif7wCGNPvPK0SyX4OxefDyDCl0NkeoK/view?usp=sharing" TargetMode="External"/><Relationship Id="rId5434" Type="http://schemas.openxmlformats.org/officeDocument/2006/relationships/hyperlink" Target="https://drive.google.com/file/d/1jh5PfwmI8p89rdsQ3i1n1-0bFfVrD40v/view?usp=sharing" TargetMode="External"/><Relationship Id="rId6765" Type="http://schemas.openxmlformats.org/officeDocument/2006/relationships/hyperlink" Target="https://drive.google.com/file/d/1BsJZ91J5C1nrVsSorKcNYz8B-SQV4PJ4/view?usp=sharing" TargetMode="External"/><Relationship Id="rId5428" Type="http://schemas.openxmlformats.org/officeDocument/2006/relationships/hyperlink" Target="https://drive.google.com/file/d/1uevNyiGQomw7aWci4VoSvYxY62DmHkIk/view?usp=sharing" TargetMode="External"/><Relationship Id="rId6759" Type="http://schemas.openxmlformats.org/officeDocument/2006/relationships/hyperlink" Target="https://drive.google.com/file/d/12hHFVU7tnornyk_aUoX0NiwY9xt6YR-n/view?usp=sharing" TargetMode="External"/><Relationship Id="rId5429" Type="http://schemas.openxmlformats.org/officeDocument/2006/relationships/hyperlink" Target="https://drive.google.com/file/d/13zEpGfYROGTPQtJGp1pVFQ_tjgOsZ-Tj/view?usp=sharing" TargetMode="External"/><Relationship Id="rId5426" Type="http://schemas.openxmlformats.org/officeDocument/2006/relationships/hyperlink" Target="https://drive.google.com/file/d/1Uxrf9WgRro2A1RJ5ybPwgN8GpQlAQd11/view?usp=sharing" TargetMode="External"/><Relationship Id="rId6757" Type="http://schemas.openxmlformats.org/officeDocument/2006/relationships/hyperlink" Target="https://drive.google.com/file/d/1k20MS9psm4g4SIjBic2Omc0e49oTUSSk/view?usp=sharing" TargetMode="External"/><Relationship Id="rId5427" Type="http://schemas.openxmlformats.org/officeDocument/2006/relationships/hyperlink" Target="https://drive.google.com/file/d/1KPSPObqIuPZIXhPd-0Cw9PxKo-kEx1Q0/view?usp=sharing" TargetMode="External"/><Relationship Id="rId6758" Type="http://schemas.openxmlformats.org/officeDocument/2006/relationships/hyperlink" Target="https://drive.google.com/file/d/1PDgCkpQUjC5vZJx9SHI3HHZZyfdXTIoW/view?usp=sharing" TargetMode="External"/><Relationship Id="rId239" Type="http://schemas.openxmlformats.org/officeDocument/2006/relationships/hyperlink" Target="https://www.shutterstock.com/fr/image-photo/caravan-convoy-trucks-line-on-country-1067989727" TargetMode="External"/><Relationship Id="rId238" Type="http://schemas.openxmlformats.org/officeDocument/2006/relationships/hyperlink" Target="https://drive.google.com/file/d/1QZ-7Sog4uNuJxQ6NhsE5eWnqJcxXNI-A/view?usp=sharing" TargetMode="External"/><Relationship Id="rId237" Type="http://schemas.openxmlformats.org/officeDocument/2006/relationships/hyperlink" Target="https://drive.google.com/file/d/13BVNVReS3xMyBdw6vn_aiTnv72KCldBc/view?usp=sharing" TargetMode="External"/><Relationship Id="rId236" Type="http://schemas.openxmlformats.org/officeDocument/2006/relationships/hyperlink" Target="https://drive.google.com/file/d/10zn7vdM4dcWZ_sVRqfoLKPDsbcszYszP/view?usp=sharing" TargetMode="External"/><Relationship Id="rId231" Type="http://schemas.openxmlformats.org/officeDocument/2006/relationships/hyperlink" Target="https://drive.google.com/file/d/1vUlMqJXTex98v3iETU-vplQmTd7Ff_rK/view?usp=sharing" TargetMode="External"/><Relationship Id="rId5420" Type="http://schemas.openxmlformats.org/officeDocument/2006/relationships/hyperlink" Target="https://drive.google.com/file/d/1wtZDTtDZpMJizpHivrw24Xpmu8talKw7/view?usp=sharing" TargetMode="External"/><Relationship Id="rId6751" Type="http://schemas.openxmlformats.org/officeDocument/2006/relationships/hyperlink" Target="https://drive.google.com/file/d/1YuRqk72L7Uu7fBVdFQpwNkbHXgzzPuTO/view?usp=sharing" TargetMode="External"/><Relationship Id="rId230" Type="http://schemas.openxmlformats.org/officeDocument/2006/relationships/hyperlink" Target="https://drive.google.com/file/d/1VqewG28DFP9y4OzbTQ3PpuCHYlJgQeII/view?usp=sharing" TargetMode="External"/><Relationship Id="rId5421" Type="http://schemas.openxmlformats.org/officeDocument/2006/relationships/hyperlink" Target="https://drive.google.com/file/d/1xbpGcHgey79i3VdjHElJ9IV0OGosRN6v/view?usp=sharing" TargetMode="External"/><Relationship Id="rId6752" Type="http://schemas.openxmlformats.org/officeDocument/2006/relationships/hyperlink" Target="https://drive.google.com/file/d/1NaJcG4MllBHHn8ah2Mbu0uFnoWzv3OPZ/view?usp=sharing" TargetMode="External"/><Relationship Id="rId6750" Type="http://schemas.openxmlformats.org/officeDocument/2006/relationships/hyperlink" Target="https://drive.google.com/file/d/1IqVAiaMh-IU9dDn2MxDxD59tgb6FHQrQ/view?usp=sharing" TargetMode="External"/><Relationship Id="rId235" Type="http://schemas.openxmlformats.org/officeDocument/2006/relationships/hyperlink" Target="https://drive.google.com/file/d/1BZ5HP9r3HggvbKX3CnEUElA181C5lExe/view?usp=sharing" TargetMode="External"/><Relationship Id="rId5424" Type="http://schemas.openxmlformats.org/officeDocument/2006/relationships/hyperlink" Target="https://drive.google.com/file/d/1Sh9Hmle31TJKWebeOeun2BADwo_d7uMk/view?usp=sharing" TargetMode="External"/><Relationship Id="rId6755" Type="http://schemas.openxmlformats.org/officeDocument/2006/relationships/hyperlink" Target="https://drive.google.com/file/d/1orkH0y0_ZEAaV4N-L9DAR0lghKi4SUnu/view?usp=sharing" TargetMode="External"/><Relationship Id="rId234" Type="http://schemas.openxmlformats.org/officeDocument/2006/relationships/hyperlink" Target="https://drive.google.com/file/d/1G0vGacJfZglFYQDd3Ocfdu13PLKVO-b3/view?usp=sharing" TargetMode="External"/><Relationship Id="rId5425" Type="http://schemas.openxmlformats.org/officeDocument/2006/relationships/hyperlink" Target="https://drive.google.com/file/d/1jd68OJ7asgxC3RaujZ5ZxEVLPdNJcrNS/view?usp=sharing" TargetMode="External"/><Relationship Id="rId6756" Type="http://schemas.openxmlformats.org/officeDocument/2006/relationships/hyperlink" Target="https://drive.google.com/file/d/1ItBNJ9p2kosDejAWzHLcfb4xq4wf2XZM/view?usp=sharing" TargetMode="External"/><Relationship Id="rId233" Type="http://schemas.openxmlformats.org/officeDocument/2006/relationships/hyperlink" Target="https://drive.google.com/file/d/1tMHrWb5tEqKbhtpnS1wpfSq9jTFnz_Rn/view?usp=sharing" TargetMode="External"/><Relationship Id="rId5422" Type="http://schemas.openxmlformats.org/officeDocument/2006/relationships/hyperlink" Target="https://drive.google.com/file/d/1VkO75nupDpBVwjL2O0ducr_rHBzB-Hqw/view?usp=sharing" TargetMode="External"/><Relationship Id="rId6753" Type="http://schemas.openxmlformats.org/officeDocument/2006/relationships/hyperlink" Target="https://drive.google.com/file/d/1nKxbaMFEaQ47KA-hQbFYkDuAGwfG7dNF/view?usp=sharing" TargetMode="External"/><Relationship Id="rId232" Type="http://schemas.openxmlformats.org/officeDocument/2006/relationships/hyperlink" Target="https://drive.google.com/file/d/13HPALXNymk8a9_4rxNcoGTUje8SNAMGZ/view?usp=sharing" TargetMode="External"/><Relationship Id="rId5423" Type="http://schemas.openxmlformats.org/officeDocument/2006/relationships/hyperlink" Target="https://drive.google.com/file/d/14cUzL3e4Q5RG-ZbS2athujgtMNwsQCaR/view?usp=sharing" TargetMode="External"/><Relationship Id="rId6754" Type="http://schemas.openxmlformats.org/officeDocument/2006/relationships/hyperlink" Target="https://drive.google.com/file/d/10u027gQvljJTlEgZAE2Bhmob-NdJJ9kE/view?usp=sharing" TargetMode="External"/><Relationship Id="rId6704" Type="http://schemas.openxmlformats.org/officeDocument/2006/relationships/hyperlink" Target="https://drive.google.com/file/d/1hAaaLhyPo2aa3O_shlPJaKgJJvYIDPVC/view?usp=sharing" TargetMode="External"/><Relationship Id="rId6705" Type="http://schemas.openxmlformats.org/officeDocument/2006/relationships/hyperlink" Target="https://drive.google.com/file/d/17LYAQj7h8E3xv1mXF2yAmxIeKUDP2ZUd/view?usp=sharing" TargetMode="External"/><Relationship Id="rId6702" Type="http://schemas.openxmlformats.org/officeDocument/2006/relationships/hyperlink" Target="https://drive.google.com/file/d/1Xa55SYRCqF0dT09TGvf0WgrVwZnK5E6V/view?usp=sharing" TargetMode="External"/><Relationship Id="rId6703" Type="http://schemas.openxmlformats.org/officeDocument/2006/relationships/hyperlink" Target="https://drive.google.com/file/d/1_ZvXZjHzJY3V_Glhv8guTvcljQSqIsc3/view?usp=sharing" TargetMode="External"/><Relationship Id="rId6708" Type="http://schemas.openxmlformats.org/officeDocument/2006/relationships/hyperlink" Target="https://drive.google.com/file/d/1Wv5JQCnnZHDXh06QE5Vjcu1CDg0_Ct-g/view?usp=sharing" TargetMode="External"/><Relationship Id="rId6709" Type="http://schemas.openxmlformats.org/officeDocument/2006/relationships/hyperlink" Target="https://drive.google.com/file/d/1rJRv4DdTps6ghHTE60EQVuQIE5MGve4p/view?usp=sharing" TargetMode="External"/><Relationship Id="rId6706" Type="http://schemas.openxmlformats.org/officeDocument/2006/relationships/hyperlink" Target="https://drive.google.com/file/d/15Dmq07hCZPdEi88D48LGdx2135X12Si0/view?usp=sharing" TargetMode="External"/><Relationship Id="rId6707" Type="http://schemas.openxmlformats.org/officeDocument/2006/relationships/hyperlink" Target="https://drive.google.com/file/d/1XXXeBJhVWCW8izB4k5eyXiggQdEHWELP/view?usp=sharing" TargetMode="External"/><Relationship Id="rId6700" Type="http://schemas.openxmlformats.org/officeDocument/2006/relationships/hyperlink" Target="https://drive.google.com/file/d/128MBTDWAsA2SWArMTciUpuRnRqADXfZL/view?usp=sharing" TargetMode="External"/><Relationship Id="rId6701" Type="http://schemas.openxmlformats.org/officeDocument/2006/relationships/hyperlink" Target="https://drive.google.com/file/d/1uRGCnihUAjf_F9dXiG4ICq1fCe4rQ6CM/view?usp=sharing" TargetMode="External"/><Relationship Id="rId6726" Type="http://schemas.openxmlformats.org/officeDocument/2006/relationships/hyperlink" Target="https://drive.google.com/file/d/1C6gDgKcSJ7S_uGhPDznDpWtqxbrRjWvc/view?usp=drive_link" TargetMode="External"/><Relationship Id="rId6727" Type="http://schemas.openxmlformats.org/officeDocument/2006/relationships/hyperlink" Target="https://drive.google.com/file/d/10Jkhz0RFYoZ_VOOW0rs_PiH_aeX-_zhs/view?usp=drive_link" TargetMode="External"/><Relationship Id="rId6724" Type="http://schemas.openxmlformats.org/officeDocument/2006/relationships/hyperlink" Target="https://drive.google.com/file/d/1iws5EY7sQ6Y4VYQpZt9ZxH752q0GFTUG/view?usp=drive_link" TargetMode="External"/><Relationship Id="rId6725" Type="http://schemas.openxmlformats.org/officeDocument/2006/relationships/hyperlink" Target="https://drive.google.com/file/d/1VbdXIot7essN1ZueZdjkJ-0IW0cZoOX8/view?usp=drive_link" TargetMode="External"/><Relationship Id="rId6728" Type="http://schemas.openxmlformats.org/officeDocument/2006/relationships/hyperlink" Target="https://drive.google.com/file/d/1RcmaBtw8N0hnPwfIaSyWQMkjJAmMQK9R/view?usp=drive_link" TargetMode="External"/><Relationship Id="rId6729" Type="http://schemas.openxmlformats.org/officeDocument/2006/relationships/hyperlink" Target="https://drive.google.com/open?id=18ePMs9qm24afrojyI6hzOWazURldnfWk&amp;usp=drive_copy" TargetMode="External"/><Relationship Id="rId206" Type="http://schemas.openxmlformats.org/officeDocument/2006/relationships/hyperlink" Target="https://drive.google.com/file/d/1U7HAiP1z0UodrT9uzpSM98FlNkMidD-3/view?usp=sharing" TargetMode="External"/><Relationship Id="rId205" Type="http://schemas.openxmlformats.org/officeDocument/2006/relationships/hyperlink" Target="https://drive.google.com/file/d/16SOHCQwghO0uYQDKE3mCW-YCn6n8VsIl/view?usp=sharing" TargetMode="External"/><Relationship Id="rId204" Type="http://schemas.openxmlformats.org/officeDocument/2006/relationships/hyperlink" Target="https://drive.google.com/file/d/1YPD3cE9VCA3p10UKDNxxMHvtJ7GUnIUo/view?usp=sharing" TargetMode="External"/><Relationship Id="rId203" Type="http://schemas.openxmlformats.org/officeDocument/2006/relationships/hyperlink" Target="https://drive.google.com/file/d/1JMYMKfcUS5Bypa8u7MnmMct86STzfOWH/view?usp=sharing" TargetMode="External"/><Relationship Id="rId209" Type="http://schemas.openxmlformats.org/officeDocument/2006/relationships/hyperlink" Target="https://drive.google.com/file/d/1IWFpVf0HQ8dF2sq05Rpe57Cj4D45tIjL/view?usp=sharing" TargetMode="External"/><Relationship Id="rId208" Type="http://schemas.openxmlformats.org/officeDocument/2006/relationships/hyperlink" Target="https://drive.google.com/file/d/14JGTcFbZVljG-KOTJxTw3eezM8-VTbPF/view?usp=sharing" TargetMode="External"/><Relationship Id="rId207" Type="http://schemas.openxmlformats.org/officeDocument/2006/relationships/hyperlink" Target="https://drive.google.com/file/d/1LivxffnkGFwZRAVfMHb2TmTERahZ-yLx/view?usp=sharing" TargetMode="External"/><Relationship Id="rId202" Type="http://schemas.openxmlformats.org/officeDocument/2006/relationships/hyperlink" Target="https://drive.google.com/file/d/18E18a5EE5PwVJi9LC0c-9m-catU6O1u6/view?usp=drive_link" TargetMode="External"/><Relationship Id="rId6722" Type="http://schemas.openxmlformats.org/officeDocument/2006/relationships/hyperlink" Target="https://drive.google.com/open?id=1gQovCj0sIpWe4LTxyLef6Db0JPcu0eIj&amp;usp=drive_copy" TargetMode="External"/><Relationship Id="rId201" Type="http://schemas.openxmlformats.org/officeDocument/2006/relationships/hyperlink" Target="https://drive.google.com/file/d/1B4T1pDeW3P09J538BjnMVUT7gZrIAwOf/view?usp=sharing" TargetMode="External"/><Relationship Id="rId6723" Type="http://schemas.openxmlformats.org/officeDocument/2006/relationships/hyperlink" Target="https://drive.google.com/open?id=15W8X_obGCgXA93a-YaAOH-6gbdtLaQD5&amp;usp=drive_copy" TargetMode="External"/><Relationship Id="rId200" Type="http://schemas.openxmlformats.org/officeDocument/2006/relationships/hyperlink" Target="https://drive.google.com/file/d/1_NA8wxVj_-Y_F0EhUwkUgGl6NDR8LZQg/view?usp=sharing" TargetMode="External"/><Relationship Id="rId6720" Type="http://schemas.openxmlformats.org/officeDocument/2006/relationships/hyperlink" Target="https://drive.google.com/open?id=1Yp7Ly3Y0ged6zGfGMWx1I5XNgf-7X-Y9&amp;usp=drive_copy" TargetMode="External"/><Relationship Id="rId6721" Type="http://schemas.openxmlformats.org/officeDocument/2006/relationships/hyperlink" Target="https://drive.google.com/file/d/17wMW98uwTGTiNFOGaMXlDEokLpOK1X-f/view?usp=drive_link" TargetMode="External"/><Relationship Id="rId6715" Type="http://schemas.openxmlformats.org/officeDocument/2006/relationships/hyperlink" Target="https://drive.google.com/file/d/1DpaeQhm4kvkWuBwQviJtaKAHKuRm3GlZ/view?usp=drive_link" TargetMode="External"/><Relationship Id="rId6716" Type="http://schemas.openxmlformats.org/officeDocument/2006/relationships/hyperlink" Target="https://drive.google.com/file/d/1Dw5FZ-_OyQMKQCHp3lOa0Fs48_T75vb1/view?usp=drive_link" TargetMode="External"/><Relationship Id="rId6713" Type="http://schemas.openxmlformats.org/officeDocument/2006/relationships/hyperlink" Target="https://drive.google.com/file/d/1pjA72BR17LoEZ5nmnJGXolr7cRCPLjMH/view?usp=drive_link" TargetMode="External"/><Relationship Id="rId6714" Type="http://schemas.openxmlformats.org/officeDocument/2006/relationships/hyperlink" Target="https://drive.google.com/file/d/1nmF0vjmhfHBpNvzxH9niBRcNlqcCQ_yi/view?usp=drive_link" TargetMode="External"/><Relationship Id="rId6719" Type="http://schemas.openxmlformats.org/officeDocument/2006/relationships/hyperlink" Target="https://drive.google.com/file/d/1aKx6N2P2CSLDj-rUze6Iyp9Y-dtv870m/view?usp=drive_link" TargetMode="External"/><Relationship Id="rId6717" Type="http://schemas.openxmlformats.org/officeDocument/2006/relationships/hyperlink" Target="https://drive.google.com/file/d/1wrkKHKjiDY8m0FCz_AZ_lh-axTyOnAtP/view?usp=drive_link" TargetMode="External"/><Relationship Id="rId6718" Type="http://schemas.openxmlformats.org/officeDocument/2006/relationships/hyperlink" Target="https://drive.google.com/open?id=1Z55lM_gx2CglgG780_rw5XBnO_nCN1HJ&amp;usp=drive_copy" TargetMode="External"/><Relationship Id="rId6711" Type="http://schemas.openxmlformats.org/officeDocument/2006/relationships/hyperlink" Target="https://drive.google.com/open?id=1tkeuPegzUSzOfDcTx2Vy_tyUCCh4X_xd&amp;usp=drive_copy" TargetMode="External"/><Relationship Id="rId6712" Type="http://schemas.openxmlformats.org/officeDocument/2006/relationships/hyperlink" Target="https://drive.google.com/open?id=18-5zow3sDIEEcG4Mx_kVFxhj3vq8a7gm&amp;usp=drive_copy" TargetMode="External"/><Relationship Id="rId6710" Type="http://schemas.openxmlformats.org/officeDocument/2006/relationships/hyperlink" Target="https://drive.google.com/file/d/1CWxN0Q_BUORtMscK-e17rc2yCJMXBpya/view?usp=sharing" TargetMode="External"/><Relationship Id="rId5490" Type="http://schemas.openxmlformats.org/officeDocument/2006/relationships/hyperlink" Target="https://drive.google.com/file/d/13ETGS6OyYgAD7Hmm7OmGILpxszMHQMHH/view?usp=sharing" TargetMode="External"/><Relationship Id="rId4161" Type="http://schemas.openxmlformats.org/officeDocument/2006/relationships/hyperlink" Target="https://drive.google.com/file/d/1w0swM-kgFn6c3YvguKRXLrLscsCzPTYe/view?usp=sharing" TargetMode="External"/><Relationship Id="rId5493" Type="http://schemas.openxmlformats.org/officeDocument/2006/relationships/hyperlink" Target="https://drive.google.com/file/d/11kc74p8LJ6qC9hvFe37Ys7I4XsNIhino/view?usp=sharing" TargetMode="External"/><Relationship Id="rId4160" Type="http://schemas.openxmlformats.org/officeDocument/2006/relationships/hyperlink" Target="https://drive.google.com/file/d/1lReZ5Y5EuzgDgUAZIXR13j0d7wAZp2bt/view?usp=sharing" TargetMode="External"/><Relationship Id="rId5494" Type="http://schemas.openxmlformats.org/officeDocument/2006/relationships/hyperlink" Target="https://drive.google.com/file/d/1L9triVL0l652qU6fFPSxeXGaXatdaFxy/view?usp=sharing" TargetMode="External"/><Relationship Id="rId4163" Type="http://schemas.openxmlformats.org/officeDocument/2006/relationships/hyperlink" Target="https://drive.google.com/file/d/1iubaml7UqhOL5KSugOTYRD6xhE6zjLmI/view?usp=sharing" TargetMode="External"/><Relationship Id="rId5491" Type="http://schemas.openxmlformats.org/officeDocument/2006/relationships/hyperlink" Target="https://drive.google.com/file/d/17ko7bWdlwpvmvtKa7Tj-tbzVoA4_WFUJ/view?usp=sharing" TargetMode="External"/><Relationship Id="rId4162" Type="http://schemas.openxmlformats.org/officeDocument/2006/relationships/hyperlink" Target="https://drive.google.com/file/d/1czlmE2_IN08plalRaaxyubZt3q93QY6B/view?usp=sharing" TargetMode="External"/><Relationship Id="rId5492" Type="http://schemas.openxmlformats.org/officeDocument/2006/relationships/hyperlink" Target="https://drive.google.com/file/d/17u3E1VuFKCg8HXS8b1FmcH9ig-LF3s3R/view?usp=sharing" TargetMode="External"/><Relationship Id="rId4165" Type="http://schemas.openxmlformats.org/officeDocument/2006/relationships/hyperlink" Target="https://drive.google.com/file/d/15KjDEJTg-V4TNv_UsXAcqSCjowYxY2ZR/view?usp=sharing" TargetMode="External"/><Relationship Id="rId5497" Type="http://schemas.openxmlformats.org/officeDocument/2006/relationships/hyperlink" Target="https://drive.google.com/file/d/1Bp5JibuG-dCcFEd_p3KYNKSktV2nLjk1/view?usp=sharing" TargetMode="External"/><Relationship Id="rId4164" Type="http://schemas.openxmlformats.org/officeDocument/2006/relationships/hyperlink" Target="https://drive.google.com/file/d/1D5TUlY-KmGvn37JR9MGVxUlCoNtC26Jt/view?usp=sharing" TargetMode="External"/><Relationship Id="rId5498" Type="http://schemas.openxmlformats.org/officeDocument/2006/relationships/hyperlink" Target="https://drive.google.com/file/d/1vOj0N9LZNZYB3u7smZ8g-P6MiQdLHpuz/view?usp=sharing" TargetMode="External"/><Relationship Id="rId4167" Type="http://schemas.openxmlformats.org/officeDocument/2006/relationships/hyperlink" Target="https://drive.google.com/file/d/1PGtG1waSdlb9FUrgIj4aGos99Z3cdbNG/view?usp=sharing" TargetMode="External"/><Relationship Id="rId5495" Type="http://schemas.openxmlformats.org/officeDocument/2006/relationships/hyperlink" Target="https://drive.google.com/file/d/1Qfa5KOnfGifOi6AixIw6ey9-8So_bgmJ/view?usp=sharing" TargetMode="External"/><Relationship Id="rId4166" Type="http://schemas.openxmlformats.org/officeDocument/2006/relationships/hyperlink" Target="https://drive.google.com/file/d/1AIM5gvAuK1gfjbB8QbQxFtEVx3bAcSt4/view?usp=sharing" TargetMode="External"/><Relationship Id="rId5496" Type="http://schemas.openxmlformats.org/officeDocument/2006/relationships/hyperlink" Target="https://drive.google.com/file/d/1Zn-OxGRYUnsd2rGuzxpogZXVvXJDhLJR/view?usp=sharing" TargetMode="External"/><Relationship Id="rId4169" Type="http://schemas.openxmlformats.org/officeDocument/2006/relationships/hyperlink" Target="https://drive.google.com/file/d/1dqmmiQzaCEmwjesyTUCjBC-BQTV3a5M9/view?usp=sharing" TargetMode="External"/><Relationship Id="rId4168" Type="http://schemas.openxmlformats.org/officeDocument/2006/relationships/hyperlink" Target="https://drive.google.com/file/d/1ACDBfogsyyuMBfw99a-nee5HP0-43QW1/view?usp=sharing" TargetMode="External"/><Relationship Id="rId5499" Type="http://schemas.openxmlformats.org/officeDocument/2006/relationships/hyperlink" Target="https://drive.google.com/file/d/11WBCZq4ZsfnEef7y2_v7vumhQ8j3LSuP/view?usp=sharing" TargetMode="External"/><Relationship Id="rId4150" Type="http://schemas.openxmlformats.org/officeDocument/2006/relationships/hyperlink" Target="https://drive.google.com/file/d/1z11vMFvRymjL5ecve5kuCkdr-NEJNw9Q/view?usp=sharing" TargetMode="External"/><Relationship Id="rId5482" Type="http://schemas.openxmlformats.org/officeDocument/2006/relationships/hyperlink" Target="https://drive.google.com/file/d/170FcuxBI_9iT27idtMabA2pxlO-H9dQM/view?usp=sharing" TargetMode="External"/><Relationship Id="rId5483" Type="http://schemas.openxmlformats.org/officeDocument/2006/relationships/hyperlink" Target="https://drive.google.com/file/d/1XSqTO13o462HunCDYtF9zQnFexZ__N32/view?usp=sharing" TargetMode="External"/><Relationship Id="rId4152" Type="http://schemas.openxmlformats.org/officeDocument/2006/relationships/hyperlink" Target="https://drive.google.com/file/d/16rqmusHYTJ5rVMAH5ftYbj_aNVbaMPuI/view?usp=sharing" TargetMode="External"/><Relationship Id="rId5480" Type="http://schemas.openxmlformats.org/officeDocument/2006/relationships/hyperlink" Target="https://drive.google.com/file/d/1dQ1al-HoFMYeC9oAzYeaT4ef83ntJBde/view?usp=sharing" TargetMode="External"/><Relationship Id="rId4151" Type="http://schemas.openxmlformats.org/officeDocument/2006/relationships/hyperlink" Target="https://drive.google.com/file/d/1ZbRZXVLFE4uoZ5HTT82vyTBbRLtqlFvy/view?usp=sharing" TargetMode="External"/><Relationship Id="rId5481" Type="http://schemas.openxmlformats.org/officeDocument/2006/relationships/hyperlink" Target="https://drive.google.com/file/d/1o2Dhzt0LBEOqiE8Zyg76qoyOlWjuNvSb/view?usp=sharing" TargetMode="External"/><Relationship Id="rId4154" Type="http://schemas.openxmlformats.org/officeDocument/2006/relationships/hyperlink" Target="https://drive.google.com/file/d/1xrnw3-tXq_ATsSCXDu_6kphjul6j-YBq/view?usp=sharing" TargetMode="External"/><Relationship Id="rId5486" Type="http://schemas.openxmlformats.org/officeDocument/2006/relationships/hyperlink" Target="https://drive.google.com/file/d/1vQxsdu3Qpjip-JrTRwgtF0M8O3wMKkad/view?usp=sharing" TargetMode="External"/><Relationship Id="rId4153" Type="http://schemas.openxmlformats.org/officeDocument/2006/relationships/hyperlink" Target="https://drive.google.com/file/d/1tUJWRbUd03FHWkBK72LbbIq7ns7Ipx5Q/view?usp=sharing" TargetMode="External"/><Relationship Id="rId5487" Type="http://schemas.openxmlformats.org/officeDocument/2006/relationships/hyperlink" Target="https://drive.google.com/file/d/1-EEeI2pTOkd1r1J5GVy00z8DypGqKZdK/view?usp=sharing" TargetMode="External"/><Relationship Id="rId4156" Type="http://schemas.openxmlformats.org/officeDocument/2006/relationships/hyperlink" Target="https://drive.google.com/file/d/1XyHBq-6Z3DfCzzKi2kWB4XpSUwWTS-S_/view?usp=sharing" TargetMode="External"/><Relationship Id="rId5484" Type="http://schemas.openxmlformats.org/officeDocument/2006/relationships/hyperlink" Target="https://drive.google.com/file/d/1ufqsrUEBlaP7Cu1i9BViZ1Lur7l0FmwO/view?usp=sharing" TargetMode="External"/><Relationship Id="rId4155" Type="http://schemas.openxmlformats.org/officeDocument/2006/relationships/hyperlink" Target="https://drive.google.com/file/d/1Or7MzR7yrH4bvkC5Hg2KYt34aena033y/view?usp=sharing" TargetMode="External"/><Relationship Id="rId5485" Type="http://schemas.openxmlformats.org/officeDocument/2006/relationships/hyperlink" Target="https://drive.google.com/file/d/14MVh21dYB50NsIt-tGxP7UWyPGGu5qvm/view?usp=sharing" TargetMode="External"/><Relationship Id="rId4158" Type="http://schemas.openxmlformats.org/officeDocument/2006/relationships/hyperlink" Target="https://drive.google.com/file/d/1sa8d0p-in-5ZQp3om8KPwDaxvjHbRicx/view?usp=sharing" TargetMode="External"/><Relationship Id="rId4157" Type="http://schemas.openxmlformats.org/officeDocument/2006/relationships/hyperlink" Target="https://drive.google.com/file/d/1dXDhqL0JZrok46okgvBSPp6PGpL3hN7g/view?usp=sharing" TargetMode="External"/><Relationship Id="rId5488" Type="http://schemas.openxmlformats.org/officeDocument/2006/relationships/hyperlink" Target="https://drive.google.com/file/d/1dj85Y9ulFbbe9yZ7-6CIfzmR-FWnqJau/view?usp=sharing" TargetMode="External"/><Relationship Id="rId4159" Type="http://schemas.openxmlformats.org/officeDocument/2006/relationships/hyperlink" Target="https://drive.google.com/file/d/1HmDdoncsSH56iOZmqySJaYbJlEgJ8oiK/view?usp=sharing" TargetMode="External"/><Relationship Id="rId5489" Type="http://schemas.openxmlformats.org/officeDocument/2006/relationships/hyperlink" Target="https://drive.google.com/file/d/13tv4An8Igos0BXfuVelpbHkil5a7Dzqh/view?usp=sharing" TargetMode="External"/><Relationship Id="rId1910" Type="http://schemas.openxmlformats.org/officeDocument/2006/relationships/hyperlink" Target="https://drive.google.com/file/d/1ML0goQmRbD7hQT7dGaalt2dV90_N2xTD/view?usp=sharing" TargetMode="External"/><Relationship Id="rId1911" Type="http://schemas.openxmlformats.org/officeDocument/2006/relationships/hyperlink" Target="https://drive.google.com/file/d/1_iBmOZBalAgheHx7u3zQXuGmF6h-vsKD/view?usp=sharing" TargetMode="External"/><Relationship Id="rId1912" Type="http://schemas.openxmlformats.org/officeDocument/2006/relationships/hyperlink" Target="https://drive.google.com/file/d/1GGm7Rpq_6QfdQwt02yCLua00r44dr_Yo/view?usp=sharing" TargetMode="External"/><Relationship Id="rId1913" Type="http://schemas.openxmlformats.org/officeDocument/2006/relationships/hyperlink" Target="https://drive.google.com/file/d/1N5mMXhmPJtpE1RAftaFptVIWN4TT4UAj/view?usp=sharing" TargetMode="External"/><Relationship Id="rId1914" Type="http://schemas.openxmlformats.org/officeDocument/2006/relationships/hyperlink" Target="https://drive.google.com/file/d/1Lp9Xad48vmxkmj-fOdhIT4pPcmnyBOHe/view?usp=sharing" TargetMode="External"/><Relationship Id="rId1915" Type="http://schemas.openxmlformats.org/officeDocument/2006/relationships/hyperlink" Target="https://drive.google.com/file/d/1StKg2g_mv2oHo9uQBN7d4BExr5syA67U/view?usp=sharing" TargetMode="External"/><Relationship Id="rId1916" Type="http://schemas.openxmlformats.org/officeDocument/2006/relationships/hyperlink" Target="https://drive.google.com/file/d/1xYgML0i8dsQyDZV-XWUz-SNmyLJWjgQw/view?usp=sharing" TargetMode="External"/><Relationship Id="rId1917" Type="http://schemas.openxmlformats.org/officeDocument/2006/relationships/hyperlink" Target="https://drive.google.com/file/d/11s2h_30U72Y94_bfNyHssusbKLMVhEPX/view?usp=sharing" TargetMode="External"/><Relationship Id="rId1918" Type="http://schemas.openxmlformats.org/officeDocument/2006/relationships/hyperlink" Target="https://drive.google.com/file/d/1AIzsfHBsD2F7hrnILvq92ABswnrWdopE/view?usp=sharing" TargetMode="External"/><Relationship Id="rId1919" Type="http://schemas.openxmlformats.org/officeDocument/2006/relationships/hyperlink" Target="https://drive.google.com/file/d/1BwWerXbOn2VgOjCTpinX7DWHAL0CpN8R/view?usp=sharing" TargetMode="External"/><Relationship Id="rId4181" Type="http://schemas.openxmlformats.org/officeDocument/2006/relationships/hyperlink" Target="https://drive.google.com/file/d/1OVYKP7LRGlg-t2M_UtmSb-3Ty2WXAftq/view?usp=sharing" TargetMode="External"/><Relationship Id="rId4180" Type="http://schemas.openxmlformats.org/officeDocument/2006/relationships/hyperlink" Target="https://drive.google.com/file/d/1EcJopdM8343zQOmf9ajosrnlwzlZzG7n/view?usp=sharing" TargetMode="External"/><Relationship Id="rId4183" Type="http://schemas.openxmlformats.org/officeDocument/2006/relationships/hyperlink" Target="https://drive.google.com/file/d/1ufCaaOO13LrNQjZ3yWYBqsGhlceYJqxy/view?usp=sharing" TargetMode="External"/><Relationship Id="rId4182" Type="http://schemas.openxmlformats.org/officeDocument/2006/relationships/hyperlink" Target="https://drive.google.com/file/d/1n7tazPL2XDtkdaPjWnTArhudJSXBTE9u/view?usp=sharing" TargetMode="External"/><Relationship Id="rId4185" Type="http://schemas.openxmlformats.org/officeDocument/2006/relationships/hyperlink" Target="https://drive.google.com/file/d/1CY0xl86yAu87HTroJHwUqBsprh54Qqw3/view?usp=sharing" TargetMode="External"/><Relationship Id="rId4184" Type="http://schemas.openxmlformats.org/officeDocument/2006/relationships/hyperlink" Target="https://drive.google.com/file/d/1fGp8mUHy71H58NpKTpDfXqE_iEyZtkD7/view?usp=sharing" TargetMode="External"/><Relationship Id="rId4187" Type="http://schemas.openxmlformats.org/officeDocument/2006/relationships/hyperlink" Target="https://drive.google.com/file/d/1D7Oisz6wlLjzr4l92ktarOUJxjYTtbKk/view?usp=sharing" TargetMode="External"/><Relationship Id="rId4186" Type="http://schemas.openxmlformats.org/officeDocument/2006/relationships/hyperlink" Target="https://drive.google.com/file/d/1XEcFxaajOoR8jNMq8y9sGtu6zwtDLi8Q/view?usp=sharing" TargetMode="External"/><Relationship Id="rId4189" Type="http://schemas.openxmlformats.org/officeDocument/2006/relationships/hyperlink" Target="https://drive.google.com/file/d/1dLyl6DyhH7Aqx83oTg6AN3whtwXa7gvB/view?usp=sharing" TargetMode="External"/><Relationship Id="rId4188" Type="http://schemas.openxmlformats.org/officeDocument/2006/relationships/hyperlink" Target="https://drive.google.com/file/d/1Rf-PRmvxNs5ctYSo9HIFpqujMAbTJ15H/view?usp=sharing" TargetMode="External"/><Relationship Id="rId1900" Type="http://schemas.openxmlformats.org/officeDocument/2006/relationships/hyperlink" Target="https://drive.google.com/file/d/1pR3qcazjGdtsr5T2oj8r7mWjZ9RloIuC/view?usp=sharing" TargetMode="External"/><Relationship Id="rId1901" Type="http://schemas.openxmlformats.org/officeDocument/2006/relationships/hyperlink" Target="https://drive.google.com/file/d/16y5kjRDLaDas6kXBEPby1ayo3kY5uURJ/view?usp=sharing" TargetMode="External"/><Relationship Id="rId1902" Type="http://schemas.openxmlformats.org/officeDocument/2006/relationships/hyperlink" Target="https://drive.google.com/file/d/12ketNOByO0WqAtsz_n4B-KOy0DoljcWV/view?usp=sharing" TargetMode="External"/><Relationship Id="rId1903" Type="http://schemas.openxmlformats.org/officeDocument/2006/relationships/hyperlink" Target="https://drive.google.com/file/d/1qX4wNovCEOhJ2EGtprR90qMe1sVSwVk0/view?usp=sharing" TargetMode="External"/><Relationship Id="rId1904" Type="http://schemas.openxmlformats.org/officeDocument/2006/relationships/hyperlink" Target="https://drive.google.com/file/d/1orUdebIC8Ue_pcnCYsYJZMTUAcT6GvcG/view?usp=sharing" TargetMode="External"/><Relationship Id="rId1905" Type="http://schemas.openxmlformats.org/officeDocument/2006/relationships/hyperlink" Target="https://drive.google.com/file/d/160yZPNmwW9D2Sh7dU63kNtinhmOoIISE/view?usp=sharing" TargetMode="External"/><Relationship Id="rId1906" Type="http://schemas.openxmlformats.org/officeDocument/2006/relationships/hyperlink" Target="https://drive.google.com/file/d/1vqevlvlJk1cpqTXGMT82vQ7Er5OQxOzY/view?usp=sharing" TargetMode="External"/><Relationship Id="rId1907" Type="http://schemas.openxmlformats.org/officeDocument/2006/relationships/hyperlink" Target="https://drive.google.com/file/d/18Jb7fBNTBX8R0hwoj7SnbkNxLaiYa2xA/view?usp=sharing" TargetMode="External"/><Relationship Id="rId1908" Type="http://schemas.openxmlformats.org/officeDocument/2006/relationships/hyperlink" Target="https://drive.google.com/file/d/18Jb7fBNTBX8R0hwoj7SnbkNxLaiYa2xA/view?usp=sharing" TargetMode="External"/><Relationship Id="rId1909" Type="http://schemas.openxmlformats.org/officeDocument/2006/relationships/hyperlink" Target="https://drive.google.com/file/d/17xvpNM89FoIPr_0UXc04kyMta9yy9XjF/view?usp=sharing" TargetMode="External"/><Relationship Id="rId4170" Type="http://schemas.openxmlformats.org/officeDocument/2006/relationships/hyperlink" Target="https://drive.google.com/file/d/1FDhJ-XuHMNe1u_BjJD0nm9VDK8FqoSdY/view?usp=sharing" TargetMode="External"/><Relationship Id="rId4172" Type="http://schemas.openxmlformats.org/officeDocument/2006/relationships/hyperlink" Target="https://drive.google.com/file/d/1a5k3lZyA3fSIpltzihOt9kgknJp20Fb_/view?usp=sharing" TargetMode="External"/><Relationship Id="rId4171" Type="http://schemas.openxmlformats.org/officeDocument/2006/relationships/hyperlink" Target="https://drive.google.com/file/d/1vYqSZQe-uaEQAUaV6rK2QzPrKfHw-Nl1/view?usp=sharing" TargetMode="External"/><Relationship Id="rId4174" Type="http://schemas.openxmlformats.org/officeDocument/2006/relationships/hyperlink" Target="https://drive.google.com/file/d/1XeoYCu-k_RCs9uXc2y4XCm3arLu1G9My/view?usp=sharing" TargetMode="External"/><Relationship Id="rId4173" Type="http://schemas.openxmlformats.org/officeDocument/2006/relationships/hyperlink" Target="https://drive.google.com/file/d/1PHFmx2jUe6ydwZt3ocqwhYZpHluzmCdS/view?usp=sharing" TargetMode="External"/><Relationship Id="rId4176" Type="http://schemas.openxmlformats.org/officeDocument/2006/relationships/hyperlink" Target="https://drive.google.com/file/d/1WCC8GmHnlZI6Gf5WzUXijy_0RPeF02kn/view?usp=sharing" TargetMode="External"/><Relationship Id="rId4175" Type="http://schemas.openxmlformats.org/officeDocument/2006/relationships/hyperlink" Target="https://drive.google.com/file/d/1jDqYjyo9qlInpT-qP_OZFF-dP6CrrREY/view?usp=sharing" TargetMode="External"/><Relationship Id="rId4178" Type="http://schemas.openxmlformats.org/officeDocument/2006/relationships/hyperlink" Target="https://drive.google.com/file/d/1xMKDDHZufil5DmI_5Tu3R_1iqyCytqjG/view?usp=sharing" TargetMode="External"/><Relationship Id="rId4177" Type="http://schemas.openxmlformats.org/officeDocument/2006/relationships/hyperlink" Target="https://drive.google.com/file/d/15yISETXEiXriw-HxzDTBsgwgk25PpV6M/view?usp=sharing" TargetMode="External"/><Relationship Id="rId4179" Type="http://schemas.openxmlformats.org/officeDocument/2006/relationships/hyperlink" Target="https://drive.google.com/file/d/1wE2t4eopUazWYGpfmGAQx7c-0UBuz2bH/view?usp=sharing" TargetMode="External"/><Relationship Id="rId4129" Type="http://schemas.openxmlformats.org/officeDocument/2006/relationships/hyperlink" Target="https://drive.google.com/file/d/1ZrB1-cT8YUsaN6HCohdYp5I9Ix8X_3rk/view?usp=sharing" TargetMode="External"/><Relationship Id="rId4128" Type="http://schemas.openxmlformats.org/officeDocument/2006/relationships/hyperlink" Target="https://drive.google.com/file/d/1AM76pS0_h7JGi6NRdTfSZamjsr4aKtWf/view?usp=sharing" TargetMode="External"/><Relationship Id="rId5459" Type="http://schemas.openxmlformats.org/officeDocument/2006/relationships/hyperlink" Target="https://drive.google.com/file/d/1lrzqXaoyP60YkW1wWjWf3zGeJsy5PAwk/view?usp=sharing" TargetMode="External"/><Relationship Id="rId6780" Type="http://schemas.openxmlformats.org/officeDocument/2006/relationships/hyperlink" Target="https://drive.google.com/file/d/136vIpXgtW_2wtO72T7Y5pkTZi9OO2Dix/view?usp=sharing" TargetMode="External"/><Relationship Id="rId5450" Type="http://schemas.openxmlformats.org/officeDocument/2006/relationships/hyperlink" Target="https://drive.google.com/file/d/1yC9DjIzS9REU6TTkbPwSsx22FyqXk3ZX/view?usp=sharing" TargetMode="External"/><Relationship Id="rId6781" Type="http://schemas.openxmlformats.org/officeDocument/2006/relationships/hyperlink" Target="https://drive.google.com/file/d/14M9NQdZenAWEwB6q4v0wlH4FD4Vn2RCb/view?usp=sharing" TargetMode="External"/><Relationship Id="rId4121" Type="http://schemas.openxmlformats.org/officeDocument/2006/relationships/hyperlink" Target="https://drive.google.com/file/d/1PqMUSBgS31e-EiaX0Mfw6KMUM2vCvdDw/view?usp=sharing" TargetMode="External"/><Relationship Id="rId5453" Type="http://schemas.openxmlformats.org/officeDocument/2006/relationships/hyperlink" Target="https://drive.google.com/file/d/1iBCptqtOGV5iYO8VAP-9HPnr12doQBP9/view?usp=sharing" TargetMode="External"/><Relationship Id="rId6784" Type="http://schemas.openxmlformats.org/officeDocument/2006/relationships/hyperlink" Target="https://drive.google.com/file/d/1H87DumTCIQQh2fZxSUQtuo68tRCQrQuX/view?usp=sharing" TargetMode="External"/><Relationship Id="rId4120" Type="http://schemas.openxmlformats.org/officeDocument/2006/relationships/hyperlink" Target="https://drive.google.com/file/d/1e7GkoPaUfyOIOIW2aXQqPj86AZS-hAsS/view?usp=sharing" TargetMode="External"/><Relationship Id="rId5454" Type="http://schemas.openxmlformats.org/officeDocument/2006/relationships/hyperlink" Target="https://drive.google.com/file/d/15HZtlsTSkOC1Yr_v3xVwwb2WIn6fnCDj/view?usp=sharing" TargetMode="External"/><Relationship Id="rId6785" Type="http://schemas.openxmlformats.org/officeDocument/2006/relationships/hyperlink" Target="https://drive.google.com/file/d/1c6G_M-GpDMSyiWkiwD_Fwe8KH4K_mGwc/view?usp=sharing" TargetMode="External"/><Relationship Id="rId4123" Type="http://schemas.openxmlformats.org/officeDocument/2006/relationships/hyperlink" Target="https://drive.google.com/file/d/1fRI4M-DDk7sI24wkL6J2ccgw88UxR0yV/view?usp=sharing" TargetMode="External"/><Relationship Id="rId5451" Type="http://schemas.openxmlformats.org/officeDocument/2006/relationships/hyperlink" Target="https://drive.google.com/file/d/1ssb8VWm4y-PdyQ0R-CxqPH6tcbx2FvMz/view?usp=sharing" TargetMode="External"/><Relationship Id="rId6782" Type="http://schemas.openxmlformats.org/officeDocument/2006/relationships/hyperlink" Target="https://drive.google.com/file/d/10jiKlRzR8MRFptYJec0RmgvT69AhGZhr/view?usp=sharing" TargetMode="External"/><Relationship Id="rId4122" Type="http://schemas.openxmlformats.org/officeDocument/2006/relationships/hyperlink" Target="https://drive.google.com/file/d/1zp9Tc6DBhF_4HmGDiVYX6vrZwkE39Lpf/view?usp=sharing" TargetMode="External"/><Relationship Id="rId5452" Type="http://schemas.openxmlformats.org/officeDocument/2006/relationships/hyperlink" Target="https://drive.google.com/file/d/1nffk_aa2VPLvCo_PfhN1NztHuAZEIX5u/view?usp=sharing" TargetMode="External"/><Relationship Id="rId6783" Type="http://schemas.openxmlformats.org/officeDocument/2006/relationships/hyperlink" Target="https://drive.google.com/file/d/1txxhMXXHKqR4Vel6E7blp9i7eR7EOlGY/view?usp=sharing" TargetMode="External"/><Relationship Id="rId4125" Type="http://schemas.openxmlformats.org/officeDocument/2006/relationships/hyperlink" Target="https://drive.google.com/file/d/1VeqNQM0FoDlv3D8inclVv0XagwAo_SUo/view?usp=sharing" TargetMode="External"/><Relationship Id="rId5457" Type="http://schemas.openxmlformats.org/officeDocument/2006/relationships/hyperlink" Target="https://drive.google.com/file/d/1QJbbhI4sifqN0IBjJmbk9M4QM8GOgJL0/view?usp=sharing" TargetMode="External"/><Relationship Id="rId6788" Type="http://schemas.openxmlformats.org/officeDocument/2006/relationships/hyperlink" Target="https://drive.google.com/file/d/1lvDClUcwylBtr3Z_54r6XlE8UaofqS7M/view?usp=sharing" TargetMode="External"/><Relationship Id="rId4124" Type="http://schemas.openxmlformats.org/officeDocument/2006/relationships/hyperlink" Target="https://drive.google.com/file/d/1mw9Y5otndx3i2jCbj-saVV8SoxSbObhU/view?usp=sharing" TargetMode="External"/><Relationship Id="rId5458" Type="http://schemas.openxmlformats.org/officeDocument/2006/relationships/hyperlink" Target="https://drive.google.com/file/d/1Hi0Y-mUNKPm5CD8Mnx0pCoGRY1pLvVMZ/view?usp=sharing" TargetMode="External"/><Relationship Id="rId6789" Type="http://schemas.openxmlformats.org/officeDocument/2006/relationships/hyperlink" Target="https://drive.google.com/file/d/16qQWIjF0bogbQuvWdCz7TAt7aHO-Mpxd/view?usp=sharing" TargetMode="External"/><Relationship Id="rId4127" Type="http://schemas.openxmlformats.org/officeDocument/2006/relationships/hyperlink" Target="https://drive.google.com/file/d/1-HSwr4HAjQZP1QwvmhkHP8hQsGI9uYpH/view?usp=sharing" TargetMode="External"/><Relationship Id="rId5455" Type="http://schemas.openxmlformats.org/officeDocument/2006/relationships/hyperlink" Target="https://drive.google.com/file/d/1NG_H2Ao-hdlLA3KqYFiv0lJjjeCiFeIT/view?usp=sharing" TargetMode="External"/><Relationship Id="rId6786" Type="http://schemas.openxmlformats.org/officeDocument/2006/relationships/hyperlink" Target="https://drive.google.com/file/d/1nyHTxnNqOgAGggv2S3R4jEua4cOU7KAM/view?usp=sharing" TargetMode="External"/><Relationship Id="rId4126" Type="http://schemas.openxmlformats.org/officeDocument/2006/relationships/hyperlink" Target="https://drive.google.com/file/d/1PTMfBAK7HGaMbDGe5D1t4_2hkfHSFsDv/view?usp=sharing" TargetMode="External"/><Relationship Id="rId5456" Type="http://schemas.openxmlformats.org/officeDocument/2006/relationships/hyperlink" Target="https://drive.google.com/file/d/1hMaRxO9AKOkPPEMXqMsGJd7RVvSFuYll/view?usp=sharing" TargetMode="External"/><Relationship Id="rId6787" Type="http://schemas.openxmlformats.org/officeDocument/2006/relationships/hyperlink" Target="https://drive.google.com/file/d/1IszUYBc8xWTsYUC2dnbFBygY2vC-opjW/view?usp=sharing" TargetMode="External"/><Relationship Id="rId4118" Type="http://schemas.openxmlformats.org/officeDocument/2006/relationships/hyperlink" Target="https://drive.google.com/file/d/1VbfTwhFx9LCHj9U_EFOwNvRP95t17bwG/view?usp=sharing" TargetMode="External"/><Relationship Id="rId4117" Type="http://schemas.openxmlformats.org/officeDocument/2006/relationships/hyperlink" Target="https://drive.google.com/file/d/1c-cRdb46YFO5KaFCkTRFI0yesA2qrFT4/view?usp=sharing" TargetMode="External"/><Relationship Id="rId5448" Type="http://schemas.openxmlformats.org/officeDocument/2006/relationships/hyperlink" Target="https://drive.google.com/file/d/1XZKfnE-eikujhSV8sjHNEZdfXBvQcrO8/view?usp=sharing" TargetMode="External"/><Relationship Id="rId6779" Type="http://schemas.openxmlformats.org/officeDocument/2006/relationships/hyperlink" Target="https://drive.google.com/file/d/1a8Mcdlk9WF9o_EJ1qYnoQfk7WZ_p9j6E/view?usp=sharing" TargetMode="External"/><Relationship Id="rId4119" Type="http://schemas.openxmlformats.org/officeDocument/2006/relationships/hyperlink" Target="https://drive.google.com/file/d/1mj5MGCp-QC2r0-1Q9-eyt21onrq7KrmT/view?usp=sharing" TargetMode="External"/><Relationship Id="rId5449" Type="http://schemas.openxmlformats.org/officeDocument/2006/relationships/hyperlink" Target="https://drive.google.com/file/d/1up01JYcaprycNghQSHfiVFHfsuAaZnLc/view?usp=sharing" TargetMode="External"/><Relationship Id="rId6770" Type="http://schemas.openxmlformats.org/officeDocument/2006/relationships/hyperlink" Target="https://drive.google.com/file/d/1VRRQ1HsHpsaQgsZwrqkd7gllQwKJDspk/view?usp=sharing" TargetMode="External"/><Relationship Id="rId4110" Type="http://schemas.openxmlformats.org/officeDocument/2006/relationships/hyperlink" Target="https://drive.google.com/file/d/1mUKwijFltCiw9g-H5J9SW7yZt5tW3saT/view?usp=sharing" TargetMode="External"/><Relationship Id="rId5442" Type="http://schemas.openxmlformats.org/officeDocument/2006/relationships/hyperlink" Target="https://drive.google.com/file/d/16_x-JA2YeYiKoZv6LKR41ijzJZ2IjiH8/view?usp=sharing" TargetMode="External"/><Relationship Id="rId6773" Type="http://schemas.openxmlformats.org/officeDocument/2006/relationships/hyperlink" Target="https://drive.google.com/file/d/1pg6naS6d6QkDAwzuouxD278yaYVaqxVp/view?usp=sharing" TargetMode="External"/><Relationship Id="rId5443" Type="http://schemas.openxmlformats.org/officeDocument/2006/relationships/hyperlink" Target="https://drive.google.com/file/d/1WzFQEO-r-Fwcv_p-8rEDUoQYtBfanVqv/view?usp=sharing" TargetMode="External"/><Relationship Id="rId6774" Type="http://schemas.openxmlformats.org/officeDocument/2006/relationships/hyperlink" Target="https://drive.google.com/file/d/15uWtysX_L6pt88uq_Ei00ctpbo68E3n5/view?usp=sharing" TargetMode="External"/><Relationship Id="rId4112" Type="http://schemas.openxmlformats.org/officeDocument/2006/relationships/hyperlink" Target="https://drive.google.com/file/d/1kkaq7OIQbGAQ2za-1G1hdJeZgiJKBEra/view?usp=sharing" TargetMode="External"/><Relationship Id="rId5440" Type="http://schemas.openxmlformats.org/officeDocument/2006/relationships/hyperlink" Target="https://drive.google.com/file/d/1H4A_Z-OV0QHE45J1_-z_s077RE8fbyjo/view?usp=sharing" TargetMode="External"/><Relationship Id="rId6771" Type="http://schemas.openxmlformats.org/officeDocument/2006/relationships/hyperlink" Target="https://drive.google.com/file/d/1QrHVWb3MmysNAm1lF39IebsoAjmcDQTd/view?usp=sharing" TargetMode="External"/><Relationship Id="rId4111" Type="http://schemas.openxmlformats.org/officeDocument/2006/relationships/hyperlink" Target="https://drive.google.com/file/d/11ZRAWvAmzKJprpXDbbRWfITJe5OotNB9/view?usp=sharing" TargetMode="External"/><Relationship Id="rId5441" Type="http://schemas.openxmlformats.org/officeDocument/2006/relationships/hyperlink" Target="https://drive.google.com/file/d/1MG4CgfrqZJVkInCdACVIu5mmvhVkJUKS/view?usp=sharing" TargetMode="External"/><Relationship Id="rId6772" Type="http://schemas.openxmlformats.org/officeDocument/2006/relationships/hyperlink" Target="https://drive.google.com/file/d/1XFthOvfvSDo375NDDVZVsPGMuJwxuRIt/view?usp=sharing" TargetMode="External"/><Relationship Id="rId4114" Type="http://schemas.openxmlformats.org/officeDocument/2006/relationships/hyperlink" Target="https://drive.google.com/file/d/1gK8KvZOp9dEyFfAaLLmctdUl_F8_IuXI/view?usp=sharing" TargetMode="External"/><Relationship Id="rId5446" Type="http://schemas.openxmlformats.org/officeDocument/2006/relationships/hyperlink" Target="https://drive.google.com/file/d/100xqdCSYNB5KgOL_tQSu_CfSicc_Os8f/view?usp=sharing" TargetMode="External"/><Relationship Id="rId6777" Type="http://schemas.openxmlformats.org/officeDocument/2006/relationships/hyperlink" Target="https://drive.google.com/file/d/1NJIxl48hoe2d5z66y5dvubG6rOIYJ7VI/view?usp=sharing" TargetMode="External"/><Relationship Id="rId4113" Type="http://schemas.openxmlformats.org/officeDocument/2006/relationships/hyperlink" Target="https://drive.google.com/file/d/1UO6crCPO-sIrIpQXNdYnzG-_D55SWE1s/view?usp=sharing" TargetMode="External"/><Relationship Id="rId5447" Type="http://schemas.openxmlformats.org/officeDocument/2006/relationships/hyperlink" Target="https://drive.google.com/file/d/1otVE1axuUu0CMuLKZj8RIGP9Ske9SMKJ/view?usp=sharing" TargetMode="External"/><Relationship Id="rId6778" Type="http://schemas.openxmlformats.org/officeDocument/2006/relationships/hyperlink" Target="https://drive.google.com/file/d/1XvA02p3mKZKE0Op07i6LIjIPkfpNfVbn/view?usp=sharing" TargetMode="External"/><Relationship Id="rId4116" Type="http://schemas.openxmlformats.org/officeDocument/2006/relationships/hyperlink" Target="https://drive.google.com/file/d/1Qoo2_Hxpj0uMU9g_Hh596oMKmp7sfmYe/view?usp=sharing" TargetMode="External"/><Relationship Id="rId5444" Type="http://schemas.openxmlformats.org/officeDocument/2006/relationships/hyperlink" Target="https://drive.google.com/file/d/1Xaqzw09M5Ts3CVJj9Di8HrqN8JA8zs3F/view?usp=sharing" TargetMode="External"/><Relationship Id="rId6775" Type="http://schemas.openxmlformats.org/officeDocument/2006/relationships/hyperlink" Target="https://drive.google.com/file/d/1-Mfkf7OslpIcQt7K6xDR309B-jSzC9YR/view?usp=sharing" TargetMode="External"/><Relationship Id="rId4115" Type="http://schemas.openxmlformats.org/officeDocument/2006/relationships/hyperlink" Target="https://drive.google.com/file/d/1rn8SIjhX-wnMgu7MC7ge0VgIL7d_pKkh/view?usp=sharing" TargetMode="External"/><Relationship Id="rId5445" Type="http://schemas.openxmlformats.org/officeDocument/2006/relationships/hyperlink" Target="https://drive.google.com/file/d/1N6jsSAY233luseeGfYapDbRzoUprEqvR/view?usp=sharing" TargetMode="External"/><Relationship Id="rId6776" Type="http://schemas.openxmlformats.org/officeDocument/2006/relationships/hyperlink" Target="https://drive.google.com/file/d/1ohg4Riaax5CCm-T8dR4w3V3mBGqKegE1/view?usp=sharing" TargetMode="External"/><Relationship Id="rId5471" Type="http://schemas.openxmlformats.org/officeDocument/2006/relationships/hyperlink" Target="https://drive.google.com/file/d/1ZWH_WJOaR5ejUjtOe4t8CeGPax8KCEvZ/view?usp=sharing" TargetMode="External"/><Relationship Id="rId5472" Type="http://schemas.openxmlformats.org/officeDocument/2006/relationships/hyperlink" Target="https://drive.google.com/file/d/1pPnFJXgPyLW3rHD-RpjuzLUy2ktFSMLu/view?usp=sharing" TargetMode="External"/><Relationship Id="rId4141" Type="http://schemas.openxmlformats.org/officeDocument/2006/relationships/hyperlink" Target="https://drive.google.com/file/d/1Ftuk5ATrdH_PEJ00yAzZcxJhwIzgguBa/view?usp=sharing" TargetMode="External"/><Relationship Id="rId4140" Type="http://schemas.openxmlformats.org/officeDocument/2006/relationships/hyperlink" Target="https://drive.google.com/file/d/1B5JouIL-YaTY7bgqium2sdN_YEXMhQDj/view?usp=sharing" TargetMode="External"/><Relationship Id="rId5470" Type="http://schemas.openxmlformats.org/officeDocument/2006/relationships/hyperlink" Target="https://drive.google.com/file/d/1s_RIbYkFt9vPVituTOr5N-FZrcD8VMw7/view?usp=sharing" TargetMode="External"/><Relationship Id="rId4143" Type="http://schemas.openxmlformats.org/officeDocument/2006/relationships/hyperlink" Target="https://drive.google.com/file/d/1Qd9IS_89qib9lN5qL_Stq6fK2W5u-Azr/view?usp=sharing" TargetMode="External"/><Relationship Id="rId5475" Type="http://schemas.openxmlformats.org/officeDocument/2006/relationships/hyperlink" Target="https://drive.google.com/file/d/1CWHS6UVlvQ4vpTUTETWZWYVq02aukYR-/view?usp=sharing" TargetMode="External"/><Relationship Id="rId4142" Type="http://schemas.openxmlformats.org/officeDocument/2006/relationships/hyperlink" Target="https://drive.google.com/file/d/10V8BESQnYpvy7Me68l0QZEqkbVoNWv40/view?usp=sharing" TargetMode="External"/><Relationship Id="rId5476" Type="http://schemas.openxmlformats.org/officeDocument/2006/relationships/hyperlink" Target="https://drive.google.com/file/d/1X2xId4RiOlbtFuWK1witjYwcQzV0cb-C/view?usp=sharing" TargetMode="External"/><Relationship Id="rId4145" Type="http://schemas.openxmlformats.org/officeDocument/2006/relationships/hyperlink" Target="https://drive.google.com/file/d/1MHccWjOSqL8zeFSoXMeBKLlt2ZeW4eRX/view?usp=sharing" TargetMode="External"/><Relationship Id="rId5473" Type="http://schemas.openxmlformats.org/officeDocument/2006/relationships/hyperlink" Target="https://drive.google.com/file/d/14wD3PjV453vk9X4Oj9zUqDDMI-RwmgEa/view?usp=sharing" TargetMode="External"/><Relationship Id="rId4144" Type="http://schemas.openxmlformats.org/officeDocument/2006/relationships/hyperlink" Target="https://drive.google.com/file/d/15gIXf1zwCg4r6GNudIaEoG025xqrzu3v/view?usp=sharing" TargetMode="External"/><Relationship Id="rId5474" Type="http://schemas.openxmlformats.org/officeDocument/2006/relationships/hyperlink" Target="https://drive.google.com/file/d/1S24TiEORVDsQrqoGwFUiftqpL9T4smj9/view?usp=sharing" TargetMode="External"/><Relationship Id="rId4147" Type="http://schemas.openxmlformats.org/officeDocument/2006/relationships/hyperlink" Target="https://drive.google.com/file/d/1lmFfrYR8aI9epvAXLsQPDRE-5XoPynh1/view?usp=sharing" TargetMode="External"/><Relationship Id="rId5479" Type="http://schemas.openxmlformats.org/officeDocument/2006/relationships/hyperlink" Target="https://drive.google.com/file/d/1Di-1unlglzYqJRtKgWwCYF6yuaaYvvD6/view?usp=sharing" TargetMode="External"/><Relationship Id="rId4146" Type="http://schemas.openxmlformats.org/officeDocument/2006/relationships/hyperlink" Target="https://drive.google.com/file/d/1tR6Q-ZdeVyihlJmgiczkuC58rEzx97Fi/view?usp=sharing" TargetMode="External"/><Relationship Id="rId4149" Type="http://schemas.openxmlformats.org/officeDocument/2006/relationships/hyperlink" Target="https://drive.google.com/file/d/1ugmcnX7ARGw20Fl9kTJqkcMwLfMBNGt7/view?usp=sharing" TargetMode="External"/><Relationship Id="rId5477" Type="http://schemas.openxmlformats.org/officeDocument/2006/relationships/hyperlink" Target="https://drive.google.com/file/d/1EUtf_Ddv_qoCiiWq486qpTPnW5a_T8bf/view?usp=sharing" TargetMode="External"/><Relationship Id="rId4148" Type="http://schemas.openxmlformats.org/officeDocument/2006/relationships/hyperlink" Target="https://drive.google.com/file/d/1Ojx0_ncw2qlkhtUCjptqEjrUpOq6hgwe/view?usp=sharing" TargetMode="External"/><Relationship Id="rId5478" Type="http://schemas.openxmlformats.org/officeDocument/2006/relationships/hyperlink" Target="https://drive.google.com/file/d/1pkUnaGrt9Z9zGAPg4MjDpY-ds1W6Z7_7/view?usp=sharing" TargetMode="External"/><Relationship Id="rId4139" Type="http://schemas.openxmlformats.org/officeDocument/2006/relationships/hyperlink" Target="https://drive.google.com/file/d/11GAHWjYHyyI7TbfVBMZq0ATgtzxq0Smi/view?usp=sharing" TargetMode="External"/><Relationship Id="rId5460" Type="http://schemas.openxmlformats.org/officeDocument/2006/relationships/hyperlink" Target="https://drive.google.com/file/d/17Zuwhf-GRRSEzm3Yhloc1pWWgi1RD_74/view?usp=sharing" TargetMode="External"/><Relationship Id="rId6791" Type="http://schemas.openxmlformats.org/officeDocument/2006/relationships/hyperlink" Target="https://drive.google.com/file/d/1tkFVf0f1DTJKexVSjR6HXqRRSDzDZ98A/view?usp=sharing" TargetMode="External"/><Relationship Id="rId5461" Type="http://schemas.openxmlformats.org/officeDocument/2006/relationships/hyperlink" Target="https://drive.google.com/file/d/1p_uhrYS9nCJlrJ9NOx6FLLli7e99jk-i/view?usp=sharing" TargetMode="External"/><Relationship Id="rId6792" Type="http://schemas.openxmlformats.org/officeDocument/2006/relationships/hyperlink" Target="https://drive.google.com/file/d/1-1yAb9tRTJzdjfbSRFh9gXjmaSPH5_uA/view?usp=sharing" TargetMode="External"/><Relationship Id="rId4130" Type="http://schemas.openxmlformats.org/officeDocument/2006/relationships/hyperlink" Target="https://drive.google.com/file/d/1sd3EgxfycPm6uKT_peL8vbreOLcgjjGD/view?usp=sharing" TargetMode="External"/><Relationship Id="rId6790" Type="http://schemas.openxmlformats.org/officeDocument/2006/relationships/hyperlink" Target="https://drive.google.com/file/d/1wDTuXMLANSTL79whMRHUMZbewK6tX79u/view?usp=drive_link" TargetMode="External"/><Relationship Id="rId4132" Type="http://schemas.openxmlformats.org/officeDocument/2006/relationships/hyperlink" Target="https://drive.google.com/file/d/1h5vYcKR1Mbbn7cJJ1mXU9ckwzhai7swJ/view?usp=sharing" TargetMode="External"/><Relationship Id="rId5464" Type="http://schemas.openxmlformats.org/officeDocument/2006/relationships/hyperlink" Target="https://drive.google.com/file/d/1g5YpmOT-l7Cd6tm6yjMadGGm25Co41u3/view?usp=sharing" TargetMode="External"/><Relationship Id="rId6795" Type="http://schemas.openxmlformats.org/officeDocument/2006/relationships/hyperlink" Target="https://drive.google.com/file/d/1QofJCIjB6uH6Ge0t3MSG7Jt_pUuz9_4W/view?usp=sharing" TargetMode="External"/><Relationship Id="rId4131" Type="http://schemas.openxmlformats.org/officeDocument/2006/relationships/hyperlink" Target="https://drive.google.com/file/d/1kPdnZXRvIkLsH2pkcjNwvCFnuwJp73r6/view?usp=sharing" TargetMode="External"/><Relationship Id="rId5465" Type="http://schemas.openxmlformats.org/officeDocument/2006/relationships/hyperlink" Target="https://drive.google.com/file/d/1PAGFCAIfUIWeVTbntrjewLLhG-4fdp7Z/view?usp=sharing" TargetMode="External"/><Relationship Id="rId6796" Type="http://schemas.openxmlformats.org/officeDocument/2006/relationships/hyperlink" Target="https://drive.google.com/file/d/1Q9W_Cu_iYxoc-_FpUT9BWNnfGr6UOE3i/view?usp=sharing" TargetMode="External"/><Relationship Id="rId4134" Type="http://schemas.openxmlformats.org/officeDocument/2006/relationships/hyperlink" Target="https://drive.google.com/file/d/1-mV5qrH1107G8ovDEM3fFZz7NlCjEC-a/view?usp=sharing" TargetMode="External"/><Relationship Id="rId5462" Type="http://schemas.openxmlformats.org/officeDocument/2006/relationships/hyperlink" Target="https://drive.google.com/file/d/14KNBWJpvvXClEjJCw1t9afOQRDNfMyrG/view?usp=sharing" TargetMode="External"/><Relationship Id="rId6793" Type="http://schemas.openxmlformats.org/officeDocument/2006/relationships/hyperlink" Target="https://drive.google.com/file/d/15tidTi7c-jMcwWvgt5CWZu4sE0MQbzpb/view?usp=sharing" TargetMode="External"/><Relationship Id="rId4133" Type="http://schemas.openxmlformats.org/officeDocument/2006/relationships/hyperlink" Target="https://drive.google.com/file/d/1LGWlexvYTVLoK4wyQGRr_9Em896d2zUb/view?usp=sharing" TargetMode="External"/><Relationship Id="rId5463" Type="http://schemas.openxmlformats.org/officeDocument/2006/relationships/hyperlink" Target="https://drive.google.com/file/d/1iZ7nftvLW8ZiOWFSorI8hLu5T4hgQabS/view?usp=sharing" TargetMode="External"/><Relationship Id="rId6794" Type="http://schemas.openxmlformats.org/officeDocument/2006/relationships/hyperlink" Target="https://drive.google.com/file/d/1OmvAlGGg529_fFXPVAjmri7BkCnizmFT/view?usp=sharing" TargetMode="External"/><Relationship Id="rId4136" Type="http://schemas.openxmlformats.org/officeDocument/2006/relationships/hyperlink" Target="https://drive.google.com/file/d/1CCTz7hn_4CVoGxEmYOj-iEu7xGYAZn8O/view?usp=sharing" TargetMode="External"/><Relationship Id="rId5468" Type="http://schemas.openxmlformats.org/officeDocument/2006/relationships/hyperlink" Target="https://drive.google.com/file/d/12LDSVgH46xsHhkG8MpR2G00kjM2MlfIl/view?usp=sharing" TargetMode="External"/><Relationship Id="rId6799" Type="http://schemas.openxmlformats.org/officeDocument/2006/relationships/hyperlink" Target="https://drive.google.com/file/d/15nBDN_pbUa5ANcrIi_SKFYgYNrio2IAa/view?usp=sharing" TargetMode="External"/><Relationship Id="rId4135" Type="http://schemas.openxmlformats.org/officeDocument/2006/relationships/hyperlink" Target="https://drive.google.com/file/d/12u-NdAaPmaxNTSraNhpzsBBCD-YG-hfC/view?usp=sharing" TargetMode="External"/><Relationship Id="rId5469" Type="http://schemas.openxmlformats.org/officeDocument/2006/relationships/hyperlink" Target="https://drive.google.com/file/d/1Y46BMqiNtgzMjJur0qjaRI3yZrCttpSk/view?usp=sharing" TargetMode="External"/><Relationship Id="rId4138" Type="http://schemas.openxmlformats.org/officeDocument/2006/relationships/hyperlink" Target="https://drive.google.com/file/d/1I4dBoM2qzFAV4rhJ6eX_L99CDwCWeYOv/view?usp=sharing" TargetMode="External"/><Relationship Id="rId5466" Type="http://schemas.openxmlformats.org/officeDocument/2006/relationships/hyperlink" Target="https://drive.google.com/file/d/1b9wx1oWuHdNKUzq14rec7huZuDLGfiKZ/view?usp=sharing" TargetMode="External"/><Relationship Id="rId6797" Type="http://schemas.openxmlformats.org/officeDocument/2006/relationships/hyperlink" Target="https://drive.google.com/file/d/1p82zizYizrL3GVmClcMcJl1yDooVF7sw/view?usp=sharing" TargetMode="External"/><Relationship Id="rId4137" Type="http://schemas.openxmlformats.org/officeDocument/2006/relationships/hyperlink" Target="https://drive.google.com/file/d/15AAkGU_bHAWA3SS3iID04cPONiioNqBD/view?usp=sharing" TargetMode="External"/><Relationship Id="rId5467" Type="http://schemas.openxmlformats.org/officeDocument/2006/relationships/hyperlink" Target="https://drive.google.com/file/d/1t8L9RGQI8p9EDx8r8Tz2ff2Cx5hNtw4H/view?usp=sharing" TargetMode="External"/><Relationship Id="rId6798" Type="http://schemas.openxmlformats.org/officeDocument/2006/relationships/hyperlink" Target="https://drive.google.com/file/d/1HIWut_XK9IR2rlIRUHlS_18fTDwWc3C8/view?usp=sharing" TargetMode="External"/><Relationship Id="rId1972" Type="http://schemas.openxmlformats.org/officeDocument/2006/relationships/hyperlink" Target="https://drive.google.com/file/d/1t8gens-I5FPlrelnjyCfiaDshN3eEQ1p/view?usp=sharing" TargetMode="External"/><Relationship Id="rId1973" Type="http://schemas.openxmlformats.org/officeDocument/2006/relationships/hyperlink" Target="https://drive.google.com/file/d/1W7Ubp2Qrv-N0t8W0VbPr01q-UISLG1UR/view?usp=sharing" TargetMode="External"/><Relationship Id="rId1974" Type="http://schemas.openxmlformats.org/officeDocument/2006/relationships/hyperlink" Target="https://drive.google.com/file/d/1vZJAjDITwBOU-SADfMA2SW2bmyUO3QLC/view?usp=sharing" TargetMode="External"/><Relationship Id="rId1975" Type="http://schemas.openxmlformats.org/officeDocument/2006/relationships/hyperlink" Target="https://drive.google.com/file/d/1XWFxA0tRcv3aAapH8-Knz9pnnC-LtDX7/view?usp=sharing" TargetMode="External"/><Relationship Id="rId1976" Type="http://schemas.openxmlformats.org/officeDocument/2006/relationships/hyperlink" Target="https://drive.google.com/file/d/19iXwh149IpqMfQDXDqMQFKOvNfoynhLg/view?usp=sharing" TargetMode="External"/><Relationship Id="rId1977" Type="http://schemas.openxmlformats.org/officeDocument/2006/relationships/hyperlink" Target="https://drive.google.com/file/d/1CZOFNsXBKjvUAtIXC4ZkdkGUhH0uX73N/view?usp=sharing" TargetMode="External"/><Relationship Id="rId1978" Type="http://schemas.openxmlformats.org/officeDocument/2006/relationships/hyperlink" Target="https://drive.google.com/file/d/1nmehAKGfIa2TtSKgSi4urRsfB3lBVWMs/view?usp=sharing" TargetMode="External"/><Relationship Id="rId1979" Type="http://schemas.openxmlformats.org/officeDocument/2006/relationships/hyperlink" Target="https://drive.google.com/file/d/1MMTwEempCpWWBH_RREKiEi5HzDijfQXk/view?usp=sharing" TargetMode="External"/><Relationship Id="rId1970" Type="http://schemas.openxmlformats.org/officeDocument/2006/relationships/hyperlink" Target="https://drive.google.com/file/d/19-8HbwhXAYKsD1HB1U03ucZzxQ5jizVo/view?usp=sharing" TargetMode="External"/><Relationship Id="rId1971" Type="http://schemas.openxmlformats.org/officeDocument/2006/relationships/hyperlink" Target="https://drive.google.com/file/d/1oSVCpddTU8SfgY8vvd0_m9hAYP5EhMCw/view?usp=sharing" TargetMode="External"/><Relationship Id="rId1961" Type="http://schemas.openxmlformats.org/officeDocument/2006/relationships/hyperlink" Target="https://drive.google.com/file/d/1V8VXP2cNn0AAMiEfwimcbBduzI7GIg3D/view?usp=sharing" TargetMode="External"/><Relationship Id="rId1962" Type="http://schemas.openxmlformats.org/officeDocument/2006/relationships/hyperlink" Target="https://drive.google.com/file/d/12xE2pLtMJ6AEcu2O-DLlzdGFlAdQuBUl/view?usp=sharing" TargetMode="External"/><Relationship Id="rId1963" Type="http://schemas.openxmlformats.org/officeDocument/2006/relationships/hyperlink" Target="https://drive.google.com/file/d/1vIjFKuWcXqLoEjxoCfig2UKl8-dyabDY/view?usp=sharing" TargetMode="External"/><Relationship Id="rId1964" Type="http://schemas.openxmlformats.org/officeDocument/2006/relationships/hyperlink" Target="https://drive.google.com/file/d/1YT0YG1L1BAq8dPYuhlJa645ympAbr9_e/view?usp=sharing" TargetMode="External"/><Relationship Id="rId1965" Type="http://schemas.openxmlformats.org/officeDocument/2006/relationships/hyperlink" Target="https://drive.google.com/file/d/1bgMId_zpTmONuU5FMnKIViVX1LjHr85L/view?usp=sharing" TargetMode="External"/><Relationship Id="rId1966" Type="http://schemas.openxmlformats.org/officeDocument/2006/relationships/hyperlink" Target="https://drive.google.com/file/d/18hsdoP_wi358OC_9Z8_xTlVpNRd50jyL/view?usp=sharing" TargetMode="External"/><Relationship Id="rId1967" Type="http://schemas.openxmlformats.org/officeDocument/2006/relationships/hyperlink" Target="https://drive.google.com/file/d/1c_MidOzZHAX3jDoU7uzy4y_9npksjMcP/view?usp=sharing" TargetMode="External"/><Relationship Id="rId1968" Type="http://schemas.openxmlformats.org/officeDocument/2006/relationships/hyperlink" Target="https://drive.google.com/file/d/1vOpkaWemJh1W2_D_V31tmzorTOB_Gls3/view?usp=sharing" TargetMode="External"/><Relationship Id="rId1969" Type="http://schemas.openxmlformats.org/officeDocument/2006/relationships/hyperlink" Target="https://drive.google.com/file/d/1J-hixrhrgTw27Bh8lo5iUyNevhioCcqo/view?usp=sharing" TargetMode="External"/><Relationship Id="rId1960" Type="http://schemas.openxmlformats.org/officeDocument/2006/relationships/hyperlink" Target="https://drive.google.com/file/d/132CJ5tRbjgdd-aMxeP6OXei2gQ04By8l/view?usp=sharing" TargetMode="External"/><Relationship Id="rId1994" Type="http://schemas.openxmlformats.org/officeDocument/2006/relationships/hyperlink" Target="https://drive.google.com/file/d/1LUN47jZoj9rt9vMqCFnRyVzwN8Ljmsbv/view?usp=sharing" TargetMode="External"/><Relationship Id="rId1995" Type="http://schemas.openxmlformats.org/officeDocument/2006/relationships/hyperlink" Target="https://drive.google.com/file/d/1CzKBR7G59CjxI1jSt5VjLQ1HpCBmbCPk/view?usp=sharing" TargetMode="External"/><Relationship Id="rId1996" Type="http://schemas.openxmlformats.org/officeDocument/2006/relationships/hyperlink" Target="https://drive.google.com/file/d/1Mt03Pl2avHK2MoN8VDoClSEvx65XFIwR/view?usp=sharing" TargetMode="External"/><Relationship Id="rId1997" Type="http://schemas.openxmlformats.org/officeDocument/2006/relationships/hyperlink" Target="https://drive.google.com/file/d/1uhQCgSE_RarInVFlLnz7NpcbOjtJJUsb/view?usp=sharing" TargetMode="External"/><Relationship Id="rId1998" Type="http://schemas.openxmlformats.org/officeDocument/2006/relationships/hyperlink" Target="https://drive.google.com/file/d/1CKa4c95_OJr3ir6CtVcTfGd02yYoUOPQ/view?usp=sharing" TargetMode="External"/><Relationship Id="rId1999" Type="http://schemas.openxmlformats.org/officeDocument/2006/relationships/hyperlink" Target="https://drive.google.com/file/d/1FS-7xAp1ERRG6K9VKcDps0oe-9j-SiPY/view?usp=sharing" TargetMode="External"/><Relationship Id="rId1990" Type="http://schemas.openxmlformats.org/officeDocument/2006/relationships/hyperlink" Target="https://drive.google.com/file/d/1DHo3gkbJKf8Ee6CIAbVNXu8_tAXuyNw-/view?usp=sharing" TargetMode="External"/><Relationship Id="rId1991" Type="http://schemas.openxmlformats.org/officeDocument/2006/relationships/hyperlink" Target="https://drive.google.com/file/d/1hnYU70Vow7F4dNUwYRphIhgFITQSM7yI/view?usp=sharing" TargetMode="External"/><Relationship Id="rId1992" Type="http://schemas.openxmlformats.org/officeDocument/2006/relationships/hyperlink" Target="https://drive.google.com/file/d/1xrRyP3xSPBgR9xSh8GweHySw2MybG3eT/view?usp=sharing" TargetMode="External"/><Relationship Id="rId1993" Type="http://schemas.openxmlformats.org/officeDocument/2006/relationships/hyperlink" Target="https://drive.google.com/file/d/1DtioEQEqAis5A1rqwCcbl31ueYeA0pZg/view?usp=sharing" TargetMode="External"/><Relationship Id="rId1983" Type="http://schemas.openxmlformats.org/officeDocument/2006/relationships/hyperlink" Target="https://drive.google.com/file/d/19tE1cv79sbx-b-BFHMW8a5S6QVCKZ60H/view?usp=sharing" TargetMode="External"/><Relationship Id="rId1984" Type="http://schemas.openxmlformats.org/officeDocument/2006/relationships/hyperlink" Target="https://drive.google.com/file/d/1msFpdz7fL-IVELdys90TeRFYpmI6qN8Q/view?usp=sharing" TargetMode="External"/><Relationship Id="rId1985" Type="http://schemas.openxmlformats.org/officeDocument/2006/relationships/hyperlink" Target="https://drive.google.com/file/d/1cGTURenuiDr2ZAPKoltGCRG_ozkNxrfy/view?usp=sharing" TargetMode="External"/><Relationship Id="rId1986" Type="http://schemas.openxmlformats.org/officeDocument/2006/relationships/hyperlink" Target="https://drive.google.com/file/d/1M2-v7h-bbl4ut3v4f5ABQPc4djUpUbPp/view?usp=sharing" TargetMode="External"/><Relationship Id="rId1987" Type="http://schemas.openxmlformats.org/officeDocument/2006/relationships/hyperlink" Target="https://drive.google.com/file/d/1sHY8od4KpXFpxggInbqYwL7SrmY-ZYdl/view?usp=sharing" TargetMode="External"/><Relationship Id="rId1988" Type="http://schemas.openxmlformats.org/officeDocument/2006/relationships/hyperlink" Target="https://drive.google.com/file/d/1iTplSz7A7meZBx0UJzH9C2NgK4_cVxc4/view?usp=sharing" TargetMode="External"/><Relationship Id="rId1989" Type="http://schemas.openxmlformats.org/officeDocument/2006/relationships/hyperlink" Target="https://drive.google.com/file/d/1ag45y0vJZGD3wzBOXKfLzN2MLHRAczO7/view?usp=sharing" TargetMode="External"/><Relationship Id="rId1980" Type="http://schemas.openxmlformats.org/officeDocument/2006/relationships/hyperlink" Target="https://drive.google.com/file/d/1ywQIa1Y0EWXq3Ya7s-QdeSmIf1Y25zAk/view?usp=sharing" TargetMode="External"/><Relationship Id="rId1981" Type="http://schemas.openxmlformats.org/officeDocument/2006/relationships/hyperlink" Target="https://drive.google.com/file/d/17Su4RQXODz9fQfErJPadGL3TXastbB77/view?usp=sharing" TargetMode="External"/><Relationship Id="rId1982" Type="http://schemas.openxmlformats.org/officeDocument/2006/relationships/hyperlink" Target="https://drive.google.com/file/d/1SLRsccCifgLp2SvLZ3T5ReLcD8opH7GO/view?usp=sharing" TargetMode="External"/><Relationship Id="rId1930" Type="http://schemas.openxmlformats.org/officeDocument/2006/relationships/hyperlink" Target="https://drive.google.com/file/d/1SxCfYrwCfg58wfECRde_zfXYrWNqmN7W/view" TargetMode="External"/><Relationship Id="rId1931" Type="http://schemas.openxmlformats.org/officeDocument/2006/relationships/hyperlink" Target="https://drive.google.com/file/d/1RT1W7LlAWsPZ49jR6g195seDBLQ9t6VY/view?usp=sharing" TargetMode="External"/><Relationship Id="rId1932" Type="http://schemas.openxmlformats.org/officeDocument/2006/relationships/hyperlink" Target="https://drive.google.com/file/d/1VHkosRxOXH2_ViQmCQ0XeZuV4qQ2i_Na/view?usp=sharing" TargetMode="External"/><Relationship Id="rId1933" Type="http://schemas.openxmlformats.org/officeDocument/2006/relationships/hyperlink" Target="https://drive.google.com/file/d/1AMOxMATX5nN8hpVhanpx-hUVMFCH_vsT/view?usp=sharing" TargetMode="External"/><Relationship Id="rId1934" Type="http://schemas.openxmlformats.org/officeDocument/2006/relationships/hyperlink" Target="https://drive.google.com/file/d/1IiOAJKeM2dpMJ-zcxbNsY5ZTmPrBcqS3/view?usp=sharing" TargetMode="External"/><Relationship Id="rId1935" Type="http://schemas.openxmlformats.org/officeDocument/2006/relationships/hyperlink" Target="https://drive.google.com/file/d/1U0oVnySECy1rLW45Henir6T9QQNutcyF/view?usp=sharing" TargetMode="External"/><Relationship Id="rId1936" Type="http://schemas.openxmlformats.org/officeDocument/2006/relationships/hyperlink" Target="https://drive.google.com/file/d/1jx_f1udrKZGgtOuFRWp3N2cOaaB6Gcwi/view?usp=sharing" TargetMode="External"/><Relationship Id="rId1937" Type="http://schemas.openxmlformats.org/officeDocument/2006/relationships/hyperlink" Target="https://drive.google.com/file/d/10kL-MiVZlmOqTkszU0x7gmAIGm_T4gtK/view?usp=sharing" TargetMode="External"/><Relationship Id="rId1938" Type="http://schemas.openxmlformats.org/officeDocument/2006/relationships/hyperlink" Target="https://drive.google.com/file/d/1_TVWetn1t95wrSwsBNS1krc5QTsmitaF/view?usp=sharing" TargetMode="External"/><Relationship Id="rId1939" Type="http://schemas.openxmlformats.org/officeDocument/2006/relationships/hyperlink" Target="https://drive.google.com/file/d/1jc2QnnzVzwzxoXEp4ePKJW5ORUN3MQaZ/view" TargetMode="External"/><Relationship Id="rId1920" Type="http://schemas.openxmlformats.org/officeDocument/2006/relationships/hyperlink" Target="https://drive.google.com/file/d/18f59kA5M4Q7tHDaJjKQB7FMf8ih5eAoO/view?usp=sharing" TargetMode="External"/><Relationship Id="rId1921" Type="http://schemas.openxmlformats.org/officeDocument/2006/relationships/hyperlink" Target="https://drive.google.com/file/d/1JQ7tJd_kIBEJb9XFUSKUTyNRja1jcfJH/view?usp=sharing" TargetMode="External"/><Relationship Id="rId1922" Type="http://schemas.openxmlformats.org/officeDocument/2006/relationships/hyperlink" Target="https://drive.google.com/file/d/1JwcYfWW7xcbyiwuM8Jc77SqstpnqphKm/view?usp=sharing" TargetMode="External"/><Relationship Id="rId1923" Type="http://schemas.openxmlformats.org/officeDocument/2006/relationships/hyperlink" Target="https://drive.google.com/file/d/15JNlOYjv-m_nPEhFTb2gUVhgw_cqN5JO/view?usp=sharing" TargetMode="External"/><Relationship Id="rId1924" Type="http://schemas.openxmlformats.org/officeDocument/2006/relationships/hyperlink" Target="https://drive.google.com/file/d/1WT1guQU3UHA7ES5y--jTWmm4aa0JQR0_/view?usp=sharing" TargetMode="External"/><Relationship Id="rId1925" Type="http://schemas.openxmlformats.org/officeDocument/2006/relationships/hyperlink" Target="https://drive.google.com/file/d/1ym9vn8BcCrRQbLn1q3V0g09npYSHQ7Na/view?usp=sharing" TargetMode="External"/><Relationship Id="rId1926" Type="http://schemas.openxmlformats.org/officeDocument/2006/relationships/hyperlink" Target="https://drive.google.com/file/d/1WGyjrjfg_kHdiZcltvdZw7_4WfoIoZ8h/view?usp=sharing" TargetMode="External"/><Relationship Id="rId1927" Type="http://schemas.openxmlformats.org/officeDocument/2006/relationships/hyperlink" Target="https://drive.google.com/file/d/19ppT8Jzi9b5Lfgi_x23C_HXGSNiHqizh/view?usp=sharing" TargetMode="External"/><Relationship Id="rId1928" Type="http://schemas.openxmlformats.org/officeDocument/2006/relationships/hyperlink" Target="https://drive.google.com/file/d/1YQ8KvIb-Z2MXODo-0zdlUiH1B_dc328y/view" TargetMode="External"/><Relationship Id="rId1929" Type="http://schemas.openxmlformats.org/officeDocument/2006/relationships/hyperlink" Target="https://drive.google.com/file/d/1HyHhvAaxm2_XdcNCri0mwsVJBKaUNhi5/view?usp=sharing" TargetMode="External"/><Relationship Id="rId4190" Type="http://schemas.openxmlformats.org/officeDocument/2006/relationships/hyperlink" Target="https://drive.google.com/file/d/1fc2UaKdj_HetWe28LMkNyai_qgB8s41C/view?usp=sharing" TargetMode="External"/><Relationship Id="rId4192" Type="http://schemas.openxmlformats.org/officeDocument/2006/relationships/hyperlink" Target="https://drive.google.com/file/d/1nZNmxtPEh3lSPdnkFICyNQ9c8JCw_LKb/view?usp=sharing" TargetMode="External"/><Relationship Id="rId4191" Type="http://schemas.openxmlformats.org/officeDocument/2006/relationships/hyperlink" Target="https://drive.google.com/file/d/1-MVoILvy87nVfgup9KZbE7a2J6TXUCJA/view?usp=sharing" TargetMode="External"/><Relationship Id="rId4194" Type="http://schemas.openxmlformats.org/officeDocument/2006/relationships/hyperlink" Target="https://drive.google.com/file/d/1cw3AtQ9q-y9tPjakmgSLfxMOqsXDDNEt/view?usp=sharing" TargetMode="External"/><Relationship Id="rId4193" Type="http://schemas.openxmlformats.org/officeDocument/2006/relationships/hyperlink" Target="https://drive.google.com/file/d/1nsQmheZBcw4ktAiXT0aGwoGRIVHck1fB/view?usp=sharing" TargetMode="External"/><Relationship Id="rId4196" Type="http://schemas.openxmlformats.org/officeDocument/2006/relationships/hyperlink" Target="https://drive.google.com/file/d/1tiQXMYehrAFegQwO3DOY8_nyUple8j0B/view?usp=sharing" TargetMode="External"/><Relationship Id="rId4195" Type="http://schemas.openxmlformats.org/officeDocument/2006/relationships/hyperlink" Target="https://drive.google.com/file/d/1JrvPrx5scoqWdpf6Ik_CzqLzzYFS6Il-/view?usp=sharing" TargetMode="External"/><Relationship Id="rId4198" Type="http://schemas.openxmlformats.org/officeDocument/2006/relationships/hyperlink" Target="https://drive.google.com/file/d/1TtTLHRnovUT3b1eJDuJ95yreLAEQQpGP/view?usp=sharing" TargetMode="External"/><Relationship Id="rId4197" Type="http://schemas.openxmlformats.org/officeDocument/2006/relationships/hyperlink" Target="https://drive.google.com/file/d/1n6qjBATaO1Ox8xvlwwE5LD7mKH3ArC_U/view?usp=sharing" TargetMode="External"/><Relationship Id="rId4199" Type="http://schemas.openxmlformats.org/officeDocument/2006/relationships/hyperlink" Target="https://drive.google.com/file/d/1qtsZ08pv41k8v-9tS4XaGHTzZ7PHG2hf/view?usp=sharing" TargetMode="External"/><Relationship Id="rId1950" Type="http://schemas.openxmlformats.org/officeDocument/2006/relationships/hyperlink" Target="https://drive.google.com/file/d/1BwvVcwOSkao795uVMquilpDh3IJQdyPk/view?usp=drive_link" TargetMode="External"/><Relationship Id="rId1951" Type="http://schemas.openxmlformats.org/officeDocument/2006/relationships/hyperlink" Target="https://drive.google.com/file/d/1hEbD6SIdO3l3N4-tVZ-jRc2XbhqxHf9T/view?usp=sharing" TargetMode="External"/><Relationship Id="rId1952" Type="http://schemas.openxmlformats.org/officeDocument/2006/relationships/hyperlink" Target="https://drive.google.com/file/d/1aQe63IJpRDmIakPWHt06VIiRz-Cc31ZN/view?usp=sharing" TargetMode="External"/><Relationship Id="rId1953" Type="http://schemas.openxmlformats.org/officeDocument/2006/relationships/hyperlink" Target="https://drive.google.com/file/d/1AyJuRXzb8vV-yeE8b1fMrTXobEIMqcLj/view?usp=sharing" TargetMode="External"/><Relationship Id="rId1954" Type="http://schemas.openxmlformats.org/officeDocument/2006/relationships/hyperlink" Target="https://drive.google.com/file/d/19Mm1NPHvnjlvUZi0auyYnwt94f9PBbxM/view?usp=sharing" TargetMode="External"/><Relationship Id="rId1955" Type="http://schemas.openxmlformats.org/officeDocument/2006/relationships/hyperlink" Target="https://drive.google.com/file/d/10O-e9ido2cU6a3mQ6qgoz3gTrcoeYshj/view" TargetMode="External"/><Relationship Id="rId1956" Type="http://schemas.openxmlformats.org/officeDocument/2006/relationships/hyperlink" Target="https://drive.google.com/file/d/1qZHa2KOimMSi7bsnudopX50oX5gVp8fV/view?usp=sharing" TargetMode="External"/><Relationship Id="rId1957" Type="http://schemas.openxmlformats.org/officeDocument/2006/relationships/hyperlink" Target="https://drive.google.com/file/d/1wuYw9EeTM1dwgL3rZij_4YGiLl80nSAi/view" TargetMode="External"/><Relationship Id="rId1958" Type="http://schemas.openxmlformats.org/officeDocument/2006/relationships/hyperlink" Target="https://drive.google.com/file/d/1clQM9RjzMqeoazfWa6aifMcmky_Wzpms/view?usp=sharing" TargetMode="External"/><Relationship Id="rId1959" Type="http://schemas.openxmlformats.org/officeDocument/2006/relationships/hyperlink" Target="https://drive.google.com/file/d/1QYtE1rEFmoF987pUizsyTFDKWdIjCrwf/view?usp=sharing" TargetMode="External"/><Relationship Id="rId1940" Type="http://schemas.openxmlformats.org/officeDocument/2006/relationships/hyperlink" Target="https://drive.google.com/file/d/1yYOHdZY2Mg8GEuAdlkdKNz5YgM0pTYpu/view?usp=sharing" TargetMode="External"/><Relationship Id="rId1941" Type="http://schemas.openxmlformats.org/officeDocument/2006/relationships/hyperlink" Target="https://drive.google.com/file/d/1pY6TFnbgKWUvaZCGU8DDFJxijxy1Fc5G/view?usp=sharing" TargetMode="External"/><Relationship Id="rId1942" Type="http://schemas.openxmlformats.org/officeDocument/2006/relationships/hyperlink" Target="https://drive.google.com/file/d/1qeSoxSuw9DLXDqc2y7-lNmzGEj8cgOpa/view?usp=sharing" TargetMode="External"/><Relationship Id="rId1943" Type="http://schemas.openxmlformats.org/officeDocument/2006/relationships/hyperlink" Target="https://drive.google.com/file/d/1QPfIgr6T7yIl2GuL4aOgQKnpuHRBgvHX/view?usp=sharing" TargetMode="External"/><Relationship Id="rId1944" Type="http://schemas.openxmlformats.org/officeDocument/2006/relationships/hyperlink" Target="https://drive.google.com/file/d/1jNdFdE9Qv0FBOgV-M3u9hMY6C7S8Wn5L/view?usp=sharing" TargetMode="External"/><Relationship Id="rId1945" Type="http://schemas.openxmlformats.org/officeDocument/2006/relationships/hyperlink" Target="https://drive.google.com/file/d/1a5MNCQ7Hkh5A-Xle9AwvSbhj_jEtUPWn/view?usp=sharing" TargetMode="External"/><Relationship Id="rId1946" Type="http://schemas.openxmlformats.org/officeDocument/2006/relationships/hyperlink" Target="https://drive.google.com/file/d/18b50krM_iqy4ikoxlf-afF7pM35MsTZK/view" TargetMode="External"/><Relationship Id="rId1947" Type="http://schemas.openxmlformats.org/officeDocument/2006/relationships/hyperlink" Target="https://drive.google.com/file/d/1_td_C9DFj3PZjbVtA0OednXeY1_PVit5/view?usp=sharing" TargetMode="External"/><Relationship Id="rId1948" Type="http://schemas.openxmlformats.org/officeDocument/2006/relationships/hyperlink" Target="https://drive.google.com/file/d/138t3NubiLR9G_3Z2INrJ8gb8OLhj2EjV/view?usp=sharing" TargetMode="External"/><Relationship Id="rId1949" Type="http://schemas.openxmlformats.org/officeDocument/2006/relationships/hyperlink" Target="https://drive.google.com/file/d/1J0aBENvL6woTXben9mtKTHlIkN0UltuZ/view?usp=sharing" TargetMode="External"/><Relationship Id="rId509" Type="http://schemas.openxmlformats.org/officeDocument/2006/relationships/hyperlink" Target="https://drive.google.com/file/d/1yhgXxjtHJrDADaf9zZ57etYmqi6xBBUg/view?usp=sharing" TargetMode="External"/><Relationship Id="rId508" Type="http://schemas.openxmlformats.org/officeDocument/2006/relationships/hyperlink" Target="https://drive.google.com/file/d/1002xL8KlKsJXBk4uM7o5O9u8WZrDi3-r/view?usp=sharing" TargetMode="External"/><Relationship Id="rId503" Type="http://schemas.openxmlformats.org/officeDocument/2006/relationships/hyperlink" Target="https://drive.google.com/file/d/1CbPFVutzl4cUhLgkWbaQrl1skjpSWfVU/view?usp=sharing" TargetMode="External"/><Relationship Id="rId502" Type="http://schemas.openxmlformats.org/officeDocument/2006/relationships/hyperlink" Target="https://drive.google.com/file/d/1x5Zd-yeyF8Ga65BYRgi3_GvUQA6cRGHb/view?usp=sharing" TargetMode="External"/><Relationship Id="rId501" Type="http://schemas.openxmlformats.org/officeDocument/2006/relationships/hyperlink" Target="https://drive.google.com/file/d/1soMm1wwKhbNM98UXyGu116CECuWVygPW/view?usp=drive_link" TargetMode="External"/><Relationship Id="rId500" Type="http://schemas.openxmlformats.org/officeDocument/2006/relationships/hyperlink" Target="https://drive.google.com/file/d/1GAHUrA3qHMqVJ4bC5mDR0dsnzbjH_xvh/view?usp=sharing" TargetMode="External"/><Relationship Id="rId507" Type="http://schemas.openxmlformats.org/officeDocument/2006/relationships/hyperlink" Target="https://drive.google.com/file/d/1Dw3g5Kqc4sR0_VIJiBdRkf5PYpabUcAI/view?usp=sharing" TargetMode="External"/><Relationship Id="rId506" Type="http://schemas.openxmlformats.org/officeDocument/2006/relationships/hyperlink" Target="https://drive.google.com/file/d/1Pvqr9oaYWzok0i-a9dlPazXdehEwxMvs/view?usp=sharing" TargetMode="External"/><Relationship Id="rId505" Type="http://schemas.openxmlformats.org/officeDocument/2006/relationships/hyperlink" Target="https://drive.google.com/file/d/17XUQzADy0GSUHlZxTf4LvXtctm1HDuu_/view?usp=sharing" TargetMode="External"/><Relationship Id="rId504" Type="http://schemas.openxmlformats.org/officeDocument/2006/relationships/hyperlink" Target="https://drive.google.com/file/d/10dgf9FICk6KQLMca5C4pQO88TTbw5ICo/view?usp=sharing" TargetMode="External"/><Relationship Id="rId6803" Type="http://schemas.openxmlformats.org/officeDocument/2006/relationships/hyperlink" Target="https://drive.google.com/file/d/1XLV3g7WMrptKBL8HzFhCzk9kcw4_5yqC/view?usp=sharing" TargetMode="External"/><Relationship Id="rId6804" Type="http://schemas.openxmlformats.org/officeDocument/2006/relationships/hyperlink" Target="https://drive.google.com/file/d/1e4OmmnoDp6IwDmqQT6jYL3WIaaQp3Ou0/view?usp=sharing" TargetMode="External"/><Relationship Id="rId6801" Type="http://schemas.openxmlformats.org/officeDocument/2006/relationships/hyperlink" Target="https://drive.google.com/file/d/1a8DxwSFV1yMY-OFMVegNFUiUWRF1YT06/view?usp=sharing" TargetMode="External"/><Relationship Id="rId6802" Type="http://schemas.openxmlformats.org/officeDocument/2006/relationships/hyperlink" Target="https://drive.google.com/file/d/1VDBht2qHiRXuItjjI6ZLtQrEVNTbzr7D/view?usp=drive_link" TargetMode="External"/><Relationship Id="rId6807" Type="http://schemas.openxmlformats.org/officeDocument/2006/relationships/hyperlink" Target="https://drive.google.com/file/d/1fliD842uCc2uaAsq0wfIHOpxY-hjpy1-/view?usp=sharing" TargetMode="External"/><Relationship Id="rId6808" Type="http://schemas.openxmlformats.org/officeDocument/2006/relationships/hyperlink" Target="https://drive.google.com/file/d/14In5R3TuhVBBb8p6HV3NJANqxtGyRBIz/view?usp=sharing" TargetMode="External"/><Relationship Id="rId6805" Type="http://schemas.openxmlformats.org/officeDocument/2006/relationships/hyperlink" Target="https://drive.google.com/file/d/1o7v0KUkgViCjw1aULexZ9YbzOx458wWx/view?usp=sharing" TargetMode="External"/><Relationship Id="rId6806" Type="http://schemas.openxmlformats.org/officeDocument/2006/relationships/hyperlink" Target="https://drive.google.com/file/d/1SuAwuDtgYCmXttT-Mk_i8XCkl5JCw7sa/view?usp=sharing" TargetMode="External"/><Relationship Id="rId6809" Type="http://schemas.openxmlformats.org/officeDocument/2006/relationships/hyperlink" Target="https://drive.google.com/file/d/1F3jk26vnLGXk7hHJ6wbUq3baJEfqsCUo/view?usp=sharing" TargetMode="External"/><Relationship Id="rId525" Type="http://schemas.openxmlformats.org/officeDocument/2006/relationships/hyperlink" Target="https://drive.google.com/file/d/19vTRCVMVp06anVuIQmbht_wcutxcger-/view?usp=sharing" TargetMode="External"/><Relationship Id="rId524" Type="http://schemas.openxmlformats.org/officeDocument/2006/relationships/hyperlink" Target="https://drive.google.com/file/d/1rk9uo3s-peS1BGyQhwkbHfHpwJprDZ_Q/view?usp=sharing" TargetMode="External"/><Relationship Id="rId523" Type="http://schemas.openxmlformats.org/officeDocument/2006/relationships/hyperlink" Target="https://drive.google.com/file/d/1OSJgT1rF0_P8Y6_jBx_qxBV6zA1nGSoR/view?usp=sharing" TargetMode="External"/><Relationship Id="rId522" Type="http://schemas.openxmlformats.org/officeDocument/2006/relationships/hyperlink" Target="https://drive.google.com/file/d/1mRSuyhWgYphk4TANCLJePIx4L8yWsy7Z/view?usp=sharing" TargetMode="External"/><Relationship Id="rId529" Type="http://schemas.openxmlformats.org/officeDocument/2006/relationships/hyperlink" Target="https://drive.google.com/file/d/1Nds0YKSVTEEavh9--Dl9O1kaqL1wZcxU/view?usp=sharing" TargetMode="External"/><Relationship Id="rId528" Type="http://schemas.openxmlformats.org/officeDocument/2006/relationships/hyperlink" Target="https://drive.google.com/file/d/18JPzEYMU40mB-IJl53Vf6tASSAJErad1/view?usp=sharing" TargetMode="External"/><Relationship Id="rId527" Type="http://schemas.openxmlformats.org/officeDocument/2006/relationships/hyperlink" Target="https://drive.google.com/file/d/1olU5JT0bQohRBTsybDpQUoBAGG14kNTl/view?usp=sharing" TargetMode="External"/><Relationship Id="rId526" Type="http://schemas.openxmlformats.org/officeDocument/2006/relationships/hyperlink" Target="https://drive.google.com/file/d/1XP-mMas2bJfdqdS6Ermpzo3vWu_Bk7Ny/view?usp=sharing" TargetMode="External"/><Relationship Id="rId521" Type="http://schemas.openxmlformats.org/officeDocument/2006/relationships/hyperlink" Target="https://drive.google.com/file/d/185lSFcaGQy5T0Z7ttSYPM8gjpsb81BPT/view?usp=sharing" TargetMode="External"/><Relationship Id="rId520" Type="http://schemas.openxmlformats.org/officeDocument/2006/relationships/hyperlink" Target="https://drive.google.com/file/d/1EgvOi8bXE0InFSIzocB4I9doAeZzs4nn/view?usp=sharing" TargetMode="External"/><Relationship Id="rId6800" Type="http://schemas.openxmlformats.org/officeDocument/2006/relationships/hyperlink" Target="https://drive.google.com/file/d/15_bgRJfXtcpf9Ct_EldUgkOoyZxRqTJu/view?usp=sharing" TargetMode="External"/><Relationship Id="rId519" Type="http://schemas.openxmlformats.org/officeDocument/2006/relationships/hyperlink" Target="https://drive.google.com/file/d/1Jru6rBuK2W6RJQ91wf77ZvP7rkhoVmRI/view?usp=sharing" TargetMode="External"/><Relationship Id="rId514" Type="http://schemas.openxmlformats.org/officeDocument/2006/relationships/hyperlink" Target="https://drive.google.com/file/d/1VWamPV827LTflOjz1qY-yYSWI-200KnG/view?usp=sharing" TargetMode="External"/><Relationship Id="rId513" Type="http://schemas.openxmlformats.org/officeDocument/2006/relationships/hyperlink" Target="https://drive.google.com/file/d/1daE7vCXyD-UjwOkWQh3C-8hAWFtzO-4G/view?usp=sharing" TargetMode="External"/><Relationship Id="rId512" Type="http://schemas.openxmlformats.org/officeDocument/2006/relationships/hyperlink" Target="https://drive.google.com/file/d/1RGU36pO9uZWK4JGXwc_4GsP1tjKexkDF/view?usp=sharing" TargetMode="External"/><Relationship Id="rId511" Type="http://schemas.openxmlformats.org/officeDocument/2006/relationships/hyperlink" Target="https://drive.google.com/file/d/1FpAo8jdwFMDeR77WdGSsHg-d_UMTcq_I/view?usp=sharing" TargetMode="External"/><Relationship Id="rId518" Type="http://schemas.openxmlformats.org/officeDocument/2006/relationships/hyperlink" Target="https://drive.google.com/file/d/1YpbJFfftY9DzvyWjQZb3OcUe5FR4OVlN/view?usp=sharing" TargetMode="External"/><Relationship Id="rId517" Type="http://schemas.openxmlformats.org/officeDocument/2006/relationships/hyperlink" Target="https://drive.google.com/file/d/1gzDOOjW_4rOiAsNIun4y_b58tC1g3sOV/view?usp=sharing" TargetMode="External"/><Relationship Id="rId516" Type="http://schemas.openxmlformats.org/officeDocument/2006/relationships/hyperlink" Target="https://drive.google.com/file/d/110dK5MVEDWzI0P--Dk7_dgstXOiAx3j6/view?usp=sharing" TargetMode="External"/><Relationship Id="rId515" Type="http://schemas.openxmlformats.org/officeDocument/2006/relationships/hyperlink" Target="https://drive.google.com/file/d/1Ssaf2KuakaamxrmkZS_1kh8fu_eO3wRh/view?usp=sharing" TargetMode="External"/><Relationship Id="rId510" Type="http://schemas.openxmlformats.org/officeDocument/2006/relationships/hyperlink" Target="https://drive.google.com/file/d/1VDKv1vRNIDdxGl3f3UjfVkExT-uAZ4aI/view?usp=sharing" TargetMode="External"/><Relationship Id="rId4206" Type="http://schemas.openxmlformats.org/officeDocument/2006/relationships/hyperlink" Target="https://drive.google.com/file/d/1SzgVUPX40iwF6zdpJdrmTQGsTYC0KTVt/view?usp=sharing" TargetMode="External"/><Relationship Id="rId5538" Type="http://schemas.openxmlformats.org/officeDocument/2006/relationships/hyperlink" Target="https://drive.google.com/file/d/1A2z9rB9IAt6YCaof8geX1Z45zX71iQbc/view?usp=sharing" TargetMode="External"/><Relationship Id="rId6869" Type="http://schemas.openxmlformats.org/officeDocument/2006/relationships/hyperlink" Target="https://drive.google.com/file/d/1Sy8B6x7-GywNQhRwT5aTYsnPBmqAsRbC/view?usp=sharing" TargetMode="External"/><Relationship Id="rId4205" Type="http://schemas.openxmlformats.org/officeDocument/2006/relationships/hyperlink" Target="https://drive.google.com/file/d/1nHL9hdxg-W6Kuhjn1cvSu_uXm9iCQsg4/view?usp=sharing" TargetMode="External"/><Relationship Id="rId5539" Type="http://schemas.openxmlformats.org/officeDocument/2006/relationships/hyperlink" Target="https://drive.google.com/file/d/1y-Bp3UAqeVAnESM_y-QUMjlnWo_nSJX7/view?usp=sharing" TargetMode="External"/><Relationship Id="rId4208" Type="http://schemas.openxmlformats.org/officeDocument/2006/relationships/hyperlink" Target="https://drive.google.com/file/d/1SAwMEc9P5UZhpySGQvcMFAm5cSk6qDzg/view?usp=sharing" TargetMode="External"/><Relationship Id="rId5536" Type="http://schemas.openxmlformats.org/officeDocument/2006/relationships/hyperlink" Target="https://drive.google.com/file/d/1p8Zm1s1Clyh2cWmsbyZ-jn6VqY7iV3nq/view?usp=sharing" TargetMode="External"/><Relationship Id="rId6867" Type="http://schemas.openxmlformats.org/officeDocument/2006/relationships/hyperlink" Target="https://drive.google.com/file/d/1wP1qNCQOlazDAIStcuLpQ3iUnPc2Y012/view?usp=sharing" TargetMode="External"/><Relationship Id="rId4207" Type="http://schemas.openxmlformats.org/officeDocument/2006/relationships/hyperlink" Target="https://drive.google.com/file/d/1L6pypmV4WF7uwHUoYOu6UBEpnPfMuexf/view?usp=sharing" TargetMode="External"/><Relationship Id="rId5537" Type="http://schemas.openxmlformats.org/officeDocument/2006/relationships/hyperlink" Target="https://drive.google.com/file/d/1ogv3hjRrd0AoxICsaShBqENUxcsBeGvM/view?usp=sharing" TargetMode="External"/><Relationship Id="rId6868" Type="http://schemas.openxmlformats.org/officeDocument/2006/relationships/hyperlink" Target="https://drive.google.com/file/d/1cAAKHl7kkr2XzRq1dMathFvL6xZunqrA/view?usp=sharing" TargetMode="External"/><Relationship Id="rId590" Type="http://schemas.openxmlformats.org/officeDocument/2006/relationships/hyperlink" Target="https://drive.google.com/file/d/1xsFwxy3-axGWAWZhF0PG6M5Cor0Yf3gp/view?usp=sharing" TargetMode="External"/><Relationship Id="rId4209" Type="http://schemas.openxmlformats.org/officeDocument/2006/relationships/hyperlink" Target="https://drive.google.com/file/d/1s59jpdwCi-vhbegbIkHiZHDrnbDDhtkC/view?usp=sharing" TargetMode="External"/><Relationship Id="rId589" Type="http://schemas.openxmlformats.org/officeDocument/2006/relationships/hyperlink" Target="https://drive.google.com/file/d/1m6o-XQLUD7O_ChjXgEg9oI9I5IHrEuCB/view?usp=sharing" TargetMode="External"/><Relationship Id="rId588" Type="http://schemas.openxmlformats.org/officeDocument/2006/relationships/hyperlink" Target="https://drive.google.com/file/d/1iTXkUH2EKLX-MB8xGkybCFMwlH0x53bg/view?usp=sharing" TargetMode="External"/><Relationship Id="rId583" Type="http://schemas.openxmlformats.org/officeDocument/2006/relationships/hyperlink" Target="https://drive.google.com/file/d/1l5uTNdkK1ZLu9ZQLEXKNa6fO5bw_PWFW/view?usp=sharing" TargetMode="External"/><Relationship Id="rId5530" Type="http://schemas.openxmlformats.org/officeDocument/2006/relationships/hyperlink" Target="https://drive.google.com/file/d/1qMqOa_dLCRaBLu44_rAdleTyw3i1qp7J/view?usp=sharing" TargetMode="External"/><Relationship Id="rId6861" Type="http://schemas.openxmlformats.org/officeDocument/2006/relationships/hyperlink" Target="https://drive.google.com/file/d/11PHguZ8F6394lkwdph_KrkCsYIPyjq8B/view?usp=sharing" TargetMode="External"/><Relationship Id="rId582" Type="http://schemas.openxmlformats.org/officeDocument/2006/relationships/hyperlink" Target="https://drive.google.com/file/d/1C_7_vkyF9UvW3cmxRGLtgP3WcxP2Tnhr/view?usp=sharing" TargetMode="External"/><Relationship Id="rId5531" Type="http://schemas.openxmlformats.org/officeDocument/2006/relationships/hyperlink" Target="https://drive.google.com/file/d/1i1j3YVYgp3ccq8Los5oE3c_sagTqWLAh/view?usp=sharing" TargetMode="External"/><Relationship Id="rId6862" Type="http://schemas.openxmlformats.org/officeDocument/2006/relationships/hyperlink" Target="https://drive.google.com/file/d/1WcAVOdx5L5Kyiu4usuOb7qumzf5I92ci/view?usp=sharing" TargetMode="External"/><Relationship Id="rId581" Type="http://schemas.openxmlformats.org/officeDocument/2006/relationships/hyperlink" Target="https://drive.google.com/file/d/19lOmerslPvSHBJZMcwtj8cxWoj9Realq/view?usp=sharing" TargetMode="External"/><Relationship Id="rId4200" Type="http://schemas.openxmlformats.org/officeDocument/2006/relationships/hyperlink" Target="https://drive.google.com/file/d/1zEmXzp6kLnBmIYY3H6g_JmY3ECLFjwNi/view?usp=sharing" TargetMode="External"/><Relationship Id="rId580" Type="http://schemas.openxmlformats.org/officeDocument/2006/relationships/hyperlink" Target="https://drive.google.com/file/d/1kJJvrQVBY2KeFJaileGgEcj2UIovH6Fc/view?usp=sharing" TargetMode="External"/><Relationship Id="rId6860" Type="http://schemas.openxmlformats.org/officeDocument/2006/relationships/hyperlink" Target="https://drive.google.com/file/d/1YdeinCNkrDUbBgzMmqtRcnOoe8Nq3m6E/view?usp=sharing" TargetMode="External"/><Relationship Id="rId587" Type="http://schemas.openxmlformats.org/officeDocument/2006/relationships/hyperlink" Target="https://drive.google.com/file/d/1ttqV0Ej4v8Yf1N3Rrt8Hl8sTzb_YlMwz/view?usp=sharing" TargetMode="External"/><Relationship Id="rId4202" Type="http://schemas.openxmlformats.org/officeDocument/2006/relationships/hyperlink" Target="https://drive.google.com/file/d/1mpcm_cnZo5zR0x0Tyvy1tGGq2xab_iBx/view?usp=sharing" TargetMode="External"/><Relationship Id="rId5534" Type="http://schemas.openxmlformats.org/officeDocument/2006/relationships/hyperlink" Target="https://drive.google.com/file/d/17ad993DMqcD9vl8tDIZ2wOpcIvQyYKEA/view?usp=sharing" TargetMode="External"/><Relationship Id="rId6865" Type="http://schemas.openxmlformats.org/officeDocument/2006/relationships/hyperlink" Target="https://drive.google.com/file/d/1ZHU_UKLieB81Xn8FsAvlfV6YdVtIgDaQ/view?usp=sharing" TargetMode="External"/><Relationship Id="rId586" Type="http://schemas.openxmlformats.org/officeDocument/2006/relationships/hyperlink" Target="https://drive.google.com/file/d/1T9KFGfapNt4ivXOIjQDLwqvh34g6O1XO/view?usp=sharing" TargetMode="External"/><Relationship Id="rId4201" Type="http://schemas.openxmlformats.org/officeDocument/2006/relationships/hyperlink" Target="https://drive.google.com/file/d/13oINJPUQODR-gIchbUBvQ0WoSwVgwVfZ/view?usp=sharing" TargetMode="External"/><Relationship Id="rId5535" Type="http://schemas.openxmlformats.org/officeDocument/2006/relationships/hyperlink" Target="https://drive.google.com/file/d/1DrhbxfkXWjYSh52K2OTB6jQSGgET0mCz/view?usp=sharing" TargetMode="External"/><Relationship Id="rId6866" Type="http://schemas.openxmlformats.org/officeDocument/2006/relationships/hyperlink" Target="https://drive.google.com/open?id=1zyQ9Xc-XsyqNdeKNt_dVf0MGWEfcRcZj&amp;usp=drive_copy" TargetMode="External"/><Relationship Id="rId585" Type="http://schemas.openxmlformats.org/officeDocument/2006/relationships/hyperlink" Target="https://drive.google.com/file/d/1LYH1FaSEow1oURKmQDWEAw_e_Ts-F-Z_/view?usp=sharing" TargetMode="External"/><Relationship Id="rId4204" Type="http://schemas.openxmlformats.org/officeDocument/2006/relationships/hyperlink" Target="https://drive.google.com/file/d/1pXYYCFdMZi_HznPSFdqZbWyc-dQU1Z93/view?usp=sharing" TargetMode="External"/><Relationship Id="rId5532" Type="http://schemas.openxmlformats.org/officeDocument/2006/relationships/hyperlink" Target="https://drive.google.com/drive/folders/1ssLx4s0Fdfegm7acmVwNSwMY2FDxUDeS" TargetMode="External"/><Relationship Id="rId6863" Type="http://schemas.openxmlformats.org/officeDocument/2006/relationships/hyperlink" Target="https://drive.google.com/file/d/1ZEIWv5QIFA4Z4hIy9xAUU7mt6r1Htp-g/view?usp=sharing" TargetMode="External"/><Relationship Id="rId584" Type="http://schemas.openxmlformats.org/officeDocument/2006/relationships/hyperlink" Target="https://drive.google.com/file/d/14Lczq2Cwa7ko_LZeZgzH3GbiGDo6JC8M/view?usp=sharing" TargetMode="External"/><Relationship Id="rId4203" Type="http://schemas.openxmlformats.org/officeDocument/2006/relationships/hyperlink" Target="https://drive.google.com/file/d/1Kk4OSornCtvYPKZLAZtyY8pc97bBtVH9/view?usp=sharing" TargetMode="External"/><Relationship Id="rId5533" Type="http://schemas.openxmlformats.org/officeDocument/2006/relationships/hyperlink" Target="https://drive.google.com/file/d/1qi1bs-zdLIjht58CZgScb-1f1UjpiwKe/view?usp=sharing" TargetMode="External"/><Relationship Id="rId6864" Type="http://schemas.openxmlformats.org/officeDocument/2006/relationships/hyperlink" Target="https://drive.google.com/file/d/17chaYFV6duVNYbgKCIVyOepTnGG_zDHn/view?usp=sharing" TargetMode="External"/><Relationship Id="rId5527" Type="http://schemas.openxmlformats.org/officeDocument/2006/relationships/hyperlink" Target="https://drive.google.com/file/d/1eoh8meg4BFvGDsHJiChIabg4_OO4jhTu/view?usp=sharing" TargetMode="External"/><Relationship Id="rId6858" Type="http://schemas.openxmlformats.org/officeDocument/2006/relationships/hyperlink" Target="https://drive.google.com/file/d/1kK-xP32RnnowqRfmA0R1gEcXf96p4oML/view?usp=sharing" TargetMode="External"/><Relationship Id="rId5528" Type="http://schemas.openxmlformats.org/officeDocument/2006/relationships/hyperlink" Target="https://drive.google.com/file/d/13AX4FF33X_1oj6nyIGABu9QXlqnayZkC/view?usp=sharing" TargetMode="External"/><Relationship Id="rId6859" Type="http://schemas.openxmlformats.org/officeDocument/2006/relationships/hyperlink" Target="https://drive.google.com/file/d/1yYP7whVdJjHLsfKgV6WzBvxLdrgmzfyZ/view?usp=sharing" TargetMode="External"/><Relationship Id="rId5525" Type="http://schemas.openxmlformats.org/officeDocument/2006/relationships/hyperlink" Target="https://drive.google.com/file/d/15kI6-3mM69JFrmngYAnhy9DQxpitchJA/view?usp=sharing" TargetMode="External"/><Relationship Id="rId6856" Type="http://schemas.openxmlformats.org/officeDocument/2006/relationships/hyperlink" Target="https://drive.google.com/file/d/1NyhkGW39-5c824OOFBSyY26qkuViI1R0/view?usp=sharing" TargetMode="External"/><Relationship Id="rId5526" Type="http://schemas.openxmlformats.org/officeDocument/2006/relationships/hyperlink" Target="https://drive.google.com/file/d/1QGp0sGFtdwnJ88iThSxAb4BOb8O4v5KC/view?usp=sharing" TargetMode="External"/><Relationship Id="rId6857" Type="http://schemas.openxmlformats.org/officeDocument/2006/relationships/hyperlink" Target="https://drive.google.com/file/d/1Rh12gZwPtXSGCkOR6c5Tw2mTEYDxsd5E/view?usp=sharing" TargetMode="External"/><Relationship Id="rId5529" Type="http://schemas.openxmlformats.org/officeDocument/2006/relationships/hyperlink" Target="https://drive.google.com/file/d/1E9FVTR7JCQT2SEnyDfgc4y2M1SK3Zhrb/view?usp=sharing" TargetMode="External"/><Relationship Id="rId579" Type="http://schemas.openxmlformats.org/officeDocument/2006/relationships/hyperlink" Target="https://drive.google.com/file/d/1doponkWXKMPn1cXUsPDi-MiKvovLeqaJ/view?usp=sharing" TargetMode="External"/><Relationship Id="rId578" Type="http://schemas.openxmlformats.org/officeDocument/2006/relationships/hyperlink" Target="https://drive.google.com/file/d/11WKz5Izz6cq6xvzrFP8S2SV41LMOgYrO/view?usp=sharing" TargetMode="External"/><Relationship Id="rId577" Type="http://schemas.openxmlformats.org/officeDocument/2006/relationships/hyperlink" Target="https://drive.google.com/file/d/1Mul26U23Uy7Mafe06MKoOH8CO8DRs2Je/view?usp=sharing" TargetMode="External"/><Relationship Id="rId572" Type="http://schemas.openxmlformats.org/officeDocument/2006/relationships/hyperlink" Target="https://drive.google.com/file/d/1hYIj-Tz3wd4lVX0N1f8sYIVQ-4fJ1eaV/view?usp=sharing" TargetMode="External"/><Relationship Id="rId6850" Type="http://schemas.openxmlformats.org/officeDocument/2006/relationships/hyperlink" Target="https://drive.google.com/file/d/1I03F7MJdWfobk4FmEfyE3s3irKRr6kU6/view?usp=drive_link" TargetMode="External"/><Relationship Id="rId571" Type="http://schemas.openxmlformats.org/officeDocument/2006/relationships/hyperlink" Target="https://drive.google.com/file/d/1T7tnG9UrJyyFzkrNMNW7r-Va3WfNV8dI/view?usp=sharing" TargetMode="External"/><Relationship Id="rId5520" Type="http://schemas.openxmlformats.org/officeDocument/2006/relationships/hyperlink" Target="https://drive.google.com/file/d/1T9KFGfapNt4ivXOIjQDLwqvh34g6O1XO/view?usp=sharing" TargetMode="External"/><Relationship Id="rId6851" Type="http://schemas.openxmlformats.org/officeDocument/2006/relationships/hyperlink" Target="https://drive.google.com/file/d/1Oj3d_GX6P5J1nDKvNtZQSjUtJbGD_ybW/view?usp=drive_link" TargetMode="External"/><Relationship Id="rId570" Type="http://schemas.openxmlformats.org/officeDocument/2006/relationships/hyperlink" Target="https://drive.google.com/file/d/1ORy1FIFVHbj8FaKRgFC7cqNKWW0atqBU/view?usp=sharing" TargetMode="External"/><Relationship Id="rId576" Type="http://schemas.openxmlformats.org/officeDocument/2006/relationships/hyperlink" Target="https://drive.google.com/file/d/1TFlHQxTfVU6PKVixHvdppTzgNOoh6-rB/view?usp=sharing" TargetMode="External"/><Relationship Id="rId5523" Type="http://schemas.openxmlformats.org/officeDocument/2006/relationships/hyperlink" Target="https://drive.google.com/file/d/1m6o-XQLUD7O_ChjXgEg9oI9I5IHrEuCB/view?usp=sharing" TargetMode="External"/><Relationship Id="rId6854" Type="http://schemas.openxmlformats.org/officeDocument/2006/relationships/hyperlink" Target="https://drive.google.com/file/d/17U3cXiVEfwSV11jq1z-FOBnbwI7aFQSE/view?usp=drive_link" TargetMode="External"/><Relationship Id="rId575" Type="http://schemas.openxmlformats.org/officeDocument/2006/relationships/hyperlink" Target="https://drive.google.com/file/d/1c6-gIMj5-V5HnWPJNEgLtP2Ls0wXjaR0/view?usp=sharing" TargetMode="External"/><Relationship Id="rId5524" Type="http://schemas.openxmlformats.org/officeDocument/2006/relationships/hyperlink" Target="https://drive.google.com/file/d/1xsFwxy3-axGWAWZhF0PG6M5Cor0Yf3gp/view?usp=sharing" TargetMode="External"/><Relationship Id="rId6855" Type="http://schemas.openxmlformats.org/officeDocument/2006/relationships/hyperlink" Target="https://drive.google.com/open?id=1fVEIi-WeRgqeX8yTzXtd9gvRnqBh4mn2&amp;usp=drive_copy" TargetMode="External"/><Relationship Id="rId574" Type="http://schemas.openxmlformats.org/officeDocument/2006/relationships/hyperlink" Target="https://drive.google.com/file/d/1JaoIgIalMwhn3tOoskWP1L37x2DaTkvZ/view?usp=sharing" TargetMode="External"/><Relationship Id="rId5521" Type="http://schemas.openxmlformats.org/officeDocument/2006/relationships/hyperlink" Target="https://drive.google.com/file/d/1ttqV0Ej4v8Yf1N3Rrt8Hl8sTzb_YlMwz/view?usp=sharing" TargetMode="External"/><Relationship Id="rId6852" Type="http://schemas.openxmlformats.org/officeDocument/2006/relationships/hyperlink" Target="https://www.storyblocks.com/video/stock/cambodian-water-buffalo-in-pond-walk-off-s9gkne1pveiydsc3t9" TargetMode="External"/><Relationship Id="rId573" Type="http://schemas.openxmlformats.org/officeDocument/2006/relationships/hyperlink" Target="https://drive.google.com/file/d/1OrHubaFPE-3XtEyKCXo7w4cbs971LW2s/view?usp=sharing" TargetMode="External"/><Relationship Id="rId5522" Type="http://schemas.openxmlformats.org/officeDocument/2006/relationships/hyperlink" Target="https://drive.google.com/file/d/1iTXkUH2EKLX-MB8xGkybCFMwlH0x53bg/view?usp=sharing" TargetMode="External"/><Relationship Id="rId6853" Type="http://schemas.openxmlformats.org/officeDocument/2006/relationships/hyperlink" Target="https://drive.google.com/open?id=1DBsrDevD4oIbs32p8ulWtrdSDalqfiII&amp;usp=drive_copy" TargetMode="External"/><Relationship Id="rId4228" Type="http://schemas.openxmlformats.org/officeDocument/2006/relationships/hyperlink" Target="https://drive.google.com/file/d/13zF_r5-xgID4-GDseh4JSerQUct4LdWe/view?usp=sharing" TargetMode="External"/><Relationship Id="rId4227" Type="http://schemas.openxmlformats.org/officeDocument/2006/relationships/hyperlink" Target="https://drive.google.com/file/d/1CYlnk63QIYaKZqKU-d7NAkQ_diIOvjGn/view?usp=sharing" TargetMode="External"/><Relationship Id="rId5558" Type="http://schemas.openxmlformats.org/officeDocument/2006/relationships/hyperlink" Target="https://drive.google.com/file/d/1D4krjBoTqgE7CWHJ1cO-Iver5iBR9KTm/view?usp=sharing" TargetMode="External"/><Relationship Id="rId6889" Type="http://schemas.openxmlformats.org/officeDocument/2006/relationships/hyperlink" Target="https://drive.google.com/file/d/1h_5AqXXXQOOnNH72Z9YvrVNi0JQ5mbzl/view?usp=sharing" TargetMode="External"/><Relationship Id="rId4229" Type="http://schemas.openxmlformats.org/officeDocument/2006/relationships/hyperlink" Target="https://drive.google.com/file/d/1kUQbol7_MArWmAgWj9yQ8BemGAcAPsji/view?usp=sharing" TargetMode="External"/><Relationship Id="rId5559" Type="http://schemas.openxmlformats.org/officeDocument/2006/relationships/hyperlink" Target="https://drive.google.com/file/d/19TR0BfRtyf5baak9xZ36RBwAkTZLIkZV/view?usp=sharing" TargetMode="External"/><Relationship Id="rId6880" Type="http://schemas.openxmlformats.org/officeDocument/2006/relationships/hyperlink" Target="https://drive.google.com/file/d/1REFc1vgX6ZpF48Uoe55f38JPjL_NB7Rp/view?usp=sharing" TargetMode="External"/><Relationship Id="rId4220" Type="http://schemas.openxmlformats.org/officeDocument/2006/relationships/hyperlink" Target="https://drive.google.com/file/d/1Dc2tIUQd32qGoPYqja19Vvyt93jhvD7V/view?usp=sharing" TargetMode="External"/><Relationship Id="rId5552" Type="http://schemas.openxmlformats.org/officeDocument/2006/relationships/hyperlink" Target="https://drive.google.com/file/d/1rQxTzI6pNeMWBS_RUcH6a2H6K2uNLCgX/view?usp=drive_link" TargetMode="External"/><Relationship Id="rId6883" Type="http://schemas.openxmlformats.org/officeDocument/2006/relationships/hyperlink" Target="https://drive.google.com/file/d/1q-Z2Z8bEAhSqTvq_ExDGWIe6voi8XoH2/view?usp=sharing" TargetMode="External"/><Relationship Id="rId5553" Type="http://schemas.openxmlformats.org/officeDocument/2006/relationships/hyperlink" Target="https://drive.google.com/file/d/145WkaskzHOoww_wqTM3Ujip4xoeFqwx5/view?usp=sharing" TargetMode="External"/><Relationship Id="rId6884" Type="http://schemas.openxmlformats.org/officeDocument/2006/relationships/hyperlink" Target="https://drive.google.com/file/d/1WDigwbzwaWlgXNflPucdRi4MiNK2OaaT/view?usp=sharing" TargetMode="External"/><Relationship Id="rId4222" Type="http://schemas.openxmlformats.org/officeDocument/2006/relationships/hyperlink" Target="https://drive.google.com/file/d/1PlT7Cwt289AseEiJfG-j-LP1DUFfglDk/view?usp=sharing" TargetMode="External"/><Relationship Id="rId5550" Type="http://schemas.openxmlformats.org/officeDocument/2006/relationships/hyperlink" Target="https://drive.google.com/file/d/1PlWe_LRTJ3ggTQ5CiqrkpyL0kF965l5F/view?usp=sharing" TargetMode="External"/><Relationship Id="rId6881" Type="http://schemas.openxmlformats.org/officeDocument/2006/relationships/hyperlink" Target="https://drive.google.com/file/d/1r0aQSCebPU7dcvVtHM_R2NezX56hE9r9/view?usp=sharing" TargetMode="External"/><Relationship Id="rId4221" Type="http://schemas.openxmlformats.org/officeDocument/2006/relationships/hyperlink" Target="https://drive.google.com/file/d/1TAW7lnYdGU2HNx8MoOx2TgYr0bBJYLLm/view?usp=sharing" TargetMode="External"/><Relationship Id="rId5551" Type="http://schemas.openxmlformats.org/officeDocument/2006/relationships/hyperlink" Target="https://drive.google.com/file/d/1nrOLCmBL9aGdt7bUVdGHQZWDO6iTSupl/view?usp=drive_link" TargetMode="External"/><Relationship Id="rId6882" Type="http://schemas.openxmlformats.org/officeDocument/2006/relationships/hyperlink" Target="https://drive.google.com/file/d/1gAafPhqN5PWIE5i5VrCzudK7uFzyZ755/view?usp=sharing" TargetMode="External"/><Relationship Id="rId4224" Type="http://schemas.openxmlformats.org/officeDocument/2006/relationships/hyperlink" Target="https://drive.google.com/file/d/12gqQLKGJja-6faA7xHVZGAaUAMWmnatT/view?usp=sharing" TargetMode="External"/><Relationship Id="rId5556" Type="http://schemas.openxmlformats.org/officeDocument/2006/relationships/hyperlink" Target="https://drive.google.com/file/d/1cFhtmCbPo8fLiqwM6whOK71TkXde4Iq7/view?usp=sharing" TargetMode="External"/><Relationship Id="rId6887" Type="http://schemas.openxmlformats.org/officeDocument/2006/relationships/hyperlink" Target="https://drive.google.com/file/d/1PRID1A2RATMIfKuBizqoHvJXyiP6DDrP/view?usp=sharing" TargetMode="External"/><Relationship Id="rId4223" Type="http://schemas.openxmlformats.org/officeDocument/2006/relationships/hyperlink" Target="https://drive.google.com/file/d/1izTYgT3ZgARO6BuMe_Nok-5mPbGCbmyH/view?usp=sharing" TargetMode="External"/><Relationship Id="rId5557" Type="http://schemas.openxmlformats.org/officeDocument/2006/relationships/hyperlink" Target="https://drive.google.com/file/d/11EVlai2FDk0Ib5x7jNB9cey-4nS2t0LB/view?usp=sharing" TargetMode="External"/><Relationship Id="rId6888" Type="http://schemas.openxmlformats.org/officeDocument/2006/relationships/hyperlink" Target="https://drive.google.com/file/d/12OO1-1EI1JlYs3ogc0bHrVCTFuazrM7j/view?usp=sharing" TargetMode="External"/><Relationship Id="rId4226" Type="http://schemas.openxmlformats.org/officeDocument/2006/relationships/hyperlink" Target="https://drive.google.com/file/d/1RjkpxNVeFjguUuKwMC5hqRxr_RbnroDj/view?usp=sharing" TargetMode="External"/><Relationship Id="rId5554" Type="http://schemas.openxmlformats.org/officeDocument/2006/relationships/hyperlink" Target="https://drive.google.com/file/d/1FlnsnCkn33zy-D6F31fOOAvVuRH6x3Zr/view?usp=sharing" TargetMode="External"/><Relationship Id="rId6885" Type="http://schemas.openxmlformats.org/officeDocument/2006/relationships/hyperlink" Target="https://drive.google.com/file/d/19Sy-3c4AnC6LyYyX9bY0fu0zOl2siJQ4/view?usp=sharing" TargetMode="External"/><Relationship Id="rId4225" Type="http://schemas.openxmlformats.org/officeDocument/2006/relationships/hyperlink" Target="https://drive.google.com/file/d/1_YJxO3-KEvSTE7Kf-aJ1QLygy2FRluEP/view?usp=sharing" TargetMode="External"/><Relationship Id="rId5555" Type="http://schemas.openxmlformats.org/officeDocument/2006/relationships/hyperlink" Target="https://drive.google.com/file/d/1eNgfzyzlqCm6BY_oF9TaMJbdx5gpZC30/view?usp=sharing" TargetMode="External"/><Relationship Id="rId6886" Type="http://schemas.openxmlformats.org/officeDocument/2006/relationships/hyperlink" Target="https://drive.google.com/file/d/1wJqeyRm7ZX3-NuQ5TcLkstg-ioZy4BgT/view?usp=sharing" TargetMode="External"/><Relationship Id="rId4217" Type="http://schemas.openxmlformats.org/officeDocument/2006/relationships/hyperlink" Target="https://drive.google.com/file/d/1aRNNsgcgQxqh4BiP9owvjoz7pRhPZx9y/view?usp=sharing" TargetMode="External"/><Relationship Id="rId5549" Type="http://schemas.openxmlformats.org/officeDocument/2006/relationships/hyperlink" Target="https://drive.google.com/file/d/1tbvTAAkf1ndcaQXPbgkt5sd_hm9UQT_8/view?usp=sharing" TargetMode="External"/><Relationship Id="rId4216" Type="http://schemas.openxmlformats.org/officeDocument/2006/relationships/hyperlink" Target="https://drive.google.com/file/d/14xNPDMOxS46k7LNJoC2T8qO6KpbFHeVA/view?usp=sharing" TargetMode="External"/><Relationship Id="rId4219" Type="http://schemas.openxmlformats.org/officeDocument/2006/relationships/hyperlink" Target="https://drive.google.com/file/d/1ABO2ueOpUom6bK13RXlNMj_4ojP_aA6f/view?usp=sharing" TargetMode="External"/><Relationship Id="rId5547" Type="http://schemas.openxmlformats.org/officeDocument/2006/relationships/hyperlink" Target="https://drive.google.com/file/d/1b3uIH6FgrYuqDlD-qhUwJ2bJ9Q4aO1ls/view?usp=sharing" TargetMode="External"/><Relationship Id="rId6878" Type="http://schemas.openxmlformats.org/officeDocument/2006/relationships/hyperlink" Target="https://drive.google.com/file/d/1a_qcszPeub1JPfEc0SwJHCFR1__oQ9yJ/view?usp=sharing" TargetMode="External"/><Relationship Id="rId4218" Type="http://schemas.openxmlformats.org/officeDocument/2006/relationships/hyperlink" Target="https://drive.google.com/file/d/1km3j6OM57MQ_nTpEgzcrqGXAzHegLEJw/view?usp=sharing" TargetMode="External"/><Relationship Id="rId5548" Type="http://schemas.openxmlformats.org/officeDocument/2006/relationships/hyperlink" Target="https://drive.google.com/file/d/1ee2V6k-y_TlABp8IhTVuWfWZDm4AD3WF/view?usp=sharing" TargetMode="External"/><Relationship Id="rId6879" Type="http://schemas.openxmlformats.org/officeDocument/2006/relationships/hyperlink" Target="https://drive.google.com/file/d/1hC-_V-lN2C-9FWn5aHBEpVe7gyHTnhYf/view?usp=sharing" TargetMode="External"/><Relationship Id="rId599" Type="http://schemas.openxmlformats.org/officeDocument/2006/relationships/hyperlink" Target="https://drive.google.com/file/d/1zNYHgOC45QwMNmtlNCutCZRoIsk_y4Q5/view?usp=sharing" TargetMode="External"/><Relationship Id="rId594" Type="http://schemas.openxmlformats.org/officeDocument/2006/relationships/hyperlink" Target="https://drive.google.com/file/d/13AX4FF33X_1oj6nyIGABu9QXlqnayZkC/view?usp=sharing" TargetMode="External"/><Relationship Id="rId5541" Type="http://schemas.openxmlformats.org/officeDocument/2006/relationships/hyperlink" Target="https://drive.google.com/file/d/1nVDWIseS44D9gtx3JpacpGQahoxHEk_E/view?usp=sharing" TargetMode="External"/><Relationship Id="rId6872" Type="http://schemas.openxmlformats.org/officeDocument/2006/relationships/hyperlink" Target="https://drive.google.com/file/d/1QAIsbyvLSXUht0syTc5c1G_13ZR5_wOV/view?usp=sharing" TargetMode="External"/><Relationship Id="rId593" Type="http://schemas.openxmlformats.org/officeDocument/2006/relationships/hyperlink" Target="https://drive.google.com/file/d/1eoh8meg4BFvGDsHJiChIabg4_OO4jhTu/view?usp=sharing" TargetMode="External"/><Relationship Id="rId5542" Type="http://schemas.openxmlformats.org/officeDocument/2006/relationships/hyperlink" Target="https://drive.google.com/file/d/1t4-2eV-D_hW5UCM8Jo4gzam8dJa_D2i4/view?usp=sharing" TargetMode="External"/><Relationship Id="rId6873" Type="http://schemas.openxmlformats.org/officeDocument/2006/relationships/hyperlink" Target="https://drive.google.com/file/d/1NHL9z6gdnLDlQnSd7VCwuuLHLBDPtnEc/view?usp=sharing" TargetMode="External"/><Relationship Id="rId592" Type="http://schemas.openxmlformats.org/officeDocument/2006/relationships/hyperlink" Target="https://drive.google.com/file/d/1QGp0sGFtdwnJ88iThSxAb4BOb8O4v5KC/view?usp=sharing" TargetMode="External"/><Relationship Id="rId4211" Type="http://schemas.openxmlformats.org/officeDocument/2006/relationships/hyperlink" Target="https://drive.google.com/file/d/1SEqIP8mzoB_EmU47tCFKgXqMbjyFHOSz/view?usp=sharing" TargetMode="External"/><Relationship Id="rId6870" Type="http://schemas.openxmlformats.org/officeDocument/2006/relationships/hyperlink" Target="https://drive.google.com/file/d/1sAcp0A4ju3mFnvxebnQSEiRH0bwyqs-P/view?usp=sharing" TargetMode="External"/><Relationship Id="rId591" Type="http://schemas.openxmlformats.org/officeDocument/2006/relationships/hyperlink" Target="https://drive.google.com/file/d/15kI6-3mM69JFrmngYAnhy9DQxpitchJA/view?usp=sharing" TargetMode="External"/><Relationship Id="rId4210" Type="http://schemas.openxmlformats.org/officeDocument/2006/relationships/hyperlink" Target="https://drive.google.com/file/d/1oEnTzrrxosGOLRTfTFXF1AJ2VcDLlW-E/view?usp=sharing" TargetMode="External"/><Relationship Id="rId5540" Type="http://schemas.openxmlformats.org/officeDocument/2006/relationships/hyperlink" Target="https://drive.google.com/file/d/1rSSTAErMVH8Vx3Ypj9PavV6vFP3YNd64/view?usp=sharing" TargetMode="External"/><Relationship Id="rId6871" Type="http://schemas.openxmlformats.org/officeDocument/2006/relationships/hyperlink" Target="https://drive.google.com/file/d/1cyCMHXCdoNwGYC0xtQFyAJQfwM1uGvr0/view?usp=sharing" TargetMode="External"/><Relationship Id="rId598" Type="http://schemas.openxmlformats.org/officeDocument/2006/relationships/hyperlink" Target="https://drive.google.com/file/d/1KYsS9-zNXukSNMeAiIBDfIfyhEu9c-mb/view?usp=drive_link" TargetMode="External"/><Relationship Id="rId4213" Type="http://schemas.openxmlformats.org/officeDocument/2006/relationships/hyperlink" Target="https://drive.google.com/file/d/1kJrI517VoJAOKUERq6wUOOK2yU30KNYf/view?usp=sharing" TargetMode="External"/><Relationship Id="rId5545" Type="http://schemas.openxmlformats.org/officeDocument/2006/relationships/hyperlink" Target="https://drive.google.com/file/d/1b81m7klDfcoVPH93zEBaM9bsFCYbpRsG/view?usp=sharing" TargetMode="External"/><Relationship Id="rId6876" Type="http://schemas.openxmlformats.org/officeDocument/2006/relationships/hyperlink" Target="https://drive.google.com/file/d/17GiuUEUp4Y51ENRCo84Ccl16tzvhDm8s/view?usp=sharing" TargetMode="External"/><Relationship Id="rId597" Type="http://schemas.openxmlformats.org/officeDocument/2006/relationships/hyperlink" Target="https://drive.google.com/file/d/1i1j3YVYgp3ccq8Los5oE3c_sagTqWLAh/view?usp=sharing" TargetMode="External"/><Relationship Id="rId4212" Type="http://schemas.openxmlformats.org/officeDocument/2006/relationships/hyperlink" Target="https://drive.google.com/file/d/1FbhpYY0irzrrac5X8aPxORNFmQvx13G8/view?usp=sharing" TargetMode="External"/><Relationship Id="rId5546" Type="http://schemas.openxmlformats.org/officeDocument/2006/relationships/hyperlink" Target="https://drive.google.com/file/d/19nR5tpngqnXPseqXIa2DIQYBn_oejVUe/view?usp=sharing" TargetMode="External"/><Relationship Id="rId6877" Type="http://schemas.openxmlformats.org/officeDocument/2006/relationships/hyperlink" Target="https://drive.google.com/file/d/1pGqzNcnJp8oh8wGcxLoS7RtGY3DnvXuz/view?usp=sharing" TargetMode="External"/><Relationship Id="rId596" Type="http://schemas.openxmlformats.org/officeDocument/2006/relationships/hyperlink" Target="https://drive.google.com/file/d/1qMqOa_dLCRaBLu44_rAdleTyw3i1qp7J/view?usp=sharing" TargetMode="External"/><Relationship Id="rId4215" Type="http://schemas.openxmlformats.org/officeDocument/2006/relationships/hyperlink" Target="https://drive.google.com/file/d/1FS_nj_uMC_jTPVT6cy7skw6X03sR-9CT/view?usp=sharing" TargetMode="External"/><Relationship Id="rId5543" Type="http://schemas.openxmlformats.org/officeDocument/2006/relationships/hyperlink" Target="https://drive.google.com/file/d/1bJdS_-uEUfh2Y-5ee7GjxZv-0tgxZE00/view?usp=sharing" TargetMode="External"/><Relationship Id="rId6874" Type="http://schemas.openxmlformats.org/officeDocument/2006/relationships/hyperlink" Target="https://drive.google.com/file/d/1nohyDmKS2wxFA0xyryLcw-MrWTmKPMYG/view?usp=sharing" TargetMode="External"/><Relationship Id="rId595" Type="http://schemas.openxmlformats.org/officeDocument/2006/relationships/hyperlink" Target="https://drive.google.com/file/d/1E9FVTR7JCQT2SEnyDfgc4y2M1SK3Zhrb/view?usp=sharing" TargetMode="External"/><Relationship Id="rId4214" Type="http://schemas.openxmlformats.org/officeDocument/2006/relationships/hyperlink" Target="https://drive.google.com/file/d/12STl1mq7sGq2wKjSpSno6dGLJCoCwLtP/view?usp=sharing" TargetMode="External"/><Relationship Id="rId5544" Type="http://schemas.openxmlformats.org/officeDocument/2006/relationships/hyperlink" Target="https://drive.google.com/file/d/19c9VkfOfcBRo9nFY4Y4zsb80uIipH001/view?usp=sharing" TargetMode="External"/><Relationship Id="rId6875" Type="http://schemas.openxmlformats.org/officeDocument/2006/relationships/hyperlink" Target="https://drive.google.com/file/d/1ztYiWor3TVxmrHbTCjvkXis7IFaADM5G/view?usp=sharing" TargetMode="External"/><Relationship Id="rId6825" Type="http://schemas.openxmlformats.org/officeDocument/2006/relationships/hyperlink" Target="https://drive.google.com/file/d/1j79DzxATgBHV7DAHhXHYbjvalFaqjxsV/view?usp=sharing" TargetMode="External"/><Relationship Id="rId6826" Type="http://schemas.openxmlformats.org/officeDocument/2006/relationships/hyperlink" Target="https://drive.google.com/file/d/1u8j0Ld_zr7RNgV36M64pRj_xTSrmZs_P/view?usp=sharing" TargetMode="External"/><Relationship Id="rId6823" Type="http://schemas.openxmlformats.org/officeDocument/2006/relationships/hyperlink" Target="https://drive.google.com/file/d/1ssGR556N4v7GkaAzkHJr8y8u-lmyxjli/view?usp=sharing" TargetMode="External"/><Relationship Id="rId6824" Type="http://schemas.openxmlformats.org/officeDocument/2006/relationships/hyperlink" Target="https://drive.google.com/file/d/1GTzL_104N_OHEZqYJ49yrSkYquJfId64/view?usp=sharing" TargetMode="External"/><Relationship Id="rId6829" Type="http://schemas.openxmlformats.org/officeDocument/2006/relationships/hyperlink" Target="https://drive.google.com/file/d/1b-6Ri9PXa0etNXINXkeVgTdTZSXrNTlP/view?usp=sharing" TargetMode="External"/><Relationship Id="rId6827" Type="http://schemas.openxmlformats.org/officeDocument/2006/relationships/hyperlink" Target="https://drive.google.com/file/d/1cZgNvooiiim9xO7eyEy2O-zeTpQaXzRJ/view?usp=sharing" TargetMode="External"/><Relationship Id="rId6828" Type="http://schemas.openxmlformats.org/officeDocument/2006/relationships/hyperlink" Target="https://drive.google.com/file/d/1z9Vlaj2UQ6SXPOxnX4m4DZs_byPjQWTg/view?usp=sharing" TargetMode="External"/><Relationship Id="rId547" Type="http://schemas.openxmlformats.org/officeDocument/2006/relationships/hyperlink" Target="https://drive.google.com/file/d/1eqcgzWOYSEKmim78X9LOqbDn5itx3gFH/view?usp=drive_link" TargetMode="External"/><Relationship Id="rId546" Type="http://schemas.openxmlformats.org/officeDocument/2006/relationships/hyperlink" Target="https://drive.google.com/file/d/1Wdpddcbm_iOIzoxXN1PaQVVZj9BdXXCf/view?usp=sharing" TargetMode="External"/><Relationship Id="rId545" Type="http://schemas.openxmlformats.org/officeDocument/2006/relationships/hyperlink" Target="https://drive.google.com/file/d/1e6Cfq17Ke1SaE9q5diQlZaGWA7EAmO06/view?usp=sharing" TargetMode="External"/><Relationship Id="rId544" Type="http://schemas.openxmlformats.org/officeDocument/2006/relationships/hyperlink" Target="https://drive.google.com/file/d/1VLez2u7qC7HWTYPVW-UN6w_0OmgjpQ-C/view?usp=sharing" TargetMode="External"/><Relationship Id="rId549" Type="http://schemas.openxmlformats.org/officeDocument/2006/relationships/hyperlink" Target="https://drive.google.com/file/d/1og8gSuNLSfYsqXfDmqqIXByzwIF0WhrB/view?usp=sharing" TargetMode="External"/><Relationship Id="rId548" Type="http://schemas.openxmlformats.org/officeDocument/2006/relationships/hyperlink" Target="https://drive.google.com/file/d/121Krzi1gj-RnZJ3Gjf1srcuC3ELv93PX/view?usp=sharing" TargetMode="External"/><Relationship Id="rId543" Type="http://schemas.openxmlformats.org/officeDocument/2006/relationships/hyperlink" Target="https://drive.google.com/file/d/1bfvJraf2GpbaeTPfuQCn1XbT2dsCgojc/view?usp=sharing" TargetMode="External"/><Relationship Id="rId6821" Type="http://schemas.openxmlformats.org/officeDocument/2006/relationships/hyperlink" Target="https://drive.google.com/file/d/17jQr1N-BLAUebg3rP6t2xZhTAl8X7_nE/view?usp=sharing" TargetMode="External"/><Relationship Id="rId542" Type="http://schemas.openxmlformats.org/officeDocument/2006/relationships/hyperlink" Target="https://drive.google.com/file/d/1Pf3p64yvaPm4LzqyhpenhaqAUPlnTi0L/view?usp=sharing" TargetMode="External"/><Relationship Id="rId6822" Type="http://schemas.openxmlformats.org/officeDocument/2006/relationships/hyperlink" Target="https://drive.google.com/file/d/17ZNEB9JjTXF3nk49IsKUac-MDO8z7tah/view?usp=sharing" TargetMode="External"/><Relationship Id="rId541" Type="http://schemas.openxmlformats.org/officeDocument/2006/relationships/hyperlink" Target="https://drive.google.com/file/d/1tMhloLqgxfEGX0RaB3FHGw7l1QFCekcw/view?usp=sharing" TargetMode="External"/><Relationship Id="rId540" Type="http://schemas.openxmlformats.org/officeDocument/2006/relationships/hyperlink" Target="https://drive.google.com/file/d/19iBHuRu5Tj8-MKakuQAWKdeGzwtiGQAz/view?usp=sharing" TargetMode="External"/><Relationship Id="rId6820" Type="http://schemas.openxmlformats.org/officeDocument/2006/relationships/hyperlink" Target="https://drive.google.com/file/d/1PYQKymo1LpapTgKpgWyRy7xFfs4sO_9y/view?usp=sharing" TargetMode="External"/><Relationship Id="rId6814" Type="http://schemas.openxmlformats.org/officeDocument/2006/relationships/hyperlink" Target="https://drive.google.com/file/d/1BCrir8BbEdH_V4nzKmsiDrxOGQFuFrBu/view?usp=sharing" TargetMode="External"/><Relationship Id="rId6815" Type="http://schemas.openxmlformats.org/officeDocument/2006/relationships/hyperlink" Target="https://drive.google.com/file/d/1atyPOiUEdpbJbfC3ts3siYIOwbEotvm-/view?usp=sharing" TargetMode="External"/><Relationship Id="rId6812" Type="http://schemas.openxmlformats.org/officeDocument/2006/relationships/hyperlink" Target="https://drive.google.com/file/d/1QRZE5OkpDb0WBsLNz-E2HohwZ7qdzNxE/view?usp=sharing" TargetMode="External"/><Relationship Id="rId6813" Type="http://schemas.openxmlformats.org/officeDocument/2006/relationships/hyperlink" Target="https://drive.google.com/file/d/1Aig2TlhcdL-IhMD4AYsBQqMc24APq5ad/view?usp=sharing" TargetMode="External"/><Relationship Id="rId6818" Type="http://schemas.openxmlformats.org/officeDocument/2006/relationships/hyperlink" Target="https://drive.google.com/file/d/1TK7qkHxVQ1K2e--BKTq1tAtc8cBkmyQW/view?usp=sharing" TargetMode="External"/><Relationship Id="rId6819" Type="http://schemas.openxmlformats.org/officeDocument/2006/relationships/hyperlink" Target="https://drive.google.com/file/d/1riEVVztxSwkIjcmJ8_VnScKib1B_5keV/view?usp=sharing" TargetMode="External"/><Relationship Id="rId6816" Type="http://schemas.openxmlformats.org/officeDocument/2006/relationships/hyperlink" Target="https://drive.google.com/file/d/1YGrda10WmeGZadfWdvDGt9VzCEx8c0HP/view?usp=sharing" TargetMode="External"/><Relationship Id="rId6817" Type="http://schemas.openxmlformats.org/officeDocument/2006/relationships/hyperlink" Target="https://drive.google.com/file/d/14xSCwXQ80JK8uYHeRhohPkTIHqWFuoFG/view?usp=sharing" TargetMode="External"/><Relationship Id="rId536" Type="http://schemas.openxmlformats.org/officeDocument/2006/relationships/hyperlink" Target="https://drive.google.com/file/d/1Az-xK5s8-xNAl4dRrtNyU-wAC_nUSebY/view?usp=sharing" TargetMode="External"/><Relationship Id="rId535" Type="http://schemas.openxmlformats.org/officeDocument/2006/relationships/hyperlink" Target="https://drive.google.com/file/d/1KFk4JnUEs6I2kdoCZ4n4kwPLldqOzvCJ/view?usp=sharing" TargetMode="External"/><Relationship Id="rId534" Type="http://schemas.openxmlformats.org/officeDocument/2006/relationships/hyperlink" Target="https://drive.google.com/file/d/10IY2MDa3ECAEYn3R0fZiiusVczDS6FYZ/view?usp=sharing" TargetMode="External"/><Relationship Id="rId533" Type="http://schemas.openxmlformats.org/officeDocument/2006/relationships/hyperlink" Target="https://drive.google.com/file/d/1LiEC3LbN1dMce13EcFx84TmFiz1WLp4z/view?usp=sharing" TargetMode="External"/><Relationship Id="rId539" Type="http://schemas.openxmlformats.org/officeDocument/2006/relationships/hyperlink" Target="https://drive.google.com/file/d/1sMufipq4pSd9yQvK2BuND10dgzOznQj7/view?usp=sharing" TargetMode="External"/><Relationship Id="rId538" Type="http://schemas.openxmlformats.org/officeDocument/2006/relationships/hyperlink" Target="https://drive.google.com/file/d/1WD_r8LNzVdF81KX2EqvMFAIis1ymGsd5/view?usp=sharing" TargetMode="External"/><Relationship Id="rId537" Type="http://schemas.openxmlformats.org/officeDocument/2006/relationships/hyperlink" Target="https://drive.google.com/file/d/1uSjzpkoOgddRUHxKIoDzr_4sshuimiCI/view?usp=sharing" TargetMode="External"/><Relationship Id="rId532" Type="http://schemas.openxmlformats.org/officeDocument/2006/relationships/hyperlink" Target="https://drive.google.com/file/d/1asQ_fL0uJ7ggqu9uZaeXxAn9h8dQ4Hmv/view?usp=sharing" TargetMode="External"/><Relationship Id="rId6810" Type="http://schemas.openxmlformats.org/officeDocument/2006/relationships/hyperlink" Target="https://drive.google.com/file/d/1ugrpKY8lmVLrvE1ik7P4uo8_BjhlMUeM/view?usp=sharing" TargetMode="External"/><Relationship Id="rId531" Type="http://schemas.openxmlformats.org/officeDocument/2006/relationships/hyperlink" Target="https://drive.google.com/file/d/10KcB5I_JcfTqWsSCiE_UcMz-q9vt49jV/view?usp=sharing" TargetMode="External"/><Relationship Id="rId6811" Type="http://schemas.openxmlformats.org/officeDocument/2006/relationships/hyperlink" Target="https://drive.google.com/file/d/1LlG0SY9xHiAAsTuv0b7Xui1x8ayfkmBh/view?usp=sharing" TargetMode="External"/><Relationship Id="rId530" Type="http://schemas.openxmlformats.org/officeDocument/2006/relationships/hyperlink" Target="https://drive.google.com/file/d/1yNcrDJuGcs0JcEOLLgOrU7XV8MuujM8G/view?usp=sharing" TargetMode="External"/><Relationship Id="rId5516" Type="http://schemas.openxmlformats.org/officeDocument/2006/relationships/hyperlink" Target="https://drive.google.com/file/d/1C_7_vkyF9UvW3cmxRGLtgP3WcxP2Tnhr/view?usp=sharing" TargetMode="External"/><Relationship Id="rId6847" Type="http://schemas.openxmlformats.org/officeDocument/2006/relationships/hyperlink" Target="https://drive.google.com/open?id=1UJY1mH465ktcu2AqHhb5W8vR_iwd99-h&amp;usp=drive_copy" TargetMode="External"/><Relationship Id="rId5517" Type="http://schemas.openxmlformats.org/officeDocument/2006/relationships/hyperlink" Target="https://drive.google.com/file/d/1l5uTNdkK1ZLu9ZQLEXKNa6fO5bw_PWFW/view?usp=sharing" TargetMode="External"/><Relationship Id="rId6848" Type="http://schemas.openxmlformats.org/officeDocument/2006/relationships/hyperlink" Target="https://drive.google.com/file/d/1ERmJ3S9PIOiAh6XnDqzQPKnQ2cxjoZIC/view?usp=sharing" TargetMode="External"/><Relationship Id="rId5514" Type="http://schemas.openxmlformats.org/officeDocument/2006/relationships/hyperlink" Target="https://drive.google.com/file/d/1kJJvrQVBY2KeFJaileGgEcj2UIovH6Fc/view?usp=sharing" TargetMode="External"/><Relationship Id="rId6845" Type="http://schemas.openxmlformats.org/officeDocument/2006/relationships/hyperlink" Target="https://drive.google.com/file/d/1W04CN6vJrtKxgL_57hWPh8TJIR_Wo7OJ/view?usp=sharing" TargetMode="External"/><Relationship Id="rId5515" Type="http://schemas.openxmlformats.org/officeDocument/2006/relationships/hyperlink" Target="https://drive.google.com/file/d/19lOmerslPvSHBJZMcwtj8cxWoj9Realq/view?usp=sharing" TargetMode="External"/><Relationship Id="rId6846" Type="http://schemas.openxmlformats.org/officeDocument/2006/relationships/hyperlink" Target="https://drive.google.com/open?id=13fOZLB-VLZYQf4xIZTe1sr37AzXjLqjz&amp;usp=drive_copy" TargetMode="External"/><Relationship Id="rId5518" Type="http://schemas.openxmlformats.org/officeDocument/2006/relationships/hyperlink" Target="https://drive.google.com/file/d/14Lczq2Cwa7ko_LZeZgzH3GbiGDo6JC8M/view?usp=sharing" TargetMode="External"/><Relationship Id="rId6849" Type="http://schemas.openxmlformats.org/officeDocument/2006/relationships/hyperlink" Target="https://drive.google.com/file/d/1VgDzRlvc9D01uiVhkDjw35LJUh9p_8Tg/view?usp=sharing" TargetMode="External"/><Relationship Id="rId5519" Type="http://schemas.openxmlformats.org/officeDocument/2006/relationships/hyperlink" Target="https://drive.google.com/file/d/1LYH1FaSEow1oURKmQDWEAw_e_Ts-F-Z_/view?usp=sharing" TargetMode="External"/><Relationship Id="rId569" Type="http://schemas.openxmlformats.org/officeDocument/2006/relationships/hyperlink" Target="https://drive.google.com/file/d/1E67jJh24wkypZuY73X5x_ht1hy1r3EwX/view?usp=sharing" TargetMode="External"/><Relationship Id="rId568" Type="http://schemas.openxmlformats.org/officeDocument/2006/relationships/hyperlink" Target="https://drive.google.com/file/d/1X6WE-lj9gYzpvMuhVFyo-sc-2fYLmP0Q/view?usp=sharing" TargetMode="External"/><Relationship Id="rId567" Type="http://schemas.openxmlformats.org/officeDocument/2006/relationships/hyperlink" Target="https://drive.google.com/file/d/1s_BuOegoS2vXWgIMEaSygCkwmEo4NQB5/view?usp=sharing" TargetMode="External"/><Relationship Id="rId566" Type="http://schemas.openxmlformats.org/officeDocument/2006/relationships/hyperlink" Target="https://drive.google.com/file/d/1BI-QtSk0IA8zyWcqLRfrvugDs-hsXWio/view?usp=sharing" TargetMode="External"/><Relationship Id="rId561" Type="http://schemas.openxmlformats.org/officeDocument/2006/relationships/hyperlink" Target="https://drive.google.com/file/d/1ME9Ms0wZpFyF3b7GxHJPTqxgvYJRqS0n/view?usp=sharing" TargetMode="External"/><Relationship Id="rId560" Type="http://schemas.openxmlformats.org/officeDocument/2006/relationships/hyperlink" Target="https://drive.google.com/file/d/1x8dpCXrDUSGXW4dzkB-JPQ6jO19O4aSB/view?usp=sharing" TargetMode="External"/><Relationship Id="rId6840" Type="http://schemas.openxmlformats.org/officeDocument/2006/relationships/hyperlink" Target="https://drive.google.com/file/d/1-8hL1pKNyOcvHgj4YPLUWWRD_dB1-e6x/view?usp=sharing" TargetMode="External"/><Relationship Id="rId565" Type="http://schemas.openxmlformats.org/officeDocument/2006/relationships/hyperlink" Target="https://drive.google.com/file/d/11Xgf-LV6sKLe524wWq0L95H-sKv4w6Mr/view?usp=drive_link" TargetMode="External"/><Relationship Id="rId5512" Type="http://schemas.openxmlformats.org/officeDocument/2006/relationships/hyperlink" Target="https://drive.google.com/file/d/11WKz5Izz6cq6xvzrFP8S2SV41LMOgYrO/view?usp=sharing" TargetMode="External"/><Relationship Id="rId6843" Type="http://schemas.openxmlformats.org/officeDocument/2006/relationships/hyperlink" Target="https://drive.google.com/file/d/1J1w49FdneN4OPl7lj8v2nHhegQ-1WtRz/view?usp=drive_link" TargetMode="External"/><Relationship Id="rId564" Type="http://schemas.openxmlformats.org/officeDocument/2006/relationships/hyperlink" Target="https://drive.google.com/file/d/18epUzkF6OI5mppDUrrFoUxOSc1ds4UBr/view?usp=sharing" TargetMode="External"/><Relationship Id="rId5513" Type="http://schemas.openxmlformats.org/officeDocument/2006/relationships/hyperlink" Target="https://drive.google.com/file/d/1doponkWXKMPn1cXUsPDi-MiKvovLeqaJ/view?usp=sharing" TargetMode="External"/><Relationship Id="rId6844" Type="http://schemas.openxmlformats.org/officeDocument/2006/relationships/hyperlink" Target="https://drive.google.com/file/d/1NodjAgjiGFqM2S0Phg3ChyCS014Yo3kI/view?usp=sharing" TargetMode="External"/><Relationship Id="rId563" Type="http://schemas.openxmlformats.org/officeDocument/2006/relationships/hyperlink" Target="https://drive.google.com/file/d/1d_LrqNIMoPNbLFnP6YvaSsYKze2laBY2/view?usp=sharing" TargetMode="External"/><Relationship Id="rId5510" Type="http://schemas.openxmlformats.org/officeDocument/2006/relationships/hyperlink" Target="https://drive.google.com/file/d/1TFlHQxTfVU6PKVixHvdppTzgNOoh6-rB/view?usp=sharing" TargetMode="External"/><Relationship Id="rId6841" Type="http://schemas.openxmlformats.org/officeDocument/2006/relationships/hyperlink" Target="https://drive.google.com/file/d/1NbUYsDhFlQvqnPoVfXZ2PJOuSfOUMENK/view?usp=sharing" TargetMode="External"/><Relationship Id="rId562" Type="http://schemas.openxmlformats.org/officeDocument/2006/relationships/hyperlink" Target="https://drive.google.com/file/d/1ACXE7xC239Q1z6qo5RgTb1uNfD5zu0x-/view?usp=sharing" TargetMode="External"/><Relationship Id="rId5511" Type="http://schemas.openxmlformats.org/officeDocument/2006/relationships/hyperlink" Target="https://drive.google.com/file/d/1Mul26U23Uy7Mafe06MKoOH8CO8DRs2Je/view?usp=sharing" TargetMode="External"/><Relationship Id="rId6842" Type="http://schemas.openxmlformats.org/officeDocument/2006/relationships/hyperlink" Target="https://drive.google.com/file/d/1xD_rx5cer4I7sfnEc1hbQff-Zik_MaBE/view?usp=sharing" TargetMode="External"/><Relationship Id="rId5505" Type="http://schemas.openxmlformats.org/officeDocument/2006/relationships/hyperlink" Target="https://drive.google.com/file/d/1mxJ7ua9ZyfCZBBjnRtkarrYZ_-aF1ZSu/view?usp=sharing" TargetMode="External"/><Relationship Id="rId6836" Type="http://schemas.openxmlformats.org/officeDocument/2006/relationships/hyperlink" Target="https://drive.google.com/file/d/1oGUE-4iV00dGpk7uSIQRUt-IgegJ6oiU/view?usp=sharing" TargetMode="External"/><Relationship Id="rId5506" Type="http://schemas.openxmlformats.org/officeDocument/2006/relationships/hyperlink" Target="https://drive.google.com/file/d/1JMQkb9vs6AW13frshm8-AQ4Mv-4UXz_l/view?usp=sharing" TargetMode="External"/><Relationship Id="rId6837" Type="http://schemas.openxmlformats.org/officeDocument/2006/relationships/hyperlink" Target="https://drive.google.com/file/d/1KiIWUzCrSjM_J65tHrxogjjMcmq64tLg/view?usp=sharing" TargetMode="External"/><Relationship Id="rId5503" Type="http://schemas.openxmlformats.org/officeDocument/2006/relationships/hyperlink" Target="https://drive.google.com/file/d/1sFXtNPtp7yEWTSSoxdfE-g5r-_VnKljt/view?usp=sharing" TargetMode="External"/><Relationship Id="rId6834" Type="http://schemas.openxmlformats.org/officeDocument/2006/relationships/hyperlink" Target="https://drive.google.com/file/d/1WLu3oPOXkeoa43911Y33F4ToEZOPYw66/view?usp=sharing" TargetMode="External"/><Relationship Id="rId5504" Type="http://schemas.openxmlformats.org/officeDocument/2006/relationships/hyperlink" Target="https://drive.google.com/file/d/1QBlrAjODvobDC3tNtXJYsVZQ0fhdbVz3/view?usp=sharing" TargetMode="External"/><Relationship Id="rId6835" Type="http://schemas.openxmlformats.org/officeDocument/2006/relationships/hyperlink" Target="https://drive.google.com/file/d/1cy9_deMuLJP9ObIr7esoVZJXf8HOxcSr/view?usp=sharing" TargetMode="External"/><Relationship Id="rId5509" Type="http://schemas.openxmlformats.org/officeDocument/2006/relationships/hyperlink" Target="https://drive.google.com/file/d/1c6-gIMj5-V5HnWPJNEgLtP2Ls0wXjaR0/view?usp=sharing" TargetMode="External"/><Relationship Id="rId5507" Type="http://schemas.openxmlformats.org/officeDocument/2006/relationships/hyperlink" Target="https://drive.google.com/file/d/13Xp_ngQUMHflWcMowNKf8mt-66hjyyfX/view?usp=sharing" TargetMode="External"/><Relationship Id="rId6838" Type="http://schemas.openxmlformats.org/officeDocument/2006/relationships/hyperlink" Target="https://drive.google.com/file/d/1yPZmNxN8bjnERgetZb_pDasBGCxgFhR4/view?usp=sharing" TargetMode="External"/><Relationship Id="rId5508" Type="http://schemas.openxmlformats.org/officeDocument/2006/relationships/hyperlink" Target="https://drive.google.com/file/d/1JaoIgIalMwhn3tOoskWP1L37x2DaTkvZ/view?usp=sharing" TargetMode="External"/><Relationship Id="rId6839" Type="http://schemas.openxmlformats.org/officeDocument/2006/relationships/hyperlink" Target="https://drive.google.com/file/d/1GEWaf_NHESYWXz1cvRNsj1doiicj24eY/view?usp=sharing" TargetMode="External"/><Relationship Id="rId558" Type="http://schemas.openxmlformats.org/officeDocument/2006/relationships/hyperlink" Target="https://drive.google.com/file/d/1nbvolf8cYbRT7xWnowt7kGXblcO4ZpjC/view?usp=sharing" TargetMode="External"/><Relationship Id="rId557" Type="http://schemas.openxmlformats.org/officeDocument/2006/relationships/hyperlink" Target="https://drive.google.com/file/d/1_b3Ze3JU8bTFEiLRB8CsKDY4xejlt-uY/view?usp=sharing" TargetMode="External"/><Relationship Id="rId556" Type="http://schemas.openxmlformats.org/officeDocument/2006/relationships/hyperlink" Target="https://drive.google.com/file/d/1-1PjtXjSBN6GR5uThbGm3LVIlRyy4Cu2/view?usp=sharing" TargetMode="External"/><Relationship Id="rId555" Type="http://schemas.openxmlformats.org/officeDocument/2006/relationships/hyperlink" Target="https://drive.google.com/file/d/1usI66FNYBE9lsGW5ZKYAydyXpjCFZn7W/view?usp=sharing" TargetMode="External"/><Relationship Id="rId559" Type="http://schemas.openxmlformats.org/officeDocument/2006/relationships/hyperlink" Target="https://drive.google.com/file/d/1aHD1Fsv4eJDB7BJ_S95CClgIXMV_dDoM/view?usp=sharing" TargetMode="External"/><Relationship Id="rId550" Type="http://schemas.openxmlformats.org/officeDocument/2006/relationships/hyperlink" Target="https://drive.google.com/file/d/1ZHv5c8EvM2qDNA0EYl_TJIRc_CnCEK82/view?usp=sharing" TargetMode="External"/><Relationship Id="rId554" Type="http://schemas.openxmlformats.org/officeDocument/2006/relationships/hyperlink" Target="https://drive.google.com/file/d/1GD0cxgSJUdmXzQlBLH7wAdyn0_w2GEEH/view?usp=sharing" TargetMode="External"/><Relationship Id="rId5501" Type="http://schemas.openxmlformats.org/officeDocument/2006/relationships/hyperlink" Target="https://drive.google.com/file/d/1icn69hNugtyRuVaAtKUK2rrpanvpY1ro/view?usp=sharing" TargetMode="External"/><Relationship Id="rId6832" Type="http://schemas.openxmlformats.org/officeDocument/2006/relationships/hyperlink" Target="https://drive.google.com/file/d/1STl2ukJBBhxxXWwsUQDjSWmxqLJgcn_O/view?usp=sharing" TargetMode="External"/><Relationship Id="rId553" Type="http://schemas.openxmlformats.org/officeDocument/2006/relationships/hyperlink" Target="https://drive.google.com/file/d/1uMmJUo_gT860Q6eEhAXEqTA5uWjblUq8/view?usp=sharing" TargetMode="External"/><Relationship Id="rId5502" Type="http://schemas.openxmlformats.org/officeDocument/2006/relationships/hyperlink" Target="https://drive.google.com/file/d/1jIuo-Qlf8oFag1_OtmOGGPyoLmFZcrcH/view?usp=sharing" TargetMode="External"/><Relationship Id="rId6833" Type="http://schemas.openxmlformats.org/officeDocument/2006/relationships/hyperlink" Target="https://drive.google.com/file/d/1e5D39y58J0plJ8U9__67eVPo9a7n14-6/view?usp=sharing" TargetMode="External"/><Relationship Id="rId552" Type="http://schemas.openxmlformats.org/officeDocument/2006/relationships/hyperlink" Target="https://drive.google.com/file/d/1WOEY8nq8bIjYwCQzrLIrNa46gy2QTcpR/view?usp=sharing" TargetMode="External"/><Relationship Id="rId6830" Type="http://schemas.openxmlformats.org/officeDocument/2006/relationships/hyperlink" Target="https://drive.google.com/file/d/1NeCamB1hrgRMDjXNm2cAV8tH6ScOAR3u/view?usp=sharing" TargetMode="External"/><Relationship Id="rId551" Type="http://schemas.openxmlformats.org/officeDocument/2006/relationships/hyperlink" Target="https://drive.google.com/file/d/16ADu71hLWMUmJR4d6tra8gm2QNWWCTkb/view?usp=sharing" TargetMode="External"/><Relationship Id="rId5500" Type="http://schemas.openxmlformats.org/officeDocument/2006/relationships/hyperlink" Target="https://drive.google.com/file/d/1VyRS9ZaDODCKYBMFR7GT4sv_Mv3s03MP/view?usp=sharing" TargetMode="External"/><Relationship Id="rId6831" Type="http://schemas.openxmlformats.org/officeDocument/2006/relationships/hyperlink" Target="https://drive.google.com/file/d/1hE9oEEZupdoBLYlQv8rI0LbZ-1lPdu1S/view?usp=sharing" TargetMode="External"/><Relationship Id="rId4280" Type="http://schemas.openxmlformats.org/officeDocument/2006/relationships/hyperlink" Target="https://drive.google.com/file/d/1Z6aoSel_Xxplf_Agf1FgVTL4HHoHhxxD/view?usp=sharing" TargetMode="External"/><Relationship Id="rId4282" Type="http://schemas.openxmlformats.org/officeDocument/2006/relationships/hyperlink" Target="https://drive.google.com/file/d/1wVHekujWbvT0h5gvPXmZDDZ0WNCwQM7P/view?usp=sharing" TargetMode="External"/><Relationship Id="rId4281" Type="http://schemas.openxmlformats.org/officeDocument/2006/relationships/hyperlink" Target="https://drive.google.com/file/d/1ZNNKhT9lLW5NQmskWo4TZbeyChrxKRaG/view?usp=sharing" TargetMode="External"/><Relationship Id="rId4284" Type="http://schemas.openxmlformats.org/officeDocument/2006/relationships/hyperlink" Target="https://drive.google.com/file/d/1gHw_IYGzOwg3VXPcHePYpNvHOtG_p-Mi/view?usp=sharing" TargetMode="External"/><Relationship Id="rId4283" Type="http://schemas.openxmlformats.org/officeDocument/2006/relationships/hyperlink" Target="https://drive.google.com/file/d/1HS65T5OZ7UOE_qsq9E8eTGGx8et6BGSC/view?usp=sharing" TargetMode="External"/><Relationship Id="rId4286" Type="http://schemas.openxmlformats.org/officeDocument/2006/relationships/hyperlink" Target="https://drive.google.com/file/d/1rinUDmVk7BP0U2deoGUmV4rF68JqrHkI/view?usp=sharing" TargetMode="External"/><Relationship Id="rId4285" Type="http://schemas.openxmlformats.org/officeDocument/2006/relationships/hyperlink" Target="https://drive.google.com/file/d/1w-utn_gs5e_nq_iZwSpV8WjJQxslES7b/view?usp=sharing" TargetMode="External"/><Relationship Id="rId4288" Type="http://schemas.openxmlformats.org/officeDocument/2006/relationships/hyperlink" Target="https://drive.google.com/file/d/1CLfkUSHZST2c_bVeDLzKtb9-Hc_lcWoV/view?usp=sharing" TargetMode="External"/><Relationship Id="rId4287" Type="http://schemas.openxmlformats.org/officeDocument/2006/relationships/hyperlink" Target="https://drive.google.com/file/d/1EP_-qqYLE466iBn6Xf1wAifFcEiPyGdg/view?usp=sharing" TargetMode="External"/><Relationship Id="rId4289" Type="http://schemas.openxmlformats.org/officeDocument/2006/relationships/hyperlink" Target="https://drive.google.com/file/d/1N8sS2hP1Y73PD6O6dPAEXLcqvLfDLGmw/view?usp=sharing" TargetMode="External"/><Relationship Id="rId4271" Type="http://schemas.openxmlformats.org/officeDocument/2006/relationships/hyperlink" Target="https://drive.google.com/file/d/1ystbo8fkwDQRyY7NPUWxmzYwOvrJ1IyY/view?usp=sharing" TargetMode="External"/><Relationship Id="rId4270" Type="http://schemas.openxmlformats.org/officeDocument/2006/relationships/hyperlink" Target="https://drive.google.com/file/d/1uFW7vise9OVbirt-Mx24lqeZvGg8Kzy6/view?usp=sharing" TargetMode="External"/><Relationship Id="rId4273" Type="http://schemas.openxmlformats.org/officeDocument/2006/relationships/hyperlink" Target="https://drive.google.com/file/d/1z2cYKNGkwlQA6cb9gezD4_3yvggQD_jw/view?usp=sharing" TargetMode="External"/><Relationship Id="rId4272" Type="http://schemas.openxmlformats.org/officeDocument/2006/relationships/hyperlink" Target="https://drive.google.com/file/d/11QpzxrtqN_9NDY-K7_WXBb44s1EcE2I-/view?usp=sharing" TargetMode="External"/><Relationship Id="rId4275" Type="http://schemas.openxmlformats.org/officeDocument/2006/relationships/hyperlink" Target="https://drive.google.com/file/d/1kYcaEVcW_2PTvfnSc8U_W-ej7aVvAhLD/view?usp=sharing" TargetMode="External"/><Relationship Id="rId4274" Type="http://schemas.openxmlformats.org/officeDocument/2006/relationships/hyperlink" Target="https://drive.google.com/file/d/1euS-cuouSvYqZ8V_b0IsFoz-mznMMZ0a/view?usp=sharing" TargetMode="External"/><Relationship Id="rId4277" Type="http://schemas.openxmlformats.org/officeDocument/2006/relationships/hyperlink" Target="https://drive.google.com/file/d/1zndp6KCbDgH8XuDYrc-XyOR3D9B8kvXI/view?usp=sharing" TargetMode="External"/><Relationship Id="rId4276" Type="http://schemas.openxmlformats.org/officeDocument/2006/relationships/hyperlink" Target="https://drive.google.com/file/d/16YBKjbmc9iz7EENyrtZG8Trol6FLARpb/view?usp=sharing" TargetMode="External"/><Relationship Id="rId4279" Type="http://schemas.openxmlformats.org/officeDocument/2006/relationships/hyperlink" Target="https://drive.google.com/file/d/1KJUBmtfn7d3mVcXRw6HCkrCiF2vgPj1f/view?usp=sharing" TargetMode="External"/><Relationship Id="rId4278" Type="http://schemas.openxmlformats.org/officeDocument/2006/relationships/hyperlink" Target="https://drive.google.com/file/d/1NqwRr-YQJWpg9CAGAajUiK8NNMptzbd0/view?usp=sharing" TargetMode="External"/><Relationship Id="rId4291" Type="http://schemas.openxmlformats.org/officeDocument/2006/relationships/hyperlink" Target="https://drive.google.com/file/d/1dlla5QFJuJghnw6hbZjaLts72zfY0nJ7/view?usp=sharing" TargetMode="External"/><Relationship Id="rId4290" Type="http://schemas.openxmlformats.org/officeDocument/2006/relationships/hyperlink" Target="https://drive.google.com/file/d/16_bPXR0QB_ulU3xdloeNPmo7tvfFaW2i/view?usp=sharing" TargetMode="External"/><Relationship Id="rId4293" Type="http://schemas.openxmlformats.org/officeDocument/2006/relationships/hyperlink" Target="https://drive.google.com/file/d/1r1suqGNODXl512m6INfvlqpI-B3s8xzX/view?usp=sharing" TargetMode="External"/><Relationship Id="rId4292" Type="http://schemas.openxmlformats.org/officeDocument/2006/relationships/hyperlink" Target="https://drive.google.com/file/d/1gsC4mqvHifY06jFOwAwpX0AF6c95wRHK/view?usp=sharing" TargetMode="External"/><Relationship Id="rId4295" Type="http://schemas.openxmlformats.org/officeDocument/2006/relationships/hyperlink" Target="https://drive.google.com/file/d/11h2u2Q3fNYlMyetZPusbKAiZbGYX1zzj/view?usp=sharing" TargetMode="External"/><Relationship Id="rId4294" Type="http://schemas.openxmlformats.org/officeDocument/2006/relationships/hyperlink" Target="https://drive.google.com/file/d/1tBStxH1hKYxyI21tAm9d-P0GbuH9BoVC/view?usp=sharing" TargetMode="External"/><Relationship Id="rId4297" Type="http://schemas.openxmlformats.org/officeDocument/2006/relationships/hyperlink" Target="https://drive.google.com/file/d/10yNyRpuT1XlabGkuD3P_5pGE2N0ufRR1/view?usp=sharing" TargetMode="External"/><Relationship Id="rId4296" Type="http://schemas.openxmlformats.org/officeDocument/2006/relationships/hyperlink" Target="https://drive.google.com/file/d/1YK0PHScK1BE6DZ-u_S7BUITS2P5uIzoE/view?usp=sharing" TargetMode="External"/><Relationship Id="rId4299" Type="http://schemas.openxmlformats.org/officeDocument/2006/relationships/hyperlink" Target="https://drive.google.com/file/d/1s0ouRu5qdfXVmNw_zJ8o4Wrj3QbP8T-g/view?usp=sharing" TargetMode="External"/><Relationship Id="rId4298" Type="http://schemas.openxmlformats.org/officeDocument/2006/relationships/hyperlink" Target="https://drive.google.com/file/d/1lKWVzD4MpOu2R47qjtqFmqasd8ue7alE/view?usp=sharing" TargetMode="External"/><Relationship Id="rId4249" Type="http://schemas.openxmlformats.org/officeDocument/2006/relationships/hyperlink" Target="https://drive.google.com/file/d/1Jr38tyJCycAx9D3t9BJoeLl_B8Bk1WV2/view?usp=sharing" TargetMode="External"/><Relationship Id="rId5570" Type="http://schemas.openxmlformats.org/officeDocument/2006/relationships/hyperlink" Target="https://drive.google.com/file/d/1pIizk1pHi4caPZBzpw_u6lAAztUxCLMs/view?usp=sharing" TargetMode="External"/><Relationship Id="rId5571" Type="http://schemas.openxmlformats.org/officeDocument/2006/relationships/hyperlink" Target="https://drive.google.com/file/d/1vYlWy0sDtZpCNGN7sleIh6osm6HW4Xrk/view?usp=sharing" TargetMode="External"/><Relationship Id="rId4240" Type="http://schemas.openxmlformats.org/officeDocument/2006/relationships/hyperlink" Target="https://drive.google.com/file/d/13qAwV1vJ80UJ72C-PbBY96VAwcLX98Ux/view?usp=sharing" TargetMode="External"/><Relationship Id="rId4242" Type="http://schemas.openxmlformats.org/officeDocument/2006/relationships/hyperlink" Target="https://drive.google.com/file/d/1h9IsddWPLYjt3_JbxaISln43DTHwvngf/view?usp=sharing" TargetMode="External"/><Relationship Id="rId5574" Type="http://schemas.openxmlformats.org/officeDocument/2006/relationships/hyperlink" Target="https://drive.google.com/file/d/1VWAFGXaDUQh2zWalxTLwjDufdQWXidXV/view?usp=sharing" TargetMode="External"/><Relationship Id="rId4241" Type="http://schemas.openxmlformats.org/officeDocument/2006/relationships/hyperlink" Target="https://drive.google.com/file/d/1CCdD6YNk5YTCeVC6thx9o92B55fOrH5U/view?usp=sharing" TargetMode="External"/><Relationship Id="rId5575" Type="http://schemas.openxmlformats.org/officeDocument/2006/relationships/hyperlink" Target="https://drive.google.com/file/d/1eTYvpq22IuOXohxcyznEChoXoTULFdrv/view?usp=sharing" TargetMode="External"/><Relationship Id="rId4244" Type="http://schemas.openxmlformats.org/officeDocument/2006/relationships/hyperlink" Target="https://drive.google.com/file/d/1LLCQBF5CxAcICVBiQbXN3UBTnQrJQwf2/view?usp=sharing" TargetMode="External"/><Relationship Id="rId5572" Type="http://schemas.openxmlformats.org/officeDocument/2006/relationships/hyperlink" Target="https://drive.google.com/file/d/1nbbdSN3-266G3WjNbVNlPqxurgYEb1wB/view?usp=sharing" TargetMode="External"/><Relationship Id="rId4243" Type="http://schemas.openxmlformats.org/officeDocument/2006/relationships/hyperlink" Target="https://drive.google.com/file/d/1_BqF8wAgq_d1ic29a2nIy2dOr3d0_MiL/view?usp=sharing" TargetMode="External"/><Relationship Id="rId5573" Type="http://schemas.openxmlformats.org/officeDocument/2006/relationships/hyperlink" Target="https://drive.google.com/file/d/1_67ki0RU5uac59OB3zSOyHVA-aM4WJjA/view?usp=sharing" TargetMode="External"/><Relationship Id="rId4246" Type="http://schemas.openxmlformats.org/officeDocument/2006/relationships/hyperlink" Target="https://drive.google.com/file/d/1byTu3o9tMixEFyZIBviU5a2krdsdLoDS/view?usp=sharing" TargetMode="External"/><Relationship Id="rId5578" Type="http://schemas.openxmlformats.org/officeDocument/2006/relationships/hyperlink" Target="https://drive.google.com/file/d/1_WhHPHj2pU2gZxjWay5rdv3dTI0JqG9E/view?usp=sharing" TargetMode="External"/><Relationship Id="rId4245" Type="http://schemas.openxmlformats.org/officeDocument/2006/relationships/hyperlink" Target="https://drive.google.com/file/d/1PMC7DsfXALCgLWuL4qg-7n0qRIu9FZMM/view?usp=sharing" TargetMode="External"/><Relationship Id="rId5579" Type="http://schemas.openxmlformats.org/officeDocument/2006/relationships/hyperlink" Target="https://drive.google.com/file/d/1z9Xao2QB65FO7XnN_-RtbMpiHG_oBO1K/view?usp=sharing" TargetMode="External"/><Relationship Id="rId4248" Type="http://schemas.openxmlformats.org/officeDocument/2006/relationships/hyperlink" Target="https://drive.google.com/file/d/14rKK91ovL5wP0DIwvL16BbnHCTjfRieK/view?usp=sharing" TargetMode="External"/><Relationship Id="rId5576" Type="http://schemas.openxmlformats.org/officeDocument/2006/relationships/hyperlink" Target="https://drive.google.com/file/d/1vb3kZ45VGw7FoA_kyQJzbJyfw_WLncFd/view?usp=sharing" TargetMode="External"/><Relationship Id="rId4247" Type="http://schemas.openxmlformats.org/officeDocument/2006/relationships/hyperlink" Target="https://drive.google.com/file/d/18z0Gb7y_lvWVpl2bDWPBhBz2nwuiTpdk/view?usp=sharing" TargetMode="External"/><Relationship Id="rId5577" Type="http://schemas.openxmlformats.org/officeDocument/2006/relationships/hyperlink" Target="https://drive.google.com/file/d/1R-DWiI4mj80DyEdOjaXKu9QGg4qrd4CW/view?usp=sharing" TargetMode="External"/><Relationship Id="rId4239" Type="http://schemas.openxmlformats.org/officeDocument/2006/relationships/hyperlink" Target="https://drive.google.com/file/d/1IKavaO0yYCfwm-LfpP-qoFRmOSzYT3tg/view?usp=sharing" TargetMode="External"/><Relationship Id="rId4238" Type="http://schemas.openxmlformats.org/officeDocument/2006/relationships/hyperlink" Target="https://drive.google.com/file/d/1BZGgLWhg1AGjAa49jTd_plrNLFgA03bK/view?usp=sharing" TargetMode="External"/><Relationship Id="rId5569" Type="http://schemas.openxmlformats.org/officeDocument/2006/relationships/hyperlink" Target="https://drive.google.com/file/d/1zVLtM395oAhpGqHxc8T_h7qy_VtHmlY7/view?usp=sharing" TargetMode="External"/><Relationship Id="rId6890" Type="http://schemas.openxmlformats.org/officeDocument/2006/relationships/hyperlink" Target="https://drive.google.com/file/d/1SRuQBTaj-VshkDwbVlPq2tOJ5kgLg22C/view?usp=sharing" TargetMode="External"/><Relationship Id="rId5560" Type="http://schemas.openxmlformats.org/officeDocument/2006/relationships/hyperlink" Target="https://drive.google.com/file/d/1CP_Tuwk_pivlZHUVh4Xxw36_nRHzTy4B/view?usp=sharing" TargetMode="External"/><Relationship Id="rId6891" Type="http://schemas.openxmlformats.org/officeDocument/2006/relationships/hyperlink" Target="https://drive.google.com/file/d/1tOSS0h7cLaYMOMxuVigJqe-vfusjtq4n/view?usp=sharing" TargetMode="External"/><Relationship Id="rId495" Type="http://schemas.openxmlformats.org/officeDocument/2006/relationships/hyperlink" Target="https://drive.google.com/file/d/1cpxZcYFJ4vB1xLVDxeFLo06J-IuSVBiy/view?usp=sharing" TargetMode="External"/><Relationship Id="rId4231" Type="http://schemas.openxmlformats.org/officeDocument/2006/relationships/hyperlink" Target="https://drive.google.com/file/d/13s2fsEPEVSLr1irq2qQog0rOiMMxr2Wt/view?usp=sharing" TargetMode="External"/><Relationship Id="rId5563" Type="http://schemas.openxmlformats.org/officeDocument/2006/relationships/hyperlink" Target="https://drive.google.com/file/d/1qGxbtU2aZRto3PpWv7NrnGaeUgU9EAEs/view?usp=sharing" TargetMode="External"/><Relationship Id="rId6894" Type="http://schemas.openxmlformats.org/officeDocument/2006/relationships/hyperlink" Target="https://drive.google.com/file/d/126Zq5EG-HTfx8vKTXX1Jyu63tyzkWvoI/view?usp=sharing" TargetMode="External"/><Relationship Id="rId494" Type="http://schemas.openxmlformats.org/officeDocument/2006/relationships/hyperlink" Target="https://drive.google.com/file/d/1Qffh7mF7BIj-Wf6zSesNSG1xRmlrR2hS/view?usp=sharing" TargetMode="External"/><Relationship Id="rId4230" Type="http://schemas.openxmlformats.org/officeDocument/2006/relationships/hyperlink" Target="https://drive.google.com/file/d/12QwUuAiK1k4pv8Wdum51GzhWIz6wQ-Y6/view?usp=sharing" TargetMode="External"/><Relationship Id="rId5564" Type="http://schemas.openxmlformats.org/officeDocument/2006/relationships/hyperlink" Target="https://drive.google.com/file/d/1hDCSt-_zP1wK3LLS1n_IdMgjVK8zgTNf/view?usp=sharing" TargetMode="External"/><Relationship Id="rId6895" Type="http://schemas.openxmlformats.org/officeDocument/2006/relationships/hyperlink" Target="https://drive.google.com/file/d/1v87dxlcL4T8tHy9ffJI56JzywBldXVJU/view?usp=sharing" TargetMode="External"/><Relationship Id="rId493" Type="http://schemas.openxmlformats.org/officeDocument/2006/relationships/hyperlink" Target="https://drive.google.com/file/d/1u_tl3uJVPR15iccio_Km9njH99pPS3jV/view?usp=sharing" TargetMode="External"/><Relationship Id="rId4233" Type="http://schemas.openxmlformats.org/officeDocument/2006/relationships/hyperlink" Target="https://drive.google.com/file/d/15OsIKlld8uGwoe_y8PMEaZlR_P2p9qh6/view?usp=sharing" TargetMode="External"/><Relationship Id="rId5561" Type="http://schemas.openxmlformats.org/officeDocument/2006/relationships/hyperlink" Target="https://drive.google.com/file/d/1Xp6Alb7toZStwfyexOkVclY6H_Kmpo4X/view?usp=sharing" TargetMode="External"/><Relationship Id="rId6892" Type="http://schemas.openxmlformats.org/officeDocument/2006/relationships/hyperlink" Target="https://drive.google.com/file/d/14SO4gR_KANODVTSU6arY3IX_bBEzM3Rk/view?usp=sharing" TargetMode="External"/><Relationship Id="rId492" Type="http://schemas.openxmlformats.org/officeDocument/2006/relationships/hyperlink" Target="https://drive.google.com/file/d/1ghlDEj9CTObI4TPjfy-I6soxoMVVPMlJ/view?usp=sharing" TargetMode="External"/><Relationship Id="rId4232" Type="http://schemas.openxmlformats.org/officeDocument/2006/relationships/hyperlink" Target="https://drive.google.com/file/d/1ht-EwaAjOWnrIuSZfGnS2gvDi1G5wwoh/view?usp=sharing" TargetMode="External"/><Relationship Id="rId5562" Type="http://schemas.openxmlformats.org/officeDocument/2006/relationships/hyperlink" Target="https://drive.google.com/file/d/1oiRkchUb_shxy_FHhsl_bmRhmONKm6j3/view?usp=sharing" TargetMode="External"/><Relationship Id="rId6893" Type="http://schemas.openxmlformats.org/officeDocument/2006/relationships/hyperlink" Target="https://drive.google.com/file/d/1ZmEbE562vCkPbzTz_3WpxDjM9eO5s3-F/view?usp=sharing" TargetMode="External"/><Relationship Id="rId499" Type="http://schemas.openxmlformats.org/officeDocument/2006/relationships/hyperlink" Target="https://drive.google.com/file/d/1LR73w2S6zx4x2bHWpC9oV0qmHKW0hpyT/view?usp=sharing" TargetMode="External"/><Relationship Id="rId4235" Type="http://schemas.openxmlformats.org/officeDocument/2006/relationships/hyperlink" Target="https://drive.google.com/file/d/1BRRhfwFAtbXjKw-p46pnYAidI27jLCaK/view?usp=sharing" TargetMode="External"/><Relationship Id="rId5567" Type="http://schemas.openxmlformats.org/officeDocument/2006/relationships/hyperlink" Target="https://drive.google.com/file/d/1qaSAuY93bRY0z1y9jpCa2u36sGCweHed/view?usp=sharing" TargetMode="External"/><Relationship Id="rId6898" Type="http://schemas.openxmlformats.org/officeDocument/2006/relationships/hyperlink" Target="https://drive.google.com/file/d/10J5_Qo6ORRODytSUlGwmpA3K33syozbk/view?usp=sharing" TargetMode="External"/><Relationship Id="rId498" Type="http://schemas.openxmlformats.org/officeDocument/2006/relationships/hyperlink" Target="https://drive.google.com/file/d/1fRQLsJCGBNH0mvPTL9BZFumVABWe8aXa/view?usp=sharing" TargetMode="External"/><Relationship Id="rId4234" Type="http://schemas.openxmlformats.org/officeDocument/2006/relationships/hyperlink" Target="https://drive.google.com/file/d/1CUn6rQsmkpd4HAQ-ThOH6beBR_JPHA3t/view?usp=sharing" TargetMode="External"/><Relationship Id="rId5568" Type="http://schemas.openxmlformats.org/officeDocument/2006/relationships/hyperlink" Target="https://drive.google.com/file/d/1pak7hubi6fWF8xf-449booChX3XNG1ck/view?usp=sharing" TargetMode="External"/><Relationship Id="rId6899" Type="http://schemas.openxmlformats.org/officeDocument/2006/relationships/hyperlink" Target="https://drive.google.com/file/d/1BN4ir4ZfI4DjhSFaDEnLQF2m7pf8rpmY/view?usp=sharing" TargetMode="External"/><Relationship Id="rId497" Type="http://schemas.openxmlformats.org/officeDocument/2006/relationships/hyperlink" Target="https://drive.google.com/file/d/1bgs1gGYCjSoLQUmSlddDahVQ2fc8Bahi/view?usp=sharing" TargetMode="External"/><Relationship Id="rId4237" Type="http://schemas.openxmlformats.org/officeDocument/2006/relationships/hyperlink" Target="https://drive.google.com/file/d/1AXLuOT0Ai0sBL2D9xSzxX8rb93n0TQqT/view?usp=sharing" TargetMode="External"/><Relationship Id="rId5565" Type="http://schemas.openxmlformats.org/officeDocument/2006/relationships/hyperlink" Target="https://drive.google.com/file/d/1brtvFPt9yPx6A5vtT7Hqamfyh3KJYaI_/view?usp=sharing" TargetMode="External"/><Relationship Id="rId6896" Type="http://schemas.openxmlformats.org/officeDocument/2006/relationships/hyperlink" Target="https://drive.google.com/file/d/1mKXG-Ff8U7gR9IHYHA_Jksh4kL7owClc/view?usp=sharing" TargetMode="External"/><Relationship Id="rId496" Type="http://schemas.openxmlformats.org/officeDocument/2006/relationships/hyperlink" Target="https://drive.google.com/file/d/15Oq3FM2inrdQk9KMZEIxad7nKizMuNiU/view?usp=sharing" TargetMode="External"/><Relationship Id="rId4236" Type="http://schemas.openxmlformats.org/officeDocument/2006/relationships/hyperlink" Target="https://drive.google.com/file/d/1AhlF6JplPU-iwktdEHLHmUKmNY7foRvk/view?usp=sharing" TargetMode="External"/><Relationship Id="rId5566" Type="http://schemas.openxmlformats.org/officeDocument/2006/relationships/hyperlink" Target="https://drive.google.com/file/d/12VTxHoxEFeCrvaoAkViUxLPvB-ZDJOYT/view?usp=sharing" TargetMode="External"/><Relationship Id="rId6897" Type="http://schemas.openxmlformats.org/officeDocument/2006/relationships/hyperlink" Target="https://drive.google.com/file/d/1uS37fkiAIdhFASQj5VX6Q92K0W_rqhjH/view?usp=sharing" TargetMode="External"/><Relationship Id="rId4260" Type="http://schemas.openxmlformats.org/officeDocument/2006/relationships/hyperlink" Target="https://drive.google.com/file/d/1OWSiJcUKeUWcRNTUBl5UyTyuaV-Z6Auy/view?usp=sharing" TargetMode="External"/><Relationship Id="rId5592" Type="http://schemas.openxmlformats.org/officeDocument/2006/relationships/hyperlink" Target="https://drive.google.com/file/d/1UvRBtHmFYBA1Ka-X1GhTewTIOlA6fYAe/view?usp=sharing" TargetMode="External"/><Relationship Id="rId5593" Type="http://schemas.openxmlformats.org/officeDocument/2006/relationships/hyperlink" Target="https://drive.google.com/file/d/1k94h3k_jnVQiX-aMNd8hqHBHoh8bs7cQ/view?usp=sharing" TargetMode="External"/><Relationship Id="rId4262" Type="http://schemas.openxmlformats.org/officeDocument/2006/relationships/hyperlink" Target="https://drive.google.com/file/d/1yMwWkaoIxYG5V_QnGO6jl2xsBe8d-QH_/view?usp=sharing" TargetMode="External"/><Relationship Id="rId5590" Type="http://schemas.openxmlformats.org/officeDocument/2006/relationships/hyperlink" Target="https://drive.google.com/file/d/1PAv99VjOvqiFJCEnr8MP_uClYrs1Bqqv/view?usp=sharing" TargetMode="External"/><Relationship Id="rId4261" Type="http://schemas.openxmlformats.org/officeDocument/2006/relationships/hyperlink" Target="https://drive.google.com/file/d/1ZtNc_PIu6rq0t0-K2CWscuYLxQD4y1dk/view?usp=sharing" TargetMode="External"/><Relationship Id="rId5591" Type="http://schemas.openxmlformats.org/officeDocument/2006/relationships/hyperlink" Target="https://drive.google.com/file/d/1SnEFUeuerh3pJFudkneIREesFbnU5Y_U/view?usp=sharing" TargetMode="External"/><Relationship Id="rId4264" Type="http://schemas.openxmlformats.org/officeDocument/2006/relationships/hyperlink" Target="https://drive.google.com/file/d/1ZJGQTH9nHZxp9nxdhCYh2JgCOqBBqAbv/view?usp=sharing" TargetMode="External"/><Relationship Id="rId5596" Type="http://schemas.openxmlformats.org/officeDocument/2006/relationships/hyperlink" Target="https://drive.google.com/file/d/17OCv_V87NJHx1ODOP3SPwPdmUgKxxke7/view?usp=sharing" TargetMode="External"/><Relationship Id="rId4263" Type="http://schemas.openxmlformats.org/officeDocument/2006/relationships/hyperlink" Target="https://drive.google.com/file/d/1ZokcKacsU7LrY1dzHxByLq2y2b3g6h63/view?usp=sharing" TargetMode="External"/><Relationship Id="rId5597" Type="http://schemas.openxmlformats.org/officeDocument/2006/relationships/hyperlink" Target="https://drive.google.com/file/d/1rw_BmSC35xUsQqxQxwV7tEKPiAXZySXS/view?usp=drive_link" TargetMode="External"/><Relationship Id="rId4266" Type="http://schemas.openxmlformats.org/officeDocument/2006/relationships/hyperlink" Target="https://drive.google.com/file/d/1tvqS63budw_IARcRy3pabea5FNkMOYS3/view?usp=sharing" TargetMode="External"/><Relationship Id="rId5594" Type="http://schemas.openxmlformats.org/officeDocument/2006/relationships/hyperlink" Target="https://drive.google.com/file/d/1XVRvPM4eo1Wd0iyk-HXYwyIWXup6BtJr/view?usp=sharing" TargetMode="External"/><Relationship Id="rId4265" Type="http://schemas.openxmlformats.org/officeDocument/2006/relationships/hyperlink" Target="https://drive.google.com/file/d/1bCcwFLmDpGhkQgsd_XEK6JtRD5xOuQfj/view?usp=sharing" TargetMode="External"/><Relationship Id="rId5595" Type="http://schemas.openxmlformats.org/officeDocument/2006/relationships/hyperlink" Target="https://drive.google.com/file/d/1ONC6zjf4ulzI3xSDkejwzs9WuE9HCZ66/view?usp=sharing" TargetMode="External"/><Relationship Id="rId4268" Type="http://schemas.openxmlformats.org/officeDocument/2006/relationships/hyperlink" Target="https://drive.google.com/file/d/1Fx7gRhwI1MJmIImMLxtnfaXB8hvrmxSF/view?usp=sharing" TargetMode="External"/><Relationship Id="rId4267" Type="http://schemas.openxmlformats.org/officeDocument/2006/relationships/hyperlink" Target="https://drive.google.com/file/d/1OUXspMQQnNJ6FrbP39SfaZ3AQ8YszwZI/view?usp=sharing" TargetMode="External"/><Relationship Id="rId5598" Type="http://schemas.openxmlformats.org/officeDocument/2006/relationships/hyperlink" Target="https://drive.google.com/file/d/1QNrGiPUlNd-c3pQv_cc7ihxHItNTzapA/view?usp=sharing" TargetMode="External"/><Relationship Id="rId4269" Type="http://schemas.openxmlformats.org/officeDocument/2006/relationships/hyperlink" Target="https://drive.google.com/file/d/1f0mZo2AR3C_L3Y28RK4lEEnCSm7_VVcc/view?usp=sharing" TargetMode="External"/><Relationship Id="rId5599" Type="http://schemas.openxmlformats.org/officeDocument/2006/relationships/hyperlink" Target="https://drive.google.com/file/d/1ZtOFa2-Vl1ue0W8pe8x9PHPGFNQ0e0wf/view?usp=sharing" TargetMode="External"/><Relationship Id="rId5581" Type="http://schemas.openxmlformats.org/officeDocument/2006/relationships/hyperlink" Target="https://drive.google.com/file/d/18KAtqaNHQi1rXmIuFNzAJDpw4i8ALJP2/view?usp=sharing" TargetMode="External"/><Relationship Id="rId5582" Type="http://schemas.openxmlformats.org/officeDocument/2006/relationships/hyperlink" Target="https://drive.google.com/file/d/13ZQTJVJdHjR2PrcX7fyajl1lyxkvxdmw/view?usp=sharing" TargetMode="External"/><Relationship Id="rId4251" Type="http://schemas.openxmlformats.org/officeDocument/2006/relationships/hyperlink" Target="https://drive.google.com/file/d/1v2miN-Oz7r5lJAADdqH6J6Z79fQmgNmg/view?usp=sharing" TargetMode="External"/><Relationship Id="rId4250" Type="http://schemas.openxmlformats.org/officeDocument/2006/relationships/hyperlink" Target="https://drive.google.com/file/d/1BptJzECnjpEUPnJ0zi8WQ-mB6uY1HrAw/view?usp=sharing" TargetMode="External"/><Relationship Id="rId5580" Type="http://schemas.openxmlformats.org/officeDocument/2006/relationships/hyperlink" Target="https://drive.google.com/file/d/1MYLQ5hB3lP0f3N0Of5bMsIomQrC-9MAK/view?usp=sharing" TargetMode="External"/><Relationship Id="rId4253" Type="http://schemas.openxmlformats.org/officeDocument/2006/relationships/hyperlink" Target="https://drive.google.com/file/d/1pXh2AL3LY7xbnRxvekNqdEdOjNowvWl-/view?usp=sharing" TargetMode="External"/><Relationship Id="rId5585" Type="http://schemas.openxmlformats.org/officeDocument/2006/relationships/hyperlink" Target="https://drive.google.com/file/d/1bSuvCpwpK7dkGV825OUcBVxxpfvSmgta/view?usp=sharing" TargetMode="External"/><Relationship Id="rId4252" Type="http://schemas.openxmlformats.org/officeDocument/2006/relationships/hyperlink" Target="https://drive.google.com/file/d/1jJ0VYxWQZ61hDpxoDZMyOWwFpVIwayAP/view?usp=sharing" TargetMode="External"/><Relationship Id="rId5586" Type="http://schemas.openxmlformats.org/officeDocument/2006/relationships/hyperlink" Target="https://drive.google.com/file/d/1PWEjg5R-0Tj0cj6GVhqVclPVNI9OALAR/view?usp=sharing" TargetMode="External"/><Relationship Id="rId4255" Type="http://schemas.openxmlformats.org/officeDocument/2006/relationships/hyperlink" Target="https://drive.google.com/file/d/19U1SSouS71FSG8qK-IYlDJV5z242uU6N/view?usp=sharing" TargetMode="External"/><Relationship Id="rId5583" Type="http://schemas.openxmlformats.org/officeDocument/2006/relationships/hyperlink" Target="https://drive.google.com/file/d/1yGP2o_suUaqt5DIDwSudhNXebdZ84mY4/view?usp=sharing" TargetMode="External"/><Relationship Id="rId4254" Type="http://schemas.openxmlformats.org/officeDocument/2006/relationships/hyperlink" Target="https://drive.google.com/file/d/1XD3TVMOzt0GbjbUpt2GlZAwCK9sI_JtU/view?usp=sharing" TargetMode="External"/><Relationship Id="rId5584" Type="http://schemas.openxmlformats.org/officeDocument/2006/relationships/hyperlink" Target="https://drive.google.com/file/d/1nlPJMKyRjtCxzGEKbsQd_-haq7slanYf/view?usp=sharing" TargetMode="External"/><Relationship Id="rId4257" Type="http://schemas.openxmlformats.org/officeDocument/2006/relationships/hyperlink" Target="https://drive.google.com/file/d/1YfjfR8PYTFpHAFSPD3pboahN_7YlcY5O/view?usp=sharing" TargetMode="External"/><Relationship Id="rId5589" Type="http://schemas.openxmlformats.org/officeDocument/2006/relationships/hyperlink" Target="https://drive.google.com/file/d/1aI-Nil7RI9CgKSm8OJ0Zax2K1-pqN01F/view?usp=sharing" TargetMode="External"/><Relationship Id="rId4256" Type="http://schemas.openxmlformats.org/officeDocument/2006/relationships/hyperlink" Target="https://drive.google.com/file/d/1mYKJu7jhMIdwxVEwJN3Q4SuWec3jtJTQ/view?usp=sharing" TargetMode="External"/><Relationship Id="rId4259" Type="http://schemas.openxmlformats.org/officeDocument/2006/relationships/hyperlink" Target="https://drive.google.com/file/d/1VAnqeBjLDQq6-ni_LT5IqG_yP_Cs2D0s/view?usp=sharing" TargetMode="External"/><Relationship Id="rId5587" Type="http://schemas.openxmlformats.org/officeDocument/2006/relationships/hyperlink" Target="https://drive.google.com/file/d/1dua_ZVZuekrhIy4DPkp_10mKdDFc0shC/view?usp=sharing" TargetMode="External"/><Relationship Id="rId4258" Type="http://schemas.openxmlformats.org/officeDocument/2006/relationships/hyperlink" Target="https://drive.google.com/file/d/1wVCMbRxNQUi7Ey5LSea40KUIyjyEPBW1/view?usp=sharing" TargetMode="External"/><Relationship Id="rId5588" Type="http://schemas.openxmlformats.org/officeDocument/2006/relationships/hyperlink" Target="https://drive.google.com/file/d/1t3oYV-nR4-89_iesBKi7T4j7ceYgZFR2/view?usp=sharing" TargetMode="External"/><Relationship Id="rId6902" Type="http://schemas.openxmlformats.org/officeDocument/2006/relationships/hyperlink" Target="https://drive.google.com/file/d/1_n0wj5pyxdgKl0N60o8p5TumdEJhtg3o/view?usp=sharing" TargetMode="External"/><Relationship Id="rId6903" Type="http://schemas.openxmlformats.org/officeDocument/2006/relationships/hyperlink" Target="https://drive.google.com/file/d/1-DikyeCVTeW6FfqHxyZCBQ3aJMmZVpSt/view?usp=sharing" TargetMode="External"/><Relationship Id="rId6900" Type="http://schemas.openxmlformats.org/officeDocument/2006/relationships/hyperlink" Target="https://drive.google.com/file/d/1Yu4WMkv5IOSYu-m-K-PBKXg8YuId1TV_/view?usp=sharing" TargetMode="External"/><Relationship Id="rId6901" Type="http://schemas.openxmlformats.org/officeDocument/2006/relationships/hyperlink" Target="https://drive.google.com/file/d/1QOKxO2yc6ManWVRelbUAfPGJ45VHgbEW/view?usp=sharing" TargetMode="External"/><Relationship Id="rId6906" Type="http://schemas.openxmlformats.org/officeDocument/2006/relationships/hyperlink" Target="https://drive.google.com/file/d/1geut-NfvAS2xEWkd5nFGcC7kkf5Xwpgs/view?usp=sharing" TargetMode="External"/><Relationship Id="rId6907" Type="http://schemas.openxmlformats.org/officeDocument/2006/relationships/hyperlink" Target="https://drive.google.com/file/d/1YgYcMgbQb64HCuIZbF6SRktyH04HgXBE/view?usp=sharing" TargetMode="External"/><Relationship Id="rId6904" Type="http://schemas.openxmlformats.org/officeDocument/2006/relationships/hyperlink" Target="https://drive.google.com/file/d/1fNQUBeaiY075ZvgEpi0EFEg16504gNdP/view?usp=sharing" TargetMode="External"/><Relationship Id="rId6905" Type="http://schemas.openxmlformats.org/officeDocument/2006/relationships/hyperlink" Target="https://drive.google.com/file/d/1YR5OlURQVuVWeP9_HMaqmF5V5_pO1cw3/view?usp=sharing" TargetMode="External"/><Relationship Id="rId6908" Type="http://schemas.openxmlformats.org/officeDocument/2006/relationships/hyperlink" Target="https://drive.google.com/file/d/1FrpyMQMzwWqbbE68yFUlvpShzYIXHtGC/view?usp=sharing" TargetMode="External"/><Relationship Id="rId6909" Type="http://schemas.openxmlformats.org/officeDocument/2006/relationships/hyperlink" Target="https://drive.google.com/file/d/1DVqaZbqAWoHz1hJVxo0lh593tfCMgWzo/view?usp=sharing" TargetMode="External"/><Relationship Id="rId6924" Type="http://schemas.openxmlformats.org/officeDocument/2006/relationships/hyperlink" Target="https://drive.google.com/file/d/1mqti56DvRykRTvAbrcNrpMkChrEfSGxi/view?usp=sharing" TargetMode="External"/><Relationship Id="rId6925" Type="http://schemas.openxmlformats.org/officeDocument/2006/relationships/hyperlink" Target="https://drive.google.com/file/d/1Pk-4HcAbvE2o9mxR34lGSs5UbYVbxi2L/view?usp=sharing" TargetMode="External"/><Relationship Id="rId6922" Type="http://schemas.openxmlformats.org/officeDocument/2006/relationships/hyperlink" Target="https://drive.google.com/file/d/1whS-scQ4wRAtXeIus0chf33cfgAsLbWn/view?usp=sharing" TargetMode="External"/><Relationship Id="rId6923" Type="http://schemas.openxmlformats.org/officeDocument/2006/relationships/hyperlink" Target="https://drive.google.com/file/d/1RTUkOudjkO79-WlSrCNOsB_mV6TYlxWo/view?usp=sharing" TargetMode="External"/><Relationship Id="rId6928" Type="http://schemas.openxmlformats.org/officeDocument/2006/relationships/hyperlink" Target="https://drive.google.com/file/d/11DCKWKk2ffJKt5d1unSEc0ftGX6_D5Sa/view?usp=sharing" TargetMode="External"/><Relationship Id="rId6929" Type="http://schemas.openxmlformats.org/officeDocument/2006/relationships/hyperlink" Target="https://drive.google.com/file/d/1n8WhySfsuxH5QwkXOZZuOvTKfaDRCCbh/view?usp=sharing" TargetMode="External"/><Relationship Id="rId6926" Type="http://schemas.openxmlformats.org/officeDocument/2006/relationships/hyperlink" Target="https://drive.google.com/file/d/1s8ZO9X4JOQD1cB921wzOYc-N8vcT3Bx0/view?usp=sharing" TargetMode="External"/><Relationship Id="rId6927" Type="http://schemas.openxmlformats.org/officeDocument/2006/relationships/hyperlink" Target="https://drive.google.com/file/d/1fcRccdd2ox-PPzeCEUVsrknMS-nvpiKQ/view?usp=sharing" TargetMode="External"/><Relationship Id="rId409" Type="http://schemas.openxmlformats.org/officeDocument/2006/relationships/hyperlink" Target="https://drive.google.com/file/d/1z7IJTzCMvzlIpPX7FkgkXQPr_IB9bF4v/view?usp=sharing" TargetMode="External"/><Relationship Id="rId404" Type="http://schemas.openxmlformats.org/officeDocument/2006/relationships/hyperlink" Target="https://drive.google.com/file/d/12S4GG0v0V1IHA1g-RRHiWcJ94DDlSX40/view?usp=sharing" TargetMode="External"/><Relationship Id="rId403" Type="http://schemas.openxmlformats.org/officeDocument/2006/relationships/hyperlink" Target="https://drive.google.com/file/d/1IcRH5iJioXUSYXpbx0nkWqkyi01L1IAn/view?usp=sharing" TargetMode="External"/><Relationship Id="rId402" Type="http://schemas.openxmlformats.org/officeDocument/2006/relationships/hyperlink" Target="https://drive.google.com/file/d/1iNsK_Nt2z1kpB5PjAjZ3QYIjbOOdvnts/view?usp=sharing" TargetMode="External"/><Relationship Id="rId401" Type="http://schemas.openxmlformats.org/officeDocument/2006/relationships/hyperlink" Target="https://drive.google.com/file/d/12rPFQXOL1LPXgweQPVGfhs8Q36qVztD3/view?usp=sharing" TargetMode="External"/><Relationship Id="rId408" Type="http://schemas.openxmlformats.org/officeDocument/2006/relationships/hyperlink" Target="https://drive.google.com/file/d/1pnzik9gwThPpEYd9BzXjoKLq5ktOEdPI/view?usp=sharing" TargetMode="External"/><Relationship Id="rId407" Type="http://schemas.openxmlformats.org/officeDocument/2006/relationships/hyperlink" Target="https://drive.google.com/file/d/1i42-uOjo6a2V0fgSNgaprsIz3MIomOQh/view?usp=sharing" TargetMode="External"/><Relationship Id="rId406" Type="http://schemas.openxmlformats.org/officeDocument/2006/relationships/hyperlink" Target="https://drive.google.com/file/d/1Ct9YYHpTHvtg3TJLjtRch5tUeRVZo0Be/view?usp=sharing" TargetMode="External"/><Relationship Id="rId405" Type="http://schemas.openxmlformats.org/officeDocument/2006/relationships/hyperlink" Target="https://drive.google.com/file/d/1Ld0xqi0XByzvPLLYlJ5KaWjsucGR6fCD/view?usp=sharing" TargetMode="External"/><Relationship Id="rId400" Type="http://schemas.openxmlformats.org/officeDocument/2006/relationships/hyperlink" Target="https://drive.google.com/file/d/103EG8W4ORrd5qWfWwcAWr54-j04uRrb3/view?usp=sharing" TargetMode="External"/><Relationship Id="rId6920" Type="http://schemas.openxmlformats.org/officeDocument/2006/relationships/hyperlink" Target="https://drive.google.com/file/d/1h0dVtqEENLFxTTrjikyEEDvG-k8eA7HY/view?usp=sharing" TargetMode="External"/><Relationship Id="rId6921" Type="http://schemas.openxmlformats.org/officeDocument/2006/relationships/hyperlink" Target="https://drive.google.com/file/d/1FuiWWulcEjiQTwyhwb2lYhuksGauzO1F/view?usp=sharing" TargetMode="External"/><Relationship Id="rId6913" Type="http://schemas.openxmlformats.org/officeDocument/2006/relationships/hyperlink" Target="https://drive.google.com/file/d/1KV_HHgwOtbeAoBjQu56w-QUi8upA1fWO/view?usp=sharing" TargetMode="External"/><Relationship Id="rId6914" Type="http://schemas.openxmlformats.org/officeDocument/2006/relationships/hyperlink" Target="https://drive.google.com/file/d/11WZMDODmvlWMci6yCOCtOtZtzp6mcdzc/view?usp=sharing" TargetMode="External"/><Relationship Id="rId6911" Type="http://schemas.openxmlformats.org/officeDocument/2006/relationships/hyperlink" Target="https://drive.google.com/file/d/1w_YaOBi2Xfpzwlm4GG_p7EaaAubhi5Mp/view?usp=sharing" TargetMode="External"/><Relationship Id="rId6912" Type="http://schemas.openxmlformats.org/officeDocument/2006/relationships/hyperlink" Target="https://drive.google.com/file/d/1G6S_7TMT8Wn63gYbegesQmGMYuw8It1T/view?usp=sharing" TargetMode="External"/><Relationship Id="rId6917" Type="http://schemas.openxmlformats.org/officeDocument/2006/relationships/hyperlink" Target="https://drive.google.com/file/d/1b37YgDx_sA10k4-MhsgdTN_buKJPMPCL/view?usp=sharing" TargetMode="External"/><Relationship Id="rId6918" Type="http://schemas.openxmlformats.org/officeDocument/2006/relationships/hyperlink" Target="https://drive.google.com/file/d/1hm8bk0whNPHIroor8IHQ4HTjRDCf66rz/view?usp=sharing" TargetMode="External"/><Relationship Id="rId6915" Type="http://schemas.openxmlformats.org/officeDocument/2006/relationships/hyperlink" Target="https://drive.google.com/file/d/16neqZDjQWTkCCSMjRa96TxZZo9IaOujA/view?usp=sharing" TargetMode="External"/><Relationship Id="rId6916" Type="http://schemas.openxmlformats.org/officeDocument/2006/relationships/hyperlink" Target="https://drive.google.com/file/d/1u9TqM_NuG67DspILG9bIem8Uc-mHJBqS/view?usp=sharing" TargetMode="External"/><Relationship Id="rId6919" Type="http://schemas.openxmlformats.org/officeDocument/2006/relationships/hyperlink" Target="https://drive.google.com/file/d/1P4wpw_kWqULg11gHkxzDnAvVnoz5aVZj/view?usp=sharing" TargetMode="External"/><Relationship Id="rId6910" Type="http://schemas.openxmlformats.org/officeDocument/2006/relationships/hyperlink" Target="https://drive.google.com/file/d/1OgS_uaEwJr8wDn2XUxlVPNmabOTKKMUx/view?usp=sharing" TargetMode="External"/><Relationship Id="rId4327" Type="http://schemas.openxmlformats.org/officeDocument/2006/relationships/hyperlink" Target="https://drive.google.com/file/d/1qZnu9kXED3XYFCv3PJg9uDIdvqulcwYD/view?usp=sharing" TargetMode="External"/><Relationship Id="rId5659" Type="http://schemas.openxmlformats.org/officeDocument/2006/relationships/hyperlink" Target="https://drive.google.com/file/d/1kLlml8jK6nDmqthy98pXWPlKdXjOTkm-/view?usp=sharing" TargetMode="External"/><Relationship Id="rId4326" Type="http://schemas.openxmlformats.org/officeDocument/2006/relationships/hyperlink" Target="https://drive.google.com/file/d/1-vXrgid2rB0nq1KtURjDTa7qSxxj8wvY/view?usp=sharing" TargetMode="External"/><Relationship Id="rId4329" Type="http://schemas.openxmlformats.org/officeDocument/2006/relationships/hyperlink" Target="https://drive.google.com/file/d/1icOtovRjDj5eOpPpSQA-aWimCl9k54DK/view?usp=sharing" TargetMode="External"/><Relationship Id="rId5657" Type="http://schemas.openxmlformats.org/officeDocument/2006/relationships/hyperlink" Target="https://drive.google.com/file/d/1fc37hh0YQT9vrWIJIlAjRUiav8_OoVFS/view?usp=sharing" TargetMode="External"/><Relationship Id="rId6988" Type="http://schemas.openxmlformats.org/officeDocument/2006/relationships/hyperlink" Target="https://drive.google.com/file/d/1thDFny9-jZilMdTy0L1iRnh3jRtGQU-v/view?usp=sharing" TargetMode="External"/><Relationship Id="rId4328" Type="http://schemas.openxmlformats.org/officeDocument/2006/relationships/hyperlink" Target="https://drive.google.com/file/d/1a1Uhw-YG2b0GMIhTXqaOTtAuyCX4pymn/view?usp=sharing" TargetMode="External"/><Relationship Id="rId5658" Type="http://schemas.openxmlformats.org/officeDocument/2006/relationships/hyperlink" Target="https://drive.google.com/file/d/1P4x1RYpUnkbA0b_CgzteI61fSTsJ35Pk/view?usp=sharing" TargetMode="External"/><Relationship Id="rId6989" Type="http://schemas.openxmlformats.org/officeDocument/2006/relationships/hyperlink" Target="https://drive.google.com/file/d/1r6bIr0jYlaXhEqafVo9lj-kTM0Ycls0p/view?usp=sharing" TargetMode="External"/><Relationship Id="rId469" Type="http://schemas.openxmlformats.org/officeDocument/2006/relationships/hyperlink" Target="https://drive.google.com/file/d/1l23UxRrUHJ9Y_lHf4splc6h4Vrw172LB/view?usp=sharing" TargetMode="External"/><Relationship Id="rId468" Type="http://schemas.openxmlformats.org/officeDocument/2006/relationships/hyperlink" Target="https://drive.google.com/file/d/18a7Ml_Hwpd8YMjbKATLzTpLcS_cwBZqV/view?usp=sharing" TargetMode="External"/><Relationship Id="rId467" Type="http://schemas.openxmlformats.org/officeDocument/2006/relationships/hyperlink" Target="https://drive.google.com/file/d/1hvuDr8WLdGSAqYRHbiw5WBKm8HcX7ylk/view?usp=sharing" TargetMode="External"/><Relationship Id="rId462" Type="http://schemas.openxmlformats.org/officeDocument/2006/relationships/hyperlink" Target="https://drive.google.com/file/d/11BYSe0vZmMT6t9cvFVT2Ip3EtK8sW5e4/view?usp=sharing" TargetMode="External"/><Relationship Id="rId5651" Type="http://schemas.openxmlformats.org/officeDocument/2006/relationships/hyperlink" Target="https://drive.google.com/file/d/1fbaVaKdSnY-2H_UFcg_7IzsCWl7YNpAS/view?usp=sharing" TargetMode="External"/><Relationship Id="rId6982" Type="http://schemas.openxmlformats.org/officeDocument/2006/relationships/hyperlink" Target="https://drive.google.com/file/d/1CJpMgFYIbNRVWPRYYZVifyPeWNrQFqLR/view?usp=sharing" TargetMode="External"/><Relationship Id="rId461" Type="http://schemas.openxmlformats.org/officeDocument/2006/relationships/hyperlink" Target="https://drive.google.com/file/d/1j2PvqqBHt7kvtHKkqUQ_eeyRtNtcYXZx/view?usp=sharing" TargetMode="External"/><Relationship Id="rId5652" Type="http://schemas.openxmlformats.org/officeDocument/2006/relationships/hyperlink" Target="https://drive.google.com/file/d/1sSAwYxA8r5z4Bp37TNJUYA9bhPxUWtKb/view?usp=sharing" TargetMode="External"/><Relationship Id="rId6983" Type="http://schemas.openxmlformats.org/officeDocument/2006/relationships/hyperlink" Target="https://drive.google.com/file/d/1pSMxuXXZhC1PoNu-z1VVkjpTCEJK9tjZ/view?usp=sharing" TargetMode="External"/><Relationship Id="rId460" Type="http://schemas.openxmlformats.org/officeDocument/2006/relationships/hyperlink" Target="https://drive.google.com/file/d/1x0BHfg0JWQUU4HmQVSTpv19S-1m_uMhB/view?usp=sharing" TargetMode="External"/><Relationship Id="rId4321" Type="http://schemas.openxmlformats.org/officeDocument/2006/relationships/hyperlink" Target="https://drive.google.com/file/d/1dn0NZISTLj6poycabJ5ecSYUGA98x_WP/view?usp=sharing" TargetMode="External"/><Relationship Id="rId6980" Type="http://schemas.openxmlformats.org/officeDocument/2006/relationships/hyperlink" Target="https://drive.google.com/file/d/1bfxoy_XxNgsfny6-QM7YnpxY-GE-BRzL/view?usp=sharing" TargetMode="External"/><Relationship Id="rId4320" Type="http://schemas.openxmlformats.org/officeDocument/2006/relationships/hyperlink" Target="https://drive.google.com/file/d/1-Ty1RYArp1bfa4uJd_oAWgZ4kolKzA0m/view?usp=sharing" TargetMode="External"/><Relationship Id="rId5650" Type="http://schemas.openxmlformats.org/officeDocument/2006/relationships/hyperlink" Target="https://drive.google.com/file/d/173uuAQq1iu3eMk3hqrUbNVSgPkrmpGNe/view?usp=sharing" TargetMode="External"/><Relationship Id="rId6981" Type="http://schemas.openxmlformats.org/officeDocument/2006/relationships/hyperlink" Target="https://drive.google.com/file/d/1iBTzA1K7WGwQENSoeaadV8DOxv2uRW0-/view?usp=sharing" TargetMode="External"/><Relationship Id="rId466" Type="http://schemas.openxmlformats.org/officeDocument/2006/relationships/hyperlink" Target="https://drive.google.com/file/d/1nAxkhm4Nys14odeSk9WobXHd_hB1-zR0/view?usp=sharing" TargetMode="External"/><Relationship Id="rId4323" Type="http://schemas.openxmlformats.org/officeDocument/2006/relationships/hyperlink" Target="https://drive.google.com/file/d/1fuAytTFCqZ6X8AR8VUwPIUPTJ5DhN3Mu/view?usp=sharing" TargetMode="External"/><Relationship Id="rId5655" Type="http://schemas.openxmlformats.org/officeDocument/2006/relationships/hyperlink" Target="https://drive.google.com/file/d/1C9TMnEeYlnUU_rFr53EaRTokYpRvWL0z/view?usp=sharing" TargetMode="External"/><Relationship Id="rId6986" Type="http://schemas.openxmlformats.org/officeDocument/2006/relationships/hyperlink" Target="https://drive.google.com/file/d/1rleNw4e2o-mqKQWuj9jLAoSLgiObBBe2/view?usp=sharing" TargetMode="External"/><Relationship Id="rId465" Type="http://schemas.openxmlformats.org/officeDocument/2006/relationships/hyperlink" Target="https://drive.google.com/file/d/1P63lUYBPvWho84FentI2fvWy8UOdcstG/view?usp=sharing" TargetMode="External"/><Relationship Id="rId4322" Type="http://schemas.openxmlformats.org/officeDocument/2006/relationships/hyperlink" Target="https://drive.google.com/file/d/1Df68SLsNtR88pLVtpPVNc1X2orevitxJ/view?usp=sharing" TargetMode="External"/><Relationship Id="rId5656" Type="http://schemas.openxmlformats.org/officeDocument/2006/relationships/hyperlink" Target="https://drive.google.com/file/d/1u_zNUdgCZhZ_LKuw34QnLP7vZUgCaeQG/view?usp=sharing" TargetMode="External"/><Relationship Id="rId6987" Type="http://schemas.openxmlformats.org/officeDocument/2006/relationships/hyperlink" Target="https://drive.google.com/file/d/1TeSSH3DsTlNz_Z5yeL5qk_WjckMOLe5l/view?usp=drive_link" TargetMode="External"/><Relationship Id="rId464" Type="http://schemas.openxmlformats.org/officeDocument/2006/relationships/hyperlink" Target="https://drive.google.com/file/d/1jkhMf70ZHAS0aLIRs_BABWsbA0Oyf_hx/view?usp=sharing" TargetMode="External"/><Relationship Id="rId4325" Type="http://schemas.openxmlformats.org/officeDocument/2006/relationships/hyperlink" Target="https://drive.google.com/file/d/14t9IhX0Q4t-5ftMwecJUbMy4KGCY86jE/view?usp=sharing" TargetMode="External"/><Relationship Id="rId5653" Type="http://schemas.openxmlformats.org/officeDocument/2006/relationships/hyperlink" Target="https://drive.google.com/file/d/1mOJS_4_SHsRleKXAWGr5oU2Eehg2WRne/view?usp=sharing" TargetMode="External"/><Relationship Id="rId6984" Type="http://schemas.openxmlformats.org/officeDocument/2006/relationships/hyperlink" Target="https://drive.google.com/file/d/1t435ZNzr5EId2SeIOywoOEWnvM9JsYAw/view?usp=sharing" TargetMode="External"/><Relationship Id="rId463" Type="http://schemas.openxmlformats.org/officeDocument/2006/relationships/hyperlink" Target="https://drive.google.com/file/d/1d1B9wJcbst3jmim97JwQG1AzwLlhLfqK/view?usp=sharing" TargetMode="External"/><Relationship Id="rId4324" Type="http://schemas.openxmlformats.org/officeDocument/2006/relationships/hyperlink" Target="https://drive.google.com/file/d/1B7BXeyOginWKBWzcNwNaGO4pc7dI-qLP/view?usp=sharing" TargetMode="External"/><Relationship Id="rId5654" Type="http://schemas.openxmlformats.org/officeDocument/2006/relationships/hyperlink" Target="https://drive.google.com/file/d/1Mm72V9cI41ptW_DTnV6jZo4IX71iLjTF/view?usp=sharing" TargetMode="External"/><Relationship Id="rId6985" Type="http://schemas.openxmlformats.org/officeDocument/2006/relationships/hyperlink" Target="https://drive.google.com/file/d/1RDzgXPWZEe-n8Q4NesLu155ddKJt52mE/view?usp=sharing" TargetMode="External"/><Relationship Id="rId4316" Type="http://schemas.openxmlformats.org/officeDocument/2006/relationships/hyperlink" Target="https://drive.google.com/file/d/1adzR7vjSOvcuRpg1EwgUyblMCnox0Dfm/view?usp=sharing" TargetMode="External"/><Relationship Id="rId5648" Type="http://schemas.openxmlformats.org/officeDocument/2006/relationships/hyperlink" Target="https://drive.google.com/file/d/1ef7mAuPKMuF_76pBHQkOA7QZ7hv81a34/view?usp=sharing" TargetMode="External"/><Relationship Id="rId6979" Type="http://schemas.openxmlformats.org/officeDocument/2006/relationships/hyperlink" Target="https://drive.google.com/file/d/1nKMYCLXb2B-JazYxfGFdz3K1EIzJVG1O/view?usp=sharing" TargetMode="External"/><Relationship Id="rId4315" Type="http://schemas.openxmlformats.org/officeDocument/2006/relationships/hyperlink" Target="https://drive.google.com/file/d/19h4k6SSVrlG4lDL7Rna9h1iCUWsrmXUa/view?usp=sharing" TargetMode="External"/><Relationship Id="rId5649" Type="http://schemas.openxmlformats.org/officeDocument/2006/relationships/hyperlink" Target="https://drive.google.com/file/d/1hOifEHOZokg8cYk_7C2JjXD7pL4DNYxg/view?usp=sharing" TargetMode="External"/><Relationship Id="rId4318" Type="http://schemas.openxmlformats.org/officeDocument/2006/relationships/hyperlink" Target="https://drive.google.com/file/d/1hAUTju0g6DYYw8QoNh-0oCpInOvwj3Q3/view?usp=sharing" TargetMode="External"/><Relationship Id="rId5646" Type="http://schemas.openxmlformats.org/officeDocument/2006/relationships/hyperlink" Target="https://drive.google.com/file/d/17Do-u762J0Gqi2-C5R6liYnwWznnYBVw/view?usp=sharing" TargetMode="External"/><Relationship Id="rId6977" Type="http://schemas.openxmlformats.org/officeDocument/2006/relationships/hyperlink" Target="https://drive.google.com/file/d/1WI125LI3feGskYyci6_jZBFigbHQw9nQ/view?usp=sharing" TargetMode="External"/><Relationship Id="rId4317" Type="http://schemas.openxmlformats.org/officeDocument/2006/relationships/hyperlink" Target="https://drive.google.com/file/d/1JZPCHRDIQVDdEVQzRVJyK7QSuBUhae6e/view?usp=sharing" TargetMode="External"/><Relationship Id="rId5647" Type="http://schemas.openxmlformats.org/officeDocument/2006/relationships/hyperlink" Target="https://drive.google.com/file/d/121cHutWXxu_bDH-sxBhMoAepPIy1fyCN/view?usp=sharing" TargetMode="External"/><Relationship Id="rId6978" Type="http://schemas.openxmlformats.org/officeDocument/2006/relationships/hyperlink" Target="https://drive.google.com/file/d/1Im4xrTFG0YeUQgyvEU9B_vPRKhpYI2V0/view?usp=sharing" TargetMode="External"/><Relationship Id="rId4319" Type="http://schemas.openxmlformats.org/officeDocument/2006/relationships/hyperlink" Target="https://drive.google.com/file/d/1WfzRVBsHmMMWfwnptivdsGvCsCYSkEkW/view?usp=sharing" TargetMode="External"/><Relationship Id="rId459" Type="http://schemas.openxmlformats.org/officeDocument/2006/relationships/hyperlink" Target="https://drive.google.com/file/d/1VHRXWqPvdJ99kTbjt6eaKg6yA9470_KO/view?usp=sharing" TargetMode="External"/><Relationship Id="rId458" Type="http://schemas.openxmlformats.org/officeDocument/2006/relationships/hyperlink" Target="https://drive.google.com/file/d/1T3iyfXWjWUUyL194QMztUo-mNFpFVO-c/view?usp=sharing" TargetMode="External"/><Relationship Id="rId457" Type="http://schemas.openxmlformats.org/officeDocument/2006/relationships/hyperlink" Target="https://drive.google.com/file/d/1QT05PL1MX7bwV9fDvz3vPvzAr-TR0VgE/view?usp=sharing" TargetMode="External"/><Relationship Id="rId456" Type="http://schemas.openxmlformats.org/officeDocument/2006/relationships/hyperlink" Target="https://drive.google.com/file/d/1JqvvwDuy_S4SfF9izRjz2tOPd_YNhD0W/view?usp=sharing" TargetMode="External"/><Relationship Id="rId451" Type="http://schemas.openxmlformats.org/officeDocument/2006/relationships/hyperlink" Target="https://drive.google.com/file/d/12m-qnsiOX1QPM4qPH4KMAKMZzfWoApot/view?usp=sharing" TargetMode="External"/><Relationship Id="rId5640" Type="http://schemas.openxmlformats.org/officeDocument/2006/relationships/hyperlink" Target="https://drive.google.com/file/d/1FSBG21eQKbMcNhfYM83SsO6_WOZFgRPt/view?usp=sharing" TargetMode="External"/><Relationship Id="rId6971" Type="http://schemas.openxmlformats.org/officeDocument/2006/relationships/hyperlink" Target="https://drive.google.com/file/d/1CKa4c95_OJr3ir6CtVcTfGd02yYoUOPQ/view?usp=sharing" TargetMode="External"/><Relationship Id="rId450" Type="http://schemas.openxmlformats.org/officeDocument/2006/relationships/hyperlink" Target="https://drive.google.com/file/d/1YzlmVWBzIDaeSFNfdCerZLTDK6koJPdt/view?usp=sharing" TargetMode="External"/><Relationship Id="rId5641" Type="http://schemas.openxmlformats.org/officeDocument/2006/relationships/hyperlink" Target="https://drive.google.com/file/d/1zvNwFftOKkBatvhh4GTWzAP3kJXsppkU/view?usp=drive_link" TargetMode="External"/><Relationship Id="rId6972" Type="http://schemas.openxmlformats.org/officeDocument/2006/relationships/hyperlink" Target="https://drive.google.com/file/d/1FS-7xAp1ERRG6K9VKcDps0oe-9j-SiPY/view?usp=sharing" TargetMode="External"/><Relationship Id="rId4310" Type="http://schemas.openxmlformats.org/officeDocument/2006/relationships/hyperlink" Target="https://drive.google.com/file/d/1G4hHvyRjCNL2GtVWxNQsJmDA3yiMLQ49/view?usp=sharing" TargetMode="External"/><Relationship Id="rId6970" Type="http://schemas.openxmlformats.org/officeDocument/2006/relationships/hyperlink" Target="https://drive.google.com/file/d/1uhQCgSE_RarInVFlLnz7NpcbOjtJJUsb/view?usp=sharing" TargetMode="External"/><Relationship Id="rId455" Type="http://schemas.openxmlformats.org/officeDocument/2006/relationships/hyperlink" Target="https://drive.google.com/file/d/1I8Gx45PqluojOvkN6A3dlLJG7JB0COvT/view?usp=sharing" TargetMode="External"/><Relationship Id="rId4312" Type="http://schemas.openxmlformats.org/officeDocument/2006/relationships/hyperlink" Target="https://drive.google.com/file/d/1gRjmCHX3l6nzoEj7U4-jOuRBhnd4wwBm/view?usp=sharing" TargetMode="External"/><Relationship Id="rId5644" Type="http://schemas.openxmlformats.org/officeDocument/2006/relationships/hyperlink" Target="https://drive.google.com/file/d/1XulQRKOfKbm9zfjpzezLkowuWJDfw3vS/view?usp=sharing" TargetMode="External"/><Relationship Id="rId6975" Type="http://schemas.openxmlformats.org/officeDocument/2006/relationships/hyperlink" Target="https://drive.google.com/file/d/1Zku6b47Hkl1622l4TvALcw0-bE5AvrGJ/view?usp=sharing" TargetMode="External"/><Relationship Id="rId454" Type="http://schemas.openxmlformats.org/officeDocument/2006/relationships/hyperlink" Target="https://drive.google.com/file/d/1DCu43k_fKJYcVEROrJxHcvsDdFP1FNZr/view" TargetMode="External"/><Relationship Id="rId4311" Type="http://schemas.openxmlformats.org/officeDocument/2006/relationships/hyperlink" Target="https://drive.google.com/file/d/1Z2OTCP7RQBIifza24lWb-Hneaiaov55q/view?usp=sharing" TargetMode="External"/><Relationship Id="rId5645" Type="http://schemas.openxmlformats.org/officeDocument/2006/relationships/hyperlink" Target="https://drive.google.com/file/d/1MdvaJeC8gWK5CATYFAmcEKQBuetHagyk/view?usp=sharing" TargetMode="External"/><Relationship Id="rId6976" Type="http://schemas.openxmlformats.org/officeDocument/2006/relationships/hyperlink" Target="https://drive.google.com/file/d/1bHaNHYToth4duO8Qq5M5nQcQU3alMb1h/view?usp=sharing" TargetMode="External"/><Relationship Id="rId453" Type="http://schemas.openxmlformats.org/officeDocument/2006/relationships/hyperlink" Target="https://drive.google.com/file/d/1_RYXcK8J75m1Csq-TkLrZ-hxhCNkCyMR/view?usp=sharing" TargetMode="External"/><Relationship Id="rId4314" Type="http://schemas.openxmlformats.org/officeDocument/2006/relationships/hyperlink" Target="https://drive.google.com/file/d/1gGKuAhrah8aTrm2yT0uzysfksTcMNrUf/view?usp=sharing" TargetMode="External"/><Relationship Id="rId5642" Type="http://schemas.openxmlformats.org/officeDocument/2006/relationships/hyperlink" Target="https://drive.google.com/file/d/1A-lqZearJzmvvnx6r6qPx-zRIcgF9_S1/view?usp=sharing" TargetMode="External"/><Relationship Id="rId6973" Type="http://schemas.openxmlformats.org/officeDocument/2006/relationships/hyperlink" Target="https://drive.google.com/file/d/1BmwpJEQwXmQyzCViKO_A9k6Kbq5fbFZ1/view?usp=sharing" TargetMode="External"/><Relationship Id="rId452" Type="http://schemas.openxmlformats.org/officeDocument/2006/relationships/hyperlink" Target="https://drive.google.com/file/d/1L5QYUU_xk8dwVpqjnI2JQSpKi9wrXAYy/view?usp=sharing" TargetMode="External"/><Relationship Id="rId4313" Type="http://schemas.openxmlformats.org/officeDocument/2006/relationships/hyperlink" Target="https://drive.google.com/file/d/1uJJ2jrMip9WTc1Vb4RXP57FS-jdYJ8gs/view?usp=sharing" TargetMode="External"/><Relationship Id="rId5643" Type="http://schemas.openxmlformats.org/officeDocument/2006/relationships/hyperlink" Target="https://drive.google.com/file/d/1c70Uqyh6RpwG9EmN__ynKja9Bahi6M_8/view?usp=sharing" TargetMode="External"/><Relationship Id="rId6974" Type="http://schemas.openxmlformats.org/officeDocument/2006/relationships/hyperlink" Target="https://drive.google.com/file/d/1mDzRsPvQuC4OSUvlqb-4fhXAvQ3KR4wJ/view?usp=sharing" TargetMode="External"/><Relationship Id="rId3018" Type="http://schemas.openxmlformats.org/officeDocument/2006/relationships/hyperlink" Target="https://drive.google.com/file/d/1j7pHvAOz_Kx0JoIKG1UKeh1j0Cka3oJE/view?usp=sharing" TargetMode="External"/><Relationship Id="rId4349" Type="http://schemas.openxmlformats.org/officeDocument/2006/relationships/hyperlink" Target="https://drive.google.com/file/d/10jiKlRzR8MRFptYJec0RmgvT69AhGZhr/view?usp=sharing" TargetMode="External"/><Relationship Id="rId3017" Type="http://schemas.openxmlformats.org/officeDocument/2006/relationships/hyperlink" Target="https://drive.google.com/file/d/19WWZMGtsM6V1Nh-bFu82Nb-AhNpc1zRr/view?usp=sharing" TargetMode="External"/><Relationship Id="rId4348" Type="http://schemas.openxmlformats.org/officeDocument/2006/relationships/hyperlink" Target="https://drive.google.com/file/d/14M9NQdZenAWEwB6q4v0wlH4FD4Vn2RCb/view?usp=sharing" TargetMode="External"/><Relationship Id="rId5679" Type="http://schemas.openxmlformats.org/officeDocument/2006/relationships/hyperlink" Target="https://drive.google.com/file/d/10VQ-8YTwKXKbVAWkg_1lXBcillFd2aXy/view?usp=sharing" TargetMode="External"/><Relationship Id="rId3019" Type="http://schemas.openxmlformats.org/officeDocument/2006/relationships/hyperlink" Target="https://drive.google.com/file/d/18AOdErK-3yKHqtIjWnjoseOZAGK12Hql/view?usp=sharing" TargetMode="External"/><Relationship Id="rId491" Type="http://schemas.openxmlformats.org/officeDocument/2006/relationships/hyperlink" Target="https://drive.google.com/file/d/1ODMK1COHjqVBA1prNInTFx_YqrezJVwt/view?usp=sharing" TargetMode="External"/><Relationship Id="rId490" Type="http://schemas.openxmlformats.org/officeDocument/2006/relationships/hyperlink" Target="https://drive.google.com/file/d/1e0LiQ7onuTU-jKds6qXFpUU-GQQKp0xV/view?usp=sharing" TargetMode="External"/><Relationship Id="rId489" Type="http://schemas.openxmlformats.org/officeDocument/2006/relationships/hyperlink" Target="https://drive.google.com/file/d/1OpYrYuJ5mAt1cd1czfTBeH3O_cmahxIA/view?usp=sharing" TargetMode="External"/><Relationship Id="rId5670" Type="http://schemas.openxmlformats.org/officeDocument/2006/relationships/hyperlink" Target="https://drive.google.com/file/d/1vir2054Hm9RDx1dbPA45Pf-Lfi85E3MM/view?usp=sharing" TargetMode="External"/><Relationship Id="rId484" Type="http://schemas.openxmlformats.org/officeDocument/2006/relationships/hyperlink" Target="https://drive.google.com/file/d/1oz78QgGQpKM-jvhOyY5qTHoXEKvuJGra/view?usp=sharing" TargetMode="External"/><Relationship Id="rId3010" Type="http://schemas.openxmlformats.org/officeDocument/2006/relationships/hyperlink" Target="https://drive.google.com/file/d/1JlhfycOk1IQa6JQrT01GSDNIMlhr7U1p/view?usp=sharing" TargetMode="External"/><Relationship Id="rId4341" Type="http://schemas.openxmlformats.org/officeDocument/2006/relationships/hyperlink" Target="https://drive.google.com/file/d/15uWtysX_L6pt88uq_Ei00ctpbo68E3n5/view?usp=sharing" TargetMode="External"/><Relationship Id="rId5673" Type="http://schemas.openxmlformats.org/officeDocument/2006/relationships/hyperlink" Target="https://drive.google.com/file/d/1LLoFcoW5wDxQJQr9LFU7RF9nPM1Pj74R/view?usp=sharing" TargetMode="External"/><Relationship Id="rId483" Type="http://schemas.openxmlformats.org/officeDocument/2006/relationships/hyperlink" Target="https://drive.google.com/file/d/1XG5Zy_mwVwkIXw2USXRQArH5mYKwlJLm/view?usp=sharing" TargetMode="External"/><Relationship Id="rId4340" Type="http://schemas.openxmlformats.org/officeDocument/2006/relationships/hyperlink" Target="https://drive.google.com/file/d/1pg6naS6d6QkDAwzuouxD278yaYVaqxVp/view?usp=sharing" TargetMode="External"/><Relationship Id="rId5674" Type="http://schemas.openxmlformats.org/officeDocument/2006/relationships/hyperlink" Target="https://drive.google.com/file/d/19_JLxqIVjnaGxQ-SVvSKKPA4JFhVTZUJ/view?usp=sharing" TargetMode="External"/><Relationship Id="rId482" Type="http://schemas.openxmlformats.org/officeDocument/2006/relationships/hyperlink" Target="https://drive.google.com/file/d/1eKpHBwDEto9kMFkej4Z_-l1bjhrJqm7F/view?usp=sharing" TargetMode="External"/><Relationship Id="rId3012" Type="http://schemas.openxmlformats.org/officeDocument/2006/relationships/hyperlink" Target="https://drive.google.com/file/d/18NP3cwOOu-CUdifGLS17c2AKnE-jLiMf/view?usp=sharing" TargetMode="External"/><Relationship Id="rId4343" Type="http://schemas.openxmlformats.org/officeDocument/2006/relationships/hyperlink" Target="https://drive.google.com/file/d/1ohg4Riaax5CCm-T8dR4w3V3mBGqKegE1/view?usp=sharing" TargetMode="External"/><Relationship Id="rId5671" Type="http://schemas.openxmlformats.org/officeDocument/2006/relationships/hyperlink" Target="https://drive.google.com/file/d/1PTk4zFB7Qxyb6KpL8zLENh_GKVYePahm/view?usp=sharing" TargetMode="External"/><Relationship Id="rId481" Type="http://schemas.openxmlformats.org/officeDocument/2006/relationships/hyperlink" Target="https://drive.google.com/file/d/1pqdQVp_ArTRNO8uoo6c5XIU2-xQblVer/view?usp=sharing" TargetMode="External"/><Relationship Id="rId3011" Type="http://schemas.openxmlformats.org/officeDocument/2006/relationships/hyperlink" Target="https://drive.google.com/file/d/1ZefnkamLwl40srjW1CEvfoTyMLDCqBzO/view?usp=sharing" TargetMode="External"/><Relationship Id="rId4342" Type="http://schemas.openxmlformats.org/officeDocument/2006/relationships/hyperlink" Target="https://drive.google.com/file/d/1-Mfkf7OslpIcQt7K6xDR309B-jSzC9YR/view?usp=sharing" TargetMode="External"/><Relationship Id="rId5672" Type="http://schemas.openxmlformats.org/officeDocument/2006/relationships/hyperlink" Target="https://drive.google.com/file/d/1DLHJPGZZ09i9oU3BpCcOA-H8IPeQarVv/view?usp=sharing" TargetMode="External"/><Relationship Id="rId488" Type="http://schemas.openxmlformats.org/officeDocument/2006/relationships/hyperlink" Target="https://drive.google.com/file/d/1DhJqn1tQ5uy-xoww2wMmYyA3hXIswdaN/view?usp=sharing" TargetMode="External"/><Relationship Id="rId3014" Type="http://schemas.openxmlformats.org/officeDocument/2006/relationships/hyperlink" Target="https://drive.google.com/file/d/1GgPMOvMePEy7sg8NHUKuiPVkq4_3PakJ/view?usp=sharing" TargetMode="External"/><Relationship Id="rId4345" Type="http://schemas.openxmlformats.org/officeDocument/2006/relationships/hyperlink" Target="https://drive.google.com/file/d/1XvA02p3mKZKE0Op07i6LIjIPkfpNfVbn/view?usp=sharing" TargetMode="External"/><Relationship Id="rId5677" Type="http://schemas.openxmlformats.org/officeDocument/2006/relationships/hyperlink" Target="https://drive.google.com/file/d/1sv7fMCvZ3ZLGyyFu9pQtmfHuVI1fIDu_/view?usp=sharing" TargetMode="External"/><Relationship Id="rId487" Type="http://schemas.openxmlformats.org/officeDocument/2006/relationships/hyperlink" Target="https://drive.google.com/file/d/18BxwEkS-O7SOxdc9iArRa8bE42YJcQ3i/view?usp=sharing" TargetMode="External"/><Relationship Id="rId3013" Type="http://schemas.openxmlformats.org/officeDocument/2006/relationships/hyperlink" Target="https://drive.google.com/file/d/1Zq5JcU_gyU6y_wtVW5iFOCyzumoMpgeN/view?usp=sharing" TargetMode="External"/><Relationship Id="rId4344" Type="http://schemas.openxmlformats.org/officeDocument/2006/relationships/hyperlink" Target="https://drive.google.com/file/d/1NJIxl48hoe2d5z66y5dvubG6rOIYJ7VI/view?usp=sharing" TargetMode="External"/><Relationship Id="rId5678" Type="http://schemas.openxmlformats.org/officeDocument/2006/relationships/hyperlink" Target="https://drive.google.com/file/d/1oqdzfZHomoFX09Cyvqjmdk2IuYKJcKmt/view?usp=sharing" TargetMode="External"/><Relationship Id="rId486" Type="http://schemas.openxmlformats.org/officeDocument/2006/relationships/hyperlink" Target="https://drive.google.com/file/d/1om-u2FbAgNDxxe8SwZ7zaEx3x2nc-Z2y/view?usp=sharing" TargetMode="External"/><Relationship Id="rId3016" Type="http://schemas.openxmlformats.org/officeDocument/2006/relationships/hyperlink" Target="https://drive.google.com/file/d/1IZwj5yHD9iXQq5ymf_bh4bwY8wDYSggB/view?usp=sharing" TargetMode="External"/><Relationship Id="rId4347" Type="http://schemas.openxmlformats.org/officeDocument/2006/relationships/hyperlink" Target="https://drive.google.com/file/d/136vIpXgtW_2wtO72T7Y5pkTZi9OO2Dix/view?usp=sharing" TargetMode="External"/><Relationship Id="rId5675" Type="http://schemas.openxmlformats.org/officeDocument/2006/relationships/hyperlink" Target="https://drive.google.com/file/d/1orfxhQXv_FPZC47YNZ3UEB61GxvfJZaS/view?usp=sharing" TargetMode="External"/><Relationship Id="rId485" Type="http://schemas.openxmlformats.org/officeDocument/2006/relationships/hyperlink" Target="https://drive.google.com/file/d/1XMHlq8GWZtbQ3CdaC0OS_is3PSC0EoRz/view?usp=sharing" TargetMode="External"/><Relationship Id="rId3015" Type="http://schemas.openxmlformats.org/officeDocument/2006/relationships/hyperlink" Target="https://drive.google.com/file/d/1VbHXwzRhsvRjLsf4lSV8lu_QxuIInLy1/view?usp=sharing" TargetMode="External"/><Relationship Id="rId4346" Type="http://schemas.openxmlformats.org/officeDocument/2006/relationships/hyperlink" Target="https://drive.google.com/file/d/1a8Mcdlk9WF9o_EJ1qYnoQfk7WZ_p9j6E/view?usp=sharing" TargetMode="External"/><Relationship Id="rId5676" Type="http://schemas.openxmlformats.org/officeDocument/2006/relationships/hyperlink" Target="https://drive.google.com/file/d/1QX1nyRFsswNWIgiaHvCSqcmuKjWCqkHn/view?usp=sharing" TargetMode="External"/><Relationship Id="rId3007" Type="http://schemas.openxmlformats.org/officeDocument/2006/relationships/hyperlink" Target="https://drive.google.com/file/d/1BNLD9-6awR_AjS6MiL6pYEQRsWgQerta/view?usp=sharing" TargetMode="External"/><Relationship Id="rId4338" Type="http://schemas.openxmlformats.org/officeDocument/2006/relationships/hyperlink" Target="https://drive.google.com/file/d/1QrHVWb3MmysNAm1lF39IebsoAjmcDQTd/view?usp=sharing" TargetMode="External"/><Relationship Id="rId3006" Type="http://schemas.openxmlformats.org/officeDocument/2006/relationships/hyperlink" Target="https://drive.google.com/file/d/1bW3cpSv31AWxvf0MeX3FmJCztyzG4PEe/view?usp=sharing" TargetMode="External"/><Relationship Id="rId4337" Type="http://schemas.openxmlformats.org/officeDocument/2006/relationships/hyperlink" Target="https://drive.google.com/file/d/1VRRQ1HsHpsaQgsZwrqkd7gllQwKJDspk/view?usp=sharing" TargetMode="External"/><Relationship Id="rId3009" Type="http://schemas.openxmlformats.org/officeDocument/2006/relationships/hyperlink" Target="https://drive.google.com/file/d/1Idn3K0sqlHh8B_FtwrLesWUZ-_PQLcGH/view?usp=sharing" TargetMode="External"/><Relationship Id="rId5668" Type="http://schemas.openxmlformats.org/officeDocument/2006/relationships/hyperlink" Target="https://drive.google.com/file/d/1qQwoPpFMDqwnd6MoW45o15GW3ZOJD26F/view?usp=sharing" TargetMode="External"/><Relationship Id="rId6999" Type="http://schemas.openxmlformats.org/officeDocument/2006/relationships/hyperlink" Target="https://drive.google.com/file/d/1CKqjGieRg4zMf-moSvYgMVZnzyYWPg-h/view?usp=sharing" TargetMode="External"/><Relationship Id="rId3008" Type="http://schemas.openxmlformats.org/officeDocument/2006/relationships/hyperlink" Target="https://drive.google.com/file/d/1FCthdL1AHVnOqBhVX6Qb0ylzMCU1WmMT/view?usp=sharing" TargetMode="External"/><Relationship Id="rId4339" Type="http://schemas.openxmlformats.org/officeDocument/2006/relationships/hyperlink" Target="https://drive.google.com/file/d/1XFthOvfvSDo375NDDVZVsPGMuJwxuRIt/view?usp=sharing" TargetMode="External"/><Relationship Id="rId5669" Type="http://schemas.openxmlformats.org/officeDocument/2006/relationships/hyperlink" Target="https://drive.google.com/file/d/1eqAKKTjgX3PKKShEJapwrPC-RLRMnoHD/view?usp=sharing" TargetMode="External"/><Relationship Id="rId480" Type="http://schemas.openxmlformats.org/officeDocument/2006/relationships/hyperlink" Target="https://drive.google.com/file/d/17qq4GZfoP9el2H6SL9A_fzscKH5D8QN1/view?usp=sharing" TargetMode="External"/><Relationship Id="rId479" Type="http://schemas.openxmlformats.org/officeDocument/2006/relationships/hyperlink" Target="https://drive.google.com/file/d/1e_l5ZzOGKVd8XKFDQlm56xGSVdIpZHRL/view?usp=sharing" TargetMode="External"/><Relationship Id="rId478" Type="http://schemas.openxmlformats.org/officeDocument/2006/relationships/hyperlink" Target="https://drive.google.com/file/d/1uFRXVrlfEVFZm6xzU75VcF9A-RLmPB-_/view?usp=sharing" TargetMode="External"/><Relationship Id="rId6990" Type="http://schemas.openxmlformats.org/officeDocument/2006/relationships/hyperlink" Target="https://drive.google.com/file/d/10xVSEtvfdYiHgXxxsTQ2W32puohyBYBY/view?usp=sharing" TargetMode="External"/><Relationship Id="rId473" Type="http://schemas.openxmlformats.org/officeDocument/2006/relationships/hyperlink" Target="https://drive.google.com/file/d/1BZWmH2SK9i3GmQdkHNKZTLZ9X8ec167v/view?usp=sharing" TargetMode="External"/><Relationship Id="rId4330" Type="http://schemas.openxmlformats.org/officeDocument/2006/relationships/hyperlink" Target="https://drive.google.com/file/d/165ymd6i-KUgtyca7ji-v_v0zXAEXqmGE/view?usp=sharing" TargetMode="External"/><Relationship Id="rId5662" Type="http://schemas.openxmlformats.org/officeDocument/2006/relationships/hyperlink" Target="https://drive.google.com/file/d/1eIk3XUSHDyt6XCgVw4iukdBkEf0eJEDp/view?usp=sharing" TargetMode="External"/><Relationship Id="rId6993" Type="http://schemas.openxmlformats.org/officeDocument/2006/relationships/hyperlink" Target="https://drive.google.com/file/d/1AylNB_YulhcrFtpVHcCz6MGbA9ImgQnU/view?usp=sharing" TargetMode="External"/><Relationship Id="rId472" Type="http://schemas.openxmlformats.org/officeDocument/2006/relationships/hyperlink" Target="https://drive.google.com/file/d/1_HmexwxzunuNHdjyPOcGa8_bmIpCFlHY/view?usp=sharing" TargetMode="External"/><Relationship Id="rId5663" Type="http://schemas.openxmlformats.org/officeDocument/2006/relationships/hyperlink" Target="https://drive.google.com/file/d/1tiNs4kYE7edpPRk1Oy_YCWuE1OYZLMME/view?usp=sharing" TargetMode="External"/><Relationship Id="rId6994" Type="http://schemas.openxmlformats.org/officeDocument/2006/relationships/hyperlink" Target="https://drive.google.com/file/d/1g72eA4ijhX-BFVW4ODpsh78I7aEPgX5c/view?usp=sharing" TargetMode="External"/><Relationship Id="rId471" Type="http://schemas.openxmlformats.org/officeDocument/2006/relationships/hyperlink" Target="https://drive.google.com/file/d/1ZAx9ZAEYQiOaVxmkUlWvzS_NWBoKmLPp/view?usp=sharing" TargetMode="External"/><Relationship Id="rId3001" Type="http://schemas.openxmlformats.org/officeDocument/2006/relationships/hyperlink" Target="https://drive.google.com/file/d/1hSROiVp1E5eBrC3pVSGvm2J0p_7XZNkd/view?usp=sharing" TargetMode="External"/><Relationship Id="rId4332" Type="http://schemas.openxmlformats.org/officeDocument/2006/relationships/hyperlink" Target="https://drive.google.com/file/d/1PzbYeWVKRQfR9HN89Ivgmu3NaIahYTIp/view?usp=sharing" TargetMode="External"/><Relationship Id="rId5660" Type="http://schemas.openxmlformats.org/officeDocument/2006/relationships/hyperlink" Target="https://drive.google.com/file/d/1uEiIBKzgmK9ykHqHwEbwx59i0C3apRzL/view?usp=sharing" TargetMode="External"/><Relationship Id="rId6991" Type="http://schemas.openxmlformats.org/officeDocument/2006/relationships/hyperlink" Target="https://drive.google.com/drive/folders/1KZxHK0CZC3P1yUzNt0E_ugwakIBpesQ6?usp=sharing" TargetMode="External"/><Relationship Id="rId470" Type="http://schemas.openxmlformats.org/officeDocument/2006/relationships/hyperlink" Target="https://drive.google.com/file/d/1pssvjEHSy-2JS0dgDapcWzLey70aDqw0/view?usp=sharing" TargetMode="External"/><Relationship Id="rId3000" Type="http://schemas.openxmlformats.org/officeDocument/2006/relationships/hyperlink" Target="https://drive.google.com/file/d/1XEVjI7taiSo8codBO-hmHG8aTXJRSLh5/view?usp=sharing" TargetMode="External"/><Relationship Id="rId4331" Type="http://schemas.openxmlformats.org/officeDocument/2006/relationships/hyperlink" Target="https://drive.google.com/file/d/18MCWd6Uko8AtCG17OojObp9zOL8v_u-5/view?usp=sharing" TargetMode="External"/><Relationship Id="rId5661" Type="http://schemas.openxmlformats.org/officeDocument/2006/relationships/hyperlink" Target="https://drive.google.com/file/d/14SgzAbD88R5JLZEF1fZEQsz4Ji2D7vm3/view?usp=sharing" TargetMode="External"/><Relationship Id="rId6992" Type="http://schemas.openxmlformats.org/officeDocument/2006/relationships/hyperlink" Target="https://drive.google.com/file/d/1rrHkUihTeRwsj-XUSn_01zwg4s9oeTAx/view?usp=sharing" TargetMode="External"/><Relationship Id="rId477" Type="http://schemas.openxmlformats.org/officeDocument/2006/relationships/hyperlink" Target="https://drive.google.com/file/d/1KVpsRc7k4lPnf16qLDVX8nYZL-lHMqND/view?usp=sharing" TargetMode="External"/><Relationship Id="rId3003" Type="http://schemas.openxmlformats.org/officeDocument/2006/relationships/hyperlink" Target="https://drive.google.com/file/d/1on1tOb2WlYTWtZeUja55B0pB-SMOKV2c/view?usp=sharing" TargetMode="External"/><Relationship Id="rId4334" Type="http://schemas.openxmlformats.org/officeDocument/2006/relationships/hyperlink" Target="https://drive.google.com/file/d/1xEkXLV7E5JxeQjbNnBfvTFNMKrxMqnwc/view?usp=sharing" TargetMode="External"/><Relationship Id="rId5666" Type="http://schemas.openxmlformats.org/officeDocument/2006/relationships/hyperlink" Target="https://drive.google.com/file/d/1aWdsrcxWidC5BlKzlOg4rzDjgz4-gfsF/view?usp=sharing" TargetMode="External"/><Relationship Id="rId6997" Type="http://schemas.openxmlformats.org/officeDocument/2006/relationships/hyperlink" Target="https://drive.google.com/file/d/1fsVAYyoTBGm8oQOoyMZkeBlOtWIseLmL/view?usp=sharing" TargetMode="External"/><Relationship Id="rId476" Type="http://schemas.openxmlformats.org/officeDocument/2006/relationships/hyperlink" Target="https://drive.google.com/file/d/1IuO-d2Y7y-1OisqJXVTElnpRF3J5UYF7/view?usp=sharing" TargetMode="External"/><Relationship Id="rId3002" Type="http://schemas.openxmlformats.org/officeDocument/2006/relationships/hyperlink" Target="https://drive.google.com/file/d/1FYmaSeLBaXK9D24znMky52p-5mSvXw5b/view?usp=sharing" TargetMode="External"/><Relationship Id="rId4333" Type="http://schemas.openxmlformats.org/officeDocument/2006/relationships/hyperlink" Target="https://drive.google.com/file/d/1Ngfd9RKkXNpl_TxKYy46RxFv8KC5J6sO/view?usp=sharing" TargetMode="External"/><Relationship Id="rId5667" Type="http://schemas.openxmlformats.org/officeDocument/2006/relationships/hyperlink" Target="https://drive.google.com/file/d/1EapQDZkaZVBqgQmP5cEjAAWAzl0rfnbx/view?usp=sharing" TargetMode="External"/><Relationship Id="rId6998" Type="http://schemas.openxmlformats.org/officeDocument/2006/relationships/hyperlink" Target="https://drive.google.com/file/d/1dUMXWqG0vwAMBkjeudW1eBMTiL53BiWb/view?usp=sharing" TargetMode="External"/><Relationship Id="rId475" Type="http://schemas.openxmlformats.org/officeDocument/2006/relationships/hyperlink" Target="https://drive.google.com/file/d/1TzZpOM0oIUH5I3fBctblGoVfFXt9XkKi/view?usp=sharing" TargetMode="External"/><Relationship Id="rId3005" Type="http://schemas.openxmlformats.org/officeDocument/2006/relationships/hyperlink" Target="https://drive.google.com/file/d/1mBnLOx8biTRT6bnojNPsIPDeU-MQJQk2/view?usp=sharing" TargetMode="External"/><Relationship Id="rId4336" Type="http://schemas.openxmlformats.org/officeDocument/2006/relationships/hyperlink" Target="https://drive.google.com/file/d/1Uwz79qA430T1Ie22zRhLLYx8vAXQ3Abx/view?usp=sharing" TargetMode="External"/><Relationship Id="rId5664" Type="http://schemas.openxmlformats.org/officeDocument/2006/relationships/hyperlink" Target="https://drive.google.com/file/d/1CiahRCnpM2QR5DZfS_6YR1NAv0Gz1u2p/view?usp=sharing" TargetMode="External"/><Relationship Id="rId6995" Type="http://schemas.openxmlformats.org/officeDocument/2006/relationships/hyperlink" Target="https://drive.google.com/file/d/1nokq-syKS9PAY0wjLsCvkovL2z7k-Ke7/view?usp=sharing" TargetMode="External"/><Relationship Id="rId474" Type="http://schemas.openxmlformats.org/officeDocument/2006/relationships/hyperlink" Target="https://drive.google.com/file/d/16qT8Q4sKYWJD59zgMSIbEzblKZTTaUaR/view?usp=sharing" TargetMode="External"/><Relationship Id="rId3004" Type="http://schemas.openxmlformats.org/officeDocument/2006/relationships/hyperlink" Target="https://drive.google.com/file/d/13iD4R9Jn1LZSjjvmB5xHYIxR031SMExe/view?usp=sharing" TargetMode="External"/><Relationship Id="rId4335" Type="http://schemas.openxmlformats.org/officeDocument/2006/relationships/hyperlink" Target="https://drive.google.com/file/d/14X9tgaVN-pZvzQ1s8VIuJmOrpdAE6G-x/view?usp=sharing" TargetMode="External"/><Relationship Id="rId5665" Type="http://schemas.openxmlformats.org/officeDocument/2006/relationships/hyperlink" Target="https://drive.google.com/file/d/1AXpyhUWRvjuCCCXftYUkmIIaBqR2CPwQ/view?usp=sharing" TargetMode="External"/><Relationship Id="rId6996" Type="http://schemas.openxmlformats.org/officeDocument/2006/relationships/hyperlink" Target="https://drive.google.com/file/d/1nODLa-Gqs57jjgXyeZDdHnUZMA6WM70y/view?usp=sharing" TargetMode="External"/><Relationship Id="rId5615" Type="http://schemas.openxmlformats.org/officeDocument/2006/relationships/hyperlink" Target="https://drive.google.com/file/d/10TRFEwdeHuQMa1ZPPKNbrq9aQ5JePo9Y/view?usp=drive_link" TargetMode="External"/><Relationship Id="rId6946" Type="http://schemas.openxmlformats.org/officeDocument/2006/relationships/hyperlink" Target="https://drive.google.com/file/d/1XGkoGtPVVigqRxZ_FcfWEtFDbaqYFI1i/view?usp=sharing" TargetMode="External"/><Relationship Id="rId5616" Type="http://schemas.openxmlformats.org/officeDocument/2006/relationships/hyperlink" Target="https://drive.google.com/file/d/1WlSTcrX5-i3DAFd-bNHcPgfltdDIVIbp/view?usp=sharing" TargetMode="External"/><Relationship Id="rId6947" Type="http://schemas.openxmlformats.org/officeDocument/2006/relationships/hyperlink" Target="https://drive.google.com/file/d/1jx6I60r1WdiA6EcAep-kGHgnFB-Q4BvA/view?usp=sharing" TargetMode="External"/><Relationship Id="rId5613" Type="http://schemas.openxmlformats.org/officeDocument/2006/relationships/hyperlink" Target="https://drive.google.com/file/d/12vTevA-1F5xVZQUyzIcCtz2onJ7b_N1h/view?usp=sharing" TargetMode="External"/><Relationship Id="rId6944" Type="http://schemas.openxmlformats.org/officeDocument/2006/relationships/hyperlink" Target="https://drive.google.com/file/d/1pgamczbCNinUaWRwKn8_GyR0DBe3GbgA/view?usp=sharing" TargetMode="External"/><Relationship Id="rId5614" Type="http://schemas.openxmlformats.org/officeDocument/2006/relationships/hyperlink" Target="https://drive.google.com/file/d/1kFo2df3GoqiDQjGx6-ot34UCnhXrUqzr/view?usp=sharing" TargetMode="External"/><Relationship Id="rId6945" Type="http://schemas.openxmlformats.org/officeDocument/2006/relationships/hyperlink" Target="https://drive.google.com/file/d/1SYCm0NGragz2FgYDux25S5l0qorFILK-/view?usp=sharing" TargetMode="External"/><Relationship Id="rId5619" Type="http://schemas.openxmlformats.org/officeDocument/2006/relationships/hyperlink" Target="https://drive.google.com/file/d/1zGudbROLQ31C7JWdFMndrLWgYYpQKSmv/view?usp=sharing" TargetMode="External"/><Relationship Id="rId5617" Type="http://schemas.openxmlformats.org/officeDocument/2006/relationships/hyperlink" Target="https://drive.google.com/file/d/1-b4veKyWsero-QWIezgU6gvI6SKLz1fg/view?usp=sharing" TargetMode="External"/><Relationship Id="rId6948" Type="http://schemas.openxmlformats.org/officeDocument/2006/relationships/hyperlink" Target="https://drive.google.com/file/d/1hQiqTuMn7xw7941x_3RV5oPJcpkkJ7Yk/view?usp=sharing" TargetMode="External"/><Relationship Id="rId5618" Type="http://schemas.openxmlformats.org/officeDocument/2006/relationships/hyperlink" Target="https://drive.google.com/file/d/1kEVasF6H9DLwl6KR8hDvaPhCLEpdYPNB/view?usp=sharing" TargetMode="External"/><Relationship Id="rId6949" Type="http://schemas.openxmlformats.org/officeDocument/2006/relationships/hyperlink" Target="https://drive.google.com/file/d/1-RHzNy3hggDvRcDiihIAZZRaqfsJZLBo/view?usp=sharing" TargetMode="External"/><Relationship Id="rId426" Type="http://schemas.openxmlformats.org/officeDocument/2006/relationships/hyperlink" Target="https://drive.google.com/file/d/17R_mLiHTMeCCUhto-Z2VRXoi4zhxxbvU/view?usp=sharing" TargetMode="External"/><Relationship Id="rId425" Type="http://schemas.openxmlformats.org/officeDocument/2006/relationships/hyperlink" Target="https://drive.google.com/file/d/1LZ7pbbUc7r3aTPj131IYNiXGy3LBd7Rd/view?usp=sharing" TargetMode="External"/><Relationship Id="rId424" Type="http://schemas.openxmlformats.org/officeDocument/2006/relationships/hyperlink" Target="https://drive.google.com/file/d/1HC-tSTHDHRzmlOwSXQqmU_ABmryNmy-T/view?usp=sharing" TargetMode="External"/><Relationship Id="rId423" Type="http://schemas.openxmlformats.org/officeDocument/2006/relationships/hyperlink" Target="https://drive.google.com/file/d/1nIWcN9ZwChYLg2r9lGfeUlTGeUShheDZ/view?usp=sharing" TargetMode="External"/><Relationship Id="rId429" Type="http://schemas.openxmlformats.org/officeDocument/2006/relationships/hyperlink" Target="https://drive.google.com/file/d/1y2uvB9lpdcKjmgYQOmXGYNegXionvVq5/view?usp=sharing" TargetMode="External"/><Relationship Id="rId428" Type="http://schemas.openxmlformats.org/officeDocument/2006/relationships/hyperlink" Target="https://drive.google.com/file/d/1GyJE96DIPqBmpUvv6sutP1LIm3qlsnRW/view" TargetMode="External"/><Relationship Id="rId427" Type="http://schemas.openxmlformats.org/officeDocument/2006/relationships/hyperlink" Target="https://drive.google.com/file/d/1uefJ8FIDK0T9KmfuGZoZbhykige2NMJK/view?usp=sharing" TargetMode="External"/><Relationship Id="rId422" Type="http://schemas.openxmlformats.org/officeDocument/2006/relationships/hyperlink" Target="https://drive.google.com/file/d/1pvL6ck9MVvM-DCe4tdh3qIhgNhnQz6wi/view?usp=sharing" TargetMode="External"/><Relationship Id="rId5611" Type="http://schemas.openxmlformats.org/officeDocument/2006/relationships/hyperlink" Target="https://drive.google.com/file/d/1p6xIJFV77JGgv3U2E31VANnCXai_JAi_/view?usp=sharing" TargetMode="External"/><Relationship Id="rId6942" Type="http://schemas.openxmlformats.org/officeDocument/2006/relationships/hyperlink" Target="https://drive.google.com/file/d/1-WEJ5g53jN2bdsapV1_bGyhOvqMAi2Gt/view?usp=sharing" TargetMode="External"/><Relationship Id="rId421" Type="http://schemas.openxmlformats.org/officeDocument/2006/relationships/hyperlink" Target="https://drive.google.com/file/d/110lLpeYQ7FCqddKloL4HjCpuBSbzKFmr/view?usp=sharing" TargetMode="External"/><Relationship Id="rId5612" Type="http://schemas.openxmlformats.org/officeDocument/2006/relationships/hyperlink" Target="https://drive.google.com/file/d/1Q5NLlbqTq2Dt01HdTPw7PvzR5GKt3KUJ/view?usp=sharing" TargetMode="External"/><Relationship Id="rId6943" Type="http://schemas.openxmlformats.org/officeDocument/2006/relationships/hyperlink" Target="https://drive.google.com/file/d/16-_OIFiZ2LndMEhLOJhBxLeGSa3AV-fK/view?usp=sharing" TargetMode="External"/><Relationship Id="rId420" Type="http://schemas.openxmlformats.org/officeDocument/2006/relationships/hyperlink" Target="https://drive.google.com/file/d/1WsSWIoa-8bfEhFXKKoNOiJLUHrAUa659/view?usp=sharing" TargetMode="External"/><Relationship Id="rId6940" Type="http://schemas.openxmlformats.org/officeDocument/2006/relationships/hyperlink" Target="https://drive.google.com/file/d/1amyXzxFustP80Se3q7mAig7-FSkLv6bb/view?usp=sharing" TargetMode="External"/><Relationship Id="rId5610" Type="http://schemas.openxmlformats.org/officeDocument/2006/relationships/hyperlink" Target="https://drive.google.com/file/d/1rcnn4W40_yaNSV-fNFAkYCP4-dLQsjF0/view?usp=sharing" TargetMode="External"/><Relationship Id="rId6941" Type="http://schemas.openxmlformats.org/officeDocument/2006/relationships/hyperlink" Target="https://drive.google.com/file/d/1wGQ4j5T2vWN_EKq4wR7Cfj41M5fhpJJ8/view?usp=sharing" TargetMode="External"/><Relationship Id="rId5604" Type="http://schemas.openxmlformats.org/officeDocument/2006/relationships/hyperlink" Target="https://drive.google.com/file/d/1wTFD7ciPoER_svhnViqF6W1Xt0ScKUe1/view?usp=sharing" TargetMode="External"/><Relationship Id="rId6935" Type="http://schemas.openxmlformats.org/officeDocument/2006/relationships/hyperlink" Target="https://drive.google.com/file/d/1933RQ43BKNNF0K0AHvRNLfxkFGxskXr3/view?usp=sharing" TargetMode="External"/><Relationship Id="rId5605" Type="http://schemas.openxmlformats.org/officeDocument/2006/relationships/hyperlink" Target="https://drive.google.com/file/d/1hyDJ9MDJFASyR15n9VR6VagNJyJ84UhD/view?usp=sharing" TargetMode="External"/><Relationship Id="rId6936" Type="http://schemas.openxmlformats.org/officeDocument/2006/relationships/hyperlink" Target="https://drive.google.com/file/d/1X2UsQZR7oO3rhO_82wn3VX24UeIz005J/view?usp=sharing" TargetMode="External"/><Relationship Id="rId5602" Type="http://schemas.openxmlformats.org/officeDocument/2006/relationships/hyperlink" Target="https://drive.google.com/file/d/1_kpQq_CqU1ZeiZ7cUeo_tvpITWlCSX72/view?usp=sharing" TargetMode="External"/><Relationship Id="rId6933" Type="http://schemas.openxmlformats.org/officeDocument/2006/relationships/hyperlink" Target="https://drive.google.com/file/d/1whnim6ecQGqy-am1OWuugvySarDSfmPw/view?usp=sharing" TargetMode="External"/><Relationship Id="rId5603" Type="http://schemas.openxmlformats.org/officeDocument/2006/relationships/hyperlink" Target="https://drive.google.com/file/d/1tcw-bH4rMLxP3uCl8Sehm6PH5IDYWBjy/view?usp=sharing" TargetMode="External"/><Relationship Id="rId6934" Type="http://schemas.openxmlformats.org/officeDocument/2006/relationships/hyperlink" Target="https://drive.google.com/file/d/1EDE0GibDH1Mma_ivTCGpkuo96Jc4Egeh/view?usp=sharing" TargetMode="External"/><Relationship Id="rId5608" Type="http://schemas.openxmlformats.org/officeDocument/2006/relationships/hyperlink" Target="https://drive.google.com/file/d/1q8WR14rc0x4_hzUpruEvpWbasUaFqsrM/view?usp=sharing" TargetMode="External"/><Relationship Id="rId6939" Type="http://schemas.openxmlformats.org/officeDocument/2006/relationships/hyperlink" Target="https://drive.google.com/file/d/1DbWQiJlqJKYG69ylCcCO8Ijvns5fpdwL/view?usp=sharing" TargetMode="External"/><Relationship Id="rId5609" Type="http://schemas.openxmlformats.org/officeDocument/2006/relationships/hyperlink" Target="https://drive.google.com/file/d/1Icv-i1baD4855qdxCxpybwSeocYmUHLd/view?usp=sharing" TargetMode="External"/><Relationship Id="rId5606" Type="http://schemas.openxmlformats.org/officeDocument/2006/relationships/hyperlink" Target="https://drive.google.com/file/d/1szEvnr8vrvwzxs23rx0vtgWp3nHTn9wc/view?usp=sharing" TargetMode="External"/><Relationship Id="rId6937" Type="http://schemas.openxmlformats.org/officeDocument/2006/relationships/hyperlink" Target="https://drive.google.com/file/d/1Np84h-eqcGXVtOfwwpqIdogSfyedMZAi/view?usp=sharing" TargetMode="External"/><Relationship Id="rId5607" Type="http://schemas.openxmlformats.org/officeDocument/2006/relationships/hyperlink" Target="https://drive.google.com/file/d/1k4rsQ1Ry66iJm1C5zm9-uoEs1MBaLZqV/view?usp=sharing" TargetMode="External"/><Relationship Id="rId6938" Type="http://schemas.openxmlformats.org/officeDocument/2006/relationships/hyperlink" Target="https://drive.google.com/file/d/1vtbKpUwn5xPSIhHxFv_9xNf99C8L3AMV/view?usp=sharing" TargetMode="External"/><Relationship Id="rId415" Type="http://schemas.openxmlformats.org/officeDocument/2006/relationships/hyperlink" Target="https://drive.google.com/file/d/1bAGyq0uvyzcxeaIllP1FfxNLGyRUly2p/view" TargetMode="External"/><Relationship Id="rId414" Type="http://schemas.openxmlformats.org/officeDocument/2006/relationships/hyperlink" Target="https://drive.google.com/file/d/1bAGyq0uvyzcxeaIllP1FfxNLGyRUly2p/view?usp=sharing" TargetMode="External"/><Relationship Id="rId413" Type="http://schemas.openxmlformats.org/officeDocument/2006/relationships/hyperlink" Target="https://drive.google.com/file/d/1LvYpL_nUlwaY3WM7_s5gs1Oyoz4Pk9T0/view?usp=sharing" TargetMode="External"/><Relationship Id="rId412" Type="http://schemas.openxmlformats.org/officeDocument/2006/relationships/hyperlink" Target="https://drive.google.com/file/d/15fTZIPVazo1Rr1yKdLLvqNVB6d1Ql8LZ/view?usp=sharing" TargetMode="External"/><Relationship Id="rId419" Type="http://schemas.openxmlformats.org/officeDocument/2006/relationships/hyperlink" Target="https://drive.google.com/file/d/1gW73rO60bpPCmr_r4BYCxUjHf0gsGr46/view?usp=sharing" TargetMode="External"/><Relationship Id="rId418" Type="http://schemas.openxmlformats.org/officeDocument/2006/relationships/hyperlink" Target="https://drive.google.com/file/d/1N18-yMcZEG3WCS-kiRPi3QsM2GMQCcEO/view?usp=sharing" TargetMode="External"/><Relationship Id="rId417" Type="http://schemas.openxmlformats.org/officeDocument/2006/relationships/hyperlink" Target="https://drive.google.com/file/d/1Slq1XVeq8HfXECM35okmB_JrNBkWbMAW/view?usp=sharing" TargetMode="External"/><Relationship Id="rId416" Type="http://schemas.openxmlformats.org/officeDocument/2006/relationships/hyperlink" Target="https://drive.google.com/file/d/1Y0kzkTmAtj12qaiGGxGpnsotYolNy63y/view?usp=sharing" TargetMode="External"/><Relationship Id="rId411" Type="http://schemas.openxmlformats.org/officeDocument/2006/relationships/hyperlink" Target="https://drive.google.com/file/d/1d61VHHgXbERCPyijO2wDPSLd5NGwwPbm/view?usp=sharing" TargetMode="External"/><Relationship Id="rId5600" Type="http://schemas.openxmlformats.org/officeDocument/2006/relationships/hyperlink" Target="https://drive.google.com/file/d/1FZqFu9pr2FqhB3XGzLVvpaZ3_xpVjj6b/view?usp=sharing" TargetMode="External"/><Relationship Id="rId6931" Type="http://schemas.openxmlformats.org/officeDocument/2006/relationships/hyperlink" Target="https://drive.google.com/file/d/19KYxoRhJb52rjoIIlJTZEKeTULfkORFt/view?usp=sharing" TargetMode="External"/><Relationship Id="rId410" Type="http://schemas.openxmlformats.org/officeDocument/2006/relationships/hyperlink" Target="https://drive.google.com/file/d/15Dje50v91kTHPy5W6miYTBAc6tWyuGMk/view?usp=sharing" TargetMode="External"/><Relationship Id="rId5601" Type="http://schemas.openxmlformats.org/officeDocument/2006/relationships/hyperlink" Target="https://drive.google.com/file/d/1YVqcV9EbYB0F-xF0CA-kiF_zAfLMuMwO/view?usp=sharing" TargetMode="External"/><Relationship Id="rId6932" Type="http://schemas.openxmlformats.org/officeDocument/2006/relationships/hyperlink" Target="https://drive.google.com/file/d/1Zu5ibCBdAFWa3TtFHonMobR2SPWFr2-z/view?usp=sharing" TargetMode="External"/><Relationship Id="rId6930" Type="http://schemas.openxmlformats.org/officeDocument/2006/relationships/hyperlink" Target="https://drive.google.com/file/d/1ELd-8vfr_kyt5M4AK0OWcvN8NX0hEBz4/view?usp=sharing" TargetMode="External"/><Relationship Id="rId4305" Type="http://schemas.openxmlformats.org/officeDocument/2006/relationships/hyperlink" Target="https://drive.google.com/file/d/1Q8PfOxVU0BFDte9ougcfrFbHJkV8gi16/view?usp=sharing" TargetMode="External"/><Relationship Id="rId5637" Type="http://schemas.openxmlformats.org/officeDocument/2006/relationships/hyperlink" Target="https://drive.google.com/file/d/1yC9fydOdUDnQmyEAUXuNie8OattE1K5P/view?usp=sharing" TargetMode="External"/><Relationship Id="rId6968" Type="http://schemas.openxmlformats.org/officeDocument/2006/relationships/hyperlink" Target="https://drive.google.com/file/d/1CzKBR7G59CjxI1jSt5VjLQ1HpCBmbCPk/view?usp=sharing" TargetMode="External"/><Relationship Id="rId4304" Type="http://schemas.openxmlformats.org/officeDocument/2006/relationships/hyperlink" Target="https://drive.google.com/file/d/13ZYhx4ve4oau9FGcG9n-XvuUG8KM77JL/view?usp=sharing" TargetMode="External"/><Relationship Id="rId5638" Type="http://schemas.openxmlformats.org/officeDocument/2006/relationships/hyperlink" Target="https://drive.google.com/file/d/1Zz-3lI6wYjzE58s4kX8uLsbiaOe95zXK/view?usp=sharing" TargetMode="External"/><Relationship Id="rId6969" Type="http://schemas.openxmlformats.org/officeDocument/2006/relationships/hyperlink" Target="https://drive.google.com/file/d/1Mt03Pl2avHK2MoN8VDoClSEvx65XFIwR/view?usp=sharing" TargetMode="External"/><Relationship Id="rId4307" Type="http://schemas.openxmlformats.org/officeDocument/2006/relationships/hyperlink" Target="https://drive.google.com/file/d/162nXMF6Eo17c1BERKHFfpxb7WI-Aji7J/view?usp=sharing" TargetMode="External"/><Relationship Id="rId5635" Type="http://schemas.openxmlformats.org/officeDocument/2006/relationships/hyperlink" Target="https://drive.google.com/file/d/1FdjkeBFS2qnIzZG67cNw4dcGjJN__9vQ/view?usp=sharing" TargetMode="External"/><Relationship Id="rId6966" Type="http://schemas.openxmlformats.org/officeDocument/2006/relationships/hyperlink" Target="https://drive.google.com/file/d/11FhdZV7CuTqGJPgDzOtRE7JOfjidm7gf/view?usp=sharing" TargetMode="External"/><Relationship Id="rId4306" Type="http://schemas.openxmlformats.org/officeDocument/2006/relationships/hyperlink" Target="https://drive.google.com/file/d/1DTl5e_8AKZJseF13raTJk0T0wZ-G_E2Q/view?usp=sharing" TargetMode="External"/><Relationship Id="rId5636" Type="http://schemas.openxmlformats.org/officeDocument/2006/relationships/hyperlink" Target="https://drive.google.com/file/d/184bl-rk4cuSxZSF6e5dprvdqoLUz3nNa/view?usp=sharing" TargetMode="External"/><Relationship Id="rId6967" Type="http://schemas.openxmlformats.org/officeDocument/2006/relationships/hyperlink" Target="https://drive.google.com/file/d/1LUN47jZoj9rt9vMqCFnRyVzwN8Ljmsbv/view?usp=sharing" TargetMode="External"/><Relationship Id="rId4309" Type="http://schemas.openxmlformats.org/officeDocument/2006/relationships/hyperlink" Target="https://drive.google.com/file/d/1s0-nmeIvwdzObMyYa1vGRhibtt1Mc0bg/view?usp=sharing" TargetMode="External"/><Relationship Id="rId4308" Type="http://schemas.openxmlformats.org/officeDocument/2006/relationships/hyperlink" Target="https://drive.google.com/file/d/15zl1Lq4e6HGctfbU3ykvAdRjJlxEJ9b3/view?usp=sharing" TargetMode="External"/><Relationship Id="rId5639" Type="http://schemas.openxmlformats.org/officeDocument/2006/relationships/hyperlink" Target="https://drive.google.com/file/d/1yJ8bXGbF9uXtx2YjB_QeDMVgrc4TX2zh/view?usp=sharing" TargetMode="External"/><Relationship Id="rId448" Type="http://schemas.openxmlformats.org/officeDocument/2006/relationships/hyperlink" Target="https://drive.google.com/file/d/1TXrJXLPCaqTWMFSGkJ8gp5pKTZoULVjI/view?usp=sharing" TargetMode="External"/><Relationship Id="rId447" Type="http://schemas.openxmlformats.org/officeDocument/2006/relationships/hyperlink" Target="https://drive.google.com/file/d/1bS4-yepIsuveid2xx5ndrAqMqzkjgg7x/view?usp=sharing" TargetMode="External"/><Relationship Id="rId446" Type="http://schemas.openxmlformats.org/officeDocument/2006/relationships/hyperlink" Target="https://drive.google.com/file/d/1h4fPW8Vyzi1lZG5GHV6Lc2gWSTy_xfxF/view?usp=sharing" TargetMode="External"/><Relationship Id="rId445" Type="http://schemas.openxmlformats.org/officeDocument/2006/relationships/hyperlink" Target="https://drive.google.com/file/d/1kVl4ic1MPgVn9fl-QOvizFhQwf5Jyjvz/view?usp=sharing" TargetMode="External"/><Relationship Id="rId449" Type="http://schemas.openxmlformats.org/officeDocument/2006/relationships/hyperlink" Target="https://drive.google.com/file/d/16yuBDSwUy-4u6kO7YaZJhJi76OvjPREG/view?usp=sharing" TargetMode="External"/><Relationship Id="rId440" Type="http://schemas.openxmlformats.org/officeDocument/2006/relationships/hyperlink" Target="https://drive.google.com/file/d/1mlFfDNDBDdbQm1HKK3RbUQLZk_3RhNnd/view?usp=sharing" TargetMode="External"/><Relationship Id="rId6960" Type="http://schemas.openxmlformats.org/officeDocument/2006/relationships/hyperlink" Target="https://drive.google.com/file/d/1jKgcVxiH4XUmbK8yeD-z9naiW3IW7MiQ/view?usp=sharing" TargetMode="External"/><Relationship Id="rId5630" Type="http://schemas.openxmlformats.org/officeDocument/2006/relationships/hyperlink" Target="https://drive.google.com/file/d/1W1UPsC3Y-ONKGf0dngF7loK6dTez4RLA/view?usp=sharing" TargetMode="External"/><Relationship Id="rId6961" Type="http://schemas.openxmlformats.org/officeDocument/2006/relationships/hyperlink" Target="https://drive.google.com/file/d/1rbQ2Cw1cPOt8iDYKQUJssOSUM69FpMT0/view?usp=sharing" TargetMode="External"/><Relationship Id="rId444" Type="http://schemas.openxmlformats.org/officeDocument/2006/relationships/hyperlink" Target="https://drive.google.com/file/d/1n3WLQGPkI5PzeSOB-C_FabF44aO_VwYF/view?usp=sharing" TargetMode="External"/><Relationship Id="rId4301" Type="http://schemas.openxmlformats.org/officeDocument/2006/relationships/hyperlink" Target="https://drive.google.com/file/d/16Myn5ImCrApO8oA9pYk-gJE_9Kkj82vh/view?usp=sharing" TargetMode="External"/><Relationship Id="rId5633" Type="http://schemas.openxmlformats.org/officeDocument/2006/relationships/hyperlink" Target="https://drive.google.com/file/d/1P8f4rvxv44WieZHJbJRmNmxT4UttQgx_/view?usp=sharing" TargetMode="External"/><Relationship Id="rId6964" Type="http://schemas.openxmlformats.org/officeDocument/2006/relationships/hyperlink" Target="https://drive.google.com/file/d/1TXKodCEi7DC1m1V3ikf284Vlop8y6Z0a/view?usp=sharing" TargetMode="External"/><Relationship Id="rId443" Type="http://schemas.openxmlformats.org/officeDocument/2006/relationships/hyperlink" Target="https://drive.google.com/file/d/1h-sZtymGMmqg-WJQUdDD47oD97AXovSx/view?usp=sharing" TargetMode="External"/><Relationship Id="rId4300" Type="http://schemas.openxmlformats.org/officeDocument/2006/relationships/hyperlink" Target="https://drive.google.com/file/d/1IeXhLxX5WLE1wwYYz1LXRG8iU69_n4w4/view?usp=sharing" TargetMode="External"/><Relationship Id="rId5634" Type="http://schemas.openxmlformats.org/officeDocument/2006/relationships/hyperlink" Target="https://drive.google.com/file/d/1QknTKyKTIDOVd7GG-SnOnsPdj6Ky0blH/view?usp=sharing" TargetMode="External"/><Relationship Id="rId6965" Type="http://schemas.openxmlformats.org/officeDocument/2006/relationships/hyperlink" Target="https://drive.google.com/file/d/18tS0AYH8gOwYsstzSRjNu-DgiIaFM49X/view?usp=sharing" TargetMode="External"/><Relationship Id="rId442" Type="http://schemas.openxmlformats.org/officeDocument/2006/relationships/hyperlink" Target="https://drive.google.com/file/d/1Xfv2IvqpET2vGEVRf6tocJoif8dbyQVl/view?usp=sharing" TargetMode="External"/><Relationship Id="rId4303" Type="http://schemas.openxmlformats.org/officeDocument/2006/relationships/hyperlink" Target="https://drive.google.com/file/d/1Z7UPog0d2FKimFmJy5vGI0lrhS2T7Qol/view?usp=sharing" TargetMode="External"/><Relationship Id="rId5631" Type="http://schemas.openxmlformats.org/officeDocument/2006/relationships/hyperlink" Target="https://drive.google.com/file/d/16HYlju2CPb4_jzu5Kj7eLDLnCPlttAvC/view?usp=sharing" TargetMode="External"/><Relationship Id="rId6962" Type="http://schemas.openxmlformats.org/officeDocument/2006/relationships/hyperlink" Target="https://drive.google.com/file/d/1R1Ls1b0IUM2_N0ogNCOfpWqbf7S93BTN/view?usp=sharing" TargetMode="External"/><Relationship Id="rId441" Type="http://schemas.openxmlformats.org/officeDocument/2006/relationships/hyperlink" Target="https://drive.google.com/file/d/1mlFfDNDBDdbQm1HKK3RbUQLZk_3RhNnd/view" TargetMode="External"/><Relationship Id="rId4302" Type="http://schemas.openxmlformats.org/officeDocument/2006/relationships/hyperlink" Target="https://drive.google.com/file/d/19idFFMWUziI-NTdmNO4J1XtFoek2FO93/view?usp=sharing" TargetMode="External"/><Relationship Id="rId5632" Type="http://schemas.openxmlformats.org/officeDocument/2006/relationships/hyperlink" Target="https://drive.google.com/file/d/1IUQQ8mEKMLJ8Qt6wRZt_HFskQWVtp-wg/view?usp=sharing" TargetMode="External"/><Relationship Id="rId6963" Type="http://schemas.openxmlformats.org/officeDocument/2006/relationships/hyperlink" Target="https://drive.google.com/file/d/1k9CkDWfSoNGDY8vMnz7-zgvzep_UZ3h_/view?usp=sharing" TargetMode="External"/><Relationship Id="rId5626" Type="http://schemas.openxmlformats.org/officeDocument/2006/relationships/hyperlink" Target="https://drive.google.com/file/d/1Lpqz5Jqme-zGIxZt5_C8as9Bk4MElP6S/view?usp=sharing" TargetMode="External"/><Relationship Id="rId6957" Type="http://schemas.openxmlformats.org/officeDocument/2006/relationships/hyperlink" Target="https://drive.google.com/file/d/1xxyv8Cyurw54pcwrt57nIC_iVUSQdhdj/view?usp=sharing" TargetMode="External"/><Relationship Id="rId5627" Type="http://schemas.openxmlformats.org/officeDocument/2006/relationships/hyperlink" Target="https://drive.google.com/file/d/1Huu1PKGWBigkdFfSSHD3CcGPufXF9XSJ/view?usp=sharing" TargetMode="External"/><Relationship Id="rId6958" Type="http://schemas.openxmlformats.org/officeDocument/2006/relationships/hyperlink" Target="https://drive.google.com/file/d/1_HXZzFseexAvMS30_hy3ivI6rtedHgRZ/view?usp=sharing" TargetMode="External"/><Relationship Id="rId5624" Type="http://schemas.openxmlformats.org/officeDocument/2006/relationships/hyperlink" Target="https://drive.google.com/file/d/1gyb1ZKH7IszIOmHT9IqmvTO-_KYloJUd/view?usp=sharing" TargetMode="External"/><Relationship Id="rId6955" Type="http://schemas.openxmlformats.org/officeDocument/2006/relationships/hyperlink" Target="https://drive.google.com/file/d/1Y_Tgx9E5KZRm8wsPuY3EpVnoSg7OQpgd/view?usp=sharing" TargetMode="External"/><Relationship Id="rId5625" Type="http://schemas.openxmlformats.org/officeDocument/2006/relationships/hyperlink" Target="https://drive.google.com/file/d/19ZA-f6B2-VXXEhZ_RfcsQ4H94BK2kSM6/view?usp=sharing" TargetMode="External"/><Relationship Id="rId6956" Type="http://schemas.openxmlformats.org/officeDocument/2006/relationships/hyperlink" Target="https://drive.google.com/file/d/1YgamHTB6Qm1Pr3LvRclI56pJNeSSOypF/view?usp=sharing" TargetMode="External"/><Relationship Id="rId5628" Type="http://schemas.openxmlformats.org/officeDocument/2006/relationships/hyperlink" Target="https://drive.google.com/file/d/1cz8hRSMj-d23arMrPbnp14_LCsa8NAyt/view?usp=sharing" TargetMode="External"/><Relationship Id="rId6959" Type="http://schemas.openxmlformats.org/officeDocument/2006/relationships/hyperlink" Target="https://drive.google.com/file/d/1bzAFQQwhdlqOrQ2hf1EzEluE8kIEF1lJ/view?usp=sharing" TargetMode="External"/><Relationship Id="rId5629" Type="http://schemas.openxmlformats.org/officeDocument/2006/relationships/hyperlink" Target="https://drive.google.com/file/d/1G_Qrwy50yYk9xWZUhm3rdih94fWx49bV/view?usp=sharing" TargetMode="External"/><Relationship Id="rId437" Type="http://schemas.openxmlformats.org/officeDocument/2006/relationships/hyperlink" Target="https://drive.google.com/file/d/1X_ghgGU5tNk4BOrLqUKpQvf-Z0eWw9Nt/view?usp=sharing" TargetMode="External"/><Relationship Id="rId436" Type="http://schemas.openxmlformats.org/officeDocument/2006/relationships/hyperlink" Target="https://drive.google.com/file/d/1ifaf0oEonztRlZVXdJb2AZEJCGX0v_2r/view?usp=sharing" TargetMode="External"/><Relationship Id="rId435" Type="http://schemas.openxmlformats.org/officeDocument/2006/relationships/hyperlink" Target="https://drive.google.com/file/d/12r8jz_A96BdIybeLeDVyhQHNEkDbNr5C/view?usp=sharing" TargetMode="External"/><Relationship Id="rId434" Type="http://schemas.openxmlformats.org/officeDocument/2006/relationships/hyperlink" Target="https://drive.google.com/file/d/1YSLwBpQTJjm0Wbhau3nNhDv6ZoHq04if/view?usp=sharing" TargetMode="External"/><Relationship Id="rId439" Type="http://schemas.openxmlformats.org/officeDocument/2006/relationships/hyperlink" Target="https://drive.google.com/file/d/1wmGewjHtMBc7Y_ZDHZmgjMubvyuuY1Lt/view?usp=sharing" TargetMode="External"/><Relationship Id="rId438" Type="http://schemas.openxmlformats.org/officeDocument/2006/relationships/hyperlink" Target="https://drive.google.com/file/d/1tdT0MxDoihT_dGxU0_KCJq3XecTMpy71/view?usp=sharing" TargetMode="External"/><Relationship Id="rId6950" Type="http://schemas.openxmlformats.org/officeDocument/2006/relationships/hyperlink" Target="https://drive.google.com/file/d/1siorQwM162XMWbJD1DPsHBUDLX4qRtzM/view?usp=sharing" TargetMode="External"/><Relationship Id="rId433" Type="http://schemas.openxmlformats.org/officeDocument/2006/relationships/hyperlink" Target="https://drive.google.com/file/d/1KLeUiQ7FCF8rQEDfzsDeSo_fW9FzNWRE/view?usp=sharing" TargetMode="External"/><Relationship Id="rId5622" Type="http://schemas.openxmlformats.org/officeDocument/2006/relationships/hyperlink" Target="https://drive.google.com/file/d/1kdgOim0H4U4O_9jlL6YKzPd-uHTesgta/view?usp=sharing" TargetMode="External"/><Relationship Id="rId6953" Type="http://schemas.openxmlformats.org/officeDocument/2006/relationships/hyperlink" Target="https://drive.google.com/file/d/1h68cK5WIw-i5FNuaKXKbc_pT0yrhb48K/view?usp=sharing" TargetMode="External"/><Relationship Id="rId432" Type="http://schemas.openxmlformats.org/officeDocument/2006/relationships/hyperlink" Target="https://drive.google.com/file/d/1W6kFfbZ0PcM_DJ9YjXeD4FJ-d3yp85hX/view?usp=sharing" TargetMode="External"/><Relationship Id="rId5623" Type="http://schemas.openxmlformats.org/officeDocument/2006/relationships/hyperlink" Target="https://drive.google.com/file/d/1LiX-2OTT_wOMrRKaE_YtL6XV86NVKSwO/view?usp=sharing" TargetMode="External"/><Relationship Id="rId6954" Type="http://schemas.openxmlformats.org/officeDocument/2006/relationships/hyperlink" Target="https://drive.google.com/open?id=1CtpqkRuLSAzCiYGbnRHOAB6WyfuiSRzt&amp;usp=drive_copy" TargetMode="External"/><Relationship Id="rId431" Type="http://schemas.openxmlformats.org/officeDocument/2006/relationships/hyperlink" Target="https://drive.google.com/file/d/11s5t_0C5ISrY01Isau3t1ankZemuE2Hm/view?usp=sharing" TargetMode="External"/><Relationship Id="rId5620" Type="http://schemas.openxmlformats.org/officeDocument/2006/relationships/hyperlink" Target="https://drive.google.com/file/d/1borHz2Z6jEGLs2ELqW2XdJhjKsmpkaXK/view?usp=sharing" TargetMode="External"/><Relationship Id="rId6951" Type="http://schemas.openxmlformats.org/officeDocument/2006/relationships/hyperlink" Target="https://drive.google.com/file/d/1RvqR-7t-4UOYHH80ll-JWC7hSoVsrR88/view?usp=sharing" TargetMode="External"/><Relationship Id="rId430" Type="http://schemas.openxmlformats.org/officeDocument/2006/relationships/hyperlink" Target="https://drive.google.com/file/d/1NiHJg4dRGvzz137BotOHYHSp7NhMDUY0/view?usp=sharing" TargetMode="External"/><Relationship Id="rId5621" Type="http://schemas.openxmlformats.org/officeDocument/2006/relationships/hyperlink" Target="https://drive.google.com/file/d/1SbMG1o45KOeTpLeLsdEfk2UaQIo3Zm8M/view?usp=sharing" TargetMode="External"/><Relationship Id="rId6952" Type="http://schemas.openxmlformats.org/officeDocument/2006/relationships/hyperlink" Target="https://drive.google.com/file/d/1pCyLGsQVRbspHfPVJ4mzUqCFq1wQi1LL/view?usp=sharing" TargetMode="External"/><Relationship Id="rId6108" Type="http://schemas.openxmlformats.org/officeDocument/2006/relationships/hyperlink" Target="https://drive.google.com/file/d/1wfK9Q6poP-kguV1RhFWLEidPALMJTUXh/view?usp=drive_link" TargetMode="External"/><Relationship Id="rId6109" Type="http://schemas.openxmlformats.org/officeDocument/2006/relationships/hyperlink" Target="https://drive.google.com/file/d/1rE7LpfcChheNXnNwF3n-vEbm9edNR3i_/view?usp=sharing" TargetMode="External"/><Relationship Id="rId6102" Type="http://schemas.openxmlformats.org/officeDocument/2006/relationships/hyperlink" Target="https://drive.google.com/file/d/19D1VyYpjNYUw4sTBm7fJrc-WMhqb9lem/view?usp=sharing" TargetMode="External"/><Relationship Id="rId6103" Type="http://schemas.openxmlformats.org/officeDocument/2006/relationships/hyperlink" Target="https://drive.google.com/file/d/19KGCuFz7dvyM4tQ-_fs7UVEkFYbwnK_e/view?usp=sharing" TargetMode="External"/><Relationship Id="rId6100" Type="http://schemas.openxmlformats.org/officeDocument/2006/relationships/hyperlink" Target="https://drive.google.com/file/d/1byWzD3tl4SK58y5-H_MoS8J9oHp_r8cc/view?usp=sharing" TargetMode="External"/><Relationship Id="rId6101" Type="http://schemas.openxmlformats.org/officeDocument/2006/relationships/hyperlink" Target="https://drive.google.com/file/d/1NV7JZPDizK1U5KhH_eJbOjbJTAHt7Yf2/view?usp=sharing" TargetMode="External"/><Relationship Id="rId6106" Type="http://schemas.openxmlformats.org/officeDocument/2006/relationships/hyperlink" Target="https://drive.google.com/file/d/1Fadm-UzZXJGiGF1Mb7ZG0TkfPIzo5oUn/view?usp=sharing" TargetMode="External"/><Relationship Id="rId6107" Type="http://schemas.openxmlformats.org/officeDocument/2006/relationships/hyperlink" Target="https://drive.google.com/file/d/1N-6Z5ubxbnf09WksuYVJh4oWHJQqQO0T/view?usp=sharing" TargetMode="External"/><Relationship Id="rId6104" Type="http://schemas.openxmlformats.org/officeDocument/2006/relationships/hyperlink" Target="https://drive.google.com/file/d/1ZVs5CO0CGtn7yH6tcdkY_76bhKsDJYS2/view?usp=sharing" TargetMode="External"/><Relationship Id="rId6105" Type="http://schemas.openxmlformats.org/officeDocument/2006/relationships/hyperlink" Target="https://drive.google.com/file/d/14e5fOYBH5vzW-v3wAg4MxCdeCO6CE9q_/view?usp=sharing" TargetMode="External"/><Relationship Id="rId6120" Type="http://schemas.openxmlformats.org/officeDocument/2006/relationships/hyperlink" Target="https://drive.google.com/file/d/1eMgANZEs-_NNv1Z1CJ1HJCRIIP3yvgh4/view?usp=sharing" TargetMode="External"/><Relationship Id="rId6121" Type="http://schemas.openxmlformats.org/officeDocument/2006/relationships/hyperlink" Target="https://drive.google.com/file/d/1St3Xgf4cVzMprQBF4YBSnaYvHfCbAflu/view?usp=sharing" TargetMode="External"/><Relationship Id="rId6124" Type="http://schemas.openxmlformats.org/officeDocument/2006/relationships/hyperlink" Target="https://drive.google.com/file/d/1Txuc71s514ky9Y3SsOgYDFfn8AelhzRG/view?usp=sharing" TargetMode="External"/><Relationship Id="rId6125" Type="http://schemas.openxmlformats.org/officeDocument/2006/relationships/hyperlink" Target="https://drive.google.com/file/d/1K11-PzY3f8TXcCb69CeyhZ8RSgVIDqGm/view?usp=sharing" TargetMode="External"/><Relationship Id="rId6122" Type="http://schemas.openxmlformats.org/officeDocument/2006/relationships/hyperlink" Target="https://drive.google.com/file/d/14cLLmKsqSKz8GeDcsflLlZ4ic04RN2lA/view?usp=sharing" TargetMode="External"/><Relationship Id="rId6123" Type="http://schemas.openxmlformats.org/officeDocument/2006/relationships/hyperlink" Target="https://drive.google.com/file/d/1WZ_yAm0eD0QyVLRwynecqxmgMxUDd8f5/view?usp=sharing" TargetMode="External"/><Relationship Id="rId6128" Type="http://schemas.openxmlformats.org/officeDocument/2006/relationships/hyperlink" Target="https://drive.google.com/file/d/1hzVV_qpQPz_qs3u3ir9NyjamN3IyDINa/view?usp=sharing" TargetMode="External"/><Relationship Id="rId6129" Type="http://schemas.openxmlformats.org/officeDocument/2006/relationships/hyperlink" Target="https://drive.google.com/file/d/1Ja6wDybDvR93Vir7OXfwwc5CFg8JaMgk/view?usp=sharing" TargetMode="External"/><Relationship Id="rId6126" Type="http://schemas.openxmlformats.org/officeDocument/2006/relationships/hyperlink" Target="https://drive.google.com/file/d/16sZcD447x0RnVTOd6NaX3VmofPbHVrAx/view?usp=sharing" TargetMode="External"/><Relationship Id="rId6127" Type="http://schemas.openxmlformats.org/officeDocument/2006/relationships/hyperlink" Target="https://drive.google.com/file/d/1dHvG2KIWzxrZ7n0hxuks6g3P4VDCm87I/view?usp=sharing" TargetMode="External"/><Relationship Id="rId6119" Type="http://schemas.openxmlformats.org/officeDocument/2006/relationships/hyperlink" Target="https://drive.google.com/file/d/1go1rM6YLKvE1MTTT8vLUeTVkunwG--lC/view?usp=sharing" TargetMode="External"/><Relationship Id="rId6110" Type="http://schemas.openxmlformats.org/officeDocument/2006/relationships/hyperlink" Target="https://drive.google.com/file/d/1eDpW0nYo2YGh1M7Y78FUH5vGuD0B1LlT/view?usp=sharing" TargetMode="External"/><Relationship Id="rId6113" Type="http://schemas.openxmlformats.org/officeDocument/2006/relationships/hyperlink" Target="https://drive.google.com/file/d/1m5Lql4s-eCdoeVDCUNKelpOi_8tVcXg-/view?usp=sharing" TargetMode="External"/><Relationship Id="rId6114" Type="http://schemas.openxmlformats.org/officeDocument/2006/relationships/hyperlink" Target="https://drive.google.com/file/d/1N-FClTrz5RxmNkuR7DtG7wXtYygTbQNv/view?usp=sharing" TargetMode="External"/><Relationship Id="rId6111" Type="http://schemas.openxmlformats.org/officeDocument/2006/relationships/hyperlink" Target="https://drive.google.com/file/d/17hz1H7FR-XVFVwDwhkHqBqeU3i-r79sM/view?usp=sharing" TargetMode="External"/><Relationship Id="rId6112" Type="http://schemas.openxmlformats.org/officeDocument/2006/relationships/hyperlink" Target="https://drive.google.com/file/d/19wvMdffaWfNA1pxe6X1bElPg2jCKbLfO/view?usp=sharing" TargetMode="External"/><Relationship Id="rId6117" Type="http://schemas.openxmlformats.org/officeDocument/2006/relationships/hyperlink" Target="https://drive.google.com/file/d/1VPn6cBtcp3bm3-fPNBo510web1nw8HBI/view?usp=drive_link" TargetMode="External"/><Relationship Id="rId6118" Type="http://schemas.openxmlformats.org/officeDocument/2006/relationships/hyperlink" Target="https://drive.google.com/file/d/1TkbRflRW9sePIqjdU9zq48gXMy_S5sd3/view?usp=sharing" TargetMode="External"/><Relationship Id="rId6115" Type="http://schemas.openxmlformats.org/officeDocument/2006/relationships/hyperlink" Target="https://drive.google.com/file/d/1myV2pJtPJ1hKotCk_rrkPrYYeQAFUVty/view?usp=sharing" TargetMode="External"/><Relationship Id="rId6116" Type="http://schemas.openxmlformats.org/officeDocument/2006/relationships/hyperlink" Target="https://drive.google.com/file/d/1njOTq9h8LhGH9FcW5uDg04rwS9CF4Cdf/view?usp=sharing" TargetMode="External"/><Relationship Id="rId1" Type="http://schemas.openxmlformats.org/officeDocument/2006/relationships/hyperlink" Target="https://drive.google.com/file/d/1rcFOFrk6vL6aTPD8ULzCM3AdHkU2pVsL/view?usp=sharing" TargetMode="External"/><Relationship Id="rId2" Type="http://schemas.openxmlformats.org/officeDocument/2006/relationships/hyperlink" Target="https://drive.google.com/file/d/1ob-7ubp1x27Kd3-OzJUxxOQD-Uwg_sB9/view?usp=sharing" TargetMode="External"/><Relationship Id="rId3" Type="http://schemas.openxmlformats.org/officeDocument/2006/relationships/hyperlink" Target="https://drive.google.com/file/d/1NEr2tCNWwGxIBqS2qXK47Le3CxHTuuwV/view?usp=sharing" TargetMode="External"/><Relationship Id="rId4" Type="http://schemas.openxmlformats.org/officeDocument/2006/relationships/hyperlink" Target="https://drive.google.com/file/d/1AYHmUWaPlG78JSqpkLKQ8iEoKYHI55ta/view?usp=drive_link" TargetMode="External"/><Relationship Id="rId9" Type="http://schemas.openxmlformats.org/officeDocument/2006/relationships/hyperlink" Target="https://drive.google.com/file/d/1Yc36I4IJ0TTpunOVvL8PUfSscVgbwS90/view?usp=sharing" TargetMode="External"/><Relationship Id="rId5" Type="http://schemas.openxmlformats.org/officeDocument/2006/relationships/hyperlink" Target="https://drive.google.com/file/d/1tVq2TAhw5nLsW3LwWfGT_tVsrBT-FEG3/view?usp=sharing" TargetMode="External"/><Relationship Id="rId6" Type="http://schemas.openxmlformats.org/officeDocument/2006/relationships/hyperlink" Target="https://drive.google.com/file/d/1c0wPyk2Ma8NWydrR80N-MopM6ItPeTW9/view?usp=sharing" TargetMode="External"/><Relationship Id="rId7" Type="http://schemas.openxmlformats.org/officeDocument/2006/relationships/hyperlink" Target="https://drive.google.com/file/d/1pRbTzxtAn1AqJzrODal1YzlAm8XskFaM/view?usp=sharing" TargetMode="External"/><Relationship Id="rId8" Type="http://schemas.openxmlformats.org/officeDocument/2006/relationships/hyperlink" Target="https://drive.google.com/file/d/1FaXjVPHIA-5drGyz3ZOp3MDPD3VLIqNY/view?usp=sharing" TargetMode="External"/><Relationship Id="rId3911" Type="http://schemas.openxmlformats.org/officeDocument/2006/relationships/hyperlink" Target="https://drive.google.com/file/d/1xPUH2MQ2-VcPgDU_bSlPwgiTJyaOfNk8/view?usp=sharing" TargetMode="External"/><Relationship Id="rId3910" Type="http://schemas.openxmlformats.org/officeDocument/2006/relationships/hyperlink" Target="https://drive.google.com/file/d/1l44wQ8bBXgvSfVD6W8MCyqke0axhtnrB/view?usp=sharing" TargetMode="External"/><Relationship Id="rId3913" Type="http://schemas.openxmlformats.org/officeDocument/2006/relationships/hyperlink" Target="https://drive.google.com/file/d/1vO60rWrZAO76xLQoSfoQJytOmT3ysrO2/view?usp=sharing" TargetMode="External"/><Relationship Id="rId3912" Type="http://schemas.openxmlformats.org/officeDocument/2006/relationships/hyperlink" Target="https://drive.google.com/file/d/1tztPQUnh6G5g08ky4PFp_AV4hGLPcMbp/view?usp=sharing" TargetMode="External"/><Relationship Id="rId3915" Type="http://schemas.openxmlformats.org/officeDocument/2006/relationships/hyperlink" Target="https://drive.google.com/file/d/1LQ6XBni_pAZI5CFtUAAqljnzAHQnBXwx/view?usp=sharing" TargetMode="External"/><Relationship Id="rId3914" Type="http://schemas.openxmlformats.org/officeDocument/2006/relationships/hyperlink" Target="https://drive.google.com/file/d/1a0tmYYrAZ3NzfT_47kaLOlmuCpsg6CMc/view?usp=sharing" TargetMode="External"/><Relationship Id="rId3917" Type="http://schemas.openxmlformats.org/officeDocument/2006/relationships/hyperlink" Target="https://drive.google.com/file/d/1teRKo9bLTJX9HZmzW0Wdmj-EnicdzVOk/view?usp=sharing" TargetMode="External"/><Relationship Id="rId3916" Type="http://schemas.openxmlformats.org/officeDocument/2006/relationships/hyperlink" Target="https://drive.google.com/file/d/1wlyDto1nbsFaQCmTOyX8VMwyIwtJvRrW/view?usp=sharing" TargetMode="External"/><Relationship Id="rId3919" Type="http://schemas.openxmlformats.org/officeDocument/2006/relationships/hyperlink" Target="https://drive.google.com/file/d/1uuh5Tw7MJzcs7HyTwISNo-Tntyplkmc9/view?usp=sharing" TargetMode="External"/><Relationship Id="rId3918" Type="http://schemas.openxmlformats.org/officeDocument/2006/relationships/hyperlink" Target="https://drive.google.com/file/d/1n8xLovNoA6rAZ8dtQdimx9JVtqYp-H3a/view?usp=sharing" TargetMode="External"/><Relationship Id="rId6190" Type="http://schemas.openxmlformats.org/officeDocument/2006/relationships/hyperlink" Target="https://drive.google.com/file/d/1_jT8lf3xp_k8MnGJMKIWwZB4bHEYNnTj/view?usp=sharing" TargetMode="External"/><Relationship Id="rId6182" Type="http://schemas.openxmlformats.org/officeDocument/2006/relationships/hyperlink" Target="https://drive.google.com/file/d/1ruYOOEHmlunC8zTsHUEz9563FLvGnmHL/view?usp=sharing" TargetMode="External"/><Relationship Id="rId6183" Type="http://schemas.openxmlformats.org/officeDocument/2006/relationships/hyperlink" Target="https://drive.google.com/file/d/1yxQkzeXrIqLraeTXIGtR2EPfrnGqIVli/view?usp=sharing" TargetMode="External"/><Relationship Id="rId6180" Type="http://schemas.openxmlformats.org/officeDocument/2006/relationships/hyperlink" Target="https://drive.google.com/file/d/1oJITMxiiECiP2N6IvL4lZnIwrRICUjmV/view?usp=sharing" TargetMode="External"/><Relationship Id="rId6181" Type="http://schemas.openxmlformats.org/officeDocument/2006/relationships/hyperlink" Target="https://drive.google.com/file/d/1Xodd8haGVhDXpkuZE4Eyfqv7Wt4Wry5e/view?usp=sharing" TargetMode="External"/><Relationship Id="rId6186" Type="http://schemas.openxmlformats.org/officeDocument/2006/relationships/hyperlink" Target="https://drive.google.com/file/d/11PlDIqNyuIy2SSgXhwQOEQGaG8pvg4QD/view?usp=sharing" TargetMode="External"/><Relationship Id="rId6187" Type="http://schemas.openxmlformats.org/officeDocument/2006/relationships/hyperlink" Target="https://drive.google.com/file/d/1-SiP_S50PddNs4zrTYDPz3A_6OGK-IYc/view?usp=sharing" TargetMode="External"/><Relationship Id="rId6184" Type="http://schemas.openxmlformats.org/officeDocument/2006/relationships/hyperlink" Target="https://drive.google.com/file/d/1nmHh6igBEG5OoF0CVMXUSK2pXkOR_jV-/view?usp=sharing" TargetMode="External"/><Relationship Id="rId6185" Type="http://schemas.openxmlformats.org/officeDocument/2006/relationships/hyperlink" Target="https://drive.google.com/file/d/16c4rW4cike09btl6R3FnVgC2pwOXeHeS/view?usp=sharing" TargetMode="External"/><Relationship Id="rId6188" Type="http://schemas.openxmlformats.org/officeDocument/2006/relationships/hyperlink" Target="https://drive.google.com/file/d/1Uf7nqOEl-SKSLm5DyvvVPI-2c8L3efov/view?usp=sharing" TargetMode="External"/><Relationship Id="rId6189" Type="http://schemas.openxmlformats.org/officeDocument/2006/relationships/hyperlink" Target="https://drive.google.com/file/d/1VshamVSWOppCScTMCzhCwlXDR5XRnijQ/view?usp=sharing" TargetMode="External"/><Relationship Id="rId3900" Type="http://schemas.openxmlformats.org/officeDocument/2006/relationships/hyperlink" Target="https://drive.google.com/file/d/1k0TQijU87ERK85CM-J4MMXN5atsh_0O3/view?usp=sharing" TargetMode="External"/><Relationship Id="rId3902" Type="http://schemas.openxmlformats.org/officeDocument/2006/relationships/hyperlink" Target="https://drive.google.com/file/d/1PNd6-K5gUCUhQWWGGQH4A09F2LyC_D6O/view?usp=sharing" TargetMode="External"/><Relationship Id="rId3901" Type="http://schemas.openxmlformats.org/officeDocument/2006/relationships/hyperlink" Target="https://drive.google.com/file/d/1_7MMZiMdPTtyjMQ0ZcQWzf7BoyapU_kd/view?usp=sharing" TargetMode="External"/><Relationship Id="rId3904" Type="http://schemas.openxmlformats.org/officeDocument/2006/relationships/hyperlink" Target="https://drive.google.com/file/d/1p6Y8MVEBzbr1nrkw_IUmHpEdlemDs11d/view?usp=sharing" TargetMode="External"/><Relationship Id="rId3903" Type="http://schemas.openxmlformats.org/officeDocument/2006/relationships/hyperlink" Target="https://drive.google.com/file/d/1D2tMgzSZN6JjFf8yQxttyzjeI4ah5_HX/view?usp=sharing" TargetMode="External"/><Relationship Id="rId3906" Type="http://schemas.openxmlformats.org/officeDocument/2006/relationships/hyperlink" Target="https://drive.google.com/file/d/1SxaVv5k7HtSszI-wAiOYc7BtYntQGpsl/view?usp=sharing" TargetMode="External"/><Relationship Id="rId3905" Type="http://schemas.openxmlformats.org/officeDocument/2006/relationships/hyperlink" Target="https://drive.google.com/file/d/1EM9BjcLsaYZMgF5Ujlv2nH8w26CsE5xa/view?usp=sharing" TargetMode="External"/><Relationship Id="rId3908" Type="http://schemas.openxmlformats.org/officeDocument/2006/relationships/hyperlink" Target="https://drive.google.com/file/d/1NvlJqo4k7psslT3OA2PSVBgB7_qf4Sx1/view?usp=sharing" TargetMode="External"/><Relationship Id="rId3907" Type="http://schemas.openxmlformats.org/officeDocument/2006/relationships/hyperlink" Target="https://drive.google.com/file/d/17_1q9NYG8M2R4B_C6rKhVulZxrMZ6soX/view?usp=sharing" TargetMode="External"/><Relationship Id="rId3909" Type="http://schemas.openxmlformats.org/officeDocument/2006/relationships/hyperlink" Target="https://drive.google.com/file/d/1r_5CcyzVb7504ukKghH-0quzkfDiVudJ/view?usp=sharing" TargetMode="External"/><Relationship Id="rId6171" Type="http://schemas.openxmlformats.org/officeDocument/2006/relationships/hyperlink" Target="https://drive.google.com/file/d/1v4NSwBHtEhhai82yPjaBMizcgyKh0My_/view?usp=sharing" TargetMode="External"/><Relationship Id="rId6172" Type="http://schemas.openxmlformats.org/officeDocument/2006/relationships/hyperlink" Target="https://drive.google.com/file/d/121rf1B74nI9vm3gjlr2NFgYGkNP7k-ls/view?usp=sharing" TargetMode="External"/><Relationship Id="rId6170" Type="http://schemas.openxmlformats.org/officeDocument/2006/relationships/hyperlink" Target="https://drive.google.com/file/d/1f4eOS56RA1obYBp6N-wi3kmk6OVn2ktl/view?usp=sharing" TargetMode="External"/><Relationship Id="rId6175" Type="http://schemas.openxmlformats.org/officeDocument/2006/relationships/hyperlink" Target="https://drive.google.com/file/d/1smj3_NQdwBleHUNc-rxmQ6W55I7WG7Cr/view?usp=sharing" TargetMode="External"/><Relationship Id="rId6176" Type="http://schemas.openxmlformats.org/officeDocument/2006/relationships/hyperlink" Target="https://drive.google.com/file/d/1XjEgk_kScEW9qZCZfvkVGar3z2rG1IfP/view?usp=sharing" TargetMode="External"/><Relationship Id="rId6173" Type="http://schemas.openxmlformats.org/officeDocument/2006/relationships/hyperlink" Target="https://drive.google.com/file/d/1shBTisUHTXBt7aYGAXAA6Zr7bpGz67Wn/view?usp=sharing" TargetMode="External"/><Relationship Id="rId6174" Type="http://schemas.openxmlformats.org/officeDocument/2006/relationships/hyperlink" Target="https://drive.google.com/file/d/1GusSEgmguQjOF2pIN4Pw0fpcexvXRq7V/view?usp=sharing" TargetMode="External"/><Relationship Id="rId6179" Type="http://schemas.openxmlformats.org/officeDocument/2006/relationships/hyperlink" Target="https://drive.google.com/file/d/1tdHJ0HmHG0p2EpfoavmCvnTJUS-JJuWU/view?usp=sharing" TargetMode="External"/><Relationship Id="rId6177" Type="http://schemas.openxmlformats.org/officeDocument/2006/relationships/hyperlink" Target="https://drive.google.com/file/d/1I6hJe2GHxXbGaG9zs9bH-yFELl1w9V19/view?usp=sharing" TargetMode="External"/><Relationship Id="rId6178" Type="http://schemas.openxmlformats.org/officeDocument/2006/relationships/hyperlink" Target="https://drive.google.com/file/d/1nRNNoI6g1jDUNbYmK62xsat0Z9HSuxyB/view?usp=sharing" TargetMode="External"/><Relationship Id="rId3931" Type="http://schemas.openxmlformats.org/officeDocument/2006/relationships/hyperlink" Target="https://drive.google.com/file/d/1qLgQfYwKQ8pBDyBe6So0Dgsl7TzZFnht/view?usp=sharing" TargetMode="External"/><Relationship Id="rId2600" Type="http://schemas.openxmlformats.org/officeDocument/2006/relationships/hyperlink" Target="https://drive.google.com/file/d/1W3B0w0ae7JnozfAZCJN8lyj8rm-8bajn/view?usp=sharing" TargetMode="External"/><Relationship Id="rId3930" Type="http://schemas.openxmlformats.org/officeDocument/2006/relationships/hyperlink" Target="https://drive.google.com/file/d/1SXCZlWKQ9uPssB3b9HHnqEp30CmcHmQM/view?usp=sharing" TargetMode="External"/><Relationship Id="rId2601" Type="http://schemas.openxmlformats.org/officeDocument/2006/relationships/hyperlink" Target="https://drive.google.com/file/d/1F9IQC9MKf9tqnfdrp0q3jJw4e9IlrTUX/view?usp=sharing" TargetMode="External"/><Relationship Id="rId3933" Type="http://schemas.openxmlformats.org/officeDocument/2006/relationships/hyperlink" Target="https://drive.google.com/file/d/1Mmq7gGTbX3iW5uZTuBGG_dWBzwR0v-Yo/view?usp=sharing" TargetMode="External"/><Relationship Id="rId2602" Type="http://schemas.openxmlformats.org/officeDocument/2006/relationships/hyperlink" Target="https://drive.google.com/file/d/1lmVEMo4XDFHnWS0wTngWtcUsr6Ww6NqP/view?usp=sharing" TargetMode="External"/><Relationship Id="rId3932" Type="http://schemas.openxmlformats.org/officeDocument/2006/relationships/hyperlink" Target="https://drive.google.com/file/d/1u4KiMud9WOFZSW5iYJP6mMrqFcwN69ba/view?usp=sharing" TargetMode="External"/><Relationship Id="rId2603" Type="http://schemas.openxmlformats.org/officeDocument/2006/relationships/hyperlink" Target="https://drive.google.com/file/d/1qtZKYGiFZXI7KgVc8Gtnn_xvDuFsge47/view?usp=sharing" TargetMode="External"/><Relationship Id="rId3935" Type="http://schemas.openxmlformats.org/officeDocument/2006/relationships/hyperlink" Target="https://drive.google.com/file/d/1nwBK6VlxcNNNtFc0UMUfMtT9TAoyUlBC/view?usp=sharing" TargetMode="External"/><Relationship Id="rId2604" Type="http://schemas.openxmlformats.org/officeDocument/2006/relationships/hyperlink" Target="https://drive.google.com/file/d/1q-W9aY7pzEAxTOIzk0jQUzny5qZNxZiu/view?usp=sharing" TargetMode="External"/><Relationship Id="rId3934" Type="http://schemas.openxmlformats.org/officeDocument/2006/relationships/hyperlink" Target="https://drive.google.com/file/d/1BchJ7oN5Jm3zDASCcJr0AiFXU_bitLKY/view?usp=sharing" TargetMode="External"/><Relationship Id="rId2605" Type="http://schemas.openxmlformats.org/officeDocument/2006/relationships/hyperlink" Target="https://drive.google.com/file/d/1LcMfeYYizh2ee95xAikke1XzTcUlTCe1/view?usp=sharing" TargetMode="External"/><Relationship Id="rId3937" Type="http://schemas.openxmlformats.org/officeDocument/2006/relationships/hyperlink" Target="https://drive.google.com/file/d/1FajNdmCMYdAp47kyDKejfSm0blVu8nLz/view?usp=sharing" TargetMode="External"/><Relationship Id="rId2606" Type="http://schemas.openxmlformats.org/officeDocument/2006/relationships/hyperlink" Target="https://drive.google.com/file/d/1EFG2zU11pVF9C9Y2k-e2U6AsTcB9y0I6/view?usp=sharing" TargetMode="External"/><Relationship Id="rId3936" Type="http://schemas.openxmlformats.org/officeDocument/2006/relationships/hyperlink" Target="https://drive.google.com/file/d/14TGBIW6J8okCtbD_97RMH7rAZfYWkmmh/view?usp=sharing" TargetMode="External"/><Relationship Id="rId808" Type="http://schemas.openxmlformats.org/officeDocument/2006/relationships/hyperlink" Target="https://drive.google.com/file/d/1Y-QI6aABOFubZjNoD1wmxNAHyxCoXwgc/view?usp=sharing" TargetMode="External"/><Relationship Id="rId2607" Type="http://schemas.openxmlformats.org/officeDocument/2006/relationships/hyperlink" Target="https://drive.google.com/file/d/1rkEklqaYWmRZz7rf4MH4CvqYJFafxDji/view?usp=sharing" TargetMode="External"/><Relationship Id="rId3939" Type="http://schemas.openxmlformats.org/officeDocument/2006/relationships/hyperlink" Target="https://drive.google.com/file/d/1uo5t-lcqb5TK_bg00okd_MTDMVJnmd9A/view?usp=sharing" TargetMode="External"/><Relationship Id="rId807" Type="http://schemas.openxmlformats.org/officeDocument/2006/relationships/hyperlink" Target="https://drive.google.com/file/d/1S8nR6L_LDEjVpOMob3GeoTxNCFAhrT-O/view?usp=sharing" TargetMode="External"/><Relationship Id="rId2608" Type="http://schemas.openxmlformats.org/officeDocument/2006/relationships/hyperlink" Target="https://drive.google.com/file/d/14bzmhUvl6LuW5F1ykPCJEuq3ayppPMfR/view?usp=sharing" TargetMode="External"/><Relationship Id="rId3938" Type="http://schemas.openxmlformats.org/officeDocument/2006/relationships/hyperlink" Target="https://drive.google.com/file/d/1q5fKCWXJnVyIThR0-noseq25YzeYrXly/view?usp=sharing" TargetMode="External"/><Relationship Id="rId806" Type="http://schemas.openxmlformats.org/officeDocument/2006/relationships/hyperlink" Target="https://drive.google.com/file/d/1IlwAwufwHrizEg6px3NIElOO-Z_LXqMd/view?usp=sharing" TargetMode="External"/><Relationship Id="rId2609" Type="http://schemas.openxmlformats.org/officeDocument/2006/relationships/hyperlink" Target="https://drive.google.com/file/d/1OsHlEBlZwPLtSubiR2uYRWZ7ukE1E-5J/view?usp=sharing" TargetMode="External"/><Relationship Id="rId805" Type="http://schemas.openxmlformats.org/officeDocument/2006/relationships/hyperlink" Target="https://drive.google.com/file/d/1kAmBRcu7pXb-NOnfYGheArmjt9fuqJIi/view?usp=sharing" TargetMode="External"/><Relationship Id="rId809" Type="http://schemas.openxmlformats.org/officeDocument/2006/relationships/hyperlink" Target="https://drive.google.com/file/d/1bQKGiGfZts37DwoqDv9RazO7bYJutvSc/view?usp=sharing" TargetMode="External"/><Relationship Id="rId800" Type="http://schemas.openxmlformats.org/officeDocument/2006/relationships/hyperlink" Target="https://drive.google.com/file/d/1EdbtXuPL_YJc-nbvW__A3wpJI8dONrqZ/view?usp=sharing" TargetMode="External"/><Relationship Id="rId804" Type="http://schemas.openxmlformats.org/officeDocument/2006/relationships/hyperlink" Target="https://drive.google.com/file/d/1rctR56yebmlWG3FAEfb4SV7J2Or7qtlj/view?usp=sharing" TargetMode="External"/><Relationship Id="rId803" Type="http://schemas.openxmlformats.org/officeDocument/2006/relationships/hyperlink" Target="https://drive.google.com/file/d/13_rsTmW4QXALs6HtTtKiRvkQxtiG1gW2/view?usp=sharing" TargetMode="External"/><Relationship Id="rId802" Type="http://schemas.openxmlformats.org/officeDocument/2006/relationships/hyperlink" Target="https://drive.google.com/file/d/1WCLBVQv0W3mCUbFXoyiR3Iq_AtxykOvd/view?usp=sharing" TargetMode="External"/><Relationship Id="rId801" Type="http://schemas.openxmlformats.org/officeDocument/2006/relationships/hyperlink" Target="https://drive.google.com/file/d/1iky21rEhHba5HQuryXzXEgFdRwa9aqdB/view?usp=sharing" TargetMode="External"/><Relationship Id="rId3920" Type="http://schemas.openxmlformats.org/officeDocument/2006/relationships/hyperlink" Target="https://drive.google.com/file/d/1mM-nuswJ0E96-v-2PUjDJOUENdQGzBCs/view?usp=sharing" TargetMode="External"/><Relationship Id="rId3922" Type="http://schemas.openxmlformats.org/officeDocument/2006/relationships/hyperlink" Target="https://drive.google.com/file/d/18ELrPEcopmojzQupndjaxqYvPpeRmlvM/view?usp=sharing" TargetMode="External"/><Relationship Id="rId3921" Type="http://schemas.openxmlformats.org/officeDocument/2006/relationships/hyperlink" Target="https://drive.google.com/file/d/1QSq1S5DWg83fwRSJfBVvxN7tfZtlmEL4/view?usp=sharing" TargetMode="External"/><Relationship Id="rId3924" Type="http://schemas.openxmlformats.org/officeDocument/2006/relationships/hyperlink" Target="https://drive.google.com/file/d/1SaX4C5shWbvr2ukt-PdmWTJ5JNIF1U9A/view?usp=sharing" TargetMode="External"/><Relationship Id="rId3923" Type="http://schemas.openxmlformats.org/officeDocument/2006/relationships/hyperlink" Target="https://drive.google.com/file/d/1xcUtgZOH-fuA1VSp6e-KP32kmiydtDc4/view?usp=sharing" TargetMode="External"/><Relationship Id="rId3926" Type="http://schemas.openxmlformats.org/officeDocument/2006/relationships/hyperlink" Target="https://drive.google.com/file/d/1WOpVKL3Ai034xr6PxGUI_PPtiIcu54gt/view?usp=sharing" TargetMode="External"/><Relationship Id="rId3925" Type="http://schemas.openxmlformats.org/officeDocument/2006/relationships/hyperlink" Target="https://drive.google.com/file/d/1jhbHEeO0579sSsAlsOi7yDWWROXLhq98/view?usp=sharing" TargetMode="External"/><Relationship Id="rId3928" Type="http://schemas.openxmlformats.org/officeDocument/2006/relationships/hyperlink" Target="https://drive.google.com/file/d/1OBTnOZS5qGziys1VphEmwfxh6XxIVR6j/view?usp=sharing" TargetMode="External"/><Relationship Id="rId3927" Type="http://schemas.openxmlformats.org/officeDocument/2006/relationships/hyperlink" Target="https://drive.google.com/file/d/1HNFzBXOPrB8OD-6WxdwI-3OUjYyRhPpb/view?usp=sharing" TargetMode="External"/><Relationship Id="rId3929" Type="http://schemas.openxmlformats.org/officeDocument/2006/relationships/hyperlink" Target="https://drive.google.com/file/d/1vtqtw_Q4zyDTuxwo7OIYTKXleACsBkaP/view?usp=sharing" TargetMode="External"/><Relationship Id="rId6193" Type="http://schemas.openxmlformats.org/officeDocument/2006/relationships/hyperlink" Target="https://drive.google.com/file/d/1lrDGksBPbNc1q9MCSl_WJD-F2fam-ePI/view?usp=sharing" TargetMode="External"/><Relationship Id="rId6194" Type="http://schemas.openxmlformats.org/officeDocument/2006/relationships/hyperlink" Target="https://drive.google.com/file/d/1Oy-yAAgz9LY7gPZaXxH3bM5Gc56_ULXu/view?usp=sharing" TargetMode="External"/><Relationship Id="rId6191" Type="http://schemas.openxmlformats.org/officeDocument/2006/relationships/hyperlink" Target="https://drive.google.com/file/d/1A3Hz5BY6nfWcdX5LXtcwjKYEwR20f2Rp/view?usp=sharing" TargetMode="External"/><Relationship Id="rId6192" Type="http://schemas.openxmlformats.org/officeDocument/2006/relationships/hyperlink" Target="https://drive.google.com/file/d/1J06X1FXAKR0qMwLC0-Ae3aYCI1r9s91F/view?usp=sharing" TargetMode="External"/><Relationship Id="rId6197" Type="http://schemas.openxmlformats.org/officeDocument/2006/relationships/hyperlink" Target="https://drive.google.com/file/d/14WhOJEDYWtAbHRl3LVGVCR1hsl_X4bk-/view?usp=sharing" TargetMode="External"/><Relationship Id="rId6198" Type="http://schemas.openxmlformats.org/officeDocument/2006/relationships/hyperlink" Target="https://drive.google.com/file/d/13CpwV3UqvWjSMzEuoRukL4ydi7ysjQ5O/view?usp=sharing" TargetMode="External"/><Relationship Id="rId6195" Type="http://schemas.openxmlformats.org/officeDocument/2006/relationships/hyperlink" Target="https://drive.google.com/file/d/1wPW5EQEqBKGQ3bWDUEiYrXpiepr3-PZU/view?usp=sharing" TargetMode="External"/><Relationship Id="rId6196" Type="http://schemas.openxmlformats.org/officeDocument/2006/relationships/hyperlink" Target="https://drive.google.com/file/d/1boM5ukwQT8LS6MA1dSurd-8Skr85TUzS/view?usp=sharing" TargetMode="External"/><Relationship Id="rId6199" Type="http://schemas.openxmlformats.org/officeDocument/2006/relationships/hyperlink" Target="https://drive.google.com/file/d/16LaLYyCorasDuWF2RxqeV-DRK6rkjdET/view?usp=sharing" TargetMode="External"/><Relationship Id="rId6142" Type="http://schemas.openxmlformats.org/officeDocument/2006/relationships/hyperlink" Target="https://drive.google.com/file/d/16BNJLwhSvlfKZbtkj5TPzHKXXat3syBd/view?usp=sharing" TargetMode="External"/><Relationship Id="rId6143" Type="http://schemas.openxmlformats.org/officeDocument/2006/relationships/hyperlink" Target="https://drive.google.com/file/d/1K_c0bmcMLwRmeUFZWQNTM-1bPW6YhQA4/view?usp=sharing" TargetMode="External"/><Relationship Id="rId6140" Type="http://schemas.openxmlformats.org/officeDocument/2006/relationships/hyperlink" Target="https://drive.google.com/file/d/10WzIgg3csE1AEd8gUgKoV7LuId0sYn18/view?usp=sharing" TargetMode="External"/><Relationship Id="rId6141" Type="http://schemas.openxmlformats.org/officeDocument/2006/relationships/hyperlink" Target="https://drive.google.com/file/d/10KMPp8rhxbzm2KiNOwQiVKl9LH0FzPqZ/view?usp=sharing" TargetMode="External"/><Relationship Id="rId6146" Type="http://schemas.openxmlformats.org/officeDocument/2006/relationships/hyperlink" Target="https://drive.google.com/file/d/1dn4FdILVia6VeWVPvv44m6M0OjzWvx9H/view?usp=sharing" TargetMode="External"/><Relationship Id="rId6147" Type="http://schemas.openxmlformats.org/officeDocument/2006/relationships/hyperlink" Target="https://drive.google.com/file/d/1wM6Bh7lPmmhEY7IY9POqVNHyW9DrTrV6/view?usp=sharing" TargetMode="External"/><Relationship Id="rId6144" Type="http://schemas.openxmlformats.org/officeDocument/2006/relationships/hyperlink" Target="https://drive.google.com/file/d/1_7cvX6_Os1WWuspCG7BDI_gR8QTbqTUp/view?usp=sharing" TargetMode="External"/><Relationship Id="rId6145" Type="http://schemas.openxmlformats.org/officeDocument/2006/relationships/hyperlink" Target="https://drive.google.com/file/d/1m3JxFxs_jUTTl1-XgPAt5hudUKhmexLt/view?usp=sharing" TargetMode="External"/><Relationship Id="rId6148" Type="http://schemas.openxmlformats.org/officeDocument/2006/relationships/hyperlink" Target="https://drive.google.com/file/d/1ZtgPaAPGqDWXpAVdGz7EY3PlxCNhvjtb/view?usp=sharing" TargetMode="External"/><Relationship Id="rId6149" Type="http://schemas.openxmlformats.org/officeDocument/2006/relationships/hyperlink" Target="https://drive.google.com/file/d/1cseu0wafdJcGBvlLB42zsjyPSJUdnD2G/view?usp=sharing" TargetMode="External"/><Relationship Id="rId6131" Type="http://schemas.openxmlformats.org/officeDocument/2006/relationships/hyperlink" Target="https://drive.google.com/file/d/1nPSpM4Be94ToUHlDRUR-wc2rj_lvXm1B/view?usp=sharing" TargetMode="External"/><Relationship Id="rId6132" Type="http://schemas.openxmlformats.org/officeDocument/2006/relationships/hyperlink" Target="https://drive.google.com/file/d/1UEIqcS5rxYKN2el_ewBDbVrixl7xlzze/view?usp=sharing" TargetMode="External"/><Relationship Id="rId6130" Type="http://schemas.openxmlformats.org/officeDocument/2006/relationships/hyperlink" Target="https://drive.google.com/file/d/1oI9YMcK20YdyfABPj6pb_yoIC_CkzQ3W/view?usp=sharing" TargetMode="External"/><Relationship Id="rId6135" Type="http://schemas.openxmlformats.org/officeDocument/2006/relationships/hyperlink" Target="https://drive.google.com/file/d/1Tbou6Q61Y2u89Vi0VxkG0pZmcQ4lWjDJ/view?usp=sharing" TargetMode="External"/><Relationship Id="rId6136" Type="http://schemas.openxmlformats.org/officeDocument/2006/relationships/hyperlink" Target="https://drive.google.com/file/d/1IHs2Y8JLOn0Pt1TlvNucYDtCoGjRSJgU/view?usp=sharing" TargetMode="External"/><Relationship Id="rId6133" Type="http://schemas.openxmlformats.org/officeDocument/2006/relationships/hyperlink" Target="https://drive.google.com/file/d/1mNtBeVVbbEhDI8sZpDsTaY9ayU7kIEgM/view?usp=sharing" TargetMode="External"/><Relationship Id="rId6134" Type="http://schemas.openxmlformats.org/officeDocument/2006/relationships/hyperlink" Target="https://drive.google.com/file/d/1sdNCRDVlxsu-k_F511IVFEF-eTEwaszS/view?usp=sharing" TargetMode="External"/><Relationship Id="rId6139" Type="http://schemas.openxmlformats.org/officeDocument/2006/relationships/hyperlink" Target="https://drive.google.com/file/d/1RPdUJyT4qoRWPaHvcfBkXnKJAmXOvcfA/view?usp=sharing" TargetMode="External"/><Relationship Id="rId6137" Type="http://schemas.openxmlformats.org/officeDocument/2006/relationships/hyperlink" Target="https://drive.google.com/file/d/1Q6_cOYmVoMmOmFKbLc4zvWyNl3db8Kg_/view?usp=sharing" TargetMode="External"/><Relationship Id="rId6138" Type="http://schemas.openxmlformats.org/officeDocument/2006/relationships/hyperlink" Target="https://drive.google.com/file/d/1TkxaBV0OArb4CHJITiRCE9SwaLwsujca/view?usp=sharing" TargetMode="External"/><Relationship Id="rId6160" Type="http://schemas.openxmlformats.org/officeDocument/2006/relationships/hyperlink" Target="https://drive.google.com/file/d/1OOyoZV09d-DG6qvYgqJ2DnALSsxt2zNA/view?usp=sharing" TargetMode="External"/><Relationship Id="rId6161" Type="http://schemas.openxmlformats.org/officeDocument/2006/relationships/hyperlink" Target="https://drive.google.com/file/d/1reI-_ZXjkyBL0HoYfeMHdc-_0rg8XN0E/view?usp=sharing" TargetMode="External"/><Relationship Id="rId6164" Type="http://schemas.openxmlformats.org/officeDocument/2006/relationships/hyperlink" Target="https://drive.google.com/file/d/1M-ZYtIKz071OLTOkQLIwik2JIMQruWKv/view?usp=sharing" TargetMode="External"/><Relationship Id="rId6165" Type="http://schemas.openxmlformats.org/officeDocument/2006/relationships/hyperlink" Target="https://drive.google.com/file/d/1Zgd7Us7KfQJ5GAeSDnbJ3YxjR7Sl80q-/view?usp=sharing" TargetMode="External"/><Relationship Id="rId6162" Type="http://schemas.openxmlformats.org/officeDocument/2006/relationships/hyperlink" Target="https://drive.google.com/file/d/1P1ujx2hnGlB-DcZvJ_2TGFwe4eqd5nvK/view?usp=sharing" TargetMode="External"/><Relationship Id="rId6163" Type="http://schemas.openxmlformats.org/officeDocument/2006/relationships/hyperlink" Target="https://drive.google.com/file/d/1_3leSA8HbHTmpXTz3ZaTl1aR0tUblS-o/view?usp=sharing" TargetMode="External"/><Relationship Id="rId6168" Type="http://schemas.openxmlformats.org/officeDocument/2006/relationships/hyperlink" Target="https://drive.google.com/file/d/10R2eGSUIiwcmobmkEbIANw5FoJt30uxV/view?usp=sharing" TargetMode="External"/><Relationship Id="rId6169" Type="http://schemas.openxmlformats.org/officeDocument/2006/relationships/hyperlink" Target="https://drive.google.com/file/d/1BxDgc6OLT5cjq2UXLBnN4mnWnxcIvWI0/view?usp=sharing" TargetMode="External"/><Relationship Id="rId6166" Type="http://schemas.openxmlformats.org/officeDocument/2006/relationships/hyperlink" Target="https://drive.google.com/file/d/1mpg4aaZOFblKdpMciVUvOZqeqdO87mA0/view?usp=sharing" TargetMode="External"/><Relationship Id="rId6167" Type="http://schemas.openxmlformats.org/officeDocument/2006/relationships/hyperlink" Target="https://drive.google.com/file/d/1MdVTB19W35HVTMm46AYRcUB1G7a6_24n/view?usp=sharing" TargetMode="External"/><Relationship Id="rId6150" Type="http://schemas.openxmlformats.org/officeDocument/2006/relationships/hyperlink" Target="https://drive.google.com/file/d/1cprb9qqsfBpmWT7FXczeA0NayFAKZd7-/view?usp=sharing" TargetMode="External"/><Relationship Id="rId6153" Type="http://schemas.openxmlformats.org/officeDocument/2006/relationships/hyperlink" Target="https://drive.google.com/file/d/1v-1krIpS5vVcXgk2X2-vqMWVvKbJdPu9/view?usp=sharing" TargetMode="External"/><Relationship Id="rId6154" Type="http://schemas.openxmlformats.org/officeDocument/2006/relationships/hyperlink" Target="https://drive.google.com/file/d/1YU93iqjLp15pYmVwGfKMdysedfQr_3ST/view?usp=sharing" TargetMode="External"/><Relationship Id="rId6151" Type="http://schemas.openxmlformats.org/officeDocument/2006/relationships/hyperlink" Target="https://drive.google.com/file/d/1oJSHh5h174bjUEHUgrUTW4rrDAkmyC8f/view?usp=sharing" TargetMode="External"/><Relationship Id="rId6152" Type="http://schemas.openxmlformats.org/officeDocument/2006/relationships/hyperlink" Target="https://drive.google.com/file/d/1Uwztg7_hn4dixHBdWvDASYwhUrATq8Xx/view?usp=sharing" TargetMode="External"/><Relationship Id="rId6157" Type="http://schemas.openxmlformats.org/officeDocument/2006/relationships/hyperlink" Target="https://drive.google.com/file/d/1t2uY1SjO7Zz61K90bXe8EEUZ_DmAFqDD/view?usp=sharing" TargetMode="External"/><Relationship Id="rId6158" Type="http://schemas.openxmlformats.org/officeDocument/2006/relationships/hyperlink" Target="https://drive.google.com/file/d/1mZz7j86Poof1KO2BD--9PBw1OqvM--5H/view?usp=sharing" TargetMode="External"/><Relationship Id="rId6155" Type="http://schemas.openxmlformats.org/officeDocument/2006/relationships/hyperlink" Target="https://drive.google.com/file/d/1xDdIFMd0HOnDTS7q1G4nFiFtKVO7HRua/view?usp=sharing" TargetMode="External"/><Relationship Id="rId6156" Type="http://schemas.openxmlformats.org/officeDocument/2006/relationships/hyperlink" Target="https://drive.google.com/file/d/123swBpzM7iM_xXZxkFkOwevJlXgxUYsH/view?usp=sharing" TargetMode="External"/><Relationship Id="rId6159" Type="http://schemas.openxmlformats.org/officeDocument/2006/relationships/hyperlink" Target="https://drive.google.com/file/d/1AkemkJbO2DIBSHfJRcOTkgZtuRK-ORhf/view?usp=sharing" TargetMode="External"/><Relationship Id="rId1334" Type="http://schemas.openxmlformats.org/officeDocument/2006/relationships/hyperlink" Target="https://drive.google.com/file/d/1Mx5OSBys6bL0EDK7WfTkgYUGGsMTgySp/view?usp=sharing" TargetMode="External"/><Relationship Id="rId2665" Type="http://schemas.openxmlformats.org/officeDocument/2006/relationships/hyperlink" Target="https://drive.google.com/file/d/1jeuyZbmnMyO9NZ4MhNNI6oGfYncg93Ho/view?usp=sharing" TargetMode="External"/><Relationship Id="rId3997" Type="http://schemas.openxmlformats.org/officeDocument/2006/relationships/hyperlink" Target="https://drive.google.com/file/d/1iXWNqnqzdN8mDeZ49CYQAAUk3Mveveno/view?usp=sharing" TargetMode="External"/><Relationship Id="rId1335" Type="http://schemas.openxmlformats.org/officeDocument/2006/relationships/hyperlink" Target="https://drive.google.com/file/d/1A0XHZ48cLLkG8GFnkkdG2KHrjdFiQ87B/view?usp=sharing" TargetMode="External"/><Relationship Id="rId2666" Type="http://schemas.openxmlformats.org/officeDocument/2006/relationships/hyperlink" Target="https://drive.google.com/file/d/1PYwhT8rafFX9tUCG0CRWFDoIjbg8-fze/view?usp=sharing" TargetMode="External"/><Relationship Id="rId3996" Type="http://schemas.openxmlformats.org/officeDocument/2006/relationships/hyperlink" Target="https://drive.google.com/file/d/1SK9SNiq9q9xt5tokQNvvcoEcNkGbrq-_/view?usp=sharing" TargetMode="External"/><Relationship Id="rId1336" Type="http://schemas.openxmlformats.org/officeDocument/2006/relationships/hyperlink" Target="https://drive.google.com/file/d/1Xo3ZNce8cGI5spsODeazbhuLNoxQYzv1/view?usp=sharing" TargetMode="External"/><Relationship Id="rId2667" Type="http://schemas.openxmlformats.org/officeDocument/2006/relationships/hyperlink" Target="https://drive.google.com/file/d/1bLcG0DC5nueJSQ_tt-wGTTEa97GUZr33/view?usp=sharing" TargetMode="External"/><Relationship Id="rId3999" Type="http://schemas.openxmlformats.org/officeDocument/2006/relationships/hyperlink" Target="https://drive.google.com/file/d/1UwvS8duIglqLttD3jpVQxhg_P2aF2jdf/view?usp=sharing" TargetMode="External"/><Relationship Id="rId1337" Type="http://schemas.openxmlformats.org/officeDocument/2006/relationships/hyperlink" Target="https://drive.google.com/file/d/1OWSKUY3NcixKIW5YnfuALl9d0UFuSsQV/view?usp=sharing" TargetMode="External"/><Relationship Id="rId2668" Type="http://schemas.openxmlformats.org/officeDocument/2006/relationships/hyperlink" Target="https://drive.google.com/file/d/15FvQ1S4Qsn9_e8hBkJQeI0W4XcNafLUd/view?usp=sharing" TargetMode="External"/><Relationship Id="rId3998" Type="http://schemas.openxmlformats.org/officeDocument/2006/relationships/hyperlink" Target="https://drive.google.com/file/d/1ppJTS4hMB9Wq7w5BN-x6HzcS73uo6QfW/view?usp=sharing" TargetMode="External"/><Relationship Id="rId1338" Type="http://schemas.openxmlformats.org/officeDocument/2006/relationships/hyperlink" Target="https://drive.google.com/file/d/1kPLh-1A5sXVhXMUlDgSYW00OiCjvSWWH/view?usp=sharing" TargetMode="External"/><Relationship Id="rId2669" Type="http://schemas.openxmlformats.org/officeDocument/2006/relationships/hyperlink" Target="https://drive.google.com/file/d/1YU--02UkoR6T0WN4ugNm6_1tj2ZrtXru/view?usp=sharing" TargetMode="External"/><Relationship Id="rId1339" Type="http://schemas.openxmlformats.org/officeDocument/2006/relationships/hyperlink" Target="https://drive.google.com/file/d/17otBFRpvk_1ikFBMyM2bstpJoMvTzVam/view?usp=sharing" TargetMode="External"/><Relationship Id="rId745" Type="http://schemas.openxmlformats.org/officeDocument/2006/relationships/hyperlink" Target="https://drive.google.com/file/d/10VQ-8YTwKXKbVAWkg_1lXBcillFd2aXy/view?usp=sharing" TargetMode="External"/><Relationship Id="rId744" Type="http://schemas.openxmlformats.org/officeDocument/2006/relationships/hyperlink" Target="https://drive.google.com/file/d/1oqdzfZHomoFX09Cyvqjmdk2IuYKJcKmt/view?usp=sharing" TargetMode="External"/><Relationship Id="rId743" Type="http://schemas.openxmlformats.org/officeDocument/2006/relationships/hyperlink" Target="https://drive.google.com/file/d/1sv7fMCvZ3ZLGyyFu9pQtmfHuVI1fIDu_/view?usp=sharing" TargetMode="External"/><Relationship Id="rId742" Type="http://schemas.openxmlformats.org/officeDocument/2006/relationships/hyperlink" Target="https://drive.google.com/file/d/1MC0zLMnGgPyy-UX-36bKI-xumJZNwe9J/view?usp=sharing" TargetMode="External"/><Relationship Id="rId749" Type="http://schemas.openxmlformats.org/officeDocument/2006/relationships/hyperlink" Target="https://drive.google.com/file/d/1IzWmVsVmhZLfborwNC9saquZJWgPrKkT/view?usp=sharing" TargetMode="External"/><Relationship Id="rId748" Type="http://schemas.openxmlformats.org/officeDocument/2006/relationships/hyperlink" Target="https://drive.google.com/file/d/19PY_yNRe11zGj8wPSvxx42PMI8Dn16gK/view?usp=sharing" TargetMode="External"/><Relationship Id="rId747" Type="http://schemas.openxmlformats.org/officeDocument/2006/relationships/hyperlink" Target="https://drive.google.com/file/d/1V-23R-tnGMEwsPwD0lN67LBo-fsRgakD/view?usp=sharing" TargetMode="External"/><Relationship Id="rId746" Type="http://schemas.openxmlformats.org/officeDocument/2006/relationships/hyperlink" Target="https://drive.google.com/file/d/1NIH72p6nppqU9Hc5j8Kgwn_6HAGOmV7y/view?usp=sharing" TargetMode="External"/><Relationship Id="rId3991" Type="http://schemas.openxmlformats.org/officeDocument/2006/relationships/hyperlink" Target="https://drive.google.com/file/d/1DO-wMSEuhEt7u9hg5E68l7-rCmGcCRGo/view?usp=sharing" TargetMode="External"/><Relationship Id="rId2660" Type="http://schemas.openxmlformats.org/officeDocument/2006/relationships/hyperlink" Target="https://drive.google.com/file/d/1oU1gb61p_PxxALNXO5KYkBQU9CGfUZq9/view?usp=sharing" TargetMode="External"/><Relationship Id="rId3990" Type="http://schemas.openxmlformats.org/officeDocument/2006/relationships/hyperlink" Target="https://drive.google.com/file/d/1qh1UuWaeAe-PhiA2TIfdB2KkfX-KyRMu/view?usp=sharing" TargetMode="External"/><Relationship Id="rId741" Type="http://schemas.openxmlformats.org/officeDocument/2006/relationships/hyperlink" Target="https://drive.google.com/file/d/1zh0ycj0T-DzORM8gx4_33JuhznCOAy4z/view?usp=sharing" TargetMode="External"/><Relationship Id="rId1330" Type="http://schemas.openxmlformats.org/officeDocument/2006/relationships/hyperlink" Target="https://drive.google.com/file/d/15h5k6WJ2QjlCNQV4vplPIAgUKwTVuDAJ/view?usp=sharing" TargetMode="External"/><Relationship Id="rId2661" Type="http://schemas.openxmlformats.org/officeDocument/2006/relationships/hyperlink" Target="https://drive.google.com/file/d/1WBY1aN7rpabSCxVWlgBt69XbADM53uG2/view?usp=sharing" TargetMode="External"/><Relationship Id="rId3993" Type="http://schemas.openxmlformats.org/officeDocument/2006/relationships/hyperlink" Target="https://drive.google.com/file/d/1c0Vr5awwfXDOCCP7n-vymu0H2-BLAOaH/view?usp=sharing" TargetMode="External"/><Relationship Id="rId740" Type="http://schemas.openxmlformats.org/officeDocument/2006/relationships/hyperlink" Target="https://drive.google.com/file/d/1rUUv23dXO_EDiUOd-cjR_JMBs1uEOWOD/view?usp=sharing" TargetMode="External"/><Relationship Id="rId1331" Type="http://schemas.openxmlformats.org/officeDocument/2006/relationships/hyperlink" Target="https://drive.google.com/file/d/17OeFyiIFEyFzKcCFAmjxeaH_6zWK2pip/view?usp=sharing" TargetMode="External"/><Relationship Id="rId2662" Type="http://schemas.openxmlformats.org/officeDocument/2006/relationships/hyperlink" Target="https://drive.google.com/file/d/11xHnwCRjDiTCrE-f6FViG2AbyE2TuTxK/view?usp=sharing" TargetMode="External"/><Relationship Id="rId3992" Type="http://schemas.openxmlformats.org/officeDocument/2006/relationships/hyperlink" Target="https://drive.google.com/file/d/1ow9R4Qv2Rk1mjlTJl3c-AaclnZGz0tsK/view?usp=sharing" TargetMode="External"/><Relationship Id="rId1332" Type="http://schemas.openxmlformats.org/officeDocument/2006/relationships/hyperlink" Target="https://drive.google.com/file/d/1e7YU0S0C2M1pQ3fJIDf7G2h73n7QiOnN/view?usp=sharing" TargetMode="External"/><Relationship Id="rId2663" Type="http://schemas.openxmlformats.org/officeDocument/2006/relationships/hyperlink" Target="https://drive.google.com/file/d/1Zfk3J7oO1LC19jQMRHjLd-dJDXqHzOh3/view?usp=sharing" TargetMode="External"/><Relationship Id="rId3995" Type="http://schemas.openxmlformats.org/officeDocument/2006/relationships/hyperlink" Target="https://drive.google.com/file/d/17dMGfqkPzQP0GfIirL_qK-fZz4gHifzh/view?usp=sharing" TargetMode="External"/><Relationship Id="rId1333" Type="http://schemas.openxmlformats.org/officeDocument/2006/relationships/hyperlink" Target="https://drive.google.com/file/d/1JYyaLVRqqvtN_RtMZfs8oxgnkwKM_cB-/view?usp=sharing" TargetMode="External"/><Relationship Id="rId2664" Type="http://schemas.openxmlformats.org/officeDocument/2006/relationships/hyperlink" Target="https://drive.google.com/file/d/1dUqiqiIXn09ITTgJ6j-LU_htj6FQXg3u/view?usp=sharing" TargetMode="External"/><Relationship Id="rId3994" Type="http://schemas.openxmlformats.org/officeDocument/2006/relationships/hyperlink" Target="https://drive.google.com/file/d/1aaeuuptGXDmCVKa4JIPsjLd3GuaL4g-V/view?usp=sharing" TargetMode="External"/><Relationship Id="rId1323" Type="http://schemas.openxmlformats.org/officeDocument/2006/relationships/hyperlink" Target="https://drive.google.com/file/d/15IHS088xxqFMrg-vqX_JCmkBjZI4vnrJ/view?usp=sharing" TargetMode="External"/><Relationship Id="rId2654" Type="http://schemas.openxmlformats.org/officeDocument/2006/relationships/hyperlink" Target="https://drive.google.com/file/d/1xo6nbkUEMhZ5IGfkmk0gLFZ2sTelXTWE/view?usp=sharing" TargetMode="External"/><Relationship Id="rId3986" Type="http://schemas.openxmlformats.org/officeDocument/2006/relationships/hyperlink" Target="https://drive.google.com/file/d/1m4os350RIt1HqVflLZ_7g_96_MdML_o_/view?usp=sharing" TargetMode="External"/><Relationship Id="rId1324" Type="http://schemas.openxmlformats.org/officeDocument/2006/relationships/hyperlink" Target="https://drive.google.com/file/d/1gRtRv_78sMCBuNy3RUHgb1sma7Esju_B/view?usp=drive_link" TargetMode="External"/><Relationship Id="rId2655" Type="http://schemas.openxmlformats.org/officeDocument/2006/relationships/hyperlink" Target="https://drive.google.com/file/d/1gwihoIoPfnqtGoZp6rJuJH2wSkZAHsSB/view?usp=sharing" TargetMode="External"/><Relationship Id="rId3985" Type="http://schemas.openxmlformats.org/officeDocument/2006/relationships/hyperlink" Target="https://drive.google.com/file/d/1AbWmhPCL-dmp9u9TGSYnvmdBnVG_bkNO/view?usp=sharing" TargetMode="External"/><Relationship Id="rId1325" Type="http://schemas.openxmlformats.org/officeDocument/2006/relationships/hyperlink" Target="https://drive.google.com/file/d/1CuerfIOR2nz9Wj8IQqREdV5qWCRmSMoO/view?usp=drive_link" TargetMode="External"/><Relationship Id="rId2656" Type="http://schemas.openxmlformats.org/officeDocument/2006/relationships/hyperlink" Target="https://drive.google.com/file/d/1irEhgKu4YiLbSRg4cvxDTwYf1KRDzhAA/view?usp=sharing" TargetMode="External"/><Relationship Id="rId3988" Type="http://schemas.openxmlformats.org/officeDocument/2006/relationships/hyperlink" Target="https://drive.google.com/file/d/1NI8IaPsgaZV-WYwE0x1KLKCBiZxdNf5B/view?usp=sharing" TargetMode="External"/><Relationship Id="rId1326" Type="http://schemas.openxmlformats.org/officeDocument/2006/relationships/hyperlink" Target="https://drive.google.com/file/d/1rei8pXuI_MYN7-ZuHwn_RfR6qr6WG1wU/view?usp=drive_link" TargetMode="External"/><Relationship Id="rId2657" Type="http://schemas.openxmlformats.org/officeDocument/2006/relationships/hyperlink" Target="https://drive.google.com/file/d/1XU6xEtJF_HpnhSQ4lVeU71D7AKp8aOso/view?usp=sharing" TargetMode="External"/><Relationship Id="rId3987" Type="http://schemas.openxmlformats.org/officeDocument/2006/relationships/hyperlink" Target="https://drive.google.com/file/d/1RMWhm5JiAp_4J_RkpfTQJj6OVvaTmRLJ/view?usp=sharing" TargetMode="External"/><Relationship Id="rId1327" Type="http://schemas.openxmlformats.org/officeDocument/2006/relationships/hyperlink" Target="https://drive.google.com/file/d/1-n48Mim566CD209Ui1F-ZAOnkt3mf2g4/view?usp=sharing" TargetMode="External"/><Relationship Id="rId2658" Type="http://schemas.openxmlformats.org/officeDocument/2006/relationships/hyperlink" Target="https://drive.google.com/file/d/1lh1x7sICbcX1oBFYHn9JHnSLlzNZrjVj/view?usp=sharing" TargetMode="External"/><Relationship Id="rId1328" Type="http://schemas.openxmlformats.org/officeDocument/2006/relationships/hyperlink" Target="https://drive.google.com/file/d/12bVkABE1y-LTtMCkDfJDbhzkaDjRZd72/view?usp=sharing" TargetMode="External"/><Relationship Id="rId2659" Type="http://schemas.openxmlformats.org/officeDocument/2006/relationships/hyperlink" Target="https://drive.google.com/file/d/1zJgmHCttUimsoQREH0sPyUyjpYSC8ga6/view?usp=sharing" TargetMode="External"/><Relationship Id="rId3989" Type="http://schemas.openxmlformats.org/officeDocument/2006/relationships/hyperlink" Target="https://drive.google.com/file/d/1JkHlQWDx21tl95Y3unU7rYyvFDJZ7jDq/view?usp=sharing" TargetMode="External"/><Relationship Id="rId1329" Type="http://schemas.openxmlformats.org/officeDocument/2006/relationships/hyperlink" Target="https://drive.google.com/file/d/1Qv2_Q3lSIXVpnGCt3xuRcK8C7-02r6Tr/view?usp=sharing" TargetMode="External"/><Relationship Id="rId739" Type="http://schemas.openxmlformats.org/officeDocument/2006/relationships/hyperlink" Target="https://drive.google.com/file/d/1AT4nx5nYJmgTN_Ajf4Zu9zWz2rJI_bAd/view?usp=sharing" TargetMode="External"/><Relationship Id="rId734" Type="http://schemas.openxmlformats.org/officeDocument/2006/relationships/hyperlink" Target="https://drive.google.com/file/d/1Ydw7rVWnJTFm4mZLWZPNk4fdtGKcU1Ip/view?usp=drive_link" TargetMode="External"/><Relationship Id="rId733" Type="http://schemas.openxmlformats.org/officeDocument/2006/relationships/hyperlink" Target="https://drive.google.com/file/d/1AWNzkOVwXSasDT1rpFud2tOk_X010yfI/view?usp=sharing" TargetMode="External"/><Relationship Id="rId732" Type="http://schemas.openxmlformats.org/officeDocument/2006/relationships/hyperlink" Target="https://drive.google.com/file/d/1OjoWUHB0NB7td6cS10P7yzofKd5zbNKd/view?usp=sharing" TargetMode="External"/><Relationship Id="rId731" Type="http://schemas.openxmlformats.org/officeDocument/2006/relationships/hyperlink" Target="https://drive.google.com/file/d/1I7iWAVx4l_Tjenx8HEuEoUErdZPllARv/view?usp=sharing" TargetMode="External"/><Relationship Id="rId738" Type="http://schemas.openxmlformats.org/officeDocument/2006/relationships/hyperlink" Target="https://drive.google.com/file/d/1SBTgqttbumysD9_1K4OCfFfsAZ21Z6jV/view?usp=sharing" TargetMode="External"/><Relationship Id="rId737" Type="http://schemas.openxmlformats.org/officeDocument/2006/relationships/hyperlink" Target="https://drive.google.com/file/d/1IwlGLRMtcuNV3o8FD-4Dqw2FwELZmYKJ/view?usp=sharing" TargetMode="External"/><Relationship Id="rId736" Type="http://schemas.openxmlformats.org/officeDocument/2006/relationships/hyperlink" Target="https://drive.google.com/file/d/1_akeiP6TQV0AYXR_kE5i0pilNe1XmhuO/view?usp=sharing" TargetMode="External"/><Relationship Id="rId735" Type="http://schemas.openxmlformats.org/officeDocument/2006/relationships/hyperlink" Target="https://drive.google.com/file/d/1Dwm9vfHDSco3NX0z8Mm3qqwhI0i2zXPE/view?usp=sharing" TargetMode="External"/><Relationship Id="rId3980" Type="http://schemas.openxmlformats.org/officeDocument/2006/relationships/hyperlink" Target="https://drive.google.com/file/d/1UvGfU5TeK1AYryBFZsrmL4kqBgN80KUT/view?usp=sharing" TargetMode="External"/><Relationship Id="rId730" Type="http://schemas.openxmlformats.org/officeDocument/2006/relationships/hyperlink" Target="https://drive.google.com/file/d/1w000bk_VLRzd44KxXsC0uT8H9l0l0yNI/view?usp=sharing" TargetMode="External"/><Relationship Id="rId2650" Type="http://schemas.openxmlformats.org/officeDocument/2006/relationships/hyperlink" Target="https://drive.google.com/file/d/1wH9vjuPsuys57RA7Y5iG7YTjJ-fz5Oo8/view?usp=sharing" TargetMode="External"/><Relationship Id="rId3982" Type="http://schemas.openxmlformats.org/officeDocument/2006/relationships/hyperlink" Target="https://drive.google.com/file/d/17vf3Ep4NO9xlIaIwwbj_iuyKlQ-J9MzK/view?usp=sharing" TargetMode="External"/><Relationship Id="rId1320" Type="http://schemas.openxmlformats.org/officeDocument/2006/relationships/hyperlink" Target="https://drive.google.com/file/d/1g61HWAY9s1SILXtnZMem5Ao53D31OKov/view?usp=sharing" TargetMode="External"/><Relationship Id="rId2651" Type="http://schemas.openxmlformats.org/officeDocument/2006/relationships/hyperlink" Target="https://drive.google.com/file/d/1knzE3jW6VsNDPXa0QQFZmYtHQnteBZ2T/view?usp=sharing" TargetMode="External"/><Relationship Id="rId3981" Type="http://schemas.openxmlformats.org/officeDocument/2006/relationships/hyperlink" Target="https://drive.google.com/file/d/14opU0106dEISdZ4WL4SupiUgK9iQfCE9/view?usp=sharing" TargetMode="External"/><Relationship Id="rId1321" Type="http://schemas.openxmlformats.org/officeDocument/2006/relationships/hyperlink" Target="https://drive.google.com/file/d/1FJ98Ofh670_YXqkBy5zdAJ3AL5vfgzbU/view?usp=sharing" TargetMode="External"/><Relationship Id="rId2652" Type="http://schemas.openxmlformats.org/officeDocument/2006/relationships/hyperlink" Target="https://drive.google.com/file/d/1ytW4FqnPl50q9MxoOHTKHaYaV5YtDjVj/view?usp=sharing" TargetMode="External"/><Relationship Id="rId3984" Type="http://schemas.openxmlformats.org/officeDocument/2006/relationships/hyperlink" Target="https://drive.google.com/file/d/1_M0brIhYinUu1xQJwysBpQRguqcImJbz/view?usp=sharing" TargetMode="External"/><Relationship Id="rId1322" Type="http://schemas.openxmlformats.org/officeDocument/2006/relationships/hyperlink" Target="https://drive.google.com/file/d/1gEZIPZaxFal08qrUL_W91Ar38a0fSCf0/view?usp=sharing" TargetMode="External"/><Relationship Id="rId2653" Type="http://schemas.openxmlformats.org/officeDocument/2006/relationships/hyperlink" Target="https://drive.google.com/file/d/1W5cNJLZpMa8Fm14pfC-7Ror5Jqr86dWu/view?usp=sharing" TargetMode="External"/><Relationship Id="rId3983" Type="http://schemas.openxmlformats.org/officeDocument/2006/relationships/hyperlink" Target="https://drive.google.com/file/d/12QXwcb8hDnm2zY6XfYGECgmK2LLRHycN/view?usp=sharing" TargetMode="External"/><Relationship Id="rId1356" Type="http://schemas.openxmlformats.org/officeDocument/2006/relationships/hyperlink" Target="https://drive.google.com/file/d/1GnvHnU9EIzHVXKgCiEV-fsx2SXLab9iE/view?usp=sharing" TargetMode="External"/><Relationship Id="rId2687" Type="http://schemas.openxmlformats.org/officeDocument/2006/relationships/hyperlink" Target="https://drive.google.com/file/d/1YIFa8xTKw2NwtQjdvbiIU0yh1SIKXtTU/view?usp=sharing" TargetMode="External"/><Relationship Id="rId1357" Type="http://schemas.openxmlformats.org/officeDocument/2006/relationships/hyperlink" Target="https://drive.google.com/file/d/1MjxoLQGKo_t3b-8ba8eVo_SsfazZ_OOD/view?usp=sharing" TargetMode="External"/><Relationship Id="rId2688" Type="http://schemas.openxmlformats.org/officeDocument/2006/relationships/hyperlink" Target="https://drive.google.com/file/d/1v0L8zlsODyf3RGtbYRwCOR1bpeAxlY-I/view?usp=sharing" TargetMode="External"/><Relationship Id="rId1358" Type="http://schemas.openxmlformats.org/officeDocument/2006/relationships/hyperlink" Target="https://drive.google.com/file/d/1X3MYCuONI9iUeloKmmBQz8nRCke0YAhM/view?usp=sharing" TargetMode="External"/><Relationship Id="rId2689" Type="http://schemas.openxmlformats.org/officeDocument/2006/relationships/hyperlink" Target="https://drive.google.com/file/d/1pq_fKOt_CLAx2709Zp6VhkR2ZilnlzWS/view?usp=sharing" TargetMode="External"/><Relationship Id="rId1359" Type="http://schemas.openxmlformats.org/officeDocument/2006/relationships/hyperlink" Target="https://drive.google.com/file/d/1cnNiV4btJE_dazReWQ2VCKPQISt3ye6n/view?usp=sharing" TargetMode="External"/><Relationship Id="rId767" Type="http://schemas.openxmlformats.org/officeDocument/2006/relationships/hyperlink" Target="https://drive.google.com/file/d/1HawdBMnSZ9QdU5-3BBZc6xctgGLTd3FP/view?usp=drive_link" TargetMode="External"/><Relationship Id="rId766" Type="http://schemas.openxmlformats.org/officeDocument/2006/relationships/hyperlink" Target="https://drive.google.com/file/d/1NDgfFW2xTtan_px9yWITzsxk_BEmTRne/view?usp=sharing" TargetMode="External"/><Relationship Id="rId765" Type="http://schemas.openxmlformats.org/officeDocument/2006/relationships/hyperlink" Target="https://drive.google.com/file/d/1paDH_U9XYoebx6eMJTYQ7BewkBayXbz9/view?usp=sharing" TargetMode="External"/><Relationship Id="rId764" Type="http://schemas.openxmlformats.org/officeDocument/2006/relationships/hyperlink" Target="https://drive.google.com/file/d/1sQuBSyB3uEnx1v-CUY-gH30S2SKucBqL/view?usp=sharing" TargetMode="External"/><Relationship Id="rId769" Type="http://schemas.openxmlformats.org/officeDocument/2006/relationships/hyperlink" Target="https://drive.google.com/file/d/1-NzQ35GfRrj8YurDV6sOG5ryMaVsdJ5j/view?usp=sharing" TargetMode="External"/><Relationship Id="rId768" Type="http://schemas.openxmlformats.org/officeDocument/2006/relationships/hyperlink" Target="https://drive.google.com/file/d/1VcztgJeAzwAmDk3UhGvA7lUEu00jF3xM/view?usp=sharing" TargetMode="External"/><Relationship Id="rId2680" Type="http://schemas.openxmlformats.org/officeDocument/2006/relationships/hyperlink" Target="https://drive.google.com/file/d/1sTTYfoeDq73SOYSqvLqrynPmpD36GX6L/view?usp=sharing" TargetMode="External"/><Relationship Id="rId1350" Type="http://schemas.openxmlformats.org/officeDocument/2006/relationships/hyperlink" Target="https://drive.google.com/file/d/11IWyUHEyTHhmBdXYgFf-mxfZOpdjVh2S/view?usp=sharing" TargetMode="External"/><Relationship Id="rId2681" Type="http://schemas.openxmlformats.org/officeDocument/2006/relationships/hyperlink" Target="https://drive.google.com/file/d/1HfnuAjSIC969fgKzPJTvG6LSJ_gFiXmm/view?usp=sharing" TargetMode="External"/><Relationship Id="rId1351" Type="http://schemas.openxmlformats.org/officeDocument/2006/relationships/hyperlink" Target="https://drive.google.com/file/d/1VFSc7dz5_5dvOA4MSCJSPFN9fPb3qy2j/view?usp=sharing" TargetMode="External"/><Relationship Id="rId2682" Type="http://schemas.openxmlformats.org/officeDocument/2006/relationships/hyperlink" Target="https://drive.google.com/file/d/1V7p7DlE2u-rwais3cv_vXDlZeIe28Ipv/view?usp=sharing" TargetMode="External"/><Relationship Id="rId763" Type="http://schemas.openxmlformats.org/officeDocument/2006/relationships/hyperlink" Target="https://drive.google.com/file/d/1Zoz-TWeCWGJajWrULR52M71C097zqjJy/view?usp=sharing" TargetMode="External"/><Relationship Id="rId1352" Type="http://schemas.openxmlformats.org/officeDocument/2006/relationships/hyperlink" Target="https://drive.google.com/file/d/1IXGIyzW4moUojqrvbvOi_-6CqInJkaYW/view?usp=sharing" TargetMode="External"/><Relationship Id="rId2683" Type="http://schemas.openxmlformats.org/officeDocument/2006/relationships/hyperlink" Target="https://drive.google.com/file/d/1OUk0lwTqOESfS8TA_MA655Pfr69m-f71/view?usp=sharing" TargetMode="External"/><Relationship Id="rId762" Type="http://schemas.openxmlformats.org/officeDocument/2006/relationships/hyperlink" Target="https://drive.google.com/file/d/1l7rVbuvohVTaHPruofXjWDFWUdglK5GX/view?usp=sharing" TargetMode="External"/><Relationship Id="rId1353" Type="http://schemas.openxmlformats.org/officeDocument/2006/relationships/hyperlink" Target="https://drive.google.com/file/d/12Q0U1HgGnZpqzGvui69i3MiC5fEZ2m6A/view?usp=sharing" TargetMode="External"/><Relationship Id="rId2684" Type="http://schemas.openxmlformats.org/officeDocument/2006/relationships/hyperlink" Target="https://drive.google.com/file/d/1B059qyFBo-8bpqlM5xK9KM41mBiMIfn_/view?usp=sharing" TargetMode="External"/><Relationship Id="rId761" Type="http://schemas.openxmlformats.org/officeDocument/2006/relationships/hyperlink" Target="https://drive.google.com/file/d/1J6MAF3ZXUh3N_ciBKhrWPZUHM-YDLm0t/view?usp=sharing" TargetMode="External"/><Relationship Id="rId1354" Type="http://schemas.openxmlformats.org/officeDocument/2006/relationships/hyperlink" Target="https://drive.google.com/file/d/1kG-W8Cw5iR1IA81a7cqrpy_pt_p_OnlQ/view?usp=sharing" TargetMode="External"/><Relationship Id="rId2685" Type="http://schemas.openxmlformats.org/officeDocument/2006/relationships/hyperlink" Target="https://drive.google.com/file/d/1itC5OGLwdnqPYm2ygG3evD_VKUek1knT/view?usp=sharing" TargetMode="External"/><Relationship Id="rId760" Type="http://schemas.openxmlformats.org/officeDocument/2006/relationships/hyperlink" Target="https://drive.google.com/file/d/1xdJPbwPmbne3FGt1SJDCgciZf8VCB47i/view?usp=sharing" TargetMode="External"/><Relationship Id="rId1355" Type="http://schemas.openxmlformats.org/officeDocument/2006/relationships/hyperlink" Target="https://drive.google.com/file/d/1igzU2Xz329FDxzIqMH-cTBNTexO3HV9h/view?usp=sharing" TargetMode="External"/><Relationship Id="rId2686" Type="http://schemas.openxmlformats.org/officeDocument/2006/relationships/hyperlink" Target="https://drive.google.com/file/d/1fOo4lBOwOy-Unc6O9Bp4ukJpXkgdrdJf/view?usp=sharing" TargetMode="External"/><Relationship Id="rId1345" Type="http://schemas.openxmlformats.org/officeDocument/2006/relationships/hyperlink" Target="https://drive.google.com/file/d/1F7BkPBrPAaKwRHY2ZLUxwwySmA72rcQR/view?usp=sharing" TargetMode="External"/><Relationship Id="rId2676" Type="http://schemas.openxmlformats.org/officeDocument/2006/relationships/hyperlink" Target="https://drive.google.com/file/d/1As8RLvB2wZXefGiJV0BrNq-ZVBzyNHUS/view?usp=sharing" TargetMode="External"/><Relationship Id="rId1346" Type="http://schemas.openxmlformats.org/officeDocument/2006/relationships/hyperlink" Target="https://drive.google.com/file/d/1zh3Z056kf-G74oHdYUI77gaYFq0fHKPr/view?usp=sharing" TargetMode="External"/><Relationship Id="rId2677" Type="http://schemas.openxmlformats.org/officeDocument/2006/relationships/hyperlink" Target="https://drive.google.com/file/d/1-fb-Ti6YFB6CCrn2JeI_Vt6PE5efteju/view?usp=sharing" TargetMode="External"/><Relationship Id="rId1347" Type="http://schemas.openxmlformats.org/officeDocument/2006/relationships/hyperlink" Target="https://drive.google.com/file/d/1F-efRKcTV0f1CyrFhy_C8jteM9TfZq4S/view?usp=sharing" TargetMode="External"/><Relationship Id="rId2678" Type="http://schemas.openxmlformats.org/officeDocument/2006/relationships/hyperlink" Target="https://drive.google.com/file/d/1EuCHyxH9jWk27ZJz24KNlgtqJ7FevX8Q/view?usp=sharing" TargetMode="External"/><Relationship Id="rId1348" Type="http://schemas.openxmlformats.org/officeDocument/2006/relationships/hyperlink" Target="https://drive.google.com/file/d/12k5GVSV1b0sJ1_E0CTIFzgN9_E33go7s/view?usp=sharing" TargetMode="External"/><Relationship Id="rId2679" Type="http://schemas.openxmlformats.org/officeDocument/2006/relationships/hyperlink" Target="https://drive.google.com/file/d/1xwcWJmShY-RYyBsGnjNdqbHpPfk7xE-R/view?usp=sharing" TargetMode="External"/><Relationship Id="rId1349" Type="http://schemas.openxmlformats.org/officeDocument/2006/relationships/hyperlink" Target="https://drive.google.com/file/d/1_gwBE2c2Ovp9JdtuhI6ITGbFEs15NkiR/view?usp=sharing" TargetMode="External"/><Relationship Id="rId756" Type="http://schemas.openxmlformats.org/officeDocument/2006/relationships/hyperlink" Target="https://drive.google.com/file/d/105k50ObEArWmxDE0quQIvLnW0qaO1mPR/view?usp=sharing" TargetMode="External"/><Relationship Id="rId755" Type="http://schemas.openxmlformats.org/officeDocument/2006/relationships/hyperlink" Target="https://drive.google.com/file/d/1UyS4Yc8lr_R8sQEsmUeZg9jUg5Ttuc1i/view?usp=sharing" TargetMode="External"/><Relationship Id="rId754" Type="http://schemas.openxmlformats.org/officeDocument/2006/relationships/hyperlink" Target="https://drive.google.com/file/d/1DNsVghKCdMgpehfmqWcPzEywzyBa2GI2/view?usp=sharing" TargetMode="External"/><Relationship Id="rId753" Type="http://schemas.openxmlformats.org/officeDocument/2006/relationships/hyperlink" Target="https://drive.google.com/file/d/1vQTrC9q_NMLwPZcqnXwv7877IdLBTsoV/view?usp=sharing" TargetMode="External"/><Relationship Id="rId759" Type="http://schemas.openxmlformats.org/officeDocument/2006/relationships/hyperlink" Target="https://drive.google.com/file/d/1tTOFcHS-7gXtyLP0NoK63jGWXQ_pxKmJ/view?usp=sharing" TargetMode="External"/><Relationship Id="rId758" Type="http://schemas.openxmlformats.org/officeDocument/2006/relationships/hyperlink" Target="https://drive.google.com/file/d/1JmzXOqULYCcEJBes4-a73dqfYd3pZirY/view?usp=sharing" TargetMode="External"/><Relationship Id="rId757" Type="http://schemas.openxmlformats.org/officeDocument/2006/relationships/hyperlink" Target="https://drive.google.com/file/d/1zeuNHEmcjNoWxRgGpFEKbNqiB6qp3HPF/view?usp=sharing" TargetMode="External"/><Relationship Id="rId2670" Type="http://schemas.openxmlformats.org/officeDocument/2006/relationships/hyperlink" Target="https://drive.google.com/file/d/1g3lUdl4nAFsvRFQcNeGxQeFYif5sa3F1/view?usp=sharing" TargetMode="External"/><Relationship Id="rId1340" Type="http://schemas.openxmlformats.org/officeDocument/2006/relationships/hyperlink" Target="https://drive.google.com/file/d/1-2blyWqcEmTk2fuONUmlVf3Yh4eilJFT/view?usp=sharing" TargetMode="External"/><Relationship Id="rId2671" Type="http://schemas.openxmlformats.org/officeDocument/2006/relationships/hyperlink" Target="https://drive.google.com/file/d/100lmDrKL3ipABubN7d035MK7rRZliWgf/view?usp=sharing" TargetMode="External"/><Relationship Id="rId752" Type="http://schemas.openxmlformats.org/officeDocument/2006/relationships/hyperlink" Target="https://drive.google.com/file/d/12ggb9-_kW2_p4wM_pRosTNu3iQXxE8SZ/view?usp=sharing" TargetMode="External"/><Relationship Id="rId1341" Type="http://schemas.openxmlformats.org/officeDocument/2006/relationships/hyperlink" Target="https://drive.google.com/file/d/1xbmfpbeqEJDlvKYw530xZEBjB721GsQM/view?usp=sharing" TargetMode="External"/><Relationship Id="rId2672" Type="http://schemas.openxmlformats.org/officeDocument/2006/relationships/hyperlink" Target="https://drive.google.com/file/d/1QxNoh-BvRhAflZBpjJXZsyVxmq2GFMI4/view?usp=sharing" TargetMode="External"/><Relationship Id="rId751" Type="http://schemas.openxmlformats.org/officeDocument/2006/relationships/hyperlink" Target="https://drive.google.com/file/d/1Sxtq4fINelgThvSBRtgSnQIhG7SNX_Rj/view?usp=sharing" TargetMode="External"/><Relationship Id="rId1342" Type="http://schemas.openxmlformats.org/officeDocument/2006/relationships/hyperlink" Target="https://drive.google.com/file/d/1ZqEuNEVStECTlL_sILapueUd_lpI0JxO/view?usp=sharing" TargetMode="External"/><Relationship Id="rId2673" Type="http://schemas.openxmlformats.org/officeDocument/2006/relationships/hyperlink" Target="https://drive.google.com/file/d/17i9ROobIeSBjEZN2S7rr7J4AgzK3HdWu/view?usp=sharing" TargetMode="External"/><Relationship Id="rId750" Type="http://schemas.openxmlformats.org/officeDocument/2006/relationships/hyperlink" Target="https://drive.google.com/file/d/1R6RL58OE-xNi-c396GSLiNw30ic3OiBp/view?usp=sharing" TargetMode="External"/><Relationship Id="rId1343" Type="http://schemas.openxmlformats.org/officeDocument/2006/relationships/hyperlink" Target="https://drive.google.com/file/d/1EeCN0pimh4Col6G_BAq0h0cydL3yENhE/view?usp=sharing" TargetMode="External"/><Relationship Id="rId2674" Type="http://schemas.openxmlformats.org/officeDocument/2006/relationships/hyperlink" Target="https://drive.google.com/file/d/195dr3cvvjM9BpOTJdvGaqaBGFSWWngsN/view?usp=sharing" TargetMode="External"/><Relationship Id="rId1344" Type="http://schemas.openxmlformats.org/officeDocument/2006/relationships/hyperlink" Target="https://drive.google.com/file/d/15ftXxHVSJjmIeveDFmoM4jUlPnl3jCnS/view?usp=sharing" TargetMode="External"/><Relationship Id="rId2675" Type="http://schemas.openxmlformats.org/officeDocument/2006/relationships/hyperlink" Target="https://drive.google.com/file/d/1gMdvMMmwp1npEMFVLAajeqhU2rR7g5Hi/view?usp=sharing" TargetMode="External"/><Relationship Id="rId2621" Type="http://schemas.openxmlformats.org/officeDocument/2006/relationships/hyperlink" Target="https://drive.google.com/file/d/1trvF1zjSyPQqhwHFvqGk8k1xliYow280/view?usp=sharing" TargetMode="External"/><Relationship Id="rId3953" Type="http://schemas.openxmlformats.org/officeDocument/2006/relationships/hyperlink" Target="https://drive.google.com/file/d/1Jggxle1hOO5UzDqXvyD8J4Uz-SkhFaR_/view?usp=sharing" TargetMode="External"/><Relationship Id="rId2622" Type="http://schemas.openxmlformats.org/officeDocument/2006/relationships/hyperlink" Target="https://drive.google.com/file/d/13yGLhKZVmloXU5ToD23DSX7zx8m_aB-D/view?usp=sharing" TargetMode="External"/><Relationship Id="rId3952" Type="http://schemas.openxmlformats.org/officeDocument/2006/relationships/hyperlink" Target="https://drive.google.com/file/d/14Ws0YbOo9QkNpEyG38cCTwGxiSEsogJM/view?usp=sharing" TargetMode="External"/><Relationship Id="rId2623" Type="http://schemas.openxmlformats.org/officeDocument/2006/relationships/hyperlink" Target="https://drive.google.com/file/d/1WqU-mY2Aw4csev1AyDFBFOGVMdXUN5x4/view?usp=sharing" TargetMode="External"/><Relationship Id="rId3955" Type="http://schemas.openxmlformats.org/officeDocument/2006/relationships/hyperlink" Target="https://drive.google.com/file/d/11P5S5YMybBywcbJiqCeYJbU6PgeDXNem/view?usp=drive_link" TargetMode="External"/><Relationship Id="rId2624" Type="http://schemas.openxmlformats.org/officeDocument/2006/relationships/hyperlink" Target="https://drive.google.com/file/d/1lUnEqb_JFLNtSxMB_us18gzW5jSRYLpc/view?usp=sharing" TargetMode="External"/><Relationship Id="rId3954" Type="http://schemas.openxmlformats.org/officeDocument/2006/relationships/hyperlink" Target="https://drive.google.com/file/d/1MQaTmVkh3eXOlgGkVJz43UjLfW0KaTwU/view?usp=drive_link" TargetMode="External"/><Relationship Id="rId2625" Type="http://schemas.openxmlformats.org/officeDocument/2006/relationships/hyperlink" Target="https://drive.google.com/file/d/10aY_Y6VlUVbtPvxN4iGZjbP2QKNkKMF4/view?usp=sharing" TargetMode="External"/><Relationship Id="rId3957" Type="http://schemas.openxmlformats.org/officeDocument/2006/relationships/hyperlink" Target="https://drive.google.com/file/d/1U6sPq0n3hFv6vermJPuTWeWSjyQ4jyKH/view?usp=sharing" TargetMode="External"/><Relationship Id="rId2626" Type="http://schemas.openxmlformats.org/officeDocument/2006/relationships/hyperlink" Target="https://drive.google.com/file/d/1V5-TaB1WP-jrdac5r0APmDdty0n7WiWC/view?usp=sharing" TargetMode="External"/><Relationship Id="rId3956" Type="http://schemas.openxmlformats.org/officeDocument/2006/relationships/hyperlink" Target="https://drive.google.com/file/d/1BYfW79gqVVFj8iXPDAi-Bwk7Kdycu68-/view?usp=drive_link" TargetMode="External"/><Relationship Id="rId2627" Type="http://schemas.openxmlformats.org/officeDocument/2006/relationships/hyperlink" Target="https://drive.google.com/file/d/1wllWo44K-eKvSvMke6MVyINw2TpcH3CX/view?usp=sharing" TargetMode="External"/><Relationship Id="rId3959" Type="http://schemas.openxmlformats.org/officeDocument/2006/relationships/hyperlink" Target="https://drive.google.com/file/d/1V8QWS_13RA-L9zDiJoUf6Qh7ssM2NTFw/view?usp=sharing" TargetMode="External"/><Relationship Id="rId2628" Type="http://schemas.openxmlformats.org/officeDocument/2006/relationships/hyperlink" Target="https://drive.google.com/file/d/1HIQPT41O36QXTfELoJBcxr0nkSmQviEt/view?usp=sharing" TargetMode="External"/><Relationship Id="rId3958" Type="http://schemas.openxmlformats.org/officeDocument/2006/relationships/hyperlink" Target="https://drive.google.com/file/d/1nMlG6sBqIQA-rwJAh3MLl1YgpaGax9bG/view?usp=sharing" TargetMode="External"/><Relationship Id="rId709" Type="http://schemas.openxmlformats.org/officeDocument/2006/relationships/hyperlink" Target="https://drive.google.com/file/d/1DCoFIkkACr5DL7n63SqtwHHNuQnWTepw/view?usp=sharing" TargetMode="External"/><Relationship Id="rId2629" Type="http://schemas.openxmlformats.org/officeDocument/2006/relationships/hyperlink" Target="https://drive.google.com/file/d/1YC-UAhTMzdiD50ceW8KEZpY3lqyQVzhm/view?usp=sharing" TargetMode="External"/><Relationship Id="rId708" Type="http://schemas.openxmlformats.org/officeDocument/2006/relationships/hyperlink" Target="https://drive.google.com/file/d/1DlGoEZHfvbjKp0XNzaO6KLvxDzctxMKV/view?usp=sharing" TargetMode="External"/><Relationship Id="rId707" Type="http://schemas.openxmlformats.org/officeDocument/2006/relationships/hyperlink" Target="https://drive.google.com/file/d/1S16S1OpRzLjlFca6SxPwgXDOv7YDNWHV/view?usp=sharing" TargetMode="External"/><Relationship Id="rId706" Type="http://schemas.openxmlformats.org/officeDocument/2006/relationships/hyperlink" Target="https://drive.google.com/file/d/1pxfkuKw70hIfoIxQ4z2goZ-fAx1tcJUe/view" TargetMode="External"/><Relationship Id="rId701" Type="http://schemas.openxmlformats.org/officeDocument/2006/relationships/hyperlink" Target="https://drive.google.com/file/d/1J2LLNfSEPSWVuqNMzfxPMvPIwH65nIij/view?usp=sharing" TargetMode="External"/><Relationship Id="rId700" Type="http://schemas.openxmlformats.org/officeDocument/2006/relationships/hyperlink" Target="https://drive.google.com/file/d/1Uh9uHxaSJ2YaIS0zOZWtY2q35l63Oxgp/view?usp=sharing" TargetMode="External"/><Relationship Id="rId705" Type="http://schemas.openxmlformats.org/officeDocument/2006/relationships/hyperlink" Target="https://drive.google.com/file/d/1Ia-1Ydfrj-yY8H9yHRbxLa3ndL6Go0J8/view?usp=sharing" TargetMode="External"/><Relationship Id="rId704" Type="http://schemas.openxmlformats.org/officeDocument/2006/relationships/hyperlink" Target="https://drive.google.com/file/d/11pxWisbndpSfPpXIbpoQ5t4dAeaUSf9x/view?usp=sharing" TargetMode="External"/><Relationship Id="rId703" Type="http://schemas.openxmlformats.org/officeDocument/2006/relationships/hyperlink" Target="https://drive.google.com/file/d/1a_Z4t1DJaEwUG7nRMW5pSh_-ocEtr4kc/view?usp=sharing" TargetMode="External"/><Relationship Id="rId702" Type="http://schemas.openxmlformats.org/officeDocument/2006/relationships/hyperlink" Target="https://drive.google.com/file/d/1QSfLoVd9uLeLJ0rP8xy2dO8-jl2A_fBv/view?usp=sharing" TargetMode="External"/><Relationship Id="rId3951" Type="http://schemas.openxmlformats.org/officeDocument/2006/relationships/hyperlink" Target="https://drive.google.com/file/d/1NqkL-WmGTry4gHsvtjxx45aHotDbMh8m/view?usp=sharing" TargetMode="External"/><Relationship Id="rId2620" Type="http://schemas.openxmlformats.org/officeDocument/2006/relationships/hyperlink" Target="https://drive.google.com/file/d/1Pxxlem_d7Hd3whV9_77fCkFBOFZQYm9V/view?usp=sharing" TargetMode="External"/><Relationship Id="rId3950" Type="http://schemas.openxmlformats.org/officeDocument/2006/relationships/hyperlink" Target="https://drive.google.com/file/d/1-Lw-ARKnEJ0A9rS1ZoDoLkS_VuXalZOH/view?usp=sharing" TargetMode="External"/><Relationship Id="rId2610" Type="http://schemas.openxmlformats.org/officeDocument/2006/relationships/hyperlink" Target="https://drive.google.com/file/d/1WWBe6Xop4eTGVZsHIhIFy_c9kHqPLHF3/view?usp=sharing" TargetMode="External"/><Relationship Id="rId3942" Type="http://schemas.openxmlformats.org/officeDocument/2006/relationships/hyperlink" Target="https://drive.google.com/file/d/1CO_lTh__g2bB5AGJ4ImSQHCiRn5aNgMg/view?usp=sharing" TargetMode="External"/><Relationship Id="rId2611" Type="http://schemas.openxmlformats.org/officeDocument/2006/relationships/hyperlink" Target="https://drive.google.com/file/d/1BIilyvb2jvoVY4vz-zra90aWsojCFrbO/view?usp=sharing" TargetMode="External"/><Relationship Id="rId3941" Type="http://schemas.openxmlformats.org/officeDocument/2006/relationships/hyperlink" Target="https://drive.google.com/file/d/1gnd1mKeXvbSbKr7vVYSSeXINZxNTvZpl/view?usp=sharing" TargetMode="External"/><Relationship Id="rId2612" Type="http://schemas.openxmlformats.org/officeDocument/2006/relationships/hyperlink" Target="https://drive.google.com/file/d/1jvihkd_G2BFt80QIKCw5qt09RGLsMMTq/view?usp=sharing" TargetMode="External"/><Relationship Id="rId3944" Type="http://schemas.openxmlformats.org/officeDocument/2006/relationships/hyperlink" Target="https://drive.google.com/file/d/1Wlf9hFrflrz1aWrWUmRd0oOkatopvwzN/view?usp=sharing" TargetMode="External"/><Relationship Id="rId2613" Type="http://schemas.openxmlformats.org/officeDocument/2006/relationships/hyperlink" Target="https://drive.google.com/file/d/13YuZ1dWhwp9dzdQPLhnvk8x5_1-HOTYX/view?usp=sharing" TargetMode="External"/><Relationship Id="rId3943" Type="http://schemas.openxmlformats.org/officeDocument/2006/relationships/hyperlink" Target="https://drive.google.com/file/d/1B6hTZw4xV0KTGqDD0seihLa-Fw8z8_Xs/view?usp=sharing" TargetMode="External"/><Relationship Id="rId2614" Type="http://schemas.openxmlformats.org/officeDocument/2006/relationships/hyperlink" Target="https://drive.google.com/file/d/1-RxgxMdxvLKg9dIh7MTFYrwZeAaeV5Pa/view?usp=sharing" TargetMode="External"/><Relationship Id="rId3946" Type="http://schemas.openxmlformats.org/officeDocument/2006/relationships/hyperlink" Target="https://drive.google.com/file/d/14xt495L8l6yWupOa7PYyFakVc01K0MM8/view?usp=sharing" TargetMode="External"/><Relationship Id="rId2615" Type="http://schemas.openxmlformats.org/officeDocument/2006/relationships/hyperlink" Target="https://drive.google.com/file/d/1a4GfQEVz1jggM4tWav0mwuOzD4lvZVeu/view?usp=drive_link" TargetMode="External"/><Relationship Id="rId3945" Type="http://schemas.openxmlformats.org/officeDocument/2006/relationships/hyperlink" Target="https://drive.google.com/file/d/10L2n0KPhh_2AD6_-zapsQn_epXFOZPEw/view?usp=sharing" TargetMode="External"/><Relationship Id="rId2616" Type="http://schemas.openxmlformats.org/officeDocument/2006/relationships/hyperlink" Target="https://drive.google.com/file/d/1a_ZxXYse3bwSip9b-UVDnIuwIW8vanAU/view?usp=drive_link" TargetMode="External"/><Relationship Id="rId3948" Type="http://schemas.openxmlformats.org/officeDocument/2006/relationships/hyperlink" Target="https://drive.google.com/file/d/1Cgl07g1iwwuL_F2RhDtjqOXRQcD4bEVS/view?usp=sharing" TargetMode="External"/><Relationship Id="rId2617" Type="http://schemas.openxmlformats.org/officeDocument/2006/relationships/hyperlink" Target="https://drive.google.com/file/d/1BU87Gm4nXyfI4a7obg-V_4oP0ccrPYJ6/view?usp=sharing" TargetMode="External"/><Relationship Id="rId3947" Type="http://schemas.openxmlformats.org/officeDocument/2006/relationships/hyperlink" Target="https://drive.google.com/file/d/1HRRM0Tbyglk0ugwdaQcCCTYPAHl4BjU5/view?usp=sharing" TargetMode="External"/><Relationship Id="rId2618" Type="http://schemas.openxmlformats.org/officeDocument/2006/relationships/hyperlink" Target="https://drive.google.com/file/d/17mPaz1YGdAYYfctHGnBIwPRpTus-FVA_/view?usp=sharing" TargetMode="External"/><Relationship Id="rId2619" Type="http://schemas.openxmlformats.org/officeDocument/2006/relationships/hyperlink" Target="https://drive.google.com/file/d/1fHhOD5Kfc_ctQMm5-aOK59MCq5ADOl59/view?usp=sharing" TargetMode="External"/><Relationship Id="rId3949" Type="http://schemas.openxmlformats.org/officeDocument/2006/relationships/hyperlink" Target="https://drive.google.com/file/d/17AlYlT0WGE8qJOR8yCtjPlH13nCFDPwz/view?usp=sharing" TargetMode="External"/><Relationship Id="rId3940" Type="http://schemas.openxmlformats.org/officeDocument/2006/relationships/hyperlink" Target="https://drive.google.com/file/d/10uoAC8mBNncLi1JsrHnj68vsExvVq85y/view?usp=sharing" TargetMode="External"/><Relationship Id="rId1312" Type="http://schemas.openxmlformats.org/officeDocument/2006/relationships/hyperlink" Target="https://drive.google.com/file/d/1Z3kE97PlXw5QR-RpQVwIL4ZrskptM2Vh/view?usp=sharing" TargetMode="External"/><Relationship Id="rId2643" Type="http://schemas.openxmlformats.org/officeDocument/2006/relationships/hyperlink" Target="https://drive.google.com/file/d/15zc2Ym2CfQ6HXh1kwIcwD56XHFij0Wz0/view?usp=sharing" TargetMode="External"/><Relationship Id="rId3975" Type="http://schemas.openxmlformats.org/officeDocument/2006/relationships/hyperlink" Target="https://drive.google.com/file/d/1mx2LI09Zs1ZFEogANBP0aXEsnrRdM9Cy/view?usp=sharing" TargetMode="External"/><Relationship Id="rId1313" Type="http://schemas.openxmlformats.org/officeDocument/2006/relationships/hyperlink" Target="https://drive.google.com/file/d/1O4tK4usIXu-twuBuS8Gc0MZPbN_E5nHx/view?usp=sharing" TargetMode="External"/><Relationship Id="rId2644" Type="http://schemas.openxmlformats.org/officeDocument/2006/relationships/hyperlink" Target="https://drive.google.com/file/d/11_mtGC78CZVNwVCdD-6TJ-tcIX65-2jy/view?usp=sharing" TargetMode="External"/><Relationship Id="rId3974" Type="http://schemas.openxmlformats.org/officeDocument/2006/relationships/hyperlink" Target="https://drive.google.com/file/d/168sUVnl3ueI0Yrm2jezb2JfdMIn9oYNm/view?usp=drive_link" TargetMode="External"/><Relationship Id="rId1314" Type="http://schemas.openxmlformats.org/officeDocument/2006/relationships/hyperlink" Target="https://drive.google.com/file/d/1uLr83BqF0nZiTAM-NCxuFnGEvfUto3_k/view?usp=sharing" TargetMode="External"/><Relationship Id="rId2645" Type="http://schemas.openxmlformats.org/officeDocument/2006/relationships/hyperlink" Target="https://drive.google.com/file/d/1VV84HG3vqVyM1SM4AQ0NgQO7iFyaNAHe/view?usp=sharing" TargetMode="External"/><Relationship Id="rId3977" Type="http://schemas.openxmlformats.org/officeDocument/2006/relationships/hyperlink" Target="https://drive.google.com/file/d/1XtcarqjiLqM-JGQRzFNYXK_pWskYlvBe/view?usp=sharing" TargetMode="External"/><Relationship Id="rId1315" Type="http://schemas.openxmlformats.org/officeDocument/2006/relationships/hyperlink" Target="https://drive.google.com/file/d/19I7e4hU8O9Rt4kz3KS5L3AURsJ6F3YDL/view?usp=sharing" TargetMode="External"/><Relationship Id="rId2646" Type="http://schemas.openxmlformats.org/officeDocument/2006/relationships/hyperlink" Target="https://drive.google.com/file/d/1cqyC4F11vrFHFKBYkqf5eorm6P4YH7B-/view?usp=sharing" TargetMode="External"/><Relationship Id="rId3976" Type="http://schemas.openxmlformats.org/officeDocument/2006/relationships/hyperlink" Target="https://drive.google.com/file/d/1L2YlI5tQ0Mq1w2R9aIPGsbwwBY_0C-iD/view?usp=sharing" TargetMode="External"/><Relationship Id="rId1316" Type="http://schemas.openxmlformats.org/officeDocument/2006/relationships/hyperlink" Target="https://drive.google.com/file/d/1b5BrIqezMSTJuOyidfmkKzHgfS5646Nh/view?usp=sharing" TargetMode="External"/><Relationship Id="rId2647" Type="http://schemas.openxmlformats.org/officeDocument/2006/relationships/hyperlink" Target="https://drive.google.com/file/d/1c6xAj-khs-72ogScERrekUJKm_NjjaMg/view?usp=sharing" TargetMode="External"/><Relationship Id="rId3979" Type="http://schemas.openxmlformats.org/officeDocument/2006/relationships/hyperlink" Target="https://drive.google.com/file/d/1OD4KdbP0J7K8p1yHViHDCHXXb08i4FS5/view?usp=sharing" TargetMode="External"/><Relationship Id="rId1317" Type="http://schemas.openxmlformats.org/officeDocument/2006/relationships/hyperlink" Target="https://drive.google.com/file/d/1pa5Sgum55R7Dfk3-AoCYBsAhLXc_2_fi/view?usp=sharing" TargetMode="External"/><Relationship Id="rId2648" Type="http://schemas.openxmlformats.org/officeDocument/2006/relationships/hyperlink" Target="https://drive.google.com/file/d/1dbFRhoEdW9DunCX4TTys9yX4xeGBY7Ri/view?usp=sharing" TargetMode="External"/><Relationship Id="rId3978" Type="http://schemas.openxmlformats.org/officeDocument/2006/relationships/hyperlink" Target="https://drive.google.com/file/d/1cb5KN8qacTLXihcaNDqfxfg-Yk7Ad2Sc/view?usp=sharing" TargetMode="External"/><Relationship Id="rId1318" Type="http://schemas.openxmlformats.org/officeDocument/2006/relationships/hyperlink" Target="https://drive.google.com/file/d/19VdiXPRdhT_-bw0QQjpeEfu2nzyFZfJH/view?usp=sharing" TargetMode="External"/><Relationship Id="rId2649" Type="http://schemas.openxmlformats.org/officeDocument/2006/relationships/hyperlink" Target="https://drive.google.com/file/d/1gj6fNzEQTk74JD-kfmttASDVC3G9PJjo/view?usp=sharing" TargetMode="External"/><Relationship Id="rId1319" Type="http://schemas.openxmlformats.org/officeDocument/2006/relationships/hyperlink" Target="https://drive.google.com/file/d/1_qqcbDAoKZkROh72iAh1SJSlXWQKCkQd/view?usp=sharing" TargetMode="External"/><Relationship Id="rId729" Type="http://schemas.openxmlformats.org/officeDocument/2006/relationships/hyperlink" Target="https://drive.google.com/file/d/154ZL-57o2Cj4mjVYj9AwDKtpctfFhyVy/view?usp=drive_link" TargetMode="External"/><Relationship Id="rId728" Type="http://schemas.openxmlformats.org/officeDocument/2006/relationships/hyperlink" Target="https://drive.google.com/file/d/1w32iDZsuCLgi7p4lNJ1kiUjw9PfOUBms/view?usp=sharing" TargetMode="External"/><Relationship Id="rId723" Type="http://schemas.openxmlformats.org/officeDocument/2006/relationships/hyperlink" Target="https://drive.google.com/file/d/1bK_-ArqTHZTk0A4mGXdomRa2wiUzVJaz/view?usp=sharing" TargetMode="External"/><Relationship Id="rId722" Type="http://schemas.openxmlformats.org/officeDocument/2006/relationships/hyperlink" Target="https://drive.google.com/file/d/1vKhOHVxMT5SGGx_SBZbsUB47dP2EuXar/view?usp=sharing" TargetMode="External"/><Relationship Id="rId721" Type="http://schemas.openxmlformats.org/officeDocument/2006/relationships/hyperlink" Target="https://drive.google.com/file/d/1SQUzuNT5qvMqpphZeFfRtdLNTFzjzo2R/view?usp=sharing" TargetMode="External"/><Relationship Id="rId720" Type="http://schemas.openxmlformats.org/officeDocument/2006/relationships/hyperlink" Target="https://drive.google.com/file/d/1iiyNygPZbwklrrHGCg-OM88fYj6919Pc/view?usp=sharing" TargetMode="External"/><Relationship Id="rId727" Type="http://schemas.openxmlformats.org/officeDocument/2006/relationships/hyperlink" Target="https://drive.google.com/file/d/12lXwpv6aKFmRohbluPuUX8OnXVbVy9_F/view?usp=drive_link" TargetMode="External"/><Relationship Id="rId726" Type="http://schemas.openxmlformats.org/officeDocument/2006/relationships/hyperlink" Target="https://drive.google.com/file/d/1uHrKD_XXj_JZZuw2J0TdHQz1wXV_TZ3C/view?usp=sharing" TargetMode="External"/><Relationship Id="rId725" Type="http://schemas.openxmlformats.org/officeDocument/2006/relationships/hyperlink" Target="https://drive.google.com/file/d/1LVvvtPXUJt5gg5qdP9Lh1dr_aUY1C0cl/view?usp=sharing" TargetMode="External"/><Relationship Id="rId724" Type="http://schemas.openxmlformats.org/officeDocument/2006/relationships/hyperlink" Target="https://drive.google.com/file/d/1n-EgMoBI-7zg7Qdm7Ij5JtGy7HnJ0xsi/view?usp=sharing" TargetMode="External"/><Relationship Id="rId3971" Type="http://schemas.openxmlformats.org/officeDocument/2006/relationships/hyperlink" Target="https://drive.google.com/file/d/1ViQ08yWE6J_mo7SW2JNezaaPrp6ucM5s/view?usp=sharing" TargetMode="External"/><Relationship Id="rId2640" Type="http://schemas.openxmlformats.org/officeDocument/2006/relationships/hyperlink" Target="https://drive.google.com/file/d/1MoOH000uEqK0LKfrx5eBEp44X3CXRAXa/view?usp=sharing" TargetMode="External"/><Relationship Id="rId3970" Type="http://schemas.openxmlformats.org/officeDocument/2006/relationships/hyperlink" Target="https://drive.google.com/file/d/114Wq7jD-1W-DRfwX1wtndEz13S2mY4yz/view?usp=sharing" TargetMode="External"/><Relationship Id="rId1310" Type="http://schemas.openxmlformats.org/officeDocument/2006/relationships/hyperlink" Target="https://drive.google.com/file/d/12djFKnO8SoGDomzZAoOFPLWSHfe0ToWG/view?usp=sharing" TargetMode="External"/><Relationship Id="rId2641" Type="http://schemas.openxmlformats.org/officeDocument/2006/relationships/hyperlink" Target="https://drive.google.com/file/d/1uBEktMhV9o8ICtp-vDWTN7PR_8A9dLju/view?usp=sharing" TargetMode="External"/><Relationship Id="rId3973" Type="http://schemas.openxmlformats.org/officeDocument/2006/relationships/hyperlink" Target="https://drive.google.com/file/d/15mCdCIMPoekEKIgMKrLKLFS0y0bI_Nu3/view?usp=drive_link" TargetMode="External"/><Relationship Id="rId1311" Type="http://schemas.openxmlformats.org/officeDocument/2006/relationships/hyperlink" Target="https://drive.google.com/file/d/15prokLzVpPWDHvvMvy4lADxXW3SDnbrG/view?usp=sharing" TargetMode="External"/><Relationship Id="rId2642" Type="http://schemas.openxmlformats.org/officeDocument/2006/relationships/hyperlink" Target="https://drive.google.com/file/d/1zjRDCjMaft2bFipKTyTE1hozWmm6PFvW/view?usp=sharing" TargetMode="External"/><Relationship Id="rId3972" Type="http://schemas.openxmlformats.org/officeDocument/2006/relationships/hyperlink" Target="https://drive.google.com/file/d/1DOBc-oEBoR9UJVgcldo36wht-wyGtoYy/view?usp=sharing" TargetMode="External"/><Relationship Id="rId1301" Type="http://schemas.openxmlformats.org/officeDocument/2006/relationships/hyperlink" Target="https://drive.google.com/file/d/1vErTcCvmnbcKf43AqFLJjwxF1PBP4qmi/view?usp=sharing" TargetMode="External"/><Relationship Id="rId2632" Type="http://schemas.openxmlformats.org/officeDocument/2006/relationships/hyperlink" Target="https://drive.google.com/file/d/1AlWIJkA5ffGkYXVLA4iMflBUtxbGzbJN/view?usp=sharing" TargetMode="External"/><Relationship Id="rId3964" Type="http://schemas.openxmlformats.org/officeDocument/2006/relationships/hyperlink" Target="https://drive.google.com/file/d/1cRPFeaFNvS514gbecMNFHEvW3Iy78_qH/view?usp=sharing" TargetMode="External"/><Relationship Id="rId1302" Type="http://schemas.openxmlformats.org/officeDocument/2006/relationships/hyperlink" Target="https://drive.google.com/file/d/1xaQfkB6SSCiY9iqBdLUw6XIHB_t1dMbM/view?usp=sharing" TargetMode="External"/><Relationship Id="rId2633" Type="http://schemas.openxmlformats.org/officeDocument/2006/relationships/hyperlink" Target="https://drive.google.com/file/d/1pP8P2DSJiGb4dq4HwzmVeGXqiauIv1Wi/view?usp=sharing" TargetMode="External"/><Relationship Id="rId3963" Type="http://schemas.openxmlformats.org/officeDocument/2006/relationships/hyperlink" Target="https://drive.google.com/file/d/1tzwlmBz0_adgMQaOff9zD1cw2GvyS2EC/view?usp=sharing" TargetMode="External"/><Relationship Id="rId1303" Type="http://schemas.openxmlformats.org/officeDocument/2006/relationships/hyperlink" Target="https://drive.google.com/file/d/1EvnboOGR7T48yFPd3nKOxN8M03UT9l73/view?usp=sharing" TargetMode="External"/><Relationship Id="rId2634" Type="http://schemas.openxmlformats.org/officeDocument/2006/relationships/hyperlink" Target="https://drive.google.com/file/d/1rlhSOpKYB2djhmpilDOrJ8onzg93UoLR/view?usp=sharing" TargetMode="External"/><Relationship Id="rId3966" Type="http://schemas.openxmlformats.org/officeDocument/2006/relationships/hyperlink" Target="https://drive.google.com/file/d/1jRzIUln1oP-2arXUPFC2Nx3WG9nrMWaI/view?usp=sharing" TargetMode="External"/><Relationship Id="rId1304" Type="http://schemas.openxmlformats.org/officeDocument/2006/relationships/hyperlink" Target="https://drive.google.com/file/d/15l87njugIbN_ElK6oHYfqcjzgUgM0uyK/view?usp=sharing" TargetMode="External"/><Relationship Id="rId2635" Type="http://schemas.openxmlformats.org/officeDocument/2006/relationships/hyperlink" Target="https://drive.google.com/file/d/1FN7VoaU1EFG8KRtAjB8Mr0T3GKeW7rm0/view?usp=sharing" TargetMode="External"/><Relationship Id="rId3965" Type="http://schemas.openxmlformats.org/officeDocument/2006/relationships/hyperlink" Target="https://drive.google.com/file/d/1qJ0JJmzSXs0o7E4UAK4yEFLLvdaLEprL/view?usp=sharing" TargetMode="External"/><Relationship Id="rId1305" Type="http://schemas.openxmlformats.org/officeDocument/2006/relationships/hyperlink" Target="https://drive.google.com/file/d/1m-2fGdYGwjCJ6UhuuNF8sVSuD9Wl3OZO/view?usp=sharing" TargetMode="External"/><Relationship Id="rId2636" Type="http://schemas.openxmlformats.org/officeDocument/2006/relationships/hyperlink" Target="https://drive.google.com/file/d/12yVhQkJNK8zMiwVhFZJRTruXRj8nhwkp/view?usp=sharing" TargetMode="External"/><Relationship Id="rId3968" Type="http://schemas.openxmlformats.org/officeDocument/2006/relationships/hyperlink" Target="https://drive.google.com/file/d/1kkgBtxWLXT1pO24gxjqIrKitZAU_xrLc/view?usp=sharing" TargetMode="External"/><Relationship Id="rId1306" Type="http://schemas.openxmlformats.org/officeDocument/2006/relationships/hyperlink" Target="https://drive.google.com/file/d/1zWEfice32x35SrqeNA-qBXXLKip3JuWK/view?usp=sharing" TargetMode="External"/><Relationship Id="rId2637" Type="http://schemas.openxmlformats.org/officeDocument/2006/relationships/hyperlink" Target="https://drive.google.com/file/d/1kjNPFrJzMude8nVCgLGXWmAgxtGHD32e/view?usp=sharing" TargetMode="External"/><Relationship Id="rId3967" Type="http://schemas.openxmlformats.org/officeDocument/2006/relationships/hyperlink" Target="https://drive.google.com/file/d/146krKmfQmHCAE9ffvDhfEm93lS_gk6xb/view?usp=sharing" TargetMode="External"/><Relationship Id="rId1307" Type="http://schemas.openxmlformats.org/officeDocument/2006/relationships/hyperlink" Target="https://drive.google.com/file/d/1_TYsRrJSh-aSLKHeGeIkJicAoThh3qpO/view?usp=sharing" TargetMode="External"/><Relationship Id="rId2638" Type="http://schemas.openxmlformats.org/officeDocument/2006/relationships/hyperlink" Target="https://drive.google.com/file/d/1-9RZfPgkT22WarOouSZQ70p2iVOpp-Qh/view?usp=sharing" TargetMode="External"/><Relationship Id="rId1308" Type="http://schemas.openxmlformats.org/officeDocument/2006/relationships/hyperlink" Target="https://drive.google.com/file/d/1UgSpk8VAP7W3HEh8suRKSEirDbiKfNJ0/view?usp=sharing" TargetMode="External"/><Relationship Id="rId2639" Type="http://schemas.openxmlformats.org/officeDocument/2006/relationships/hyperlink" Target="https://drive.google.com/file/d/18KaYDDE_oT_9r8OQfgcKiimu7zxHNLd7/view?usp=sharing" TargetMode="External"/><Relationship Id="rId3969" Type="http://schemas.openxmlformats.org/officeDocument/2006/relationships/hyperlink" Target="https://drive.google.com/file/d/1dW0BiCwc6MOtZIBzkbiD9J_4_YrdZlkI/view?usp=sharing" TargetMode="External"/><Relationship Id="rId1309" Type="http://schemas.openxmlformats.org/officeDocument/2006/relationships/hyperlink" Target="https://drive.google.com/file/d/1VIDKxirZGj_ZruNlLoTPk3ELJSjFYZ2z/view?usp=sharing" TargetMode="External"/><Relationship Id="rId719" Type="http://schemas.openxmlformats.org/officeDocument/2006/relationships/hyperlink" Target="https://drive.google.com/file/d/1gLSdMNnMh07pDnoobkgGyMp4mDNCI9VE/view?usp=sharing" TargetMode="External"/><Relationship Id="rId718" Type="http://schemas.openxmlformats.org/officeDocument/2006/relationships/hyperlink" Target="https://drive.google.com/file/d/1Z8jyFJXgaI15T4D7ByFhaUDdCXEp82-d/view?usp=sharing" TargetMode="External"/><Relationship Id="rId717" Type="http://schemas.openxmlformats.org/officeDocument/2006/relationships/hyperlink" Target="https://drive.google.com/file/d/1lh-aEs0rP3cxW1S4OyQpFO1qcg1o4G79/view?usp=sharing" TargetMode="External"/><Relationship Id="rId712" Type="http://schemas.openxmlformats.org/officeDocument/2006/relationships/hyperlink" Target="https://drive.google.com/file/d/1qI0zA-sl8sHuzSFb9z6SBcILQpgb9Vam/view?usp=sharing" TargetMode="External"/><Relationship Id="rId711" Type="http://schemas.openxmlformats.org/officeDocument/2006/relationships/hyperlink" Target="https://drive.google.com/file/d/1828uPzJJ7Ga81T1iCGXkboKMimR2Oe_a/view?usp=sharing" TargetMode="External"/><Relationship Id="rId710" Type="http://schemas.openxmlformats.org/officeDocument/2006/relationships/hyperlink" Target="https://drive.google.com/file/d/1cY0W1l4wr1gsrcn64QYk-Hh_eQbz-Xjb/view?usp=sharing" TargetMode="External"/><Relationship Id="rId716" Type="http://schemas.openxmlformats.org/officeDocument/2006/relationships/hyperlink" Target="https://drive.google.com/file/d/1jVON-iy-lTDBveYxgl1GA0PgcbGyReRz/view?usp=sharing" TargetMode="External"/><Relationship Id="rId715" Type="http://schemas.openxmlformats.org/officeDocument/2006/relationships/hyperlink" Target="https://drive.google.com/file/d/1kihUNGi1FINWb2HL5Ecu4_DwZrn-uCnn/view?usp=sharing" TargetMode="External"/><Relationship Id="rId714" Type="http://schemas.openxmlformats.org/officeDocument/2006/relationships/hyperlink" Target="https://drive.google.com/file/d/1e0kgIg4qOOOxRRFwhuBviHYWLTnXjleW/view?usp=sharing" TargetMode="External"/><Relationship Id="rId713" Type="http://schemas.openxmlformats.org/officeDocument/2006/relationships/hyperlink" Target="https://drive.google.com/file/d/1Ndg7bJUEI775Mildgjfqv_yYsrdhgVke/view?usp=sharing" TargetMode="External"/><Relationship Id="rId3960" Type="http://schemas.openxmlformats.org/officeDocument/2006/relationships/hyperlink" Target="https://drive.google.com/file/d/1-7UEw8KhDqEYnyXn6pgnLAF_lB5xVz7e/view?usp=sharing" TargetMode="External"/><Relationship Id="rId2630" Type="http://schemas.openxmlformats.org/officeDocument/2006/relationships/hyperlink" Target="https://drive.google.com/file/d/1-IdFuG1yscJeiQoLqTEzBosuAt18JasR/view?usp=sharing" TargetMode="External"/><Relationship Id="rId3962" Type="http://schemas.openxmlformats.org/officeDocument/2006/relationships/hyperlink" Target="https://drive.google.com/file/d/1KhlMwUNwOt_y1guW40jnZPdXf2GoelT5/view?usp=sharing" TargetMode="External"/><Relationship Id="rId1300" Type="http://schemas.openxmlformats.org/officeDocument/2006/relationships/hyperlink" Target="https://drive.google.com/file/d/174K3ha824gNQqdKHcLVsKNrXHxhsDGtK/view?usp=sharing" TargetMode="External"/><Relationship Id="rId2631" Type="http://schemas.openxmlformats.org/officeDocument/2006/relationships/hyperlink" Target="https://drive.google.com/file/d/1RSRd7NdevRKpRf2u0oYrCpGgf47Szf0P/view?usp=sharing" TargetMode="External"/><Relationship Id="rId3961" Type="http://schemas.openxmlformats.org/officeDocument/2006/relationships/hyperlink" Target="https://drive.google.com/file/d/1rr0btZo8mDu1thEi_Zocu_16vs04wCmC/view?usp=drive_link" TargetMode="External"/><Relationship Id="rId1378" Type="http://schemas.openxmlformats.org/officeDocument/2006/relationships/hyperlink" Target="https://drive.google.com/file/d/1072HwTjFA3VH8LTJqWR87J3pxiL7FlHi/view?usp=sharing" TargetMode="External"/><Relationship Id="rId1379" Type="http://schemas.openxmlformats.org/officeDocument/2006/relationships/hyperlink" Target="https://drive.google.com/file/d/108r1LUckbPvVt7GoyStYLu5x22PsGNtr/view?usp=sharing" TargetMode="External"/><Relationship Id="rId789" Type="http://schemas.openxmlformats.org/officeDocument/2006/relationships/hyperlink" Target="https://drive.google.com/file/d/11LaML1B7Va2j9hJw44GS9wvnO8aeHOJT/view?usp=sharing" TargetMode="External"/><Relationship Id="rId788" Type="http://schemas.openxmlformats.org/officeDocument/2006/relationships/hyperlink" Target="https://drive.google.com/file/d/1Xl30FVR7zyOTUApfCJ1EDYkHwxGz7bt0/view?usp=sharing" TargetMode="External"/><Relationship Id="rId787" Type="http://schemas.openxmlformats.org/officeDocument/2006/relationships/hyperlink" Target="https://drive.google.com/file/d/1i4n82Wiz3hjUTCCSIeavGsNMz0qfyE6q/view?usp=sharing" TargetMode="External"/><Relationship Id="rId786" Type="http://schemas.openxmlformats.org/officeDocument/2006/relationships/hyperlink" Target="https://drive.google.com/file/d/1vATqSBbjnbuMA71NahB0kbuXvkjIGLSb/view?usp=sharing" TargetMode="External"/><Relationship Id="rId781" Type="http://schemas.openxmlformats.org/officeDocument/2006/relationships/hyperlink" Target="https://drive.google.com/file/d/1Tzr-NGSRGV-Et7l7JaRaVTODtuQPbQA0/view?usp=sharing" TargetMode="External"/><Relationship Id="rId1370" Type="http://schemas.openxmlformats.org/officeDocument/2006/relationships/hyperlink" Target="https://drive.google.com/file/d/1gsleZKYpMaa6i4xp6INy1ldM7xkFnJQu/view?usp=sharing" TargetMode="External"/><Relationship Id="rId780" Type="http://schemas.openxmlformats.org/officeDocument/2006/relationships/hyperlink" Target="https://drive.google.com/file/d/1dk3KpTbsVdmjOXOvxMxB4tou1amNNHkW/view?usp=sharing" TargetMode="External"/><Relationship Id="rId1371" Type="http://schemas.openxmlformats.org/officeDocument/2006/relationships/hyperlink" Target="https://drive.google.com/file/d/18auZGrzjFF943R2Wf10e5K7PPYsvs4fV/view?usp=sharing" TargetMode="External"/><Relationship Id="rId1372" Type="http://schemas.openxmlformats.org/officeDocument/2006/relationships/hyperlink" Target="https://drive.google.com/file/d/1TtFqVUnJcNngwL95w8eQkiSiDCw7vD-0/view?usp=sharing" TargetMode="External"/><Relationship Id="rId1373" Type="http://schemas.openxmlformats.org/officeDocument/2006/relationships/hyperlink" Target="https://drive.google.com/file/d/1JPpnhUtYv02nGCIkutC_sb9fIlcYvCkh/view?usp=sharing" TargetMode="External"/><Relationship Id="rId785" Type="http://schemas.openxmlformats.org/officeDocument/2006/relationships/hyperlink" Target="https://drive.google.com/file/d/1Yk4by5iLiFi-NNGuPV0XfKn9YTAoyC4B/view?usp=sharing" TargetMode="External"/><Relationship Id="rId1374" Type="http://schemas.openxmlformats.org/officeDocument/2006/relationships/hyperlink" Target="https://drive.google.com/file/d/1lHOALM6LzG-ioqAtkSWQDRnXyiT6X__2/view?usp=sharing" TargetMode="External"/><Relationship Id="rId784" Type="http://schemas.openxmlformats.org/officeDocument/2006/relationships/hyperlink" Target="https://drive.google.com/file/d/1HQEJvXeTRYFkJDllonP11aHrJ9xh1aWx/view?usp=sharing" TargetMode="External"/><Relationship Id="rId1375" Type="http://schemas.openxmlformats.org/officeDocument/2006/relationships/hyperlink" Target="https://drive.google.com/file/d/1n_gnFGl4k0t8Wz-mV0wBP3iM5Du3Cs47/view?usp=sharing" TargetMode="External"/><Relationship Id="rId783" Type="http://schemas.openxmlformats.org/officeDocument/2006/relationships/hyperlink" Target="https://drive.google.com/file/d/1J5Ah9dSkZZ8d_JbZHKC_FbPu5YxIHPxx/view?usp=sharing" TargetMode="External"/><Relationship Id="rId1376" Type="http://schemas.openxmlformats.org/officeDocument/2006/relationships/hyperlink" Target="https://drive.google.com/file/d/1mL2GySgyluH62YZJFENjF9qMDrxxP5s_/view?usp=sharing" TargetMode="External"/><Relationship Id="rId782" Type="http://schemas.openxmlformats.org/officeDocument/2006/relationships/hyperlink" Target="https://drive.google.com/file/d/1HyGbrrNjXCCfngA-U1mqoJX1MZmHGqH_/view?usp=sharing" TargetMode="External"/><Relationship Id="rId1377" Type="http://schemas.openxmlformats.org/officeDocument/2006/relationships/hyperlink" Target="https://drive.google.com/file/d/1fcokehSgusG3E50IFuU-pPCa1iYPAqcx/view?usp=sharing" TargetMode="External"/><Relationship Id="rId1367" Type="http://schemas.openxmlformats.org/officeDocument/2006/relationships/hyperlink" Target="https://drive.google.com/file/d/1YOJd5vGpmvzFJcdQsOKO4X-8gYcFa8EM/view?usp=sharing" TargetMode="External"/><Relationship Id="rId2698" Type="http://schemas.openxmlformats.org/officeDocument/2006/relationships/hyperlink" Target="https://drive.google.com/file/d/1IdJB36On0F8eXzZJO8-D9BmLAJM8Os1L/view?usp=sharing" TargetMode="External"/><Relationship Id="rId1368" Type="http://schemas.openxmlformats.org/officeDocument/2006/relationships/hyperlink" Target="https://drive.google.com/file/d/16exevHvvF55ocN8_OiYZ6phOA-D3JTRe/view?usp=sharing" TargetMode="External"/><Relationship Id="rId2699" Type="http://schemas.openxmlformats.org/officeDocument/2006/relationships/hyperlink" Target="https://drive.google.com/file/d/1GEn_uGZG63nA5IyMYmfRfOZnYK3tEckF/view?usp=sharing" TargetMode="External"/><Relationship Id="rId1369" Type="http://schemas.openxmlformats.org/officeDocument/2006/relationships/hyperlink" Target="https://drive.google.com/file/d/1BLU6wFn0PORQYVShSRRySQENKQJIxYGT/view?usp=sharing" TargetMode="External"/><Relationship Id="rId778" Type="http://schemas.openxmlformats.org/officeDocument/2006/relationships/hyperlink" Target="https://drive.google.com/file/d/1-vY03yBe-U8DrRJ-UqjQ3eVHLLtaMo9r/view?usp=sharing" TargetMode="External"/><Relationship Id="rId777" Type="http://schemas.openxmlformats.org/officeDocument/2006/relationships/hyperlink" Target="https://drive.google.com/file/d/1Dmgm8TJUFqSiBi5ULQAtcrwVDEk-4GQF/view?usp=sharing" TargetMode="External"/><Relationship Id="rId776" Type="http://schemas.openxmlformats.org/officeDocument/2006/relationships/hyperlink" Target="https://drive.google.com/file/d/1dBI7SDP8QM5A6tX2B5555L1WIw3E-LRK/view?usp=sharing" TargetMode="External"/><Relationship Id="rId775" Type="http://schemas.openxmlformats.org/officeDocument/2006/relationships/hyperlink" Target="https://drive.google.com/file/d/1vEMiXbfhOqAKpYl1AyC5LHksj0rVQPx5/view?usp=sharing" TargetMode="External"/><Relationship Id="rId779" Type="http://schemas.openxmlformats.org/officeDocument/2006/relationships/hyperlink" Target="https://drive.google.com/file/d/1m_u6lClJp7Jdjf_inHVKTtj8_dAfWeMi/view?usp=sharing" TargetMode="External"/><Relationship Id="rId770" Type="http://schemas.openxmlformats.org/officeDocument/2006/relationships/hyperlink" Target="https://drive.google.com/file/d/1SDyojHqUtwJsf3pxb8N_sawtpEX4IuY_/view?usp=sharing" TargetMode="External"/><Relationship Id="rId2690" Type="http://schemas.openxmlformats.org/officeDocument/2006/relationships/hyperlink" Target="https://drive.google.com/file/d/1rIYjYLZmLXtxvfnLprDIVHuzJgM3D3Io/view?usp=sharing" TargetMode="External"/><Relationship Id="rId1360" Type="http://schemas.openxmlformats.org/officeDocument/2006/relationships/hyperlink" Target="https://drive.google.com/file/d/1g79Ex4EZWmhBtzJhF69asY3jdACs37t4/view?usp=drive_link" TargetMode="External"/><Relationship Id="rId2691" Type="http://schemas.openxmlformats.org/officeDocument/2006/relationships/hyperlink" Target="https://drive.google.com/file/d/15v_zLrC4eYZa53QICVhUpxhRHVvmwbzW/view?usp=sharing" TargetMode="External"/><Relationship Id="rId1361" Type="http://schemas.openxmlformats.org/officeDocument/2006/relationships/hyperlink" Target="https://drive.google.com/file/d/1GDXo4aEcRqMg9K3J17rfdFoZSYdPuT8W/view?usp=sharing" TargetMode="External"/><Relationship Id="rId2692" Type="http://schemas.openxmlformats.org/officeDocument/2006/relationships/hyperlink" Target="https://drive.google.com/file/d/1ZSir-AfWQICo2UOmL4a2Y-mXlvtQKcqK/view?usp=drive_link" TargetMode="External"/><Relationship Id="rId1362" Type="http://schemas.openxmlformats.org/officeDocument/2006/relationships/hyperlink" Target="https://drive.google.com/file/d/1gTowy9KFOPFyI16RZQ2yiZ0nvLJXgoqh/view?usp=sharing" TargetMode="External"/><Relationship Id="rId2693" Type="http://schemas.openxmlformats.org/officeDocument/2006/relationships/hyperlink" Target="https://drive.google.com/file/d/1RXh4pQm58R9DZtZfNxafXAA0px_wsIEh/view?usp=sharing" TargetMode="External"/><Relationship Id="rId774" Type="http://schemas.openxmlformats.org/officeDocument/2006/relationships/hyperlink" Target="https://drive.google.com/file/d/1kfTSpIBwhEELKgQVa-KpuI_m85Tht567/view?usp=sharing" TargetMode="External"/><Relationship Id="rId1363" Type="http://schemas.openxmlformats.org/officeDocument/2006/relationships/hyperlink" Target="https://drive.google.com/file/d/15CRv6SmxNT_33TZdsa7p9EnJTYi63f_m/view?usp=sharing" TargetMode="External"/><Relationship Id="rId2694" Type="http://schemas.openxmlformats.org/officeDocument/2006/relationships/hyperlink" Target="https://drive.google.com/file/d/1djqnjc-nVWjFb9iBpGu4FE0B2s36_w8a/view?usp=sharing" TargetMode="External"/><Relationship Id="rId773" Type="http://schemas.openxmlformats.org/officeDocument/2006/relationships/hyperlink" Target="https://drive.google.com/file/d/1rzQ0swh3R0wPG6SYGQq0gQiYbA5n23Df/view?usp=sharing" TargetMode="External"/><Relationship Id="rId1364" Type="http://schemas.openxmlformats.org/officeDocument/2006/relationships/hyperlink" Target="https://drive.google.com/file/d/1ZCN2pCpWryhVBFDTxaJMtnYYUNp0xydC/view?usp=sharing" TargetMode="External"/><Relationship Id="rId2695" Type="http://schemas.openxmlformats.org/officeDocument/2006/relationships/hyperlink" Target="https://drive.google.com/file/d/1Vd_tiCH0a8YdxeZsKazGs0NYS1Ak3F_x/view?usp=sharing" TargetMode="External"/><Relationship Id="rId772" Type="http://schemas.openxmlformats.org/officeDocument/2006/relationships/hyperlink" Target="https://drive.google.com/file/d/1xjX71cl7U5-WwaItCP9i_3cHq73ma-_A/view?usp=sharing" TargetMode="External"/><Relationship Id="rId1365" Type="http://schemas.openxmlformats.org/officeDocument/2006/relationships/hyperlink" Target="https://drive.google.com/file/d/1ODMDsiKsjbGvBdnSIvbxnonaaRnrcxKS/view?usp=sharing" TargetMode="External"/><Relationship Id="rId2696" Type="http://schemas.openxmlformats.org/officeDocument/2006/relationships/hyperlink" Target="https://drive.google.com/file/d/1CN2o6c3ZQzN8tvYmkHiCstN1RNNN3KwX/view?usp=sharing" TargetMode="External"/><Relationship Id="rId771" Type="http://schemas.openxmlformats.org/officeDocument/2006/relationships/hyperlink" Target="https://drive.google.com/file/d/11GdV-1PguN2cKc2QUeSaWikV1XyYlanm/view?usp=sharing" TargetMode="External"/><Relationship Id="rId1366" Type="http://schemas.openxmlformats.org/officeDocument/2006/relationships/hyperlink" Target="https://drive.google.com/file/d/11W5I9sAedDwtBYtJ1cy9om6iRGRYABu9/view?usp=sharing" TargetMode="External"/><Relationship Id="rId2697" Type="http://schemas.openxmlformats.org/officeDocument/2006/relationships/hyperlink" Target="https://drive.google.com/file/d/1YATP4MAQTeWQO7AmQhh_3AVqGo1r6ex5/view?usp=sharing" TargetMode="External"/><Relationship Id="rId1390" Type="http://schemas.openxmlformats.org/officeDocument/2006/relationships/hyperlink" Target="https://drive.google.com/file/d/1vqFa0YerXlJ-sapo2AJLSpKhd5bgofUx/view?usp=sharing" TargetMode="External"/><Relationship Id="rId1391" Type="http://schemas.openxmlformats.org/officeDocument/2006/relationships/hyperlink" Target="https://drive.google.com/file/d/1ziOd8xV5jWsWavwWzh8hJbISrVbHAfTp/view?usp=sharing" TargetMode="External"/><Relationship Id="rId1392" Type="http://schemas.openxmlformats.org/officeDocument/2006/relationships/hyperlink" Target="https://drive.google.com/file/d/1JIFxHEU49UJsCv6SmYGsh9aUXqve56mk/view?usp=sharing" TargetMode="External"/><Relationship Id="rId1393" Type="http://schemas.openxmlformats.org/officeDocument/2006/relationships/hyperlink" Target="https://drive.google.com/file/d/1RUvJhrtgTsiY61-n61X1CtuyDLOoXgrf/view?usp=sharing" TargetMode="External"/><Relationship Id="rId1394" Type="http://schemas.openxmlformats.org/officeDocument/2006/relationships/hyperlink" Target="https://drive.google.com/file/d/1885Wx4bEHLsuHEsio8KU1y5owkDZbJ18/view?usp=sharing" TargetMode="External"/><Relationship Id="rId1395" Type="http://schemas.openxmlformats.org/officeDocument/2006/relationships/hyperlink" Target="https://drive.google.com/file/d/1vNMehW9MMmssmv4QjFW3w3xixTRwMQd_/view?usp=sharing" TargetMode="External"/><Relationship Id="rId1396" Type="http://schemas.openxmlformats.org/officeDocument/2006/relationships/hyperlink" Target="https://drive.google.com/file/d/1OmNDv90cdBL4znxe-jTL1THXg_N7WGz4/view?usp=sharing" TargetMode="External"/><Relationship Id="rId1397" Type="http://schemas.openxmlformats.org/officeDocument/2006/relationships/hyperlink" Target="https://drive.google.com/file/d/1KEZKkflfM6g53aVfwyOE0XjDtTX4OigK/view?usp=sharing" TargetMode="External"/><Relationship Id="rId1398" Type="http://schemas.openxmlformats.org/officeDocument/2006/relationships/hyperlink" Target="https://drive.google.com/file/d/13SYjrMTEXiTQ10Y5ODig13mK4Anr4lKw/view?usp=sharing" TargetMode="External"/><Relationship Id="rId1399" Type="http://schemas.openxmlformats.org/officeDocument/2006/relationships/hyperlink" Target="https://drive.google.com/file/d/140xOxkod6hwdeyOfhNHgqbEIRiSLbwAq/view?usp=sharing" TargetMode="External"/><Relationship Id="rId1389" Type="http://schemas.openxmlformats.org/officeDocument/2006/relationships/hyperlink" Target="https://drive.google.com/file/d/1u7REJp4pqIlL11270kT7sb9cIkjhAHzT/view?usp=sharing" TargetMode="External"/><Relationship Id="rId799" Type="http://schemas.openxmlformats.org/officeDocument/2006/relationships/hyperlink" Target="https://drive.google.com/file/d/1qyD5fGrVWjrpK5SEp0YjcoIOXr4P736_/view?usp=sharing" TargetMode="External"/><Relationship Id="rId798" Type="http://schemas.openxmlformats.org/officeDocument/2006/relationships/hyperlink" Target="https://drive.google.com/file/d/12ejzy3Hj0h9mZ66fyWIBk53tJ4PKKJ29/view?usp=sharing" TargetMode="External"/><Relationship Id="rId797" Type="http://schemas.openxmlformats.org/officeDocument/2006/relationships/hyperlink" Target="https://drive.google.com/file/d/1a9o0XuGQ47JfmFU6Kkhq4Ka7yJpjEBf7/view?usp=sharing" TargetMode="External"/><Relationship Id="rId1380" Type="http://schemas.openxmlformats.org/officeDocument/2006/relationships/hyperlink" Target="https://drive.google.com/file/d/15vV90MJf0P2x0MWoRaRxsmAD3bZWjOTF/view?usp=sharing" TargetMode="External"/><Relationship Id="rId792" Type="http://schemas.openxmlformats.org/officeDocument/2006/relationships/hyperlink" Target="https://drive.google.com/file/d/19PNeZXnBRi_rQD4uL27AH0Vfhh4NqvkI/view?usp=sharing" TargetMode="External"/><Relationship Id="rId1381" Type="http://schemas.openxmlformats.org/officeDocument/2006/relationships/hyperlink" Target="https://drive.google.com/file/d/1GDGvvvCvA-LA_Zo_LwWTBXrQko64Zodu/view?usp=sharing" TargetMode="External"/><Relationship Id="rId791" Type="http://schemas.openxmlformats.org/officeDocument/2006/relationships/hyperlink" Target="https://drive.google.com/file/d/1rUuC-lhnYHg82uaOO9d5JVdQfoupDNuf/view?usp=sharing" TargetMode="External"/><Relationship Id="rId1382" Type="http://schemas.openxmlformats.org/officeDocument/2006/relationships/hyperlink" Target="https://drive.google.com/file/d/1mq2rqr094dRu-qsOSe2V3CcHwKlgo2EX/view?usp=sharing" TargetMode="External"/><Relationship Id="rId790" Type="http://schemas.openxmlformats.org/officeDocument/2006/relationships/hyperlink" Target="https://drive.google.com/file/d/1raW5aRnqbU3jW5f8Ha4CKvR_X4pWegpx/view?usp=sharing" TargetMode="External"/><Relationship Id="rId1383" Type="http://schemas.openxmlformats.org/officeDocument/2006/relationships/hyperlink" Target="https://drive.google.com/file/d/106CjlCTrId652G0ZfsE2cNXuGzfeGBQC/view?usp=sharing" TargetMode="External"/><Relationship Id="rId1384" Type="http://schemas.openxmlformats.org/officeDocument/2006/relationships/hyperlink" Target="https://drive.google.com/file/d/1t4FegC_Deb3KcBbKV-7MA7iZTxvqJdWS/view?usp=sharing" TargetMode="External"/><Relationship Id="rId796" Type="http://schemas.openxmlformats.org/officeDocument/2006/relationships/hyperlink" Target="https://drive.google.com/file/d/1s0RQHauacwZstxG-FsJxdZyOiCIlmsKv/view?usp=sharing" TargetMode="External"/><Relationship Id="rId1385" Type="http://schemas.openxmlformats.org/officeDocument/2006/relationships/hyperlink" Target="https://drive.google.com/file/d/1PC_QwdAsalRlWr2URAT8GoVtSym7rDHo/view?usp=sharing" TargetMode="External"/><Relationship Id="rId795" Type="http://schemas.openxmlformats.org/officeDocument/2006/relationships/hyperlink" Target="https://drive.google.com/file/d/1QgCUYK54_oDUxp9nlEmW0gFeMwMcnP6j/view?usp=sharing" TargetMode="External"/><Relationship Id="rId1386" Type="http://schemas.openxmlformats.org/officeDocument/2006/relationships/hyperlink" Target="https://drive.google.com/file/d/1WNqGbx6bXm_6pkKM_dlMpOmZxhI5QbCZ/view?usp=sharing" TargetMode="External"/><Relationship Id="rId794" Type="http://schemas.openxmlformats.org/officeDocument/2006/relationships/hyperlink" Target="https://drive.google.com/file/d/14jOTA-RcKCwWctIHdIl0mPJmvX8i-ZAV/view?usp=sharing" TargetMode="External"/><Relationship Id="rId1387" Type="http://schemas.openxmlformats.org/officeDocument/2006/relationships/hyperlink" Target="https://drive.google.com/file/d/1P-TMJFXelmJzyGV-wgXHchWC6bqcjNKj/view?usp=sharing" TargetMode="External"/><Relationship Id="rId793" Type="http://schemas.openxmlformats.org/officeDocument/2006/relationships/hyperlink" Target="https://drive.google.com/file/d/11VDmPe-_2zG32Hhlkd5Rri_c05pexGLz/view?usp=sharing" TargetMode="External"/><Relationship Id="rId1388" Type="http://schemas.openxmlformats.org/officeDocument/2006/relationships/hyperlink" Target="https://drive.google.com/file/d/1TMa2nx09sIuIARXUjpoi-i9aUK8YcEIE/view?usp=sharing" TargetMode="External"/><Relationship Id="rId6229" Type="http://schemas.openxmlformats.org/officeDocument/2006/relationships/hyperlink" Target="https://drive.google.com/file/d/1SzwgJiiZk0HJxsUKCPrHH5rAIMDiZ5qn/view?usp=sharing" TargetMode="External"/><Relationship Id="rId6220" Type="http://schemas.openxmlformats.org/officeDocument/2006/relationships/hyperlink" Target="https://drive.google.com/file/d/1WIm3wOW_06aNDzCqr2T4P9q8tLtwjOwh/view?usp=sharing" TargetMode="External"/><Relationship Id="rId6223" Type="http://schemas.openxmlformats.org/officeDocument/2006/relationships/hyperlink" Target="https://drive.google.com/file/d/1nQJ4nG4ysjHG9kON9QAoridvDJcp3qWJ/view?usp=sharing" TargetMode="External"/><Relationship Id="rId6224" Type="http://schemas.openxmlformats.org/officeDocument/2006/relationships/hyperlink" Target="https://drive.google.com/file/d/14tc-7dUIaA7rNs1BuaMUza1RcETJtfIq/view?usp=sharing" TargetMode="External"/><Relationship Id="rId6221" Type="http://schemas.openxmlformats.org/officeDocument/2006/relationships/hyperlink" Target="https://drive.google.com/file/d/1DTYTHC4jnLRP-8duU1iNGnbrbTvOS-7U/view?usp=sharing" TargetMode="External"/><Relationship Id="rId6222" Type="http://schemas.openxmlformats.org/officeDocument/2006/relationships/hyperlink" Target="https://drive.google.com/file/d/1Ak8DXa5oqjSP7wIiakUvRxKYFysBeBAx/view?usp=sharing" TargetMode="External"/><Relationship Id="rId6227" Type="http://schemas.openxmlformats.org/officeDocument/2006/relationships/hyperlink" Target="https://drive.google.com/file/d/178bO6qTpkdZ7Ay7EX9NhACZYtgrTA9OW/view?usp=sharing" TargetMode="External"/><Relationship Id="rId6228" Type="http://schemas.openxmlformats.org/officeDocument/2006/relationships/hyperlink" Target="https://drive.google.com/file/d/12rGiANIQSk8-eoxtupwb3yoDnRsiz8x7/view?usp=sharing" TargetMode="External"/><Relationship Id="rId6225" Type="http://schemas.openxmlformats.org/officeDocument/2006/relationships/hyperlink" Target="https://drive.google.com/file/d/1HqPrNMk9yhL-glVNe0GKV_FdUhlJ8cJ3/view?usp=sharing" TargetMode="External"/><Relationship Id="rId6226" Type="http://schemas.openxmlformats.org/officeDocument/2006/relationships/hyperlink" Target="https://drive.google.com/file/d/1ur5r133y7oWpzfvXft_X1Nlto2fNHnEs/view?usp=sharing" TargetMode="External"/><Relationship Id="rId6218" Type="http://schemas.openxmlformats.org/officeDocument/2006/relationships/hyperlink" Target="https://drive.google.com/file/d/1x4uvv4jSle7xt4VOONjXEweqom6ePBIa/view?usp=sharing" TargetMode="External"/><Relationship Id="rId6219" Type="http://schemas.openxmlformats.org/officeDocument/2006/relationships/hyperlink" Target="https://drive.google.com/file/d/1OIeWV4zv2auJK37Az8EfGS4CplGb23Nx/view?usp=sharing" TargetMode="External"/><Relationship Id="rId6212" Type="http://schemas.openxmlformats.org/officeDocument/2006/relationships/hyperlink" Target="https://drive.google.com/file/d/17aC_0CONDAnlosamxbSF3Z6wFBxpzsD4/view?usp=sharing" TargetMode="External"/><Relationship Id="rId6213" Type="http://schemas.openxmlformats.org/officeDocument/2006/relationships/hyperlink" Target="https://drive.google.com/file/d/1N_KVHKqXozebawsceyiEHsOzOJ0ECe5o/view?usp=sharing" TargetMode="External"/><Relationship Id="rId6210" Type="http://schemas.openxmlformats.org/officeDocument/2006/relationships/hyperlink" Target="https://drive.google.com/file/d/1jK6BKjn2IPQdiQ4NR1RO26bFPo8cz9JQ/view?usp=sharing" TargetMode="External"/><Relationship Id="rId6211" Type="http://schemas.openxmlformats.org/officeDocument/2006/relationships/hyperlink" Target="https://drive.google.com/file/d/1Cj6ogCZPRV_HFtBjkJxklo5mMkpbavss/view?usp=sharing" TargetMode="External"/><Relationship Id="rId6216" Type="http://schemas.openxmlformats.org/officeDocument/2006/relationships/hyperlink" Target="https://drive.google.com/file/d/1BxSjOjqfNNkubWF0MeeFsmMhtS_lT6cv/view?usp=sharing" TargetMode="External"/><Relationship Id="rId6217" Type="http://schemas.openxmlformats.org/officeDocument/2006/relationships/hyperlink" Target="https://drive.google.com/file/d/1rE2ydBmTAzuMlSI-06KO2L2CAnAa5hrJ/view?usp=sharing" TargetMode="External"/><Relationship Id="rId6214" Type="http://schemas.openxmlformats.org/officeDocument/2006/relationships/hyperlink" Target="https://drive.google.com/file/d/199Wq5LcAv0oAJp-bWRkNJ7P96-B3WX2w/view?usp=sharing" TargetMode="External"/><Relationship Id="rId6215" Type="http://schemas.openxmlformats.org/officeDocument/2006/relationships/hyperlink" Target="https://drive.google.com/file/d/1IzdOwAJJmWg_SSolK24BlbhBlIrWD3xv/view?usp=sharing" TargetMode="External"/><Relationship Id="rId6241" Type="http://schemas.openxmlformats.org/officeDocument/2006/relationships/hyperlink" Target="https://drive.google.com/file/d/15mdSR9fiH3eVDDQsXwJMHbx-I6ReHdRb/view?usp=sharing" TargetMode="External"/><Relationship Id="rId6242" Type="http://schemas.openxmlformats.org/officeDocument/2006/relationships/hyperlink" Target="https://drive.google.com/file/d/1a4SQXt_aAOhInJMW8tI0gGrs0ExSZ2tx/view?usp=sharing" TargetMode="External"/><Relationship Id="rId6240" Type="http://schemas.openxmlformats.org/officeDocument/2006/relationships/hyperlink" Target="https://drive.google.com/file/d/1DwfztD1T4bblklY6vq1vr24rMrGKJIiZ/view?usp=sharing" TargetMode="External"/><Relationship Id="rId6245" Type="http://schemas.openxmlformats.org/officeDocument/2006/relationships/hyperlink" Target="https://drive.google.com/file/d/1hCzuB7Zb6UGA3FDySfuUGjadqwFvwtq4/view?usp=sharing" TargetMode="External"/><Relationship Id="rId6246" Type="http://schemas.openxmlformats.org/officeDocument/2006/relationships/hyperlink" Target="https://drive.google.com/file/d/1cq7_ZlfrKDBOPrxXfzjaftobYpqsUHf_/view?usp=sharing" TargetMode="External"/><Relationship Id="rId6243" Type="http://schemas.openxmlformats.org/officeDocument/2006/relationships/hyperlink" Target="https://drive.google.com/file/d/1aUiHSvFvYrsGTMh8TRe59dZW5K_oUc2g/view?usp=sharing" TargetMode="External"/><Relationship Id="rId6244" Type="http://schemas.openxmlformats.org/officeDocument/2006/relationships/hyperlink" Target="https://drive.google.com/file/d/14GzcAnk4qqF2eawQJ0dnXeRQNuwX_Z6H/view?usp=sharing" TargetMode="External"/><Relationship Id="rId6249" Type="http://schemas.openxmlformats.org/officeDocument/2006/relationships/hyperlink" Target="https://drive.google.com/file/d/1cVVBOtjs7Y2m_8ddOukCVG5pJ5nqZ_Ky/view?usp=sharing" TargetMode="External"/><Relationship Id="rId6247" Type="http://schemas.openxmlformats.org/officeDocument/2006/relationships/hyperlink" Target="https://drive.google.com/file/d/1DfjTE-cAridU4Cz1Fl2dS9fG8VN6e5g9/view?usp=sharing" TargetMode="External"/><Relationship Id="rId6248" Type="http://schemas.openxmlformats.org/officeDocument/2006/relationships/hyperlink" Target="https://drive.google.com/file/d/1idCapdi3oy52ZTT653BG-Bx-122eLOCZ/view?usp=sharing" TargetMode="External"/><Relationship Id="rId6230" Type="http://schemas.openxmlformats.org/officeDocument/2006/relationships/hyperlink" Target="https://drive.google.com/file/d/1oWumkFIU_k-4SJ-ssIMURFN-CjUujqMc/view?usp=sharing" TargetMode="External"/><Relationship Id="rId6231" Type="http://schemas.openxmlformats.org/officeDocument/2006/relationships/hyperlink" Target="https://drive.google.com/file/d/1xN1jlLTkeX0f290xDS_pPErkb-FSmhEc/view?usp=sharing" TargetMode="External"/><Relationship Id="rId6234" Type="http://schemas.openxmlformats.org/officeDocument/2006/relationships/hyperlink" Target="https://drive.google.com/file/d/1W8AbuHf7mWkbYwpVm69bp0k1N1D0pJ-J/view?usp=sharing" TargetMode="External"/><Relationship Id="rId6235" Type="http://schemas.openxmlformats.org/officeDocument/2006/relationships/hyperlink" Target="https://drive.google.com/file/d/1U2GPqvt7zdKsaUrku8YsbNPfyK6RKdFx/view?usp=sharing" TargetMode="External"/><Relationship Id="rId6232" Type="http://schemas.openxmlformats.org/officeDocument/2006/relationships/hyperlink" Target="https://drive.google.com/file/d/1H8qxmbfooYx1KYZDHPTsdr2e-hyyBfhF/view?usp=sharing" TargetMode="External"/><Relationship Id="rId6233" Type="http://schemas.openxmlformats.org/officeDocument/2006/relationships/hyperlink" Target="https://drive.google.com/file/d/1rpkpuQiouZJa1NJlow18MEOEr4Efc2XE/view?usp=sharing" TargetMode="External"/><Relationship Id="rId6238" Type="http://schemas.openxmlformats.org/officeDocument/2006/relationships/hyperlink" Target="https://drive.google.com/file/d/1KDYVTIorgUPvsQc85FBrjZfflpJR5FIL/view?usp=sharing" TargetMode="External"/><Relationship Id="rId6239" Type="http://schemas.openxmlformats.org/officeDocument/2006/relationships/hyperlink" Target="https://drive.google.com/file/d/1IIzp3WUXljrdMdKfaUhHkcIf4uF03C98/view?usp=sharing" TargetMode="External"/><Relationship Id="rId6236" Type="http://schemas.openxmlformats.org/officeDocument/2006/relationships/hyperlink" Target="https://drive.google.com/file/d/15XS-rnD1zjFcO6ug5nW-z9JrAkXyGu5Y/view?usp=sharing" TargetMode="External"/><Relationship Id="rId6237" Type="http://schemas.openxmlformats.org/officeDocument/2006/relationships/hyperlink" Target="https://drive.google.com/file/d/1s_ZUUgLointILaUXcSVdHW1SE4SBgH-m/view?usp=sharing" TargetMode="External"/><Relationship Id="rId6209" Type="http://schemas.openxmlformats.org/officeDocument/2006/relationships/hyperlink" Target="https://drive.google.com/file/d/1ek-gKfoz3oZy7hOUE3nOAsgPIdNffFlI/view?usp=sharing" TargetMode="External"/><Relationship Id="rId6207" Type="http://schemas.openxmlformats.org/officeDocument/2006/relationships/hyperlink" Target="https://drive.google.com/file/d/1bGMSWoI8bez17yG4jjPKCCvf7NJDr3lT/view?usp=sharing" TargetMode="External"/><Relationship Id="rId6208" Type="http://schemas.openxmlformats.org/officeDocument/2006/relationships/hyperlink" Target="https://drive.google.com/file/d/1F0JBo6uU0Qgn7Z23IKZmaHsLLQHIo6eo/view?usp=sharing" TargetMode="External"/><Relationship Id="rId6201" Type="http://schemas.openxmlformats.org/officeDocument/2006/relationships/hyperlink" Target="https://drive.google.com/file/d/1VACr-aQ3ICeQ_vYs_Zy4TDzUsqUeJlC8/view?usp=sharing" TargetMode="External"/><Relationship Id="rId6202" Type="http://schemas.openxmlformats.org/officeDocument/2006/relationships/hyperlink" Target="https://drive.google.com/file/d/1MEur1rQo4XwLqtkIhtRj-RvApsEjBKVY/view?usp=sharing" TargetMode="External"/><Relationship Id="rId6200" Type="http://schemas.openxmlformats.org/officeDocument/2006/relationships/hyperlink" Target="https://drive.google.com/file/d/1D7aap1TT8-9e_z9Xm_8Ndmv43Om4l8Oj/view?usp=sharing" TargetMode="External"/><Relationship Id="rId6205" Type="http://schemas.openxmlformats.org/officeDocument/2006/relationships/hyperlink" Target="https://drive.google.com/file/d/1uPxauMM2VK3wijm5zRyBGBx_R1NtJieP/view?usp=sharing" TargetMode="External"/><Relationship Id="rId6206" Type="http://schemas.openxmlformats.org/officeDocument/2006/relationships/hyperlink" Target="https://drive.google.com/file/d/1QX1VXyRhgTv7Jnl6XenWs8hapsC8EqNz/view?usp=sharing" TargetMode="External"/><Relationship Id="rId6203" Type="http://schemas.openxmlformats.org/officeDocument/2006/relationships/hyperlink" Target="https://drive.google.com/file/d/1_CQ1ABQSeb_62-jYNIvlLsXqmbToZ7vF/view?usp=sharing" TargetMode="External"/><Relationship Id="rId6204" Type="http://schemas.openxmlformats.org/officeDocument/2006/relationships/hyperlink" Target="https://drive.google.com/file/d/1E8IdlSEGIaTOvJJv8XEAcAn2aj2HJ4kR/view?usp=sharing" TargetMode="External"/><Relationship Id="rId2700" Type="http://schemas.openxmlformats.org/officeDocument/2006/relationships/hyperlink" Target="https://drive.google.com/file/d/1CYGOKeZCyQkCYyPe6w1-cSYPWsZDx90D/view?usp=sharing" TargetMode="External"/><Relationship Id="rId2701" Type="http://schemas.openxmlformats.org/officeDocument/2006/relationships/hyperlink" Target="https://drive.google.com/file/d/1dFeFp8cYbRuL_qRmSrl6erBPIIsZqKeH/view?usp=sharing" TargetMode="External"/><Relationship Id="rId2702" Type="http://schemas.openxmlformats.org/officeDocument/2006/relationships/hyperlink" Target="https://drive.google.com/file/d/1QiyORrmC4WNyVwld1qDcoLxbq9ON6YCs/view?usp=sharing" TargetMode="External"/><Relationship Id="rId2703" Type="http://schemas.openxmlformats.org/officeDocument/2006/relationships/hyperlink" Target="https://drive.google.com/file/d/1Ug_Hi2cBT1PgBt-Q-ffrUmafburYPGRf/view?usp=sharing" TargetMode="External"/><Relationship Id="rId2704" Type="http://schemas.openxmlformats.org/officeDocument/2006/relationships/hyperlink" Target="https://drive.google.com/file/d/1wb5uoUBlqjro9y1CIDaNS74AwYMa9Feo/view?usp=sharing" TargetMode="External"/><Relationship Id="rId2705" Type="http://schemas.openxmlformats.org/officeDocument/2006/relationships/hyperlink" Target="https://drive.google.com/file/d/14PvUo1_m0qH71v8gXbt21pRp7lMASiWh/view?usp=sharing" TargetMode="External"/><Relationship Id="rId2706" Type="http://schemas.openxmlformats.org/officeDocument/2006/relationships/hyperlink" Target="https://drive.google.com/file/d/1-za6PmuKSS1QBPgU6gN-n29CT9-tHfBr/view?usp=sharing" TargetMode="External"/><Relationship Id="rId2707" Type="http://schemas.openxmlformats.org/officeDocument/2006/relationships/hyperlink" Target="https://drive.google.com/file/d/1iFLASAGlA0yx464yuT0r5cycBkwf8btP/view?usp=sharing" TargetMode="External"/><Relationship Id="rId2708" Type="http://schemas.openxmlformats.org/officeDocument/2006/relationships/hyperlink" Target="https://drive.google.com/file/d/1LfgEaBnnE8XRCV02mmEAvoY_-4ZjzpHR/view?usp=sharing" TargetMode="External"/><Relationship Id="rId2709" Type="http://schemas.openxmlformats.org/officeDocument/2006/relationships/hyperlink" Target="https://drive.google.com/file/d/1iLzMm09BHHpNFpwULSVz-IUPTcoxZ6Ds/view?usp=sharing" TargetMode="External"/><Relationship Id="rId6292" Type="http://schemas.openxmlformats.org/officeDocument/2006/relationships/hyperlink" Target="https://drive.google.com/file/d/12lwfwfszgjiwg0x9kqMK98DvR1a9dThc/view?usp=sharing" TargetMode="External"/><Relationship Id="rId6293" Type="http://schemas.openxmlformats.org/officeDocument/2006/relationships/hyperlink" Target="https://drive.google.com/file/d/1NegXhmM-2uwGsNeygLoyGO-2gTTVII4m/view?usp=sharing" TargetMode="External"/><Relationship Id="rId6290" Type="http://schemas.openxmlformats.org/officeDocument/2006/relationships/hyperlink" Target="https://drive.google.com/file/d/1pumMMPQ8DP8AHNpDJ788dIdH6KXAIoyG/view?usp=sharing" TargetMode="External"/><Relationship Id="rId6291" Type="http://schemas.openxmlformats.org/officeDocument/2006/relationships/hyperlink" Target="https://drive.google.com/file/d/1029vqO3NqiDPgbNPywaoNjxgPbC6iKC9/view?usp=sharing" TargetMode="External"/><Relationship Id="rId6296" Type="http://schemas.openxmlformats.org/officeDocument/2006/relationships/hyperlink" Target="https://drive.google.com/file/d/1JVPVS91dVSG4eFizgd6Wa3sw52el2Muu/view?usp=sharing" TargetMode="External"/><Relationship Id="rId6297" Type="http://schemas.openxmlformats.org/officeDocument/2006/relationships/hyperlink" Target="https://drive.google.com/file/d/1VTwyI4G_hijFgt8o4CvYUJsLaPnSr1B4/view?usp=sharing" TargetMode="External"/><Relationship Id="rId6294" Type="http://schemas.openxmlformats.org/officeDocument/2006/relationships/hyperlink" Target="https://drive.google.com/file/d/1mcj2c8BqLmBrmW6nzOPODCtNUCY_K8dl/view?usp=sharing" TargetMode="External"/><Relationship Id="rId6295" Type="http://schemas.openxmlformats.org/officeDocument/2006/relationships/hyperlink" Target="https://drive.google.com/file/d/1dY8ClV6xaOrZOSwSWyBp1nTfde_-nM2j/view?usp=sharing" TargetMode="External"/><Relationship Id="rId6298" Type="http://schemas.openxmlformats.org/officeDocument/2006/relationships/hyperlink" Target="https://drive.google.com/file/d/15oZYFHBOJ-BkpC9pX-g6hHJ8uUJCKXS1/view?usp=sharing" TargetMode="External"/><Relationship Id="rId6299" Type="http://schemas.openxmlformats.org/officeDocument/2006/relationships/hyperlink" Target="https://drive.google.com/file/d/19WCDUN_xz5UuEHwEUOMMb3yprRsEkWZc/view?usp=sharing" TargetMode="External"/><Relationship Id="rId2720" Type="http://schemas.openxmlformats.org/officeDocument/2006/relationships/hyperlink" Target="https://drive.google.com/file/d/1v8bsXxJ83cKF_aP90gBUh6QVkun9GAjh/view?usp=sharing" TargetMode="External"/><Relationship Id="rId2721" Type="http://schemas.openxmlformats.org/officeDocument/2006/relationships/hyperlink" Target="https://drive.google.com/file/d/1G_fEkh_cDSFcV6LQ8GAwrf7eSFVQM6Zs/view?usp=sharing" TargetMode="External"/><Relationship Id="rId2722" Type="http://schemas.openxmlformats.org/officeDocument/2006/relationships/hyperlink" Target="https://drive.google.com/file/d/1_NA8wxVj_-Y_F0EhUwkUgGl6NDR8LZQg/view?usp=sharing" TargetMode="External"/><Relationship Id="rId2723" Type="http://schemas.openxmlformats.org/officeDocument/2006/relationships/hyperlink" Target="https://drive.google.com/file/d/1B4T1pDeW3P09J538BjnMVUT7gZrIAwOf/view?usp=sharing" TargetMode="External"/><Relationship Id="rId2724" Type="http://schemas.openxmlformats.org/officeDocument/2006/relationships/hyperlink" Target="https://drive.google.com/file/d/1KvsL5Qe2I3Gaqq_3Gg_-ZDijjqRcGDQD/view?usp=drive_link" TargetMode="External"/><Relationship Id="rId2725" Type="http://schemas.openxmlformats.org/officeDocument/2006/relationships/hyperlink" Target="https://drive.google.com/file/d/1rOVJ_pmjU6Or3fFVVoQ4TNprsH01i_pF/view?usp=sharing" TargetMode="External"/><Relationship Id="rId2726" Type="http://schemas.openxmlformats.org/officeDocument/2006/relationships/hyperlink" Target="https://drive.google.com/file/d/1gRszRtbd0yQ4YoC5mb9YT-47t0lf8lv5/view?usp=sharing" TargetMode="External"/><Relationship Id="rId2727" Type="http://schemas.openxmlformats.org/officeDocument/2006/relationships/hyperlink" Target="https://drive.google.com/file/d/1cChdkUZ972r_cULEBzp4NUeVz8cYc4Kk/view?usp=sharing" TargetMode="External"/><Relationship Id="rId2728" Type="http://schemas.openxmlformats.org/officeDocument/2006/relationships/hyperlink" Target="https://drive.google.com/file/d/14PHljc44AnM8xckCLMyBXGC6ZU8hnZ1J/view?usp=sharing" TargetMode="External"/><Relationship Id="rId2729" Type="http://schemas.openxmlformats.org/officeDocument/2006/relationships/hyperlink" Target="https://drive.google.com/file/d/1adqEe3dRK27uml4KfbUETA8O4hUcDchX/view?usp=sharing" TargetMode="External"/><Relationship Id="rId2710" Type="http://schemas.openxmlformats.org/officeDocument/2006/relationships/hyperlink" Target="https://drive.google.com/file/d/1ydyDmTGltonrZditPVhGXsL6qqLuaD3t/view?usp=sharing" TargetMode="External"/><Relationship Id="rId2711" Type="http://schemas.openxmlformats.org/officeDocument/2006/relationships/hyperlink" Target="https://drive.google.com/file/d/1Myjg3kViXwvI24MVpAGHLkLtIlP0gysl/view?usp=sharing" TargetMode="External"/><Relationship Id="rId2712" Type="http://schemas.openxmlformats.org/officeDocument/2006/relationships/hyperlink" Target="https://drive.google.com/file/d/15aG1kXIYQa0_fMO8qCyuBQCQYEjao5Pn/view?usp=sharing" TargetMode="External"/><Relationship Id="rId2713" Type="http://schemas.openxmlformats.org/officeDocument/2006/relationships/hyperlink" Target="https://drive.google.com/file/d/1euI_WGyeAv7c5hdiUw9F_vRm4W2b_Uo-/view?usp=sharing" TargetMode="External"/><Relationship Id="rId2714" Type="http://schemas.openxmlformats.org/officeDocument/2006/relationships/hyperlink" Target="https://drive.google.com/file/d/1h0P_A7yEKswT8niY0N-xbDnIpBnoMweG/view?usp=sharing" TargetMode="External"/><Relationship Id="rId2715" Type="http://schemas.openxmlformats.org/officeDocument/2006/relationships/hyperlink" Target="https://drive.google.com/file/d/1Dk-8bBkPlfvW3ujvNhHZNngrqt43v7XR/view?usp=sharing" TargetMode="External"/><Relationship Id="rId2716" Type="http://schemas.openxmlformats.org/officeDocument/2006/relationships/hyperlink" Target="https://drive.google.com/file/d/17wblMFDcQudjFGxG906zYzWycFXmOSOT/view?usp=sharing" TargetMode="External"/><Relationship Id="rId2717" Type="http://schemas.openxmlformats.org/officeDocument/2006/relationships/hyperlink" Target="https://drive.google.com/file/d/1xdBeVfI651MMCQhGeBzQL8e-f97YPBSg/view?usp=sharing" TargetMode="External"/><Relationship Id="rId2718" Type="http://schemas.openxmlformats.org/officeDocument/2006/relationships/hyperlink" Target="https://drive.google.com/file/d/1X97JefUelxPt6cVXf9u4Y0J2RVCxQfEy/view?usp=sharing" TargetMode="External"/><Relationship Id="rId2719" Type="http://schemas.openxmlformats.org/officeDocument/2006/relationships/hyperlink" Target="https://drive.google.com/file/d/1t6FlvWYYkB2vWdE8lH80eBVPwtY5LDrt/view?usp=sharing" TargetMode="External"/><Relationship Id="rId6260" Type="http://schemas.openxmlformats.org/officeDocument/2006/relationships/hyperlink" Target="https://drive.google.com/file/d/1LDx5bOSLwmSvqga-W5KND2C6uYL_4h6t/view?usp=sharing" TargetMode="External"/><Relationship Id="rId6263" Type="http://schemas.openxmlformats.org/officeDocument/2006/relationships/hyperlink" Target="https://drive.google.com/file/d/1FrwJN-1_NV_QK59oaUY5xzYyqlM5RBT_/view?usp=sharing" TargetMode="External"/><Relationship Id="rId6264" Type="http://schemas.openxmlformats.org/officeDocument/2006/relationships/hyperlink" Target="https://drive.google.com/file/d/17KuS6djGYFxyoJoiYksTcZfse43giOns/view?usp=sharing" TargetMode="External"/><Relationship Id="rId6261" Type="http://schemas.openxmlformats.org/officeDocument/2006/relationships/hyperlink" Target="https://drive.google.com/file/d/1WVUcyWUPwhcOyLIpnAU6ayacpyff5OqQ/view?usp=sharing" TargetMode="External"/><Relationship Id="rId6262" Type="http://schemas.openxmlformats.org/officeDocument/2006/relationships/hyperlink" Target="https://drive.google.com/file/d/1ZV5LDQfYajQ0BRiZ__BX1tzA7wAa0xKQ/view?usp=sharing" TargetMode="External"/><Relationship Id="rId6267" Type="http://schemas.openxmlformats.org/officeDocument/2006/relationships/hyperlink" Target="https://drive.google.com/file/d/1grxr9S1JYkmU5n63lTvlXgBe9gfdXhfz/view?usp=sharing" TargetMode="External"/><Relationship Id="rId6268" Type="http://schemas.openxmlformats.org/officeDocument/2006/relationships/hyperlink" Target="https://drive.google.com/file/d/1oMDmsgapFZE4-wmXeLH0DeX5CCcPtonU/view?usp=sharing" TargetMode="External"/><Relationship Id="rId6265" Type="http://schemas.openxmlformats.org/officeDocument/2006/relationships/hyperlink" Target="https://drive.google.com/file/d/1btReqiHUlVSh_CcSRdlMYMYFPuZRWdkz/view?usp=sharing" TargetMode="External"/><Relationship Id="rId6266" Type="http://schemas.openxmlformats.org/officeDocument/2006/relationships/hyperlink" Target="https://drive.google.com/file/d/18VncEBlYwD4m1Dhs0-z8kvS4jAx6XpFI/view?usp=sharing" TargetMode="External"/><Relationship Id="rId6269" Type="http://schemas.openxmlformats.org/officeDocument/2006/relationships/hyperlink" Target="https://drive.google.com/file/d/11v7qZFgWmDHVJ9Pz_7vTg9CtcEjmmju6/view?usp=sharing" TargetMode="External"/><Relationship Id="rId6252" Type="http://schemas.openxmlformats.org/officeDocument/2006/relationships/hyperlink" Target="https://drive.google.com/file/d/1hyT8o1iGENOoEacf0782xuQSmvP1u6fD/view?usp=sharing" TargetMode="External"/><Relationship Id="rId6253" Type="http://schemas.openxmlformats.org/officeDocument/2006/relationships/hyperlink" Target="https://drive.google.com/file/d/1IRroMApuLMpYyjB1ueXfHQvvQXOZ0i7-/view?usp=sharing" TargetMode="External"/><Relationship Id="rId6250" Type="http://schemas.openxmlformats.org/officeDocument/2006/relationships/hyperlink" Target="https://drive.google.com/file/d/1t251y7-QvM_oyMHVOqVhjoiGfMvejO8i/view?usp=sharing" TargetMode="External"/><Relationship Id="rId6251" Type="http://schemas.openxmlformats.org/officeDocument/2006/relationships/hyperlink" Target="https://drive.google.com/file/d/1SXI98kvFezfJXoc_3YHTDYKbzYUk00mK/view?usp=sharing" TargetMode="External"/><Relationship Id="rId6256" Type="http://schemas.openxmlformats.org/officeDocument/2006/relationships/hyperlink" Target="https://drive.google.com/file/d/14pRb-QvKBBHtMZ84xO9cYq2XUmanmq3O/view?usp=sharing" TargetMode="External"/><Relationship Id="rId6257" Type="http://schemas.openxmlformats.org/officeDocument/2006/relationships/hyperlink" Target="https://drive.google.com/file/d/1RjT3umES3mRxZ-v5Nvo1JKMVnPsJHpIK/view?usp=sharing" TargetMode="External"/><Relationship Id="rId6254" Type="http://schemas.openxmlformats.org/officeDocument/2006/relationships/hyperlink" Target="https://drive.google.com/file/d/19U4kIUHDdJP-sIqDPL2wOLzn5nel_c4n/view?usp=sharing" TargetMode="External"/><Relationship Id="rId6255" Type="http://schemas.openxmlformats.org/officeDocument/2006/relationships/hyperlink" Target="https://drive.google.com/file/d/1MJtQu3FLDQ7bWs8U6wefKRcgOpV69VB-/view?usp=sharing" TargetMode="External"/><Relationship Id="rId6258" Type="http://schemas.openxmlformats.org/officeDocument/2006/relationships/hyperlink" Target="https://drive.google.com/file/d/1LU4JIz-D6acUn737uekRcEgCAA3aERPB/view?usp=sharing" TargetMode="External"/><Relationship Id="rId6259" Type="http://schemas.openxmlformats.org/officeDocument/2006/relationships/hyperlink" Target="https://drive.google.com/file/d/1FNoI6Jv7hMtNNaUZQwiFlnrO4WbRSXCx/view?usp=sharing" TargetMode="External"/><Relationship Id="rId6281" Type="http://schemas.openxmlformats.org/officeDocument/2006/relationships/hyperlink" Target="https://drive.google.com/file/d/1BIxgu2Fsbb1ukMxt5NVD1iSt0nmwhdwu/view?usp=sharing" TargetMode="External"/><Relationship Id="rId6282" Type="http://schemas.openxmlformats.org/officeDocument/2006/relationships/hyperlink" Target="https://drive.google.com/file/d/1EX6eqdmHIyol8PpinyNJFYfVasP9YuHs/view?usp=sharing" TargetMode="External"/><Relationship Id="rId6280" Type="http://schemas.openxmlformats.org/officeDocument/2006/relationships/hyperlink" Target="https://drive.google.com/file/d/1rAp9SlRYSVWsN52OpbN37Li3PpKgXL3X/view?usp=sharing" TargetMode="External"/><Relationship Id="rId6285" Type="http://schemas.openxmlformats.org/officeDocument/2006/relationships/hyperlink" Target="https://drive.google.com/file/d/1XQGr6Y8Qt6Ph00I--uKnSp6prjJcx-XO/view?usp=sharing" TargetMode="External"/><Relationship Id="rId6286" Type="http://schemas.openxmlformats.org/officeDocument/2006/relationships/hyperlink" Target="https://drive.google.com/file/d/1auI9mR1uHWurkYEVJrD2kiMcQJ-6H7As/view?usp=sharing" TargetMode="External"/><Relationship Id="rId6283" Type="http://schemas.openxmlformats.org/officeDocument/2006/relationships/hyperlink" Target="https://drive.google.com/file/d/1Ln5y-RBI3FalRj7P3vam2JTZxuzzuAhP/view?usp=sharing" TargetMode="External"/><Relationship Id="rId6284" Type="http://schemas.openxmlformats.org/officeDocument/2006/relationships/hyperlink" Target="https://drive.google.com/file/d/135aaQiY5UwK5i-CW5D5ckq2BW6elFQtX/view?usp=sharing" TargetMode="External"/><Relationship Id="rId6289" Type="http://schemas.openxmlformats.org/officeDocument/2006/relationships/hyperlink" Target="https://drive.google.com/file/d/1sTdFdbl3rjBIPRMniVU799OuDDhuphow/view?usp=sharing" TargetMode="External"/><Relationship Id="rId6287" Type="http://schemas.openxmlformats.org/officeDocument/2006/relationships/hyperlink" Target="https://drive.google.com/file/d/1uRGiApt-6FGHvQ8iQPmATPO_ub_u8P5Y/view?usp=sharing" TargetMode="External"/><Relationship Id="rId6288" Type="http://schemas.openxmlformats.org/officeDocument/2006/relationships/hyperlink" Target="https://drive.google.com/file/d/1fT2OpFwtoZwcf8vk5Z_262_QVr--RHCN/view?usp=sharing" TargetMode="External"/><Relationship Id="rId6270" Type="http://schemas.openxmlformats.org/officeDocument/2006/relationships/hyperlink" Target="https://drive.google.com/file/d/1WgfCOEoQKcIoTYKJqBHTJFlAh14DnMmb/view?usp=sharing" TargetMode="External"/><Relationship Id="rId6271" Type="http://schemas.openxmlformats.org/officeDocument/2006/relationships/hyperlink" Target="https://drive.google.com/file/d/1HM32uvopqcwaYyJjioAhRXzSdstszjNl/view?usp=sharing" TargetMode="External"/><Relationship Id="rId6274" Type="http://schemas.openxmlformats.org/officeDocument/2006/relationships/hyperlink" Target="https://drive.google.com/file/d/1etCVkaXOmTLosXFSh4cm3hfrXIdVLaS_/view?usp=sharing" TargetMode="External"/><Relationship Id="rId6275" Type="http://schemas.openxmlformats.org/officeDocument/2006/relationships/hyperlink" Target="https://drive.google.com/file/d/1Je-yN2FQNTddDFIO3F2Ox2tX8Ey100OS/view?usp=sharing" TargetMode="External"/><Relationship Id="rId6272" Type="http://schemas.openxmlformats.org/officeDocument/2006/relationships/hyperlink" Target="https://drive.google.com/file/d/1WRihUvxBD2OX2ASqUsV5ZzTe6O-3B-eH/view?usp=sharing" TargetMode="External"/><Relationship Id="rId6273" Type="http://schemas.openxmlformats.org/officeDocument/2006/relationships/hyperlink" Target="https://drive.google.com/file/d/1FBBDIk47g_ud9baGiSV6bwWx_2ovlVql/view?usp=sharing" TargetMode="External"/><Relationship Id="rId6278" Type="http://schemas.openxmlformats.org/officeDocument/2006/relationships/hyperlink" Target="https://drive.google.com/file/d/10P5hlqlAV3yv6zdJOBrgMOHAKoj995Sl/view?usp=sharing" TargetMode="External"/><Relationship Id="rId6279" Type="http://schemas.openxmlformats.org/officeDocument/2006/relationships/hyperlink" Target="https://drive.google.com/file/d/1B9oNn50iO5Jpdsy9ijueyfb45MY1QHFB/view?usp=sharing" TargetMode="External"/><Relationship Id="rId6276" Type="http://schemas.openxmlformats.org/officeDocument/2006/relationships/hyperlink" Target="https://drive.google.com/file/d/17NSY7BotViw7i8we2qX5ZR8H0VJoavfO/view?usp=sharing" TargetMode="External"/><Relationship Id="rId6277" Type="http://schemas.openxmlformats.org/officeDocument/2006/relationships/hyperlink" Target="https://drive.google.com/file/d/1KtGuJBBPX-zKLb2_miztnDlAJ4yYU80S/view?usp=sharing" TargetMode="External"/><Relationship Id="rId1455" Type="http://schemas.openxmlformats.org/officeDocument/2006/relationships/hyperlink" Target="https://drive.google.com/file/d/17dMGfqkPzQP0GfIirL_qK-fZz4gHifzh/view?usp=sharing" TargetMode="External"/><Relationship Id="rId2786" Type="http://schemas.openxmlformats.org/officeDocument/2006/relationships/hyperlink" Target="https://drive.google.com/file/d/1LBuO425WwDGpiaUmb6-PFj3U62heFgco/view?usp=sharing" TargetMode="External"/><Relationship Id="rId1456" Type="http://schemas.openxmlformats.org/officeDocument/2006/relationships/hyperlink" Target="https://drive.google.com/file/d/1SK9SNiq9q9xt5tokQNvvcoEcNkGbrq-_/view?usp=sharing" TargetMode="External"/><Relationship Id="rId2787" Type="http://schemas.openxmlformats.org/officeDocument/2006/relationships/hyperlink" Target="https://drive.google.com/file/d/17r2r320RiccuDIbm3xV_QberGIk8KQAF/view?usp=sharing" TargetMode="External"/><Relationship Id="rId1457" Type="http://schemas.openxmlformats.org/officeDocument/2006/relationships/hyperlink" Target="https://drive.google.com/file/d/1iXWNqnqzdN8mDeZ49CYQAAUk3Mveveno/view?usp=sharing" TargetMode="External"/><Relationship Id="rId2788" Type="http://schemas.openxmlformats.org/officeDocument/2006/relationships/hyperlink" Target="https://drive.google.com/file/d/19-WCiXInFRCgdOf8rPD_m8nnixUwzGM2/view?usp=sharing" TargetMode="External"/><Relationship Id="rId1458" Type="http://schemas.openxmlformats.org/officeDocument/2006/relationships/hyperlink" Target="https://drive.google.com/file/d/1ppJTS4hMB9Wq7w5BN-x6HzcS73uo6QfW/view?usp=sharing" TargetMode="External"/><Relationship Id="rId2789" Type="http://schemas.openxmlformats.org/officeDocument/2006/relationships/hyperlink" Target="https://drive.google.com/file/d/1cG9BhPH_2a1inoYbeqqabRNxsqxcThfl/view?usp=sharing" TargetMode="External"/><Relationship Id="rId1459" Type="http://schemas.openxmlformats.org/officeDocument/2006/relationships/hyperlink" Target="https://drive.google.com/file/d/1UwvS8duIglqLttD3jpVQxhg_P2aF2jdf/view?usp=sharing" TargetMode="External"/><Relationship Id="rId629" Type="http://schemas.openxmlformats.org/officeDocument/2006/relationships/hyperlink" Target="https://drive.google.com/file/d/1jTBdI9WRbppwyrvbOPUGfHSro5iUpX2P/view?usp=sharing" TargetMode="External"/><Relationship Id="rId624" Type="http://schemas.openxmlformats.org/officeDocument/2006/relationships/hyperlink" Target="https://drive.google.com/file/d/1wZj9PloeEu0QItnkM7zmo2QnmBMAaT-m/view?usp=sharing" TargetMode="External"/><Relationship Id="rId623" Type="http://schemas.openxmlformats.org/officeDocument/2006/relationships/hyperlink" Target="https://drive.google.com/file/d/1kZMmIPKKmimo7GuAgv8tRxER9288J_e7/view?usp=sharing" TargetMode="External"/><Relationship Id="rId622" Type="http://schemas.openxmlformats.org/officeDocument/2006/relationships/hyperlink" Target="https://drive.google.com/file/d/1rxuVPCZmnyEgGwR87XzIoD4mo_6n9ibm/view?usp=sharing" TargetMode="External"/><Relationship Id="rId621" Type="http://schemas.openxmlformats.org/officeDocument/2006/relationships/hyperlink" Target="https://drive.google.com/file/d/1AwKJBaLvRhoHxaUZHwQYJ06A4J8ThpWI/view?usp=sharing" TargetMode="External"/><Relationship Id="rId628" Type="http://schemas.openxmlformats.org/officeDocument/2006/relationships/hyperlink" Target="https://drive.google.com/file/d/1fZ5s8qXR2-18Bqv46KY0QPKjgRv5dAa4/view?usp=sharing" TargetMode="External"/><Relationship Id="rId627" Type="http://schemas.openxmlformats.org/officeDocument/2006/relationships/hyperlink" Target="https://drive.google.com/file/d/1baKDiYfFYAKLu1ZGxi-soppJ41UnX-p1/view?usp=sharing" TargetMode="External"/><Relationship Id="rId626" Type="http://schemas.openxmlformats.org/officeDocument/2006/relationships/hyperlink" Target="https://drive.google.com/file/d/1ATf2yXTVqxQEhdHZ9Uwe03vTYNi4FHi4/view?usp=sharing" TargetMode="External"/><Relationship Id="rId625" Type="http://schemas.openxmlformats.org/officeDocument/2006/relationships/hyperlink" Target="https://drive.google.com/file/d/1vrSh8kXogqsor5cg22ZOysqLbU-fSbr8/view?usp=sharing" TargetMode="External"/><Relationship Id="rId2780" Type="http://schemas.openxmlformats.org/officeDocument/2006/relationships/hyperlink" Target="https://drive.google.com/file/d/1geHGXBY2J1Jx-Xr59S3r8dB0KMmZs5Kw/view?usp=sharing" TargetMode="External"/><Relationship Id="rId1450" Type="http://schemas.openxmlformats.org/officeDocument/2006/relationships/hyperlink" Target="https://drive.google.com/file/d/1qh1UuWaeAe-PhiA2TIfdB2KkfX-KyRMu/view?usp=sharing" TargetMode="External"/><Relationship Id="rId2781" Type="http://schemas.openxmlformats.org/officeDocument/2006/relationships/hyperlink" Target="https://drive.google.com/file/d/1VPxqz6vyB-QCaMhdN_yzmKszVKNc0ogL/view?usp=sharing" TargetMode="External"/><Relationship Id="rId620" Type="http://schemas.openxmlformats.org/officeDocument/2006/relationships/hyperlink" Target="https://drive.google.com/file/d/1MnIjlifXwmreF1eDRn2MNAp2EzczcjM2/view?usp=sharing" TargetMode="External"/><Relationship Id="rId1451" Type="http://schemas.openxmlformats.org/officeDocument/2006/relationships/hyperlink" Target="https://drive.google.com/file/d/1DO-wMSEuhEt7u9hg5E68l7-rCmGcCRGo/view?usp=sharing" TargetMode="External"/><Relationship Id="rId2782" Type="http://schemas.openxmlformats.org/officeDocument/2006/relationships/hyperlink" Target="https://drive.google.com/file/d/1x0fVa8mUcdAHC9NCpHCJpozKArO2Y0m9/view?usp=sharing" TargetMode="External"/><Relationship Id="rId1452" Type="http://schemas.openxmlformats.org/officeDocument/2006/relationships/hyperlink" Target="https://drive.google.com/file/d/1ow9R4Qv2Rk1mjlTJl3c-AaclnZGz0tsK/view?usp=sharing" TargetMode="External"/><Relationship Id="rId2783" Type="http://schemas.openxmlformats.org/officeDocument/2006/relationships/hyperlink" Target="https://drive.google.com/file/d/1yiD3STuFuFYDDBU4nICKqAGIa_NtkKFR/view?usp=sharing" TargetMode="External"/><Relationship Id="rId1453" Type="http://schemas.openxmlformats.org/officeDocument/2006/relationships/hyperlink" Target="https://drive.google.com/file/d/1c0Vr5awwfXDOCCP7n-vymu0H2-BLAOaH/view?usp=sharing" TargetMode="External"/><Relationship Id="rId2784" Type="http://schemas.openxmlformats.org/officeDocument/2006/relationships/hyperlink" Target="https://drive.google.com/file/d/1jgQvBeGbosH91015Ahhwhn7y1spvfwqV/view?usp=sharing" TargetMode="External"/><Relationship Id="rId1454" Type="http://schemas.openxmlformats.org/officeDocument/2006/relationships/hyperlink" Target="https://drive.google.com/file/d/1aaeuuptGXDmCVKa4JIPsjLd3GuaL4g-V/view?usp=sharing" TargetMode="External"/><Relationship Id="rId2785" Type="http://schemas.openxmlformats.org/officeDocument/2006/relationships/hyperlink" Target="https://drive.google.com/file/d/1ZKLxgRL9PeIKC5sJSixFROXP6schJBhT/view?usp=sharing" TargetMode="External"/><Relationship Id="rId1444" Type="http://schemas.openxmlformats.org/officeDocument/2006/relationships/hyperlink" Target="https://drive.google.com/file/d/1_M0brIhYinUu1xQJwysBpQRguqcImJbz/view?usp=sharing" TargetMode="External"/><Relationship Id="rId2775" Type="http://schemas.openxmlformats.org/officeDocument/2006/relationships/hyperlink" Target="https://drive.google.com/file/d/1Dc6JIeDfUQchQSG7-M3-RDScgd3C3x63/view?usp=sharing" TargetMode="External"/><Relationship Id="rId1445" Type="http://schemas.openxmlformats.org/officeDocument/2006/relationships/hyperlink" Target="https://drive.google.com/file/d/1AbWmhPCL-dmp9u9TGSYnvmdBnVG_bkNO/view?usp=sharing" TargetMode="External"/><Relationship Id="rId2776" Type="http://schemas.openxmlformats.org/officeDocument/2006/relationships/hyperlink" Target="https://drive.google.com/file/d/1lIVXY0sGoDwqMzmvFAVHFl1MCfnjPFvg/view?usp=sharing" TargetMode="External"/><Relationship Id="rId1446" Type="http://schemas.openxmlformats.org/officeDocument/2006/relationships/hyperlink" Target="https://drive.google.com/file/d/1m4os350RIt1HqVflLZ_7g_96_MdML_o_/view?usp=sharing" TargetMode="External"/><Relationship Id="rId2777" Type="http://schemas.openxmlformats.org/officeDocument/2006/relationships/hyperlink" Target="https://drive.google.com/file/d/1WLb-xXKXdfpeI4rALNqqxjKVJ4rbcF5t/view?usp=sharing" TargetMode="External"/><Relationship Id="rId1447" Type="http://schemas.openxmlformats.org/officeDocument/2006/relationships/hyperlink" Target="https://drive.google.com/file/d/1RMWhm5JiAp_4J_RkpfTQJj6OVvaTmRLJ/view?usp=sharing" TargetMode="External"/><Relationship Id="rId2778" Type="http://schemas.openxmlformats.org/officeDocument/2006/relationships/hyperlink" Target="https://drive.google.com/file/d/1DO1-_jeDS5fVU-QujgMjCGV76FAVj0eV/view?usp=sharing" TargetMode="External"/><Relationship Id="rId1448" Type="http://schemas.openxmlformats.org/officeDocument/2006/relationships/hyperlink" Target="https://drive.google.com/file/d/1NI8IaPsgaZV-WYwE0x1KLKCBiZxdNf5B/view?usp=sharing" TargetMode="External"/><Relationship Id="rId2779" Type="http://schemas.openxmlformats.org/officeDocument/2006/relationships/hyperlink" Target="https://drive.google.com/file/d/1Eb7wK_BXvdA0MvOBoNRmo16fzAq1bCUU/view?usp=sharing" TargetMode="External"/><Relationship Id="rId1449" Type="http://schemas.openxmlformats.org/officeDocument/2006/relationships/hyperlink" Target="https://drive.google.com/file/d/1JkHlQWDx21tl95Y3unU7rYyvFDJZ7jDq/view?usp=sharing" TargetMode="External"/><Relationship Id="rId619" Type="http://schemas.openxmlformats.org/officeDocument/2006/relationships/hyperlink" Target="https://drive.google.com/file/d/1RJy5GqqB2WiPC58n-ycudrmuOP0X-2_Y/view?usp=sharing" TargetMode="External"/><Relationship Id="rId618" Type="http://schemas.openxmlformats.org/officeDocument/2006/relationships/hyperlink" Target="https://drive.google.com/file/d/1pNWV3mvVpkCjm43lCwIep42g6Ni12gPu/view?usp=drive_link" TargetMode="External"/><Relationship Id="rId613" Type="http://schemas.openxmlformats.org/officeDocument/2006/relationships/hyperlink" Target="https://drive.google.com/file/d/1OI82MxFy_wPfnxuq4_exbOVk0DbCObRY/view?usp=sharing" TargetMode="External"/><Relationship Id="rId612" Type="http://schemas.openxmlformats.org/officeDocument/2006/relationships/hyperlink" Target="https://drive.google.com/file/d/1xk-ddB04PsTRVgFvaL78fXjuYn6i2EG4/view?usp=sharing" TargetMode="External"/><Relationship Id="rId611" Type="http://schemas.openxmlformats.org/officeDocument/2006/relationships/hyperlink" Target="https://drive.google.com/file/d/1FHgwaZ-adXi_lXxQZnlYIG1v5Jw-QW07/view?usp=sharing" TargetMode="External"/><Relationship Id="rId610" Type="http://schemas.openxmlformats.org/officeDocument/2006/relationships/hyperlink" Target="https://drive.google.com/file/d/19BDoiJPQTNveNgOfjPpsS3FcpjDwmuer/view?usp=sharing" TargetMode="External"/><Relationship Id="rId617" Type="http://schemas.openxmlformats.org/officeDocument/2006/relationships/hyperlink" Target="https://drive.google.com/file/d/1XFpLIp6MQRGU1sQbDqGCmmvtj8TVaYu9/view?usp=sharing" TargetMode="External"/><Relationship Id="rId616" Type="http://schemas.openxmlformats.org/officeDocument/2006/relationships/hyperlink" Target="https://drive.google.com/file/d/1Ie8P4KiAsjHRf8WcgYTIJ4iQu8HEfRmz/view?usp=sharing" TargetMode="External"/><Relationship Id="rId615" Type="http://schemas.openxmlformats.org/officeDocument/2006/relationships/hyperlink" Target="https://drive.google.com/file/d/1iK9-vx8m3IJ-ZNs8Cx6XCeHP1NRnOL6E/view?usp=sharing" TargetMode="External"/><Relationship Id="rId614" Type="http://schemas.openxmlformats.org/officeDocument/2006/relationships/hyperlink" Target="https://drive.google.com/file/d/1I7qENd2MlsEYMJIA4FsLSlkJbgnzGMIw/view?usp=sharing" TargetMode="External"/><Relationship Id="rId2770" Type="http://schemas.openxmlformats.org/officeDocument/2006/relationships/hyperlink" Target="https://drive.google.com/file/d/13oDrT7RdFCCzBlA5MpRYzky7UcEQalkB/view?usp=sharing" TargetMode="External"/><Relationship Id="rId1440" Type="http://schemas.openxmlformats.org/officeDocument/2006/relationships/hyperlink" Target="https://drive.google.com/file/d/1UvGfU5TeK1AYryBFZsrmL4kqBgN80KUT/view?usp=sharing" TargetMode="External"/><Relationship Id="rId2771" Type="http://schemas.openxmlformats.org/officeDocument/2006/relationships/hyperlink" Target="https://drive.google.com/file/d/1hPPcUudXhU47_lun71d0zPJ4bcMabRAP/view?usp=sharing" TargetMode="External"/><Relationship Id="rId1441" Type="http://schemas.openxmlformats.org/officeDocument/2006/relationships/hyperlink" Target="https://drive.google.com/file/d/14opU0106dEISdZ4WL4SupiUgK9iQfCE9/view?usp=sharing" TargetMode="External"/><Relationship Id="rId2772" Type="http://schemas.openxmlformats.org/officeDocument/2006/relationships/hyperlink" Target="https://drive.google.com/file/d/1BTY_9DVw39MlWp0zFf-U3H0aU5DO7cLO/view?usp=sharing" TargetMode="External"/><Relationship Id="rId1442" Type="http://schemas.openxmlformats.org/officeDocument/2006/relationships/hyperlink" Target="https://drive.google.com/file/d/17vf3Ep4NO9xlIaIwwbj_iuyKlQ-J9MzK/view?usp=sharing" TargetMode="External"/><Relationship Id="rId2773" Type="http://schemas.openxmlformats.org/officeDocument/2006/relationships/hyperlink" Target="https://drive.google.com/file/d/1-6ijvtaLuil9Ess0ql9ZMiF5UmBVOKgG/view?usp=sharing" TargetMode="External"/><Relationship Id="rId1443" Type="http://schemas.openxmlformats.org/officeDocument/2006/relationships/hyperlink" Target="https://drive.google.com/file/d/12QXwcb8hDnm2zY6XfYGECgmK2LLRHycN/view?usp=sharing" TargetMode="External"/><Relationship Id="rId2774" Type="http://schemas.openxmlformats.org/officeDocument/2006/relationships/hyperlink" Target="https://drive.google.com/file/d/1EhzEphwPttbbHbOnZKMjFcrxINo9qMtB/view?usp=sharing" TargetMode="External"/><Relationship Id="rId1477" Type="http://schemas.openxmlformats.org/officeDocument/2006/relationships/hyperlink" Target="https://drive.google.com/file/d/1yFwvlcYXkcdpW0-LD0QEmMauSOnZW9y8/view?usp=sharing" TargetMode="External"/><Relationship Id="rId1478" Type="http://schemas.openxmlformats.org/officeDocument/2006/relationships/hyperlink" Target="https://drive.google.com/file/d/1ieI-q585yIwdaLVUmE5zH3N1ybyHmwcB/view?usp=sharing" TargetMode="External"/><Relationship Id="rId1479" Type="http://schemas.openxmlformats.org/officeDocument/2006/relationships/hyperlink" Target="https://drive.google.com/file/d/1vetiB_fCMAa1J502V1UUNjxSf5e7xWnA/view?usp=sharing" TargetMode="External"/><Relationship Id="rId646" Type="http://schemas.openxmlformats.org/officeDocument/2006/relationships/hyperlink" Target="https://drive.google.com/file/d/1P3p_VBcRvaCb-aMWdpwSwRdclMQyCeTM/view?usp=drive_link" TargetMode="External"/><Relationship Id="rId645" Type="http://schemas.openxmlformats.org/officeDocument/2006/relationships/hyperlink" Target="https://drive.google.com/file/d/1Z8LOS33fmHmS_yiLJ0FBk7zRhAykRNi-/view?usp=sharing" TargetMode="External"/><Relationship Id="rId644" Type="http://schemas.openxmlformats.org/officeDocument/2006/relationships/hyperlink" Target="https://drive.google.com/file/d/1bAEwt5eV7q0cDVHjafpwqfMlll7z7jAi/view?usp=sharing" TargetMode="External"/><Relationship Id="rId643" Type="http://schemas.openxmlformats.org/officeDocument/2006/relationships/hyperlink" Target="https://drive.google.com/file/d/12iWkysRY0Q556ucRomKVVnHE-YqzH4E3/view?usp=sharing" TargetMode="External"/><Relationship Id="rId649" Type="http://schemas.openxmlformats.org/officeDocument/2006/relationships/hyperlink" Target="https://drive.google.com/file/d/1wzhwR33qty8YrO3My76sD70Vfqfp0ayt/view?usp=sharing" TargetMode="External"/><Relationship Id="rId648" Type="http://schemas.openxmlformats.org/officeDocument/2006/relationships/hyperlink" Target="https://drive.google.com/file/d/1zrjIituKbgjFx6aM2hvioPatsO3qOHxm/view?usp=sharing" TargetMode="External"/><Relationship Id="rId647" Type="http://schemas.openxmlformats.org/officeDocument/2006/relationships/hyperlink" Target="https://drive.google.com/file/d/176V9rya7x9YNBastQc6keX8qJKPNeS6J/view?usp=sharing" TargetMode="External"/><Relationship Id="rId1470" Type="http://schemas.openxmlformats.org/officeDocument/2006/relationships/hyperlink" Target="https://drive.google.com/file/d/1FRQJnZOJT9PlifRDMHYY3aqg_Zm7bvuS/view?usp=sharing" TargetMode="External"/><Relationship Id="rId1471" Type="http://schemas.openxmlformats.org/officeDocument/2006/relationships/hyperlink" Target="https://drive.google.com/file/d/1XofVit9CJr6Lwffs4l97M8Sxs0qQObsy/view?usp=sharing" TargetMode="External"/><Relationship Id="rId1472" Type="http://schemas.openxmlformats.org/officeDocument/2006/relationships/hyperlink" Target="https://drive.google.com/file/d/1DRcp5RPzgTpD7E29hGntqvBzai0nQ0hM/view?usp=sharing" TargetMode="External"/><Relationship Id="rId642" Type="http://schemas.openxmlformats.org/officeDocument/2006/relationships/hyperlink" Target="https://drive.google.com/file/d/18bmwT3lTsm8xvd47OS9d0lGIOiQ6RnU_/view?usp=sharing" TargetMode="External"/><Relationship Id="rId1473" Type="http://schemas.openxmlformats.org/officeDocument/2006/relationships/hyperlink" Target="https://drive.google.com/file/d/14ID0LfD83DABSJHKKH_fuRAusJwO5b4w/view?usp=sharing" TargetMode="External"/><Relationship Id="rId641" Type="http://schemas.openxmlformats.org/officeDocument/2006/relationships/hyperlink" Target="https://drive.google.com/file/d/1sZZfry9L7GC_6wbfq8nOGNduHmVDMvSp/view?usp=sharing" TargetMode="External"/><Relationship Id="rId1474" Type="http://schemas.openxmlformats.org/officeDocument/2006/relationships/hyperlink" Target="https://drive.google.com/file/d/1fCWBYJKJY_E2lf_RaE769ZmooRn9T42Z/view?usp=sharing" TargetMode="External"/><Relationship Id="rId640" Type="http://schemas.openxmlformats.org/officeDocument/2006/relationships/hyperlink" Target="https://drive.google.com/file/d/1DiZX8X3PYlJF3AwD18u48RbpD0PVcyMX/view?usp=sharing" TargetMode="External"/><Relationship Id="rId1475" Type="http://schemas.openxmlformats.org/officeDocument/2006/relationships/hyperlink" Target="https://drive.google.com/file/d/1CPMTU1KDbiTKD3yK7Nmqv7Poz4GvgncY/view?usp=drive_link" TargetMode="External"/><Relationship Id="rId1476" Type="http://schemas.openxmlformats.org/officeDocument/2006/relationships/hyperlink" Target="https://drive.google.com/file/d/1iG_30dWZalsX6Bb7_FAB9eELMcvchym0/view?usp=drive_link" TargetMode="External"/><Relationship Id="rId1466" Type="http://schemas.openxmlformats.org/officeDocument/2006/relationships/hyperlink" Target="https://drive.google.com/file/d/10yOAilXv0y3S7XMPpd4d97_k0Ti42icC/view?usp=sharing" TargetMode="External"/><Relationship Id="rId2797" Type="http://schemas.openxmlformats.org/officeDocument/2006/relationships/hyperlink" Target="https://drive.google.com/file/d/1OHVKz3kDt6hFY8-UcCzKhZvRlI_DB6FB/view?usp=sharing" TargetMode="External"/><Relationship Id="rId1467" Type="http://schemas.openxmlformats.org/officeDocument/2006/relationships/hyperlink" Target="https://drive.google.com/file/d/1wDx1pgo-W8anLgn9B1nBG9x3W2C1WF_O/view?usp=sharing" TargetMode="External"/><Relationship Id="rId2798" Type="http://schemas.openxmlformats.org/officeDocument/2006/relationships/hyperlink" Target="https://drive.google.com/file/d/13Mg0dtnb0xTZ4KvfGUFPhQ9jOT1COAca/view?usp=sharing" TargetMode="External"/><Relationship Id="rId1468" Type="http://schemas.openxmlformats.org/officeDocument/2006/relationships/hyperlink" Target="https://drive.google.com/file/d/1q7kTJvZmSC0epNXPyq9VyNoOsfZTMO2J/view?usp=sharing" TargetMode="External"/><Relationship Id="rId2799" Type="http://schemas.openxmlformats.org/officeDocument/2006/relationships/hyperlink" Target="https://drive.google.com/file/d/1M7jHJnfjJpbKLwGGSLAZet6K_KqcqQJb/view?usp=sharing" TargetMode="External"/><Relationship Id="rId1469" Type="http://schemas.openxmlformats.org/officeDocument/2006/relationships/hyperlink" Target="https://drive.google.com/file/d/1A4ekkVCO7n9kgVJtP1GM_oSUrAbvUC1_/view?usp=sharing" TargetMode="External"/><Relationship Id="rId635" Type="http://schemas.openxmlformats.org/officeDocument/2006/relationships/hyperlink" Target="https://drive.google.com/file/d/1vYOmFTTMIi7sQJd2-2ItFheDTqwEJFDF/view?usp=sharing" TargetMode="External"/><Relationship Id="rId634" Type="http://schemas.openxmlformats.org/officeDocument/2006/relationships/hyperlink" Target="https://drive.google.com/file/d/13zE_XfmITA8UmuonMFVgMPruvybCZBwM/view?usp=sharing" TargetMode="External"/><Relationship Id="rId633" Type="http://schemas.openxmlformats.org/officeDocument/2006/relationships/hyperlink" Target="https://drive.google.com/file/d/17TLS5JMTcHgQXGOvDuhaw0pR2k8wp08k/view?usp=sharing" TargetMode="External"/><Relationship Id="rId632" Type="http://schemas.openxmlformats.org/officeDocument/2006/relationships/hyperlink" Target="https://drive.google.com/file/d/1C-eMGj01nlUtZlUB_S2mugVIPzbuUOaK/view?usp=sharing" TargetMode="External"/><Relationship Id="rId639" Type="http://schemas.openxmlformats.org/officeDocument/2006/relationships/hyperlink" Target="https://drive.google.com/file/d/1qZaOhaXWErVz6U7kB22jCLaAOaitxKBW/view?usp=sharing" TargetMode="External"/><Relationship Id="rId638" Type="http://schemas.openxmlformats.org/officeDocument/2006/relationships/hyperlink" Target="https://drive.google.com/file/d/1uPgHBKoRir61unS56MonxWUMrQgCLD9V/view?usp=sharing" TargetMode="External"/><Relationship Id="rId637" Type="http://schemas.openxmlformats.org/officeDocument/2006/relationships/hyperlink" Target="https://drive.google.com/file/d/1RxESHBowbGU6r8GQjtzc2Yzu3_x04IJ8/view?usp=sharing" TargetMode="External"/><Relationship Id="rId636" Type="http://schemas.openxmlformats.org/officeDocument/2006/relationships/hyperlink" Target="https://drive.google.com/file/d/1Zgt8kx_Eq6Lk0ymRt2J3TvaQflZe1aMC/view?usp=sharing" TargetMode="External"/><Relationship Id="rId2790" Type="http://schemas.openxmlformats.org/officeDocument/2006/relationships/hyperlink" Target="https://drive.google.com/file/d/1Hroi_UJagO1J5604bNxN4_LuDj_LIEXc/view?usp=sharing" TargetMode="External"/><Relationship Id="rId1460" Type="http://schemas.openxmlformats.org/officeDocument/2006/relationships/hyperlink" Target="https://drive.google.com/file/d/1UGZ3MEghAcUZHh4lM76Kf9B8uu_T1E2p/view?usp=sharing" TargetMode="External"/><Relationship Id="rId2791" Type="http://schemas.openxmlformats.org/officeDocument/2006/relationships/hyperlink" Target="https://drive.google.com/file/d/1_YQJeayzxFmNc2twzxOwukdn3rwCz9KJ/view?usp=sharing" TargetMode="External"/><Relationship Id="rId1461" Type="http://schemas.openxmlformats.org/officeDocument/2006/relationships/hyperlink" Target="https://drive.google.com/file/d/1EYj9K3zhSOqigpQjfyv21yZGPvfsK3Sc/view?usp=sharing" TargetMode="External"/><Relationship Id="rId2792" Type="http://schemas.openxmlformats.org/officeDocument/2006/relationships/hyperlink" Target="https://drive.google.com/file/d/1jVbv9WK9HBPPT0JRI1OExwDTri0y3NDD/view?usp=sharing" TargetMode="External"/><Relationship Id="rId631" Type="http://schemas.openxmlformats.org/officeDocument/2006/relationships/hyperlink" Target="https://drive.google.com/file/d/1HjGK2HYCaDhi5a7M5on3JcmIxoUbifl0/view?usp=sharing" TargetMode="External"/><Relationship Id="rId1462" Type="http://schemas.openxmlformats.org/officeDocument/2006/relationships/hyperlink" Target="https://drive.google.com/file/d/17QaHFdw1ZsjUPb6-w61aDzyH_l5CM9aO/view?usp=sharing" TargetMode="External"/><Relationship Id="rId2793" Type="http://schemas.openxmlformats.org/officeDocument/2006/relationships/hyperlink" Target="https://drive.google.com/file/d/1H9SMph2zbeNd6NiYgMWBq6qm1INt1b6c/view?usp=sharing" TargetMode="External"/><Relationship Id="rId630" Type="http://schemas.openxmlformats.org/officeDocument/2006/relationships/hyperlink" Target="https://drive.google.com/file/d/1HyNDJIrHdUScbBCuN6pLqKHb_F_3ldHy/view?usp=sharing" TargetMode="External"/><Relationship Id="rId1463" Type="http://schemas.openxmlformats.org/officeDocument/2006/relationships/hyperlink" Target="https://drive.google.com/file/d/1M_c-be_RjT7grGG8wTIul5eHgiDC7Zp0/view?usp=sharing" TargetMode="External"/><Relationship Id="rId2794" Type="http://schemas.openxmlformats.org/officeDocument/2006/relationships/hyperlink" Target="https://drive.google.com/file/d/1It1t55P5-UXf4zTuI86ciif2T8Rndp8R/view?usp=sharing" TargetMode="External"/><Relationship Id="rId1464" Type="http://schemas.openxmlformats.org/officeDocument/2006/relationships/hyperlink" Target="https://drive.google.com/file/d/1U_EB0cboTHd3-1agMPfB7HJRgeyghpk8/view?usp=sharing" TargetMode="External"/><Relationship Id="rId2795" Type="http://schemas.openxmlformats.org/officeDocument/2006/relationships/hyperlink" Target="https://drive.google.com/file/d/1Jd-D8gaIjBrtyQ-hdkS10-7gU7QrBWyi/view?usp=sharing" TargetMode="External"/><Relationship Id="rId1465" Type="http://schemas.openxmlformats.org/officeDocument/2006/relationships/hyperlink" Target="https://drive.google.com/file/d/1zY98r4AKSl5_IvAznWOlyZgV7wgUWxac/view?usp=sharing" TargetMode="External"/><Relationship Id="rId2796" Type="http://schemas.openxmlformats.org/officeDocument/2006/relationships/hyperlink" Target="https://drive.google.com/file/d/1ZcJx2rOmkwFKXhJats0eXmF5_trcEM3A/view?usp=sharing" TargetMode="External"/><Relationship Id="rId1411" Type="http://schemas.openxmlformats.org/officeDocument/2006/relationships/hyperlink" Target="https://drive.google.com/file/d/1GolR6yxWSYJUis7Eda9dB3Dr3EKdNI29/view?usp=sharing" TargetMode="External"/><Relationship Id="rId2742" Type="http://schemas.openxmlformats.org/officeDocument/2006/relationships/hyperlink" Target="https://drive.google.com/file/d/1_PcG0eEh3Vpbjw5POgNM0uLZawDKE1iu/view?usp=sharing" TargetMode="External"/><Relationship Id="rId1412" Type="http://schemas.openxmlformats.org/officeDocument/2006/relationships/hyperlink" Target="https://drive.google.com/file/d/1AK1FSWxU5Gt7UGtElBVimnQQ7bv5N98H/view?usp=sharing" TargetMode="External"/><Relationship Id="rId2743" Type="http://schemas.openxmlformats.org/officeDocument/2006/relationships/hyperlink" Target="https://drive.google.com/file/d/1qIENnYxXUjj7aZJPa7ajmtY2gXiN-WOT/view?usp=sharing" TargetMode="External"/><Relationship Id="rId1413" Type="http://schemas.openxmlformats.org/officeDocument/2006/relationships/hyperlink" Target="https://drive.google.com/file/d/1Rj2HpA_ZoMSnpqf6h9JSwx45tMWzDnwM/view?usp=sharing" TargetMode="External"/><Relationship Id="rId2744" Type="http://schemas.openxmlformats.org/officeDocument/2006/relationships/hyperlink" Target="https://drive.google.com/file/d/1z1NXzSEZZrqH7ThzgA9CA6YDMqfk66tP/view?usp=sharing" TargetMode="External"/><Relationship Id="rId1414" Type="http://schemas.openxmlformats.org/officeDocument/2006/relationships/hyperlink" Target="https://drive.google.com/file/d/1zvgm2SYJbqnaGp5xgcTnKJMWLmaYMGbn/view?usp=sharing" TargetMode="External"/><Relationship Id="rId2745" Type="http://schemas.openxmlformats.org/officeDocument/2006/relationships/hyperlink" Target="https://drive.google.com/file/d/1XGpNkSUnNMzYsCGE7FRPvSlBiqx2hcOq/view?usp=sharing" TargetMode="External"/><Relationship Id="rId1415" Type="http://schemas.openxmlformats.org/officeDocument/2006/relationships/hyperlink" Target="https://drive.google.com/file/d/1y_kWH06UPapQbvbZoRtb9N4eEjNp0Hg-/view?usp=sharing" TargetMode="External"/><Relationship Id="rId2746" Type="http://schemas.openxmlformats.org/officeDocument/2006/relationships/hyperlink" Target="https://drive.google.com/file/d/1bR9A1KJq5FQa-lrFfnEoWcL9KkybC_fM/view?usp=sharing" TargetMode="External"/><Relationship Id="rId1416" Type="http://schemas.openxmlformats.org/officeDocument/2006/relationships/hyperlink" Target="https://drive.google.com/file/d/1p_qM27Or4mjTKN418Rhg672_NtioB-lJ/view?usp=sharing" TargetMode="External"/><Relationship Id="rId2747" Type="http://schemas.openxmlformats.org/officeDocument/2006/relationships/hyperlink" Target="https://drive.google.com/file/d/1pvGbCF9HkXDkzDRNYaJ7mEgpV4_QsWTy/view?usp=sharing" TargetMode="External"/><Relationship Id="rId1417" Type="http://schemas.openxmlformats.org/officeDocument/2006/relationships/hyperlink" Target="https://drive.google.com/file/d/1u9P4p-CK7hI1zGY5Z5Pst37BMCMnZri-/view?usp=sharing" TargetMode="External"/><Relationship Id="rId2748" Type="http://schemas.openxmlformats.org/officeDocument/2006/relationships/hyperlink" Target="https://drive.google.com/file/d/1hyunq6543oTuBxojXHej9dgkXOhtFMcN/view?usp=sharing" TargetMode="External"/><Relationship Id="rId1418" Type="http://schemas.openxmlformats.org/officeDocument/2006/relationships/hyperlink" Target="https://drive.google.com/file/d/19sIvk_HBxpbGNaBBwO-WG-8U91R6Rqnk/view?usp=sharing" TargetMode="External"/><Relationship Id="rId2749" Type="http://schemas.openxmlformats.org/officeDocument/2006/relationships/hyperlink" Target="https://drive.google.com/file/d/1Vza8yvXH4cedwhqCVOP8F6GHprGcFU6n/view?usp=sharing" TargetMode="External"/><Relationship Id="rId1419" Type="http://schemas.openxmlformats.org/officeDocument/2006/relationships/hyperlink" Target="https://drive.google.com/file/d/1VK_tSCSvEQEUPVV96miw802cLzjiyGcZ/view?usp=sharing" TargetMode="External"/><Relationship Id="rId2740" Type="http://schemas.openxmlformats.org/officeDocument/2006/relationships/hyperlink" Target="https://drive.google.com/file/d/1inX1eAapJMuUPKjWaC6bIspMKenxYxtv/view?usp=sharing" TargetMode="External"/><Relationship Id="rId1410" Type="http://schemas.openxmlformats.org/officeDocument/2006/relationships/hyperlink" Target="https://drive.google.com/file/d/1m1UuENnmyCgZrqjMAMAU1RaquGJdOVnj/view?usp=sharing" TargetMode="External"/><Relationship Id="rId2741" Type="http://schemas.openxmlformats.org/officeDocument/2006/relationships/hyperlink" Target="https://drive.google.com/file/d/1KGJXMM_CP98ftsCTbOeSAFTv4wbU1TGG/view?usp=sharing" TargetMode="External"/><Relationship Id="rId1400" Type="http://schemas.openxmlformats.org/officeDocument/2006/relationships/hyperlink" Target="https://drive.google.com/file/d/1T0YamDvNUT8wGKVPVLzkDUYVWiKmJ--L/view?usp=sharing" TargetMode="External"/><Relationship Id="rId2731" Type="http://schemas.openxmlformats.org/officeDocument/2006/relationships/hyperlink" Target="https://drive.google.com/file/d/1dt_8UswZPxd5cAEY5lryVL3R6xGAJx33/view?usp=sharing" TargetMode="External"/><Relationship Id="rId1401" Type="http://schemas.openxmlformats.org/officeDocument/2006/relationships/hyperlink" Target="https://drive.google.com/file/d/1F1Sk9qzxolXsDoOrOUdOZnbrnSBc2-na/view?usp=sharing" TargetMode="External"/><Relationship Id="rId2732" Type="http://schemas.openxmlformats.org/officeDocument/2006/relationships/hyperlink" Target="https://drive.google.com/file/d/17-KX-_3Pdn9YKTFPuvWlNHjWs_H8F6k7/view?usp=sharing" TargetMode="External"/><Relationship Id="rId1402" Type="http://schemas.openxmlformats.org/officeDocument/2006/relationships/hyperlink" Target="https://drive.google.com/file/d/1ChP2ZXigdmKQ78vOZZSlZikezfPVU13F/view?usp=sharing" TargetMode="External"/><Relationship Id="rId2733" Type="http://schemas.openxmlformats.org/officeDocument/2006/relationships/hyperlink" Target="https://drive.google.com/file/d/1Y5L7SK91xMYLGeUX6r4ZzTNRM7HQR-oX/view?usp=sharing" TargetMode="External"/><Relationship Id="rId1403" Type="http://schemas.openxmlformats.org/officeDocument/2006/relationships/hyperlink" Target="https://drive.google.com/file/d/19yBEYhwVkclQ2SviV4Rhg1i2LK5aVc9g/view?usp=sharing" TargetMode="External"/><Relationship Id="rId2734" Type="http://schemas.openxmlformats.org/officeDocument/2006/relationships/hyperlink" Target="https://drive.google.com/file/d/13sS90IlKIq3B2bWeQM49Co-DCJLwKwvm/view?usp=sharing" TargetMode="External"/><Relationship Id="rId1404" Type="http://schemas.openxmlformats.org/officeDocument/2006/relationships/hyperlink" Target="https://drive.google.com/file/d/1OuBbuKDvWv414TVSmfVGqO31htS2AOME/view?usp=sharing" TargetMode="External"/><Relationship Id="rId2735" Type="http://schemas.openxmlformats.org/officeDocument/2006/relationships/hyperlink" Target="https://drive.google.com/file/d/19wrJNgU63lcRiO7_q7V6NwopNNpvWr6s/view?usp=sharing" TargetMode="External"/><Relationship Id="rId1405" Type="http://schemas.openxmlformats.org/officeDocument/2006/relationships/hyperlink" Target="https://drive.google.com/file/d/1l3VCBfIDMX_u4XyfGgFaD57sunYAz-OQ/view?usp=sharing" TargetMode="External"/><Relationship Id="rId2736" Type="http://schemas.openxmlformats.org/officeDocument/2006/relationships/hyperlink" Target="https://drive.google.com/file/d/1-em5kyl4Xd-hSoi9yxEEE-OPqh4STLGR/view?usp=sharing" TargetMode="External"/><Relationship Id="rId1406" Type="http://schemas.openxmlformats.org/officeDocument/2006/relationships/hyperlink" Target="https://drive.google.com/file/d/1pCCRBzRfLaIfIZUT2lz3H56ir3PUfPOv/view?usp=sharing" TargetMode="External"/><Relationship Id="rId2737" Type="http://schemas.openxmlformats.org/officeDocument/2006/relationships/hyperlink" Target="https://drive.google.com/file/d/14m_FKwPK7P8Pqa01Ae-AG8mvTQXpo9RO/view?usp=sharing" TargetMode="External"/><Relationship Id="rId1407" Type="http://schemas.openxmlformats.org/officeDocument/2006/relationships/hyperlink" Target="https://drive.google.com/file/d/1NK8ohGDSRe2uscrlPhRsykiCELuIku_R/view?usp=sharing" TargetMode="External"/><Relationship Id="rId2738" Type="http://schemas.openxmlformats.org/officeDocument/2006/relationships/hyperlink" Target="https://drive.google.com/file/d/1EAv32GP9F1HbwLnwSECc_6xdwIVtwRA-/view?usp=sharing" TargetMode="External"/><Relationship Id="rId1408" Type="http://schemas.openxmlformats.org/officeDocument/2006/relationships/hyperlink" Target="https://drive.google.com/file/d/1DX9U8_KmnXQQ17_jNuqdrZRoZJaPKgVO/view?usp=sharing" TargetMode="External"/><Relationship Id="rId2739" Type="http://schemas.openxmlformats.org/officeDocument/2006/relationships/hyperlink" Target="https://drive.google.com/file/d/1kvtr7QkiFPg54C_H7JZiZIVGiROyoKnX/view?usp=sharing" TargetMode="External"/><Relationship Id="rId1409" Type="http://schemas.openxmlformats.org/officeDocument/2006/relationships/hyperlink" Target="https://drive.google.com/file/d/1STp-ANemb36XYNQ7MvhQxOj7Qr_HznYi/view?usp=sharing" TargetMode="External"/><Relationship Id="rId2730" Type="http://schemas.openxmlformats.org/officeDocument/2006/relationships/hyperlink" Target="https://drive.google.com/file/d/1g_9vGmDwiVKeJbqExuwR4mNNEFATpbOH/view?usp=sharing" TargetMode="External"/><Relationship Id="rId1433" Type="http://schemas.openxmlformats.org/officeDocument/2006/relationships/hyperlink" Target="https://drive.google.com/file/d/1Z7Q4P5yw06qpLee_Pfv6gQ_A_sO1Q3jN/view?usp=drive_link" TargetMode="External"/><Relationship Id="rId2764" Type="http://schemas.openxmlformats.org/officeDocument/2006/relationships/hyperlink" Target="https://drive.google.com/file/d/1ltvT8LvLT4I2Qi4u01ke026rV46qNRAW/view?usp=sharing" TargetMode="External"/><Relationship Id="rId1434" Type="http://schemas.openxmlformats.org/officeDocument/2006/relationships/hyperlink" Target="https://drive.google.com/file/d/1rokIWX1eq3BsPcm_qxhfp3hfbeWIFGfO/view?usp=sharing" TargetMode="External"/><Relationship Id="rId2765" Type="http://schemas.openxmlformats.org/officeDocument/2006/relationships/hyperlink" Target="https://drive.google.com/file/d/1NTOHbVvkn5IMCBEtGCVAnWGGmLF7XoFH/view?usp=sharing" TargetMode="External"/><Relationship Id="rId1435" Type="http://schemas.openxmlformats.org/officeDocument/2006/relationships/hyperlink" Target="https://drive.google.com/file/d/1CMVruPKZVt7HJR6wZTAml6mb06eFz7cp/view?usp=sharing" TargetMode="External"/><Relationship Id="rId2766" Type="http://schemas.openxmlformats.org/officeDocument/2006/relationships/hyperlink" Target="https://drive.google.com/file/d/1rCNH4Ir70og47mqrn5zYXoCti03zbVQM/view?usp=sharing" TargetMode="External"/><Relationship Id="rId1436" Type="http://schemas.openxmlformats.org/officeDocument/2006/relationships/hyperlink" Target="https://drive.google.com/file/d/1_kUEbjKsPJ63DbYJ5EVGoyV7Q4DGWY8d/view?usp=sharing" TargetMode="External"/><Relationship Id="rId2767" Type="http://schemas.openxmlformats.org/officeDocument/2006/relationships/hyperlink" Target="https://drive.google.com/file/d/1kTHXMD7-QZTk62dJ81ajLo1ObnrPfWEq/view?usp=sharing" TargetMode="External"/><Relationship Id="rId1437" Type="http://schemas.openxmlformats.org/officeDocument/2006/relationships/hyperlink" Target="https://drive.google.com/file/d/12O53ts7lBQ4b8Ny4EDZxjTWjau8_ee80/view?usp=sharing" TargetMode="External"/><Relationship Id="rId2768" Type="http://schemas.openxmlformats.org/officeDocument/2006/relationships/hyperlink" Target="https://drive.google.com/file/d/1B1CQtV-raPVnF_D8osAmQ-_7fhc0DX0p/view?usp=sharing" TargetMode="External"/><Relationship Id="rId1438" Type="http://schemas.openxmlformats.org/officeDocument/2006/relationships/hyperlink" Target="https://drive.google.com/file/d/1y9pvnuQ0JePInamrzeZm5M8PjpinbJkx/view?usp=sharing" TargetMode="External"/><Relationship Id="rId2769" Type="http://schemas.openxmlformats.org/officeDocument/2006/relationships/hyperlink" Target="https://drive.google.com/file/d/1iZuN4AQl1XTbtiz2zEK-aQF3mel69nIs/view?usp=sharing" TargetMode="External"/><Relationship Id="rId1439" Type="http://schemas.openxmlformats.org/officeDocument/2006/relationships/hyperlink" Target="https://drive.google.com/file/d/1OD4KdbP0J7K8p1yHViHDCHXXb08i4FS5/view?usp=sharing" TargetMode="External"/><Relationship Id="rId609" Type="http://schemas.openxmlformats.org/officeDocument/2006/relationships/hyperlink" Target="https://drive.google.com/file/d/15Ze0EQxcvKpabN1PbIaNJ9z1ZeK0aPC2/view?usp=sharing" TargetMode="External"/><Relationship Id="rId608" Type="http://schemas.openxmlformats.org/officeDocument/2006/relationships/hyperlink" Target="https://drive.google.com/file/d/1uPKnrPeWisggf6DLMv4nLTuLni0vbPMy/view?usp=sharing" TargetMode="External"/><Relationship Id="rId607" Type="http://schemas.openxmlformats.org/officeDocument/2006/relationships/hyperlink" Target="https://drive.google.com/file/d/1dz22mDzNT9qUzSipaLg19ID4aV9A5eMT/view?usp=sharing" TargetMode="External"/><Relationship Id="rId602" Type="http://schemas.openxmlformats.org/officeDocument/2006/relationships/hyperlink" Target="https://drive.google.com/file/d/1ioMUqr5Mgj8Up0-y--4c72LweEfyLsh-/view?usp=sharing" TargetMode="External"/><Relationship Id="rId601" Type="http://schemas.openxmlformats.org/officeDocument/2006/relationships/hyperlink" Target="https://drive.google.com/file/d/1gAbA7jGcROq_6VinRMci-rCsUR-GogH-/view?usp=sharing" TargetMode="External"/><Relationship Id="rId600" Type="http://schemas.openxmlformats.org/officeDocument/2006/relationships/hyperlink" Target="https://drive.google.com/file/d/1itDtGhHgeMpi4v-Ro9o4N4drT4VHFqCu/view?usp=sharing" TargetMode="External"/><Relationship Id="rId606" Type="http://schemas.openxmlformats.org/officeDocument/2006/relationships/hyperlink" Target="https://drive.google.com/file/d/1KKWgYPBM7e7s1lUM9a_KoR0BXZ5CXC-3/view?usp=sharing" TargetMode="External"/><Relationship Id="rId605" Type="http://schemas.openxmlformats.org/officeDocument/2006/relationships/hyperlink" Target="https://drive.google.com/file/d/14G0q9bblm5R_MorLLBNcaE1EY2VF9CuM/view?usp=sharing" TargetMode="External"/><Relationship Id="rId604" Type="http://schemas.openxmlformats.org/officeDocument/2006/relationships/hyperlink" Target="https://drive.google.com/file/d/1iClL5qI7kw8_CH7lH-m_qZ6tzndua5jA/view?usp=sharing" TargetMode="External"/><Relationship Id="rId603" Type="http://schemas.openxmlformats.org/officeDocument/2006/relationships/hyperlink" Target="https://drive.google.com/file/d/1Ho3X6XK9YlIgKhKoFPGoPYizKpL0qtb1/view?usp=sharing" TargetMode="External"/><Relationship Id="rId2760" Type="http://schemas.openxmlformats.org/officeDocument/2006/relationships/hyperlink" Target="https://drive.google.com/file/d/1UpdQwXt3tSUP9BMpUfacWl5iUF3wOvy2/view?usp=sharing" TargetMode="External"/><Relationship Id="rId1430" Type="http://schemas.openxmlformats.org/officeDocument/2006/relationships/hyperlink" Target="https://drive.google.com/file/d/1XiHA2hV9Vvx6TfNgCIfx1kdems7nL3Tq/view?usp=sharing" TargetMode="External"/><Relationship Id="rId2761" Type="http://schemas.openxmlformats.org/officeDocument/2006/relationships/hyperlink" Target="https://drive.google.com/file/d/1xmwOdOFDthibRMxEtE1IVac4GCn_GX7y/view?usp=drive_link" TargetMode="External"/><Relationship Id="rId1431" Type="http://schemas.openxmlformats.org/officeDocument/2006/relationships/hyperlink" Target="https://drive.google.com/file/d/1fv47aqWxNymM6PwzpMowch7hfDTYpbVg/view?usp=sharing" TargetMode="External"/><Relationship Id="rId2762" Type="http://schemas.openxmlformats.org/officeDocument/2006/relationships/hyperlink" Target="https://drive.google.com/file/d/1hw4Zc7DEx8tvF4Pz0gdU5nFED3WlfMWm/view?usp=sharing" TargetMode="External"/><Relationship Id="rId1432" Type="http://schemas.openxmlformats.org/officeDocument/2006/relationships/hyperlink" Target="https://drive.google.com/file/d/1TEDkyGd4szXqxcVJ6lV4NaHwxXtTLit9/view?usp=sharing" TargetMode="External"/><Relationship Id="rId2763" Type="http://schemas.openxmlformats.org/officeDocument/2006/relationships/hyperlink" Target="https://drive.google.com/file/d/1QP6lTQU-FV72ryiBL-gkvaedRXu5ur3C/view?usp=sharing" TargetMode="External"/><Relationship Id="rId1422" Type="http://schemas.openxmlformats.org/officeDocument/2006/relationships/hyperlink" Target="https://drive.google.com/file/d/1r1YOP_MTWr85PUUj4fRPBTSKcEjrEAg1/view?usp=drive_link" TargetMode="External"/><Relationship Id="rId2753" Type="http://schemas.openxmlformats.org/officeDocument/2006/relationships/hyperlink" Target="https://drive.google.com/file/d/1l2-NQ-Cwo0CXPK4jjPuAX8CZu-RQV1cL/view?usp=sharing" TargetMode="External"/><Relationship Id="rId1423" Type="http://schemas.openxmlformats.org/officeDocument/2006/relationships/hyperlink" Target="https://drive.google.com/file/d/1pCE9cEmDlNMIXoMuRRvskcWj3mvOIGel/view?usp=sharing" TargetMode="External"/><Relationship Id="rId2754" Type="http://schemas.openxmlformats.org/officeDocument/2006/relationships/hyperlink" Target="https://drive.google.com/file/d/1AvA5HclPCtV4Ye8XKaooiKh2Af3SurTR/view?usp=sharing" TargetMode="External"/><Relationship Id="rId1424" Type="http://schemas.openxmlformats.org/officeDocument/2006/relationships/hyperlink" Target="https://drive.google.com/file/d/1NF6DP1a-Z88CGdpGZt7Bm3J8pnY70J4b/view?usp=sharing" TargetMode="External"/><Relationship Id="rId2755" Type="http://schemas.openxmlformats.org/officeDocument/2006/relationships/hyperlink" Target="https://drive.google.com/file/d/1b0z2xycfyUAlpeLIokcin8dGh9Kv-HHJ/view?usp=sharing" TargetMode="External"/><Relationship Id="rId1425" Type="http://schemas.openxmlformats.org/officeDocument/2006/relationships/hyperlink" Target="https://drive.google.com/file/d/1DdxN3US_QXvawXdiPqMCtVzx8fG-01IB/view?usp=sharing" TargetMode="External"/><Relationship Id="rId2756" Type="http://schemas.openxmlformats.org/officeDocument/2006/relationships/hyperlink" Target="https://drive.google.com/file/d/1xoMfcvA5_CLWcjLGMBl30yJKIWyOtzFe/view?usp=sharing" TargetMode="External"/><Relationship Id="rId1426" Type="http://schemas.openxmlformats.org/officeDocument/2006/relationships/hyperlink" Target="https://drive.google.com/file/d/1kSH_ZY9iq7Ce8rbJ33SHIIINN3Yz-1Th/view?usp=sharing" TargetMode="External"/><Relationship Id="rId2757" Type="http://schemas.openxmlformats.org/officeDocument/2006/relationships/hyperlink" Target="https://drive.google.com/file/d/1JePe794_ucaj-_eeKXyxyzPm_FPt9qyO/view?usp=sharing" TargetMode="External"/><Relationship Id="rId1427" Type="http://schemas.openxmlformats.org/officeDocument/2006/relationships/hyperlink" Target="https://drive.google.com/file/d/1QmADGq1Scayr9bXYhRt7ETiQ8Zm_Wpaz/view?usp=sharing" TargetMode="External"/><Relationship Id="rId2758" Type="http://schemas.openxmlformats.org/officeDocument/2006/relationships/hyperlink" Target="https://drive.google.com/file/d/1nvoz09t2X7XZphtTWZ6kk6AO0MzNgHzr/view?usp=sharing" TargetMode="External"/><Relationship Id="rId1428" Type="http://schemas.openxmlformats.org/officeDocument/2006/relationships/hyperlink" Target="https://drive.google.com/file/d/1NlwVbJRuDVj_Umhvha_UKIswEV6QxwCP/view?usp=sharing" TargetMode="External"/><Relationship Id="rId2759" Type="http://schemas.openxmlformats.org/officeDocument/2006/relationships/hyperlink" Target="https://drive.google.com/file/d/1G4b6MrXlgIkAZJZ7s6w1rbaE59YcJn-K/view?usp=sharing" TargetMode="External"/><Relationship Id="rId1429" Type="http://schemas.openxmlformats.org/officeDocument/2006/relationships/hyperlink" Target="https://drive.google.com/file/d/1L4cmw2xbIDsCz_I4LPBkXlsBruRi01UR/view?usp=sharing" TargetMode="External"/><Relationship Id="rId2750" Type="http://schemas.openxmlformats.org/officeDocument/2006/relationships/hyperlink" Target="https://drive.google.com/file/d/1ZM6QDzJdzt4QgTunjYTF55RH-NvF4TtT/view?usp=sharing" TargetMode="External"/><Relationship Id="rId1420" Type="http://schemas.openxmlformats.org/officeDocument/2006/relationships/hyperlink" Target="https://drive.google.com/file/d/1n7f94ZCITZPpaJ_ui34w_sDhaQLxFSni/view?usp=sharing" TargetMode="External"/><Relationship Id="rId2751" Type="http://schemas.openxmlformats.org/officeDocument/2006/relationships/hyperlink" Target="https://drive.google.com/file/d/11iywkYrdlz_NNaPnZyMleg9gL9P7MrCz/view?usp=sharing" TargetMode="External"/><Relationship Id="rId1421" Type="http://schemas.openxmlformats.org/officeDocument/2006/relationships/hyperlink" Target="https://drive.google.com/file/d/1mJ1hvCvkM47teORKl1_Ez3cfkQnuWsn4/view?usp=drive_link" TargetMode="External"/><Relationship Id="rId2752" Type="http://schemas.openxmlformats.org/officeDocument/2006/relationships/hyperlink" Target="https://drive.google.com/file/d/1_nj2ARq5csnS8QqBwkxz5JOC3RAmhnS7/view?usp=sharing" TargetMode="External"/><Relationship Id="rId699" Type="http://schemas.openxmlformats.org/officeDocument/2006/relationships/hyperlink" Target="https://drive.google.com/file/d/1mpfgWJpTJbztwrP39tkoxrALka1lGHNs/view?usp=sharing" TargetMode="External"/><Relationship Id="rId698" Type="http://schemas.openxmlformats.org/officeDocument/2006/relationships/hyperlink" Target="https://drive.google.com/file/d/14T_Cqm4X4sz0k-XaJvywshYyDS4gxlpW/view?usp=sharing" TargetMode="External"/><Relationship Id="rId693" Type="http://schemas.openxmlformats.org/officeDocument/2006/relationships/hyperlink" Target="https://drive.google.com/file/d/1t_0Yp02XQAahJ4pG_e1uCQ3Si7HzEYIA/view?usp=sharing" TargetMode="External"/><Relationship Id="rId692" Type="http://schemas.openxmlformats.org/officeDocument/2006/relationships/hyperlink" Target="https://drive.google.com/file/d/1lfxhdbAEvaiMFlGtRiqdtnGXEREAwh3O/view?usp=sharing" TargetMode="External"/><Relationship Id="rId691" Type="http://schemas.openxmlformats.org/officeDocument/2006/relationships/hyperlink" Target="https://drive.google.com/file/d/1vDcJfUfeq8KgrSUTh_DGbm-kuBxPj7e0/view?usp=sharing" TargetMode="External"/><Relationship Id="rId690" Type="http://schemas.openxmlformats.org/officeDocument/2006/relationships/hyperlink" Target="https://drive.google.com/file/d/1krmr9gYiRV-W-hXHY2zvMA3QgncnQq5O/view?usp=sharing" TargetMode="External"/><Relationship Id="rId697" Type="http://schemas.openxmlformats.org/officeDocument/2006/relationships/hyperlink" Target="https://drive.google.com/file/d/1IRe1Em57j7WYPfWwsJUCmrYsZFchxCM0/view" TargetMode="External"/><Relationship Id="rId696" Type="http://schemas.openxmlformats.org/officeDocument/2006/relationships/hyperlink" Target="https://drive.google.com/file/d/1nNzopsIRJVDRoy3gJ01fpzSI7TP6QaBE/view?usp=sharing" TargetMode="External"/><Relationship Id="rId695" Type="http://schemas.openxmlformats.org/officeDocument/2006/relationships/hyperlink" Target="https://drive.google.com/file/d/1Sff7CfpQyfNpDeadQG8TpWey2IIPIpYn/view" TargetMode="External"/><Relationship Id="rId694" Type="http://schemas.openxmlformats.org/officeDocument/2006/relationships/hyperlink" Target="https://drive.google.com/file/d/1CYq3lvwyeV5wELsgJUyhHJ4D2nZTEdeC/view?usp=sharing" TargetMode="External"/><Relationship Id="rId1499" Type="http://schemas.openxmlformats.org/officeDocument/2006/relationships/hyperlink" Target="https://drive.google.com/file/d/1T7vFjAUwaD0qBNM8P2XFAxXPMddIfk9M/view?usp=sharing" TargetMode="External"/><Relationship Id="rId668" Type="http://schemas.openxmlformats.org/officeDocument/2006/relationships/hyperlink" Target="https://drive.google.com/file/d/1OEUF4jnkRCvr-AoimqP0SRjiRYecFR2-/view?usp=sharing" TargetMode="External"/><Relationship Id="rId667" Type="http://schemas.openxmlformats.org/officeDocument/2006/relationships/hyperlink" Target="https://drive.google.com/file/d/15XylsjqSWvpBi7twXjJVqInMrzjoQTkS/view?usp=sharing" TargetMode="External"/><Relationship Id="rId666" Type="http://schemas.openxmlformats.org/officeDocument/2006/relationships/hyperlink" Target="https://drive.google.com/file/d/1KWDDbmPoViVhEbSmkhwY5aBULq7zCd1t/view?usp=sharing" TargetMode="External"/><Relationship Id="rId665" Type="http://schemas.openxmlformats.org/officeDocument/2006/relationships/hyperlink" Target="https://drive.google.com/file/d/1JJwqgDDuX3KBcfNAuODcl0DVOY-AtzZy/view?usp=sharing" TargetMode="External"/><Relationship Id="rId669" Type="http://schemas.openxmlformats.org/officeDocument/2006/relationships/hyperlink" Target="https://drive.google.com/file/d/1HobXmjR2MNiMnvHrPZ6VqvpkV1jWP4P4/view?usp=sharing" TargetMode="External"/><Relationship Id="rId1490" Type="http://schemas.openxmlformats.org/officeDocument/2006/relationships/hyperlink" Target="https://drive.google.com/file/d/1F8z28UfBRVFTQzOX3YtSAJr3FTM_2tKZ/view?usp=drive_link" TargetMode="External"/><Relationship Id="rId660" Type="http://schemas.openxmlformats.org/officeDocument/2006/relationships/hyperlink" Target="https://drive.google.com/file/d/1ce2cP0id3ZhiOxzNFZGsTiAK_0cmyKUt/view?usp=sharing" TargetMode="External"/><Relationship Id="rId1491" Type="http://schemas.openxmlformats.org/officeDocument/2006/relationships/hyperlink" Target="https://drive.google.com/file/d/1_R19UV3NQYlRmAMHhe2rV3nFCvL2Lh5H/view?usp=drive_link" TargetMode="External"/><Relationship Id="rId1492" Type="http://schemas.openxmlformats.org/officeDocument/2006/relationships/hyperlink" Target="https://drive.google.com/file/d/1uGr6o9vOOCMe6rOP1FlMAEdHT4QJ0U-8/view?usp=drive_link" TargetMode="External"/><Relationship Id="rId1493" Type="http://schemas.openxmlformats.org/officeDocument/2006/relationships/hyperlink" Target="https://drive.google.com/file/d/1oTH4LyCpO3_F2j7y_0NP3OyEtqtQOrii/view?usp=drive_link" TargetMode="External"/><Relationship Id="rId1494" Type="http://schemas.openxmlformats.org/officeDocument/2006/relationships/hyperlink" Target="https://drive.google.com/file/d/1a_f5C91o2GStgSfXsDwbFqAuUnjSMNL2/view?usp=sharing" TargetMode="External"/><Relationship Id="rId664" Type="http://schemas.openxmlformats.org/officeDocument/2006/relationships/hyperlink" Target="https://drive.google.com/file/d/1F3m8OBI0qqK4Okjo2_xaIMpfNzu-PvCF/view?usp=sharing" TargetMode="External"/><Relationship Id="rId1495" Type="http://schemas.openxmlformats.org/officeDocument/2006/relationships/hyperlink" Target="https://drive.google.com/file/d/1tvrkp5s8d2-EQBZPAsfAVlPGIyJS0rS9/view?usp=sharing" TargetMode="External"/><Relationship Id="rId663" Type="http://schemas.openxmlformats.org/officeDocument/2006/relationships/hyperlink" Target="https://drive.google.com/file/d/1sHVq91MhWL46J8PNhKAxfYIyxjJFMoje/view?usp=sharing" TargetMode="External"/><Relationship Id="rId1496" Type="http://schemas.openxmlformats.org/officeDocument/2006/relationships/hyperlink" Target="https://drive.google.com/file/d/1_20SGRTaFgWjddYn37ZX1b1X2Vdm63G-/view?usp=sharing" TargetMode="External"/><Relationship Id="rId662" Type="http://schemas.openxmlformats.org/officeDocument/2006/relationships/hyperlink" Target="https://drive.google.com/file/d/1EEUlyhsXBsZd780hhwxspTCJ-20Bpk_p/view?usp=sharing" TargetMode="External"/><Relationship Id="rId1497" Type="http://schemas.openxmlformats.org/officeDocument/2006/relationships/hyperlink" Target="https://drive.google.com/file/d/1WPh9K7HePzA6LMWCagVEd2DrEU-hIode/view?usp=sharing" TargetMode="External"/><Relationship Id="rId661" Type="http://schemas.openxmlformats.org/officeDocument/2006/relationships/hyperlink" Target="https://drive.google.com/file/d/17xYXlyobt9UzUCvGU4S-IaYiQdXTwSMm/view?usp=sharing" TargetMode="External"/><Relationship Id="rId1498" Type="http://schemas.openxmlformats.org/officeDocument/2006/relationships/hyperlink" Target="https://drive.google.com/file/d/10-JQ88KJ85XVfyiRfg6-0KekX9J06N5Q/view?usp=sharing" TargetMode="External"/><Relationship Id="rId1488" Type="http://schemas.openxmlformats.org/officeDocument/2006/relationships/hyperlink" Target="https://drive.google.com/file/d/1KGIdzsrL4knKj_b_ERizhlU7Q0LGJHAP/view?usp=sharing" TargetMode="External"/><Relationship Id="rId1489" Type="http://schemas.openxmlformats.org/officeDocument/2006/relationships/hyperlink" Target="https://drive.google.com/file/d/1fCXBQfzh_HCVsSKYG-xpEz7zVd4_j0Gg/view?usp=sharing" TargetMode="External"/><Relationship Id="rId657" Type="http://schemas.openxmlformats.org/officeDocument/2006/relationships/hyperlink" Target="https://drive.google.com/file/d/1xN22256hHLOgUApKHIg2FCeypbWrW8je/view?usp=sharing" TargetMode="External"/><Relationship Id="rId656" Type="http://schemas.openxmlformats.org/officeDocument/2006/relationships/hyperlink" Target="https://drive.google.com/file/d/1f-ibN9jKvj6u2Gn6aG1xgKe_AkjQMz1H/view?usp=sharing" TargetMode="External"/><Relationship Id="rId655" Type="http://schemas.openxmlformats.org/officeDocument/2006/relationships/hyperlink" Target="https://drive.google.com/file/d/1qNTBRebizY3Kuzo24WSt9Gzzi62wBK5c/view?usp=sharing" TargetMode="External"/><Relationship Id="rId654" Type="http://schemas.openxmlformats.org/officeDocument/2006/relationships/hyperlink" Target="https://drive.google.com/file/d/1IMpIi_cgB54M2Gx-gULIQrSPCuqS2PST/view?usp=sharing" TargetMode="External"/><Relationship Id="rId659" Type="http://schemas.openxmlformats.org/officeDocument/2006/relationships/hyperlink" Target="https://drive.google.com/file/d/1fDcnpFjvREZjzMe7oHao4-nC6_9DPwon/view?usp=sharing" TargetMode="External"/><Relationship Id="rId658" Type="http://schemas.openxmlformats.org/officeDocument/2006/relationships/hyperlink" Target="https://drive.google.com/file/d/1a0lKs5Zvi_X4gfVKIoE7IQhmczn2SoHu/view?usp=sharing" TargetMode="External"/><Relationship Id="rId1480" Type="http://schemas.openxmlformats.org/officeDocument/2006/relationships/hyperlink" Target="https://drive.google.com/file/d/12tMkqNx2d9DOqupnWGjPDzFVxNxxK2On/view?usp=sharing" TargetMode="External"/><Relationship Id="rId1481" Type="http://schemas.openxmlformats.org/officeDocument/2006/relationships/hyperlink" Target="https://drive.google.com/file/d/1Y2ehuwJyUVMgYZZr0kiT3R9lSjJKPZ8L/view?usp=sharing" TargetMode="External"/><Relationship Id="rId1482" Type="http://schemas.openxmlformats.org/officeDocument/2006/relationships/hyperlink" Target="https://drive.google.com/file/d/13V8dDtgBnv-FMweiW5FLphoQ1hBcNc-h/view?usp=sharing" TargetMode="External"/><Relationship Id="rId1483" Type="http://schemas.openxmlformats.org/officeDocument/2006/relationships/hyperlink" Target="https://drive.google.com/file/d/1fLqLRFTUgcqrDKiomOtruTI13mF0RnLz/view?usp=sharing" TargetMode="External"/><Relationship Id="rId653" Type="http://schemas.openxmlformats.org/officeDocument/2006/relationships/hyperlink" Target="https://drive.google.com/file/d/1xHqyICZa2GK0LktuDOQpe9ux-tk7XAq-/view?usp=sharing" TargetMode="External"/><Relationship Id="rId1484" Type="http://schemas.openxmlformats.org/officeDocument/2006/relationships/hyperlink" Target="https://drive.google.com/file/d/1TVfGIGmI_F4BrVlipN3SRrr95QZZ-As0/view?usp=sharing" TargetMode="External"/><Relationship Id="rId652" Type="http://schemas.openxmlformats.org/officeDocument/2006/relationships/hyperlink" Target="https://drive.google.com/file/d/1nSEN2gDt-hGdL6WOIxvqLu-twJmOOIhn/view?usp=sharing" TargetMode="External"/><Relationship Id="rId1485" Type="http://schemas.openxmlformats.org/officeDocument/2006/relationships/hyperlink" Target="https://drive.google.com/file/d/1NffF_DbACxYh9mcK6A4mt1HxCRyVBMWq/view?usp=sharing" TargetMode="External"/><Relationship Id="rId651" Type="http://schemas.openxmlformats.org/officeDocument/2006/relationships/hyperlink" Target="https://drive.google.com/file/d/1_WJzbVOBf3W3TIu1h-onGIP6TOkCa7uY/view?usp=sharing" TargetMode="External"/><Relationship Id="rId1486" Type="http://schemas.openxmlformats.org/officeDocument/2006/relationships/hyperlink" Target="https://drive.google.com/file/d/1ySShCH56EUEmwzifJxs-u6w04KO5O8sr/view?usp=sharing" TargetMode="External"/><Relationship Id="rId650" Type="http://schemas.openxmlformats.org/officeDocument/2006/relationships/hyperlink" Target="https://drive.google.com/file/d/174bfj3vlnNorVNn-pS5s--k9D1Q1nTQg/view?usp=sharing" TargetMode="External"/><Relationship Id="rId1487" Type="http://schemas.openxmlformats.org/officeDocument/2006/relationships/hyperlink" Target="https://drive.google.com/file/d/10prSYYHVH0FEUbJhASxnaZ-GCe_ZoFBH/view?usp=sharing" TargetMode="External"/><Relationship Id="rId689" Type="http://schemas.openxmlformats.org/officeDocument/2006/relationships/hyperlink" Target="https://drive.google.com/file/d/1n0psXKgDocdcZ4EmyVeZaXQRlTEL2uRk/view?usp=sharing" TargetMode="External"/><Relationship Id="rId688" Type="http://schemas.openxmlformats.org/officeDocument/2006/relationships/hyperlink" Target="https://drive.google.com/file/d/1uRX5xle5lzdPS2lKe9Xi9UDDr8MLLQUw/view" TargetMode="External"/><Relationship Id="rId687" Type="http://schemas.openxmlformats.org/officeDocument/2006/relationships/hyperlink" Target="https://drive.google.com/file/d/1p3fokS-O47DU6DLgVLET6s5TWDGGrsqF/view?usp=sharing" TargetMode="External"/><Relationship Id="rId682" Type="http://schemas.openxmlformats.org/officeDocument/2006/relationships/hyperlink" Target="https://drive.google.com/file/d/1O76RtcaRyU43zk5qzk2g9UV5t98RMItq/view?usp=sharing" TargetMode="External"/><Relationship Id="rId681" Type="http://schemas.openxmlformats.org/officeDocument/2006/relationships/hyperlink" Target="https://drive.google.com/file/d/1jK4fzI_TGUHGz4YYnqX_OCyawEC-8R2b/view?usp=sharing" TargetMode="External"/><Relationship Id="rId680" Type="http://schemas.openxmlformats.org/officeDocument/2006/relationships/hyperlink" Target="https://drive.google.com/file/d/1_tBTzxNYoJA2Ap-pZOWcq0mksyERxynu/view?usp=sharing" TargetMode="External"/><Relationship Id="rId686" Type="http://schemas.openxmlformats.org/officeDocument/2006/relationships/hyperlink" Target="https://drive.google.com/file/d/1H-0xmlM6mnc1CuJgkwjFlY8qPOV9TIbX/view" TargetMode="External"/><Relationship Id="rId685" Type="http://schemas.openxmlformats.org/officeDocument/2006/relationships/hyperlink" Target="https://drive.google.com/file/d/1lUXDFbP3siO5339msVxnmOeJxOBN4PaD/view?usp=sharing" TargetMode="External"/><Relationship Id="rId684" Type="http://schemas.openxmlformats.org/officeDocument/2006/relationships/hyperlink" Target="https://drive.google.com/file/d/1CU2XVWH-JBi9140pb-qCIC3P86dFUTzE/view?usp=sharing" TargetMode="External"/><Relationship Id="rId683" Type="http://schemas.openxmlformats.org/officeDocument/2006/relationships/hyperlink" Target="https://drive.google.com/file/d/1aTV-HJzBtL0JBQUIWYBVaVwVxMKSCGX9/view?usp=sharing" TargetMode="External"/><Relationship Id="rId679" Type="http://schemas.openxmlformats.org/officeDocument/2006/relationships/hyperlink" Target="https://drive.google.com/file/d/1HZEmDEfXWp1TJj4_JkEBzcW8Aqphxicy/view" TargetMode="External"/><Relationship Id="rId678" Type="http://schemas.openxmlformats.org/officeDocument/2006/relationships/hyperlink" Target="https://drive.google.com/file/d/1pXZQSsncqkWCLVrgh1-VUClfQiITrTMl/view?usp=sharing" TargetMode="External"/><Relationship Id="rId677" Type="http://schemas.openxmlformats.org/officeDocument/2006/relationships/hyperlink" Target="https://drive.google.com/file/d/1XDRTJ6qLeCYY79uoIIi-fdYssMv-cCo4/view" TargetMode="External"/><Relationship Id="rId676" Type="http://schemas.openxmlformats.org/officeDocument/2006/relationships/hyperlink" Target="https://drive.google.com/file/d/1s1y77UpA3g5jRWN_IUcYG1TQzi0klTGC/view?usp=sharing" TargetMode="External"/><Relationship Id="rId671" Type="http://schemas.openxmlformats.org/officeDocument/2006/relationships/hyperlink" Target="https://drive.google.com/file/d/18OuY9qcLlkiS2naFCZhbCheweZ1mtSf5/view?usp=sharing" TargetMode="External"/><Relationship Id="rId670" Type="http://schemas.openxmlformats.org/officeDocument/2006/relationships/hyperlink" Target="https://drive.google.com/file/d/1HthTYRk_tUcBWACSiKyqv5xqFU6mccJp/view?usp=sharing" TargetMode="External"/><Relationship Id="rId675" Type="http://schemas.openxmlformats.org/officeDocument/2006/relationships/hyperlink" Target="https://drive.google.com/file/d/1MvV4nbuEYXwo65ked7PmVkmUGe5rl7V9/view?usp=sharing" TargetMode="External"/><Relationship Id="rId674" Type="http://schemas.openxmlformats.org/officeDocument/2006/relationships/hyperlink" Target="https://drive.google.com/file/d/1dQXYVIyzzU6rXU8Zt6muQrI2el1hK1mh/view?usp=sharing" TargetMode="External"/><Relationship Id="rId673" Type="http://schemas.openxmlformats.org/officeDocument/2006/relationships/hyperlink" Target="https://drive.google.com/file/d/1Esq5dFeCS7JKSgP64MiIKIG3LL8C4J6w/view?usp=sharing" TargetMode="External"/><Relationship Id="rId672" Type="http://schemas.openxmlformats.org/officeDocument/2006/relationships/hyperlink" Target="https://drive.google.com/file/d/1ca6XFlnSkRVNrdw8aIbAPwWYllEbjuvd/view?usp=sharing" TargetMode="External"/><Relationship Id="rId5019" Type="http://schemas.openxmlformats.org/officeDocument/2006/relationships/hyperlink" Target="https://drive.google.com/file/d/1mBTUr1VPnDw12Lr455EjlBE950ARs_pJ/view?usp=sharing" TargetMode="External"/><Relationship Id="rId6340" Type="http://schemas.openxmlformats.org/officeDocument/2006/relationships/hyperlink" Target="https://drive.google.com/file/d/1r52mc72v7SiPNdDxlm3CQqpi6PRcPvey/view?usp=sharing" TargetMode="External"/><Relationship Id="rId5010" Type="http://schemas.openxmlformats.org/officeDocument/2006/relationships/hyperlink" Target="https://drive.google.com/file/d/1LHAJqKVm8UO8GrNJkGsRoyvXcrO1fvRP/view?usp=sharing" TargetMode="External"/><Relationship Id="rId6341" Type="http://schemas.openxmlformats.org/officeDocument/2006/relationships/hyperlink" Target="https://drive.google.com/file/d/1-HApCpta8xNKxXQixkeOfgCGeQY17udU/view?usp=sharing" TargetMode="External"/><Relationship Id="rId5013" Type="http://schemas.openxmlformats.org/officeDocument/2006/relationships/hyperlink" Target="https://drive.google.com/file/d/16G7lOWxP0Be2C2iVuQuXJVrgzenOev_L/view?usp=sharing" TargetMode="External"/><Relationship Id="rId6344" Type="http://schemas.openxmlformats.org/officeDocument/2006/relationships/hyperlink" Target="https://drive.google.com/file/d/1LT2aonS2uW8CQDgeVrsQ9N2hgJ5tgkFX/view?usp=sharing" TargetMode="External"/><Relationship Id="rId5014" Type="http://schemas.openxmlformats.org/officeDocument/2006/relationships/hyperlink" Target="https://drive.google.com/file/d/1Wzwm1oR8Q-8VPa7oslKQYyXhsUje7Mq5/view?usp=sharing" TargetMode="External"/><Relationship Id="rId6345" Type="http://schemas.openxmlformats.org/officeDocument/2006/relationships/hyperlink" Target="https://drive.google.com/file/d/1nKpMLtAiAqbSbxQCP8iNR8z6MiCtxLXb/view?usp=sharing" TargetMode="External"/><Relationship Id="rId5011" Type="http://schemas.openxmlformats.org/officeDocument/2006/relationships/hyperlink" Target="https://drive.google.com/file/d/1Cro-Bz7SC6qh6AvAjEme_rschty2952O/view?usp=sharing" TargetMode="External"/><Relationship Id="rId6342" Type="http://schemas.openxmlformats.org/officeDocument/2006/relationships/hyperlink" Target="https://drive.google.com/file/d/1JR-NvK4sYH1-NucGvzSPD_CxAvf9GHBZ/view?usp=sharing" TargetMode="External"/><Relationship Id="rId5012" Type="http://schemas.openxmlformats.org/officeDocument/2006/relationships/hyperlink" Target="https://drive.google.com/file/d/16ib8HFE1TeM3hUP5sW-2KWt6xeQOqCUm/view?usp=sharing" TargetMode="External"/><Relationship Id="rId6343" Type="http://schemas.openxmlformats.org/officeDocument/2006/relationships/hyperlink" Target="https://drive.google.com/file/d/106QVB-soCwYoVWMrs7MqL01UPRQqk2cw/view?usp=sharing" TargetMode="External"/><Relationship Id="rId5017" Type="http://schemas.openxmlformats.org/officeDocument/2006/relationships/hyperlink" Target="https://drive.google.com/file/d/1te3GKRX6pS8apVF7qXjAzl3vHFa9wuZ5/view?usp=sharing" TargetMode="External"/><Relationship Id="rId6348" Type="http://schemas.openxmlformats.org/officeDocument/2006/relationships/hyperlink" Target="https://drive.google.com/file/d/1R9QghV2IH4ZV89USJI0sDdZVvMB5C7J7/view?usp=sharing" TargetMode="External"/><Relationship Id="rId5018" Type="http://schemas.openxmlformats.org/officeDocument/2006/relationships/hyperlink" Target="https://drive.google.com/file/d/1j2_7qUHiQdDnxWWv5oQlibGGoOF7-jBI/view?usp=sharing" TargetMode="External"/><Relationship Id="rId6349" Type="http://schemas.openxmlformats.org/officeDocument/2006/relationships/hyperlink" Target="https://drive.google.com/file/d/1k44XtlXyTRe3S5SXj9EBYfCFcZlUbhCF/view?usp=sharing" TargetMode="External"/><Relationship Id="rId5015" Type="http://schemas.openxmlformats.org/officeDocument/2006/relationships/hyperlink" Target="https://drive.google.com/file/d/1_VCysw1k_DxH5Er2qB0shwhB5DsYEJjk/view?usp=sharing" TargetMode="External"/><Relationship Id="rId6346" Type="http://schemas.openxmlformats.org/officeDocument/2006/relationships/hyperlink" Target="https://drive.google.com/file/d/19uBLkGZd_X9G_O889hOrQPGq7dCwN1wj/view?usp=sharing" TargetMode="External"/><Relationship Id="rId5016" Type="http://schemas.openxmlformats.org/officeDocument/2006/relationships/hyperlink" Target="https://drive.google.com/file/d/1dVrCdgpG144FPOBi6N4QvqOaQEGVfPSC/view?usp=sharing" TargetMode="External"/><Relationship Id="rId6347" Type="http://schemas.openxmlformats.org/officeDocument/2006/relationships/hyperlink" Target="https://drive.google.com/file/d/1eM-zHBbYgiEapmsZ0Qcyax87DuckWsXY/view?usp=sharing" TargetMode="External"/><Relationship Id="rId5008" Type="http://schemas.openxmlformats.org/officeDocument/2006/relationships/hyperlink" Target="https://drive.google.com/file/d/11jf3zKmLjdLfM_gJMivN1zYINlYgcKVE/view?usp=sharing" TargetMode="External"/><Relationship Id="rId6339" Type="http://schemas.openxmlformats.org/officeDocument/2006/relationships/hyperlink" Target="https://drive.google.com/file/d/1GSZ3d1c_YaZbypQuclbhNRNPuurslQl9/view?usp=sharing" TargetMode="External"/><Relationship Id="rId5009" Type="http://schemas.openxmlformats.org/officeDocument/2006/relationships/hyperlink" Target="https://drive.google.com/file/d/1z9qafCIt8FXhVv9Vpy-vsXhc0XzG6Mlu/view?usp=sharing" TargetMode="External"/><Relationship Id="rId6330" Type="http://schemas.openxmlformats.org/officeDocument/2006/relationships/hyperlink" Target="https://drive.google.com/file/d/1_u6LdSPSl9bmnAEMn7QAGDykCm9QyKbS/view?usp=sharing" TargetMode="External"/><Relationship Id="rId5002" Type="http://schemas.openxmlformats.org/officeDocument/2006/relationships/hyperlink" Target="https://drive.google.com/file/d/1vhS4ekIYZFew1BO6icp_puuBvD58kx2z/view?usp=sharing" TargetMode="External"/><Relationship Id="rId6333" Type="http://schemas.openxmlformats.org/officeDocument/2006/relationships/hyperlink" Target="https://drive.google.com/file/d/1XWRmExxQCg4MSYFt9Ii6APvYIOn_eaIE/view?usp=sharing" TargetMode="External"/><Relationship Id="rId5003" Type="http://schemas.openxmlformats.org/officeDocument/2006/relationships/hyperlink" Target="https://drive.google.com/file/d/1ZoDay0EyXr-SGPCfglBMDDtZFtB2co8o/view?usp=sharing" TargetMode="External"/><Relationship Id="rId6334" Type="http://schemas.openxmlformats.org/officeDocument/2006/relationships/hyperlink" Target="https://drive.google.com/file/d/1n7q5gI1_n5SaxDCDoJfBjE0d8sXJSLoc/view?usp=sharing" TargetMode="External"/><Relationship Id="rId5000" Type="http://schemas.openxmlformats.org/officeDocument/2006/relationships/hyperlink" Target="https://drive.google.com/file/d/1BCPB-_uKVNGwiadZ94o-T5_Dpgba8mKm/view?usp=sharing" TargetMode="External"/><Relationship Id="rId6331" Type="http://schemas.openxmlformats.org/officeDocument/2006/relationships/hyperlink" Target="https://drive.google.com/file/d/19z4_Ttr8qf-mmxTEApGqEkHzgOhVr2nx/view?usp=sharing" TargetMode="External"/><Relationship Id="rId5001" Type="http://schemas.openxmlformats.org/officeDocument/2006/relationships/hyperlink" Target="https://drive.google.com/file/d/1DMsHQlLUNo7P8KdFTRqgGFbgNJkYLHLa/view?usp=sharing" TargetMode="External"/><Relationship Id="rId6332" Type="http://schemas.openxmlformats.org/officeDocument/2006/relationships/hyperlink" Target="https://drive.google.com/file/d/1aQir7qMJ7EMjqRZiMiAvVJcqrJ99v0zp/view?usp=sharing" TargetMode="External"/><Relationship Id="rId5006" Type="http://schemas.openxmlformats.org/officeDocument/2006/relationships/hyperlink" Target="https://drive.google.com/file/d/15pbk_6RU8p92Kch7jTPygjYuX-0yGI4T/view?usp=sharing" TargetMode="External"/><Relationship Id="rId6337" Type="http://schemas.openxmlformats.org/officeDocument/2006/relationships/hyperlink" Target="https://drive.google.com/file/d/1KitM6JFC0eCshTvJOSKbEiQnMqab0Jx7/view?usp=sharing" TargetMode="External"/><Relationship Id="rId5007" Type="http://schemas.openxmlformats.org/officeDocument/2006/relationships/hyperlink" Target="https://drive.google.com/file/d/1DoH0rS1dwrr6CIJWKKERWlfSIEPI_NAg/view?usp=sharing" TargetMode="External"/><Relationship Id="rId6338" Type="http://schemas.openxmlformats.org/officeDocument/2006/relationships/hyperlink" Target="https://drive.google.com/file/d/1rE_8TvurFfjBRozaLRuIBDATj4RjnUKN/view?usp=sharing" TargetMode="External"/><Relationship Id="rId5004" Type="http://schemas.openxmlformats.org/officeDocument/2006/relationships/hyperlink" Target="https://drive.google.com/file/d/1FVsW3d5r7pK3jOGdPTzrQvjvzEPWeimH/view?usp=sharing" TargetMode="External"/><Relationship Id="rId6335" Type="http://schemas.openxmlformats.org/officeDocument/2006/relationships/hyperlink" Target="https://drive.google.com/file/d/1Tlb5B6xjZOCrM92Ps498upQh_wKhVWpE/view?usp=sharing" TargetMode="External"/><Relationship Id="rId5005" Type="http://schemas.openxmlformats.org/officeDocument/2006/relationships/hyperlink" Target="https://drive.google.com/file/d/1H2QEpJ92XO975NA3F67mh8JqaH_P8gYR/view?usp=sharing" TargetMode="External"/><Relationship Id="rId6336" Type="http://schemas.openxmlformats.org/officeDocument/2006/relationships/hyperlink" Target="https://drive.google.com/file/d/1Q8hkeShG_hwQ4p7udpCHF-dLNEjFIn4L/view?usp=sharing" TargetMode="External"/><Relationship Id="rId5031" Type="http://schemas.openxmlformats.org/officeDocument/2006/relationships/hyperlink" Target="https://drive.google.com/file/d/1XMNZIrLhgkJWbMUI64TpLvCfsL8SAOjz/view?usp=sharing" TargetMode="External"/><Relationship Id="rId6362" Type="http://schemas.openxmlformats.org/officeDocument/2006/relationships/hyperlink" Target="https://drive.google.com/file/d/1lqlkC1DVvAids7KYMxgZoJhD3xcz0qTj/view?usp=sharing" TargetMode="External"/><Relationship Id="rId5032" Type="http://schemas.openxmlformats.org/officeDocument/2006/relationships/hyperlink" Target="https://drive.google.com/file/d/1N1fm7HOBN-Qs5UlEyxbAqqt4kJ3CFuP_/view?usp=sharing" TargetMode="External"/><Relationship Id="rId6363" Type="http://schemas.openxmlformats.org/officeDocument/2006/relationships/hyperlink" Target="https://drive.google.com/file/d/1vTM67jcAWH0MtvOJ7LEnSs-tvO3z5lBF/view?usp=sharing" TargetMode="External"/><Relationship Id="rId6360" Type="http://schemas.openxmlformats.org/officeDocument/2006/relationships/hyperlink" Target="https://drive.google.com/file/d/1YrJOkU-tNeL9wC_ySFwrHBJLiugMBri2/view?usp=sharing" TargetMode="External"/><Relationship Id="rId5030" Type="http://schemas.openxmlformats.org/officeDocument/2006/relationships/hyperlink" Target="https://drive.google.com/file/d/1rrf7RBpC9V23QIhsrnwwzErC1trRu38o/view?usp=sharing" TargetMode="External"/><Relationship Id="rId6361" Type="http://schemas.openxmlformats.org/officeDocument/2006/relationships/hyperlink" Target="https://drive.google.com/file/d/1vSKRUqip5-bcLU0W69KFQKjoIJtfd2AR/view?usp=sharing" TargetMode="External"/><Relationship Id="rId5035" Type="http://schemas.openxmlformats.org/officeDocument/2006/relationships/hyperlink" Target="https://drive.google.com/file/d/114j4VH3Q7UpwMHUHr8n8TxPyQQ5Z-d61/view?usp=sharing" TargetMode="External"/><Relationship Id="rId6366" Type="http://schemas.openxmlformats.org/officeDocument/2006/relationships/hyperlink" Target="https://drive.google.com/file/d/1Gz6gdhp-9d1F9X6SJ0UMx1Os5HkAO4H3/view?usp=sharing" TargetMode="External"/><Relationship Id="rId5036" Type="http://schemas.openxmlformats.org/officeDocument/2006/relationships/hyperlink" Target="https://drive.google.com/file/d/1f_XmH2BvroSWo9QwxFnNn5U4kIx2Ebr_/view?usp=sharing" TargetMode="External"/><Relationship Id="rId6367" Type="http://schemas.openxmlformats.org/officeDocument/2006/relationships/hyperlink" Target="https://drive.google.com/file/d/1tHu6UQEnSjgaRet_C_6KnT1YVHC-GFxQ/view?usp=sharing" TargetMode="External"/><Relationship Id="rId5033" Type="http://schemas.openxmlformats.org/officeDocument/2006/relationships/hyperlink" Target="https://drive.google.com/file/d/1bzOdqYniKkxNRUZzs57idd6m1jIuydk-/view?usp=drive_link" TargetMode="External"/><Relationship Id="rId6364" Type="http://schemas.openxmlformats.org/officeDocument/2006/relationships/hyperlink" Target="https://drive.google.com/file/d/1vIJ_PwrdD4rorrO1XWGLYA8Jyq6c3LBh/view?usp=sharing" TargetMode="External"/><Relationship Id="rId5034" Type="http://schemas.openxmlformats.org/officeDocument/2006/relationships/hyperlink" Target="https://drive.google.com/file/d/1_ZCQo1nR2bVFb1irI7vd7DdiNJ2yBnDG/view?usp=drive_link" TargetMode="External"/><Relationship Id="rId6365" Type="http://schemas.openxmlformats.org/officeDocument/2006/relationships/hyperlink" Target="https://drive.google.com/file/d/1pGsQlRjLwbDkXEF9eCWBu-MdPTbvEJtB/view?usp=sharing" TargetMode="External"/><Relationship Id="rId5039" Type="http://schemas.openxmlformats.org/officeDocument/2006/relationships/hyperlink" Target="https://drive.google.com/file/d/1UBAf4ySR3E37fvFcTa_LytHfFbcChKrP/view?usp=sharing" TargetMode="External"/><Relationship Id="rId5037" Type="http://schemas.openxmlformats.org/officeDocument/2006/relationships/hyperlink" Target="https://drive.google.com/file/d/1qDqJFM3a_RyyHSaks2BuIxvB6rvElK_7/view?usp=sharing" TargetMode="External"/><Relationship Id="rId6368" Type="http://schemas.openxmlformats.org/officeDocument/2006/relationships/hyperlink" Target="https://drive.google.com/file/d/1stNVYHbE8JWTz0QyKShiTrOdJA-7EcJz/view?usp=sharing" TargetMode="External"/><Relationship Id="rId5038" Type="http://schemas.openxmlformats.org/officeDocument/2006/relationships/hyperlink" Target="https://drive.google.com/file/d/1Z9Xqll-sjJd3xp0UsxS1wOlB_4pO1pIe/view?usp=sharing" TargetMode="External"/><Relationship Id="rId6369" Type="http://schemas.openxmlformats.org/officeDocument/2006/relationships/hyperlink" Target="https://drive.google.com/file/d/1RJNiHdz9NfR9TDI27l9uDYpLYG1xpEeb/view?usp=sharing" TargetMode="External"/><Relationship Id="rId5020" Type="http://schemas.openxmlformats.org/officeDocument/2006/relationships/hyperlink" Target="https://drive.google.com/file/d/1xWkq59-5VlrggjIgjqYNtBKlVjndLWR2/view?usp=sharing" TargetMode="External"/><Relationship Id="rId6351" Type="http://schemas.openxmlformats.org/officeDocument/2006/relationships/hyperlink" Target="https://drive.google.com/file/d/137lngvx4ZfMjdU02IE0kl_mZ0P9Y5N80/view?usp=sharing" TargetMode="External"/><Relationship Id="rId5021" Type="http://schemas.openxmlformats.org/officeDocument/2006/relationships/hyperlink" Target="https://drive.google.com/file/d/1qFlBaQLuG_e4CSusSAjuiB0QyazlhrqR/view?usp=sharing" TargetMode="External"/><Relationship Id="rId6352" Type="http://schemas.openxmlformats.org/officeDocument/2006/relationships/hyperlink" Target="https://drive.google.com/file/d/16eWeHRxj_p8hsCbnn28678MU8L2F34hq/view?usp=sharing" TargetMode="External"/><Relationship Id="rId6350" Type="http://schemas.openxmlformats.org/officeDocument/2006/relationships/hyperlink" Target="https://drive.google.com/file/d/1_K9Tyz7LuGQteEbjpebIv4tNmQ70bNDm/view?usp=sharing" TargetMode="External"/><Relationship Id="rId5024" Type="http://schemas.openxmlformats.org/officeDocument/2006/relationships/hyperlink" Target="https://drive.google.com/file/d/1iW_W_05vIXQgfMgfG8nLndTOjJGRwg-i/view?usp=sharing" TargetMode="External"/><Relationship Id="rId6355" Type="http://schemas.openxmlformats.org/officeDocument/2006/relationships/hyperlink" Target="https://drive.google.com/file/d/1HCYP-FoykIaXSeK_44ZlyDalVtZ73elU/view?usp=sharing" TargetMode="External"/><Relationship Id="rId5025" Type="http://schemas.openxmlformats.org/officeDocument/2006/relationships/hyperlink" Target="https://drive.google.com/file/d/1yI3BO6hjQLclGyooXy_t_w1JkqwQCgl4/view?usp=sharing" TargetMode="External"/><Relationship Id="rId6356" Type="http://schemas.openxmlformats.org/officeDocument/2006/relationships/hyperlink" Target="https://drive.google.com/file/d/1rBm9CHhB64rXR0X5xsn-1PngvkuZgcdE/view?usp=sharing" TargetMode="External"/><Relationship Id="rId5022" Type="http://schemas.openxmlformats.org/officeDocument/2006/relationships/hyperlink" Target="https://drive.google.com/file/d/1M41Wgo_Pk-4TpVUAZd-9IamKZY5IDz7n/view?usp=sharing" TargetMode="External"/><Relationship Id="rId6353" Type="http://schemas.openxmlformats.org/officeDocument/2006/relationships/hyperlink" Target="https://drive.google.com/file/d/1u7P4LfzaTYKAaDhP3u5hGlStSLjip4aR/view?usp=sharing" TargetMode="External"/><Relationship Id="rId5023" Type="http://schemas.openxmlformats.org/officeDocument/2006/relationships/hyperlink" Target="https://drive.google.com/file/d/10jf7FEqS1lXQ1p9zT8eWOlOpkLD4XOMt/view?usp=sharing" TargetMode="External"/><Relationship Id="rId6354" Type="http://schemas.openxmlformats.org/officeDocument/2006/relationships/hyperlink" Target="https://drive.google.com/file/d/1aTgZtyhkP_zokZhHg1EmB9TfCAqAgdyp/view?usp=sharing" TargetMode="External"/><Relationship Id="rId5028" Type="http://schemas.openxmlformats.org/officeDocument/2006/relationships/hyperlink" Target="https://drive.google.com/file/d/1IYWTF8207eN2tKtwFXhkSwyba1GwQDEq/view?usp=sharing" TargetMode="External"/><Relationship Id="rId6359" Type="http://schemas.openxmlformats.org/officeDocument/2006/relationships/hyperlink" Target="https://drive.google.com/file/d/1Wy-wiW8TJ2Ykb8coPrP6Iu2tWy01Ygu7/view?usp=sharing" TargetMode="External"/><Relationship Id="rId5029" Type="http://schemas.openxmlformats.org/officeDocument/2006/relationships/hyperlink" Target="https://drive.google.com/file/d/1N4IoSZvbX8po_KlNWydw0iJNKEr4Q0P2/view?usp=sharing" TargetMode="External"/><Relationship Id="rId5026" Type="http://schemas.openxmlformats.org/officeDocument/2006/relationships/hyperlink" Target="https://drive.google.com/file/d/1y-wRF4iAf1jzMjRwWWSAAbdv3Y74u1_T/view?usp=sharing" TargetMode="External"/><Relationship Id="rId6357" Type="http://schemas.openxmlformats.org/officeDocument/2006/relationships/hyperlink" Target="https://drive.google.com/file/d/1hRJgmtaB5YsfYMxoEd0zF_3AhyufWl82/view?usp=sharing" TargetMode="External"/><Relationship Id="rId5027" Type="http://schemas.openxmlformats.org/officeDocument/2006/relationships/hyperlink" Target="https://drive.google.com/file/d/1R_o3c8kF3ahLnojlfEQu1x7Qt6kOiZb0/view?usp=sharing" TargetMode="External"/><Relationship Id="rId6358" Type="http://schemas.openxmlformats.org/officeDocument/2006/relationships/hyperlink" Target="https://drive.google.com/file/d/1vuyQP73RJ63sx4LDEjU--BoXyAb4d_5S/view?usp=sharing" TargetMode="External"/><Relationship Id="rId6308" Type="http://schemas.openxmlformats.org/officeDocument/2006/relationships/hyperlink" Target="https://drive.google.com/file/d/1KNfeoR1HKhX_0KfG4OA0Z3WTOQdOz32v/view?usp=sharing" TargetMode="External"/><Relationship Id="rId6309" Type="http://schemas.openxmlformats.org/officeDocument/2006/relationships/hyperlink" Target="https://drive.google.com/file/d/1nEaH4pXe3Qpj4hCNCjBVkvkYeXrayw8a/view?usp=sharing" TargetMode="External"/><Relationship Id="rId6306" Type="http://schemas.openxmlformats.org/officeDocument/2006/relationships/hyperlink" Target="https://drive.google.com/file/d/17K-HxUp-CaVNLYxDzkbKGpB-cAoeB9Yx/view?usp=sharing" TargetMode="External"/><Relationship Id="rId6307" Type="http://schemas.openxmlformats.org/officeDocument/2006/relationships/hyperlink" Target="https://drive.google.com/file/d/1hKRtjjLXHXoLZ-hmFkJATUiYeqxROLas/view?usp=sharing" TargetMode="External"/><Relationship Id="rId6300" Type="http://schemas.openxmlformats.org/officeDocument/2006/relationships/hyperlink" Target="https://drive.google.com/file/d/1MP7ikbmxyuIOXs0PNfPFnYG53H1Rc2ag/view?usp=sharing" TargetMode="External"/><Relationship Id="rId6301" Type="http://schemas.openxmlformats.org/officeDocument/2006/relationships/hyperlink" Target="https://drive.google.com/file/d/1JvjEtdMZrWSdskHZFupoPBWF1N0cHuuf/view?usp=sharing" TargetMode="External"/><Relationship Id="rId6304" Type="http://schemas.openxmlformats.org/officeDocument/2006/relationships/hyperlink" Target="https://drive.google.com/file/d/1v82SPPzYi609X6lYjvCF4ATcl6P9kXOt/view?usp=sharing" TargetMode="External"/><Relationship Id="rId6305" Type="http://schemas.openxmlformats.org/officeDocument/2006/relationships/hyperlink" Target="https://drive.google.com/file/d/1xMTfuGLVzhiJBBazvcpV3uGOWQTrQjrw/view?usp=sharing" TargetMode="External"/><Relationship Id="rId6302" Type="http://schemas.openxmlformats.org/officeDocument/2006/relationships/hyperlink" Target="https://drive.google.com/file/d/1Esvgb_4xHet9rNJNVbR4Jn5CUslLeuUg/view?usp=sharing" TargetMode="External"/><Relationship Id="rId6303" Type="http://schemas.openxmlformats.org/officeDocument/2006/relationships/hyperlink" Target="https://drive.google.com/file/d/12P-8W8RWWUWgpCajZD8oJU7UCjzcWMkI/view?usp=sharing" TargetMode="External"/><Relationship Id="rId6328" Type="http://schemas.openxmlformats.org/officeDocument/2006/relationships/hyperlink" Target="https://drive.google.com/file/d/1y1U33ESaXjB5_B2y1gCJ3w_i2hMz2L-7/view?usp=drive_link" TargetMode="External"/><Relationship Id="rId6329" Type="http://schemas.openxmlformats.org/officeDocument/2006/relationships/hyperlink" Target="https://drive.google.com/file/d/1HLhhukZcdOn4F_2_Dh1R64cVtvvEO0UT/view?usp=sharing" TargetMode="External"/><Relationship Id="rId6322" Type="http://schemas.openxmlformats.org/officeDocument/2006/relationships/hyperlink" Target="https://drive.google.com/file/d/1hjHyS7iHYtBxxI1pIEz2by36jkXLyNZ6/view?usp=sharing" TargetMode="External"/><Relationship Id="rId6323" Type="http://schemas.openxmlformats.org/officeDocument/2006/relationships/hyperlink" Target="https://drive.google.com/file/d/1shaNs6jBP2WYb_voiY4EX-wPSp87hO1B/view?usp=sharing" TargetMode="External"/><Relationship Id="rId6320" Type="http://schemas.openxmlformats.org/officeDocument/2006/relationships/hyperlink" Target="https://drive.google.com/file/d/1z_k1JnWFewfpalRGcpBHWFM5dE_m_9C1/view?usp=sharing" TargetMode="External"/><Relationship Id="rId6321" Type="http://schemas.openxmlformats.org/officeDocument/2006/relationships/hyperlink" Target="https://drive.google.com/file/d/1KDpFr-40gGFH52mlDLvZr7OADzcNQwxN/view?usp=sharing" TargetMode="External"/><Relationship Id="rId6326" Type="http://schemas.openxmlformats.org/officeDocument/2006/relationships/hyperlink" Target="https://drive.google.com/file/d/1-rppweJ1ds9NZD--hCfbkkFRtKs-rqG1/view?usp=sharing" TargetMode="External"/><Relationship Id="rId6327" Type="http://schemas.openxmlformats.org/officeDocument/2006/relationships/hyperlink" Target="https://drive.google.com/file/d/1GboOcubJuHy3d8caktZz_yI5rhtfLWjg/view?usp=sharing" TargetMode="External"/><Relationship Id="rId6324" Type="http://schemas.openxmlformats.org/officeDocument/2006/relationships/hyperlink" Target="https://drive.google.com/file/d/1wbEb6W2xgPvEonW5aSEWg-d94CC_eogf/view?usp=sharing" TargetMode="External"/><Relationship Id="rId6325" Type="http://schemas.openxmlformats.org/officeDocument/2006/relationships/hyperlink" Target="https://drive.google.com/file/d/1gyNpsgds57_ccmosZL7PDrynN7NqPmvx/view?usp=sharing" TargetMode="External"/><Relationship Id="rId6319" Type="http://schemas.openxmlformats.org/officeDocument/2006/relationships/hyperlink" Target="https://drive.google.com/file/d/1oTsZDNmGqHANCmjkstGpupoTu4Fhdgq5/view?usp=sharing" TargetMode="External"/><Relationship Id="rId6317" Type="http://schemas.openxmlformats.org/officeDocument/2006/relationships/hyperlink" Target="https://drive.google.com/file/d/1QerhucHYlUURejcN77ghagUgR6cqRnf6/view?usp=sharing" TargetMode="External"/><Relationship Id="rId6318" Type="http://schemas.openxmlformats.org/officeDocument/2006/relationships/hyperlink" Target="https://drive.google.com/file/d/18ymNnHU-boT7hqBbGb5IrmrfCospwFJX/view?usp=sharing" TargetMode="External"/><Relationship Id="rId6311" Type="http://schemas.openxmlformats.org/officeDocument/2006/relationships/hyperlink" Target="https://drive.google.com/file/d/18q3q2KjRWYMEm7UV5zdVArtDc-YGCbg_/view?usp=sharing" TargetMode="External"/><Relationship Id="rId6312" Type="http://schemas.openxmlformats.org/officeDocument/2006/relationships/hyperlink" Target="https://drive.google.com/file/d/1oDvqmVWekQU-FDw7tgCOXXaUlrFO5no5/view?usp=sharing" TargetMode="External"/><Relationship Id="rId6310" Type="http://schemas.openxmlformats.org/officeDocument/2006/relationships/hyperlink" Target="https://drive.google.com/file/d/13KSwOUycLL-o4dOzLgDiJxR_myIdMxNU/view?usp=sharing" TargetMode="External"/><Relationship Id="rId6315" Type="http://schemas.openxmlformats.org/officeDocument/2006/relationships/hyperlink" Target="https://drive.google.com/file/d/1dQ4womYNIGSyRAZ1VHOHCtj_ELmlGBvw/view?usp=sharing" TargetMode="External"/><Relationship Id="rId6316" Type="http://schemas.openxmlformats.org/officeDocument/2006/relationships/hyperlink" Target="https://drive.google.com/file/d/1OmCNSIW73ZB6WNzInl6hjwu6czN0nEnx/view?usp=sharing" TargetMode="External"/><Relationship Id="rId6313" Type="http://schemas.openxmlformats.org/officeDocument/2006/relationships/hyperlink" Target="https://drive.google.com/file/d/1L5bhUd9YlvCM86Hg4tXHGu5iu2znmh3L/view?usp=sharing" TargetMode="External"/><Relationship Id="rId6314" Type="http://schemas.openxmlformats.org/officeDocument/2006/relationships/hyperlink" Target="https://drive.google.com/file/d/193MaU3Is2BukCaEsJoBxxhzo3zYQGGyh/view?usp=sharing" TargetMode="External"/><Relationship Id="rId2820" Type="http://schemas.openxmlformats.org/officeDocument/2006/relationships/hyperlink" Target="https://drive.google.com/file/d/1hczVOsWbptnOrdXJL7FoUs7kqpXpCIJ5/view?usp=sharing" TargetMode="External"/><Relationship Id="rId2821" Type="http://schemas.openxmlformats.org/officeDocument/2006/relationships/hyperlink" Target="https://drive.google.com/file/d/1GhfCTlKbMtN6FJQVpqanl6eYel4ANY_a/view?usp=sharing" TargetMode="External"/><Relationship Id="rId2822" Type="http://schemas.openxmlformats.org/officeDocument/2006/relationships/hyperlink" Target="https://drive.google.com/file/d/14W1UdCsraDYsre1TLE_RWYCEp2LiLaa2/view?usp=sharing" TargetMode="External"/><Relationship Id="rId2823" Type="http://schemas.openxmlformats.org/officeDocument/2006/relationships/hyperlink" Target="https://drive.google.com/file/d/10OZ8M7_Ahtd7xIJM_P3IqyS_28caxAh-/view?usp=sharing" TargetMode="External"/><Relationship Id="rId2824" Type="http://schemas.openxmlformats.org/officeDocument/2006/relationships/hyperlink" Target="https://drive.google.com/file/d/1BtjfvQcJdw30dlNgJ1cqEmfkQ1svv28V/view?usp=sharing" TargetMode="External"/><Relationship Id="rId2825" Type="http://schemas.openxmlformats.org/officeDocument/2006/relationships/hyperlink" Target="https://drive.google.com/file/d/1T4rxYXphiCnJ3QqSSA7Tqkbe0inFUXzO/view?usp=sharing" TargetMode="External"/><Relationship Id="rId2826" Type="http://schemas.openxmlformats.org/officeDocument/2006/relationships/hyperlink" Target="https://drive.google.com/file/d/1SN5UB0DvrzZDWszzwMdh3UCBI064nhcj/view?usp=sharing" TargetMode="External"/><Relationship Id="rId2827" Type="http://schemas.openxmlformats.org/officeDocument/2006/relationships/hyperlink" Target="https://drive.google.com/file/d/10qHOiAIyuMz9BnyzBL8domVtI-YPnZLh/view?usp=sharing" TargetMode="External"/><Relationship Id="rId2828" Type="http://schemas.openxmlformats.org/officeDocument/2006/relationships/hyperlink" Target="https://drive.google.com/file/d/1bOvpRolwDc3d-MrGzTvHY6qKcVYFRAM7/view?usp=sharing" TargetMode="External"/><Relationship Id="rId2829" Type="http://schemas.openxmlformats.org/officeDocument/2006/relationships/hyperlink" Target="https://drive.google.com/file/d/1chKQJ7v9YvvnzV3wAY999xKgSvo9yn9a/view?usp=sharing" TargetMode="External"/><Relationship Id="rId5093" Type="http://schemas.openxmlformats.org/officeDocument/2006/relationships/hyperlink" Target="https://drive.google.com/file/d/1aGDR3X9A0BuBqUkE8R_mFM2q3tw2Q23f/view?usp=sharing" TargetMode="External"/><Relationship Id="rId5094" Type="http://schemas.openxmlformats.org/officeDocument/2006/relationships/hyperlink" Target="https://drive.google.com/file/d/1rKyO2XyaE7l34VPScMCV_TbeFOeh2dkT/view?usp=sharing" TargetMode="External"/><Relationship Id="rId5091" Type="http://schemas.openxmlformats.org/officeDocument/2006/relationships/hyperlink" Target="https://drive.google.com/file/d/1D9biFT_bu-jTqq3yU1lrDuDeOht88Vfv/view?usp=sharing" TargetMode="External"/><Relationship Id="rId5092" Type="http://schemas.openxmlformats.org/officeDocument/2006/relationships/hyperlink" Target="https://drive.google.com/file/d/1PVkesRbUQ5vLFfUkrte539ZmZrPeKHC7/view?usp=sharing" TargetMode="External"/><Relationship Id="rId5097" Type="http://schemas.openxmlformats.org/officeDocument/2006/relationships/hyperlink" Target="https://drive.google.com/file/d/1lrAnz9j5HxTico61YrnvAEi3SYYPzH8e/view?usp=sharing" TargetMode="External"/><Relationship Id="rId5098" Type="http://schemas.openxmlformats.org/officeDocument/2006/relationships/hyperlink" Target="https://drive.google.com/file/d/1Dggvd70lC72_EjjRe5xys4Sm8wNDwNP0/view?usp=sharing" TargetMode="External"/><Relationship Id="rId5095" Type="http://schemas.openxmlformats.org/officeDocument/2006/relationships/hyperlink" Target="https://drive.google.com/file/d/1dWxBwJT0j3fvxRrUtbb-wUCN5b5Xv9mc/view?usp=sharing" TargetMode="External"/><Relationship Id="rId5096" Type="http://schemas.openxmlformats.org/officeDocument/2006/relationships/hyperlink" Target="https://drive.google.com/file/d/1qH376XpUo_xfPSMyxIdMgpNwX8ke1lzQ/view?usp=sharing" TargetMode="External"/><Relationship Id="rId5099" Type="http://schemas.openxmlformats.org/officeDocument/2006/relationships/hyperlink" Target="https://drive.google.com/file/d/1vIrqU7WviGHUEWvBX78lW7jteVVUkhv9/view?usp=sharing" TargetMode="External"/><Relationship Id="rId2810" Type="http://schemas.openxmlformats.org/officeDocument/2006/relationships/hyperlink" Target="https://drive.google.com/file/d/11gszH5fY1CdJS2PuLAdQkjFslWy4TcbD/view?usp=sharing" TargetMode="External"/><Relationship Id="rId2811" Type="http://schemas.openxmlformats.org/officeDocument/2006/relationships/hyperlink" Target="https://drive.google.com/file/d/16hia4134wALEn4NMmC3k83rrVDsfsHI0/view?usp=sharing" TargetMode="External"/><Relationship Id="rId2812" Type="http://schemas.openxmlformats.org/officeDocument/2006/relationships/hyperlink" Target="https://drive.google.com/file/d/1XJVUZ99Y-uldEVND1Apj9RyKmSO8VMJB/view?usp=sharing" TargetMode="External"/><Relationship Id="rId2813" Type="http://schemas.openxmlformats.org/officeDocument/2006/relationships/hyperlink" Target="https://drive.google.com/file/d/1L0qPV0ijRnG_7C-mPmNRG5dhT0_-B0XE/view?usp=sharing" TargetMode="External"/><Relationship Id="rId2814" Type="http://schemas.openxmlformats.org/officeDocument/2006/relationships/hyperlink" Target="https://drive.google.com/file/d/1bPEyrmRiu8NLRdGuAT6Kx5mpIIfhd-RI/view?usp=sharing" TargetMode="External"/><Relationship Id="rId2815" Type="http://schemas.openxmlformats.org/officeDocument/2006/relationships/hyperlink" Target="https://drive.google.com/file/d/1ekGjPvXPZVJtnbLli6bZBgCrQcKtZ4za/view?usp=sharing" TargetMode="External"/><Relationship Id="rId2816" Type="http://schemas.openxmlformats.org/officeDocument/2006/relationships/hyperlink" Target="https://drive.google.com/file/d/1UjibxWzpN81f8WBcdXWSDtPTex3_9Uau/view?usp=sharing" TargetMode="External"/><Relationship Id="rId2817" Type="http://schemas.openxmlformats.org/officeDocument/2006/relationships/hyperlink" Target="https://drive.google.com/file/d/1qHGdfGweDlUPl9a9I-G0vXjuzxeeHaud/view?usp=sharing" TargetMode="External"/><Relationship Id="rId2818" Type="http://schemas.openxmlformats.org/officeDocument/2006/relationships/hyperlink" Target="https://drive.google.com/file/d/1lWAt83wCWqcvPhYP0QRHLdaewv3l_NzU/view?usp=sharing" TargetMode="External"/><Relationship Id="rId2819" Type="http://schemas.openxmlformats.org/officeDocument/2006/relationships/hyperlink" Target="https://drive.google.com/file/d/1eggbaaSYQ1ZOCwkVMFeIUo2uSGYIEQVq/view?usp=sharing" TargetMode="External"/><Relationship Id="rId5090" Type="http://schemas.openxmlformats.org/officeDocument/2006/relationships/hyperlink" Target="https://drive.google.com/file/d/1zjmvDkt3EKaUtvaRDB09xTiQ_xqzX9Rx/view?usp=sharing" TargetMode="External"/><Relationship Id="rId5082" Type="http://schemas.openxmlformats.org/officeDocument/2006/relationships/hyperlink" Target="https://drive.google.com/file/d/1oeLGqGT5kGsVqUB7wcOZ7KBLCF3rbnR5/view?usp=sharing" TargetMode="External"/><Relationship Id="rId5083" Type="http://schemas.openxmlformats.org/officeDocument/2006/relationships/hyperlink" Target="https://drive.google.com/file/d/1hYMGoj9WMpQYHehyqBteKcWKndPwv67b/view?usp=sharing" TargetMode="External"/><Relationship Id="rId5080" Type="http://schemas.openxmlformats.org/officeDocument/2006/relationships/hyperlink" Target="https://drive.google.com/file/d/156yyF2GH3S-sBCrAUEGn7kLeA2ckR2dg/view?usp=sharing" TargetMode="External"/><Relationship Id="rId5081" Type="http://schemas.openxmlformats.org/officeDocument/2006/relationships/hyperlink" Target="https://drive.google.com/file/d/1HSyPelsF1YkuFDPy34xeUS7QbSCCj82c/view?usp=sharing" TargetMode="External"/><Relationship Id="rId5086" Type="http://schemas.openxmlformats.org/officeDocument/2006/relationships/hyperlink" Target="https://drive.google.com/file/d/1E_tcQwaIowUKt_zZCY9o2KL7cj2uNV0W/view?usp=sharing" TargetMode="External"/><Relationship Id="rId5087" Type="http://schemas.openxmlformats.org/officeDocument/2006/relationships/hyperlink" Target="https://drive.google.com/file/d/1BJcc7akMypLWX3hWJjG8P7bFL1TMr236/view?usp=sharing" TargetMode="External"/><Relationship Id="rId5084" Type="http://schemas.openxmlformats.org/officeDocument/2006/relationships/hyperlink" Target="https://drive.google.com/file/d/1rdVwx2yjC_q97YigdyPHgldNENKkptXG/view?usp=sharing" TargetMode="External"/><Relationship Id="rId5085" Type="http://schemas.openxmlformats.org/officeDocument/2006/relationships/hyperlink" Target="https://drive.google.com/file/d/1YWnP_UFDNH85RoBjwqQrpnxwZJ4QBk9A/view?usp=sharing" TargetMode="External"/><Relationship Id="rId5088" Type="http://schemas.openxmlformats.org/officeDocument/2006/relationships/hyperlink" Target="https://drive.google.com/file/d/11NGj8Czz2J095Vw6RTV5sOqvxif7Opjz/view?usp=sharing" TargetMode="External"/><Relationship Id="rId5089" Type="http://schemas.openxmlformats.org/officeDocument/2006/relationships/hyperlink" Target="https://drive.google.com/file/d/1RzKYjxT6n6QLyhdSdKCyPausV8DUD8EU/view?usp=sharing" TargetMode="External"/><Relationship Id="rId1510" Type="http://schemas.openxmlformats.org/officeDocument/2006/relationships/hyperlink" Target="https://drive.google.com/file/d/19xdXwWNA30JuAyhzy2X6PD8Nj9x7IdE9/view?usp=sharing" TargetMode="External"/><Relationship Id="rId2841" Type="http://schemas.openxmlformats.org/officeDocument/2006/relationships/hyperlink" Target="https://drive.google.com/file/d/1uyRdygo49EETMJ2NyGBBoXVhbYBlu19A/view?usp=sharing" TargetMode="External"/><Relationship Id="rId1511" Type="http://schemas.openxmlformats.org/officeDocument/2006/relationships/hyperlink" Target="https://drive.google.com/file/d/1F5Mb3wqwT3hFJ9DxLuim-iyluN2qww3g/view?usp=sharing" TargetMode="External"/><Relationship Id="rId2842" Type="http://schemas.openxmlformats.org/officeDocument/2006/relationships/hyperlink" Target="https://drive.google.com/file/d/1Eh2TygDTY39NSXBkePcFsyPSj4Lmw_Zn/view?usp=sharing" TargetMode="External"/><Relationship Id="rId1512" Type="http://schemas.openxmlformats.org/officeDocument/2006/relationships/hyperlink" Target="https://drive.google.com/file/d/1qx4j97xCfSLNe5dgiI_XXA1UJmP7a4dl/view?usp=sharing" TargetMode="External"/><Relationship Id="rId2843" Type="http://schemas.openxmlformats.org/officeDocument/2006/relationships/hyperlink" Target="https://drive.google.com/file/d/1Nhgspt4rpTyFj0Jug06uYgAa2VlzzZpB/view?usp=sharing" TargetMode="External"/><Relationship Id="rId1513" Type="http://schemas.openxmlformats.org/officeDocument/2006/relationships/hyperlink" Target="https://drive.google.com/file/d/14kB8i3PqZBEzJhAEl0CAhENBai_jeF-G/view?usp=sharing" TargetMode="External"/><Relationship Id="rId2844" Type="http://schemas.openxmlformats.org/officeDocument/2006/relationships/hyperlink" Target="https://drive.google.com/file/d/1jvWc2B1iMT4i-nwBf-EDYXx0p1xn2OhL/view?usp=sharing" TargetMode="External"/><Relationship Id="rId1514" Type="http://schemas.openxmlformats.org/officeDocument/2006/relationships/hyperlink" Target="https://drive.google.com/file/d/14ZMX4D7kjk9fC9vktvD6LF0a5IO_MEun/view?usp=sharing" TargetMode="External"/><Relationship Id="rId2845" Type="http://schemas.openxmlformats.org/officeDocument/2006/relationships/hyperlink" Target="https://drive.google.com/file/d/1Uc_9_e2IqrRLBzmBCTvrCeZZFvH60WM6/view?usp=sharing" TargetMode="External"/><Relationship Id="rId1515" Type="http://schemas.openxmlformats.org/officeDocument/2006/relationships/hyperlink" Target="https://drive.google.com/file/d/1cJxbZkOol4jJ7I4HOru1G7zXxStjPSwm/view?usp=sharing" TargetMode="External"/><Relationship Id="rId2846" Type="http://schemas.openxmlformats.org/officeDocument/2006/relationships/hyperlink" Target="https://drive.google.com/file/d/1o8A0gFOcLlpkxZE4w8lKbbuj8L3-pMO3/view?usp=sharing" TargetMode="External"/><Relationship Id="rId1516" Type="http://schemas.openxmlformats.org/officeDocument/2006/relationships/hyperlink" Target="https://drive.google.com/file/d/1SnbqthSEKrRLUPVX6Wg4CpBWqtLChat-/view?usp=sharing" TargetMode="External"/><Relationship Id="rId2847" Type="http://schemas.openxmlformats.org/officeDocument/2006/relationships/hyperlink" Target="https://drive.google.com/file/d/1fMqHsqVgjIjpqz72jWYp_mfVRTeiF6Of/view?usp=sharing" TargetMode="External"/><Relationship Id="rId1517" Type="http://schemas.openxmlformats.org/officeDocument/2006/relationships/hyperlink" Target="https://drive.google.com/file/d/1QyV98Cihd7lolwZfd6aVbO1JFMjMV2nf/view?usp=sharing" TargetMode="External"/><Relationship Id="rId2848" Type="http://schemas.openxmlformats.org/officeDocument/2006/relationships/hyperlink" Target="https://drive.google.com/file/d/10t3ZiwfXoCgZLXxVBlZUJiuaCCsnGCtA/view?usp=sharing" TargetMode="External"/><Relationship Id="rId1518" Type="http://schemas.openxmlformats.org/officeDocument/2006/relationships/hyperlink" Target="https://drive.google.com/file/d/1q6B3rEckHR5pQ_ezFO6dbB7qB3sil7rI/view?usp=sharing" TargetMode="External"/><Relationship Id="rId2849" Type="http://schemas.openxmlformats.org/officeDocument/2006/relationships/hyperlink" Target="https://drive.google.com/file/d/1QsBMoeqs1jW5ALVmZfEhvVUtRvcufp1R/view?usp=sharing" TargetMode="External"/><Relationship Id="rId1519" Type="http://schemas.openxmlformats.org/officeDocument/2006/relationships/hyperlink" Target="https://drive.google.com/file/d/1LR6OVwZL-iMWnlB_K02h2MSZb_ocS0LS/view?usp=sharing" TargetMode="External"/><Relationship Id="rId2840" Type="http://schemas.openxmlformats.org/officeDocument/2006/relationships/hyperlink" Target="https://drive.google.com/file/d/1X2NUcxOhknDKyFCD6aMcc15lGfMRD13N/view?usp=sharing" TargetMode="External"/><Relationship Id="rId2830" Type="http://schemas.openxmlformats.org/officeDocument/2006/relationships/hyperlink" Target="https://drive.google.com/file/d/1mwG8nSr7MYd3MBTTNUqJeCB1xED-rNV2/view?usp=sharing" TargetMode="External"/><Relationship Id="rId1500" Type="http://schemas.openxmlformats.org/officeDocument/2006/relationships/hyperlink" Target="https://drive.google.com/file/d/18elgan7LjL9mqW2Rmf24Rc22-avxegZF/view?usp=sharing" TargetMode="External"/><Relationship Id="rId2831" Type="http://schemas.openxmlformats.org/officeDocument/2006/relationships/hyperlink" Target="https://drive.google.com/file/d/1oA63sKlsN0zBTIimEv4F69dHgyR7jJjj/view?usp=sharing" TargetMode="External"/><Relationship Id="rId1501" Type="http://schemas.openxmlformats.org/officeDocument/2006/relationships/hyperlink" Target="https://drive.google.com/file/d/1LQSAd6stlWszxcnki0lh2V7dfCBbs3Y8/view?usp=sharing" TargetMode="External"/><Relationship Id="rId2832" Type="http://schemas.openxmlformats.org/officeDocument/2006/relationships/hyperlink" Target="https://drive.google.com/file/d/1Gv1i1w8hZ4fQPSTOJOP8Z5bYu0rqe1MH/view?usp=sharing" TargetMode="External"/><Relationship Id="rId1502" Type="http://schemas.openxmlformats.org/officeDocument/2006/relationships/hyperlink" Target="https://drive.google.com/file/d/1oCQvSoK2s9IOJ1im4YlZ5GuWDTapmr2I/view?usp=sharing" TargetMode="External"/><Relationship Id="rId2833" Type="http://schemas.openxmlformats.org/officeDocument/2006/relationships/hyperlink" Target="https://drive.google.com/file/d/1Lo47s1jMCMf8QoNs1KjiAqfIMlND50XE/view?usp=sharing" TargetMode="External"/><Relationship Id="rId1503" Type="http://schemas.openxmlformats.org/officeDocument/2006/relationships/hyperlink" Target="https://drive.google.com/file/d/1ZHdwW55WdX3TT6la0cf9jEsZeZTZUcn5/view?usp=sharing" TargetMode="External"/><Relationship Id="rId2834" Type="http://schemas.openxmlformats.org/officeDocument/2006/relationships/hyperlink" Target="https://drive.google.com/file/d/1IdwPGDB5JwdLYo1eL_E4yvECuW-O2MND/view?usp=sharing" TargetMode="External"/><Relationship Id="rId1504" Type="http://schemas.openxmlformats.org/officeDocument/2006/relationships/hyperlink" Target="https://drive.google.com/file/d/1GdnQ8_yXz9f0fp3z2hxCP4F7D43iC-1X/view?usp=sharing" TargetMode="External"/><Relationship Id="rId2835" Type="http://schemas.openxmlformats.org/officeDocument/2006/relationships/hyperlink" Target="https://drive.google.com/file/d/18OmT2YlW9m426d7gNzdn-GGUdse8wJdu/view?usp=sharing" TargetMode="External"/><Relationship Id="rId1505" Type="http://schemas.openxmlformats.org/officeDocument/2006/relationships/hyperlink" Target="https://drive.google.com/file/d/18qWQpLpVUms5ivIZfRdMmVjoMbJEIHf0/view?usp=sharing" TargetMode="External"/><Relationship Id="rId2836" Type="http://schemas.openxmlformats.org/officeDocument/2006/relationships/hyperlink" Target="https://drive.google.com/file/d/18zWu4BxRo1L-SutIFZO_fUNyB83yXPp0/view?usp=sharing" TargetMode="External"/><Relationship Id="rId1506" Type="http://schemas.openxmlformats.org/officeDocument/2006/relationships/hyperlink" Target="https://drive.google.com/file/d/17WuvS9MGf2byUFjRi8fIusDNZNCrZVAI/view?usp=sharing" TargetMode="External"/><Relationship Id="rId2837" Type="http://schemas.openxmlformats.org/officeDocument/2006/relationships/hyperlink" Target="https://drive.google.com/file/d/1a5vrUk4MBDD80wTIW1EEpXj_wLgbCa55/view?usp=sharing" TargetMode="External"/><Relationship Id="rId1507" Type="http://schemas.openxmlformats.org/officeDocument/2006/relationships/hyperlink" Target="https://drive.google.com/file/d/1k4Qp0YQSaZ_SjUl79gTYQwxbhKcGsw71/view?usp=sharing" TargetMode="External"/><Relationship Id="rId2838" Type="http://schemas.openxmlformats.org/officeDocument/2006/relationships/hyperlink" Target="https://drive.google.com/file/d/1rz-xpOkGEFW_1bpVtmkARdBaNRCzx5kw/view?usp=sharing" TargetMode="External"/><Relationship Id="rId1508" Type="http://schemas.openxmlformats.org/officeDocument/2006/relationships/hyperlink" Target="https://drive.google.com/file/d/1KNEHQD1ltrjOwkRwRmU5eFrTsFErVabO/view?usp=sharing" TargetMode="External"/><Relationship Id="rId2839" Type="http://schemas.openxmlformats.org/officeDocument/2006/relationships/hyperlink" Target="https://drive.google.com/file/d/1ETVwNpyuHeOjAD9xUbvgF8gZwhgIQzXC/view?usp=sharing" TargetMode="External"/><Relationship Id="rId1509" Type="http://schemas.openxmlformats.org/officeDocument/2006/relationships/hyperlink" Target="https://drive.google.com/file/d/1QROuhV1cIJ6kUq612BNeay4AFWx6Yw2h/view?usp=sharing" TargetMode="External"/><Relationship Id="rId6380" Type="http://schemas.openxmlformats.org/officeDocument/2006/relationships/hyperlink" Target="https://drive.google.com/file/d/14jC7jqZB2Qk9ORHEA6SM8vu57YPhi9zR/view?usp=sharing" TargetMode="External"/><Relationship Id="rId5050" Type="http://schemas.openxmlformats.org/officeDocument/2006/relationships/hyperlink" Target="https://drive.google.com/file/d/1j5uLISFuOzb8tfk7OkuiXG8ui_4jSZNC/view?usp=sharing" TargetMode="External"/><Relationship Id="rId6381" Type="http://schemas.openxmlformats.org/officeDocument/2006/relationships/hyperlink" Target="https://drive.google.com/file/d/1eQ5w9HMFWCPjJYZBNoO-6itY7CEzv04L/view?usp=sharing" TargetMode="External"/><Relationship Id="rId5053" Type="http://schemas.openxmlformats.org/officeDocument/2006/relationships/hyperlink" Target="https://drive.google.com/file/d/1iFxrIOa7cI5BUDYYC4K3qcPyV8gd2QRE/view?usp=sharing" TargetMode="External"/><Relationship Id="rId6384" Type="http://schemas.openxmlformats.org/officeDocument/2006/relationships/hyperlink" Target="https://drive.google.com/file/d/1-5Z--zoDDybj3SYavCnSDgnHiRIvO8El/view?usp=sharing" TargetMode="External"/><Relationship Id="rId5054" Type="http://schemas.openxmlformats.org/officeDocument/2006/relationships/hyperlink" Target="https://drive.google.com/file/d/1zu5J2U1CkfiRRhIkpvor1Gc-MpGhtk8U/view?usp=sharing" TargetMode="External"/><Relationship Id="rId6385" Type="http://schemas.openxmlformats.org/officeDocument/2006/relationships/hyperlink" Target="https://drive.google.com/file/d/1Ewf4n15jdnQIEzh-mS8oddySjEHpuC42/view?usp=sharing" TargetMode="External"/><Relationship Id="rId5051" Type="http://schemas.openxmlformats.org/officeDocument/2006/relationships/hyperlink" Target="https://drive.google.com/file/d/18XOXgB8lFXd5MwHr8exXh9ml-oiNNQzs/view?usp=sharing" TargetMode="External"/><Relationship Id="rId6382" Type="http://schemas.openxmlformats.org/officeDocument/2006/relationships/hyperlink" Target="https://drive.google.com/file/d/19uXNz2d4cp54WtQsmd_-jtJ7v2aHFJ5r/view?usp=sharing" TargetMode="External"/><Relationship Id="rId5052" Type="http://schemas.openxmlformats.org/officeDocument/2006/relationships/hyperlink" Target="https://drive.google.com/file/d/1wzT94soysoOjjaplwU-xnl-ZskKSkbSc/view?usp=sharing" TargetMode="External"/><Relationship Id="rId6383" Type="http://schemas.openxmlformats.org/officeDocument/2006/relationships/hyperlink" Target="https://drive.google.com/file/d/1taJ4NwyuugN0m921wVw9MyS0zAWIGfAG/view?usp=sharing" TargetMode="External"/><Relationship Id="rId5057" Type="http://schemas.openxmlformats.org/officeDocument/2006/relationships/hyperlink" Target="https://drive.google.com/file/d/19FjjZ4xIaK5Ss1aq3Lqm-Vxr9XEE5TzW/view?usp=sharing" TargetMode="External"/><Relationship Id="rId6388" Type="http://schemas.openxmlformats.org/officeDocument/2006/relationships/hyperlink" Target="https://drive.google.com/file/d/1qFy54m7zGPKPHvQZzvAE7IpvFFjuSCgj/view?usp=sharing" TargetMode="External"/><Relationship Id="rId5058" Type="http://schemas.openxmlformats.org/officeDocument/2006/relationships/hyperlink" Target="https://drive.google.com/file/d/1fdmjAoVIt8q_EpSYPV9lZ2w20WG2oCn_/view?usp=sharing" TargetMode="External"/><Relationship Id="rId6389" Type="http://schemas.openxmlformats.org/officeDocument/2006/relationships/hyperlink" Target="https://drive.google.com/file/d/1v-6qyK15w5YUoOY5R6ZGcgzy5h062Upq/view?usp=sharing" TargetMode="External"/><Relationship Id="rId5055" Type="http://schemas.openxmlformats.org/officeDocument/2006/relationships/hyperlink" Target="https://drive.google.com/file/d/1EnW69dWJ2xXYCn9asjpLqYhSo8bewl-f/view?usp=sharing" TargetMode="External"/><Relationship Id="rId6386" Type="http://schemas.openxmlformats.org/officeDocument/2006/relationships/hyperlink" Target="https://drive.google.com/file/d/1OqtxwWkMPvEzPn9Yytvi-rmAyRnXpNLy/view?usp=sharing" TargetMode="External"/><Relationship Id="rId5056" Type="http://schemas.openxmlformats.org/officeDocument/2006/relationships/hyperlink" Target="https://drive.google.com/file/d/1OIz3bZXE1hWfmjGx-zFotYckIf2R5n7o/view?usp=sharing" TargetMode="External"/><Relationship Id="rId6387" Type="http://schemas.openxmlformats.org/officeDocument/2006/relationships/hyperlink" Target="https://drive.google.com/file/d/1npDv0iSFkCWZ_wxF960I4uAiBSgajEw_/view?usp=sharing" TargetMode="External"/><Relationship Id="rId5059" Type="http://schemas.openxmlformats.org/officeDocument/2006/relationships/hyperlink" Target="https://drive.google.com/file/d/1qdBR4Yif6jzCE7XX5fbPpKghNJDnozSQ/view?usp=sharing" TargetMode="External"/><Relationship Id="rId6370" Type="http://schemas.openxmlformats.org/officeDocument/2006/relationships/hyperlink" Target="https://drive.google.com/file/d/1JtFu-A8wQDkWRI95LFXvJl0cq6_do6iU/view?usp=sharing" TargetMode="External"/><Relationship Id="rId5042" Type="http://schemas.openxmlformats.org/officeDocument/2006/relationships/hyperlink" Target="https://drive.google.com/file/d/1koYz6gz1tQRS6ml-YT1IUsiIqWG4AWOm/view?usp=sharing" TargetMode="External"/><Relationship Id="rId6373" Type="http://schemas.openxmlformats.org/officeDocument/2006/relationships/hyperlink" Target="https://drive.google.com/file/d/125AYAdoyMXNSrYF6XDF1qkMmeWfoVznM/view?usp=drive_link" TargetMode="External"/><Relationship Id="rId5043" Type="http://schemas.openxmlformats.org/officeDocument/2006/relationships/hyperlink" Target="https://drive.google.com/file/d/1gKTGDyaOq805ctnqxPijijFShSDye3qJ/view?usp=sharing" TargetMode="External"/><Relationship Id="rId6374" Type="http://schemas.openxmlformats.org/officeDocument/2006/relationships/hyperlink" Target="https://drive.google.com/file/d/1aHeXOenrIXGxtrHFCqZuAa2ROxvFaA9N/view?usp=drive_link" TargetMode="External"/><Relationship Id="rId5040" Type="http://schemas.openxmlformats.org/officeDocument/2006/relationships/hyperlink" Target="https://drive.google.com/file/d/1D8hTpygLdzSLjMg5cFArm_Au2iXByUyL/view?usp=sharing" TargetMode="External"/><Relationship Id="rId6371" Type="http://schemas.openxmlformats.org/officeDocument/2006/relationships/hyperlink" Target="https://drive.google.com/file/d/1k-eXwras3q2VWgMuonPt4r3CQvk4SlY-/view?usp=sharing" TargetMode="External"/><Relationship Id="rId5041" Type="http://schemas.openxmlformats.org/officeDocument/2006/relationships/hyperlink" Target="https://drive.google.com/file/d/1C_Ena16P0datUWgHiEhNOHtE9Qz--BuE/view?usp=sharing" TargetMode="External"/><Relationship Id="rId6372" Type="http://schemas.openxmlformats.org/officeDocument/2006/relationships/hyperlink" Target="https://drive.google.com/file/d/1THQnuy1tvjlDGQj_G5WI5B_j5R51LTfQ/view?usp=sharing" TargetMode="External"/><Relationship Id="rId5046" Type="http://schemas.openxmlformats.org/officeDocument/2006/relationships/hyperlink" Target="https://drive.google.com/file/d/1g0Ei7OpU1yBEs1ZvbV2teBq9PW0gySV9/view?usp=sharing" TargetMode="External"/><Relationship Id="rId6377" Type="http://schemas.openxmlformats.org/officeDocument/2006/relationships/hyperlink" Target="https://drive.google.com/file/d/16eB7v8rdtUALhAIexgV-QnepNh3-8gcz/view?usp=sharing" TargetMode="External"/><Relationship Id="rId5047" Type="http://schemas.openxmlformats.org/officeDocument/2006/relationships/hyperlink" Target="https://drive.google.com/file/d/1p4DgY5FL1I5cTfQ9fDWa5sDYxHWHAhdy/view?usp=sharing" TargetMode="External"/><Relationship Id="rId6378" Type="http://schemas.openxmlformats.org/officeDocument/2006/relationships/hyperlink" Target="https://drive.google.com/file/d/1pILAL4skbV9uZMcjrutTTl-FSJ93b6v9/view?usp=sharing" TargetMode="External"/><Relationship Id="rId5044" Type="http://schemas.openxmlformats.org/officeDocument/2006/relationships/hyperlink" Target="https://drive.google.com/file/d/1tKBLeJp6HahwFFV-BX443wbwBPNSM0ot/view?usp=sharing" TargetMode="External"/><Relationship Id="rId6375" Type="http://schemas.openxmlformats.org/officeDocument/2006/relationships/hyperlink" Target="https://drive.google.com/file/d/1EGGkMRoWw1ld6A3rENfdV8FZGONKW91U/view?usp=sharing" TargetMode="External"/><Relationship Id="rId5045" Type="http://schemas.openxmlformats.org/officeDocument/2006/relationships/hyperlink" Target="https://drive.google.com/file/d/1CEKZ717LwDW8gTwhisYoJZ5o9BDwbBfV/view?usp=sharing" TargetMode="External"/><Relationship Id="rId6376" Type="http://schemas.openxmlformats.org/officeDocument/2006/relationships/hyperlink" Target="https://drive.google.com/file/d/1iheS0DAKf6teH-XmTvzRC5OajHJTm1sh/view?usp=sharing" TargetMode="External"/><Relationship Id="rId5048" Type="http://schemas.openxmlformats.org/officeDocument/2006/relationships/hyperlink" Target="https://drive.google.com/file/d/1u4OieiOB26HQsNxyUPStSzGitXFUMzye/view?usp=sharing" TargetMode="External"/><Relationship Id="rId6379" Type="http://schemas.openxmlformats.org/officeDocument/2006/relationships/hyperlink" Target="https://drive.google.com/file/d/1PYJOACMGNPA4UxLUuWDMTxD4FCp_Y7Kf/view?usp=sharing" TargetMode="External"/><Relationship Id="rId5049" Type="http://schemas.openxmlformats.org/officeDocument/2006/relationships/hyperlink" Target="https://drive.google.com/file/d/1gJ9B5hsL-gXV3znCL26gPDe7-opWTVmx/view?usp=sharing" TargetMode="External"/><Relationship Id="rId2800" Type="http://schemas.openxmlformats.org/officeDocument/2006/relationships/hyperlink" Target="https://drive.google.com/file/d/1KDfCPzpLOBPmIciWMR7u6L6c7WE71vHa/view?usp=sharing" TargetMode="External"/><Relationship Id="rId2801" Type="http://schemas.openxmlformats.org/officeDocument/2006/relationships/hyperlink" Target="https://drive.google.com/file/d/1c5T7GXcBNS_Zex_EDwW_eUxAxheF5jh5/view?usp=sharing" TargetMode="External"/><Relationship Id="rId2802" Type="http://schemas.openxmlformats.org/officeDocument/2006/relationships/hyperlink" Target="https://drive.google.com/file/d/1wUlZQvhGgBjJfljlfi7_AnAmGNaiGLoB/view?usp=sharing" TargetMode="External"/><Relationship Id="rId2803" Type="http://schemas.openxmlformats.org/officeDocument/2006/relationships/hyperlink" Target="https://drive.google.com/file/d/1noIaPF-2eTDfHOA6anfYoK5SsQ6RjsCv/view?usp=sharing" TargetMode="External"/><Relationship Id="rId2804" Type="http://schemas.openxmlformats.org/officeDocument/2006/relationships/hyperlink" Target="https://drive.google.com/file/d/1FuQ7KdZYrKdAFvZtGLZ85oxkBB6dbZEV/view?usp=sharing" TargetMode="External"/><Relationship Id="rId2805" Type="http://schemas.openxmlformats.org/officeDocument/2006/relationships/hyperlink" Target="https://drive.google.com/file/d/1TdkoEQQJPKmr3O6mzUDCUKXsOLAdPZw_/view?usp=sharing" TargetMode="External"/><Relationship Id="rId2806" Type="http://schemas.openxmlformats.org/officeDocument/2006/relationships/hyperlink" Target="https://drive.google.com/file/d/14ZOMAGrnmZ7-i-JhtjSKSj52hKhGhVcY/view?usp=sharing" TargetMode="External"/><Relationship Id="rId2807" Type="http://schemas.openxmlformats.org/officeDocument/2006/relationships/hyperlink" Target="https://drive.google.com/file/d/15Me8vW-lhqBa9zLPL1sZrZyjIoZr-MBJ/view?usp=sharing" TargetMode="External"/><Relationship Id="rId2808" Type="http://schemas.openxmlformats.org/officeDocument/2006/relationships/hyperlink" Target="https://drive.google.com/file/d/1Fdz3dAJfKwVsiSbuzdhGuf-026UcSdlB/view?usp=sharing" TargetMode="External"/><Relationship Id="rId2809" Type="http://schemas.openxmlformats.org/officeDocument/2006/relationships/hyperlink" Target="https://drive.google.com/file/d/15_yDVbHjbohOQP54CaAIPSUdif4HLYzF/view?usp=drive_link" TargetMode="External"/><Relationship Id="rId5071" Type="http://schemas.openxmlformats.org/officeDocument/2006/relationships/hyperlink" Target="https://drive.google.com/file/d/1SsxoKJKFNk3tlwBXRvWeFEwKCUH09Yro/view?usp=sharing" TargetMode="External"/><Relationship Id="rId5072" Type="http://schemas.openxmlformats.org/officeDocument/2006/relationships/hyperlink" Target="https://drive.google.com/file/d/18XvkXBC8O9nQT1UyAY5O0ujBX3NgGcRQ/view?usp=sharing" TargetMode="External"/><Relationship Id="rId5070" Type="http://schemas.openxmlformats.org/officeDocument/2006/relationships/hyperlink" Target="https://drive.google.com/file/d/1rFEs4IAXgJVHqtH4IrS-1fd3K7ozSPeS/view?usp=sharing" TargetMode="External"/><Relationship Id="rId5075" Type="http://schemas.openxmlformats.org/officeDocument/2006/relationships/hyperlink" Target="https://drive.google.com/file/d/17SORdjDlGOWo6HEK2TYv6MWRm7bjeloa/view?usp=sharing" TargetMode="External"/><Relationship Id="rId5076" Type="http://schemas.openxmlformats.org/officeDocument/2006/relationships/hyperlink" Target="https://drive.google.com/file/d/16p7ssEHSkMMomSHzBGbQCjrbF0lsmDfW/view?usp=sharing" TargetMode="External"/><Relationship Id="rId5073" Type="http://schemas.openxmlformats.org/officeDocument/2006/relationships/hyperlink" Target="https://drive.google.com/file/d/1n-YqPU5pHKFkC3Tte_3P_hL5xKrHbpou/view?usp=sharing" TargetMode="External"/><Relationship Id="rId5074" Type="http://schemas.openxmlformats.org/officeDocument/2006/relationships/hyperlink" Target="https://drive.google.com/file/d/1uvTOYxT6W-iwfDr-8VOLxlokbh3HRh4O/view?usp=sharing" TargetMode="External"/><Relationship Id="rId5079" Type="http://schemas.openxmlformats.org/officeDocument/2006/relationships/hyperlink" Target="https://drive.google.com/file/d/1T8mMAt6SHxb1Uh9fieZsEfuwuLHk_8t8/view?usp=sharing" TargetMode="External"/><Relationship Id="rId5077" Type="http://schemas.openxmlformats.org/officeDocument/2006/relationships/hyperlink" Target="https://drive.google.com/file/d/1SOz8AVwzxZXCgi-LqWlU48oVPjG_B0tP/view?usp=sharing" TargetMode="External"/><Relationship Id="rId5078" Type="http://schemas.openxmlformats.org/officeDocument/2006/relationships/hyperlink" Target="https://drive.google.com/file/d/1NJq_RvcLUNPbHsgy3Fhi2zxmpBJCd2fe/view?usp=sharing" TargetMode="External"/><Relationship Id="rId5060" Type="http://schemas.openxmlformats.org/officeDocument/2006/relationships/hyperlink" Target="https://drive.google.com/file/d/1wOuksGZwcjuRzTl59N-GgSErK6dXJrjc/view?usp=sharing" TargetMode="External"/><Relationship Id="rId6391" Type="http://schemas.openxmlformats.org/officeDocument/2006/relationships/hyperlink" Target="https://drive.google.com/file/d/1z_im9Dzo_jA8CYJHbIiqifxki7GabbIJ/view?usp=drive_link" TargetMode="External"/><Relationship Id="rId5061" Type="http://schemas.openxmlformats.org/officeDocument/2006/relationships/hyperlink" Target="https://drive.google.com/file/d/1hIyCSVlhwlV6d0guGZJrq1hOIa7TrsWb/view?usp=sharing" TargetMode="External"/><Relationship Id="rId6392" Type="http://schemas.openxmlformats.org/officeDocument/2006/relationships/hyperlink" Target="https://drive.google.com/file/d/1BtzzNGSSE44AaqPi7VkmGz9fynsjJUVq/view?usp=drive_link" TargetMode="External"/><Relationship Id="rId6390" Type="http://schemas.openxmlformats.org/officeDocument/2006/relationships/hyperlink" Target="https://drive.google.com/file/d/1cMrzIenwiK1X7dahp1XjdyXSuItnoozP/view?usp=sharing" TargetMode="External"/><Relationship Id="rId5064" Type="http://schemas.openxmlformats.org/officeDocument/2006/relationships/hyperlink" Target="https://drive.google.com/file/d/1KrQEntFtneyYMW7U-j3-CHYHr8ZbV1qa/view?usp=sharing" TargetMode="External"/><Relationship Id="rId6395" Type="http://schemas.openxmlformats.org/officeDocument/2006/relationships/hyperlink" Target="https://drive.google.com/file/d/15ph4QgV9EfUNPfMsUjrelDE5yCrsNIjS/view?usp=sharing" TargetMode="External"/><Relationship Id="rId5065" Type="http://schemas.openxmlformats.org/officeDocument/2006/relationships/hyperlink" Target="https://drive.google.com/file/d/1ghSN1S-8PBoW_CvtqnofviMncvLMDV-y/view?usp=sharing" TargetMode="External"/><Relationship Id="rId6396" Type="http://schemas.openxmlformats.org/officeDocument/2006/relationships/hyperlink" Target="https://drive.google.com/file/d/1705vK9CM_oCa5kBCe3aXdJyJ_Alz2rJO/view?usp=sharing" TargetMode="External"/><Relationship Id="rId5062" Type="http://schemas.openxmlformats.org/officeDocument/2006/relationships/hyperlink" Target="https://drive.google.com/file/d/1Kd8FHgQjvZGc6qSJ1q7-cXHxjzchuNCu/view?usp=sharing" TargetMode="External"/><Relationship Id="rId6393" Type="http://schemas.openxmlformats.org/officeDocument/2006/relationships/hyperlink" Target="https://drive.google.com/file/d/1sa1u5CAHm9I9tdci8Q34DyPENmj6QPTX/view?usp=sharing" TargetMode="External"/><Relationship Id="rId5063" Type="http://schemas.openxmlformats.org/officeDocument/2006/relationships/hyperlink" Target="https://drive.google.com/file/d/1VS4lnrD1NNhvvtNPi14c_cFS1Rqx6Os3/view?usp=sharing" TargetMode="External"/><Relationship Id="rId6394" Type="http://schemas.openxmlformats.org/officeDocument/2006/relationships/hyperlink" Target="https://drive.google.com/file/d/1E0PFziL6BFoXc8GQ25oG6-1KO8V2jljF/view?usp=sharing" TargetMode="External"/><Relationship Id="rId5068" Type="http://schemas.openxmlformats.org/officeDocument/2006/relationships/hyperlink" Target="https://drive.google.com/file/d/1_ekFXXmIbM7jYeiCMY50MCrGnjmOQzUu/view?usp=sharing" TargetMode="External"/><Relationship Id="rId6399" Type="http://schemas.openxmlformats.org/officeDocument/2006/relationships/hyperlink" Target="https://drive.google.com/file/d/14opU0106dEISdZ4WL4SupiUgK9iQfCE9/view?usp=sharing" TargetMode="External"/><Relationship Id="rId5069" Type="http://schemas.openxmlformats.org/officeDocument/2006/relationships/hyperlink" Target="https://drive.google.com/file/d/1zKyRz0ieb7TqVAfIZsp3zddUMc4YAqC-/view?usp=sharing" TargetMode="External"/><Relationship Id="rId5066" Type="http://schemas.openxmlformats.org/officeDocument/2006/relationships/hyperlink" Target="https://drive.google.com/file/d/1MAkFfSddtPwsCjR3rXGTq4g3BGjAI1RN/view?usp=sharing" TargetMode="External"/><Relationship Id="rId6397" Type="http://schemas.openxmlformats.org/officeDocument/2006/relationships/hyperlink" Target="https://drive.google.com/file/d/1OD4KdbP0J7K8p1yHViHDCHXXb08i4FS5/view?usp=sharing" TargetMode="External"/><Relationship Id="rId5067" Type="http://schemas.openxmlformats.org/officeDocument/2006/relationships/hyperlink" Target="https://drive.google.com/file/d/1hJa49YVrUj9wI8AQKy7xx4pdtNJCSEnG/view?usp=sharing" TargetMode="External"/><Relationship Id="rId6398" Type="http://schemas.openxmlformats.org/officeDocument/2006/relationships/hyperlink" Target="https://drive.google.com/file/d/1UvGfU5TeK1AYryBFZsrmL4kqBgN80KUT/view?usp=sharing" TargetMode="External"/><Relationship Id="rId1576" Type="http://schemas.openxmlformats.org/officeDocument/2006/relationships/hyperlink" Target="https://drive.google.com/file/d/186H3W5vahwkrWlivw9zNOyJoXgdNiR1L/view?usp=sharing" TargetMode="External"/><Relationship Id="rId1577" Type="http://schemas.openxmlformats.org/officeDocument/2006/relationships/hyperlink" Target="https://drive.google.com/file/d/10uVU3KScrv5RqF5nKciFACfrio8E8tNG/view?usp=sharing" TargetMode="External"/><Relationship Id="rId1578" Type="http://schemas.openxmlformats.org/officeDocument/2006/relationships/hyperlink" Target="https://drive.google.com/file/d/1gPhpx39Rstpv3pYbtoEjm3i9BT_SIs2A/view?usp=sharing" TargetMode="External"/><Relationship Id="rId1579" Type="http://schemas.openxmlformats.org/officeDocument/2006/relationships/hyperlink" Target="https://drive.google.com/file/d/1h3UM-aeODWr_wEFLqV54dNL5HkxDUfpS/view?usp=sharing" TargetMode="External"/><Relationship Id="rId987" Type="http://schemas.openxmlformats.org/officeDocument/2006/relationships/hyperlink" Target="https://drive.google.com/file/d/18oJx-Kx3Q6oC1FsJaFeiTCSUu7yeBRty/view?usp=sharing" TargetMode="External"/><Relationship Id="rId986" Type="http://schemas.openxmlformats.org/officeDocument/2006/relationships/hyperlink" Target="https://drive.google.com/file/d/1hBU04pZUvWL8LDOot9eNmmIuP-3jU7lX/view?usp=sharing" TargetMode="External"/><Relationship Id="rId985" Type="http://schemas.openxmlformats.org/officeDocument/2006/relationships/hyperlink" Target="https://drive.google.com/file/d/15qfQ3XqnrJy-lE_bNfMa5YEIk5R-zek_/view?usp=sharing" TargetMode="External"/><Relationship Id="rId984" Type="http://schemas.openxmlformats.org/officeDocument/2006/relationships/hyperlink" Target="https://drive.google.com/file/d/1vD1G3r59xDC81hPbvBrizOO7ySE3N-bv/view?usp=sharing" TargetMode="External"/><Relationship Id="rId989" Type="http://schemas.openxmlformats.org/officeDocument/2006/relationships/hyperlink" Target="https://drive.google.com/file/d/1w0L258ss_-89CXAcQwLjSqwHP73RoTgA/view?usp=sharing" TargetMode="External"/><Relationship Id="rId988" Type="http://schemas.openxmlformats.org/officeDocument/2006/relationships/hyperlink" Target="https://drive.google.com/file/d/1a4kf0mVRqcfRj1Po5xtu2uo6K8gj7NSC/view?usp=sharing" TargetMode="External"/><Relationship Id="rId1570" Type="http://schemas.openxmlformats.org/officeDocument/2006/relationships/hyperlink" Target="https://drive.google.com/file/d/1aCZWOCcSN2mgNQzTkDYeOFPczBs0u7o1/view?usp=sharing" TargetMode="External"/><Relationship Id="rId1571" Type="http://schemas.openxmlformats.org/officeDocument/2006/relationships/hyperlink" Target="https://drive.google.com/file/d/17Mad7ec0Q1o6bI6i748_rXebLGk2Gcl6/view?usp=sharing" TargetMode="External"/><Relationship Id="rId983" Type="http://schemas.openxmlformats.org/officeDocument/2006/relationships/hyperlink" Target="https://drive.google.com/file/d/145E82_BzBdzycya-kh0t7fQf8RWkJw7H/view?usp=sharing" TargetMode="External"/><Relationship Id="rId1572" Type="http://schemas.openxmlformats.org/officeDocument/2006/relationships/hyperlink" Target="https://drive.google.com/file/d/1FZSvIsUY0U8OTeWK_FNZBs41gNzrTfDF/view?usp=sharing" TargetMode="External"/><Relationship Id="rId982" Type="http://schemas.openxmlformats.org/officeDocument/2006/relationships/hyperlink" Target="https://drive.google.com/file/d/1Qa7xQw2C0wA0Ek4e_mWZvRd6wi6flzLo/view?usp=sharing" TargetMode="External"/><Relationship Id="rId1573" Type="http://schemas.openxmlformats.org/officeDocument/2006/relationships/hyperlink" Target="https://drive.google.com/file/d/1ITdeCmcUCLcV67_c2UF1ipBzbL0ThvBZ/view?usp=sharing" TargetMode="External"/><Relationship Id="rId981" Type="http://schemas.openxmlformats.org/officeDocument/2006/relationships/hyperlink" Target="https://drive.google.com/file/d/1lSam3ZL1CFHKcapj79pC7-st6EqVME7v/view?usp=sharing" TargetMode="External"/><Relationship Id="rId1574" Type="http://schemas.openxmlformats.org/officeDocument/2006/relationships/hyperlink" Target="https://drive.google.com/file/d/1F6P4ul9Xu_PyMpL4a5_sUtcFhp3kq1OX/view?usp=sharing" TargetMode="External"/><Relationship Id="rId980" Type="http://schemas.openxmlformats.org/officeDocument/2006/relationships/hyperlink" Target="https://drive.google.com/file/d/1QaufQqErdYWNUB6OG0d18naIb04WVa-e/view?usp=sharing" TargetMode="External"/><Relationship Id="rId1575" Type="http://schemas.openxmlformats.org/officeDocument/2006/relationships/hyperlink" Target="https://drive.google.com/file/d/1K48KuT_XEZ4kACqQO4V8MF-2DLX-uxWn/view?usp=sharing" TargetMode="External"/><Relationship Id="rId1565" Type="http://schemas.openxmlformats.org/officeDocument/2006/relationships/hyperlink" Target="https://drive.google.com/file/d/1dnrgMHNEjeSbINHoI6o-pRHIAHqaE7MO/view?usp=sharing" TargetMode="External"/><Relationship Id="rId2896" Type="http://schemas.openxmlformats.org/officeDocument/2006/relationships/hyperlink" Target="https://drive.google.com/file/d/1WPQbZ2NuhmsBJbzp6MtCW0t0wyc3RJnQ/view?usp=sharing" TargetMode="External"/><Relationship Id="rId1566" Type="http://schemas.openxmlformats.org/officeDocument/2006/relationships/hyperlink" Target="https://drive.google.com/file/d/187JO_Bv3AY_eOlIxrWTms6Nbde7u-PqP/view?usp=sharing" TargetMode="External"/><Relationship Id="rId2897" Type="http://schemas.openxmlformats.org/officeDocument/2006/relationships/hyperlink" Target="https://drive.google.com/file/d/17177dXBl4SS2nyTL4fqESRfQv3TgBgLn/view?usp=sharing" TargetMode="External"/><Relationship Id="rId1567" Type="http://schemas.openxmlformats.org/officeDocument/2006/relationships/hyperlink" Target="https://drive.google.com/file/d/10jkiTbPOr5khFQAM3d7RCOjX13K_COph/view?usp=sharing" TargetMode="External"/><Relationship Id="rId2898" Type="http://schemas.openxmlformats.org/officeDocument/2006/relationships/hyperlink" Target="https://drive.google.com/file/d/1fRZm725HzXSjL8eY-nyBMrKT7hsBXCsh/view?usp=sharing" TargetMode="External"/><Relationship Id="rId1568" Type="http://schemas.openxmlformats.org/officeDocument/2006/relationships/hyperlink" Target="https://drive.google.com/file/d/1eYuDhcJG5Bkqk9WF77JJsGOl0k3Sb4MO/view?usp=sharing" TargetMode="External"/><Relationship Id="rId2899" Type="http://schemas.openxmlformats.org/officeDocument/2006/relationships/hyperlink" Target="https://drive.google.com/file/d/1RTimdgFNjsLbsemXTTBBefR6a_sXI6VM/view?usp=sharing" TargetMode="External"/><Relationship Id="rId1569" Type="http://schemas.openxmlformats.org/officeDocument/2006/relationships/hyperlink" Target="https://drive.google.com/file/d/18u2zUGyN4HH6hf2v9T25pR1SQ961nWTT/view?usp=sharing" TargetMode="External"/><Relationship Id="rId976" Type="http://schemas.openxmlformats.org/officeDocument/2006/relationships/hyperlink" Target="https://drive.google.com/file/d/1kZkH3f3OOb1aSBPedVf4UodMElhZJanx/view?usp=sharing" TargetMode="External"/><Relationship Id="rId975" Type="http://schemas.openxmlformats.org/officeDocument/2006/relationships/hyperlink" Target="https://drive.google.com/file/d/1-9ecFrwmlDcPoPJ8goKRlsI5n4gFD35p/view?usp=sharing" TargetMode="External"/><Relationship Id="rId974" Type="http://schemas.openxmlformats.org/officeDocument/2006/relationships/hyperlink" Target="https://drive.google.com/file/d/1cLMa89oQBElSkurFlapeqaJE0AwbzkEa/view?usp=sharing" TargetMode="External"/><Relationship Id="rId973" Type="http://schemas.openxmlformats.org/officeDocument/2006/relationships/hyperlink" Target="https://drive.google.com/file/d/1qI6wecW8gQOXvGI8n0cf6iFxr7h4-vFC/view?usp=sharing" TargetMode="External"/><Relationship Id="rId979" Type="http://schemas.openxmlformats.org/officeDocument/2006/relationships/hyperlink" Target="https://drive.google.com/file/d/1xFQXI4Jgi8HVDK45z8BBZjG7BU03n0uC/view?usp=sharing" TargetMode="External"/><Relationship Id="rId978" Type="http://schemas.openxmlformats.org/officeDocument/2006/relationships/hyperlink" Target="https://drive.google.com/file/d/1vp8r-h2l_FREsbfJOwmkz_3PsJ0K4t7D/view?usp=sharing" TargetMode="External"/><Relationship Id="rId977" Type="http://schemas.openxmlformats.org/officeDocument/2006/relationships/hyperlink" Target="https://drive.google.com/file/d/1X-uWZUCT0SxsQdzTxe8JZ3N7bAts1shg/view?usp=sharing" TargetMode="External"/><Relationship Id="rId2890" Type="http://schemas.openxmlformats.org/officeDocument/2006/relationships/hyperlink" Target="https://drive.google.com/file/d/1IFyyK0mgJWy-g70cQIHDd-3Twq7hdDuN/view?usp=sharing" TargetMode="External"/><Relationship Id="rId1560" Type="http://schemas.openxmlformats.org/officeDocument/2006/relationships/hyperlink" Target="https://drive.google.com/file/d/1Fvd2X7AoMOFD_0c8jmSfGuqLFQjW6q_c/view?usp=sharing" TargetMode="External"/><Relationship Id="rId2891" Type="http://schemas.openxmlformats.org/officeDocument/2006/relationships/hyperlink" Target="https://drive.google.com/file/d/1oU0bPGHH3O8GF5bksi7y_k_kZ7zrTBHZ/view?usp=sharing" TargetMode="External"/><Relationship Id="rId972" Type="http://schemas.openxmlformats.org/officeDocument/2006/relationships/hyperlink" Target="https://drive.google.com/file/d/1WC1_OkE4pSaKBNEuGUyCTcaEzEUqfLQj/view?usp=sharing" TargetMode="External"/><Relationship Id="rId1561" Type="http://schemas.openxmlformats.org/officeDocument/2006/relationships/hyperlink" Target="https://drive.google.com/file/d/19epdSPvOk-nUGv6QMJ-_k4YNQgMhplsi/view?usp=sharing" TargetMode="External"/><Relationship Id="rId2892" Type="http://schemas.openxmlformats.org/officeDocument/2006/relationships/hyperlink" Target="https://drive.google.com/file/d/1vbkEYZeV0pd9YrCDNTd8_Hhx9y9Q-LC5/view?usp=sharing" TargetMode="External"/><Relationship Id="rId971" Type="http://schemas.openxmlformats.org/officeDocument/2006/relationships/hyperlink" Target="https://drive.google.com/file/d/1Kvc-5gpOti01AZdlKHXRTuyKAlmMimTp/view?usp=sharing" TargetMode="External"/><Relationship Id="rId1562" Type="http://schemas.openxmlformats.org/officeDocument/2006/relationships/hyperlink" Target="https://drive.google.com/file/d/14alBwS4HcCVZPcvmOfmHYCMZldlPDv6W/view?usp=sharing" TargetMode="External"/><Relationship Id="rId2893" Type="http://schemas.openxmlformats.org/officeDocument/2006/relationships/hyperlink" Target="https://drive.google.com/file/d/1GKhDMQFFFk9iV8no4dpif3EfnopsGqFh/view?usp=sharing" TargetMode="External"/><Relationship Id="rId970" Type="http://schemas.openxmlformats.org/officeDocument/2006/relationships/hyperlink" Target="https://drive.google.com/file/d/1353zwon6WTXlHzhh06gJAYbKl9qnBkkC/view?usp=sharing" TargetMode="External"/><Relationship Id="rId1563" Type="http://schemas.openxmlformats.org/officeDocument/2006/relationships/hyperlink" Target="https://drive.google.com/file/d/1uL0coT_gf1L3ICyU6fHtm7FX0i0Cet2E/view?usp=sharing" TargetMode="External"/><Relationship Id="rId2894" Type="http://schemas.openxmlformats.org/officeDocument/2006/relationships/hyperlink" Target="https://drive.google.com/file/d/1e_OGpkkRkDf60n2lutnxv2_Asxi6_Spi/view?usp=sharing" TargetMode="External"/><Relationship Id="rId1564" Type="http://schemas.openxmlformats.org/officeDocument/2006/relationships/hyperlink" Target="https://drive.google.com/file/d/1KgVPUZulx62_GpCFoJNtbv09K5xK0Ybg/view?usp=sharing" TargetMode="External"/><Relationship Id="rId2895" Type="http://schemas.openxmlformats.org/officeDocument/2006/relationships/hyperlink" Target="https://drive.google.com/file/d/1Zbh55gNMKNreim2qiShPEAGYCRtikPnP/view?usp=sharing" TargetMode="External"/><Relationship Id="rId1598" Type="http://schemas.openxmlformats.org/officeDocument/2006/relationships/hyperlink" Target="https://drive.google.com/file/d/1_I_Je4cf-9G0tiSmXya6YOya7JtLz7oY/view?usp=sharing" TargetMode="External"/><Relationship Id="rId1599" Type="http://schemas.openxmlformats.org/officeDocument/2006/relationships/hyperlink" Target="https://drive.google.com/file/d/15iUk3I2NUFndZ7IDbwCEaNFIu6jAPtzw/view?usp=sharing" TargetMode="External"/><Relationship Id="rId1590" Type="http://schemas.openxmlformats.org/officeDocument/2006/relationships/hyperlink" Target="https://drive.google.com/file/d/1WfK-g5j8SgRTGNO65y-FV_OncvlSoCtA/view?usp=sharing" TargetMode="External"/><Relationship Id="rId1591" Type="http://schemas.openxmlformats.org/officeDocument/2006/relationships/hyperlink" Target="https://drive.google.com/file/d/1EV6QbotuwxIU1Xrztj-8Cunltr1oI1nV/view?usp=sharing" TargetMode="External"/><Relationship Id="rId1592" Type="http://schemas.openxmlformats.org/officeDocument/2006/relationships/hyperlink" Target="https://drive.google.com/file/d/1ld_16toW6KUMOi3fI3Wsyd9pprQ8KzRQ/view?usp=sharing" TargetMode="External"/><Relationship Id="rId1593" Type="http://schemas.openxmlformats.org/officeDocument/2006/relationships/hyperlink" Target="https://drive.google.com/file/d/10lOEa4hSPU5Jly44S1v_Qgr-qqOHJLMV/view?usp=sharing" TargetMode="External"/><Relationship Id="rId1594" Type="http://schemas.openxmlformats.org/officeDocument/2006/relationships/hyperlink" Target="https://drive.google.com/file/d/1DRzxIJ0afKjmLs6EnCm8odcbA_uk5-7g/view?usp=sharing" TargetMode="External"/><Relationship Id="rId1595" Type="http://schemas.openxmlformats.org/officeDocument/2006/relationships/hyperlink" Target="https://drive.google.com/file/d/1Mub_X5DNmPAvQmkbnsLDvijo7eje17IA/view?usp=sharing" TargetMode="External"/><Relationship Id="rId1596" Type="http://schemas.openxmlformats.org/officeDocument/2006/relationships/hyperlink" Target="https://drive.google.com/file/d/1GVZd_pWYC1Y7LYAsrkD1ydnQGmXB_0rB/view?usp=sharing" TargetMode="External"/><Relationship Id="rId1597" Type="http://schemas.openxmlformats.org/officeDocument/2006/relationships/hyperlink" Target="https://drive.google.com/file/d/1v3rv3rrizE3Zq3yULtFyPAftQNLf25az/view?usp=sharing" TargetMode="External"/><Relationship Id="rId1587" Type="http://schemas.openxmlformats.org/officeDocument/2006/relationships/hyperlink" Target="https://drive.google.com/file/d/1JHumhNviG955lGtKO5k_znHMkSWShOQK/view?usp=sharing" TargetMode="External"/><Relationship Id="rId1588" Type="http://schemas.openxmlformats.org/officeDocument/2006/relationships/hyperlink" Target="https://drive.google.com/file/d/1dE3no2OwaArDV2Ip4PlwsEB5yHxa7oET/view?usp=sharing" TargetMode="External"/><Relationship Id="rId1589" Type="http://schemas.openxmlformats.org/officeDocument/2006/relationships/hyperlink" Target="https://drive.google.com/file/d/1s0GNroNgIg3-jAlOM22Yepfjs1I4qDQm/view?usp=sharing" TargetMode="External"/><Relationship Id="rId998" Type="http://schemas.openxmlformats.org/officeDocument/2006/relationships/hyperlink" Target="https://drive.google.com/file/d/12jSuAPgfZEzq0ZNSFo2IG4XMDu9KPN1C/view?usp=sharing" TargetMode="External"/><Relationship Id="rId997" Type="http://schemas.openxmlformats.org/officeDocument/2006/relationships/hyperlink" Target="https://drive.google.com/file/d/1cYDsGKTxdZctDe_uQkuloWE9Zaczn-pX/view?usp=sharing" TargetMode="External"/><Relationship Id="rId996" Type="http://schemas.openxmlformats.org/officeDocument/2006/relationships/hyperlink" Target="https://drive.google.com/file/d/1KtDZ-DfutCKVle-74A765nK3T8of52fJ/view?usp=sharing" TargetMode="External"/><Relationship Id="rId995" Type="http://schemas.openxmlformats.org/officeDocument/2006/relationships/hyperlink" Target="https://drive.google.com/file/d/16AjhR_LuRww5UcEoxUhjZaGafcYa-Kxf/view?usp=sharing" TargetMode="External"/><Relationship Id="rId999" Type="http://schemas.openxmlformats.org/officeDocument/2006/relationships/hyperlink" Target="https://drive.google.com/file/d/1QoGjAycaBC_b8ZDTNOEaKO50R76MTns2/view?usp=sharing" TargetMode="External"/><Relationship Id="rId990" Type="http://schemas.openxmlformats.org/officeDocument/2006/relationships/hyperlink" Target="https://drive.google.com/file/d/1o7dgxFMbFS19ctnQtpfH7_AXDcDeuMtu/view?usp=sharing" TargetMode="External"/><Relationship Id="rId1580" Type="http://schemas.openxmlformats.org/officeDocument/2006/relationships/hyperlink" Target="https://drive.google.com/file/d/1yjVkVF42hoQbHg67BexSbvjlenY_2wpm/view?usp=sharing" TargetMode="External"/><Relationship Id="rId1581" Type="http://schemas.openxmlformats.org/officeDocument/2006/relationships/hyperlink" Target="https://drive.google.com/file/d/1VsRU_yMUs8Ueb06DMDS6wCOJgj2HR8xh/view?usp=sharing" TargetMode="External"/><Relationship Id="rId1582" Type="http://schemas.openxmlformats.org/officeDocument/2006/relationships/hyperlink" Target="https://drive.google.com/file/d/1PcTLXV8QOxV15SV-u9EBvaMdNQ2LwUMB/view?usp=sharing" TargetMode="External"/><Relationship Id="rId994" Type="http://schemas.openxmlformats.org/officeDocument/2006/relationships/hyperlink" Target="https://drive.google.com/file/d/12pkGrLg5kfITB8x2LlUYCRCuBr41uF2S/view?usp=sharing" TargetMode="External"/><Relationship Id="rId1583" Type="http://schemas.openxmlformats.org/officeDocument/2006/relationships/hyperlink" Target="https://drive.google.com/file/d/15vzml7EzAmkjGU6K0S8CHq7UQyuw1DRp/view?usp=sharing" TargetMode="External"/><Relationship Id="rId993" Type="http://schemas.openxmlformats.org/officeDocument/2006/relationships/hyperlink" Target="https://drive.google.com/file/d/1b5FqeF31_xmNFlqOjECwp3nTJzDlIe2I/view?usp=sharing" TargetMode="External"/><Relationship Id="rId1584" Type="http://schemas.openxmlformats.org/officeDocument/2006/relationships/hyperlink" Target="https://drive.google.com/file/d/1l-VIT0z1ND-couuf-AEi3zKt51DDsQRo/view?usp=sharing" TargetMode="External"/><Relationship Id="rId992" Type="http://schemas.openxmlformats.org/officeDocument/2006/relationships/hyperlink" Target="https://drive.google.com/file/d/1ZmY0YQwtzk3Ua2NaIxwgpmePsNWMFpyX/view?usp=sharing" TargetMode="External"/><Relationship Id="rId1585" Type="http://schemas.openxmlformats.org/officeDocument/2006/relationships/hyperlink" Target="https://drive.google.com/file/d/1IZv_GEgjz9OpE_m40mTES6BhUACd9sVb/view?usp=sharing" TargetMode="External"/><Relationship Id="rId991" Type="http://schemas.openxmlformats.org/officeDocument/2006/relationships/hyperlink" Target="https://drive.google.com/file/d/1F_MwR7noYv7S3T_rI5lMLmVoK8rMFKQA/view?usp=sharing" TargetMode="External"/><Relationship Id="rId1586" Type="http://schemas.openxmlformats.org/officeDocument/2006/relationships/hyperlink" Target="https://drive.google.com/file/d/1dTDubETu7NidOszvZmt_R1ZCm6IRs8tj/view?usp=sharing" TargetMode="External"/><Relationship Id="rId1532" Type="http://schemas.openxmlformats.org/officeDocument/2006/relationships/hyperlink" Target="https://drive.google.com/file/d/17LX4f7Xj9gX77jN0D5TZXiIqPkVLTANu/view?usp=sharing" TargetMode="External"/><Relationship Id="rId2863" Type="http://schemas.openxmlformats.org/officeDocument/2006/relationships/hyperlink" Target="https://drive.google.com/file/d/15xpkJfFJk5oTE3FNqPaWBFoDjoq4TS5t/view?usp=sharing" TargetMode="External"/><Relationship Id="rId1533" Type="http://schemas.openxmlformats.org/officeDocument/2006/relationships/hyperlink" Target="https://drive.google.com/file/d/1YBe32MBhqb34CuPrETSPphJJZ21-bN2V/view?usp=sharing" TargetMode="External"/><Relationship Id="rId2864" Type="http://schemas.openxmlformats.org/officeDocument/2006/relationships/hyperlink" Target="https://drive.google.com/file/d/1bBnT4kmV7HTz99pLFsnbeCGb-hlFazKn/view?usp=sharing" TargetMode="External"/><Relationship Id="rId1534" Type="http://schemas.openxmlformats.org/officeDocument/2006/relationships/hyperlink" Target="https://drive.google.com/file/d/1Ya55efef_GOYoqp7ZrxP4HRWGnGjt8QN/view?usp=sharing" TargetMode="External"/><Relationship Id="rId2865" Type="http://schemas.openxmlformats.org/officeDocument/2006/relationships/hyperlink" Target="https://drive.google.com/file/d/14xTCXXaGhsARycBKayFEOcLGqb_6MHry/view?usp=sharing" TargetMode="External"/><Relationship Id="rId1535" Type="http://schemas.openxmlformats.org/officeDocument/2006/relationships/hyperlink" Target="https://drive.google.com/file/d/1EL-eOzllsOArR6binkqS_0MJxJj01M0W/view?usp=sharing" TargetMode="External"/><Relationship Id="rId2866" Type="http://schemas.openxmlformats.org/officeDocument/2006/relationships/hyperlink" Target="https://drive.google.com/file/d/10RPAmWZN_guTvRV2p-MWPUoefsUdMj6A/view?usp=sharing" TargetMode="External"/><Relationship Id="rId1536" Type="http://schemas.openxmlformats.org/officeDocument/2006/relationships/hyperlink" Target="https://drive.google.com/file/d/1M7PBELgfFuoshMqyXYy5_AOC6P0Y29rR/view?usp=sharing" TargetMode="External"/><Relationship Id="rId2867" Type="http://schemas.openxmlformats.org/officeDocument/2006/relationships/hyperlink" Target="https://drive.google.com/file/d/1DuAdpQVOTBd8EhgNYch15HyH8ME4D9Sn/view?usp=sharing" TargetMode="External"/><Relationship Id="rId1537" Type="http://schemas.openxmlformats.org/officeDocument/2006/relationships/hyperlink" Target="https://drive.google.com/file/d/1Cwjv-xxGm16Pbp4_gF0cbrkIM67F16gl/view?usp=drive_link" TargetMode="External"/><Relationship Id="rId2868" Type="http://schemas.openxmlformats.org/officeDocument/2006/relationships/hyperlink" Target="https://drive.google.com/file/d/1kOdu-XVM3rPFq9P6lkn-UFlI06SDkwar/view?usp=sharing" TargetMode="External"/><Relationship Id="rId1538" Type="http://schemas.openxmlformats.org/officeDocument/2006/relationships/hyperlink" Target="https://drive.google.com/file/d/1eXZydE5hh0VYFe7i5Ap6D5l7wkoP3647/view?usp=sharing" TargetMode="External"/><Relationship Id="rId2869" Type="http://schemas.openxmlformats.org/officeDocument/2006/relationships/hyperlink" Target="https://drive.google.com/file/d/1qXfyzJGWnXiz2k7Y6Y3eDZwtuQZQs5uc/view?usp=sharing" TargetMode="External"/><Relationship Id="rId1539" Type="http://schemas.openxmlformats.org/officeDocument/2006/relationships/hyperlink" Target="https://drive.google.com/file/d/1afnUkHNEuJf0JRqclublUcj7Ozc6YcZr/view?usp=sharing" TargetMode="External"/><Relationship Id="rId949" Type="http://schemas.openxmlformats.org/officeDocument/2006/relationships/hyperlink" Target="https://drive.google.com/file/d/1QVlSGoIX2BmgimFeqqM5mNK91iqcvrLQ/view?usp=sharing" TargetMode="External"/><Relationship Id="rId948" Type="http://schemas.openxmlformats.org/officeDocument/2006/relationships/hyperlink" Target="https://drive.google.com/file/d/1ualy4nyYHtnY9Hzny_VLC5UpKAAXD75s/view?usp=sharing" TargetMode="External"/><Relationship Id="rId943" Type="http://schemas.openxmlformats.org/officeDocument/2006/relationships/hyperlink" Target="https://drive.google.com/file/d/1Oy-FVM2MyunGDgwHOwSdO5KFYdHj8ADm/view?usp=sharing" TargetMode="External"/><Relationship Id="rId942" Type="http://schemas.openxmlformats.org/officeDocument/2006/relationships/hyperlink" Target="https://drive.google.com/file/d/1k9Sy35xgerCli5eWXhb0FyKKdqAqhgjH/view?usp=sharing" TargetMode="External"/><Relationship Id="rId941" Type="http://schemas.openxmlformats.org/officeDocument/2006/relationships/hyperlink" Target="https://drive.google.com/file/d/1AyFO-dva-aBtFOQ_ZNqewpThclASrw7e/view?usp=sharing" TargetMode="External"/><Relationship Id="rId940" Type="http://schemas.openxmlformats.org/officeDocument/2006/relationships/hyperlink" Target="https://drive.google.com/file/d/1KThIGn3uB7peyhpM1sOu-MZ-UchA7XF_/view?usp=sharing" TargetMode="External"/><Relationship Id="rId947" Type="http://schemas.openxmlformats.org/officeDocument/2006/relationships/hyperlink" Target="https://drive.google.com/file/d/1scK_spNFcCqVg_UXQAGSOSX959OfZO-R/view?usp=sharing" TargetMode="External"/><Relationship Id="rId946" Type="http://schemas.openxmlformats.org/officeDocument/2006/relationships/hyperlink" Target="https://drive.google.com/file/d/1_XdHLrKf9gv3GQM3Q6JMznjZ0OQlURgR/view?usp=sharing" TargetMode="External"/><Relationship Id="rId945" Type="http://schemas.openxmlformats.org/officeDocument/2006/relationships/hyperlink" Target="https://drive.google.com/file/d/1W6D4TrHIRsOKvFPDsLE0JQBbeafmQS5K/view?usp=sharing" TargetMode="External"/><Relationship Id="rId944" Type="http://schemas.openxmlformats.org/officeDocument/2006/relationships/hyperlink" Target="https://drive.google.com/file/d/1MZ8H7nSJ4bNU9YqFQXq4GvUpFzmqDg8S/view?usp=sharing" TargetMode="External"/><Relationship Id="rId2860" Type="http://schemas.openxmlformats.org/officeDocument/2006/relationships/hyperlink" Target="https://drive.google.com/file/d/1YIRFPJgT0K2R1OSargDC6wiME7m2OrBZ/view?usp=sharing" TargetMode="External"/><Relationship Id="rId1530" Type="http://schemas.openxmlformats.org/officeDocument/2006/relationships/hyperlink" Target="https://drive.google.com/file/d/1HL9j91vt85WwnnCQEACMrdVZJ7xTbyQA/view?usp=sharing" TargetMode="External"/><Relationship Id="rId2861" Type="http://schemas.openxmlformats.org/officeDocument/2006/relationships/hyperlink" Target="https://drive.google.com/file/d/1fNwt8Ta-POJH_LVyTAF6yG8lmtIvUM_T/view?usp=sharing" TargetMode="External"/><Relationship Id="rId1531" Type="http://schemas.openxmlformats.org/officeDocument/2006/relationships/hyperlink" Target="https://drive.google.com/file/d/1cmLEC-RyvbWG3FDh52gGJxfJ0ga9m1ZZ/view?usp=sharing" TargetMode="External"/><Relationship Id="rId2862" Type="http://schemas.openxmlformats.org/officeDocument/2006/relationships/hyperlink" Target="https://drive.google.com/file/d/1-hy_h5kFRxRpqY7FktoCGoxjQvlFGmbb/view?usp=sharing" TargetMode="External"/><Relationship Id="rId1521" Type="http://schemas.openxmlformats.org/officeDocument/2006/relationships/hyperlink" Target="https://drive.google.com/file/d/13nJprAYD8ifQT1AftiEAw-ZYkz7_JOFV/view?usp=sharing" TargetMode="External"/><Relationship Id="rId2852" Type="http://schemas.openxmlformats.org/officeDocument/2006/relationships/hyperlink" Target="https://drive.google.com/file/d/1vp_lm-Q089ID85TlLEHpv5S0FcRdfMLQ/view?usp=sharing" TargetMode="External"/><Relationship Id="rId1522" Type="http://schemas.openxmlformats.org/officeDocument/2006/relationships/hyperlink" Target="https://drive.google.com/file/d/1S_OQiV_4GenNVHZAlPHkDpMymRqlqqkA/view?usp=sharing" TargetMode="External"/><Relationship Id="rId2853" Type="http://schemas.openxmlformats.org/officeDocument/2006/relationships/hyperlink" Target="https://drive.google.com/file/d/1XMlRCzE3V74N1wuWXYYQwiEJ2Od4ipa5/view?usp=sharing" TargetMode="External"/><Relationship Id="rId1523" Type="http://schemas.openxmlformats.org/officeDocument/2006/relationships/hyperlink" Target="https://drive.google.com/file/d/185JpJpfXUmrMGFbZvw32orarLSUvNqHn/view?usp=sharing" TargetMode="External"/><Relationship Id="rId2854" Type="http://schemas.openxmlformats.org/officeDocument/2006/relationships/hyperlink" Target="https://drive.google.com/file/d/1gUTwsayq6u1fvcuye7gzBLjyKhHvb2Mj/view?usp=drive_link" TargetMode="External"/><Relationship Id="rId1524" Type="http://schemas.openxmlformats.org/officeDocument/2006/relationships/hyperlink" Target="https://drive.google.com/file/d/1aJdGTJUXco9x4T-8KBCa-5l5wT0VNHjq/view?usp=sharing" TargetMode="External"/><Relationship Id="rId2855" Type="http://schemas.openxmlformats.org/officeDocument/2006/relationships/hyperlink" Target="https://drive.google.com/file/d/1uxIoGPmmVwEsMHwOnNPk6xzAbK-xLKVs/view?usp=sharing" TargetMode="External"/><Relationship Id="rId1525" Type="http://schemas.openxmlformats.org/officeDocument/2006/relationships/hyperlink" Target="https://drive.google.com/file/d/1mte8XRMlUag_jRLrJBFslW1XiSObhsnb/view?usp=sharing" TargetMode="External"/><Relationship Id="rId2856" Type="http://schemas.openxmlformats.org/officeDocument/2006/relationships/hyperlink" Target="https://drive.google.com/file/d/1M7O_RK1RedNqPDH8xTttggFk8ZSVCjij/view?usp=sharing" TargetMode="External"/><Relationship Id="rId1526" Type="http://schemas.openxmlformats.org/officeDocument/2006/relationships/hyperlink" Target="https://drive.google.com/file/d/1MUolsuGa5Ld8SJJ1jiUCmKJxCGqS1vry/view?usp=sharing" TargetMode="External"/><Relationship Id="rId2857" Type="http://schemas.openxmlformats.org/officeDocument/2006/relationships/hyperlink" Target="https://drive.google.com/file/d/1tPrieIm0g5r1ylmalRb5Jyw78fQJauko/view?usp=sharing" TargetMode="External"/><Relationship Id="rId1527" Type="http://schemas.openxmlformats.org/officeDocument/2006/relationships/hyperlink" Target="https://drive.google.com/file/d/1AVIFomxd8QGQj_4DM2L6CLuEuKxwyFAZ/view?usp=sharing" TargetMode="External"/><Relationship Id="rId2858" Type="http://schemas.openxmlformats.org/officeDocument/2006/relationships/hyperlink" Target="https://drive.google.com/file/d/1xHDwCBq91DFBPvDMBDhbaLPdsCH-VeSc/view?usp=sharing" TargetMode="External"/><Relationship Id="rId1528" Type="http://schemas.openxmlformats.org/officeDocument/2006/relationships/hyperlink" Target="https://drive.google.com/file/d/1Oxyf6lfoHDTlT7XpCHKggZALxQHePuFS/view?usp=sharing" TargetMode="External"/><Relationship Id="rId2859" Type="http://schemas.openxmlformats.org/officeDocument/2006/relationships/hyperlink" Target="https://drive.google.com/file/d/1h_qJoQo8lAHdZjzw558ODOl03rwdUO3m/view?usp=sharing" TargetMode="External"/><Relationship Id="rId1529" Type="http://schemas.openxmlformats.org/officeDocument/2006/relationships/hyperlink" Target="https://drive.google.com/file/d/1vk-6oTr1e6ZUjmv19isjCRhIQ452nQOU/view?usp=drive_link" TargetMode="External"/><Relationship Id="rId939" Type="http://schemas.openxmlformats.org/officeDocument/2006/relationships/hyperlink" Target="https://drive.google.com/file/d/1_N40BnWREDdNShKQbbKwEIq6TGwn-M8H/view?usp=sharing" TargetMode="External"/><Relationship Id="rId938" Type="http://schemas.openxmlformats.org/officeDocument/2006/relationships/hyperlink" Target="https://drive.google.com/file/d/1EwamsSw-vBs7aEabApVvpYHFf4AS-GYZ/view?usp=sharing" TargetMode="External"/><Relationship Id="rId937" Type="http://schemas.openxmlformats.org/officeDocument/2006/relationships/hyperlink" Target="https://drive.google.com/file/d/18gp5KQF3hfjIDSALUhRmp3iifv6QdAe1/view?usp=sharing" TargetMode="External"/><Relationship Id="rId932" Type="http://schemas.openxmlformats.org/officeDocument/2006/relationships/hyperlink" Target="https://drive.google.com/file/d/1rJnQiRKQotet4QbQ9_IuJo0i2gvkYR6U/view?usp=sharing" TargetMode="External"/><Relationship Id="rId931" Type="http://schemas.openxmlformats.org/officeDocument/2006/relationships/hyperlink" Target="https://drive.google.com/file/d/1iCKWqjABCEt9EypJTSCfC6dXtmv4c_i4/view?usp=sharing" TargetMode="External"/><Relationship Id="rId930" Type="http://schemas.openxmlformats.org/officeDocument/2006/relationships/hyperlink" Target="https://drive.google.com/file/d/1781S3quV_o-HSrlCy1quztqLRR5jUkBd/view?usp=sharing" TargetMode="External"/><Relationship Id="rId936" Type="http://schemas.openxmlformats.org/officeDocument/2006/relationships/hyperlink" Target="https://drive.google.com/file/d/1gZrq8EjXgn7rW_cgkeGlobfr-Ir-hJ9x/view?usp=sharing" TargetMode="External"/><Relationship Id="rId935" Type="http://schemas.openxmlformats.org/officeDocument/2006/relationships/hyperlink" Target="https://drive.google.com/file/d/1DBVSj-aCu1IIlo6qBPM8bnmumhpa64wI/view?usp=sharing" TargetMode="External"/><Relationship Id="rId934" Type="http://schemas.openxmlformats.org/officeDocument/2006/relationships/hyperlink" Target="https://drive.google.com/file/d/17Uq6ZO9y9OmrglOTc614Uy2wS5fS8UP-/view?usp=sharing" TargetMode="External"/><Relationship Id="rId933" Type="http://schemas.openxmlformats.org/officeDocument/2006/relationships/hyperlink" Target="https://drive.google.com/file/d/1zbQKvjhn9EmkVOij4YoODP-1aHwjBXXC/view?usp=sharing" TargetMode="External"/><Relationship Id="rId2850" Type="http://schemas.openxmlformats.org/officeDocument/2006/relationships/hyperlink" Target="https://drive.google.com/file/d/14oTrvBGzv_hxVUeUvQIV-Nzbvmf55ZMg/view?usp=sharing" TargetMode="External"/><Relationship Id="rId1520" Type="http://schemas.openxmlformats.org/officeDocument/2006/relationships/hyperlink" Target="https://drive.google.com/file/d/1mwVuxlAlRJ3EkgJotta_20wZ9WPxQwXk/view?usp=sharing" TargetMode="External"/><Relationship Id="rId2851" Type="http://schemas.openxmlformats.org/officeDocument/2006/relationships/hyperlink" Target="https://drive.google.com/file/d/17zYAgcxKOwsbSPZqi-kHty2CGJVhNvtw/view?usp=sharing" TargetMode="External"/><Relationship Id="rId1554" Type="http://schemas.openxmlformats.org/officeDocument/2006/relationships/hyperlink" Target="https://drive.google.com/file/d/1x4IucT3HE8c7HFQm33JttcHRfmwJDpb2/view?usp=sharing" TargetMode="External"/><Relationship Id="rId2885" Type="http://schemas.openxmlformats.org/officeDocument/2006/relationships/hyperlink" Target="https://drive.google.com/file/d/1bzAeSi6e4-GROTp29JZLxPhh1gLBhAdz/view?usp=sharing" TargetMode="External"/><Relationship Id="rId1555" Type="http://schemas.openxmlformats.org/officeDocument/2006/relationships/hyperlink" Target="https://drive.google.com/file/d/1APzp25AVdXLp5yZBkyZVS_SFbBoikTC0/view?usp=sharing" TargetMode="External"/><Relationship Id="rId2886" Type="http://schemas.openxmlformats.org/officeDocument/2006/relationships/hyperlink" Target="https://drive.google.com/file/d/1lON-N6gho8w85EW_2Qxj3aZ6kHEdsLQy/view?usp=sharing" TargetMode="External"/><Relationship Id="rId1556" Type="http://schemas.openxmlformats.org/officeDocument/2006/relationships/hyperlink" Target="https://drive.google.com/file/d/1geGbQAp25ssbhicJMarA4vUSKPEN9cUn/view?usp=sharing" TargetMode="External"/><Relationship Id="rId2887" Type="http://schemas.openxmlformats.org/officeDocument/2006/relationships/hyperlink" Target="https://drive.google.com/file/d/1-DYatwv152MmeRVVs6itTwtfpwGWuKBr/view?usp=sharing" TargetMode="External"/><Relationship Id="rId1557" Type="http://schemas.openxmlformats.org/officeDocument/2006/relationships/hyperlink" Target="https://drive.google.com/file/d/1H14Cd_xZnAE3OIdv4bU6JJYkbLLYLsd0/view?usp=sharing" TargetMode="External"/><Relationship Id="rId2888" Type="http://schemas.openxmlformats.org/officeDocument/2006/relationships/hyperlink" Target="https://drive.google.com/file/d/1nEj88x1DdWmScZZ7orM87ko5k8qevUPv/view?usp=sharing" TargetMode="External"/><Relationship Id="rId1558" Type="http://schemas.openxmlformats.org/officeDocument/2006/relationships/hyperlink" Target="https://drive.google.com/file/d/1aO8SMSHs3YnNAAEqW6FiU5Mb-y19kQjW/view?usp=sharing" TargetMode="External"/><Relationship Id="rId2889" Type="http://schemas.openxmlformats.org/officeDocument/2006/relationships/hyperlink" Target="https://drive.google.com/file/d/1DspH-3LFMfVD22F02gp7nxEKIyvaXYT9/view?usp=sharing" TargetMode="External"/><Relationship Id="rId1559" Type="http://schemas.openxmlformats.org/officeDocument/2006/relationships/hyperlink" Target="https://drive.google.com/file/d/1RFqG-pQ9k8pn1JUoALFzxTEL_7NmO593/view?usp=sharing" TargetMode="External"/><Relationship Id="rId965" Type="http://schemas.openxmlformats.org/officeDocument/2006/relationships/hyperlink" Target="https://drive.google.com/file/d/1br7QplOSrvN9U7ShxO8IqeReopJB8sek/view?usp=sharing" TargetMode="External"/><Relationship Id="rId964" Type="http://schemas.openxmlformats.org/officeDocument/2006/relationships/hyperlink" Target="https://drive.google.com/file/d/1rYzrPXYzi2UbsjSn-JMpoTAuVlfDYLmI/view?usp=sharing" TargetMode="External"/><Relationship Id="rId963" Type="http://schemas.openxmlformats.org/officeDocument/2006/relationships/hyperlink" Target="https://drive.google.com/file/d/1WsdSGf4vi1iggI2TRiYoM-xi9wsdpkQf/view?usp=sharing" TargetMode="External"/><Relationship Id="rId962" Type="http://schemas.openxmlformats.org/officeDocument/2006/relationships/hyperlink" Target="https://drive.google.com/file/d/15BTBIIatZULz2PZlW1Zz--StRCNK4HgI/view?usp=sharing" TargetMode="External"/><Relationship Id="rId969" Type="http://schemas.openxmlformats.org/officeDocument/2006/relationships/hyperlink" Target="https://drive.google.com/file/d/1mpjCTJ5I3o6AhZNT3RiRQfSjcBqVcObi/view?usp=sharing" TargetMode="External"/><Relationship Id="rId968" Type="http://schemas.openxmlformats.org/officeDocument/2006/relationships/hyperlink" Target="https://drive.google.com/file/d/1e3wZDUDd-HMqe-cvEV6Z-N4JoGKgb7yU/view?usp=sharing" TargetMode="External"/><Relationship Id="rId967" Type="http://schemas.openxmlformats.org/officeDocument/2006/relationships/hyperlink" Target="https://drive.google.com/file/d/1q3zphy0seyhtQ2T9gLt5mDDETIfm9REU/view?usp=sharing" TargetMode="External"/><Relationship Id="rId966" Type="http://schemas.openxmlformats.org/officeDocument/2006/relationships/hyperlink" Target="https://drive.google.com/file/d/1KWboYxGNvAtr60xsfUZAxLT6ThbjhdGy/view?usp=sharing" TargetMode="External"/><Relationship Id="rId2880" Type="http://schemas.openxmlformats.org/officeDocument/2006/relationships/hyperlink" Target="https://drive.google.com/file/d/1XcfhbBexuM099knLmzCaHlom6N-VdHpb/view?usp=sharing" TargetMode="External"/><Relationship Id="rId961" Type="http://schemas.openxmlformats.org/officeDocument/2006/relationships/hyperlink" Target="https://drive.google.com/file/d/15juacKUFDtCAwynJEiuh1_tNytP_nCUp/view?usp=sharing" TargetMode="External"/><Relationship Id="rId1550" Type="http://schemas.openxmlformats.org/officeDocument/2006/relationships/hyperlink" Target="https://drive.google.com/file/d/1fAK0D0kM65BIS6PlqnLPS-NXCO7aidfm/view?usp=sharing" TargetMode="External"/><Relationship Id="rId2881" Type="http://schemas.openxmlformats.org/officeDocument/2006/relationships/hyperlink" Target="https://drive.google.com/file/d/14b5ZDGKv-6aowNgQLXqGSK_I4cnVvEvw/view?usp=sharing" TargetMode="External"/><Relationship Id="rId960" Type="http://schemas.openxmlformats.org/officeDocument/2006/relationships/hyperlink" Target="https://drive.google.com/file/d/1UDcrsDdpXEoUaC_1li9om8lspgBkjTM_/view?usp=sharing" TargetMode="External"/><Relationship Id="rId1551" Type="http://schemas.openxmlformats.org/officeDocument/2006/relationships/hyperlink" Target="https://drive.google.com/file/d/1_NjQBw0ex_-5RtbKzmJ5qQ4By0L1F9HE/view?usp=sharing" TargetMode="External"/><Relationship Id="rId2882" Type="http://schemas.openxmlformats.org/officeDocument/2006/relationships/hyperlink" Target="https://drive.google.com/file/d/1QuAh4UNeKKtI3u6bJsmv0JKcRbEyk4cw/view?usp=sharing" TargetMode="External"/><Relationship Id="rId1552" Type="http://schemas.openxmlformats.org/officeDocument/2006/relationships/hyperlink" Target="https://drive.google.com/file/d/1q0kdBZ53vHdVNKboKSE5O-PYkcgFZI6e/view?usp=sharing" TargetMode="External"/><Relationship Id="rId2883" Type="http://schemas.openxmlformats.org/officeDocument/2006/relationships/hyperlink" Target="https://drive.google.com/file/d/1slBf4-6PbChmxxuzBXr35zn0oRsRK-wv/view?usp=sharing" TargetMode="External"/><Relationship Id="rId1553" Type="http://schemas.openxmlformats.org/officeDocument/2006/relationships/hyperlink" Target="https://drive.google.com/file/d/1pGgk-VschpNxSBNb9rWKiwQ125a7nXSH/view?usp=sharing" TargetMode="External"/><Relationship Id="rId2884" Type="http://schemas.openxmlformats.org/officeDocument/2006/relationships/hyperlink" Target="https://drive.google.com/file/d/1ZGEadSjZdMH458MOQu-dpfNfyzeS9FoU/view?usp=sharing" TargetMode="External"/><Relationship Id="rId1543" Type="http://schemas.openxmlformats.org/officeDocument/2006/relationships/hyperlink" Target="https://drive.google.com/file/d/1gevuSKgMomRH_DUHwu1KTpbaLzug3uUT/view?usp=sharing" TargetMode="External"/><Relationship Id="rId2874" Type="http://schemas.openxmlformats.org/officeDocument/2006/relationships/hyperlink" Target="https://drive.google.com/file/d/1fPIQvdlpJajpjRA_fb51Fz4g2NHkvtlY/view?usp=sharing" TargetMode="External"/><Relationship Id="rId1544" Type="http://schemas.openxmlformats.org/officeDocument/2006/relationships/hyperlink" Target="https://drive.google.com/file/d/1-JRBL7SaOktUeevPtiVW3Iu4XEYu6vnx/view?usp=sharing" TargetMode="External"/><Relationship Id="rId2875" Type="http://schemas.openxmlformats.org/officeDocument/2006/relationships/hyperlink" Target="https://drive.google.com/file/d/164DNSrtScqOf6Bu9FI4P7CmSexuHdFTf/view?usp=sharing" TargetMode="External"/><Relationship Id="rId1545" Type="http://schemas.openxmlformats.org/officeDocument/2006/relationships/hyperlink" Target="https://drive.google.com/file/d/1boprVwe6RZDewYUwNupz9CF9GppZ7Nxy/view?usp=sharing" TargetMode="External"/><Relationship Id="rId2876" Type="http://schemas.openxmlformats.org/officeDocument/2006/relationships/hyperlink" Target="https://drive.google.com/file/d/1Wsr2C3hWTRfPpwSVeLe74hFFlRE29nDA/view?usp=sharing" TargetMode="External"/><Relationship Id="rId1546" Type="http://schemas.openxmlformats.org/officeDocument/2006/relationships/hyperlink" Target="https://drive.google.com/file/d/1V0NWFgM9DcriPNoVK-IPUrR4JLK28p6q/view?usp=sharing" TargetMode="External"/><Relationship Id="rId2877" Type="http://schemas.openxmlformats.org/officeDocument/2006/relationships/hyperlink" Target="https://drive.google.com/file/d/1ogmsQnxLKQOV4UT-i4IHAG-2SkTZ5biu/view?usp=sharing" TargetMode="External"/><Relationship Id="rId1547" Type="http://schemas.openxmlformats.org/officeDocument/2006/relationships/hyperlink" Target="https://drive.google.com/file/d/1RLwuxpMOrL6L4aGglhr2GeUSRQa1A2Vu/view?usp=sharing" TargetMode="External"/><Relationship Id="rId2878" Type="http://schemas.openxmlformats.org/officeDocument/2006/relationships/hyperlink" Target="https://drive.google.com/file/d/1BsgLR6rk3YZBhRfKhgNUbJWuQCK4fqhU/view?usp=sharing" TargetMode="External"/><Relationship Id="rId1548" Type="http://schemas.openxmlformats.org/officeDocument/2006/relationships/hyperlink" Target="https://drive.google.com/file/d/17pqQFoh1asBhtn-GSpQmhCB3-S7VdgWd/view?usp=sharing" TargetMode="External"/><Relationship Id="rId2879" Type="http://schemas.openxmlformats.org/officeDocument/2006/relationships/hyperlink" Target="https://drive.google.com/file/d/1Kz2hWYRRFG2nrmUY3xuvRR72ElPDn1cL/view?usp=sharing" TargetMode="External"/><Relationship Id="rId1549" Type="http://schemas.openxmlformats.org/officeDocument/2006/relationships/hyperlink" Target="https://drive.google.com/file/d/1TT6x6plF2ahOfNHb_XBH4fGJzOx1sitv/view?usp=sharing" TargetMode="External"/><Relationship Id="rId959" Type="http://schemas.openxmlformats.org/officeDocument/2006/relationships/hyperlink" Target="https://drive.google.com/file/d/10NlwblCmuPJTutPOa5s_R7CEn0bmFg1_/view?usp=sharing" TargetMode="External"/><Relationship Id="rId954" Type="http://schemas.openxmlformats.org/officeDocument/2006/relationships/hyperlink" Target="https://drive.google.com/file/d/1Wh9NLhfEtHunWe6TW4pG_sHxpt1lqaG0/view?usp=sharing" TargetMode="External"/><Relationship Id="rId953" Type="http://schemas.openxmlformats.org/officeDocument/2006/relationships/hyperlink" Target="https://drive.google.com/file/d/1EoVnXixQ8N3RVTM2Dc3iCfRvnOt0QaOc/view?usp=sharing" TargetMode="External"/><Relationship Id="rId952" Type="http://schemas.openxmlformats.org/officeDocument/2006/relationships/hyperlink" Target="https://drive.google.com/file/d/1fDmZ7kVpROXZS0HtYrWmviZP4B_wy1zQ/view?usp=sharing" TargetMode="External"/><Relationship Id="rId951" Type="http://schemas.openxmlformats.org/officeDocument/2006/relationships/hyperlink" Target="https://drive.google.com/file/d/1Y2Npq8Z82KSBROx952Lgf_9WDNEJVvP2/view?usp=sharing" TargetMode="External"/><Relationship Id="rId958" Type="http://schemas.openxmlformats.org/officeDocument/2006/relationships/hyperlink" Target="https://drive.google.com/file/d/12nLZBYX_j3c8GwAVXowVxlZ3XfdR6MGX/view?usp=sharing" TargetMode="External"/><Relationship Id="rId957" Type="http://schemas.openxmlformats.org/officeDocument/2006/relationships/hyperlink" Target="https://drive.google.com/file/d/124QrXf2AXWnTayR-EK4-2Ce1DmEKajtw/view?usp=sharing" TargetMode="External"/><Relationship Id="rId956" Type="http://schemas.openxmlformats.org/officeDocument/2006/relationships/hyperlink" Target="https://drive.google.com/file/d/1fN_vjB6u678H6LbBpALbVJtxE0Jggr46/view?usp=drive_link" TargetMode="External"/><Relationship Id="rId955" Type="http://schemas.openxmlformats.org/officeDocument/2006/relationships/hyperlink" Target="https://drive.google.com/file/d/1RmKFms381_XL3YGZBbGscGtd3-pwNG3d/view?usp=sharing" TargetMode="External"/><Relationship Id="rId950" Type="http://schemas.openxmlformats.org/officeDocument/2006/relationships/hyperlink" Target="https://drive.google.com/file/d/16NOkDd9B_kzjRySyi-iJkjphCOd9rki3/view?usp=sharing" TargetMode="External"/><Relationship Id="rId2870" Type="http://schemas.openxmlformats.org/officeDocument/2006/relationships/hyperlink" Target="https://drive.google.com/file/d/1w02FerGi8z0cqSNeGcV22t8F5M6pPxmL/view?usp=sharing" TargetMode="External"/><Relationship Id="rId1540" Type="http://schemas.openxmlformats.org/officeDocument/2006/relationships/hyperlink" Target="https://drive.google.com/file/d/1dJ_-xw4boA3erb_TqmDIiXKoy95V--bY/view?usp=sharing" TargetMode="External"/><Relationship Id="rId2871" Type="http://schemas.openxmlformats.org/officeDocument/2006/relationships/hyperlink" Target="https://drive.google.com/file/d/1kyez5htCbFoZMOc-3KYDBhcFm5c9oNUg/view?usp=sharing" TargetMode="External"/><Relationship Id="rId1541" Type="http://schemas.openxmlformats.org/officeDocument/2006/relationships/hyperlink" Target="https://drive.google.com/file/d/1mTtTCHksF3bq8F1g3hbZbl7PjEs3rKnk/view?usp=sharing" TargetMode="External"/><Relationship Id="rId2872" Type="http://schemas.openxmlformats.org/officeDocument/2006/relationships/hyperlink" Target="https://drive.google.com/file/d/10KrgIBchkSH653pnYYnMiQon8eMFXge3/view?usp=sharing" TargetMode="External"/><Relationship Id="rId1542" Type="http://schemas.openxmlformats.org/officeDocument/2006/relationships/hyperlink" Target="https://drive.google.com/file/d/1Fqga0EbuQ73eq2ukhU-iOR-8SRsE0NdD/view?usp=sharing" TargetMode="External"/><Relationship Id="rId2873" Type="http://schemas.openxmlformats.org/officeDocument/2006/relationships/hyperlink" Target="https://drive.google.com/file/d/1FThPES2y2VZSVa-i0plJMHuypwr-b1Ki/view?usp=sharing" TargetMode="External"/><Relationship Id="rId6407" Type="http://schemas.openxmlformats.org/officeDocument/2006/relationships/hyperlink" Target="https://drive.google.com/file/d/1JkHlQWDx21tl95Y3unU7rYyvFDJZ7jDq/view?usp=sharing" TargetMode="External"/><Relationship Id="rId6408" Type="http://schemas.openxmlformats.org/officeDocument/2006/relationships/hyperlink" Target="https://drive.google.com/file/d/1qh1UuWaeAe-PhiA2TIfdB2KkfX-KyRMu/view?usp=sharing" TargetMode="External"/><Relationship Id="rId6405" Type="http://schemas.openxmlformats.org/officeDocument/2006/relationships/hyperlink" Target="https://drive.google.com/file/d/1RMWhm5JiAp_4J_RkpfTQJj6OVvaTmRLJ/view?usp=sharing" TargetMode="External"/><Relationship Id="rId6406" Type="http://schemas.openxmlformats.org/officeDocument/2006/relationships/hyperlink" Target="https://drive.google.com/file/d/1NI8IaPsgaZV-WYwE0x1KLKCBiZxdNf5B/view?usp=sharing" TargetMode="External"/><Relationship Id="rId6409" Type="http://schemas.openxmlformats.org/officeDocument/2006/relationships/hyperlink" Target="https://drive.google.com/file/d/1DO-wMSEuhEt7u9hg5E68l7-rCmGcCRGo/view?usp=sharing" TargetMode="External"/><Relationship Id="rId6400" Type="http://schemas.openxmlformats.org/officeDocument/2006/relationships/hyperlink" Target="https://drive.google.com/file/d/17vf3Ep4NO9xlIaIwwbj_iuyKlQ-J9MzK/view?usp=sharing" TargetMode="External"/><Relationship Id="rId6403" Type="http://schemas.openxmlformats.org/officeDocument/2006/relationships/hyperlink" Target="https://drive.google.com/file/d/1AbWmhPCL-dmp9u9TGSYnvmdBnVG_bkNO/view?usp=sharing" TargetMode="External"/><Relationship Id="rId6404" Type="http://schemas.openxmlformats.org/officeDocument/2006/relationships/hyperlink" Target="https://drive.google.com/file/d/1m4os350RIt1HqVflLZ_7g_96_MdML_o_/view?usp=sharing" TargetMode="External"/><Relationship Id="rId6401" Type="http://schemas.openxmlformats.org/officeDocument/2006/relationships/hyperlink" Target="https://drive.google.com/file/d/12QXwcb8hDnm2zY6XfYGECgmK2LLRHycN/view?usp=sharing" TargetMode="External"/><Relationship Id="rId6402" Type="http://schemas.openxmlformats.org/officeDocument/2006/relationships/hyperlink" Target="https://drive.google.com/file/d/1_M0brIhYinUu1xQJwysBpQRguqcImJbz/view?usp=sharing" TargetMode="External"/><Relationship Id="rId5130" Type="http://schemas.openxmlformats.org/officeDocument/2006/relationships/hyperlink" Target="https://drive.google.com/file/d/1R2uy-cGFIQsELCnlW2i4bSF8ssMyz1Bb/view?usp=sharing" TargetMode="External"/><Relationship Id="rId6461" Type="http://schemas.openxmlformats.org/officeDocument/2006/relationships/hyperlink" Target="https://drive.google.com/file/d/1nTmE2MWC8sR_Dl60_J6xO9sVwuK2uT3S/view?usp=sharing" TargetMode="External"/><Relationship Id="rId5131" Type="http://schemas.openxmlformats.org/officeDocument/2006/relationships/hyperlink" Target="https://drive.google.com/file/d/1yRkhbKwD9Ts6BE95Qg6fCBjyG9rdf9mx/view?usp=sharing" TargetMode="External"/><Relationship Id="rId6462" Type="http://schemas.openxmlformats.org/officeDocument/2006/relationships/hyperlink" Target="https://drive.google.com/file/d/1kgDb_fgVEqZHDs8IZ0c88TrNClUm3_PQ/view?usp=sharing" TargetMode="External"/><Relationship Id="rId6460" Type="http://schemas.openxmlformats.org/officeDocument/2006/relationships/hyperlink" Target="https://drive.google.com/file/d/10gLOAe2OrqUG9xRHNnboiBvXtKepHoRc/view?usp=sharing" TargetMode="External"/><Relationship Id="rId5134" Type="http://schemas.openxmlformats.org/officeDocument/2006/relationships/hyperlink" Target="https://drive.google.com/file/d/1c1Flqf4yoMcSKPxcP8UcX65A8r6-T-io/view?usp=sharing" TargetMode="External"/><Relationship Id="rId6465" Type="http://schemas.openxmlformats.org/officeDocument/2006/relationships/hyperlink" Target="https://drive.google.com/file/d/1UsimWVWjk14JEWMFUNjkFvTWoIDQCI1A/view?usp=sharing" TargetMode="External"/><Relationship Id="rId5135" Type="http://schemas.openxmlformats.org/officeDocument/2006/relationships/hyperlink" Target="https://drive.google.com/file/d/1peDEFpESLqw_QzOMJjH39iwPsRYvS9iO/view?usp=sharing" TargetMode="External"/><Relationship Id="rId6466" Type="http://schemas.openxmlformats.org/officeDocument/2006/relationships/hyperlink" Target="https://drive.google.com/file/d/1f1Ax0kN25Bvh56uhOmIVYs0H_L-3REF1/view?usp=sharing" TargetMode="External"/><Relationship Id="rId5132" Type="http://schemas.openxmlformats.org/officeDocument/2006/relationships/hyperlink" Target="https://drive.google.com/file/d/1ARnG8dy_PemRGyk207fOR3ykQShbfizp/view?usp=sharing" TargetMode="External"/><Relationship Id="rId6463" Type="http://schemas.openxmlformats.org/officeDocument/2006/relationships/hyperlink" Target="https://drive.google.com/file/d/1klgwiDC0YGYJNVxE66HVIDAbRPeVj5Wc/view?usp=sharing" TargetMode="External"/><Relationship Id="rId5133" Type="http://schemas.openxmlformats.org/officeDocument/2006/relationships/hyperlink" Target="https://drive.google.com/file/d/1QOyqBq5YitDQ9yR34aP9kUXAAhDpTEZy/view?usp=sharing" TargetMode="External"/><Relationship Id="rId6464" Type="http://schemas.openxmlformats.org/officeDocument/2006/relationships/hyperlink" Target="https://drive.google.com/file/d/1LzG0zH6DrqUQf7scZYuDuQcUG_0USF-r/view?usp=sharing" TargetMode="External"/><Relationship Id="rId5138" Type="http://schemas.openxmlformats.org/officeDocument/2006/relationships/hyperlink" Target="https://drive.google.com/file/d/1CYGOKeZCyQkCYyPe6w1-cSYPWsZDx90D/view?usp=sharing" TargetMode="External"/><Relationship Id="rId6469" Type="http://schemas.openxmlformats.org/officeDocument/2006/relationships/hyperlink" Target="https://drive.google.com/file/d/1XnKlUw7JFP_c_J530tC-I0CzhvLevjqI/view?usp=sharing" TargetMode="External"/><Relationship Id="rId5139" Type="http://schemas.openxmlformats.org/officeDocument/2006/relationships/hyperlink" Target="https://drive.google.com/file/d/1dFeFp8cYbRuL_qRmSrl6erBPIIsZqKeH/view?usp=sharing" TargetMode="External"/><Relationship Id="rId5136" Type="http://schemas.openxmlformats.org/officeDocument/2006/relationships/hyperlink" Target="https://drive.google.com/file/d/1YLGcGA9QoQpsVGEvXeknmS-j3H3N9sIU/view?usp=sharing" TargetMode="External"/><Relationship Id="rId6467" Type="http://schemas.openxmlformats.org/officeDocument/2006/relationships/hyperlink" Target="https://drive.google.com/file/d/11uO8nAsF9VgC_n-l31Wq-IWrToe9KkMP/view?usp=sharing" TargetMode="External"/><Relationship Id="rId5137" Type="http://schemas.openxmlformats.org/officeDocument/2006/relationships/hyperlink" Target="https://drive.google.com/file/d/1oSca7Eig3_OWSMXxaV7Mqrlw2iVypD18/view?usp=sharing" TargetMode="External"/><Relationship Id="rId6468" Type="http://schemas.openxmlformats.org/officeDocument/2006/relationships/hyperlink" Target="https://drive.google.com/file/d/1wM_WINSTtjIM_88YYZXv6fXbMw7lHIb7/view?usp=sharing" TargetMode="External"/><Relationship Id="rId5129" Type="http://schemas.openxmlformats.org/officeDocument/2006/relationships/hyperlink" Target="https://drive.google.com/file/d/1u44Acf-FFigR5sxvSXbFoDCc0EDwYVGN/view?usp=sharing" TargetMode="External"/><Relationship Id="rId6450" Type="http://schemas.openxmlformats.org/officeDocument/2006/relationships/hyperlink" Target="https://drive.google.com/file/d/1tP0T_HwEzSncBWRAGgbFo-xsKJMrAEhi/view?usp=sharing" TargetMode="External"/><Relationship Id="rId5120" Type="http://schemas.openxmlformats.org/officeDocument/2006/relationships/hyperlink" Target="https://drive.google.com/file/d/1PLk189W5GxiKWAMiCqulKf98yhsjEgd1/view?usp=sharing" TargetMode="External"/><Relationship Id="rId6451" Type="http://schemas.openxmlformats.org/officeDocument/2006/relationships/hyperlink" Target="https://drive.google.com/file/d/1xOrjZ0yMjv5WlinSqe7453kd6dr6moCA/view?usp=sharing" TargetMode="External"/><Relationship Id="rId5123" Type="http://schemas.openxmlformats.org/officeDocument/2006/relationships/hyperlink" Target="https://drive.google.com/file/d/1wahYvMIgVOpPtLTu9_NjaC6wZPmESG9T/view?usp=sharing" TargetMode="External"/><Relationship Id="rId6454" Type="http://schemas.openxmlformats.org/officeDocument/2006/relationships/hyperlink" Target="https://drive.google.com/file/d/1Ku8hnO76a7r2wGqcxYAoKlf5Gs_iT0sV/view?usp=sharing" TargetMode="External"/><Relationship Id="rId5124" Type="http://schemas.openxmlformats.org/officeDocument/2006/relationships/hyperlink" Target="https://drive.google.com/file/d/19s9Y28JI2OzLmNyy1HxizHRGsPS76b5w/view?usp=sharing" TargetMode="External"/><Relationship Id="rId6455" Type="http://schemas.openxmlformats.org/officeDocument/2006/relationships/hyperlink" Target="https://drive.google.com/file/d/1XKqwczX-J-PCXonyESyYej_ogE8gvfQx/view?usp=sharing" TargetMode="External"/><Relationship Id="rId5121" Type="http://schemas.openxmlformats.org/officeDocument/2006/relationships/hyperlink" Target="https://drive.google.com/file/d/15zPvqB3Oo6ptFjbGpYi2zJs14y_BFPdJ/view?usp=sharing" TargetMode="External"/><Relationship Id="rId6452" Type="http://schemas.openxmlformats.org/officeDocument/2006/relationships/hyperlink" Target="https://drive.google.com/file/d/18aAKSkKt4Z7pewbVFKSn0CNF0MeOgmOJ/view?usp=sharing" TargetMode="External"/><Relationship Id="rId5122" Type="http://schemas.openxmlformats.org/officeDocument/2006/relationships/hyperlink" Target="https://drive.google.com/file/d/11rCtLLEPN9hq5fqV1VFpTewHVsfgcI1M/view?usp=sharing" TargetMode="External"/><Relationship Id="rId6453" Type="http://schemas.openxmlformats.org/officeDocument/2006/relationships/hyperlink" Target="https://drive.google.com/file/d/1RcDgeilsKcu7WgYiGYz7DKIYlbn-aW-6/view?usp=sharing" TargetMode="External"/><Relationship Id="rId5127" Type="http://schemas.openxmlformats.org/officeDocument/2006/relationships/hyperlink" Target="https://drive.google.com/file/d/1zumFLuXyW2Fo1XJvZu1qinAKAYnQk3sl/view?usp=sharing" TargetMode="External"/><Relationship Id="rId6458" Type="http://schemas.openxmlformats.org/officeDocument/2006/relationships/hyperlink" Target="https://drive.google.com/file/d/1z9uBitT0GoGHByiArSZ9-3kHPYHmOQP2/view?usp=sharing" TargetMode="External"/><Relationship Id="rId5128" Type="http://schemas.openxmlformats.org/officeDocument/2006/relationships/hyperlink" Target="https://drive.google.com/file/d/17xCK9tUJh15Qi2DCD0IbYwj1_Hfi25Vt/view?usp=sharing" TargetMode="External"/><Relationship Id="rId6459" Type="http://schemas.openxmlformats.org/officeDocument/2006/relationships/hyperlink" Target="https://drive.google.com/file/d/1MneZXTjl6v9lDp0sxlwsziiDLcy1LwOy/view?usp=sharing" TargetMode="External"/><Relationship Id="rId5125" Type="http://schemas.openxmlformats.org/officeDocument/2006/relationships/hyperlink" Target="https://drive.google.com/file/d/1JJ00Z5gUwAZgYmDXUkv5QOHYOQwBurFu/view?usp=sharing" TargetMode="External"/><Relationship Id="rId6456" Type="http://schemas.openxmlformats.org/officeDocument/2006/relationships/hyperlink" Target="https://drive.google.com/file/d/1JRgezXav-VeH-RpeaMV55ZX6xeHv_BFJ/view?usp=sharing" TargetMode="External"/><Relationship Id="rId5126" Type="http://schemas.openxmlformats.org/officeDocument/2006/relationships/hyperlink" Target="https://drive.google.com/file/d/1GpPEffU-5i4Y0oSWhyLu2tjtKq6XfWu2/view?usp=sharing" TargetMode="External"/><Relationship Id="rId6457" Type="http://schemas.openxmlformats.org/officeDocument/2006/relationships/hyperlink" Target="https://drive.google.com/file/d/1OztqRlSGP8kBHznAh4E4VvBLFHZe1w7e/view?usp=sharing" TargetMode="External"/><Relationship Id="rId6480" Type="http://schemas.openxmlformats.org/officeDocument/2006/relationships/hyperlink" Target="https://drive.google.com/file/d/15ICYINqpBx7nYzmichR_ACshkfg1C816/view?usp=sharing" TargetMode="External"/><Relationship Id="rId5152" Type="http://schemas.openxmlformats.org/officeDocument/2006/relationships/hyperlink" Target="https://drive.google.com/file/d/1h0P_A7yEKswT8niY0N-xbDnIpBnoMweG/view?usp=sharing" TargetMode="External"/><Relationship Id="rId6483" Type="http://schemas.openxmlformats.org/officeDocument/2006/relationships/hyperlink" Target="https://drive.google.com/file/d/1kP-c4P5QIEfGLxSeZI6pZGVMXEfIHOLs/view?usp=sharing" TargetMode="External"/><Relationship Id="rId5153" Type="http://schemas.openxmlformats.org/officeDocument/2006/relationships/hyperlink" Target="https://drive.google.com/file/d/1Dk-8bBkPlfvW3ujvNhHZNngrqt43v7XR/view?usp=sharing" TargetMode="External"/><Relationship Id="rId6484" Type="http://schemas.openxmlformats.org/officeDocument/2006/relationships/hyperlink" Target="https://drive.google.com/file/d/1JvryaDxnvPPZblVT9gv108T9DyIFr6wg/view?usp=sharing" TargetMode="External"/><Relationship Id="rId5150" Type="http://schemas.openxmlformats.org/officeDocument/2006/relationships/hyperlink" Target="https://drive.google.com/file/d/15aG1kXIYQa0_fMO8qCyuBQCQYEjao5Pn/view?usp=sharing" TargetMode="External"/><Relationship Id="rId6481" Type="http://schemas.openxmlformats.org/officeDocument/2006/relationships/hyperlink" Target="https://drive.google.com/file/d/1gPIFc7i_cy8hnII6u6diUnspjofylAgX/view?usp=sharing" TargetMode="External"/><Relationship Id="rId5151" Type="http://schemas.openxmlformats.org/officeDocument/2006/relationships/hyperlink" Target="https://drive.google.com/file/d/1euI_WGyeAv7c5hdiUw9F_vRm4W2b_Uo-/view?usp=sharing" TargetMode="External"/><Relationship Id="rId6482" Type="http://schemas.openxmlformats.org/officeDocument/2006/relationships/hyperlink" Target="https://drive.google.com/file/d/1g0pIwxl39V6KhV-XGwi-cVBXwMk5d4qy/view?usp=sharing" TargetMode="External"/><Relationship Id="rId5156" Type="http://schemas.openxmlformats.org/officeDocument/2006/relationships/hyperlink" Target="https://drive.google.com/file/d/1X97JefUelxPt6cVXf9u4Y0J2RVCxQfEy/view?usp=sharing" TargetMode="External"/><Relationship Id="rId6487" Type="http://schemas.openxmlformats.org/officeDocument/2006/relationships/hyperlink" Target="https://drive.google.com/file/d/1zMAjwyxVgnI_UvBl90Jz29EqobcOhIgB/view?usp=sharing" TargetMode="External"/><Relationship Id="rId5157" Type="http://schemas.openxmlformats.org/officeDocument/2006/relationships/hyperlink" Target="https://drive.google.com/file/d/1t6FlvWYYkB2vWdE8lH80eBVPwtY5LDrt/view?usp=sharing" TargetMode="External"/><Relationship Id="rId6488" Type="http://schemas.openxmlformats.org/officeDocument/2006/relationships/hyperlink" Target="https://drive.google.com/file/d/1XDP5AP7xvPyyS2M9sP067gXC_YW86XWM/view?usp=sharing" TargetMode="External"/><Relationship Id="rId5154" Type="http://schemas.openxmlformats.org/officeDocument/2006/relationships/hyperlink" Target="https://drive.google.com/file/d/17wblMFDcQudjFGxG906zYzWycFXmOSOT/view?usp=sharing" TargetMode="External"/><Relationship Id="rId6485" Type="http://schemas.openxmlformats.org/officeDocument/2006/relationships/hyperlink" Target="https://drive.google.com/file/d/1-WsyFaNFzTiteEbRJxwKLLtoduPj2Ria/view?usp=sharing" TargetMode="External"/><Relationship Id="rId5155" Type="http://schemas.openxmlformats.org/officeDocument/2006/relationships/hyperlink" Target="https://drive.google.com/file/d/1xdBeVfI651MMCQhGeBzQL8e-f97YPBSg/view?usp=sharing" TargetMode="External"/><Relationship Id="rId6486" Type="http://schemas.openxmlformats.org/officeDocument/2006/relationships/hyperlink" Target="https://drive.google.com/file/d/1-FYKYn50bETYKN_6TP5UQAVrJTroCGOT/view?usp=sharing" TargetMode="External"/><Relationship Id="rId5158" Type="http://schemas.openxmlformats.org/officeDocument/2006/relationships/hyperlink" Target="https://drive.google.com/file/d/1v8bsXxJ83cKF_aP90gBUh6QVkun9GAjh/view?usp=sharing" TargetMode="External"/><Relationship Id="rId6489" Type="http://schemas.openxmlformats.org/officeDocument/2006/relationships/hyperlink" Target="https://drive.google.com/file/d/1o4nB1M4vb-zNPE9JcUtkpLZCdZjwzrIw/view?usp=sharing" TargetMode="External"/><Relationship Id="rId5159" Type="http://schemas.openxmlformats.org/officeDocument/2006/relationships/hyperlink" Target="https://drive.google.com/file/d/1G_fEkh_cDSFcV6LQ8GAwrf7eSFVQM6Zs/view?usp=sharing" TargetMode="External"/><Relationship Id="rId5141" Type="http://schemas.openxmlformats.org/officeDocument/2006/relationships/hyperlink" Target="https://drive.google.com/file/d/1Ug_Hi2cBT1PgBt-Q-ffrUmafburYPGRf/view?usp=sharing" TargetMode="External"/><Relationship Id="rId6472" Type="http://schemas.openxmlformats.org/officeDocument/2006/relationships/hyperlink" Target="https://drive.google.com/file/d/1sCNM0cUUTSBd8l_jzmZ5vIKHoObFSIzw/view?usp=sharing" TargetMode="External"/><Relationship Id="rId5142" Type="http://schemas.openxmlformats.org/officeDocument/2006/relationships/hyperlink" Target="https://drive.google.com/file/d/1wb5uoUBlqjro9y1CIDaNS74AwYMa9Feo/view?usp=sharing" TargetMode="External"/><Relationship Id="rId6473" Type="http://schemas.openxmlformats.org/officeDocument/2006/relationships/hyperlink" Target="https://drive.google.com/file/d/1X70MA76o-POb4sRs9CjtGENqa4qKoOyy/view?usp=sharing" TargetMode="External"/><Relationship Id="rId6470" Type="http://schemas.openxmlformats.org/officeDocument/2006/relationships/hyperlink" Target="https://drive.google.com/file/d/1G5c7di0TqYe2XLyibYlnboZ-XF-Tp341/view?usp=sharing" TargetMode="External"/><Relationship Id="rId5140" Type="http://schemas.openxmlformats.org/officeDocument/2006/relationships/hyperlink" Target="https://drive.google.com/file/d/1QiyORrmC4WNyVwld1qDcoLxbq9ON6YCs/view?usp=sharing" TargetMode="External"/><Relationship Id="rId6471" Type="http://schemas.openxmlformats.org/officeDocument/2006/relationships/hyperlink" Target="https://drive.google.com/file/d/1FaeJFaw8_ZSC7hajrYa7jWzXyMNl6LG1/view?usp=sharing" TargetMode="External"/><Relationship Id="rId5145" Type="http://schemas.openxmlformats.org/officeDocument/2006/relationships/hyperlink" Target="https://drive.google.com/file/d/1iFLASAGlA0yx464yuT0r5cycBkwf8btP/view?usp=sharing" TargetMode="External"/><Relationship Id="rId6476" Type="http://schemas.openxmlformats.org/officeDocument/2006/relationships/hyperlink" Target="https://drive.google.com/file/d/1rdjRzaguZM1tuqZrtDGeJNBpmVYwVFmp/view?usp=sharing" TargetMode="External"/><Relationship Id="rId5146" Type="http://schemas.openxmlformats.org/officeDocument/2006/relationships/hyperlink" Target="https://drive.google.com/file/d/1LfgEaBnnE8XRCV02mmEAvoY_-4ZjzpHR/view?usp=sharing" TargetMode="External"/><Relationship Id="rId6477" Type="http://schemas.openxmlformats.org/officeDocument/2006/relationships/hyperlink" Target="https://drive.google.com/file/d/1Xf_yWcjQjhitRyWzWuCf7GdtYTVEET0w/view?usp=sharing" TargetMode="External"/><Relationship Id="rId5143" Type="http://schemas.openxmlformats.org/officeDocument/2006/relationships/hyperlink" Target="https://drive.google.com/file/d/14PvUo1_m0qH71v8gXbt21pRp7lMASiWh/view?usp=sharing" TargetMode="External"/><Relationship Id="rId6474" Type="http://schemas.openxmlformats.org/officeDocument/2006/relationships/hyperlink" Target="https://drive.google.com/file/d/1n4CRjALoOmcif9Qv0055ua7bqJxhAAxE/view?usp=sharing" TargetMode="External"/><Relationship Id="rId5144" Type="http://schemas.openxmlformats.org/officeDocument/2006/relationships/hyperlink" Target="https://drive.google.com/file/d/1-za6PmuKSS1QBPgU6gN-n29CT9-tHfBr/view?usp=sharing" TargetMode="External"/><Relationship Id="rId6475" Type="http://schemas.openxmlformats.org/officeDocument/2006/relationships/hyperlink" Target="https://drive.google.com/file/d/1WNAYoFkoZFsTlhNc15OAAyK_Wnmhpruw/view?usp=sharing" TargetMode="External"/><Relationship Id="rId5149" Type="http://schemas.openxmlformats.org/officeDocument/2006/relationships/hyperlink" Target="https://drive.google.com/file/d/1Myjg3kViXwvI24MVpAGHLkLtIlP0gysl/view?usp=sharing" TargetMode="External"/><Relationship Id="rId5147" Type="http://schemas.openxmlformats.org/officeDocument/2006/relationships/hyperlink" Target="https://drive.google.com/file/d/1iLzMm09BHHpNFpwULSVz-IUPTcoxZ6Ds/view?usp=sharing" TargetMode="External"/><Relationship Id="rId6478" Type="http://schemas.openxmlformats.org/officeDocument/2006/relationships/hyperlink" Target="https://drive.google.com/file/d/1Yh6YaKvR5sRZvdIa5FGqTpJAfbgJMY1t/view?usp=sharing" TargetMode="External"/><Relationship Id="rId5148" Type="http://schemas.openxmlformats.org/officeDocument/2006/relationships/hyperlink" Target="https://drive.google.com/file/d/1ydyDmTGltonrZditPVhGXsL6qqLuaD3t/view?usp=sharing" TargetMode="External"/><Relationship Id="rId6479" Type="http://schemas.openxmlformats.org/officeDocument/2006/relationships/hyperlink" Target="https://drive.google.com/file/d/1tMh-NwMC3mNSnRxH4ikmGyJupeJ-YgV_/view?usp=sharing" TargetMode="External"/><Relationship Id="rId6429" Type="http://schemas.openxmlformats.org/officeDocument/2006/relationships/hyperlink" Target="https://drive.google.com/file/d/1rGg0P7uizwbhXadyEJnPpydD3xrZQ92b/view?usp=sharing" TargetMode="External"/><Relationship Id="rId6427" Type="http://schemas.openxmlformats.org/officeDocument/2006/relationships/hyperlink" Target="https://drive.google.com/file/d/1TUF2I-rJzO6lUrpxzi73wNnuk3dL-3yf/view?usp=sharing" TargetMode="External"/><Relationship Id="rId6428" Type="http://schemas.openxmlformats.org/officeDocument/2006/relationships/hyperlink" Target="https://drive.google.com/file/d/1HHmXKTIGlmPt5Y5LSjdsiWQZ88RpzlVE/view?usp=sharing" TargetMode="External"/><Relationship Id="rId6421" Type="http://schemas.openxmlformats.org/officeDocument/2006/relationships/hyperlink" Target="https://drive.google.com/file/d/18E18a5EE5PwVJi9LC0c-9m-catU6O1u6/view?usp=drive_link" TargetMode="External"/><Relationship Id="rId6422" Type="http://schemas.openxmlformats.org/officeDocument/2006/relationships/hyperlink" Target="https://drive.google.com/file/d/19JzeWoZM7g34qVn2pGx5GHTmBE4yuxpW/view?usp=sharing" TargetMode="External"/><Relationship Id="rId6420" Type="http://schemas.openxmlformats.org/officeDocument/2006/relationships/hyperlink" Target="https://drive.google.com/file/d/17QaHFdw1ZsjUPb6-w61aDzyH_l5CM9aO/view?usp=sharing" TargetMode="External"/><Relationship Id="rId6425" Type="http://schemas.openxmlformats.org/officeDocument/2006/relationships/hyperlink" Target="https://drive.google.com/file/d/1OEcPclvzynmXt3gfbX35zCNnnsGoH8_W/view?usp=sharing" TargetMode="External"/><Relationship Id="rId6426" Type="http://schemas.openxmlformats.org/officeDocument/2006/relationships/hyperlink" Target="https://drive.google.com/file/d/1H-7wgtNUDbBO30JBAHf5EXxQZoto-AGb/view?usp=sharing" TargetMode="External"/><Relationship Id="rId6423" Type="http://schemas.openxmlformats.org/officeDocument/2006/relationships/hyperlink" Target="https://drive.google.com/file/d/1U6dq-eks9kAFQNenZUV3ptNx6U_Yj66m/view?usp=sharing" TargetMode="External"/><Relationship Id="rId6424" Type="http://schemas.openxmlformats.org/officeDocument/2006/relationships/hyperlink" Target="https://drive.google.com/file/d/18fHH7dCHYcQbimMBswI0d6pJ68GNU3QW/view?usp=sharing" TargetMode="External"/><Relationship Id="rId6418" Type="http://schemas.openxmlformats.org/officeDocument/2006/relationships/hyperlink" Target="https://drive.google.com/file/d/1UGZ3MEghAcUZHh4lM76Kf9B8uu_T1E2p/view?usp=sharing" TargetMode="External"/><Relationship Id="rId6419" Type="http://schemas.openxmlformats.org/officeDocument/2006/relationships/hyperlink" Target="https://drive.google.com/file/d/1EYj9K3zhSOqigpQjfyv21yZGPvfsK3Sc/view?usp=sharing" TargetMode="External"/><Relationship Id="rId6416" Type="http://schemas.openxmlformats.org/officeDocument/2006/relationships/hyperlink" Target="https://drive.google.com/file/d/1ppJTS4hMB9Wq7w5BN-x6HzcS73uo6QfW/view?usp=sharing" TargetMode="External"/><Relationship Id="rId6417" Type="http://schemas.openxmlformats.org/officeDocument/2006/relationships/hyperlink" Target="https://drive.google.com/file/d/1UwvS8duIglqLttD3jpVQxhg_P2aF2jdf/view?usp=sharing" TargetMode="External"/><Relationship Id="rId6410" Type="http://schemas.openxmlformats.org/officeDocument/2006/relationships/hyperlink" Target="https://drive.google.com/file/d/1ow9R4Qv2Rk1mjlTJl3c-AaclnZGz0tsK/view?usp=sharing" TargetMode="External"/><Relationship Id="rId6411" Type="http://schemas.openxmlformats.org/officeDocument/2006/relationships/hyperlink" Target="https://drive.google.com/file/d/1c0Vr5awwfXDOCCP7n-vymu0H2-BLAOaH/view?usp=sharing" TargetMode="External"/><Relationship Id="rId6414" Type="http://schemas.openxmlformats.org/officeDocument/2006/relationships/hyperlink" Target="https://drive.google.com/file/d/1SK9SNiq9q9xt5tokQNvvcoEcNkGbrq-_/view?usp=sharing" TargetMode="External"/><Relationship Id="rId6415" Type="http://schemas.openxmlformats.org/officeDocument/2006/relationships/hyperlink" Target="https://drive.google.com/file/d/1iXWNqnqzdN8mDeZ49CYQAAUk3Mveveno/view?usp=sharing" TargetMode="External"/><Relationship Id="rId6412" Type="http://schemas.openxmlformats.org/officeDocument/2006/relationships/hyperlink" Target="https://drive.google.com/file/d/1aaeuuptGXDmCVKa4JIPsjLd3GuaL4g-V/view?usp=sharing" TargetMode="External"/><Relationship Id="rId6413" Type="http://schemas.openxmlformats.org/officeDocument/2006/relationships/hyperlink" Target="https://drive.google.com/file/d/17dMGfqkPzQP0GfIirL_qK-fZz4gHifzh/view?usp=sharing" TargetMode="External"/><Relationship Id="rId5118" Type="http://schemas.openxmlformats.org/officeDocument/2006/relationships/hyperlink" Target="https://drive.google.com/file/d/1JdDxtKtb1KkwIYHcdMeDUMulQ6YUmysD/view?usp=sharing" TargetMode="External"/><Relationship Id="rId6449" Type="http://schemas.openxmlformats.org/officeDocument/2006/relationships/hyperlink" Target="https://drive.google.com/file/d/1f2D24cuD4ZOGLw_vbduw9BW3POcGTfbe/view?usp=sharing" TargetMode="External"/><Relationship Id="rId5119" Type="http://schemas.openxmlformats.org/officeDocument/2006/relationships/hyperlink" Target="https://drive.google.com/file/d/1XPlVxLOb3JgL1jjUfK9MJp787VQDQ3v3/view?usp=sharing" TargetMode="External"/><Relationship Id="rId6440" Type="http://schemas.openxmlformats.org/officeDocument/2006/relationships/hyperlink" Target="https://drive.google.com/file/d/1xnvakw_zNv7wEhufeJ1FGC9YsykUCIE3/view?usp=sharing" TargetMode="External"/><Relationship Id="rId5112" Type="http://schemas.openxmlformats.org/officeDocument/2006/relationships/hyperlink" Target="https://drive.google.com/file/d/1vgOlO5KditGY8pNYi1vc8HeLuC7OWOVd/view?usp=sharing" TargetMode="External"/><Relationship Id="rId6443" Type="http://schemas.openxmlformats.org/officeDocument/2006/relationships/hyperlink" Target="https://drive.google.com/file/d/1_5E2eiq1Vm73eWKZH7Mcehg3lGzZQMVn/view?usp=sharing" TargetMode="External"/><Relationship Id="rId5113" Type="http://schemas.openxmlformats.org/officeDocument/2006/relationships/hyperlink" Target="https://drive.google.com/file/d/1EUCr3cC3yz-1fFyeYDno70b6PxvgiTbs/view?usp=sharing" TargetMode="External"/><Relationship Id="rId6444" Type="http://schemas.openxmlformats.org/officeDocument/2006/relationships/hyperlink" Target="https://drive.google.com/file/d/190U-dfESaQ37LK0wKLzSWD3cIq8ORVrE/view?usp=drive_link" TargetMode="External"/><Relationship Id="rId5110" Type="http://schemas.openxmlformats.org/officeDocument/2006/relationships/hyperlink" Target="https://drive.google.com/file/d/1EC1aaABLJ2PjjvvsNZGUaqUilk0clVwn/view?usp=sharing" TargetMode="External"/><Relationship Id="rId6441" Type="http://schemas.openxmlformats.org/officeDocument/2006/relationships/hyperlink" Target="https://drive.google.com/file/d/1yBLMfKCf2vAqjJ6VjXR3XVccgxmoNGXr/view?usp=sharing" TargetMode="External"/><Relationship Id="rId5111" Type="http://schemas.openxmlformats.org/officeDocument/2006/relationships/hyperlink" Target="https://drive.google.com/file/d/1YJxNbNF8evOlL_Zwwx-5ofekV0x6JVkn/view?usp=sharing" TargetMode="External"/><Relationship Id="rId6442" Type="http://schemas.openxmlformats.org/officeDocument/2006/relationships/hyperlink" Target="https://drive.google.com/file/d/1ViABfqL1Ap_SOvbCxP-rbgTuyHxnC6kM/view?usp=sharing" TargetMode="External"/><Relationship Id="rId5116" Type="http://schemas.openxmlformats.org/officeDocument/2006/relationships/hyperlink" Target="https://drive.google.com/file/d/1saO2tzC9j5g2eHmsfWw_X5ycL23Fr6_4/view?usp=sharing" TargetMode="External"/><Relationship Id="rId6447" Type="http://schemas.openxmlformats.org/officeDocument/2006/relationships/hyperlink" Target="https://drive.google.com/file/d/14I38T_EHw8OZ_V-DBmvaf6SMqO9EB4a3/view?usp=sharing" TargetMode="External"/><Relationship Id="rId5117" Type="http://schemas.openxmlformats.org/officeDocument/2006/relationships/hyperlink" Target="https://drive.google.com/file/d/1jTkujrCwVSB7lKihj3JApvILfCB8LyAz/view?usp=sharing" TargetMode="External"/><Relationship Id="rId6448" Type="http://schemas.openxmlformats.org/officeDocument/2006/relationships/hyperlink" Target="https://drive.google.com/file/d/1zVpgUlnDNu0-OppNyo9LxNiV3vMfcvGv/view?usp=sharing" TargetMode="External"/><Relationship Id="rId5114" Type="http://schemas.openxmlformats.org/officeDocument/2006/relationships/hyperlink" Target="https://drive.google.com/file/d/1RdNF476CVaLL4oSLINfL5CxbmZrCMZ1r/view?usp=sharing" TargetMode="External"/><Relationship Id="rId6445" Type="http://schemas.openxmlformats.org/officeDocument/2006/relationships/hyperlink" Target="https://drive.google.com/file/d/1wh_NzAzKb38W_Nzmg5iaUQl7wLmgvY02/view?usp=sharing" TargetMode="External"/><Relationship Id="rId5115" Type="http://schemas.openxmlformats.org/officeDocument/2006/relationships/hyperlink" Target="https://drive.google.com/file/d/1a07o9SgQvEjUSdwn6ZRp7JnMVB1Icl41/view?usp=sharing" TargetMode="External"/><Relationship Id="rId6446" Type="http://schemas.openxmlformats.org/officeDocument/2006/relationships/hyperlink" Target="https://drive.google.com/file/d/1U8xArTvj85Cy265iWx4RzWgZ5MkkMDoK/view?usp=sharing" TargetMode="External"/><Relationship Id="rId5109" Type="http://schemas.openxmlformats.org/officeDocument/2006/relationships/hyperlink" Target="https://drive.google.com/file/d/12kk_GxdEDnfshXmuhE9o6-YMW77UZ1yd/view?usp=sharing" TargetMode="External"/><Relationship Id="rId5107" Type="http://schemas.openxmlformats.org/officeDocument/2006/relationships/hyperlink" Target="https://drive.google.com/file/d/1x6a2WSZ-vHY4c0iAKpX3JQ9OvLBmoNjN/view?usp=sharing" TargetMode="External"/><Relationship Id="rId6438" Type="http://schemas.openxmlformats.org/officeDocument/2006/relationships/hyperlink" Target="https://drive.google.com/file/d/1uZcmuHH8OpNmqBBkBRy-de8UCoeFLktu/view?usp=sharing" TargetMode="External"/><Relationship Id="rId5108" Type="http://schemas.openxmlformats.org/officeDocument/2006/relationships/hyperlink" Target="https://drive.google.com/file/d/1UDdKNulDSNTnkxWfSWJuHtk1ZUMuLMFN/view?usp=sharing" TargetMode="External"/><Relationship Id="rId6439" Type="http://schemas.openxmlformats.org/officeDocument/2006/relationships/hyperlink" Target="https://drive.google.com/file/d/1pVsb2syzYOL-MDuqJQZOv4gouUIuubh3/view?usp=sharing" TargetMode="External"/><Relationship Id="rId5101" Type="http://schemas.openxmlformats.org/officeDocument/2006/relationships/hyperlink" Target="https://drive.google.com/file/d/1NHiIcPBijSEJb-gSpsn41Vw_5n49QEZH/view?usp=sharing" TargetMode="External"/><Relationship Id="rId6432" Type="http://schemas.openxmlformats.org/officeDocument/2006/relationships/hyperlink" Target="https://drive.google.com/file/d/1lWAC-fccBHoFRLoYwChlo3wnaRA3vhYJ/view?usp=sharing" TargetMode="External"/><Relationship Id="rId5102" Type="http://schemas.openxmlformats.org/officeDocument/2006/relationships/hyperlink" Target="https://drive.google.com/file/d/1SSfXUBcST2dRhpaE2VUybxAtFKJqecob/view?usp=drive_link" TargetMode="External"/><Relationship Id="rId6433" Type="http://schemas.openxmlformats.org/officeDocument/2006/relationships/hyperlink" Target="https://drive.google.com/file/d/1JQ8CF9GM8hdokw1-7zblfwdeWgty-tvw/view?usp=sharing" TargetMode="External"/><Relationship Id="rId6430" Type="http://schemas.openxmlformats.org/officeDocument/2006/relationships/hyperlink" Target="https://drive.google.com/file/d/1SSQOhQ_-JgFndVULHV3l4ssT1Bhk0Owq/view?usp=sharing" TargetMode="External"/><Relationship Id="rId5100" Type="http://schemas.openxmlformats.org/officeDocument/2006/relationships/hyperlink" Target="https://drive.google.com/file/d/1BlDt5fkfpOYG2s749k43L8b9lAsGIKLv/view?usp=sharing" TargetMode="External"/><Relationship Id="rId6431" Type="http://schemas.openxmlformats.org/officeDocument/2006/relationships/hyperlink" Target="https://drive.google.com/file/d/1FW7KbmOLZl0357JjKeT-5M1Cl5zj47zz/view?usp=sharing" TargetMode="External"/><Relationship Id="rId5105" Type="http://schemas.openxmlformats.org/officeDocument/2006/relationships/hyperlink" Target="https://drive.google.com/file/d/1iGCcDx4XM7YzmQWL_gfXskLAAfDWHGgX/view?usp=sharing" TargetMode="External"/><Relationship Id="rId6436" Type="http://schemas.openxmlformats.org/officeDocument/2006/relationships/hyperlink" Target="https://drive.google.com/file/d/1m4Ahgcjr7arwKsRiVYIpXXBVHjFZWB2d/view?usp=sharing" TargetMode="External"/><Relationship Id="rId5106" Type="http://schemas.openxmlformats.org/officeDocument/2006/relationships/hyperlink" Target="https://drive.google.com/file/d/1NvTZdxaNtSI5QMGeHICcDB3eMlhhadwz/view?usp=sharing" TargetMode="External"/><Relationship Id="rId6437" Type="http://schemas.openxmlformats.org/officeDocument/2006/relationships/hyperlink" Target="https://drive.google.com/file/d/1GXGbJlghF_foekKoM0TOlGh6LcGu6IsJ/view?usp=sharing" TargetMode="External"/><Relationship Id="rId5103" Type="http://schemas.openxmlformats.org/officeDocument/2006/relationships/hyperlink" Target="https://drive.google.com/file/d/1FcSKhe98818HgG188OMqG78otLKBMSXA/view?usp=sharing" TargetMode="External"/><Relationship Id="rId6434" Type="http://schemas.openxmlformats.org/officeDocument/2006/relationships/hyperlink" Target="https://drive.google.com/file/d/1rMqDgQ56oMB0TYX5MCdS9841EavIQq7t/view?usp=drive_link" TargetMode="External"/><Relationship Id="rId5104" Type="http://schemas.openxmlformats.org/officeDocument/2006/relationships/hyperlink" Target="https://drive.google.com/file/d/1Jn5Yxo9YpFaEIkY6KhyFn9l0ewEXEsH9/view?usp=sharing" TargetMode="External"/><Relationship Id="rId6435" Type="http://schemas.openxmlformats.org/officeDocument/2006/relationships/hyperlink" Target="https://drive.google.com/file/d/1lKFr4JkM1-8SC_3QJAPHFoSUdsaeohNW/view?usp=sharing" TargetMode="External"/><Relationship Id="rId2940" Type="http://schemas.openxmlformats.org/officeDocument/2006/relationships/hyperlink" Target="https://drive.google.com/file/d/1pHuFepmkNorBgcZfLV7ftZLYYOfpmpHG/view?usp=sharing" TargetMode="External"/><Relationship Id="rId1610" Type="http://schemas.openxmlformats.org/officeDocument/2006/relationships/hyperlink" Target="https://drive.google.com/file/d/1fOCQK_yqOPyNWHpQjtkf7g5LYEBgClHc/view?usp=sharing" TargetMode="External"/><Relationship Id="rId2941" Type="http://schemas.openxmlformats.org/officeDocument/2006/relationships/hyperlink" Target="https://drive.google.com/file/d/1Zejx7OXdiHxMt4v1l4iEuypQ0WTExlwr/view?usp=sharing" TargetMode="External"/><Relationship Id="rId1611" Type="http://schemas.openxmlformats.org/officeDocument/2006/relationships/hyperlink" Target="https://drive.google.com/file/d/1yzgHTOgA1FKXkur-CpBPgwEuCabio3QA/view?usp=sharing" TargetMode="External"/><Relationship Id="rId2942" Type="http://schemas.openxmlformats.org/officeDocument/2006/relationships/hyperlink" Target="https://drive.google.com/file/d/1tHaI_mtQrlrfKXVGXH340otnRbF-UHmU/view?usp=sharing" TargetMode="External"/><Relationship Id="rId1612" Type="http://schemas.openxmlformats.org/officeDocument/2006/relationships/hyperlink" Target="https://drive.google.com/file/d/1emU3Ta_8wE2S65D-EOumddjX6iLdMMnk/view?usp=sharing" TargetMode="External"/><Relationship Id="rId2943" Type="http://schemas.openxmlformats.org/officeDocument/2006/relationships/hyperlink" Target="https://drive.google.com/file/d/15r7rT8dpvYHIle1P71gUCL4Vh_HjTKnP/view?usp=sharing" TargetMode="External"/><Relationship Id="rId1613" Type="http://schemas.openxmlformats.org/officeDocument/2006/relationships/hyperlink" Target="https://drive.google.com/file/d/1lRMl7IvHG0CYxh3z54vz2NguD7bJfiDK/view?usp=sharing" TargetMode="External"/><Relationship Id="rId2944" Type="http://schemas.openxmlformats.org/officeDocument/2006/relationships/hyperlink" Target="https://drive.google.com/file/d/1ykDX-KQkb-T5xjcxajz4Ewfi0dsU0ZEh/view?usp=sharing" TargetMode="External"/><Relationship Id="rId1614" Type="http://schemas.openxmlformats.org/officeDocument/2006/relationships/hyperlink" Target="https://drive.google.com/file/d/1NVu8afyjtVuUZrUZ2xZS6a2Qkp0A_QM3/view?usp=sharing" TargetMode="External"/><Relationship Id="rId2945" Type="http://schemas.openxmlformats.org/officeDocument/2006/relationships/hyperlink" Target="https://drive.google.com/file/d/1AL_U7DflZA3gdl0IAG82lvKTu-8l7zoy/view?usp=sharing" TargetMode="External"/><Relationship Id="rId1615" Type="http://schemas.openxmlformats.org/officeDocument/2006/relationships/hyperlink" Target="https://drive.google.com/file/d/1YrNIXHI42i5aSen9rsWDqNJ9QQns5eLt/view?usp=sharing" TargetMode="External"/><Relationship Id="rId2946" Type="http://schemas.openxmlformats.org/officeDocument/2006/relationships/hyperlink" Target="https://drive.google.com/file/d/1v9YhjV0q0jcuhLZMigxXdqLzU7ra-eEN/view?usp=sharing" TargetMode="External"/><Relationship Id="rId1616" Type="http://schemas.openxmlformats.org/officeDocument/2006/relationships/hyperlink" Target="https://drive.google.com/file/d/1NmWE5WPzm1egdkEFlp5MA4AwhWId5Qwm/view?usp=sharing" TargetMode="External"/><Relationship Id="rId2947" Type="http://schemas.openxmlformats.org/officeDocument/2006/relationships/hyperlink" Target="https://drive.google.com/file/d/1TokBgf7Xf-of6zwYAdUYa5Cx-4rGS5ds/view?usp=sharing" TargetMode="External"/><Relationship Id="rId907" Type="http://schemas.openxmlformats.org/officeDocument/2006/relationships/hyperlink" Target="https://drive.google.com/file/d/1ycxXhA_kPLzmCdxSKhqnOxLG1FViEDNg/view?usp=sharing" TargetMode="External"/><Relationship Id="rId1617" Type="http://schemas.openxmlformats.org/officeDocument/2006/relationships/hyperlink" Target="https://drive.google.com/file/d/1vzybsZA0Gyj_BmtdGJaWmpEd8SevFQG7/view?usp=sharing" TargetMode="External"/><Relationship Id="rId2948" Type="http://schemas.openxmlformats.org/officeDocument/2006/relationships/hyperlink" Target="https://drive.google.com/file/d/1RMlQ227_PyRag7jnPa-_sbcLImssP-60/view?usp=sharing" TargetMode="External"/><Relationship Id="rId906" Type="http://schemas.openxmlformats.org/officeDocument/2006/relationships/hyperlink" Target="https://drive.google.com/file/d/1RejXj2wL1oRk-2GdQ81VYwOOz7ACzTCX/view?usp=sharing" TargetMode="External"/><Relationship Id="rId1618" Type="http://schemas.openxmlformats.org/officeDocument/2006/relationships/hyperlink" Target="https://drive.google.com/file/d/1Q5IFG0yslP3PHW8qkWoQjT39YXveV2F0/view?usp=sharing" TargetMode="External"/><Relationship Id="rId2949" Type="http://schemas.openxmlformats.org/officeDocument/2006/relationships/hyperlink" Target="https://drive.google.com/file/d/1abjyp_l8Sas51n2kUXiT3YYebY0NZTrd/view?usp=sharing" TargetMode="External"/><Relationship Id="rId905" Type="http://schemas.openxmlformats.org/officeDocument/2006/relationships/hyperlink" Target="https://drive.google.com/file/d/1UQEEhqhAmN0Uy-w40JECI-rpyRVvUGBD/view?usp=sharing" TargetMode="External"/><Relationship Id="rId1619" Type="http://schemas.openxmlformats.org/officeDocument/2006/relationships/hyperlink" Target="https://drive.google.com/file/d/1ktJuExdNS-ouVQjfiMU5khVX9LeFMMT5/view?usp=sharing" TargetMode="External"/><Relationship Id="rId904" Type="http://schemas.openxmlformats.org/officeDocument/2006/relationships/hyperlink" Target="https://drive.google.com/file/d/1WUcHjoe2xPp27wlccUNG5Dx-j8jOcOoW/view?usp=sharing" TargetMode="External"/><Relationship Id="rId909" Type="http://schemas.openxmlformats.org/officeDocument/2006/relationships/hyperlink" Target="https://drive.google.com/file/d/1I_Dgh5o8-2e1Py21yxqVR4mMWGb1-TS5/view?usp=sharing" TargetMode="External"/><Relationship Id="rId908" Type="http://schemas.openxmlformats.org/officeDocument/2006/relationships/hyperlink" Target="https://drive.google.com/file/d/1bMQnckYWc8URm15dH3q0zQ23DMF57MaE/view?usp=sharing" TargetMode="External"/><Relationship Id="rId903" Type="http://schemas.openxmlformats.org/officeDocument/2006/relationships/hyperlink" Target="https://drive.google.com/file/d/1bHUPrskBmzDUFZPolfP2F-oML8j9Rd5f/view?usp=sharing" TargetMode="External"/><Relationship Id="rId902" Type="http://schemas.openxmlformats.org/officeDocument/2006/relationships/hyperlink" Target="https://drive.google.com/file/d/19UZh_R9T-NmuoiA9ko94pa6_KU9wTy4m/view?usp=sharing" TargetMode="External"/><Relationship Id="rId901" Type="http://schemas.openxmlformats.org/officeDocument/2006/relationships/hyperlink" Target="https://drive.google.com/file/d/1V3Sf8E35rN4WBhfG2Zpw6Kuu8DHaaMT4/view?usp=sharing" TargetMode="External"/><Relationship Id="rId900" Type="http://schemas.openxmlformats.org/officeDocument/2006/relationships/hyperlink" Target="https://drive.google.com/file/d/1jWUPr74dlfwGKPINY-v-sMmD7MdrXbq9/view?usp=sharing" TargetMode="External"/><Relationship Id="rId2930" Type="http://schemas.openxmlformats.org/officeDocument/2006/relationships/hyperlink" Target="https://drive.google.com/file/d/1h3IQKA47kX37r5KhVsWaULQOxzWg16cK/view?usp=sharing" TargetMode="External"/><Relationship Id="rId1600" Type="http://schemas.openxmlformats.org/officeDocument/2006/relationships/hyperlink" Target="https://drive.google.com/file/d/1Nrxa2SRFTZzYRDyAj9b0ahjiRKsAuE2r/view?usp=sharing" TargetMode="External"/><Relationship Id="rId2931" Type="http://schemas.openxmlformats.org/officeDocument/2006/relationships/hyperlink" Target="https://drive.google.com/file/d/1RXcAeOvvWI8F7X3q0BeSRdqAwwAcUob8/view?usp=sharing" TargetMode="External"/><Relationship Id="rId1601" Type="http://schemas.openxmlformats.org/officeDocument/2006/relationships/hyperlink" Target="https://drive.google.com/file/d/1RQynGtOBYDbHolYY6PUGcadBdTUmSVqD/view?usp=sharing" TargetMode="External"/><Relationship Id="rId2932" Type="http://schemas.openxmlformats.org/officeDocument/2006/relationships/hyperlink" Target="https://drive.google.com/file/d/1MLsuV5Mp-1cwWiD7xYvElsz7aEiXHPBv/view?usp=sharing" TargetMode="External"/><Relationship Id="rId1602" Type="http://schemas.openxmlformats.org/officeDocument/2006/relationships/hyperlink" Target="https://drive.google.com/file/d/1ALmiAdokcuhmaLxcBD2pv-BcGKE5Kz6b/view?usp=sharing" TargetMode="External"/><Relationship Id="rId2933" Type="http://schemas.openxmlformats.org/officeDocument/2006/relationships/hyperlink" Target="https://drive.google.com/file/d/1xJeeuzcmQDeEFJKf5tD-a8HUg8agm5EC/view?usp=sharing" TargetMode="External"/><Relationship Id="rId1603" Type="http://schemas.openxmlformats.org/officeDocument/2006/relationships/hyperlink" Target="https://drive.google.com/file/d/1uEO9_PzZYs0OMnwD6kFPWywwOmyCcUlQ/view?usp=sharing" TargetMode="External"/><Relationship Id="rId2934" Type="http://schemas.openxmlformats.org/officeDocument/2006/relationships/hyperlink" Target="https://drive.google.com/file/d/1ks6sJeve3ySHdzMZ1fV4fNufhkwhwldd/view?usp=sharing" TargetMode="External"/><Relationship Id="rId1604" Type="http://schemas.openxmlformats.org/officeDocument/2006/relationships/hyperlink" Target="https://drive.google.com/file/d/1j3GqRzSSNNnFtOensYhae2q5JIlN2KXd/view?usp=sharing" TargetMode="External"/><Relationship Id="rId2935" Type="http://schemas.openxmlformats.org/officeDocument/2006/relationships/hyperlink" Target="https://drive.google.com/file/d/1P0gVVq59v3cKTdoThMFUUkiVvjZEWBXP/view?usp=sharing" TargetMode="External"/><Relationship Id="rId1605" Type="http://schemas.openxmlformats.org/officeDocument/2006/relationships/hyperlink" Target="https://drive.google.com/file/d/1k-kqVJWqANOZf3WTtHYrcb3ln0XGAjq8/view?usp=drive_link" TargetMode="External"/><Relationship Id="rId2936" Type="http://schemas.openxmlformats.org/officeDocument/2006/relationships/hyperlink" Target="https://drive.google.com/file/d/1r-VCn7Hh89V-Zqa-AH0a-444dMcgvXCj/view?usp=sharing" TargetMode="External"/><Relationship Id="rId1606" Type="http://schemas.openxmlformats.org/officeDocument/2006/relationships/hyperlink" Target="https://drive.google.com/file/d/1H66pRuCdblr13Rkrag8KnHErFuMgouPB/view?usp=sharing" TargetMode="External"/><Relationship Id="rId2937" Type="http://schemas.openxmlformats.org/officeDocument/2006/relationships/hyperlink" Target="https://drive.google.com/file/d/1eS9_khRfZANprOlSLzqg9Rr7WOeNcATP/view?usp=sharing" TargetMode="External"/><Relationship Id="rId1607" Type="http://schemas.openxmlformats.org/officeDocument/2006/relationships/hyperlink" Target="https://drive.google.com/file/d/1TmiYG0UBK_ui02LB1HvRR6cnH_eCx_CA/view?usp=sharing" TargetMode="External"/><Relationship Id="rId2938" Type="http://schemas.openxmlformats.org/officeDocument/2006/relationships/hyperlink" Target="https://drive.google.com/file/d/18qnTad12Z_eceMeKWpj-eMtDWaF8XOSz/view?usp=sharing" TargetMode="External"/><Relationship Id="rId1608" Type="http://schemas.openxmlformats.org/officeDocument/2006/relationships/hyperlink" Target="https://drive.google.com/file/d/1CKt4W-rV1DIeL2oU_S_6Jnu3evBNqGJ5/view?usp=sharing" TargetMode="External"/><Relationship Id="rId2939" Type="http://schemas.openxmlformats.org/officeDocument/2006/relationships/hyperlink" Target="https://drive.google.com/file/d/1Mda_B5LlouadGXXaiv34hQjkY80Q8zCY/view?usp=sharing" TargetMode="External"/><Relationship Id="rId1609" Type="http://schemas.openxmlformats.org/officeDocument/2006/relationships/hyperlink" Target="https://drive.google.com/file/d/1X7aB6WUyrvCUs5zFkh5gO2fxDaxEtIka/view?usp=sharing" TargetMode="External"/><Relationship Id="rId1631" Type="http://schemas.openxmlformats.org/officeDocument/2006/relationships/hyperlink" Target="https://drive.google.com/file/d/1tUJWRbUd03FHWkBK72LbbIq7ns7Ipx5Q/view?usp=sharing" TargetMode="External"/><Relationship Id="rId2962" Type="http://schemas.openxmlformats.org/officeDocument/2006/relationships/hyperlink" Target="https://drive.google.com/file/d/1K0KW4iOyudon98qTmFrh-11MM0DGi8yb/view?usp=sharing" TargetMode="External"/><Relationship Id="rId1632" Type="http://schemas.openxmlformats.org/officeDocument/2006/relationships/hyperlink" Target="https://drive.google.com/file/d/1xrnw3-tXq_ATsSCXDu_6kphjul6j-YBq/view?usp=sharing" TargetMode="External"/><Relationship Id="rId2963" Type="http://schemas.openxmlformats.org/officeDocument/2006/relationships/hyperlink" Target="https://drive.google.com/file/d/1xyqRYMzlN1ysSunonD4BrNEV2a3cA_CS/view?usp=sharing" TargetMode="External"/><Relationship Id="rId1633" Type="http://schemas.openxmlformats.org/officeDocument/2006/relationships/hyperlink" Target="https://drive.google.com/file/d/1Or7MzR7yrH4bvkC5Hg2KYt34aena033y/view?usp=sharing" TargetMode="External"/><Relationship Id="rId2964" Type="http://schemas.openxmlformats.org/officeDocument/2006/relationships/hyperlink" Target="https://drive.google.com/file/d/1Yc1WkU5nCbLlkH5f8pmdi00Jpv2ExAnr/view?usp=sharing" TargetMode="External"/><Relationship Id="rId1634" Type="http://schemas.openxmlformats.org/officeDocument/2006/relationships/hyperlink" Target="https://drive.google.com/file/d/1XyHBq-6Z3DfCzzKi2kWB4XpSUwWTS-S_/view?usp=sharing" TargetMode="External"/><Relationship Id="rId2965" Type="http://schemas.openxmlformats.org/officeDocument/2006/relationships/hyperlink" Target="https://drive.google.com/file/d/1lsk44S-fX9bbcoQtbxWu9ZxMMHBwQe3U/view?usp=sharing" TargetMode="External"/><Relationship Id="rId1635" Type="http://schemas.openxmlformats.org/officeDocument/2006/relationships/hyperlink" Target="https://drive.google.com/file/d/1dXDhqL0JZrok46okgvBSPp6PGpL3hN7g/view?usp=sharing" TargetMode="External"/><Relationship Id="rId2966" Type="http://schemas.openxmlformats.org/officeDocument/2006/relationships/hyperlink" Target="https://drive.google.com/file/d/1RmiZBI3PWTWTyoVfXkFyjJ5xzWig-CZy/view?usp=sharing" TargetMode="External"/><Relationship Id="rId1636" Type="http://schemas.openxmlformats.org/officeDocument/2006/relationships/hyperlink" Target="https://drive.google.com/file/d/1sa8d0p-in-5ZQp3om8KPwDaxvjHbRicx/view?usp=sharing" TargetMode="External"/><Relationship Id="rId2967" Type="http://schemas.openxmlformats.org/officeDocument/2006/relationships/hyperlink" Target="https://drive.google.com/file/d/1JB9NqXPBdGQJJtRtod1nQzGQuUk0_Weu/view?usp=sharing" TargetMode="External"/><Relationship Id="rId1637" Type="http://schemas.openxmlformats.org/officeDocument/2006/relationships/hyperlink" Target="https://drive.google.com/file/d/1HmDdoncsSH56iOZmqySJaYbJlEgJ8oiK/view?usp=sharing" TargetMode="External"/><Relationship Id="rId2968" Type="http://schemas.openxmlformats.org/officeDocument/2006/relationships/hyperlink" Target="https://drive.google.com/file/d/19vEUG9lCAhUd9TNxjkUG7Y9gYc_22l1G/view?usp=sharing" TargetMode="External"/><Relationship Id="rId1638" Type="http://schemas.openxmlformats.org/officeDocument/2006/relationships/hyperlink" Target="https://drive.google.com/file/d/1lReZ5Y5EuzgDgUAZIXR13j0d7wAZp2bt/view?usp=sharing" TargetMode="External"/><Relationship Id="rId2969" Type="http://schemas.openxmlformats.org/officeDocument/2006/relationships/hyperlink" Target="https://drive.google.com/file/d/1cWtrvlqLkTgOrt41-37zcc2lE1cQJAqd/view?usp=sharing" TargetMode="External"/><Relationship Id="rId929" Type="http://schemas.openxmlformats.org/officeDocument/2006/relationships/hyperlink" Target="https://drive.google.com/file/d/1R02GVXDlog9cjsQ9UagqCdU1on7m4CL4/view?usp=sharing" TargetMode="External"/><Relationship Id="rId1639" Type="http://schemas.openxmlformats.org/officeDocument/2006/relationships/hyperlink" Target="https://drive.google.com/file/d/1w0swM-kgFn6c3YvguKRXLrLscsCzPTYe/view?usp=sharing" TargetMode="External"/><Relationship Id="rId928" Type="http://schemas.openxmlformats.org/officeDocument/2006/relationships/hyperlink" Target="https://drive.google.com/file/d/1XX0DBYpcZU2mQ443dYOtXhqChCdodlsT/view?usp=sharing" TargetMode="External"/><Relationship Id="rId927" Type="http://schemas.openxmlformats.org/officeDocument/2006/relationships/hyperlink" Target="https://drive.google.com/file/d/1zGVIZpg5n_WU8CnSN35R-o_DRolgzXAw/view?usp=sharing" TargetMode="External"/><Relationship Id="rId926" Type="http://schemas.openxmlformats.org/officeDocument/2006/relationships/hyperlink" Target="https://drive.google.com/file/d/1kiYM6bquK_oQcZPjUCx0vfdju2NIqOWG/view?usp=sharing" TargetMode="External"/><Relationship Id="rId921" Type="http://schemas.openxmlformats.org/officeDocument/2006/relationships/hyperlink" Target="https://drive.google.com/file/d/1jKMPKAmck2gmeDbrb4DxXXtaeWYm3kRE/view?usp=sharing" TargetMode="External"/><Relationship Id="rId920" Type="http://schemas.openxmlformats.org/officeDocument/2006/relationships/hyperlink" Target="https://drive.google.com/file/d/1AKvyj_IPCVO2I25n4oZHnAek-ajaQYcf/view?usp=sharing" TargetMode="External"/><Relationship Id="rId925" Type="http://schemas.openxmlformats.org/officeDocument/2006/relationships/hyperlink" Target="https://drive.google.com/file/d/10OEyXVyF7opoMSAupC4_Z6PKq8WAusTy/view?usp=sharing" TargetMode="External"/><Relationship Id="rId924" Type="http://schemas.openxmlformats.org/officeDocument/2006/relationships/hyperlink" Target="https://drive.google.com/file/d/1k9Q_pKAtPiWaHv8tV1CIdqFPWsnnD3Jb/view?usp=sharing" TargetMode="External"/><Relationship Id="rId923" Type="http://schemas.openxmlformats.org/officeDocument/2006/relationships/hyperlink" Target="https://drive.google.com/file/d/18tIR2TfH9yy4INyAEIW42q5K-gdfXbYh/view?usp=sharing" TargetMode="External"/><Relationship Id="rId922" Type="http://schemas.openxmlformats.org/officeDocument/2006/relationships/hyperlink" Target="https://drive.google.com/file/d/1mHjk0LIs4vA1LxqpsQTOtS35ZQM4YnIp/view?usp=sharing" TargetMode="External"/><Relationship Id="rId2960" Type="http://schemas.openxmlformats.org/officeDocument/2006/relationships/hyperlink" Target="https://drive.google.com/file/d/1UuPDZPhj9eDDN_sZg0aVW2j3uNrCyMsp/view?usp=sharing" TargetMode="External"/><Relationship Id="rId1630" Type="http://schemas.openxmlformats.org/officeDocument/2006/relationships/hyperlink" Target="https://drive.google.com/file/d/16rqmusHYTJ5rVMAH5ftYbj_aNVbaMPuI/view?usp=sharing" TargetMode="External"/><Relationship Id="rId2961" Type="http://schemas.openxmlformats.org/officeDocument/2006/relationships/hyperlink" Target="https://drive.google.com/file/d/1_8bUU4HNhvtTbYKPmvK3xP-Ml0kDy7GO/view?usp=sharing" TargetMode="External"/><Relationship Id="rId1620" Type="http://schemas.openxmlformats.org/officeDocument/2006/relationships/hyperlink" Target="https://drive.google.com/file/d/1bFu0-6Y3r1GfvUqmDKPrvOZqby57lMVj/view?usp=sharing" TargetMode="External"/><Relationship Id="rId2951" Type="http://schemas.openxmlformats.org/officeDocument/2006/relationships/hyperlink" Target="https://drive.google.com/file/d/14N0apCW8ZdsOE6WthRMN3BJlxMuct1jg/view?usp=sharing" TargetMode="External"/><Relationship Id="rId1621" Type="http://schemas.openxmlformats.org/officeDocument/2006/relationships/hyperlink" Target="https://drive.google.com/file/d/1b0z8qGzdGZJMSJz_C4gS_PnPPeTNDfUS/view?usp=sharing" TargetMode="External"/><Relationship Id="rId2952" Type="http://schemas.openxmlformats.org/officeDocument/2006/relationships/hyperlink" Target="https://drive.google.com/file/d/16pGOPgqL23r88HuoyOuN59NCCea7zw2v/view?usp=sharing" TargetMode="External"/><Relationship Id="rId1622" Type="http://schemas.openxmlformats.org/officeDocument/2006/relationships/hyperlink" Target="https://drive.google.com/file/d/1pUygbcIw-EWhh3c2lbfB2SBkV6G4ITxn/view?usp=sharing" TargetMode="External"/><Relationship Id="rId2953" Type="http://schemas.openxmlformats.org/officeDocument/2006/relationships/hyperlink" Target="https://drive.google.com/file/d/1rDuCNfbHJYQUBz1tnhTXMULjGMSTw_Qk/view?usp=sharing" TargetMode="External"/><Relationship Id="rId1623" Type="http://schemas.openxmlformats.org/officeDocument/2006/relationships/hyperlink" Target="https://drive.google.com/file/d/10WZfb4Y9zHPrkATLuuWdrqvMUlPRJyVX/view?usp=sharing" TargetMode="External"/><Relationship Id="rId2954" Type="http://schemas.openxmlformats.org/officeDocument/2006/relationships/hyperlink" Target="https://drive.google.com/file/d/1HMm8JmtHb30c9b2AfdfBl31ld2KJIm1a/view?usp=sharing" TargetMode="External"/><Relationship Id="rId1624" Type="http://schemas.openxmlformats.org/officeDocument/2006/relationships/hyperlink" Target="https://drive.google.com/file/d/1XqlNlXDvjY0iaO3RhtQ_4SptQToms-eA/view?usp=sharing" TargetMode="External"/><Relationship Id="rId2955" Type="http://schemas.openxmlformats.org/officeDocument/2006/relationships/hyperlink" Target="https://drive.google.com/file/d/1zZ748ICk6kYvFBfGTx5XtaFT023O_FDy/view?usp=sharing" TargetMode="External"/><Relationship Id="rId1625" Type="http://schemas.openxmlformats.org/officeDocument/2006/relationships/hyperlink" Target="https://drive.google.com/file/d/1X6BJgCT62Y0WmXVAZGNdsMH6OqB7RCO3/view?usp=sharing" TargetMode="External"/><Relationship Id="rId2956" Type="http://schemas.openxmlformats.org/officeDocument/2006/relationships/hyperlink" Target="https://drive.google.com/file/d/1UzQhH75tomZOQnLAnHbzEsnkuaIraF7T/view?usp=sharing" TargetMode="External"/><Relationship Id="rId1626" Type="http://schemas.openxmlformats.org/officeDocument/2006/relationships/hyperlink" Target="https://drive.google.com/file/d/1Ojx0_ncw2qlkhtUCjptqEjrUpOq6hgwe/view?usp=sharing" TargetMode="External"/><Relationship Id="rId2957" Type="http://schemas.openxmlformats.org/officeDocument/2006/relationships/hyperlink" Target="https://drive.google.com/file/d/1O7Y64tYo0WD4udwHt5NQDe3zhQWaGMmk/view?usp=sharing" TargetMode="External"/><Relationship Id="rId1627" Type="http://schemas.openxmlformats.org/officeDocument/2006/relationships/hyperlink" Target="https://drive.google.com/file/d/1ugmcnX7ARGw20Fl9kTJqkcMwLfMBNGt7/view?usp=sharing" TargetMode="External"/><Relationship Id="rId2958" Type="http://schemas.openxmlformats.org/officeDocument/2006/relationships/hyperlink" Target="https://drive.google.com/file/d/14hQ-CQFeCVqJZuQo_zNi2t6lpZxbJNdx/view?usp=sharing" TargetMode="External"/><Relationship Id="rId918" Type="http://schemas.openxmlformats.org/officeDocument/2006/relationships/hyperlink" Target="https://drive.google.com/file/d/17FunyXdQJjSp9yTAue5Z-w9MUtONA6IR/view?usp=sharing" TargetMode="External"/><Relationship Id="rId1628" Type="http://schemas.openxmlformats.org/officeDocument/2006/relationships/hyperlink" Target="https://drive.google.com/file/d/1z11vMFvRymjL5ecve5kuCkdr-NEJNw9Q/view?usp=sharing" TargetMode="External"/><Relationship Id="rId2959" Type="http://schemas.openxmlformats.org/officeDocument/2006/relationships/hyperlink" Target="https://drive.google.com/file/d/1auv7GVO7vw23OtN0s_YWM8pcZxqfOFcN/view?usp=sharing" TargetMode="External"/><Relationship Id="rId917" Type="http://schemas.openxmlformats.org/officeDocument/2006/relationships/hyperlink" Target="https://drive.google.com/file/d/1NZ6StJ7MRoQRxZXFDdSYYiRAnEyHELjU/view?usp=sharing" TargetMode="External"/><Relationship Id="rId1629" Type="http://schemas.openxmlformats.org/officeDocument/2006/relationships/hyperlink" Target="https://drive.google.com/file/d/1ZbRZXVLFE4uoZ5HTT82vyTBbRLtqlFvy/view?usp=sharing" TargetMode="External"/><Relationship Id="rId916" Type="http://schemas.openxmlformats.org/officeDocument/2006/relationships/hyperlink" Target="https://drive.google.com/file/d/1zVoJAHafXnI2M4sJtrza7467xg4IAmFm/view?usp=sharing" TargetMode="External"/><Relationship Id="rId915" Type="http://schemas.openxmlformats.org/officeDocument/2006/relationships/hyperlink" Target="https://drive.google.com/file/d/1Gb5bgp1E_lZzpsuae5T3g44yGLr4i6-l/view?usp=sharing" TargetMode="External"/><Relationship Id="rId919" Type="http://schemas.openxmlformats.org/officeDocument/2006/relationships/hyperlink" Target="https://drive.google.com/file/d/1GUpe9yIF8EelQYT-XmJ_5SRaRW7fUWXa/view?usp=sharing" TargetMode="External"/><Relationship Id="rId910" Type="http://schemas.openxmlformats.org/officeDocument/2006/relationships/hyperlink" Target="https://drive.google.com/file/d/14FmshyyGiofCxUMjzA3qL_lXXxntXkwa/view?usp=sharing" TargetMode="External"/><Relationship Id="rId914" Type="http://schemas.openxmlformats.org/officeDocument/2006/relationships/hyperlink" Target="https://drive.google.com/file/d/1UKG8WNh-QJuPJGpGDV7Jda7r_iR9RH0W/view?usp=sharing" TargetMode="External"/><Relationship Id="rId913" Type="http://schemas.openxmlformats.org/officeDocument/2006/relationships/hyperlink" Target="https://drive.google.com/file/d/1r8NqTn9AGnHH7ukoAXafrzS-DkuJmBH9/view?usp=sharing" TargetMode="External"/><Relationship Id="rId912" Type="http://schemas.openxmlformats.org/officeDocument/2006/relationships/hyperlink" Target="https://drive.google.com/file/d/1fdNeGgZ6Okrj0JJf7w8X3-8ZEFKN2af-/view?usp=sharing" TargetMode="External"/><Relationship Id="rId911" Type="http://schemas.openxmlformats.org/officeDocument/2006/relationships/hyperlink" Target="https://drive.google.com/file/d/1mH_ItmqF-_J52tr3hF4L_o644EWbJIwa/view?usp=sharing" TargetMode="External"/><Relationship Id="rId2950" Type="http://schemas.openxmlformats.org/officeDocument/2006/relationships/hyperlink" Target="https://drive.google.com/file/d/1LkSw4g_4BAl9_qiBrGsM0kkbUsvXsSBX/view?usp=sharing" TargetMode="External"/><Relationship Id="rId2900" Type="http://schemas.openxmlformats.org/officeDocument/2006/relationships/hyperlink" Target="https://drive.google.com/file/d/1nKBnrj1dk7K_kql_m4jJJxF_EPC0L-vO/view?usp=sharing" TargetMode="External"/><Relationship Id="rId2901" Type="http://schemas.openxmlformats.org/officeDocument/2006/relationships/hyperlink" Target="https://drive.google.com/file/d/1kNP5nvB0_heZcTDTJCq3Whb2dbpwETTy/view?usp=sharing" TargetMode="External"/><Relationship Id="rId2902" Type="http://schemas.openxmlformats.org/officeDocument/2006/relationships/hyperlink" Target="https://drive.google.com/file/d/1guFYVxnPHWmTy84P5yyGbJGoqq4xiIcB/view?usp=sharing" TargetMode="External"/><Relationship Id="rId2903" Type="http://schemas.openxmlformats.org/officeDocument/2006/relationships/hyperlink" Target="https://drive.google.com/file/d/1PmeM71DyJPNrUOJI4aH4-WDJdMR17GW9/view?usp=sharing" TargetMode="External"/><Relationship Id="rId2904" Type="http://schemas.openxmlformats.org/officeDocument/2006/relationships/hyperlink" Target="https://drive.google.com/file/d/1LqZdGvZM-pSG4uKPTeUzrHTIqIdKLw51/view?usp=sharing" TargetMode="External"/><Relationship Id="rId2905" Type="http://schemas.openxmlformats.org/officeDocument/2006/relationships/hyperlink" Target="https://drive.google.com/file/d/1EDQDWgkTelR_sjzqK0saT7K5CzM2NeHU/view?usp=sharing" TargetMode="External"/><Relationship Id="rId2906" Type="http://schemas.openxmlformats.org/officeDocument/2006/relationships/hyperlink" Target="https://drive.google.com/file/d/103EG8W4ORrd5qWfWwcAWr54-j04uRrb3/view?usp=sharing" TargetMode="External"/><Relationship Id="rId2907" Type="http://schemas.openxmlformats.org/officeDocument/2006/relationships/hyperlink" Target="https://drive.google.com/file/d/12rPFQXOL1LPXgweQPVGfhs8Q36qVztD3/view?usp=sharing" TargetMode="External"/><Relationship Id="rId2908" Type="http://schemas.openxmlformats.org/officeDocument/2006/relationships/hyperlink" Target="https://drive.google.com/file/d/1iNsK_Nt2z1kpB5PjAjZ3QYIjbOOdvnts/view?usp=sharing" TargetMode="External"/><Relationship Id="rId2909" Type="http://schemas.openxmlformats.org/officeDocument/2006/relationships/hyperlink" Target="https://drive.google.com/file/d/1IcRH5iJioXUSYXpbx0nkWqkyi01L1IAn/view?usp=sharing" TargetMode="External"/><Relationship Id="rId5170" Type="http://schemas.openxmlformats.org/officeDocument/2006/relationships/hyperlink" Target="https://drive.google.com/file/d/1Lb0CpkrncAI8f7_cEh5IbT0La5iPElXT/view?usp=sharing" TargetMode="External"/><Relationship Id="rId5171" Type="http://schemas.openxmlformats.org/officeDocument/2006/relationships/hyperlink" Target="https://drive.google.com/file/d/1EI4ZEqAFOR62rP0izRFxW0kRKaFYXiV6/view?usp=sharing" TargetMode="External"/><Relationship Id="rId5174" Type="http://schemas.openxmlformats.org/officeDocument/2006/relationships/hyperlink" Target="https://drive.google.com/file/d/16ubuA7FFwJp7OpUKyuFcIkXjrTmrZDHf/view?usp=sharing" TargetMode="External"/><Relationship Id="rId5175" Type="http://schemas.openxmlformats.org/officeDocument/2006/relationships/hyperlink" Target="https://drive.google.com/file/d/1nHlvCrT5v3oPaFSmgTxTN-IEvC3P_oCI/view?usp=sharing" TargetMode="External"/><Relationship Id="rId5172" Type="http://schemas.openxmlformats.org/officeDocument/2006/relationships/hyperlink" Target="https://drive.google.com/file/d/1GLnGm5_8iCOvbJ9AgNncNsyH3hT8q4XX/view?usp=sharing" TargetMode="External"/><Relationship Id="rId5173" Type="http://schemas.openxmlformats.org/officeDocument/2006/relationships/hyperlink" Target="https://drive.google.com/file/d/1jeswTht30Frj0Ee9NWM9B6OQPmNIp3Rz/view?usp=sharing" TargetMode="External"/><Relationship Id="rId5178" Type="http://schemas.openxmlformats.org/officeDocument/2006/relationships/hyperlink" Target="https://drive.google.com/file/d/1GgVXVW5fiUiwR_rdsMNQST5MuW9t_tmQ/view?usp=sharing" TargetMode="External"/><Relationship Id="rId5179" Type="http://schemas.openxmlformats.org/officeDocument/2006/relationships/hyperlink" Target="https://drive.google.com/file/d/1ZG5GBdR0n2PrCwnRJ9a3S4IEboBRMlOR/view?usp=sharing" TargetMode="External"/><Relationship Id="rId5176" Type="http://schemas.openxmlformats.org/officeDocument/2006/relationships/hyperlink" Target="https://drive.google.com/file/d/1iv53oEQQphlcztAyyPlO8e1CQrBnBi9N/view?usp=sharing" TargetMode="External"/><Relationship Id="rId5177" Type="http://schemas.openxmlformats.org/officeDocument/2006/relationships/hyperlink" Target="https://drive.google.com/file/d/1ymNNXQ8nREInBWBVpk3UMVBKCaV0C-dr/view?usp=sharing" TargetMode="External"/><Relationship Id="rId6490" Type="http://schemas.openxmlformats.org/officeDocument/2006/relationships/hyperlink" Target="https://drive.google.com/file/d/15KdHgYxzYZYQPdfAPEKIS5dqA9OOEUt5/view?usp=sharing" TargetMode="External"/><Relationship Id="rId5160" Type="http://schemas.openxmlformats.org/officeDocument/2006/relationships/hyperlink" Target="https://drive.google.com/file/d/1_NA8wxVj_-Y_F0EhUwkUgGl6NDR8LZQg/view?usp=sharing" TargetMode="External"/><Relationship Id="rId6491" Type="http://schemas.openxmlformats.org/officeDocument/2006/relationships/hyperlink" Target="https://drive.google.com/file/d/1rGDmBhFfC08zBo4oi7BqBGSzzgxmcMbe/view?usp=sharing" TargetMode="External"/><Relationship Id="rId5163" Type="http://schemas.openxmlformats.org/officeDocument/2006/relationships/hyperlink" Target="https://drive.google.com/file/d/1U0SCyHtA3G3sR1P0wK6ourp1zu9xGLND/view?usp=sharing" TargetMode="External"/><Relationship Id="rId6494" Type="http://schemas.openxmlformats.org/officeDocument/2006/relationships/hyperlink" Target="https://drive.google.com/file/d/1CfpWSZkRGf0KjPF8FO5l1-Gm309d74W9/view?usp=sharing" TargetMode="External"/><Relationship Id="rId5164" Type="http://schemas.openxmlformats.org/officeDocument/2006/relationships/hyperlink" Target="https://drive.google.com/file/d/1tnWPiOSXLsiNzQB7DIkC3Kd0F0DfNh-n/view?usp=sharing" TargetMode="External"/><Relationship Id="rId6495" Type="http://schemas.openxmlformats.org/officeDocument/2006/relationships/hyperlink" Target="https://drive.google.com/file/d/1ZQ3aQlFI3QSpezrsyQoTmEop1TKS1kWW/view?usp=sharing" TargetMode="External"/><Relationship Id="rId5161" Type="http://schemas.openxmlformats.org/officeDocument/2006/relationships/hyperlink" Target="https://drive.google.com/file/d/1B4T1pDeW3P09J538BjnMVUT7gZrIAwOf/view?usp=sharing" TargetMode="External"/><Relationship Id="rId6492" Type="http://schemas.openxmlformats.org/officeDocument/2006/relationships/hyperlink" Target="https://drive.google.com/file/d/1dQU-sLadGNPRCZee4eTb4B67TkaCsVSI/view?usp=sharing" TargetMode="External"/><Relationship Id="rId5162" Type="http://schemas.openxmlformats.org/officeDocument/2006/relationships/hyperlink" Target="https://drive.google.com/file/d/1YoNyVcnZjV6cKCamRJ3aEUGkVWlVeL7J/view?usp=sharing" TargetMode="External"/><Relationship Id="rId6493" Type="http://schemas.openxmlformats.org/officeDocument/2006/relationships/hyperlink" Target="https://drive.google.com/file/d/1laxbQmYEa0pJAoxBv1YRNZwKg6NMO-Sw/view?usp=sharing" TargetMode="External"/><Relationship Id="rId5167" Type="http://schemas.openxmlformats.org/officeDocument/2006/relationships/hyperlink" Target="https://drive.google.com/file/d/1JrGBTHZp1GRA93lyq1ol563jB3XZuphu/view?usp=sharing" TargetMode="External"/><Relationship Id="rId6498" Type="http://schemas.openxmlformats.org/officeDocument/2006/relationships/hyperlink" Target="https://drive.google.com/file/d/1cRNre_0uU32nFQMXoSG-t8w0QOHdgtTL/view?usp=sharing" TargetMode="External"/><Relationship Id="rId5168" Type="http://schemas.openxmlformats.org/officeDocument/2006/relationships/hyperlink" Target="https://drive.google.com/file/d/1p8Ogoqyv4g7guKyr2PEBo1MZ5cG0Q3jd/view?usp=sharing" TargetMode="External"/><Relationship Id="rId6499" Type="http://schemas.openxmlformats.org/officeDocument/2006/relationships/hyperlink" Target="https://drive.google.com/file/d/1tONwzksgkb6SrKEkcL66HkZTiftNe60X/view?usp=sharing" TargetMode="External"/><Relationship Id="rId5165" Type="http://schemas.openxmlformats.org/officeDocument/2006/relationships/hyperlink" Target="https://drive.google.com/file/d/1d4Y0eHwPYIx2c1iTCoNQxKvI6HWqx7Px/view?usp=sharing" TargetMode="External"/><Relationship Id="rId6496" Type="http://schemas.openxmlformats.org/officeDocument/2006/relationships/hyperlink" Target="https://drive.google.com/file/d/1xJfL89poOgdbh0hCQn57MvVDTmrkq5wz/view?usp=sharing" TargetMode="External"/><Relationship Id="rId5166" Type="http://schemas.openxmlformats.org/officeDocument/2006/relationships/hyperlink" Target="https://drive.google.com/file/d/1slVcremndDJW-tBDUZpQUwd31C-S7jeO/view?usp=sharing" TargetMode="External"/><Relationship Id="rId6497" Type="http://schemas.openxmlformats.org/officeDocument/2006/relationships/hyperlink" Target="https://drive.google.com/open?id=14QOXgQ6WjF6XfrQkPtMC5_o8O20rTpIz&amp;usp=drive_copy" TargetMode="External"/><Relationship Id="rId5169" Type="http://schemas.openxmlformats.org/officeDocument/2006/relationships/hyperlink" Target="https://drive.google.com/file/d/1kT419g22-_HyCKVYJcsUw0UFzoiES3bh/view?usp=sharing" TargetMode="External"/><Relationship Id="rId2920" Type="http://schemas.openxmlformats.org/officeDocument/2006/relationships/hyperlink" Target="https://drive.google.com/file/d/11SsA1I88eYU9k5dYyMi2fu-leGFxqAnw/view?usp=sharing" TargetMode="External"/><Relationship Id="rId2921" Type="http://schemas.openxmlformats.org/officeDocument/2006/relationships/hyperlink" Target="https://drive.google.com/file/d/1ZClwTZzOMzCvBOcBIJUJGLMHQOxSM_nz/view?usp=sharing" TargetMode="External"/><Relationship Id="rId2922" Type="http://schemas.openxmlformats.org/officeDocument/2006/relationships/hyperlink" Target="https://drive.google.com/file/d/1lCA7Roe_elPS9V6Fe_F_1tmczauh11ce/view?usp=sharing" TargetMode="External"/><Relationship Id="rId2923" Type="http://schemas.openxmlformats.org/officeDocument/2006/relationships/hyperlink" Target="https://drive.google.com/file/d/1xlBhywG5mIw6rx9GlwUEHxDVJ3aP79RM/view?usp=sharing" TargetMode="External"/><Relationship Id="rId2924" Type="http://schemas.openxmlformats.org/officeDocument/2006/relationships/hyperlink" Target="https://drive.google.com/file/d/101Wj0tIS_WEUFgWAqKVBX7LKlRas_ygP/view?usp=sharing" TargetMode="External"/><Relationship Id="rId2925" Type="http://schemas.openxmlformats.org/officeDocument/2006/relationships/hyperlink" Target="https://drive.google.com/file/d/1uER0l2ULN9WRuIdXVG3CU5egx8xrCLN8/view?usp=sharing" TargetMode="External"/><Relationship Id="rId2926" Type="http://schemas.openxmlformats.org/officeDocument/2006/relationships/hyperlink" Target="https://drive.google.com/file/d/1dOSUoQSLbHxTR30uMM1mO_nFrljyAbg2/view?usp=sharing" TargetMode="External"/><Relationship Id="rId2927" Type="http://schemas.openxmlformats.org/officeDocument/2006/relationships/hyperlink" Target="https://drive.google.com/file/d/1taO6hwfxkx12tDL0dkBSAuYauSQq_xgA/view?usp=sharing" TargetMode="External"/><Relationship Id="rId2928" Type="http://schemas.openxmlformats.org/officeDocument/2006/relationships/hyperlink" Target="https://drive.google.com/file/d/1spiYIbIk9FJFNDgNbfgVMp9SDFfDLUG4/view?usp=sharing" TargetMode="External"/><Relationship Id="rId2929" Type="http://schemas.openxmlformats.org/officeDocument/2006/relationships/hyperlink" Target="https://drive.google.com/file/d/1rqg-blxIeX-6-m7OY9MvkMeJ1PpngpfZ/view?usp=sharing" TargetMode="External"/><Relationship Id="rId5192" Type="http://schemas.openxmlformats.org/officeDocument/2006/relationships/hyperlink" Target="https://drive.google.com/file/d/1oZydlKrBS2jjJohu8WI3kXEZb_HneRBC/view?usp=sharing" TargetMode="External"/><Relationship Id="rId5193" Type="http://schemas.openxmlformats.org/officeDocument/2006/relationships/hyperlink" Target="https://drive.google.com/file/d/17GZEpMyXDA-OCekq3rFZS5Xx0OuL7zZ_/view?usp=sharing" TargetMode="External"/><Relationship Id="rId5190" Type="http://schemas.openxmlformats.org/officeDocument/2006/relationships/hyperlink" Target="https://drive.google.com/file/d/17VZAFEZq3HQvwDCh4stH3H37cOvy0Jrk/view?usp=sharing" TargetMode="External"/><Relationship Id="rId5191" Type="http://schemas.openxmlformats.org/officeDocument/2006/relationships/hyperlink" Target="https://drive.google.com/file/d/1bYQp_cyhrzONv7gj6Xpl3SH_LfXMsdSH/view?usp=sharing" TargetMode="External"/><Relationship Id="rId5196" Type="http://schemas.openxmlformats.org/officeDocument/2006/relationships/hyperlink" Target="https://drive.google.com/file/d/1HNz1w5XZBM3V5YPn3L1YPoWr1xMtKLAQ/view?usp=sharing" TargetMode="External"/><Relationship Id="rId5197" Type="http://schemas.openxmlformats.org/officeDocument/2006/relationships/hyperlink" Target="https://drive.google.com/file/d/1awkASAPdEDkLjbnALwJppS5lfjclbVRW/view?usp=sharing" TargetMode="External"/><Relationship Id="rId5194" Type="http://schemas.openxmlformats.org/officeDocument/2006/relationships/hyperlink" Target="https://drive.google.com/file/d/1CFu8eu4BQuMxMvV8AGWdd5Zx8_2dU_tp/view?usp=sharing" TargetMode="External"/><Relationship Id="rId5195" Type="http://schemas.openxmlformats.org/officeDocument/2006/relationships/hyperlink" Target="https://drive.google.com/file/d/1crqaQsXto-t35YbfCLaBwFGL0ffCV3ZT/view?usp=sharing" TargetMode="External"/><Relationship Id="rId5198" Type="http://schemas.openxmlformats.org/officeDocument/2006/relationships/hyperlink" Target="https://drive.google.com/file/d/1K7zMDQBWnD6OQ5L6e6VU8kVrsBfefsv3/view?usp=sharing" TargetMode="External"/><Relationship Id="rId5199" Type="http://schemas.openxmlformats.org/officeDocument/2006/relationships/hyperlink" Target="https://drive.google.com/file/d/1suVL1OTjwYX88wYO3WET7SQ1acDyh_GV/view?usp=sharing" TargetMode="External"/><Relationship Id="rId2910" Type="http://schemas.openxmlformats.org/officeDocument/2006/relationships/hyperlink" Target="https://drive.google.com/drive/folders/1WEgf8Ax8SNlnnNg5fDtcxB44-u3ognJ4?usp=sharing" TargetMode="External"/><Relationship Id="rId2911" Type="http://schemas.openxmlformats.org/officeDocument/2006/relationships/hyperlink" Target="https://drive.google.com/file/d/1txMxw6UVYbHSnkyWJwEkbvQ7GRGU8I7o/view?usp=sharing" TargetMode="External"/><Relationship Id="rId2912" Type="http://schemas.openxmlformats.org/officeDocument/2006/relationships/hyperlink" Target="https://drive.google.com/file/d/15vD2ZZ8HkyLeYbSLCOh5us-rV1fyNOVC/view?usp=sharing" TargetMode="External"/><Relationship Id="rId2913" Type="http://schemas.openxmlformats.org/officeDocument/2006/relationships/hyperlink" Target="https://drive.google.com/file/d/1kAweNVAFmilR_AVQSCRFl6OX_qC_moB4/view?usp=sharing" TargetMode="External"/><Relationship Id="rId2914" Type="http://schemas.openxmlformats.org/officeDocument/2006/relationships/hyperlink" Target="https://drive.google.com/file/d/1os9D7tZEBZjTFUFcPaxEs0aspdEjVy4j/view?usp=sharing" TargetMode="External"/><Relationship Id="rId2915" Type="http://schemas.openxmlformats.org/officeDocument/2006/relationships/hyperlink" Target="https://drive.google.com/file/d/1rFLFFKuWF9EYU23VFA35jS8fc4edetzh/view?usp=sharing" TargetMode="External"/><Relationship Id="rId2916" Type="http://schemas.openxmlformats.org/officeDocument/2006/relationships/hyperlink" Target="https://drive.google.com/file/d/1mfMiNZN-LHlgjpmMOScmSjJTUP39lOXS/view?usp=sharing" TargetMode="External"/><Relationship Id="rId2917" Type="http://schemas.openxmlformats.org/officeDocument/2006/relationships/hyperlink" Target="https://drive.google.com/file/d/1QG1bsHGN3kpH5kYjFdlwPpXsC7Su9BCT/view?usp=sharing" TargetMode="External"/><Relationship Id="rId2918" Type="http://schemas.openxmlformats.org/officeDocument/2006/relationships/hyperlink" Target="https://drive.google.com/file/d/1SQ6iXDuKZDsj450QIzk_bqBk4JJQ1YrP/view?usp=sharing" TargetMode="External"/><Relationship Id="rId2919" Type="http://schemas.openxmlformats.org/officeDocument/2006/relationships/hyperlink" Target="https://drive.google.com/file/d/13ZdZAybMxyk5Fq3wcXCKwwvtR80FZ41T/view?usp=sharing" TargetMode="External"/><Relationship Id="rId5181" Type="http://schemas.openxmlformats.org/officeDocument/2006/relationships/hyperlink" Target="https://drive.google.com/file/d/1Jo7uhwg-2nWC6uVJ30ARgb7xo0ToeLcH/view?usp=sharing" TargetMode="External"/><Relationship Id="rId5182" Type="http://schemas.openxmlformats.org/officeDocument/2006/relationships/hyperlink" Target="https://drive.google.com/file/d/1pXGpXvLYIk4GcrVa1WQTyCpQjIjJ2bYc/view?usp=sharing" TargetMode="External"/><Relationship Id="rId5180" Type="http://schemas.openxmlformats.org/officeDocument/2006/relationships/hyperlink" Target="https://drive.google.com/file/d/1obEUhx4AqUwvnaod9uFnY0nBcMVNodag/view?usp=sharing" TargetMode="External"/><Relationship Id="rId5185" Type="http://schemas.openxmlformats.org/officeDocument/2006/relationships/hyperlink" Target="https://drive.google.com/file/d/1SASdAuMUI6Y51P9-a8MEZZKFNRDVo9RP/view?usp=sharing" TargetMode="External"/><Relationship Id="rId5186" Type="http://schemas.openxmlformats.org/officeDocument/2006/relationships/hyperlink" Target="https://drive.google.com/file/d/1E76goIQRWfpaAeRGfCwD8Y-Dsumtmras/view?usp=sharing" TargetMode="External"/><Relationship Id="rId5183" Type="http://schemas.openxmlformats.org/officeDocument/2006/relationships/hyperlink" Target="https://drive.google.com/file/d/1HXJ91_xs-3F9QAK0c71uWT5JczQ-JSUl/view?usp=sharing" TargetMode="External"/><Relationship Id="rId5184" Type="http://schemas.openxmlformats.org/officeDocument/2006/relationships/hyperlink" Target="https://drive.google.com/file/d/16PCTp-Is5g4i11eUtZHThtOySfs5j8bi/view?usp=sharing" TargetMode="External"/><Relationship Id="rId5189" Type="http://schemas.openxmlformats.org/officeDocument/2006/relationships/hyperlink" Target="https://drive.google.com/file/d/1BwGjpSHDln2QIgcDIcfOh3DRIi7ExFu7/view?usp=sharing" TargetMode="External"/><Relationship Id="rId5187" Type="http://schemas.openxmlformats.org/officeDocument/2006/relationships/hyperlink" Target="https://drive.google.com/file/d/1N1IzxNi9iWtK6TANZzBLQVSM0F8xpzJP/view?usp=sharing" TargetMode="External"/><Relationship Id="rId5188" Type="http://schemas.openxmlformats.org/officeDocument/2006/relationships/hyperlink" Target="https://drive.google.com/file/d/1fehnAkGvBSWU1f5IN-6Oqw2O429zu-hg/view?usp=sharing" TargetMode="External"/><Relationship Id="rId1697" Type="http://schemas.openxmlformats.org/officeDocument/2006/relationships/hyperlink" Target="https://drive.google.com/file/d/1iCsklUNpoH1rvAlXjB7RNLNcVYHxv0Ux/view?usp=sharing" TargetMode="External"/><Relationship Id="rId1698" Type="http://schemas.openxmlformats.org/officeDocument/2006/relationships/hyperlink" Target="https://drive.google.com/file/d/16ZsnhN4sD2ZEgZYvV65GSnGrs6YRzCZN/view?usp=sharing" TargetMode="External"/><Relationship Id="rId1699" Type="http://schemas.openxmlformats.org/officeDocument/2006/relationships/hyperlink" Target="https://drive.google.com/file/d/1aM2zyH_ubpBJYLXd0QsIy1ozPDlY574U/view?usp=sharing" TargetMode="External"/><Relationship Id="rId866" Type="http://schemas.openxmlformats.org/officeDocument/2006/relationships/hyperlink" Target="https://drive.google.com/file/d/1lddToI6sAqoFmwCEK0Q3sPV96Xug36Z7/view?usp=sharing" TargetMode="External"/><Relationship Id="rId865" Type="http://schemas.openxmlformats.org/officeDocument/2006/relationships/hyperlink" Target="https://drive.google.com/file/d/1lWLdZ-Q5GKk3iZmfRX6FrbcSF_YR5wY9/view?usp=sharing" TargetMode="External"/><Relationship Id="rId864" Type="http://schemas.openxmlformats.org/officeDocument/2006/relationships/hyperlink" Target="https://drive.google.com/file/d/1OmFtsBYGoKHXIURHft9quQo-8dd3ekrh/view?usp=sharing" TargetMode="External"/><Relationship Id="rId863" Type="http://schemas.openxmlformats.org/officeDocument/2006/relationships/hyperlink" Target="https://drive.google.com/file/d/1dSG5KqL6vEY9DS3YA_OmnHTIOn0v1JdK/view?usp=sharing" TargetMode="External"/><Relationship Id="rId869" Type="http://schemas.openxmlformats.org/officeDocument/2006/relationships/hyperlink" Target="https://drive.google.com/file/d/17kcmh8vn3-1_lNR7RiXYsYJOfTpIzebq/view?usp=sharing" TargetMode="External"/><Relationship Id="rId868" Type="http://schemas.openxmlformats.org/officeDocument/2006/relationships/hyperlink" Target="https://drive.google.com/file/d/10KGY_JmhrZNWgyuF_Lvtq7M5RaM60dER/view?usp=sharing" TargetMode="External"/><Relationship Id="rId867" Type="http://schemas.openxmlformats.org/officeDocument/2006/relationships/hyperlink" Target="https://drive.google.com/file/d/1YmVUbT1wAsG_guiBuztrXZsPZkNQIped/view?usp=sharing" TargetMode="External"/><Relationship Id="rId1690" Type="http://schemas.openxmlformats.org/officeDocument/2006/relationships/hyperlink" Target="https://drive.google.com/file/d/11lGXW1rwpyACahHzdcp8AsCbevrGPHNP/view?usp=sharing" TargetMode="External"/><Relationship Id="rId1691" Type="http://schemas.openxmlformats.org/officeDocument/2006/relationships/hyperlink" Target="https://drive.google.com/file/d/1g57nXtlKwSxydq2BQAAwEKhPWlGBgut-/view?usp=sharing" TargetMode="External"/><Relationship Id="rId1692" Type="http://schemas.openxmlformats.org/officeDocument/2006/relationships/hyperlink" Target="https://drive.google.com/file/d/1ErpA19KXMIw4H6fKIzE-GdgHLY5qpvV3/view?usp=sharing" TargetMode="External"/><Relationship Id="rId862" Type="http://schemas.openxmlformats.org/officeDocument/2006/relationships/hyperlink" Target="https://drive.google.com/file/d/1Wm_LmJkOoK0DtIV0YI8IVIjUNNXBn7HG/view?usp=sharing" TargetMode="External"/><Relationship Id="rId1693" Type="http://schemas.openxmlformats.org/officeDocument/2006/relationships/hyperlink" Target="https://drive.google.com/file/d/13wBVi5k-u-WVxSxL3DSXqh9ly54sQav9/view?usp=sharing" TargetMode="External"/><Relationship Id="rId861" Type="http://schemas.openxmlformats.org/officeDocument/2006/relationships/hyperlink" Target="https://drive.google.com/file/d/1H202eduS_D8HmVBf3xIdeIdtadUXGypD/view?usp=sharing" TargetMode="External"/><Relationship Id="rId1694" Type="http://schemas.openxmlformats.org/officeDocument/2006/relationships/hyperlink" Target="https://drive.google.com/file/d/1XnKgwaVBp3MhJMrJTOMQbJU-BDCH3Pr7/view?usp=sharing" TargetMode="External"/><Relationship Id="rId860" Type="http://schemas.openxmlformats.org/officeDocument/2006/relationships/hyperlink" Target="https://drive.google.com/file/d/1VSMzBIcEBGHDD2r5utoVqltAenZqlDBr/view?usp=sharing" TargetMode="External"/><Relationship Id="rId1695" Type="http://schemas.openxmlformats.org/officeDocument/2006/relationships/hyperlink" Target="https://drive.google.com/file/d/1h1Dc-rVLOlp-xrw2HjH0hn9VZadc91Tk/view?usp=sharing" TargetMode="External"/><Relationship Id="rId1696" Type="http://schemas.openxmlformats.org/officeDocument/2006/relationships/hyperlink" Target="https://drive.google.com/file/d/1uIq5BwrNt_CuPj7ROkETIiny3hnGX_Sz/view?usp=sharing" TargetMode="External"/><Relationship Id="rId1686" Type="http://schemas.openxmlformats.org/officeDocument/2006/relationships/hyperlink" Target="https://drive.google.com/file/d/1ScCj3dUEonhNdSm_9cUpm1hUOqZ6F4Cw/view?usp=sharing" TargetMode="External"/><Relationship Id="rId1687" Type="http://schemas.openxmlformats.org/officeDocument/2006/relationships/hyperlink" Target="https://drive.google.com/file/d/1zMV9Up2Xhr9CdEBTKK4ivS91oLz0weHM/view?usp=sharing" TargetMode="External"/><Relationship Id="rId1688" Type="http://schemas.openxmlformats.org/officeDocument/2006/relationships/hyperlink" Target="https://drive.google.com/file/d/1-O8GeKGpwz_3qF4yt4F6lJpMS3zPp_th/view?usp=sharing" TargetMode="External"/><Relationship Id="rId1689" Type="http://schemas.openxmlformats.org/officeDocument/2006/relationships/hyperlink" Target="https://drive.google.com/file/d/1IaACE1tkzlRuaAfMgmnoJ-rbQvMbxg1o/view?usp=sharing" TargetMode="External"/><Relationship Id="rId855" Type="http://schemas.openxmlformats.org/officeDocument/2006/relationships/hyperlink" Target="https://drive.google.com/file/d/1G9OOonDr-sOn5y8hgZnrKbQpCbBUXXNS/view?usp=sharing" TargetMode="External"/><Relationship Id="rId854" Type="http://schemas.openxmlformats.org/officeDocument/2006/relationships/hyperlink" Target="https://drive.google.com/file/d/1aKLTioBaqyUkQjLS8pcE2DtldGfS_cSR/view?usp=sharing" TargetMode="External"/><Relationship Id="rId853" Type="http://schemas.openxmlformats.org/officeDocument/2006/relationships/hyperlink" Target="https://drive.google.com/file/d/1BM_Drgf7LVIVlDqJniRddVz7F6DAykPT/view?usp=sharing" TargetMode="External"/><Relationship Id="rId852" Type="http://schemas.openxmlformats.org/officeDocument/2006/relationships/hyperlink" Target="https://drive.google.com/file/d/1NgJLgKGQF7irbFzKJHuF-ZBE1EVPRJGU/view?usp=sharing" TargetMode="External"/><Relationship Id="rId859" Type="http://schemas.openxmlformats.org/officeDocument/2006/relationships/hyperlink" Target="https://drive.google.com/file/d/1YuJAvTXWfRtIXk7BYI1r2PdacbVAzVT4/view?usp=sharing" TargetMode="External"/><Relationship Id="rId858" Type="http://schemas.openxmlformats.org/officeDocument/2006/relationships/hyperlink" Target="https://drive.google.com/file/d/1HJ-wU46iLjz3XS9tgoMpDx2YjXRasVio/view?usp=sharing" TargetMode="External"/><Relationship Id="rId857" Type="http://schemas.openxmlformats.org/officeDocument/2006/relationships/hyperlink" Target="https://drive.google.com/file/d/1TYWEW92RHfpLsYeYZ00jCvwi0xQdfhJh/view?usp=sharing" TargetMode="External"/><Relationship Id="rId856" Type="http://schemas.openxmlformats.org/officeDocument/2006/relationships/hyperlink" Target="https://drive.google.com/file/d/1wkdQZJz9YsX5PWAV5TDLDwbLrAefvDbS/view?usp=sharing" TargetMode="External"/><Relationship Id="rId1680" Type="http://schemas.openxmlformats.org/officeDocument/2006/relationships/hyperlink" Target="https://drive.google.com/file/d/1PaIUIOBN4m6JuGi6p98dfO3oxeqrMN2T/view?usp=sharing" TargetMode="External"/><Relationship Id="rId1681" Type="http://schemas.openxmlformats.org/officeDocument/2006/relationships/hyperlink" Target="https://drive.google.com/file/d/166RsJx3MSV3dYPiajptu5sZXgs1QHUg3/view?usp=sharing" TargetMode="External"/><Relationship Id="rId851" Type="http://schemas.openxmlformats.org/officeDocument/2006/relationships/hyperlink" Target="https://drive.google.com/file/d/1Qnhzrh1EWjmXzqsZmG7_w36HJoHKjAH8/view?usp=sharing" TargetMode="External"/><Relationship Id="rId1682" Type="http://schemas.openxmlformats.org/officeDocument/2006/relationships/hyperlink" Target="https://drive.google.com/file/d/1DsR9Jdxz993gK-vsk7WXcmmDKxd1JQgW/view?usp=sharing" TargetMode="External"/><Relationship Id="rId850" Type="http://schemas.openxmlformats.org/officeDocument/2006/relationships/hyperlink" Target="https://drive.google.com/file/d/1Scvdwpida0mr1TXPvfil6E3ClZzFzh_s/view?usp=sharing" TargetMode="External"/><Relationship Id="rId1683" Type="http://schemas.openxmlformats.org/officeDocument/2006/relationships/hyperlink" Target="https://drive.google.com/file/d/1oIP8qxtZ1hFZfe17GRwYsZvYYHI2YMp-/view?usp=sharing" TargetMode="External"/><Relationship Id="rId1684" Type="http://schemas.openxmlformats.org/officeDocument/2006/relationships/hyperlink" Target="https://drive.google.com/file/d/1njIMqIDOQMZ-A5EhaVrAQciUrZw3MRaD/view?usp=sharing" TargetMode="External"/><Relationship Id="rId1685" Type="http://schemas.openxmlformats.org/officeDocument/2006/relationships/hyperlink" Target="https://drive.google.com/file/d/1sj-EjieO9VpG6nhP-UXCfNNbdF2vhaRI/view?usp=sharing" TargetMode="External"/><Relationship Id="rId888" Type="http://schemas.openxmlformats.org/officeDocument/2006/relationships/hyperlink" Target="https://drive.google.com/file/d/1t5ZpYVG24tdd2XshX2Hs-G1-CNT-IgGN/view?usp=sharing" TargetMode="External"/><Relationship Id="rId887" Type="http://schemas.openxmlformats.org/officeDocument/2006/relationships/hyperlink" Target="https://drive.google.com/file/d/1lTbJmNRDkzOxiujrm6lwJxPX1NWWJLOx/view?usp=sharing" TargetMode="External"/><Relationship Id="rId886" Type="http://schemas.openxmlformats.org/officeDocument/2006/relationships/hyperlink" Target="https://drive.google.com/file/d/1Wx2tAbPewknwlFsogAJld5ISh9n4SL_L/view?usp=sharing" TargetMode="External"/><Relationship Id="rId885" Type="http://schemas.openxmlformats.org/officeDocument/2006/relationships/hyperlink" Target="https://drive.google.com/file/d/1QMRs85Dq-w3p94BgibZgMlLFqKwFMGit/view?usp=sharing" TargetMode="External"/><Relationship Id="rId889" Type="http://schemas.openxmlformats.org/officeDocument/2006/relationships/hyperlink" Target="https://drive.google.com/file/d/1CRJmwD6F5gOTWsmI2S4c9EX3CpL8BgOO/view?usp=sharing" TargetMode="External"/><Relationship Id="rId880" Type="http://schemas.openxmlformats.org/officeDocument/2006/relationships/hyperlink" Target="https://drive.google.com/file/d/1vA1PJglEjSb50SkYLK49gFP8a8kmoOgq/view?usp=sharing" TargetMode="External"/><Relationship Id="rId884" Type="http://schemas.openxmlformats.org/officeDocument/2006/relationships/hyperlink" Target="https://drive.google.com/file/d/1vuahHjHBPXcF_jSj44UDCuwr-7oczvI7/view?usp=sharing" TargetMode="External"/><Relationship Id="rId883" Type="http://schemas.openxmlformats.org/officeDocument/2006/relationships/hyperlink" Target="https://drive.google.com/file/d/1Yp4BJRgPCn_grcZusECtHGCXHGscagYt/view?usp=sharing" TargetMode="External"/><Relationship Id="rId882" Type="http://schemas.openxmlformats.org/officeDocument/2006/relationships/hyperlink" Target="https://drive.google.com/file/d/1e0HRpxehCA9_HigCG1UPQw-lkJl9lBQv/view?usp=sharing" TargetMode="External"/><Relationship Id="rId881" Type="http://schemas.openxmlformats.org/officeDocument/2006/relationships/hyperlink" Target="https://drive.google.com/file/d/1C9O0RLczur-TgJ3fxb1w8nukSKFdylj2/view?usp=sharing" TargetMode="External"/><Relationship Id="rId877" Type="http://schemas.openxmlformats.org/officeDocument/2006/relationships/hyperlink" Target="https://drive.google.com/file/d/1hXssZwgnzSa-OUaObAIN-Dw2K8Y4sZBm/view?usp=sharing" TargetMode="External"/><Relationship Id="rId876" Type="http://schemas.openxmlformats.org/officeDocument/2006/relationships/hyperlink" Target="https://drive.google.com/file/d/1lxmtQE_GVdsijgdwKfYfgKPUv7gor7GI/view?usp=sharing" TargetMode="External"/><Relationship Id="rId875" Type="http://schemas.openxmlformats.org/officeDocument/2006/relationships/hyperlink" Target="https://drive.google.com/file/d/1D8XPkrVzq6XOjyW1KUtl122YMmwoPitP/view?usp=sharing" TargetMode="External"/><Relationship Id="rId874" Type="http://schemas.openxmlformats.org/officeDocument/2006/relationships/hyperlink" Target="https://drive.google.com/file/d/1txZUxY0B5eOrs94aGqz3y6dLudfCrBQf/view?usp=sharing" TargetMode="External"/><Relationship Id="rId879" Type="http://schemas.openxmlformats.org/officeDocument/2006/relationships/hyperlink" Target="https://drive.google.com/file/d/1OJCfXEXrDMxsb01EnMu9jgOCay00QtQN/view?usp=sharing" TargetMode="External"/><Relationship Id="rId878" Type="http://schemas.openxmlformats.org/officeDocument/2006/relationships/hyperlink" Target="https://drive.google.com/file/d/1rambM-kGMMtEQflPs6pEBIAEbASkonMb/view?usp=sharing" TargetMode="External"/><Relationship Id="rId873" Type="http://schemas.openxmlformats.org/officeDocument/2006/relationships/hyperlink" Target="https://drive.google.com/file/d/1XepZSGrz1V_SI7AmSGNINCMjkU32xWI4/view?usp=sharing" TargetMode="External"/><Relationship Id="rId872" Type="http://schemas.openxmlformats.org/officeDocument/2006/relationships/hyperlink" Target="https://drive.google.com/file/d/1hhn1NBFfuoBrmmmj_J1OAtxsKKKo06Ow/view?usp=sharing" TargetMode="External"/><Relationship Id="rId871" Type="http://schemas.openxmlformats.org/officeDocument/2006/relationships/hyperlink" Target="https://drive.google.com/file/d/1ajVstb2XZVzLBD5XiC7-Y-WcG1yKfNVh/view?usp=sharing" TargetMode="External"/><Relationship Id="rId870" Type="http://schemas.openxmlformats.org/officeDocument/2006/relationships/hyperlink" Target="https://drive.google.com/file/d/1bUCQ-jQaZrK-GI4zX8xsMA7zRz2qOobL/view?usp=sharing" TargetMode="External"/><Relationship Id="rId1653" Type="http://schemas.openxmlformats.org/officeDocument/2006/relationships/hyperlink" Target="https://drive.google.com/file/d/1OW2ainpTc5ztIdSZdDsUMBQYvo9v1CaQ/view?usp=sharing" TargetMode="External"/><Relationship Id="rId2984" Type="http://schemas.openxmlformats.org/officeDocument/2006/relationships/hyperlink" Target="https://drive.google.com/file/d/1TxCh8L0eG5UvRrJF6tHsabE1T6T-ezNn/view?usp=sharing" TargetMode="External"/><Relationship Id="rId1654" Type="http://schemas.openxmlformats.org/officeDocument/2006/relationships/hyperlink" Target="https://drive.google.com/file/d/1vBYSi0zZg_pwcBYIlZ4nHU3im8pDh62H/view?usp=sharing" TargetMode="External"/><Relationship Id="rId2985" Type="http://schemas.openxmlformats.org/officeDocument/2006/relationships/hyperlink" Target="https://drive.google.com/file/d/1y_B9tp23V_1Q1U2VXS2YnwAgcWKB6nms/view?usp=sharing" TargetMode="External"/><Relationship Id="rId1655" Type="http://schemas.openxmlformats.org/officeDocument/2006/relationships/hyperlink" Target="https://drive.google.com/file/d/10iDcq-ZyQbfKCgEVa9l8HRNmLGZxPL2p/view?usp=sharing" TargetMode="External"/><Relationship Id="rId2986" Type="http://schemas.openxmlformats.org/officeDocument/2006/relationships/hyperlink" Target="https://drive.google.com/file/d/100rkroBhOhMcrhoBGsLqZq3WxZO_pP_3/view?usp=sharing" TargetMode="External"/><Relationship Id="rId1656" Type="http://schemas.openxmlformats.org/officeDocument/2006/relationships/hyperlink" Target="https://drive.google.com/file/d/1Sd5mTU37u5X_rsigcKD45RiLTftQPIc-/view?usp=sharing" TargetMode="External"/><Relationship Id="rId2987" Type="http://schemas.openxmlformats.org/officeDocument/2006/relationships/hyperlink" Target="https://drive.google.com/file/d/1swtU8kURuQP04Bo5-Wzp5WK8tDaNVmqC/view?usp=sharing" TargetMode="External"/><Relationship Id="rId1657" Type="http://schemas.openxmlformats.org/officeDocument/2006/relationships/hyperlink" Target="https://drive.google.com/file/d/10dJEFasKRDjd2OqfoUXmK5NXEXu2e2XU/view?usp=sharing" TargetMode="External"/><Relationship Id="rId2988" Type="http://schemas.openxmlformats.org/officeDocument/2006/relationships/hyperlink" Target="https://drive.google.com/file/d/15_wN9WlJCeyETVTB6bwWHoG6ER26U59j/view?usp=sharing" TargetMode="External"/><Relationship Id="rId1658" Type="http://schemas.openxmlformats.org/officeDocument/2006/relationships/hyperlink" Target="https://drive.google.com/file/d/1vUzUuxvlyaVOlYhuVFACoh5aXxD2rf6_/view?usp=sharing" TargetMode="External"/><Relationship Id="rId2989" Type="http://schemas.openxmlformats.org/officeDocument/2006/relationships/hyperlink" Target="https://drive.google.com/file/d/1Alp_MD42z_RImMza3TE-NlqljtHLjYhf/view?usp=sharing" TargetMode="External"/><Relationship Id="rId1659" Type="http://schemas.openxmlformats.org/officeDocument/2006/relationships/hyperlink" Target="https://drive.google.com/file/d/1ooPKRlB3P5XU352H_IhxHt31Fjyftl6F/view?usp=sharing" TargetMode="External"/><Relationship Id="rId829" Type="http://schemas.openxmlformats.org/officeDocument/2006/relationships/hyperlink" Target="https://drive.google.com/file/d/11Fp6Js_BIJrVOX3r7KcjVPfoMyCXtlsf/view?usp=sharing" TargetMode="External"/><Relationship Id="rId828" Type="http://schemas.openxmlformats.org/officeDocument/2006/relationships/hyperlink" Target="https://drive.google.com/file/d/1a_LfKSfNcI795I66E_8H8UALpX7MpiEx/view?usp=sharing" TargetMode="External"/><Relationship Id="rId827" Type="http://schemas.openxmlformats.org/officeDocument/2006/relationships/hyperlink" Target="https://drive.google.com/file/d/1OGZWis9rG-89bIjOxKXYMfWe9J2xuTeM/view?usp=sharing" TargetMode="External"/><Relationship Id="rId822" Type="http://schemas.openxmlformats.org/officeDocument/2006/relationships/hyperlink" Target="https://drive.google.com/file/d/1ZRNf6mRmMpqrQUa3wWsryBuTxOBLnu45/view?usp=sharing" TargetMode="External"/><Relationship Id="rId821" Type="http://schemas.openxmlformats.org/officeDocument/2006/relationships/hyperlink" Target="https://drive.google.com/file/d/1tq7zgl4VA3Z0gaCI7Bxo28CudH6fWeWd/view?usp=sharing" TargetMode="External"/><Relationship Id="rId820" Type="http://schemas.openxmlformats.org/officeDocument/2006/relationships/hyperlink" Target="https://drive.google.com/file/d/1AJG-LacaJGVtXgG5FDluGTSO4O8TN00x/view?usp=sharing" TargetMode="External"/><Relationship Id="rId826" Type="http://schemas.openxmlformats.org/officeDocument/2006/relationships/hyperlink" Target="https://drive.google.com/file/d/1Pd2qPRC4dztph4KUpsOci1ZiOZ9YJ0B8/view?usp=sharing" TargetMode="External"/><Relationship Id="rId825" Type="http://schemas.openxmlformats.org/officeDocument/2006/relationships/hyperlink" Target="https://drive.google.com/file/d/1CGGguKpsRz2p9tvgmd8YimXSBmPVXbpn/view?usp=sharing" TargetMode="External"/><Relationship Id="rId824" Type="http://schemas.openxmlformats.org/officeDocument/2006/relationships/hyperlink" Target="https://drive.google.com/file/d/1z6RQ6fN8nAGMc-mhvEpNYiXIg8ccWrJc/view?usp=drive_link" TargetMode="External"/><Relationship Id="rId823" Type="http://schemas.openxmlformats.org/officeDocument/2006/relationships/hyperlink" Target="https://drive.google.com/file/d/1JJ3Ic1_38gg0Vm5m1t1-yc1mWClJKDy8/view?usp=drive_link" TargetMode="External"/><Relationship Id="rId2980" Type="http://schemas.openxmlformats.org/officeDocument/2006/relationships/hyperlink" Target="https://drive.google.com/file/d/1CFreKvnyTUUvBKUjhInnLFmX7YdlgU1F/view?usp=sharing" TargetMode="External"/><Relationship Id="rId1650" Type="http://schemas.openxmlformats.org/officeDocument/2006/relationships/hyperlink" Target="https://drive.google.com/file/d/1jHRr-uB_H-fUJtCAU5BoasbgUh-eTyKZ/view?usp=drive_link" TargetMode="External"/><Relationship Id="rId2981" Type="http://schemas.openxmlformats.org/officeDocument/2006/relationships/hyperlink" Target="https://drive.google.com/file/d/1QwbCTNWP-uhVZDz2wfeKOWIVKKG54nQf/view?usp=sharing" TargetMode="External"/><Relationship Id="rId1651" Type="http://schemas.openxmlformats.org/officeDocument/2006/relationships/hyperlink" Target="https://drive.google.com/file/d/1g4stEW6_Vk7s_2aJAp3CfrPVd_b3dRrm/view?usp=sharing" TargetMode="External"/><Relationship Id="rId2982" Type="http://schemas.openxmlformats.org/officeDocument/2006/relationships/hyperlink" Target="https://drive.google.com/file/d/13D4OKyoN9RLAucP_d8vQGlns_Q2ie_P9/view?usp=sharing" TargetMode="External"/><Relationship Id="rId1652" Type="http://schemas.openxmlformats.org/officeDocument/2006/relationships/hyperlink" Target="https://drive.google.com/file/d/1iQwHmJE095wgDgvqNDnl8d1H5K26dScV/view?usp=sharing" TargetMode="External"/><Relationship Id="rId2983" Type="http://schemas.openxmlformats.org/officeDocument/2006/relationships/hyperlink" Target="https://drive.google.com/file/d/18aWlR9mzxkasHCozEXpneMNGIdIvh0AN/view?usp=sharing" TargetMode="External"/><Relationship Id="rId1642" Type="http://schemas.openxmlformats.org/officeDocument/2006/relationships/hyperlink" Target="https://drive.google.com/file/d/1D5TUlY-KmGvn37JR9MGVxUlCoNtC26Jt/view?usp=sharing" TargetMode="External"/><Relationship Id="rId2973" Type="http://schemas.openxmlformats.org/officeDocument/2006/relationships/hyperlink" Target="https://drive.google.com/file/d/1VgQz7KcEDEi9iz2FIfdZuODCmRRdh9fF/view?usp=sharing" TargetMode="External"/><Relationship Id="rId1643" Type="http://schemas.openxmlformats.org/officeDocument/2006/relationships/hyperlink" Target="https://drive.google.com/file/d/15KjDEJTg-V4TNv_UsXAcqSCjowYxY2ZR/view?usp=sharing" TargetMode="External"/><Relationship Id="rId2974" Type="http://schemas.openxmlformats.org/officeDocument/2006/relationships/hyperlink" Target="https://drive.google.com/file/d/1MXpEys1nEqTmyfc2xWI_2CknW4-TOAHG/view?usp=sharing" TargetMode="External"/><Relationship Id="rId1644" Type="http://schemas.openxmlformats.org/officeDocument/2006/relationships/hyperlink" Target="https://drive.google.com/file/d/1AIM5gvAuK1gfjbB8QbQxFtEVx3bAcSt4/view?usp=sharing" TargetMode="External"/><Relationship Id="rId2975" Type="http://schemas.openxmlformats.org/officeDocument/2006/relationships/hyperlink" Target="https://drive.google.com/file/d/1UUYlZP_EOaSD_y1dWsHUDKTBxBK2A_dg/view?usp=sharing" TargetMode="External"/><Relationship Id="rId1645" Type="http://schemas.openxmlformats.org/officeDocument/2006/relationships/hyperlink" Target="https://drive.google.com/file/d/1PGtG1waSdlb9FUrgIj4aGos99Z3cdbNG/view?usp=sharing" TargetMode="External"/><Relationship Id="rId2976" Type="http://schemas.openxmlformats.org/officeDocument/2006/relationships/hyperlink" Target="https://drive.google.com/file/d/1uppsXTB2HXUkPQ7fYNK44x2ci_GV5VPp/view?usp=sharing" TargetMode="External"/><Relationship Id="rId1646" Type="http://schemas.openxmlformats.org/officeDocument/2006/relationships/hyperlink" Target="https://drive.google.com/file/d/1ACDBfogsyyuMBfw99a-nee5HP0-43QW1/view?usp=sharing" TargetMode="External"/><Relationship Id="rId2977" Type="http://schemas.openxmlformats.org/officeDocument/2006/relationships/hyperlink" Target="https://drive.google.com/file/d/1M7J7jIzGS4lV5XeGySp9HA_loUlJwi7W/view?usp=sharing" TargetMode="External"/><Relationship Id="rId1647" Type="http://schemas.openxmlformats.org/officeDocument/2006/relationships/hyperlink" Target="https://drive.google.com/file/d/1dqmmiQzaCEmwjesyTUCjBC-BQTV3a5M9/view?usp=sharing" TargetMode="External"/><Relationship Id="rId2978" Type="http://schemas.openxmlformats.org/officeDocument/2006/relationships/hyperlink" Target="https://drive.google.com/file/d/1LbmRy_-EbHFa3R2I9_JizF4-vcV7ei8S/view?usp=sharing" TargetMode="External"/><Relationship Id="rId1648" Type="http://schemas.openxmlformats.org/officeDocument/2006/relationships/hyperlink" Target="https://drive.google.com/file/d/1FDhJ-XuHMNe1u_BjJD0nm9VDK8FqoSdY/view?usp=sharing" TargetMode="External"/><Relationship Id="rId2979" Type="http://schemas.openxmlformats.org/officeDocument/2006/relationships/hyperlink" Target="https://drive.google.com/file/d/15_zI8MKbwy063LnVC8864AewajvbbA0B/view?usp=sharing" TargetMode="External"/><Relationship Id="rId1649" Type="http://schemas.openxmlformats.org/officeDocument/2006/relationships/hyperlink" Target="https://drive.google.com/file/d/1vYqSZQe-uaEQAUaV6rK2QzPrKfHw-Nl1/view?usp=sharing" TargetMode="External"/><Relationship Id="rId819" Type="http://schemas.openxmlformats.org/officeDocument/2006/relationships/hyperlink" Target="https://drive.google.com/file/d/1Ex_IRF13o1yhb2c914R916i-6QCBOVxW/view?usp=sharing" TargetMode="External"/><Relationship Id="rId818" Type="http://schemas.openxmlformats.org/officeDocument/2006/relationships/hyperlink" Target="https://drive.google.com/file/d/1MFzsrfGr6IHQnFTKc5ty_-RVGDbbDBBw/view?usp=sharing" TargetMode="External"/><Relationship Id="rId817" Type="http://schemas.openxmlformats.org/officeDocument/2006/relationships/hyperlink" Target="https://drive.google.com/file/d/1etqab7Pwr2D5O5hrOIIc9Jk-tUIa1BMd/view?usp=sharing" TargetMode="External"/><Relationship Id="rId816" Type="http://schemas.openxmlformats.org/officeDocument/2006/relationships/hyperlink" Target="https://drive.google.com/file/d/1vSVl1GCUDORdStdfFB7xjdfGQv9Vcscg/view?usp=sharing" TargetMode="External"/><Relationship Id="rId811" Type="http://schemas.openxmlformats.org/officeDocument/2006/relationships/hyperlink" Target="https://drive.google.com/file/d/1Aq7RBuXPma58eIrANkjYicRgwV-FH84g/view?usp=sharing" TargetMode="External"/><Relationship Id="rId810" Type="http://schemas.openxmlformats.org/officeDocument/2006/relationships/hyperlink" Target="https://drive.google.com/file/d/1Gt_Rf5QFunNhkJWUeplP1EhPzre5geqW/view?usp=sharing" TargetMode="External"/><Relationship Id="rId815" Type="http://schemas.openxmlformats.org/officeDocument/2006/relationships/hyperlink" Target="https://drive.google.com/file/d/1sc9hAugvKDy03BwtflGbc9Kf51wfRq6N/view?usp=sharing" TargetMode="External"/><Relationship Id="rId814" Type="http://schemas.openxmlformats.org/officeDocument/2006/relationships/hyperlink" Target="https://drive.google.com/file/d/11NtroFMNGi9dq1K5bOYxBndAtSR7Zzs7/view?usp=sharing" TargetMode="External"/><Relationship Id="rId813" Type="http://schemas.openxmlformats.org/officeDocument/2006/relationships/hyperlink" Target="https://drive.google.com/file/d/1JcRwwBZGvzPh7m5ADK8aDwa-C8I_Ivr0/view?usp=sharing" TargetMode="External"/><Relationship Id="rId812" Type="http://schemas.openxmlformats.org/officeDocument/2006/relationships/hyperlink" Target="https://drive.google.com/file/d/1IaduG8_jTT9IrAhJcbR6kPfWvXdrQ2cw/view?usp=drive_link" TargetMode="External"/><Relationship Id="rId2970" Type="http://schemas.openxmlformats.org/officeDocument/2006/relationships/hyperlink" Target="https://drive.google.com/file/d/1EgkniYkkcHK7I5Vmoth5TzNOEwjFD0Uh/view?usp=sharing" TargetMode="External"/><Relationship Id="rId1640" Type="http://schemas.openxmlformats.org/officeDocument/2006/relationships/hyperlink" Target="https://drive.google.com/file/d/1czlmE2_IN08plalRaaxyubZt3q93QY6B/view?usp=sharing" TargetMode="External"/><Relationship Id="rId2971" Type="http://schemas.openxmlformats.org/officeDocument/2006/relationships/hyperlink" Target="https://drive.google.com/file/d/1nR7a7lfhe2EnE8xlktnH7enJPlq1Lr4Z/view?usp=sharing" TargetMode="External"/><Relationship Id="rId1641" Type="http://schemas.openxmlformats.org/officeDocument/2006/relationships/hyperlink" Target="https://drive.google.com/file/d/1iubaml7UqhOL5KSugOTYRD6xhE6zjLmI/view?usp=sharing" TargetMode="External"/><Relationship Id="rId2972" Type="http://schemas.openxmlformats.org/officeDocument/2006/relationships/hyperlink" Target="https://drive.google.com/file/d/1SdkLMedMpO5_DNBiHtpgirgPsr3uR8v0/view?usp=sharing" TargetMode="External"/><Relationship Id="rId1675" Type="http://schemas.openxmlformats.org/officeDocument/2006/relationships/hyperlink" Target="https://drive.google.com/file/d/1yyQ4O7qG3LOqC7TObhnxSLXxpxkSSfNg/view?usp=sharing" TargetMode="External"/><Relationship Id="rId1676" Type="http://schemas.openxmlformats.org/officeDocument/2006/relationships/hyperlink" Target="https://drive.google.com/file/d/1Q-dXA47P125C1Fd5IPZ_GJ8U8qRPDhON/view?usp=sharing" TargetMode="External"/><Relationship Id="rId1677" Type="http://schemas.openxmlformats.org/officeDocument/2006/relationships/hyperlink" Target="https://drive.google.com/file/d/1vQw23U_5RSgxt4F7uWFQpTgGIpjX2vKu/view?usp=sharing" TargetMode="External"/><Relationship Id="rId1678" Type="http://schemas.openxmlformats.org/officeDocument/2006/relationships/hyperlink" Target="https://drive.google.com/file/d/1tE9yWsodvLhgKlvAewyuv6BpMJVHCvH2/view?usp=sharing" TargetMode="External"/><Relationship Id="rId1679" Type="http://schemas.openxmlformats.org/officeDocument/2006/relationships/hyperlink" Target="https://drive.google.com/file/d/12UGLyFxBbZ-jDhQAiMYEgJ8wpxJunW-b/view?usp=sharing" TargetMode="External"/><Relationship Id="rId849" Type="http://schemas.openxmlformats.org/officeDocument/2006/relationships/hyperlink" Target="https://drive.google.com/file/d/1J7Wn_0sq1_JLqM5JeLUpjLA8ZJt9O-6H/view?usp=sharing" TargetMode="External"/><Relationship Id="rId844" Type="http://schemas.openxmlformats.org/officeDocument/2006/relationships/hyperlink" Target="https://drive.google.com/file/d/125jabSv3D9ve72_cW----2oasv_ptMyi/view?usp=sharing" TargetMode="External"/><Relationship Id="rId843" Type="http://schemas.openxmlformats.org/officeDocument/2006/relationships/hyperlink" Target="https://drive.google.com/file/d/1IF1z873q_jU3qqIm6yzcVsCMdyhqNfTn/view?usp=sharing" TargetMode="External"/><Relationship Id="rId842" Type="http://schemas.openxmlformats.org/officeDocument/2006/relationships/hyperlink" Target="https://drive.google.com/file/d/1TAFKjZ5f1wPd-FQl95Dr4uaeOG5vsGr7/view?usp=sharing" TargetMode="External"/><Relationship Id="rId841" Type="http://schemas.openxmlformats.org/officeDocument/2006/relationships/hyperlink" Target="https://drive.google.com/file/d/1PRGIDIe8NyJu9hildZiXTccv_Ty0OE7u/view?usp=sharing" TargetMode="External"/><Relationship Id="rId848" Type="http://schemas.openxmlformats.org/officeDocument/2006/relationships/hyperlink" Target="https://drive.google.com/file/d/1ZIl3gyS4t-xpmBD2Q-vHbcYlqwn3ott5/view?usp=sharing" TargetMode="External"/><Relationship Id="rId847" Type="http://schemas.openxmlformats.org/officeDocument/2006/relationships/hyperlink" Target="https://drive.google.com/file/d/1Q65-rR_X5SUJDacm2V2GJtHXk020LALv/view?usp=sharing" TargetMode="External"/><Relationship Id="rId846" Type="http://schemas.openxmlformats.org/officeDocument/2006/relationships/hyperlink" Target="https://drive.google.com/file/d/1uZfd0n4dBazAZlB8eP6D04R6BhNDjk-s/view?usp=sharing" TargetMode="External"/><Relationship Id="rId845" Type="http://schemas.openxmlformats.org/officeDocument/2006/relationships/hyperlink" Target="https://drive.google.com/file/d/16qSX15ahahe_MGj464GgaqTHHtEmRgEa/view?usp=sharing" TargetMode="External"/><Relationship Id="rId1670" Type="http://schemas.openxmlformats.org/officeDocument/2006/relationships/hyperlink" Target="https://drive.google.com/file/d/1-ggXTSPshJhI5jnVeq1nk7PpIunxOW51/view?usp=sharing" TargetMode="External"/><Relationship Id="rId840" Type="http://schemas.openxmlformats.org/officeDocument/2006/relationships/hyperlink" Target="https://drive.google.com/file/d/1v_lV_v9Y17hgjryZVqMAW1pjIslMVPOJ/view?usp=sharing" TargetMode="External"/><Relationship Id="rId1671" Type="http://schemas.openxmlformats.org/officeDocument/2006/relationships/hyperlink" Target="https://drive.google.com/file/d/1tLsveGzKv0CgCDJ5SCALDxLID1IEh9aA/view?usp=sharing" TargetMode="External"/><Relationship Id="rId1672" Type="http://schemas.openxmlformats.org/officeDocument/2006/relationships/hyperlink" Target="https://drive.google.com/file/d/1Az5apDuj8Lpz8cEj3StxBDTZ4nTJ8xF6/view?usp=sharing" TargetMode="External"/><Relationship Id="rId1673" Type="http://schemas.openxmlformats.org/officeDocument/2006/relationships/hyperlink" Target="https://drive.google.com/file/d/1sTEIOeO9_hRuQkqKUBW0vPpMVI0NIHBY/view?usp=sharing" TargetMode="External"/><Relationship Id="rId1674" Type="http://schemas.openxmlformats.org/officeDocument/2006/relationships/hyperlink" Target="https://drive.google.com/file/d/1RK5f_TQPK3nnR9pFB47F-akNv6oryuiz/view?usp=sharing" TargetMode="External"/><Relationship Id="rId1664" Type="http://schemas.openxmlformats.org/officeDocument/2006/relationships/hyperlink" Target="https://drive.google.com/file/d/1yG_Z27o-FLLjxO4dVEim8xdywwZz7b0X/view?usp=sharing" TargetMode="External"/><Relationship Id="rId2995" Type="http://schemas.openxmlformats.org/officeDocument/2006/relationships/hyperlink" Target="https://drive.google.com/file/d/1N-0C_s_rz7MyequLQPDoRbFG6tBp2gTn/view?usp=sharing" TargetMode="External"/><Relationship Id="rId1665" Type="http://schemas.openxmlformats.org/officeDocument/2006/relationships/hyperlink" Target="https://drive.google.com/file/d/10BSBlkLjqeq49Sug2vDiW7rKXi9diJ64/view?usp=sharing" TargetMode="External"/><Relationship Id="rId2996" Type="http://schemas.openxmlformats.org/officeDocument/2006/relationships/hyperlink" Target="https://drive.google.com/file/d/1XfPJf9FNlCEdNhX11rptGObTrH1DSlCV/view?usp=sharing" TargetMode="External"/><Relationship Id="rId1666" Type="http://schemas.openxmlformats.org/officeDocument/2006/relationships/hyperlink" Target="https://drive.google.com/file/d/1Bxo7oyKLgaY0-nUpFYItsEx5DrbpHLwM/view?usp=sharing" TargetMode="External"/><Relationship Id="rId2997" Type="http://schemas.openxmlformats.org/officeDocument/2006/relationships/hyperlink" Target="https://drive.google.com/file/d/1uIX2m5fwefjQcD4wc0OteEQlnGup5LHq/view?usp=sharing" TargetMode="External"/><Relationship Id="rId1667" Type="http://schemas.openxmlformats.org/officeDocument/2006/relationships/hyperlink" Target="https://drive.google.com/file/d/1kN7RjcF7B7L-hQu6yUfMA7JDWVGy76VC/view?usp=sharing" TargetMode="External"/><Relationship Id="rId2998" Type="http://schemas.openxmlformats.org/officeDocument/2006/relationships/hyperlink" Target="https://drive.google.com/file/d/1a5E3jCTHWE4kQapQUWkd_C5a53AkPQKl/view?usp=sharing" TargetMode="External"/><Relationship Id="rId1668" Type="http://schemas.openxmlformats.org/officeDocument/2006/relationships/hyperlink" Target="https://drive.google.com/file/d/1E2ksR93AGJFgTsdElfM6OCuQNaPobfc-/view?usp=sharing" TargetMode="External"/><Relationship Id="rId2999" Type="http://schemas.openxmlformats.org/officeDocument/2006/relationships/hyperlink" Target="https://drive.google.com/file/d/1Savha3Zt8n_bTdI3LoMtQ7uBIuFMb4dX/view?usp=sharing" TargetMode="External"/><Relationship Id="rId1669" Type="http://schemas.openxmlformats.org/officeDocument/2006/relationships/hyperlink" Target="https://drive.google.com/file/d/1fz5gtYXr9bWX5yeKL_CKsabSmomhxhDb/view?usp=sharing" TargetMode="External"/><Relationship Id="rId839" Type="http://schemas.openxmlformats.org/officeDocument/2006/relationships/hyperlink" Target="https://drive.google.com/file/d/1mblXkYt1GWaQO1uEM4Zyt3dK5ONtlkcT/view?usp=sharing" TargetMode="External"/><Relationship Id="rId838" Type="http://schemas.openxmlformats.org/officeDocument/2006/relationships/hyperlink" Target="https://drive.google.com/file/d/1a2EkxpMUPGuqGnZ_RIQNVn-uOIUxSKqh/view?usp=drive_link" TargetMode="External"/><Relationship Id="rId833" Type="http://schemas.openxmlformats.org/officeDocument/2006/relationships/hyperlink" Target="https://drive.google.com/file/d/1A9xIJS5X5O0Fwoi_ZS00R9_V9l715PMH/view?usp=sharing" TargetMode="External"/><Relationship Id="rId832" Type="http://schemas.openxmlformats.org/officeDocument/2006/relationships/hyperlink" Target="https://drive.google.com/file/d/1Iz3SUOo98fQlZuBiKtHtU5I5dyHxeFvC/view?usp=sharing" TargetMode="External"/><Relationship Id="rId831" Type="http://schemas.openxmlformats.org/officeDocument/2006/relationships/hyperlink" Target="https://drive.google.com/file/d/1q9OLK0cSMFmDSxYmyQSE1lmH1vl5xqgJ/view?usp=sharing" TargetMode="External"/><Relationship Id="rId830" Type="http://schemas.openxmlformats.org/officeDocument/2006/relationships/hyperlink" Target="https://drive.google.com/file/d/1djIJeEhCcuS02tGdj5Ei3kuf9rv7BOmd/view?usp=sharing" TargetMode="External"/><Relationship Id="rId837" Type="http://schemas.openxmlformats.org/officeDocument/2006/relationships/hyperlink" Target="https://drive.google.com/file/d/1CbJwhkv5gipGbt_qX_fU49gWKrO5eCuG/view?usp=sharing" TargetMode="External"/><Relationship Id="rId836" Type="http://schemas.openxmlformats.org/officeDocument/2006/relationships/hyperlink" Target="https://drive.google.com/file/d/1LSx7GJ_NUerC1ueCdnOnMkloLwLodT-B/view?usp=sharing" TargetMode="External"/><Relationship Id="rId835" Type="http://schemas.openxmlformats.org/officeDocument/2006/relationships/hyperlink" Target="https://drive.google.com/file/d/1juWpUVw9hejBascLKEwI-uiOQowY0rnK/view?usp=sharing" TargetMode="External"/><Relationship Id="rId834" Type="http://schemas.openxmlformats.org/officeDocument/2006/relationships/hyperlink" Target="https://drive.google.com/file/d/16F8xYzgQrReL7BiwiL647NwKfYhivcE0/view?usp=sharing" TargetMode="External"/><Relationship Id="rId2990" Type="http://schemas.openxmlformats.org/officeDocument/2006/relationships/hyperlink" Target="https://drive.google.com/file/d/1WvP-8opD1PXx7WjYpX14Mu37R2nlOvub/view?usp=sharing" TargetMode="External"/><Relationship Id="rId1660" Type="http://schemas.openxmlformats.org/officeDocument/2006/relationships/hyperlink" Target="https://drive.google.com/file/d/1e1GMayQ2PLDbvxCbXDneEi1Y0JffFXED/view?usp=sharing" TargetMode="External"/><Relationship Id="rId2991" Type="http://schemas.openxmlformats.org/officeDocument/2006/relationships/hyperlink" Target="https://drive.google.com/file/d/1mdy_0jti93jFykUawKpm8dn9gQgbf1dh/view?usp=sharing" TargetMode="External"/><Relationship Id="rId1661" Type="http://schemas.openxmlformats.org/officeDocument/2006/relationships/hyperlink" Target="https://drive.google.com/file/d/1W8Zs4wwlN-1ev2P_wFLbn09EapYoRo4P/view?usp=sharing" TargetMode="External"/><Relationship Id="rId2992" Type="http://schemas.openxmlformats.org/officeDocument/2006/relationships/hyperlink" Target="https://drive.google.com/file/d/1dagiL8vtVjBbyBBDB6TqWKNobpsWLl8W/view?usp=sharing" TargetMode="External"/><Relationship Id="rId1662" Type="http://schemas.openxmlformats.org/officeDocument/2006/relationships/hyperlink" Target="https://drive.google.com/file/d/1sEzBzIsbwnX6OjH-YKCEUVXYqTf5Gucm/view?usp=sharing" TargetMode="External"/><Relationship Id="rId2993" Type="http://schemas.openxmlformats.org/officeDocument/2006/relationships/hyperlink" Target="https://drive.google.com/file/d/1CvGt7BQtJHq-Xy5I__46555sarhzym-P/view?usp=sharing" TargetMode="External"/><Relationship Id="rId1663" Type="http://schemas.openxmlformats.org/officeDocument/2006/relationships/hyperlink" Target="https://drive.google.com/file/d/1Ip8iJEU2U92Ai39xb-9OiRrQCiIg1P14/view?usp=sharing" TargetMode="External"/><Relationship Id="rId2994" Type="http://schemas.openxmlformats.org/officeDocument/2006/relationships/hyperlink" Target="https://drive.google.com/file/d/1EpMf9yFp7s2r8i4inc7h2tcjjjmUiAXt/view?usp=sharing" TargetMode="External"/><Relationship Id="rId6506" Type="http://schemas.openxmlformats.org/officeDocument/2006/relationships/hyperlink" Target="https://drive.google.com/file/d/1z2jObeut7MpEBifHopBPAVQFpk5Yz7Gj/view?usp=sharing" TargetMode="External"/><Relationship Id="rId6507" Type="http://schemas.openxmlformats.org/officeDocument/2006/relationships/hyperlink" Target="https://drive.google.com/file/d/17M1g9WT1g8bRg7ymIgfNSi1NUE8g0wTs/view?usp=sharing" TargetMode="External"/><Relationship Id="rId6504" Type="http://schemas.openxmlformats.org/officeDocument/2006/relationships/hyperlink" Target="https://drive.google.com/file/d/1y-B6n2KinGj3Vklfs6JMN7R8mBK_dwRo/view?usp=sharing" TargetMode="External"/><Relationship Id="rId6505" Type="http://schemas.openxmlformats.org/officeDocument/2006/relationships/hyperlink" Target="https://drive.google.com/file/d/1MBYjRGxvsP-RIEsWalC0LnEDulwBhz_n/view?usp=sharing" TargetMode="External"/><Relationship Id="rId6508" Type="http://schemas.openxmlformats.org/officeDocument/2006/relationships/hyperlink" Target="https://drive.google.com/file/d/15q-pCLEd3wYgbhJeAdTLhf7mWbME-f5F/view?usp=sharing" TargetMode="External"/><Relationship Id="rId6509" Type="http://schemas.openxmlformats.org/officeDocument/2006/relationships/hyperlink" Target="https://drive.google.com/file/d/1TXqMzmmNDk0ppy2cRjc7ySQvC0evH2GZ/view?usp=sharing" TargetMode="External"/><Relationship Id="rId6502" Type="http://schemas.openxmlformats.org/officeDocument/2006/relationships/hyperlink" Target="https://drive.google.com/file/d/1JMXd4AsWrtF639BxJ_sURU5VjHU0RSp4/view?usp=sharing" TargetMode="External"/><Relationship Id="rId6503" Type="http://schemas.openxmlformats.org/officeDocument/2006/relationships/hyperlink" Target="https://drive.google.com/file/d/16BfnmjRcqkbtB5fsWsKGVn9C8SzTC18Z/view?usp=sharing" TargetMode="External"/><Relationship Id="rId6500" Type="http://schemas.openxmlformats.org/officeDocument/2006/relationships/hyperlink" Target="https://drive.google.com/file/d/1VkRNKKn6opHdqNgGWHHH4EQPxMLkuPxx/view?usp=sharing" TargetMode="External"/><Relationship Id="rId6501" Type="http://schemas.openxmlformats.org/officeDocument/2006/relationships/hyperlink" Target="https://drive.google.com/file/d/11Sdsr_6sfiavbw5ch0SKKiakbwEzf240/view?usp=sharing" TargetMode="External"/><Relationship Id="rId6528" Type="http://schemas.openxmlformats.org/officeDocument/2006/relationships/hyperlink" Target="https://drive.google.com/file/d/1W1lkBaL8FCsIs9TdFnHj4FzGl5zv1p8C/view?usp=sharing" TargetMode="External"/><Relationship Id="rId6529" Type="http://schemas.openxmlformats.org/officeDocument/2006/relationships/hyperlink" Target="https://drive.google.com/file/d/1X_So34mxFtEb13n3UMW_W9QpT6jXugKc/view?usp=sharing" TargetMode="External"/><Relationship Id="rId6526" Type="http://schemas.openxmlformats.org/officeDocument/2006/relationships/hyperlink" Target="https://drive.google.com/file/d/1GA08iMbbd_bwfLQjhi8QwKCXXBtegbRF/view?usp=sharing" TargetMode="External"/><Relationship Id="rId6527" Type="http://schemas.openxmlformats.org/officeDocument/2006/relationships/hyperlink" Target="https://drive.google.com/file/d/1OkqJTSgLPrFErRBHA_5W1Tsqw7s4D2JQ/view?usp=sharing" TargetMode="External"/><Relationship Id="rId6520" Type="http://schemas.openxmlformats.org/officeDocument/2006/relationships/hyperlink" Target="https://drive.google.com/file/d/1JMF1UzK-pvVSCUmk_0Enhl51h3ft6TS3/view?usp=sharing" TargetMode="External"/><Relationship Id="rId6521" Type="http://schemas.openxmlformats.org/officeDocument/2006/relationships/hyperlink" Target="https://drive.google.com/file/d/18fi0LMrvoVnuPTmpnmo7pJVPUEl3c727/view?usp=sharing" TargetMode="External"/><Relationship Id="rId6524" Type="http://schemas.openxmlformats.org/officeDocument/2006/relationships/hyperlink" Target="https://drive.google.com/file/d/1i3kFjLy5-ggYadHOujDXS_DzRPP7nTwg/view?usp=sharing" TargetMode="External"/><Relationship Id="rId6525" Type="http://schemas.openxmlformats.org/officeDocument/2006/relationships/hyperlink" Target="https://drive.google.com/file/d/1Qy2hkVNDT5pObKKGtiTqRo9YLWyXE_6c/view?usp=sharing" TargetMode="External"/><Relationship Id="rId6522" Type="http://schemas.openxmlformats.org/officeDocument/2006/relationships/hyperlink" Target="https://drive.google.com/file/d/1nveKKFd1bY_AGQ1Kvi2tkfOQejZNcK5E/view?usp=sharing" TargetMode="External"/><Relationship Id="rId6523" Type="http://schemas.openxmlformats.org/officeDocument/2006/relationships/hyperlink" Target="https://drive.google.com/file/d/17HTmoNOugBjxNwimwFZu1LkWSUg6Zney/view?usp=sharing" TargetMode="External"/><Relationship Id="rId6517" Type="http://schemas.openxmlformats.org/officeDocument/2006/relationships/hyperlink" Target="https://drive.google.com/file/d/14T80Po5u9lmiaipp6AwdGULJWdP5k-z4/view?usp=sharing" TargetMode="External"/><Relationship Id="rId6518" Type="http://schemas.openxmlformats.org/officeDocument/2006/relationships/hyperlink" Target="https://drive.google.com/file/d/1pU_jKI7gQjRvqWqRDqekQVcE4qAUpeTx/view?usp=sharing" TargetMode="External"/><Relationship Id="rId6515" Type="http://schemas.openxmlformats.org/officeDocument/2006/relationships/hyperlink" Target="https://drive.google.com/file/d/1mqKbZOftbdJV445A_JjjcD4MG0lDt-IZ/view?usp=sharing" TargetMode="External"/><Relationship Id="rId6516" Type="http://schemas.openxmlformats.org/officeDocument/2006/relationships/hyperlink" Target="https://drive.google.com/file/d/1V7KSfssmRrPMCv_G2KyJQfMvUCE2oO17/view?usp=sharing" TargetMode="External"/><Relationship Id="rId6519" Type="http://schemas.openxmlformats.org/officeDocument/2006/relationships/hyperlink" Target="https://drive.google.com/file/d/1aDIzneMVdRrkDoik3lUI7MW4zGwKraqz/view?usp=sharing" TargetMode="External"/><Relationship Id="rId6510" Type="http://schemas.openxmlformats.org/officeDocument/2006/relationships/hyperlink" Target="https://drive.google.com/file/d/1Gu25WCDFB4o1utxNuudj6HKtnDDJNHNT/view?usp=sharing" TargetMode="External"/><Relationship Id="rId6513" Type="http://schemas.openxmlformats.org/officeDocument/2006/relationships/hyperlink" Target="https://drive.google.com/file/d/181R6NAo5Oup50T4XR4eFLB9V8eQRJvmG/view?usp=sharing" TargetMode="External"/><Relationship Id="rId6514" Type="http://schemas.openxmlformats.org/officeDocument/2006/relationships/hyperlink" Target="https://drive.google.com/file/d/1_vfNVlaNfudcDv604loeX5WvI2iznclC/view?usp=sharing" TargetMode="External"/><Relationship Id="rId6511" Type="http://schemas.openxmlformats.org/officeDocument/2006/relationships/hyperlink" Target="https://drive.google.com/file/d/12ZmwU53BG8pxL3k8Jnmy2joXLC2BxTZZ/view?usp=sharing" TargetMode="External"/><Relationship Id="rId6512" Type="http://schemas.openxmlformats.org/officeDocument/2006/relationships/hyperlink" Target="https://drive.google.com/file/d/1T4kROWgA95ngcy1l6kkh5z5mABfASvtS/view?usp=sharing" TargetMode="External"/><Relationship Id="rId899" Type="http://schemas.openxmlformats.org/officeDocument/2006/relationships/hyperlink" Target="https://drive.google.com/file/d/1BptezNS16M2uPrdBP9Zq_pBtoQnn9xqW/view?usp=sharing" TargetMode="External"/><Relationship Id="rId898" Type="http://schemas.openxmlformats.org/officeDocument/2006/relationships/hyperlink" Target="https://drive.google.com/file/d/1kwHmdNg2sTFbIQ6iSlhfwggeF7NI4Hlm/view?usp=sharing" TargetMode="External"/><Relationship Id="rId897" Type="http://schemas.openxmlformats.org/officeDocument/2006/relationships/hyperlink" Target="https://drive.google.com/file/d/1fxBLFdvzx78cjor0xFba_5lrUpDG4482/view?usp=sharing" TargetMode="External"/><Relationship Id="rId896" Type="http://schemas.openxmlformats.org/officeDocument/2006/relationships/hyperlink" Target="https://drive.google.com/file/d/1R5QT4WCxHLFSooU1p_kDVy6gv6ICKDWl/view?usp=sharing" TargetMode="External"/><Relationship Id="rId891" Type="http://schemas.openxmlformats.org/officeDocument/2006/relationships/hyperlink" Target="https://drive.google.com/file/d/1kT05WyZK0V24hIZL5n10jkelmnMGqT9_/view?usp=sharing" TargetMode="External"/><Relationship Id="rId890" Type="http://schemas.openxmlformats.org/officeDocument/2006/relationships/hyperlink" Target="https://drive.google.com/file/d/1Cp0-Oc37RvDwkwQqn-AWGJ8mAQ85Ster/view?usp=sharing" TargetMode="External"/><Relationship Id="rId895" Type="http://schemas.openxmlformats.org/officeDocument/2006/relationships/hyperlink" Target="https://drive.google.com/file/d/1r8TFkhM9ay7XSdC4K39mlfYLHf_CXMKM/view?usp=sharing" TargetMode="External"/><Relationship Id="rId894" Type="http://schemas.openxmlformats.org/officeDocument/2006/relationships/hyperlink" Target="https://drive.google.com/file/d/13L_UTXygM0eOedCer_eL67zT0NaF5obQ/view?usp=sharing" TargetMode="External"/><Relationship Id="rId893" Type="http://schemas.openxmlformats.org/officeDocument/2006/relationships/hyperlink" Target="https://drive.google.com/file/d/1zAKwzlOlOEU5YDVrn32OLAsLeUrMSW-A/view?usp=sharing" TargetMode="External"/><Relationship Id="rId892" Type="http://schemas.openxmlformats.org/officeDocument/2006/relationships/hyperlink" Target="https://drive.google.com/file/d/1ts72NHV9kagC6GORa7Z4MM5oIf8u8Xeu/view?usp=sharing" TargetMode="External"/></Relationships>
</file>

<file path=xl/worksheets/_rels/sheet24.xml.rels><?xml version="1.0" encoding="UTF-8" standalone="yes"?><Relationships xmlns="http://schemas.openxmlformats.org/package/2006/relationships"><Relationship Id="rId104" Type="http://schemas.openxmlformats.org/officeDocument/2006/relationships/vmlDrawing" Target="../drawings/vmlDrawing1.vml"/><Relationship Id="rId103" Type="http://schemas.openxmlformats.org/officeDocument/2006/relationships/drawing" Target="../drawings/drawing24.xml"/><Relationship Id="rId102" Type="http://schemas.openxmlformats.org/officeDocument/2006/relationships/hyperlink" Target="https://monkeyjunior.atlassian.net/browse/M50-243" TargetMode="External"/><Relationship Id="rId101" Type="http://schemas.openxmlformats.org/officeDocument/2006/relationships/hyperlink" Target="https://drive.google.com/file/d/1oT2ja7GsrzqbCwi80anUcG8ebc8R-GMn/view?usp=drive_link" TargetMode="External"/><Relationship Id="rId100" Type="http://schemas.openxmlformats.org/officeDocument/2006/relationships/hyperlink" Target="https://docs.google.com/spreadsheets/d/1Di9Vk1wPtQv-AUMr7pi4zIIinvQN41E3zlaJoxXefuU/edit" TargetMode="External"/><Relationship Id="rId40" Type="http://schemas.openxmlformats.org/officeDocument/2006/relationships/hyperlink" Target="https://monkeyjunior.atlassian.net/browse/M50-239" TargetMode="External"/><Relationship Id="rId42" Type="http://schemas.openxmlformats.org/officeDocument/2006/relationships/hyperlink" Target="https://docs.google.com/spreadsheets/d/1Di9Vk1wPtQv-AUMr7pi4zIIinvQN41E3zlaJoxXefuU/edit" TargetMode="External"/><Relationship Id="rId41" Type="http://schemas.openxmlformats.org/officeDocument/2006/relationships/hyperlink" Target="https://drive.google.com/file/d/1WEGvLVW1bASv911nxwNBcYYCaACkYcnF/view?usp=drive_link" TargetMode="External"/><Relationship Id="rId44" Type="http://schemas.openxmlformats.org/officeDocument/2006/relationships/hyperlink" Target="https://drive.google.com/file/d/15rBcXSk_MtVUC2Lw6U8A6h6MjtEpruSj/view?usp=sharing" TargetMode="External"/><Relationship Id="rId43" Type="http://schemas.openxmlformats.org/officeDocument/2006/relationships/hyperlink" Target="https://drive.google.com/file/d/1pGhix75QYdSzbP6XodkoOnVqn0BIzTrO/view?usp=drive_link" TargetMode="External"/><Relationship Id="rId46" Type="http://schemas.openxmlformats.org/officeDocument/2006/relationships/hyperlink" Target="https://drive.google.com/file/d/1zdWLIt1smoMfLx_yTqj8x52uyb5Y9IVR/view?usp=drive_link" TargetMode="External"/><Relationship Id="rId45" Type="http://schemas.openxmlformats.org/officeDocument/2006/relationships/hyperlink" Target="https://docs.google.com/spreadsheets/d/1Di9Vk1wPtQv-AUMr7pi4zIIinvQN41E3zlaJoxXefuU/edit" TargetMode="External"/><Relationship Id="rId48" Type="http://schemas.openxmlformats.org/officeDocument/2006/relationships/hyperlink" Target="https://docs.google.com/spreadsheets/d/1Di9Vk1wPtQv-AUMr7pi4zIIinvQN41E3zlaJoxXefuU/edit" TargetMode="External"/><Relationship Id="rId47" Type="http://schemas.openxmlformats.org/officeDocument/2006/relationships/hyperlink" Target="https://docs.google.com/spreadsheets/d/1OemdSHgZzJjLu4DRCVF-EMDjprfyoHsftS9zSuitDnM/edit" TargetMode="External"/><Relationship Id="rId49" Type="http://schemas.openxmlformats.org/officeDocument/2006/relationships/hyperlink" Target="https://drive.google.com/file/d/1CVbBnz3ToRYvGhHd4nAQFEf1tOcSyruy/view?usp=drive_link" TargetMode="External"/><Relationship Id="rId31" Type="http://schemas.openxmlformats.org/officeDocument/2006/relationships/hyperlink" Target="https://docs.google.com/spreadsheets/d/1Di9Vk1wPtQv-AUMr7pi4zIIinvQN41E3zlaJoxXefuU/edit" TargetMode="External"/><Relationship Id="rId30" Type="http://schemas.openxmlformats.org/officeDocument/2006/relationships/hyperlink" Target="https://drive.google.com/file/d/1ZFs9sTeBmDFrQ0mrYnQA4RHliRfTG7e4/view" TargetMode="External"/><Relationship Id="rId33" Type="http://schemas.openxmlformats.org/officeDocument/2006/relationships/hyperlink" Target="https://docs.google.com/spreadsheets/d/1Di9Vk1wPtQv-AUMr7pi4zIIinvQN41E3zlaJoxXefuU/edit" TargetMode="External"/><Relationship Id="rId32" Type="http://schemas.openxmlformats.org/officeDocument/2006/relationships/hyperlink" Target="https://drive.google.com/file/d/19XPUHYd3OWYA1EA1gMwSHpTB_j9qMnEN/view?usp=drive_link" TargetMode="External"/><Relationship Id="rId35" Type="http://schemas.openxmlformats.org/officeDocument/2006/relationships/hyperlink" Target="https://docs.google.com/spreadsheets/d/1OemdSHgZzJjLu4DRCVF-EMDjprfyoHsftS9zSuitDnM/edit" TargetMode="External"/><Relationship Id="rId34" Type="http://schemas.openxmlformats.org/officeDocument/2006/relationships/hyperlink" Target="https://drive.google.com/file/d/1JFPXnDLdActMlJHmwZB2rwsBIbm_6OVT/view?usp=drive_link" TargetMode="External"/><Relationship Id="rId37" Type="http://schemas.openxmlformats.org/officeDocument/2006/relationships/hyperlink" Target="https://drive.google.com/file/d/1_X5v1Tok_bh5gxTij_cimaYnH14gr1lR/view?usp=drive_link" TargetMode="External"/><Relationship Id="rId36" Type="http://schemas.openxmlformats.org/officeDocument/2006/relationships/hyperlink" Target="https://docs.google.com/spreadsheets/d/1Di9Vk1wPtQv-AUMr7pi4zIIinvQN41E3zlaJoxXefuU/edit" TargetMode="External"/><Relationship Id="rId39" Type="http://schemas.openxmlformats.org/officeDocument/2006/relationships/hyperlink" Target="https://docs.google.com/spreadsheets/d/1Di9Vk1wPtQv-AUMr7pi4zIIinvQN41E3zlaJoxXefuU/edit" TargetMode="External"/><Relationship Id="rId38" Type="http://schemas.openxmlformats.org/officeDocument/2006/relationships/hyperlink" Target="https://docs.google.com/spreadsheets/d/1OemdSHgZzJjLu4DRCVF-EMDjprfyoHsftS9zSuitDnM/edit" TargetMode="External"/><Relationship Id="rId20" Type="http://schemas.openxmlformats.org/officeDocument/2006/relationships/hyperlink" Target="https://drive.google.com/file/d/1M5hXokdVz3j_Drv9DVUbBTq_b3XSB6bc/view?usp=drive_link" TargetMode="External"/><Relationship Id="rId22" Type="http://schemas.openxmlformats.org/officeDocument/2006/relationships/hyperlink" Target="https://docs.google.com/spreadsheets/d/1Di9Vk1wPtQv-AUMr7pi4zIIinvQN41E3zlaJoxXefuU/edit" TargetMode="External"/><Relationship Id="rId21" Type="http://schemas.openxmlformats.org/officeDocument/2006/relationships/hyperlink" Target="https://drive.google.com/file/d/18_MkQlaM4SVoSTtzOgS7Z_az0_eJHiva/view?usp=sharing" TargetMode="External"/><Relationship Id="rId24" Type="http://schemas.openxmlformats.org/officeDocument/2006/relationships/hyperlink" Target="https://drive.google.com/file/d/1cSRsYQxavHreF3M4efNQbeZcT21OySDc/view?usp=drive_link" TargetMode="External"/><Relationship Id="rId23" Type="http://schemas.openxmlformats.org/officeDocument/2006/relationships/hyperlink" Target="https://monkeyjunior.atlassian.net/browse/M50-244" TargetMode="External"/><Relationship Id="rId26" Type="http://schemas.openxmlformats.org/officeDocument/2006/relationships/hyperlink" Target="https://drive.google.com/file/d/1dEHEyxZmxXFIRP0VMD5DH0ruwNNcsfVr/view?usp=drive_link" TargetMode="External"/><Relationship Id="rId25" Type="http://schemas.openxmlformats.org/officeDocument/2006/relationships/hyperlink" Target="https://docs.google.com/spreadsheets/d/1Di9Vk1wPtQv-AUMr7pi4zIIinvQN41E3zlaJoxXefuU/edit" TargetMode="External"/><Relationship Id="rId28" Type="http://schemas.openxmlformats.org/officeDocument/2006/relationships/hyperlink" Target="https://docs.google.com/spreadsheets/d/1Di9Vk1wPtQv-AUMr7pi4zIIinvQN41E3zlaJoxXefuU/edit" TargetMode="External"/><Relationship Id="rId27" Type="http://schemas.openxmlformats.org/officeDocument/2006/relationships/hyperlink" Target="https://drive.google.com/file/d/1ti-oOdREBO8Qsrn2ATdXxU8ywc7RNG0a/view" TargetMode="External"/><Relationship Id="rId29" Type="http://schemas.openxmlformats.org/officeDocument/2006/relationships/hyperlink" Target="https://drive.google.com/file/d/1E_Np0dRBszvB9NwDYW5-bZYpW-sVtLmo/view?usp=drive_link" TargetMode="External"/><Relationship Id="rId11" Type="http://schemas.openxmlformats.org/officeDocument/2006/relationships/hyperlink" Target="https://drive.google.com/file/d/1DPDm_MWpfHDGUhR5zsJjs6JX9-jp1MK6/view?usp=drive_link" TargetMode="External"/><Relationship Id="rId10" Type="http://schemas.openxmlformats.org/officeDocument/2006/relationships/hyperlink" Target="https://docs.google.com/spreadsheets/d/1Di9Vk1wPtQv-AUMr7pi4zIIinvQN41E3zlaJoxXefuU/edit" TargetMode="External"/><Relationship Id="rId13" Type="http://schemas.openxmlformats.org/officeDocument/2006/relationships/hyperlink" Target="https://docs.google.com/spreadsheets/d/1Di9Vk1wPtQv-AUMr7pi4zIIinvQN41E3zlaJoxXefuU/edit" TargetMode="External"/><Relationship Id="rId12" Type="http://schemas.openxmlformats.org/officeDocument/2006/relationships/hyperlink" Target="https://docs.google.com/spreadsheets/d/1OemdSHgZzJjLu4DRCVF-EMDjprfyoHsftS9zSuitDnM/edit" TargetMode="External"/><Relationship Id="rId15" Type="http://schemas.openxmlformats.org/officeDocument/2006/relationships/hyperlink" Target="http://link/" TargetMode="External"/><Relationship Id="rId14" Type="http://schemas.openxmlformats.org/officeDocument/2006/relationships/hyperlink" Target="https://drive.google.com/file/d/1MnhXwGiUjsea-qZUjzSmlOvpLmoY-Rnv/view?usp=drive_link" TargetMode="External"/><Relationship Id="rId17" Type="http://schemas.openxmlformats.org/officeDocument/2006/relationships/hyperlink" Target="https://drive.google.com/file/d/1UPVzwZ9mDJt1uwpYNZKzNPHBE-NytNRz/view?usp=drive_link" TargetMode="External"/><Relationship Id="rId16" Type="http://schemas.openxmlformats.org/officeDocument/2006/relationships/hyperlink" Target="https://docs.google.com/spreadsheets/d/1Di9Vk1wPtQv-AUMr7pi4zIIinvQN41E3zlaJoxXefuU/edit" TargetMode="External"/><Relationship Id="rId19" Type="http://schemas.openxmlformats.org/officeDocument/2006/relationships/hyperlink" Target="https://docs.google.com/spreadsheets/d/1Di9Vk1wPtQv-AUMr7pi4zIIinvQN41E3zlaJoxXefuU/edit" TargetMode="External"/><Relationship Id="rId18" Type="http://schemas.openxmlformats.org/officeDocument/2006/relationships/hyperlink" Target="https://docs.google.com/spreadsheets/d/1OemdSHgZzJjLu4DRCVF-EMDjprfyoHsftS9zSuitDnM/edit" TargetMode="External"/><Relationship Id="rId84" Type="http://schemas.openxmlformats.org/officeDocument/2006/relationships/hyperlink" Target="https://drive.google.com/file/d/1a4fjXKQxBoQiEqQR7oOYyw8qrsDiKaeG/view?usp=drive_link" TargetMode="External"/><Relationship Id="rId83" Type="http://schemas.openxmlformats.org/officeDocument/2006/relationships/hyperlink" Target="https://docs.google.com/spreadsheets/d/1Di9Vk1wPtQv-AUMr7pi4zIIinvQN41E3zlaJoxXefuU/edit" TargetMode="External"/><Relationship Id="rId86" Type="http://schemas.openxmlformats.org/officeDocument/2006/relationships/hyperlink" Target="https://www.figma.com/design/lhYiF12fUQQY9qdRkpbXxm/Doc-2-game---Monkey-Junior?node-id=242-3&amp;t=ySi7nNrk7Fu1OK32-0" TargetMode="External"/><Relationship Id="rId85" Type="http://schemas.openxmlformats.org/officeDocument/2006/relationships/hyperlink" Target="https://drive.google.com/file/d/1D15_9jsuWbUTQD6NSsTP5hoTUaEYpOj0/view" TargetMode="External"/><Relationship Id="rId88" Type="http://schemas.openxmlformats.org/officeDocument/2006/relationships/hyperlink" Target="https://drive.google.com/file/d/1BtueExi2msKeW0AVDUihiUvZEEod8eDc/view?usp=drive_link" TargetMode="External"/><Relationship Id="rId87" Type="http://schemas.openxmlformats.org/officeDocument/2006/relationships/hyperlink" Target="https://drive.google.com/file/d/18xRPXDu-v8XuXj-WLuc9XbVYE8mBZsHY/view?usp=drive_link" TargetMode="External"/><Relationship Id="rId89" Type="http://schemas.openxmlformats.org/officeDocument/2006/relationships/hyperlink" Target="https://www.figma.com/design/lhYiF12fUQQY9qdRkpbXxm/Doc-2-game---Monkey-Junior?node-id=215-2&amp;t=lPrJuHes6IHpyfUY-0" TargetMode="External"/><Relationship Id="rId80" Type="http://schemas.openxmlformats.org/officeDocument/2006/relationships/hyperlink" Target="https://docs.google.com/spreadsheets/d/1Di9Vk1wPtQv-AUMr7pi4zIIinvQN41E3zlaJoxXefuU/edit" TargetMode="External"/><Relationship Id="rId82" Type="http://schemas.openxmlformats.org/officeDocument/2006/relationships/hyperlink" Target="https://docs.google.com/spreadsheets/d/1OemdSHgZzJjLu4DRCVF-EMDjprfyoHsftS9zSuitDnM/edit" TargetMode="External"/><Relationship Id="rId81" Type="http://schemas.openxmlformats.org/officeDocument/2006/relationships/hyperlink" Target="https://drive.google.com/file/d/1BH85iRCpE9h5OzDGgMB_QDEoGyvS9qgS/view?usp=drive_link" TargetMode="External"/><Relationship Id="rId73" Type="http://schemas.openxmlformats.org/officeDocument/2006/relationships/hyperlink" Target="https://www.figma.com/design/lhYiF12fUQQY9qdRkpbXxm/Doc-2-game---Monkey-Junior?node-id=300-2&amp;t=e0TRvz56aeT0TK4y-0" TargetMode="External"/><Relationship Id="rId72" Type="http://schemas.openxmlformats.org/officeDocument/2006/relationships/hyperlink" Target="https://docs.google.com/spreadsheets/d/1OemdSHgZzJjLu4DRCVF-EMDjprfyoHsftS9zSuitDnM/edit" TargetMode="External"/><Relationship Id="rId75" Type="http://schemas.openxmlformats.org/officeDocument/2006/relationships/hyperlink" Target="https://docs.google.com/spreadsheets/d/1OemdSHgZzJjLu4DRCVF-EMDjprfyoHsftS9zSuitDnM/edit" TargetMode="External"/><Relationship Id="rId74" Type="http://schemas.openxmlformats.org/officeDocument/2006/relationships/hyperlink" Target="https://drive.google.com/file/d/1Yp15MzHdA6-EwSDs8k6TaSZbxCnd8klo/view?usp=drive_link" TargetMode="External"/><Relationship Id="rId77" Type="http://schemas.openxmlformats.org/officeDocument/2006/relationships/hyperlink" Target="https://monkeyjunior.atlassian.net/browse/M50-241" TargetMode="External"/><Relationship Id="rId76" Type="http://schemas.openxmlformats.org/officeDocument/2006/relationships/hyperlink" Target="https://www.figma.com/design/lhYiF12fUQQY9qdRkpbXxm/Doc-2-game---Monkey-Junior?node-id=164-304&amp;t=1chZjNHfIvU7OWmg-0" TargetMode="External"/><Relationship Id="rId79" Type="http://schemas.openxmlformats.org/officeDocument/2006/relationships/hyperlink" Target="https://drive.google.com/file/d/1JwZXXUXtCIboEqckCV481Uc1oc5dSJln/view?usp=sharing" TargetMode="External"/><Relationship Id="rId78" Type="http://schemas.openxmlformats.org/officeDocument/2006/relationships/hyperlink" Target="https://drive.google.com/file/d/1spMrQuuSdgBgYni2FbEDfemXiwRnN7JZ/view?usp=drive_link" TargetMode="External"/><Relationship Id="rId71" Type="http://schemas.openxmlformats.org/officeDocument/2006/relationships/hyperlink" Target="https://drive.google.com/file/d/1ZdxIEIAXGAsn9LK7_6Zp90mz-O9tfKta/view?usp=drive_link" TargetMode="External"/><Relationship Id="rId70" Type="http://schemas.openxmlformats.org/officeDocument/2006/relationships/hyperlink" Target="https://www.figma.com/design/lhYiF12fUQQY9qdRkpbXxm/Doc-2-game---Monkey-Junior?node-id=1-2&amp;t=ou4HTUOs3H06ODMs-0" TargetMode="External"/><Relationship Id="rId62" Type="http://schemas.openxmlformats.org/officeDocument/2006/relationships/hyperlink" Target="https://drive.google.com/file/d/1us5L0jkMivSajVkCjuJE4u_CElhalpfD/view?usp=drive_link" TargetMode="External"/><Relationship Id="rId61" Type="http://schemas.openxmlformats.org/officeDocument/2006/relationships/hyperlink" Target="https://docs.google.com/spreadsheets/d/1Di9Vk1wPtQv-AUMr7pi4zIIinvQN41E3zlaJoxXefuU/edit" TargetMode="External"/><Relationship Id="rId64" Type="http://schemas.openxmlformats.org/officeDocument/2006/relationships/hyperlink" Target="https://docs.google.com/spreadsheets/d/1OemdSHgZzJjLu4DRCVF-EMDjprfyoHsftS9zSuitDnM/edit" TargetMode="External"/><Relationship Id="rId63" Type="http://schemas.openxmlformats.org/officeDocument/2006/relationships/hyperlink" Target="https://docs.google.com/spreadsheets/d/1Di9Vk1wPtQv-AUMr7pi4zIIinvQN41E3zlaJoxXefuU/edit" TargetMode="External"/><Relationship Id="rId66" Type="http://schemas.openxmlformats.org/officeDocument/2006/relationships/hyperlink" Target="https://drive.google.com/file/d/1VH9ynAb-_YzuM7LBHfzMVzrQFZyEnYPX/view?usp=drive_link" TargetMode="External"/><Relationship Id="rId65" Type="http://schemas.openxmlformats.org/officeDocument/2006/relationships/hyperlink" Target="https://www.figma.com/design/lhYiF12fUQQY9qdRkpbXxm/Doc-2-game---Monkey-Junior?node-id=89-2&amp;t=R8C8qngff1QOEJ5t-0" TargetMode="External"/><Relationship Id="rId68" Type="http://schemas.openxmlformats.org/officeDocument/2006/relationships/hyperlink" Target="https://drive.google.com/file/d/1TNivxJAm-tlJvfoXbHSQOTlsx-I9XKZV/view?usp=drive_link" TargetMode="External"/><Relationship Id="rId67" Type="http://schemas.openxmlformats.org/officeDocument/2006/relationships/hyperlink" Target="https://docs.google.com/spreadsheets/d/1Di9Vk1wPtQv-AUMr7pi4zIIinvQN41E3zlaJoxXefuU/edit" TargetMode="External"/><Relationship Id="rId60" Type="http://schemas.openxmlformats.org/officeDocument/2006/relationships/hyperlink" Target="https://drive.google.com/file/d/1K5pHDfNIED20sWHlPwSj63mwTFN3-cw9/view?usp=drive_link" TargetMode="External"/><Relationship Id="rId69" Type="http://schemas.openxmlformats.org/officeDocument/2006/relationships/hyperlink" Target="https://drive.google.com/file/d/1ihYamMN8mLeqeBEkZX8nzg0zQtGbZWwH/view" TargetMode="External"/><Relationship Id="rId51" Type="http://schemas.openxmlformats.org/officeDocument/2006/relationships/hyperlink" Target="https://docs.google.com/spreadsheets/d/1Di9Vk1wPtQv-AUMr7pi4zIIinvQN41E3zlaJoxXefuU/edit" TargetMode="External"/><Relationship Id="rId50" Type="http://schemas.openxmlformats.org/officeDocument/2006/relationships/hyperlink" Target="https://drive.google.com/file/d/18_MkQlaM4SVoSTtzOgS7Z_az0_eJHiva/view?usp=sharing" TargetMode="External"/><Relationship Id="rId53" Type="http://schemas.openxmlformats.org/officeDocument/2006/relationships/hyperlink" Target="https://drive.google.com/file/d/1Obg8f8yIfMGUh_JIII_JWSf9Jw6rNit7/view?usp=sharing" TargetMode="External"/><Relationship Id="rId52" Type="http://schemas.openxmlformats.org/officeDocument/2006/relationships/hyperlink" Target="https://drive.google.com/file/d/1YOoWSzowN3KqgWTDuM3VIU5pmmlrq1d2/view?usp=drive_link" TargetMode="External"/><Relationship Id="rId55" Type="http://schemas.openxmlformats.org/officeDocument/2006/relationships/hyperlink" Target="https://drive.google.com/file/d/1PEyXCPH-6M5OITEpF21qCO6fzMEm5-cz/view?usp=drive_link" TargetMode="External"/><Relationship Id="rId54" Type="http://schemas.openxmlformats.org/officeDocument/2006/relationships/hyperlink" Target="https://docs.google.com/spreadsheets/d/1Di9Vk1wPtQv-AUMr7pi4zIIinvQN41E3zlaJoxXefuU/edit" TargetMode="External"/><Relationship Id="rId57" Type="http://schemas.openxmlformats.org/officeDocument/2006/relationships/hyperlink" Target="https://drive.google.com/file/d/1xMPH411_2_rmrsBL7ihpvCrFYc98CnlA/view?usp=drive_link" TargetMode="External"/><Relationship Id="rId56" Type="http://schemas.openxmlformats.org/officeDocument/2006/relationships/hyperlink" Target="https://docs.google.com/spreadsheets/d/1Di9Vk1wPtQv-AUMr7pi4zIIinvQN41E3zlaJoxXefuU/edit?pli=1" TargetMode="External"/><Relationship Id="rId59" Type="http://schemas.openxmlformats.org/officeDocument/2006/relationships/hyperlink" Target="https://monkeyjunior.atlassian.net/browse/M50-240" TargetMode="External"/><Relationship Id="rId58" Type="http://schemas.openxmlformats.org/officeDocument/2006/relationships/hyperlink" Target="https://www.figma.com/design/cm0ok5wLTvuIG9A7zAxtV2/Doc-2---Monkey-Go?node-id=229%3A130&amp;t=G7ztqX52jTjNWUxV-1" TargetMode="External"/><Relationship Id="rId95" Type="http://schemas.openxmlformats.org/officeDocument/2006/relationships/hyperlink" Target="https://docs.google.com/spreadsheets/d/1Di9Vk1wPtQv-AUMr7pi4zIIinvQN41E3zlaJoxXefuU/edit" TargetMode="External"/><Relationship Id="rId94" Type="http://schemas.openxmlformats.org/officeDocument/2006/relationships/hyperlink" Target="https://drive.google.com/file/d/1F3jiS5isweveyQmJ2mrLOat4c0dMoBVt/view" TargetMode="External"/><Relationship Id="rId97" Type="http://schemas.openxmlformats.org/officeDocument/2006/relationships/hyperlink" Target="https://drive.google.com/file/d/1fGO1WAwph1oaX6XUmEkpZbQvfSUNsQ0I/view" TargetMode="External"/><Relationship Id="rId96" Type="http://schemas.openxmlformats.org/officeDocument/2006/relationships/hyperlink" Target="https://drive.google.com/file/d/1vUpzHGey7YmdAivkPLUKncAcwTNE5U_e/view?usp=drive_link" TargetMode="External"/><Relationship Id="rId99" Type="http://schemas.openxmlformats.org/officeDocument/2006/relationships/hyperlink" Target="https://drive.google.com/file/d/1GH7C_hzqR2TGQBjMSJAPG1As54vfCr6S/view?usp=drive_link" TargetMode="External"/><Relationship Id="rId98" Type="http://schemas.openxmlformats.org/officeDocument/2006/relationships/hyperlink" Target="https://docs.google.com/spreadsheets/d/1Di9Vk1wPtQv-AUMr7pi4zIIinvQN41E3zlaJoxXefuU/edit" TargetMode="External"/><Relationship Id="rId91" Type="http://schemas.openxmlformats.org/officeDocument/2006/relationships/hyperlink" Target="https://docs.google.com/spreadsheets/d/1OemdSHgZzJjLu4DRCVF-EMDjprfyoHsftS9zSuitDnM/edit" TargetMode="External"/><Relationship Id="rId90" Type="http://schemas.openxmlformats.org/officeDocument/2006/relationships/hyperlink" Target="https://drive.google.com/file/d/1XQy5SjU8Se6xwjCrrnx66PkWmmYwNC_5/view?usp=drive_link" TargetMode="External"/><Relationship Id="rId93" Type="http://schemas.openxmlformats.org/officeDocument/2006/relationships/hyperlink" Target="https://drive.google.com/file/d/1GApptxOCwheacZkpXZ08eBo3kbCSlxvO/view?usp=drive_link" TargetMode="External"/><Relationship Id="rId92" Type="http://schemas.openxmlformats.org/officeDocument/2006/relationships/hyperlink" Target="https://docs.google.com/spreadsheets/d/1Di9Vk1wPtQv-AUMr7pi4zIIinvQN41E3zlaJoxXefuU/edit" TargetMode="External"/><Relationship Id="rId1" Type="http://schemas.openxmlformats.org/officeDocument/2006/relationships/comments" Target="../comments1.xml"/><Relationship Id="rId2" Type="http://schemas.openxmlformats.org/officeDocument/2006/relationships/hyperlink" Target="https://docs.google.com/spreadsheets/d/10buEvfbHOoiAvvcO5Q-iThCNADfrTuvrUQ6TaTROzYQ/edit" TargetMode="External"/><Relationship Id="rId3" Type="http://schemas.openxmlformats.org/officeDocument/2006/relationships/hyperlink" Target="https://www.figma.com/design/CztFgHlHO5CUBxXCM1zTxv/VIDEO-INTERACTIVE---DOC-2?node-id=1-2&amp;t=Tiih3bKQ6btMeykx-0" TargetMode="External"/><Relationship Id="rId4" Type="http://schemas.openxmlformats.org/officeDocument/2006/relationships/hyperlink" Target="https://monkeyjunior.atlassian.net/browse/M50-283" TargetMode="External"/><Relationship Id="rId9" Type="http://schemas.openxmlformats.org/officeDocument/2006/relationships/hyperlink" Target="https://docs.google.com/spreadsheets/d/1OemdSHgZzJjLu4DRCVF-EMDjprfyoHsftS9zSuitDnM/edit" TargetMode="External"/><Relationship Id="rId5" Type="http://schemas.openxmlformats.org/officeDocument/2006/relationships/hyperlink" Target="https://docs.google.com/spreadsheets/d/1Di9Vk1wPtQv-AUMr7pi4zIIinvQN41E3zlaJoxXefuU/edit?gid=1619336645" TargetMode="External"/><Relationship Id="rId6" Type="http://schemas.openxmlformats.org/officeDocument/2006/relationships/hyperlink" Target="https://docs.google.com/spreadsheets/d/1Di9Vk1wPtQv-AUMr7pi4zIIinvQN41E3zlaJoxXefuU/edit" TargetMode="External"/><Relationship Id="rId7" Type="http://schemas.openxmlformats.org/officeDocument/2006/relationships/hyperlink" Target="https://monkeyjunior.atlassian.net/browse/M50-284" TargetMode="External"/><Relationship Id="rId8" Type="http://schemas.openxmlformats.org/officeDocument/2006/relationships/hyperlink" Target="https://drive.google.com/file/d/1ZyH-Xp204Kr0wL-FYn4LDSTYu4nZc-Dh/view?usp=drive_link" TargetMode="Externa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40" Type="http://schemas.openxmlformats.org/officeDocument/2006/relationships/hyperlink" Target="https://drive.google.com/file/d/1GH7C_hzqR2TGQBjMSJAPG1As54vfCr6S/view?usp=drive_link" TargetMode="External"/><Relationship Id="rId41" Type="http://schemas.openxmlformats.org/officeDocument/2006/relationships/drawing" Target="../drawings/drawing26.xml"/><Relationship Id="rId31" Type="http://schemas.openxmlformats.org/officeDocument/2006/relationships/hyperlink" Target="https://drive.google.com/file/d/1_X5v1Tok_bh5gxTij_cimaYnH14gr1lR/view?usp=drive_link" TargetMode="External"/><Relationship Id="rId30" Type="http://schemas.openxmlformats.org/officeDocument/2006/relationships/hyperlink" Target="https://drive.google.com/file/d/1us5L0jkMivSajVkCjuJE4u_CElhalpfD/view?usp=drive_link" TargetMode="External"/><Relationship Id="rId33" Type="http://schemas.openxmlformats.org/officeDocument/2006/relationships/hyperlink" Target="https://drive.google.com/file/d/1zdWLIt1smoMfLx_yTqj8x52uyb5Y9IVR/view?usp=drive_link" TargetMode="External"/><Relationship Id="rId32" Type="http://schemas.openxmlformats.org/officeDocument/2006/relationships/hyperlink" Target="https://drive.google.com/file/d/1YOoWSzowN3KqgWTDuM3VIU5pmmlrq1d2/view?usp=drive_link" TargetMode="External"/><Relationship Id="rId35" Type="http://schemas.openxmlformats.org/officeDocument/2006/relationships/hyperlink" Target="https://drive.google.com/file/d/1oT2ja7GsrzqbCwi80anUcG8ebc8R-GMn/view?usp=drive_link" TargetMode="External"/><Relationship Id="rId34" Type="http://schemas.openxmlformats.org/officeDocument/2006/relationships/hyperlink" Target="https://drive.google.com/file/d/1ZdxIEIAXGAsn9LK7_6Zp90mz-O9tfKta/view?usp=drive_link" TargetMode="External"/><Relationship Id="rId37" Type="http://schemas.openxmlformats.org/officeDocument/2006/relationships/hyperlink" Target="https://drive.google.com/file/d/1Yp15MzHdA6-EwSDs8k6TaSZbxCnd8klo/view?usp=drive_link" TargetMode="External"/><Relationship Id="rId36" Type="http://schemas.openxmlformats.org/officeDocument/2006/relationships/hyperlink" Target="https://drive.google.com/file/d/1MnhXwGiUjsea-qZUjzSmlOvpLmoY-Rnv/view?usp=drive_link" TargetMode="External"/><Relationship Id="rId39" Type="http://schemas.openxmlformats.org/officeDocument/2006/relationships/hyperlink" Target="https://drive.google.com/file/d/1XQy5SjU8Se6xwjCrrnx66PkWmmYwNC_5/view?usp=drive_link" TargetMode="External"/><Relationship Id="rId38" Type="http://schemas.openxmlformats.org/officeDocument/2006/relationships/hyperlink" Target="https://drive.google.com/file/d/1BH85iRCpE9h5OzDGgMB_QDEoGyvS9qgS/view?usp=drive_link" TargetMode="External"/><Relationship Id="rId20" Type="http://schemas.openxmlformats.org/officeDocument/2006/relationships/hyperlink" Target="https://drive.google.com/file/d/1MnhXwGiUjsea-qZUjzSmlOvpLmoY-Rnv/view?usp=drive_link" TargetMode="External"/><Relationship Id="rId22" Type="http://schemas.openxmlformats.org/officeDocument/2006/relationships/hyperlink" Target="https://drive.google.com/file/d/1cSRsYQxavHreF3M4efNQbeZcT21OySDc/view?usp=drive_link" TargetMode="External"/><Relationship Id="rId21" Type="http://schemas.openxmlformats.org/officeDocument/2006/relationships/hyperlink" Target="https://drive.google.com/file/d/1M5hXokdVz3j_Drv9DVUbBTq_b3XSB6bc/view?usp=drive_link" TargetMode="External"/><Relationship Id="rId24" Type="http://schemas.openxmlformats.org/officeDocument/2006/relationships/hyperlink" Target="https://drive.google.com/file/d/1JFPXnDLdActMlJHmwZB2rwsBIbm_6OVT/view?usp=drive_link" TargetMode="External"/><Relationship Id="rId23" Type="http://schemas.openxmlformats.org/officeDocument/2006/relationships/hyperlink" Target="https://drive.google.com/file/d/1dEHEyxZmxXFIRP0VMD5DH0ruwNNcsfVr/view?usp=drive_link" TargetMode="External"/><Relationship Id="rId26" Type="http://schemas.openxmlformats.org/officeDocument/2006/relationships/hyperlink" Target="https://drive.google.com/file/d/1MnhXwGiUjsea-qZUjzSmlOvpLmoY-Rnv/view?usp=drive_link" TargetMode="External"/><Relationship Id="rId25" Type="http://schemas.openxmlformats.org/officeDocument/2006/relationships/hyperlink" Target="https://drive.google.com/file/d/1oT2ja7GsrzqbCwi80anUcG8ebc8R-GMn/view?usp=drive_link" TargetMode="External"/><Relationship Id="rId28" Type="http://schemas.openxmlformats.org/officeDocument/2006/relationships/hyperlink" Target="https://drive.google.com/file/d/1xMPH411_2_rmrsBL7ihpvCrFYc98CnlA/view?usp=drive_link" TargetMode="External"/><Relationship Id="rId27" Type="http://schemas.openxmlformats.org/officeDocument/2006/relationships/hyperlink" Target="https://drive.google.com/file/d/1TNivxJAm-tlJvfoXbHSQOTlsx-I9XKZV/view?usp=drive_link" TargetMode="External"/><Relationship Id="rId29" Type="http://schemas.openxmlformats.org/officeDocument/2006/relationships/hyperlink" Target="https://drive.google.com/file/d/18b-L1L_YO4va5QTWuGSqlBq2faURPbw5/view" TargetMode="External"/><Relationship Id="rId11" Type="http://schemas.openxmlformats.org/officeDocument/2006/relationships/hyperlink" Target="https://drive.google.com/file/d/1_X5v1Tok_bh5gxTij_cimaYnH14gr1lR/view?usp=drive_link" TargetMode="External"/><Relationship Id="rId10" Type="http://schemas.openxmlformats.org/officeDocument/2006/relationships/hyperlink" Target="https://drive.google.com/file/d/1us5L0jkMivSajVkCjuJE4u_CElhalpfD/view?usp=drive_link" TargetMode="External"/><Relationship Id="rId13" Type="http://schemas.openxmlformats.org/officeDocument/2006/relationships/hyperlink" Target="https://drive.google.com/file/d/1zdWLIt1smoMfLx_yTqj8x52uyb5Y9IVR/view?usp=drive_link" TargetMode="External"/><Relationship Id="rId12" Type="http://schemas.openxmlformats.org/officeDocument/2006/relationships/hyperlink" Target="https://drive.google.com/file/d/1YOoWSzowN3KqgWTDuM3VIU5pmmlrq1d2/view?usp=drive_link" TargetMode="External"/><Relationship Id="rId15" Type="http://schemas.openxmlformats.org/officeDocument/2006/relationships/hyperlink" Target="https://drive.google.com/file/d/1BH85iRCpE9h5OzDGgMB_QDEoGyvS9qgS/view?usp=drive_link" TargetMode="External"/><Relationship Id="rId14" Type="http://schemas.openxmlformats.org/officeDocument/2006/relationships/hyperlink" Target="https://drive.google.com/file/d/1ZdxIEIAXGAsn9LK7_6Zp90mz-O9tfKta/view?usp=drive_link" TargetMode="External"/><Relationship Id="rId17" Type="http://schemas.openxmlformats.org/officeDocument/2006/relationships/hyperlink" Target="https://drive.google.com/file/d/1XQy5SjU8Se6xwjCrrnx66PkWmmYwNC_5/view?usp=drive_link" TargetMode="External"/><Relationship Id="rId16" Type="http://schemas.openxmlformats.org/officeDocument/2006/relationships/hyperlink" Target="https://drive.google.com/file/d/1spMrQuuSdgBgYni2FbEDfemXiwRnN7JZ/view?usp=drive_link" TargetMode="External"/><Relationship Id="rId19" Type="http://schemas.openxmlformats.org/officeDocument/2006/relationships/hyperlink" Target="https://drive.google.com/file/d/1ZyH-Xp204Kr0wL-FYn4LDSTYu4nZc-Dh/view?usp=drive_link" TargetMode="External"/><Relationship Id="rId18" Type="http://schemas.openxmlformats.org/officeDocument/2006/relationships/hyperlink" Target="https://drive.google.com/file/d/1GH7C_hzqR2TGQBjMSJAPG1As54vfCr6S/view?usp=drive_link" TargetMode="External"/><Relationship Id="rId1" Type="http://schemas.openxmlformats.org/officeDocument/2006/relationships/hyperlink" Target="https://drive.google.com/file/d/1ZyH-Xp204Kr0wL-FYn4LDSTYu4nZc-Dh/view?usp=drive_link" TargetMode="External"/><Relationship Id="rId2" Type="http://schemas.openxmlformats.org/officeDocument/2006/relationships/hyperlink" Target="https://drive.google.com/file/d/1UPVzwZ9mDJt1uwpYNZKzNPHBE-NytNRz/view?usp=drive_link" TargetMode="External"/><Relationship Id="rId3" Type="http://schemas.openxmlformats.org/officeDocument/2006/relationships/hyperlink" Target="https://drive.google.com/file/d/1M5hXokdVz3j_Drv9DVUbBTq_b3XSB6bc/view?usp=drive_link" TargetMode="External"/><Relationship Id="rId4" Type="http://schemas.openxmlformats.org/officeDocument/2006/relationships/hyperlink" Target="https://drive.google.com/file/d/1cSRsYQxavHreF3M4efNQbeZcT21OySDc/view?usp=drive_link" TargetMode="External"/><Relationship Id="rId9" Type="http://schemas.openxmlformats.org/officeDocument/2006/relationships/hyperlink" Target="https://drive.google.com/file/d/18b-L1L_YO4va5QTWuGSqlBq2faURPbw5/view" TargetMode="External"/><Relationship Id="rId5" Type="http://schemas.openxmlformats.org/officeDocument/2006/relationships/hyperlink" Target="https://drive.google.com/file/d/1dEHEyxZmxXFIRP0VMD5DH0ruwNNcsfVr/view?usp=drive_link" TargetMode="External"/><Relationship Id="rId6" Type="http://schemas.openxmlformats.org/officeDocument/2006/relationships/hyperlink" Target="https://drive.google.com/file/d/1JFPXnDLdActMlJHmwZB2rwsBIbm_6OVT/view?usp=drive_link" TargetMode="External"/><Relationship Id="rId7" Type="http://schemas.openxmlformats.org/officeDocument/2006/relationships/hyperlink" Target="https://drive.google.com/file/d/1TNivxJAm-tlJvfoXbHSQOTlsx-I9XKZV/view?usp=drive_link" TargetMode="External"/><Relationship Id="rId8" Type="http://schemas.openxmlformats.org/officeDocument/2006/relationships/hyperlink" Target="https://drive.google.com/file/d/1xMPH411_2_rmrsBL7ihpvCrFYc98CnlA/view?usp=drive_link" TargetMode="External"/></Relationships>
</file>

<file path=xl/worksheets/_rels/sheet27.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7.xml"/><Relationship Id="rId3" Type="http://schemas.openxmlformats.org/officeDocument/2006/relationships/vmlDrawing" Target="../drawings/vmlDrawing2.vml"/></Relationships>
</file>

<file path=xl/worksheets/_rels/sheet28.xml.rels><?xml version="1.0" encoding="UTF-8" standalone="yes"?><Relationships xmlns="http://schemas.openxmlformats.org/package/2006/relationships"><Relationship Id="rId40" Type="http://schemas.openxmlformats.org/officeDocument/2006/relationships/drawing" Target="../drawings/drawing28.xml"/><Relationship Id="rId31" Type="http://schemas.openxmlformats.org/officeDocument/2006/relationships/hyperlink" Target="https://drive.google.com/file/d/1us5L0jkMivSajVkCjuJE4u_CElhalpfD/view?usp=drive_link" TargetMode="External"/><Relationship Id="rId30" Type="http://schemas.openxmlformats.org/officeDocument/2006/relationships/hyperlink" Target="https://docs.google.com/spreadsheets/d/1Di9Vk1wPtQv-AUMr7pi4zIIinvQN41E3zlaJoxXefuU/edit?pli=1" TargetMode="External"/><Relationship Id="rId33" Type="http://schemas.openxmlformats.org/officeDocument/2006/relationships/hyperlink" Target="https://drive.google.com/file/d/1VH9ynAb-_YzuM7LBHfzMVzrQFZyEnYPX/view?usp=drive_link" TargetMode="External"/><Relationship Id="rId32" Type="http://schemas.openxmlformats.org/officeDocument/2006/relationships/hyperlink" Target="https://docs.google.com/spreadsheets/d/1Di9Vk1wPtQv-AUMr7pi4zIIinvQN41E3zlaJoxXefuU/edit" TargetMode="External"/><Relationship Id="rId35" Type="http://schemas.openxmlformats.org/officeDocument/2006/relationships/hyperlink" Target="https://drive.google.com/file/d/1spMrQuuSdgBgYni2FbEDfemXiwRnN7JZ/view?usp=drive_link" TargetMode="External"/><Relationship Id="rId34" Type="http://schemas.openxmlformats.org/officeDocument/2006/relationships/hyperlink" Target="https://docs.google.com/spreadsheets/d/1Di9Vk1wPtQv-AUMr7pi4zIIinvQN41E3zlaJoxXefuU/edit" TargetMode="External"/><Relationship Id="rId37" Type="http://schemas.openxmlformats.org/officeDocument/2006/relationships/hyperlink" Target="https://docs.google.com/spreadsheets/d/1OemdSHgZzJjLu4DRCVF-EMDjprfyoHsftS9zSuitDnM/edit" TargetMode="External"/><Relationship Id="rId36" Type="http://schemas.openxmlformats.org/officeDocument/2006/relationships/hyperlink" Target="https://drive.google.com/file/d/1Yp15MzHdA6-EwSDs8k6TaSZbxCnd8klo/view?usp=drive_link" TargetMode="External"/><Relationship Id="rId39" Type="http://schemas.openxmlformats.org/officeDocument/2006/relationships/hyperlink" Target="https://drive.google.com/file/d/1oT2ja7GsrzqbCwi80anUcG8ebc8R-GMn/view?usp=drive_link" TargetMode="External"/><Relationship Id="rId38" Type="http://schemas.openxmlformats.org/officeDocument/2006/relationships/hyperlink" Target="https://www.figma.com/design/lhYiF12fUQQY9qdRkpbXxm/Doc-2-game---Monkey-Junior?node-id=164-304&amp;t=1chZjNHfIvU7OWmg-0" TargetMode="External"/><Relationship Id="rId20" Type="http://schemas.openxmlformats.org/officeDocument/2006/relationships/hyperlink" Target="https://docs.google.com/spreadsheets/d/1Di9Vk1wPtQv-AUMr7pi4zIIinvQN41E3zlaJoxXefuU/edit" TargetMode="External"/><Relationship Id="rId22" Type="http://schemas.openxmlformats.org/officeDocument/2006/relationships/hyperlink" Target="https://docs.google.com/spreadsheets/d/1OemdSHgZzJjLu4DRCVF-EMDjprfyoHsftS9zSuitDnM/edit" TargetMode="External"/><Relationship Id="rId21" Type="http://schemas.openxmlformats.org/officeDocument/2006/relationships/hyperlink" Target="https://drive.google.com/file/d/1JFPXnDLdActMlJHmwZB2rwsBIbm_6OVT/view?usp=drive_link" TargetMode="External"/><Relationship Id="rId24" Type="http://schemas.openxmlformats.org/officeDocument/2006/relationships/hyperlink" Target="https://drive.google.com/file/d/1WEGvLVW1bASv911nxwNBcYYCaACkYcnF/view?usp=drive_link" TargetMode="External"/><Relationship Id="rId23" Type="http://schemas.openxmlformats.org/officeDocument/2006/relationships/hyperlink" Target="https://docs.google.com/spreadsheets/d/1Di9Vk1wPtQv-AUMr7pi4zIIinvQN41E3zlaJoxXefuU/edit" TargetMode="External"/><Relationship Id="rId26" Type="http://schemas.openxmlformats.org/officeDocument/2006/relationships/hyperlink" Target="https://drive.google.com/file/d/1CVbBnz3ToRYvGhHd4nAQFEf1tOcSyruy/view?usp=drive_link" TargetMode="External"/><Relationship Id="rId25" Type="http://schemas.openxmlformats.org/officeDocument/2006/relationships/hyperlink" Target="https://docs.google.com/spreadsheets/d/1Di9Vk1wPtQv-AUMr7pi4zIIinvQN41E3zlaJoxXefuU/edit" TargetMode="External"/><Relationship Id="rId28" Type="http://schemas.openxmlformats.org/officeDocument/2006/relationships/hyperlink" Target="https://docs.google.com/spreadsheets/d/1Di9Vk1wPtQv-AUMr7pi4zIIinvQN41E3zlaJoxXefuU/edit" TargetMode="External"/><Relationship Id="rId27" Type="http://schemas.openxmlformats.org/officeDocument/2006/relationships/hyperlink" Target="https://drive.google.com/file/d/18_MkQlaM4SVoSTtzOgS7Z_az0_eJHiva/view?usp=sharing" TargetMode="External"/><Relationship Id="rId29" Type="http://schemas.openxmlformats.org/officeDocument/2006/relationships/hyperlink" Target="https://drive.google.com/file/d/1PEyXCPH-6M5OITEpF21qCO6fzMEm5-cz/view?usp=drive_link" TargetMode="External"/><Relationship Id="rId11" Type="http://schemas.openxmlformats.org/officeDocument/2006/relationships/hyperlink" Target="https://drive.google.com/file/d/15rBcXSk_MtVUC2Lw6U8A6h6MjtEpruSj/view?usp=sharing" TargetMode="External"/><Relationship Id="rId10" Type="http://schemas.openxmlformats.org/officeDocument/2006/relationships/hyperlink" Target="https://drive.google.com/file/d/1pGhix75QYdSzbP6XodkoOnVqn0BIzTrO/view?usp=drive_link" TargetMode="External"/><Relationship Id="rId13" Type="http://schemas.openxmlformats.org/officeDocument/2006/relationships/hyperlink" Target="https://drive.google.com/file/d/1E_Np0dRBszvB9NwDYW5-bZYpW-sVtLmo/view?usp=drive_link" TargetMode="External"/><Relationship Id="rId12" Type="http://schemas.openxmlformats.org/officeDocument/2006/relationships/hyperlink" Target="https://docs.google.com/spreadsheets/d/1Di9Vk1wPtQv-AUMr7pi4zIIinvQN41E3zlaJoxXefuU/edit" TargetMode="External"/><Relationship Id="rId15" Type="http://schemas.openxmlformats.org/officeDocument/2006/relationships/hyperlink" Target="https://docs.google.com/spreadsheets/d/1Di9Vk1wPtQv-AUMr7pi4zIIinvQN41E3zlaJoxXefuU/edit" TargetMode="External"/><Relationship Id="rId14" Type="http://schemas.openxmlformats.org/officeDocument/2006/relationships/hyperlink" Target="https://drive.google.com/file/d/1xR9bS0qs-r76dllRo_ZAKpAVgKV0jG_E/view?usp=drive_link" TargetMode="External"/><Relationship Id="rId17" Type="http://schemas.openxmlformats.org/officeDocument/2006/relationships/hyperlink" Target="https://drive.google.com/file/d/18_MkQlaM4SVoSTtzOgS7Z_az0_eJHiva/view?usp=sharing" TargetMode="External"/><Relationship Id="rId16" Type="http://schemas.openxmlformats.org/officeDocument/2006/relationships/hyperlink" Target="https://drive.google.com/file/d/1M5hXokdVz3j_Drv9DVUbBTq_b3XSB6bc/view?usp=drive_link" TargetMode="External"/><Relationship Id="rId19" Type="http://schemas.openxmlformats.org/officeDocument/2006/relationships/hyperlink" Target="https://drive.google.com/file/d/19XPUHYd3OWYA1EA1gMwSHpTB_j9qMnEN/view?usp=drive_link" TargetMode="External"/><Relationship Id="rId18" Type="http://schemas.openxmlformats.org/officeDocument/2006/relationships/hyperlink" Target="https://docs.google.com/spreadsheets/d/1Di9Vk1wPtQv-AUMr7pi4zIIinvQN41E3zlaJoxXefuU/edit" TargetMode="External"/><Relationship Id="rId1" Type="http://schemas.openxmlformats.org/officeDocument/2006/relationships/hyperlink" Target="https://drive.google.com/file/d/1cSRsYQxavHreF3M4efNQbeZcT21OySDc/view?usp=drive_link" TargetMode="External"/><Relationship Id="rId2" Type="http://schemas.openxmlformats.org/officeDocument/2006/relationships/hyperlink" Target="https://docs.google.com/spreadsheets/d/1Di9Vk1wPtQv-AUMr7pi4zIIinvQN41E3zlaJoxXefuU/edit" TargetMode="External"/><Relationship Id="rId3" Type="http://schemas.openxmlformats.org/officeDocument/2006/relationships/hyperlink" Target="https://drive.google.com/file/d/1c-YOuLSJ42rzrSntCVqv8rNCc4IDGUkk/view?usp=drive_link" TargetMode="External"/><Relationship Id="rId4" Type="http://schemas.openxmlformats.org/officeDocument/2006/relationships/hyperlink" Target="https://drive.google.com/file/d/1UPVzwZ9mDJt1uwpYNZKzNPHBE-NytNRz/view?usp=drive_link" TargetMode="External"/><Relationship Id="rId9" Type="http://schemas.openxmlformats.org/officeDocument/2006/relationships/hyperlink" Target="https://docs.google.com/spreadsheets/d/1Di9Vk1wPtQv-AUMr7pi4zIIinvQN41E3zlaJoxXefuU/edit" TargetMode="External"/><Relationship Id="rId5" Type="http://schemas.openxmlformats.org/officeDocument/2006/relationships/hyperlink" Target="https://drive.google.com/file/d/1vpPrHkjvM3H51AYr1wae0JuSx4rbytCT/view?usp=drive_link" TargetMode="External"/><Relationship Id="rId6" Type="http://schemas.openxmlformats.org/officeDocument/2006/relationships/hyperlink" Target="https://docs.google.com/spreadsheets/d/1Di9Vk1wPtQv-AUMr7pi4zIIinvQN41E3zlaJoxXefuU/edit" TargetMode="External"/><Relationship Id="rId7" Type="http://schemas.openxmlformats.org/officeDocument/2006/relationships/hyperlink" Target="https://drive.google.com/file/d/1zdWLIt1smoMfLx_yTqj8x52uyb5Y9IVR/view?usp=drive_link" TargetMode="External"/><Relationship Id="rId8" Type="http://schemas.openxmlformats.org/officeDocument/2006/relationships/hyperlink" Target="https://docs.google.com/spreadsheets/d/1OemdSHgZzJjLu4DRCVF-EMDjprfyoHsftS9zSuitDnM/edit" TargetMode="External"/></Relationships>
</file>

<file path=xl/worksheets/_rels/sheet29.xml.rels><?xml version="1.0" encoding="UTF-8" standalone="yes"?><Relationships xmlns="http://schemas.openxmlformats.org/package/2006/relationships"><Relationship Id="rId40" Type="http://schemas.openxmlformats.org/officeDocument/2006/relationships/hyperlink" Target="https://drive.google.com/file/d/1zdWLIt1smoMfLx_yTqj8x52uyb5Y9IVR/view?usp=drive_link" TargetMode="External"/><Relationship Id="rId42" Type="http://schemas.openxmlformats.org/officeDocument/2006/relationships/hyperlink" Target="https://docs.google.com/spreadsheets/d/1Di9Vk1wPtQv-AUMr7pi4zIIinvQN41E3zlaJoxXefuU/edit" TargetMode="External"/><Relationship Id="rId41" Type="http://schemas.openxmlformats.org/officeDocument/2006/relationships/hyperlink" Target="https://docs.google.com/spreadsheets/d/1OemdSHgZzJjLu4DRCVF-EMDjprfyoHsftS9zSuitDnM/edit" TargetMode="External"/><Relationship Id="rId44" Type="http://schemas.openxmlformats.org/officeDocument/2006/relationships/hyperlink" Target="https://drive.google.com/file/d/18_MkQlaM4SVoSTtzOgS7Z_az0_eJHiva/view?usp=sharing" TargetMode="External"/><Relationship Id="rId43" Type="http://schemas.openxmlformats.org/officeDocument/2006/relationships/hyperlink" Target="https://drive.google.com/file/d/1CVbBnz3ToRYvGhHd4nAQFEf1tOcSyruy/view?usp=drive_link" TargetMode="External"/><Relationship Id="rId46" Type="http://schemas.openxmlformats.org/officeDocument/2006/relationships/hyperlink" Target="https://drive.google.com/file/d/1YOoWSzowN3KqgWTDuM3VIU5pmmlrq1d2/view?usp=drive_link" TargetMode="External"/><Relationship Id="rId45" Type="http://schemas.openxmlformats.org/officeDocument/2006/relationships/hyperlink" Target="https://docs.google.com/spreadsheets/d/1Di9Vk1wPtQv-AUMr7pi4zIIinvQN41E3zlaJoxXefuU/edit" TargetMode="External"/><Relationship Id="rId48" Type="http://schemas.openxmlformats.org/officeDocument/2006/relationships/hyperlink" Target="https://docs.google.com/spreadsheets/d/1Di9Vk1wPtQv-AUMr7pi4zIIinvQN41E3zlaJoxXefuU/edit" TargetMode="External"/><Relationship Id="rId47" Type="http://schemas.openxmlformats.org/officeDocument/2006/relationships/hyperlink" Target="https://drive.google.com/file/d/1Obg8f8yIfMGUh_JIII_JWSf9Jw6rNit7/view?usp=sharing" TargetMode="External"/><Relationship Id="rId49" Type="http://schemas.openxmlformats.org/officeDocument/2006/relationships/hyperlink" Target="https://drive.google.com/file/d/1PEyXCPH-6M5OITEpF21qCO6fzMEm5-cz/view?usp=drive_link" TargetMode="External"/><Relationship Id="rId31" Type="http://schemas.openxmlformats.org/officeDocument/2006/relationships/hyperlink" Target="https://docs.google.com/spreadsheets/d/1Di9Vk1wPtQv-AUMr7pi4zIIinvQN41E3zlaJoxXefuU/edit" TargetMode="External"/><Relationship Id="rId30" Type="http://schemas.openxmlformats.org/officeDocument/2006/relationships/hyperlink" Target="https://docs.google.com/spreadsheets/d/1OemdSHgZzJjLu4DRCVF-EMDjprfyoHsftS9zSuitDnM/edit" TargetMode="External"/><Relationship Id="rId33" Type="http://schemas.openxmlformats.org/officeDocument/2006/relationships/hyperlink" Target="https://docs.google.com/spreadsheets/d/1OemdSHgZzJjLu4DRCVF-EMDjprfyoHsftS9zSuitDnM/edit" TargetMode="External"/><Relationship Id="rId32" Type="http://schemas.openxmlformats.org/officeDocument/2006/relationships/hyperlink" Target="https://drive.google.com/file/d/1_X5v1Tok_bh5gxTij_cimaYnH14gr1lR/view?usp=drive_link" TargetMode="External"/><Relationship Id="rId35" Type="http://schemas.openxmlformats.org/officeDocument/2006/relationships/hyperlink" Target="https://drive.google.com/file/d/1WEGvLVW1bASv911nxwNBcYYCaACkYcnF/view?usp=drive_link" TargetMode="External"/><Relationship Id="rId34" Type="http://schemas.openxmlformats.org/officeDocument/2006/relationships/hyperlink" Target="https://docs.google.com/spreadsheets/d/1Di9Vk1wPtQv-AUMr7pi4zIIinvQN41E3zlaJoxXefuU/edit" TargetMode="External"/><Relationship Id="rId37" Type="http://schemas.openxmlformats.org/officeDocument/2006/relationships/hyperlink" Target="https://drive.google.com/file/d/1M5hXokdVz3j_Drv9DVUbBTq_b3XSB6bc/view?usp=drive_link" TargetMode="External"/><Relationship Id="rId36" Type="http://schemas.openxmlformats.org/officeDocument/2006/relationships/hyperlink" Target="https://docs.google.com/spreadsheets/d/1Di9Vk1wPtQv-AUMr7pi4zIIinvQN41E3zlaJoxXefuU/edit" TargetMode="External"/><Relationship Id="rId39" Type="http://schemas.openxmlformats.org/officeDocument/2006/relationships/hyperlink" Target="https://docs.google.com/spreadsheets/d/1Di9Vk1wPtQv-AUMr7pi4zIIinvQN41E3zlaJoxXefuU/edit" TargetMode="External"/><Relationship Id="rId38" Type="http://schemas.openxmlformats.org/officeDocument/2006/relationships/hyperlink" Target="https://drive.google.com/file/d/15rBcXSk_MtVUC2Lw6U8A6h6MjtEpruSj/view?usp=sharing" TargetMode="External"/><Relationship Id="rId20" Type="http://schemas.openxmlformats.org/officeDocument/2006/relationships/hyperlink" Target="https://docs.google.com/spreadsheets/d/1Di9Vk1wPtQv-AUMr7pi4zIIinvQN41E3zlaJoxXefuU/edit" TargetMode="External"/><Relationship Id="rId22" Type="http://schemas.openxmlformats.org/officeDocument/2006/relationships/hyperlink" Target="https://drive.google.com/file/d/1ti-oOdREBO8Qsrn2ATdXxU8ywc7RNG0a/view" TargetMode="External"/><Relationship Id="rId21" Type="http://schemas.openxmlformats.org/officeDocument/2006/relationships/hyperlink" Target="https://drive.google.com/file/d/1dEHEyxZmxXFIRP0VMD5DH0ruwNNcsfVr/view?usp=drive_link" TargetMode="External"/><Relationship Id="rId24" Type="http://schemas.openxmlformats.org/officeDocument/2006/relationships/hyperlink" Target="https://drive.google.com/file/d/1E_Np0dRBszvB9NwDYW5-bZYpW-sVtLmo/view?usp=drive_link" TargetMode="External"/><Relationship Id="rId23" Type="http://schemas.openxmlformats.org/officeDocument/2006/relationships/hyperlink" Target="https://docs.google.com/spreadsheets/d/1Di9Vk1wPtQv-AUMr7pi4zIIinvQN41E3zlaJoxXefuU/edit" TargetMode="External"/><Relationship Id="rId26" Type="http://schemas.openxmlformats.org/officeDocument/2006/relationships/hyperlink" Target="https://docs.google.com/spreadsheets/d/1Di9Vk1wPtQv-AUMr7pi4zIIinvQN41E3zlaJoxXefuU/edit" TargetMode="External"/><Relationship Id="rId25" Type="http://schemas.openxmlformats.org/officeDocument/2006/relationships/hyperlink" Target="https://drive.google.com/file/d/1ZFs9sTeBmDFrQ0mrYnQA4RHliRfTG7e4/view" TargetMode="External"/><Relationship Id="rId28" Type="http://schemas.openxmlformats.org/officeDocument/2006/relationships/hyperlink" Target="https://docs.google.com/spreadsheets/d/1Di9Vk1wPtQv-AUMr7pi4zIIinvQN41E3zlaJoxXefuU/edit" TargetMode="External"/><Relationship Id="rId27" Type="http://schemas.openxmlformats.org/officeDocument/2006/relationships/hyperlink" Target="https://drive.google.com/file/d/19XPUHYd3OWYA1EA1gMwSHpTB_j9qMnEN/view?usp=drive_link" TargetMode="External"/><Relationship Id="rId29" Type="http://schemas.openxmlformats.org/officeDocument/2006/relationships/hyperlink" Target="https://drive.google.com/file/d/1JFPXnDLdActMlJHmwZB2rwsBIbm_6OVT/view?usp=drive_link" TargetMode="External"/><Relationship Id="rId11" Type="http://schemas.openxmlformats.org/officeDocument/2006/relationships/hyperlink" Target="http://link/" TargetMode="External"/><Relationship Id="rId10" Type="http://schemas.openxmlformats.org/officeDocument/2006/relationships/hyperlink" Target="https://drive.google.com/file/d/1MnhXwGiUjsea-qZUjzSmlOvpLmoY-Rnv/view?usp=drive_link" TargetMode="External"/><Relationship Id="rId13" Type="http://schemas.openxmlformats.org/officeDocument/2006/relationships/hyperlink" Target="https://drive.google.com/file/d/1UPVzwZ9mDJt1uwpYNZKzNPHBE-NytNRz/view?usp=drive_link" TargetMode="External"/><Relationship Id="rId12" Type="http://schemas.openxmlformats.org/officeDocument/2006/relationships/hyperlink" Target="https://docs.google.com/spreadsheets/d/1Di9Vk1wPtQv-AUMr7pi4zIIinvQN41E3zlaJoxXefuU/edit" TargetMode="External"/><Relationship Id="rId15" Type="http://schemas.openxmlformats.org/officeDocument/2006/relationships/hyperlink" Target="https://docs.google.com/spreadsheets/d/1Di9Vk1wPtQv-AUMr7pi4zIIinvQN41E3zlaJoxXefuU/edit?gid=1145038719" TargetMode="External"/><Relationship Id="rId14" Type="http://schemas.openxmlformats.org/officeDocument/2006/relationships/hyperlink" Target="https://docs.google.com/spreadsheets/d/1OemdSHgZzJjLu4DRCVF-EMDjprfyoHsftS9zSuitDnM/edit" TargetMode="External"/><Relationship Id="rId17" Type="http://schemas.openxmlformats.org/officeDocument/2006/relationships/hyperlink" Target="https://drive.google.com/file/d/18_MkQlaM4SVoSTtzOgS7Z_az0_eJHiva/view?usp=sharing" TargetMode="External"/><Relationship Id="rId16" Type="http://schemas.openxmlformats.org/officeDocument/2006/relationships/hyperlink" Target="https://drive.google.com/file/d/1M5hXokdVz3j_Drv9DVUbBTq_b3XSB6bc/view?usp=drive_link" TargetMode="External"/><Relationship Id="rId19" Type="http://schemas.openxmlformats.org/officeDocument/2006/relationships/hyperlink" Target="https://drive.google.com/file/d/1cSRsYQxavHreF3M4efNQbeZcT21OySDc/view?usp=drive_link" TargetMode="External"/><Relationship Id="rId18" Type="http://schemas.openxmlformats.org/officeDocument/2006/relationships/hyperlink" Target="https://docs.google.com/spreadsheets/d/1Di9Vk1wPtQv-AUMr7pi4zIIinvQN41E3zlaJoxXefuU/edit" TargetMode="External"/><Relationship Id="rId84" Type="http://schemas.openxmlformats.org/officeDocument/2006/relationships/hyperlink" Target="https://docs.google.com/spreadsheets/d/1Di9Vk1wPtQv-AUMr7pi4zIIinvQN41E3zlaJoxXefuU/edit" TargetMode="External"/><Relationship Id="rId83" Type="http://schemas.openxmlformats.org/officeDocument/2006/relationships/hyperlink" Target="https://docs.google.com/spreadsheets/d/1OemdSHgZzJjLu4DRCVF-EMDjprfyoHsftS9zSuitDnM/edit" TargetMode="External"/><Relationship Id="rId86" Type="http://schemas.openxmlformats.org/officeDocument/2006/relationships/hyperlink" Target="https://drive.google.com/file/d/1F3jiS5isweveyQmJ2mrLOat4c0dMoBVt/view" TargetMode="External"/><Relationship Id="rId85" Type="http://schemas.openxmlformats.org/officeDocument/2006/relationships/hyperlink" Target="https://drive.google.com/file/d/1GApptxOCwheacZkpXZ08eBo3kbCSlxvO/view?usp=drive_link" TargetMode="External"/><Relationship Id="rId88" Type="http://schemas.openxmlformats.org/officeDocument/2006/relationships/hyperlink" Target="https://drive.google.com/file/d/1vUpzHGey7YmdAivkPLUKncAcwTNE5U_e/view?usp=drive_link" TargetMode="External"/><Relationship Id="rId87" Type="http://schemas.openxmlformats.org/officeDocument/2006/relationships/hyperlink" Target="https://docs.google.com/spreadsheets/d/1Di9Vk1wPtQv-AUMr7pi4zIIinvQN41E3zlaJoxXefuU/edit" TargetMode="External"/><Relationship Id="rId89" Type="http://schemas.openxmlformats.org/officeDocument/2006/relationships/hyperlink" Target="https://drive.google.com/file/d/1fGO1WAwph1oaX6XUmEkpZbQvfSUNsQ0I/view" TargetMode="External"/><Relationship Id="rId80" Type="http://schemas.openxmlformats.org/officeDocument/2006/relationships/hyperlink" Target="https://drive.google.com/file/d/1BtueExi2msKeW0AVDUihiUvZEEod8eDc/view?usp=drive_link" TargetMode="External"/><Relationship Id="rId82" Type="http://schemas.openxmlformats.org/officeDocument/2006/relationships/hyperlink" Target="https://drive.google.com/file/d/1XQy5SjU8Se6xwjCrrnx66PkWmmYwNC_5/view?usp=drive_link" TargetMode="External"/><Relationship Id="rId81" Type="http://schemas.openxmlformats.org/officeDocument/2006/relationships/hyperlink" Target="https://www.figma.com/design/lhYiF12fUQQY9qdRkpbXxm/Doc-2-game---Monkey-Junior?node-id=215-2&amp;t=lPrJuHes6IHpyfUY-0" TargetMode="External"/><Relationship Id="rId73" Type="http://schemas.openxmlformats.org/officeDocument/2006/relationships/hyperlink" Target="https://drive.google.com/file/d/1BH85iRCpE9h5OzDGgMB_QDEoGyvS9qgS/view?usp=drive_link" TargetMode="External"/><Relationship Id="rId72" Type="http://schemas.openxmlformats.org/officeDocument/2006/relationships/hyperlink" Target="https://docs.google.com/spreadsheets/d/1Di9Vk1wPtQv-AUMr7pi4zIIinvQN41E3zlaJoxXefuU/edit" TargetMode="External"/><Relationship Id="rId75" Type="http://schemas.openxmlformats.org/officeDocument/2006/relationships/hyperlink" Target="https://docs.google.com/spreadsheets/d/1Di9Vk1wPtQv-AUMr7pi4zIIinvQN41E3zlaJoxXefuU/edit" TargetMode="External"/><Relationship Id="rId74" Type="http://schemas.openxmlformats.org/officeDocument/2006/relationships/hyperlink" Target="https://docs.google.com/spreadsheets/d/1OemdSHgZzJjLu4DRCVF-EMDjprfyoHsftS9zSuitDnM/edit" TargetMode="External"/><Relationship Id="rId77" Type="http://schemas.openxmlformats.org/officeDocument/2006/relationships/hyperlink" Target="https://drive.google.com/file/d/1D15_9jsuWbUTQD6NSsTP5hoTUaEYpOj0/view" TargetMode="External"/><Relationship Id="rId76" Type="http://schemas.openxmlformats.org/officeDocument/2006/relationships/hyperlink" Target="https://drive.google.com/file/d/1a4fjXKQxBoQiEqQR7oOYyw8qrsDiKaeG/view?usp=drive_link" TargetMode="External"/><Relationship Id="rId79" Type="http://schemas.openxmlformats.org/officeDocument/2006/relationships/hyperlink" Target="https://drive.google.com/file/d/18xRPXDu-v8XuXj-WLuc9XbVYE8mBZsHY/view?usp=drive_link" TargetMode="External"/><Relationship Id="rId78" Type="http://schemas.openxmlformats.org/officeDocument/2006/relationships/hyperlink" Target="https://www.figma.com/design/lhYiF12fUQQY9qdRkpbXxm/Doc-2-game---Monkey-Junior?node-id=242-3&amp;t=ySi7nNrk7Fu1OK32-0" TargetMode="External"/><Relationship Id="rId71" Type="http://schemas.openxmlformats.org/officeDocument/2006/relationships/hyperlink" Target="https://drive.google.com/file/d/1JwZXXUXtCIboEqckCV481Uc1oc5dSJln/view?usp=sharing" TargetMode="External"/><Relationship Id="rId70" Type="http://schemas.openxmlformats.org/officeDocument/2006/relationships/hyperlink" Target="https://drive.google.com/file/d/1spMrQuuSdgBgYni2FbEDfemXiwRnN7JZ/view?usp=drive_link" TargetMode="External"/><Relationship Id="rId62" Type="http://schemas.openxmlformats.org/officeDocument/2006/relationships/hyperlink" Target="https://drive.google.com/file/d/1ihYamMN8mLeqeBEkZX8nzg0zQtGbZWwH/view" TargetMode="External"/><Relationship Id="rId61" Type="http://schemas.openxmlformats.org/officeDocument/2006/relationships/hyperlink" Target="https://drive.google.com/file/d/1TNivxJAm-tlJvfoXbHSQOTlsx-I9XKZV/view?usp=drive_link" TargetMode="External"/><Relationship Id="rId64" Type="http://schemas.openxmlformats.org/officeDocument/2006/relationships/hyperlink" Target="https://drive.google.com/file/d/1ZdxIEIAXGAsn9LK7_6Zp90mz-O9tfKta/view?usp=drive_link" TargetMode="External"/><Relationship Id="rId63" Type="http://schemas.openxmlformats.org/officeDocument/2006/relationships/hyperlink" Target="https://www.figma.com/design/lhYiF12fUQQY9qdRkpbXxm/Doc-2-game---Monkey-Junior?node-id=1-2&amp;t=ou4HTUOs3H06ODMs-0" TargetMode="External"/><Relationship Id="rId66" Type="http://schemas.openxmlformats.org/officeDocument/2006/relationships/hyperlink" Target="https://www.figma.com/design/lhYiF12fUQQY9qdRkpbXxm/Doc-2-game---Monkey-Junior?node-id=300-2&amp;t=e0TRvz56aeT0TK4y-0" TargetMode="External"/><Relationship Id="rId65" Type="http://schemas.openxmlformats.org/officeDocument/2006/relationships/hyperlink" Target="https://docs.google.com/spreadsheets/d/1OemdSHgZzJjLu4DRCVF-EMDjprfyoHsftS9zSuitDnM/edit" TargetMode="External"/><Relationship Id="rId68" Type="http://schemas.openxmlformats.org/officeDocument/2006/relationships/hyperlink" Target="https://docs.google.com/spreadsheets/d/1OemdSHgZzJjLu4DRCVF-EMDjprfyoHsftS9zSuitDnM/edit" TargetMode="External"/><Relationship Id="rId67" Type="http://schemas.openxmlformats.org/officeDocument/2006/relationships/hyperlink" Target="https://drive.google.com/file/d/1Yp15MzHdA6-EwSDs8k6TaSZbxCnd8klo/view?usp=drive_link" TargetMode="External"/><Relationship Id="rId60" Type="http://schemas.openxmlformats.org/officeDocument/2006/relationships/hyperlink" Target="https://docs.google.com/spreadsheets/d/1Di9Vk1wPtQv-AUMr7pi4zIIinvQN41E3zlaJoxXefuU/edit" TargetMode="External"/><Relationship Id="rId69" Type="http://schemas.openxmlformats.org/officeDocument/2006/relationships/hyperlink" Target="https://www.figma.com/design/lhYiF12fUQQY9qdRkpbXxm/Doc-2-game---Monkey-Junior?node-id=164-304&amp;t=1chZjNHfIvU7OWmg-0" TargetMode="External"/><Relationship Id="rId51" Type="http://schemas.openxmlformats.org/officeDocument/2006/relationships/hyperlink" Target="https://drive.google.com/file/d/1xMPH411_2_rmrsBL7ihpvCrFYc98CnlA/view?usp=drive_link" TargetMode="External"/><Relationship Id="rId50" Type="http://schemas.openxmlformats.org/officeDocument/2006/relationships/hyperlink" Target="https://docs.google.com/spreadsheets/d/1Di9Vk1wPtQv-AUMr7pi4zIIinvQN41E3zlaJoxXefuU/edit?pli=1" TargetMode="External"/><Relationship Id="rId53" Type="http://schemas.openxmlformats.org/officeDocument/2006/relationships/hyperlink" Target="https://drive.google.com/file/d/1K5pHDfNIED20sWHlPwSj63mwTFN3-cw9/view?usp=drive_link" TargetMode="External"/><Relationship Id="rId52" Type="http://schemas.openxmlformats.org/officeDocument/2006/relationships/hyperlink" Target="https://www.figma.com/design/cm0ok5wLTvuIG9A7zAxtV2/Doc-2---Monkey-Go?node-id=229%3A130&amp;t=G7ztqX52jTjNWUxV-1" TargetMode="External"/><Relationship Id="rId55" Type="http://schemas.openxmlformats.org/officeDocument/2006/relationships/hyperlink" Target="https://drive.google.com/file/d/1us5L0jkMivSajVkCjuJE4u_CElhalpfD/view?usp=drive_link" TargetMode="External"/><Relationship Id="rId54" Type="http://schemas.openxmlformats.org/officeDocument/2006/relationships/hyperlink" Target="https://docs.google.com/spreadsheets/d/1Di9Vk1wPtQv-AUMr7pi4zIIinvQN41E3zlaJoxXefuU/edit" TargetMode="External"/><Relationship Id="rId57" Type="http://schemas.openxmlformats.org/officeDocument/2006/relationships/hyperlink" Target="https://docs.google.com/spreadsheets/d/1OemdSHgZzJjLu4DRCVF-EMDjprfyoHsftS9zSuitDnM/edit" TargetMode="External"/><Relationship Id="rId56" Type="http://schemas.openxmlformats.org/officeDocument/2006/relationships/hyperlink" Target="https://docs.google.com/spreadsheets/d/1Di9Vk1wPtQv-AUMr7pi4zIIinvQN41E3zlaJoxXefuU/edit" TargetMode="External"/><Relationship Id="rId59" Type="http://schemas.openxmlformats.org/officeDocument/2006/relationships/hyperlink" Target="https://drive.google.com/file/d/1VH9ynAb-_YzuM7LBHfzMVzrQFZyEnYPX/view?usp=drive_link" TargetMode="External"/><Relationship Id="rId58" Type="http://schemas.openxmlformats.org/officeDocument/2006/relationships/hyperlink" Target="https://www.figma.com/design/lhYiF12fUQQY9qdRkpbXxm/Doc-2-game---Monkey-Junior?node-id=89-2&amp;t=R8C8qngff1QOEJ5t-0" TargetMode="External"/><Relationship Id="rId94" Type="http://schemas.openxmlformats.org/officeDocument/2006/relationships/drawing" Target="../drawings/drawing29.xml"/><Relationship Id="rId91" Type="http://schemas.openxmlformats.org/officeDocument/2006/relationships/hyperlink" Target="https://drive.google.com/file/d/1GH7C_hzqR2TGQBjMSJAPG1As54vfCr6S/view?usp=drive_link" TargetMode="External"/><Relationship Id="rId90" Type="http://schemas.openxmlformats.org/officeDocument/2006/relationships/hyperlink" Target="https://docs.google.com/spreadsheets/d/1Di9Vk1wPtQv-AUMr7pi4zIIinvQN41E3zlaJoxXefuU/edit" TargetMode="External"/><Relationship Id="rId93" Type="http://schemas.openxmlformats.org/officeDocument/2006/relationships/hyperlink" Target="https://drive.google.com/file/d/1oT2ja7GsrzqbCwi80anUcG8ebc8R-GMn/view?usp=drive_link" TargetMode="External"/><Relationship Id="rId92" Type="http://schemas.openxmlformats.org/officeDocument/2006/relationships/hyperlink" Target="https://docs.google.com/spreadsheets/d/1Di9Vk1wPtQv-AUMr7pi4zIIinvQN41E3zlaJoxXefuU/edit" TargetMode="External"/><Relationship Id="rId1" Type="http://schemas.openxmlformats.org/officeDocument/2006/relationships/hyperlink" Target="https://docs.google.com/spreadsheets/d/10buEvfbHOoiAvvcO5Q-iThCNADfrTuvrUQ6TaTROzYQ/edit" TargetMode="External"/><Relationship Id="rId2" Type="http://schemas.openxmlformats.org/officeDocument/2006/relationships/hyperlink" Target="https://www.figma.com/design/CztFgHlHO5CUBxXCM1zTxv/VIDEO-INTERACTIVE---DOC-2?node-id=1-2&amp;t=Tiih3bKQ6btMeykx-0" TargetMode="External"/><Relationship Id="rId3" Type="http://schemas.openxmlformats.org/officeDocument/2006/relationships/hyperlink" Target="https://docs.google.com/spreadsheets/d/1Di9Vk1wPtQv-AUMr7pi4zIIinvQN41E3zlaJoxXefuU/edit" TargetMode="External"/><Relationship Id="rId4" Type="http://schemas.openxmlformats.org/officeDocument/2006/relationships/hyperlink" Target="https://drive.google.com/file/d/1ZyH-Xp204Kr0wL-FYn4LDSTYu4nZc-Dh/view?usp=drive_link" TargetMode="External"/><Relationship Id="rId9" Type="http://schemas.openxmlformats.org/officeDocument/2006/relationships/hyperlink" Target="https://docs.google.com/spreadsheets/d/1Di9Vk1wPtQv-AUMr7pi4zIIinvQN41E3zlaJoxXefuU/edit" TargetMode="External"/><Relationship Id="rId5" Type="http://schemas.openxmlformats.org/officeDocument/2006/relationships/hyperlink" Target="https://docs.google.com/spreadsheets/d/1OemdSHgZzJjLu4DRCVF-EMDjprfyoHsftS9zSuitDnM/edit" TargetMode="External"/><Relationship Id="rId6" Type="http://schemas.openxmlformats.org/officeDocument/2006/relationships/hyperlink" Target="https://docs.google.com/spreadsheets/d/1Di9Vk1wPtQv-AUMr7pi4zIIinvQN41E3zlaJoxXefuU/edit" TargetMode="External"/><Relationship Id="rId7" Type="http://schemas.openxmlformats.org/officeDocument/2006/relationships/hyperlink" Target="https://drive.google.com/file/d/1DPDm_MWpfHDGUhR5zsJjs6JX9-jp1MK6/view?usp=drive_link" TargetMode="External"/><Relationship Id="rId8" Type="http://schemas.openxmlformats.org/officeDocument/2006/relationships/hyperlink" Target="https://docs.google.com/spreadsheets/d/1OemdSHgZzJjLu4DRCVF-EMDjprfyoHsftS9zSuitDnM/edit" TargetMode="External"/></Relationships>
</file>

<file path=xl/worksheets/_rels/sheet30.xml.rels><?xml version="1.0" encoding="UTF-8" standalone="yes"?><Relationships xmlns="http://schemas.openxmlformats.org/package/2006/relationships"><Relationship Id="rId40" Type="http://schemas.openxmlformats.org/officeDocument/2006/relationships/hyperlink" Target="https://drive.google.com/file/d/1TNivxJAm-tlJvfoXbHSQOTlsx-I9XKZV/view?usp=drive_link" TargetMode="External"/><Relationship Id="rId42" Type="http://schemas.openxmlformats.org/officeDocument/2006/relationships/hyperlink" Target="https://drive.google.com/file/d/18b-L1L_YO4va5QTWuGSqlBq2faURPbw5/view" TargetMode="External"/><Relationship Id="rId41" Type="http://schemas.openxmlformats.org/officeDocument/2006/relationships/hyperlink" Target="https://drive.google.com/file/d/1K5pHDfNIED20sWHlPwSj63mwTFN3-cw9/view?usp=drive_link" TargetMode="External"/><Relationship Id="rId44" Type="http://schemas.openxmlformats.org/officeDocument/2006/relationships/hyperlink" Target="https://drive.google.com/file/d/1VH9ynAb-_YzuM7LBHfzMVzrQFZyEnYPX/view?usp=drive_link" TargetMode="External"/><Relationship Id="rId43" Type="http://schemas.openxmlformats.org/officeDocument/2006/relationships/hyperlink" Target="https://drive.google.com/file/d/1us5L0jkMivSajVkCjuJE4u_CElhalpfD/view?usp=drive_link" TargetMode="External"/><Relationship Id="rId46" Type="http://schemas.openxmlformats.org/officeDocument/2006/relationships/hyperlink" Target="https://drive.google.com/file/d/1_X5v1Tok_bh5gxTij_cimaYnH14gr1lR/view?usp=drive_link" TargetMode="External"/><Relationship Id="rId45" Type="http://schemas.openxmlformats.org/officeDocument/2006/relationships/hyperlink" Target="https://drive.google.com/file/d/1PEyXCPH-6M5OITEpF21qCO6fzMEm5-cz/view?usp=drive_link" TargetMode="External"/><Relationship Id="rId48" Type="http://schemas.openxmlformats.org/officeDocument/2006/relationships/hyperlink" Target="https://drive.google.com/file/d/1CVbBnz3ToRYvGhHd4nAQFEf1tOcSyruy/view?usp=drive_link" TargetMode="External"/><Relationship Id="rId47" Type="http://schemas.openxmlformats.org/officeDocument/2006/relationships/hyperlink" Target="https://drive.google.com/file/d/1xMPH411_2_rmrsBL7ihpvCrFYc98CnlA/view?usp=drive_link" TargetMode="External"/><Relationship Id="rId49" Type="http://schemas.openxmlformats.org/officeDocument/2006/relationships/hyperlink" Target="https://drive.google.com/file/d/1zdWLIt1smoMfLx_yTqj8x52uyb5Y9IVR/view?usp=drive_link" TargetMode="External"/><Relationship Id="rId31" Type="http://schemas.openxmlformats.org/officeDocument/2006/relationships/hyperlink" Target="https://drive.google.com/file/d/1DPDm_MWpfHDGUhR5zsJjs6JX9-jp1MK6/view?usp=drive_link" TargetMode="External"/><Relationship Id="rId30" Type="http://schemas.openxmlformats.org/officeDocument/2006/relationships/hyperlink" Target="https://drive.google.com/file/d/1UPVzwZ9mDJt1uwpYNZKzNPHBE-NytNRz/view?usp=drive_link" TargetMode="External"/><Relationship Id="rId33" Type="http://schemas.openxmlformats.org/officeDocument/2006/relationships/hyperlink" Target="https://drive.google.com/file/d/1cSRsYQxavHreF3M4efNQbeZcT21OySDc/view?usp=drive_link" TargetMode="External"/><Relationship Id="rId32" Type="http://schemas.openxmlformats.org/officeDocument/2006/relationships/hyperlink" Target="https://drive.google.com/file/d/1M5hXokdVz3j_Drv9DVUbBTq_b3XSB6bc/view?usp=drive_link" TargetMode="External"/><Relationship Id="rId35" Type="http://schemas.openxmlformats.org/officeDocument/2006/relationships/hyperlink" Target="https://drive.google.com/file/d/19XPUHYd3OWYA1EA1gMwSHpTB_j9qMnEN/view?usp=drive_link" TargetMode="External"/><Relationship Id="rId34" Type="http://schemas.openxmlformats.org/officeDocument/2006/relationships/hyperlink" Target="https://drive.google.com/file/d/1dEHEyxZmxXFIRP0VMD5DH0ruwNNcsfVr/view?usp=drive_link" TargetMode="External"/><Relationship Id="rId37" Type="http://schemas.openxmlformats.org/officeDocument/2006/relationships/hyperlink" Target="https://drive.google.com/file/d/1JFPXnDLdActMlJHmwZB2rwsBIbm_6OVT/view?usp=drive_link" TargetMode="External"/><Relationship Id="rId36" Type="http://schemas.openxmlformats.org/officeDocument/2006/relationships/hyperlink" Target="https://drive.google.com/file/d/1E_Np0dRBszvB9NwDYW5-bZYpW-sVtLmo/view?usp=drive_link" TargetMode="External"/><Relationship Id="rId39" Type="http://schemas.openxmlformats.org/officeDocument/2006/relationships/hyperlink" Target="https://drive.google.com/file/d/1MnhXwGiUjsea-qZUjzSmlOvpLmoY-Rnv/view?usp=drive_link" TargetMode="External"/><Relationship Id="rId38" Type="http://schemas.openxmlformats.org/officeDocument/2006/relationships/hyperlink" Target="https://drive.google.com/file/d/1oT2ja7GsrzqbCwi80anUcG8ebc8R-GMn/view?usp=drive_link" TargetMode="External"/><Relationship Id="rId20" Type="http://schemas.openxmlformats.org/officeDocument/2006/relationships/hyperlink" Target="https://drive.google.com/file/d/1ZdxIEIAXGAsn9LK7_6Zp90mz-O9tfKta/view?usp=drive_link" TargetMode="External"/><Relationship Id="rId22" Type="http://schemas.openxmlformats.org/officeDocument/2006/relationships/hyperlink" Target="https://drive.google.com/file/d/1pGhix75QYdSzbP6XodkoOnVqn0BIzTrO/view?usp=drive_link" TargetMode="External"/><Relationship Id="rId21" Type="http://schemas.openxmlformats.org/officeDocument/2006/relationships/hyperlink" Target="https://drive.google.com/file/d/1WEGvLVW1bASv911nxwNBcYYCaACkYcnF/view?usp=drive_link" TargetMode="External"/><Relationship Id="rId24" Type="http://schemas.openxmlformats.org/officeDocument/2006/relationships/hyperlink" Target="https://drive.google.com/file/d/1BH85iRCpE9h5OzDGgMB_QDEoGyvS9qgS/view?usp=drive_link" TargetMode="External"/><Relationship Id="rId23" Type="http://schemas.openxmlformats.org/officeDocument/2006/relationships/hyperlink" Target="https://drive.google.com/file/d/1Yp15MzHdA6-EwSDs8k6TaSZbxCnd8klo/view?usp=drive_link" TargetMode="External"/><Relationship Id="rId26" Type="http://schemas.openxmlformats.org/officeDocument/2006/relationships/hyperlink" Target="https://drive.google.com/file/d/1a4fjXKQxBoQiEqQR7oOYyw8qrsDiKaeG/view?usp=drive_link" TargetMode="External"/><Relationship Id="rId25" Type="http://schemas.openxmlformats.org/officeDocument/2006/relationships/hyperlink" Target="https://drive.google.com/file/d/1spMrQuuSdgBgYni2FbEDfemXiwRnN7JZ/view?usp=drive_link" TargetMode="External"/><Relationship Id="rId28" Type="http://schemas.openxmlformats.org/officeDocument/2006/relationships/hyperlink" Target="https://drive.google.com/file/d/1GH7C_hzqR2TGQBjMSJAPG1As54vfCr6S/view?usp=drive_link" TargetMode="External"/><Relationship Id="rId27" Type="http://schemas.openxmlformats.org/officeDocument/2006/relationships/hyperlink" Target="https://drive.google.com/file/d/1XQy5SjU8Se6xwjCrrnx66PkWmmYwNC_5/view?usp=drive_link" TargetMode="External"/><Relationship Id="rId29" Type="http://schemas.openxmlformats.org/officeDocument/2006/relationships/hyperlink" Target="https://drive.google.com/file/d/1ZyH-Xp204Kr0wL-FYn4LDSTYu4nZc-Dh/view?usp=drive_link" TargetMode="External"/><Relationship Id="rId11" Type="http://schemas.openxmlformats.org/officeDocument/2006/relationships/hyperlink" Target="https://drive.google.com/file/d/1K5pHDfNIED20sWHlPwSj63mwTFN3-cw9/view?usp=drive_link" TargetMode="External"/><Relationship Id="rId10" Type="http://schemas.openxmlformats.org/officeDocument/2006/relationships/hyperlink" Target="https://drive.google.com/file/d/1TNivxJAm-tlJvfoXbHSQOTlsx-I9XKZV/view?usp=drive_link" TargetMode="External"/><Relationship Id="rId13" Type="http://schemas.openxmlformats.org/officeDocument/2006/relationships/hyperlink" Target="https://drive.google.com/file/d/1us5L0jkMivSajVkCjuJE4u_CElhalpfD/view?usp=drive_link" TargetMode="External"/><Relationship Id="rId12" Type="http://schemas.openxmlformats.org/officeDocument/2006/relationships/hyperlink" Target="https://drive.google.com/file/d/18b-L1L_YO4va5QTWuGSqlBq2faURPbw5/view" TargetMode="External"/><Relationship Id="rId15" Type="http://schemas.openxmlformats.org/officeDocument/2006/relationships/hyperlink" Target="https://drive.google.com/file/d/1PEyXCPH-6M5OITEpF21qCO6fzMEm5-cz/view?usp=drive_link" TargetMode="External"/><Relationship Id="rId14" Type="http://schemas.openxmlformats.org/officeDocument/2006/relationships/hyperlink" Target="https://drive.google.com/file/d/1VH9ynAb-_YzuM7LBHfzMVzrQFZyEnYPX/view?usp=drive_link" TargetMode="External"/><Relationship Id="rId17" Type="http://schemas.openxmlformats.org/officeDocument/2006/relationships/hyperlink" Target="https://drive.google.com/file/d/1xMPH411_2_rmrsBL7ihpvCrFYc98CnlA/view?usp=drive_link" TargetMode="External"/><Relationship Id="rId16" Type="http://schemas.openxmlformats.org/officeDocument/2006/relationships/hyperlink" Target="https://drive.google.com/file/d/1_X5v1Tok_bh5gxTij_cimaYnH14gr1lR/view?usp=drive_link" TargetMode="External"/><Relationship Id="rId19" Type="http://schemas.openxmlformats.org/officeDocument/2006/relationships/hyperlink" Target="https://drive.google.com/file/d/1zdWLIt1smoMfLx_yTqj8x52uyb5Y9IVR/view?usp=drive_link" TargetMode="External"/><Relationship Id="rId18" Type="http://schemas.openxmlformats.org/officeDocument/2006/relationships/hyperlink" Target="https://drive.google.com/file/d/1CVbBnz3ToRYvGhHd4nAQFEf1tOcSyruy/view?usp=drive_link" TargetMode="External"/><Relationship Id="rId61" Type="http://schemas.openxmlformats.org/officeDocument/2006/relationships/drawing" Target="../drawings/drawing30.xml"/><Relationship Id="rId60" Type="http://schemas.openxmlformats.org/officeDocument/2006/relationships/hyperlink" Target="https://drive.google.com/file/d/1GH7C_hzqR2TGQBjMSJAPG1As54vfCr6S/view?usp=drive_link" TargetMode="External"/><Relationship Id="rId51" Type="http://schemas.openxmlformats.org/officeDocument/2006/relationships/hyperlink" Target="https://drive.google.com/file/d/1WEGvLVW1bASv911nxwNBcYYCaACkYcnF/view?usp=drive_link" TargetMode="External"/><Relationship Id="rId50" Type="http://schemas.openxmlformats.org/officeDocument/2006/relationships/hyperlink" Target="https://drive.google.com/file/d/1ZdxIEIAXGAsn9LK7_6Zp90mz-O9tfKta/view?usp=drive_link" TargetMode="External"/><Relationship Id="rId53" Type="http://schemas.openxmlformats.org/officeDocument/2006/relationships/hyperlink" Target="https://drive.google.com/file/d/1oT2ja7GsrzqbCwi80anUcG8ebc8R-GMn/view?usp=drive_link" TargetMode="External"/><Relationship Id="rId52" Type="http://schemas.openxmlformats.org/officeDocument/2006/relationships/hyperlink" Target="https://drive.google.com/file/d/1pGhix75QYdSzbP6XodkoOnVqn0BIzTrO/view?usp=drive_link" TargetMode="External"/><Relationship Id="rId55" Type="http://schemas.openxmlformats.org/officeDocument/2006/relationships/hyperlink" Target="https://drive.google.com/file/d/18xRPXDu-v8XuXj-WLuc9XbVYE8mBZsHY/view?usp=drive_link" TargetMode="External"/><Relationship Id="rId54" Type="http://schemas.openxmlformats.org/officeDocument/2006/relationships/hyperlink" Target="https://drive.google.com/file/d/1MnhXwGiUjsea-qZUjzSmlOvpLmoY-Rnv/view?usp=drive_link" TargetMode="External"/><Relationship Id="rId57" Type="http://schemas.openxmlformats.org/officeDocument/2006/relationships/hyperlink" Target="https://drive.google.com/file/d/1BH85iRCpE9h5OzDGgMB_QDEoGyvS9qgS/view?usp=drive_link" TargetMode="External"/><Relationship Id="rId56" Type="http://schemas.openxmlformats.org/officeDocument/2006/relationships/hyperlink" Target="https://drive.google.com/file/d/1Yp15MzHdA6-EwSDs8k6TaSZbxCnd8klo/view?usp=drive_link" TargetMode="External"/><Relationship Id="rId59" Type="http://schemas.openxmlformats.org/officeDocument/2006/relationships/hyperlink" Target="https://drive.google.com/file/d/1XQy5SjU8Se6xwjCrrnx66PkWmmYwNC_5/view?usp=drive_link" TargetMode="External"/><Relationship Id="rId58" Type="http://schemas.openxmlformats.org/officeDocument/2006/relationships/hyperlink" Target="https://drive.google.com/file/d/1a4fjXKQxBoQiEqQR7oOYyw8qrsDiKaeG/view?usp=drive_link" TargetMode="External"/><Relationship Id="rId1" Type="http://schemas.openxmlformats.org/officeDocument/2006/relationships/hyperlink" Target="https://drive.google.com/file/d/1ZyH-Xp204Kr0wL-FYn4LDSTYu4nZc-Dh/view?usp=drive_link" TargetMode="External"/><Relationship Id="rId2" Type="http://schemas.openxmlformats.org/officeDocument/2006/relationships/hyperlink" Target="https://drive.google.com/file/d/1UPVzwZ9mDJt1uwpYNZKzNPHBE-NytNRz/view?usp=drive_link" TargetMode="External"/><Relationship Id="rId3" Type="http://schemas.openxmlformats.org/officeDocument/2006/relationships/hyperlink" Target="https://drive.google.com/file/d/1DPDm_MWpfHDGUhR5zsJjs6JX9-jp1MK6/view?usp=drive_link" TargetMode="External"/><Relationship Id="rId4" Type="http://schemas.openxmlformats.org/officeDocument/2006/relationships/hyperlink" Target="https://drive.google.com/file/d/1M5hXokdVz3j_Drv9DVUbBTq_b3XSB6bc/view?usp=drive_link" TargetMode="External"/><Relationship Id="rId9" Type="http://schemas.openxmlformats.org/officeDocument/2006/relationships/hyperlink" Target="https://drive.google.com/file/d/1JFPXnDLdActMlJHmwZB2rwsBIbm_6OVT/view?usp=drive_link" TargetMode="External"/><Relationship Id="rId5" Type="http://schemas.openxmlformats.org/officeDocument/2006/relationships/hyperlink" Target="https://drive.google.com/file/d/1cSRsYQxavHreF3M4efNQbeZcT21OySDc/view?usp=drive_link" TargetMode="External"/><Relationship Id="rId6" Type="http://schemas.openxmlformats.org/officeDocument/2006/relationships/hyperlink" Target="https://drive.google.com/file/d/1dEHEyxZmxXFIRP0VMD5DH0ruwNNcsfVr/view?usp=drive_link" TargetMode="External"/><Relationship Id="rId7" Type="http://schemas.openxmlformats.org/officeDocument/2006/relationships/hyperlink" Target="https://drive.google.com/file/d/19XPUHYd3OWYA1EA1gMwSHpTB_j9qMnEN/view?usp=drive_link" TargetMode="External"/><Relationship Id="rId8" Type="http://schemas.openxmlformats.org/officeDocument/2006/relationships/hyperlink" Target="https://drive.google.com/file/d/1E_Np0dRBszvB9NwDYW5-bZYpW-sVtLmo/view?usp=drive_link" TargetMode="External"/></Relationships>
</file>

<file path=xl/worksheets/_rels/sheet31.xml.rels><?xml version="1.0" encoding="UTF-8" standalone="yes"?><Relationships xmlns="http://schemas.openxmlformats.org/package/2006/relationships"><Relationship Id="rId40" Type="http://schemas.openxmlformats.org/officeDocument/2006/relationships/hyperlink" Target="https://drive.google.com/file/d/1TNivxJAm-tlJvfoXbHSQOTlsx-I9XKZV/view?usp=drive_link" TargetMode="External"/><Relationship Id="rId42" Type="http://schemas.openxmlformats.org/officeDocument/2006/relationships/hyperlink" Target="https://drive.google.com/file/d/18b-L1L_YO4va5QTWuGSqlBq2faURPbw5/view" TargetMode="External"/><Relationship Id="rId41" Type="http://schemas.openxmlformats.org/officeDocument/2006/relationships/hyperlink" Target="https://drive.google.com/file/d/1K5pHDfNIED20sWHlPwSj63mwTFN3-cw9/view?usp=drive_link" TargetMode="External"/><Relationship Id="rId44" Type="http://schemas.openxmlformats.org/officeDocument/2006/relationships/hyperlink" Target="https://drive.google.com/file/d/1VH9ynAb-_YzuM7LBHfzMVzrQFZyEnYPX/view?usp=drive_link" TargetMode="External"/><Relationship Id="rId43" Type="http://schemas.openxmlformats.org/officeDocument/2006/relationships/hyperlink" Target="https://drive.google.com/file/d/1us5L0jkMivSajVkCjuJE4u_CElhalpfD/view?usp=drive_link" TargetMode="External"/><Relationship Id="rId46" Type="http://schemas.openxmlformats.org/officeDocument/2006/relationships/hyperlink" Target="https://drive.google.com/file/d/1_X5v1Tok_bh5gxTij_cimaYnH14gr1lR/view?usp=drive_link" TargetMode="External"/><Relationship Id="rId45" Type="http://schemas.openxmlformats.org/officeDocument/2006/relationships/hyperlink" Target="https://drive.google.com/file/d/1PEyXCPH-6M5OITEpF21qCO6fzMEm5-cz/view?usp=drive_link" TargetMode="External"/><Relationship Id="rId48" Type="http://schemas.openxmlformats.org/officeDocument/2006/relationships/hyperlink" Target="https://drive.google.com/file/d/1CVbBnz3ToRYvGhHd4nAQFEf1tOcSyruy/view?usp=drive_link" TargetMode="External"/><Relationship Id="rId47" Type="http://schemas.openxmlformats.org/officeDocument/2006/relationships/hyperlink" Target="https://drive.google.com/file/d/1xMPH411_2_rmrsBL7ihpvCrFYc98CnlA/view?usp=drive_link" TargetMode="External"/><Relationship Id="rId49" Type="http://schemas.openxmlformats.org/officeDocument/2006/relationships/hyperlink" Target="https://drive.google.com/file/d/1zdWLIt1smoMfLx_yTqj8x52uyb5Y9IVR/view?usp=drive_link" TargetMode="External"/><Relationship Id="rId31" Type="http://schemas.openxmlformats.org/officeDocument/2006/relationships/hyperlink" Target="https://drive.google.com/file/d/1DPDm_MWpfHDGUhR5zsJjs6JX9-jp1MK6/view?usp=drive_link" TargetMode="External"/><Relationship Id="rId30" Type="http://schemas.openxmlformats.org/officeDocument/2006/relationships/hyperlink" Target="https://drive.google.com/file/d/1UPVzwZ9mDJt1uwpYNZKzNPHBE-NytNRz/view?usp=drive_link" TargetMode="External"/><Relationship Id="rId33" Type="http://schemas.openxmlformats.org/officeDocument/2006/relationships/hyperlink" Target="https://drive.google.com/file/d/1cSRsYQxavHreF3M4efNQbeZcT21OySDc/view?usp=drive_link" TargetMode="External"/><Relationship Id="rId32" Type="http://schemas.openxmlformats.org/officeDocument/2006/relationships/hyperlink" Target="https://drive.google.com/file/d/1M5hXokdVz3j_Drv9DVUbBTq_b3XSB6bc/view?usp=drive_link" TargetMode="External"/><Relationship Id="rId35" Type="http://schemas.openxmlformats.org/officeDocument/2006/relationships/hyperlink" Target="https://drive.google.com/file/d/19XPUHYd3OWYA1EA1gMwSHpTB_j9qMnEN/view?usp=drive_link" TargetMode="External"/><Relationship Id="rId34" Type="http://schemas.openxmlformats.org/officeDocument/2006/relationships/hyperlink" Target="https://drive.google.com/file/d/1dEHEyxZmxXFIRP0VMD5DH0ruwNNcsfVr/view?usp=drive_link" TargetMode="External"/><Relationship Id="rId37" Type="http://schemas.openxmlformats.org/officeDocument/2006/relationships/hyperlink" Target="https://drive.google.com/file/d/1JFPXnDLdActMlJHmwZB2rwsBIbm_6OVT/view?usp=drive_link" TargetMode="External"/><Relationship Id="rId36" Type="http://schemas.openxmlformats.org/officeDocument/2006/relationships/hyperlink" Target="https://drive.google.com/file/d/1E_Np0dRBszvB9NwDYW5-bZYpW-sVtLmo/view?usp=drive_link" TargetMode="External"/><Relationship Id="rId39" Type="http://schemas.openxmlformats.org/officeDocument/2006/relationships/hyperlink" Target="https://drive.google.com/file/d/1MnhXwGiUjsea-qZUjzSmlOvpLmoY-Rnv/view?usp=drive_link" TargetMode="External"/><Relationship Id="rId38" Type="http://schemas.openxmlformats.org/officeDocument/2006/relationships/hyperlink" Target="https://drive.google.com/file/d/1oT2ja7GsrzqbCwi80anUcG8ebc8R-GMn/view?usp=drive_link" TargetMode="External"/><Relationship Id="rId20" Type="http://schemas.openxmlformats.org/officeDocument/2006/relationships/hyperlink" Target="https://drive.google.com/file/d/1ZdxIEIAXGAsn9LK7_6Zp90mz-O9tfKta/view?usp=drive_link" TargetMode="External"/><Relationship Id="rId22" Type="http://schemas.openxmlformats.org/officeDocument/2006/relationships/hyperlink" Target="https://drive.google.com/file/d/1pGhix75QYdSzbP6XodkoOnVqn0BIzTrO/view?usp=drive_link" TargetMode="External"/><Relationship Id="rId21" Type="http://schemas.openxmlformats.org/officeDocument/2006/relationships/hyperlink" Target="https://drive.google.com/file/d/1WEGvLVW1bASv911nxwNBcYYCaACkYcnF/view?usp=drive_link" TargetMode="External"/><Relationship Id="rId24" Type="http://schemas.openxmlformats.org/officeDocument/2006/relationships/hyperlink" Target="https://drive.google.com/file/d/1BH85iRCpE9h5OzDGgMB_QDEoGyvS9qgS/view?usp=drive_link" TargetMode="External"/><Relationship Id="rId23" Type="http://schemas.openxmlformats.org/officeDocument/2006/relationships/hyperlink" Target="https://drive.google.com/file/d/1Yp15MzHdA6-EwSDs8k6TaSZbxCnd8klo/view?usp=drive_link" TargetMode="External"/><Relationship Id="rId26" Type="http://schemas.openxmlformats.org/officeDocument/2006/relationships/hyperlink" Target="https://drive.google.com/file/d/1a4fjXKQxBoQiEqQR7oOYyw8qrsDiKaeG/view?usp=drive_link" TargetMode="External"/><Relationship Id="rId25" Type="http://schemas.openxmlformats.org/officeDocument/2006/relationships/hyperlink" Target="https://drive.google.com/file/d/1spMrQuuSdgBgYni2FbEDfemXiwRnN7JZ/view?usp=drive_link" TargetMode="External"/><Relationship Id="rId28" Type="http://schemas.openxmlformats.org/officeDocument/2006/relationships/hyperlink" Target="https://drive.google.com/file/d/1GH7C_hzqR2TGQBjMSJAPG1As54vfCr6S/view?usp=drive_link" TargetMode="External"/><Relationship Id="rId27" Type="http://schemas.openxmlformats.org/officeDocument/2006/relationships/hyperlink" Target="https://drive.google.com/file/d/1XQy5SjU8Se6xwjCrrnx66PkWmmYwNC_5/view?usp=drive_link" TargetMode="External"/><Relationship Id="rId29" Type="http://schemas.openxmlformats.org/officeDocument/2006/relationships/hyperlink" Target="https://drive.google.com/file/d/1ZyH-Xp204Kr0wL-FYn4LDSTYu4nZc-Dh/view?usp=drive_link" TargetMode="External"/><Relationship Id="rId11" Type="http://schemas.openxmlformats.org/officeDocument/2006/relationships/hyperlink" Target="https://drive.google.com/file/d/1K5pHDfNIED20sWHlPwSj63mwTFN3-cw9/view?usp=drive_link" TargetMode="External"/><Relationship Id="rId10" Type="http://schemas.openxmlformats.org/officeDocument/2006/relationships/hyperlink" Target="https://drive.google.com/file/d/1TNivxJAm-tlJvfoXbHSQOTlsx-I9XKZV/view?usp=drive_link" TargetMode="External"/><Relationship Id="rId13" Type="http://schemas.openxmlformats.org/officeDocument/2006/relationships/hyperlink" Target="https://drive.google.com/file/d/1us5L0jkMivSajVkCjuJE4u_CElhalpfD/view?usp=drive_link" TargetMode="External"/><Relationship Id="rId12" Type="http://schemas.openxmlformats.org/officeDocument/2006/relationships/hyperlink" Target="https://drive.google.com/file/d/18b-L1L_YO4va5QTWuGSqlBq2faURPbw5/view" TargetMode="External"/><Relationship Id="rId15" Type="http://schemas.openxmlformats.org/officeDocument/2006/relationships/hyperlink" Target="https://drive.google.com/file/d/1PEyXCPH-6M5OITEpF21qCO6fzMEm5-cz/view?usp=drive_link" TargetMode="External"/><Relationship Id="rId14" Type="http://schemas.openxmlformats.org/officeDocument/2006/relationships/hyperlink" Target="https://drive.google.com/file/d/1VH9ynAb-_YzuM7LBHfzMVzrQFZyEnYPX/view?usp=drive_link" TargetMode="External"/><Relationship Id="rId17" Type="http://schemas.openxmlformats.org/officeDocument/2006/relationships/hyperlink" Target="https://drive.google.com/file/d/1xMPH411_2_rmrsBL7ihpvCrFYc98CnlA/view?usp=drive_link" TargetMode="External"/><Relationship Id="rId16" Type="http://schemas.openxmlformats.org/officeDocument/2006/relationships/hyperlink" Target="https://drive.google.com/file/d/1_X5v1Tok_bh5gxTij_cimaYnH14gr1lR/view?usp=drive_link" TargetMode="External"/><Relationship Id="rId19" Type="http://schemas.openxmlformats.org/officeDocument/2006/relationships/hyperlink" Target="https://drive.google.com/file/d/1zdWLIt1smoMfLx_yTqj8x52uyb5Y9IVR/view?usp=drive_link" TargetMode="External"/><Relationship Id="rId18" Type="http://schemas.openxmlformats.org/officeDocument/2006/relationships/hyperlink" Target="https://drive.google.com/file/d/1CVbBnz3ToRYvGhHd4nAQFEf1tOcSyruy/view?usp=drive_link" TargetMode="External"/><Relationship Id="rId61" Type="http://schemas.openxmlformats.org/officeDocument/2006/relationships/drawing" Target="../drawings/drawing31.xml"/><Relationship Id="rId60" Type="http://schemas.openxmlformats.org/officeDocument/2006/relationships/hyperlink" Target="https://drive.google.com/file/d/1GH7C_hzqR2TGQBjMSJAPG1As54vfCr6S/view?usp=drive_link" TargetMode="External"/><Relationship Id="rId51" Type="http://schemas.openxmlformats.org/officeDocument/2006/relationships/hyperlink" Target="https://drive.google.com/file/d/1WEGvLVW1bASv911nxwNBcYYCaACkYcnF/view?usp=drive_link" TargetMode="External"/><Relationship Id="rId50" Type="http://schemas.openxmlformats.org/officeDocument/2006/relationships/hyperlink" Target="https://drive.google.com/file/d/1ZdxIEIAXGAsn9LK7_6Zp90mz-O9tfKta/view?usp=drive_link" TargetMode="External"/><Relationship Id="rId53" Type="http://schemas.openxmlformats.org/officeDocument/2006/relationships/hyperlink" Target="https://drive.google.com/file/d/1oT2ja7GsrzqbCwi80anUcG8ebc8R-GMn/view?usp=drive_link" TargetMode="External"/><Relationship Id="rId52" Type="http://schemas.openxmlformats.org/officeDocument/2006/relationships/hyperlink" Target="https://drive.google.com/file/d/1pGhix75QYdSzbP6XodkoOnVqn0BIzTrO/view?usp=drive_link" TargetMode="External"/><Relationship Id="rId55" Type="http://schemas.openxmlformats.org/officeDocument/2006/relationships/hyperlink" Target="https://drive.google.com/file/d/18xRPXDu-v8XuXj-WLuc9XbVYE8mBZsHY/view?usp=drive_link" TargetMode="External"/><Relationship Id="rId54" Type="http://schemas.openxmlformats.org/officeDocument/2006/relationships/hyperlink" Target="https://drive.google.com/file/d/1MnhXwGiUjsea-qZUjzSmlOvpLmoY-Rnv/view?usp=drive_link" TargetMode="External"/><Relationship Id="rId57" Type="http://schemas.openxmlformats.org/officeDocument/2006/relationships/hyperlink" Target="https://drive.google.com/file/d/1BH85iRCpE9h5OzDGgMB_QDEoGyvS9qgS/view?usp=drive_link" TargetMode="External"/><Relationship Id="rId56" Type="http://schemas.openxmlformats.org/officeDocument/2006/relationships/hyperlink" Target="https://drive.google.com/file/d/1Yp15MzHdA6-EwSDs8k6TaSZbxCnd8klo/view?usp=drive_link" TargetMode="External"/><Relationship Id="rId59" Type="http://schemas.openxmlformats.org/officeDocument/2006/relationships/hyperlink" Target="https://drive.google.com/file/d/1XQy5SjU8Se6xwjCrrnx66PkWmmYwNC_5/view?usp=drive_link" TargetMode="External"/><Relationship Id="rId58" Type="http://schemas.openxmlformats.org/officeDocument/2006/relationships/hyperlink" Target="https://drive.google.com/file/d/1a4fjXKQxBoQiEqQR7oOYyw8qrsDiKaeG/view?usp=drive_link" TargetMode="External"/><Relationship Id="rId1" Type="http://schemas.openxmlformats.org/officeDocument/2006/relationships/hyperlink" Target="https://drive.google.com/file/d/1ZyH-Xp204Kr0wL-FYn4LDSTYu4nZc-Dh/view?usp=drive_link" TargetMode="External"/><Relationship Id="rId2" Type="http://schemas.openxmlformats.org/officeDocument/2006/relationships/hyperlink" Target="https://drive.google.com/file/d/1UPVzwZ9mDJt1uwpYNZKzNPHBE-NytNRz/view?usp=drive_link" TargetMode="External"/><Relationship Id="rId3" Type="http://schemas.openxmlformats.org/officeDocument/2006/relationships/hyperlink" Target="https://drive.google.com/file/d/1DPDm_MWpfHDGUhR5zsJjs6JX9-jp1MK6/view?usp=drive_link" TargetMode="External"/><Relationship Id="rId4" Type="http://schemas.openxmlformats.org/officeDocument/2006/relationships/hyperlink" Target="https://drive.google.com/file/d/1M5hXokdVz3j_Drv9DVUbBTq_b3XSB6bc/view?usp=drive_link" TargetMode="External"/><Relationship Id="rId9" Type="http://schemas.openxmlformats.org/officeDocument/2006/relationships/hyperlink" Target="https://drive.google.com/file/d/1JFPXnDLdActMlJHmwZB2rwsBIbm_6OVT/view?usp=drive_link" TargetMode="External"/><Relationship Id="rId5" Type="http://schemas.openxmlformats.org/officeDocument/2006/relationships/hyperlink" Target="https://drive.google.com/file/d/1cSRsYQxavHreF3M4efNQbeZcT21OySDc/view?usp=drive_link" TargetMode="External"/><Relationship Id="rId6" Type="http://schemas.openxmlformats.org/officeDocument/2006/relationships/hyperlink" Target="https://drive.google.com/file/d/1dEHEyxZmxXFIRP0VMD5DH0ruwNNcsfVr/view?usp=drive_link" TargetMode="External"/><Relationship Id="rId7" Type="http://schemas.openxmlformats.org/officeDocument/2006/relationships/hyperlink" Target="https://drive.google.com/file/d/19XPUHYd3OWYA1EA1gMwSHpTB_j9qMnEN/view?usp=drive_link" TargetMode="External"/><Relationship Id="rId8" Type="http://schemas.openxmlformats.org/officeDocument/2006/relationships/hyperlink" Target="https://drive.google.com/file/d/1E_Np0dRBszvB9NwDYW5-bZYpW-sVtLmo/view?usp=drive_link" TargetMode="External"/></Relationships>
</file>

<file path=xl/worksheets/_rels/sheet32.xml.rels><?xml version="1.0" encoding="UTF-8" standalone="yes"?><Relationships xmlns="http://schemas.openxmlformats.org/package/2006/relationships"><Relationship Id="rId40" Type="http://schemas.openxmlformats.org/officeDocument/2006/relationships/hyperlink" Target="https://drive.google.com/file/d/1K5pHDfNIED20sWHlPwSj63mwTFN3-cw9/view?usp=drive_link" TargetMode="External"/><Relationship Id="rId42" Type="http://schemas.openxmlformats.org/officeDocument/2006/relationships/hyperlink" Target="https://drive.google.com/file/d/1us5L0jkMivSajVkCjuJE4u_CElhalpfD/view?usp=drive_link" TargetMode="External"/><Relationship Id="rId41" Type="http://schemas.openxmlformats.org/officeDocument/2006/relationships/hyperlink" Target="https://drive.google.com/file/d/18b-L1L_YO4va5QTWuGSqlBq2faURPbw5/view" TargetMode="External"/><Relationship Id="rId44" Type="http://schemas.openxmlformats.org/officeDocument/2006/relationships/hyperlink" Target="https://drive.google.com/file/d/1PEyXCPH-6M5OITEpF21qCO6fzMEm5-cz/view?usp=drive_link" TargetMode="External"/><Relationship Id="rId43" Type="http://schemas.openxmlformats.org/officeDocument/2006/relationships/hyperlink" Target="https://drive.google.com/file/d/1VH9ynAb-_YzuM7LBHfzMVzrQFZyEnYPX/view?usp=drive_link" TargetMode="External"/><Relationship Id="rId46" Type="http://schemas.openxmlformats.org/officeDocument/2006/relationships/hyperlink" Target="https://drive.google.com/file/d/1_X5v1Tok_bh5gxTij_cimaYnH14gr1lR/view?usp=drive_link" TargetMode="External"/><Relationship Id="rId45" Type="http://schemas.openxmlformats.org/officeDocument/2006/relationships/hyperlink" Target="https://drive.google.com/file/d/1CVbBnz3ToRYvGhHd4nAQFEf1tOcSyruy/view?usp=drive_link" TargetMode="External"/><Relationship Id="rId48" Type="http://schemas.openxmlformats.org/officeDocument/2006/relationships/hyperlink" Target="https://drive.google.com/file/d/1zdWLIt1smoMfLx_yTqj8x52uyb5Y9IVR/view?usp=drive_link" TargetMode="External"/><Relationship Id="rId47" Type="http://schemas.openxmlformats.org/officeDocument/2006/relationships/hyperlink" Target="https://drive.google.com/file/d/1xMPH411_2_rmrsBL7ihpvCrFYc98CnlA/view?usp=drive_link" TargetMode="External"/><Relationship Id="rId49" Type="http://schemas.openxmlformats.org/officeDocument/2006/relationships/hyperlink" Target="https://drive.google.com/file/d/1ZdxIEIAXGAsn9LK7_6Zp90mz-O9tfKta/view?usp=drive_link" TargetMode="External"/><Relationship Id="rId31" Type="http://schemas.openxmlformats.org/officeDocument/2006/relationships/hyperlink" Target="https://drive.google.com/file/d/1M5hXokdVz3j_Drv9DVUbBTq_b3XSB6bc/view?usp=drive_link" TargetMode="External"/><Relationship Id="rId30" Type="http://schemas.openxmlformats.org/officeDocument/2006/relationships/hyperlink" Target="https://drive.google.com/file/d/1DPDm_MWpfHDGUhR5zsJjs6JX9-jp1MK6/view?usp=drive_link" TargetMode="External"/><Relationship Id="rId33" Type="http://schemas.openxmlformats.org/officeDocument/2006/relationships/hyperlink" Target="https://drive.google.com/file/d/1dEHEyxZmxXFIRP0VMD5DH0ruwNNcsfVr/view?usp=drive_link" TargetMode="External"/><Relationship Id="rId32" Type="http://schemas.openxmlformats.org/officeDocument/2006/relationships/hyperlink" Target="https://drive.google.com/file/d/1cSRsYQxavHreF3M4efNQbeZcT21OySDc/view?usp=drive_link" TargetMode="External"/><Relationship Id="rId35" Type="http://schemas.openxmlformats.org/officeDocument/2006/relationships/hyperlink" Target="https://drive.google.com/file/d/1E_Np0dRBszvB9NwDYW5-bZYpW-sVtLmo/view?usp=drive_link" TargetMode="External"/><Relationship Id="rId34" Type="http://schemas.openxmlformats.org/officeDocument/2006/relationships/hyperlink" Target="https://drive.google.com/file/d/19XPUHYd3OWYA1EA1gMwSHpTB_j9qMnEN/view?usp=drive_link" TargetMode="External"/><Relationship Id="rId37" Type="http://schemas.openxmlformats.org/officeDocument/2006/relationships/hyperlink" Target="https://drive.google.com/file/d/1oT2ja7GsrzqbCwi80anUcG8ebc8R-GMn/view?usp=drive_link" TargetMode="External"/><Relationship Id="rId36" Type="http://schemas.openxmlformats.org/officeDocument/2006/relationships/hyperlink" Target="https://drive.google.com/file/d/1JFPXnDLdActMlJHmwZB2rwsBIbm_6OVT/view?usp=drive_link" TargetMode="External"/><Relationship Id="rId39" Type="http://schemas.openxmlformats.org/officeDocument/2006/relationships/hyperlink" Target="https://drive.google.com/file/d/1TNivxJAm-tlJvfoXbHSQOTlsx-I9XKZV/view?usp=drive_link" TargetMode="External"/><Relationship Id="rId38" Type="http://schemas.openxmlformats.org/officeDocument/2006/relationships/hyperlink" Target="https://drive.google.com/file/d/1MnhXwGiUjsea-qZUjzSmlOvpLmoY-Rnv/view?usp=drive_link" TargetMode="External"/><Relationship Id="rId20" Type="http://schemas.openxmlformats.org/officeDocument/2006/relationships/hyperlink" Target="https://drive.google.com/file/d/1ZdxIEIAXGAsn9LK7_6Zp90mz-O9tfKta/view?usp=drive_link" TargetMode="External"/><Relationship Id="rId22" Type="http://schemas.openxmlformats.org/officeDocument/2006/relationships/hyperlink" Target="https://drive.google.com/file/d/1pGhix75QYdSzbP6XodkoOnVqn0BIzTrO/view?usp=drive_link" TargetMode="External"/><Relationship Id="rId21" Type="http://schemas.openxmlformats.org/officeDocument/2006/relationships/hyperlink" Target="https://drive.google.com/file/d/1WEGvLVW1bASv911nxwNBcYYCaACkYcnF/view?usp=drive_link" TargetMode="External"/><Relationship Id="rId24" Type="http://schemas.openxmlformats.org/officeDocument/2006/relationships/hyperlink" Target="https://drive.google.com/file/d/1spMrQuuSdgBgYni2FbEDfemXiwRnN7JZ/view?usp=drive_link" TargetMode="External"/><Relationship Id="rId23" Type="http://schemas.openxmlformats.org/officeDocument/2006/relationships/hyperlink" Target="https://drive.google.com/file/d/1BH85iRCpE9h5OzDGgMB_QDEoGyvS9qgS/view?usp=drive_link" TargetMode="External"/><Relationship Id="rId26" Type="http://schemas.openxmlformats.org/officeDocument/2006/relationships/hyperlink" Target="https://drive.google.com/file/d/1XQy5SjU8Se6xwjCrrnx66PkWmmYwNC_5/view?usp=drive_link" TargetMode="External"/><Relationship Id="rId25" Type="http://schemas.openxmlformats.org/officeDocument/2006/relationships/hyperlink" Target="https://drive.google.com/file/d/1a4fjXKQxBoQiEqQR7oOYyw8qrsDiKaeG/view?usp=drive_link" TargetMode="External"/><Relationship Id="rId28" Type="http://schemas.openxmlformats.org/officeDocument/2006/relationships/hyperlink" Target="https://drive.google.com/file/d/1ZyH-Xp204Kr0wL-FYn4LDSTYu4nZc-Dh/view?usp=drive_link" TargetMode="External"/><Relationship Id="rId27" Type="http://schemas.openxmlformats.org/officeDocument/2006/relationships/hyperlink" Target="https://drive.google.com/file/d/1GH7C_hzqR2TGQBjMSJAPG1As54vfCr6S/view?usp=drive_link" TargetMode="External"/><Relationship Id="rId29" Type="http://schemas.openxmlformats.org/officeDocument/2006/relationships/hyperlink" Target="https://drive.google.com/file/d/1UPVzwZ9mDJt1uwpYNZKzNPHBE-NytNRz/view?usp=drive_link" TargetMode="External"/><Relationship Id="rId11" Type="http://schemas.openxmlformats.org/officeDocument/2006/relationships/hyperlink" Target="https://drive.google.com/file/d/1K5pHDfNIED20sWHlPwSj63mwTFN3-cw9/view?usp=drive_link" TargetMode="External"/><Relationship Id="rId10" Type="http://schemas.openxmlformats.org/officeDocument/2006/relationships/hyperlink" Target="https://drive.google.com/file/d/1TNivxJAm-tlJvfoXbHSQOTlsx-I9XKZV/view?usp=drive_link" TargetMode="External"/><Relationship Id="rId13" Type="http://schemas.openxmlformats.org/officeDocument/2006/relationships/hyperlink" Target="https://drive.google.com/file/d/1us5L0jkMivSajVkCjuJE4u_CElhalpfD/view?usp=drive_link" TargetMode="External"/><Relationship Id="rId12" Type="http://schemas.openxmlformats.org/officeDocument/2006/relationships/hyperlink" Target="https://drive.google.com/file/d/18b-L1L_YO4va5QTWuGSqlBq2faURPbw5/view" TargetMode="External"/><Relationship Id="rId15" Type="http://schemas.openxmlformats.org/officeDocument/2006/relationships/hyperlink" Target="https://drive.google.com/file/d/1PEyXCPH-6M5OITEpF21qCO6fzMEm5-cz/view?usp=drive_link" TargetMode="External"/><Relationship Id="rId14" Type="http://schemas.openxmlformats.org/officeDocument/2006/relationships/hyperlink" Target="https://drive.google.com/file/d/1VH9ynAb-_YzuM7LBHfzMVzrQFZyEnYPX/view?usp=drive_link" TargetMode="External"/><Relationship Id="rId17" Type="http://schemas.openxmlformats.org/officeDocument/2006/relationships/hyperlink" Target="https://drive.google.com/file/d/1_X5v1Tok_bh5gxTij_cimaYnH14gr1lR/view?usp=drive_link" TargetMode="External"/><Relationship Id="rId16" Type="http://schemas.openxmlformats.org/officeDocument/2006/relationships/hyperlink" Target="https://drive.google.com/file/d/1CVbBnz3ToRYvGhHd4nAQFEf1tOcSyruy/view?usp=drive_link" TargetMode="External"/><Relationship Id="rId19" Type="http://schemas.openxmlformats.org/officeDocument/2006/relationships/hyperlink" Target="https://drive.google.com/file/d/1zdWLIt1smoMfLx_yTqj8x52uyb5Y9IVR/view?usp=drive_link" TargetMode="External"/><Relationship Id="rId18" Type="http://schemas.openxmlformats.org/officeDocument/2006/relationships/hyperlink" Target="https://drive.google.com/file/d/1xMPH411_2_rmrsBL7ihpvCrFYc98CnlA/view?usp=drive_link" TargetMode="External"/><Relationship Id="rId60" Type="http://schemas.openxmlformats.org/officeDocument/2006/relationships/drawing" Target="../drawings/drawing32.xml"/><Relationship Id="rId51" Type="http://schemas.openxmlformats.org/officeDocument/2006/relationships/hyperlink" Target="https://drive.google.com/file/d/1pGhix75QYdSzbP6XodkoOnVqn0BIzTrO/view?usp=drive_link" TargetMode="External"/><Relationship Id="rId50" Type="http://schemas.openxmlformats.org/officeDocument/2006/relationships/hyperlink" Target="https://drive.google.com/file/d/1WEGvLVW1bASv911nxwNBcYYCaACkYcnF/view?usp=drive_link" TargetMode="External"/><Relationship Id="rId53" Type="http://schemas.openxmlformats.org/officeDocument/2006/relationships/hyperlink" Target="https://drive.google.com/file/d/1MnhXwGiUjsea-qZUjzSmlOvpLmoY-Rnv/view?usp=drive_link" TargetMode="External"/><Relationship Id="rId52" Type="http://schemas.openxmlformats.org/officeDocument/2006/relationships/hyperlink" Target="https://drive.google.com/file/d/1oT2ja7GsrzqbCwi80anUcG8ebc8R-GMn/view?usp=drive_link" TargetMode="External"/><Relationship Id="rId55" Type="http://schemas.openxmlformats.org/officeDocument/2006/relationships/hyperlink" Target="https://drive.google.com/file/d/1BH85iRCpE9h5OzDGgMB_QDEoGyvS9qgS/view?usp=drive_link" TargetMode="External"/><Relationship Id="rId54" Type="http://schemas.openxmlformats.org/officeDocument/2006/relationships/hyperlink" Target="https://drive.google.com/file/d/1Yp15MzHdA6-EwSDs8k6TaSZbxCnd8klo/view?usp=drive_link" TargetMode="External"/><Relationship Id="rId57" Type="http://schemas.openxmlformats.org/officeDocument/2006/relationships/hyperlink" Target="https://drive.google.com/file/d/1a4fjXKQxBoQiEqQR7oOYyw8qrsDiKaeG/view?usp=drive_link" TargetMode="External"/><Relationship Id="rId56" Type="http://schemas.openxmlformats.org/officeDocument/2006/relationships/hyperlink" Target="https://drive.google.com/file/d/18xRPXDu-v8XuXj-WLuc9XbVYE8mBZsHY/view?usp=drive_link" TargetMode="External"/><Relationship Id="rId59" Type="http://schemas.openxmlformats.org/officeDocument/2006/relationships/hyperlink" Target="https://drive.google.com/file/d/1GH7C_hzqR2TGQBjMSJAPG1As54vfCr6S/view?usp=drive_link" TargetMode="External"/><Relationship Id="rId58" Type="http://schemas.openxmlformats.org/officeDocument/2006/relationships/hyperlink" Target="https://drive.google.com/file/d/1XQy5SjU8Se6xwjCrrnx66PkWmmYwNC_5/view?usp=drive_link" TargetMode="External"/><Relationship Id="rId1" Type="http://schemas.openxmlformats.org/officeDocument/2006/relationships/hyperlink" Target="https://drive.google.com/file/d/1ZyH-Xp204Kr0wL-FYn4LDSTYu4nZc-Dh/view?usp=drive_link" TargetMode="External"/><Relationship Id="rId2" Type="http://schemas.openxmlformats.org/officeDocument/2006/relationships/hyperlink" Target="https://drive.google.com/file/d/1UPVzwZ9mDJt1uwpYNZKzNPHBE-NytNRz/view?usp=drive_link" TargetMode="External"/><Relationship Id="rId3" Type="http://schemas.openxmlformats.org/officeDocument/2006/relationships/hyperlink" Target="https://drive.google.com/file/d/1DPDm_MWpfHDGUhR5zsJjs6JX9-jp1MK6/view?usp=drive_link" TargetMode="External"/><Relationship Id="rId4" Type="http://schemas.openxmlformats.org/officeDocument/2006/relationships/hyperlink" Target="https://drive.google.com/file/d/1M5hXokdVz3j_Drv9DVUbBTq_b3XSB6bc/view?usp=drive_link" TargetMode="External"/><Relationship Id="rId9" Type="http://schemas.openxmlformats.org/officeDocument/2006/relationships/hyperlink" Target="https://drive.google.com/file/d/1JFPXnDLdActMlJHmwZB2rwsBIbm_6OVT/view?usp=drive_link" TargetMode="External"/><Relationship Id="rId5" Type="http://schemas.openxmlformats.org/officeDocument/2006/relationships/hyperlink" Target="https://drive.google.com/file/d/1cSRsYQxavHreF3M4efNQbeZcT21OySDc/view?usp=drive_link" TargetMode="External"/><Relationship Id="rId6" Type="http://schemas.openxmlformats.org/officeDocument/2006/relationships/hyperlink" Target="https://drive.google.com/file/d/1dEHEyxZmxXFIRP0VMD5DH0ruwNNcsfVr/view?usp=drive_link" TargetMode="External"/><Relationship Id="rId7" Type="http://schemas.openxmlformats.org/officeDocument/2006/relationships/hyperlink" Target="https://drive.google.com/file/d/19XPUHYd3OWYA1EA1gMwSHpTB_j9qMnEN/view?usp=drive_link" TargetMode="External"/><Relationship Id="rId8" Type="http://schemas.openxmlformats.org/officeDocument/2006/relationships/hyperlink" Target="https://drive.google.com/file/d/1E_Np0dRBszvB9NwDYW5-bZYpW-sVtLmo/view?usp=drive_link" TargetMode="External"/></Relationships>
</file>

<file path=xl/worksheets/_rels/sheet33.xml.rels><?xml version="1.0" encoding="UTF-8" standalone="yes"?><Relationships xmlns="http://schemas.openxmlformats.org/package/2006/relationships"><Relationship Id="rId107" Type="http://schemas.openxmlformats.org/officeDocument/2006/relationships/hyperlink" Target="https://drive.google.com/file/d/1Qbu13mMjh1tSBHiyZfSRMbcoq1ZuDlUr/view?usp=sharing" TargetMode="External"/><Relationship Id="rId106" Type="http://schemas.openxmlformats.org/officeDocument/2006/relationships/hyperlink" Target="https://docs.google.com/spreadsheets/d/1Di9Vk1wPtQv-AUMr7pi4zIIinvQN41E3zlaJoxXefuU/edit" TargetMode="External"/><Relationship Id="rId105" Type="http://schemas.openxmlformats.org/officeDocument/2006/relationships/hyperlink" Target="https://drive.google.com/file/d/1uRTBT6H9-ockQYmZbe8Puxof5hN5wojB/view?usp=sharing" TargetMode="External"/><Relationship Id="rId104" Type="http://schemas.openxmlformats.org/officeDocument/2006/relationships/hyperlink" Target="https://docs.google.com/spreadsheets/d/1Di9Vk1wPtQv-AUMr7pi4zIIinvQN41E3zlaJoxXefuU/edit" TargetMode="External"/><Relationship Id="rId109" Type="http://schemas.openxmlformats.org/officeDocument/2006/relationships/hyperlink" Target="https://drive.google.com/drive/folders/1Oolbjz7MZzz5jnv8m-V08I9FbbAEfoRR?usp=share_link" TargetMode="External"/><Relationship Id="rId108" Type="http://schemas.openxmlformats.org/officeDocument/2006/relationships/hyperlink" Target="https://docs.google.com/spreadsheets/d/1Di9Vk1wPtQv-AUMr7pi4zIIinvQN41E3zlaJoxXefuU/edit" TargetMode="External"/><Relationship Id="rId103" Type="http://schemas.openxmlformats.org/officeDocument/2006/relationships/hyperlink" Target="https://drive.google.com/file/d/1o7lyxoCRlu9QuM7zZdsMrk8_NzTKUmwV/view?usp=sharing" TargetMode="External"/><Relationship Id="rId102" Type="http://schemas.openxmlformats.org/officeDocument/2006/relationships/hyperlink" Target="https://docs.google.com/spreadsheets/d/1Di9Vk1wPtQv-AUMr7pi4zIIinvQN41E3zlaJoxXefuU/edit" TargetMode="External"/><Relationship Id="rId101" Type="http://schemas.openxmlformats.org/officeDocument/2006/relationships/hyperlink" Target="https://drive.google.com/file/d/1FW5mdSz64dQZeEMonwBRULA_4CSOLIog/view?usp=sharing" TargetMode="External"/><Relationship Id="rId100" Type="http://schemas.openxmlformats.org/officeDocument/2006/relationships/hyperlink" Target="https://docs.google.com/spreadsheets/d/1Di9Vk1wPtQv-AUMr7pi4zIIinvQN41E3zlaJoxXefuU/edit" TargetMode="External"/><Relationship Id="rId121" Type="http://schemas.openxmlformats.org/officeDocument/2006/relationships/hyperlink" Target="https://drive.google.com/file/d/1XQy5SjU8Se6xwjCrrnx66PkWmmYwNC_5/view?usp=drive_link" TargetMode="External"/><Relationship Id="rId120" Type="http://schemas.openxmlformats.org/officeDocument/2006/relationships/hyperlink" Target="https://drive.google.com/file/d/18xRPXDu-v8XuXj-WLuc9XbVYE8mBZsHY/view?usp=drive_link" TargetMode="External"/><Relationship Id="rId125" Type="http://schemas.openxmlformats.org/officeDocument/2006/relationships/drawing" Target="../drawings/drawing33.xml"/><Relationship Id="rId124" Type="http://schemas.openxmlformats.org/officeDocument/2006/relationships/hyperlink" Target="https://docs.google.com/spreadsheets/d/1Di9Vk1wPtQv-AUMr7pi4zIIinvQN41E3zlaJoxXefuU/edit" TargetMode="External"/><Relationship Id="rId123" Type="http://schemas.openxmlformats.org/officeDocument/2006/relationships/hyperlink" Target="https://drive.google.com/file/d/1GH7C_hzqR2TGQBjMSJAPG1As54vfCr6S/view?usp=drive_link" TargetMode="External"/><Relationship Id="rId122" Type="http://schemas.openxmlformats.org/officeDocument/2006/relationships/hyperlink" Target="https://drive.google.com/file/d/1ZNPOjcnSlD6Y0mtTepMrZmiSBAWm1aZd/view?usp=drive_link" TargetMode="External"/><Relationship Id="rId118" Type="http://schemas.openxmlformats.org/officeDocument/2006/relationships/hyperlink" Target="https://drive.google.com/file/d/1oT2ja7GsrzqbCwi80anUcG8ebc8R-GMn/view?usp=drive_link" TargetMode="External"/><Relationship Id="rId117" Type="http://schemas.openxmlformats.org/officeDocument/2006/relationships/hyperlink" Target="https://docs.google.com/spreadsheets/d/1Di9Vk1wPtQv-AUMr7pi4zIIinvQN41E3zlaJoxXefuU/edit" TargetMode="External"/><Relationship Id="rId116" Type="http://schemas.openxmlformats.org/officeDocument/2006/relationships/hyperlink" Target="https://drive.google.com/file/d/1JwZXXUXtCIboEqckCV481Uc1oc5dSJln/view?usp=sharing" TargetMode="External"/><Relationship Id="rId115" Type="http://schemas.openxmlformats.org/officeDocument/2006/relationships/hyperlink" Target="https://drive.google.com/file/d/1spMrQuuSdgBgYni2FbEDfemXiwRnN7JZ/view?usp=drive_link" TargetMode="External"/><Relationship Id="rId119" Type="http://schemas.openxmlformats.org/officeDocument/2006/relationships/hyperlink" Target="https://drive.google.com/file/d/1MnhXwGiUjsea-qZUjzSmlOvpLmoY-Rnv/view?usp=drive_link" TargetMode="External"/><Relationship Id="rId110" Type="http://schemas.openxmlformats.org/officeDocument/2006/relationships/hyperlink" Target="https://docs.google.com/spreadsheets/d/1Di9Vk1wPtQv-AUMr7pi4zIIinvQN41E3zlaJoxXefuU/edit" TargetMode="External"/><Relationship Id="rId114" Type="http://schemas.openxmlformats.org/officeDocument/2006/relationships/hyperlink" Target="https://drive.google.com/file/d/1a4fjXKQxBoQiEqQR7oOYyw8qrsDiKaeG/view?usp=drive_link" TargetMode="External"/><Relationship Id="rId113" Type="http://schemas.openxmlformats.org/officeDocument/2006/relationships/hyperlink" Target="https://drive.google.com/file/d/1vUpzHGey7YmdAivkPLUKncAcwTNE5U_e/view?usp=drive_link" TargetMode="External"/><Relationship Id="rId112" Type="http://schemas.openxmlformats.org/officeDocument/2006/relationships/hyperlink" Target="https://drive.google.com/file/d/1GApptxOCwheacZkpXZ08eBo3kbCSlxvO/view?usp=drive_link" TargetMode="External"/><Relationship Id="rId111" Type="http://schemas.openxmlformats.org/officeDocument/2006/relationships/hyperlink" Target="https://drive.google.com/file/d/1BH85iRCpE9h5OzDGgMB_QDEoGyvS9qgS/view?usp=drive_link" TargetMode="External"/><Relationship Id="rId40" Type="http://schemas.openxmlformats.org/officeDocument/2006/relationships/hyperlink" Target="https://drive.google.com/file/d/1bpzLs-22P0qbBF5HYtQdu9TD6k0wC4Zr/view?usp=sharing" TargetMode="External"/><Relationship Id="rId42" Type="http://schemas.openxmlformats.org/officeDocument/2006/relationships/hyperlink" Target="https://drive.google.com/file/d/1Mm5BOP5aRmEyzaunWXqdQhRtSuHDLkt2/view?usp=sharing" TargetMode="External"/><Relationship Id="rId41" Type="http://schemas.openxmlformats.org/officeDocument/2006/relationships/hyperlink" Target="https://docs.google.com/spreadsheets/d/1Di9Vk1wPtQv-AUMr7pi4zIIinvQN41E3zlaJoxXefuU/edit" TargetMode="External"/><Relationship Id="rId44" Type="http://schemas.openxmlformats.org/officeDocument/2006/relationships/hyperlink" Target="https://drive.google.com/file/d/1xopyFbfOocg9GGUOMYgVPwMd6QrTRgsn/view?usp=sharing" TargetMode="External"/><Relationship Id="rId43" Type="http://schemas.openxmlformats.org/officeDocument/2006/relationships/hyperlink" Target="https://docs.google.com/spreadsheets/d/1Di9Vk1wPtQv-AUMr7pi4zIIinvQN41E3zlaJoxXefuU/edit" TargetMode="External"/><Relationship Id="rId46" Type="http://schemas.openxmlformats.org/officeDocument/2006/relationships/hyperlink" Target="https://drive.google.com/file/d/1mrKTFFeyjgg5q_jG7GsWut6qYGC2ccNt/view?usp=sharing" TargetMode="External"/><Relationship Id="rId45" Type="http://schemas.openxmlformats.org/officeDocument/2006/relationships/hyperlink" Target="https://docs.google.com/spreadsheets/d/1Di9Vk1wPtQv-AUMr7pi4zIIinvQN41E3zlaJoxXefuU/edit" TargetMode="External"/><Relationship Id="rId48" Type="http://schemas.openxmlformats.org/officeDocument/2006/relationships/hyperlink" Target="https://drive.google.com/file/d/1862KMk5CDzT1wxk0nJ2AOKq3H5pspZ2l/view?usp=sharing" TargetMode="External"/><Relationship Id="rId47" Type="http://schemas.openxmlformats.org/officeDocument/2006/relationships/hyperlink" Target="https://docs.google.com/spreadsheets/d/1Di9Vk1wPtQv-AUMr7pi4zIIinvQN41E3zlaJoxXefuU/edit" TargetMode="External"/><Relationship Id="rId49" Type="http://schemas.openxmlformats.org/officeDocument/2006/relationships/hyperlink" Target="https://docs.google.com/spreadsheets/d/1Di9Vk1wPtQv-AUMr7pi4zIIinvQN41E3zlaJoxXefuU/edit" TargetMode="External"/><Relationship Id="rId31" Type="http://schemas.openxmlformats.org/officeDocument/2006/relationships/hyperlink" Target="https://drive.google.com/file/d/1ib-ZBbx-vJZlH8dnjc5-QA-OpT3MrHnu/view?usp=share_link" TargetMode="External"/><Relationship Id="rId30" Type="http://schemas.openxmlformats.org/officeDocument/2006/relationships/hyperlink" Target="https://docs.google.com/spreadsheets/d/1Di9Vk1wPtQv-AUMr7pi4zIIinvQN41E3zlaJoxXefuU/edit" TargetMode="External"/><Relationship Id="rId33" Type="http://schemas.openxmlformats.org/officeDocument/2006/relationships/hyperlink" Target="https://drive.google.com/file/d/1VnO4hqTAlHxX9S6J6Tzs3rRcMyu4_PCe/view?usp=sharing" TargetMode="External"/><Relationship Id="rId32" Type="http://schemas.openxmlformats.org/officeDocument/2006/relationships/hyperlink" Target="https://docs.google.com/spreadsheets/d/1Di9Vk1wPtQv-AUMr7pi4zIIinvQN41E3zlaJoxXefuU/edit" TargetMode="External"/><Relationship Id="rId35" Type="http://schemas.openxmlformats.org/officeDocument/2006/relationships/hyperlink" Target="https://drive.google.com/file/d/1w5e0Mwpq5zQw3lLrEFeThjLbSiTklQOt/view?usp=drive_link" TargetMode="External"/><Relationship Id="rId34" Type="http://schemas.openxmlformats.org/officeDocument/2006/relationships/hyperlink" Target="https://docs.google.com/spreadsheets/d/1Di9Vk1wPtQv-AUMr7pi4zIIinvQN41E3zlaJoxXefuU/edit" TargetMode="External"/><Relationship Id="rId37" Type="http://schemas.openxmlformats.org/officeDocument/2006/relationships/hyperlink" Target="https://drive.google.com/file/d/1WEGvLVW1bASv911nxwNBcYYCaACkYcnF/view?usp=drive_link" TargetMode="External"/><Relationship Id="rId36" Type="http://schemas.openxmlformats.org/officeDocument/2006/relationships/hyperlink" Target="https://www.figma.com/file/cm0ok5wLTvuIG9A7zAxtV2/Doc-2---Monkey-Go?type=design&amp;node-id=2-8211&amp;mode=design&amp;t=sBOq22Inujalg6Ty-0" TargetMode="External"/><Relationship Id="rId39" Type="http://schemas.openxmlformats.org/officeDocument/2006/relationships/hyperlink" Target="https://drive.google.com/file/d/1ihYamMN8mLeqeBEkZX8nzg0zQtGbZWwH/view" TargetMode="External"/><Relationship Id="rId38" Type="http://schemas.openxmlformats.org/officeDocument/2006/relationships/hyperlink" Target="https://drive.google.com/file/d/1_X5v1Tok_bh5gxTij_cimaYnH14gr1lR/view?usp=drive_link" TargetMode="External"/><Relationship Id="rId20" Type="http://schemas.openxmlformats.org/officeDocument/2006/relationships/hyperlink" Target="https://drive.google.com/file/d/1E_Np0dRBszvB9NwDYW5-bZYpW-sVtLmo/view?usp=drive_link" TargetMode="External"/><Relationship Id="rId22" Type="http://schemas.openxmlformats.org/officeDocument/2006/relationships/hyperlink" Target="https://drive.google.com/file/d/1JFPXnDLdActMlJHmwZB2rwsBIbm_6OVT/view?usp=drive_link" TargetMode="External"/><Relationship Id="rId21" Type="http://schemas.openxmlformats.org/officeDocument/2006/relationships/hyperlink" Target="https://drive.google.com/file/d/19XPUHYd3OWYA1EA1gMwSHpTB_j9qMnEN/view?usp=drive_link" TargetMode="External"/><Relationship Id="rId24" Type="http://schemas.openxmlformats.org/officeDocument/2006/relationships/hyperlink" Target="https://drive.google.com/file/d/1ZdxIEIAXGAsn9LK7_6Zp90mz-O9tfKta/view?usp=drive_link" TargetMode="External"/><Relationship Id="rId23" Type="http://schemas.openxmlformats.org/officeDocument/2006/relationships/hyperlink" Target="https://docs.google.com/spreadsheets/d/1Di9Vk1wPtQv-AUMr7pi4zIIinvQN41E3zlaJoxXefuU/edit" TargetMode="External"/><Relationship Id="rId26" Type="http://schemas.openxmlformats.org/officeDocument/2006/relationships/hyperlink" Target="https://drive.google.com/file/d/1TNivxJAm-tlJvfoXbHSQOTlsx-I9XKZV/view?usp=drive_link" TargetMode="External"/><Relationship Id="rId25" Type="http://schemas.openxmlformats.org/officeDocument/2006/relationships/hyperlink" Target="https://drive.google.com/file/d/1VH9ynAb-_YzuM7LBHfzMVzrQFZyEnYPX/view?usp=drive_link" TargetMode="External"/><Relationship Id="rId28" Type="http://schemas.openxmlformats.org/officeDocument/2006/relationships/hyperlink" Target="https://www.figma.com/file/cm0ok5wLTvuIG9A7zAxtV2/Doc-2---Monkey-Go?type=design&amp;node-id=371-9634&amp;mode=design&amp;t=TcUF9W0xnvaBmzOO-0" TargetMode="External"/><Relationship Id="rId27" Type="http://schemas.openxmlformats.org/officeDocument/2006/relationships/hyperlink" Target="https://drive.google.com/file/d/1ihYamMN8mLeqeBEkZX8nzg0zQtGbZWwH/view" TargetMode="External"/><Relationship Id="rId29" Type="http://schemas.openxmlformats.org/officeDocument/2006/relationships/hyperlink" Target="https://drive.google.com/file/d/1uQveLfY3GAKC9QM_IuCwbDteB_DDEVVX/view?usp=sharing" TargetMode="External"/><Relationship Id="rId11" Type="http://schemas.openxmlformats.org/officeDocument/2006/relationships/hyperlink" Target="https://drive.google.com/file/d/1qDzx_YlOnH2fNeO_6yWUvRmshBH6T5qQ/view?usp=drive_link" TargetMode="External"/><Relationship Id="rId10" Type="http://schemas.openxmlformats.org/officeDocument/2006/relationships/hyperlink" Target="https://drive.google.com/file/d/1UPVzwZ9mDJt1uwpYNZKzNPHBE-NytNRz/view?usp=drive_link" TargetMode="External"/><Relationship Id="rId13" Type="http://schemas.openxmlformats.org/officeDocument/2006/relationships/hyperlink" Target="https://drive.google.com/file/d/1Obg8f8yIfMGUh_JIII_JWSf9Jw6rNit7/view?usp=sharing" TargetMode="External"/><Relationship Id="rId12" Type="http://schemas.openxmlformats.org/officeDocument/2006/relationships/hyperlink" Target="https://drive.google.com/file/d/1YOoWSzowN3KqgWTDuM3VIU5pmmlrq1d2/view?usp=drive_link" TargetMode="External"/><Relationship Id="rId15" Type="http://schemas.openxmlformats.org/officeDocument/2006/relationships/hyperlink" Target="https://drive.google.com/file/d/1PEyXCPH-6M5OITEpF21qCO6fzMEm5-cz/view?usp=drive_link" TargetMode="External"/><Relationship Id="rId14" Type="http://schemas.openxmlformats.org/officeDocument/2006/relationships/hyperlink" Target="https://docs.google.com/spreadsheets/d/1Di9Vk1wPtQv-AUMr7pi4zIIinvQN41E3zlaJoxXefuU/edit" TargetMode="External"/><Relationship Id="rId17" Type="http://schemas.openxmlformats.org/officeDocument/2006/relationships/hyperlink" Target="https://docs.google.com/spreadsheets/d/1Di9Vk1wPtQv-AUMr7pi4zIIinvQN41E3zlaJoxXefuU/edit" TargetMode="External"/><Relationship Id="rId16" Type="http://schemas.openxmlformats.org/officeDocument/2006/relationships/hyperlink" Target="https://drive.google.com/file/d/1cSRsYQxavHreF3M4efNQbeZcT21OySDc/view?usp=drive_link" TargetMode="External"/><Relationship Id="rId19" Type="http://schemas.openxmlformats.org/officeDocument/2006/relationships/hyperlink" Target="https://docs.google.com/spreadsheets/d/1Di9Vk1wPtQv-AUMr7pi4zIIinvQN41E3zlaJoxXefuU/edit" TargetMode="External"/><Relationship Id="rId18" Type="http://schemas.openxmlformats.org/officeDocument/2006/relationships/hyperlink" Target="https://drive.google.com/file/d/1FipjGrF6ROd6TQL2sWrxYXV46Rqgfh3H/view?usp=sharing" TargetMode="External"/><Relationship Id="rId84" Type="http://schemas.openxmlformats.org/officeDocument/2006/relationships/hyperlink" Target="https://docs.google.com/spreadsheets/d/1Di9Vk1wPtQv-AUMr7pi4zIIinvQN41E3zlaJoxXefuU/edit" TargetMode="External"/><Relationship Id="rId83" Type="http://schemas.openxmlformats.org/officeDocument/2006/relationships/hyperlink" Target="https://docs.google.com/spreadsheets/d/1Di9Vk1wPtQv-AUMr7pi4zIIinvQN41E3zlaJoxXefuU/edit" TargetMode="External"/><Relationship Id="rId86" Type="http://schemas.openxmlformats.org/officeDocument/2006/relationships/hyperlink" Target="https://drive.google.com/file/d/1pGhix75QYdSzbP6XodkoOnVqn0BIzTrO/view?usp=drive_link" TargetMode="External"/><Relationship Id="rId85" Type="http://schemas.openxmlformats.org/officeDocument/2006/relationships/hyperlink" Target="https://drive.google.com/file/d/1zdWLIt1smoMfLx_yTqj8x52uyb5Y9IVR/view?usp=drive_link" TargetMode="External"/><Relationship Id="rId88" Type="http://schemas.openxmlformats.org/officeDocument/2006/relationships/hyperlink" Target="https://drive.google.com/file/d/19XPUHYd3OWYA1EA1gMwSHpTB_j9qMnEN/view?usp=drive_link" TargetMode="External"/><Relationship Id="rId87" Type="http://schemas.openxmlformats.org/officeDocument/2006/relationships/hyperlink" Target="https://drive.google.com/file/d/1qKTuAUiuapx6hdw1S5nW69XP6RS9I0fY/view?usp=drive_link" TargetMode="External"/><Relationship Id="rId89" Type="http://schemas.openxmlformats.org/officeDocument/2006/relationships/hyperlink" Target="https://drive.google.com/file/d/1JFPXnDLdActMlJHmwZB2rwsBIbm_6OVT/view?usp=drive_link" TargetMode="External"/><Relationship Id="rId80" Type="http://schemas.openxmlformats.org/officeDocument/2006/relationships/hyperlink" Target="https://drive.google.com/file/d/1OdV9PMCoRnzhqPu5PQJHrk-_SDR_kSmM/view?usp=sharing" TargetMode="External"/><Relationship Id="rId82" Type="http://schemas.openxmlformats.org/officeDocument/2006/relationships/hyperlink" Target="https://drive.google.com/file/d/1Mm5BOP5aRmEyzaunWXqdQhRtSuHDLkt2/view?usp=sharing" TargetMode="External"/><Relationship Id="rId81" Type="http://schemas.openxmlformats.org/officeDocument/2006/relationships/hyperlink" Target="https://docs.google.com/spreadsheets/d/1Di9Vk1wPtQv-AUMr7pi4zIIinvQN41E3zlaJoxXefuU/edit" TargetMode="External"/><Relationship Id="rId73" Type="http://schemas.openxmlformats.org/officeDocument/2006/relationships/hyperlink" Target="https://drive.google.com/file/d/1uRTBT6H9-ockQYmZbe8Puxof5hN5wojB/view" TargetMode="External"/><Relationship Id="rId72" Type="http://schemas.openxmlformats.org/officeDocument/2006/relationships/hyperlink" Target="https://docs.google.com/spreadsheets/d/1Di9Vk1wPtQv-AUMr7pi4zIIinvQN41E3zlaJoxXefuU/edit" TargetMode="External"/><Relationship Id="rId75" Type="http://schemas.openxmlformats.org/officeDocument/2006/relationships/hyperlink" Target="https://drive.google.com/file/d/19BB4O5r7sNBRjv0Jq9kkOYWo3QdLkaE_/view?usp=sharing" TargetMode="External"/><Relationship Id="rId74" Type="http://schemas.openxmlformats.org/officeDocument/2006/relationships/hyperlink" Target="https://docs.google.com/spreadsheets/d/1Di9Vk1wPtQv-AUMr7pi4zIIinvQN41E3zlaJoxXefuU/edit" TargetMode="External"/><Relationship Id="rId77" Type="http://schemas.openxmlformats.org/officeDocument/2006/relationships/hyperlink" Target="https://drive.google.com/file/d/1OM5NVhwrbFquwWSkxWOOim2D8316jqo0/view?usp=share_link" TargetMode="External"/><Relationship Id="rId76" Type="http://schemas.openxmlformats.org/officeDocument/2006/relationships/hyperlink" Target="https://docs.google.com/spreadsheets/d/1Di9Vk1wPtQv-AUMr7pi4zIIinvQN41E3zlaJoxXefuU/edit" TargetMode="External"/><Relationship Id="rId79" Type="http://schemas.openxmlformats.org/officeDocument/2006/relationships/hyperlink" Target="https://docs.google.com/spreadsheets/d/1Di9Vk1wPtQv-AUMr7pi4zIIinvQN41E3zlaJoxXefuU/edit" TargetMode="External"/><Relationship Id="rId78" Type="http://schemas.openxmlformats.org/officeDocument/2006/relationships/hyperlink" Target="https://docs.google.com/spreadsheets/d/1Di9Vk1wPtQv-AUMr7pi4zIIinvQN41E3zlaJoxXefuU/edit" TargetMode="External"/><Relationship Id="rId71" Type="http://schemas.openxmlformats.org/officeDocument/2006/relationships/hyperlink" Target="https://drive.google.com/file/d/1uRTBT6H9-ockQYmZbe8Puxof5hN5wojB/view?usp=sharing" TargetMode="External"/><Relationship Id="rId70" Type="http://schemas.openxmlformats.org/officeDocument/2006/relationships/hyperlink" Target="https://docs.google.com/spreadsheets/d/1Di9Vk1wPtQv-AUMr7pi4zIIinvQN41E3zlaJoxXefuU/edit" TargetMode="External"/><Relationship Id="rId62" Type="http://schemas.openxmlformats.org/officeDocument/2006/relationships/hyperlink" Target="https://drive.google.com/file/d/1PEyXCPH-6M5OITEpF21qCO6fzMEm5-cz/view?usp=drive_link" TargetMode="External"/><Relationship Id="rId61" Type="http://schemas.openxmlformats.org/officeDocument/2006/relationships/hyperlink" Target="https://drive.google.com/file/d/1us5L0jkMivSajVkCjuJE4u_CElhalpfD/view?usp=drive_link" TargetMode="External"/><Relationship Id="rId64" Type="http://schemas.openxmlformats.org/officeDocument/2006/relationships/hyperlink" Target="https://drive.google.com/file/d/18_MkQlaM4SVoSTtzOgS7Z_az0_eJHiva/view?usp=sharing" TargetMode="External"/><Relationship Id="rId63" Type="http://schemas.openxmlformats.org/officeDocument/2006/relationships/hyperlink" Target="https://drive.google.com/file/d/1CVbBnz3ToRYvGhHd4nAQFEf1tOcSyruy/view?usp=drive_link" TargetMode="External"/><Relationship Id="rId66" Type="http://schemas.openxmlformats.org/officeDocument/2006/relationships/hyperlink" Target="https://docs.google.com/spreadsheets/d/1Di9Vk1wPtQv-AUMr7pi4zIIinvQN41E3zlaJoxXefuU/edit" TargetMode="External"/><Relationship Id="rId65" Type="http://schemas.openxmlformats.org/officeDocument/2006/relationships/hyperlink" Target="https://docs.google.com/spreadsheets/d/1Di9Vk1wPtQv-AUMr7pi4zIIinvQN41E3zlaJoxXefuU/edit" TargetMode="External"/><Relationship Id="rId68" Type="http://schemas.openxmlformats.org/officeDocument/2006/relationships/hyperlink" Target="https://docs.google.com/spreadsheets/d/1Di9Vk1wPtQv-AUMr7pi4zIIinvQN41E3zlaJoxXefuU/edit" TargetMode="External"/><Relationship Id="rId67" Type="http://schemas.openxmlformats.org/officeDocument/2006/relationships/hyperlink" Target="https://drive.google.com/file/d/14bV_xvfYTYgaMY3Zw0LZgt-RYvrnHkPp/view?usp=sharing" TargetMode="External"/><Relationship Id="rId60" Type="http://schemas.openxmlformats.org/officeDocument/2006/relationships/hyperlink" Target="https://docs.google.com/spreadsheets/d/1Di9Vk1wPtQv-AUMr7pi4zIIinvQN41E3zlaJoxXefuU/edit" TargetMode="External"/><Relationship Id="rId69" Type="http://schemas.openxmlformats.org/officeDocument/2006/relationships/hyperlink" Target="https://drive.google.com/file/d/1_KQeq2ZcQTv9EaU1G988KzZNlAHzkyXg/view" TargetMode="External"/><Relationship Id="rId51" Type="http://schemas.openxmlformats.org/officeDocument/2006/relationships/hyperlink" Target="https://drive.google.com/file/d/18_MkQlaM4SVoSTtzOgS7Z_az0_eJHiva/view?usp=sharing" TargetMode="External"/><Relationship Id="rId50" Type="http://schemas.openxmlformats.org/officeDocument/2006/relationships/hyperlink" Target="https://drive.google.com/file/d/1M5hXokdVz3j_Drv9DVUbBTq_b3XSB6bc/view?usp=drive_link" TargetMode="External"/><Relationship Id="rId53" Type="http://schemas.openxmlformats.org/officeDocument/2006/relationships/hyperlink" Target="https://drive.google.com/file/d/1xMPH411_2_rmrsBL7ihpvCrFYc98CnlA/view?usp=drive_link" TargetMode="External"/><Relationship Id="rId52" Type="http://schemas.openxmlformats.org/officeDocument/2006/relationships/hyperlink" Target="https://docs.google.com/spreadsheets/d/1Di9Vk1wPtQv-AUMr7pi4zIIinvQN41E3zlaJoxXefuU/edit" TargetMode="External"/><Relationship Id="rId55" Type="http://schemas.openxmlformats.org/officeDocument/2006/relationships/hyperlink" Target="https://drive.google.com/file/d/1K5pHDfNIED20sWHlPwSj63mwTFN3-cw9/view?usp=drive_link" TargetMode="External"/><Relationship Id="rId54" Type="http://schemas.openxmlformats.org/officeDocument/2006/relationships/hyperlink" Target="https://www.figma.com/file/cm0ok5wLTvuIG9A7zAxtV2/Doc-2---Monkey-Go?type=design&amp;node-id=44-415&amp;mode=design&amp;t=sBOq22Inujalg6Ty-0" TargetMode="External"/><Relationship Id="rId57" Type="http://schemas.openxmlformats.org/officeDocument/2006/relationships/hyperlink" Target="https://drive.google.com/file/d/1qDzx_YlOnH2fNeO_6yWUvRmshBH6T5qQ/view?usp=drive_link" TargetMode="External"/><Relationship Id="rId56" Type="http://schemas.openxmlformats.org/officeDocument/2006/relationships/hyperlink" Target="https://docs.google.com/spreadsheets/d/1Di9Vk1wPtQv-AUMr7pi4zIIinvQN41E3zlaJoxXefuU/edit" TargetMode="External"/><Relationship Id="rId59" Type="http://schemas.openxmlformats.org/officeDocument/2006/relationships/hyperlink" Target="https://drive.google.com/file/d/1nC4x7PtghL5niFoHyCbZLfa38jxOTS7A/view?usp=drive_link" TargetMode="External"/><Relationship Id="rId58" Type="http://schemas.openxmlformats.org/officeDocument/2006/relationships/hyperlink" Target="https://www.figma.com/file/cm0ok5wLTvuIG9A7zAxtV2/Doc-2---Monkey-Go?type=design&amp;node-id=229-130&amp;mode=design&amp;t=TcUF9W0xnvaBmzOO-0" TargetMode="External"/><Relationship Id="rId95" Type="http://schemas.openxmlformats.org/officeDocument/2006/relationships/hyperlink" Target="https://drive.google.com/file/d/1QfAo8cblBiSKdmRbwCLl9ESglZ6BTKng/view?usp=sharing" TargetMode="External"/><Relationship Id="rId94" Type="http://schemas.openxmlformats.org/officeDocument/2006/relationships/hyperlink" Target="https://drive.google.com/file/d/1lcoPiuQqk6EofZKOfz3dRxEhOSOn_CLg/view?usp=drive_link" TargetMode="External"/><Relationship Id="rId97" Type="http://schemas.openxmlformats.org/officeDocument/2006/relationships/hyperlink" Target="https://drive.google.com/file/d/1nHD2pF55aq3BZy6nbgUZv2Wi-9rOWFAE/view?usp=sharing" TargetMode="External"/><Relationship Id="rId96" Type="http://schemas.openxmlformats.org/officeDocument/2006/relationships/hyperlink" Target="https://docs.google.com/spreadsheets/d/1Di9Vk1wPtQv-AUMr7pi4zIIinvQN41E3zlaJoxXefuU/edit" TargetMode="External"/><Relationship Id="rId99" Type="http://schemas.openxmlformats.org/officeDocument/2006/relationships/hyperlink" Target="https://drive.google.com/file/d/1Mm5BOP5aRmEyzaunWXqdQhRtSuHDLkt2/view?usp=sharing" TargetMode="External"/><Relationship Id="rId98" Type="http://schemas.openxmlformats.org/officeDocument/2006/relationships/hyperlink" Target="https://docs.google.com/spreadsheets/d/1Di9Vk1wPtQv-AUMr7pi4zIIinvQN41E3zlaJoxXefuU/edit" TargetMode="External"/><Relationship Id="rId91" Type="http://schemas.openxmlformats.org/officeDocument/2006/relationships/hyperlink" Target="https://drive.google.com/file/d/1ZdxIEIAXGAsn9LK7_6Zp90mz-O9tfKta/view?usp=drive_link" TargetMode="External"/><Relationship Id="rId90" Type="http://schemas.openxmlformats.org/officeDocument/2006/relationships/hyperlink" Target="https://docs.google.com/spreadsheets/d/1Di9Vk1wPtQv-AUMr7pi4zIIinvQN41E3zlaJoxXefuU/edit" TargetMode="External"/><Relationship Id="rId93" Type="http://schemas.openxmlformats.org/officeDocument/2006/relationships/hyperlink" Target="https://docs.google.com/spreadsheets/d/1Di9Vk1wPtQv-AUMr7pi4zIIinvQN41E3zlaJoxXefuU/edit" TargetMode="External"/><Relationship Id="rId92" Type="http://schemas.openxmlformats.org/officeDocument/2006/relationships/hyperlink" Target="https://drive.google.com/file/d/11HTW7X8yGj6jOYlMN5x_BZoeUoFIH15K/view?usp=sharing" TargetMode="External"/><Relationship Id="rId1" Type="http://schemas.openxmlformats.org/officeDocument/2006/relationships/hyperlink" Target="https://drive.google.com/file/d/1ZyH-Xp204Kr0wL-FYn4LDSTYu4nZc-Dh/view?usp=drive_link" TargetMode="External"/><Relationship Id="rId2" Type="http://schemas.openxmlformats.org/officeDocument/2006/relationships/hyperlink" Target="https://drive.google.com/file/d/1e1E-aAyoFESnj_QQ8cBSMUTuIYl16uXs/view?usp=drive_link" TargetMode="External"/><Relationship Id="rId3" Type="http://schemas.openxmlformats.org/officeDocument/2006/relationships/hyperlink" Target="https://drive.google.com/file/d/1baUicWSorTp_AaTGVxQYGIHMmKDuEEIa/view?usp=sharing" TargetMode="External"/><Relationship Id="rId4" Type="http://schemas.openxmlformats.org/officeDocument/2006/relationships/hyperlink" Target="https://docs.google.com/spreadsheets/d/1Di9Vk1wPtQv-AUMr7pi4zIIinvQN41E3zlaJoxXefuU/edit" TargetMode="External"/><Relationship Id="rId9" Type="http://schemas.openxmlformats.org/officeDocument/2006/relationships/hyperlink" Target="https://drive.google.com/file/d/1MnhXwGiUjsea-qZUjzSmlOvpLmoY-Rnv/view?usp=drive_link" TargetMode="External"/><Relationship Id="rId5" Type="http://schemas.openxmlformats.org/officeDocument/2006/relationships/hyperlink" Target="https://drive.google.com/file/d/1fPksiumcZdmUv6a-S7W0VwOEUFhvwOGm/view?usp=drive_link" TargetMode="External"/><Relationship Id="rId6" Type="http://schemas.openxmlformats.org/officeDocument/2006/relationships/hyperlink" Target="https://www.figma.com/file/cm0ok5wLTvuIG9A7zAxtV2/Doc-2---Monkey-Go?type=design&amp;node-id=334-5016&amp;mode=design&amp;t=TcUF9W0xnvaBmzOO-0" TargetMode="External"/><Relationship Id="rId7" Type="http://schemas.openxmlformats.org/officeDocument/2006/relationships/hyperlink" Target="https://drive.google.com/file/d/1dEHEyxZmxXFIRP0VMD5DH0ruwNNcsfVr/view?usp=drive_link" TargetMode="External"/><Relationship Id="rId8" Type="http://schemas.openxmlformats.org/officeDocument/2006/relationships/hyperlink" Target="https://drive.google.com/file/d/1DPDm_MWpfHDGUhR5zsJjs6JX9-jp1MK6/view?usp=drive_link" TargetMode="External"/></Relationships>
</file>

<file path=xl/worksheets/_rels/sheet34.xml.rels><?xml version="1.0" encoding="UTF-8" standalone="yes"?><Relationships xmlns="http://schemas.openxmlformats.org/package/2006/relationships"><Relationship Id="rId40" Type="http://schemas.openxmlformats.org/officeDocument/2006/relationships/hyperlink" Target="https://docs.google.com/spreadsheets/d/1Di9Vk1wPtQv-AUMr7pi4zIIinvQN41E3zlaJoxXefuU/edit" TargetMode="External"/><Relationship Id="rId41" Type="http://schemas.openxmlformats.org/officeDocument/2006/relationships/drawing" Target="../drawings/drawing34.xml"/><Relationship Id="rId31" Type="http://schemas.openxmlformats.org/officeDocument/2006/relationships/hyperlink" Target="https://docs.google.com/spreadsheets/d/1OemdSHgZzJjLu4DRCVF-EMDjprfyoHsftS9zSuitDnM/edit" TargetMode="External"/><Relationship Id="rId30" Type="http://schemas.openxmlformats.org/officeDocument/2006/relationships/hyperlink" Target="https://docs.google.com/spreadsheets/d/1Di9Vk1wPtQv-AUMr7pi4zIIinvQN41E3zlaJoxXefuU/edit" TargetMode="External"/><Relationship Id="rId33" Type="http://schemas.openxmlformats.org/officeDocument/2006/relationships/hyperlink" Target="https://drive.google.com/file/d/1lBAnyQBroJg2t9dcOADzz9C9vygv4Lcw/view?usp=sharing" TargetMode="External"/><Relationship Id="rId32" Type="http://schemas.openxmlformats.org/officeDocument/2006/relationships/hyperlink" Target="https://docs.google.com/spreadsheets/d/1Di9Vk1wPtQv-AUMr7pi4zIIinvQN41E3zlaJoxXefuU/edit" TargetMode="External"/><Relationship Id="rId35" Type="http://schemas.openxmlformats.org/officeDocument/2006/relationships/hyperlink" Target="https://docs.google.com/spreadsheets/d/1Di9Vk1wPtQv-AUMr7pi4zIIinvQN41E3zlaJoxXefuU/edit" TargetMode="External"/><Relationship Id="rId34" Type="http://schemas.openxmlformats.org/officeDocument/2006/relationships/hyperlink" Target="https://docs.google.com/spreadsheets/d/1OemdSHgZzJjLu4DRCVF-EMDjprfyoHsftS9zSuitDnM/edit" TargetMode="External"/><Relationship Id="rId37" Type="http://schemas.openxmlformats.org/officeDocument/2006/relationships/hyperlink" Target="https://docs.google.com/spreadsheets/d/1OemdSHgZzJjLu4DRCVF-EMDjprfyoHsftS9zSuitDnM/edit" TargetMode="External"/><Relationship Id="rId36" Type="http://schemas.openxmlformats.org/officeDocument/2006/relationships/hyperlink" Target="https://drive.google.com/file/d/1bU_kJycDt2xmsXd97Cytg8orLqCtDJzJ/view" TargetMode="External"/><Relationship Id="rId39" Type="http://schemas.openxmlformats.org/officeDocument/2006/relationships/hyperlink" Target="https://drive.google.com/file/d/1JwZXXUXtCIboEqckCV481Uc1oc5dSJln/view?usp=sharing" TargetMode="External"/><Relationship Id="rId38" Type="http://schemas.openxmlformats.org/officeDocument/2006/relationships/hyperlink" Target="https://docs.google.com/spreadsheets/d/1Di9Vk1wPtQv-AUMr7pi4zIIinvQN41E3zlaJoxXefuU/edit" TargetMode="External"/><Relationship Id="rId20" Type="http://schemas.openxmlformats.org/officeDocument/2006/relationships/hyperlink" Target="https://docs.google.com/spreadsheets/d/1OemdSHgZzJjLu4DRCVF-EMDjprfyoHsftS9zSuitDnM/edit" TargetMode="External"/><Relationship Id="rId22" Type="http://schemas.openxmlformats.org/officeDocument/2006/relationships/hyperlink" Target="https://docs.google.com/spreadsheets/d/1OemdSHgZzJjLu4DRCVF-EMDjprfyoHsftS9zSuitDnM/edit" TargetMode="External"/><Relationship Id="rId21" Type="http://schemas.openxmlformats.org/officeDocument/2006/relationships/hyperlink" Target="https://docs.google.com/spreadsheets/d/1Di9Vk1wPtQv-AUMr7pi4zIIinvQN41E3zlaJoxXefuU/edit" TargetMode="External"/><Relationship Id="rId24" Type="http://schemas.openxmlformats.org/officeDocument/2006/relationships/hyperlink" Target="https://docs.google.com/spreadsheets/d/1OemdSHgZzJjLu4DRCVF-EMDjprfyoHsftS9zSuitDnM/edit" TargetMode="External"/><Relationship Id="rId23" Type="http://schemas.openxmlformats.org/officeDocument/2006/relationships/hyperlink" Target="https://docs.google.com/spreadsheets/d/1Di9Vk1wPtQv-AUMr7pi4zIIinvQN41E3zlaJoxXefuU/edit" TargetMode="External"/><Relationship Id="rId26" Type="http://schemas.openxmlformats.org/officeDocument/2006/relationships/hyperlink" Target="https://drive.google.com/file/d/1QttaZP7zs6wqRgQpKRi8Dtgq5bN4RJ2m/view?usp=drive_link" TargetMode="External"/><Relationship Id="rId25" Type="http://schemas.openxmlformats.org/officeDocument/2006/relationships/hyperlink" Target="https://www.figma.com/file/cm0ok5wLTvuIG9A7zAxtV2/Doc-2---Monkey-Go?type=design&amp;node-id=18-1400&amp;mode=design&amp;t=sBOq22Inujalg6Ty-0" TargetMode="External"/><Relationship Id="rId28" Type="http://schemas.openxmlformats.org/officeDocument/2006/relationships/hyperlink" Target="https://docs.google.com/spreadsheets/d/1Di9Vk1wPtQv-AUMr7pi4zIIinvQN41E3zlaJoxXefuU/edit" TargetMode="External"/><Relationship Id="rId27" Type="http://schemas.openxmlformats.org/officeDocument/2006/relationships/hyperlink" Target="https://docs.google.com/spreadsheets/d/1OemdSHgZzJjLu4DRCVF-EMDjprfyoHsftS9zSuitDnM/edit" TargetMode="External"/><Relationship Id="rId29" Type="http://schemas.openxmlformats.org/officeDocument/2006/relationships/hyperlink" Target="https://docs.google.com/spreadsheets/d/1OemdSHgZzJjLu4DRCVF-EMDjprfyoHsftS9zSuitDnM/edit" TargetMode="External"/><Relationship Id="rId11" Type="http://schemas.openxmlformats.org/officeDocument/2006/relationships/hyperlink" Target="https://docs.google.com/spreadsheets/d/1Di9Vk1wPtQv-AUMr7pi4zIIinvQN41E3zlaJoxXefuU/edit" TargetMode="External"/><Relationship Id="rId10" Type="http://schemas.openxmlformats.org/officeDocument/2006/relationships/hyperlink" Target="https://docs.google.com/spreadsheets/d/1OemdSHgZzJjLu4DRCVF-EMDjprfyoHsftS9zSuitDnM/edit" TargetMode="External"/><Relationship Id="rId13" Type="http://schemas.openxmlformats.org/officeDocument/2006/relationships/hyperlink" Target="https://docs.google.com/spreadsheets/d/1OemdSHgZzJjLu4DRCVF-EMDjprfyoHsftS9zSuitDnM/edit" TargetMode="External"/><Relationship Id="rId12" Type="http://schemas.openxmlformats.org/officeDocument/2006/relationships/hyperlink" Target="https://drive.google.com/file/d/1nmPF2TspTgL-fi8rClBWjkE8BwmL7CNt/view?usp=sharing&amp;t=81" TargetMode="External"/><Relationship Id="rId15" Type="http://schemas.openxmlformats.org/officeDocument/2006/relationships/hyperlink" Target="https://docs.google.com/spreadsheets/d/1OemdSHgZzJjLu4DRCVF-EMDjprfyoHsftS9zSuitDnM/edit" TargetMode="External"/><Relationship Id="rId14" Type="http://schemas.openxmlformats.org/officeDocument/2006/relationships/hyperlink" Target="https://www.figma.com/file/cm0ok5wLTvuIG9A7zAxtV2/Doc-2---Monkey-Go?type=design&amp;node-id=334-5016&amp;mode=design&amp;t=TcUF9W0xnvaBmzOO-0" TargetMode="External"/><Relationship Id="rId17" Type="http://schemas.openxmlformats.org/officeDocument/2006/relationships/hyperlink" Target="https://docs.google.com/spreadsheets/d/1OemdSHgZzJjLu4DRCVF-EMDjprfyoHsftS9zSuitDnM/edit" TargetMode="External"/><Relationship Id="rId16" Type="http://schemas.openxmlformats.org/officeDocument/2006/relationships/hyperlink" Target="https://docs.google.com/spreadsheets/d/1Di9Vk1wPtQv-AUMr7pi4zIIinvQN41E3zlaJoxXefuU/edit" TargetMode="External"/><Relationship Id="rId19" Type="http://schemas.openxmlformats.org/officeDocument/2006/relationships/hyperlink" Target="https://drive.google.com/file/d/1FEZWYntUUKB6MVdTsHikQ9J6gTKxWQ3o/view" TargetMode="External"/><Relationship Id="rId18" Type="http://schemas.openxmlformats.org/officeDocument/2006/relationships/hyperlink" Target="https://docs.google.com/spreadsheets/d/1Di9Vk1wPtQv-AUMr7pi4zIIinvQN41E3zlaJoxXefuU/edit" TargetMode="External"/><Relationship Id="rId1" Type="http://schemas.openxmlformats.org/officeDocument/2006/relationships/hyperlink" Target="https://drive.google.com/file/d/13Kqojm6EdfLulRLTLHT5UniKw6NS-x75/view" TargetMode="External"/><Relationship Id="rId2" Type="http://schemas.openxmlformats.org/officeDocument/2006/relationships/hyperlink" Target="https://docs.google.com/spreadsheets/d/1OemdSHgZzJjLu4DRCVF-EMDjprfyoHsftS9zSuitDnM/edit" TargetMode="External"/><Relationship Id="rId3" Type="http://schemas.openxmlformats.org/officeDocument/2006/relationships/hyperlink" Target="https://docs.google.com/spreadsheets/d/1Di9Vk1wPtQv-AUMr7pi4zIIinvQN41E3zlaJoxXefuU/edit" TargetMode="External"/><Relationship Id="rId4" Type="http://schemas.openxmlformats.org/officeDocument/2006/relationships/hyperlink" Target="https://drive.google.com/file/d/1EP3PthdLU2MZFkcZ9NuVAs5bso-vaGwl/view?t=183" TargetMode="External"/><Relationship Id="rId9" Type="http://schemas.openxmlformats.org/officeDocument/2006/relationships/hyperlink" Target="https://www.figma.com/file/cm0ok5wLTvuIG9A7zAxtV2/Doc-2---Monkey-Go?type=design&amp;node-id=229-130&amp;mode=design&amp;t=TcUF9W0xnvaBmzOO-0" TargetMode="External"/><Relationship Id="rId5" Type="http://schemas.openxmlformats.org/officeDocument/2006/relationships/hyperlink" Target="https://docs.google.com/spreadsheets/d/1OemdSHgZzJjLu4DRCVF-EMDjprfyoHsftS9zSuitDnM/edit" TargetMode="External"/><Relationship Id="rId6" Type="http://schemas.openxmlformats.org/officeDocument/2006/relationships/hyperlink" Target="https://www.figma.com/file/cm0ok5wLTvuIG9A7zAxtV2/Doc-2---Monkey-Go?type=design&amp;node-id=44-415&amp;mode=design&amp;t=sBOq22Inujalg6Ty-0" TargetMode="External"/><Relationship Id="rId7" Type="http://schemas.openxmlformats.org/officeDocument/2006/relationships/hyperlink" Target="https://drive.google.com/file/d/1-XNq7bQAMpEs33pFqQcQJDarOlyVAg7x/view?usp=sharing&amp;t=14" TargetMode="External"/><Relationship Id="rId8" Type="http://schemas.openxmlformats.org/officeDocument/2006/relationships/hyperlink" Target="https://docs.google.com/spreadsheets/d/1OemdSHgZzJjLu4DRCVF-EMDjprfyoHsftS9zSuitDnM/edit" TargetMode="External"/></Relationships>
</file>

<file path=xl/worksheets/_rels/sheet35.xml.rels><?xml version="1.0" encoding="UTF-8" standalone="yes"?><Relationships xmlns="http://schemas.openxmlformats.org/package/2006/relationships"><Relationship Id="rId107" Type="http://schemas.openxmlformats.org/officeDocument/2006/relationships/hyperlink" Target="https://docs.google.com/spreadsheets/d/1OemdSHgZzJjLu4DRCVF-EMDjprfyoHsftS9zSuitDnM/edit" TargetMode="External"/><Relationship Id="rId106" Type="http://schemas.openxmlformats.org/officeDocument/2006/relationships/hyperlink" Target="https://docs.google.com/spreadsheets/d/1Di9Vk1wPtQv-AUMr7pi4zIIinvQN41E3zlaJoxXefuU/edit" TargetMode="External"/><Relationship Id="rId105" Type="http://schemas.openxmlformats.org/officeDocument/2006/relationships/hyperlink" Target="https://docs.google.com/spreadsheets/d/1OemdSHgZzJjLu4DRCVF-EMDjprfyoHsftS9zSuitDnM/edit" TargetMode="External"/><Relationship Id="rId104" Type="http://schemas.openxmlformats.org/officeDocument/2006/relationships/hyperlink" Target="https://docs.google.com/spreadsheets/d/1Di9Vk1wPtQv-AUMr7pi4zIIinvQN41E3zlaJoxXefuU/edit" TargetMode="External"/><Relationship Id="rId109" Type="http://schemas.openxmlformats.org/officeDocument/2006/relationships/hyperlink" Target="https://docs.google.com/spreadsheets/d/1OemdSHgZzJjLu4DRCVF-EMDjprfyoHsftS9zSuitDnM/edit" TargetMode="External"/><Relationship Id="rId108" Type="http://schemas.openxmlformats.org/officeDocument/2006/relationships/hyperlink" Target="https://drive.google.com/file/d/13U8wF3D6a0QBEbVEBrb9EJPItf8cYYRk/view" TargetMode="External"/><Relationship Id="rId103" Type="http://schemas.openxmlformats.org/officeDocument/2006/relationships/hyperlink" Target="https://docs.google.com/spreadsheets/d/1OemdSHgZzJjLu4DRCVF-EMDjprfyoHsftS9zSuitDnM/edit" TargetMode="External"/><Relationship Id="rId102" Type="http://schemas.openxmlformats.org/officeDocument/2006/relationships/hyperlink" Target="https://docs.google.com/spreadsheets/d/1Di9Vk1wPtQv-AUMr7pi4zIIinvQN41E3zlaJoxXefuU/edit" TargetMode="External"/><Relationship Id="rId101" Type="http://schemas.openxmlformats.org/officeDocument/2006/relationships/hyperlink" Target="https://docs.google.com/spreadsheets/d/1OemdSHgZzJjLu4DRCVF-EMDjprfyoHsftS9zSuitDnM/edit" TargetMode="External"/><Relationship Id="rId100" Type="http://schemas.openxmlformats.org/officeDocument/2006/relationships/hyperlink" Target="https://docs.google.com/spreadsheets/d/1Di9Vk1wPtQv-AUMr7pi4zIIinvQN41E3zlaJoxXefuU/edit" TargetMode="External"/><Relationship Id="rId118" Type="http://schemas.openxmlformats.org/officeDocument/2006/relationships/drawing" Target="../drawings/drawing35.xml"/><Relationship Id="rId117" Type="http://schemas.openxmlformats.org/officeDocument/2006/relationships/hyperlink" Target="https://docs.google.com/spreadsheets/d/1Di9Vk1wPtQv-AUMr7pi4zIIinvQN41E3zlaJoxXefuU/edit" TargetMode="External"/><Relationship Id="rId116" Type="http://schemas.openxmlformats.org/officeDocument/2006/relationships/hyperlink" Target="https://docs.google.com/spreadsheets/d/1Di9Vk1wPtQv-AUMr7pi4zIIinvQN41E3zlaJoxXefuU/edit" TargetMode="External"/><Relationship Id="rId115" Type="http://schemas.openxmlformats.org/officeDocument/2006/relationships/hyperlink" Target="https://docs.google.com/spreadsheets/d/1Di9Vk1wPtQv-AUMr7pi4zIIinvQN41E3zlaJoxXefuU/edit" TargetMode="External"/><Relationship Id="rId110" Type="http://schemas.openxmlformats.org/officeDocument/2006/relationships/hyperlink" Target="http://link/" TargetMode="External"/><Relationship Id="rId114" Type="http://schemas.openxmlformats.org/officeDocument/2006/relationships/hyperlink" Target="https://docs.google.com/spreadsheets/d/1Di9Vk1wPtQv-AUMr7pi4zIIinvQN41E3zlaJoxXefuU/edit" TargetMode="External"/><Relationship Id="rId113" Type="http://schemas.openxmlformats.org/officeDocument/2006/relationships/hyperlink" Target="https://docs.google.com/spreadsheets/d/1OemdSHgZzJjLu4DRCVF-EMDjprfyoHsftS9zSuitDnM/edit" TargetMode="External"/><Relationship Id="rId112" Type="http://schemas.openxmlformats.org/officeDocument/2006/relationships/hyperlink" Target="https://drive.google.com/file/d/1QttaZP7zs6wqRgQpKRi8Dtgq5bN4RJ2m/view?usp=drive_link" TargetMode="External"/><Relationship Id="rId111" Type="http://schemas.openxmlformats.org/officeDocument/2006/relationships/hyperlink" Target="https://docs.google.com/spreadsheets/d/1Di9Vk1wPtQv-AUMr7pi4zIIinvQN41E3zlaJoxXefuU/edit" TargetMode="External"/><Relationship Id="rId40" Type="http://schemas.openxmlformats.org/officeDocument/2006/relationships/hyperlink" Target="https://drive.google.com/file/d/1N50i0UyDem4u8C1SS2x2GI7THAjj3TRh/view" TargetMode="External"/><Relationship Id="rId42" Type="http://schemas.openxmlformats.org/officeDocument/2006/relationships/hyperlink" Target="https://docs.google.com/spreadsheets/d/1Ex_HjjbgPnIFV7SRCq_iVWzFJU7x72vLhJaqpguv6s8/edit" TargetMode="External"/><Relationship Id="rId41" Type="http://schemas.openxmlformats.org/officeDocument/2006/relationships/hyperlink" Target="https://docs.google.com/spreadsheets/d/1OemdSHgZzJjLu4DRCVF-EMDjprfyoHsftS9zSuitDnM/edit" TargetMode="External"/><Relationship Id="rId44" Type="http://schemas.openxmlformats.org/officeDocument/2006/relationships/hyperlink" Target="https://docs.google.com/spreadsheets/d/1Di9Vk1wPtQv-AUMr7pi4zIIinvQN41E3zlaJoxXefuU/edit" TargetMode="External"/><Relationship Id="rId43" Type="http://schemas.openxmlformats.org/officeDocument/2006/relationships/hyperlink" Target="https://docs.google.com/spreadsheets/d/1OemdSHgZzJjLu4DRCVF-EMDjprfyoHsftS9zSuitDnM/edit" TargetMode="External"/><Relationship Id="rId46" Type="http://schemas.openxmlformats.org/officeDocument/2006/relationships/hyperlink" Target="https://docs.google.com/spreadsheets/d/1OemdSHgZzJjLu4DRCVF-EMDjprfyoHsftS9zSuitDnM/edit" TargetMode="External"/><Relationship Id="rId45" Type="http://schemas.openxmlformats.org/officeDocument/2006/relationships/hyperlink" Target="https://drive.google.com/file/d/1ZFs9sTeBmDFrQ0mrYnQA4RHliRfTG7e4/view" TargetMode="External"/><Relationship Id="rId48" Type="http://schemas.openxmlformats.org/officeDocument/2006/relationships/hyperlink" Target="https://drive.google.com/file/d/1w-5XyPkemUyKXXJUEMriAM7BALjJ19xr/view" TargetMode="External"/><Relationship Id="rId47" Type="http://schemas.openxmlformats.org/officeDocument/2006/relationships/hyperlink" Target="https://docs.google.com/spreadsheets/d/1Di9Vk1wPtQv-AUMr7pi4zIIinvQN41E3zlaJoxXefuU/edit" TargetMode="External"/><Relationship Id="rId49" Type="http://schemas.openxmlformats.org/officeDocument/2006/relationships/hyperlink" Target="https://docs.google.com/spreadsheets/d/1Ex_HjjbgPnIFV7SRCq_iVWzFJU7x72vLhJaqpguv6s8/edit" TargetMode="External"/><Relationship Id="rId31" Type="http://schemas.openxmlformats.org/officeDocument/2006/relationships/hyperlink" Target="https://drive.google.com/file/d/1D15_9jsuWbUTQD6NSsTP5hoTUaEYpOj0/view" TargetMode="External"/><Relationship Id="rId30" Type="http://schemas.openxmlformats.org/officeDocument/2006/relationships/hyperlink" Target="https://docs.google.com/spreadsheets/d/1Di9Vk1wPtQv-AUMr7pi4zIIinvQN41E3zlaJoxXefuU/edit" TargetMode="External"/><Relationship Id="rId33" Type="http://schemas.openxmlformats.org/officeDocument/2006/relationships/hyperlink" Target="https://docs.google.com/spreadsheets/d/1Di9Vk1wPtQv-AUMr7pi4zIIinvQN41E3zlaJoxXefuU/edit" TargetMode="External"/><Relationship Id="rId32" Type="http://schemas.openxmlformats.org/officeDocument/2006/relationships/hyperlink" Target="https://docs.google.com/spreadsheets/d/1OemdSHgZzJjLu4DRCVF-EMDjprfyoHsftS9zSuitDnM/edit" TargetMode="External"/><Relationship Id="rId35" Type="http://schemas.openxmlformats.org/officeDocument/2006/relationships/hyperlink" Target="https://docs.google.com/spreadsheets/d/1OemdSHgZzJjLu4DRCVF-EMDjprfyoHsftS9zSuitDnM/edit" TargetMode="External"/><Relationship Id="rId34" Type="http://schemas.openxmlformats.org/officeDocument/2006/relationships/hyperlink" Target="https://drive.google.com/file/d/1jWRFcWHxljB5Oyp1L2W6NDCLAG0eaCtw/view" TargetMode="External"/><Relationship Id="rId37" Type="http://schemas.openxmlformats.org/officeDocument/2006/relationships/hyperlink" Target="https://drive.google.com/file/d/13Kqojm6EdfLulRLTLHT5UniKw6NS-x75/view" TargetMode="External"/><Relationship Id="rId36" Type="http://schemas.openxmlformats.org/officeDocument/2006/relationships/hyperlink" Target="https://docs.google.com/spreadsheets/d/1Di9Vk1wPtQv-AUMr7pi4zIIinvQN41E3zlaJoxXefuU/edit" TargetMode="External"/><Relationship Id="rId39" Type="http://schemas.openxmlformats.org/officeDocument/2006/relationships/hyperlink" Target="https://docs.google.com/spreadsheets/d/1Di9Vk1wPtQv-AUMr7pi4zIIinvQN41E3zlaJoxXefuU/edit" TargetMode="External"/><Relationship Id="rId38" Type="http://schemas.openxmlformats.org/officeDocument/2006/relationships/hyperlink" Target="https://docs.google.com/spreadsheets/d/1OemdSHgZzJjLu4DRCVF-EMDjprfyoHsftS9zSuitDnM/edit" TargetMode="External"/><Relationship Id="rId20" Type="http://schemas.openxmlformats.org/officeDocument/2006/relationships/hyperlink" Target="https://docs.google.com/spreadsheets/d/1OemdSHgZzJjLu4DRCVF-EMDjprfyoHsftS9zSuitDnM/edit" TargetMode="External"/><Relationship Id="rId22" Type="http://schemas.openxmlformats.org/officeDocument/2006/relationships/hyperlink" Target="https://drive.google.com/file/d/1F3jiS5isweveyQmJ2mrLOat4c0dMoBVt/view" TargetMode="External"/><Relationship Id="rId21" Type="http://schemas.openxmlformats.org/officeDocument/2006/relationships/hyperlink" Target="https://docs.google.com/spreadsheets/d/1Di9Vk1wPtQv-AUMr7pi4zIIinvQN41E3zlaJoxXefuU/edit" TargetMode="External"/><Relationship Id="rId24" Type="http://schemas.openxmlformats.org/officeDocument/2006/relationships/hyperlink" Target="https://docs.google.com/spreadsheets/d/1Di9Vk1wPtQv-AUMr7pi4zIIinvQN41E3zlaJoxXefuU/edit" TargetMode="External"/><Relationship Id="rId23" Type="http://schemas.openxmlformats.org/officeDocument/2006/relationships/hyperlink" Target="https://docs.google.com/spreadsheets/d/1OemdSHgZzJjLu4DRCVF-EMDjprfyoHsftS9zSuitDnM/edit" TargetMode="External"/><Relationship Id="rId26" Type="http://schemas.openxmlformats.org/officeDocument/2006/relationships/hyperlink" Target="https://docs.google.com/spreadsheets/d/1OemdSHgZzJjLu4DRCVF-EMDjprfyoHsftS9zSuitDnM/edit" TargetMode="External"/><Relationship Id="rId25" Type="http://schemas.openxmlformats.org/officeDocument/2006/relationships/hyperlink" Target="https://drive.google.com/file/d/1fGO1WAwph1oaX6XUmEkpZbQvfSUNsQ0I/view" TargetMode="External"/><Relationship Id="rId28" Type="http://schemas.openxmlformats.org/officeDocument/2006/relationships/hyperlink" Target="https://drive.google.com/file/d/1FEZWYntUUKB6MVdTsHikQ9J6gTKxWQ3o/view" TargetMode="External"/><Relationship Id="rId27" Type="http://schemas.openxmlformats.org/officeDocument/2006/relationships/hyperlink" Target="https://docs.google.com/spreadsheets/d/1Di9Vk1wPtQv-AUMr7pi4zIIinvQN41E3zlaJoxXefuU/edit" TargetMode="External"/><Relationship Id="rId29" Type="http://schemas.openxmlformats.org/officeDocument/2006/relationships/hyperlink" Target="https://docs.google.com/spreadsheets/d/1OemdSHgZzJjLu4DRCVF-EMDjprfyoHsftS9zSuitDnM/edit" TargetMode="External"/><Relationship Id="rId11" Type="http://schemas.openxmlformats.org/officeDocument/2006/relationships/hyperlink" Target="https://docs.google.com/spreadsheets/d/1OemdSHgZzJjLu4DRCVF-EMDjprfyoHsftS9zSuitDnM/edit" TargetMode="External"/><Relationship Id="rId10" Type="http://schemas.openxmlformats.org/officeDocument/2006/relationships/hyperlink" Target="https://drive.google.com/file/d/1tul2Meu_hY4joeo54fPI9gyWwtknATVX/view" TargetMode="External"/><Relationship Id="rId13" Type="http://schemas.openxmlformats.org/officeDocument/2006/relationships/hyperlink" Target="https://drive.google.com/file/d/1tvI4b1-Ei1Bv6kLCaje3NHQ-RFfyrEhx/view" TargetMode="External"/><Relationship Id="rId12" Type="http://schemas.openxmlformats.org/officeDocument/2006/relationships/hyperlink" Target="https://docs.google.com/spreadsheets/d/1Di9Vk1wPtQv-AUMr7pi4zIIinvQN41E3zlaJoxXefuU/edit" TargetMode="External"/><Relationship Id="rId15" Type="http://schemas.openxmlformats.org/officeDocument/2006/relationships/hyperlink" Target="https://docs.google.com/spreadsheets/d/1Di9Vk1wPtQv-AUMr7pi4zIIinvQN41E3zlaJoxXefuU/edit" TargetMode="External"/><Relationship Id="rId14" Type="http://schemas.openxmlformats.org/officeDocument/2006/relationships/hyperlink" Target="https://docs.google.com/spreadsheets/d/1OemdSHgZzJjLu4DRCVF-EMDjprfyoHsftS9zSuitDnM/edit" TargetMode="External"/><Relationship Id="rId17" Type="http://schemas.openxmlformats.org/officeDocument/2006/relationships/hyperlink" Target="https://docs.google.com/spreadsheets/d/1OemdSHgZzJjLu4DRCVF-EMDjprfyoHsftS9zSuitDnM/edit" TargetMode="External"/><Relationship Id="rId16" Type="http://schemas.openxmlformats.org/officeDocument/2006/relationships/hyperlink" Target="https://drive.google.com/file/d/1SY3jczL9acD4EexUdMlGp_oI2rU79KfN/view" TargetMode="External"/><Relationship Id="rId19" Type="http://schemas.openxmlformats.org/officeDocument/2006/relationships/hyperlink" Target="https://drive.google.com/file/d/1lBAnyQBroJg2t9dcOADzz9C9vygv4Lcw/view?usp=sharing" TargetMode="External"/><Relationship Id="rId18" Type="http://schemas.openxmlformats.org/officeDocument/2006/relationships/hyperlink" Target="https://docs.google.com/spreadsheets/d/1Di9Vk1wPtQv-AUMr7pi4zIIinvQN41E3zlaJoxXefuU/edit" TargetMode="External"/><Relationship Id="rId84" Type="http://schemas.openxmlformats.org/officeDocument/2006/relationships/hyperlink" Target="https://docs.google.com/spreadsheets/d/1OemdSHgZzJjLu4DRCVF-EMDjprfyoHsftS9zSuitDnM/edit" TargetMode="External"/><Relationship Id="rId83" Type="http://schemas.openxmlformats.org/officeDocument/2006/relationships/hyperlink" Target="https://docs.google.com/spreadsheets/d/1Ex_HjjbgPnIFV7SRCq_iVWzFJU7x72vLhJaqpguv6s8/edit" TargetMode="External"/><Relationship Id="rId86" Type="http://schemas.openxmlformats.org/officeDocument/2006/relationships/hyperlink" Target="https://docs.google.com/spreadsheets/d/1OemdSHgZzJjLu4DRCVF-EMDjprfyoHsftS9zSuitDnM/edit" TargetMode="External"/><Relationship Id="rId85" Type="http://schemas.openxmlformats.org/officeDocument/2006/relationships/hyperlink" Target="https://docs.google.com/spreadsheets/d/1Di9Vk1wPtQv-AUMr7pi4zIIinvQN41E3zlaJoxXefuU/edit" TargetMode="External"/><Relationship Id="rId88" Type="http://schemas.openxmlformats.org/officeDocument/2006/relationships/hyperlink" Target="https://docs.google.com/spreadsheets/d/1OemdSHgZzJjLu4DRCVF-EMDjprfyoHsftS9zSuitDnM/edit" TargetMode="External"/><Relationship Id="rId87" Type="http://schemas.openxmlformats.org/officeDocument/2006/relationships/hyperlink" Target="https://docs.google.com/spreadsheets/d/1Di9Vk1wPtQv-AUMr7pi4zIIinvQN41E3zlaJoxXefuU/edit" TargetMode="External"/><Relationship Id="rId89" Type="http://schemas.openxmlformats.org/officeDocument/2006/relationships/hyperlink" Target="https://docs.google.com/spreadsheets/d/1Di9Vk1wPtQv-AUMr7pi4zIIinvQN41E3zlaJoxXefuU/edit" TargetMode="External"/><Relationship Id="rId80" Type="http://schemas.openxmlformats.org/officeDocument/2006/relationships/hyperlink" Target="https://docs.google.com/spreadsheets/d/1OemdSHgZzJjLu4DRCVF-EMDjprfyoHsftS9zSuitDnM/edit" TargetMode="External"/><Relationship Id="rId82" Type="http://schemas.openxmlformats.org/officeDocument/2006/relationships/hyperlink" Target="https://docs.google.com/spreadsheets/d/1OemdSHgZzJjLu4DRCVF-EMDjprfyoHsftS9zSuitDnM/edit" TargetMode="External"/><Relationship Id="rId81" Type="http://schemas.openxmlformats.org/officeDocument/2006/relationships/hyperlink" Target="https://docs.google.com/spreadsheets/d/1Di9Vk1wPtQv-AUMr7pi4zIIinvQN41E3zlaJoxXefuU/edit" TargetMode="External"/><Relationship Id="rId73" Type="http://schemas.openxmlformats.org/officeDocument/2006/relationships/hyperlink" Target="https://docs.google.com/spreadsheets/d/1Di9Vk1wPtQv-AUMr7pi4zIIinvQN41E3zlaJoxXefuU/edit" TargetMode="External"/><Relationship Id="rId72" Type="http://schemas.openxmlformats.org/officeDocument/2006/relationships/hyperlink" Target="https://docs.google.com/spreadsheets/d/1Di9Vk1wPtQv-AUMr7pi4zIIinvQN41E3zlaJoxXefuU/edit" TargetMode="External"/><Relationship Id="rId75" Type="http://schemas.openxmlformats.org/officeDocument/2006/relationships/hyperlink" Target="https://docs.google.com/spreadsheets/d/1Di9Vk1wPtQv-AUMr7pi4zIIinvQN41E3zlaJoxXefuU/edit" TargetMode="External"/><Relationship Id="rId74" Type="http://schemas.openxmlformats.org/officeDocument/2006/relationships/hyperlink" Target="https://docs.google.com/spreadsheets/d/1Di9Vk1wPtQv-AUMr7pi4zIIinvQN41E3zlaJoxXefuU/edit" TargetMode="External"/><Relationship Id="rId77" Type="http://schemas.openxmlformats.org/officeDocument/2006/relationships/hyperlink" Target="https://drive.google.com/file/d/19TgelK0mphYVPSuEEywmz0CUfwL4rYTt/view" TargetMode="External"/><Relationship Id="rId76" Type="http://schemas.openxmlformats.org/officeDocument/2006/relationships/hyperlink" Target="https://docs.google.com/spreadsheets/d/1Di9Vk1wPtQv-AUMr7pi4zIIinvQN41E3zlaJoxXefuU/edit?pli=1" TargetMode="External"/><Relationship Id="rId79" Type="http://schemas.openxmlformats.org/officeDocument/2006/relationships/hyperlink" Target="https://docs.google.com/spreadsheets/d/1Ex_HjjbgPnIFV7SRCq_iVWzFJU7x72vLhJaqpguv6s8/edit" TargetMode="External"/><Relationship Id="rId78" Type="http://schemas.openxmlformats.org/officeDocument/2006/relationships/hyperlink" Target="https://docs.google.com/spreadsheets/d/1OemdSHgZzJjLu4DRCVF-EMDjprfyoHsftS9zSuitDnM/edit" TargetMode="External"/><Relationship Id="rId71" Type="http://schemas.openxmlformats.org/officeDocument/2006/relationships/hyperlink" Target="https://docs.google.com/spreadsheets/d/1Di9Vk1wPtQv-AUMr7pi4zIIinvQN41E3zlaJoxXefuU/edit" TargetMode="External"/><Relationship Id="rId70" Type="http://schemas.openxmlformats.org/officeDocument/2006/relationships/hyperlink" Target="https://docs.google.com/spreadsheets/d/1Di9Vk1wPtQv-AUMr7pi4zIIinvQN41E3zlaJoxXefuU/edit" TargetMode="External"/><Relationship Id="rId62" Type="http://schemas.openxmlformats.org/officeDocument/2006/relationships/hyperlink" Target="https://docs.google.com/spreadsheets/d/1OemdSHgZzJjLu4DRCVF-EMDjprfyoHsftS9zSuitDnM/edit" TargetMode="External"/><Relationship Id="rId61" Type="http://schemas.openxmlformats.org/officeDocument/2006/relationships/hyperlink" Target="https://drive.google.com/file/d/1vwBHr32jszR8098KmeN8eqyr6SoYMAma/view" TargetMode="External"/><Relationship Id="rId64" Type="http://schemas.openxmlformats.org/officeDocument/2006/relationships/hyperlink" Target="https://docs.google.com/spreadsheets/d/1Di9Vk1wPtQv-AUMr7pi4zIIinvQN41E3zlaJoxXefuU/edit" TargetMode="External"/><Relationship Id="rId63" Type="http://schemas.openxmlformats.org/officeDocument/2006/relationships/hyperlink" Target="https://docs.google.com/spreadsheets/d/1Di9Vk1wPtQv-AUMr7pi4zIIinvQN41E3zlaJoxXefuU/edit" TargetMode="External"/><Relationship Id="rId66" Type="http://schemas.openxmlformats.org/officeDocument/2006/relationships/hyperlink" Target="https://docs.google.com/spreadsheets/d/1Di9Vk1wPtQv-AUMr7pi4zIIinvQN41E3zlaJoxXefuU/edit" TargetMode="External"/><Relationship Id="rId65" Type="http://schemas.openxmlformats.org/officeDocument/2006/relationships/hyperlink" Target="https://docs.google.com/spreadsheets/d/1OemdSHgZzJjLu4DRCVF-EMDjprfyoHsftS9zSuitDnM/edit" TargetMode="External"/><Relationship Id="rId68" Type="http://schemas.openxmlformats.org/officeDocument/2006/relationships/hyperlink" Target="https://docs.google.com/spreadsheets/d/1Di9Vk1wPtQv-AUMr7pi4zIIinvQN41E3zlaJoxXefuU/edit" TargetMode="External"/><Relationship Id="rId67" Type="http://schemas.openxmlformats.org/officeDocument/2006/relationships/hyperlink" Target="https://docs.google.com/spreadsheets/d/1Di9Vk1wPtQv-AUMr7pi4zIIinvQN41E3zlaJoxXefuU/edit" TargetMode="External"/><Relationship Id="rId60" Type="http://schemas.openxmlformats.org/officeDocument/2006/relationships/hyperlink" Target="https://docs.google.com/spreadsheets/d/1Di9Vk1wPtQv-AUMr7pi4zIIinvQN41E3zlaJoxXefuU/edit" TargetMode="External"/><Relationship Id="rId69" Type="http://schemas.openxmlformats.org/officeDocument/2006/relationships/hyperlink" Target="https://docs.google.com/spreadsheets/d/1Di9Vk1wPtQv-AUMr7pi4zIIinvQN41E3zlaJoxXefuU/edit" TargetMode="External"/><Relationship Id="rId51" Type="http://schemas.openxmlformats.org/officeDocument/2006/relationships/hyperlink" Target="https://docs.google.com/spreadsheets/d/1Di9Vk1wPtQv-AUMr7pi4zIIinvQN41E3zlaJoxXefuU/edit" TargetMode="External"/><Relationship Id="rId50" Type="http://schemas.openxmlformats.org/officeDocument/2006/relationships/hyperlink" Target="https://docs.google.com/spreadsheets/d/1OemdSHgZzJjLu4DRCVF-EMDjprfyoHsftS9zSuitDnM/edit" TargetMode="External"/><Relationship Id="rId53" Type="http://schemas.openxmlformats.org/officeDocument/2006/relationships/hyperlink" Target="https://docs.google.com/spreadsheets/d/1OemdSHgZzJjLu4DRCVF-EMDjprfyoHsftS9zSuitDnM/edit" TargetMode="External"/><Relationship Id="rId52" Type="http://schemas.openxmlformats.org/officeDocument/2006/relationships/hyperlink" Target="https://drive.google.com/file/d/1fb8df8XYIR3bGQaCbiMVdfDg48vvKpR-/view?usp=sharing" TargetMode="External"/><Relationship Id="rId55" Type="http://schemas.openxmlformats.org/officeDocument/2006/relationships/hyperlink" Target="https://drive.google.com/file/d/1vbldn6B9vNqd_gur6wL-ixDbNQK0dUxx/view" TargetMode="External"/><Relationship Id="rId54" Type="http://schemas.openxmlformats.org/officeDocument/2006/relationships/hyperlink" Target="https://docs.google.com/spreadsheets/d/1Di9Vk1wPtQv-AUMr7pi4zIIinvQN41E3zlaJoxXefuU/edit" TargetMode="External"/><Relationship Id="rId57" Type="http://schemas.openxmlformats.org/officeDocument/2006/relationships/hyperlink" Target="https://docs.google.com/spreadsheets/d/1Di9Vk1wPtQv-AUMr7pi4zIIinvQN41E3zlaJoxXefuU/edit" TargetMode="External"/><Relationship Id="rId56" Type="http://schemas.openxmlformats.org/officeDocument/2006/relationships/hyperlink" Target="https://docs.google.com/spreadsheets/d/1OemdSHgZzJjLu4DRCVF-EMDjprfyoHsftS9zSuitDnM/edit" TargetMode="External"/><Relationship Id="rId59" Type="http://schemas.openxmlformats.org/officeDocument/2006/relationships/hyperlink" Target="https://docs.google.com/spreadsheets/d/1OemdSHgZzJjLu4DRCVF-EMDjprfyoHsftS9zSuitDnM/edit" TargetMode="External"/><Relationship Id="rId58" Type="http://schemas.openxmlformats.org/officeDocument/2006/relationships/hyperlink" Target="https://drive.google.com/file/d/1bU_kJycDt2xmsXd97Cytg8orLqCtDJzJ/view" TargetMode="External"/><Relationship Id="rId95" Type="http://schemas.openxmlformats.org/officeDocument/2006/relationships/hyperlink" Target="https://docs.google.com/spreadsheets/d/1Di9Vk1wPtQv-AUMr7pi4zIIinvQN41E3zlaJoxXefuU/edit" TargetMode="External"/><Relationship Id="rId94" Type="http://schemas.openxmlformats.org/officeDocument/2006/relationships/hyperlink" Target="https://docs.google.com/spreadsheets/d/1OemdSHgZzJjLu4DRCVF-EMDjprfyoHsftS9zSuitDnM/edit" TargetMode="External"/><Relationship Id="rId97" Type="http://schemas.openxmlformats.org/officeDocument/2006/relationships/hyperlink" Target="https://docs.google.com/spreadsheets/d/1Di9Vk1wPtQv-AUMr7pi4zIIinvQN41E3zlaJoxXefuU/edit" TargetMode="External"/><Relationship Id="rId96" Type="http://schemas.openxmlformats.org/officeDocument/2006/relationships/hyperlink" Target="https://docs.google.com/spreadsheets/d/1OemdSHgZzJjLu4DRCVF-EMDjprfyoHsftS9zSuitDnM/edit" TargetMode="External"/><Relationship Id="rId99" Type="http://schemas.openxmlformats.org/officeDocument/2006/relationships/hyperlink" Target="https://docs.google.com/spreadsheets/d/1OemdSHgZzJjLu4DRCVF-EMDjprfyoHsftS9zSuitDnM/edit" TargetMode="External"/><Relationship Id="rId98" Type="http://schemas.openxmlformats.org/officeDocument/2006/relationships/hyperlink" Target="https://docs.google.com/spreadsheets/d/1OemdSHgZzJjLu4DRCVF-EMDjprfyoHsftS9zSuitDnM/edit" TargetMode="External"/><Relationship Id="rId91" Type="http://schemas.openxmlformats.org/officeDocument/2006/relationships/hyperlink" Target="https://docs.google.com/spreadsheets/d/1Di9Vk1wPtQv-AUMr7pi4zIIinvQN41E3zlaJoxXefuU/edit" TargetMode="External"/><Relationship Id="rId90" Type="http://schemas.openxmlformats.org/officeDocument/2006/relationships/hyperlink" Target="https://docs.google.com/spreadsheets/d/1OemdSHgZzJjLu4DRCVF-EMDjprfyoHsftS9zSuitDnM/edit" TargetMode="External"/><Relationship Id="rId93" Type="http://schemas.openxmlformats.org/officeDocument/2006/relationships/hyperlink" Target="https://docs.google.com/spreadsheets/d/1Di9Vk1wPtQv-AUMr7pi4zIIinvQN41E3zlaJoxXefuU/edit" TargetMode="External"/><Relationship Id="rId92" Type="http://schemas.openxmlformats.org/officeDocument/2006/relationships/hyperlink" Target="https://docs.google.com/spreadsheets/d/1OemdSHgZzJjLu4DRCVF-EMDjprfyoHsftS9zSuitDnM/edit" TargetMode="External"/><Relationship Id="rId1" Type="http://schemas.openxmlformats.org/officeDocument/2006/relationships/hyperlink" Target="https://drive.google.com/file/d/1UBktAY_D5YGRT3fSIVuZOq2MK6BqLeR8/view" TargetMode="External"/><Relationship Id="rId2" Type="http://schemas.openxmlformats.org/officeDocument/2006/relationships/hyperlink" Target="https://docs.google.com/spreadsheets/d/1OemdSHgZzJjLu4DRCVF-EMDjprfyoHsftS9zSuitDnM/edit" TargetMode="External"/><Relationship Id="rId3" Type="http://schemas.openxmlformats.org/officeDocument/2006/relationships/hyperlink" Target="https://docs.google.com/spreadsheets/d/1Di9Vk1wPtQv-AUMr7pi4zIIinvQN41E3zlaJoxXefuU/edit" TargetMode="External"/><Relationship Id="rId4" Type="http://schemas.openxmlformats.org/officeDocument/2006/relationships/hyperlink" Target="https://drive.google.com/file/d/1ti-oOdREBO8Qsrn2ATdXxU8ywc7RNG0a/view" TargetMode="External"/><Relationship Id="rId9" Type="http://schemas.openxmlformats.org/officeDocument/2006/relationships/hyperlink" Target="https://docs.google.com/spreadsheets/d/1Di9Vk1wPtQv-AUMr7pi4zIIinvQN41E3zlaJoxXefuU/edit" TargetMode="External"/><Relationship Id="rId5" Type="http://schemas.openxmlformats.org/officeDocument/2006/relationships/hyperlink" Target="https://docs.google.com/spreadsheets/d/1OemdSHgZzJjLu4DRCVF-EMDjprfyoHsftS9zSuitDnM/edit" TargetMode="External"/><Relationship Id="rId6" Type="http://schemas.openxmlformats.org/officeDocument/2006/relationships/hyperlink" Target="https://docs.google.com/spreadsheets/d/1Di9Vk1wPtQv-AUMr7pi4zIIinvQN41E3zlaJoxXefuU/edit" TargetMode="External"/><Relationship Id="rId7" Type="http://schemas.openxmlformats.org/officeDocument/2006/relationships/hyperlink" Target="https://drive.google.com/file/d/1HzkcZE5D6oxa1Pn-l__Ikc6pi35MzD_9/view" TargetMode="External"/><Relationship Id="rId8" Type="http://schemas.openxmlformats.org/officeDocument/2006/relationships/hyperlink" Target="https://docs.google.com/spreadsheets/d/1OemdSHgZzJjLu4DRCVF-EMDjprfyoHsftS9zSuitDnM/edit"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https://docs.google.com/spreadsheets/d/1Di9Vk1wPtQv-AUMr7pi4zIIinvQN41E3zlaJoxXefuU/edit" TargetMode="External"/><Relationship Id="rId2"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hyperlink" Target="https://docs.google.com/spreadsheets/d/1Q90B8XM4ytZ6rZJki_moUPgf64xbAhPmLQp8AejdkMU/edit" TargetMode="External"/><Relationship Id="rId2"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20" Type="http://schemas.openxmlformats.org/officeDocument/2006/relationships/hyperlink" Target="https://www.figma.com/file/cm0ok5wLTvuIG9A7zAxtV2/Doc-2---Monkey-Go?type=design&amp;node-id=229-130&amp;mode=design&amp;t=TcUF9W0xnvaBmzOO-0" TargetMode="External"/><Relationship Id="rId22" Type="http://schemas.openxmlformats.org/officeDocument/2006/relationships/hyperlink" Target="https://docs.google.com/spreadsheets/d/1OemdSHgZzJjLu4DRCVF-EMDjprfyoHsftS9zSuitDnM/edit" TargetMode="External"/><Relationship Id="rId21" Type="http://schemas.openxmlformats.org/officeDocument/2006/relationships/hyperlink" Target="https://drive.google.com/file/d/1nmPF2TspTgL-fi8rClBWjkE8BwmL7CNt/view?usp=sharing&amp;t=81" TargetMode="External"/><Relationship Id="rId24" Type="http://schemas.openxmlformats.org/officeDocument/2006/relationships/hyperlink" Target="https://drive.google.com/file/d/1ihYamMN8mLeqeBEkZX8nzg0zQtGbZWwH/view" TargetMode="External"/><Relationship Id="rId23" Type="http://schemas.openxmlformats.org/officeDocument/2006/relationships/hyperlink" Target="https://www.figma.com/file/cm0ok5wLTvuIG9A7zAxtV2/Doc-2---Monkey-Go?type=design&amp;node-id=334-5016&amp;mode=design&amp;t=TcUF9W0xnvaBmzOO-0" TargetMode="External"/><Relationship Id="rId26" Type="http://schemas.openxmlformats.org/officeDocument/2006/relationships/hyperlink" Target="https://www.figma.com/file/cm0ok5wLTvuIG9A7zAxtV2/Doc-2---Monkey-Go?type=design&amp;node-id=371-9634&amp;mode=design&amp;t=TcUF9W0xnvaBmzOO-0" TargetMode="External"/><Relationship Id="rId25" Type="http://schemas.openxmlformats.org/officeDocument/2006/relationships/hyperlink" Target="https://docs.google.com/spreadsheets/d/1OemdSHgZzJjLu4DRCVF-EMDjprfyoHsftS9zSuitDnM/edit" TargetMode="External"/><Relationship Id="rId28" Type="http://schemas.openxmlformats.org/officeDocument/2006/relationships/hyperlink" Target="https://docs.google.com/spreadsheets/d/1Di9Vk1wPtQv-AUMr7pi4zIIinvQN41E3zlaJoxXefuU/edit" TargetMode="External"/><Relationship Id="rId27" Type="http://schemas.openxmlformats.org/officeDocument/2006/relationships/hyperlink" Target="https://docs.google.com/spreadsheets/d/1OemdSHgZzJjLu4DRCVF-EMDjprfyoHsftS9zSuitDnM/edit" TargetMode="External"/><Relationship Id="rId29" Type="http://schemas.openxmlformats.org/officeDocument/2006/relationships/drawing" Target="../drawings/drawing38.xml"/><Relationship Id="rId11" Type="http://schemas.openxmlformats.org/officeDocument/2006/relationships/hyperlink" Target="https://docs.google.com/spreadsheets/d/1OemdSHgZzJjLu4DRCVF-EMDjprfyoHsftS9zSuitDnM/edit" TargetMode="External"/><Relationship Id="rId10" Type="http://schemas.openxmlformats.org/officeDocument/2006/relationships/hyperlink" Target="https://drive.google.com/file/d/1K1luu5qP3GiAt0woLy5Xkzirh3pL7EM9/view?usp=sharing" TargetMode="External"/><Relationship Id="rId13" Type="http://schemas.openxmlformats.org/officeDocument/2006/relationships/hyperlink" Target="https://docs.google.com/spreadsheets/d/1OemdSHgZzJjLu4DRCVF-EMDjprfyoHsftS9zSuitDnM/edit" TargetMode="External"/><Relationship Id="rId12" Type="http://schemas.openxmlformats.org/officeDocument/2006/relationships/hyperlink" Target="https://www.figma.com/file/cm0ok5wLTvuIG9A7zAxtV2/Doc-2---Monkey-Go?type=design&amp;node-id=2-8211&amp;mode=design&amp;t=sBOq22Inujalg6Ty-0" TargetMode="External"/><Relationship Id="rId15" Type="http://schemas.openxmlformats.org/officeDocument/2006/relationships/hyperlink" Target="https://drive.google.com/file/d/1EP3PthdLU2MZFkcZ9NuVAs5bso-vaGwl/view?t=183" TargetMode="External"/><Relationship Id="rId14" Type="http://schemas.openxmlformats.org/officeDocument/2006/relationships/hyperlink" Target="https://www.figma.com/file/cm0ok5wLTvuIG9A7zAxtV2/Doc-2---Monkey-Go?type=design&amp;node-id=18-1400&amp;mode=design&amp;t=sBOq22Inujalg6Ty-0" TargetMode="External"/><Relationship Id="rId17" Type="http://schemas.openxmlformats.org/officeDocument/2006/relationships/hyperlink" Target="https://www.figma.com/file/cm0ok5wLTvuIG9A7zAxtV2/Doc-2---Monkey-Go?type=design&amp;node-id=44-415&amp;mode=design&amp;t=sBOq22Inujalg6Ty-0" TargetMode="External"/><Relationship Id="rId16" Type="http://schemas.openxmlformats.org/officeDocument/2006/relationships/hyperlink" Target="https://docs.google.com/spreadsheets/d/1OemdSHgZzJjLu4DRCVF-EMDjprfyoHsftS9zSuitDnM/edit" TargetMode="External"/><Relationship Id="rId19" Type="http://schemas.openxmlformats.org/officeDocument/2006/relationships/hyperlink" Target="https://docs.google.com/spreadsheets/d/1OemdSHgZzJjLu4DRCVF-EMDjprfyoHsftS9zSuitDnM/edit" TargetMode="External"/><Relationship Id="rId18" Type="http://schemas.openxmlformats.org/officeDocument/2006/relationships/hyperlink" Target="https://drive.google.com/file/d/1-XNq7bQAMpEs33pFqQcQJDarOlyVAg7x/view?usp=sharing&amp;t=14" TargetMode="External"/><Relationship Id="rId1" Type="http://schemas.openxmlformats.org/officeDocument/2006/relationships/hyperlink" Target="https://drive.google.com/file/d/1QttaZP7zs6wqRgQpKRi8Dtgq5bN4RJ2m/view?usp=drive_link" TargetMode="External"/><Relationship Id="rId2" Type="http://schemas.openxmlformats.org/officeDocument/2006/relationships/hyperlink" Target="https://docs.google.com/spreadsheets/d/1OemdSHgZzJjLu4DRCVF-EMDjprfyoHsftS9zSuitDnM/edit" TargetMode="External"/><Relationship Id="rId3" Type="http://schemas.openxmlformats.org/officeDocument/2006/relationships/hyperlink" Target="https://docs.google.com/spreadsheets/d/1Di9Vk1wPtQv-AUMr7pi4zIIinvQN41E3zlaJoxXefuU/edit" TargetMode="External"/><Relationship Id="rId4" Type="http://schemas.openxmlformats.org/officeDocument/2006/relationships/hyperlink" Target="https://docs.google.com/spreadsheets/d/1OemdSHgZzJjLu4DRCVF-EMDjprfyoHsftS9zSuitDnM/edit" TargetMode="External"/><Relationship Id="rId9" Type="http://schemas.openxmlformats.org/officeDocument/2006/relationships/hyperlink" Target="https://docs.google.com/spreadsheets/d/1Di9Vk1wPtQv-AUMr7pi4zIIinvQN41E3zlaJoxXefuU/edit" TargetMode="External"/><Relationship Id="rId5" Type="http://schemas.openxmlformats.org/officeDocument/2006/relationships/hyperlink" Target="https://docs.google.com/spreadsheets/d/1Di9Vk1wPtQv-AUMr7pi4zIIinvQN41E3zlaJoxXefuU/edit" TargetMode="External"/><Relationship Id="rId6" Type="http://schemas.openxmlformats.org/officeDocument/2006/relationships/hyperlink" Target="https://docs.google.com/spreadsheets/d/1OemdSHgZzJjLu4DRCVF-EMDjprfyoHsftS9zSuitDnM/edit" TargetMode="External"/><Relationship Id="rId7" Type="http://schemas.openxmlformats.org/officeDocument/2006/relationships/hyperlink" Target="https://docs.google.com/spreadsheets/d/1Di9Vk1wPtQv-AUMr7pi4zIIinvQN41E3zlaJoxXefuU/edit" TargetMode="External"/><Relationship Id="rId8" Type="http://schemas.openxmlformats.org/officeDocument/2006/relationships/hyperlink" Target="https://docs.google.com/spreadsheets/d/1Di9Vk1wPtQv-AUMr7pi4zIIinvQN41E3zlaJoxXefuU/edit" TargetMode="Externa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7.38"/>
    <col customWidth="1" hidden="1" min="3" max="3" width="17.13"/>
    <col customWidth="1" min="4" max="4" width="38.38"/>
    <col customWidth="1" min="5" max="5" width="21.0"/>
    <col customWidth="1" min="6" max="8" width="12.88"/>
    <col customWidth="1" min="11" max="11" width="15.25"/>
    <col customWidth="1" min="12" max="12" width="25.5"/>
  </cols>
  <sheetData>
    <row r="1" ht="27.75" customHeight="1">
      <c r="A1" s="1" t="s">
        <v>0</v>
      </c>
      <c r="B1" s="2" t="s">
        <v>1</v>
      </c>
      <c r="C1" s="1" t="s">
        <v>2</v>
      </c>
      <c r="D1" s="1" t="s">
        <v>3</v>
      </c>
      <c r="E1" s="1" t="s">
        <v>4</v>
      </c>
      <c r="F1" s="2" t="s">
        <v>5</v>
      </c>
      <c r="G1" s="2" t="s">
        <v>6</v>
      </c>
      <c r="H1" s="2" t="s">
        <v>7</v>
      </c>
      <c r="I1" s="2" t="s">
        <v>8</v>
      </c>
      <c r="J1" s="2" t="s">
        <v>9</v>
      </c>
      <c r="K1" s="1" t="s">
        <v>10</v>
      </c>
      <c r="L1" s="2" t="s">
        <v>11</v>
      </c>
      <c r="M1" s="3" t="s">
        <v>12</v>
      </c>
      <c r="N1" s="4"/>
      <c r="O1" s="5"/>
      <c r="P1" s="4"/>
      <c r="Q1" s="6" t="s">
        <v>13</v>
      </c>
      <c r="R1" s="4"/>
      <c r="S1" s="5"/>
      <c r="T1" s="4"/>
      <c r="U1" s="6" t="s">
        <v>14</v>
      </c>
      <c r="V1" s="4"/>
      <c r="W1" s="5"/>
      <c r="X1" s="4"/>
      <c r="Y1" s="7"/>
      <c r="Z1" s="7"/>
      <c r="AA1" s="7"/>
      <c r="AB1" s="7"/>
    </row>
    <row r="2">
      <c r="A2" s="8" t="s">
        <v>15</v>
      </c>
      <c r="B2" s="9"/>
      <c r="C2" s="9"/>
      <c r="D2" s="9"/>
      <c r="E2" s="9"/>
      <c r="F2" s="9"/>
      <c r="G2" s="9"/>
      <c r="H2" s="9"/>
      <c r="I2" s="9"/>
      <c r="J2" s="9"/>
      <c r="K2" s="10"/>
      <c r="L2" s="11"/>
      <c r="M2" s="12"/>
      <c r="N2" s="12"/>
      <c r="O2" s="12"/>
      <c r="P2" s="12"/>
      <c r="Q2" s="12"/>
      <c r="R2" s="13"/>
      <c r="S2" s="13"/>
      <c r="T2" s="13"/>
      <c r="U2" s="13"/>
      <c r="V2" s="13"/>
      <c r="W2" s="13"/>
      <c r="X2" s="13"/>
      <c r="Y2" s="13"/>
      <c r="Z2" s="13"/>
      <c r="AA2" s="13"/>
      <c r="AB2" s="13"/>
    </row>
    <row r="3">
      <c r="A3" s="14">
        <f t="shared" ref="A3:A7" si="1">row()-2</f>
        <v>1</v>
      </c>
      <c r="B3" s="15" t="s">
        <v>16</v>
      </c>
      <c r="C3" s="15" t="s">
        <v>17</v>
      </c>
      <c r="D3" s="16" t="s">
        <v>18</v>
      </c>
      <c r="E3" s="17" t="s">
        <v>19</v>
      </c>
      <c r="F3" s="18"/>
      <c r="G3" s="18">
        <v>1.0</v>
      </c>
      <c r="H3" s="18"/>
      <c r="I3" s="14"/>
      <c r="J3" s="14"/>
      <c r="K3" s="19" t="s">
        <v>20</v>
      </c>
      <c r="L3" s="20"/>
      <c r="M3" s="21"/>
      <c r="N3" s="21"/>
      <c r="O3" s="21"/>
      <c r="P3" s="21"/>
      <c r="Q3" s="21"/>
      <c r="R3" s="22"/>
      <c r="S3" s="22"/>
      <c r="T3" s="22"/>
      <c r="U3" s="22"/>
      <c r="V3" s="22"/>
      <c r="W3" s="22"/>
      <c r="X3" s="22"/>
      <c r="Y3" s="22"/>
      <c r="Z3" s="22"/>
      <c r="AA3" s="22"/>
      <c r="AB3" s="22"/>
    </row>
    <row r="4">
      <c r="A4" s="14">
        <f t="shared" si="1"/>
        <v>2</v>
      </c>
      <c r="B4" s="15" t="s">
        <v>16</v>
      </c>
      <c r="C4" s="15" t="s">
        <v>17</v>
      </c>
      <c r="D4" s="16" t="s">
        <v>21</v>
      </c>
      <c r="E4" s="17" t="s">
        <v>19</v>
      </c>
      <c r="F4" s="14"/>
      <c r="G4" s="14"/>
      <c r="H4" s="14"/>
      <c r="I4" s="14"/>
      <c r="J4" s="14"/>
      <c r="K4" s="19" t="s">
        <v>20</v>
      </c>
      <c r="L4" s="20"/>
      <c r="M4" s="21"/>
      <c r="N4" s="21"/>
      <c r="O4" s="21"/>
      <c r="P4" s="21"/>
      <c r="Q4" s="21"/>
      <c r="R4" s="22"/>
      <c r="S4" s="22"/>
      <c r="T4" s="22"/>
      <c r="U4" s="22"/>
      <c r="V4" s="22"/>
      <c r="W4" s="22"/>
      <c r="X4" s="22"/>
      <c r="Y4" s="22"/>
      <c r="Z4" s="22"/>
      <c r="AA4" s="22"/>
      <c r="AB4" s="22"/>
    </row>
    <row r="5">
      <c r="A5" s="14">
        <f t="shared" si="1"/>
        <v>3</v>
      </c>
      <c r="B5" s="15" t="s">
        <v>16</v>
      </c>
      <c r="C5" s="15" t="s">
        <v>17</v>
      </c>
      <c r="D5" s="16" t="s">
        <v>22</v>
      </c>
      <c r="E5" s="17" t="s">
        <v>19</v>
      </c>
      <c r="F5" s="14"/>
      <c r="G5" s="14"/>
      <c r="H5" s="14"/>
      <c r="I5" s="18"/>
      <c r="J5" s="18" t="s">
        <v>23</v>
      </c>
      <c r="K5" s="19" t="s">
        <v>20</v>
      </c>
      <c r="L5" s="20"/>
      <c r="M5" s="21"/>
      <c r="N5" s="21"/>
      <c r="O5" s="21"/>
      <c r="P5" s="21"/>
      <c r="Q5" s="21"/>
      <c r="R5" s="22"/>
      <c r="S5" s="22"/>
      <c r="T5" s="22"/>
      <c r="U5" s="22"/>
      <c r="V5" s="22"/>
      <c r="W5" s="22"/>
      <c r="X5" s="22"/>
      <c r="Y5" s="22"/>
      <c r="Z5" s="22"/>
      <c r="AA5" s="22"/>
      <c r="AB5" s="22"/>
    </row>
    <row r="6">
      <c r="A6" s="14">
        <f t="shared" si="1"/>
        <v>4</v>
      </c>
      <c r="B6" s="15" t="s">
        <v>16</v>
      </c>
      <c r="C6" s="15" t="s">
        <v>24</v>
      </c>
      <c r="D6" s="16" t="s">
        <v>25</v>
      </c>
      <c r="E6" s="17" t="s">
        <v>19</v>
      </c>
      <c r="F6" s="14"/>
      <c r="G6" s="14"/>
      <c r="H6" s="14"/>
      <c r="I6" s="14"/>
      <c r="J6" s="14"/>
      <c r="K6" s="19" t="s">
        <v>20</v>
      </c>
      <c r="L6" s="20"/>
      <c r="M6" s="21"/>
      <c r="N6" s="21"/>
      <c r="O6" s="21"/>
      <c r="P6" s="21"/>
      <c r="Q6" s="21"/>
      <c r="R6" s="22"/>
      <c r="S6" s="22"/>
      <c r="T6" s="22"/>
      <c r="U6" s="22"/>
      <c r="V6" s="22"/>
      <c r="W6" s="22"/>
      <c r="X6" s="22"/>
      <c r="Y6" s="22"/>
      <c r="Z6" s="22"/>
      <c r="AA6" s="22"/>
      <c r="AB6" s="22"/>
    </row>
    <row r="7">
      <c r="A7" s="14">
        <f t="shared" si="1"/>
        <v>5</v>
      </c>
      <c r="B7" s="15" t="s">
        <v>16</v>
      </c>
      <c r="C7" s="15" t="s">
        <v>24</v>
      </c>
      <c r="D7" s="16" t="s">
        <v>26</v>
      </c>
      <c r="E7" s="17" t="s">
        <v>27</v>
      </c>
      <c r="F7" s="14"/>
      <c r="G7" s="14"/>
      <c r="H7" s="14"/>
      <c r="I7" s="14"/>
      <c r="J7" s="14"/>
      <c r="K7" s="19" t="s">
        <v>28</v>
      </c>
      <c r="L7" s="20"/>
      <c r="M7" s="21"/>
      <c r="N7" s="21"/>
      <c r="O7" s="21"/>
      <c r="P7" s="21"/>
      <c r="Q7" s="21"/>
      <c r="R7" s="22"/>
      <c r="S7" s="22"/>
      <c r="T7" s="22"/>
      <c r="U7" s="22"/>
      <c r="V7" s="22"/>
      <c r="W7" s="22"/>
      <c r="X7" s="22"/>
      <c r="Y7" s="22"/>
      <c r="Z7" s="22"/>
      <c r="AA7" s="22"/>
      <c r="AB7" s="22"/>
    </row>
    <row r="8">
      <c r="A8" s="18">
        <v>6.0</v>
      </c>
      <c r="B8" s="15" t="s">
        <v>16</v>
      </c>
      <c r="C8" s="15"/>
      <c r="D8" s="16" t="s">
        <v>29</v>
      </c>
      <c r="E8" s="17" t="s">
        <v>30</v>
      </c>
      <c r="F8" s="14"/>
      <c r="G8" s="14"/>
      <c r="H8" s="14"/>
      <c r="I8" s="14"/>
      <c r="J8" s="14"/>
      <c r="K8" s="19" t="s">
        <v>31</v>
      </c>
      <c r="L8" s="20"/>
      <c r="M8" s="21"/>
      <c r="N8" s="21"/>
      <c r="O8" s="21"/>
      <c r="P8" s="21"/>
      <c r="Q8" s="21"/>
      <c r="R8" s="22"/>
      <c r="S8" s="22"/>
      <c r="T8" s="22"/>
      <c r="U8" s="22"/>
      <c r="V8" s="22"/>
      <c r="W8" s="22"/>
      <c r="X8" s="22"/>
      <c r="Y8" s="22"/>
      <c r="Z8" s="22"/>
      <c r="AA8" s="22"/>
      <c r="AB8" s="22"/>
    </row>
    <row r="9">
      <c r="A9" s="14">
        <f t="shared" ref="A9:A61" si="2">row()-2</f>
        <v>7</v>
      </c>
      <c r="B9" s="15" t="s">
        <v>32</v>
      </c>
      <c r="C9" s="15" t="s">
        <v>17</v>
      </c>
      <c r="D9" s="16" t="s">
        <v>33</v>
      </c>
      <c r="E9" s="17" t="s">
        <v>34</v>
      </c>
      <c r="F9" s="14"/>
      <c r="G9" s="14"/>
      <c r="H9" s="14"/>
      <c r="I9" s="14"/>
      <c r="J9" s="14"/>
      <c r="K9" s="19" t="s">
        <v>20</v>
      </c>
      <c r="L9" s="20"/>
      <c r="M9" s="21"/>
      <c r="N9" s="21"/>
      <c r="O9" s="21"/>
      <c r="P9" s="21"/>
      <c r="Q9" s="21"/>
      <c r="R9" s="22"/>
      <c r="S9" s="22"/>
      <c r="T9" s="22"/>
      <c r="U9" s="22"/>
      <c r="V9" s="22"/>
      <c r="W9" s="22"/>
      <c r="X9" s="22"/>
      <c r="Y9" s="22"/>
      <c r="Z9" s="22"/>
      <c r="AA9" s="22"/>
      <c r="AB9" s="22"/>
    </row>
    <row r="10">
      <c r="A10" s="14">
        <f t="shared" si="2"/>
        <v>8</v>
      </c>
      <c r="B10" s="15" t="s">
        <v>32</v>
      </c>
      <c r="C10" s="15"/>
      <c r="D10" s="16" t="s">
        <v>35</v>
      </c>
      <c r="E10" s="17" t="s">
        <v>34</v>
      </c>
      <c r="F10" s="14"/>
      <c r="G10" s="14"/>
      <c r="H10" s="14"/>
      <c r="I10" s="14"/>
      <c r="J10" s="14"/>
      <c r="K10" s="19" t="s">
        <v>20</v>
      </c>
      <c r="L10" s="20"/>
      <c r="M10" s="21"/>
      <c r="N10" s="21"/>
      <c r="O10" s="21"/>
      <c r="P10" s="21"/>
      <c r="Q10" s="21"/>
      <c r="R10" s="22"/>
      <c r="S10" s="22"/>
      <c r="T10" s="22"/>
      <c r="U10" s="22"/>
      <c r="V10" s="22"/>
      <c r="W10" s="22"/>
      <c r="X10" s="22"/>
      <c r="Y10" s="22"/>
      <c r="Z10" s="22"/>
      <c r="AA10" s="22"/>
      <c r="AB10" s="22"/>
    </row>
    <row r="11">
      <c r="A11" s="14">
        <f t="shared" si="2"/>
        <v>9</v>
      </c>
      <c r="B11" s="15" t="s">
        <v>32</v>
      </c>
      <c r="C11" s="15"/>
      <c r="D11" s="16" t="s">
        <v>36</v>
      </c>
      <c r="E11" s="17" t="s">
        <v>34</v>
      </c>
      <c r="F11" s="14"/>
      <c r="G11" s="14"/>
      <c r="H11" s="14"/>
      <c r="I11" s="14"/>
      <c r="J11" s="14"/>
      <c r="K11" s="19" t="s">
        <v>20</v>
      </c>
      <c r="L11" s="20"/>
      <c r="M11" s="21"/>
      <c r="N11" s="21"/>
      <c r="O11" s="21"/>
      <c r="P11" s="21"/>
      <c r="Q11" s="21"/>
      <c r="R11" s="22"/>
      <c r="S11" s="22"/>
      <c r="T11" s="22"/>
      <c r="U11" s="22"/>
      <c r="V11" s="22"/>
      <c r="W11" s="22"/>
      <c r="X11" s="22"/>
      <c r="Y11" s="22"/>
      <c r="Z11" s="22"/>
      <c r="AA11" s="22"/>
      <c r="AB11" s="22"/>
    </row>
    <row r="12">
      <c r="A12" s="14">
        <f t="shared" si="2"/>
        <v>10</v>
      </c>
      <c r="B12" s="15" t="s">
        <v>32</v>
      </c>
      <c r="C12" s="15"/>
      <c r="D12" s="16" t="s">
        <v>37</v>
      </c>
      <c r="E12" s="17" t="s">
        <v>34</v>
      </c>
      <c r="F12" s="14"/>
      <c r="G12" s="14"/>
      <c r="H12" s="14"/>
      <c r="I12" s="23"/>
      <c r="J12" s="23">
        <v>45467.0</v>
      </c>
      <c r="K12" s="19" t="s">
        <v>20</v>
      </c>
      <c r="L12" s="20"/>
      <c r="M12" s="21"/>
      <c r="N12" s="21"/>
      <c r="O12" s="21"/>
      <c r="P12" s="21"/>
      <c r="Q12" s="21"/>
      <c r="R12" s="22"/>
      <c r="S12" s="22"/>
      <c r="T12" s="22"/>
      <c r="U12" s="22"/>
      <c r="V12" s="22"/>
      <c r="W12" s="22"/>
      <c r="X12" s="22"/>
      <c r="Y12" s="22"/>
      <c r="Z12" s="22"/>
      <c r="AA12" s="22"/>
      <c r="AB12" s="22"/>
    </row>
    <row r="13">
      <c r="A13" s="14">
        <f t="shared" si="2"/>
        <v>11</v>
      </c>
      <c r="B13" s="15" t="s">
        <v>32</v>
      </c>
      <c r="C13" s="15"/>
      <c r="D13" s="16" t="s">
        <v>38</v>
      </c>
      <c r="E13" s="17" t="s">
        <v>34</v>
      </c>
      <c r="F13" s="14"/>
      <c r="G13" s="14"/>
      <c r="H13" s="14"/>
      <c r="I13" s="23"/>
      <c r="J13" s="23"/>
      <c r="K13" s="19" t="s">
        <v>39</v>
      </c>
      <c r="L13" s="20"/>
      <c r="M13" s="21"/>
      <c r="N13" s="21"/>
      <c r="O13" s="21"/>
      <c r="P13" s="21"/>
      <c r="Q13" s="21"/>
      <c r="R13" s="22"/>
      <c r="S13" s="22"/>
      <c r="T13" s="22"/>
      <c r="U13" s="22"/>
      <c r="V13" s="22"/>
      <c r="W13" s="22"/>
      <c r="X13" s="22"/>
      <c r="Y13" s="22"/>
      <c r="Z13" s="22"/>
      <c r="AA13" s="22"/>
      <c r="AB13" s="22"/>
    </row>
    <row r="14">
      <c r="A14" s="14">
        <f t="shared" si="2"/>
        <v>12</v>
      </c>
      <c r="B14" s="15" t="s">
        <v>32</v>
      </c>
      <c r="C14" s="15"/>
      <c r="D14" s="16" t="s">
        <v>40</v>
      </c>
      <c r="E14" s="17" t="s">
        <v>34</v>
      </c>
      <c r="F14" s="14"/>
      <c r="G14" s="14"/>
      <c r="H14" s="14"/>
      <c r="I14" s="23"/>
      <c r="J14" s="23">
        <v>45468.0</v>
      </c>
      <c r="K14" s="19" t="s">
        <v>20</v>
      </c>
      <c r="L14" s="20"/>
      <c r="M14" s="21"/>
      <c r="N14" s="21"/>
      <c r="O14" s="21"/>
      <c r="P14" s="21"/>
      <c r="Q14" s="21"/>
      <c r="R14" s="22"/>
      <c r="S14" s="22"/>
      <c r="T14" s="22"/>
      <c r="U14" s="22"/>
      <c r="V14" s="22"/>
      <c r="W14" s="22"/>
      <c r="X14" s="22"/>
      <c r="Y14" s="22"/>
      <c r="Z14" s="22"/>
      <c r="AA14" s="22"/>
      <c r="AB14" s="22"/>
    </row>
    <row r="15">
      <c r="A15" s="14">
        <f t="shared" si="2"/>
        <v>13</v>
      </c>
      <c r="B15" s="15" t="s">
        <v>32</v>
      </c>
      <c r="C15" s="15"/>
      <c r="D15" s="16" t="s">
        <v>41</v>
      </c>
      <c r="E15" s="17" t="s">
        <v>34</v>
      </c>
      <c r="F15" s="14"/>
      <c r="G15" s="14"/>
      <c r="H15" s="14"/>
      <c r="I15" s="14"/>
      <c r="J15" s="14"/>
      <c r="K15" s="19" t="s">
        <v>20</v>
      </c>
      <c r="L15" s="20"/>
      <c r="M15" s="21"/>
      <c r="N15" s="21"/>
      <c r="O15" s="21"/>
      <c r="P15" s="21"/>
      <c r="Q15" s="21"/>
      <c r="R15" s="22"/>
      <c r="S15" s="22"/>
      <c r="T15" s="22"/>
      <c r="U15" s="22"/>
      <c r="V15" s="22"/>
      <c r="W15" s="22"/>
      <c r="X15" s="22"/>
      <c r="Y15" s="22"/>
      <c r="Z15" s="22"/>
      <c r="AA15" s="22"/>
      <c r="AB15" s="22"/>
    </row>
    <row r="16">
      <c r="A16" s="14">
        <f t="shared" si="2"/>
        <v>14</v>
      </c>
      <c r="B16" s="15" t="s">
        <v>32</v>
      </c>
      <c r="C16" s="15" t="s">
        <v>24</v>
      </c>
      <c r="D16" s="16" t="s">
        <v>42</v>
      </c>
      <c r="E16" s="17" t="s">
        <v>30</v>
      </c>
      <c r="F16" s="14"/>
      <c r="G16" s="14"/>
      <c r="H16" s="14"/>
      <c r="I16" s="23"/>
      <c r="J16" s="23"/>
      <c r="K16" s="19" t="s">
        <v>20</v>
      </c>
      <c r="L16" s="20"/>
      <c r="M16" s="21"/>
      <c r="N16" s="21"/>
      <c r="O16" s="21"/>
      <c r="P16" s="21"/>
      <c r="Q16" s="21"/>
      <c r="R16" s="22"/>
      <c r="S16" s="22"/>
      <c r="T16" s="22"/>
      <c r="U16" s="22"/>
      <c r="V16" s="22"/>
      <c r="W16" s="22"/>
      <c r="X16" s="22"/>
      <c r="Y16" s="22"/>
      <c r="Z16" s="22"/>
      <c r="AA16" s="22"/>
      <c r="AB16" s="22"/>
    </row>
    <row r="17">
      <c r="A17" s="14">
        <f t="shared" si="2"/>
        <v>15</v>
      </c>
      <c r="B17" s="15" t="s">
        <v>32</v>
      </c>
      <c r="C17" s="15"/>
      <c r="D17" s="16" t="s">
        <v>43</v>
      </c>
      <c r="E17" s="17" t="s">
        <v>34</v>
      </c>
      <c r="F17" s="14"/>
      <c r="G17" s="14"/>
      <c r="H17" s="14"/>
      <c r="I17" s="23"/>
      <c r="J17" s="23">
        <v>45471.0</v>
      </c>
      <c r="K17" s="19" t="s">
        <v>20</v>
      </c>
      <c r="L17" s="20"/>
      <c r="M17" s="21"/>
      <c r="N17" s="21"/>
      <c r="O17" s="21"/>
      <c r="P17" s="21"/>
      <c r="Q17" s="21"/>
      <c r="R17" s="22"/>
      <c r="S17" s="22"/>
      <c r="T17" s="22"/>
      <c r="U17" s="22"/>
      <c r="V17" s="22"/>
      <c r="W17" s="22"/>
      <c r="X17" s="22"/>
      <c r="Y17" s="22"/>
      <c r="Z17" s="22"/>
      <c r="AA17" s="22"/>
      <c r="AB17" s="22"/>
    </row>
    <row r="18">
      <c r="A18" s="14">
        <f t="shared" si="2"/>
        <v>16</v>
      </c>
      <c r="B18" s="15" t="s">
        <v>32</v>
      </c>
      <c r="C18" s="15"/>
      <c r="D18" s="16" t="s">
        <v>44</v>
      </c>
      <c r="E18" s="17" t="s">
        <v>34</v>
      </c>
      <c r="F18" s="14"/>
      <c r="G18" s="14"/>
      <c r="H18" s="14"/>
      <c r="I18" s="23"/>
      <c r="J18" s="23">
        <v>45471.0</v>
      </c>
      <c r="K18" s="19" t="s">
        <v>20</v>
      </c>
      <c r="L18" s="20"/>
      <c r="M18" s="21"/>
      <c r="N18" s="21"/>
      <c r="O18" s="21"/>
      <c r="P18" s="21"/>
      <c r="Q18" s="21"/>
      <c r="R18" s="22"/>
      <c r="S18" s="22"/>
      <c r="T18" s="22"/>
      <c r="U18" s="22"/>
      <c r="V18" s="22"/>
      <c r="W18" s="22"/>
      <c r="X18" s="22"/>
      <c r="Y18" s="22"/>
      <c r="Z18" s="22"/>
      <c r="AA18" s="22"/>
      <c r="AB18" s="22"/>
    </row>
    <row r="19">
      <c r="A19" s="14">
        <f t="shared" si="2"/>
        <v>17</v>
      </c>
      <c r="B19" s="15" t="s">
        <v>32</v>
      </c>
      <c r="C19" s="15"/>
      <c r="D19" s="16" t="s">
        <v>45</v>
      </c>
      <c r="E19" s="17" t="s">
        <v>30</v>
      </c>
      <c r="F19" s="14"/>
      <c r="G19" s="14"/>
      <c r="H19" s="14"/>
      <c r="I19" s="23"/>
      <c r="J19" s="23"/>
      <c r="K19" s="19" t="s">
        <v>20</v>
      </c>
      <c r="L19" s="20"/>
      <c r="M19" s="21"/>
      <c r="N19" s="21"/>
      <c r="O19" s="21"/>
      <c r="P19" s="21"/>
      <c r="Q19" s="21"/>
      <c r="R19" s="22"/>
      <c r="S19" s="22"/>
      <c r="T19" s="22"/>
      <c r="U19" s="22"/>
      <c r="V19" s="22"/>
      <c r="W19" s="22"/>
      <c r="X19" s="22"/>
      <c r="Y19" s="22"/>
      <c r="Z19" s="22"/>
      <c r="AA19" s="22"/>
      <c r="AB19" s="22"/>
    </row>
    <row r="20">
      <c r="A20" s="14">
        <f t="shared" si="2"/>
        <v>18</v>
      </c>
      <c r="B20" s="15" t="s">
        <v>32</v>
      </c>
      <c r="C20" s="15"/>
      <c r="D20" s="16" t="s">
        <v>46</v>
      </c>
      <c r="E20" s="17" t="s">
        <v>30</v>
      </c>
      <c r="F20" s="14"/>
      <c r="G20" s="14"/>
      <c r="H20" s="14"/>
      <c r="I20" s="23"/>
      <c r="J20" s="23">
        <v>45478.0</v>
      </c>
      <c r="K20" s="19" t="s">
        <v>31</v>
      </c>
      <c r="L20" s="20"/>
      <c r="M20" s="21"/>
      <c r="N20" s="21"/>
      <c r="O20" s="21"/>
      <c r="P20" s="21"/>
      <c r="Q20" s="21"/>
      <c r="R20" s="22"/>
      <c r="S20" s="22"/>
      <c r="T20" s="22"/>
      <c r="U20" s="22"/>
      <c r="V20" s="22"/>
      <c r="W20" s="22"/>
      <c r="X20" s="22"/>
      <c r="Y20" s="22"/>
      <c r="Z20" s="22"/>
      <c r="AA20" s="22"/>
      <c r="AB20" s="22"/>
    </row>
    <row r="21">
      <c r="A21" s="14">
        <f t="shared" si="2"/>
        <v>19</v>
      </c>
      <c r="B21" s="15" t="s">
        <v>32</v>
      </c>
      <c r="C21" s="15"/>
      <c r="D21" s="16" t="s">
        <v>47</v>
      </c>
      <c r="E21" s="17" t="s">
        <v>30</v>
      </c>
      <c r="F21" s="14"/>
      <c r="G21" s="14"/>
      <c r="H21" s="14"/>
      <c r="I21" s="23"/>
      <c r="J21" s="23"/>
      <c r="K21" s="19" t="s">
        <v>48</v>
      </c>
      <c r="L21" s="20"/>
      <c r="M21" s="21"/>
      <c r="N21" s="21"/>
      <c r="O21" s="21"/>
      <c r="P21" s="21"/>
      <c r="Q21" s="21"/>
      <c r="R21" s="22"/>
      <c r="S21" s="22"/>
      <c r="T21" s="22"/>
      <c r="U21" s="22"/>
      <c r="V21" s="22"/>
      <c r="W21" s="22"/>
      <c r="X21" s="22"/>
      <c r="Y21" s="22"/>
      <c r="Z21" s="22"/>
      <c r="AA21" s="22"/>
      <c r="AB21" s="22"/>
    </row>
    <row r="22">
      <c r="A22" s="14">
        <f t="shared" si="2"/>
        <v>20</v>
      </c>
      <c r="B22" s="15" t="s">
        <v>32</v>
      </c>
      <c r="C22" s="15"/>
      <c r="D22" s="16" t="s">
        <v>49</v>
      </c>
      <c r="E22" s="24" t="s">
        <v>50</v>
      </c>
      <c r="F22" s="14"/>
      <c r="G22" s="14"/>
      <c r="H22" s="14"/>
      <c r="I22" s="23"/>
      <c r="J22" s="23"/>
      <c r="K22" s="19" t="s">
        <v>31</v>
      </c>
      <c r="L22" s="20"/>
      <c r="M22" s="21"/>
      <c r="N22" s="21"/>
      <c r="O22" s="21"/>
      <c r="P22" s="21"/>
      <c r="Q22" s="21"/>
      <c r="R22" s="22"/>
      <c r="S22" s="22"/>
      <c r="T22" s="22"/>
      <c r="U22" s="22"/>
      <c r="V22" s="22"/>
      <c r="W22" s="22"/>
      <c r="X22" s="22"/>
      <c r="Y22" s="22"/>
      <c r="Z22" s="22"/>
      <c r="AA22" s="22"/>
      <c r="AB22" s="22"/>
    </row>
    <row r="23">
      <c r="A23" s="14">
        <f t="shared" si="2"/>
        <v>21</v>
      </c>
      <c r="B23" s="15" t="s">
        <v>32</v>
      </c>
      <c r="C23" s="15"/>
      <c r="D23" s="16" t="s">
        <v>51</v>
      </c>
      <c r="E23" s="24" t="s">
        <v>50</v>
      </c>
      <c r="F23" s="14"/>
      <c r="G23" s="14"/>
      <c r="H23" s="14"/>
      <c r="I23" s="23"/>
      <c r="J23" s="23"/>
      <c r="K23" s="19" t="s">
        <v>48</v>
      </c>
      <c r="L23" s="20"/>
      <c r="M23" s="21"/>
      <c r="N23" s="21"/>
      <c r="O23" s="21"/>
      <c r="P23" s="21"/>
      <c r="Q23" s="21"/>
      <c r="R23" s="22"/>
      <c r="S23" s="22"/>
      <c r="T23" s="22"/>
      <c r="U23" s="22"/>
      <c r="V23" s="22"/>
      <c r="W23" s="22"/>
      <c r="X23" s="22"/>
      <c r="Y23" s="22"/>
      <c r="Z23" s="22"/>
      <c r="AA23" s="22"/>
      <c r="AB23" s="22"/>
    </row>
    <row r="24">
      <c r="A24" s="14">
        <f t="shared" si="2"/>
        <v>22</v>
      </c>
      <c r="B24" s="15" t="s">
        <v>32</v>
      </c>
      <c r="C24" s="15"/>
      <c r="D24" s="16" t="s">
        <v>52</v>
      </c>
      <c r="E24" s="17" t="s">
        <v>34</v>
      </c>
      <c r="F24" s="14"/>
      <c r="G24" s="14"/>
      <c r="H24" s="14"/>
      <c r="I24" s="14"/>
      <c r="J24" s="14"/>
      <c r="K24" s="19" t="s">
        <v>20</v>
      </c>
      <c r="L24" s="20"/>
      <c r="M24" s="21"/>
      <c r="N24" s="21"/>
      <c r="O24" s="21"/>
      <c r="P24" s="21"/>
      <c r="Q24" s="21"/>
      <c r="R24" s="22"/>
      <c r="S24" s="22"/>
      <c r="T24" s="22"/>
      <c r="U24" s="22"/>
      <c r="V24" s="22"/>
      <c r="W24" s="22"/>
      <c r="X24" s="22"/>
      <c r="Y24" s="22"/>
      <c r="Z24" s="22"/>
      <c r="AA24" s="22"/>
      <c r="AB24" s="22"/>
    </row>
    <row r="25">
      <c r="A25" s="14">
        <f t="shared" si="2"/>
        <v>23</v>
      </c>
      <c r="B25" s="15" t="s">
        <v>32</v>
      </c>
      <c r="C25" s="15"/>
      <c r="D25" s="16" t="s">
        <v>53</v>
      </c>
      <c r="E25" s="17" t="s">
        <v>34</v>
      </c>
      <c r="F25" s="14"/>
      <c r="G25" s="14"/>
      <c r="H25" s="14"/>
      <c r="I25" s="14"/>
      <c r="J25" s="14"/>
      <c r="K25" s="19" t="s">
        <v>39</v>
      </c>
      <c r="L25" s="20"/>
      <c r="M25" s="21"/>
      <c r="N25" s="21"/>
      <c r="O25" s="21"/>
      <c r="P25" s="21"/>
      <c r="Q25" s="21"/>
      <c r="R25" s="22"/>
      <c r="S25" s="22"/>
      <c r="T25" s="22"/>
      <c r="U25" s="22"/>
      <c r="V25" s="22"/>
      <c r="W25" s="22"/>
      <c r="X25" s="22"/>
      <c r="Y25" s="22"/>
      <c r="Z25" s="22"/>
      <c r="AA25" s="22"/>
      <c r="AB25" s="22"/>
    </row>
    <row r="26">
      <c r="A26" s="14">
        <f t="shared" si="2"/>
        <v>24</v>
      </c>
      <c r="B26" s="15" t="s">
        <v>32</v>
      </c>
      <c r="C26" s="15"/>
      <c r="D26" s="16" t="s">
        <v>54</v>
      </c>
      <c r="E26" s="17" t="s">
        <v>34</v>
      </c>
      <c r="F26" s="14"/>
      <c r="G26" s="14"/>
      <c r="H26" s="14"/>
      <c r="I26" s="14"/>
      <c r="J26" s="14"/>
      <c r="K26" s="19" t="s">
        <v>20</v>
      </c>
      <c r="L26" s="20"/>
      <c r="M26" s="21"/>
      <c r="N26" s="21"/>
      <c r="O26" s="21"/>
      <c r="P26" s="21"/>
      <c r="Q26" s="21"/>
      <c r="R26" s="22"/>
      <c r="S26" s="22"/>
      <c r="T26" s="22"/>
      <c r="U26" s="22"/>
      <c r="V26" s="22"/>
      <c r="W26" s="22"/>
      <c r="X26" s="22"/>
      <c r="Y26" s="22"/>
      <c r="Z26" s="22"/>
      <c r="AA26" s="22"/>
      <c r="AB26" s="22"/>
    </row>
    <row r="27">
      <c r="A27" s="14">
        <f t="shared" si="2"/>
        <v>25</v>
      </c>
      <c r="B27" s="15" t="s">
        <v>32</v>
      </c>
      <c r="C27" s="15" t="s">
        <v>17</v>
      </c>
      <c r="D27" s="25" t="s">
        <v>55</v>
      </c>
      <c r="E27" s="26" t="s">
        <v>27</v>
      </c>
      <c r="F27" s="14"/>
      <c r="G27" s="14"/>
      <c r="H27" s="14"/>
      <c r="I27" s="23"/>
      <c r="J27" s="23">
        <v>45467.0</v>
      </c>
      <c r="K27" s="19" t="s">
        <v>20</v>
      </c>
      <c r="L27" s="20"/>
      <c r="M27" s="21"/>
      <c r="N27" s="21"/>
      <c r="O27" s="21"/>
      <c r="P27" s="21"/>
      <c r="Q27" s="21"/>
      <c r="R27" s="22"/>
      <c r="S27" s="22"/>
      <c r="T27" s="22"/>
      <c r="U27" s="22"/>
      <c r="V27" s="22"/>
      <c r="W27" s="22"/>
      <c r="X27" s="22"/>
      <c r="Y27" s="22"/>
      <c r="Z27" s="22"/>
      <c r="AA27" s="22"/>
      <c r="AB27" s="22"/>
    </row>
    <row r="28">
      <c r="A28" s="14">
        <f t="shared" si="2"/>
        <v>26</v>
      </c>
      <c r="B28" s="15" t="s">
        <v>32</v>
      </c>
      <c r="C28" s="15"/>
      <c r="D28" s="25" t="s">
        <v>56</v>
      </c>
      <c r="E28" s="26" t="s">
        <v>27</v>
      </c>
      <c r="F28" s="14"/>
      <c r="G28" s="14"/>
      <c r="H28" s="14"/>
      <c r="I28" s="23"/>
      <c r="J28" s="23">
        <v>45495.0</v>
      </c>
      <c r="K28" s="19" t="s">
        <v>39</v>
      </c>
      <c r="L28" s="20"/>
      <c r="M28" s="21"/>
      <c r="N28" s="21"/>
      <c r="O28" s="21"/>
      <c r="P28" s="21"/>
      <c r="Q28" s="21"/>
      <c r="R28" s="22"/>
      <c r="S28" s="22"/>
      <c r="T28" s="22"/>
      <c r="U28" s="22"/>
      <c r="V28" s="22"/>
      <c r="W28" s="22"/>
      <c r="X28" s="22"/>
      <c r="Y28" s="22"/>
      <c r="Z28" s="22"/>
      <c r="AA28" s="22"/>
      <c r="AB28" s="22"/>
    </row>
    <row r="29">
      <c r="A29" s="14">
        <f t="shared" si="2"/>
        <v>27</v>
      </c>
      <c r="B29" s="15" t="s">
        <v>32</v>
      </c>
      <c r="C29" s="15"/>
      <c r="D29" s="25" t="s">
        <v>57</v>
      </c>
      <c r="E29" s="26" t="s">
        <v>27</v>
      </c>
      <c r="F29" s="14"/>
      <c r="G29" s="14"/>
      <c r="H29" s="14"/>
      <c r="I29" s="14"/>
      <c r="J29" s="14"/>
      <c r="K29" s="19" t="s">
        <v>39</v>
      </c>
      <c r="L29" s="20"/>
      <c r="M29" s="21"/>
      <c r="N29" s="21"/>
      <c r="O29" s="21"/>
      <c r="P29" s="21"/>
      <c r="Q29" s="21"/>
      <c r="R29" s="22"/>
      <c r="S29" s="22"/>
      <c r="T29" s="22"/>
      <c r="U29" s="22"/>
      <c r="V29" s="22"/>
      <c r="W29" s="22"/>
      <c r="X29" s="22"/>
      <c r="Y29" s="22"/>
      <c r="Z29" s="22"/>
      <c r="AA29" s="22"/>
      <c r="AB29" s="22"/>
    </row>
    <row r="30">
      <c r="A30" s="14">
        <f t="shared" si="2"/>
        <v>28</v>
      </c>
      <c r="B30" s="15" t="s">
        <v>32</v>
      </c>
      <c r="C30" s="15"/>
      <c r="D30" s="25" t="s">
        <v>58</v>
      </c>
      <c r="E30" s="26" t="s">
        <v>27</v>
      </c>
      <c r="F30" s="14"/>
      <c r="G30" s="14"/>
      <c r="H30" s="14"/>
      <c r="I30" s="14"/>
      <c r="J30" s="14"/>
      <c r="K30" s="19" t="s">
        <v>39</v>
      </c>
      <c r="L30" s="20"/>
      <c r="M30" s="21"/>
      <c r="N30" s="21"/>
      <c r="O30" s="21"/>
      <c r="P30" s="21"/>
      <c r="Q30" s="21"/>
      <c r="R30" s="22"/>
      <c r="S30" s="22"/>
      <c r="T30" s="22"/>
      <c r="U30" s="22"/>
      <c r="V30" s="22"/>
      <c r="W30" s="22"/>
      <c r="X30" s="22"/>
      <c r="Y30" s="22"/>
      <c r="Z30" s="22"/>
      <c r="AA30" s="22"/>
      <c r="AB30" s="22"/>
    </row>
    <row r="31">
      <c r="A31" s="14">
        <f t="shared" si="2"/>
        <v>29</v>
      </c>
      <c r="B31" s="15" t="s">
        <v>32</v>
      </c>
      <c r="C31" s="15"/>
      <c r="D31" s="25" t="s">
        <v>59</v>
      </c>
      <c r="E31" s="27" t="s">
        <v>34</v>
      </c>
      <c r="F31" s="14"/>
      <c r="G31" s="14"/>
      <c r="H31" s="14"/>
      <c r="I31" s="23"/>
      <c r="J31" s="23">
        <v>45467.0</v>
      </c>
      <c r="K31" s="19" t="s">
        <v>20</v>
      </c>
      <c r="L31" s="20"/>
      <c r="M31" s="21"/>
      <c r="N31" s="21"/>
      <c r="O31" s="21"/>
      <c r="P31" s="21"/>
      <c r="Q31" s="21"/>
      <c r="R31" s="22"/>
      <c r="S31" s="22"/>
      <c r="T31" s="22"/>
      <c r="U31" s="22"/>
      <c r="V31" s="22"/>
      <c r="W31" s="22"/>
      <c r="X31" s="22"/>
      <c r="Y31" s="22"/>
      <c r="Z31" s="22"/>
      <c r="AA31" s="22"/>
      <c r="AB31" s="22"/>
    </row>
    <row r="32">
      <c r="A32" s="14">
        <f t="shared" si="2"/>
        <v>30</v>
      </c>
      <c r="B32" s="15" t="s">
        <v>32</v>
      </c>
      <c r="C32" s="15"/>
      <c r="D32" s="25" t="s">
        <v>60</v>
      </c>
      <c r="E32" s="27" t="s">
        <v>34</v>
      </c>
      <c r="F32" s="14"/>
      <c r="G32" s="14"/>
      <c r="H32" s="14"/>
      <c r="I32" s="23"/>
      <c r="J32" s="23">
        <v>45495.0</v>
      </c>
      <c r="K32" s="19" t="s">
        <v>39</v>
      </c>
      <c r="L32" s="20"/>
      <c r="M32" s="21"/>
      <c r="N32" s="21"/>
      <c r="O32" s="21"/>
      <c r="P32" s="21"/>
      <c r="Q32" s="21"/>
      <c r="R32" s="22"/>
      <c r="S32" s="22"/>
      <c r="T32" s="22"/>
      <c r="U32" s="22"/>
      <c r="V32" s="22"/>
      <c r="W32" s="22"/>
      <c r="X32" s="22"/>
      <c r="Y32" s="22"/>
      <c r="Z32" s="22"/>
      <c r="AA32" s="22"/>
      <c r="AB32" s="22"/>
    </row>
    <row r="33">
      <c r="A33" s="14">
        <f t="shared" si="2"/>
        <v>31</v>
      </c>
      <c r="B33" s="15" t="s">
        <v>32</v>
      </c>
      <c r="C33" s="15"/>
      <c r="D33" s="25" t="s">
        <v>61</v>
      </c>
      <c r="E33" s="27" t="s">
        <v>34</v>
      </c>
      <c r="F33" s="14"/>
      <c r="G33" s="14"/>
      <c r="H33" s="14"/>
      <c r="I33" s="14"/>
      <c r="J33" s="14"/>
      <c r="K33" s="19" t="s">
        <v>39</v>
      </c>
      <c r="L33" s="20"/>
      <c r="M33" s="21"/>
      <c r="N33" s="21"/>
      <c r="O33" s="21"/>
      <c r="P33" s="21"/>
      <c r="Q33" s="21"/>
      <c r="R33" s="22"/>
      <c r="S33" s="22"/>
      <c r="T33" s="22"/>
      <c r="U33" s="22"/>
      <c r="V33" s="22"/>
      <c r="W33" s="22"/>
      <c r="X33" s="22"/>
      <c r="Y33" s="22"/>
      <c r="Z33" s="22"/>
      <c r="AA33" s="22"/>
      <c r="AB33" s="22"/>
    </row>
    <row r="34">
      <c r="A34" s="14">
        <f t="shared" si="2"/>
        <v>32</v>
      </c>
      <c r="B34" s="15" t="s">
        <v>32</v>
      </c>
      <c r="C34" s="15"/>
      <c r="D34" s="25" t="s">
        <v>62</v>
      </c>
      <c r="E34" s="27" t="s">
        <v>34</v>
      </c>
      <c r="F34" s="14"/>
      <c r="G34" s="14"/>
      <c r="H34" s="14"/>
      <c r="I34" s="14"/>
      <c r="J34" s="14"/>
      <c r="K34" s="19" t="s">
        <v>39</v>
      </c>
      <c r="L34" s="20"/>
      <c r="M34" s="21"/>
      <c r="N34" s="21"/>
      <c r="O34" s="21"/>
      <c r="P34" s="21"/>
      <c r="Q34" s="21"/>
      <c r="R34" s="22"/>
      <c r="S34" s="22"/>
      <c r="T34" s="22"/>
      <c r="U34" s="22"/>
      <c r="V34" s="22"/>
      <c r="W34" s="22"/>
      <c r="X34" s="22"/>
      <c r="Y34" s="22"/>
      <c r="Z34" s="22"/>
      <c r="AA34" s="22"/>
      <c r="AB34" s="22"/>
    </row>
    <row r="35">
      <c r="A35" s="14">
        <f t="shared" si="2"/>
        <v>33</v>
      </c>
      <c r="B35" s="15" t="s">
        <v>32</v>
      </c>
      <c r="C35" s="15"/>
      <c r="D35" s="16" t="s">
        <v>63</v>
      </c>
      <c r="E35" s="17" t="s">
        <v>34</v>
      </c>
      <c r="F35" s="14"/>
      <c r="G35" s="14"/>
      <c r="H35" s="14"/>
      <c r="I35" s="14"/>
      <c r="J35" s="14"/>
      <c r="K35" s="19" t="s">
        <v>20</v>
      </c>
      <c r="L35" s="20"/>
      <c r="M35" s="21"/>
      <c r="N35" s="21"/>
      <c r="O35" s="21"/>
      <c r="P35" s="21"/>
      <c r="Q35" s="21"/>
      <c r="R35" s="22"/>
      <c r="S35" s="22"/>
      <c r="T35" s="22"/>
      <c r="U35" s="22"/>
      <c r="V35" s="22"/>
      <c r="W35" s="22"/>
      <c r="X35" s="22"/>
      <c r="Y35" s="22"/>
      <c r="Z35" s="22"/>
      <c r="AA35" s="22"/>
      <c r="AB35" s="22"/>
    </row>
    <row r="36">
      <c r="A36" s="14">
        <f t="shared" si="2"/>
        <v>34</v>
      </c>
      <c r="B36" s="15" t="s">
        <v>32</v>
      </c>
      <c r="C36" s="15"/>
      <c r="D36" s="16" t="s">
        <v>64</v>
      </c>
      <c r="E36" s="17" t="s">
        <v>34</v>
      </c>
      <c r="F36" s="14"/>
      <c r="G36" s="14"/>
      <c r="H36" s="14"/>
      <c r="I36" s="14"/>
      <c r="J36" s="14"/>
      <c r="K36" s="19" t="s">
        <v>20</v>
      </c>
      <c r="L36" s="20"/>
      <c r="M36" s="21"/>
      <c r="N36" s="21"/>
      <c r="O36" s="21"/>
      <c r="P36" s="21"/>
      <c r="Q36" s="21"/>
      <c r="R36" s="22"/>
      <c r="S36" s="22"/>
      <c r="T36" s="22"/>
      <c r="U36" s="22"/>
      <c r="V36" s="22"/>
      <c r="W36" s="22"/>
      <c r="X36" s="22"/>
      <c r="Y36" s="22"/>
      <c r="Z36" s="22"/>
      <c r="AA36" s="22"/>
      <c r="AB36" s="22"/>
    </row>
    <row r="37">
      <c r="A37" s="14">
        <f t="shared" si="2"/>
        <v>35</v>
      </c>
      <c r="B37" s="15" t="s">
        <v>32</v>
      </c>
      <c r="C37" s="15"/>
      <c r="D37" s="16" t="s">
        <v>65</v>
      </c>
      <c r="E37" s="17" t="s">
        <v>34</v>
      </c>
      <c r="F37" s="14"/>
      <c r="G37" s="14"/>
      <c r="H37" s="14"/>
      <c r="I37" s="14"/>
      <c r="J37" s="14"/>
      <c r="K37" s="19" t="s">
        <v>20</v>
      </c>
      <c r="L37" s="20"/>
      <c r="M37" s="21"/>
      <c r="N37" s="21"/>
      <c r="O37" s="21"/>
      <c r="P37" s="21"/>
      <c r="Q37" s="21"/>
      <c r="R37" s="22"/>
      <c r="S37" s="22"/>
      <c r="T37" s="22"/>
      <c r="U37" s="22"/>
      <c r="V37" s="22"/>
      <c r="W37" s="22"/>
      <c r="X37" s="22"/>
      <c r="Y37" s="22"/>
      <c r="Z37" s="22"/>
      <c r="AA37" s="22"/>
      <c r="AB37" s="22"/>
    </row>
    <row r="38">
      <c r="A38" s="14">
        <f t="shared" si="2"/>
        <v>36</v>
      </c>
      <c r="B38" s="15" t="s">
        <v>32</v>
      </c>
      <c r="C38" s="15" t="s">
        <v>17</v>
      </c>
      <c r="D38" s="16" t="s">
        <v>66</v>
      </c>
      <c r="E38" s="17" t="s">
        <v>67</v>
      </c>
      <c r="F38" s="14"/>
      <c r="G38" s="14"/>
      <c r="H38" s="14"/>
      <c r="I38" s="14"/>
      <c r="J38" s="14"/>
      <c r="K38" s="19" t="s">
        <v>20</v>
      </c>
      <c r="L38" s="20"/>
      <c r="M38" s="21"/>
      <c r="N38" s="21"/>
      <c r="O38" s="21"/>
      <c r="P38" s="21"/>
      <c r="Q38" s="21"/>
      <c r="R38" s="22"/>
      <c r="S38" s="22"/>
      <c r="T38" s="22"/>
      <c r="U38" s="22"/>
      <c r="V38" s="22"/>
      <c r="W38" s="22"/>
      <c r="X38" s="22"/>
      <c r="Y38" s="22"/>
      <c r="Z38" s="22"/>
      <c r="AA38" s="22"/>
      <c r="AB38" s="22"/>
    </row>
    <row r="39">
      <c r="A39" s="14">
        <f t="shared" si="2"/>
        <v>37</v>
      </c>
      <c r="B39" s="15" t="s">
        <v>32</v>
      </c>
      <c r="C39" s="15"/>
      <c r="D39" s="16" t="s">
        <v>68</v>
      </c>
      <c r="E39" s="17" t="s">
        <v>67</v>
      </c>
      <c r="F39" s="14"/>
      <c r="G39" s="14"/>
      <c r="H39" s="14"/>
      <c r="I39" s="14"/>
      <c r="J39" s="14"/>
      <c r="K39" s="19" t="s">
        <v>20</v>
      </c>
      <c r="L39" s="20"/>
      <c r="M39" s="21"/>
      <c r="N39" s="21"/>
      <c r="O39" s="21"/>
      <c r="P39" s="21"/>
      <c r="Q39" s="21"/>
      <c r="R39" s="22"/>
      <c r="S39" s="22"/>
      <c r="T39" s="22"/>
      <c r="U39" s="22"/>
      <c r="V39" s="22"/>
      <c r="W39" s="22"/>
      <c r="X39" s="22"/>
      <c r="Y39" s="22"/>
      <c r="Z39" s="22"/>
      <c r="AA39" s="22"/>
      <c r="AB39" s="22"/>
    </row>
    <row r="40">
      <c r="A40" s="14">
        <f t="shared" si="2"/>
        <v>38</v>
      </c>
      <c r="B40" s="15" t="s">
        <v>32</v>
      </c>
      <c r="C40" s="15" t="s">
        <v>17</v>
      </c>
      <c r="D40" s="16" t="s">
        <v>69</v>
      </c>
      <c r="E40" s="17" t="s">
        <v>70</v>
      </c>
      <c r="F40" s="14"/>
      <c r="G40" s="14"/>
      <c r="H40" s="14"/>
      <c r="I40" s="14"/>
      <c r="J40" s="14"/>
      <c r="K40" s="19" t="s">
        <v>20</v>
      </c>
      <c r="L40" s="20"/>
      <c r="M40" s="21"/>
      <c r="N40" s="21"/>
      <c r="O40" s="21"/>
      <c r="P40" s="21"/>
      <c r="Q40" s="21"/>
      <c r="R40" s="22"/>
      <c r="S40" s="22"/>
      <c r="T40" s="22"/>
      <c r="U40" s="22"/>
      <c r="V40" s="22"/>
      <c r="W40" s="22"/>
      <c r="X40" s="22"/>
      <c r="Y40" s="22"/>
      <c r="Z40" s="22"/>
      <c r="AA40" s="22"/>
      <c r="AB40" s="22"/>
    </row>
    <row r="41">
      <c r="A41" s="14">
        <f t="shared" si="2"/>
        <v>39</v>
      </c>
      <c r="B41" s="15" t="s">
        <v>32</v>
      </c>
      <c r="C41" s="15"/>
      <c r="D41" s="16" t="s">
        <v>71</v>
      </c>
      <c r="E41" s="17" t="s">
        <v>34</v>
      </c>
      <c r="F41" s="14"/>
      <c r="G41" s="14"/>
      <c r="H41" s="14"/>
      <c r="I41" s="23"/>
      <c r="J41" s="23">
        <v>45462.0</v>
      </c>
      <c r="K41" s="19" t="s">
        <v>20</v>
      </c>
      <c r="L41" s="20"/>
      <c r="M41" s="21"/>
      <c r="N41" s="21"/>
      <c r="O41" s="21"/>
      <c r="P41" s="21"/>
      <c r="Q41" s="21"/>
      <c r="R41" s="22"/>
      <c r="S41" s="22"/>
      <c r="T41" s="22"/>
      <c r="U41" s="22"/>
      <c r="V41" s="22"/>
      <c r="W41" s="22"/>
      <c r="X41" s="22"/>
      <c r="Y41" s="22"/>
      <c r="Z41" s="22"/>
      <c r="AA41" s="22"/>
      <c r="AB41" s="22"/>
    </row>
    <row r="42">
      <c r="A42" s="14">
        <f t="shared" si="2"/>
        <v>40</v>
      </c>
      <c r="B42" s="15" t="s">
        <v>32</v>
      </c>
      <c r="C42" s="15"/>
      <c r="D42" s="16" t="s">
        <v>72</v>
      </c>
      <c r="E42" s="17" t="s">
        <v>34</v>
      </c>
      <c r="F42" s="14"/>
      <c r="G42" s="14"/>
      <c r="H42" s="14"/>
      <c r="I42" s="23"/>
      <c r="J42" s="23">
        <v>45468.0</v>
      </c>
      <c r="K42" s="19" t="s">
        <v>20</v>
      </c>
      <c r="L42" s="20"/>
      <c r="M42" s="21"/>
      <c r="N42" s="21"/>
      <c r="O42" s="21"/>
      <c r="P42" s="21"/>
      <c r="Q42" s="21"/>
      <c r="R42" s="22"/>
      <c r="S42" s="22"/>
      <c r="T42" s="22"/>
      <c r="U42" s="22"/>
      <c r="V42" s="22"/>
      <c r="W42" s="22"/>
      <c r="X42" s="22"/>
      <c r="Y42" s="22"/>
      <c r="Z42" s="22"/>
      <c r="AA42" s="22"/>
      <c r="AB42" s="22"/>
    </row>
    <row r="43">
      <c r="A43" s="14">
        <f t="shared" si="2"/>
        <v>41</v>
      </c>
      <c r="B43" s="15" t="s">
        <v>32</v>
      </c>
      <c r="C43" s="15"/>
      <c r="D43" s="16" t="s">
        <v>73</v>
      </c>
      <c r="E43" s="17" t="s">
        <v>34</v>
      </c>
      <c r="F43" s="14"/>
      <c r="G43" s="14"/>
      <c r="H43" s="14"/>
      <c r="I43" s="14"/>
      <c r="J43" s="14"/>
      <c r="K43" s="19" t="s">
        <v>20</v>
      </c>
      <c r="L43" s="20"/>
      <c r="M43" s="21"/>
      <c r="N43" s="21"/>
      <c r="O43" s="21"/>
      <c r="P43" s="21"/>
      <c r="Q43" s="21"/>
      <c r="R43" s="22"/>
      <c r="S43" s="22"/>
      <c r="T43" s="22"/>
      <c r="U43" s="22"/>
      <c r="V43" s="22"/>
      <c r="W43" s="22"/>
      <c r="X43" s="22"/>
      <c r="Y43" s="22"/>
      <c r="Z43" s="22"/>
      <c r="AA43" s="22"/>
      <c r="AB43" s="22"/>
    </row>
    <row r="44">
      <c r="A44" s="14">
        <f t="shared" si="2"/>
        <v>42</v>
      </c>
      <c r="B44" s="15" t="s">
        <v>32</v>
      </c>
      <c r="C44" s="15"/>
      <c r="D44" s="16" t="s">
        <v>74</v>
      </c>
      <c r="E44" s="17" t="s">
        <v>34</v>
      </c>
      <c r="F44" s="14"/>
      <c r="G44" s="14"/>
      <c r="H44" s="28"/>
      <c r="I44" s="28"/>
      <c r="J44" s="28"/>
      <c r="K44" s="19" t="s">
        <v>20</v>
      </c>
      <c r="L44" s="20"/>
      <c r="M44" s="21"/>
      <c r="N44" s="21"/>
      <c r="O44" s="21"/>
      <c r="P44" s="21"/>
      <c r="Q44" s="21"/>
      <c r="R44" s="22"/>
      <c r="S44" s="22"/>
      <c r="T44" s="22"/>
      <c r="U44" s="22"/>
      <c r="V44" s="22"/>
      <c r="W44" s="22"/>
      <c r="X44" s="22"/>
      <c r="Y44" s="22"/>
      <c r="Z44" s="22"/>
      <c r="AA44" s="22"/>
      <c r="AB44" s="22"/>
    </row>
    <row r="45">
      <c r="A45" s="14">
        <f t="shared" si="2"/>
        <v>43</v>
      </c>
      <c r="B45" s="15" t="s">
        <v>32</v>
      </c>
      <c r="C45" s="15"/>
      <c r="D45" s="16" t="s">
        <v>75</v>
      </c>
      <c r="E45" s="17" t="s">
        <v>34</v>
      </c>
      <c r="F45" s="29"/>
      <c r="G45" s="29"/>
      <c r="H45" s="29"/>
      <c r="I45" s="30"/>
      <c r="J45" s="23">
        <v>45462.0</v>
      </c>
      <c r="K45" s="31" t="s">
        <v>20</v>
      </c>
      <c r="L45" s="20"/>
      <c r="M45" s="21"/>
      <c r="N45" s="21"/>
      <c r="O45" s="21"/>
      <c r="P45" s="21"/>
      <c r="Q45" s="21"/>
      <c r="R45" s="22"/>
      <c r="S45" s="22"/>
      <c r="T45" s="22"/>
      <c r="U45" s="22"/>
      <c r="V45" s="22"/>
      <c r="W45" s="22"/>
      <c r="X45" s="22"/>
      <c r="Y45" s="22"/>
      <c r="Z45" s="22"/>
      <c r="AA45" s="22"/>
      <c r="AB45" s="22"/>
    </row>
    <row r="46">
      <c r="A46" s="14">
        <f t="shared" si="2"/>
        <v>44</v>
      </c>
      <c r="B46" s="15" t="s">
        <v>32</v>
      </c>
      <c r="C46" s="15"/>
      <c r="D46" s="16" t="s">
        <v>76</v>
      </c>
      <c r="E46" s="17" t="s">
        <v>34</v>
      </c>
      <c r="F46" s="14"/>
      <c r="G46" s="14"/>
      <c r="H46" s="14"/>
      <c r="I46" s="23"/>
      <c r="J46" s="23">
        <v>45468.0</v>
      </c>
      <c r="K46" s="19" t="s">
        <v>20</v>
      </c>
      <c r="L46" s="20"/>
      <c r="M46" s="21"/>
      <c r="N46" s="21"/>
      <c r="O46" s="21"/>
      <c r="P46" s="21"/>
      <c r="Q46" s="21"/>
      <c r="R46" s="22"/>
      <c r="S46" s="22"/>
      <c r="T46" s="22"/>
      <c r="U46" s="22"/>
      <c r="V46" s="22"/>
      <c r="W46" s="22"/>
      <c r="X46" s="22"/>
      <c r="Y46" s="22"/>
      <c r="Z46" s="22"/>
      <c r="AA46" s="22"/>
      <c r="AB46" s="22"/>
    </row>
    <row r="47">
      <c r="A47" s="14">
        <f t="shared" si="2"/>
        <v>45</v>
      </c>
      <c r="B47" s="15" t="s">
        <v>32</v>
      </c>
      <c r="C47" s="15"/>
      <c r="D47" s="16" t="s">
        <v>77</v>
      </c>
      <c r="E47" s="17" t="s">
        <v>34</v>
      </c>
      <c r="F47" s="14"/>
      <c r="G47" s="14"/>
      <c r="H47" s="14"/>
      <c r="I47" s="14"/>
      <c r="J47" s="14"/>
      <c r="K47" s="19" t="s">
        <v>20</v>
      </c>
      <c r="L47" s="20"/>
      <c r="M47" s="21"/>
      <c r="N47" s="21"/>
      <c r="O47" s="21"/>
      <c r="P47" s="21"/>
      <c r="Q47" s="21"/>
      <c r="R47" s="22"/>
      <c r="S47" s="22"/>
      <c r="T47" s="22"/>
      <c r="U47" s="22"/>
      <c r="V47" s="22"/>
      <c r="W47" s="22"/>
      <c r="X47" s="22"/>
      <c r="Y47" s="22"/>
      <c r="Z47" s="22"/>
      <c r="AA47" s="22"/>
      <c r="AB47" s="22"/>
    </row>
    <row r="48">
      <c r="A48" s="14">
        <f t="shared" si="2"/>
        <v>46</v>
      </c>
      <c r="B48" s="15" t="s">
        <v>32</v>
      </c>
      <c r="C48" s="15"/>
      <c r="D48" s="16" t="s">
        <v>78</v>
      </c>
      <c r="E48" s="17" t="s">
        <v>34</v>
      </c>
      <c r="F48" s="14"/>
      <c r="G48" s="14"/>
      <c r="H48" s="14"/>
      <c r="I48" s="14"/>
      <c r="J48" s="14"/>
      <c r="K48" s="19" t="s">
        <v>20</v>
      </c>
      <c r="L48" s="20"/>
      <c r="M48" s="21"/>
      <c r="N48" s="21"/>
      <c r="O48" s="21"/>
      <c r="P48" s="21"/>
      <c r="Q48" s="21"/>
      <c r="R48" s="22"/>
      <c r="S48" s="22"/>
      <c r="T48" s="22"/>
      <c r="U48" s="22"/>
      <c r="V48" s="22"/>
      <c r="W48" s="22"/>
      <c r="X48" s="22"/>
      <c r="Y48" s="22"/>
      <c r="Z48" s="22"/>
      <c r="AA48" s="22"/>
      <c r="AB48" s="22"/>
    </row>
    <row r="49">
      <c r="A49" s="14">
        <f t="shared" si="2"/>
        <v>47</v>
      </c>
      <c r="B49" s="15" t="s">
        <v>32</v>
      </c>
      <c r="C49" s="15" t="s">
        <v>17</v>
      </c>
      <c r="D49" s="16" t="s">
        <v>79</v>
      </c>
      <c r="E49" s="17" t="s">
        <v>34</v>
      </c>
      <c r="F49" s="14"/>
      <c r="G49" s="14"/>
      <c r="H49" s="14"/>
      <c r="I49" s="23"/>
      <c r="J49" s="23">
        <v>45462.0</v>
      </c>
      <c r="K49" s="19" t="s">
        <v>20</v>
      </c>
      <c r="L49" s="20"/>
      <c r="M49" s="21"/>
      <c r="N49" s="21"/>
      <c r="O49" s="21"/>
      <c r="P49" s="21"/>
      <c r="Q49" s="21"/>
      <c r="R49" s="22"/>
      <c r="S49" s="22"/>
      <c r="T49" s="22"/>
      <c r="U49" s="22"/>
      <c r="V49" s="22"/>
      <c r="W49" s="22"/>
      <c r="X49" s="22"/>
      <c r="Y49" s="22"/>
      <c r="Z49" s="22"/>
      <c r="AA49" s="22"/>
      <c r="AB49" s="22"/>
    </row>
    <row r="50">
      <c r="A50" s="14">
        <f t="shared" si="2"/>
        <v>48</v>
      </c>
      <c r="B50" s="15" t="s">
        <v>32</v>
      </c>
      <c r="C50" s="15"/>
      <c r="D50" s="16" t="s">
        <v>80</v>
      </c>
      <c r="E50" s="17" t="s">
        <v>34</v>
      </c>
      <c r="F50" s="14"/>
      <c r="G50" s="14"/>
      <c r="H50" s="14"/>
      <c r="I50" s="23"/>
      <c r="J50" s="23">
        <v>45468.0</v>
      </c>
      <c r="K50" s="19" t="s">
        <v>20</v>
      </c>
      <c r="L50" s="20"/>
      <c r="M50" s="21"/>
      <c r="N50" s="21"/>
      <c r="O50" s="21"/>
      <c r="P50" s="21"/>
      <c r="Q50" s="21"/>
      <c r="R50" s="22"/>
      <c r="S50" s="22"/>
      <c r="T50" s="22"/>
      <c r="U50" s="22"/>
      <c r="V50" s="22"/>
      <c r="W50" s="22"/>
      <c r="X50" s="22"/>
      <c r="Y50" s="22"/>
      <c r="Z50" s="22"/>
      <c r="AA50" s="22"/>
      <c r="AB50" s="22"/>
    </row>
    <row r="51">
      <c r="A51" s="14">
        <f t="shared" si="2"/>
        <v>49</v>
      </c>
      <c r="B51" s="15" t="s">
        <v>32</v>
      </c>
      <c r="C51" s="15"/>
      <c r="D51" s="16" t="s">
        <v>81</v>
      </c>
      <c r="E51" s="17" t="s">
        <v>34</v>
      </c>
      <c r="F51" s="14"/>
      <c r="G51" s="14"/>
      <c r="H51" s="14"/>
      <c r="I51" s="14"/>
      <c r="J51" s="14"/>
      <c r="K51" s="19" t="s">
        <v>20</v>
      </c>
      <c r="L51" s="20"/>
      <c r="M51" s="21"/>
      <c r="N51" s="21"/>
      <c r="O51" s="21"/>
      <c r="P51" s="21"/>
      <c r="Q51" s="21"/>
      <c r="R51" s="22"/>
      <c r="S51" s="22"/>
      <c r="T51" s="22"/>
      <c r="U51" s="22"/>
      <c r="V51" s="22"/>
      <c r="W51" s="22"/>
      <c r="X51" s="22"/>
      <c r="Y51" s="22"/>
      <c r="Z51" s="22"/>
      <c r="AA51" s="22"/>
      <c r="AB51" s="22"/>
    </row>
    <row r="52">
      <c r="A52" s="14">
        <f t="shared" si="2"/>
        <v>50</v>
      </c>
      <c r="B52" s="15" t="s">
        <v>32</v>
      </c>
      <c r="C52" s="15"/>
      <c r="D52" s="16" t="s">
        <v>82</v>
      </c>
      <c r="E52" s="17" t="s">
        <v>34</v>
      </c>
      <c r="F52" s="14"/>
      <c r="G52" s="14"/>
      <c r="H52" s="14"/>
      <c r="I52" s="14"/>
      <c r="J52" s="14"/>
      <c r="K52" s="19" t="s">
        <v>20</v>
      </c>
      <c r="L52" s="20"/>
      <c r="M52" s="21"/>
      <c r="N52" s="21"/>
      <c r="O52" s="21"/>
      <c r="P52" s="21"/>
      <c r="Q52" s="21"/>
      <c r="R52" s="22"/>
      <c r="S52" s="22"/>
      <c r="T52" s="22"/>
      <c r="U52" s="22"/>
      <c r="V52" s="22"/>
      <c r="W52" s="22"/>
      <c r="X52" s="22"/>
      <c r="Y52" s="22"/>
      <c r="Z52" s="22"/>
      <c r="AA52" s="22"/>
      <c r="AB52" s="22"/>
    </row>
    <row r="53">
      <c r="A53" s="14">
        <f t="shared" si="2"/>
        <v>51</v>
      </c>
      <c r="B53" s="15" t="s">
        <v>32</v>
      </c>
      <c r="C53" s="15"/>
      <c r="D53" s="16" t="s">
        <v>83</v>
      </c>
      <c r="E53" s="17" t="s">
        <v>34</v>
      </c>
      <c r="F53" s="14"/>
      <c r="G53" s="14"/>
      <c r="H53" s="14"/>
      <c r="I53" s="23"/>
      <c r="J53" s="23">
        <v>45462.0</v>
      </c>
      <c r="K53" s="19" t="s">
        <v>20</v>
      </c>
      <c r="L53" s="20"/>
      <c r="M53" s="21"/>
      <c r="N53" s="21"/>
      <c r="O53" s="21"/>
      <c r="P53" s="21"/>
      <c r="Q53" s="21"/>
      <c r="R53" s="22"/>
      <c r="S53" s="22"/>
      <c r="T53" s="22"/>
      <c r="U53" s="22"/>
      <c r="V53" s="22"/>
      <c r="W53" s="22"/>
      <c r="X53" s="22"/>
      <c r="Y53" s="22"/>
      <c r="Z53" s="22"/>
      <c r="AA53" s="22"/>
      <c r="AB53" s="22"/>
    </row>
    <row r="54">
      <c r="A54" s="14">
        <f t="shared" si="2"/>
        <v>52</v>
      </c>
      <c r="B54" s="15" t="s">
        <v>32</v>
      </c>
      <c r="C54" s="15"/>
      <c r="D54" s="16" t="s">
        <v>84</v>
      </c>
      <c r="E54" s="17" t="s">
        <v>34</v>
      </c>
      <c r="F54" s="14"/>
      <c r="G54" s="14"/>
      <c r="H54" s="14"/>
      <c r="I54" s="23"/>
      <c r="J54" s="23">
        <v>45468.0</v>
      </c>
      <c r="K54" s="19" t="s">
        <v>20</v>
      </c>
      <c r="L54" s="20"/>
      <c r="M54" s="21"/>
      <c r="N54" s="21"/>
      <c r="O54" s="21"/>
      <c r="P54" s="21"/>
      <c r="Q54" s="21"/>
      <c r="R54" s="22"/>
      <c r="S54" s="22"/>
      <c r="T54" s="22"/>
      <c r="U54" s="22"/>
      <c r="V54" s="22"/>
      <c r="W54" s="22"/>
      <c r="X54" s="22"/>
      <c r="Y54" s="22"/>
      <c r="Z54" s="22"/>
      <c r="AA54" s="22"/>
      <c r="AB54" s="22"/>
    </row>
    <row r="55">
      <c r="A55" s="14">
        <f t="shared" si="2"/>
        <v>53</v>
      </c>
      <c r="B55" s="15" t="s">
        <v>32</v>
      </c>
      <c r="C55" s="15"/>
      <c r="D55" s="16" t="s">
        <v>85</v>
      </c>
      <c r="E55" s="17" t="s">
        <v>34</v>
      </c>
      <c r="F55" s="14"/>
      <c r="G55" s="14"/>
      <c r="H55" s="14"/>
      <c r="I55" s="14"/>
      <c r="J55" s="14"/>
      <c r="K55" s="19" t="s">
        <v>20</v>
      </c>
      <c r="L55" s="20"/>
      <c r="M55" s="21"/>
      <c r="N55" s="21"/>
      <c r="O55" s="21"/>
      <c r="P55" s="21"/>
      <c r="Q55" s="21"/>
      <c r="R55" s="22"/>
      <c r="S55" s="22"/>
      <c r="T55" s="22"/>
      <c r="U55" s="22"/>
      <c r="V55" s="22"/>
      <c r="W55" s="22"/>
      <c r="X55" s="22"/>
      <c r="Y55" s="22"/>
      <c r="Z55" s="22"/>
      <c r="AA55" s="22"/>
      <c r="AB55" s="22"/>
    </row>
    <row r="56">
      <c r="A56" s="14">
        <f t="shared" si="2"/>
        <v>54</v>
      </c>
      <c r="B56" s="15" t="s">
        <v>32</v>
      </c>
      <c r="C56" s="15"/>
      <c r="D56" s="16" t="s">
        <v>86</v>
      </c>
      <c r="E56" s="17" t="s">
        <v>34</v>
      </c>
      <c r="F56" s="14"/>
      <c r="G56" s="14"/>
      <c r="H56" s="14"/>
      <c r="I56" s="14"/>
      <c r="J56" s="14"/>
      <c r="K56" s="19" t="s">
        <v>20</v>
      </c>
      <c r="L56" s="20"/>
      <c r="M56" s="21"/>
      <c r="N56" s="21"/>
      <c r="O56" s="21"/>
      <c r="P56" s="21"/>
      <c r="Q56" s="21"/>
      <c r="R56" s="22"/>
      <c r="S56" s="22"/>
      <c r="T56" s="22"/>
      <c r="U56" s="22"/>
      <c r="V56" s="22"/>
      <c r="W56" s="22"/>
      <c r="X56" s="22"/>
      <c r="Y56" s="22"/>
      <c r="Z56" s="22"/>
      <c r="AA56" s="22"/>
      <c r="AB56" s="22"/>
    </row>
    <row r="57">
      <c r="A57" s="14">
        <f t="shared" si="2"/>
        <v>55</v>
      </c>
      <c r="B57" s="15" t="s">
        <v>32</v>
      </c>
      <c r="C57" s="15"/>
      <c r="D57" s="16" t="s">
        <v>87</v>
      </c>
      <c r="E57" s="17" t="s">
        <v>34</v>
      </c>
      <c r="F57" s="14"/>
      <c r="G57" s="14"/>
      <c r="H57" s="14"/>
      <c r="I57" s="14"/>
      <c r="J57" s="14"/>
      <c r="K57" s="19" t="s">
        <v>20</v>
      </c>
      <c r="L57" s="20"/>
      <c r="M57" s="21"/>
      <c r="N57" s="21"/>
      <c r="O57" s="21"/>
      <c r="P57" s="21"/>
      <c r="Q57" s="21"/>
      <c r="R57" s="22"/>
      <c r="S57" s="22"/>
      <c r="T57" s="22"/>
      <c r="U57" s="22"/>
      <c r="V57" s="22"/>
      <c r="W57" s="22"/>
      <c r="X57" s="22"/>
      <c r="Y57" s="22"/>
      <c r="Z57" s="22"/>
      <c r="AA57" s="22"/>
      <c r="AB57" s="22"/>
    </row>
    <row r="58">
      <c r="A58" s="14">
        <f t="shared" si="2"/>
        <v>56</v>
      </c>
      <c r="B58" s="15" t="s">
        <v>32</v>
      </c>
      <c r="C58" s="15"/>
      <c r="D58" s="16" t="s">
        <v>88</v>
      </c>
      <c r="E58" s="17" t="s">
        <v>34</v>
      </c>
      <c r="F58" s="14"/>
      <c r="G58" s="14"/>
      <c r="H58" s="14"/>
      <c r="I58" s="14"/>
      <c r="J58" s="14"/>
      <c r="K58" s="19" t="s">
        <v>48</v>
      </c>
      <c r="L58" s="20"/>
      <c r="M58" s="21"/>
      <c r="N58" s="21"/>
      <c r="O58" s="21"/>
      <c r="P58" s="21"/>
      <c r="Q58" s="21"/>
      <c r="R58" s="22"/>
      <c r="S58" s="22"/>
      <c r="T58" s="22"/>
      <c r="U58" s="22"/>
      <c r="V58" s="22"/>
      <c r="W58" s="22"/>
      <c r="X58" s="22"/>
      <c r="Y58" s="22"/>
      <c r="Z58" s="22"/>
      <c r="AA58" s="22"/>
      <c r="AB58" s="22"/>
    </row>
    <row r="59">
      <c r="A59" s="14">
        <f t="shared" si="2"/>
        <v>57</v>
      </c>
      <c r="B59" s="15" t="s">
        <v>32</v>
      </c>
      <c r="C59" s="15" t="s">
        <v>89</v>
      </c>
      <c r="D59" s="20" t="s">
        <v>90</v>
      </c>
      <c r="E59" s="17" t="s">
        <v>34</v>
      </c>
      <c r="F59" s="14"/>
      <c r="G59" s="14"/>
      <c r="H59" s="14"/>
      <c r="I59" s="14"/>
      <c r="J59" s="14"/>
      <c r="K59" s="19" t="s">
        <v>48</v>
      </c>
      <c r="L59" s="20"/>
      <c r="M59" s="21"/>
      <c r="N59" s="21"/>
      <c r="O59" s="21"/>
      <c r="P59" s="21"/>
      <c r="Q59" s="21"/>
      <c r="R59" s="22"/>
      <c r="S59" s="22"/>
      <c r="T59" s="22"/>
      <c r="U59" s="22"/>
      <c r="V59" s="22"/>
      <c r="W59" s="22"/>
      <c r="X59" s="22"/>
      <c r="Y59" s="22"/>
      <c r="Z59" s="22"/>
      <c r="AA59" s="22"/>
      <c r="AB59" s="22"/>
    </row>
    <row r="60">
      <c r="A60" s="14">
        <f t="shared" si="2"/>
        <v>58</v>
      </c>
      <c r="B60" s="15" t="s">
        <v>32</v>
      </c>
      <c r="C60" s="15" t="s">
        <v>89</v>
      </c>
      <c r="D60" s="20" t="s">
        <v>91</v>
      </c>
      <c r="E60" s="17" t="s">
        <v>34</v>
      </c>
      <c r="F60" s="14"/>
      <c r="G60" s="14"/>
      <c r="H60" s="14"/>
      <c r="I60" s="14"/>
      <c r="J60" s="14"/>
      <c r="K60" s="19" t="s">
        <v>48</v>
      </c>
      <c r="L60" s="20"/>
      <c r="M60" s="21"/>
      <c r="N60" s="21"/>
      <c r="O60" s="21"/>
      <c r="P60" s="21"/>
      <c r="Q60" s="21"/>
      <c r="R60" s="22"/>
      <c r="S60" s="22"/>
      <c r="T60" s="22"/>
      <c r="U60" s="22"/>
      <c r="V60" s="22"/>
      <c r="W60" s="22"/>
      <c r="X60" s="22"/>
      <c r="Y60" s="22"/>
      <c r="Z60" s="22"/>
      <c r="AA60" s="22"/>
      <c r="AB60" s="22"/>
    </row>
    <row r="61">
      <c r="A61" s="14">
        <f t="shared" si="2"/>
        <v>59</v>
      </c>
      <c r="B61" s="15" t="s">
        <v>32</v>
      </c>
      <c r="C61" s="15"/>
      <c r="D61" s="20" t="s">
        <v>92</v>
      </c>
      <c r="E61" s="17" t="s">
        <v>34</v>
      </c>
      <c r="F61" s="14"/>
      <c r="G61" s="14"/>
      <c r="H61" s="14"/>
      <c r="I61" s="14"/>
      <c r="J61" s="14"/>
      <c r="K61" s="19" t="s">
        <v>48</v>
      </c>
      <c r="L61" s="20"/>
      <c r="M61" s="21"/>
      <c r="N61" s="21"/>
      <c r="O61" s="21"/>
      <c r="P61" s="21"/>
      <c r="Q61" s="21"/>
      <c r="R61" s="22"/>
      <c r="S61" s="22"/>
      <c r="T61" s="22"/>
      <c r="U61" s="22"/>
      <c r="V61" s="22"/>
      <c r="W61" s="22"/>
      <c r="X61" s="22"/>
      <c r="Y61" s="22"/>
      <c r="Z61" s="22"/>
      <c r="AA61" s="22"/>
      <c r="AB61" s="22"/>
    </row>
    <row r="62">
      <c r="A62" s="8" t="s">
        <v>93</v>
      </c>
      <c r="B62" s="9"/>
      <c r="C62" s="9"/>
      <c r="D62" s="9"/>
      <c r="E62" s="9"/>
      <c r="F62" s="9"/>
      <c r="G62" s="9"/>
      <c r="H62" s="9"/>
      <c r="I62" s="9"/>
      <c r="J62" s="9"/>
      <c r="K62" s="10"/>
      <c r="L62" s="11"/>
      <c r="M62" s="21"/>
      <c r="N62" s="21"/>
      <c r="O62" s="21"/>
      <c r="P62" s="21"/>
      <c r="Q62" s="21"/>
      <c r="R62" s="22"/>
      <c r="S62" s="22"/>
      <c r="T62" s="22"/>
      <c r="U62" s="22"/>
      <c r="V62" s="22"/>
      <c r="W62" s="22"/>
      <c r="X62" s="22"/>
      <c r="Y62" s="22"/>
      <c r="Z62" s="22"/>
      <c r="AA62" s="22"/>
      <c r="AB62" s="22"/>
    </row>
    <row r="63">
      <c r="A63" s="18">
        <v>1.0</v>
      </c>
      <c r="B63" s="15" t="s">
        <v>32</v>
      </c>
      <c r="C63" s="32"/>
      <c r="D63" s="20" t="s">
        <v>94</v>
      </c>
      <c r="E63" s="17" t="s">
        <v>93</v>
      </c>
      <c r="F63" s="33"/>
      <c r="G63" s="33"/>
      <c r="H63" s="33"/>
      <c r="I63" s="23"/>
      <c r="J63" s="23">
        <v>45471.0</v>
      </c>
      <c r="K63" s="19" t="s">
        <v>20</v>
      </c>
      <c r="L63" s="20"/>
      <c r="M63" s="21"/>
      <c r="N63" s="21"/>
      <c r="O63" s="21"/>
      <c r="P63" s="21"/>
      <c r="Q63" s="21"/>
      <c r="R63" s="22"/>
      <c r="S63" s="22"/>
      <c r="T63" s="22"/>
      <c r="U63" s="22"/>
      <c r="V63" s="22"/>
      <c r="W63" s="22"/>
      <c r="X63" s="22"/>
      <c r="Y63" s="22"/>
      <c r="Z63" s="22"/>
      <c r="AA63" s="22"/>
      <c r="AB63" s="22"/>
    </row>
    <row r="64">
      <c r="A64" s="18">
        <v>2.0</v>
      </c>
      <c r="B64" s="15" t="s">
        <v>95</v>
      </c>
      <c r="C64" s="32"/>
      <c r="D64" s="20" t="s">
        <v>96</v>
      </c>
      <c r="E64" s="17" t="s">
        <v>27</v>
      </c>
      <c r="F64" s="33"/>
      <c r="G64" s="33"/>
      <c r="H64" s="33"/>
      <c r="I64" s="33"/>
      <c r="J64" s="33"/>
      <c r="K64" s="19" t="s">
        <v>20</v>
      </c>
      <c r="L64" s="20"/>
      <c r="M64" s="21"/>
      <c r="N64" s="21"/>
      <c r="O64" s="21"/>
      <c r="P64" s="21"/>
      <c r="Q64" s="21"/>
      <c r="R64" s="22"/>
      <c r="S64" s="22"/>
      <c r="T64" s="22"/>
      <c r="U64" s="22"/>
      <c r="V64" s="22"/>
      <c r="W64" s="22"/>
      <c r="X64" s="22"/>
      <c r="Y64" s="22"/>
      <c r="Z64" s="22"/>
      <c r="AA64" s="22"/>
      <c r="AB64" s="22"/>
    </row>
    <row r="65">
      <c r="A65" s="18">
        <v>3.0</v>
      </c>
      <c r="B65" s="15" t="s">
        <v>95</v>
      </c>
      <c r="C65" s="32"/>
      <c r="D65" s="20" t="s">
        <v>97</v>
      </c>
      <c r="E65" s="17" t="s">
        <v>93</v>
      </c>
      <c r="F65" s="33"/>
      <c r="G65" s="33"/>
      <c r="H65" s="33"/>
      <c r="I65" s="33"/>
      <c r="J65" s="33"/>
      <c r="K65" s="19" t="s">
        <v>20</v>
      </c>
      <c r="L65" s="20"/>
      <c r="M65" s="21"/>
      <c r="N65" s="21"/>
      <c r="O65" s="21"/>
      <c r="P65" s="21"/>
      <c r="Q65" s="21"/>
      <c r="R65" s="22"/>
      <c r="S65" s="22"/>
      <c r="T65" s="22"/>
      <c r="U65" s="22"/>
      <c r="V65" s="22"/>
      <c r="W65" s="22"/>
      <c r="X65" s="22"/>
      <c r="Y65" s="22"/>
      <c r="Z65" s="22"/>
      <c r="AA65" s="22"/>
      <c r="AB65" s="22"/>
    </row>
    <row r="66">
      <c r="A66" s="18">
        <v>4.0</v>
      </c>
      <c r="B66" s="15" t="s">
        <v>95</v>
      </c>
      <c r="C66" s="32"/>
      <c r="D66" s="20" t="s">
        <v>98</v>
      </c>
      <c r="E66" s="17" t="s">
        <v>93</v>
      </c>
      <c r="F66" s="33"/>
      <c r="G66" s="33"/>
      <c r="H66" s="33"/>
      <c r="I66" s="33"/>
      <c r="J66" s="33"/>
      <c r="K66" s="19" t="s">
        <v>20</v>
      </c>
      <c r="L66" s="20"/>
      <c r="M66" s="21"/>
      <c r="N66" s="21"/>
      <c r="O66" s="21"/>
      <c r="P66" s="21"/>
      <c r="Q66" s="21"/>
      <c r="R66" s="22"/>
      <c r="S66" s="22"/>
      <c r="T66" s="22"/>
      <c r="U66" s="22"/>
      <c r="V66" s="22"/>
      <c r="W66" s="22"/>
      <c r="X66" s="22"/>
      <c r="Y66" s="22"/>
      <c r="Z66" s="22"/>
      <c r="AA66" s="22"/>
      <c r="AB66" s="22"/>
    </row>
    <row r="67">
      <c r="A67" s="18">
        <v>5.0</v>
      </c>
      <c r="B67" s="15" t="s">
        <v>95</v>
      </c>
      <c r="C67" s="32"/>
      <c r="D67" s="34" t="s">
        <v>99</v>
      </c>
      <c r="E67" s="17" t="s">
        <v>93</v>
      </c>
      <c r="F67" s="33"/>
      <c r="G67" s="33"/>
      <c r="H67" s="33"/>
      <c r="I67" s="33"/>
      <c r="J67" s="33"/>
      <c r="K67" s="19" t="s">
        <v>39</v>
      </c>
      <c r="L67" s="20"/>
      <c r="M67" s="21"/>
      <c r="N67" s="21"/>
      <c r="O67" s="21"/>
      <c r="P67" s="21"/>
      <c r="Q67" s="21"/>
      <c r="R67" s="22"/>
      <c r="S67" s="22"/>
      <c r="T67" s="22"/>
      <c r="U67" s="22"/>
      <c r="V67" s="22"/>
      <c r="W67" s="22"/>
      <c r="X67" s="22"/>
      <c r="Y67" s="22"/>
      <c r="Z67" s="22"/>
      <c r="AA67" s="22"/>
      <c r="AB67" s="22"/>
    </row>
    <row r="68">
      <c r="A68" s="18">
        <v>6.0</v>
      </c>
      <c r="B68" s="15" t="s">
        <v>95</v>
      </c>
      <c r="C68" s="32"/>
      <c r="D68" s="34" t="s">
        <v>100</v>
      </c>
      <c r="E68" s="17" t="s">
        <v>93</v>
      </c>
      <c r="F68" s="33"/>
      <c r="G68" s="33"/>
      <c r="H68" s="33"/>
      <c r="I68" s="33"/>
      <c r="J68" s="33"/>
      <c r="K68" s="19" t="s">
        <v>39</v>
      </c>
      <c r="L68" s="20"/>
      <c r="M68" s="21"/>
      <c r="N68" s="21"/>
      <c r="O68" s="21"/>
      <c r="P68" s="21"/>
      <c r="Q68" s="21"/>
      <c r="R68" s="22"/>
      <c r="S68" s="22"/>
      <c r="T68" s="22"/>
      <c r="U68" s="22"/>
      <c r="V68" s="22"/>
      <c r="W68" s="22"/>
      <c r="X68" s="22"/>
      <c r="Y68" s="22"/>
      <c r="Z68" s="22"/>
      <c r="AA68" s="22"/>
      <c r="AB68" s="22"/>
    </row>
    <row r="69">
      <c r="A69" s="18">
        <v>7.0</v>
      </c>
      <c r="B69" s="15" t="s">
        <v>95</v>
      </c>
      <c r="C69" s="32"/>
      <c r="D69" s="16" t="s">
        <v>101</v>
      </c>
      <c r="E69" s="17" t="s">
        <v>93</v>
      </c>
      <c r="F69" s="33"/>
      <c r="G69" s="33"/>
      <c r="H69" s="33"/>
      <c r="I69" s="33"/>
      <c r="J69" s="33"/>
      <c r="K69" s="19" t="s">
        <v>39</v>
      </c>
      <c r="L69" s="20"/>
      <c r="M69" s="21"/>
      <c r="N69" s="21"/>
      <c r="O69" s="21"/>
      <c r="P69" s="21"/>
      <c r="Q69" s="21"/>
      <c r="R69" s="22"/>
      <c r="S69" s="22"/>
      <c r="T69" s="22"/>
      <c r="U69" s="22"/>
      <c r="V69" s="22"/>
      <c r="W69" s="22"/>
      <c r="X69" s="22"/>
      <c r="Y69" s="22"/>
      <c r="Z69" s="22"/>
      <c r="AA69" s="22"/>
      <c r="AB69" s="22"/>
    </row>
    <row r="70">
      <c r="A70" s="18">
        <v>8.0</v>
      </c>
      <c r="B70" s="15" t="s">
        <v>95</v>
      </c>
      <c r="C70" s="32"/>
      <c r="D70" s="34" t="s">
        <v>102</v>
      </c>
      <c r="E70" s="17" t="s">
        <v>93</v>
      </c>
      <c r="F70" s="33"/>
      <c r="G70" s="33"/>
      <c r="H70" s="33"/>
      <c r="I70" s="33"/>
      <c r="J70" s="33"/>
      <c r="K70" s="19" t="s">
        <v>39</v>
      </c>
      <c r="L70" s="20"/>
      <c r="M70" s="21"/>
      <c r="N70" s="21"/>
      <c r="O70" s="21"/>
      <c r="P70" s="21"/>
      <c r="Q70" s="21"/>
      <c r="R70" s="22"/>
      <c r="S70" s="22"/>
      <c r="T70" s="22"/>
      <c r="U70" s="22"/>
      <c r="V70" s="22"/>
      <c r="W70" s="22"/>
      <c r="X70" s="22"/>
      <c r="Y70" s="22"/>
      <c r="Z70" s="22"/>
      <c r="AA70" s="22"/>
      <c r="AB70" s="22"/>
    </row>
    <row r="71">
      <c r="A71" s="18">
        <v>9.0</v>
      </c>
      <c r="B71" s="15" t="s">
        <v>95</v>
      </c>
      <c r="C71" s="32"/>
      <c r="D71" s="34" t="s">
        <v>103</v>
      </c>
      <c r="E71" s="17" t="s">
        <v>93</v>
      </c>
      <c r="F71" s="33"/>
      <c r="G71" s="33"/>
      <c r="H71" s="33"/>
      <c r="I71" s="33"/>
      <c r="J71" s="33"/>
      <c r="K71" s="19" t="s">
        <v>39</v>
      </c>
      <c r="L71" s="20"/>
      <c r="M71" s="21"/>
      <c r="N71" s="21"/>
      <c r="O71" s="21"/>
      <c r="P71" s="21"/>
      <c r="Q71" s="21"/>
      <c r="R71" s="22"/>
      <c r="S71" s="22"/>
      <c r="T71" s="22"/>
      <c r="U71" s="22"/>
      <c r="V71" s="22"/>
      <c r="W71" s="22"/>
      <c r="X71" s="22"/>
      <c r="Y71" s="22"/>
      <c r="Z71" s="22"/>
      <c r="AA71" s="22"/>
      <c r="AB71" s="22"/>
    </row>
    <row r="72">
      <c r="A72" s="18">
        <v>10.0</v>
      </c>
      <c r="B72" s="15" t="s">
        <v>95</v>
      </c>
      <c r="C72" s="32"/>
      <c r="D72" s="34" t="s">
        <v>104</v>
      </c>
      <c r="E72" s="17" t="s">
        <v>93</v>
      </c>
      <c r="F72" s="33"/>
      <c r="G72" s="33"/>
      <c r="H72" s="33"/>
      <c r="I72" s="33"/>
      <c r="J72" s="33"/>
      <c r="K72" s="19" t="s">
        <v>39</v>
      </c>
      <c r="L72" s="20"/>
      <c r="M72" s="21"/>
      <c r="N72" s="21"/>
      <c r="O72" s="21"/>
      <c r="P72" s="21"/>
      <c r="Q72" s="21"/>
      <c r="R72" s="22"/>
      <c r="S72" s="22"/>
      <c r="T72" s="22"/>
      <c r="U72" s="22"/>
      <c r="V72" s="22"/>
      <c r="W72" s="22"/>
      <c r="X72" s="22"/>
      <c r="Y72" s="22"/>
      <c r="Z72" s="22"/>
      <c r="AA72" s="22"/>
      <c r="AB72" s="22"/>
    </row>
    <row r="73">
      <c r="A73" s="18">
        <v>11.0</v>
      </c>
      <c r="B73" s="15" t="s">
        <v>95</v>
      </c>
      <c r="C73" s="32"/>
      <c r="D73" s="34" t="s">
        <v>105</v>
      </c>
      <c r="E73" s="17" t="s">
        <v>93</v>
      </c>
      <c r="F73" s="33"/>
      <c r="G73" s="33"/>
      <c r="H73" s="33"/>
      <c r="I73" s="33"/>
      <c r="J73" s="33"/>
      <c r="K73" s="19" t="s">
        <v>39</v>
      </c>
      <c r="L73" s="20"/>
      <c r="M73" s="21"/>
      <c r="N73" s="21"/>
      <c r="O73" s="21"/>
      <c r="P73" s="21"/>
      <c r="Q73" s="21"/>
      <c r="R73" s="22"/>
      <c r="S73" s="22"/>
      <c r="T73" s="22"/>
      <c r="U73" s="22"/>
      <c r="V73" s="22"/>
      <c r="W73" s="22"/>
      <c r="X73" s="22"/>
      <c r="Y73" s="22"/>
      <c r="Z73" s="22"/>
      <c r="AA73" s="22"/>
      <c r="AB73" s="22"/>
    </row>
    <row r="74">
      <c r="A74" s="18">
        <v>12.0</v>
      </c>
      <c r="B74" s="15" t="s">
        <v>95</v>
      </c>
      <c r="C74" s="32"/>
      <c r="D74" s="34" t="s">
        <v>106</v>
      </c>
      <c r="E74" s="17" t="s">
        <v>93</v>
      </c>
      <c r="F74" s="33"/>
      <c r="G74" s="33"/>
      <c r="H74" s="33"/>
      <c r="I74" s="33"/>
      <c r="J74" s="33"/>
      <c r="K74" s="19" t="s">
        <v>39</v>
      </c>
      <c r="L74" s="20"/>
      <c r="M74" s="21"/>
      <c r="N74" s="21"/>
      <c r="O74" s="21"/>
      <c r="P74" s="21"/>
      <c r="Q74" s="21"/>
      <c r="R74" s="22"/>
      <c r="S74" s="22"/>
      <c r="T74" s="22"/>
      <c r="U74" s="22"/>
      <c r="V74" s="22"/>
      <c r="W74" s="22"/>
      <c r="X74" s="22"/>
      <c r="Y74" s="22"/>
      <c r="Z74" s="22"/>
      <c r="AA74" s="22"/>
      <c r="AB74" s="22"/>
    </row>
    <row r="75">
      <c r="A75" s="8" t="s">
        <v>107</v>
      </c>
      <c r="B75" s="9"/>
      <c r="C75" s="9"/>
      <c r="D75" s="9"/>
      <c r="E75" s="9"/>
      <c r="F75" s="9"/>
      <c r="G75" s="9"/>
      <c r="H75" s="9"/>
      <c r="I75" s="9"/>
      <c r="J75" s="9"/>
      <c r="K75" s="10"/>
      <c r="L75" s="11"/>
      <c r="M75" s="21"/>
      <c r="N75" s="21"/>
      <c r="O75" s="21"/>
      <c r="P75" s="21"/>
      <c r="Q75" s="21"/>
      <c r="R75" s="22"/>
      <c r="S75" s="22"/>
      <c r="T75" s="22"/>
      <c r="U75" s="22"/>
      <c r="V75" s="22"/>
      <c r="W75" s="22"/>
      <c r="X75" s="22"/>
      <c r="Y75" s="22"/>
      <c r="Z75" s="22"/>
      <c r="AA75" s="22"/>
      <c r="AB75" s="22"/>
    </row>
    <row r="76">
      <c r="A76" s="18">
        <v>1.0</v>
      </c>
      <c r="B76" s="15" t="s">
        <v>95</v>
      </c>
      <c r="C76" s="32"/>
      <c r="D76" s="34" t="s">
        <v>108</v>
      </c>
      <c r="E76" s="17" t="s">
        <v>109</v>
      </c>
      <c r="F76" s="35"/>
      <c r="G76" s="35">
        <v>40.0</v>
      </c>
      <c r="H76" s="35"/>
      <c r="I76" s="23"/>
      <c r="J76" s="23">
        <v>45469.0</v>
      </c>
      <c r="K76" s="19" t="s">
        <v>20</v>
      </c>
      <c r="L76" s="20" t="s">
        <v>110</v>
      </c>
      <c r="M76" s="21"/>
      <c r="N76" s="21"/>
      <c r="O76" s="21"/>
      <c r="P76" s="21"/>
      <c r="Q76" s="21"/>
      <c r="R76" s="22"/>
      <c r="S76" s="22"/>
      <c r="T76" s="22"/>
      <c r="U76" s="22"/>
      <c r="V76" s="22"/>
      <c r="W76" s="22"/>
      <c r="X76" s="22"/>
      <c r="Y76" s="22"/>
      <c r="Z76" s="22"/>
      <c r="AA76" s="22"/>
      <c r="AB76" s="22"/>
    </row>
    <row r="77">
      <c r="A77" s="18">
        <v>2.0</v>
      </c>
      <c r="B77" s="15" t="s">
        <v>95</v>
      </c>
      <c r="C77" s="32"/>
      <c r="D77" s="34" t="s">
        <v>111</v>
      </c>
      <c r="E77" s="17" t="s">
        <v>109</v>
      </c>
      <c r="F77" s="35"/>
      <c r="G77" s="35">
        <v>40.0</v>
      </c>
      <c r="H77" s="35"/>
      <c r="I77" s="23">
        <v>45474.0</v>
      </c>
      <c r="J77" s="23">
        <v>45476.0</v>
      </c>
      <c r="K77" s="19" t="s">
        <v>20</v>
      </c>
      <c r="L77" s="20" t="s">
        <v>110</v>
      </c>
      <c r="M77" s="21"/>
      <c r="N77" s="21"/>
      <c r="O77" s="21"/>
      <c r="P77" s="21"/>
      <c r="Q77" s="21"/>
      <c r="R77" s="22"/>
      <c r="S77" s="22"/>
      <c r="T77" s="22"/>
      <c r="U77" s="22"/>
      <c r="V77" s="22"/>
      <c r="W77" s="22"/>
      <c r="X77" s="22"/>
      <c r="Y77" s="22"/>
      <c r="Z77" s="22"/>
      <c r="AA77" s="22"/>
      <c r="AB77" s="22"/>
    </row>
    <row r="78">
      <c r="A78" s="22"/>
      <c r="B78" s="22"/>
      <c r="C78" s="22"/>
      <c r="D78" s="22"/>
      <c r="E78" s="36"/>
      <c r="F78" s="22"/>
      <c r="G78" s="22"/>
      <c r="H78" s="22"/>
      <c r="I78" s="22"/>
      <c r="J78" s="22"/>
      <c r="K78" s="22"/>
      <c r="L78" s="37"/>
      <c r="M78" s="38"/>
      <c r="N78" s="38"/>
      <c r="O78" s="38"/>
      <c r="P78" s="38"/>
      <c r="Q78" s="38"/>
      <c r="R78" s="22"/>
      <c r="S78" s="22"/>
      <c r="T78" s="22"/>
      <c r="U78" s="22"/>
      <c r="V78" s="22"/>
      <c r="W78" s="22"/>
      <c r="X78" s="22"/>
      <c r="Y78" s="22"/>
      <c r="Z78" s="22"/>
      <c r="AA78" s="22"/>
      <c r="AB78" s="22"/>
    </row>
    <row r="79">
      <c r="A79" s="22"/>
      <c r="B79" s="22"/>
      <c r="C79" s="22"/>
      <c r="D79" s="22"/>
      <c r="E79" s="36"/>
      <c r="F79" s="22"/>
      <c r="G79" s="22"/>
      <c r="H79" s="22"/>
      <c r="I79" s="22"/>
      <c r="J79" s="22"/>
      <c r="K79" s="22"/>
      <c r="L79" s="37"/>
      <c r="M79" s="22"/>
      <c r="N79" s="22"/>
      <c r="O79" s="22"/>
      <c r="P79" s="38"/>
      <c r="Q79" s="38"/>
      <c r="R79" s="22"/>
      <c r="S79" s="22"/>
      <c r="T79" s="22"/>
      <c r="U79" s="22"/>
      <c r="V79" s="22"/>
      <c r="W79" s="22"/>
      <c r="X79" s="22"/>
      <c r="Y79" s="22"/>
      <c r="Z79" s="22"/>
      <c r="AA79" s="22"/>
      <c r="AB79" s="22"/>
    </row>
    <row r="80">
      <c r="A80" s="22"/>
      <c r="B80" s="22"/>
      <c r="C80" s="22"/>
      <c r="D80" s="22"/>
      <c r="E80" s="36"/>
      <c r="F80" s="22"/>
      <c r="G80" s="22"/>
      <c r="H80" s="22"/>
      <c r="I80" s="22"/>
      <c r="J80" s="22"/>
      <c r="K80" s="22"/>
      <c r="L80" s="37"/>
      <c r="M80" s="39"/>
      <c r="N80" s="39"/>
      <c r="O80" s="39"/>
      <c r="P80" s="38"/>
      <c r="Q80" s="38"/>
      <c r="R80" s="22"/>
      <c r="S80" s="22"/>
      <c r="T80" s="22"/>
      <c r="U80" s="22"/>
      <c r="V80" s="22"/>
      <c r="W80" s="22"/>
      <c r="X80" s="22"/>
      <c r="Y80" s="22"/>
      <c r="Z80" s="22"/>
      <c r="AA80" s="22"/>
      <c r="AB80" s="22"/>
    </row>
    <row r="81">
      <c r="A81" s="22"/>
      <c r="B81" s="22"/>
      <c r="C81" s="22"/>
      <c r="D81" s="22"/>
      <c r="E81" s="36"/>
      <c r="F81" s="22"/>
      <c r="G81" s="22"/>
      <c r="H81" s="22"/>
      <c r="I81" s="22"/>
      <c r="J81" s="22"/>
      <c r="K81" s="22"/>
      <c r="L81" s="37"/>
      <c r="M81" s="38"/>
      <c r="N81" s="38"/>
      <c r="O81" s="38"/>
      <c r="P81" s="38"/>
      <c r="Q81" s="38"/>
      <c r="R81" s="22"/>
      <c r="S81" s="22"/>
      <c r="T81" s="22"/>
      <c r="U81" s="22"/>
      <c r="V81" s="22"/>
      <c r="W81" s="22"/>
      <c r="X81" s="22"/>
      <c r="Y81" s="22"/>
      <c r="Z81" s="22"/>
      <c r="AA81" s="22"/>
      <c r="AB81" s="22"/>
    </row>
    <row r="82">
      <c r="A82" s="22"/>
      <c r="B82" s="22"/>
      <c r="C82" s="22"/>
      <c r="D82" s="22"/>
      <c r="E82" s="36"/>
      <c r="F82" s="22"/>
      <c r="G82" s="22"/>
      <c r="H82" s="22"/>
      <c r="I82" s="22"/>
      <c r="J82" s="22"/>
      <c r="K82" s="22"/>
      <c r="L82" s="37"/>
      <c r="M82" s="38"/>
      <c r="N82" s="38"/>
      <c r="O82" s="38"/>
      <c r="P82" s="38"/>
      <c r="Q82" s="38"/>
      <c r="R82" s="22"/>
      <c r="S82" s="22"/>
      <c r="T82" s="22"/>
      <c r="U82" s="22"/>
      <c r="V82" s="22"/>
      <c r="W82" s="22"/>
      <c r="X82" s="22"/>
      <c r="Y82" s="22"/>
      <c r="Z82" s="22"/>
      <c r="AA82" s="22"/>
      <c r="AB82" s="22"/>
    </row>
    <row r="83">
      <c r="A83" s="22"/>
      <c r="B83" s="22"/>
      <c r="C83" s="22"/>
      <c r="D83" s="22"/>
      <c r="E83" s="36"/>
      <c r="F83" s="22"/>
      <c r="G83" s="22"/>
      <c r="H83" s="22"/>
      <c r="I83" s="22"/>
      <c r="J83" s="22"/>
      <c r="K83" s="22"/>
      <c r="L83" s="37"/>
      <c r="M83" s="38"/>
      <c r="N83" s="38"/>
      <c r="O83" s="38"/>
      <c r="P83" s="38"/>
      <c r="Q83" s="38"/>
      <c r="R83" s="22"/>
      <c r="S83" s="22"/>
      <c r="T83" s="22"/>
      <c r="U83" s="22"/>
      <c r="V83" s="22"/>
      <c r="W83" s="22"/>
      <c r="X83" s="22"/>
      <c r="Y83" s="22"/>
      <c r="Z83" s="22"/>
      <c r="AA83" s="22"/>
      <c r="AB83" s="22"/>
    </row>
    <row r="84">
      <c r="A84" s="22"/>
      <c r="B84" s="22"/>
      <c r="C84" s="22"/>
      <c r="D84" s="22"/>
      <c r="E84" s="36"/>
      <c r="F84" s="22"/>
      <c r="G84" s="22"/>
      <c r="H84" s="22"/>
      <c r="I84" s="22"/>
      <c r="J84" s="22"/>
      <c r="K84" s="22"/>
      <c r="L84" s="37"/>
      <c r="M84" s="38"/>
      <c r="N84" s="38"/>
      <c r="O84" s="38"/>
      <c r="P84" s="38"/>
      <c r="Q84" s="38"/>
      <c r="R84" s="22"/>
      <c r="S84" s="22"/>
      <c r="T84" s="22"/>
      <c r="U84" s="22"/>
      <c r="V84" s="22"/>
      <c r="W84" s="22"/>
      <c r="X84" s="22"/>
      <c r="Y84" s="22"/>
      <c r="Z84" s="22"/>
      <c r="AA84" s="22"/>
      <c r="AB84" s="22"/>
    </row>
    <row r="85">
      <c r="A85" s="22"/>
      <c r="B85" s="22"/>
      <c r="C85" s="22"/>
      <c r="D85" s="22"/>
      <c r="E85" s="36"/>
      <c r="F85" s="22"/>
      <c r="G85" s="22"/>
      <c r="H85" s="22"/>
      <c r="I85" s="22"/>
      <c r="J85" s="22"/>
      <c r="K85" s="22"/>
      <c r="L85" s="37"/>
      <c r="M85" s="38"/>
      <c r="N85" s="38"/>
      <c r="O85" s="38"/>
      <c r="P85" s="38"/>
      <c r="Q85" s="38"/>
      <c r="R85" s="22"/>
      <c r="S85" s="22"/>
      <c r="T85" s="22"/>
      <c r="U85" s="22"/>
      <c r="V85" s="22"/>
      <c r="W85" s="22"/>
      <c r="X85" s="22"/>
      <c r="Y85" s="22"/>
      <c r="Z85" s="22"/>
      <c r="AA85" s="22"/>
      <c r="AB85" s="22"/>
    </row>
    <row r="86">
      <c r="A86" s="22"/>
      <c r="B86" s="22"/>
      <c r="C86" s="22"/>
      <c r="D86" s="22"/>
      <c r="E86" s="36"/>
      <c r="F86" s="22"/>
      <c r="G86" s="22"/>
      <c r="H86" s="22"/>
      <c r="I86" s="22"/>
      <c r="J86" s="22"/>
      <c r="K86" s="22"/>
      <c r="L86" s="37"/>
      <c r="M86" s="38"/>
      <c r="N86" s="38"/>
      <c r="O86" s="38"/>
      <c r="P86" s="38"/>
      <c r="Q86" s="38"/>
      <c r="R86" s="22"/>
      <c r="S86" s="22"/>
      <c r="T86" s="22"/>
      <c r="U86" s="22"/>
      <c r="V86" s="22"/>
      <c r="W86" s="22"/>
      <c r="X86" s="22"/>
      <c r="Y86" s="22"/>
      <c r="Z86" s="22"/>
      <c r="AA86" s="22"/>
      <c r="AB86" s="22"/>
    </row>
    <row r="87">
      <c r="A87" s="22"/>
      <c r="B87" s="22"/>
      <c r="C87" s="22"/>
      <c r="D87" s="22"/>
      <c r="E87" s="36"/>
      <c r="F87" s="22"/>
      <c r="G87" s="22"/>
      <c r="H87" s="22"/>
      <c r="I87" s="22"/>
      <c r="J87" s="22"/>
      <c r="K87" s="22"/>
      <c r="L87" s="37"/>
      <c r="M87" s="38"/>
      <c r="N87" s="38"/>
      <c r="O87" s="38"/>
      <c r="P87" s="38"/>
      <c r="Q87" s="38"/>
      <c r="R87" s="22"/>
      <c r="S87" s="22"/>
      <c r="T87" s="22"/>
      <c r="U87" s="22"/>
      <c r="V87" s="22"/>
      <c r="W87" s="22"/>
      <c r="X87" s="22"/>
      <c r="Y87" s="22"/>
      <c r="Z87" s="22"/>
      <c r="AA87" s="22"/>
      <c r="AB87" s="22"/>
    </row>
    <row r="88">
      <c r="A88" s="22"/>
      <c r="B88" s="22"/>
      <c r="C88" s="22"/>
      <c r="D88" s="22"/>
      <c r="E88" s="36"/>
      <c r="F88" s="22"/>
      <c r="G88" s="22"/>
      <c r="H88" s="22"/>
      <c r="I88" s="22"/>
      <c r="J88" s="22"/>
      <c r="K88" s="22"/>
      <c r="L88" s="37"/>
      <c r="M88" s="38"/>
      <c r="N88" s="38"/>
      <c r="O88" s="38"/>
      <c r="P88" s="38"/>
      <c r="Q88" s="38"/>
      <c r="R88" s="22"/>
      <c r="S88" s="22"/>
      <c r="T88" s="22"/>
      <c r="U88" s="22"/>
      <c r="V88" s="22"/>
      <c r="W88" s="22"/>
      <c r="X88" s="22"/>
      <c r="Y88" s="22"/>
      <c r="Z88" s="22"/>
      <c r="AA88" s="22"/>
      <c r="AB88" s="22"/>
    </row>
    <row r="89">
      <c r="A89" s="22"/>
      <c r="B89" s="22"/>
      <c r="C89" s="22"/>
      <c r="D89" s="22"/>
      <c r="E89" s="36"/>
      <c r="F89" s="22"/>
      <c r="G89" s="22"/>
      <c r="H89" s="22"/>
      <c r="I89" s="22"/>
      <c r="J89" s="22"/>
      <c r="K89" s="22"/>
      <c r="L89" s="37"/>
      <c r="M89" s="38"/>
      <c r="N89" s="38"/>
      <c r="O89" s="38"/>
      <c r="P89" s="38"/>
      <c r="Q89" s="38"/>
      <c r="R89" s="22"/>
      <c r="S89" s="22"/>
      <c r="T89" s="22"/>
      <c r="U89" s="22"/>
      <c r="V89" s="22"/>
      <c r="W89" s="22"/>
      <c r="X89" s="22"/>
      <c r="Y89" s="22"/>
      <c r="Z89" s="22"/>
      <c r="AA89" s="22"/>
      <c r="AB89" s="22"/>
    </row>
    <row r="90">
      <c r="A90" s="22"/>
      <c r="B90" s="22"/>
      <c r="C90" s="22"/>
      <c r="D90" s="22"/>
      <c r="E90" s="36"/>
      <c r="F90" s="22"/>
      <c r="G90" s="22"/>
      <c r="H90" s="22"/>
      <c r="I90" s="22"/>
      <c r="J90" s="22"/>
      <c r="K90" s="22"/>
      <c r="L90" s="37"/>
      <c r="M90" s="38"/>
      <c r="N90" s="38"/>
      <c r="O90" s="38"/>
      <c r="P90" s="38"/>
      <c r="Q90" s="38"/>
      <c r="R90" s="22"/>
      <c r="S90" s="22"/>
      <c r="T90" s="22"/>
      <c r="U90" s="22"/>
      <c r="V90" s="22"/>
      <c r="W90" s="22"/>
      <c r="X90" s="22"/>
      <c r="Y90" s="22"/>
      <c r="Z90" s="22"/>
      <c r="AA90" s="22"/>
      <c r="AB90" s="22"/>
    </row>
    <row r="91">
      <c r="A91" s="22"/>
      <c r="B91" s="22"/>
      <c r="C91" s="22"/>
      <c r="D91" s="22"/>
      <c r="E91" s="36"/>
      <c r="F91" s="22"/>
      <c r="G91" s="22"/>
      <c r="H91" s="22"/>
      <c r="I91" s="22"/>
      <c r="J91" s="22"/>
      <c r="K91" s="22"/>
      <c r="L91" s="37"/>
      <c r="M91" s="38"/>
      <c r="N91" s="38"/>
      <c r="O91" s="38"/>
      <c r="P91" s="38"/>
      <c r="Q91" s="38"/>
      <c r="R91" s="22"/>
      <c r="S91" s="22"/>
      <c r="T91" s="22"/>
      <c r="U91" s="22"/>
      <c r="V91" s="22"/>
      <c r="W91" s="22"/>
      <c r="X91" s="22"/>
      <c r="Y91" s="22"/>
      <c r="Z91" s="22"/>
      <c r="AA91" s="22"/>
      <c r="AB91" s="22"/>
    </row>
    <row r="92">
      <c r="A92" s="22"/>
      <c r="B92" s="22"/>
      <c r="C92" s="22"/>
      <c r="D92" s="22"/>
      <c r="E92" s="36"/>
      <c r="F92" s="22"/>
      <c r="G92" s="22"/>
      <c r="H92" s="22"/>
      <c r="I92" s="22"/>
      <c r="J92" s="22"/>
      <c r="K92" s="22"/>
      <c r="L92" s="37"/>
      <c r="M92" s="38"/>
      <c r="N92" s="38"/>
      <c r="O92" s="38"/>
      <c r="P92" s="38"/>
      <c r="Q92" s="38"/>
      <c r="R92" s="22"/>
      <c r="S92" s="22"/>
      <c r="T92" s="22"/>
      <c r="U92" s="22"/>
      <c r="V92" s="22"/>
      <c r="W92" s="22"/>
      <c r="X92" s="22"/>
      <c r="Y92" s="22"/>
      <c r="Z92" s="22"/>
      <c r="AA92" s="22"/>
      <c r="AB92" s="22"/>
    </row>
    <row r="93">
      <c r="A93" s="22"/>
      <c r="B93" s="22"/>
      <c r="C93" s="22"/>
      <c r="D93" s="22"/>
      <c r="E93" s="36"/>
      <c r="F93" s="22"/>
      <c r="G93" s="22"/>
      <c r="H93" s="22"/>
      <c r="I93" s="22"/>
      <c r="J93" s="22"/>
      <c r="K93" s="22"/>
      <c r="L93" s="37"/>
      <c r="M93" s="38"/>
      <c r="N93" s="38"/>
      <c r="O93" s="38"/>
      <c r="P93" s="38"/>
      <c r="Q93" s="38"/>
      <c r="R93" s="22"/>
      <c r="S93" s="22"/>
      <c r="T93" s="22"/>
      <c r="U93" s="22"/>
      <c r="V93" s="22"/>
      <c r="W93" s="22"/>
      <c r="X93" s="22"/>
      <c r="Y93" s="22"/>
      <c r="Z93" s="22"/>
      <c r="AA93" s="22"/>
      <c r="AB93" s="22"/>
    </row>
    <row r="94">
      <c r="A94" s="22"/>
      <c r="B94" s="22"/>
      <c r="C94" s="22"/>
      <c r="D94" s="22"/>
      <c r="E94" s="36"/>
      <c r="F94" s="22"/>
      <c r="G94" s="22"/>
      <c r="H94" s="22"/>
      <c r="I94" s="22"/>
      <c r="J94" s="22"/>
      <c r="K94" s="22"/>
      <c r="L94" s="37"/>
      <c r="M94" s="38"/>
      <c r="N94" s="38"/>
      <c r="O94" s="38"/>
      <c r="P94" s="38"/>
      <c r="Q94" s="38"/>
      <c r="R94" s="22"/>
      <c r="S94" s="22"/>
      <c r="T94" s="22"/>
      <c r="U94" s="22"/>
      <c r="V94" s="22"/>
      <c r="W94" s="22"/>
      <c r="X94" s="22"/>
      <c r="Y94" s="22"/>
      <c r="Z94" s="22"/>
      <c r="AA94" s="22"/>
      <c r="AB94" s="22"/>
    </row>
    <row r="95">
      <c r="A95" s="22"/>
      <c r="B95" s="22"/>
      <c r="C95" s="22"/>
      <c r="D95" s="22"/>
      <c r="E95" s="36"/>
      <c r="F95" s="22"/>
      <c r="G95" s="22"/>
      <c r="H95" s="22"/>
      <c r="I95" s="22"/>
      <c r="J95" s="22"/>
      <c r="K95" s="22"/>
      <c r="L95" s="37"/>
      <c r="M95" s="38"/>
      <c r="N95" s="38"/>
      <c r="O95" s="38"/>
      <c r="P95" s="38"/>
      <c r="Q95" s="38"/>
      <c r="R95" s="22"/>
      <c r="S95" s="22"/>
      <c r="T95" s="22"/>
      <c r="U95" s="22"/>
      <c r="V95" s="22"/>
      <c r="W95" s="22"/>
      <c r="X95" s="22"/>
      <c r="Y95" s="22"/>
      <c r="Z95" s="22"/>
      <c r="AA95" s="22"/>
      <c r="AB95" s="22"/>
    </row>
    <row r="96">
      <c r="A96" s="22"/>
      <c r="B96" s="22"/>
      <c r="C96" s="22"/>
      <c r="D96" s="22"/>
      <c r="E96" s="36"/>
      <c r="F96" s="22"/>
      <c r="G96" s="22"/>
      <c r="H96" s="22"/>
      <c r="I96" s="22"/>
      <c r="J96" s="22"/>
      <c r="K96" s="22"/>
      <c r="L96" s="37"/>
      <c r="M96" s="38"/>
      <c r="N96" s="38"/>
      <c r="O96" s="38"/>
      <c r="P96" s="38"/>
      <c r="Q96" s="38"/>
      <c r="R96" s="22"/>
      <c r="S96" s="22"/>
      <c r="T96" s="22"/>
      <c r="U96" s="22"/>
      <c r="V96" s="22"/>
      <c r="W96" s="22"/>
      <c r="X96" s="22"/>
      <c r="Y96" s="22"/>
      <c r="Z96" s="22"/>
      <c r="AA96" s="22"/>
      <c r="AB96" s="22"/>
    </row>
    <row r="97">
      <c r="A97" s="22"/>
      <c r="B97" s="22"/>
      <c r="C97" s="22"/>
      <c r="D97" s="22"/>
      <c r="E97" s="36"/>
      <c r="F97" s="22"/>
      <c r="G97" s="22"/>
      <c r="H97" s="22"/>
      <c r="I97" s="22"/>
      <c r="J97" s="22"/>
      <c r="K97" s="22"/>
      <c r="L97" s="37"/>
      <c r="M97" s="38"/>
      <c r="N97" s="38"/>
      <c r="O97" s="38"/>
      <c r="P97" s="38"/>
      <c r="Q97" s="38"/>
      <c r="R97" s="22"/>
      <c r="S97" s="22"/>
      <c r="T97" s="22"/>
      <c r="U97" s="22"/>
      <c r="V97" s="22"/>
      <c r="W97" s="22"/>
      <c r="X97" s="22"/>
      <c r="Y97" s="22"/>
      <c r="Z97" s="22"/>
      <c r="AA97" s="22"/>
      <c r="AB97" s="22"/>
    </row>
    <row r="98">
      <c r="A98" s="22"/>
      <c r="B98" s="22"/>
      <c r="C98" s="22"/>
      <c r="D98" s="22"/>
      <c r="E98" s="36"/>
      <c r="F98" s="22"/>
      <c r="G98" s="22"/>
      <c r="H98" s="22"/>
      <c r="I98" s="22"/>
      <c r="J98" s="22"/>
      <c r="K98" s="22"/>
      <c r="L98" s="37"/>
      <c r="M98" s="38"/>
      <c r="N98" s="38"/>
      <c r="O98" s="38"/>
      <c r="P98" s="38"/>
      <c r="Q98" s="38"/>
      <c r="R98" s="22"/>
      <c r="S98" s="22"/>
      <c r="T98" s="22"/>
      <c r="U98" s="22"/>
      <c r="V98" s="22"/>
      <c r="W98" s="22"/>
      <c r="X98" s="22"/>
      <c r="Y98" s="22"/>
      <c r="Z98" s="22"/>
      <c r="AA98" s="22"/>
      <c r="AB98" s="22"/>
    </row>
    <row r="99">
      <c r="A99" s="22"/>
      <c r="B99" s="22"/>
      <c r="C99" s="22"/>
      <c r="D99" s="22"/>
      <c r="E99" s="36"/>
      <c r="F99" s="22"/>
      <c r="G99" s="22"/>
      <c r="H99" s="22"/>
      <c r="I99" s="22"/>
      <c r="J99" s="22"/>
      <c r="K99" s="22"/>
      <c r="L99" s="37"/>
      <c r="M99" s="38"/>
      <c r="N99" s="38"/>
      <c r="O99" s="38"/>
      <c r="P99" s="38"/>
      <c r="Q99" s="38"/>
      <c r="R99" s="22"/>
      <c r="S99" s="22"/>
      <c r="T99" s="22"/>
      <c r="U99" s="22"/>
      <c r="V99" s="22"/>
      <c r="W99" s="22"/>
      <c r="X99" s="22"/>
      <c r="Y99" s="22"/>
      <c r="Z99" s="22"/>
      <c r="AA99" s="22"/>
      <c r="AB99" s="22"/>
    </row>
    <row r="100">
      <c r="A100" s="22"/>
      <c r="B100" s="22"/>
      <c r="C100" s="22"/>
      <c r="D100" s="22"/>
      <c r="E100" s="36"/>
      <c r="F100" s="22"/>
      <c r="G100" s="22"/>
      <c r="H100" s="22"/>
      <c r="I100" s="22"/>
      <c r="J100" s="22"/>
      <c r="K100" s="22"/>
      <c r="L100" s="37"/>
      <c r="M100" s="38"/>
      <c r="N100" s="38"/>
      <c r="O100" s="38"/>
      <c r="P100" s="38"/>
      <c r="Q100" s="38"/>
      <c r="R100" s="22"/>
      <c r="S100" s="22"/>
      <c r="T100" s="22"/>
      <c r="U100" s="22"/>
      <c r="V100" s="22"/>
      <c r="W100" s="22"/>
      <c r="X100" s="22"/>
      <c r="Y100" s="22"/>
      <c r="Z100" s="22"/>
      <c r="AA100" s="22"/>
      <c r="AB100" s="22"/>
    </row>
    <row r="101">
      <c r="A101" s="22"/>
      <c r="B101" s="22"/>
      <c r="C101" s="22"/>
      <c r="D101" s="22"/>
      <c r="E101" s="36"/>
      <c r="F101" s="22"/>
      <c r="G101" s="22"/>
      <c r="H101" s="22"/>
      <c r="I101" s="22"/>
      <c r="J101" s="22"/>
      <c r="K101" s="22"/>
      <c r="L101" s="37"/>
      <c r="M101" s="38"/>
      <c r="N101" s="38"/>
      <c r="O101" s="38"/>
      <c r="P101" s="38"/>
      <c r="Q101" s="38"/>
      <c r="R101" s="22"/>
      <c r="S101" s="22"/>
      <c r="T101" s="22"/>
      <c r="U101" s="22"/>
      <c r="V101" s="22"/>
      <c r="W101" s="22"/>
      <c r="X101" s="22"/>
      <c r="Y101" s="22"/>
      <c r="Z101" s="22"/>
      <c r="AA101" s="22"/>
      <c r="AB101" s="22"/>
    </row>
    <row r="102">
      <c r="A102" s="22"/>
      <c r="B102" s="22"/>
      <c r="C102" s="22"/>
      <c r="D102" s="22"/>
      <c r="E102" s="36"/>
      <c r="F102" s="22"/>
      <c r="G102" s="22"/>
      <c r="H102" s="22"/>
      <c r="I102" s="22"/>
      <c r="J102" s="22"/>
      <c r="K102" s="22"/>
      <c r="L102" s="37"/>
      <c r="M102" s="38"/>
      <c r="N102" s="38"/>
      <c r="O102" s="38"/>
      <c r="P102" s="38"/>
      <c r="Q102" s="38"/>
      <c r="R102" s="22"/>
      <c r="S102" s="22"/>
      <c r="T102" s="22"/>
      <c r="U102" s="22"/>
      <c r="V102" s="22"/>
      <c r="W102" s="22"/>
      <c r="X102" s="22"/>
      <c r="Y102" s="22"/>
      <c r="Z102" s="22"/>
      <c r="AA102" s="22"/>
      <c r="AB102" s="22"/>
    </row>
    <row r="103">
      <c r="A103" s="22"/>
      <c r="B103" s="22"/>
      <c r="C103" s="22"/>
      <c r="D103" s="22"/>
      <c r="E103" s="36"/>
      <c r="F103" s="22"/>
      <c r="G103" s="22"/>
      <c r="H103" s="22"/>
      <c r="I103" s="22"/>
      <c r="J103" s="22"/>
      <c r="K103" s="22"/>
      <c r="L103" s="37"/>
      <c r="M103" s="38"/>
      <c r="N103" s="38"/>
      <c r="O103" s="38"/>
      <c r="P103" s="38"/>
      <c r="Q103" s="38"/>
      <c r="R103" s="22"/>
      <c r="S103" s="22"/>
      <c r="T103" s="22"/>
      <c r="U103" s="22"/>
      <c r="V103" s="22"/>
      <c r="W103" s="22"/>
      <c r="X103" s="22"/>
      <c r="Y103" s="22"/>
      <c r="Z103" s="22"/>
      <c r="AA103" s="22"/>
      <c r="AB103" s="22"/>
    </row>
    <row r="104">
      <c r="A104" s="22"/>
      <c r="B104" s="22"/>
      <c r="C104" s="22"/>
      <c r="D104" s="22"/>
      <c r="E104" s="36"/>
      <c r="F104" s="22"/>
      <c r="G104" s="22"/>
      <c r="H104" s="22"/>
      <c r="I104" s="22"/>
      <c r="J104" s="22"/>
      <c r="K104" s="22"/>
      <c r="L104" s="37"/>
      <c r="M104" s="38"/>
      <c r="N104" s="38"/>
      <c r="O104" s="38"/>
      <c r="P104" s="38"/>
      <c r="Q104" s="38"/>
      <c r="R104" s="22"/>
      <c r="S104" s="22"/>
      <c r="T104" s="22"/>
      <c r="U104" s="22"/>
      <c r="V104" s="22"/>
      <c r="W104" s="22"/>
      <c r="X104" s="22"/>
      <c r="Y104" s="22"/>
      <c r="Z104" s="22"/>
      <c r="AA104" s="22"/>
      <c r="AB104" s="22"/>
    </row>
    <row r="105">
      <c r="A105" s="22"/>
      <c r="B105" s="22"/>
      <c r="C105" s="22"/>
      <c r="D105" s="22"/>
      <c r="E105" s="36"/>
      <c r="F105" s="22"/>
      <c r="G105" s="22"/>
      <c r="H105" s="22"/>
      <c r="I105" s="22"/>
      <c r="J105" s="22"/>
      <c r="K105" s="22"/>
      <c r="L105" s="37"/>
      <c r="M105" s="38"/>
      <c r="N105" s="38"/>
      <c r="O105" s="38"/>
      <c r="P105" s="38"/>
      <c r="Q105" s="38"/>
      <c r="R105" s="22"/>
      <c r="S105" s="22"/>
      <c r="T105" s="22"/>
      <c r="U105" s="22"/>
      <c r="V105" s="22"/>
      <c r="W105" s="22"/>
      <c r="X105" s="22"/>
      <c r="Y105" s="22"/>
      <c r="Z105" s="22"/>
      <c r="AA105" s="22"/>
      <c r="AB105" s="22"/>
    </row>
    <row r="106">
      <c r="A106" s="22"/>
      <c r="B106" s="22"/>
      <c r="C106" s="22"/>
      <c r="D106" s="22"/>
      <c r="E106" s="36"/>
      <c r="F106" s="22"/>
      <c r="G106" s="22"/>
      <c r="H106" s="22"/>
      <c r="I106" s="22"/>
      <c r="J106" s="22"/>
      <c r="K106" s="22"/>
      <c r="L106" s="37"/>
      <c r="M106" s="38"/>
      <c r="N106" s="38"/>
      <c r="O106" s="38"/>
      <c r="P106" s="38"/>
      <c r="Q106" s="38"/>
      <c r="R106" s="22"/>
      <c r="S106" s="22"/>
      <c r="T106" s="22"/>
      <c r="U106" s="22"/>
      <c r="V106" s="22"/>
      <c r="W106" s="22"/>
      <c r="X106" s="22"/>
      <c r="Y106" s="22"/>
      <c r="Z106" s="22"/>
      <c r="AA106" s="22"/>
      <c r="AB106" s="22"/>
    </row>
    <row r="107">
      <c r="A107" s="22"/>
      <c r="B107" s="22"/>
      <c r="C107" s="22"/>
      <c r="D107" s="22"/>
      <c r="E107" s="36"/>
      <c r="F107" s="22"/>
      <c r="G107" s="22"/>
      <c r="H107" s="22"/>
      <c r="I107" s="22"/>
      <c r="J107" s="22"/>
      <c r="K107" s="22"/>
      <c r="L107" s="37"/>
      <c r="M107" s="38"/>
      <c r="N107" s="38"/>
      <c r="O107" s="38"/>
      <c r="P107" s="38"/>
      <c r="Q107" s="38"/>
      <c r="R107" s="22"/>
      <c r="S107" s="22"/>
      <c r="T107" s="22"/>
      <c r="U107" s="22"/>
      <c r="V107" s="22"/>
      <c r="W107" s="22"/>
      <c r="X107" s="22"/>
      <c r="Y107" s="22"/>
      <c r="Z107" s="22"/>
      <c r="AA107" s="22"/>
      <c r="AB107" s="22"/>
    </row>
    <row r="108">
      <c r="A108" s="22"/>
      <c r="B108" s="22"/>
      <c r="C108" s="22"/>
      <c r="D108" s="22"/>
      <c r="E108" s="36"/>
      <c r="F108" s="22"/>
      <c r="G108" s="22"/>
      <c r="H108" s="22"/>
      <c r="I108" s="22"/>
      <c r="J108" s="22"/>
      <c r="K108" s="22"/>
      <c r="L108" s="37"/>
      <c r="M108" s="38"/>
      <c r="N108" s="38"/>
      <c r="O108" s="38"/>
      <c r="P108" s="38"/>
      <c r="Q108" s="38"/>
      <c r="R108" s="22"/>
      <c r="S108" s="22"/>
      <c r="T108" s="22"/>
      <c r="U108" s="22"/>
      <c r="V108" s="22"/>
      <c r="W108" s="22"/>
      <c r="X108" s="22"/>
      <c r="Y108" s="22"/>
      <c r="Z108" s="22"/>
      <c r="AA108" s="22"/>
      <c r="AB108" s="22"/>
    </row>
    <row r="109">
      <c r="A109" s="22"/>
      <c r="B109" s="22"/>
      <c r="C109" s="22"/>
      <c r="D109" s="22"/>
      <c r="E109" s="36"/>
      <c r="F109" s="22"/>
      <c r="G109" s="22"/>
      <c r="H109" s="22"/>
      <c r="I109" s="22"/>
      <c r="J109" s="22"/>
      <c r="K109" s="22"/>
      <c r="L109" s="37"/>
      <c r="M109" s="38"/>
      <c r="N109" s="38"/>
      <c r="O109" s="38"/>
      <c r="P109" s="38"/>
      <c r="Q109" s="38"/>
      <c r="R109" s="22"/>
      <c r="S109" s="22"/>
      <c r="T109" s="22"/>
      <c r="U109" s="22"/>
      <c r="V109" s="22"/>
      <c r="W109" s="22"/>
      <c r="X109" s="22"/>
      <c r="Y109" s="22"/>
      <c r="Z109" s="22"/>
      <c r="AA109" s="22"/>
      <c r="AB109" s="22"/>
    </row>
    <row r="110">
      <c r="A110" s="22"/>
      <c r="B110" s="22"/>
      <c r="C110" s="22"/>
      <c r="D110" s="22"/>
      <c r="E110" s="36"/>
      <c r="F110" s="22"/>
      <c r="G110" s="22"/>
      <c r="H110" s="22"/>
      <c r="I110" s="22"/>
      <c r="J110" s="22"/>
      <c r="K110" s="22"/>
      <c r="L110" s="37"/>
      <c r="M110" s="38"/>
      <c r="N110" s="38"/>
      <c r="O110" s="38"/>
      <c r="P110" s="38"/>
      <c r="Q110" s="38"/>
      <c r="R110" s="22"/>
      <c r="S110" s="22"/>
      <c r="T110" s="22"/>
      <c r="U110" s="22"/>
      <c r="V110" s="22"/>
      <c r="W110" s="22"/>
      <c r="X110" s="22"/>
      <c r="Y110" s="22"/>
      <c r="Z110" s="22"/>
      <c r="AA110" s="22"/>
      <c r="AB110" s="22"/>
    </row>
    <row r="111">
      <c r="A111" s="22"/>
      <c r="B111" s="22"/>
      <c r="C111" s="22"/>
      <c r="D111" s="22"/>
      <c r="E111" s="36"/>
      <c r="F111" s="22"/>
      <c r="G111" s="22"/>
      <c r="H111" s="22"/>
      <c r="I111" s="22"/>
      <c r="J111" s="22"/>
      <c r="K111" s="22"/>
      <c r="L111" s="37"/>
      <c r="M111" s="38"/>
      <c r="N111" s="38"/>
      <c r="O111" s="38"/>
      <c r="P111" s="38"/>
      <c r="Q111" s="38"/>
      <c r="R111" s="22"/>
      <c r="S111" s="22"/>
      <c r="T111" s="22"/>
      <c r="U111" s="22"/>
      <c r="V111" s="22"/>
      <c r="W111" s="22"/>
      <c r="X111" s="22"/>
      <c r="Y111" s="22"/>
      <c r="Z111" s="22"/>
      <c r="AA111" s="22"/>
      <c r="AB111" s="22"/>
    </row>
    <row r="112">
      <c r="A112" s="22"/>
      <c r="B112" s="22"/>
      <c r="C112" s="22"/>
      <c r="D112" s="22"/>
      <c r="E112" s="36"/>
      <c r="F112" s="22"/>
      <c r="G112" s="22"/>
      <c r="H112" s="22"/>
      <c r="I112" s="22"/>
      <c r="J112" s="22"/>
      <c r="K112" s="22"/>
      <c r="L112" s="37"/>
      <c r="M112" s="38"/>
      <c r="N112" s="38"/>
      <c r="O112" s="38"/>
      <c r="P112" s="38"/>
      <c r="Q112" s="38"/>
      <c r="R112" s="22"/>
      <c r="S112" s="22"/>
      <c r="T112" s="22"/>
      <c r="U112" s="22"/>
      <c r="V112" s="22"/>
      <c r="W112" s="22"/>
      <c r="X112" s="22"/>
      <c r="Y112" s="22"/>
      <c r="Z112" s="22"/>
      <c r="AA112" s="22"/>
      <c r="AB112" s="22"/>
    </row>
    <row r="113">
      <c r="A113" s="22"/>
      <c r="B113" s="22"/>
      <c r="C113" s="22"/>
      <c r="D113" s="22"/>
      <c r="E113" s="36"/>
      <c r="F113" s="22"/>
      <c r="G113" s="22"/>
      <c r="H113" s="22"/>
      <c r="I113" s="22"/>
      <c r="J113" s="22"/>
      <c r="K113" s="22"/>
      <c r="L113" s="37"/>
      <c r="M113" s="38"/>
      <c r="N113" s="38"/>
      <c r="O113" s="38"/>
      <c r="P113" s="38"/>
      <c r="Q113" s="38"/>
      <c r="R113" s="22"/>
      <c r="S113" s="22"/>
      <c r="T113" s="22"/>
      <c r="U113" s="22"/>
      <c r="V113" s="22"/>
      <c r="W113" s="22"/>
      <c r="X113" s="22"/>
      <c r="Y113" s="22"/>
      <c r="Z113" s="22"/>
      <c r="AA113" s="22"/>
      <c r="AB113" s="22"/>
    </row>
    <row r="114">
      <c r="A114" s="22"/>
      <c r="B114" s="22"/>
      <c r="C114" s="22"/>
      <c r="D114" s="22"/>
      <c r="E114" s="36"/>
      <c r="F114" s="22"/>
      <c r="G114" s="22"/>
      <c r="H114" s="22"/>
      <c r="I114" s="22"/>
      <c r="J114" s="22"/>
      <c r="K114" s="22"/>
      <c r="L114" s="37"/>
      <c r="M114" s="38"/>
      <c r="N114" s="38"/>
      <c r="O114" s="38"/>
      <c r="P114" s="38"/>
      <c r="Q114" s="38"/>
      <c r="R114" s="22"/>
      <c r="S114" s="22"/>
      <c r="T114" s="22"/>
      <c r="U114" s="22"/>
      <c r="V114" s="22"/>
      <c r="W114" s="22"/>
      <c r="X114" s="22"/>
      <c r="Y114" s="22"/>
      <c r="Z114" s="22"/>
      <c r="AA114" s="22"/>
      <c r="AB114" s="22"/>
    </row>
    <row r="115">
      <c r="A115" s="22"/>
      <c r="B115" s="22"/>
      <c r="C115" s="22"/>
      <c r="D115" s="22"/>
      <c r="E115" s="36"/>
      <c r="F115" s="22"/>
      <c r="G115" s="22"/>
      <c r="H115" s="22"/>
      <c r="I115" s="22"/>
      <c r="J115" s="22"/>
      <c r="K115" s="22"/>
      <c r="L115" s="37"/>
      <c r="M115" s="38"/>
      <c r="N115" s="38"/>
      <c r="O115" s="38"/>
      <c r="P115" s="38"/>
      <c r="Q115" s="38"/>
      <c r="R115" s="22"/>
      <c r="S115" s="22"/>
      <c r="T115" s="22"/>
      <c r="U115" s="22"/>
      <c r="V115" s="22"/>
      <c r="W115" s="22"/>
      <c r="X115" s="22"/>
      <c r="Y115" s="22"/>
      <c r="Z115" s="22"/>
      <c r="AA115" s="22"/>
      <c r="AB115" s="22"/>
    </row>
    <row r="116">
      <c r="A116" s="22"/>
      <c r="B116" s="22"/>
      <c r="C116" s="22"/>
      <c r="D116" s="22"/>
      <c r="E116" s="36"/>
      <c r="F116" s="22"/>
      <c r="G116" s="22"/>
      <c r="H116" s="22"/>
      <c r="I116" s="22"/>
      <c r="J116" s="22"/>
      <c r="K116" s="22"/>
      <c r="L116" s="37"/>
      <c r="M116" s="38"/>
      <c r="N116" s="38"/>
      <c r="O116" s="38"/>
      <c r="P116" s="38"/>
      <c r="Q116" s="38"/>
      <c r="R116" s="22"/>
      <c r="S116" s="22"/>
      <c r="T116" s="22"/>
      <c r="U116" s="22"/>
      <c r="V116" s="22"/>
      <c r="W116" s="22"/>
      <c r="X116" s="22"/>
      <c r="Y116" s="22"/>
      <c r="Z116" s="22"/>
      <c r="AA116" s="22"/>
      <c r="AB116" s="22"/>
    </row>
    <row r="117">
      <c r="A117" s="22"/>
      <c r="B117" s="22"/>
      <c r="C117" s="22"/>
      <c r="D117" s="22"/>
      <c r="E117" s="36"/>
      <c r="F117" s="22"/>
      <c r="G117" s="22"/>
      <c r="H117" s="22"/>
      <c r="I117" s="22"/>
      <c r="J117" s="22"/>
      <c r="K117" s="22"/>
      <c r="L117" s="37"/>
      <c r="M117" s="38"/>
      <c r="N117" s="38"/>
      <c r="O117" s="38"/>
      <c r="P117" s="38"/>
      <c r="Q117" s="38"/>
      <c r="R117" s="22"/>
      <c r="S117" s="22"/>
      <c r="T117" s="22"/>
      <c r="U117" s="22"/>
      <c r="V117" s="22"/>
      <c r="W117" s="22"/>
      <c r="X117" s="22"/>
      <c r="Y117" s="22"/>
      <c r="Z117" s="22"/>
      <c r="AA117" s="22"/>
      <c r="AB117" s="22"/>
    </row>
    <row r="118">
      <c r="A118" s="22"/>
      <c r="B118" s="22"/>
      <c r="C118" s="22"/>
      <c r="D118" s="22"/>
      <c r="E118" s="36"/>
      <c r="F118" s="22"/>
      <c r="G118" s="22"/>
      <c r="H118" s="22"/>
      <c r="I118" s="22"/>
      <c r="J118" s="22"/>
      <c r="K118" s="22"/>
      <c r="L118" s="37"/>
      <c r="M118" s="38"/>
      <c r="N118" s="38"/>
      <c r="O118" s="38"/>
      <c r="P118" s="38"/>
      <c r="Q118" s="38"/>
      <c r="R118" s="22"/>
      <c r="S118" s="22"/>
      <c r="T118" s="22"/>
      <c r="U118" s="22"/>
      <c r="V118" s="22"/>
      <c r="W118" s="22"/>
      <c r="X118" s="22"/>
      <c r="Y118" s="22"/>
      <c r="Z118" s="22"/>
      <c r="AA118" s="22"/>
      <c r="AB118" s="22"/>
    </row>
    <row r="119">
      <c r="A119" s="22"/>
      <c r="B119" s="22"/>
      <c r="C119" s="22"/>
      <c r="D119" s="22"/>
      <c r="E119" s="36"/>
      <c r="F119" s="22"/>
      <c r="G119" s="22"/>
      <c r="H119" s="22"/>
      <c r="I119" s="22"/>
      <c r="J119" s="22"/>
      <c r="K119" s="22"/>
      <c r="L119" s="37"/>
      <c r="M119" s="38"/>
      <c r="N119" s="38"/>
      <c r="O119" s="38"/>
      <c r="P119" s="38"/>
      <c r="Q119" s="38"/>
      <c r="R119" s="22"/>
      <c r="S119" s="22"/>
      <c r="T119" s="22"/>
      <c r="U119" s="22"/>
      <c r="V119" s="22"/>
      <c r="W119" s="22"/>
      <c r="X119" s="22"/>
      <c r="Y119" s="22"/>
      <c r="Z119" s="22"/>
      <c r="AA119" s="22"/>
      <c r="AB119" s="22"/>
    </row>
    <row r="120">
      <c r="A120" s="22"/>
      <c r="B120" s="22"/>
      <c r="C120" s="22"/>
      <c r="D120" s="22"/>
      <c r="E120" s="36"/>
      <c r="F120" s="22"/>
      <c r="G120" s="22"/>
      <c r="H120" s="22"/>
      <c r="I120" s="22"/>
      <c r="J120" s="22"/>
      <c r="K120" s="22"/>
      <c r="L120" s="37"/>
      <c r="M120" s="38"/>
      <c r="N120" s="38"/>
      <c r="O120" s="38"/>
      <c r="P120" s="38"/>
      <c r="Q120" s="38"/>
      <c r="R120" s="22"/>
      <c r="S120" s="22"/>
      <c r="T120" s="22"/>
      <c r="U120" s="22"/>
      <c r="V120" s="22"/>
      <c r="W120" s="22"/>
      <c r="X120" s="22"/>
      <c r="Y120" s="22"/>
      <c r="Z120" s="22"/>
      <c r="AA120" s="22"/>
      <c r="AB120" s="22"/>
    </row>
    <row r="121">
      <c r="A121" s="22"/>
      <c r="B121" s="22"/>
      <c r="C121" s="22"/>
      <c r="D121" s="22"/>
      <c r="E121" s="36"/>
      <c r="F121" s="22"/>
      <c r="G121" s="22"/>
      <c r="H121" s="22"/>
      <c r="I121" s="22"/>
      <c r="J121" s="22"/>
      <c r="K121" s="22"/>
      <c r="L121" s="37"/>
      <c r="M121" s="38"/>
      <c r="N121" s="38"/>
      <c r="O121" s="38"/>
      <c r="P121" s="38"/>
      <c r="Q121" s="38"/>
      <c r="R121" s="22"/>
      <c r="S121" s="22"/>
      <c r="T121" s="22"/>
      <c r="U121" s="22"/>
      <c r="V121" s="22"/>
      <c r="W121" s="22"/>
      <c r="X121" s="22"/>
      <c r="Y121" s="22"/>
      <c r="Z121" s="22"/>
      <c r="AA121" s="22"/>
      <c r="AB121" s="22"/>
    </row>
    <row r="122">
      <c r="A122" s="22"/>
      <c r="B122" s="22"/>
      <c r="C122" s="22"/>
      <c r="D122" s="22"/>
      <c r="E122" s="36"/>
      <c r="F122" s="22"/>
      <c r="G122" s="22"/>
      <c r="H122" s="22"/>
      <c r="I122" s="22"/>
      <c r="J122" s="22"/>
      <c r="K122" s="22"/>
      <c r="L122" s="37"/>
      <c r="M122" s="38"/>
      <c r="N122" s="38"/>
      <c r="O122" s="38"/>
      <c r="P122" s="38"/>
      <c r="Q122" s="38"/>
      <c r="R122" s="22"/>
      <c r="S122" s="22"/>
      <c r="T122" s="22"/>
      <c r="U122" s="22"/>
      <c r="V122" s="22"/>
      <c r="W122" s="22"/>
      <c r="X122" s="22"/>
      <c r="Y122" s="22"/>
      <c r="Z122" s="22"/>
      <c r="AA122" s="22"/>
      <c r="AB122" s="22"/>
    </row>
    <row r="123">
      <c r="A123" s="22"/>
      <c r="B123" s="22"/>
      <c r="C123" s="22"/>
      <c r="D123" s="22"/>
      <c r="E123" s="36"/>
      <c r="F123" s="22"/>
      <c r="G123" s="22"/>
      <c r="H123" s="22"/>
      <c r="I123" s="22"/>
      <c r="J123" s="22"/>
      <c r="K123" s="22"/>
      <c r="L123" s="37"/>
      <c r="M123" s="38"/>
      <c r="N123" s="38"/>
      <c r="O123" s="38"/>
      <c r="P123" s="38"/>
      <c r="Q123" s="38"/>
      <c r="R123" s="22"/>
      <c r="S123" s="22"/>
      <c r="T123" s="22"/>
      <c r="U123" s="22"/>
      <c r="V123" s="22"/>
      <c r="W123" s="22"/>
      <c r="X123" s="22"/>
      <c r="Y123" s="22"/>
      <c r="Z123" s="22"/>
      <c r="AA123" s="22"/>
      <c r="AB123" s="22"/>
    </row>
    <row r="124">
      <c r="A124" s="22"/>
      <c r="B124" s="22"/>
      <c r="C124" s="22"/>
      <c r="D124" s="22"/>
      <c r="E124" s="36"/>
      <c r="F124" s="22"/>
      <c r="G124" s="22"/>
      <c r="H124" s="22"/>
      <c r="I124" s="22"/>
      <c r="J124" s="22"/>
      <c r="K124" s="22"/>
      <c r="L124" s="37"/>
      <c r="M124" s="38"/>
      <c r="N124" s="38"/>
      <c r="O124" s="38"/>
      <c r="P124" s="38"/>
      <c r="Q124" s="38"/>
      <c r="R124" s="22"/>
      <c r="S124" s="22"/>
      <c r="T124" s="22"/>
      <c r="U124" s="22"/>
      <c r="V124" s="22"/>
      <c r="W124" s="22"/>
      <c r="X124" s="22"/>
      <c r="Y124" s="22"/>
      <c r="Z124" s="22"/>
      <c r="AA124" s="22"/>
      <c r="AB124" s="22"/>
    </row>
    <row r="125">
      <c r="A125" s="22"/>
      <c r="B125" s="22"/>
      <c r="C125" s="22"/>
      <c r="D125" s="22"/>
      <c r="E125" s="36"/>
      <c r="F125" s="22"/>
      <c r="G125" s="22"/>
      <c r="H125" s="22"/>
      <c r="I125" s="22"/>
      <c r="J125" s="22"/>
      <c r="K125" s="22"/>
      <c r="L125" s="37"/>
      <c r="M125" s="38"/>
      <c r="N125" s="38"/>
      <c r="O125" s="38"/>
      <c r="P125" s="38"/>
      <c r="Q125" s="38"/>
      <c r="R125" s="22"/>
      <c r="S125" s="22"/>
      <c r="T125" s="22"/>
      <c r="U125" s="22"/>
      <c r="V125" s="22"/>
      <c r="W125" s="22"/>
      <c r="X125" s="22"/>
      <c r="Y125" s="22"/>
      <c r="Z125" s="22"/>
      <c r="AA125" s="22"/>
      <c r="AB125" s="22"/>
    </row>
    <row r="126">
      <c r="A126" s="22"/>
      <c r="B126" s="22"/>
      <c r="C126" s="22"/>
      <c r="D126" s="22"/>
      <c r="E126" s="36"/>
      <c r="F126" s="22"/>
      <c r="G126" s="22"/>
      <c r="H126" s="22"/>
      <c r="I126" s="22"/>
      <c r="J126" s="22"/>
      <c r="K126" s="22"/>
      <c r="L126" s="37"/>
      <c r="M126" s="38"/>
      <c r="N126" s="38"/>
      <c r="O126" s="38"/>
      <c r="P126" s="38"/>
      <c r="Q126" s="38"/>
      <c r="R126" s="22"/>
      <c r="S126" s="22"/>
      <c r="T126" s="22"/>
      <c r="U126" s="22"/>
      <c r="V126" s="22"/>
      <c r="W126" s="22"/>
      <c r="X126" s="22"/>
      <c r="Y126" s="22"/>
      <c r="Z126" s="22"/>
      <c r="AA126" s="22"/>
      <c r="AB126" s="22"/>
    </row>
    <row r="127">
      <c r="A127" s="22"/>
      <c r="B127" s="22"/>
      <c r="C127" s="22"/>
      <c r="D127" s="22"/>
      <c r="E127" s="36"/>
      <c r="F127" s="22"/>
      <c r="G127" s="22"/>
      <c r="H127" s="22"/>
      <c r="I127" s="22"/>
      <c r="J127" s="22"/>
      <c r="K127" s="22"/>
      <c r="L127" s="37"/>
      <c r="M127" s="38"/>
      <c r="N127" s="38"/>
      <c r="O127" s="38"/>
      <c r="P127" s="38"/>
      <c r="Q127" s="38"/>
      <c r="R127" s="22"/>
      <c r="S127" s="22"/>
      <c r="T127" s="22"/>
      <c r="U127" s="22"/>
      <c r="V127" s="22"/>
      <c r="W127" s="22"/>
      <c r="X127" s="22"/>
      <c r="Y127" s="22"/>
      <c r="Z127" s="22"/>
      <c r="AA127" s="22"/>
      <c r="AB127" s="22"/>
    </row>
    <row r="128">
      <c r="A128" s="22"/>
      <c r="B128" s="22"/>
      <c r="C128" s="22"/>
      <c r="D128" s="22"/>
      <c r="E128" s="36"/>
      <c r="F128" s="22"/>
      <c r="G128" s="22"/>
      <c r="H128" s="22"/>
      <c r="I128" s="22"/>
      <c r="J128" s="22"/>
      <c r="K128" s="22"/>
      <c r="L128" s="37"/>
      <c r="M128" s="38"/>
      <c r="N128" s="38"/>
      <c r="O128" s="38"/>
      <c r="P128" s="38"/>
      <c r="Q128" s="38"/>
      <c r="R128" s="22"/>
      <c r="S128" s="22"/>
      <c r="T128" s="22"/>
      <c r="U128" s="22"/>
      <c r="V128" s="22"/>
      <c r="W128" s="22"/>
      <c r="X128" s="22"/>
      <c r="Y128" s="22"/>
      <c r="Z128" s="22"/>
      <c r="AA128" s="22"/>
      <c r="AB128" s="22"/>
    </row>
    <row r="129">
      <c r="A129" s="22"/>
      <c r="B129" s="22"/>
      <c r="C129" s="22"/>
      <c r="D129" s="22"/>
      <c r="E129" s="36"/>
      <c r="F129" s="22"/>
      <c r="G129" s="22"/>
      <c r="H129" s="22"/>
      <c r="I129" s="22"/>
      <c r="J129" s="22"/>
      <c r="K129" s="22"/>
      <c r="L129" s="37"/>
      <c r="M129" s="38"/>
      <c r="N129" s="38"/>
      <c r="O129" s="38"/>
      <c r="P129" s="38"/>
      <c r="Q129" s="38"/>
      <c r="R129" s="22"/>
      <c r="S129" s="22"/>
      <c r="T129" s="22"/>
      <c r="U129" s="22"/>
      <c r="V129" s="22"/>
      <c r="W129" s="22"/>
      <c r="X129" s="22"/>
      <c r="Y129" s="22"/>
      <c r="Z129" s="22"/>
      <c r="AA129" s="22"/>
      <c r="AB129" s="22"/>
    </row>
    <row r="130">
      <c r="A130" s="22"/>
      <c r="B130" s="22"/>
      <c r="C130" s="22"/>
      <c r="D130" s="22"/>
      <c r="E130" s="36"/>
      <c r="F130" s="22"/>
      <c r="G130" s="22"/>
      <c r="H130" s="22"/>
      <c r="I130" s="22"/>
      <c r="J130" s="22"/>
      <c r="K130" s="22"/>
      <c r="L130" s="37"/>
      <c r="M130" s="38"/>
      <c r="N130" s="38"/>
      <c r="O130" s="38"/>
      <c r="P130" s="38"/>
      <c r="Q130" s="38"/>
      <c r="R130" s="22"/>
      <c r="S130" s="22"/>
      <c r="T130" s="22"/>
      <c r="U130" s="22"/>
      <c r="V130" s="22"/>
      <c r="W130" s="22"/>
      <c r="X130" s="22"/>
      <c r="Y130" s="22"/>
      <c r="Z130" s="22"/>
      <c r="AA130" s="22"/>
      <c r="AB130" s="22"/>
    </row>
    <row r="131">
      <c r="A131" s="22"/>
      <c r="B131" s="22"/>
      <c r="C131" s="22"/>
      <c r="D131" s="22"/>
      <c r="E131" s="36"/>
      <c r="F131" s="22"/>
      <c r="G131" s="22"/>
      <c r="H131" s="22"/>
      <c r="I131" s="22"/>
      <c r="J131" s="22"/>
      <c r="K131" s="22"/>
      <c r="L131" s="37"/>
      <c r="M131" s="38"/>
      <c r="N131" s="38"/>
      <c r="O131" s="38"/>
      <c r="P131" s="38"/>
      <c r="Q131" s="38"/>
      <c r="R131" s="22"/>
      <c r="S131" s="22"/>
      <c r="T131" s="22"/>
      <c r="U131" s="22"/>
      <c r="V131" s="22"/>
      <c r="W131" s="22"/>
      <c r="X131" s="22"/>
      <c r="Y131" s="22"/>
      <c r="Z131" s="22"/>
      <c r="AA131" s="22"/>
      <c r="AB131" s="22"/>
    </row>
    <row r="132">
      <c r="A132" s="22"/>
      <c r="B132" s="22"/>
      <c r="C132" s="22"/>
      <c r="D132" s="22"/>
      <c r="E132" s="36"/>
      <c r="F132" s="22"/>
      <c r="G132" s="22"/>
      <c r="H132" s="22"/>
      <c r="I132" s="22"/>
      <c r="J132" s="22"/>
      <c r="K132" s="22"/>
      <c r="L132" s="37"/>
      <c r="M132" s="38"/>
      <c r="N132" s="38"/>
      <c r="O132" s="38"/>
      <c r="P132" s="38"/>
      <c r="Q132" s="38"/>
      <c r="R132" s="22"/>
      <c r="S132" s="22"/>
      <c r="T132" s="22"/>
      <c r="U132" s="22"/>
      <c r="V132" s="22"/>
      <c r="W132" s="22"/>
      <c r="X132" s="22"/>
      <c r="Y132" s="22"/>
      <c r="Z132" s="22"/>
      <c r="AA132" s="22"/>
      <c r="AB132" s="22"/>
    </row>
    <row r="133">
      <c r="A133" s="22"/>
      <c r="B133" s="22"/>
      <c r="C133" s="22"/>
      <c r="D133" s="22"/>
      <c r="E133" s="36"/>
      <c r="F133" s="22"/>
      <c r="G133" s="22"/>
      <c r="H133" s="22"/>
      <c r="I133" s="22"/>
      <c r="J133" s="22"/>
      <c r="K133" s="22"/>
      <c r="L133" s="37"/>
      <c r="M133" s="38"/>
      <c r="N133" s="38"/>
      <c r="O133" s="38"/>
      <c r="P133" s="38"/>
      <c r="Q133" s="38"/>
      <c r="R133" s="22"/>
      <c r="S133" s="22"/>
      <c r="T133" s="22"/>
      <c r="U133" s="22"/>
      <c r="V133" s="22"/>
      <c r="W133" s="22"/>
      <c r="X133" s="22"/>
      <c r="Y133" s="22"/>
      <c r="Z133" s="22"/>
      <c r="AA133" s="22"/>
      <c r="AB133" s="22"/>
    </row>
    <row r="134">
      <c r="A134" s="22"/>
      <c r="B134" s="22"/>
      <c r="C134" s="22"/>
      <c r="D134" s="22"/>
      <c r="E134" s="36"/>
      <c r="F134" s="22"/>
      <c r="G134" s="22"/>
      <c r="H134" s="22"/>
      <c r="I134" s="22"/>
      <c r="J134" s="22"/>
      <c r="K134" s="22"/>
      <c r="L134" s="37"/>
      <c r="M134" s="38"/>
      <c r="N134" s="38"/>
      <c r="O134" s="38"/>
      <c r="P134" s="38"/>
      <c r="Q134" s="38"/>
      <c r="R134" s="22"/>
      <c r="S134" s="22"/>
      <c r="T134" s="22"/>
      <c r="U134" s="22"/>
      <c r="V134" s="22"/>
      <c r="W134" s="22"/>
      <c r="X134" s="22"/>
      <c r="Y134" s="22"/>
      <c r="Z134" s="22"/>
      <c r="AA134" s="22"/>
      <c r="AB134" s="22"/>
    </row>
    <row r="135">
      <c r="A135" s="22"/>
      <c r="B135" s="22"/>
      <c r="C135" s="22"/>
      <c r="D135" s="22"/>
      <c r="E135" s="36"/>
      <c r="F135" s="22"/>
      <c r="G135" s="22"/>
      <c r="H135" s="22"/>
      <c r="I135" s="22"/>
      <c r="J135" s="22"/>
      <c r="K135" s="22"/>
      <c r="L135" s="37"/>
      <c r="M135" s="38"/>
      <c r="N135" s="38"/>
      <c r="O135" s="38"/>
      <c r="P135" s="38"/>
      <c r="Q135" s="38"/>
      <c r="R135" s="22"/>
      <c r="S135" s="22"/>
      <c r="T135" s="22"/>
      <c r="U135" s="22"/>
      <c r="V135" s="22"/>
      <c r="W135" s="22"/>
      <c r="X135" s="22"/>
      <c r="Y135" s="22"/>
      <c r="Z135" s="22"/>
      <c r="AA135" s="22"/>
      <c r="AB135" s="22"/>
    </row>
    <row r="136">
      <c r="A136" s="22"/>
      <c r="B136" s="22"/>
      <c r="C136" s="22"/>
      <c r="D136" s="22"/>
      <c r="E136" s="36"/>
      <c r="F136" s="22"/>
      <c r="G136" s="22"/>
      <c r="H136" s="22"/>
      <c r="I136" s="22"/>
      <c r="J136" s="22"/>
      <c r="K136" s="22"/>
      <c r="L136" s="37"/>
      <c r="M136" s="38"/>
      <c r="N136" s="38"/>
      <c r="O136" s="38"/>
      <c r="P136" s="38"/>
      <c r="Q136" s="38"/>
      <c r="R136" s="22"/>
      <c r="S136" s="22"/>
      <c r="T136" s="22"/>
      <c r="U136" s="22"/>
      <c r="V136" s="22"/>
      <c r="W136" s="22"/>
      <c r="X136" s="22"/>
      <c r="Y136" s="22"/>
      <c r="Z136" s="22"/>
      <c r="AA136" s="22"/>
      <c r="AB136" s="22"/>
    </row>
    <row r="137">
      <c r="A137" s="22"/>
      <c r="B137" s="22"/>
      <c r="C137" s="22"/>
      <c r="D137" s="22"/>
      <c r="E137" s="36"/>
      <c r="F137" s="22"/>
      <c r="G137" s="22"/>
      <c r="H137" s="22"/>
      <c r="I137" s="22"/>
      <c r="J137" s="22"/>
      <c r="K137" s="22"/>
      <c r="L137" s="37"/>
      <c r="M137" s="38"/>
      <c r="N137" s="38"/>
      <c r="O137" s="38"/>
      <c r="P137" s="38"/>
      <c r="Q137" s="38"/>
      <c r="R137" s="22"/>
      <c r="S137" s="22"/>
      <c r="T137" s="22"/>
      <c r="U137" s="22"/>
      <c r="V137" s="22"/>
      <c r="W137" s="22"/>
      <c r="X137" s="22"/>
      <c r="Y137" s="22"/>
      <c r="Z137" s="22"/>
      <c r="AA137" s="22"/>
      <c r="AB137" s="22"/>
    </row>
    <row r="138">
      <c r="A138" s="22"/>
      <c r="B138" s="22"/>
      <c r="C138" s="22"/>
      <c r="D138" s="22"/>
      <c r="E138" s="36"/>
      <c r="F138" s="22"/>
      <c r="G138" s="22"/>
      <c r="H138" s="22"/>
      <c r="I138" s="22"/>
      <c r="J138" s="22"/>
      <c r="K138" s="22"/>
      <c r="L138" s="37"/>
      <c r="M138" s="38"/>
      <c r="N138" s="38"/>
      <c r="O138" s="38"/>
      <c r="P138" s="38"/>
      <c r="Q138" s="38"/>
      <c r="R138" s="22"/>
      <c r="S138" s="22"/>
      <c r="T138" s="22"/>
      <c r="U138" s="22"/>
      <c r="V138" s="22"/>
      <c r="W138" s="22"/>
      <c r="X138" s="22"/>
      <c r="Y138" s="22"/>
      <c r="Z138" s="22"/>
      <c r="AA138" s="22"/>
      <c r="AB138" s="22"/>
    </row>
    <row r="139">
      <c r="A139" s="22"/>
      <c r="B139" s="22"/>
      <c r="C139" s="22"/>
      <c r="D139" s="22"/>
      <c r="E139" s="36"/>
      <c r="F139" s="22"/>
      <c r="G139" s="22"/>
      <c r="H139" s="22"/>
      <c r="I139" s="22"/>
      <c r="J139" s="22"/>
      <c r="K139" s="22"/>
      <c r="L139" s="37"/>
      <c r="M139" s="38"/>
      <c r="N139" s="38"/>
      <c r="O139" s="38"/>
      <c r="P139" s="38"/>
      <c r="Q139" s="38"/>
      <c r="R139" s="22"/>
      <c r="S139" s="22"/>
      <c r="T139" s="22"/>
      <c r="U139" s="22"/>
      <c r="V139" s="22"/>
      <c r="W139" s="22"/>
      <c r="X139" s="22"/>
      <c r="Y139" s="22"/>
      <c r="Z139" s="22"/>
      <c r="AA139" s="22"/>
      <c r="AB139" s="22"/>
    </row>
    <row r="140">
      <c r="A140" s="22"/>
      <c r="B140" s="22"/>
      <c r="C140" s="22"/>
      <c r="D140" s="22"/>
      <c r="E140" s="36"/>
      <c r="F140" s="22"/>
      <c r="G140" s="22"/>
      <c r="H140" s="22"/>
      <c r="I140" s="22"/>
      <c r="J140" s="22"/>
      <c r="K140" s="22"/>
      <c r="L140" s="37"/>
      <c r="M140" s="38"/>
      <c r="N140" s="38"/>
      <c r="O140" s="38"/>
      <c r="P140" s="38"/>
      <c r="Q140" s="38"/>
      <c r="R140" s="22"/>
      <c r="S140" s="22"/>
      <c r="T140" s="22"/>
      <c r="U140" s="22"/>
      <c r="V140" s="22"/>
      <c r="W140" s="22"/>
      <c r="X140" s="22"/>
      <c r="Y140" s="22"/>
      <c r="Z140" s="22"/>
      <c r="AA140" s="22"/>
      <c r="AB140" s="22"/>
    </row>
    <row r="141">
      <c r="A141" s="22"/>
      <c r="B141" s="22"/>
      <c r="C141" s="22"/>
      <c r="D141" s="22"/>
      <c r="E141" s="36"/>
      <c r="F141" s="22"/>
      <c r="G141" s="22"/>
      <c r="H141" s="22"/>
      <c r="I141" s="22"/>
      <c r="J141" s="22"/>
      <c r="K141" s="22"/>
      <c r="L141" s="37"/>
      <c r="M141" s="38"/>
      <c r="N141" s="38"/>
      <c r="O141" s="38"/>
      <c r="P141" s="38"/>
      <c r="Q141" s="38"/>
      <c r="R141" s="22"/>
      <c r="S141" s="22"/>
      <c r="T141" s="22"/>
      <c r="U141" s="22"/>
      <c r="V141" s="22"/>
      <c r="W141" s="22"/>
      <c r="X141" s="22"/>
      <c r="Y141" s="22"/>
      <c r="Z141" s="22"/>
      <c r="AA141" s="22"/>
      <c r="AB141" s="22"/>
    </row>
    <row r="142">
      <c r="A142" s="22"/>
      <c r="B142" s="22"/>
      <c r="C142" s="22"/>
      <c r="D142" s="22"/>
      <c r="E142" s="36"/>
      <c r="F142" s="22"/>
      <c r="G142" s="22"/>
      <c r="H142" s="22"/>
      <c r="I142" s="22"/>
      <c r="J142" s="22"/>
      <c r="K142" s="22"/>
      <c r="L142" s="37"/>
      <c r="M142" s="38"/>
      <c r="N142" s="38"/>
      <c r="O142" s="38"/>
      <c r="P142" s="38"/>
      <c r="Q142" s="38"/>
      <c r="R142" s="22"/>
      <c r="S142" s="22"/>
      <c r="T142" s="22"/>
      <c r="U142" s="22"/>
      <c r="V142" s="22"/>
      <c r="W142" s="22"/>
      <c r="X142" s="22"/>
      <c r="Y142" s="22"/>
      <c r="Z142" s="22"/>
      <c r="AA142" s="22"/>
      <c r="AB142" s="22"/>
    </row>
    <row r="143">
      <c r="A143" s="22"/>
      <c r="B143" s="22"/>
      <c r="C143" s="22"/>
      <c r="D143" s="22"/>
      <c r="E143" s="36"/>
      <c r="F143" s="22"/>
      <c r="G143" s="22"/>
      <c r="H143" s="22"/>
      <c r="I143" s="22"/>
      <c r="J143" s="22"/>
      <c r="K143" s="22"/>
      <c r="L143" s="37"/>
      <c r="M143" s="38"/>
      <c r="N143" s="38"/>
      <c r="O143" s="38"/>
      <c r="P143" s="38"/>
      <c r="Q143" s="38"/>
      <c r="R143" s="22"/>
      <c r="S143" s="22"/>
      <c r="T143" s="22"/>
      <c r="U143" s="22"/>
      <c r="V143" s="22"/>
      <c r="W143" s="22"/>
      <c r="X143" s="22"/>
      <c r="Y143" s="22"/>
      <c r="Z143" s="22"/>
      <c r="AA143" s="22"/>
      <c r="AB143" s="22"/>
    </row>
    <row r="144">
      <c r="A144" s="22"/>
      <c r="B144" s="22"/>
      <c r="C144" s="22"/>
      <c r="D144" s="22"/>
      <c r="E144" s="36"/>
      <c r="F144" s="22"/>
      <c r="G144" s="22"/>
      <c r="H144" s="22"/>
      <c r="I144" s="22"/>
      <c r="J144" s="22"/>
      <c r="K144" s="22"/>
      <c r="L144" s="37"/>
      <c r="M144" s="38"/>
      <c r="N144" s="38"/>
      <c r="O144" s="38"/>
      <c r="P144" s="38"/>
      <c r="Q144" s="38"/>
      <c r="R144" s="22"/>
      <c r="S144" s="22"/>
      <c r="T144" s="22"/>
      <c r="U144" s="22"/>
      <c r="V144" s="22"/>
      <c r="W144" s="22"/>
      <c r="X144" s="22"/>
      <c r="Y144" s="22"/>
      <c r="Z144" s="22"/>
      <c r="AA144" s="22"/>
      <c r="AB144" s="22"/>
    </row>
    <row r="145">
      <c r="A145" s="22"/>
      <c r="B145" s="22"/>
      <c r="C145" s="22"/>
      <c r="D145" s="22"/>
      <c r="E145" s="36"/>
      <c r="F145" s="22"/>
      <c r="G145" s="22"/>
      <c r="H145" s="22"/>
      <c r="I145" s="22"/>
      <c r="J145" s="22"/>
      <c r="K145" s="22"/>
      <c r="L145" s="37"/>
      <c r="M145" s="38"/>
      <c r="N145" s="38"/>
      <c r="O145" s="38"/>
      <c r="P145" s="38"/>
      <c r="Q145" s="38"/>
      <c r="R145" s="22"/>
      <c r="S145" s="22"/>
      <c r="T145" s="22"/>
      <c r="U145" s="22"/>
      <c r="V145" s="22"/>
      <c r="W145" s="22"/>
      <c r="X145" s="22"/>
      <c r="Y145" s="22"/>
      <c r="Z145" s="22"/>
      <c r="AA145" s="22"/>
      <c r="AB145" s="22"/>
    </row>
    <row r="146">
      <c r="A146" s="22"/>
      <c r="B146" s="22"/>
      <c r="C146" s="22"/>
      <c r="D146" s="22"/>
      <c r="E146" s="36"/>
      <c r="F146" s="22"/>
      <c r="G146" s="22"/>
      <c r="H146" s="22"/>
      <c r="I146" s="22"/>
      <c r="J146" s="22"/>
      <c r="K146" s="22"/>
      <c r="L146" s="37"/>
      <c r="M146" s="38"/>
      <c r="N146" s="38"/>
      <c r="O146" s="38"/>
      <c r="P146" s="38"/>
      <c r="Q146" s="38"/>
      <c r="R146" s="22"/>
      <c r="S146" s="22"/>
      <c r="T146" s="22"/>
      <c r="U146" s="22"/>
      <c r="V146" s="22"/>
      <c r="W146" s="22"/>
      <c r="X146" s="22"/>
      <c r="Y146" s="22"/>
      <c r="Z146" s="22"/>
      <c r="AA146" s="22"/>
      <c r="AB146" s="22"/>
    </row>
    <row r="147">
      <c r="A147" s="22"/>
      <c r="B147" s="22"/>
      <c r="C147" s="22"/>
      <c r="D147" s="22"/>
      <c r="E147" s="36"/>
      <c r="F147" s="22"/>
      <c r="G147" s="22"/>
      <c r="H147" s="22"/>
      <c r="I147" s="22"/>
      <c r="J147" s="22"/>
      <c r="K147" s="22"/>
      <c r="L147" s="37"/>
      <c r="M147" s="38"/>
      <c r="N147" s="38"/>
      <c r="O147" s="38"/>
      <c r="P147" s="38"/>
      <c r="Q147" s="38"/>
      <c r="R147" s="22"/>
      <c r="S147" s="22"/>
      <c r="T147" s="22"/>
      <c r="U147" s="22"/>
      <c r="V147" s="22"/>
      <c r="W147" s="22"/>
      <c r="X147" s="22"/>
      <c r="Y147" s="22"/>
      <c r="Z147" s="22"/>
      <c r="AA147" s="22"/>
      <c r="AB147" s="22"/>
    </row>
    <row r="148">
      <c r="A148" s="22"/>
      <c r="B148" s="22"/>
      <c r="C148" s="22"/>
      <c r="D148" s="22"/>
      <c r="E148" s="36"/>
      <c r="F148" s="22"/>
      <c r="G148" s="22"/>
      <c r="H148" s="22"/>
      <c r="I148" s="22"/>
      <c r="J148" s="22"/>
      <c r="K148" s="22"/>
      <c r="L148" s="37"/>
      <c r="M148" s="38"/>
      <c r="N148" s="38"/>
      <c r="O148" s="38"/>
      <c r="P148" s="38"/>
      <c r="Q148" s="38"/>
      <c r="R148" s="22"/>
      <c r="S148" s="22"/>
      <c r="T148" s="22"/>
      <c r="U148" s="22"/>
      <c r="V148" s="22"/>
      <c r="W148" s="22"/>
      <c r="X148" s="22"/>
      <c r="Y148" s="22"/>
      <c r="Z148" s="22"/>
      <c r="AA148" s="22"/>
      <c r="AB148" s="22"/>
    </row>
    <row r="149">
      <c r="A149" s="22"/>
      <c r="B149" s="22"/>
      <c r="C149" s="22"/>
      <c r="D149" s="22"/>
      <c r="E149" s="36"/>
      <c r="F149" s="22"/>
      <c r="G149" s="22"/>
      <c r="H149" s="22"/>
      <c r="I149" s="22"/>
      <c r="J149" s="22"/>
      <c r="K149" s="22"/>
      <c r="L149" s="37"/>
      <c r="M149" s="38"/>
      <c r="N149" s="38"/>
      <c r="O149" s="38"/>
      <c r="P149" s="38"/>
      <c r="Q149" s="38"/>
      <c r="R149" s="22"/>
      <c r="S149" s="22"/>
      <c r="T149" s="22"/>
      <c r="U149" s="22"/>
      <c r="V149" s="22"/>
      <c r="W149" s="22"/>
      <c r="X149" s="22"/>
      <c r="Y149" s="22"/>
      <c r="Z149" s="22"/>
      <c r="AA149" s="22"/>
      <c r="AB149" s="22"/>
    </row>
    <row r="150">
      <c r="A150" s="22"/>
      <c r="B150" s="22"/>
      <c r="C150" s="22"/>
      <c r="D150" s="22"/>
      <c r="E150" s="36"/>
      <c r="F150" s="22"/>
      <c r="G150" s="22"/>
      <c r="H150" s="22"/>
      <c r="I150" s="22"/>
      <c r="J150" s="22"/>
      <c r="K150" s="22"/>
      <c r="L150" s="37"/>
      <c r="M150" s="38"/>
      <c r="N150" s="38"/>
      <c r="O150" s="38"/>
      <c r="P150" s="38"/>
      <c r="Q150" s="38"/>
      <c r="R150" s="22"/>
      <c r="S150" s="22"/>
      <c r="T150" s="22"/>
      <c r="U150" s="22"/>
      <c r="V150" s="22"/>
      <c r="W150" s="22"/>
      <c r="X150" s="22"/>
      <c r="Y150" s="22"/>
      <c r="Z150" s="22"/>
      <c r="AA150" s="22"/>
      <c r="AB150" s="22"/>
    </row>
    <row r="151">
      <c r="A151" s="22"/>
      <c r="B151" s="22"/>
      <c r="C151" s="22"/>
      <c r="D151" s="22"/>
      <c r="E151" s="36"/>
      <c r="F151" s="22"/>
      <c r="G151" s="22"/>
      <c r="H151" s="22"/>
      <c r="I151" s="22"/>
      <c r="J151" s="22"/>
      <c r="K151" s="22"/>
      <c r="L151" s="37"/>
      <c r="M151" s="38"/>
      <c r="N151" s="38"/>
      <c r="O151" s="38"/>
      <c r="P151" s="38"/>
      <c r="Q151" s="38"/>
      <c r="R151" s="22"/>
      <c r="S151" s="22"/>
      <c r="T151" s="22"/>
      <c r="U151" s="22"/>
      <c r="V151" s="22"/>
      <c r="W151" s="22"/>
      <c r="X151" s="22"/>
      <c r="Y151" s="22"/>
      <c r="Z151" s="22"/>
      <c r="AA151" s="22"/>
      <c r="AB151" s="22"/>
    </row>
    <row r="152">
      <c r="A152" s="22"/>
      <c r="B152" s="22"/>
      <c r="C152" s="22"/>
      <c r="D152" s="22"/>
      <c r="E152" s="36"/>
      <c r="F152" s="22"/>
      <c r="G152" s="22"/>
      <c r="H152" s="22"/>
      <c r="I152" s="22"/>
      <c r="J152" s="22"/>
      <c r="K152" s="22"/>
      <c r="L152" s="37"/>
      <c r="M152" s="38"/>
      <c r="N152" s="38"/>
      <c r="O152" s="38"/>
      <c r="P152" s="38"/>
      <c r="Q152" s="38"/>
      <c r="R152" s="22"/>
      <c r="S152" s="22"/>
      <c r="T152" s="22"/>
      <c r="U152" s="22"/>
      <c r="V152" s="22"/>
      <c r="W152" s="22"/>
      <c r="X152" s="22"/>
      <c r="Y152" s="22"/>
      <c r="Z152" s="22"/>
      <c r="AA152" s="22"/>
      <c r="AB152" s="22"/>
    </row>
    <row r="153">
      <c r="A153" s="22"/>
      <c r="B153" s="22"/>
      <c r="C153" s="22"/>
      <c r="D153" s="22"/>
      <c r="E153" s="36"/>
      <c r="F153" s="22"/>
      <c r="G153" s="22"/>
      <c r="H153" s="22"/>
      <c r="I153" s="22"/>
      <c r="J153" s="22"/>
      <c r="K153" s="22"/>
      <c r="L153" s="37"/>
      <c r="M153" s="38"/>
      <c r="N153" s="38"/>
      <c r="O153" s="38"/>
      <c r="P153" s="38"/>
      <c r="Q153" s="38"/>
      <c r="R153" s="22"/>
      <c r="S153" s="22"/>
      <c r="T153" s="22"/>
      <c r="U153" s="22"/>
      <c r="V153" s="22"/>
      <c r="W153" s="22"/>
      <c r="X153" s="22"/>
      <c r="Y153" s="22"/>
      <c r="Z153" s="22"/>
      <c r="AA153" s="22"/>
      <c r="AB153" s="22"/>
    </row>
    <row r="154">
      <c r="A154" s="22"/>
      <c r="B154" s="22"/>
      <c r="C154" s="22"/>
      <c r="D154" s="22"/>
      <c r="E154" s="36"/>
      <c r="F154" s="22"/>
      <c r="G154" s="22"/>
      <c r="H154" s="22"/>
      <c r="I154" s="22"/>
      <c r="J154" s="22"/>
      <c r="K154" s="22"/>
      <c r="L154" s="37"/>
      <c r="M154" s="38"/>
      <c r="N154" s="38"/>
      <c r="O154" s="38"/>
      <c r="P154" s="38"/>
      <c r="Q154" s="38"/>
      <c r="R154" s="22"/>
      <c r="S154" s="22"/>
      <c r="T154" s="22"/>
      <c r="U154" s="22"/>
      <c r="V154" s="22"/>
      <c r="W154" s="22"/>
      <c r="X154" s="22"/>
      <c r="Y154" s="22"/>
      <c r="Z154" s="22"/>
      <c r="AA154" s="22"/>
      <c r="AB154" s="22"/>
    </row>
    <row r="155">
      <c r="A155" s="22"/>
      <c r="B155" s="22"/>
      <c r="C155" s="22"/>
      <c r="D155" s="22"/>
      <c r="E155" s="36"/>
      <c r="F155" s="22"/>
      <c r="G155" s="22"/>
      <c r="H155" s="22"/>
      <c r="I155" s="22"/>
      <c r="J155" s="22"/>
      <c r="K155" s="22"/>
      <c r="L155" s="37"/>
      <c r="M155" s="38"/>
      <c r="N155" s="38"/>
      <c r="O155" s="38"/>
      <c r="P155" s="38"/>
      <c r="Q155" s="38"/>
      <c r="R155" s="22"/>
      <c r="S155" s="22"/>
      <c r="T155" s="22"/>
      <c r="U155" s="22"/>
      <c r="V155" s="22"/>
      <c r="W155" s="22"/>
      <c r="X155" s="22"/>
      <c r="Y155" s="22"/>
      <c r="Z155" s="22"/>
      <c r="AA155" s="22"/>
      <c r="AB155" s="22"/>
    </row>
    <row r="156">
      <c r="A156" s="22"/>
      <c r="B156" s="22"/>
      <c r="C156" s="22"/>
      <c r="D156" s="22"/>
      <c r="E156" s="36"/>
      <c r="F156" s="22"/>
      <c r="G156" s="22"/>
      <c r="H156" s="22"/>
      <c r="I156" s="22"/>
      <c r="J156" s="22"/>
      <c r="K156" s="22"/>
      <c r="L156" s="37"/>
      <c r="M156" s="38"/>
      <c r="N156" s="38"/>
      <c r="O156" s="38"/>
      <c r="P156" s="38"/>
      <c r="Q156" s="38"/>
      <c r="R156" s="22"/>
      <c r="S156" s="22"/>
      <c r="T156" s="22"/>
      <c r="U156" s="22"/>
      <c r="V156" s="22"/>
      <c r="W156" s="22"/>
      <c r="X156" s="22"/>
      <c r="Y156" s="22"/>
      <c r="Z156" s="22"/>
      <c r="AA156" s="22"/>
      <c r="AB156" s="22"/>
    </row>
    <row r="157">
      <c r="A157" s="22"/>
      <c r="B157" s="22"/>
      <c r="C157" s="22"/>
      <c r="D157" s="22"/>
      <c r="E157" s="36"/>
      <c r="F157" s="22"/>
      <c r="G157" s="22"/>
      <c r="H157" s="22"/>
      <c r="I157" s="22"/>
      <c r="J157" s="22"/>
      <c r="K157" s="22"/>
      <c r="L157" s="37"/>
      <c r="M157" s="38"/>
      <c r="N157" s="38"/>
      <c r="O157" s="38"/>
      <c r="P157" s="38"/>
      <c r="Q157" s="38"/>
      <c r="R157" s="22"/>
      <c r="S157" s="22"/>
      <c r="T157" s="22"/>
      <c r="U157" s="22"/>
      <c r="V157" s="22"/>
      <c r="W157" s="22"/>
      <c r="X157" s="22"/>
      <c r="Y157" s="22"/>
      <c r="Z157" s="22"/>
      <c r="AA157" s="22"/>
      <c r="AB157" s="22"/>
    </row>
    <row r="158">
      <c r="A158" s="22"/>
      <c r="B158" s="22"/>
      <c r="C158" s="22"/>
      <c r="D158" s="22"/>
      <c r="E158" s="36"/>
      <c r="F158" s="22"/>
      <c r="G158" s="22"/>
      <c r="H158" s="22"/>
      <c r="I158" s="22"/>
      <c r="J158" s="22"/>
      <c r="K158" s="22"/>
      <c r="L158" s="37"/>
      <c r="M158" s="38"/>
      <c r="N158" s="38"/>
      <c r="O158" s="38"/>
      <c r="P158" s="38"/>
      <c r="Q158" s="38"/>
      <c r="R158" s="22"/>
      <c r="S158" s="22"/>
      <c r="T158" s="22"/>
      <c r="U158" s="22"/>
      <c r="V158" s="22"/>
      <c r="W158" s="22"/>
      <c r="X158" s="22"/>
      <c r="Y158" s="22"/>
      <c r="Z158" s="22"/>
      <c r="AA158" s="22"/>
      <c r="AB158" s="22"/>
    </row>
    <row r="159">
      <c r="A159" s="22"/>
      <c r="B159" s="22"/>
      <c r="C159" s="22"/>
      <c r="D159" s="22"/>
      <c r="E159" s="36"/>
      <c r="F159" s="22"/>
      <c r="G159" s="22"/>
      <c r="H159" s="22"/>
      <c r="I159" s="22"/>
      <c r="J159" s="22"/>
      <c r="K159" s="22"/>
      <c r="L159" s="37"/>
      <c r="M159" s="38"/>
      <c r="N159" s="38"/>
      <c r="O159" s="38"/>
      <c r="P159" s="38"/>
      <c r="Q159" s="38"/>
      <c r="R159" s="22"/>
      <c r="S159" s="22"/>
      <c r="T159" s="22"/>
      <c r="U159" s="22"/>
      <c r="V159" s="22"/>
      <c r="W159" s="22"/>
      <c r="X159" s="22"/>
      <c r="Y159" s="22"/>
      <c r="Z159" s="22"/>
      <c r="AA159" s="22"/>
      <c r="AB159" s="22"/>
    </row>
    <row r="160">
      <c r="A160" s="22"/>
      <c r="B160" s="22"/>
      <c r="C160" s="22"/>
      <c r="D160" s="22"/>
      <c r="E160" s="36"/>
      <c r="F160" s="22"/>
      <c r="G160" s="22"/>
      <c r="H160" s="22"/>
      <c r="I160" s="22"/>
      <c r="J160" s="22"/>
      <c r="K160" s="22"/>
      <c r="L160" s="37"/>
      <c r="M160" s="38"/>
      <c r="N160" s="38"/>
      <c r="O160" s="38"/>
      <c r="P160" s="38"/>
      <c r="Q160" s="38"/>
      <c r="R160" s="22"/>
      <c r="S160" s="22"/>
      <c r="T160" s="22"/>
      <c r="U160" s="22"/>
      <c r="V160" s="22"/>
      <c r="W160" s="22"/>
      <c r="X160" s="22"/>
      <c r="Y160" s="22"/>
      <c r="Z160" s="22"/>
      <c r="AA160" s="22"/>
      <c r="AB160" s="22"/>
    </row>
    <row r="161">
      <c r="A161" s="22"/>
      <c r="B161" s="22"/>
      <c r="C161" s="22"/>
      <c r="D161" s="22"/>
      <c r="E161" s="36"/>
      <c r="F161" s="22"/>
      <c r="G161" s="22"/>
      <c r="H161" s="22"/>
      <c r="I161" s="22"/>
      <c r="J161" s="22"/>
      <c r="K161" s="22"/>
      <c r="L161" s="37"/>
      <c r="M161" s="38"/>
      <c r="N161" s="38"/>
      <c r="O161" s="38"/>
      <c r="P161" s="38"/>
      <c r="Q161" s="38"/>
      <c r="R161" s="22"/>
      <c r="S161" s="22"/>
      <c r="T161" s="22"/>
      <c r="U161" s="22"/>
      <c r="V161" s="22"/>
      <c r="W161" s="22"/>
      <c r="X161" s="22"/>
      <c r="Y161" s="22"/>
      <c r="Z161" s="22"/>
      <c r="AA161" s="22"/>
      <c r="AB161" s="22"/>
    </row>
    <row r="162">
      <c r="A162" s="22"/>
      <c r="B162" s="22"/>
      <c r="C162" s="22"/>
      <c r="D162" s="22"/>
      <c r="E162" s="36"/>
      <c r="F162" s="22"/>
      <c r="G162" s="22"/>
      <c r="H162" s="22"/>
      <c r="I162" s="22"/>
      <c r="J162" s="22"/>
      <c r="K162" s="22"/>
      <c r="L162" s="37"/>
      <c r="M162" s="38"/>
      <c r="N162" s="38"/>
      <c r="O162" s="38"/>
      <c r="P162" s="38"/>
      <c r="Q162" s="38"/>
      <c r="R162" s="22"/>
      <c r="S162" s="22"/>
      <c r="T162" s="22"/>
      <c r="U162" s="22"/>
      <c r="V162" s="22"/>
      <c r="W162" s="22"/>
      <c r="X162" s="22"/>
      <c r="Y162" s="22"/>
      <c r="Z162" s="22"/>
      <c r="AA162" s="22"/>
      <c r="AB162" s="22"/>
    </row>
    <row r="163">
      <c r="A163" s="22"/>
      <c r="B163" s="22"/>
      <c r="C163" s="22"/>
      <c r="D163" s="22"/>
      <c r="E163" s="36"/>
      <c r="F163" s="22"/>
      <c r="G163" s="22"/>
      <c r="H163" s="22"/>
      <c r="I163" s="22"/>
      <c r="J163" s="22"/>
      <c r="K163" s="22"/>
      <c r="L163" s="37"/>
      <c r="M163" s="38"/>
      <c r="N163" s="38"/>
      <c r="O163" s="38"/>
      <c r="P163" s="38"/>
      <c r="Q163" s="38"/>
      <c r="R163" s="22"/>
      <c r="S163" s="22"/>
      <c r="T163" s="22"/>
      <c r="U163" s="22"/>
      <c r="V163" s="22"/>
      <c r="W163" s="22"/>
      <c r="X163" s="22"/>
      <c r="Y163" s="22"/>
      <c r="Z163" s="22"/>
      <c r="AA163" s="22"/>
      <c r="AB163" s="22"/>
    </row>
    <row r="164">
      <c r="A164" s="22"/>
      <c r="B164" s="22"/>
      <c r="C164" s="22"/>
      <c r="D164" s="22"/>
      <c r="E164" s="36"/>
      <c r="F164" s="22"/>
      <c r="G164" s="22"/>
      <c r="H164" s="22"/>
      <c r="I164" s="22"/>
      <c r="J164" s="22"/>
      <c r="K164" s="22"/>
      <c r="L164" s="37"/>
      <c r="M164" s="38"/>
      <c r="N164" s="38"/>
      <c r="O164" s="38"/>
      <c r="P164" s="38"/>
      <c r="Q164" s="38"/>
      <c r="R164" s="22"/>
      <c r="S164" s="22"/>
      <c r="T164" s="22"/>
      <c r="U164" s="22"/>
      <c r="V164" s="22"/>
      <c r="W164" s="22"/>
      <c r="X164" s="22"/>
      <c r="Y164" s="22"/>
      <c r="Z164" s="22"/>
      <c r="AA164" s="22"/>
      <c r="AB164" s="22"/>
    </row>
    <row r="165">
      <c r="A165" s="22"/>
      <c r="B165" s="22"/>
      <c r="C165" s="22"/>
      <c r="D165" s="22"/>
      <c r="E165" s="36"/>
      <c r="F165" s="22"/>
      <c r="G165" s="22"/>
      <c r="H165" s="22"/>
      <c r="I165" s="22"/>
      <c r="J165" s="22"/>
      <c r="K165" s="22"/>
      <c r="L165" s="37"/>
      <c r="M165" s="38"/>
      <c r="N165" s="38"/>
      <c r="O165" s="38"/>
      <c r="P165" s="38"/>
      <c r="Q165" s="38"/>
      <c r="R165" s="22"/>
      <c r="S165" s="22"/>
      <c r="T165" s="22"/>
      <c r="U165" s="22"/>
      <c r="V165" s="22"/>
      <c r="W165" s="22"/>
      <c r="X165" s="22"/>
      <c r="Y165" s="22"/>
      <c r="Z165" s="22"/>
      <c r="AA165" s="22"/>
      <c r="AB165" s="22"/>
    </row>
    <row r="166">
      <c r="A166" s="22"/>
      <c r="B166" s="22"/>
      <c r="C166" s="22"/>
      <c r="D166" s="22"/>
      <c r="E166" s="36"/>
      <c r="F166" s="22"/>
      <c r="G166" s="22"/>
      <c r="H166" s="22"/>
      <c r="I166" s="22"/>
      <c r="J166" s="22"/>
      <c r="K166" s="22"/>
      <c r="L166" s="37"/>
      <c r="M166" s="38"/>
      <c r="N166" s="38"/>
      <c r="O166" s="38"/>
      <c r="P166" s="38"/>
      <c r="Q166" s="38"/>
      <c r="R166" s="22"/>
      <c r="S166" s="22"/>
      <c r="T166" s="22"/>
      <c r="U166" s="22"/>
      <c r="V166" s="22"/>
      <c r="W166" s="22"/>
      <c r="X166" s="22"/>
      <c r="Y166" s="22"/>
      <c r="Z166" s="22"/>
      <c r="AA166" s="22"/>
      <c r="AB166" s="22"/>
    </row>
    <row r="167">
      <c r="A167" s="22"/>
      <c r="B167" s="22"/>
      <c r="C167" s="22"/>
      <c r="D167" s="22"/>
      <c r="E167" s="36"/>
      <c r="F167" s="22"/>
      <c r="G167" s="22"/>
      <c r="H167" s="22"/>
      <c r="I167" s="22"/>
      <c r="J167" s="22"/>
      <c r="K167" s="22"/>
      <c r="L167" s="37"/>
      <c r="M167" s="38"/>
      <c r="N167" s="38"/>
      <c r="O167" s="38"/>
      <c r="P167" s="38"/>
      <c r="Q167" s="38"/>
      <c r="R167" s="22"/>
      <c r="S167" s="22"/>
      <c r="T167" s="22"/>
      <c r="U167" s="22"/>
      <c r="V167" s="22"/>
      <c r="W167" s="22"/>
      <c r="X167" s="22"/>
      <c r="Y167" s="22"/>
      <c r="Z167" s="22"/>
      <c r="AA167" s="22"/>
      <c r="AB167" s="22"/>
    </row>
    <row r="168">
      <c r="A168" s="22"/>
      <c r="B168" s="22"/>
      <c r="C168" s="22"/>
      <c r="D168" s="22"/>
      <c r="E168" s="36"/>
      <c r="F168" s="22"/>
      <c r="G168" s="22"/>
      <c r="H168" s="22"/>
      <c r="I168" s="22"/>
      <c r="J168" s="22"/>
      <c r="K168" s="22"/>
      <c r="L168" s="37"/>
      <c r="M168" s="38"/>
      <c r="N168" s="38"/>
      <c r="O168" s="38"/>
      <c r="P168" s="38"/>
      <c r="Q168" s="38"/>
      <c r="R168" s="22"/>
      <c r="S168" s="22"/>
      <c r="T168" s="22"/>
      <c r="U168" s="22"/>
      <c r="V168" s="22"/>
      <c r="W168" s="22"/>
      <c r="X168" s="22"/>
      <c r="Y168" s="22"/>
      <c r="Z168" s="22"/>
      <c r="AA168" s="22"/>
      <c r="AB168" s="22"/>
    </row>
    <row r="169">
      <c r="A169" s="22"/>
      <c r="B169" s="22"/>
      <c r="C169" s="22"/>
      <c r="D169" s="22"/>
      <c r="E169" s="36"/>
      <c r="F169" s="22"/>
      <c r="G169" s="22"/>
      <c r="H169" s="22"/>
      <c r="I169" s="22"/>
      <c r="J169" s="22"/>
      <c r="K169" s="22"/>
      <c r="L169" s="37"/>
      <c r="M169" s="38"/>
      <c r="N169" s="38"/>
      <c r="O169" s="38"/>
      <c r="P169" s="38"/>
      <c r="Q169" s="38"/>
      <c r="R169" s="22"/>
      <c r="S169" s="22"/>
      <c r="T169" s="22"/>
      <c r="U169" s="22"/>
      <c r="V169" s="22"/>
      <c r="W169" s="22"/>
      <c r="X169" s="22"/>
      <c r="Y169" s="22"/>
      <c r="Z169" s="22"/>
      <c r="AA169" s="22"/>
      <c r="AB169" s="22"/>
    </row>
    <row r="170">
      <c r="A170" s="22"/>
      <c r="B170" s="22"/>
      <c r="C170" s="22"/>
      <c r="D170" s="22"/>
      <c r="E170" s="36"/>
      <c r="F170" s="22"/>
      <c r="G170" s="22"/>
      <c r="H170" s="22"/>
      <c r="I170" s="22"/>
      <c r="J170" s="22"/>
      <c r="K170" s="22"/>
      <c r="L170" s="37"/>
      <c r="M170" s="38"/>
      <c r="N170" s="38"/>
      <c r="O170" s="38"/>
      <c r="P170" s="38"/>
      <c r="Q170" s="38"/>
      <c r="R170" s="22"/>
      <c r="S170" s="22"/>
      <c r="T170" s="22"/>
      <c r="U170" s="22"/>
      <c r="V170" s="22"/>
      <c r="W170" s="22"/>
      <c r="X170" s="22"/>
      <c r="Y170" s="22"/>
      <c r="Z170" s="22"/>
      <c r="AA170" s="22"/>
      <c r="AB170" s="22"/>
    </row>
    <row r="171">
      <c r="A171" s="22"/>
      <c r="B171" s="22"/>
      <c r="C171" s="22"/>
      <c r="D171" s="22"/>
      <c r="E171" s="36"/>
      <c r="F171" s="22"/>
      <c r="G171" s="22"/>
      <c r="H171" s="22"/>
      <c r="I171" s="22"/>
      <c r="J171" s="22"/>
      <c r="K171" s="22"/>
      <c r="L171" s="37"/>
      <c r="M171" s="38"/>
      <c r="N171" s="38"/>
      <c r="O171" s="38"/>
      <c r="P171" s="38"/>
      <c r="Q171" s="38"/>
      <c r="R171" s="22"/>
      <c r="S171" s="22"/>
      <c r="T171" s="22"/>
      <c r="U171" s="22"/>
      <c r="V171" s="22"/>
      <c r="W171" s="22"/>
      <c r="X171" s="22"/>
      <c r="Y171" s="22"/>
      <c r="Z171" s="22"/>
      <c r="AA171" s="22"/>
      <c r="AB171" s="22"/>
    </row>
    <row r="172">
      <c r="A172" s="22"/>
      <c r="B172" s="22"/>
      <c r="C172" s="22"/>
      <c r="D172" s="22"/>
      <c r="E172" s="36"/>
      <c r="F172" s="22"/>
      <c r="G172" s="22"/>
      <c r="H172" s="22"/>
      <c r="I172" s="22"/>
      <c r="J172" s="22"/>
      <c r="K172" s="22"/>
      <c r="L172" s="37"/>
      <c r="M172" s="38"/>
      <c r="N172" s="38"/>
      <c r="O172" s="38"/>
      <c r="P172" s="38"/>
      <c r="Q172" s="38"/>
      <c r="R172" s="22"/>
      <c r="S172" s="22"/>
      <c r="T172" s="22"/>
      <c r="U172" s="22"/>
      <c r="V172" s="22"/>
      <c r="W172" s="22"/>
      <c r="X172" s="22"/>
      <c r="Y172" s="22"/>
      <c r="Z172" s="22"/>
      <c r="AA172" s="22"/>
      <c r="AB172" s="22"/>
    </row>
    <row r="173">
      <c r="A173" s="22"/>
      <c r="B173" s="22"/>
      <c r="C173" s="22"/>
      <c r="D173" s="22"/>
      <c r="E173" s="36"/>
      <c r="F173" s="22"/>
      <c r="G173" s="22"/>
      <c r="H173" s="22"/>
      <c r="I173" s="22"/>
      <c r="J173" s="22"/>
      <c r="K173" s="22"/>
      <c r="L173" s="37"/>
      <c r="M173" s="38"/>
      <c r="N173" s="38"/>
      <c r="O173" s="38"/>
      <c r="P173" s="38"/>
      <c r="Q173" s="38"/>
      <c r="R173" s="22"/>
      <c r="S173" s="22"/>
      <c r="T173" s="22"/>
      <c r="U173" s="22"/>
      <c r="V173" s="22"/>
      <c r="W173" s="22"/>
      <c r="X173" s="22"/>
      <c r="Y173" s="22"/>
      <c r="Z173" s="22"/>
      <c r="AA173" s="22"/>
      <c r="AB173" s="22"/>
    </row>
    <row r="174">
      <c r="A174" s="22"/>
      <c r="B174" s="22"/>
      <c r="C174" s="22"/>
      <c r="D174" s="22"/>
      <c r="E174" s="36"/>
      <c r="F174" s="22"/>
      <c r="G174" s="22"/>
      <c r="H174" s="22"/>
      <c r="I174" s="22"/>
      <c r="J174" s="22"/>
      <c r="K174" s="22"/>
      <c r="L174" s="37"/>
      <c r="M174" s="38"/>
      <c r="N174" s="38"/>
      <c r="O174" s="38"/>
      <c r="P174" s="38"/>
      <c r="Q174" s="38"/>
      <c r="R174" s="22"/>
      <c r="S174" s="22"/>
      <c r="T174" s="22"/>
      <c r="U174" s="22"/>
      <c r="V174" s="22"/>
      <c r="W174" s="22"/>
      <c r="X174" s="22"/>
      <c r="Y174" s="22"/>
      <c r="Z174" s="22"/>
      <c r="AA174" s="22"/>
      <c r="AB174" s="22"/>
    </row>
    <row r="175">
      <c r="A175" s="22"/>
      <c r="B175" s="22"/>
      <c r="C175" s="22"/>
      <c r="D175" s="22"/>
      <c r="E175" s="36"/>
      <c r="F175" s="22"/>
      <c r="G175" s="22"/>
      <c r="H175" s="22"/>
      <c r="I175" s="22"/>
      <c r="J175" s="22"/>
      <c r="K175" s="22"/>
      <c r="L175" s="37"/>
      <c r="M175" s="38"/>
      <c r="N175" s="38"/>
      <c r="O175" s="38"/>
      <c r="P175" s="38"/>
      <c r="Q175" s="38"/>
      <c r="R175" s="22"/>
      <c r="S175" s="22"/>
      <c r="T175" s="22"/>
      <c r="U175" s="22"/>
      <c r="V175" s="22"/>
      <c r="W175" s="22"/>
      <c r="X175" s="22"/>
      <c r="Y175" s="22"/>
      <c r="Z175" s="22"/>
      <c r="AA175" s="22"/>
      <c r="AB175" s="22"/>
    </row>
    <row r="176">
      <c r="A176" s="22"/>
      <c r="B176" s="22"/>
      <c r="C176" s="22"/>
      <c r="D176" s="22"/>
      <c r="E176" s="36"/>
      <c r="F176" s="22"/>
      <c r="G176" s="22"/>
      <c r="H176" s="22"/>
      <c r="I176" s="22"/>
      <c r="J176" s="22"/>
      <c r="K176" s="22"/>
      <c r="L176" s="37"/>
      <c r="M176" s="38"/>
      <c r="N176" s="38"/>
      <c r="O176" s="38"/>
      <c r="P176" s="38"/>
      <c r="Q176" s="38"/>
      <c r="R176" s="22"/>
      <c r="S176" s="22"/>
      <c r="T176" s="22"/>
      <c r="U176" s="22"/>
      <c r="V176" s="22"/>
      <c r="W176" s="22"/>
      <c r="X176" s="22"/>
      <c r="Y176" s="22"/>
      <c r="Z176" s="22"/>
      <c r="AA176" s="22"/>
      <c r="AB176" s="22"/>
    </row>
    <row r="177">
      <c r="A177" s="22"/>
      <c r="B177" s="22"/>
      <c r="C177" s="22"/>
      <c r="D177" s="22"/>
      <c r="E177" s="36"/>
      <c r="F177" s="22"/>
      <c r="G177" s="22"/>
      <c r="H177" s="22"/>
      <c r="I177" s="22"/>
      <c r="J177" s="22"/>
      <c r="K177" s="22"/>
      <c r="L177" s="37"/>
      <c r="M177" s="38"/>
      <c r="N177" s="38"/>
      <c r="O177" s="38"/>
      <c r="P177" s="38"/>
      <c r="Q177" s="38"/>
      <c r="R177" s="22"/>
      <c r="S177" s="22"/>
      <c r="T177" s="22"/>
      <c r="U177" s="22"/>
      <c r="V177" s="22"/>
      <c r="W177" s="22"/>
      <c r="X177" s="22"/>
      <c r="Y177" s="22"/>
      <c r="Z177" s="22"/>
      <c r="AA177" s="22"/>
      <c r="AB177" s="22"/>
    </row>
    <row r="178">
      <c r="A178" s="22"/>
      <c r="B178" s="22"/>
      <c r="C178" s="22"/>
      <c r="D178" s="22"/>
      <c r="E178" s="36"/>
      <c r="F178" s="22"/>
      <c r="G178" s="22"/>
      <c r="H178" s="22"/>
      <c r="I178" s="22"/>
      <c r="J178" s="22"/>
      <c r="K178" s="22"/>
      <c r="L178" s="37"/>
      <c r="M178" s="38"/>
      <c r="N178" s="38"/>
      <c r="O178" s="38"/>
      <c r="P178" s="38"/>
      <c r="Q178" s="38"/>
      <c r="R178" s="22"/>
      <c r="S178" s="22"/>
      <c r="T178" s="22"/>
      <c r="U178" s="22"/>
      <c r="V178" s="22"/>
      <c r="W178" s="22"/>
      <c r="X178" s="22"/>
      <c r="Y178" s="22"/>
      <c r="Z178" s="22"/>
      <c r="AA178" s="22"/>
      <c r="AB178" s="22"/>
    </row>
    <row r="179">
      <c r="A179" s="22"/>
      <c r="B179" s="22"/>
      <c r="C179" s="22"/>
      <c r="D179" s="22"/>
      <c r="E179" s="36"/>
      <c r="F179" s="22"/>
      <c r="G179" s="22"/>
      <c r="H179" s="22"/>
      <c r="I179" s="22"/>
      <c r="J179" s="22"/>
      <c r="K179" s="22"/>
      <c r="L179" s="37"/>
      <c r="M179" s="38"/>
      <c r="N179" s="38"/>
      <c r="O179" s="38"/>
      <c r="P179" s="38"/>
      <c r="Q179" s="38"/>
      <c r="R179" s="22"/>
      <c r="S179" s="22"/>
      <c r="T179" s="22"/>
      <c r="U179" s="22"/>
      <c r="V179" s="22"/>
      <c r="W179" s="22"/>
      <c r="X179" s="22"/>
      <c r="Y179" s="22"/>
      <c r="Z179" s="22"/>
      <c r="AA179" s="22"/>
      <c r="AB179" s="22"/>
    </row>
    <row r="180">
      <c r="A180" s="22"/>
      <c r="B180" s="22"/>
      <c r="C180" s="22"/>
      <c r="D180" s="22"/>
      <c r="E180" s="36"/>
      <c r="F180" s="22"/>
      <c r="G180" s="22"/>
      <c r="H180" s="22"/>
      <c r="I180" s="22"/>
      <c r="J180" s="22"/>
      <c r="K180" s="22"/>
      <c r="L180" s="37"/>
      <c r="M180" s="38"/>
      <c r="N180" s="38"/>
      <c r="O180" s="38"/>
      <c r="P180" s="38"/>
      <c r="Q180" s="38"/>
      <c r="R180" s="22"/>
      <c r="S180" s="22"/>
      <c r="T180" s="22"/>
      <c r="U180" s="22"/>
      <c r="V180" s="22"/>
      <c r="W180" s="22"/>
      <c r="X180" s="22"/>
      <c r="Y180" s="22"/>
      <c r="Z180" s="22"/>
      <c r="AA180" s="22"/>
      <c r="AB180" s="22"/>
    </row>
    <row r="181">
      <c r="A181" s="22"/>
      <c r="B181" s="22"/>
      <c r="C181" s="22"/>
      <c r="D181" s="22"/>
      <c r="E181" s="36"/>
      <c r="F181" s="22"/>
      <c r="G181" s="22"/>
      <c r="H181" s="22"/>
      <c r="I181" s="22"/>
      <c r="J181" s="22"/>
      <c r="K181" s="22"/>
      <c r="L181" s="37"/>
      <c r="M181" s="38"/>
      <c r="N181" s="38"/>
      <c r="O181" s="38"/>
      <c r="P181" s="38"/>
      <c r="Q181" s="38"/>
      <c r="R181" s="22"/>
      <c r="S181" s="22"/>
      <c r="T181" s="22"/>
      <c r="U181" s="22"/>
      <c r="V181" s="22"/>
      <c r="W181" s="22"/>
      <c r="X181" s="22"/>
      <c r="Y181" s="22"/>
      <c r="Z181" s="22"/>
      <c r="AA181" s="22"/>
      <c r="AB181" s="22"/>
    </row>
    <row r="182">
      <c r="A182" s="22"/>
      <c r="B182" s="22"/>
      <c r="C182" s="22"/>
      <c r="D182" s="22"/>
      <c r="E182" s="36"/>
      <c r="F182" s="22"/>
      <c r="G182" s="22"/>
      <c r="H182" s="22"/>
      <c r="I182" s="22"/>
      <c r="J182" s="22"/>
      <c r="K182" s="22"/>
      <c r="L182" s="37"/>
      <c r="M182" s="38"/>
      <c r="N182" s="38"/>
      <c r="O182" s="38"/>
      <c r="P182" s="38"/>
      <c r="Q182" s="38"/>
      <c r="R182" s="22"/>
      <c r="S182" s="22"/>
      <c r="T182" s="22"/>
      <c r="U182" s="22"/>
      <c r="V182" s="22"/>
      <c r="W182" s="22"/>
      <c r="X182" s="22"/>
      <c r="Y182" s="22"/>
      <c r="Z182" s="22"/>
      <c r="AA182" s="22"/>
      <c r="AB182" s="22"/>
    </row>
    <row r="183">
      <c r="A183" s="22"/>
      <c r="B183" s="22"/>
      <c r="C183" s="22"/>
      <c r="D183" s="22"/>
      <c r="E183" s="36"/>
      <c r="F183" s="22"/>
      <c r="G183" s="22"/>
      <c r="H183" s="22"/>
      <c r="I183" s="22"/>
      <c r="J183" s="22"/>
      <c r="K183" s="22"/>
      <c r="L183" s="37"/>
      <c r="M183" s="38"/>
      <c r="N183" s="38"/>
      <c r="O183" s="38"/>
      <c r="P183" s="38"/>
      <c r="Q183" s="38"/>
      <c r="R183" s="22"/>
      <c r="S183" s="22"/>
      <c r="T183" s="22"/>
      <c r="U183" s="22"/>
      <c r="V183" s="22"/>
      <c r="W183" s="22"/>
      <c r="X183" s="22"/>
      <c r="Y183" s="22"/>
      <c r="Z183" s="22"/>
      <c r="AA183" s="22"/>
      <c r="AB183" s="22"/>
    </row>
    <row r="184">
      <c r="A184" s="22"/>
      <c r="B184" s="22"/>
      <c r="C184" s="22"/>
      <c r="D184" s="22"/>
      <c r="E184" s="36"/>
      <c r="F184" s="22"/>
      <c r="G184" s="22"/>
      <c r="H184" s="22"/>
      <c r="I184" s="22"/>
      <c r="J184" s="22"/>
      <c r="K184" s="22"/>
      <c r="L184" s="37"/>
      <c r="M184" s="38"/>
      <c r="N184" s="38"/>
      <c r="O184" s="38"/>
      <c r="P184" s="38"/>
      <c r="Q184" s="38"/>
      <c r="R184" s="22"/>
      <c r="S184" s="22"/>
      <c r="T184" s="22"/>
      <c r="U184" s="22"/>
      <c r="V184" s="22"/>
      <c r="W184" s="22"/>
      <c r="X184" s="22"/>
      <c r="Y184" s="22"/>
      <c r="Z184" s="22"/>
      <c r="AA184" s="22"/>
      <c r="AB184" s="22"/>
    </row>
    <row r="185">
      <c r="A185" s="22"/>
      <c r="B185" s="22"/>
      <c r="C185" s="22"/>
      <c r="D185" s="22"/>
      <c r="E185" s="36"/>
      <c r="F185" s="22"/>
      <c r="G185" s="22"/>
      <c r="H185" s="22"/>
      <c r="I185" s="22"/>
      <c r="J185" s="22"/>
      <c r="K185" s="22"/>
      <c r="L185" s="37"/>
      <c r="M185" s="38"/>
      <c r="N185" s="38"/>
      <c r="O185" s="38"/>
      <c r="P185" s="38"/>
      <c r="Q185" s="38"/>
      <c r="R185" s="22"/>
      <c r="S185" s="22"/>
      <c r="T185" s="22"/>
      <c r="U185" s="22"/>
      <c r="V185" s="22"/>
      <c r="W185" s="22"/>
      <c r="X185" s="22"/>
      <c r="Y185" s="22"/>
      <c r="Z185" s="22"/>
      <c r="AA185" s="22"/>
      <c r="AB185" s="22"/>
    </row>
    <row r="186">
      <c r="A186" s="22"/>
      <c r="B186" s="22"/>
      <c r="C186" s="22"/>
      <c r="D186" s="22"/>
      <c r="E186" s="36"/>
      <c r="F186" s="22"/>
      <c r="G186" s="22"/>
      <c r="H186" s="22"/>
      <c r="I186" s="22"/>
      <c r="J186" s="22"/>
      <c r="K186" s="22"/>
      <c r="L186" s="37"/>
      <c r="M186" s="38"/>
      <c r="N186" s="38"/>
      <c r="O186" s="38"/>
      <c r="P186" s="38"/>
      <c r="Q186" s="38"/>
      <c r="R186" s="22"/>
      <c r="S186" s="22"/>
      <c r="T186" s="22"/>
      <c r="U186" s="22"/>
      <c r="V186" s="22"/>
      <c r="W186" s="22"/>
      <c r="X186" s="22"/>
      <c r="Y186" s="22"/>
      <c r="Z186" s="22"/>
      <c r="AA186" s="22"/>
      <c r="AB186" s="22"/>
    </row>
    <row r="187">
      <c r="A187" s="22"/>
      <c r="B187" s="22"/>
      <c r="C187" s="22"/>
      <c r="D187" s="22"/>
      <c r="E187" s="36"/>
      <c r="F187" s="22"/>
      <c r="G187" s="22"/>
      <c r="H187" s="22"/>
      <c r="I187" s="22"/>
      <c r="J187" s="22"/>
      <c r="K187" s="22"/>
      <c r="L187" s="37"/>
      <c r="M187" s="38"/>
      <c r="N187" s="38"/>
      <c r="O187" s="38"/>
      <c r="P187" s="38"/>
      <c r="Q187" s="38"/>
      <c r="R187" s="22"/>
      <c r="S187" s="22"/>
      <c r="T187" s="22"/>
      <c r="U187" s="22"/>
      <c r="V187" s="22"/>
      <c r="W187" s="22"/>
      <c r="X187" s="22"/>
      <c r="Y187" s="22"/>
      <c r="Z187" s="22"/>
      <c r="AA187" s="22"/>
      <c r="AB187" s="22"/>
    </row>
    <row r="188">
      <c r="A188" s="22"/>
      <c r="B188" s="22"/>
      <c r="C188" s="22"/>
      <c r="D188" s="22"/>
      <c r="E188" s="36"/>
      <c r="F188" s="22"/>
      <c r="G188" s="22"/>
      <c r="H188" s="22"/>
      <c r="I188" s="22"/>
      <c r="J188" s="22"/>
      <c r="K188" s="22"/>
      <c r="L188" s="37"/>
      <c r="M188" s="38"/>
      <c r="N188" s="38"/>
      <c r="O188" s="38"/>
      <c r="P188" s="38"/>
      <c r="Q188" s="38"/>
      <c r="R188" s="22"/>
      <c r="S188" s="22"/>
      <c r="T188" s="22"/>
      <c r="U188" s="22"/>
      <c r="V188" s="22"/>
      <c r="W188" s="22"/>
      <c r="X188" s="22"/>
      <c r="Y188" s="22"/>
      <c r="Z188" s="22"/>
      <c r="AA188" s="22"/>
      <c r="AB188" s="22"/>
    </row>
    <row r="189">
      <c r="A189" s="22"/>
      <c r="B189" s="22"/>
      <c r="C189" s="22"/>
      <c r="D189" s="22"/>
      <c r="E189" s="36"/>
      <c r="F189" s="22"/>
      <c r="G189" s="22"/>
      <c r="H189" s="22"/>
      <c r="I189" s="22"/>
      <c r="J189" s="22"/>
      <c r="K189" s="22"/>
      <c r="L189" s="37"/>
      <c r="M189" s="38"/>
      <c r="N189" s="38"/>
      <c r="O189" s="38"/>
      <c r="P189" s="38"/>
      <c r="Q189" s="38"/>
      <c r="R189" s="22"/>
      <c r="S189" s="22"/>
      <c r="T189" s="22"/>
      <c r="U189" s="22"/>
      <c r="V189" s="22"/>
      <c r="W189" s="22"/>
      <c r="X189" s="22"/>
      <c r="Y189" s="22"/>
      <c r="Z189" s="22"/>
      <c r="AA189" s="22"/>
      <c r="AB189" s="22"/>
    </row>
    <row r="190">
      <c r="A190" s="22"/>
      <c r="B190" s="22"/>
      <c r="C190" s="22"/>
      <c r="D190" s="22"/>
      <c r="E190" s="36"/>
      <c r="F190" s="22"/>
      <c r="G190" s="22"/>
      <c r="H190" s="22"/>
      <c r="I190" s="22"/>
      <c r="J190" s="22"/>
      <c r="K190" s="22"/>
      <c r="L190" s="37"/>
      <c r="M190" s="38"/>
      <c r="N190" s="38"/>
      <c r="O190" s="38"/>
      <c r="P190" s="38"/>
      <c r="Q190" s="38"/>
      <c r="R190" s="22"/>
      <c r="S190" s="22"/>
      <c r="T190" s="22"/>
      <c r="U190" s="22"/>
      <c r="V190" s="22"/>
      <c r="W190" s="22"/>
      <c r="X190" s="22"/>
      <c r="Y190" s="22"/>
      <c r="Z190" s="22"/>
      <c r="AA190" s="22"/>
      <c r="AB190" s="22"/>
    </row>
    <row r="191">
      <c r="A191" s="22"/>
      <c r="B191" s="22"/>
      <c r="C191" s="22"/>
      <c r="D191" s="22"/>
      <c r="E191" s="36"/>
      <c r="F191" s="22"/>
      <c r="G191" s="22"/>
      <c r="H191" s="22"/>
      <c r="I191" s="22"/>
      <c r="J191" s="22"/>
      <c r="K191" s="22"/>
      <c r="L191" s="37"/>
      <c r="M191" s="38"/>
      <c r="N191" s="38"/>
      <c r="O191" s="38"/>
      <c r="P191" s="38"/>
      <c r="Q191" s="38"/>
      <c r="R191" s="22"/>
      <c r="S191" s="22"/>
      <c r="T191" s="22"/>
      <c r="U191" s="22"/>
      <c r="V191" s="22"/>
      <c r="W191" s="22"/>
      <c r="X191" s="22"/>
      <c r="Y191" s="22"/>
      <c r="Z191" s="22"/>
      <c r="AA191" s="22"/>
      <c r="AB191" s="22"/>
    </row>
    <row r="192">
      <c r="A192" s="22"/>
      <c r="B192" s="22"/>
      <c r="C192" s="22"/>
      <c r="D192" s="22"/>
      <c r="E192" s="36"/>
      <c r="F192" s="22"/>
      <c r="G192" s="22"/>
      <c r="H192" s="22"/>
      <c r="I192" s="22"/>
      <c r="J192" s="22"/>
      <c r="K192" s="22"/>
      <c r="L192" s="37"/>
      <c r="M192" s="38"/>
      <c r="N192" s="38"/>
      <c r="O192" s="38"/>
      <c r="P192" s="38"/>
      <c r="Q192" s="38"/>
      <c r="R192" s="22"/>
      <c r="S192" s="22"/>
      <c r="T192" s="22"/>
      <c r="U192" s="22"/>
      <c r="V192" s="22"/>
      <c r="W192" s="22"/>
      <c r="X192" s="22"/>
      <c r="Y192" s="22"/>
      <c r="Z192" s="22"/>
      <c r="AA192" s="22"/>
      <c r="AB192" s="22"/>
    </row>
    <row r="193">
      <c r="A193" s="22"/>
      <c r="B193" s="22"/>
      <c r="C193" s="22"/>
      <c r="D193" s="22"/>
      <c r="E193" s="36"/>
      <c r="F193" s="22"/>
      <c r="G193" s="22"/>
      <c r="H193" s="22"/>
      <c r="I193" s="22"/>
      <c r="J193" s="22"/>
      <c r="K193" s="22"/>
      <c r="L193" s="37"/>
      <c r="M193" s="38"/>
      <c r="N193" s="38"/>
      <c r="O193" s="38"/>
      <c r="P193" s="38"/>
      <c r="Q193" s="38"/>
      <c r="R193" s="22"/>
      <c r="S193" s="22"/>
      <c r="T193" s="22"/>
      <c r="U193" s="22"/>
      <c r="V193" s="22"/>
      <c r="W193" s="22"/>
      <c r="X193" s="22"/>
      <c r="Y193" s="22"/>
      <c r="Z193" s="22"/>
      <c r="AA193" s="22"/>
      <c r="AB193" s="22"/>
    </row>
    <row r="194">
      <c r="A194" s="22"/>
      <c r="B194" s="22"/>
      <c r="C194" s="22"/>
      <c r="D194" s="22"/>
      <c r="E194" s="36"/>
      <c r="F194" s="22"/>
      <c r="G194" s="22"/>
      <c r="H194" s="22"/>
      <c r="I194" s="22"/>
      <c r="J194" s="22"/>
      <c r="K194" s="22"/>
      <c r="L194" s="37"/>
      <c r="M194" s="38"/>
      <c r="N194" s="38"/>
      <c r="O194" s="38"/>
      <c r="P194" s="38"/>
      <c r="Q194" s="38"/>
      <c r="R194" s="22"/>
      <c r="S194" s="22"/>
      <c r="T194" s="22"/>
      <c r="U194" s="22"/>
      <c r="V194" s="22"/>
      <c r="W194" s="22"/>
      <c r="X194" s="22"/>
      <c r="Y194" s="22"/>
      <c r="Z194" s="22"/>
      <c r="AA194" s="22"/>
      <c r="AB194" s="22"/>
    </row>
    <row r="195">
      <c r="A195" s="22"/>
      <c r="B195" s="22"/>
      <c r="C195" s="22"/>
      <c r="D195" s="22"/>
      <c r="E195" s="36"/>
      <c r="F195" s="22"/>
      <c r="G195" s="22"/>
      <c r="H195" s="22"/>
      <c r="I195" s="22"/>
      <c r="J195" s="22"/>
      <c r="K195" s="22"/>
      <c r="L195" s="37"/>
      <c r="M195" s="38"/>
      <c r="N195" s="38"/>
      <c r="O195" s="38"/>
      <c r="P195" s="38"/>
      <c r="Q195" s="38"/>
      <c r="R195" s="22"/>
      <c r="S195" s="22"/>
      <c r="T195" s="22"/>
      <c r="U195" s="22"/>
      <c r="V195" s="22"/>
      <c r="W195" s="22"/>
      <c r="X195" s="22"/>
      <c r="Y195" s="22"/>
      <c r="Z195" s="22"/>
      <c r="AA195" s="22"/>
      <c r="AB195" s="22"/>
    </row>
    <row r="196">
      <c r="A196" s="22"/>
      <c r="B196" s="22"/>
      <c r="C196" s="22"/>
      <c r="D196" s="22"/>
      <c r="E196" s="36"/>
      <c r="F196" s="22"/>
      <c r="G196" s="22"/>
      <c r="H196" s="22"/>
      <c r="I196" s="22"/>
      <c r="J196" s="22"/>
      <c r="K196" s="22"/>
      <c r="L196" s="37"/>
      <c r="M196" s="38"/>
      <c r="N196" s="38"/>
      <c r="O196" s="38"/>
      <c r="P196" s="38"/>
      <c r="Q196" s="38"/>
      <c r="R196" s="22"/>
      <c r="S196" s="22"/>
      <c r="T196" s="22"/>
      <c r="U196" s="22"/>
      <c r="V196" s="22"/>
      <c r="W196" s="22"/>
      <c r="X196" s="22"/>
      <c r="Y196" s="22"/>
      <c r="Z196" s="22"/>
      <c r="AA196" s="22"/>
      <c r="AB196" s="22"/>
    </row>
    <row r="197">
      <c r="A197" s="22"/>
      <c r="B197" s="22"/>
      <c r="C197" s="22"/>
      <c r="D197" s="22"/>
      <c r="E197" s="36"/>
      <c r="F197" s="22"/>
      <c r="G197" s="22"/>
      <c r="H197" s="22"/>
      <c r="I197" s="22"/>
      <c r="J197" s="22"/>
      <c r="K197" s="22"/>
      <c r="L197" s="37"/>
      <c r="M197" s="38"/>
      <c r="N197" s="38"/>
      <c r="O197" s="38"/>
      <c r="P197" s="38"/>
      <c r="Q197" s="38"/>
      <c r="R197" s="22"/>
      <c r="S197" s="22"/>
      <c r="T197" s="22"/>
      <c r="U197" s="22"/>
      <c r="V197" s="22"/>
      <c r="W197" s="22"/>
      <c r="X197" s="22"/>
      <c r="Y197" s="22"/>
      <c r="Z197" s="22"/>
      <c r="AA197" s="22"/>
      <c r="AB197" s="22"/>
    </row>
    <row r="198">
      <c r="A198" s="22"/>
      <c r="B198" s="22"/>
      <c r="C198" s="22"/>
      <c r="D198" s="22"/>
      <c r="E198" s="36"/>
      <c r="F198" s="22"/>
      <c r="G198" s="22"/>
      <c r="H198" s="22"/>
      <c r="I198" s="22"/>
      <c r="J198" s="22"/>
      <c r="K198" s="22"/>
      <c r="L198" s="37"/>
      <c r="M198" s="38"/>
      <c r="N198" s="38"/>
      <c r="O198" s="38"/>
      <c r="P198" s="38"/>
      <c r="Q198" s="38"/>
      <c r="R198" s="22"/>
      <c r="S198" s="22"/>
      <c r="T198" s="22"/>
      <c r="U198" s="22"/>
      <c r="V198" s="22"/>
      <c r="W198" s="22"/>
      <c r="X198" s="22"/>
      <c r="Y198" s="22"/>
      <c r="Z198" s="22"/>
      <c r="AA198" s="22"/>
      <c r="AB198" s="22"/>
    </row>
    <row r="199">
      <c r="A199" s="22"/>
      <c r="B199" s="22"/>
      <c r="C199" s="22"/>
      <c r="D199" s="22"/>
      <c r="E199" s="36"/>
      <c r="F199" s="22"/>
      <c r="G199" s="22"/>
      <c r="H199" s="22"/>
      <c r="I199" s="22"/>
      <c r="J199" s="22"/>
      <c r="K199" s="22"/>
      <c r="L199" s="37"/>
      <c r="M199" s="38"/>
      <c r="N199" s="38"/>
      <c r="O199" s="38"/>
      <c r="P199" s="38"/>
      <c r="Q199" s="38"/>
      <c r="R199" s="22"/>
      <c r="S199" s="22"/>
      <c r="T199" s="22"/>
      <c r="U199" s="22"/>
      <c r="V199" s="22"/>
      <c r="W199" s="22"/>
      <c r="X199" s="22"/>
      <c r="Y199" s="22"/>
      <c r="Z199" s="22"/>
      <c r="AA199" s="22"/>
      <c r="AB199" s="22"/>
    </row>
    <row r="200">
      <c r="A200" s="22"/>
      <c r="B200" s="22"/>
      <c r="C200" s="22"/>
      <c r="D200" s="22"/>
      <c r="E200" s="36"/>
      <c r="F200" s="22"/>
      <c r="G200" s="22"/>
      <c r="H200" s="22"/>
      <c r="I200" s="22"/>
      <c r="J200" s="22"/>
      <c r="K200" s="22"/>
      <c r="L200" s="37"/>
      <c r="M200" s="38"/>
      <c r="N200" s="38"/>
      <c r="O200" s="38"/>
      <c r="P200" s="38"/>
      <c r="Q200" s="38"/>
      <c r="R200" s="22"/>
      <c r="S200" s="22"/>
      <c r="T200" s="22"/>
      <c r="U200" s="22"/>
      <c r="V200" s="22"/>
      <c r="W200" s="22"/>
      <c r="X200" s="22"/>
      <c r="Y200" s="22"/>
      <c r="Z200" s="22"/>
      <c r="AA200" s="22"/>
      <c r="AB200" s="22"/>
    </row>
    <row r="201">
      <c r="A201" s="22"/>
      <c r="B201" s="22"/>
      <c r="C201" s="22"/>
      <c r="D201" s="22"/>
      <c r="E201" s="36"/>
      <c r="F201" s="22"/>
      <c r="G201" s="22"/>
      <c r="H201" s="22"/>
      <c r="I201" s="22"/>
      <c r="J201" s="22"/>
      <c r="K201" s="22"/>
      <c r="L201" s="37"/>
      <c r="M201" s="38"/>
      <c r="N201" s="38"/>
      <c r="O201" s="38"/>
      <c r="P201" s="38"/>
      <c r="Q201" s="38"/>
      <c r="R201" s="22"/>
      <c r="S201" s="22"/>
      <c r="T201" s="22"/>
      <c r="U201" s="22"/>
      <c r="V201" s="22"/>
      <c r="W201" s="22"/>
      <c r="X201" s="22"/>
      <c r="Y201" s="22"/>
      <c r="Z201" s="22"/>
      <c r="AA201" s="22"/>
      <c r="AB201" s="22"/>
    </row>
    <row r="202">
      <c r="A202" s="22"/>
      <c r="B202" s="22"/>
      <c r="C202" s="22"/>
      <c r="D202" s="22"/>
      <c r="E202" s="36"/>
      <c r="F202" s="22"/>
      <c r="G202" s="22"/>
      <c r="H202" s="22"/>
      <c r="I202" s="22"/>
      <c r="J202" s="22"/>
      <c r="K202" s="22"/>
      <c r="L202" s="37"/>
      <c r="M202" s="38"/>
      <c r="N202" s="38"/>
      <c r="O202" s="38"/>
      <c r="P202" s="38"/>
      <c r="Q202" s="38"/>
      <c r="R202" s="22"/>
      <c r="S202" s="22"/>
      <c r="T202" s="22"/>
      <c r="U202" s="22"/>
      <c r="V202" s="22"/>
      <c r="W202" s="22"/>
      <c r="X202" s="22"/>
      <c r="Y202" s="22"/>
      <c r="Z202" s="22"/>
      <c r="AA202" s="22"/>
      <c r="AB202" s="22"/>
    </row>
    <row r="203">
      <c r="A203" s="22"/>
      <c r="B203" s="22"/>
      <c r="C203" s="22"/>
      <c r="D203" s="22"/>
      <c r="E203" s="36"/>
      <c r="F203" s="22"/>
      <c r="G203" s="22"/>
      <c r="H203" s="22"/>
      <c r="I203" s="22"/>
      <c r="J203" s="22"/>
      <c r="K203" s="22"/>
      <c r="L203" s="37"/>
      <c r="M203" s="38"/>
      <c r="N203" s="38"/>
      <c r="O203" s="38"/>
      <c r="P203" s="38"/>
      <c r="Q203" s="38"/>
      <c r="R203" s="22"/>
      <c r="S203" s="22"/>
      <c r="T203" s="22"/>
      <c r="U203" s="22"/>
      <c r="V203" s="22"/>
      <c r="W203" s="22"/>
      <c r="X203" s="22"/>
      <c r="Y203" s="22"/>
      <c r="Z203" s="22"/>
      <c r="AA203" s="22"/>
      <c r="AB203" s="22"/>
    </row>
    <row r="204">
      <c r="A204" s="22"/>
      <c r="B204" s="22"/>
      <c r="C204" s="22"/>
      <c r="D204" s="22"/>
      <c r="E204" s="36"/>
      <c r="F204" s="22"/>
      <c r="G204" s="22"/>
      <c r="H204" s="22"/>
      <c r="I204" s="22"/>
      <c r="J204" s="22"/>
      <c r="K204" s="22"/>
      <c r="L204" s="37"/>
      <c r="M204" s="38"/>
      <c r="N204" s="38"/>
      <c r="O204" s="38"/>
      <c r="P204" s="38"/>
      <c r="Q204" s="38"/>
      <c r="R204" s="22"/>
      <c r="S204" s="22"/>
      <c r="T204" s="22"/>
      <c r="U204" s="22"/>
      <c r="V204" s="22"/>
      <c r="W204" s="22"/>
      <c r="X204" s="22"/>
      <c r="Y204" s="22"/>
      <c r="Z204" s="22"/>
      <c r="AA204" s="22"/>
      <c r="AB204" s="22"/>
    </row>
    <row r="205">
      <c r="A205" s="22"/>
      <c r="B205" s="22"/>
      <c r="C205" s="22"/>
      <c r="D205" s="22"/>
      <c r="E205" s="36"/>
      <c r="F205" s="22"/>
      <c r="G205" s="22"/>
      <c r="H205" s="22"/>
      <c r="I205" s="22"/>
      <c r="J205" s="22"/>
      <c r="K205" s="22"/>
      <c r="L205" s="37"/>
      <c r="M205" s="38"/>
      <c r="N205" s="38"/>
      <c r="O205" s="38"/>
      <c r="P205" s="38"/>
      <c r="Q205" s="38"/>
      <c r="R205" s="22"/>
      <c r="S205" s="22"/>
      <c r="T205" s="22"/>
      <c r="U205" s="22"/>
      <c r="V205" s="22"/>
      <c r="W205" s="22"/>
      <c r="X205" s="22"/>
      <c r="Y205" s="22"/>
      <c r="Z205" s="22"/>
      <c r="AA205" s="22"/>
      <c r="AB205" s="22"/>
    </row>
    <row r="206">
      <c r="A206" s="22"/>
      <c r="B206" s="22"/>
      <c r="C206" s="22"/>
      <c r="D206" s="22"/>
      <c r="E206" s="36"/>
      <c r="F206" s="22"/>
      <c r="G206" s="22"/>
      <c r="H206" s="22"/>
      <c r="I206" s="22"/>
      <c r="J206" s="22"/>
      <c r="K206" s="22"/>
      <c r="L206" s="37"/>
      <c r="M206" s="38"/>
      <c r="N206" s="38"/>
      <c r="O206" s="38"/>
      <c r="P206" s="38"/>
      <c r="Q206" s="38"/>
      <c r="R206" s="22"/>
      <c r="S206" s="22"/>
      <c r="T206" s="22"/>
      <c r="U206" s="22"/>
      <c r="V206" s="22"/>
      <c r="W206" s="22"/>
      <c r="X206" s="22"/>
      <c r="Y206" s="22"/>
      <c r="Z206" s="22"/>
      <c r="AA206" s="22"/>
      <c r="AB206" s="22"/>
    </row>
    <row r="207">
      <c r="A207" s="22"/>
      <c r="B207" s="22"/>
      <c r="C207" s="22"/>
      <c r="D207" s="22"/>
      <c r="E207" s="36"/>
      <c r="F207" s="22"/>
      <c r="G207" s="22"/>
      <c r="H207" s="22"/>
      <c r="I207" s="22"/>
      <c r="J207" s="22"/>
      <c r="K207" s="22"/>
      <c r="L207" s="37"/>
      <c r="M207" s="38"/>
      <c r="N207" s="38"/>
      <c r="O207" s="38"/>
      <c r="P207" s="38"/>
      <c r="Q207" s="38"/>
      <c r="R207" s="22"/>
      <c r="S207" s="22"/>
      <c r="T207" s="22"/>
      <c r="U207" s="22"/>
      <c r="V207" s="22"/>
      <c r="W207" s="22"/>
      <c r="X207" s="22"/>
      <c r="Y207" s="22"/>
      <c r="Z207" s="22"/>
      <c r="AA207" s="22"/>
      <c r="AB207" s="22"/>
    </row>
    <row r="208">
      <c r="A208" s="22"/>
      <c r="B208" s="22"/>
      <c r="C208" s="22"/>
      <c r="D208" s="22"/>
      <c r="E208" s="36"/>
      <c r="F208" s="22"/>
      <c r="G208" s="22"/>
      <c r="H208" s="22"/>
      <c r="I208" s="22"/>
      <c r="J208" s="22"/>
      <c r="K208" s="22"/>
      <c r="L208" s="37"/>
      <c r="M208" s="38"/>
      <c r="N208" s="38"/>
      <c r="O208" s="38"/>
      <c r="P208" s="38"/>
      <c r="Q208" s="38"/>
      <c r="R208" s="22"/>
      <c r="S208" s="22"/>
      <c r="T208" s="22"/>
      <c r="U208" s="22"/>
      <c r="V208" s="22"/>
      <c r="W208" s="22"/>
      <c r="X208" s="22"/>
      <c r="Y208" s="22"/>
      <c r="Z208" s="22"/>
      <c r="AA208" s="22"/>
      <c r="AB208" s="22"/>
    </row>
    <row r="209">
      <c r="A209" s="22"/>
      <c r="B209" s="22"/>
      <c r="C209" s="22"/>
      <c r="D209" s="22"/>
      <c r="E209" s="36"/>
      <c r="F209" s="22"/>
      <c r="G209" s="22"/>
      <c r="H209" s="22"/>
      <c r="I209" s="22"/>
      <c r="J209" s="22"/>
      <c r="K209" s="22"/>
      <c r="L209" s="37"/>
      <c r="M209" s="38"/>
      <c r="N209" s="38"/>
      <c r="O209" s="38"/>
      <c r="P209" s="38"/>
      <c r="Q209" s="38"/>
      <c r="R209" s="22"/>
      <c r="S209" s="22"/>
      <c r="T209" s="22"/>
      <c r="U209" s="22"/>
      <c r="V209" s="22"/>
      <c r="W209" s="22"/>
      <c r="X209" s="22"/>
      <c r="Y209" s="22"/>
      <c r="Z209" s="22"/>
      <c r="AA209" s="22"/>
      <c r="AB209" s="22"/>
    </row>
    <row r="210">
      <c r="A210" s="22"/>
      <c r="B210" s="22"/>
      <c r="C210" s="22"/>
      <c r="D210" s="22"/>
      <c r="E210" s="36"/>
      <c r="F210" s="22"/>
      <c r="G210" s="22"/>
      <c r="H210" s="22"/>
      <c r="I210" s="22"/>
      <c r="J210" s="22"/>
      <c r="K210" s="22"/>
      <c r="L210" s="37"/>
      <c r="M210" s="38"/>
      <c r="N210" s="38"/>
      <c r="O210" s="38"/>
      <c r="P210" s="38"/>
      <c r="Q210" s="38"/>
      <c r="R210" s="22"/>
      <c r="S210" s="22"/>
      <c r="T210" s="22"/>
      <c r="U210" s="22"/>
      <c r="V210" s="22"/>
      <c r="W210" s="22"/>
      <c r="X210" s="22"/>
      <c r="Y210" s="22"/>
      <c r="Z210" s="22"/>
      <c r="AA210" s="22"/>
      <c r="AB210" s="22"/>
    </row>
    <row r="211">
      <c r="A211" s="22"/>
      <c r="B211" s="22"/>
      <c r="C211" s="22"/>
      <c r="D211" s="22"/>
      <c r="E211" s="36"/>
      <c r="F211" s="22"/>
      <c r="G211" s="22"/>
      <c r="H211" s="22"/>
      <c r="I211" s="22"/>
      <c r="J211" s="22"/>
      <c r="K211" s="22"/>
      <c r="L211" s="37"/>
      <c r="M211" s="38"/>
      <c r="N211" s="38"/>
      <c r="O211" s="38"/>
      <c r="P211" s="38"/>
      <c r="Q211" s="38"/>
      <c r="R211" s="22"/>
      <c r="S211" s="22"/>
      <c r="T211" s="22"/>
      <c r="U211" s="22"/>
      <c r="V211" s="22"/>
      <c r="W211" s="22"/>
      <c r="X211" s="22"/>
      <c r="Y211" s="22"/>
      <c r="Z211" s="22"/>
      <c r="AA211" s="22"/>
      <c r="AB211" s="22"/>
    </row>
    <row r="212">
      <c r="A212" s="22"/>
      <c r="B212" s="22"/>
      <c r="C212" s="22"/>
      <c r="D212" s="22"/>
      <c r="E212" s="36"/>
      <c r="F212" s="22"/>
      <c r="G212" s="22"/>
      <c r="H212" s="22"/>
      <c r="I212" s="22"/>
      <c r="J212" s="22"/>
      <c r="K212" s="22"/>
      <c r="L212" s="37"/>
      <c r="M212" s="38"/>
      <c r="N212" s="38"/>
      <c r="O212" s="38"/>
      <c r="P212" s="38"/>
      <c r="Q212" s="38"/>
      <c r="R212" s="22"/>
      <c r="S212" s="22"/>
      <c r="T212" s="22"/>
      <c r="U212" s="22"/>
      <c r="V212" s="22"/>
      <c r="W212" s="22"/>
      <c r="X212" s="22"/>
      <c r="Y212" s="22"/>
      <c r="Z212" s="22"/>
      <c r="AA212" s="22"/>
      <c r="AB212" s="22"/>
    </row>
    <row r="213">
      <c r="A213" s="22"/>
      <c r="B213" s="22"/>
      <c r="C213" s="22"/>
      <c r="D213" s="22"/>
      <c r="E213" s="36"/>
      <c r="F213" s="22"/>
      <c r="G213" s="22"/>
      <c r="H213" s="22"/>
      <c r="I213" s="22"/>
      <c r="J213" s="22"/>
      <c r="K213" s="22"/>
      <c r="L213" s="37"/>
      <c r="M213" s="38"/>
      <c r="N213" s="38"/>
      <c r="O213" s="38"/>
      <c r="P213" s="38"/>
      <c r="Q213" s="38"/>
      <c r="R213" s="22"/>
      <c r="S213" s="22"/>
      <c r="T213" s="22"/>
      <c r="U213" s="22"/>
      <c r="V213" s="22"/>
      <c r="W213" s="22"/>
      <c r="X213" s="22"/>
      <c r="Y213" s="22"/>
      <c r="Z213" s="22"/>
      <c r="AA213" s="22"/>
      <c r="AB213" s="22"/>
    </row>
    <row r="214">
      <c r="A214" s="22"/>
      <c r="B214" s="22"/>
      <c r="C214" s="22"/>
      <c r="D214" s="22"/>
      <c r="E214" s="36"/>
      <c r="F214" s="22"/>
      <c r="G214" s="22"/>
      <c r="H214" s="22"/>
      <c r="I214" s="22"/>
      <c r="J214" s="22"/>
      <c r="K214" s="22"/>
      <c r="L214" s="37"/>
      <c r="M214" s="38"/>
      <c r="N214" s="38"/>
      <c r="O214" s="38"/>
      <c r="P214" s="38"/>
      <c r="Q214" s="38"/>
      <c r="R214" s="22"/>
      <c r="S214" s="22"/>
      <c r="T214" s="22"/>
      <c r="U214" s="22"/>
      <c r="V214" s="22"/>
      <c r="W214" s="22"/>
      <c r="X214" s="22"/>
      <c r="Y214" s="22"/>
      <c r="Z214" s="22"/>
      <c r="AA214" s="22"/>
      <c r="AB214" s="22"/>
    </row>
    <row r="215">
      <c r="A215" s="22"/>
      <c r="B215" s="22"/>
      <c r="C215" s="22"/>
      <c r="D215" s="22"/>
      <c r="E215" s="36"/>
      <c r="F215" s="22"/>
      <c r="G215" s="22"/>
      <c r="H215" s="22"/>
      <c r="I215" s="22"/>
      <c r="J215" s="22"/>
      <c r="K215" s="22"/>
      <c r="L215" s="37"/>
      <c r="M215" s="38"/>
      <c r="N215" s="38"/>
      <c r="O215" s="38"/>
      <c r="P215" s="38"/>
      <c r="Q215" s="38"/>
      <c r="R215" s="22"/>
      <c r="S215" s="22"/>
      <c r="T215" s="22"/>
      <c r="U215" s="22"/>
      <c r="V215" s="22"/>
      <c r="W215" s="22"/>
      <c r="X215" s="22"/>
      <c r="Y215" s="22"/>
      <c r="Z215" s="22"/>
      <c r="AA215" s="22"/>
      <c r="AB215" s="22"/>
    </row>
    <row r="216">
      <c r="A216" s="22"/>
      <c r="B216" s="22"/>
      <c r="C216" s="22"/>
      <c r="D216" s="22"/>
      <c r="E216" s="36"/>
      <c r="F216" s="22"/>
      <c r="G216" s="22"/>
      <c r="H216" s="22"/>
      <c r="I216" s="22"/>
      <c r="J216" s="22"/>
      <c r="K216" s="22"/>
      <c r="L216" s="37"/>
      <c r="M216" s="38"/>
      <c r="N216" s="38"/>
      <c r="O216" s="38"/>
      <c r="P216" s="38"/>
      <c r="Q216" s="38"/>
      <c r="R216" s="22"/>
      <c r="S216" s="22"/>
      <c r="T216" s="22"/>
      <c r="U216" s="22"/>
      <c r="V216" s="22"/>
      <c r="W216" s="22"/>
      <c r="X216" s="22"/>
      <c r="Y216" s="22"/>
      <c r="Z216" s="22"/>
      <c r="AA216" s="22"/>
      <c r="AB216" s="22"/>
    </row>
    <row r="217">
      <c r="A217" s="22"/>
      <c r="B217" s="22"/>
      <c r="C217" s="22"/>
      <c r="D217" s="22"/>
      <c r="E217" s="36"/>
      <c r="F217" s="22"/>
      <c r="G217" s="22"/>
      <c r="H217" s="22"/>
      <c r="I217" s="22"/>
      <c r="J217" s="22"/>
      <c r="K217" s="22"/>
      <c r="L217" s="37"/>
      <c r="M217" s="38"/>
      <c r="N217" s="38"/>
      <c r="O217" s="38"/>
      <c r="P217" s="38"/>
      <c r="Q217" s="38"/>
      <c r="R217" s="22"/>
      <c r="S217" s="22"/>
      <c r="T217" s="22"/>
      <c r="U217" s="22"/>
      <c r="V217" s="22"/>
      <c r="W217" s="22"/>
      <c r="X217" s="22"/>
      <c r="Y217" s="22"/>
      <c r="Z217" s="22"/>
      <c r="AA217" s="22"/>
      <c r="AB217" s="22"/>
    </row>
    <row r="218">
      <c r="A218" s="22"/>
      <c r="B218" s="22"/>
      <c r="C218" s="22"/>
      <c r="D218" s="22"/>
      <c r="E218" s="36"/>
      <c r="F218" s="22"/>
      <c r="G218" s="22"/>
      <c r="H218" s="22"/>
      <c r="I218" s="22"/>
      <c r="J218" s="22"/>
      <c r="K218" s="22"/>
      <c r="L218" s="37"/>
      <c r="M218" s="38"/>
      <c r="N218" s="38"/>
      <c r="O218" s="38"/>
      <c r="P218" s="38"/>
      <c r="Q218" s="38"/>
      <c r="R218" s="22"/>
      <c r="S218" s="22"/>
      <c r="T218" s="22"/>
      <c r="U218" s="22"/>
      <c r="V218" s="22"/>
      <c r="W218" s="22"/>
      <c r="X218" s="22"/>
      <c r="Y218" s="22"/>
      <c r="Z218" s="22"/>
      <c r="AA218" s="22"/>
      <c r="AB218" s="22"/>
    </row>
    <row r="219">
      <c r="A219" s="22"/>
      <c r="B219" s="22"/>
      <c r="C219" s="22"/>
      <c r="D219" s="22"/>
      <c r="E219" s="36"/>
      <c r="F219" s="22"/>
      <c r="G219" s="22"/>
      <c r="H219" s="22"/>
      <c r="I219" s="22"/>
      <c r="J219" s="22"/>
      <c r="K219" s="22"/>
      <c r="L219" s="37"/>
      <c r="M219" s="38"/>
      <c r="N219" s="38"/>
      <c r="O219" s="38"/>
      <c r="P219" s="38"/>
      <c r="Q219" s="38"/>
      <c r="R219" s="22"/>
      <c r="S219" s="22"/>
      <c r="T219" s="22"/>
      <c r="U219" s="22"/>
      <c r="V219" s="22"/>
      <c r="W219" s="22"/>
      <c r="X219" s="22"/>
      <c r="Y219" s="22"/>
      <c r="Z219" s="22"/>
      <c r="AA219" s="22"/>
      <c r="AB219" s="22"/>
    </row>
    <row r="220">
      <c r="A220" s="22"/>
      <c r="B220" s="22"/>
      <c r="C220" s="22"/>
      <c r="D220" s="22"/>
      <c r="E220" s="36"/>
      <c r="F220" s="22"/>
      <c r="G220" s="22"/>
      <c r="H220" s="22"/>
      <c r="I220" s="22"/>
      <c r="J220" s="22"/>
      <c r="K220" s="22"/>
      <c r="L220" s="37"/>
      <c r="M220" s="38"/>
      <c r="N220" s="38"/>
      <c r="O220" s="38"/>
      <c r="P220" s="38"/>
      <c r="Q220" s="38"/>
      <c r="R220" s="22"/>
      <c r="S220" s="22"/>
      <c r="T220" s="22"/>
      <c r="U220" s="22"/>
      <c r="V220" s="22"/>
      <c r="W220" s="22"/>
      <c r="X220" s="22"/>
      <c r="Y220" s="22"/>
      <c r="Z220" s="22"/>
      <c r="AA220" s="22"/>
      <c r="AB220" s="22"/>
    </row>
    <row r="221">
      <c r="A221" s="22"/>
      <c r="B221" s="22"/>
      <c r="C221" s="22"/>
      <c r="D221" s="22"/>
      <c r="E221" s="36"/>
      <c r="F221" s="22"/>
      <c r="G221" s="22"/>
      <c r="H221" s="22"/>
      <c r="I221" s="22"/>
      <c r="J221" s="22"/>
      <c r="K221" s="22"/>
      <c r="L221" s="37"/>
      <c r="M221" s="38"/>
      <c r="N221" s="38"/>
      <c r="O221" s="38"/>
      <c r="P221" s="38"/>
      <c r="Q221" s="38"/>
      <c r="R221" s="22"/>
      <c r="S221" s="22"/>
      <c r="T221" s="22"/>
      <c r="U221" s="22"/>
      <c r="V221" s="22"/>
      <c r="W221" s="22"/>
      <c r="X221" s="22"/>
      <c r="Y221" s="22"/>
      <c r="Z221" s="22"/>
      <c r="AA221" s="22"/>
      <c r="AB221" s="22"/>
    </row>
    <row r="222">
      <c r="A222" s="22"/>
      <c r="B222" s="22"/>
      <c r="C222" s="22"/>
      <c r="D222" s="22"/>
      <c r="E222" s="36"/>
      <c r="F222" s="22"/>
      <c r="G222" s="22"/>
      <c r="H222" s="22"/>
      <c r="I222" s="22"/>
      <c r="J222" s="22"/>
      <c r="K222" s="22"/>
      <c r="L222" s="37"/>
      <c r="M222" s="38"/>
      <c r="N222" s="38"/>
      <c r="O222" s="38"/>
      <c r="P222" s="38"/>
      <c r="Q222" s="38"/>
      <c r="R222" s="22"/>
      <c r="S222" s="22"/>
      <c r="T222" s="22"/>
      <c r="U222" s="22"/>
      <c r="V222" s="22"/>
      <c r="W222" s="22"/>
      <c r="X222" s="22"/>
      <c r="Y222" s="22"/>
      <c r="Z222" s="22"/>
      <c r="AA222" s="22"/>
      <c r="AB222" s="22"/>
    </row>
    <row r="223">
      <c r="A223" s="22"/>
      <c r="B223" s="22"/>
      <c r="C223" s="22"/>
      <c r="D223" s="22"/>
      <c r="E223" s="36"/>
      <c r="F223" s="22"/>
      <c r="G223" s="22"/>
      <c r="H223" s="22"/>
      <c r="I223" s="22"/>
      <c r="J223" s="22"/>
      <c r="K223" s="22"/>
      <c r="L223" s="37"/>
      <c r="M223" s="38"/>
      <c r="N223" s="38"/>
      <c r="O223" s="38"/>
      <c r="P223" s="38"/>
      <c r="Q223" s="38"/>
      <c r="R223" s="22"/>
      <c r="S223" s="22"/>
      <c r="T223" s="22"/>
      <c r="U223" s="22"/>
      <c r="V223" s="22"/>
      <c r="W223" s="22"/>
      <c r="X223" s="22"/>
      <c r="Y223" s="22"/>
      <c r="Z223" s="22"/>
      <c r="AA223" s="22"/>
      <c r="AB223" s="22"/>
    </row>
    <row r="224">
      <c r="A224" s="22"/>
      <c r="B224" s="22"/>
      <c r="C224" s="22"/>
      <c r="D224" s="22"/>
      <c r="E224" s="36"/>
      <c r="F224" s="22"/>
      <c r="G224" s="22"/>
      <c r="H224" s="22"/>
      <c r="I224" s="22"/>
      <c r="J224" s="22"/>
      <c r="K224" s="22"/>
      <c r="L224" s="37"/>
      <c r="M224" s="38"/>
      <c r="N224" s="38"/>
      <c r="O224" s="38"/>
      <c r="P224" s="38"/>
      <c r="Q224" s="38"/>
      <c r="R224" s="22"/>
      <c r="S224" s="22"/>
      <c r="T224" s="22"/>
      <c r="U224" s="22"/>
      <c r="V224" s="22"/>
      <c r="W224" s="22"/>
      <c r="X224" s="22"/>
      <c r="Y224" s="22"/>
      <c r="Z224" s="22"/>
      <c r="AA224" s="22"/>
      <c r="AB224" s="22"/>
    </row>
    <row r="225">
      <c r="A225" s="22"/>
      <c r="B225" s="22"/>
      <c r="C225" s="22"/>
      <c r="D225" s="22"/>
      <c r="E225" s="36"/>
      <c r="F225" s="22"/>
      <c r="G225" s="22"/>
      <c r="H225" s="22"/>
      <c r="I225" s="22"/>
      <c r="J225" s="22"/>
      <c r="K225" s="22"/>
      <c r="L225" s="37"/>
      <c r="M225" s="38"/>
      <c r="N225" s="38"/>
      <c r="O225" s="38"/>
      <c r="P225" s="38"/>
      <c r="Q225" s="38"/>
      <c r="R225" s="22"/>
      <c r="S225" s="22"/>
      <c r="T225" s="22"/>
      <c r="U225" s="22"/>
      <c r="V225" s="22"/>
      <c r="W225" s="22"/>
      <c r="X225" s="22"/>
      <c r="Y225" s="22"/>
      <c r="Z225" s="22"/>
      <c r="AA225" s="22"/>
      <c r="AB225" s="22"/>
    </row>
    <row r="226">
      <c r="A226" s="22"/>
      <c r="B226" s="22"/>
      <c r="C226" s="22"/>
      <c r="D226" s="22"/>
      <c r="E226" s="36"/>
      <c r="F226" s="22"/>
      <c r="G226" s="22"/>
      <c r="H226" s="22"/>
      <c r="I226" s="22"/>
      <c r="J226" s="22"/>
      <c r="K226" s="22"/>
      <c r="L226" s="37"/>
      <c r="M226" s="38"/>
      <c r="N226" s="38"/>
      <c r="O226" s="38"/>
      <c r="P226" s="38"/>
      <c r="Q226" s="38"/>
      <c r="R226" s="22"/>
      <c r="S226" s="22"/>
      <c r="T226" s="22"/>
      <c r="U226" s="22"/>
      <c r="V226" s="22"/>
      <c r="W226" s="22"/>
      <c r="X226" s="22"/>
      <c r="Y226" s="22"/>
      <c r="Z226" s="22"/>
      <c r="AA226" s="22"/>
      <c r="AB226" s="22"/>
    </row>
    <row r="227">
      <c r="A227" s="22"/>
      <c r="B227" s="22"/>
      <c r="C227" s="22"/>
      <c r="D227" s="22"/>
      <c r="E227" s="36"/>
      <c r="F227" s="22"/>
      <c r="G227" s="22"/>
      <c r="H227" s="22"/>
      <c r="I227" s="22"/>
      <c r="J227" s="22"/>
      <c r="K227" s="22"/>
      <c r="L227" s="37"/>
      <c r="M227" s="38"/>
      <c r="N227" s="38"/>
      <c r="O227" s="38"/>
      <c r="P227" s="38"/>
      <c r="Q227" s="38"/>
      <c r="R227" s="22"/>
      <c r="S227" s="22"/>
      <c r="T227" s="22"/>
      <c r="U227" s="22"/>
      <c r="V227" s="22"/>
      <c r="W227" s="22"/>
      <c r="X227" s="22"/>
      <c r="Y227" s="22"/>
      <c r="Z227" s="22"/>
      <c r="AA227" s="22"/>
      <c r="AB227" s="22"/>
    </row>
    <row r="228">
      <c r="A228" s="22"/>
      <c r="B228" s="22"/>
      <c r="C228" s="22"/>
      <c r="D228" s="22"/>
      <c r="E228" s="36"/>
      <c r="F228" s="22"/>
      <c r="G228" s="22"/>
      <c r="H228" s="22"/>
      <c r="I228" s="22"/>
      <c r="J228" s="22"/>
      <c r="K228" s="22"/>
      <c r="L228" s="37"/>
      <c r="M228" s="38"/>
      <c r="N228" s="38"/>
      <c r="O228" s="38"/>
      <c r="P228" s="38"/>
      <c r="Q228" s="38"/>
      <c r="R228" s="22"/>
      <c r="S228" s="22"/>
      <c r="T228" s="22"/>
      <c r="U228" s="22"/>
      <c r="V228" s="22"/>
      <c r="W228" s="22"/>
      <c r="X228" s="22"/>
      <c r="Y228" s="22"/>
      <c r="Z228" s="22"/>
      <c r="AA228" s="22"/>
      <c r="AB228" s="22"/>
    </row>
    <row r="229">
      <c r="A229" s="22"/>
      <c r="B229" s="22"/>
      <c r="C229" s="22"/>
      <c r="D229" s="22"/>
      <c r="E229" s="36"/>
      <c r="F229" s="22"/>
      <c r="G229" s="22"/>
      <c r="H229" s="22"/>
      <c r="I229" s="22"/>
      <c r="J229" s="22"/>
      <c r="K229" s="22"/>
      <c r="L229" s="37"/>
      <c r="M229" s="38"/>
      <c r="N229" s="38"/>
      <c r="O229" s="38"/>
      <c r="P229" s="38"/>
      <c r="Q229" s="38"/>
      <c r="R229" s="22"/>
      <c r="S229" s="22"/>
      <c r="T229" s="22"/>
      <c r="U229" s="22"/>
      <c r="V229" s="22"/>
      <c r="W229" s="22"/>
      <c r="X229" s="22"/>
      <c r="Y229" s="22"/>
      <c r="Z229" s="22"/>
      <c r="AA229" s="22"/>
      <c r="AB229" s="22"/>
    </row>
    <row r="230">
      <c r="A230" s="22"/>
      <c r="B230" s="22"/>
      <c r="C230" s="22"/>
      <c r="D230" s="22"/>
      <c r="E230" s="36"/>
      <c r="F230" s="22"/>
      <c r="G230" s="22"/>
      <c r="H230" s="22"/>
      <c r="I230" s="22"/>
      <c r="J230" s="22"/>
      <c r="K230" s="22"/>
      <c r="L230" s="37"/>
      <c r="M230" s="38"/>
      <c r="N230" s="38"/>
      <c r="O230" s="38"/>
      <c r="P230" s="38"/>
      <c r="Q230" s="38"/>
      <c r="R230" s="22"/>
      <c r="S230" s="22"/>
      <c r="T230" s="22"/>
      <c r="U230" s="22"/>
      <c r="V230" s="22"/>
      <c r="W230" s="22"/>
      <c r="X230" s="22"/>
      <c r="Y230" s="22"/>
      <c r="Z230" s="22"/>
      <c r="AA230" s="22"/>
      <c r="AB230" s="22"/>
    </row>
    <row r="231">
      <c r="A231" s="22"/>
      <c r="B231" s="22"/>
      <c r="C231" s="22"/>
      <c r="D231" s="22"/>
      <c r="E231" s="36"/>
      <c r="F231" s="22"/>
      <c r="G231" s="22"/>
      <c r="H231" s="22"/>
      <c r="I231" s="22"/>
      <c r="J231" s="22"/>
      <c r="K231" s="22"/>
      <c r="L231" s="37"/>
      <c r="M231" s="38"/>
      <c r="N231" s="38"/>
      <c r="O231" s="38"/>
      <c r="P231" s="38"/>
      <c r="Q231" s="38"/>
      <c r="R231" s="22"/>
      <c r="S231" s="22"/>
      <c r="T231" s="22"/>
      <c r="U231" s="22"/>
      <c r="V231" s="22"/>
      <c r="W231" s="22"/>
      <c r="X231" s="22"/>
      <c r="Y231" s="22"/>
      <c r="Z231" s="22"/>
      <c r="AA231" s="22"/>
      <c r="AB231" s="22"/>
    </row>
    <row r="232">
      <c r="A232" s="22"/>
      <c r="B232" s="22"/>
      <c r="C232" s="22"/>
      <c r="D232" s="22"/>
      <c r="E232" s="36"/>
      <c r="F232" s="22"/>
      <c r="G232" s="22"/>
      <c r="H232" s="22"/>
      <c r="I232" s="22"/>
      <c r="J232" s="22"/>
      <c r="K232" s="22"/>
      <c r="L232" s="37"/>
      <c r="M232" s="38"/>
      <c r="N232" s="38"/>
      <c r="O232" s="38"/>
      <c r="P232" s="38"/>
      <c r="Q232" s="38"/>
      <c r="R232" s="22"/>
      <c r="S232" s="22"/>
      <c r="T232" s="22"/>
      <c r="U232" s="22"/>
      <c r="V232" s="22"/>
      <c r="W232" s="22"/>
      <c r="X232" s="22"/>
      <c r="Y232" s="22"/>
      <c r="Z232" s="22"/>
      <c r="AA232" s="22"/>
      <c r="AB232" s="22"/>
    </row>
    <row r="233">
      <c r="A233" s="22"/>
      <c r="B233" s="22"/>
      <c r="C233" s="22"/>
      <c r="D233" s="22"/>
      <c r="E233" s="36"/>
      <c r="F233" s="22"/>
      <c r="G233" s="22"/>
      <c r="H233" s="22"/>
      <c r="I233" s="22"/>
      <c r="J233" s="22"/>
      <c r="K233" s="22"/>
      <c r="L233" s="37"/>
      <c r="M233" s="38"/>
      <c r="N233" s="38"/>
      <c r="O233" s="38"/>
      <c r="P233" s="38"/>
      <c r="Q233" s="38"/>
      <c r="R233" s="22"/>
      <c r="S233" s="22"/>
      <c r="T233" s="22"/>
      <c r="U233" s="22"/>
      <c r="V233" s="22"/>
      <c r="W233" s="22"/>
      <c r="X233" s="22"/>
      <c r="Y233" s="22"/>
      <c r="Z233" s="22"/>
      <c r="AA233" s="22"/>
      <c r="AB233" s="22"/>
    </row>
    <row r="234">
      <c r="A234" s="22"/>
      <c r="B234" s="22"/>
      <c r="C234" s="22"/>
      <c r="D234" s="22"/>
      <c r="E234" s="36"/>
      <c r="F234" s="22"/>
      <c r="G234" s="22"/>
      <c r="H234" s="22"/>
      <c r="I234" s="22"/>
      <c r="J234" s="22"/>
      <c r="K234" s="22"/>
      <c r="L234" s="37"/>
      <c r="M234" s="38"/>
      <c r="N234" s="38"/>
      <c r="O234" s="38"/>
      <c r="P234" s="38"/>
      <c r="Q234" s="38"/>
      <c r="R234" s="22"/>
      <c r="S234" s="22"/>
      <c r="T234" s="22"/>
      <c r="U234" s="22"/>
      <c r="V234" s="22"/>
      <c r="W234" s="22"/>
      <c r="X234" s="22"/>
      <c r="Y234" s="22"/>
      <c r="Z234" s="22"/>
      <c r="AA234" s="22"/>
      <c r="AB234" s="22"/>
    </row>
    <row r="235">
      <c r="A235" s="22"/>
      <c r="B235" s="22"/>
      <c r="C235" s="22"/>
      <c r="D235" s="22"/>
      <c r="E235" s="36"/>
      <c r="F235" s="22"/>
      <c r="G235" s="22"/>
      <c r="H235" s="22"/>
      <c r="I235" s="22"/>
      <c r="J235" s="22"/>
      <c r="K235" s="22"/>
      <c r="L235" s="37"/>
      <c r="M235" s="38"/>
      <c r="N235" s="38"/>
      <c r="O235" s="38"/>
      <c r="P235" s="38"/>
      <c r="Q235" s="38"/>
      <c r="R235" s="22"/>
      <c r="S235" s="22"/>
      <c r="T235" s="22"/>
      <c r="U235" s="22"/>
      <c r="V235" s="22"/>
      <c r="W235" s="22"/>
      <c r="X235" s="22"/>
      <c r="Y235" s="22"/>
      <c r="Z235" s="22"/>
      <c r="AA235" s="22"/>
      <c r="AB235" s="22"/>
    </row>
    <row r="236">
      <c r="A236" s="22"/>
      <c r="B236" s="22"/>
      <c r="C236" s="22"/>
      <c r="D236" s="22"/>
      <c r="E236" s="36"/>
      <c r="F236" s="22"/>
      <c r="G236" s="22"/>
      <c r="H236" s="22"/>
      <c r="I236" s="22"/>
      <c r="J236" s="22"/>
      <c r="K236" s="22"/>
      <c r="L236" s="37"/>
      <c r="M236" s="38"/>
      <c r="N236" s="38"/>
      <c r="O236" s="38"/>
      <c r="P236" s="38"/>
      <c r="Q236" s="38"/>
      <c r="R236" s="22"/>
      <c r="S236" s="22"/>
      <c r="T236" s="22"/>
      <c r="U236" s="22"/>
      <c r="V236" s="22"/>
      <c r="W236" s="22"/>
      <c r="X236" s="22"/>
      <c r="Y236" s="22"/>
      <c r="Z236" s="22"/>
      <c r="AA236" s="22"/>
      <c r="AB236" s="22"/>
    </row>
    <row r="237">
      <c r="A237" s="22"/>
      <c r="B237" s="22"/>
      <c r="C237" s="22"/>
      <c r="D237" s="22"/>
      <c r="E237" s="36"/>
      <c r="F237" s="22"/>
      <c r="G237" s="22"/>
      <c r="H237" s="22"/>
      <c r="I237" s="22"/>
      <c r="J237" s="22"/>
      <c r="K237" s="22"/>
      <c r="L237" s="37"/>
      <c r="M237" s="38"/>
      <c r="N237" s="38"/>
      <c r="O237" s="38"/>
      <c r="P237" s="38"/>
      <c r="Q237" s="38"/>
      <c r="R237" s="22"/>
      <c r="S237" s="22"/>
      <c r="T237" s="22"/>
      <c r="U237" s="22"/>
      <c r="V237" s="22"/>
      <c r="W237" s="22"/>
      <c r="X237" s="22"/>
      <c r="Y237" s="22"/>
      <c r="Z237" s="22"/>
      <c r="AA237" s="22"/>
      <c r="AB237" s="22"/>
    </row>
    <row r="238">
      <c r="A238" s="22"/>
      <c r="B238" s="22"/>
      <c r="C238" s="22"/>
      <c r="D238" s="22"/>
      <c r="E238" s="36"/>
      <c r="F238" s="22"/>
      <c r="G238" s="22"/>
      <c r="H238" s="22"/>
      <c r="I238" s="22"/>
      <c r="J238" s="22"/>
      <c r="K238" s="22"/>
      <c r="L238" s="37"/>
      <c r="M238" s="38"/>
      <c r="N238" s="38"/>
      <c r="O238" s="38"/>
      <c r="P238" s="38"/>
      <c r="Q238" s="38"/>
      <c r="R238" s="22"/>
      <c r="S238" s="22"/>
      <c r="T238" s="22"/>
      <c r="U238" s="22"/>
      <c r="V238" s="22"/>
      <c r="W238" s="22"/>
      <c r="X238" s="22"/>
      <c r="Y238" s="22"/>
      <c r="Z238" s="22"/>
      <c r="AA238" s="22"/>
      <c r="AB238" s="22"/>
    </row>
    <row r="239">
      <c r="A239" s="22"/>
      <c r="B239" s="22"/>
      <c r="C239" s="22"/>
      <c r="D239" s="22"/>
      <c r="E239" s="36"/>
      <c r="F239" s="22"/>
      <c r="G239" s="22"/>
      <c r="H239" s="22"/>
      <c r="I239" s="22"/>
      <c r="J239" s="22"/>
      <c r="K239" s="22"/>
      <c r="L239" s="37"/>
      <c r="M239" s="38"/>
      <c r="N239" s="38"/>
      <c r="O239" s="38"/>
      <c r="P239" s="38"/>
      <c r="Q239" s="38"/>
      <c r="R239" s="22"/>
      <c r="S239" s="22"/>
      <c r="T239" s="22"/>
      <c r="U239" s="22"/>
      <c r="V239" s="22"/>
      <c r="W239" s="22"/>
      <c r="X239" s="22"/>
      <c r="Y239" s="22"/>
      <c r="Z239" s="22"/>
      <c r="AA239" s="22"/>
      <c r="AB239" s="22"/>
    </row>
    <row r="240">
      <c r="A240" s="22"/>
      <c r="B240" s="22"/>
      <c r="C240" s="22"/>
      <c r="D240" s="22"/>
      <c r="E240" s="36"/>
      <c r="F240" s="22"/>
      <c r="G240" s="22"/>
      <c r="H240" s="22"/>
      <c r="I240" s="22"/>
      <c r="J240" s="22"/>
      <c r="K240" s="22"/>
      <c r="L240" s="37"/>
      <c r="M240" s="38"/>
      <c r="N240" s="38"/>
      <c r="O240" s="38"/>
      <c r="P240" s="38"/>
      <c r="Q240" s="38"/>
      <c r="R240" s="22"/>
      <c r="S240" s="22"/>
      <c r="T240" s="22"/>
      <c r="U240" s="22"/>
      <c r="V240" s="22"/>
      <c r="W240" s="22"/>
      <c r="X240" s="22"/>
      <c r="Y240" s="22"/>
      <c r="Z240" s="22"/>
      <c r="AA240" s="22"/>
      <c r="AB240" s="22"/>
    </row>
    <row r="241">
      <c r="A241" s="22"/>
      <c r="B241" s="22"/>
      <c r="C241" s="22"/>
      <c r="D241" s="22"/>
      <c r="E241" s="36"/>
      <c r="F241" s="22"/>
      <c r="G241" s="22"/>
      <c r="H241" s="22"/>
      <c r="I241" s="22"/>
      <c r="J241" s="22"/>
      <c r="K241" s="22"/>
      <c r="L241" s="37"/>
      <c r="M241" s="38"/>
      <c r="N241" s="38"/>
      <c r="O241" s="38"/>
      <c r="P241" s="38"/>
      <c r="Q241" s="38"/>
      <c r="R241" s="22"/>
      <c r="S241" s="22"/>
      <c r="T241" s="22"/>
      <c r="U241" s="22"/>
      <c r="V241" s="22"/>
      <c r="W241" s="22"/>
      <c r="X241" s="22"/>
      <c r="Y241" s="22"/>
      <c r="Z241" s="22"/>
      <c r="AA241" s="22"/>
      <c r="AB241" s="22"/>
    </row>
    <row r="242">
      <c r="A242" s="22"/>
      <c r="B242" s="22"/>
      <c r="C242" s="22"/>
      <c r="D242" s="22"/>
      <c r="E242" s="36"/>
      <c r="F242" s="22"/>
      <c r="G242" s="22"/>
      <c r="H242" s="22"/>
      <c r="I242" s="22"/>
      <c r="J242" s="22"/>
      <c r="K242" s="22"/>
      <c r="L242" s="37"/>
      <c r="M242" s="38"/>
      <c r="N242" s="38"/>
      <c r="O242" s="38"/>
      <c r="P242" s="38"/>
      <c r="Q242" s="38"/>
      <c r="R242" s="22"/>
      <c r="S242" s="22"/>
      <c r="T242" s="22"/>
      <c r="U242" s="22"/>
      <c r="V242" s="22"/>
      <c r="W242" s="22"/>
      <c r="X242" s="22"/>
      <c r="Y242" s="22"/>
      <c r="Z242" s="22"/>
      <c r="AA242" s="22"/>
      <c r="AB242" s="22"/>
    </row>
    <row r="243">
      <c r="A243" s="22"/>
      <c r="B243" s="22"/>
      <c r="C243" s="22"/>
      <c r="D243" s="22"/>
      <c r="E243" s="36"/>
      <c r="F243" s="22"/>
      <c r="G243" s="22"/>
      <c r="H243" s="22"/>
      <c r="I243" s="22"/>
      <c r="J243" s="22"/>
      <c r="K243" s="22"/>
      <c r="L243" s="37"/>
      <c r="M243" s="38"/>
      <c r="N243" s="38"/>
      <c r="O243" s="38"/>
      <c r="P243" s="38"/>
      <c r="Q243" s="38"/>
      <c r="R243" s="22"/>
      <c r="S243" s="22"/>
      <c r="T243" s="22"/>
      <c r="U243" s="22"/>
      <c r="V243" s="22"/>
      <c r="W243" s="22"/>
      <c r="X243" s="22"/>
      <c r="Y243" s="22"/>
      <c r="Z243" s="22"/>
      <c r="AA243" s="22"/>
      <c r="AB243" s="22"/>
    </row>
    <row r="244">
      <c r="A244" s="22"/>
      <c r="B244" s="22"/>
      <c r="C244" s="22"/>
      <c r="D244" s="22"/>
      <c r="E244" s="36"/>
      <c r="F244" s="22"/>
      <c r="G244" s="22"/>
      <c r="H244" s="22"/>
      <c r="I244" s="22"/>
      <c r="J244" s="22"/>
      <c r="K244" s="22"/>
      <c r="L244" s="37"/>
      <c r="M244" s="38"/>
      <c r="N244" s="38"/>
      <c r="O244" s="38"/>
      <c r="P244" s="38"/>
      <c r="Q244" s="38"/>
      <c r="R244" s="22"/>
      <c r="S244" s="22"/>
      <c r="T244" s="22"/>
      <c r="U244" s="22"/>
      <c r="V244" s="22"/>
      <c r="W244" s="22"/>
      <c r="X244" s="22"/>
      <c r="Y244" s="22"/>
      <c r="Z244" s="22"/>
      <c r="AA244" s="22"/>
      <c r="AB244" s="22"/>
    </row>
    <row r="245">
      <c r="A245" s="22"/>
      <c r="B245" s="22"/>
      <c r="C245" s="22"/>
      <c r="D245" s="22"/>
      <c r="E245" s="36"/>
      <c r="F245" s="22"/>
      <c r="G245" s="22"/>
      <c r="H245" s="22"/>
      <c r="I245" s="22"/>
      <c r="J245" s="22"/>
      <c r="K245" s="22"/>
      <c r="L245" s="37"/>
      <c r="M245" s="38"/>
      <c r="N245" s="38"/>
      <c r="O245" s="38"/>
      <c r="P245" s="38"/>
      <c r="Q245" s="38"/>
      <c r="R245" s="22"/>
      <c r="S245" s="22"/>
      <c r="T245" s="22"/>
      <c r="U245" s="22"/>
      <c r="V245" s="22"/>
      <c r="W245" s="22"/>
      <c r="X245" s="22"/>
      <c r="Y245" s="22"/>
      <c r="Z245" s="22"/>
      <c r="AA245" s="22"/>
      <c r="AB245" s="22"/>
    </row>
    <row r="246">
      <c r="A246" s="22"/>
      <c r="B246" s="22"/>
      <c r="C246" s="22"/>
      <c r="D246" s="22"/>
      <c r="E246" s="36"/>
      <c r="F246" s="22"/>
      <c r="G246" s="22"/>
      <c r="H246" s="22"/>
      <c r="I246" s="22"/>
      <c r="J246" s="22"/>
      <c r="K246" s="22"/>
      <c r="L246" s="37"/>
      <c r="M246" s="38"/>
      <c r="N246" s="38"/>
      <c r="O246" s="38"/>
      <c r="P246" s="38"/>
      <c r="Q246" s="38"/>
      <c r="R246" s="22"/>
      <c r="S246" s="22"/>
      <c r="T246" s="22"/>
      <c r="U246" s="22"/>
      <c r="V246" s="22"/>
      <c r="W246" s="22"/>
      <c r="X246" s="22"/>
      <c r="Y246" s="22"/>
      <c r="Z246" s="22"/>
      <c r="AA246" s="22"/>
      <c r="AB246" s="22"/>
    </row>
    <row r="247">
      <c r="A247" s="22"/>
      <c r="B247" s="22"/>
      <c r="C247" s="22"/>
      <c r="D247" s="22"/>
      <c r="E247" s="36"/>
      <c r="F247" s="22"/>
      <c r="G247" s="22"/>
      <c r="H247" s="22"/>
      <c r="I247" s="22"/>
      <c r="J247" s="22"/>
      <c r="K247" s="22"/>
      <c r="L247" s="37"/>
      <c r="M247" s="38"/>
      <c r="N247" s="38"/>
      <c r="O247" s="38"/>
      <c r="P247" s="38"/>
      <c r="Q247" s="38"/>
      <c r="R247" s="22"/>
      <c r="S247" s="22"/>
      <c r="T247" s="22"/>
      <c r="U247" s="22"/>
      <c r="V247" s="22"/>
      <c r="W247" s="22"/>
      <c r="X247" s="22"/>
      <c r="Y247" s="22"/>
      <c r="Z247" s="22"/>
      <c r="AA247" s="22"/>
      <c r="AB247" s="22"/>
    </row>
    <row r="248">
      <c r="A248" s="22"/>
      <c r="B248" s="22"/>
      <c r="C248" s="22"/>
      <c r="D248" s="22"/>
      <c r="E248" s="36"/>
      <c r="F248" s="22"/>
      <c r="G248" s="22"/>
      <c r="H248" s="22"/>
      <c r="I248" s="22"/>
      <c r="J248" s="22"/>
      <c r="K248" s="22"/>
      <c r="L248" s="37"/>
      <c r="M248" s="38"/>
      <c r="N248" s="38"/>
      <c r="O248" s="38"/>
      <c r="P248" s="38"/>
      <c r="Q248" s="38"/>
      <c r="R248" s="22"/>
      <c r="S248" s="22"/>
      <c r="T248" s="22"/>
      <c r="U248" s="22"/>
      <c r="V248" s="22"/>
      <c r="W248" s="22"/>
      <c r="X248" s="22"/>
      <c r="Y248" s="22"/>
      <c r="Z248" s="22"/>
      <c r="AA248" s="22"/>
      <c r="AB248" s="22"/>
    </row>
    <row r="249">
      <c r="A249" s="22"/>
      <c r="B249" s="22"/>
      <c r="C249" s="22"/>
      <c r="D249" s="22"/>
      <c r="E249" s="36"/>
      <c r="F249" s="22"/>
      <c r="G249" s="22"/>
      <c r="H249" s="22"/>
      <c r="I249" s="22"/>
      <c r="J249" s="22"/>
      <c r="K249" s="22"/>
      <c r="L249" s="37"/>
      <c r="M249" s="38"/>
      <c r="N249" s="38"/>
      <c r="O249" s="38"/>
      <c r="P249" s="38"/>
      <c r="Q249" s="38"/>
      <c r="R249" s="22"/>
      <c r="S249" s="22"/>
      <c r="T249" s="22"/>
      <c r="U249" s="22"/>
      <c r="V249" s="22"/>
      <c r="W249" s="22"/>
      <c r="X249" s="22"/>
      <c r="Y249" s="22"/>
      <c r="Z249" s="22"/>
      <c r="AA249" s="22"/>
      <c r="AB249" s="22"/>
    </row>
    <row r="250">
      <c r="A250" s="22"/>
      <c r="B250" s="22"/>
      <c r="C250" s="22"/>
      <c r="D250" s="22"/>
      <c r="E250" s="36"/>
      <c r="F250" s="22"/>
      <c r="G250" s="22"/>
      <c r="H250" s="22"/>
      <c r="I250" s="22"/>
      <c r="J250" s="22"/>
      <c r="K250" s="22"/>
      <c r="L250" s="37"/>
      <c r="M250" s="38"/>
      <c r="N250" s="38"/>
      <c r="O250" s="38"/>
      <c r="P250" s="38"/>
      <c r="Q250" s="38"/>
      <c r="R250" s="22"/>
      <c r="S250" s="22"/>
      <c r="T250" s="22"/>
      <c r="U250" s="22"/>
      <c r="V250" s="22"/>
      <c r="W250" s="22"/>
      <c r="X250" s="22"/>
      <c r="Y250" s="22"/>
      <c r="Z250" s="22"/>
      <c r="AA250" s="22"/>
      <c r="AB250" s="22"/>
    </row>
    <row r="251">
      <c r="A251" s="22"/>
      <c r="B251" s="22"/>
      <c r="C251" s="22"/>
      <c r="D251" s="22"/>
      <c r="E251" s="36"/>
      <c r="F251" s="22"/>
      <c r="G251" s="22"/>
      <c r="H251" s="22"/>
      <c r="I251" s="22"/>
      <c r="J251" s="22"/>
      <c r="K251" s="22"/>
      <c r="L251" s="37"/>
      <c r="M251" s="38"/>
      <c r="N251" s="38"/>
      <c r="O251" s="38"/>
      <c r="P251" s="38"/>
      <c r="Q251" s="38"/>
      <c r="R251" s="22"/>
      <c r="S251" s="22"/>
      <c r="T251" s="22"/>
      <c r="U251" s="22"/>
      <c r="V251" s="22"/>
      <c r="W251" s="22"/>
      <c r="X251" s="22"/>
      <c r="Y251" s="22"/>
      <c r="Z251" s="22"/>
      <c r="AA251" s="22"/>
      <c r="AB251" s="22"/>
    </row>
    <row r="252">
      <c r="A252" s="22"/>
      <c r="B252" s="22"/>
      <c r="C252" s="22"/>
      <c r="D252" s="22"/>
      <c r="E252" s="36"/>
      <c r="F252" s="22"/>
      <c r="G252" s="22"/>
      <c r="H252" s="22"/>
      <c r="I252" s="22"/>
      <c r="J252" s="22"/>
      <c r="K252" s="22"/>
      <c r="L252" s="37"/>
      <c r="M252" s="38"/>
      <c r="N252" s="38"/>
      <c r="O252" s="38"/>
      <c r="P252" s="38"/>
      <c r="Q252" s="38"/>
      <c r="R252" s="22"/>
      <c r="S252" s="22"/>
      <c r="T252" s="22"/>
      <c r="U252" s="22"/>
      <c r="V252" s="22"/>
      <c r="W252" s="22"/>
      <c r="X252" s="22"/>
      <c r="Y252" s="22"/>
      <c r="Z252" s="22"/>
      <c r="AA252" s="22"/>
      <c r="AB252" s="22"/>
    </row>
    <row r="253">
      <c r="A253" s="22"/>
      <c r="B253" s="22"/>
      <c r="C253" s="22"/>
      <c r="D253" s="22"/>
      <c r="E253" s="36"/>
      <c r="F253" s="22"/>
      <c r="G253" s="22"/>
      <c r="H253" s="22"/>
      <c r="I253" s="22"/>
      <c r="J253" s="22"/>
      <c r="K253" s="22"/>
      <c r="L253" s="37"/>
      <c r="M253" s="38"/>
      <c r="N253" s="38"/>
      <c r="O253" s="38"/>
      <c r="P253" s="38"/>
      <c r="Q253" s="38"/>
      <c r="R253" s="22"/>
      <c r="S253" s="22"/>
      <c r="T253" s="22"/>
      <c r="U253" s="22"/>
      <c r="V253" s="22"/>
      <c r="W253" s="22"/>
      <c r="X253" s="22"/>
      <c r="Y253" s="22"/>
      <c r="Z253" s="22"/>
      <c r="AA253" s="22"/>
      <c r="AB253" s="22"/>
    </row>
    <row r="254">
      <c r="A254" s="22"/>
      <c r="B254" s="22"/>
      <c r="C254" s="22"/>
      <c r="D254" s="22"/>
      <c r="E254" s="36"/>
      <c r="F254" s="22"/>
      <c r="G254" s="22"/>
      <c r="H254" s="22"/>
      <c r="I254" s="22"/>
      <c r="J254" s="22"/>
      <c r="K254" s="22"/>
      <c r="L254" s="37"/>
      <c r="M254" s="38"/>
      <c r="N254" s="38"/>
      <c r="O254" s="38"/>
      <c r="P254" s="38"/>
      <c r="Q254" s="38"/>
      <c r="R254" s="22"/>
      <c r="S254" s="22"/>
      <c r="T254" s="22"/>
      <c r="U254" s="22"/>
      <c r="V254" s="22"/>
      <c r="W254" s="22"/>
      <c r="X254" s="22"/>
      <c r="Y254" s="22"/>
      <c r="Z254" s="22"/>
      <c r="AA254" s="22"/>
      <c r="AB254" s="22"/>
    </row>
    <row r="255">
      <c r="A255" s="22"/>
      <c r="B255" s="22"/>
      <c r="C255" s="22"/>
      <c r="D255" s="22"/>
      <c r="E255" s="36"/>
      <c r="F255" s="22"/>
      <c r="G255" s="22"/>
      <c r="H255" s="22"/>
      <c r="I255" s="22"/>
      <c r="J255" s="22"/>
      <c r="K255" s="22"/>
      <c r="L255" s="37"/>
      <c r="M255" s="38"/>
      <c r="N255" s="38"/>
      <c r="O255" s="38"/>
      <c r="P255" s="38"/>
      <c r="Q255" s="38"/>
      <c r="R255" s="22"/>
      <c r="S255" s="22"/>
      <c r="T255" s="22"/>
      <c r="U255" s="22"/>
      <c r="V255" s="22"/>
      <c r="W255" s="22"/>
      <c r="X255" s="22"/>
      <c r="Y255" s="22"/>
      <c r="Z255" s="22"/>
      <c r="AA255" s="22"/>
      <c r="AB255" s="22"/>
    </row>
    <row r="256">
      <c r="A256" s="22"/>
      <c r="B256" s="22"/>
      <c r="C256" s="22"/>
      <c r="D256" s="22"/>
      <c r="E256" s="36"/>
      <c r="F256" s="22"/>
      <c r="G256" s="22"/>
      <c r="H256" s="22"/>
      <c r="I256" s="22"/>
      <c r="J256" s="22"/>
      <c r="K256" s="22"/>
      <c r="L256" s="37"/>
      <c r="M256" s="38"/>
      <c r="N256" s="38"/>
      <c r="O256" s="38"/>
      <c r="P256" s="38"/>
      <c r="Q256" s="38"/>
      <c r="R256" s="22"/>
      <c r="S256" s="22"/>
      <c r="T256" s="22"/>
      <c r="U256" s="22"/>
      <c r="V256" s="22"/>
      <c r="W256" s="22"/>
      <c r="X256" s="22"/>
      <c r="Y256" s="22"/>
      <c r="Z256" s="22"/>
      <c r="AA256" s="22"/>
      <c r="AB256" s="22"/>
    </row>
    <row r="257">
      <c r="A257" s="22"/>
      <c r="B257" s="22"/>
      <c r="C257" s="22"/>
      <c r="D257" s="22"/>
      <c r="E257" s="36"/>
      <c r="F257" s="22"/>
      <c r="G257" s="22"/>
      <c r="H257" s="22"/>
      <c r="I257" s="22"/>
      <c r="J257" s="22"/>
      <c r="K257" s="22"/>
      <c r="L257" s="37"/>
      <c r="M257" s="38"/>
      <c r="N257" s="38"/>
      <c r="O257" s="38"/>
      <c r="P257" s="38"/>
      <c r="Q257" s="38"/>
      <c r="R257" s="22"/>
      <c r="S257" s="22"/>
      <c r="T257" s="22"/>
      <c r="U257" s="22"/>
      <c r="V257" s="22"/>
      <c r="W257" s="22"/>
      <c r="X257" s="22"/>
      <c r="Y257" s="22"/>
      <c r="Z257" s="22"/>
      <c r="AA257" s="22"/>
      <c r="AB257" s="22"/>
    </row>
    <row r="258">
      <c r="A258" s="22"/>
      <c r="B258" s="22"/>
      <c r="C258" s="22"/>
      <c r="D258" s="22"/>
      <c r="E258" s="36"/>
      <c r="F258" s="22"/>
      <c r="G258" s="22"/>
      <c r="H258" s="22"/>
      <c r="I258" s="22"/>
      <c r="J258" s="22"/>
      <c r="K258" s="22"/>
      <c r="L258" s="37"/>
      <c r="M258" s="38"/>
      <c r="N258" s="38"/>
      <c r="O258" s="38"/>
      <c r="P258" s="38"/>
      <c r="Q258" s="38"/>
      <c r="R258" s="22"/>
      <c r="S258" s="22"/>
      <c r="T258" s="22"/>
      <c r="U258" s="22"/>
      <c r="V258" s="22"/>
      <c r="W258" s="22"/>
      <c r="X258" s="22"/>
      <c r="Y258" s="22"/>
      <c r="Z258" s="22"/>
      <c r="AA258" s="22"/>
      <c r="AB258" s="22"/>
    </row>
    <row r="259">
      <c r="A259" s="22"/>
      <c r="B259" s="22"/>
      <c r="C259" s="22"/>
      <c r="D259" s="22"/>
      <c r="E259" s="36"/>
      <c r="F259" s="22"/>
      <c r="G259" s="22"/>
      <c r="H259" s="22"/>
      <c r="I259" s="22"/>
      <c r="J259" s="22"/>
      <c r="K259" s="22"/>
      <c r="L259" s="37"/>
      <c r="M259" s="38"/>
      <c r="N259" s="38"/>
      <c r="O259" s="38"/>
      <c r="P259" s="38"/>
      <c r="Q259" s="38"/>
      <c r="R259" s="22"/>
      <c r="S259" s="22"/>
      <c r="T259" s="22"/>
      <c r="U259" s="22"/>
      <c r="V259" s="22"/>
      <c r="W259" s="22"/>
      <c r="X259" s="22"/>
      <c r="Y259" s="22"/>
      <c r="Z259" s="22"/>
      <c r="AA259" s="22"/>
      <c r="AB259" s="22"/>
    </row>
    <row r="260">
      <c r="A260" s="22"/>
      <c r="B260" s="22"/>
      <c r="C260" s="22"/>
      <c r="D260" s="22"/>
      <c r="E260" s="36"/>
      <c r="F260" s="22"/>
      <c r="G260" s="22"/>
      <c r="H260" s="22"/>
      <c r="I260" s="22"/>
      <c r="J260" s="22"/>
      <c r="K260" s="22"/>
      <c r="L260" s="37"/>
      <c r="M260" s="38"/>
      <c r="N260" s="38"/>
      <c r="O260" s="38"/>
      <c r="P260" s="38"/>
      <c r="Q260" s="38"/>
      <c r="R260" s="22"/>
      <c r="S260" s="22"/>
      <c r="T260" s="22"/>
      <c r="U260" s="22"/>
      <c r="V260" s="22"/>
      <c r="W260" s="22"/>
      <c r="X260" s="22"/>
      <c r="Y260" s="22"/>
      <c r="Z260" s="22"/>
      <c r="AA260" s="22"/>
      <c r="AB260" s="22"/>
    </row>
    <row r="261">
      <c r="A261" s="22"/>
      <c r="B261" s="22"/>
      <c r="C261" s="22"/>
      <c r="D261" s="22"/>
      <c r="E261" s="36"/>
      <c r="F261" s="22"/>
      <c r="G261" s="22"/>
      <c r="H261" s="22"/>
      <c r="I261" s="22"/>
      <c r="J261" s="22"/>
      <c r="K261" s="22"/>
      <c r="L261" s="37"/>
      <c r="M261" s="38"/>
      <c r="N261" s="38"/>
      <c r="O261" s="38"/>
      <c r="P261" s="38"/>
      <c r="Q261" s="38"/>
      <c r="R261" s="22"/>
      <c r="S261" s="22"/>
      <c r="T261" s="22"/>
      <c r="U261" s="22"/>
      <c r="V261" s="22"/>
      <c r="W261" s="22"/>
      <c r="X261" s="22"/>
      <c r="Y261" s="22"/>
      <c r="Z261" s="22"/>
      <c r="AA261" s="22"/>
      <c r="AB261" s="22"/>
    </row>
    <row r="262">
      <c r="A262" s="22"/>
      <c r="B262" s="22"/>
      <c r="C262" s="22"/>
      <c r="D262" s="22"/>
      <c r="E262" s="36"/>
      <c r="F262" s="22"/>
      <c r="G262" s="22"/>
      <c r="H262" s="22"/>
      <c r="I262" s="22"/>
      <c r="J262" s="22"/>
      <c r="K262" s="22"/>
      <c r="L262" s="37"/>
      <c r="M262" s="38"/>
      <c r="N262" s="38"/>
      <c r="O262" s="38"/>
      <c r="P262" s="38"/>
      <c r="Q262" s="38"/>
      <c r="R262" s="22"/>
      <c r="S262" s="22"/>
      <c r="T262" s="22"/>
      <c r="U262" s="22"/>
      <c r="V262" s="22"/>
      <c r="W262" s="22"/>
      <c r="X262" s="22"/>
      <c r="Y262" s="22"/>
      <c r="Z262" s="22"/>
      <c r="AA262" s="22"/>
      <c r="AB262" s="22"/>
    </row>
    <row r="263">
      <c r="A263" s="22"/>
      <c r="B263" s="22"/>
      <c r="C263" s="22"/>
      <c r="D263" s="22"/>
      <c r="E263" s="36"/>
      <c r="F263" s="22"/>
      <c r="G263" s="22"/>
      <c r="H263" s="22"/>
      <c r="I263" s="22"/>
      <c r="J263" s="22"/>
      <c r="K263" s="22"/>
      <c r="L263" s="37"/>
      <c r="M263" s="38"/>
      <c r="N263" s="38"/>
      <c r="O263" s="38"/>
      <c r="P263" s="38"/>
      <c r="Q263" s="38"/>
      <c r="R263" s="22"/>
      <c r="S263" s="22"/>
      <c r="T263" s="22"/>
      <c r="U263" s="22"/>
      <c r="V263" s="22"/>
      <c r="W263" s="22"/>
      <c r="X263" s="22"/>
      <c r="Y263" s="22"/>
      <c r="Z263" s="22"/>
      <c r="AA263" s="22"/>
      <c r="AB263" s="22"/>
    </row>
    <row r="264">
      <c r="A264" s="22"/>
      <c r="B264" s="22"/>
      <c r="C264" s="22"/>
      <c r="D264" s="22"/>
      <c r="E264" s="36"/>
      <c r="F264" s="22"/>
      <c r="G264" s="22"/>
      <c r="H264" s="22"/>
      <c r="I264" s="22"/>
      <c r="J264" s="22"/>
      <c r="K264" s="22"/>
      <c r="L264" s="37"/>
      <c r="M264" s="38"/>
      <c r="N264" s="38"/>
      <c r="O264" s="38"/>
      <c r="P264" s="38"/>
      <c r="Q264" s="38"/>
      <c r="R264" s="22"/>
      <c r="S264" s="22"/>
      <c r="T264" s="22"/>
      <c r="U264" s="22"/>
      <c r="V264" s="22"/>
      <c r="W264" s="22"/>
      <c r="X264" s="22"/>
      <c r="Y264" s="22"/>
      <c r="Z264" s="22"/>
      <c r="AA264" s="22"/>
      <c r="AB264" s="22"/>
    </row>
    <row r="265">
      <c r="A265" s="22"/>
      <c r="B265" s="22"/>
      <c r="C265" s="22"/>
      <c r="D265" s="22"/>
      <c r="E265" s="36"/>
      <c r="F265" s="22"/>
      <c r="G265" s="22"/>
      <c r="H265" s="22"/>
      <c r="I265" s="22"/>
      <c r="J265" s="22"/>
      <c r="K265" s="22"/>
      <c r="L265" s="37"/>
      <c r="M265" s="38"/>
      <c r="N265" s="38"/>
      <c r="O265" s="38"/>
      <c r="P265" s="38"/>
      <c r="Q265" s="38"/>
      <c r="R265" s="22"/>
      <c r="S265" s="22"/>
      <c r="T265" s="22"/>
      <c r="U265" s="22"/>
      <c r="V265" s="22"/>
      <c r="W265" s="22"/>
      <c r="X265" s="22"/>
      <c r="Y265" s="22"/>
      <c r="Z265" s="22"/>
      <c r="AA265" s="22"/>
      <c r="AB265" s="22"/>
    </row>
    <row r="266">
      <c r="A266" s="22"/>
      <c r="B266" s="22"/>
      <c r="C266" s="22"/>
      <c r="D266" s="22"/>
      <c r="E266" s="36"/>
      <c r="F266" s="22"/>
      <c r="G266" s="22"/>
      <c r="H266" s="22"/>
      <c r="I266" s="22"/>
      <c r="J266" s="22"/>
      <c r="K266" s="22"/>
      <c r="L266" s="37"/>
      <c r="M266" s="38"/>
      <c r="N266" s="38"/>
      <c r="O266" s="38"/>
      <c r="P266" s="38"/>
      <c r="Q266" s="38"/>
      <c r="R266" s="22"/>
      <c r="S266" s="22"/>
      <c r="T266" s="22"/>
      <c r="U266" s="22"/>
      <c r="V266" s="22"/>
      <c r="W266" s="22"/>
      <c r="X266" s="22"/>
      <c r="Y266" s="22"/>
      <c r="Z266" s="22"/>
      <c r="AA266" s="22"/>
      <c r="AB266" s="22"/>
    </row>
    <row r="267">
      <c r="A267" s="22"/>
      <c r="B267" s="22"/>
      <c r="C267" s="22"/>
      <c r="D267" s="22"/>
      <c r="E267" s="36"/>
      <c r="F267" s="22"/>
      <c r="G267" s="22"/>
      <c r="H267" s="22"/>
      <c r="I267" s="22"/>
      <c r="J267" s="22"/>
      <c r="K267" s="22"/>
      <c r="L267" s="37"/>
      <c r="M267" s="38"/>
      <c r="N267" s="38"/>
      <c r="O267" s="38"/>
      <c r="P267" s="38"/>
      <c r="Q267" s="38"/>
      <c r="R267" s="22"/>
      <c r="S267" s="22"/>
      <c r="T267" s="22"/>
      <c r="U267" s="22"/>
      <c r="V267" s="22"/>
      <c r="W267" s="22"/>
      <c r="X267" s="22"/>
      <c r="Y267" s="22"/>
      <c r="Z267" s="22"/>
      <c r="AA267" s="22"/>
      <c r="AB267" s="22"/>
    </row>
    <row r="268">
      <c r="A268" s="22"/>
      <c r="B268" s="22"/>
      <c r="C268" s="22"/>
      <c r="D268" s="22"/>
      <c r="E268" s="36"/>
      <c r="F268" s="22"/>
      <c r="G268" s="22"/>
      <c r="H268" s="22"/>
      <c r="I268" s="22"/>
      <c r="J268" s="22"/>
      <c r="K268" s="22"/>
      <c r="L268" s="37"/>
      <c r="M268" s="38"/>
      <c r="N268" s="38"/>
      <c r="O268" s="38"/>
      <c r="P268" s="38"/>
      <c r="Q268" s="38"/>
      <c r="R268" s="22"/>
      <c r="S268" s="22"/>
      <c r="T268" s="22"/>
      <c r="U268" s="22"/>
      <c r="V268" s="22"/>
      <c r="W268" s="22"/>
      <c r="X268" s="22"/>
      <c r="Y268" s="22"/>
      <c r="Z268" s="22"/>
      <c r="AA268" s="22"/>
      <c r="AB268" s="22"/>
    </row>
    <row r="269">
      <c r="A269" s="22"/>
      <c r="B269" s="22"/>
      <c r="C269" s="22"/>
      <c r="D269" s="22"/>
      <c r="E269" s="36"/>
      <c r="F269" s="22"/>
      <c r="G269" s="22"/>
      <c r="H269" s="22"/>
      <c r="I269" s="22"/>
      <c r="J269" s="22"/>
      <c r="K269" s="22"/>
      <c r="L269" s="37"/>
      <c r="M269" s="38"/>
      <c r="N269" s="38"/>
      <c r="O269" s="38"/>
      <c r="P269" s="38"/>
      <c r="Q269" s="38"/>
      <c r="R269" s="22"/>
      <c r="S269" s="22"/>
      <c r="T269" s="22"/>
      <c r="U269" s="22"/>
      <c r="V269" s="22"/>
      <c r="W269" s="22"/>
      <c r="X269" s="22"/>
      <c r="Y269" s="22"/>
      <c r="Z269" s="22"/>
      <c r="AA269" s="22"/>
      <c r="AB269" s="22"/>
    </row>
    <row r="270">
      <c r="A270" s="22"/>
      <c r="B270" s="22"/>
      <c r="C270" s="22"/>
      <c r="D270" s="22"/>
      <c r="E270" s="36"/>
      <c r="F270" s="22"/>
      <c r="G270" s="22"/>
      <c r="H270" s="22"/>
      <c r="I270" s="22"/>
      <c r="J270" s="22"/>
      <c r="K270" s="22"/>
      <c r="L270" s="37"/>
      <c r="M270" s="38"/>
      <c r="N270" s="38"/>
      <c r="O270" s="38"/>
      <c r="P270" s="38"/>
      <c r="Q270" s="38"/>
      <c r="R270" s="22"/>
      <c r="S270" s="22"/>
      <c r="T270" s="22"/>
      <c r="U270" s="22"/>
      <c r="V270" s="22"/>
      <c r="W270" s="22"/>
      <c r="X270" s="22"/>
      <c r="Y270" s="22"/>
      <c r="Z270" s="22"/>
      <c r="AA270" s="22"/>
      <c r="AB270" s="22"/>
    </row>
    <row r="271">
      <c r="A271" s="22"/>
      <c r="B271" s="22"/>
      <c r="C271" s="22"/>
      <c r="D271" s="22"/>
      <c r="E271" s="36"/>
      <c r="F271" s="22"/>
      <c r="G271" s="22"/>
      <c r="H271" s="22"/>
      <c r="I271" s="22"/>
      <c r="J271" s="22"/>
      <c r="K271" s="22"/>
      <c r="L271" s="37"/>
      <c r="M271" s="38"/>
      <c r="N271" s="38"/>
      <c r="O271" s="38"/>
      <c r="P271" s="38"/>
      <c r="Q271" s="38"/>
      <c r="R271" s="22"/>
      <c r="S271" s="22"/>
      <c r="T271" s="22"/>
      <c r="U271" s="22"/>
      <c r="V271" s="22"/>
      <c r="W271" s="22"/>
      <c r="X271" s="22"/>
      <c r="Y271" s="22"/>
      <c r="Z271" s="22"/>
      <c r="AA271" s="22"/>
      <c r="AB271" s="22"/>
    </row>
    <row r="272">
      <c r="A272" s="22"/>
      <c r="B272" s="22"/>
      <c r="C272" s="22"/>
      <c r="D272" s="22"/>
      <c r="E272" s="36"/>
      <c r="F272" s="22"/>
      <c r="G272" s="22"/>
      <c r="H272" s="22"/>
      <c r="I272" s="22"/>
      <c r="J272" s="22"/>
      <c r="K272" s="22"/>
      <c r="L272" s="37"/>
      <c r="M272" s="38"/>
      <c r="N272" s="38"/>
      <c r="O272" s="38"/>
      <c r="P272" s="38"/>
      <c r="Q272" s="38"/>
      <c r="R272" s="22"/>
      <c r="S272" s="22"/>
      <c r="T272" s="22"/>
      <c r="U272" s="22"/>
      <c r="V272" s="22"/>
      <c r="W272" s="22"/>
      <c r="X272" s="22"/>
      <c r="Y272" s="22"/>
      <c r="Z272" s="22"/>
      <c r="AA272" s="22"/>
      <c r="AB272" s="22"/>
    </row>
    <row r="273">
      <c r="A273" s="22"/>
      <c r="B273" s="22"/>
      <c r="C273" s="22"/>
      <c r="D273" s="22"/>
      <c r="E273" s="36"/>
      <c r="F273" s="22"/>
      <c r="G273" s="22"/>
      <c r="H273" s="22"/>
      <c r="I273" s="22"/>
      <c r="J273" s="22"/>
      <c r="K273" s="22"/>
      <c r="L273" s="37"/>
      <c r="M273" s="38"/>
      <c r="N273" s="38"/>
      <c r="O273" s="38"/>
      <c r="P273" s="38"/>
      <c r="Q273" s="38"/>
      <c r="R273" s="22"/>
      <c r="S273" s="22"/>
      <c r="T273" s="22"/>
      <c r="U273" s="22"/>
      <c r="V273" s="22"/>
      <c r="W273" s="22"/>
      <c r="X273" s="22"/>
      <c r="Y273" s="22"/>
      <c r="Z273" s="22"/>
      <c r="AA273" s="22"/>
      <c r="AB273" s="22"/>
    </row>
    <row r="274">
      <c r="A274" s="22"/>
      <c r="B274" s="22"/>
      <c r="C274" s="22"/>
      <c r="D274" s="22"/>
      <c r="E274" s="36"/>
      <c r="F274" s="22"/>
      <c r="G274" s="22"/>
      <c r="H274" s="22"/>
      <c r="I274" s="22"/>
      <c r="J274" s="22"/>
      <c r="K274" s="22"/>
      <c r="L274" s="37"/>
      <c r="M274" s="38"/>
      <c r="N274" s="38"/>
      <c r="O274" s="38"/>
      <c r="P274" s="38"/>
      <c r="Q274" s="38"/>
      <c r="R274" s="22"/>
      <c r="S274" s="22"/>
      <c r="T274" s="22"/>
      <c r="U274" s="22"/>
      <c r="V274" s="22"/>
      <c r="W274" s="22"/>
      <c r="X274" s="22"/>
      <c r="Y274" s="22"/>
      <c r="Z274" s="22"/>
      <c r="AA274" s="22"/>
      <c r="AB274" s="22"/>
    </row>
    <row r="275">
      <c r="A275" s="22"/>
      <c r="B275" s="22"/>
      <c r="C275" s="22"/>
      <c r="D275" s="22"/>
      <c r="E275" s="36"/>
      <c r="F275" s="22"/>
      <c r="G275" s="22"/>
      <c r="H275" s="22"/>
      <c r="I275" s="22"/>
      <c r="J275" s="22"/>
      <c r="K275" s="22"/>
      <c r="L275" s="37"/>
      <c r="M275" s="38"/>
      <c r="N275" s="38"/>
      <c r="O275" s="38"/>
      <c r="P275" s="38"/>
      <c r="Q275" s="38"/>
      <c r="R275" s="22"/>
      <c r="S275" s="22"/>
      <c r="T275" s="22"/>
      <c r="U275" s="22"/>
      <c r="V275" s="22"/>
      <c r="W275" s="22"/>
      <c r="X275" s="22"/>
      <c r="Y275" s="22"/>
      <c r="Z275" s="22"/>
      <c r="AA275" s="22"/>
      <c r="AB275" s="22"/>
    </row>
    <row r="276">
      <c r="A276" s="22"/>
      <c r="B276" s="22"/>
      <c r="C276" s="22"/>
      <c r="D276" s="22"/>
      <c r="E276" s="36"/>
      <c r="F276" s="22"/>
      <c r="G276" s="22"/>
      <c r="H276" s="22"/>
      <c r="I276" s="22"/>
      <c r="J276" s="22"/>
      <c r="K276" s="22"/>
      <c r="L276" s="37"/>
      <c r="M276" s="38"/>
      <c r="N276" s="38"/>
      <c r="O276" s="38"/>
      <c r="P276" s="38"/>
      <c r="Q276" s="38"/>
      <c r="R276" s="22"/>
      <c r="S276" s="22"/>
      <c r="T276" s="22"/>
      <c r="U276" s="22"/>
      <c r="V276" s="22"/>
      <c r="W276" s="22"/>
      <c r="X276" s="22"/>
      <c r="Y276" s="22"/>
      <c r="Z276" s="22"/>
      <c r="AA276" s="22"/>
      <c r="AB276" s="22"/>
    </row>
    <row r="277">
      <c r="A277" s="22"/>
      <c r="B277" s="22"/>
      <c r="C277" s="22"/>
      <c r="D277" s="22"/>
      <c r="E277" s="36"/>
      <c r="F277" s="22"/>
      <c r="G277" s="22"/>
      <c r="H277" s="22"/>
      <c r="I277" s="22"/>
      <c r="J277" s="22"/>
      <c r="K277" s="22"/>
      <c r="L277" s="37"/>
      <c r="M277" s="38"/>
      <c r="N277" s="38"/>
      <c r="O277" s="38"/>
      <c r="P277" s="38"/>
      <c r="Q277" s="38"/>
      <c r="R277" s="22"/>
      <c r="S277" s="22"/>
      <c r="T277" s="22"/>
      <c r="U277" s="22"/>
      <c r="V277" s="22"/>
      <c r="W277" s="22"/>
      <c r="X277" s="22"/>
      <c r="Y277" s="22"/>
      <c r="Z277" s="22"/>
      <c r="AA277" s="22"/>
      <c r="AB277" s="22"/>
    </row>
    <row r="278">
      <c r="A278" s="22"/>
      <c r="B278" s="22"/>
      <c r="C278" s="22"/>
      <c r="D278" s="22"/>
      <c r="E278" s="36"/>
      <c r="F278" s="22"/>
      <c r="G278" s="22"/>
      <c r="H278" s="22"/>
      <c r="I278" s="22"/>
      <c r="J278" s="22"/>
      <c r="K278" s="22"/>
      <c r="L278" s="37"/>
      <c r="M278" s="38"/>
      <c r="N278" s="38"/>
      <c r="O278" s="38"/>
      <c r="P278" s="38"/>
      <c r="Q278" s="38"/>
      <c r="R278" s="22"/>
      <c r="S278" s="22"/>
      <c r="T278" s="22"/>
      <c r="U278" s="22"/>
      <c r="V278" s="22"/>
      <c r="W278" s="22"/>
      <c r="X278" s="22"/>
      <c r="Y278" s="22"/>
      <c r="Z278" s="22"/>
      <c r="AA278" s="22"/>
      <c r="AB278" s="22"/>
    </row>
    <row r="279">
      <c r="A279" s="22"/>
      <c r="B279" s="22"/>
      <c r="C279" s="22"/>
      <c r="D279" s="22"/>
      <c r="E279" s="36"/>
      <c r="F279" s="22"/>
      <c r="G279" s="22"/>
      <c r="H279" s="22"/>
      <c r="I279" s="22"/>
      <c r="J279" s="22"/>
      <c r="K279" s="22"/>
      <c r="L279" s="37"/>
      <c r="M279" s="38"/>
      <c r="N279" s="38"/>
      <c r="O279" s="38"/>
      <c r="P279" s="38"/>
      <c r="Q279" s="38"/>
      <c r="R279" s="22"/>
      <c r="S279" s="22"/>
      <c r="T279" s="22"/>
      <c r="U279" s="22"/>
      <c r="V279" s="22"/>
      <c r="W279" s="22"/>
      <c r="X279" s="22"/>
      <c r="Y279" s="22"/>
      <c r="Z279" s="22"/>
      <c r="AA279" s="22"/>
      <c r="AB279" s="22"/>
    </row>
    <row r="280">
      <c r="A280" s="22"/>
      <c r="B280" s="22"/>
      <c r="C280" s="22"/>
      <c r="D280" s="22"/>
      <c r="E280" s="36"/>
      <c r="F280" s="22"/>
      <c r="G280" s="22"/>
      <c r="H280" s="22"/>
      <c r="I280" s="22"/>
      <c r="J280" s="22"/>
      <c r="K280" s="22"/>
      <c r="L280" s="37"/>
      <c r="M280" s="38"/>
      <c r="N280" s="38"/>
      <c r="O280" s="38"/>
      <c r="P280" s="38"/>
      <c r="Q280" s="38"/>
      <c r="R280" s="22"/>
      <c r="S280" s="22"/>
      <c r="T280" s="22"/>
      <c r="U280" s="22"/>
      <c r="V280" s="22"/>
      <c r="W280" s="22"/>
      <c r="X280" s="22"/>
      <c r="Y280" s="22"/>
      <c r="Z280" s="22"/>
      <c r="AA280" s="22"/>
      <c r="AB280" s="22"/>
    </row>
    <row r="281">
      <c r="A281" s="22"/>
      <c r="B281" s="22"/>
      <c r="C281" s="22"/>
      <c r="D281" s="22"/>
      <c r="E281" s="36"/>
      <c r="F281" s="22"/>
      <c r="G281" s="22"/>
      <c r="H281" s="22"/>
      <c r="I281" s="22"/>
      <c r="J281" s="22"/>
      <c r="K281" s="22"/>
      <c r="L281" s="37"/>
      <c r="M281" s="38"/>
      <c r="N281" s="38"/>
      <c r="O281" s="38"/>
      <c r="P281" s="38"/>
      <c r="Q281" s="38"/>
      <c r="R281" s="22"/>
      <c r="S281" s="22"/>
      <c r="T281" s="22"/>
      <c r="U281" s="22"/>
      <c r="V281" s="22"/>
      <c r="W281" s="22"/>
      <c r="X281" s="22"/>
      <c r="Y281" s="22"/>
      <c r="Z281" s="22"/>
      <c r="AA281" s="22"/>
      <c r="AB281" s="22"/>
    </row>
    <row r="282">
      <c r="A282" s="22"/>
      <c r="B282" s="22"/>
      <c r="C282" s="22"/>
      <c r="D282" s="22"/>
      <c r="E282" s="36"/>
      <c r="F282" s="22"/>
      <c r="G282" s="22"/>
      <c r="H282" s="22"/>
      <c r="I282" s="22"/>
      <c r="J282" s="22"/>
      <c r="K282" s="22"/>
      <c r="L282" s="37"/>
      <c r="M282" s="38"/>
      <c r="N282" s="38"/>
      <c r="O282" s="38"/>
      <c r="P282" s="38"/>
      <c r="Q282" s="38"/>
      <c r="R282" s="22"/>
      <c r="S282" s="22"/>
      <c r="T282" s="22"/>
      <c r="U282" s="22"/>
      <c r="V282" s="22"/>
      <c r="W282" s="22"/>
      <c r="X282" s="22"/>
      <c r="Y282" s="22"/>
      <c r="Z282" s="22"/>
      <c r="AA282" s="22"/>
      <c r="AB282" s="22"/>
    </row>
    <row r="283">
      <c r="A283" s="22"/>
      <c r="B283" s="22"/>
      <c r="C283" s="22"/>
      <c r="D283" s="22"/>
      <c r="E283" s="36"/>
      <c r="F283" s="22"/>
      <c r="G283" s="22"/>
      <c r="H283" s="22"/>
      <c r="I283" s="22"/>
      <c r="J283" s="22"/>
      <c r="K283" s="22"/>
      <c r="L283" s="37"/>
      <c r="M283" s="38"/>
      <c r="N283" s="38"/>
      <c r="O283" s="38"/>
      <c r="P283" s="38"/>
      <c r="Q283" s="38"/>
      <c r="R283" s="22"/>
      <c r="S283" s="22"/>
      <c r="T283" s="22"/>
      <c r="U283" s="22"/>
      <c r="V283" s="22"/>
      <c r="W283" s="22"/>
      <c r="X283" s="22"/>
      <c r="Y283" s="22"/>
      <c r="Z283" s="22"/>
      <c r="AA283" s="22"/>
      <c r="AB283" s="22"/>
    </row>
    <row r="284">
      <c r="A284" s="22"/>
      <c r="B284" s="22"/>
      <c r="C284" s="22"/>
      <c r="D284" s="22"/>
      <c r="E284" s="36"/>
      <c r="F284" s="22"/>
      <c r="G284" s="22"/>
      <c r="H284" s="22"/>
      <c r="I284" s="22"/>
      <c r="J284" s="22"/>
      <c r="K284" s="22"/>
      <c r="L284" s="37"/>
      <c r="M284" s="38"/>
      <c r="N284" s="38"/>
      <c r="O284" s="38"/>
      <c r="P284" s="38"/>
      <c r="Q284" s="38"/>
      <c r="R284" s="22"/>
      <c r="S284" s="22"/>
      <c r="T284" s="22"/>
      <c r="U284" s="22"/>
      <c r="V284" s="22"/>
      <c r="W284" s="22"/>
      <c r="X284" s="22"/>
      <c r="Y284" s="22"/>
      <c r="Z284" s="22"/>
      <c r="AA284" s="22"/>
      <c r="AB284" s="22"/>
    </row>
    <row r="285">
      <c r="A285" s="22"/>
      <c r="B285" s="22"/>
      <c r="C285" s="22"/>
      <c r="D285" s="22"/>
      <c r="E285" s="36"/>
      <c r="F285" s="22"/>
      <c r="G285" s="22"/>
      <c r="H285" s="22"/>
      <c r="I285" s="22"/>
      <c r="J285" s="22"/>
      <c r="K285" s="22"/>
      <c r="L285" s="37"/>
      <c r="M285" s="38"/>
      <c r="N285" s="38"/>
      <c r="O285" s="38"/>
      <c r="P285" s="38"/>
      <c r="Q285" s="38"/>
      <c r="R285" s="22"/>
      <c r="S285" s="22"/>
      <c r="T285" s="22"/>
      <c r="U285" s="22"/>
      <c r="V285" s="22"/>
      <c r="W285" s="22"/>
      <c r="X285" s="22"/>
      <c r="Y285" s="22"/>
      <c r="Z285" s="22"/>
      <c r="AA285" s="22"/>
      <c r="AB285" s="22"/>
    </row>
    <row r="286">
      <c r="A286" s="22"/>
      <c r="B286" s="22"/>
      <c r="C286" s="22"/>
      <c r="D286" s="22"/>
      <c r="E286" s="36"/>
      <c r="F286" s="22"/>
      <c r="G286" s="22"/>
      <c r="H286" s="22"/>
      <c r="I286" s="22"/>
      <c r="J286" s="22"/>
      <c r="K286" s="22"/>
      <c r="L286" s="37"/>
      <c r="M286" s="38"/>
      <c r="N286" s="38"/>
      <c r="O286" s="38"/>
      <c r="P286" s="38"/>
      <c r="Q286" s="38"/>
      <c r="R286" s="22"/>
      <c r="S286" s="22"/>
      <c r="T286" s="22"/>
      <c r="U286" s="22"/>
      <c r="V286" s="22"/>
      <c r="W286" s="22"/>
      <c r="X286" s="22"/>
      <c r="Y286" s="22"/>
      <c r="Z286" s="22"/>
      <c r="AA286" s="22"/>
      <c r="AB286" s="22"/>
    </row>
    <row r="287">
      <c r="A287" s="22"/>
      <c r="B287" s="22"/>
      <c r="C287" s="22"/>
      <c r="D287" s="22"/>
      <c r="E287" s="36"/>
      <c r="F287" s="22"/>
      <c r="G287" s="22"/>
      <c r="H287" s="22"/>
      <c r="I287" s="22"/>
      <c r="J287" s="22"/>
      <c r="K287" s="22"/>
      <c r="L287" s="37"/>
      <c r="M287" s="38"/>
      <c r="N287" s="38"/>
      <c r="O287" s="38"/>
      <c r="P287" s="38"/>
      <c r="Q287" s="38"/>
      <c r="R287" s="22"/>
      <c r="S287" s="22"/>
      <c r="T287" s="22"/>
      <c r="U287" s="22"/>
      <c r="V287" s="22"/>
      <c r="W287" s="22"/>
      <c r="X287" s="22"/>
      <c r="Y287" s="22"/>
      <c r="Z287" s="22"/>
      <c r="AA287" s="22"/>
      <c r="AB287" s="22"/>
    </row>
    <row r="288">
      <c r="A288" s="22"/>
      <c r="B288" s="22"/>
      <c r="C288" s="22"/>
      <c r="D288" s="22"/>
      <c r="E288" s="36"/>
      <c r="F288" s="22"/>
      <c r="G288" s="22"/>
      <c r="H288" s="22"/>
      <c r="I288" s="22"/>
      <c r="J288" s="22"/>
      <c r="K288" s="22"/>
      <c r="L288" s="37"/>
      <c r="M288" s="38"/>
      <c r="N288" s="38"/>
      <c r="O288" s="38"/>
      <c r="P288" s="38"/>
      <c r="Q288" s="38"/>
      <c r="R288" s="22"/>
      <c r="S288" s="22"/>
      <c r="T288" s="22"/>
      <c r="U288" s="22"/>
      <c r="V288" s="22"/>
      <c r="W288" s="22"/>
      <c r="X288" s="22"/>
      <c r="Y288" s="22"/>
      <c r="Z288" s="22"/>
      <c r="AA288" s="22"/>
      <c r="AB288" s="22"/>
    </row>
    <row r="289">
      <c r="A289" s="22"/>
      <c r="B289" s="22"/>
      <c r="C289" s="22"/>
      <c r="D289" s="22"/>
      <c r="E289" s="36"/>
      <c r="F289" s="22"/>
      <c r="G289" s="22"/>
      <c r="H289" s="22"/>
      <c r="I289" s="22"/>
      <c r="J289" s="22"/>
      <c r="K289" s="22"/>
      <c r="L289" s="37"/>
      <c r="M289" s="38"/>
      <c r="N289" s="38"/>
      <c r="O289" s="38"/>
      <c r="P289" s="38"/>
      <c r="Q289" s="38"/>
      <c r="R289" s="22"/>
      <c r="S289" s="22"/>
      <c r="T289" s="22"/>
      <c r="U289" s="22"/>
      <c r="V289" s="22"/>
      <c r="W289" s="22"/>
      <c r="X289" s="22"/>
      <c r="Y289" s="22"/>
      <c r="Z289" s="22"/>
      <c r="AA289" s="22"/>
      <c r="AB289" s="22"/>
    </row>
    <row r="290">
      <c r="A290" s="22"/>
      <c r="B290" s="22"/>
      <c r="C290" s="22"/>
      <c r="D290" s="22"/>
      <c r="E290" s="36"/>
      <c r="F290" s="22"/>
      <c r="G290" s="22"/>
      <c r="H290" s="22"/>
      <c r="I290" s="22"/>
      <c r="J290" s="22"/>
      <c r="K290" s="22"/>
      <c r="L290" s="37"/>
      <c r="M290" s="38"/>
      <c r="N290" s="38"/>
      <c r="O290" s="38"/>
      <c r="P290" s="38"/>
      <c r="Q290" s="38"/>
      <c r="R290" s="22"/>
      <c r="S290" s="22"/>
      <c r="T290" s="22"/>
      <c r="U290" s="22"/>
      <c r="V290" s="22"/>
      <c r="W290" s="22"/>
      <c r="X290" s="22"/>
      <c r="Y290" s="22"/>
      <c r="Z290" s="22"/>
      <c r="AA290" s="22"/>
      <c r="AB290" s="22"/>
    </row>
    <row r="291">
      <c r="A291" s="22"/>
      <c r="B291" s="22"/>
      <c r="C291" s="22"/>
      <c r="D291" s="22"/>
      <c r="E291" s="36"/>
      <c r="F291" s="22"/>
      <c r="G291" s="22"/>
      <c r="H291" s="22"/>
      <c r="I291" s="22"/>
      <c r="J291" s="22"/>
      <c r="K291" s="22"/>
      <c r="L291" s="37"/>
      <c r="M291" s="38"/>
      <c r="N291" s="38"/>
      <c r="O291" s="38"/>
      <c r="P291" s="38"/>
      <c r="Q291" s="38"/>
      <c r="R291" s="22"/>
      <c r="S291" s="22"/>
      <c r="T291" s="22"/>
      <c r="U291" s="22"/>
      <c r="V291" s="22"/>
      <c r="W291" s="22"/>
      <c r="X291" s="22"/>
      <c r="Y291" s="22"/>
      <c r="Z291" s="22"/>
      <c r="AA291" s="22"/>
      <c r="AB291" s="22"/>
    </row>
    <row r="292">
      <c r="A292" s="22"/>
      <c r="B292" s="22"/>
      <c r="C292" s="22"/>
      <c r="D292" s="22"/>
      <c r="E292" s="36"/>
      <c r="F292" s="22"/>
      <c r="G292" s="22"/>
      <c r="H292" s="22"/>
      <c r="I292" s="22"/>
      <c r="J292" s="22"/>
      <c r="K292" s="22"/>
      <c r="L292" s="37"/>
      <c r="M292" s="38"/>
      <c r="N292" s="38"/>
      <c r="O292" s="38"/>
      <c r="P292" s="38"/>
      <c r="Q292" s="38"/>
      <c r="R292" s="22"/>
      <c r="S292" s="22"/>
      <c r="T292" s="22"/>
      <c r="U292" s="22"/>
      <c r="V292" s="22"/>
      <c r="W292" s="22"/>
      <c r="X292" s="22"/>
      <c r="Y292" s="22"/>
      <c r="Z292" s="22"/>
      <c r="AA292" s="22"/>
      <c r="AB292" s="22"/>
    </row>
    <row r="293">
      <c r="A293" s="22"/>
      <c r="B293" s="22"/>
      <c r="C293" s="22"/>
      <c r="D293" s="22"/>
      <c r="E293" s="36"/>
      <c r="F293" s="22"/>
      <c r="G293" s="22"/>
      <c r="H293" s="22"/>
      <c r="I293" s="22"/>
      <c r="J293" s="22"/>
      <c r="K293" s="22"/>
      <c r="L293" s="37"/>
      <c r="M293" s="38"/>
      <c r="N293" s="38"/>
      <c r="O293" s="38"/>
      <c r="P293" s="38"/>
      <c r="Q293" s="38"/>
      <c r="R293" s="22"/>
      <c r="S293" s="22"/>
      <c r="T293" s="22"/>
      <c r="U293" s="22"/>
      <c r="V293" s="22"/>
      <c r="W293" s="22"/>
      <c r="X293" s="22"/>
      <c r="Y293" s="22"/>
      <c r="Z293" s="22"/>
      <c r="AA293" s="22"/>
      <c r="AB293" s="22"/>
    </row>
    <row r="294">
      <c r="A294" s="22"/>
      <c r="B294" s="22"/>
      <c r="C294" s="22"/>
      <c r="D294" s="22"/>
      <c r="E294" s="36"/>
      <c r="F294" s="22"/>
      <c r="G294" s="22"/>
      <c r="H294" s="22"/>
      <c r="I294" s="22"/>
      <c r="J294" s="22"/>
      <c r="K294" s="22"/>
      <c r="L294" s="37"/>
      <c r="M294" s="38"/>
      <c r="N294" s="38"/>
      <c r="O294" s="38"/>
      <c r="P294" s="38"/>
      <c r="Q294" s="38"/>
      <c r="R294" s="22"/>
      <c r="S294" s="22"/>
      <c r="T294" s="22"/>
      <c r="U294" s="22"/>
      <c r="V294" s="22"/>
      <c r="W294" s="22"/>
      <c r="X294" s="22"/>
      <c r="Y294" s="22"/>
      <c r="Z294" s="22"/>
      <c r="AA294" s="22"/>
      <c r="AB294" s="22"/>
    </row>
    <row r="295">
      <c r="A295" s="22"/>
      <c r="B295" s="22"/>
      <c r="C295" s="22"/>
      <c r="D295" s="22"/>
      <c r="E295" s="36"/>
      <c r="F295" s="22"/>
      <c r="G295" s="22"/>
      <c r="H295" s="22"/>
      <c r="I295" s="22"/>
      <c r="J295" s="22"/>
      <c r="K295" s="22"/>
      <c r="L295" s="37"/>
      <c r="M295" s="38"/>
      <c r="N295" s="38"/>
      <c r="O295" s="38"/>
      <c r="P295" s="38"/>
      <c r="Q295" s="38"/>
      <c r="R295" s="22"/>
      <c r="S295" s="22"/>
      <c r="T295" s="22"/>
      <c r="U295" s="22"/>
      <c r="V295" s="22"/>
      <c r="W295" s="22"/>
      <c r="X295" s="22"/>
      <c r="Y295" s="22"/>
      <c r="Z295" s="22"/>
      <c r="AA295" s="22"/>
      <c r="AB295" s="22"/>
    </row>
    <row r="296">
      <c r="A296" s="22"/>
      <c r="B296" s="22"/>
      <c r="C296" s="22"/>
      <c r="D296" s="22"/>
      <c r="E296" s="36"/>
      <c r="F296" s="22"/>
      <c r="G296" s="22"/>
      <c r="H296" s="22"/>
      <c r="I296" s="22"/>
      <c r="J296" s="22"/>
      <c r="K296" s="22"/>
      <c r="L296" s="37"/>
      <c r="M296" s="38"/>
      <c r="N296" s="38"/>
      <c r="O296" s="38"/>
      <c r="P296" s="38"/>
      <c r="Q296" s="38"/>
      <c r="R296" s="22"/>
      <c r="S296" s="22"/>
      <c r="T296" s="22"/>
      <c r="U296" s="22"/>
      <c r="V296" s="22"/>
      <c r="W296" s="22"/>
      <c r="X296" s="22"/>
      <c r="Y296" s="22"/>
      <c r="Z296" s="22"/>
      <c r="AA296" s="22"/>
      <c r="AB296" s="22"/>
    </row>
    <row r="297">
      <c r="A297" s="22"/>
      <c r="B297" s="22"/>
      <c r="C297" s="22"/>
      <c r="D297" s="22"/>
      <c r="E297" s="36"/>
      <c r="F297" s="22"/>
      <c r="G297" s="22"/>
      <c r="H297" s="22"/>
      <c r="I297" s="22"/>
      <c r="J297" s="22"/>
      <c r="K297" s="22"/>
      <c r="L297" s="37"/>
      <c r="M297" s="38"/>
      <c r="N297" s="38"/>
      <c r="O297" s="38"/>
      <c r="P297" s="38"/>
      <c r="Q297" s="38"/>
      <c r="R297" s="22"/>
      <c r="S297" s="22"/>
      <c r="T297" s="22"/>
      <c r="U297" s="22"/>
      <c r="V297" s="22"/>
      <c r="W297" s="22"/>
      <c r="X297" s="22"/>
      <c r="Y297" s="22"/>
      <c r="Z297" s="22"/>
      <c r="AA297" s="22"/>
      <c r="AB297" s="22"/>
    </row>
    <row r="298">
      <c r="A298" s="22"/>
      <c r="B298" s="22"/>
      <c r="C298" s="22"/>
      <c r="D298" s="22"/>
      <c r="E298" s="36"/>
      <c r="F298" s="22"/>
      <c r="G298" s="22"/>
      <c r="H298" s="22"/>
      <c r="I298" s="22"/>
      <c r="J298" s="22"/>
      <c r="K298" s="22"/>
      <c r="L298" s="37"/>
      <c r="M298" s="38"/>
      <c r="N298" s="38"/>
      <c r="O298" s="38"/>
      <c r="P298" s="38"/>
      <c r="Q298" s="38"/>
      <c r="R298" s="22"/>
      <c r="S298" s="22"/>
      <c r="T298" s="22"/>
      <c r="U298" s="22"/>
      <c r="V298" s="22"/>
      <c r="W298" s="22"/>
      <c r="X298" s="22"/>
      <c r="Y298" s="22"/>
      <c r="Z298" s="22"/>
      <c r="AA298" s="22"/>
      <c r="AB298" s="22"/>
    </row>
    <row r="299">
      <c r="A299" s="22"/>
      <c r="B299" s="22"/>
      <c r="C299" s="22"/>
      <c r="D299" s="22"/>
      <c r="E299" s="36"/>
      <c r="F299" s="22"/>
      <c r="G299" s="22"/>
      <c r="H299" s="22"/>
      <c r="I299" s="22"/>
      <c r="J299" s="22"/>
      <c r="K299" s="22"/>
      <c r="L299" s="37"/>
      <c r="M299" s="38"/>
      <c r="N299" s="38"/>
      <c r="O299" s="38"/>
      <c r="P299" s="38"/>
      <c r="Q299" s="38"/>
      <c r="R299" s="22"/>
      <c r="S299" s="22"/>
      <c r="T299" s="22"/>
      <c r="U299" s="22"/>
      <c r="V299" s="22"/>
      <c r="W299" s="22"/>
      <c r="X299" s="22"/>
      <c r="Y299" s="22"/>
      <c r="Z299" s="22"/>
      <c r="AA299" s="22"/>
      <c r="AB299" s="22"/>
    </row>
    <row r="300">
      <c r="A300" s="22"/>
      <c r="B300" s="22"/>
      <c r="C300" s="22"/>
      <c r="D300" s="22"/>
      <c r="E300" s="36"/>
      <c r="F300" s="22"/>
      <c r="G300" s="22"/>
      <c r="H300" s="22"/>
      <c r="I300" s="22"/>
      <c r="J300" s="22"/>
      <c r="K300" s="22"/>
      <c r="L300" s="37"/>
      <c r="M300" s="38"/>
      <c r="N300" s="38"/>
      <c r="O300" s="38"/>
      <c r="P300" s="38"/>
      <c r="Q300" s="38"/>
      <c r="R300" s="22"/>
      <c r="S300" s="22"/>
      <c r="T300" s="22"/>
      <c r="U300" s="22"/>
      <c r="V300" s="22"/>
      <c r="W300" s="22"/>
      <c r="X300" s="22"/>
      <c r="Y300" s="22"/>
      <c r="Z300" s="22"/>
      <c r="AA300" s="22"/>
      <c r="AB300" s="22"/>
    </row>
    <row r="301">
      <c r="A301" s="22"/>
      <c r="B301" s="22"/>
      <c r="C301" s="22"/>
      <c r="D301" s="22"/>
      <c r="E301" s="36"/>
      <c r="F301" s="22"/>
      <c r="G301" s="22"/>
      <c r="H301" s="22"/>
      <c r="I301" s="22"/>
      <c r="J301" s="22"/>
      <c r="K301" s="22"/>
      <c r="L301" s="37"/>
      <c r="M301" s="38"/>
      <c r="N301" s="38"/>
      <c r="O301" s="38"/>
      <c r="P301" s="38"/>
      <c r="Q301" s="38"/>
      <c r="R301" s="22"/>
      <c r="S301" s="22"/>
      <c r="T301" s="22"/>
      <c r="U301" s="22"/>
      <c r="V301" s="22"/>
      <c r="W301" s="22"/>
      <c r="X301" s="22"/>
      <c r="Y301" s="22"/>
      <c r="Z301" s="22"/>
      <c r="AA301" s="22"/>
      <c r="AB301" s="22"/>
    </row>
    <row r="302">
      <c r="A302" s="22"/>
      <c r="B302" s="22"/>
      <c r="C302" s="22"/>
      <c r="D302" s="22"/>
      <c r="E302" s="36"/>
      <c r="F302" s="22"/>
      <c r="G302" s="22"/>
      <c r="H302" s="22"/>
      <c r="I302" s="22"/>
      <c r="J302" s="22"/>
      <c r="K302" s="22"/>
      <c r="L302" s="37"/>
      <c r="M302" s="38"/>
      <c r="N302" s="38"/>
      <c r="O302" s="38"/>
      <c r="P302" s="38"/>
      <c r="Q302" s="38"/>
      <c r="R302" s="22"/>
      <c r="S302" s="22"/>
      <c r="T302" s="22"/>
      <c r="U302" s="22"/>
      <c r="V302" s="22"/>
      <c r="W302" s="22"/>
      <c r="X302" s="22"/>
      <c r="Y302" s="22"/>
      <c r="Z302" s="22"/>
      <c r="AA302" s="22"/>
      <c r="AB302" s="22"/>
    </row>
    <row r="303">
      <c r="A303" s="22"/>
      <c r="B303" s="22"/>
      <c r="C303" s="22"/>
      <c r="D303" s="22"/>
      <c r="E303" s="36"/>
      <c r="F303" s="22"/>
      <c r="G303" s="22"/>
      <c r="H303" s="22"/>
      <c r="I303" s="22"/>
      <c r="J303" s="22"/>
      <c r="K303" s="22"/>
      <c r="L303" s="37"/>
      <c r="M303" s="38"/>
      <c r="N303" s="38"/>
      <c r="O303" s="38"/>
      <c r="P303" s="38"/>
      <c r="Q303" s="38"/>
      <c r="R303" s="22"/>
      <c r="S303" s="22"/>
      <c r="T303" s="22"/>
      <c r="U303" s="22"/>
      <c r="V303" s="22"/>
      <c r="W303" s="22"/>
      <c r="X303" s="22"/>
      <c r="Y303" s="22"/>
      <c r="Z303" s="22"/>
      <c r="AA303" s="22"/>
      <c r="AB303" s="22"/>
    </row>
    <row r="304">
      <c r="A304" s="22"/>
      <c r="B304" s="22"/>
      <c r="C304" s="22"/>
      <c r="D304" s="22"/>
      <c r="E304" s="36"/>
      <c r="F304" s="22"/>
      <c r="G304" s="22"/>
      <c r="H304" s="22"/>
      <c r="I304" s="22"/>
      <c r="J304" s="22"/>
      <c r="K304" s="22"/>
      <c r="L304" s="37"/>
      <c r="M304" s="38"/>
      <c r="N304" s="38"/>
      <c r="O304" s="38"/>
      <c r="P304" s="38"/>
      <c r="Q304" s="38"/>
      <c r="R304" s="22"/>
      <c r="S304" s="22"/>
      <c r="T304" s="22"/>
      <c r="U304" s="22"/>
      <c r="V304" s="22"/>
      <c r="W304" s="22"/>
      <c r="X304" s="22"/>
      <c r="Y304" s="22"/>
      <c r="Z304" s="22"/>
      <c r="AA304" s="22"/>
      <c r="AB304" s="22"/>
    </row>
    <row r="305">
      <c r="A305" s="22"/>
      <c r="B305" s="22"/>
      <c r="C305" s="22"/>
      <c r="D305" s="22"/>
      <c r="E305" s="36"/>
      <c r="F305" s="22"/>
      <c r="G305" s="22"/>
      <c r="H305" s="22"/>
      <c r="I305" s="22"/>
      <c r="J305" s="22"/>
      <c r="K305" s="22"/>
      <c r="L305" s="37"/>
      <c r="M305" s="38"/>
      <c r="N305" s="38"/>
      <c r="O305" s="38"/>
      <c r="P305" s="38"/>
      <c r="Q305" s="38"/>
      <c r="R305" s="22"/>
      <c r="S305" s="22"/>
      <c r="T305" s="22"/>
      <c r="U305" s="22"/>
      <c r="V305" s="22"/>
      <c r="W305" s="22"/>
      <c r="X305" s="22"/>
      <c r="Y305" s="22"/>
      <c r="Z305" s="22"/>
      <c r="AA305" s="22"/>
      <c r="AB305" s="22"/>
    </row>
    <row r="306">
      <c r="A306" s="22"/>
      <c r="B306" s="22"/>
      <c r="C306" s="22"/>
      <c r="D306" s="22"/>
      <c r="E306" s="36"/>
      <c r="F306" s="22"/>
      <c r="G306" s="22"/>
      <c r="H306" s="22"/>
      <c r="I306" s="22"/>
      <c r="J306" s="22"/>
      <c r="K306" s="22"/>
      <c r="L306" s="37"/>
      <c r="M306" s="38"/>
      <c r="N306" s="38"/>
      <c r="O306" s="38"/>
      <c r="P306" s="38"/>
      <c r="Q306" s="38"/>
      <c r="R306" s="22"/>
      <c r="S306" s="22"/>
      <c r="T306" s="22"/>
      <c r="U306" s="22"/>
      <c r="V306" s="22"/>
      <c r="W306" s="22"/>
      <c r="X306" s="22"/>
      <c r="Y306" s="22"/>
      <c r="Z306" s="22"/>
      <c r="AA306" s="22"/>
      <c r="AB306" s="22"/>
    </row>
    <row r="307">
      <c r="A307" s="22"/>
      <c r="B307" s="22"/>
      <c r="C307" s="22"/>
      <c r="D307" s="22"/>
      <c r="E307" s="36"/>
      <c r="F307" s="22"/>
      <c r="G307" s="22"/>
      <c r="H307" s="22"/>
      <c r="I307" s="22"/>
      <c r="J307" s="22"/>
      <c r="K307" s="22"/>
      <c r="L307" s="37"/>
      <c r="M307" s="38"/>
      <c r="N307" s="38"/>
      <c r="O307" s="38"/>
      <c r="P307" s="38"/>
      <c r="Q307" s="38"/>
      <c r="R307" s="22"/>
      <c r="S307" s="22"/>
      <c r="T307" s="22"/>
      <c r="U307" s="22"/>
      <c r="V307" s="22"/>
      <c r="W307" s="22"/>
      <c r="X307" s="22"/>
      <c r="Y307" s="22"/>
      <c r="Z307" s="22"/>
      <c r="AA307" s="22"/>
      <c r="AB307" s="22"/>
    </row>
    <row r="308">
      <c r="A308" s="22"/>
      <c r="B308" s="22"/>
      <c r="C308" s="22"/>
      <c r="D308" s="22"/>
      <c r="E308" s="36"/>
      <c r="F308" s="22"/>
      <c r="G308" s="22"/>
      <c r="H308" s="22"/>
      <c r="I308" s="22"/>
      <c r="J308" s="22"/>
      <c r="K308" s="22"/>
      <c r="L308" s="37"/>
      <c r="M308" s="38"/>
      <c r="N308" s="38"/>
      <c r="O308" s="38"/>
      <c r="P308" s="38"/>
      <c r="Q308" s="38"/>
      <c r="R308" s="22"/>
      <c r="S308" s="22"/>
      <c r="T308" s="22"/>
      <c r="U308" s="22"/>
      <c r="V308" s="22"/>
      <c r="W308" s="22"/>
      <c r="X308" s="22"/>
      <c r="Y308" s="22"/>
      <c r="Z308" s="22"/>
      <c r="AA308" s="22"/>
      <c r="AB308" s="22"/>
    </row>
    <row r="309">
      <c r="A309" s="22"/>
      <c r="B309" s="22"/>
      <c r="C309" s="22"/>
      <c r="D309" s="22"/>
      <c r="E309" s="36"/>
      <c r="F309" s="22"/>
      <c r="G309" s="22"/>
      <c r="H309" s="22"/>
      <c r="I309" s="22"/>
      <c r="J309" s="22"/>
      <c r="K309" s="22"/>
      <c r="L309" s="37"/>
      <c r="M309" s="38"/>
      <c r="N309" s="38"/>
      <c r="O309" s="38"/>
      <c r="P309" s="38"/>
      <c r="Q309" s="38"/>
      <c r="R309" s="22"/>
      <c r="S309" s="22"/>
      <c r="T309" s="22"/>
      <c r="U309" s="22"/>
      <c r="V309" s="22"/>
      <c r="W309" s="22"/>
      <c r="X309" s="22"/>
      <c r="Y309" s="22"/>
      <c r="Z309" s="22"/>
      <c r="AA309" s="22"/>
      <c r="AB309" s="22"/>
    </row>
    <row r="310">
      <c r="A310" s="22"/>
      <c r="B310" s="22"/>
      <c r="C310" s="22"/>
      <c r="D310" s="22"/>
      <c r="E310" s="36"/>
      <c r="F310" s="22"/>
      <c r="G310" s="22"/>
      <c r="H310" s="22"/>
      <c r="I310" s="22"/>
      <c r="J310" s="22"/>
      <c r="K310" s="22"/>
      <c r="L310" s="37"/>
      <c r="M310" s="38"/>
      <c r="N310" s="38"/>
      <c r="O310" s="38"/>
      <c r="P310" s="38"/>
      <c r="Q310" s="38"/>
      <c r="R310" s="22"/>
      <c r="S310" s="22"/>
      <c r="T310" s="22"/>
      <c r="U310" s="22"/>
      <c r="V310" s="22"/>
      <c r="W310" s="22"/>
      <c r="X310" s="22"/>
      <c r="Y310" s="22"/>
      <c r="Z310" s="22"/>
      <c r="AA310" s="22"/>
      <c r="AB310" s="22"/>
    </row>
    <row r="311">
      <c r="A311" s="22"/>
      <c r="B311" s="22"/>
      <c r="C311" s="22"/>
      <c r="D311" s="22"/>
      <c r="E311" s="36"/>
      <c r="F311" s="22"/>
      <c r="G311" s="22"/>
      <c r="H311" s="22"/>
      <c r="I311" s="22"/>
      <c r="J311" s="22"/>
      <c r="K311" s="22"/>
      <c r="L311" s="37"/>
      <c r="M311" s="38"/>
      <c r="N311" s="38"/>
      <c r="O311" s="38"/>
      <c r="P311" s="38"/>
      <c r="Q311" s="38"/>
      <c r="R311" s="22"/>
      <c r="S311" s="22"/>
      <c r="T311" s="22"/>
      <c r="U311" s="22"/>
      <c r="V311" s="22"/>
      <c r="W311" s="22"/>
      <c r="X311" s="22"/>
      <c r="Y311" s="22"/>
      <c r="Z311" s="22"/>
      <c r="AA311" s="22"/>
      <c r="AB311" s="22"/>
    </row>
    <row r="312">
      <c r="A312" s="22"/>
      <c r="B312" s="22"/>
      <c r="C312" s="22"/>
      <c r="D312" s="22"/>
      <c r="E312" s="36"/>
      <c r="F312" s="22"/>
      <c r="G312" s="22"/>
      <c r="H312" s="22"/>
      <c r="I312" s="22"/>
      <c r="J312" s="22"/>
      <c r="K312" s="22"/>
      <c r="L312" s="37"/>
      <c r="M312" s="38"/>
      <c r="N312" s="38"/>
      <c r="O312" s="38"/>
      <c r="P312" s="38"/>
      <c r="Q312" s="38"/>
      <c r="R312" s="22"/>
      <c r="S312" s="22"/>
      <c r="T312" s="22"/>
      <c r="U312" s="22"/>
      <c r="V312" s="22"/>
      <c r="W312" s="22"/>
      <c r="X312" s="22"/>
      <c r="Y312" s="22"/>
      <c r="Z312" s="22"/>
      <c r="AA312" s="22"/>
      <c r="AB312" s="22"/>
    </row>
    <row r="313">
      <c r="A313" s="22"/>
      <c r="B313" s="22"/>
      <c r="C313" s="22"/>
      <c r="D313" s="22"/>
      <c r="E313" s="36"/>
      <c r="F313" s="22"/>
      <c r="G313" s="22"/>
      <c r="H313" s="22"/>
      <c r="I313" s="22"/>
      <c r="J313" s="22"/>
      <c r="K313" s="22"/>
      <c r="L313" s="37"/>
      <c r="M313" s="38"/>
      <c r="N313" s="38"/>
      <c r="O313" s="38"/>
      <c r="P313" s="38"/>
      <c r="Q313" s="38"/>
      <c r="R313" s="22"/>
      <c r="S313" s="22"/>
      <c r="T313" s="22"/>
      <c r="U313" s="22"/>
      <c r="V313" s="22"/>
      <c r="W313" s="22"/>
      <c r="X313" s="22"/>
      <c r="Y313" s="22"/>
      <c r="Z313" s="22"/>
      <c r="AA313" s="22"/>
      <c r="AB313" s="22"/>
    </row>
    <row r="314">
      <c r="A314" s="22"/>
      <c r="B314" s="22"/>
      <c r="C314" s="22"/>
      <c r="D314" s="22"/>
      <c r="E314" s="36"/>
      <c r="F314" s="22"/>
      <c r="G314" s="22"/>
      <c r="H314" s="22"/>
      <c r="I314" s="22"/>
      <c r="J314" s="22"/>
      <c r="K314" s="22"/>
      <c r="L314" s="37"/>
      <c r="M314" s="38"/>
      <c r="N314" s="38"/>
      <c r="O314" s="38"/>
      <c r="P314" s="38"/>
      <c r="Q314" s="38"/>
      <c r="R314" s="22"/>
      <c r="S314" s="22"/>
      <c r="T314" s="22"/>
      <c r="U314" s="22"/>
      <c r="V314" s="22"/>
      <c r="W314" s="22"/>
      <c r="X314" s="22"/>
      <c r="Y314" s="22"/>
      <c r="Z314" s="22"/>
      <c r="AA314" s="22"/>
      <c r="AB314" s="22"/>
    </row>
    <row r="315">
      <c r="A315" s="22"/>
      <c r="B315" s="22"/>
      <c r="C315" s="22"/>
      <c r="D315" s="22"/>
      <c r="E315" s="36"/>
      <c r="F315" s="22"/>
      <c r="G315" s="22"/>
      <c r="H315" s="22"/>
      <c r="I315" s="22"/>
      <c r="J315" s="22"/>
      <c r="K315" s="22"/>
      <c r="L315" s="37"/>
      <c r="M315" s="38"/>
      <c r="N315" s="38"/>
      <c r="O315" s="38"/>
      <c r="P315" s="38"/>
      <c r="Q315" s="38"/>
      <c r="R315" s="22"/>
      <c r="S315" s="22"/>
      <c r="T315" s="22"/>
      <c r="U315" s="22"/>
      <c r="V315" s="22"/>
      <c r="W315" s="22"/>
      <c r="X315" s="22"/>
      <c r="Y315" s="22"/>
      <c r="Z315" s="22"/>
      <c r="AA315" s="22"/>
      <c r="AB315" s="22"/>
    </row>
    <row r="316">
      <c r="A316" s="22"/>
      <c r="B316" s="22"/>
      <c r="C316" s="22"/>
      <c r="D316" s="22"/>
      <c r="E316" s="36"/>
      <c r="F316" s="22"/>
      <c r="G316" s="22"/>
      <c r="H316" s="22"/>
      <c r="I316" s="22"/>
      <c r="J316" s="22"/>
      <c r="K316" s="22"/>
      <c r="L316" s="37"/>
      <c r="M316" s="38"/>
      <c r="N316" s="38"/>
      <c r="O316" s="38"/>
      <c r="P316" s="38"/>
      <c r="Q316" s="38"/>
      <c r="R316" s="22"/>
      <c r="S316" s="22"/>
      <c r="T316" s="22"/>
      <c r="U316" s="22"/>
      <c r="V316" s="22"/>
      <c r="W316" s="22"/>
      <c r="X316" s="22"/>
      <c r="Y316" s="22"/>
      <c r="Z316" s="22"/>
      <c r="AA316" s="22"/>
      <c r="AB316" s="22"/>
    </row>
    <row r="317">
      <c r="A317" s="22"/>
      <c r="B317" s="22"/>
      <c r="C317" s="22"/>
      <c r="D317" s="22"/>
      <c r="E317" s="36"/>
      <c r="F317" s="22"/>
      <c r="G317" s="22"/>
      <c r="H317" s="22"/>
      <c r="I317" s="22"/>
      <c r="J317" s="22"/>
      <c r="K317" s="22"/>
      <c r="L317" s="37"/>
      <c r="M317" s="38"/>
      <c r="N317" s="38"/>
      <c r="O317" s="38"/>
      <c r="P317" s="38"/>
      <c r="Q317" s="38"/>
      <c r="R317" s="22"/>
      <c r="S317" s="22"/>
      <c r="T317" s="22"/>
      <c r="U317" s="22"/>
      <c r="V317" s="22"/>
      <c r="W317" s="22"/>
      <c r="X317" s="22"/>
      <c r="Y317" s="22"/>
      <c r="Z317" s="22"/>
      <c r="AA317" s="22"/>
      <c r="AB317" s="22"/>
    </row>
    <row r="318">
      <c r="A318" s="22"/>
      <c r="B318" s="22"/>
      <c r="C318" s="22"/>
      <c r="D318" s="22"/>
      <c r="E318" s="36"/>
      <c r="F318" s="22"/>
      <c r="G318" s="22"/>
      <c r="H318" s="22"/>
      <c r="I318" s="22"/>
      <c r="J318" s="22"/>
      <c r="K318" s="22"/>
      <c r="L318" s="37"/>
      <c r="M318" s="38"/>
      <c r="N318" s="38"/>
      <c r="O318" s="38"/>
      <c r="P318" s="38"/>
      <c r="Q318" s="38"/>
      <c r="R318" s="22"/>
      <c r="S318" s="22"/>
      <c r="T318" s="22"/>
      <c r="U318" s="22"/>
      <c r="V318" s="22"/>
      <c r="W318" s="22"/>
      <c r="X318" s="22"/>
      <c r="Y318" s="22"/>
      <c r="Z318" s="22"/>
      <c r="AA318" s="22"/>
      <c r="AB318" s="22"/>
    </row>
    <row r="319">
      <c r="A319" s="22"/>
      <c r="B319" s="22"/>
      <c r="C319" s="22"/>
      <c r="D319" s="22"/>
      <c r="E319" s="36"/>
      <c r="F319" s="22"/>
      <c r="G319" s="22"/>
      <c r="H319" s="22"/>
      <c r="I319" s="22"/>
      <c r="J319" s="22"/>
      <c r="K319" s="22"/>
      <c r="L319" s="37"/>
      <c r="M319" s="38"/>
      <c r="N319" s="38"/>
      <c r="O319" s="38"/>
      <c r="P319" s="38"/>
      <c r="Q319" s="38"/>
      <c r="R319" s="22"/>
      <c r="S319" s="22"/>
      <c r="T319" s="22"/>
      <c r="U319" s="22"/>
      <c r="V319" s="22"/>
      <c r="W319" s="22"/>
      <c r="X319" s="22"/>
      <c r="Y319" s="22"/>
      <c r="Z319" s="22"/>
      <c r="AA319" s="22"/>
      <c r="AB319" s="22"/>
    </row>
    <row r="320">
      <c r="A320" s="22"/>
      <c r="B320" s="22"/>
      <c r="C320" s="22"/>
      <c r="D320" s="22"/>
      <c r="E320" s="36"/>
      <c r="F320" s="22"/>
      <c r="G320" s="22"/>
      <c r="H320" s="22"/>
      <c r="I320" s="22"/>
      <c r="J320" s="22"/>
      <c r="K320" s="22"/>
      <c r="L320" s="37"/>
      <c r="M320" s="38"/>
      <c r="N320" s="38"/>
      <c r="O320" s="38"/>
      <c r="P320" s="38"/>
      <c r="Q320" s="38"/>
      <c r="R320" s="22"/>
      <c r="S320" s="22"/>
      <c r="T320" s="22"/>
      <c r="U320" s="22"/>
      <c r="V320" s="22"/>
      <c r="W320" s="22"/>
      <c r="X320" s="22"/>
      <c r="Y320" s="22"/>
      <c r="Z320" s="22"/>
      <c r="AA320" s="22"/>
      <c r="AB320" s="22"/>
    </row>
    <row r="321">
      <c r="A321" s="22"/>
      <c r="B321" s="22"/>
      <c r="C321" s="22"/>
      <c r="D321" s="22"/>
      <c r="E321" s="36"/>
      <c r="F321" s="22"/>
      <c r="G321" s="22"/>
      <c r="H321" s="22"/>
      <c r="I321" s="22"/>
      <c r="J321" s="22"/>
      <c r="K321" s="22"/>
      <c r="L321" s="37"/>
      <c r="M321" s="38"/>
      <c r="N321" s="38"/>
      <c r="O321" s="38"/>
      <c r="P321" s="38"/>
      <c r="Q321" s="38"/>
      <c r="R321" s="22"/>
      <c r="S321" s="22"/>
      <c r="T321" s="22"/>
      <c r="U321" s="22"/>
      <c r="V321" s="22"/>
      <c r="W321" s="22"/>
      <c r="X321" s="22"/>
      <c r="Y321" s="22"/>
      <c r="Z321" s="22"/>
      <c r="AA321" s="22"/>
      <c r="AB321" s="22"/>
    </row>
    <row r="322">
      <c r="A322" s="22"/>
      <c r="B322" s="22"/>
      <c r="C322" s="22"/>
      <c r="D322" s="22"/>
      <c r="E322" s="36"/>
      <c r="F322" s="22"/>
      <c r="G322" s="22"/>
      <c r="H322" s="22"/>
      <c r="I322" s="22"/>
      <c r="J322" s="22"/>
      <c r="K322" s="22"/>
      <c r="L322" s="37"/>
      <c r="M322" s="38"/>
      <c r="N322" s="38"/>
      <c r="O322" s="38"/>
      <c r="P322" s="38"/>
      <c r="Q322" s="38"/>
      <c r="R322" s="22"/>
      <c r="S322" s="22"/>
      <c r="T322" s="22"/>
      <c r="U322" s="22"/>
      <c r="V322" s="22"/>
      <c r="W322" s="22"/>
      <c r="X322" s="22"/>
      <c r="Y322" s="22"/>
      <c r="Z322" s="22"/>
      <c r="AA322" s="22"/>
      <c r="AB322" s="22"/>
    </row>
    <row r="323">
      <c r="A323" s="22"/>
      <c r="B323" s="22"/>
      <c r="C323" s="22"/>
      <c r="D323" s="22"/>
      <c r="E323" s="36"/>
      <c r="F323" s="22"/>
      <c r="G323" s="22"/>
      <c r="H323" s="22"/>
      <c r="I323" s="22"/>
      <c r="J323" s="22"/>
      <c r="K323" s="22"/>
      <c r="L323" s="37"/>
      <c r="M323" s="38"/>
      <c r="N323" s="38"/>
      <c r="O323" s="38"/>
      <c r="P323" s="38"/>
      <c r="Q323" s="38"/>
      <c r="R323" s="22"/>
      <c r="S323" s="22"/>
      <c r="T323" s="22"/>
      <c r="U323" s="22"/>
      <c r="V323" s="22"/>
      <c r="W323" s="22"/>
      <c r="X323" s="22"/>
      <c r="Y323" s="22"/>
      <c r="Z323" s="22"/>
      <c r="AA323" s="22"/>
      <c r="AB323" s="22"/>
    </row>
    <row r="324">
      <c r="A324" s="22"/>
      <c r="B324" s="22"/>
      <c r="C324" s="22"/>
      <c r="D324" s="22"/>
      <c r="E324" s="36"/>
      <c r="F324" s="22"/>
      <c r="G324" s="22"/>
      <c r="H324" s="22"/>
      <c r="I324" s="22"/>
      <c r="J324" s="22"/>
      <c r="K324" s="22"/>
      <c r="L324" s="37"/>
      <c r="M324" s="38"/>
      <c r="N324" s="38"/>
      <c r="O324" s="38"/>
      <c r="P324" s="38"/>
      <c r="Q324" s="38"/>
      <c r="R324" s="22"/>
      <c r="S324" s="22"/>
      <c r="T324" s="22"/>
      <c r="U324" s="22"/>
      <c r="V324" s="22"/>
      <c r="W324" s="22"/>
      <c r="X324" s="22"/>
      <c r="Y324" s="22"/>
      <c r="Z324" s="22"/>
      <c r="AA324" s="22"/>
      <c r="AB324" s="22"/>
    </row>
    <row r="325">
      <c r="A325" s="22"/>
      <c r="B325" s="22"/>
      <c r="C325" s="22"/>
      <c r="D325" s="22"/>
      <c r="E325" s="36"/>
      <c r="F325" s="22"/>
      <c r="G325" s="22"/>
      <c r="H325" s="22"/>
      <c r="I325" s="22"/>
      <c r="J325" s="22"/>
      <c r="K325" s="22"/>
      <c r="L325" s="37"/>
      <c r="M325" s="38"/>
      <c r="N325" s="38"/>
      <c r="O325" s="38"/>
      <c r="P325" s="38"/>
      <c r="Q325" s="38"/>
      <c r="R325" s="22"/>
      <c r="S325" s="22"/>
      <c r="T325" s="22"/>
      <c r="U325" s="22"/>
      <c r="V325" s="22"/>
      <c r="W325" s="22"/>
      <c r="X325" s="22"/>
      <c r="Y325" s="22"/>
      <c r="Z325" s="22"/>
      <c r="AA325" s="22"/>
      <c r="AB325" s="22"/>
    </row>
    <row r="326">
      <c r="A326" s="22"/>
      <c r="B326" s="22"/>
      <c r="C326" s="22"/>
      <c r="D326" s="22"/>
      <c r="E326" s="36"/>
      <c r="F326" s="22"/>
      <c r="G326" s="22"/>
      <c r="H326" s="22"/>
      <c r="I326" s="22"/>
      <c r="J326" s="22"/>
      <c r="K326" s="22"/>
      <c r="L326" s="37"/>
      <c r="M326" s="38"/>
      <c r="N326" s="38"/>
      <c r="O326" s="38"/>
      <c r="P326" s="38"/>
      <c r="Q326" s="38"/>
      <c r="R326" s="22"/>
      <c r="S326" s="22"/>
      <c r="T326" s="22"/>
      <c r="U326" s="22"/>
      <c r="V326" s="22"/>
      <c r="W326" s="22"/>
      <c r="X326" s="22"/>
      <c r="Y326" s="22"/>
      <c r="Z326" s="22"/>
      <c r="AA326" s="22"/>
      <c r="AB326" s="22"/>
    </row>
    <row r="327">
      <c r="A327" s="22"/>
      <c r="B327" s="22"/>
      <c r="C327" s="22"/>
      <c r="D327" s="22"/>
      <c r="E327" s="36"/>
      <c r="F327" s="22"/>
      <c r="G327" s="22"/>
      <c r="H327" s="22"/>
      <c r="I327" s="22"/>
      <c r="J327" s="22"/>
      <c r="K327" s="22"/>
      <c r="L327" s="37"/>
      <c r="M327" s="38"/>
      <c r="N327" s="38"/>
      <c r="O327" s="38"/>
      <c r="P327" s="38"/>
      <c r="Q327" s="38"/>
      <c r="R327" s="22"/>
      <c r="S327" s="22"/>
      <c r="T327" s="22"/>
      <c r="U327" s="22"/>
      <c r="V327" s="22"/>
      <c r="W327" s="22"/>
      <c r="X327" s="22"/>
      <c r="Y327" s="22"/>
      <c r="Z327" s="22"/>
      <c r="AA327" s="22"/>
      <c r="AB327" s="22"/>
    </row>
    <row r="328">
      <c r="A328" s="22"/>
      <c r="B328" s="22"/>
      <c r="C328" s="22"/>
      <c r="D328" s="22"/>
      <c r="E328" s="36"/>
      <c r="F328" s="22"/>
      <c r="G328" s="22"/>
      <c r="H328" s="22"/>
      <c r="I328" s="22"/>
      <c r="J328" s="22"/>
      <c r="K328" s="22"/>
      <c r="L328" s="37"/>
      <c r="M328" s="38"/>
      <c r="N328" s="38"/>
      <c r="O328" s="38"/>
      <c r="P328" s="38"/>
      <c r="Q328" s="38"/>
      <c r="R328" s="22"/>
      <c r="S328" s="22"/>
      <c r="T328" s="22"/>
      <c r="U328" s="22"/>
      <c r="V328" s="22"/>
      <c r="W328" s="22"/>
      <c r="X328" s="22"/>
      <c r="Y328" s="22"/>
      <c r="Z328" s="22"/>
      <c r="AA328" s="22"/>
      <c r="AB328" s="22"/>
    </row>
    <row r="329">
      <c r="A329" s="22"/>
      <c r="B329" s="22"/>
      <c r="C329" s="22"/>
      <c r="D329" s="22"/>
      <c r="E329" s="36"/>
      <c r="F329" s="22"/>
      <c r="G329" s="22"/>
      <c r="H329" s="22"/>
      <c r="I329" s="22"/>
      <c r="J329" s="22"/>
      <c r="K329" s="22"/>
      <c r="L329" s="37"/>
      <c r="M329" s="38"/>
      <c r="N329" s="38"/>
      <c r="O329" s="38"/>
      <c r="P329" s="38"/>
      <c r="Q329" s="38"/>
      <c r="R329" s="22"/>
      <c r="S329" s="22"/>
      <c r="T329" s="22"/>
      <c r="U329" s="22"/>
      <c r="V329" s="22"/>
      <c r="W329" s="22"/>
      <c r="X329" s="22"/>
      <c r="Y329" s="22"/>
      <c r="Z329" s="22"/>
      <c r="AA329" s="22"/>
      <c r="AB329" s="22"/>
    </row>
    <row r="330">
      <c r="A330" s="22"/>
      <c r="B330" s="22"/>
      <c r="C330" s="22"/>
      <c r="D330" s="22"/>
      <c r="E330" s="36"/>
      <c r="F330" s="22"/>
      <c r="G330" s="22"/>
      <c r="H330" s="22"/>
      <c r="I330" s="22"/>
      <c r="J330" s="22"/>
      <c r="K330" s="22"/>
      <c r="L330" s="37"/>
      <c r="M330" s="38"/>
      <c r="N330" s="38"/>
      <c r="O330" s="38"/>
      <c r="P330" s="38"/>
      <c r="Q330" s="38"/>
      <c r="R330" s="22"/>
      <c r="S330" s="22"/>
      <c r="T330" s="22"/>
      <c r="U330" s="22"/>
      <c r="V330" s="22"/>
      <c r="W330" s="22"/>
      <c r="X330" s="22"/>
      <c r="Y330" s="22"/>
      <c r="Z330" s="22"/>
      <c r="AA330" s="22"/>
      <c r="AB330" s="22"/>
    </row>
    <row r="331">
      <c r="A331" s="22"/>
      <c r="B331" s="22"/>
      <c r="C331" s="22"/>
      <c r="D331" s="22"/>
      <c r="E331" s="36"/>
      <c r="F331" s="22"/>
      <c r="G331" s="22"/>
      <c r="H331" s="22"/>
      <c r="I331" s="22"/>
      <c r="J331" s="22"/>
      <c r="K331" s="22"/>
      <c r="L331" s="37"/>
      <c r="M331" s="38"/>
      <c r="N331" s="38"/>
      <c r="O331" s="38"/>
      <c r="P331" s="38"/>
      <c r="Q331" s="38"/>
      <c r="R331" s="22"/>
      <c r="S331" s="22"/>
      <c r="T331" s="22"/>
      <c r="U331" s="22"/>
      <c r="V331" s="22"/>
      <c r="W331" s="22"/>
      <c r="X331" s="22"/>
      <c r="Y331" s="22"/>
      <c r="Z331" s="22"/>
      <c r="AA331" s="22"/>
      <c r="AB331" s="22"/>
    </row>
    <row r="332">
      <c r="A332" s="22"/>
      <c r="B332" s="22"/>
      <c r="C332" s="22"/>
      <c r="D332" s="22"/>
      <c r="E332" s="36"/>
      <c r="F332" s="22"/>
      <c r="G332" s="22"/>
      <c r="H332" s="22"/>
      <c r="I332" s="22"/>
      <c r="J332" s="22"/>
      <c r="K332" s="22"/>
      <c r="L332" s="37"/>
      <c r="M332" s="38"/>
      <c r="N332" s="38"/>
      <c r="O332" s="38"/>
      <c r="P332" s="38"/>
      <c r="Q332" s="38"/>
      <c r="R332" s="22"/>
      <c r="S332" s="22"/>
      <c r="T332" s="22"/>
      <c r="U332" s="22"/>
      <c r="V332" s="22"/>
      <c r="W332" s="22"/>
      <c r="X332" s="22"/>
      <c r="Y332" s="22"/>
      <c r="Z332" s="22"/>
      <c r="AA332" s="22"/>
      <c r="AB332" s="22"/>
    </row>
    <row r="333">
      <c r="A333" s="22"/>
      <c r="B333" s="22"/>
      <c r="C333" s="22"/>
      <c r="D333" s="22"/>
      <c r="E333" s="36"/>
      <c r="F333" s="22"/>
      <c r="G333" s="22"/>
      <c r="H333" s="22"/>
      <c r="I333" s="22"/>
      <c r="J333" s="22"/>
      <c r="K333" s="22"/>
      <c r="L333" s="37"/>
      <c r="M333" s="38"/>
      <c r="N333" s="38"/>
      <c r="O333" s="38"/>
      <c r="P333" s="38"/>
      <c r="Q333" s="38"/>
      <c r="R333" s="22"/>
      <c r="S333" s="22"/>
      <c r="T333" s="22"/>
      <c r="U333" s="22"/>
      <c r="V333" s="22"/>
      <c r="W333" s="22"/>
      <c r="X333" s="22"/>
      <c r="Y333" s="22"/>
      <c r="Z333" s="22"/>
      <c r="AA333" s="22"/>
      <c r="AB333" s="22"/>
    </row>
    <row r="334">
      <c r="A334" s="22"/>
      <c r="B334" s="22"/>
      <c r="C334" s="22"/>
      <c r="D334" s="22"/>
      <c r="E334" s="36"/>
      <c r="F334" s="22"/>
      <c r="G334" s="22"/>
      <c r="H334" s="22"/>
      <c r="I334" s="22"/>
      <c r="J334" s="22"/>
      <c r="K334" s="22"/>
      <c r="L334" s="37"/>
      <c r="M334" s="38"/>
      <c r="N334" s="38"/>
      <c r="O334" s="38"/>
      <c r="P334" s="38"/>
      <c r="Q334" s="38"/>
      <c r="R334" s="22"/>
      <c r="S334" s="22"/>
      <c r="T334" s="22"/>
      <c r="U334" s="22"/>
      <c r="V334" s="22"/>
      <c r="W334" s="22"/>
      <c r="X334" s="22"/>
      <c r="Y334" s="22"/>
      <c r="Z334" s="22"/>
      <c r="AA334" s="22"/>
      <c r="AB334" s="22"/>
    </row>
    <row r="335">
      <c r="A335" s="22"/>
      <c r="B335" s="22"/>
      <c r="C335" s="22"/>
      <c r="D335" s="22"/>
      <c r="E335" s="36"/>
      <c r="F335" s="22"/>
      <c r="G335" s="22"/>
      <c r="H335" s="22"/>
      <c r="I335" s="22"/>
      <c r="J335" s="22"/>
      <c r="K335" s="22"/>
      <c r="L335" s="37"/>
      <c r="M335" s="38"/>
      <c r="N335" s="38"/>
      <c r="O335" s="38"/>
      <c r="P335" s="38"/>
      <c r="Q335" s="38"/>
      <c r="R335" s="22"/>
      <c r="S335" s="22"/>
      <c r="T335" s="22"/>
      <c r="U335" s="22"/>
      <c r="V335" s="22"/>
      <c r="W335" s="22"/>
      <c r="X335" s="22"/>
      <c r="Y335" s="22"/>
      <c r="Z335" s="22"/>
      <c r="AA335" s="22"/>
      <c r="AB335" s="22"/>
    </row>
    <row r="336">
      <c r="A336" s="22"/>
      <c r="B336" s="22"/>
      <c r="C336" s="22"/>
      <c r="D336" s="22"/>
      <c r="E336" s="36"/>
      <c r="F336" s="22"/>
      <c r="G336" s="22"/>
      <c r="H336" s="22"/>
      <c r="I336" s="22"/>
      <c r="J336" s="22"/>
      <c r="K336" s="22"/>
      <c r="L336" s="37"/>
      <c r="M336" s="38"/>
      <c r="N336" s="38"/>
      <c r="O336" s="38"/>
      <c r="P336" s="38"/>
      <c r="Q336" s="38"/>
      <c r="R336" s="22"/>
      <c r="S336" s="22"/>
      <c r="T336" s="22"/>
      <c r="U336" s="22"/>
      <c r="V336" s="22"/>
      <c r="W336" s="22"/>
      <c r="X336" s="22"/>
      <c r="Y336" s="22"/>
      <c r="Z336" s="22"/>
      <c r="AA336" s="22"/>
      <c r="AB336" s="22"/>
    </row>
    <row r="337">
      <c r="A337" s="22"/>
      <c r="B337" s="22"/>
      <c r="C337" s="22"/>
      <c r="D337" s="22"/>
      <c r="E337" s="36"/>
      <c r="F337" s="22"/>
      <c r="G337" s="22"/>
      <c r="H337" s="22"/>
      <c r="I337" s="22"/>
      <c r="J337" s="22"/>
      <c r="K337" s="22"/>
      <c r="L337" s="37"/>
      <c r="M337" s="38"/>
      <c r="N337" s="38"/>
      <c r="O337" s="38"/>
      <c r="P337" s="38"/>
      <c r="Q337" s="38"/>
      <c r="R337" s="22"/>
      <c r="S337" s="22"/>
      <c r="T337" s="22"/>
      <c r="U337" s="22"/>
      <c r="V337" s="22"/>
      <c r="W337" s="22"/>
      <c r="X337" s="22"/>
      <c r="Y337" s="22"/>
      <c r="Z337" s="22"/>
      <c r="AA337" s="22"/>
      <c r="AB337" s="22"/>
    </row>
    <row r="338">
      <c r="A338" s="22"/>
      <c r="B338" s="22"/>
      <c r="C338" s="22"/>
      <c r="D338" s="22"/>
      <c r="E338" s="36"/>
      <c r="F338" s="22"/>
      <c r="G338" s="22"/>
      <c r="H338" s="22"/>
      <c r="I338" s="22"/>
      <c r="J338" s="22"/>
      <c r="K338" s="22"/>
      <c r="L338" s="37"/>
      <c r="M338" s="38"/>
      <c r="N338" s="38"/>
      <c r="O338" s="38"/>
      <c r="P338" s="38"/>
      <c r="Q338" s="38"/>
      <c r="R338" s="22"/>
      <c r="S338" s="22"/>
      <c r="T338" s="22"/>
      <c r="U338" s="22"/>
      <c r="V338" s="22"/>
      <c r="W338" s="22"/>
      <c r="X338" s="22"/>
      <c r="Y338" s="22"/>
      <c r="Z338" s="22"/>
      <c r="AA338" s="22"/>
      <c r="AB338" s="22"/>
    </row>
    <row r="339">
      <c r="A339" s="22"/>
      <c r="B339" s="22"/>
      <c r="C339" s="22"/>
      <c r="D339" s="22"/>
      <c r="E339" s="36"/>
      <c r="F339" s="22"/>
      <c r="G339" s="22"/>
      <c r="H339" s="22"/>
      <c r="I339" s="22"/>
      <c r="J339" s="22"/>
      <c r="K339" s="22"/>
      <c r="L339" s="37"/>
      <c r="M339" s="38"/>
      <c r="N339" s="38"/>
      <c r="O339" s="38"/>
      <c r="P339" s="38"/>
      <c r="Q339" s="38"/>
      <c r="R339" s="22"/>
      <c r="S339" s="22"/>
      <c r="T339" s="22"/>
      <c r="U339" s="22"/>
      <c r="V339" s="22"/>
      <c r="W339" s="22"/>
      <c r="X339" s="22"/>
      <c r="Y339" s="22"/>
      <c r="Z339" s="22"/>
      <c r="AA339" s="22"/>
      <c r="AB339" s="22"/>
    </row>
    <row r="340">
      <c r="A340" s="22"/>
      <c r="B340" s="22"/>
      <c r="C340" s="22"/>
      <c r="D340" s="22"/>
      <c r="E340" s="36"/>
      <c r="F340" s="22"/>
      <c r="G340" s="22"/>
      <c r="H340" s="22"/>
      <c r="I340" s="22"/>
      <c r="J340" s="22"/>
      <c r="K340" s="22"/>
      <c r="L340" s="37"/>
      <c r="M340" s="38"/>
      <c r="N340" s="38"/>
      <c r="O340" s="38"/>
      <c r="P340" s="38"/>
      <c r="Q340" s="38"/>
      <c r="R340" s="22"/>
      <c r="S340" s="22"/>
      <c r="T340" s="22"/>
      <c r="U340" s="22"/>
      <c r="V340" s="22"/>
      <c r="W340" s="22"/>
      <c r="X340" s="22"/>
      <c r="Y340" s="22"/>
      <c r="Z340" s="22"/>
      <c r="AA340" s="22"/>
      <c r="AB340" s="22"/>
    </row>
    <row r="341">
      <c r="A341" s="22"/>
      <c r="B341" s="22"/>
      <c r="C341" s="22"/>
      <c r="D341" s="22"/>
      <c r="E341" s="36"/>
      <c r="F341" s="22"/>
      <c r="G341" s="22"/>
      <c r="H341" s="22"/>
      <c r="I341" s="22"/>
      <c r="J341" s="22"/>
      <c r="K341" s="22"/>
      <c r="L341" s="37"/>
      <c r="M341" s="38"/>
      <c r="N341" s="38"/>
      <c r="O341" s="38"/>
      <c r="P341" s="38"/>
      <c r="Q341" s="38"/>
      <c r="R341" s="22"/>
      <c r="S341" s="22"/>
      <c r="T341" s="22"/>
      <c r="U341" s="22"/>
      <c r="V341" s="22"/>
      <c r="W341" s="22"/>
      <c r="X341" s="22"/>
      <c r="Y341" s="22"/>
      <c r="Z341" s="22"/>
      <c r="AA341" s="22"/>
      <c r="AB341" s="22"/>
    </row>
    <row r="342">
      <c r="A342" s="22"/>
      <c r="B342" s="22"/>
      <c r="C342" s="22"/>
      <c r="D342" s="22"/>
      <c r="E342" s="36"/>
      <c r="F342" s="22"/>
      <c r="G342" s="22"/>
      <c r="H342" s="22"/>
      <c r="I342" s="22"/>
      <c r="J342" s="22"/>
      <c r="K342" s="22"/>
      <c r="L342" s="37"/>
      <c r="M342" s="38"/>
      <c r="N342" s="38"/>
      <c r="O342" s="38"/>
      <c r="P342" s="38"/>
      <c r="Q342" s="38"/>
      <c r="R342" s="22"/>
      <c r="S342" s="22"/>
      <c r="T342" s="22"/>
      <c r="U342" s="22"/>
      <c r="V342" s="22"/>
      <c r="W342" s="22"/>
      <c r="X342" s="22"/>
      <c r="Y342" s="22"/>
      <c r="Z342" s="22"/>
      <c r="AA342" s="22"/>
      <c r="AB342" s="22"/>
    </row>
    <row r="343">
      <c r="A343" s="22"/>
      <c r="B343" s="22"/>
      <c r="C343" s="22"/>
      <c r="D343" s="22"/>
      <c r="E343" s="36"/>
      <c r="F343" s="22"/>
      <c r="G343" s="22"/>
      <c r="H343" s="22"/>
      <c r="I343" s="22"/>
      <c r="J343" s="22"/>
      <c r="K343" s="22"/>
      <c r="L343" s="37"/>
      <c r="M343" s="38"/>
      <c r="N343" s="38"/>
      <c r="O343" s="38"/>
      <c r="P343" s="38"/>
      <c r="Q343" s="38"/>
      <c r="R343" s="22"/>
      <c r="S343" s="22"/>
      <c r="T343" s="22"/>
      <c r="U343" s="22"/>
      <c r="V343" s="22"/>
      <c r="W343" s="22"/>
      <c r="X343" s="22"/>
      <c r="Y343" s="22"/>
      <c r="Z343" s="22"/>
      <c r="AA343" s="22"/>
      <c r="AB343" s="22"/>
    </row>
    <row r="344">
      <c r="A344" s="22"/>
      <c r="B344" s="22"/>
      <c r="C344" s="22"/>
      <c r="D344" s="22"/>
      <c r="E344" s="36"/>
      <c r="F344" s="22"/>
      <c r="G344" s="22"/>
      <c r="H344" s="22"/>
      <c r="I344" s="22"/>
      <c r="J344" s="22"/>
      <c r="K344" s="22"/>
      <c r="L344" s="37"/>
      <c r="M344" s="38"/>
      <c r="N344" s="38"/>
      <c r="O344" s="38"/>
      <c r="P344" s="38"/>
      <c r="Q344" s="38"/>
      <c r="R344" s="22"/>
      <c r="S344" s="22"/>
      <c r="T344" s="22"/>
      <c r="U344" s="22"/>
      <c r="V344" s="22"/>
      <c r="W344" s="22"/>
      <c r="X344" s="22"/>
      <c r="Y344" s="22"/>
      <c r="Z344" s="22"/>
      <c r="AA344" s="22"/>
      <c r="AB344" s="22"/>
    </row>
    <row r="345">
      <c r="A345" s="22"/>
      <c r="B345" s="22"/>
      <c r="C345" s="22"/>
      <c r="D345" s="22"/>
      <c r="E345" s="36"/>
      <c r="F345" s="22"/>
      <c r="G345" s="22"/>
      <c r="H345" s="22"/>
      <c r="I345" s="22"/>
      <c r="J345" s="22"/>
      <c r="K345" s="22"/>
      <c r="L345" s="37"/>
      <c r="M345" s="38"/>
      <c r="N345" s="38"/>
      <c r="O345" s="38"/>
      <c r="P345" s="38"/>
      <c r="Q345" s="38"/>
      <c r="R345" s="22"/>
      <c r="S345" s="22"/>
      <c r="T345" s="22"/>
      <c r="U345" s="22"/>
      <c r="V345" s="22"/>
      <c r="W345" s="22"/>
      <c r="X345" s="22"/>
      <c r="Y345" s="22"/>
      <c r="Z345" s="22"/>
      <c r="AA345" s="22"/>
      <c r="AB345" s="22"/>
    </row>
    <row r="346">
      <c r="A346" s="22"/>
      <c r="B346" s="22"/>
      <c r="C346" s="22"/>
      <c r="D346" s="22"/>
      <c r="E346" s="36"/>
      <c r="F346" s="22"/>
      <c r="G346" s="22"/>
      <c r="H346" s="22"/>
      <c r="I346" s="22"/>
      <c r="J346" s="22"/>
      <c r="K346" s="22"/>
      <c r="L346" s="37"/>
      <c r="M346" s="38"/>
      <c r="N346" s="38"/>
      <c r="O346" s="38"/>
      <c r="P346" s="38"/>
      <c r="Q346" s="38"/>
      <c r="R346" s="22"/>
      <c r="S346" s="22"/>
      <c r="T346" s="22"/>
      <c r="U346" s="22"/>
      <c r="V346" s="22"/>
      <c r="W346" s="22"/>
      <c r="X346" s="22"/>
      <c r="Y346" s="22"/>
      <c r="Z346" s="22"/>
      <c r="AA346" s="22"/>
      <c r="AB346" s="22"/>
    </row>
    <row r="347">
      <c r="A347" s="22"/>
      <c r="B347" s="22"/>
      <c r="C347" s="22"/>
      <c r="D347" s="22"/>
      <c r="E347" s="36"/>
      <c r="F347" s="22"/>
      <c r="G347" s="22"/>
      <c r="H347" s="22"/>
      <c r="I347" s="22"/>
      <c r="J347" s="22"/>
      <c r="K347" s="22"/>
      <c r="L347" s="37"/>
      <c r="M347" s="38"/>
      <c r="N347" s="38"/>
      <c r="O347" s="38"/>
      <c r="P347" s="38"/>
      <c r="Q347" s="38"/>
      <c r="R347" s="22"/>
      <c r="S347" s="22"/>
      <c r="T347" s="22"/>
      <c r="U347" s="22"/>
      <c r="V347" s="22"/>
      <c r="W347" s="22"/>
      <c r="X347" s="22"/>
      <c r="Y347" s="22"/>
      <c r="Z347" s="22"/>
      <c r="AA347" s="22"/>
      <c r="AB347" s="22"/>
    </row>
    <row r="348">
      <c r="A348" s="22"/>
      <c r="B348" s="22"/>
      <c r="C348" s="22"/>
      <c r="D348" s="22"/>
      <c r="E348" s="36"/>
      <c r="F348" s="22"/>
      <c r="G348" s="22"/>
      <c r="H348" s="22"/>
      <c r="I348" s="22"/>
      <c r="J348" s="22"/>
      <c r="K348" s="22"/>
      <c r="L348" s="37"/>
      <c r="M348" s="38"/>
      <c r="N348" s="38"/>
      <c r="O348" s="38"/>
      <c r="P348" s="38"/>
      <c r="Q348" s="38"/>
      <c r="R348" s="22"/>
      <c r="S348" s="22"/>
      <c r="T348" s="22"/>
      <c r="U348" s="22"/>
      <c r="V348" s="22"/>
      <c r="W348" s="22"/>
      <c r="X348" s="22"/>
      <c r="Y348" s="22"/>
      <c r="Z348" s="22"/>
      <c r="AA348" s="22"/>
      <c r="AB348" s="22"/>
    </row>
    <row r="349">
      <c r="A349" s="22"/>
      <c r="B349" s="22"/>
      <c r="C349" s="22"/>
      <c r="D349" s="22"/>
      <c r="E349" s="36"/>
      <c r="F349" s="22"/>
      <c r="G349" s="22"/>
      <c r="H349" s="22"/>
      <c r="I349" s="22"/>
      <c r="J349" s="22"/>
      <c r="K349" s="22"/>
      <c r="L349" s="37"/>
      <c r="M349" s="38"/>
      <c r="N349" s="38"/>
      <c r="O349" s="38"/>
      <c r="P349" s="38"/>
      <c r="Q349" s="38"/>
      <c r="R349" s="22"/>
      <c r="S349" s="22"/>
      <c r="T349" s="22"/>
      <c r="U349" s="22"/>
      <c r="V349" s="22"/>
      <c r="W349" s="22"/>
      <c r="X349" s="22"/>
      <c r="Y349" s="22"/>
      <c r="Z349" s="22"/>
      <c r="AA349" s="22"/>
      <c r="AB349" s="22"/>
    </row>
    <row r="350">
      <c r="A350" s="22"/>
      <c r="B350" s="22"/>
      <c r="C350" s="22"/>
      <c r="D350" s="22"/>
      <c r="E350" s="36"/>
      <c r="F350" s="22"/>
      <c r="G350" s="22"/>
      <c r="H350" s="22"/>
      <c r="I350" s="22"/>
      <c r="J350" s="22"/>
      <c r="K350" s="22"/>
      <c r="L350" s="37"/>
      <c r="M350" s="38"/>
      <c r="N350" s="38"/>
      <c r="O350" s="38"/>
      <c r="P350" s="38"/>
      <c r="Q350" s="38"/>
      <c r="R350" s="22"/>
      <c r="S350" s="22"/>
      <c r="T350" s="22"/>
      <c r="U350" s="22"/>
      <c r="V350" s="22"/>
      <c r="W350" s="22"/>
      <c r="X350" s="22"/>
      <c r="Y350" s="22"/>
      <c r="Z350" s="22"/>
      <c r="AA350" s="22"/>
      <c r="AB350" s="22"/>
    </row>
    <row r="351">
      <c r="A351" s="22"/>
      <c r="B351" s="22"/>
      <c r="C351" s="22"/>
      <c r="D351" s="22"/>
      <c r="E351" s="36"/>
      <c r="F351" s="22"/>
      <c r="G351" s="22"/>
      <c r="H351" s="22"/>
      <c r="I351" s="22"/>
      <c r="J351" s="22"/>
      <c r="K351" s="22"/>
      <c r="L351" s="37"/>
      <c r="M351" s="38"/>
      <c r="N351" s="38"/>
      <c r="O351" s="38"/>
      <c r="P351" s="38"/>
      <c r="Q351" s="38"/>
      <c r="R351" s="22"/>
      <c r="S351" s="22"/>
      <c r="T351" s="22"/>
      <c r="U351" s="22"/>
      <c r="V351" s="22"/>
      <c r="W351" s="22"/>
      <c r="X351" s="22"/>
      <c r="Y351" s="22"/>
      <c r="Z351" s="22"/>
      <c r="AA351" s="22"/>
      <c r="AB351" s="22"/>
    </row>
    <row r="352">
      <c r="A352" s="22"/>
      <c r="B352" s="22"/>
      <c r="C352" s="22"/>
      <c r="D352" s="22"/>
      <c r="E352" s="36"/>
      <c r="F352" s="22"/>
      <c r="G352" s="22"/>
      <c r="H352" s="22"/>
      <c r="I352" s="22"/>
      <c r="J352" s="22"/>
      <c r="K352" s="22"/>
      <c r="L352" s="37"/>
      <c r="M352" s="38"/>
      <c r="N352" s="38"/>
      <c r="O352" s="38"/>
      <c r="P352" s="38"/>
      <c r="Q352" s="38"/>
      <c r="R352" s="22"/>
      <c r="S352" s="22"/>
      <c r="T352" s="22"/>
      <c r="U352" s="22"/>
      <c r="V352" s="22"/>
      <c r="W352" s="22"/>
      <c r="X352" s="22"/>
      <c r="Y352" s="22"/>
      <c r="Z352" s="22"/>
      <c r="AA352" s="22"/>
      <c r="AB352" s="22"/>
    </row>
    <row r="353">
      <c r="A353" s="22"/>
      <c r="B353" s="22"/>
      <c r="C353" s="22"/>
      <c r="D353" s="22"/>
      <c r="E353" s="36"/>
      <c r="F353" s="22"/>
      <c r="G353" s="22"/>
      <c r="H353" s="22"/>
      <c r="I353" s="22"/>
      <c r="J353" s="22"/>
      <c r="K353" s="22"/>
      <c r="L353" s="37"/>
      <c r="M353" s="38"/>
      <c r="N353" s="38"/>
      <c r="O353" s="38"/>
      <c r="P353" s="38"/>
      <c r="Q353" s="38"/>
      <c r="R353" s="22"/>
      <c r="S353" s="22"/>
      <c r="T353" s="22"/>
      <c r="U353" s="22"/>
      <c r="V353" s="22"/>
      <c r="W353" s="22"/>
      <c r="X353" s="22"/>
      <c r="Y353" s="22"/>
      <c r="Z353" s="22"/>
      <c r="AA353" s="22"/>
      <c r="AB353" s="22"/>
    </row>
    <row r="354">
      <c r="A354" s="22"/>
      <c r="B354" s="22"/>
      <c r="C354" s="22"/>
      <c r="D354" s="22"/>
      <c r="E354" s="36"/>
      <c r="F354" s="22"/>
      <c r="G354" s="22"/>
      <c r="H354" s="22"/>
      <c r="I354" s="22"/>
      <c r="J354" s="22"/>
      <c r="K354" s="22"/>
      <c r="L354" s="37"/>
      <c r="M354" s="38"/>
      <c r="N354" s="38"/>
      <c r="O354" s="38"/>
      <c r="P354" s="38"/>
      <c r="Q354" s="38"/>
      <c r="R354" s="22"/>
      <c r="S354" s="22"/>
      <c r="T354" s="22"/>
      <c r="U354" s="22"/>
      <c r="V354" s="22"/>
      <c r="W354" s="22"/>
      <c r="X354" s="22"/>
      <c r="Y354" s="22"/>
      <c r="Z354" s="22"/>
      <c r="AA354" s="22"/>
      <c r="AB354" s="22"/>
    </row>
    <row r="355">
      <c r="A355" s="22"/>
      <c r="B355" s="22"/>
      <c r="C355" s="22"/>
      <c r="D355" s="22"/>
      <c r="E355" s="36"/>
      <c r="F355" s="22"/>
      <c r="G355" s="22"/>
      <c r="H355" s="22"/>
      <c r="I355" s="22"/>
      <c r="J355" s="22"/>
      <c r="K355" s="22"/>
      <c r="L355" s="37"/>
      <c r="M355" s="38"/>
      <c r="N355" s="38"/>
      <c r="O355" s="38"/>
      <c r="P355" s="38"/>
      <c r="Q355" s="38"/>
      <c r="R355" s="22"/>
      <c r="S355" s="22"/>
      <c r="T355" s="22"/>
      <c r="U355" s="22"/>
      <c r="V355" s="22"/>
      <c r="W355" s="22"/>
      <c r="X355" s="22"/>
      <c r="Y355" s="22"/>
      <c r="Z355" s="22"/>
      <c r="AA355" s="22"/>
      <c r="AB355" s="22"/>
    </row>
    <row r="356">
      <c r="A356" s="22"/>
      <c r="B356" s="22"/>
      <c r="C356" s="22"/>
      <c r="D356" s="22"/>
      <c r="E356" s="36"/>
      <c r="F356" s="22"/>
      <c r="G356" s="22"/>
      <c r="H356" s="22"/>
      <c r="I356" s="22"/>
      <c r="J356" s="22"/>
      <c r="K356" s="22"/>
      <c r="L356" s="37"/>
      <c r="M356" s="38"/>
      <c r="N356" s="38"/>
      <c r="O356" s="38"/>
      <c r="P356" s="38"/>
      <c r="Q356" s="38"/>
      <c r="R356" s="22"/>
      <c r="S356" s="22"/>
      <c r="T356" s="22"/>
      <c r="U356" s="22"/>
      <c r="V356" s="22"/>
      <c r="W356" s="22"/>
      <c r="X356" s="22"/>
      <c r="Y356" s="22"/>
      <c r="Z356" s="22"/>
      <c r="AA356" s="22"/>
      <c r="AB356" s="22"/>
    </row>
    <row r="357">
      <c r="A357" s="22"/>
      <c r="B357" s="22"/>
      <c r="C357" s="22"/>
      <c r="D357" s="22"/>
      <c r="E357" s="36"/>
      <c r="F357" s="22"/>
      <c r="G357" s="22"/>
      <c r="H357" s="22"/>
      <c r="I357" s="22"/>
      <c r="J357" s="22"/>
      <c r="K357" s="22"/>
      <c r="L357" s="37"/>
      <c r="M357" s="38"/>
      <c r="N357" s="38"/>
      <c r="O357" s="38"/>
      <c r="P357" s="38"/>
      <c r="Q357" s="38"/>
      <c r="R357" s="22"/>
      <c r="S357" s="22"/>
      <c r="T357" s="22"/>
      <c r="U357" s="22"/>
      <c r="V357" s="22"/>
      <c r="W357" s="22"/>
      <c r="X357" s="22"/>
      <c r="Y357" s="22"/>
      <c r="Z357" s="22"/>
      <c r="AA357" s="22"/>
      <c r="AB357" s="22"/>
    </row>
    <row r="358">
      <c r="A358" s="22"/>
      <c r="B358" s="22"/>
      <c r="C358" s="22"/>
      <c r="D358" s="22"/>
      <c r="E358" s="36"/>
      <c r="F358" s="22"/>
      <c r="G358" s="22"/>
      <c r="H358" s="22"/>
      <c r="I358" s="22"/>
      <c r="J358" s="22"/>
      <c r="K358" s="22"/>
      <c r="L358" s="37"/>
      <c r="M358" s="38"/>
      <c r="N358" s="38"/>
      <c r="O358" s="38"/>
      <c r="P358" s="38"/>
      <c r="Q358" s="38"/>
      <c r="R358" s="22"/>
      <c r="S358" s="22"/>
      <c r="T358" s="22"/>
      <c r="U358" s="22"/>
      <c r="V358" s="22"/>
      <c r="W358" s="22"/>
      <c r="X358" s="22"/>
      <c r="Y358" s="22"/>
      <c r="Z358" s="22"/>
      <c r="AA358" s="22"/>
      <c r="AB358" s="22"/>
    </row>
    <row r="359">
      <c r="A359" s="22"/>
      <c r="B359" s="22"/>
      <c r="C359" s="22"/>
      <c r="D359" s="22"/>
      <c r="E359" s="36"/>
      <c r="F359" s="22"/>
      <c r="G359" s="22"/>
      <c r="H359" s="22"/>
      <c r="I359" s="22"/>
      <c r="J359" s="22"/>
      <c r="K359" s="22"/>
      <c r="L359" s="37"/>
      <c r="M359" s="38"/>
      <c r="N359" s="38"/>
      <c r="O359" s="38"/>
      <c r="P359" s="38"/>
      <c r="Q359" s="38"/>
      <c r="R359" s="22"/>
      <c r="S359" s="22"/>
      <c r="T359" s="22"/>
      <c r="U359" s="22"/>
      <c r="V359" s="22"/>
      <c r="W359" s="22"/>
      <c r="X359" s="22"/>
      <c r="Y359" s="22"/>
      <c r="Z359" s="22"/>
      <c r="AA359" s="22"/>
      <c r="AB359" s="22"/>
    </row>
    <row r="360">
      <c r="A360" s="22"/>
      <c r="B360" s="22"/>
      <c r="C360" s="22"/>
      <c r="D360" s="22"/>
      <c r="E360" s="36"/>
      <c r="F360" s="22"/>
      <c r="G360" s="22"/>
      <c r="H360" s="22"/>
      <c r="I360" s="22"/>
      <c r="J360" s="22"/>
      <c r="K360" s="22"/>
      <c r="L360" s="37"/>
      <c r="M360" s="38"/>
      <c r="N360" s="38"/>
      <c r="O360" s="38"/>
      <c r="P360" s="38"/>
      <c r="Q360" s="38"/>
      <c r="R360" s="22"/>
      <c r="S360" s="22"/>
      <c r="T360" s="22"/>
      <c r="U360" s="22"/>
      <c r="V360" s="22"/>
      <c r="W360" s="22"/>
      <c r="X360" s="22"/>
      <c r="Y360" s="22"/>
      <c r="Z360" s="22"/>
      <c r="AA360" s="22"/>
      <c r="AB360" s="22"/>
    </row>
    <row r="361">
      <c r="A361" s="22"/>
      <c r="B361" s="22"/>
      <c r="C361" s="22"/>
      <c r="D361" s="22"/>
      <c r="E361" s="36"/>
      <c r="F361" s="22"/>
      <c r="G361" s="22"/>
      <c r="H361" s="22"/>
      <c r="I361" s="22"/>
      <c r="J361" s="22"/>
      <c r="K361" s="22"/>
      <c r="L361" s="37"/>
      <c r="M361" s="38"/>
      <c r="N361" s="38"/>
      <c r="O361" s="38"/>
      <c r="P361" s="38"/>
      <c r="Q361" s="38"/>
      <c r="R361" s="22"/>
      <c r="S361" s="22"/>
      <c r="T361" s="22"/>
      <c r="U361" s="22"/>
      <c r="V361" s="22"/>
      <c r="W361" s="22"/>
      <c r="X361" s="22"/>
      <c r="Y361" s="22"/>
      <c r="Z361" s="22"/>
      <c r="AA361" s="22"/>
      <c r="AB361" s="22"/>
    </row>
    <row r="362">
      <c r="A362" s="22"/>
      <c r="B362" s="22"/>
      <c r="C362" s="22"/>
      <c r="D362" s="22"/>
      <c r="E362" s="36"/>
      <c r="F362" s="22"/>
      <c r="G362" s="22"/>
      <c r="H362" s="22"/>
      <c r="I362" s="22"/>
      <c r="J362" s="22"/>
      <c r="K362" s="22"/>
      <c r="L362" s="37"/>
      <c r="M362" s="38"/>
      <c r="N362" s="38"/>
      <c r="O362" s="38"/>
      <c r="P362" s="38"/>
      <c r="Q362" s="38"/>
      <c r="R362" s="22"/>
      <c r="S362" s="22"/>
      <c r="T362" s="22"/>
      <c r="U362" s="22"/>
      <c r="V362" s="22"/>
      <c r="W362" s="22"/>
      <c r="X362" s="22"/>
      <c r="Y362" s="22"/>
      <c r="Z362" s="22"/>
      <c r="AA362" s="22"/>
      <c r="AB362" s="22"/>
    </row>
    <row r="363">
      <c r="A363" s="22"/>
      <c r="B363" s="22"/>
      <c r="C363" s="22"/>
      <c r="D363" s="22"/>
      <c r="E363" s="36"/>
      <c r="F363" s="22"/>
      <c r="G363" s="22"/>
      <c r="H363" s="22"/>
      <c r="I363" s="22"/>
      <c r="J363" s="22"/>
      <c r="K363" s="22"/>
      <c r="L363" s="37"/>
      <c r="M363" s="38"/>
      <c r="N363" s="38"/>
      <c r="O363" s="38"/>
      <c r="P363" s="38"/>
      <c r="Q363" s="38"/>
      <c r="R363" s="22"/>
      <c r="S363" s="22"/>
      <c r="T363" s="22"/>
      <c r="U363" s="22"/>
      <c r="V363" s="22"/>
      <c r="W363" s="22"/>
      <c r="X363" s="22"/>
      <c r="Y363" s="22"/>
      <c r="Z363" s="22"/>
      <c r="AA363" s="22"/>
      <c r="AB363" s="22"/>
    </row>
    <row r="364">
      <c r="A364" s="22"/>
      <c r="B364" s="22"/>
      <c r="C364" s="22"/>
      <c r="D364" s="22"/>
      <c r="E364" s="36"/>
      <c r="F364" s="22"/>
      <c r="G364" s="22"/>
      <c r="H364" s="22"/>
      <c r="I364" s="22"/>
      <c r="J364" s="22"/>
      <c r="K364" s="22"/>
      <c r="L364" s="37"/>
      <c r="M364" s="38"/>
      <c r="N364" s="38"/>
      <c r="O364" s="38"/>
      <c r="P364" s="38"/>
      <c r="Q364" s="38"/>
      <c r="R364" s="22"/>
      <c r="S364" s="22"/>
      <c r="T364" s="22"/>
      <c r="U364" s="22"/>
      <c r="V364" s="22"/>
      <c r="W364" s="22"/>
      <c r="X364" s="22"/>
      <c r="Y364" s="22"/>
      <c r="Z364" s="22"/>
      <c r="AA364" s="22"/>
      <c r="AB364" s="22"/>
    </row>
    <row r="365">
      <c r="A365" s="22"/>
      <c r="B365" s="22"/>
      <c r="C365" s="22"/>
      <c r="D365" s="22"/>
      <c r="E365" s="36"/>
      <c r="F365" s="22"/>
      <c r="G365" s="22"/>
      <c r="H365" s="22"/>
      <c r="I365" s="22"/>
      <c r="J365" s="22"/>
      <c r="K365" s="22"/>
      <c r="L365" s="37"/>
      <c r="M365" s="38"/>
      <c r="N365" s="38"/>
      <c r="O365" s="38"/>
      <c r="P365" s="38"/>
      <c r="Q365" s="38"/>
      <c r="R365" s="22"/>
      <c r="S365" s="22"/>
      <c r="T365" s="22"/>
      <c r="U365" s="22"/>
      <c r="V365" s="22"/>
      <c r="W365" s="22"/>
      <c r="X365" s="22"/>
      <c r="Y365" s="22"/>
      <c r="Z365" s="22"/>
      <c r="AA365" s="22"/>
      <c r="AB365" s="22"/>
    </row>
    <row r="366">
      <c r="A366" s="22"/>
      <c r="B366" s="22"/>
      <c r="C366" s="22"/>
      <c r="D366" s="22"/>
      <c r="E366" s="36"/>
      <c r="F366" s="22"/>
      <c r="G366" s="22"/>
      <c r="H366" s="22"/>
      <c r="I366" s="22"/>
      <c r="J366" s="22"/>
      <c r="K366" s="22"/>
      <c r="L366" s="37"/>
      <c r="M366" s="38"/>
      <c r="N366" s="38"/>
      <c r="O366" s="38"/>
      <c r="P366" s="38"/>
      <c r="Q366" s="38"/>
      <c r="R366" s="22"/>
      <c r="S366" s="22"/>
      <c r="T366" s="22"/>
      <c r="U366" s="22"/>
      <c r="V366" s="22"/>
      <c r="W366" s="22"/>
      <c r="X366" s="22"/>
      <c r="Y366" s="22"/>
      <c r="Z366" s="22"/>
      <c r="AA366" s="22"/>
      <c r="AB366" s="22"/>
    </row>
    <row r="367">
      <c r="A367" s="22"/>
      <c r="B367" s="22"/>
      <c r="C367" s="22"/>
      <c r="D367" s="22"/>
      <c r="E367" s="36"/>
      <c r="F367" s="22"/>
      <c r="G367" s="22"/>
      <c r="H367" s="22"/>
      <c r="I367" s="22"/>
      <c r="J367" s="22"/>
      <c r="K367" s="22"/>
      <c r="L367" s="37"/>
      <c r="M367" s="38"/>
      <c r="N367" s="38"/>
      <c r="O367" s="38"/>
      <c r="P367" s="38"/>
      <c r="Q367" s="38"/>
      <c r="R367" s="22"/>
      <c r="S367" s="22"/>
      <c r="T367" s="22"/>
      <c r="U367" s="22"/>
      <c r="V367" s="22"/>
      <c r="W367" s="22"/>
      <c r="X367" s="22"/>
      <c r="Y367" s="22"/>
      <c r="Z367" s="22"/>
      <c r="AA367" s="22"/>
      <c r="AB367" s="22"/>
    </row>
    <row r="368">
      <c r="A368" s="22"/>
      <c r="B368" s="22"/>
      <c r="C368" s="22"/>
      <c r="D368" s="22"/>
      <c r="E368" s="36"/>
      <c r="F368" s="22"/>
      <c r="G368" s="22"/>
      <c r="H368" s="22"/>
      <c r="I368" s="22"/>
      <c r="J368" s="22"/>
      <c r="K368" s="22"/>
      <c r="L368" s="37"/>
      <c r="M368" s="38"/>
      <c r="N368" s="38"/>
      <c r="O368" s="38"/>
      <c r="P368" s="38"/>
      <c r="Q368" s="38"/>
      <c r="R368" s="22"/>
      <c r="S368" s="22"/>
      <c r="T368" s="22"/>
      <c r="U368" s="22"/>
      <c r="V368" s="22"/>
      <c r="W368" s="22"/>
      <c r="X368" s="22"/>
      <c r="Y368" s="22"/>
      <c r="Z368" s="22"/>
      <c r="AA368" s="22"/>
      <c r="AB368" s="22"/>
    </row>
    <row r="369">
      <c r="A369" s="22"/>
      <c r="B369" s="22"/>
      <c r="C369" s="22"/>
      <c r="D369" s="22"/>
      <c r="E369" s="36"/>
      <c r="F369" s="22"/>
      <c r="G369" s="22"/>
      <c r="H369" s="22"/>
      <c r="I369" s="22"/>
      <c r="J369" s="22"/>
      <c r="K369" s="22"/>
      <c r="L369" s="37"/>
      <c r="M369" s="38"/>
      <c r="N369" s="38"/>
      <c r="O369" s="38"/>
      <c r="P369" s="38"/>
      <c r="Q369" s="38"/>
      <c r="R369" s="22"/>
      <c r="S369" s="22"/>
      <c r="T369" s="22"/>
      <c r="U369" s="22"/>
      <c r="V369" s="22"/>
      <c r="W369" s="22"/>
      <c r="X369" s="22"/>
      <c r="Y369" s="22"/>
      <c r="Z369" s="22"/>
      <c r="AA369" s="22"/>
      <c r="AB369" s="22"/>
    </row>
    <row r="370">
      <c r="A370" s="22"/>
      <c r="B370" s="22"/>
      <c r="C370" s="22"/>
      <c r="D370" s="22"/>
      <c r="E370" s="36"/>
      <c r="F370" s="22"/>
      <c r="G370" s="22"/>
      <c r="H370" s="22"/>
      <c r="I370" s="22"/>
      <c r="J370" s="22"/>
      <c r="K370" s="22"/>
      <c r="L370" s="37"/>
      <c r="M370" s="38"/>
      <c r="N370" s="38"/>
      <c r="O370" s="38"/>
      <c r="P370" s="38"/>
      <c r="Q370" s="38"/>
      <c r="R370" s="22"/>
      <c r="S370" s="22"/>
      <c r="T370" s="22"/>
      <c r="U370" s="22"/>
      <c r="V370" s="22"/>
      <c r="W370" s="22"/>
      <c r="X370" s="22"/>
      <c r="Y370" s="22"/>
      <c r="Z370" s="22"/>
      <c r="AA370" s="22"/>
      <c r="AB370" s="22"/>
    </row>
    <row r="371">
      <c r="A371" s="22"/>
      <c r="B371" s="22"/>
      <c r="C371" s="22"/>
      <c r="D371" s="22"/>
      <c r="E371" s="36"/>
      <c r="F371" s="22"/>
      <c r="G371" s="22"/>
      <c r="H371" s="22"/>
      <c r="I371" s="22"/>
      <c r="J371" s="22"/>
      <c r="K371" s="22"/>
      <c r="L371" s="37"/>
      <c r="M371" s="38"/>
      <c r="N371" s="38"/>
      <c r="O371" s="38"/>
      <c r="P371" s="38"/>
      <c r="Q371" s="38"/>
      <c r="R371" s="22"/>
      <c r="S371" s="22"/>
      <c r="T371" s="22"/>
      <c r="U371" s="22"/>
      <c r="V371" s="22"/>
      <c r="W371" s="22"/>
      <c r="X371" s="22"/>
      <c r="Y371" s="22"/>
      <c r="Z371" s="22"/>
      <c r="AA371" s="22"/>
      <c r="AB371" s="22"/>
    </row>
    <row r="372">
      <c r="A372" s="22"/>
      <c r="B372" s="22"/>
      <c r="C372" s="22"/>
      <c r="D372" s="22"/>
      <c r="E372" s="36"/>
      <c r="F372" s="22"/>
      <c r="G372" s="22"/>
      <c r="H372" s="22"/>
      <c r="I372" s="22"/>
      <c r="J372" s="22"/>
      <c r="K372" s="22"/>
      <c r="L372" s="37"/>
      <c r="M372" s="38"/>
      <c r="N372" s="38"/>
      <c r="O372" s="38"/>
      <c r="P372" s="38"/>
      <c r="Q372" s="38"/>
      <c r="R372" s="22"/>
      <c r="S372" s="22"/>
      <c r="T372" s="22"/>
      <c r="U372" s="22"/>
      <c r="V372" s="22"/>
      <c r="W372" s="22"/>
      <c r="X372" s="22"/>
      <c r="Y372" s="22"/>
      <c r="Z372" s="22"/>
      <c r="AA372" s="22"/>
      <c r="AB372" s="22"/>
    </row>
    <row r="373">
      <c r="A373" s="22"/>
      <c r="B373" s="22"/>
      <c r="C373" s="22"/>
      <c r="D373" s="22"/>
      <c r="E373" s="36"/>
      <c r="F373" s="22"/>
      <c r="G373" s="22"/>
      <c r="H373" s="22"/>
      <c r="I373" s="22"/>
      <c r="J373" s="22"/>
      <c r="K373" s="22"/>
      <c r="L373" s="37"/>
      <c r="M373" s="38"/>
      <c r="N373" s="38"/>
      <c r="O373" s="38"/>
      <c r="P373" s="38"/>
      <c r="Q373" s="38"/>
      <c r="R373" s="22"/>
      <c r="S373" s="22"/>
      <c r="T373" s="22"/>
      <c r="U373" s="22"/>
      <c r="V373" s="22"/>
      <c r="W373" s="22"/>
      <c r="X373" s="22"/>
      <c r="Y373" s="22"/>
      <c r="Z373" s="22"/>
      <c r="AA373" s="22"/>
      <c r="AB373" s="22"/>
    </row>
    <row r="374">
      <c r="A374" s="22"/>
      <c r="B374" s="22"/>
      <c r="C374" s="22"/>
      <c r="D374" s="22"/>
      <c r="E374" s="36"/>
      <c r="F374" s="22"/>
      <c r="G374" s="22"/>
      <c r="H374" s="22"/>
      <c r="I374" s="22"/>
      <c r="J374" s="22"/>
      <c r="K374" s="22"/>
      <c r="L374" s="37"/>
      <c r="M374" s="38"/>
      <c r="N374" s="38"/>
      <c r="O374" s="38"/>
      <c r="P374" s="38"/>
      <c r="Q374" s="38"/>
      <c r="R374" s="22"/>
      <c r="S374" s="22"/>
      <c r="T374" s="22"/>
      <c r="U374" s="22"/>
      <c r="V374" s="22"/>
      <c r="W374" s="22"/>
      <c r="X374" s="22"/>
      <c r="Y374" s="22"/>
      <c r="Z374" s="22"/>
      <c r="AA374" s="22"/>
      <c r="AB374" s="22"/>
    </row>
    <row r="375">
      <c r="A375" s="22"/>
      <c r="B375" s="22"/>
      <c r="C375" s="22"/>
      <c r="D375" s="22"/>
      <c r="E375" s="36"/>
      <c r="F375" s="22"/>
      <c r="G375" s="22"/>
      <c r="H375" s="22"/>
      <c r="I375" s="22"/>
      <c r="J375" s="22"/>
      <c r="K375" s="22"/>
      <c r="L375" s="37"/>
      <c r="M375" s="38"/>
      <c r="N375" s="38"/>
      <c r="O375" s="38"/>
      <c r="P375" s="38"/>
      <c r="Q375" s="38"/>
      <c r="R375" s="22"/>
      <c r="S375" s="22"/>
      <c r="T375" s="22"/>
      <c r="U375" s="22"/>
      <c r="V375" s="22"/>
      <c r="W375" s="22"/>
      <c r="X375" s="22"/>
      <c r="Y375" s="22"/>
      <c r="Z375" s="22"/>
      <c r="AA375" s="22"/>
      <c r="AB375" s="22"/>
    </row>
    <row r="376">
      <c r="A376" s="22"/>
      <c r="B376" s="22"/>
      <c r="C376" s="22"/>
      <c r="D376" s="22"/>
      <c r="E376" s="36"/>
      <c r="F376" s="22"/>
      <c r="G376" s="22"/>
      <c r="H376" s="22"/>
      <c r="I376" s="22"/>
      <c r="J376" s="22"/>
      <c r="K376" s="22"/>
      <c r="L376" s="37"/>
      <c r="M376" s="38"/>
      <c r="N376" s="38"/>
      <c r="O376" s="38"/>
      <c r="P376" s="38"/>
      <c r="Q376" s="38"/>
      <c r="R376" s="22"/>
      <c r="S376" s="22"/>
      <c r="T376" s="22"/>
      <c r="U376" s="22"/>
      <c r="V376" s="22"/>
      <c r="W376" s="22"/>
      <c r="X376" s="22"/>
      <c r="Y376" s="22"/>
      <c r="Z376" s="22"/>
      <c r="AA376" s="22"/>
      <c r="AB376" s="22"/>
    </row>
    <row r="377">
      <c r="A377" s="22"/>
      <c r="B377" s="22"/>
      <c r="C377" s="22"/>
      <c r="D377" s="22"/>
      <c r="E377" s="36"/>
      <c r="F377" s="22"/>
      <c r="G377" s="22"/>
      <c r="H377" s="22"/>
      <c r="I377" s="22"/>
      <c r="J377" s="22"/>
      <c r="K377" s="22"/>
      <c r="L377" s="37"/>
      <c r="M377" s="38"/>
      <c r="N377" s="38"/>
      <c r="O377" s="38"/>
      <c r="P377" s="38"/>
      <c r="Q377" s="38"/>
      <c r="R377" s="22"/>
      <c r="S377" s="22"/>
      <c r="T377" s="22"/>
      <c r="U377" s="22"/>
      <c r="V377" s="22"/>
      <c r="W377" s="22"/>
      <c r="X377" s="22"/>
      <c r="Y377" s="22"/>
      <c r="Z377" s="22"/>
      <c r="AA377" s="22"/>
      <c r="AB377" s="22"/>
    </row>
    <row r="378">
      <c r="A378" s="22"/>
      <c r="B378" s="22"/>
      <c r="C378" s="22"/>
      <c r="D378" s="22"/>
      <c r="E378" s="36"/>
      <c r="F378" s="22"/>
      <c r="G378" s="22"/>
      <c r="H378" s="22"/>
      <c r="I378" s="22"/>
      <c r="J378" s="22"/>
      <c r="K378" s="22"/>
      <c r="L378" s="37"/>
      <c r="M378" s="38"/>
      <c r="N378" s="38"/>
      <c r="O378" s="38"/>
      <c r="P378" s="38"/>
      <c r="Q378" s="38"/>
      <c r="R378" s="22"/>
      <c r="S378" s="22"/>
      <c r="T378" s="22"/>
      <c r="U378" s="22"/>
      <c r="V378" s="22"/>
      <c r="W378" s="22"/>
      <c r="X378" s="22"/>
      <c r="Y378" s="22"/>
      <c r="Z378" s="22"/>
      <c r="AA378" s="22"/>
      <c r="AB378" s="22"/>
    </row>
    <row r="379">
      <c r="A379" s="22"/>
      <c r="B379" s="22"/>
      <c r="C379" s="22"/>
      <c r="D379" s="22"/>
      <c r="E379" s="36"/>
      <c r="F379" s="22"/>
      <c r="G379" s="22"/>
      <c r="H379" s="22"/>
      <c r="I379" s="22"/>
      <c r="J379" s="22"/>
      <c r="K379" s="22"/>
      <c r="L379" s="37"/>
      <c r="M379" s="38"/>
      <c r="N379" s="38"/>
      <c r="O379" s="38"/>
      <c r="P379" s="38"/>
      <c r="Q379" s="38"/>
      <c r="R379" s="22"/>
      <c r="S379" s="22"/>
      <c r="T379" s="22"/>
      <c r="U379" s="22"/>
      <c r="V379" s="22"/>
      <c r="W379" s="22"/>
      <c r="X379" s="22"/>
      <c r="Y379" s="22"/>
      <c r="Z379" s="22"/>
      <c r="AA379" s="22"/>
      <c r="AB379" s="22"/>
    </row>
    <row r="380">
      <c r="A380" s="22"/>
      <c r="B380" s="22"/>
      <c r="C380" s="22"/>
      <c r="D380" s="22"/>
      <c r="E380" s="36"/>
      <c r="F380" s="22"/>
      <c r="G380" s="22"/>
      <c r="H380" s="22"/>
      <c r="I380" s="22"/>
      <c r="J380" s="22"/>
      <c r="K380" s="22"/>
      <c r="L380" s="37"/>
      <c r="M380" s="38"/>
      <c r="N380" s="38"/>
      <c r="O380" s="38"/>
      <c r="P380" s="38"/>
      <c r="Q380" s="38"/>
      <c r="R380" s="22"/>
      <c r="S380" s="22"/>
      <c r="T380" s="22"/>
      <c r="U380" s="22"/>
      <c r="V380" s="22"/>
      <c r="W380" s="22"/>
      <c r="X380" s="22"/>
      <c r="Y380" s="22"/>
      <c r="Z380" s="22"/>
      <c r="AA380" s="22"/>
      <c r="AB380" s="22"/>
    </row>
    <row r="381">
      <c r="A381" s="22"/>
      <c r="B381" s="22"/>
      <c r="C381" s="22"/>
      <c r="D381" s="22"/>
      <c r="E381" s="36"/>
      <c r="F381" s="22"/>
      <c r="G381" s="22"/>
      <c r="H381" s="22"/>
      <c r="I381" s="22"/>
      <c r="J381" s="22"/>
      <c r="K381" s="22"/>
      <c r="L381" s="37"/>
      <c r="M381" s="38"/>
      <c r="N381" s="38"/>
      <c r="O381" s="38"/>
      <c r="P381" s="38"/>
      <c r="Q381" s="38"/>
      <c r="R381" s="22"/>
      <c r="S381" s="22"/>
      <c r="T381" s="22"/>
      <c r="U381" s="22"/>
      <c r="V381" s="22"/>
      <c r="W381" s="22"/>
      <c r="X381" s="22"/>
      <c r="Y381" s="22"/>
      <c r="Z381" s="22"/>
      <c r="AA381" s="22"/>
      <c r="AB381" s="22"/>
    </row>
    <row r="382">
      <c r="A382" s="22"/>
      <c r="B382" s="22"/>
      <c r="C382" s="22"/>
      <c r="D382" s="22"/>
      <c r="E382" s="36"/>
      <c r="F382" s="22"/>
      <c r="G382" s="22"/>
      <c r="H382" s="22"/>
      <c r="I382" s="22"/>
      <c r="J382" s="22"/>
      <c r="K382" s="22"/>
      <c r="L382" s="37"/>
      <c r="M382" s="38"/>
      <c r="N382" s="38"/>
      <c r="O382" s="38"/>
      <c r="P382" s="38"/>
      <c r="Q382" s="38"/>
      <c r="R382" s="22"/>
      <c r="S382" s="22"/>
      <c r="T382" s="22"/>
      <c r="U382" s="22"/>
      <c r="V382" s="22"/>
      <c r="W382" s="22"/>
      <c r="X382" s="22"/>
      <c r="Y382" s="22"/>
      <c r="Z382" s="22"/>
      <c r="AA382" s="22"/>
      <c r="AB382" s="22"/>
    </row>
    <row r="383">
      <c r="A383" s="22"/>
      <c r="B383" s="22"/>
      <c r="C383" s="22"/>
      <c r="D383" s="22"/>
      <c r="E383" s="36"/>
      <c r="F383" s="22"/>
      <c r="G383" s="22"/>
      <c r="H383" s="22"/>
      <c r="I383" s="22"/>
      <c r="J383" s="22"/>
      <c r="K383" s="22"/>
      <c r="L383" s="37"/>
      <c r="M383" s="38"/>
      <c r="N383" s="38"/>
      <c r="O383" s="38"/>
      <c r="P383" s="38"/>
      <c r="Q383" s="38"/>
      <c r="R383" s="22"/>
      <c r="S383" s="22"/>
      <c r="T383" s="22"/>
      <c r="U383" s="22"/>
      <c r="V383" s="22"/>
      <c r="W383" s="22"/>
      <c r="X383" s="22"/>
      <c r="Y383" s="22"/>
      <c r="Z383" s="22"/>
      <c r="AA383" s="22"/>
      <c r="AB383" s="22"/>
    </row>
    <row r="384">
      <c r="A384" s="22"/>
      <c r="B384" s="22"/>
      <c r="C384" s="22"/>
      <c r="D384" s="22"/>
      <c r="E384" s="36"/>
      <c r="F384" s="22"/>
      <c r="G384" s="22"/>
      <c r="H384" s="22"/>
      <c r="I384" s="22"/>
      <c r="J384" s="22"/>
      <c r="K384" s="22"/>
      <c r="L384" s="37"/>
      <c r="M384" s="38"/>
      <c r="N384" s="38"/>
      <c r="O384" s="38"/>
      <c r="P384" s="38"/>
      <c r="Q384" s="38"/>
      <c r="R384" s="22"/>
      <c r="S384" s="22"/>
      <c r="T384" s="22"/>
      <c r="U384" s="22"/>
      <c r="V384" s="22"/>
      <c r="W384" s="22"/>
      <c r="X384" s="22"/>
      <c r="Y384" s="22"/>
      <c r="Z384" s="22"/>
      <c r="AA384" s="22"/>
      <c r="AB384" s="22"/>
    </row>
    <row r="385">
      <c r="A385" s="22"/>
      <c r="B385" s="22"/>
      <c r="C385" s="22"/>
      <c r="D385" s="22"/>
      <c r="E385" s="36"/>
      <c r="F385" s="22"/>
      <c r="G385" s="22"/>
      <c r="H385" s="22"/>
      <c r="I385" s="22"/>
      <c r="J385" s="22"/>
      <c r="K385" s="22"/>
      <c r="L385" s="37"/>
      <c r="M385" s="38"/>
      <c r="N385" s="38"/>
      <c r="O385" s="38"/>
      <c r="P385" s="38"/>
      <c r="Q385" s="38"/>
      <c r="R385" s="22"/>
      <c r="S385" s="22"/>
      <c r="T385" s="22"/>
      <c r="U385" s="22"/>
      <c r="V385" s="22"/>
      <c r="W385" s="22"/>
      <c r="X385" s="22"/>
      <c r="Y385" s="22"/>
      <c r="Z385" s="22"/>
      <c r="AA385" s="22"/>
      <c r="AB385" s="22"/>
    </row>
    <row r="386">
      <c r="A386" s="22"/>
      <c r="B386" s="22"/>
      <c r="C386" s="22"/>
      <c r="D386" s="22"/>
      <c r="E386" s="36"/>
      <c r="F386" s="22"/>
      <c r="G386" s="22"/>
      <c r="H386" s="22"/>
      <c r="I386" s="22"/>
      <c r="J386" s="22"/>
      <c r="K386" s="22"/>
      <c r="L386" s="37"/>
      <c r="M386" s="38"/>
      <c r="N386" s="38"/>
      <c r="O386" s="38"/>
      <c r="P386" s="38"/>
      <c r="Q386" s="38"/>
      <c r="R386" s="22"/>
      <c r="S386" s="22"/>
      <c r="T386" s="22"/>
      <c r="U386" s="22"/>
      <c r="V386" s="22"/>
      <c r="W386" s="22"/>
      <c r="X386" s="22"/>
      <c r="Y386" s="22"/>
      <c r="Z386" s="22"/>
      <c r="AA386" s="22"/>
      <c r="AB386" s="22"/>
    </row>
    <row r="387">
      <c r="A387" s="22"/>
      <c r="B387" s="22"/>
      <c r="C387" s="22"/>
      <c r="D387" s="22"/>
      <c r="E387" s="36"/>
      <c r="F387" s="22"/>
      <c r="G387" s="22"/>
      <c r="H387" s="22"/>
      <c r="I387" s="22"/>
      <c r="J387" s="22"/>
      <c r="K387" s="22"/>
      <c r="L387" s="37"/>
      <c r="M387" s="38"/>
      <c r="N387" s="38"/>
      <c r="O387" s="38"/>
      <c r="P387" s="38"/>
      <c r="Q387" s="38"/>
      <c r="R387" s="22"/>
      <c r="S387" s="22"/>
      <c r="T387" s="22"/>
      <c r="U387" s="22"/>
      <c r="V387" s="22"/>
      <c r="W387" s="22"/>
      <c r="X387" s="22"/>
      <c r="Y387" s="22"/>
      <c r="Z387" s="22"/>
      <c r="AA387" s="22"/>
      <c r="AB387" s="22"/>
    </row>
    <row r="388">
      <c r="A388" s="22"/>
      <c r="B388" s="22"/>
      <c r="C388" s="22"/>
      <c r="D388" s="22"/>
      <c r="E388" s="36"/>
      <c r="F388" s="22"/>
      <c r="G388" s="22"/>
      <c r="H388" s="22"/>
      <c r="I388" s="22"/>
      <c r="J388" s="22"/>
      <c r="K388" s="22"/>
      <c r="L388" s="37"/>
      <c r="M388" s="38"/>
      <c r="N388" s="38"/>
      <c r="O388" s="38"/>
      <c r="P388" s="38"/>
      <c r="Q388" s="38"/>
      <c r="R388" s="22"/>
      <c r="S388" s="22"/>
      <c r="T388" s="22"/>
      <c r="U388" s="22"/>
      <c r="V388" s="22"/>
      <c r="W388" s="22"/>
      <c r="X388" s="22"/>
      <c r="Y388" s="22"/>
      <c r="Z388" s="22"/>
      <c r="AA388" s="22"/>
      <c r="AB388" s="22"/>
    </row>
    <row r="389">
      <c r="A389" s="22"/>
      <c r="B389" s="22"/>
      <c r="C389" s="22"/>
      <c r="D389" s="22"/>
      <c r="E389" s="36"/>
      <c r="F389" s="22"/>
      <c r="G389" s="22"/>
      <c r="H389" s="22"/>
      <c r="I389" s="22"/>
      <c r="J389" s="22"/>
      <c r="K389" s="22"/>
      <c r="L389" s="37"/>
      <c r="M389" s="38"/>
      <c r="N389" s="38"/>
      <c r="O389" s="38"/>
      <c r="P389" s="38"/>
      <c r="Q389" s="38"/>
      <c r="R389" s="22"/>
      <c r="S389" s="22"/>
      <c r="T389" s="22"/>
      <c r="U389" s="22"/>
      <c r="V389" s="22"/>
      <c r="W389" s="22"/>
      <c r="X389" s="22"/>
      <c r="Y389" s="22"/>
      <c r="Z389" s="22"/>
      <c r="AA389" s="22"/>
      <c r="AB389" s="22"/>
    </row>
    <row r="390">
      <c r="A390" s="22"/>
      <c r="B390" s="22"/>
      <c r="C390" s="22"/>
      <c r="D390" s="22"/>
      <c r="E390" s="36"/>
      <c r="F390" s="22"/>
      <c r="G390" s="22"/>
      <c r="H390" s="22"/>
      <c r="I390" s="22"/>
      <c r="J390" s="22"/>
      <c r="K390" s="22"/>
      <c r="L390" s="37"/>
      <c r="M390" s="38"/>
      <c r="N390" s="38"/>
      <c r="O390" s="38"/>
      <c r="P390" s="38"/>
      <c r="Q390" s="38"/>
      <c r="R390" s="22"/>
      <c r="S390" s="22"/>
      <c r="T390" s="22"/>
      <c r="U390" s="22"/>
      <c r="V390" s="22"/>
      <c r="W390" s="22"/>
      <c r="X390" s="22"/>
      <c r="Y390" s="22"/>
      <c r="Z390" s="22"/>
      <c r="AA390" s="22"/>
      <c r="AB390" s="22"/>
    </row>
    <row r="391">
      <c r="A391" s="22"/>
      <c r="B391" s="22"/>
      <c r="C391" s="22"/>
      <c r="D391" s="22"/>
      <c r="E391" s="36"/>
      <c r="F391" s="22"/>
      <c r="G391" s="22"/>
      <c r="H391" s="22"/>
      <c r="I391" s="22"/>
      <c r="J391" s="22"/>
      <c r="K391" s="22"/>
      <c r="L391" s="37"/>
      <c r="M391" s="38"/>
      <c r="N391" s="38"/>
      <c r="O391" s="38"/>
      <c r="P391" s="38"/>
      <c r="Q391" s="38"/>
      <c r="R391" s="22"/>
      <c r="S391" s="22"/>
      <c r="T391" s="22"/>
      <c r="U391" s="22"/>
      <c r="V391" s="22"/>
      <c r="W391" s="22"/>
      <c r="X391" s="22"/>
      <c r="Y391" s="22"/>
      <c r="Z391" s="22"/>
      <c r="AA391" s="22"/>
      <c r="AB391" s="22"/>
    </row>
    <row r="392">
      <c r="A392" s="22"/>
      <c r="B392" s="22"/>
      <c r="C392" s="22"/>
      <c r="D392" s="22"/>
      <c r="E392" s="36"/>
      <c r="F392" s="22"/>
      <c r="G392" s="22"/>
      <c r="H392" s="22"/>
      <c r="I392" s="22"/>
      <c r="J392" s="22"/>
      <c r="K392" s="22"/>
      <c r="L392" s="37"/>
      <c r="M392" s="38"/>
      <c r="N392" s="38"/>
      <c r="O392" s="38"/>
      <c r="P392" s="38"/>
      <c r="Q392" s="38"/>
      <c r="R392" s="22"/>
      <c r="S392" s="22"/>
      <c r="T392" s="22"/>
      <c r="U392" s="22"/>
      <c r="V392" s="22"/>
      <c r="W392" s="22"/>
      <c r="X392" s="22"/>
      <c r="Y392" s="22"/>
      <c r="Z392" s="22"/>
      <c r="AA392" s="22"/>
      <c r="AB392" s="22"/>
    </row>
    <row r="393">
      <c r="A393" s="22"/>
      <c r="B393" s="22"/>
      <c r="C393" s="22"/>
      <c r="D393" s="22"/>
      <c r="E393" s="36"/>
      <c r="F393" s="22"/>
      <c r="G393" s="22"/>
      <c r="H393" s="22"/>
      <c r="I393" s="22"/>
      <c r="J393" s="22"/>
      <c r="K393" s="22"/>
      <c r="L393" s="37"/>
      <c r="M393" s="38"/>
      <c r="N393" s="38"/>
      <c r="O393" s="38"/>
      <c r="P393" s="38"/>
      <c r="Q393" s="38"/>
      <c r="R393" s="22"/>
      <c r="S393" s="22"/>
      <c r="T393" s="22"/>
      <c r="U393" s="22"/>
      <c r="V393" s="22"/>
      <c r="W393" s="22"/>
      <c r="X393" s="22"/>
      <c r="Y393" s="22"/>
      <c r="Z393" s="22"/>
      <c r="AA393" s="22"/>
      <c r="AB393" s="22"/>
    </row>
    <row r="394">
      <c r="A394" s="22"/>
      <c r="B394" s="22"/>
      <c r="C394" s="22"/>
      <c r="D394" s="22"/>
      <c r="E394" s="36"/>
      <c r="F394" s="22"/>
      <c r="G394" s="22"/>
      <c r="H394" s="22"/>
      <c r="I394" s="22"/>
      <c r="J394" s="22"/>
      <c r="K394" s="22"/>
      <c r="L394" s="37"/>
      <c r="M394" s="38"/>
      <c r="N394" s="38"/>
      <c r="O394" s="38"/>
      <c r="P394" s="38"/>
      <c r="Q394" s="38"/>
      <c r="R394" s="22"/>
      <c r="S394" s="22"/>
      <c r="T394" s="22"/>
      <c r="U394" s="22"/>
      <c r="V394" s="22"/>
      <c r="W394" s="22"/>
      <c r="X394" s="22"/>
      <c r="Y394" s="22"/>
      <c r="Z394" s="22"/>
      <c r="AA394" s="22"/>
      <c r="AB394" s="22"/>
    </row>
    <row r="395">
      <c r="A395" s="22"/>
      <c r="B395" s="22"/>
      <c r="C395" s="22"/>
      <c r="D395" s="22"/>
      <c r="E395" s="36"/>
      <c r="F395" s="22"/>
      <c r="G395" s="22"/>
      <c r="H395" s="22"/>
      <c r="I395" s="22"/>
      <c r="J395" s="22"/>
      <c r="K395" s="22"/>
      <c r="L395" s="37"/>
      <c r="M395" s="38"/>
      <c r="N395" s="38"/>
      <c r="O395" s="38"/>
      <c r="P395" s="38"/>
      <c r="Q395" s="38"/>
      <c r="R395" s="22"/>
      <c r="S395" s="22"/>
      <c r="T395" s="22"/>
      <c r="U395" s="22"/>
      <c r="V395" s="22"/>
      <c r="W395" s="22"/>
      <c r="X395" s="22"/>
      <c r="Y395" s="22"/>
      <c r="Z395" s="22"/>
      <c r="AA395" s="22"/>
      <c r="AB395" s="22"/>
    </row>
    <row r="396">
      <c r="A396" s="22"/>
      <c r="B396" s="22"/>
      <c r="C396" s="22"/>
      <c r="D396" s="22"/>
      <c r="E396" s="36"/>
      <c r="F396" s="22"/>
      <c r="G396" s="22"/>
      <c r="H396" s="22"/>
      <c r="I396" s="22"/>
      <c r="J396" s="22"/>
      <c r="K396" s="22"/>
      <c r="L396" s="37"/>
      <c r="M396" s="38"/>
      <c r="N396" s="38"/>
      <c r="O396" s="38"/>
      <c r="P396" s="38"/>
      <c r="Q396" s="38"/>
      <c r="R396" s="22"/>
      <c r="S396" s="22"/>
      <c r="T396" s="22"/>
      <c r="U396" s="22"/>
      <c r="V396" s="22"/>
      <c r="W396" s="22"/>
      <c r="X396" s="22"/>
      <c r="Y396" s="22"/>
      <c r="Z396" s="22"/>
      <c r="AA396" s="22"/>
      <c r="AB396" s="22"/>
    </row>
    <row r="397">
      <c r="A397" s="22"/>
      <c r="B397" s="22"/>
      <c r="C397" s="22"/>
      <c r="D397" s="22"/>
      <c r="E397" s="36"/>
      <c r="F397" s="22"/>
      <c r="G397" s="22"/>
      <c r="H397" s="22"/>
      <c r="I397" s="22"/>
      <c r="J397" s="22"/>
      <c r="K397" s="22"/>
      <c r="L397" s="37"/>
      <c r="M397" s="38"/>
      <c r="N397" s="38"/>
      <c r="O397" s="38"/>
      <c r="P397" s="38"/>
      <c r="Q397" s="38"/>
      <c r="R397" s="22"/>
      <c r="S397" s="22"/>
      <c r="T397" s="22"/>
      <c r="U397" s="22"/>
      <c r="V397" s="22"/>
      <c r="W397" s="22"/>
      <c r="X397" s="22"/>
      <c r="Y397" s="22"/>
      <c r="Z397" s="22"/>
      <c r="AA397" s="22"/>
      <c r="AB397" s="22"/>
    </row>
    <row r="398">
      <c r="A398" s="22"/>
      <c r="B398" s="22"/>
      <c r="C398" s="22"/>
      <c r="D398" s="22"/>
      <c r="E398" s="36"/>
      <c r="F398" s="22"/>
      <c r="G398" s="22"/>
      <c r="H398" s="22"/>
      <c r="I398" s="22"/>
      <c r="J398" s="22"/>
      <c r="K398" s="22"/>
      <c r="L398" s="37"/>
      <c r="M398" s="38"/>
      <c r="N398" s="38"/>
      <c r="O398" s="38"/>
      <c r="P398" s="38"/>
      <c r="Q398" s="38"/>
      <c r="R398" s="22"/>
      <c r="S398" s="22"/>
      <c r="T398" s="22"/>
      <c r="U398" s="22"/>
      <c r="V398" s="22"/>
      <c r="W398" s="22"/>
      <c r="X398" s="22"/>
      <c r="Y398" s="22"/>
      <c r="Z398" s="22"/>
      <c r="AA398" s="22"/>
      <c r="AB398" s="22"/>
    </row>
    <row r="399">
      <c r="A399" s="22"/>
      <c r="B399" s="22"/>
      <c r="C399" s="22"/>
      <c r="D399" s="22"/>
      <c r="E399" s="36"/>
      <c r="F399" s="22"/>
      <c r="G399" s="22"/>
      <c r="H399" s="22"/>
      <c r="I399" s="22"/>
      <c r="J399" s="22"/>
      <c r="K399" s="22"/>
      <c r="L399" s="37"/>
      <c r="M399" s="38"/>
      <c r="N399" s="38"/>
      <c r="O399" s="38"/>
      <c r="P399" s="38"/>
      <c r="Q399" s="38"/>
      <c r="R399" s="22"/>
      <c r="S399" s="22"/>
      <c r="T399" s="22"/>
      <c r="U399" s="22"/>
      <c r="V399" s="22"/>
      <c r="W399" s="22"/>
      <c r="X399" s="22"/>
      <c r="Y399" s="22"/>
      <c r="Z399" s="22"/>
      <c r="AA399" s="22"/>
      <c r="AB399" s="22"/>
    </row>
    <row r="400">
      <c r="A400" s="22"/>
      <c r="B400" s="22"/>
      <c r="C400" s="22"/>
      <c r="D400" s="22"/>
      <c r="E400" s="36"/>
      <c r="F400" s="22"/>
      <c r="G400" s="22"/>
      <c r="H400" s="22"/>
      <c r="I400" s="22"/>
      <c r="J400" s="22"/>
      <c r="K400" s="22"/>
      <c r="L400" s="37"/>
      <c r="M400" s="38"/>
      <c r="N400" s="38"/>
      <c r="O400" s="38"/>
      <c r="P400" s="38"/>
      <c r="Q400" s="38"/>
      <c r="R400" s="22"/>
      <c r="S400" s="22"/>
      <c r="T400" s="22"/>
      <c r="U400" s="22"/>
      <c r="V400" s="22"/>
      <c r="W400" s="22"/>
      <c r="X400" s="22"/>
      <c r="Y400" s="22"/>
      <c r="Z400" s="22"/>
      <c r="AA400" s="22"/>
      <c r="AB400" s="22"/>
    </row>
    <row r="401">
      <c r="A401" s="22"/>
      <c r="B401" s="22"/>
      <c r="C401" s="22"/>
      <c r="D401" s="22"/>
      <c r="E401" s="36"/>
      <c r="F401" s="22"/>
      <c r="G401" s="22"/>
      <c r="H401" s="22"/>
      <c r="I401" s="22"/>
      <c r="J401" s="22"/>
      <c r="K401" s="22"/>
      <c r="L401" s="37"/>
      <c r="M401" s="38"/>
      <c r="N401" s="38"/>
      <c r="O401" s="38"/>
      <c r="P401" s="38"/>
      <c r="Q401" s="38"/>
      <c r="R401" s="22"/>
      <c r="S401" s="22"/>
      <c r="T401" s="22"/>
      <c r="U401" s="22"/>
      <c r="V401" s="22"/>
      <c r="W401" s="22"/>
      <c r="X401" s="22"/>
      <c r="Y401" s="22"/>
      <c r="Z401" s="22"/>
      <c r="AA401" s="22"/>
      <c r="AB401" s="22"/>
    </row>
    <row r="402">
      <c r="A402" s="22"/>
      <c r="B402" s="22"/>
      <c r="C402" s="22"/>
      <c r="D402" s="22"/>
      <c r="E402" s="36"/>
      <c r="F402" s="22"/>
      <c r="G402" s="22"/>
      <c r="H402" s="22"/>
      <c r="I402" s="22"/>
      <c r="J402" s="22"/>
      <c r="K402" s="22"/>
      <c r="L402" s="37"/>
      <c r="M402" s="38"/>
      <c r="N402" s="38"/>
      <c r="O402" s="38"/>
      <c r="P402" s="38"/>
      <c r="Q402" s="38"/>
      <c r="R402" s="22"/>
      <c r="S402" s="22"/>
      <c r="T402" s="22"/>
      <c r="U402" s="22"/>
      <c r="V402" s="22"/>
      <c r="W402" s="22"/>
      <c r="X402" s="22"/>
      <c r="Y402" s="22"/>
      <c r="Z402" s="22"/>
      <c r="AA402" s="22"/>
      <c r="AB402" s="22"/>
    </row>
    <row r="403">
      <c r="A403" s="22"/>
      <c r="B403" s="22"/>
      <c r="C403" s="22"/>
      <c r="D403" s="22"/>
      <c r="E403" s="36"/>
      <c r="F403" s="22"/>
      <c r="G403" s="22"/>
      <c r="H403" s="22"/>
      <c r="I403" s="22"/>
      <c r="J403" s="22"/>
      <c r="K403" s="22"/>
      <c r="L403" s="37"/>
      <c r="M403" s="38"/>
      <c r="N403" s="38"/>
      <c r="O403" s="38"/>
      <c r="P403" s="38"/>
      <c r="Q403" s="38"/>
      <c r="R403" s="22"/>
      <c r="S403" s="22"/>
      <c r="T403" s="22"/>
      <c r="U403" s="22"/>
      <c r="V403" s="22"/>
      <c r="W403" s="22"/>
      <c r="X403" s="22"/>
      <c r="Y403" s="22"/>
      <c r="Z403" s="22"/>
      <c r="AA403" s="22"/>
      <c r="AB403" s="22"/>
    </row>
    <row r="404">
      <c r="A404" s="22"/>
      <c r="B404" s="22"/>
      <c r="C404" s="22"/>
      <c r="D404" s="22"/>
      <c r="E404" s="36"/>
      <c r="F404" s="22"/>
      <c r="G404" s="22"/>
      <c r="H404" s="22"/>
      <c r="I404" s="22"/>
      <c r="J404" s="22"/>
      <c r="K404" s="22"/>
      <c r="L404" s="37"/>
      <c r="M404" s="38"/>
      <c r="N404" s="38"/>
      <c r="O404" s="38"/>
      <c r="P404" s="38"/>
      <c r="Q404" s="38"/>
      <c r="R404" s="22"/>
      <c r="S404" s="22"/>
      <c r="T404" s="22"/>
      <c r="U404" s="22"/>
      <c r="V404" s="22"/>
      <c r="W404" s="22"/>
      <c r="X404" s="22"/>
      <c r="Y404" s="22"/>
      <c r="Z404" s="22"/>
      <c r="AA404" s="22"/>
      <c r="AB404" s="22"/>
    </row>
    <row r="405">
      <c r="A405" s="22"/>
      <c r="B405" s="22"/>
      <c r="C405" s="22"/>
      <c r="D405" s="22"/>
      <c r="E405" s="36"/>
      <c r="F405" s="22"/>
      <c r="G405" s="22"/>
      <c r="H405" s="22"/>
      <c r="I405" s="22"/>
      <c r="J405" s="22"/>
      <c r="K405" s="22"/>
      <c r="L405" s="37"/>
      <c r="M405" s="38"/>
      <c r="N405" s="38"/>
      <c r="O405" s="38"/>
      <c r="P405" s="38"/>
      <c r="Q405" s="38"/>
      <c r="R405" s="22"/>
      <c r="S405" s="22"/>
      <c r="T405" s="22"/>
      <c r="U405" s="22"/>
      <c r="V405" s="22"/>
      <c r="W405" s="22"/>
      <c r="X405" s="22"/>
      <c r="Y405" s="22"/>
      <c r="Z405" s="22"/>
      <c r="AA405" s="22"/>
      <c r="AB405" s="22"/>
    </row>
    <row r="406">
      <c r="A406" s="22"/>
      <c r="B406" s="22"/>
      <c r="C406" s="22"/>
      <c r="D406" s="22"/>
      <c r="E406" s="36"/>
      <c r="F406" s="22"/>
      <c r="G406" s="22"/>
      <c r="H406" s="22"/>
      <c r="I406" s="22"/>
      <c r="J406" s="22"/>
      <c r="K406" s="22"/>
      <c r="L406" s="37"/>
      <c r="M406" s="38"/>
      <c r="N406" s="38"/>
      <c r="O406" s="38"/>
      <c r="P406" s="38"/>
      <c r="Q406" s="38"/>
      <c r="R406" s="22"/>
      <c r="S406" s="22"/>
      <c r="T406" s="22"/>
      <c r="U406" s="22"/>
      <c r="V406" s="22"/>
      <c r="W406" s="22"/>
      <c r="X406" s="22"/>
      <c r="Y406" s="22"/>
      <c r="Z406" s="22"/>
      <c r="AA406" s="22"/>
      <c r="AB406" s="22"/>
    </row>
    <row r="407">
      <c r="A407" s="22"/>
      <c r="B407" s="22"/>
      <c r="C407" s="22"/>
      <c r="D407" s="22"/>
      <c r="E407" s="36"/>
      <c r="F407" s="22"/>
      <c r="G407" s="22"/>
      <c r="H407" s="22"/>
      <c r="I407" s="22"/>
      <c r="J407" s="22"/>
      <c r="K407" s="22"/>
      <c r="L407" s="37"/>
      <c r="M407" s="38"/>
      <c r="N407" s="38"/>
      <c r="O407" s="38"/>
      <c r="P407" s="38"/>
      <c r="Q407" s="38"/>
      <c r="R407" s="22"/>
      <c r="S407" s="22"/>
      <c r="T407" s="22"/>
      <c r="U407" s="22"/>
      <c r="V407" s="22"/>
      <c r="W407" s="22"/>
      <c r="X407" s="22"/>
      <c r="Y407" s="22"/>
      <c r="Z407" s="22"/>
      <c r="AA407" s="22"/>
      <c r="AB407" s="22"/>
    </row>
    <row r="408">
      <c r="A408" s="22"/>
      <c r="B408" s="22"/>
      <c r="C408" s="22"/>
      <c r="D408" s="22"/>
      <c r="E408" s="36"/>
      <c r="F408" s="22"/>
      <c r="G408" s="22"/>
      <c r="H408" s="22"/>
      <c r="I408" s="22"/>
      <c r="J408" s="22"/>
      <c r="K408" s="22"/>
      <c r="L408" s="37"/>
      <c r="M408" s="38"/>
      <c r="N408" s="38"/>
      <c r="O408" s="38"/>
      <c r="P408" s="38"/>
      <c r="Q408" s="38"/>
      <c r="R408" s="22"/>
      <c r="S408" s="22"/>
      <c r="T408" s="22"/>
      <c r="U408" s="22"/>
      <c r="V408" s="22"/>
      <c r="W408" s="22"/>
      <c r="X408" s="22"/>
      <c r="Y408" s="22"/>
      <c r="Z408" s="22"/>
      <c r="AA408" s="22"/>
      <c r="AB408" s="22"/>
    </row>
    <row r="409">
      <c r="A409" s="22"/>
      <c r="B409" s="22"/>
      <c r="C409" s="22"/>
      <c r="D409" s="22"/>
      <c r="E409" s="36"/>
      <c r="F409" s="22"/>
      <c r="G409" s="22"/>
      <c r="H409" s="22"/>
      <c r="I409" s="22"/>
      <c r="J409" s="22"/>
      <c r="K409" s="22"/>
      <c r="L409" s="37"/>
      <c r="M409" s="38"/>
      <c r="N409" s="38"/>
      <c r="O409" s="38"/>
      <c r="P409" s="38"/>
      <c r="Q409" s="38"/>
      <c r="R409" s="22"/>
      <c r="S409" s="22"/>
      <c r="T409" s="22"/>
      <c r="U409" s="22"/>
      <c r="V409" s="22"/>
      <c r="W409" s="22"/>
      <c r="X409" s="22"/>
      <c r="Y409" s="22"/>
      <c r="Z409" s="22"/>
      <c r="AA409" s="22"/>
      <c r="AB409" s="22"/>
    </row>
    <row r="410">
      <c r="A410" s="22"/>
      <c r="B410" s="22"/>
      <c r="C410" s="22"/>
      <c r="D410" s="22"/>
      <c r="E410" s="36"/>
      <c r="F410" s="22"/>
      <c r="G410" s="22"/>
      <c r="H410" s="22"/>
      <c r="I410" s="22"/>
      <c r="J410" s="22"/>
      <c r="K410" s="22"/>
      <c r="L410" s="37"/>
      <c r="M410" s="38"/>
      <c r="N410" s="38"/>
      <c r="O410" s="38"/>
      <c r="P410" s="38"/>
      <c r="Q410" s="38"/>
      <c r="R410" s="22"/>
      <c r="S410" s="22"/>
      <c r="T410" s="22"/>
      <c r="U410" s="22"/>
      <c r="V410" s="22"/>
      <c r="W410" s="22"/>
      <c r="X410" s="22"/>
      <c r="Y410" s="22"/>
      <c r="Z410" s="22"/>
      <c r="AA410" s="22"/>
      <c r="AB410" s="22"/>
    </row>
    <row r="411">
      <c r="A411" s="22"/>
      <c r="B411" s="22"/>
      <c r="C411" s="22"/>
      <c r="D411" s="22"/>
      <c r="E411" s="36"/>
      <c r="F411" s="22"/>
      <c r="G411" s="22"/>
      <c r="H411" s="22"/>
      <c r="I411" s="22"/>
      <c r="J411" s="22"/>
      <c r="K411" s="22"/>
      <c r="L411" s="37"/>
      <c r="M411" s="38"/>
      <c r="N411" s="38"/>
      <c r="O411" s="38"/>
      <c r="P411" s="38"/>
      <c r="Q411" s="38"/>
      <c r="R411" s="22"/>
      <c r="S411" s="22"/>
      <c r="T411" s="22"/>
      <c r="U411" s="22"/>
      <c r="V411" s="22"/>
      <c r="W411" s="22"/>
      <c r="X411" s="22"/>
      <c r="Y411" s="22"/>
      <c r="Z411" s="22"/>
      <c r="AA411" s="22"/>
      <c r="AB411" s="22"/>
    </row>
    <row r="412">
      <c r="A412" s="22"/>
      <c r="B412" s="22"/>
      <c r="C412" s="22"/>
      <c r="D412" s="22"/>
      <c r="E412" s="36"/>
      <c r="F412" s="22"/>
      <c r="G412" s="22"/>
      <c r="H412" s="22"/>
      <c r="I412" s="22"/>
      <c r="J412" s="22"/>
      <c r="K412" s="22"/>
      <c r="L412" s="37"/>
      <c r="M412" s="38"/>
      <c r="N412" s="38"/>
      <c r="O412" s="38"/>
      <c r="P412" s="38"/>
      <c r="Q412" s="38"/>
      <c r="R412" s="22"/>
      <c r="S412" s="22"/>
      <c r="T412" s="22"/>
      <c r="U412" s="22"/>
      <c r="V412" s="22"/>
      <c r="W412" s="22"/>
      <c r="X412" s="22"/>
      <c r="Y412" s="22"/>
      <c r="Z412" s="22"/>
      <c r="AA412" s="22"/>
      <c r="AB412" s="22"/>
    </row>
    <row r="413">
      <c r="A413" s="22"/>
      <c r="B413" s="22"/>
      <c r="C413" s="22"/>
      <c r="D413" s="22"/>
      <c r="E413" s="36"/>
      <c r="F413" s="22"/>
      <c r="G413" s="22"/>
      <c r="H413" s="22"/>
      <c r="I413" s="22"/>
      <c r="J413" s="22"/>
      <c r="K413" s="22"/>
      <c r="L413" s="37"/>
      <c r="M413" s="38"/>
      <c r="N413" s="38"/>
      <c r="O413" s="38"/>
      <c r="P413" s="38"/>
      <c r="Q413" s="38"/>
      <c r="R413" s="22"/>
      <c r="S413" s="22"/>
      <c r="T413" s="22"/>
      <c r="U413" s="22"/>
      <c r="V413" s="22"/>
      <c r="W413" s="22"/>
      <c r="X413" s="22"/>
      <c r="Y413" s="22"/>
      <c r="Z413" s="22"/>
      <c r="AA413" s="22"/>
      <c r="AB413" s="22"/>
    </row>
    <row r="414">
      <c r="A414" s="22"/>
      <c r="B414" s="22"/>
      <c r="C414" s="22"/>
      <c r="D414" s="22"/>
      <c r="E414" s="36"/>
      <c r="F414" s="22"/>
      <c r="G414" s="22"/>
      <c r="H414" s="22"/>
      <c r="I414" s="22"/>
      <c r="J414" s="22"/>
      <c r="K414" s="22"/>
      <c r="L414" s="37"/>
      <c r="M414" s="38"/>
      <c r="N414" s="38"/>
      <c r="O414" s="38"/>
      <c r="P414" s="38"/>
      <c r="Q414" s="38"/>
      <c r="R414" s="22"/>
      <c r="S414" s="22"/>
      <c r="T414" s="22"/>
      <c r="U414" s="22"/>
      <c r="V414" s="22"/>
      <c r="W414" s="22"/>
      <c r="X414" s="22"/>
      <c r="Y414" s="22"/>
      <c r="Z414" s="22"/>
      <c r="AA414" s="22"/>
      <c r="AB414" s="22"/>
    </row>
    <row r="415">
      <c r="A415" s="22"/>
      <c r="B415" s="22"/>
      <c r="C415" s="22"/>
      <c r="D415" s="22"/>
      <c r="E415" s="36"/>
      <c r="F415" s="22"/>
      <c r="G415" s="22"/>
      <c r="H415" s="22"/>
      <c r="I415" s="22"/>
      <c r="J415" s="22"/>
      <c r="K415" s="22"/>
      <c r="L415" s="37"/>
      <c r="M415" s="38"/>
      <c r="N415" s="38"/>
      <c r="O415" s="38"/>
      <c r="P415" s="38"/>
      <c r="Q415" s="38"/>
      <c r="R415" s="22"/>
      <c r="S415" s="22"/>
      <c r="T415" s="22"/>
      <c r="U415" s="22"/>
      <c r="V415" s="22"/>
      <c r="W415" s="22"/>
      <c r="X415" s="22"/>
      <c r="Y415" s="22"/>
      <c r="Z415" s="22"/>
      <c r="AA415" s="22"/>
      <c r="AB415" s="22"/>
    </row>
    <row r="416">
      <c r="A416" s="22"/>
      <c r="B416" s="22"/>
      <c r="C416" s="22"/>
      <c r="D416" s="22"/>
      <c r="E416" s="36"/>
      <c r="F416" s="22"/>
      <c r="G416" s="22"/>
      <c r="H416" s="22"/>
      <c r="I416" s="22"/>
      <c r="J416" s="22"/>
      <c r="K416" s="22"/>
      <c r="L416" s="37"/>
      <c r="M416" s="38"/>
      <c r="N416" s="38"/>
      <c r="O416" s="38"/>
      <c r="P416" s="38"/>
      <c r="Q416" s="38"/>
      <c r="R416" s="22"/>
      <c r="S416" s="22"/>
      <c r="T416" s="22"/>
      <c r="U416" s="22"/>
      <c r="V416" s="22"/>
      <c r="W416" s="22"/>
      <c r="X416" s="22"/>
      <c r="Y416" s="22"/>
      <c r="Z416" s="22"/>
      <c r="AA416" s="22"/>
      <c r="AB416" s="22"/>
    </row>
    <row r="417">
      <c r="A417" s="22"/>
      <c r="B417" s="22"/>
      <c r="C417" s="22"/>
      <c r="D417" s="22"/>
      <c r="E417" s="36"/>
      <c r="F417" s="22"/>
      <c r="G417" s="22"/>
      <c r="H417" s="22"/>
      <c r="I417" s="22"/>
      <c r="J417" s="22"/>
      <c r="K417" s="22"/>
      <c r="L417" s="37"/>
      <c r="M417" s="38"/>
      <c r="N417" s="38"/>
      <c r="O417" s="38"/>
      <c r="P417" s="38"/>
      <c r="Q417" s="38"/>
      <c r="R417" s="22"/>
      <c r="S417" s="22"/>
      <c r="T417" s="22"/>
      <c r="U417" s="22"/>
      <c r="V417" s="22"/>
      <c r="W417" s="22"/>
      <c r="X417" s="22"/>
      <c r="Y417" s="22"/>
      <c r="Z417" s="22"/>
      <c r="AA417" s="22"/>
      <c r="AB417" s="22"/>
    </row>
    <row r="418">
      <c r="A418" s="22"/>
      <c r="B418" s="22"/>
      <c r="C418" s="22"/>
      <c r="D418" s="22"/>
      <c r="E418" s="36"/>
      <c r="F418" s="22"/>
      <c r="G418" s="22"/>
      <c r="H418" s="22"/>
      <c r="I418" s="22"/>
      <c r="J418" s="22"/>
      <c r="K418" s="22"/>
      <c r="L418" s="37"/>
      <c r="M418" s="38"/>
      <c r="N418" s="38"/>
      <c r="O418" s="38"/>
      <c r="P418" s="38"/>
      <c r="Q418" s="38"/>
      <c r="R418" s="22"/>
      <c r="S418" s="22"/>
      <c r="T418" s="22"/>
      <c r="U418" s="22"/>
      <c r="V418" s="22"/>
      <c r="W418" s="22"/>
      <c r="X418" s="22"/>
      <c r="Y418" s="22"/>
      <c r="Z418" s="22"/>
      <c r="AA418" s="22"/>
      <c r="AB418" s="22"/>
    </row>
    <row r="419">
      <c r="A419" s="22"/>
      <c r="B419" s="22"/>
      <c r="C419" s="22"/>
      <c r="D419" s="22"/>
      <c r="E419" s="36"/>
      <c r="F419" s="22"/>
      <c r="G419" s="22"/>
      <c r="H419" s="22"/>
      <c r="I419" s="22"/>
      <c r="J419" s="22"/>
      <c r="K419" s="22"/>
      <c r="L419" s="37"/>
      <c r="M419" s="38"/>
      <c r="N419" s="38"/>
      <c r="O419" s="38"/>
      <c r="P419" s="38"/>
      <c r="Q419" s="38"/>
      <c r="R419" s="22"/>
      <c r="S419" s="22"/>
      <c r="T419" s="22"/>
      <c r="U419" s="22"/>
      <c r="V419" s="22"/>
      <c r="W419" s="22"/>
      <c r="X419" s="22"/>
      <c r="Y419" s="22"/>
      <c r="Z419" s="22"/>
      <c r="AA419" s="22"/>
      <c r="AB419" s="22"/>
    </row>
    <row r="420">
      <c r="A420" s="22"/>
      <c r="B420" s="22"/>
      <c r="C420" s="22"/>
      <c r="D420" s="22"/>
      <c r="E420" s="36"/>
      <c r="F420" s="22"/>
      <c r="G420" s="22"/>
      <c r="H420" s="22"/>
      <c r="I420" s="22"/>
      <c r="J420" s="22"/>
      <c r="K420" s="22"/>
      <c r="L420" s="37"/>
      <c r="M420" s="38"/>
      <c r="N420" s="38"/>
      <c r="O420" s="38"/>
      <c r="P420" s="38"/>
      <c r="Q420" s="38"/>
      <c r="R420" s="22"/>
      <c r="S420" s="22"/>
      <c r="T420" s="22"/>
      <c r="U420" s="22"/>
      <c r="V420" s="22"/>
      <c r="W420" s="22"/>
      <c r="X420" s="22"/>
      <c r="Y420" s="22"/>
      <c r="Z420" s="22"/>
      <c r="AA420" s="22"/>
      <c r="AB420" s="22"/>
    </row>
    <row r="421">
      <c r="A421" s="22"/>
      <c r="B421" s="22"/>
      <c r="C421" s="22"/>
      <c r="D421" s="22"/>
      <c r="E421" s="36"/>
      <c r="F421" s="22"/>
      <c r="G421" s="22"/>
      <c r="H421" s="22"/>
      <c r="I421" s="22"/>
      <c r="J421" s="22"/>
      <c r="K421" s="22"/>
      <c r="L421" s="37"/>
      <c r="M421" s="38"/>
      <c r="N421" s="38"/>
      <c r="O421" s="38"/>
      <c r="P421" s="38"/>
      <c r="Q421" s="38"/>
      <c r="R421" s="22"/>
      <c r="S421" s="22"/>
      <c r="T421" s="22"/>
      <c r="U421" s="22"/>
      <c r="V421" s="22"/>
      <c r="W421" s="22"/>
      <c r="X421" s="22"/>
      <c r="Y421" s="22"/>
      <c r="Z421" s="22"/>
      <c r="AA421" s="22"/>
      <c r="AB421" s="22"/>
    </row>
    <row r="422">
      <c r="A422" s="22"/>
      <c r="B422" s="22"/>
      <c r="C422" s="22"/>
      <c r="D422" s="22"/>
      <c r="E422" s="36"/>
      <c r="F422" s="22"/>
      <c r="G422" s="22"/>
      <c r="H422" s="22"/>
      <c r="I422" s="22"/>
      <c r="J422" s="22"/>
      <c r="K422" s="22"/>
      <c r="L422" s="37"/>
      <c r="M422" s="38"/>
      <c r="N422" s="38"/>
      <c r="O422" s="38"/>
      <c r="P422" s="38"/>
      <c r="Q422" s="38"/>
      <c r="R422" s="22"/>
      <c r="S422" s="22"/>
      <c r="T422" s="22"/>
      <c r="U422" s="22"/>
      <c r="V422" s="22"/>
      <c r="W422" s="22"/>
      <c r="X422" s="22"/>
      <c r="Y422" s="22"/>
      <c r="Z422" s="22"/>
      <c r="AA422" s="22"/>
      <c r="AB422" s="22"/>
    </row>
    <row r="423">
      <c r="A423" s="22"/>
      <c r="B423" s="22"/>
      <c r="C423" s="22"/>
      <c r="D423" s="22"/>
      <c r="E423" s="36"/>
      <c r="F423" s="22"/>
      <c r="G423" s="22"/>
      <c r="H423" s="22"/>
      <c r="I423" s="22"/>
      <c r="J423" s="22"/>
      <c r="K423" s="22"/>
      <c r="L423" s="37"/>
      <c r="M423" s="38"/>
      <c r="N423" s="38"/>
      <c r="O423" s="38"/>
      <c r="P423" s="38"/>
      <c r="Q423" s="38"/>
      <c r="R423" s="22"/>
      <c r="S423" s="22"/>
      <c r="T423" s="22"/>
      <c r="U423" s="22"/>
      <c r="V423" s="22"/>
      <c r="W423" s="22"/>
      <c r="X423" s="22"/>
      <c r="Y423" s="22"/>
      <c r="Z423" s="22"/>
      <c r="AA423" s="22"/>
      <c r="AB423" s="22"/>
    </row>
    <row r="424">
      <c r="A424" s="22"/>
      <c r="B424" s="22"/>
      <c r="C424" s="22"/>
      <c r="D424" s="22"/>
      <c r="E424" s="36"/>
      <c r="F424" s="22"/>
      <c r="G424" s="22"/>
      <c r="H424" s="22"/>
      <c r="I424" s="22"/>
      <c r="J424" s="22"/>
      <c r="K424" s="22"/>
      <c r="L424" s="37"/>
      <c r="M424" s="38"/>
      <c r="N424" s="38"/>
      <c r="O424" s="38"/>
      <c r="P424" s="38"/>
      <c r="Q424" s="38"/>
      <c r="R424" s="22"/>
      <c r="S424" s="22"/>
      <c r="T424" s="22"/>
      <c r="U424" s="22"/>
      <c r="V424" s="22"/>
      <c r="W424" s="22"/>
      <c r="X424" s="22"/>
      <c r="Y424" s="22"/>
      <c r="Z424" s="22"/>
      <c r="AA424" s="22"/>
      <c r="AB424" s="22"/>
    </row>
    <row r="425">
      <c r="A425" s="22"/>
      <c r="B425" s="22"/>
      <c r="C425" s="22"/>
      <c r="D425" s="22"/>
      <c r="E425" s="36"/>
      <c r="F425" s="22"/>
      <c r="G425" s="22"/>
      <c r="H425" s="22"/>
      <c r="I425" s="22"/>
      <c r="J425" s="22"/>
      <c r="K425" s="22"/>
      <c r="L425" s="37"/>
      <c r="M425" s="38"/>
      <c r="N425" s="38"/>
      <c r="O425" s="38"/>
      <c r="P425" s="38"/>
      <c r="Q425" s="38"/>
      <c r="R425" s="22"/>
      <c r="S425" s="22"/>
      <c r="T425" s="22"/>
      <c r="U425" s="22"/>
      <c r="V425" s="22"/>
      <c r="W425" s="22"/>
      <c r="X425" s="22"/>
      <c r="Y425" s="22"/>
      <c r="Z425" s="22"/>
      <c r="AA425" s="22"/>
      <c r="AB425" s="22"/>
    </row>
    <row r="426">
      <c r="A426" s="22"/>
      <c r="B426" s="22"/>
      <c r="C426" s="22"/>
      <c r="D426" s="22"/>
      <c r="E426" s="36"/>
      <c r="F426" s="22"/>
      <c r="G426" s="22"/>
      <c r="H426" s="22"/>
      <c r="I426" s="22"/>
      <c r="J426" s="22"/>
      <c r="K426" s="22"/>
      <c r="L426" s="37"/>
      <c r="M426" s="38"/>
      <c r="N426" s="38"/>
      <c r="O426" s="38"/>
      <c r="P426" s="38"/>
      <c r="Q426" s="38"/>
      <c r="R426" s="22"/>
      <c r="S426" s="22"/>
      <c r="T426" s="22"/>
      <c r="U426" s="22"/>
      <c r="V426" s="22"/>
      <c r="W426" s="22"/>
      <c r="X426" s="22"/>
      <c r="Y426" s="22"/>
      <c r="Z426" s="22"/>
      <c r="AA426" s="22"/>
      <c r="AB426" s="22"/>
    </row>
    <row r="427">
      <c r="A427" s="22"/>
      <c r="B427" s="22"/>
      <c r="C427" s="22"/>
      <c r="D427" s="22"/>
      <c r="E427" s="36"/>
      <c r="F427" s="22"/>
      <c r="G427" s="22"/>
      <c r="H427" s="22"/>
      <c r="I427" s="22"/>
      <c r="J427" s="22"/>
      <c r="K427" s="22"/>
      <c r="L427" s="37"/>
      <c r="M427" s="38"/>
      <c r="N427" s="38"/>
      <c r="O427" s="38"/>
      <c r="P427" s="38"/>
      <c r="Q427" s="38"/>
      <c r="R427" s="22"/>
      <c r="S427" s="22"/>
      <c r="T427" s="22"/>
      <c r="U427" s="22"/>
      <c r="V427" s="22"/>
      <c r="W427" s="22"/>
      <c r="X427" s="22"/>
      <c r="Y427" s="22"/>
      <c r="Z427" s="22"/>
      <c r="AA427" s="22"/>
      <c r="AB427" s="22"/>
    </row>
    <row r="428">
      <c r="A428" s="22"/>
      <c r="B428" s="22"/>
      <c r="C428" s="22"/>
      <c r="D428" s="22"/>
      <c r="E428" s="36"/>
      <c r="F428" s="22"/>
      <c r="G428" s="22"/>
      <c r="H428" s="22"/>
      <c r="I428" s="22"/>
      <c r="J428" s="22"/>
      <c r="K428" s="22"/>
      <c r="L428" s="37"/>
      <c r="M428" s="38"/>
      <c r="N428" s="38"/>
      <c r="O428" s="38"/>
      <c r="P428" s="38"/>
      <c r="Q428" s="38"/>
      <c r="R428" s="22"/>
      <c r="S428" s="22"/>
      <c r="T428" s="22"/>
      <c r="U428" s="22"/>
      <c r="V428" s="22"/>
      <c r="W428" s="22"/>
      <c r="X428" s="22"/>
      <c r="Y428" s="22"/>
      <c r="Z428" s="22"/>
      <c r="AA428" s="22"/>
      <c r="AB428" s="22"/>
    </row>
    <row r="429">
      <c r="A429" s="22"/>
      <c r="B429" s="22"/>
      <c r="C429" s="22"/>
      <c r="D429" s="22"/>
      <c r="E429" s="36"/>
      <c r="F429" s="22"/>
      <c r="G429" s="22"/>
      <c r="H429" s="22"/>
      <c r="I429" s="22"/>
      <c r="J429" s="22"/>
      <c r="K429" s="22"/>
      <c r="L429" s="37"/>
      <c r="M429" s="38"/>
      <c r="N429" s="38"/>
      <c r="O429" s="38"/>
      <c r="P429" s="38"/>
      <c r="Q429" s="38"/>
      <c r="R429" s="22"/>
      <c r="S429" s="22"/>
      <c r="T429" s="22"/>
      <c r="U429" s="22"/>
      <c r="V429" s="22"/>
      <c r="W429" s="22"/>
      <c r="X429" s="22"/>
      <c r="Y429" s="22"/>
      <c r="Z429" s="22"/>
      <c r="AA429" s="22"/>
      <c r="AB429" s="22"/>
    </row>
    <row r="430">
      <c r="A430" s="22"/>
      <c r="B430" s="22"/>
      <c r="C430" s="22"/>
      <c r="D430" s="22"/>
      <c r="E430" s="36"/>
      <c r="F430" s="22"/>
      <c r="G430" s="22"/>
      <c r="H430" s="22"/>
      <c r="I430" s="22"/>
      <c r="J430" s="22"/>
      <c r="K430" s="22"/>
      <c r="L430" s="37"/>
      <c r="M430" s="38"/>
      <c r="N430" s="38"/>
      <c r="O430" s="38"/>
      <c r="P430" s="38"/>
      <c r="Q430" s="38"/>
      <c r="R430" s="22"/>
      <c r="S430" s="22"/>
      <c r="T430" s="22"/>
      <c r="U430" s="22"/>
      <c r="V430" s="22"/>
      <c r="W430" s="22"/>
      <c r="X430" s="22"/>
      <c r="Y430" s="22"/>
      <c r="Z430" s="22"/>
      <c r="AA430" s="22"/>
      <c r="AB430" s="22"/>
    </row>
    <row r="431">
      <c r="A431" s="22"/>
      <c r="B431" s="22"/>
      <c r="C431" s="22"/>
      <c r="D431" s="22"/>
      <c r="E431" s="36"/>
      <c r="F431" s="22"/>
      <c r="G431" s="22"/>
      <c r="H431" s="22"/>
      <c r="I431" s="22"/>
      <c r="J431" s="22"/>
      <c r="K431" s="22"/>
      <c r="L431" s="37"/>
      <c r="M431" s="38"/>
      <c r="N431" s="38"/>
      <c r="O431" s="38"/>
      <c r="P431" s="38"/>
      <c r="Q431" s="38"/>
      <c r="R431" s="22"/>
      <c r="S431" s="22"/>
      <c r="T431" s="22"/>
      <c r="U431" s="22"/>
      <c r="V431" s="22"/>
      <c r="W431" s="22"/>
      <c r="X431" s="22"/>
      <c r="Y431" s="22"/>
      <c r="Z431" s="22"/>
      <c r="AA431" s="22"/>
      <c r="AB431" s="22"/>
    </row>
    <row r="432">
      <c r="A432" s="22"/>
      <c r="B432" s="22"/>
      <c r="C432" s="22"/>
      <c r="D432" s="22"/>
      <c r="E432" s="36"/>
      <c r="F432" s="22"/>
      <c r="G432" s="22"/>
      <c r="H432" s="22"/>
      <c r="I432" s="22"/>
      <c r="J432" s="22"/>
      <c r="K432" s="22"/>
      <c r="L432" s="37"/>
      <c r="M432" s="38"/>
      <c r="N432" s="38"/>
      <c r="O432" s="38"/>
      <c r="P432" s="38"/>
      <c r="Q432" s="38"/>
      <c r="R432" s="22"/>
      <c r="S432" s="22"/>
      <c r="T432" s="22"/>
      <c r="U432" s="22"/>
      <c r="V432" s="22"/>
      <c r="W432" s="22"/>
      <c r="X432" s="22"/>
      <c r="Y432" s="22"/>
      <c r="Z432" s="22"/>
      <c r="AA432" s="22"/>
      <c r="AB432" s="22"/>
    </row>
    <row r="433">
      <c r="A433" s="22"/>
      <c r="B433" s="22"/>
      <c r="C433" s="22"/>
      <c r="D433" s="22"/>
      <c r="E433" s="36"/>
      <c r="F433" s="22"/>
      <c r="G433" s="22"/>
      <c r="H433" s="22"/>
      <c r="I433" s="22"/>
      <c r="J433" s="22"/>
      <c r="K433" s="22"/>
      <c r="L433" s="37"/>
      <c r="M433" s="38"/>
      <c r="N433" s="38"/>
      <c r="O433" s="38"/>
      <c r="P433" s="38"/>
      <c r="Q433" s="38"/>
      <c r="R433" s="22"/>
      <c r="S433" s="22"/>
      <c r="T433" s="22"/>
      <c r="U433" s="22"/>
      <c r="V433" s="22"/>
      <c r="W433" s="22"/>
      <c r="X433" s="22"/>
      <c r="Y433" s="22"/>
      <c r="Z433" s="22"/>
      <c r="AA433" s="22"/>
      <c r="AB433" s="22"/>
    </row>
    <row r="434">
      <c r="A434" s="22"/>
      <c r="B434" s="22"/>
      <c r="C434" s="22"/>
      <c r="D434" s="22"/>
      <c r="E434" s="36"/>
      <c r="F434" s="22"/>
      <c r="G434" s="22"/>
      <c r="H434" s="22"/>
      <c r="I434" s="22"/>
      <c r="J434" s="22"/>
      <c r="K434" s="22"/>
      <c r="L434" s="37"/>
      <c r="M434" s="38"/>
      <c r="N434" s="38"/>
      <c r="O434" s="38"/>
      <c r="P434" s="38"/>
      <c r="Q434" s="38"/>
      <c r="R434" s="22"/>
      <c r="S434" s="22"/>
      <c r="T434" s="22"/>
      <c r="U434" s="22"/>
      <c r="V434" s="22"/>
      <c r="W434" s="22"/>
      <c r="X434" s="22"/>
      <c r="Y434" s="22"/>
      <c r="Z434" s="22"/>
      <c r="AA434" s="22"/>
      <c r="AB434" s="22"/>
    </row>
    <row r="435">
      <c r="A435" s="22"/>
      <c r="B435" s="22"/>
      <c r="C435" s="22"/>
      <c r="D435" s="22"/>
      <c r="E435" s="36"/>
      <c r="F435" s="22"/>
      <c r="G435" s="22"/>
      <c r="H435" s="22"/>
      <c r="I435" s="22"/>
      <c r="J435" s="22"/>
      <c r="K435" s="22"/>
      <c r="L435" s="37"/>
      <c r="M435" s="38"/>
      <c r="N435" s="38"/>
      <c r="O435" s="38"/>
      <c r="P435" s="38"/>
      <c r="Q435" s="38"/>
      <c r="R435" s="22"/>
      <c r="S435" s="22"/>
      <c r="T435" s="22"/>
      <c r="U435" s="22"/>
      <c r="V435" s="22"/>
      <c r="W435" s="22"/>
      <c r="X435" s="22"/>
      <c r="Y435" s="22"/>
      <c r="Z435" s="22"/>
      <c r="AA435" s="22"/>
      <c r="AB435" s="22"/>
    </row>
    <row r="436">
      <c r="A436" s="22"/>
      <c r="B436" s="22"/>
      <c r="C436" s="22"/>
      <c r="D436" s="22"/>
      <c r="E436" s="36"/>
      <c r="F436" s="22"/>
      <c r="G436" s="22"/>
      <c r="H436" s="22"/>
      <c r="I436" s="22"/>
      <c r="J436" s="22"/>
      <c r="K436" s="22"/>
      <c r="L436" s="37"/>
      <c r="M436" s="38"/>
      <c r="N436" s="38"/>
      <c r="O436" s="38"/>
      <c r="P436" s="38"/>
      <c r="Q436" s="38"/>
      <c r="R436" s="22"/>
      <c r="S436" s="22"/>
      <c r="T436" s="22"/>
      <c r="U436" s="22"/>
      <c r="V436" s="22"/>
      <c r="W436" s="22"/>
      <c r="X436" s="22"/>
      <c r="Y436" s="22"/>
      <c r="Z436" s="22"/>
      <c r="AA436" s="22"/>
      <c r="AB436" s="22"/>
    </row>
    <row r="437">
      <c r="A437" s="22"/>
      <c r="B437" s="22"/>
      <c r="C437" s="22"/>
      <c r="D437" s="22"/>
      <c r="E437" s="36"/>
      <c r="F437" s="22"/>
      <c r="G437" s="22"/>
      <c r="H437" s="22"/>
      <c r="I437" s="22"/>
      <c r="J437" s="22"/>
      <c r="K437" s="22"/>
      <c r="L437" s="37"/>
      <c r="M437" s="38"/>
      <c r="N437" s="38"/>
      <c r="O437" s="38"/>
      <c r="P437" s="38"/>
      <c r="Q437" s="38"/>
      <c r="R437" s="22"/>
      <c r="S437" s="22"/>
      <c r="T437" s="22"/>
      <c r="U437" s="22"/>
      <c r="V437" s="22"/>
      <c r="W437" s="22"/>
      <c r="X437" s="22"/>
      <c r="Y437" s="22"/>
      <c r="Z437" s="22"/>
      <c r="AA437" s="22"/>
      <c r="AB437" s="22"/>
    </row>
    <row r="438">
      <c r="A438" s="22"/>
      <c r="B438" s="22"/>
      <c r="C438" s="22"/>
      <c r="D438" s="22"/>
      <c r="E438" s="36"/>
      <c r="F438" s="22"/>
      <c r="G438" s="22"/>
      <c r="H438" s="22"/>
      <c r="I438" s="22"/>
      <c r="J438" s="22"/>
      <c r="K438" s="22"/>
      <c r="L438" s="37"/>
      <c r="M438" s="38"/>
      <c r="N438" s="38"/>
      <c r="O438" s="38"/>
      <c r="P438" s="38"/>
      <c r="Q438" s="38"/>
      <c r="R438" s="22"/>
      <c r="S438" s="22"/>
      <c r="T438" s="22"/>
      <c r="U438" s="22"/>
      <c r="V438" s="22"/>
      <c r="W438" s="22"/>
      <c r="X438" s="22"/>
      <c r="Y438" s="22"/>
      <c r="Z438" s="22"/>
      <c r="AA438" s="22"/>
      <c r="AB438" s="22"/>
    </row>
    <row r="439">
      <c r="A439" s="22"/>
      <c r="B439" s="22"/>
      <c r="C439" s="22"/>
      <c r="D439" s="22"/>
      <c r="E439" s="36"/>
      <c r="F439" s="22"/>
      <c r="G439" s="22"/>
      <c r="H439" s="22"/>
      <c r="I439" s="22"/>
      <c r="J439" s="22"/>
      <c r="K439" s="22"/>
      <c r="L439" s="37"/>
      <c r="M439" s="38"/>
      <c r="N439" s="38"/>
      <c r="O439" s="38"/>
      <c r="P439" s="38"/>
      <c r="Q439" s="38"/>
      <c r="R439" s="22"/>
      <c r="S439" s="22"/>
      <c r="T439" s="22"/>
      <c r="U439" s="22"/>
      <c r="V439" s="22"/>
      <c r="W439" s="22"/>
      <c r="X439" s="22"/>
      <c r="Y439" s="22"/>
      <c r="Z439" s="22"/>
      <c r="AA439" s="22"/>
      <c r="AB439" s="22"/>
    </row>
    <row r="440">
      <c r="A440" s="22"/>
      <c r="B440" s="22"/>
      <c r="C440" s="22"/>
      <c r="D440" s="22"/>
      <c r="E440" s="36"/>
      <c r="F440" s="22"/>
      <c r="G440" s="22"/>
      <c r="H440" s="22"/>
      <c r="I440" s="22"/>
      <c r="J440" s="22"/>
      <c r="K440" s="22"/>
      <c r="L440" s="37"/>
      <c r="M440" s="38"/>
      <c r="N440" s="38"/>
      <c r="O440" s="38"/>
      <c r="P440" s="38"/>
      <c r="Q440" s="38"/>
      <c r="R440" s="22"/>
      <c r="S440" s="22"/>
      <c r="T440" s="22"/>
      <c r="U440" s="22"/>
      <c r="V440" s="22"/>
      <c r="W440" s="22"/>
      <c r="X440" s="22"/>
      <c r="Y440" s="22"/>
      <c r="Z440" s="22"/>
      <c r="AA440" s="22"/>
      <c r="AB440" s="22"/>
    </row>
    <row r="441">
      <c r="A441" s="22"/>
      <c r="B441" s="22"/>
      <c r="C441" s="22"/>
      <c r="D441" s="22"/>
      <c r="E441" s="36"/>
      <c r="F441" s="22"/>
      <c r="G441" s="22"/>
      <c r="H441" s="22"/>
      <c r="I441" s="22"/>
      <c r="J441" s="22"/>
      <c r="K441" s="22"/>
      <c r="L441" s="37"/>
      <c r="M441" s="38"/>
      <c r="N441" s="38"/>
      <c r="O441" s="38"/>
      <c r="P441" s="38"/>
      <c r="Q441" s="38"/>
      <c r="R441" s="22"/>
      <c r="S441" s="22"/>
      <c r="T441" s="22"/>
      <c r="U441" s="22"/>
      <c r="V441" s="22"/>
      <c r="W441" s="22"/>
      <c r="X441" s="22"/>
      <c r="Y441" s="22"/>
      <c r="Z441" s="22"/>
      <c r="AA441" s="22"/>
      <c r="AB441" s="22"/>
    </row>
    <row r="442">
      <c r="A442" s="22"/>
      <c r="B442" s="22"/>
      <c r="C442" s="22"/>
      <c r="D442" s="22"/>
      <c r="E442" s="36"/>
      <c r="F442" s="22"/>
      <c r="G442" s="22"/>
      <c r="H442" s="22"/>
      <c r="I442" s="22"/>
      <c r="J442" s="22"/>
      <c r="K442" s="22"/>
      <c r="L442" s="37"/>
      <c r="M442" s="38"/>
      <c r="N442" s="38"/>
      <c r="O442" s="38"/>
      <c r="P442" s="38"/>
      <c r="Q442" s="38"/>
      <c r="R442" s="22"/>
      <c r="S442" s="22"/>
      <c r="T442" s="22"/>
      <c r="U442" s="22"/>
      <c r="V442" s="22"/>
      <c r="W442" s="22"/>
      <c r="X442" s="22"/>
      <c r="Y442" s="22"/>
      <c r="Z442" s="22"/>
      <c r="AA442" s="22"/>
      <c r="AB442" s="22"/>
    </row>
    <row r="443">
      <c r="A443" s="22"/>
      <c r="B443" s="22"/>
      <c r="C443" s="22"/>
      <c r="D443" s="22"/>
      <c r="E443" s="36"/>
      <c r="F443" s="22"/>
      <c r="G443" s="22"/>
      <c r="H443" s="22"/>
      <c r="I443" s="22"/>
      <c r="J443" s="22"/>
      <c r="K443" s="22"/>
      <c r="L443" s="37"/>
      <c r="M443" s="38"/>
      <c r="N443" s="38"/>
      <c r="O443" s="38"/>
      <c r="P443" s="38"/>
      <c r="Q443" s="38"/>
      <c r="R443" s="22"/>
      <c r="S443" s="22"/>
      <c r="T443" s="22"/>
      <c r="U443" s="22"/>
      <c r="V443" s="22"/>
      <c r="W443" s="22"/>
      <c r="X443" s="22"/>
      <c r="Y443" s="22"/>
      <c r="Z443" s="22"/>
      <c r="AA443" s="22"/>
      <c r="AB443" s="22"/>
    </row>
    <row r="444">
      <c r="A444" s="22"/>
      <c r="B444" s="22"/>
      <c r="C444" s="22"/>
      <c r="D444" s="22"/>
      <c r="E444" s="36"/>
      <c r="F444" s="22"/>
      <c r="G444" s="22"/>
      <c r="H444" s="22"/>
      <c r="I444" s="22"/>
      <c r="J444" s="22"/>
      <c r="K444" s="22"/>
      <c r="L444" s="37"/>
      <c r="M444" s="38"/>
      <c r="N444" s="38"/>
      <c r="O444" s="38"/>
      <c r="P444" s="38"/>
      <c r="Q444" s="38"/>
      <c r="R444" s="22"/>
      <c r="S444" s="22"/>
      <c r="T444" s="22"/>
      <c r="U444" s="22"/>
      <c r="V444" s="22"/>
      <c r="W444" s="22"/>
      <c r="X444" s="22"/>
      <c r="Y444" s="22"/>
      <c r="Z444" s="22"/>
      <c r="AA444" s="22"/>
      <c r="AB444" s="22"/>
    </row>
    <row r="445">
      <c r="A445" s="22"/>
      <c r="B445" s="22"/>
      <c r="C445" s="22"/>
      <c r="D445" s="22"/>
      <c r="E445" s="36"/>
      <c r="F445" s="22"/>
      <c r="G445" s="22"/>
      <c r="H445" s="22"/>
      <c r="I445" s="22"/>
      <c r="J445" s="22"/>
      <c r="K445" s="22"/>
      <c r="L445" s="37"/>
      <c r="M445" s="38"/>
      <c r="N445" s="38"/>
      <c r="O445" s="38"/>
      <c r="P445" s="38"/>
      <c r="Q445" s="38"/>
      <c r="R445" s="22"/>
      <c r="S445" s="22"/>
      <c r="T445" s="22"/>
      <c r="U445" s="22"/>
      <c r="V445" s="22"/>
      <c r="W445" s="22"/>
      <c r="X445" s="22"/>
      <c r="Y445" s="22"/>
      <c r="Z445" s="22"/>
      <c r="AA445" s="22"/>
      <c r="AB445" s="22"/>
    </row>
    <row r="446">
      <c r="A446" s="22"/>
      <c r="B446" s="22"/>
      <c r="C446" s="22"/>
      <c r="D446" s="22"/>
      <c r="E446" s="36"/>
      <c r="F446" s="22"/>
      <c r="G446" s="22"/>
      <c r="H446" s="22"/>
      <c r="I446" s="22"/>
      <c r="J446" s="22"/>
      <c r="K446" s="22"/>
      <c r="L446" s="37"/>
      <c r="M446" s="38"/>
      <c r="N446" s="38"/>
      <c r="O446" s="38"/>
      <c r="P446" s="38"/>
      <c r="Q446" s="38"/>
      <c r="R446" s="22"/>
      <c r="S446" s="22"/>
      <c r="T446" s="22"/>
      <c r="U446" s="22"/>
      <c r="V446" s="22"/>
      <c r="W446" s="22"/>
      <c r="X446" s="22"/>
      <c r="Y446" s="22"/>
      <c r="Z446" s="22"/>
      <c r="AA446" s="22"/>
      <c r="AB446" s="22"/>
    </row>
    <row r="447">
      <c r="A447" s="22"/>
      <c r="B447" s="22"/>
      <c r="C447" s="22"/>
      <c r="D447" s="22"/>
      <c r="E447" s="36"/>
      <c r="F447" s="22"/>
      <c r="G447" s="22"/>
      <c r="H447" s="22"/>
      <c r="I447" s="22"/>
      <c r="J447" s="22"/>
      <c r="K447" s="22"/>
      <c r="L447" s="37"/>
      <c r="M447" s="38"/>
      <c r="N447" s="38"/>
      <c r="O447" s="38"/>
      <c r="P447" s="38"/>
      <c r="Q447" s="38"/>
      <c r="R447" s="22"/>
      <c r="S447" s="22"/>
      <c r="T447" s="22"/>
      <c r="U447" s="22"/>
      <c r="V447" s="22"/>
      <c r="W447" s="22"/>
      <c r="X447" s="22"/>
      <c r="Y447" s="22"/>
      <c r="Z447" s="22"/>
      <c r="AA447" s="22"/>
      <c r="AB447" s="22"/>
    </row>
    <row r="448">
      <c r="A448" s="22"/>
      <c r="B448" s="22"/>
      <c r="C448" s="22"/>
      <c r="D448" s="22"/>
      <c r="E448" s="36"/>
      <c r="F448" s="22"/>
      <c r="G448" s="22"/>
      <c r="H448" s="22"/>
      <c r="I448" s="22"/>
      <c r="J448" s="22"/>
      <c r="K448" s="22"/>
      <c r="L448" s="37"/>
      <c r="M448" s="38"/>
      <c r="N448" s="38"/>
      <c r="O448" s="38"/>
      <c r="P448" s="38"/>
      <c r="Q448" s="38"/>
      <c r="R448" s="22"/>
      <c r="S448" s="22"/>
      <c r="T448" s="22"/>
      <c r="U448" s="22"/>
      <c r="V448" s="22"/>
      <c r="W448" s="22"/>
      <c r="X448" s="22"/>
      <c r="Y448" s="22"/>
      <c r="Z448" s="22"/>
      <c r="AA448" s="22"/>
      <c r="AB448" s="22"/>
    </row>
    <row r="449">
      <c r="A449" s="22"/>
      <c r="B449" s="22"/>
      <c r="C449" s="22"/>
      <c r="D449" s="22"/>
      <c r="E449" s="36"/>
      <c r="F449" s="22"/>
      <c r="G449" s="22"/>
      <c r="H449" s="22"/>
      <c r="I449" s="22"/>
      <c r="J449" s="22"/>
      <c r="K449" s="22"/>
      <c r="L449" s="37"/>
      <c r="M449" s="38"/>
      <c r="N449" s="38"/>
      <c r="O449" s="38"/>
      <c r="P449" s="38"/>
      <c r="Q449" s="38"/>
      <c r="R449" s="22"/>
      <c r="S449" s="22"/>
      <c r="T449" s="22"/>
      <c r="U449" s="22"/>
      <c r="V449" s="22"/>
      <c r="W449" s="22"/>
      <c r="X449" s="22"/>
      <c r="Y449" s="22"/>
      <c r="Z449" s="22"/>
      <c r="AA449" s="22"/>
      <c r="AB449" s="22"/>
    </row>
    <row r="450">
      <c r="A450" s="22"/>
      <c r="B450" s="22"/>
      <c r="C450" s="22"/>
      <c r="D450" s="22"/>
      <c r="E450" s="36"/>
      <c r="F450" s="22"/>
      <c r="G450" s="22"/>
      <c r="H450" s="22"/>
      <c r="I450" s="22"/>
      <c r="J450" s="22"/>
      <c r="K450" s="22"/>
      <c r="L450" s="37"/>
      <c r="M450" s="38"/>
      <c r="N450" s="38"/>
      <c r="O450" s="38"/>
      <c r="P450" s="38"/>
      <c r="Q450" s="38"/>
      <c r="R450" s="22"/>
      <c r="S450" s="22"/>
      <c r="T450" s="22"/>
      <c r="U450" s="22"/>
      <c r="V450" s="22"/>
      <c r="W450" s="22"/>
      <c r="X450" s="22"/>
      <c r="Y450" s="22"/>
      <c r="Z450" s="22"/>
      <c r="AA450" s="22"/>
      <c r="AB450" s="22"/>
    </row>
    <row r="451">
      <c r="A451" s="22"/>
      <c r="B451" s="22"/>
      <c r="C451" s="22"/>
      <c r="D451" s="22"/>
      <c r="E451" s="36"/>
      <c r="F451" s="22"/>
      <c r="G451" s="22"/>
      <c r="H451" s="22"/>
      <c r="I451" s="22"/>
      <c r="J451" s="22"/>
      <c r="K451" s="22"/>
      <c r="L451" s="37"/>
      <c r="M451" s="38"/>
      <c r="N451" s="38"/>
      <c r="O451" s="38"/>
      <c r="P451" s="38"/>
      <c r="Q451" s="38"/>
      <c r="R451" s="22"/>
      <c r="S451" s="22"/>
      <c r="T451" s="22"/>
      <c r="U451" s="22"/>
      <c r="V451" s="22"/>
      <c r="W451" s="22"/>
      <c r="X451" s="22"/>
      <c r="Y451" s="22"/>
      <c r="Z451" s="22"/>
      <c r="AA451" s="22"/>
      <c r="AB451" s="22"/>
    </row>
    <row r="452">
      <c r="A452" s="22"/>
      <c r="B452" s="22"/>
      <c r="C452" s="22"/>
      <c r="D452" s="22"/>
      <c r="E452" s="36"/>
      <c r="F452" s="22"/>
      <c r="G452" s="22"/>
      <c r="H452" s="22"/>
      <c r="I452" s="22"/>
      <c r="J452" s="22"/>
      <c r="K452" s="22"/>
      <c r="L452" s="37"/>
      <c r="M452" s="38"/>
      <c r="N452" s="38"/>
      <c r="O452" s="38"/>
      <c r="P452" s="38"/>
      <c r="Q452" s="38"/>
      <c r="R452" s="22"/>
      <c r="S452" s="22"/>
      <c r="T452" s="22"/>
      <c r="U452" s="22"/>
      <c r="V452" s="22"/>
      <c r="W452" s="22"/>
      <c r="X452" s="22"/>
      <c r="Y452" s="22"/>
      <c r="Z452" s="22"/>
      <c r="AA452" s="22"/>
      <c r="AB452" s="22"/>
    </row>
    <row r="453">
      <c r="A453" s="22"/>
      <c r="B453" s="22"/>
      <c r="C453" s="22"/>
      <c r="D453" s="22"/>
      <c r="E453" s="36"/>
      <c r="F453" s="22"/>
      <c r="G453" s="22"/>
      <c r="H453" s="22"/>
      <c r="I453" s="22"/>
      <c r="J453" s="22"/>
      <c r="K453" s="22"/>
      <c r="L453" s="37"/>
      <c r="M453" s="38"/>
      <c r="N453" s="38"/>
      <c r="O453" s="38"/>
      <c r="P453" s="38"/>
      <c r="Q453" s="38"/>
      <c r="R453" s="22"/>
      <c r="S453" s="22"/>
      <c r="T453" s="22"/>
      <c r="U453" s="22"/>
      <c r="V453" s="22"/>
      <c r="W453" s="22"/>
      <c r="X453" s="22"/>
      <c r="Y453" s="22"/>
      <c r="Z453" s="22"/>
      <c r="AA453" s="22"/>
      <c r="AB453" s="22"/>
    </row>
    <row r="454">
      <c r="A454" s="22"/>
      <c r="B454" s="22"/>
      <c r="C454" s="22"/>
      <c r="D454" s="22"/>
      <c r="E454" s="36"/>
      <c r="F454" s="22"/>
      <c r="G454" s="22"/>
      <c r="H454" s="22"/>
      <c r="I454" s="22"/>
      <c r="J454" s="22"/>
      <c r="K454" s="22"/>
      <c r="L454" s="37"/>
      <c r="M454" s="38"/>
      <c r="N454" s="38"/>
      <c r="O454" s="38"/>
      <c r="P454" s="38"/>
      <c r="Q454" s="38"/>
      <c r="R454" s="22"/>
      <c r="S454" s="22"/>
      <c r="T454" s="22"/>
      <c r="U454" s="22"/>
      <c r="V454" s="22"/>
      <c r="W454" s="22"/>
      <c r="X454" s="22"/>
      <c r="Y454" s="22"/>
      <c r="Z454" s="22"/>
      <c r="AA454" s="22"/>
      <c r="AB454" s="22"/>
    </row>
    <row r="455">
      <c r="A455" s="22"/>
      <c r="B455" s="22"/>
      <c r="C455" s="22"/>
      <c r="D455" s="22"/>
      <c r="E455" s="36"/>
      <c r="F455" s="22"/>
      <c r="G455" s="22"/>
      <c r="H455" s="22"/>
      <c r="I455" s="22"/>
      <c r="J455" s="22"/>
      <c r="K455" s="22"/>
      <c r="L455" s="37"/>
      <c r="M455" s="38"/>
      <c r="N455" s="38"/>
      <c r="O455" s="38"/>
      <c r="P455" s="38"/>
      <c r="Q455" s="38"/>
      <c r="R455" s="22"/>
      <c r="S455" s="22"/>
      <c r="T455" s="22"/>
      <c r="U455" s="22"/>
      <c r="V455" s="22"/>
      <c r="W455" s="22"/>
      <c r="X455" s="22"/>
      <c r="Y455" s="22"/>
      <c r="Z455" s="22"/>
      <c r="AA455" s="22"/>
      <c r="AB455" s="22"/>
    </row>
    <row r="456">
      <c r="A456" s="22"/>
      <c r="B456" s="22"/>
      <c r="C456" s="22"/>
      <c r="D456" s="22"/>
      <c r="E456" s="36"/>
      <c r="F456" s="22"/>
      <c r="G456" s="22"/>
      <c r="H456" s="22"/>
      <c r="I456" s="22"/>
      <c r="J456" s="22"/>
      <c r="K456" s="22"/>
      <c r="L456" s="37"/>
      <c r="M456" s="38"/>
      <c r="N456" s="38"/>
      <c r="O456" s="38"/>
      <c r="P456" s="38"/>
      <c r="Q456" s="38"/>
      <c r="R456" s="22"/>
      <c r="S456" s="22"/>
      <c r="T456" s="22"/>
      <c r="U456" s="22"/>
      <c r="V456" s="22"/>
      <c r="W456" s="22"/>
      <c r="X456" s="22"/>
      <c r="Y456" s="22"/>
      <c r="Z456" s="22"/>
      <c r="AA456" s="22"/>
      <c r="AB456" s="22"/>
    </row>
    <row r="457">
      <c r="A457" s="22"/>
      <c r="B457" s="22"/>
      <c r="C457" s="22"/>
      <c r="D457" s="22"/>
      <c r="E457" s="36"/>
      <c r="F457" s="22"/>
      <c r="G457" s="22"/>
      <c r="H457" s="22"/>
      <c r="I457" s="22"/>
      <c r="J457" s="22"/>
      <c r="K457" s="22"/>
      <c r="L457" s="37"/>
      <c r="M457" s="38"/>
      <c r="N457" s="38"/>
      <c r="O457" s="38"/>
      <c r="P457" s="38"/>
      <c r="Q457" s="38"/>
      <c r="R457" s="22"/>
      <c r="S457" s="22"/>
      <c r="T457" s="22"/>
      <c r="U457" s="22"/>
      <c r="V457" s="22"/>
      <c r="W457" s="22"/>
      <c r="X457" s="22"/>
      <c r="Y457" s="22"/>
      <c r="Z457" s="22"/>
      <c r="AA457" s="22"/>
      <c r="AB457" s="22"/>
    </row>
    <row r="458">
      <c r="A458" s="22"/>
      <c r="B458" s="22"/>
      <c r="C458" s="22"/>
      <c r="D458" s="22"/>
      <c r="E458" s="36"/>
      <c r="F458" s="22"/>
      <c r="G458" s="22"/>
      <c r="H458" s="22"/>
      <c r="I458" s="22"/>
      <c r="J458" s="22"/>
      <c r="K458" s="22"/>
      <c r="L458" s="37"/>
      <c r="M458" s="38"/>
      <c r="N458" s="38"/>
      <c r="O458" s="38"/>
      <c r="P458" s="38"/>
      <c r="Q458" s="38"/>
      <c r="R458" s="22"/>
      <c r="S458" s="22"/>
      <c r="T458" s="22"/>
      <c r="U458" s="22"/>
      <c r="V458" s="22"/>
      <c r="W458" s="22"/>
      <c r="X458" s="22"/>
      <c r="Y458" s="22"/>
      <c r="Z458" s="22"/>
      <c r="AA458" s="22"/>
      <c r="AB458" s="22"/>
    </row>
    <row r="459">
      <c r="A459" s="22"/>
      <c r="B459" s="22"/>
      <c r="C459" s="22"/>
      <c r="D459" s="22"/>
      <c r="E459" s="36"/>
      <c r="F459" s="22"/>
      <c r="G459" s="22"/>
      <c r="H459" s="22"/>
      <c r="I459" s="22"/>
      <c r="J459" s="22"/>
      <c r="K459" s="22"/>
      <c r="L459" s="37"/>
      <c r="M459" s="38"/>
      <c r="N459" s="38"/>
      <c r="O459" s="38"/>
      <c r="P459" s="38"/>
      <c r="Q459" s="38"/>
      <c r="R459" s="22"/>
      <c r="S459" s="22"/>
      <c r="T459" s="22"/>
      <c r="U459" s="22"/>
      <c r="V459" s="22"/>
      <c r="W459" s="22"/>
      <c r="X459" s="22"/>
      <c r="Y459" s="22"/>
      <c r="Z459" s="22"/>
      <c r="AA459" s="22"/>
      <c r="AB459" s="22"/>
    </row>
    <row r="460">
      <c r="A460" s="22"/>
      <c r="B460" s="22"/>
      <c r="C460" s="22"/>
      <c r="D460" s="22"/>
      <c r="E460" s="36"/>
      <c r="F460" s="22"/>
      <c r="G460" s="22"/>
      <c r="H460" s="22"/>
      <c r="I460" s="22"/>
      <c r="J460" s="22"/>
      <c r="K460" s="22"/>
      <c r="L460" s="37"/>
      <c r="M460" s="38"/>
      <c r="N460" s="38"/>
      <c r="O460" s="38"/>
      <c r="P460" s="38"/>
      <c r="Q460" s="38"/>
      <c r="R460" s="22"/>
      <c r="S460" s="22"/>
      <c r="T460" s="22"/>
      <c r="U460" s="22"/>
      <c r="V460" s="22"/>
      <c r="W460" s="22"/>
      <c r="X460" s="22"/>
      <c r="Y460" s="22"/>
      <c r="Z460" s="22"/>
      <c r="AA460" s="22"/>
      <c r="AB460" s="22"/>
    </row>
    <row r="461">
      <c r="A461" s="22"/>
      <c r="B461" s="22"/>
      <c r="C461" s="22"/>
      <c r="D461" s="22"/>
      <c r="E461" s="36"/>
      <c r="F461" s="22"/>
      <c r="G461" s="22"/>
      <c r="H461" s="22"/>
      <c r="I461" s="22"/>
      <c r="J461" s="22"/>
      <c r="K461" s="22"/>
      <c r="L461" s="37"/>
      <c r="M461" s="38"/>
      <c r="N461" s="38"/>
      <c r="O461" s="38"/>
      <c r="P461" s="38"/>
      <c r="Q461" s="38"/>
      <c r="R461" s="22"/>
      <c r="S461" s="22"/>
      <c r="T461" s="22"/>
      <c r="U461" s="22"/>
      <c r="V461" s="22"/>
      <c r="W461" s="22"/>
      <c r="X461" s="22"/>
      <c r="Y461" s="22"/>
      <c r="Z461" s="22"/>
      <c r="AA461" s="22"/>
      <c r="AB461" s="22"/>
    </row>
    <row r="462">
      <c r="A462" s="22"/>
      <c r="B462" s="22"/>
      <c r="C462" s="22"/>
      <c r="D462" s="22"/>
      <c r="E462" s="36"/>
      <c r="F462" s="22"/>
      <c r="G462" s="22"/>
      <c r="H462" s="22"/>
      <c r="I462" s="22"/>
      <c r="J462" s="22"/>
      <c r="K462" s="22"/>
      <c r="L462" s="37"/>
      <c r="M462" s="38"/>
      <c r="N462" s="38"/>
      <c r="O462" s="38"/>
      <c r="P462" s="38"/>
      <c r="Q462" s="38"/>
      <c r="R462" s="22"/>
      <c r="S462" s="22"/>
      <c r="T462" s="22"/>
      <c r="U462" s="22"/>
      <c r="V462" s="22"/>
      <c r="W462" s="22"/>
      <c r="X462" s="22"/>
      <c r="Y462" s="22"/>
      <c r="Z462" s="22"/>
      <c r="AA462" s="22"/>
      <c r="AB462" s="22"/>
    </row>
    <row r="463">
      <c r="A463" s="22"/>
      <c r="B463" s="22"/>
      <c r="C463" s="22"/>
      <c r="D463" s="22"/>
      <c r="E463" s="36"/>
      <c r="F463" s="22"/>
      <c r="G463" s="22"/>
      <c r="H463" s="22"/>
      <c r="I463" s="22"/>
      <c r="J463" s="22"/>
      <c r="K463" s="22"/>
      <c r="L463" s="37"/>
      <c r="M463" s="38"/>
      <c r="N463" s="38"/>
      <c r="O463" s="38"/>
      <c r="P463" s="38"/>
      <c r="Q463" s="38"/>
      <c r="R463" s="22"/>
      <c r="S463" s="22"/>
      <c r="T463" s="22"/>
      <c r="U463" s="22"/>
      <c r="V463" s="22"/>
      <c r="W463" s="22"/>
      <c r="X463" s="22"/>
      <c r="Y463" s="22"/>
      <c r="Z463" s="22"/>
      <c r="AA463" s="22"/>
      <c r="AB463" s="22"/>
    </row>
    <row r="464">
      <c r="A464" s="22"/>
      <c r="B464" s="22"/>
      <c r="C464" s="22"/>
      <c r="D464" s="22"/>
      <c r="E464" s="36"/>
      <c r="F464" s="22"/>
      <c r="G464" s="22"/>
      <c r="H464" s="22"/>
      <c r="I464" s="22"/>
      <c r="J464" s="22"/>
      <c r="K464" s="22"/>
      <c r="L464" s="37"/>
      <c r="M464" s="38"/>
      <c r="N464" s="38"/>
      <c r="O464" s="38"/>
      <c r="P464" s="38"/>
      <c r="Q464" s="38"/>
      <c r="R464" s="22"/>
      <c r="S464" s="22"/>
      <c r="T464" s="22"/>
      <c r="U464" s="22"/>
      <c r="V464" s="22"/>
      <c r="W464" s="22"/>
      <c r="X464" s="22"/>
      <c r="Y464" s="22"/>
      <c r="Z464" s="22"/>
      <c r="AA464" s="22"/>
      <c r="AB464" s="22"/>
    </row>
    <row r="465">
      <c r="A465" s="22"/>
      <c r="B465" s="22"/>
      <c r="C465" s="22"/>
      <c r="D465" s="22"/>
      <c r="E465" s="36"/>
      <c r="F465" s="22"/>
      <c r="G465" s="22"/>
      <c r="H465" s="22"/>
      <c r="I465" s="22"/>
      <c r="J465" s="22"/>
      <c r="K465" s="22"/>
      <c r="L465" s="37"/>
      <c r="M465" s="38"/>
      <c r="N465" s="38"/>
      <c r="O465" s="38"/>
      <c r="P465" s="38"/>
      <c r="Q465" s="38"/>
      <c r="R465" s="22"/>
      <c r="S465" s="22"/>
      <c r="T465" s="22"/>
      <c r="U465" s="22"/>
      <c r="V465" s="22"/>
      <c r="W465" s="22"/>
      <c r="X465" s="22"/>
      <c r="Y465" s="22"/>
      <c r="Z465" s="22"/>
      <c r="AA465" s="22"/>
      <c r="AB465" s="22"/>
    </row>
    <row r="466">
      <c r="A466" s="22"/>
      <c r="B466" s="22"/>
      <c r="C466" s="22"/>
      <c r="D466" s="22"/>
      <c r="E466" s="36"/>
      <c r="F466" s="22"/>
      <c r="G466" s="22"/>
      <c r="H466" s="22"/>
      <c r="I466" s="22"/>
      <c r="J466" s="22"/>
      <c r="K466" s="22"/>
      <c r="L466" s="37"/>
      <c r="M466" s="38"/>
      <c r="N466" s="38"/>
      <c r="O466" s="38"/>
      <c r="P466" s="38"/>
      <c r="Q466" s="38"/>
      <c r="R466" s="22"/>
      <c r="S466" s="22"/>
      <c r="T466" s="22"/>
      <c r="U466" s="22"/>
      <c r="V466" s="22"/>
      <c r="W466" s="22"/>
      <c r="X466" s="22"/>
      <c r="Y466" s="22"/>
      <c r="Z466" s="22"/>
      <c r="AA466" s="22"/>
      <c r="AB466" s="22"/>
    </row>
    <row r="467">
      <c r="A467" s="22"/>
      <c r="B467" s="22"/>
      <c r="C467" s="22"/>
      <c r="D467" s="22"/>
      <c r="E467" s="36"/>
      <c r="F467" s="22"/>
      <c r="G467" s="22"/>
      <c r="H467" s="22"/>
      <c r="I467" s="22"/>
      <c r="J467" s="22"/>
      <c r="K467" s="22"/>
      <c r="L467" s="37"/>
      <c r="M467" s="38"/>
      <c r="N467" s="38"/>
      <c r="O467" s="38"/>
      <c r="P467" s="38"/>
      <c r="Q467" s="38"/>
      <c r="R467" s="22"/>
      <c r="S467" s="22"/>
      <c r="T467" s="22"/>
      <c r="U467" s="22"/>
      <c r="V467" s="22"/>
      <c r="W467" s="22"/>
      <c r="X467" s="22"/>
      <c r="Y467" s="22"/>
      <c r="Z467" s="22"/>
      <c r="AA467" s="22"/>
      <c r="AB467" s="22"/>
    </row>
    <row r="468">
      <c r="A468" s="22"/>
      <c r="B468" s="22"/>
      <c r="C468" s="22"/>
      <c r="D468" s="22"/>
      <c r="E468" s="36"/>
      <c r="F468" s="22"/>
      <c r="G468" s="22"/>
      <c r="H468" s="22"/>
      <c r="I468" s="22"/>
      <c r="J468" s="22"/>
      <c r="K468" s="22"/>
      <c r="L468" s="37"/>
      <c r="M468" s="38"/>
      <c r="N468" s="38"/>
      <c r="O468" s="38"/>
      <c r="P468" s="38"/>
      <c r="Q468" s="38"/>
      <c r="R468" s="22"/>
      <c r="S468" s="22"/>
      <c r="T468" s="22"/>
      <c r="U468" s="22"/>
      <c r="V468" s="22"/>
      <c r="W468" s="22"/>
      <c r="X468" s="22"/>
      <c r="Y468" s="22"/>
      <c r="Z468" s="22"/>
      <c r="AA468" s="22"/>
      <c r="AB468" s="22"/>
    </row>
    <row r="469">
      <c r="A469" s="22"/>
      <c r="B469" s="22"/>
      <c r="C469" s="22"/>
      <c r="D469" s="22"/>
      <c r="E469" s="36"/>
      <c r="F469" s="22"/>
      <c r="G469" s="22"/>
      <c r="H469" s="22"/>
      <c r="I469" s="22"/>
      <c r="J469" s="22"/>
      <c r="K469" s="22"/>
      <c r="L469" s="37"/>
      <c r="M469" s="38"/>
      <c r="N469" s="38"/>
      <c r="O469" s="38"/>
      <c r="P469" s="38"/>
      <c r="Q469" s="38"/>
      <c r="R469" s="22"/>
      <c r="S469" s="22"/>
      <c r="T469" s="22"/>
      <c r="U469" s="22"/>
      <c r="V469" s="22"/>
      <c r="W469" s="22"/>
      <c r="X469" s="22"/>
      <c r="Y469" s="22"/>
      <c r="Z469" s="22"/>
      <c r="AA469" s="22"/>
      <c r="AB469" s="22"/>
    </row>
    <row r="470">
      <c r="A470" s="22"/>
      <c r="B470" s="22"/>
      <c r="C470" s="22"/>
      <c r="D470" s="22"/>
      <c r="E470" s="36"/>
      <c r="F470" s="22"/>
      <c r="G470" s="22"/>
      <c r="H470" s="22"/>
      <c r="I470" s="22"/>
      <c r="J470" s="22"/>
      <c r="K470" s="22"/>
      <c r="L470" s="37"/>
      <c r="M470" s="38"/>
      <c r="N470" s="38"/>
      <c r="O470" s="38"/>
      <c r="P470" s="38"/>
      <c r="Q470" s="38"/>
      <c r="R470" s="22"/>
      <c r="S470" s="22"/>
      <c r="T470" s="22"/>
      <c r="U470" s="22"/>
      <c r="V470" s="22"/>
      <c r="W470" s="22"/>
      <c r="X470" s="22"/>
      <c r="Y470" s="22"/>
      <c r="Z470" s="22"/>
      <c r="AA470" s="22"/>
      <c r="AB470" s="22"/>
    </row>
    <row r="471">
      <c r="A471" s="22"/>
      <c r="B471" s="22"/>
      <c r="C471" s="22"/>
      <c r="D471" s="22"/>
      <c r="E471" s="36"/>
      <c r="F471" s="22"/>
      <c r="G471" s="22"/>
      <c r="H471" s="22"/>
      <c r="I471" s="22"/>
      <c r="J471" s="22"/>
      <c r="K471" s="22"/>
      <c r="L471" s="37"/>
      <c r="M471" s="38"/>
      <c r="N471" s="38"/>
      <c r="O471" s="38"/>
      <c r="P471" s="38"/>
      <c r="Q471" s="38"/>
      <c r="R471" s="22"/>
      <c r="S471" s="22"/>
      <c r="T471" s="22"/>
      <c r="U471" s="22"/>
      <c r="V471" s="22"/>
      <c r="W471" s="22"/>
      <c r="X471" s="22"/>
      <c r="Y471" s="22"/>
      <c r="Z471" s="22"/>
      <c r="AA471" s="22"/>
      <c r="AB471" s="22"/>
    </row>
    <row r="472">
      <c r="A472" s="22"/>
      <c r="B472" s="22"/>
      <c r="C472" s="22"/>
      <c r="D472" s="22"/>
      <c r="E472" s="36"/>
      <c r="F472" s="22"/>
      <c r="G472" s="22"/>
      <c r="H472" s="22"/>
      <c r="I472" s="22"/>
      <c r="J472" s="22"/>
      <c r="K472" s="22"/>
      <c r="L472" s="37"/>
      <c r="M472" s="38"/>
      <c r="N472" s="38"/>
      <c r="O472" s="38"/>
      <c r="P472" s="38"/>
      <c r="Q472" s="38"/>
      <c r="R472" s="22"/>
      <c r="S472" s="22"/>
      <c r="T472" s="22"/>
      <c r="U472" s="22"/>
      <c r="V472" s="22"/>
      <c r="W472" s="22"/>
      <c r="X472" s="22"/>
      <c r="Y472" s="22"/>
      <c r="Z472" s="22"/>
      <c r="AA472" s="22"/>
      <c r="AB472" s="22"/>
    </row>
    <row r="473">
      <c r="A473" s="22"/>
      <c r="B473" s="22"/>
      <c r="C473" s="22"/>
      <c r="D473" s="22"/>
      <c r="E473" s="36"/>
      <c r="F473" s="22"/>
      <c r="G473" s="22"/>
      <c r="H473" s="22"/>
      <c r="I473" s="22"/>
      <c r="J473" s="22"/>
      <c r="K473" s="22"/>
      <c r="L473" s="37"/>
      <c r="M473" s="38"/>
      <c r="N473" s="38"/>
      <c r="O473" s="38"/>
      <c r="P473" s="38"/>
      <c r="Q473" s="38"/>
      <c r="R473" s="22"/>
      <c r="S473" s="22"/>
      <c r="T473" s="22"/>
      <c r="U473" s="22"/>
      <c r="V473" s="22"/>
      <c r="W473" s="22"/>
      <c r="X473" s="22"/>
      <c r="Y473" s="22"/>
      <c r="Z473" s="22"/>
      <c r="AA473" s="22"/>
      <c r="AB473" s="22"/>
    </row>
    <row r="474">
      <c r="A474" s="22"/>
      <c r="B474" s="22"/>
      <c r="C474" s="22"/>
      <c r="D474" s="22"/>
      <c r="E474" s="36"/>
      <c r="F474" s="22"/>
      <c r="G474" s="22"/>
      <c r="H474" s="22"/>
      <c r="I474" s="22"/>
      <c r="J474" s="22"/>
      <c r="K474" s="22"/>
      <c r="L474" s="37"/>
      <c r="M474" s="38"/>
      <c r="N474" s="38"/>
      <c r="O474" s="38"/>
      <c r="P474" s="38"/>
      <c r="Q474" s="38"/>
      <c r="R474" s="22"/>
      <c r="S474" s="22"/>
      <c r="T474" s="22"/>
      <c r="U474" s="22"/>
      <c r="V474" s="22"/>
      <c r="W474" s="22"/>
      <c r="X474" s="22"/>
      <c r="Y474" s="22"/>
      <c r="Z474" s="22"/>
      <c r="AA474" s="22"/>
      <c r="AB474" s="22"/>
    </row>
    <row r="475">
      <c r="A475" s="22"/>
      <c r="B475" s="22"/>
      <c r="C475" s="22"/>
      <c r="D475" s="22"/>
      <c r="E475" s="36"/>
      <c r="F475" s="22"/>
      <c r="G475" s="22"/>
      <c r="H475" s="22"/>
      <c r="I475" s="22"/>
      <c r="J475" s="22"/>
      <c r="K475" s="22"/>
      <c r="L475" s="37"/>
      <c r="M475" s="38"/>
      <c r="N475" s="38"/>
      <c r="O475" s="38"/>
      <c r="P475" s="38"/>
      <c r="Q475" s="38"/>
      <c r="R475" s="22"/>
      <c r="S475" s="22"/>
      <c r="T475" s="22"/>
      <c r="U475" s="22"/>
      <c r="V475" s="22"/>
      <c r="W475" s="22"/>
      <c r="X475" s="22"/>
      <c r="Y475" s="22"/>
      <c r="Z475" s="22"/>
      <c r="AA475" s="22"/>
      <c r="AB475" s="22"/>
    </row>
    <row r="476">
      <c r="A476" s="22"/>
      <c r="B476" s="22"/>
      <c r="C476" s="22"/>
      <c r="D476" s="22"/>
      <c r="E476" s="36"/>
      <c r="F476" s="22"/>
      <c r="G476" s="22"/>
      <c r="H476" s="22"/>
      <c r="I476" s="22"/>
      <c r="J476" s="22"/>
      <c r="K476" s="22"/>
      <c r="L476" s="37"/>
      <c r="M476" s="38"/>
      <c r="N476" s="38"/>
      <c r="O476" s="38"/>
      <c r="P476" s="38"/>
      <c r="Q476" s="38"/>
      <c r="R476" s="22"/>
      <c r="S476" s="22"/>
      <c r="T476" s="22"/>
      <c r="U476" s="22"/>
      <c r="V476" s="22"/>
      <c r="W476" s="22"/>
      <c r="X476" s="22"/>
      <c r="Y476" s="22"/>
      <c r="Z476" s="22"/>
      <c r="AA476" s="22"/>
      <c r="AB476" s="22"/>
    </row>
    <row r="477">
      <c r="A477" s="22"/>
      <c r="B477" s="22"/>
      <c r="C477" s="22"/>
      <c r="D477" s="22"/>
      <c r="E477" s="36"/>
      <c r="F477" s="22"/>
      <c r="G477" s="22"/>
      <c r="H477" s="22"/>
      <c r="I477" s="22"/>
      <c r="J477" s="22"/>
      <c r="K477" s="22"/>
      <c r="L477" s="37"/>
      <c r="M477" s="38"/>
      <c r="N477" s="38"/>
      <c r="O477" s="38"/>
      <c r="P477" s="38"/>
      <c r="Q477" s="38"/>
      <c r="R477" s="22"/>
      <c r="S477" s="22"/>
      <c r="T477" s="22"/>
      <c r="U477" s="22"/>
      <c r="V477" s="22"/>
      <c r="W477" s="22"/>
      <c r="X477" s="22"/>
      <c r="Y477" s="22"/>
      <c r="Z477" s="22"/>
      <c r="AA477" s="22"/>
      <c r="AB477" s="22"/>
    </row>
    <row r="478">
      <c r="A478" s="22"/>
      <c r="B478" s="22"/>
      <c r="C478" s="22"/>
      <c r="D478" s="22"/>
      <c r="E478" s="36"/>
      <c r="F478" s="22"/>
      <c r="G478" s="22"/>
      <c r="H478" s="22"/>
      <c r="I478" s="22"/>
      <c r="J478" s="22"/>
      <c r="K478" s="22"/>
      <c r="L478" s="37"/>
      <c r="M478" s="38"/>
      <c r="N478" s="38"/>
      <c r="O478" s="38"/>
      <c r="P478" s="38"/>
      <c r="Q478" s="38"/>
      <c r="R478" s="22"/>
      <c r="S478" s="22"/>
      <c r="T478" s="22"/>
      <c r="U478" s="22"/>
      <c r="V478" s="22"/>
      <c r="W478" s="22"/>
      <c r="X478" s="22"/>
      <c r="Y478" s="22"/>
      <c r="Z478" s="22"/>
      <c r="AA478" s="22"/>
      <c r="AB478" s="22"/>
    </row>
    <row r="479">
      <c r="A479" s="22"/>
      <c r="B479" s="22"/>
      <c r="C479" s="22"/>
      <c r="D479" s="22"/>
      <c r="E479" s="36"/>
      <c r="F479" s="22"/>
      <c r="G479" s="22"/>
      <c r="H479" s="22"/>
      <c r="I479" s="22"/>
      <c r="J479" s="22"/>
      <c r="K479" s="22"/>
      <c r="L479" s="37"/>
      <c r="M479" s="38"/>
      <c r="N479" s="38"/>
      <c r="O479" s="38"/>
      <c r="P479" s="38"/>
      <c r="Q479" s="38"/>
      <c r="R479" s="22"/>
      <c r="S479" s="22"/>
      <c r="T479" s="22"/>
      <c r="U479" s="22"/>
      <c r="V479" s="22"/>
      <c r="W479" s="22"/>
      <c r="X479" s="22"/>
      <c r="Y479" s="22"/>
      <c r="Z479" s="22"/>
      <c r="AA479" s="22"/>
      <c r="AB479" s="22"/>
    </row>
    <row r="480">
      <c r="A480" s="22"/>
      <c r="B480" s="22"/>
      <c r="C480" s="22"/>
      <c r="D480" s="22"/>
      <c r="E480" s="36"/>
      <c r="F480" s="22"/>
      <c r="G480" s="22"/>
      <c r="H480" s="22"/>
      <c r="I480" s="22"/>
      <c r="J480" s="22"/>
      <c r="K480" s="22"/>
      <c r="L480" s="37"/>
      <c r="M480" s="38"/>
      <c r="N480" s="38"/>
      <c r="O480" s="38"/>
      <c r="P480" s="38"/>
      <c r="Q480" s="38"/>
      <c r="R480" s="22"/>
      <c r="S480" s="22"/>
      <c r="T480" s="22"/>
      <c r="U480" s="22"/>
      <c r="V480" s="22"/>
      <c r="W480" s="22"/>
      <c r="X480" s="22"/>
      <c r="Y480" s="22"/>
      <c r="Z480" s="22"/>
      <c r="AA480" s="22"/>
      <c r="AB480" s="22"/>
    </row>
    <row r="481">
      <c r="A481" s="22"/>
      <c r="B481" s="22"/>
      <c r="C481" s="22"/>
      <c r="D481" s="22"/>
      <c r="E481" s="36"/>
      <c r="F481" s="22"/>
      <c r="G481" s="22"/>
      <c r="H481" s="22"/>
      <c r="I481" s="22"/>
      <c r="J481" s="22"/>
      <c r="K481" s="22"/>
      <c r="L481" s="37"/>
      <c r="M481" s="38"/>
      <c r="N481" s="38"/>
      <c r="O481" s="38"/>
      <c r="P481" s="38"/>
      <c r="Q481" s="38"/>
      <c r="R481" s="22"/>
      <c r="S481" s="22"/>
      <c r="T481" s="22"/>
      <c r="U481" s="22"/>
      <c r="V481" s="22"/>
      <c r="W481" s="22"/>
      <c r="X481" s="22"/>
      <c r="Y481" s="22"/>
      <c r="Z481" s="22"/>
      <c r="AA481" s="22"/>
      <c r="AB481" s="22"/>
    </row>
    <row r="482">
      <c r="A482" s="22"/>
      <c r="B482" s="22"/>
      <c r="C482" s="22"/>
      <c r="D482" s="22"/>
      <c r="E482" s="36"/>
      <c r="F482" s="22"/>
      <c r="G482" s="22"/>
      <c r="H482" s="22"/>
      <c r="I482" s="22"/>
      <c r="J482" s="22"/>
      <c r="K482" s="22"/>
      <c r="L482" s="37"/>
      <c r="M482" s="38"/>
      <c r="N482" s="38"/>
      <c r="O482" s="38"/>
      <c r="P482" s="38"/>
      <c r="Q482" s="38"/>
      <c r="R482" s="22"/>
      <c r="S482" s="22"/>
      <c r="T482" s="22"/>
      <c r="U482" s="22"/>
      <c r="V482" s="22"/>
      <c r="W482" s="22"/>
      <c r="X482" s="22"/>
      <c r="Y482" s="22"/>
      <c r="Z482" s="22"/>
      <c r="AA482" s="22"/>
      <c r="AB482" s="22"/>
    </row>
    <row r="483">
      <c r="A483" s="22"/>
      <c r="B483" s="22"/>
      <c r="C483" s="22"/>
      <c r="D483" s="22"/>
      <c r="E483" s="36"/>
      <c r="F483" s="22"/>
      <c r="G483" s="22"/>
      <c r="H483" s="22"/>
      <c r="I483" s="22"/>
      <c r="J483" s="22"/>
      <c r="K483" s="22"/>
      <c r="L483" s="37"/>
      <c r="M483" s="38"/>
      <c r="N483" s="38"/>
      <c r="O483" s="38"/>
      <c r="P483" s="38"/>
      <c r="Q483" s="38"/>
      <c r="R483" s="22"/>
      <c r="S483" s="22"/>
      <c r="T483" s="22"/>
      <c r="U483" s="22"/>
      <c r="V483" s="22"/>
      <c r="W483" s="22"/>
      <c r="X483" s="22"/>
      <c r="Y483" s="22"/>
      <c r="Z483" s="22"/>
      <c r="AA483" s="22"/>
      <c r="AB483" s="22"/>
    </row>
    <row r="484">
      <c r="A484" s="22"/>
      <c r="B484" s="22"/>
      <c r="C484" s="22"/>
      <c r="D484" s="22"/>
      <c r="E484" s="36"/>
      <c r="F484" s="22"/>
      <c r="G484" s="22"/>
      <c r="H484" s="22"/>
      <c r="I484" s="22"/>
      <c r="J484" s="22"/>
      <c r="K484" s="22"/>
      <c r="L484" s="37"/>
      <c r="M484" s="38"/>
      <c r="N484" s="38"/>
      <c r="O484" s="38"/>
      <c r="P484" s="38"/>
      <c r="Q484" s="38"/>
      <c r="R484" s="22"/>
      <c r="S484" s="22"/>
      <c r="T484" s="22"/>
      <c r="U484" s="22"/>
      <c r="V484" s="22"/>
      <c r="W484" s="22"/>
      <c r="X484" s="22"/>
      <c r="Y484" s="22"/>
      <c r="Z484" s="22"/>
      <c r="AA484" s="22"/>
      <c r="AB484" s="22"/>
    </row>
    <row r="485">
      <c r="A485" s="22"/>
      <c r="B485" s="22"/>
      <c r="C485" s="22"/>
      <c r="D485" s="22"/>
      <c r="E485" s="36"/>
      <c r="F485" s="22"/>
      <c r="G485" s="22"/>
      <c r="H485" s="22"/>
      <c r="I485" s="22"/>
      <c r="J485" s="22"/>
      <c r="K485" s="22"/>
      <c r="L485" s="37"/>
      <c r="M485" s="38"/>
      <c r="N485" s="38"/>
      <c r="O485" s="38"/>
      <c r="P485" s="38"/>
      <c r="Q485" s="38"/>
      <c r="R485" s="22"/>
      <c r="S485" s="22"/>
      <c r="T485" s="22"/>
      <c r="U485" s="22"/>
      <c r="V485" s="22"/>
      <c r="W485" s="22"/>
      <c r="X485" s="22"/>
      <c r="Y485" s="22"/>
      <c r="Z485" s="22"/>
      <c r="AA485" s="22"/>
      <c r="AB485" s="22"/>
    </row>
    <row r="486">
      <c r="A486" s="22"/>
      <c r="B486" s="22"/>
      <c r="C486" s="22"/>
      <c r="D486" s="22"/>
      <c r="E486" s="36"/>
      <c r="F486" s="22"/>
      <c r="G486" s="22"/>
      <c r="H486" s="22"/>
      <c r="I486" s="22"/>
      <c r="J486" s="22"/>
      <c r="K486" s="22"/>
      <c r="L486" s="37"/>
      <c r="M486" s="38"/>
      <c r="N486" s="38"/>
      <c r="O486" s="38"/>
      <c r="P486" s="38"/>
      <c r="Q486" s="38"/>
      <c r="R486" s="22"/>
      <c r="S486" s="22"/>
      <c r="T486" s="22"/>
      <c r="U486" s="22"/>
      <c r="V486" s="22"/>
      <c r="W486" s="22"/>
      <c r="X486" s="22"/>
      <c r="Y486" s="22"/>
      <c r="Z486" s="22"/>
      <c r="AA486" s="22"/>
      <c r="AB486" s="22"/>
    </row>
    <row r="487">
      <c r="A487" s="22"/>
      <c r="B487" s="22"/>
      <c r="C487" s="22"/>
      <c r="D487" s="22"/>
      <c r="E487" s="36"/>
      <c r="F487" s="22"/>
      <c r="G487" s="22"/>
      <c r="H487" s="22"/>
      <c r="I487" s="22"/>
      <c r="J487" s="22"/>
      <c r="K487" s="22"/>
      <c r="L487" s="37"/>
      <c r="M487" s="38"/>
      <c r="N487" s="38"/>
      <c r="O487" s="38"/>
      <c r="P487" s="38"/>
      <c r="Q487" s="38"/>
      <c r="R487" s="22"/>
      <c r="S487" s="22"/>
      <c r="T487" s="22"/>
      <c r="U487" s="22"/>
      <c r="V487" s="22"/>
      <c r="W487" s="22"/>
      <c r="X487" s="22"/>
      <c r="Y487" s="22"/>
      <c r="Z487" s="22"/>
      <c r="AA487" s="22"/>
      <c r="AB487" s="22"/>
    </row>
    <row r="488">
      <c r="A488" s="22"/>
      <c r="B488" s="22"/>
      <c r="C488" s="22"/>
      <c r="D488" s="22"/>
      <c r="E488" s="36"/>
      <c r="F488" s="22"/>
      <c r="G488" s="22"/>
      <c r="H488" s="22"/>
      <c r="I488" s="22"/>
      <c r="J488" s="22"/>
      <c r="K488" s="22"/>
      <c r="L488" s="37"/>
      <c r="M488" s="38"/>
      <c r="N488" s="38"/>
      <c r="O488" s="38"/>
      <c r="P488" s="38"/>
      <c r="Q488" s="38"/>
      <c r="R488" s="22"/>
      <c r="S488" s="22"/>
      <c r="T488" s="22"/>
      <c r="U488" s="22"/>
      <c r="V488" s="22"/>
      <c r="W488" s="22"/>
      <c r="X488" s="22"/>
      <c r="Y488" s="22"/>
      <c r="Z488" s="22"/>
      <c r="AA488" s="22"/>
      <c r="AB488" s="22"/>
    </row>
    <row r="489">
      <c r="A489" s="22"/>
      <c r="B489" s="22"/>
      <c r="C489" s="22"/>
      <c r="D489" s="22"/>
      <c r="E489" s="36"/>
      <c r="F489" s="22"/>
      <c r="G489" s="22"/>
      <c r="H489" s="22"/>
      <c r="I489" s="22"/>
      <c r="J489" s="22"/>
      <c r="K489" s="22"/>
      <c r="L489" s="37"/>
      <c r="M489" s="38"/>
      <c r="N489" s="38"/>
      <c r="O489" s="38"/>
      <c r="P489" s="38"/>
      <c r="Q489" s="38"/>
      <c r="R489" s="22"/>
      <c r="S489" s="22"/>
      <c r="T489" s="22"/>
      <c r="U489" s="22"/>
      <c r="V489" s="22"/>
      <c r="W489" s="22"/>
      <c r="X489" s="22"/>
      <c r="Y489" s="22"/>
      <c r="Z489" s="22"/>
      <c r="AA489" s="22"/>
      <c r="AB489" s="22"/>
    </row>
    <row r="490">
      <c r="A490" s="22"/>
      <c r="B490" s="22"/>
      <c r="C490" s="22"/>
      <c r="D490" s="22"/>
      <c r="E490" s="36"/>
      <c r="F490" s="22"/>
      <c r="G490" s="22"/>
      <c r="H490" s="22"/>
      <c r="I490" s="22"/>
      <c r="J490" s="22"/>
      <c r="K490" s="22"/>
      <c r="L490" s="37"/>
      <c r="M490" s="38"/>
      <c r="N490" s="38"/>
      <c r="O490" s="38"/>
      <c r="P490" s="38"/>
      <c r="Q490" s="38"/>
      <c r="R490" s="22"/>
      <c r="S490" s="22"/>
      <c r="T490" s="22"/>
      <c r="U490" s="22"/>
      <c r="V490" s="22"/>
      <c r="W490" s="22"/>
      <c r="X490" s="22"/>
      <c r="Y490" s="22"/>
      <c r="Z490" s="22"/>
      <c r="AA490" s="22"/>
      <c r="AB490" s="22"/>
    </row>
    <row r="491">
      <c r="A491" s="22"/>
      <c r="B491" s="22"/>
      <c r="C491" s="22"/>
      <c r="D491" s="22"/>
      <c r="E491" s="36"/>
      <c r="F491" s="22"/>
      <c r="G491" s="22"/>
      <c r="H491" s="22"/>
      <c r="I491" s="22"/>
      <c r="J491" s="22"/>
      <c r="K491" s="22"/>
      <c r="L491" s="37"/>
      <c r="M491" s="38"/>
      <c r="N491" s="38"/>
      <c r="O491" s="38"/>
      <c r="P491" s="38"/>
      <c r="Q491" s="38"/>
      <c r="R491" s="22"/>
      <c r="S491" s="22"/>
      <c r="T491" s="22"/>
      <c r="U491" s="22"/>
      <c r="V491" s="22"/>
      <c r="W491" s="22"/>
      <c r="X491" s="22"/>
      <c r="Y491" s="22"/>
      <c r="Z491" s="22"/>
      <c r="AA491" s="22"/>
      <c r="AB491" s="22"/>
    </row>
    <row r="492">
      <c r="A492" s="22"/>
      <c r="B492" s="22"/>
      <c r="C492" s="22"/>
      <c r="D492" s="22"/>
      <c r="E492" s="36"/>
      <c r="F492" s="22"/>
      <c r="G492" s="22"/>
      <c r="H492" s="22"/>
      <c r="I492" s="22"/>
      <c r="J492" s="22"/>
      <c r="K492" s="22"/>
      <c r="L492" s="37"/>
      <c r="M492" s="38"/>
      <c r="N492" s="38"/>
      <c r="O492" s="38"/>
      <c r="P492" s="38"/>
      <c r="Q492" s="38"/>
      <c r="R492" s="22"/>
      <c r="S492" s="22"/>
      <c r="T492" s="22"/>
      <c r="U492" s="22"/>
      <c r="V492" s="22"/>
      <c r="W492" s="22"/>
      <c r="X492" s="22"/>
      <c r="Y492" s="22"/>
      <c r="Z492" s="22"/>
      <c r="AA492" s="22"/>
      <c r="AB492" s="22"/>
    </row>
    <row r="493">
      <c r="A493" s="22"/>
      <c r="B493" s="22"/>
      <c r="C493" s="22"/>
      <c r="D493" s="22"/>
      <c r="E493" s="36"/>
      <c r="F493" s="22"/>
      <c r="G493" s="22"/>
      <c r="H493" s="22"/>
      <c r="I493" s="22"/>
      <c r="J493" s="22"/>
      <c r="K493" s="22"/>
      <c r="L493" s="37"/>
      <c r="M493" s="38"/>
      <c r="N493" s="38"/>
      <c r="O493" s="38"/>
      <c r="P493" s="38"/>
      <c r="Q493" s="38"/>
      <c r="R493" s="22"/>
      <c r="S493" s="22"/>
      <c r="T493" s="22"/>
      <c r="U493" s="22"/>
      <c r="V493" s="22"/>
      <c r="W493" s="22"/>
      <c r="X493" s="22"/>
      <c r="Y493" s="22"/>
      <c r="Z493" s="22"/>
      <c r="AA493" s="22"/>
      <c r="AB493" s="22"/>
    </row>
    <row r="494">
      <c r="A494" s="22"/>
      <c r="B494" s="22"/>
      <c r="C494" s="22"/>
      <c r="D494" s="22"/>
      <c r="E494" s="36"/>
      <c r="F494" s="22"/>
      <c r="G494" s="22"/>
      <c r="H494" s="22"/>
      <c r="I494" s="22"/>
      <c r="J494" s="22"/>
      <c r="K494" s="22"/>
      <c r="L494" s="37"/>
      <c r="M494" s="38"/>
      <c r="N494" s="38"/>
      <c r="O494" s="38"/>
      <c r="P494" s="38"/>
      <c r="Q494" s="38"/>
      <c r="R494" s="22"/>
      <c r="S494" s="22"/>
      <c r="T494" s="22"/>
      <c r="U494" s="22"/>
      <c r="V494" s="22"/>
      <c r="W494" s="22"/>
      <c r="X494" s="22"/>
      <c r="Y494" s="22"/>
      <c r="Z494" s="22"/>
      <c r="AA494" s="22"/>
      <c r="AB494" s="22"/>
    </row>
    <row r="495">
      <c r="A495" s="22"/>
      <c r="B495" s="22"/>
      <c r="C495" s="22"/>
      <c r="D495" s="22"/>
      <c r="E495" s="36"/>
      <c r="F495" s="22"/>
      <c r="G495" s="22"/>
      <c r="H495" s="22"/>
      <c r="I495" s="22"/>
      <c r="J495" s="22"/>
      <c r="K495" s="22"/>
      <c r="L495" s="37"/>
      <c r="M495" s="38"/>
      <c r="N495" s="38"/>
      <c r="O495" s="38"/>
      <c r="P495" s="38"/>
      <c r="Q495" s="38"/>
      <c r="R495" s="22"/>
      <c r="S495" s="22"/>
      <c r="T495" s="22"/>
      <c r="U495" s="22"/>
      <c r="V495" s="22"/>
      <c r="W495" s="22"/>
      <c r="X495" s="22"/>
      <c r="Y495" s="22"/>
      <c r="Z495" s="22"/>
      <c r="AA495" s="22"/>
      <c r="AB495" s="22"/>
    </row>
    <row r="496">
      <c r="A496" s="22"/>
      <c r="B496" s="22"/>
      <c r="C496" s="22"/>
      <c r="D496" s="22"/>
      <c r="E496" s="36"/>
      <c r="F496" s="22"/>
      <c r="G496" s="22"/>
      <c r="H496" s="22"/>
      <c r="I496" s="22"/>
      <c r="J496" s="22"/>
      <c r="K496" s="22"/>
      <c r="L496" s="37"/>
      <c r="M496" s="38"/>
      <c r="N496" s="38"/>
      <c r="O496" s="38"/>
      <c r="P496" s="38"/>
      <c r="Q496" s="38"/>
      <c r="R496" s="22"/>
      <c r="S496" s="22"/>
      <c r="T496" s="22"/>
      <c r="U496" s="22"/>
      <c r="V496" s="22"/>
      <c r="W496" s="22"/>
      <c r="X496" s="22"/>
      <c r="Y496" s="22"/>
      <c r="Z496" s="22"/>
      <c r="AA496" s="22"/>
      <c r="AB496" s="22"/>
    </row>
    <row r="497">
      <c r="A497" s="22"/>
      <c r="B497" s="22"/>
      <c r="C497" s="22"/>
      <c r="D497" s="22"/>
      <c r="E497" s="36"/>
      <c r="F497" s="22"/>
      <c r="G497" s="22"/>
      <c r="H497" s="22"/>
      <c r="I497" s="22"/>
      <c r="J497" s="22"/>
      <c r="K497" s="22"/>
      <c r="L497" s="37"/>
      <c r="M497" s="38"/>
      <c r="N497" s="38"/>
      <c r="O497" s="38"/>
      <c r="P497" s="38"/>
      <c r="Q497" s="38"/>
      <c r="R497" s="22"/>
      <c r="S497" s="22"/>
      <c r="T497" s="22"/>
      <c r="U497" s="22"/>
      <c r="V497" s="22"/>
      <c r="W497" s="22"/>
      <c r="X497" s="22"/>
      <c r="Y497" s="22"/>
      <c r="Z497" s="22"/>
      <c r="AA497" s="22"/>
      <c r="AB497" s="22"/>
    </row>
    <row r="498">
      <c r="A498" s="22"/>
      <c r="B498" s="22"/>
      <c r="C498" s="22"/>
      <c r="D498" s="22"/>
      <c r="E498" s="36"/>
      <c r="F498" s="22"/>
      <c r="G498" s="22"/>
      <c r="H498" s="22"/>
      <c r="I498" s="22"/>
      <c r="J498" s="22"/>
      <c r="K498" s="22"/>
      <c r="L498" s="37"/>
      <c r="M498" s="38"/>
      <c r="N498" s="38"/>
      <c r="O498" s="38"/>
      <c r="P498" s="38"/>
      <c r="Q498" s="38"/>
      <c r="R498" s="22"/>
      <c r="S498" s="22"/>
      <c r="T498" s="22"/>
      <c r="U498" s="22"/>
      <c r="V498" s="22"/>
      <c r="W498" s="22"/>
      <c r="X498" s="22"/>
      <c r="Y498" s="22"/>
      <c r="Z498" s="22"/>
      <c r="AA498" s="22"/>
      <c r="AB498" s="22"/>
    </row>
    <row r="499">
      <c r="A499" s="22"/>
      <c r="B499" s="22"/>
      <c r="C499" s="22"/>
      <c r="D499" s="22"/>
      <c r="E499" s="36"/>
      <c r="F499" s="22"/>
      <c r="G499" s="22"/>
      <c r="H499" s="22"/>
      <c r="I499" s="22"/>
      <c r="J499" s="22"/>
      <c r="K499" s="22"/>
      <c r="L499" s="37"/>
      <c r="M499" s="38"/>
      <c r="N499" s="38"/>
      <c r="O499" s="38"/>
      <c r="P499" s="38"/>
      <c r="Q499" s="38"/>
      <c r="R499" s="22"/>
      <c r="S499" s="22"/>
      <c r="T499" s="22"/>
      <c r="U499" s="22"/>
      <c r="V499" s="22"/>
      <c r="W499" s="22"/>
      <c r="X499" s="22"/>
      <c r="Y499" s="22"/>
      <c r="Z499" s="22"/>
      <c r="AA499" s="22"/>
      <c r="AB499" s="22"/>
    </row>
    <row r="500">
      <c r="A500" s="22"/>
      <c r="B500" s="22"/>
      <c r="C500" s="22"/>
      <c r="D500" s="22"/>
      <c r="E500" s="36"/>
      <c r="F500" s="22"/>
      <c r="G500" s="22"/>
      <c r="H500" s="22"/>
      <c r="I500" s="22"/>
      <c r="J500" s="22"/>
      <c r="K500" s="22"/>
      <c r="L500" s="37"/>
      <c r="M500" s="38"/>
      <c r="N500" s="38"/>
      <c r="O500" s="38"/>
      <c r="P500" s="38"/>
      <c r="Q500" s="38"/>
      <c r="R500" s="22"/>
      <c r="S500" s="22"/>
      <c r="T500" s="22"/>
      <c r="U500" s="22"/>
      <c r="V500" s="22"/>
      <c r="W500" s="22"/>
      <c r="X500" s="22"/>
      <c r="Y500" s="22"/>
      <c r="Z500" s="22"/>
      <c r="AA500" s="22"/>
      <c r="AB500" s="22"/>
    </row>
    <row r="501">
      <c r="A501" s="22"/>
      <c r="B501" s="22"/>
      <c r="C501" s="22"/>
      <c r="D501" s="22"/>
      <c r="E501" s="36"/>
      <c r="F501" s="22"/>
      <c r="G501" s="22"/>
      <c r="H501" s="22"/>
      <c r="I501" s="22"/>
      <c r="J501" s="22"/>
      <c r="K501" s="22"/>
      <c r="L501" s="37"/>
      <c r="M501" s="38"/>
      <c r="N501" s="38"/>
      <c r="O501" s="38"/>
      <c r="P501" s="38"/>
      <c r="Q501" s="38"/>
      <c r="R501" s="22"/>
      <c r="S501" s="22"/>
      <c r="T501" s="22"/>
      <c r="U501" s="22"/>
      <c r="V501" s="22"/>
      <c r="W501" s="22"/>
      <c r="X501" s="22"/>
      <c r="Y501" s="22"/>
      <c r="Z501" s="22"/>
      <c r="AA501" s="22"/>
      <c r="AB501" s="22"/>
    </row>
    <row r="502">
      <c r="A502" s="22"/>
      <c r="B502" s="22"/>
      <c r="C502" s="22"/>
      <c r="D502" s="22"/>
      <c r="E502" s="36"/>
      <c r="F502" s="22"/>
      <c r="G502" s="22"/>
      <c r="H502" s="22"/>
      <c r="I502" s="22"/>
      <c r="J502" s="22"/>
      <c r="K502" s="22"/>
      <c r="L502" s="37"/>
      <c r="M502" s="38"/>
      <c r="N502" s="38"/>
      <c r="O502" s="38"/>
      <c r="P502" s="38"/>
      <c r="Q502" s="38"/>
      <c r="R502" s="22"/>
      <c r="S502" s="22"/>
      <c r="T502" s="22"/>
      <c r="U502" s="22"/>
      <c r="V502" s="22"/>
      <c r="W502" s="22"/>
      <c r="X502" s="22"/>
      <c r="Y502" s="22"/>
      <c r="Z502" s="22"/>
      <c r="AA502" s="22"/>
      <c r="AB502" s="22"/>
    </row>
    <row r="503">
      <c r="A503" s="22"/>
      <c r="B503" s="22"/>
      <c r="C503" s="22"/>
      <c r="D503" s="22"/>
      <c r="E503" s="36"/>
      <c r="F503" s="22"/>
      <c r="G503" s="22"/>
      <c r="H503" s="22"/>
      <c r="I503" s="22"/>
      <c r="J503" s="22"/>
      <c r="K503" s="22"/>
      <c r="L503" s="37"/>
      <c r="M503" s="38"/>
      <c r="N503" s="38"/>
      <c r="O503" s="38"/>
      <c r="P503" s="38"/>
      <c r="Q503" s="38"/>
      <c r="R503" s="22"/>
      <c r="S503" s="22"/>
      <c r="T503" s="22"/>
      <c r="U503" s="22"/>
      <c r="V503" s="22"/>
      <c r="W503" s="22"/>
      <c r="X503" s="22"/>
      <c r="Y503" s="22"/>
      <c r="Z503" s="22"/>
      <c r="AA503" s="22"/>
      <c r="AB503" s="22"/>
    </row>
    <row r="504">
      <c r="A504" s="22"/>
      <c r="B504" s="22"/>
      <c r="C504" s="22"/>
      <c r="D504" s="22"/>
      <c r="E504" s="36"/>
      <c r="F504" s="22"/>
      <c r="G504" s="22"/>
      <c r="H504" s="22"/>
      <c r="I504" s="22"/>
      <c r="J504" s="22"/>
      <c r="K504" s="22"/>
      <c r="L504" s="37"/>
      <c r="M504" s="38"/>
      <c r="N504" s="38"/>
      <c r="O504" s="38"/>
      <c r="P504" s="38"/>
      <c r="Q504" s="38"/>
      <c r="R504" s="22"/>
      <c r="S504" s="22"/>
      <c r="T504" s="22"/>
      <c r="U504" s="22"/>
      <c r="V504" s="22"/>
      <c r="W504" s="22"/>
      <c r="X504" s="22"/>
      <c r="Y504" s="22"/>
      <c r="Z504" s="22"/>
      <c r="AA504" s="22"/>
      <c r="AB504" s="22"/>
    </row>
    <row r="505">
      <c r="A505" s="22"/>
      <c r="B505" s="22"/>
      <c r="C505" s="22"/>
      <c r="D505" s="22"/>
      <c r="E505" s="36"/>
      <c r="F505" s="22"/>
      <c r="G505" s="22"/>
      <c r="H505" s="22"/>
      <c r="I505" s="22"/>
      <c r="J505" s="22"/>
      <c r="K505" s="22"/>
      <c r="L505" s="37"/>
      <c r="M505" s="38"/>
      <c r="N505" s="38"/>
      <c r="O505" s="38"/>
      <c r="P505" s="38"/>
      <c r="Q505" s="38"/>
      <c r="R505" s="22"/>
      <c r="S505" s="22"/>
      <c r="T505" s="22"/>
      <c r="U505" s="22"/>
      <c r="V505" s="22"/>
      <c r="W505" s="22"/>
      <c r="X505" s="22"/>
      <c r="Y505" s="22"/>
      <c r="Z505" s="22"/>
      <c r="AA505" s="22"/>
      <c r="AB505" s="22"/>
    </row>
    <row r="506">
      <c r="A506" s="22"/>
      <c r="B506" s="22"/>
      <c r="C506" s="22"/>
      <c r="D506" s="22"/>
      <c r="E506" s="36"/>
      <c r="F506" s="22"/>
      <c r="G506" s="22"/>
      <c r="H506" s="22"/>
      <c r="I506" s="22"/>
      <c r="J506" s="22"/>
      <c r="K506" s="22"/>
      <c r="L506" s="37"/>
      <c r="M506" s="38"/>
      <c r="N506" s="38"/>
      <c r="O506" s="38"/>
      <c r="P506" s="38"/>
      <c r="Q506" s="38"/>
      <c r="R506" s="22"/>
      <c r="S506" s="22"/>
      <c r="T506" s="22"/>
      <c r="U506" s="22"/>
      <c r="V506" s="22"/>
      <c r="W506" s="22"/>
      <c r="X506" s="22"/>
      <c r="Y506" s="22"/>
      <c r="Z506" s="22"/>
      <c r="AA506" s="22"/>
      <c r="AB506" s="22"/>
    </row>
    <row r="507">
      <c r="A507" s="22"/>
      <c r="B507" s="22"/>
      <c r="C507" s="22"/>
      <c r="D507" s="22"/>
      <c r="E507" s="36"/>
      <c r="F507" s="22"/>
      <c r="G507" s="22"/>
      <c r="H507" s="22"/>
      <c r="I507" s="22"/>
      <c r="J507" s="22"/>
      <c r="K507" s="22"/>
      <c r="L507" s="37"/>
      <c r="M507" s="38"/>
      <c r="N507" s="38"/>
      <c r="O507" s="38"/>
      <c r="P507" s="38"/>
      <c r="Q507" s="38"/>
      <c r="R507" s="22"/>
      <c r="S507" s="22"/>
      <c r="T507" s="22"/>
      <c r="U507" s="22"/>
      <c r="V507" s="22"/>
      <c r="W507" s="22"/>
      <c r="X507" s="22"/>
      <c r="Y507" s="22"/>
      <c r="Z507" s="22"/>
      <c r="AA507" s="22"/>
      <c r="AB507" s="22"/>
    </row>
    <row r="508">
      <c r="A508" s="22"/>
      <c r="B508" s="22"/>
      <c r="C508" s="22"/>
      <c r="D508" s="22"/>
      <c r="E508" s="36"/>
      <c r="F508" s="22"/>
      <c r="G508" s="22"/>
      <c r="H508" s="22"/>
      <c r="I508" s="22"/>
      <c r="J508" s="22"/>
      <c r="K508" s="22"/>
      <c r="L508" s="37"/>
      <c r="M508" s="38"/>
      <c r="N508" s="38"/>
      <c r="O508" s="38"/>
      <c r="P508" s="38"/>
      <c r="Q508" s="38"/>
      <c r="R508" s="22"/>
      <c r="S508" s="22"/>
      <c r="T508" s="22"/>
      <c r="U508" s="22"/>
      <c r="V508" s="22"/>
      <c r="W508" s="22"/>
      <c r="X508" s="22"/>
      <c r="Y508" s="22"/>
      <c r="Z508" s="22"/>
      <c r="AA508" s="22"/>
      <c r="AB508" s="22"/>
    </row>
    <row r="509">
      <c r="A509" s="22"/>
      <c r="B509" s="22"/>
      <c r="C509" s="22"/>
      <c r="D509" s="22"/>
      <c r="E509" s="36"/>
      <c r="F509" s="22"/>
      <c r="G509" s="22"/>
      <c r="H509" s="22"/>
      <c r="I509" s="22"/>
      <c r="J509" s="22"/>
      <c r="K509" s="22"/>
      <c r="L509" s="37"/>
      <c r="M509" s="38"/>
      <c r="N509" s="38"/>
      <c r="O509" s="38"/>
      <c r="P509" s="38"/>
      <c r="Q509" s="38"/>
      <c r="R509" s="22"/>
      <c r="S509" s="22"/>
      <c r="T509" s="22"/>
      <c r="U509" s="22"/>
      <c r="V509" s="22"/>
      <c r="W509" s="22"/>
      <c r="X509" s="22"/>
      <c r="Y509" s="22"/>
      <c r="Z509" s="22"/>
      <c r="AA509" s="22"/>
      <c r="AB509" s="22"/>
    </row>
    <row r="510">
      <c r="A510" s="22"/>
      <c r="B510" s="22"/>
      <c r="C510" s="22"/>
      <c r="D510" s="22"/>
      <c r="E510" s="36"/>
      <c r="F510" s="22"/>
      <c r="G510" s="22"/>
      <c r="H510" s="22"/>
      <c r="I510" s="22"/>
      <c r="J510" s="22"/>
      <c r="K510" s="22"/>
      <c r="L510" s="37"/>
      <c r="M510" s="38"/>
      <c r="N510" s="38"/>
      <c r="O510" s="38"/>
      <c r="P510" s="38"/>
      <c r="Q510" s="38"/>
      <c r="R510" s="22"/>
      <c r="S510" s="22"/>
      <c r="T510" s="22"/>
      <c r="U510" s="22"/>
      <c r="V510" s="22"/>
      <c r="W510" s="22"/>
      <c r="X510" s="22"/>
      <c r="Y510" s="22"/>
      <c r="Z510" s="22"/>
      <c r="AA510" s="22"/>
      <c r="AB510" s="22"/>
    </row>
    <row r="511">
      <c r="A511" s="22"/>
      <c r="B511" s="22"/>
      <c r="C511" s="22"/>
      <c r="D511" s="22"/>
      <c r="E511" s="36"/>
      <c r="F511" s="22"/>
      <c r="G511" s="22"/>
      <c r="H511" s="22"/>
      <c r="I511" s="22"/>
      <c r="J511" s="22"/>
      <c r="K511" s="22"/>
      <c r="L511" s="37"/>
      <c r="M511" s="38"/>
      <c r="N511" s="38"/>
      <c r="O511" s="38"/>
      <c r="P511" s="38"/>
      <c r="Q511" s="38"/>
      <c r="R511" s="22"/>
      <c r="S511" s="22"/>
      <c r="T511" s="22"/>
      <c r="U511" s="22"/>
      <c r="V511" s="22"/>
      <c r="W511" s="22"/>
      <c r="X511" s="22"/>
      <c r="Y511" s="22"/>
      <c r="Z511" s="22"/>
      <c r="AA511" s="22"/>
      <c r="AB511" s="22"/>
    </row>
    <row r="512">
      <c r="A512" s="22"/>
      <c r="B512" s="22"/>
      <c r="C512" s="22"/>
      <c r="D512" s="22"/>
      <c r="E512" s="36"/>
      <c r="F512" s="22"/>
      <c r="G512" s="22"/>
      <c r="H512" s="22"/>
      <c r="I512" s="22"/>
      <c r="J512" s="22"/>
      <c r="K512" s="22"/>
      <c r="L512" s="37"/>
      <c r="M512" s="38"/>
      <c r="N512" s="38"/>
      <c r="O512" s="38"/>
      <c r="P512" s="38"/>
      <c r="Q512" s="38"/>
      <c r="R512" s="22"/>
      <c r="S512" s="22"/>
      <c r="T512" s="22"/>
      <c r="U512" s="22"/>
      <c r="V512" s="22"/>
      <c r="W512" s="22"/>
      <c r="X512" s="22"/>
      <c r="Y512" s="22"/>
      <c r="Z512" s="22"/>
      <c r="AA512" s="22"/>
      <c r="AB512" s="22"/>
    </row>
    <row r="513">
      <c r="A513" s="22"/>
      <c r="B513" s="22"/>
      <c r="C513" s="22"/>
      <c r="D513" s="22"/>
      <c r="E513" s="36"/>
      <c r="F513" s="22"/>
      <c r="G513" s="22"/>
      <c r="H513" s="22"/>
      <c r="I513" s="22"/>
      <c r="J513" s="22"/>
      <c r="K513" s="22"/>
      <c r="L513" s="37"/>
      <c r="M513" s="38"/>
      <c r="N513" s="38"/>
      <c r="O513" s="38"/>
      <c r="P513" s="38"/>
      <c r="Q513" s="38"/>
      <c r="R513" s="22"/>
      <c r="S513" s="22"/>
      <c r="T513" s="22"/>
      <c r="U513" s="22"/>
      <c r="V513" s="22"/>
      <c r="W513" s="22"/>
      <c r="X513" s="22"/>
      <c r="Y513" s="22"/>
      <c r="Z513" s="22"/>
      <c r="AA513" s="22"/>
      <c r="AB513" s="22"/>
    </row>
    <row r="514">
      <c r="A514" s="22"/>
      <c r="B514" s="22"/>
      <c r="C514" s="22"/>
      <c r="D514" s="22"/>
      <c r="E514" s="36"/>
      <c r="F514" s="22"/>
      <c r="G514" s="22"/>
      <c r="H514" s="22"/>
      <c r="I514" s="22"/>
      <c r="J514" s="22"/>
      <c r="K514" s="22"/>
      <c r="L514" s="37"/>
      <c r="M514" s="38"/>
      <c r="N514" s="38"/>
      <c r="O514" s="38"/>
      <c r="P514" s="38"/>
      <c r="Q514" s="38"/>
      <c r="R514" s="22"/>
      <c r="S514" s="22"/>
      <c r="T514" s="22"/>
      <c r="U514" s="22"/>
      <c r="V514" s="22"/>
      <c r="W514" s="22"/>
      <c r="X514" s="22"/>
      <c r="Y514" s="22"/>
      <c r="Z514" s="22"/>
      <c r="AA514" s="22"/>
      <c r="AB514" s="22"/>
    </row>
    <row r="515">
      <c r="A515" s="22"/>
      <c r="B515" s="22"/>
      <c r="C515" s="22"/>
      <c r="D515" s="22"/>
      <c r="E515" s="36"/>
      <c r="F515" s="22"/>
      <c r="G515" s="22"/>
      <c r="H515" s="22"/>
      <c r="I515" s="22"/>
      <c r="J515" s="22"/>
      <c r="K515" s="22"/>
      <c r="L515" s="37"/>
      <c r="M515" s="38"/>
      <c r="N515" s="38"/>
      <c r="O515" s="38"/>
      <c r="P515" s="38"/>
      <c r="Q515" s="38"/>
      <c r="R515" s="22"/>
      <c r="S515" s="22"/>
      <c r="T515" s="22"/>
      <c r="U515" s="22"/>
      <c r="V515" s="22"/>
      <c r="W515" s="22"/>
      <c r="X515" s="22"/>
      <c r="Y515" s="22"/>
      <c r="Z515" s="22"/>
      <c r="AA515" s="22"/>
      <c r="AB515" s="22"/>
    </row>
    <row r="516">
      <c r="A516" s="22"/>
      <c r="B516" s="22"/>
      <c r="C516" s="22"/>
      <c r="D516" s="22"/>
      <c r="E516" s="36"/>
      <c r="F516" s="22"/>
      <c r="G516" s="22"/>
      <c r="H516" s="22"/>
      <c r="I516" s="22"/>
      <c r="J516" s="22"/>
      <c r="K516" s="22"/>
      <c r="L516" s="37"/>
      <c r="M516" s="38"/>
      <c r="N516" s="38"/>
      <c r="O516" s="38"/>
      <c r="P516" s="38"/>
      <c r="Q516" s="38"/>
      <c r="R516" s="22"/>
      <c r="S516" s="22"/>
      <c r="T516" s="22"/>
      <c r="U516" s="22"/>
      <c r="V516" s="22"/>
      <c r="W516" s="22"/>
      <c r="X516" s="22"/>
      <c r="Y516" s="22"/>
      <c r="Z516" s="22"/>
      <c r="AA516" s="22"/>
      <c r="AB516" s="22"/>
    </row>
    <row r="517">
      <c r="A517" s="22"/>
      <c r="B517" s="22"/>
      <c r="C517" s="22"/>
      <c r="D517" s="22"/>
      <c r="E517" s="36"/>
      <c r="F517" s="22"/>
      <c r="G517" s="22"/>
      <c r="H517" s="22"/>
      <c r="I517" s="22"/>
      <c r="J517" s="22"/>
      <c r="K517" s="22"/>
      <c r="L517" s="37"/>
      <c r="M517" s="38"/>
      <c r="N517" s="38"/>
      <c r="O517" s="38"/>
      <c r="P517" s="38"/>
      <c r="Q517" s="38"/>
      <c r="R517" s="22"/>
      <c r="S517" s="22"/>
      <c r="T517" s="22"/>
      <c r="U517" s="22"/>
      <c r="V517" s="22"/>
      <c r="W517" s="22"/>
      <c r="X517" s="22"/>
      <c r="Y517" s="22"/>
      <c r="Z517" s="22"/>
      <c r="AA517" s="22"/>
      <c r="AB517" s="22"/>
    </row>
    <row r="518">
      <c r="A518" s="22"/>
      <c r="B518" s="22"/>
      <c r="C518" s="22"/>
      <c r="D518" s="22"/>
      <c r="E518" s="36"/>
      <c r="F518" s="22"/>
      <c r="G518" s="22"/>
      <c r="H518" s="22"/>
      <c r="I518" s="22"/>
      <c r="J518" s="22"/>
      <c r="K518" s="22"/>
      <c r="L518" s="37"/>
      <c r="M518" s="38"/>
      <c r="N518" s="38"/>
      <c r="O518" s="38"/>
      <c r="P518" s="38"/>
      <c r="Q518" s="38"/>
      <c r="R518" s="22"/>
      <c r="S518" s="22"/>
      <c r="T518" s="22"/>
      <c r="U518" s="22"/>
      <c r="V518" s="22"/>
      <c r="W518" s="22"/>
      <c r="X518" s="22"/>
      <c r="Y518" s="22"/>
      <c r="Z518" s="22"/>
      <c r="AA518" s="22"/>
      <c r="AB518" s="22"/>
    </row>
    <row r="519">
      <c r="A519" s="22"/>
      <c r="B519" s="22"/>
      <c r="C519" s="22"/>
      <c r="D519" s="22"/>
      <c r="E519" s="36"/>
      <c r="F519" s="22"/>
      <c r="G519" s="22"/>
      <c r="H519" s="22"/>
      <c r="I519" s="22"/>
      <c r="J519" s="22"/>
      <c r="K519" s="22"/>
      <c r="L519" s="37"/>
      <c r="M519" s="38"/>
      <c r="N519" s="38"/>
      <c r="O519" s="38"/>
      <c r="P519" s="38"/>
      <c r="Q519" s="38"/>
      <c r="R519" s="22"/>
      <c r="S519" s="22"/>
      <c r="T519" s="22"/>
      <c r="U519" s="22"/>
      <c r="V519" s="22"/>
      <c r="W519" s="22"/>
      <c r="X519" s="22"/>
      <c r="Y519" s="22"/>
      <c r="Z519" s="22"/>
      <c r="AA519" s="22"/>
      <c r="AB519" s="22"/>
    </row>
    <row r="520">
      <c r="A520" s="22"/>
      <c r="B520" s="22"/>
      <c r="C520" s="22"/>
      <c r="D520" s="22"/>
      <c r="E520" s="36"/>
      <c r="F520" s="22"/>
      <c r="G520" s="22"/>
      <c r="H520" s="22"/>
      <c r="I520" s="22"/>
      <c r="J520" s="22"/>
      <c r="K520" s="22"/>
      <c r="L520" s="37"/>
      <c r="M520" s="38"/>
      <c r="N520" s="38"/>
      <c r="O520" s="38"/>
      <c r="P520" s="38"/>
      <c r="Q520" s="38"/>
      <c r="R520" s="22"/>
      <c r="S520" s="22"/>
      <c r="T520" s="22"/>
      <c r="U520" s="22"/>
      <c r="V520" s="22"/>
      <c r="W520" s="22"/>
      <c r="X520" s="22"/>
      <c r="Y520" s="22"/>
      <c r="Z520" s="22"/>
      <c r="AA520" s="22"/>
      <c r="AB520" s="22"/>
    </row>
    <row r="521">
      <c r="A521" s="22"/>
      <c r="B521" s="22"/>
      <c r="C521" s="22"/>
      <c r="D521" s="22"/>
      <c r="E521" s="36"/>
      <c r="F521" s="22"/>
      <c r="G521" s="22"/>
      <c r="H521" s="22"/>
      <c r="I521" s="22"/>
      <c r="J521" s="22"/>
      <c r="K521" s="22"/>
      <c r="L521" s="37"/>
      <c r="M521" s="38"/>
      <c r="N521" s="38"/>
      <c r="O521" s="38"/>
      <c r="P521" s="38"/>
      <c r="Q521" s="38"/>
      <c r="R521" s="22"/>
      <c r="S521" s="22"/>
      <c r="T521" s="22"/>
      <c r="U521" s="22"/>
      <c r="V521" s="22"/>
      <c r="W521" s="22"/>
      <c r="X521" s="22"/>
      <c r="Y521" s="22"/>
      <c r="Z521" s="22"/>
      <c r="AA521" s="22"/>
      <c r="AB521" s="22"/>
    </row>
    <row r="522">
      <c r="A522" s="22"/>
      <c r="B522" s="22"/>
      <c r="C522" s="22"/>
      <c r="D522" s="22"/>
      <c r="E522" s="36"/>
      <c r="F522" s="22"/>
      <c r="G522" s="22"/>
      <c r="H522" s="22"/>
      <c r="I522" s="22"/>
      <c r="J522" s="22"/>
      <c r="K522" s="22"/>
      <c r="L522" s="37"/>
      <c r="M522" s="38"/>
      <c r="N522" s="38"/>
      <c r="O522" s="38"/>
      <c r="P522" s="38"/>
      <c r="Q522" s="38"/>
      <c r="R522" s="22"/>
      <c r="S522" s="22"/>
      <c r="T522" s="22"/>
      <c r="U522" s="22"/>
      <c r="V522" s="22"/>
      <c r="W522" s="22"/>
      <c r="X522" s="22"/>
      <c r="Y522" s="22"/>
      <c r="Z522" s="22"/>
      <c r="AA522" s="22"/>
      <c r="AB522" s="22"/>
    </row>
    <row r="523">
      <c r="A523" s="22"/>
      <c r="B523" s="22"/>
      <c r="C523" s="22"/>
      <c r="D523" s="22"/>
      <c r="E523" s="36"/>
      <c r="F523" s="22"/>
      <c r="G523" s="22"/>
      <c r="H523" s="22"/>
      <c r="I523" s="22"/>
      <c r="J523" s="22"/>
      <c r="K523" s="22"/>
      <c r="L523" s="37"/>
      <c r="M523" s="38"/>
      <c r="N523" s="38"/>
      <c r="O523" s="38"/>
      <c r="P523" s="38"/>
      <c r="Q523" s="38"/>
      <c r="R523" s="22"/>
      <c r="S523" s="22"/>
      <c r="T523" s="22"/>
      <c r="U523" s="22"/>
      <c r="V523" s="22"/>
      <c r="W523" s="22"/>
      <c r="X523" s="22"/>
      <c r="Y523" s="22"/>
      <c r="Z523" s="22"/>
      <c r="AA523" s="22"/>
      <c r="AB523" s="22"/>
    </row>
    <row r="524">
      <c r="A524" s="22"/>
      <c r="B524" s="22"/>
      <c r="C524" s="22"/>
      <c r="D524" s="22"/>
      <c r="E524" s="36"/>
      <c r="F524" s="22"/>
      <c r="G524" s="22"/>
      <c r="H524" s="22"/>
      <c r="I524" s="22"/>
      <c r="J524" s="22"/>
      <c r="K524" s="22"/>
      <c r="L524" s="37"/>
      <c r="M524" s="38"/>
      <c r="N524" s="38"/>
      <c r="O524" s="38"/>
      <c r="P524" s="38"/>
      <c r="Q524" s="38"/>
      <c r="R524" s="22"/>
      <c r="S524" s="22"/>
      <c r="T524" s="22"/>
      <c r="U524" s="22"/>
      <c r="V524" s="22"/>
      <c r="W524" s="22"/>
      <c r="X524" s="22"/>
      <c r="Y524" s="22"/>
      <c r="Z524" s="22"/>
      <c r="AA524" s="22"/>
      <c r="AB524" s="22"/>
    </row>
    <row r="525">
      <c r="A525" s="22"/>
      <c r="B525" s="22"/>
      <c r="C525" s="22"/>
      <c r="D525" s="22"/>
      <c r="E525" s="36"/>
      <c r="F525" s="22"/>
      <c r="G525" s="22"/>
      <c r="H525" s="22"/>
      <c r="I525" s="22"/>
      <c r="J525" s="22"/>
      <c r="K525" s="22"/>
      <c r="L525" s="37"/>
      <c r="M525" s="38"/>
      <c r="N525" s="38"/>
      <c r="O525" s="38"/>
      <c r="P525" s="38"/>
      <c r="Q525" s="38"/>
      <c r="R525" s="22"/>
      <c r="S525" s="22"/>
      <c r="T525" s="22"/>
      <c r="U525" s="22"/>
      <c r="V525" s="22"/>
      <c r="W525" s="22"/>
      <c r="X525" s="22"/>
      <c r="Y525" s="22"/>
      <c r="Z525" s="22"/>
      <c r="AA525" s="22"/>
      <c r="AB525" s="22"/>
    </row>
    <row r="526">
      <c r="A526" s="22"/>
      <c r="B526" s="22"/>
      <c r="C526" s="22"/>
      <c r="D526" s="22"/>
      <c r="E526" s="36"/>
      <c r="F526" s="22"/>
      <c r="G526" s="22"/>
      <c r="H526" s="22"/>
      <c r="I526" s="22"/>
      <c r="J526" s="22"/>
      <c r="K526" s="22"/>
      <c r="L526" s="37"/>
      <c r="M526" s="38"/>
      <c r="N526" s="38"/>
      <c r="O526" s="38"/>
      <c r="P526" s="38"/>
      <c r="Q526" s="38"/>
      <c r="R526" s="22"/>
      <c r="S526" s="22"/>
      <c r="T526" s="22"/>
      <c r="U526" s="22"/>
      <c r="V526" s="22"/>
      <c r="W526" s="22"/>
      <c r="X526" s="22"/>
      <c r="Y526" s="22"/>
      <c r="Z526" s="22"/>
      <c r="AA526" s="22"/>
      <c r="AB526" s="22"/>
    </row>
    <row r="527">
      <c r="A527" s="22"/>
      <c r="B527" s="22"/>
      <c r="C527" s="22"/>
      <c r="D527" s="22"/>
      <c r="E527" s="36"/>
      <c r="F527" s="22"/>
      <c r="G527" s="22"/>
      <c r="H527" s="22"/>
      <c r="I527" s="22"/>
      <c r="J527" s="22"/>
      <c r="K527" s="22"/>
      <c r="L527" s="37"/>
      <c r="M527" s="38"/>
      <c r="N527" s="38"/>
      <c r="O527" s="38"/>
      <c r="P527" s="38"/>
      <c r="Q527" s="38"/>
      <c r="R527" s="22"/>
      <c r="S527" s="22"/>
      <c r="T527" s="22"/>
      <c r="U527" s="22"/>
      <c r="V527" s="22"/>
      <c r="W527" s="22"/>
      <c r="X527" s="22"/>
      <c r="Y527" s="22"/>
      <c r="Z527" s="22"/>
      <c r="AA527" s="22"/>
      <c r="AB527" s="22"/>
    </row>
    <row r="528">
      <c r="A528" s="22"/>
      <c r="B528" s="22"/>
      <c r="C528" s="22"/>
      <c r="D528" s="22"/>
      <c r="E528" s="36"/>
      <c r="F528" s="22"/>
      <c r="G528" s="22"/>
      <c r="H528" s="22"/>
      <c r="I528" s="22"/>
      <c r="J528" s="22"/>
      <c r="K528" s="22"/>
      <c r="L528" s="37"/>
      <c r="M528" s="38"/>
      <c r="N528" s="38"/>
      <c r="O528" s="38"/>
      <c r="P528" s="38"/>
      <c r="Q528" s="38"/>
      <c r="R528" s="22"/>
      <c r="S528" s="22"/>
      <c r="T528" s="22"/>
      <c r="U528" s="22"/>
      <c r="V528" s="22"/>
      <c r="W528" s="22"/>
      <c r="X528" s="22"/>
      <c r="Y528" s="22"/>
      <c r="Z528" s="22"/>
      <c r="AA528" s="22"/>
      <c r="AB528" s="22"/>
    </row>
    <row r="529">
      <c r="A529" s="22"/>
      <c r="B529" s="22"/>
      <c r="C529" s="22"/>
      <c r="D529" s="22"/>
      <c r="E529" s="36"/>
      <c r="F529" s="22"/>
      <c r="G529" s="22"/>
      <c r="H529" s="22"/>
      <c r="I529" s="22"/>
      <c r="J529" s="22"/>
      <c r="K529" s="22"/>
      <c r="L529" s="37"/>
      <c r="M529" s="38"/>
      <c r="N529" s="38"/>
      <c r="O529" s="38"/>
      <c r="P529" s="38"/>
      <c r="Q529" s="38"/>
      <c r="R529" s="22"/>
      <c r="S529" s="22"/>
      <c r="T529" s="22"/>
      <c r="U529" s="22"/>
      <c r="V529" s="22"/>
      <c r="W529" s="22"/>
      <c r="X529" s="22"/>
      <c r="Y529" s="22"/>
      <c r="Z529" s="22"/>
      <c r="AA529" s="22"/>
      <c r="AB529" s="22"/>
    </row>
    <row r="530">
      <c r="A530" s="22"/>
      <c r="B530" s="22"/>
      <c r="C530" s="22"/>
      <c r="D530" s="22"/>
      <c r="E530" s="36"/>
      <c r="F530" s="22"/>
      <c r="G530" s="22"/>
      <c r="H530" s="22"/>
      <c r="I530" s="22"/>
      <c r="J530" s="22"/>
      <c r="K530" s="22"/>
      <c r="L530" s="37"/>
      <c r="M530" s="38"/>
      <c r="N530" s="38"/>
      <c r="O530" s="38"/>
      <c r="P530" s="38"/>
      <c r="Q530" s="38"/>
      <c r="R530" s="22"/>
      <c r="S530" s="22"/>
      <c r="T530" s="22"/>
      <c r="U530" s="22"/>
      <c r="V530" s="22"/>
      <c r="W530" s="22"/>
      <c r="X530" s="22"/>
      <c r="Y530" s="22"/>
      <c r="Z530" s="22"/>
      <c r="AA530" s="22"/>
      <c r="AB530" s="22"/>
    </row>
    <row r="531">
      <c r="A531" s="22"/>
      <c r="B531" s="22"/>
      <c r="C531" s="22"/>
      <c r="D531" s="22"/>
      <c r="E531" s="36"/>
      <c r="F531" s="22"/>
      <c r="G531" s="22"/>
      <c r="H531" s="22"/>
      <c r="I531" s="22"/>
      <c r="J531" s="22"/>
      <c r="K531" s="22"/>
      <c r="L531" s="37"/>
      <c r="M531" s="38"/>
      <c r="N531" s="38"/>
      <c r="O531" s="38"/>
      <c r="P531" s="38"/>
      <c r="Q531" s="38"/>
      <c r="R531" s="22"/>
      <c r="S531" s="22"/>
      <c r="T531" s="22"/>
      <c r="U531" s="22"/>
      <c r="V531" s="22"/>
      <c r="W531" s="22"/>
      <c r="X531" s="22"/>
      <c r="Y531" s="22"/>
      <c r="Z531" s="22"/>
      <c r="AA531" s="22"/>
      <c r="AB531" s="22"/>
    </row>
    <row r="532">
      <c r="A532" s="22"/>
      <c r="B532" s="22"/>
      <c r="C532" s="22"/>
      <c r="D532" s="22"/>
      <c r="E532" s="36"/>
      <c r="F532" s="22"/>
      <c r="G532" s="22"/>
      <c r="H532" s="22"/>
      <c r="I532" s="22"/>
      <c r="J532" s="22"/>
      <c r="K532" s="22"/>
      <c r="L532" s="37"/>
      <c r="M532" s="38"/>
      <c r="N532" s="38"/>
      <c r="O532" s="38"/>
      <c r="P532" s="38"/>
      <c r="Q532" s="38"/>
      <c r="R532" s="22"/>
      <c r="S532" s="22"/>
      <c r="T532" s="22"/>
      <c r="U532" s="22"/>
      <c r="V532" s="22"/>
      <c r="W532" s="22"/>
      <c r="X532" s="22"/>
      <c r="Y532" s="22"/>
      <c r="Z532" s="22"/>
      <c r="AA532" s="22"/>
      <c r="AB532" s="22"/>
    </row>
    <row r="533">
      <c r="A533" s="22"/>
      <c r="B533" s="22"/>
      <c r="C533" s="22"/>
      <c r="D533" s="22"/>
      <c r="E533" s="36"/>
      <c r="F533" s="22"/>
      <c r="G533" s="22"/>
      <c r="H533" s="22"/>
      <c r="I533" s="22"/>
      <c r="J533" s="22"/>
      <c r="K533" s="22"/>
      <c r="L533" s="37"/>
      <c r="M533" s="38"/>
      <c r="N533" s="38"/>
      <c r="O533" s="38"/>
      <c r="P533" s="38"/>
      <c r="Q533" s="38"/>
      <c r="R533" s="22"/>
      <c r="S533" s="22"/>
      <c r="T533" s="22"/>
      <c r="U533" s="22"/>
      <c r="V533" s="22"/>
      <c r="W533" s="22"/>
      <c r="X533" s="22"/>
      <c r="Y533" s="22"/>
      <c r="Z533" s="22"/>
      <c r="AA533" s="22"/>
      <c r="AB533" s="22"/>
    </row>
    <row r="534">
      <c r="A534" s="22"/>
      <c r="B534" s="22"/>
      <c r="C534" s="22"/>
      <c r="D534" s="22"/>
      <c r="E534" s="36"/>
      <c r="F534" s="22"/>
      <c r="G534" s="22"/>
      <c r="H534" s="22"/>
      <c r="I534" s="22"/>
      <c r="J534" s="22"/>
      <c r="K534" s="22"/>
      <c r="L534" s="37"/>
      <c r="M534" s="38"/>
      <c r="N534" s="38"/>
      <c r="O534" s="38"/>
      <c r="P534" s="38"/>
      <c r="Q534" s="38"/>
      <c r="R534" s="22"/>
      <c r="S534" s="22"/>
      <c r="T534" s="22"/>
      <c r="U534" s="22"/>
      <c r="V534" s="22"/>
      <c r="W534" s="22"/>
      <c r="X534" s="22"/>
      <c r="Y534" s="22"/>
      <c r="Z534" s="22"/>
      <c r="AA534" s="22"/>
      <c r="AB534" s="22"/>
    </row>
    <row r="535">
      <c r="A535" s="22"/>
      <c r="B535" s="22"/>
      <c r="C535" s="22"/>
      <c r="D535" s="22"/>
      <c r="E535" s="36"/>
      <c r="F535" s="22"/>
      <c r="G535" s="22"/>
      <c r="H535" s="22"/>
      <c r="I535" s="22"/>
      <c r="J535" s="22"/>
      <c r="K535" s="22"/>
      <c r="L535" s="37"/>
      <c r="M535" s="38"/>
      <c r="N535" s="38"/>
      <c r="O535" s="38"/>
      <c r="P535" s="38"/>
      <c r="Q535" s="38"/>
      <c r="R535" s="22"/>
      <c r="S535" s="22"/>
      <c r="T535" s="22"/>
      <c r="U535" s="22"/>
      <c r="V535" s="22"/>
      <c r="W535" s="22"/>
      <c r="X535" s="22"/>
      <c r="Y535" s="22"/>
      <c r="Z535" s="22"/>
      <c r="AA535" s="22"/>
      <c r="AB535" s="22"/>
    </row>
    <row r="536">
      <c r="A536" s="22"/>
      <c r="B536" s="22"/>
      <c r="C536" s="22"/>
      <c r="D536" s="22"/>
      <c r="E536" s="36"/>
      <c r="F536" s="22"/>
      <c r="G536" s="22"/>
      <c r="H536" s="22"/>
      <c r="I536" s="22"/>
      <c r="J536" s="22"/>
      <c r="K536" s="22"/>
      <c r="L536" s="37"/>
      <c r="M536" s="38"/>
      <c r="N536" s="38"/>
      <c r="O536" s="38"/>
      <c r="P536" s="38"/>
      <c r="Q536" s="38"/>
      <c r="R536" s="22"/>
      <c r="S536" s="22"/>
      <c r="T536" s="22"/>
      <c r="U536" s="22"/>
      <c r="V536" s="22"/>
      <c r="W536" s="22"/>
      <c r="X536" s="22"/>
      <c r="Y536" s="22"/>
      <c r="Z536" s="22"/>
      <c r="AA536" s="22"/>
      <c r="AB536" s="22"/>
    </row>
    <row r="537">
      <c r="A537" s="22"/>
      <c r="B537" s="22"/>
      <c r="C537" s="22"/>
      <c r="D537" s="22"/>
      <c r="E537" s="36"/>
      <c r="F537" s="22"/>
      <c r="G537" s="22"/>
      <c r="H537" s="22"/>
      <c r="I537" s="22"/>
      <c r="J537" s="22"/>
      <c r="K537" s="22"/>
      <c r="L537" s="37"/>
      <c r="M537" s="38"/>
      <c r="N537" s="38"/>
      <c r="O537" s="38"/>
      <c r="P537" s="38"/>
      <c r="Q537" s="38"/>
      <c r="R537" s="22"/>
      <c r="S537" s="22"/>
      <c r="T537" s="22"/>
      <c r="U537" s="22"/>
      <c r="V537" s="22"/>
      <c r="W537" s="22"/>
      <c r="X537" s="22"/>
      <c r="Y537" s="22"/>
      <c r="Z537" s="22"/>
      <c r="AA537" s="22"/>
      <c r="AB537" s="22"/>
    </row>
    <row r="538">
      <c r="A538" s="22"/>
      <c r="B538" s="22"/>
      <c r="C538" s="22"/>
      <c r="D538" s="22"/>
      <c r="E538" s="36"/>
      <c r="F538" s="22"/>
      <c r="G538" s="22"/>
      <c r="H538" s="22"/>
      <c r="I538" s="22"/>
      <c r="J538" s="22"/>
      <c r="K538" s="22"/>
      <c r="L538" s="37"/>
      <c r="M538" s="38"/>
      <c r="N538" s="38"/>
      <c r="O538" s="38"/>
      <c r="P538" s="38"/>
      <c r="Q538" s="38"/>
      <c r="R538" s="22"/>
      <c r="S538" s="22"/>
      <c r="T538" s="22"/>
      <c r="U538" s="22"/>
      <c r="V538" s="22"/>
      <c r="W538" s="22"/>
      <c r="X538" s="22"/>
      <c r="Y538" s="22"/>
      <c r="Z538" s="22"/>
      <c r="AA538" s="22"/>
      <c r="AB538" s="22"/>
    </row>
    <row r="539">
      <c r="A539" s="22"/>
      <c r="B539" s="22"/>
      <c r="C539" s="22"/>
      <c r="D539" s="22"/>
      <c r="E539" s="36"/>
      <c r="F539" s="22"/>
      <c r="G539" s="22"/>
      <c r="H539" s="22"/>
      <c r="I539" s="22"/>
      <c r="J539" s="22"/>
      <c r="K539" s="22"/>
      <c r="L539" s="37"/>
      <c r="M539" s="38"/>
      <c r="N539" s="38"/>
      <c r="O539" s="38"/>
      <c r="P539" s="38"/>
      <c r="Q539" s="38"/>
      <c r="R539" s="22"/>
      <c r="S539" s="22"/>
      <c r="T539" s="22"/>
      <c r="U539" s="22"/>
      <c r="V539" s="22"/>
      <c r="W539" s="22"/>
      <c r="X539" s="22"/>
      <c r="Y539" s="22"/>
      <c r="Z539" s="22"/>
      <c r="AA539" s="22"/>
      <c r="AB539" s="22"/>
    </row>
    <row r="540">
      <c r="A540" s="22"/>
      <c r="B540" s="22"/>
      <c r="C540" s="22"/>
      <c r="D540" s="22"/>
      <c r="E540" s="36"/>
      <c r="F540" s="22"/>
      <c r="G540" s="22"/>
      <c r="H540" s="22"/>
      <c r="I540" s="22"/>
      <c r="J540" s="22"/>
      <c r="K540" s="22"/>
      <c r="L540" s="37"/>
      <c r="M540" s="38"/>
      <c r="N540" s="38"/>
      <c r="O540" s="38"/>
      <c r="P540" s="38"/>
      <c r="Q540" s="38"/>
      <c r="R540" s="22"/>
      <c r="S540" s="22"/>
      <c r="T540" s="22"/>
      <c r="U540" s="22"/>
      <c r="V540" s="22"/>
      <c r="W540" s="22"/>
      <c r="X540" s="22"/>
      <c r="Y540" s="22"/>
      <c r="Z540" s="22"/>
      <c r="AA540" s="22"/>
      <c r="AB540" s="22"/>
    </row>
    <row r="541">
      <c r="A541" s="22"/>
      <c r="B541" s="22"/>
      <c r="C541" s="22"/>
      <c r="D541" s="22"/>
      <c r="E541" s="36"/>
      <c r="F541" s="22"/>
      <c r="G541" s="22"/>
      <c r="H541" s="22"/>
      <c r="I541" s="22"/>
      <c r="J541" s="22"/>
      <c r="K541" s="22"/>
      <c r="L541" s="37"/>
      <c r="M541" s="38"/>
      <c r="N541" s="38"/>
      <c r="O541" s="38"/>
      <c r="P541" s="38"/>
      <c r="Q541" s="38"/>
      <c r="R541" s="22"/>
      <c r="S541" s="22"/>
      <c r="T541" s="22"/>
      <c r="U541" s="22"/>
      <c r="V541" s="22"/>
      <c r="W541" s="22"/>
      <c r="X541" s="22"/>
      <c r="Y541" s="22"/>
      <c r="Z541" s="22"/>
      <c r="AA541" s="22"/>
      <c r="AB541" s="22"/>
    </row>
    <row r="542">
      <c r="A542" s="22"/>
      <c r="B542" s="22"/>
      <c r="C542" s="22"/>
      <c r="D542" s="22"/>
      <c r="E542" s="36"/>
      <c r="F542" s="22"/>
      <c r="G542" s="22"/>
      <c r="H542" s="22"/>
      <c r="I542" s="22"/>
      <c r="J542" s="22"/>
      <c r="K542" s="22"/>
      <c r="L542" s="37"/>
      <c r="M542" s="38"/>
      <c r="N542" s="38"/>
      <c r="O542" s="38"/>
      <c r="P542" s="38"/>
      <c r="Q542" s="38"/>
      <c r="R542" s="22"/>
      <c r="S542" s="22"/>
      <c r="T542" s="22"/>
      <c r="U542" s="22"/>
      <c r="V542" s="22"/>
      <c r="W542" s="22"/>
      <c r="X542" s="22"/>
      <c r="Y542" s="22"/>
      <c r="Z542" s="22"/>
      <c r="AA542" s="22"/>
      <c r="AB542" s="22"/>
    </row>
    <row r="543">
      <c r="A543" s="22"/>
      <c r="B543" s="22"/>
      <c r="C543" s="22"/>
      <c r="D543" s="22"/>
      <c r="E543" s="36"/>
      <c r="F543" s="22"/>
      <c r="G543" s="22"/>
      <c r="H543" s="22"/>
      <c r="I543" s="22"/>
      <c r="J543" s="22"/>
      <c r="K543" s="22"/>
      <c r="L543" s="37"/>
      <c r="M543" s="38"/>
      <c r="N543" s="38"/>
      <c r="O543" s="38"/>
      <c r="P543" s="38"/>
      <c r="Q543" s="38"/>
      <c r="R543" s="22"/>
      <c r="S543" s="22"/>
      <c r="T543" s="22"/>
      <c r="U543" s="22"/>
      <c r="V543" s="22"/>
      <c r="W543" s="22"/>
      <c r="X543" s="22"/>
      <c r="Y543" s="22"/>
      <c r="Z543" s="22"/>
      <c r="AA543" s="22"/>
      <c r="AB543" s="22"/>
    </row>
    <row r="544">
      <c r="A544" s="22"/>
      <c r="B544" s="22"/>
      <c r="C544" s="22"/>
      <c r="D544" s="22"/>
      <c r="E544" s="36"/>
      <c r="F544" s="22"/>
      <c r="G544" s="22"/>
      <c r="H544" s="22"/>
      <c r="I544" s="22"/>
      <c r="J544" s="22"/>
      <c r="K544" s="22"/>
      <c r="L544" s="37"/>
      <c r="M544" s="38"/>
      <c r="N544" s="38"/>
      <c r="O544" s="38"/>
      <c r="P544" s="38"/>
      <c r="Q544" s="38"/>
      <c r="R544" s="22"/>
      <c r="S544" s="22"/>
      <c r="T544" s="22"/>
      <c r="U544" s="22"/>
      <c r="V544" s="22"/>
      <c r="W544" s="22"/>
      <c r="X544" s="22"/>
      <c r="Y544" s="22"/>
      <c r="Z544" s="22"/>
      <c r="AA544" s="22"/>
      <c r="AB544" s="22"/>
    </row>
    <row r="545">
      <c r="A545" s="22"/>
      <c r="B545" s="22"/>
      <c r="C545" s="22"/>
      <c r="D545" s="22"/>
      <c r="E545" s="36"/>
      <c r="F545" s="22"/>
      <c r="G545" s="22"/>
      <c r="H545" s="22"/>
      <c r="I545" s="22"/>
      <c r="J545" s="22"/>
      <c r="K545" s="22"/>
      <c r="L545" s="37"/>
      <c r="M545" s="38"/>
      <c r="N545" s="38"/>
      <c r="O545" s="38"/>
      <c r="P545" s="38"/>
      <c r="Q545" s="38"/>
      <c r="R545" s="22"/>
      <c r="S545" s="22"/>
      <c r="T545" s="22"/>
      <c r="U545" s="22"/>
      <c r="V545" s="22"/>
      <c r="W545" s="22"/>
      <c r="X545" s="22"/>
      <c r="Y545" s="22"/>
      <c r="Z545" s="22"/>
      <c r="AA545" s="22"/>
      <c r="AB545" s="22"/>
    </row>
    <row r="546">
      <c r="A546" s="22"/>
      <c r="B546" s="22"/>
      <c r="C546" s="22"/>
      <c r="D546" s="22"/>
      <c r="E546" s="36"/>
      <c r="F546" s="22"/>
      <c r="G546" s="22"/>
      <c r="H546" s="22"/>
      <c r="I546" s="22"/>
      <c r="J546" s="22"/>
      <c r="K546" s="22"/>
      <c r="L546" s="37"/>
      <c r="M546" s="38"/>
      <c r="N546" s="38"/>
      <c r="O546" s="38"/>
      <c r="P546" s="38"/>
      <c r="Q546" s="38"/>
      <c r="R546" s="22"/>
      <c r="S546" s="22"/>
      <c r="T546" s="22"/>
      <c r="U546" s="22"/>
      <c r="V546" s="22"/>
      <c r="W546" s="22"/>
      <c r="X546" s="22"/>
      <c r="Y546" s="22"/>
      <c r="Z546" s="22"/>
      <c r="AA546" s="22"/>
      <c r="AB546" s="22"/>
    </row>
    <row r="547">
      <c r="A547" s="22"/>
      <c r="B547" s="22"/>
      <c r="C547" s="22"/>
      <c r="D547" s="22"/>
      <c r="E547" s="36"/>
      <c r="F547" s="22"/>
      <c r="G547" s="22"/>
      <c r="H547" s="22"/>
      <c r="I547" s="22"/>
      <c r="J547" s="22"/>
      <c r="K547" s="22"/>
      <c r="L547" s="37"/>
      <c r="M547" s="38"/>
      <c r="N547" s="38"/>
      <c r="O547" s="38"/>
      <c r="P547" s="38"/>
      <c r="Q547" s="38"/>
      <c r="R547" s="22"/>
      <c r="S547" s="22"/>
      <c r="T547" s="22"/>
      <c r="U547" s="22"/>
      <c r="V547" s="22"/>
      <c r="W547" s="22"/>
      <c r="X547" s="22"/>
      <c r="Y547" s="22"/>
      <c r="Z547" s="22"/>
      <c r="AA547" s="22"/>
      <c r="AB547" s="22"/>
    </row>
    <row r="548">
      <c r="A548" s="22"/>
      <c r="B548" s="22"/>
      <c r="C548" s="22"/>
      <c r="D548" s="22"/>
      <c r="E548" s="36"/>
      <c r="F548" s="22"/>
      <c r="G548" s="22"/>
      <c r="H548" s="22"/>
      <c r="I548" s="22"/>
      <c r="J548" s="22"/>
      <c r="K548" s="22"/>
      <c r="L548" s="37"/>
      <c r="M548" s="38"/>
      <c r="N548" s="38"/>
      <c r="O548" s="38"/>
      <c r="P548" s="38"/>
      <c r="Q548" s="38"/>
      <c r="R548" s="22"/>
      <c r="S548" s="22"/>
      <c r="T548" s="22"/>
      <c r="U548" s="22"/>
      <c r="V548" s="22"/>
      <c r="W548" s="22"/>
      <c r="X548" s="22"/>
      <c r="Y548" s="22"/>
      <c r="Z548" s="22"/>
      <c r="AA548" s="22"/>
      <c r="AB548" s="22"/>
    </row>
    <row r="549">
      <c r="A549" s="22"/>
      <c r="B549" s="22"/>
      <c r="C549" s="22"/>
      <c r="D549" s="22"/>
      <c r="E549" s="36"/>
      <c r="F549" s="22"/>
      <c r="G549" s="22"/>
      <c r="H549" s="22"/>
      <c r="I549" s="22"/>
      <c r="J549" s="22"/>
      <c r="K549" s="22"/>
      <c r="L549" s="37"/>
      <c r="M549" s="38"/>
      <c r="N549" s="38"/>
      <c r="O549" s="38"/>
      <c r="P549" s="38"/>
      <c r="Q549" s="38"/>
      <c r="R549" s="22"/>
      <c r="S549" s="22"/>
      <c r="T549" s="22"/>
      <c r="U549" s="22"/>
      <c r="V549" s="22"/>
      <c r="W549" s="22"/>
      <c r="X549" s="22"/>
      <c r="Y549" s="22"/>
      <c r="Z549" s="22"/>
      <c r="AA549" s="22"/>
      <c r="AB549" s="22"/>
    </row>
    <row r="550">
      <c r="A550" s="22"/>
      <c r="B550" s="22"/>
      <c r="C550" s="22"/>
      <c r="D550" s="22"/>
      <c r="E550" s="36"/>
      <c r="F550" s="22"/>
      <c r="G550" s="22"/>
      <c r="H550" s="22"/>
      <c r="I550" s="22"/>
      <c r="J550" s="22"/>
      <c r="K550" s="22"/>
      <c r="L550" s="37"/>
      <c r="M550" s="38"/>
      <c r="N550" s="38"/>
      <c r="O550" s="38"/>
      <c r="P550" s="38"/>
      <c r="Q550" s="38"/>
      <c r="R550" s="22"/>
      <c r="S550" s="22"/>
      <c r="T550" s="22"/>
      <c r="U550" s="22"/>
      <c r="V550" s="22"/>
      <c r="W550" s="22"/>
      <c r="X550" s="22"/>
      <c r="Y550" s="22"/>
      <c r="Z550" s="22"/>
      <c r="AA550" s="22"/>
      <c r="AB550" s="22"/>
    </row>
    <row r="551">
      <c r="A551" s="22"/>
      <c r="B551" s="22"/>
      <c r="C551" s="22"/>
      <c r="D551" s="22"/>
      <c r="E551" s="36"/>
      <c r="F551" s="22"/>
      <c r="G551" s="22"/>
      <c r="H551" s="22"/>
      <c r="I551" s="22"/>
      <c r="J551" s="22"/>
      <c r="K551" s="22"/>
      <c r="L551" s="37"/>
      <c r="M551" s="38"/>
      <c r="N551" s="38"/>
      <c r="O551" s="38"/>
      <c r="P551" s="38"/>
      <c r="Q551" s="38"/>
      <c r="R551" s="22"/>
      <c r="S551" s="22"/>
      <c r="T551" s="22"/>
      <c r="U551" s="22"/>
      <c r="V551" s="22"/>
      <c r="W551" s="22"/>
      <c r="X551" s="22"/>
      <c r="Y551" s="22"/>
      <c r="Z551" s="22"/>
      <c r="AA551" s="22"/>
      <c r="AB551" s="22"/>
    </row>
    <row r="552">
      <c r="A552" s="22"/>
      <c r="B552" s="22"/>
      <c r="C552" s="22"/>
      <c r="D552" s="22"/>
      <c r="E552" s="36"/>
      <c r="F552" s="22"/>
      <c r="G552" s="22"/>
      <c r="H552" s="22"/>
      <c r="I552" s="22"/>
      <c r="J552" s="22"/>
      <c r="K552" s="22"/>
      <c r="L552" s="37"/>
      <c r="M552" s="38"/>
      <c r="N552" s="38"/>
      <c r="O552" s="38"/>
      <c r="P552" s="38"/>
      <c r="Q552" s="38"/>
      <c r="R552" s="22"/>
      <c r="S552" s="22"/>
      <c r="T552" s="22"/>
      <c r="U552" s="22"/>
      <c r="V552" s="22"/>
      <c r="W552" s="22"/>
      <c r="X552" s="22"/>
      <c r="Y552" s="22"/>
      <c r="Z552" s="22"/>
      <c r="AA552" s="22"/>
      <c r="AB552" s="22"/>
    </row>
    <row r="553">
      <c r="A553" s="22"/>
      <c r="B553" s="22"/>
      <c r="C553" s="22"/>
      <c r="D553" s="22"/>
      <c r="E553" s="36"/>
      <c r="F553" s="22"/>
      <c r="G553" s="22"/>
      <c r="H553" s="22"/>
      <c r="I553" s="22"/>
      <c r="J553" s="22"/>
      <c r="K553" s="22"/>
      <c r="L553" s="37"/>
      <c r="M553" s="38"/>
      <c r="N553" s="38"/>
      <c r="O553" s="38"/>
      <c r="P553" s="38"/>
      <c r="Q553" s="38"/>
      <c r="R553" s="22"/>
      <c r="S553" s="22"/>
      <c r="T553" s="22"/>
      <c r="U553" s="22"/>
      <c r="V553" s="22"/>
      <c r="W553" s="22"/>
      <c r="X553" s="22"/>
      <c r="Y553" s="22"/>
      <c r="Z553" s="22"/>
      <c r="AA553" s="22"/>
      <c r="AB553" s="22"/>
    </row>
    <row r="554">
      <c r="A554" s="22"/>
      <c r="B554" s="22"/>
      <c r="C554" s="22"/>
      <c r="D554" s="22"/>
      <c r="E554" s="36"/>
      <c r="F554" s="22"/>
      <c r="G554" s="22"/>
      <c r="H554" s="22"/>
      <c r="I554" s="22"/>
      <c r="J554" s="22"/>
      <c r="K554" s="22"/>
      <c r="L554" s="37"/>
      <c r="M554" s="38"/>
      <c r="N554" s="38"/>
      <c r="O554" s="38"/>
      <c r="P554" s="38"/>
      <c r="Q554" s="38"/>
      <c r="R554" s="22"/>
      <c r="S554" s="22"/>
      <c r="T554" s="22"/>
      <c r="U554" s="22"/>
      <c r="V554" s="22"/>
      <c r="W554" s="22"/>
      <c r="X554" s="22"/>
      <c r="Y554" s="22"/>
      <c r="Z554" s="22"/>
      <c r="AA554" s="22"/>
      <c r="AB554" s="22"/>
    </row>
    <row r="555">
      <c r="A555" s="22"/>
      <c r="B555" s="22"/>
      <c r="C555" s="22"/>
      <c r="D555" s="22"/>
      <c r="E555" s="36"/>
      <c r="F555" s="22"/>
      <c r="G555" s="22"/>
      <c r="H555" s="22"/>
      <c r="I555" s="22"/>
      <c r="J555" s="22"/>
      <c r="K555" s="22"/>
      <c r="L555" s="37"/>
      <c r="M555" s="38"/>
      <c r="N555" s="38"/>
      <c r="O555" s="38"/>
      <c r="P555" s="38"/>
      <c r="Q555" s="38"/>
      <c r="R555" s="22"/>
      <c r="S555" s="22"/>
      <c r="T555" s="22"/>
      <c r="U555" s="22"/>
      <c r="V555" s="22"/>
      <c r="W555" s="22"/>
      <c r="X555" s="22"/>
      <c r="Y555" s="22"/>
      <c r="Z555" s="22"/>
      <c r="AA555" s="22"/>
      <c r="AB555" s="22"/>
    </row>
    <row r="556">
      <c r="A556" s="22"/>
      <c r="B556" s="22"/>
      <c r="C556" s="22"/>
      <c r="D556" s="22"/>
      <c r="E556" s="36"/>
      <c r="F556" s="22"/>
      <c r="G556" s="22"/>
      <c r="H556" s="22"/>
      <c r="I556" s="22"/>
      <c r="J556" s="22"/>
      <c r="K556" s="22"/>
      <c r="L556" s="37"/>
      <c r="M556" s="38"/>
      <c r="N556" s="38"/>
      <c r="O556" s="38"/>
      <c r="P556" s="38"/>
      <c r="Q556" s="38"/>
      <c r="R556" s="22"/>
      <c r="S556" s="22"/>
      <c r="T556" s="22"/>
      <c r="U556" s="22"/>
      <c r="V556" s="22"/>
      <c r="W556" s="22"/>
      <c r="X556" s="22"/>
      <c r="Y556" s="22"/>
      <c r="Z556" s="22"/>
      <c r="AA556" s="22"/>
      <c r="AB556" s="22"/>
    </row>
    <row r="557">
      <c r="A557" s="22"/>
      <c r="B557" s="22"/>
      <c r="C557" s="22"/>
      <c r="D557" s="22"/>
      <c r="E557" s="36"/>
      <c r="F557" s="22"/>
      <c r="G557" s="22"/>
      <c r="H557" s="22"/>
      <c r="I557" s="22"/>
      <c r="J557" s="22"/>
      <c r="K557" s="22"/>
      <c r="L557" s="37"/>
      <c r="M557" s="38"/>
      <c r="N557" s="38"/>
      <c r="O557" s="38"/>
      <c r="P557" s="38"/>
      <c r="Q557" s="38"/>
      <c r="R557" s="22"/>
      <c r="S557" s="22"/>
      <c r="T557" s="22"/>
      <c r="U557" s="22"/>
      <c r="V557" s="22"/>
      <c r="W557" s="22"/>
      <c r="X557" s="22"/>
      <c r="Y557" s="22"/>
      <c r="Z557" s="22"/>
      <c r="AA557" s="22"/>
      <c r="AB557" s="22"/>
    </row>
    <row r="558">
      <c r="A558" s="22"/>
      <c r="B558" s="22"/>
      <c r="C558" s="22"/>
      <c r="D558" s="22"/>
      <c r="E558" s="36"/>
      <c r="F558" s="22"/>
      <c r="G558" s="22"/>
      <c r="H558" s="22"/>
      <c r="I558" s="22"/>
      <c r="J558" s="22"/>
      <c r="K558" s="22"/>
      <c r="L558" s="37"/>
      <c r="M558" s="38"/>
      <c r="N558" s="38"/>
      <c r="O558" s="38"/>
      <c r="P558" s="38"/>
      <c r="Q558" s="38"/>
      <c r="R558" s="22"/>
      <c r="S558" s="22"/>
      <c r="T558" s="22"/>
      <c r="U558" s="22"/>
      <c r="V558" s="22"/>
      <c r="W558" s="22"/>
      <c r="X558" s="22"/>
      <c r="Y558" s="22"/>
      <c r="Z558" s="22"/>
      <c r="AA558" s="22"/>
      <c r="AB558" s="22"/>
    </row>
    <row r="559">
      <c r="A559" s="22"/>
      <c r="B559" s="22"/>
      <c r="C559" s="22"/>
      <c r="D559" s="22"/>
      <c r="E559" s="36"/>
      <c r="F559" s="22"/>
      <c r="G559" s="22"/>
      <c r="H559" s="22"/>
      <c r="I559" s="22"/>
      <c r="J559" s="22"/>
      <c r="K559" s="22"/>
      <c r="L559" s="37"/>
      <c r="M559" s="38"/>
      <c r="N559" s="38"/>
      <c r="O559" s="38"/>
      <c r="P559" s="38"/>
      <c r="Q559" s="38"/>
      <c r="R559" s="22"/>
      <c r="S559" s="22"/>
      <c r="T559" s="22"/>
      <c r="U559" s="22"/>
      <c r="V559" s="22"/>
      <c r="W559" s="22"/>
      <c r="X559" s="22"/>
      <c r="Y559" s="22"/>
      <c r="Z559" s="22"/>
      <c r="AA559" s="22"/>
      <c r="AB559" s="22"/>
    </row>
    <row r="560">
      <c r="A560" s="22"/>
      <c r="B560" s="22"/>
      <c r="C560" s="22"/>
      <c r="D560" s="22"/>
      <c r="E560" s="36"/>
      <c r="F560" s="22"/>
      <c r="G560" s="22"/>
      <c r="H560" s="22"/>
      <c r="I560" s="22"/>
      <c r="J560" s="22"/>
      <c r="K560" s="22"/>
      <c r="L560" s="37"/>
      <c r="M560" s="38"/>
      <c r="N560" s="38"/>
      <c r="O560" s="38"/>
      <c r="P560" s="38"/>
      <c r="Q560" s="38"/>
      <c r="R560" s="22"/>
      <c r="S560" s="22"/>
      <c r="T560" s="22"/>
      <c r="U560" s="22"/>
      <c r="V560" s="22"/>
      <c r="W560" s="22"/>
      <c r="X560" s="22"/>
      <c r="Y560" s="22"/>
      <c r="Z560" s="22"/>
      <c r="AA560" s="22"/>
      <c r="AB560" s="22"/>
    </row>
    <row r="561">
      <c r="A561" s="22"/>
      <c r="B561" s="22"/>
      <c r="C561" s="22"/>
      <c r="D561" s="22"/>
      <c r="E561" s="36"/>
      <c r="F561" s="22"/>
      <c r="G561" s="22"/>
      <c r="H561" s="22"/>
      <c r="I561" s="22"/>
      <c r="J561" s="22"/>
      <c r="K561" s="22"/>
      <c r="L561" s="37"/>
      <c r="M561" s="38"/>
      <c r="N561" s="38"/>
      <c r="O561" s="38"/>
      <c r="P561" s="38"/>
      <c r="Q561" s="38"/>
      <c r="R561" s="22"/>
      <c r="S561" s="22"/>
      <c r="T561" s="22"/>
      <c r="U561" s="22"/>
      <c r="V561" s="22"/>
      <c r="W561" s="22"/>
      <c r="X561" s="22"/>
      <c r="Y561" s="22"/>
      <c r="Z561" s="22"/>
      <c r="AA561" s="22"/>
      <c r="AB561" s="22"/>
    </row>
    <row r="562">
      <c r="A562" s="22"/>
      <c r="B562" s="22"/>
      <c r="C562" s="22"/>
      <c r="D562" s="22"/>
      <c r="E562" s="36"/>
      <c r="F562" s="22"/>
      <c r="G562" s="22"/>
      <c r="H562" s="22"/>
      <c r="I562" s="22"/>
      <c r="J562" s="22"/>
      <c r="K562" s="22"/>
      <c r="L562" s="37"/>
      <c r="M562" s="38"/>
      <c r="N562" s="38"/>
      <c r="O562" s="38"/>
      <c r="P562" s="38"/>
      <c r="Q562" s="38"/>
      <c r="R562" s="22"/>
      <c r="S562" s="22"/>
      <c r="T562" s="22"/>
      <c r="U562" s="22"/>
      <c r="V562" s="22"/>
      <c r="W562" s="22"/>
      <c r="X562" s="22"/>
      <c r="Y562" s="22"/>
      <c r="Z562" s="22"/>
      <c r="AA562" s="22"/>
      <c r="AB562" s="22"/>
    </row>
    <row r="563">
      <c r="A563" s="22"/>
      <c r="B563" s="22"/>
      <c r="C563" s="22"/>
      <c r="D563" s="22"/>
      <c r="E563" s="36"/>
      <c r="F563" s="22"/>
      <c r="G563" s="22"/>
      <c r="H563" s="22"/>
      <c r="I563" s="22"/>
      <c r="J563" s="22"/>
      <c r="K563" s="22"/>
      <c r="L563" s="37"/>
      <c r="M563" s="38"/>
      <c r="N563" s="38"/>
      <c r="O563" s="38"/>
      <c r="P563" s="38"/>
      <c r="Q563" s="38"/>
      <c r="R563" s="22"/>
      <c r="S563" s="22"/>
      <c r="T563" s="22"/>
      <c r="U563" s="22"/>
      <c r="V563" s="22"/>
      <c r="W563" s="22"/>
      <c r="X563" s="22"/>
      <c r="Y563" s="22"/>
      <c r="Z563" s="22"/>
      <c r="AA563" s="22"/>
      <c r="AB563" s="22"/>
    </row>
    <row r="564">
      <c r="A564" s="22"/>
      <c r="B564" s="22"/>
      <c r="C564" s="22"/>
      <c r="D564" s="22"/>
      <c r="E564" s="36"/>
      <c r="F564" s="22"/>
      <c r="G564" s="22"/>
      <c r="H564" s="22"/>
      <c r="I564" s="22"/>
      <c r="J564" s="22"/>
      <c r="K564" s="22"/>
      <c r="L564" s="37"/>
      <c r="M564" s="38"/>
      <c r="N564" s="38"/>
      <c r="O564" s="38"/>
      <c r="P564" s="38"/>
      <c r="Q564" s="38"/>
      <c r="R564" s="22"/>
      <c r="S564" s="22"/>
      <c r="T564" s="22"/>
      <c r="U564" s="22"/>
      <c r="V564" s="22"/>
      <c r="W564" s="22"/>
      <c r="X564" s="22"/>
      <c r="Y564" s="22"/>
      <c r="Z564" s="22"/>
      <c r="AA564" s="22"/>
      <c r="AB564" s="22"/>
    </row>
    <row r="565">
      <c r="A565" s="22"/>
      <c r="B565" s="22"/>
      <c r="C565" s="22"/>
      <c r="D565" s="22"/>
      <c r="E565" s="36"/>
      <c r="F565" s="22"/>
      <c r="G565" s="22"/>
      <c r="H565" s="22"/>
      <c r="I565" s="22"/>
      <c r="J565" s="22"/>
      <c r="K565" s="22"/>
      <c r="L565" s="37"/>
      <c r="M565" s="38"/>
      <c r="N565" s="38"/>
      <c r="O565" s="38"/>
      <c r="P565" s="38"/>
      <c r="Q565" s="38"/>
      <c r="R565" s="22"/>
      <c r="S565" s="22"/>
      <c r="T565" s="22"/>
      <c r="U565" s="22"/>
      <c r="V565" s="22"/>
      <c r="W565" s="22"/>
      <c r="X565" s="22"/>
      <c r="Y565" s="22"/>
      <c r="Z565" s="22"/>
      <c r="AA565" s="22"/>
      <c r="AB565" s="22"/>
    </row>
    <row r="566">
      <c r="A566" s="22"/>
      <c r="B566" s="22"/>
      <c r="C566" s="22"/>
      <c r="D566" s="22"/>
      <c r="E566" s="36"/>
      <c r="F566" s="22"/>
      <c r="G566" s="22"/>
      <c r="H566" s="22"/>
      <c r="I566" s="22"/>
      <c r="J566" s="22"/>
      <c r="K566" s="22"/>
      <c r="L566" s="37"/>
      <c r="M566" s="38"/>
      <c r="N566" s="38"/>
      <c r="O566" s="38"/>
      <c r="P566" s="38"/>
      <c r="Q566" s="38"/>
      <c r="R566" s="22"/>
      <c r="S566" s="22"/>
      <c r="T566" s="22"/>
      <c r="U566" s="22"/>
      <c r="V566" s="22"/>
      <c r="W566" s="22"/>
      <c r="X566" s="22"/>
      <c r="Y566" s="22"/>
      <c r="Z566" s="22"/>
      <c r="AA566" s="22"/>
      <c r="AB566" s="22"/>
    </row>
    <row r="567">
      <c r="A567" s="22"/>
      <c r="B567" s="22"/>
      <c r="C567" s="22"/>
      <c r="D567" s="22"/>
      <c r="E567" s="36"/>
      <c r="F567" s="22"/>
      <c r="G567" s="22"/>
      <c r="H567" s="22"/>
      <c r="I567" s="22"/>
      <c r="J567" s="22"/>
      <c r="K567" s="22"/>
      <c r="L567" s="37"/>
      <c r="M567" s="38"/>
      <c r="N567" s="38"/>
      <c r="O567" s="38"/>
      <c r="P567" s="38"/>
      <c r="Q567" s="38"/>
      <c r="R567" s="22"/>
      <c r="S567" s="22"/>
      <c r="T567" s="22"/>
      <c r="U567" s="22"/>
      <c r="V567" s="22"/>
      <c r="W567" s="22"/>
      <c r="X567" s="22"/>
      <c r="Y567" s="22"/>
      <c r="Z567" s="22"/>
      <c r="AA567" s="22"/>
      <c r="AB567" s="22"/>
    </row>
    <row r="568">
      <c r="A568" s="22"/>
      <c r="B568" s="22"/>
      <c r="C568" s="22"/>
      <c r="D568" s="22"/>
      <c r="E568" s="36"/>
      <c r="F568" s="22"/>
      <c r="G568" s="22"/>
      <c r="H568" s="22"/>
      <c r="I568" s="22"/>
      <c r="J568" s="22"/>
      <c r="K568" s="22"/>
      <c r="L568" s="37"/>
      <c r="M568" s="38"/>
      <c r="N568" s="38"/>
      <c r="O568" s="38"/>
      <c r="P568" s="38"/>
      <c r="Q568" s="38"/>
      <c r="R568" s="22"/>
      <c r="S568" s="22"/>
      <c r="T568" s="22"/>
      <c r="U568" s="22"/>
      <c r="V568" s="22"/>
      <c r="W568" s="22"/>
      <c r="X568" s="22"/>
      <c r="Y568" s="22"/>
      <c r="Z568" s="22"/>
      <c r="AA568" s="22"/>
      <c r="AB568" s="22"/>
    </row>
    <row r="569">
      <c r="A569" s="22"/>
      <c r="B569" s="22"/>
      <c r="C569" s="22"/>
      <c r="D569" s="22"/>
      <c r="E569" s="36"/>
      <c r="F569" s="22"/>
      <c r="G569" s="22"/>
      <c r="H569" s="22"/>
      <c r="I569" s="22"/>
      <c r="J569" s="22"/>
      <c r="K569" s="22"/>
      <c r="L569" s="37"/>
      <c r="M569" s="38"/>
      <c r="N569" s="38"/>
      <c r="O569" s="38"/>
      <c r="P569" s="38"/>
      <c r="Q569" s="38"/>
      <c r="R569" s="22"/>
      <c r="S569" s="22"/>
      <c r="T569" s="22"/>
      <c r="U569" s="22"/>
      <c r="V569" s="22"/>
      <c r="W569" s="22"/>
      <c r="X569" s="22"/>
      <c r="Y569" s="22"/>
      <c r="Z569" s="22"/>
      <c r="AA569" s="22"/>
      <c r="AB569" s="22"/>
    </row>
    <row r="570">
      <c r="A570" s="22"/>
      <c r="B570" s="22"/>
      <c r="C570" s="22"/>
      <c r="D570" s="22"/>
      <c r="E570" s="36"/>
      <c r="F570" s="22"/>
      <c r="G570" s="22"/>
      <c r="H570" s="22"/>
      <c r="I570" s="22"/>
      <c r="J570" s="22"/>
      <c r="K570" s="22"/>
      <c r="L570" s="37"/>
      <c r="M570" s="38"/>
      <c r="N570" s="38"/>
      <c r="O570" s="38"/>
      <c r="P570" s="38"/>
      <c r="Q570" s="38"/>
      <c r="R570" s="22"/>
      <c r="S570" s="22"/>
      <c r="T570" s="22"/>
      <c r="U570" s="22"/>
      <c r="V570" s="22"/>
      <c r="W570" s="22"/>
      <c r="X570" s="22"/>
      <c r="Y570" s="22"/>
      <c r="Z570" s="22"/>
      <c r="AA570" s="22"/>
      <c r="AB570" s="22"/>
    </row>
    <row r="571">
      <c r="A571" s="22"/>
      <c r="B571" s="22"/>
      <c r="C571" s="22"/>
      <c r="D571" s="22"/>
      <c r="E571" s="36"/>
      <c r="F571" s="22"/>
      <c r="G571" s="22"/>
      <c r="H571" s="22"/>
      <c r="I571" s="22"/>
      <c r="J571" s="22"/>
      <c r="K571" s="22"/>
      <c r="L571" s="37"/>
      <c r="M571" s="38"/>
      <c r="N571" s="38"/>
      <c r="O571" s="38"/>
      <c r="P571" s="38"/>
      <c r="Q571" s="38"/>
      <c r="R571" s="22"/>
      <c r="S571" s="22"/>
      <c r="T571" s="22"/>
      <c r="U571" s="22"/>
      <c r="V571" s="22"/>
      <c r="W571" s="22"/>
      <c r="X571" s="22"/>
      <c r="Y571" s="22"/>
      <c r="Z571" s="22"/>
      <c r="AA571" s="22"/>
      <c r="AB571" s="22"/>
    </row>
    <row r="572">
      <c r="A572" s="22"/>
      <c r="B572" s="22"/>
      <c r="C572" s="22"/>
      <c r="D572" s="22"/>
      <c r="E572" s="36"/>
      <c r="F572" s="22"/>
      <c r="G572" s="22"/>
      <c r="H572" s="22"/>
      <c r="I572" s="22"/>
      <c r="J572" s="22"/>
      <c r="K572" s="22"/>
      <c r="L572" s="37"/>
      <c r="M572" s="38"/>
      <c r="N572" s="38"/>
      <c r="O572" s="38"/>
      <c r="P572" s="38"/>
      <c r="Q572" s="38"/>
      <c r="R572" s="22"/>
      <c r="S572" s="22"/>
      <c r="T572" s="22"/>
      <c r="U572" s="22"/>
      <c r="V572" s="22"/>
      <c r="W572" s="22"/>
      <c r="X572" s="22"/>
      <c r="Y572" s="22"/>
      <c r="Z572" s="22"/>
      <c r="AA572" s="22"/>
      <c r="AB572" s="22"/>
    </row>
    <row r="573">
      <c r="A573" s="22"/>
      <c r="B573" s="22"/>
      <c r="C573" s="22"/>
      <c r="D573" s="22"/>
      <c r="E573" s="36"/>
      <c r="F573" s="22"/>
      <c r="G573" s="22"/>
      <c r="H573" s="22"/>
      <c r="I573" s="22"/>
      <c r="J573" s="22"/>
      <c r="K573" s="22"/>
      <c r="L573" s="37"/>
      <c r="M573" s="38"/>
      <c r="N573" s="38"/>
      <c r="O573" s="38"/>
      <c r="P573" s="38"/>
      <c r="Q573" s="38"/>
      <c r="R573" s="22"/>
      <c r="S573" s="22"/>
      <c r="T573" s="22"/>
      <c r="U573" s="22"/>
      <c r="V573" s="22"/>
      <c r="W573" s="22"/>
      <c r="X573" s="22"/>
      <c r="Y573" s="22"/>
      <c r="Z573" s="22"/>
      <c r="AA573" s="22"/>
      <c r="AB573" s="22"/>
    </row>
    <row r="574">
      <c r="A574" s="22"/>
      <c r="B574" s="22"/>
      <c r="C574" s="22"/>
      <c r="D574" s="22"/>
      <c r="E574" s="36"/>
      <c r="F574" s="22"/>
      <c r="G574" s="22"/>
      <c r="H574" s="22"/>
      <c r="I574" s="22"/>
      <c r="J574" s="22"/>
      <c r="K574" s="22"/>
      <c r="L574" s="37"/>
      <c r="M574" s="38"/>
      <c r="N574" s="38"/>
      <c r="O574" s="38"/>
      <c r="P574" s="38"/>
      <c r="Q574" s="38"/>
      <c r="R574" s="22"/>
      <c r="S574" s="22"/>
      <c r="T574" s="22"/>
      <c r="U574" s="22"/>
      <c r="V574" s="22"/>
      <c r="W574" s="22"/>
      <c r="X574" s="22"/>
      <c r="Y574" s="22"/>
      <c r="Z574" s="22"/>
      <c r="AA574" s="22"/>
      <c r="AB574" s="22"/>
    </row>
    <row r="575">
      <c r="A575" s="22"/>
      <c r="B575" s="22"/>
      <c r="C575" s="22"/>
      <c r="D575" s="22"/>
      <c r="E575" s="36"/>
      <c r="F575" s="22"/>
      <c r="G575" s="22"/>
      <c r="H575" s="22"/>
      <c r="I575" s="22"/>
      <c r="J575" s="22"/>
      <c r="K575" s="22"/>
      <c r="L575" s="37"/>
      <c r="M575" s="38"/>
      <c r="N575" s="38"/>
      <c r="O575" s="38"/>
      <c r="P575" s="38"/>
      <c r="Q575" s="38"/>
      <c r="R575" s="22"/>
      <c r="S575" s="22"/>
      <c r="T575" s="22"/>
      <c r="U575" s="22"/>
      <c r="V575" s="22"/>
      <c r="W575" s="22"/>
      <c r="X575" s="22"/>
      <c r="Y575" s="22"/>
      <c r="Z575" s="22"/>
      <c r="AA575" s="22"/>
      <c r="AB575" s="22"/>
    </row>
    <row r="576">
      <c r="A576" s="22"/>
      <c r="B576" s="22"/>
      <c r="C576" s="22"/>
      <c r="D576" s="22"/>
      <c r="E576" s="36"/>
      <c r="F576" s="22"/>
      <c r="G576" s="22"/>
      <c r="H576" s="22"/>
      <c r="I576" s="22"/>
      <c r="J576" s="22"/>
      <c r="K576" s="22"/>
      <c r="L576" s="37"/>
      <c r="M576" s="38"/>
      <c r="N576" s="38"/>
      <c r="O576" s="38"/>
      <c r="P576" s="38"/>
      <c r="Q576" s="38"/>
      <c r="R576" s="22"/>
      <c r="S576" s="22"/>
      <c r="T576" s="22"/>
      <c r="U576" s="22"/>
      <c r="V576" s="22"/>
      <c r="W576" s="22"/>
      <c r="X576" s="22"/>
      <c r="Y576" s="22"/>
      <c r="Z576" s="22"/>
      <c r="AA576" s="22"/>
      <c r="AB576" s="22"/>
    </row>
    <row r="577">
      <c r="A577" s="22"/>
      <c r="B577" s="22"/>
      <c r="C577" s="22"/>
      <c r="D577" s="22"/>
      <c r="E577" s="36"/>
      <c r="F577" s="22"/>
      <c r="G577" s="22"/>
      <c r="H577" s="22"/>
      <c r="I577" s="22"/>
      <c r="J577" s="22"/>
      <c r="K577" s="22"/>
      <c r="L577" s="37"/>
      <c r="M577" s="38"/>
      <c r="N577" s="38"/>
      <c r="O577" s="38"/>
      <c r="P577" s="38"/>
      <c r="Q577" s="38"/>
      <c r="R577" s="22"/>
      <c r="S577" s="22"/>
      <c r="T577" s="22"/>
      <c r="U577" s="22"/>
      <c r="V577" s="22"/>
      <c r="W577" s="22"/>
      <c r="X577" s="22"/>
      <c r="Y577" s="22"/>
      <c r="Z577" s="22"/>
      <c r="AA577" s="22"/>
      <c r="AB577" s="22"/>
    </row>
    <row r="578">
      <c r="A578" s="22"/>
      <c r="B578" s="22"/>
      <c r="C578" s="22"/>
      <c r="D578" s="22"/>
      <c r="E578" s="36"/>
      <c r="F578" s="22"/>
      <c r="G578" s="22"/>
      <c r="H578" s="22"/>
      <c r="I578" s="22"/>
      <c r="J578" s="22"/>
      <c r="K578" s="22"/>
      <c r="L578" s="37"/>
      <c r="M578" s="38"/>
      <c r="N578" s="38"/>
      <c r="O578" s="38"/>
      <c r="P578" s="38"/>
      <c r="Q578" s="38"/>
      <c r="R578" s="22"/>
      <c r="S578" s="22"/>
      <c r="T578" s="22"/>
      <c r="U578" s="22"/>
      <c r="V578" s="22"/>
      <c r="W578" s="22"/>
      <c r="X578" s="22"/>
      <c r="Y578" s="22"/>
      <c r="Z578" s="22"/>
      <c r="AA578" s="22"/>
      <c r="AB578" s="22"/>
    </row>
    <row r="579">
      <c r="A579" s="22"/>
      <c r="B579" s="22"/>
      <c r="C579" s="22"/>
      <c r="D579" s="22"/>
      <c r="E579" s="36"/>
      <c r="F579" s="22"/>
      <c r="G579" s="22"/>
      <c r="H579" s="22"/>
      <c r="I579" s="22"/>
      <c r="J579" s="22"/>
      <c r="K579" s="22"/>
      <c r="L579" s="37"/>
      <c r="M579" s="38"/>
      <c r="N579" s="38"/>
      <c r="O579" s="38"/>
      <c r="P579" s="38"/>
      <c r="Q579" s="38"/>
      <c r="R579" s="22"/>
      <c r="S579" s="22"/>
      <c r="T579" s="22"/>
      <c r="U579" s="22"/>
      <c r="V579" s="22"/>
      <c r="W579" s="22"/>
      <c r="X579" s="22"/>
      <c r="Y579" s="22"/>
      <c r="Z579" s="22"/>
      <c r="AA579" s="22"/>
      <c r="AB579" s="22"/>
    </row>
    <row r="580">
      <c r="A580" s="22"/>
      <c r="B580" s="22"/>
      <c r="C580" s="22"/>
      <c r="D580" s="22"/>
      <c r="E580" s="36"/>
      <c r="F580" s="22"/>
      <c r="G580" s="22"/>
      <c r="H580" s="22"/>
      <c r="I580" s="22"/>
      <c r="J580" s="22"/>
      <c r="K580" s="22"/>
      <c r="L580" s="37"/>
      <c r="M580" s="38"/>
      <c r="N580" s="38"/>
      <c r="O580" s="38"/>
      <c r="P580" s="38"/>
      <c r="Q580" s="38"/>
      <c r="R580" s="22"/>
      <c r="S580" s="22"/>
      <c r="T580" s="22"/>
      <c r="U580" s="22"/>
      <c r="V580" s="22"/>
      <c r="W580" s="22"/>
      <c r="X580" s="22"/>
      <c r="Y580" s="22"/>
      <c r="Z580" s="22"/>
      <c r="AA580" s="22"/>
      <c r="AB580" s="22"/>
    </row>
    <row r="581">
      <c r="A581" s="22"/>
      <c r="B581" s="22"/>
      <c r="C581" s="22"/>
      <c r="D581" s="22"/>
      <c r="E581" s="36"/>
      <c r="F581" s="22"/>
      <c r="G581" s="22"/>
      <c r="H581" s="22"/>
      <c r="I581" s="22"/>
      <c r="J581" s="22"/>
      <c r="K581" s="22"/>
      <c r="L581" s="37"/>
      <c r="M581" s="38"/>
      <c r="N581" s="38"/>
      <c r="O581" s="38"/>
      <c r="P581" s="38"/>
      <c r="Q581" s="38"/>
      <c r="R581" s="22"/>
      <c r="S581" s="22"/>
      <c r="T581" s="22"/>
      <c r="U581" s="22"/>
      <c r="V581" s="22"/>
      <c r="W581" s="22"/>
      <c r="X581" s="22"/>
      <c r="Y581" s="22"/>
      <c r="Z581" s="22"/>
      <c r="AA581" s="22"/>
      <c r="AB581" s="22"/>
    </row>
    <row r="582">
      <c r="A582" s="22"/>
      <c r="B582" s="22"/>
      <c r="C582" s="22"/>
      <c r="D582" s="22"/>
      <c r="E582" s="36"/>
      <c r="F582" s="22"/>
      <c r="G582" s="22"/>
      <c r="H582" s="22"/>
      <c r="I582" s="22"/>
      <c r="J582" s="22"/>
      <c r="K582" s="22"/>
      <c r="L582" s="37"/>
      <c r="M582" s="38"/>
      <c r="N582" s="38"/>
      <c r="O582" s="38"/>
      <c r="P582" s="38"/>
      <c r="Q582" s="38"/>
      <c r="R582" s="22"/>
      <c r="S582" s="22"/>
      <c r="T582" s="22"/>
      <c r="U582" s="22"/>
      <c r="V582" s="22"/>
      <c r="W582" s="22"/>
      <c r="X582" s="22"/>
      <c r="Y582" s="22"/>
      <c r="Z582" s="22"/>
      <c r="AA582" s="22"/>
      <c r="AB582" s="22"/>
    </row>
    <row r="583">
      <c r="A583" s="22"/>
      <c r="B583" s="22"/>
      <c r="C583" s="22"/>
      <c r="D583" s="22"/>
      <c r="E583" s="36"/>
      <c r="F583" s="22"/>
      <c r="G583" s="22"/>
      <c r="H583" s="22"/>
      <c r="I583" s="22"/>
      <c r="J583" s="22"/>
      <c r="K583" s="22"/>
      <c r="L583" s="37"/>
      <c r="M583" s="38"/>
      <c r="N583" s="38"/>
      <c r="O583" s="38"/>
      <c r="P583" s="38"/>
      <c r="Q583" s="38"/>
      <c r="R583" s="22"/>
      <c r="S583" s="22"/>
      <c r="T583" s="22"/>
      <c r="U583" s="22"/>
      <c r="V583" s="22"/>
      <c r="W583" s="22"/>
      <c r="X583" s="22"/>
      <c r="Y583" s="22"/>
      <c r="Z583" s="22"/>
      <c r="AA583" s="22"/>
      <c r="AB583" s="22"/>
    </row>
    <row r="584">
      <c r="A584" s="22"/>
      <c r="B584" s="22"/>
      <c r="C584" s="22"/>
      <c r="D584" s="22"/>
      <c r="E584" s="36"/>
      <c r="F584" s="22"/>
      <c r="G584" s="22"/>
      <c r="H584" s="22"/>
      <c r="I584" s="22"/>
      <c r="J584" s="22"/>
      <c r="K584" s="22"/>
      <c r="L584" s="37"/>
      <c r="M584" s="38"/>
      <c r="N584" s="38"/>
      <c r="O584" s="38"/>
      <c r="P584" s="38"/>
      <c r="Q584" s="38"/>
      <c r="R584" s="22"/>
      <c r="S584" s="22"/>
      <c r="T584" s="22"/>
      <c r="U584" s="22"/>
      <c r="V584" s="22"/>
      <c r="W584" s="22"/>
      <c r="X584" s="22"/>
      <c r="Y584" s="22"/>
      <c r="Z584" s="22"/>
      <c r="AA584" s="22"/>
      <c r="AB584" s="22"/>
    </row>
    <row r="585">
      <c r="A585" s="22"/>
      <c r="B585" s="22"/>
      <c r="C585" s="22"/>
      <c r="D585" s="22"/>
      <c r="E585" s="36"/>
      <c r="F585" s="22"/>
      <c r="G585" s="22"/>
      <c r="H585" s="22"/>
      <c r="I585" s="22"/>
      <c r="J585" s="22"/>
      <c r="K585" s="22"/>
      <c r="L585" s="37"/>
      <c r="M585" s="38"/>
      <c r="N585" s="38"/>
      <c r="O585" s="38"/>
      <c r="P585" s="38"/>
      <c r="Q585" s="38"/>
      <c r="R585" s="22"/>
      <c r="S585" s="22"/>
      <c r="T585" s="22"/>
      <c r="U585" s="22"/>
      <c r="V585" s="22"/>
      <c r="W585" s="22"/>
      <c r="X585" s="22"/>
      <c r="Y585" s="22"/>
      <c r="Z585" s="22"/>
      <c r="AA585" s="22"/>
      <c r="AB585" s="22"/>
    </row>
    <row r="586">
      <c r="A586" s="22"/>
      <c r="B586" s="22"/>
      <c r="C586" s="22"/>
      <c r="D586" s="22"/>
      <c r="E586" s="36"/>
      <c r="F586" s="22"/>
      <c r="G586" s="22"/>
      <c r="H586" s="22"/>
      <c r="I586" s="22"/>
      <c r="J586" s="22"/>
      <c r="K586" s="22"/>
      <c r="L586" s="37"/>
      <c r="M586" s="38"/>
      <c r="N586" s="38"/>
      <c r="O586" s="38"/>
      <c r="P586" s="38"/>
      <c r="Q586" s="38"/>
      <c r="R586" s="22"/>
      <c r="S586" s="22"/>
      <c r="T586" s="22"/>
      <c r="U586" s="22"/>
      <c r="V586" s="22"/>
      <c r="W586" s="22"/>
      <c r="X586" s="22"/>
      <c r="Y586" s="22"/>
      <c r="Z586" s="22"/>
      <c r="AA586" s="22"/>
      <c r="AB586" s="22"/>
    </row>
    <row r="587">
      <c r="A587" s="22"/>
      <c r="B587" s="22"/>
      <c r="C587" s="22"/>
      <c r="D587" s="22"/>
      <c r="E587" s="36"/>
      <c r="F587" s="22"/>
      <c r="G587" s="22"/>
      <c r="H587" s="22"/>
      <c r="I587" s="22"/>
      <c r="J587" s="22"/>
      <c r="K587" s="22"/>
      <c r="L587" s="37"/>
      <c r="M587" s="38"/>
      <c r="N587" s="38"/>
      <c r="O587" s="38"/>
      <c r="P587" s="38"/>
      <c r="Q587" s="38"/>
      <c r="R587" s="22"/>
      <c r="S587" s="22"/>
      <c r="T587" s="22"/>
      <c r="U587" s="22"/>
      <c r="V587" s="22"/>
      <c r="W587" s="22"/>
      <c r="X587" s="22"/>
      <c r="Y587" s="22"/>
      <c r="Z587" s="22"/>
      <c r="AA587" s="22"/>
      <c r="AB587" s="22"/>
    </row>
    <row r="588">
      <c r="A588" s="22"/>
      <c r="B588" s="22"/>
      <c r="C588" s="22"/>
      <c r="D588" s="22"/>
      <c r="E588" s="36"/>
      <c r="F588" s="22"/>
      <c r="G588" s="22"/>
      <c r="H588" s="22"/>
      <c r="I588" s="22"/>
      <c r="J588" s="22"/>
      <c r="K588" s="22"/>
      <c r="L588" s="37"/>
      <c r="M588" s="38"/>
      <c r="N588" s="38"/>
      <c r="O588" s="38"/>
      <c r="P588" s="38"/>
      <c r="Q588" s="38"/>
      <c r="R588" s="22"/>
      <c r="S588" s="22"/>
      <c r="T588" s="22"/>
      <c r="U588" s="22"/>
      <c r="V588" s="22"/>
      <c r="W588" s="22"/>
      <c r="X588" s="22"/>
      <c r="Y588" s="22"/>
      <c r="Z588" s="22"/>
      <c r="AA588" s="22"/>
      <c r="AB588" s="22"/>
    </row>
    <row r="589">
      <c r="A589" s="22"/>
      <c r="B589" s="22"/>
      <c r="C589" s="22"/>
      <c r="D589" s="22"/>
      <c r="E589" s="36"/>
      <c r="F589" s="22"/>
      <c r="G589" s="22"/>
      <c r="H589" s="22"/>
      <c r="I589" s="22"/>
      <c r="J589" s="22"/>
      <c r="K589" s="22"/>
      <c r="L589" s="37"/>
      <c r="M589" s="38"/>
      <c r="N589" s="38"/>
      <c r="O589" s="38"/>
      <c r="P589" s="38"/>
      <c r="Q589" s="38"/>
      <c r="R589" s="22"/>
      <c r="S589" s="22"/>
      <c r="T589" s="22"/>
      <c r="U589" s="22"/>
      <c r="V589" s="22"/>
      <c r="W589" s="22"/>
      <c r="X589" s="22"/>
      <c r="Y589" s="22"/>
      <c r="Z589" s="22"/>
      <c r="AA589" s="22"/>
      <c r="AB589" s="22"/>
    </row>
    <row r="590">
      <c r="A590" s="22"/>
      <c r="B590" s="22"/>
      <c r="C590" s="22"/>
      <c r="D590" s="22"/>
      <c r="E590" s="36"/>
      <c r="F590" s="22"/>
      <c r="G590" s="22"/>
      <c r="H590" s="22"/>
      <c r="I590" s="22"/>
      <c r="J590" s="22"/>
      <c r="K590" s="22"/>
      <c r="L590" s="37"/>
      <c r="M590" s="38"/>
      <c r="N590" s="38"/>
      <c r="O590" s="38"/>
      <c r="P590" s="38"/>
      <c r="Q590" s="38"/>
      <c r="R590" s="22"/>
      <c r="S590" s="22"/>
      <c r="T590" s="22"/>
      <c r="U590" s="22"/>
      <c r="V590" s="22"/>
      <c r="W590" s="22"/>
      <c r="X590" s="22"/>
      <c r="Y590" s="22"/>
      <c r="Z590" s="22"/>
      <c r="AA590" s="22"/>
      <c r="AB590" s="22"/>
    </row>
    <row r="591">
      <c r="A591" s="22"/>
      <c r="B591" s="22"/>
      <c r="C591" s="22"/>
      <c r="D591" s="22"/>
      <c r="E591" s="36"/>
      <c r="F591" s="22"/>
      <c r="G591" s="22"/>
      <c r="H591" s="22"/>
      <c r="I591" s="22"/>
      <c r="J591" s="22"/>
      <c r="K591" s="22"/>
      <c r="L591" s="37"/>
      <c r="M591" s="38"/>
      <c r="N591" s="38"/>
      <c r="O591" s="38"/>
      <c r="P591" s="38"/>
      <c r="Q591" s="38"/>
      <c r="R591" s="22"/>
      <c r="S591" s="22"/>
      <c r="T591" s="22"/>
      <c r="U591" s="22"/>
      <c r="V591" s="22"/>
      <c r="W591" s="22"/>
      <c r="X591" s="22"/>
      <c r="Y591" s="22"/>
      <c r="Z591" s="22"/>
      <c r="AA591" s="22"/>
      <c r="AB591" s="22"/>
    </row>
    <row r="592">
      <c r="A592" s="22"/>
      <c r="B592" s="22"/>
      <c r="C592" s="22"/>
      <c r="D592" s="22"/>
      <c r="E592" s="36"/>
      <c r="F592" s="22"/>
      <c r="G592" s="22"/>
      <c r="H592" s="22"/>
      <c r="I592" s="22"/>
      <c r="J592" s="22"/>
      <c r="K592" s="22"/>
      <c r="L592" s="37"/>
      <c r="M592" s="38"/>
      <c r="N592" s="38"/>
      <c r="O592" s="38"/>
      <c r="P592" s="38"/>
      <c r="Q592" s="38"/>
      <c r="R592" s="22"/>
      <c r="S592" s="22"/>
      <c r="T592" s="22"/>
      <c r="U592" s="22"/>
      <c r="V592" s="22"/>
      <c r="W592" s="22"/>
      <c r="X592" s="22"/>
      <c r="Y592" s="22"/>
      <c r="Z592" s="22"/>
      <c r="AA592" s="22"/>
      <c r="AB592" s="22"/>
    </row>
    <row r="593">
      <c r="A593" s="22"/>
      <c r="B593" s="22"/>
      <c r="C593" s="22"/>
      <c r="D593" s="22"/>
      <c r="E593" s="36"/>
      <c r="F593" s="22"/>
      <c r="G593" s="22"/>
      <c r="H593" s="22"/>
      <c r="I593" s="22"/>
      <c r="J593" s="22"/>
      <c r="K593" s="22"/>
      <c r="L593" s="37"/>
      <c r="M593" s="38"/>
      <c r="N593" s="38"/>
      <c r="O593" s="38"/>
      <c r="P593" s="38"/>
      <c r="Q593" s="38"/>
      <c r="R593" s="22"/>
      <c r="S593" s="22"/>
      <c r="T593" s="22"/>
      <c r="U593" s="22"/>
      <c r="V593" s="22"/>
      <c r="W593" s="22"/>
      <c r="X593" s="22"/>
      <c r="Y593" s="22"/>
      <c r="Z593" s="22"/>
      <c r="AA593" s="22"/>
      <c r="AB593" s="22"/>
    </row>
    <row r="594">
      <c r="A594" s="22"/>
      <c r="B594" s="22"/>
      <c r="C594" s="22"/>
      <c r="D594" s="22"/>
      <c r="E594" s="36"/>
      <c r="F594" s="22"/>
      <c r="G594" s="22"/>
      <c r="H594" s="22"/>
      <c r="I594" s="22"/>
      <c r="J594" s="22"/>
      <c r="K594" s="22"/>
      <c r="L594" s="37"/>
      <c r="M594" s="38"/>
      <c r="N594" s="38"/>
      <c r="O594" s="38"/>
      <c r="P594" s="38"/>
      <c r="Q594" s="38"/>
      <c r="R594" s="22"/>
      <c r="S594" s="22"/>
      <c r="T594" s="22"/>
      <c r="U594" s="22"/>
      <c r="V594" s="22"/>
      <c r="W594" s="22"/>
      <c r="X594" s="22"/>
      <c r="Y594" s="22"/>
      <c r="Z594" s="22"/>
      <c r="AA594" s="22"/>
      <c r="AB594" s="22"/>
    </row>
    <row r="595">
      <c r="A595" s="22"/>
      <c r="B595" s="22"/>
      <c r="C595" s="22"/>
      <c r="D595" s="22"/>
      <c r="E595" s="36"/>
      <c r="F595" s="22"/>
      <c r="G595" s="22"/>
      <c r="H595" s="22"/>
      <c r="I595" s="22"/>
      <c r="J595" s="22"/>
      <c r="K595" s="22"/>
      <c r="L595" s="37"/>
      <c r="M595" s="38"/>
      <c r="N595" s="38"/>
      <c r="O595" s="38"/>
      <c r="P595" s="38"/>
      <c r="Q595" s="38"/>
      <c r="R595" s="22"/>
      <c r="S595" s="22"/>
      <c r="T595" s="22"/>
      <c r="U595" s="22"/>
      <c r="V595" s="22"/>
      <c r="W595" s="22"/>
      <c r="X595" s="22"/>
      <c r="Y595" s="22"/>
      <c r="Z595" s="22"/>
      <c r="AA595" s="22"/>
      <c r="AB595" s="22"/>
    </row>
    <row r="596">
      <c r="A596" s="22"/>
      <c r="B596" s="22"/>
      <c r="C596" s="22"/>
      <c r="D596" s="22"/>
      <c r="E596" s="36"/>
      <c r="F596" s="22"/>
      <c r="G596" s="22"/>
      <c r="H596" s="22"/>
      <c r="I596" s="22"/>
      <c r="J596" s="22"/>
      <c r="K596" s="22"/>
      <c r="L596" s="37"/>
      <c r="M596" s="38"/>
      <c r="N596" s="38"/>
      <c r="O596" s="38"/>
      <c r="P596" s="38"/>
      <c r="Q596" s="38"/>
      <c r="R596" s="22"/>
      <c r="S596" s="22"/>
      <c r="T596" s="22"/>
      <c r="U596" s="22"/>
      <c r="V596" s="22"/>
      <c r="W596" s="22"/>
      <c r="X596" s="22"/>
      <c r="Y596" s="22"/>
      <c r="Z596" s="22"/>
      <c r="AA596" s="22"/>
      <c r="AB596" s="22"/>
    </row>
    <row r="597">
      <c r="A597" s="22"/>
      <c r="B597" s="22"/>
      <c r="C597" s="22"/>
      <c r="D597" s="22"/>
      <c r="E597" s="36"/>
      <c r="F597" s="22"/>
      <c r="G597" s="22"/>
      <c r="H597" s="22"/>
      <c r="I597" s="22"/>
      <c r="J597" s="22"/>
      <c r="K597" s="22"/>
      <c r="L597" s="37"/>
      <c r="M597" s="38"/>
      <c r="N597" s="38"/>
      <c r="O597" s="38"/>
      <c r="P597" s="38"/>
      <c r="Q597" s="38"/>
      <c r="R597" s="22"/>
      <c r="S597" s="22"/>
      <c r="T597" s="22"/>
      <c r="U597" s="22"/>
      <c r="V597" s="22"/>
      <c r="W597" s="22"/>
      <c r="X597" s="22"/>
      <c r="Y597" s="22"/>
      <c r="Z597" s="22"/>
      <c r="AA597" s="22"/>
      <c r="AB597" s="22"/>
    </row>
    <row r="598">
      <c r="A598" s="22"/>
      <c r="B598" s="22"/>
      <c r="C598" s="22"/>
      <c r="D598" s="22"/>
      <c r="E598" s="36"/>
      <c r="F598" s="22"/>
      <c r="G598" s="22"/>
      <c r="H598" s="22"/>
      <c r="I598" s="22"/>
      <c r="J598" s="22"/>
      <c r="K598" s="22"/>
      <c r="L598" s="37"/>
      <c r="M598" s="38"/>
      <c r="N598" s="38"/>
      <c r="O598" s="38"/>
      <c r="P598" s="38"/>
      <c r="Q598" s="38"/>
      <c r="R598" s="22"/>
      <c r="S598" s="22"/>
      <c r="T598" s="22"/>
      <c r="U598" s="22"/>
      <c r="V598" s="22"/>
      <c r="W598" s="22"/>
      <c r="X598" s="22"/>
      <c r="Y598" s="22"/>
      <c r="Z598" s="22"/>
      <c r="AA598" s="22"/>
      <c r="AB598" s="22"/>
    </row>
    <row r="599">
      <c r="A599" s="22"/>
      <c r="B599" s="22"/>
      <c r="C599" s="22"/>
      <c r="D599" s="22"/>
      <c r="E599" s="36"/>
      <c r="F599" s="22"/>
      <c r="G599" s="22"/>
      <c r="H599" s="22"/>
      <c r="I599" s="22"/>
      <c r="J599" s="22"/>
      <c r="K599" s="22"/>
      <c r="L599" s="37"/>
      <c r="M599" s="38"/>
      <c r="N599" s="38"/>
      <c r="O599" s="38"/>
      <c r="P599" s="38"/>
      <c r="Q599" s="38"/>
      <c r="R599" s="22"/>
      <c r="S599" s="22"/>
      <c r="T599" s="22"/>
      <c r="U599" s="22"/>
      <c r="V599" s="22"/>
      <c r="W599" s="22"/>
      <c r="X599" s="22"/>
      <c r="Y599" s="22"/>
      <c r="Z599" s="22"/>
      <c r="AA599" s="22"/>
      <c r="AB599" s="22"/>
    </row>
    <row r="600">
      <c r="A600" s="22"/>
      <c r="B600" s="22"/>
      <c r="C600" s="22"/>
      <c r="D600" s="22"/>
      <c r="E600" s="36"/>
      <c r="F600" s="22"/>
      <c r="G600" s="22"/>
      <c r="H600" s="22"/>
      <c r="I600" s="22"/>
      <c r="J600" s="22"/>
      <c r="K600" s="22"/>
      <c r="L600" s="37"/>
      <c r="M600" s="38"/>
      <c r="N600" s="38"/>
      <c r="O600" s="38"/>
      <c r="P600" s="38"/>
      <c r="Q600" s="38"/>
      <c r="R600" s="22"/>
      <c r="S600" s="22"/>
      <c r="T600" s="22"/>
      <c r="U600" s="22"/>
      <c r="V600" s="22"/>
      <c r="W600" s="22"/>
      <c r="X600" s="22"/>
      <c r="Y600" s="22"/>
      <c r="Z600" s="22"/>
      <c r="AA600" s="22"/>
      <c r="AB600" s="22"/>
    </row>
    <row r="601">
      <c r="A601" s="22"/>
      <c r="B601" s="22"/>
      <c r="C601" s="22"/>
      <c r="D601" s="22"/>
      <c r="E601" s="36"/>
      <c r="F601" s="22"/>
      <c r="G601" s="22"/>
      <c r="H601" s="22"/>
      <c r="I601" s="22"/>
      <c r="J601" s="22"/>
      <c r="K601" s="22"/>
      <c r="L601" s="37"/>
      <c r="M601" s="38"/>
      <c r="N601" s="38"/>
      <c r="O601" s="38"/>
      <c r="P601" s="38"/>
      <c r="Q601" s="38"/>
      <c r="R601" s="22"/>
      <c r="S601" s="22"/>
      <c r="T601" s="22"/>
      <c r="U601" s="22"/>
      <c r="V601" s="22"/>
      <c r="W601" s="22"/>
      <c r="X601" s="22"/>
      <c r="Y601" s="22"/>
      <c r="Z601" s="22"/>
      <c r="AA601" s="22"/>
      <c r="AB601" s="22"/>
    </row>
    <row r="602">
      <c r="A602" s="22"/>
      <c r="B602" s="22"/>
      <c r="C602" s="22"/>
      <c r="D602" s="22"/>
      <c r="E602" s="36"/>
      <c r="F602" s="22"/>
      <c r="G602" s="22"/>
      <c r="H602" s="22"/>
      <c r="I602" s="22"/>
      <c r="J602" s="22"/>
      <c r="K602" s="22"/>
      <c r="L602" s="37"/>
      <c r="M602" s="38"/>
      <c r="N602" s="38"/>
      <c r="O602" s="38"/>
      <c r="P602" s="38"/>
      <c r="Q602" s="38"/>
      <c r="R602" s="22"/>
      <c r="S602" s="22"/>
      <c r="T602" s="22"/>
      <c r="U602" s="22"/>
      <c r="V602" s="22"/>
      <c r="W602" s="22"/>
      <c r="X602" s="22"/>
      <c r="Y602" s="22"/>
      <c r="Z602" s="22"/>
      <c r="AA602" s="22"/>
      <c r="AB602" s="22"/>
    </row>
    <row r="603">
      <c r="A603" s="22"/>
      <c r="B603" s="22"/>
      <c r="C603" s="22"/>
      <c r="D603" s="22"/>
      <c r="E603" s="36"/>
      <c r="F603" s="22"/>
      <c r="G603" s="22"/>
      <c r="H603" s="22"/>
      <c r="I603" s="22"/>
      <c r="J603" s="22"/>
      <c r="K603" s="22"/>
      <c r="L603" s="37"/>
      <c r="M603" s="38"/>
      <c r="N603" s="38"/>
      <c r="O603" s="38"/>
      <c r="P603" s="38"/>
      <c r="Q603" s="38"/>
      <c r="R603" s="22"/>
      <c r="S603" s="22"/>
      <c r="T603" s="22"/>
      <c r="U603" s="22"/>
      <c r="V603" s="22"/>
      <c r="W603" s="22"/>
      <c r="X603" s="22"/>
      <c r="Y603" s="22"/>
      <c r="Z603" s="22"/>
      <c r="AA603" s="22"/>
      <c r="AB603" s="22"/>
    </row>
    <row r="604">
      <c r="A604" s="22"/>
      <c r="B604" s="22"/>
      <c r="C604" s="22"/>
      <c r="D604" s="22"/>
      <c r="E604" s="36"/>
      <c r="F604" s="22"/>
      <c r="G604" s="22"/>
      <c r="H604" s="22"/>
      <c r="I604" s="22"/>
      <c r="J604" s="22"/>
      <c r="K604" s="22"/>
      <c r="L604" s="37"/>
      <c r="M604" s="38"/>
      <c r="N604" s="38"/>
      <c r="O604" s="38"/>
      <c r="P604" s="38"/>
      <c r="Q604" s="38"/>
      <c r="R604" s="22"/>
      <c r="S604" s="22"/>
      <c r="T604" s="22"/>
      <c r="U604" s="22"/>
      <c r="V604" s="22"/>
      <c r="W604" s="22"/>
      <c r="X604" s="22"/>
      <c r="Y604" s="22"/>
      <c r="Z604" s="22"/>
      <c r="AA604" s="22"/>
      <c r="AB604" s="22"/>
    </row>
    <row r="605">
      <c r="A605" s="22"/>
      <c r="B605" s="22"/>
      <c r="C605" s="22"/>
      <c r="D605" s="22"/>
      <c r="E605" s="36"/>
      <c r="F605" s="22"/>
      <c r="G605" s="22"/>
      <c r="H605" s="22"/>
      <c r="I605" s="22"/>
      <c r="J605" s="22"/>
      <c r="K605" s="22"/>
      <c r="L605" s="37"/>
      <c r="M605" s="38"/>
      <c r="N605" s="38"/>
      <c r="O605" s="38"/>
      <c r="P605" s="38"/>
      <c r="Q605" s="38"/>
      <c r="R605" s="22"/>
      <c r="S605" s="22"/>
      <c r="T605" s="22"/>
      <c r="U605" s="22"/>
      <c r="V605" s="22"/>
      <c r="W605" s="22"/>
      <c r="X605" s="22"/>
      <c r="Y605" s="22"/>
      <c r="Z605" s="22"/>
      <c r="AA605" s="22"/>
      <c r="AB605" s="22"/>
    </row>
    <row r="606">
      <c r="A606" s="22"/>
      <c r="B606" s="22"/>
      <c r="C606" s="22"/>
      <c r="D606" s="22"/>
      <c r="E606" s="36"/>
      <c r="F606" s="22"/>
      <c r="G606" s="22"/>
      <c r="H606" s="22"/>
      <c r="I606" s="22"/>
      <c r="J606" s="22"/>
      <c r="K606" s="22"/>
      <c r="L606" s="37"/>
      <c r="M606" s="38"/>
      <c r="N606" s="38"/>
      <c r="O606" s="38"/>
      <c r="P606" s="38"/>
      <c r="Q606" s="38"/>
      <c r="R606" s="22"/>
      <c r="S606" s="22"/>
      <c r="T606" s="22"/>
      <c r="U606" s="22"/>
      <c r="V606" s="22"/>
      <c r="W606" s="22"/>
      <c r="X606" s="22"/>
      <c r="Y606" s="22"/>
      <c r="Z606" s="22"/>
      <c r="AA606" s="22"/>
      <c r="AB606" s="22"/>
    </row>
    <row r="607">
      <c r="A607" s="22"/>
      <c r="B607" s="22"/>
      <c r="C607" s="22"/>
      <c r="D607" s="22"/>
      <c r="E607" s="36"/>
      <c r="F607" s="22"/>
      <c r="G607" s="22"/>
      <c r="H607" s="22"/>
      <c r="I607" s="22"/>
      <c r="J607" s="22"/>
      <c r="K607" s="22"/>
      <c r="L607" s="37"/>
      <c r="M607" s="38"/>
      <c r="N607" s="38"/>
      <c r="O607" s="38"/>
      <c r="P607" s="38"/>
      <c r="Q607" s="38"/>
      <c r="R607" s="22"/>
      <c r="S607" s="22"/>
      <c r="T607" s="22"/>
      <c r="U607" s="22"/>
      <c r="V607" s="22"/>
      <c r="W607" s="22"/>
      <c r="X607" s="22"/>
      <c r="Y607" s="22"/>
      <c r="Z607" s="22"/>
      <c r="AA607" s="22"/>
      <c r="AB607" s="22"/>
    </row>
    <row r="608">
      <c r="A608" s="22"/>
      <c r="B608" s="22"/>
      <c r="C608" s="22"/>
      <c r="D608" s="22"/>
      <c r="E608" s="36"/>
      <c r="F608" s="22"/>
      <c r="G608" s="22"/>
      <c r="H608" s="22"/>
      <c r="I608" s="22"/>
      <c r="J608" s="22"/>
      <c r="K608" s="22"/>
      <c r="L608" s="37"/>
      <c r="M608" s="38"/>
      <c r="N608" s="38"/>
      <c r="O608" s="38"/>
      <c r="P608" s="38"/>
      <c r="Q608" s="38"/>
      <c r="R608" s="22"/>
      <c r="S608" s="22"/>
      <c r="T608" s="22"/>
      <c r="U608" s="22"/>
      <c r="V608" s="22"/>
      <c r="W608" s="22"/>
      <c r="X608" s="22"/>
      <c r="Y608" s="22"/>
      <c r="Z608" s="22"/>
      <c r="AA608" s="22"/>
      <c r="AB608" s="22"/>
    </row>
    <row r="609">
      <c r="A609" s="22"/>
      <c r="B609" s="22"/>
      <c r="C609" s="22"/>
      <c r="D609" s="22"/>
      <c r="E609" s="36"/>
      <c r="F609" s="22"/>
      <c r="G609" s="22"/>
      <c r="H609" s="22"/>
      <c r="I609" s="22"/>
      <c r="J609" s="22"/>
      <c r="K609" s="22"/>
      <c r="L609" s="37"/>
      <c r="M609" s="38"/>
      <c r="N609" s="38"/>
      <c r="O609" s="38"/>
      <c r="P609" s="38"/>
      <c r="Q609" s="38"/>
      <c r="R609" s="22"/>
      <c r="S609" s="22"/>
      <c r="T609" s="22"/>
      <c r="U609" s="22"/>
      <c r="V609" s="22"/>
      <c r="W609" s="22"/>
      <c r="X609" s="22"/>
      <c r="Y609" s="22"/>
      <c r="Z609" s="22"/>
      <c r="AA609" s="22"/>
      <c r="AB609" s="22"/>
    </row>
    <row r="610">
      <c r="A610" s="22"/>
      <c r="B610" s="22"/>
      <c r="C610" s="22"/>
      <c r="D610" s="22"/>
      <c r="E610" s="36"/>
      <c r="F610" s="22"/>
      <c r="G610" s="22"/>
      <c r="H610" s="22"/>
      <c r="I610" s="22"/>
      <c r="J610" s="22"/>
      <c r="K610" s="22"/>
      <c r="L610" s="37"/>
      <c r="M610" s="38"/>
      <c r="N610" s="38"/>
      <c r="O610" s="38"/>
      <c r="P610" s="38"/>
      <c r="Q610" s="38"/>
      <c r="R610" s="22"/>
      <c r="S610" s="22"/>
      <c r="T610" s="22"/>
      <c r="U610" s="22"/>
      <c r="V610" s="22"/>
      <c r="W610" s="22"/>
      <c r="X610" s="22"/>
      <c r="Y610" s="22"/>
      <c r="Z610" s="22"/>
      <c r="AA610" s="22"/>
      <c r="AB610" s="22"/>
    </row>
    <row r="611">
      <c r="A611" s="22"/>
      <c r="B611" s="22"/>
      <c r="C611" s="22"/>
      <c r="D611" s="22"/>
      <c r="E611" s="36"/>
      <c r="F611" s="22"/>
      <c r="G611" s="22"/>
      <c r="H611" s="22"/>
      <c r="I611" s="22"/>
      <c r="J611" s="22"/>
      <c r="K611" s="22"/>
      <c r="L611" s="37"/>
      <c r="M611" s="38"/>
      <c r="N611" s="38"/>
      <c r="O611" s="38"/>
      <c r="P611" s="38"/>
      <c r="Q611" s="38"/>
      <c r="R611" s="22"/>
      <c r="S611" s="22"/>
      <c r="T611" s="22"/>
      <c r="U611" s="22"/>
      <c r="V611" s="22"/>
      <c r="W611" s="22"/>
      <c r="X611" s="22"/>
      <c r="Y611" s="22"/>
      <c r="Z611" s="22"/>
      <c r="AA611" s="22"/>
      <c r="AB611" s="22"/>
    </row>
    <row r="612">
      <c r="A612" s="22"/>
      <c r="B612" s="22"/>
      <c r="C612" s="22"/>
      <c r="D612" s="22"/>
      <c r="E612" s="36"/>
      <c r="F612" s="22"/>
      <c r="G612" s="22"/>
      <c r="H612" s="22"/>
      <c r="I612" s="22"/>
      <c r="J612" s="22"/>
      <c r="K612" s="22"/>
      <c r="L612" s="37"/>
      <c r="M612" s="38"/>
      <c r="N612" s="38"/>
      <c r="O612" s="38"/>
      <c r="P612" s="38"/>
      <c r="Q612" s="38"/>
      <c r="R612" s="22"/>
      <c r="S612" s="22"/>
      <c r="T612" s="22"/>
      <c r="U612" s="22"/>
      <c r="V612" s="22"/>
      <c r="W612" s="22"/>
      <c r="X612" s="22"/>
      <c r="Y612" s="22"/>
      <c r="Z612" s="22"/>
      <c r="AA612" s="22"/>
      <c r="AB612" s="22"/>
    </row>
    <row r="613">
      <c r="A613" s="22"/>
      <c r="B613" s="22"/>
      <c r="C613" s="22"/>
      <c r="D613" s="22"/>
      <c r="E613" s="36"/>
      <c r="F613" s="22"/>
      <c r="G613" s="22"/>
      <c r="H613" s="22"/>
      <c r="I613" s="22"/>
      <c r="J613" s="22"/>
      <c r="K613" s="22"/>
      <c r="L613" s="37"/>
      <c r="M613" s="38"/>
      <c r="N613" s="38"/>
      <c r="O613" s="38"/>
      <c r="P613" s="38"/>
      <c r="Q613" s="38"/>
      <c r="R613" s="22"/>
      <c r="S613" s="22"/>
      <c r="T613" s="22"/>
      <c r="U613" s="22"/>
      <c r="V613" s="22"/>
      <c r="W613" s="22"/>
      <c r="X613" s="22"/>
      <c r="Y613" s="22"/>
      <c r="Z613" s="22"/>
      <c r="AA613" s="22"/>
      <c r="AB613" s="22"/>
    </row>
    <row r="614">
      <c r="A614" s="22"/>
      <c r="B614" s="22"/>
      <c r="C614" s="22"/>
      <c r="D614" s="22"/>
      <c r="E614" s="36"/>
      <c r="F614" s="22"/>
      <c r="G614" s="22"/>
      <c r="H614" s="22"/>
      <c r="I614" s="22"/>
      <c r="J614" s="22"/>
      <c r="K614" s="22"/>
      <c r="L614" s="37"/>
      <c r="M614" s="38"/>
      <c r="N614" s="38"/>
      <c r="O614" s="38"/>
      <c r="P614" s="38"/>
      <c r="Q614" s="38"/>
      <c r="R614" s="22"/>
      <c r="S614" s="22"/>
      <c r="T614" s="22"/>
      <c r="U614" s="22"/>
      <c r="V614" s="22"/>
      <c r="W614" s="22"/>
      <c r="X614" s="22"/>
      <c r="Y614" s="22"/>
      <c r="Z614" s="22"/>
      <c r="AA614" s="22"/>
      <c r="AB614" s="22"/>
    </row>
    <row r="615">
      <c r="A615" s="22"/>
      <c r="B615" s="22"/>
      <c r="C615" s="22"/>
      <c r="D615" s="22"/>
      <c r="E615" s="36"/>
      <c r="F615" s="22"/>
      <c r="G615" s="22"/>
      <c r="H615" s="22"/>
      <c r="I615" s="22"/>
      <c r="J615" s="22"/>
      <c r="K615" s="22"/>
      <c r="L615" s="37"/>
      <c r="M615" s="38"/>
      <c r="N615" s="38"/>
      <c r="O615" s="38"/>
      <c r="P615" s="38"/>
      <c r="Q615" s="38"/>
      <c r="R615" s="22"/>
      <c r="S615" s="22"/>
      <c r="T615" s="22"/>
      <c r="U615" s="22"/>
      <c r="V615" s="22"/>
      <c r="W615" s="22"/>
      <c r="X615" s="22"/>
      <c r="Y615" s="22"/>
      <c r="Z615" s="22"/>
      <c r="AA615" s="22"/>
      <c r="AB615" s="22"/>
    </row>
    <row r="616">
      <c r="A616" s="22"/>
      <c r="B616" s="22"/>
      <c r="C616" s="22"/>
      <c r="D616" s="22"/>
      <c r="E616" s="36"/>
      <c r="F616" s="22"/>
      <c r="G616" s="22"/>
      <c r="H616" s="22"/>
      <c r="I616" s="22"/>
      <c r="J616" s="22"/>
      <c r="K616" s="22"/>
      <c r="L616" s="37"/>
      <c r="M616" s="38"/>
      <c r="N616" s="38"/>
      <c r="O616" s="38"/>
      <c r="P616" s="38"/>
      <c r="Q616" s="38"/>
      <c r="R616" s="22"/>
      <c r="S616" s="22"/>
      <c r="T616" s="22"/>
      <c r="U616" s="22"/>
      <c r="V616" s="22"/>
      <c r="W616" s="22"/>
      <c r="X616" s="22"/>
      <c r="Y616" s="22"/>
      <c r="Z616" s="22"/>
      <c r="AA616" s="22"/>
      <c r="AB616" s="22"/>
    </row>
    <row r="617">
      <c r="A617" s="22"/>
      <c r="B617" s="22"/>
      <c r="C617" s="22"/>
      <c r="D617" s="22"/>
      <c r="E617" s="36"/>
      <c r="F617" s="22"/>
      <c r="G617" s="22"/>
      <c r="H617" s="22"/>
      <c r="I617" s="22"/>
      <c r="J617" s="22"/>
      <c r="K617" s="22"/>
      <c r="L617" s="37"/>
      <c r="M617" s="38"/>
      <c r="N617" s="38"/>
      <c r="O617" s="38"/>
      <c r="P617" s="38"/>
      <c r="Q617" s="38"/>
      <c r="R617" s="22"/>
      <c r="S617" s="22"/>
      <c r="T617" s="22"/>
      <c r="U617" s="22"/>
      <c r="V617" s="22"/>
      <c r="W617" s="22"/>
      <c r="X617" s="22"/>
      <c r="Y617" s="22"/>
      <c r="Z617" s="22"/>
      <c r="AA617" s="22"/>
      <c r="AB617" s="22"/>
    </row>
    <row r="618">
      <c r="A618" s="22"/>
      <c r="B618" s="22"/>
      <c r="C618" s="22"/>
      <c r="D618" s="22"/>
      <c r="E618" s="36"/>
      <c r="F618" s="22"/>
      <c r="G618" s="22"/>
      <c r="H618" s="22"/>
      <c r="I618" s="22"/>
      <c r="J618" s="22"/>
      <c r="K618" s="22"/>
      <c r="L618" s="37"/>
      <c r="M618" s="38"/>
      <c r="N618" s="38"/>
      <c r="O618" s="38"/>
      <c r="P618" s="38"/>
      <c r="Q618" s="38"/>
      <c r="R618" s="22"/>
      <c r="S618" s="22"/>
      <c r="T618" s="22"/>
      <c r="U618" s="22"/>
      <c r="V618" s="22"/>
      <c r="W618" s="22"/>
      <c r="X618" s="22"/>
      <c r="Y618" s="22"/>
      <c r="Z618" s="22"/>
      <c r="AA618" s="22"/>
      <c r="AB618" s="22"/>
    </row>
    <row r="619">
      <c r="A619" s="22"/>
      <c r="B619" s="22"/>
      <c r="C619" s="22"/>
      <c r="D619" s="22"/>
      <c r="E619" s="36"/>
      <c r="F619" s="22"/>
      <c r="G619" s="22"/>
      <c r="H619" s="22"/>
      <c r="I619" s="22"/>
      <c r="J619" s="22"/>
      <c r="K619" s="22"/>
      <c r="L619" s="37"/>
      <c r="M619" s="38"/>
      <c r="N619" s="38"/>
      <c r="O619" s="38"/>
      <c r="P619" s="38"/>
      <c r="Q619" s="38"/>
      <c r="R619" s="22"/>
      <c r="S619" s="22"/>
      <c r="T619" s="22"/>
      <c r="U619" s="22"/>
      <c r="V619" s="22"/>
      <c r="W619" s="22"/>
      <c r="X619" s="22"/>
      <c r="Y619" s="22"/>
      <c r="Z619" s="22"/>
      <c r="AA619" s="22"/>
      <c r="AB619" s="22"/>
    </row>
    <row r="620">
      <c r="A620" s="22"/>
      <c r="B620" s="22"/>
      <c r="C620" s="22"/>
      <c r="D620" s="22"/>
      <c r="E620" s="36"/>
      <c r="F620" s="22"/>
      <c r="G620" s="22"/>
      <c r="H620" s="22"/>
      <c r="I620" s="22"/>
      <c r="J620" s="22"/>
      <c r="K620" s="22"/>
      <c r="L620" s="37"/>
      <c r="M620" s="38"/>
      <c r="N620" s="38"/>
      <c r="O620" s="38"/>
      <c r="P620" s="38"/>
      <c r="Q620" s="38"/>
      <c r="R620" s="22"/>
      <c r="S620" s="22"/>
      <c r="T620" s="22"/>
      <c r="U620" s="22"/>
      <c r="V620" s="22"/>
      <c r="W620" s="22"/>
      <c r="X620" s="22"/>
      <c r="Y620" s="22"/>
      <c r="Z620" s="22"/>
      <c r="AA620" s="22"/>
      <c r="AB620" s="22"/>
    </row>
    <row r="621">
      <c r="A621" s="22"/>
      <c r="B621" s="22"/>
      <c r="C621" s="22"/>
      <c r="D621" s="22"/>
      <c r="E621" s="36"/>
      <c r="F621" s="22"/>
      <c r="G621" s="22"/>
      <c r="H621" s="22"/>
      <c r="I621" s="22"/>
      <c r="J621" s="22"/>
      <c r="K621" s="22"/>
      <c r="L621" s="37"/>
      <c r="M621" s="38"/>
      <c r="N621" s="38"/>
      <c r="O621" s="38"/>
      <c r="P621" s="38"/>
      <c r="Q621" s="38"/>
      <c r="R621" s="22"/>
      <c r="S621" s="22"/>
      <c r="T621" s="22"/>
      <c r="U621" s="22"/>
      <c r="V621" s="22"/>
      <c r="W621" s="22"/>
      <c r="X621" s="22"/>
      <c r="Y621" s="22"/>
      <c r="Z621" s="22"/>
      <c r="AA621" s="22"/>
      <c r="AB621" s="22"/>
    </row>
    <row r="622">
      <c r="A622" s="22"/>
      <c r="B622" s="22"/>
      <c r="C622" s="22"/>
      <c r="D622" s="22"/>
      <c r="E622" s="36"/>
      <c r="F622" s="22"/>
      <c r="G622" s="22"/>
      <c r="H622" s="22"/>
      <c r="I622" s="22"/>
      <c r="J622" s="22"/>
      <c r="K622" s="22"/>
      <c r="L622" s="37"/>
      <c r="M622" s="38"/>
      <c r="N622" s="38"/>
      <c r="O622" s="38"/>
      <c r="P622" s="38"/>
      <c r="Q622" s="38"/>
      <c r="R622" s="22"/>
      <c r="S622" s="22"/>
      <c r="T622" s="22"/>
      <c r="U622" s="22"/>
      <c r="V622" s="22"/>
      <c r="W622" s="22"/>
      <c r="X622" s="22"/>
      <c r="Y622" s="22"/>
      <c r="Z622" s="22"/>
      <c r="AA622" s="22"/>
      <c r="AB622" s="22"/>
    </row>
    <row r="623">
      <c r="A623" s="22"/>
      <c r="B623" s="22"/>
      <c r="C623" s="22"/>
      <c r="D623" s="22"/>
      <c r="E623" s="36"/>
      <c r="F623" s="22"/>
      <c r="G623" s="22"/>
      <c r="H623" s="22"/>
      <c r="I623" s="22"/>
      <c r="J623" s="22"/>
      <c r="K623" s="22"/>
      <c r="L623" s="37"/>
      <c r="M623" s="38"/>
      <c r="N623" s="38"/>
      <c r="O623" s="38"/>
      <c r="P623" s="38"/>
      <c r="Q623" s="38"/>
      <c r="R623" s="22"/>
      <c r="S623" s="22"/>
      <c r="T623" s="22"/>
      <c r="U623" s="22"/>
      <c r="V623" s="22"/>
      <c r="W623" s="22"/>
      <c r="X623" s="22"/>
      <c r="Y623" s="22"/>
      <c r="Z623" s="22"/>
      <c r="AA623" s="22"/>
      <c r="AB623" s="22"/>
    </row>
    <row r="624">
      <c r="A624" s="22"/>
      <c r="B624" s="22"/>
      <c r="C624" s="22"/>
      <c r="D624" s="22"/>
      <c r="E624" s="36"/>
      <c r="F624" s="22"/>
      <c r="G624" s="22"/>
      <c r="H624" s="22"/>
      <c r="I624" s="22"/>
      <c r="J624" s="22"/>
      <c r="K624" s="22"/>
      <c r="L624" s="37"/>
      <c r="M624" s="38"/>
      <c r="N624" s="38"/>
      <c r="O624" s="38"/>
      <c r="P624" s="38"/>
      <c r="Q624" s="38"/>
      <c r="R624" s="22"/>
      <c r="S624" s="22"/>
      <c r="T624" s="22"/>
      <c r="U624" s="22"/>
      <c r="V624" s="22"/>
      <c r="W624" s="22"/>
      <c r="X624" s="22"/>
      <c r="Y624" s="22"/>
      <c r="Z624" s="22"/>
      <c r="AA624" s="22"/>
      <c r="AB624" s="22"/>
    </row>
    <row r="625">
      <c r="A625" s="22"/>
      <c r="B625" s="22"/>
      <c r="C625" s="22"/>
      <c r="D625" s="22"/>
      <c r="E625" s="36"/>
      <c r="F625" s="22"/>
      <c r="G625" s="22"/>
      <c r="H625" s="22"/>
      <c r="I625" s="22"/>
      <c r="J625" s="22"/>
      <c r="K625" s="22"/>
      <c r="L625" s="37"/>
      <c r="M625" s="38"/>
      <c r="N625" s="38"/>
      <c r="O625" s="38"/>
      <c r="P625" s="38"/>
      <c r="Q625" s="38"/>
      <c r="R625" s="22"/>
      <c r="S625" s="22"/>
      <c r="T625" s="22"/>
      <c r="U625" s="22"/>
      <c r="V625" s="22"/>
      <c r="W625" s="22"/>
      <c r="X625" s="22"/>
      <c r="Y625" s="22"/>
      <c r="Z625" s="22"/>
      <c r="AA625" s="22"/>
      <c r="AB625" s="22"/>
    </row>
    <row r="626">
      <c r="A626" s="22"/>
      <c r="B626" s="22"/>
      <c r="C626" s="22"/>
      <c r="D626" s="22"/>
      <c r="E626" s="36"/>
      <c r="F626" s="22"/>
      <c r="G626" s="22"/>
      <c r="H626" s="22"/>
      <c r="I626" s="22"/>
      <c r="J626" s="22"/>
      <c r="K626" s="22"/>
      <c r="L626" s="37"/>
      <c r="M626" s="38"/>
      <c r="N626" s="38"/>
      <c r="O626" s="38"/>
      <c r="P626" s="38"/>
      <c r="Q626" s="38"/>
      <c r="R626" s="22"/>
      <c r="S626" s="22"/>
      <c r="T626" s="22"/>
      <c r="U626" s="22"/>
      <c r="V626" s="22"/>
      <c r="W626" s="22"/>
      <c r="X626" s="22"/>
      <c r="Y626" s="22"/>
      <c r="Z626" s="22"/>
      <c r="AA626" s="22"/>
      <c r="AB626" s="22"/>
    </row>
    <row r="627">
      <c r="A627" s="22"/>
      <c r="B627" s="22"/>
      <c r="C627" s="22"/>
      <c r="D627" s="22"/>
      <c r="E627" s="36"/>
      <c r="F627" s="22"/>
      <c r="G627" s="22"/>
      <c r="H627" s="22"/>
      <c r="I627" s="22"/>
      <c r="J627" s="22"/>
      <c r="K627" s="22"/>
      <c r="L627" s="37"/>
      <c r="M627" s="38"/>
      <c r="N627" s="38"/>
      <c r="O627" s="38"/>
      <c r="P627" s="38"/>
      <c r="Q627" s="38"/>
      <c r="R627" s="22"/>
      <c r="S627" s="22"/>
      <c r="T627" s="22"/>
      <c r="U627" s="22"/>
      <c r="V627" s="22"/>
      <c r="W627" s="22"/>
      <c r="X627" s="22"/>
      <c r="Y627" s="22"/>
      <c r="Z627" s="22"/>
      <c r="AA627" s="22"/>
      <c r="AB627" s="22"/>
    </row>
    <row r="628">
      <c r="A628" s="22"/>
      <c r="B628" s="22"/>
      <c r="C628" s="22"/>
      <c r="D628" s="22"/>
      <c r="E628" s="36"/>
      <c r="F628" s="22"/>
      <c r="G628" s="22"/>
      <c r="H628" s="22"/>
      <c r="I628" s="22"/>
      <c r="J628" s="22"/>
      <c r="K628" s="22"/>
      <c r="L628" s="37"/>
      <c r="M628" s="38"/>
      <c r="N628" s="38"/>
      <c r="O628" s="38"/>
      <c r="P628" s="38"/>
      <c r="Q628" s="38"/>
      <c r="R628" s="22"/>
      <c r="S628" s="22"/>
      <c r="T628" s="22"/>
      <c r="U628" s="22"/>
      <c r="V628" s="22"/>
      <c r="W628" s="22"/>
      <c r="X628" s="22"/>
      <c r="Y628" s="22"/>
      <c r="Z628" s="22"/>
      <c r="AA628" s="22"/>
      <c r="AB628" s="22"/>
    </row>
    <row r="629">
      <c r="A629" s="22"/>
      <c r="B629" s="22"/>
      <c r="C629" s="22"/>
      <c r="D629" s="22"/>
      <c r="E629" s="36"/>
      <c r="F629" s="22"/>
      <c r="G629" s="22"/>
      <c r="H629" s="22"/>
      <c r="I629" s="22"/>
      <c r="J629" s="22"/>
      <c r="K629" s="22"/>
      <c r="L629" s="37"/>
      <c r="M629" s="38"/>
      <c r="N629" s="38"/>
      <c r="O629" s="38"/>
      <c r="P629" s="38"/>
      <c r="Q629" s="38"/>
      <c r="R629" s="22"/>
      <c r="S629" s="22"/>
      <c r="T629" s="22"/>
      <c r="U629" s="22"/>
      <c r="V629" s="22"/>
      <c r="W629" s="22"/>
      <c r="X629" s="22"/>
      <c r="Y629" s="22"/>
      <c r="Z629" s="22"/>
      <c r="AA629" s="22"/>
      <c r="AB629" s="22"/>
    </row>
    <row r="630">
      <c r="A630" s="22"/>
      <c r="B630" s="22"/>
      <c r="C630" s="22"/>
      <c r="D630" s="22"/>
      <c r="E630" s="36"/>
      <c r="F630" s="22"/>
      <c r="G630" s="22"/>
      <c r="H630" s="22"/>
      <c r="I630" s="22"/>
      <c r="J630" s="22"/>
      <c r="K630" s="22"/>
      <c r="L630" s="37"/>
      <c r="M630" s="38"/>
      <c r="N630" s="38"/>
      <c r="O630" s="38"/>
      <c r="P630" s="38"/>
      <c r="Q630" s="38"/>
      <c r="R630" s="22"/>
      <c r="S630" s="22"/>
      <c r="T630" s="22"/>
      <c r="U630" s="22"/>
      <c r="V630" s="22"/>
      <c r="W630" s="22"/>
      <c r="X630" s="22"/>
      <c r="Y630" s="22"/>
      <c r="Z630" s="22"/>
      <c r="AA630" s="22"/>
      <c r="AB630" s="22"/>
    </row>
    <row r="631">
      <c r="A631" s="22"/>
      <c r="B631" s="22"/>
      <c r="C631" s="22"/>
      <c r="D631" s="22"/>
      <c r="E631" s="36"/>
      <c r="F631" s="22"/>
      <c r="G631" s="22"/>
      <c r="H631" s="22"/>
      <c r="I631" s="22"/>
      <c r="J631" s="22"/>
      <c r="K631" s="22"/>
      <c r="L631" s="37"/>
      <c r="M631" s="38"/>
      <c r="N631" s="38"/>
      <c r="O631" s="38"/>
      <c r="P631" s="38"/>
      <c r="Q631" s="38"/>
      <c r="R631" s="22"/>
      <c r="S631" s="22"/>
      <c r="T631" s="22"/>
      <c r="U631" s="22"/>
      <c r="V631" s="22"/>
      <c r="W631" s="22"/>
      <c r="X631" s="22"/>
      <c r="Y631" s="22"/>
      <c r="Z631" s="22"/>
      <c r="AA631" s="22"/>
      <c r="AB631" s="22"/>
    </row>
    <row r="632">
      <c r="A632" s="22"/>
      <c r="B632" s="22"/>
      <c r="C632" s="22"/>
      <c r="D632" s="22"/>
      <c r="E632" s="36"/>
      <c r="F632" s="22"/>
      <c r="G632" s="22"/>
      <c r="H632" s="22"/>
      <c r="I632" s="22"/>
      <c r="J632" s="22"/>
      <c r="K632" s="22"/>
      <c r="L632" s="37"/>
      <c r="M632" s="38"/>
      <c r="N632" s="38"/>
      <c r="O632" s="38"/>
      <c r="P632" s="38"/>
      <c r="Q632" s="38"/>
      <c r="R632" s="22"/>
      <c r="S632" s="22"/>
      <c r="T632" s="22"/>
      <c r="U632" s="22"/>
      <c r="V632" s="22"/>
      <c r="W632" s="22"/>
      <c r="X632" s="22"/>
      <c r="Y632" s="22"/>
      <c r="Z632" s="22"/>
      <c r="AA632" s="22"/>
      <c r="AB632" s="22"/>
    </row>
    <row r="633">
      <c r="A633" s="22"/>
      <c r="B633" s="22"/>
      <c r="C633" s="22"/>
      <c r="D633" s="22"/>
      <c r="E633" s="36"/>
      <c r="F633" s="22"/>
      <c r="G633" s="22"/>
      <c r="H633" s="22"/>
      <c r="I633" s="22"/>
      <c r="J633" s="22"/>
      <c r="K633" s="22"/>
      <c r="L633" s="37"/>
      <c r="M633" s="38"/>
      <c r="N633" s="38"/>
      <c r="O633" s="38"/>
      <c r="P633" s="38"/>
      <c r="Q633" s="38"/>
      <c r="R633" s="22"/>
      <c r="S633" s="22"/>
      <c r="T633" s="22"/>
      <c r="U633" s="22"/>
      <c r="V633" s="22"/>
      <c r="W633" s="22"/>
      <c r="X633" s="22"/>
      <c r="Y633" s="22"/>
      <c r="Z633" s="22"/>
      <c r="AA633" s="22"/>
      <c r="AB633" s="22"/>
    </row>
    <row r="634">
      <c r="A634" s="22"/>
      <c r="B634" s="22"/>
      <c r="C634" s="22"/>
      <c r="D634" s="22"/>
      <c r="E634" s="36"/>
      <c r="F634" s="22"/>
      <c r="G634" s="22"/>
      <c r="H634" s="22"/>
      <c r="I634" s="22"/>
      <c r="J634" s="22"/>
      <c r="K634" s="22"/>
      <c r="L634" s="37"/>
      <c r="M634" s="38"/>
      <c r="N634" s="38"/>
      <c r="O634" s="38"/>
      <c r="P634" s="38"/>
      <c r="Q634" s="38"/>
      <c r="R634" s="22"/>
      <c r="S634" s="22"/>
      <c r="T634" s="22"/>
      <c r="U634" s="22"/>
      <c r="V634" s="22"/>
      <c r="W634" s="22"/>
      <c r="X634" s="22"/>
      <c r="Y634" s="22"/>
      <c r="Z634" s="22"/>
      <c r="AA634" s="22"/>
      <c r="AB634" s="22"/>
    </row>
    <row r="635">
      <c r="A635" s="22"/>
      <c r="B635" s="22"/>
      <c r="C635" s="22"/>
      <c r="D635" s="22"/>
      <c r="E635" s="36"/>
      <c r="F635" s="22"/>
      <c r="G635" s="22"/>
      <c r="H635" s="22"/>
      <c r="I635" s="22"/>
      <c r="J635" s="22"/>
      <c r="K635" s="22"/>
      <c r="L635" s="37"/>
      <c r="M635" s="38"/>
      <c r="N635" s="38"/>
      <c r="O635" s="38"/>
      <c r="P635" s="38"/>
      <c r="Q635" s="38"/>
      <c r="R635" s="22"/>
      <c r="S635" s="22"/>
      <c r="T635" s="22"/>
      <c r="U635" s="22"/>
      <c r="V635" s="22"/>
      <c r="W635" s="22"/>
      <c r="X635" s="22"/>
      <c r="Y635" s="22"/>
      <c r="Z635" s="22"/>
      <c r="AA635" s="22"/>
      <c r="AB635" s="22"/>
    </row>
    <row r="636">
      <c r="A636" s="22"/>
      <c r="B636" s="22"/>
      <c r="C636" s="22"/>
      <c r="D636" s="22"/>
      <c r="E636" s="36"/>
      <c r="F636" s="22"/>
      <c r="G636" s="22"/>
      <c r="H636" s="22"/>
      <c r="I636" s="22"/>
      <c r="J636" s="22"/>
      <c r="K636" s="22"/>
      <c r="L636" s="37"/>
      <c r="M636" s="38"/>
      <c r="N636" s="38"/>
      <c r="O636" s="38"/>
      <c r="P636" s="38"/>
      <c r="Q636" s="38"/>
      <c r="R636" s="22"/>
      <c r="S636" s="22"/>
      <c r="T636" s="22"/>
      <c r="U636" s="22"/>
      <c r="V636" s="22"/>
      <c r="W636" s="22"/>
      <c r="X636" s="22"/>
      <c r="Y636" s="22"/>
      <c r="Z636" s="22"/>
      <c r="AA636" s="22"/>
      <c r="AB636" s="22"/>
    </row>
    <row r="637">
      <c r="A637" s="22"/>
      <c r="B637" s="22"/>
      <c r="C637" s="22"/>
      <c r="D637" s="22"/>
      <c r="E637" s="36"/>
      <c r="F637" s="22"/>
      <c r="G637" s="22"/>
      <c r="H637" s="22"/>
      <c r="I637" s="22"/>
      <c r="J637" s="22"/>
      <c r="K637" s="22"/>
      <c r="L637" s="37"/>
      <c r="M637" s="38"/>
      <c r="N637" s="38"/>
      <c r="O637" s="38"/>
      <c r="P637" s="38"/>
      <c r="Q637" s="38"/>
      <c r="R637" s="22"/>
      <c r="S637" s="22"/>
      <c r="T637" s="22"/>
      <c r="U637" s="22"/>
      <c r="V637" s="22"/>
      <c r="W637" s="22"/>
      <c r="X637" s="22"/>
      <c r="Y637" s="22"/>
      <c r="Z637" s="22"/>
      <c r="AA637" s="22"/>
      <c r="AB637" s="22"/>
    </row>
    <row r="638">
      <c r="A638" s="22"/>
      <c r="B638" s="22"/>
      <c r="C638" s="22"/>
      <c r="D638" s="22"/>
      <c r="E638" s="36"/>
      <c r="F638" s="22"/>
      <c r="G638" s="22"/>
      <c r="H638" s="22"/>
      <c r="I638" s="22"/>
      <c r="J638" s="22"/>
      <c r="K638" s="22"/>
      <c r="L638" s="37"/>
      <c r="M638" s="38"/>
      <c r="N638" s="38"/>
      <c r="O638" s="38"/>
      <c r="P638" s="38"/>
      <c r="Q638" s="38"/>
      <c r="R638" s="22"/>
      <c r="S638" s="22"/>
      <c r="T638" s="22"/>
      <c r="U638" s="22"/>
      <c r="V638" s="22"/>
      <c r="W638" s="22"/>
      <c r="X638" s="22"/>
      <c r="Y638" s="22"/>
      <c r="Z638" s="22"/>
      <c r="AA638" s="22"/>
      <c r="AB638" s="22"/>
    </row>
    <row r="639">
      <c r="A639" s="22"/>
      <c r="B639" s="22"/>
      <c r="C639" s="22"/>
      <c r="D639" s="22"/>
      <c r="E639" s="36"/>
      <c r="F639" s="22"/>
      <c r="G639" s="22"/>
      <c r="H639" s="22"/>
      <c r="I639" s="22"/>
      <c r="J639" s="22"/>
      <c r="K639" s="22"/>
      <c r="L639" s="37"/>
      <c r="M639" s="38"/>
      <c r="N639" s="38"/>
      <c r="O639" s="38"/>
      <c r="P639" s="38"/>
      <c r="Q639" s="38"/>
      <c r="R639" s="22"/>
      <c r="S639" s="22"/>
      <c r="T639" s="22"/>
      <c r="U639" s="22"/>
      <c r="V639" s="22"/>
      <c r="W639" s="22"/>
      <c r="X639" s="22"/>
      <c r="Y639" s="22"/>
      <c r="Z639" s="22"/>
      <c r="AA639" s="22"/>
      <c r="AB639" s="22"/>
    </row>
    <row r="640">
      <c r="A640" s="22"/>
      <c r="B640" s="22"/>
      <c r="C640" s="22"/>
      <c r="D640" s="22"/>
      <c r="E640" s="36"/>
      <c r="F640" s="22"/>
      <c r="G640" s="22"/>
      <c r="H640" s="22"/>
      <c r="I640" s="22"/>
      <c r="J640" s="22"/>
      <c r="K640" s="22"/>
      <c r="L640" s="37"/>
      <c r="M640" s="38"/>
      <c r="N640" s="38"/>
      <c r="O640" s="38"/>
      <c r="P640" s="38"/>
      <c r="Q640" s="38"/>
      <c r="R640" s="22"/>
      <c r="S640" s="22"/>
      <c r="T640" s="22"/>
      <c r="U640" s="22"/>
      <c r="V640" s="22"/>
      <c r="W640" s="22"/>
      <c r="X640" s="22"/>
      <c r="Y640" s="22"/>
      <c r="Z640" s="22"/>
      <c r="AA640" s="22"/>
      <c r="AB640" s="22"/>
    </row>
    <row r="641">
      <c r="A641" s="22"/>
      <c r="B641" s="22"/>
      <c r="C641" s="22"/>
      <c r="D641" s="22"/>
      <c r="E641" s="36"/>
      <c r="F641" s="22"/>
      <c r="G641" s="22"/>
      <c r="H641" s="22"/>
      <c r="I641" s="22"/>
      <c r="J641" s="22"/>
      <c r="K641" s="22"/>
      <c r="L641" s="37"/>
      <c r="M641" s="38"/>
      <c r="N641" s="38"/>
      <c r="O641" s="38"/>
      <c r="P641" s="38"/>
      <c r="Q641" s="38"/>
      <c r="R641" s="22"/>
      <c r="S641" s="22"/>
      <c r="T641" s="22"/>
      <c r="U641" s="22"/>
      <c r="V641" s="22"/>
      <c r="W641" s="22"/>
      <c r="X641" s="22"/>
      <c r="Y641" s="22"/>
      <c r="Z641" s="22"/>
      <c r="AA641" s="22"/>
      <c r="AB641" s="22"/>
    </row>
    <row r="642">
      <c r="A642" s="22"/>
      <c r="B642" s="22"/>
      <c r="C642" s="22"/>
      <c r="D642" s="22"/>
      <c r="E642" s="36"/>
      <c r="F642" s="22"/>
      <c r="G642" s="22"/>
      <c r="H642" s="22"/>
      <c r="I642" s="22"/>
      <c r="J642" s="22"/>
      <c r="K642" s="22"/>
      <c r="L642" s="37"/>
      <c r="M642" s="38"/>
      <c r="N642" s="38"/>
      <c r="O642" s="38"/>
      <c r="P642" s="38"/>
      <c r="Q642" s="38"/>
      <c r="R642" s="22"/>
      <c r="S642" s="22"/>
      <c r="T642" s="22"/>
      <c r="U642" s="22"/>
      <c r="V642" s="22"/>
      <c r="W642" s="22"/>
      <c r="X642" s="22"/>
      <c r="Y642" s="22"/>
      <c r="Z642" s="22"/>
      <c r="AA642" s="22"/>
      <c r="AB642" s="22"/>
    </row>
    <row r="643">
      <c r="A643" s="22"/>
      <c r="B643" s="22"/>
      <c r="C643" s="22"/>
      <c r="D643" s="22"/>
      <c r="E643" s="36"/>
      <c r="F643" s="22"/>
      <c r="G643" s="22"/>
      <c r="H643" s="22"/>
      <c r="I643" s="22"/>
      <c r="J643" s="22"/>
      <c r="K643" s="22"/>
      <c r="L643" s="37"/>
      <c r="M643" s="38"/>
      <c r="N643" s="38"/>
      <c r="O643" s="38"/>
      <c r="P643" s="38"/>
      <c r="Q643" s="38"/>
      <c r="R643" s="22"/>
      <c r="S643" s="22"/>
      <c r="T643" s="22"/>
      <c r="U643" s="22"/>
      <c r="V643" s="22"/>
      <c r="W643" s="22"/>
      <c r="X643" s="22"/>
      <c r="Y643" s="22"/>
      <c r="Z643" s="22"/>
      <c r="AA643" s="22"/>
      <c r="AB643" s="22"/>
    </row>
    <row r="644">
      <c r="A644" s="22"/>
      <c r="B644" s="22"/>
      <c r="C644" s="22"/>
      <c r="D644" s="22"/>
      <c r="E644" s="36"/>
      <c r="F644" s="22"/>
      <c r="G644" s="22"/>
      <c r="H644" s="22"/>
      <c r="I644" s="22"/>
      <c r="J644" s="22"/>
      <c r="K644" s="22"/>
      <c r="L644" s="37"/>
      <c r="M644" s="38"/>
      <c r="N644" s="38"/>
      <c r="O644" s="38"/>
      <c r="P644" s="38"/>
      <c r="Q644" s="38"/>
      <c r="R644" s="22"/>
      <c r="S644" s="22"/>
      <c r="T644" s="22"/>
      <c r="U644" s="22"/>
      <c r="V644" s="22"/>
      <c r="W644" s="22"/>
      <c r="X644" s="22"/>
      <c r="Y644" s="22"/>
      <c r="Z644" s="22"/>
      <c r="AA644" s="22"/>
      <c r="AB644" s="22"/>
    </row>
    <row r="645">
      <c r="A645" s="22"/>
      <c r="B645" s="22"/>
      <c r="C645" s="22"/>
      <c r="D645" s="22"/>
      <c r="E645" s="36"/>
      <c r="F645" s="22"/>
      <c r="G645" s="22"/>
      <c r="H645" s="22"/>
      <c r="I645" s="22"/>
      <c r="J645" s="22"/>
      <c r="K645" s="22"/>
      <c r="L645" s="37"/>
      <c r="M645" s="38"/>
      <c r="N645" s="38"/>
      <c r="O645" s="38"/>
      <c r="P645" s="38"/>
      <c r="Q645" s="38"/>
      <c r="R645" s="22"/>
      <c r="S645" s="22"/>
      <c r="T645" s="22"/>
      <c r="U645" s="22"/>
      <c r="V645" s="22"/>
      <c r="W645" s="22"/>
      <c r="X645" s="22"/>
      <c r="Y645" s="22"/>
      <c r="Z645" s="22"/>
      <c r="AA645" s="22"/>
      <c r="AB645" s="22"/>
    </row>
    <row r="646">
      <c r="A646" s="22"/>
      <c r="B646" s="22"/>
      <c r="C646" s="22"/>
      <c r="D646" s="22"/>
      <c r="E646" s="36"/>
      <c r="F646" s="22"/>
      <c r="G646" s="22"/>
      <c r="H646" s="22"/>
      <c r="I646" s="22"/>
      <c r="J646" s="22"/>
      <c r="K646" s="22"/>
      <c r="L646" s="37"/>
      <c r="M646" s="38"/>
      <c r="N646" s="38"/>
      <c r="O646" s="38"/>
      <c r="P646" s="38"/>
      <c r="Q646" s="38"/>
      <c r="R646" s="22"/>
      <c r="S646" s="22"/>
      <c r="T646" s="22"/>
      <c r="U646" s="22"/>
      <c r="V646" s="22"/>
      <c r="W646" s="22"/>
      <c r="X646" s="22"/>
      <c r="Y646" s="22"/>
      <c r="Z646" s="22"/>
      <c r="AA646" s="22"/>
      <c r="AB646" s="22"/>
    </row>
    <row r="647">
      <c r="A647" s="22"/>
      <c r="B647" s="22"/>
      <c r="C647" s="22"/>
      <c r="D647" s="22"/>
      <c r="E647" s="36"/>
      <c r="F647" s="22"/>
      <c r="G647" s="22"/>
      <c r="H647" s="22"/>
      <c r="I647" s="22"/>
      <c r="J647" s="22"/>
      <c r="K647" s="22"/>
      <c r="L647" s="37"/>
      <c r="M647" s="38"/>
      <c r="N647" s="38"/>
      <c r="O647" s="38"/>
      <c r="P647" s="38"/>
      <c r="Q647" s="38"/>
      <c r="R647" s="22"/>
      <c r="S647" s="22"/>
      <c r="T647" s="22"/>
      <c r="U647" s="22"/>
      <c r="V647" s="22"/>
      <c r="W647" s="22"/>
      <c r="X647" s="22"/>
      <c r="Y647" s="22"/>
      <c r="Z647" s="22"/>
      <c r="AA647" s="22"/>
      <c r="AB647" s="22"/>
    </row>
    <row r="648">
      <c r="A648" s="22"/>
      <c r="B648" s="22"/>
      <c r="C648" s="22"/>
      <c r="D648" s="22"/>
      <c r="E648" s="36"/>
      <c r="F648" s="22"/>
      <c r="G648" s="22"/>
      <c r="H648" s="22"/>
      <c r="I648" s="22"/>
      <c r="J648" s="22"/>
      <c r="K648" s="22"/>
      <c r="L648" s="37"/>
      <c r="M648" s="38"/>
      <c r="N648" s="38"/>
      <c r="O648" s="38"/>
      <c r="P648" s="38"/>
      <c r="Q648" s="38"/>
      <c r="R648" s="22"/>
      <c r="S648" s="22"/>
      <c r="T648" s="22"/>
      <c r="U648" s="22"/>
      <c r="V648" s="22"/>
      <c r="W648" s="22"/>
      <c r="X648" s="22"/>
      <c r="Y648" s="22"/>
      <c r="Z648" s="22"/>
      <c r="AA648" s="22"/>
      <c r="AB648" s="22"/>
    </row>
    <row r="649">
      <c r="A649" s="22"/>
      <c r="B649" s="22"/>
      <c r="C649" s="22"/>
      <c r="D649" s="22"/>
      <c r="E649" s="36"/>
      <c r="F649" s="22"/>
      <c r="G649" s="22"/>
      <c r="H649" s="22"/>
      <c r="I649" s="22"/>
      <c r="J649" s="22"/>
      <c r="K649" s="22"/>
      <c r="L649" s="37"/>
      <c r="M649" s="38"/>
      <c r="N649" s="38"/>
      <c r="O649" s="38"/>
      <c r="P649" s="38"/>
      <c r="Q649" s="38"/>
      <c r="R649" s="22"/>
      <c r="S649" s="22"/>
      <c r="T649" s="22"/>
      <c r="U649" s="22"/>
      <c r="V649" s="22"/>
      <c r="W649" s="22"/>
      <c r="X649" s="22"/>
      <c r="Y649" s="22"/>
      <c r="Z649" s="22"/>
      <c r="AA649" s="22"/>
      <c r="AB649" s="22"/>
    </row>
    <row r="650">
      <c r="A650" s="22"/>
      <c r="B650" s="22"/>
      <c r="C650" s="22"/>
      <c r="D650" s="22"/>
      <c r="E650" s="36"/>
      <c r="F650" s="22"/>
      <c r="G650" s="22"/>
      <c r="H650" s="22"/>
      <c r="I650" s="22"/>
      <c r="J650" s="22"/>
      <c r="K650" s="22"/>
      <c r="L650" s="37"/>
      <c r="M650" s="38"/>
      <c r="N650" s="38"/>
      <c r="O650" s="38"/>
      <c r="P650" s="38"/>
      <c r="Q650" s="38"/>
      <c r="R650" s="22"/>
      <c r="S650" s="22"/>
      <c r="T650" s="22"/>
      <c r="U650" s="22"/>
      <c r="V650" s="22"/>
      <c r="W650" s="22"/>
      <c r="X650" s="22"/>
      <c r="Y650" s="22"/>
      <c r="Z650" s="22"/>
      <c r="AA650" s="22"/>
      <c r="AB650" s="22"/>
    </row>
    <row r="651">
      <c r="A651" s="22"/>
      <c r="B651" s="22"/>
      <c r="C651" s="22"/>
      <c r="D651" s="22"/>
      <c r="E651" s="36"/>
      <c r="F651" s="22"/>
      <c r="G651" s="22"/>
      <c r="H651" s="22"/>
      <c r="I651" s="22"/>
      <c r="J651" s="22"/>
      <c r="K651" s="22"/>
      <c r="L651" s="37"/>
      <c r="M651" s="38"/>
      <c r="N651" s="38"/>
      <c r="O651" s="38"/>
      <c r="P651" s="38"/>
      <c r="Q651" s="38"/>
      <c r="R651" s="22"/>
      <c r="S651" s="22"/>
      <c r="T651" s="22"/>
      <c r="U651" s="22"/>
      <c r="V651" s="22"/>
      <c r="W651" s="22"/>
      <c r="X651" s="22"/>
      <c r="Y651" s="22"/>
      <c r="Z651" s="22"/>
      <c r="AA651" s="22"/>
      <c r="AB651" s="22"/>
    </row>
    <row r="652">
      <c r="A652" s="22"/>
      <c r="B652" s="22"/>
      <c r="C652" s="22"/>
      <c r="D652" s="22"/>
      <c r="E652" s="36"/>
      <c r="F652" s="22"/>
      <c r="G652" s="22"/>
      <c r="H652" s="22"/>
      <c r="I652" s="22"/>
      <c r="J652" s="22"/>
      <c r="K652" s="22"/>
      <c r="L652" s="37"/>
      <c r="M652" s="38"/>
      <c r="N652" s="38"/>
      <c r="O652" s="38"/>
      <c r="P652" s="38"/>
      <c r="Q652" s="38"/>
      <c r="R652" s="22"/>
      <c r="S652" s="22"/>
      <c r="T652" s="22"/>
      <c r="U652" s="22"/>
      <c r="V652" s="22"/>
      <c r="W652" s="22"/>
      <c r="X652" s="22"/>
      <c r="Y652" s="22"/>
      <c r="Z652" s="22"/>
      <c r="AA652" s="22"/>
      <c r="AB652" s="22"/>
    </row>
    <row r="653">
      <c r="A653" s="22"/>
      <c r="B653" s="22"/>
      <c r="C653" s="22"/>
      <c r="D653" s="22"/>
      <c r="E653" s="36"/>
      <c r="F653" s="22"/>
      <c r="G653" s="22"/>
      <c r="H653" s="22"/>
      <c r="I653" s="22"/>
      <c r="J653" s="22"/>
      <c r="K653" s="22"/>
      <c r="L653" s="37"/>
      <c r="M653" s="38"/>
      <c r="N653" s="38"/>
      <c r="O653" s="38"/>
      <c r="P653" s="38"/>
      <c r="Q653" s="38"/>
      <c r="R653" s="22"/>
      <c r="S653" s="22"/>
      <c r="T653" s="22"/>
      <c r="U653" s="22"/>
      <c r="V653" s="22"/>
      <c r="W653" s="22"/>
      <c r="X653" s="22"/>
      <c r="Y653" s="22"/>
      <c r="Z653" s="22"/>
      <c r="AA653" s="22"/>
      <c r="AB653" s="22"/>
    </row>
    <row r="654">
      <c r="A654" s="22"/>
      <c r="B654" s="22"/>
      <c r="C654" s="22"/>
      <c r="D654" s="22"/>
      <c r="E654" s="36"/>
      <c r="F654" s="22"/>
      <c r="G654" s="22"/>
      <c r="H654" s="22"/>
      <c r="I654" s="22"/>
      <c r="J654" s="22"/>
      <c r="K654" s="22"/>
      <c r="L654" s="37"/>
      <c r="M654" s="38"/>
      <c r="N654" s="38"/>
      <c r="O654" s="38"/>
      <c r="P654" s="38"/>
      <c r="Q654" s="38"/>
      <c r="R654" s="22"/>
      <c r="S654" s="22"/>
      <c r="T654" s="22"/>
      <c r="U654" s="22"/>
      <c r="V654" s="22"/>
      <c r="W654" s="22"/>
      <c r="X654" s="22"/>
      <c r="Y654" s="22"/>
      <c r="Z654" s="22"/>
      <c r="AA654" s="22"/>
      <c r="AB654" s="22"/>
    </row>
    <row r="655">
      <c r="A655" s="22"/>
      <c r="B655" s="22"/>
      <c r="C655" s="22"/>
      <c r="D655" s="22"/>
      <c r="E655" s="36"/>
      <c r="F655" s="22"/>
      <c r="G655" s="22"/>
      <c r="H655" s="22"/>
      <c r="I655" s="22"/>
      <c r="J655" s="22"/>
      <c r="K655" s="22"/>
      <c r="L655" s="37"/>
      <c r="M655" s="38"/>
      <c r="N655" s="38"/>
      <c r="O655" s="38"/>
      <c r="P655" s="38"/>
      <c r="Q655" s="38"/>
      <c r="R655" s="22"/>
      <c r="S655" s="22"/>
      <c r="T655" s="22"/>
      <c r="U655" s="22"/>
      <c r="V655" s="22"/>
      <c r="W655" s="22"/>
      <c r="X655" s="22"/>
      <c r="Y655" s="22"/>
      <c r="Z655" s="22"/>
      <c r="AA655" s="22"/>
      <c r="AB655" s="22"/>
    </row>
    <row r="656">
      <c r="A656" s="22"/>
      <c r="B656" s="22"/>
      <c r="C656" s="22"/>
      <c r="D656" s="22"/>
      <c r="E656" s="36"/>
      <c r="F656" s="22"/>
      <c r="G656" s="22"/>
      <c r="H656" s="22"/>
      <c r="I656" s="22"/>
      <c r="J656" s="22"/>
      <c r="K656" s="22"/>
      <c r="L656" s="37"/>
      <c r="M656" s="38"/>
      <c r="N656" s="38"/>
      <c r="O656" s="38"/>
      <c r="P656" s="38"/>
      <c r="Q656" s="38"/>
      <c r="R656" s="22"/>
      <c r="S656" s="22"/>
      <c r="T656" s="22"/>
      <c r="U656" s="22"/>
      <c r="V656" s="22"/>
      <c r="W656" s="22"/>
      <c r="X656" s="22"/>
      <c r="Y656" s="22"/>
      <c r="Z656" s="22"/>
      <c r="AA656" s="22"/>
      <c r="AB656" s="22"/>
    </row>
    <row r="657">
      <c r="A657" s="22"/>
      <c r="B657" s="22"/>
      <c r="C657" s="22"/>
      <c r="D657" s="22"/>
      <c r="E657" s="36"/>
      <c r="F657" s="22"/>
      <c r="G657" s="22"/>
      <c r="H657" s="22"/>
      <c r="I657" s="22"/>
      <c r="J657" s="22"/>
      <c r="K657" s="22"/>
      <c r="L657" s="37"/>
      <c r="M657" s="38"/>
      <c r="N657" s="38"/>
      <c r="O657" s="38"/>
      <c r="P657" s="38"/>
      <c r="Q657" s="38"/>
      <c r="R657" s="22"/>
      <c r="S657" s="22"/>
      <c r="T657" s="22"/>
      <c r="U657" s="22"/>
      <c r="V657" s="22"/>
      <c r="W657" s="22"/>
      <c r="X657" s="22"/>
      <c r="Y657" s="22"/>
      <c r="Z657" s="22"/>
      <c r="AA657" s="22"/>
      <c r="AB657" s="22"/>
    </row>
    <row r="658">
      <c r="A658" s="22"/>
      <c r="B658" s="22"/>
      <c r="C658" s="22"/>
      <c r="D658" s="22"/>
      <c r="E658" s="36"/>
      <c r="F658" s="22"/>
      <c r="G658" s="22"/>
      <c r="H658" s="22"/>
      <c r="I658" s="22"/>
      <c r="J658" s="22"/>
      <c r="K658" s="22"/>
      <c r="L658" s="37"/>
      <c r="M658" s="38"/>
      <c r="N658" s="38"/>
      <c r="O658" s="38"/>
      <c r="P658" s="38"/>
      <c r="Q658" s="38"/>
      <c r="R658" s="22"/>
      <c r="S658" s="22"/>
      <c r="T658" s="22"/>
      <c r="U658" s="22"/>
      <c r="V658" s="22"/>
      <c r="W658" s="22"/>
      <c r="X658" s="22"/>
      <c r="Y658" s="22"/>
      <c r="Z658" s="22"/>
      <c r="AA658" s="22"/>
      <c r="AB658" s="22"/>
    </row>
    <row r="659">
      <c r="A659" s="22"/>
      <c r="B659" s="22"/>
      <c r="C659" s="22"/>
      <c r="D659" s="22"/>
      <c r="E659" s="36"/>
      <c r="F659" s="22"/>
      <c r="G659" s="22"/>
      <c r="H659" s="22"/>
      <c r="I659" s="22"/>
      <c r="J659" s="22"/>
      <c r="K659" s="22"/>
      <c r="L659" s="37"/>
      <c r="M659" s="38"/>
      <c r="N659" s="38"/>
      <c r="O659" s="38"/>
      <c r="P659" s="38"/>
      <c r="Q659" s="38"/>
      <c r="R659" s="22"/>
      <c r="S659" s="22"/>
      <c r="T659" s="22"/>
      <c r="U659" s="22"/>
      <c r="V659" s="22"/>
      <c r="W659" s="22"/>
      <c r="X659" s="22"/>
      <c r="Y659" s="22"/>
      <c r="Z659" s="22"/>
      <c r="AA659" s="22"/>
      <c r="AB659" s="22"/>
    </row>
    <row r="660">
      <c r="A660" s="22"/>
      <c r="B660" s="22"/>
      <c r="C660" s="22"/>
      <c r="D660" s="22"/>
      <c r="E660" s="36"/>
      <c r="F660" s="22"/>
      <c r="G660" s="22"/>
      <c r="H660" s="22"/>
      <c r="I660" s="22"/>
      <c r="J660" s="22"/>
      <c r="K660" s="22"/>
      <c r="L660" s="37"/>
      <c r="M660" s="38"/>
      <c r="N660" s="38"/>
      <c r="O660" s="38"/>
      <c r="P660" s="38"/>
      <c r="Q660" s="38"/>
      <c r="R660" s="22"/>
      <c r="S660" s="22"/>
      <c r="T660" s="22"/>
      <c r="U660" s="22"/>
      <c r="V660" s="22"/>
      <c r="W660" s="22"/>
      <c r="X660" s="22"/>
      <c r="Y660" s="22"/>
      <c r="Z660" s="22"/>
      <c r="AA660" s="22"/>
      <c r="AB660" s="22"/>
    </row>
    <row r="661">
      <c r="A661" s="22"/>
      <c r="B661" s="22"/>
      <c r="C661" s="22"/>
      <c r="D661" s="22"/>
      <c r="E661" s="36"/>
      <c r="F661" s="22"/>
      <c r="G661" s="22"/>
      <c r="H661" s="22"/>
      <c r="I661" s="22"/>
      <c r="J661" s="22"/>
      <c r="K661" s="22"/>
      <c r="L661" s="37"/>
      <c r="M661" s="38"/>
      <c r="N661" s="38"/>
      <c r="O661" s="38"/>
      <c r="P661" s="38"/>
      <c r="Q661" s="38"/>
      <c r="R661" s="22"/>
      <c r="S661" s="22"/>
      <c r="T661" s="22"/>
      <c r="U661" s="22"/>
      <c r="V661" s="22"/>
      <c r="W661" s="22"/>
      <c r="X661" s="22"/>
      <c r="Y661" s="22"/>
      <c r="Z661" s="22"/>
      <c r="AA661" s="22"/>
      <c r="AB661" s="22"/>
    </row>
    <row r="662">
      <c r="A662" s="22"/>
      <c r="B662" s="22"/>
      <c r="C662" s="22"/>
      <c r="D662" s="22"/>
      <c r="E662" s="36"/>
      <c r="F662" s="22"/>
      <c r="G662" s="22"/>
      <c r="H662" s="22"/>
      <c r="I662" s="22"/>
      <c r="J662" s="22"/>
      <c r="K662" s="22"/>
      <c r="L662" s="37"/>
      <c r="M662" s="38"/>
      <c r="N662" s="38"/>
      <c r="O662" s="38"/>
      <c r="P662" s="38"/>
      <c r="Q662" s="38"/>
      <c r="R662" s="22"/>
      <c r="S662" s="22"/>
      <c r="T662" s="22"/>
      <c r="U662" s="22"/>
      <c r="V662" s="22"/>
      <c r="W662" s="22"/>
      <c r="X662" s="22"/>
      <c r="Y662" s="22"/>
      <c r="Z662" s="22"/>
      <c r="AA662" s="22"/>
      <c r="AB662" s="22"/>
    </row>
    <row r="663">
      <c r="A663" s="22"/>
      <c r="B663" s="22"/>
      <c r="C663" s="22"/>
      <c r="D663" s="22"/>
      <c r="E663" s="36"/>
      <c r="F663" s="22"/>
      <c r="G663" s="22"/>
      <c r="H663" s="22"/>
      <c r="I663" s="22"/>
      <c r="J663" s="22"/>
      <c r="K663" s="22"/>
      <c r="L663" s="37"/>
      <c r="M663" s="38"/>
      <c r="N663" s="38"/>
      <c r="O663" s="38"/>
      <c r="P663" s="38"/>
      <c r="Q663" s="38"/>
      <c r="R663" s="22"/>
      <c r="S663" s="22"/>
      <c r="T663" s="22"/>
      <c r="U663" s="22"/>
      <c r="V663" s="22"/>
      <c r="W663" s="22"/>
      <c r="X663" s="22"/>
      <c r="Y663" s="22"/>
      <c r="Z663" s="22"/>
      <c r="AA663" s="22"/>
      <c r="AB663" s="22"/>
    </row>
    <row r="664">
      <c r="A664" s="22"/>
      <c r="B664" s="22"/>
      <c r="C664" s="22"/>
      <c r="D664" s="22"/>
      <c r="E664" s="36"/>
      <c r="F664" s="22"/>
      <c r="G664" s="22"/>
      <c r="H664" s="22"/>
      <c r="I664" s="22"/>
      <c r="J664" s="22"/>
      <c r="K664" s="22"/>
      <c r="L664" s="37"/>
      <c r="M664" s="38"/>
      <c r="N664" s="38"/>
      <c r="O664" s="38"/>
      <c r="P664" s="38"/>
      <c r="Q664" s="38"/>
      <c r="R664" s="22"/>
      <c r="S664" s="22"/>
      <c r="T664" s="22"/>
      <c r="U664" s="22"/>
      <c r="V664" s="22"/>
      <c r="W664" s="22"/>
      <c r="X664" s="22"/>
      <c r="Y664" s="22"/>
      <c r="Z664" s="22"/>
      <c r="AA664" s="22"/>
      <c r="AB664" s="22"/>
    </row>
    <row r="665">
      <c r="A665" s="22"/>
      <c r="B665" s="22"/>
      <c r="C665" s="22"/>
      <c r="D665" s="22"/>
      <c r="E665" s="36"/>
      <c r="F665" s="22"/>
      <c r="G665" s="22"/>
      <c r="H665" s="22"/>
      <c r="I665" s="22"/>
      <c r="J665" s="22"/>
      <c r="K665" s="22"/>
      <c r="L665" s="37"/>
      <c r="M665" s="38"/>
      <c r="N665" s="38"/>
      <c r="O665" s="38"/>
      <c r="P665" s="38"/>
      <c r="Q665" s="38"/>
      <c r="R665" s="22"/>
      <c r="S665" s="22"/>
      <c r="T665" s="22"/>
      <c r="U665" s="22"/>
      <c r="V665" s="22"/>
      <c r="W665" s="22"/>
      <c r="X665" s="22"/>
      <c r="Y665" s="22"/>
      <c r="Z665" s="22"/>
      <c r="AA665" s="22"/>
      <c r="AB665" s="22"/>
    </row>
    <row r="666">
      <c r="A666" s="22"/>
      <c r="B666" s="22"/>
      <c r="C666" s="22"/>
      <c r="D666" s="22"/>
      <c r="E666" s="36"/>
      <c r="F666" s="22"/>
      <c r="G666" s="22"/>
      <c r="H666" s="22"/>
      <c r="I666" s="22"/>
      <c r="J666" s="22"/>
      <c r="K666" s="22"/>
      <c r="L666" s="37"/>
      <c r="M666" s="38"/>
      <c r="N666" s="38"/>
      <c r="O666" s="38"/>
      <c r="P666" s="38"/>
      <c r="Q666" s="38"/>
      <c r="R666" s="22"/>
      <c r="S666" s="22"/>
      <c r="T666" s="22"/>
      <c r="U666" s="22"/>
      <c r="V666" s="22"/>
      <c r="W666" s="22"/>
      <c r="X666" s="22"/>
      <c r="Y666" s="22"/>
      <c r="Z666" s="22"/>
      <c r="AA666" s="22"/>
      <c r="AB666" s="22"/>
    </row>
    <row r="667">
      <c r="A667" s="22"/>
      <c r="B667" s="22"/>
      <c r="C667" s="22"/>
      <c r="D667" s="22"/>
      <c r="E667" s="36"/>
      <c r="F667" s="22"/>
      <c r="G667" s="22"/>
      <c r="H667" s="22"/>
      <c r="I667" s="22"/>
      <c r="J667" s="22"/>
      <c r="K667" s="22"/>
      <c r="L667" s="37"/>
      <c r="M667" s="38"/>
      <c r="N667" s="38"/>
      <c r="O667" s="38"/>
      <c r="P667" s="38"/>
      <c r="Q667" s="38"/>
      <c r="R667" s="22"/>
      <c r="S667" s="22"/>
      <c r="T667" s="22"/>
      <c r="U667" s="22"/>
      <c r="V667" s="22"/>
      <c r="W667" s="22"/>
      <c r="X667" s="22"/>
      <c r="Y667" s="22"/>
      <c r="Z667" s="22"/>
      <c r="AA667" s="22"/>
      <c r="AB667" s="22"/>
    </row>
    <row r="668">
      <c r="A668" s="22"/>
      <c r="B668" s="22"/>
      <c r="C668" s="22"/>
      <c r="D668" s="22"/>
      <c r="E668" s="36"/>
      <c r="F668" s="22"/>
      <c r="G668" s="22"/>
      <c r="H668" s="22"/>
      <c r="I668" s="22"/>
      <c r="J668" s="22"/>
      <c r="K668" s="22"/>
      <c r="L668" s="37"/>
      <c r="M668" s="38"/>
      <c r="N668" s="38"/>
      <c r="O668" s="38"/>
      <c r="P668" s="38"/>
      <c r="Q668" s="38"/>
      <c r="R668" s="22"/>
      <c r="S668" s="22"/>
      <c r="T668" s="22"/>
      <c r="U668" s="22"/>
      <c r="V668" s="22"/>
      <c r="W668" s="22"/>
      <c r="X668" s="22"/>
      <c r="Y668" s="22"/>
      <c r="Z668" s="22"/>
      <c r="AA668" s="22"/>
      <c r="AB668" s="22"/>
    </row>
    <row r="669">
      <c r="A669" s="22"/>
      <c r="B669" s="22"/>
      <c r="C669" s="22"/>
      <c r="D669" s="22"/>
      <c r="E669" s="36"/>
      <c r="F669" s="22"/>
      <c r="G669" s="22"/>
      <c r="H669" s="22"/>
      <c r="I669" s="22"/>
      <c r="J669" s="22"/>
      <c r="K669" s="22"/>
      <c r="L669" s="37"/>
      <c r="M669" s="38"/>
      <c r="N669" s="38"/>
      <c r="O669" s="38"/>
      <c r="P669" s="38"/>
      <c r="Q669" s="38"/>
      <c r="R669" s="22"/>
      <c r="S669" s="22"/>
      <c r="T669" s="22"/>
      <c r="U669" s="22"/>
      <c r="V669" s="22"/>
      <c r="W669" s="22"/>
      <c r="X669" s="22"/>
      <c r="Y669" s="22"/>
      <c r="Z669" s="22"/>
      <c r="AA669" s="22"/>
      <c r="AB669" s="22"/>
    </row>
    <row r="670">
      <c r="A670" s="22"/>
      <c r="B670" s="22"/>
      <c r="C670" s="22"/>
      <c r="D670" s="22"/>
      <c r="E670" s="36"/>
      <c r="F670" s="22"/>
      <c r="G670" s="22"/>
      <c r="H670" s="22"/>
      <c r="I670" s="22"/>
      <c r="J670" s="22"/>
      <c r="K670" s="22"/>
      <c r="L670" s="37"/>
      <c r="M670" s="38"/>
      <c r="N670" s="38"/>
      <c r="O670" s="38"/>
      <c r="P670" s="38"/>
      <c r="Q670" s="38"/>
      <c r="R670" s="22"/>
      <c r="S670" s="22"/>
      <c r="T670" s="22"/>
      <c r="U670" s="22"/>
      <c r="V670" s="22"/>
      <c r="W670" s="22"/>
      <c r="X670" s="22"/>
      <c r="Y670" s="22"/>
      <c r="Z670" s="22"/>
      <c r="AA670" s="22"/>
      <c r="AB670" s="22"/>
    </row>
    <row r="671">
      <c r="A671" s="22"/>
      <c r="B671" s="22"/>
      <c r="C671" s="22"/>
      <c r="D671" s="22"/>
      <c r="E671" s="36"/>
      <c r="F671" s="22"/>
      <c r="G671" s="22"/>
      <c r="H671" s="22"/>
      <c r="I671" s="22"/>
      <c r="J671" s="22"/>
      <c r="K671" s="22"/>
      <c r="L671" s="37"/>
      <c r="M671" s="38"/>
      <c r="N671" s="38"/>
      <c r="O671" s="38"/>
      <c r="P671" s="38"/>
      <c r="Q671" s="38"/>
      <c r="R671" s="22"/>
      <c r="S671" s="22"/>
      <c r="T671" s="22"/>
      <c r="U671" s="22"/>
      <c r="V671" s="22"/>
      <c r="W671" s="22"/>
      <c r="X671" s="22"/>
      <c r="Y671" s="22"/>
      <c r="Z671" s="22"/>
      <c r="AA671" s="22"/>
      <c r="AB671" s="22"/>
    </row>
    <row r="672">
      <c r="A672" s="22"/>
      <c r="B672" s="22"/>
      <c r="C672" s="22"/>
      <c r="D672" s="22"/>
      <c r="E672" s="36"/>
      <c r="F672" s="22"/>
      <c r="G672" s="22"/>
      <c r="H672" s="22"/>
      <c r="I672" s="22"/>
      <c r="J672" s="22"/>
      <c r="K672" s="22"/>
      <c r="L672" s="37"/>
      <c r="M672" s="38"/>
      <c r="N672" s="38"/>
      <c r="O672" s="38"/>
      <c r="P672" s="38"/>
      <c r="Q672" s="38"/>
      <c r="R672" s="22"/>
      <c r="S672" s="22"/>
      <c r="T672" s="22"/>
      <c r="U672" s="22"/>
      <c r="V672" s="22"/>
      <c r="W672" s="22"/>
      <c r="X672" s="22"/>
      <c r="Y672" s="22"/>
      <c r="Z672" s="22"/>
      <c r="AA672" s="22"/>
      <c r="AB672" s="22"/>
    </row>
    <row r="673">
      <c r="A673" s="22"/>
      <c r="B673" s="22"/>
      <c r="C673" s="22"/>
      <c r="D673" s="22"/>
      <c r="E673" s="36"/>
      <c r="F673" s="22"/>
      <c r="G673" s="22"/>
      <c r="H673" s="22"/>
      <c r="I673" s="22"/>
      <c r="J673" s="22"/>
      <c r="K673" s="22"/>
      <c r="L673" s="37"/>
      <c r="M673" s="38"/>
      <c r="N673" s="38"/>
      <c r="O673" s="38"/>
      <c r="P673" s="38"/>
      <c r="Q673" s="38"/>
      <c r="R673" s="22"/>
      <c r="S673" s="22"/>
      <c r="T673" s="22"/>
      <c r="U673" s="22"/>
      <c r="V673" s="22"/>
      <c r="W673" s="22"/>
      <c r="X673" s="22"/>
      <c r="Y673" s="22"/>
      <c r="Z673" s="22"/>
      <c r="AA673" s="22"/>
      <c r="AB673" s="22"/>
    </row>
    <row r="674">
      <c r="A674" s="22"/>
      <c r="B674" s="22"/>
      <c r="C674" s="22"/>
      <c r="D674" s="22"/>
      <c r="E674" s="36"/>
      <c r="F674" s="22"/>
      <c r="G674" s="22"/>
      <c r="H674" s="22"/>
      <c r="I674" s="22"/>
      <c r="J674" s="22"/>
      <c r="K674" s="22"/>
      <c r="L674" s="37"/>
      <c r="M674" s="38"/>
      <c r="N674" s="38"/>
      <c r="O674" s="38"/>
      <c r="P674" s="38"/>
      <c r="Q674" s="38"/>
      <c r="R674" s="22"/>
      <c r="S674" s="22"/>
      <c r="T674" s="22"/>
      <c r="U674" s="22"/>
      <c r="V674" s="22"/>
      <c r="W674" s="22"/>
      <c r="X674" s="22"/>
      <c r="Y674" s="22"/>
      <c r="Z674" s="22"/>
      <c r="AA674" s="22"/>
      <c r="AB674" s="22"/>
    </row>
    <row r="675">
      <c r="A675" s="22"/>
      <c r="B675" s="22"/>
      <c r="C675" s="22"/>
      <c r="D675" s="22"/>
      <c r="E675" s="36"/>
      <c r="F675" s="22"/>
      <c r="G675" s="22"/>
      <c r="H675" s="22"/>
      <c r="I675" s="22"/>
      <c r="J675" s="22"/>
      <c r="K675" s="22"/>
      <c r="L675" s="37"/>
      <c r="M675" s="38"/>
      <c r="N675" s="38"/>
      <c r="O675" s="38"/>
      <c r="P675" s="38"/>
      <c r="Q675" s="38"/>
      <c r="R675" s="22"/>
      <c r="S675" s="22"/>
      <c r="T675" s="22"/>
      <c r="U675" s="22"/>
      <c r="V675" s="22"/>
      <c r="W675" s="22"/>
      <c r="X675" s="22"/>
      <c r="Y675" s="22"/>
      <c r="Z675" s="22"/>
      <c r="AA675" s="22"/>
      <c r="AB675" s="22"/>
    </row>
    <row r="676">
      <c r="A676" s="22"/>
      <c r="B676" s="22"/>
      <c r="C676" s="22"/>
      <c r="D676" s="22"/>
      <c r="E676" s="36"/>
      <c r="F676" s="22"/>
      <c r="G676" s="22"/>
      <c r="H676" s="22"/>
      <c r="I676" s="22"/>
      <c r="J676" s="22"/>
      <c r="K676" s="22"/>
      <c r="L676" s="37"/>
      <c r="M676" s="38"/>
      <c r="N676" s="38"/>
      <c r="O676" s="38"/>
      <c r="P676" s="38"/>
      <c r="Q676" s="38"/>
      <c r="R676" s="22"/>
      <c r="S676" s="22"/>
      <c r="T676" s="22"/>
      <c r="U676" s="22"/>
      <c r="V676" s="22"/>
      <c r="W676" s="22"/>
      <c r="X676" s="22"/>
      <c r="Y676" s="22"/>
      <c r="Z676" s="22"/>
      <c r="AA676" s="22"/>
      <c r="AB676" s="22"/>
    </row>
    <row r="677">
      <c r="A677" s="22"/>
      <c r="B677" s="22"/>
      <c r="C677" s="22"/>
      <c r="D677" s="22"/>
      <c r="E677" s="36"/>
      <c r="F677" s="22"/>
      <c r="G677" s="22"/>
      <c r="H677" s="22"/>
      <c r="I677" s="22"/>
      <c r="J677" s="22"/>
      <c r="K677" s="22"/>
      <c r="L677" s="37"/>
      <c r="M677" s="38"/>
      <c r="N677" s="38"/>
      <c r="O677" s="38"/>
      <c r="P677" s="38"/>
      <c r="Q677" s="38"/>
      <c r="R677" s="22"/>
      <c r="S677" s="22"/>
      <c r="T677" s="22"/>
      <c r="U677" s="22"/>
      <c r="V677" s="22"/>
      <c r="W677" s="22"/>
      <c r="X677" s="22"/>
      <c r="Y677" s="22"/>
      <c r="Z677" s="22"/>
      <c r="AA677" s="22"/>
      <c r="AB677" s="22"/>
    </row>
    <row r="678">
      <c r="A678" s="22"/>
      <c r="B678" s="22"/>
      <c r="C678" s="22"/>
      <c r="D678" s="22"/>
      <c r="E678" s="36"/>
      <c r="F678" s="22"/>
      <c r="G678" s="22"/>
      <c r="H678" s="22"/>
      <c r="I678" s="22"/>
      <c r="J678" s="22"/>
      <c r="K678" s="22"/>
      <c r="L678" s="37"/>
      <c r="M678" s="38"/>
      <c r="N678" s="38"/>
      <c r="O678" s="38"/>
      <c r="P678" s="38"/>
      <c r="Q678" s="38"/>
      <c r="R678" s="22"/>
      <c r="S678" s="22"/>
      <c r="T678" s="22"/>
      <c r="U678" s="22"/>
      <c r="V678" s="22"/>
      <c r="W678" s="22"/>
      <c r="X678" s="22"/>
      <c r="Y678" s="22"/>
      <c r="Z678" s="22"/>
      <c r="AA678" s="22"/>
      <c r="AB678" s="22"/>
    </row>
    <row r="679">
      <c r="A679" s="22"/>
      <c r="B679" s="22"/>
      <c r="C679" s="22"/>
      <c r="D679" s="22"/>
      <c r="E679" s="36"/>
      <c r="F679" s="22"/>
      <c r="G679" s="22"/>
      <c r="H679" s="22"/>
      <c r="I679" s="22"/>
      <c r="J679" s="22"/>
      <c r="K679" s="22"/>
      <c r="L679" s="37"/>
      <c r="M679" s="38"/>
      <c r="N679" s="38"/>
      <c r="O679" s="38"/>
      <c r="P679" s="38"/>
      <c r="Q679" s="38"/>
      <c r="R679" s="22"/>
      <c r="S679" s="22"/>
      <c r="T679" s="22"/>
      <c r="U679" s="22"/>
      <c r="V679" s="22"/>
      <c r="W679" s="22"/>
      <c r="X679" s="22"/>
      <c r="Y679" s="22"/>
      <c r="Z679" s="22"/>
      <c r="AA679" s="22"/>
      <c r="AB679" s="22"/>
    </row>
    <row r="680">
      <c r="A680" s="22"/>
      <c r="B680" s="22"/>
      <c r="C680" s="22"/>
      <c r="D680" s="22"/>
      <c r="E680" s="36"/>
      <c r="F680" s="22"/>
      <c r="G680" s="22"/>
      <c r="H680" s="22"/>
      <c r="I680" s="22"/>
      <c r="J680" s="22"/>
      <c r="K680" s="22"/>
      <c r="L680" s="37"/>
      <c r="M680" s="38"/>
      <c r="N680" s="38"/>
      <c r="O680" s="38"/>
      <c r="P680" s="38"/>
      <c r="Q680" s="38"/>
      <c r="R680" s="22"/>
      <c r="S680" s="22"/>
      <c r="T680" s="22"/>
      <c r="U680" s="22"/>
      <c r="V680" s="22"/>
      <c r="W680" s="22"/>
      <c r="X680" s="22"/>
      <c r="Y680" s="22"/>
      <c r="Z680" s="22"/>
      <c r="AA680" s="22"/>
      <c r="AB680" s="22"/>
    </row>
    <row r="681">
      <c r="A681" s="22"/>
      <c r="B681" s="22"/>
      <c r="C681" s="22"/>
      <c r="D681" s="22"/>
      <c r="E681" s="36"/>
      <c r="F681" s="22"/>
      <c r="G681" s="22"/>
      <c r="H681" s="22"/>
      <c r="I681" s="22"/>
      <c r="J681" s="22"/>
      <c r="K681" s="22"/>
      <c r="L681" s="37"/>
      <c r="M681" s="38"/>
      <c r="N681" s="38"/>
      <c r="O681" s="38"/>
      <c r="P681" s="38"/>
      <c r="Q681" s="38"/>
      <c r="R681" s="22"/>
      <c r="S681" s="22"/>
      <c r="T681" s="22"/>
      <c r="U681" s="22"/>
      <c r="V681" s="22"/>
      <c r="W681" s="22"/>
      <c r="X681" s="22"/>
      <c r="Y681" s="22"/>
      <c r="Z681" s="22"/>
      <c r="AA681" s="22"/>
      <c r="AB681" s="22"/>
    </row>
    <row r="682">
      <c r="A682" s="22"/>
      <c r="B682" s="22"/>
      <c r="C682" s="22"/>
      <c r="D682" s="22"/>
      <c r="E682" s="36"/>
      <c r="F682" s="22"/>
      <c r="G682" s="22"/>
      <c r="H682" s="22"/>
      <c r="I682" s="22"/>
      <c r="J682" s="22"/>
      <c r="K682" s="22"/>
      <c r="L682" s="37"/>
      <c r="M682" s="38"/>
      <c r="N682" s="38"/>
      <c r="O682" s="38"/>
      <c r="P682" s="38"/>
      <c r="Q682" s="38"/>
      <c r="R682" s="22"/>
      <c r="S682" s="22"/>
      <c r="T682" s="22"/>
      <c r="U682" s="22"/>
      <c r="V682" s="22"/>
      <c r="W682" s="22"/>
      <c r="X682" s="22"/>
      <c r="Y682" s="22"/>
      <c r="Z682" s="22"/>
      <c r="AA682" s="22"/>
      <c r="AB682" s="22"/>
    </row>
    <row r="683">
      <c r="A683" s="22"/>
      <c r="B683" s="22"/>
      <c r="C683" s="22"/>
      <c r="D683" s="22"/>
      <c r="E683" s="36"/>
      <c r="F683" s="22"/>
      <c r="G683" s="22"/>
      <c r="H683" s="22"/>
      <c r="I683" s="22"/>
      <c r="J683" s="22"/>
      <c r="K683" s="22"/>
      <c r="L683" s="37"/>
      <c r="M683" s="38"/>
      <c r="N683" s="38"/>
      <c r="O683" s="38"/>
      <c r="P683" s="38"/>
      <c r="Q683" s="38"/>
      <c r="R683" s="22"/>
      <c r="S683" s="22"/>
      <c r="T683" s="22"/>
      <c r="U683" s="22"/>
      <c r="V683" s="22"/>
      <c r="W683" s="22"/>
      <c r="X683" s="22"/>
      <c r="Y683" s="22"/>
      <c r="Z683" s="22"/>
      <c r="AA683" s="22"/>
      <c r="AB683" s="22"/>
    </row>
    <row r="684">
      <c r="A684" s="22"/>
      <c r="B684" s="22"/>
      <c r="C684" s="22"/>
      <c r="D684" s="22"/>
      <c r="E684" s="36"/>
      <c r="F684" s="22"/>
      <c r="G684" s="22"/>
      <c r="H684" s="22"/>
      <c r="I684" s="22"/>
      <c r="J684" s="22"/>
      <c r="K684" s="22"/>
      <c r="L684" s="37"/>
      <c r="M684" s="38"/>
      <c r="N684" s="38"/>
      <c r="O684" s="38"/>
      <c r="P684" s="38"/>
      <c r="Q684" s="38"/>
      <c r="R684" s="22"/>
      <c r="S684" s="22"/>
      <c r="T684" s="22"/>
      <c r="U684" s="22"/>
      <c r="V684" s="22"/>
      <c r="W684" s="22"/>
      <c r="X684" s="22"/>
      <c r="Y684" s="22"/>
      <c r="Z684" s="22"/>
      <c r="AA684" s="22"/>
      <c r="AB684" s="22"/>
    </row>
    <row r="685">
      <c r="A685" s="22"/>
      <c r="B685" s="22"/>
      <c r="C685" s="22"/>
      <c r="D685" s="22"/>
      <c r="E685" s="36"/>
      <c r="F685" s="22"/>
      <c r="G685" s="22"/>
      <c r="H685" s="22"/>
      <c r="I685" s="22"/>
      <c r="J685" s="22"/>
      <c r="K685" s="22"/>
      <c r="L685" s="37"/>
      <c r="M685" s="38"/>
      <c r="N685" s="38"/>
      <c r="O685" s="38"/>
      <c r="P685" s="38"/>
      <c r="Q685" s="38"/>
      <c r="R685" s="22"/>
      <c r="S685" s="22"/>
      <c r="T685" s="22"/>
      <c r="U685" s="22"/>
      <c r="V685" s="22"/>
      <c r="W685" s="22"/>
      <c r="X685" s="22"/>
      <c r="Y685" s="22"/>
      <c r="Z685" s="22"/>
      <c r="AA685" s="22"/>
      <c r="AB685" s="22"/>
    </row>
    <row r="686">
      <c r="A686" s="22"/>
      <c r="B686" s="22"/>
      <c r="C686" s="22"/>
      <c r="D686" s="22"/>
      <c r="E686" s="36"/>
      <c r="F686" s="22"/>
      <c r="G686" s="22"/>
      <c r="H686" s="22"/>
      <c r="I686" s="22"/>
      <c r="J686" s="22"/>
      <c r="K686" s="22"/>
      <c r="L686" s="37"/>
      <c r="M686" s="38"/>
      <c r="N686" s="38"/>
      <c r="O686" s="38"/>
      <c r="P686" s="38"/>
      <c r="Q686" s="38"/>
      <c r="R686" s="22"/>
      <c r="S686" s="22"/>
      <c r="T686" s="22"/>
      <c r="U686" s="22"/>
      <c r="V686" s="22"/>
      <c r="W686" s="22"/>
      <c r="X686" s="22"/>
      <c r="Y686" s="22"/>
      <c r="Z686" s="22"/>
      <c r="AA686" s="22"/>
      <c r="AB686" s="22"/>
    </row>
    <row r="687">
      <c r="A687" s="22"/>
      <c r="B687" s="22"/>
      <c r="C687" s="22"/>
      <c r="D687" s="22"/>
      <c r="E687" s="36"/>
      <c r="F687" s="22"/>
      <c r="G687" s="22"/>
      <c r="H687" s="22"/>
      <c r="I687" s="22"/>
      <c r="J687" s="22"/>
      <c r="K687" s="22"/>
      <c r="L687" s="37"/>
      <c r="M687" s="38"/>
      <c r="N687" s="38"/>
      <c r="O687" s="38"/>
      <c r="P687" s="38"/>
      <c r="Q687" s="38"/>
      <c r="R687" s="22"/>
      <c r="S687" s="22"/>
      <c r="T687" s="22"/>
      <c r="U687" s="22"/>
      <c r="V687" s="22"/>
      <c r="W687" s="22"/>
      <c r="X687" s="22"/>
      <c r="Y687" s="22"/>
      <c r="Z687" s="22"/>
      <c r="AA687" s="22"/>
      <c r="AB687" s="22"/>
    </row>
    <row r="688">
      <c r="A688" s="22"/>
      <c r="B688" s="22"/>
      <c r="C688" s="22"/>
      <c r="D688" s="22"/>
      <c r="E688" s="36"/>
      <c r="F688" s="22"/>
      <c r="G688" s="22"/>
      <c r="H688" s="22"/>
      <c r="I688" s="22"/>
      <c r="J688" s="22"/>
      <c r="K688" s="22"/>
      <c r="L688" s="37"/>
      <c r="M688" s="38"/>
      <c r="N688" s="38"/>
      <c r="O688" s="38"/>
      <c r="P688" s="38"/>
      <c r="Q688" s="38"/>
      <c r="R688" s="22"/>
      <c r="S688" s="22"/>
      <c r="T688" s="22"/>
      <c r="U688" s="22"/>
      <c r="V688" s="22"/>
      <c r="W688" s="22"/>
      <c r="X688" s="22"/>
      <c r="Y688" s="22"/>
      <c r="Z688" s="22"/>
      <c r="AA688" s="22"/>
      <c r="AB688" s="22"/>
    </row>
    <row r="689">
      <c r="A689" s="22"/>
      <c r="B689" s="22"/>
      <c r="C689" s="22"/>
      <c r="D689" s="22"/>
      <c r="E689" s="36"/>
      <c r="F689" s="22"/>
      <c r="G689" s="22"/>
      <c r="H689" s="22"/>
      <c r="I689" s="22"/>
      <c r="J689" s="22"/>
      <c r="K689" s="22"/>
      <c r="L689" s="37"/>
      <c r="M689" s="38"/>
      <c r="N689" s="38"/>
      <c r="O689" s="38"/>
      <c r="P689" s="38"/>
      <c r="Q689" s="38"/>
      <c r="R689" s="22"/>
      <c r="S689" s="22"/>
      <c r="T689" s="22"/>
      <c r="U689" s="22"/>
      <c r="V689" s="22"/>
      <c r="W689" s="22"/>
      <c r="X689" s="22"/>
      <c r="Y689" s="22"/>
      <c r="Z689" s="22"/>
      <c r="AA689" s="22"/>
      <c r="AB689" s="22"/>
    </row>
    <row r="690">
      <c r="A690" s="22"/>
      <c r="B690" s="22"/>
      <c r="C690" s="22"/>
      <c r="D690" s="22"/>
      <c r="E690" s="36"/>
      <c r="F690" s="22"/>
      <c r="G690" s="22"/>
      <c r="H690" s="22"/>
      <c r="I690" s="22"/>
      <c r="J690" s="22"/>
      <c r="K690" s="22"/>
      <c r="L690" s="37"/>
      <c r="M690" s="38"/>
      <c r="N690" s="38"/>
      <c r="O690" s="38"/>
      <c r="P690" s="38"/>
      <c r="Q690" s="38"/>
      <c r="R690" s="22"/>
      <c r="S690" s="22"/>
      <c r="T690" s="22"/>
      <c r="U690" s="22"/>
      <c r="V690" s="22"/>
      <c r="W690" s="22"/>
      <c r="X690" s="22"/>
      <c r="Y690" s="22"/>
      <c r="Z690" s="22"/>
      <c r="AA690" s="22"/>
      <c r="AB690" s="22"/>
    </row>
    <row r="691">
      <c r="A691" s="22"/>
      <c r="B691" s="22"/>
      <c r="C691" s="22"/>
      <c r="D691" s="22"/>
      <c r="E691" s="36"/>
      <c r="F691" s="22"/>
      <c r="G691" s="22"/>
      <c r="H691" s="22"/>
      <c r="I691" s="22"/>
      <c r="J691" s="22"/>
      <c r="K691" s="22"/>
      <c r="L691" s="37"/>
      <c r="M691" s="38"/>
      <c r="N691" s="38"/>
      <c r="O691" s="38"/>
      <c r="P691" s="38"/>
      <c r="Q691" s="38"/>
      <c r="R691" s="22"/>
      <c r="S691" s="22"/>
      <c r="T691" s="22"/>
      <c r="U691" s="22"/>
      <c r="V691" s="22"/>
      <c r="W691" s="22"/>
      <c r="X691" s="22"/>
      <c r="Y691" s="22"/>
      <c r="Z691" s="22"/>
      <c r="AA691" s="22"/>
      <c r="AB691" s="22"/>
    </row>
    <row r="692">
      <c r="A692" s="22"/>
      <c r="B692" s="22"/>
      <c r="C692" s="22"/>
      <c r="D692" s="22"/>
      <c r="E692" s="36"/>
      <c r="F692" s="22"/>
      <c r="G692" s="22"/>
      <c r="H692" s="22"/>
      <c r="I692" s="22"/>
      <c r="J692" s="22"/>
      <c r="K692" s="22"/>
      <c r="L692" s="37"/>
      <c r="M692" s="38"/>
      <c r="N692" s="38"/>
      <c r="O692" s="38"/>
      <c r="P692" s="38"/>
      <c r="Q692" s="38"/>
      <c r="R692" s="22"/>
      <c r="S692" s="22"/>
      <c r="T692" s="22"/>
      <c r="U692" s="22"/>
      <c r="V692" s="22"/>
      <c r="W692" s="22"/>
      <c r="X692" s="22"/>
      <c r="Y692" s="22"/>
      <c r="Z692" s="22"/>
      <c r="AA692" s="22"/>
      <c r="AB692" s="22"/>
    </row>
    <row r="693">
      <c r="A693" s="22"/>
      <c r="B693" s="22"/>
      <c r="C693" s="22"/>
      <c r="D693" s="22"/>
      <c r="E693" s="36"/>
      <c r="F693" s="22"/>
      <c r="G693" s="22"/>
      <c r="H693" s="22"/>
      <c r="I693" s="22"/>
      <c r="J693" s="22"/>
      <c r="K693" s="22"/>
      <c r="L693" s="37"/>
      <c r="M693" s="38"/>
      <c r="N693" s="38"/>
      <c r="O693" s="38"/>
      <c r="P693" s="38"/>
      <c r="Q693" s="38"/>
      <c r="R693" s="22"/>
      <c r="S693" s="22"/>
      <c r="T693" s="22"/>
      <c r="U693" s="22"/>
      <c r="V693" s="22"/>
      <c r="W693" s="22"/>
      <c r="X693" s="22"/>
      <c r="Y693" s="22"/>
      <c r="Z693" s="22"/>
      <c r="AA693" s="22"/>
      <c r="AB693" s="22"/>
    </row>
    <row r="694">
      <c r="A694" s="22"/>
      <c r="B694" s="22"/>
      <c r="C694" s="22"/>
      <c r="D694" s="22"/>
      <c r="E694" s="36"/>
      <c r="F694" s="22"/>
      <c r="G694" s="22"/>
      <c r="H694" s="22"/>
      <c r="I694" s="22"/>
      <c r="J694" s="22"/>
      <c r="K694" s="22"/>
      <c r="L694" s="37"/>
      <c r="M694" s="38"/>
      <c r="N694" s="38"/>
      <c r="O694" s="38"/>
      <c r="P694" s="38"/>
      <c r="Q694" s="38"/>
      <c r="R694" s="22"/>
      <c r="S694" s="22"/>
      <c r="T694" s="22"/>
      <c r="U694" s="22"/>
      <c r="V694" s="22"/>
      <c r="W694" s="22"/>
      <c r="X694" s="22"/>
      <c r="Y694" s="22"/>
      <c r="Z694" s="22"/>
      <c r="AA694" s="22"/>
      <c r="AB694" s="22"/>
    </row>
    <row r="695">
      <c r="A695" s="22"/>
      <c r="B695" s="22"/>
      <c r="C695" s="22"/>
      <c r="D695" s="22"/>
      <c r="E695" s="36"/>
      <c r="F695" s="22"/>
      <c r="G695" s="22"/>
      <c r="H695" s="22"/>
      <c r="I695" s="22"/>
      <c r="J695" s="22"/>
      <c r="K695" s="22"/>
      <c r="L695" s="37"/>
      <c r="M695" s="38"/>
      <c r="N695" s="38"/>
      <c r="O695" s="38"/>
      <c r="P695" s="38"/>
      <c r="Q695" s="38"/>
      <c r="R695" s="22"/>
      <c r="S695" s="22"/>
      <c r="T695" s="22"/>
      <c r="U695" s="22"/>
      <c r="V695" s="22"/>
      <c r="W695" s="22"/>
      <c r="X695" s="22"/>
      <c r="Y695" s="22"/>
      <c r="Z695" s="22"/>
      <c r="AA695" s="22"/>
      <c r="AB695" s="22"/>
    </row>
    <row r="696">
      <c r="A696" s="22"/>
      <c r="B696" s="22"/>
      <c r="C696" s="22"/>
      <c r="D696" s="22"/>
      <c r="E696" s="36"/>
      <c r="F696" s="22"/>
      <c r="G696" s="22"/>
      <c r="H696" s="22"/>
      <c r="I696" s="22"/>
      <c r="J696" s="22"/>
      <c r="K696" s="22"/>
      <c r="L696" s="37"/>
      <c r="M696" s="38"/>
      <c r="N696" s="38"/>
      <c r="O696" s="38"/>
      <c r="P696" s="38"/>
      <c r="Q696" s="38"/>
      <c r="R696" s="22"/>
      <c r="S696" s="22"/>
      <c r="T696" s="22"/>
      <c r="U696" s="22"/>
      <c r="V696" s="22"/>
      <c r="W696" s="22"/>
      <c r="X696" s="22"/>
      <c r="Y696" s="22"/>
      <c r="Z696" s="22"/>
      <c r="AA696" s="22"/>
      <c r="AB696" s="22"/>
    </row>
    <row r="697">
      <c r="A697" s="22"/>
      <c r="B697" s="22"/>
      <c r="C697" s="22"/>
      <c r="D697" s="22"/>
      <c r="E697" s="36"/>
      <c r="F697" s="22"/>
      <c r="G697" s="22"/>
      <c r="H697" s="22"/>
      <c r="I697" s="22"/>
      <c r="J697" s="22"/>
      <c r="K697" s="22"/>
      <c r="L697" s="37"/>
      <c r="M697" s="38"/>
      <c r="N697" s="38"/>
      <c r="O697" s="38"/>
      <c r="P697" s="38"/>
      <c r="Q697" s="38"/>
      <c r="R697" s="22"/>
      <c r="S697" s="22"/>
      <c r="T697" s="22"/>
      <c r="U697" s="22"/>
      <c r="V697" s="22"/>
      <c r="W697" s="22"/>
      <c r="X697" s="22"/>
      <c r="Y697" s="22"/>
      <c r="Z697" s="22"/>
      <c r="AA697" s="22"/>
      <c r="AB697" s="22"/>
    </row>
    <row r="698">
      <c r="A698" s="22"/>
      <c r="B698" s="22"/>
      <c r="C698" s="22"/>
      <c r="D698" s="22"/>
      <c r="E698" s="36"/>
      <c r="F698" s="22"/>
      <c r="G698" s="22"/>
      <c r="H698" s="22"/>
      <c r="I698" s="22"/>
      <c r="J698" s="22"/>
      <c r="K698" s="22"/>
      <c r="L698" s="37"/>
      <c r="M698" s="38"/>
      <c r="N698" s="38"/>
      <c r="O698" s="38"/>
      <c r="P698" s="38"/>
      <c r="Q698" s="38"/>
      <c r="R698" s="22"/>
      <c r="S698" s="22"/>
      <c r="T698" s="22"/>
      <c r="U698" s="22"/>
      <c r="V698" s="22"/>
      <c r="W698" s="22"/>
      <c r="X698" s="22"/>
      <c r="Y698" s="22"/>
      <c r="Z698" s="22"/>
      <c r="AA698" s="22"/>
      <c r="AB698" s="22"/>
    </row>
    <row r="699">
      <c r="A699" s="22"/>
      <c r="B699" s="22"/>
      <c r="C699" s="22"/>
      <c r="D699" s="22"/>
      <c r="E699" s="36"/>
      <c r="F699" s="22"/>
      <c r="G699" s="22"/>
      <c r="H699" s="22"/>
      <c r="I699" s="22"/>
      <c r="J699" s="22"/>
      <c r="K699" s="22"/>
      <c r="L699" s="37"/>
      <c r="M699" s="38"/>
      <c r="N699" s="38"/>
      <c r="O699" s="38"/>
      <c r="P699" s="38"/>
      <c r="Q699" s="38"/>
      <c r="R699" s="22"/>
      <c r="S699" s="22"/>
      <c r="T699" s="22"/>
      <c r="U699" s="22"/>
      <c r="V699" s="22"/>
      <c r="W699" s="22"/>
      <c r="X699" s="22"/>
      <c r="Y699" s="22"/>
      <c r="Z699" s="22"/>
      <c r="AA699" s="22"/>
      <c r="AB699" s="22"/>
    </row>
    <row r="700">
      <c r="A700" s="22"/>
      <c r="B700" s="22"/>
      <c r="C700" s="22"/>
      <c r="D700" s="22"/>
      <c r="E700" s="36"/>
      <c r="F700" s="22"/>
      <c r="G700" s="22"/>
      <c r="H700" s="22"/>
      <c r="I700" s="22"/>
      <c r="J700" s="22"/>
      <c r="K700" s="22"/>
      <c r="L700" s="37"/>
      <c r="M700" s="38"/>
      <c r="N700" s="38"/>
      <c r="O700" s="38"/>
      <c r="P700" s="38"/>
      <c r="Q700" s="38"/>
      <c r="R700" s="22"/>
      <c r="S700" s="22"/>
      <c r="T700" s="22"/>
      <c r="U700" s="22"/>
      <c r="V700" s="22"/>
      <c r="W700" s="22"/>
      <c r="X700" s="22"/>
      <c r="Y700" s="22"/>
      <c r="Z700" s="22"/>
      <c r="AA700" s="22"/>
      <c r="AB700" s="22"/>
    </row>
    <row r="701">
      <c r="A701" s="22"/>
      <c r="B701" s="22"/>
      <c r="C701" s="22"/>
      <c r="D701" s="22"/>
      <c r="E701" s="36"/>
      <c r="F701" s="22"/>
      <c r="G701" s="22"/>
      <c r="H701" s="22"/>
      <c r="I701" s="22"/>
      <c r="J701" s="22"/>
      <c r="K701" s="22"/>
      <c r="L701" s="37"/>
      <c r="M701" s="38"/>
      <c r="N701" s="38"/>
      <c r="O701" s="38"/>
      <c r="P701" s="38"/>
      <c r="Q701" s="38"/>
      <c r="R701" s="22"/>
      <c r="S701" s="22"/>
      <c r="T701" s="22"/>
      <c r="U701" s="22"/>
      <c r="V701" s="22"/>
      <c r="W701" s="22"/>
      <c r="X701" s="22"/>
      <c r="Y701" s="22"/>
      <c r="Z701" s="22"/>
      <c r="AA701" s="22"/>
      <c r="AB701" s="22"/>
    </row>
    <row r="702">
      <c r="A702" s="22"/>
      <c r="B702" s="22"/>
      <c r="C702" s="22"/>
      <c r="D702" s="22"/>
      <c r="E702" s="36"/>
      <c r="F702" s="22"/>
      <c r="G702" s="22"/>
      <c r="H702" s="22"/>
      <c r="I702" s="22"/>
      <c r="J702" s="22"/>
      <c r="K702" s="22"/>
      <c r="L702" s="37"/>
      <c r="M702" s="38"/>
      <c r="N702" s="38"/>
      <c r="O702" s="38"/>
      <c r="P702" s="38"/>
      <c r="Q702" s="38"/>
      <c r="R702" s="22"/>
      <c r="S702" s="22"/>
      <c r="T702" s="22"/>
      <c r="U702" s="22"/>
      <c r="V702" s="22"/>
      <c r="W702" s="22"/>
      <c r="X702" s="22"/>
      <c r="Y702" s="22"/>
      <c r="Z702" s="22"/>
      <c r="AA702" s="22"/>
      <c r="AB702" s="22"/>
    </row>
    <row r="703">
      <c r="A703" s="22"/>
      <c r="B703" s="22"/>
      <c r="C703" s="22"/>
      <c r="D703" s="22"/>
      <c r="E703" s="36"/>
      <c r="F703" s="22"/>
      <c r="G703" s="22"/>
      <c r="H703" s="22"/>
      <c r="I703" s="22"/>
      <c r="J703" s="22"/>
      <c r="K703" s="22"/>
      <c r="L703" s="37"/>
      <c r="M703" s="38"/>
      <c r="N703" s="38"/>
      <c r="O703" s="38"/>
      <c r="P703" s="38"/>
      <c r="Q703" s="38"/>
      <c r="R703" s="22"/>
      <c r="S703" s="22"/>
      <c r="T703" s="22"/>
      <c r="U703" s="22"/>
      <c r="V703" s="22"/>
      <c r="W703" s="22"/>
      <c r="X703" s="22"/>
      <c r="Y703" s="22"/>
      <c r="Z703" s="22"/>
      <c r="AA703" s="22"/>
      <c r="AB703" s="22"/>
    </row>
    <row r="704">
      <c r="A704" s="22"/>
      <c r="B704" s="22"/>
      <c r="C704" s="22"/>
      <c r="D704" s="22"/>
      <c r="E704" s="36"/>
      <c r="F704" s="22"/>
      <c r="G704" s="22"/>
      <c r="H704" s="22"/>
      <c r="I704" s="22"/>
      <c r="J704" s="22"/>
      <c r="K704" s="22"/>
      <c r="L704" s="37"/>
      <c r="M704" s="38"/>
      <c r="N704" s="38"/>
      <c r="O704" s="38"/>
      <c r="P704" s="38"/>
      <c r="Q704" s="38"/>
      <c r="R704" s="22"/>
      <c r="S704" s="22"/>
      <c r="T704" s="22"/>
      <c r="U704" s="22"/>
      <c r="V704" s="22"/>
      <c r="W704" s="22"/>
      <c r="X704" s="22"/>
      <c r="Y704" s="22"/>
      <c r="Z704" s="22"/>
      <c r="AA704" s="22"/>
      <c r="AB704" s="22"/>
    </row>
    <row r="705">
      <c r="A705" s="22"/>
      <c r="B705" s="22"/>
      <c r="C705" s="22"/>
      <c r="D705" s="22"/>
      <c r="E705" s="36"/>
      <c r="F705" s="22"/>
      <c r="G705" s="22"/>
      <c r="H705" s="22"/>
      <c r="I705" s="22"/>
      <c r="J705" s="22"/>
      <c r="K705" s="22"/>
      <c r="L705" s="37"/>
      <c r="M705" s="38"/>
      <c r="N705" s="38"/>
      <c r="O705" s="38"/>
      <c r="P705" s="38"/>
      <c r="Q705" s="38"/>
      <c r="R705" s="22"/>
      <c r="S705" s="22"/>
      <c r="T705" s="22"/>
      <c r="U705" s="22"/>
      <c r="V705" s="22"/>
      <c r="W705" s="22"/>
      <c r="X705" s="22"/>
      <c r="Y705" s="22"/>
      <c r="Z705" s="22"/>
      <c r="AA705" s="22"/>
      <c r="AB705" s="22"/>
    </row>
    <row r="706">
      <c r="A706" s="22"/>
      <c r="B706" s="22"/>
      <c r="C706" s="22"/>
      <c r="D706" s="22"/>
      <c r="E706" s="36"/>
      <c r="F706" s="22"/>
      <c r="G706" s="22"/>
      <c r="H706" s="22"/>
      <c r="I706" s="22"/>
      <c r="J706" s="22"/>
      <c r="K706" s="22"/>
      <c r="L706" s="37"/>
      <c r="M706" s="38"/>
      <c r="N706" s="38"/>
      <c r="O706" s="38"/>
      <c r="P706" s="38"/>
      <c r="Q706" s="38"/>
      <c r="R706" s="22"/>
      <c r="S706" s="22"/>
      <c r="T706" s="22"/>
      <c r="U706" s="22"/>
      <c r="V706" s="22"/>
      <c r="W706" s="22"/>
      <c r="X706" s="22"/>
      <c r="Y706" s="22"/>
      <c r="Z706" s="22"/>
      <c r="AA706" s="22"/>
      <c r="AB706" s="22"/>
    </row>
    <row r="707">
      <c r="A707" s="22"/>
      <c r="B707" s="22"/>
      <c r="C707" s="22"/>
      <c r="D707" s="22"/>
      <c r="E707" s="36"/>
      <c r="F707" s="22"/>
      <c r="G707" s="22"/>
      <c r="H707" s="22"/>
      <c r="I707" s="22"/>
      <c r="J707" s="22"/>
      <c r="K707" s="22"/>
      <c r="L707" s="37"/>
      <c r="M707" s="38"/>
      <c r="N707" s="38"/>
      <c r="O707" s="38"/>
      <c r="P707" s="38"/>
      <c r="Q707" s="38"/>
      <c r="R707" s="22"/>
      <c r="S707" s="22"/>
      <c r="T707" s="22"/>
      <c r="U707" s="22"/>
      <c r="V707" s="22"/>
      <c r="W707" s="22"/>
      <c r="X707" s="22"/>
      <c r="Y707" s="22"/>
      <c r="Z707" s="22"/>
      <c r="AA707" s="22"/>
      <c r="AB707" s="22"/>
    </row>
    <row r="708">
      <c r="A708" s="22"/>
      <c r="B708" s="22"/>
      <c r="C708" s="22"/>
      <c r="D708" s="22"/>
      <c r="E708" s="36"/>
      <c r="F708" s="22"/>
      <c r="G708" s="22"/>
      <c r="H708" s="22"/>
      <c r="I708" s="22"/>
      <c r="J708" s="22"/>
      <c r="K708" s="22"/>
      <c r="L708" s="37"/>
      <c r="M708" s="38"/>
      <c r="N708" s="38"/>
      <c r="O708" s="38"/>
      <c r="P708" s="38"/>
      <c r="Q708" s="38"/>
      <c r="R708" s="22"/>
      <c r="S708" s="22"/>
      <c r="T708" s="22"/>
      <c r="U708" s="22"/>
      <c r="V708" s="22"/>
      <c r="W708" s="22"/>
      <c r="X708" s="22"/>
      <c r="Y708" s="22"/>
      <c r="Z708" s="22"/>
      <c r="AA708" s="22"/>
      <c r="AB708" s="22"/>
    </row>
    <row r="709">
      <c r="A709" s="22"/>
      <c r="B709" s="22"/>
      <c r="C709" s="22"/>
      <c r="D709" s="22"/>
      <c r="E709" s="36"/>
      <c r="F709" s="22"/>
      <c r="G709" s="22"/>
      <c r="H709" s="22"/>
      <c r="I709" s="22"/>
      <c r="J709" s="22"/>
      <c r="K709" s="22"/>
      <c r="L709" s="37"/>
      <c r="M709" s="38"/>
      <c r="N709" s="38"/>
      <c r="O709" s="38"/>
      <c r="P709" s="38"/>
      <c r="Q709" s="38"/>
      <c r="R709" s="22"/>
      <c r="S709" s="22"/>
      <c r="T709" s="22"/>
      <c r="U709" s="22"/>
      <c r="V709" s="22"/>
      <c r="W709" s="22"/>
      <c r="X709" s="22"/>
      <c r="Y709" s="22"/>
      <c r="Z709" s="22"/>
      <c r="AA709" s="22"/>
      <c r="AB709" s="22"/>
    </row>
    <row r="710">
      <c r="A710" s="22"/>
      <c r="B710" s="22"/>
      <c r="C710" s="22"/>
      <c r="D710" s="22"/>
      <c r="E710" s="36"/>
      <c r="F710" s="22"/>
      <c r="G710" s="22"/>
      <c r="H710" s="22"/>
      <c r="I710" s="22"/>
      <c r="J710" s="22"/>
      <c r="K710" s="22"/>
      <c r="L710" s="37"/>
      <c r="M710" s="38"/>
      <c r="N710" s="38"/>
      <c r="O710" s="38"/>
      <c r="P710" s="38"/>
      <c r="Q710" s="38"/>
      <c r="R710" s="22"/>
      <c r="S710" s="22"/>
      <c r="T710" s="22"/>
      <c r="U710" s="22"/>
      <c r="V710" s="22"/>
      <c r="W710" s="22"/>
      <c r="X710" s="22"/>
      <c r="Y710" s="22"/>
      <c r="Z710" s="22"/>
      <c r="AA710" s="22"/>
      <c r="AB710" s="22"/>
    </row>
    <row r="711">
      <c r="A711" s="22"/>
      <c r="B711" s="22"/>
      <c r="C711" s="22"/>
      <c r="D711" s="22"/>
      <c r="E711" s="36"/>
      <c r="F711" s="22"/>
      <c r="G711" s="22"/>
      <c r="H711" s="22"/>
      <c r="I711" s="22"/>
      <c r="J711" s="22"/>
      <c r="K711" s="22"/>
      <c r="L711" s="37"/>
      <c r="M711" s="38"/>
      <c r="N711" s="38"/>
      <c r="O711" s="38"/>
      <c r="P711" s="38"/>
      <c r="Q711" s="38"/>
      <c r="R711" s="22"/>
      <c r="S711" s="22"/>
      <c r="T711" s="22"/>
      <c r="U711" s="22"/>
      <c r="V711" s="22"/>
      <c r="W711" s="22"/>
      <c r="X711" s="22"/>
      <c r="Y711" s="22"/>
      <c r="Z711" s="22"/>
      <c r="AA711" s="22"/>
      <c r="AB711" s="22"/>
    </row>
    <row r="712">
      <c r="A712" s="22"/>
      <c r="B712" s="22"/>
      <c r="C712" s="22"/>
      <c r="D712" s="22"/>
      <c r="E712" s="36"/>
      <c r="F712" s="22"/>
      <c r="G712" s="22"/>
      <c r="H712" s="22"/>
      <c r="I712" s="22"/>
      <c r="J712" s="22"/>
      <c r="K712" s="22"/>
      <c r="L712" s="37"/>
      <c r="M712" s="38"/>
      <c r="N712" s="38"/>
      <c r="O712" s="38"/>
      <c r="P712" s="38"/>
      <c r="Q712" s="38"/>
      <c r="R712" s="22"/>
      <c r="S712" s="22"/>
      <c r="T712" s="22"/>
      <c r="U712" s="22"/>
      <c r="V712" s="22"/>
      <c r="W712" s="22"/>
      <c r="X712" s="22"/>
      <c r="Y712" s="22"/>
      <c r="Z712" s="22"/>
      <c r="AA712" s="22"/>
      <c r="AB712" s="22"/>
    </row>
    <row r="713">
      <c r="A713" s="22"/>
      <c r="B713" s="22"/>
      <c r="C713" s="22"/>
      <c r="D713" s="22"/>
      <c r="E713" s="36"/>
      <c r="F713" s="22"/>
      <c r="G713" s="22"/>
      <c r="H713" s="22"/>
      <c r="I713" s="22"/>
      <c r="J713" s="22"/>
      <c r="K713" s="22"/>
      <c r="L713" s="37"/>
      <c r="M713" s="38"/>
      <c r="N713" s="38"/>
      <c r="O713" s="38"/>
      <c r="P713" s="38"/>
      <c r="Q713" s="38"/>
      <c r="R713" s="22"/>
      <c r="S713" s="22"/>
      <c r="T713" s="22"/>
      <c r="U713" s="22"/>
      <c r="V713" s="22"/>
      <c r="W713" s="22"/>
      <c r="X713" s="22"/>
      <c r="Y713" s="22"/>
      <c r="Z713" s="22"/>
      <c r="AA713" s="22"/>
      <c r="AB713" s="22"/>
    </row>
    <row r="714">
      <c r="A714" s="22"/>
      <c r="B714" s="22"/>
      <c r="C714" s="22"/>
      <c r="D714" s="22"/>
      <c r="E714" s="36"/>
      <c r="F714" s="22"/>
      <c r="G714" s="22"/>
      <c r="H714" s="22"/>
      <c r="I714" s="22"/>
      <c r="J714" s="22"/>
      <c r="K714" s="22"/>
      <c r="L714" s="37"/>
      <c r="M714" s="38"/>
      <c r="N714" s="38"/>
      <c r="O714" s="38"/>
      <c r="P714" s="38"/>
      <c r="Q714" s="38"/>
      <c r="R714" s="22"/>
      <c r="S714" s="22"/>
      <c r="T714" s="22"/>
      <c r="U714" s="22"/>
      <c r="V714" s="22"/>
      <c r="W714" s="22"/>
      <c r="X714" s="22"/>
      <c r="Y714" s="22"/>
      <c r="Z714" s="22"/>
      <c r="AA714" s="22"/>
      <c r="AB714" s="22"/>
    </row>
    <row r="715">
      <c r="A715" s="22"/>
      <c r="B715" s="22"/>
      <c r="C715" s="22"/>
      <c r="D715" s="22"/>
      <c r="E715" s="36"/>
      <c r="F715" s="22"/>
      <c r="G715" s="22"/>
      <c r="H715" s="22"/>
      <c r="I715" s="22"/>
      <c r="J715" s="22"/>
      <c r="K715" s="22"/>
      <c r="L715" s="37"/>
      <c r="M715" s="38"/>
      <c r="N715" s="38"/>
      <c r="O715" s="38"/>
      <c r="P715" s="38"/>
      <c r="Q715" s="38"/>
      <c r="R715" s="22"/>
      <c r="S715" s="22"/>
      <c r="T715" s="22"/>
      <c r="U715" s="22"/>
      <c r="V715" s="22"/>
      <c r="W715" s="22"/>
      <c r="X715" s="22"/>
      <c r="Y715" s="22"/>
      <c r="Z715" s="22"/>
      <c r="AA715" s="22"/>
      <c r="AB715" s="22"/>
    </row>
    <row r="716">
      <c r="A716" s="22"/>
      <c r="B716" s="22"/>
      <c r="C716" s="22"/>
      <c r="D716" s="22"/>
      <c r="E716" s="36"/>
      <c r="F716" s="22"/>
      <c r="G716" s="22"/>
      <c r="H716" s="22"/>
      <c r="I716" s="22"/>
      <c r="J716" s="22"/>
      <c r="K716" s="22"/>
      <c r="L716" s="37"/>
      <c r="M716" s="38"/>
      <c r="N716" s="38"/>
      <c r="O716" s="38"/>
      <c r="P716" s="38"/>
      <c r="Q716" s="38"/>
      <c r="R716" s="22"/>
      <c r="S716" s="22"/>
      <c r="T716" s="22"/>
      <c r="U716" s="22"/>
      <c r="V716" s="22"/>
      <c r="W716" s="22"/>
      <c r="X716" s="22"/>
      <c r="Y716" s="22"/>
      <c r="Z716" s="22"/>
      <c r="AA716" s="22"/>
      <c r="AB716" s="22"/>
    </row>
    <row r="717">
      <c r="A717" s="22"/>
      <c r="B717" s="22"/>
      <c r="C717" s="22"/>
      <c r="D717" s="22"/>
      <c r="E717" s="36"/>
      <c r="F717" s="22"/>
      <c r="G717" s="22"/>
      <c r="H717" s="22"/>
      <c r="I717" s="22"/>
      <c r="J717" s="22"/>
      <c r="K717" s="22"/>
      <c r="L717" s="37"/>
      <c r="M717" s="38"/>
      <c r="N717" s="38"/>
      <c r="O717" s="38"/>
      <c r="P717" s="38"/>
      <c r="Q717" s="38"/>
      <c r="R717" s="22"/>
      <c r="S717" s="22"/>
      <c r="T717" s="22"/>
      <c r="U717" s="22"/>
      <c r="V717" s="22"/>
      <c r="W717" s="22"/>
      <c r="X717" s="22"/>
      <c r="Y717" s="22"/>
      <c r="Z717" s="22"/>
      <c r="AA717" s="22"/>
      <c r="AB717" s="22"/>
    </row>
    <row r="718">
      <c r="A718" s="22"/>
      <c r="B718" s="22"/>
      <c r="C718" s="22"/>
      <c r="D718" s="22"/>
      <c r="E718" s="36"/>
      <c r="F718" s="22"/>
      <c r="G718" s="22"/>
      <c r="H718" s="22"/>
      <c r="I718" s="22"/>
      <c r="J718" s="22"/>
      <c r="K718" s="22"/>
      <c r="L718" s="37"/>
      <c r="M718" s="38"/>
      <c r="N718" s="38"/>
      <c r="O718" s="38"/>
      <c r="P718" s="38"/>
      <c r="Q718" s="38"/>
      <c r="R718" s="22"/>
      <c r="S718" s="22"/>
      <c r="T718" s="22"/>
      <c r="U718" s="22"/>
      <c r="V718" s="22"/>
      <c r="W718" s="22"/>
      <c r="X718" s="22"/>
      <c r="Y718" s="22"/>
      <c r="Z718" s="22"/>
      <c r="AA718" s="22"/>
      <c r="AB718" s="22"/>
    </row>
    <row r="719">
      <c r="A719" s="22"/>
      <c r="B719" s="22"/>
      <c r="C719" s="22"/>
      <c r="D719" s="22"/>
      <c r="E719" s="36"/>
      <c r="F719" s="22"/>
      <c r="G719" s="22"/>
      <c r="H719" s="22"/>
      <c r="I719" s="22"/>
      <c r="J719" s="22"/>
      <c r="K719" s="22"/>
      <c r="L719" s="37"/>
      <c r="M719" s="38"/>
      <c r="N719" s="38"/>
      <c r="O719" s="38"/>
      <c r="P719" s="38"/>
      <c r="Q719" s="38"/>
      <c r="R719" s="22"/>
      <c r="S719" s="22"/>
      <c r="T719" s="22"/>
      <c r="U719" s="22"/>
      <c r="V719" s="22"/>
      <c r="W719" s="22"/>
      <c r="X719" s="22"/>
      <c r="Y719" s="22"/>
      <c r="Z719" s="22"/>
      <c r="AA719" s="22"/>
      <c r="AB719" s="22"/>
    </row>
    <row r="720">
      <c r="A720" s="22"/>
      <c r="B720" s="22"/>
      <c r="C720" s="22"/>
      <c r="D720" s="22"/>
      <c r="E720" s="36"/>
      <c r="F720" s="22"/>
      <c r="G720" s="22"/>
      <c r="H720" s="22"/>
      <c r="I720" s="22"/>
      <c r="J720" s="22"/>
      <c r="K720" s="22"/>
      <c r="L720" s="37"/>
      <c r="M720" s="38"/>
      <c r="N720" s="38"/>
      <c r="O720" s="38"/>
      <c r="P720" s="38"/>
      <c r="Q720" s="38"/>
      <c r="R720" s="22"/>
      <c r="S720" s="22"/>
      <c r="T720" s="22"/>
      <c r="U720" s="22"/>
      <c r="V720" s="22"/>
      <c r="W720" s="22"/>
      <c r="X720" s="22"/>
      <c r="Y720" s="22"/>
      <c r="Z720" s="22"/>
      <c r="AA720" s="22"/>
      <c r="AB720" s="22"/>
    </row>
    <row r="721">
      <c r="A721" s="22"/>
      <c r="B721" s="22"/>
      <c r="C721" s="22"/>
      <c r="D721" s="22"/>
      <c r="E721" s="36"/>
      <c r="F721" s="22"/>
      <c r="G721" s="22"/>
      <c r="H721" s="22"/>
      <c r="I721" s="22"/>
      <c r="J721" s="22"/>
      <c r="K721" s="22"/>
      <c r="L721" s="37"/>
      <c r="M721" s="38"/>
      <c r="N721" s="38"/>
      <c r="O721" s="38"/>
      <c r="P721" s="38"/>
      <c r="Q721" s="38"/>
      <c r="R721" s="22"/>
      <c r="S721" s="22"/>
      <c r="T721" s="22"/>
      <c r="U721" s="22"/>
      <c r="V721" s="22"/>
      <c r="W721" s="22"/>
      <c r="X721" s="22"/>
      <c r="Y721" s="22"/>
      <c r="Z721" s="22"/>
      <c r="AA721" s="22"/>
      <c r="AB721" s="22"/>
    </row>
    <row r="722">
      <c r="A722" s="22"/>
      <c r="B722" s="22"/>
      <c r="C722" s="22"/>
      <c r="D722" s="22"/>
      <c r="E722" s="36"/>
      <c r="F722" s="22"/>
      <c r="G722" s="22"/>
      <c r="H722" s="22"/>
      <c r="I722" s="22"/>
      <c r="J722" s="22"/>
      <c r="K722" s="22"/>
      <c r="L722" s="37"/>
      <c r="M722" s="38"/>
      <c r="N722" s="38"/>
      <c r="O722" s="38"/>
      <c r="P722" s="38"/>
      <c r="Q722" s="38"/>
      <c r="R722" s="22"/>
      <c r="S722" s="22"/>
      <c r="T722" s="22"/>
      <c r="U722" s="22"/>
      <c r="V722" s="22"/>
      <c r="W722" s="22"/>
      <c r="X722" s="22"/>
      <c r="Y722" s="22"/>
      <c r="Z722" s="22"/>
      <c r="AA722" s="22"/>
      <c r="AB722" s="22"/>
    </row>
    <row r="723">
      <c r="A723" s="22"/>
      <c r="B723" s="22"/>
      <c r="C723" s="22"/>
      <c r="D723" s="22"/>
      <c r="E723" s="36"/>
      <c r="F723" s="22"/>
      <c r="G723" s="22"/>
      <c r="H723" s="22"/>
      <c r="I723" s="22"/>
      <c r="J723" s="22"/>
      <c r="K723" s="22"/>
      <c r="L723" s="37"/>
      <c r="M723" s="38"/>
      <c r="N723" s="38"/>
      <c r="O723" s="38"/>
      <c r="P723" s="38"/>
      <c r="Q723" s="38"/>
      <c r="R723" s="22"/>
      <c r="S723" s="22"/>
      <c r="T723" s="22"/>
      <c r="U723" s="22"/>
      <c r="V723" s="22"/>
      <c r="W723" s="22"/>
      <c r="X723" s="22"/>
      <c r="Y723" s="22"/>
      <c r="Z723" s="22"/>
      <c r="AA723" s="22"/>
      <c r="AB723" s="22"/>
    </row>
    <row r="724">
      <c r="A724" s="22"/>
      <c r="B724" s="22"/>
      <c r="C724" s="22"/>
      <c r="D724" s="22"/>
      <c r="E724" s="36"/>
      <c r="F724" s="22"/>
      <c r="G724" s="22"/>
      <c r="H724" s="22"/>
      <c r="I724" s="22"/>
      <c r="J724" s="22"/>
      <c r="K724" s="22"/>
      <c r="L724" s="37"/>
      <c r="M724" s="38"/>
      <c r="N724" s="38"/>
      <c r="O724" s="38"/>
      <c r="P724" s="38"/>
      <c r="Q724" s="38"/>
      <c r="R724" s="22"/>
      <c r="S724" s="22"/>
      <c r="T724" s="22"/>
      <c r="U724" s="22"/>
      <c r="V724" s="22"/>
      <c r="W724" s="22"/>
      <c r="X724" s="22"/>
      <c r="Y724" s="22"/>
      <c r="Z724" s="22"/>
      <c r="AA724" s="22"/>
      <c r="AB724" s="22"/>
    </row>
    <row r="725">
      <c r="A725" s="22"/>
      <c r="B725" s="22"/>
      <c r="C725" s="22"/>
      <c r="D725" s="22"/>
      <c r="E725" s="36"/>
      <c r="F725" s="22"/>
      <c r="G725" s="22"/>
      <c r="H725" s="22"/>
      <c r="I725" s="22"/>
      <c r="J725" s="22"/>
      <c r="K725" s="22"/>
      <c r="L725" s="37"/>
      <c r="M725" s="38"/>
      <c r="N725" s="38"/>
      <c r="O725" s="38"/>
      <c r="P725" s="38"/>
      <c r="Q725" s="38"/>
      <c r="R725" s="22"/>
      <c r="S725" s="22"/>
      <c r="T725" s="22"/>
      <c r="U725" s="22"/>
      <c r="V725" s="22"/>
      <c r="W725" s="22"/>
      <c r="X725" s="22"/>
      <c r="Y725" s="22"/>
      <c r="Z725" s="22"/>
      <c r="AA725" s="22"/>
      <c r="AB725" s="22"/>
    </row>
    <row r="726">
      <c r="A726" s="22"/>
      <c r="B726" s="22"/>
      <c r="C726" s="22"/>
      <c r="D726" s="22"/>
      <c r="E726" s="36"/>
      <c r="F726" s="22"/>
      <c r="G726" s="22"/>
      <c r="H726" s="22"/>
      <c r="I726" s="22"/>
      <c r="J726" s="22"/>
      <c r="K726" s="22"/>
      <c r="L726" s="37"/>
      <c r="M726" s="38"/>
      <c r="N726" s="38"/>
      <c r="O726" s="38"/>
      <c r="P726" s="38"/>
      <c r="Q726" s="38"/>
      <c r="R726" s="22"/>
      <c r="S726" s="22"/>
      <c r="T726" s="22"/>
      <c r="U726" s="22"/>
      <c r="V726" s="22"/>
      <c r="W726" s="22"/>
      <c r="X726" s="22"/>
      <c r="Y726" s="22"/>
      <c r="Z726" s="22"/>
      <c r="AA726" s="22"/>
      <c r="AB726" s="22"/>
    </row>
    <row r="727">
      <c r="A727" s="22"/>
      <c r="B727" s="22"/>
      <c r="C727" s="22"/>
      <c r="D727" s="22"/>
      <c r="E727" s="36"/>
      <c r="F727" s="22"/>
      <c r="G727" s="22"/>
      <c r="H727" s="22"/>
      <c r="I727" s="22"/>
      <c r="J727" s="22"/>
      <c r="K727" s="22"/>
      <c r="L727" s="37"/>
      <c r="M727" s="38"/>
      <c r="N727" s="38"/>
      <c r="O727" s="38"/>
      <c r="P727" s="38"/>
      <c r="Q727" s="38"/>
      <c r="R727" s="22"/>
      <c r="S727" s="22"/>
      <c r="T727" s="22"/>
      <c r="U727" s="22"/>
      <c r="V727" s="22"/>
      <c r="W727" s="22"/>
      <c r="X727" s="22"/>
      <c r="Y727" s="22"/>
      <c r="Z727" s="22"/>
      <c r="AA727" s="22"/>
      <c r="AB727" s="22"/>
    </row>
    <row r="728">
      <c r="A728" s="22"/>
      <c r="B728" s="22"/>
      <c r="C728" s="22"/>
      <c r="D728" s="22"/>
      <c r="E728" s="36"/>
      <c r="F728" s="22"/>
      <c r="G728" s="22"/>
      <c r="H728" s="22"/>
      <c r="I728" s="22"/>
      <c r="J728" s="22"/>
      <c r="K728" s="22"/>
      <c r="L728" s="37"/>
      <c r="M728" s="38"/>
      <c r="N728" s="38"/>
      <c r="O728" s="38"/>
      <c r="P728" s="38"/>
      <c r="Q728" s="38"/>
      <c r="R728" s="22"/>
      <c r="S728" s="22"/>
      <c r="T728" s="22"/>
      <c r="U728" s="22"/>
      <c r="V728" s="22"/>
      <c r="W728" s="22"/>
      <c r="X728" s="22"/>
      <c r="Y728" s="22"/>
      <c r="Z728" s="22"/>
      <c r="AA728" s="22"/>
      <c r="AB728" s="22"/>
    </row>
    <row r="729">
      <c r="A729" s="22"/>
      <c r="B729" s="22"/>
      <c r="C729" s="22"/>
      <c r="D729" s="22"/>
      <c r="E729" s="36"/>
      <c r="F729" s="22"/>
      <c r="G729" s="22"/>
      <c r="H729" s="22"/>
      <c r="I729" s="22"/>
      <c r="J729" s="22"/>
      <c r="K729" s="22"/>
      <c r="L729" s="37"/>
      <c r="M729" s="38"/>
      <c r="N729" s="38"/>
      <c r="O729" s="38"/>
      <c r="P729" s="38"/>
      <c r="Q729" s="38"/>
      <c r="R729" s="22"/>
      <c r="S729" s="22"/>
      <c r="T729" s="22"/>
      <c r="U729" s="22"/>
      <c r="V729" s="22"/>
      <c r="W729" s="22"/>
      <c r="X729" s="22"/>
      <c r="Y729" s="22"/>
      <c r="Z729" s="22"/>
      <c r="AA729" s="22"/>
      <c r="AB729" s="22"/>
    </row>
    <row r="730">
      <c r="A730" s="22"/>
      <c r="B730" s="22"/>
      <c r="C730" s="22"/>
      <c r="D730" s="22"/>
      <c r="E730" s="36"/>
      <c r="F730" s="22"/>
      <c r="G730" s="22"/>
      <c r="H730" s="22"/>
      <c r="I730" s="22"/>
      <c r="J730" s="22"/>
      <c r="K730" s="22"/>
      <c r="L730" s="37"/>
      <c r="M730" s="38"/>
      <c r="N730" s="38"/>
      <c r="O730" s="38"/>
      <c r="P730" s="38"/>
      <c r="Q730" s="38"/>
      <c r="R730" s="22"/>
      <c r="S730" s="22"/>
      <c r="T730" s="22"/>
      <c r="U730" s="22"/>
      <c r="V730" s="22"/>
      <c r="W730" s="22"/>
      <c r="X730" s="22"/>
      <c r="Y730" s="22"/>
      <c r="Z730" s="22"/>
      <c r="AA730" s="22"/>
      <c r="AB730" s="22"/>
    </row>
    <row r="731">
      <c r="A731" s="22"/>
      <c r="B731" s="22"/>
      <c r="C731" s="22"/>
      <c r="D731" s="22"/>
      <c r="E731" s="36"/>
      <c r="F731" s="22"/>
      <c r="G731" s="22"/>
      <c r="H731" s="22"/>
      <c r="I731" s="22"/>
      <c r="J731" s="22"/>
      <c r="K731" s="22"/>
      <c r="L731" s="37"/>
      <c r="M731" s="38"/>
      <c r="N731" s="38"/>
      <c r="O731" s="38"/>
      <c r="P731" s="38"/>
      <c r="Q731" s="38"/>
      <c r="R731" s="22"/>
      <c r="S731" s="22"/>
      <c r="T731" s="22"/>
      <c r="U731" s="22"/>
      <c r="V731" s="22"/>
      <c r="W731" s="22"/>
      <c r="X731" s="22"/>
      <c r="Y731" s="22"/>
      <c r="Z731" s="22"/>
      <c r="AA731" s="22"/>
      <c r="AB731" s="22"/>
    </row>
    <row r="732">
      <c r="A732" s="22"/>
      <c r="B732" s="22"/>
      <c r="C732" s="22"/>
      <c r="D732" s="22"/>
      <c r="E732" s="36"/>
      <c r="F732" s="22"/>
      <c r="G732" s="22"/>
      <c r="H732" s="22"/>
      <c r="I732" s="22"/>
      <c r="J732" s="22"/>
      <c r="K732" s="22"/>
      <c r="L732" s="37"/>
      <c r="M732" s="38"/>
      <c r="N732" s="38"/>
      <c r="O732" s="38"/>
      <c r="P732" s="38"/>
      <c r="Q732" s="38"/>
      <c r="R732" s="22"/>
      <c r="S732" s="22"/>
      <c r="T732" s="22"/>
      <c r="U732" s="22"/>
      <c r="V732" s="22"/>
      <c r="W732" s="22"/>
      <c r="X732" s="22"/>
      <c r="Y732" s="22"/>
      <c r="Z732" s="22"/>
      <c r="AA732" s="22"/>
      <c r="AB732" s="22"/>
    </row>
    <row r="733">
      <c r="A733" s="22"/>
      <c r="B733" s="22"/>
      <c r="C733" s="22"/>
      <c r="D733" s="22"/>
      <c r="E733" s="36"/>
      <c r="F733" s="22"/>
      <c r="G733" s="22"/>
      <c r="H733" s="22"/>
      <c r="I733" s="22"/>
      <c r="J733" s="22"/>
      <c r="K733" s="22"/>
      <c r="L733" s="37"/>
      <c r="M733" s="38"/>
      <c r="N733" s="38"/>
      <c r="O733" s="38"/>
      <c r="P733" s="38"/>
      <c r="Q733" s="38"/>
      <c r="R733" s="22"/>
      <c r="S733" s="22"/>
      <c r="T733" s="22"/>
      <c r="U733" s="22"/>
      <c r="V733" s="22"/>
      <c r="W733" s="22"/>
      <c r="X733" s="22"/>
      <c r="Y733" s="22"/>
      <c r="Z733" s="22"/>
      <c r="AA733" s="22"/>
      <c r="AB733" s="22"/>
    </row>
    <row r="734">
      <c r="A734" s="22"/>
      <c r="B734" s="22"/>
      <c r="C734" s="22"/>
      <c r="D734" s="22"/>
      <c r="E734" s="36"/>
      <c r="F734" s="22"/>
      <c r="G734" s="22"/>
      <c r="H734" s="22"/>
      <c r="I734" s="22"/>
      <c r="J734" s="22"/>
      <c r="K734" s="22"/>
      <c r="L734" s="37"/>
      <c r="M734" s="38"/>
      <c r="N734" s="38"/>
      <c r="O734" s="38"/>
      <c r="P734" s="38"/>
      <c r="Q734" s="38"/>
      <c r="R734" s="22"/>
      <c r="S734" s="22"/>
      <c r="T734" s="22"/>
      <c r="U734" s="22"/>
      <c r="V734" s="22"/>
      <c r="W734" s="22"/>
      <c r="X734" s="22"/>
      <c r="Y734" s="22"/>
      <c r="Z734" s="22"/>
      <c r="AA734" s="22"/>
      <c r="AB734" s="22"/>
    </row>
    <row r="735">
      <c r="A735" s="22"/>
      <c r="B735" s="22"/>
      <c r="C735" s="22"/>
      <c r="D735" s="22"/>
      <c r="E735" s="36"/>
      <c r="F735" s="22"/>
      <c r="G735" s="22"/>
      <c r="H735" s="22"/>
      <c r="I735" s="22"/>
      <c r="J735" s="22"/>
      <c r="K735" s="22"/>
      <c r="L735" s="37"/>
      <c r="M735" s="38"/>
      <c r="N735" s="38"/>
      <c r="O735" s="38"/>
      <c r="P735" s="38"/>
      <c r="Q735" s="38"/>
      <c r="R735" s="22"/>
      <c r="S735" s="22"/>
      <c r="T735" s="22"/>
      <c r="U735" s="22"/>
      <c r="V735" s="22"/>
      <c r="W735" s="22"/>
      <c r="X735" s="22"/>
      <c r="Y735" s="22"/>
      <c r="Z735" s="22"/>
      <c r="AA735" s="22"/>
      <c r="AB735" s="22"/>
    </row>
    <row r="736">
      <c r="A736" s="22"/>
      <c r="B736" s="22"/>
      <c r="C736" s="22"/>
      <c r="D736" s="22"/>
      <c r="E736" s="36"/>
      <c r="F736" s="22"/>
      <c r="G736" s="22"/>
      <c r="H736" s="22"/>
      <c r="I736" s="22"/>
      <c r="J736" s="22"/>
      <c r="K736" s="22"/>
      <c r="L736" s="37"/>
      <c r="M736" s="38"/>
      <c r="N736" s="38"/>
      <c r="O736" s="38"/>
      <c r="P736" s="38"/>
      <c r="Q736" s="38"/>
      <c r="R736" s="22"/>
      <c r="S736" s="22"/>
      <c r="T736" s="22"/>
      <c r="U736" s="22"/>
      <c r="V736" s="22"/>
      <c r="W736" s="22"/>
      <c r="X736" s="22"/>
      <c r="Y736" s="22"/>
      <c r="Z736" s="22"/>
      <c r="AA736" s="22"/>
      <c r="AB736" s="22"/>
    </row>
    <row r="737">
      <c r="A737" s="22"/>
      <c r="B737" s="22"/>
      <c r="C737" s="22"/>
      <c r="D737" s="22"/>
      <c r="E737" s="36"/>
      <c r="F737" s="22"/>
      <c r="G737" s="22"/>
      <c r="H737" s="22"/>
      <c r="I737" s="22"/>
      <c r="J737" s="22"/>
      <c r="K737" s="22"/>
      <c r="L737" s="37"/>
      <c r="M737" s="38"/>
      <c r="N737" s="38"/>
      <c r="O737" s="38"/>
      <c r="P737" s="38"/>
      <c r="Q737" s="38"/>
      <c r="R737" s="22"/>
      <c r="S737" s="22"/>
      <c r="T737" s="22"/>
      <c r="U737" s="22"/>
      <c r="V737" s="22"/>
      <c r="W737" s="22"/>
      <c r="X737" s="22"/>
      <c r="Y737" s="22"/>
      <c r="Z737" s="22"/>
      <c r="AA737" s="22"/>
      <c r="AB737" s="22"/>
    </row>
    <row r="738">
      <c r="A738" s="22"/>
      <c r="B738" s="22"/>
      <c r="C738" s="22"/>
      <c r="D738" s="22"/>
      <c r="E738" s="36"/>
      <c r="F738" s="22"/>
      <c r="G738" s="22"/>
      <c r="H738" s="22"/>
      <c r="I738" s="22"/>
      <c r="J738" s="22"/>
      <c r="K738" s="22"/>
      <c r="L738" s="37"/>
      <c r="M738" s="38"/>
      <c r="N738" s="38"/>
      <c r="O738" s="38"/>
      <c r="P738" s="38"/>
      <c r="Q738" s="38"/>
      <c r="R738" s="22"/>
      <c r="S738" s="22"/>
      <c r="T738" s="22"/>
      <c r="U738" s="22"/>
      <c r="V738" s="22"/>
      <c r="W738" s="22"/>
      <c r="X738" s="22"/>
      <c r="Y738" s="22"/>
      <c r="Z738" s="22"/>
      <c r="AA738" s="22"/>
      <c r="AB738" s="22"/>
    </row>
    <row r="739">
      <c r="A739" s="22"/>
      <c r="B739" s="22"/>
      <c r="C739" s="22"/>
      <c r="D739" s="22"/>
      <c r="E739" s="36"/>
      <c r="F739" s="22"/>
      <c r="G739" s="22"/>
      <c r="H739" s="22"/>
      <c r="I739" s="22"/>
      <c r="J739" s="22"/>
      <c r="K739" s="22"/>
      <c r="L739" s="37"/>
      <c r="M739" s="38"/>
      <c r="N739" s="38"/>
      <c r="O739" s="38"/>
      <c r="P739" s="38"/>
      <c r="Q739" s="38"/>
      <c r="R739" s="22"/>
      <c r="S739" s="22"/>
      <c r="T739" s="22"/>
      <c r="U739" s="22"/>
      <c r="V739" s="22"/>
      <c r="W739" s="22"/>
      <c r="X739" s="22"/>
      <c r="Y739" s="22"/>
      <c r="Z739" s="22"/>
      <c r="AA739" s="22"/>
      <c r="AB739" s="22"/>
    </row>
    <row r="740">
      <c r="A740" s="22"/>
      <c r="B740" s="22"/>
      <c r="C740" s="22"/>
      <c r="D740" s="22"/>
      <c r="E740" s="36"/>
      <c r="F740" s="22"/>
      <c r="G740" s="22"/>
      <c r="H740" s="22"/>
      <c r="I740" s="22"/>
      <c r="J740" s="22"/>
      <c r="K740" s="22"/>
      <c r="L740" s="37"/>
      <c r="M740" s="38"/>
      <c r="N740" s="38"/>
      <c r="O740" s="38"/>
      <c r="P740" s="38"/>
      <c r="Q740" s="38"/>
      <c r="R740" s="22"/>
      <c r="S740" s="22"/>
      <c r="T740" s="22"/>
      <c r="U740" s="22"/>
      <c r="V740" s="22"/>
      <c r="W740" s="22"/>
      <c r="X740" s="22"/>
      <c r="Y740" s="22"/>
      <c r="Z740" s="22"/>
      <c r="AA740" s="22"/>
      <c r="AB740" s="22"/>
    </row>
    <row r="741">
      <c r="A741" s="22"/>
      <c r="B741" s="22"/>
      <c r="C741" s="22"/>
      <c r="D741" s="22"/>
      <c r="E741" s="36"/>
      <c r="F741" s="22"/>
      <c r="G741" s="22"/>
      <c r="H741" s="22"/>
      <c r="I741" s="22"/>
      <c r="J741" s="22"/>
      <c r="K741" s="22"/>
      <c r="L741" s="37"/>
      <c r="M741" s="38"/>
      <c r="N741" s="38"/>
      <c r="O741" s="38"/>
      <c r="P741" s="38"/>
      <c r="Q741" s="38"/>
      <c r="R741" s="22"/>
      <c r="S741" s="22"/>
      <c r="T741" s="22"/>
      <c r="U741" s="22"/>
      <c r="V741" s="22"/>
      <c r="W741" s="22"/>
      <c r="X741" s="22"/>
      <c r="Y741" s="22"/>
      <c r="Z741" s="22"/>
      <c r="AA741" s="22"/>
      <c r="AB741" s="22"/>
    </row>
    <row r="742">
      <c r="A742" s="22"/>
      <c r="B742" s="22"/>
      <c r="C742" s="22"/>
      <c r="D742" s="22"/>
      <c r="E742" s="36"/>
      <c r="F742" s="22"/>
      <c r="G742" s="22"/>
      <c r="H742" s="22"/>
      <c r="I742" s="22"/>
      <c r="J742" s="22"/>
      <c r="K742" s="22"/>
      <c r="L742" s="37"/>
      <c r="M742" s="38"/>
      <c r="N742" s="38"/>
      <c r="O742" s="38"/>
      <c r="P742" s="38"/>
      <c r="Q742" s="38"/>
      <c r="R742" s="22"/>
      <c r="S742" s="22"/>
      <c r="T742" s="22"/>
      <c r="U742" s="22"/>
      <c r="V742" s="22"/>
      <c r="W742" s="22"/>
      <c r="X742" s="22"/>
      <c r="Y742" s="22"/>
      <c r="Z742" s="22"/>
      <c r="AA742" s="22"/>
      <c r="AB742" s="22"/>
    </row>
    <row r="743">
      <c r="A743" s="22"/>
      <c r="B743" s="22"/>
      <c r="C743" s="22"/>
      <c r="D743" s="22"/>
      <c r="E743" s="36"/>
      <c r="F743" s="22"/>
      <c r="G743" s="22"/>
      <c r="H743" s="22"/>
      <c r="I743" s="22"/>
      <c r="J743" s="22"/>
      <c r="K743" s="22"/>
      <c r="L743" s="37"/>
      <c r="M743" s="38"/>
      <c r="N743" s="38"/>
      <c r="O743" s="38"/>
      <c r="P743" s="38"/>
      <c r="Q743" s="38"/>
      <c r="R743" s="22"/>
      <c r="S743" s="22"/>
      <c r="T743" s="22"/>
      <c r="U743" s="22"/>
      <c r="V743" s="22"/>
      <c r="W743" s="22"/>
      <c r="X743" s="22"/>
      <c r="Y743" s="22"/>
      <c r="Z743" s="22"/>
      <c r="AA743" s="22"/>
      <c r="AB743" s="22"/>
    </row>
    <row r="744">
      <c r="A744" s="22"/>
      <c r="B744" s="22"/>
      <c r="C744" s="22"/>
      <c r="D744" s="22"/>
      <c r="E744" s="36"/>
      <c r="F744" s="22"/>
      <c r="G744" s="22"/>
      <c r="H744" s="22"/>
      <c r="I744" s="22"/>
      <c r="J744" s="22"/>
      <c r="K744" s="22"/>
      <c r="L744" s="37"/>
      <c r="M744" s="38"/>
      <c r="N744" s="38"/>
      <c r="O744" s="38"/>
      <c r="P744" s="38"/>
      <c r="Q744" s="38"/>
      <c r="R744" s="22"/>
      <c r="S744" s="22"/>
      <c r="T744" s="22"/>
      <c r="U744" s="22"/>
      <c r="V744" s="22"/>
      <c r="W744" s="22"/>
      <c r="X744" s="22"/>
      <c r="Y744" s="22"/>
      <c r="Z744" s="22"/>
      <c r="AA744" s="22"/>
      <c r="AB744" s="22"/>
    </row>
    <row r="745">
      <c r="A745" s="22"/>
      <c r="B745" s="22"/>
      <c r="C745" s="22"/>
      <c r="D745" s="22"/>
      <c r="E745" s="36"/>
      <c r="F745" s="22"/>
      <c r="G745" s="22"/>
      <c r="H745" s="22"/>
      <c r="I745" s="22"/>
      <c r="J745" s="22"/>
      <c r="K745" s="22"/>
      <c r="L745" s="37"/>
      <c r="M745" s="38"/>
      <c r="N745" s="38"/>
      <c r="O745" s="38"/>
      <c r="P745" s="38"/>
      <c r="Q745" s="38"/>
      <c r="R745" s="22"/>
      <c r="S745" s="22"/>
      <c r="T745" s="22"/>
      <c r="U745" s="22"/>
      <c r="V745" s="22"/>
      <c r="W745" s="22"/>
      <c r="X745" s="22"/>
      <c r="Y745" s="22"/>
      <c r="Z745" s="22"/>
      <c r="AA745" s="22"/>
      <c r="AB745" s="22"/>
    </row>
    <row r="746">
      <c r="A746" s="22"/>
      <c r="B746" s="22"/>
      <c r="C746" s="22"/>
      <c r="D746" s="22"/>
      <c r="E746" s="36"/>
      <c r="F746" s="22"/>
      <c r="G746" s="22"/>
      <c r="H746" s="22"/>
      <c r="I746" s="22"/>
      <c r="J746" s="22"/>
      <c r="K746" s="22"/>
      <c r="L746" s="37"/>
      <c r="M746" s="38"/>
      <c r="N746" s="38"/>
      <c r="O746" s="38"/>
      <c r="P746" s="38"/>
      <c r="Q746" s="38"/>
      <c r="R746" s="22"/>
      <c r="S746" s="22"/>
      <c r="T746" s="22"/>
      <c r="U746" s="22"/>
      <c r="V746" s="22"/>
      <c r="W746" s="22"/>
      <c r="X746" s="22"/>
      <c r="Y746" s="22"/>
      <c r="Z746" s="22"/>
      <c r="AA746" s="22"/>
      <c r="AB746" s="22"/>
    </row>
    <row r="747">
      <c r="A747" s="22"/>
      <c r="B747" s="22"/>
      <c r="C747" s="22"/>
      <c r="D747" s="22"/>
      <c r="E747" s="36"/>
      <c r="F747" s="22"/>
      <c r="G747" s="22"/>
      <c r="H747" s="22"/>
      <c r="I747" s="22"/>
      <c r="J747" s="22"/>
      <c r="K747" s="22"/>
      <c r="L747" s="37"/>
      <c r="M747" s="38"/>
      <c r="N747" s="38"/>
      <c r="O747" s="38"/>
      <c r="P747" s="38"/>
      <c r="Q747" s="38"/>
      <c r="R747" s="22"/>
      <c r="S747" s="22"/>
      <c r="T747" s="22"/>
      <c r="U747" s="22"/>
      <c r="V747" s="22"/>
      <c r="W747" s="22"/>
      <c r="X747" s="22"/>
      <c r="Y747" s="22"/>
      <c r="Z747" s="22"/>
      <c r="AA747" s="22"/>
      <c r="AB747" s="22"/>
    </row>
    <row r="748">
      <c r="A748" s="22"/>
      <c r="B748" s="22"/>
      <c r="C748" s="22"/>
      <c r="D748" s="22"/>
      <c r="E748" s="36"/>
      <c r="F748" s="22"/>
      <c r="G748" s="22"/>
      <c r="H748" s="22"/>
      <c r="I748" s="22"/>
      <c r="J748" s="22"/>
      <c r="K748" s="22"/>
      <c r="L748" s="37"/>
      <c r="M748" s="38"/>
      <c r="N748" s="38"/>
      <c r="O748" s="38"/>
      <c r="P748" s="38"/>
      <c r="Q748" s="38"/>
      <c r="R748" s="22"/>
      <c r="S748" s="22"/>
      <c r="T748" s="22"/>
      <c r="U748" s="22"/>
      <c r="V748" s="22"/>
      <c r="W748" s="22"/>
      <c r="X748" s="22"/>
      <c r="Y748" s="22"/>
      <c r="Z748" s="22"/>
      <c r="AA748" s="22"/>
      <c r="AB748" s="22"/>
    </row>
    <row r="749">
      <c r="A749" s="22"/>
      <c r="B749" s="22"/>
      <c r="C749" s="22"/>
      <c r="D749" s="22"/>
      <c r="E749" s="36"/>
      <c r="F749" s="22"/>
      <c r="G749" s="22"/>
      <c r="H749" s="22"/>
      <c r="I749" s="22"/>
      <c r="J749" s="22"/>
      <c r="K749" s="22"/>
      <c r="L749" s="37"/>
      <c r="M749" s="38"/>
      <c r="N749" s="38"/>
      <c r="O749" s="38"/>
      <c r="P749" s="38"/>
      <c r="Q749" s="38"/>
      <c r="R749" s="22"/>
      <c r="S749" s="22"/>
      <c r="T749" s="22"/>
      <c r="U749" s="22"/>
      <c r="V749" s="22"/>
      <c r="W749" s="22"/>
      <c r="X749" s="22"/>
      <c r="Y749" s="22"/>
      <c r="Z749" s="22"/>
      <c r="AA749" s="22"/>
      <c r="AB749" s="22"/>
    </row>
    <row r="750">
      <c r="A750" s="22"/>
      <c r="B750" s="22"/>
      <c r="C750" s="22"/>
      <c r="D750" s="22"/>
      <c r="E750" s="36"/>
      <c r="F750" s="22"/>
      <c r="G750" s="22"/>
      <c r="H750" s="22"/>
      <c r="I750" s="22"/>
      <c r="J750" s="22"/>
      <c r="K750" s="22"/>
      <c r="L750" s="37"/>
      <c r="M750" s="38"/>
      <c r="N750" s="38"/>
      <c r="O750" s="38"/>
      <c r="P750" s="38"/>
      <c r="Q750" s="38"/>
      <c r="R750" s="22"/>
      <c r="S750" s="22"/>
      <c r="T750" s="22"/>
      <c r="U750" s="22"/>
      <c r="V750" s="22"/>
      <c r="W750" s="22"/>
      <c r="X750" s="22"/>
      <c r="Y750" s="22"/>
      <c r="Z750" s="22"/>
      <c r="AA750" s="22"/>
      <c r="AB750" s="22"/>
    </row>
    <row r="751">
      <c r="A751" s="22"/>
      <c r="B751" s="22"/>
      <c r="C751" s="22"/>
      <c r="D751" s="22"/>
      <c r="E751" s="36"/>
      <c r="F751" s="22"/>
      <c r="G751" s="22"/>
      <c r="H751" s="22"/>
      <c r="I751" s="22"/>
      <c r="J751" s="22"/>
      <c r="K751" s="22"/>
      <c r="L751" s="37"/>
      <c r="M751" s="38"/>
      <c r="N751" s="38"/>
      <c r="O751" s="38"/>
      <c r="P751" s="38"/>
      <c r="Q751" s="38"/>
      <c r="R751" s="22"/>
      <c r="S751" s="22"/>
      <c r="T751" s="22"/>
      <c r="U751" s="22"/>
      <c r="V751" s="22"/>
      <c r="W751" s="22"/>
      <c r="X751" s="22"/>
      <c r="Y751" s="22"/>
      <c r="Z751" s="22"/>
      <c r="AA751" s="22"/>
      <c r="AB751" s="22"/>
    </row>
    <row r="752">
      <c r="A752" s="22"/>
      <c r="B752" s="22"/>
      <c r="C752" s="22"/>
      <c r="D752" s="22"/>
      <c r="E752" s="36"/>
      <c r="F752" s="22"/>
      <c r="G752" s="22"/>
      <c r="H752" s="22"/>
      <c r="I752" s="22"/>
      <c r="J752" s="22"/>
      <c r="K752" s="22"/>
      <c r="L752" s="37"/>
      <c r="M752" s="38"/>
      <c r="N752" s="38"/>
      <c r="O752" s="38"/>
      <c r="P752" s="38"/>
      <c r="Q752" s="38"/>
      <c r="R752" s="22"/>
      <c r="S752" s="22"/>
      <c r="T752" s="22"/>
      <c r="U752" s="22"/>
      <c r="V752" s="22"/>
      <c r="W752" s="22"/>
      <c r="X752" s="22"/>
      <c r="Y752" s="22"/>
      <c r="Z752" s="22"/>
      <c r="AA752" s="22"/>
      <c r="AB752" s="22"/>
    </row>
    <row r="753">
      <c r="A753" s="22"/>
      <c r="B753" s="22"/>
      <c r="C753" s="22"/>
      <c r="D753" s="22"/>
      <c r="E753" s="36"/>
      <c r="F753" s="22"/>
      <c r="G753" s="22"/>
      <c r="H753" s="22"/>
      <c r="I753" s="22"/>
      <c r="J753" s="22"/>
      <c r="K753" s="22"/>
      <c r="L753" s="37"/>
      <c r="M753" s="38"/>
      <c r="N753" s="38"/>
      <c r="O753" s="38"/>
      <c r="P753" s="38"/>
      <c r="Q753" s="38"/>
      <c r="R753" s="22"/>
      <c r="S753" s="22"/>
      <c r="T753" s="22"/>
      <c r="U753" s="22"/>
      <c r="V753" s="22"/>
      <c r="W753" s="22"/>
      <c r="X753" s="22"/>
      <c r="Y753" s="22"/>
      <c r="Z753" s="22"/>
      <c r="AA753" s="22"/>
      <c r="AB753" s="22"/>
    </row>
    <row r="754">
      <c r="A754" s="22"/>
      <c r="B754" s="22"/>
      <c r="C754" s="22"/>
      <c r="D754" s="22"/>
      <c r="E754" s="36"/>
      <c r="F754" s="22"/>
      <c r="G754" s="22"/>
      <c r="H754" s="22"/>
      <c r="I754" s="22"/>
      <c r="J754" s="22"/>
      <c r="K754" s="22"/>
      <c r="L754" s="37"/>
      <c r="M754" s="38"/>
      <c r="N754" s="38"/>
      <c r="O754" s="38"/>
      <c r="P754" s="38"/>
      <c r="Q754" s="38"/>
      <c r="R754" s="22"/>
      <c r="S754" s="22"/>
      <c r="T754" s="22"/>
      <c r="U754" s="22"/>
      <c r="V754" s="22"/>
      <c r="W754" s="22"/>
      <c r="X754" s="22"/>
      <c r="Y754" s="22"/>
      <c r="Z754" s="22"/>
      <c r="AA754" s="22"/>
      <c r="AB754" s="22"/>
    </row>
    <row r="755">
      <c r="A755" s="22"/>
      <c r="B755" s="22"/>
      <c r="C755" s="22"/>
      <c r="D755" s="22"/>
      <c r="E755" s="36"/>
      <c r="F755" s="22"/>
      <c r="G755" s="22"/>
      <c r="H755" s="22"/>
      <c r="I755" s="22"/>
      <c r="J755" s="22"/>
      <c r="K755" s="22"/>
      <c r="L755" s="37"/>
      <c r="M755" s="38"/>
      <c r="N755" s="38"/>
      <c r="O755" s="38"/>
      <c r="P755" s="38"/>
      <c r="Q755" s="38"/>
      <c r="R755" s="22"/>
      <c r="S755" s="22"/>
      <c r="T755" s="22"/>
      <c r="U755" s="22"/>
      <c r="V755" s="22"/>
      <c r="W755" s="22"/>
      <c r="X755" s="22"/>
      <c r="Y755" s="22"/>
      <c r="Z755" s="22"/>
      <c r="AA755" s="22"/>
      <c r="AB755" s="22"/>
    </row>
    <row r="756">
      <c r="A756" s="22"/>
      <c r="B756" s="22"/>
      <c r="C756" s="22"/>
      <c r="D756" s="22"/>
      <c r="E756" s="36"/>
      <c r="F756" s="22"/>
      <c r="G756" s="22"/>
      <c r="H756" s="22"/>
      <c r="I756" s="22"/>
      <c r="J756" s="22"/>
      <c r="K756" s="22"/>
      <c r="L756" s="37"/>
      <c r="M756" s="38"/>
      <c r="N756" s="38"/>
      <c r="O756" s="38"/>
      <c r="P756" s="38"/>
      <c r="Q756" s="38"/>
      <c r="R756" s="22"/>
      <c r="S756" s="22"/>
      <c r="T756" s="22"/>
      <c r="U756" s="22"/>
      <c r="V756" s="22"/>
      <c r="W756" s="22"/>
      <c r="X756" s="22"/>
      <c r="Y756" s="22"/>
      <c r="Z756" s="22"/>
      <c r="AA756" s="22"/>
      <c r="AB756" s="22"/>
    </row>
    <row r="757">
      <c r="A757" s="22"/>
      <c r="B757" s="22"/>
      <c r="C757" s="22"/>
      <c r="D757" s="22"/>
      <c r="E757" s="36"/>
      <c r="F757" s="22"/>
      <c r="G757" s="22"/>
      <c r="H757" s="22"/>
      <c r="I757" s="22"/>
      <c r="J757" s="22"/>
      <c r="K757" s="22"/>
      <c r="L757" s="37"/>
      <c r="M757" s="38"/>
      <c r="N757" s="38"/>
      <c r="O757" s="38"/>
      <c r="P757" s="38"/>
      <c r="Q757" s="38"/>
      <c r="R757" s="22"/>
      <c r="S757" s="22"/>
      <c r="T757" s="22"/>
      <c r="U757" s="22"/>
      <c r="V757" s="22"/>
      <c r="W757" s="22"/>
      <c r="X757" s="22"/>
      <c r="Y757" s="22"/>
      <c r="Z757" s="22"/>
      <c r="AA757" s="22"/>
      <c r="AB757" s="22"/>
    </row>
    <row r="758">
      <c r="A758" s="22"/>
      <c r="B758" s="22"/>
      <c r="C758" s="22"/>
      <c r="D758" s="22"/>
      <c r="E758" s="36"/>
      <c r="F758" s="22"/>
      <c r="G758" s="22"/>
      <c r="H758" s="22"/>
      <c r="I758" s="22"/>
      <c r="J758" s="22"/>
      <c r="K758" s="22"/>
      <c r="L758" s="37"/>
      <c r="M758" s="38"/>
      <c r="N758" s="38"/>
      <c r="O758" s="38"/>
      <c r="P758" s="38"/>
      <c r="Q758" s="38"/>
      <c r="R758" s="22"/>
      <c r="S758" s="22"/>
      <c r="T758" s="22"/>
      <c r="U758" s="22"/>
      <c r="V758" s="22"/>
      <c r="W758" s="22"/>
      <c r="X758" s="22"/>
      <c r="Y758" s="22"/>
      <c r="Z758" s="22"/>
      <c r="AA758" s="22"/>
      <c r="AB758" s="22"/>
    </row>
    <row r="759">
      <c r="A759" s="22"/>
      <c r="B759" s="22"/>
      <c r="C759" s="22"/>
      <c r="D759" s="22"/>
      <c r="E759" s="36"/>
      <c r="F759" s="22"/>
      <c r="G759" s="22"/>
      <c r="H759" s="22"/>
      <c r="I759" s="22"/>
      <c r="J759" s="22"/>
      <c r="K759" s="22"/>
      <c r="L759" s="37"/>
      <c r="M759" s="38"/>
      <c r="N759" s="38"/>
      <c r="O759" s="38"/>
      <c r="P759" s="38"/>
      <c r="Q759" s="38"/>
      <c r="R759" s="22"/>
      <c r="S759" s="22"/>
      <c r="T759" s="22"/>
      <c r="U759" s="22"/>
      <c r="V759" s="22"/>
      <c r="W759" s="22"/>
      <c r="X759" s="22"/>
      <c r="Y759" s="22"/>
      <c r="Z759" s="22"/>
      <c r="AA759" s="22"/>
      <c r="AB759" s="22"/>
    </row>
    <row r="760">
      <c r="A760" s="22"/>
      <c r="B760" s="22"/>
      <c r="C760" s="22"/>
      <c r="D760" s="22"/>
      <c r="E760" s="36"/>
      <c r="F760" s="22"/>
      <c r="G760" s="22"/>
      <c r="H760" s="22"/>
      <c r="I760" s="22"/>
      <c r="J760" s="22"/>
      <c r="K760" s="22"/>
      <c r="L760" s="37"/>
      <c r="M760" s="38"/>
      <c r="N760" s="38"/>
      <c r="O760" s="38"/>
      <c r="P760" s="38"/>
      <c r="Q760" s="38"/>
      <c r="R760" s="22"/>
      <c r="S760" s="22"/>
      <c r="T760" s="22"/>
      <c r="U760" s="22"/>
      <c r="V760" s="22"/>
      <c r="W760" s="22"/>
      <c r="X760" s="22"/>
      <c r="Y760" s="22"/>
      <c r="Z760" s="22"/>
      <c r="AA760" s="22"/>
      <c r="AB760" s="22"/>
    </row>
    <row r="761">
      <c r="A761" s="22"/>
      <c r="B761" s="22"/>
      <c r="C761" s="22"/>
      <c r="D761" s="22"/>
      <c r="E761" s="36"/>
      <c r="F761" s="22"/>
      <c r="G761" s="22"/>
      <c r="H761" s="22"/>
      <c r="I761" s="22"/>
      <c r="J761" s="22"/>
      <c r="K761" s="22"/>
      <c r="L761" s="37"/>
      <c r="M761" s="38"/>
      <c r="N761" s="38"/>
      <c r="O761" s="38"/>
      <c r="P761" s="38"/>
      <c r="Q761" s="38"/>
      <c r="R761" s="22"/>
      <c r="S761" s="22"/>
      <c r="T761" s="22"/>
      <c r="U761" s="22"/>
      <c r="V761" s="22"/>
      <c r="W761" s="22"/>
      <c r="X761" s="22"/>
      <c r="Y761" s="22"/>
      <c r="Z761" s="22"/>
      <c r="AA761" s="22"/>
      <c r="AB761" s="22"/>
    </row>
    <row r="762">
      <c r="A762" s="22"/>
      <c r="B762" s="22"/>
      <c r="C762" s="22"/>
      <c r="D762" s="22"/>
      <c r="E762" s="36"/>
      <c r="F762" s="22"/>
      <c r="G762" s="22"/>
      <c r="H762" s="22"/>
      <c r="I762" s="22"/>
      <c r="J762" s="22"/>
      <c r="K762" s="22"/>
      <c r="L762" s="37"/>
      <c r="M762" s="38"/>
      <c r="N762" s="38"/>
      <c r="O762" s="38"/>
      <c r="P762" s="38"/>
      <c r="Q762" s="38"/>
      <c r="R762" s="22"/>
      <c r="S762" s="22"/>
      <c r="T762" s="22"/>
      <c r="U762" s="22"/>
      <c r="V762" s="22"/>
      <c r="W762" s="22"/>
      <c r="X762" s="22"/>
      <c r="Y762" s="22"/>
      <c r="Z762" s="22"/>
      <c r="AA762" s="22"/>
      <c r="AB762" s="22"/>
    </row>
    <row r="763">
      <c r="A763" s="22"/>
      <c r="B763" s="22"/>
      <c r="C763" s="22"/>
      <c r="D763" s="22"/>
      <c r="E763" s="36"/>
      <c r="F763" s="22"/>
      <c r="G763" s="22"/>
      <c r="H763" s="22"/>
      <c r="I763" s="22"/>
      <c r="J763" s="22"/>
      <c r="K763" s="22"/>
      <c r="L763" s="37"/>
      <c r="M763" s="38"/>
      <c r="N763" s="38"/>
      <c r="O763" s="38"/>
      <c r="P763" s="38"/>
      <c r="Q763" s="38"/>
      <c r="R763" s="22"/>
      <c r="S763" s="22"/>
      <c r="T763" s="22"/>
      <c r="U763" s="22"/>
      <c r="V763" s="22"/>
      <c r="W763" s="22"/>
      <c r="X763" s="22"/>
      <c r="Y763" s="22"/>
      <c r="Z763" s="22"/>
      <c r="AA763" s="22"/>
      <c r="AB763" s="22"/>
    </row>
    <row r="764">
      <c r="A764" s="22"/>
      <c r="B764" s="22"/>
      <c r="C764" s="22"/>
      <c r="D764" s="22"/>
      <c r="E764" s="36"/>
      <c r="F764" s="22"/>
      <c r="G764" s="22"/>
      <c r="H764" s="22"/>
      <c r="I764" s="22"/>
      <c r="J764" s="22"/>
      <c r="K764" s="22"/>
      <c r="L764" s="37"/>
      <c r="M764" s="38"/>
      <c r="N764" s="38"/>
      <c r="O764" s="38"/>
      <c r="P764" s="38"/>
      <c r="Q764" s="38"/>
      <c r="R764" s="22"/>
      <c r="S764" s="22"/>
      <c r="T764" s="22"/>
      <c r="U764" s="22"/>
      <c r="V764" s="22"/>
      <c r="W764" s="22"/>
      <c r="X764" s="22"/>
      <c r="Y764" s="22"/>
      <c r="Z764" s="22"/>
      <c r="AA764" s="22"/>
      <c r="AB764" s="22"/>
    </row>
    <row r="765">
      <c r="A765" s="22"/>
      <c r="B765" s="22"/>
      <c r="C765" s="22"/>
      <c r="D765" s="22"/>
      <c r="E765" s="36"/>
      <c r="F765" s="22"/>
      <c r="G765" s="22"/>
      <c r="H765" s="22"/>
      <c r="I765" s="22"/>
      <c r="J765" s="22"/>
      <c r="K765" s="22"/>
      <c r="L765" s="37"/>
      <c r="M765" s="38"/>
      <c r="N765" s="38"/>
      <c r="O765" s="38"/>
      <c r="P765" s="38"/>
      <c r="Q765" s="38"/>
      <c r="R765" s="22"/>
      <c r="S765" s="22"/>
      <c r="T765" s="22"/>
      <c r="U765" s="22"/>
      <c r="V765" s="22"/>
      <c r="W765" s="22"/>
      <c r="X765" s="22"/>
      <c r="Y765" s="22"/>
      <c r="Z765" s="22"/>
      <c r="AA765" s="22"/>
      <c r="AB765" s="22"/>
    </row>
    <row r="766">
      <c r="A766" s="22"/>
      <c r="B766" s="22"/>
      <c r="C766" s="22"/>
      <c r="D766" s="22"/>
      <c r="E766" s="36"/>
      <c r="F766" s="22"/>
      <c r="G766" s="22"/>
      <c r="H766" s="22"/>
      <c r="I766" s="22"/>
      <c r="J766" s="22"/>
      <c r="K766" s="22"/>
      <c r="L766" s="37"/>
      <c r="M766" s="38"/>
      <c r="N766" s="38"/>
      <c r="O766" s="38"/>
      <c r="P766" s="38"/>
      <c r="Q766" s="38"/>
      <c r="R766" s="22"/>
      <c r="S766" s="22"/>
      <c r="T766" s="22"/>
      <c r="U766" s="22"/>
      <c r="V766" s="22"/>
      <c r="W766" s="22"/>
      <c r="X766" s="22"/>
      <c r="Y766" s="22"/>
      <c r="Z766" s="22"/>
      <c r="AA766" s="22"/>
      <c r="AB766" s="22"/>
    </row>
    <row r="767">
      <c r="A767" s="22"/>
      <c r="B767" s="22"/>
      <c r="C767" s="22"/>
      <c r="D767" s="22"/>
      <c r="E767" s="36"/>
      <c r="F767" s="22"/>
      <c r="G767" s="22"/>
      <c r="H767" s="22"/>
      <c r="I767" s="22"/>
      <c r="J767" s="22"/>
      <c r="K767" s="22"/>
      <c r="L767" s="37"/>
      <c r="M767" s="38"/>
      <c r="N767" s="38"/>
      <c r="O767" s="38"/>
      <c r="P767" s="38"/>
      <c r="Q767" s="38"/>
      <c r="R767" s="22"/>
      <c r="S767" s="22"/>
      <c r="T767" s="22"/>
      <c r="U767" s="22"/>
      <c r="V767" s="22"/>
      <c r="W767" s="22"/>
      <c r="X767" s="22"/>
      <c r="Y767" s="22"/>
      <c r="Z767" s="22"/>
      <c r="AA767" s="22"/>
      <c r="AB767" s="22"/>
    </row>
    <row r="768">
      <c r="A768" s="22"/>
      <c r="B768" s="22"/>
      <c r="C768" s="22"/>
      <c r="D768" s="22"/>
      <c r="E768" s="36"/>
      <c r="F768" s="22"/>
      <c r="G768" s="22"/>
      <c r="H768" s="22"/>
      <c r="I768" s="22"/>
      <c r="J768" s="22"/>
      <c r="K768" s="22"/>
      <c r="L768" s="37"/>
      <c r="M768" s="38"/>
      <c r="N768" s="38"/>
      <c r="O768" s="38"/>
      <c r="P768" s="38"/>
      <c r="Q768" s="38"/>
      <c r="R768" s="22"/>
      <c r="S768" s="22"/>
      <c r="T768" s="22"/>
      <c r="U768" s="22"/>
      <c r="V768" s="22"/>
      <c r="W768" s="22"/>
      <c r="X768" s="22"/>
      <c r="Y768" s="22"/>
      <c r="Z768" s="22"/>
      <c r="AA768" s="22"/>
      <c r="AB768" s="22"/>
    </row>
    <row r="769">
      <c r="A769" s="22"/>
      <c r="B769" s="22"/>
      <c r="C769" s="22"/>
      <c r="D769" s="22"/>
      <c r="E769" s="36"/>
      <c r="F769" s="22"/>
      <c r="G769" s="22"/>
      <c r="H769" s="22"/>
      <c r="I769" s="22"/>
      <c r="J769" s="22"/>
      <c r="K769" s="22"/>
      <c r="L769" s="37"/>
      <c r="M769" s="38"/>
      <c r="N769" s="38"/>
      <c r="O769" s="38"/>
      <c r="P769" s="38"/>
      <c r="Q769" s="38"/>
      <c r="R769" s="22"/>
      <c r="S769" s="22"/>
      <c r="T769" s="22"/>
      <c r="U769" s="22"/>
      <c r="V769" s="22"/>
      <c r="W769" s="22"/>
      <c r="X769" s="22"/>
      <c r="Y769" s="22"/>
      <c r="Z769" s="22"/>
      <c r="AA769" s="22"/>
      <c r="AB769" s="22"/>
    </row>
    <row r="770">
      <c r="A770" s="22"/>
      <c r="B770" s="22"/>
      <c r="C770" s="22"/>
      <c r="D770" s="22"/>
      <c r="E770" s="36"/>
      <c r="F770" s="22"/>
      <c r="G770" s="22"/>
      <c r="H770" s="22"/>
      <c r="I770" s="22"/>
      <c r="J770" s="22"/>
      <c r="K770" s="22"/>
      <c r="L770" s="37"/>
      <c r="M770" s="38"/>
      <c r="N770" s="38"/>
      <c r="O770" s="38"/>
      <c r="P770" s="38"/>
      <c r="Q770" s="38"/>
      <c r="R770" s="22"/>
      <c r="S770" s="22"/>
      <c r="T770" s="22"/>
      <c r="U770" s="22"/>
      <c r="V770" s="22"/>
      <c r="W770" s="22"/>
      <c r="X770" s="22"/>
      <c r="Y770" s="22"/>
      <c r="Z770" s="22"/>
      <c r="AA770" s="22"/>
      <c r="AB770" s="22"/>
    </row>
    <row r="771">
      <c r="A771" s="22"/>
      <c r="B771" s="22"/>
      <c r="C771" s="22"/>
      <c r="D771" s="22"/>
      <c r="E771" s="36"/>
      <c r="F771" s="22"/>
      <c r="G771" s="22"/>
      <c r="H771" s="22"/>
      <c r="I771" s="22"/>
      <c r="J771" s="22"/>
      <c r="K771" s="22"/>
      <c r="L771" s="37"/>
      <c r="M771" s="38"/>
      <c r="N771" s="38"/>
      <c r="O771" s="38"/>
      <c r="P771" s="38"/>
      <c r="Q771" s="38"/>
      <c r="R771" s="22"/>
      <c r="S771" s="22"/>
      <c r="T771" s="22"/>
      <c r="U771" s="22"/>
      <c r="V771" s="22"/>
      <c r="W771" s="22"/>
      <c r="X771" s="22"/>
      <c r="Y771" s="22"/>
      <c r="Z771" s="22"/>
      <c r="AA771" s="22"/>
      <c r="AB771" s="22"/>
    </row>
    <row r="772">
      <c r="A772" s="22"/>
      <c r="B772" s="22"/>
      <c r="C772" s="22"/>
      <c r="D772" s="22"/>
      <c r="E772" s="36"/>
      <c r="F772" s="22"/>
      <c r="G772" s="22"/>
      <c r="H772" s="22"/>
      <c r="I772" s="22"/>
      <c r="J772" s="22"/>
      <c r="K772" s="22"/>
      <c r="L772" s="37"/>
      <c r="M772" s="38"/>
      <c r="N772" s="38"/>
      <c r="O772" s="38"/>
      <c r="P772" s="38"/>
      <c r="Q772" s="38"/>
      <c r="R772" s="22"/>
      <c r="S772" s="22"/>
      <c r="T772" s="22"/>
      <c r="U772" s="22"/>
      <c r="V772" s="22"/>
      <c r="W772" s="22"/>
      <c r="X772" s="22"/>
      <c r="Y772" s="22"/>
      <c r="Z772" s="22"/>
      <c r="AA772" s="22"/>
      <c r="AB772" s="22"/>
    </row>
    <row r="773">
      <c r="A773" s="22"/>
      <c r="B773" s="22"/>
      <c r="C773" s="22"/>
      <c r="D773" s="22"/>
      <c r="E773" s="36"/>
      <c r="F773" s="22"/>
      <c r="G773" s="22"/>
      <c r="H773" s="22"/>
      <c r="I773" s="22"/>
      <c r="J773" s="22"/>
      <c r="K773" s="22"/>
      <c r="L773" s="37"/>
      <c r="M773" s="38"/>
      <c r="N773" s="38"/>
      <c r="O773" s="38"/>
      <c r="P773" s="38"/>
      <c r="Q773" s="38"/>
      <c r="R773" s="22"/>
      <c r="S773" s="22"/>
      <c r="T773" s="22"/>
      <c r="U773" s="22"/>
      <c r="V773" s="22"/>
      <c r="W773" s="22"/>
      <c r="X773" s="22"/>
      <c r="Y773" s="22"/>
      <c r="Z773" s="22"/>
      <c r="AA773" s="22"/>
      <c r="AB773" s="22"/>
    </row>
    <row r="774">
      <c r="A774" s="22"/>
      <c r="B774" s="22"/>
      <c r="C774" s="22"/>
      <c r="D774" s="22"/>
      <c r="E774" s="36"/>
      <c r="F774" s="22"/>
      <c r="G774" s="22"/>
      <c r="H774" s="22"/>
      <c r="I774" s="22"/>
      <c r="J774" s="22"/>
      <c r="K774" s="22"/>
      <c r="L774" s="37"/>
      <c r="M774" s="38"/>
      <c r="N774" s="38"/>
      <c r="O774" s="38"/>
      <c r="P774" s="38"/>
      <c r="Q774" s="38"/>
      <c r="R774" s="22"/>
      <c r="S774" s="22"/>
      <c r="T774" s="22"/>
      <c r="U774" s="22"/>
      <c r="V774" s="22"/>
      <c r="W774" s="22"/>
      <c r="X774" s="22"/>
      <c r="Y774" s="22"/>
      <c r="Z774" s="22"/>
      <c r="AA774" s="22"/>
      <c r="AB774" s="22"/>
    </row>
    <row r="775">
      <c r="A775" s="22"/>
      <c r="B775" s="22"/>
      <c r="C775" s="22"/>
      <c r="D775" s="22"/>
      <c r="E775" s="36"/>
      <c r="F775" s="22"/>
      <c r="G775" s="22"/>
      <c r="H775" s="22"/>
      <c r="I775" s="22"/>
      <c r="J775" s="22"/>
      <c r="K775" s="22"/>
      <c r="L775" s="37"/>
      <c r="M775" s="38"/>
      <c r="N775" s="38"/>
      <c r="O775" s="38"/>
      <c r="P775" s="38"/>
      <c r="Q775" s="38"/>
      <c r="R775" s="22"/>
      <c r="S775" s="22"/>
      <c r="T775" s="22"/>
      <c r="U775" s="22"/>
      <c r="V775" s="22"/>
      <c r="W775" s="22"/>
      <c r="X775" s="22"/>
      <c r="Y775" s="22"/>
      <c r="Z775" s="22"/>
      <c r="AA775" s="22"/>
      <c r="AB775" s="22"/>
    </row>
    <row r="776">
      <c r="A776" s="22"/>
      <c r="B776" s="22"/>
      <c r="C776" s="22"/>
      <c r="D776" s="22"/>
      <c r="E776" s="36"/>
      <c r="F776" s="22"/>
      <c r="G776" s="22"/>
      <c r="H776" s="22"/>
      <c r="I776" s="22"/>
      <c r="J776" s="22"/>
      <c r="K776" s="22"/>
      <c r="L776" s="37"/>
      <c r="M776" s="38"/>
      <c r="N776" s="38"/>
      <c r="O776" s="38"/>
      <c r="P776" s="38"/>
      <c r="Q776" s="38"/>
      <c r="R776" s="22"/>
      <c r="S776" s="22"/>
      <c r="T776" s="22"/>
      <c r="U776" s="22"/>
      <c r="V776" s="22"/>
      <c r="W776" s="22"/>
      <c r="X776" s="22"/>
      <c r="Y776" s="22"/>
      <c r="Z776" s="22"/>
      <c r="AA776" s="22"/>
      <c r="AB776" s="22"/>
    </row>
    <row r="777">
      <c r="A777" s="22"/>
      <c r="B777" s="22"/>
      <c r="C777" s="22"/>
      <c r="D777" s="22"/>
      <c r="E777" s="36"/>
      <c r="F777" s="22"/>
      <c r="G777" s="22"/>
      <c r="H777" s="22"/>
      <c r="I777" s="22"/>
      <c r="J777" s="22"/>
      <c r="K777" s="22"/>
      <c r="L777" s="37"/>
      <c r="M777" s="38"/>
      <c r="N777" s="38"/>
      <c r="O777" s="38"/>
      <c r="P777" s="38"/>
      <c r="Q777" s="38"/>
      <c r="R777" s="22"/>
      <c r="S777" s="22"/>
      <c r="T777" s="22"/>
      <c r="U777" s="22"/>
      <c r="V777" s="22"/>
      <c r="W777" s="22"/>
      <c r="X777" s="22"/>
      <c r="Y777" s="22"/>
      <c r="Z777" s="22"/>
      <c r="AA777" s="22"/>
      <c r="AB777" s="22"/>
    </row>
    <row r="778">
      <c r="A778" s="22"/>
      <c r="B778" s="22"/>
      <c r="C778" s="22"/>
      <c r="D778" s="22"/>
      <c r="E778" s="36"/>
      <c r="F778" s="22"/>
      <c r="G778" s="22"/>
      <c r="H778" s="22"/>
      <c r="I778" s="22"/>
      <c r="J778" s="22"/>
      <c r="K778" s="22"/>
      <c r="L778" s="37"/>
      <c r="M778" s="38"/>
      <c r="N778" s="38"/>
      <c r="O778" s="38"/>
      <c r="P778" s="38"/>
      <c r="Q778" s="38"/>
      <c r="R778" s="22"/>
      <c r="S778" s="22"/>
      <c r="T778" s="22"/>
      <c r="U778" s="22"/>
      <c r="V778" s="22"/>
      <c r="W778" s="22"/>
      <c r="X778" s="22"/>
      <c r="Y778" s="22"/>
      <c r="Z778" s="22"/>
      <c r="AA778" s="22"/>
      <c r="AB778" s="22"/>
    </row>
    <row r="779">
      <c r="A779" s="22"/>
      <c r="B779" s="22"/>
      <c r="C779" s="22"/>
      <c r="D779" s="22"/>
      <c r="E779" s="36"/>
      <c r="F779" s="22"/>
      <c r="G779" s="22"/>
      <c r="H779" s="22"/>
      <c r="I779" s="22"/>
      <c r="J779" s="22"/>
      <c r="K779" s="22"/>
      <c r="L779" s="37"/>
      <c r="M779" s="38"/>
      <c r="N779" s="38"/>
      <c r="O779" s="38"/>
      <c r="P779" s="38"/>
      <c r="Q779" s="38"/>
      <c r="R779" s="22"/>
      <c r="S779" s="22"/>
      <c r="T779" s="22"/>
      <c r="U779" s="22"/>
      <c r="V779" s="22"/>
      <c r="W779" s="22"/>
      <c r="X779" s="22"/>
      <c r="Y779" s="22"/>
      <c r="Z779" s="22"/>
      <c r="AA779" s="22"/>
      <c r="AB779" s="22"/>
    </row>
    <row r="780">
      <c r="A780" s="22"/>
      <c r="B780" s="22"/>
      <c r="C780" s="22"/>
      <c r="D780" s="22"/>
      <c r="E780" s="36"/>
      <c r="F780" s="22"/>
      <c r="G780" s="22"/>
      <c r="H780" s="22"/>
      <c r="I780" s="22"/>
      <c r="J780" s="22"/>
      <c r="K780" s="22"/>
      <c r="L780" s="37"/>
      <c r="M780" s="38"/>
      <c r="N780" s="38"/>
      <c r="O780" s="38"/>
      <c r="P780" s="38"/>
      <c r="Q780" s="38"/>
      <c r="R780" s="22"/>
      <c r="S780" s="22"/>
      <c r="T780" s="22"/>
      <c r="U780" s="22"/>
      <c r="V780" s="22"/>
      <c r="W780" s="22"/>
      <c r="X780" s="22"/>
      <c r="Y780" s="22"/>
      <c r="Z780" s="22"/>
      <c r="AA780" s="22"/>
      <c r="AB780" s="22"/>
    </row>
    <row r="781">
      <c r="A781" s="22"/>
      <c r="B781" s="22"/>
      <c r="C781" s="22"/>
      <c r="D781" s="22"/>
      <c r="E781" s="36"/>
      <c r="F781" s="22"/>
      <c r="G781" s="22"/>
      <c r="H781" s="22"/>
      <c r="I781" s="22"/>
      <c r="J781" s="22"/>
      <c r="K781" s="22"/>
      <c r="L781" s="37"/>
      <c r="M781" s="38"/>
      <c r="N781" s="38"/>
      <c r="O781" s="38"/>
      <c r="P781" s="38"/>
      <c r="Q781" s="38"/>
      <c r="R781" s="22"/>
      <c r="S781" s="22"/>
      <c r="T781" s="22"/>
      <c r="U781" s="22"/>
      <c r="V781" s="22"/>
      <c r="W781" s="22"/>
      <c r="X781" s="22"/>
      <c r="Y781" s="22"/>
      <c r="Z781" s="22"/>
      <c r="AA781" s="22"/>
      <c r="AB781" s="22"/>
    </row>
    <row r="782">
      <c r="A782" s="22"/>
      <c r="B782" s="22"/>
      <c r="C782" s="22"/>
      <c r="D782" s="22"/>
      <c r="E782" s="36"/>
      <c r="F782" s="22"/>
      <c r="G782" s="22"/>
      <c r="H782" s="22"/>
      <c r="I782" s="22"/>
      <c r="J782" s="22"/>
      <c r="K782" s="22"/>
      <c r="L782" s="37"/>
      <c r="M782" s="38"/>
      <c r="N782" s="38"/>
      <c r="O782" s="38"/>
      <c r="P782" s="38"/>
      <c r="Q782" s="38"/>
      <c r="R782" s="22"/>
      <c r="S782" s="22"/>
      <c r="T782" s="22"/>
      <c r="U782" s="22"/>
      <c r="V782" s="22"/>
      <c r="W782" s="22"/>
      <c r="X782" s="22"/>
      <c r="Y782" s="22"/>
      <c r="Z782" s="22"/>
      <c r="AA782" s="22"/>
      <c r="AB782" s="22"/>
    </row>
    <row r="783">
      <c r="A783" s="22"/>
      <c r="B783" s="22"/>
      <c r="C783" s="22"/>
      <c r="D783" s="22"/>
      <c r="E783" s="36"/>
      <c r="F783" s="22"/>
      <c r="G783" s="22"/>
      <c r="H783" s="22"/>
      <c r="I783" s="22"/>
      <c r="J783" s="22"/>
      <c r="K783" s="22"/>
      <c r="L783" s="37"/>
      <c r="M783" s="38"/>
      <c r="N783" s="38"/>
      <c r="O783" s="38"/>
      <c r="P783" s="38"/>
      <c r="Q783" s="38"/>
      <c r="R783" s="22"/>
      <c r="S783" s="22"/>
      <c r="T783" s="22"/>
      <c r="U783" s="22"/>
      <c r="V783" s="22"/>
      <c r="W783" s="22"/>
      <c r="X783" s="22"/>
      <c r="Y783" s="22"/>
      <c r="Z783" s="22"/>
      <c r="AA783" s="22"/>
      <c r="AB783" s="22"/>
    </row>
    <row r="784">
      <c r="A784" s="22"/>
      <c r="B784" s="22"/>
      <c r="C784" s="22"/>
      <c r="D784" s="22"/>
      <c r="E784" s="36"/>
      <c r="F784" s="22"/>
      <c r="G784" s="22"/>
      <c r="H784" s="22"/>
      <c r="I784" s="22"/>
      <c r="J784" s="22"/>
      <c r="K784" s="22"/>
      <c r="L784" s="37"/>
      <c r="M784" s="38"/>
      <c r="N784" s="38"/>
      <c r="O784" s="38"/>
      <c r="P784" s="38"/>
      <c r="Q784" s="38"/>
      <c r="R784" s="22"/>
      <c r="S784" s="22"/>
      <c r="T784" s="22"/>
      <c r="U784" s="22"/>
      <c r="V784" s="22"/>
      <c r="W784" s="22"/>
      <c r="X784" s="22"/>
      <c r="Y784" s="22"/>
      <c r="Z784" s="22"/>
      <c r="AA784" s="22"/>
      <c r="AB784" s="22"/>
    </row>
    <row r="785">
      <c r="A785" s="22"/>
      <c r="B785" s="22"/>
      <c r="C785" s="22"/>
      <c r="D785" s="22"/>
      <c r="E785" s="36"/>
      <c r="F785" s="22"/>
      <c r="G785" s="22"/>
      <c r="H785" s="22"/>
      <c r="I785" s="22"/>
      <c r="J785" s="22"/>
      <c r="K785" s="22"/>
      <c r="L785" s="37"/>
      <c r="M785" s="38"/>
      <c r="N785" s="38"/>
      <c r="O785" s="38"/>
      <c r="P785" s="38"/>
      <c r="Q785" s="38"/>
      <c r="R785" s="22"/>
      <c r="S785" s="22"/>
      <c r="T785" s="22"/>
      <c r="U785" s="22"/>
      <c r="V785" s="22"/>
      <c r="W785" s="22"/>
      <c r="X785" s="22"/>
      <c r="Y785" s="22"/>
      <c r="Z785" s="22"/>
      <c r="AA785" s="22"/>
      <c r="AB785" s="22"/>
    </row>
    <row r="786">
      <c r="A786" s="22"/>
      <c r="B786" s="22"/>
      <c r="C786" s="22"/>
      <c r="D786" s="22"/>
      <c r="E786" s="36"/>
      <c r="F786" s="22"/>
      <c r="G786" s="22"/>
      <c r="H786" s="22"/>
      <c r="I786" s="22"/>
      <c r="J786" s="22"/>
      <c r="K786" s="22"/>
      <c r="L786" s="37"/>
      <c r="M786" s="38"/>
      <c r="N786" s="38"/>
      <c r="O786" s="38"/>
      <c r="P786" s="38"/>
      <c r="Q786" s="38"/>
      <c r="R786" s="22"/>
      <c r="S786" s="22"/>
      <c r="T786" s="22"/>
      <c r="U786" s="22"/>
      <c r="V786" s="22"/>
      <c r="W786" s="22"/>
      <c r="X786" s="22"/>
      <c r="Y786" s="22"/>
      <c r="Z786" s="22"/>
      <c r="AA786" s="22"/>
      <c r="AB786" s="22"/>
    </row>
    <row r="787">
      <c r="A787" s="22"/>
      <c r="B787" s="22"/>
      <c r="C787" s="22"/>
      <c r="D787" s="22"/>
      <c r="E787" s="36"/>
      <c r="F787" s="22"/>
      <c r="G787" s="22"/>
      <c r="H787" s="22"/>
      <c r="I787" s="22"/>
      <c r="J787" s="22"/>
      <c r="K787" s="22"/>
      <c r="L787" s="37"/>
      <c r="M787" s="38"/>
      <c r="N787" s="38"/>
      <c r="O787" s="38"/>
      <c r="P787" s="38"/>
      <c r="Q787" s="38"/>
      <c r="R787" s="22"/>
      <c r="S787" s="22"/>
      <c r="T787" s="22"/>
      <c r="U787" s="22"/>
      <c r="V787" s="22"/>
      <c r="W787" s="22"/>
      <c r="X787" s="22"/>
      <c r="Y787" s="22"/>
      <c r="Z787" s="22"/>
      <c r="AA787" s="22"/>
      <c r="AB787" s="22"/>
    </row>
    <row r="788">
      <c r="A788" s="22"/>
      <c r="B788" s="22"/>
      <c r="C788" s="22"/>
      <c r="D788" s="22"/>
      <c r="E788" s="36"/>
      <c r="F788" s="22"/>
      <c r="G788" s="22"/>
      <c r="H788" s="22"/>
      <c r="I788" s="22"/>
      <c r="J788" s="22"/>
      <c r="K788" s="22"/>
      <c r="L788" s="37"/>
      <c r="M788" s="38"/>
      <c r="N788" s="38"/>
      <c r="O788" s="38"/>
      <c r="P788" s="38"/>
      <c r="Q788" s="38"/>
      <c r="R788" s="22"/>
      <c r="S788" s="22"/>
      <c r="T788" s="22"/>
      <c r="U788" s="22"/>
      <c r="V788" s="22"/>
      <c r="W788" s="22"/>
      <c r="X788" s="22"/>
      <c r="Y788" s="22"/>
      <c r="Z788" s="22"/>
      <c r="AA788" s="22"/>
      <c r="AB788" s="22"/>
    </row>
    <row r="789">
      <c r="A789" s="22"/>
      <c r="B789" s="22"/>
      <c r="C789" s="22"/>
      <c r="D789" s="22"/>
      <c r="E789" s="36"/>
      <c r="F789" s="22"/>
      <c r="G789" s="22"/>
      <c r="H789" s="22"/>
      <c r="I789" s="22"/>
      <c r="J789" s="22"/>
      <c r="K789" s="22"/>
      <c r="L789" s="37"/>
      <c r="M789" s="38"/>
      <c r="N789" s="38"/>
      <c r="O789" s="38"/>
      <c r="P789" s="38"/>
      <c r="Q789" s="38"/>
      <c r="R789" s="22"/>
      <c r="S789" s="22"/>
      <c r="T789" s="22"/>
      <c r="U789" s="22"/>
      <c r="V789" s="22"/>
      <c r="W789" s="22"/>
      <c r="X789" s="22"/>
      <c r="Y789" s="22"/>
      <c r="Z789" s="22"/>
      <c r="AA789" s="22"/>
      <c r="AB789" s="22"/>
    </row>
    <row r="790">
      <c r="A790" s="22"/>
      <c r="B790" s="22"/>
      <c r="C790" s="22"/>
      <c r="D790" s="22"/>
      <c r="E790" s="36"/>
      <c r="F790" s="22"/>
      <c r="G790" s="22"/>
      <c r="H790" s="22"/>
      <c r="I790" s="22"/>
      <c r="J790" s="22"/>
      <c r="K790" s="22"/>
      <c r="L790" s="37"/>
      <c r="M790" s="38"/>
      <c r="N790" s="38"/>
      <c r="O790" s="38"/>
      <c r="P790" s="38"/>
      <c r="Q790" s="38"/>
      <c r="R790" s="22"/>
      <c r="S790" s="22"/>
      <c r="T790" s="22"/>
      <c r="U790" s="22"/>
      <c r="V790" s="22"/>
      <c r="W790" s="22"/>
      <c r="X790" s="22"/>
      <c r="Y790" s="22"/>
      <c r="Z790" s="22"/>
      <c r="AA790" s="22"/>
      <c r="AB790" s="22"/>
    </row>
    <row r="791">
      <c r="A791" s="22"/>
      <c r="B791" s="22"/>
      <c r="C791" s="22"/>
      <c r="D791" s="22"/>
      <c r="E791" s="36"/>
      <c r="F791" s="22"/>
      <c r="G791" s="22"/>
      <c r="H791" s="22"/>
      <c r="I791" s="22"/>
      <c r="J791" s="22"/>
      <c r="K791" s="22"/>
      <c r="L791" s="37"/>
      <c r="M791" s="38"/>
      <c r="N791" s="38"/>
      <c r="O791" s="38"/>
      <c r="P791" s="38"/>
      <c r="Q791" s="38"/>
      <c r="R791" s="22"/>
      <c r="S791" s="22"/>
      <c r="T791" s="22"/>
      <c r="U791" s="22"/>
      <c r="V791" s="22"/>
      <c r="W791" s="22"/>
      <c r="X791" s="22"/>
      <c r="Y791" s="22"/>
      <c r="Z791" s="22"/>
      <c r="AA791" s="22"/>
      <c r="AB791" s="22"/>
    </row>
    <row r="792">
      <c r="A792" s="22"/>
      <c r="B792" s="22"/>
      <c r="C792" s="22"/>
      <c r="D792" s="22"/>
      <c r="E792" s="36"/>
      <c r="F792" s="22"/>
      <c r="G792" s="22"/>
      <c r="H792" s="22"/>
      <c r="I792" s="22"/>
      <c r="J792" s="22"/>
      <c r="K792" s="22"/>
      <c r="L792" s="37"/>
      <c r="M792" s="38"/>
      <c r="N792" s="38"/>
      <c r="O792" s="38"/>
      <c r="P792" s="38"/>
      <c r="Q792" s="38"/>
      <c r="R792" s="22"/>
      <c r="S792" s="22"/>
      <c r="T792" s="22"/>
      <c r="U792" s="22"/>
      <c r="V792" s="22"/>
      <c r="W792" s="22"/>
      <c r="X792" s="22"/>
      <c r="Y792" s="22"/>
      <c r="Z792" s="22"/>
      <c r="AA792" s="22"/>
      <c r="AB792" s="22"/>
    </row>
    <row r="793">
      <c r="A793" s="22"/>
      <c r="B793" s="22"/>
      <c r="C793" s="22"/>
      <c r="D793" s="22"/>
      <c r="E793" s="36"/>
      <c r="F793" s="22"/>
      <c r="G793" s="22"/>
      <c r="H793" s="22"/>
      <c r="I793" s="22"/>
      <c r="J793" s="22"/>
      <c r="K793" s="22"/>
      <c r="L793" s="37"/>
      <c r="M793" s="38"/>
      <c r="N793" s="38"/>
      <c r="O793" s="38"/>
      <c r="P793" s="38"/>
      <c r="Q793" s="38"/>
      <c r="R793" s="22"/>
      <c r="S793" s="22"/>
      <c r="T793" s="22"/>
      <c r="U793" s="22"/>
      <c r="V793" s="22"/>
      <c r="W793" s="22"/>
      <c r="X793" s="22"/>
      <c r="Y793" s="22"/>
      <c r="Z793" s="22"/>
      <c r="AA793" s="22"/>
      <c r="AB793" s="22"/>
    </row>
    <row r="794">
      <c r="A794" s="22"/>
      <c r="B794" s="22"/>
      <c r="C794" s="22"/>
      <c r="D794" s="22"/>
      <c r="E794" s="36"/>
      <c r="F794" s="22"/>
      <c r="G794" s="22"/>
      <c r="H794" s="22"/>
      <c r="I794" s="22"/>
      <c r="J794" s="22"/>
      <c r="K794" s="22"/>
      <c r="L794" s="37"/>
      <c r="M794" s="38"/>
      <c r="N794" s="38"/>
      <c r="O794" s="38"/>
      <c r="P794" s="38"/>
      <c r="Q794" s="38"/>
      <c r="R794" s="22"/>
      <c r="S794" s="22"/>
      <c r="T794" s="22"/>
      <c r="U794" s="22"/>
      <c r="V794" s="22"/>
      <c r="W794" s="22"/>
      <c r="X794" s="22"/>
      <c r="Y794" s="22"/>
      <c r="Z794" s="22"/>
      <c r="AA794" s="22"/>
      <c r="AB794" s="22"/>
    </row>
    <row r="795">
      <c r="A795" s="22"/>
      <c r="B795" s="22"/>
      <c r="C795" s="22"/>
      <c r="D795" s="22"/>
      <c r="E795" s="36"/>
      <c r="F795" s="22"/>
      <c r="G795" s="22"/>
      <c r="H795" s="22"/>
      <c r="I795" s="22"/>
      <c r="J795" s="22"/>
      <c r="K795" s="22"/>
      <c r="L795" s="37"/>
      <c r="M795" s="38"/>
      <c r="N795" s="38"/>
      <c r="O795" s="38"/>
      <c r="P795" s="38"/>
      <c r="Q795" s="38"/>
      <c r="R795" s="22"/>
      <c r="S795" s="22"/>
      <c r="T795" s="22"/>
      <c r="U795" s="22"/>
      <c r="V795" s="22"/>
      <c r="W795" s="22"/>
      <c r="X795" s="22"/>
      <c r="Y795" s="22"/>
      <c r="Z795" s="22"/>
      <c r="AA795" s="22"/>
      <c r="AB795" s="22"/>
    </row>
    <row r="796">
      <c r="A796" s="22"/>
      <c r="B796" s="22"/>
      <c r="C796" s="22"/>
      <c r="D796" s="22"/>
      <c r="E796" s="36"/>
      <c r="F796" s="22"/>
      <c r="G796" s="22"/>
      <c r="H796" s="22"/>
      <c r="I796" s="22"/>
      <c r="J796" s="22"/>
      <c r="K796" s="22"/>
      <c r="L796" s="37"/>
      <c r="M796" s="38"/>
      <c r="N796" s="38"/>
      <c r="O796" s="38"/>
      <c r="P796" s="38"/>
      <c r="Q796" s="38"/>
      <c r="R796" s="22"/>
      <c r="S796" s="22"/>
      <c r="T796" s="22"/>
      <c r="U796" s="22"/>
      <c r="V796" s="22"/>
      <c r="W796" s="22"/>
      <c r="X796" s="22"/>
      <c r="Y796" s="22"/>
      <c r="Z796" s="22"/>
      <c r="AA796" s="22"/>
      <c r="AB796" s="22"/>
    </row>
    <row r="797">
      <c r="A797" s="22"/>
      <c r="B797" s="22"/>
      <c r="C797" s="22"/>
      <c r="D797" s="22"/>
      <c r="E797" s="36"/>
      <c r="F797" s="22"/>
      <c r="G797" s="22"/>
      <c r="H797" s="22"/>
      <c r="I797" s="22"/>
      <c r="J797" s="22"/>
      <c r="K797" s="22"/>
      <c r="L797" s="37"/>
      <c r="M797" s="38"/>
      <c r="N797" s="38"/>
      <c r="O797" s="38"/>
      <c r="P797" s="38"/>
      <c r="Q797" s="38"/>
      <c r="R797" s="22"/>
      <c r="S797" s="22"/>
      <c r="T797" s="22"/>
      <c r="U797" s="22"/>
      <c r="V797" s="22"/>
      <c r="W797" s="22"/>
      <c r="X797" s="22"/>
      <c r="Y797" s="22"/>
      <c r="Z797" s="22"/>
      <c r="AA797" s="22"/>
      <c r="AB797" s="22"/>
    </row>
    <row r="798">
      <c r="A798" s="22"/>
      <c r="B798" s="22"/>
      <c r="C798" s="22"/>
      <c r="D798" s="22"/>
      <c r="E798" s="36"/>
      <c r="F798" s="22"/>
      <c r="G798" s="22"/>
      <c r="H798" s="22"/>
      <c r="I798" s="22"/>
      <c r="J798" s="22"/>
      <c r="K798" s="22"/>
      <c r="L798" s="37"/>
      <c r="M798" s="38"/>
      <c r="N798" s="38"/>
      <c r="O798" s="38"/>
      <c r="P798" s="38"/>
      <c r="Q798" s="38"/>
      <c r="R798" s="22"/>
      <c r="S798" s="22"/>
      <c r="T798" s="22"/>
      <c r="U798" s="22"/>
      <c r="V798" s="22"/>
      <c r="W798" s="22"/>
      <c r="X798" s="22"/>
      <c r="Y798" s="22"/>
      <c r="Z798" s="22"/>
      <c r="AA798" s="22"/>
      <c r="AB798" s="22"/>
    </row>
    <row r="799">
      <c r="A799" s="22"/>
      <c r="B799" s="22"/>
      <c r="C799" s="22"/>
      <c r="D799" s="22"/>
      <c r="E799" s="36"/>
      <c r="F799" s="22"/>
      <c r="G799" s="22"/>
      <c r="H799" s="22"/>
      <c r="I799" s="22"/>
      <c r="J799" s="22"/>
      <c r="K799" s="22"/>
      <c r="L799" s="37"/>
      <c r="M799" s="38"/>
      <c r="N799" s="38"/>
      <c r="O799" s="38"/>
      <c r="P799" s="38"/>
      <c r="Q799" s="38"/>
      <c r="R799" s="22"/>
      <c r="S799" s="22"/>
      <c r="T799" s="22"/>
      <c r="U799" s="22"/>
      <c r="V799" s="22"/>
      <c r="W799" s="22"/>
      <c r="X799" s="22"/>
      <c r="Y799" s="22"/>
      <c r="Z799" s="22"/>
      <c r="AA799" s="22"/>
      <c r="AB799" s="22"/>
    </row>
    <row r="800">
      <c r="A800" s="22"/>
      <c r="B800" s="22"/>
      <c r="C800" s="22"/>
      <c r="D800" s="22"/>
      <c r="E800" s="36"/>
      <c r="F800" s="22"/>
      <c r="G800" s="22"/>
      <c r="H800" s="22"/>
      <c r="I800" s="22"/>
      <c r="J800" s="22"/>
      <c r="K800" s="22"/>
      <c r="L800" s="37"/>
      <c r="M800" s="38"/>
      <c r="N800" s="38"/>
      <c r="O800" s="38"/>
      <c r="P800" s="38"/>
      <c r="Q800" s="38"/>
      <c r="R800" s="22"/>
      <c r="S800" s="22"/>
      <c r="T800" s="22"/>
      <c r="U800" s="22"/>
      <c r="V800" s="22"/>
      <c r="W800" s="22"/>
      <c r="X800" s="22"/>
      <c r="Y800" s="22"/>
      <c r="Z800" s="22"/>
      <c r="AA800" s="22"/>
      <c r="AB800" s="22"/>
    </row>
    <row r="801">
      <c r="A801" s="22"/>
      <c r="B801" s="22"/>
      <c r="C801" s="22"/>
      <c r="D801" s="22"/>
      <c r="E801" s="36"/>
      <c r="F801" s="22"/>
      <c r="G801" s="22"/>
      <c r="H801" s="22"/>
      <c r="I801" s="22"/>
      <c r="J801" s="22"/>
      <c r="K801" s="22"/>
      <c r="L801" s="37"/>
      <c r="M801" s="38"/>
      <c r="N801" s="38"/>
      <c r="O801" s="38"/>
      <c r="P801" s="38"/>
      <c r="Q801" s="38"/>
      <c r="R801" s="22"/>
      <c r="S801" s="22"/>
      <c r="T801" s="22"/>
      <c r="U801" s="22"/>
      <c r="V801" s="22"/>
      <c r="W801" s="22"/>
      <c r="X801" s="22"/>
      <c r="Y801" s="22"/>
      <c r="Z801" s="22"/>
      <c r="AA801" s="22"/>
      <c r="AB801" s="22"/>
    </row>
    <row r="802">
      <c r="A802" s="22"/>
      <c r="B802" s="22"/>
      <c r="C802" s="22"/>
      <c r="D802" s="22"/>
      <c r="E802" s="36"/>
      <c r="F802" s="22"/>
      <c r="G802" s="22"/>
      <c r="H802" s="22"/>
      <c r="I802" s="22"/>
      <c r="J802" s="22"/>
      <c r="K802" s="22"/>
      <c r="L802" s="37"/>
      <c r="M802" s="38"/>
      <c r="N802" s="38"/>
      <c r="O802" s="38"/>
      <c r="P802" s="38"/>
      <c r="Q802" s="38"/>
      <c r="R802" s="22"/>
      <c r="S802" s="22"/>
      <c r="T802" s="22"/>
      <c r="U802" s="22"/>
      <c r="V802" s="22"/>
      <c r="W802" s="22"/>
      <c r="X802" s="22"/>
      <c r="Y802" s="22"/>
      <c r="Z802" s="22"/>
      <c r="AA802" s="22"/>
      <c r="AB802" s="22"/>
    </row>
    <row r="803">
      <c r="A803" s="22"/>
      <c r="B803" s="22"/>
      <c r="C803" s="22"/>
      <c r="D803" s="22"/>
      <c r="E803" s="36"/>
      <c r="F803" s="22"/>
      <c r="G803" s="22"/>
      <c r="H803" s="22"/>
      <c r="I803" s="22"/>
      <c r="J803" s="22"/>
      <c r="K803" s="22"/>
      <c r="L803" s="37"/>
      <c r="M803" s="38"/>
      <c r="N803" s="38"/>
      <c r="O803" s="38"/>
      <c r="P803" s="38"/>
      <c r="Q803" s="38"/>
      <c r="R803" s="22"/>
      <c r="S803" s="22"/>
      <c r="T803" s="22"/>
      <c r="U803" s="22"/>
      <c r="V803" s="22"/>
      <c r="W803" s="22"/>
      <c r="X803" s="22"/>
      <c r="Y803" s="22"/>
      <c r="Z803" s="22"/>
      <c r="AA803" s="22"/>
      <c r="AB803" s="22"/>
    </row>
    <row r="804">
      <c r="A804" s="22"/>
      <c r="B804" s="22"/>
      <c r="C804" s="22"/>
      <c r="D804" s="22"/>
      <c r="E804" s="36"/>
      <c r="F804" s="22"/>
      <c r="G804" s="22"/>
      <c r="H804" s="22"/>
      <c r="I804" s="22"/>
      <c r="J804" s="22"/>
      <c r="K804" s="22"/>
      <c r="L804" s="37"/>
      <c r="M804" s="38"/>
      <c r="N804" s="38"/>
      <c r="O804" s="38"/>
      <c r="P804" s="38"/>
      <c r="Q804" s="38"/>
      <c r="R804" s="22"/>
      <c r="S804" s="22"/>
      <c r="T804" s="22"/>
      <c r="U804" s="22"/>
      <c r="V804" s="22"/>
      <c r="W804" s="22"/>
      <c r="X804" s="22"/>
      <c r="Y804" s="22"/>
      <c r="Z804" s="22"/>
      <c r="AA804" s="22"/>
      <c r="AB804" s="22"/>
    </row>
    <row r="805">
      <c r="A805" s="22"/>
      <c r="B805" s="22"/>
      <c r="C805" s="22"/>
      <c r="D805" s="22"/>
      <c r="E805" s="36"/>
      <c r="F805" s="22"/>
      <c r="G805" s="22"/>
      <c r="H805" s="22"/>
      <c r="I805" s="22"/>
      <c r="J805" s="22"/>
      <c r="K805" s="22"/>
      <c r="L805" s="37"/>
      <c r="M805" s="38"/>
      <c r="N805" s="38"/>
      <c r="O805" s="38"/>
      <c r="P805" s="38"/>
      <c r="Q805" s="38"/>
      <c r="R805" s="22"/>
      <c r="S805" s="22"/>
      <c r="T805" s="22"/>
      <c r="U805" s="22"/>
      <c r="V805" s="22"/>
      <c r="W805" s="22"/>
      <c r="X805" s="22"/>
      <c r="Y805" s="22"/>
      <c r="Z805" s="22"/>
      <c r="AA805" s="22"/>
      <c r="AB805" s="22"/>
    </row>
    <row r="806">
      <c r="A806" s="22"/>
      <c r="B806" s="22"/>
      <c r="C806" s="22"/>
      <c r="D806" s="22"/>
      <c r="E806" s="36"/>
      <c r="F806" s="22"/>
      <c r="G806" s="22"/>
      <c r="H806" s="22"/>
      <c r="I806" s="22"/>
      <c r="J806" s="22"/>
      <c r="K806" s="22"/>
      <c r="L806" s="37"/>
      <c r="M806" s="38"/>
      <c r="N806" s="38"/>
      <c r="O806" s="38"/>
      <c r="P806" s="38"/>
      <c r="Q806" s="38"/>
      <c r="R806" s="22"/>
      <c r="S806" s="22"/>
      <c r="T806" s="22"/>
      <c r="U806" s="22"/>
      <c r="V806" s="22"/>
      <c r="W806" s="22"/>
      <c r="X806" s="22"/>
      <c r="Y806" s="22"/>
      <c r="Z806" s="22"/>
      <c r="AA806" s="22"/>
      <c r="AB806" s="22"/>
    </row>
    <row r="807">
      <c r="A807" s="22"/>
      <c r="B807" s="22"/>
      <c r="C807" s="22"/>
      <c r="D807" s="22"/>
      <c r="E807" s="36"/>
      <c r="F807" s="22"/>
      <c r="G807" s="22"/>
      <c r="H807" s="22"/>
      <c r="I807" s="22"/>
      <c r="J807" s="22"/>
      <c r="K807" s="22"/>
      <c r="L807" s="37"/>
      <c r="M807" s="38"/>
      <c r="N807" s="38"/>
      <c r="O807" s="38"/>
      <c r="P807" s="38"/>
      <c r="Q807" s="38"/>
      <c r="R807" s="22"/>
      <c r="S807" s="22"/>
      <c r="T807" s="22"/>
      <c r="U807" s="22"/>
      <c r="V807" s="22"/>
      <c r="W807" s="22"/>
      <c r="X807" s="22"/>
      <c r="Y807" s="22"/>
      <c r="Z807" s="22"/>
      <c r="AA807" s="22"/>
      <c r="AB807" s="22"/>
    </row>
    <row r="808">
      <c r="A808" s="22"/>
      <c r="B808" s="22"/>
      <c r="C808" s="22"/>
      <c r="D808" s="22"/>
      <c r="E808" s="36"/>
      <c r="F808" s="22"/>
      <c r="G808" s="22"/>
      <c r="H808" s="22"/>
      <c r="I808" s="22"/>
      <c r="J808" s="22"/>
      <c r="K808" s="22"/>
      <c r="L808" s="37"/>
      <c r="M808" s="38"/>
      <c r="N808" s="38"/>
      <c r="O808" s="38"/>
      <c r="P808" s="38"/>
      <c r="Q808" s="38"/>
      <c r="R808" s="22"/>
      <c r="S808" s="22"/>
      <c r="T808" s="22"/>
      <c r="U808" s="22"/>
      <c r="V808" s="22"/>
      <c r="W808" s="22"/>
      <c r="X808" s="22"/>
      <c r="Y808" s="22"/>
      <c r="Z808" s="22"/>
      <c r="AA808" s="22"/>
      <c r="AB808" s="22"/>
    </row>
    <row r="809">
      <c r="A809" s="22"/>
      <c r="B809" s="22"/>
      <c r="C809" s="22"/>
      <c r="D809" s="22"/>
      <c r="E809" s="36"/>
      <c r="F809" s="22"/>
      <c r="G809" s="22"/>
      <c r="H809" s="22"/>
      <c r="I809" s="22"/>
      <c r="J809" s="22"/>
      <c r="K809" s="22"/>
      <c r="L809" s="37"/>
      <c r="M809" s="38"/>
      <c r="N809" s="38"/>
      <c r="O809" s="38"/>
      <c r="P809" s="38"/>
      <c r="Q809" s="38"/>
      <c r="R809" s="22"/>
      <c r="S809" s="22"/>
      <c r="T809" s="22"/>
      <c r="U809" s="22"/>
      <c r="V809" s="22"/>
      <c r="W809" s="22"/>
      <c r="X809" s="22"/>
      <c r="Y809" s="22"/>
      <c r="Z809" s="22"/>
      <c r="AA809" s="22"/>
      <c r="AB809" s="22"/>
    </row>
    <row r="810">
      <c r="A810" s="22"/>
      <c r="B810" s="22"/>
      <c r="C810" s="22"/>
      <c r="D810" s="22"/>
      <c r="E810" s="36"/>
      <c r="F810" s="22"/>
      <c r="G810" s="22"/>
      <c r="H810" s="22"/>
      <c r="I810" s="22"/>
      <c r="J810" s="22"/>
      <c r="K810" s="22"/>
      <c r="L810" s="37"/>
      <c r="M810" s="38"/>
      <c r="N810" s="38"/>
      <c r="O810" s="38"/>
      <c r="P810" s="38"/>
      <c r="Q810" s="38"/>
      <c r="R810" s="22"/>
      <c r="S810" s="22"/>
      <c r="T810" s="22"/>
      <c r="U810" s="22"/>
      <c r="V810" s="22"/>
      <c r="W810" s="22"/>
      <c r="X810" s="22"/>
      <c r="Y810" s="22"/>
      <c r="Z810" s="22"/>
      <c r="AA810" s="22"/>
      <c r="AB810" s="22"/>
    </row>
    <row r="811">
      <c r="A811" s="22"/>
      <c r="B811" s="22"/>
      <c r="C811" s="22"/>
      <c r="D811" s="22"/>
      <c r="E811" s="36"/>
      <c r="F811" s="22"/>
      <c r="G811" s="22"/>
      <c r="H811" s="22"/>
      <c r="I811" s="22"/>
      <c r="J811" s="22"/>
      <c r="K811" s="22"/>
      <c r="L811" s="37"/>
      <c r="M811" s="38"/>
      <c r="N811" s="38"/>
      <c r="O811" s="38"/>
      <c r="P811" s="38"/>
      <c r="Q811" s="38"/>
      <c r="R811" s="22"/>
      <c r="S811" s="22"/>
      <c r="T811" s="22"/>
      <c r="U811" s="22"/>
      <c r="V811" s="22"/>
      <c r="W811" s="22"/>
      <c r="X811" s="22"/>
      <c r="Y811" s="22"/>
      <c r="Z811" s="22"/>
      <c r="AA811" s="22"/>
      <c r="AB811" s="22"/>
    </row>
    <row r="812">
      <c r="A812" s="22"/>
      <c r="B812" s="22"/>
      <c r="C812" s="22"/>
      <c r="D812" s="22"/>
      <c r="E812" s="36"/>
      <c r="F812" s="22"/>
      <c r="G812" s="22"/>
      <c r="H812" s="22"/>
      <c r="I812" s="22"/>
      <c r="J812" s="22"/>
      <c r="K812" s="22"/>
      <c r="L812" s="37"/>
      <c r="M812" s="38"/>
      <c r="N812" s="38"/>
      <c r="O812" s="38"/>
      <c r="P812" s="38"/>
      <c r="Q812" s="38"/>
      <c r="R812" s="22"/>
      <c r="S812" s="22"/>
      <c r="T812" s="22"/>
      <c r="U812" s="22"/>
      <c r="V812" s="22"/>
      <c r="W812" s="22"/>
      <c r="X812" s="22"/>
      <c r="Y812" s="22"/>
      <c r="Z812" s="22"/>
      <c r="AA812" s="22"/>
      <c r="AB812" s="22"/>
    </row>
    <row r="813">
      <c r="A813" s="22"/>
      <c r="B813" s="22"/>
      <c r="C813" s="22"/>
      <c r="D813" s="22"/>
      <c r="E813" s="36"/>
      <c r="F813" s="22"/>
      <c r="G813" s="22"/>
      <c r="H813" s="22"/>
      <c r="I813" s="22"/>
      <c r="J813" s="22"/>
      <c r="K813" s="22"/>
      <c r="L813" s="37"/>
      <c r="M813" s="38"/>
      <c r="N813" s="38"/>
      <c r="O813" s="38"/>
      <c r="P813" s="38"/>
      <c r="Q813" s="38"/>
      <c r="R813" s="22"/>
      <c r="S813" s="22"/>
      <c r="T813" s="22"/>
      <c r="U813" s="22"/>
      <c r="V813" s="22"/>
      <c r="W813" s="22"/>
      <c r="X813" s="22"/>
      <c r="Y813" s="22"/>
      <c r="Z813" s="22"/>
      <c r="AA813" s="22"/>
      <c r="AB813" s="22"/>
    </row>
    <row r="814">
      <c r="A814" s="22"/>
      <c r="B814" s="22"/>
      <c r="C814" s="22"/>
      <c r="D814" s="22"/>
      <c r="E814" s="36"/>
      <c r="F814" s="22"/>
      <c r="G814" s="22"/>
      <c r="H814" s="22"/>
      <c r="I814" s="22"/>
      <c r="J814" s="22"/>
      <c r="K814" s="22"/>
      <c r="L814" s="37"/>
      <c r="M814" s="38"/>
      <c r="N814" s="38"/>
      <c r="O814" s="38"/>
      <c r="P814" s="38"/>
      <c r="Q814" s="38"/>
      <c r="R814" s="22"/>
      <c r="S814" s="22"/>
      <c r="T814" s="22"/>
      <c r="U814" s="22"/>
      <c r="V814" s="22"/>
      <c r="W814" s="22"/>
      <c r="X814" s="22"/>
      <c r="Y814" s="22"/>
      <c r="Z814" s="22"/>
      <c r="AA814" s="22"/>
      <c r="AB814" s="22"/>
    </row>
    <row r="815">
      <c r="A815" s="22"/>
      <c r="B815" s="22"/>
      <c r="C815" s="22"/>
      <c r="D815" s="22"/>
      <c r="E815" s="36"/>
      <c r="F815" s="22"/>
      <c r="G815" s="22"/>
      <c r="H815" s="22"/>
      <c r="I815" s="22"/>
      <c r="J815" s="22"/>
      <c r="K815" s="22"/>
      <c r="L815" s="37"/>
      <c r="M815" s="38"/>
      <c r="N815" s="38"/>
      <c r="O815" s="38"/>
      <c r="P815" s="38"/>
      <c r="Q815" s="38"/>
      <c r="R815" s="22"/>
      <c r="S815" s="22"/>
      <c r="T815" s="22"/>
      <c r="U815" s="22"/>
      <c r="V815" s="22"/>
      <c r="W815" s="22"/>
      <c r="X815" s="22"/>
      <c r="Y815" s="22"/>
      <c r="Z815" s="22"/>
      <c r="AA815" s="22"/>
      <c r="AB815" s="22"/>
    </row>
    <row r="816">
      <c r="A816" s="22"/>
      <c r="B816" s="22"/>
      <c r="C816" s="22"/>
      <c r="D816" s="22"/>
      <c r="E816" s="36"/>
      <c r="F816" s="22"/>
      <c r="G816" s="22"/>
      <c r="H816" s="22"/>
      <c r="I816" s="22"/>
      <c r="J816" s="22"/>
      <c r="K816" s="22"/>
      <c r="L816" s="37"/>
      <c r="M816" s="38"/>
      <c r="N816" s="38"/>
      <c r="O816" s="38"/>
      <c r="P816" s="38"/>
      <c r="Q816" s="38"/>
      <c r="R816" s="22"/>
      <c r="S816" s="22"/>
      <c r="T816" s="22"/>
      <c r="U816" s="22"/>
      <c r="V816" s="22"/>
      <c r="W816" s="22"/>
      <c r="X816" s="22"/>
      <c r="Y816" s="22"/>
      <c r="Z816" s="22"/>
      <c r="AA816" s="22"/>
      <c r="AB816" s="22"/>
    </row>
    <row r="817">
      <c r="A817" s="22"/>
      <c r="B817" s="22"/>
      <c r="C817" s="22"/>
      <c r="D817" s="22"/>
      <c r="E817" s="36"/>
      <c r="F817" s="22"/>
      <c r="G817" s="22"/>
      <c r="H817" s="22"/>
      <c r="I817" s="22"/>
      <c r="J817" s="22"/>
      <c r="K817" s="22"/>
      <c r="L817" s="37"/>
      <c r="M817" s="38"/>
      <c r="N817" s="38"/>
      <c r="O817" s="38"/>
      <c r="P817" s="38"/>
      <c r="Q817" s="38"/>
      <c r="R817" s="22"/>
      <c r="S817" s="22"/>
      <c r="T817" s="22"/>
      <c r="U817" s="22"/>
      <c r="V817" s="22"/>
      <c r="W817" s="22"/>
      <c r="X817" s="22"/>
      <c r="Y817" s="22"/>
      <c r="Z817" s="22"/>
      <c r="AA817" s="22"/>
      <c r="AB817" s="22"/>
    </row>
    <row r="818">
      <c r="A818" s="22"/>
      <c r="B818" s="22"/>
      <c r="C818" s="22"/>
      <c r="D818" s="22"/>
      <c r="E818" s="36"/>
      <c r="F818" s="22"/>
      <c r="G818" s="22"/>
      <c r="H818" s="22"/>
      <c r="I818" s="22"/>
      <c r="J818" s="22"/>
      <c r="K818" s="22"/>
      <c r="L818" s="37"/>
      <c r="M818" s="38"/>
      <c r="N818" s="38"/>
      <c r="O818" s="38"/>
      <c r="P818" s="38"/>
      <c r="Q818" s="38"/>
      <c r="R818" s="22"/>
      <c r="S818" s="22"/>
      <c r="T818" s="22"/>
      <c r="U818" s="22"/>
      <c r="V818" s="22"/>
      <c r="W818" s="22"/>
      <c r="X818" s="22"/>
      <c r="Y818" s="22"/>
      <c r="Z818" s="22"/>
      <c r="AA818" s="22"/>
      <c r="AB818" s="22"/>
    </row>
    <row r="819">
      <c r="A819" s="22"/>
      <c r="B819" s="22"/>
      <c r="C819" s="22"/>
      <c r="D819" s="22"/>
      <c r="E819" s="36"/>
      <c r="F819" s="22"/>
      <c r="G819" s="22"/>
      <c r="H819" s="22"/>
      <c r="I819" s="22"/>
      <c r="J819" s="22"/>
      <c r="K819" s="22"/>
      <c r="L819" s="37"/>
      <c r="M819" s="38"/>
      <c r="N819" s="38"/>
      <c r="O819" s="38"/>
      <c r="P819" s="38"/>
      <c r="Q819" s="38"/>
      <c r="R819" s="22"/>
      <c r="S819" s="22"/>
      <c r="T819" s="22"/>
      <c r="U819" s="22"/>
      <c r="V819" s="22"/>
      <c r="W819" s="22"/>
      <c r="X819" s="22"/>
      <c r="Y819" s="22"/>
      <c r="Z819" s="22"/>
      <c r="AA819" s="22"/>
      <c r="AB819" s="22"/>
    </row>
    <row r="820">
      <c r="A820" s="22"/>
      <c r="B820" s="22"/>
      <c r="C820" s="22"/>
      <c r="D820" s="22"/>
      <c r="E820" s="36"/>
      <c r="F820" s="22"/>
      <c r="G820" s="22"/>
      <c r="H820" s="22"/>
      <c r="I820" s="22"/>
      <c r="J820" s="22"/>
      <c r="K820" s="22"/>
      <c r="L820" s="37"/>
      <c r="M820" s="38"/>
      <c r="N820" s="38"/>
      <c r="O820" s="38"/>
      <c r="P820" s="38"/>
      <c r="Q820" s="38"/>
      <c r="R820" s="22"/>
      <c r="S820" s="22"/>
      <c r="T820" s="22"/>
      <c r="U820" s="22"/>
      <c r="V820" s="22"/>
      <c r="W820" s="22"/>
      <c r="X820" s="22"/>
      <c r="Y820" s="22"/>
      <c r="Z820" s="22"/>
      <c r="AA820" s="22"/>
      <c r="AB820" s="22"/>
    </row>
    <row r="821">
      <c r="A821" s="22"/>
      <c r="B821" s="22"/>
      <c r="C821" s="22"/>
      <c r="D821" s="22"/>
      <c r="E821" s="36"/>
      <c r="F821" s="22"/>
      <c r="G821" s="22"/>
      <c r="H821" s="22"/>
      <c r="I821" s="22"/>
      <c r="J821" s="22"/>
      <c r="K821" s="22"/>
      <c r="L821" s="37"/>
      <c r="M821" s="38"/>
      <c r="N821" s="38"/>
      <c r="O821" s="38"/>
      <c r="P821" s="38"/>
      <c r="Q821" s="38"/>
      <c r="R821" s="22"/>
      <c r="S821" s="22"/>
      <c r="T821" s="22"/>
      <c r="U821" s="22"/>
      <c r="V821" s="22"/>
      <c r="W821" s="22"/>
      <c r="X821" s="22"/>
      <c r="Y821" s="22"/>
      <c r="Z821" s="22"/>
      <c r="AA821" s="22"/>
      <c r="AB821" s="22"/>
    </row>
    <row r="822">
      <c r="A822" s="22"/>
      <c r="B822" s="22"/>
      <c r="C822" s="22"/>
      <c r="D822" s="22"/>
      <c r="E822" s="36"/>
      <c r="F822" s="22"/>
      <c r="G822" s="22"/>
      <c r="H822" s="22"/>
      <c r="I822" s="22"/>
      <c r="J822" s="22"/>
      <c r="K822" s="22"/>
      <c r="L822" s="37"/>
      <c r="M822" s="38"/>
      <c r="N822" s="38"/>
      <c r="O822" s="38"/>
      <c r="P822" s="38"/>
      <c r="Q822" s="38"/>
      <c r="R822" s="22"/>
      <c r="S822" s="22"/>
      <c r="T822" s="22"/>
      <c r="U822" s="22"/>
      <c r="V822" s="22"/>
      <c r="W822" s="22"/>
      <c r="X822" s="22"/>
      <c r="Y822" s="22"/>
      <c r="Z822" s="22"/>
      <c r="AA822" s="22"/>
      <c r="AB822" s="22"/>
    </row>
    <row r="823">
      <c r="A823" s="22"/>
      <c r="B823" s="22"/>
      <c r="C823" s="22"/>
      <c r="D823" s="22"/>
      <c r="E823" s="36"/>
      <c r="F823" s="22"/>
      <c r="G823" s="22"/>
      <c r="H823" s="22"/>
      <c r="I823" s="22"/>
      <c r="J823" s="22"/>
      <c r="K823" s="22"/>
      <c r="L823" s="37"/>
      <c r="M823" s="38"/>
      <c r="N823" s="38"/>
      <c r="O823" s="38"/>
      <c r="P823" s="38"/>
      <c r="Q823" s="38"/>
      <c r="R823" s="22"/>
      <c r="S823" s="22"/>
      <c r="T823" s="22"/>
      <c r="U823" s="22"/>
      <c r="V823" s="22"/>
      <c r="W823" s="22"/>
      <c r="X823" s="22"/>
      <c r="Y823" s="22"/>
      <c r="Z823" s="22"/>
      <c r="AA823" s="22"/>
      <c r="AB823" s="22"/>
    </row>
    <row r="824">
      <c r="A824" s="22"/>
      <c r="B824" s="22"/>
      <c r="C824" s="22"/>
      <c r="D824" s="22"/>
      <c r="E824" s="36"/>
      <c r="F824" s="22"/>
      <c r="G824" s="22"/>
      <c r="H824" s="22"/>
      <c r="I824" s="22"/>
      <c r="J824" s="22"/>
      <c r="K824" s="22"/>
      <c r="L824" s="37"/>
      <c r="M824" s="38"/>
      <c r="N824" s="38"/>
      <c r="O824" s="38"/>
      <c r="P824" s="38"/>
      <c r="Q824" s="38"/>
      <c r="R824" s="22"/>
      <c r="S824" s="22"/>
      <c r="T824" s="22"/>
      <c r="U824" s="22"/>
      <c r="V824" s="22"/>
      <c r="W824" s="22"/>
      <c r="X824" s="22"/>
      <c r="Y824" s="22"/>
      <c r="Z824" s="22"/>
      <c r="AA824" s="22"/>
      <c r="AB824" s="22"/>
    </row>
    <row r="825">
      <c r="A825" s="22"/>
      <c r="B825" s="22"/>
      <c r="C825" s="22"/>
      <c r="D825" s="22"/>
      <c r="E825" s="36"/>
      <c r="F825" s="22"/>
      <c r="G825" s="22"/>
      <c r="H825" s="22"/>
      <c r="I825" s="22"/>
      <c r="J825" s="22"/>
      <c r="K825" s="22"/>
      <c r="L825" s="37"/>
      <c r="M825" s="38"/>
      <c r="N825" s="38"/>
      <c r="O825" s="38"/>
      <c r="P825" s="38"/>
      <c r="Q825" s="38"/>
      <c r="R825" s="22"/>
      <c r="S825" s="22"/>
      <c r="T825" s="22"/>
      <c r="U825" s="22"/>
      <c r="V825" s="22"/>
      <c r="W825" s="22"/>
      <c r="X825" s="22"/>
      <c r="Y825" s="22"/>
      <c r="Z825" s="22"/>
      <c r="AA825" s="22"/>
      <c r="AB825" s="22"/>
    </row>
    <row r="826">
      <c r="A826" s="22"/>
      <c r="B826" s="22"/>
      <c r="C826" s="22"/>
      <c r="D826" s="22"/>
      <c r="E826" s="36"/>
      <c r="F826" s="22"/>
      <c r="G826" s="22"/>
      <c r="H826" s="22"/>
      <c r="I826" s="22"/>
      <c r="J826" s="22"/>
      <c r="K826" s="22"/>
      <c r="L826" s="37"/>
      <c r="M826" s="38"/>
      <c r="N826" s="38"/>
      <c r="O826" s="38"/>
      <c r="P826" s="38"/>
      <c r="Q826" s="38"/>
      <c r="R826" s="22"/>
      <c r="S826" s="22"/>
      <c r="T826" s="22"/>
      <c r="U826" s="22"/>
      <c r="V826" s="22"/>
      <c r="W826" s="22"/>
      <c r="X826" s="22"/>
      <c r="Y826" s="22"/>
      <c r="Z826" s="22"/>
      <c r="AA826" s="22"/>
      <c r="AB826" s="22"/>
    </row>
    <row r="827">
      <c r="A827" s="22"/>
      <c r="B827" s="22"/>
      <c r="C827" s="22"/>
      <c r="D827" s="22"/>
      <c r="E827" s="36"/>
      <c r="F827" s="22"/>
      <c r="G827" s="22"/>
      <c r="H827" s="22"/>
      <c r="I827" s="22"/>
      <c r="J827" s="22"/>
      <c r="K827" s="22"/>
      <c r="L827" s="37"/>
      <c r="M827" s="38"/>
      <c r="N827" s="38"/>
      <c r="O827" s="38"/>
      <c r="P827" s="38"/>
      <c r="Q827" s="38"/>
      <c r="R827" s="22"/>
      <c r="S827" s="22"/>
      <c r="T827" s="22"/>
      <c r="U827" s="22"/>
      <c r="V827" s="22"/>
      <c r="W827" s="22"/>
      <c r="X827" s="22"/>
      <c r="Y827" s="22"/>
      <c r="Z827" s="22"/>
      <c r="AA827" s="22"/>
      <c r="AB827" s="22"/>
    </row>
    <row r="828">
      <c r="A828" s="22"/>
      <c r="B828" s="22"/>
      <c r="C828" s="22"/>
      <c r="D828" s="22"/>
      <c r="E828" s="36"/>
      <c r="F828" s="22"/>
      <c r="G828" s="22"/>
      <c r="H828" s="22"/>
      <c r="I828" s="22"/>
      <c r="J828" s="22"/>
      <c r="K828" s="22"/>
      <c r="L828" s="37"/>
      <c r="M828" s="38"/>
      <c r="N828" s="38"/>
      <c r="O828" s="38"/>
      <c r="P828" s="38"/>
      <c r="Q828" s="38"/>
      <c r="R828" s="22"/>
      <c r="S828" s="22"/>
      <c r="T828" s="22"/>
      <c r="U828" s="22"/>
      <c r="V828" s="22"/>
      <c r="W828" s="22"/>
      <c r="X828" s="22"/>
      <c r="Y828" s="22"/>
      <c r="Z828" s="22"/>
      <c r="AA828" s="22"/>
      <c r="AB828" s="22"/>
    </row>
    <row r="829">
      <c r="A829" s="22"/>
      <c r="B829" s="22"/>
      <c r="C829" s="22"/>
      <c r="D829" s="22"/>
      <c r="E829" s="36"/>
      <c r="F829" s="22"/>
      <c r="G829" s="22"/>
      <c r="H829" s="22"/>
      <c r="I829" s="22"/>
      <c r="J829" s="22"/>
      <c r="K829" s="22"/>
      <c r="L829" s="37"/>
      <c r="M829" s="38"/>
      <c r="N829" s="38"/>
      <c r="O829" s="38"/>
      <c r="P829" s="38"/>
      <c r="Q829" s="38"/>
      <c r="R829" s="22"/>
      <c r="S829" s="22"/>
      <c r="T829" s="22"/>
      <c r="U829" s="22"/>
      <c r="V829" s="22"/>
      <c r="W829" s="22"/>
      <c r="X829" s="22"/>
      <c r="Y829" s="22"/>
      <c r="Z829" s="22"/>
      <c r="AA829" s="22"/>
      <c r="AB829" s="22"/>
    </row>
    <row r="830">
      <c r="A830" s="22"/>
      <c r="B830" s="22"/>
      <c r="C830" s="22"/>
      <c r="D830" s="22"/>
      <c r="E830" s="36"/>
      <c r="F830" s="22"/>
      <c r="G830" s="22"/>
      <c r="H830" s="22"/>
      <c r="I830" s="22"/>
      <c r="J830" s="22"/>
      <c r="K830" s="22"/>
      <c r="L830" s="37"/>
      <c r="M830" s="38"/>
      <c r="N830" s="38"/>
      <c r="O830" s="38"/>
      <c r="P830" s="38"/>
      <c r="Q830" s="38"/>
      <c r="R830" s="22"/>
      <c r="S830" s="22"/>
      <c r="T830" s="22"/>
      <c r="U830" s="22"/>
      <c r="V830" s="22"/>
      <c r="W830" s="22"/>
      <c r="X830" s="22"/>
      <c r="Y830" s="22"/>
      <c r="Z830" s="22"/>
      <c r="AA830" s="22"/>
      <c r="AB830" s="22"/>
    </row>
    <row r="831">
      <c r="A831" s="22"/>
      <c r="B831" s="22"/>
      <c r="C831" s="22"/>
      <c r="D831" s="22"/>
      <c r="E831" s="36"/>
      <c r="F831" s="22"/>
      <c r="G831" s="22"/>
      <c r="H831" s="22"/>
      <c r="I831" s="22"/>
      <c r="J831" s="22"/>
      <c r="K831" s="22"/>
      <c r="L831" s="37"/>
      <c r="M831" s="38"/>
      <c r="N831" s="38"/>
      <c r="O831" s="38"/>
      <c r="P831" s="38"/>
      <c r="Q831" s="38"/>
      <c r="R831" s="22"/>
      <c r="S831" s="22"/>
      <c r="T831" s="22"/>
      <c r="U831" s="22"/>
      <c r="V831" s="22"/>
      <c r="W831" s="22"/>
      <c r="X831" s="22"/>
      <c r="Y831" s="22"/>
      <c r="Z831" s="22"/>
      <c r="AA831" s="22"/>
      <c r="AB831" s="22"/>
    </row>
    <row r="832">
      <c r="A832" s="22"/>
      <c r="B832" s="22"/>
      <c r="C832" s="22"/>
      <c r="D832" s="22"/>
      <c r="E832" s="36"/>
      <c r="F832" s="22"/>
      <c r="G832" s="22"/>
      <c r="H832" s="22"/>
      <c r="I832" s="22"/>
      <c r="J832" s="22"/>
      <c r="K832" s="22"/>
      <c r="L832" s="37"/>
      <c r="M832" s="38"/>
      <c r="N832" s="38"/>
      <c r="O832" s="38"/>
      <c r="P832" s="38"/>
      <c r="Q832" s="38"/>
      <c r="R832" s="22"/>
      <c r="S832" s="22"/>
      <c r="T832" s="22"/>
      <c r="U832" s="22"/>
      <c r="V832" s="22"/>
      <c r="W832" s="22"/>
      <c r="X832" s="22"/>
      <c r="Y832" s="22"/>
      <c r="Z832" s="22"/>
      <c r="AA832" s="22"/>
      <c r="AB832" s="22"/>
    </row>
    <row r="833">
      <c r="A833" s="22"/>
      <c r="B833" s="22"/>
      <c r="C833" s="22"/>
      <c r="D833" s="22"/>
      <c r="E833" s="36"/>
      <c r="F833" s="22"/>
      <c r="G833" s="22"/>
      <c r="H833" s="22"/>
      <c r="I833" s="22"/>
      <c r="J833" s="22"/>
      <c r="K833" s="22"/>
      <c r="L833" s="37"/>
      <c r="M833" s="38"/>
      <c r="N833" s="38"/>
      <c r="O833" s="38"/>
      <c r="P833" s="38"/>
      <c r="Q833" s="38"/>
      <c r="R833" s="22"/>
      <c r="S833" s="22"/>
      <c r="T833" s="22"/>
      <c r="U833" s="22"/>
      <c r="V833" s="22"/>
      <c r="W833" s="22"/>
      <c r="X833" s="22"/>
      <c r="Y833" s="22"/>
      <c r="Z833" s="22"/>
      <c r="AA833" s="22"/>
      <c r="AB833" s="22"/>
    </row>
    <row r="834">
      <c r="A834" s="22"/>
      <c r="B834" s="22"/>
      <c r="C834" s="22"/>
      <c r="D834" s="22"/>
      <c r="E834" s="36"/>
      <c r="F834" s="22"/>
      <c r="G834" s="22"/>
      <c r="H834" s="22"/>
      <c r="I834" s="22"/>
      <c r="J834" s="22"/>
      <c r="K834" s="22"/>
      <c r="L834" s="37"/>
      <c r="M834" s="38"/>
      <c r="N834" s="38"/>
      <c r="O834" s="38"/>
      <c r="P834" s="38"/>
      <c r="Q834" s="38"/>
      <c r="R834" s="22"/>
      <c r="S834" s="22"/>
      <c r="T834" s="22"/>
      <c r="U834" s="22"/>
      <c r="V834" s="22"/>
      <c r="W834" s="22"/>
      <c r="X834" s="22"/>
      <c r="Y834" s="22"/>
      <c r="Z834" s="22"/>
      <c r="AA834" s="22"/>
      <c r="AB834" s="22"/>
    </row>
    <row r="835">
      <c r="A835" s="22"/>
      <c r="B835" s="22"/>
      <c r="C835" s="22"/>
      <c r="D835" s="22"/>
      <c r="E835" s="36"/>
      <c r="F835" s="22"/>
      <c r="G835" s="22"/>
      <c r="H835" s="22"/>
      <c r="I835" s="22"/>
      <c r="J835" s="22"/>
      <c r="K835" s="22"/>
      <c r="L835" s="37"/>
      <c r="M835" s="38"/>
      <c r="N835" s="38"/>
      <c r="O835" s="38"/>
      <c r="P835" s="38"/>
      <c r="Q835" s="38"/>
      <c r="R835" s="22"/>
      <c r="S835" s="22"/>
      <c r="T835" s="22"/>
      <c r="U835" s="22"/>
      <c r="V835" s="22"/>
      <c r="W835" s="22"/>
      <c r="X835" s="22"/>
      <c r="Y835" s="22"/>
      <c r="Z835" s="22"/>
      <c r="AA835" s="22"/>
      <c r="AB835" s="22"/>
    </row>
    <row r="836">
      <c r="A836" s="22"/>
      <c r="B836" s="22"/>
      <c r="C836" s="22"/>
      <c r="D836" s="22"/>
      <c r="E836" s="36"/>
      <c r="F836" s="22"/>
      <c r="G836" s="22"/>
      <c r="H836" s="22"/>
      <c r="I836" s="22"/>
      <c r="J836" s="22"/>
      <c r="K836" s="22"/>
      <c r="L836" s="37"/>
      <c r="M836" s="38"/>
      <c r="N836" s="38"/>
      <c r="O836" s="38"/>
      <c r="P836" s="38"/>
      <c r="Q836" s="38"/>
      <c r="R836" s="22"/>
      <c r="S836" s="22"/>
      <c r="T836" s="22"/>
      <c r="U836" s="22"/>
      <c r="V836" s="22"/>
      <c r="W836" s="22"/>
      <c r="X836" s="22"/>
      <c r="Y836" s="22"/>
      <c r="Z836" s="22"/>
      <c r="AA836" s="22"/>
      <c r="AB836" s="22"/>
    </row>
    <row r="837">
      <c r="A837" s="22"/>
      <c r="B837" s="22"/>
      <c r="C837" s="22"/>
      <c r="D837" s="22"/>
      <c r="E837" s="36"/>
      <c r="F837" s="22"/>
      <c r="G837" s="22"/>
      <c r="H837" s="22"/>
      <c r="I837" s="22"/>
      <c r="J837" s="22"/>
      <c r="K837" s="22"/>
      <c r="L837" s="37"/>
      <c r="M837" s="38"/>
      <c r="N837" s="38"/>
      <c r="O837" s="38"/>
      <c r="P837" s="38"/>
      <c r="Q837" s="38"/>
      <c r="R837" s="22"/>
      <c r="S837" s="22"/>
      <c r="T837" s="22"/>
      <c r="U837" s="22"/>
      <c r="V837" s="22"/>
      <c r="W837" s="22"/>
      <c r="X837" s="22"/>
      <c r="Y837" s="22"/>
      <c r="Z837" s="22"/>
      <c r="AA837" s="22"/>
      <c r="AB837" s="22"/>
    </row>
    <row r="838">
      <c r="A838" s="22"/>
      <c r="B838" s="22"/>
      <c r="C838" s="22"/>
      <c r="D838" s="22"/>
      <c r="E838" s="36"/>
      <c r="F838" s="22"/>
      <c r="G838" s="22"/>
      <c r="H838" s="22"/>
      <c r="I838" s="22"/>
      <c r="J838" s="22"/>
      <c r="K838" s="22"/>
      <c r="L838" s="37"/>
      <c r="M838" s="38"/>
      <c r="N838" s="38"/>
      <c r="O838" s="38"/>
      <c r="P838" s="38"/>
      <c r="Q838" s="38"/>
      <c r="R838" s="22"/>
      <c r="S838" s="22"/>
      <c r="T838" s="22"/>
      <c r="U838" s="22"/>
      <c r="V838" s="22"/>
      <c r="W838" s="22"/>
      <c r="X838" s="22"/>
      <c r="Y838" s="22"/>
      <c r="Z838" s="22"/>
      <c r="AA838" s="22"/>
      <c r="AB838" s="22"/>
    </row>
    <row r="839">
      <c r="A839" s="22"/>
      <c r="B839" s="22"/>
      <c r="C839" s="22"/>
      <c r="D839" s="22"/>
      <c r="E839" s="36"/>
      <c r="F839" s="22"/>
      <c r="G839" s="22"/>
      <c r="H839" s="22"/>
      <c r="I839" s="22"/>
      <c r="J839" s="22"/>
      <c r="K839" s="22"/>
      <c r="L839" s="37"/>
      <c r="M839" s="38"/>
      <c r="N839" s="38"/>
      <c r="O839" s="38"/>
      <c r="P839" s="38"/>
      <c r="Q839" s="38"/>
      <c r="R839" s="22"/>
      <c r="S839" s="22"/>
      <c r="T839" s="22"/>
      <c r="U839" s="22"/>
      <c r="V839" s="22"/>
      <c r="W839" s="22"/>
      <c r="X839" s="22"/>
      <c r="Y839" s="22"/>
      <c r="Z839" s="22"/>
      <c r="AA839" s="22"/>
      <c r="AB839" s="22"/>
    </row>
    <row r="840">
      <c r="A840" s="22"/>
      <c r="B840" s="22"/>
      <c r="C840" s="22"/>
      <c r="D840" s="22"/>
      <c r="E840" s="36"/>
      <c r="F840" s="22"/>
      <c r="G840" s="22"/>
      <c r="H840" s="22"/>
      <c r="I840" s="22"/>
      <c r="J840" s="22"/>
      <c r="K840" s="22"/>
      <c r="L840" s="37"/>
      <c r="M840" s="38"/>
      <c r="N840" s="38"/>
      <c r="O840" s="38"/>
      <c r="P840" s="38"/>
      <c r="Q840" s="38"/>
      <c r="R840" s="22"/>
      <c r="S840" s="22"/>
      <c r="T840" s="22"/>
      <c r="U840" s="22"/>
      <c r="V840" s="22"/>
      <c r="W840" s="22"/>
      <c r="X840" s="22"/>
      <c r="Y840" s="22"/>
      <c r="Z840" s="22"/>
      <c r="AA840" s="22"/>
      <c r="AB840" s="22"/>
    </row>
    <row r="841">
      <c r="A841" s="22"/>
      <c r="B841" s="22"/>
      <c r="C841" s="22"/>
      <c r="D841" s="22"/>
      <c r="E841" s="36"/>
      <c r="F841" s="22"/>
      <c r="G841" s="22"/>
      <c r="H841" s="22"/>
      <c r="I841" s="22"/>
      <c r="J841" s="22"/>
      <c r="K841" s="22"/>
      <c r="L841" s="37"/>
      <c r="M841" s="38"/>
      <c r="N841" s="38"/>
      <c r="O841" s="38"/>
      <c r="P841" s="38"/>
      <c r="Q841" s="38"/>
      <c r="R841" s="22"/>
      <c r="S841" s="22"/>
      <c r="T841" s="22"/>
      <c r="U841" s="22"/>
      <c r="V841" s="22"/>
      <c r="W841" s="22"/>
      <c r="X841" s="22"/>
      <c r="Y841" s="22"/>
      <c r="Z841" s="22"/>
      <c r="AA841" s="22"/>
      <c r="AB841" s="22"/>
    </row>
    <row r="842">
      <c r="A842" s="22"/>
      <c r="B842" s="22"/>
      <c r="C842" s="22"/>
      <c r="D842" s="22"/>
      <c r="E842" s="36"/>
      <c r="F842" s="22"/>
      <c r="G842" s="22"/>
      <c r="H842" s="22"/>
      <c r="I842" s="22"/>
      <c r="J842" s="22"/>
      <c r="K842" s="22"/>
      <c r="L842" s="37"/>
      <c r="M842" s="38"/>
      <c r="N842" s="38"/>
      <c r="O842" s="38"/>
      <c r="P842" s="38"/>
      <c r="Q842" s="38"/>
      <c r="R842" s="22"/>
      <c r="S842" s="22"/>
      <c r="T842" s="22"/>
      <c r="U842" s="22"/>
      <c r="V842" s="22"/>
      <c r="W842" s="22"/>
      <c r="X842" s="22"/>
      <c r="Y842" s="22"/>
      <c r="Z842" s="22"/>
      <c r="AA842" s="22"/>
      <c r="AB842" s="22"/>
    </row>
    <row r="843">
      <c r="A843" s="22"/>
      <c r="B843" s="22"/>
      <c r="C843" s="22"/>
      <c r="D843" s="22"/>
      <c r="E843" s="36"/>
      <c r="F843" s="22"/>
      <c r="G843" s="22"/>
      <c r="H843" s="22"/>
      <c r="I843" s="22"/>
      <c r="J843" s="22"/>
      <c r="K843" s="22"/>
      <c r="L843" s="37"/>
      <c r="M843" s="38"/>
      <c r="N843" s="38"/>
      <c r="O843" s="38"/>
      <c r="P843" s="38"/>
      <c r="Q843" s="38"/>
      <c r="R843" s="22"/>
      <c r="S843" s="22"/>
      <c r="T843" s="22"/>
      <c r="U843" s="22"/>
      <c r="V843" s="22"/>
      <c r="W843" s="22"/>
      <c r="X843" s="22"/>
      <c r="Y843" s="22"/>
      <c r="Z843" s="22"/>
      <c r="AA843" s="22"/>
      <c r="AB843" s="22"/>
    </row>
    <row r="844">
      <c r="A844" s="22"/>
      <c r="B844" s="22"/>
      <c r="C844" s="22"/>
      <c r="D844" s="22"/>
      <c r="E844" s="36"/>
      <c r="F844" s="22"/>
      <c r="G844" s="22"/>
      <c r="H844" s="22"/>
      <c r="I844" s="22"/>
      <c r="J844" s="22"/>
      <c r="K844" s="22"/>
      <c r="L844" s="37"/>
      <c r="M844" s="38"/>
      <c r="N844" s="38"/>
      <c r="O844" s="38"/>
      <c r="P844" s="38"/>
      <c r="Q844" s="38"/>
      <c r="R844" s="22"/>
      <c r="S844" s="22"/>
      <c r="T844" s="22"/>
      <c r="U844" s="22"/>
      <c r="V844" s="22"/>
      <c r="W844" s="22"/>
      <c r="X844" s="22"/>
      <c r="Y844" s="22"/>
      <c r="Z844" s="22"/>
      <c r="AA844" s="22"/>
      <c r="AB844" s="22"/>
    </row>
    <row r="845">
      <c r="A845" s="22"/>
      <c r="B845" s="22"/>
      <c r="C845" s="22"/>
      <c r="D845" s="22"/>
      <c r="E845" s="36"/>
      <c r="F845" s="22"/>
      <c r="G845" s="22"/>
      <c r="H845" s="22"/>
      <c r="I845" s="22"/>
      <c r="J845" s="22"/>
      <c r="K845" s="22"/>
      <c r="L845" s="37"/>
      <c r="M845" s="38"/>
      <c r="N845" s="38"/>
      <c r="O845" s="38"/>
      <c r="P845" s="38"/>
      <c r="Q845" s="38"/>
      <c r="R845" s="22"/>
      <c r="S845" s="22"/>
      <c r="T845" s="22"/>
      <c r="U845" s="22"/>
      <c r="V845" s="22"/>
      <c r="W845" s="22"/>
      <c r="X845" s="22"/>
      <c r="Y845" s="22"/>
      <c r="Z845" s="22"/>
      <c r="AA845" s="22"/>
      <c r="AB845" s="22"/>
    </row>
    <row r="846">
      <c r="A846" s="22"/>
      <c r="B846" s="22"/>
      <c r="C846" s="22"/>
      <c r="D846" s="22"/>
      <c r="E846" s="36"/>
      <c r="F846" s="22"/>
      <c r="G846" s="22"/>
      <c r="H846" s="22"/>
      <c r="I846" s="22"/>
      <c r="J846" s="22"/>
      <c r="K846" s="22"/>
      <c r="L846" s="37"/>
      <c r="M846" s="38"/>
      <c r="N846" s="38"/>
      <c r="O846" s="38"/>
      <c r="P846" s="38"/>
      <c r="Q846" s="38"/>
      <c r="R846" s="22"/>
      <c r="S846" s="22"/>
      <c r="T846" s="22"/>
      <c r="U846" s="22"/>
      <c r="V846" s="22"/>
      <c r="W846" s="22"/>
      <c r="X846" s="22"/>
      <c r="Y846" s="22"/>
      <c r="Z846" s="22"/>
      <c r="AA846" s="22"/>
      <c r="AB846" s="22"/>
    </row>
    <row r="847">
      <c r="A847" s="22"/>
      <c r="B847" s="22"/>
      <c r="C847" s="22"/>
      <c r="D847" s="22"/>
      <c r="E847" s="36"/>
      <c r="F847" s="22"/>
      <c r="G847" s="22"/>
      <c r="H847" s="22"/>
      <c r="I847" s="22"/>
      <c r="J847" s="22"/>
      <c r="K847" s="22"/>
      <c r="L847" s="37"/>
      <c r="M847" s="38"/>
      <c r="N847" s="38"/>
      <c r="O847" s="38"/>
      <c r="P847" s="38"/>
      <c r="Q847" s="38"/>
      <c r="R847" s="22"/>
      <c r="S847" s="22"/>
      <c r="T847" s="22"/>
      <c r="U847" s="22"/>
      <c r="V847" s="22"/>
      <c r="W847" s="22"/>
      <c r="X847" s="22"/>
      <c r="Y847" s="22"/>
      <c r="Z847" s="22"/>
      <c r="AA847" s="22"/>
      <c r="AB847" s="22"/>
    </row>
    <row r="848">
      <c r="A848" s="22"/>
      <c r="B848" s="22"/>
      <c r="C848" s="22"/>
      <c r="D848" s="22"/>
      <c r="E848" s="36"/>
      <c r="F848" s="22"/>
      <c r="G848" s="22"/>
      <c r="H848" s="22"/>
      <c r="I848" s="22"/>
      <c r="J848" s="22"/>
      <c r="K848" s="22"/>
      <c r="L848" s="37"/>
      <c r="M848" s="38"/>
      <c r="N848" s="38"/>
      <c r="O848" s="38"/>
      <c r="P848" s="38"/>
      <c r="Q848" s="38"/>
      <c r="R848" s="22"/>
      <c r="S848" s="22"/>
      <c r="T848" s="22"/>
      <c r="U848" s="22"/>
      <c r="V848" s="22"/>
      <c r="W848" s="22"/>
      <c r="X848" s="22"/>
      <c r="Y848" s="22"/>
      <c r="Z848" s="22"/>
      <c r="AA848" s="22"/>
      <c r="AB848" s="22"/>
    </row>
    <row r="849">
      <c r="A849" s="22"/>
      <c r="B849" s="22"/>
      <c r="C849" s="22"/>
      <c r="D849" s="22"/>
      <c r="E849" s="36"/>
      <c r="F849" s="22"/>
      <c r="G849" s="22"/>
      <c r="H849" s="22"/>
      <c r="I849" s="22"/>
      <c r="J849" s="22"/>
      <c r="K849" s="22"/>
      <c r="L849" s="37"/>
      <c r="M849" s="38"/>
      <c r="N849" s="38"/>
      <c r="O849" s="38"/>
      <c r="P849" s="38"/>
      <c r="Q849" s="38"/>
      <c r="R849" s="22"/>
      <c r="S849" s="22"/>
      <c r="T849" s="22"/>
      <c r="U849" s="22"/>
      <c r="V849" s="22"/>
      <c r="W849" s="22"/>
      <c r="X849" s="22"/>
      <c r="Y849" s="22"/>
      <c r="Z849" s="22"/>
      <c r="AA849" s="22"/>
      <c r="AB849" s="22"/>
    </row>
    <row r="850">
      <c r="A850" s="22"/>
      <c r="B850" s="22"/>
      <c r="C850" s="22"/>
      <c r="D850" s="22"/>
      <c r="E850" s="36"/>
      <c r="F850" s="22"/>
      <c r="G850" s="22"/>
      <c r="H850" s="22"/>
      <c r="I850" s="22"/>
      <c r="J850" s="22"/>
      <c r="K850" s="22"/>
      <c r="L850" s="37"/>
      <c r="M850" s="38"/>
      <c r="N850" s="38"/>
      <c r="O850" s="38"/>
      <c r="P850" s="38"/>
      <c r="Q850" s="38"/>
      <c r="R850" s="22"/>
      <c r="S850" s="22"/>
      <c r="T850" s="22"/>
      <c r="U850" s="22"/>
      <c r="V850" s="22"/>
      <c r="W850" s="22"/>
      <c r="X850" s="22"/>
      <c r="Y850" s="22"/>
      <c r="Z850" s="22"/>
      <c r="AA850" s="22"/>
      <c r="AB850" s="22"/>
    </row>
    <row r="851">
      <c r="A851" s="22"/>
      <c r="B851" s="22"/>
      <c r="C851" s="22"/>
      <c r="D851" s="22"/>
      <c r="E851" s="36"/>
      <c r="F851" s="22"/>
      <c r="G851" s="22"/>
      <c r="H851" s="22"/>
      <c r="I851" s="22"/>
      <c r="J851" s="22"/>
      <c r="K851" s="22"/>
      <c r="L851" s="37"/>
      <c r="M851" s="38"/>
      <c r="N851" s="38"/>
      <c r="O851" s="38"/>
      <c r="P851" s="38"/>
      <c r="Q851" s="38"/>
      <c r="R851" s="22"/>
      <c r="S851" s="22"/>
      <c r="T851" s="22"/>
      <c r="U851" s="22"/>
      <c r="V851" s="22"/>
      <c r="W851" s="22"/>
      <c r="X851" s="22"/>
      <c r="Y851" s="22"/>
      <c r="Z851" s="22"/>
      <c r="AA851" s="22"/>
      <c r="AB851" s="22"/>
    </row>
    <row r="852">
      <c r="A852" s="22"/>
      <c r="B852" s="22"/>
      <c r="C852" s="22"/>
      <c r="D852" s="22"/>
      <c r="E852" s="36"/>
      <c r="F852" s="22"/>
      <c r="G852" s="22"/>
      <c r="H852" s="22"/>
      <c r="I852" s="22"/>
      <c r="J852" s="22"/>
      <c r="K852" s="22"/>
      <c r="L852" s="37"/>
      <c r="M852" s="38"/>
      <c r="N852" s="38"/>
      <c r="O852" s="38"/>
      <c r="P852" s="38"/>
      <c r="Q852" s="38"/>
      <c r="R852" s="22"/>
      <c r="S852" s="22"/>
      <c r="T852" s="22"/>
      <c r="U852" s="22"/>
      <c r="V852" s="22"/>
      <c r="W852" s="22"/>
      <c r="X852" s="22"/>
      <c r="Y852" s="22"/>
      <c r="Z852" s="22"/>
      <c r="AA852" s="22"/>
      <c r="AB852" s="22"/>
    </row>
    <row r="853">
      <c r="A853" s="22"/>
      <c r="B853" s="22"/>
      <c r="C853" s="22"/>
      <c r="D853" s="22"/>
      <c r="E853" s="36"/>
      <c r="F853" s="22"/>
      <c r="G853" s="22"/>
      <c r="H853" s="22"/>
      <c r="I853" s="22"/>
      <c r="J853" s="22"/>
      <c r="K853" s="22"/>
      <c r="L853" s="37"/>
      <c r="M853" s="38"/>
      <c r="N853" s="38"/>
      <c r="O853" s="38"/>
      <c r="P853" s="38"/>
      <c r="Q853" s="38"/>
      <c r="R853" s="22"/>
      <c r="S853" s="22"/>
      <c r="T853" s="22"/>
      <c r="U853" s="22"/>
      <c r="V853" s="22"/>
      <c r="W853" s="22"/>
      <c r="X853" s="22"/>
      <c r="Y853" s="22"/>
      <c r="Z853" s="22"/>
      <c r="AA853" s="22"/>
      <c r="AB853" s="22"/>
    </row>
    <row r="854">
      <c r="A854" s="22"/>
      <c r="B854" s="22"/>
      <c r="C854" s="22"/>
      <c r="D854" s="22"/>
      <c r="E854" s="36"/>
      <c r="F854" s="22"/>
      <c r="G854" s="22"/>
      <c r="H854" s="22"/>
      <c r="I854" s="22"/>
      <c r="J854" s="22"/>
      <c r="K854" s="22"/>
      <c r="L854" s="37"/>
      <c r="M854" s="38"/>
      <c r="N854" s="38"/>
      <c r="O854" s="38"/>
      <c r="P854" s="38"/>
      <c r="Q854" s="38"/>
      <c r="R854" s="22"/>
      <c r="S854" s="22"/>
      <c r="T854" s="22"/>
      <c r="U854" s="22"/>
      <c r="V854" s="22"/>
      <c r="W854" s="22"/>
      <c r="X854" s="22"/>
      <c r="Y854" s="22"/>
      <c r="Z854" s="22"/>
      <c r="AA854" s="22"/>
      <c r="AB854" s="22"/>
    </row>
    <row r="855">
      <c r="A855" s="22"/>
      <c r="B855" s="22"/>
      <c r="C855" s="22"/>
      <c r="D855" s="22"/>
      <c r="E855" s="36"/>
      <c r="F855" s="22"/>
      <c r="G855" s="22"/>
      <c r="H855" s="22"/>
      <c r="I855" s="22"/>
      <c r="J855" s="22"/>
      <c r="K855" s="22"/>
      <c r="L855" s="37"/>
      <c r="M855" s="38"/>
      <c r="N855" s="38"/>
      <c r="O855" s="38"/>
      <c r="P855" s="38"/>
      <c r="Q855" s="38"/>
      <c r="R855" s="22"/>
      <c r="S855" s="22"/>
      <c r="T855" s="22"/>
      <c r="U855" s="22"/>
      <c r="V855" s="22"/>
      <c r="W855" s="22"/>
      <c r="X855" s="22"/>
      <c r="Y855" s="22"/>
      <c r="Z855" s="22"/>
      <c r="AA855" s="22"/>
      <c r="AB855" s="22"/>
    </row>
    <row r="856">
      <c r="A856" s="22"/>
      <c r="B856" s="22"/>
      <c r="C856" s="22"/>
      <c r="D856" s="22"/>
      <c r="E856" s="36"/>
      <c r="F856" s="22"/>
      <c r="G856" s="22"/>
      <c r="H856" s="22"/>
      <c r="I856" s="22"/>
      <c r="J856" s="22"/>
      <c r="K856" s="22"/>
      <c r="L856" s="37"/>
      <c r="M856" s="38"/>
      <c r="N856" s="38"/>
      <c r="O856" s="38"/>
      <c r="P856" s="38"/>
      <c r="Q856" s="38"/>
      <c r="R856" s="22"/>
      <c r="S856" s="22"/>
      <c r="T856" s="22"/>
      <c r="U856" s="22"/>
      <c r="V856" s="22"/>
      <c r="W856" s="22"/>
      <c r="X856" s="22"/>
      <c r="Y856" s="22"/>
      <c r="Z856" s="22"/>
      <c r="AA856" s="22"/>
      <c r="AB856" s="22"/>
    </row>
    <row r="857">
      <c r="A857" s="22"/>
      <c r="B857" s="22"/>
      <c r="C857" s="22"/>
      <c r="D857" s="22"/>
      <c r="E857" s="36"/>
      <c r="F857" s="22"/>
      <c r="G857" s="22"/>
      <c r="H857" s="22"/>
      <c r="I857" s="22"/>
      <c r="J857" s="22"/>
      <c r="K857" s="22"/>
      <c r="L857" s="37"/>
      <c r="M857" s="38"/>
      <c r="N857" s="38"/>
      <c r="O857" s="38"/>
      <c r="P857" s="38"/>
      <c r="Q857" s="38"/>
      <c r="R857" s="22"/>
      <c r="S857" s="22"/>
      <c r="T857" s="22"/>
      <c r="U857" s="22"/>
      <c r="V857" s="22"/>
      <c r="W857" s="22"/>
      <c r="X857" s="22"/>
      <c r="Y857" s="22"/>
      <c r="Z857" s="22"/>
      <c r="AA857" s="22"/>
      <c r="AB857" s="22"/>
    </row>
    <row r="858">
      <c r="A858" s="22"/>
      <c r="B858" s="22"/>
      <c r="C858" s="22"/>
      <c r="D858" s="22"/>
      <c r="E858" s="36"/>
      <c r="F858" s="22"/>
      <c r="G858" s="22"/>
      <c r="H858" s="22"/>
      <c r="I858" s="22"/>
      <c r="J858" s="22"/>
      <c r="K858" s="22"/>
      <c r="L858" s="37"/>
      <c r="M858" s="38"/>
      <c r="N858" s="38"/>
      <c r="O858" s="38"/>
      <c r="P858" s="38"/>
      <c r="Q858" s="38"/>
      <c r="R858" s="22"/>
      <c r="S858" s="22"/>
      <c r="T858" s="22"/>
      <c r="U858" s="22"/>
      <c r="V858" s="22"/>
      <c r="W858" s="22"/>
      <c r="X858" s="22"/>
      <c r="Y858" s="22"/>
      <c r="Z858" s="22"/>
      <c r="AA858" s="22"/>
      <c r="AB858" s="22"/>
    </row>
    <row r="859">
      <c r="A859" s="22"/>
      <c r="B859" s="22"/>
      <c r="C859" s="22"/>
      <c r="D859" s="22"/>
      <c r="E859" s="36"/>
      <c r="F859" s="22"/>
      <c r="G859" s="22"/>
      <c r="H859" s="22"/>
      <c r="I859" s="22"/>
      <c r="J859" s="22"/>
      <c r="K859" s="22"/>
      <c r="L859" s="37"/>
      <c r="M859" s="38"/>
      <c r="N859" s="38"/>
      <c r="O859" s="38"/>
      <c r="P859" s="38"/>
      <c r="Q859" s="38"/>
      <c r="R859" s="22"/>
      <c r="S859" s="22"/>
      <c r="T859" s="22"/>
      <c r="U859" s="22"/>
      <c r="V859" s="22"/>
      <c r="W859" s="22"/>
      <c r="X859" s="22"/>
      <c r="Y859" s="22"/>
      <c r="Z859" s="22"/>
      <c r="AA859" s="22"/>
      <c r="AB859" s="22"/>
    </row>
    <row r="860">
      <c r="A860" s="22"/>
      <c r="B860" s="22"/>
      <c r="C860" s="22"/>
      <c r="D860" s="22"/>
      <c r="E860" s="36"/>
      <c r="F860" s="22"/>
      <c r="G860" s="22"/>
      <c r="H860" s="22"/>
      <c r="I860" s="22"/>
      <c r="J860" s="22"/>
      <c r="K860" s="22"/>
      <c r="L860" s="37"/>
      <c r="M860" s="38"/>
      <c r="N860" s="38"/>
      <c r="O860" s="38"/>
      <c r="P860" s="38"/>
      <c r="Q860" s="38"/>
      <c r="R860" s="22"/>
      <c r="S860" s="22"/>
      <c r="T860" s="22"/>
      <c r="U860" s="22"/>
      <c r="V860" s="22"/>
      <c r="W860" s="22"/>
      <c r="X860" s="22"/>
      <c r="Y860" s="22"/>
      <c r="Z860" s="22"/>
      <c r="AA860" s="22"/>
      <c r="AB860" s="22"/>
    </row>
    <row r="861">
      <c r="A861" s="22"/>
      <c r="B861" s="22"/>
      <c r="C861" s="22"/>
      <c r="D861" s="22"/>
      <c r="E861" s="36"/>
      <c r="F861" s="22"/>
      <c r="G861" s="22"/>
      <c r="H861" s="22"/>
      <c r="I861" s="22"/>
      <c r="J861" s="22"/>
      <c r="K861" s="22"/>
      <c r="L861" s="37"/>
      <c r="M861" s="38"/>
      <c r="N861" s="38"/>
      <c r="O861" s="38"/>
      <c r="P861" s="38"/>
      <c r="Q861" s="38"/>
      <c r="R861" s="22"/>
      <c r="S861" s="22"/>
      <c r="T861" s="22"/>
      <c r="U861" s="22"/>
      <c r="V861" s="22"/>
      <c r="W861" s="22"/>
      <c r="X861" s="22"/>
      <c r="Y861" s="22"/>
      <c r="Z861" s="22"/>
      <c r="AA861" s="22"/>
      <c r="AB861" s="22"/>
    </row>
    <row r="862">
      <c r="A862" s="22"/>
      <c r="B862" s="22"/>
      <c r="C862" s="22"/>
      <c r="D862" s="22"/>
      <c r="E862" s="36"/>
      <c r="F862" s="22"/>
      <c r="G862" s="22"/>
      <c r="H862" s="22"/>
      <c r="I862" s="22"/>
      <c r="J862" s="22"/>
      <c r="K862" s="22"/>
      <c r="L862" s="37"/>
      <c r="M862" s="38"/>
      <c r="N862" s="38"/>
      <c r="O862" s="38"/>
      <c r="P862" s="38"/>
      <c r="Q862" s="38"/>
      <c r="R862" s="22"/>
      <c r="S862" s="22"/>
      <c r="T862" s="22"/>
      <c r="U862" s="22"/>
      <c r="V862" s="22"/>
      <c r="W862" s="22"/>
      <c r="X862" s="22"/>
      <c r="Y862" s="22"/>
      <c r="Z862" s="22"/>
      <c r="AA862" s="22"/>
      <c r="AB862" s="22"/>
    </row>
    <row r="863">
      <c r="A863" s="22"/>
      <c r="B863" s="22"/>
      <c r="C863" s="22"/>
      <c r="D863" s="22"/>
      <c r="E863" s="36"/>
      <c r="F863" s="22"/>
      <c r="G863" s="22"/>
      <c r="H863" s="22"/>
      <c r="I863" s="22"/>
      <c r="J863" s="22"/>
      <c r="K863" s="22"/>
      <c r="L863" s="37"/>
      <c r="M863" s="38"/>
      <c r="N863" s="38"/>
      <c r="O863" s="38"/>
      <c r="P863" s="38"/>
      <c r="Q863" s="38"/>
      <c r="R863" s="22"/>
      <c r="S863" s="22"/>
      <c r="T863" s="22"/>
      <c r="U863" s="22"/>
      <c r="V863" s="22"/>
      <c r="W863" s="22"/>
      <c r="X863" s="22"/>
      <c r="Y863" s="22"/>
      <c r="Z863" s="22"/>
      <c r="AA863" s="22"/>
      <c r="AB863" s="22"/>
    </row>
    <row r="864">
      <c r="A864" s="22"/>
      <c r="B864" s="22"/>
      <c r="C864" s="22"/>
      <c r="D864" s="22"/>
      <c r="E864" s="36"/>
      <c r="F864" s="22"/>
      <c r="G864" s="22"/>
      <c r="H864" s="22"/>
      <c r="I864" s="22"/>
      <c r="J864" s="22"/>
      <c r="K864" s="22"/>
      <c r="L864" s="37"/>
      <c r="M864" s="38"/>
      <c r="N864" s="38"/>
      <c r="O864" s="38"/>
      <c r="P864" s="38"/>
      <c r="Q864" s="38"/>
      <c r="R864" s="22"/>
      <c r="S864" s="22"/>
      <c r="T864" s="22"/>
      <c r="U864" s="22"/>
      <c r="V864" s="22"/>
      <c r="W864" s="22"/>
      <c r="X864" s="22"/>
      <c r="Y864" s="22"/>
      <c r="Z864" s="22"/>
      <c r="AA864" s="22"/>
      <c r="AB864" s="22"/>
    </row>
    <row r="865">
      <c r="A865" s="22"/>
      <c r="B865" s="22"/>
      <c r="C865" s="22"/>
      <c r="D865" s="22"/>
      <c r="E865" s="36"/>
      <c r="F865" s="22"/>
      <c r="G865" s="22"/>
      <c r="H865" s="22"/>
      <c r="I865" s="22"/>
      <c r="J865" s="22"/>
      <c r="K865" s="22"/>
      <c r="L865" s="37"/>
      <c r="M865" s="38"/>
      <c r="N865" s="38"/>
      <c r="O865" s="38"/>
      <c r="P865" s="38"/>
      <c r="Q865" s="38"/>
      <c r="R865" s="22"/>
      <c r="S865" s="22"/>
      <c r="T865" s="22"/>
      <c r="U865" s="22"/>
      <c r="V865" s="22"/>
      <c r="W865" s="22"/>
      <c r="X865" s="22"/>
      <c r="Y865" s="22"/>
      <c r="Z865" s="22"/>
      <c r="AA865" s="22"/>
      <c r="AB865" s="22"/>
    </row>
    <row r="866">
      <c r="A866" s="22"/>
      <c r="B866" s="22"/>
      <c r="C866" s="22"/>
      <c r="D866" s="22"/>
      <c r="E866" s="36"/>
      <c r="F866" s="22"/>
      <c r="G866" s="22"/>
      <c r="H866" s="22"/>
      <c r="I866" s="22"/>
      <c r="J866" s="22"/>
      <c r="K866" s="22"/>
      <c r="L866" s="37"/>
      <c r="M866" s="38"/>
      <c r="N866" s="38"/>
      <c r="O866" s="38"/>
      <c r="P866" s="38"/>
      <c r="Q866" s="38"/>
      <c r="R866" s="22"/>
      <c r="S866" s="22"/>
      <c r="T866" s="22"/>
      <c r="U866" s="22"/>
      <c r="V866" s="22"/>
      <c r="W866" s="22"/>
      <c r="X866" s="22"/>
      <c r="Y866" s="22"/>
      <c r="Z866" s="22"/>
      <c r="AA866" s="22"/>
      <c r="AB866" s="22"/>
    </row>
    <row r="867">
      <c r="A867" s="22"/>
      <c r="B867" s="22"/>
      <c r="C867" s="22"/>
      <c r="D867" s="22"/>
      <c r="E867" s="36"/>
      <c r="F867" s="22"/>
      <c r="G867" s="22"/>
      <c r="H867" s="22"/>
      <c r="I867" s="22"/>
      <c r="J867" s="22"/>
      <c r="K867" s="22"/>
      <c r="L867" s="37"/>
      <c r="M867" s="38"/>
      <c r="N867" s="38"/>
      <c r="O867" s="38"/>
      <c r="P867" s="38"/>
      <c r="Q867" s="38"/>
      <c r="R867" s="22"/>
      <c r="S867" s="22"/>
      <c r="T867" s="22"/>
      <c r="U867" s="22"/>
      <c r="V867" s="22"/>
      <c r="W867" s="22"/>
      <c r="X867" s="22"/>
      <c r="Y867" s="22"/>
      <c r="Z867" s="22"/>
      <c r="AA867" s="22"/>
      <c r="AB867" s="22"/>
    </row>
    <row r="868">
      <c r="A868" s="22"/>
      <c r="B868" s="22"/>
      <c r="C868" s="22"/>
      <c r="D868" s="22"/>
      <c r="E868" s="36"/>
      <c r="F868" s="22"/>
      <c r="G868" s="22"/>
      <c r="H868" s="22"/>
      <c r="I868" s="22"/>
      <c r="J868" s="22"/>
      <c r="K868" s="22"/>
      <c r="L868" s="37"/>
      <c r="M868" s="38"/>
      <c r="N868" s="38"/>
      <c r="O868" s="38"/>
      <c r="P868" s="38"/>
      <c r="Q868" s="38"/>
      <c r="R868" s="22"/>
      <c r="S868" s="22"/>
      <c r="T868" s="22"/>
      <c r="U868" s="22"/>
      <c r="V868" s="22"/>
      <c r="W868" s="22"/>
      <c r="X868" s="22"/>
      <c r="Y868" s="22"/>
      <c r="Z868" s="22"/>
      <c r="AA868" s="22"/>
      <c r="AB868" s="22"/>
    </row>
    <row r="869">
      <c r="A869" s="22"/>
      <c r="B869" s="22"/>
      <c r="C869" s="22"/>
      <c r="D869" s="22"/>
      <c r="E869" s="36"/>
      <c r="F869" s="22"/>
      <c r="G869" s="22"/>
      <c r="H869" s="22"/>
      <c r="I869" s="22"/>
      <c r="J869" s="22"/>
      <c r="K869" s="22"/>
      <c r="L869" s="37"/>
      <c r="M869" s="38"/>
      <c r="N869" s="38"/>
      <c r="O869" s="38"/>
      <c r="P869" s="38"/>
      <c r="Q869" s="38"/>
      <c r="R869" s="22"/>
      <c r="S869" s="22"/>
      <c r="T869" s="22"/>
      <c r="U869" s="22"/>
      <c r="V869" s="22"/>
      <c r="W869" s="22"/>
      <c r="X869" s="22"/>
      <c r="Y869" s="22"/>
      <c r="Z869" s="22"/>
      <c r="AA869" s="22"/>
      <c r="AB869" s="22"/>
    </row>
    <row r="870">
      <c r="A870" s="22"/>
      <c r="B870" s="22"/>
      <c r="C870" s="22"/>
      <c r="D870" s="22"/>
      <c r="E870" s="36"/>
      <c r="F870" s="22"/>
      <c r="G870" s="22"/>
      <c r="H870" s="22"/>
      <c r="I870" s="22"/>
      <c r="J870" s="22"/>
      <c r="K870" s="22"/>
      <c r="L870" s="37"/>
      <c r="M870" s="38"/>
      <c r="N870" s="38"/>
      <c r="O870" s="38"/>
      <c r="P870" s="38"/>
      <c r="Q870" s="38"/>
      <c r="R870" s="22"/>
      <c r="S870" s="22"/>
      <c r="T870" s="22"/>
      <c r="U870" s="22"/>
      <c r="V870" s="22"/>
      <c r="W870" s="22"/>
      <c r="X870" s="22"/>
      <c r="Y870" s="22"/>
      <c r="Z870" s="22"/>
      <c r="AA870" s="22"/>
      <c r="AB870" s="22"/>
    </row>
    <row r="871">
      <c r="A871" s="22"/>
      <c r="B871" s="22"/>
      <c r="C871" s="22"/>
      <c r="D871" s="22"/>
      <c r="E871" s="36"/>
      <c r="F871" s="22"/>
      <c r="G871" s="22"/>
      <c r="H871" s="22"/>
      <c r="I871" s="22"/>
      <c r="J871" s="22"/>
      <c r="K871" s="22"/>
      <c r="L871" s="37"/>
      <c r="M871" s="38"/>
      <c r="N871" s="38"/>
      <c r="O871" s="38"/>
      <c r="P871" s="38"/>
      <c r="Q871" s="38"/>
      <c r="R871" s="22"/>
      <c r="S871" s="22"/>
      <c r="T871" s="22"/>
      <c r="U871" s="22"/>
      <c r="V871" s="22"/>
      <c r="W871" s="22"/>
      <c r="X871" s="22"/>
      <c r="Y871" s="22"/>
      <c r="Z871" s="22"/>
      <c r="AA871" s="22"/>
      <c r="AB871" s="22"/>
    </row>
    <row r="872">
      <c r="A872" s="22"/>
      <c r="B872" s="22"/>
      <c r="C872" s="22"/>
      <c r="D872" s="22"/>
      <c r="E872" s="36"/>
      <c r="F872" s="22"/>
      <c r="G872" s="22"/>
      <c r="H872" s="22"/>
      <c r="I872" s="22"/>
      <c r="J872" s="22"/>
      <c r="K872" s="22"/>
      <c r="L872" s="37"/>
      <c r="M872" s="38"/>
      <c r="N872" s="38"/>
      <c r="O872" s="38"/>
      <c r="P872" s="38"/>
      <c r="Q872" s="38"/>
      <c r="R872" s="22"/>
      <c r="S872" s="22"/>
      <c r="T872" s="22"/>
      <c r="U872" s="22"/>
      <c r="V872" s="22"/>
      <c r="W872" s="22"/>
      <c r="X872" s="22"/>
      <c r="Y872" s="22"/>
      <c r="Z872" s="22"/>
      <c r="AA872" s="22"/>
      <c r="AB872" s="22"/>
    </row>
    <row r="873">
      <c r="A873" s="22"/>
      <c r="B873" s="22"/>
      <c r="C873" s="22"/>
      <c r="D873" s="22"/>
      <c r="E873" s="36"/>
      <c r="F873" s="22"/>
      <c r="G873" s="22"/>
      <c r="H873" s="22"/>
      <c r="I873" s="22"/>
      <c r="J873" s="22"/>
      <c r="K873" s="22"/>
      <c r="L873" s="37"/>
      <c r="M873" s="38"/>
      <c r="N873" s="38"/>
      <c r="O873" s="38"/>
      <c r="P873" s="38"/>
      <c r="Q873" s="38"/>
      <c r="R873" s="22"/>
      <c r="S873" s="22"/>
      <c r="T873" s="22"/>
      <c r="U873" s="22"/>
      <c r="V873" s="22"/>
      <c r="W873" s="22"/>
      <c r="X873" s="22"/>
      <c r="Y873" s="22"/>
      <c r="Z873" s="22"/>
      <c r="AA873" s="22"/>
      <c r="AB873" s="22"/>
    </row>
    <row r="874">
      <c r="A874" s="22"/>
      <c r="B874" s="22"/>
      <c r="C874" s="22"/>
      <c r="D874" s="22"/>
      <c r="E874" s="36"/>
      <c r="F874" s="22"/>
      <c r="G874" s="22"/>
      <c r="H874" s="22"/>
      <c r="I874" s="22"/>
      <c r="J874" s="22"/>
      <c r="K874" s="22"/>
      <c r="L874" s="37"/>
      <c r="M874" s="38"/>
      <c r="N874" s="38"/>
      <c r="O874" s="38"/>
      <c r="P874" s="38"/>
      <c r="Q874" s="38"/>
      <c r="R874" s="22"/>
      <c r="S874" s="22"/>
      <c r="T874" s="22"/>
      <c r="U874" s="22"/>
      <c r="V874" s="22"/>
      <c r="W874" s="22"/>
      <c r="X874" s="22"/>
      <c r="Y874" s="22"/>
      <c r="Z874" s="22"/>
      <c r="AA874" s="22"/>
      <c r="AB874" s="22"/>
    </row>
    <row r="875">
      <c r="A875" s="22"/>
      <c r="B875" s="22"/>
      <c r="C875" s="22"/>
      <c r="D875" s="22"/>
      <c r="E875" s="36"/>
      <c r="F875" s="22"/>
      <c r="G875" s="22"/>
      <c r="H875" s="22"/>
      <c r="I875" s="22"/>
      <c r="J875" s="22"/>
      <c r="K875" s="22"/>
      <c r="L875" s="37"/>
      <c r="M875" s="38"/>
      <c r="N875" s="38"/>
      <c r="O875" s="38"/>
      <c r="P875" s="38"/>
      <c r="Q875" s="38"/>
      <c r="R875" s="22"/>
      <c r="S875" s="22"/>
      <c r="T875" s="22"/>
      <c r="U875" s="22"/>
      <c r="V875" s="22"/>
      <c r="W875" s="22"/>
      <c r="X875" s="22"/>
      <c r="Y875" s="22"/>
      <c r="Z875" s="22"/>
      <c r="AA875" s="22"/>
      <c r="AB875" s="22"/>
    </row>
    <row r="876">
      <c r="A876" s="22"/>
      <c r="B876" s="22"/>
      <c r="C876" s="22"/>
      <c r="D876" s="22"/>
      <c r="E876" s="36"/>
      <c r="F876" s="22"/>
      <c r="G876" s="22"/>
      <c r="H876" s="22"/>
      <c r="I876" s="22"/>
      <c r="J876" s="22"/>
      <c r="K876" s="22"/>
      <c r="L876" s="37"/>
      <c r="M876" s="38"/>
      <c r="N876" s="38"/>
      <c r="O876" s="38"/>
      <c r="P876" s="38"/>
      <c r="Q876" s="38"/>
      <c r="R876" s="22"/>
      <c r="S876" s="22"/>
      <c r="T876" s="22"/>
      <c r="U876" s="22"/>
      <c r="V876" s="22"/>
      <c r="W876" s="22"/>
      <c r="X876" s="22"/>
      <c r="Y876" s="22"/>
      <c r="Z876" s="22"/>
      <c r="AA876" s="22"/>
      <c r="AB876" s="22"/>
    </row>
    <row r="877">
      <c r="A877" s="22"/>
      <c r="B877" s="22"/>
      <c r="C877" s="22"/>
      <c r="D877" s="22"/>
      <c r="E877" s="36"/>
      <c r="F877" s="22"/>
      <c r="G877" s="22"/>
      <c r="H877" s="22"/>
      <c r="I877" s="22"/>
      <c r="J877" s="22"/>
      <c r="K877" s="22"/>
      <c r="L877" s="37"/>
      <c r="M877" s="38"/>
      <c r="N877" s="38"/>
      <c r="O877" s="38"/>
      <c r="P877" s="38"/>
      <c r="Q877" s="38"/>
      <c r="R877" s="22"/>
      <c r="S877" s="22"/>
      <c r="T877" s="22"/>
      <c r="U877" s="22"/>
      <c r="V877" s="22"/>
      <c r="W877" s="22"/>
      <c r="X877" s="22"/>
      <c r="Y877" s="22"/>
      <c r="Z877" s="22"/>
      <c r="AA877" s="22"/>
      <c r="AB877" s="22"/>
    </row>
    <row r="878">
      <c r="A878" s="22"/>
      <c r="B878" s="22"/>
      <c r="C878" s="22"/>
      <c r="D878" s="22"/>
      <c r="E878" s="36"/>
      <c r="F878" s="22"/>
      <c r="G878" s="22"/>
      <c r="H878" s="22"/>
      <c r="I878" s="22"/>
      <c r="J878" s="22"/>
      <c r="K878" s="22"/>
      <c r="L878" s="37"/>
      <c r="M878" s="38"/>
      <c r="N878" s="38"/>
      <c r="O878" s="38"/>
      <c r="P878" s="38"/>
      <c r="Q878" s="38"/>
      <c r="R878" s="22"/>
      <c r="S878" s="22"/>
      <c r="T878" s="22"/>
      <c r="U878" s="22"/>
      <c r="V878" s="22"/>
      <c r="W878" s="22"/>
      <c r="X878" s="22"/>
      <c r="Y878" s="22"/>
      <c r="Z878" s="22"/>
      <c r="AA878" s="22"/>
      <c r="AB878" s="22"/>
    </row>
    <row r="879">
      <c r="A879" s="22"/>
      <c r="B879" s="22"/>
      <c r="C879" s="22"/>
      <c r="D879" s="22"/>
      <c r="E879" s="36"/>
      <c r="F879" s="22"/>
      <c r="G879" s="22"/>
      <c r="H879" s="22"/>
      <c r="I879" s="22"/>
      <c r="J879" s="22"/>
      <c r="K879" s="22"/>
      <c r="L879" s="37"/>
      <c r="M879" s="38"/>
      <c r="N879" s="38"/>
      <c r="O879" s="38"/>
      <c r="P879" s="38"/>
      <c r="Q879" s="38"/>
      <c r="R879" s="22"/>
      <c r="S879" s="22"/>
      <c r="T879" s="22"/>
      <c r="U879" s="22"/>
      <c r="V879" s="22"/>
      <c r="W879" s="22"/>
      <c r="X879" s="22"/>
      <c r="Y879" s="22"/>
      <c r="Z879" s="22"/>
      <c r="AA879" s="22"/>
      <c r="AB879" s="22"/>
    </row>
    <row r="880">
      <c r="A880" s="22"/>
      <c r="B880" s="22"/>
      <c r="C880" s="22"/>
      <c r="D880" s="22"/>
      <c r="E880" s="36"/>
      <c r="F880" s="22"/>
      <c r="G880" s="22"/>
      <c r="H880" s="22"/>
      <c r="I880" s="22"/>
      <c r="J880" s="22"/>
      <c r="K880" s="22"/>
      <c r="L880" s="37"/>
      <c r="M880" s="38"/>
      <c r="N880" s="38"/>
      <c r="O880" s="38"/>
      <c r="P880" s="38"/>
      <c r="Q880" s="38"/>
      <c r="R880" s="22"/>
      <c r="S880" s="22"/>
      <c r="T880" s="22"/>
      <c r="U880" s="22"/>
      <c r="V880" s="22"/>
      <c r="W880" s="22"/>
      <c r="X880" s="22"/>
      <c r="Y880" s="22"/>
      <c r="Z880" s="22"/>
      <c r="AA880" s="22"/>
      <c r="AB880" s="22"/>
    </row>
    <row r="881">
      <c r="A881" s="22"/>
      <c r="B881" s="22"/>
      <c r="C881" s="22"/>
      <c r="D881" s="22"/>
      <c r="E881" s="36"/>
      <c r="F881" s="22"/>
      <c r="G881" s="22"/>
      <c r="H881" s="22"/>
      <c r="I881" s="22"/>
      <c r="J881" s="22"/>
      <c r="K881" s="22"/>
      <c r="L881" s="37"/>
      <c r="M881" s="38"/>
      <c r="N881" s="38"/>
      <c r="O881" s="38"/>
      <c r="P881" s="38"/>
      <c r="Q881" s="38"/>
      <c r="R881" s="22"/>
      <c r="S881" s="22"/>
      <c r="T881" s="22"/>
      <c r="U881" s="22"/>
      <c r="V881" s="22"/>
      <c r="W881" s="22"/>
      <c r="X881" s="22"/>
      <c r="Y881" s="22"/>
      <c r="Z881" s="22"/>
      <c r="AA881" s="22"/>
      <c r="AB881" s="22"/>
    </row>
    <row r="882">
      <c r="A882" s="22"/>
      <c r="B882" s="22"/>
      <c r="C882" s="22"/>
      <c r="D882" s="22"/>
      <c r="E882" s="36"/>
      <c r="F882" s="22"/>
      <c r="G882" s="22"/>
      <c r="H882" s="22"/>
      <c r="I882" s="22"/>
      <c r="J882" s="22"/>
      <c r="K882" s="22"/>
      <c r="L882" s="37"/>
      <c r="M882" s="38"/>
      <c r="N882" s="38"/>
      <c r="O882" s="38"/>
      <c r="P882" s="38"/>
      <c r="Q882" s="38"/>
      <c r="R882" s="22"/>
      <c r="S882" s="22"/>
      <c r="T882" s="22"/>
      <c r="U882" s="22"/>
      <c r="V882" s="22"/>
      <c r="W882" s="22"/>
      <c r="X882" s="22"/>
      <c r="Y882" s="22"/>
      <c r="Z882" s="22"/>
      <c r="AA882" s="22"/>
      <c r="AB882" s="22"/>
    </row>
    <row r="883">
      <c r="A883" s="22"/>
      <c r="B883" s="22"/>
      <c r="C883" s="22"/>
      <c r="D883" s="22"/>
      <c r="E883" s="36"/>
      <c r="F883" s="22"/>
      <c r="G883" s="22"/>
      <c r="H883" s="22"/>
      <c r="I883" s="22"/>
      <c r="J883" s="22"/>
      <c r="K883" s="22"/>
      <c r="L883" s="37"/>
      <c r="M883" s="38"/>
      <c r="N883" s="38"/>
      <c r="O883" s="38"/>
      <c r="P883" s="38"/>
      <c r="Q883" s="38"/>
      <c r="R883" s="22"/>
      <c r="S883" s="22"/>
      <c r="T883" s="22"/>
      <c r="U883" s="22"/>
      <c r="V883" s="22"/>
      <c r="W883" s="22"/>
      <c r="X883" s="22"/>
      <c r="Y883" s="22"/>
      <c r="Z883" s="22"/>
      <c r="AA883" s="22"/>
      <c r="AB883" s="22"/>
    </row>
    <row r="884">
      <c r="A884" s="22"/>
      <c r="B884" s="22"/>
      <c r="C884" s="22"/>
      <c r="D884" s="22"/>
      <c r="E884" s="36"/>
      <c r="F884" s="22"/>
      <c r="G884" s="22"/>
      <c r="H884" s="22"/>
      <c r="I884" s="22"/>
      <c r="J884" s="22"/>
      <c r="K884" s="22"/>
      <c r="L884" s="37"/>
      <c r="M884" s="38"/>
      <c r="N884" s="38"/>
      <c r="O884" s="38"/>
      <c r="P884" s="38"/>
      <c r="Q884" s="38"/>
      <c r="R884" s="22"/>
      <c r="S884" s="22"/>
      <c r="T884" s="22"/>
      <c r="U884" s="22"/>
      <c r="V884" s="22"/>
      <c r="W884" s="22"/>
      <c r="X884" s="22"/>
      <c r="Y884" s="22"/>
      <c r="Z884" s="22"/>
      <c r="AA884" s="22"/>
      <c r="AB884" s="22"/>
    </row>
    <row r="885">
      <c r="A885" s="22"/>
      <c r="B885" s="22"/>
      <c r="C885" s="22"/>
      <c r="D885" s="22"/>
      <c r="E885" s="36"/>
      <c r="F885" s="22"/>
      <c r="G885" s="22"/>
      <c r="H885" s="22"/>
      <c r="I885" s="22"/>
      <c r="J885" s="22"/>
      <c r="K885" s="22"/>
      <c r="L885" s="37"/>
      <c r="M885" s="38"/>
      <c r="N885" s="38"/>
      <c r="O885" s="38"/>
      <c r="P885" s="38"/>
      <c r="Q885" s="38"/>
      <c r="R885" s="22"/>
      <c r="S885" s="22"/>
      <c r="T885" s="22"/>
      <c r="U885" s="22"/>
      <c r="V885" s="22"/>
      <c r="W885" s="22"/>
      <c r="X885" s="22"/>
      <c r="Y885" s="22"/>
      <c r="Z885" s="22"/>
      <c r="AA885" s="22"/>
      <c r="AB885" s="22"/>
    </row>
    <row r="886">
      <c r="A886" s="22"/>
      <c r="B886" s="22"/>
      <c r="C886" s="22"/>
      <c r="D886" s="22"/>
      <c r="E886" s="36"/>
      <c r="F886" s="22"/>
      <c r="G886" s="22"/>
      <c r="H886" s="22"/>
      <c r="I886" s="22"/>
      <c r="J886" s="22"/>
      <c r="K886" s="22"/>
      <c r="L886" s="37"/>
      <c r="M886" s="38"/>
      <c r="N886" s="38"/>
      <c r="O886" s="38"/>
      <c r="P886" s="38"/>
      <c r="Q886" s="38"/>
      <c r="R886" s="22"/>
      <c r="S886" s="22"/>
      <c r="T886" s="22"/>
      <c r="U886" s="22"/>
      <c r="V886" s="22"/>
      <c r="W886" s="22"/>
      <c r="X886" s="22"/>
      <c r="Y886" s="22"/>
      <c r="Z886" s="22"/>
      <c r="AA886" s="22"/>
      <c r="AB886" s="22"/>
    </row>
    <row r="887">
      <c r="A887" s="22"/>
      <c r="B887" s="22"/>
      <c r="C887" s="22"/>
      <c r="D887" s="22"/>
      <c r="E887" s="36"/>
      <c r="F887" s="22"/>
      <c r="G887" s="22"/>
      <c r="H887" s="22"/>
      <c r="I887" s="22"/>
      <c r="J887" s="22"/>
      <c r="K887" s="22"/>
      <c r="L887" s="37"/>
      <c r="M887" s="38"/>
      <c r="N887" s="38"/>
      <c r="O887" s="38"/>
      <c r="P887" s="38"/>
      <c r="Q887" s="38"/>
      <c r="R887" s="22"/>
      <c r="S887" s="22"/>
      <c r="T887" s="22"/>
      <c r="U887" s="22"/>
      <c r="V887" s="22"/>
      <c r="W887" s="22"/>
      <c r="X887" s="22"/>
      <c r="Y887" s="22"/>
      <c r="Z887" s="22"/>
      <c r="AA887" s="22"/>
      <c r="AB887" s="22"/>
    </row>
    <row r="888">
      <c r="A888" s="22"/>
      <c r="B888" s="22"/>
      <c r="C888" s="22"/>
      <c r="D888" s="22"/>
      <c r="E888" s="36"/>
      <c r="F888" s="22"/>
      <c r="G888" s="22"/>
      <c r="H888" s="22"/>
      <c r="I888" s="22"/>
      <c r="J888" s="22"/>
      <c r="K888" s="22"/>
      <c r="L888" s="37"/>
      <c r="M888" s="38"/>
      <c r="N888" s="38"/>
      <c r="O888" s="38"/>
      <c r="P888" s="38"/>
      <c r="Q888" s="38"/>
      <c r="R888" s="22"/>
      <c r="S888" s="22"/>
      <c r="T888" s="22"/>
      <c r="U888" s="22"/>
      <c r="V888" s="22"/>
      <c r="W888" s="22"/>
      <c r="X888" s="22"/>
      <c r="Y888" s="22"/>
      <c r="Z888" s="22"/>
      <c r="AA888" s="22"/>
      <c r="AB888" s="22"/>
    </row>
    <row r="889">
      <c r="A889" s="22"/>
      <c r="B889" s="22"/>
      <c r="C889" s="22"/>
      <c r="D889" s="22"/>
      <c r="E889" s="36"/>
      <c r="F889" s="22"/>
      <c r="G889" s="22"/>
      <c r="H889" s="22"/>
      <c r="I889" s="22"/>
      <c r="J889" s="22"/>
      <c r="K889" s="22"/>
      <c r="L889" s="37"/>
      <c r="M889" s="38"/>
      <c r="N889" s="38"/>
      <c r="O889" s="38"/>
      <c r="P889" s="38"/>
      <c r="Q889" s="38"/>
      <c r="R889" s="22"/>
      <c r="S889" s="22"/>
      <c r="T889" s="22"/>
      <c r="U889" s="22"/>
      <c r="V889" s="22"/>
      <c r="W889" s="22"/>
      <c r="X889" s="22"/>
      <c r="Y889" s="22"/>
      <c r="Z889" s="22"/>
      <c r="AA889" s="22"/>
      <c r="AB889" s="22"/>
    </row>
    <row r="890">
      <c r="A890" s="22"/>
      <c r="B890" s="22"/>
      <c r="C890" s="22"/>
      <c r="D890" s="22"/>
      <c r="E890" s="36"/>
      <c r="F890" s="22"/>
      <c r="G890" s="22"/>
      <c r="H890" s="22"/>
      <c r="I890" s="22"/>
      <c r="J890" s="22"/>
      <c r="K890" s="22"/>
      <c r="L890" s="37"/>
      <c r="M890" s="38"/>
      <c r="N890" s="38"/>
      <c r="O890" s="38"/>
      <c r="P890" s="38"/>
      <c r="Q890" s="38"/>
      <c r="R890" s="22"/>
      <c r="S890" s="22"/>
      <c r="T890" s="22"/>
      <c r="U890" s="22"/>
      <c r="V890" s="22"/>
      <c r="W890" s="22"/>
      <c r="X890" s="22"/>
      <c r="Y890" s="22"/>
      <c r="Z890" s="22"/>
      <c r="AA890" s="22"/>
      <c r="AB890" s="22"/>
    </row>
    <row r="891">
      <c r="A891" s="22"/>
      <c r="B891" s="22"/>
      <c r="C891" s="22"/>
      <c r="D891" s="22"/>
      <c r="E891" s="36"/>
      <c r="F891" s="22"/>
      <c r="G891" s="22"/>
      <c r="H891" s="22"/>
      <c r="I891" s="22"/>
      <c r="J891" s="22"/>
      <c r="K891" s="22"/>
      <c r="L891" s="37"/>
      <c r="M891" s="38"/>
      <c r="N891" s="38"/>
      <c r="O891" s="38"/>
      <c r="P891" s="38"/>
      <c r="Q891" s="38"/>
      <c r="R891" s="22"/>
      <c r="S891" s="22"/>
      <c r="T891" s="22"/>
      <c r="U891" s="22"/>
      <c r="V891" s="22"/>
      <c r="W891" s="22"/>
      <c r="X891" s="22"/>
      <c r="Y891" s="22"/>
      <c r="Z891" s="22"/>
      <c r="AA891" s="22"/>
      <c r="AB891" s="22"/>
    </row>
    <row r="892">
      <c r="A892" s="22"/>
      <c r="B892" s="22"/>
      <c r="C892" s="22"/>
      <c r="D892" s="22"/>
      <c r="E892" s="36"/>
      <c r="F892" s="22"/>
      <c r="G892" s="22"/>
      <c r="H892" s="22"/>
      <c r="I892" s="22"/>
      <c r="J892" s="22"/>
      <c r="K892" s="22"/>
      <c r="L892" s="37"/>
      <c r="M892" s="38"/>
      <c r="N892" s="38"/>
      <c r="O892" s="38"/>
      <c r="P892" s="38"/>
      <c r="Q892" s="38"/>
      <c r="R892" s="22"/>
      <c r="S892" s="22"/>
      <c r="T892" s="22"/>
      <c r="U892" s="22"/>
      <c r="V892" s="22"/>
      <c r="W892" s="22"/>
      <c r="X892" s="22"/>
      <c r="Y892" s="22"/>
      <c r="Z892" s="22"/>
      <c r="AA892" s="22"/>
      <c r="AB892" s="22"/>
    </row>
    <row r="893">
      <c r="A893" s="22"/>
      <c r="B893" s="22"/>
      <c r="C893" s="22"/>
      <c r="D893" s="22"/>
      <c r="E893" s="36"/>
      <c r="F893" s="22"/>
      <c r="G893" s="22"/>
      <c r="H893" s="22"/>
      <c r="I893" s="22"/>
      <c r="J893" s="22"/>
      <c r="K893" s="22"/>
      <c r="L893" s="37"/>
      <c r="M893" s="38"/>
      <c r="N893" s="38"/>
      <c r="O893" s="38"/>
      <c r="P893" s="38"/>
      <c r="Q893" s="38"/>
      <c r="R893" s="22"/>
      <c r="S893" s="22"/>
      <c r="T893" s="22"/>
      <c r="U893" s="22"/>
      <c r="V893" s="22"/>
      <c r="W893" s="22"/>
      <c r="X893" s="22"/>
      <c r="Y893" s="22"/>
      <c r="Z893" s="22"/>
      <c r="AA893" s="22"/>
      <c r="AB893" s="22"/>
    </row>
    <row r="894">
      <c r="A894" s="22"/>
      <c r="B894" s="22"/>
      <c r="C894" s="22"/>
      <c r="D894" s="22"/>
      <c r="E894" s="36"/>
      <c r="F894" s="22"/>
      <c r="G894" s="22"/>
      <c r="H894" s="22"/>
      <c r="I894" s="22"/>
      <c r="J894" s="22"/>
      <c r="K894" s="22"/>
      <c r="L894" s="37"/>
      <c r="M894" s="38"/>
      <c r="N894" s="38"/>
      <c r="O894" s="38"/>
      <c r="P894" s="38"/>
      <c r="Q894" s="38"/>
      <c r="R894" s="22"/>
      <c r="S894" s="22"/>
      <c r="T894" s="22"/>
      <c r="U894" s="22"/>
      <c r="V894" s="22"/>
      <c r="W894" s="22"/>
      <c r="X894" s="22"/>
      <c r="Y894" s="22"/>
      <c r="Z894" s="22"/>
      <c r="AA894" s="22"/>
      <c r="AB894" s="22"/>
    </row>
    <row r="895">
      <c r="A895" s="22"/>
      <c r="B895" s="22"/>
      <c r="C895" s="22"/>
      <c r="D895" s="22"/>
      <c r="E895" s="36"/>
      <c r="F895" s="22"/>
      <c r="G895" s="22"/>
      <c r="H895" s="22"/>
      <c r="I895" s="22"/>
      <c r="J895" s="22"/>
      <c r="K895" s="22"/>
      <c r="L895" s="37"/>
      <c r="M895" s="38"/>
      <c r="N895" s="38"/>
      <c r="O895" s="38"/>
      <c r="P895" s="38"/>
      <c r="Q895" s="38"/>
      <c r="R895" s="22"/>
      <c r="S895" s="22"/>
      <c r="T895" s="22"/>
      <c r="U895" s="22"/>
      <c r="V895" s="22"/>
      <c r="W895" s="22"/>
      <c r="X895" s="22"/>
      <c r="Y895" s="22"/>
      <c r="Z895" s="22"/>
      <c r="AA895" s="22"/>
      <c r="AB895" s="22"/>
    </row>
    <row r="896">
      <c r="A896" s="22"/>
      <c r="B896" s="22"/>
      <c r="C896" s="22"/>
      <c r="D896" s="22"/>
      <c r="E896" s="36"/>
      <c r="F896" s="22"/>
      <c r="G896" s="22"/>
      <c r="H896" s="22"/>
      <c r="I896" s="22"/>
      <c r="J896" s="22"/>
      <c r="K896" s="22"/>
      <c r="L896" s="37"/>
      <c r="M896" s="38"/>
      <c r="N896" s="38"/>
      <c r="O896" s="38"/>
      <c r="P896" s="38"/>
      <c r="Q896" s="38"/>
      <c r="R896" s="22"/>
      <c r="S896" s="22"/>
      <c r="T896" s="22"/>
      <c r="U896" s="22"/>
      <c r="V896" s="22"/>
      <c r="W896" s="22"/>
      <c r="X896" s="22"/>
      <c r="Y896" s="22"/>
      <c r="Z896" s="22"/>
      <c r="AA896" s="22"/>
      <c r="AB896" s="22"/>
    </row>
    <row r="897">
      <c r="A897" s="22"/>
      <c r="B897" s="22"/>
      <c r="C897" s="22"/>
      <c r="D897" s="22"/>
      <c r="E897" s="36"/>
      <c r="F897" s="22"/>
      <c r="G897" s="22"/>
      <c r="H897" s="22"/>
      <c r="I897" s="22"/>
      <c r="J897" s="22"/>
      <c r="K897" s="22"/>
      <c r="L897" s="37"/>
      <c r="M897" s="38"/>
      <c r="N897" s="38"/>
      <c r="O897" s="38"/>
      <c r="P897" s="38"/>
      <c r="Q897" s="38"/>
      <c r="R897" s="22"/>
      <c r="S897" s="22"/>
      <c r="T897" s="22"/>
      <c r="U897" s="22"/>
      <c r="V897" s="22"/>
      <c r="W897" s="22"/>
      <c r="X897" s="22"/>
      <c r="Y897" s="22"/>
      <c r="Z897" s="22"/>
      <c r="AA897" s="22"/>
      <c r="AB897" s="22"/>
    </row>
    <row r="898">
      <c r="A898" s="22"/>
      <c r="B898" s="22"/>
      <c r="C898" s="22"/>
      <c r="D898" s="22"/>
      <c r="E898" s="36"/>
      <c r="F898" s="22"/>
      <c r="G898" s="22"/>
      <c r="H898" s="22"/>
      <c r="I898" s="22"/>
      <c r="J898" s="22"/>
      <c r="K898" s="22"/>
      <c r="L898" s="37"/>
      <c r="M898" s="38"/>
      <c r="N898" s="38"/>
      <c r="O898" s="38"/>
      <c r="P898" s="38"/>
      <c r="Q898" s="38"/>
      <c r="R898" s="22"/>
      <c r="S898" s="22"/>
      <c r="T898" s="22"/>
      <c r="U898" s="22"/>
      <c r="V898" s="22"/>
      <c r="W898" s="22"/>
      <c r="X898" s="22"/>
      <c r="Y898" s="22"/>
      <c r="Z898" s="22"/>
      <c r="AA898" s="22"/>
      <c r="AB898" s="22"/>
    </row>
    <row r="899">
      <c r="A899" s="22"/>
      <c r="B899" s="22"/>
      <c r="C899" s="22"/>
      <c r="D899" s="22"/>
      <c r="E899" s="36"/>
      <c r="F899" s="22"/>
      <c r="G899" s="22"/>
      <c r="H899" s="22"/>
      <c r="I899" s="22"/>
      <c r="J899" s="22"/>
      <c r="K899" s="22"/>
      <c r="L899" s="37"/>
      <c r="M899" s="38"/>
      <c r="N899" s="38"/>
      <c r="O899" s="38"/>
      <c r="P899" s="38"/>
      <c r="Q899" s="38"/>
      <c r="R899" s="22"/>
      <c r="S899" s="22"/>
      <c r="T899" s="22"/>
      <c r="U899" s="22"/>
      <c r="V899" s="22"/>
      <c r="W899" s="22"/>
      <c r="X899" s="22"/>
      <c r="Y899" s="22"/>
      <c r="Z899" s="22"/>
      <c r="AA899" s="22"/>
      <c r="AB899" s="22"/>
    </row>
    <row r="900">
      <c r="A900" s="22"/>
      <c r="B900" s="22"/>
      <c r="C900" s="22"/>
      <c r="D900" s="22"/>
      <c r="E900" s="36"/>
      <c r="F900" s="22"/>
      <c r="G900" s="22"/>
      <c r="H900" s="22"/>
      <c r="I900" s="22"/>
      <c r="J900" s="22"/>
      <c r="K900" s="22"/>
      <c r="L900" s="37"/>
      <c r="M900" s="38"/>
      <c r="N900" s="38"/>
      <c r="O900" s="38"/>
      <c r="P900" s="38"/>
      <c r="Q900" s="38"/>
      <c r="R900" s="22"/>
      <c r="S900" s="22"/>
      <c r="T900" s="22"/>
      <c r="U900" s="22"/>
      <c r="V900" s="22"/>
      <c r="W900" s="22"/>
      <c r="X900" s="22"/>
      <c r="Y900" s="22"/>
      <c r="Z900" s="22"/>
      <c r="AA900" s="22"/>
      <c r="AB900" s="22"/>
    </row>
    <row r="901">
      <c r="A901" s="22"/>
      <c r="B901" s="22"/>
      <c r="C901" s="22"/>
      <c r="D901" s="22"/>
      <c r="E901" s="36"/>
      <c r="F901" s="22"/>
      <c r="G901" s="22"/>
      <c r="H901" s="22"/>
      <c r="I901" s="22"/>
      <c r="J901" s="22"/>
      <c r="K901" s="22"/>
      <c r="L901" s="37"/>
      <c r="M901" s="38"/>
      <c r="N901" s="38"/>
      <c r="O901" s="38"/>
      <c r="P901" s="38"/>
      <c r="Q901" s="38"/>
      <c r="R901" s="22"/>
      <c r="S901" s="22"/>
      <c r="T901" s="22"/>
      <c r="U901" s="22"/>
      <c r="V901" s="22"/>
      <c r="W901" s="22"/>
      <c r="X901" s="22"/>
      <c r="Y901" s="22"/>
      <c r="Z901" s="22"/>
      <c r="AA901" s="22"/>
      <c r="AB901" s="22"/>
    </row>
    <row r="902">
      <c r="A902" s="22"/>
      <c r="B902" s="22"/>
      <c r="C902" s="22"/>
      <c r="D902" s="22"/>
      <c r="E902" s="36"/>
      <c r="F902" s="22"/>
      <c r="G902" s="22"/>
      <c r="H902" s="22"/>
      <c r="I902" s="22"/>
      <c r="J902" s="22"/>
      <c r="K902" s="22"/>
      <c r="L902" s="37"/>
      <c r="M902" s="38"/>
      <c r="N902" s="38"/>
      <c r="O902" s="38"/>
      <c r="P902" s="38"/>
      <c r="Q902" s="38"/>
      <c r="R902" s="22"/>
      <c r="S902" s="22"/>
      <c r="T902" s="22"/>
      <c r="U902" s="22"/>
      <c r="V902" s="22"/>
      <c r="W902" s="22"/>
      <c r="X902" s="22"/>
      <c r="Y902" s="22"/>
      <c r="Z902" s="22"/>
      <c r="AA902" s="22"/>
      <c r="AB902" s="22"/>
    </row>
    <row r="903">
      <c r="A903" s="22"/>
      <c r="B903" s="22"/>
      <c r="C903" s="22"/>
      <c r="D903" s="22"/>
      <c r="E903" s="36"/>
      <c r="F903" s="22"/>
      <c r="G903" s="22"/>
      <c r="H903" s="22"/>
      <c r="I903" s="22"/>
      <c r="J903" s="22"/>
      <c r="K903" s="22"/>
      <c r="L903" s="37"/>
      <c r="M903" s="38"/>
      <c r="N903" s="38"/>
      <c r="O903" s="38"/>
      <c r="P903" s="38"/>
      <c r="Q903" s="38"/>
      <c r="R903" s="22"/>
      <c r="S903" s="22"/>
      <c r="T903" s="22"/>
      <c r="U903" s="22"/>
      <c r="V903" s="22"/>
      <c r="W903" s="22"/>
      <c r="X903" s="22"/>
      <c r="Y903" s="22"/>
      <c r="Z903" s="22"/>
      <c r="AA903" s="22"/>
      <c r="AB903" s="22"/>
    </row>
    <row r="904">
      <c r="A904" s="22"/>
      <c r="B904" s="22"/>
      <c r="C904" s="22"/>
      <c r="D904" s="22"/>
      <c r="E904" s="36"/>
      <c r="F904" s="22"/>
      <c r="G904" s="22"/>
      <c r="H904" s="22"/>
      <c r="I904" s="22"/>
      <c r="J904" s="22"/>
      <c r="K904" s="22"/>
      <c r="L904" s="37"/>
      <c r="M904" s="38"/>
      <c r="N904" s="38"/>
      <c r="O904" s="38"/>
      <c r="P904" s="38"/>
      <c r="Q904" s="38"/>
      <c r="R904" s="22"/>
      <c r="S904" s="22"/>
      <c r="T904" s="22"/>
      <c r="U904" s="22"/>
      <c r="V904" s="22"/>
      <c r="W904" s="22"/>
      <c r="X904" s="22"/>
      <c r="Y904" s="22"/>
      <c r="Z904" s="22"/>
      <c r="AA904" s="22"/>
      <c r="AB904" s="22"/>
    </row>
    <row r="905">
      <c r="A905" s="22"/>
      <c r="B905" s="22"/>
      <c r="C905" s="22"/>
      <c r="D905" s="22"/>
      <c r="E905" s="36"/>
      <c r="F905" s="22"/>
      <c r="G905" s="22"/>
      <c r="H905" s="22"/>
      <c r="I905" s="22"/>
      <c r="J905" s="22"/>
      <c r="K905" s="22"/>
      <c r="L905" s="37"/>
      <c r="M905" s="38"/>
      <c r="N905" s="38"/>
      <c r="O905" s="38"/>
      <c r="P905" s="38"/>
      <c r="Q905" s="38"/>
      <c r="R905" s="22"/>
      <c r="S905" s="22"/>
      <c r="T905" s="22"/>
      <c r="U905" s="22"/>
      <c r="V905" s="22"/>
      <c r="W905" s="22"/>
      <c r="X905" s="22"/>
      <c r="Y905" s="22"/>
      <c r="Z905" s="22"/>
      <c r="AA905" s="22"/>
      <c r="AB905" s="22"/>
    </row>
    <row r="906">
      <c r="A906" s="22"/>
      <c r="B906" s="22"/>
      <c r="C906" s="22"/>
      <c r="D906" s="22"/>
      <c r="E906" s="36"/>
      <c r="F906" s="22"/>
      <c r="G906" s="22"/>
      <c r="H906" s="22"/>
      <c r="I906" s="22"/>
      <c r="J906" s="22"/>
      <c r="K906" s="22"/>
      <c r="L906" s="37"/>
      <c r="M906" s="38"/>
      <c r="N906" s="38"/>
      <c r="O906" s="38"/>
      <c r="P906" s="38"/>
      <c r="Q906" s="38"/>
      <c r="R906" s="22"/>
      <c r="S906" s="22"/>
      <c r="T906" s="22"/>
      <c r="U906" s="22"/>
      <c r="V906" s="22"/>
      <c r="W906" s="22"/>
      <c r="X906" s="22"/>
      <c r="Y906" s="22"/>
      <c r="Z906" s="22"/>
      <c r="AA906" s="22"/>
      <c r="AB906" s="22"/>
    </row>
    <row r="907">
      <c r="A907" s="22"/>
      <c r="B907" s="22"/>
      <c r="C907" s="22"/>
      <c r="D907" s="22"/>
      <c r="E907" s="36"/>
      <c r="F907" s="22"/>
      <c r="G907" s="22"/>
      <c r="H907" s="22"/>
      <c r="I907" s="22"/>
      <c r="J907" s="22"/>
      <c r="K907" s="22"/>
      <c r="L907" s="37"/>
      <c r="M907" s="38"/>
      <c r="N907" s="38"/>
      <c r="O907" s="38"/>
      <c r="P907" s="38"/>
      <c r="Q907" s="38"/>
      <c r="R907" s="22"/>
      <c r="S907" s="22"/>
      <c r="T907" s="22"/>
      <c r="U907" s="22"/>
      <c r="V907" s="22"/>
      <c r="W907" s="22"/>
      <c r="X907" s="22"/>
      <c r="Y907" s="22"/>
      <c r="Z907" s="22"/>
      <c r="AA907" s="22"/>
      <c r="AB907" s="22"/>
    </row>
    <row r="908">
      <c r="A908" s="22"/>
      <c r="B908" s="22"/>
      <c r="C908" s="22"/>
      <c r="D908" s="22"/>
      <c r="E908" s="36"/>
      <c r="F908" s="22"/>
      <c r="G908" s="22"/>
      <c r="H908" s="22"/>
      <c r="I908" s="22"/>
      <c r="J908" s="22"/>
      <c r="K908" s="22"/>
      <c r="L908" s="37"/>
      <c r="M908" s="38"/>
      <c r="N908" s="38"/>
      <c r="O908" s="38"/>
      <c r="P908" s="38"/>
      <c r="Q908" s="38"/>
      <c r="R908" s="22"/>
      <c r="S908" s="22"/>
      <c r="T908" s="22"/>
      <c r="U908" s="22"/>
      <c r="V908" s="22"/>
      <c r="W908" s="22"/>
      <c r="X908" s="22"/>
      <c r="Y908" s="22"/>
      <c r="Z908" s="22"/>
      <c r="AA908" s="22"/>
      <c r="AB908" s="22"/>
    </row>
    <row r="909">
      <c r="A909" s="22"/>
      <c r="B909" s="22"/>
      <c r="C909" s="22"/>
      <c r="D909" s="22"/>
      <c r="E909" s="36"/>
      <c r="F909" s="22"/>
      <c r="G909" s="22"/>
      <c r="H909" s="22"/>
      <c r="I909" s="22"/>
      <c r="J909" s="22"/>
      <c r="K909" s="22"/>
      <c r="L909" s="37"/>
      <c r="M909" s="38"/>
      <c r="N909" s="38"/>
      <c r="O909" s="38"/>
      <c r="P909" s="38"/>
      <c r="Q909" s="38"/>
      <c r="R909" s="22"/>
      <c r="S909" s="22"/>
      <c r="T909" s="22"/>
      <c r="U909" s="22"/>
      <c r="V909" s="22"/>
      <c r="W909" s="22"/>
      <c r="X909" s="22"/>
      <c r="Y909" s="22"/>
      <c r="Z909" s="22"/>
      <c r="AA909" s="22"/>
      <c r="AB909" s="22"/>
    </row>
    <row r="910">
      <c r="A910" s="22"/>
      <c r="B910" s="22"/>
      <c r="C910" s="22"/>
      <c r="D910" s="22"/>
      <c r="E910" s="36"/>
      <c r="F910" s="22"/>
      <c r="G910" s="22"/>
      <c r="H910" s="22"/>
      <c r="I910" s="22"/>
      <c r="J910" s="22"/>
      <c r="K910" s="22"/>
      <c r="L910" s="37"/>
      <c r="M910" s="38"/>
      <c r="N910" s="38"/>
      <c r="O910" s="38"/>
      <c r="P910" s="38"/>
      <c r="Q910" s="38"/>
      <c r="R910" s="22"/>
      <c r="S910" s="22"/>
      <c r="T910" s="22"/>
      <c r="U910" s="22"/>
      <c r="V910" s="22"/>
      <c r="W910" s="22"/>
      <c r="X910" s="22"/>
      <c r="Y910" s="22"/>
      <c r="Z910" s="22"/>
      <c r="AA910" s="22"/>
      <c r="AB910" s="22"/>
    </row>
    <row r="911">
      <c r="A911" s="22"/>
      <c r="B911" s="22"/>
      <c r="C911" s="22"/>
      <c r="D911" s="22"/>
      <c r="E911" s="36"/>
      <c r="F911" s="22"/>
      <c r="G911" s="22"/>
      <c r="H911" s="22"/>
      <c r="I911" s="22"/>
      <c r="J911" s="22"/>
      <c r="K911" s="22"/>
      <c r="L911" s="37"/>
      <c r="M911" s="38"/>
      <c r="N911" s="38"/>
      <c r="O911" s="38"/>
      <c r="P911" s="38"/>
      <c r="Q911" s="38"/>
      <c r="R911" s="22"/>
      <c r="S911" s="22"/>
      <c r="T911" s="22"/>
      <c r="U911" s="22"/>
      <c r="V911" s="22"/>
      <c r="W911" s="22"/>
      <c r="X911" s="22"/>
      <c r="Y911" s="22"/>
      <c r="Z911" s="22"/>
      <c r="AA911" s="22"/>
      <c r="AB911" s="22"/>
    </row>
    <row r="912">
      <c r="A912" s="22"/>
      <c r="B912" s="22"/>
      <c r="C912" s="22"/>
      <c r="D912" s="22"/>
      <c r="E912" s="36"/>
      <c r="F912" s="22"/>
      <c r="G912" s="22"/>
      <c r="H912" s="22"/>
      <c r="I912" s="22"/>
      <c r="J912" s="22"/>
      <c r="K912" s="22"/>
      <c r="L912" s="37"/>
      <c r="M912" s="38"/>
      <c r="N912" s="38"/>
      <c r="O912" s="38"/>
      <c r="P912" s="38"/>
      <c r="Q912" s="38"/>
      <c r="R912" s="22"/>
      <c r="S912" s="22"/>
      <c r="T912" s="22"/>
      <c r="U912" s="22"/>
      <c r="V912" s="22"/>
      <c r="W912" s="22"/>
      <c r="X912" s="22"/>
      <c r="Y912" s="22"/>
      <c r="Z912" s="22"/>
      <c r="AA912" s="22"/>
      <c r="AB912" s="22"/>
    </row>
    <row r="913">
      <c r="A913" s="22"/>
      <c r="B913" s="22"/>
      <c r="C913" s="22"/>
      <c r="D913" s="22"/>
      <c r="E913" s="36"/>
      <c r="F913" s="22"/>
      <c r="G913" s="22"/>
      <c r="H913" s="22"/>
      <c r="I913" s="22"/>
      <c r="J913" s="22"/>
      <c r="K913" s="22"/>
      <c r="L913" s="37"/>
      <c r="M913" s="38"/>
      <c r="N913" s="38"/>
      <c r="O913" s="38"/>
      <c r="P913" s="38"/>
      <c r="Q913" s="38"/>
      <c r="R913" s="22"/>
      <c r="S913" s="22"/>
      <c r="T913" s="22"/>
      <c r="U913" s="22"/>
      <c r="V913" s="22"/>
      <c r="W913" s="22"/>
      <c r="X913" s="22"/>
      <c r="Y913" s="22"/>
      <c r="Z913" s="22"/>
      <c r="AA913" s="22"/>
      <c r="AB913" s="22"/>
    </row>
    <row r="914">
      <c r="A914" s="22"/>
      <c r="B914" s="22"/>
      <c r="C914" s="22"/>
      <c r="D914" s="22"/>
      <c r="E914" s="36"/>
      <c r="F914" s="22"/>
      <c r="G914" s="22"/>
      <c r="H914" s="22"/>
      <c r="I914" s="22"/>
      <c r="J914" s="22"/>
      <c r="K914" s="22"/>
      <c r="L914" s="37"/>
      <c r="M914" s="38"/>
      <c r="N914" s="38"/>
      <c r="O914" s="38"/>
      <c r="P914" s="38"/>
      <c r="Q914" s="38"/>
      <c r="R914" s="22"/>
      <c r="S914" s="22"/>
      <c r="T914" s="22"/>
      <c r="U914" s="22"/>
      <c r="V914" s="22"/>
      <c r="W914" s="22"/>
      <c r="X914" s="22"/>
      <c r="Y914" s="22"/>
      <c r="Z914" s="22"/>
      <c r="AA914" s="22"/>
      <c r="AB914" s="22"/>
    </row>
    <row r="915">
      <c r="A915" s="22"/>
      <c r="B915" s="22"/>
      <c r="C915" s="22"/>
      <c r="D915" s="22"/>
      <c r="E915" s="36"/>
      <c r="F915" s="22"/>
      <c r="G915" s="22"/>
      <c r="H915" s="22"/>
      <c r="I915" s="22"/>
      <c r="J915" s="22"/>
      <c r="K915" s="22"/>
      <c r="L915" s="37"/>
      <c r="M915" s="38"/>
      <c r="N915" s="38"/>
      <c r="O915" s="38"/>
      <c r="P915" s="38"/>
      <c r="Q915" s="38"/>
      <c r="R915" s="22"/>
      <c r="S915" s="22"/>
      <c r="T915" s="22"/>
      <c r="U915" s="22"/>
      <c r="V915" s="22"/>
      <c r="W915" s="22"/>
      <c r="X915" s="22"/>
      <c r="Y915" s="22"/>
      <c r="Z915" s="22"/>
      <c r="AA915" s="22"/>
      <c r="AB915" s="22"/>
    </row>
    <row r="916">
      <c r="A916" s="22"/>
      <c r="B916" s="22"/>
      <c r="C916" s="22"/>
      <c r="D916" s="22"/>
      <c r="E916" s="36"/>
      <c r="F916" s="22"/>
      <c r="G916" s="22"/>
      <c r="H916" s="22"/>
      <c r="I916" s="22"/>
      <c r="J916" s="22"/>
      <c r="K916" s="22"/>
      <c r="L916" s="37"/>
      <c r="M916" s="38"/>
      <c r="N916" s="38"/>
      <c r="O916" s="38"/>
      <c r="P916" s="38"/>
      <c r="Q916" s="38"/>
      <c r="R916" s="22"/>
      <c r="S916" s="22"/>
      <c r="T916" s="22"/>
      <c r="U916" s="22"/>
      <c r="V916" s="22"/>
      <c r="W916" s="22"/>
      <c r="X916" s="22"/>
      <c r="Y916" s="22"/>
      <c r="Z916" s="22"/>
      <c r="AA916" s="22"/>
      <c r="AB916" s="22"/>
    </row>
    <row r="917">
      <c r="A917" s="22"/>
      <c r="B917" s="22"/>
      <c r="C917" s="22"/>
      <c r="D917" s="22"/>
      <c r="E917" s="36"/>
      <c r="F917" s="22"/>
      <c r="G917" s="22"/>
      <c r="H917" s="22"/>
      <c r="I917" s="22"/>
      <c r="J917" s="22"/>
      <c r="K917" s="22"/>
      <c r="L917" s="37"/>
      <c r="M917" s="38"/>
      <c r="N917" s="38"/>
      <c r="O917" s="38"/>
      <c r="P917" s="38"/>
      <c r="Q917" s="38"/>
      <c r="R917" s="22"/>
      <c r="S917" s="22"/>
      <c r="T917" s="22"/>
      <c r="U917" s="22"/>
      <c r="V917" s="22"/>
      <c r="W917" s="22"/>
      <c r="X917" s="22"/>
      <c r="Y917" s="22"/>
      <c r="Z917" s="22"/>
      <c r="AA917" s="22"/>
      <c r="AB917" s="22"/>
    </row>
    <row r="918">
      <c r="A918" s="22"/>
      <c r="B918" s="22"/>
      <c r="C918" s="22"/>
      <c r="D918" s="22"/>
      <c r="E918" s="36"/>
      <c r="F918" s="22"/>
      <c r="G918" s="22"/>
      <c r="H918" s="22"/>
      <c r="I918" s="22"/>
      <c r="J918" s="22"/>
      <c r="K918" s="22"/>
      <c r="L918" s="37"/>
      <c r="M918" s="38"/>
      <c r="N918" s="38"/>
      <c r="O918" s="38"/>
      <c r="P918" s="38"/>
      <c r="Q918" s="38"/>
      <c r="R918" s="22"/>
      <c r="S918" s="22"/>
      <c r="T918" s="22"/>
      <c r="U918" s="22"/>
      <c r="V918" s="22"/>
      <c r="W918" s="22"/>
      <c r="X918" s="22"/>
      <c r="Y918" s="22"/>
      <c r="Z918" s="22"/>
      <c r="AA918" s="22"/>
      <c r="AB918" s="22"/>
    </row>
    <row r="919">
      <c r="A919" s="22"/>
      <c r="B919" s="22"/>
      <c r="C919" s="22"/>
      <c r="D919" s="22"/>
      <c r="E919" s="36"/>
      <c r="F919" s="22"/>
      <c r="G919" s="22"/>
      <c r="H919" s="22"/>
      <c r="I919" s="22"/>
      <c r="J919" s="22"/>
      <c r="K919" s="22"/>
      <c r="L919" s="37"/>
      <c r="M919" s="38"/>
      <c r="N919" s="38"/>
      <c r="O919" s="38"/>
      <c r="P919" s="38"/>
      <c r="Q919" s="38"/>
      <c r="R919" s="22"/>
      <c r="S919" s="22"/>
      <c r="T919" s="22"/>
      <c r="U919" s="22"/>
      <c r="V919" s="22"/>
      <c r="W919" s="22"/>
      <c r="X919" s="22"/>
      <c r="Y919" s="22"/>
      <c r="Z919" s="22"/>
      <c r="AA919" s="22"/>
      <c r="AB919" s="22"/>
    </row>
    <row r="920">
      <c r="A920" s="22"/>
      <c r="B920" s="22"/>
      <c r="C920" s="22"/>
      <c r="D920" s="22"/>
      <c r="E920" s="36"/>
      <c r="F920" s="22"/>
      <c r="G920" s="22"/>
      <c r="H920" s="22"/>
      <c r="I920" s="22"/>
      <c r="J920" s="22"/>
      <c r="K920" s="22"/>
      <c r="L920" s="37"/>
      <c r="M920" s="38"/>
      <c r="N920" s="38"/>
      <c r="O920" s="38"/>
      <c r="P920" s="38"/>
      <c r="Q920" s="38"/>
      <c r="R920" s="22"/>
      <c r="S920" s="22"/>
      <c r="T920" s="22"/>
      <c r="U920" s="22"/>
      <c r="V920" s="22"/>
      <c r="W920" s="22"/>
      <c r="X920" s="22"/>
      <c r="Y920" s="22"/>
      <c r="Z920" s="22"/>
      <c r="AA920" s="22"/>
      <c r="AB920" s="22"/>
    </row>
    <row r="921">
      <c r="A921" s="22"/>
      <c r="B921" s="22"/>
      <c r="C921" s="22"/>
      <c r="D921" s="22"/>
      <c r="E921" s="36"/>
      <c r="F921" s="22"/>
      <c r="G921" s="22"/>
      <c r="H921" s="22"/>
      <c r="I921" s="22"/>
      <c r="J921" s="22"/>
      <c r="K921" s="22"/>
      <c r="L921" s="37"/>
      <c r="M921" s="38"/>
      <c r="N921" s="38"/>
      <c r="O921" s="38"/>
      <c r="P921" s="38"/>
      <c r="Q921" s="38"/>
      <c r="R921" s="22"/>
      <c r="S921" s="22"/>
      <c r="T921" s="22"/>
      <c r="U921" s="22"/>
      <c r="V921" s="22"/>
      <c r="W921" s="22"/>
      <c r="X921" s="22"/>
      <c r="Y921" s="22"/>
      <c r="Z921" s="22"/>
      <c r="AA921" s="22"/>
      <c r="AB921" s="22"/>
    </row>
    <row r="922">
      <c r="A922" s="22"/>
      <c r="B922" s="22"/>
      <c r="C922" s="22"/>
      <c r="D922" s="22"/>
      <c r="E922" s="36"/>
      <c r="F922" s="22"/>
      <c r="G922" s="22"/>
      <c r="H922" s="22"/>
      <c r="I922" s="22"/>
      <c r="J922" s="22"/>
      <c r="K922" s="22"/>
      <c r="L922" s="37"/>
      <c r="M922" s="38"/>
      <c r="N922" s="38"/>
      <c r="O922" s="38"/>
      <c r="P922" s="38"/>
      <c r="Q922" s="38"/>
      <c r="R922" s="22"/>
      <c r="S922" s="22"/>
      <c r="T922" s="22"/>
      <c r="U922" s="22"/>
      <c r="V922" s="22"/>
      <c r="W922" s="22"/>
      <c r="X922" s="22"/>
      <c r="Y922" s="22"/>
      <c r="Z922" s="22"/>
      <c r="AA922" s="22"/>
      <c r="AB922" s="22"/>
    </row>
    <row r="923">
      <c r="A923" s="22"/>
      <c r="B923" s="22"/>
      <c r="C923" s="22"/>
      <c r="D923" s="22"/>
      <c r="E923" s="36"/>
      <c r="F923" s="22"/>
      <c r="G923" s="22"/>
      <c r="H923" s="22"/>
      <c r="I923" s="22"/>
      <c r="J923" s="22"/>
      <c r="K923" s="22"/>
      <c r="L923" s="37"/>
      <c r="M923" s="38"/>
      <c r="N923" s="38"/>
      <c r="O923" s="38"/>
      <c r="P923" s="38"/>
      <c r="Q923" s="38"/>
      <c r="R923" s="22"/>
      <c r="S923" s="22"/>
      <c r="T923" s="22"/>
      <c r="U923" s="22"/>
      <c r="V923" s="22"/>
      <c r="W923" s="22"/>
      <c r="X923" s="22"/>
      <c r="Y923" s="22"/>
      <c r="Z923" s="22"/>
      <c r="AA923" s="22"/>
      <c r="AB923" s="22"/>
    </row>
    <row r="924">
      <c r="A924" s="22"/>
      <c r="B924" s="22"/>
      <c r="C924" s="22"/>
      <c r="D924" s="22"/>
      <c r="E924" s="36"/>
      <c r="F924" s="22"/>
      <c r="G924" s="22"/>
      <c r="H924" s="22"/>
      <c r="I924" s="22"/>
      <c r="J924" s="22"/>
      <c r="K924" s="22"/>
      <c r="L924" s="37"/>
      <c r="M924" s="38"/>
      <c r="N924" s="38"/>
      <c r="O924" s="38"/>
      <c r="P924" s="38"/>
      <c r="Q924" s="38"/>
      <c r="R924" s="22"/>
      <c r="S924" s="22"/>
      <c r="T924" s="22"/>
      <c r="U924" s="22"/>
      <c r="V924" s="22"/>
      <c r="W924" s="22"/>
      <c r="X924" s="22"/>
      <c r="Y924" s="22"/>
      <c r="Z924" s="22"/>
      <c r="AA924" s="22"/>
      <c r="AB924" s="22"/>
    </row>
    <row r="925">
      <c r="A925" s="22"/>
      <c r="B925" s="22"/>
      <c r="C925" s="22"/>
      <c r="D925" s="22"/>
      <c r="E925" s="36"/>
      <c r="F925" s="22"/>
      <c r="G925" s="22"/>
      <c r="H925" s="22"/>
      <c r="I925" s="22"/>
      <c r="J925" s="22"/>
      <c r="K925" s="22"/>
      <c r="L925" s="37"/>
      <c r="M925" s="38"/>
      <c r="N925" s="38"/>
      <c r="O925" s="38"/>
      <c r="P925" s="38"/>
      <c r="Q925" s="38"/>
      <c r="R925" s="22"/>
      <c r="S925" s="22"/>
      <c r="T925" s="22"/>
      <c r="U925" s="22"/>
      <c r="V925" s="22"/>
      <c r="W925" s="22"/>
      <c r="X925" s="22"/>
      <c r="Y925" s="22"/>
      <c r="Z925" s="22"/>
      <c r="AA925" s="22"/>
      <c r="AB925" s="22"/>
    </row>
    <row r="926">
      <c r="A926" s="22"/>
      <c r="B926" s="22"/>
      <c r="C926" s="22"/>
      <c r="D926" s="22"/>
      <c r="E926" s="36"/>
      <c r="F926" s="22"/>
      <c r="G926" s="22"/>
      <c r="H926" s="22"/>
      <c r="I926" s="22"/>
      <c r="J926" s="22"/>
      <c r="K926" s="22"/>
      <c r="L926" s="37"/>
      <c r="M926" s="38"/>
      <c r="N926" s="38"/>
      <c r="O926" s="38"/>
      <c r="P926" s="38"/>
      <c r="Q926" s="38"/>
      <c r="R926" s="22"/>
      <c r="S926" s="22"/>
      <c r="T926" s="22"/>
      <c r="U926" s="22"/>
      <c r="V926" s="22"/>
      <c r="W926" s="22"/>
      <c r="X926" s="22"/>
      <c r="Y926" s="22"/>
      <c r="Z926" s="22"/>
      <c r="AA926" s="22"/>
      <c r="AB926" s="22"/>
    </row>
    <row r="927">
      <c r="A927" s="22"/>
      <c r="B927" s="22"/>
      <c r="C927" s="22"/>
      <c r="D927" s="22"/>
      <c r="E927" s="36"/>
      <c r="F927" s="22"/>
      <c r="G927" s="22"/>
      <c r="H927" s="22"/>
      <c r="I927" s="22"/>
      <c r="J927" s="22"/>
      <c r="K927" s="22"/>
      <c r="L927" s="37"/>
      <c r="M927" s="38"/>
      <c r="N927" s="38"/>
      <c r="O927" s="38"/>
      <c r="P927" s="38"/>
      <c r="Q927" s="38"/>
      <c r="R927" s="22"/>
      <c r="S927" s="22"/>
      <c r="T927" s="22"/>
      <c r="U927" s="22"/>
      <c r="V927" s="22"/>
      <c r="W927" s="22"/>
      <c r="X927" s="22"/>
      <c r="Y927" s="22"/>
      <c r="Z927" s="22"/>
      <c r="AA927" s="22"/>
      <c r="AB927" s="22"/>
    </row>
    <row r="928">
      <c r="A928" s="22"/>
      <c r="B928" s="22"/>
      <c r="C928" s="22"/>
      <c r="D928" s="22"/>
      <c r="E928" s="36"/>
      <c r="F928" s="22"/>
      <c r="G928" s="22"/>
      <c r="H928" s="22"/>
      <c r="I928" s="22"/>
      <c r="J928" s="22"/>
      <c r="K928" s="22"/>
      <c r="L928" s="37"/>
      <c r="M928" s="38"/>
      <c r="N928" s="38"/>
      <c r="O928" s="38"/>
      <c r="P928" s="38"/>
      <c r="Q928" s="38"/>
      <c r="R928" s="22"/>
      <c r="S928" s="22"/>
      <c r="T928" s="22"/>
      <c r="U928" s="22"/>
      <c r="V928" s="22"/>
      <c r="W928" s="22"/>
      <c r="X928" s="22"/>
      <c r="Y928" s="22"/>
      <c r="Z928" s="22"/>
      <c r="AA928" s="22"/>
      <c r="AB928" s="22"/>
    </row>
    <row r="929">
      <c r="A929" s="22"/>
      <c r="B929" s="22"/>
      <c r="C929" s="22"/>
      <c r="D929" s="22"/>
      <c r="E929" s="36"/>
      <c r="F929" s="22"/>
      <c r="G929" s="22"/>
      <c r="H929" s="22"/>
      <c r="I929" s="22"/>
      <c r="J929" s="22"/>
      <c r="K929" s="22"/>
      <c r="L929" s="37"/>
      <c r="M929" s="38"/>
      <c r="N929" s="38"/>
      <c r="O929" s="38"/>
      <c r="P929" s="38"/>
      <c r="Q929" s="38"/>
      <c r="R929" s="22"/>
      <c r="S929" s="22"/>
      <c r="T929" s="22"/>
      <c r="U929" s="22"/>
      <c r="V929" s="22"/>
      <c r="W929" s="22"/>
      <c r="X929" s="22"/>
      <c r="Y929" s="22"/>
      <c r="Z929" s="22"/>
      <c r="AA929" s="22"/>
      <c r="AB929" s="22"/>
    </row>
    <row r="930">
      <c r="A930" s="22"/>
      <c r="B930" s="22"/>
      <c r="C930" s="22"/>
      <c r="D930" s="22"/>
      <c r="E930" s="36"/>
      <c r="F930" s="22"/>
      <c r="G930" s="22"/>
      <c r="H930" s="22"/>
      <c r="I930" s="22"/>
      <c r="J930" s="22"/>
      <c r="K930" s="22"/>
      <c r="L930" s="37"/>
      <c r="M930" s="38"/>
      <c r="N930" s="38"/>
      <c r="O930" s="38"/>
      <c r="P930" s="38"/>
      <c r="Q930" s="38"/>
      <c r="R930" s="22"/>
      <c r="S930" s="22"/>
      <c r="T930" s="22"/>
      <c r="U930" s="22"/>
      <c r="V930" s="22"/>
      <c r="W930" s="22"/>
      <c r="X930" s="22"/>
      <c r="Y930" s="22"/>
      <c r="Z930" s="22"/>
      <c r="AA930" s="22"/>
      <c r="AB930" s="22"/>
    </row>
    <row r="931">
      <c r="A931" s="22"/>
      <c r="B931" s="22"/>
      <c r="C931" s="22"/>
      <c r="D931" s="22"/>
      <c r="E931" s="36"/>
      <c r="F931" s="22"/>
      <c r="G931" s="22"/>
      <c r="H931" s="22"/>
      <c r="I931" s="22"/>
      <c r="J931" s="22"/>
      <c r="K931" s="22"/>
      <c r="L931" s="37"/>
      <c r="M931" s="38"/>
      <c r="N931" s="38"/>
      <c r="O931" s="38"/>
      <c r="P931" s="38"/>
      <c r="Q931" s="38"/>
      <c r="R931" s="22"/>
      <c r="S931" s="22"/>
      <c r="T931" s="22"/>
      <c r="U931" s="22"/>
      <c r="V931" s="22"/>
      <c r="W931" s="22"/>
      <c r="X931" s="22"/>
      <c r="Y931" s="22"/>
      <c r="Z931" s="22"/>
      <c r="AA931" s="22"/>
      <c r="AB931" s="22"/>
    </row>
    <row r="932">
      <c r="A932" s="22"/>
      <c r="B932" s="22"/>
      <c r="C932" s="22"/>
      <c r="D932" s="22"/>
      <c r="E932" s="36"/>
      <c r="F932" s="22"/>
      <c r="G932" s="22"/>
      <c r="H932" s="22"/>
      <c r="I932" s="22"/>
      <c r="J932" s="22"/>
      <c r="K932" s="22"/>
      <c r="L932" s="37"/>
      <c r="M932" s="38"/>
      <c r="N932" s="38"/>
      <c r="O932" s="38"/>
      <c r="P932" s="38"/>
      <c r="Q932" s="38"/>
      <c r="R932" s="22"/>
      <c r="S932" s="22"/>
      <c r="T932" s="22"/>
      <c r="U932" s="22"/>
      <c r="V932" s="22"/>
      <c r="W932" s="22"/>
      <c r="X932" s="22"/>
      <c r="Y932" s="22"/>
      <c r="Z932" s="22"/>
      <c r="AA932" s="22"/>
      <c r="AB932" s="22"/>
    </row>
    <row r="933">
      <c r="A933" s="22"/>
      <c r="B933" s="22"/>
      <c r="C933" s="22"/>
      <c r="D933" s="22"/>
      <c r="E933" s="36"/>
      <c r="F933" s="22"/>
      <c r="G933" s="22"/>
      <c r="H933" s="22"/>
      <c r="I933" s="22"/>
      <c r="J933" s="22"/>
      <c r="K933" s="22"/>
      <c r="L933" s="37"/>
      <c r="M933" s="38"/>
      <c r="N933" s="38"/>
      <c r="O933" s="38"/>
      <c r="P933" s="38"/>
      <c r="Q933" s="38"/>
      <c r="R933" s="22"/>
      <c r="S933" s="22"/>
      <c r="T933" s="22"/>
      <c r="U933" s="22"/>
      <c r="V933" s="22"/>
      <c r="W933" s="22"/>
      <c r="X933" s="22"/>
      <c r="Y933" s="22"/>
      <c r="Z933" s="22"/>
      <c r="AA933" s="22"/>
      <c r="AB933" s="22"/>
    </row>
    <row r="934">
      <c r="A934" s="22"/>
      <c r="B934" s="22"/>
      <c r="C934" s="22"/>
      <c r="D934" s="22"/>
      <c r="E934" s="36"/>
      <c r="F934" s="22"/>
      <c r="G934" s="22"/>
      <c r="H934" s="22"/>
      <c r="I934" s="22"/>
      <c r="J934" s="22"/>
      <c r="K934" s="22"/>
      <c r="L934" s="37"/>
      <c r="M934" s="38"/>
      <c r="N934" s="38"/>
      <c r="O934" s="38"/>
      <c r="P934" s="38"/>
      <c r="Q934" s="38"/>
      <c r="R934" s="22"/>
      <c r="S934" s="22"/>
      <c r="T934" s="22"/>
      <c r="U934" s="22"/>
      <c r="V934" s="22"/>
      <c r="W934" s="22"/>
      <c r="X934" s="22"/>
      <c r="Y934" s="22"/>
      <c r="Z934" s="22"/>
      <c r="AA934" s="22"/>
      <c r="AB934" s="22"/>
    </row>
    <row r="935">
      <c r="A935" s="22"/>
      <c r="B935" s="22"/>
      <c r="C935" s="22"/>
      <c r="D935" s="22"/>
      <c r="E935" s="36"/>
      <c r="F935" s="22"/>
      <c r="G935" s="22"/>
      <c r="H935" s="22"/>
      <c r="I935" s="22"/>
      <c r="J935" s="22"/>
      <c r="K935" s="22"/>
      <c r="L935" s="37"/>
      <c r="M935" s="38"/>
      <c r="N935" s="38"/>
      <c r="O935" s="38"/>
      <c r="P935" s="38"/>
      <c r="Q935" s="38"/>
      <c r="R935" s="22"/>
      <c r="S935" s="22"/>
      <c r="T935" s="22"/>
      <c r="U935" s="22"/>
      <c r="V935" s="22"/>
      <c r="W935" s="22"/>
      <c r="X935" s="22"/>
      <c r="Y935" s="22"/>
      <c r="Z935" s="22"/>
      <c r="AA935" s="22"/>
      <c r="AB935" s="22"/>
    </row>
    <row r="936">
      <c r="A936" s="22"/>
      <c r="B936" s="22"/>
      <c r="C936" s="22"/>
      <c r="D936" s="22"/>
      <c r="E936" s="36"/>
      <c r="F936" s="22"/>
      <c r="G936" s="22"/>
      <c r="H936" s="22"/>
      <c r="I936" s="22"/>
      <c r="J936" s="22"/>
      <c r="K936" s="22"/>
      <c r="L936" s="37"/>
      <c r="M936" s="38"/>
      <c r="N936" s="38"/>
      <c r="O936" s="38"/>
      <c r="P936" s="38"/>
      <c r="Q936" s="38"/>
      <c r="R936" s="22"/>
      <c r="S936" s="22"/>
      <c r="T936" s="22"/>
      <c r="U936" s="22"/>
      <c r="V936" s="22"/>
      <c r="W936" s="22"/>
      <c r="X936" s="22"/>
      <c r="Y936" s="22"/>
      <c r="Z936" s="22"/>
      <c r="AA936" s="22"/>
      <c r="AB936" s="22"/>
    </row>
    <row r="937">
      <c r="A937" s="22"/>
      <c r="B937" s="22"/>
      <c r="C937" s="22"/>
      <c r="D937" s="22"/>
      <c r="E937" s="36"/>
      <c r="F937" s="22"/>
      <c r="G937" s="22"/>
      <c r="H937" s="22"/>
      <c r="I937" s="22"/>
      <c r="J937" s="22"/>
      <c r="K937" s="22"/>
      <c r="L937" s="37"/>
      <c r="M937" s="38"/>
      <c r="N937" s="38"/>
      <c r="O937" s="38"/>
      <c r="P937" s="38"/>
      <c r="Q937" s="38"/>
      <c r="R937" s="22"/>
      <c r="S937" s="22"/>
      <c r="T937" s="22"/>
      <c r="U937" s="22"/>
      <c r="V937" s="22"/>
      <c r="W937" s="22"/>
      <c r="X937" s="22"/>
      <c r="Y937" s="22"/>
      <c r="Z937" s="22"/>
      <c r="AA937" s="22"/>
      <c r="AB937" s="22"/>
    </row>
    <row r="938">
      <c r="A938" s="22"/>
      <c r="B938" s="22"/>
      <c r="C938" s="22"/>
      <c r="D938" s="22"/>
      <c r="E938" s="36"/>
      <c r="F938" s="22"/>
      <c r="G938" s="22"/>
      <c r="H938" s="22"/>
      <c r="I938" s="22"/>
      <c r="J938" s="22"/>
      <c r="K938" s="22"/>
      <c r="L938" s="37"/>
      <c r="M938" s="38"/>
      <c r="N938" s="38"/>
      <c r="O938" s="38"/>
      <c r="P938" s="38"/>
      <c r="Q938" s="38"/>
      <c r="R938" s="22"/>
      <c r="S938" s="22"/>
      <c r="T938" s="22"/>
      <c r="U938" s="22"/>
      <c r="V938" s="22"/>
      <c r="W938" s="22"/>
      <c r="X938" s="22"/>
      <c r="Y938" s="22"/>
      <c r="Z938" s="22"/>
      <c r="AA938" s="22"/>
      <c r="AB938" s="22"/>
    </row>
    <row r="939">
      <c r="A939" s="22"/>
      <c r="B939" s="22"/>
      <c r="C939" s="22"/>
      <c r="D939" s="22"/>
      <c r="E939" s="36"/>
      <c r="F939" s="22"/>
      <c r="G939" s="22"/>
      <c r="H939" s="22"/>
      <c r="I939" s="22"/>
      <c r="J939" s="22"/>
      <c r="K939" s="22"/>
      <c r="L939" s="37"/>
      <c r="M939" s="38"/>
      <c r="N939" s="38"/>
      <c r="O939" s="38"/>
      <c r="P939" s="38"/>
      <c r="Q939" s="38"/>
      <c r="R939" s="22"/>
      <c r="S939" s="22"/>
      <c r="T939" s="22"/>
      <c r="U939" s="22"/>
      <c r="V939" s="22"/>
      <c r="W939" s="22"/>
      <c r="X939" s="22"/>
      <c r="Y939" s="22"/>
      <c r="Z939" s="22"/>
      <c r="AA939" s="22"/>
      <c r="AB939" s="22"/>
    </row>
    <row r="940">
      <c r="A940" s="22"/>
      <c r="B940" s="22"/>
      <c r="C940" s="22"/>
      <c r="D940" s="22"/>
      <c r="E940" s="36"/>
      <c r="F940" s="22"/>
      <c r="G940" s="22"/>
      <c r="H940" s="22"/>
      <c r="I940" s="22"/>
      <c r="J940" s="22"/>
      <c r="K940" s="22"/>
      <c r="L940" s="37"/>
      <c r="M940" s="38"/>
      <c r="N940" s="38"/>
      <c r="O940" s="38"/>
      <c r="P940" s="38"/>
      <c r="Q940" s="38"/>
      <c r="R940" s="22"/>
      <c r="S940" s="22"/>
      <c r="T940" s="22"/>
      <c r="U940" s="22"/>
      <c r="V940" s="22"/>
      <c r="W940" s="22"/>
      <c r="X940" s="22"/>
      <c r="Y940" s="22"/>
      <c r="Z940" s="22"/>
      <c r="AA940" s="22"/>
      <c r="AB940" s="22"/>
    </row>
    <row r="941">
      <c r="A941" s="22"/>
      <c r="B941" s="22"/>
      <c r="C941" s="22"/>
      <c r="D941" s="22"/>
      <c r="E941" s="36"/>
      <c r="F941" s="22"/>
      <c r="G941" s="22"/>
      <c r="H941" s="22"/>
      <c r="I941" s="22"/>
      <c r="J941" s="22"/>
      <c r="K941" s="22"/>
      <c r="L941" s="37"/>
      <c r="M941" s="38"/>
      <c r="N941" s="38"/>
      <c r="O941" s="38"/>
      <c r="P941" s="38"/>
      <c r="Q941" s="38"/>
      <c r="R941" s="22"/>
      <c r="S941" s="22"/>
      <c r="T941" s="22"/>
      <c r="U941" s="22"/>
      <c r="V941" s="22"/>
      <c r="W941" s="22"/>
      <c r="X941" s="22"/>
      <c r="Y941" s="22"/>
      <c r="Z941" s="22"/>
      <c r="AA941" s="22"/>
      <c r="AB941" s="22"/>
    </row>
    <row r="942">
      <c r="A942" s="22"/>
      <c r="B942" s="22"/>
      <c r="C942" s="22"/>
      <c r="D942" s="22"/>
      <c r="E942" s="36"/>
      <c r="F942" s="22"/>
      <c r="G942" s="22"/>
      <c r="H942" s="22"/>
      <c r="I942" s="22"/>
      <c r="J942" s="22"/>
      <c r="K942" s="22"/>
      <c r="L942" s="37"/>
      <c r="M942" s="38"/>
      <c r="N942" s="38"/>
      <c r="O942" s="38"/>
      <c r="P942" s="38"/>
      <c r="Q942" s="38"/>
      <c r="R942" s="22"/>
      <c r="S942" s="22"/>
      <c r="T942" s="22"/>
      <c r="U942" s="22"/>
      <c r="V942" s="22"/>
      <c r="W942" s="22"/>
      <c r="X942" s="22"/>
      <c r="Y942" s="22"/>
      <c r="Z942" s="22"/>
      <c r="AA942" s="22"/>
      <c r="AB942" s="22"/>
    </row>
    <row r="943">
      <c r="A943" s="22"/>
      <c r="B943" s="22"/>
      <c r="C943" s="22"/>
      <c r="D943" s="22"/>
      <c r="E943" s="36"/>
      <c r="F943" s="22"/>
      <c r="G943" s="22"/>
      <c r="H943" s="22"/>
      <c r="I943" s="22"/>
      <c r="J943" s="22"/>
      <c r="K943" s="22"/>
      <c r="L943" s="37"/>
      <c r="M943" s="38"/>
      <c r="N943" s="38"/>
      <c r="O943" s="38"/>
      <c r="P943" s="38"/>
      <c r="Q943" s="38"/>
      <c r="R943" s="22"/>
      <c r="S943" s="22"/>
      <c r="T943" s="22"/>
      <c r="U943" s="22"/>
      <c r="V943" s="22"/>
      <c r="W943" s="22"/>
      <c r="X943" s="22"/>
      <c r="Y943" s="22"/>
      <c r="Z943" s="22"/>
      <c r="AA943" s="22"/>
      <c r="AB943" s="22"/>
    </row>
    <row r="944">
      <c r="A944" s="22"/>
      <c r="B944" s="22"/>
      <c r="C944" s="22"/>
      <c r="D944" s="22"/>
      <c r="E944" s="36"/>
      <c r="F944" s="22"/>
      <c r="G944" s="22"/>
      <c r="H944" s="22"/>
      <c r="I944" s="22"/>
      <c r="J944" s="22"/>
      <c r="K944" s="22"/>
      <c r="L944" s="37"/>
      <c r="M944" s="38"/>
      <c r="N944" s="38"/>
      <c r="O944" s="38"/>
      <c r="P944" s="38"/>
      <c r="Q944" s="38"/>
      <c r="R944" s="22"/>
      <c r="S944" s="22"/>
      <c r="T944" s="22"/>
      <c r="U944" s="22"/>
      <c r="V944" s="22"/>
      <c r="W944" s="22"/>
      <c r="X944" s="22"/>
      <c r="Y944" s="22"/>
      <c r="Z944" s="22"/>
      <c r="AA944" s="22"/>
      <c r="AB944" s="22"/>
    </row>
    <row r="945">
      <c r="A945" s="22"/>
      <c r="B945" s="22"/>
      <c r="C945" s="22"/>
      <c r="D945" s="22"/>
      <c r="E945" s="36"/>
      <c r="F945" s="22"/>
      <c r="G945" s="22"/>
      <c r="H945" s="22"/>
      <c r="I945" s="22"/>
      <c r="J945" s="22"/>
      <c r="K945" s="22"/>
      <c r="L945" s="37"/>
      <c r="M945" s="38"/>
      <c r="N945" s="38"/>
      <c r="O945" s="38"/>
      <c r="P945" s="38"/>
      <c r="Q945" s="38"/>
      <c r="R945" s="22"/>
      <c r="S945" s="22"/>
      <c r="T945" s="22"/>
      <c r="U945" s="22"/>
      <c r="V945" s="22"/>
      <c r="W945" s="22"/>
      <c r="X945" s="22"/>
      <c r="Y945" s="22"/>
      <c r="Z945" s="22"/>
      <c r="AA945" s="22"/>
      <c r="AB945" s="22"/>
    </row>
    <row r="946">
      <c r="A946" s="22"/>
      <c r="B946" s="22"/>
      <c r="C946" s="22"/>
      <c r="D946" s="22"/>
      <c r="E946" s="36"/>
      <c r="F946" s="22"/>
      <c r="G946" s="22"/>
      <c r="H946" s="22"/>
      <c r="I946" s="22"/>
      <c r="J946" s="22"/>
      <c r="K946" s="22"/>
      <c r="L946" s="37"/>
      <c r="M946" s="38"/>
      <c r="N946" s="38"/>
      <c r="O946" s="38"/>
      <c r="P946" s="38"/>
      <c r="Q946" s="38"/>
      <c r="R946" s="22"/>
      <c r="S946" s="22"/>
      <c r="T946" s="22"/>
      <c r="U946" s="22"/>
      <c r="V946" s="22"/>
      <c r="W946" s="22"/>
      <c r="X946" s="22"/>
      <c r="Y946" s="22"/>
      <c r="Z946" s="22"/>
      <c r="AA946" s="22"/>
      <c r="AB946" s="22"/>
    </row>
    <row r="947">
      <c r="A947" s="22"/>
      <c r="B947" s="22"/>
      <c r="C947" s="22"/>
      <c r="D947" s="22"/>
      <c r="E947" s="36"/>
      <c r="F947" s="22"/>
      <c r="G947" s="22"/>
      <c r="H947" s="22"/>
      <c r="I947" s="22"/>
      <c r="J947" s="22"/>
      <c r="K947" s="22"/>
      <c r="L947" s="37"/>
      <c r="M947" s="38"/>
      <c r="N947" s="38"/>
      <c r="O947" s="38"/>
      <c r="P947" s="38"/>
      <c r="Q947" s="38"/>
      <c r="R947" s="22"/>
      <c r="S947" s="22"/>
      <c r="T947" s="22"/>
      <c r="U947" s="22"/>
      <c r="V947" s="22"/>
      <c r="W947" s="22"/>
      <c r="X947" s="22"/>
      <c r="Y947" s="22"/>
      <c r="Z947" s="22"/>
      <c r="AA947" s="22"/>
      <c r="AB947" s="22"/>
    </row>
    <row r="948">
      <c r="A948" s="22"/>
      <c r="B948" s="22"/>
      <c r="C948" s="22"/>
      <c r="D948" s="22"/>
      <c r="E948" s="36"/>
      <c r="F948" s="22"/>
      <c r="G948" s="22"/>
      <c r="H948" s="22"/>
      <c r="I948" s="22"/>
      <c r="J948" s="22"/>
      <c r="K948" s="22"/>
      <c r="L948" s="37"/>
      <c r="M948" s="38"/>
      <c r="N948" s="38"/>
      <c r="O948" s="38"/>
      <c r="P948" s="38"/>
      <c r="Q948" s="38"/>
      <c r="R948" s="22"/>
      <c r="S948" s="22"/>
      <c r="T948" s="22"/>
      <c r="U948" s="22"/>
      <c r="V948" s="22"/>
      <c r="W948" s="22"/>
      <c r="X948" s="22"/>
      <c r="Y948" s="22"/>
      <c r="Z948" s="22"/>
      <c r="AA948" s="22"/>
      <c r="AB948" s="22"/>
    </row>
    <row r="949">
      <c r="A949" s="22"/>
      <c r="B949" s="22"/>
      <c r="C949" s="22"/>
      <c r="D949" s="22"/>
      <c r="E949" s="36"/>
      <c r="F949" s="22"/>
      <c r="G949" s="22"/>
      <c r="H949" s="22"/>
      <c r="I949" s="22"/>
      <c r="J949" s="22"/>
      <c r="K949" s="22"/>
      <c r="L949" s="37"/>
      <c r="M949" s="38"/>
      <c r="N949" s="38"/>
      <c r="O949" s="38"/>
      <c r="P949" s="38"/>
      <c r="Q949" s="38"/>
      <c r="R949" s="22"/>
      <c r="S949" s="22"/>
      <c r="T949" s="22"/>
      <c r="U949" s="22"/>
      <c r="V949" s="22"/>
      <c r="W949" s="22"/>
      <c r="X949" s="22"/>
      <c r="Y949" s="22"/>
      <c r="Z949" s="22"/>
      <c r="AA949" s="22"/>
      <c r="AB949" s="22"/>
    </row>
    <row r="950">
      <c r="A950" s="22"/>
      <c r="B950" s="22"/>
      <c r="C950" s="22"/>
      <c r="D950" s="22"/>
      <c r="E950" s="36"/>
      <c r="F950" s="22"/>
      <c r="G950" s="22"/>
      <c r="H950" s="22"/>
      <c r="I950" s="22"/>
      <c r="J950" s="22"/>
      <c r="K950" s="22"/>
      <c r="L950" s="37"/>
      <c r="M950" s="38"/>
      <c r="N950" s="38"/>
      <c r="O950" s="38"/>
      <c r="P950" s="38"/>
      <c r="Q950" s="38"/>
      <c r="R950" s="22"/>
      <c r="S950" s="22"/>
      <c r="T950" s="22"/>
      <c r="U950" s="22"/>
      <c r="V950" s="22"/>
      <c r="W950" s="22"/>
      <c r="X950" s="22"/>
      <c r="Y950" s="22"/>
      <c r="Z950" s="22"/>
      <c r="AA950" s="22"/>
      <c r="AB950" s="22"/>
    </row>
    <row r="951">
      <c r="A951" s="22"/>
      <c r="B951" s="22"/>
      <c r="C951" s="22"/>
      <c r="D951" s="22"/>
      <c r="E951" s="36"/>
      <c r="F951" s="22"/>
      <c r="G951" s="22"/>
      <c r="H951" s="22"/>
      <c r="I951" s="22"/>
      <c r="J951" s="22"/>
      <c r="K951" s="22"/>
      <c r="L951" s="37"/>
      <c r="M951" s="38"/>
      <c r="N951" s="38"/>
      <c r="O951" s="38"/>
      <c r="P951" s="38"/>
      <c r="Q951" s="38"/>
      <c r="R951" s="22"/>
      <c r="S951" s="22"/>
      <c r="T951" s="22"/>
      <c r="U951" s="22"/>
      <c r="V951" s="22"/>
      <c r="W951" s="22"/>
      <c r="X951" s="22"/>
      <c r="Y951" s="22"/>
      <c r="Z951" s="22"/>
      <c r="AA951" s="22"/>
      <c r="AB951" s="22"/>
    </row>
    <row r="952">
      <c r="A952" s="22"/>
      <c r="B952" s="22"/>
      <c r="C952" s="22"/>
      <c r="D952" s="22"/>
      <c r="E952" s="36"/>
      <c r="F952" s="22"/>
      <c r="G952" s="22"/>
      <c r="H952" s="22"/>
      <c r="I952" s="22"/>
      <c r="J952" s="22"/>
      <c r="K952" s="22"/>
      <c r="L952" s="37"/>
      <c r="M952" s="38"/>
      <c r="N952" s="38"/>
      <c r="O952" s="38"/>
      <c r="P952" s="38"/>
      <c r="Q952" s="38"/>
      <c r="R952" s="22"/>
      <c r="S952" s="22"/>
      <c r="T952" s="22"/>
      <c r="U952" s="22"/>
      <c r="V952" s="22"/>
      <c r="W952" s="22"/>
      <c r="X952" s="22"/>
      <c r="Y952" s="22"/>
      <c r="Z952" s="22"/>
      <c r="AA952" s="22"/>
      <c r="AB952" s="22"/>
    </row>
    <row r="953">
      <c r="A953" s="22"/>
      <c r="B953" s="22"/>
      <c r="C953" s="22"/>
      <c r="D953" s="22"/>
      <c r="E953" s="36"/>
      <c r="F953" s="22"/>
      <c r="G953" s="22"/>
      <c r="H953" s="22"/>
      <c r="I953" s="22"/>
      <c r="J953" s="22"/>
      <c r="K953" s="22"/>
      <c r="L953" s="37"/>
      <c r="M953" s="38"/>
      <c r="N953" s="38"/>
      <c r="O953" s="38"/>
      <c r="P953" s="38"/>
      <c r="Q953" s="38"/>
      <c r="R953" s="22"/>
      <c r="S953" s="22"/>
      <c r="T953" s="22"/>
      <c r="U953" s="22"/>
      <c r="V953" s="22"/>
      <c r="W953" s="22"/>
      <c r="X953" s="22"/>
      <c r="Y953" s="22"/>
      <c r="Z953" s="22"/>
      <c r="AA953" s="22"/>
      <c r="AB953" s="22"/>
    </row>
    <row r="954">
      <c r="A954" s="22"/>
      <c r="B954" s="22"/>
      <c r="C954" s="22"/>
      <c r="D954" s="22"/>
      <c r="E954" s="36"/>
      <c r="F954" s="22"/>
      <c r="G954" s="22"/>
      <c r="H954" s="22"/>
      <c r="I954" s="22"/>
      <c r="J954" s="22"/>
      <c r="K954" s="22"/>
      <c r="L954" s="37"/>
      <c r="M954" s="38"/>
      <c r="N954" s="38"/>
      <c r="O954" s="38"/>
      <c r="P954" s="38"/>
      <c r="Q954" s="38"/>
      <c r="R954" s="22"/>
      <c r="S954" s="22"/>
      <c r="T954" s="22"/>
      <c r="U954" s="22"/>
      <c r="V954" s="22"/>
      <c r="W954" s="22"/>
      <c r="X954" s="22"/>
      <c r="Y954" s="22"/>
      <c r="Z954" s="22"/>
      <c r="AA954" s="22"/>
      <c r="AB954" s="22"/>
    </row>
    <row r="955">
      <c r="A955" s="22"/>
      <c r="B955" s="22"/>
      <c r="C955" s="22"/>
      <c r="D955" s="22"/>
      <c r="E955" s="36"/>
      <c r="F955" s="22"/>
      <c r="G955" s="22"/>
      <c r="H955" s="22"/>
      <c r="I955" s="22"/>
      <c r="J955" s="22"/>
      <c r="K955" s="22"/>
      <c r="L955" s="37"/>
      <c r="M955" s="38"/>
      <c r="N955" s="38"/>
      <c r="O955" s="38"/>
      <c r="P955" s="38"/>
      <c r="Q955" s="38"/>
      <c r="R955" s="22"/>
      <c r="S955" s="22"/>
      <c r="T955" s="22"/>
      <c r="U955" s="22"/>
      <c r="V955" s="22"/>
      <c r="W955" s="22"/>
      <c r="X955" s="22"/>
      <c r="Y955" s="22"/>
      <c r="Z955" s="22"/>
      <c r="AA955" s="22"/>
      <c r="AB955" s="22"/>
    </row>
    <row r="956">
      <c r="A956" s="22"/>
      <c r="B956" s="22"/>
      <c r="C956" s="22"/>
      <c r="D956" s="22"/>
      <c r="E956" s="36"/>
      <c r="F956" s="22"/>
      <c r="G956" s="22"/>
      <c r="H956" s="22"/>
      <c r="I956" s="22"/>
      <c r="J956" s="22"/>
      <c r="K956" s="22"/>
      <c r="L956" s="37"/>
      <c r="M956" s="38"/>
      <c r="N956" s="38"/>
      <c r="O956" s="38"/>
      <c r="P956" s="38"/>
      <c r="Q956" s="38"/>
      <c r="R956" s="22"/>
      <c r="S956" s="22"/>
      <c r="T956" s="22"/>
      <c r="U956" s="22"/>
      <c r="V956" s="22"/>
      <c r="W956" s="22"/>
      <c r="X956" s="22"/>
      <c r="Y956" s="22"/>
      <c r="Z956" s="22"/>
      <c r="AA956" s="22"/>
      <c r="AB956" s="22"/>
    </row>
    <row r="957">
      <c r="A957" s="22"/>
      <c r="B957" s="22"/>
      <c r="C957" s="22"/>
      <c r="D957" s="22"/>
      <c r="E957" s="36"/>
      <c r="F957" s="22"/>
      <c r="G957" s="22"/>
      <c r="H957" s="22"/>
      <c r="I957" s="22"/>
      <c r="J957" s="22"/>
      <c r="K957" s="22"/>
      <c r="L957" s="37"/>
      <c r="M957" s="38"/>
      <c r="N957" s="38"/>
      <c r="O957" s="38"/>
      <c r="P957" s="38"/>
      <c r="Q957" s="38"/>
      <c r="R957" s="22"/>
      <c r="S957" s="22"/>
      <c r="T957" s="22"/>
      <c r="U957" s="22"/>
      <c r="V957" s="22"/>
      <c r="W957" s="22"/>
      <c r="X957" s="22"/>
      <c r="Y957" s="22"/>
      <c r="Z957" s="22"/>
      <c r="AA957" s="22"/>
      <c r="AB957" s="22"/>
    </row>
    <row r="958">
      <c r="A958" s="22"/>
      <c r="B958" s="22"/>
      <c r="C958" s="22"/>
      <c r="D958" s="22"/>
      <c r="E958" s="36"/>
      <c r="F958" s="22"/>
      <c r="G958" s="22"/>
      <c r="H958" s="22"/>
      <c r="I958" s="22"/>
      <c r="J958" s="22"/>
      <c r="K958" s="22"/>
      <c r="L958" s="37"/>
      <c r="M958" s="38"/>
      <c r="N958" s="38"/>
      <c r="O958" s="38"/>
      <c r="P958" s="38"/>
      <c r="Q958" s="38"/>
      <c r="R958" s="22"/>
      <c r="S958" s="22"/>
      <c r="T958" s="22"/>
      <c r="U958" s="22"/>
      <c r="V958" s="22"/>
      <c r="W958" s="22"/>
      <c r="X958" s="22"/>
      <c r="Y958" s="22"/>
      <c r="Z958" s="22"/>
      <c r="AA958" s="22"/>
      <c r="AB958" s="22"/>
    </row>
    <row r="959">
      <c r="A959" s="22"/>
      <c r="B959" s="22"/>
      <c r="C959" s="22"/>
      <c r="D959" s="22"/>
      <c r="E959" s="36"/>
      <c r="F959" s="22"/>
      <c r="G959" s="22"/>
      <c r="H959" s="22"/>
      <c r="I959" s="22"/>
      <c r="J959" s="22"/>
      <c r="K959" s="22"/>
      <c r="L959" s="37"/>
      <c r="M959" s="38"/>
      <c r="N959" s="38"/>
      <c r="O959" s="38"/>
      <c r="P959" s="38"/>
      <c r="Q959" s="38"/>
      <c r="R959" s="22"/>
      <c r="S959" s="22"/>
      <c r="T959" s="22"/>
      <c r="U959" s="22"/>
      <c r="V959" s="22"/>
      <c r="W959" s="22"/>
      <c r="X959" s="22"/>
      <c r="Y959" s="22"/>
      <c r="Z959" s="22"/>
      <c r="AA959" s="22"/>
      <c r="AB959" s="22"/>
    </row>
    <row r="960">
      <c r="A960" s="22"/>
      <c r="B960" s="22"/>
      <c r="C960" s="22"/>
      <c r="D960" s="22"/>
      <c r="E960" s="36"/>
      <c r="F960" s="22"/>
      <c r="G960" s="22"/>
      <c r="H960" s="22"/>
      <c r="I960" s="22"/>
      <c r="J960" s="22"/>
      <c r="K960" s="22"/>
      <c r="L960" s="37"/>
      <c r="M960" s="38"/>
      <c r="N960" s="38"/>
      <c r="O960" s="38"/>
      <c r="P960" s="38"/>
      <c r="Q960" s="38"/>
      <c r="R960" s="22"/>
      <c r="S960" s="22"/>
      <c r="T960" s="22"/>
      <c r="U960" s="22"/>
      <c r="V960" s="22"/>
      <c r="W960" s="22"/>
      <c r="X960" s="22"/>
      <c r="Y960" s="22"/>
      <c r="Z960" s="22"/>
      <c r="AA960" s="22"/>
      <c r="AB960" s="22"/>
    </row>
    <row r="961">
      <c r="A961" s="22"/>
      <c r="B961" s="22"/>
      <c r="C961" s="22"/>
      <c r="D961" s="22"/>
      <c r="E961" s="36"/>
      <c r="F961" s="22"/>
      <c r="G961" s="22"/>
      <c r="H961" s="22"/>
      <c r="I961" s="22"/>
      <c r="J961" s="22"/>
      <c r="K961" s="22"/>
      <c r="L961" s="37"/>
      <c r="M961" s="38"/>
      <c r="N961" s="38"/>
      <c r="O961" s="38"/>
      <c r="P961" s="38"/>
      <c r="Q961" s="38"/>
      <c r="R961" s="22"/>
      <c r="S961" s="22"/>
      <c r="T961" s="22"/>
      <c r="U961" s="22"/>
      <c r="V961" s="22"/>
      <c r="W961" s="22"/>
      <c r="X961" s="22"/>
      <c r="Y961" s="22"/>
      <c r="Z961" s="22"/>
      <c r="AA961" s="22"/>
      <c r="AB961" s="22"/>
    </row>
    <row r="962">
      <c r="A962" s="22"/>
      <c r="B962" s="22"/>
      <c r="C962" s="22"/>
      <c r="D962" s="22"/>
      <c r="E962" s="36"/>
      <c r="F962" s="22"/>
      <c r="G962" s="22"/>
      <c r="H962" s="22"/>
      <c r="I962" s="22"/>
      <c r="J962" s="22"/>
      <c r="K962" s="22"/>
      <c r="L962" s="37"/>
      <c r="M962" s="38"/>
      <c r="N962" s="38"/>
      <c r="O962" s="38"/>
      <c r="P962" s="38"/>
      <c r="Q962" s="38"/>
      <c r="R962" s="22"/>
      <c r="S962" s="22"/>
      <c r="T962" s="22"/>
      <c r="U962" s="22"/>
      <c r="V962" s="22"/>
      <c r="W962" s="22"/>
      <c r="X962" s="22"/>
      <c r="Y962" s="22"/>
      <c r="Z962" s="22"/>
      <c r="AA962" s="22"/>
      <c r="AB962" s="22"/>
    </row>
    <row r="963">
      <c r="A963" s="22"/>
      <c r="B963" s="22"/>
      <c r="C963" s="22"/>
      <c r="D963" s="22"/>
      <c r="E963" s="36"/>
      <c r="F963" s="22"/>
      <c r="G963" s="22"/>
      <c r="H963" s="22"/>
      <c r="I963" s="22"/>
      <c r="J963" s="22"/>
      <c r="K963" s="22"/>
      <c r="L963" s="37"/>
      <c r="M963" s="38"/>
      <c r="N963" s="38"/>
      <c r="O963" s="38"/>
      <c r="P963" s="38"/>
      <c r="Q963" s="38"/>
      <c r="R963" s="22"/>
      <c r="S963" s="22"/>
      <c r="T963" s="22"/>
      <c r="U963" s="22"/>
      <c r="V963" s="22"/>
      <c r="W963" s="22"/>
      <c r="X963" s="22"/>
      <c r="Y963" s="22"/>
      <c r="Z963" s="22"/>
      <c r="AA963" s="22"/>
      <c r="AB963" s="22"/>
    </row>
    <row r="964">
      <c r="A964" s="22"/>
      <c r="B964" s="22"/>
      <c r="C964" s="22"/>
      <c r="D964" s="22"/>
      <c r="E964" s="36"/>
      <c r="F964" s="22"/>
      <c r="G964" s="22"/>
      <c r="H964" s="22"/>
      <c r="I964" s="22"/>
      <c r="J964" s="22"/>
      <c r="K964" s="22"/>
      <c r="L964" s="37"/>
      <c r="M964" s="38"/>
      <c r="N964" s="38"/>
      <c r="O964" s="38"/>
      <c r="P964" s="38"/>
      <c r="Q964" s="38"/>
      <c r="R964" s="22"/>
      <c r="S964" s="22"/>
      <c r="T964" s="22"/>
      <c r="U964" s="22"/>
      <c r="V964" s="22"/>
      <c r="W964" s="22"/>
      <c r="X964" s="22"/>
      <c r="Y964" s="22"/>
      <c r="Z964" s="22"/>
      <c r="AA964" s="22"/>
      <c r="AB964" s="22"/>
    </row>
    <row r="965">
      <c r="A965" s="22"/>
      <c r="B965" s="22"/>
      <c r="C965" s="22"/>
      <c r="D965" s="22"/>
      <c r="E965" s="36"/>
      <c r="F965" s="22"/>
      <c r="G965" s="22"/>
      <c r="H965" s="22"/>
      <c r="I965" s="22"/>
      <c r="J965" s="22"/>
      <c r="K965" s="22"/>
      <c r="L965" s="37"/>
      <c r="M965" s="38"/>
      <c r="N965" s="38"/>
      <c r="O965" s="38"/>
      <c r="P965" s="38"/>
      <c r="Q965" s="38"/>
      <c r="R965" s="22"/>
      <c r="S965" s="22"/>
      <c r="T965" s="22"/>
      <c r="U965" s="22"/>
      <c r="V965" s="22"/>
      <c r="W965" s="22"/>
      <c r="X965" s="22"/>
      <c r="Y965" s="22"/>
      <c r="Z965" s="22"/>
      <c r="AA965" s="22"/>
      <c r="AB965" s="22"/>
    </row>
    <row r="966">
      <c r="A966" s="22"/>
      <c r="B966" s="22"/>
      <c r="C966" s="22"/>
      <c r="D966" s="22"/>
      <c r="E966" s="36"/>
      <c r="F966" s="22"/>
      <c r="G966" s="22"/>
      <c r="H966" s="22"/>
      <c r="I966" s="22"/>
      <c r="J966" s="22"/>
      <c r="K966" s="22"/>
      <c r="L966" s="37"/>
      <c r="M966" s="38"/>
      <c r="N966" s="38"/>
      <c r="O966" s="38"/>
      <c r="P966" s="38"/>
      <c r="Q966" s="38"/>
      <c r="R966" s="22"/>
      <c r="S966" s="22"/>
      <c r="T966" s="22"/>
      <c r="U966" s="22"/>
      <c r="V966" s="22"/>
      <c r="W966" s="22"/>
      <c r="X966" s="22"/>
      <c r="Y966" s="22"/>
      <c r="Z966" s="22"/>
      <c r="AA966" s="22"/>
      <c r="AB966" s="22"/>
    </row>
    <row r="967">
      <c r="A967" s="22"/>
      <c r="B967" s="22"/>
      <c r="C967" s="22"/>
      <c r="D967" s="22"/>
      <c r="E967" s="36"/>
      <c r="F967" s="22"/>
      <c r="G967" s="22"/>
      <c r="H967" s="22"/>
      <c r="I967" s="22"/>
      <c r="J967" s="22"/>
      <c r="K967" s="22"/>
      <c r="L967" s="37"/>
      <c r="M967" s="38"/>
      <c r="N967" s="38"/>
      <c r="O967" s="38"/>
      <c r="P967" s="38"/>
      <c r="Q967" s="38"/>
      <c r="R967" s="22"/>
      <c r="S967" s="22"/>
      <c r="T967" s="22"/>
      <c r="U967" s="22"/>
      <c r="V967" s="22"/>
      <c r="W967" s="22"/>
      <c r="X967" s="22"/>
      <c r="Y967" s="22"/>
      <c r="Z967" s="22"/>
      <c r="AA967" s="22"/>
      <c r="AB967" s="22"/>
    </row>
    <row r="968">
      <c r="A968" s="22"/>
      <c r="B968" s="22"/>
      <c r="C968" s="22"/>
      <c r="D968" s="22"/>
      <c r="E968" s="36"/>
      <c r="F968" s="22"/>
      <c r="G968" s="22"/>
      <c r="H968" s="22"/>
      <c r="I968" s="22"/>
      <c r="J968" s="22"/>
      <c r="K968" s="22"/>
      <c r="L968" s="37"/>
      <c r="M968" s="38"/>
      <c r="N968" s="38"/>
      <c r="O968" s="38"/>
      <c r="P968" s="38"/>
      <c r="Q968" s="38"/>
      <c r="R968" s="22"/>
      <c r="S968" s="22"/>
      <c r="T968" s="22"/>
      <c r="U968" s="22"/>
      <c r="V968" s="22"/>
      <c r="W968" s="22"/>
      <c r="X968" s="22"/>
      <c r="Y968" s="22"/>
      <c r="Z968" s="22"/>
      <c r="AA968" s="22"/>
      <c r="AB968" s="22"/>
    </row>
    <row r="969">
      <c r="A969" s="22"/>
      <c r="B969" s="22"/>
      <c r="C969" s="22"/>
      <c r="D969" s="22"/>
      <c r="E969" s="36"/>
      <c r="F969" s="22"/>
      <c r="G969" s="22"/>
      <c r="H969" s="22"/>
      <c r="I969" s="22"/>
      <c r="J969" s="22"/>
      <c r="K969" s="22"/>
      <c r="L969" s="37"/>
      <c r="M969" s="38"/>
      <c r="N969" s="38"/>
      <c r="O969" s="38"/>
      <c r="P969" s="38"/>
      <c r="Q969" s="38"/>
      <c r="R969" s="22"/>
      <c r="S969" s="22"/>
      <c r="T969" s="22"/>
      <c r="U969" s="22"/>
      <c r="V969" s="22"/>
      <c r="W969" s="22"/>
      <c r="X969" s="22"/>
      <c r="Y969" s="22"/>
      <c r="Z969" s="22"/>
      <c r="AA969" s="22"/>
      <c r="AB969" s="22"/>
    </row>
    <row r="970">
      <c r="A970" s="22"/>
      <c r="B970" s="22"/>
      <c r="C970" s="22"/>
      <c r="D970" s="22"/>
      <c r="E970" s="36"/>
      <c r="F970" s="22"/>
      <c r="G970" s="22"/>
      <c r="H970" s="22"/>
      <c r="I970" s="22"/>
      <c r="J970" s="22"/>
      <c r="K970" s="22"/>
      <c r="L970" s="37"/>
      <c r="M970" s="38"/>
      <c r="N970" s="38"/>
      <c r="O970" s="38"/>
      <c r="P970" s="38"/>
      <c r="Q970" s="38"/>
      <c r="R970" s="22"/>
      <c r="S970" s="22"/>
      <c r="T970" s="22"/>
      <c r="U970" s="22"/>
      <c r="V970" s="22"/>
      <c r="W970" s="22"/>
      <c r="X970" s="22"/>
      <c r="Y970" s="22"/>
      <c r="Z970" s="22"/>
      <c r="AA970" s="22"/>
      <c r="AB970" s="22"/>
    </row>
    <row r="971">
      <c r="A971" s="22"/>
      <c r="B971" s="22"/>
      <c r="C971" s="22"/>
      <c r="D971" s="22"/>
      <c r="E971" s="36"/>
      <c r="F971" s="22"/>
      <c r="G971" s="22"/>
      <c r="H971" s="22"/>
      <c r="I971" s="22"/>
      <c r="J971" s="22"/>
      <c r="K971" s="22"/>
      <c r="L971" s="37"/>
      <c r="M971" s="38"/>
      <c r="N971" s="38"/>
      <c r="O971" s="38"/>
      <c r="P971" s="38"/>
      <c r="Q971" s="38"/>
      <c r="R971" s="22"/>
      <c r="S971" s="22"/>
      <c r="T971" s="22"/>
      <c r="U971" s="22"/>
      <c r="V971" s="22"/>
      <c r="W971" s="22"/>
      <c r="X971" s="22"/>
      <c r="Y971" s="22"/>
      <c r="Z971" s="22"/>
      <c r="AA971" s="22"/>
      <c r="AB971" s="22"/>
    </row>
    <row r="972">
      <c r="A972" s="22"/>
      <c r="B972" s="22"/>
      <c r="C972" s="22"/>
      <c r="D972" s="22"/>
      <c r="E972" s="36"/>
      <c r="F972" s="22"/>
      <c r="G972" s="22"/>
      <c r="H972" s="22"/>
      <c r="I972" s="22"/>
      <c r="J972" s="22"/>
      <c r="K972" s="22"/>
      <c r="L972" s="37"/>
      <c r="M972" s="38"/>
      <c r="N972" s="38"/>
      <c r="O972" s="38"/>
      <c r="P972" s="38"/>
      <c r="Q972" s="38"/>
      <c r="R972" s="22"/>
      <c r="S972" s="22"/>
      <c r="T972" s="22"/>
      <c r="U972" s="22"/>
      <c r="V972" s="22"/>
      <c r="W972" s="22"/>
      <c r="X972" s="22"/>
      <c r="Y972" s="22"/>
      <c r="Z972" s="22"/>
      <c r="AA972" s="22"/>
      <c r="AB972" s="22"/>
    </row>
    <row r="973">
      <c r="A973" s="22"/>
      <c r="B973" s="22"/>
      <c r="C973" s="22"/>
      <c r="D973" s="22"/>
      <c r="E973" s="36"/>
      <c r="F973" s="22"/>
      <c r="G973" s="22"/>
      <c r="H973" s="22"/>
      <c r="I973" s="22"/>
      <c r="J973" s="22"/>
      <c r="K973" s="22"/>
      <c r="L973" s="37"/>
      <c r="M973" s="38"/>
      <c r="N973" s="38"/>
      <c r="O973" s="38"/>
      <c r="P973" s="38"/>
      <c r="Q973" s="38"/>
      <c r="R973" s="22"/>
      <c r="S973" s="22"/>
      <c r="T973" s="22"/>
      <c r="U973" s="22"/>
      <c r="V973" s="22"/>
      <c r="W973" s="22"/>
      <c r="X973" s="22"/>
      <c r="Y973" s="22"/>
      <c r="Z973" s="22"/>
      <c r="AA973" s="22"/>
      <c r="AB973" s="22"/>
    </row>
    <row r="974">
      <c r="A974" s="22"/>
      <c r="B974" s="22"/>
      <c r="C974" s="22"/>
      <c r="D974" s="22"/>
      <c r="E974" s="36"/>
      <c r="F974" s="22"/>
      <c r="G974" s="22"/>
      <c r="H974" s="22"/>
      <c r="I974" s="22"/>
      <c r="J974" s="22"/>
      <c r="K974" s="22"/>
      <c r="L974" s="37"/>
      <c r="M974" s="38"/>
      <c r="N974" s="38"/>
      <c r="O974" s="38"/>
      <c r="P974" s="38"/>
      <c r="Q974" s="38"/>
      <c r="R974" s="22"/>
      <c r="S974" s="22"/>
      <c r="T974" s="22"/>
      <c r="U974" s="22"/>
      <c r="V974" s="22"/>
      <c r="W974" s="22"/>
      <c r="X974" s="22"/>
      <c r="Y974" s="22"/>
      <c r="Z974" s="22"/>
      <c r="AA974" s="22"/>
      <c r="AB974" s="22"/>
    </row>
    <row r="975">
      <c r="A975" s="22"/>
      <c r="B975" s="22"/>
      <c r="C975" s="22"/>
      <c r="D975" s="22"/>
      <c r="E975" s="36"/>
      <c r="F975" s="22"/>
      <c r="G975" s="22"/>
      <c r="H975" s="22"/>
      <c r="I975" s="22"/>
      <c r="J975" s="22"/>
      <c r="K975" s="22"/>
      <c r="L975" s="37"/>
      <c r="M975" s="38"/>
      <c r="N975" s="38"/>
      <c r="O975" s="38"/>
      <c r="P975" s="38"/>
      <c r="Q975" s="38"/>
      <c r="R975" s="22"/>
      <c r="S975" s="22"/>
      <c r="T975" s="22"/>
      <c r="U975" s="22"/>
      <c r="V975" s="22"/>
      <c r="W975" s="22"/>
      <c r="X975" s="22"/>
      <c r="Y975" s="22"/>
      <c r="Z975" s="22"/>
      <c r="AA975" s="22"/>
      <c r="AB975" s="22"/>
    </row>
    <row r="976">
      <c r="A976" s="22"/>
      <c r="B976" s="22"/>
      <c r="C976" s="22"/>
      <c r="D976" s="22"/>
      <c r="E976" s="36"/>
      <c r="F976" s="22"/>
      <c r="G976" s="22"/>
      <c r="H976" s="22"/>
      <c r="I976" s="22"/>
      <c r="J976" s="22"/>
      <c r="K976" s="22"/>
      <c r="L976" s="37"/>
      <c r="M976" s="38"/>
      <c r="N976" s="38"/>
      <c r="O976" s="38"/>
      <c r="P976" s="38"/>
      <c r="Q976" s="38"/>
      <c r="R976" s="22"/>
      <c r="S976" s="22"/>
      <c r="T976" s="22"/>
      <c r="U976" s="22"/>
      <c r="V976" s="22"/>
      <c r="W976" s="22"/>
      <c r="X976" s="22"/>
      <c r="Y976" s="22"/>
      <c r="Z976" s="22"/>
      <c r="AA976" s="22"/>
      <c r="AB976" s="22"/>
    </row>
    <row r="977">
      <c r="A977" s="22"/>
      <c r="B977" s="22"/>
      <c r="C977" s="22"/>
      <c r="D977" s="22"/>
      <c r="E977" s="36"/>
      <c r="F977" s="22"/>
      <c r="G977" s="22"/>
      <c r="H977" s="22"/>
      <c r="I977" s="22"/>
      <c r="J977" s="22"/>
      <c r="K977" s="22"/>
      <c r="L977" s="37"/>
      <c r="M977" s="38"/>
      <c r="N977" s="38"/>
      <c r="O977" s="38"/>
      <c r="P977" s="38"/>
      <c r="Q977" s="38"/>
      <c r="R977" s="22"/>
      <c r="S977" s="22"/>
      <c r="T977" s="22"/>
      <c r="U977" s="22"/>
      <c r="V977" s="22"/>
      <c r="W977" s="22"/>
      <c r="X977" s="22"/>
      <c r="Y977" s="22"/>
      <c r="Z977" s="22"/>
      <c r="AA977" s="22"/>
      <c r="AB977" s="22"/>
    </row>
    <row r="978">
      <c r="A978" s="22"/>
      <c r="B978" s="22"/>
      <c r="C978" s="22"/>
      <c r="D978" s="22"/>
      <c r="E978" s="36"/>
      <c r="F978" s="22"/>
      <c r="G978" s="22"/>
      <c r="H978" s="22"/>
      <c r="I978" s="22"/>
      <c r="J978" s="22"/>
      <c r="K978" s="22"/>
      <c r="L978" s="37"/>
      <c r="M978" s="38"/>
      <c r="N978" s="38"/>
      <c r="O978" s="38"/>
      <c r="P978" s="38"/>
      <c r="Q978" s="38"/>
      <c r="R978" s="22"/>
      <c r="S978" s="22"/>
      <c r="T978" s="22"/>
      <c r="U978" s="22"/>
      <c r="V978" s="22"/>
      <c r="W978" s="22"/>
      <c r="X978" s="22"/>
      <c r="Y978" s="22"/>
      <c r="Z978" s="22"/>
      <c r="AA978" s="22"/>
      <c r="AB978" s="22"/>
    </row>
    <row r="979">
      <c r="A979" s="22"/>
      <c r="B979" s="22"/>
      <c r="C979" s="22"/>
      <c r="D979" s="22"/>
      <c r="E979" s="36"/>
      <c r="F979" s="22"/>
      <c r="G979" s="22"/>
      <c r="H979" s="22"/>
      <c r="I979" s="22"/>
      <c r="J979" s="22"/>
      <c r="K979" s="22"/>
      <c r="L979" s="37"/>
      <c r="M979" s="38"/>
      <c r="N979" s="38"/>
      <c r="O979" s="38"/>
      <c r="P979" s="38"/>
      <c r="Q979" s="38"/>
      <c r="R979" s="22"/>
      <c r="S979" s="22"/>
      <c r="T979" s="22"/>
      <c r="U979" s="22"/>
      <c r="V979" s="22"/>
      <c r="W979" s="22"/>
      <c r="X979" s="22"/>
      <c r="Y979" s="22"/>
      <c r="Z979" s="22"/>
      <c r="AA979" s="22"/>
      <c r="AB979" s="22"/>
    </row>
    <row r="980">
      <c r="A980" s="22"/>
      <c r="B980" s="22"/>
      <c r="C980" s="22"/>
      <c r="D980" s="22"/>
      <c r="E980" s="36"/>
      <c r="F980" s="22"/>
      <c r="G980" s="22"/>
      <c r="H980" s="22"/>
      <c r="I980" s="22"/>
      <c r="J980" s="22"/>
      <c r="K980" s="22"/>
      <c r="L980" s="37"/>
      <c r="M980" s="38"/>
      <c r="N980" s="38"/>
      <c r="O980" s="38"/>
      <c r="P980" s="38"/>
      <c r="Q980" s="38"/>
      <c r="R980" s="22"/>
      <c r="S980" s="22"/>
      <c r="T980" s="22"/>
      <c r="U980" s="22"/>
      <c r="V980" s="22"/>
      <c r="W980" s="22"/>
      <c r="X980" s="22"/>
      <c r="Y980" s="22"/>
      <c r="Z980" s="22"/>
      <c r="AA980" s="22"/>
      <c r="AB980" s="22"/>
    </row>
    <row r="981">
      <c r="A981" s="22"/>
      <c r="B981" s="22"/>
      <c r="C981" s="22"/>
      <c r="D981" s="22"/>
      <c r="E981" s="36"/>
      <c r="F981" s="22"/>
      <c r="G981" s="22"/>
      <c r="H981" s="22"/>
      <c r="I981" s="22"/>
      <c r="J981" s="22"/>
      <c r="K981" s="22"/>
      <c r="L981" s="37"/>
      <c r="M981" s="38"/>
      <c r="N981" s="38"/>
      <c r="O981" s="38"/>
      <c r="P981" s="38"/>
      <c r="Q981" s="38"/>
      <c r="R981" s="22"/>
      <c r="S981" s="22"/>
      <c r="T981" s="22"/>
      <c r="U981" s="22"/>
      <c r="V981" s="22"/>
      <c r="W981" s="22"/>
      <c r="X981" s="22"/>
      <c r="Y981" s="22"/>
      <c r="Z981" s="22"/>
      <c r="AA981" s="22"/>
      <c r="AB981" s="22"/>
    </row>
    <row r="982">
      <c r="A982" s="22"/>
      <c r="B982" s="22"/>
      <c r="C982" s="22"/>
      <c r="D982" s="22"/>
      <c r="E982" s="36"/>
      <c r="F982" s="22"/>
      <c r="G982" s="22"/>
      <c r="H982" s="22"/>
      <c r="I982" s="22"/>
      <c r="J982" s="22"/>
      <c r="K982" s="22"/>
      <c r="L982" s="37"/>
      <c r="M982" s="38"/>
      <c r="N982" s="38"/>
      <c r="O982" s="38"/>
      <c r="P982" s="38"/>
      <c r="Q982" s="38"/>
      <c r="R982" s="22"/>
      <c r="S982" s="22"/>
      <c r="T982" s="22"/>
      <c r="U982" s="22"/>
      <c r="V982" s="22"/>
      <c r="W982" s="22"/>
      <c r="X982" s="22"/>
      <c r="Y982" s="22"/>
      <c r="Z982" s="22"/>
      <c r="AA982" s="22"/>
      <c r="AB982" s="22"/>
    </row>
    <row r="983">
      <c r="A983" s="22"/>
      <c r="B983" s="22"/>
      <c r="C983" s="22"/>
      <c r="D983" s="22"/>
      <c r="E983" s="36"/>
      <c r="F983" s="22"/>
      <c r="G983" s="22"/>
      <c r="H983" s="22"/>
      <c r="I983" s="22"/>
      <c r="J983" s="22"/>
      <c r="K983" s="22"/>
      <c r="L983" s="37"/>
      <c r="M983" s="38"/>
      <c r="N983" s="38"/>
      <c r="O983" s="38"/>
      <c r="P983" s="38"/>
      <c r="Q983" s="38"/>
      <c r="R983" s="22"/>
      <c r="S983" s="22"/>
      <c r="T983" s="22"/>
      <c r="U983" s="22"/>
      <c r="V983" s="22"/>
      <c r="W983" s="22"/>
      <c r="X983" s="22"/>
      <c r="Y983" s="22"/>
      <c r="Z983" s="22"/>
      <c r="AA983" s="22"/>
      <c r="AB983" s="22"/>
    </row>
    <row r="984">
      <c r="A984" s="22"/>
      <c r="B984" s="22"/>
      <c r="C984" s="22"/>
      <c r="D984" s="22"/>
      <c r="E984" s="36"/>
      <c r="F984" s="22"/>
      <c r="G984" s="22"/>
      <c r="H984" s="22"/>
      <c r="I984" s="22"/>
      <c r="J984" s="22"/>
      <c r="K984" s="22"/>
      <c r="L984" s="37"/>
      <c r="M984" s="38"/>
      <c r="N984" s="38"/>
      <c r="O984" s="38"/>
      <c r="P984" s="38"/>
      <c r="Q984" s="38"/>
      <c r="R984" s="22"/>
      <c r="S984" s="22"/>
      <c r="T984" s="22"/>
      <c r="U984" s="22"/>
      <c r="V984" s="22"/>
      <c r="W984" s="22"/>
      <c r="X984" s="22"/>
      <c r="Y984" s="22"/>
      <c r="Z984" s="22"/>
      <c r="AA984" s="22"/>
      <c r="AB984" s="22"/>
    </row>
    <row r="985">
      <c r="A985" s="22"/>
      <c r="B985" s="22"/>
      <c r="C985" s="22"/>
      <c r="D985" s="22"/>
      <c r="E985" s="36"/>
      <c r="F985" s="22"/>
      <c r="G985" s="22"/>
      <c r="H985" s="22"/>
      <c r="I985" s="22"/>
      <c r="J985" s="22"/>
      <c r="K985" s="22"/>
      <c r="L985" s="37"/>
      <c r="M985" s="38"/>
      <c r="N985" s="38"/>
      <c r="O985" s="38"/>
      <c r="P985" s="38"/>
      <c r="Q985" s="38"/>
      <c r="R985" s="22"/>
      <c r="S985" s="22"/>
      <c r="T985" s="22"/>
      <c r="U985" s="22"/>
      <c r="V985" s="22"/>
      <c r="W985" s="22"/>
      <c r="X985" s="22"/>
      <c r="Y985" s="22"/>
      <c r="Z985" s="22"/>
      <c r="AA985" s="22"/>
      <c r="AB985" s="22"/>
    </row>
    <row r="986">
      <c r="A986" s="22"/>
      <c r="B986" s="22"/>
      <c r="C986" s="22"/>
      <c r="D986" s="22"/>
      <c r="E986" s="36"/>
      <c r="F986" s="22"/>
      <c r="G986" s="22"/>
      <c r="H986" s="22"/>
      <c r="I986" s="22"/>
      <c r="J986" s="22"/>
      <c r="K986" s="22"/>
      <c r="L986" s="37"/>
      <c r="M986" s="38"/>
      <c r="N986" s="38"/>
      <c r="O986" s="38"/>
      <c r="P986" s="38"/>
      <c r="Q986" s="38"/>
      <c r="R986" s="22"/>
      <c r="S986" s="22"/>
      <c r="T986" s="22"/>
      <c r="U986" s="22"/>
      <c r="V986" s="22"/>
      <c r="W986" s="22"/>
      <c r="X986" s="22"/>
      <c r="Y986" s="22"/>
      <c r="Z986" s="22"/>
      <c r="AA986" s="22"/>
      <c r="AB986" s="22"/>
    </row>
    <row r="987">
      <c r="A987" s="22"/>
      <c r="B987" s="22"/>
      <c r="C987" s="22"/>
      <c r="D987" s="22"/>
      <c r="E987" s="36"/>
      <c r="F987" s="22"/>
      <c r="G987" s="22"/>
      <c r="H987" s="22"/>
      <c r="I987" s="22"/>
      <c r="J987" s="22"/>
      <c r="K987" s="22"/>
      <c r="L987" s="37"/>
      <c r="M987" s="38"/>
      <c r="N987" s="38"/>
      <c r="O987" s="38"/>
      <c r="P987" s="38"/>
      <c r="Q987" s="38"/>
      <c r="R987" s="22"/>
      <c r="S987" s="22"/>
      <c r="T987" s="22"/>
      <c r="U987" s="22"/>
      <c r="V987" s="22"/>
      <c r="W987" s="22"/>
      <c r="X987" s="22"/>
      <c r="Y987" s="22"/>
      <c r="Z987" s="22"/>
      <c r="AA987" s="22"/>
      <c r="AB987" s="22"/>
    </row>
    <row r="988">
      <c r="A988" s="22"/>
      <c r="B988" s="22"/>
      <c r="C988" s="22"/>
      <c r="D988" s="22"/>
      <c r="E988" s="36"/>
      <c r="F988" s="22"/>
      <c r="G988" s="22"/>
      <c r="H988" s="22"/>
      <c r="I988" s="22"/>
      <c r="J988" s="22"/>
      <c r="K988" s="22"/>
      <c r="L988" s="37"/>
      <c r="M988" s="38"/>
      <c r="N988" s="38"/>
      <c r="O988" s="38"/>
      <c r="P988" s="38"/>
      <c r="Q988" s="38"/>
      <c r="R988" s="22"/>
      <c r="S988" s="22"/>
      <c r="T988" s="22"/>
      <c r="U988" s="22"/>
      <c r="V988" s="22"/>
      <c r="W988" s="22"/>
      <c r="X988" s="22"/>
      <c r="Y988" s="22"/>
      <c r="Z988" s="22"/>
      <c r="AA988" s="22"/>
      <c r="AB988" s="22"/>
    </row>
    <row r="989">
      <c r="A989" s="22"/>
      <c r="B989" s="22"/>
      <c r="C989" s="22"/>
      <c r="D989" s="22"/>
      <c r="E989" s="36"/>
      <c r="F989" s="22"/>
      <c r="G989" s="22"/>
      <c r="H989" s="22"/>
      <c r="I989" s="22"/>
      <c r="J989" s="22"/>
      <c r="K989" s="22"/>
      <c r="L989" s="37"/>
      <c r="M989" s="38"/>
      <c r="N989" s="38"/>
      <c r="O989" s="38"/>
      <c r="P989" s="38"/>
      <c r="Q989" s="38"/>
      <c r="R989" s="22"/>
      <c r="S989" s="22"/>
      <c r="T989" s="22"/>
      <c r="U989" s="22"/>
      <c r="V989" s="22"/>
      <c r="W989" s="22"/>
      <c r="X989" s="22"/>
      <c r="Y989" s="22"/>
      <c r="Z989" s="22"/>
      <c r="AA989" s="22"/>
      <c r="AB989" s="22"/>
    </row>
    <row r="990">
      <c r="A990" s="22"/>
      <c r="B990" s="22"/>
      <c r="C990" s="22"/>
      <c r="D990" s="22"/>
      <c r="E990" s="36"/>
      <c r="F990" s="22"/>
      <c r="G990" s="22"/>
      <c r="H990" s="22"/>
      <c r="I990" s="22"/>
      <c r="J990" s="22"/>
      <c r="K990" s="22"/>
      <c r="L990" s="37"/>
      <c r="M990" s="38"/>
      <c r="N990" s="38"/>
      <c r="O990" s="38"/>
      <c r="P990" s="38"/>
      <c r="Q990" s="38"/>
      <c r="R990" s="22"/>
      <c r="S990" s="22"/>
      <c r="T990" s="22"/>
      <c r="U990" s="22"/>
      <c r="V990" s="22"/>
      <c r="W990" s="22"/>
      <c r="X990" s="22"/>
      <c r="Y990" s="22"/>
      <c r="Z990" s="22"/>
      <c r="AA990" s="22"/>
      <c r="AB990" s="22"/>
    </row>
    <row r="991">
      <c r="A991" s="22"/>
      <c r="B991" s="22"/>
      <c r="C991" s="22"/>
      <c r="D991" s="22"/>
      <c r="E991" s="36"/>
      <c r="F991" s="22"/>
      <c r="G991" s="22"/>
      <c r="H991" s="22"/>
      <c r="I991" s="22"/>
      <c r="J991" s="22"/>
      <c r="K991" s="22"/>
      <c r="L991" s="37"/>
      <c r="M991" s="38"/>
      <c r="N991" s="38"/>
      <c r="O991" s="38"/>
      <c r="P991" s="38"/>
      <c r="Q991" s="38"/>
      <c r="R991" s="22"/>
      <c r="S991" s="22"/>
      <c r="T991" s="22"/>
      <c r="U991" s="22"/>
      <c r="V991" s="22"/>
      <c r="W991" s="22"/>
      <c r="X991" s="22"/>
      <c r="Y991" s="22"/>
      <c r="Z991" s="22"/>
      <c r="AA991" s="22"/>
      <c r="AB991" s="22"/>
    </row>
    <row r="992">
      <c r="A992" s="22"/>
      <c r="B992" s="22"/>
      <c r="C992" s="22"/>
      <c r="D992" s="22"/>
      <c r="E992" s="36"/>
      <c r="F992" s="22"/>
      <c r="G992" s="22"/>
      <c r="H992" s="22"/>
      <c r="I992" s="22"/>
      <c r="J992" s="22"/>
      <c r="K992" s="22"/>
      <c r="L992" s="37"/>
      <c r="M992" s="38"/>
      <c r="N992" s="38"/>
      <c r="O992" s="38"/>
      <c r="P992" s="38"/>
      <c r="Q992" s="38"/>
      <c r="R992" s="22"/>
      <c r="S992" s="22"/>
      <c r="T992" s="22"/>
      <c r="U992" s="22"/>
      <c r="V992" s="22"/>
      <c r="W992" s="22"/>
      <c r="X992" s="22"/>
      <c r="Y992" s="22"/>
      <c r="Z992" s="22"/>
      <c r="AA992" s="22"/>
      <c r="AB992" s="22"/>
    </row>
    <row r="993">
      <c r="A993" s="22"/>
      <c r="B993" s="22"/>
      <c r="C993" s="22"/>
      <c r="D993" s="22"/>
      <c r="E993" s="36"/>
      <c r="F993" s="22"/>
      <c r="G993" s="22"/>
      <c r="H993" s="22"/>
      <c r="I993" s="22"/>
      <c r="J993" s="22"/>
      <c r="K993" s="22"/>
      <c r="L993" s="37"/>
      <c r="M993" s="38"/>
      <c r="N993" s="38"/>
      <c r="O993" s="38"/>
      <c r="P993" s="38"/>
      <c r="Q993" s="38"/>
      <c r="R993" s="22"/>
      <c r="S993" s="22"/>
      <c r="T993" s="22"/>
      <c r="U993" s="22"/>
      <c r="V993" s="22"/>
      <c r="W993" s="22"/>
      <c r="X993" s="22"/>
      <c r="Y993" s="22"/>
      <c r="Z993" s="22"/>
      <c r="AA993" s="22"/>
      <c r="AB993" s="22"/>
    </row>
    <row r="994">
      <c r="A994" s="22"/>
      <c r="B994" s="22"/>
      <c r="C994" s="22"/>
      <c r="D994" s="22"/>
      <c r="E994" s="36"/>
      <c r="F994" s="22"/>
      <c r="G994" s="22"/>
      <c r="H994" s="22"/>
      <c r="I994" s="22"/>
      <c r="J994" s="22"/>
      <c r="K994" s="22"/>
      <c r="L994" s="37"/>
      <c r="M994" s="38"/>
      <c r="N994" s="38"/>
      <c r="O994" s="38"/>
      <c r="P994" s="38"/>
      <c r="Q994" s="38"/>
      <c r="R994" s="22"/>
      <c r="S994" s="22"/>
      <c r="T994" s="22"/>
      <c r="U994" s="22"/>
      <c r="V994" s="22"/>
      <c r="W994" s="22"/>
      <c r="X994" s="22"/>
      <c r="Y994" s="22"/>
      <c r="Z994" s="22"/>
      <c r="AA994" s="22"/>
      <c r="AB994" s="22"/>
    </row>
    <row r="995">
      <c r="A995" s="22"/>
      <c r="B995" s="22"/>
      <c r="C995" s="22"/>
      <c r="D995" s="22"/>
      <c r="E995" s="36"/>
      <c r="F995" s="22"/>
      <c r="G995" s="22"/>
      <c r="H995" s="22"/>
      <c r="I995" s="22"/>
      <c r="J995" s="22"/>
      <c r="K995" s="22"/>
      <c r="L995" s="37"/>
      <c r="M995" s="38"/>
      <c r="N995" s="38"/>
      <c r="O995" s="38"/>
      <c r="P995" s="38"/>
      <c r="Q995" s="38"/>
      <c r="R995" s="22"/>
      <c r="S995" s="22"/>
      <c r="T995" s="22"/>
      <c r="U995" s="22"/>
      <c r="V995" s="22"/>
      <c r="W995" s="22"/>
      <c r="X995" s="22"/>
      <c r="Y995" s="22"/>
      <c r="Z995" s="22"/>
      <c r="AA995" s="22"/>
      <c r="AB995" s="22"/>
    </row>
    <row r="996">
      <c r="A996" s="22"/>
      <c r="B996" s="22"/>
      <c r="C996" s="22"/>
      <c r="D996" s="22"/>
      <c r="E996" s="36"/>
      <c r="F996" s="22"/>
      <c r="G996" s="22"/>
      <c r="H996" s="22"/>
      <c r="I996" s="22"/>
      <c r="J996" s="22"/>
      <c r="K996" s="22"/>
      <c r="L996" s="37"/>
      <c r="M996" s="38"/>
      <c r="N996" s="38"/>
      <c r="O996" s="38"/>
      <c r="P996" s="38"/>
      <c r="Q996" s="38"/>
      <c r="R996" s="22"/>
      <c r="S996" s="22"/>
      <c r="T996" s="22"/>
      <c r="U996" s="22"/>
      <c r="V996" s="22"/>
      <c r="W996" s="22"/>
      <c r="X996" s="22"/>
      <c r="Y996" s="22"/>
      <c r="Z996" s="22"/>
      <c r="AA996" s="22"/>
      <c r="AB996" s="22"/>
    </row>
    <row r="997">
      <c r="A997" s="22"/>
      <c r="B997" s="22"/>
      <c r="C997" s="22"/>
      <c r="D997" s="22"/>
      <c r="E997" s="36"/>
      <c r="F997" s="22"/>
      <c r="G997" s="22"/>
      <c r="H997" s="22"/>
      <c r="I997" s="22"/>
      <c r="J997" s="22"/>
      <c r="K997" s="22"/>
      <c r="L997" s="37"/>
      <c r="M997" s="38"/>
      <c r="N997" s="38"/>
      <c r="O997" s="38"/>
      <c r="P997" s="38"/>
      <c r="Q997" s="38"/>
      <c r="R997" s="22"/>
      <c r="S997" s="22"/>
      <c r="T997" s="22"/>
      <c r="U997" s="22"/>
      <c r="V997" s="22"/>
      <c r="W997" s="22"/>
      <c r="X997" s="22"/>
      <c r="Y997" s="22"/>
      <c r="Z997" s="22"/>
      <c r="AA997" s="22"/>
      <c r="AB997" s="22"/>
    </row>
    <row r="998">
      <c r="A998" s="22"/>
      <c r="B998" s="22"/>
      <c r="C998" s="22"/>
      <c r="D998" s="22"/>
      <c r="E998" s="36"/>
      <c r="F998" s="22"/>
      <c r="G998" s="22"/>
      <c r="H998" s="22"/>
      <c r="I998" s="22"/>
      <c r="J998" s="22"/>
      <c r="K998" s="22"/>
      <c r="L998" s="37"/>
      <c r="M998" s="38"/>
      <c r="N998" s="38"/>
      <c r="O998" s="38"/>
      <c r="P998" s="38"/>
      <c r="Q998" s="38"/>
      <c r="R998" s="22"/>
      <c r="S998" s="22"/>
      <c r="T998" s="22"/>
      <c r="U998" s="22"/>
      <c r="V998" s="22"/>
      <c r="W998" s="22"/>
      <c r="X998" s="22"/>
      <c r="Y998" s="22"/>
      <c r="Z998" s="22"/>
      <c r="AA998" s="22"/>
      <c r="AB998" s="22"/>
    </row>
    <row r="999">
      <c r="A999" s="22"/>
      <c r="B999" s="22"/>
      <c r="C999" s="22"/>
      <c r="D999" s="22"/>
      <c r="E999" s="36"/>
      <c r="F999" s="22"/>
      <c r="G999" s="22"/>
      <c r="H999" s="22"/>
      <c r="I999" s="22"/>
      <c r="J999" s="22"/>
      <c r="K999" s="22"/>
      <c r="L999" s="37"/>
      <c r="M999" s="38"/>
      <c r="N999" s="38"/>
      <c r="O999" s="38"/>
      <c r="P999" s="38"/>
      <c r="Q999" s="38"/>
      <c r="R999" s="22"/>
      <c r="S999" s="22"/>
      <c r="T999" s="22"/>
      <c r="U999" s="22"/>
      <c r="V999" s="22"/>
      <c r="W999" s="22"/>
      <c r="X999" s="22"/>
      <c r="Y999" s="22"/>
      <c r="Z999" s="22"/>
      <c r="AA999" s="22"/>
      <c r="AB999" s="22"/>
    </row>
    <row r="1000">
      <c r="A1000" s="22"/>
      <c r="B1000" s="22"/>
      <c r="C1000" s="22"/>
      <c r="D1000" s="22"/>
      <c r="E1000" s="36"/>
      <c r="F1000" s="22"/>
      <c r="G1000" s="22"/>
      <c r="H1000" s="22"/>
      <c r="I1000" s="22"/>
      <c r="J1000" s="22"/>
      <c r="K1000" s="22"/>
      <c r="L1000" s="37"/>
      <c r="M1000" s="38"/>
      <c r="N1000" s="38"/>
      <c r="O1000" s="38"/>
      <c r="P1000" s="38"/>
      <c r="Q1000" s="38"/>
      <c r="R1000" s="22"/>
      <c r="S1000" s="22"/>
      <c r="T1000" s="22"/>
      <c r="U1000" s="22"/>
      <c r="V1000" s="22"/>
      <c r="W1000" s="22"/>
      <c r="X1000" s="22"/>
      <c r="Y1000" s="22"/>
      <c r="Z1000" s="22"/>
      <c r="AA1000" s="22"/>
      <c r="AB1000" s="22"/>
    </row>
    <row r="1001">
      <c r="A1001" s="22"/>
      <c r="B1001" s="22"/>
      <c r="C1001" s="22"/>
      <c r="D1001" s="22"/>
      <c r="E1001" s="36"/>
      <c r="F1001" s="22"/>
      <c r="G1001" s="22"/>
      <c r="H1001" s="22"/>
      <c r="I1001" s="22"/>
      <c r="J1001" s="22"/>
      <c r="K1001" s="22"/>
      <c r="L1001" s="37"/>
      <c r="M1001" s="38"/>
      <c r="N1001" s="38"/>
      <c r="O1001" s="38"/>
      <c r="P1001" s="38"/>
      <c r="Q1001" s="38"/>
      <c r="R1001" s="22"/>
      <c r="S1001" s="22"/>
      <c r="T1001" s="22"/>
      <c r="U1001" s="22"/>
      <c r="V1001" s="22"/>
      <c r="W1001" s="22"/>
      <c r="X1001" s="22"/>
      <c r="Y1001" s="22"/>
      <c r="Z1001" s="22"/>
      <c r="AA1001" s="22"/>
      <c r="AB1001" s="22"/>
    </row>
    <row r="1002">
      <c r="A1002" s="22"/>
      <c r="B1002" s="22"/>
      <c r="C1002" s="22"/>
      <c r="D1002" s="22"/>
      <c r="E1002" s="36"/>
      <c r="F1002" s="22"/>
      <c r="G1002" s="22"/>
      <c r="H1002" s="22"/>
      <c r="I1002" s="22"/>
      <c r="J1002" s="22"/>
      <c r="K1002" s="22"/>
      <c r="L1002" s="37"/>
      <c r="M1002" s="38"/>
      <c r="N1002" s="38"/>
      <c r="O1002" s="38"/>
      <c r="P1002" s="38"/>
      <c r="Q1002" s="38"/>
      <c r="R1002" s="22"/>
      <c r="S1002" s="22"/>
      <c r="T1002" s="22"/>
      <c r="U1002" s="22"/>
      <c r="V1002" s="22"/>
      <c r="W1002" s="22"/>
      <c r="X1002" s="22"/>
      <c r="Y1002" s="22"/>
      <c r="Z1002" s="22"/>
      <c r="AA1002" s="22"/>
      <c r="AB1002" s="22"/>
    </row>
    <row r="1003">
      <c r="A1003" s="22"/>
      <c r="B1003" s="22"/>
      <c r="C1003" s="22"/>
      <c r="D1003" s="22"/>
      <c r="E1003" s="36"/>
      <c r="F1003" s="22"/>
      <c r="G1003" s="22"/>
      <c r="H1003" s="22"/>
      <c r="I1003" s="22"/>
      <c r="J1003" s="22"/>
      <c r="K1003" s="22"/>
      <c r="L1003" s="37"/>
      <c r="M1003" s="38"/>
      <c r="N1003" s="38"/>
      <c r="O1003" s="38"/>
      <c r="P1003" s="38"/>
      <c r="Q1003" s="38"/>
      <c r="R1003" s="22"/>
      <c r="S1003" s="22"/>
      <c r="T1003" s="22"/>
      <c r="U1003" s="22"/>
      <c r="V1003" s="22"/>
      <c r="W1003" s="22"/>
      <c r="X1003" s="22"/>
      <c r="Y1003" s="22"/>
      <c r="Z1003" s="22"/>
      <c r="AA1003" s="22"/>
      <c r="AB1003" s="22"/>
    </row>
    <row r="1004">
      <c r="A1004" s="22"/>
      <c r="B1004" s="22"/>
      <c r="C1004" s="22"/>
      <c r="D1004" s="22"/>
      <c r="E1004" s="36"/>
      <c r="F1004" s="22"/>
      <c r="G1004" s="22"/>
      <c r="H1004" s="22"/>
      <c r="I1004" s="22"/>
      <c r="J1004" s="22"/>
      <c r="K1004" s="22"/>
      <c r="L1004" s="37"/>
      <c r="M1004" s="38"/>
      <c r="N1004" s="38"/>
      <c r="O1004" s="38"/>
      <c r="P1004" s="38"/>
      <c r="Q1004" s="38"/>
      <c r="R1004" s="22"/>
      <c r="S1004" s="22"/>
      <c r="T1004" s="22"/>
      <c r="U1004" s="22"/>
      <c r="V1004" s="22"/>
      <c r="W1004" s="22"/>
      <c r="X1004" s="22"/>
      <c r="Y1004" s="22"/>
      <c r="Z1004" s="22"/>
      <c r="AA1004" s="22"/>
      <c r="AB1004" s="22"/>
    </row>
    <row r="1005">
      <c r="A1005" s="22"/>
      <c r="B1005" s="22"/>
      <c r="C1005" s="22"/>
      <c r="D1005" s="22"/>
      <c r="E1005" s="36"/>
      <c r="F1005" s="22"/>
      <c r="G1005" s="22"/>
      <c r="H1005" s="22"/>
      <c r="I1005" s="22"/>
      <c r="J1005" s="22"/>
      <c r="K1005" s="22"/>
      <c r="L1005" s="37"/>
      <c r="M1005" s="38"/>
      <c r="N1005" s="38"/>
      <c r="O1005" s="38"/>
      <c r="P1005" s="38"/>
      <c r="Q1005" s="38"/>
      <c r="R1005" s="22"/>
      <c r="S1005" s="22"/>
      <c r="T1005" s="22"/>
      <c r="U1005" s="22"/>
      <c r="V1005" s="22"/>
      <c r="W1005" s="22"/>
      <c r="X1005" s="22"/>
      <c r="Y1005" s="22"/>
      <c r="Z1005" s="22"/>
      <c r="AA1005" s="22"/>
      <c r="AB1005" s="22"/>
    </row>
    <row r="1006">
      <c r="A1006" s="22"/>
      <c r="B1006" s="22"/>
      <c r="C1006" s="22"/>
      <c r="D1006" s="22"/>
      <c r="E1006" s="36"/>
      <c r="F1006" s="22"/>
      <c r="G1006" s="22"/>
      <c r="H1006" s="22"/>
      <c r="I1006" s="22"/>
      <c r="J1006" s="22"/>
      <c r="K1006" s="22"/>
      <c r="L1006" s="37"/>
      <c r="M1006" s="38"/>
      <c r="N1006" s="38"/>
      <c r="O1006" s="38"/>
      <c r="P1006" s="38"/>
      <c r="Q1006" s="38"/>
      <c r="R1006" s="22"/>
      <c r="S1006" s="22"/>
      <c r="T1006" s="22"/>
      <c r="U1006" s="22"/>
      <c r="V1006" s="22"/>
      <c r="W1006" s="22"/>
      <c r="X1006" s="22"/>
      <c r="Y1006" s="22"/>
      <c r="Z1006" s="22"/>
      <c r="AA1006" s="22"/>
      <c r="AB1006" s="22"/>
    </row>
    <row r="1007">
      <c r="A1007" s="22"/>
      <c r="B1007" s="22"/>
      <c r="C1007" s="22"/>
      <c r="D1007" s="22"/>
      <c r="E1007" s="36"/>
      <c r="F1007" s="22"/>
      <c r="G1007" s="22"/>
      <c r="H1007" s="22"/>
      <c r="I1007" s="22"/>
      <c r="J1007" s="22"/>
      <c r="K1007" s="22"/>
      <c r="L1007" s="37"/>
      <c r="M1007" s="38"/>
      <c r="N1007" s="38"/>
      <c r="O1007" s="38"/>
      <c r="P1007" s="38"/>
      <c r="Q1007" s="38"/>
      <c r="R1007" s="22"/>
      <c r="S1007" s="22"/>
      <c r="T1007" s="22"/>
      <c r="U1007" s="22"/>
      <c r="V1007" s="22"/>
      <c r="W1007" s="22"/>
      <c r="X1007" s="22"/>
      <c r="Y1007" s="22"/>
      <c r="Z1007" s="22"/>
      <c r="AA1007" s="22"/>
      <c r="AB1007" s="22"/>
    </row>
    <row r="1008">
      <c r="A1008" s="22"/>
      <c r="B1008" s="22"/>
      <c r="C1008" s="22"/>
      <c r="D1008" s="22"/>
      <c r="E1008" s="36"/>
      <c r="F1008" s="22"/>
      <c r="G1008" s="22"/>
      <c r="H1008" s="22"/>
      <c r="I1008" s="22"/>
      <c r="J1008" s="22"/>
      <c r="K1008" s="22"/>
      <c r="L1008" s="37"/>
      <c r="M1008" s="38"/>
      <c r="N1008" s="38"/>
      <c r="O1008" s="38"/>
      <c r="P1008" s="38"/>
      <c r="Q1008" s="38"/>
      <c r="R1008" s="22"/>
      <c r="S1008" s="22"/>
      <c r="T1008" s="22"/>
      <c r="U1008" s="22"/>
      <c r="V1008" s="22"/>
      <c r="W1008" s="22"/>
      <c r="X1008" s="22"/>
      <c r="Y1008" s="22"/>
      <c r="Z1008" s="22"/>
      <c r="AA1008" s="22"/>
      <c r="AB1008" s="22"/>
    </row>
    <row r="1009">
      <c r="A1009" s="22"/>
      <c r="B1009" s="22"/>
      <c r="C1009" s="22"/>
      <c r="D1009" s="22"/>
      <c r="E1009" s="36"/>
      <c r="F1009" s="22"/>
      <c r="G1009" s="22"/>
      <c r="H1009" s="22"/>
      <c r="I1009" s="22"/>
      <c r="J1009" s="22"/>
      <c r="K1009" s="22"/>
      <c r="L1009" s="37"/>
      <c r="M1009" s="38"/>
      <c r="N1009" s="38"/>
      <c r="O1009" s="38"/>
      <c r="P1009" s="38"/>
      <c r="Q1009" s="38"/>
      <c r="R1009" s="22"/>
      <c r="S1009" s="22"/>
      <c r="T1009" s="22"/>
      <c r="U1009" s="22"/>
      <c r="V1009" s="22"/>
      <c r="W1009" s="22"/>
      <c r="X1009" s="22"/>
      <c r="Y1009" s="22"/>
      <c r="Z1009" s="22"/>
      <c r="AA1009" s="22"/>
      <c r="AB1009" s="22"/>
    </row>
    <row r="1010">
      <c r="A1010" s="22"/>
      <c r="B1010" s="22"/>
      <c r="C1010" s="22"/>
      <c r="D1010" s="22"/>
      <c r="E1010" s="36"/>
      <c r="F1010" s="22"/>
      <c r="G1010" s="22"/>
      <c r="H1010" s="22"/>
      <c r="I1010" s="22"/>
      <c r="J1010" s="22"/>
      <c r="K1010" s="22"/>
      <c r="L1010" s="37"/>
      <c r="M1010" s="38"/>
      <c r="N1010" s="38"/>
      <c r="O1010" s="38"/>
      <c r="P1010" s="38"/>
      <c r="Q1010" s="38"/>
      <c r="R1010" s="22"/>
      <c r="S1010" s="22"/>
      <c r="T1010" s="22"/>
      <c r="U1010" s="22"/>
      <c r="V1010" s="22"/>
      <c r="W1010" s="22"/>
      <c r="X1010" s="22"/>
      <c r="Y1010" s="22"/>
      <c r="Z1010" s="22"/>
      <c r="AA1010" s="22"/>
      <c r="AB1010" s="22"/>
    </row>
    <row r="1011">
      <c r="A1011" s="22"/>
      <c r="B1011" s="22"/>
      <c r="C1011" s="22"/>
      <c r="D1011" s="22"/>
      <c r="E1011" s="36"/>
      <c r="F1011" s="22"/>
      <c r="G1011" s="22"/>
      <c r="H1011" s="22"/>
      <c r="I1011" s="22"/>
      <c r="J1011" s="22"/>
      <c r="K1011" s="22"/>
      <c r="L1011" s="37"/>
      <c r="M1011" s="38"/>
      <c r="N1011" s="38"/>
      <c r="O1011" s="38"/>
      <c r="P1011" s="38"/>
      <c r="Q1011" s="38"/>
      <c r="R1011" s="22"/>
      <c r="S1011" s="22"/>
      <c r="T1011" s="22"/>
      <c r="U1011" s="22"/>
      <c r="V1011" s="22"/>
      <c r="W1011" s="22"/>
      <c r="X1011" s="22"/>
      <c r="Y1011" s="22"/>
      <c r="Z1011" s="22"/>
      <c r="AA1011" s="22"/>
      <c r="AB1011" s="22"/>
    </row>
    <row r="1012">
      <c r="A1012" s="22"/>
      <c r="B1012" s="22"/>
      <c r="C1012" s="22"/>
      <c r="D1012" s="22"/>
      <c r="E1012" s="36"/>
      <c r="F1012" s="22"/>
      <c r="G1012" s="22"/>
      <c r="H1012" s="22"/>
      <c r="I1012" s="22"/>
      <c r="J1012" s="22"/>
      <c r="K1012" s="22"/>
      <c r="L1012" s="37"/>
      <c r="M1012" s="38"/>
      <c r="N1012" s="38"/>
      <c r="O1012" s="38"/>
      <c r="P1012" s="38"/>
      <c r="Q1012" s="38"/>
      <c r="R1012" s="22"/>
      <c r="S1012" s="22"/>
      <c r="T1012" s="22"/>
      <c r="U1012" s="22"/>
      <c r="V1012" s="22"/>
      <c r="W1012" s="22"/>
      <c r="X1012" s="22"/>
      <c r="Y1012" s="22"/>
      <c r="Z1012" s="22"/>
      <c r="AA1012" s="22"/>
      <c r="AB1012" s="22"/>
    </row>
    <row r="1013">
      <c r="A1013" s="22"/>
      <c r="B1013" s="22"/>
      <c r="C1013" s="22"/>
      <c r="D1013" s="22"/>
      <c r="E1013" s="36"/>
      <c r="F1013" s="22"/>
      <c r="G1013" s="22"/>
      <c r="H1013" s="22"/>
      <c r="I1013" s="22"/>
      <c r="J1013" s="22"/>
      <c r="K1013" s="22"/>
      <c r="L1013" s="37"/>
      <c r="M1013" s="38"/>
      <c r="N1013" s="38"/>
      <c r="O1013" s="38"/>
      <c r="P1013" s="38"/>
      <c r="Q1013" s="38"/>
      <c r="R1013" s="22"/>
      <c r="S1013" s="22"/>
      <c r="T1013" s="22"/>
      <c r="U1013" s="22"/>
      <c r="V1013" s="22"/>
      <c r="W1013" s="22"/>
      <c r="X1013" s="22"/>
      <c r="Y1013" s="22"/>
      <c r="Z1013" s="22"/>
      <c r="AA1013" s="22"/>
      <c r="AB1013" s="22"/>
    </row>
    <row r="1014">
      <c r="A1014" s="22"/>
      <c r="B1014" s="22"/>
      <c r="C1014" s="22"/>
      <c r="D1014" s="22"/>
      <c r="E1014" s="36"/>
      <c r="F1014" s="22"/>
      <c r="G1014" s="22"/>
      <c r="H1014" s="22"/>
      <c r="I1014" s="22"/>
      <c r="J1014" s="22"/>
      <c r="K1014" s="22"/>
      <c r="L1014" s="37"/>
      <c r="M1014" s="38"/>
      <c r="N1014" s="38"/>
      <c r="O1014" s="38"/>
      <c r="P1014" s="38"/>
      <c r="Q1014" s="38"/>
      <c r="R1014" s="22"/>
      <c r="S1014" s="22"/>
      <c r="T1014" s="22"/>
      <c r="U1014" s="22"/>
      <c r="V1014" s="22"/>
      <c r="W1014" s="22"/>
      <c r="X1014" s="22"/>
      <c r="Y1014" s="22"/>
      <c r="Z1014" s="22"/>
      <c r="AA1014" s="22"/>
      <c r="AB1014" s="22"/>
    </row>
    <row r="1015">
      <c r="A1015" s="22"/>
      <c r="B1015" s="22"/>
      <c r="C1015" s="22"/>
      <c r="D1015" s="22"/>
      <c r="E1015" s="36"/>
      <c r="F1015" s="22"/>
      <c r="G1015" s="22"/>
      <c r="H1015" s="22"/>
      <c r="I1015" s="22"/>
      <c r="J1015" s="22"/>
      <c r="K1015" s="22"/>
      <c r="L1015" s="37"/>
      <c r="M1015" s="38"/>
      <c r="N1015" s="38"/>
      <c r="O1015" s="38"/>
      <c r="P1015" s="38"/>
      <c r="Q1015" s="38"/>
      <c r="R1015" s="22"/>
      <c r="S1015" s="22"/>
      <c r="T1015" s="22"/>
      <c r="U1015" s="22"/>
      <c r="V1015" s="22"/>
      <c r="W1015" s="22"/>
      <c r="X1015" s="22"/>
      <c r="Y1015" s="22"/>
      <c r="Z1015" s="22"/>
      <c r="AA1015" s="22"/>
      <c r="AB1015" s="22"/>
    </row>
  </sheetData>
  <mergeCells count="3">
    <mergeCell ref="A2:K2"/>
    <mergeCell ref="A62:K62"/>
    <mergeCell ref="A75:K75"/>
  </mergeCells>
  <dataValidations>
    <dataValidation type="list" allowBlank="1" showErrorMessage="1" sqref="E986:E987">
      <formula1>"Trang,CTV,Trang + CV,C. Hạnh,CV Media"</formula1>
    </dataValidation>
    <dataValidation type="list" allowBlank="1" showErrorMessage="1" sqref="C3:C61 C63:C74 C76:C77">
      <formula1>"Data,Flow bài học ,Game"</formula1>
    </dataValidation>
    <dataValidation type="list" allowBlank="1" showErrorMessage="1" sqref="C518:C987">
      <formula1>"Nội dung học,Học liệu,Chương trình học"</formula1>
    </dataValidation>
    <dataValidation type="list" allowBlank="1" showErrorMessage="1" sqref="E3:E21 E24:E39 E41:E61 E63:E74 E76:E77 E516:E985">
      <formula1>"Thiên Anh,Duyên,Thiên Anh + Duyên,Product,Media,KT,CTV"</formula1>
    </dataValidation>
    <dataValidation type="list" allowBlank="1" showErrorMessage="1" sqref="B3:B61 B63:B74 B76:B77 B241:B1015">
      <formula1>"Level 0,Level 1-5,All levels"</formula1>
    </dataValidation>
    <dataValidation type="list" allowBlank="1" showErrorMessage="1" sqref="K3:K61 K63:K74 K76:K77 K518:K987">
      <formula1>"Doing,Done,NYS,Late,Delayed,Cancelled"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sheetViews>
  <sheetFormatPr customHeight="1" defaultColWidth="12.63" defaultRowHeight="15.75"/>
  <cols>
    <col customWidth="1" min="1" max="1" width="22.25"/>
    <col customWidth="1" min="2" max="2" width="5.38"/>
    <col customWidth="1" min="3" max="3" width="16.13"/>
    <col customWidth="1" min="4" max="10" width="19.25"/>
    <col customWidth="1" min="11" max="11" width="20.38"/>
    <col hidden="1" min="12" max="43" width="12.63"/>
  </cols>
  <sheetData>
    <row r="1" ht="30.75" customHeight="1">
      <c r="A1" s="40" t="s">
        <v>112</v>
      </c>
      <c r="B1" s="41"/>
      <c r="C1" s="42" t="s">
        <v>113</v>
      </c>
      <c r="D1" s="43"/>
      <c r="E1" s="44"/>
      <c r="F1" s="44"/>
      <c r="G1" s="44"/>
      <c r="H1" s="43"/>
      <c r="I1" s="45"/>
      <c r="J1" s="45"/>
      <c r="K1" s="45"/>
      <c r="L1" s="46"/>
      <c r="M1" s="22"/>
      <c r="N1" s="22"/>
      <c r="O1" s="22"/>
      <c r="P1" s="22"/>
      <c r="Q1" s="22"/>
      <c r="R1" s="22"/>
      <c r="S1" s="22"/>
      <c r="T1" s="22"/>
      <c r="U1" s="22"/>
      <c r="V1" s="22"/>
      <c r="W1" s="22"/>
      <c r="X1" s="45"/>
      <c r="Y1" s="45"/>
      <c r="Z1" s="45"/>
      <c r="AA1" s="45"/>
      <c r="AB1" s="45"/>
      <c r="AC1" s="45"/>
      <c r="AD1" s="45"/>
      <c r="AE1" s="45"/>
      <c r="AF1" s="45"/>
      <c r="AG1" s="45"/>
      <c r="AH1" s="45"/>
      <c r="AI1" s="45"/>
      <c r="AJ1" s="45"/>
      <c r="AK1" s="45"/>
      <c r="AL1" s="45"/>
      <c r="AM1" s="45"/>
      <c r="AN1" s="45"/>
      <c r="AO1" s="45"/>
      <c r="AP1" s="45"/>
      <c r="AQ1" s="45"/>
    </row>
    <row r="2" ht="18.75" customHeight="1">
      <c r="A2" s="47" t="s">
        <v>114</v>
      </c>
      <c r="B2" s="48"/>
      <c r="C2" s="49" t="s">
        <v>115</v>
      </c>
      <c r="D2" s="45"/>
      <c r="E2" s="45"/>
      <c r="F2" s="49" t="s">
        <v>116</v>
      </c>
      <c r="G2" s="49"/>
      <c r="H2" s="45"/>
      <c r="I2" s="49" t="s">
        <v>117</v>
      </c>
      <c r="J2" s="45"/>
      <c r="K2" s="45"/>
      <c r="L2" s="46"/>
      <c r="M2" s="50"/>
      <c r="N2" s="22"/>
      <c r="O2" s="22"/>
      <c r="P2" s="22"/>
      <c r="Q2" s="22"/>
      <c r="R2" s="50"/>
      <c r="S2" s="22"/>
      <c r="T2" s="51"/>
      <c r="U2" s="22"/>
      <c r="V2" s="22"/>
      <c r="W2" s="22"/>
      <c r="X2" s="45"/>
      <c r="Y2" s="45"/>
      <c r="Z2" s="45"/>
      <c r="AA2" s="45"/>
      <c r="AB2" s="45"/>
      <c r="AC2" s="45"/>
      <c r="AD2" s="45"/>
      <c r="AE2" s="45"/>
      <c r="AF2" s="45"/>
      <c r="AG2" s="45"/>
      <c r="AH2" s="45"/>
      <c r="AI2" s="45"/>
      <c r="AJ2" s="45"/>
      <c r="AK2" s="45"/>
      <c r="AL2" s="45"/>
      <c r="AM2" s="45"/>
      <c r="AN2" s="45"/>
      <c r="AO2" s="45"/>
      <c r="AP2" s="45"/>
      <c r="AQ2" s="45"/>
    </row>
    <row r="3" ht="18.75" customHeight="1">
      <c r="A3" s="52"/>
      <c r="B3" s="48"/>
      <c r="C3" s="53" t="s">
        <v>118</v>
      </c>
      <c r="D3" s="45"/>
      <c r="E3" s="45"/>
      <c r="F3" s="53" t="s">
        <v>119</v>
      </c>
      <c r="G3" s="53"/>
      <c r="H3" s="45"/>
      <c r="I3" s="53" t="s">
        <v>120</v>
      </c>
      <c r="J3" s="45"/>
      <c r="K3" s="53"/>
      <c r="L3" s="31"/>
      <c r="M3" s="19"/>
      <c r="N3" s="22"/>
      <c r="O3" s="22"/>
      <c r="P3" s="22"/>
      <c r="Q3" s="22"/>
      <c r="R3" s="19"/>
      <c r="S3" s="22"/>
      <c r="T3" s="51"/>
      <c r="U3" s="22"/>
      <c r="V3" s="22"/>
      <c r="W3" s="22"/>
      <c r="X3" s="45"/>
      <c r="Y3" s="45"/>
      <c r="Z3" s="45"/>
      <c r="AA3" s="45"/>
      <c r="AB3" s="45"/>
      <c r="AC3" s="45"/>
      <c r="AD3" s="45"/>
      <c r="AE3" s="45"/>
      <c r="AF3" s="45"/>
      <c r="AG3" s="45"/>
      <c r="AH3" s="45"/>
      <c r="AI3" s="45"/>
      <c r="AJ3" s="45"/>
      <c r="AK3" s="45"/>
      <c r="AL3" s="45"/>
      <c r="AM3" s="45"/>
      <c r="AN3" s="45"/>
      <c r="AO3" s="45"/>
      <c r="AP3" s="45"/>
      <c r="AQ3" s="45"/>
    </row>
    <row r="4">
      <c r="A4" s="52"/>
      <c r="B4" s="48"/>
      <c r="C4" s="53" t="s">
        <v>121</v>
      </c>
      <c r="D4" s="45"/>
      <c r="E4" s="45"/>
      <c r="F4" s="53" t="s">
        <v>122</v>
      </c>
      <c r="G4" s="53"/>
      <c r="H4" s="45"/>
      <c r="I4" s="53" t="s">
        <v>123</v>
      </c>
      <c r="J4" s="45"/>
      <c r="K4" s="53"/>
      <c r="L4" s="53"/>
      <c r="M4" s="53"/>
      <c r="N4" s="45"/>
      <c r="O4" s="45"/>
      <c r="P4" s="45"/>
      <c r="Q4" s="45"/>
      <c r="R4" s="53"/>
      <c r="S4" s="45"/>
      <c r="T4" s="45"/>
      <c r="U4" s="45"/>
      <c r="V4" s="45"/>
      <c r="W4" s="45"/>
      <c r="X4" s="45"/>
      <c r="Y4" s="45"/>
      <c r="Z4" s="45"/>
      <c r="AA4" s="45"/>
      <c r="AB4" s="45"/>
      <c r="AC4" s="45"/>
      <c r="AD4" s="45"/>
      <c r="AE4" s="45"/>
      <c r="AF4" s="45"/>
      <c r="AG4" s="45"/>
      <c r="AH4" s="45"/>
      <c r="AI4" s="45"/>
      <c r="AJ4" s="45"/>
      <c r="AK4" s="45"/>
      <c r="AL4" s="45"/>
      <c r="AM4" s="45"/>
      <c r="AN4" s="45"/>
      <c r="AO4" s="45"/>
      <c r="AP4" s="45"/>
      <c r="AQ4" s="45"/>
    </row>
    <row r="5" ht="18.75" customHeight="1">
      <c r="A5" s="52"/>
      <c r="B5" s="48"/>
      <c r="C5" s="53" t="s">
        <v>124</v>
      </c>
      <c r="D5" s="45"/>
      <c r="E5" s="45"/>
      <c r="F5" s="54" t="s">
        <v>125</v>
      </c>
      <c r="G5" s="53"/>
      <c r="H5" s="45"/>
      <c r="I5" s="53" t="s">
        <v>126</v>
      </c>
      <c r="J5" s="45"/>
      <c r="K5" s="53"/>
      <c r="L5" s="45"/>
      <c r="M5" s="53"/>
      <c r="N5" s="45"/>
      <c r="O5" s="45"/>
      <c r="P5" s="45"/>
      <c r="Q5" s="45"/>
      <c r="R5" s="53"/>
      <c r="S5" s="45"/>
      <c r="T5" s="45"/>
      <c r="U5" s="45"/>
      <c r="V5" s="45"/>
      <c r="W5" s="45"/>
      <c r="X5" s="45"/>
      <c r="Y5" s="45"/>
      <c r="Z5" s="45"/>
      <c r="AA5" s="45"/>
      <c r="AB5" s="45"/>
      <c r="AC5" s="45"/>
      <c r="AD5" s="45"/>
      <c r="AE5" s="45"/>
      <c r="AF5" s="45"/>
      <c r="AG5" s="45"/>
      <c r="AH5" s="45"/>
      <c r="AI5" s="45"/>
      <c r="AJ5" s="45"/>
      <c r="AK5" s="45"/>
      <c r="AL5" s="45"/>
      <c r="AM5" s="45"/>
      <c r="AN5" s="45"/>
      <c r="AO5" s="45"/>
      <c r="AP5" s="45"/>
      <c r="AQ5" s="45"/>
    </row>
    <row r="6" ht="18.75" customHeight="1">
      <c r="A6" s="52"/>
      <c r="B6" s="48"/>
      <c r="C6" s="53"/>
      <c r="D6" s="45"/>
      <c r="E6" s="45"/>
      <c r="F6" s="54"/>
      <c r="G6" s="54"/>
      <c r="H6" s="45"/>
      <c r="I6" s="53" t="s">
        <v>127</v>
      </c>
      <c r="J6" s="45"/>
      <c r="K6" s="53"/>
      <c r="L6" s="45"/>
      <c r="M6" s="53"/>
      <c r="N6" s="45"/>
      <c r="O6" s="45"/>
      <c r="P6" s="45"/>
      <c r="Q6" s="45"/>
      <c r="R6" s="55"/>
      <c r="S6" s="45"/>
      <c r="T6" s="45"/>
      <c r="U6" s="45"/>
      <c r="V6" s="45"/>
      <c r="W6" s="45"/>
      <c r="X6" s="45"/>
      <c r="Y6" s="45"/>
      <c r="Z6" s="45"/>
      <c r="AA6" s="45"/>
      <c r="AB6" s="45"/>
      <c r="AC6" s="45"/>
      <c r="AD6" s="45"/>
      <c r="AE6" s="45"/>
      <c r="AF6" s="45"/>
      <c r="AG6" s="45"/>
      <c r="AH6" s="45"/>
      <c r="AI6" s="45"/>
      <c r="AJ6" s="45"/>
      <c r="AK6" s="45"/>
      <c r="AL6" s="45"/>
      <c r="AM6" s="45"/>
      <c r="AN6" s="45"/>
      <c r="AO6" s="45"/>
      <c r="AP6" s="45"/>
      <c r="AQ6" s="45"/>
    </row>
    <row r="7" ht="18.75" customHeight="1">
      <c r="A7" s="52"/>
      <c r="B7" s="48"/>
      <c r="C7" s="43"/>
      <c r="D7" s="44"/>
      <c r="E7" s="44"/>
      <c r="F7" s="54"/>
      <c r="G7" s="44"/>
      <c r="H7" s="43"/>
      <c r="I7" s="53" t="s">
        <v>128</v>
      </c>
      <c r="J7" s="45"/>
      <c r="K7" s="53"/>
      <c r="L7" s="45"/>
      <c r="M7" s="45"/>
      <c r="N7" s="45"/>
      <c r="O7" s="45"/>
      <c r="P7" s="45"/>
      <c r="Q7" s="45"/>
      <c r="R7" s="45"/>
      <c r="S7" s="45"/>
      <c r="T7" s="45"/>
      <c r="U7" s="45"/>
      <c r="V7" s="45"/>
      <c r="W7" s="45"/>
      <c r="X7" s="45"/>
      <c r="Y7" s="45"/>
      <c r="Z7" s="45"/>
      <c r="AA7" s="45"/>
      <c r="AB7" s="45"/>
      <c r="AC7" s="45"/>
      <c r="AD7" s="45"/>
      <c r="AE7" s="45"/>
      <c r="AF7" s="45"/>
      <c r="AG7" s="45"/>
      <c r="AH7" s="45"/>
      <c r="AI7" s="45"/>
      <c r="AJ7" s="45"/>
      <c r="AK7" s="45"/>
      <c r="AL7" s="45"/>
      <c r="AM7" s="45"/>
      <c r="AN7" s="45"/>
      <c r="AO7" s="45"/>
      <c r="AP7" s="45"/>
      <c r="AQ7" s="45"/>
    </row>
    <row r="8" ht="18.75" customHeight="1">
      <c r="A8" s="52"/>
      <c r="B8" s="48"/>
      <c r="C8" s="43"/>
      <c r="D8" s="44"/>
      <c r="E8" s="44"/>
      <c r="F8" s="44"/>
      <c r="G8" s="44"/>
      <c r="H8" s="43"/>
      <c r="I8" s="53" t="s">
        <v>129</v>
      </c>
      <c r="J8" s="45"/>
      <c r="K8" s="53"/>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row>
    <row r="9" ht="18.75" customHeight="1">
      <c r="A9" s="52"/>
      <c r="B9" s="48"/>
      <c r="C9" s="43"/>
      <c r="D9" s="44"/>
      <c r="E9" s="44"/>
      <c r="F9" s="44"/>
      <c r="G9" s="44"/>
      <c r="H9" s="43"/>
      <c r="I9" s="53" t="s">
        <v>130</v>
      </c>
      <c r="J9" s="45"/>
      <c r="K9" s="53"/>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45"/>
      <c r="AN9" s="45"/>
      <c r="AO9" s="45"/>
      <c r="AP9" s="45"/>
      <c r="AQ9" s="45"/>
    </row>
    <row r="10" ht="18.75" customHeight="1">
      <c r="A10" s="52"/>
      <c r="B10" s="48"/>
      <c r="C10" s="43"/>
      <c r="D10" s="44"/>
      <c r="E10" s="44"/>
      <c r="F10" s="44"/>
      <c r="G10" s="44"/>
      <c r="H10" s="43"/>
      <c r="I10" s="53" t="s">
        <v>131</v>
      </c>
      <c r="J10" s="45"/>
      <c r="K10" s="53"/>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c r="AL10" s="45"/>
      <c r="AM10" s="45"/>
      <c r="AN10" s="45"/>
      <c r="AO10" s="45"/>
      <c r="AP10" s="45"/>
      <c r="AQ10" s="45"/>
    </row>
    <row r="11" ht="18.75" customHeight="1">
      <c r="A11" s="52"/>
      <c r="B11" s="48"/>
      <c r="C11" s="56"/>
      <c r="D11" s="44"/>
      <c r="E11" s="44"/>
      <c r="F11" s="44"/>
      <c r="G11" s="44"/>
      <c r="H11" s="43"/>
      <c r="I11" s="53" t="s">
        <v>132</v>
      </c>
      <c r="J11" s="45"/>
      <c r="K11" s="53"/>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row>
    <row r="12" ht="18.75" customHeight="1">
      <c r="A12" s="52"/>
      <c r="B12" s="48"/>
      <c r="C12" s="56"/>
      <c r="D12" s="44"/>
      <c r="E12" s="44"/>
      <c r="F12" s="44"/>
      <c r="G12" s="44"/>
      <c r="H12" s="43"/>
      <c r="I12" s="53" t="s">
        <v>133</v>
      </c>
      <c r="J12" s="45"/>
      <c r="K12" s="53"/>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row>
    <row r="13" ht="18.75" customHeight="1">
      <c r="A13" s="52"/>
      <c r="B13" s="48"/>
      <c r="C13" s="56"/>
      <c r="D13" s="44"/>
      <c r="E13" s="44"/>
      <c r="F13" s="44"/>
      <c r="G13" s="44"/>
      <c r="H13" s="43"/>
      <c r="I13" s="53" t="s">
        <v>134</v>
      </c>
      <c r="J13" s="45"/>
      <c r="K13" s="53"/>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row>
    <row r="14" ht="18.75" customHeight="1">
      <c r="A14" s="52"/>
      <c r="B14" s="48"/>
      <c r="C14" s="56"/>
      <c r="D14" s="44"/>
      <c r="E14" s="44"/>
      <c r="F14" s="44"/>
      <c r="G14" s="44"/>
      <c r="H14" s="43"/>
      <c r="I14" s="53" t="s">
        <v>135</v>
      </c>
      <c r="J14" s="45"/>
      <c r="K14" s="53"/>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row>
    <row r="15" ht="18.75" customHeight="1">
      <c r="A15" s="52"/>
      <c r="B15" s="48"/>
      <c r="C15" s="43" t="s">
        <v>136</v>
      </c>
      <c r="D15" s="44"/>
      <c r="E15" s="44"/>
      <c r="F15" s="44"/>
      <c r="G15" s="44"/>
      <c r="H15" s="53"/>
      <c r="I15" s="53" t="s">
        <v>137</v>
      </c>
      <c r="J15" s="45"/>
      <c r="K15" s="53"/>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row>
    <row r="16" ht="18.75" customHeight="1">
      <c r="A16" s="52"/>
      <c r="B16" s="48"/>
      <c r="C16" s="43" t="s">
        <v>138</v>
      </c>
      <c r="D16" s="44"/>
      <c r="E16" s="44"/>
      <c r="F16" s="44"/>
      <c r="G16" s="44"/>
      <c r="H16" s="43"/>
      <c r="I16" s="53" t="s">
        <v>139</v>
      </c>
      <c r="J16" s="45"/>
      <c r="K16" s="53"/>
      <c r="L16" s="45"/>
      <c r="M16" s="45"/>
      <c r="N16" s="45"/>
      <c r="O16" s="45"/>
      <c r="P16" s="45"/>
      <c r="Q16" s="45"/>
      <c r="R16" s="45"/>
      <c r="S16" s="45"/>
      <c r="T16" s="45"/>
      <c r="U16" s="45"/>
      <c r="V16" s="45"/>
      <c r="W16" s="45"/>
      <c r="X16" s="45"/>
      <c r="Y16" s="45"/>
      <c r="Z16" s="45"/>
      <c r="AA16" s="45"/>
      <c r="AB16" s="45"/>
      <c r="AC16" s="45"/>
      <c r="AD16" s="45"/>
      <c r="AE16" s="45"/>
      <c r="AF16" s="45"/>
      <c r="AG16" s="45"/>
      <c r="AH16" s="45"/>
      <c r="AI16" s="45"/>
      <c r="AJ16" s="45"/>
      <c r="AK16" s="45"/>
      <c r="AL16" s="45"/>
      <c r="AM16" s="45"/>
      <c r="AN16" s="45"/>
      <c r="AO16" s="45"/>
      <c r="AP16" s="45"/>
      <c r="AQ16" s="45"/>
    </row>
    <row r="17">
      <c r="A17" s="52"/>
      <c r="B17" s="48"/>
      <c r="C17" s="56"/>
      <c r="D17" s="44"/>
      <c r="E17" s="44"/>
      <c r="F17" s="44"/>
      <c r="G17" s="44"/>
      <c r="H17" s="43"/>
      <c r="I17" s="53"/>
      <c r="J17" s="45"/>
      <c r="K17" s="53"/>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row>
    <row r="18" ht="30.75" customHeight="1">
      <c r="A18" s="52"/>
      <c r="B18" s="48"/>
      <c r="C18" s="40" t="s">
        <v>140</v>
      </c>
      <c r="D18" s="57" t="s">
        <v>141</v>
      </c>
      <c r="E18" s="57" t="s">
        <v>142</v>
      </c>
      <c r="F18" s="57" t="s">
        <v>143</v>
      </c>
      <c r="G18" s="57" t="s">
        <v>144</v>
      </c>
      <c r="H18" s="57" t="s">
        <v>145</v>
      </c>
      <c r="I18" s="57" t="s">
        <v>146</v>
      </c>
      <c r="J18" s="57" t="s">
        <v>147</v>
      </c>
      <c r="K18" s="57" t="s">
        <v>148</v>
      </c>
      <c r="L18" s="57" t="s">
        <v>149</v>
      </c>
      <c r="M18" s="57" t="s">
        <v>150</v>
      </c>
      <c r="N18" s="57" t="s">
        <v>151</v>
      </c>
      <c r="O18" s="57" t="s">
        <v>152</v>
      </c>
      <c r="P18" s="57" t="s">
        <v>153</v>
      </c>
      <c r="Q18" s="57" t="s">
        <v>154</v>
      </c>
      <c r="R18" s="57" t="s">
        <v>155</v>
      </c>
      <c r="S18" s="57" t="s">
        <v>156</v>
      </c>
      <c r="T18" s="57" t="s">
        <v>157</v>
      </c>
      <c r="U18" s="57" t="s">
        <v>158</v>
      </c>
      <c r="V18" s="57" t="s">
        <v>159</v>
      </c>
      <c r="W18" s="57" t="s">
        <v>160</v>
      </c>
      <c r="X18" s="57" t="s">
        <v>161</v>
      </c>
      <c r="Y18" s="57" t="s">
        <v>162</v>
      </c>
      <c r="Z18" s="57" t="s">
        <v>163</v>
      </c>
      <c r="AA18" s="57" t="s">
        <v>164</v>
      </c>
      <c r="AB18" s="57" t="s">
        <v>165</v>
      </c>
      <c r="AC18" s="57" t="s">
        <v>166</v>
      </c>
      <c r="AD18" s="57" t="s">
        <v>167</v>
      </c>
      <c r="AE18" s="57" t="s">
        <v>168</v>
      </c>
      <c r="AF18" s="57" t="s">
        <v>169</v>
      </c>
      <c r="AG18" s="57" t="s">
        <v>170</v>
      </c>
      <c r="AH18" s="57" t="s">
        <v>171</v>
      </c>
      <c r="AI18" s="57" t="s">
        <v>172</v>
      </c>
      <c r="AJ18" s="57" t="s">
        <v>173</v>
      </c>
      <c r="AK18" s="57" t="s">
        <v>174</v>
      </c>
      <c r="AL18" s="57" t="s">
        <v>175</v>
      </c>
      <c r="AM18" s="57" t="s">
        <v>176</v>
      </c>
      <c r="AN18" s="57" t="s">
        <v>177</v>
      </c>
      <c r="AO18" s="57" t="s">
        <v>178</v>
      </c>
      <c r="AP18" s="57" t="s">
        <v>179</v>
      </c>
      <c r="AQ18" s="57" t="s">
        <v>180</v>
      </c>
    </row>
    <row r="19" ht="63.0" customHeight="1">
      <c r="A19" s="52"/>
      <c r="B19" s="58"/>
      <c r="C19" s="59" t="s">
        <v>16</v>
      </c>
      <c r="D19" s="60" t="s">
        <v>181</v>
      </c>
      <c r="E19" s="60" t="s">
        <v>182</v>
      </c>
      <c r="F19" s="60" t="s">
        <v>183</v>
      </c>
      <c r="G19" s="60" t="s">
        <v>184</v>
      </c>
      <c r="H19" s="60" t="s">
        <v>185</v>
      </c>
      <c r="I19" s="60" t="s">
        <v>186</v>
      </c>
      <c r="J19" s="60" t="s">
        <v>187</v>
      </c>
      <c r="K19" s="60" t="s">
        <v>188</v>
      </c>
      <c r="L19" s="61"/>
      <c r="M19" s="61"/>
      <c r="N19" s="61"/>
      <c r="O19" s="61"/>
      <c r="P19" s="61"/>
      <c r="Q19" s="61"/>
      <c r="R19" s="61"/>
      <c r="S19" s="61"/>
      <c r="T19" s="61"/>
      <c r="U19" s="61"/>
      <c r="V19" s="61"/>
      <c r="W19" s="61"/>
      <c r="X19" s="61"/>
      <c r="Y19" s="61"/>
      <c r="Z19" s="61"/>
      <c r="AA19" s="61"/>
      <c r="AB19" s="61"/>
      <c r="AC19" s="61"/>
      <c r="AD19" s="61"/>
      <c r="AE19" s="61"/>
      <c r="AF19" s="61"/>
      <c r="AG19" s="61"/>
      <c r="AH19" s="61"/>
      <c r="AI19" s="61"/>
      <c r="AJ19" s="61"/>
      <c r="AK19" s="61"/>
      <c r="AL19" s="61"/>
      <c r="AM19" s="61"/>
      <c r="AN19" s="61"/>
      <c r="AO19" s="61"/>
      <c r="AP19" s="61"/>
      <c r="AQ19" s="61"/>
    </row>
    <row r="20">
      <c r="A20" s="52"/>
      <c r="B20" s="58"/>
      <c r="C20" s="59" t="s">
        <v>189</v>
      </c>
      <c r="D20" s="60" t="s">
        <v>190</v>
      </c>
      <c r="E20" s="60" t="s">
        <v>191</v>
      </c>
      <c r="F20" s="60" t="s">
        <v>192</v>
      </c>
      <c r="G20" s="60" t="s">
        <v>193</v>
      </c>
      <c r="H20" s="60" t="s">
        <v>194</v>
      </c>
      <c r="I20" s="60" t="s">
        <v>195</v>
      </c>
      <c r="J20" s="60" t="s">
        <v>196</v>
      </c>
      <c r="K20" s="60" t="s">
        <v>197</v>
      </c>
      <c r="L20" s="61"/>
      <c r="M20" s="61"/>
      <c r="N20" s="61"/>
      <c r="O20" s="61"/>
      <c r="P20" s="61"/>
      <c r="Q20" s="61"/>
      <c r="R20" s="61"/>
      <c r="S20" s="61"/>
      <c r="T20" s="61"/>
      <c r="U20" s="61"/>
      <c r="V20" s="61"/>
      <c r="W20" s="61"/>
      <c r="X20" s="61"/>
      <c r="Y20" s="61"/>
      <c r="Z20" s="61"/>
      <c r="AA20" s="61"/>
      <c r="AB20" s="61"/>
      <c r="AC20" s="61"/>
      <c r="AD20" s="61"/>
      <c r="AE20" s="61"/>
      <c r="AF20" s="61"/>
      <c r="AG20" s="61"/>
      <c r="AH20" s="61"/>
      <c r="AI20" s="61"/>
      <c r="AJ20" s="61"/>
      <c r="AK20" s="61"/>
      <c r="AL20" s="61"/>
      <c r="AM20" s="61"/>
      <c r="AN20" s="61"/>
      <c r="AO20" s="61"/>
      <c r="AP20" s="61"/>
      <c r="AQ20" s="61"/>
    </row>
    <row r="21">
      <c r="A21" s="52"/>
      <c r="B21" s="58"/>
      <c r="C21" s="59" t="s">
        <v>198</v>
      </c>
      <c r="D21" s="60" t="s">
        <v>194</v>
      </c>
      <c r="E21" s="60" t="s">
        <v>199</v>
      </c>
      <c r="F21" s="60" t="s">
        <v>200</v>
      </c>
      <c r="G21" s="60" t="s">
        <v>201</v>
      </c>
      <c r="H21" s="60" t="s">
        <v>202</v>
      </c>
      <c r="I21" s="60" t="s">
        <v>203</v>
      </c>
      <c r="J21" s="60" t="s">
        <v>204</v>
      </c>
      <c r="K21" s="60" t="s">
        <v>205</v>
      </c>
      <c r="L21" s="61"/>
      <c r="M21" s="61"/>
      <c r="N21" s="61"/>
      <c r="O21" s="61"/>
      <c r="P21" s="61"/>
      <c r="Q21" s="61"/>
      <c r="R21" s="61"/>
      <c r="S21" s="61"/>
      <c r="T21" s="61"/>
      <c r="U21" s="61"/>
      <c r="V21" s="61"/>
      <c r="W21" s="61"/>
      <c r="X21" s="61"/>
      <c r="Y21" s="61"/>
      <c r="Z21" s="61"/>
      <c r="AA21" s="61"/>
      <c r="AB21" s="61"/>
      <c r="AC21" s="61"/>
      <c r="AD21" s="61"/>
      <c r="AE21" s="61"/>
      <c r="AF21" s="61"/>
      <c r="AG21" s="61"/>
      <c r="AH21" s="61"/>
      <c r="AI21" s="61"/>
      <c r="AJ21" s="61"/>
      <c r="AK21" s="61"/>
      <c r="AL21" s="61"/>
      <c r="AM21" s="61"/>
      <c r="AN21" s="61"/>
      <c r="AO21" s="61"/>
      <c r="AP21" s="61"/>
      <c r="AQ21" s="61"/>
    </row>
    <row r="22">
      <c r="A22" s="52"/>
      <c r="B22" s="58"/>
      <c r="C22" s="59" t="s">
        <v>206</v>
      </c>
      <c r="D22" s="60" t="s">
        <v>207</v>
      </c>
      <c r="E22" s="60" t="s">
        <v>203</v>
      </c>
      <c r="F22" s="60" t="s">
        <v>208</v>
      </c>
      <c r="G22" s="60" t="s">
        <v>209</v>
      </c>
      <c r="H22" s="60" t="s">
        <v>210</v>
      </c>
      <c r="I22" s="60" t="s">
        <v>211</v>
      </c>
      <c r="J22" s="60" t="s">
        <v>212</v>
      </c>
      <c r="K22" s="60" t="s">
        <v>213</v>
      </c>
      <c r="L22" s="61"/>
      <c r="M22" s="61"/>
      <c r="N22" s="61"/>
      <c r="O22" s="61"/>
      <c r="P22" s="61"/>
      <c r="Q22" s="61"/>
      <c r="R22" s="61"/>
      <c r="S22" s="61"/>
      <c r="T22" s="61"/>
      <c r="U22" s="61"/>
      <c r="V22" s="61"/>
      <c r="W22" s="61"/>
      <c r="X22" s="61"/>
      <c r="Y22" s="61"/>
      <c r="Z22" s="61"/>
      <c r="AA22" s="61"/>
      <c r="AB22" s="61"/>
      <c r="AC22" s="61"/>
      <c r="AD22" s="61"/>
      <c r="AE22" s="61"/>
      <c r="AF22" s="61"/>
      <c r="AG22" s="61"/>
      <c r="AH22" s="61"/>
      <c r="AI22" s="61"/>
      <c r="AJ22" s="61"/>
      <c r="AK22" s="61"/>
      <c r="AL22" s="61"/>
      <c r="AM22" s="61"/>
      <c r="AN22" s="61"/>
      <c r="AO22" s="61"/>
      <c r="AP22" s="61"/>
      <c r="AQ22" s="61"/>
    </row>
    <row r="23">
      <c r="A23" s="52"/>
      <c r="B23" s="58"/>
      <c r="C23" s="59" t="s">
        <v>214</v>
      </c>
      <c r="D23" s="60" t="s">
        <v>215</v>
      </c>
      <c r="E23" s="60" t="s">
        <v>216</v>
      </c>
      <c r="F23" s="60" t="s">
        <v>217</v>
      </c>
      <c r="G23" s="60" t="s">
        <v>193</v>
      </c>
      <c r="H23" s="60" t="s">
        <v>208</v>
      </c>
      <c r="I23" s="60" t="s">
        <v>218</v>
      </c>
      <c r="J23" s="60" t="s">
        <v>210</v>
      </c>
      <c r="K23" s="60" t="s">
        <v>209</v>
      </c>
      <c r="L23" s="61"/>
      <c r="M23" s="61"/>
      <c r="N23" s="61"/>
      <c r="O23" s="61"/>
      <c r="P23" s="61"/>
      <c r="Q23" s="61"/>
      <c r="R23" s="61"/>
      <c r="S23" s="61"/>
      <c r="T23" s="61"/>
      <c r="U23" s="61"/>
      <c r="V23" s="61"/>
      <c r="W23" s="61"/>
      <c r="X23" s="61"/>
      <c r="Y23" s="61"/>
      <c r="Z23" s="61"/>
      <c r="AA23" s="61"/>
      <c r="AB23" s="61"/>
      <c r="AC23" s="61"/>
      <c r="AD23" s="61"/>
      <c r="AE23" s="61"/>
      <c r="AF23" s="61"/>
      <c r="AG23" s="61"/>
      <c r="AH23" s="61"/>
      <c r="AI23" s="61"/>
      <c r="AJ23" s="61"/>
      <c r="AK23" s="61"/>
      <c r="AL23" s="61"/>
      <c r="AM23" s="61"/>
      <c r="AN23" s="61"/>
      <c r="AO23" s="61"/>
      <c r="AP23" s="61"/>
      <c r="AQ23" s="61"/>
    </row>
    <row r="24">
      <c r="A24" s="62"/>
      <c r="B24" s="58"/>
      <c r="C24" s="59" t="s">
        <v>219</v>
      </c>
      <c r="D24" s="60" t="s">
        <v>194</v>
      </c>
      <c r="E24" s="60" t="s">
        <v>220</v>
      </c>
      <c r="F24" s="60" t="s">
        <v>221</v>
      </c>
      <c r="G24" s="60" t="s">
        <v>222</v>
      </c>
      <c r="H24" s="60" t="s">
        <v>223</v>
      </c>
      <c r="I24" s="60" t="s">
        <v>210</v>
      </c>
      <c r="J24" s="60" t="s">
        <v>224</v>
      </c>
      <c r="K24" s="60" t="s">
        <v>209</v>
      </c>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c r="AL24" s="61"/>
      <c r="AM24" s="61"/>
      <c r="AN24" s="61"/>
      <c r="AO24" s="61"/>
      <c r="AP24" s="61"/>
      <c r="AQ24" s="61"/>
    </row>
  </sheetData>
  <mergeCells count="1">
    <mergeCell ref="A2:A2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26.0"/>
    <col customWidth="1" min="2" max="2" width="97.75"/>
  </cols>
  <sheetData>
    <row r="1">
      <c r="A1" s="63" t="s">
        <v>225</v>
      </c>
      <c r="B1" s="64" t="s">
        <v>226</v>
      </c>
    </row>
    <row r="2">
      <c r="A2" s="63" t="s">
        <v>227</v>
      </c>
      <c r="B2" s="65" t="s">
        <v>228</v>
      </c>
    </row>
    <row r="3">
      <c r="A3" s="63" t="s">
        <v>229</v>
      </c>
      <c r="B3" s="66" t="s">
        <v>230</v>
      </c>
    </row>
    <row r="4">
      <c r="A4" s="67" t="s">
        <v>231</v>
      </c>
      <c r="B4" s="68" t="s">
        <v>232</v>
      </c>
    </row>
    <row r="5">
      <c r="A5" s="69" t="s">
        <v>233</v>
      </c>
      <c r="B5" s="70" t="s">
        <v>234</v>
      </c>
    </row>
    <row r="6">
      <c r="A6" s="69" t="s">
        <v>235</v>
      </c>
      <c r="B6" s="71" t="s">
        <v>236</v>
      </c>
    </row>
    <row r="7">
      <c r="A7" s="63" t="s">
        <v>237</v>
      </c>
      <c r="B7" s="71" t="s">
        <v>237</v>
      </c>
    </row>
    <row r="8">
      <c r="A8" s="63" t="s">
        <v>238</v>
      </c>
      <c r="B8" s="71" t="s">
        <v>239</v>
      </c>
    </row>
    <row r="9">
      <c r="A9" s="63" t="s">
        <v>240</v>
      </c>
      <c r="B9" s="72" t="s">
        <v>241</v>
      </c>
    </row>
    <row r="10">
      <c r="A10" s="63"/>
      <c r="B10" s="73"/>
    </row>
  </sheetData>
  <hyperlinks>
    <hyperlink r:id="rId1" location="gid=1801349667" ref="A4"/>
    <hyperlink r:id="rId2" location="gid=1987141740'" ref="B5"/>
    <hyperlink r:id="rId3" location="gid=1013264400" ref="B6"/>
    <hyperlink display="Luồng bài học" location="'MJ 5.0_Level 0_Flow 070524'!A1" ref="B7"/>
    <hyperlink display="List game" location="'MJ 5.0_Level 0_ Game list 07052'!A1" ref="B8"/>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sheetViews>
  <sheetFormatPr customHeight="1" defaultColWidth="12.63" defaultRowHeight="15.75"/>
  <cols>
    <col customWidth="1" min="1" max="1" width="39.75"/>
    <col customWidth="1" min="2" max="2" width="94.63"/>
    <col customWidth="1" hidden="1" min="3" max="3" width="68.75"/>
    <col customWidth="1" hidden="1" min="4" max="4" width="40.0"/>
    <col customWidth="1" hidden="1" min="5" max="5" width="47.63"/>
  </cols>
  <sheetData>
    <row r="1">
      <c r="A1" s="74" t="s">
        <v>225</v>
      </c>
      <c r="B1" s="75" t="s">
        <v>242</v>
      </c>
      <c r="C1" s="76"/>
      <c r="D1" s="76"/>
      <c r="E1" s="76"/>
      <c r="F1" s="76"/>
      <c r="G1" s="76"/>
      <c r="H1" s="76"/>
      <c r="I1" s="76"/>
      <c r="J1" s="76"/>
      <c r="K1" s="76"/>
      <c r="L1" s="76"/>
      <c r="M1" s="76"/>
      <c r="N1" s="76"/>
      <c r="O1" s="76"/>
      <c r="P1" s="76"/>
      <c r="Q1" s="76"/>
      <c r="R1" s="76"/>
      <c r="S1" s="76"/>
      <c r="T1" s="76"/>
      <c r="U1" s="76"/>
      <c r="V1" s="76"/>
      <c r="W1" s="76"/>
      <c r="X1" s="76"/>
      <c r="Y1" s="76"/>
      <c r="Z1" s="76"/>
    </row>
    <row r="2">
      <c r="A2" s="77" t="s">
        <v>243</v>
      </c>
      <c r="B2" s="78" t="s">
        <v>244</v>
      </c>
      <c r="C2" s="76"/>
      <c r="D2" s="76"/>
      <c r="E2" s="76"/>
      <c r="F2" s="76"/>
      <c r="G2" s="76"/>
      <c r="H2" s="76"/>
      <c r="I2" s="76"/>
      <c r="J2" s="76"/>
      <c r="K2" s="76"/>
      <c r="L2" s="76"/>
      <c r="M2" s="76"/>
      <c r="N2" s="76"/>
      <c r="O2" s="76"/>
      <c r="P2" s="76"/>
      <c r="Q2" s="76"/>
      <c r="R2" s="76"/>
      <c r="S2" s="76"/>
      <c r="T2" s="76"/>
      <c r="U2" s="76"/>
      <c r="V2" s="76"/>
      <c r="W2" s="76"/>
      <c r="X2" s="76"/>
      <c r="Y2" s="76"/>
      <c r="Z2" s="76"/>
    </row>
    <row r="3" ht="222.0" customHeight="1">
      <c r="A3" s="79" t="s">
        <v>245</v>
      </c>
      <c r="B3" s="79" t="s">
        <v>246</v>
      </c>
      <c r="C3" s="76"/>
      <c r="D3" s="76"/>
      <c r="E3" s="76"/>
      <c r="F3" s="76"/>
      <c r="G3" s="76"/>
      <c r="H3" s="76"/>
      <c r="I3" s="76"/>
      <c r="J3" s="76"/>
      <c r="K3" s="76"/>
      <c r="L3" s="76"/>
      <c r="M3" s="76"/>
      <c r="N3" s="76"/>
      <c r="O3" s="76"/>
      <c r="P3" s="76"/>
      <c r="Q3" s="76"/>
      <c r="R3" s="76"/>
      <c r="S3" s="76"/>
      <c r="T3" s="76"/>
      <c r="U3" s="76"/>
      <c r="V3" s="76"/>
      <c r="W3" s="76"/>
      <c r="X3" s="76"/>
      <c r="Y3" s="76"/>
      <c r="Z3" s="76"/>
    </row>
    <row r="4">
      <c r="A4" s="79" t="s">
        <v>247</v>
      </c>
      <c r="B4" s="79" t="s">
        <v>248</v>
      </c>
      <c r="C4" s="76"/>
      <c r="D4" s="76"/>
      <c r="E4" s="76"/>
      <c r="F4" s="76"/>
      <c r="G4" s="76"/>
      <c r="H4" s="76"/>
      <c r="I4" s="76"/>
      <c r="J4" s="76"/>
      <c r="K4" s="76"/>
      <c r="L4" s="76"/>
      <c r="M4" s="76"/>
      <c r="N4" s="76"/>
      <c r="O4" s="76"/>
      <c r="P4" s="76"/>
      <c r="Q4" s="76"/>
      <c r="R4" s="76"/>
      <c r="S4" s="76"/>
      <c r="T4" s="76"/>
      <c r="U4" s="76"/>
      <c r="V4" s="76"/>
      <c r="W4" s="76"/>
      <c r="X4" s="76"/>
      <c r="Y4" s="76"/>
      <c r="Z4" s="76"/>
    </row>
    <row r="5">
      <c r="A5" s="80" t="s">
        <v>249</v>
      </c>
      <c r="B5" s="81" t="s">
        <v>250</v>
      </c>
      <c r="C5" s="82" t="s">
        <v>251</v>
      </c>
      <c r="D5" s="80" t="s">
        <v>252</v>
      </c>
      <c r="E5" s="83" t="s">
        <v>253</v>
      </c>
      <c r="F5" s="76"/>
      <c r="G5" s="76"/>
      <c r="H5" s="76"/>
      <c r="I5" s="76"/>
      <c r="J5" s="76"/>
      <c r="K5" s="76"/>
      <c r="L5" s="76"/>
      <c r="M5" s="76"/>
      <c r="N5" s="76"/>
      <c r="O5" s="76"/>
      <c r="P5" s="76"/>
      <c r="Q5" s="76"/>
      <c r="R5" s="76"/>
      <c r="S5" s="76"/>
      <c r="T5" s="76"/>
      <c r="U5" s="76"/>
      <c r="V5" s="76"/>
      <c r="W5" s="76"/>
      <c r="X5" s="76"/>
      <c r="Y5" s="76"/>
      <c r="Z5" s="76"/>
    </row>
    <row r="6">
      <c r="A6" s="79" t="s">
        <v>254</v>
      </c>
      <c r="B6" s="79" t="s">
        <v>255</v>
      </c>
      <c r="C6" s="76"/>
      <c r="D6" s="83"/>
      <c r="E6" s="76"/>
      <c r="F6" s="76"/>
      <c r="G6" s="76"/>
      <c r="H6" s="76"/>
      <c r="I6" s="76"/>
      <c r="J6" s="76"/>
      <c r="K6" s="76"/>
      <c r="L6" s="76"/>
      <c r="M6" s="76"/>
      <c r="N6" s="76"/>
      <c r="O6" s="76"/>
      <c r="P6" s="76"/>
      <c r="Q6" s="76"/>
      <c r="R6" s="76"/>
      <c r="S6" s="76"/>
      <c r="T6" s="76"/>
      <c r="U6" s="76"/>
      <c r="V6" s="76"/>
      <c r="W6" s="76"/>
      <c r="X6" s="76"/>
      <c r="Y6" s="76"/>
      <c r="Z6" s="76"/>
    </row>
    <row r="7">
      <c r="A7" s="79" t="s">
        <v>233</v>
      </c>
      <c r="B7" s="80" t="s">
        <v>256</v>
      </c>
      <c r="C7" s="76"/>
      <c r="D7" s="76"/>
      <c r="E7" s="76"/>
      <c r="F7" s="76"/>
      <c r="G7" s="76"/>
      <c r="H7" s="76"/>
      <c r="I7" s="76"/>
      <c r="J7" s="76"/>
      <c r="K7" s="76"/>
      <c r="L7" s="76"/>
      <c r="M7" s="76"/>
      <c r="N7" s="76"/>
      <c r="O7" s="76"/>
      <c r="P7" s="76"/>
      <c r="Q7" s="76"/>
      <c r="R7" s="76"/>
      <c r="S7" s="76"/>
      <c r="T7" s="76"/>
      <c r="U7" s="76"/>
      <c r="V7" s="76"/>
      <c r="W7" s="76"/>
      <c r="X7" s="76"/>
      <c r="Y7" s="76"/>
      <c r="Z7" s="76"/>
    </row>
    <row r="8">
      <c r="A8" s="79" t="s">
        <v>257</v>
      </c>
      <c r="B8" s="80" t="s">
        <v>231</v>
      </c>
      <c r="C8" s="76"/>
      <c r="D8" s="76"/>
      <c r="E8" s="76"/>
      <c r="F8" s="76"/>
      <c r="G8" s="76"/>
      <c r="H8" s="76"/>
      <c r="I8" s="76"/>
      <c r="J8" s="76"/>
      <c r="K8" s="76"/>
      <c r="L8" s="76"/>
      <c r="M8" s="76"/>
      <c r="N8" s="76"/>
      <c r="O8" s="76"/>
      <c r="P8" s="76"/>
      <c r="Q8" s="76"/>
      <c r="R8" s="76"/>
      <c r="S8" s="76"/>
      <c r="T8" s="76"/>
      <c r="U8" s="76"/>
      <c r="V8" s="76"/>
      <c r="W8" s="76"/>
      <c r="X8" s="76"/>
      <c r="Y8" s="76"/>
      <c r="Z8" s="76"/>
    </row>
    <row r="9" ht="207.75" customHeight="1">
      <c r="A9" s="79" t="s">
        <v>258</v>
      </c>
      <c r="B9" s="81"/>
      <c r="C9" s="76"/>
      <c r="D9" s="76"/>
      <c r="E9" s="76"/>
      <c r="F9" s="76"/>
      <c r="G9" s="76"/>
      <c r="H9" s="76"/>
      <c r="I9" s="76"/>
      <c r="J9" s="76"/>
      <c r="K9" s="76"/>
      <c r="L9" s="76"/>
      <c r="M9" s="76"/>
      <c r="N9" s="76"/>
      <c r="O9" s="76"/>
      <c r="P9" s="76"/>
      <c r="Q9" s="76"/>
      <c r="R9" s="76"/>
      <c r="S9" s="76"/>
      <c r="T9" s="76"/>
      <c r="U9" s="76"/>
      <c r="V9" s="76"/>
      <c r="W9" s="76"/>
      <c r="X9" s="76"/>
      <c r="Y9" s="76"/>
      <c r="Z9" s="76"/>
    </row>
    <row r="10" hidden="1">
      <c r="A10" s="79" t="s">
        <v>259</v>
      </c>
      <c r="B10" s="79" t="s">
        <v>260</v>
      </c>
      <c r="C10" s="76"/>
      <c r="D10" s="76"/>
      <c r="E10" s="76"/>
      <c r="F10" s="76"/>
      <c r="G10" s="76"/>
      <c r="H10" s="76"/>
      <c r="I10" s="76"/>
      <c r="J10" s="76"/>
      <c r="K10" s="76"/>
      <c r="L10" s="76"/>
      <c r="M10" s="76"/>
      <c r="N10" s="76"/>
      <c r="O10" s="76"/>
      <c r="P10" s="76"/>
      <c r="Q10" s="76"/>
      <c r="R10" s="76"/>
      <c r="S10" s="76"/>
      <c r="T10" s="76"/>
      <c r="U10" s="76"/>
      <c r="V10" s="76"/>
      <c r="W10" s="76"/>
      <c r="X10" s="76"/>
      <c r="Y10" s="76"/>
      <c r="Z10" s="76"/>
    </row>
    <row r="11">
      <c r="A11" s="79" t="s">
        <v>261</v>
      </c>
      <c r="B11" s="84" t="s">
        <v>262</v>
      </c>
      <c r="C11" s="76"/>
      <c r="D11" s="76"/>
      <c r="E11" s="76"/>
      <c r="F11" s="76"/>
      <c r="G11" s="76"/>
      <c r="H11" s="76"/>
      <c r="I11" s="76"/>
      <c r="J11" s="76"/>
      <c r="K11" s="76"/>
      <c r="L11" s="76"/>
      <c r="M11" s="76"/>
      <c r="N11" s="76"/>
      <c r="O11" s="76"/>
      <c r="P11" s="76"/>
      <c r="Q11" s="76"/>
      <c r="R11" s="76"/>
      <c r="S11" s="76"/>
      <c r="T11" s="76"/>
      <c r="U11" s="76"/>
      <c r="V11" s="76"/>
      <c r="W11" s="76"/>
      <c r="X11" s="76"/>
      <c r="Y11" s="76"/>
      <c r="Z11" s="76"/>
    </row>
    <row r="12" hidden="1">
      <c r="A12" s="79" t="s">
        <v>263</v>
      </c>
      <c r="B12" s="80" t="s">
        <v>264</v>
      </c>
      <c r="C12" s="76"/>
      <c r="D12" s="76"/>
      <c r="E12" s="76"/>
      <c r="F12" s="76"/>
      <c r="G12" s="76"/>
      <c r="H12" s="76"/>
      <c r="I12" s="76"/>
      <c r="J12" s="76"/>
      <c r="K12" s="76"/>
      <c r="L12" s="76"/>
      <c r="M12" s="76"/>
      <c r="N12" s="76"/>
      <c r="O12" s="76"/>
      <c r="P12" s="76"/>
      <c r="Q12" s="76"/>
      <c r="R12" s="76"/>
      <c r="S12" s="76"/>
      <c r="T12" s="76"/>
      <c r="U12" s="76"/>
      <c r="V12" s="76"/>
      <c r="W12" s="76"/>
      <c r="X12" s="76"/>
      <c r="Y12" s="76"/>
      <c r="Z12" s="76"/>
    </row>
    <row r="13">
      <c r="A13" s="79" t="s">
        <v>265</v>
      </c>
      <c r="B13" s="85" t="s">
        <v>266</v>
      </c>
      <c r="C13" s="76"/>
      <c r="D13" s="76"/>
      <c r="E13" s="76"/>
      <c r="F13" s="76"/>
      <c r="G13" s="76"/>
      <c r="H13" s="76"/>
      <c r="I13" s="76"/>
      <c r="J13" s="76"/>
      <c r="K13" s="76"/>
      <c r="L13" s="76"/>
      <c r="M13" s="76"/>
      <c r="N13" s="76"/>
      <c r="O13" s="76"/>
      <c r="P13" s="76"/>
      <c r="Q13" s="76"/>
      <c r="R13" s="76"/>
      <c r="S13" s="76"/>
      <c r="T13" s="76"/>
      <c r="U13" s="76"/>
      <c r="V13" s="76"/>
      <c r="W13" s="76"/>
      <c r="X13" s="76"/>
      <c r="Y13" s="76"/>
      <c r="Z13" s="76"/>
    </row>
    <row r="14">
      <c r="A14" s="79" t="s">
        <v>267</v>
      </c>
      <c r="B14" s="80" t="s">
        <v>268</v>
      </c>
      <c r="C14" s="76"/>
      <c r="D14" s="76"/>
      <c r="E14" s="76"/>
      <c r="F14" s="76"/>
      <c r="G14" s="76"/>
      <c r="H14" s="76"/>
      <c r="I14" s="76"/>
      <c r="J14" s="76"/>
      <c r="K14" s="76"/>
      <c r="L14" s="76"/>
      <c r="M14" s="76"/>
      <c r="N14" s="76"/>
      <c r="O14" s="76"/>
      <c r="P14" s="76"/>
      <c r="Q14" s="76"/>
      <c r="R14" s="76"/>
      <c r="S14" s="76"/>
      <c r="T14" s="76"/>
      <c r="U14" s="76"/>
      <c r="V14" s="76"/>
      <c r="W14" s="76"/>
      <c r="X14" s="76"/>
      <c r="Y14" s="76"/>
      <c r="Z14" s="76"/>
    </row>
    <row r="15">
      <c r="A15" s="79" t="s">
        <v>269</v>
      </c>
      <c r="B15" s="86" t="s">
        <v>270</v>
      </c>
      <c r="C15" s="83"/>
      <c r="D15" s="76"/>
      <c r="E15" s="76"/>
      <c r="F15" s="76"/>
      <c r="G15" s="76"/>
      <c r="H15" s="76"/>
      <c r="I15" s="76"/>
      <c r="J15" s="76"/>
      <c r="K15" s="76"/>
      <c r="L15" s="76"/>
      <c r="M15" s="76"/>
      <c r="N15" s="76"/>
      <c r="O15" s="76"/>
      <c r="P15" s="76"/>
      <c r="Q15" s="76"/>
      <c r="R15" s="76"/>
      <c r="S15" s="76"/>
      <c r="T15" s="76"/>
      <c r="U15" s="76"/>
      <c r="V15" s="76"/>
      <c r="W15" s="76"/>
      <c r="X15" s="76"/>
      <c r="Y15" s="76"/>
      <c r="Z15" s="76"/>
    </row>
    <row r="16">
      <c r="A16" s="79" t="s">
        <v>271</v>
      </c>
      <c r="B16" s="86" t="s">
        <v>272</v>
      </c>
      <c r="C16" s="76"/>
      <c r="D16" s="87" t="s">
        <v>273</v>
      </c>
      <c r="E16" s="76"/>
      <c r="F16" s="76"/>
      <c r="G16" s="76"/>
      <c r="H16" s="76"/>
      <c r="I16" s="76"/>
      <c r="J16" s="76"/>
      <c r="K16" s="76"/>
      <c r="L16" s="76"/>
      <c r="M16" s="76"/>
      <c r="N16" s="76"/>
      <c r="O16" s="76"/>
      <c r="P16" s="76"/>
      <c r="Q16" s="76"/>
      <c r="R16" s="76"/>
      <c r="S16" s="76"/>
      <c r="T16" s="76"/>
      <c r="U16" s="76"/>
      <c r="V16" s="76"/>
      <c r="W16" s="76"/>
      <c r="X16" s="76"/>
      <c r="Y16" s="76"/>
      <c r="Z16" s="76"/>
    </row>
    <row r="17">
      <c r="A17" s="79" t="s">
        <v>274</v>
      </c>
      <c r="B17" s="88" t="s">
        <v>275</v>
      </c>
      <c r="C17" s="76"/>
      <c r="D17" s="76"/>
      <c r="E17" s="76"/>
      <c r="F17" s="76"/>
      <c r="G17" s="76"/>
      <c r="H17" s="76"/>
      <c r="I17" s="76"/>
      <c r="J17" s="76"/>
      <c r="K17" s="76"/>
      <c r="L17" s="76"/>
      <c r="M17" s="76"/>
      <c r="N17" s="76"/>
      <c r="O17" s="76"/>
      <c r="P17" s="76"/>
      <c r="Q17" s="76"/>
      <c r="R17" s="76"/>
      <c r="S17" s="76"/>
      <c r="T17" s="76"/>
      <c r="U17" s="76"/>
      <c r="V17" s="76"/>
      <c r="W17" s="76"/>
      <c r="X17" s="76"/>
      <c r="Y17" s="76"/>
      <c r="Z17" s="76"/>
    </row>
    <row r="18">
      <c r="A18" s="79" t="s">
        <v>276</v>
      </c>
      <c r="B18" s="79" t="s">
        <v>277</v>
      </c>
      <c r="C18" s="76"/>
      <c r="D18" s="76"/>
      <c r="E18" s="76"/>
      <c r="F18" s="76"/>
      <c r="G18" s="76"/>
      <c r="H18" s="76"/>
      <c r="I18" s="76"/>
      <c r="J18" s="76"/>
      <c r="K18" s="76"/>
      <c r="L18" s="76"/>
      <c r="M18" s="76"/>
      <c r="N18" s="76"/>
      <c r="O18" s="76"/>
      <c r="P18" s="76"/>
      <c r="Q18" s="76"/>
      <c r="R18" s="76"/>
      <c r="S18" s="76"/>
      <c r="T18" s="76"/>
      <c r="U18" s="76"/>
      <c r="V18" s="76"/>
      <c r="W18" s="76"/>
      <c r="X18" s="76"/>
      <c r="Y18" s="76"/>
      <c r="Z18" s="76"/>
    </row>
    <row r="19">
      <c r="A19" s="79" t="s">
        <v>278</v>
      </c>
      <c r="B19" s="79" t="s">
        <v>279</v>
      </c>
      <c r="C19" s="76"/>
      <c r="D19" s="76"/>
      <c r="E19" s="76"/>
      <c r="F19" s="76"/>
      <c r="G19" s="76"/>
      <c r="H19" s="76"/>
      <c r="I19" s="76"/>
      <c r="J19" s="76"/>
      <c r="K19" s="76"/>
      <c r="L19" s="76"/>
      <c r="M19" s="76"/>
      <c r="N19" s="76"/>
      <c r="O19" s="76"/>
      <c r="P19" s="76"/>
      <c r="Q19" s="76"/>
      <c r="R19" s="76"/>
      <c r="S19" s="76"/>
      <c r="T19" s="76"/>
      <c r="U19" s="76"/>
      <c r="V19" s="76"/>
      <c r="W19" s="76"/>
      <c r="X19" s="76"/>
      <c r="Y19" s="76"/>
      <c r="Z19" s="76"/>
    </row>
    <row r="20">
      <c r="A20" s="79" t="s">
        <v>280</v>
      </c>
      <c r="B20" s="80" t="s">
        <v>281</v>
      </c>
      <c r="C20" s="76"/>
      <c r="D20" s="76"/>
      <c r="E20" s="76"/>
      <c r="F20" s="76"/>
      <c r="G20" s="76"/>
      <c r="H20" s="76"/>
      <c r="I20" s="76"/>
      <c r="J20" s="76"/>
      <c r="K20" s="76"/>
      <c r="L20" s="76"/>
      <c r="M20" s="76"/>
      <c r="N20" s="76"/>
      <c r="O20" s="76"/>
      <c r="P20" s="76"/>
      <c r="Q20" s="76"/>
      <c r="R20" s="76"/>
      <c r="S20" s="76"/>
      <c r="T20" s="76"/>
      <c r="U20" s="76"/>
      <c r="V20" s="76"/>
      <c r="W20" s="76"/>
      <c r="X20" s="76"/>
      <c r="Y20" s="76"/>
      <c r="Z20" s="76"/>
    </row>
    <row r="21">
      <c r="A21" s="79" t="s">
        <v>282</v>
      </c>
      <c r="B21" s="79" t="s">
        <v>283</v>
      </c>
      <c r="C21" s="76"/>
      <c r="D21" s="76"/>
      <c r="E21" s="76"/>
      <c r="F21" s="76"/>
      <c r="G21" s="76"/>
      <c r="H21" s="76"/>
      <c r="I21" s="76"/>
      <c r="J21" s="76"/>
      <c r="K21" s="76"/>
      <c r="L21" s="76"/>
      <c r="M21" s="76"/>
      <c r="N21" s="76"/>
      <c r="O21" s="76"/>
      <c r="P21" s="76"/>
      <c r="Q21" s="76"/>
      <c r="R21" s="76"/>
      <c r="S21" s="76"/>
      <c r="T21" s="76"/>
      <c r="U21" s="76"/>
      <c r="V21" s="76"/>
      <c r="W21" s="76"/>
      <c r="X21" s="76"/>
      <c r="Y21" s="76"/>
      <c r="Z21" s="76"/>
    </row>
    <row r="22">
      <c r="A22" s="89"/>
      <c r="B22" s="89"/>
      <c r="C22" s="76"/>
      <c r="D22" s="76"/>
      <c r="E22" s="76"/>
      <c r="F22" s="76"/>
      <c r="G22" s="76"/>
      <c r="H22" s="76"/>
      <c r="I22" s="76"/>
      <c r="J22" s="76"/>
      <c r="K22" s="76"/>
      <c r="L22" s="76"/>
      <c r="M22" s="76"/>
      <c r="N22" s="76"/>
      <c r="O22" s="76"/>
      <c r="P22" s="76"/>
      <c r="Q22" s="76"/>
      <c r="R22" s="76"/>
      <c r="S22" s="76"/>
      <c r="T22" s="76"/>
      <c r="U22" s="76"/>
      <c r="V22" s="76"/>
      <c r="W22" s="76"/>
      <c r="X22" s="76"/>
      <c r="Y22" s="76"/>
      <c r="Z22" s="76"/>
    </row>
    <row r="23">
      <c r="A23" s="89"/>
      <c r="B23" s="89"/>
      <c r="C23" s="76"/>
      <c r="D23" s="76"/>
      <c r="E23" s="76"/>
      <c r="F23" s="76"/>
      <c r="G23" s="76"/>
      <c r="H23" s="76"/>
      <c r="I23" s="76"/>
      <c r="J23" s="76"/>
      <c r="K23" s="76"/>
      <c r="L23" s="76"/>
      <c r="M23" s="76"/>
      <c r="N23" s="76"/>
      <c r="O23" s="76"/>
      <c r="P23" s="76"/>
      <c r="Q23" s="76"/>
      <c r="R23" s="76"/>
      <c r="S23" s="76"/>
      <c r="T23" s="76"/>
      <c r="U23" s="76"/>
      <c r="V23" s="76"/>
      <c r="W23" s="76"/>
      <c r="X23" s="76"/>
      <c r="Y23" s="76"/>
      <c r="Z23" s="76"/>
    </row>
    <row r="24">
      <c r="A24" s="89"/>
      <c r="B24" s="89"/>
      <c r="C24" s="76"/>
      <c r="D24" s="76"/>
      <c r="E24" s="76"/>
      <c r="F24" s="76"/>
      <c r="G24" s="76"/>
      <c r="H24" s="76"/>
      <c r="I24" s="76"/>
      <c r="J24" s="76"/>
      <c r="K24" s="76"/>
      <c r="L24" s="76"/>
      <c r="M24" s="76"/>
      <c r="N24" s="76"/>
      <c r="O24" s="76"/>
      <c r="P24" s="76"/>
      <c r="Q24" s="76"/>
      <c r="R24" s="76"/>
      <c r="S24" s="76"/>
      <c r="T24" s="76"/>
      <c r="U24" s="76"/>
      <c r="V24" s="76"/>
      <c r="W24" s="76"/>
      <c r="X24" s="76"/>
      <c r="Y24" s="76"/>
      <c r="Z24" s="76"/>
    </row>
    <row r="25">
      <c r="A25" s="89"/>
      <c r="B25" s="89"/>
      <c r="C25" s="76"/>
      <c r="D25" s="76"/>
      <c r="E25" s="76"/>
      <c r="F25" s="76"/>
      <c r="G25" s="76"/>
      <c r="H25" s="76"/>
      <c r="I25" s="76"/>
      <c r="J25" s="76"/>
      <c r="K25" s="76"/>
      <c r="L25" s="76"/>
      <c r="M25" s="76"/>
      <c r="N25" s="76"/>
      <c r="O25" s="76"/>
      <c r="P25" s="76"/>
      <c r="Q25" s="76"/>
      <c r="R25" s="76"/>
      <c r="S25" s="76"/>
      <c r="T25" s="76"/>
      <c r="U25" s="76"/>
      <c r="V25" s="76"/>
      <c r="W25" s="76"/>
      <c r="X25" s="76"/>
      <c r="Y25" s="76"/>
      <c r="Z25" s="76"/>
    </row>
    <row r="26">
      <c r="A26" s="89"/>
      <c r="B26" s="89"/>
      <c r="C26" s="76"/>
      <c r="D26" s="76"/>
      <c r="E26" s="76"/>
      <c r="F26" s="76"/>
      <c r="G26" s="76"/>
      <c r="H26" s="76"/>
      <c r="I26" s="76"/>
      <c r="J26" s="76"/>
      <c r="K26" s="76"/>
      <c r="L26" s="76"/>
      <c r="M26" s="76"/>
      <c r="N26" s="76"/>
      <c r="O26" s="76"/>
      <c r="P26" s="76"/>
      <c r="Q26" s="76"/>
      <c r="R26" s="76"/>
      <c r="S26" s="76"/>
      <c r="T26" s="76"/>
      <c r="U26" s="76"/>
      <c r="V26" s="76"/>
      <c r="W26" s="76"/>
      <c r="X26" s="76"/>
      <c r="Y26" s="76"/>
      <c r="Z26" s="76"/>
    </row>
    <row r="27">
      <c r="A27" s="89"/>
      <c r="B27" s="89"/>
      <c r="C27" s="76"/>
      <c r="D27" s="76"/>
      <c r="E27" s="76"/>
      <c r="F27" s="76"/>
      <c r="G27" s="76"/>
      <c r="H27" s="76"/>
      <c r="I27" s="76"/>
      <c r="J27" s="76"/>
      <c r="K27" s="76"/>
      <c r="L27" s="76"/>
      <c r="M27" s="76"/>
      <c r="N27" s="76"/>
      <c r="O27" s="76"/>
      <c r="P27" s="76"/>
      <c r="Q27" s="76"/>
      <c r="R27" s="76"/>
      <c r="S27" s="76"/>
      <c r="T27" s="76"/>
      <c r="U27" s="76"/>
      <c r="V27" s="76"/>
      <c r="W27" s="76"/>
      <c r="X27" s="76"/>
      <c r="Y27" s="76"/>
      <c r="Z27" s="76"/>
    </row>
    <row r="28">
      <c r="A28" s="89"/>
      <c r="B28" s="89"/>
      <c r="C28" s="76"/>
      <c r="D28" s="76"/>
      <c r="E28" s="76"/>
      <c r="F28" s="76"/>
      <c r="G28" s="76"/>
      <c r="H28" s="76"/>
      <c r="I28" s="76"/>
      <c r="J28" s="76"/>
      <c r="K28" s="76"/>
      <c r="L28" s="76"/>
      <c r="M28" s="76"/>
      <c r="N28" s="76"/>
      <c r="O28" s="76"/>
      <c r="P28" s="76"/>
      <c r="Q28" s="76"/>
      <c r="R28" s="76"/>
      <c r="S28" s="76"/>
      <c r="T28" s="76"/>
      <c r="U28" s="76"/>
      <c r="V28" s="76"/>
      <c r="W28" s="76"/>
      <c r="X28" s="76"/>
      <c r="Y28" s="76"/>
      <c r="Z28" s="76"/>
    </row>
    <row r="29">
      <c r="A29" s="89"/>
      <c r="B29" s="89"/>
      <c r="C29" s="76"/>
      <c r="D29" s="76"/>
      <c r="E29" s="76"/>
      <c r="F29" s="76"/>
      <c r="G29" s="76"/>
      <c r="H29" s="76"/>
      <c r="I29" s="76"/>
      <c r="J29" s="76"/>
      <c r="K29" s="76"/>
      <c r="L29" s="76"/>
      <c r="M29" s="76"/>
      <c r="N29" s="76"/>
      <c r="O29" s="76"/>
      <c r="P29" s="76"/>
      <c r="Q29" s="76"/>
      <c r="R29" s="76"/>
      <c r="S29" s="76"/>
      <c r="T29" s="76"/>
      <c r="U29" s="76"/>
      <c r="V29" s="76"/>
      <c r="W29" s="76"/>
      <c r="X29" s="76"/>
      <c r="Y29" s="76"/>
      <c r="Z29" s="76"/>
    </row>
    <row r="30">
      <c r="A30" s="89"/>
      <c r="B30" s="89"/>
      <c r="C30" s="76"/>
      <c r="D30" s="76"/>
      <c r="E30" s="76"/>
      <c r="F30" s="76"/>
      <c r="G30" s="76"/>
      <c r="H30" s="76"/>
      <c r="I30" s="76"/>
      <c r="J30" s="76"/>
      <c r="K30" s="76"/>
      <c r="L30" s="76"/>
      <c r="M30" s="76"/>
      <c r="N30" s="76"/>
      <c r="O30" s="76"/>
      <c r="P30" s="76"/>
      <c r="Q30" s="76"/>
      <c r="R30" s="76"/>
      <c r="S30" s="76"/>
      <c r="T30" s="76"/>
      <c r="U30" s="76"/>
      <c r="V30" s="76"/>
      <c r="W30" s="76"/>
      <c r="X30" s="76"/>
      <c r="Y30" s="76"/>
      <c r="Z30" s="76"/>
    </row>
    <row r="31">
      <c r="A31" s="89"/>
      <c r="B31" s="89"/>
      <c r="C31" s="76"/>
      <c r="D31" s="76"/>
      <c r="E31" s="76"/>
      <c r="F31" s="76"/>
      <c r="G31" s="76"/>
      <c r="H31" s="76"/>
      <c r="I31" s="76"/>
      <c r="J31" s="76"/>
      <c r="K31" s="76"/>
      <c r="L31" s="76"/>
      <c r="M31" s="76"/>
      <c r="N31" s="76"/>
      <c r="O31" s="76"/>
      <c r="P31" s="76"/>
      <c r="Q31" s="76"/>
      <c r="R31" s="76"/>
      <c r="S31" s="76"/>
      <c r="T31" s="76"/>
      <c r="U31" s="76"/>
      <c r="V31" s="76"/>
      <c r="W31" s="76"/>
      <c r="X31" s="76"/>
      <c r="Y31" s="76"/>
      <c r="Z31" s="76"/>
    </row>
    <row r="32">
      <c r="A32" s="89"/>
      <c r="B32" s="89"/>
      <c r="C32" s="76"/>
      <c r="D32" s="76"/>
      <c r="E32" s="76"/>
      <c r="F32" s="76"/>
      <c r="G32" s="76"/>
      <c r="H32" s="76"/>
      <c r="I32" s="76"/>
      <c r="J32" s="76"/>
      <c r="K32" s="76"/>
      <c r="L32" s="76"/>
      <c r="M32" s="76"/>
      <c r="N32" s="76"/>
      <c r="O32" s="76"/>
      <c r="P32" s="76"/>
      <c r="Q32" s="76"/>
      <c r="R32" s="76"/>
      <c r="S32" s="76"/>
      <c r="T32" s="76"/>
      <c r="U32" s="76"/>
      <c r="V32" s="76"/>
      <c r="W32" s="76"/>
      <c r="X32" s="76"/>
      <c r="Y32" s="76"/>
      <c r="Z32" s="76"/>
    </row>
    <row r="33">
      <c r="A33" s="89"/>
      <c r="B33" s="89"/>
      <c r="C33" s="76"/>
      <c r="D33" s="76"/>
      <c r="E33" s="76"/>
      <c r="F33" s="76"/>
      <c r="G33" s="76"/>
      <c r="H33" s="76"/>
      <c r="I33" s="76"/>
      <c r="J33" s="76"/>
      <c r="K33" s="76"/>
      <c r="L33" s="76"/>
      <c r="M33" s="76"/>
      <c r="N33" s="76"/>
      <c r="O33" s="76"/>
      <c r="P33" s="76"/>
      <c r="Q33" s="76"/>
      <c r="R33" s="76"/>
      <c r="S33" s="76"/>
      <c r="T33" s="76"/>
      <c r="U33" s="76"/>
      <c r="V33" s="76"/>
      <c r="W33" s="76"/>
      <c r="X33" s="76"/>
      <c r="Y33" s="76"/>
      <c r="Z33" s="76"/>
    </row>
    <row r="34">
      <c r="A34" s="89"/>
      <c r="B34" s="89"/>
      <c r="C34" s="76"/>
      <c r="D34" s="76"/>
      <c r="E34" s="76"/>
      <c r="F34" s="76"/>
      <c r="G34" s="76"/>
      <c r="H34" s="76"/>
      <c r="I34" s="76"/>
      <c r="J34" s="76"/>
      <c r="K34" s="76"/>
      <c r="L34" s="76"/>
      <c r="M34" s="76"/>
      <c r="N34" s="76"/>
      <c r="O34" s="76"/>
      <c r="P34" s="76"/>
      <c r="Q34" s="76"/>
      <c r="R34" s="76"/>
      <c r="S34" s="76"/>
      <c r="T34" s="76"/>
      <c r="U34" s="76"/>
      <c r="V34" s="76"/>
      <c r="W34" s="76"/>
      <c r="X34" s="76"/>
      <c r="Y34" s="76"/>
      <c r="Z34" s="76"/>
    </row>
    <row r="35">
      <c r="A35" s="89"/>
      <c r="B35" s="89"/>
      <c r="C35" s="76"/>
      <c r="D35" s="76"/>
      <c r="E35" s="76"/>
      <c r="F35" s="76"/>
      <c r="G35" s="76"/>
      <c r="H35" s="76"/>
      <c r="I35" s="76"/>
      <c r="J35" s="76"/>
      <c r="K35" s="76"/>
      <c r="L35" s="76"/>
      <c r="M35" s="76"/>
      <c r="N35" s="76"/>
      <c r="O35" s="76"/>
      <c r="P35" s="76"/>
      <c r="Q35" s="76"/>
      <c r="R35" s="76"/>
      <c r="S35" s="76"/>
      <c r="T35" s="76"/>
      <c r="U35" s="76"/>
      <c r="V35" s="76"/>
      <c r="W35" s="76"/>
      <c r="X35" s="76"/>
      <c r="Y35" s="76"/>
      <c r="Z35" s="76"/>
    </row>
    <row r="36">
      <c r="A36" s="89"/>
      <c r="B36" s="89"/>
      <c r="C36" s="76"/>
      <c r="D36" s="76"/>
      <c r="E36" s="76"/>
      <c r="F36" s="76"/>
      <c r="G36" s="76"/>
      <c r="H36" s="76"/>
      <c r="I36" s="76"/>
      <c r="J36" s="76"/>
      <c r="K36" s="76"/>
      <c r="L36" s="76"/>
      <c r="M36" s="76"/>
      <c r="N36" s="76"/>
      <c r="O36" s="76"/>
      <c r="P36" s="76"/>
      <c r="Q36" s="76"/>
      <c r="R36" s="76"/>
      <c r="S36" s="76"/>
      <c r="T36" s="76"/>
      <c r="U36" s="76"/>
      <c r="V36" s="76"/>
      <c r="W36" s="76"/>
      <c r="X36" s="76"/>
      <c r="Y36" s="76"/>
      <c r="Z36" s="76"/>
    </row>
    <row r="37">
      <c r="A37" s="89"/>
      <c r="B37" s="89"/>
      <c r="C37" s="76"/>
      <c r="D37" s="76"/>
      <c r="E37" s="76"/>
      <c r="F37" s="76"/>
      <c r="G37" s="76"/>
      <c r="H37" s="76"/>
      <c r="I37" s="76"/>
      <c r="J37" s="76"/>
      <c r="K37" s="76"/>
      <c r="L37" s="76"/>
      <c r="M37" s="76"/>
      <c r="N37" s="76"/>
      <c r="O37" s="76"/>
      <c r="P37" s="76"/>
      <c r="Q37" s="76"/>
      <c r="R37" s="76"/>
      <c r="S37" s="76"/>
      <c r="T37" s="76"/>
      <c r="U37" s="76"/>
      <c r="V37" s="76"/>
      <c r="W37" s="76"/>
      <c r="X37" s="76"/>
      <c r="Y37" s="76"/>
      <c r="Z37" s="76"/>
    </row>
    <row r="38">
      <c r="A38" s="89"/>
      <c r="B38" s="89"/>
      <c r="C38" s="76"/>
      <c r="D38" s="76"/>
      <c r="E38" s="76"/>
      <c r="F38" s="76"/>
      <c r="G38" s="76"/>
      <c r="H38" s="76"/>
      <c r="I38" s="76"/>
      <c r="J38" s="76"/>
      <c r="K38" s="76"/>
      <c r="L38" s="76"/>
      <c r="M38" s="76"/>
      <c r="N38" s="76"/>
      <c r="O38" s="76"/>
      <c r="P38" s="76"/>
      <c r="Q38" s="76"/>
      <c r="R38" s="76"/>
      <c r="S38" s="76"/>
      <c r="T38" s="76"/>
      <c r="U38" s="76"/>
      <c r="V38" s="76"/>
      <c r="W38" s="76"/>
      <c r="X38" s="76"/>
      <c r="Y38" s="76"/>
      <c r="Z38" s="76"/>
    </row>
    <row r="39">
      <c r="A39" s="89"/>
      <c r="B39" s="89"/>
      <c r="C39" s="76"/>
      <c r="D39" s="76"/>
      <c r="E39" s="76"/>
      <c r="F39" s="76"/>
      <c r="G39" s="76"/>
      <c r="H39" s="76"/>
      <c r="I39" s="76"/>
      <c r="J39" s="76"/>
      <c r="K39" s="76"/>
      <c r="L39" s="76"/>
      <c r="M39" s="76"/>
      <c r="N39" s="76"/>
      <c r="O39" s="76"/>
      <c r="P39" s="76"/>
      <c r="Q39" s="76"/>
      <c r="R39" s="76"/>
      <c r="S39" s="76"/>
      <c r="T39" s="76"/>
      <c r="U39" s="76"/>
      <c r="V39" s="76"/>
      <c r="W39" s="76"/>
      <c r="X39" s="76"/>
      <c r="Y39" s="76"/>
      <c r="Z39" s="76"/>
    </row>
    <row r="40">
      <c r="A40" s="89"/>
      <c r="B40" s="89"/>
      <c r="C40" s="76"/>
      <c r="D40" s="76"/>
      <c r="E40" s="76"/>
      <c r="F40" s="76"/>
      <c r="G40" s="76"/>
      <c r="H40" s="76"/>
      <c r="I40" s="76"/>
      <c r="J40" s="76"/>
      <c r="K40" s="76"/>
      <c r="L40" s="76"/>
      <c r="M40" s="76"/>
      <c r="N40" s="76"/>
      <c r="O40" s="76"/>
      <c r="P40" s="76"/>
      <c r="Q40" s="76"/>
      <c r="R40" s="76"/>
      <c r="S40" s="76"/>
      <c r="T40" s="76"/>
      <c r="U40" s="76"/>
      <c r="V40" s="76"/>
      <c r="W40" s="76"/>
      <c r="X40" s="76"/>
      <c r="Y40" s="76"/>
      <c r="Z40" s="76"/>
    </row>
    <row r="41">
      <c r="A41" s="89"/>
      <c r="B41" s="89"/>
      <c r="C41" s="76"/>
      <c r="D41" s="76"/>
      <c r="E41" s="76"/>
      <c r="F41" s="76"/>
      <c r="G41" s="76"/>
      <c r="H41" s="76"/>
      <c r="I41" s="76"/>
      <c r="J41" s="76"/>
      <c r="K41" s="76"/>
      <c r="L41" s="76"/>
      <c r="M41" s="76"/>
      <c r="N41" s="76"/>
      <c r="O41" s="76"/>
      <c r="P41" s="76"/>
      <c r="Q41" s="76"/>
      <c r="R41" s="76"/>
      <c r="S41" s="76"/>
      <c r="T41" s="76"/>
      <c r="U41" s="76"/>
      <c r="V41" s="76"/>
      <c r="W41" s="76"/>
      <c r="X41" s="76"/>
      <c r="Y41" s="76"/>
      <c r="Z41" s="76"/>
    </row>
    <row r="42">
      <c r="A42" s="89"/>
      <c r="B42" s="89"/>
      <c r="C42" s="76"/>
      <c r="D42" s="76"/>
      <c r="E42" s="76"/>
      <c r="F42" s="76"/>
      <c r="G42" s="76"/>
      <c r="H42" s="76"/>
      <c r="I42" s="76"/>
      <c r="J42" s="76"/>
      <c r="K42" s="76"/>
      <c r="L42" s="76"/>
      <c r="M42" s="76"/>
      <c r="N42" s="76"/>
      <c r="O42" s="76"/>
      <c r="P42" s="76"/>
      <c r="Q42" s="76"/>
      <c r="R42" s="76"/>
      <c r="S42" s="76"/>
      <c r="T42" s="76"/>
      <c r="U42" s="76"/>
      <c r="V42" s="76"/>
      <c r="W42" s="76"/>
      <c r="X42" s="76"/>
      <c r="Y42" s="76"/>
      <c r="Z42" s="76"/>
    </row>
    <row r="43">
      <c r="A43" s="89"/>
      <c r="B43" s="89"/>
      <c r="C43" s="76"/>
      <c r="D43" s="76"/>
      <c r="E43" s="76"/>
      <c r="F43" s="76"/>
      <c r="G43" s="76"/>
      <c r="H43" s="76"/>
      <c r="I43" s="76"/>
      <c r="J43" s="76"/>
      <c r="K43" s="76"/>
      <c r="L43" s="76"/>
      <c r="M43" s="76"/>
      <c r="N43" s="76"/>
      <c r="O43" s="76"/>
      <c r="P43" s="76"/>
      <c r="Q43" s="76"/>
      <c r="R43" s="76"/>
      <c r="S43" s="76"/>
      <c r="T43" s="76"/>
      <c r="U43" s="76"/>
      <c r="V43" s="76"/>
      <c r="W43" s="76"/>
      <c r="X43" s="76"/>
      <c r="Y43" s="76"/>
      <c r="Z43" s="76"/>
    </row>
    <row r="44">
      <c r="A44" s="89"/>
      <c r="B44" s="89"/>
      <c r="C44" s="76"/>
      <c r="D44" s="76"/>
      <c r="E44" s="76"/>
      <c r="F44" s="76"/>
      <c r="G44" s="76"/>
      <c r="H44" s="76"/>
      <c r="I44" s="76"/>
      <c r="J44" s="76"/>
      <c r="K44" s="76"/>
      <c r="L44" s="76"/>
      <c r="M44" s="76"/>
      <c r="N44" s="76"/>
      <c r="O44" s="76"/>
      <c r="P44" s="76"/>
      <c r="Q44" s="76"/>
      <c r="R44" s="76"/>
      <c r="S44" s="76"/>
      <c r="T44" s="76"/>
      <c r="U44" s="76"/>
      <c r="V44" s="76"/>
      <c r="W44" s="76"/>
      <c r="X44" s="76"/>
      <c r="Y44" s="76"/>
      <c r="Z44" s="76"/>
    </row>
    <row r="45">
      <c r="A45" s="89"/>
      <c r="B45" s="89"/>
      <c r="C45" s="76"/>
      <c r="D45" s="76"/>
      <c r="E45" s="76"/>
      <c r="F45" s="76"/>
      <c r="G45" s="76"/>
      <c r="H45" s="76"/>
      <c r="I45" s="76"/>
      <c r="J45" s="76"/>
      <c r="K45" s="76"/>
      <c r="L45" s="76"/>
      <c r="M45" s="76"/>
      <c r="N45" s="76"/>
      <c r="O45" s="76"/>
      <c r="P45" s="76"/>
      <c r="Q45" s="76"/>
      <c r="R45" s="76"/>
      <c r="S45" s="76"/>
      <c r="T45" s="76"/>
      <c r="U45" s="76"/>
      <c r="V45" s="76"/>
      <c r="W45" s="76"/>
      <c r="X45" s="76"/>
      <c r="Y45" s="76"/>
      <c r="Z45" s="76"/>
    </row>
    <row r="46">
      <c r="A46" s="89"/>
      <c r="B46" s="89"/>
      <c r="C46" s="76"/>
      <c r="D46" s="76"/>
      <c r="E46" s="76"/>
      <c r="F46" s="76"/>
      <c r="G46" s="76"/>
      <c r="H46" s="76"/>
      <c r="I46" s="76"/>
      <c r="J46" s="76"/>
      <c r="K46" s="76"/>
      <c r="L46" s="76"/>
      <c r="M46" s="76"/>
      <c r="N46" s="76"/>
      <c r="O46" s="76"/>
      <c r="P46" s="76"/>
      <c r="Q46" s="76"/>
      <c r="R46" s="76"/>
      <c r="S46" s="76"/>
      <c r="T46" s="76"/>
      <c r="U46" s="76"/>
      <c r="V46" s="76"/>
      <c r="W46" s="76"/>
      <c r="X46" s="76"/>
      <c r="Y46" s="76"/>
      <c r="Z46" s="76"/>
    </row>
    <row r="47">
      <c r="A47" s="89"/>
      <c r="B47" s="89"/>
      <c r="C47" s="76"/>
      <c r="D47" s="76"/>
      <c r="E47" s="76"/>
      <c r="F47" s="76"/>
      <c r="G47" s="76"/>
      <c r="H47" s="76"/>
      <c r="I47" s="76"/>
      <c r="J47" s="76"/>
      <c r="K47" s="76"/>
      <c r="L47" s="76"/>
      <c r="M47" s="76"/>
      <c r="N47" s="76"/>
      <c r="O47" s="76"/>
      <c r="P47" s="76"/>
      <c r="Q47" s="76"/>
      <c r="R47" s="76"/>
      <c r="S47" s="76"/>
      <c r="T47" s="76"/>
      <c r="U47" s="76"/>
      <c r="V47" s="76"/>
      <c r="W47" s="76"/>
      <c r="X47" s="76"/>
      <c r="Y47" s="76"/>
      <c r="Z47" s="76"/>
    </row>
    <row r="48">
      <c r="A48" s="89"/>
      <c r="B48" s="89"/>
      <c r="C48" s="76"/>
      <c r="D48" s="76"/>
      <c r="E48" s="76"/>
      <c r="F48" s="76"/>
      <c r="G48" s="76"/>
      <c r="H48" s="76"/>
      <c r="I48" s="76"/>
      <c r="J48" s="76"/>
      <c r="K48" s="76"/>
      <c r="L48" s="76"/>
      <c r="M48" s="76"/>
      <c r="N48" s="76"/>
      <c r="O48" s="76"/>
      <c r="P48" s="76"/>
      <c r="Q48" s="76"/>
      <c r="R48" s="76"/>
      <c r="S48" s="76"/>
      <c r="T48" s="76"/>
      <c r="U48" s="76"/>
      <c r="V48" s="76"/>
      <c r="W48" s="76"/>
      <c r="X48" s="76"/>
      <c r="Y48" s="76"/>
      <c r="Z48" s="76"/>
    </row>
    <row r="49">
      <c r="A49" s="89"/>
      <c r="B49" s="89"/>
      <c r="C49" s="76"/>
      <c r="D49" s="76"/>
      <c r="E49" s="76"/>
      <c r="F49" s="76"/>
      <c r="G49" s="76"/>
      <c r="H49" s="76"/>
      <c r="I49" s="76"/>
      <c r="J49" s="76"/>
      <c r="K49" s="76"/>
      <c r="L49" s="76"/>
      <c r="M49" s="76"/>
      <c r="N49" s="76"/>
      <c r="O49" s="76"/>
      <c r="P49" s="76"/>
      <c r="Q49" s="76"/>
      <c r="R49" s="76"/>
      <c r="S49" s="76"/>
      <c r="T49" s="76"/>
      <c r="U49" s="76"/>
      <c r="V49" s="76"/>
      <c r="W49" s="76"/>
      <c r="X49" s="76"/>
      <c r="Y49" s="76"/>
      <c r="Z49" s="76"/>
    </row>
    <row r="50">
      <c r="A50" s="89"/>
      <c r="B50" s="89"/>
      <c r="C50" s="76"/>
      <c r="D50" s="76"/>
      <c r="E50" s="76"/>
      <c r="F50" s="76"/>
      <c r="G50" s="76"/>
      <c r="H50" s="76"/>
      <c r="I50" s="76"/>
      <c r="J50" s="76"/>
      <c r="K50" s="76"/>
      <c r="L50" s="76"/>
      <c r="M50" s="76"/>
      <c r="N50" s="76"/>
      <c r="O50" s="76"/>
      <c r="P50" s="76"/>
      <c r="Q50" s="76"/>
      <c r="R50" s="76"/>
      <c r="S50" s="76"/>
      <c r="T50" s="76"/>
      <c r="U50" s="76"/>
      <c r="V50" s="76"/>
      <c r="W50" s="76"/>
      <c r="X50" s="76"/>
      <c r="Y50" s="76"/>
      <c r="Z50" s="76"/>
    </row>
    <row r="51">
      <c r="A51" s="89"/>
      <c r="B51" s="89"/>
      <c r="C51" s="76"/>
      <c r="D51" s="76"/>
      <c r="E51" s="76"/>
      <c r="F51" s="76"/>
      <c r="G51" s="76"/>
      <c r="H51" s="76"/>
      <c r="I51" s="76"/>
      <c r="J51" s="76"/>
      <c r="K51" s="76"/>
      <c r="L51" s="76"/>
      <c r="M51" s="76"/>
      <c r="N51" s="76"/>
      <c r="O51" s="76"/>
      <c r="P51" s="76"/>
      <c r="Q51" s="76"/>
      <c r="R51" s="76"/>
      <c r="S51" s="76"/>
      <c r="T51" s="76"/>
      <c r="U51" s="76"/>
      <c r="V51" s="76"/>
      <c r="W51" s="76"/>
      <c r="X51" s="76"/>
      <c r="Y51" s="76"/>
      <c r="Z51" s="76"/>
    </row>
    <row r="52">
      <c r="A52" s="89"/>
      <c r="B52" s="89"/>
      <c r="C52" s="76"/>
      <c r="D52" s="76"/>
      <c r="E52" s="76"/>
      <c r="F52" s="76"/>
      <c r="G52" s="76"/>
      <c r="H52" s="76"/>
      <c r="I52" s="76"/>
      <c r="J52" s="76"/>
      <c r="K52" s="76"/>
      <c r="L52" s="76"/>
      <c r="M52" s="76"/>
      <c r="N52" s="76"/>
      <c r="O52" s="76"/>
      <c r="P52" s="76"/>
      <c r="Q52" s="76"/>
      <c r="R52" s="76"/>
      <c r="S52" s="76"/>
      <c r="T52" s="76"/>
      <c r="U52" s="76"/>
      <c r="V52" s="76"/>
      <c r="W52" s="76"/>
      <c r="X52" s="76"/>
      <c r="Y52" s="76"/>
      <c r="Z52" s="76"/>
    </row>
    <row r="53">
      <c r="A53" s="89"/>
      <c r="B53" s="89"/>
      <c r="C53" s="76"/>
      <c r="D53" s="76"/>
      <c r="E53" s="76"/>
      <c r="F53" s="76"/>
      <c r="G53" s="76"/>
      <c r="H53" s="76"/>
      <c r="I53" s="76"/>
      <c r="J53" s="76"/>
      <c r="K53" s="76"/>
      <c r="L53" s="76"/>
      <c r="M53" s="76"/>
      <c r="N53" s="76"/>
      <c r="O53" s="76"/>
      <c r="P53" s="76"/>
      <c r="Q53" s="76"/>
      <c r="R53" s="76"/>
      <c r="S53" s="76"/>
      <c r="T53" s="76"/>
      <c r="U53" s="76"/>
      <c r="V53" s="76"/>
      <c r="W53" s="76"/>
      <c r="X53" s="76"/>
      <c r="Y53" s="76"/>
      <c r="Z53" s="76"/>
    </row>
    <row r="54">
      <c r="A54" s="89"/>
      <c r="B54" s="89"/>
      <c r="C54" s="76"/>
      <c r="D54" s="76"/>
      <c r="E54" s="76"/>
      <c r="F54" s="76"/>
      <c r="G54" s="76"/>
      <c r="H54" s="76"/>
      <c r="I54" s="76"/>
      <c r="J54" s="76"/>
      <c r="K54" s="76"/>
      <c r="L54" s="76"/>
      <c r="M54" s="76"/>
      <c r="N54" s="76"/>
      <c r="O54" s="76"/>
      <c r="P54" s="76"/>
      <c r="Q54" s="76"/>
      <c r="R54" s="76"/>
      <c r="S54" s="76"/>
      <c r="T54" s="76"/>
      <c r="U54" s="76"/>
      <c r="V54" s="76"/>
      <c r="W54" s="76"/>
      <c r="X54" s="76"/>
      <c r="Y54" s="76"/>
      <c r="Z54" s="76"/>
    </row>
    <row r="55">
      <c r="A55" s="89"/>
      <c r="B55" s="89"/>
      <c r="C55" s="76"/>
      <c r="D55" s="76"/>
      <c r="E55" s="76"/>
      <c r="F55" s="76"/>
      <c r="G55" s="76"/>
      <c r="H55" s="76"/>
      <c r="I55" s="76"/>
      <c r="J55" s="76"/>
      <c r="K55" s="76"/>
      <c r="L55" s="76"/>
      <c r="M55" s="76"/>
      <c r="N55" s="76"/>
      <c r="O55" s="76"/>
      <c r="P55" s="76"/>
      <c r="Q55" s="76"/>
      <c r="R55" s="76"/>
      <c r="S55" s="76"/>
      <c r="T55" s="76"/>
      <c r="U55" s="76"/>
      <c r="V55" s="76"/>
      <c r="W55" s="76"/>
      <c r="X55" s="76"/>
      <c r="Y55" s="76"/>
      <c r="Z55" s="76"/>
    </row>
    <row r="56">
      <c r="A56" s="89"/>
      <c r="B56" s="89"/>
      <c r="C56" s="76"/>
      <c r="D56" s="76"/>
      <c r="E56" s="76"/>
      <c r="F56" s="76"/>
      <c r="G56" s="76"/>
      <c r="H56" s="76"/>
      <c r="I56" s="76"/>
      <c r="J56" s="76"/>
      <c r="K56" s="76"/>
      <c r="L56" s="76"/>
      <c r="M56" s="76"/>
      <c r="N56" s="76"/>
      <c r="O56" s="76"/>
      <c r="P56" s="76"/>
      <c r="Q56" s="76"/>
      <c r="R56" s="76"/>
      <c r="S56" s="76"/>
      <c r="T56" s="76"/>
      <c r="U56" s="76"/>
      <c r="V56" s="76"/>
      <c r="W56" s="76"/>
      <c r="X56" s="76"/>
      <c r="Y56" s="76"/>
      <c r="Z56" s="76"/>
    </row>
    <row r="57">
      <c r="A57" s="89"/>
      <c r="B57" s="89"/>
      <c r="C57" s="76"/>
      <c r="D57" s="76"/>
      <c r="E57" s="76"/>
      <c r="F57" s="76"/>
      <c r="G57" s="76"/>
      <c r="H57" s="76"/>
      <c r="I57" s="76"/>
      <c r="J57" s="76"/>
      <c r="K57" s="76"/>
      <c r="L57" s="76"/>
      <c r="M57" s="76"/>
      <c r="N57" s="76"/>
      <c r="O57" s="76"/>
      <c r="P57" s="76"/>
      <c r="Q57" s="76"/>
      <c r="R57" s="76"/>
      <c r="S57" s="76"/>
      <c r="T57" s="76"/>
      <c r="U57" s="76"/>
      <c r="V57" s="76"/>
      <c r="W57" s="76"/>
      <c r="X57" s="76"/>
      <c r="Y57" s="76"/>
      <c r="Z57" s="76"/>
    </row>
    <row r="58">
      <c r="A58" s="89"/>
      <c r="B58" s="89"/>
      <c r="C58" s="76"/>
      <c r="D58" s="76"/>
      <c r="E58" s="76"/>
      <c r="F58" s="76"/>
      <c r="G58" s="76"/>
      <c r="H58" s="76"/>
      <c r="I58" s="76"/>
      <c r="J58" s="76"/>
      <c r="K58" s="76"/>
      <c r="L58" s="76"/>
      <c r="M58" s="76"/>
      <c r="N58" s="76"/>
      <c r="O58" s="76"/>
      <c r="P58" s="76"/>
      <c r="Q58" s="76"/>
      <c r="R58" s="76"/>
      <c r="S58" s="76"/>
      <c r="T58" s="76"/>
      <c r="U58" s="76"/>
      <c r="V58" s="76"/>
      <c r="W58" s="76"/>
      <c r="X58" s="76"/>
      <c r="Y58" s="76"/>
      <c r="Z58" s="76"/>
    </row>
    <row r="59">
      <c r="A59" s="89"/>
      <c r="B59" s="89"/>
      <c r="C59" s="76"/>
      <c r="D59" s="76"/>
      <c r="E59" s="76"/>
      <c r="F59" s="76"/>
      <c r="G59" s="76"/>
      <c r="H59" s="76"/>
      <c r="I59" s="76"/>
      <c r="J59" s="76"/>
      <c r="K59" s="76"/>
      <c r="L59" s="76"/>
      <c r="M59" s="76"/>
      <c r="N59" s="76"/>
      <c r="O59" s="76"/>
      <c r="P59" s="76"/>
      <c r="Q59" s="76"/>
      <c r="R59" s="76"/>
      <c r="S59" s="76"/>
      <c r="T59" s="76"/>
      <c r="U59" s="76"/>
      <c r="V59" s="76"/>
      <c r="W59" s="76"/>
      <c r="X59" s="76"/>
      <c r="Y59" s="76"/>
      <c r="Z59" s="76"/>
    </row>
    <row r="60">
      <c r="A60" s="89"/>
      <c r="B60" s="89"/>
      <c r="C60" s="76"/>
      <c r="D60" s="76"/>
      <c r="E60" s="76"/>
      <c r="F60" s="76"/>
      <c r="G60" s="76"/>
      <c r="H60" s="76"/>
      <c r="I60" s="76"/>
      <c r="J60" s="76"/>
      <c r="K60" s="76"/>
      <c r="L60" s="76"/>
      <c r="M60" s="76"/>
      <c r="N60" s="76"/>
      <c r="O60" s="76"/>
      <c r="P60" s="76"/>
      <c r="Q60" s="76"/>
      <c r="R60" s="76"/>
      <c r="S60" s="76"/>
      <c r="T60" s="76"/>
      <c r="U60" s="76"/>
      <c r="V60" s="76"/>
      <c r="W60" s="76"/>
      <c r="X60" s="76"/>
      <c r="Y60" s="76"/>
      <c r="Z60" s="76"/>
    </row>
    <row r="61">
      <c r="A61" s="89"/>
      <c r="B61" s="89"/>
      <c r="C61" s="76"/>
      <c r="D61" s="76"/>
      <c r="E61" s="76"/>
      <c r="F61" s="76"/>
      <c r="G61" s="76"/>
      <c r="H61" s="76"/>
      <c r="I61" s="76"/>
      <c r="J61" s="76"/>
      <c r="K61" s="76"/>
      <c r="L61" s="76"/>
      <c r="M61" s="76"/>
      <c r="N61" s="76"/>
      <c r="O61" s="76"/>
      <c r="P61" s="76"/>
      <c r="Q61" s="76"/>
      <c r="R61" s="76"/>
      <c r="S61" s="76"/>
      <c r="T61" s="76"/>
      <c r="U61" s="76"/>
      <c r="V61" s="76"/>
      <c r="W61" s="76"/>
      <c r="X61" s="76"/>
      <c r="Y61" s="76"/>
      <c r="Z61" s="76"/>
    </row>
    <row r="62">
      <c r="A62" s="89"/>
      <c r="B62" s="89"/>
      <c r="C62" s="76"/>
      <c r="D62" s="76"/>
      <c r="E62" s="76"/>
      <c r="F62" s="76"/>
      <c r="G62" s="76"/>
      <c r="H62" s="76"/>
      <c r="I62" s="76"/>
      <c r="J62" s="76"/>
      <c r="K62" s="76"/>
      <c r="L62" s="76"/>
      <c r="M62" s="76"/>
      <c r="N62" s="76"/>
      <c r="O62" s="76"/>
      <c r="P62" s="76"/>
      <c r="Q62" s="76"/>
      <c r="R62" s="76"/>
      <c r="S62" s="76"/>
      <c r="T62" s="76"/>
      <c r="U62" s="76"/>
      <c r="V62" s="76"/>
      <c r="W62" s="76"/>
      <c r="X62" s="76"/>
      <c r="Y62" s="76"/>
      <c r="Z62" s="76"/>
    </row>
    <row r="63">
      <c r="A63" s="89"/>
      <c r="B63" s="89"/>
      <c r="C63" s="76"/>
      <c r="D63" s="76"/>
      <c r="E63" s="76"/>
      <c r="F63" s="76"/>
      <c r="G63" s="76"/>
      <c r="H63" s="76"/>
      <c r="I63" s="76"/>
      <c r="J63" s="76"/>
      <c r="K63" s="76"/>
      <c r="L63" s="76"/>
      <c r="M63" s="76"/>
      <c r="N63" s="76"/>
      <c r="O63" s="76"/>
      <c r="P63" s="76"/>
      <c r="Q63" s="76"/>
      <c r="R63" s="76"/>
      <c r="S63" s="76"/>
      <c r="T63" s="76"/>
      <c r="U63" s="76"/>
      <c r="V63" s="76"/>
      <c r="W63" s="76"/>
      <c r="X63" s="76"/>
      <c r="Y63" s="76"/>
      <c r="Z63" s="76"/>
    </row>
    <row r="64">
      <c r="A64" s="89"/>
      <c r="B64" s="89"/>
      <c r="C64" s="76"/>
      <c r="D64" s="76"/>
      <c r="E64" s="76"/>
      <c r="F64" s="76"/>
      <c r="G64" s="76"/>
      <c r="H64" s="76"/>
      <c r="I64" s="76"/>
      <c r="J64" s="76"/>
      <c r="K64" s="76"/>
      <c r="L64" s="76"/>
      <c r="M64" s="76"/>
      <c r="N64" s="76"/>
      <c r="O64" s="76"/>
      <c r="P64" s="76"/>
      <c r="Q64" s="76"/>
      <c r="R64" s="76"/>
      <c r="S64" s="76"/>
      <c r="T64" s="76"/>
      <c r="U64" s="76"/>
      <c r="V64" s="76"/>
      <c r="W64" s="76"/>
      <c r="X64" s="76"/>
      <c r="Y64" s="76"/>
      <c r="Z64" s="76"/>
    </row>
    <row r="65">
      <c r="A65" s="89"/>
      <c r="B65" s="89"/>
      <c r="C65" s="76"/>
      <c r="D65" s="76"/>
      <c r="E65" s="76"/>
      <c r="F65" s="76"/>
      <c r="G65" s="76"/>
      <c r="H65" s="76"/>
      <c r="I65" s="76"/>
      <c r="J65" s="76"/>
      <c r="K65" s="76"/>
      <c r="L65" s="76"/>
      <c r="M65" s="76"/>
      <c r="N65" s="76"/>
      <c r="O65" s="76"/>
      <c r="P65" s="76"/>
      <c r="Q65" s="76"/>
      <c r="R65" s="76"/>
      <c r="S65" s="76"/>
      <c r="T65" s="76"/>
      <c r="U65" s="76"/>
      <c r="V65" s="76"/>
      <c r="W65" s="76"/>
      <c r="X65" s="76"/>
      <c r="Y65" s="76"/>
      <c r="Z65" s="76"/>
    </row>
    <row r="66">
      <c r="A66" s="89"/>
      <c r="B66" s="89"/>
      <c r="C66" s="76"/>
      <c r="D66" s="76"/>
      <c r="E66" s="76"/>
      <c r="F66" s="76"/>
      <c r="G66" s="76"/>
      <c r="H66" s="76"/>
      <c r="I66" s="76"/>
      <c r="J66" s="76"/>
      <c r="K66" s="76"/>
      <c r="L66" s="76"/>
      <c r="M66" s="76"/>
      <c r="N66" s="76"/>
      <c r="O66" s="76"/>
      <c r="P66" s="76"/>
      <c r="Q66" s="76"/>
      <c r="R66" s="76"/>
      <c r="S66" s="76"/>
      <c r="T66" s="76"/>
      <c r="U66" s="76"/>
      <c r="V66" s="76"/>
      <c r="W66" s="76"/>
      <c r="X66" s="76"/>
      <c r="Y66" s="76"/>
      <c r="Z66" s="76"/>
    </row>
    <row r="67">
      <c r="A67" s="89"/>
      <c r="B67" s="89"/>
      <c r="C67" s="76"/>
      <c r="D67" s="76"/>
      <c r="E67" s="76"/>
      <c r="F67" s="76"/>
      <c r="G67" s="76"/>
      <c r="H67" s="76"/>
      <c r="I67" s="76"/>
      <c r="J67" s="76"/>
      <c r="K67" s="76"/>
      <c r="L67" s="76"/>
      <c r="M67" s="76"/>
      <c r="N67" s="76"/>
      <c r="O67" s="76"/>
      <c r="P67" s="76"/>
      <c r="Q67" s="76"/>
      <c r="R67" s="76"/>
      <c r="S67" s="76"/>
      <c r="T67" s="76"/>
      <c r="U67" s="76"/>
      <c r="V67" s="76"/>
      <c r="W67" s="76"/>
      <c r="X67" s="76"/>
      <c r="Y67" s="76"/>
      <c r="Z67" s="76"/>
    </row>
    <row r="68">
      <c r="A68" s="89"/>
      <c r="B68" s="89"/>
      <c r="C68" s="76"/>
      <c r="D68" s="76"/>
      <c r="E68" s="76"/>
      <c r="F68" s="76"/>
      <c r="G68" s="76"/>
      <c r="H68" s="76"/>
      <c r="I68" s="76"/>
      <c r="J68" s="76"/>
      <c r="K68" s="76"/>
      <c r="L68" s="76"/>
      <c r="M68" s="76"/>
      <c r="N68" s="76"/>
      <c r="O68" s="76"/>
      <c r="P68" s="76"/>
      <c r="Q68" s="76"/>
      <c r="R68" s="76"/>
      <c r="S68" s="76"/>
      <c r="T68" s="76"/>
      <c r="U68" s="76"/>
      <c r="V68" s="76"/>
      <c r="W68" s="76"/>
      <c r="X68" s="76"/>
      <c r="Y68" s="76"/>
      <c r="Z68" s="76"/>
    </row>
    <row r="69">
      <c r="A69" s="89"/>
      <c r="B69" s="89"/>
      <c r="C69" s="76"/>
      <c r="D69" s="76"/>
      <c r="E69" s="76"/>
      <c r="F69" s="76"/>
      <c r="G69" s="76"/>
      <c r="H69" s="76"/>
      <c r="I69" s="76"/>
      <c r="J69" s="76"/>
      <c r="K69" s="76"/>
      <c r="L69" s="76"/>
      <c r="M69" s="76"/>
      <c r="N69" s="76"/>
      <c r="O69" s="76"/>
      <c r="P69" s="76"/>
      <c r="Q69" s="76"/>
      <c r="R69" s="76"/>
      <c r="S69" s="76"/>
      <c r="T69" s="76"/>
      <c r="U69" s="76"/>
      <c r="V69" s="76"/>
      <c r="W69" s="76"/>
      <c r="X69" s="76"/>
      <c r="Y69" s="76"/>
      <c r="Z69" s="76"/>
    </row>
    <row r="70">
      <c r="A70" s="89"/>
      <c r="B70" s="89"/>
      <c r="C70" s="76"/>
      <c r="D70" s="76"/>
      <c r="E70" s="76"/>
      <c r="F70" s="76"/>
      <c r="G70" s="76"/>
      <c r="H70" s="76"/>
      <c r="I70" s="76"/>
      <c r="J70" s="76"/>
      <c r="K70" s="76"/>
      <c r="L70" s="76"/>
      <c r="M70" s="76"/>
      <c r="N70" s="76"/>
      <c r="O70" s="76"/>
      <c r="P70" s="76"/>
      <c r="Q70" s="76"/>
      <c r="R70" s="76"/>
      <c r="S70" s="76"/>
      <c r="T70" s="76"/>
      <c r="U70" s="76"/>
      <c r="V70" s="76"/>
      <c r="W70" s="76"/>
      <c r="X70" s="76"/>
      <c r="Y70" s="76"/>
      <c r="Z70" s="76"/>
    </row>
    <row r="71">
      <c r="A71" s="89"/>
      <c r="B71" s="89"/>
      <c r="C71" s="76"/>
      <c r="D71" s="76"/>
      <c r="E71" s="76"/>
      <c r="F71" s="76"/>
      <c r="G71" s="76"/>
      <c r="H71" s="76"/>
      <c r="I71" s="76"/>
      <c r="J71" s="76"/>
      <c r="K71" s="76"/>
      <c r="L71" s="76"/>
      <c r="M71" s="76"/>
      <c r="N71" s="76"/>
      <c r="O71" s="76"/>
      <c r="P71" s="76"/>
      <c r="Q71" s="76"/>
      <c r="R71" s="76"/>
      <c r="S71" s="76"/>
      <c r="T71" s="76"/>
      <c r="U71" s="76"/>
      <c r="V71" s="76"/>
      <c r="W71" s="76"/>
      <c r="X71" s="76"/>
      <c r="Y71" s="76"/>
      <c r="Z71" s="76"/>
    </row>
    <row r="72">
      <c r="A72" s="89"/>
      <c r="B72" s="89"/>
      <c r="C72" s="76"/>
      <c r="D72" s="76"/>
      <c r="E72" s="76"/>
      <c r="F72" s="76"/>
      <c r="G72" s="76"/>
      <c r="H72" s="76"/>
      <c r="I72" s="76"/>
      <c r="J72" s="76"/>
      <c r="K72" s="76"/>
      <c r="L72" s="76"/>
      <c r="M72" s="76"/>
      <c r="N72" s="76"/>
      <c r="O72" s="76"/>
      <c r="P72" s="76"/>
      <c r="Q72" s="76"/>
      <c r="R72" s="76"/>
      <c r="S72" s="76"/>
      <c r="T72" s="76"/>
      <c r="U72" s="76"/>
      <c r="V72" s="76"/>
      <c r="W72" s="76"/>
      <c r="X72" s="76"/>
      <c r="Y72" s="76"/>
      <c r="Z72" s="76"/>
    </row>
    <row r="73">
      <c r="A73" s="89"/>
      <c r="B73" s="89"/>
      <c r="C73" s="76"/>
      <c r="D73" s="76"/>
      <c r="E73" s="76"/>
      <c r="F73" s="76"/>
      <c r="G73" s="76"/>
      <c r="H73" s="76"/>
      <c r="I73" s="76"/>
      <c r="J73" s="76"/>
      <c r="K73" s="76"/>
      <c r="L73" s="76"/>
      <c r="M73" s="76"/>
      <c r="N73" s="76"/>
      <c r="O73" s="76"/>
      <c r="P73" s="76"/>
      <c r="Q73" s="76"/>
      <c r="R73" s="76"/>
      <c r="S73" s="76"/>
      <c r="T73" s="76"/>
      <c r="U73" s="76"/>
      <c r="V73" s="76"/>
      <c r="W73" s="76"/>
      <c r="X73" s="76"/>
      <c r="Y73" s="76"/>
      <c r="Z73" s="76"/>
    </row>
    <row r="74">
      <c r="A74" s="89"/>
      <c r="B74" s="89"/>
      <c r="C74" s="76"/>
      <c r="D74" s="76"/>
      <c r="E74" s="76"/>
      <c r="F74" s="76"/>
      <c r="G74" s="76"/>
      <c r="H74" s="76"/>
      <c r="I74" s="76"/>
      <c r="J74" s="76"/>
      <c r="K74" s="76"/>
      <c r="L74" s="76"/>
      <c r="M74" s="76"/>
      <c r="N74" s="76"/>
      <c r="O74" s="76"/>
      <c r="P74" s="76"/>
      <c r="Q74" s="76"/>
      <c r="R74" s="76"/>
      <c r="S74" s="76"/>
      <c r="T74" s="76"/>
      <c r="U74" s="76"/>
      <c r="V74" s="76"/>
      <c r="W74" s="76"/>
      <c r="X74" s="76"/>
      <c r="Y74" s="76"/>
      <c r="Z74" s="76"/>
    </row>
    <row r="75">
      <c r="A75" s="89"/>
      <c r="B75" s="89"/>
      <c r="C75" s="76"/>
      <c r="D75" s="76"/>
      <c r="E75" s="76"/>
      <c r="F75" s="76"/>
      <c r="G75" s="76"/>
      <c r="H75" s="76"/>
      <c r="I75" s="76"/>
      <c r="J75" s="76"/>
      <c r="K75" s="76"/>
      <c r="L75" s="76"/>
      <c r="M75" s="76"/>
      <c r="N75" s="76"/>
      <c r="O75" s="76"/>
      <c r="P75" s="76"/>
      <c r="Q75" s="76"/>
      <c r="R75" s="76"/>
      <c r="S75" s="76"/>
      <c r="T75" s="76"/>
      <c r="U75" s="76"/>
      <c r="V75" s="76"/>
      <c r="W75" s="76"/>
      <c r="X75" s="76"/>
      <c r="Y75" s="76"/>
      <c r="Z75" s="76"/>
    </row>
    <row r="76">
      <c r="A76" s="89"/>
      <c r="B76" s="89"/>
      <c r="C76" s="76"/>
      <c r="D76" s="76"/>
      <c r="E76" s="76"/>
      <c r="F76" s="76"/>
      <c r="G76" s="76"/>
      <c r="H76" s="76"/>
      <c r="I76" s="76"/>
      <c r="J76" s="76"/>
      <c r="K76" s="76"/>
      <c r="L76" s="76"/>
      <c r="M76" s="76"/>
      <c r="N76" s="76"/>
      <c r="O76" s="76"/>
      <c r="P76" s="76"/>
      <c r="Q76" s="76"/>
      <c r="R76" s="76"/>
      <c r="S76" s="76"/>
      <c r="T76" s="76"/>
      <c r="U76" s="76"/>
      <c r="V76" s="76"/>
      <c r="W76" s="76"/>
      <c r="X76" s="76"/>
      <c r="Y76" s="76"/>
      <c r="Z76" s="76"/>
    </row>
    <row r="77">
      <c r="A77" s="89"/>
      <c r="B77" s="89"/>
      <c r="C77" s="76"/>
      <c r="D77" s="76"/>
      <c r="E77" s="76"/>
      <c r="F77" s="76"/>
      <c r="G77" s="76"/>
      <c r="H77" s="76"/>
      <c r="I77" s="76"/>
      <c r="J77" s="76"/>
      <c r="K77" s="76"/>
      <c r="L77" s="76"/>
      <c r="M77" s="76"/>
      <c r="N77" s="76"/>
      <c r="O77" s="76"/>
      <c r="P77" s="76"/>
      <c r="Q77" s="76"/>
      <c r="R77" s="76"/>
      <c r="S77" s="76"/>
      <c r="T77" s="76"/>
      <c r="U77" s="76"/>
      <c r="V77" s="76"/>
      <c r="W77" s="76"/>
      <c r="X77" s="76"/>
      <c r="Y77" s="76"/>
      <c r="Z77" s="76"/>
    </row>
    <row r="78">
      <c r="A78" s="89"/>
      <c r="B78" s="89"/>
      <c r="C78" s="76"/>
      <c r="D78" s="76"/>
      <c r="E78" s="76"/>
      <c r="F78" s="76"/>
      <c r="G78" s="76"/>
      <c r="H78" s="76"/>
      <c r="I78" s="76"/>
      <c r="J78" s="76"/>
      <c r="K78" s="76"/>
      <c r="L78" s="76"/>
      <c r="M78" s="76"/>
      <c r="N78" s="76"/>
      <c r="O78" s="76"/>
      <c r="P78" s="76"/>
      <c r="Q78" s="76"/>
      <c r="R78" s="76"/>
      <c r="S78" s="76"/>
      <c r="T78" s="76"/>
      <c r="U78" s="76"/>
      <c r="V78" s="76"/>
      <c r="W78" s="76"/>
      <c r="X78" s="76"/>
      <c r="Y78" s="76"/>
      <c r="Z78" s="76"/>
    </row>
    <row r="79">
      <c r="A79" s="89"/>
      <c r="B79" s="89"/>
      <c r="C79" s="76"/>
      <c r="D79" s="76"/>
      <c r="E79" s="76"/>
      <c r="F79" s="76"/>
      <c r="G79" s="76"/>
      <c r="H79" s="76"/>
      <c r="I79" s="76"/>
      <c r="J79" s="76"/>
      <c r="K79" s="76"/>
      <c r="L79" s="76"/>
      <c r="M79" s="76"/>
      <c r="N79" s="76"/>
      <c r="O79" s="76"/>
      <c r="P79" s="76"/>
      <c r="Q79" s="76"/>
      <c r="R79" s="76"/>
      <c r="S79" s="76"/>
      <c r="T79" s="76"/>
      <c r="U79" s="76"/>
      <c r="V79" s="76"/>
      <c r="W79" s="76"/>
      <c r="X79" s="76"/>
      <c r="Y79" s="76"/>
      <c r="Z79" s="76"/>
    </row>
    <row r="80">
      <c r="A80" s="89"/>
      <c r="B80" s="89"/>
      <c r="C80" s="76"/>
      <c r="D80" s="76"/>
      <c r="E80" s="76"/>
      <c r="F80" s="76"/>
      <c r="G80" s="76"/>
      <c r="H80" s="76"/>
      <c r="I80" s="76"/>
      <c r="J80" s="76"/>
      <c r="K80" s="76"/>
      <c r="L80" s="76"/>
      <c r="M80" s="76"/>
      <c r="N80" s="76"/>
      <c r="O80" s="76"/>
      <c r="P80" s="76"/>
      <c r="Q80" s="76"/>
      <c r="R80" s="76"/>
      <c r="S80" s="76"/>
      <c r="T80" s="76"/>
      <c r="U80" s="76"/>
      <c r="V80" s="76"/>
      <c r="W80" s="76"/>
      <c r="X80" s="76"/>
      <c r="Y80" s="76"/>
      <c r="Z80" s="76"/>
    </row>
    <row r="81">
      <c r="A81" s="89"/>
      <c r="B81" s="89"/>
      <c r="C81" s="76"/>
      <c r="D81" s="76"/>
      <c r="E81" s="76"/>
      <c r="F81" s="76"/>
      <c r="G81" s="76"/>
      <c r="H81" s="76"/>
      <c r="I81" s="76"/>
      <c r="J81" s="76"/>
      <c r="K81" s="76"/>
      <c r="L81" s="76"/>
      <c r="M81" s="76"/>
      <c r="N81" s="76"/>
      <c r="O81" s="76"/>
      <c r="P81" s="76"/>
      <c r="Q81" s="76"/>
      <c r="R81" s="76"/>
      <c r="S81" s="76"/>
      <c r="T81" s="76"/>
      <c r="U81" s="76"/>
      <c r="V81" s="76"/>
      <c r="W81" s="76"/>
      <c r="X81" s="76"/>
      <c r="Y81" s="76"/>
      <c r="Z81" s="76"/>
    </row>
    <row r="82">
      <c r="A82" s="89"/>
      <c r="B82" s="89"/>
      <c r="C82" s="76"/>
      <c r="D82" s="76"/>
      <c r="E82" s="76"/>
      <c r="F82" s="76"/>
      <c r="G82" s="76"/>
      <c r="H82" s="76"/>
      <c r="I82" s="76"/>
      <c r="J82" s="76"/>
      <c r="K82" s="76"/>
      <c r="L82" s="76"/>
      <c r="M82" s="76"/>
      <c r="N82" s="76"/>
      <c r="O82" s="76"/>
      <c r="P82" s="76"/>
      <c r="Q82" s="76"/>
      <c r="R82" s="76"/>
      <c r="S82" s="76"/>
      <c r="T82" s="76"/>
      <c r="U82" s="76"/>
      <c r="V82" s="76"/>
      <c r="W82" s="76"/>
      <c r="X82" s="76"/>
      <c r="Y82" s="76"/>
      <c r="Z82" s="76"/>
    </row>
    <row r="83">
      <c r="A83" s="89"/>
      <c r="B83" s="89"/>
      <c r="C83" s="76"/>
      <c r="D83" s="76"/>
      <c r="E83" s="76"/>
      <c r="F83" s="76"/>
      <c r="G83" s="76"/>
      <c r="H83" s="76"/>
      <c r="I83" s="76"/>
      <c r="J83" s="76"/>
      <c r="K83" s="76"/>
      <c r="L83" s="76"/>
      <c r="M83" s="76"/>
      <c r="N83" s="76"/>
      <c r="O83" s="76"/>
      <c r="P83" s="76"/>
      <c r="Q83" s="76"/>
      <c r="R83" s="76"/>
      <c r="S83" s="76"/>
      <c r="T83" s="76"/>
      <c r="U83" s="76"/>
      <c r="V83" s="76"/>
      <c r="W83" s="76"/>
      <c r="X83" s="76"/>
      <c r="Y83" s="76"/>
      <c r="Z83" s="76"/>
    </row>
    <row r="84">
      <c r="A84" s="89"/>
      <c r="B84" s="89"/>
      <c r="C84" s="76"/>
      <c r="D84" s="76"/>
      <c r="E84" s="76"/>
      <c r="F84" s="76"/>
      <c r="G84" s="76"/>
      <c r="H84" s="76"/>
      <c r="I84" s="76"/>
      <c r="J84" s="76"/>
      <c r="K84" s="76"/>
      <c r="L84" s="76"/>
      <c r="M84" s="76"/>
      <c r="N84" s="76"/>
      <c r="O84" s="76"/>
      <c r="P84" s="76"/>
      <c r="Q84" s="76"/>
      <c r="R84" s="76"/>
      <c r="S84" s="76"/>
      <c r="T84" s="76"/>
      <c r="U84" s="76"/>
      <c r="V84" s="76"/>
      <c r="W84" s="76"/>
      <c r="X84" s="76"/>
      <c r="Y84" s="76"/>
      <c r="Z84" s="76"/>
    </row>
    <row r="85">
      <c r="A85" s="89"/>
      <c r="B85" s="89"/>
      <c r="C85" s="76"/>
      <c r="D85" s="76"/>
      <c r="E85" s="76"/>
      <c r="F85" s="76"/>
      <c r="G85" s="76"/>
      <c r="H85" s="76"/>
      <c r="I85" s="76"/>
      <c r="J85" s="76"/>
      <c r="K85" s="76"/>
      <c r="L85" s="76"/>
      <c r="M85" s="76"/>
      <c r="N85" s="76"/>
      <c r="O85" s="76"/>
      <c r="P85" s="76"/>
      <c r="Q85" s="76"/>
      <c r="R85" s="76"/>
      <c r="S85" s="76"/>
      <c r="T85" s="76"/>
      <c r="U85" s="76"/>
      <c r="V85" s="76"/>
      <c r="W85" s="76"/>
      <c r="X85" s="76"/>
      <c r="Y85" s="76"/>
      <c r="Z85" s="76"/>
    </row>
    <row r="86">
      <c r="A86" s="89"/>
      <c r="B86" s="89"/>
      <c r="C86" s="76"/>
      <c r="D86" s="76"/>
      <c r="E86" s="76"/>
      <c r="F86" s="76"/>
      <c r="G86" s="76"/>
      <c r="H86" s="76"/>
      <c r="I86" s="76"/>
      <c r="J86" s="76"/>
      <c r="K86" s="76"/>
      <c r="L86" s="76"/>
      <c r="M86" s="76"/>
      <c r="N86" s="76"/>
      <c r="O86" s="76"/>
      <c r="P86" s="76"/>
      <c r="Q86" s="76"/>
      <c r="R86" s="76"/>
      <c r="S86" s="76"/>
      <c r="T86" s="76"/>
      <c r="U86" s="76"/>
      <c r="V86" s="76"/>
      <c r="W86" s="76"/>
      <c r="X86" s="76"/>
      <c r="Y86" s="76"/>
      <c r="Z86" s="76"/>
    </row>
    <row r="87">
      <c r="A87" s="89"/>
      <c r="B87" s="89"/>
      <c r="C87" s="76"/>
      <c r="D87" s="76"/>
      <c r="E87" s="76"/>
      <c r="F87" s="76"/>
      <c r="G87" s="76"/>
      <c r="H87" s="76"/>
      <c r="I87" s="76"/>
      <c r="J87" s="76"/>
      <c r="K87" s="76"/>
      <c r="L87" s="76"/>
      <c r="M87" s="76"/>
      <c r="N87" s="76"/>
      <c r="O87" s="76"/>
      <c r="P87" s="76"/>
      <c r="Q87" s="76"/>
      <c r="R87" s="76"/>
      <c r="S87" s="76"/>
      <c r="T87" s="76"/>
      <c r="U87" s="76"/>
      <c r="V87" s="76"/>
      <c r="W87" s="76"/>
      <c r="X87" s="76"/>
      <c r="Y87" s="76"/>
      <c r="Z87" s="76"/>
    </row>
    <row r="88">
      <c r="A88" s="89"/>
      <c r="B88" s="89"/>
      <c r="C88" s="76"/>
      <c r="D88" s="76"/>
      <c r="E88" s="76"/>
      <c r="F88" s="76"/>
      <c r="G88" s="76"/>
      <c r="H88" s="76"/>
      <c r="I88" s="76"/>
      <c r="J88" s="76"/>
      <c r="K88" s="76"/>
      <c r="L88" s="76"/>
      <c r="M88" s="76"/>
      <c r="N88" s="76"/>
      <c r="O88" s="76"/>
      <c r="P88" s="76"/>
      <c r="Q88" s="76"/>
      <c r="R88" s="76"/>
      <c r="S88" s="76"/>
      <c r="T88" s="76"/>
      <c r="U88" s="76"/>
      <c r="V88" s="76"/>
      <c r="W88" s="76"/>
      <c r="X88" s="76"/>
      <c r="Y88" s="76"/>
      <c r="Z88" s="76"/>
    </row>
    <row r="89">
      <c r="A89" s="89"/>
      <c r="B89" s="89"/>
      <c r="C89" s="76"/>
      <c r="D89" s="76"/>
      <c r="E89" s="76"/>
      <c r="F89" s="76"/>
      <c r="G89" s="76"/>
      <c r="H89" s="76"/>
      <c r="I89" s="76"/>
      <c r="J89" s="76"/>
      <c r="K89" s="76"/>
      <c r="L89" s="76"/>
      <c r="M89" s="76"/>
      <c r="N89" s="76"/>
      <c r="O89" s="76"/>
      <c r="P89" s="76"/>
      <c r="Q89" s="76"/>
      <c r="R89" s="76"/>
      <c r="S89" s="76"/>
      <c r="T89" s="76"/>
      <c r="U89" s="76"/>
      <c r="V89" s="76"/>
      <c r="W89" s="76"/>
      <c r="X89" s="76"/>
      <c r="Y89" s="76"/>
      <c r="Z89" s="76"/>
    </row>
    <row r="90">
      <c r="A90" s="89"/>
      <c r="B90" s="89"/>
      <c r="C90" s="76"/>
      <c r="D90" s="76"/>
      <c r="E90" s="76"/>
      <c r="F90" s="76"/>
      <c r="G90" s="76"/>
      <c r="H90" s="76"/>
      <c r="I90" s="76"/>
      <c r="J90" s="76"/>
      <c r="K90" s="76"/>
      <c r="L90" s="76"/>
      <c r="M90" s="76"/>
      <c r="N90" s="76"/>
      <c r="O90" s="76"/>
      <c r="P90" s="76"/>
      <c r="Q90" s="76"/>
      <c r="R90" s="76"/>
      <c r="S90" s="76"/>
      <c r="T90" s="76"/>
      <c r="U90" s="76"/>
      <c r="V90" s="76"/>
      <c r="W90" s="76"/>
      <c r="X90" s="76"/>
      <c r="Y90" s="76"/>
      <c r="Z90" s="76"/>
    </row>
    <row r="91">
      <c r="A91" s="89"/>
      <c r="B91" s="89"/>
      <c r="C91" s="76"/>
      <c r="D91" s="76"/>
      <c r="E91" s="76"/>
      <c r="F91" s="76"/>
      <c r="G91" s="76"/>
      <c r="H91" s="76"/>
      <c r="I91" s="76"/>
      <c r="J91" s="76"/>
      <c r="K91" s="76"/>
      <c r="L91" s="76"/>
      <c r="M91" s="76"/>
      <c r="N91" s="76"/>
      <c r="O91" s="76"/>
      <c r="P91" s="76"/>
      <c r="Q91" s="76"/>
      <c r="R91" s="76"/>
      <c r="S91" s="76"/>
      <c r="T91" s="76"/>
      <c r="U91" s="76"/>
      <c r="V91" s="76"/>
      <c r="W91" s="76"/>
      <c r="X91" s="76"/>
      <c r="Y91" s="76"/>
      <c r="Z91" s="76"/>
    </row>
    <row r="92">
      <c r="A92" s="89"/>
      <c r="B92" s="89"/>
      <c r="C92" s="76"/>
      <c r="D92" s="76"/>
      <c r="E92" s="76"/>
      <c r="F92" s="76"/>
      <c r="G92" s="76"/>
      <c r="H92" s="76"/>
      <c r="I92" s="76"/>
      <c r="J92" s="76"/>
      <c r="K92" s="76"/>
      <c r="L92" s="76"/>
      <c r="M92" s="76"/>
      <c r="N92" s="76"/>
      <c r="O92" s="76"/>
      <c r="P92" s="76"/>
      <c r="Q92" s="76"/>
      <c r="R92" s="76"/>
      <c r="S92" s="76"/>
      <c r="T92" s="76"/>
      <c r="U92" s="76"/>
      <c r="V92" s="76"/>
      <c r="W92" s="76"/>
      <c r="X92" s="76"/>
      <c r="Y92" s="76"/>
      <c r="Z92" s="76"/>
    </row>
    <row r="93">
      <c r="A93" s="89"/>
      <c r="B93" s="89"/>
      <c r="C93" s="76"/>
      <c r="D93" s="76"/>
      <c r="E93" s="76"/>
      <c r="F93" s="76"/>
      <c r="G93" s="76"/>
      <c r="H93" s="76"/>
      <c r="I93" s="76"/>
      <c r="J93" s="76"/>
      <c r="K93" s="76"/>
      <c r="L93" s="76"/>
      <c r="M93" s="76"/>
      <c r="N93" s="76"/>
      <c r="O93" s="76"/>
      <c r="P93" s="76"/>
      <c r="Q93" s="76"/>
      <c r="R93" s="76"/>
      <c r="S93" s="76"/>
      <c r="T93" s="76"/>
      <c r="U93" s="76"/>
      <c r="V93" s="76"/>
      <c r="W93" s="76"/>
      <c r="X93" s="76"/>
      <c r="Y93" s="76"/>
      <c r="Z93" s="76"/>
    </row>
    <row r="94">
      <c r="A94" s="89"/>
      <c r="B94" s="89"/>
      <c r="C94" s="76"/>
      <c r="D94" s="76"/>
      <c r="E94" s="76"/>
      <c r="F94" s="76"/>
      <c r="G94" s="76"/>
      <c r="H94" s="76"/>
      <c r="I94" s="76"/>
      <c r="J94" s="76"/>
      <c r="K94" s="76"/>
      <c r="L94" s="76"/>
      <c r="M94" s="76"/>
      <c r="N94" s="76"/>
      <c r="O94" s="76"/>
      <c r="P94" s="76"/>
      <c r="Q94" s="76"/>
      <c r="R94" s="76"/>
      <c r="S94" s="76"/>
      <c r="T94" s="76"/>
      <c r="U94" s="76"/>
      <c r="V94" s="76"/>
      <c r="W94" s="76"/>
      <c r="X94" s="76"/>
      <c r="Y94" s="76"/>
      <c r="Z94" s="76"/>
    </row>
    <row r="95">
      <c r="A95" s="89"/>
      <c r="B95" s="89"/>
      <c r="C95" s="76"/>
      <c r="D95" s="76"/>
      <c r="E95" s="76"/>
      <c r="F95" s="76"/>
      <c r="G95" s="76"/>
      <c r="H95" s="76"/>
      <c r="I95" s="76"/>
      <c r="J95" s="76"/>
      <c r="K95" s="76"/>
      <c r="L95" s="76"/>
      <c r="M95" s="76"/>
      <c r="N95" s="76"/>
      <c r="O95" s="76"/>
      <c r="P95" s="76"/>
      <c r="Q95" s="76"/>
      <c r="R95" s="76"/>
      <c r="S95" s="76"/>
      <c r="T95" s="76"/>
      <c r="U95" s="76"/>
      <c r="V95" s="76"/>
      <c r="W95" s="76"/>
      <c r="X95" s="76"/>
      <c r="Y95" s="76"/>
      <c r="Z95" s="76"/>
    </row>
    <row r="96">
      <c r="A96" s="89"/>
      <c r="B96" s="89"/>
      <c r="C96" s="76"/>
      <c r="D96" s="76"/>
      <c r="E96" s="76"/>
      <c r="F96" s="76"/>
      <c r="G96" s="76"/>
      <c r="H96" s="76"/>
      <c r="I96" s="76"/>
      <c r="J96" s="76"/>
      <c r="K96" s="76"/>
      <c r="L96" s="76"/>
      <c r="M96" s="76"/>
      <c r="N96" s="76"/>
      <c r="O96" s="76"/>
      <c r="P96" s="76"/>
      <c r="Q96" s="76"/>
      <c r="R96" s="76"/>
      <c r="S96" s="76"/>
      <c r="T96" s="76"/>
      <c r="U96" s="76"/>
      <c r="V96" s="76"/>
      <c r="W96" s="76"/>
      <c r="X96" s="76"/>
      <c r="Y96" s="76"/>
      <c r="Z96" s="76"/>
    </row>
    <row r="97">
      <c r="A97" s="89"/>
      <c r="B97" s="89"/>
      <c r="C97" s="76"/>
      <c r="D97" s="76"/>
      <c r="E97" s="76"/>
      <c r="F97" s="76"/>
      <c r="G97" s="76"/>
      <c r="H97" s="76"/>
      <c r="I97" s="76"/>
      <c r="J97" s="76"/>
      <c r="K97" s="76"/>
      <c r="L97" s="76"/>
      <c r="M97" s="76"/>
      <c r="N97" s="76"/>
      <c r="O97" s="76"/>
      <c r="P97" s="76"/>
      <c r="Q97" s="76"/>
      <c r="R97" s="76"/>
      <c r="S97" s="76"/>
      <c r="T97" s="76"/>
      <c r="U97" s="76"/>
      <c r="V97" s="76"/>
      <c r="W97" s="76"/>
      <c r="X97" s="76"/>
      <c r="Y97" s="76"/>
      <c r="Z97" s="76"/>
    </row>
    <row r="98">
      <c r="A98" s="89"/>
      <c r="B98" s="89"/>
      <c r="C98" s="76"/>
      <c r="D98" s="76"/>
      <c r="E98" s="76"/>
      <c r="F98" s="76"/>
      <c r="G98" s="76"/>
      <c r="H98" s="76"/>
      <c r="I98" s="76"/>
      <c r="J98" s="76"/>
      <c r="K98" s="76"/>
      <c r="L98" s="76"/>
      <c r="M98" s="76"/>
      <c r="N98" s="76"/>
      <c r="O98" s="76"/>
      <c r="P98" s="76"/>
      <c r="Q98" s="76"/>
      <c r="R98" s="76"/>
      <c r="S98" s="76"/>
      <c r="T98" s="76"/>
      <c r="U98" s="76"/>
      <c r="V98" s="76"/>
      <c r="W98" s="76"/>
      <c r="X98" s="76"/>
      <c r="Y98" s="76"/>
      <c r="Z98" s="76"/>
    </row>
    <row r="99">
      <c r="A99" s="89"/>
      <c r="B99" s="89"/>
      <c r="C99" s="76"/>
      <c r="D99" s="76"/>
      <c r="E99" s="76"/>
      <c r="F99" s="76"/>
      <c r="G99" s="76"/>
      <c r="H99" s="76"/>
      <c r="I99" s="76"/>
      <c r="J99" s="76"/>
      <c r="K99" s="76"/>
      <c r="L99" s="76"/>
      <c r="M99" s="76"/>
      <c r="N99" s="76"/>
      <c r="O99" s="76"/>
      <c r="P99" s="76"/>
      <c r="Q99" s="76"/>
      <c r="R99" s="76"/>
      <c r="S99" s="76"/>
      <c r="T99" s="76"/>
      <c r="U99" s="76"/>
      <c r="V99" s="76"/>
      <c r="W99" s="76"/>
      <c r="X99" s="76"/>
      <c r="Y99" s="76"/>
      <c r="Z99" s="76"/>
    </row>
    <row r="100">
      <c r="A100" s="89"/>
      <c r="B100" s="89"/>
      <c r="C100" s="76"/>
      <c r="D100" s="76"/>
      <c r="E100" s="76"/>
      <c r="F100" s="76"/>
      <c r="G100" s="76"/>
      <c r="H100" s="76"/>
      <c r="I100" s="76"/>
      <c r="J100" s="76"/>
      <c r="K100" s="76"/>
      <c r="L100" s="76"/>
      <c r="M100" s="76"/>
      <c r="N100" s="76"/>
      <c r="O100" s="76"/>
      <c r="P100" s="76"/>
      <c r="Q100" s="76"/>
      <c r="R100" s="76"/>
      <c r="S100" s="76"/>
      <c r="T100" s="76"/>
      <c r="U100" s="76"/>
      <c r="V100" s="76"/>
      <c r="W100" s="76"/>
      <c r="X100" s="76"/>
      <c r="Y100" s="76"/>
      <c r="Z100" s="76"/>
    </row>
    <row r="101">
      <c r="A101" s="89"/>
      <c r="B101" s="89"/>
      <c r="C101" s="76"/>
      <c r="D101" s="76"/>
      <c r="E101" s="76"/>
      <c r="F101" s="76"/>
      <c r="G101" s="76"/>
      <c r="H101" s="76"/>
      <c r="I101" s="76"/>
      <c r="J101" s="76"/>
      <c r="K101" s="76"/>
      <c r="L101" s="76"/>
      <c r="M101" s="76"/>
      <c r="N101" s="76"/>
      <c r="O101" s="76"/>
      <c r="P101" s="76"/>
      <c r="Q101" s="76"/>
      <c r="R101" s="76"/>
      <c r="S101" s="76"/>
      <c r="T101" s="76"/>
      <c r="U101" s="76"/>
      <c r="V101" s="76"/>
      <c r="W101" s="76"/>
      <c r="X101" s="76"/>
      <c r="Y101" s="76"/>
      <c r="Z101" s="76"/>
    </row>
    <row r="102">
      <c r="A102" s="89"/>
      <c r="B102" s="89"/>
      <c r="C102" s="76"/>
      <c r="D102" s="76"/>
      <c r="E102" s="76"/>
      <c r="F102" s="76"/>
      <c r="G102" s="76"/>
      <c r="H102" s="76"/>
      <c r="I102" s="76"/>
      <c r="J102" s="76"/>
      <c r="K102" s="76"/>
      <c r="L102" s="76"/>
      <c r="M102" s="76"/>
      <c r="N102" s="76"/>
      <c r="O102" s="76"/>
      <c r="P102" s="76"/>
      <c r="Q102" s="76"/>
      <c r="R102" s="76"/>
      <c r="S102" s="76"/>
      <c r="T102" s="76"/>
      <c r="U102" s="76"/>
      <c r="V102" s="76"/>
      <c r="W102" s="76"/>
      <c r="X102" s="76"/>
      <c r="Y102" s="76"/>
      <c r="Z102" s="76"/>
    </row>
    <row r="103">
      <c r="A103" s="89"/>
      <c r="B103" s="89"/>
      <c r="C103" s="76"/>
      <c r="D103" s="76"/>
      <c r="E103" s="76"/>
      <c r="F103" s="76"/>
      <c r="G103" s="76"/>
      <c r="H103" s="76"/>
      <c r="I103" s="76"/>
      <c r="J103" s="76"/>
      <c r="K103" s="76"/>
      <c r="L103" s="76"/>
      <c r="M103" s="76"/>
      <c r="N103" s="76"/>
      <c r="O103" s="76"/>
      <c r="P103" s="76"/>
      <c r="Q103" s="76"/>
      <c r="R103" s="76"/>
      <c r="S103" s="76"/>
      <c r="T103" s="76"/>
      <c r="U103" s="76"/>
      <c r="V103" s="76"/>
      <c r="W103" s="76"/>
      <c r="X103" s="76"/>
      <c r="Y103" s="76"/>
      <c r="Z103" s="76"/>
    </row>
    <row r="104">
      <c r="A104" s="89"/>
      <c r="B104" s="89"/>
      <c r="C104" s="76"/>
      <c r="D104" s="76"/>
      <c r="E104" s="76"/>
      <c r="F104" s="76"/>
      <c r="G104" s="76"/>
      <c r="H104" s="76"/>
      <c r="I104" s="76"/>
      <c r="J104" s="76"/>
      <c r="K104" s="76"/>
      <c r="L104" s="76"/>
      <c r="M104" s="76"/>
      <c r="N104" s="76"/>
      <c r="O104" s="76"/>
      <c r="P104" s="76"/>
      <c r="Q104" s="76"/>
      <c r="R104" s="76"/>
      <c r="S104" s="76"/>
      <c r="T104" s="76"/>
      <c r="U104" s="76"/>
      <c r="V104" s="76"/>
      <c r="W104" s="76"/>
      <c r="X104" s="76"/>
      <c r="Y104" s="76"/>
      <c r="Z104" s="76"/>
    </row>
    <row r="105">
      <c r="A105" s="89"/>
      <c r="B105" s="89"/>
      <c r="C105" s="76"/>
      <c r="D105" s="76"/>
      <c r="E105" s="76"/>
      <c r="F105" s="76"/>
      <c r="G105" s="76"/>
      <c r="H105" s="76"/>
      <c r="I105" s="76"/>
      <c r="J105" s="76"/>
      <c r="K105" s="76"/>
      <c r="L105" s="76"/>
      <c r="M105" s="76"/>
      <c r="N105" s="76"/>
      <c r="O105" s="76"/>
      <c r="P105" s="76"/>
      <c r="Q105" s="76"/>
      <c r="R105" s="76"/>
      <c r="S105" s="76"/>
      <c r="T105" s="76"/>
      <c r="U105" s="76"/>
      <c r="V105" s="76"/>
      <c r="W105" s="76"/>
      <c r="X105" s="76"/>
      <c r="Y105" s="76"/>
      <c r="Z105" s="76"/>
    </row>
    <row r="106">
      <c r="A106" s="89"/>
      <c r="B106" s="89"/>
      <c r="C106" s="76"/>
      <c r="D106" s="76"/>
      <c r="E106" s="76"/>
      <c r="F106" s="76"/>
      <c r="G106" s="76"/>
      <c r="H106" s="76"/>
      <c r="I106" s="76"/>
      <c r="J106" s="76"/>
      <c r="K106" s="76"/>
      <c r="L106" s="76"/>
      <c r="M106" s="76"/>
      <c r="N106" s="76"/>
      <c r="O106" s="76"/>
      <c r="P106" s="76"/>
      <c r="Q106" s="76"/>
      <c r="R106" s="76"/>
      <c r="S106" s="76"/>
      <c r="T106" s="76"/>
      <c r="U106" s="76"/>
      <c r="V106" s="76"/>
      <c r="W106" s="76"/>
      <c r="X106" s="76"/>
      <c r="Y106" s="76"/>
      <c r="Z106" s="76"/>
    </row>
    <row r="107">
      <c r="A107" s="89"/>
      <c r="B107" s="89"/>
      <c r="C107" s="76"/>
      <c r="D107" s="76"/>
      <c r="E107" s="76"/>
      <c r="F107" s="76"/>
      <c r="G107" s="76"/>
      <c r="H107" s="76"/>
      <c r="I107" s="76"/>
      <c r="J107" s="76"/>
      <c r="K107" s="76"/>
      <c r="L107" s="76"/>
      <c r="M107" s="76"/>
      <c r="N107" s="76"/>
      <c r="O107" s="76"/>
      <c r="P107" s="76"/>
      <c r="Q107" s="76"/>
      <c r="R107" s="76"/>
      <c r="S107" s="76"/>
      <c r="T107" s="76"/>
      <c r="U107" s="76"/>
      <c r="V107" s="76"/>
      <c r="W107" s="76"/>
      <c r="X107" s="76"/>
      <c r="Y107" s="76"/>
      <c r="Z107" s="76"/>
    </row>
    <row r="108">
      <c r="A108" s="89"/>
      <c r="B108" s="89"/>
      <c r="C108" s="76"/>
      <c r="D108" s="76"/>
      <c r="E108" s="76"/>
      <c r="F108" s="76"/>
      <c r="G108" s="76"/>
      <c r="H108" s="76"/>
      <c r="I108" s="76"/>
      <c r="J108" s="76"/>
      <c r="K108" s="76"/>
      <c r="L108" s="76"/>
      <c r="M108" s="76"/>
      <c r="N108" s="76"/>
      <c r="O108" s="76"/>
      <c r="P108" s="76"/>
      <c r="Q108" s="76"/>
      <c r="R108" s="76"/>
      <c r="S108" s="76"/>
      <c r="T108" s="76"/>
      <c r="U108" s="76"/>
      <c r="V108" s="76"/>
      <c r="W108" s="76"/>
      <c r="X108" s="76"/>
      <c r="Y108" s="76"/>
      <c r="Z108" s="76"/>
    </row>
    <row r="109">
      <c r="A109" s="89"/>
      <c r="B109" s="89"/>
      <c r="C109" s="76"/>
      <c r="D109" s="76"/>
      <c r="E109" s="76"/>
      <c r="F109" s="76"/>
      <c r="G109" s="76"/>
      <c r="H109" s="76"/>
      <c r="I109" s="76"/>
      <c r="J109" s="76"/>
      <c r="K109" s="76"/>
      <c r="L109" s="76"/>
      <c r="M109" s="76"/>
      <c r="N109" s="76"/>
      <c r="O109" s="76"/>
      <c r="P109" s="76"/>
      <c r="Q109" s="76"/>
      <c r="R109" s="76"/>
      <c r="S109" s="76"/>
      <c r="T109" s="76"/>
      <c r="U109" s="76"/>
      <c r="V109" s="76"/>
      <c r="W109" s="76"/>
      <c r="X109" s="76"/>
      <c r="Y109" s="76"/>
      <c r="Z109" s="76"/>
    </row>
    <row r="110">
      <c r="A110" s="89"/>
      <c r="B110" s="89"/>
      <c r="C110" s="76"/>
      <c r="D110" s="76"/>
      <c r="E110" s="76"/>
      <c r="F110" s="76"/>
      <c r="G110" s="76"/>
      <c r="H110" s="76"/>
      <c r="I110" s="76"/>
      <c r="J110" s="76"/>
      <c r="K110" s="76"/>
      <c r="L110" s="76"/>
      <c r="M110" s="76"/>
      <c r="N110" s="76"/>
      <c r="O110" s="76"/>
      <c r="P110" s="76"/>
      <c r="Q110" s="76"/>
      <c r="R110" s="76"/>
      <c r="S110" s="76"/>
      <c r="T110" s="76"/>
      <c r="U110" s="76"/>
      <c r="V110" s="76"/>
      <c r="W110" s="76"/>
      <c r="X110" s="76"/>
      <c r="Y110" s="76"/>
      <c r="Z110" s="76"/>
    </row>
    <row r="111">
      <c r="A111" s="89"/>
      <c r="B111" s="89"/>
      <c r="C111" s="76"/>
      <c r="D111" s="76"/>
      <c r="E111" s="76"/>
      <c r="F111" s="76"/>
      <c r="G111" s="76"/>
      <c r="H111" s="76"/>
      <c r="I111" s="76"/>
      <c r="J111" s="76"/>
      <c r="K111" s="76"/>
      <c r="L111" s="76"/>
      <c r="M111" s="76"/>
      <c r="N111" s="76"/>
      <c r="O111" s="76"/>
      <c r="P111" s="76"/>
      <c r="Q111" s="76"/>
      <c r="R111" s="76"/>
      <c r="S111" s="76"/>
      <c r="T111" s="76"/>
      <c r="U111" s="76"/>
      <c r="V111" s="76"/>
      <c r="W111" s="76"/>
      <c r="X111" s="76"/>
      <c r="Y111" s="76"/>
      <c r="Z111" s="76"/>
    </row>
    <row r="112">
      <c r="A112" s="89"/>
      <c r="B112" s="89"/>
      <c r="C112" s="76"/>
      <c r="D112" s="76"/>
      <c r="E112" s="76"/>
      <c r="F112" s="76"/>
      <c r="G112" s="76"/>
      <c r="H112" s="76"/>
      <c r="I112" s="76"/>
      <c r="J112" s="76"/>
      <c r="K112" s="76"/>
      <c r="L112" s="76"/>
      <c r="M112" s="76"/>
      <c r="N112" s="76"/>
      <c r="O112" s="76"/>
      <c r="P112" s="76"/>
      <c r="Q112" s="76"/>
      <c r="R112" s="76"/>
      <c r="S112" s="76"/>
      <c r="T112" s="76"/>
      <c r="U112" s="76"/>
      <c r="V112" s="76"/>
      <c r="W112" s="76"/>
      <c r="X112" s="76"/>
      <c r="Y112" s="76"/>
      <c r="Z112" s="76"/>
    </row>
    <row r="113">
      <c r="A113" s="89"/>
      <c r="B113" s="89"/>
      <c r="C113" s="76"/>
      <c r="D113" s="76"/>
      <c r="E113" s="76"/>
      <c r="F113" s="76"/>
      <c r="G113" s="76"/>
      <c r="H113" s="76"/>
      <c r="I113" s="76"/>
      <c r="J113" s="76"/>
      <c r="K113" s="76"/>
      <c r="L113" s="76"/>
      <c r="M113" s="76"/>
      <c r="N113" s="76"/>
      <c r="O113" s="76"/>
      <c r="P113" s="76"/>
      <c r="Q113" s="76"/>
      <c r="R113" s="76"/>
      <c r="S113" s="76"/>
      <c r="T113" s="76"/>
      <c r="U113" s="76"/>
      <c r="V113" s="76"/>
      <c r="W113" s="76"/>
      <c r="X113" s="76"/>
      <c r="Y113" s="76"/>
      <c r="Z113" s="76"/>
    </row>
    <row r="114">
      <c r="A114" s="89"/>
      <c r="B114" s="89"/>
      <c r="C114" s="76"/>
      <c r="D114" s="76"/>
      <c r="E114" s="76"/>
      <c r="F114" s="76"/>
      <c r="G114" s="76"/>
      <c r="H114" s="76"/>
      <c r="I114" s="76"/>
      <c r="J114" s="76"/>
      <c r="K114" s="76"/>
      <c r="L114" s="76"/>
      <c r="M114" s="76"/>
      <c r="N114" s="76"/>
      <c r="O114" s="76"/>
      <c r="P114" s="76"/>
      <c r="Q114" s="76"/>
      <c r="R114" s="76"/>
      <c r="S114" s="76"/>
      <c r="T114" s="76"/>
      <c r="U114" s="76"/>
      <c r="V114" s="76"/>
      <c r="W114" s="76"/>
      <c r="X114" s="76"/>
      <c r="Y114" s="76"/>
      <c r="Z114" s="76"/>
    </row>
    <row r="115">
      <c r="A115" s="89"/>
      <c r="B115" s="89"/>
      <c r="C115" s="76"/>
      <c r="D115" s="76"/>
      <c r="E115" s="76"/>
      <c r="F115" s="76"/>
      <c r="G115" s="76"/>
      <c r="H115" s="76"/>
      <c r="I115" s="76"/>
      <c r="J115" s="76"/>
      <c r="K115" s="76"/>
      <c r="L115" s="76"/>
      <c r="M115" s="76"/>
      <c r="N115" s="76"/>
      <c r="O115" s="76"/>
      <c r="P115" s="76"/>
      <c r="Q115" s="76"/>
      <c r="R115" s="76"/>
      <c r="S115" s="76"/>
      <c r="T115" s="76"/>
      <c r="U115" s="76"/>
      <c r="V115" s="76"/>
      <c r="W115" s="76"/>
      <c r="X115" s="76"/>
      <c r="Y115" s="76"/>
      <c r="Z115" s="76"/>
    </row>
    <row r="116">
      <c r="A116" s="89"/>
      <c r="B116" s="89"/>
      <c r="C116" s="76"/>
      <c r="D116" s="76"/>
      <c r="E116" s="76"/>
      <c r="F116" s="76"/>
      <c r="G116" s="76"/>
      <c r="H116" s="76"/>
      <c r="I116" s="76"/>
      <c r="J116" s="76"/>
      <c r="K116" s="76"/>
      <c r="L116" s="76"/>
      <c r="M116" s="76"/>
      <c r="N116" s="76"/>
      <c r="O116" s="76"/>
      <c r="P116" s="76"/>
      <c r="Q116" s="76"/>
      <c r="R116" s="76"/>
      <c r="S116" s="76"/>
      <c r="T116" s="76"/>
      <c r="U116" s="76"/>
      <c r="V116" s="76"/>
      <c r="W116" s="76"/>
      <c r="X116" s="76"/>
      <c r="Y116" s="76"/>
      <c r="Z116" s="76"/>
    </row>
    <row r="117">
      <c r="A117" s="89"/>
      <c r="B117" s="89"/>
      <c r="C117" s="76"/>
      <c r="D117" s="76"/>
      <c r="E117" s="76"/>
      <c r="F117" s="76"/>
      <c r="G117" s="76"/>
      <c r="H117" s="76"/>
      <c r="I117" s="76"/>
      <c r="J117" s="76"/>
      <c r="K117" s="76"/>
      <c r="L117" s="76"/>
      <c r="M117" s="76"/>
      <c r="N117" s="76"/>
      <c r="O117" s="76"/>
      <c r="P117" s="76"/>
      <c r="Q117" s="76"/>
      <c r="R117" s="76"/>
      <c r="S117" s="76"/>
      <c r="T117" s="76"/>
      <c r="U117" s="76"/>
      <c r="V117" s="76"/>
      <c r="W117" s="76"/>
      <c r="X117" s="76"/>
      <c r="Y117" s="76"/>
      <c r="Z117" s="76"/>
    </row>
    <row r="118">
      <c r="A118" s="89"/>
      <c r="B118" s="89"/>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row>
    <row r="119">
      <c r="A119" s="89"/>
      <c r="B119" s="89"/>
      <c r="C119" s="76"/>
      <c r="D119" s="76"/>
      <c r="E119" s="76"/>
      <c r="F119" s="76"/>
      <c r="G119" s="76"/>
      <c r="H119" s="76"/>
      <c r="I119" s="76"/>
      <c r="J119" s="76"/>
      <c r="K119" s="76"/>
      <c r="L119" s="76"/>
      <c r="M119" s="76"/>
      <c r="N119" s="76"/>
      <c r="O119" s="76"/>
      <c r="P119" s="76"/>
      <c r="Q119" s="76"/>
      <c r="R119" s="76"/>
      <c r="S119" s="76"/>
      <c r="T119" s="76"/>
      <c r="U119" s="76"/>
      <c r="V119" s="76"/>
      <c r="W119" s="76"/>
      <c r="X119" s="76"/>
      <c r="Y119" s="76"/>
      <c r="Z119" s="76"/>
    </row>
    <row r="120">
      <c r="A120" s="89"/>
      <c r="B120" s="89"/>
      <c r="C120" s="76"/>
      <c r="D120" s="76"/>
      <c r="E120" s="76"/>
      <c r="F120" s="76"/>
      <c r="G120" s="76"/>
      <c r="H120" s="76"/>
      <c r="I120" s="76"/>
      <c r="J120" s="76"/>
      <c r="K120" s="76"/>
      <c r="L120" s="76"/>
      <c r="M120" s="76"/>
      <c r="N120" s="76"/>
      <c r="O120" s="76"/>
      <c r="P120" s="76"/>
      <c r="Q120" s="76"/>
      <c r="R120" s="76"/>
      <c r="S120" s="76"/>
      <c r="T120" s="76"/>
      <c r="U120" s="76"/>
      <c r="V120" s="76"/>
      <c r="W120" s="76"/>
      <c r="X120" s="76"/>
      <c r="Y120" s="76"/>
      <c r="Z120" s="76"/>
    </row>
    <row r="121">
      <c r="A121" s="89"/>
      <c r="B121" s="89"/>
      <c r="C121" s="76"/>
      <c r="D121" s="76"/>
      <c r="E121" s="76"/>
      <c r="F121" s="76"/>
      <c r="G121" s="76"/>
      <c r="H121" s="76"/>
      <c r="I121" s="76"/>
      <c r="J121" s="76"/>
      <c r="K121" s="76"/>
      <c r="L121" s="76"/>
      <c r="M121" s="76"/>
      <c r="N121" s="76"/>
      <c r="O121" s="76"/>
      <c r="P121" s="76"/>
      <c r="Q121" s="76"/>
      <c r="R121" s="76"/>
      <c r="S121" s="76"/>
      <c r="T121" s="76"/>
      <c r="U121" s="76"/>
      <c r="V121" s="76"/>
      <c r="W121" s="76"/>
      <c r="X121" s="76"/>
      <c r="Y121" s="76"/>
      <c r="Z121" s="76"/>
    </row>
    <row r="122">
      <c r="A122" s="89"/>
      <c r="B122" s="89"/>
      <c r="C122" s="76"/>
      <c r="D122" s="76"/>
      <c r="E122" s="76"/>
      <c r="F122" s="76"/>
      <c r="G122" s="76"/>
      <c r="H122" s="76"/>
      <c r="I122" s="76"/>
      <c r="J122" s="76"/>
      <c r="K122" s="76"/>
      <c r="L122" s="76"/>
      <c r="M122" s="76"/>
      <c r="N122" s="76"/>
      <c r="O122" s="76"/>
      <c r="P122" s="76"/>
      <c r="Q122" s="76"/>
      <c r="R122" s="76"/>
      <c r="S122" s="76"/>
      <c r="T122" s="76"/>
      <c r="U122" s="76"/>
      <c r="V122" s="76"/>
      <c r="W122" s="76"/>
      <c r="X122" s="76"/>
      <c r="Y122" s="76"/>
      <c r="Z122" s="76"/>
    </row>
    <row r="123">
      <c r="A123" s="89"/>
      <c r="B123" s="89"/>
      <c r="C123" s="76"/>
      <c r="D123" s="76"/>
      <c r="E123" s="76"/>
      <c r="F123" s="76"/>
      <c r="G123" s="76"/>
      <c r="H123" s="76"/>
      <c r="I123" s="76"/>
      <c r="J123" s="76"/>
      <c r="K123" s="76"/>
      <c r="L123" s="76"/>
      <c r="M123" s="76"/>
      <c r="N123" s="76"/>
      <c r="O123" s="76"/>
      <c r="P123" s="76"/>
      <c r="Q123" s="76"/>
      <c r="R123" s="76"/>
      <c r="S123" s="76"/>
      <c r="T123" s="76"/>
      <c r="U123" s="76"/>
      <c r="V123" s="76"/>
      <c r="W123" s="76"/>
      <c r="X123" s="76"/>
      <c r="Y123" s="76"/>
      <c r="Z123" s="76"/>
    </row>
    <row r="124">
      <c r="A124" s="89"/>
      <c r="B124" s="89"/>
      <c r="C124" s="76"/>
      <c r="D124" s="76"/>
      <c r="E124" s="76"/>
      <c r="F124" s="76"/>
      <c r="G124" s="76"/>
      <c r="H124" s="76"/>
      <c r="I124" s="76"/>
      <c r="J124" s="76"/>
      <c r="K124" s="76"/>
      <c r="L124" s="76"/>
      <c r="M124" s="76"/>
      <c r="N124" s="76"/>
      <c r="O124" s="76"/>
      <c r="P124" s="76"/>
      <c r="Q124" s="76"/>
      <c r="R124" s="76"/>
      <c r="S124" s="76"/>
      <c r="T124" s="76"/>
      <c r="U124" s="76"/>
      <c r="V124" s="76"/>
      <c r="W124" s="76"/>
      <c r="X124" s="76"/>
      <c r="Y124" s="76"/>
      <c r="Z124" s="76"/>
    </row>
    <row r="125">
      <c r="A125" s="89"/>
      <c r="B125" s="89"/>
      <c r="C125" s="76"/>
      <c r="D125" s="76"/>
      <c r="E125" s="76"/>
      <c r="F125" s="76"/>
      <c r="G125" s="76"/>
      <c r="H125" s="76"/>
      <c r="I125" s="76"/>
      <c r="J125" s="76"/>
      <c r="K125" s="76"/>
      <c r="L125" s="76"/>
      <c r="M125" s="76"/>
      <c r="N125" s="76"/>
      <c r="O125" s="76"/>
      <c r="P125" s="76"/>
      <c r="Q125" s="76"/>
      <c r="R125" s="76"/>
      <c r="S125" s="76"/>
      <c r="T125" s="76"/>
      <c r="U125" s="76"/>
      <c r="V125" s="76"/>
      <c r="W125" s="76"/>
      <c r="X125" s="76"/>
      <c r="Y125" s="76"/>
      <c r="Z125" s="76"/>
    </row>
    <row r="126">
      <c r="A126" s="89"/>
      <c r="B126" s="89"/>
      <c r="C126" s="76"/>
      <c r="D126" s="76"/>
      <c r="E126" s="76"/>
      <c r="F126" s="76"/>
      <c r="G126" s="76"/>
      <c r="H126" s="76"/>
      <c r="I126" s="76"/>
      <c r="J126" s="76"/>
      <c r="K126" s="76"/>
      <c r="L126" s="76"/>
      <c r="M126" s="76"/>
      <c r="N126" s="76"/>
      <c r="O126" s="76"/>
      <c r="P126" s="76"/>
      <c r="Q126" s="76"/>
      <c r="R126" s="76"/>
      <c r="S126" s="76"/>
      <c r="T126" s="76"/>
      <c r="U126" s="76"/>
      <c r="V126" s="76"/>
      <c r="W126" s="76"/>
      <c r="X126" s="76"/>
      <c r="Y126" s="76"/>
      <c r="Z126" s="76"/>
    </row>
    <row r="127">
      <c r="A127" s="89"/>
      <c r="B127" s="89"/>
      <c r="C127" s="76"/>
      <c r="D127" s="76"/>
      <c r="E127" s="76"/>
      <c r="F127" s="76"/>
      <c r="G127" s="76"/>
      <c r="H127" s="76"/>
      <c r="I127" s="76"/>
      <c r="J127" s="76"/>
      <c r="K127" s="76"/>
      <c r="L127" s="76"/>
      <c r="M127" s="76"/>
      <c r="N127" s="76"/>
      <c r="O127" s="76"/>
      <c r="P127" s="76"/>
      <c r="Q127" s="76"/>
      <c r="R127" s="76"/>
      <c r="S127" s="76"/>
      <c r="T127" s="76"/>
      <c r="U127" s="76"/>
      <c r="V127" s="76"/>
      <c r="W127" s="76"/>
      <c r="X127" s="76"/>
      <c r="Y127" s="76"/>
      <c r="Z127" s="76"/>
    </row>
    <row r="128">
      <c r="A128" s="89"/>
      <c r="B128" s="89"/>
      <c r="C128" s="76"/>
      <c r="D128" s="76"/>
      <c r="E128" s="76"/>
      <c r="F128" s="76"/>
      <c r="G128" s="76"/>
      <c r="H128" s="76"/>
      <c r="I128" s="76"/>
      <c r="J128" s="76"/>
      <c r="K128" s="76"/>
      <c r="L128" s="76"/>
      <c r="M128" s="76"/>
      <c r="N128" s="76"/>
      <c r="O128" s="76"/>
      <c r="P128" s="76"/>
      <c r="Q128" s="76"/>
      <c r="R128" s="76"/>
      <c r="S128" s="76"/>
      <c r="T128" s="76"/>
      <c r="U128" s="76"/>
      <c r="V128" s="76"/>
      <c r="W128" s="76"/>
      <c r="X128" s="76"/>
      <c r="Y128" s="76"/>
      <c r="Z128" s="76"/>
    </row>
    <row r="129">
      <c r="A129" s="89"/>
      <c r="B129" s="89"/>
      <c r="C129" s="76"/>
      <c r="D129" s="76"/>
      <c r="E129" s="76"/>
      <c r="F129" s="76"/>
      <c r="G129" s="76"/>
      <c r="H129" s="76"/>
      <c r="I129" s="76"/>
      <c r="J129" s="76"/>
      <c r="K129" s="76"/>
      <c r="L129" s="76"/>
      <c r="M129" s="76"/>
      <c r="N129" s="76"/>
      <c r="O129" s="76"/>
      <c r="P129" s="76"/>
      <c r="Q129" s="76"/>
      <c r="R129" s="76"/>
      <c r="S129" s="76"/>
      <c r="T129" s="76"/>
      <c r="U129" s="76"/>
      <c r="V129" s="76"/>
      <c r="W129" s="76"/>
      <c r="X129" s="76"/>
      <c r="Y129" s="76"/>
      <c r="Z129" s="76"/>
    </row>
    <row r="130">
      <c r="A130" s="89"/>
      <c r="B130" s="89"/>
      <c r="C130" s="76"/>
      <c r="D130" s="76"/>
      <c r="E130" s="76"/>
      <c r="F130" s="76"/>
      <c r="G130" s="76"/>
      <c r="H130" s="76"/>
      <c r="I130" s="76"/>
      <c r="J130" s="76"/>
      <c r="K130" s="76"/>
      <c r="L130" s="76"/>
      <c r="M130" s="76"/>
      <c r="N130" s="76"/>
      <c r="O130" s="76"/>
      <c r="P130" s="76"/>
      <c r="Q130" s="76"/>
      <c r="R130" s="76"/>
      <c r="S130" s="76"/>
      <c r="T130" s="76"/>
      <c r="U130" s="76"/>
      <c r="V130" s="76"/>
      <c r="W130" s="76"/>
      <c r="X130" s="76"/>
      <c r="Y130" s="76"/>
      <c r="Z130" s="76"/>
    </row>
    <row r="131">
      <c r="A131" s="89"/>
      <c r="B131" s="89"/>
      <c r="C131" s="76"/>
      <c r="D131" s="76"/>
      <c r="E131" s="76"/>
      <c r="F131" s="76"/>
      <c r="G131" s="76"/>
      <c r="H131" s="76"/>
      <c r="I131" s="76"/>
      <c r="J131" s="76"/>
      <c r="K131" s="76"/>
      <c r="L131" s="76"/>
      <c r="M131" s="76"/>
      <c r="N131" s="76"/>
      <c r="O131" s="76"/>
      <c r="P131" s="76"/>
      <c r="Q131" s="76"/>
      <c r="R131" s="76"/>
      <c r="S131" s="76"/>
      <c r="T131" s="76"/>
      <c r="U131" s="76"/>
      <c r="V131" s="76"/>
      <c r="W131" s="76"/>
      <c r="X131" s="76"/>
      <c r="Y131" s="76"/>
      <c r="Z131" s="76"/>
    </row>
    <row r="132">
      <c r="A132" s="89"/>
      <c r="B132" s="89"/>
      <c r="C132" s="76"/>
      <c r="D132" s="76"/>
      <c r="E132" s="76"/>
      <c r="F132" s="76"/>
      <c r="G132" s="76"/>
      <c r="H132" s="76"/>
      <c r="I132" s="76"/>
      <c r="J132" s="76"/>
      <c r="K132" s="76"/>
      <c r="L132" s="76"/>
      <c r="M132" s="76"/>
      <c r="N132" s="76"/>
      <c r="O132" s="76"/>
      <c r="P132" s="76"/>
      <c r="Q132" s="76"/>
      <c r="R132" s="76"/>
      <c r="S132" s="76"/>
      <c r="T132" s="76"/>
      <c r="U132" s="76"/>
      <c r="V132" s="76"/>
      <c r="W132" s="76"/>
      <c r="X132" s="76"/>
      <c r="Y132" s="76"/>
      <c r="Z132" s="76"/>
    </row>
    <row r="133">
      <c r="A133" s="89"/>
      <c r="B133" s="89"/>
      <c r="C133" s="76"/>
      <c r="D133" s="76"/>
      <c r="E133" s="76"/>
      <c r="F133" s="76"/>
      <c r="G133" s="76"/>
      <c r="H133" s="76"/>
      <c r="I133" s="76"/>
      <c r="J133" s="76"/>
      <c r="K133" s="76"/>
      <c r="L133" s="76"/>
      <c r="M133" s="76"/>
      <c r="N133" s="76"/>
      <c r="O133" s="76"/>
      <c r="P133" s="76"/>
      <c r="Q133" s="76"/>
      <c r="R133" s="76"/>
      <c r="S133" s="76"/>
      <c r="T133" s="76"/>
      <c r="U133" s="76"/>
      <c r="V133" s="76"/>
      <c r="W133" s="76"/>
      <c r="X133" s="76"/>
      <c r="Y133" s="76"/>
      <c r="Z133" s="76"/>
    </row>
    <row r="134">
      <c r="A134" s="89"/>
      <c r="B134" s="89"/>
      <c r="C134" s="76"/>
      <c r="D134" s="76"/>
      <c r="E134" s="76"/>
      <c r="F134" s="76"/>
      <c r="G134" s="76"/>
      <c r="H134" s="76"/>
      <c r="I134" s="76"/>
      <c r="J134" s="76"/>
      <c r="K134" s="76"/>
      <c r="L134" s="76"/>
      <c r="M134" s="76"/>
      <c r="N134" s="76"/>
      <c r="O134" s="76"/>
      <c r="P134" s="76"/>
      <c r="Q134" s="76"/>
      <c r="R134" s="76"/>
      <c r="S134" s="76"/>
      <c r="T134" s="76"/>
      <c r="U134" s="76"/>
      <c r="V134" s="76"/>
      <c r="W134" s="76"/>
      <c r="X134" s="76"/>
      <c r="Y134" s="76"/>
      <c r="Z134" s="76"/>
    </row>
    <row r="135">
      <c r="A135" s="89"/>
      <c r="B135" s="89"/>
      <c r="C135" s="76"/>
      <c r="D135" s="76"/>
      <c r="E135" s="76"/>
      <c r="F135" s="76"/>
      <c r="G135" s="76"/>
      <c r="H135" s="76"/>
      <c r="I135" s="76"/>
      <c r="J135" s="76"/>
      <c r="K135" s="76"/>
      <c r="L135" s="76"/>
      <c r="M135" s="76"/>
      <c r="N135" s="76"/>
      <c r="O135" s="76"/>
      <c r="P135" s="76"/>
      <c r="Q135" s="76"/>
      <c r="R135" s="76"/>
      <c r="S135" s="76"/>
      <c r="T135" s="76"/>
      <c r="U135" s="76"/>
      <c r="V135" s="76"/>
      <c r="W135" s="76"/>
      <c r="X135" s="76"/>
      <c r="Y135" s="76"/>
      <c r="Z135" s="76"/>
    </row>
    <row r="136">
      <c r="A136" s="89"/>
      <c r="B136" s="89"/>
      <c r="C136" s="76"/>
      <c r="D136" s="76"/>
      <c r="E136" s="76"/>
      <c r="F136" s="76"/>
      <c r="G136" s="76"/>
      <c r="H136" s="76"/>
      <c r="I136" s="76"/>
      <c r="J136" s="76"/>
      <c r="K136" s="76"/>
      <c r="L136" s="76"/>
      <c r="M136" s="76"/>
      <c r="N136" s="76"/>
      <c r="O136" s="76"/>
      <c r="P136" s="76"/>
      <c r="Q136" s="76"/>
      <c r="R136" s="76"/>
      <c r="S136" s="76"/>
      <c r="T136" s="76"/>
      <c r="U136" s="76"/>
      <c r="V136" s="76"/>
      <c r="W136" s="76"/>
      <c r="X136" s="76"/>
      <c r="Y136" s="76"/>
      <c r="Z136" s="76"/>
    </row>
    <row r="137">
      <c r="A137" s="89"/>
      <c r="B137" s="89"/>
      <c r="C137" s="76"/>
      <c r="D137" s="76"/>
      <c r="E137" s="76"/>
      <c r="F137" s="76"/>
      <c r="G137" s="76"/>
      <c r="H137" s="76"/>
      <c r="I137" s="76"/>
      <c r="J137" s="76"/>
      <c r="K137" s="76"/>
      <c r="L137" s="76"/>
      <c r="M137" s="76"/>
      <c r="N137" s="76"/>
      <c r="O137" s="76"/>
      <c r="P137" s="76"/>
      <c r="Q137" s="76"/>
      <c r="R137" s="76"/>
      <c r="S137" s="76"/>
      <c r="T137" s="76"/>
      <c r="U137" s="76"/>
      <c r="V137" s="76"/>
      <c r="W137" s="76"/>
      <c r="X137" s="76"/>
      <c r="Y137" s="76"/>
      <c r="Z137" s="76"/>
    </row>
    <row r="138">
      <c r="A138" s="89"/>
      <c r="B138" s="89"/>
      <c r="C138" s="76"/>
      <c r="D138" s="76"/>
      <c r="E138" s="76"/>
      <c r="F138" s="76"/>
      <c r="G138" s="76"/>
      <c r="H138" s="76"/>
      <c r="I138" s="76"/>
      <c r="J138" s="76"/>
      <c r="K138" s="76"/>
      <c r="L138" s="76"/>
      <c r="M138" s="76"/>
      <c r="N138" s="76"/>
      <c r="O138" s="76"/>
      <c r="P138" s="76"/>
      <c r="Q138" s="76"/>
      <c r="R138" s="76"/>
      <c r="S138" s="76"/>
      <c r="T138" s="76"/>
      <c r="U138" s="76"/>
      <c r="V138" s="76"/>
      <c r="W138" s="76"/>
      <c r="X138" s="76"/>
      <c r="Y138" s="76"/>
      <c r="Z138" s="76"/>
    </row>
    <row r="139">
      <c r="A139" s="89"/>
      <c r="B139" s="89"/>
      <c r="C139" s="76"/>
      <c r="D139" s="76"/>
      <c r="E139" s="76"/>
      <c r="F139" s="76"/>
      <c r="G139" s="76"/>
      <c r="H139" s="76"/>
      <c r="I139" s="76"/>
      <c r="J139" s="76"/>
      <c r="K139" s="76"/>
      <c r="L139" s="76"/>
      <c r="M139" s="76"/>
      <c r="N139" s="76"/>
      <c r="O139" s="76"/>
      <c r="P139" s="76"/>
      <c r="Q139" s="76"/>
      <c r="R139" s="76"/>
      <c r="S139" s="76"/>
      <c r="T139" s="76"/>
      <c r="U139" s="76"/>
      <c r="V139" s="76"/>
      <c r="W139" s="76"/>
      <c r="X139" s="76"/>
      <c r="Y139" s="76"/>
      <c r="Z139" s="76"/>
    </row>
    <row r="140">
      <c r="A140" s="89"/>
      <c r="B140" s="89"/>
      <c r="C140" s="76"/>
      <c r="D140" s="76"/>
      <c r="E140" s="76"/>
      <c r="F140" s="76"/>
      <c r="G140" s="76"/>
      <c r="H140" s="76"/>
      <c r="I140" s="76"/>
      <c r="J140" s="76"/>
      <c r="K140" s="76"/>
      <c r="L140" s="76"/>
      <c r="M140" s="76"/>
      <c r="N140" s="76"/>
      <c r="O140" s="76"/>
      <c r="P140" s="76"/>
      <c r="Q140" s="76"/>
      <c r="R140" s="76"/>
      <c r="S140" s="76"/>
      <c r="T140" s="76"/>
      <c r="U140" s="76"/>
      <c r="V140" s="76"/>
      <c r="W140" s="76"/>
      <c r="X140" s="76"/>
      <c r="Y140" s="76"/>
      <c r="Z140" s="76"/>
    </row>
    <row r="141">
      <c r="A141" s="89"/>
      <c r="B141" s="89"/>
      <c r="C141" s="76"/>
      <c r="D141" s="76"/>
      <c r="E141" s="76"/>
      <c r="F141" s="76"/>
      <c r="G141" s="76"/>
      <c r="H141" s="76"/>
      <c r="I141" s="76"/>
      <c r="J141" s="76"/>
      <c r="K141" s="76"/>
      <c r="L141" s="76"/>
      <c r="M141" s="76"/>
      <c r="N141" s="76"/>
      <c r="O141" s="76"/>
      <c r="P141" s="76"/>
      <c r="Q141" s="76"/>
      <c r="R141" s="76"/>
      <c r="S141" s="76"/>
      <c r="T141" s="76"/>
      <c r="U141" s="76"/>
      <c r="V141" s="76"/>
      <c r="W141" s="76"/>
      <c r="X141" s="76"/>
      <c r="Y141" s="76"/>
      <c r="Z141" s="76"/>
    </row>
    <row r="142">
      <c r="A142" s="89"/>
      <c r="B142" s="89"/>
      <c r="C142" s="76"/>
      <c r="D142" s="76"/>
      <c r="E142" s="76"/>
      <c r="F142" s="76"/>
      <c r="G142" s="76"/>
      <c r="H142" s="76"/>
      <c r="I142" s="76"/>
      <c r="J142" s="76"/>
      <c r="K142" s="76"/>
      <c r="L142" s="76"/>
      <c r="M142" s="76"/>
      <c r="N142" s="76"/>
      <c r="O142" s="76"/>
      <c r="P142" s="76"/>
      <c r="Q142" s="76"/>
      <c r="R142" s="76"/>
      <c r="S142" s="76"/>
      <c r="T142" s="76"/>
      <c r="U142" s="76"/>
      <c r="V142" s="76"/>
      <c r="W142" s="76"/>
      <c r="X142" s="76"/>
      <c r="Y142" s="76"/>
      <c r="Z142" s="76"/>
    </row>
    <row r="143">
      <c r="A143" s="89"/>
      <c r="B143" s="89"/>
      <c r="C143" s="76"/>
      <c r="D143" s="76"/>
      <c r="E143" s="76"/>
      <c r="F143" s="76"/>
      <c r="G143" s="76"/>
      <c r="H143" s="76"/>
      <c r="I143" s="76"/>
      <c r="J143" s="76"/>
      <c r="K143" s="76"/>
      <c r="L143" s="76"/>
      <c r="M143" s="76"/>
      <c r="N143" s="76"/>
      <c r="O143" s="76"/>
      <c r="P143" s="76"/>
      <c r="Q143" s="76"/>
      <c r="R143" s="76"/>
      <c r="S143" s="76"/>
      <c r="T143" s="76"/>
      <c r="U143" s="76"/>
      <c r="V143" s="76"/>
      <c r="W143" s="76"/>
      <c r="X143" s="76"/>
      <c r="Y143" s="76"/>
      <c r="Z143" s="76"/>
    </row>
    <row r="144">
      <c r="A144" s="89"/>
      <c r="B144" s="89"/>
      <c r="C144" s="76"/>
      <c r="D144" s="76"/>
      <c r="E144" s="76"/>
      <c r="F144" s="76"/>
      <c r="G144" s="76"/>
      <c r="H144" s="76"/>
      <c r="I144" s="76"/>
      <c r="J144" s="76"/>
      <c r="K144" s="76"/>
      <c r="L144" s="76"/>
      <c r="M144" s="76"/>
      <c r="N144" s="76"/>
      <c r="O144" s="76"/>
      <c r="P144" s="76"/>
      <c r="Q144" s="76"/>
      <c r="R144" s="76"/>
      <c r="S144" s="76"/>
      <c r="T144" s="76"/>
      <c r="U144" s="76"/>
      <c r="V144" s="76"/>
      <c r="W144" s="76"/>
      <c r="X144" s="76"/>
      <c r="Y144" s="76"/>
      <c r="Z144" s="76"/>
    </row>
    <row r="145">
      <c r="A145" s="89"/>
      <c r="B145" s="89"/>
      <c r="C145" s="76"/>
      <c r="D145" s="76"/>
      <c r="E145" s="76"/>
      <c r="F145" s="76"/>
      <c r="G145" s="76"/>
      <c r="H145" s="76"/>
      <c r="I145" s="76"/>
      <c r="J145" s="76"/>
      <c r="K145" s="76"/>
      <c r="L145" s="76"/>
      <c r="M145" s="76"/>
      <c r="N145" s="76"/>
      <c r="O145" s="76"/>
      <c r="P145" s="76"/>
      <c r="Q145" s="76"/>
      <c r="R145" s="76"/>
      <c r="S145" s="76"/>
      <c r="T145" s="76"/>
      <c r="U145" s="76"/>
      <c r="V145" s="76"/>
      <c r="W145" s="76"/>
      <c r="X145" s="76"/>
      <c r="Y145" s="76"/>
      <c r="Z145" s="76"/>
    </row>
    <row r="146">
      <c r="A146" s="89"/>
      <c r="B146" s="89"/>
      <c r="C146" s="76"/>
      <c r="D146" s="76"/>
      <c r="E146" s="76"/>
      <c r="F146" s="76"/>
      <c r="G146" s="76"/>
      <c r="H146" s="76"/>
      <c r="I146" s="76"/>
      <c r="J146" s="76"/>
      <c r="K146" s="76"/>
      <c r="L146" s="76"/>
      <c r="M146" s="76"/>
      <c r="N146" s="76"/>
      <c r="O146" s="76"/>
      <c r="P146" s="76"/>
      <c r="Q146" s="76"/>
      <c r="R146" s="76"/>
      <c r="S146" s="76"/>
      <c r="T146" s="76"/>
      <c r="U146" s="76"/>
      <c r="V146" s="76"/>
      <c r="W146" s="76"/>
      <c r="X146" s="76"/>
      <c r="Y146" s="76"/>
      <c r="Z146" s="76"/>
    </row>
    <row r="147">
      <c r="A147" s="89"/>
      <c r="B147" s="89"/>
      <c r="C147" s="76"/>
      <c r="D147" s="76"/>
      <c r="E147" s="76"/>
      <c r="F147" s="76"/>
      <c r="G147" s="76"/>
      <c r="H147" s="76"/>
      <c r="I147" s="76"/>
      <c r="J147" s="76"/>
      <c r="K147" s="76"/>
      <c r="L147" s="76"/>
      <c r="M147" s="76"/>
      <c r="N147" s="76"/>
      <c r="O147" s="76"/>
      <c r="P147" s="76"/>
      <c r="Q147" s="76"/>
      <c r="R147" s="76"/>
      <c r="S147" s="76"/>
      <c r="T147" s="76"/>
      <c r="U147" s="76"/>
      <c r="V147" s="76"/>
      <c r="W147" s="76"/>
      <c r="X147" s="76"/>
      <c r="Y147" s="76"/>
      <c r="Z147" s="76"/>
    </row>
    <row r="148">
      <c r="A148" s="89"/>
      <c r="B148" s="89"/>
      <c r="C148" s="76"/>
      <c r="D148" s="76"/>
      <c r="E148" s="76"/>
      <c r="F148" s="76"/>
      <c r="G148" s="76"/>
      <c r="H148" s="76"/>
      <c r="I148" s="76"/>
      <c r="J148" s="76"/>
      <c r="K148" s="76"/>
      <c r="L148" s="76"/>
      <c r="M148" s="76"/>
      <c r="N148" s="76"/>
      <c r="O148" s="76"/>
      <c r="P148" s="76"/>
      <c r="Q148" s="76"/>
      <c r="R148" s="76"/>
      <c r="S148" s="76"/>
      <c r="T148" s="76"/>
      <c r="U148" s="76"/>
      <c r="V148" s="76"/>
      <c r="W148" s="76"/>
      <c r="X148" s="76"/>
      <c r="Y148" s="76"/>
      <c r="Z148" s="76"/>
    </row>
    <row r="149">
      <c r="A149" s="89"/>
      <c r="B149" s="89"/>
      <c r="C149" s="76"/>
      <c r="D149" s="76"/>
      <c r="E149" s="76"/>
      <c r="F149" s="76"/>
      <c r="G149" s="76"/>
      <c r="H149" s="76"/>
      <c r="I149" s="76"/>
      <c r="J149" s="76"/>
      <c r="K149" s="76"/>
      <c r="L149" s="76"/>
      <c r="M149" s="76"/>
      <c r="N149" s="76"/>
      <c r="O149" s="76"/>
      <c r="P149" s="76"/>
      <c r="Q149" s="76"/>
      <c r="R149" s="76"/>
      <c r="S149" s="76"/>
      <c r="T149" s="76"/>
      <c r="U149" s="76"/>
      <c r="V149" s="76"/>
      <c r="W149" s="76"/>
      <c r="X149" s="76"/>
      <c r="Y149" s="76"/>
      <c r="Z149" s="76"/>
    </row>
    <row r="150">
      <c r="A150" s="89"/>
      <c r="B150" s="89"/>
      <c r="C150" s="76"/>
      <c r="D150" s="76"/>
      <c r="E150" s="76"/>
      <c r="F150" s="76"/>
      <c r="G150" s="76"/>
      <c r="H150" s="76"/>
      <c r="I150" s="76"/>
      <c r="J150" s="76"/>
      <c r="K150" s="76"/>
      <c r="L150" s="76"/>
      <c r="M150" s="76"/>
      <c r="N150" s="76"/>
      <c r="O150" s="76"/>
      <c r="P150" s="76"/>
      <c r="Q150" s="76"/>
      <c r="R150" s="76"/>
      <c r="S150" s="76"/>
      <c r="T150" s="76"/>
      <c r="U150" s="76"/>
      <c r="V150" s="76"/>
      <c r="W150" s="76"/>
      <c r="X150" s="76"/>
      <c r="Y150" s="76"/>
      <c r="Z150" s="76"/>
    </row>
    <row r="151">
      <c r="A151" s="89"/>
      <c r="B151" s="89"/>
      <c r="C151" s="76"/>
      <c r="D151" s="76"/>
      <c r="E151" s="76"/>
      <c r="F151" s="76"/>
      <c r="G151" s="76"/>
      <c r="H151" s="76"/>
      <c r="I151" s="76"/>
      <c r="J151" s="76"/>
      <c r="K151" s="76"/>
      <c r="L151" s="76"/>
      <c r="M151" s="76"/>
      <c r="N151" s="76"/>
      <c r="O151" s="76"/>
      <c r="P151" s="76"/>
      <c r="Q151" s="76"/>
      <c r="R151" s="76"/>
      <c r="S151" s="76"/>
      <c r="T151" s="76"/>
      <c r="U151" s="76"/>
      <c r="V151" s="76"/>
      <c r="W151" s="76"/>
      <c r="X151" s="76"/>
      <c r="Y151" s="76"/>
      <c r="Z151" s="76"/>
    </row>
    <row r="152">
      <c r="A152" s="89"/>
      <c r="B152" s="89"/>
      <c r="C152" s="76"/>
      <c r="D152" s="76"/>
      <c r="E152" s="76"/>
      <c r="F152" s="76"/>
      <c r="G152" s="76"/>
      <c r="H152" s="76"/>
      <c r="I152" s="76"/>
      <c r="J152" s="76"/>
      <c r="K152" s="76"/>
      <c r="L152" s="76"/>
      <c r="M152" s="76"/>
      <c r="N152" s="76"/>
      <c r="O152" s="76"/>
      <c r="P152" s="76"/>
      <c r="Q152" s="76"/>
      <c r="R152" s="76"/>
      <c r="S152" s="76"/>
      <c r="T152" s="76"/>
      <c r="U152" s="76"/>
      <c r="V152" s="76"/>
      <c r="W152" s="76"/>
      <c r="X152" s="76"/>
      <c r="Y152" s="76"/>
      <c r="Z152" s="76"/>
    </row>
    <row r="153">
      <c r="A153" s="89"/>
      <c r="B153" s="89"/>
      <c r="C153" s="76"/>
      <c r="D153" s="76"/>
      <c r="E153" s="76"/>
      <c r="F153" s="76"/>
      <c r="G153" s="76"/>
      <c r="H153" s="76"/>
      <c r="I153" s="76"/>
      <c r="J153" s="76"/>
      <c r="K153" s="76"/>
      <c r="L153" s="76"/>
      <c r="M153" s="76"/>
      <c r="N153" s="76"/>
      <c r="O153" s="76"/>
      <c r="P153" s="76"/>
      <c r="Q153" s="76"/>
      <c r="R153" s="76"/>
      <c r="S153" s="76"/>
      <c r="T153" s="76"/>
      <c r="U153" s="76"/>
      <c r="V153" s="76"/>
      <c r="W153" s="76"/>
      <c r="X153" s="76"/>
      <c r="Y153" s="76"/>
      <c r="Z153" s="76"/>
    </row>
    <row r="154">
      <c r="A154" s="89"/>
      <c r="B154" s="89"/>
      <c r="C154" s="76"/>
      <c r="D154" s="76"/>
      <c r="E154" s="76"/>
      <c r="F154" s="76"/>
      <c r="G154" s="76"/>
      <c r="H154" s="76"/>
      <c r="I154" s="76"/>
      <c r="J154" s="76"/>
      <c r="K154" s="76"/>
      <c r="L154" s="76"/>
      <c r="M154" s="76"/>
      <c r="N154" s="76"/>
      <c r="O154" s="76"/>
      <c r="P154" s="76"/>
      <c r="Q154" s="76"/>
      <c r="R154" s="76"/>
      <c r="S154" s="76"/>
      <c r="T154" s="76"/>
      <c r="U154" s="76"/>
      <c r="V154" s="76"/>
      <c r="W154" s="76"/>
      <c r="X154" s="76"/>
      <c r="Y154" s="76"/>
      <c r="Z154" s="76"/>
    </row>
    <row r="155">
      <c r="A155" s="89"/>
      <c r="B155" s="89"/>
      <c r="C155" s="76"/>
      <c r="D155" s="76"/>
      <c r="E155" s="76"/>
      <c r="F155" s="76"/>
      <c r="G155" s="76"/>
      <c r="H155" s="76"/>
      <c r="I155" s="76"/>
      <c r="J155" s="76"/>
      <c r="K155" s="76"/>
      <c r="L155" s="76"/>
      <c r="M155" s="76"/>
      <c r="N155" s="76"/>
      <c r="O155" s="76"/>
      <c r="P155" s="76"/>
      <c r="Q155" s="76"/>
      <c r="R155" s="76"/>
      <c r="S155" s="76"/>
      <c r="T155" s="76"/>
      <c r="U155" s="76"/>
      <c r="V155" s="76"/>
      <c r="W155" s="76"/>
      <c r="X155" s="76"/>
      <c r="Y155" s="76"/>
      <c r="Z155" s="76"/>
    </row>
    <row r="156">
      <c r="A156" s="89"/>
      <c r="B156" s="89"/>
      <c r="C156" s="76"/>
      <c r="D156" s="76"/>
      <c r="E156" s="76"/>
      <c r="F156" s="76"/>
      <c r="G156" s="76"/>
      <c r="H156" s="76"/>
      <c r="I156" s="76"/>
      <c r="J156" s="76"/>
      <c r="K156" s="76"/>
      <c r="L156" s="76"/>
      <c r="M156" s="76"/>
      <c r="N156" s="76"/>
      <c r="O156" s="76"/>
      <c r="P156" s="76"/>
      <c r="Q156" s="76"/>
      <c r="R156" s="76"/>
      <c r="S156" s="76"/>
      <c r="T156" s="76"/>
      <c r="U156" s="76"/>
      <c r="V156" s="76"/>
      <c r="W156" s="76"/>
      <c r="X156" s="76"/>
      <c r="Y156" s="76"/>
      <c r="Z156" s="76"/>
    </row>
    <row r="157">
      <c r="A157" s="89"/>
      <c r="B157" s="89"/>
      <c r="C157" s="76"/>
      <c r="D157" s="76"/>
      <c r="E157" s="76"/>
      <c r="F157" s="76"/>
      <c r="G157" s="76"/>
      <c r="H157" s="76"/>
      <c r="I157" s="76"/>
      <c r="J157" s="76"/>
      <c r="K157" s="76"/>
      <c r="L157" s="76"/>
      <c r="M157" s="76"/>
      <c r="N157" s="76"/>
      <c r="O157" s="76"/>
      <c r="P157" s="76"/>
      <c r="Q157" s="76"/>
      <c r="R157" s="76"/>
      <c r="S157" s="76"/>
      <c r="T157" s="76"/>
      <c r="U157" s="76"/>
      <c r="V157" s="76"/>
      <c r="W157" s="76"/>
      <c r="X157" s="76"/>
      <c r="Y157" s="76"/>
      <c r="Z157" s="76"/>
    </row>
    <row r="158">
      <c r="A158" s="89"/>
      <c r="B158" s="89"/>
      <c r="C158" s="76"/>
      <c r="D158" s="76"/>
      <c r="E158" s="76"/>
      <c r="F158" s="76"/>
      <c r="G158" s="76"/>
      <c r="H158" s="76"/>
      <c r="I158" s="76"/>
      <c r="J158" s="76"/>
      <c r="K158" s="76"/>
      <c r="L158" s="76"/>
      <c r="M158" s="76"/>
      <c r="N158" s="76"/>
      <c r="O158" s="76"/>
      <c r="P158" s="76"/>
      <c r="Q158" s="76"/>
      <c r="R158" s="76"/>
      <c r="S158" s="76"/>
      <c r="T158" s="76"/>
      <c r="U158" s="76"/>
      <c r="V158" s="76"/>
      <c r="W158" s="76"/>
      <c r="X158" s="76"/>
      <c r="Y158" s="76"/>
      <c r="Z158" s="76"/>
    </row>
    <row r="159">
      <c r="A159" s="89"/>
      <c r="B159" s="89"/>
      <c r="C159" s="76"/>
      <c r="D159" s="76"/>
      <c r="E159" s="76"/>
      <c r="F159" s="76"/>
      <c r="G159" s="76"/>
      <c r="H159" s="76"/>
      <c r="I159" s="76"/>
      <c r="J159" s="76"/>
      <c r="K159" s="76"/>
      <c r="L159" s="76"/>
      <c r="M159" s="76"/>
      <c r="N159" s="76"/>
      <c r="O159" s="76"/>
      <c r="P159" s="76"/>
      <c r="Q159" s="76"/>
      <c r="R159" s="76"/>
      <c r="S159" s="76"/>
      <c r="T159" s="76"/>
      <c r="U159" s="76"/>
      <c r="V159" s="76"/>
      <c r="W159" s="76"/>
      <c r="X159" s="76"/>
      <c r="Y159" s="76"/>
      <c r="Z159" s="76"/>
    </row>
    <row r="160">
      <c r="A160" s="89"/>
      <c r="B160" s="89"/>
      <c r="C160" s="76"/>
      <c r="D160" s="76"/>
      <c r="E160" s="76"/>
      <c r="F160" s="76"/>
      <c r="G160" s="76"/>
      <c r="H160" s="76"/>
      <c r="I160" s="76"/>
      <c r="J160" s="76"/>
      <c r="K160" s="76"/>
      <c r="L160" s="76"/>
      <c r="M160" s="76"/>
      <c r="N160" s="76"/>
      <c r="O160" s="76"/>
      <c r="P160" s="76"/>
      <c r="Q160" s="76"/>
      <c r="R160" s="76"/>
      <c r="S160" s="76"/>
      <c r="T160" s="76"/>
      <c r="U160" s="76"/>
      <c r="V160" s="76"/>
      <c r="W160" s="76"/>
      <c r="X160" s="76"/>
      <c r="Y160" s="76"/>
      <c r="Z160" s="76"/>
    </row>
    <row r="161">
      <c r="A161" s="89"/>
      <c r="B161" s="89"/>
      <c r="C161" s="76"/>
      <c r="D161" s="76"/>
      <c r="E161" s="76"/>
      <c r="F161" s="76"/>
      <c r="G161" s="76"/>
      <c r="H161" s="76"/>
      <c r="I161" s="76"/>
      <c r="J161" s="76"/>
      <c r="K161" s="76"/>
      <c r="L161" s="76"/>
      <c r="M161" s="76"/>
      <c r="N161" s="76"/>
      <c r="O161" s="76"/>
      <c r="P161" s="76"/>
      <c r="Q161" s="76"/>
      <c r="R161" s="76"/>
      <c r="S161" s="76"/>
      <c r="T161" s="76"/>
      <c r="U161" s="76"/>
      <c r="V161" s="76"/>
      <c r="W161" s="76"/>
      <c r="X161" s="76"/>
      <c r="Y161" s="76"/>
      <c r="Z161" s="76"/>
    </row>
    <row r="162">
      <c r="A162" s="89"/>
      <c r="B162" s="89"/>
      <c r="C162" s="76"/>
      <c r="D162" s="76"/>
      <c r="E162" s="76"/>
      <c r="F162" s="76"/>
      <c r="G162" s="76"/>
      <c r="H162" s="76"/>
      <c r="I162" s="76"/>
      <c r="J162" s="76"/>
      <c r="K162" s="76"/>
      <c r="L162" s="76"/>
      <c r="M162" s="76"/>
      <c r="N162" s="76"/>
      <c r="O162" s="76"/>
      <c r="P162" s="76"/>
      <c r="Q162" s="76"/>
      <c r="R162" s="76"/>
      <c r="S162" s="76"/>
      <c r="T162" s="76"/>
      <c r="U162" s="76"/>
      <c r="V162" s="76"/>
      <c r="W162" s="76"/>
      <c r="X162" s="76"/>
      <c r="Y162" s="76"/>
      <c r="Z162" s="76"/>
    </row>
    <row r="163">
      <c r="A163" s="89"/>
      <c r="B163" s="89"/>
      <c r="C163" s="76"/>
      <c r="D163" s="76"/>
      <c r="E163" s="76"/>
      <c r="F163" s="76"/>
      <c r="G163" s="76"/>
      <c r="H163" s="76"/>
      <c r="I163" s="76"/>
      <c r="J163" s="76"/>
      <c r="K163" s="76"/>
      <c r="L163" s="76"/>
      <c r="M163" s="76"/>
      <c r="N163" s="76"/>
      <c r="O163" s="76"/>
      <c r="P163" s="76"/>
      <c r="Q163" s="76"/>
      <c r="R163" s="76"/>
      <c r="S163" s="76"/>
      <c r="T163" s="76"/>
      <c r="U163" s="76"/>
      <c r="V163" s="76"/>
      <c r="W163" s="76"/>
      <c r="X163" s="76"/>
      <c r="Y163" s="76"/>
      <c r="Z163" s="76"/>
    </row>
    <row r="164">
      <c r="A164" s="89"/>
      <c r="B164" s="89"/>
      <c r="C164" s="76"/>
      <c r="D164" s="76"/>
      <c r="E164" s="76"/>
      <c r="F164" s="76"/>
      <c r="G164" s="76"/>
      <c r="H164" s="76"/>
      <c r="I164" s="76"/>
      <c r="J164" s="76"/>
      <c r="K164" s="76"/>
      <c r="L164" s="76"/>
      <c r="M164" s="76"/>
      <c r="N164" s="76"/>
      <c r="O164" s="76"/>
      <c r="P164" s="76"/>
      <c r="Q164" s="76"/>
      <c r="R164" s="76"/>
      <c r="S164" s="76"/>
      <c r="T164" s="76"/>
      <c r="U164" s="76"/>
      <c r="V164" s="76"/>
      <c r="W164" s="76"/>
      <c r="X164" s="76"/>
      <c r="Y164" s="76"/>
      <c r="Z164" s="76"/>
    </row>
    <row r="165">
      <c r="A165" s="89"/>
      <c r="B165" s="89"/>
      <c r="C165" s="76"/>
      <c r="D165" s="76"/>
      <c r="E165" s="76"/>
      <c r="F165" s="76"/>
      <c r="G165" s="76"/>
      <c r="H165" s="76"/>
      <c r="I165" s="76"/>
      <c r="J165" s="76"/>
      <c r="K165" s="76"/>
      <c r="L165" s="76"/>
      <c r="M165" s="76"/>
      <c r="N165" s="76"/>
      <c r="O165" s="76"/>
      <c r="P165" s="76"/>
      <c r="Q165" s="76"/>
      <c r="R165" s="76"/>
      <c r="S165" s="76"/>
      <c r="T165" s="76"/>
      <c r="U165" s="76"/>
      <c r="V165" s="76"/>
      <c r="W165" s="76"/>
      <c r="X165" s="76"/>
      <c r="Y165" s="76"/>
      <c r="Z165" s="76"/>
    </row>
    <row r="166">
      <c r="A166" s="89"/>
      <c r="B166" s="89"/>
      <c r="C166" s="76"/>
      <c r="D166" s="76"/>
      <c r="E166" s="76"/>
      <c r="F166" s="76"/>
      <c r="G166" s="76"/>
      <c r="H166" s="76"/>
      <c r="I166" s="76"/>
      <c r="J166" s="76"/>
      <c r="K166" s="76"/>
      <c r="L166" s="76"/>
      <c r="M166" s="76"/>
      <c r="N166" s="76"/>
      <c r="O166" s="76"/>
      <c r="P166" s="76"/>
      <c r="Q166" s="76"/>
      <c r="R166" s="76"/>
      <c r="S166" s="76"/>
      <c r="T166" s="76"/>
      <c r="U166" s="76"/>
      <c r="V166" s="76"/>
      <c r="W166" s="76"/>
      <c r="X166" s="76"/>
      <c r="Y166" s="76"/>
      <c r="Z166" s="76"/>
    </row>
    <row r="167">
      <c r="A167" s="89"/>
      <c r="B167" s="89"/>
      <c r="C167" s="76"/>
      <c r="D167" s="76"/>
      <c r="E167" s="76"/>
      <c r="F167" s="76"/>
      <c r="G167" s="76"/>
      <c r="H167" s="76"/>
      <c r="I167" s="76"/>
      <c r="J167" s="76"/>
      <c r="K167" s="76"/>
      <c r="L167" s="76"/>
      <c r="M167" s="76"/>
      <c r="N167" s="76"/>
      <c r="O167" s="76"/>
      <c r="P167" s="76"/>
      <c r="Q167" s="76"/>
      <c r="R167" s="76"/>
      <c r="S167" s="76"/>
      <c r="T167" s="76"/>
      <c r="U167" s="76"/>
      <c r="V167" s="76"/>
      <c r="W167" s="76"/>
      <c r="X167" s="76"/>
      <c r="Y167" s="76"/>
      <c r="Z167" s="76"/>
    </row>
    <row r="168">
      <c r="A168" s="89"/>
      <c r="B168" s="89"/>
      <c r="C168" s="76"/>
      <c r="D168" s="76"/>
      <c r="E168" s="76"/>
      <c r="F168" s="76"/>
      <c r="G168" s="76"/>
      <c r="H168" s="76"/>
      <c r="I168" s="76"/>
      <c r="J168" s="76"/>
      <c r="K168" s="76"/>
      <c r="L168" s="76"/>
      <c r="M168" s="76"/>
      <c r="N168" s="76"/>
      <c r="O168" s="76"/>
      <c r="P168" s="76"/>
      <c r="Q168" s="76"/>
      <c r="R168" s="76"/>
      <c r="S168" s="76"/>
      <c r="T168" s="76"/>
      <c r="U168" s="76"/>
      <c r="V168" s="76"/>
      <c r="W168" s="76"/>
      <c r="X168" s="76"/>
      <c r="Y168" s="76"/>
      <c r="Z168" s="76"/>
    </row>
    <row r="169">
      <c r="A169" s="89"/>
      <c r="B169" s="89"/>
      <c r="C169" s="76"/>
      <c r="D169" s="76"/>
      <c r="E169" s="76"/>
      <c r="F169" s="76"/>
      <c r="G169" s="76"/>
      <c r="H169" s="76"/>
      <c r="I169" s="76"/>
      <c r="J169" s="76"/>
      <c r="K169" s="76"/>
      <c r="L169" s="76"/>
      <c r="M169" s="76"/>
      <c r="N169" s="76"/>
      <c r="O169" s="76"/>
      <c r="P169" s="76"/>
      <c r="Q169" s="76"/>
      <c r="R169" s="76"/>
      <c r="S169" s="76"/>
      <c r="T169" s="76"/>
      <c r="U169" s="76"/>
      <c r="V169" s="76"/>
      <c r="W169" s="76"/>
      <c r="X169" s="76"/>
      <c r="Y169" s="76"/>
      <c r="Z169" s="76"/>
    </row>
    <row r="170">
      <c r="A170" s="89"/>
      <c r="B170" s="89"/>
      <c r="C170" s="76"/>
      <c r="D170" s="76"/>
      <c r="E170" s="76"/>
      <c r="F170" s="76"/>
      <c r="G170" s="76"/>
      <c r="H170" s="76"/>
      <c r="I170" s="76"/>
      <c r="J170" s="76"/>
      <c r="K170" s="76"/>
      <c r="L170" s="76"/>
      <c r="M170" s="76"/>
      <c r="N170" s="76"/>
      <c r="O170" s="76"/>
      <c r="P170" s="76"/>
      <c r="Q170" s="76"/>
      <c r="R170" s="76"/>
      <c r="S170" s="76"/>
      <c r="T170" s="76"/>
      <c r="U170" s="76"/>
      <c r="V170" s="76"/>
      <c r="W170" s="76"/>
      <c r="X170" s="76"/>
      <c r="Y170" s="76"/>
      <c r="Z170" s="76"/>
    </row>
    <row r="171">
      <c r="A171" s="89"/>
      <c r="B171" s="89"/>
      <c r="C171" s="76"/>
      <c r="D171" s="76"/>
      <c r="E171" s="76"/>
      <c r="F171" s="76"/>
      <c r="G171" s="76"/>
      <c r="H171" s="76"/>
      <c r="I171" s="76"/>
      <c r="J171" s="76"/>
      <c r="K171" s="76"/>
      <c r="L171" s="76"/>
      <c r="M171" s="76"/>
      <c r="N171" s="76"/>
      <c r="O171" s="76"/>
      <c r="P171" s="76"/>
      <c r="Q171" s="76"/>
      <c r="R171" s="76"/>
      <c r="S171" s="76"/>
      <c r="T171" s="76"/>
      <c r="U171" s="76"/>
      <c r="V171" s="76"/>
      <c r="W171" s="76"/>
      <c r="X171" s="76"/>
      <c r="Y171" s="76"/>
      <c r="Z171" s="76"/>
    </row>
    <row r="172">
      <c r="A172" s="89"/>
      <c r="B172" s="89"/>
      <c r="C172" s="76"/>
      <c r="D172" s="76"/>
      <c r="E172" s="76"/>
      <c r="F172" s="76"/>
      <c r="G172" s="76"/>
      <c r="H172" s="76"/>
      <c r="I172" s="76"/>
      <c r="J172" s="76"/>
      <c r="K172" s="76"/>
      <c r="L172" s="76"/>
      <c r="M172" s="76"/>
      <c r="N172" s="76"/>
      <c r="O172" s="76"/>
      <c r="P172" s="76"/>
      <c r="Q172" s="76"/>
      <c r="R172" s="76"/>
      <c r="S172" s="76"/>
      <c r="T172" s="76"/>
      <c r="U172" s="76"/>
      <c r="V172" s="76"/>
      <c r="W172" s="76"/>
      <c r="X172" s="76"/>
      <c r="Y172" s="76"/>
      <c r="Z172" s="76"/>
    </row>
    <row r="173">
      <c r="A173" s="89"/>
      <c r="B173" s="89"/>
      <c r="C173" s="76"/>
      <c r="D173" s="76"/>
      <c r="E173" s="76"/>
      <c r="F173" s="76"/>
      <c r="G173" s="76"/>
      <c r="H173" s="76"/>
      <c r="I173" s="76"/>
      <c r="J173" s="76"/>
      <c r="K173" s="76"/>
      <c r="L173" s="76"/>
      <c r="M173" s="76"/>
      <c r="N173" s="76"/>
      <c r="O173" s="76"/>
      <c r="P173" s="76"/>
      <c r="Q173" s="76"/>
      <c r="R173" s="76"/>
      <c r="S173" s="76"/>
      <c r="T173" s="76"/>
      <c r="U173" s="76"/>
      <c r="V173" s="76"/>
      <c r="W173" s="76"/>
      <c r="X173" s="76"/>
      <c r="Y173" s="76"/>
      <c r="Z173" s="76"/>
    </row>
    <row r="174">
      <c r="A174" s="89"/>
      <c r="B174" s="89"/>
      <c r="C174" s="76"/>
      <c r="D174" s="76"/>
      <c r="E174" s="76"/>
      <c r="F174" s="76"/>
      <c r="G174" s="76"/>
      <c r="H174" s="76"/>
      <c r="I174" s="76"/>
      <c r="J174" s="76"/>
      <c r="K174" s="76"/>
      <c r="L174" s="76"/>
      <c r="M174" s="76"/>
      <c r="N174" s="76"/>
      <c r="O174" s="76"/>
      <c r="P174" s="76"/>
      <c r="Q174" s="76"/>
      <c r="R174" s="76"/>
      <c r="S174" s="76"/>
      <c r="T174" s="76"/>
      <c r="U174" s="76"/>
      <c r="V174" s="76"/>
      <c r="W174" s="76"/>
      <c r="X174" s="76"/>
      <c r="Y174" s="76"/>
      <c r="Z174" s="76"/>
    </row>
    <row r="175">
      <c r="A175" s="89"/>
      <c r="B175" s="89"/>
      <c r="C175" s="76"/>
      <c r="D175" s="76"/>
      <c r="E175" s="76"/>
      <c r="F175" s="76"/>
      <c r="G175" s="76"/>
      <c r="H175" s="76"/>
      <c r="I175" s="76"/>
      <c r="J175" s="76"/>
      <c r="K175" s="76"/>
      <c r="L175" s="76"/>
      <c r="M175" s="76"/>
      <c r="N175" s="76"/>
      <c r="O175" s="76"/>
      <c r="P175" s="76"/>
      <c r="Q175" s="76"/>
      <c r="R175" s="76"/>
      <c r="S175" s="76"/>
      <c r="T175" s="76"/>
      <c r="U175" s="76"/>
      <c r="V175" s="76"/>
      <c r="W175" s="76"/>
      <c r="X175" s="76"/>
      <c r="Y175" s="76"/>
      <c r="Z175" s="76"/>
    </row>
    <row r="176">
      <c r="A176" s="89"/>
      <c r="B176" s="89"/>
      <c r="C176" s="76"/>
      <c r="D176" s="76"/>
      <c r="E176" s="76"/>
      <c r="F176" s="76"/>
      <c r="G176" s="76"/>
      <c r="H176" s="76"/>
      <c r="I176" s="76"/>
      <c r="J176" s="76"/>
      <c r="K176" s="76"/>
      <c r="L176" s="76"/>
      <c r="M176" s="76"/>
      <c r="N176" s="76"/>
      <c r="O176" s="76"/>
      <c r="P176" s="76"/>
      <c r="Q176" s="76"/>
      <c r="R176" s="76"/>
      <c r="S176" s="76"/>
      <c r="T176" s="76"/>
      <c r="U176" s="76"/>
      <c r="V176" s="76"/>
      <c r="W176" s="76"/>
      <c r="X176" s="76"/>
      <c r="Y176" s="76"/>
      <c r="Z176" s="76"/>
    </row>
    <row r="177">
      <c r="A177" s="89"/>
      <c r="B177" s="89"/>
      <c r="C177" s="76"/>
      <c r="D177" s="76"/>
      <c r="E177" s="76"/>
      <c r="F177" s="76"/>
      <c r="G177" s="76"/>
      <c r="H177" s="76"/>
      <c r="I177" s="76"/>
      <c r="J177" s="76"/>
      <c r="K177" s="76"/>
      <c r="L177" s="76"/>
      <c r="M177" s="76"/>
      <c r="N177" s="76"/>
      <c r="O177" s="76"/>
      <c r="P177" s="76"/>
      <c r="Q177" s="76"/>
      <c r="R177" s="76"/>
      <c r="S177" s="76"/>
      <c r="T177" s="76"/>
      <c r="U177" s="76"/>
      <c r="V177" s="76"/>
      <c r="W177" s="76"/>
      <c r="X177" s="76"/>
      <c r="Y177" s="76"/>
      <c r="Z177" s="76"/>
    </row>
    <row r="178">
      <c r="A178" s="89"/>
      <c r="B178" s="89"/>
      <c r="C178" s="76"/>
      <c r="D178" s="76"/>
      <c r="E178" s="76"/>
      <c r="F178" s="76"/>
      <c r="G178" s="76"/>
      <c r="H178" s="76"/>
      <c r="I178" s="76"/>
      <c r="J178" s="76"/>
      <c r="K178" s="76"/>
      <c r="L178" s="76"/>
      <c r="M178" s="76"/>
      <c r="N178" s="76"/>
      <c r="O178" s="76"/>
      <c r="P178" s="76"/>
      <c r="Q178" s="76"/>
      <c r="R178" s="76"/>
      <c r="S178" s="76"/>
      <c r="T178" s="76"/>
      <c r="U178" s="76"/>
      <c r="V178" s="76"/>
      <c r="W178" s="76"/>
      <c r="X178" s="76"/>
      <c r="Y178" s="76"/>
      <c r="Z178" s="76"/>
    </row>
    <row r="179">
      <c r="A179" s="89"/>
      <c r="B179" s="89"/>
      <c r="C179" s="76"/>
      <c r="D179" s="76"/>
      <c r="E179" s="76"/>
      <c r="F179" s="76"/>
      <c r="G179" s="76"/>
      <c r="H179" s="76"/>
      <c r="I179" s="76"/>
      <c r="J179" s="76"/>
      <c r="K179" s="76"/>
      <c r="L179" s="76"/>
      <c r="M179" s="76"/>
      <c r="N179" s="76"/>
      <c r="O179" s="76"/>
      <c r="P179" s="76"/>
      <c r="Q179" s="76"/>
      <c r="R179" s="76"/>
      <c r="S179" s="76"/>
      <c r="T179" s="76"/>
      <c r="U179" s="76"/>
      <c r="V179" s="76"/>
      <c r="W179" s="76"/>
      <c r="X179" s="76"/>
      <c r="Y179" s="76"/>
      <c r="Z179" s="76"/>
    </row>
    <row r="180">
      <c r="A180" s="89"/>
      <c r="B180" s="89"/>
      <c r="C180" s="76"/>
      <c r="D180" s="76"/>
      <c r="E180" s="76"/>
      <c r="F180" s="76"/>
      <c r="G180" s="76"/>
      <c r="H180" s="76"/>
      <c r="I180" s="76"/>
      <c r="J180" s="76"/>
      <c r="K180" s="76"/>
      <c r="L180" s="76"/>
      <c r="M180" s="76"/>
      <c r="N180" s="76"/>
      <c r="O180" s="76"/>
      <c r="P180" s="76"/>
      <c r="Q180" s="76"/>
      <c r="R180" s="76"/>
      <c r="S180" s="76"/>
      <c r="T180" s="76"/>
      <c r="U180" s="76"/>
      <c r="V180" s="76"/>
      <c r="W180" s="76"/>
      <c r="X180" s="76"/>
      <c r="Y180" s="76"/>
      <c r="Z180" s="76"/>
    </row>
    <row r="181">
      <c r="A181" s="89"/>
      <c r="B181" s="89"/>
      <c r="C181" s="76"/>
      <c r="D181" s="76"/>
      <c r="E181" s="76"/>
      <c r="F181" s="76"/>
      <c r="G181" s="76"/>
      <c r="H181" s="76"/>
      <c r="I181" s="76"/>
      <c r="J181" s="76"/>
      <c r="K181" s="76"/>
      <c r="L181" s="76"/>
      <c r="M181" s="76"/>
      <c r="N181" s="76"/>
      <c r="O181" s="76"/>
      <c r="P181" s="76"/>
      <c r="Q181" s="76"/>
      <c r="R181" s="76"/>
      <c r="S181" s="76"/>
      <c r="T181" s="76"/>
      <c r="U181" s="76"/>
      <c r="V181" s="76"/>
      <c r="W181" s="76"/>
      <c r="X181" s="76"/>
      <c r="Y181" s="76"/>
      <c r="Z181" s="76"/>
    </row>
    <row r="182">
      <c r="A182" s="89"/>
      <c r="B182" s="89"/>
      <c r="C182" s="76"/>
      <c r="D182" s="76"/>
      <c r="E182" s="76"/>
      <c r="F182" s="76"/>
      <c r="G182" s="76"/>
      <c r="H182" s="76"/>
      <c r="I182" s="76"/>
      <c r="J182" s="76"/>
      <c r="K182" s="76"/>
      <c r="L182" s="76"/>
      <c r="M182" s="76"/>
      <c r="N182" s="76"/>
      <c r="O182" s="76"/>
      <c r="P182" s="76"/>
      <c r="Q182" s="76"/>
      <c r="R182" s="76"/>
      <c r="S182" s="76"/>
      <c r="T182" s="76"/>
      <c r="U182" s="76"/>
      <c r="V182" s="76"/>
      <c r="W182" s="76"/>
      <c r="X182" s="76"/>
      <c r="Y182" s="76"/>
      <c r="Z182" s="76"/>
    </row>
    <row r="183">
      <c r="A183" s="89"/>
      <c r="B183" s="89"/>
      <c r="C183" s="76"/>
      <c r="D183" s="76"/>
      <c r="E183" s="76"/>
      <c r="F183" s="76"/>
      <c r="G183" s="76"/>
      <c r="H183" s="76"/>
      <c r="I183" s="76"/>
      <c r="J183" s="76"/>
      <c r="K183" s="76"/>
      <c r="L183" s="76"/>
      <c r="M183" s="76"/>
      <c r="N183" s="76"/>
      <c r="O183" s="76"/>
      <c r="P183" s="76"/>
      <c r="Q183" s="76"/>
      <c r="R183" s="76"/>
      <c r="S183" s="76"/>
      <c r="T183" s="76"/>
      <c r="U183" s="76"/>
      <c r="V183" s="76"/>
      <c r="W183" s="76"/>
      <c r="X183" s="76"/>
      <c r="Y183" s="76"/>
      <c r="Z183" s="76"/>
    </row>
    <row r="184">
      <c r="A184" s="89"/>
      <c r="B184" s="89"/>
      <c r="C184" s="76"/>
      <c r="D184" s="76"/>
      <c r="E184" s="76"/>
      <c r="F184" s="76"/>
      <c r="G184" s="76"/>
      <c r="H184" s="76"/>
      <c r="I184" s="76"/>
      <c r="J184" s="76"/>
      <c r="K184" s="76"/>
      <c r="L184" s="76"/>
      <c r="M184" s="76"/>
      <c r="N184" s="76"/>
      <c r="O184" s="76"/>
      <c r="P184" s="76"/>
      <c r="Q184" s="76"/>
      <c r="R184" s="76"/>
      <c r="S184" s="76"/>
      <c r="T184" s="76"/>
      <c r="U184" s="76"/>
      <c r="V184" s="76"/>
      <c r="W184" s="76"/>
      <c r="X184" s="76"/>
      <c r="Y184" s="76"/>
      <c r="Z184" s="76"/>
    </row>
    <row r="185">
      <c r="A185" s="89"/>
      <c r="B185" s="89"/>
      <c r="C185" s="76"/>
      <c r="D185" s="76"/>
      <c r="E185" s="76"/>
      <c r="F185" s="76"/>
      <c r="G185" s="76"/>
      <c r="H185" s="76"/>
      <c r="I185" s="76"/>
      <c r="J185" s="76"/>
      <c r="K185" s="76"/>
      <c r="L185" s="76"/>
      <c r="M185" s="76"/>
      <c r="N185" s="76"/>
      <c r="O185" s="76"/>
      <c r="P185" s="76"/>
      <c r="Q185" s="76"/>
      <c r="R185" s="76"/>
      <c r="S185" s="76"/>
      <c r="T185" s="76"/>
      <c r="U185" s="76"/>
      <c r="V185" s="76"/>
      <c r="W185" s="76"/>
      <c r="X185" s="76"/>
      <c r="Y185" s="76"/>
      <c r="Z185" s="76"/>
    </row>
    <row r="186">
      <c r="A186" s="89"/>
      <c r="B186" s="89"/>
      <c r="C186" s="76"/>
      <c r="D186" s="76"/>
      <c r="E186" s="76"/>
      <c r="F186" s="76"/>
      <c r="G186" s="76"/>
      <c r="H186" s="76"/>
      <c r="I186" s="76"/>
      <c r="J186" s="76"/>
      <c r="K186" s="76"/>
      <c r="L186" s="76"/>
      <c r="M186" s="76"/>
      <c r="N186" s="76"/>
      <c r="O186" s="76"/>
      <c r="P186" s="76"/>
      <c r="Q186" s="76"/>
      <c r="R186" s="76"/>
      <c r="S186" s="76"/>
      <c r="T186" s="76"/>
      <c r="U186" s="76"/>
      <c r="V186" s="76"/>
      <c r="W186" s="76"/>
      <c r="X186" s="76"/>
      <c r="Y186" s="76"/>
      <c r="Z186" s="76"/>
    </row>
    <row r="187">
      <c r="A187" s="89"/>
      <c r="B187" s="89"/>
      <c r="C187" s="76"/>
      <c r="D187" s="76"/>
      <c r="E187" s="76"/>
      <c r="F187" s="76"/>
      <c r="G187" s="76"/>
      <c r="H187" s="76"/>
      <c r="I187" s="76"/>
      <c r="J187" s="76"/>
      <c r="K187" s="76"/>
      <c r="L187" s="76"/>
      <c r="M187" s="76"/>
      <c r="N187" s="76"/>
      <c r="O187" s="76"/>
      <c r="P187" s="76"/>
      <c r="Q187" s="76"/>
      <c r="R187" s="76"/>
      <c r="S187" s="76"/>
      <c r="T187" s="76"/>
      <c r="U187" s="76"/>
      <c r="V187" s="76"/>
      <c r="W187" s="76"/>
      <c r="X187" s="76"/>
      <c r="Y187" s="76"/>
      <c r="Z187" s="76"/>
    </row>
    <row r="188">
      <c r="A188" s="89"/>
      <c r="B188" s="89"/>
      <c r="C188" s="76"/>
      <c r="D188" s="76"/>
      <c r="E188" s="76"/>
      <c r="F188" s="76"/>
      <c r="G188" s="76"/>
      <c r="H188" s="76"/>
      <c r="I188" s="76"/>
      <c r="J188" s="76"/>
      <c r="K188" s="76"/>
      <c r="L188" s="76"/>
      <c r="M188" s="76"/>
      <c r="N188" s="76"/>
      <c r="O188" s="76"/>
      <c r="P188" s="76"/>
      <c r="Q188" s="76"/>
      <c r="R188" s="76"/>
      <c r="S188" s="76"/>
      <c r="T188" s="76"/>
      <c r="U188" s="76"/>
      <c r="V188" s="76"/>
      <c r="W188" s="76"/>
      <c r="X188" s="76"/>
      <c r="Y188" s="76"/>
      <c r="Z188" s="76"/>
    </row>
    <row r="189">
      <c r="A189" s="89"/>
      <c r="B189" s="89"/>
      <c r="C189" s="76"/>
      <c r="D189" s="76"/>
      <c r="E189" s="76"/>
      <c r="F189" s="76"/>
      <c r="G189" s="76"/>
      <c r="H189" s="76"/>
      <c r="I189" s="76"/>
      <c r="J189" s="76"/>
      <c r="K189" s="76"/>
      <c r="L189" s="76"/>
      <c r="M189" s="76"/>
      <c r="N189" s="76"/>
      <c r="O189" s="76"/>
      <c r="P189" s="76"/>
      <c r="Q189" s="76"/>
      <c r="R189" s="76"/>
      <c r="S189" s="76"/>
      <c r="T189" s="76"/>
      <c r="U189" s="76"/>
      <c r="V189" s="76"/>
      <c r="W189" s="76"/>
      <c r="X189" s="76"/>
      <c r="Y189" s="76"/>
      <c r="Z189" s="76"/>
    </row>
    <row r="190">
      <c r="A190" s="89"/>
      <c r="B190" s="89"/>
      <c r="C190" s="76"/>
      <c r="D190" s="76"/>
      <c r="E190" s="76"/>
      <c r="F190" s="76"/>
      <c r="G190" s="76"/>
      <c r="H190" s="76"/>
      <c r="I190" s="76"/>
      <c r="J190" s="76"/>
      <c r="K190" s="76"/>
      <c r="L190" s="76"/>
      <c r="M190" s="76"/>
      <c r="N190" s="76"/>
      <c r="O190" s="76"/>
      <c r="P190" s="76"/>
      <c r="Q190" s="76"/>
      <c r="R190" s="76"/>
      <c r="S190" s="76"/>
      <c r="T190" s="76"/>
      <c r="U190" s="76"/>
      <c r="V190" s="76"/>
      <c r="W190" s="76"/>
      <c r="X190" s="76"/>
      <c r="Y190" s="76"/>
      <c r="Z190" s="76"/>
    </row>
    <row r="191">
      <c r="A191" s="89"/>
      <c r="B191" s="89"/>
      <c r="C191" s="76"/>
      <c r="D191" s="76"/>
      <c r="E191" s="76"/>
      <c r="F191" s="76"/>
      <c r="G191" s="76"/>
      <c r="H191" s="76"/>
      <c r="I191" s="76"/>
      <c r="J191" s="76"/>
      <c r="K191" s="76"/>
      <c r="L191" s="76"/>
      <c r="M191" s="76"/>
      <c r="N191" s="76"/>
      <c r="O191" s="76"/>
      <c r="P191" s="76"/>
      <c r="Q191" s="76"/>
      <c r="R191" s="76"/>
      <c r="S191" s="76"/>
      <c r="T191" s="76"/>
      <c r="U191" s="76"/>
      <c r="V191" s="76"/>
      <c r="W191" s="76"/>
      <c r="X191" s="76"/>
      <c r="Y191" s="76"/>
      <c r="Z191" s="76"/>
    </row>
    <row r="192">
      <c r="A192" s="89"/>
      <c r="B192" s="89"/>
      <c r="C192" s="76"/>
      <c r="D192" s="76"/>
      <c r="E192" s="76"/>
      <c r="F192" s="76"/>
      <c r="G192" s="76"/>
      <c r="H192" s="76"/>
      <c r="I192" s="76"/>
      <c r="J192" s="76"/>
      <c r="K192" s="76"/>
      <c r="L192" s="76"/>
      <c r="M192" s="76"/>
      <c r="N192" s="76"/>
      <c r="O192" s="76"/>
      <c r="P192" s="76"/>
      <c r="Q192" s="76"/>
      <c r="R192" s="76"/>
      <c r="S192" s="76"/>
      <c r="T192" s="76"/>
      <c r="U192" s="76"/>
      <c r="V192" s="76"/>
      <c r="W192" s="76"/>
      <c r="X192" s="76"/>
      <c r="Y192" s="76"/>
      <c r="Z192" s="76"/>
    </row>
    <row r="193">
      <c r="A193" s="89"/>
      <c r="B193" s="89"/>
      <c r="C193" s="76"/>
      <c r="D193" s="76"/>
      <c r="E193" s="76"/>
      <c r="F193" s="76"/>
      <c r="G193" s="76"/>
      <c r="H193" s="76"/>
      <c r="I193" s="76"/>
      <c r="J193" s="76"/>
      <c r="K193" s="76"/>
      <c r="L193" s="76"/>
      <c r="M193" s="76"/>
      <c r="N193" s="76"/>
      <c r="O193" s="76"/>
      <c r="P193" s="76"/>
      <c r="Q193" s="76"/>
      <c r="R193" s="76"/>
      <c r="S193" s="76"/>
      <c r="T193" s="76"/>
      <c r="U193" s="76"/>
      <c r="V193" s="76"/>
      <c r="W193" s="76"/>
      <c r="X193" s="76"/>
      <c r="Y193" s="76"/>
      <c r="Z193" s="76"/>
    </row>
    <row r="194">
      <c r="A194" s="89"/>
      <c r="B194" s="89"/>
      <c r="C194" s="76"/>
      <c r="D194" s="76"/>
      <c r="E194" s="76"/>
      <c r="F194" s="76"/>
      <c r="G194" s="76"/>
      <c r="H194" s="76"/>
      <c r="I194" s="76"/>
      <c r="J194" s="76"/>
      <c r="K194" s="76"/>
      <c r="L194" s="76"/>
      <c r="M194" s="76"/>
      <c r="N194" s="76"/>
      <c r="O194" s="76"/>
      <c r="P194" s="76"/>
      <c r="Q194" s="76"/>
      <c r="R194" s="76"/>
      <c r="S194" s="76"/>
      <c r="T194" s="76"/>
      <c r="U194" s="76"/>
      <c r="V194" s="76"/>
      <c r="W194" s="76"/>
      <c r="X194" s="76"/>
      <c r="Y194" s="76"/>
      <c r="Z194" s="76"/>
    </row>
    <row r="195">
      <c r="A195" s="89"/>
      <c r="B195" s="89"/>
      <c r="C195" s="76"/>
      <c r="D195" s="76"/>
      <c r="E195" s="76"/>
      <c r="F195" s="76"/>
      <c r="G195" s="76"/>
      <c r="H195" s="76"/>
      <c r="I195" s="76"/>
      <c r="J195" s="76"/>
      <c r="K195" s="76"/>
      <c r="L195" s="76"/>
      <c r="M195" s="76"/>
      <c r="N195" s="76"/>
      <c r="O195" s="76"/>
      <c r="P195" s="76"/>
      <c r="Q195" s="76"/>
      <c r="R195" s="76"/>
      <c r="S195" s="76"/>
      <c r="T195" s="76"/>
      <c r="U195" s="76"/>
      <c r="V195" s="76"/>
      <c r="W195" s="76"/>
      <c r="X195" s="76"/>
      <c r="Y195" s="76"/>
      <c r="Z195" s="76"/>
    </row>
    <row r="196">
      <c r="A196" s="89"/>
      <c r="B196" s="89"/>
      <c r="C196" s="76"/>
      <c r="D196" s="76"/>
      <c r="E196" s="76"/>
      <c r="F196" s="76"/>
      <c r="G196" s="76"/>
      <c r="H196" s="76"/>
      <c r="I196" s="76"/>
      <c r="J196" s="76"/>
      <c r="K196" s="76"/>
      <c r="L196" s="76"/>
      <c r="M196" s="76"/>
      <c r="N196" s="76"/>
      <c r="O196" s="76"/>
      <c r="P196" s="76"/>
      <c r="Q196" s="76"/>
      <c r="R196" s="76"/>
      <c r="S196" s="76"/>
      <c r="T196" s="76"/>
      <c r="U196" s="76"/>
      <c r="V196" s="76"/>
      <c r="W196" s="76"/>
      <c r="X196" s="76"/>
      <c r="Y196" s="76"/>
      <c r="Z196" s="76"/>
    </row>
    <row r="197">
      <c r="A197" s="89"/>
      <c r="B197" s="89"/>
      <c r="C197" s="76"/>
      <c r="D197" s="76"/>
      <c r="E197" s="76"/>
      <c r="F197" s="76"/>
      <c r="G197" s="76"/>
      <c r="H197" s="76"/>
      <c r="I197" s="76"/>
      <c r="J197" s="76"/>
      <c r="K197" s="76"/>
      <c r="L197" s="76"/>
      <c r="M197" s="76"/>
      <c r="N197" s="76"/>
      <c r="O197" s="76"/>
      <c r="P197" s="76"/>
      <c r="Q197" s="76"/>
      <c r="R197" s="76"/>
      <c r="S197" s="76"/>
      <c r="T197" s="76"/>
      <c r="U197" s="76"/>
      <c r="V197" s="76"/>
      <c r="W197" s="76"/>
      <c r="X197" s="76"/>
      <c r="Y197" s="76"/>
      <c r="Z197" s="76"/>
    </row>
    <row r="198">
      <c r="A198" s="89"/>
      <c r="B198" s="89"/>
      <c r="C198" s="76"/>
      <c r="D198" s="76"/>
      <c r="E198" s="76"/>
      <c r="F198" s="76"/>
      <c r="G198" s="76"/>
      <c r="H198" s="76"/>
      <c r="I198" s="76"/>
      <c r="J198" s="76"/>
      <c r="K198" s="76"/>
      <c r="L198" s="76"/>
      <c r="M198" s="76"/>
      <c r="N198" s="76"/>
      <c r="O198" s="76"/>
      <c r="P198" s="76"/>
      <c r="Q198" s="76"/>
      <c r="R198" s="76"/>
      <c r="S198" s="76"/>
      <c r="T198" s="76"/>
      <c r="U198" s="76"/>
      <c r="V198" s="76"/>
      <c r="W198" s="76"/>
      <c r="X198" s="76"/>
      <c r="Y198" s="76"/>
      <c r="Z198" s="76"/>
    </row>
    <row r="199">
      <c r="A199" s="89"/>
      <c r="B199" s="89"/>
      <c r="C199" s="76"/>
      <c r="D199" s="76"/>
      <c r="E199" s="76"/>
      <c r="F199" s="76"/>
      <c r="G199" s="76"/>
      <c r="H199" s="76"/>
      <c r="I199" s="76"/>
      <c r="J199" s="76"/>
      <c r="K199" s="76"/>
      <c r="L199" s="76"/>
      <c r="M199" s="76"/>
      <c r="N199" s="76"/>
      <c r="O199" s="76"/>
      <c r="P199" s="76"/>
      <c r="Q199" s="76"/>
      <c r="R199" s="76"/>
      <c r="S199" s="76"/>
      <c r="T199" s="76"/>
      <c r="U199" s="76"/>
      <c r="V199" s="76"/>
      <c r="W199" s="76"/>
      <c r="X199" s="76"/>
      <c r="Y199" s="76"/>
      <c r="Z199" s="76"/>
    </row>
    <row r="200">
      <c r="A200" s="89"/>
      <c r="B200" s="89"/>
      <c r="C200" s="76"/>
      <c r="D200" s="76"/>
      <c r="E200" s="76"/>
      <c r="F200" s="76"/>
      <c r="G200" s="76"/>
      <c r="H200" s="76"/>
      <c r="I200" s="76"/>
      <c r="J200" s="76"/>
      <c r="K200" s="76"/>
      <c r="L200" s="76"/>
      <c r="M200" s="76"/>
      <c r="N200" s="76"/>
      <c r="O200" s="76"/>
      <c r="P200" s="76"/>
      <c r="Q200" s="76"/>
      <c r="R200" s="76"/>
      <c r="S200" s="76"/>
      <c r="T200" s="76"/>
      <c r="U200" s="76"/>
      <c r="V200" s="76"/>
      <c r="W200" s="76"/>
      <c r="X200" s="76"/>
      <c r="Y200" s="76"/>
      <c r="Z200" s="76"/>
    </row>
    <row r="201">
      <c r="A201" s="89"/>
      <c r="B201" s="89"/>
      <c r="C201" s="76"/>
      <c r="D201" s="76"/>
      <c r="E201" s="76"/>
      <c r="F201" s="76"/>
      <c r="G201" s="76"/>
      <c r="H201" s="76"/>
      <c r="I201" s="76"/>
      <c r="J201" s="76"/>
      <c r="K201" s="76"/>
      <c r="L201" s="76"/>
      <c r="M201" s="76"/>
      <c r="N201" s="76"/>
      <c r="O201" s="76"/>
      <c r="P201" s="76"/>
      <c r="Q201" s="76"/>
      <c r="R201" s="76"/>
      <c r="S201" s="76"/>
      <c r="T201" s="76"/>
      <c r="U201" s="76"/>
      <c r="V201" s="76"/>
      <c r="W201" s="76"/>
      <c r="X201" s="76"/>
      <c r="Y201" s="76"/>
      <c r="Z201" s="76"/>
    </row>
    <row r="202">
      <c r="A202" s="89"/>
      <c r="B202" s="89"/>
      <c r="C202" s="76"/>
      <c r="D202" s="76"/>
      <c r="E202" s="76"/>
      <c r="F202" s="76"/>
      <c r="G202" s="76"/>
      <c r="H202" s="76"/>
      <c r="I202" s="76"/>
      <c r="J202" s="76"/>
      <c r="K202" s="76"/>
      <c r="L202" s="76"/>
      <c r="M202" s="76"/>
      <c r="N202" s="76"/>
      <c r="O202" s="76"/>
      <c r="P202" s="76"/>
      <c r="Q202" s="76"/>
      <c r="R202" s="76"/>
      <c r="S202" s="76"/>
      <c r="T202" s="76"/>
      <c r="U202" s="76"/>
      <c r="V202" s="76"/>
      <c r="W202" s="76"/>
      <c r="X202" s="76"/>
      <c r="Y202" s="76"/>
      <c r="Z202" s="76"/>
    </row>
    <row r="203">
      <c r="A203" s="89"/>
      <c r="B203" s="89"/>
      <c r="C203" s="76"/>
      <c r="D203" s="76"/>
      <c r="E203" s="76"/>
      <c r="F203" s="76"/>
      <c r="G203" s="76"/>
      <c r="H203" s="76"/>
      <c r="I203" s="76"/>
      <c r="J203" s="76"/>
      <c r="K203" s="76"/>
      <c r="L203" s="76"/>
      <c r="M203" s="76"/>
      <c r="N203" s="76"/>
      <c r="O203" s="76"/>
      <c r="P203" s="76"/>
      <c r="Q203" s="76"/>
      <c r="R203" s="76"/>
      <c r="S203" s="76"/>
      <c r="T203" s="76"/>
      <c r="U203" s="76"/>
      <c r="V203" s="76"/>
      <c r="W203" s="76"/>
      <c r="X203" s="76"/>
      <c r="Y203" s="76"/>
      <c r="Z203" s="76"/>
    </row>
    <row r="204">
      <c r="A204" s="89"/>
      <c r="B204" s="89"/>
      <c r="C204" s="76"/>
      <c r="D204" s="76"/>
      <c r="E204" s="76"/>
      <c r="F204" s="76"/>
      <c r="G204" s="76"/>
      <c r="H204" s="76"/>
      <c r="I204" s="76"/>
      <c r="J204" s="76"/>
      <c r="K204" s="76"/>
      <c r="L204" s="76"/>
      <c r="M204" s="76"/>
      <c r="N204" s="76"/>
      <c r="O204" s="76"/>
      <c r="P204" s="76"/>
      <c r="Q204" s="76"/>
      <c r="R204" s="76"/>
      <c r="S204" s="76"/>
      <c r="T204" s="76"/>
      <c r="U204" s="76"/>
      <c r="V204" s="76"/>
      <c r="W204" s="76"/>
      <c r="X204" s="76"/>
      <c r="Y204" s="76"/>
      <c r="Z204" s="76"/>
    </row>
    <row r="205">
      <c r="A205" s="89"/>
      <c r="B205" s="89"/>
      <c r="C205" s="76"/>
      <c r="D205" s="76"/>
      <c r="E205" s="76"/>
      <c r="F205" s="76"/>
      <c r="G205" s="76"/>
      <c r="H205" s="76"/>
      <c r="I205" s="76"/>
      <c r="J205" s="76"/>
      <c r="K205" s="76"/>
      <c r="L205" s="76"/>
      <c r="M205" s="76"/>
      <c r="N205" s="76"/>
      <c r="O205" s="76"/>
      <c r="P205" s="76"/>
      <c r="Q205" s="76"/>
      <c r="R205" s="76"/>
      <c r="S205" s="76"/>
      <c r="T205" s="76"/>
      <c r="U205" s="76"/>
      <c r="V205" s="76"/>
      <c r="W205" s="76"/>
      <c r="X205" s="76"/>
      <c r="Y205" s="76"/>
      <c r="Z205" s="76"/>
    </row>
    <row r="206">
      <c r="A206" s="89"/>
      <c r="B206" s="89"/>
      <c r="C206" s="76"/>
      <c r="D206" s="76"/>
      <c r="E206" s="76"/>
      <c r="F206" s="76"/>
      <c r="G206" s="76"/>
      <c r="H206" s="76"/>
      <c r="I206" s="76"/>
      <c r="J206" s="76"/>
      <c r="K206" s="76"/>
      <c r="L206" s="76"/>
      <c r="M206" s="76"/>
      <c r="N206" s="76"/>
      <c r="O206" s="76"/>
      <c r="P206" s="76"/>
      <c r="Q206" s="76"/>
      <c r="R206" s="76"/>
      <c r="S206" s="76"/>
      <c r="T206" s="76"/>
      <c r="U206" s="76"/>
      <c r="V206" s="76"/>
      <c r="W206" s="76"/>
      <c r="X206" s="76"/>
      <c r="Y206" s="76"/>
      <c r="Z206" s="76"/>
    </row>
    <row r="207">
      <c r="A207" s="89"/>
      <c r="B207" s="89"/>
      <c r="C207" s="76"/>
      <c r="D207" s="76"/>
      <c r="E207" s="76"/>
      <c r="F207" s="76"/>
      <c r="G207" s="76"/>
      <c r="H207" s="76"/>
      <c r="I207" s="76"/>
      <c r="J207" s="76"/>
      <c r="K207" s="76"/>
      <c r="L207" s="76"/>
      <c r="M207" s="76"/>
      <c r="N207" s="76"/>
      <c r="O207" s="76"/>
      <c r="P207" s="76"/>
      <c r="Q207" s="76"/>
      <c r="R207" s="76"/>
      <c r="S207" s="76"/>
      <c r="T207" s="76"/>
      <c r="U207" s="76"/>
      <c r="V207" s="76"/>
      <c r="W207" s="76"/>
      <c r="X207" s="76"/>
      <c r="Y207" s="76"/>
      <c r="Z207" s="76"/>
    </row>
    <row r="208">
      <c r="A208" s="89"/>
      <c r="B208" s="89"/>
      <c r="C208" s="76"/>
      <c r="D208" s="76"/>
      <c r="E208" s="76"/>
      <c r="F208" s="76"/>
      <c r="G208" s="76"/>
      <c r="H208" s="76"/>
      <c r="I208" s="76"/>
      <c r="J208" s="76"/>
      <c r="K208" s="76"/>
      <c r="L208" s="76"/>
      <c r="M208" s="76"/>
      <c r="N208" s="76"/>
      <c r="O208" s="76"/>
      <c r="P208" s="76"/>
      <c r="Q208" s="76"/>
      <c r="R208" s="76"/>
      <c r="S208" s="76"/>
      <c r="T208" s="76"/>
      <c r="U208" s="76"/>
      <c r="V208" s="76"/>
      <c r="W208" s="76"/>
      <c r="X208" s="76"/>
      <c r="Y208" s="76"/>
      <c r="Z208" s="76"/>
    </row>
    <row r="209">
      <c r="A209" s="89"/>
      <c r="B209" s="89"/>
      <c r="C209" s="76"/>
      <c r="D209" s="76"/>
      <c r="E209" s="76"/>
      <c r="F209" s="76"/>
      <c r="G209" s="76"/>
      <c r="H209" s="76"/>
      <c r="I209" s="76"/>
      <c r="J209" s="76"/>
      <c r="K209" s="76"/>
      <c r="L209" s="76"/>
      <c r="M209" s="76"/>
      <c r="N209" s="76"/>
      <c r="O209" s="76"/>
      <c r="P209" s="76"/>
      <c r="Q209" s="76"/>
      <c r="R209" s="76"/>
      <c r="S209" s="76"/>
      <c r="T209" s="76"/>
      <c r="U209" s="76"/>
      <c r="V209" s="76"/>
      <c r="W209" s="76"/>
      <c r="X209" s="76"/>
      <c r="Y209" s="76"/>
      <c r="Z209" s="76"/>
    </row>
    <row r="210">
      <c r="A210" s="89"/>
      <c r="B210" s="89"/>
      <c r="C210" s="76"/>
      <c r="D210" s="76"/>
      <c r="E210" s="76"/>
      <c r="F210" s="76"/>
      <c r="G210" s="76"/>
      <c r="H210" s="76"/>
      <c r="I210" s="76"/>
      <c r="J210" s="76"/>
      <c r="K210" s="76"/>
      <c r="L210" s="76"/>
      <c r="M210" s="76"/>
      <c r="N210" s="76"/>
      <c r="O210" s="76"/>
      <c r="P210" s="76"/>
      <c r="Q210" s="76"/>
      <c r="R210" s="76"/>
      <c r="S210" s="76"/>
      <c r="T210" s="76"/>
      <c r="U210" s="76"/>
      <c r="V210" s="76"/>
      <c r="W210" s="76"/>
      <c r="X210" s="76"/>
      <c r="Y210" s="76"/>
      <c r="Z210" s="76"/>
    </row>
    <row r="211">
      <c r="A211" s="89"/>
      <c r="B211" s="89"/>
      <c r="C211" s="76"/>
      <c r="D211" s="76"/>
      <c r="E211" s="76"/>
      <c r="F211" s="76"/>
      <c r="G211" s="76"/>
      <c r="H211" s="76"/>
      <c r="I211" s="76"/>
      <c r="J211" s="76"/>
      <c r="K211" s="76"/>
      <c r="L211" s="76"/>
      <c r="M211" s="76"/>
      <c r="N211" s="76"/>
      <c r="O211" s="76"/>
      <c r="P211" s="76"/>
      <c r="Q211" s="76"/>
      <c r="R211" s="76"/>
      <c r="S211" s="76"/>
      <c r="T211" s="76"/>
      <c r="U211" s="76"/>
      <c r="V211" s="76"/>
      <c r="W211" s="76"/>
      <c r="X211" s="76"/>
      <c r="Y211" s="76"/>
      <c r="Z211" s="76"/>
    </row>
    <row r="212">
      <c r="A212" s="89"/>
      <c r="B212" s="89"/>
      <c r="C212" s="76"/>
      <c r="D212" s="76"/>
      <c r="E212" s="76"/>
      <c r="F212" s="76"/>
      <c r="G212" s="76"/>
      <c r="H212" s="76"/>
      <c r="I212" s="76"/>
      <c r="J212" s="76"/>
      <c r="K212" s="76"/>
      <c r="L212" s="76"/>
      <c r="M212" s="76"/>
      <c r="N212" s="76"/>
      <c r="O212" s="76"/>
      <c r="P212" s="76"/>
      <c r="Q212" s="76"/>
      <c r="R212" s="76"/>
      <c r="S212" s="76"/>
      <c r="T212" s="76"/>
      <c r="U212" s="76"/>
      <c r="V212" s="76"/>
      <c r="W212" s="76"/>
      <c r="X212" s="76"/>
      <c r="Y212" s="76"/>
      <c r="Z212" s="76"/>
    </row>
    <row r="213">
      <c r="A213" s="89"/>
      <c r="B213" s="89"/>
      <c r="C213" s="76"/>
      <c r="D213" s="76"/>
      <c r="E213" s="76"/>
      <c r="F213" s="76"/>
      <c r="G213" s="76"/>
      <c r="H213" s="76"/>
      <c r="I213" s="76"/>
      <c r="J213" s="76"/>
      <c r="K213" s="76"/>
      <c r="L213" s="76"/>
      <c r="M213" s="76"/>
      <c r="N213" s="76"/>
      <c r="O213" s="76"/>
      <c r="P213" s="76"/>
      <c r="Q213" s="76"/>
      <c r="R213" s="76"/>
      <c r="S213" s="76"/>
      <c r="T213" s="76"/>
      <c r="U213" s="76"/>
      <c r="V213" s="76"/>
      <c r="W213" s="76"/>
      <c r="X213" s="76"/>
      <c r="Y213" s="76"/>
      <c r="Z213" s="76"/>
    </row>
    <row r="214">
      <c r="A214" s="89"/>
      <c r="B214" s="89"/>
      <c r="C214" s="76"/>
      <c r="D214" s="76"/>
      <c r="E214" s="76"/>
      <c r="F214" s="76"/>
      <c r="G214" s="76"/>
      <c r="H214" s="76"/>
      <c r="I214" s="76"/>
      <c r="J214" s="76"/>
      <c r="K214" s="76"/>
      <c r="L214" s="76"/>
      <c r="M214" s="76"/>
      <c r="N214" s="76"/>
      <c r="O214" s="76"/>
      <c r="P214" s="76"/>
      <c r="Q214" s="76"/>
      <c r="R214" s="76"/>
      <c r="S214" s="76"/>
      <c r="T214" s="76"/>
      <c r="U214" s="76"/>
      <c r="V214" s="76"/>
      <c r="W214" s="76"/>
      <c r="X214" s="76"/>
      <c r="Y214" s="76"/>
      <c r="Z214" s="76"/>
    </row>
    <row r="215">
      <c r="A215" s="89"/>
      <c r="B215" s="89"/>
      <c r="C215" s="76"/>
      <c r="D215" s="76"/>
      <c r="E215" s="76"/>
      <c r="F215" s="76"/>
      <c r="G215" s="76"/>
      <c r="H215" s="76"/>
      <c r="I215" s="76"/>
      <c r="J215" s="76"/>
      <c r="K215" s="76"/>
      <c r="L215" s="76"/>
      <c r="M215" s="76"/>
      <c r="N215" s="76"/>
      <c r="O215" s="76"/>
      <c r="P215" s="76"/>
      <c r="Q215" s="76"/>
      <c r="R215" s="76"/>
      <c r="S215" s="76"/>
      <c r="T215" s="76"/>
      <c r="U215" s="76"/>
      <c r="V215" s="76"/>
      <c r="W215" s="76"/>
      <c r="X215" s="76"/>
      <c r="Y215" s="76"/>
      <c r="Z215" s="76"/>
    </row>
    <row r="216">
      <c r="A216" s="89"/>
      <c r="B216" s="89"/>
      <c r="C216" s="76"/>
      <c r="D216" s="76"/>
      <c r="E216" s="76"/>
      <c r="F216" s="76"/>
      <c r="G216" s="76"/>
      <c r="H216" s="76"/>
      <c r="I216" s="76"/>
      <c r="J216" s="76"/>
      <c r="K216" s="76"/>
      <c r="L216" s="76"/>
      <c r="M216" s="76"/>
      <c r="N216" s="76"/>
      <c r="O216" s="76"/>
      <c r="P216" s="76"/>
      <c r="Q216" s="76"/>
      <c r="R216" s="76"/>
      <c r="S216" s="76"/>
      <c r="T216" s="76"/>
      <c r="U216" s="76"/>
      <c r="V216" s="76"/>
      <c r="W216" s="76"/>
      <c r="X216" s="76"/>
      <c r="Y216" s="76"/>
      <c r="Z216" s="76"/>
    </row>
    <row r="217">
      <c r="A217" s="89"/>
      <c r="B217" s="89"/>
      <c r="C217" s="76"/>
      <c r="D217" s="76"/>
      <c r="E217" s="76"/>
      <c r="F217" s="76"/>
      <c r="G217" s="76"/>
      <c r="H217" s="76"/>
      <c r="I217" s="76"/>
      <c r="J217" s="76"/>
      <c r="K217" s="76"/>
      <c r="L217" s="76"/>
      <c r="M217" s="76"/>
      <c r="N217" s="76"/>
      <c r="O217" s="76"/>
      <c r="P217" s="76"/>
      <c r="Q217" s="76"/>
      <c r="R217" s="76"/>
      <c r="S217" s="76"/>
      <c r="T217" s="76"/>
      <c r="U217" s="76"/>
      <c r="V217" s="76"/>
      <c r="W217" s="76"/>
      <c r="X217" s="76"/>
      <c r="Y217" s="76"/>
      <c r="Z217" s="76"/>
    </row>
    <row r="218">
      <c r="A218" s="89"/>
      <c r="B218" s="89"/>
      <c r="C218" s="76"/>
      <c r="D218" s="76"/>
      <c r="E218" s="76"/>
      <c r="F218" s="76"/>
      <c r="G218" s="76"/>
      <c r="H218" s="76"/>
      <c r="I218" s="76"/>
      <c r="J218" s="76"/>
      <c r="K218" s="76"/>
      <c r="L218" s="76"/>
      <c r="M218" s="76"/>
      <c r="N218" s="76"/>
      <c r="O218" s="76"/>
      <c r="P218" s="76"/>
      <c r="Q218" s="76"/>
      <c r="R218" s="76"/>
      <c r="S218" s="76"/>
      <c r="T218" s="76"/>
      <c r="U218" s="76"/>
      <c r="V218" s="76"/>
      <c r="W218" s="76"/>
      <c r="X218" s="76"/>
      <c r="Y218" s="76"/>
      <c r="Z218" s="76"/>
    </row>
    <row r="219">
      <c r="A219" s="89"/>
      <c r="B219" s="89"/>
      <c r="C219" s="76"/>
      <c r="D219" s="76"/>
      <c r="E219" s="76"/>
      <c r="F219" s="76"/>
      <c r="G219" s="76"/>
      <c r="H219" s="76"/>
      <c r="I219" s="76"/>
      <c r="J219" s="76"/>
      <c r="K219" s="76"/>
      <c r="L219" s="76"/>
      <c r="M219" s="76"/>
      <c r="N219" s="76"/>
      <c r="O219" s="76"/>
      <c r="P219" s="76"/>
      <c r="Q219" s="76"/>
      <c r="R219" s="76"/>
      <c r="S219" s="76"/>
      <c r="T219" s="76"/>
      <c r="U219" s="76"/>
      <c r="V219" s="76"/>
      <c r="W219" s="76"/>
      <c r="X219" s="76"/>
      <c r="Y219" s="76"/>
      <c r="Z219" s="76"/>
    </row>
    <row r="220">
      <c r="A220" s="89"/>
      <c r="B220" s="89"/>
      <c r="C220" s="76"/>
      <c r="D220" s="76"/>
      <c r="E220" s="76"/>
      <c r="F220" s="76"/>
      <c r="G220" s="76"/>
      <c r="H220" s="76"/>
      <c r="I220" s="76"/>
      <c r="J220" s="76"/>
      <c r="K220" s="76"/>
      <c r="L220" s="76"/>
      <c r="M220" s="76"/>
      <c r="N220" s="76"/>
      <c r="O220" s="76"/>
      <c r="P220" s="76"/>
      <c r="Q220" s="76"/>
      <c r="R220" s="76"/>
      <c r="S220" s="76"/>
      <c r="T220" s="76"/>
      <c r="U220" s="76"/>
      <c r="V220" s="76"/>
      <c r="W220" s="76"/>
      <c r="X220" s="76"/>
      <c r="Y220" s="76"/>
      <c r="Z220" s="76"/>
    </row>
    <row r="221">
      <c r="A221" s="89"/>
      <c r="B221" s="89"/>
      <c r="C221" s="76"/>
      <c r="D221" s="76"/>
      <c r="E221" s="76"/>
      <c r="F221" s="76"/>
      <c r="G221" s="76"/>
      <c r="H221" s="76"/>
      <c r="I221" s="76"/>
      <c r="J221" s="76"/>
      <c r="K221" s="76"/>
      <c r="L221" s="76"/>
      <c r="M221" s="76"/>
      <c r="N221" s="76"/>
      <c r="O221" s="76"/>
      <c r="P221" s="76"/>
      <c r="Q221" s="76"/>
      <c r="R221" s="76"/>
      <c r="S221" s="76"/>
      <c r="T221" s="76"/>
      <c r="U221" s="76"/>
      <c r="V221" s="76"/>
      <c r="W221" s="76"/>
      <c r="X221" s="76"/>
      <c r="Y221" s="76"/>
      <c r="Z221" s="76"/>
    </row>
    <row r="222">
      <c r="A222" s="89"/>
      <c r="B222" s="89"/>
      <c r="C222" s="76"/>
      <c r="D222" s="76"/>
      <c r="E222" s="76"/>
      <c r="F222" s="76"/>
      <c r="G222" s="76"/>
      <c r="H222" s="76"/>
      <c r="I222" s="76"/>
      <c r="J222" s="76"/>
      <c r="K222" s="76"/>
      <c r="L222" s="76"/>
      <c r="M222" s="76"/>
      <c r="N222" s="76"/>
      <c r="O222" s="76"/>
      <c r="P222" s="76"/>
      <c r="Q222" s="76"/>
      <c r="R222" s="76"/>
      <c r="S222" s="76"/>
      <c r="T222" s="76"/>
      <c r="U222" s="76"/>
      <c r="V222" s="76"/>
      <c r="W222" s="76"/>
      <c r="X222" s="76"/>
      <c r="Y222" s="76"/>
      <c r="Z222" s="76"/>
    </row>
    <row r="223">
      <c r="A223" s="89"/>
      <c r="B223" s="89"/>
      <c r="C223" s="76"/>
      <c r="D223" s="76"/>
      <c r="E223" s="76"/>
      <c r="F223" s="76"/>
      <c r="G223" s="76"/>
      <c r="H223" s="76"/>
      <c r="I223" s="76"/>
      <c r="J223" s="76"/>
      <c r="K223" s="76"/>
      <c r="L223" s="76"/>
      <c r="M223" s="76"/>
      <c r="N223" s="76"/>
      <c r="O223" s="76"/>
      <c r="P223" s="76"/>
      <c r="Q223" s="76"/>
      <c r="R223" s="76"/>
      <c r="S223" s="76"/>
      <c r="T223" s="76"/>
      <c r="U223" s="76"/>
      <c r="V223" s="76"/>
      <c r="W223" s="76"/>
      <c r="X223" s="76"/>
      <c r="Y223" s="76"/>
      <c r="Z223" s="76"/>
    </row>
    <row r="224">
      <c r="A224" s="89"/>
      <c r="B224" s="89"/>
      <c r="C224" s="76"/>
      <c r="D224" s="76"/>
      <c r="E224" s="76"/>
      <c r="F224" s="76"/>
      <c r="G224" s="76"/>
      <c r="H224" s="76"/>
      <c r="I224" s="76"/>
      <c r="J224" s="76"/>
      <c r="K224" s="76"/>
      <c r="L224" s="76"/>
      <c r="M224" s="76"/>
      <c r="N224" s="76"/>
      <c r="O224" s="76"/>
      <c r="P224" s="76"/>
      <c r="Q224" s="76"/>
      <c r="R224" s="76"/>
      <c r="S224" s="76"/>
      <c r="T224" s="76"/>
      <c r="U224" s="76"/>
      <c r="V224" s="76"/>
      <c r="W224" s="76"/>
      <c r="X224" s="76"/>
      <c r="Y224" s="76"/>
      <c r="Z224" s="76"/>
    </row>
    <row r="225">
      <c r="A225" s="89"/>
      <c r="B225" s="89"/>
      <c r="C225" s="76"/>
      <c r="D225" s="76"/>
      <c r="E225" s="76"/>
      <c r="F225" s="76"/>
      <c r="G225" s="76"/>
      <c r="H225" s="76"/>
      <c r="I225" s="76"/>
      <c r="J225" s="76"/>
      <c r="K225" s="76"/>
      <c r="L225" s="76"/>
      <c r="M225" s="76"/>
      <c r="N225" s="76"/>
      <c r="O225" s="76"/>
      <c r="P225" s="76"/>
      <c r="Q225" s="76"/>
      <c r="R225" s="76"/>
      <c r="S225" s="76"/>
      <c r="T225" s="76"/>
      <c r="U225" s="76"/>
      <c r="V225" s="76"/>
      <c r="W225" s="76"/>
      <c r="X225" s="76"/>
      <c r="Y225" s="76"/>
      <c r="Z225" s="76"/>
    </row>
    <row r="226">
      <c r="A226" s="89"/>
      <c r="B226" s="89"/>
      <c r="C226" s="76"/>
      <c r="D226" s="76"/>
      <c r="E226" s="76"/>
      <c r="F226" s="76"/>
      <c r="G226" s="76"/>
      <c r="H226" s="76"/>
      <c r="I226" s="76"/>
      <c r="J226" s="76"/>
      <c r="K226" s="76"/>
      <c r="L226" s="76"/>
      <c r="M226" s="76"/>
      <c r="N226" s="76"/>
      <c r="O226" s="76"/>
      <c r="P226" s="76"/>
      <c r="Q226" s="76"/>
      <c r="R226" s="76"/>
      <c r="S226" s="76"/>
      <c r="T226" s="76"/>
      <c r="U226" s="76"/>
      <c r="V226" s="76"/>
      <c r="W226" s="76"/>
      <c r="X226" s="76"/>
      <c r="Y226" s="76"/>
      <c r="Z226" s="76"/>
    </row>
    <row r="227">
      <c r="A227" s="89"/>
      <c r="B227" s="89"/>
      <c r="C227" s="76"/>
      <c r="D227" s="76"/>
      <c r="E227" s="76"/>
      <c r="F227" s="76"/>
      <c r="G227" s="76"/>
      <c r="H227" s="76"/>
      <c r="I227" s="76"/>
      <c r="J227" s="76"/>
      <c r="K227" s="76"/>
      <c r="L227" s="76"/>
      <c r="M227" s="76"/>
      <c r="N227" s="76"/>
      <c r="O227" s="76"/>
      <c r="P227" s="76"/>
      <c r="Q227" s="76"/>
      <c r="R227" s="76"/>
      <c r="S227" s="76"/>
      <c r="T227" s="76"/>
      <c r="U227" s="76"/>
      <c r="V227" s="76"/>
      <c r="W227" s="76"/>
      <c r="X227" s="76"/>
      <c r="Y227" s="76"/>
      <c r="Z227" s="76"/>
    </row>
    <row r="228">
      <c r="A228" s="89"/>
      <c r="B228" s="89"/>
      <c r="C228" s="76"/>
      <c r="D228" s="76"/>
      <c r="E228" s="76"/>
      <c r="F228" s="76"/>
      <c r="G228" s="76"/>
      <c r="H228" s="76"/>
      <c r="I228" s="76"/>
      <c r="J228" s="76"/>
      <c r="K228" s="76"/>
      <c r="L228" s="76"/>
      <c r="M228" s="76"/>
      <c r="N228" s="76"/>
      <c r="O228" s="76"/>
      <c r="P228" s="76"/>
      <c r="Q228" s="76"/>
      <c r="R228" s="76"/>
      <c r="S228" s="76"/>
      <c r="T228" s="76"/>
      <c r="U228" s="76"/>
      <c r="V228" s="76"/>
      <c r="W228" s="76"/>
      <c r="X228" s="76"/>
      <c r="Y228" s="76"/>
      <c r="Z228" s="76"/>
    </row>
    <row r="229">
      <c r="A229" s="89"/>
      <c r="B229" s="89"/>
      <c r="C229" s="76"/>
      <c r="D229" s="76"/>
      <c r="E229" s="76"/>
      <c r="F229" s="76"/>
      <c r="G229" s="76"/>
      <c r="H229" s="76"/>
      <c r="I229" s="76"/>
      <c r="J229" s="76"/>
      <c r="K229" s="76"/>
      <c r="L229" s="76"/>
      <c r="M229" s="76"/>
      <c r="N229" s="76"/>
      <c r="O229" s="76"/>
      <c r="P229" s="76"/>
      <c r="Q229" s="76"/>
      <c r="R229" s="76"/>
      <c r="S229" s="76"/>
      <c r="T229" s="76"/>
      <c r="U229" s="76"/>
      <c r="V229" s="76"/>
      <c r="W229" s="76"/>
      <c r="X229" s="76"/>
      <c r="Y229" s="76"/>
      <c r="Z229" s="76"/>
    </row>
    <row r="230">
      <c r="A230" s="89"/>
      <c r="B230" s="89"/>
      <c r="C230" s="76"/>
      <c r="D230" s="76"/>
      <c r="E230" s="76"/>
      <c r="F230" s="76"/>
      <c r="G230" s="76"/>
      <c r="H230" s="76"/>
      <c r="I230" s="76"/>
      <c r="J230" s="76"/>
      <c r="K230" s="76"/>
      <c r="L230" s="76"/>
      <c r="M230" s="76"/>
      <c r="N230" s="76"/>
      <c r="O230" s="76"/>
      <c r="P230" s="76"/>
      <c r="Q230" s="76"/>
      <c r="R230" s="76"/>
      <c r="S230" s="76"/>
      <c r="T230" s="76"/>
      <c r="U230" s="76"/>
      <c r="V230" s="76"/>
      <c r="W230" s="76"/>
      <c r="X230" s="76"/>
      <c r="Y230" s="76"/>
      <c r="Z230" s="76"/>
    </row>
    <row r="231">
      <c r="A231" s="89"/>
      <c r="B231" s="89"/>
      <c r="C231" s="76"/>
      <c r="D231" s="76"/>
      <c r="E231" s="76"/>
      <c r="F231" s="76"/>
      <c r="G231" s="76"/>
      <c r="H231" s="76"/>
      <c r="I231" s="76"/>
      <c r="J231" s="76"/>
      <c r="K231" s="76"/>
      <c r="L231" s="76"/>
      <c r="M231" s="76"/>
      <c r="N231" s="76"/>
      <c r="O231" s="76"/>
      <c r="P231" s="76"/>
      <c r="Q231" s="76"/>
      <c r="R231" s="76"/>
      <c r="S231" s="76"/>
      <c r="T231" s="76"/>
      <c r="U231" s="76"/>
      <c r="V231" s="76"/>
      <c r="W231" s="76"/>
      <c r="X231" s="76"/>
      <c r="Y231" s="76"/>
      <c r="Z231" s="76"/>
    </row>
    <row r="232">
      <c r="A232" s="89"/>
      <c r="B232" s="89"/>
      <c r="C232" s="76"/>
      <c r="D232" s="76"/>
      <c r="E232" s="76"/>
      <c r="F232" s="76"/>
      <c r="G232" s="76"/>
      <c r="H232" s="76"/>
      <c r="I232" s="76"/>
      <c r="J232" s="76"/>
      <c r="K232" s="76"/>
      <c r="L232" s="76"/>
      <c r="M232" s="76"/>
      <c r="N232" s="76"/>
      <c r="O232" s="76"/>
      <c r="P232" s="76"/>
      <c r="Q232" s="76"/>
      <c r="R232" s="76"/>
      <c r="S232" s="76"/>
      <c r="T232" s="76"/>
      <c r="U232" s="76"/>
      <c r="V232" s="76"/>
      <c r="W232" s="76"/>
      <c r="X232" s="76"/>
      <c r="Y232" s="76"/>
      <c r="Z232" s="76"/>
    </row>
    <row r="233">
      <c r="A233" s="89"/>
      <c r="B233" s="89"/>
      <c r="C233" s="76"/>
      <c r="D233" s="76"/>
      <c r="E233" s="76"/>
      <c r="F233" s="76"/>
      <c r="G233" s="76"/>
      <c r="H233" s="76"/>
      <c r="I233" s="76"/>
      <c r="J233" s="76"/>
      <c r="K233" s="76"/>
      <c r="L233" s="76"/>
      <c r="M233" s="76"/>
      <c r="N233" s="76"/>
      <c r="O233" s="76"/>
      <c r="P233" s="76"/>
      <c r="Q233" s="76"/>
      <c r="R233" s="76"/>
      <c r="S233" s="76"/>
      <c r="T233" s="76"/>
      <c r="U233" s="76"/>
      <c r="V233" s="76"/>
      <c r="W233" s="76"/>
      <c r="X233" s="76"/>
      <c r="Y233" s="76"/>
      <c r="Z233" s="76"/>
    </row>
    <row r="234">
      <c r="A234" s="89"/>
      <c r="B234" s="89"/>
      <c r="C234" s="76"/>
      <c r="D234" s="76"/>
      <c r="E234" s="76"/>
      <c r="F234" s="76"/>
      <c r="G234" s="76"/>
      <c r="H234" s="76"/>
      <c r="I234" s="76"/>
      <c r="J234" s="76"/>
      <c r="K234" s="76"/>
      <c r="L234" s="76"/>
      <c r="M234" s="76"/>
      <c r="N234" s="76"/>
      <c r="O234" s="76"/>
      <c r="P234" s="76"/>
      <c r="Q234" s="76"/>
      <c r="R234" s="76"/>
      <c r="S234" s="76"/>
      <c r="T234" s="76"/>
      <c r="U234" s="76"/>
      <c r="V234" s="76"/>
      <c r="W234" s="76"/>
      <c r="X234" s="76"/>
      <c r="Y234" s="76"/>
      <c r="Z234" s="76"/>
    </row>
    <row r="235">
      <c r="A235" s="89"/>
      <c r="B235" s="89"/>
      <c r="C235" s="76"/>
      <c r="D235" s="76"/>
      <c r="E235" s="76"/>
      <c r="F235" s="76"/>
      <c r="G235" s="76"/>
      <c r="H235" s="76"/>
      <c r="I235" s="76"/>
      <c r="J235" s="76"/>
      <c r="K235" s="76"/>
      <c r="L235" s="76"/>
      <c r="M235" s="76"/>
      <c r="N235" s="76"/>
      <c r="O235" s="76"/>
      <c r="P235" s="76"/>
      <c r="Q235" s="76"/>
      <c r="R235" s="76"/>
      <c r="S235" s="76"/>
      <c r="T235" s="76"/>
      <c r="U235" s="76"/>
      <c r="V235" s="76"/>
      <c r="W235" s="76"/>
      <c r="X235" s="76"/>
      <c r="Y235" s="76"/>
      <c r="Z235" s="76"/>
    </row>
    <row r="236">
      <c r="A236" s="89"/>
      <c r="B236" s="89"/>
      <c r="C236" s="76"/>
      <c r="D236" s="76"/>
      <c r="E236" s="76"/>
      <c r="F236" s="76"/>
      <c r="G236" s="76"/>
      <c r="H236" s="76"/>
      <c r="I236" s="76"/>
      <c r="J236" s="76"/>
      <c r="K236" s="76"/>
      <c r="L236" s="76"/>
      <c r="M236" s="76"/>
      <c r="N236" s="76"/>
      <c r="O236" s="76"/>
      <c r="P236" s="76"/>
      <c r="Q236" s="76"/>
      <c r="R236" s="76"/>
      <c r="S236" s="76"/>
      <c r="T236" s="76"/>
      <c r="U236" s="76"/>
      <c r="V236" s="76"/>
      <c r="W236" s="76"/>
      <c r="X236" s="76"/>
      <c r="Y236" s="76"/>
      <c r="Z236" s="76"/>
    </row>
    <row r="237">
      <c r="A237" s="89"/>
      <c r="B237" s="89"/>
      <c r="C237" s="76"/>
      <c r="D237" s="76"/>
      <c r="E237" s="76"/>
      <c r="F237" s="76"/>
      <c r="G237" s="76"/>
      <c r="H237" s="76"/>
      <c r="I237" s="76"/>
      <c r="J237" s="76"/>
      <c r="K237" s="76"/>
      <c r="L237" s="76"/>
      <c r="M237" s="76"/>
      <c r="N237" s="76"/>
      <c r="O237" s="76"/>
      <c r="P237" s="76"/>
      <c r="Q237" s="76"/>
      <c r="R237" s="76"/>
      <c r="S237" s="76"/>
      <c r="T237" s="76"/>
      <c r="U237" s="76"/>
      <c r="V237" s="76"/>
      <c r="W237" s="76"/>
      <c r="X237" s="76"/>
      <c r="Y237" s="76"/>
      <c r="Z237" s="76"/>
    </row>
    <row r="238">
      <c r="A238" s="89"/>
      <c r="B238" s="89"/>
      <c r="C238" s="76"/>
      <c r="D238" s="76"/>
      <c r="E238" s="76"/>
      <c r="F238" s="76"/>
      <c r="G238" s="76"/>
      <c r="H238" s="76"/>
      <c r="I238" s="76"/>
      <c r="J238" s="76"/>
      <c r="K238" s="76"/>
      <c r="L238" s="76"/>
      <c r="M238" s="76"/>
      <c r="N238" s="76"/>
      <c r="O238" s="76"/>
      <c r="P238" s="76"/>
      <c r="Q238" s="76"/>
      <c r="R238" s="76"/>
      <c r="S238" s="76"/>
      <c r="T238" s="76"/>
      <c r="U238" s="76"/>
      <c r="V238" s="76"/>
      <c r="W238" s="76"/>
      <c r="X238" s="76"/>
      <c r="Y238" s="76"/>
      <c r="Z238" s="76"/>
    </row>
    <row r="239">
      <c r="A239" s="89"/>
      <c r="B239" s="89"/>
      <c r="C239" s="76"/>
      <c r="D239" s="76"/>
      <c r="E239" s="76"/>
      <c r="F239" s="76"/>
      <c r="G239" s="76"/>
      <c r="H239" s="76"/>
      <c r="I239" s="76"/>
      <c r="J239" s="76"/>
      <c r="K239" s="76"/>
      <c r="L239" s="76"/>
      <c r="M239" s="76"/>
      <c r="N239" s="76"/>
      <c r="O239" s="76"/>
      <c r="P239" s="76"/>
      <c r="Q239" s="76"/>
      <c r="R239" s="76"/>
      <c r="S239" s="76"/>
      <c r="T239" s="76"/>
      <c r="U239" s="76"/>
      <c r="V239" s="76"/>
      <c r="W239" s="76"/>
      <c r="X239" s="76"/>
      <c r="Y239" s="76"/>
      <c r="Z239" s="76"/>
    </row>
    <row r="240">
      <c r="A240" s="89"/>
      <c r="B240" s="89"/>
      <c r="C240" s="76"/>
      <c r="D240" s="76"/>
      <c r="E240" s="76"/>
      <c r="F240" s="76"/>
      <c r="G240" s="76"/>
      <c r="H240" s="76"/>
      <c r="I240" s="76"/>
      <c r="J240" s="76"/>
      <c r="K240" s="76"/>
      <c r="L240" s="76"/>
      <c r="M240" s="76"/>
      <c r="N240" s="76"/>
      <c r="O240" s="76"/>
      <c r="P240" s="76"/>
      <c r="Q240" s="76"/>
      <c r="R240" s="76"/>
      <c r="S240" s="76"/>
      <c r="T240" s="76"/>
      <c r="U240" s="76"/>
      <c r="V240" s="76"/>
      <c r="W240" s="76"/>
      <c r="X240" s="76"/>
      <c r="Y240" s="76"/>
      <c r="Z240" s="76"/>
    </row>
    <row r="241">
      <c r="A241" s="89"/>
      <c r="B241" s="89"/>
      <c r="C241" s="76"/>
      <c r="D241" s="76"/>
      <c r="E241" s="76"/>
      <c r="F241" s="76"/>
      <c r="G241" s="76"/>
      <c r="H241" s="76"/>
      <c r="I241" s="76"/>
      <c r="J241" s="76"/>
      <c r="K241" s="76"/>
      <c r="L241" s="76"/>
      <c r="M241" s="76"/>
      <c r="N241" s="76"/>
      <c r="O241" s="76"/>
      <c r="P241" s="76"/>
      <c r="Q241" s="76"/>
      <c r="R241" s="76"/>
      <c r="S241" s="76"/>
      <c r="T241" s="76"/>
      <c r="U241" s="76"/>
      <c r="V241" s="76"/>
      <c r="W241" s="76"/>
      <c r="X241" s="76"/>
      <c r="Y241" s="76"/>
      <c r="Z241" s="76"/>
    </row>
    <row r="242">
      <c r="A242" s="89"/>
      <c r="B242" s="89"/>
      <c r="C242" s="76"/>
      <c r="D242" s="76"/>
      <c r="E242" s="76"/>
      <c r="F242" s="76"/>
      <c r="G242" s="76"/>
      <c r="H242" s="76"/>
      <c r="I242" s="76"/>
      <c r="J242" s="76"/>
      <c r="K242" s="76"/>
      <c r="L242" s="76"/>
      <c r="M242" s="76"/>
      <c r="N242" s="76"/>
      <c r="O242" s="76"/>
      <c r="P242" s="76"/>
      <c r="Q242" s="76"/>
      <c r="R242" s="76"/>
      <c r="S242" s="76"/>
      <c r="T242" s="76"/>
      <c r="U242" s="76"/>
      <c r="V242" s="76"/>
      <c r="W242" s="76"/>
      <c r="X242" s="76"/>
      <c r="Y242" s="76"/>
      <c r="Z242" s="76"/>
    </row>
    <row r="243">
      <c r="A243" s="89"/>
      <c r="B243" s="89"/>
      <c r="C243" s="76"/>
      <c r="D243" s="76"/>
      <c r="E243" s="76"/>
      <c r="F243" s="76"/>
      <c r="G243" s="76"/>
      <c r="H243" s="76"/>
      <c r="I243" s="76"/>
      <c r="J243" s="76"/>
      <c r="K243" s="76"/>
      <c r="L243" s="76"/>
      <c r="M243" s="76"/>
      <c r="N243" s="76"/>
      <c r="O243" s="76"/>
      <c r="P243" s="76"/>
      <c r="Q243" s="76"/>
      <c r="R243" s="76"/>
      <c r="S243" s="76"/>
      <c r="T243" s="76"/>
      <c r="U243" s="76"/>
      <c r="V243" s="76"/>
      <c r="W243" s="76"/>
      <c r="X243" s="76"/>
      <c r="Y243" s="76"/>
      <c r="Z243" s="76"/>
    </row>
    <row r="244">
      <c r="A244" s="89"/>
      <c r="B244" s="89"/>
      <c r="C244" s="76"/>
      <c r="D244" s="76"/>
      <c r="E244" s="76"/>
      <c r="F244" s="76"/>
      <c r="G244" s="76"/>
      <c r="H244" s="76"/>
      <c r="I244" s="76"/>
      <c r="J244" s="76"/>
      <c r="K244" s="76"/>
      <c r="L244" s="76"/>
      <c r="M244" s="76"/>
      <c r="N244" s="76"/>
      <c r="O244" s="76"/>
      <c r="P244" s="76"/>
      <c r="Q244" s="76"/>
      <c r="R244" s="76"/>
      <c r="S244" s="76"/>
      <c r="T244" s="76"/>
      <c r="U244" s="76"/>
      <c r="V244" s="76"/>
      <c r="W244" s="76"/>
      <c r="X244" s="76"/>
      <c r="Y244" s="76"/>
      <c r="Z244" s="76"/>
    </row>
    <row r="245">
      <c r="A245" s="89"/>
      <c r="B245" s="89"/>
      <c r="C245" s="76"/>
      <c r="D245" s="76"/>
      <c r="E245" s="76"/>
      <c r="F245" s="76"/>
      <c r="G245" s="76"/>
      <c r="H245" s="76"/>
      <c r="I245" s="76"/>
      <c r="J245" s="76"/>
      <c r="K245" s="76"/>
      <c r="L245" s="76"/>
      <c r="M245" s="76"/>
      <c r="N245" s="76"/>
      <c r="O245" s="76"/>
      <c r="P245" s="76"/>
      <c r="Q245" s="76"/>
      <c r="R245" s="76"/>
      <c r="S245" s="76"/>
      <c r="T245" s="76"/>
      <c r="U245" s="76"/>
      <c r="V245" s="76"/>
      <c r="W245" s="76"/>
      <c r="X245" s="76"/>
      <c r="Y245" s="76"/>
      <c r="Z245" s="76"/>
    </row>
    <row r="246">
      <c r="A246" s="89"/>
      <c r="B246" s="89"/>
      <c r="C246" s="76"/>
      <c r="D246" s="76"/>
      <c r="E246" s="76"/>
      <c r="F246" s="76"/>
      <c r="G246" s="76"/>
      <c r="H246" s="76"/>
      <c r="I246" s="76"/>
      <c r="J246" s="76"/>
      <c r="K246" s="76"/>
      <c r="L246" s="76"/>
      <c r="M246" s="76"/>
      <c r="N246" s="76"/>
      <c r="O246" s="76"/>
      <c r="P246" s="76"/>
      <c r="Q246" s="76"/>
      <c r="R246" s="76"/>
      <c r="S246" s="76"/>
      <c r="T246" s="76"/>
      <c r="U246" s="76"/>
      <c r="V246" s="76"/>
      <c r="W246" s="76"/>
      <c r="X246" s="76"/>
      <c r="Y246" s="76"/>
      <c r="Z246" s="76"/>
    </row>
    <row r="247">
      <c r="A247" s="89"/>
      <c r="B247" s="89"/>
      <c r="C247" s="76"/>
      <c r="D247" s="76"/>
      <c r="E247" s="76"/>
      <c r="F247" s="76"/>
      <c r="G247" s="76"/>
      <c r="H247" s="76"/>
      <c r="I247" s="76"/>
      <c r="J247" s="76"/>
      <c r="K247" s="76"/>
      <c r="L247" s="76"/>
      <c r="M247" s="76"/>
      <c r="N247" s="76"/>
      <c r="O247" s="76"/>
      <c r="P247" s="76"/>
      <c r="Q247" s="76"/>
      <c r="R247" s="76"/>
      <c r="S247" s="76"/>
      <c r="T247" s="76"/>
      <c r="U247" s="76"/>
      <c r="V247" s="76"/>
      <c r="W247" s="76"/>
      <c r="X247" s="76"/>
      <c r="Y247" s="76"/>
      <c r="Z247" s="76"/>
    </row>
    <row r="248">
      <c r="A248" s="89"/>
      <c r="B248" s="89"/>
      <c r="C248" s="76"/>
      <c r="D248" s="76"/>
      <c r="E248" s="76"/>
      <c r="F248" s="76"/>
      <c r="G248" s="76"/>
      <c r="H248" s="76"/>
      <c r="I248" s="76"/>
      <c r="J248" s="76"/>
      <c r="K248" s="76"/>
      <c r="L248" s="76"/>
      <c r="M248" s="76"/>
      <c r="N248" s="76"/>
      <c r="O248" s="76"/>
      <c r="P248" s="76"/>
      <c r="Q248" s="76"/>
      <c r="R248" s="76"/>
      <c r="S248" s="76"/>
      <c r="T248" s="76"/>
      <c r="U248" s="76"/>
      <c r="V248" s="76"/>
      <c r="W248" s="76"/>
      <c r="X248" s="76"/>
      <c r="Y248" s="76"/>
      <c r="Z248" s="76"/>
    </row>
    <row r="249">
      <c r="A249" s="89"/>
      <c r="B249" s="89"/>
      <c r="C249" s="76"/>
      <c r="D249" s="76"/>
      <c r="E249" s="76"/>
      <c r="F249" s="76"/>
      <c r="G249" s="76"/>
      <c r="H249" s="76"/>
      <c r="I249" s="76"/>
      <c r="J249" s="76"/>
      <c r="K249" s="76"/>
      <c r="L249" s="76"/>
      <c r="M249" s="76"/>
      <c r="N249" s="76"/>
      <c r="O249" s="76"/>
      <c r="P249" s="76"/>
      <c r="Q249" s="76"/>
      <c r="R249" s="76"/>
      <c r="S249" s="76"/>
      <c r="T249" s="76"/>
      <c r="U249" s="76"/>
      <c r="V249" s="76"/>
      <c r="W249" s="76"/>
      <c r="X249" s="76"/>
      <c r="Y249" s="76"/>
      <c r="Z249" s="76"/>
    </row>
    <row r="250">
      <c r="A250" s="89"/>
      <c r="B250" s="89"/>
      <c r="C250" s="76"/>
      <c r="D250" s="76"/>
      <c r="E250" s="76"/>
      <c r="F250" s="76"/>
      <c r="G250" s="76"/>
      <c r="H250" s="76"/>
      <c r="I250" s="76"/>
      <c r="J250" s="76"/>
      <c r="K250" s="76"/>
      <c r="L250" s="76"/>
      <c r="M250" s="76"/>
      <c r="N250" s="76"/>
      <c r="O250" s="76"/>
      <c r="P250" s="76"/>
      <c r="Q250" s="76"/>
      <c r="R250" s="76"/>
      <c r="S250" s="76"/>
      <c r="T250" s="76"/>
      <c r="U250" s="76"/>
      <c r="V250" s="76"/>
      <c r="W250" s="76"/>
      <c r="X250" s="76"/>
      <c r="Y250" s="76"/>
      <c r="Z250" s="76"/>
    </row>
    <row r="251">
      <c r="A251" s="89"/>
      <c r="B251" s="89"/>
      <c r="C251" s="76"/>
      <c r="D251" s="76"/>
      <c r="E251" s="76"/>
      <c r="F251" s="76"/>
      <c r="G251" s="76"/>
      <c r="H251" s="76"/>
      <c r="I251" s="76"/>
      <c r="J251" s="76"/>
      <c r="K251" s="76"/>
      <c r="L251" s="76"/>
      <c r="M251" s="76"/>
      <c r="N251" s="76"/>
      <c r="O251" s="76"/>
      <c r="P251" s="76"/>
      <c r="Q251" s="76"/>
      <c r="R251" s="76"/>
      <c r="S251" s="76"/>
      <c r="T251" s="76"/>
      <c r="U251" s="76"/>
      <c r="V251" s="76"/>
      <c r="W251" s="76"/>
      <c r="X251" s="76"/>
      <c r="Y251" s="76"/>
      <c r="Z251" s="76"/>
    </row>
    <row r="252">
      <c r="A252" s="89"/>
      <c r="B252" s="89"/>
      <c r="C252" s="76"/>
      <c r="D252" s="76"/>
      <c r="E252" s="76"/>
      <c r="F252" s="76"/>
      <c r="G252" s="76"/>
      <c r="H252" s="76"/>
      <c r="I252" s="76"/>
      <c r="J252" s="76"/>
      <c r="K252" s="76"/>
      <c r="L252" s="76"/>
      <c r="M252" s="76"/>
      <c r="N252" s="76"/>
      <c r="O252" s="76"/>
      <c r="P252" s="76"/>
      <c r="Q252" s="76"/>
      <c r="R252" s="76"/>
      <c r="S252" s="76"/>
      <c r="T252" s="76"/>
      <c r="U252" s="76"/>
      <c r="V252" s="76"/>
      <c r="W252" s="76"/>
      <c r="X252" s="76"/>
      <c r="Y252" s="76"/>
      <c r="Z252" s="76"/>
    </row>
    <row r="253">
      <c r="A253" s="89"/>
      <c r="B253" s="89"/>
      <c r="C253" s="76"/>
      <c r="D253" s="76"/>
      <c r="E253" s="76"/>
      <c r="F253" s="76"/>
      <c r="G253" s="76"/>
      <c r="H253" s="76"/>
      <c r="I253" s="76"/>
      <c r="J253" s="76"/>
      <c r="K253" s="76"/>
      <c r="L253" s="76"/>
      <c r="M253" s="76"/>
      <c r="N253" s="76"/>
      <c r="O253" s="76"/>
      <c r="P253" s="76"/>
      <c r="Q253" s="76"/>
      <c r="R253" s="76"/>
      <c r="S253" s="76"/>
      <c r="T253" s="76"/>
      <c r="U253" s="76"/>
      <c r="V253" s="76"/>
      <c r="W253" s="76"/>
      <c r="X253" s="76"/>
      <c r="Y253" s="76"/>
      <c r="Z253" s="76"/>
    </row>
    <row r="254">
      <c r="A254" s="89"/>
      <c r="B254" s="89"/>
      <c r="C254" s="76"/>
      <c r="D254" s="76"/>
      <c r="E254" s="76"/>
      <c r="F254" s="76"/>
      <c r="G254" s="76"/>
      <c r="H254" s="76"/>
      <c r="I254" s="76"/>
      <c r="J254" s="76"/>
      <c r="K254" s="76"/>
      <c r="L254" s="76"/>
      <c r="M254" s="76"/>
      <c r="N254" s="76"/>
      <c r="O254" s="76"/>
      <c r="P254" s="76"/>
      <c r="Q254" s="76"/>
      <c r="R254" s="76"/>
      <c r="S254" s="76"/>
      <c r="T254" s="76"/>
      <c r="U254" s="76"/>
      <c r="V254" s="76"/>
      <c r="W254" s="76"/>
      <c r="X254" s="76"/>
      <c r="Y254" s="76"/>
      <c r="Z254" s="76"/>
    </row>
    <row r="255">
      <c r="A255" s="89"/>
      <c r="B255" s="89"/>
      <c r="C255" s="76"/>
      <c r="D255" s="76"/>
      <c r="E255" s="76"/>
      <c r="F255" s="76"/>
      <c r="G255" s="76"/>
      <c r="H255" s="76"/>
      <c r="I255" s="76"/>
      <c r="J255" s="76"/>
      <c r="K255" s="76"/>
      <c r="L255" s="76"/>
      <c r="M255" s="76"/>
      <c r="N255" s="76"/>
      <c r="O255" s="76"/>
      <c r="P255" s="76"/>
      <c r="Q255" s="76"/>
      <c r="R255" s="76"/>
      <c r="S255" s="76"/>
      <c r="T255" s="76"/>
      <c r="U255" s="76"/>
      <c r="V255" s="76"/>
      <c r="W255" s="76"/>
      <c r="X255" s="76"/>
      <c r="Y255" s="76"/>
      <c r="Z255" s="76"/>
    </row>
    <row r="256">
      <c r="A256" s="89"/>
      <c r="B256" s="89"/>
      <c r="C256" s="76"/>
      <c r="D256" s="76"/>
      <c r="E256" s="76"/>
      <c r="F256" s="76"/>
      <c r="G256" s="76"/>
      <c r="H256" s="76"/>
      <c r="I256" s="76"/>
      <c r="J256" s="76"/>
      <c r="K256" s="76"/>
      <c r="L256" s="76"/>
      <c r="M256" s="76"/>
      <c r="N256" s="76"/>
      <c r="O256" s="76"/>
      <c r="P256" s="76"/>
      <c r="Q256" s="76"/>
      <c r="R256" s="76"/>
      <c r="S256" s="76"/>
      <c r="T256" s="76"/>
      <c r="U256" s="76"/>
      <c r="V256" s="76"/>
      <c r="W256" s="76"/>
      <c r="X256" s="76"/>
      <c r="Y256" s="76"/>
      <c r="Z256" s="76"/>
    </row>
    <row r="257">
      <c r="A257" s="89"/>
      <c r="B257" s="89"/>
      <c r="C257" s="76"/>
      <c r="D257" s="76"/>
      <c r="E257" s="76"/>
      <c r="F257" s="76"/>
      <c r="G257" s="76"/>
      <c r="H257" s="76"/>
      <c r="I257" s="76"/>
      <c r="J257" s="76"/>
      <c r="K257" s="76"/>
      <c r="L257" s="76"/>
      <c r="M257" s="76"/>
      <c r="N257" s="76"/>
      <c r="O257" s="76"/>
      <c r="P257" s="76"/>
      <c r="Q257" s="76"/>
      <c r="R257" s="76"/>
      <c r="S257" s="76"/>
      <c r="T257" s="76"/>
      <c r="U257" s="76"/>
      <c r="V257" s="76"/>
      <c r="W257" s="76"/>
      <c r="X257" s="76"/>
      <c r="Y257" s="76"/>
      <c r="Z257" s="76"/>
    </row>
    <row r="258">
      <c r="A258" s="89"/>
      <c r="B258" s="89"/>
      <c r="C258" s="76"/>
      <c r="D258" s="76"/>
      <c r="E258" s="76"/>
      <c r="F258" s="76"/>
      <c r="G258" s="76"/>
      <c r="H258" s="76"/>
      <c r="I258" s="76"/>
      <c r="J258" s="76"/>
      <c r="K258" s="76"/>
      <c r="L258" s="76"/>
      <c r="M258" s="76"/>
      <c r="N258" s="76"/>
      <c r="O258" s="76"/>
      <c r="P258" s="76"/>
      <c r="Q258" s="76"/>
      <c r="R258" s="76"/>
      <c r="S258" s="76"/>
      <c r="T258" s="76"/>
      <c r="U258" s="76"/>
      <c r="V258" s="76"/>
      <c r="W258" s="76"/>
      <c r="X258" s="76"/>
      <c r="Y258" s="76"/>
      <c r="Z258" s="76"/>
    </row>
    <row r="259">
      <c r="A259" s="89"/>
      <c r="B259" s="89"/>
      <c r="C259" s="76"/>
      <c r="D259" s="76"/>
      <c r="E259" s="76"/>
      <c r="F259" s="76"/>
      <c r="G259" s="76"/>
      <c r="H259" s="76"/>
      <c r="I259" s="76"/>
      <c r="J259" s="76"/>
      <c r="K259" s="76"/>
      <c r="L259" s="76"/>
      <c r="M259" s="76"/>
      <c r="N259" s="76"/>
      <c r="O259" s="76"/>
      <c r="P259" s="76"/>
      <c r="Q259" s="76"/>
      <c r="R259" s="76"/>
      <c r="S259" s="76"/>
      <c r="T259" s="76"/>
      <c r="U259" s="76"/>
      <c r="V259" s="76"/>
      <c r="W259" s="76"/>
      <c r="X259" s="76"/>
      <c r="Y259" s="76"/>
      <c r="Z259" s="76"/>
    </row>
    <row r="260">
      <c r="A260" s="89"/>
      <c r="B260" s="89"/>
      <c r="C260" s="76"/>
      <c r="D260" s="76"/>
      <c r="E260" s="76"/>
      <c r="F260" s="76"/>
      <c r="G260" s="76"/>
      <c r="H260" s="76"/>
      <c r="I260" s="76"/>
      <c r="J260" s="76"/>
      <c r="K260" s="76"/>
      <c r="L260" s="76"/>
      <c r="M260" s="76"/>
      <c r="N260" s="76"/>
      <c r="O260" s="76"/>
      <c r="P260" s="76"/>
      <c r="Q260" s="76"/>
      <c r="R260" s="76"/>
      <c r="S260" s="76"/>
      <c r="T260" s="76"/>
      <c r="U260" s="76"/>
      <c r="V260" s="76"/>
      <c r="W260" s="76"/>
      <c r="X260" s="76"/>
      <c r="Y260" s="76"/>
      <c r="Z260" s="76"/>
    </row>
    <row r="261">
      <c r="A261" s="89"/>
      <c r="B261" s="89"/>
      <c r="C261" s="76"/>
      <c r="D261" s="76"/>
      <c r="E261" s="76"/>
      <c r="F261" s="76"/>
      <c r="G261" s="76"/>
      <c r="H261" s="76"/>
      <c r="I261" s="76"/>
      <c r="J261" s="76"/>
      <c r="K261" s="76"/>
      <c r="L261" s="76"/>
      <c r="M261" s="76"/>
      <c r="N261" s="76"/>
      <c r="O261" s="76"/>
      <c r="P261" s="76"/>
      <c r="Q261" s="76"/>
      <c r="R261" s="76"/>
      <c r="S261" s="76"/>
      <c r="T261" s="76"/>
      <c r="U261" s="76"/>
      <c r="V261" s="76"/>
      <c r="W261" s="76"/>
      <c r="X261" s="76"/>
      <c r="Y261" s="76"/>
      <c r="Z261" s="76"/>
    </row>
    <row r="262">
      <c r="A262" s="89"/>
      <c r="B262" s="89"/>
      <c r="C262" s="76"/>
      <c r="D262" s="76"/>
      <c r="E262" s="76"/>
      <c r="F262" s="76"/>
      <c r="G262" s="76"/>
      <c r="H262" s="76"/>
      <c r="I262" s="76"/>
      <c r="J262" s="76"/>
      <c r="K262" s="76"/>
      <c r="L262" s="76"/>
      <c r="M262" s="76"/>
      <c r="N262" s="76"/>
      <c r="O262" s="76"/>
      <c r="P262" s="76"/>
      <c r="Q262" s="76"/>
      <c r="R262" s="76"/>
      <c r="S262" s="76"/>
      <c r="T262" s="76"/>
      <c r="U262" s="76"/>
      <c r="V262" s="76"/>
      <c r="W262" s="76"/>
      <c r="X262" s="76"/>
      <c r="Y262" s="76"/>
      <c r="Z262" s="76"/>
    </row>
    <row r="263">
      <c r="A263" s="89"/>
      <c r="B263" s="89"/>
      <c r="C263" s="76"/>
      <c r="D263" s="76"/>
      <c r="E263" s="76"/>
      <c r="F263" s="76"/>
      <c r="G263" s="76"/>
      <c r="H263" s="76"/>
      <c r="I263" s="76"/>
      <c r="J263" s="76"/>
      <c r="K263" s="76"/>
      <c r="L263" s="76"/>
      <c r="M263" s="76"/>
      <c r="N263" s="76"/>
      <c r="O263" s="76"/>
      <c r="P263" s="76"/>
      <c r="Q263" s="76"/>
      <c r="R263" s="76"/>
      <c r="S263" s="76"/>
      <c r="T263" s="76"/>
      <c r="U263" s="76"/>
      <c r="V263" s="76"/>
      <c r="W263" s="76"/>
      <c r="X263" s="76"/>
      <c r="Y263" s="76"/>
      <c r="Z263" s="76"/>
    </row>
    <row r="264">
      <c r="A264" s="89"/>
      <c r="B264" s="89"/>
      <c r="C264" s="76"/>
      <c r="D264" s="76"/>
      <c r="E264" s="76"/>
      <c r="F264" s="76"/>
      <c r="G264" s="76"/>
      <c r="H264" s="76"/>
      <c r="I264" s="76"/>
      <c r="J264" s="76"/>
      <c r="K264" s="76"/>
      <c r="L264" s="76"/>
      <c r="M264" s="76"/>
      <c r="N264" s="76"/>
      <c r="O264" s="76"/>
      <c r="P264" s="76"/>
      <c r="Q264" s="76"/>
      <c r="R264" s="76"/>
      <c r="S264" s="76"/>
      <c r="T264" s="76"/>
      <c r="U264" s="76"/>
      <c r="V264" s="76"/>
      <c r="W264" s="76"/>
      <c r="X264" s="76"/>
      <c r="Y264" s="76"/>
      <c r="Z264" s="76"/>
    </row>
    <row r="265">
      <c r="A265" s="89"/>
      <c r="B265" s="89"/>
      <c r="C265" s="76"/>
      <c r="D265" s="76"/>
      <c r="E265" s="76"/>
      <c r="F265" s="76"/>
      <c r="G265" s="76"/>
      <c r="H265" s="76"/>
      <c r="I265" s="76"/>
      <c r="J265" s="76"/>
      <c r="K265" s="76"/>
      <c r="L265" s="76"/>
      <c r="M265" s="76"/>
      <c r="N265" s="76"/>
      <c r="O265" s="76"/>
      <c r="P265" s="76"/>
      <c r="Q265" s="76"/>
      <c r="R265" s="76"/>
      <c r="S265" s="76"/>
      <c r="T265" s="76"/>
      <c r="U265" s="76"/>
      <c r="V265" s="76"/>
      <c r="W265" s="76"/>
      <c r="X265" s="76"/>
      <c r="Y265" s="76"/>
      <c r="Z265" s="76"/>
    </row>
    <row r="266">
      <c r="A266" s="89"/>
      <c r="B266" s="89"/>
      <c r="C266" s="76"/>
      <c r="D266" s="76"/>
      <c r="E266" s="76"/>
      <c r="F266" s="76"/>
      <c r="G266" s="76"/>
      <c r="H266" s="76"/>
      <c r="I266" s="76"/>
      <c r="J266" s="76"/>
      <c r="K266" s="76"/>
      <c r="L266" s="76"/>
      <c r="M266" s="76"/>
      <c r="N266" s="76"/>
      <c r="O266" s="76"/>
      <c r="P266" s="76"/>
      <c r="Q266" s="76"/>
      <c r="R266" s="76"/>
      <c r="S266" s="76"/>
      <c r="T266" s="76"/>
      <c r="U266" s="76"/>
      <c r="V266" s="76"/>
      <c r="W266" s="76"/>
      <c r="X266" s="76"/>
      <c r="Y266" s="76"/>
      <c r="Z266" s="76"/>
    </row>
    <row r="267">
      <c r="A267" s="89"/>
      <c r="B267" s="89"/>
      <c r="C267" s="76"/>
      <c r="D267" s="76"/>
      <c r="E267" s="76"/>
      <c r="F267" s="76"/>
      <c r="G267" s="76"/>
      <c r="H267" s="76"/>
      <c r="I267" s="76"/>
      <c r="J267" s="76"/>
      <c r="K267" s="76"/>
      <c r="L267" s="76"/>
      <c r="M267" s="76"/>
      <c r="N267" s="76"/>
      <c r="O267" s="76"/>
      <c r="P267" s="76"/>
      <c r="Q267" s="76"/>
      <c r="R267" s="76"/>
      <c r="S267" s="76"/>
      <c r="T267" s="76"/>
      <c r="U267" s="76"/>
      <c r="V267" s="76"/>
      <c r="W267" s="76"/>
      <c r="X267" s="76"/>
      <c r="Y267" s="76"/>
      <c r="Z267" s="76"/>
    </row>
    <row r="268">
      <c r="A268" s="89"/>
      <c r="B268" s="89"/>
      <c r="C268" s="76"/>
      <c r="D268" s="76"/>
      <c r="E268" s="76"/>
      <c r="F268" s="76"/>
      <c r="G268" s="76"/>
      <c r="H268" s="76"/>
      <c r="I268" s="76"/>
      <c r="J268" s="76"/>
      <c r="K268" s="76"/>
      <c r="L268" s="76"/>
      <c r="M268" s="76"/>
      <c r="N268" s="76"/>
      <c r="O268" s="76"/>
      <c r="P268" s="76"/>
      <c r="Q268" s="76"/>
      <c r="R268" s="76"/>
      <c r="S268" s="76"/>
      <c r="T268" s="76"/>
      <c r="U268" s="76"/>
      <c r="V268" s="76"/>
      <c r="W268" s="76"/>
      <c r="X268" s="76"/>
      <c r="Y268" s="76"/>
      <c r="Z268" s="76"/>
    </row>
    <row r="269">
      <c r="A269" s="89"/>
      <c r="B269" s="89"/>
      <c r="C269" s="76"/>
      <c r="D269" s="76"/>
      <c r="E269" s="76"/>
      <c r="F269" s="76"/>
      <c r="G269" s="76"/>
      <c r="H269" s="76"/>
      <c r="I269" s="76"/>
      <c r="J269" s="76"/>
      <c r="K269" s="76"/>
      <c r="L269" s="76"/>
      <c r="M269" s="76"/>
      <c r="N269" s="76"/>
      <c r="O269" s="76"/>
      <c r="P269" s="76"/>
      <c r="Q269" s="76"/>
      <c r="R269" s="76"/>
      <c r="S269" s="76"/>
      <c r="T269" s="76"/>
      <c r="U269" s="76"/>
      <c r="V269" s="76"/>
      <c r="W269" s="76"/>
      <c r="X269" s="76"/>
      <c r="Y269" s="76"/>
      <c r="Z269" s="76"/>
    </row>
    <row r="270">
      <c r="A270" s="89"/>
      <c r="B270" s="89"/>
      <c r="C270" s="76"/>
      <c r="D270" s="76"/>
      <c r="E270" s="76"/>
      <c r="F270" s="76"/>
      <c r="G270" s="76"/>
      <c r="H270" s="76"/>
      <c r="I270" s="76"/>
      <c r="J270" s="76"/>
      <c r="K270" s="76"/>
      <c r="L270" s="76"/>
      <c r="M270" s="76"/>
      <c r="N270" s="76"/>
      <c r="O270" s="76"/>
      <c r="P270" s="76"/>
      <c r="Q270" s="76"/>
      <c r="R270" s="76"/>
      <c r="S270" s="76"/>
      <c r="T270" s="76"/>
      <c r="U270" s="76"/>
      <c r="V270" s="76"/>
      <c r="W270" s="76"/>
      <c r="X270" s="76"/>
      <c r="Y270" s="76"/>
      <c r="Z270" s="76"/>
    </row>
    <row r="271">
      <c r="A271" s="89"/>
      <c r="B271" s="89"/>
      <c r="C271" s="76"/>
      <c r="D271" s="76"/>
      <c r="E271" s="76"/>
      <c r="F271" s="76"/>
      <c r="G271" s="76"/>
      <c r="H271" s="76"/>
      <c r="I271" s="76"/>
      <c r="J271" s="76"/>
      <c r="K271" s="76"/>
      <c r="L271" s="76"/>
      <c r="M271" s="76"/>
      <c r="N271" s="76"/>
      <c r="O271" s="76"/>
      <c r="P271" s="76"/>
      <c r="Q271" s="76"/>
      <c r="R271" s="76"/>
      <c r="S271" s="76"/>
      <c r="T271" s="76"/>
      <c r="U271" s="76"/>
      <c r="V271" s="76"/>
      <c r="W271" s="76"/>
      <c r="X271" s="76"/>
      <c r="Y271" s="76"/>
      <c r="Z271" s="76"/>
    </row>
    <row r="272">
      <c r="A272" s="89"/>
      <c r="B272" s="89"/>
      <c r="C272" s="76"/>
      <c r="D272" s="76"/>
      <c r="E272" s="76"/>
      <c r="F272" s="76"/>
      <c r="G272" s="76"/>
      <c r="H272" s="76"/>
      <c r="I272" s="76"/>
      <c r="J272" s="76"/>
      <c r="K272" s="76"/>
      <c r="L272" s="76"/>
      <c r="M272" s="76"/>
      <c r="N272" s="76"/>
      <c r="O272" s="76"/>
      <c r="P272" s="76"/>
      <c r="Q272" s="76"/>
      <c r="R272" s="76"/>
      <c r="S272" s="76"/>
      <c r="T272" s="76"/>
      <c r="U272" s="76"/>
      <c r="V272" s="76"/>
      <c r="W272" s="76"/>
      <c r="X272" s="76"/>
      <c r="Y272" s="76"/>
      <c r="Z272" s="76"/>
    </row>
    <row r="273">
      <c r="A273" s="89"/>
      <c r="B273" s="89"/>
      <c r="C273" s="76"/>
      <c r="D273" s="76"/>
      <c r="E273" s="76"/>
      <c r="F273" s="76"/>
      <c r="G273" s="76"/>
      <c r="H273" s="76"/>
      <c r="I273" s="76"/>
      <c r="J273" s="76"/>
      <c r="K273" s="76"/>
      <c r="L273" s="76"/>
      <c r="M273" s="76"/>
      <c r="N273" s="76"/>
      <c r="O273" s="76"/>
      <c r="P273" s="76"/>
      <c r="Q273" s="76"/>
      <c r="R273" s="76"/>
      <c r="S273" s="76"/>
      <c r="T273" s="76"/>
      <c r="U273" s="76"/>
      <c r="V273" s="76"/>
      <c r="W273" s="76"/>
      <c r="X273" s="76"/>
      <c r="Y273" s="76"/>
      <c r="Z273" s="76"/>
    </row>
    <row r="274">
      <c r="A274" s="89"/>
      <c r="B274" s="89"/>
      <c r="C274" s="76"/>
      <c r="D274" s="76"/>
      <c r="E274" s="76"/>
      <c r="F274" s="76"/>
      <c r="G274" s="76"/>
      <c r="H274" s="76"/>
      <c r="I274" s="76"/>
      <c r="J274" s="76"/>
      <c r="K274" s="76"/>
      <c r="L274" s="76"/>
      <c r="M274" s="76"/>
      <c r="N274" s="76"/>
      <c r="O274" s="76"/>
      <c r="P274" s="76"/>
      <c r="Q274" s="76"/>
      <c r="R274" s="76"/>
      <c r="S274" s="76"/>
      <c r="T274" s="76"/>
      <c r="U274" s="76"/>
      <c r="V274" s="76"/>
      <c r="W274" s="76"/>
      <c r="X274" s="76"/>
      <c r="Y274" s="76"/>
      <c r="Z274" s="76"/>
    </row>
    <row r="275">
      <c r="A275" s="89"/>
      <c r="B275" s="89"/>
      <c r="C275" s="76"/>
      <c r="D275" s="76"/>
      <c r="E275" s="76"/>
      <c r="F275" s="76"/>
      <c r="G275" s="76"/>
      <c r="H275" s="76"/>
      <c r="I275" s="76"/>
      <c r="J275" s="76"/>
      <c r="K275" s="76"/>
      <c r="L275" s="76"/>
      <c r="M275" s="76"/>
      <c r="N275" s="76"/>
      <c r="O275" s="76"/>
      <c r="P275" s="76"/>
      <c r="Q275" s="76"/>
      <c r="R275" s="76"/>
      <c r="S275" s="76"/>
      <c r="T275" s="76"/>
      <c r="U275" s="76"/>
      <c r="V275" s="76"/>
      <c r="W275" s="76"/>
      <c r="X275" s="76"/>
      <c r="Y275" s="76"/>
      <c r="Z275" s="76"/>
    </row>
    <row r="276">
      <c r="A276" s="89"/>
      <c r="B276" s="89"/>
      <c r="C276" s="76"/>
      <c r="D276" s="76"/>
      <c r="E276" s="76"/>
      <c r="F276" s="76"/>
      <c r="G276" s="76"/>
      <c r="H276" s="76"/>
      <c r="I276" s="76"/>
      <c r="J276" s="76"/>
      <c r="K276" s="76"/>
      <c r="L276" s="76"/>
      <c r="M276" s="76"/>
      <c r="N276" s="76"/>
      <c r="O276" s="76"/>
      <c r="P276" s="76"/>
      <c r="Q276" s="76"/>
      <c r="R276" s="76"/>
      <c r="S276" s="76"/>
      <c r="T276" s="76"/>
      <c r="U276" s="76"/>
      <c r="V276" s="76"/>
      <c r="W276" s="76"/>
      <c r="X276" s="76"/>
      <c r="Y276" s="76"/>
      <c r="Z276" s="76"/>
    </row>
    <row r="277">
      <c r="A277" s="89"/>
      <c r="B277" s="89"/>
      <c r="C277" s="76"/>
      <c r="D277" s="76"/>
      <c r="E277" s="76"/>
      <c r="F277" s="76"/>
      <c r="G277" s="76"/>
      <c r="H277" s="76"/>
      <c r="I277" s="76"/>
      <c r="J277" s="76"/>
      <c r="K277" s="76"/>
      <c r="L277" s="76"/>
      <c r="M277" s="76"/>
      <c r="N277" s="76"/>
      <c r="O277" s="76"/>
      <c r="P277" s="76"/>
      <c r="Q277" s="76"/>
      <c r="R277" s="76"/>
      <c r="S277" s="76"/>
      <c r="T277" s="76"/>
      <c r="U277" s="76"/>
      <c r="V277" s="76"/>
      <c r="W277" s="76"/>
      <c r="X277" s="76"/>
      <c r="Y277" s="76"/>
      <c r="Z277" s="76"/>
    </row>
    <row r="278">
      <c r="A278" s="89"/>
      <c r="B278" s="89"/>
      <c r="C278" s="76"/>
      <c r="D278" s="76"/>
      <c r="E278" s="76"/>
      <c r="F278" s="76"/>
      <c r="G278" s="76"/>
      <c r="H278" s="76"/>
      <c r="I278" s="76"/>
      <c r="J278" s="76"/>
      <c r="K278" s="76"/>
      <c r="L278" s="76"/>
      <c r="M278" s="76"/>
      <c r="N278" s="76"/>
      <c r="O278" s="76"/>
      <c r="P278" s="76"/>
      <c r="Q278" s="76"/>
      <c r="R278" s="76"/>
      <c r="S278" s="76"/>
      <c r="T278" s="76"/>
      <c r="U278" s="76"/>
      <c r="V278" s="76"/>
      <c r="W278" s="76"/>
      <c r="X278" s="76"/>
      <c r="Y278" s="76"/>
      <c r="Z278" s="76"/>
    </row>
    <row r="279">
      <c r="A279" s="89"/>
      <c r="B279" s="89"/>
      <c r="C279" s="76"/>
      <c r="D279" s="76"/>
      <c r="E279" s="76"/>
      <c r="F279" s="76"/>
      <c r="G279" s="76"/>
      <c r="H279" s="76"/>
      <c r="I279" s="76"/>
      <c r="J279" s="76"/>
      <c r="K279" s="76"/>
      <c r="L279" s="76"/>
      <c r="M279" s="76"/>
      <c r="N279" s="76"/>
      <c r="O279" s="76"/>
      <c r="P279" s="76"/>
      <c r="Q279" s="76"/>
      <c r="R279" s="76"/>
      <c r="S279" s="76"/>
      <c r="T279" s="76"/>
      <c r="U279" s="76"/>
      <c r="V279" s="76"/>
      <c r="W279" s="76"/>
      <c r="X279" s="76"/>
      <c r="Y279" s="76"/>
      <c r="Z279" s="76"/>
    </row>
    <row r="280">
      <c r="A280" s="89"/>
      <c r="B280" s="89"/>
      <c r="C280" s="76"/>
      <c r="D280" s="76"/>
      <c r="E280" s="76"/>
      <c r="F280" s="76"/>
      <c r="G280" s="76"/>
      <c r="H280" s="76"/>
      <c r="I280" s="76"/>
      <c r="J280" s="76"/>
      <c r="K280" s="76"/>
      <c r="L280" s="76"/>
      <c r="M280" s="76"/>
      <c r="N280" s="76"/>
      <c r="O280" s="76"/>
      <c r="P280" s="76"/>
      <c r="Q280" s="76"/>
      <c r="R280" s="76"/>
      <c r="S280" s="76"/>
      <c r="T280" s="76"/>
      <c r="U280" s="76"/>
      <c r="V280" s="76"/>
      <c r="W280" s="76"/>
      <c r="X280" s="76"/>
      <c r="Y280" s="76"/>
      <c r="Z280" s="76"/>
    </row>
    <row r="281">
      <c r="A281" s="89"/>
      <c r="B281" s="89"/>
      <c r="C281" s="76"/>
      <c r="D281" s="76"/>
      <c r="E281" s="76"/>
      <c r="F281" s="76"/>
      <c r="G281" s="76"/>
      <c r="H281" s="76"/>
      <c r="I281" s="76"/>
      <c r="J281" s="76"/>
      <c r="K281" s="76"/>
      <c r="L281" s="76"/>
      <c r="M281" s="76"/>
      <c r="N281" s="76"/>
      <c r="O281" s="76"/>
      <c r="P281" s="76"/>
      <c r="Q281" s="76"/>
      <c r="R281" s="76"/>
      <c r="S281" s="76"/>
      <c r="T281" s="76"/>
      <c r="U281" s="76"/>
      <c r="V281" s="76"/>
      <c r="W281" s="76"/>
      <c r="X281" s="76"/>
      <c r="Y281" s="76"/>
      <c r="Z281" s="76"/>
    </row>
    <row r="282">
      <c r="A282" s="89"/>
      <c r="B282" s="89"/>
      <c r="C282" s="76"/>
      <c r="D282" s="76"/>
      <c r="E282" s="76"/>
      <c r="F282" s="76"/>
      <c r="G282" s="76"/>
      <c r="H282" s="76"/>
      <c r="I282" s="76"/>
      <c r="J282" s="76"/>
      <c r="K282" s="76"/>
      <c r="L282" s="76"/>
      <c r="M282" s="76"/>
      <c r="N282" s="76"/>
      <c r="O282" s="76"/>
      <c r="P282" s="76"/>
      <c r="Q282" s="76"/>
      <c r="R282" s="76"/>
      <c r="S282" s="76"/>
      <c r="T282" s="76"/>
      <c r="U282" s="76"/>
      <c r="V282" s="76"/>
      <c r="W282" s="76"/>
      <c r="X282" s="76"/>
      <c r="Y282" s="76"/>
      <c r="Z282" s="76"/>
    </row>
    <row r="283">
      <c r="A283" s="89"/>
      <c r="B283" s="89"/>
      <c r="C283" s="76"/>
      <c r="D283" s="76"/>
      <c r="E283" s="76"/>
      <c r="F283" s="76"/>
      <c r="G283" s="76"/>
      <c r="H283" s="76"/>
      <c r="I283" s="76"/>
      <c r="J283" s="76"/>
      <c r="K283" s="76"/>
      <c r="L283" s="76"/>
      <c r="M283" s="76"/>
      <c r="N283" s="76"/>
      <c r="O283" s="76"/>
      <c r="P283" s="76"/>
      <c r="Q283" s="76"/>
      <c r="R283" s="76"/>
      <c r="S283" s="76"/>
      <c r="T283" s="76"/>
      <c r="U283" s="76"/>
      <c r="V283" s="76"/>
      <c r="W283" s="76"/>
      <c r="X283" s="76"/>
      <c r="Y283" s="76"/>
      <c r="Z283" s="76"/>
    </row>
    <row r="284">
      <c r="A284" s="89"/>
      <c r="B284" s="89"/>
      <c r="C284" s="76"/>
      <c r="D284" s="76"/>
      <c r="E284" s="76"/>
      <c r="F284" s="76"/>
      <c r="G284" s="76"/>
      <c r="H284" s="76"/>
      <c r="I284" s="76"/>
      <c r="J284" s="76"/>
      <c r="K284" s="76"/>
      <c r="L284" s="76"/>
      <c r="M284" s="76"/>
      <c r="N284" s="76"/>
      <c r="O284" s="76"/>
      <c r="P284" s="76"/>
      <c r="Q284" s="76"/>
      <c r="R284" s="76"/>
      <c r="S284" s="76"/>
      <c r="T284" s="76"/>
      <c r="U284" s="76"/>
      <c r="V284" s="76"/>
      <c r="W284" s="76"/>
      <c r="X284" s="76"/>
      <c r="Y284" s="76"/>
      <c r="Z284" s="76"/>
    </row>
    <row r="285">
      <c r="A285" s="89"/>
      <c r="B285" s="89"/>
      <c r="C285" s="76"/>
      <c r="D285" s="76"/>
      <c r="E285" s="76"/>
      <c r="F285" s="76"/>
      <c r="G285" s="76"/>
      <c r="H285" s="76"/>
      <c r="I285" s="76"/>
      <c r="J285" s="76"/>
      <c r="K285" s="76"/>
      <c r="L285" s="76"/>
      <c r="M285" s="76"/>
      <c r="N285" s="76"/>
      <c r="O285" s="76"/>
      <c r="P285" s="76"/>
      <c r="Q285" s="76"/>
      <c r="R285" s="76"/>
      <c r="S285" s="76"/>
      <c r="T285" s="76"/>
      <c r="U285" s="76"/>
      <c r="V285" s="76"/>
      <c r="W285" s="76"/>
      <c r="X285" s="76"/>
      <c r="Y285" s="76"/>
      <c r="Z285" s="76"/>
    </row>
    <row r="286">
      <c r="A286" s="89"/>
      <c r="B286" s="89"/>
      <c r="C286" s="76"/>
      <c r="D286" s="76"/>
      <c r="E286" s="76"/>
      <c r="F286" s="76"/>
      <c r="G286" s="76"/>
      <c r="H286" s="76"/>
      <c r="I286" s="76"/>
      <c r="J286" s="76"/>
      <c r="K286" s="76"/>
      <c r="L286" s="76"/>
      <c r="M286" s="76"/>
      <c r="N286" s="76"/>
      <c r="O286" s="76"/>
      <c r="P286" s="76"/>
      <c r="Q286" s="76"/>
      <c r="R286" s="76"/>
      <c r="S286" s="76"/>
      <c r="T286" s="76"/>
      <c r="U286" s="76"/>
      <c r="V286" s="76"/>
      <c r="W286" s="76"/>
      <c r="X286" s="76"/>
      <c r="Y286" s="76"/>
      <c r="Z286" s="76"/>
    </row>
    <row r="287">
      <c r="A287" s="89"/>
      <c r="B287" s="89"/>
      <c r="C287" s="76"/>
      <c r="D287" s="76"/>
      <c r="E287" s="76"/>
      <c r="F287" s="76"/>
      <c r="G287" s="76"/>
      <c r="H287" s="76"/>
      <c r="I287" s="76"/>
      <c r="J287" s="76"/>
      <c r="K287" s="76"/>
      <c r="L287" s="76"/>
      <c r="M287" s="76"/>
      <c r="N287" s="76"/>
      <c r="O287" s="76"/>
      <c r="P287" s="76"/>
      <c r="Q287" s="76"/>
      <c r="R287" s="76"/>
      <c r="S287" s="76"/>
      <c r="T287" s="76"/>
      <c r="U287" s="76"/>
      <c r="V287" s="76"/>
      <c r="W287" s="76"/>
      <c r="X287" s="76"/>
      <c r="Y287" s="76"/>
      <c r="Z287" s="76"/>
    </row>
    <row r="288">
      <c r="A288" s="89"/>
      <c r="B288" s="89"/>
      <c r="C288" s="76"/>
      <c r="D288" s="76"/>
      <c r="E288" s="76"/>
      <c r="F288" s="76"/>
      <c r="G288" s="76"/>
      <c r="H288" s="76"/>
      <c r="I288" s="76"/>
      <c r="J288" s="76"/>
      <c r="K288" s="76"/>
      <c r="L288" s="76"/>
      <c r="M288" s="76"/>
      <c r="N288" s="76"/>
      <c r="O288" s="76"/>
      <c r="P288" s="76"/>
      <c r="Q288" s="76"/>
      <c r="R288" s="76"/>
      <c r="S288" s="76"/>
      <c r="T288" s="76"/>
      <c r="U288" s="76"/>
      <c r="V288" s="76"/>
      <c r="W288" s="76"/>
      <c r="X288" s="76"/>
      <c r="Y288" s="76"/>
      <c r="Z288" s="76"/>
    </row>
    <row r="289">
      <c r="A289" s="89"/>
      <c r="B289" s="89"/>
      <c r="C289" s="76"/>
      <c r="D289" s="76"/>
      <c r="E289" s="76"/>
      <c r="F289" s="76"/>
      <c r="G289" s="76"/>
      <c r="H289" s="76"/>
      <c r="I289" s="76"/>
      <c r="J289" s="76"/>
      <c r="K289" s="76"/>
      <c r="L289" s="76"/>
      <c r="M289" s="76"/>
      <c r="N289" s="76"/>
      <c r="O289" s="76"/>
      <c r="P289" s="76"/>
      <c r="Q289" s="76"/>
      <c r="R289" s="76"/>
      <c r="S289" s="76"/>
      <c r="T289" s="76"/>
      <c r="U289" s="76"/>
      <c r="V289" s="76"/>
      <c r="W289" s="76"/>
      <c r="X289" s="76"/>
      <c r="Y289" s="76"/>
      <c r="Z289" s="76"/>
    </row>
    <row r="290">
      <c r="A290" s="89"/>
      <c r="B290" s="89"/>
      <c r="C290" s="76"/>
      <c r="D290" s="76"/>
      <c r="E290" s="76"/>
      <c r="F290" s="76"/>
      <c r="G290" s="76"/>
      <c r="H290" s="76"/>
      <c r="I290" s="76"/>
      <c r="J290" s="76"/>
      <c r="K290" s="76"/>
      <c r="L290" s="76"/>
      <c r="M290" s="76"/>
      <c r="N290" s="76"/>
      <c r="O290" s="76"/>
      <c r="P290" s="76"/>
      <c r="Q290" s="76"/>
      <c r="R290" s="76"/>
      <c r="S290" s="76"/>
      <c r="T290" s="76"/>
      <c r="U290" s="76"/>
      <c r="V290" s="76"/>
      <c r="W290" s="76"/>
      <c r="X290" s="76"/>
      <c r="Y290" s="76"/>
      <c r="Z290" s="76"/>
    </row>
    <row r="291">
      <c r="A291" s="89"/>
      <c r="B291" s="89"/>
      <c r="C291" s="76"/>
      <c r="D291" s="76"/>
      <c r="E291" s="76"/>
      <c r="F291" s="76"/>
      <c r="G291" s="76"/>
      <c r="H291" s="76"/>
      <c r="I291" s="76"/>
      <c r="J291" s="76"/>
      <c r="K291" s="76"/>
      <c r="L291" s="76"/>
      <c r="M291" s="76"/>
      <c r="N291" s="76"/>
      <c r="O291" s="76"/>
      <c r="P291" s="76"/>
      <c r="Q291" s="76"/>
      <c r="R291" s="76"/>
      <c r="S291" s="76"/>
      <c r="T291" s="76"/>
      <c r="U291" s="76"/>
      <c r="V291" s="76"/>
      <c r="W291" s="76"/>
      <c r="X291" s="76"/>
      <c r="Y291" s="76"/>
      <c r="Z291" s="76"/>
    </row>
    <row r="292">
      <c r="A292" s="89"/>
      <c r="B292" s="89"/>
      <c r="C292" s="76"/>
      <c r="D292" s="76"/>
      <c r="E292" s="76"/>
      <c r="F292" s="76"/>
      <c r="G292" s="76"/>
      <c r="H292" s="76"/>
      <c r="I292" s="76"/>
      <c r="J292" s="76"/>
      <c r="K292" s="76"/>
      <c r="L292" s="76"/>
      <c r="M292" s="76"/>
      <c r="N292" s="76"/>
      <c r="O292" s="76"/>
      <c r="P292" s="76"/>
      <c r="Q292" s="76"/>
      <c r="R292" s="76"/>
      <c r="S292" s="76"/>
      <c r="T292" s="76"/>
      <c r="U292" s="76"/>
      <c r="V292" s="76"/>
      <c r="W292" s="76"/>
      <c r="X292" s="76"/>
      <c r="Y292" s="76"/>
      <c r="Z292" s="76"/>
    </row>
    <row r="293">
      <c r="A293" s="89"/>
      <c r="B293" s="89"/>
      <c r="C293" s="76"/>
      <c r="D293" s="76"/>
      <c r="E293" s="76"/>
      <c r="F293" s="76"/>
      <c r="G293" s="76"/>
      <c r="H293" s="76"/>
      <c r="I293" s="76"/>
      <c r="J293" s="76"/>
      <c r="K293" s="76"/>
      <c r="L293" s="76"/>
      <c r="M293" s="76"/>
      <c r="N293" s="76"/>
      <c r="O293" s="76"/>
      <c r="P293" s="76"/>
      <c r="Q293" s="76"/>
      <c r="R293" s="76"/>
      <c r="S293" s="76"/>
      <c r="T293" s="76"/>
      <c r="U293" s="76"/>
      <c r="V293" s="76"/>
      <c r="W293" s="76"/>
      <c r="X293" s="76"/>
      <c r="Y293" s="76"/>
      <c r="Z293" s="76"/>
    </row>
    <row r="294">
      <c r="A294" s="89"/>
      <c r="B294" s="89"/>
      <c r="C294" s="76"/>
      <c r="D294" s="76"/>
      <c r="E294" s="76"/>
      <c r="F294" s="76"/>
      <c r="G294" s="76"/>
      <c r="H294" s="76"/>
      <c r="I294" s="76"/>
      <c r="J294" s="76"/>
      <c r="K294" s="76"/>
      <c r="L294" s="76"/>
      <c r="M294" s="76"/>
      <c r="N294" s="76"/>
      <c r="O294" s="76"/>
      <c r="P294" s="76"/>
      <c r="Q294" s="76"/>
      <c r="R294" s="76"/>
      <c r="S294" s="76"/>
      <c r="T294" s="76"/>
      <c r="U294" s="76"/>
      <c r="V294" s="76"/>
      <c r="W294" s="76"/>
      <c r="X294" s="76"/>
      <c r="Y294" s="76"/>
      <c r="Z294" s="76"/>
    </row>
    <row r="295">
      <c r="A295" s="89"/>
      <c r="B295" s="89"/>
      <c r="C295" s="76"/>
      <c r="D295" s="76"/>
      <c r="E295" s="76"/>
      <c r="F295" s="76"/>
      <c r="G295" s="76"/>
      <c r="H295" s="76"/>
      <c r="I295" s="76"/>
      <c r="J295" s="76"/>
      <c r="K295" s="76"/>
      <c r="L295" s="76"/>
      <c r="M295" s="76"/>
      <c r="N295" s="76"/>
      <c r="O295" s="76"/>
      <c r="P295" s="76"/>
      <c r="Q295" s="76"/>
      <c r="R295" s="76"/>
      <c r="S295" s="76"/>
      <c r="T295" s="76"/>
      <c r="U295" s="76"/>
      <c r="V295" s="76"/>
      <c r="W295" s="76"/>
      <c r="X295" s="76"/>
      <c r="Y295" s="76"/>
      <c r="Z295" s="76"/>
    </row>
    <row r="296">
      <c r="A296" s="89"/>
      <c r="B296" s="89"/>
      <c r="C296" s="76"/>
      <c r="D296" s="76"/>
      <c r="E296" s="76"/>
      <c r="F296" s="76"/>
      <c r="G296" s="76"/>
      <c r="H296" s="76"/>
      <c r="I296" s="76"/>
      <c r="J296" s="76"/>
      <c r="K296" s="76"/>
      <c r="L296" s="76"/>
      <c r="M296" s="76"/>
      <c r="N296" s="76"/>
      <c r="O296" s="76"/>
      <c r="P296" s="76"/>
      <c r="Q296" s="76"/>
      <c r="R296" s="76"/>
      <c r="S296" s="76"/>
      <c r="T296" s="76"/>
      <c r="U296" s="76"/>
      <c r="V296" s="76"/>
      <c r="W296" s="76"/>
      <c r="X296" s="76"/>
      <c r="Y296" s="76"/>
      <c r="Z296" s="76"/>
    </row>
    <row r="297">
      <c r="A297" s="89"/>
      <c r="B297" s="89"/>
      <c r="C297" s="76"/>
      <c r="D297" s="76"/>
      <c r="E297" s="76"/>
      <c r="F297" s="76"/>
      <c r="G297" s="76"/>
      <c r="H297" s="76"/>
      <c r="I297" s="76"/>
      <c r="J297" s="76"/>
      <c r="K297" s="76"/>
      <c r="L297" s="76"/>
      <c r="M297" s="76"/>
      <c r="N297" s="76"/>
      <c r="O297" s="76"/>
      <c r="P297" s="76"/>
      <c r="Q297" s="76"/>
      <c r="R297" s="76"/>
      <c r="S297" s="76"/>
      <c r="T297" s="76"/>
      <c r="U297" s="76"/>
      <c r="V297" s="76"/>
      <c r="W297" s="76"/>
      <c r="X297" s="76"/>
      <c r="Y297" s="76"/>
      <c r="Z297" s="76"/>
    </row>
    <row r="298">
      <c r="A298" s="89"/>
      <c r="B298" s="89"/>
      <c r="C298" s="76"/>
      <c r="D298" s="76"/>
      <c r="E298" s="76"/>
      <c r="F298" s="76"/>
      <c r="G298" s="76"/>
      <c r="H298" s="76"/>
      <c r="I298" s="76"/>
      <c r="J298" s="76"/>
      <c r="K298" s="76"/>
      <c r="L298" s="76"/>
      <c r="M298" s="76"/>
      <c r="N298" s="76"/>
      <c r="O298" s="76"/>
      <c r="P298" s="76"/>
      <c r="Q298" s="76"/>
      <c r="R298" s="76"/>
      <c r="S298" s="76"/>
      <c r="T298" s="76"/>
      <c r="U298" s="76"/>
      <c r="V298" s="76"/>
      <c r="W298" s="76"/>
      <c r="X298" s="76"/>
      <c r="Y298" s="76"/>
      <c r="Z298" s="76"/>
    </row>
    <row r="299">
      <c r="A299" s="89"/>
      <c r="B299" s="89"/>
      <c r="C299" s="76"/>
      <c r="D299" s="76"/>
      <c r="E299" s="76"/>
      <c r="F299" s="76"/>
      <c r="G299" s="76"/>
      <c r="H299" s="76"/>
      <c r="I299" s="76"/>
      <c r="J299" s="76"/>
      <c r="K299" s="76"/>
      <c r="L299" s="76"/>
      <c r="M299" s="76"/>
      <c r="N299" s="76"/>
      <c r="O299" s="76"/>
      <c r="P299" s="76"/>
      <c r="Q299" s="76"/>
      <c r="R299" s="76"/>
      <c r="S299" s="76"/>
      <c r="T299" s="76"/>
      <c r="U299" s="76"/>
      <c r="V299" s="76"/>
      <c r="W299" s="76"/>
      <c r="X299" s="76"/>
      <c r="Y299" s="76"/>
      <c r="Z299" s="76"/>
    </row>
    <row r="300">
      <c r="A300" s="89"/>
      <c r="B300" s="89"/>
      <c r="C300" s="76"/>
      <c r="D300" s="76"/>
      <c r="E300" s="76"/>
      <c r="F300" s="76"/>
      <c r="G300" s="76"/>
      <c r="H300" s="76"/>
      <c r="I300" s="76"/>
      <c r="J300" s="76"/>
      <c r="K300" s="76"/>
      <c r="L300" s="76"/>
      <c r="M300" s="76"/>
      <c r="N300" s="76"/>
      <c r="O300" s="76"/>
      <c r="P300" s="76"/>
      <c r="Q300" s="76"/>
      <c r="R300" s="76"/>
      <c r="S300" s="76"/>
      <c r="T300" s="76"/>
      <c r="U300" s="76"/>
      <c r="V300" s="76"/>
      <c r="W300" s="76"/>
      <c r="X300" s="76"/>
      <c r="Y300" s="76"/>
      <c r="Z300" s="76"/>
    </row>
    <row r="301">
      <c r="A301" s="89"/>
      <c r="B301" s="89"/>
      <c r="C301" s="76"/>
      <c r="D301" s="76"/>
      <c r="E301" s="76"/>
      <c r="F301" s="76"/>
      <c r="G301" s="76"/>
      <c r="H301" s="76"/>
      <c r="I301" s="76"/>
      <c r="J301" s="76"/>
      <c r="K301" s="76"/>
      <c r="L301" s="76"/>
      <c r="M301" s="76"/>
      <c r="N301" s="76"/>
      <c r="O301" s="76"/>
      <c r="P301" s="76"/>
      <c r="Q301" s="76"/>
      <c r="R301" s="76"/>
      <c r="S301" s="76"/>
      <c r="T301" s="76"/>
      <c r="U301" s="76"/>
      <c r="V301" s="76"/>
      <c r="W301" s="76"/>
      <c r="X301" s="76"/>
      <c r="Y301" s="76"/>
      <c r="Z301" s="76"/>
    </row>
    <row r="302">
      <c r="A302" s="89"/>
      <c r="B302" s="89"/>
      <c r="C302" s="76"/>
      <c r="D302" s="76"/>
      <c r="E302" s="76"/>
      <c r="F302" s="76"/>
      <c r="G302" s="76"/>
      <c r="H302" s="76"/>
      <c r="I302" s="76"/>
      <c r="J302" s="76"/>
      <c r="K302" s="76"/>
      <c r="L302" s="76"/>
      <c r="M302" s="76"/>
      <c r="N302" s="76"/>
      <c r="O302" s="76"/>
      <c r="P302" s="76"/>
      <c r="Q302" s="76"/>
      <c r="R302" s="76"/>
      <c r="S302" s="76"/>
      <c r="T302" s="76"/>
      <c r="U302" s="76"/>
      <c r="V302" s="76"/>
      <c r="W302" s="76"/>
      <c r="X302" s="76"/>
      <c r="Y302" s="76"/>
      <c r="Z302" s="76"/>
    </row>
    <row r="303">
      <c r="A303" s="89"/>
      <c r="B303" s="89"/>
      <c r="C303" s="76"/>
      <c r="D303" s="76"/>
      <c r="E303" s="76"/>
      <c r="F303" s="76"/>
      <c r="G303" s="76"/>
      <c r="H303" s="76"/>
      <c r="I303" s="76"/>
      <c r="J303" s="76"/>
      <c r="K303" s="76"/>
      <c r="L303" s="76"/>
      <c r="M303" s="76"/>
      <c r="N303" s="76"/>
      <c r="O303" s="76"/>
      <c r="P303" s="76"/>
      <c r="Q303" s="76"/>
      <c r="R303" s="76"/>
      <c r="S303" s="76"/>
      <c r="T303" s="76"/>
      <c r="U303" s="76"/>
      <c r="V303" s="76"/>
      <c r="W303" s="76"/>
      <c r="X303" s="76"/>
      <c r="Y303" s="76"/>
      <c r="Z303" s="76"/>
    </row>
    <row r="304">
      <c r="A304" s="89"/>
      <c r="B304" s="89"/>
      <c r="C304" s="76"/>
      <c r="D304" s="76"/>
      <c r="E304" s="76"/>
      <c r="F304" s="76"/>
      <c r="G304" s="76"/>
      <c r="H304" s="76"/>
      <c r="I304" s="76"/>
      <c r="J304" s="76"/>
      <c r="K304" s="76"/>
      <c r="L304" s="76"/>
      <c r="M304" s="76"/>
      <c r="N304" s="76"/>
      <c r="O304" s="76"/>
      <c r="P304" s="76"/>
      <c r="Q304" s="76"/>
      <c r="R304" s="76"/>
      <c r="S304" s="76"/>
      <c r="T304" s="76"/>
      <c r="U304" s="76"/>
      <c r="V304" s="76"/>
      <c r="W304" s="76"/>
      <c r="X304" s="76"/>
      <c r="Y304" s="76"/>
      <c r="Z304" s="76"/>
    </row>
    <row r="305">
      <c r="A305" s="89"/>
      <c r="B305" s="89"/>
      <c r="C305" s="76"/>
      <c r="D305" s="76"/>
      <c r="E305" s="76"/>
      <c r="F305" s="76"/>
      <c r="G305" s="76"/>
      <c r="H305" s="76"/>
      <c r="I305" s="76"/>
      <c r="J305" s="76"/>
      <c r="K305" s="76"/>
      <c r="L305" s="76"/>
      <c r="M305" s="76"/>
      <c r="N305" s="76"/>
      <c r="O305" s="76"/>
      <c r="P305" s="76"/>
      <c r="Q305" s="76"/>
      <c r="R305" s="76"/>
      <c r="S305" s="76"/>
      <c r="T305" s="76"/>
      <c r="U305" s="76"/>
      <c r="V305" s="76"/>
      <c r="W305" s="76"/>
      <c r="X305" s="76"/>
      <c r="Y305" s="76"/>
      <c r="Z305" s="76"/>
    </row>
    <row r="306">
      <c r="A306" s="89"/>
      <c r="B306" s="89"/>
      <c r="C306" s="76"/>
      <c r="D306" s="76"/>
      <c r="E306" s="76"/>
      <c r="F306" s="76"/>
      <c r="G306" s="76"/>
      <c r="H306" s="76"/>
      <c r="I306" s="76"/>
      <c r="J306" s="76"/>
      <c r="K306" s="76"/>
      <c r="L306" s="76"/>
      <c r="M306" s="76"/>
      <c r="N306" s="76"/>
      <c r="O306" s="76"/>
      <c r="P306" s="76"/>
      <c r="Q306" s="76"/>
      <c r="R306" s="76"/>
      <c r="S306" s="76"/>
      <c r="T306" s="76"/>
      <c r="U306" s="76"/>
      <c r="V306" s="76"/>
      <c r="W306" s="76"/>
      <c r="X306" s="76"/>
      <c r="Y306" s="76"/>
      <c r="Z306" s="76"/>
    </row>
    <row r="307">
      <c r="A307" s="89"/>
      <c r="B307" s="89"/>
      <c r="C307" s="76"/>
      <c r="D307" s="76"/>
      <c r="E307" s="76"/>
      <c r="F307" s="76"/>
      <c r="G307" s="76"/>
      <c r="H307" s="76"/>
      <c r="I307" s="76"/>
      <c r="J307" s="76"/>
      <c r="K307" s="76"/>
      <c r="L307" s="76"/>
      <c r="M307" s="76"/>
      <c r="N307" s="76"/>
      <c r="O307" s="76"/>
      <c r="P307" s="76"/>
      <c r="Q307" s="76"/>
      <c r="R307" s="76"/>
      <c r="S307" s="76"/>
      <c r="T307" s="76"/>
      <c r="U307" s="76"/>
      <c r="V307" s="76"/>
      <c r="W307" s="76"/>
      <c r="X307" s="76"/>
      <c r="Y307" s="76"/>
      <c r="Z307" s="76"/>
    </row>
    <row r="308">
      <c r="A308" s="89"/>
      <c r="B308" s="89"/>
      <c r="C308" s="76"/>
      <c r="D308" s="76"/>
      <c r="E308" s="76"/>
      <c r="F308" s="76"/>
      <c r="G308" s="76"/>
      <c r="H308" s="76"/>
      <c r="I308" s="76"/>
      <c r="J308" s="76"/>
      <c r="K308" s="76"/>
      <c r="L308" s="76"/>
      <c r="M308" s="76"/>
      <c r="N308" s="76"/>
      <c r="O308" s="76"/>
      <c r="P308" s="76"/>
      <c r="Q308" s="76"/>
      <c r="R308" s="76"/>
      <c r="S308" s="76"/>
      <c r="T308" s="76"/>
      <c r="U308" s="76"/>
      <c r="V308" s="76"/>
      <c r="W308" s="76"/>
      <c r="X308" s="76"/>
      <c r="Y308" s="76"/>
      <c r="Z308" s="76"/>
    </row>
    <row r="309">
      <c r="A309" s="89"/>
      <c r="B309" s="89"/>
      <c r="C309" s="76"/>
      <c r="D309" s="76"/>
      <c r="E309" s="76"/>
      <c r="F309" s="76"/>
      <c r="G309" s="76"/>
      <c r="H309" s="76"/>
      <c r="I309" s="76"/>
      <c r="J309" s="76"/>
      <c r="K309" s="76"/>
      <c r="L309" s="76"/>
      <c r="M309" s="76"/>
      <c r="N309" s="76"/>
      <c r="O309" s="76"/>
      <c r="P309" s="76"/>
      <c r="Q309" s="76"/>
      <c r="R309" s="76"/>
      <c r="S309" s="76"/>
      <c r="T309" s="76"/>
      <c r="U309" s="76"/>
      <c r="V309" s="76"/>
      <c r="W309" s="76"/>
      <c r="X309" s="76"/>
      <c r="Y309" s="76"/>
      <c r="Z309" s="76"/>
    </row>
    <row r="310">
      <c r="A310" s="89"/>
      <c r="B310" s="89"/>
      <c r="C310" s="76"/>
      <c r="D310" s="76"/>
      <c r="E310" s="76"/>
      <c r="F310" s="76"/>
      <c r="G310" s="76"/>
      <c r="H310" s="76"/>
      <c r="I310" s="76"/>
      <c r="J310" s="76"/>
      <c r="K310" s="76"/>
      <c r="L310" s="76"/>
      <c r="M310" s="76"/>
      <c r="N310" s="76"/>
      <c r="O310" s="76"/>
      <c r="P310" s="76"/>
      <c r="Q310" s="76"/>
      <c r="R310" s="76"/>
      <c r="S310" s="76"/>
      <c r="T310" s="76"/>
      <c r="U310" s="76"/>
      <c r="V310" s="76"/>
      <c r="W310" s="76"/>
      <c r="X310" s="76"/>
      <c r="Y310" s="76"/>
      <c r="Z310" s="76"/>
    </row>
    <row r="311">
      <c r="A311" s="89"/>
      <c r="B311" s="89"/>
      <c r="C311" s="76"/>
      <c r="D311" s="76"/>
      <c r="E311" s="76"/>
      <c r="F311" s="76"/>
      <c r="G311" s="76"/>
      <c r="H311" s="76"/>
      <c r="I311" s="76"/>
      <c r="J311" s="76"/>
      <c r="K311" s="76"/>
      <c r="L311" s="76"/>
      <c r="M311" s="76"/>
      <c r="N311" s="76"/>
      <c r="O311" s="76"/>
      <c r="P311" s="76"/>
      <c r="Q311" s="76"/>
      <c r="R311" s="76"/>
      <c r="S311" s="76"/>
      <c r="T311" s="76"/>
      <c r="U311" s="76"/>
      <c r="V311" s="76"/>
      <c r="W311" s="76"/>
      <c r="X311" s="76"/>
      <c r="Y311" s="76"/>
      <c r="Z311" s="76"/>
    </row>
    <row r="312">
      <c r="A312" s="89"/>
      <c r="B312" s="89"/>
      <c r="C312" s="76"/>
      <c r="D312" s="76"/>
      <c r="E312" s="76"/>
      <c r="F312" s="76"/>
      <c r="G312" s="76"/>
      <c r="H312" s="76"/>
      <c r="I312" s="76"/>
      <c r="J312" s="76"/>
      <c r="K312" s="76"/>
      <c r="L312" s="76"/>
      <c r="M312" s="76"/>
      <c r="N312" s="76"/>
      <c r="O312" s="76"/>
      <c r="P312" s="76"/>
      <c r="Q312" s="76"/>
      <c r="R312" s="76"/>
      <c r="S312" s="76"/>
      <c r="T312" s="76"/>
      <c r="U312" s="76"/>
      <c r="V312" s="76"/>
      <c r="W312" s="76"/>
      <c r="X312" s="76"/>
      <c r="Y312" s="76"/>
      <c r="Z312" s="76"/>
    </row>
    <row r="313">
      <c r="A313" s="89"/>
      <c r="B313" s="89"/>
      <c r="C313" s="76"/>
      <c r="D313" s="76"/>
      <c r="E313" s="76"/>
      <c r="F313" s="76"/>
      <c r="G313" s="76"/>
      <c r="H313" s="76"/>
      <c r="I313" s="76"/>
      <c r="J313" s="76"/>
      <c r="K313" s="76"/>
      <c r="L313" s="76"/>
      <c r="M313" s="76"/>
      <c r="N313" s="76"/>
      <c r="O313" s="76"/>
      <c r="P313" s="76"/>
      <c r="Q313" s="76"/>
      <c r="R313" s="76"/>
      <c r="S313" s="76"/>
      <c r="T313" s="76"/>
      <c r="U313" s="76"/>
      <c r="V313" s="76"/>
      <c r="W313" s="76"/>
      <c r="X313" s="76"/>
      <c r="Y313" s="76"/>
      <c r="Z313" s="76"/>
    </row>
    <row r="314">
      <c r="A314" s="89"/>
      <c r="B314" s="89"/>
      <c r="C314" s="76"/>
      <c r="D314" s="76"/>
      <c r="E314" s="76"/>
      <c r="F314" s="76"/>
      <c r="G314" s="76"/>
      <c r="H314" s="76"/>
      <c r="I314" s="76"/>
      <c r="J314" s="76"/>
      <c r="K314" s="76"/>
      <c r="L314" s="76"/>
      <c r="M314" s="76"/>
      <c r="N314" s="76"/>
      <c r="O314" s="76"/>
      <c r="P314" s="76"/>
      <c r="Q314" s="76"/>
      <c r="R314" s="76"/>
      <c r="S314" s="76"/>
      <c r="T314" s="76"/>
      <c r="U314" s="76"/>
      <c r="V314" s="76"/>
      <c r="W314" s="76"/>
      <c r="X314" s="76"/>
      <c r="Y314" s="76"/>
      <c r="Z314" s="76"/>
    </row>
    <row r="315">
      <c r="A315" s="89"/>
      <c r="B315" s="89"/>
      <c r="C315" s="76"/>
      <c r="D315" s="76"/>
      <c r="E315" s="76"/>
      <c r="F315" s="76"/>
      <c r="G315" s="76"/>
      <c r="H315" s="76"/>
      <c r="I315" s="76"/>
      <c r="J315" s="76"/>
      <c r="K315" s="76"/>
      <c r="L315" s="76"/>
      <c r="M315" s="76"/>
      <c r="N315" s="76"/>
      <c r="O315" s="76"/>
      <c r="P315" s="76"/>
      <c r="Q315" s="76"/>
      <c r="R315" s="76"/>
      <c r="S315" s="76"/>
      <c r="T315" s="76"/>
      <c r="U315" s="76"/>
      <c r="V315" s="76"/>
      <c r="W315" s="76"/>
      <c r="X315" s="76"/>
      <c r="Y315" s="76"/>
      <c r="Z315" s="76"/>
    </row>
    <row r="316">
      <c r="A316" s="89"/>
      <c r="B316" s="89"/>
      <c r="C316" s="76"/>
      <c r="D316" s="76"/>
      <c r="E316" s="76"/>
      <c r="F316" s="76"/>
      <c r="G316" s="76"/>
      <c r="H316" s="76"/>
      <c r="I316" s="76"/>
      <c r="J316" s="76"/>
      <c r="K316" s="76"/>
      <c r="L316" s="76"/>
      <c r="M316" s="76"/>
      <c r="N316" s="76"/>
      <c r="O316" s="76"/>
      <c r="P316" s="76"/>
      <c r="Q316" s="76"/>
      <c r="R316" s="76"/>
      <c r="S316" s="76"/>
      <c r="T316" s="76"/>
      <c r="U316" s="76"/>
      <c r="V316" s="76"/>
      <c r="W316" s="76"/>
      <c r="X316" s="76"/>
      <c r="Y316" s="76"/>
      <c r="Z316" s="76"/>
    </row>
    <row r="317">
      <c r="A317" s="89"/>
      <c r="B317" s="89"/>
      <c r="C317" s="76"/>
      <c r="D317" s="76"/>
      <c r="E317" s="76"/>
      <c r="F317" s="76"/>
      <c r="G317" s="76"/>
      <c r="H317" s="76"/>
      <c r="I317" s="76"/>
      <c r="J317" s="76"/>
      <c r="K317" s="76"/>
      <c r="L317" s="76"/>
      <c r="M317" s="76"/>
      <c r="N317" s="76"/>
      <c r="O317" s="76"/>
      <c r="P317" s="76"/>
      <c r="Q317" s="76"/>
      <c r="R317" s="76"/>
      <c r="S317" s="76"/>
      <c r="T317" s="76"/>
      <c r="U317" s="76"/>
      <c r="V317" s="76"/>
      <c r="W317" s="76"/>
      <c r="X317" s="76"/>
      <c r="Y317" s="76"/>
      <c r="Z317" s="76"/>
    </row>
    <row r="318">
      <c r="A318" s="89"/>
      <c r="B318" s="89"/>
      <c r="C318" s="76"/>
      <c r="D318" s="76"/>
      <c r="E318" s="76"/>
      <c r="F318" s="76"/>
      <c r="G318" s="76"/>
      <c r="H318" s="76"/>
      <c r="I318" s="76"/>
      <c r="J318" s="76"/>
      <c r="K318" s="76"/>
      <c r="L318" s="76"/>
      <c r="M318" s="76"/>
      <c r="N318" s="76"/>
      <c r="O318" s="76"/>
      <c r="P318" s="76"/>
      <c r="Q318" s="76"/>
      <c r="R318" s="76"/>
      <c r="S318" s="76"/>
      <c r="T318" s="76"/>
      <c r="U318" s="76"/>
      <c r="V318" s="76"/>
      <c r="W318" s="76"/>
      <c r="X318" s="76"/>
      <c r="Y318" s="76"/>
      <c r="Z318" s="76"/>
    </row>
    <row r="319">
      <c r="A319" s="89"/>
      <c r="B319" s="89"/>
      <c r="C319" s="76"/>
      <c r="D319" s="76"/>
      <c r="E319" s="76"/>
      <c r="F319" s="76"/>
      <c r="G319" s="76"/>
      <c r="H319" s="76"/>
      <c r="I319" s="76"/>
      <c r="J319" s="76"/>
      <c r="K319" s="76"/>
      <c r="L319" s="76"/>
      <c r="M319" s="76"/>
      <c r="N319" s="76"/>
      <c r="O319" s="76"/>
      <c r="P319" s="76"/>
      <c r="Q319" s="76"/>
      <c r="R319" s="76"/>
      <c r="S319" s="76"/>
      <c r="T319" s="76"/>
      <c r="U319" s="76"/>
      <c r="V319" s="76"/>
      <c r="W319" s="76"/>
      <c r="X319" s="76"/>
      <c r="Y319" s="76"/>
      <c r="Z319" s="76"/>
    </row>
    <row r="320">
      <c r="A320" s="89"/>
      <c r="B320" s="89"/>
      <c r="C320" s="76"/>
      <c r="D320" s="76"/>
      <c r="E320" s="76"/>
      <c r="F320" s="76"/>
      <c r="G320" s="76"/>
      <c r="H320" s="76"/>
      <c r="I320" s="76"/>
      <c r="J320" s="76"/>
      <c r="K320" s="76"/>
      <c r="L320" s="76"/>
      <c r="M320" s="76"/>
      <c r="N320" s="76"/>
      <c r="O320" s="76"/>
      <c r="P320" s="76"/>
      <c r="Q320" s="76"/>
      <c r="R320" s="76"/>
      <c r="S320" s="76"/>
      <c r="T320" s="76"/>
      <c r="U320" s="76"/>
      <c r="V320" s="76"/>
      <c r="W320" s="76"/>
      <c r="X320" s="76"/>
      <c r="Y320" s="76"/>
      <c r="Z320" s="76"/>
    </row>
    <row r="321">
      <c r="A321" s="89"/>
      <c r="B321" s="89"/>
      <c r="C321" s="76"/>
      <c r="D321" s="76"/>
      <c r="E321" s="76"/>
      <c r="F321" s="76"/>
      <c r="G321" s="76"/>
      <c r="H321" s="76"/>
      <c r="I321" s="76"/>
      <c r="J321" s="76"/>
      <c r="K321" s="76"/>
      <c r="L321" s="76"/>
      <c r="M321" s="76"/>
      <c r="N321" s="76"/>
      <c r="O321" s="76"/>
      <c r="P321" s="76"/>
      <c r="Q321" s="76"/>
      <c r="R321" s="76"/>
      <c r="S321" s="76"/>
      <c r="T321" s="76"/>
      <c r="U321" s="76"/>
      <c r="V321" s="76"/>
      <c r="W321" s="76"/>
      <c r="X321" s="76"/>
      <c r="Y321" s="76"/>
      <c r="Z321" s="76"/>
    </row>
    <row r="322">
      <c r="A322" s="89"/>
      <c r="B322" s="89"/>
      <c r="C322" s="76"/>
      <c r="D322" s="76"/>
      <c r="E322" s="76"/>
      <c r="F322" s="76"/>
      <c r="G322" s="76"/>
      <c r="H322" s="76"/>
      <c r="I322" s="76"/>
      <c r="J322" s="76"/>
      <c r="K322" s="76"/>
      <c r="L322" s="76"/>
      <c r="M322" s="76"/>
      <c r="N322" s="76"/>
      <c r="O322" s="76"/>
      <c r="P322" s="76"/>
      <c r="Q322" s="76"/>
      <c r="R322" s="76"/>
      <c r="S322" s="76"/>
      <c r="T322" s="76"/>
      <c r="U322" s="76"/>
      <c r="V322" s="76"/>
      <c r="W322" s="76"/>
      <c r="X322" s="76"/>
      <c r="Y322" s="76"/>
      <c r="Z322" s="76"/>
    </row>
    <row r="323">
      <c r="A323" s="89"/>
      <c r="B323" s="89"/>
      <c r="C323" s="76"/>
      <c r="D323" s="76"/>
      <c r="E323" s="76"/>
      <c r="F323" s="76"/>
      <c r="G323" s="76"/>
      <c r="H323" s="76"/>
      <c r="I323" s="76"/>
      <c r="J323" s="76"/>
      <c r="K323" s="76"/>
      <c r="L323" s="76"/>
      <c r="M323" s="76"/>
      <c r="N323" s="76"/>
      <c r="O323" s="76"/>
      <c r="P323" s="76"/>
      <c r="Q323" s="76"/>
      <c r="R323" s="76"/>
      <c r="S323" s="76"/>
      <c r="T323" s="76"/>
      <c r="U323" s="76"/>
      <c r="V323" s="76"/>
      <c r="W323" s="76"/>
      <c r="X323" s="76"/>
      <c r="Y323" s="76"/>
      <c r="Z323" s="76"/>
    </row>
    <row r="324">
      <c r="A324" s="89"/>
      <c r="B324" s="89"/>
      <c r="C324" s="76"/>
      <c r="D324" s="76"/>
      <c r="E324" s="76"/>
      <c r="F324" s="76"/>
      <c r="G324" s="76"/>
      <c r="H324" s="76"/>
      <c r="I324" s="76"/>
      <c r="J324" s="76"/>
      <c r="K324" s="76"/>
      <c r="L324" s="76"/>
      <c r="M324" s="76"/>
      <c r="N324" s="76"/>
      <c r="O324" s="76"/>
      <c r="P324" s="76"/>
      <c r="Q324" s="76"/>
      <c r="R324" s="76"/>
      <c r="S324" s="76"/>
      <c r="T324" s="76"/>
      <c r="U324" s="76"/>
      <c r="V324" s="76"/>
      <c r="W324" s="76"/>
      <c r="X324" s="76"/>
      <c r="Y324" s="76"/>
      <c r="Z324" s="76"/>
    </row>
    <row r="325">
      <c r="A325" s="89"/>
      <c r="B325" s="89"/>
      <c r="C325" s="76"/>
      <c r="D325" s="76"/>
      <c r="E325" s="76"/>
      <c r="F325" s="76"/>
      <c r="G325" s="76"/>
      <c r="H325" s="76"/>
      <c r="I325" s="76"/>
      <c r="J325" s="76"/>
      <c r="K325" s="76"/>
      <c r="L325" s="76"/>
      <c r="M325" s="76"/>
      <c r="N325" s="76"/>
      <c r="O325" s="76"/>
      <c r="P325" s="76"/>
      <c r="Q325" s="76"/>
      <c r="R325" s="76"/>
      <c r="S325" s="76"/>
      <c r="T325" s="76"/>
      <c r="U325" s="76"/>
      <c r="V325" s="76"/>
      <c r="W325" s="76"/>
      <c r="X325" s="76"/>
      <c r="Y325" s="76"/>
      <c r="Z325" s="76"/>
    </row>
    <row r="326">
      <c r="A326" s="89"/>
      <c r="B326" s="89"/>
      <c r="C326" s="76"/>
      <c r="D326" s="76"/>
      <c r="E326" s="76"/>
      <c r="F326" s="76"/>
      <c r="G326" s="76"/>
      <c r="H326" s="76"/>
      <c r="I326" s="76"/>
      <c r="J326" s="76"/>
      <c r="K326" s="76"/>
      <c r="L326" s="76"/>
      <c r="M326" s="76"/>
      <c r="N326" s="76"/>
      <c r="O326" s="76"/>
      <c r="P326" s="76"/>
      <c r="Q326" s="76"/>
      <c r="R326" s="76"/>
      <c r="S326" s="76"/>
      <c r="T326" s="76"/>
      <c r="U326" s="76"/>
      <c r="V326" s="76"/>
      <c r="W326" s="76"/>
      <c r="X326" s="76"/>
      <c r="Y326" s="76"/>
      <c r="Z326" s="76"/>
    </row>
    <row r="327">
      <c r="A327" s="89"/>
      <c r="B327" s="89"/>
      <c r="C327" s="76"/>
      <c r="D327" s="76"/>
      <c r="E327" s="76"/>
      <c r="F327" s="76"/>
      <c r="G327" s="76"/>
      <c r="H327" s="76"/>
      <c r="I327" s="76"/>
      <c r="J327" s="76"/>
      <c r="K327" s="76"/>
      <c r="L327" s="76"/>
      <c r="M327" s="76"/>
      <c r="N327" s="76"/>
      <c r="O327" s="76"/>
      <c r="P327" s="76"/>
      <c r="Q327" s="76"/>
      <c r="R327" s="76"/>
      <c r="S327" s="76"/>
      <c r="T327" s="76"/>
      <c r="U327" s="76"/>
      <c r="V327" s="76"/>
      <c r="W327" s="76"/>
      <c r="X327" s="76"/>
      <c r="Y327" s="76"/>
      <c r="Z327" s="76"/>
    </row>
    <row r="328">
      <c r="A328" s="89"/>
      <c r="B328" s="89"/>
      <c r="C328" s="76"/>
      <c r="D328" s="76"/>
      <c r="E328" s="76"/>
      <c r="F328" s="76"/>
      <c r="G328" s="76"/>
      <c r="H328" s="76"/>
      <c r="I328" s="76"/>
      <c r="J328" s="76"/>
      <c r="K328" s="76"/>
      <c r="L328" s="76"/>
      <c r="M328" s="76"/>
      <c r="N328" s="76"/>
      <c r="O328" s="76"/>
      <c r="P328" s="76"/>
      <c r="Q328" s="76"/>
      <c r="R328" s="76"/>
      <c r="S328" s="76"/>
      <c r="T328" s="76"/>
      <c r="U328" s="76"/>
      <c r="V328" s="76"/>
      <c r="W328" s="76"/>
      <c r="X328" s="76"/>
      <c r="Y328" s="76"/>
      <c r="Z328" s="76"/>
    </row>
    <row r="329">
      <c r="A329" s="89"/>
      <c r="B329" s="89"/>
      <c r="C329" s="76"/>
      <c r="D329" s="76"/>
      <c r="E329" s="76"/>
      <c r="F329" s="76"/>
      <c r="G329" s="76"/>
      <c r="H329" s="76"/>
      <c r="I329" s="76"/>
      <c r="J329" s="76"/>
      <c r="K329" s="76"/>
      <c r="L329" s="76"/>
      <c r="M329" s="76"/>
      <c r="N329" s="76"/>
      <c r="O329" s="76"/>
      <c r="P329" s="76"/>
      <c r="Q329" s="76"/>
      <c r="R329" s="76"/>
      <c r="S329" s="76"/>
      <c r="T329" s="76"/>
      <c r="U329" s="76"/>
      <c r="V329" s="76"/>
      <c r="W329" s="76"/>
      <c r="X329" s="76"/>
      <c r="Y329" s="76"/>
      <c r="Z329" s="76"/>
    </row>
    <row r="330">
      <c r="A330" s="89"/>
      <c r="B330" s="89"/>
      <c r="C330" s="76"/>
      <c r="D330" s="76"/>
      <c r="E330" s="76"/>
      <c r="F330" s="76"/>
      <c r="G330" s="76"/>
      <c r="H330" s="76"/>
      <c r="I330" s="76"/>
      <c r="J330" s="76"/>
      <c r="K330" s="76"/>
      <c r="L330" s="76"/>
      <c r="M330" s="76"/>
      <c r="N330" s="76"/>
      <c r="O330" s="76"/>
      <c r="P330" s="76"/>
      <c r="Q330" s="76"/>
      <c r="R330" s="76"/>
      <c r="S330" s="76"/>
      <c r="T330" s="76"/>
      <c r="U330" s="76"/>
      <c r="V330" s="76"/>
      <c r="W330" s="76"/>
      <c r="X330" s="76"/>
      <c r="Y330" s="76"/>
      <c r="Z330" s="76"/>
    </row>
    <row r="331">
      <c r="A331" s="89"/>
      <c r="B331" s="89"/>
      <c r="C331" s="76"/>
      <c r="D331" s="76"/>
      <c r="E331" s="76"/>
      <c r="F331" s="76"/>
      <c r="G331" s="76"/>
      <c r="H331" s="76"/>
      <c r="I331" s="76"/>
      <c r="J331" s="76"/>
      <c r="K331" s="76"/>
      <c r="L331" s="76"/>
      <c r="M331" s="76"/>
      <c r="N331" s="76"/>
      <c r="O331" s="76"/>
      <c r="P331" s="76"/>
      <c r="Q331" s="76"/>
      <c r="R331" s="76"/>
      <c r="S331" s="76"/>
      <c r="T331" s="76"/>
      <c r="U331" s="76"/>
      <c r="V331" s="76"/>
      <c r="W331" s="76"/>
      <c r="X331" s="76"/>
      <c r="Y331" s="76"/>
      <c r="Z331" s="76"/>
    </row>
    <row r="332">
      <c r="A332" s="89"/>
      <c r="B332" s="89"/>
      <c r="C332" s="76"/>
      <c r="D332" s="76"/>
      <c r="E332" s="76"/>
      <c r="F332" s="76"/>
      <c r="G332" s="76"/>
      <c r="H332" s="76"/>
      <c r="I332" s="76"/>
      <c r="J332" s="76"/>
      <c r="K332" s="76"/>
      <c r="L332" s="76"/>
      <c r="M332" s="76"/>
      <c r="N332" s="76"/>
      <c r="O332" s="76"/>
      <c r="P332" s="76"/>
      <c r="Q332" s="76"/>
      <c r="R332" s="76"/>
      <c r="S332" s="76"/>
      <c r="T332" s="76"/>
      <c r="U332" s="76"/>
      <c r="V332" s="76"/>
      <c r="W332" s="76"/>
      <c r="X332" s="76"/>
      <c r="Y332" s="76"/>
      <c r="Z332" s="76"/>
    </row>
    <row r="333">
      <c r="A333" s="89"/>
      <c r="B333" s="89"/>
      <c r="C333" s="76"/>
      <c r="D333" s="76"/>
      <c r="E333" s="76"/>
      <c r="F333" s="76"/>
      <c r="G333" s="76"/>
      <c r="H333" s="76"/>
      <c r="I333" s="76"/>
      <c r="J333" s="76"/>
      <c r="K333" s="76"/>
      <c r="L333" s="76"/>
      <c r="M333" s="76"/>
      <c r="N333" s="76"/>
      <c r="O333" s="76"/>
      <c r="P333" s="76"/>
      <c r="Q333" s="76"/>
      <c r="R333" s="76"/>
      <c r="S333" s="76"/>
      <c r="T333" s="76"/>
      <c r="U333" s="76"/>
      <c r="V333" s="76"/>
      <c r="W333" s="76"/>
      <c r="X333" s="76"/>
      <c r="Y333" s="76"/>
      <c r="Z333" s="76"/>
    </row>
    <row r="334">
      <c r="A334" s="89"/>
      <c r="B334" s="89"/>
      <c r="C334" s="76"/>
      <c r="D334" s="76"/>
      <c r="E334" s="76"/>
      <c r="F334" s="76"/>
      <c r="G334" s="76"/>
      <c r="H334" s="76"/>
      <c r="I334" s="76"/>
      <c r="J334" s="76"/>
      <c r="K334" s="76"/>
      <c r="L334" s="76"/>
      <c r="M334" s="76"/>
      <c r="N334" s="76"/>
      <c r="O334" s="76"/>
      <c r="P334" s="76"/>
      <c r="Q334" s="76"/>
      <c r="R334" s="76"/>
      <c r="S334" s="76"/>
      <c r="T334" s="76"/>
      <c r="U334" s="76"/>
      <c r="V334" s="76"/>
      <c r="W334" s="76"/>
      <c r="X334" s="76"/>
      <c r="Y334" s="76"/>
      <c r="Z334" s="76"/>
    </row>
    <row r="335">
      <c r="A335" s="89"/>
      <c r="B335" s="89"/>
      <c r="C335" s="76"/>
      <c r="D335" s="76"/>
      <c r="E335" s="76"/>
      <c r="F335" s="76"/>
      <c r="G335" s="76"/>
      <c r="H335" s="76"/>
      <c r="I335" s="76"/>
      <c r="J335" s="76"/>
      <c r="K335" s="76"/>
      <c r="L335" s="76"/>
      <c r="M335" s="76"/>
      <c r="N335" s="76"/>
      <c r="O335" s="76"/>
      <c r="P335" s="76"/>
      <c r="Q335" s="76"/>
      <c r="R335" s="76"/>
      <c r="S335" s="76"/>
      <c r="T335" s="76"/>
      <c r="U335" s="76"/>
      <c r="V335" s="76"/>
      <c r="W335" s="76"/>
      <c r="X335" s="76"/>
      <c r="Y335" s="76"/>
      <c r="Z335" s="76"/>
    </row>
    <row r="336">
      <c r="A336" s="89"/>
      <c r="B336" s="89"/>
      <c r="C336" s="76"/>
      <c r="D336" s="76"/>
      <c r="E336" s="76"/>
      <c r="F336" s="76"/>
      <c r="G336" s="76"/>
      <c r="H336" s="76"/>
      <c r="I336" s="76"/>
      <c r="J336" s="76"/>
      <c r="K336" s="76"/>
      <c r="L336" s="76"/>
      <c r="M336" s="76"/>
      <c r="N336" s="76"/>
      <c r="O336" s="76"/>
      <c r="P336" s="76"/>
      <c r="Q336" s="76"/>
      <c r="R336" s="76"/>
      <c r="S336" s="76"/>
      <c r="T336" s="76"/>
      <c r="U336" s="76"/>
      <c r="V336" s="76"/>
      <c r="W336" s="76"/>
      <c r="X336" s="76"/>
      <c r="Y336" s="76"/>
      <c r="Z336" s="76"/>
    </row>
    <row r="337">
      <c r="A337" s="89"/>
      <c r="B337" s="89"/>
      <c r="C337" s="76"/>
      <c r="D337" s="76"/>
      <c r="E337" s="76"/>
      <c r="F337" s="76"/>
      <c r="G337" s="76"/>
      <c r="H337" s="76"/>
      <c r="I337" s="76"/>
      <c r="J337" s="76"/>
      <c r="K337" s="76"/>
      <c r="L337" s="76"/>
      <c r="M337" s="76"/>
      <c r="N337" s="76"/>
      <c r="O337" s="76"/>
      <c r="P337" s="76"/>
      <c r="Q337" s="76"/>
      <c r="R337" s="76"/>
      <c r="S337" s="76"/>
      <c r="T337" s="76"/>
      <c r="U337" s="76"/>
      <c r="V337" s="76"/>
      <c r="W337" s="76"/>
      <c r="X337" s="76"/>
      <c r="Y337" s="76"/>
      <c r="Z337" s="76"/>
    </row>
    <row r="338">
      <c r="A338" s="89"/>
      <c r="B338" s="89"/>
      <c r="C338" s="76"/>
      <c r="D338" s="76"/>
      <c r="E338" s="76"/>
      <c r="F338" s="76"/>
      <c r="G338" s="76"/>
      <c r="H338" s="76"/>
      <c r="I338" s="76"/>
      <c r="J338" s="76"/>
      <c r="K338" s="76"/>
      <c r="L338" s="76"/>
      <c r="M338" s="76"/>
      <c r="N338" s="76"/>
      <c r="O338" s="76"/>
      <c r="P338" s="76"/>
      <c r="Q338" s="76"/>
      <c r="R338" s="76"/>
      <c r="S338" s="76"/>
      <c r="T338" s="76"/>
      <c r="U338" s="76"/>
      <c r="V338" s="76"/>
      <c r="W338" s="76"/>
      <c r="X338" s="76"/>
      <c r="Y338" s="76"/>
      <c r="Z338" s="76"/>
    </row>
    <row r="339">
      <c r="A339" s="89"/>
      <c r="B339" s="89"/>
      <c r="C339" s="76"/>
      <c r="D339" s="76"/>
      <c r="E339" s="76"/>
      <c r="F339" s="76"/>
      <c r="G339" s="76"/>
      <c r="H339" s="76"/>
      <c r="I339" s="76"/>
      <c r="J339" s="76"/>
      <c r="K339" s="76"/>
      <c r="L339" s="76"/>
      <c r="M339" s="76"/>
      <c r="N339" s="76"/>
      <c r="O339" s="76"/>
      <c r="P339" s="76"/>
      <c r="Q339" s="76"/>
      <c r="R339" s="76"/>
      <c r="S339" s="76"/>
      <c r="T339" s="76"/>
      <c r="U339" s="76"/>
      <c r="V339" s="76"/>
      <c r="W339" s="76"/>
      <c r="X339" s="76"/>
      <c r="Y339" s="76"/>
      <c r="Z339" s="76"/>
    </row>
    <row r="340">
      <c r="A340" s="89"/>
      <c r="B340" s="89"/>
      <c r="C340" s="76"/>
      <c r="D340" s="76"/>
      <c r="E340" s="76"/>
      <c r="F340" s="76"/>
      <c r="G340" s="76"/>
      <c r="H340" s="76"/>
      <c r="I340" s="76"/>
      <c r="J340" s="76"/>
      <c r="K340" s="76"/>
      <c r="L340" s="76"/>
      <c r="M340" s="76"/>
      <c r="N340" s="76"/>
      <c r="O340" s="76"/>
      <c r="P340" s="76"/>
      <c r="Q340" s="76"/>
      <c r="R340" s="76"/>
      <c r="S340" s="76"/>
      <c r="T340" s="76"/>
      <c r="U340" s="76"/>
      <c r="V340" s="76"/>
      <c r="W340" s="76"/>
      <c r="X340" s="76"/>
      <c r="Y340" s="76"/>
      <c r="Z340" s="76"/>
    </row>
    <row r="341">
      <c r="A341" s="89"/>
      <c r="B341" s="89"/>
      <c r="C341" s="76"/>
      <c r="D341" s="76"/>
      <c r="E341" s="76"/>
      <c r="F341" s="76"/>
      <c r="G341" s="76"/>
      <c r="H341" s="76"/>
      <c r="I341" s="76"/>
      <c r="J341" s="76"/>
      <c r="K341" s="76"/>
      <c r="L341" s="76"/>
      <c r="M341" s="76"/>
      <c r="N341" s="76"/>
      <c r="O341" s="76"/>
      <c r="P341" s="76"/>
      <c r="Q341" s="76"/>
      <c r="R341" s="76"/>
      <c r="S341" s="76"/>
      <c r="T341" s="76"/>
      <c r="U341" s="76"/>
      <c r="V341" s="76"/>
      <c r="W341" s="76"/>
      <c r="X341" s="76"/>
      <c r="Y341" s="76"/>
      <c r="Z341" s="76"/>
    </row>
    <row r="342">
      <c r="A342" s="89"/>
      <c r="B342" s="89"/>
      <c r="C342" s="76"/>
      <c r="D342" s="76"/>
      <c r="E342" s="76"/>
      <c r="F342" s="76"/>
      <c r="G342" s="76"/>
      <c r="H342" s="76"/>
      <c r="I342" s="76"/>
      <c r="J342" s="76"/>
      <c r="K342" s="76"/>
      <c r="L342" s="76"/>
      <c r="M342" s="76"/>
      <c r="N342" s="76"/>
      <c r="O342" s="76"/>
      <c r="P342" s="76"/>
      <c r="Q342" s="76"/>
      <c r="R342" s="76"/>
      <c r="S342" s="76"/>
      <c r="T342" s="76"/>
      <c r="U342" s="76"/>
      <c r="V342" s="76"/>
      <c r="W342" s="76"/>
      <c r="X342" s="76"/>
      <c r="Y342" s="76"/>
      <c r="Z342" s="76"/>
    </row>
    <row r="343">
      <c r="A343" s="89"/>
      <c r="B343" s="89"/>
      <c r="C343" s="76"/>
      <c r="D343" s="76"/>
      <c r="E343" s="76"/>
      <c r="F343" s="76"/>
      <c r="G343" s="76"/>
      <c r="H343" s="76"/>
      <c r="I343" s="76"/>
      <c r="J343" s="76"/>
      <c r="K343" s="76"/>
      <c r="L343" s="76"/>
      <c r="M343" s="76"/>
      <c r="N343" s="76"/>
      <c r="O343" s="76"/>
      <c r="P343" s="76"/>
      <c r="Q343" s="76"/>
      <c r="R343" s="76"/>
      <c r="S343" s="76"/>
      <c r="T343" s="76"/>
      <c r="U343" s="76"/>
      <c r="V343" s="76"/>
      <c r="W343" s="76"/>
      <c r="X343" s="76"/>
      <c r="Y343" s="76"/>
      <c r="Z343" s="76"/>
    </row>
    <row r="344">
      <c r="A344" s="89"/>
      <c r="B344" s="89"/>
      <c r="C344" s="76"/>
      <c r="D344" s="76"/>
      <c r="E344" s="76"/>
      <c r="F344" s="76"/>
      <c r="G344" s="76"/>
      <c r="H344" s="76"/>
      <c r="I344" s="76"/>
      <c r="J344" s="76"/>
      <c r="K344" s="76"/>
      <c r="L344" s="76"/>
      <c r="M344" s="76"/>
      <c r="N344" s="76"/>
      <c r="O344" s="76"/>
      <c r="P344" s="76"/>
      <c r="Q344" s="76"/>
      <c r="R344" s="76"/>
      <c r="S344" s="76"/>
      <c r="T344" s="76"/>
      <c r="U344" s="76"/>
      <c r="V344" s="76"/>
      <c r="W344" s="76"/>
      <c r="X344" s="76"/>
      <c r="Y344" s="76"/>
      <c r="Z344" s="76"/>
    </row>
    <row r="345">
      <c r="A345" s="89"/>
      <c r="B345" s="89"/>
      <c r="C345" s="76"/>
      <c r="D345" s="76"/>
      <c r="E345" s="76"/>
      <c r="F345" s="76"/>
      <c r="G345" s="76"/>
      <c r="H345" s="76"/>
      <c r="I345" s="76"/>
      <c r="J345" s="76"/>
      <c r="K345" s="76"/>
      <c r="L345" s="76"/>
      <c r="M345" s="76"/>
      <c r="N345" s="76"/>
      <c r="O345" s="76"/>
      <c r="P345" s="76"/>
      <c r="Q345" s="76"/>
      <c r="R345" s="76"/>
      <c r="S345" s="76"/>
      <c r="T345" s="76"/>
      <c r="U345" s="76"/>
      <c r="V345" s="76"/>
      <c r="W345" s="76"/>
      <c r="X345" s="76"/>
      <c r="Y345" s="76"/>
      <c r="Z345" s="76"/>
    </row>
    <row r="346">
      <c r="A346" s="89"/>
      <c r="B346" s="89"/>
      <c r="C346" s="76"/>
      <c r="D346" s="76"/>
      <c r="E346" s="76"/>
      <c r="F346" s="76"/>
      <c r="G346" s="76"/>
      <c r="H346" s="76"/>
      <c r="I346" s="76"/>
      <c r="J346" s="76"/>
      <c r="K346" s="76"/>
      <c r="L346" s="76"/>
      <c r="M346" s="76"/>
      <c r="N346" s="76"/>
      <c r="O346" s="76"/>
      <c r="P346" s="76"/>
      <c r="Q346" s="76"/>
      <c r="R346" s="76"/>
      <c r="S346" s="76"/>
      <c r="T346" s="76"/>
      <c r="U346" s="76"/>
      <c r="V346" s="76"/>
      <c r="W346" s="76"/>
      <c r="X346" s="76"/>
      <c r="Y346" s="76"/>
      <c r="Z346" s="76"/>
    </row>
    <row r="347">
      <c r="A347" s="89"/>
      <c r="B347" s="89"/>
      <c r="C347" s="76"/>
      <c r="D347" s="76"/>
      <c r="E347" s="76"/>
      <c r="F347" s="76"/>
      <c r="G347" s="76"/>
      <c r="H347" s="76"/>
      <c r="I347" s="76"/>
      <c r="J347" s="76"/>
      <c r="K347" s="76"/>
      <c r="L347" s="76"/>
      <c r="M347" s="76"/>
      <c r="N347" s="76"/>
      <c r="O347" s="76"/>
      <c r="P347" s="76"/>
      <c r="Q347" s="76"/>
      <c r="R347" s="76"/>
      <c r="S347" s="76"/>
      <c r="T347" s="76"/>
      <c r="U347" s="76"/>
      <c r="V347" s="76"/>
      <c r="W347" s="76"/>
      <c r="X347" s="76"/>
      <c r="Y347" s="76"/>
      <c r="Z347" s="76"/>
    </row>
    <row r="348">
      <c r="A348" s="89"/>
      <c r="B348" s="89"/>
      <c r="C348" s="76"/>
      <c r="D348" s="76"/>
      <c r="E348" s="76"/>
      <c r="F348" s="76"/>
      <c r="G348" s="76"/>
      <c r="H348" s="76"/>
      <c r="I348" s="76"/>
      <c r="J348" s="76"/>
      <c r="K348" s="76"/>
      <c r="L348" s="76"/>
      <c r="M348" s="76"/>
      <c r="N348" s="76"/>
      <c r="O348" s="76"/>
      <c r="P348" s="76"/>
      <c r="Q348" s="76"/>
      <c r="R348" s="76"/>
      <c r="S348" s="76"/>
      <c r="T348" s="76"/>
      <c r="U348" s="76"/>
      <c r="V348" s="76"/>
      <c r="W348" s="76"/>
      <c r="X348" s="76"/>
      <c r="Y348" s="76"/>
      <c r="Z348" s="76"/>
    </row>
    <row r="349">
      <c r="A349" s="89"/>
      <c r="B349" s="89"/>
      <c r="C349" s="76"/>
      <c r="D349" s="76"/>
      <c r="E349" s="76"/>
      <c r="F349" s="76"/>
      <c r="G349" s="76"/>
      <c r="H349" s="76"/>
      <c r="I349" s="76"/>
      <c r="J349" s="76"/>
      <c r="K349" s="76"/>
      <c r="L349" s="76"/>
      <c r="M349" s="76"/>
      <c r="N349" s="76"/>
      <c r="O349" s="76"/>
      <c r="P349" s="76"/>
      <c r="Q349" s="76"/>
      <c r="R349" s="76"/>
      <c r="S349" s="76"/>
      <c r="T349" s="76"/>
      <c r="U349" s="76"/>
      <c r="V349" s="76"/>
      <c r="W349" s="76"/>
      <c r="X349" s="76"/>
      <c r="Y349" s="76"/>
      <c r="Z349" s="76"/>
    </row>
    <row r="350">
      <c r="A350" s="89"/>
      <c r="B350" s="89"/>
      <c r="C350" s="76"/>
      <c r="D350" s="76"/>
      <c r="E350" s="76"/>
      <c r="F350" s="76"/>
      <c r="G350" s="76"/>
      <c r="H350" s="76"/>
      <c r="I350" s="76"/>
      <c r="J350" s="76"/>
      <c r="K350" s="76"/>
      <c r="L350" s="76"/>
      <c r="M350" s="76"/>
      <c r="N350" s="76"/>
      <c r="O350" s="76"/>
      <c r="P350" s="76"/>
      <c r="Q350" s="76"/>
      <c r="R350" s="76"/>
      <c r="S350" s="76"/>
      <c r="T350" s="76"/>
      <c r="U350" s="76"/>
      <c r="V350" s="76"/>
      <c r="W350" s="76"/>
      <c r="X350" s="76"/>
      <c r="Y350" s="76"/>
      <c r="Z350" s="76"/>
    </row>
    <row r="351">
      <c r="A351" s="89"/>
      <c r="B351" s="89"/>
      <c r="C351" s="76"/>
      <c r="D351" s="76"/>
      <c r="E351" s="76"/>
      <c r="F351" s="76"/>
      <c r="G351" s="76"/>
      <c r="H351" s="76"/>
      <c r="I351" s="76"/>
      <c r="J351" s="76"/>
      <c r="K351" s="76"/>
      <c r="L351" s="76"/>
      <c r="M351" s="76"/>
      <c r="N351" s="76"/>
      <c r="O351" s="76"/>
      <c r="P351" s="76"/>
      <c r="Q351" s="76"/>
      <c r="R351" s="76"/>
      <c r="S351" s="76"/>
      <c r="T351" s="76"/>
      <c r="U351" s="76"/>
      <c r="V351" s="76"/>
      <c r="W351" s="76"/>
      <c r="X351" s="76"/>
      <c r="Y351" s="76"/>
      <c r="Z351" s="76"/>
    </row>
    <row r="352">
      <c r="A352" s="89"/>
      <c r="B352" s="89"/>
      <c r="C352" s="76"/>
      <c r="D352" s="76"/>
      <c r="E352" s="76"/>
      <c r="F352" s="76"/>
      <c r="G352" s="76"/>
      <c r="H352" s="76"/>
      <c r="I352" s="76"/>
      <c r="J352" s="76"/>
      <c r="K352" s="76"/>
      <c r="L352" s="76"/>
      <c r="M352" s="76"/>
      <c r="N352" s="76"/>
      <c r="O352" s="76"/>
      <c r="P352" s="76"/>
      <c r="Q352" s="76"/>
      <c r="R352" s="76"/>
      <c r="S352" s="76"/>
      <c r="T352" s="76"/>
      <c r="U352" s="76"/>
      <c r="V352" s="76"/>
      <c r="W352" s="76"/>
      <c r="X352" s="76"/>
      <c r="Y352" s="76"/>
      <c r="Z352" s="76"/>
    </row>
    <row r="353">
      <c r="A353" s="89"/>
      <c r="B353" s="89"/>
      <c r="C353" s="76"/>
      <c r="D353" s="76"/>
      <c r="E353" s="76"/>
      <c r="F353" s="76"/>
      <c r="G353" s="76"/>
      <c r="H353" s="76"/>
      <c r="I353" s="76"/>
      <c r="J353" s="76"/>
      <c r="K353" s="76"/>
      <c r="L353" s="76"/>
      <c r="M353" s="76"/>
      <c r="N353" s="76"/>
      <c r="O353" s="76"/>
      <c r="P353" s="76"/>
      <c r="Q353" s="76"/>
      <c r="R353" s="76"/>
      <c r="S353" s="76"/>
      <c r="T353" s="76"/>
      <c r="U353" s="76"/>
      <c r="V353" s="76"/>
      <c r="W353" s="76"/>
      <c r="X353" s="76"/>
      <c r="Y353" s="76"/>
      <c r="Z353" s="76"/>
    </row>
    <row r="354">
      <c r="A354" s="89"/>
      <c r="B354" s="89"/>
      <c r="C354" s="76"/>
      <c r="D354" s="76"/>
      <c r="E354" s="76"/>
      <c r="F354" s="76"/>
      <c r="G354" s="76"/>
      <c r="H354" s="76"/>
      <c r="I354" s="76"/>
      <c r="J354" s="76"/>
      <c r="K354" s="76"/>
      <c r="L354" s="76"/>
      <c r="M354" s="76"/>
      <c r="N354" s="76"/>
      <c r="O354" s="76"/>
      <c r="P354" s="76"/>
      <c r="Q354" s="76"/>
      <c r="R354" s="76"/>
      <c r="S354" s="76"/>
      <c r="T354" s="76"/>
      <c r="U354" s="76"/>
      <c r="V354" s="76"/>
      <c r="W354" s="76"/>
      <c r="X354" s="76"/>
      <c r="Y354" s="76"/>
      <c r="Z354" s="76"/>
    </row>
    <row r="355">
      <c r="A355" s="89"/>
      <c r="B355" s="89"/>
      <c r="C355" s="76"/>
      <c r="D355" s="76"/>
      <c r="E355" s="76"/>
      <c r="F355" s="76"/>
      <c r="G355" s="76"/>
      <c r="H355" s="76"/>
      <c r="I355" s="76"/>
      <c r="J355" s="76"/>
      <c r="K355" s="76"/>
      <c r="L355" s="76"/>
      <c r="M355" s="76"/>
      <c r="N355" s="76"/>
      <c r="O355" s="76"/>
      <c r="P355" s="76"/>
      <c r="Q355" s="76"/>
      <c r="R355" s="76"/>
      <c r="S355" s="76"/>
      <c r="T355" s="76"/>
      <c r="U355" s="76"/>
      <c r="V355" s="76"/>
      <c r="W355" s="76"/>
      <c r="X355" s="76"/>
      <c r="Y355" s="76"/>
      <c r="Z355" s="76"/>
    </row>
    <row r="356">
      <c r="A356" s="89"/>
      <c r="B356" s="89"/>
      <c r="C356" s="76"/>
      <c r="D356" s="76"/>
      <c r="E356" s="76"/>
      <c r="F356" s="76"/>
      <c r="G356" s="76"/>
      <c r="H356" s="76"/>
      <c r="I356" s="76"/>
      <c r="J356" s="76"/>
      <c r="K356" s="76"/>
      <c r="L356" s="76"/>
      <c r="M356" s="76"/>
      <c r="N356" s="76"/>
      <c r="O356" s="76"/>
      <c r="P356" s="76"/>
      <c r="Q356" s="76"/>
      <c r="R356" s="76"/>
      <c r="S356" s="76"/>
      <c r="T356" s="76"/>
      <c r="U356" s="76"/>
      <c r="V356" s="76"/>
      <c r="W356" s="76"/>
      <c r="X356" s="76"/>
      <c r="Y356" s="76"/>
      <c r="Z356" s="76"/>
    </row>
    <row r="357">
      <c r="A357" s="89"/>
      <c r="B357" s="89"/>
      <c r="C357" s="76"/>
      <c r="D357" s="76"/>
      <c r="E357" s="76"/>
      <c r="F357" s="76"/>
      <c r="G357" s="76"/>
      <c r="H357" s="76"/>
      <c r="I357" s="76"/>
      <c r="J357" s="76"/>
      <c r="K357" s="76"/>
      <c r="L357" s="76"/>
      <c r="M357" s="76"/>
      <c r="N357" s="76"/>
      <c r="O357" s="76"/>
      <c r="P357" s="76"/>
      <c r="Q357" s="76"/>
      <c r="R357" s="76"/>
      <c r="S357" s="76"/>
      <c r="T357" s="76"/>
      <c r="U357" s="76"/>
      <c r="V357" s="76"/>
      <c r="W357" s="76"/>
      <c r="X357" s="76"/>
      <c r="Y357" s="76"/>
      <c r="Z357" s="76"/>
    </row>
    <row r="358">
      <c r="A358" s="89"/>
      <c r="B358" s="89"/>
      <c r="C358" s="76"/>
      <c r="D358" s="76"/>
      <c r="E358" s="76"/>
      <c r="F358" s="76"/>
      <c r="G358" s="76"/>
      <c r="H358" s="76"/>
      <c r="I358" s="76"/>
      <c r="J358" s="76"/>
      <c r="K358" s="76"/>
      <c r="L358" s="76"/>
      <c r="M358" s="76"/>
      <c r="N358" s="76"/>
      <c r="O358" s="76"/>
      <c r="P358" s="76"/>
      <c r="Q358" s="76"/>
      <c r="R358" s="76"/>
      <c r="S358" s="76"/>
      <c r="T358" s="76"/>
      <c r="U358" s="76"/>
      <c r="V358" s="76"/>
      <c r="W358" s="76"/>
      <c r="X358" s="76"/>
      <c r="Y358" s="76"/>
      <c r="Z358" s="76"/>
    </row>
    <row r="359">
      <c r="A359" s="89"/>
      <c r="B359" s="89"/>
      <c r="C359" s="76"/>
      <c r="D359" s="76"/>
      <c r="E359" s="76"/>
      <c r="F359" s="76"/>
      <c r="G359" s="76"/>
      <c r="H359" s="76"/>
      <c r="I359" s="76"/>
      <c r="J359" s="76"/>
      <c r="K359" s="76"/>
      <c r="L359" s="76"/>
      <c r="M359" s="76"/>
      <c r="N359" s="76"/>
      <c r="O359" s="76"/>
      <c r="P359" s="76"/>
      <c r="Q359" s="76"/>
      <c r="R359" s="76"/>
      <c r="S359" s="76"/>
      <c r="T359" s="76"/>
      <c r="U359" s="76"/>
      <c r="V359" s="76"/>
      <c r="W359" s="76"/>
      <c r="X359" s="76"/>
      <c r="Y359" s="76"/>
      <c r="Z359" s="76"/>
    </row>
    <row r="360">
      <c r="A360" s="89"/>
      <c r="B360" s="89"/>
      <c r="C360" s="76"/>
      <c r="D360" s="76"/>
      <c r="E360" s="76"/>
      <c r="F360" s="76"/>
      <c r="G360" s="76"/>
      <c r="H360" s="76"/>
      <c r="I360" s="76"/>
      <c r="J360" s="76"/>
      <c r="K360" s="76"/>
      <c r="L360" s="76"/>
      <c r="M360" s="76"/>
      <c r="N360" s="76"/>
      <c r="O360" s="76"/>
      <c r="P360" s="76"/>
      <c r="Q360" s="76"/>
      <c r="R360" s="76"/>
      <c r="S360" s="76"/>
      <c r="T360" s="76"/>
      <c r="U360" s="76"/>
      <c r="V360" s="76"/>
      <c r="W360" s="76"/>
      <c r="X360" s="76"/>
      <c r="Y360" s="76"/>
      <c r="Z360" s="76"/>
    </row>
    <row r="361">
      <c r="A361" s="89"/>
      <c r="B361" s="89"/>
      <c r="C361" s="76"/>
      <c r="D361" s="76"/>
      <c r="E361" s="76"/>
      <c r="F361" s="76"/>
      <c r="G361" s="76"/>
      <c r="H361" s="76"/>
      <c r="I361" s="76"/>
      <c r="J361" s="76"/>
      <c r="K361" s="76"/>
      <c r="L361" s="76"/>
      <c r="M361" s="76"/>
      <c r="N361" s="76"/>
      <c r="O361" s="76"/>
      <c r="P361" s="76"/>
      <c r="Q361" s="76"/>
      <c r="R361" s="76"/>
      <c r="S361" s="76"/>
      <c r="T361" s="76"/>
      <c r="U361" s="76"/>
      <c r="V361" s="76"/>
      <c r="W361" s="76"/>
      <c r="X361" s="76"/>
      <c r="Y361" s="76"/>
      <c r="Z361" s="76"/>
    </row>
    <row r="362">
      <c r="A362" s="89"/>
      <c r="B362" s="89"/>
      <c r="C362" s="76"/>
      <c r="D362" s="76"/>
      <c r="E362" s="76"/>
      <c r="F362" s="76"/>
      <c r="G362" s="76"/>
      <c r="H362" s="76"/>
      <c r="I362" s="76"/>
      <c r="J362" s="76"/>
      <c r="K362" s="76"/>
      <c r="L362" s="76"/>
      <c r="M362" s="76"/>
      <c r="N362" s="76"/>
      <c r="O362" s="76"/>
      <c r="P362" s="76"/>
      <c r="Q362" s="76"/>
      <c r="R362" s="76"/>
      <c r="S362" s="76"/>
      <c r="T362" s="76"/>
      <c r="U362" s="76"/>
      <c r="V362" s="76"/>
      <c r="W362" s="76"/>
      <c r="X362" s="76"/>
      <c r="Y362" s="76"/>
      <c r="Z362" s="76"/>
    </row>
    <row r="363">
      <c r="A363" s="89"/>
      <c r="B363" s="89"/>
      <c r="C363" s="76"/>
      <c r="D363" s="76"/>
      <c r="E363" s="76"/>
      <c r="F363" s="76"/>
      <c r="G363" s="76"/>
      <c r="H363" s="76"/>
      <c r="I363" s="76"/>
      <c r="J363" s="76"/>
      <c r="K363" s="76"/>
      <c r="L363" s="76"/>
      <c r="M363" s="76"/>
      <c r="N363" s="76"/>
      <c r="O363" s="76"/>
      <c r="P363" s="76"/>
      <c r="Q363" s="76"/>
      <c r="R363" s="76"/>
      <c r="S363" s="76"/>
      <c r="T363" s="76"/>
      <c r="U363" s="76"/>
      <c r="V363" s="76"/>
      <c r="W363" s="76"/>
      <c r="X363" s="76"/>
      <c r="Y363" s="76"/>
      <c r="Z363" s="76"/>
    </row>
    <row r="364">
      <c r="A364" s="89"/>
      <c r="B364" s="89"/>
      <c r="C364" s="76"/>
      <c r="D364" s="76"/>
      <c r="E364" s="76"/>
      <c r="F364" s="76"/>
      <c r="G364" s="76"/>
      <c r="H364" s="76"/>
      <c r="I364" s="76"/>
      <c r="J364" s="76"/>
      <c r="K364" s="76"/>
      <c r="L364" s="76"/>
      <c r="M364" s="76"/>
      <c r="N364" s="76"/>
      <c r="O364" s="76"/>
      <c r="P364" s="76"/>
      <c r="Q364" s="76"/>
      <c r="R364" s="76"/>
      <c r="S364" s="76"/>
      <c r="T364" s="76"/>
      <c r="U364" s="76"/>
      <c r="V364" s="76"/>
      <c r="W364" s="76"/>
      <c r="X364" s="76"/>
      <c r="Y364" s="76"/>
      <c r="Z364" s="76"/>
    </row>
    <row r="365">
      <c r="A365" s="89"/>
      <c r="B365" s="89"/>
      <c r="C365" s="76"/>
      <c r="D365" s="76"/>
      <c r="E365" s="76"/>
      <c r="F365" s="76"/>
      <c r="G365" s="76"/>
      <c r="H365" s="76"/>
      <c r="I365" s="76"/>
      <c r="J365" s="76"/>
      <c r="K365" s="76"/>
      <c r="L365" s="76"/>
      <c r="M365" s="76"/>
      <c r="N365" s="76"/>
      <c r="O365" s="76"/>
      <c r="P365" s="76"/>
      <c r="Q365" s="76"/>
      <c r="R365" s="76"/>
      <c r="S365" s="76"/>
      <c r="T365" s="76"/>
      <c r="U365" s="76"/>
      <c r="V365" s="76"/>
      <c r="W365" s="76"/>
      <c r="X365" s="76"/>
      <c r="Y365" s="76"/>
      <c r="Z365" s="76"/>
    </row>
    <row r="366">
      <c r="A366" s="89"/>
      <c r="B366" s="89"/>
      <c r="C366" s="76"/>
      <c r="D366" s="76"/>
      <c r="E366" s="76"/>
      <c r="F366" s="76"/>
      <c r="G366" s="76"/>
      <c r="H366" s="76"/>
      <c r="I366" s="76"/>
      <c r="J366" s="76"/>
      <c r="K366" s="76"/>
      <c r="L366" s="76"/>
      <c r="M366" s="76"/>
      <c r="N366" s="76"/>
      <c r="O366" s="76"/>
      <c r="P366" s="76"/>
      <c r="Q366" s="76"/>
      <c r="R366" s="76"/>
      <c r="S366" s="76"/>
      <c r="T366" s="76"/>
      <c r="U366" s="76"/>
      <c r="V366" s="76"/>
      <c r="W366" s="76"/>
      <c r="X366" s="76"/>
      <c r="Y366" s="76"/>
      <c r="Z366" s="76"/>
    </row>
    <row r="367">
      <c r="A367" s="89"/>
      <c r="B367" s="89"/>
      <c r="C367" s="76"/>
      <c r="D367" s="76"/>
      <c r="E367" s="76"/>
      <c r="F367" s="76"/>
      <c r="G367" s="76"/>
      <c r="H367" s="76"/>
      <c r="I367" s="76"/>
      <c r="J367" s="76"/>
      <c r="K367" s="76"/>
      <c r="L367" s="76"/>
      <c r="M367" s="76"/>
      <c r="N367" s="76"/>
      <c r="O367" s="76"/>
      <c r="P367" s="76"/>
      <c r="Q367" s="76"/>
      <c r="R367" s="76"/>
      <c r="S367" s="76"/>
      <c r="T367" s="76"/>
      <c r="U367" s="76"/>
      <c r="V367" s="76"/>
      <c r="W367" s="76"/>
      <c r="X367" s="76"/>
      <c r="Y367" s="76"/>
      <c r="Z367" s="76"/>
    </row>
    <row r="368">
      <c r="A368" s="89"/>
      <c r="B368" s="89"/>
      <c r="C368" s="76"/>
      <c r="D368" s="76"/>
      <c r="E368" s="76"/>
      <c r="F368" s="76"/>
      <c r="G368" s="76"/>
      <c r="H368" s="76"/>
      <c r="I368" s="76"/>
      <c r="J368" s="76"/>
      <c r="K368" s="76"/>
      <c r="L368" s="76"/>
      <c r="M368" s="76"/>
      <c r="N368" s="76"/>
      <c r="O368" s="76"/>
      <c r="P368" s="76"/>
      <c r="Q368" s="76"/>
      <c r="R368" s="76"/>
      <c r="S368" s="76"/>
      <c r="T368" s="76"/>
      <c r="U368" s="76"/>
      <c r="V368" s="76"/>
      <c r="W368" s="76"/>
      <c r="X368" s="76"/>
      <c r="Y368" s="76"/>
      <c r="Z368" s="76"/>
    </row>
    <row r="369">
      <c r="A369" s="89"/>
      <c r="B369" s="89"/>
      <c r="C369" s="76"/>
      <c r="D369" s="76"/>
      <c r="E369" s="76"/>
      <c r="F369" s="76"/>
      <c r="G369" s="76"/>
      <c r="H369" s="76"/>
      <c r="I369" s="76"/>
      <c r="J369" s="76"/>
      <c r="K369" s="76"/>
      <c r="L369" s="76"/>
      <c r="M369" s="76"/>
      <c r="N369" s="76"/>
      <c r="O369" s="76"/>
      <c r="P369" s="76"/>
      <c r="Q369" s="76"/>
      <c r="R369" s="76"/>
      <c r="S369" s="76"/>
      <c r="T369" s="76"/>
      <c r="U369" s="76"/>
      <c r="V369" s="76"/>
      <c r="W369" s="76"/>
      <c r="X369" s="76"/>
      <c r="Y369" s="76"/>
      <c r="Z369" s="76"/>
    </row>
    <row r="370">
      <c r="A370" s="89"/>
      <c r="B370" s="89"/>
      <c r="C370" s="76"/>
      <c r="D370" s="76"/>
      <c r="E370" s="76"/>
      <c r="F370" s="76"/>
      <c r="G370" s="76"/>
      <c r="H370" s="76"/>
      <c r="I370" s="76"/>
      <c r="J370" s="76"/>
      <c r="K370" s="76"/>
      <c r="L370" s="76"/>
      <c r="M370" s="76"/>
      <c r="N370" s="76"/>
      <c r="O370" s="76"/>
      <c r="P370" s="76"/>
      <c r="Q370" s="76"/>
      <c r="R370" s="76"/>
      <c r="S370" s="76"/>
      <c r="T370" s="76"/>
      <c r="U370" s="76"/>
      <c r="V370" s="76"/>
      <c r="W370" s="76"/>
      <c r="X370" s="76"/>
      <c r="Y370" s="76"/>
      <c r="Z370" s="76"/>
    </row>
    <row r="371">
      <c r="A371" s="89"/>
      <c r="B371" s="89"/>
      <c r="C371" s="76"/>
      <c r="D371" s="76"/>
      <c r="E371" s="76"/>
      <c r="F371" s="76"/>
      <c r="G371" s="76"/>
      <c r="H371" s="76"/>
      <c r="I371" s="76"/>
      <c r="J371" s="76"/>
      <c r="K371" s="76"/>
      <c r="L371" s="76"/>
      <c r="M371" s="76"/>
      <c r="N371" s="76"/>
      <c r="O371" s="76"/>
      <c r="P371" s="76"/>
      <c r="Q371" s="76"/>
      <c r="R371" s="76"/>
      <c r="S371" s="76"/>
      <c r="T371" s="76"/>
      <c r="U371" s="76"/>
      <c r="V371" s="76"/>
      <c r="W371" s="76"/>
      <c r="X371" s="76"/>
      <c r="Y371" s="76"/>
      <c r="Z371" s="76"/>
    </row>
    <row r="372">
      <c r="A372" s="89"/>
      <c r="B372" s="89"/>
      <c r="C372" s="76"/>
      <c r="D372" s="76"/>
      <c r="E372" s="76"/>
      <c r="F372" s="76"/>
      <c r="G372" s="76"/>
      <c r="H372" s="76"/>
      <c r="I372" s="76"/>
      <c r="J372" s="76"/>
      <c r="K372" s="76"/>
      <c r="L372" s="76"/>
      <c r="M372" s="76"/>
      <c r="N372" s="76"/>
      <c r="O372" s="76"/>
      <c r="P372" s="76"/>
      <c r="Q372" s="76"/>
      <c r="R372" s="76"/>
      <c r="S372" s="76"/>
      <c r="T372" s="76"/>
      <c r="U372" s="76"/>
      <c r="V372" s="76"/>
      <c r="W372" s="76"/>
      <c r="X372" s="76"/>
      <c r="Y372" s="76"/>
      <c r="Z372" s="76"/>
    </row>
    <row r="373">
      <c r="A373" s="89"/>
      <c r="B373" s="89"/>
      <c r="C373" s="76"/>
      <c r="D373" s="76"/>
      <c r="E373" s="76"/>
      <c r="F373" s="76"/>
      <c r="G373" s="76"/>
      <c r="H373" s="76"/>
      <c r="I373" s="76"/>
      <c r="J373" s="76"/>
      <c r="K373" s="76"/>
      <c r="L373" s="76"/>
      <c r="M373" s="76"/>
      <c r="N373" s="76"/>
      <c r="O373" s="76"/>
      <c r="P373" s="76"/>
      <c r="Q373" s="76"/>
      <c r="R373" s="76"/>
      <c r="S373" s="76"/>
      <c r="T373" s="76"/>
      <c r="U373" s="76"/>
      <c r="V373" s="76"/>
      <c r="W373" s="76"/>
      <c r="X373" s="76"/>
      <c r="Y373" s="76"/>
      <c r="Z373" s="76"/>
    </row>
    <row r="374">
      <c r="A374" s="89"/>
      <c r="B374" s="89"/>
      <c r="C374" s="76"/>
      <c r="D374" s="76"/>
      <c r="E374" s="76"/>
      <c r="F374" s="76"/>
      <c r="G374" s="76"/>
      <c r="H374" s="76"/>
      <c r="I374" s="76"/>
      <c r="J374" s="76"/>
      <c r="K374" s="76"/>
      <c r="L374" s="76"/>
      <c r="M374" s="76"/>
      <c r="N374" s="76"/>
      <c r="O374" s="76"/>
      <c r="P374" s="76"/>
      <c r="Q374" s="76"/>
      <c r="R374" s="76"/>
      <c r="S374" s="76"/>
      <c r="T374" s="76"/>
      <c r="U374" s="76"/>
      <c r="V374" s="76"/>
      <c r="W374" s="76"/>
      <c r="X374" s="76"/>
      <c r="Y374" s="76"/>
      <c r="Z374" s="76"/>
    </row>
    <row r="375">
      <c r="A375" s="89"/>
      <c r="B375" s="89"/>
      <c r="C375" s="76"/>
      <c r="D375" s="76"/>
      <c r="E375" s="76"/>
      <c r="F375" s="76"/>
      <c r="G375" s="76"/>
      <c r="H375" s="76"/>
      <c r="I375" s="76"/>
      <c r="J375" s="76"/>
      <c r="K375" s="76"/>
      <c r="L375" s="76"/>
      <c r="M375" s="76"/>
      <c r="N375" s="76"/>
      <c r="O375" s="76"/>
      <c r="P375" s="76"/>
      <c r="Q375" s="76"/>
      <c r="R375" s="76"/>
      <c r="S375" s="76"/>
      <c r="T375" s="76"/>
      <c r="U375" s="76"/>
      <c r="V375" s="76"/>
      <c r="W375" s="76"/>
      <c r="X375" s="76"/>
      <c r="Y375" s="76"/>
      <c r="Z375" s="76"/>
    </row>
    <row r="376">
      <c r="A376" s="89"/>
      <c r="B376" s="89"/>
      <c r="C376" s="76"/>
      <c r="D376" s="76"/>
      <c r="E376" s="76"/>
      <c r="F376" s="76"/>
      <c r="G376" s="76"/>
      <c r="H376" s="76"/>
      <c r="I376" s="76"/>
      <c r="J376" s="76"/>
      <c r="K376" s="76"/>
      <c r="L376" s="76"/>
      <c r="M376" s="76"/>
      <c r="N376" s="76"/>
      <c r="O376" s="76"/>
      <c r="P376" s="76"/>
      <c r="Q376" s="76"/>
      <c r="R376" s="76"/>
      <c r="S376" s="76"/>
      <c r="T376" s="76"/>
      <c r="U376" s="76"/>
      <c r="V376" s="76"/>
      <c r="W376" s="76"/>
      <c r="X376" s="76"/>
      <c r="Y376" s="76"/>
      <c r="Z376" s="76"/>
    </row>
    <row r="377">
      <c r="A377" s="89"/>
      <c r="B377" s="89"/>
      <c r="C377" s="76"/>
      <c r="D377" s="76"/>
      <c r="E377" s="76"/>
      <c r="F377" s="76"/>
      <c r="G377" s="76"/>
      <c r="H377" s="76"/>
      <c r="I377" s="76"/>
      <c r="J377" s="76"/>
      <c r="K377" s="76"/>
      <c r="L377" s="76"/>
      <c r="M377" s="76"/>
      <c r="N377" s="76"/>
      <c r="O377" s="76"/>
      <c r="P377" s="76"/>
      <c r="Q377" s="76"/>
      <c r="R377" s="76"/>
      <c r="S377" s="76"/>
      <c r="T377" s="76"/>
      <c r="U377" s="76"/>
      <c r="V377" s="76"/>
      <c r="W377" s="76"/>
      <c r="X377" s="76"/>
      <c r="Y377" s="76"/>
      <c r="Z377" s="76"/>
    </row>
    <row r="378">
      <c r="A378" s="89"/>
      <c r="B378" s="89"/>
      <c r="C378" s="76"/>
      <c r="D378" s="76"/>
      <c r="E378" s="76"/>
      <c r="F378" s="76"/>
      <c r="G378" s="76"/>
      <c r="H378" s="76"/>
      <c r="I378" s="76"/>
      <c r="J378" s="76"/>
      <c r="K378" s="76"/>
      <c r="L378" s="76"/>
      <c r="M378" s="76"/>
      <c r="N378" s="76"/>
      <c r="O378" s="76"/>
      <c r="P378" s="76"/>
      <c r="Q378" s="76"/>
      <c r="R378" s="76"/>
      <c r="S378" s="76"/>
      <c r="T378" s="76"/>
      <c r="U378" s="76"/>
      <c r="V378" s="76"/>
      <c r="W378" s="76"/>
      <c r="X378" s="76"/>
      <c r="Y378" s="76"/>
      <c r="Z378" s="76"/>
    </row>
    <row r="379">
      <c r="A379" s="89"/>
      <c r="B379" s="89"/>
      <c r="C379" s="76"/>
      <c r="D379" s="76"/>
      <c r="E379" s="76"/>
      <c r="F379" s="76"/>
      <c r="G379" s="76"/>
      <c r="H379" s="76"/>
      <c r="I379" s="76"/>
      <c r="J379" s="76"/>
      <c r="K379" s="76"/>
      <c r="L379" s="76"/>
      <c r="M379" s="76"/>
      <c r="N379" s="76"/>
      <c r="O379" s="76"/>
      <c r="P379" s="76"/>
      <c r="Q379" s="76"/>
      <c r="R379" s="76"/>
      <c r="S379" s="76"/>
      <c r="T379" s="76"/>
      <c r="U379" s="76"/>
      <c r="V379" s="76"/>
      <c r="W379" s="76"/>
      <c r="X379" s="76"/>
      <c r="Y379" s="76"/>
      <c r="Z379" s="76"/>
    </row>
    <row r="380">
      <c r="A380" s="89"/>
      <c r="B380" s="89"/>
      <c r="C380" s="76"/>
      <c r="D380" s="76"/>
      <c r="E380" s="76"/>
      <c r="F380" s="76"/>
      <c r="G380" s="76"/>
      <c r="H380" s="76"/>
      <c r="I380" s="76"/>
      <c r="J380" s="76"/>
      <c r="K380" s="76"/>
      <c r="L380" s="76"/>
      <c r="M380" s="76"/>
      <c r="N380" s="76"/>
      <c r="O380" s="76"/>
      <c r="P380" s="76"/>
      <c r="Q380" s="76"/>
      <c r="R380" s="76"/>
      <c r="S380" s="76"/>
      <c r="T380" s="76"/>
      <c r="U380" s="76"/>
      <c r="V380" s="76"/>
      <c r="W380" s="76"/>
      <c r="X380" s="76"/>
      <c r="Y380" s="76"/>
      <c r="Z380" s="76"/>
    </row>
    <row r="381">
      <c r="A381" s="89"/>
      <c r="B381" s="89"/>
      <c r="C381" s="76"/>
      <c r="D381" s="76"/>
      <c r="E381" s="76"/>
      <c r="F381" s="76"/>
      <c r="G381" s="76"/>
      <c r="H381" s="76"/>
      <c r="I381" s="76"/>
      <c r="J381" s="76"/>
      <c r="K381" s="76"/>
      <c r="L381" s="76"/>
      <c r="M381" s="76"/>
      <c r="N381" s="76"/>
      <c r="O381" s="76"/>
      <c r="P381" s="76"/>
      <c r="Q381" s="76"/>
      <c r="R381" s="76"/>
      <c r="S381" s="76"/>
      <c r="T381" s="76"/>
      <c r="U381" s="76"/>
      <c r="V381" s="76"/>
      <c r="W381" s="76"/>
      <c r="X381" s="76"/>
      <c r="Y381" s="76"/>
      <c r="Z381" s="76"/>
    </row>
    <row r="382">
      <c r="A382" s="89"/>
      <c r="B382" s="89"/>
      <c r="C382" s="76"/>
      <c r="D382" s="76"/>
      <c r="E382" s="76"/>
      <c r="F382" s="76"/>
      <c r="G382" s="76"/>
      <c r="H382" s="76"/>
      <c r="I382" s="76"/>
      <c r="J382" s="76"/>
      <c r="K382" s="76"/>
      <c r="L382" s="76"/>
      <c r="M382" s="76"/>
      <c r="N382" s="76"/>
      <c r="O382" s="76"/>
      <c r="P382" s="76"/>
      <c r="Q382" s="76"/>
      <c r="R382" s="76"/>
      <c r="S382" s="76"/>
      <c r="T382" s="76"/>
      <c r="U382" s="76"/>
      <c r="V382" s="76"/>
      <c r="W382" s="76"/>
      <c r="X382" s="76"/>
      <c r="Y382" s="76"/>
      <c r="Z382" s="76"/>
    </row>
    <row r="383">
      <c r="A383" s="89"/>
      <c r="B383" s="89"/>
      <c r="C383" s="76"/>
      <c r="D383" s="76"/>
      <c r="E383" s="76"/>
      <c r="F383" s="76"/>
      <c r="G383" s="76"/>
      <c r="H383" s="76"/>
      <c r="I383" s="76"/>
      <c r="J383" s="76"/>
      <c r="K383" s="76"/>
      <c r="L383" s="76"/>
      <c r="M383" s="76"/>
      <c r="N383" s="76"/>
      <c r="O383" s="76"/>
      <c r="P383" s="76"/>
      <c r="Q383" s="76"/>
      <c r="R383" s="76"/>
      <c r="S383" s="76"/>
      <c r="T383" s="76"/>
      <c r="U383" s="76"/>
      <c r="V383" s="76"/>
      <c r="W383" s="76"/>
      <c r="X383" s="76"/>
      <c r="Y383" s="76"/>
      <c r="Z383" s="76"/>
    </row>
    <row r="384">
      <c r="A384" s="89"/>
      <c r="B384" s="89"/>
      <c r="C384" s="76"/>
      <c r="D384" s="76"/>
      <c r="E384" s="76"/>
      <c r="F384" s="76"/>
      <c r="G384" s="76"/>
      <c r="H384" s="76"/>
      <c r="I384" s="76"/>
      <c r="J384" s="76"/>
      <c r="K384" s="76"/>
      <c r="L384" s="76"/>
      <c r="M384" s="76"/>
      <c r="N384" s="76"/>
      <c r="O384" s="76"/>
      <c r="P384" s="76"/>
      <c r="Q384" s="76"/>
      <c r="R384" s="76"/>
      <c r="S384" s="76"/>
      <c r="T384" s="76"/>
      <c r="U384" s="76"/>
      <c r="V384" s="76"/>
      <c r="W384" s="76"/>
      <c r="X384" s="76"/>
      <c r="Y384" s="76"/>
      <c r="Z384" s="76"/>
    </row>
    <row r="385">
      <c r="A385" s="89"/>
      <c r="B385" s="89"/>
      <c r="C385" s="76"/>
      <c r="D385" s="76"/>
      <c r="E385" s="76"/>
      <c r="F385" s="76"/>
      <c r="G385" s="76"/>
      <c r="H385" s="76"/>
      <c r="I385" s="76"/>
      <c r="J385" s="76"/>
      <c r="K385" s="76"/>
      <c r="L385" s="76"/>
      <c r="M385" s="76"/>
      <c r="N385" s="76"/>
      <c r="O385" s="76"/>
      <c r="P385" s="76"/>
      <c r="Q385" s="76"/>
      <c r="R385" s="76"/>
      <c r="S385" s="76"/>
      <c r="T385" s="76"/>
      <c r="U385" s="76"/>
      <c r="V385" s="76"/>
      <c r="W385" s="76"/>
      <c r="X385" s="76"/>
      <c r="Y385" s="76"/>
      <c r="Z385" s="76"/>
    </row>
    <row r="386">
      <c r="A386" s="89"/>
      <c r="B386" s="89"/>
      <c r="C386" s="76"/>
      <c r="D386" s="76"/>
      <c r="E386" s="76"/>
      <c r="F386" s="76"/>
      <c r="G386" s="76"/>
      <c r="H386" s="76"/>
      <c r="I386" s="76"/>
      <c r="J386" s="76"/>
      <c r="K386" s="76"/>
      <c r="L386" s="76"/>
      <c r="M386" s="76"/>
      <c r="N386" s="76"/>
      <c r="O386" s="76"/>
      <c r="P386" s="76"/>
      <c r="Q386" s="76"/>
      <c r="R386" s="76"/>
      <c r="S386" s="76"/>
      <c r="T386" s="76"/>
      <c r="U386" s="76"/>
      <c r="V386" s="76"/>
      <c r="W386" s="76"/>
      <c r="X386" s="76"/>
      <c r="Y386" s="76"/>
      <c r="Z386" s="76"/>
    </row>
    <row r="387">
      <c r="A387" s="89"/>
      <c r="B387" s="89"/>
      <c r="C387" s="76"/>
      <c r="D387" s="76"/>
      <c r="E387" s="76"/>
      <c r="F387" s="76"/>
      <c r="G387" s="76"/>
      <c r="H387" s="76"/>
      <c r="I387" s="76"/>
      <c r="J387" s="76"/>
      <c r="K387" s="76"/>
      <c r="L387" s="76"/>
      <c r="M387" s="76"/>
      <c r="N387" s="76"/>
      <c r="O387" s="76"/>
      <c r="P387" s="76"/>
      <c r="Q387" s="76"/>
      <c r="R387" s="76"/>
      <c r="S387" s="76"/>
      <c r="T387" s="76"/>
      <c r="U387" s="76"/>
      <c r="V387" s="76"/>
      <c r="W387" s="76"/>
      <c r="X387" s="76"/>
      <c r="Y387" s="76"/>
      <c r="Z387" s="76"/>
    </row>
    <row r="388">
      <c r="A388" s="89"/>
      <c r="B388" s="89"/>
      <c r="C388" s="76"/>
      <c r="D388" s="76"/>
      <c r="E388" s="76"/>
      <c r="F388" s="76"/>
      <c r="G388" s="76"/>
      <c r="H388" s="76"/>
      <c r="I388" s="76"/>
      <c r="J388" s="76"/>
      <c r="K388" s="76"/>
      <c r="L388" s="76"/>
      <c r="M388" s="76"/>
      <c r="N388" s="76"/>
      <c r="O388" s="76"/>
      <c r="P388" s="76"/>
      <c r="Q388" s="76"/>
      <c r="R388" s="76"/>
      <c r="S388" s="76"/>
      <c r="T388" s="76"/>
      <c r="U388" s="76"/>
      <c r="V388" s="76"/>
      <c r="W388" s="76"/>
      <c r="X388" s="76"/>
      <c r="Y388" s="76"/>
      <c r="Z388" s="76"/>
    </row>
    <row r="389">
      <c r="A389" s="89"/>
      <c r="B389" s="89"/>
      <c r="C389" s="76"/>
      <c r="D389" s="76"/>
      <c r="E389" s="76"/>
      <c r="F389" s="76"/>
      <c r="G389" s="76"/>
      <c r="H389" s="76"/>
      <c r="I389" s="76"/>
      <c r="J389" s="76"/>
      <c r="K389" s="76"/>
      <c r="L389" s="76"/>
      <c r="M389" s="76"/>
      <c r="N389" s="76"/>
      <c r="O389" s="76"/>
      <c r="P389" s="76"/>
      <c r="Q389" s="76"/>
      <c r="R389" s="76"/>
      <c r="S389" s="76"/>
      <c r="T389" s="76"/>
      <c r="U389" s="76"/>
      <c r="V389" s="76"/>
      <c r="W389" s="76"/>
      <c r="X389" s="76"/>
      <c r="Y389" s="76"/>
      <c r="Z389" s="76"/>
    </row>
    <row r="390">
      <c r="A390" s="89"/>
      <c r="B390" s="89"/>
      <c r="C390" s="76"/>
      <c r="D390" s="76"/>
      <c r="E390" s="76"/>
      <c r="F390" s="76"/>
      <c r="G390" s="76"/>
      <c r="H390" s="76"/>
      <c r="I390" s="76"/>
      <c r="J390" s="76"/>
      <c r="K390" s="76"/>
      <c r="L390" s="76"/>
      <c r="M390" s="76"/>
      <c r="N390" s="76"/>
      <c r="O390" s="76"/>
      <c r="P390" s="76"/>
      <c r="Q390" s="76"/>
      <c r="R390" s="76"/>
      <c r="S390" s="76"/>
      <c r="T390" s="76"/>
      <c r="U390" s="76"/>
      <c r="V390" s="76"/>
      <c r="W390" s="76"/>
      <c r="X390" s="76"/>
      <c r="Y390" s="76"/>
      <c r="Z390" s="76"/>
    </row>
    <row r="391">
      <c r="A391" s="89"/>
      <c r="B391" s="89"/>
      <c r="C391" s="76"/>
      <c r="D391" s="76"/>
      <c r="E391" s="76"/>
      <c r="F391" s="76"/>
      <c r="G391" s="76"/>
      <c r="H391" s="76"/>
      <c r="I391" s="76"/>
      <c r="J391" s="76"/>
      <c r="K391" s="76"/>
      <c r="L391" s="76"/>
      <c r="M391" s="76"/>
      <c r="N391" s="76"/>
      <c r="O391" s="76"/>
      <c r="P391" s="76"/>
      <c r="Q391" s="76"/>
      <c r="R391" s="76"/>
      <c r="S391" s="76"/>
      <c r="T391" s="76"/>
      <c r="U391" s="76"/>
      <c r="V391" s="76"/>
      <c r="W391" s="76"/>
      <c r="X391" s="76"/>
      <c r="Y391" s="76"/>
      <c r="Z391" s="76"/>
    </row>
    <row r="392">
      <c r="A392" s="89"/>
      <c r="B392" s="89"/>
      <c r="C392" s="76"/>
      <c r="D392" s="76"/>
      <c r="E392" s="76"/>
      <c r="F392" s="76"/>
      <c r="G392" s="76"/>
      <c r="H392" s="76"/>
      <c r="I392" s="76"/>
      <c r="J392" s="76"/>
      <c r="K392" s="76"/>
      <c r="L392" s="76"/>
      <c r="M392" s="76"/>
      <c r="N392" s="76"/>
      <c r="O392" s="76"/>
      <c r="P392" s="76"/>
      <c r="Q392" s="76"/>
      <c r="R392" s="76"/>
      <c r="S392" s="76"/>
      <c r="T392" s="76"/>
      <c r="U392" s="76"/>
      <c r="V392" s="76"/>
      <c r="W392" s="76"/>
      <c r="X392" s="76"/>
      <c r="Y392" s="76"/>
      <c r="Z392" s="76"/>
    </row>
    <row r="393">
      <c r="A393" s="89"/>
      <c r="B393" s="89"/>
      <c r="C393" s="76"/>
      <c r="D393" s="76"/>
      <c r="E393" s="76"/>
      <c r="F393" s="76"/>
      <c r="G393" s="76"/>
      <c r="H393" s="76"/>
      <c r="I393" s="76"/>
      <c r="J393" s="76"/>
      <c r="K393" s="76"/>
      <c r="L393" s="76"/>
      <c r="M393" s="76"/>
      <c r="N393" s="76"/>
      <c r="O393" s="76"/>
      <c r="P393" s="76"/>
      <c r="Q393" s="76"/>
      <c r="R393" s="76"/>
      <c r="S393" s="76"/>
      <c r="T393" s="76"/>
      <c r="U393" s="76"/>
      <c r="V393" s="76"/>
      <c r="W393" s="76"/>
      <c r="X393" s="76"/>
      <c r="Y393" s="76"/>
      <c r="Z393" s="76"/>
    </row>
    <row r="394">
      <c r="A394" s="89"/>
      <c r="B394" s="89"/>
      <c r="C394" s="76"/>
      <c r="D394" s="76"/>
      <c r="E394" s="76"/>
      <c r="F394" s="76"/>
      <c r="G394" s="76"/>
      <c r="H394" s="76"/>
      <c r="I394" s="76"/>
      <c r="J394" s="76"/>
      <c r="K394" s="76"/>
      <c r="L394" s="76"/>
      <c r="M394" s="76"/>
      <c r="N394" s="76"/>
      <c r="O394" s="76"/>
      <c r="P394" s="76"/>
      <c r="Q394" s="76"/>
      <c r="R394" s="76"/>
      <c r="S394" s="76"/>
      <c r="T394" s="76"/>
      <c r="U394" s="76"/>
      <c r="V394" s="76"/>
      <c r="W394" s="76"/>
      <c r="X394" s="76"/>
      <c r="Y394" s="76"/>
      <c r="Z394" s="76"/>
    </row>
    <row r="395">
      <c r="A395" s="89"/>
      <c r="B395" s="89"/>
      <c r="C395" s="76"/>
      <c r="D395" s="76"/>
      <c r="E395" s="76"/>
      <c r="F395" s="76"/>
      <c r="G395" s="76"/>
      <c r="H395" s="76"/>
      <c r="I395" s="76"/>
      <c r="J395" s="76"/>
      <c r="K395" s="76"/>
      <c r="L395" s="76"/>
      <c r="M395" s="76"/>
      <c r="N395" s="76"/>
      <c r="O395" s="76"/>
      <c r="P395" s="76"/>
      <c r="Q395" s="76"/>
      <c r="R395" s="76"/>
      <c r="S395" s="76"/>
      <c r="T395" s="76"/>
      <c r="U395" s="76"/>
      <c r="V395" s="76"/>
      <c r="W395" s="76"/>
      <c r="X395" s="76"/>
      <c r="Y395" s="76"/>
      <c r="Z395" s="76"/>
    </row>
    <row r="396">
      <c r="A396" s="89"/>
      <c r="B396" s="89"/>
      <c r="C396" s="76"/>
      <c r="D396" s="76"/>
      <c r="E396" s="76"/>
      <c r="F396" s="76"/>
      <c r="G396" s="76"/>
      <c r="H396" s="76"/>
      <c r="I396" s="76"/>
      <c r="J396" s="76"/>
      <c r="K396" s="76"/>
      <c r="L396" s="76"/>
      <c r="M396" s="76"/>
      <c r="N396" s="76"/>
      <c r="O396" s="76"/>
      <c r="P396" s="76"/>
      <c r="Q396" s="76"/>
      <c r="R396" s="76"/>
      <c r="S396" s="76"/>
      <c r="T396" s="76"/>
      <c r="U396" s="76"/>
      <c r="V396" s="76"/>
      <c r="W396" s="76"/>
      <c r="X396" s="76"/>
      <c r="Y396" s="76"/>
      <c r="Z396" s="76"/>
    </row>
    <row r="397">
      <c r="A397" s="89"/>
      <c r="B397" s="89"/>
      <c r="C397" s="76"/>
      <c r="D397" s="76"/>
      <c r="E397" s="76"/>
      <c r="F397" s="76"/>
      <c r="G397" s="76"/>
      <c r="H397" s="76"/>
      <c r="I397" s="76"/>
      <c r="J397" s="76"/>
      <c r="K397" s="76"/>
      <c r="L397" s="76"/>
      <c r="M397" s="76"/>
      <c r="N397" s="76"/>
      <c r="O397" s="76"/>
      <c r="P397" s="76"/>
      <c r="Q397" s="76"/>
      <c r="R397" s="76"/>
      <c r="S397" s="76"/>
      <c r="T397" s="76"/>
      <c r="U397" s="76"/>
      <c r="V397" s="76"/>
      <c r="W397" s="76"/>
      <c r="X397" s="76"/>
      <c r="Y397" s="76"/>
      <c r="Z397" s="76"/>
    </row>
    <row r="398">
      <c r="A398" s="89"/>
      <c r="B398" s="89"/>
      <c r="C398" s="76"/>
      <c r="D398" s="76"/>
      <c r="E398" s="76"/>
      <c r="F398" s="76"/>
      <c r="G398" s="76"/>
      <c r="H398" s="76"/>
      <c r="I398" s="76"/>
      <c r="J398" s="76"/>
      <c r="K398" s="76"/>
      <c r="L398" s="76"/>
      <c r="M398" s="76"/>
      <c r="N398" s="76"/>
      <c r="O398" s="76"/>
      <c r="P398" s="76"/>
      <c r="Q398" s="76"/>
      <c r="R398" s="76"/>
      <c r="S398" s="76"/>
      <c r="T398" s="76"/>
      <c r="U398" s="76"/>
      <c r="V398" s="76"/>
      <c r="W398" s="76"/>
      <c r="X398" s="76"/>
      <c r="Y398" s="76"/>
      <c r="Z398" s="76"/>
    </row>
    <row r="399">
      <c r="A399" s="89"/>
      <c r="B399" s="89"/>
      <c r="C399" s="76"/>
      <c r="D399" s="76"/>
      <c r="E399" s="76"/>
      <c r="F399" s="76"/>
      <c r="G399" s="76"/>
      <c r="H399" s="76"/>
      <c r="I399" s="76"/>
      <c r="J399" s="76"/>
      <c r="K399" s="76"/>
      <c r="L399" s="76"/>
      <c r="M399" s="76"/>
      <c r="N399" s="76"/>
      <c r="O399" s="76"/>
      <c r="P399" s="76"/>
      <c r="Q399" s="76"/>
      <c r="R399" s="76"/>
      <c r="S399" s="76"/>
      <c r="T399" s="76"/>
      <c r="U399" s="76"/>
      <c r="V399" s="76"/>
      <c r="W399" s="76"/>
      <c r="X399" s="76"/>
      <c r="Y399" s="76"/>
      <c r="Z399" s="76"/>
    </row>
    <row r="400">
      <c r="A400" s="89"/>
      <c r="B400" s="89"/>
      <c r="C400" s="76"/>
      <c r="D400" s="76"/>
      <c r="E400" s="76"/>
      <c r="F400" s="76"/>
      <c r="G400" s="76"/>
      <c r="H400" s="76"/>
      <c r="I400" s="76"/>
      <c r="J400" s="76"/>
      <c r="K400" s="76"/>
      <c r="L400" s="76"/>
      <c r="M400" s="76"/>
      <c r="N400" s="76"/>
      <c r="O400" s="76"/>
      <c r="P400" s="76"/>
      <c r="Q400" s="76"/>
      <c r="R400" s="76"/>
      <c r="S400" s="76"/>
      <c r="T400" s="76"/>
      <c r="U400" s="76"/>
      <c r="V400" s="76"/>
      <c r="W400" s="76"/>
      <c r="X400" s="76"/>
      <c r="Y400" s="76"/>
      <c r="Z400" s="76"/>
    </row>
    <row r="401">
      <c r="A401" s="89"/>
      <c r="B401" s="89"/>
      <c r="C401" s="76"/>
      <c r="D401" s="76"/>
      <c r="E401" s="76"/>
      <c r="F401" s="76"/>
      <c r="G401" s="76"/>
      <c r="H401" s="76"/>
      <c r="I401" s="76"/>
      <c r="J401" s="76"/>
      <c r="K401" s="76"/>
      <c r="L401" s="76"/>
      <c r="M401" s="76"/>
      <c r="N401" s="76"/>
      <c r="O401" s="76"/>
      <c r="P401" s="76"/>
      <c r="Q401" s="76"/>
      <c r="R401" s="76"/>
      <c r="S401" s="76"/>
      <c r="T401" s="76"/>
      <c r="U401" s="76"/>
      <c r="V401" s="76"/>
      <c r="W401" s="76"/>
      <c r="X401" s="76"/>
      <c r="Y401" s="76"/>
      <c r="Z401" s="76"/>
    </row>
    <row r="402">
      <c r="A402" s="89"/>
      <c r="B402" s="89"/>
      <c r="C402" s="76"/>
      <c r="D402" s="76"/>
      <c r="E402" s="76"/>
      <c r="F402" s="76"/>
      <c r="G402" s="76"/>
      <c r="H402" s="76"/>
      <c r="I402" s="76"/>
      <c r="J402" s="76"/>
      <c r="K402" s="76"/>
      <c r="L402" s="76"/>
      <c r="M402" s="76"/>
      <c r="N402" s="76"/>
      <c r="O402" s="76"/>
      <c r="P402" s="76"/>
      <c r="Q402" s="76"/>
      <c r="R402" s="76"/>
      <c r="S402" s="76"/>
      <c r="T402" s="76"/>
      <c r="U402" s="76"/>
      <c r="V402" s="76"/>
      <c r="W402" s="76"/>
      <c r="X402" s="76"/>
      <c r="Y402" s="76"/>
      <c r="Z402" s="76"/>
    </row>
    <row r="403">
      <c r="A403" s="89"/>
      <c r="B403" s="89"/>
      <c r="C403" s="76"/>
      <c r="D403" s="76"/>
      <c r="E403" s="76"/>
      <c r="F403" s="76"/>
      <c r="G403" s="76"/>
      <c r="H403" s="76"/>
      <c r="I403" s="76"/>
      <c r="J403" s="76"/>
      <c r="K403" s="76"/>
      <c r="L403" s="76"/>
      <c r="M403" s="76"/>
      <c r="N403" s="76"/>
      <c r="O403" s="76"/>
      <c r="P403" s="76"/>
      <c r="Q403" s="76"/>
      <c r="R403" s="76"/>
      <c r="S403" s="76"/>
      <c r="T403" s="76"/>
      <c r="U403" s="76"/>
      <c r="V403" s="76"/>
      <c r="W403" s="76"/>
      <c r="X403" s="76"/>
      <c r="Y403" s="76"/>
      <c r="Z403" s="76"/>
    </row>
    <row r="404">
      <c r="A404" s="89"/>
      <c r="B404" s="89"/>
      <c r="C404" s="76"/>
      <c r="D404" s="76"/>
      <c r="E404" s="76"/>
      <c r="F404" s="76"/>
      <c r="G404" s="76"/>
      <c r="H404" s="76"/>
      <c r="I404" s="76"/>
      <c r="J404" s="76"/>
      <c r="K404" s="76"/>
      <c r="L404" s="76"/>
      <c r="M404" s="76"/>
      <c r="N404" s="76"/>
      <c r="O404" s="76"/>
      <c r="P404" s="76"/>
      <c r="Q404" s="76"/>
      <c r="R404" s="76"/>
      <c r="S404" s="76"/>
      <c r="T404" s="76"/>
      <c r="U404" s="76"/>
      <c r="V404" s="76"/>
      <c r="W404" s="76"/>
      <c r="X404" s="76"/>
      <c r="Y404" s="76"/>
      <c r="Z404" s="76"/>
    </row>
    <row r="405">
      <c r="A405" s="89"/>
      <c r="B405" s="89"/>
      <c r="C405" s="76"/>
      <c r="D405" s="76"/>
      <c r="E405" s="76"/>
      <c r="F405" s="76"/>
      <c r="G405" s="76"/>
      <c r="H405" s="76"/>
      <c r="I405" s="76"/>
      <c r="J405" s="76"/>
      <c r="K405" s="76"/>
      <c r="L405" s="76"/>
      <c r="M405" s="76"/>
      <c r="N405" s="76"/>
      <c r="O405" s="76"/>
      <c r="P405" s="76"/>
      <c r="Q405" s="76"/>
      <c r="R405" s="76"/>
      <c r="S405" s="76"/>
      <c r="T405" s="76"/>
      <c r="U405" s="76"/>
      <c r="V405" s="76"/>
      <c r="W405" s="76"/>
      <c r="X405" s="76"/>
      <c r="Y405" s="76"/>
      <c r="Z405" s="76"/>
    </row>
    <row r="406">
      <c r="A406" s="89"/>
      <c r="B406" s="89"/>
      <c r="C406" s="76"/>
      <c r="D406" s="76"/>
      <c r="E406" s="76"/>
      <c r="F406" s="76"/>
      <c r="G406" s="76"/>
      <c r="H406" s="76"/>
      <c r="I406" s="76"/>
      <c r="J406" s="76"/>
      <c r="K406" s="76"/>
      <c r="L406" s="76"/>
      <c r="M406" s="76"/>
      <c r="N406" s="76"/>
      <c r="O406" s="76"/>
      <c r="P406" s="76"/>
      <c r="Q406" s="76"/>
      <c r="R406" s="76"/>
      <c r="S406" s="76"/>
      <c r="T406" s="76"/>
      <c r="U406" s="76"/>
      <c r="V406" s="76"/>
      <c r="W406" s="76"/>
      <c r="X406" s="76"/>
      <c r="Y406" s="76"/>
      <c r="Z406" s="76"/>
    </row>
    <row r="407">
      <c r="A407" s="89"/>
      <c r="B407" s="89"/>
      <c r="C407" s="76"/>
      <c r="D407" s="76"/>
      <c r="E407" s="76"/>
      <c r="F407" s="76"/>
      <c r="G407" s="76"/>
      <c r="H407" s="76"/>
      <c r="I407" s="76"/>
      <c r="J407" s="76"/>
      <c r="K407" s="76"/>
      <c r="L407" s="76"/>
      <c r="M407" s="76"/>
      <c r="N407" s="76"/>
      <c r="O407" s="76"/>
      <c r="P407" s="76"/>
      <c r="Q407" s="76"/>
      <c r="R407" s="76"/>
      <c r="S407" s="76"/>
      <c r="T407" s="76"/>
      <c r="U407" s="76"/>
      <c r="V407" s="76"/>
      <c r="W407" s="76"/>
      <c r="X407" s="76"/>
      <c r="Y407" s="76"/>
      <c r="Z407" s="76"/>
    </row>
    <row r="408">
      <c r="A408" s="89"/>
      <c r="B408" s="89"/>
      <c r="C408" s="76"/>
      <c r="D408" s="76"/>
      <c r="E408" s="76"/>
      <c r="F408" s="76"/>
      <c r="G408" s="76"/>
      <c r="H408" s="76"/>
      <c r="I408" s="76"/>
      <c r="J408" s="76"/>
      <c r="K408" s="76"/>
      <c r="L408" s="76"/>
      <c r="M408" s="76"/>
      <c r="N408" s="76"/>
      <c r="O408" s="76"/>
      <c r="P408" s="76"/>
      <c r="Q408" s="76"/>
      <c r="R408" s="76"/>
      <c r="S408" s="76"/>
      <c r="T408" s="76"/>
      <c r="U408" s="76"/>
      <c r="V408" s="76"/>
      <c r="W408" s="76"/>
      <c r="X408" s="76"/>
      <c r="Y408" s="76"/>
      <c r="Z408" s="76"/>
    </row>
    <row r="409">
      <c r="A409" s="89"/>
      <c r="B409" s="89"/>
      <c r="C409" s="76"/>
      <c r="D409" s="76"/>
      <c r="E409" s="76"/>
      <c r="F409" s="76"/>
      <c r="G409" s="76"/>
      <c r="H409" s="76"/>
      <c r="I409" s="76"/>
      <c r="J409" s="76"/>
      <c r="K409" s="76"/>
      <c r="L409" s="76"/>
      <c r="M409" s="76"/>
      <c r="N409" s="76"/>
      <c r="O409" s="76"/>
      <c r="P409" s="76"/>
      <c r="Q409" s="76"/>
      <c r="R409" s="76"/>
      <c r="S409" s="76"/>
      <c r="T409" s="76"/>
      <c r="U409" s="76"/>
      <c r="V409" s="76"/>
      <c r="W409" s="76"/>
      <c r="X409" s="76"/>
      <c r="Y409" s="76"/>
      <c r="Z409" s="76"/>
    </row>
    <row r="410">
      <c r="A410" s="89"/>
      <c r="B410" s="89"/>
      <c r="C410" s="76"/>
      <c r="D410" s="76"/>
      <c r="E410" s="76"/>
      <c r="F410" s="76"/>
      <c r="G410" s="76"/>
      <c r="H410" s="76"/>
      <c r="I410" s="76"/>
      <c r="J410" s="76"/>
      <c r="K410" s="76"/>
      <c r="L410" s="76"/>
      <c r="M410" s="76"/>
      <c r="N410" s="76"/>
      <c r="O410" s="76"/>
      <c r="P410" s="76"/>
      <c r="Q410" s="76"/>
      <c r="R410" s="76"/>
      <c r="S410" s="76"/>
      <c r="T410" s="76"/>
      <c r="U410" s="76"/>
      <c r="V410" s="76"/>
      <c r="W410" s="76"/>
      <c r="X410" s="76"/>
      <c r="Y410" s="76"/>
      <c r="Z410" s="76"/>
    </row>
    <row r="411">
      <c r="A411" s="89"/>
      <c r="B411" s="89"/>
      <c r="C411" s="76"/>
      <c r="D411" s="76"/>
      <c r="E411" s="76"/>
      <c r="F411" s="76"/>
      <c r="G411" s="76"/>
      <c r="H411" s="76"/>
      <c r="I411" s="76"/>
      <c r="J411" s="76"/>
      <c r="K411" s="76"/>
      <c r="L411" s="76"/>
      <c r="M411" s="76"/>
      <c r="N411" s="76"/>
      <c r="O411" s="76"/>
      <c r="P411" s="76"/>
      <c r="Q411" s="76"/>
      <c r="R411" s="76"/>
      <c r="S411" s="76"/>
      <c r="T411" s="76"/>
      <c r="U411" s="76"/>
      <c r="V411" s="76"/>
      <c r="W411" s="76"/>
      <c r="X411" s="76"/>
      <c r="Y411" s="76"/>
      <c r="Z411" s="76"/>
    </row>
    <row r="412">
      <c r="A412" s="89"/>
      <c r="B412" s="89"/>
      <c r="C412" s="76"/>
      <c r="D412" s="76"/>
      <c r="E412" s="76"/>
      <c r="F412" s="76"/>
      <c r="G412" s="76"/>
      <c r="H412" s="76"/>
      <c r="I412" s="76"/>
      <c r="J412" s="76"/>
      <c r="K412" s="76"/>
      <c r="L412" s="76"/>
      <c r="M412" s="76"/>
      <c r="N412" s="76"/>
      <c r="O412" s="76"/>
      <c r="P412" s="76"/>
      <c r="Q412" s="76"/>
      <c r="R412" s="76"/>
      <c r="S412" s="76"/>
      <c r="T412" s="76"/>
      <c r="U412" s="76"/>
      <c r="V412" s="76"/>
      <c r="W412" s="76"/>
      <c r="X412" s="76"/>
      <c r="Y412" s="76"/>
      <c r="Z412" s="76"/>
    </row>
    <row r="413">
      <c r="A413" s="89"/>
      <c r="B413" s="89"/>
      <c r="C413" s="76"/>
      <c r="D413" s="76"/>
      <c r="E413" s="76"/>
      <c r="F413" s="76"/>
      <c r="G413" s="76"/>
      <c r="H413" s="76"/>
      <c r="I413" s="76"/>
      <c r="J413" s="76"/>
      <c r="K413" s="76"/>
      <c r="L413" s="76"/>
      <c r="M413" s="76"/>
      <c r="N413" s="76"/>
      <c r="O413" s="76"/>
      <c r="P413" s="76"/>
      <c r="Q413" s="76"/>
      <c r="R413" s="76"/>
      <c r="S413" s="76"/>
      <c r="T413" s="76"/>
      <c r="U413" s="76"/>
      <c r="V413" s="76"/>
      <c r="W413" s="76"/>
      <c r="X413" s="76"/>
      <c r="Y413" s="76"/>
      <c r="Z413" s="76"/>
    </row>
    <row r="414">
      <c r="A414" s="89"/>
      <c r="B414" s="89"/>
      <c r="C414" s="76"/>
      <c r="D414" s="76"/>
      <c r="E414" s="76"/>
      <c r="F414" s="76"/>
      <c r="G414" s="76"/>
      <c r="H414" s="76"/>
      <c r="I414" s="76"/>
      <c r="J414" s="76"/>
      <c r="K414" s="76"/>
      <c r="L414" s="76"/>
      <c r="M414" s="76"/>
      <c r="N414" s="76"/>
      <c r="O414" s="76"/>
      <c r="P414" s="76"/>
      <c r="Q414" s="76"/>
      <c r="R414" s="76"/>
      <c r="S414" s="76"/>
      <c r="T414" s="76"/>
      <c r="U414" s="76"/>
      <c r="V414" s="76"/>
      <c r="W414" s="76"/>
      <c r="X414" s="76"/>
      <c r="Y414" s="76"/>
      <c r="Z414" s="76"/>
    </row>
    <row r="415">
      <c r="A415" s="89"/>
      <c r="B415" s="89"/>
      <c r="C415" s="76"/>
      <c r="D415" s="76"/>
      <c r="E415" s="76"/>
      <c r="F415" s="76"/>
      <c r="G415" s="76"/>
      <c r="H415" s="76"/>
      <c r="I415" s="76"/>
      <c r="J415" s="76"/>
      <c r="K415" s="76"/>
      <c r="L415" s="76"/>
      <c r="M415" s="76"/>
      <c r="N415" s="76"/>
      <c r="O415" s="76"/>
      <c r="P415" s="76"/>
      <c r="Q415" s="76"/>
      <c r="R415" s="76"/>
      <c r="S415" s="76"/>
      <c r="T415" s="76"/>
      <c r="U415" s="76"/>
      <c r="V415" s="76"/>
      <c r="W415" s="76"/>
      <c r="X415" s="76"/>
      <c r="Y415" s="76"/>
      <c r="Z415" s="76"/>
    </row>
    <row r="416">
      <c r="A416" s="89"/>
      <c r="B416" s="89"/>
      <c r="C416" s="76"/>
      <c r="D416" s="76"/>
      <c r="E416" s="76"/>
      <c r="F416" s="76"/>
      <c r="G416" s="76"/>
      <c r="H416" s="76"/>
      <c r="I416" s="76"/>
      <c r="J416" s="76"/>
      <c r="K416" s="76"/>
      <c r="L416" s="76"/>
      <c r="M416" s="76"/>
      <c r="N416" s="76"/>
      <c r="O416" s="76"/>
      <c r="P416" s="76"/>
      <c r="Q416" s="76"/>
      <c r="R416" s="76"/>
      <c r="S416" s="76"/>
      <c r="T416" s="76"/>
      <c r="U416" s="76"/>
      <c r="V416" s="76"/>
      <c r="W416" s="76"/>
      <c r="X416" s="76"/>
      <c r="Y416" s="76"/>
      <c r="Z416" s="76"/>
    </row>
    <row r="417">
      <c r="A417" s="89"/>
      <c r="B417" s="89"/>
      <c r="C417" s="76"/>
      <c r="D417" s="76"/>
      <c r="E417" s="76"/>
      <c r="F417" s="76"/>
      <c r="G417" s="76"/>
      <c r="H417" s="76"/>
      <c r="I417" s="76"/>
      <c r="J417" s="76"/>
      <c r="K417" s="76"/>
      <c r="L417" s="76"/>
      <c r="M417" s="76"/>
      <c r="N417" s="76"/>
      <c r="O417" s="76"/>
      <c r="P417" s="76"/>
      <c r="Q417" s="76"/>
      <c r="R417" s="76"/>
      <c r="S417" s="76"/>
      <c r="T417" s="76"/>
      <c r="U417" s="76"/>
      <c r="V417" s="76"/>
      <c r="W417" s="76"/>
      <c r="X417" s="76"/>
      <c r="Y417" s="76"/>
      <c r="Z417" s="76"/>
    </row>
    <row r="418">
      <c r="A418" s="89"/>
      <c r="B418" s="89"/>
      <c r="C418" s="76"/>
      <c r="D418" s="76"/>
      <c r="E418" s="76"/>
      <c r="F418" s="76"/>
      <c r="G418" s="76"/>
      <c r="H418" s="76"/>
      <c r="I418" s="76"/>
      <c r="J418" s="76"/>
      <c r="K418" s="76"/>
      <c r="L418" s="76"/>
      <c r="M418" s="76"/>
      <c r="N418" s="76"/>
      <c r="O418" s="76"/>
      <c r="P418" s="76"/>
      <c r="Q418" s="76"/>
      <c r="R418" s="76"/>
      <c r="S418" s="76"/>
      <c r="T418" s="76"/>
      <c r="U418" s="76"/>
      <c r="V418" s="76"/>
      <c r="W418" s="76"/>
      <c r="X418" s="76"/>
      <c r="Y418" s="76"/>
      <c r="Z418" s="76"/>
    </row>
    <row r="419">
      <c r="A419" s="89"/>
      <c r="B419" s="89"/>
      <c r="C419" s="76"/>
      <c r="D419" s="76"/>
      <c r="E419" s="76"/>
      <c r="F419" s="76"/>
      <c r="G419" s="76"/>
      <c r="H419" s="76"/>
      <c r="I419" s="76"/>
      <c r="J419" s="76"/>
      <c r="K419" s="76"/>
      <c r="L419" s="76"/>
      <c r="M419" s="76"/>
      <c r="N419" s="76"/>
      <c r="O419" s="76"/>
      <c r="P419" s="76"/>
      <c r="Q419" s="76"/>
      <c r="R419" s="76"/>
      <c r="S419" s="76"/>
      <c r="T419" s="76"/>
      <c r="U419" s="76"/>
      <c r="V419" s="76"/>
      <c r="W419" s="76"/>
      <c r="X419" s="76"/>
      <c r="Y419" s="76"/>
      <c r="Z419" s="76"/>
    </row>
    <row r="420">
      <c r="A420" s="89"/>
      <c r="B420" s="89"/>
      <c r="C420" s="76"/>
      <c r="D420" s="76"/>
      <c r="E420" s="76"/>
      <c r="F420" s="76"/>
      <c r="G420" s="76"/>
      <c r="H420" s="76"/>
      <c r="I420" s="76"/>
      <c r="J420" s="76"/>
      <c r="K420" s="76"/>
      <c r="L420" s="76"/>
      <c r="M420" s="76"/>
      <c r="N420" s="76"/>
      <c r="O420" s="76"/>
      <c r="P420" s="76"/>
      <c r="Q420" s="76"/>
      <c r="R420" s="76"/>
      <c r="S420" s="76"/>
      <c r="T420" s="76"/>
      <c r="U420" s="76"/>
      <c r="V420" s="76"/>
      <c r="W420" s="76"/>
      <c r="X420" s="76"/>
      <c r="Y420" s="76"/>
      <c r="Z420" s="76"/>
    </row>
    <row r="421">
      <c r="A421" s="89"/>
      <c r="B421" s="89"/>
      <c r="C421" s="76"/>
      <c r="D421" s="76"/>
      <c r="E421" s="76"/>
      <c r="F421" s="76"/>
      <c r="G421" s="76"/>
      <c r="H421" s="76"/>
      <c r="I421" s="76"/>
      <c r="J421" s="76"/>
      <c r="K421" s="76"/>
      <c r="L421" s="76"/>
      <c r="M421" s="76"/>
      <c r="N421" s="76"/>
      <c r="O421" s="76"/>
      <c r="P421" s="76"/>
      <c r="Q421" s="76"/>
      <c r="R421" s="76"/>
      <c r="S421" s="76"/>
      <c r="T421" s="76"/>
      <c r="U421" s="76"/>
      <c r="V421" s="76"/>
      <c r="W421" s="76"/>
      <c r="X421" s="76"/>
      <c r="Y421" s="76"/>
      <c r="Z421" s="76"/>
    </row>
    <row r="422">
      <c r="A422" s="89"/>
      <c r="B422" s="89"/>
      <c r="C422" s="76"/>
      <c r="D422" s="76"/>
      <c r="E422" s="76"/>
      <c r="F422" s="76"/>
      <c r="G422" s="76"/>
      <c r="H422" s="76"/>
      <c r="I422" s="76"/>
      <c r="J422" s="76"/>
      <c r="K422" s="76"/>
      <c r="L422" s="76"/>
      <c r="M422" s="76"/>
      <c r="N422" s="76"/>
      <c r="O422" s="76"/>
      <c r="P422" s="76"/>
      <c r="Q422" s="76"/>
      <c r="R422" s="76"/>
      <c r="S422" s="76"/>
      <c r="T422" s="76"/>
      <c r="U422" s="76"/>
      <c r="V422" s="76"/>
      <c r="W422" s="76"/>
      <c r="X422" s="76"/>
      <c r="Y422" s="76"/>
      <c r="Z422" s="76"/>
    </row>
    <row r="423">
      <c r="A423" s="89"/>
      <c r="B423" s="89"/>
      <c r="C423" s="76"/>
      <c r="D423" s="76"/>
      <c r="E423" s="76"/>
      <c r="F423" s="76"/>
      <c r="G423" s="76"/>
      <c r="H423" s="76"/>
      <c r="I423" s="76"/>
      <c r="J423" s="76"/>
      <c r="K423" s="76"/>
      <c r="L423" s="76"/>
      <c r="M423" s="76"/>
      <c r="N423" s="76"/>
      <c r="O423" s="76"/>
      <c r="P423" s="76"/>
      <c r="Q423" s="76"/>
      <c r="R423" s="76"/>
      <c r="S423" s="76"/>
      <c r="T423" s="76"/>
      <c r="U423" s="76"/>
      <c r="V423" s="76"/>
      <c r="W423" s="76"/>
      <c r="X423" s="76"/>
      <c r="Y423" s="76"/>
      <c r="Z423" s="76"/>
    </row>
    <row r="424">
      <c r="A424" s="89"/>
      <c r="B424" s="89"/>
      <c r="C424" s="76"/>
      <c r="D424" s="76"/>
      <c r="E424" s="76"/>
      <c r="F424" s="76"/>
      <c r="G424" s="76"/>
      <c r="H424" s="76"/>
      <c r="I424" s="76"/>
      <c r="J424" s="76"/>
      <c r="K424" s="76"/>
      <c r="L424" s="76"/>
      <c r="M424" s="76"/>
      <c r="N424" s="76"/>
      <c r="O424" s="76"/>
      <c r="P424" s="76"/>
      <c r="Q424" s="76"/>
      <c r="R424" s="76"/>
      <c r="S424" s="76"/>
      <c r="T424" s="76"/>
      <c r="U424" s="76"/>
      <c r="V424" s="76"/>
      <c r="W424" s="76"/>
      <c r="X424" s="76"/>
      <c r="Y424" s="76"/>
      <c r="Z424" s="76"/>
    </row>
    <row r="425">
      <c r="A425" s="89"/>
      <c r="B425" s="89"/>
      <c r="C425" s="76"/>
      <c r="D425" s="76"/>
      <c r="E425" s="76"/>
      <c r="F425" s="76"/>
      <c r="G425" s="76"/>
      <c r="H425" s="76"/>
      <c r="I425" s="76"/>
      <c r="J425" s="76"/>
      <c r="K425" s="76"/>
      <c r="L425" s="76"/>
      <c r="M425" s="76"/>
      <c r="N425" s="76"/>
      <c r="O425" s="76"/>
      <c r="P425" s="76"/>
      <c r="Q425" s="76"/>
      <c r="R425" s="76"/>
      <c r="S425" s="76"/>
      <c r="T425" s="76"/>
      <c r="U425" s="76"/>
      <c r="V425" s="76"/>
      <c r="W425" s="76"/>
      <c r="X425" s="76"/>
      <c r="Y425" s="76"/>
      <c r="Z425" s="76"/>
    </row>
    <row r="426">
      <c r="A426" s="89"/>
      <c r="B426" s="89"/>
      <c r="C426" s="76"/>
      <c r="D426" s="76"/>
      <c r="E426" s="76"/>
      <c r="F426" s="76"/>
      <c r="G426" s="76"/>
      <c r="H426" s="76"/>
      <c r="I426" s="76"/>
      <c r="J426" s="76"/>
      <c r="K426" s="76"/>
      <c r="L426" s="76"/>
      <c r="M426" s="76"/>
      <c r="N426" s="76"/>
      <c r="O426" s="76"/>
      <c r="P426" s="76"/>
      <c r="Q426" s="76"/>
      <c r="R426" s="76"/>
      <c r="S426" s="76"/>
      <c r="T426" s="76"/>
      <c r="U426" s="76"/>
      <c r="V426" s="76"/>
      <c r="W426" s="76"/>
      <c r="X426" s="76"/>
      <c r="Y426" s="76"/>
      <c r="Z426" s="76"/>
    </row>
    <row r="427">
      <c r="A427" s="89"/>
      <c r="B427" s="89"/>
      <c r="C427" s="76"/>
      <c r="D427" s="76"/>
      <c r="E427" s="76"/>
      <c r="F427" s="76"/>
      <c r="G427" s="76"/>
      <c r="H427" s="76"/>
      <c r="I427" s="76"/>
      <c r="J427" s="76"/>
      <c r="K427" s="76"/>
      <c r="L427" s="76"/>
      <c r="M427" s="76"/>
      <c r="N427" s="76"/>
      <c r="O427" s="76"/>
      <c r="P427" s="76"/>
      <c r="Q427" s="76"/>
      <c r="R427" s="76"/>
      <c r="S427" s="76"/>
      <c r="T427" s="76"/>
      <c r="U427" s="76"/>
      <c r="V427" s="76"/>
      <c r="W427" s="76"/>
      <c r="X427" s="76"/>
      <c r="Y427" s="76"/>
      <c r="Z427" s="76"/>
    </row>
    <row r="428">
      <c r="A428" s="89"/>
      <c r="B428" s="89"/>
      <c r="C428" s="76"/>
      <c r="D428" s="76"/>
      <c r="E428" s="76"/>
      <c r="F428" s="76"/>
      <c r="G428" s="76"/>
      <c r="H428" s="76"/>
      <c r="I428" s="76"/>
      <c r="J428" s="76"/>
      <c r="K428" s="76"/>
      <c r="L428" s="76"/>
      <c r="M428" s="76"/>
      <c r="N428" s="76"/>
      <c r="O428" s="76"/>
      <c r="P428" s="76"/>
      <c r="Q428" s="76"/>
      <c r="R428" s="76"/>
      <c r="S428" s="76"/>
      <c r="T428" s="76"/>
      <c r="U428" s="76"/>
      <c r="V428" s="76"/>
      <c r="W428" s="76"/>
      <c r="X428" s="76"/>
      <c r="Y428" s="76"/>
      <c r="Z428" s="76"/>
    </row>
    <row r="429">
      <c r="A429" s="89"/>
      <c r="B429" s="89"/>
      <c r="C429" s="76"/>
      <c r="D429" s="76"/>
      <c r="E429" s="76"/>
      <c r="F429" s="76"/>
      <c r="G429" s="76"/>
      <c r="H429" s="76"/>
      <c r="I429" s="76"/>
      <c r="J429" s="76"/>
      <c r="K429" s="76"/>
      <c r="L429" s="76"/>
      <c r="M429" s="76"/>
      <c r="N429" s="76"/>
      <c r="O429" s="76"/>
      <c r="P429" s="76"/>
      <c r="Q429" s="76"/>
      <c r="R429" s="76"/>
      <c r="S429" s="76"/>
      <c r="T429" s="76"/>
      <c r="U429" s="76"/>
      <c r="V429" s="76"/>
      <c r="W429" s="76"/>
      <c r="X429" s="76"/>
      <c r="Y429" s="76"/>
      <c r="Z429" s="76"/>
    </row>
    <row r="430">
      <c r="A430" s="89"/>
      <c r="B430" s="89"/>
      <c r="C430" s="76"/>
      <c r="D430" s="76"/>
      <c r="E430" s="76"/>
      <c r="F430" s="76"/>
      <c r="G430" s="76"/>
      <c r="H430" s="76"/>
      <c r="I430" s="76"/>
      <c r="J430" s="76"/>
      <c r="K430" s="76"/>
      <c r="L430" s="76"/>
      <c r="M430" s="76"/>
      <c r="N430" s="76"/>
      <c r="O430" s="76"/>
      <c r="P430" s="76"/>
      <c r="Q430" s="76"/>
      <c r="R430" s="76"/>
      <c r="S430" s="76"/>
      <c r="T430" s="76"/>
      <c r="U430" s="76"/>
      <c r="V430" s="76"/>
      <c r="W430" s="76"/>
      <c r="X430" s="76"/>
      <c r="Y430" s="76"/>
      <c r="Z430" s="76"/>
    </row>
    <row r="431">
      <c r="A431" s="89"/>
      <c r="B431" s="89"/>
      <c r="C431" s="76"/>
      <c r="D431" s="76"/>
      <c r="E431" s="76"/>
      <c r="F431" s="76"/>
      <c r="G431" s="76"/>
      <c r="H431" s="76"/>
      <c r="I431" s="76"/>
      <c r="J431" s="76"/>
      <c r="K431" s="76"/>
      <c r="L431" s="76"/>
      <c r="M431" s="76"/>
      <c r="N431" s="76"/>
      <c r="O431" s="76"/>
      <c r="P431" s="76"/>
      <c r="Q431" s="76"/>
      <c r="R431" s="76"/>
      <c r="S431" s="76"/>
      <c r="T431" s="76"/>
      <c r="U431" s="76"/>
      <c r="V431" s="76"/>
      <c r="W431" s="76"/>
      <c r="X431" s="76"/>
      <c r="Y431" s="76"/>
      <c r="Z431" s="76"/>
    </row>
    <row r="432">
      <c r="A432" s="89"/>
      <c r="B432" s="89"/>
      <c r="C432" s="76"/>
      <c r="D432" s="76"/>
      <c r="E432" s="76"/>
      <c r="F432" s="76"/>
      <c r="G432" s="76"/>
      <c r="H432" s="76"/>
      <c r="I432" s="76"/>
      <c r="J432" s="76"/>
      <c r="K432" s="76"/>
      <c r="L432" s="76"/>
      <c r="M432" s="76"/>
      <c r="N432" s="76"/>
      <c r="O432" s="76"/>
      <c r="P432" s="76"/>
      <c r="Q432" s="76"/>
      <c r="R432" s="76"/>
      <c r="S432" s="76"/>
      <c r="T432" s="76"/>
      <c r="U432" s="76"/>
      <c r="V432" s="76"/>
      <c r="W432" s="76"/>
      <c r="X432" s="76"/>
      <c r="Y432" s="76"/>
      <c r="Z432" s="76"/>
    </row>
    <row r="433">
      <c r="A433" s="89"/>
      <c r="B433" s="89"/>
      <c r="C433" s="76"/>
      <c r="D433" s="76"/>
      <c r="E433" s="76"/>
      <c r="F433" s="76"/>
      <c r="G433" s="76"/>
      <c r="H433" s="76"/>
      <c r="I433" s="76"/>
      <c r="J433" s="76"/>
      <c r="K433" s="76"/>
      <c r="L433" s="76"/>
      <c r="M433" s="76"/>
      <c r="N433" s="76"/>
      <c r="O433" s="76"/>
      <c r="P433" s="76"/>
      <c r="Q433" s="76"/>
      <c r="R433" s="76"/>
      <c r="S433" s="76"/>
      <c r="T433" s="76"/>
      <c r="U433" s="76"/>
      <c r="V433" s="76"/>
      <c r="W433" s="76"/>
      <c r="X433" s="76"/>
      <c r="Y433" s="76"/>
      <c r="Z433" s="76"/>
    </row>
    <row r="434">
      <c r="A434" s="89"/>
      <c r="B434" s="89"/>
      <c r="C434" s="76"/>
      <c r="D434" s="76"/>
      <c r="E434" s="76"/>
      <c r="F434" s="76"/>
      <c r="G434" s="76"/>
      <c r="H434" s="76"/>
      <c r="I434" s="76"/>
      <c r="J434" s="76"/>
      <c r="K434" s="76"/>
      <c r="L434" s="76"/>
      <c r="M434" s="76"/>
      <c r="N434" s="76"/>
      <c r="O434" s="76"/>
      <c r="P434" s="76"/>
      <c r="Q434" s="76"/>
      <c r="R434" s="76"/>
      <c r="S434" s="76"/>
      <c r="T434" s="76"/>
      <c r="U434" s="76"/>
      <c r="V434" s="76"/>
      <c r="W434" s="76"/>
      <c r="X434" s="76"/>
      <c r="Y434" s="76"/>
      <c r="Z434" s="76"/>
    </row>
    <row r="435">
      <c r="A435" s="89"/>
      <c r="B435" s="89"/>
      <c r="C435" s="76"/>
      <c r="D435" s="76"/>
      <c r="E435" s="76"/>
      <c r="F435" s="76"/>
      <c r="G435" s="76"/>
      <c r="H435" s="76"/>
      <c r="I435" s="76"/>
      <c r="J435" s="76"/>
      <c r="K435" s="76"/>
      <c r="L435" s="76"/>
      <c r="M435" s="76"/>
      <c r="N435" s="76"/>
      <c r="O435" s="76"/>
      <c r="P435" s="76"/>
      <c r="Q435" s="76"/>
      <c r="R435" s="76"/>
      <c r="S435" s="76"/>
      <c r="T435" s="76"/>
      <c r="U435" s="76"/>
      <c r="V435" s="76"/>
      <c r="W435" s="76"/>
      <c r="X435" s="76"/>
      <c r="Y435" s="76"/>
      <c r="Z435" s="76"/>
    </row>
    <row r="436">
      <c r="A436" s="89"/>
      <c r="B436" s="89"/>
      <c r="C436" s="76"/>
      <c r="D436" s="76"/>
      <c r="E436" s="76"/>
      <c r="F436" s="76"/>
      <c r="G436" s="76"/>
      <c r="H436" s="76"/>
      <c r="I436" s="76"/>
      <c r="J436" s="76"/>
      <c r="K436" s="76"/>
      <c r="L436" s="76"/>
      <c r="M436" s="76"/>
      <c r="N436" s="76"/>
      <c r="O436" s="76"/>
      <c r="P436" s="76"/>
      <c r="Q436" s="76"/>
      <c r="R436" s="76"/>
      <c r="S436" s="76"/>
      <c r="T436" s="76"/>
      <c r="U436" s="76"/>
      <c r="V436" s="76"/>
      <c r="W436" s="76"/>
      <c r="X436" s="76"/>
      <c r="Y436" s="76"/>
      <c r="Z436" s="76"/>
    </row>
    <row r="437">
      <c r="A437" s="89"/>
      <c r="B437" s="89"/>
      <c r="C437" s="76"/>
      <c r="D437" s="76"/>
      <c r="E437" s="76"/>
      <c r="F437" s="76"/>
      <c r="G437" s="76"/>
      <c r="H437" s="76"/>
      <c r="I437" s="76"/>
      <c r="J437" s="76"/>
      <c r="K437" s="76"/>
      <c r="L437" s="76"/>
      <c r="M437" s="76"/>
      <c r="N437" s="76"/>
      <c r="O437" s="76"/>
      <c r="P437" s="76"/>
      <c r="Q437" s="76"/>
      <c r="R437" s="76"/>
      <c r="S437" s="76"/>
      <c r="T437" s="76"/>
      <c r="U437" s="76"/>
      <c r="V437" s="76"/>
      <c r="W437" s="76"/>
      <c r="X437" s="76"/>
      <c r="Y437" s="76"/>
      <c r="Z437" s="76"/>
    </row>
    <row r="438">
      <c r="A438" s="89"/>
      <c r="B438" s="89"/>
      <c r="C438" s="76"/>
      <c r="D438" s="76"/>
      <c r="E438" s="76"/>
      <c r="F438" s="76"/>
      <c r="G438" s="76"/>
      <c r="H438" s="76"/>
      <c r="I438" s="76"/>
      <c r="J438" s="76"/>
      <c r="K438" s="76"/>
      <c r="L438" s="76"/>
      <c r="M438" s="76"/>
      <c r="N438" s="76"/>
      <c r="O438" s="76"/>
      <c r="P438" s="76"/>
      <c r="Q438" s="76"/>
      <c r="R438" s="76"/>
      <c r="S438" s="76"/>
      <c r="T438" s="76"/>
      <c r="U438" s="76"/>
      <c r="V438" s="76"/>
      <c r="W438" s="76"/>
      <c r="X438" s="76"/>
      <c r="Y438" s="76"/>
      <c r="Z438" s="76"/>
    </row>
    <row r="439">
      <c r="A439" s="89"/>
      <c r="B439" s="89"/>
      <c r="C439" s="76"/>
      <c r="D439" s="76"/>
      <c r="E439" s="76"/>
      <c r="F439" s="76"/>
      <c r="G439" s="76"/>
      <c r="H439" s="76"/>
      <c r="I439" s="76"/>
      <c r="J439" s="76"/>
      <c r="K439" s="76"/>
      <c r="L439" s="76"/>
      <c r="M439" s="76"/>
      <c r="N439" s="76"/>
      <c r="O439" s="76"/>
      <c r="P439" s="76"/>
      <c r="Q439" s="76"/>
      <c r="R439" s="76"/>
      <c r="S439" s="76"/>
      <c r="T439" s="76"/>
      <c r="U439" s="76"/>
      <c r="V439" s="76"/>
      <c r="W439" s="76"/>
      <c r="X439" s="76"/>
      <c r="Y439" s="76"/>
      <c r="Z439" s="76"/>
    </row>
    <row r="440">
      <c r="A440" s="89"/>
      <c r="B440" s="89"/>
      <c r="C440" s="76"/>
      <c r="D440" s="76"/>
      <c r="E440" s="76"/>
      <c r="F440" s="76"/>
      <c r="G440" s="76"/>
      <c r="H440" s="76"/>
      <c r="I440" s="76"/>
      <c r="J440" s="76"/>
      <c r="K440" s="76"/>
      <c r="L440" s="76"/>
      <c r="M440" s="76"/>
      <c r="N440" s="76"/>
      <c r="O440" s="76"/>
      <c r="P440" s="76"/>
      <c r="Q440" s="76"/>
      <c r="R440" s="76"/>
      <c r="S440" s="76"/>
      <c r="T440" s="76"/>
      <c r="U440" s="76"/>
      <c r="V440" s="76"/>
      <c r="W440" s="76"/>
      <c r="X440" s="76"/>
      <c r="Y440" s="76"/>
      <c r="Z440" s="76"/>
    </row>
    <row r="441">
      <c r="A441" s="89"/>
      <c r="B441" s="89"/>
      <c r="C441" s="76"/>
      <c r="D441" s="76"/>
      <c r="E441" s="76"/>
      <c r="F441" s="76"/>
      <c r="G441" s="76"/>
      <c r="H441" s="76"/>
      <c r="I441" s="76"/>
      <c r="J441" s="76"/>
      <c r="K441" s="76"/>
      <c r="L441" s="76"/>
      <c r="M441" s="76"/>
      <c r="N441" s="76"/>
      <c r="O441" s="76"/>
      <c r="P441" s="76"/>
      <c r="Q441" s="76"/>
      <c r="R441" s="76"/>
      <c r="S441" s="76"/>
      <c r="T441" s="76"/>
      <c r="U441" s="76"/>
      <c r="V441" s="76"/>
      <c r="W441" s="76"/>
      <c r="X441" s="76"/>
      <c r="Y441" s="76"/>
      <c r="Z441" s="76"/>
    </row>
    <row r="442">
      <c r="A442" s="89"/>
      <c r="B442" s="89"/>
      <c r="C442" s="76"/>
      <c r="D442" s="76"/>
      <c r="E442" s="76"/>
      <c r="F442" s="76"/>
      <c r="G442" s="76"/>
      <c r="H442" s="76"/>
      <c r="I442" s="76"/>
      <c r="J442" s="76"/>
      <c r="K442" s="76"/>
      <c r="L442" s="76"/>
      <c r="M442" s="76"/>
      <c r="N442" s="76"/>
      <c r="O442" s="76"/>
      <c r="P442" s="76"/>
      <c r="Q442" s="76"/>
      <c r="R442" s="76"/>
      <c r="S442" s="76"/>
      <c r="T442" s="76"/>
      <c r="U442" s="76"/>
      <c r="V442" s="76"/>
      <c r="W442" s="76"/>
      <c r="X442" s="76"/>
      <c r="Y442" s="76"/>
      <c r="Z442" s="76"/>
    </row>
    <row r="443">
      <c r="A443" s="89"/>
      <c r="B443" s="89"/>
      <c r="C443" s="76"/>
      <c r="D443" s="76"/>
      <c r="E443" s="76"/>
      <c r="F443" s="76"/>
      <c r="G443" s="76"/>
      <c r="H443" s="76"/>
      <c r="I443" s="76"/>
      <c r="J443" s="76"/>
      <c r="K443" s="76"/>
      <c r="L443" s="76"/>
      <c r="M443" s="76"/>
      <c r="N443" s="76"/>
      <c r="O443" s="76"/>
      <c r="P443" s="76"/>
      <c r="Q443" s="76"/>
      <c r="R443" s="76"/>
      <c r="S443" s="76"/>
      <c r="T443" s="76"/>
      <c r="U443" s="76"/>
      <c r="V443" s="76"/>
      <c r="W443" s="76"/>
      <c r="X443" s="76"/>
      <c r="Y443" s="76"/>
      <c r="Z443" s="76"/>
    </row>
    <row r="444">
      <c r="A444" s="89"/>
      <c r="B444" s="89"/>
      <c r="C444" s="76"/>
      <c r="D444" s="76"/>
      <c r="E444" s="76"/>
      <c r="F444" s="76"/>
      <c r="G444" s="76"/>
      <c r="H444" s="76"/>
      <c r="I444" s="76"/>
      <c r="J444" s="76"/>
      <c r="K444" s="76"/>
      <c r="L444" s="76"/>
      <c r="M444" s="76"/>
      <c r="N444" s="76"/>
      <c r="O444" s="76"/>
      <c r="P444" s="76"/>
      <c r="Q444" s="76"/>
      <c r="R444" s="76"/>
      <c r="S444" s="76"/>
      <c r="T444" s="76"/>
      <c r="U444" s="76"/>
      <c r="V444" s="76"/>
      <c r="W444" s="76"/>
      <c r="X444" s="76"/>
      <c r="Y444" s="76"/>
      <c r="Z444" s="76"/>
    </row>
    <row r="445">
      <c r="A445" s="89"/>
      <c r="B445" s="89"/>
      <c r="C445" s="76"/>
      <c r="D445" s="76"/>
      <c r="E445" s="76"/>
      <c r="F445" s="76"/>
      <c r="G445" s="76"/>
      <c r="H445" s="76"/>
      <c r="I445" s="76"/>
      <c r="J445" s="76"/>
      <c r="K445" s="76"/>
      <c r="L445" s="76"/>
      <c r="M445" s="76"/>
      <c r="N445" s="76"/>
      <c r="O445" s="76"/>
      <c r="P445" s="76"/>
      <c r="Q445" s="76"/>
      <c r="R445" s="76"/>
      <c r="S445" s="76"/>
      <c r="T445" s="76"/>
      <c r="U445" s="76"/>
      <c r="V445" s="76"/>
      <c r="W445" s="76"/>
      <c r="X445" s="76"/>
      <c r="Y445" s="76"/>
      <c r="Z445" s="76"/>
    </row>
    <row r="446">
      <c r="A446" s="89"/>
      <c r="B446" s="89"/>
      <c r="C446" s="76"/>
      <c r="D446" s="76"/>
      <c r="E446" s="76"/>
      <c r="F446" s="76"/>
      <c r="G446" s="76"/>
      <c r="H446" s="76"/>
      <c r="I446" s="76"/>
      <c r="J446" s="76"/>
      <c r="K446" s="76"/>
      <c r="L446" s="76"/>
      <c r="M446" s="76"/>
      <c r="N446" s="76"/>
      <c r="O446" s="76"/>
      <c r="P446" s="76"/>
      <c r="Q446" s="76"/>
      <c r="R446" s="76"/>
      <c r="S446" s="76"/>
      <c r="T446" s="76"/>
      <c r="U446" s="76"/>
      <c r="V446" s="76"/>
      <c r="W446" s="76"/>
      <c r="X446" s="76"/>
      <c r="Y446" s="76"/>
      <c r="Z446" s="76"/>
    </row>
    <row r="447">
      <c r="A447" s="89"/>
      <c r="B447" s="89"/>
      <c r="C447" s="76"/>
      <c r="D447" s="76"/>
      <c r="E447" s="76"/>
      <c r="F447" s="76"/>
      <c r="G447" s="76"/>
      <c r="H447" s="76"/>
      <c r="I447" s="76"/>
      <c r="J447" s="76"/>
      <c r="K447" s="76"/>
      <c r="L447" s="76"/>
      <c r="M447" s="76"/>
      <c r="N447" s="76"/>
      <c r="O447" s="76"/>
      <c r="P447" s="76"/>
      <c r="Q447" s="76"/>
      <c r="R447" s="76"/>
      <c r="S447" s="76"/>
      <c r="T447" s="76"/>
      <c r="U447" s="76"/>
      <c r="V447" s="76"/>
      <c r="W447" s="76"/>
      <c r="X447" s="76"/>
      <c r="Y447" s="76"/>
      <c r="Z447" s="76"/>
    </row>
    <row r="448">
      <c r="A448" s="89"/>
      <c r="B448" s="89"/>
      <c r="C448" s="76"/>
      <c r="D448" s="76"/>
      <c r="E448" s="76"/>
      <c r="F448" s="76"/>
      <c r="G448" s="76"/>
      <c r="H448" s="76"/>
      <c r="I448" s="76"/>
      <c r="J448" s="76"/>
      <c r="K448" s="76"/>
      <c r="L448" s="76"/>
      <c r="M448" s="76"/>
      <c r="N448" s="76"/>
      <c r="O448" s="76"/>
      <c r="P448" s="76"/>
      <c r="Q448" s="76"/>
      <c r="R448" s="76"/>
      <c r="S448" s="76"/>
      <c r="T448" s="76"/>
      <c r="U448" s="76"/>
      <c r="V448" s="76"/>
      <c r="W448" s="76"/>
      <c r="X448" s="76"/>
      <c r="Y448" s="76"/>
      <c r="Z448" s="76"/>
    </row>
    <row r="449">
      <c r="A449" s="89"/>
      <c r="B449" s="89"/>
      <c r="C449" s="76"/>
      <c r="D449" s="76"/>
      <c r="E449" s="76"/>
      <c r="F449" s="76"/>
      <c r="G449" s="76"/>
      <c r="H449" s="76"/>
      <c r="I449" s="76"/>
      <c r="J449" s="76"/>
      <c r="K449" s="76"/>
      <c r="L449" s="76"/>
      <c r="M449" s="76"/>
      <c r="N449" s="76"/>
      <c r="O449" s="76"/>
      <c r="P449" s="76"/>
      <c r="Q449" s="76"/>
      <c r="R449" s="76"/>
      <c r="S449" s="76"/>
      <c r="T449" s="76"/>
      <c r="U449" s="76"/>
      <c r="V449" s="76"/>
      <c r="W449" s="76"/>
      <c r="X449" s="76"/>
      <c r="Y449" s="76"/>
      <c r="Z449" s="76"/>
    </row>
    <row r="450">
      <c r="A450" s="89"/>
      <c r="B450" s="89"/>
      <c r="C450" s="76"/>
      <c r="D450" s="76"/>
      <c r="E450" s="76"/>
      <c r="F450" s="76"/>
      <c r="G450" s="76"/>
      <c r="H450" s="76"/>
      <c r="I450" s="76"/>
      <c r="J450" s="76"/>
      <c r="K450" s="76"/>
      <c r="L450" s="76"/>
      <c r="M450" s="76"/>
      <c r="N450" s="76"/>
      <c r="O450" s="76"/>
      <c r="P450" s="76"/>
      <c r="Q450" s="76"/>
      <c r="R450" s="76"/>
      <c r="S450" s="76"/>
      <c r="T450" s="76"/>
      <c r="U450" s="76"/>
      <c r="V450" s="76"/>
      <c r="W450" s="76"/>
      <c r="X450" s="76"/>
      <c r="Y450" s="76"/>
      <c r="Z450" s="76"/>
    </row>
    <row r="451">
      <c r="A451" s="89"/>
      <c r="B451" s="89"/>
      <c r="C451" s="76"/>
      <c r="D451" s="76"/>
      <c r="E451" s="76"/>
      <c r="F451" s="76"/>
      <c r="G451" s="76"/>
      <c r="H451" s="76"/>
      <c r="I451" s="76"/>
      <c r="J451" s="76"/>
      <c r="K451" s="76"/>
      <c r="L451" s="76"/>
      <c r="M451" s="76"/>
      <c r="N451" s="76"/>
      <c r="O451" s="76"/>
      <c r="P451" s="76"/>
      <c r="Q451" s="76"/>
      <c r="R451" s="76"/>
      <c r="S451" s="76"/>
      <c r="T451" s="76"/>
      <c r="U451" s="76"/>
      <c r="V451" s="76"/>
      <c r="W451" s="76"/>
      <c r="X451" s="76"/>
      <c r="Y451" s="76"/>
      <c r="Z451" s="76"/>
    </row>
    <row r="452">
      <c r="A452" s="89"/>
      <c r="B452" s="89"/>
      <c r="C452" s="76"/>
      <c r="D452" s="76"/>
      <c r="E452" s="76"/>
      <c r="F452" s="76"/>
      <c r="G452" s="76"/>
      <c r="H452" s="76"/>
      <c r="I452" s="76"/>
      <c r="J452" s="76"/>
      <c r="K452" s="76"/>
      <c r="L452" s="76"/>
      <c r="M452" s="76"/>
      <c r="N452" s="76"/>
      <c r="O452" s="76"/>
      <c r="P452" s="76"/>
      <c r="Q452" s="76"/>
      <c r="R452" s="76"/>
      <c r="S452" s="76"/>
      <c r="T452" s="76"/>
      <c r="U452" s="76"/>
      <c r="V452" s="76"/>
      <c r="W452" s="76"/>
      <c r="X452" s="76"/>
      <c r="Y452" s="76"/>
      <c r="Z452" s="76"/>
    </row>
    <row r="453">
      <c r="A453" s="89"/>
      <c r="B453" s="89"/>
      <c r="C453" s="76"/>
      <c r="D453" s="76"/>
      <c r="E453" s="76"/>
      <c r="F453" s="76"/>
      <c r="G453" s="76"/>
      <c r="H453" s="76"/>
      <c r="I453" s="76"/>
      <c r="J453" s="76"/>
      <c r="K453" s="76"/>
      <c r="L453" s="76"/>
      <c r="M453" s="76"/>
      <c r="N453" s="76"/>
      <c r="O453" s="76"/>
      <c r="P453" s="76"/>
      <c r="Q453" s="76"/>
      <c r="R453" s="76"/>
      <c r="S453" s="76"/>
      <c r="T453" s="76"/>
      <c r="U453" s="76"/>
      <c r="V453" s="76"/>
      <c r="W453" s="76"/>
      <c r="X453" s="76"/>
      <c r="Y453" s="76"/>
      <c r="Z453" s="76"/>
    </row>
    <row r="454">
      <c r="A454" s="89"/>
      <c r="B454" s="89"/>
      <c r="C454" s="76"/>
      <c r="D454" s="76"/>
      <c r="E454" s="76"/>
      <c r="F454" s="76"/>
      <c r="G454" s="76"/>
      <c r="H454" s="76"/>
      <c r="I454" s="76"/>
      <c r="J454" s="76"/>
      <c r="K454" s="76"/>
      <c r="L454" s="76"/>
      <c r="M454" s="76"/>
      <c r="N454" s="76"/>
      <c r="O454" s="76"/>
      <c r="P454" s="76"/>
      <c r="Q454" s="76"/>
      <c r="R454" s="76"/>
      <c r="S454" s="76"/>
      <c r="T454" s="76"/>
      <c r="U454" s="76"/>
      <c r="V454" s="76"/>
      <c r="W454" s="76"/>
      <c r="X454" s="76"/>
      <c r="Y454" s="76"/>
      <c r="Z454" s="76"/>
    </row>
    <row r="455">
      <c r="A455" s="89"/>
      <c r="B455" s="89"/>
      <c r="C455" s="76"/>
      <c r="D455" s="76"/>
      <c r="E455" s="76"/>
      <c r="F455" s="76"/>
      <c r="G455" s="76"/>
      <c r="H455" s="76"/>
      <c r="I455" s="76"/>
      <c r="J455" s="76"/>
      <c r="K455" s="76"/>
      <c r="L455" s="76"/>
      <c r="M455" s="76"/>
      <c r="N455" s="76"/>
      <c r="O455" s="76"/>
      <c r="P455" s="76"/>
      <c r="Q455" s="76"/>
      <c r="R455" s="76"/>
      <c r="S455" s="76"/>
      <c r="T455" s="76"/>
      <c r="U455" s="76"/>
      <c r="V455" s="76"/>
      <c r="W455" s="76"/>
      <c r="X455" s="76"/>
      <c r="Y455" s="76"/>
      <c r="Z455" s="76"/>
    </row>
    <row r="456">
      <c r="A456" s="89"/>
      <c r="B456" s="89"/>
      <c r="C456" s="76"/>
      <c r="D456" s="76"/>
      <c r="E456" s="76"/>
      <c r="F456" s="76"/>
      <c r="G456" s="76"/>
      <c r="H456" s="76"/>
      <c r="I456" s="76"/>
      <c r="J456" s="76"/>
      <c r="K456" s="76"/>
      <c r="L456" s="76"/>
      <c r="M456" s="76"/>
      <c r="N456" s="76"/>
      <c r="O456" s="76"/>
      <c r="P456" s="76"/>
      <c r="Q456" s="76"/>
      <c r="R456" s="76"/>
      <c r="S456" s="76"/>
      <c r="T456" s="76"/>
      <c r="U456" s="76"/>
      <c r="V456" s="76"/>
      <c r="W456" s="76"/>
      <c r="X456" s="76"/>
      <c r="Y456" s="76"/>
      <c r="Z456" s="76"/>
    </row>
    <row r="457">
      <c r="A457" s="89"/>
      <c r="B457" s="89"/>
      <c r="C457" s="76"/>
      <c r="D457" s="76"/>
      <c r="E457" s="76"/>
      <c r="F457" s="76"/>
      <c r="G457" s="76"/>
      <c r="H457" s="76"/>
      <c r="I457" s="76"/>
      <c r="J457" s="76"/>
      <c r="K457" s="76"/>
      <c r="L457" s="76"/>
      <c r="M457" s="76"/>
      <c r="N457" s="76"/>
      <c r="O457" s="76"/>
      <c r="P457" s="76"/>
      <c r="Q457" s="76"/>
      <c r="R457" s="76"/>
      <c r="S457" s="76"/>
      <c r="T457" s="76"/>
      <c r="U457" s="76"/>
      <c r="V457" s="76"/>
      <c r="W457" s="76"/>
      <c r="X457" s="76"/>
      <c r="Y457" s="76"/>
      <c r="Z457" s="76"/>
    </row>
    <row r="458">
      <c r="A458" s="89"/>
      <c r="B458" s="89"/>
      <c r="C458" s="76"/>
      <c r="D458" s="76"/>
      <c r="E458" s="76"/>
      <c r="F458" s="76"/>
      <c r="G458" s="76"/>
      <c r="H458" s="76"/>
      <c r="I458" s="76"/>
      <c r="J458" s="76"/>
      <c r="K458" s="76"/>
      <c r="L458" s="76"/>
      <c r="M458" s="76"/>
      <c r="N458" s="76"/>
      <c r="O458" s="76"/>
      <c r="P458" s="76"/>
      <c r="Q458" s="76"/>
      <c r="R458" s="76"/>
      <c r="S458" s="76"/>
      <c r="T458" s="76"/>
      <c r="U458" s="76"/>
      <c r="V458" s="76"/>
      <c r="W458" s="76"/>
      <c r="X458" s="76"/>
      <c r="Y458" s="76"/>
      <c r="Z458" s="76"/>
    </row>
    <row r="459">
      <c r="A459" s="89"/>
      <c r="B459" s="89"/>
      <c r="C459" s="76"/>
      <c r="D459" s="76"/>
      <c r="E459" s="76"/>
      <c r="F459" s="76"/>
      <c r="G459" s="76"/>
      <c r="H459" s="76"/>
      <c r="I459" s="76"/>
      <c r="J459" s="76"/>
      <c r="K459" s="76"/>
      <c r="L459" s="76"/>
      <c r="M459" s="76"/>
      <c r="N459" s="76"/>
      <c r="O459" s="76"/>
      <c r="P459" s="76"/>
      <c r="Q459" s="76"/>
      <c r="R459" s="76"/>
      <c r="S459" s="76"/>
      <c r="T459" s="76"/>
      <c r="U459" s="76"/>
      <c r="V459" s="76"/>
      <c r="W459" s="76"/>
      <c r="X459" s="76"/>
      <c r="Y459" s="76"/>
      <c r="Z459" s="76"/>
    </row>
    <row r="460">
      <c r="A460" s="89"/>
      <c r="B460" s="89"/>
      <c r="C460" s="76"/>
      <c r="D460" s="76"/>
      <c r="E460" s="76"/>
      <c r="F460" s="76"/>
      <c r="G460" s="76"/>
      <c r="H460" s="76"/>
      <c r="I460" s="76"/>
      <c r="J460" s="76"/>
      <c r="K460" s="76"/>
      <c r="L460" s="76"/>
      <c r="M460" s="76"/>
      <c r="N460" s="76"/>
      <c r="O460" s="76"/>
      <c r="P460" s="76"/>
      <c r="Q460" s="76"/>
      <c r="R460" s="76"/>
      <c r="S460" s="76"/>
      <c r="T460" s="76"/>
      <c r="U460" s="76"/>
      <c r="V460" s="76"/>
      <c r="W460" s="76"/>
      <c r="X460" s="76"/>
      <c r="Y460" s="76"/>
      <c r="Z460" s="76"/>
    </row>
    <row r="461">
      <c r="A461" s="89"/>
      <c r="B461" s="89"/>
      <c r="C461" s="76"/>
      <c r="D461" s="76"/>
      <c r="E461" s="76"/>
      <c r="F461" s="76"/>
      <c r="G461" s="76"/>
      <c r="H461" s="76"/>
      <c r="I461" s="76"/>
      <c r="J461" s="76"/>
      <c r="K461" s="76"/>
      <c r="L461" s="76"/>
      <c r="M461" s="76"/>
      <c r="N461" s="76"/>
      <c r="O461" s="76"/>
      <c r="P461" s="76"/>
      <c r="Q461" s="76"/>
      <c r="R461" s="76"/>
      <c r="S461" s="76"/>
      <c r="T461" s="76"/>
      <c r="U461" s="76"/>
      <c r="V461" s="76"/>
      <c r="W461" s="76"/>
      <c r="X461" s="76"/>
      <c r="Y461" s="76"/>
      <c r="Z461" s="76"/>
    </row>
    <row r="462">
      <c r="A462" s="89"/>
      <c r="B462" s="89"/>
      <c r="C462" s="76"/>
      <c r="D462" s="76"/>
      <c r="E462" s="76"/>
      <c r="F462" s="76"/>
      <c r="G462" s="76"/>
      <c r="H462" s="76"/>
      <c r="I462" s="76"/>
      <c r="J462" s="76"/>
      <c r="K462" s="76"/>
      <c r="L462" s="76"/>
      <c r="M462" s="76"/>
      <c r="N462" s="76"/>
      <c r="O462" s="76"/>
      <c r="P462" s="76"/>
      <c r="Q462" s="76"/>
      <c r="R462" s="76"/>
      <c r="S462" s="76"/>
      <c r="T462" s="76"/>
      <c r="U462" s="76"/>
      <c r="V462" s="76"/>
      <c r="W462" s="76"/>
      <c r="X462" s="76"/>
      <c r="Y462" s="76"/>
      <c r="Z462" s="76"/>
    </row>
    <row r="463">
      <c r="A463" s="89"/>
      <c r="B463" s="89"/>
      <c r="C463" s="76"/>
      <c r="D463" s="76"/>
      <c r="E463" s="76"/>
      <c r="F463" s="76"/>
      <c r="G463" s="76"/>
      <c r="H463" s="76"/>
      <c r="I463" s="76"/>
      <c r="J463" s="76"/>
      <c r="K463" s="76"/>
      <c r="L463" s="76"/>
      <c r="M463" s="76"/>
      <c r="N463" s="76"/>
      <c r="O463" s="76"/>
      <c r="P463" s="76"/>
      <c r="Q463" s="76"/>
      <c r="R463" s="76"/>
      <c r="S463" s="76"/>
      <c r="T463" s="76"/>
      <c r="U463" s="76"/>
      <c r="V463" s="76"/>
      <c r="W463" s="76"/>
      <c r="X463" s="76"/>
      <c r="Y463" s="76"/>
      <c r="Z463" s="76"/>
    </row>
    <row r="464">
      <c r="A464" s="89"/>
      <c r="B464" s="89"/>
      <c r="C464" s="76"/>
      <c r="D464" s="76"/>
      <c r="E464" s="76"/>
      <c r="F464" s="76"/>
      <c r="G464" s="76"/>
      <c r="H464" s="76"/>
      <c r="I464" s="76"/>
      <c r="J464" s="76"/>
      <c r="K464" s="76"/>
      <c r="L464" s="76"/>
      <c r="M464" s="76"/>
      <c r="N464" s="76"/>
      <c r="O464" s="76"/>
      <c r="P464" s="76"/>
      <c r="Q464" s="76"/>
      <c r="R464" s="76"/>
      <c r="S464" s="76"/>
      <c r="T464" s="76"/>
      <c r="U464" s="76"/>
      <c r="V464" s="76"/>
      <c r="W464" s="76"/>
      <c r="X464" s="76"/>
      <c r="Y464" s="76"/>
      <c r="Z464" s="76"/>
    </row>
    <row r="465">
      <c r="A465" s="89"/>
      <c r="B465" s="89"/>
      <c r="C465" s="76"/>
      <c r="D465" s="76"/>
      <c r="E465" s="76"/>
      <c r="F465" s="76"/>
      <c r="G465" s="76"/>
      <c r="H465" s="76"/>
      <c r="I465" s="76"/>
      <c r="J465" s="76"/>
      <c r="K465" s="76"/>
      <c r="L465" s="76"/>
      <c r="M465" s="76"/>
      <c r="N465" s="76"/>
      <c r="O465" s="76"/>
      <c r="P465" s="76"/>
      <c r="Q465" s="76"/>
      <c r="R465" s="76"/>
      <c r="S465" s="76"/>
      <c r="T465" s="76"/>
      <c r="U465" s="76"/>
      <c r="V465" s="76"/>
      <c r="W465" s="76"/>
      <c r="X465" s="76"/>
      <c r="Y465" s="76"/>
      <c r="Z465" s="76"/>
    </row>
    <row r="466">
      <c r="A466" s="89"/>
      <c r="B466" s="89"/>
      <c r="C466" s="76"/>
      <c r="D466" s="76"/>
      <c r="E466" s="76"/>
      <c r="F466" s="76"/>
      <c r="G466" s="76"/>
      <c r="H466" s="76"/>
      <c r="I466" s="76"/>
      <c r="J466" s="76"/>
      <c r="K466" s="76"/>
      <c r="L466" s="76"/>
      <c r="M466" s="76"/>
      <c r="N466" s="76"/>
      <c r="O466" s="76"/>
      <c r="P466" s="76"/>
      <c r="Q466" s="76"/>
      <c r="R466" s="76"/>
      <c r="S466" s="76"/>
      <c r="T466" s="76"/>
      <c r="U466" s="76"/>
      <c r="V466" s="76"/>
      <c r="W466" s="76"/>
      <c r="X466" s="76"/>
      <c r="Y466" s="76"/>
      <c r="Z466" s="76"/>
    </row>
    <row r="467">
      <c r="A467" s="89"/>
      <c r="B467" s="89"/>
      <c r="C467" s="76"/>
      <c r="D467" s="76"/>
      <c r="E467" s="76"/>
      <c r="F467" s="76"/>
      <c r="G467" s="76"/>
      <c r="H467" s="76"/>
      <c r="I467" s="76"/>
      <c r="J467" s="76"/>
      <c r="K467" s="76"/>
      <c r="L467" s="76"/>
      <c r="M467" s="76"/>
      <c r="N467" s="76"/>
      <c r="O467" s="76"/>
      <c r="P467" s="76"/>
      <c r="Q467" s="76"/>
      <c r="R467" s="76"/>
      <c r="S467" s="76"/>
      <c r="T467" s="76"/>
      <c r="U467" s="76"/>
      <c r="V467" s="76"/>
      <c r="W467" s="76"/>
      <c r="X467" s="76"/>
      <c r="Y467" s="76"/>
      <c r="Z467" s="76"/>
    </row>
    <row r="468">
      <c r="A468" s="89"/>
      <c r="B468" s="89"/>
      <c r="C468" s="76"/>
      <c r="D468" s="76"/>
      <c r="E468" s="76"/>
      <c r="F468" s="76"/>
      <c r="G468" s="76"/>
      <c r="H468" s="76"/>
      <c r="I468" s="76"/>
      <c r="J468" s="76"/>
      <c r="K468" s="76"/>
      <c r="L468" s="76"/>
      <c r="M468" s="76"/>
      <c r="N468" s="76"/>
      <c r="O468" s="76"/>
      <c r="P468" s="76"/>
      <c r="Q468" s="76"/>
      <c r="R468" s="76"/>
      <c r="S468" s="76"/>
      <c r="T468" s="76"/>
      <c r="U468" s="76"/>
      <c r="V468" s="76"/>
      <c r="W468" s="76"/>
      <c r="X468" s="76"/>
      <c r="Y468" s="76"/>
      <c r="Z468" s="76"/>
    </row>
    <row r="469">
      <c r="A469" s="89"/>
      <c r="B469" s="89"/>
      <c r="C469" s="76"/>
      <c r="D469" s="76"/>
      <c r="E469" s="76"/>
      <c r="F469" s="76"/>
      <c r="G469" s="76"/>
      <c r="H469" s="76"/>
      <c r="I469" s="76"/>
      <c r="J469" s="76"/>
      <c r="K469" s="76"/>
      <c r="L469" s="76"/>
      <c r="M469" s="76"/>
      <c r="N469" s="76"/>
      <c r="O469" s="76"/>
      <c r="P469" s="76"/>
      <c r="Q469" s="76"/>
      <c r="R469" s="76"/>
      <c r="S469" s="76"/>
      <c r="T469" s="76"/>
      <c r="U469" s="76"/>
      <c r="V469" s="76"/>
      <c r="W469" s="76"/>
      <c r="X469" s="76"/>
      <c r="Y469" s="76"/>
      <c r="Z469" s="76"/>
    </row>
    <row r="470">
      <c r="A470" s="89"/>
      <c r="B470" s="89"/>
      <c r="C470" s="76"/>
      <c r="D470" s="76"/>
      <c r="E470" s="76"/>
      <c r="F470" s="76"/>
      <c r="G470" s="76"/>
      <c r="H470" s="76"/>
      <c r="I470" s="76"/>
      <c r="J470" s="76"/>
      <c r="K470" s="76"/>
      <c r="L470" s="76"/>
      <c r="M470" s="76"/>
      <c r="N470" s="76"/>
      <c r="O470" s="76"/>
      <c r="P470" s="76"/>
      <c r="Q470" s="76"/>
      <c r="R470" s="76"/>
      <c r="S470" s="76"/>
      <c r="T470" s="76"/>
      <c r="U470" s="76"/>
      <c r="V470" s="76"/>
      <c r="W470" s="76"/>
      <c r="X470" s="76"/>
      <c r="Y470" s="76"/>
      <c r="Z470" s="76"/>
    </row>
    <row r="471">
      <c r="A471" s="89"/>
      <c r="B471" s="89"/>
      <c r="C471" s="76"/>
      <c r="D471" s="76"/>
      <c r="E471" s="76"/>
      <c r="F471" s="76"/>
      <c r="G471" s="76"/>
      <c r="H471" s="76"/>
      <c r="I471" s="76"/>
      <c r="J471" s="76"/>
      <c r="K471" s="76"/>
      <c r="L471" s="76"/>
      <c r="M471" s="76"/>
      <c r="N471" s="76"/>
      <c r="O471" s="76"/>
      <c r="P471" s="76"/>
      <c r="Q471" s="76"/>
      <c r="R471" s="76"/>
      <c r="S471" s="76"/>
      <c r="T471" s="76"/>
      <c r="U471" s="76"/>
      <c r="V471" s="76"/>
      <c r="W471" s="76"/>
      <c r="X471" s="76"/>
      <c r="Y471" s="76"/>
      <c r="Z471" s="76"/>
    </row>
    <row r="472">
      <c r="A472" s="89"/>
      <c r="B472" s="89"/>
      <c r="C472" s="76"/>
      <c r="D472" s="76"/>
      <c r="E472" s="76"/>
      <c r="F472" s="76"/>
      <c r="G472" s="76"/>
      <c r="H472" s="76"/>
      <c r="I472" s="76"/>
      <c r="J472" s="76"/>
      <c r="K472" s="76"/>
      <c r="L472" s="76"/>
      <c r="M472" s="76"/>
      <c r="N472" s="76"/>
      <c r="O472" s="76"/>
      <c r="P472" s="76"/>
      <c r="Q472" s="76"/>
      <c r="R472" s="76"/>
      <c r="S472" s="76"/>
      <c r="T472" s="76"/>
      <c r="U472" s="76"/>
      <c r="V472" s="76"/>
      <c r="W472" s="76"/>
      <c r="X472" s="76"/>
      <c r="Y472" s="76"/>
      <c r="Z472" s="76"/>
    </row>
    <row r="473">
      <c r="A473" s="89"/>
      <c r="B473" s="89"/>
      <c r="C473" s="76"/>
      <c r="D473" s="76"/>
      <c r="E473" s="76"/>
      <c r="F473" s="76"/>
      <c r="G473" s="76"/>
      <c r="H473" s="76"/>
      <c r="I473" s="76"/>
      <c r="J473" s="76"/>
      <c r="K473" s="76"/>
      <c r="L473" s="76"/>
      <c r="M473" s="76"/>
      <c r="N473" s="76"/>
      <c r="O473" s="76"/>
      <c r="P473" s="76"/>
      <c r="Q473" s="76"/>
      <c r="R473" s="76"/>
      <c r="S473" s="76"/>
      <c r="T473" s="76"/>
      <c r="U473" s="76"/>
      <c r="V473" s="76"/>
      <c r="W473" s="76"/>
      <c r="X473" s="76"/>
      <c r="Y473" s="76"/>
      <c r="Z473" s="76"/>
    </row>
    <row r="474">
      <c r="A474" s="89"/>
      <c r="B474" s="89"/>
      <c r="C474" s="76"/>
      <c r="D474" s="76"/>
      <c r="E474" s="76"/>
      <c r="F474" s="76"/>
      <c r="G474" s="76"/>
      <c r="H474" s="76"/>
      <c r="I474" s="76"/>
      <c r="J474" s="76"/>
      <c r="K474" s="76"/>
      <c r="L474" s="76"/>
      <c r="M474" s="76"/>
      <c r="N474" s="76"/>
      <c r="O474" s="76"/>
      <c r="P474" s="76"/>
      <c r="Q474" s="76"/>
      <c r="R474" s="76"/>
      <c r="S474" s="76"/>
      <c r="T474" s="76"/>
      <c r="U474" s="76"/>
      <c r="V474" s="76"/>
      <c r="W474" s="76"/>
      <c r="X474" s="76"/>
      <c r="Y474" s="76"/>
      <c r="Z474" s="76"/>
    </row>
    <row r="475">
      <c r="A475" s="89"/>
      <c r="B475" s="89"/>
      <c r="C475" s="76"/>
      <c r="D475" s="76"/>
      <c r="E475" s="76"/>
      <c r="F475" s="76"/>
      <c r="G475" s="76"/>
      <c r="H475" s="76"/>
      <c r="I475" s="76"/>
      <c r="J475" s="76"/>
      <c r="K475" s="76"/>
      <c r="L475" s="76"/>
      <c r="M475" s="76"/>
      <c r="N475" s="76"/>
      <c r="O475" s="76"/>
      <c r="P475" s="76"/>
      <c r="Q475" s="76"/>
      <c r="R475" s="76"/>
      <c r="S475" s="76"/>
      <c r="T475" s="76"/>
      <c r="U475" s="76"/>
      <c r="V475" s="76"/>
      <c r="W475" s="76"/>
      <c r="X475" s="76"/>
      <c r="Y475" s="76"/>
      <c r="Z475" s="76"/>
    </row>
    <row r="476">
      <c r="A476" s="89"/>
      <c r="B476" s="89"/>
      <c r="C476" s="76"/>
      <c r="D476" s="76"/>
      <c r="E476" s="76"/>
      <c r="F476" s="76"/>
      <c r="G476" s="76"/>
      <c r="H476" s="76"/>
      <c r="I476" s="76"/>
      <c r="J476" s="76"/>
      <c r="K476" s="76"/>
      <c r="L476" s="76"/>
      <c r="M476" s="76"/>
      <c r="N476" s="76"/>
      <c r="O476" s="76"/>
      <c r="P476" s="76"/>
      <c r="Q476" s="76"/>
      <c r="R476" s="76"/>
      <c r="S476" s="76"/>
      <c r="T476" s="76"/>
      <c r="U476" s="76"/>
      <c r="V476" s="76"/>
      <c r="W476" s="76"/>
      <c r="X476" s="76"/>
      <c r="Y476" s="76"/>
      <c r="Z476" s="76"/>
    </row>
    <row r="477">
      <c r="A477" s="89"/>
      <c r="B477" s="89"/>
      <c r="C477" s="76"/>
      <c r="D477" s="76"/>
      <c r="E477" s="76"/>
      <c r="F477" s="76"/>
      <c r="G477" s="76"/>
      <c r="H477" s="76"/>
      <c r="I477" s="76"/>
      <c r="J477" s="76"/>
      <c r="K477" s="76"/>
      <c r="L477" s="76"/>
      <c r="M477" s="76"/>
      <c r="N477" s="76"/>
      <c r="O477" s="76"/>
      <c r="P477" s="76"/>
      <c r="Q477" s="76"/>
      <c r="R477" s="76"/>
      <c r="S477" s="76"/>
      <c r="T477" s="76"/>
      <c r="U477" s="76"/>
      <c r="V477" s="76"/>
      <c r="W477" s="76"/>
      <c r="X477" s="76"/>
      <c r="Y477" s="76"/>
      <c r="Z477" s="76"/>
    </row>
    <row r="478">
      <c r="A478" s="89"/>
      <c r="B478" s="89"/>
      <c r="C478" s="76"/>
      <c r="D478" s="76"/>
      <c r="E478" s="76"/>
      <c r="F478" s="76"/>
      <c r="G478" s="76"/>
      <c r="H478" s="76"/>
      <c r="I478" s="76"/>
      <c r="J478" s="76"/>
      <c r="K478" s="76"/>
      <c r="L478" s="76"/>
      <c r="M478" s="76"/>
      <c r="N478" s="76"/>
      <c r="O478" s="76"/>
      <c r="P478" s="76"/>
      <c r="Q478" s="76"/>
      <c r="R478" s="76"/>
      <c r="S478" s="76"/>
      <c r="T478" s="76"/>
      <c r="U478" s="76"/>
      <c r="V478" s="76"/>
      <c r="W478" s="76"/>
      <c r="X478" s="76"/>
      <c r="Y478" s="76"/>
      <c r="Z478" s="76"/>
    </row>
    <row r="479">
      <c r="A479" s="89"/>
      <c r="B479" s="89"/>
      <c r="C479" s="76"/>
      <c r="D479" s="76"/>
      <c r="E479" s="76"/>
      <c r="F479" s="76"/>
      <c r="G479" s="76"/>
      <c r="H479" s="76"/>
      <c r="I479" s="76"/>
      <c r="J479" s="76"/>
      <c r="K479" s="76"/>
      <c r="L479" s="76"/>
      <c r="M479" s="76"/>
      <c r="N479" s="76"/>
      <c r="O479" s="76"/>
      <c r="P479" s="76"/>
      <c r="Q479" s="76"/>
      <c r="R479" s="76"/>
      <c r="S479" s="76"/>
      <c r="T479" s="76"/>
      <c r="U479" s="76"/>
      <c r="V479" s="76"/>
      <c r="W479" s="76"/>
      <c r="X479" s="76"/>
      <c r="Y479" s="76"/>
      <c r="Z479" s="76"/>
    </row>
    <row r="480">
      <c r="A480" s="89"/>
      <c r="B480" s="89"/>
      <c r="C480" s="76"/>
      <c r="D480" s="76"/>
      <c r="E480" s="76"/>
      <c r="F480" s="76"/>
      <c r="G480" s="76"/>
      <c r="H480" s="76"/>
      <c r="I480" s="76"/>
      <c r="J480" s="76"/>
      <c r="K480" s="76"/>
      <c r="L480" s="76"/>
      <c r="M480" s="76"/>
      <c r="N480" s="76"/>
      <c r="O480" s="76"/>
      <c r="P480" s="76"/>
      <c r="Q480" s="76"/>
      <c r="R480" s="76"/>
      <c r="S480" s="76"/>
      <c r="T480" s="76"/>
      <c r="U480" s="76"/>
      <c r="V480" s="76"/>
      <c r="W480" s="76"/>
      <c r="X480" s="76"/>
      <c r="Y480" s="76"/>
      <c r="Z480" s="76"/>
    </row>
    <row r="481">
      <c r="A481" s="89"/>
      <c r="B481" s="89"/>
      <c r="C481" s="76"/>
      <c r="D481" s="76"/>
      <c r="E481" s="76"/>
      <c r="F481" s="76"/>
      <c r="G481" s="76"/>
      <c r="H481" s="76"/>
      <c r="I481" s="76"/>
      <c r="J481" s="76"/>
      <c r="K481" s="76"/>
      <c r="L481" s="76"/>
      <c r="M481" s="76"/>
      <c r="N481" s="76"/>
      <c r="O481" s="76"/>
      <c r="P481" s="76"/>
      <c r="Q481" s="76"/>
      <c r="R481" s="76"/>
      <c r="S481" s="76"/>
      <c r="T481" s="76"/>
      <c r="U481" s="76"/>
      <c r="V481" s="76"/>
      <c r="W481" s="76"/>
      <c r="X481" s="76"/>
      <c r="Y481" s="76"/>
      <c r="Z481" s="76"/>
    </row>
    <row r="482">
      <c r="A482" s="89"/>
      <c r="B482" s="89"/>
      <c r="C482" s="76"/>
      <c r="D482" s="76"/>
      <c r="E482" s="76"/>
      <c r="F482" s="76"/>
      <c r="G482" s="76"/>
      <c r="H482" s="76"/>
      <c r="I482" s="76"/>
      <c r="J482" s="76"/>
      <c r="K482" s="76"/>
      <c r="L482" s="76"/>
      <c r="M482" s="76"/>
      <c r="N482" s="76"/>
      <c r="O482" s="76"/>
      <c r="P482" s="76"/>
      <c r="Q482" s="76"/>
      <c r="R482" s="76"/>
      <c r="S482" s="76"/>
      <c r="T482" s="76"/>
      <c r="U482" s="76"/>
      <c r="V482" s="76"/>
      <c r="W482" s="76"/>
      <c r="X482" s="76"/>
      <c r="Y482" s="76"/>
      <c r="Z482" s="76"/>
    </row>
    <row r="483">
      <c r="A483" s="89"/>
      <c r="B483" s="89"/>
      <c r="C483" s="76"/>
      <c r="D483" s="76"/>
      <c r="E483" s="76"/>
      <c r="F483" s="76"/>
      <c r="G483" s="76"/>
      <c r="H483" s="76"/>
      <c r="I483" s="76"/>
      <c r="J483" s="76"/>
      <c r="K483" s="76"/>
      <c r="L483" s="76"/>
      <c r="M483" s="76"/>
      <c r="N483" s="76"/>
      <c r="O483" s="76"/>
      <c r="P483" s="76"/>
      <c r="Q483" s="76"/>
      <c r="R483" s="76"/>
      <c r="S483" s="76"/>
      <c r="T483" s="76"/>
      <c r="U483" s="76"/>
      <c r="V483" s="76"/>
      <c r="W483" s="76"/>
      <c r="X483" s="76"/>
      <c r="Y483" s="76"/>
      <c r="Z483" s="76"/>
    </row>
    <row r="484">
      <c r="A484" s="89"/>
      <c r="B484" s="89"/>
      <c r="C484" s="76"/>
      <c r="D484" s="76"/>
      <c r="E484" s="76"/>
      <c r="F484" s="76"/>
      <c r="G484" s="76"/>
      <c r="H484" s="76"/>
      <c r="I484" s="76"/>
      <c r="J484" s="76"/>
      <c r="K484" s="76"/>
      <c r="L484" s="76"/>
      <c r="M484" s="76"/>
      <c r="N484" s="76"/>
      <c r="O484" s="76"/>
      <c r="P484" s="76"/>
      <c r="Q484" s="76"/>
      <c r="R484" s="76"/>
      <c r="S484" s="76"/>
      <c r="T484" s="76"/>
      <c r="U484" s="76"/>
      <c r="V484" s="76"/>
      <c r="W484" s="76"/>
      <c r="X484" s="76"/>
      <c r="Y484" s="76"/>
      <c r="Z484" s="76"/>
    </row>
    <row r="485">
      <c r="A485" s="89"/>
      <c r="B485" s="89"/>
      <c r="C485" s="76"/>
      <c r="D485" s="76"/>
      <c r="E485" s="76"/>
      <c r="F485" s="76"/>
      <c r="G485" s="76"/>
      <c r="H485" s="76"/>
      <c r="I485" s="76"/>
      <c r="J485" s="76"/>
      <c r="K485" s="76"/>
      <c r="L485" s="76"/>
      <c r="M485" s="76"/>
      <c r="N485" s="76"/>
      <c r="O485" s="76"/>
      <c r="P485" s="76"/>
      <c r="Q485" s="76"/>
      <c r="R485" s="76"/>
      <c r="S485" s="76"/>
      <c r="T485" s="76"/>
      <c r="U485" s="76"/>
      <c r="V485" s="76"/>
      <c r="W485" s="76"/>
      <c r="X485" s="76"/>
      <c r="Y485" s="76"/>
      <c r="Z485" s="76"/>
    </row>
    <row r="486">
      <c r="A486" s="89"/>
      <c r="B486" s="89"/>
      <c r="C486" s="76"/>
      <c r="D486" s="76"/>
      <c r="E486" s="76"/>
      <c r="F486" s="76"/>
      <c r="G486" s="76"/>
      <c r="H486" s="76"/>
      <c r="I486" s="76"/>
      <c r="J486" s="76"/>
      <c r="K486" s="76"/>
      <c r="L486" s="76"/>
      <c r="M486" s="76"/>
      <c r="N486" s="76"/>
      <c r="O486" s="76"/>
      <c r="P486" s="76"/>
      <c r="Q486" s="76"/>
      <c r="R486" s="76"/>
      <c r="S486" s="76"/>
      <c r="T486" s="76"/>
      <c r="U486" s="76"/>
      <c r="V486" s="76"/>
      <c r="W486" s="76"/>
      <c r="X486" s="76"/>
      <c r="Y486" s="76"/>
      <c r="Z486" s="76"/>
    </row>
    <row r="487">
      <c r="A487" s="89"/>
      <c r="B487" s="89"/>
      <c r="C487" s="76"/>
      <c r="D487" s="76"/>
      <c r="E487" s="76"/>
      <c r="F487" s="76"/>
      <c r="G487" s="76"/>
      <c r="H487" s="76"/>
      <c r="I487" s="76"/>
      <c r="J487" s="76"/>
      <c r="K487" s="76"/>
      <c r="L487" s="76"/>
      <c r="M487" s="76"/>
      <c r="N487" s="76"/>
      <c r="O487" s="76"/>
      <c r="P487" s="76"/>
      <c r="Q487" s="76"/>
      <c r="R487" s="76"/>
      <c r="S487" s="76"/>
      <c r="T487" s="76"/>
      <c r="U487" s="76"/>
      <c r="V487" s="76"/>
      <c r="W487" s="76"/>
      <c r="X487" s="76"/>
      <c r="Y487" s="76"/>
      <c r="Z487" s="76"/>
    </row>
    <row r="488">
      <c r="A488" s="89"/>
      <c r="B488" s="89"/>
      <c r="C488" s="76"/>
      <c r="D488" s="76"/>
      <c r="E488" s="76"/>
      <c r="F488" s="76"/>
      <c r="G488" s="76"/>
      <c r="H488" s="76"/>
      <c r="I488" s="76"/>
      <c r="J488" s="76"/>
      <c r="K488" s="76"/>
      <c r="L488" s="76"/>
      <c r="M488" s="76"/>
      <c r="N488" s="76"/>
      <c r="O488" s="76"/>
      <c r="P488" s="76"/>
      <c r="Q488" s="76"/>
      <c r="R488" s="76"/>
      <c r="S488" s="76"/>
      <c r="T488" s="76"/>
      <c r="U488" s="76"/>
      <c r="V488" s="76"/>
      <c r="W488" s="76"/>
      <c r="X488" s="76"/>
      <c r="Y488" s="76"/>
      <c r="Z488" s="76"/>
    </row>
    <row r="489">
      <c r="A489" s="89"/>
      <c r="B489" s="89"/>
      <c r="C489" s="76"/>
      <c r="D489" s="76"/>
      <c r="E489" s="76"/>
      <c r="F489" s="76"/>
      <c r="G489" s="76"/>
      <c r="H489" s="76"/>
      <c r="I489" s="76"/>
      <c r="J489" s="76"/>
      <c r="K489" s="76"/>
      <c r="L489" s="76"/>
      <c r="M489" s="76"/>
      <c r="N489" s="76"/>
      <c r="O489" s="76"/>
      <c r="P489" s="76"/>
      <c r="Q489" s="76"/>
      <c r="R489" s="76"/>
      <c r="S489" s="76"/>
      <c r="T489" s="76"/>
      <c r="U489" s="76"/>
      <c r="V489" s="76"/>
      <c r="W489" s="76"/>
      <c r="X489" s="76"/>
      <c r="Y489" s="76"/>
      <c r="Z489" s="76"/>
    </row>
    <row r="490">
      <c r="A490" s="89"/>
      <c r="B490" s="89"/>
      <c r="C490" s="76"/>
      <c r="D490" s="76"/>
      <c r="E490" s="76"/>
      <c r="F490" s="76"/>
      <c r="G490" s="76"/>
      <c r="H490" s="76"/>
      <c r="I490" s="76"/>
      <c r="J490" s="76"/>
      <c r="K490" s="76"/>
      <c r="L490" s="76"/>
      <c r="M490" s="76"/>
      <c r="N490" s="76"/>
      <c r="O490" s="76"/>
      <c r="P490" s="76"/>
      <c r="Q490" s="76"/>
      <c r="R490" s="76"/>
      <c r="S490" s="76"/>
      <c r="T490" s="76"/>
      <c r="U490" s="76"/>
      <c r="V490" s="76"/>
      <c r="W490" s="76"/>
      <c r="X490" s="76"/>
      <c r="Y490" s="76"/>
      <c r="Z490" s="76"/>
    </row>
    <row r="491">
      <c r="A491" s="89"/>
      <c r="B491" s="89"/>
      <c r="C491" s="76"/>
      <c r="D491" s="76"/>
      <c r="E491" s="76"/>
      <c r="F491" s="76"/>
      <c r="G491" s="76"/>
      <c r="H491" s="76"/>
      <c r="I491" s="76"/>
      <c r="J491" s="76"/>
      <c r="K491" s="76"/>
      <c r="L491" s="76"/>
      <c r="M491" s="76"/>
      <c r="N491" s="76"/>
      <c r="O491" s="76"/>
      <c r="P491" s="76"/>
      <c r="Q491" s="76"/>
      <c r="R491" s="76"/>
      <c r="S491" s="76"/>
      <c r="T491" s="76"/>
      <c r="U491" s="76"/>
      <c r="V491" s="76"/>
      <c r="W491" s="76"/>
      <c r="X491" s="76"/>
      <c r="Y491" s="76"/>
      <c r="Z491" s="76"/>
    </row>
    <row r="492">
      <c r="A492" s="89"/>
      <c r="B492" s="89"/>
      <c r="C492" s="76"/>
      <c r="D492" s="76"/>
      <c r="E492" s="76"/>
      <c r="F492" s="76"/>
      <c r="G492" s="76"/>
      <c r="H492" s="76"/>
      <c r="I492" s="76"/>
      <c r="J492" s="76"/>
      <c r="K492" s="76"/>
      <c r="L492" s="76"/>
      <c r="M492" s="76"/>
      <c r="N492" s="76"/>
      <c r="O492" s="76"/>
      <c r="P492" s="76"/>
      <c r="Q492" s="76"/>
      <c r="R492" s="76"/>
      <c r="S492" s="76"/>
      <c r="T492" s="76"/>
      <c r="U492" s="76"/>
      <c r="V492" s="76"/>
      <c r="W492" s="76"/>
      <c r="X492" s="76"/>
      <c r="Y492" s="76"/>
      <c r="Z492" s="76"/>
    </row>
    <row r="493">
      <c r="A493" s="89"/>
      <c r="B493" s="89"/>
      <c r="C493" s="76"/>
      <c r="D493" s="76"/>
      <c r="E493" s="76"/>
      <c r="F493" s="76"/>
      <c r="G493" s="76"/>
      <c r="H493" s="76"/>
      <c r="I493" s="76"/>
      <c r="J493" s="76"/>
      <c r="K493" s="76"/>
      <c r="L493" s="76"/>
      <c r="M493" s="76"/>
      <c r="N493" s="76"/>
      <c r="O493" s="76"/>
      <c r="P493" s="76"/>
      <c r="Q493" s="76"/>
      <c r="R493" s="76"/>
      <c r="S493" s="76"/>
      <c r="T493" s="76"/>
      <c r="U493" s="76"/>
      <c r="V493" s="76"/>
      <c r="W493" s="76"/>
      <c r="X493" s="76"/>
      <c r="Y493" s="76"/>
      <c r="Z493" s="76"/>
    </row>
    <row r="494">
      <c r="A494" s="89"/>
      <c r="B494" s="89"/>
      <c r="C494" s="76"/>
      <c r="D494" s="76"/>
      <c r="E494" s="76"/>
      <c r="F494" s="76"/>
      <c r="G494" s="76"/>
      <c r="H494" s="76"/>
      <c r="I494" s="76"/>
      <c r="J494" s="76"/>
      <c r="K494" s="76"/>
      <c r="L494" s="76"/>
      <c r="M494" s="76"/>
      <c r="N494" s="76"/>
      <c r="O494" s="76"/>
      <c r="P494" s="76"/>
      <c r="Q494" s="76"/>
      <c r="R494" s="76"/>
      <c r="S494" s="76"/>
      <c r="T494" s="76"/>
      <c r="U494" s="76"/>
      <c r="V494" s="76"/>
      <c r="W494" s="76"/>
      <c r="X494" s="76"/>
      <c r="Y494" s="76"/>
      <c r="Z494" s="76"/>
    </row>
    <row r="495">
      <c r="A495" s="89"/>
      <c r="B495" s="89"/>
      <c r="C495" s="76"/>
      <c r="D495" s="76"/>
      <c r="E495" s="76"/>
      <c r="F495" s="76"/>
      <c r="G495" s="76"/>
      <c r="H495" s="76"/>
      <c r="I495" s="76"/>
      <c r="J495" s="76"/>
      <c r="K495" s="76"/>
      <c r="L495" s="76"/>
      <c r="M495" s="76"/>
      <c r="N495" s="76"/>
      <c r="O495" s="76"/>
      <c r="P495" s="76"/>
      <c r="Q495" s="76"/>
      <c r="R495" s="76"/>
      <c r="S495" s="76"/>
      <c r="T495" s="76"/>
      <c r="U495" s="76"/>
      <c r="V495" s="76"/>
      <c r="W495" s="76"/>
      <c r="X495" s="76"/>
      <c r="Y495" s="76"/>
      <c r="Z495" s="76"/>
    </row>
    <row r="496">
      <c r="A496" s="89"/>
      <c r="B496" s="89"/>
      <c r="C496" s="76"/>
      <c r="D496" s="76"/>
      <c r="E496" s="76"/>
      <c r="F496" s="76"/>
      <c r="G496" s="76"/>
      <c r="H496" s="76"/>
      <c r="I496" s="76"/>
      <c r="J496" s="76"/>
      <c r="K496" s="76"/>
      <c r="L496" s="76"/>
      <c r="M496" s="76"/>
      <c r="N496" s="76"/>
      <c r="O496" s="76"/>
      <c r="P496" s="76"/>
      <c r="Q496" s="76"/>
      <c r="R496" s="76"/>
      <c r="S496" s="76"/>
      <c r="T496" s="76"/>
      <c r="U496" s="76"/>
      <c r="V496" s="76"/>
      <c r="W496" s="76"/>
      <c r="X496" s="76"/>
      <c r="Y496" s="76"/>
      <c r="Z496" s="76"/>
    </row>
    <row r="497">
      <c r="A497" s="89"/>
      <c r="B497" s="89"/>
      <c r="C497" s="76"/>
      <c r="D497" s="76"/>
      <c r="E497" s="76"/>
      <c r="F497" s="76"/>
      <c r="G497" s="76"/>
      <c r="H497" s="76"/>
      <c r="I497" s="76"/>
      <c r="J497" s="76"/>
      <c r="K497" s="76"/>
      <c r="L497" s="76"/>
      <c r="M497" s="76"/>
      <c r="N497" s="76"/>
      <c r="O497" s="76"/>
      <c r="P497" s="76"/>
      <c r="Q497" s="76"/>
      <c r="R497" s="76"/>
      <c r="S497" s="76"/>
      <c r="T497" s="76"/>
      <c r="U497" s="76"/>
      <c r="V497" s="76"/>
      <c r="W497" s="76"/>
      <c r="X497" s="76"/>
      <c r="Y497" s="76"/>
      <c r="Z497" s="76"/>
    </row>
    <row r="498">
      <c r="A498" s="89"/>
      <c r="B498" s="89"/>
      <c r="C498" s="76"/>
      <c r="D498" s="76"/>
      <c r="E498" s="76"/>
      <c r="F498" s="76"/>
      <c r="G498" s="76"/>
      <c r="H498" s="76"/>
      <c r="I498" s="76"/>
      <c r="J498" s="76"/>
      <c r="K498" s="76"/>
      <c r="L498" s="76"/>
      <c r="M498" s="76"/>
      <c r="N498" s="76"/>
      <c r="O498" s="76"/>
      <c r="P498" s="76"/>
      <c r="Q498" s="76"/>
      <c r="R498" s="76"/>
      <c r="S498" s="76"/>
      <c r="T498" s="76"/>
      <c r="U498" s="76"/>
      <c r="V498" s="76"/>
      <c r="W498" s="76"/>
      <c r="X498" s="76"/>
      <c r="Y498" s="76"/>
      <c r="Z498" s="76"/>
    </row>
    <row r="499">
      <c r="A499" s="89"/>
      <c r="B499" s="89"/>
      <c r="C499" s="76"/>
      <c r="D499" s="76"/>
      <c r="E499" s="76"/>
      <c r="F499" s="76"/>
      <c r="G499" s="76"/>
      <c r="H499" s="76"/>
      <c r="I499" s="76"/>
      <c r="J499" s="76"/>
      <c r="K499" s="76"/>
      <c r="L499" s="76"/>
      <c r="M499" s="76"/>
      <c r="N499" s="76"/>
      <c r="O499" s="76"/>
      <c r="P499" s="76"/>
      <c r="Q499" s="76"/>
      <c r="R499" s="76"/>
      <c r="S499" s="76"/>
      <c r="T499" s="76"/>
      <c r="U499" s="76"/>
      <c r="V499" s="76"/>
      <c r="W499" s="76"/>
      <c r="X499" s="76"/>
      <c r="Y499" s="76"/>
      <c r="Z499" s="76"/>
    </row>
    <row r="500">
      <c r="A500" s="89"/>
      <c r="B500" s="89"/>
      <c r="C500" s="76"/>
      <c r="D500" s="76"/>
      <c r="E500" s="76"/>
      <c r="F500" s="76"/>
      <c r="G500" s="76"/>
      <c r="H500" s="76"/>
      <c r="I500" s="76"/>
      <c r="J500" s="76"/>
      <c r="K500" s="76"/>
      <c r="L500" s="76"/>
      <c r="M500" s="76"/>
      <c r="N500" s="76"/>
      <c r="O500" s="76"/>
      <c r="P500" s="76"/>
      <c r="Q500" s="76"/>
      <c r="R500" s="76"/>
      <c r="S500" s="76"/>
      <c r="T500" s="76"/>
      <c r="U500" s="76"/>
      <c r="V500" s="76"/>
      <c r="W500" s="76"/>
      <c r="X500" s="76"/>
      <c r="Y500" s="76"/>
      <c r="Z500" s="76"/>
    </row>
    <row r="501">
      <c r="A501" s="89"/>
      <c r="B501" s="89"/>
      <c r="C501" s="76"/>
      <c r="D501" s="76"/>
      <c r="E501" s="76"/>
      <c r="F501" s="76"/>
      <c r="G501" s="76"/>
      <c r="H501" s="76"/>
      <c r="I501" s="76"/>
      <c r="J501" s="76"/>
      <c r="K501" s="76"/>
      <c r="L501" s="76"/>
      <c r="M501" s="76"/>
      <c r="N501" s="76"/>
      <c r="O501" s="76"/>
      <c r="P501" s="76"/>
      <c r="Q501" s="76"/>
      <c r="R501" s="76"/>
      <c r="S501" s="76"/>
      <c r="T501" s="76"/>
      <c r="U501" s="76"/>
      <c r="V501" s="76"/>
      <c r="W501" s="76"/>
      <c r="X501" s="76"/>
      <c r="Y501" s="76"/>
      <c r="Z501" s="76"/>
    </row>
    <row r="502">
      <c r="A502" s="89"/>
      <c r="B502" s="89"/>
      <c r="C502" s="76"/>
      <c r="D502" s="76"/>
      <c r="E502" s="76"/>
      <c r="F502" s="76"/>
      <c r="G502" s="76"/>
      <c r="H502" s="76"/>
      <c r="I502" s="76"/>
      <c r="J502" s="76"/>
      <c r="K502" s="76"/>
      <c r="L502" s="76"/>
      <c r="M502" s="76"/>
      <c r="N502" s="76"/>
      <c r="O502" s="76"/>
      <c r="P502" s="76"/>
      <c r="Q502" s="76"/>
      <c r="R502" s="76"/>
      <c r="S502" s="76"/>
      <c r="T502" s="76"/>
      <c r="U502" s="76"/>
      <c r="V502" s="76"/>
      <c r="W502" s="76"/>
      <c r="X502" s="76"/>
      <c r="Y502" s="76"/>
      <c r="Z502" s="76"/>
    </row>
    <row r="503">
      <c r="A503" s="89"/>
      <c r="B503" s="89"/>
      <c r="C503" s="76"/>
      <c r="D503" s="76"/>
      <c r="E503" s="76"/>
      <c r="F503" s="76"/>
      <c r="G503" s="76"/>
      <c r="H503" s="76"/>
      <c r="I503" s="76"/>
      <c r="J503" s="76"/>
      <c r="K503" s="76"/>
      <c r="L503" s="76"/>
      <c r="M503" s="76"/>
      <c r="N503" s="76"/>
      <c r="O503" s="76"/>
      <c r="P503" s="76"/>
      <c r="Q503" s="76"/>
      <c r="R503" s="76"/>
      <c r="S503" s="76"/>
      <c r="T503" s="76"/>
      <c r="U503" s="76"/>
      <c r="V503" s="76"/>
      <c r="W503" s="76"/>
      <c r="X503" s="76"/>
      <c r="Y503" s="76"/>
      <c r="Z503" s="76"/>
    </row>
    <row r="504">
      <c r="A504" s="89"/>
      <c r="B504" s="89"/>
      <c r="C504" s="76"/>
      <c r="D504" s="76"/>
      <c r="E504" s="76"/>
      <c r="F504" s="76"/>
      <c r="G504" s="76"/>
      <c r="H504" s="76"/>
      <c r="I504" s="76"/>
      <c r="J504" s="76"/>
      <c r="K504" s="76"/>
      <c r="L504" s="76"/>
      <c r="M504" s="76"/>
      <c r="N504" s="76"/>
      <c r="O504" s="76"/>
      <c r="P504" s="76"/>
      <c r="Q504" s="76"/>
      <c r="R504" s="76"/>
      <c r="S504" s="76"/>
      <c r="T504" s="76"/>
      <c r="U504" s="76"/>
      <c r="V504" s="76"/>
      <c r="W504" s="76"/>
      <c r="X504" s="76"/>
      <c r="Y504" s="76"/>
      <c r="Z504" s="76"/>
    </row>
    <row r="505">
      <c r="A505" s="89"/>
      <c r="B505" s="89"/>
      <c r="C505" s="76"/>
      <c r="D505" s="76"/>
      <c r="E505" s="76"/>
      <c r="F505" s="76"/>
      <c r="G505" s="76"/>
      <c r="H505" s="76"/>
      <c r="I505" s="76"/>
      <c r="J505" s="76"/>
      <c r="K505" s="76"/>
      <c r="L505" s="76"/>
      <c r="M505" s="76"/>
      <c r="N505" s="76"/>
      <c r="O505" s="76"/>
      <c r="P505" s="76"/>
      <c r="Q505" s="76"/>
      <c r="R505" s="76"/>
      <c r="S505" s="76"/>
      <c r="T505" s="76"/>
      <c r="U505" s="76"/>
      <c r="V505" s="76"/>
      <c r="W505" s="76"/>
      <c r="X505" s="76"/>
      <c r="Y505" s="76"/>
      <c r="Z505" s="76"/>
    </row>
    <row r="506">
      <c r="A506" s="89"/>
      <c r="B506" s="89"/>
      <c r="C506" s="76"/>
      <c r="D506" s="76"/>
      <c r="E506" s="76"/>
      <c r="F506" s="76"/>
      <c r="G506" s="76"/>
      <c r="H506" s="76"/>
      <c r="I506" s="76"/>
      <c r="J506" s="76"/>
      <c r="K506" s="76"/>
      <c r="L506" s="76"/>
      <c r="M506" s="76"/>
      <c r="N506" s="76"/>
      <c r="O506" s="76"/>
      <c r="P506" s="76"/>
      <c r="Q506" s="76"/>
      <c r="R506" s="76"/>
      <c r="S506" s="76"/>
      <c r="T506" s="76"/>
      <c r="U506" s="76"/>
      <c r="V506" s="76"/>
      <c r="W506" s="76"/>
      <c r="X506" s="76"/>
      <c r="Y506" s="76"/>
      <c r="Z506" s="76"/>
    </row>
    <row r="507">
      <c r="A507" s="89"/>
      <c r="B507" s="89"/>
      <c r="C507" s="76"/>
      <c r="D507" s="76"/>
      <c r="E507" s="76"/>
      <c r="F507" s="76"/>
      <c r="G507" s="76"/>
      <c r="H507" s="76"/>
      <c r="I507" s="76"/>
      <c r="J507" s="76"/>
      <c r="K507" s="76"/>
      <c r="L507" s="76"/>
      <c r="M507" s="76"/>
      <c r="N507" s="76"/>
      <c r="O507" s="76"/>
      <c r="P507" s="76"/>
      <c r="Q507" s="76"/>
      <c r="R507" s="76"/>
      <c r="S507" s="76"/>
      <c r="T507" s="76"/>
      <c r="U507" s="76"/>
      <c r="V507" s="76"/>
      <c r="W507" s="76"/>
      <c r="X507" s="76"/>
      <c r="Y507" s="76"/>
      <c r="Z507" s="76"/>
    </row>
    <row r="508">
      <c r="A508" s="89"/>
      <c r="B508" s="89"/>
      <c r="C508" s="76"/>
      <c r="D508" s="76"/>
      <c r="E508" s="76"/>
      <c r="F508" s="76"/>
      <c r="G508" s="76"/>
      <c r="H508" s="76"/>
      <c r="I508" s="76"/>
      <c r="J508" s="76"/>
      <c r="K508" s="76"/>
      <c r="L508" s="76"/>
      <c r="M508" s="76"/>
      <c r="N508" s="76"/>
      <c r="O508" s="76"/>
      <c r="P508" s="76"/>
      <c r="Q508" s="76"/>
      <c r="R508" s="76"/>
      <c r="S508" s="76"/>
      <c r="T508" s="76"/>
      <c r="U508" s="76"/>
      <c r="V508" s="76"/>
      <c r="W508" s="76"/>
      <c r="X508" s="76"/>
      <c r="Y508" s="76"/>
      <c r="Z508" s="76"/>
    </row>
    <row r="509">
      <c r="A509" s="89"/>
      <c r="B509" s="89"/>
      <c r="C509" s="76"/>
      <c r="D509" s="76"/>
      <c r="E509" s="76"/>
      <c r="F509" s="76"/>
      <c r="G509" s="76"/>
      <c r="H509" s="76"/>
      <c r="I509" s="76"/>
      <c r="J509" s="76"/>
      <c r="K509" s="76"/>
      <c r="L509" s="76"/>
      <c r="M509" s="76"/>
      <c r="N509" s="76"/>
      <c r="O509" s="76"/>
      <c r="P509" s="76"/>
      <c r="Q509" s="76"/>
      <c r="R509" s="76"/>
      <c r="S509" s="76"/>
      <c r="T509" s="76"/>
      <c r="U509" s="76"/>
      <c r="V509" s="76"/>
      <c r="W509" s="76"/>
      <c r="X509" s="76"/>
      <c r="Y509" s="76"/>
      <c r="Z509" s="76"/>
    </row>
    <row r="510">
      <c r="A510" s="89"/>
      <c r="B510" s="89"/>
      <c r="C510" s="76"/>
      <c r="D510" s="76"/>
      <c r="E510" s="76"/>
      <c r="F510" s="76"/>
      <c r="G510" s="76"/>
      <c r="H510" s="76"/>
      <c r="I510" s="76"/>
      <c r="J510" s="76"/>
      <c r="K510" s="76"/>
      <c r="L510" s="76"/>
      <c r="M510" s="76"/>
      <c r="N510" s="76"/>
      <c r="O510" s="76"/>
      <c r="P510" s="76"/>
      <c r="Q510" s="76"/>
      <c r="R510" s="76"/>
      <c r="S510" s="76"/>
      <c r="T510" s="76"/>
      <c r="U510" s="76"/>
      <c r="V510" s="76"/>
      <c r="W510" s="76"/>
      <c r="X510" s="76"/>
      <c r="Y510" s="76"/>
      <c r="Z510" s="76"/>
    </row>
    <row r="511">
      <c r="A511" s="89"/>
      <c r="B511" s="89"/>
      <c r="C511" s="76"/>
      <c r="D511" s="76"/>
      <c r="E511" s="76"/>
      <c r="F511" s="76"/>
      <c r="G511" s="76"/>
      <c r="H511" s="76"/>
      <c r="I511" s="76"/>
      <c r="J511" s="76"/>
      <c r="K511" s="76"/>
      <c r="L511" s="76"/>
      <c r="M511" s="76"/>
      <c r="N511" s="76"/>
      <c r="O511" s="76"/>
      <c r="P511" s="76"/>
      <c r="Q511" s="76"/>
      <c r="R511" s="76"/>
      <c r="S511" s="76"/>
      <c r="T511" s="76"/>
      <c r="U511" s="76"/>
      <c r="V511" s="76"/>
      <c r="W511" s="76"/>
      <c r="X511" s="76"/>
      <c r="Y511" s="76"/>
      <c r="Z511" s="76"/>
    </row>
    <row r="512">
      <c r="A512" s="89"/>
      <c r="B512" s="89"/>
      <c r="C512" s="76"/>
      <c r="D512" s="76"/>
      <c r="E512" s="76"/>
      <c r="F512" s="76"/>
      <c r="G512" s="76"/>
      <c r="H512" s="76"/>
      <c r="I512" s="76"/>
      <c r="J512" s="76"/>
      <c r="K512" s="76"/>
      <c r="L512" s="76"/>
      <c r="M512" s="76"/>
      <c r="N512" s="76"/>
      <c r="O512" s="76"/>
      <c r="P512" s="76"/>
      <c r="Q512" s="76"/>
      <c r="R512" s="76"/>
      <c r="S512" s="76"/>
      <c r="T512" s="76"/>
      <c r="U512" s="76"/>
      <c r="V512" s="76"/>
      <c r="W512" s="76"/>
      <c r="X512" s="76"/>
      <c r="Y512" s="76"/>
      <c r="Z512" s="76"/>
    </row>
    <row r="513">
      <c r="A513" s="89"/>
      <c r="B513" s="89"/>
      <c r="C513" s="76"/>
      <c r="D513" s="76"/>
      <c r="E513" s="76"/>
      <c r="F513" s="76"/>
      <c r="G513" s="76"/>
      <c r="H513" s="76"/>
      <c r="I513" s="76"/>
      <c r="J513" s="76"/>
      <c r="K513" s="76"/>
      <c r="L513" s="76"/>
      <c r="M513" s="76"/>
      <c r="N513" s="76"/>
      <c r="O513" s="76"/>
      <c r="P513" s="76"/>
      <c r="Q513" s="76"/>
      <c r="R513" s="76"/>
      <c r="S513" s="76"/>
      <c r="T513" s="76"/>
      <c r="U513" s="76"/>
      <c r="V513" s="76"/>
      <c r="W513" s="76"/>
      <c r="X513" s="76"/>
      <c r="Y513" s="76"/>
      <c r="Z513" s="76"/>
    </row>
    <row r="514">
      <c r="A514" s="89"/>
      <c r="B514" s="89"/>
      <c r="C514" s="76"/>
      <c r="D514" s="76"/>
      <c r="E514" s="76"/>
      <c r="F514" s="76"/>
      <c r="G514" s="76"/>
      <c r="H514" s="76"/>
      <c r="I514" s="76"/>
      <c r="J514" s="76"/>
      <c r="K514" s="76"/>
      <c r="L514" s="76"/>
      <c r="M514" s="76"/>
      <c r="N514" s="76"/>
      <c r="O514" s="76"/>
      <c r="P514" s="76"/>
      <c r="Q514" s="76"/>
      <c r="R514" s="76"/>
      <c r="S514" s="76"/>
      <c r="T514" s="76"/>
      <c r="U514" s="76"/>
      <c r="V514" s="76"/>
      <c r="W514" s="76"/>
      <c r="X514" s="76"/>
      <c r="Y514" s="76"/>
      <c r="Z514" s="76"/>
    </row>
    <row r="515">
      <c r="A515" s="89"/>
      <c r="B515" s="89"/>
      <c r="C515" s="76"/>
      <c r="D515" s="76"/>
      <c r="E515" s="76"/>
      <c r="F515" s="76"/>
      <c r="G515" s="76"/>
      <c r="H515" s="76"/>
      <c r="I515" s="76"/>
      <c r="J515" s="76"/>
      <c r="K515" s="76"/>
      <c r="L515" s="76"/>
      <c r="M515" s="76"/>
      <c r="N515" s="76"/>
      <c r="O515" s="76"/>
      <c r="P515" s="76"/>
      <c r="Q515" s="76"/>
      <c r="R515" s="76"/>
      <c r="S515" s="76"/>
      <c r="T515" s="76"/>
      <c r="U515" s="76"/>
      <c r="V515" s="76"/>
      <c r="W515" s="76"/>
      <c r="X515" s="76"/>
      <c r="Y515" s="76"/>
      <c r="Z515" s="76"/>
    </row>
    <row r="516">
      <c r="A516" s="89"/>
      <c r="B516" s="89"/>
      <c r="C516" s="76"/>
      <c r="D516" s="76"/>
      <c r="E516" s="76"/>
      <c r="F516" s="76"/>
      <c r="G516" s="76"/>
      <c r="H516" s="76"/>
      <c r="I516" s="76"/>
      <c r="J516" s="76"/>
      <c r="K516" s="76"/>
      <c r="L516" s="76"/>
      <c r="M516" s="76"/>
      <c r="N516" s="76"/>
      <c r="O516" s="76"/>
      <c r="P516" s="76"/>
      <c r="Q516" s="76"/>
      <c r="R516" s="76"/>
      <c r="S516" s="76"/>
      <c r="T516" s="76"/>
      <c r="U516" s="76"/>
      <c r="V516" s="76"/>
      <c r="W516" s="76"/>
      <c r="X516" s="76"/>
      <c r="Y516" s="76"/>
      <c r="Z516" s="76"/>
    </row>
    <row r="517">
      <c r="A517" s="89"/>
      <c r="B517" s="89"/>
      <c r="C517" s="76"/>
      <c r="D517" s="76"/>
      <c r="E517" s="76"/>
      <c r="F517" s="76"/>
      <c r="G517" s="76"/>
      <c r="H517" s="76"/>
      <c r="I517" s="76"/>
      <c r="J517" s="76"/>
      <c r="K517" s="76"/>
      <c r="L517" s="76"/>
      <c r="M517" s="76"/>
      <c r="N517" s="76"/>
      <c r="O517" s="76"/>
      <c r="P517" s="76"/>
      <c r="Q517" s="76"/>
      <c r="R517" s="76"/>
      <c r="S517" s="76"/>
      <c r="T517" s="76"/>
      <c r="U517" s="76"/>
      <c r="V517" s="76"/>
      <c r="W517" s="76"/>
      <c r="X517" s="76"/>
      <c r="Y517" s="76"/>
      <c r="Z517" s="76"/>
    </row>
    <row r="518">
      <c r="A518" s="89"/>
      <c r="B518" s="89"/>
      <c r="C518" s="76"/>
      <c r="D518" s="76"/>
      <c r="E518" s="76"/>
      <c r="F518" s="76"/>
      <c r="G518" s="76"/>
      <c r="H518" s="76"/>
      <c r="I518" s="76"/>
      <c r="J518" s="76"/>
      <c r="K518" s="76"/>
      <c r="L518" s="76"/>
      <c r="M518" s="76"/>
      <c r="N518" s="76"/>
      <c r="O518" s="76"/>
      <c r="P518" s="76"/>
      <c r="Q518" s="76"/>
      <c r="R518" s="76"/>
      <c r="S518" s="76"/>
      <c r="T518" s="76"/>
      <c r="U518" s="76"/>
      <c r="V518" s="76"/>
      <c r="W518" s="76"/>
      <c r="X518" s="76"/>
      <c r="Y518" s="76"/>
      <c r="Z518" s="76"/>
    </row>
    <row r="519">
      <c r="A519" s="89"/>
      <c r="B519" s="89"/>
      <c r="C519" s="76"/>
      <c r="D519" s="76"/>
      <c r="E519" s="76"/>
      <c r="F519" s="76"/>
      <c r="G519" s="76"/>
      <c r="H519" s="76"/>
      <c r="I519" s="76"/>
      <c r="J519" s="76"/>
      <c r="K519" s="76"/>
      <c r="L519" s="76"/>
      <c r="M519" s="76"/>
      <c r="N519" s="76"/>
      <c r="O519" s="76"/>
      <c r="P519" s="76"/>
      <c r="Q519" s="76"/>
      <c r="R519" s="76"/>
      <c r="S519" s="76"/>
      <c r="T519" s="76"/>
      <c r="U519" s="76"/>
      <c r="V519" s="76"/>
      <c r="W519" s="76"/>
      <c r="X519" s="76"/>
      <c r="Y519" s="76"/>
      <c r="Z519" s="76"/>
    </row>
    <row r="520">
      <c r="A520" s="89"/>
      <c r="B520" s="89"/>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row>
    <row r="521">
      <c r="A521" s="89"/>
      <c r="B521" s="89"/>
      <c r="C521" s="76"/>
      <c r="D521" s="76"/>
      <c r="E521" s="76"/>
      <c r="F521" s="76"/>
      <c r="G521" s="76"/>
      <c r="H521" s="76"/>
      <c r="I521" s="76"/>
      <c r="J521" s="76"/>
      <c r="K521" s="76"/>
      <c r="L521" s="76"/>
      <c r="M521" s="76"/>
      <c r="N521" s="76"/>
      <c r="O521" s="76"/>
      <c r="P521" s="76"/>
      <c r="Q521" s="76"/>
      <c r="R521" s="76"/>
      <c r="S521" s="76"/>
      <c r="T521" s="76"/>
      <c r="U521" s="76"/>
      <c r="V521" s="76"/>
      <c r="W521" s="76"/>
      <c r="X521" s="76"/>
      <c r="Y521" s="76"/>
      <c r="Z521" s="76"/>
    </row>
    <row r="522">
      <c r="A522" s="89"/>
      <c r="B522" s="89"/>
      <c r="C522" s="76"/>
      <c r="D522" s="76"/>
      <c r="E522" s="76"/>
      <c r="F522" s="76"/>
      <c r="G522" s="76"/>
      <c r="H522" s="76"/>
      <c r="I522" s="76"/>
      <c r="J522" s="76"/>
      <c r="K522" s="76"/>
      <c r="L522" s="76"/>
      <c r="M522" s="76"/>
      <c r="N522" s="76"/>
      <c r="O522" s="76"/>
      <c r="P522" s="76"/>
      <c r="Q522" s="76"/>
      <c r="R522" s="76"/>
      <c r="S522" s="76"/>
      <c r="T522" s="76"/>
      <c r="U522" s="76"/>
      <c r="V522" s="76"/>
      <c r="W522" s="76"/>
      <c r="X522" s="76"/>
      <c r="Y522" s="76"/>
      <c r="Z522" s="76"/>
    </row>
    <row r="523">
      <c r="A523" s="89"/>
      <c r="B523" s="89"/>
      <c r="C523" s="76"/>
      <c r="D523" s="76"/>
      <c r="E523" s="76"/>
      <c r="F523" s="76"/>
      <c r="G523" s="76"/>
      <c r="H523" s="76"/>
      <c r="I523" s="76"/>
      <c r="J523" s="76"/>
      <c r="K523" s="76"/>
      <c r="L523" s="76"/>
      <c r="M523" s="76"/>
      <c r="N523" s="76"/>
      <c r="O523" s="76"/>
      <c r="P523" s="76"/>
      <c r="Q523" s="76"/>
      <c r="R523" s="76"/>
      <c r="S523" s="76"/>
      <c r="T523" s="76"/>
      <c r="U523" s="76"/>
      <c r="V523" s="76"/>
      <c r="W523" s="76"/>
      <c r="X523" s="76"/>
      <c r="Y523" s="76"/>
      <c r="Z523" s="76"/>
    </row>
    <row r="524">
      <c r="A524" s="89"/>
      <c r="B524" s="89"/>
      <c r="C524" s="76"/>
      <c r="D524" s="76"/>
      <c r="E524" s="76"/>
      <c r="F524" s="76"/>
      <c r="G524" s="76"/>
      <c r="H524" s="76"/>
      <c r="I524" s="76"/>
      <c r="J524" s="76"/>
      <c r="K524" s="76"/>
      <c r="L524" s="76"/>
      <c r="M524" s="76"/>
      <c r="N524" s="76"/>
      <c r="O524" s="76"/>
      <c r="P524" s="76"/>
      <c r="Q524" s="76"/>
      <c r="R524" s="76"/>
      <c r="S524" s="76"/>
      <c r="T524" s="76"/>
      <c r="U524" s="76"/>
      <c r="V524" s="76"/>
      <c r="W524" s="76"/>
      <c r="X524" s="76"/>
      <c r="Y524" s="76"/>
      <c r="Z524" s="76"/>
    </row>
    <row r="525">
      <c r="A525" s="89"/>
      <c r="B525" s="89"/>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row>
    <row r="526">
      <c r="A526" s="89"/>
      <c r="B526" s="89"/>
      <c r="C526" s="76"/>
      <c r="D526" s="76"/>
      <c r="E526" s="76"/>
      <c r="F526" s="76"/>
      <c r="G526" s="76"/>
      <c r="H526" s="76"/>
      <c r="I526" s="76"/>
      <c r="J526" s="76"/>
      <c r="K526" s="76"/>
      <c r="L526" s="76"/>
      <c r="M526" s="76"/>
      <c r="N526" s="76"/>
      <c r="O526" s="76"/>
      <c r="P526" s="76"/>
      <c r="Q526" s="76"/>
      <c r="R526" s="76"/>
      <c r="S526" s="76"/>
      <c r="T526" s="76"/>
      <c r="U526" s="76"/>
      <c r="V526" s="76"/>
      <c r="W526" s="76"/>
      <c r="X526" s="76"/>
      <c r="Y526" s="76"/>
      <c r="Z526" s="76"/>
    </row>
    <row r="527">
      <c r="A527" s="89"/>
      <c r="B527" s="89"/>
      <c r="C527" s="76"/>
      <c r="D527" s="76"/>
      <c r="E527" s="76"/>
      <c r="F527" s="76"/>
      <c r="G527" s="76"/>
      <c r="H527" s="76"/>
      <c r="I527" s="76"/>
      <c r="J527" s="76"/>
      <c r="K527" s="76"/>
      <c r="L527" s="76"/>
      <c r="M527" s="76"/>
      <c r="N527" s="76"/>
      <c r="O527" s="76"/>
      <c r="P527" s="76"/>
      <c r="Q527" s="76"/>
      <c r="R527" s="76"/>
      <c r="S527" s="76"/>
      <c r="T527" s="76"/>
      <c r="U527" s="76"/>
      <c r="V527" s="76"/>
      <c r="W527" s="76"/>
      <c r="X527" s="76"/>
      <c r="Y527" s="76"/>
      <c r="Z527" s="76"/>
    </row>
    <row r="528">
      <c r="A528" s="89"/>
      <c r="B528" s="89"/>
      <c r="C528" s="76"/>
      <c r="D528" s="76"/>
      <c r="E528" s="76"/>
      <c r="F528" s="76"/>
      <c r="G528" s="76"/>
      <c r="H528" s="76"/>
      <c r="I528" s="76"/>
      <c r="J528" s="76"/>
      <c r="K528" s="76"/>
      <c r="L528" s="76"/>
      <c r="M528" s="76"/>
      <c r="N528" s="76"/>
      <c r="O528" s="76"/>
      <c r="P528" s="76"/>
      <c r="Q528" s="76"/>
      <c r="R528" s="76"/>
      <c r="S528" s="76"/>
      <c r="T528" s="76"/>
      <c r="U528" s="76"/>
      <c r="V528" s="76"/>
      <c r="W528" s="76"/>
      <c r="X528" s="76"/>
      <c r="Y528" s="76"/>
      <c r="Z528" s="76"/>
    </row>
    <row r="529">
      <c r="A529" s="89"/>
      <c r="B529" s="89"/>
      <c r="C529" s="76"/>
      <c r="D529" s="76"/>
      <c r="E529" s="76"/>
      <c r="F529" s="76"/>
      <c r="G529" s="76"/>
      <c r="H529" s="76"/>
      <c r="I529" s="76"/>
      <c r="J529" s="76"/>
      <c r="K529" s="76"/>
      <c r="L529" s="76"/>
      <c r="M529" s="76"/>
      <c r="N529" s="76"/>
      <c r="O529" s="76"/>
      <c r="P529" s="76"/>
      <c r="Q529" s="76"/>
      <c r="R529" s="76"/>
      <c r="S529" s="76"/>
      <c r="T529" s="76"/>
      <c r="U529" s="76"/>
      <c r="V529" s="76"/>
      <c r="W529" s="76"/>
      <c r="X529" s="76"/>
      <c r="Y529" s="76"/>
      <c r="Z529" s="76"/>
    </row>
    <row r="530">
      <c r="A530" s="89"/>
      <c r="B530" s="89"/>
      <c r="C530" s="76"/>
      <c r="D530" s="76"/>
      <c r="E530" s="76"/>
      <c r="F530" s="76"/>
      <c r="G530" s="76"/>
      <c r="H530" s="76"/>
      <c r="I530" s="76"/>
      <c r="J530" s="76"/>
      <c r="K530" s="76"/>
      <c r="L530" s="76"/>
      <c r="M530" s="76"/>
      <c r="N530" s="76"/>
      <c r="O530" s="76"/>
      <c r="P530" s="76"/>
      <c r="Q530" s="76"/>
      <c r="R530" s="76"/>
      <c r="S530" s="76"/>
      <c r="T530" s="76"/>
      <c r="U530" s="76"/>
      <c r="V530" s="76"/>
      <c r="W530" s="76"/>
      <c r="X530" s="76"/>
      <c r="Y530" s="76"/>
      <c r="Z530" s="76"/>
    </row>
    <row r="531">
      <c r="A531" s="89"/>
      <c r="B531" s="89"/>
      <c r="C531" s="76"/>
      <c r="D531" s="76"/>
      <c r="E531" s="76"/>
      <c r="F531" s="76"/>
      <c r="G531" s="76"/>
      <c r="H531" s="76"/>
      <c r="I531" s="76"/>
      <c r="J531" s="76"/>
      <c r="K531" s="76"/>
      <c r="L531" s="76"/>
      <c r="M531" s="76"/>
      <c r="N531" s="76"/>
      <c r="O531" s="76"/>
      <c r="P531" s="76"/>
      <c r="Q531" s="76"/>
      <c r="R531" s="76"/>
      <c r="S531" s="76"/>
      <c r="T531" s="76"/>
      <c r="U531" s="76"/>
      <c r="V531" s="76"/>
      <c r="W531" s="76"/>
      <c r="X531" s="76"/>
      <c r="Y531" s="76"/>
      <c r="Z531" s="76"/>
    </row>
    <row r="532">
      <c r="A532" s="89"/>
      <c r="B532" s="89"/>
      <c r="C532" s="76"/>
      <c r="D532" s="76"/>
      <c r="E532" s="76"/>
      <c r="F532" s="76"/>
      <c r="G532" s="76"/>
      <c r="H532" s="76"/>
      <c r="I532" s="76"/>
      <c r="J532" s="76"/>
      <c r="K532" s="76"/>
      <c r="L532" s="76"/>
      <c r="M532" s="76"/>
      <c r="N532" s="76"/>
      <c r="O532" s="76"/>
      <c r="P532" s="76"/>
      <c r="Q532" s="76"/>
      <c r="R532" s="76"/>
      <c r="S532" s="76"/>
      <c r="T532" s="76"/>
      <c r="U532" s="76"/>
      <c r="V532" s="76"/>
      <c r="W532" s="76"/>
      <c r="X532" s="76"/>
      <c r="Y532" s="76"/>
      <c r="Z532" s="76"/>
    </row>
    <row r="533">
      <c r="A533" s="89"/>
      <c r="B533" s="89"/>
      <c r="C533" s="76"/>
      <c r="D533" s="76"/>
      <c r="E533" s="76"/>
      <c r="F533" s="76"/>
      <c r="G533" s="76"/>
      <c r="H533" s="76"/>
      <c r="I533" s="76"/>
      <c r="J533" s="76"/>
      <c r="K533" s="76"/>
      <c r="L533" s="76"/>
      <c r="M533" s="76"/>
      <c r="N533" s="76"/>
      <c r="O533" s="76"/>
      <c r="P533" s="76"/>
      <c r="Q533" s="76"/>
      <c r="R533" s="76"/>
      <c r="S533" s="76"/>
      <c r="T533" s="76"/>
      <c r="U533" s="76"/>
      <c r="V533" s="76"/>
      <c r="W533" s="76"/>
      <c r="X533" s="76"/>
      <c r="Y533" s="76"/>
      <c r="Z533" s="76"/>
    </row>
    <row r="534">
      <c r="A534" s="89"/>
      <c r="B534" s="89"/>
      <c r="C534" s="76"/>
      <c r="D534" s="76"/>
      <c r="E534" s="76"/>
      <c r="F534" s="76"/>
      <c r="G534" s="76"/>
      <c r="H534" s="76"/>
      <c r="I534" s="76"/>
      <c r="J534" s="76"/>
      <c r="K534" s="76"/>
      <c r="L534" s="76"/>
      <c r="M534" s="76"/>
      <c r="N534" s="76"/>
      <c r="O534" s="76"/>
      <c r="P534" s="76"/>
      <c r="Q534" s="76"/>
      <c r="R534" s="76"/>
      <c r="S534" s="76"/>
      <c r="T534" s="76"/>
      <c r="U534" s="76"/>
      <c r="V534" s="76"/>
      <c r="W534" s="76"/>
      <c r="X534" s="76"/>
      <c r="Y534" s="76"/>
      <c r="Z534" s="76"/>
    </row>
    <row r="535">
      <c r="A535" s="89"/>
      <c r="B535" s="89"/>
      <c r="C535" s="76"/>
      <c r="D535" s="76"/>
      <c r="E535" s="76"/>
      <c r="F535" s="76"/>
      <c r="G535" s="76"/>
      <c r="H535" s="76"/>
      <c r="I535" s="76"/>
      <c r="J535" s="76"/>
      <c r="K535" s="76"/>
      <c r="L535" s="76"/>
      <c r="M535" s="76"/>
      <c r="N535" s="76"/>
      <c r="O535" s="76"/>
      <c r="P535" s="76"/>
      <c r="Q535" s="76"/>
      <c r="R535" s="76"/>
      <c r="S535" s="76"/>
      <c r="T535" s="76"/>
      <c r="U535" s="76"/>
      <c r="V535" s="76"/>
      <c r="W535" s="76"/>
      <c r="X535" s="76"/>
      <c r="Y535" s="76"/>
      <c r="Z535" s="76"/>
    </row>
    <row r="536">
      <c r="A536" s="89"/>
      <c r="B536" s="89"/>
      <c r="C536" s="76"/>
      <c r="D536" s="76"/>
      <c r="E536" s="76"/>
      <c r="F536" s="76"/>
      <c r="G536" s="76"/>
      <c r="H536" s="76"/>
      <c r="I536" s="76"/>
      <c r="J536" s="76"/>
      <c r="K536" s="76"/>
      <c r="L536" s="76"/>
      <c r="M536" s="76"/>
      <c r="N536" s="76"/>
      <c r="O536" s="76"/>
      <c r="P536" s="76"/>
      <c r="Q536" s="76"/>
      <c r="R536" s="76"/>
      <c r="S536" s="76"/>
      <c r="T536" s="76"/>
      <c r="U536" s="76"/>
      <c r="V536" s="76"/>
      <c r="W536" s="76"/>
      <c r="X536" s="76"/>
      <c r="Y536" s="76"/>
      <c r="Z536" s="76"/>
    </row>
    <row r="537">
      <c r="A537" s="89"/>
      <c r="B537" s="89"/>
      <c r="C537" s="76"/>
      <c r="D537" s="76"/>
      <c r="E537" s="76"/>
      <c r="F537" s="76"/>
      <c r="G537" s="76"/>
      <c r="H537" s="76"/>
      <c r="I537" s="76"/>
      <c r="J537" s="76"/>
      <c r="K537" s="76"/>
      <c r="L537" s="76"/>
      <c r="M537" s="76"/>
      <c r="N537" s="76"/>
      <c r="O537" s="76"/>
      <c r="P537" s="76"/>
      <c r="Q537" s="76"/>
      <c r="R537" s="76"/>
      <c r="S537" s="76"/>
      <c r="T537" s="76"/>
      <c r="U537" s="76"/>
      <c r="V537" s="76"/>
      <c r="W537" s="76"/>
      <c r="X537" s="76"/>
      <c r="Y537" s="76"/>
      <c r="Z537" s="76"/>
    </row>
    <row r="538">
      <c r="A538" s="89"/>
      <c r="B538" s="89"/>
      <c r="C538" s="76"/>
      <c r="D538" s="76"/>
      <c r="E538" s="76"/>
      <c r="F538" s="76"/>
      <c r="G538" s="76"/>
      <c r="H538" s="76"/>
      <c r="I538" s="76"/>
      <c r="J538" s="76"/>
      <c r="K538" s="76"/>
      <c r="L538" s="76"/>
      <c r="M538" s="76"/>
      <c r="N538" s="76"/>
      <c r="O538" s="76"/>
      <c r="P538" s="76"/>
      <c r="Q538" s="76"/>
      <c r="R538" s="76"/>
      <c r="S538" s="76"/>
      <c r="T538" s="76"/>
      <c r="U538" s="76"/>
      <c r="V538" s="76"/>
      <c r="W538" s="76"/>
      <c r="X538" s="76"/>
      <c r="Y538" s="76"/>
      <c r="Z538" s="76"/>
    </row>
    <row r="539">
      <c r="A539" s="89"/>
      <c r="B539" s="89"/>
      <c r="C539" s="76"/>
      <c r="D539" s="76"/>
      <c r="E539" s="76"/>
      <c r="F539" s="76"/>
      <c r="G539" s="76"/>
      <c r="H539" s="76"/>
      <c r="I539" s="76"/>
      <c r="J539" s="76"/>
      <c r="K539" s="76"/>
      <c r="L539" s="76"/>
      <c r="M539" s="76"/>
      <c r="N539" s="76"/>
      <c r="O539" s="76"/>
      <c r="P539" s="76"/>
      <c r="Q539" s="76"/>
      <c r="R539" s="76"/>
      <c r="S539" s="76"/>
      <c r="T539" s="76"/>
      <c r="U539" s="76"/>
      <c r="V539" s="76"/>
      <c r="W539" s="76"/>
      <c r="X539" s="76"/>
      <c r="Y539" s="76"/>
      <c r="Z539" s="76"/>
    </row>
    <row r="540">
      <c r="A540" s="89"/>
      <c r="B540" s="89"/>
      <c r="C540" s="76"/>
      <c r="D540" s="76"/>
      <c r="E540" s="76"/>
      <c r="F540" s="76"/>
      <c r="G540" s="76"/>
      <c r="H540" s="76"/>
      <c r="I540" s="76"/>
      <c r="J540" s="76"/>
      <c r="K540" s="76"/>
      <c r="L540" s="76"/>
      <c r="M540" s="76"/>
      <c r="N540" s="76"/>
      <c r="O540" s="76"/>
      <c r="P540" s="76"/>
      <c r="Q540" s="76"/>
      <c r="R540" s="76"/>
      <c r="S540" s="76"/>
      <c r="T540" s="76"/>
      <c r="U540" s="76"/>
      <c r="V540" s="76"/>
      <c r="W540" s="76"/>
      <c r="X540" s="76"/>
      <c r="Y540" s="76"/>
      <c r="Z540" s="76"/>
    </row>
    <row r="541">
      <c r="A541" s="89"/>
      <c r="B541" s="89"/>
      <c r="C541" s="76"/>
      <c r="D541" s="76"/>
      <c r="E541" s="76"/>
      <c r="F541" s="76"/>
      <c r="G541" s="76"/>
      <c r="H541" s="76"/>
      <c r="I541" s="76"/>
      <c r="J541" s="76"/>
      <c r="K541" s="76"/>
      <c r="L541" s="76"/>
      <c r="M541" s="76"/>
      <c r="N541" s="76"/>
      <c r="O541" s="76"/>
      <c r="P541" s="76"/>
      <c r="Q541" s="76"/>
      <c r="R541" s="76"/>
      <c r="S541" s="76"/>
      <c r="T541" s="76"/>
      <c r="U541" s="76"/>
      <c r="V541" s="76"/>
      <c r="W541" s="76"/>
      <c r="X541" s="76"/>
      <c r="Y541" s="76"/>
      <c r="Z541" s="76"/>
    </row>
    <row r="542">
      <c r="A542" s="89"/>
      <c r="B542" s="89"/>
      <c r="C542" s="76"/>
      <c r="D542" s="76"/>
      <c r="E542" s="76"/>
      <c r="F542" s="76"/>
      <c r="G542" s="76"/>
      <c r="H542" s="76"/>
      <c r="I542" s="76"/>
      <c r="J542" s="76"/>
      <c r="K542" s="76"/>
      <c r="L542" s="76"/>
      <c r="M542" s="76"/>
      <c r="N542" s="76"/>
      <c r="O542" s="76"/>
      <c r="P542" s="76"/>
      <c r="Q542" s="76"/>
      <c r="R542" s="76"/>
      <c r="S542" s="76"/>
      <c r="T542" s="76"/>
      <c r="U542" s="76"/>
      <c r="V542" s="76"/>
      <c r="W542" s="76"/>
      <c r="X542" s="76"/>
      <c r="Y542" s="76"/>
      <c r="Z542" s="76"/>
    </row>
    <row r="543">
      <c r="A543" s="89"/>
      <c r="B543" s="89"/>
      <c r="C543" s="76"/>
      <c r="D543" s="76"/>
      <c r="E543" s="76"/>
      <c r="F543" s="76"/>
      <c r="G543" s="76"/>
      <c r="H543" s="76"/>
      <c r="I543" s="76"/>
      <c r="J543" s="76"/>
      <c r="K543" s="76"/>
      <c r="L543" s="76"/>
      <c r="M543" s="76"/>
      <c r="N543" s="76"/>
      <c r="O543" s="76"/>
      <c r="P543" s="76"/>
      <c r="Q543" s="76"/>
      <c r="R543" s="76"/>
      <c r="S543" s="76"/>
      <c r="T543" s="76"/>
      <c r="U543" s="76"/>
      <c r="V543" s="76"/>
      <c r="W543" s="76"/>
      <c r="X543" s="76"/>
      <c r="Y543" s="76"/>
      <c r="Z543" s="76"/>
    </row>
    <row r="544">
      <c r="A544" s="89"/>
      <c r="B544" s="89"/>
      <c r="C544" s="76"/>
      <c r="D544" s="76"/>
      <c r="E544" s="76"/>
      <c r="F544" s="76"/>
      <c r="G544" s="76"/>
      <c r="H544" s="76"/>
      <c r="I544" s="76"/>
      <c r="J544" s="76"/>
      <c r="K544" s="76"/>
      <c r="L544" s="76"/>
      <c r="M544" s="76"/>
      <c r="N544" s="76"/>
      <c r="O544" s="76"/>
      <c r="P544" s="76"/>
      <c r="Q544" s="76"/>
      <c r="R544" s="76"/>
      <c r="S544" s="76"/>
      <c r="T544" s="76"/>
      <c r="U544" s="76"/>
      <c r="V544" s="76"/>
      <c r="W544" s="76"/>
      <c r="X544" s="76"/>
      <c r="Y544" s="76"/>
      <c r="Z544" s="76"/>
    </row>
    <row r="545">
      <c r="A545" s="89"/>
      <c r="B545" s="89"/>
      <c r="C545" s="76"/>
      <c r="D545" s="76"/>
      <c r="E545" s="76"/>
      <c r="F545" s="76"/>
      <c r="G545" s="76"/>
      <c r="H545" s="76"/>
      <c r="I545" s="76"/>
      <c r="J545" s="76"/>
      <c r="K545" s="76"/>
      <c r="L545" s="76"/>
      <c r="M545" s="76"/>
      <c r="N545" s="76"/>
      <c r="O545" s="76"/>
      <c r="P545" s="76"/>
      <c r="Q545" s="76"/>
      <c r="R545" s="76"/>
      <c r="S545" s="76"/>
      <c r="T545" s="76"/>
      <c r="U545" s="76"/>
      <c r="V545" s="76"/>
      <c r="W545" s="76"/>
      <c r="X545" s="76"/>
      <c r="Y545" s="76"/>
      <c r="Z545" s="76"/>
    </row>
    <row r="546">
      <c r="A546" s="89"/>
      <c r="B546" s="89"/>
      <c r="C546" s="76"/>
      <c r="D546" s="76"/>
      <c r="E546" s="76"/>
      <c r="F546" s="76"/>
      <c r="G546" s="76"/>
      <c r="H546" s="76"/>
      <c r="I546" s="76"/>
      <c r="J546" s="76"/>
      <c r="K546" s="76"/>
      <c r="L546" s="76"/>
      <c r="M546" s="76"/>
      <c r="N546" s="76"/>
      <c r="O546" s="76"/>
      <c r="P546" s="76"/>
      <c r="Q546" s="76"/>
      <c r="R546" s="76"/>
      <c r="S546" s="76"/>
      <c r="T546" s="76"/>
      <c r="U546" s="76"/>
      <c r="V546" s="76"/>
      <c r="W546" s="76"/>
      <c r="X546" s="76"/>
      <c r="Y546" s="76"/>
      <c r="Z546" s="76"/>
    </row>
    <row r="547">
      <c r="A547" s="89"/>
      <c r="B547" s="89"/>
      <c r="C547" s="76"/>
      <c r="D547" s="76"/>
      <c r="E547" s="76"/>
      <c r="F547" s="76"/>
      <c r="G547" s="76"/>
      <c r="H547" s="76"/>
      <c r="I547" s="76"/>
      <c r="J547" s="76"/>
      <c r="K547" s="76"/>
      <c r="L547" s="76"/>
      <c r="M547" s="76"/>
      <c r="N547" s="76"/>
      <c r="O547" s="76"/>
      <c r="P547" s="76"/>
      <c r="Q547" s="76"/>
      <c r="R547" s="76"/>
      <c r="S547" s="76"/>
      <c r="T547" s="76"/>
      <c r="U547" s="76"/>
      <c r="V547" s="76"/>
      <c r="W547" s="76"/>
      <c r="X547" s="76"/>
      <c r="Y547" s="76"/>
      <c r="Z547" s="76"/>
    </row>
    <row r="548">
      <c r="A548" s="89"/>
      <c r="B548" s="89"/>
      <c r="C548" s="76"/>
      <c r="D548" s="76"/>
      <c r="E548" s="76"/>
      <c r="F548" s="76"/>
      <c r="G548" s="76"/>
      <c r="H548" s="76"/>
      <c r="I548" s="76"/>
      <c r="J548" s="76"/>
      <c r="K548" s="76"/>
      <c r="L548" s="76"/>
      <c r="M548" s="76"/>
      <c r="N548" s="76"/>
      <c r="O548" s="76"/>
      <c r="P548" s="76"/>
      <c r="Q548" s="76"/>
      <c r="R548" s="76"/>
      <c r="S548" s="76"/>
      <c r="T548" s="76"/>
      <c r="U548" s="76"/>
      <c r="V548" s="76"/>
      <c r="W548" s="76"/>
      <c r="X548" s="76"/>
      <c r="Y548" s="76"/>
      <c r="Z548" s="76"/>
    </row>
    <row r="549">
      <c r="A549" s="89"/>
      <c r="B549" s="89"/>
      <c r="C549" s="76"/>
      <c r="D549" s="76"/>
      <c r="E549" s="76"/>
      <c r="F549" s="76"/>
      <c r="G549" s="76"/>
      <c r="H549" s="76"/>
      <c r="I549" s="76"/>
      <c r="J549" s="76"/>
      <c r="K549" s="76"/>
      <c r="L549" s="76"/>
      <c r="M549" s="76"/>
      <c r="N549" s="76"/>
      <c r="O549" s="76"/>
      <c r="P549" s="76"/>
      <c r="Q549" s="76"/>
      <c r="R549" s="76"/>
      <c r="S549" s="76"/>
      <c r="T549" s="76"/>
      <c r="U549" s="76"/>
      <c r="V549" s="76"/>
      <c r="W549" s="76"/>
      <c r="X549" s="76"/>
      <c r="Y549" s="76"/>
      <c r="Z549" s="76"/>
    </row>
    <row r="550">
      <c r="A550" s="89"/>
      <c r="B550" s="89"/>
      <c r="C550" s="76"/>
      <c r="D550" s="76"/>
      <c r="E550" s="76"/>
      <c r="F550" s="76"/>
      <c r="G550" s="76"/>
      <c r="H550" s="76"/>
      <c r="I550" s="76"/>
      <c r="J550" s="76"/>
      <c r="K550" s="76"/>
      <c r="L550" s="76"/>
      <c r="M550" s="76"/>
      <c r="N550" s="76"/>
      <c r="O550" s="76"/>
      <c r="P550" s="76"/>
      <c r="Q550" s="76"/>
      <c r="R550" s="76"/>
      <c r="S550" s="76"/>
      <c r="T550" s="76"/>
      <c r="U550" s="76"/>
      <c r="V550" s="76"/>
      <c r="W550" s="76"/>
      <c r="X550" s="76"/>
      <c r="Y550" s="76"/>
      <c r="Z550" s="76"/>
    </row>
    <row r="551">
      <c r="A551" s="89"/>
      <c r="B551" s="89"/>
      <c r="C551" s="76"/>
      <c r="D551" s="76"/>
      <c r="E551" s="76"/>
      <c r="F551" s="76"/>
      <c r="G551" s="76"/>
      <c r="H551" s="76"/>
      <c r="I551" s="76"/>
      <c r="J551" s="76"/>
      <c r="K551" s="76"/>
      <c r="L551" s="76"/>
      <c r="M551" s="76"/>
      <c r="N551" s="76"/>
      <c r="O551" s="76"/>
      <c r="P551" s="76"/>
      <c r="Q551" s="76"/>
      <c r="R551" s="76"/>
      <c r="S551" s="76"/>
      <c r="T551" s="76"/>
      <c r="U551" s="76"/>
      <c r="V551" s="76"/>
      <c r="W551" s="76"/>
      <c r="X551" s="76"/>
      <c r="Y551" s="76"/>
      <c r="Z551" s="76"/>
    </row>
    <row r="552">
      <c r="A552" s="89"/>
      <c r="B552" s="89"/>
      <c r="C552" s="76"/>
      <c r="D552" s="76"/>
      <c r="E552" s="76"/>
      <c r="F552" s="76"/>
      <c r="G552" s="76"/>
      <c r="H552" s="76"/>
      <c r="I552" s="76"/>
      <c r="J552" s="76"/>
      <c r="K552" s="76"/>
      <c r="L552" s="76"/>
      <c r="M552" s="76"/>
      <c r="N552" s="76"/>
      <c r="O552" s="76"/>
      <c r="P552" s="76"/>
      <c r="Q552" s="76"/>
      <c r="R552" s="76"/>
      <c r="S552" s="76"/>
      <c r="T552" s="76"/>
      <c r="U552" s="76"/>
      <c r="V552" s="76"/>
      <c r="W552" s="76"/>
      <c r="X552" s="76"/>
      <c r="Y552" s="76"/>
      <c r="Z552" s="76"/>
    </row>
    <row r="553">
      <c r="A553" s="89"/>
      <c r="B553" s="89"/>
      <c r="C553" s="76"/>
      <c r="D553" s="76"/>
      <c r="E553" s="76"/>
      <c r="F553" s="76"/>
      <c r="G553" s="76"/>
      <c r="H553" s="76"/>
      <c r="I553" s="76"/>
      <c r="J553" s="76"/>
      <c r="K553" s="76"/>
      <c r="L553" s="76"/>
      <c r="M553" s="76"/>
      <c r="N553" s="76"/>
      <c r="O553" s="76"/>
      <c r="P553" s="76"/>
      <c r="Q553" s="76"/>
      <c r="R553" s="76"/>
      <c r="S553" s="76"/>
      <c r="T553" s="76"/>
      <c r="U553" s="76"/>
      <c r="V553" s="76"/>
      <c r="W553" s="76"/>
      <c r="X553" s="76"/>
      <c r="Y553" s="76"/>
      <c r="Z553" s="76"/>
    </row>
    <row r="554">
      <c r="A554" s="89"/>
      <c r="B554" s="89"/>
      <c r="C554" s="76"/>
      <c r="D554" s="76"/>
      <c r="E554" s="76"/>
      <c r="F554" s="76"/>
      <c r="G554" s="76"/>
      <c r="H554" s="76"/>
      <c r="I554" s="76"/>
      <c r="J554" s="76"/>
      <c r="K554" s="76"/>
      <c r="L554" s="76"/>
      <c r="M554" s="76"/>
      <c r="N554" s="76"/>
      <c r="O554" s="76"/>
      <c r="P554" s="76"/>
      <c r="Q554" s="76"/>
      <c r="R554" s="76"/>
      <c r="S554" s="76"/>
      <c r="T554" s="76"/>
      <c r="U554" s="76"/>
      <c r="V554" s="76"/>
      <c r="W554" s="76"/>
      <c r="X554" s="76"/>
      <c r="Y554" s="76"/>
      <c r="Z554" s="76"/>
    </row>
    <row r="555">
      <c r="A555" s="89"/>
      <c r="B555" s="89"/>
      <c r="C555" s="76"/>
      <c r="D555" s="76"/>
      <c r="E555" s="76"/>
      <c r="F555" s="76"/>
      <c r="G555" s="76"/>
      <c r="H555" s="76"/>
      <c r="I555" s="76"/>
      <c r="J555" s="76"/>
      <c r="K555" s="76"/>
      <c r="L555" s="76"/>
      <c r="M555" s="76"/>
      <c r="N555" s="76"/>
      <c r="O555" s="76"/>
      <c r="P555" s="76"/>
      <c r="Q555" s="76"/>
      <c r="R555" s="76"/>
      <c r="S555" s="76"/>
      <c r="T555" s="76"/>
      <c r="U555" s="76"/>
      <c r="V555" s="76"/>
      <c r="W555" s="76"/>
      <c r="X555" s="76"/>
      <c r="Y555" s="76"/>
      <c r="Z555" s="76"/>
    </row>
    <row r="556">
      <c r="A556" s="89"/>
      <c r="B556" s="89"/>
      <c r="C556" s="76"/>
      <c r="D556" s="76"/>
      <c r="E556" s="76"/>
      <c r="F556" s="76"/>
      <c r="G556" s="76"/>
      <c r="H556" s="76"/>
      <c r="I556" s="76"/>
      <c r="J556" s="76"/>
      <c r="K556" s="76"/>
      <c r="L556" s="76"/>
      <c r="M556" s="76"/>
      <c r="N556" s="76"/>
      <c r="O556" s="76"/>
      <c r="P556" s="76"/>
      <c r="Q556" s="76"/>
      <c r="R556" s="76"/>
      <c r="S556" s="76"/>
      <c r="T556" s="76"/>
      <c r="U556" s="76"/>
      <c r="V556" s="76"/>
      <c r="W556" s="76"/>
      <c r="X556" s="76"/>
      <c r="Y556" s="76"/>
      <c r="Z556" s="76"/>
    </row>
    <row r="557">
      <c r="A557" s="89"/>
      <c r="B557" s="89"/>
      <c r="C557" s="76"/>
      <c r="D557" s="76"/>
      <c r="E557" s="76"/>
      <c r="F557" s="76"/>
      <c r="G557" s="76"/>
      <c r="H557" s="76"/>
      <c r="I557" s="76"/>
      <c r="J557" s="76"/>
      <c r="K557" s="76"/>
      <c r="L557" s="76"/>
      <c r="M557" s="76"/>
      <c r="N557" s="76"/>
      <c r="O557" s="76"/>
      <c r="P557" s="76"/>
      <c r="Q557" s="76"/>
      <c r="R557" s="76"/>
      <c r="S557" s="76"/>
      <c r="T557" s="76"/>
      <c r="U557" s="76"/>
      <c r="V557" s="76"/>
      <c r="W557" s="76"/>
      <c r="X557" s="76"/>
      <c r="Y557" s="76"/>
      <c r="Z557" s="76"/>
    </row>
    <row r="558">
      <c r="A558" s="89"/>
      <c r="B558" s="89"/>
      <c r="C558" s="76"/>
      <c r="D558" s="76"/>
      <c r="E558" s="76"/>
      <c r="F558" s="76"/>
      <c r="G558" s="76"/>
      <c r="H558" s="76"/>
      <c r="I558" s="76"/>
      <c r="J558" s="76"/>
      <c r="K558" s="76"/>
      <c r="L558" s="76"/>
      <c r="M558" s="76"/>
      <c r="N558" s="76"/>
      <c r="O558" s="76"/>
      <c r="P558" s="76"/>
      <c r="Q558" s="76"/>
      <c r="R558" s="76"/>
      <c r="S558" s="76"/>
      <c r="T558" s="76"/>
      <c r="U558" s="76"/>
      <c r="V558" s="76"/>
      <c r="W558" s="76"/>
      <c r="X558" s="76"/>
      <c r="Y558" s="76"/>
      <c r="Z558" s="76"/>
    </row>
    <row r="559">
      <c r="A559" s="89"/>
      <c r="B559" s="89"/>
      <c r="C559" s="76"/>
      <c r="D559" s="76"/>
      <c r="E559" s="76"/>
      <c r="F559" s="76"/>
      <c r="G559" s="76"/>
      <c r="H559" s="76"/>
      <c r="I559" s="76"/>
      <c r="J559" s="76"/>
      <c r="K559" s="76"/>
      <c r="L559" s="76"/>
      <c r="M559" s="76"/>
      <c r="N559" s="76"/>
      <c r="O559" s="76"/>
      <c r="P559" s="76"/>
      <c r="Q559" s="76"/>
      <c r="R559" s="76"/>
      <c r="S559" s="76"/>
      <c r="T559" s="76"/>
      <c r="U559" s="76"/>
      <c r="V559" s="76"/>
      <c r="W559" s="76"/>
      <c r="X559" s="76"/>
      <c r="Y559" s="76"/>
      <c r="Z559" s="76"/>
    </row>
    <row r="560">
      <c r="A560" s="89"/>
      <c r="B560" s="89"/>
      <c r="C560" s="76"/>
      <c r="D560" s="76"/>
      <c r="E560" s="76"/>
      <c r="F560" s="76"/>
      <c r="G560" s="76"/>
      <c r="H560" s="76"/>
      <c r="I560" s="76"/>
      <c r="J560" s="76"/>
      <c r="K560" s="76"/>
      <c r="L560" s="76"/>
      <c r="M560" s="76"/>
      <c r="N560" s="76"/>
      <c r="O560" s="76"/>
      <c r="P560" s="76"/>
      <c r="Q560" s="76"/>
      <c r="R560" s="76"/>
      <c r="S560" s="76"/>
      <c r="T560" s="76"/>
      <c r="U560" s="76"/>
      <c r="V560" s="76"/>
      <c r="W560" s="76"/>
      <c r="X560" s="76"/>
      <c r="Y560" s="76"/>
      <c r="Z560" s="76"/>
    </row>
    <row r="561">
      <c r="A561" s="89"/>
      <c r="B561" s="89"/>
      <c r="C561" s="76"/>
      <c r="D561" s="76"/>
      <c r="E561" s="76"/>
      <c r="F561" s="76"/>
      <c r="G561" s="76"/>
      <c r="H561" s="76"/>
      <c r="I561" s="76"/>
      <c r="J561" s="76"/>
      <c r="K561" s="76"/>
      <c r="L561" s="76"/>
      <c r="M561" s="76"/>
      <c r="N561" s="76"/>
      <c r="O561" s="76"/>
      <c r="P561" s="76"/>
      <c r="Q561" s="76"/>
      <c r="R561" s="76"/>
      <c r="S561" s="76"/>
      <c r="T561" s="76"/>
      <c r="U561" s="76"/>
      <c r="V561" s="76"/>
      <c r="W561" s="76"/>
      <c r="X561" s="76"/>
      <c r="Y561" s="76"/>
      <c r="Z561" s="76"/>
    </row>
    <row r="562">
      <c r="A562" s="89"/>
      <c r="B562" s="89"/>
      <c r="C562" s="76"/>
      <c r="D562" s="76"/>
      <c r="E562" s="76"/>
      <c r="F562" s="76"/>
      <c r="G562" s="76"/>
      <c r="H562" s="76"/>
      <c r="I562" s="76"/>
      <c r="J562" s="76"/>
      <c r="K562" s="76"/>
      <c r="L562" s="76"/>
      <c r="M562" s="76"/>
      <c r="N562" s="76"/>
      <c r="O562" s="76"/>
      <c r="P562" s="76"/>
      <c r="Q562" s="76"/>
      <c r="R562" s="76"/>
      <c r="S562" s="76"/>
      <c r="T562" s="76"/>
      <c r="U562" s="76"/>
      <c r="V562" s="76"/>
      <c r="W562" s="76"/>
      <c r="X562" s="76"/>
      <c r="Y562" s="76"/>
      <c r="Z562" s="76"/>
    </row>
    <row r="563">
      <c r="A563" s="89"/>
      <c r="B563" s="89"/>
      <c r="C563" s="76"/>
      <c r="D563" s="76"/>
      <c r="E563" s="76"/>
      <c r="F563" s="76"/>
      <c r="G563" s="76"/>
      <c r="H563" s="76"/>
      <c r="I563" s="76"/>
      <c r="J563" s="76"/>
      <c r="K563" s="76"/>
      <c r="L563" s="76"/>
      <c r="M563" s="76"/>
      <c r="N563" s="76"/>
      <c r="O563" s="76"/>
      <c r="P563" s="76"/>
      <c r="Q563" s="76"/>
      <c r="R563" s="76"/>
      <c r="S563" s="76"/>
      <c r="T563" s="76"/>
      <c r="U563" s="76"/>
      <c r="V563" s="76"/>
      <c r="W563" s="76"/>
      <c r="X563" s="76"/>
      <c r="Y563" s="76"/>
      <c r="Z563" s="76"/>
    </row>
    <row r="564">
      <c r="A564" s="89"/>
      <c r="B564" s="89"/>
      <c r="C564" s="76"/>
      <c r="D564" s="76"/>
      <c r="E564" s="76"/>
      <c r="F564" s="76"/>
      <c r="G564" s="76"/>
      <c r="H564" s="76"/>
      <c r="I564" s="76"/>
      <c r="J564" s="76"/>
      <c r="K564" s="76"/>
      <c r="L564" s="76"/>
      <c r="M564" s="76"/>
      <c r="N564" s="76"/>
      <c r="O564" s="76"/>
      <c r="P564" s="76"/>
      <c r="Q564" s="76"/>
      <c r="R564" s="76"/>
      <c r="S564" s="76"/>
      <c r="T564" s="76"/>
      <c r="U564" s="76"/>
      <c r="V564" s="76"/>
      <c r="W564" s="76"/>
      <c r="X564" s="76"/>
      <c r="Y564" s="76"/>
      <c r="Z564" s="76"/>
    </row>
    <row r="565">
      <c r="A565" s="89"/>
      <c r="B565" s="89"/>
      <c r="C565" s="76"/>
      <c r="D565" s="76"/>
      <c r="E565" s="76"/>
      <c r="F565" s="76"/>
      <c r="G565" s="76"/>
      <c r="H565" s="76"/>
      <c r="I565" s="76"/>
      <c r="J565" s="76"/>
      <c r="K565" s="76"/>
      <c r="L565" s="76"/>
      <c r="M565" s="76"/>
      <c r="N565" s="76"/>
      <c r="O565" s="76"/>
      <c r="P565" s="76"/>
      <c r="Q565" s="76"/>
      <c r="R565" s="76"/>
      <c r="S565" s="76"/>
      <c r="T565" s="76"/>
      <c r="U565" s="76"/>
      <c r="V565" s="76"/>
      <c r="W565" s="76"/>
      <c r="X565" s="76"/>
      <c r="Y565" s="76"/>
      <c r="Z565" s="76"/>
    </row>
    <row r="566">
      <c r="A566" s="89"/>
      <c r="B566" s="89"/>
      <c r="C566" s="76"/>
      <c r="D566" s="76"/>
      <c r="E566" s="76"/>
      <c r="F566" s="76"/>
      <c r="G566" s="76"/>
      <c r="H566" s="76"/>
      <c r="I566" s="76"/>
      <c r="J566" s="76"/>
      <c r="K566" s="76"/>
      <c r="L566" s="76"/>
      <c r="M566" s="76"/>
      <c r="N566" s="76"/>
      <c r="O566" s="76"/>
      <c r="P566" s="76"/>
      <c r="Q566" s="76"/>
      <c r="R566" s="76"/>
      <c r="S566" s="76"/>
      <c r="T566" s="76"/>
      <c r="U566" s="76"/>
      <c r="V566" s="76"/>
      <c r="W566" s="76"/>
      <c r="X566" s="76"/>
      <c r="Y566" s="76"/>
      <c r="Z566" s="76"/>
    </row>
    <row r="567">
      <c r="A567" s="89"/>
      <c r="B567" s="89"/>
      <c r="C567" s="76"/>
      <c r="D567" s="76"/>
      <c r="E567" s="76"/>
      <c r="F567" s="76"/>
      <c r="G567" s="76"/>
      <c r="H567" s="76"/>
      <c r="I567" s="76"/>
      <c r="J567" s="76"/>
      <c r="K567" s="76"/>
      <c r="L567" s="76"/>
      <c r="M567" s="76"/>
      <c r="N567" s="76"/>
      <c r="O567" s="76"/>
      <c r="P567" s="76"/>
      <c r="Q567" s="76"/>
      <c r="R567" s="76"/>
      <c r="S567" s="76"/>
      <c r="T567" s="76"/>
      <c r="U567" s="76"/>
      <c r="V567" s="76"/>
      <c r="W567" s="76"/>
      <c r="X567" s="76"/>
      <c r="Y567" s="76"/>
      <c r="Z567" s="76"/>
    </row>
    <row r="568">
      <c r="A568" s="89"/>
      <c r="B568" s="89"/>
      <c r="C568" s="76"/>
      <c r="D568" s="76"/>
      <c r="E568" s="76"/>
      <c r="F568" s="76"/>
      <c r="G568" s="76"/>
      <c r="H568" s="76"/>
      <c r="I568" s="76"/>
      <c r="J568" s="76"/>
      <c r="K568" s="76"/>
      <c r="L568" s="76"/>
      <c r="M568" s="76"/>
      <c r="N568" s="76"/>
      <c r="O568" s="76"/>
      <c r="P568" s="76"/>
      <c r="Q568" s="76"/>
      <c r="R568" s="76"/>
      <c r="S568" s="76"/>
      <c r="T568" s="76"/>
      <c r="U568" s="76"/>
      <c r="V568" s="76"/>
      <c r="W568" s="76"/>
      <c r="X568" s="76"/>
      <c r="Y568" s="76"/>
      <c r="Z568" s="76"/>
    </row>
    <row r="569">
      <c r="A569" s="89"/>
      <c r="B569" s="89"/>
      <c r="C569" s="76"/>
      <c r="D569" s="76"/>
      <c r="E569" s="76"/>
      <c r="F569" s="76"/>
      <c r="G569" s="76"/>
      <c r="H569" s="76"/>
      <c r="I569" s="76"/>
      <c r="J569" s="76"/>
      <c r="K569" s="76"/>
      <c r="L569" s="76"/>
      <c r="M569" s="76"/>
      <c r="N569" s="76"/>
      <c r="O569" s="76"/>
      <c r="P569" s="76"/>
      <c r="Q569" s="76"/>
      <c r="R569" s="76"/>
      <c r="S569" s="76"/>
      <c r="T569" s="76"/>
      <c r="U569" s="76"/>
      <c r="V569" s="76"/>
      <c r="W569" s="76"/>
      <c r="X569" s="76"/>
      <c r="Y569" s="76"/>
      <c r="Z569" s="76"/>
    </row>
    <row r="570">
      <c r="A570" s="89"/>
      <c r="B570" s="89"/>
      <c r="C570" s="76"/>
      <c r="D570" s="76"/>
      <c r="E570" s="76"/>
      <c r="F570" s="76"/>
      <c r="G570" s="76"/>
      <c r="H570" s="76"/>
      <c r="I570" s="76"/>
      <c r="J570" s="76"/>
      <c r="K570" s="76"/>
      <c r="L570" s="76"/>
      <c r="M570" s="76"/>
      <c r="N570" s="76"/>
      <c r="O570" s="76"/>
      <c r="P570" s="76"/>
      <c r="Q570" s="76"/>
      <c r="R570" s="76"/>
      <c r="S570" s="76"/>
      <c r="T570" s="76"/>
      <c r="U570" s="76"/>
      <c r="V570" s="76"/>
      <c r="W570" s="76"/>
      <c r="X570" s="76"/>
      <c r="Y570" s="76"/>
      <c r="Z570" s="76"/>
    </row>
    <row r="571">
      <c r="A571" s="89"/>
      <c r="B571" s="89"/>
      <c r="C571" s="76"/>
      <c r="D571" s="76"/>
      <c r="E571" s="76"/>
      <c r="F571" s="76"/>
      <c r="G571" s="76"/>
      <c r="H571" s="76"/>
      <c r="I571" s="76"/>
      <c r="J571" s="76"/>
      <c r="K571" s="76"/>
      <c r="L571" s="76"/>
      <c r="M571" s="76"/>
      <c r="N571" s="76"/>
      <c r="O571" s="76"/>
      <c r="P571" s="76"/>
      <c r="Q571" s="76"/>
      <c r="R571" s="76"/>
      <c r="S571" s="76"/>
      <c r="T571" s="76"/>
      <c r="U571" s="76"/>
      <c r="V571" s="76"/>
      <c r="W571" s="76"/>
      <c r="X571" s="76"/>
      <c r="Y571" s="76"/>
      <c r="Z571" s="76"/>
    </row>
    <row r="572">
      <c r="A572" s="89"/>
      <c r="B572" s="89"/>
      <c r="C572" s="76"/>
      <c r="D572" s="76"/>
      <c r="E572" s="76"/>
      <c r="F572" s="76"/>
      <c r="G572" s="76"/>
      <c r="H572" s="76"/>
      <c r="I572" s="76"/>
      <c r="J572" s="76"/>
      <c r="K572" s="76"/>
      <c r="L572" s="76"/>
      <c r="M572" s="76"/>
      <c r="N572" s="76"/>
      <c r="O572" s="76"/>
      <c r="P572" s="76"/>
      <c r="Q572" s="76"/>
      <c r="R572" s="76"/>
      <c r="S572" s="76"/>
      <c r="T572" s="76"/>
      <c r="U572" s="76"/>
      <c r="V572" s="76"/>
      <c r="W572" s="76"/>
      <c r="X572" s="76"/>
      <c r="Y572" s="76"/>
      <c r="Z572" s="76"/>
    </row>
    <row r="573">
      <c r="A573" s="89"/>
      <c r="B573" s="89"/>
      <c r="C573" s="76"/>
      <c r="D573" s="76"/>
      <c r="E573" s="76"/>
      <c r="F573" s="76"/>
      <c r="G573" s="76"/>
      <c r="H573" s="76"/>
      <c r="I573" s="76"/>
      <c r="J573" s="76"/>
      <c r="K573" s="76"/>
      <c r="L573" s="76"/>
      <c r="M573" s="76"/>
      <c r="N573" s="76"/>
      <c r="O573" s="76"/>
      <c r="P573" s="76"/>
      <c r="Q573" s="76"/>
      <c r="R573" s="76"/>
      <c r="S573" s="76"/>
      <c r="T573" s="76"/>
      <c r="U573" s="76"/>
      <c r="V573" s="76"/>
      <c r="W573" s="76"/>
      <c r="X573" s="76"/>
      <c r="Y573" s="76"/>
      <c r="Z573" s="76"/>
    </row>
    <row r="574">
      <c r="A574" s="89"/>
      <c r="B574" s="89"/>
      <c r="C574" s="76"/>
      <c r="D574" s="76"/>
      <c r="E574" s="76"/>
      <c r="F574" s="76"/>
      <c r="G574" s="76"/>
      <c r="H574" s="76"/>
      <c r="I574" s="76"/>
      <c r="J574" s="76"/>
      <c r="K574" s="76"/>
      <c r="L574" s="76"/>
      <c r="M574" s="76"/>
      <c r="N574" s="76"/>
      <c r="O574" s="76"/>
      <c r="P574" s="76"/>
      <c r="Q574" s="76"/>
      <c r="R574" s="76"/>
      <c r="S574" s="76"/>
      <c r="T574" s="76"/>
      <c r="U574" s="76"/>
      <c r="V574" s="76"/>
      <c r="W574" s="76"/>
      <c r="X574" s="76"/>
      <c r="Y574" s="76"/>
      <c r="Z574" s="76"/>
    </row>
    <row r="575">
      <c r="A575" s="89"/>
      <c r="B575" s="89"/>
      <c r="C575" s="76"/>
      <c r="D575" s="76"/>
      <c r="E575" s="76"/>
      <c r="F575" s="76"/>
      <c r="G575" s="76"/>
      <c r="H575" s="76"/>
      <c r="I575" s="76"/>
      <c r="J575" s="76"/>
      <c r="K575" s="76"/>
      <c r="L575" s="76"/>
      <c r="M575" s="76"/>
      <c r="N575" s="76"/>
      <c r="O575" s="76"/>
      <c r="P575" s="76"/>
      <c r="Q575" s="76"/>
      <c r="R575" s="76"/>
      <c r="S575" s="76"/>
      <c r="T575" s="76"/>
      <c r="U575" s="76"/>
      <c r="V575" s="76"/>
      <c r="W575" s="76"/>
      <c r="X575" s="76"/>
      <c r="Y575" s="76"/>
      <c r="Z575" s="76"/>
    </row>
    <row r="576">
      <c r="A576" s="89"/>
      <c r="B576" s="89"/>
      <c r="C576" s="76"/>
      <c r="D576" s="76"/>
      <c r="E576" s="76"/>
      <c r="F576" s="76"/>
      <c r="G576" s="76"/>
      <c r="H576" s="76"/>
      <c r="I576" s="76"/>
      <c r="J576" s="76"/>
      <c r="K576" s="76"/>
      <c r="L576" s="76"/>
      <c r="M576" s="76"/>
      <c r="N576" s="76"/>
      <c r="O576" s="76"/>
      <c r="P576" s="76"/>
      <c r="Q576" s="76"/>
      <c r="R576" s="76"/>
      <c r="S576" s="76"/>
      <c r="T576" s="76"/>
      <c r="U576" s="76"/>
      <c r="V576" s="76"/>
      <c r="W576" s="76"/>
      <c r="X576" s="76"/>
      <c r="Y576" s="76"/>
      <c r="Z576" s="76"/>
    </row>
    <row r="577">
      <c r="A577" s="89"/>
      <c r="B577" s="89"/>
      <c r="C577" s="76"/>
      <c r="D577" s="76"/>
      <c r="E577" s="76"/>
      <c r="F577" s="76"/>
      <c r="G577" s="76"/>
      <c r="H577" s="76"/>
      <c r="I577" s="76"/>
      <c r="J577" s="76"/>
      <c r="K577" s="76"/>
      <c r="L577" s="76"/>
      <c r="M577" s="76"/>
      <c r="N577" s="76"/>
      <c r="O577" s="76"/>
      <c r="P577" s="76"/>
      <c r="Q577" s="76"/>
      <c r="R577" s="76"/>
      <c r="S577" s="76"/>
      <c r="T577" s="76"/>
      <c r="U577" s="76"/>
      <c r="V577" s="76"/>
      <c r="W577" s="76"/>
      <c r="X577" s="76"/>
      <c r="Y577" s="76"/>
      <c r="Z577" s="76"/>
    </row>
    <row r="578">
      <c r="A578" s="89"/>
      <c r="B578" s="89"/>
      <c r="C578" s="76"/>
      <c r="D578" s="76"/>
      <c r="E578" s="76"/>
      <c r="F578" s="76"/>
      <c r="G578" s="76"/>
      <c r="H578" s="76"/>
      <c r="I578" s="76"/>
      <c r="J578" s="76"/>
      <c r="K578" s="76"/>
      <c r="L578" s="76"/>
      <c r="M578" s="76"/>
      <c r="N578" s="76"/>
      <c r="O578" s="76"/>
      <c r="P578" s="76"/>
      <c r="Q578" s="76"/>
      <c r="R578" s="76"/>
      <c r="S578" s="76"/>
      <c r="T578" s="76"/>
      <c r="U578" s="76"/>
      <c r="V578" s="76"/>
      <c r="W578" s="76"/>
      <c r="X578" s="76"/>
      <c r="Y578" s="76"/>
      <c r="Z578" s="76"/>
    </row>
    <row r="579">
      <c r="A579" s="89"/>
      <c r="B579" s="89"/>
      <c r="C579" s="76"/>
      <c r="D579" s="76"/>
      <c r="E579" s="76"/>
      <c r="F579" s="76"/>
      <c r="G579" s="76"/>
      <c r="H579" s="76"/>
      <c r="I579" s="76"/>
      <c r="J579" s="76"/>
      <c r="K579" s="76"/>
      <c r="L579" s="76"/>
      <c r="M579" s="76"/>
      <c r="N579" s="76"/>
      <c r="O579" s="76"/>
      <c r="P579" s="76"/>
      <c r="Q579" s="76"/>
      <c r="R579" s="76"/>
      <c r="S579" s="76"/>
      <c r="T579" s="76"/>
      <c r="U579" s="76"/>
      <c r="V579" s="76"/>
      <c r="W579" s="76"/>
      <c r="X579" s="76"/>
      <c r="Y579" s="76"/>
      <c r="Z579" s="76"/>
    </row>
    <row r="580">
      <c r="A580" s="89"/>
      <c r="B580" s="89"/>
      <c r="C580" s="76"/>
      <c r="D580" s="76"/>
      <c r="E580" s="76"/>
      <c r="F580" s="76"/>
      <c r="G580" s="76"/>
      <c r="H580" s="76"/>
      <c r="I580" s="76"/>
      <c r="J580" s="76"/>
      <c r="K580" s="76"/>
      <c r="L580" s="76"/>
      <c r="M580" s="76"/>
      <c r="N580" s="76"/>
      <c r="O580" s="76"/>
      <c r="P580" s="76"/>
      <c r="Q580" s="76"/>
      <c r="R580" s="76"/>
      <c r="S580" s="76"/>
      <c r="T580" s="76"/>
      <c r="U580" s="76"/>
      <c r="V580" s="76"/>
      <c r="W580" s="76"/>
      <c r="X580" s="76"/>
      <c r="Y580" s="76"/>
      <c r="Z580" s="76"/>
    </row>
    <row r="581">
      <c r="A581" s="89"/>
      <c r="B581" s="89"/>
      <c r="C581" s="76"/>
      <c r="D581" s="76"/>
      <c r="E581" s="76"/>
      <c r="F581" s="76"/>
      <c r="G581" s="76"/>
      <c r="H581" s="76"/>
      <c r="I581" s="76"/>
      <c r="J581" s="76"/>
      <c r="K581" s="76"/>
      <c r="L581" s="76"/>
      <c r="M581" s="76"/>
      <c r="N581" s="76"/>
      <c r="O581" s="76"/>
      <c r="P581" s="76"/>
      <c r="Q581" s="76"/>
      <c r="R581" s="76"/>
      <c r="S581" s="76"/>
      <c r="T581" s="76"/>
      <c r="U581" s="76"/>
      <c r="V581" s="76"/>
      <c r="W581" s="76"/>
      <c r="X581" s="76"/>
      <c r="Y581" s="76"/>
      <c r="Z581" s="76"/>
    </row>
    <row r="582">
      <c r="A582" s="89"/>
      <c r="B582" s="89"/>
      <c r="C582" s="76"/>
      <c r="D582" s="76"/>
      <c r="E582" s="76"/>
      <c r="F582" s="76"/>
      <c r="G582" s="76"/>
      <c r="H582" s="76"/>
      <c r="I582" s="76"/>
      <c r="J582" s="76"/>
      <c r="K582" s="76"/>
      <c r="L582" s="76"/>
      <c r="M582" s="76"/>
      <c r="N582" s="76"/>
      <c r="O582" s="76"/>
      <c r="P582" s="76"/>
      <c r="Q582" s="76"/>
      <c r="R582" s="76"/>
      <c r="S582" s="76"/>
      <c r="T582" s="76"/>
      <c r="U582" s="76"/>
      <c r="V582" s="76"/>
      <c r="W582" s="76"/>
      <c r="X582" s="76"/>
      <c r="Y582" s="76"/>
      <c r="Z582" s="76"/>
    </row>
    <row r="583">
      <c r="A583" s="89"/>
      <c r="B583" s="89"/>
      <c r="C583" s="76"/>
      <c r="D583" s="76"/>
      <c r="E583" s="76"/>
      <c r="F583" s="76"/>
      <c r="G583" s="76"/>
      <c r="H583" s="76"/>
      <c r="I583" s="76"/>
      <c r="J583" s="76"/>
      <c r="K583" s="76"/>
      <c r="L583" s="76"/>
      <c r="M583" s="76"/>
      <c r="N583" s="76"/>
      <c r="O583" s="76"/>
      <c r="P583" s="76"/>
      <c r="Q583" s="76"/>
      <c r="R583" s="76"/>
      <c r="S583" s="76"/>
      <c r="T583" s="76"/>
      <c r="U583" s="76"/>
      <c r="V583" s="76"/>
      <c r="W583" s="76"/>
      <c r="X583" s="76"/>
      <c r="Y583" s="76"/>
      <c r="Z583" s="76"/>
    </row>
    <row r="584">
      <c r="A584" s="89"/>
      <c r="B584" s="89"/>
      <c r="C584" s="76"/>
      <c r="D584" s="76"/>
      <c r="E584" s="76"/>
      <c r="F584" s="76"/>
      <c r="G584" s="76"/>
      <c r="H584" s="76"/>
      <c r="I584" s="76"/>
      <c r="J584" s="76"/>
      <c r="K584" s="76"/>
      <c r="L584" s="76"/>
      <c r="M584" s="76"/>
      <c r="N584" s="76"/>
      <c r="O584" s="76"/>
      <c r="P584" s="76"/>
      <c r="Q584" s="76"/>
      <c r="R584" s="76"/>
      <c r="S584" s="76"/>
      <c r="T584" s="76"/>
      <c r="U584" s="76"/>
      <c r="V584" s="76"/>
      <c r="W584" s="76"/>
      <c r="X584" s="76"/>
      <c r="Y584" s="76"/>
      <c r="Z584" s="76"/>
    </row>
    <row r="585">
      <c r="A585" s="89"/>
      <c r="B585" s="89"/>
      <c r="C585" s="76"/>
      <c r="D585" s="76"/>
      <c r="E585" s="76"/>
      <c r="F585" s="76"/>
      <c r="G585" s="76"/>
      <c r="H585" s="76"/>
      <c r="I585" s="76"/>
      <c r="J585" s="76"/>
      <c r="K585" s="76"/>
      <c r="L585" s="76"/>
      <c r="M585" s="76"/>
      <c r="N585" s="76"/>
      <c r="O585" s="76"/>
      <c r="P585" s="76"/>
      <c r="Q585" s="76"/>
      <c r="R585" s="76"/>
      <c r="S585" s="76"/>
      <c r="T585" s="76"/>
      <c r="U585" s="76"/>
      <c r="V585" s="76"/>
      <c r="W585" s="76"/>
      <c r="X585" s="76"/>
      <c r="Y585" s="76"/>
      <c r="Z585" s="76"/>
    </row>
    <row r="586">
      <c r="A586" s="89"/>
      <c r="B586" s="89"/>
      <c r="C586" s="76"/>
      <c r="D586" s="76"/>
      <c r="E586" s="76"/>
      <c r="F586" s="76"/>
      <c r="G586" s="76"/>
      <c r="H586" s="76"/>
      <c r="I586" s="76"/>
      <c r="J586" s="76"/>
      <c r="K586" s="76"/>
      <c r="L586" s="76"/>
      <c r="M586" s="76"/>
      <c r="N586" s="76"/>
      <c r="O586" s="76"/>
      <c r="P586" s="76"/>
      <c r="Q586" s="76"/>
      <c r="R586" s="76"/>
      <c r="S586" s="76"/>
      <c r="T586" s="76"/>
      <c r="U586" s="76"/>
      <c r="V586" s="76"/>
      <c r="W586" s="76"/>
      <c r="X586" s="76"/>
      <c r="Y586" s="76"/>
      <c r="Z586" s="76"/>
    </row>
    <row r="587">
      <c r="A587" s="89"/>
      <c r="B587" s="89"/>
      <c r="C587" s="76"/>
      <c r="D587" s="76"/>
      <c r="E587" s="76"/>
      <c r="F587" s="76"/>
      <c r="G587" s="76"/>
      <c r="H587" s="76"/>
      <c r="I587" s="76"/>
      <c r="J587" s="76"/>
      <c r="K587" s="76"/>
      <c r="L587" s="76"/>
      <c r="M587" s="76"/>
      <c r="N587" s="76"/>
      <c r="O587" s="76"/>
      <c r="P587" s="76"/>
      <c r="Q587" s="76"/>
      <c r="R587" s="76"/>
      <c r="S587" s="76"/>
      <c r="T587" s="76"/>
      <c r="U587" s="76"/>
      <c r="V587" s="76"/>
      <c r="W587" s="76"/>
      <c r="X587" s="76"/>
      <c r="Y587" s="76"/>
      <c r="Z587" s="76"/>
    </row>
    <row r="588">
      <c r="A588" s="89"/>
      <c r="B588" s="89"/>
      <c r="C588" s="76"/>
      <c r="D588" s="76"/>
      <c r="E588" s="76"/>
      <c r="F588" s="76"/>
      <c r="G588" s="76"/>
      <c r="H588" s="76"/>
      <c r="I588" s="76"/>
      <c r="J588" s="76"/>
      <c r="K588" s="76"/>
      <c r="L588" s="76"/>
      <c r="M588" s="76"/>
      <c r="N588" s="76"/>
      <c r="O588" s="76"/>
      <c r="P588" s="76"/>
      <c r="Q588" s="76"/>
      <c r="R588" s="76"/>
      <c r="S588" s="76"/>
      <c r="T588" s="76"/>
      <c r="U588" s="76"/>
      <c r="V588" s="76"/>
      <c r="W588" s="76"/>
      <c r="X588" s="76"/>
      <c r="Y588" s="76"/>
      <c r="Z588" s="76"/>
    </row>
    <row r="589">
      <c r="A589" s="89"/>
      <c r="B589" s="89"/>
      <c r="C589" s="76"/>
      <c r="D589" s="76"/>
      <c r="E589" s="76"/>
      <c r="F589" s="76"/>
      <c r="G589" s="76"/>
      <c r="H589" s="76"/>
      <c r="I589" s="76"/>
      <c r="J589" s="76"/>
      <c r="K589" s="76"/>
      <c r="L589" s="76"/>
      <c r="M589" s="76"/>
      <c r="N589" s="76"/>
      <c r="O589" s="76"/>
      <c r="P589" s="76"/>
      <c r="Q589" s="76"/>
      <c r="R589" s="76"/>
      <c r="S589" s="76"/>
      <c r="T589" s="76"/>
      <c r="U589" s="76"/>
      <c r="V589" s="76"/>
      <c r="W589" s="76"/>
      <c r="X589" s="76"/>
      <c r="Y589" s="76"/>
      <c r="Z589" s="76"/>
    </row>
    <row r="590">
      <c r="A590" s="89"/>
      <c r="B590" s="89"/>
      <c r="C590" s="76"/>
      <c r="D590" s="76"/>
      <c r="E590" s="76"/>
      <c r="F590" s="76"/>
      <c r="G590" s="76"/>
      <c r="H590" s="76"/>
      <c r="I590" s="76"/>
      <c r="J590" s="76"/>
      <c r="K590" s="76"/>
      <c r="L590" s="76"/>
      <c r="M590" s="76"/>
      <c r="N590" s="76"/>
      <c r="O590" s="76"/>
      <c r="P590" s="76"/>
      <c r="Q590" s="76"/>
      <c r="R590" s="76"/>
      <c r="S590" s="76"/>
      <c r="T590" s="76"/>
      <c r="U590" s="76"/>
      <c r="V590" s="76"/>
      <c r="W590" s="76"/>
      <c r="X590" s="76"/>
      <c r="Y590" s="76"/>
      <c r="Z590" s="76"/>
    </row>
    <row r="591">
      <c r="A591" s="89"/>
      <c r="B591" s="89"/>
      <c r="C591" s="76"/>
      <c r="D591" s="76"/>
      <c r="E591" s="76"/>
      <c r="F591" s="76"/>
      <c r="G591" s="76"/>
      <c r="H591" s="76"/>
      <c r="I591" s="76"/>
      <c r="J591" s="76"/>
      <c r="K591" s="76"/>
      <c r="L591" s="76"/>
      <c r="M591" s="76"/>
      <c r="N591" s="76"/>
      <c r="O591" s="76"/>
      <c r="P591" s="76"/>
      <c r="Q591" s="76"/>
      <c r="R591" s="76"/>
      <c r="S591" s="76"/>
      <c r="T591" s="76"/>
      <c r="U591" s="76"/>
      <c r="V591" s="76"/>
      <c r="W591" s="76"/>
      <c r="X591" s="76"/>
      <c r="Y591" s="76"/>
      <c r="Z591" s="76"/>
    </row>
    <row r="592">
      <c r="A592" s="89"/>
      <c r="B592" s="89"/>
      <c r="C592" s="76"/>
      <c r="D592" s="76"/>
      <c r="E592" s="76"/>
      <c r="F592" s="76"/>
      <c r="G592" s="76"/>
      <c r="H592" s="76"/>
      <c r="I592" s="76"/>
      <c r="J592" s="76"/>
      <c r="K592" s="76"/>
      <c r="L592" s="76"/>
      <c r="M592" s="76"/>
      <c r="N592" s="76"/>
      <c r="O592" s="76"/>
      <c r="P592" s="76"/>
      <c r="Q592" s="76"/>
      <c r="R592" s="76"/>
      <c r="S592" s="76"/>
      <c r="T592" s="76"/>
      <c r="U592" s="76"/>
      <c r="V592" s="76"/>
      <c r="W592" s="76"/>
      <c r="X592" s="76"/>
      <c r="Y592" s="76"/>
      <c r="Z592" s="76"/>
    </row>
    <row r="593">
      <c r="A593" s="89"/>
      <c r="B593" s="89"/>
      <c r="C593" s="76"/>
      <c r="D593" s="76"/>
      <c r="E593" s="76"/>
      <c r="F593" s="76"/>
      <c r="G593" s="76"/>
      <c r="H593" s="76"/>
      <c r="I593" s="76"/>
      <c r="J593" s="76"/>
      <c r="K593" s="76"/>
      <c r="L593" s="76"/>
      <c r="M593" s="76"/>
      <c r="N593" s="76"/>
      <c r="O593" s="76"/>
      <c r="P593" s="76"/>
      <c r="Q593" s="76"/>
      <c r="R593" s="76"/>
      <c r="S593" s="76"/>
      <c r="T593" s="76"/>
      <c r="U593" s="76"/>
      <c r="V593" s="76"/>
      <c r="W593" s="76"/>
      <c r="X593" s="76"/>
      <c r="Y593" s="76"/>
      <c r="Z593" s="76"/>
    </row>
    <row r="594">
      <c r="A594" s="89"/>
      <c r="B594" s="89"/>
      <c r="C594" s="76"/>
      <c r="D594" s="76"/>
      <c r="E594" s="76"/>
      <c r="F594" s="76"/>
      <c r="G594" s="76"/>
      <c r="H594" s="76"/>
      <c r="I594" s="76"/>
      <c r="J594" s="76"/>
      <c r="K594" s="76"/>
      <c r="L594" s="76"/>
      <c r="M594" s="76"/>
      <c r="N594" s="76"/>
      <c r="O594" s="76"/>
      <c r="P594" s="76"/>
      <c r="Q594" s="76"/>
      <c r="R594" s="76"/>
      <c r="S594" s="76"/>
      <c r="T594" s="76"/>
      <c r="U594" s="76"/>
      <c r="V594" s="76"/>
      <c r="W594" s="76"/>
      <c r="X594" s="76"/>
      <c r="Y594" s="76"/>
      <c r="Z594" s="76"/>
    </row>
    <row r="595">
      <c r="A595" s="89"/>
      <c r="B595" s="89"/>
      <c r="C595" s="76"/>
      <c r="D595" s="76"/>
      <c r="E595" s="76"/>
      <c r="F595" s="76"/>
      <c r="G595" s="76"/>
      <c r="H595" s="76"/>
      <c r="I595" s="76"/>
      <c r="J595" s="76"/>
      <c r="K595" s="76"/>
      <c r="L595" s="76"/>
      <c r="M595" s="76"/>
      <c r="N595" s="76"/>
      <c r="O595" s="76"/>
      <c r="P595" s="76"/>
      <c r="Q595" s="76"/>
      <c r="R595" s="76"/>
      <c r="S595" s="76"/>
      <c r="T595" s="76"/>
      <c r="U595" s="76"/>
      <c r="V595" s="76"/>
      <c r="W595" s="76"/>
      <c r="X595" s="76"/>
      <c r="Y595" s="76"/>
      <c r="Z595" s="76"/>
    </row>
    <row r="596">
      <c r="A596" s="89"/>
      <c r="B596" s="89"/>
      <c r="C596" s="76"/>
      <c r="D596" s="76"/>
      <c r="E596" s="76"/>
      <c r="F596" s="76"/>
      <c r="G596" s="76"/>
      <c r="H596" s="76"/>
      <c r="I596" s="76"/>
      <c r="J596" s="76"/>
      <c r="K596" s="76"/>
      <c r="L596" s="76"/>
      <c r="M596" s="76"/>
      <c r="N596" s="76"/>
      <c r="O596" s="76"/>
      <c r="P596" s="76"/>
      <c r="Q596" s="76"/>
      <c r="R596" s="76"/>
      <c r="S596" s="76"/>
      <c r="T596" s="76"/>
      <c r="U596" s="76"/>
      <c r="V596" s="76"/>
      <c r="W596" s="76"/>
      <c r="X596" s="76"/>
      <c r="Y596" s="76"/>
      <c r="Z596" s="76"/>
    </row>
    <row r="597">
      <c r="A597" s="89"/>
      <c r="B597" s="89"/>
      <c r="C597" s="76"/>
      <c r="D597" s="76"/>
      <c r="E597" s="76"/>
      <c r="F597" s="76"/>
      <c r="G597" s="76"/>
      <c r="H597" s="76"/>
      <c r="I597" s="76"/>
      <c r="J597" s="76"/>
      <c r="K597" s="76"/>
      <c r="L597" s="76"/>
      <c r="M597" s="76"/>
      <c r="N597" s="76"/>
      <c r="O597" s="76"/>
      <c r="P597" s="76"/>
      <c r="Q597" s="76"/>
      <c r="R597" s="76"/>
      <c r="S597" s="76"/>
      <c r="T597" s="76"/>
      <c r="U597" s="76"/>
      <c r="V597" s="76"/>
      <c r="W597" s="76"/>
      <c r="X597" s="76"/>
      <c r="Y597" s="76"/>
      <c r="Z597" s="76"/>
    </row>
    <row r="598">
      <c r="A598" s="89"/>
      <c r="B598" s="89"/>
      <c r="C598" s="76"/>
      <c r="D598" s="76"/>
      <c r="E598" s="76"/>
      <c r="F598" s="76"/>
      <c r="G598" s="76"/>
      <c r="H598" s="76"/>
      <c r="I598" s="76"/>
      <c r="J598" s="76"/>
      <c r="K598" s="76"/>
      <c r="L598" s="76"/>
      <c r="M598" s="76"/>
      <c r="N598" s="76"/>
      <c r="O598" s="76"/>
      <c r="P598" s="76"/>
      <c r="Q598" s="76"/>
      <c r="R598" s="76"/>
      <c r="S598" s="76"/>
      <c r="T598" s="76"/>
      <c r="U598" s="76"/>
      <c r="V598" s="76"/>
      <c r="W598" s="76"/>
      <c r="X598" s="76"/>
      <c r="Y598" s="76"/>
      <c r="Z598" s="76"/>
    </row>
    <row r="599">
      <c r="A599" s="89"/>
      <c r="B599" s="89"/>
      <c r="C599" s="76"/>
      <c r="D599" s="76"/>
      <c r="E599" s="76"/>
      <c r="F599" s="76"/>
      <c r="G599" s="76"/>
      <c r="H599" s="76"/>
      <c r="I599" s="76"/>
      <c r="J599" s="76"/>
      <c r="K599" s="76"/>
      <c r="L599" s="76"/>
      <c r="M599" s="76"/>
      <c r="N599" s="76"/>
      <c r="O599" s="76"/>
      <c r="P599" s="76"/>
      <c r="Q599" s="76"/>
      <c r="R599" s="76"/>
      <c r="S599" s="76"/>
      <c r="T599" s="76"/>
      <c r="U599" s="76"/>
      <c r="V599" s="76"/>
      <c r="W599" s="76"/>
      <c r="X599" s="76"/>
      <c r="Y599" s="76"/>
      <c r="Z599" s="76"/>
    </row>
    <row r="600">
      <c r="A600" s="89"/>
      <c r="B600" s="89"/>
      <c r="C600" s="76"/>
      <c r="D600" s="76"/>
      <c r="E600" s="76"/>
      <c r="F600" s="76"/>
      <c r="G600" s="76"/>
      <c r="H600" s="76"/>
      <c r="I600" s="76"/>
      <c r="J600" s="76"/>
      <c r="K600" s="76"/>
      <c r="L600" s="76"/>
      <c r="M600" s="76"/>
      <c r="N600" s="76"/>
      <c r="O600" s="76"/>
      <c r="P600" s="76"/>
      <c r="Q600" s="76"/>
      <c r="R600" s="76"/>
      <c r="S600" s="76"/>
      <c r="T600" s="76"/>
      <c r="U600" s="76"/>
      <c r="V600" s="76"/>
      <c r="W600" s="76"/>
      <c r="X600" s="76"/>
      <c r="Y600" s="76"/>
      <c r="Z600" s="76"/>
    </row>
    <row r="601">
      <c r="A601" s="89"/>
      <c r="B601" s="89"/>
      <c r="C601" s="76"/>
      <c r="D601" s="76"/>
      <c r="E601" s="76"/>
      <c r="F601" s="76"/>
      <c r="G601" s="76"/>
      <c r="H601" s="76"/>
      <c r="I601" s="76"/>
      <c r="J601" s="76"/>
      <c r="K601" s="76"/>
      <c r="L601" s="76"/>
      <c r="M601" s="76"/>
      <c r="N601" s="76"/>
      <c r="O601" s="76"/>
      <c r="P601" s="76"/>
      <c r="Q601" s="76"/>
      <c r="R601" s="76"/>
      <c r="S601" s="76"/>
      <c r="T601" s="76"/>
      <c r="U601" s="76"/>
      <c r="V601" s="76"/>
      <c r="W601" s="76"/>
      <c r="X601" s="76"/>
      <c r="Y601" s="76"/>
      <c r="Z601" s="76"/>
    </row>
    <row r="602">
      <c r="A602" s="89"/>
      <c r="B602" s="89"/>
      <c r="C602" s="76"/>
      <c r="D602" s="76"/>
      <c r="E602" s="76"/>
      <c r="F602" s="76"/>
      <c r="G602" s="76"/>
      <c r="H602" s="76"/>
      <c r="I602" s="76"/>
      <c r="J602" s="76"/>
      <c r="K602" s="76"/>
      <c r="L602" s="76"/>
      <c r="M602" s="76"/>
      <c r="N602" s="76"/>
      <c r="O602" s="76"/>
      <c r="P602" s="76"/>
      <c r="Q602" s="76"/>
      <c r="R602" s="76"/>
      <c r="S602" s="76"/>
      <c r="T602" s="76"/>
      <c r="U602" s="76"/>
      <c r="V602" s="76"/>
      <c r="W602" s="76"/>
      <c r="X602" s="76"/>
      <c r="Y602" s="76"/>
      <c r="Z602" s="76"/>
    </row>
    <row r="603">
      <c r="A603" s="89"/>
      <c r="B603" s="89"/>
      <c r="C603" s="76"/>
      <c r="D603" s="76"/>
      <c r="E603" s="76"/>
      <c r="F603" s="76"/>
      <c r="G603" s="76"/>
      <c r="H603" s="76"/>
      <c r="I603" s="76"/>
      <c r="J603" s="76"/>
      <c r="K603" s="76"/>
      <c r="L603" s="76"/>
      <c r="M603" s="76"/>
      <c r="N603" s="76"/>
      <c r="O603" s="76"/>
      <c r="P603" s="76"/>
      <c r="Q603" s="76"/>
      <c r="R603" s="76"/>
      <c r="S603" s="76"/>
      <c r="T603" s="76"/>
      <c r="U603" s="76"/>
      <c r="V603" s="76"/>
      <c r="W603" s="76"/>
      <c r="X603" s="76"/>
      <c r="Y603" s="76"/>
      <c r="Z603" s="76"/>
    </row>
    <row r="604">
      <c r="A604" s="89"/>
      <c r="B604" s="89"/>
      <c r="C604" s="76"/>
      <c r="D604" s="76"/>
      <c r="E604" s="76"/>
      <c r="F604" s="76"/>
      <c r="G604" s="76"/>
      <c r="H604" s="76"/>
      <c r="I604" s="76"/>
      <c r="J604" s="76"/>
      <c r="K604" s="76"/>
      <c r="L604" s="76"/>
      <c r="M604" s="76"/>
      <c r="N604" s="76"/>
      <c r="O604" s="76"/>
      <c r="P604" s="76"/>
      <c r="Q604" s="76"/>
      <c r="R604" s="76"/>
      <c r="S604" s="76"/>
      <c r="T604" s="76"/>
      <c r="U604" s="76"/>
      <c r="V604" s="76"/>
      <c r="W604" s="76"/>
      <c r="X604" s="76"/>
      <c r="Y604" s="76"/>
      <c r="Z604" s="76"/>
    </row>
    <row r="605">
      <c r="A605" s="89"/>
      <c r="B605" s="89"/>
      <c r="C605" s="76"/>
      <c r="D605" s="76"/>
      <c r="E605" s="76"/>
      <c r="F605" s="76"/>
      <c r="G605" s="76"/>
      <c r="H605" s="76"/>
      <c r="I605" s="76"/>
      <c r="J605" s="76"/>
      <c r="K605" s="76"/>
      <c r="L605" s="76"/>
      <c r="M605" s="76"/>
      <c r="N605" s="76"/>
      <c r="O605" s="76"/>
      <c r="P605" s="76"/>
      <c r="Q605" s="76"/>
      <c r="R605" s="76"/>
      <c r="S605" s="76"/>
      <c r="T605" s="76"/>
      <c r="U605" s="76"/>
      <c r="V605" s="76"/>
      <c r="W605" s="76"/>
      <c r="X605" s="76"/>
      <c r="Y605" s="76"/>
      <c r="Z605" s="76"/>
    </row>
    <row r="606">
      <c r="A606" s="89"/>
      <c r="B606" s="89"/>
      <c r="C606" s="76"/>
      <c r="D606" s="76"/>
      <c r="E606" s="76"/>
      <c r="F606" s="76"/>
      <c r="G606" s="76"/>
      <c r="H606" s="76"/>
      <c r="I606" s="76"/>
      <c r="J606" s="76"/>
      <c r="K606" s="76"/>
      <c r="L606" s="76"/>
      <c r="M606" s="76"/>
      <c r="N606" s="76"/>
      <c r="O606" s="76"/>
      <c r="P606" s="76"/>
      <c r="Q606" s="76"/>
      <c r="R606" s="76"/>
      <c r="S606" s="76"/>
      <c r="T606" s="76"/>
      <c r="U606" s="76"/>
      <c r="V606" s="76"/>
      <c r="W606" s="76"/>
      <c r="X606" s="76"/>
      <c r="Y606" s="76"/>
      <c r="Z606" s="76"/>
    </row>
    <row r="607">
      <c r="A607" s="89"/>
      <c r="B607" s="89"/>
      <c r="C607" s="76"/>
      <c r="D607" s="76"/>
      <c r="E607" s="76"/>
      <c r="F607" s="76"/>
      <c r="G607" s="76"/>
      <c r="H607" s="76"/>
      <c r="I607" s="76"/>
      <c r="J607" s="76"/>
      <c r="K607" s="76"/>
      <c r="L607" s="76"/>
      <c r="M607" s="76"/>
      <c r="N607" s="76"/>
      <c r="O607" s="76"/>
      <c r="P607" s="76"/>
      <c r="Q607" s="76"/>
      <c r="R607" s="76"/>
      <c r="S607" s="76"/>
      <c r="T607" s="76"/>
      <c r="U607" s="76"/>
      <c r="V607" s="76"/>
      <c r="W607" s="76"/>
      <c r="X607" s="76"/>
      <c r="Y607" s="76"/>
      <c r="Z607" s="76"/>
    </row>
    <row r="608">
      <c r="A608" s="89"/>
      <c r="B608" s="89"/>
      <c r="C608" s="76"/>
      <c r="D608" s="76"/>
      <c r="E608" s="76"/>
      <c r="F608" s="76"/>
      <c r="G608" s="76"/>
      <c r="H608" s="76"/>
      <c r="I608" s="76"/>
      <c r="J608" s="76"/>
      <c r="K608" s="76"/>
      <c r="L608" s="76"/>
      <c r="M608" s="76"/>
      <c r="N608" s="76"/>
      <c r="O608" s="76"/>
      <c r="P608" s="76"/>
      <c r="Q608" s="76"/>
      <c r="R608" s="76"/>
      <c r="S608" s="76"/>
      <c r="T608" s="76"/>
      <c r="U608" s="76"/>
      <c r="V608" s="76"/>
      <c r="W608" s="76"/>
      <c r="X608" s="76"/>
      <c r="Y608" s="76"/>
      <c r="Z608" s="76"/>
    </row>
    <row r="609">
      <c r="A609" s="89"/>
      <c r="B609" s="89"/>
      <c r="C609" s="76"/>
      <c r="D609" s="76"/>
      <c r="E609" s="76"/>
      <c r="F609" s="76"/>
      <c r="G609" s="76"/>
      <c r="H609" s="76"/>
      <c r="I609" s="76"/>
      <c r="J609" s="76"/>
      <c r="K609" s="76"/>
      <c r="L609" s="76"/>
      <c r="M609" s="76"/>
      <c r="N609" s="76"/>
      <c r="O609" s="76"/>
      <c r="P609" s="76"/>
      <c r="Q609" s="76"/>
      <c r="R609" s="76"/>
      <c r="S609" s="76"/>
      <c r="T609" s="76"/>
      <c r="U609" s="76"/>
      <c r="V609" s="76"/>
      <c r="W609" s="76"/>
      <c r="X609" s="76"/>
      <c r="Y609" s="76"/>
      <c r="Z609" s="76"/>
    </row>
    <row r="610">
      <c r="A610" s="89"/>
      <c r="B610" s="89"/>
      <c r="C610" s="76"/>
      <c r="D610" s="76"/>
      <c r="E610" s="76"/>
      <c r="F610" s="76"/>
      <c r="G610" s="76"/>
      <c r="H610" s="76"/>
      <c r="I610" s="76"/>
      <c r="J610" s="76"/>
      <c r="K610" s="76"/>
      <c r="L610" s="76"/>
      <c r="M610" s="76"/>
      <c r="N610" s="76"/>
      <c r="O610" s="76"/>
      <c r="P610" s="76"/>
      <c r="Q610" s="76"/>
      <c r="R610" s="76"/>
      <c r="S610" s="76"/>
      <c r="T610" s="76"/>
      <c r="U610" s="76"/>
      <c r="V610" s="76"/>
      <c r="W610" s="76"/>
      <c r="X610" s="76"/>
      <c r="Y610" s="76"/>
      <c r="Z610" s="76"/>
    </row>
    <row r="611">
      <c r="A611" s="89"/>
      <c r="B611" s="89"/>
      <c r="C611" s="76"/>
      <c r="D611" s="76"/>
      <c r="E611" s="76"/>
      <c r="F611" s="76"/>
      <c r="G611" s="76"/>
      <c r="H611" s="76"/>
      <c r="I611" s="76"/>
      <c r="J611" s="76"/>
      <c r="K611" s="76"/>
      <c r="L611" s="76"/>
      <c r="M611" s="76"/>
      <c r="N611" s="76"/>
      <c r="O611" s="76"/>
      <c r="P611" s="76"/>
      <c r="Q611" s="76"/>
      <c r="R611" s="76"/>
      <c r="S611" s="76"/>
      <c r="T611" s="76"/>
      <c r="U611" s="76"/>
      <c r="V611" s="76"/>
      <c r="W611" s="76"/>
      <c r="X611" s="76"/>
      <c r="Y611" s="76"/>
      <c r="Z611" s="76"/>
    </row>
    <row r="612">
      <c r="A612" s="89"/>
      <c r="B612" s="89"/>
      <c r="C612" s="76"/>
      <c r="D612" s="76"/>
      <c r="E612" s="76"/>
      <c r="F612" s="76"/>
      <c r="G612" s="76"/>
      <c r="H612" s="76"/>
      <c r="I612" s="76"/>
      <c r="J612" s="76"/>
      <c r="K612" s="76"/>
      <c r="L612" s="76"/>
      <c r="M612" s="76"/>
      <c r="N612" s="76"/>
      <c r="O612" s="76"/>
      <c r="P612" s="76"/>
      <c r="Q612" s="76"/>
      <c r="R612" s="76"/>
      <c r="S612" s="76"/>
      <c r="T612" s="76"/>
      <c r="U612" s="76"/>
      <c r="V612" s="76"/>
      <c r="W612" s="76"/>
      <c r="X612" s="76"/>
      <c r="Y612" s="76"/>
      <c r="Z612" s="76"/>
    </row>
    <row r="613">
      <c r="A613" s="89"/>
      <c r="B613" s="89"/>
      <c r="C613" s="76"/>
      <c r="D613" s="76"/>
      <c r="E613" s="76"/>
      <c r="F613" s="76"/>
      <c r="G613" s="76"/>
      <c r="H613" s="76"/>
      <c r="I613" s="76"/>
      <c r="J613" s="76"/>
      <c r="K613" s="76"/>
      <c r="L613" s="76"/>
      <c r="M613" s="76"/>
      <c r="N613" s="76"/>
      <c r="O613" s="76"/>
      <c r="P613" s="76"/>
      <c r="Q613" s="76"/>
      <c r="R613" s="76"/>
      <c r="S613" s="76"/>
      <c r="T613" s="76"/>
      <c r="U613" s="76"/>
      <c r="V613" s="76"/>
      <c r="W613" s="76"/>
      <c r="X613" s="76"/>
      <c r="Y613" s="76"/>
      <c r="Z613" s="76"/>
    </row>
    <row r="614">
      <c r="A614" s="89"/>
      <c r="B614" s="89"/>
      <c r="C614" s="76"/>
      <c r="D614" s="76"/>
      <c r="E614" s="76"/>
      <c r="F614" s="76"/>
      <c r="G614" s="76"/>
      <c r="H614" s="76"/>
      <c r="I614" s="76"/>
      <c r="J614" s="76"/>
      <c r="K614" s="76"/>
      <c r="L614" s="76"/>
      <c r="M614" s="76"/>
      <c r="N614" s="76"/>
      <c r="O614" s="76"/>
      <c r="P614" s="76"/>
      <c r="Q614" s="76"/>
      <c r="R614" s="76"/>
      <c r="S614" s="76"/>
      <c r="T614" s="76"/>
      <c r="U614" s="76"/>
      <c r="V614" s="76"/>
      <c r="W614" s="76"/>
      <c r="X614" s="76"/>
      <c r="Y614" s="76"/>
      <c r="Z614" s="76"/>
    </row>
    <row r="615">
      <c r="A615" s="89"/>
      <c r="B615" s="89"/>
      <c r="C615" s="76"/>
      <c r="D615" s="76"/>
      <c r="E615" s="76"/>
      <c r="F615" s="76"/>
      <c r="G615" s="76"/>
      <c r="H615" s="76"/>
      <c r="I615" s="76"/>
      <c r="J615" s="76"/>
      <c r="K615" s="76"/>
      <c r="L615" s="76"/>
      <c r="M615" s="76"/>
      <c r="N615" s="76"/>
      <c r="O615" s="76"/>
      <c r="P615" s="76"/>
      <c r="Q615" s="76"/>
      <c r="R615" s="76"/>
      <c r="S615" s="76"/>
      <c r="T615" s="76"/>
      <c r="U615" s="76"/>
      <c r="V615" s="76"/>
      <c r="W615" s="76"/>
      <c r="X615" s="76"/>
      <c r="Y615" s="76"/>
      <c r="Z615" s="76"/>
    </row>
    <row r="616">
      <c r="A616" s="89"/>
      <c r="B616" s="89"/>
      <c r="C616" s="76"/>
      <c r="D616" s="76"/>
      <c r="E616" s="76"/>
      <c r="F616" s="76"/>
      <c r="G616" s="76"/>
      <c r="H616" s="76"/>
      <c r="I616" s="76"/>
      <c r="J616" s="76"/>
      <c r="K616" s="76"/>
      <c r="L616" s="76"/>
      <c r="M616" s="76"/>
      <c r="N616" s="76"/>
      <c r="O616" s="76"/>
      <c r="P616" s="76"/>
      <c r="Q616" s="76"/>
      <c r="R616" s="76"/>
      <c r="S616" s="76"/>
      <c r="T616" s="76"/>
      <c r="U616" s="76"/>
      <c r="V616" s="76"/>
      <c r="W616" s="76"/>
      <c r="X616" s="76"/>
      <c r="Y616" s="76"/>
      <c r="Z616" s="76"/>
    </row>
    <row r="617">
      <c r="A617" s="89"/>
      <c r="B617" s="89"/>
      <c r="C617" s="76"/>
      <c r="D617" s="76"/>
      <c r="E617" s="76"/>
      <c r="F617" s="76"/>
      <c r="G617" s="76"/>
      <c r="H617" s="76"/>
      <c r="I617" s="76"/>
      <c r="J617" s="76"/>
      <c r="K617" s="76"/>
      <c r="L617" s="76"/>
      <c r="M617" s="76"/>
      <c r="N617" s="76"/>
      <c r="O617" s="76"/>
      <c r="P617" s="76"/>
      <c r="Q617" s="76"/>
      <c r="R617" s="76"/>
      <c r="S617" s="76"/>
      <c r="T617" s="76"/>
      <c r="U617" s="76"/>
      <c r="V617" s="76"/>
      <c r="W617" s="76"/>
      <c r="X617" s="76"/>
      <c r="Y617" s="76"/>
      <c r="Z617" s="76"/>
    </row>
    <row r="618">
      <c r="A618" s="89"/>
      <c r="B618" s="89"/>
      <c r="C618" s="76"/>
      <c r="D618" s="76"/>
      <c r="E618" s="76"/>
      <c r="F618" s="76"/>
      <c r="G618" s="76"/>
      <c r="H618" s="76"/>
      <c r="I618" s="76"/>
      <c r="J618" s="76"/>
      <c r="K618" s="76"/>
      <c r="L618" s="76"/>
      <c r="M618" s="76"/>
      <c r="N618" s="76"/>
      <c r="O618" s="76"/>
      <c r="P618" s="76"/>
      <c r="Q618" s="76"/>
      <c r="R618" s="76"/>
      <c r="S618" s="76"/>
      <c r="T618" s="76"/>
      <c r="U618" s="76"/>
      <c r="V618" s="76"/>
      <c r="W618" s="76"/>
      <c r="X618" s="76"/>
      <c r="Y618" s="76"/>
      <c r="Z618" s="76"/>
    </row>
    <row r="619">
      <c r="A619" s="89"/>
      <c r="B619" s="89"/>
      <c r="C619" s="76"/>
      <c r="D619" s="76"/>
      <c r="E619" s="76"/>
      <c r="F619" s="76"/>
      <c r="G619" s="76"/>
      <c r="H619" s="76"/>
      <c r="I619" s="76"/>
      <c r="J619" s="76"/>
      <c r="K619" s="76"/>
      <c r="L619" s="76"/>
      <c r="M619" s="76"/>
      <c r="N619" s="76"/>
      <c r="O619" s="76"/>
      <c r="P619" s="76"/>
      <c r="Q619" s="76"/>
      <c r="R619" s="76"/>
      <c r="S619" s="76"/>
      <c r="T619" s="76"/>
      <c r="U619" s="76"/>
      <c r="V619" s="76"/>
      <c r="W619" s="76"/>
      <c r="X619" s="76"/>
      <c r="Y619" s="76"/>
      <c r="Z619" s="76"/>
    </row>
    <row r="620">
      <c r="A620" s="89"/>
      <c r="B620" s="89"/>
      <c r="C620" s="76"/>
      <c r="D620" s="76"/>
      <c r="E620" s="76"/>
      <c r="F620" s="76"/>
      <c r="G620" s="76"/>
      <c r="H620" s="76"/>
      <c r="I620" s="76"/>
      <c r="J620" s="76"/>
      <c r="K620" s="76"/>
      <c r="L620" s="76"/>
      <c r="M620" s="76"/>
      <c r="N620" s="76"/>
      <c r="O620" s="76"/>
      <c r="P620" s="76"/>
      <c r="Q620" s="76"/>
      <c r="R620" s="76"/>
      <c r="S620" s="76"/>
      <c r="T620" s="76"/>
      <c r="U620" s="76"/>
      <c r="V620" s="76"/>
      <c r="W620" s="76"/>
      <c r="X620" s="76"/>
      <c r="Y620" s="76"/>
      <c r="Z620" s="76"/>
    </row>
    <row r="621">
      <c r="A621" s="89"/>
      <c r="B621" s="89"/>
      <c r="C621" s="76"/>
      <c r="D621" s="76"/>
      <c r="E621" s="76"/>
      <c r="F621" s="76"/>
      <c r="G621" s="76"/>
      <c r="H621" s="76"/>
      <c r="I621" s="76"/>
      <c r="J621" s="76"/>
      <c r="K621" s="76"/>
      <c r="L621" s="76"/>
      <c r="M621" s="76"/>
      <c r="N621" s="76"/>
      <c r="O621" s="76"/>
      <c r="P621" s="76"/>
      <c r="Q621" s="76"/>
      <c r="R621" s="76"/>
      <c r="S621" s="76"/>
      <c r="T621" s="76"/>
      <c r="U621" s="76"/>
      <c r="V621" s="76"/>
      <c r="W621" s="76"/>
      <c r="X621" s="76"/>
      <c r="Y621" s="76"/>
      <c r="Z621" s="76"/>
    </row>
    <row r="622">
      <c r="A622" s="89"/>
      <c r="B622" s="89"/>
      <c r="C622" s="76"/>
      <c r="D622" s="76"/>
      <c r="E622" s="76"/>
      <c r="F622" s="76"/>
      <c r="G622" s="76"/>
      <c r="H622" s="76"/>
      <c r="I622" s="76"/>
      <c r="J622" s="76"/>
      <c r="K622" s="76"/>
      <c r="L622" s="76"/>
      <c r="M622" s="76"/>
      <c r="N622" s="76"/>
      <c r="O622" s="76"/>
      <c r="P622" s="76"/>
      <c r="Q622" s="76"/>
      <c r="R622" s="76"/>
      <c r="S622" s="76"/>
      <c r="T622" s="76"/>
      <c r="U622" s="76"/>
      <c r="V622" s="76"/>
      <c r="W622" s="76"/>
      <c r="X622" s="76"/>
      <c r="Y622" s="76"/>
      <c r="Z622" s="76"/>
    </row>
    <row r="623">
      <c r="A623" s="89"/>
      <c r="B623" s="89"/>
      <c r="C623" s="76"/>
      <c r="D623" s="76"/>
      <c r="E623" s="76"/>
      <c r="F623" s="76"/>
      <c r="G623" s="76"/>
      <c r="H623" s="76"/>
      <c r="I623" s="76"/>
      <c r="J623" s="76"/>
      <c r="K623" s="76"/>
      <c r="L623" s="76"/>
      <c r="M623" s="76"/>
      <c r="N623" s="76"/>
      <c r="O623" s="76"/>
      <c r="P623" s="76"/>
      <c r="Q623" s="76"/>
      <c r="R623" s="76"/>
      <c r="S623" s="76"/>
      <c r="T623" s="76"/>
      <c r="U623" s="76"/>
      <c r="V623" s="76"/>
      <c r="W623" s="76"/>
      <c r="X623" s="76"/>
      <c r="Y623" s="76"/>
      <c r="Z623" s="76"/>
    </row>
    <row r="624">
      <c r="A624" s="89"/>
      <c r="B624" s="89"/>
      <c r="C624" s="76"/>
      <c r="D624" s="76"/>
      <c r="E624" s="76"/>
      <c r="F624" s="76"/>
      <c r="G624" s="76"/>
      <c r="H624" s="76"/>
      <c r="I624" s="76"/>
      <c r="J624" s="76"/>
      <c r="K624" s="76"/>
      <c r="L624" s="76"/>
      <c r="M624" s="76"/>
      <c r="N624" s="76"/>
      <c r="O624" s="76"/>
      <c r="P624" s="76"/>
      <c r="Q624" s="76"/>
      <c r="R624" s="76"/>
      <c r="S624" s="76"/>
      <c r="T624" s="76"/>
      <c r="U624" s="76"/>
      <c r="V624" s="76"/>
      <c r="W624" s="76"/>
      <c r="X624" s="76"/>
      <c r="Y624" s="76"/>
      <c r="Z624" s="76"/>
    </row>
    <row r="625">
      <c r="A625" s="89"/>
      <c r="B625" s="89"/>
      <c r="C625" s="76"/>
      <c r="D625" s="76"/>
      <c r="E625" s="76"/>
      <c r="F625" s="76"/>
      <c r="G625" s="76"/>
      <c r="H625" s="76"/>
      <c r="I625" s="76"/>
      <c r="J625" s="76"/>
      <c r="K625" s="76"/>
      <c r="L625" s="76"/>
      <c r="M625" s="76"/>
      <c r="N625" s="76"/>
      <c r="O625" s="76"/>
      <c r="P625" s="76"/>
      <c r="Q625" s="76"/>
      <c r="R625" s="76"/>
      <c r="S625" s="76"/>
      <c r="T625" s="76"/>
      <c r="U625" s="76"/>
      <c r="V625" s="76"/>
      <c r="W625" s="76"/>
      <c r="X625" s="76"/>
      <c r="Y625" s="76"/>
      <c r="Z625" s="76"/>
    </row>
    <row r="626">
      <c r="A626" s="89"/>
      <c r="B626" s="89"/>
      <c r="C626" s="76"/>
      <c r="D626" s="76"/>
      <c r="E626" s="76"/>
      <c r="F626" s="76"/>
      <c r="G626" s="76"/>
      <c r="H626" s="76"/>
      <c r="I626" s="76"/>
      <c r="J626" s="76"/>
      <c r="K626" s="76"/>
      <c r="L626" s="76"/>
      <c r="M626" s="76"/>
      <c r="N626" s="76"/>
      <c r="O626" s="76"/>
      <c r="P626" s="76"/>
      <c r="Q626" s="76"/>
      <c r="R626" s="76"/>
      <c r="S626" s="76"/>
      <c r="T626" s="76"/>
      <c r="U626" s="76"/>
      <c r="V626" s="76"/>
      <c r="W626" s="76"/>
      <c r="X626" s="76"/>
      <c r="Y626" s="76"/>
      <c r="Z626" s="76"/>
    </row>
    <row r="627">
      <c r="A627" s="89"/>
      <c r="B627" s="89"/>
      <c r="C627" s="76"/>
      <c r="D627" s="76"/>
      <c r="E627" s="76"/>
      <c r="F627" s="76"/>
      <c r="G627" s="76"/>
      <c r="H627" s="76"/>
      <c r="I627" s="76"/>
      <c r="J627" s="76"/>
      <c r="K627" s="76"/>
      <c r="L627" s="76"/>
      <c r="M627" s="76"/>
      <c r="N627" s="76"/>
      <c r="O627" s="76"/>
      <c r="P627" s="76"/>
      <c r="Q627" s="76"/>
      <c r="R627" s="76"/>
      <c r="S627" s="76"/>
      <c r="T627" s="76"/>
      <c r="U627" s="76"/>
      <c r="V627" s="76"/>
      <c r="W627" s="76"/>
      <c r="X627" s="76"/>
      <c r="Y627" s="76"/>
      <c r="Z627" s="76"/>
    </row>
    <row r="628">
      <c r="A628" s="89"/>
      <c r="B628" s="89"/>
      <c r="C628" s="76"/>
      <c r="D628" s="76"/>
      <c r="E628" s="76"/>
      <c r="F628" s="76"/>
      <c r="G628" s="76"/>
      <c r="H628" s="76"/>
      <c r="I628" s="76"/>
      <c r="J628" s="76"/>
      <c r="K628" s="76"/>
      <c r="L628" s="76"/>
      <c r="M628" s="76"/>
      <c r="N628" s="76"/>
      <c r="O628" s="76"/>
      <c r="P628" s="76"/>
      <c r="Q628" s="76"/>
      <c r="R628" s="76"/>
      <c r="S628" s="76"/>
      <c r="T628" s="76"/>
      <c r="U628" s="76"/>
      <c r="V628" s="76"/>
      <c r="W628" s="76"/>
      <c r="X628" s="76"/>
      <c r="Y628" s="76"/>
      <c r="Z628" s="76"/>
    </row>
    <row r="629">
      <c r="A629" s="89"/>
      <c r="B629" s="89"/>
      <c r="C629" s="76"/>
      <c r="D629" s="76"/>
      <c r="E629" s="76"/>
      <c r="F629" s="76"/>
      <c r="G629" s="76"/>
      <c r="H629" s="76"/>
      <c r="I629" s="76"/>
      <c r="J629" s="76"/>
      <c r="K629" s="76"/>
      <c r="L629" s="76"/>
      <c r="M629" s="76"/>
      <c r="N629" s="76"/>
      <c r="O629" s="76"/>
      <c r="P629" s="76"/>
      <c r="Q629" s="76"/>
      <c r="R629" s="76"/>
      <c r="S629" s="76"/>
      <c r="T629" s="76"/>
      <c r="U629" s="76"/>
      <c r="V629" s="76"/>
      <c r="W629" s="76"/>
      <c r="X629" s="76"/>
      <c r="Y629" s="76"/>
      <c r="Z629" s="76"/>
    </row>
    <row r="630">
      <c r="A630" s="89"/>
      <c r="B630" s="89"/>
      <c r="C630" s="76"/>
      <c r="D630" s="76"/>
      <c r="E630" s="76"/>
      <c r="F630" s="76"/>
      <c r="G630" s="76"/>
      <c r="H630" s="76"/>
      <c r="I630" s="76"/>
      <c r="J630" s="76"/>
      <c r="K630" s="76"/>
      <c r="L630" s="76"/>
      <c r="M630" s="76"/>
      <c r="N630" s="76"/>
      <c r="O630" s="76"/>
      <c r="P630" s="76"/>
      <c r="Q630" s="76"/>
      <c r="R630" s="76"/>
      <c r="S630" s="76"/>
      <c r="T630" s="76"/>
      <c r="U630" s="76"/>
      <c r="V630" s="76"/>
      <c r="W630" s="76"/>
      <c r="X630" s="76"/>
      <c r="Y630" s="76"/>
      <c r="Z630" s="76"/>
    </row>
    <row r="631">
      <c r="A631" s="89"/>
      <c r="B631" s="89"/>
      <c r="C631" s="76"/>
      <c r="D631" s="76"/>
      <c r="E631" s="76"/>
      <c r="F631" s="76"/>
      <c r="G631" s="76"/>
      <c r="H631" s="76"/>
      <c r="I631" s="76"/>
      <c r="J631" s="76"/>
      <c r="K631" s="76"/>
      <c r="L631" s="76"/>
      <c r="M631" s="76"/>
      <c r="N631" s="76"/>
      <c r="O631" s="76"/>
      <c r="P631" s="76"/>
      <c r="Q631" s="76"/>
      <c r="R631" s="76"/>
      <c r="S631" s="76"/>
      <c r="T631" s="76"/>
      <c r="U631" s="76"/>
      <c r="V631" s="76"/>
      <c r="W631" s="76"/>
      <c r="X631" s="76"/>
      <c r="Y631" s="76"/>
      <c r="Z631" s="76"/>
    </row>
    <row r="632">
      <c r="A632" s="89"/>
      <c r="B632" s="89"/>
      <c r="C632" s="76"/>
      <c r="D632" s="76"/>
      <c r="E632" s="76"/>
      <c r="F632" s="76"/>
      <c r="G632" s="76"/>
      <c r="H632" s="76"/>
      <c r="I632" s="76"/>
      <c r="J632" s="76"/>
      <c r="K632" s="76"/>
      <c r="L632" s="76"/>
      <c r="M632" s="76"/>
      <c r="N632" s="76"/>
      <c r="O632" s="76"/>
      <c r="P632" s="76"/>
      <c r="Q632" s="76"/>
      <c r="R632" s="76"/>
      <c r="S632" s="76"/>
      <c r="T632" s="76"/>
      <c r="U632" s="76"/>
      <c r="V632" s="76"/>
      <c r="W632" s="76"/>
      <c r="X632" s="76"/>
      <c r="Y632" s="76"/>
      <c r="Z632" s="76"/>
    </row>
    <row r="633">
      <c r="A633" s="89"/>
      <c r="B633" s="89"/>
      <c r="C633" s="76"/>
      <c r="D633" s="76"/>
      <c r="E633" s="76"/>
      <c r="F633" s="76"/>
      <c r="G633" s="76"/>
      <c r="H633" s="76"/>
      <c r="I633" s="76"/>
      <c r="J633" s="76"/>
      <c r="K633" s="76"/>
      <c r="L633" s="76"/>
      <c r="M633" s="76"/>
      <c r="N633" s="76"/>
      <c r="O633" s="76"/>
      <c r="P633" s="76"/>
      <c r="Q633" s="76"/>
      <c r="R633" s="76"/>
      <c r="S633" s="76"/>
      <c r="T633" s="76"/>
      <c r="U633" s="76"/>
      <c r="V633" s="76"/>
      <c r="W633" s="76"/>
      <c r="X633" s="76"/>
      <c r="Y633" s="76"/>
      <c r="Z633" s="76"/>
    </row>
    <row r="634">
      <c r="A634" s="89"/>
      <c r="B634" s="89"/>
      <c r="C634" s="76"/>
      <c r="D634" s="76"/>
      <c r="E634" s="76"/>
      <c r="F634" s="76"/>
      <c r="G634" s="76"/>
      <c r="H634" s="76"/>
      <c r="I634" s="76"/>
      <c r="J634" s="76"/>
      <c r="K634" s="76"/>
      <c r="L634" s="76"/>
      <c r="M634" s="76"/>
      <c r="N634" s="76"/>
      <c r="O634" s="76"/>
      <c r="P634" s="76"/>
      <c r="Q634" s="76"/>
      <c r="R634" s="76"/>
      <c r="S634" s="76"/>
      <c r="T634" s="76"/>
      <c r="U634" s="76"/>
      <c r="V634" s="76"/>
      <c r="W634" s="76"/>
      <c r="X634" s="76"/>
      <c r="Y634" s="76"/>
      <c r="Z634" s="76"/>
    </row>
    <row r="635">
      <c r="A635" s="89"/>
      <c r="B635" s="89"/>
      <c r="C635" s="76"/>
      <c r="D635" s="76"/>
      <c r="E635" s="76"/>
      <c r="F635" s="76"/>
      <c r="G635" s="76"/>
      <c r="H635" s="76"/>
      <c r="I635" s="76"/>
      <c r="J635" s="76"/>
      <c r="K635" s="76"/>
      <c r="L635" s="76"/>
      <c r="M635" s="76"/>
      <c r="N635" s="76"/>
      <c r="O635" s="76"/>
      <c r="P635" s="76"/>
      <c r="Q635" s="76"/>
      <c r="R635" s="76"/>
      <c r="S635" s="76"/>
      <c r="T635" s="76"/>
      <c r="U635" s="76"/>
      <c r="V635" s="76"/>
      <c r="W635" s="76"/>
      <c r="X635" s="76"/>
      <c r="Y635" s="76"/>
      <c r="Z635" s="76"/>
    </row>
    <row r="636">
      <c r="A636" s="89"/>
      <c r="B636" s="89"/>
      <c r="C636" s="76"/>
      <c r="D636" s="76"/>
      <c r="E636" s="76"/>
      <c r="F636" s="76"/>
      <c r="G636" s="76"/>
      <c r="H636" s="76"/>
      <c r="I636" s="76"/>
      <c r="J636" s="76"/>
      <c r="K636" s="76"/>
      <c r="L636" s="76"/>
      <c r="M636" s="76"/>
      <c r="N636" s="76"/>
      <c r="O636" s="76"/>
      <c r="P636" s="76"/>
      <c r="Q636" s="76"/>
      <c r="R636" s="76"/>
      <c r="S636" s="76"/>
      <c r="T636" s="76"/>
      <c r="U636" s="76"/>
      <c r="V636" s="76"/>
      <c r="W636" s="76"/>
      <c r="X636" s="76"/>
      <c r="Y636" s="76"/>
      <c r="Z636" s="76"/>
    </row>
    <row r="637">
      <c r="A637" s="89"/>
      <c r="B637" s="89"/>
      <c r="C637" s="76"/>
      <c r="D637" s="76"/>
      <c r="E637" s="76"/>
      <c r="F637" s="76"/>
      <c r="G637" s="76"/>
      <c r="H637" s="76"/>
      <c r="I637" s="76"/>
      <c r="J637" s="76"/>
      <c r="K637" s="76"/>
      <c r="L637" s="76"/>
      <c r="M637" s="76"/>
      <c r="N637" s="76"/>
      <c r="O637" s="76"/>
      <c r="P637" s="76"/>
      <c r="Q637" s="76"/>
      <c r="R637" s="76"/>
      <c r="S637" s="76"/>
      <c r="T637" s="76"/>
      <c r="U637" s="76"/>
      <c r="V637" s="76"/>
      <c r="W637" s="76"/>
      <c r="X637" s="76"/>
      <c r="Y637" s="76"/>
      <c r="Z637" s="76"/>
    </row>
    <row r="638">
      <c r="A638" s="89"/>
      <c r="B638" s="89"/>
      <c r="C638" s="76"/>
      <c r="D638" s="76"/>
      <c r="E638" s="76"/>
      <c r="F638" s="76"/>
      <c r="G638" s="76"/>
      <c r="H638" s="76"/>
      <c r="I638" s="76"/>
      <c r="J638" s="76"/>
      <c r="K638" s="76"/>
      <c r="L638" s="76"/>
      <c r="M638" s="76"/>
      <c r="N638" s="76"/>
      <c r="O638" s="76"/>
      <c r="P638" s="76"/>
      <c r="Q638" s="76"/>
      <c r="R638" s="76"/>
      <c r="S638" s="76"/>
      <c r="T638" s="76"/>
      <c r="U638" s="76"/>
      <c r="V638" s="76"/>
      <c r="W638" s="76"/>
      <c r="X638" s="76"/>
      <c r="Y638" s="76"/>
      <c r="Z638" s="76"/>
    </row>
    <row r="639">
      <c r="A639" s="89"/>
      <c r="B639" s="89"/>
      <c r="C639" s="76"/>
      <c r="D639" s="76"/>
      <c r="E639" s="76"/>
      <c r="F639" s="76"/>
      <c r="G639" s="76"/>
      <c r="H639" s="76"/>
      <c r="I639" s="76"/>
      <c r="J639" s="76"/>
      <c r="K639" s="76"/>
      <c r="L639" s="76"/>
      <c r="M639" s="76"/>
      <c r="N639" s="76"/>
      <c r="O639" s="76"/>
      <c r="P639" s="76"/>
      <c r="Q639" s="76"/>
      <c r="R639" s="76"/>
      <c r="S639" s="76"/>
      <c r="T639" s="76"/>
      <c r="U639" s="76"/>
      <c r="V639" s="76"/>
      <c r="W639" s="76"/>
      <c r="X639" s="76"/>
      <c r="Y639" s="76"/>
      <c r="Z639" s="76"/>
    </row>
    <row r="640">
      <c r="A640" s="89"/>
      <c r="B640" s="89"/>
      <c r="C640" s="76"/>
      <c r="D640" s="76"/>
      <c r="E640" s="76"/>
      <c r="F640" s="76"/>
      <c r="G640" s="76"/>
      <c r="H640" s="76"/>
      <c r="I640" s="76"/>
      <c r="J640" s="76"/>
      <c r="K640" s="76"/>
      <c r="L640" s="76"/>
      <c r="M640" s="76"/>
      <c r="N640" s="76"/>
      <c r="O640" s="76"/>
      <c r="P640" s="76"/>
      <c r="Q640" s="76"/>
      <c r="R640" s="76"/>
      <c r="S640" s="76"/>
      <c r="T640" s="76"/>
      <c r="U640" s="76"/>
      <c r="V640" s="76"/>
      <c r="W640" s="76"/>
      <c r="X640" s="76"/>
      <c r="Y640" s="76"/>
      <c r="Z640" s="76"/>
    </row>
    <row r="641">
      <c r="A641" s="89"/>
      <c r="B641" s="89"/>
      <c r="C641" s="76"/>
      <c r="D641" s="76"/>
      <c r="E641" s="76"/>
      <c r="F641" s="76"/>
      <c r="G641" s="76"/>
      <c r="H641" s="76"/>
      <c r="I641" s="76"/>
      <c r="J641" s="76"/>
      <c r="K641" s="76"/>
      <c r="L641" s="76"/>
      <c r="M641" s="76"/>
      <c r="N641" s="76"/>
      <c r="O641" s="76"/>
      <c r="P641" s="76"/>
      <c r="Q641" s="76"/>
      <c r="R641" s="76"/>
      <c r="S641" s="76"/>
      <c r="T641" s="76"/>
      <c r="U641" s="76"/>
      <c r="V641" s="76"/>
      <c r="W641" s="76"/>
      <c r="X641" s="76"/>
      <c r="Y641" s="76"/>
      <c r="Z641" s="76"/>
    </row>
    <row r="642">
      <c r="A642" s="89"/>
      <c r="B642" s="89"/>
      <c r="C642" s="76"/>
      <c r="D642" s="76"/>
      <c r="E642" s="76"/>
      <c r="F642" s="76"/>
      <c r="G642" s="76"/>
      <c r="H642" s="76"/>
      <c r="I642" s="76"/>
      <c r="J642" s="76"/>
      <c r="K642" s="76"/>
      <c r="L642" s="76"/>
      <c r="M642" s="76"/>
      <c r="N642" s="76"/>
      <c r="O642" s="76"/>
      <c r="P642" s="76"/>
      <c r="Q642" s="76"/>
      <c r="R642" s="76"/>
      <c r="S642" s="76"/>
      <c r="T642" s="76"/>
      <c r="U642" s="76"/>
      <c r="V642" s="76"/>
      <c r="W642" s="76"/>
      <c r="X642" s="76"/>
      <c r="Y642" s="76"/>
      <c r="Z642" s="76"/>
    </row>
    <row r="643">
      <c r="A643" s="89"/>
      <c r="B643" s="89"/>
      <c r="C643" s="76"/>
      <c r="D643" s="76"/>
      <c r="E643" s="76"/>
      <c r="F643" s="76"/>
      <c r="G643" s="76"/>
      <c r="H643" s="76"/>
      <c r="I643" s="76"/>
      <c r="J643" s="76"/>
      <c r="K643" s="76"/>
      <c r="L643" s="76"/>
      <c r="M643" s="76"/>
      <c r="N643" s="76"/>
      <c r="O643" s="76"/>
      <c r="P643" s="76"/>
      <c r="Q643" s="76"/>
      <c r="R643" s="76"/>
      <c r="S643" s="76"/>
      <c r="T643" s="76"/>
      <c r="U643" s="76"/>
      <c r="V643" s="76"/>
      <c r="W643" s="76"/>
      <c r="X643" s="76"/>
      <c r="Y643" s="76"/>
      <c r="Z643" s="76"/>
    </row>
    <row r="644">
      <c r="A644" s="89"/>
      <c r="B644" s="89"/>
      <c r="C644" s="76"/>
      <c r="D644" s="76"/>
      <c r="E644" s="76"/>
      <c r="F644" s="76"/>
      <c r="G644" s="76"/>
      <c r="H644" s="76"/>
      <c r="I644" s="76"/>
      <c r="J644" s="76"/>
      <c r="K644" s="76"/>
      <c r="L644" s="76"/>
      <c r="M644" s="76"/>
      <c r="N644" s="76"/>
      <c r="O644" s="76"/>
      <c r="P644" s="76"/>
      <c r="Q644" s="76"/>
      <c r="R644" s="76"/>
      <c r="S644" s="76"/>
      <c r="T644" s="76"/>
      <c r="U644" s="76"/>
      <c r="V644" s="76"/>
      <c r="W644" s="76"/>
      <c r="X644" s="76"/>
      <c r="Y644" s="76"/>
      <c r="Z644" s="76"/>
    </row>
    <row r="645">
      <c r="A645" s="89"/>
      <c r="B645" s="89"/>
      <c r="C645" s="76"/>
      <c r="D645" s="76"/>
      <c r="E645" s="76"/>
      <c r="F645" s="76"/>
      <c r="G645" s="76"/>
      <c r="H645" s="76"/>
      <c r="I645" s="76"/>
      <c r="J645" s="76"/>
      <c r="K645" s="76"/>
      <c r="L645" s="76"/>
      <c r="M645" s="76"/>
      <c r="N645" s="76"/>
      <c r="O645" s="76"/>
      <c r="P645" s="76"/>
      <c r="Q645" s="76"/>
      <c r="R645" s="76"/>
      <c r="S645" s="76"/>
      <c r="T645" s="76"/>
      <c r="U645" s="76"/>
      <c r="V645" s="76"/>
      <c r="W645" s="76"/>
      <c r="X645" s="76"/>
      <c r="Y645" s="76"/>
      <c r="Z645" s="76"/>
    </row>
    <row r="646">
      <c r="A646" s="89"/>
      <c r="B646" s="89"/>
      <c r="C646" s="76"/>
      <c r="D646" s="76"/>
      <c r="E646" s="76"/>
      <c r="F646" s="76"/>
      <c r="G646" s="76"/>
      <c r="H646" s="76"/>
      <c r="I646" s="76"/>
      <c r="J646" s="76"/>
      <c r="K646" s="76"/>
      <c r="L646" s="76"/>
      <c r="M646" s="76"/>
      <c r="N646" s="76"/>
      <c r="O646" s="76"/>
      <c r="P646" s="76"/>
      <c r="Q646" s="76"/>
      <c r="R646" s="76"/>
      <c r="S646" s="76"/>
      <c r="T646" s="76"/>
      <c r="U646" s="76"/>
      <c r="V646" s="76"/>
      <c r="W646" s="76"/>
      <c r="X646" s="76"/>
      <c r="Y646" s="76"/>
      <c r="Z646" s="76"/>
    </row>
    <row r="647">
      <c r="A647" s="89"/>
      <c r="B647" s="89"/>
      <c r="C647" s="76"/>
      <c r="D647" s="76"/>
      <c r="E647" s="76"/>
      <c r="F647" s="76"/>
      <c r="G647" s="76"/>
      <c r="H647" s="76"/>
      <c r="I647" s="76"/>
      <c r="J647" s="76"/>
      <c r="K647" s="76"/>
      <c r="L647" s="76"/>
      <c r="M647" s="76"/>
      <c r="N647" s="76"/>
      <c r="O647" s="76"/>
      <c r="P647" s="76"/>
      <c r="Q647" s="76"/>
      <c r="R647" s="76"/>
      <c r="S647" s="76"/>
      <c r="T647" s="76"/>
      <c r="U647" s="76"/>
      <c r="V647" s="76"/>
      <c r="W647" s="76"/>
      <c r="X647" s="76"/>
      <c r="Y647" s="76"/>
      <c r="Z647" s="76"/>
    </row>
    <row r="648">
      <c r="A648" s="89"/>
      <c r="B648" s="89"/>
      <c r="C648" s="76"/>
      <c r="D648" s="76"/>
      <c r="E648" s="76"/>
      <c r="F648" s="76"/>
      <c r="G648" s="76"/>
      <c r="H648" s="76"/>
      <c r="I648" s="76"/>
      <c r="J648" s="76"/>
      <c r="K648" s="76"/>
      <c r="L648" s="76"/>
      <c r="M648" s="76"/>
      <c r="N648" s="76"/>
      <c r="O648" s="76"/>
      <c r="P648" s="76"/>
      <c r="Q648" s="76"/>
      <c r="R648" s="76"/>
      <c r="S648" s="76"/>
      <c r="T648" s="76"/>
      <c r="U648" s="76"/>
      <c r="V648" s="76"/>
      <c r="W648" s="76"/>
      <c r="X648" s="76"/>
      <c r="Y648" s="76"/>
      <c r="Z648" s="76"/>
    </row>
    <row r="649">
      <c r="A649" s="89"/>
      <c r="B649" s="89"/>
      <c r="C649" s="76"/>
      <c r="D649" s="76"/>
      <c r="E649" s="76"/>
      <c r="F649" s="76"/>
      <c r="G649" s="76"/>
      <c r="H649" s="76"/>
      <c r="I649" s="76"/>
      <c r="J649" s="76"/>
      <c r="K649" s="76"/>
      <c r="L649" s="76"/>
      <c r="M649" s="76"/>
      <c r="N649" s="76"/>
      <c r="O649" s="76"/>
      <c r="P649" s="76"/>
      <c r="Q649" s="76"/>
      <c r="R649" s="76"/>
      <c r="S649" s="76"/>
      <c r="T649" s="76"/>
      <c r="U649" s="76"/>
      <c r="V649" s="76"/>
      <c r="W649" s="76"/>
      <c r="X649" s="76"/>
      <c r="Y649" s="76"/>
      <c r="Z649" s="76"/>
    </row>
    <row r="650">
      <c r="A650" s="89"/>
      <c r="B650" s="89"/>
      <c r="C650" s="76"/>
      <c r="D650" s="76"/>
      <c r="E650" s="76"/>
      <c r="F650" s="76"/>
      <c r="G650" s="76"/>
      <c r="H650" s="76"/>
      <c r="I650" s="76"/>
      <c r="J650" s="76"/>
      <c r="K650" s="76"/>
      <c r="L650" s="76"/>
      <c r="M650" s="76"/>
      <c r="N650" s="76"/>
      <c r="O650" s="76"/>
      <c r="P650" s="76"/>
      <c r="Q650" s="76"/>
      <c r="R650" s="76"/>
      <c r="S650" s="76"/>
      <c r="T650" s="76"/>
      <c r="U650" s="76"/>
      <c r="V650" s="76"/>
      <c r="W650" s="76"/>
      <c r="X650" s="76"/>
      <c r="Y650" s="76"/>
      <c r="Z650" s="76"/>
    </row>
    <row r="651">
      <c r="A651" s="89"/>
      <c r="B651" s="89"/>
      <c r="C651" s="76"/>
      <c r="D651" s="76"/>
      <c r="E651" s="76"/>
      <c r="F651" s="76"/>
      <c r="G651" s="76"/>
      <c r="H651" s="76"/>
      <c r="I651" s="76"/>
      <c r="J651" s="76"/>
      <c r="K651" s="76"/>
      <c r="L651" s="76"/>
      <c r="M651" s="76"/>
      <c r="N651" s="76"/>
      <c r="O651" s="76"/>
      <c r="P651" s="76"/>
      <c r="Q651" s="76"/>
      <c r="R651" s="76"/>
      <c r="S651" s="76"/>
      <c r="T651" s="76"/>
      <c r="U651" s="76"/>
      <c r="V651" s="76"/>
      <c r="W651" s="76"/>
      <c r="X651" s="76"/>
      <c r="Y651" s="76"/>
      <c r="Z651" s="76"/>
    </row>
    <row r="652">
      <c r="A652" s="89"/>
      <c r="B652" s="89"/>
      <c r="C652" s="76"/>
      <c r="D652" s="76"/>
      <c r="E652" s="76"/>
      <c r="F652" s="76"/>
      <c r="G652" s="76"/>
      <c r="H652" s="76"/>
      <c r="I652" s="76"/>
      <c r="J652" s="76"/>
      <c r="K652" s="76"/>
      <c r="L652" s="76"/>
      <c r="M652" s="76"/>
      <c r="N652" s="76"/>
      <c r="O652" s="76"/>
      <c r="P652" s="76"/>
      <c r="Q652" s="76"/>
      <c r="R652" s="76"/>
      <c r="S652" s="76"/>
      <c r="T652" s="76"/>
      <c r="U652" s="76"/>
      <c r="V652" s="76"/>
      <c r="W652" s="76"/>
      <c r="X652" s="76"/>
      <c r="Y652" s="76"/>
      <c r="Z652" s="76"/>
    </row>
    <row r="653">
      <c r="A653" s="89"/>
      <c r="B653" s="89"/>
      <c r="C653" s="76"/>
      <c r="D653" s="76"/>
      <c r="E653" s="76"/>
      <c r="F653" s="76"/>
      <c r="G653" s="76"/>
      <c r="H653" s="76"/>
      <c r="I653" s="76"/>
      <c r="J653" s="76"/>
      <c r="K653" s="76"/>
      <c r="L653" s="76"/>
      <c r="M653" s="76"/>
      <c r="N653" s="76"/>
      <c r="O653" s="76"/>
      <c r="P653" s="76"/>
      <c r="Q653" s="76"/>
      <c r="R653" s="76"/>
      <c r="S653" s="76"/>
      <c r="T653" s="76"/>
      <c r="U653" s="76"/>
      <c r="V653" s="76"/>
      <c r="W653" s="76"/>
      <c r="X653" s="76"/>
      <c r="Y653" s="76"/>
      <c r="Z653" s="76"/>
    </row>
    <row r="654">
      <c r="A654" s="89"/>
      <c r="B654" s="89"/>
      <c r="C654" s="76"/>
      <c r="D654" s="76"/>
      <c r="E654" s="76"/>
      <c r="F654" s="76"/>
      <c r="G654" s="76"/>
      <c r="H654" s="76"/>
      <c r="I654" s="76"/>
      <c r="J654" s="76"/>
      <c r="K654" s="76"/>
      <c r="L654" s="76"/>
      <c r="M654" s="76"/>
      <c r="N654" s="76"/>
      <c r="O654" s="76"/>
      <c r="P654" s="76"/>
      <c r="Q654" s="76"/>
      <c r="R654" s="76"/>
      <c r="S654" s="76"/>
      <c r="T654" s="76"/>
      <c r="U654" s="76"/>
      <c r="V654" s="76"/>
      <c r="W654" s="76"/>
      <c r="X654" s="76"/>
      <c r="Y654" s="76"/>
      <c r="Z654" s="76"/>
    </row>
    <row r="655">
      <c r="A655" s="89"/>
      <c r="B655" s="89"/>
      <c r="C655" s="76"/>
      <c r="D655" s="76"/>
      <c r="E655" s="76"/>
      <c r="F655" s="76"/>
      <c r="G655" s="76"/>
      <c r="H655" s="76"/>
      <c r="I655" s="76"/>
      <c r="J655" s="76"/>
      <c r="K655" s="76"/>
      <c r="L655" s="76"/>
      <c r="M655" s="76"/>
      <c r="N655" s="76"/>
      <c r="O655" s="76"/>
      <c r="P655" s="76"/>
      <c r="Q655" s="76"/>
      <c r="R655" s="76"/>
      <c r="S655" s="76"/>
      <c r="T655" s="76"/>
      <c r="U655" s="76"/>
      <c r="V655" s="76"/>
      <c r="W655" s="76"/>
      <c r="X655" s="76"/>
      <c r="Y655" s="76"/>
      <c r="Z655" s="76"/>
    </row>
    <row r="656">
      <c r="A656" s="89"/>
      <c r="B656" s="89"/>
      <c r="C656" s="76"/>
      <c r="D656" s="76"/>
      <c r="E656" s="76"/>
      <c r="F656" s="76"/>
      <c r="G656" s="76"/>
      <c r="H656" s="76"/>
      <c r="I656" s="76"/>
      <c r="J656" s="76"/>
      <c r="K656" s="76"/>
      <c r="L656" s="76"/>
      <c r="M656" s="76"/>
      <c r="N656" s="76"/>
      <c r="O656" s="76"/>
      <c r="P656" s="76"/>
      <c r="Q656" s="76"/>
      <c r="R656" s="76"/>
      <c r="S656" s="76"/>
      <c r="T656" s="76"/>
      <c r="U656" s="76"/>
      <c r="V656" s="76"/>
      <c r="W656" s="76"/>
      <c r="X656" s="76"/>
      <c r="Y656" s="76"/>
      <c r="Z656" s="76"/>
    </row>
    <row r="657">
      <c r="A657" s="89"/>
      <c r="B657" s="89"/>
      <c r="C657" s="76"/>
      <c r="D657" s="76"/>
      <c r="E657" s="76"/>
      <c r="F657" s="76"/>
      <c r="G657" s="76"/>
      <c r="H657" s="76"/>
      <c r="I657" s="76"/>
      <c r="J657" s="76"/>
      <c r="K657" s="76"/>
      <c r="L657" s="76"/>
      <c r="M657" s="76"/>
      <c r="N657" s="76"/>
      <c r="O657" s="76"/>
      <c r="P657" s="76"/>
      <c r="Q657" s="76"/>
      <c r="R657" s="76"/>
      <c r="S657" s="76"/>
      <c r="T657" s="76"/>
      <c r="U657" s="76"/>
      <c r="V657" s="76"/>
      <c r="W657" s="76"/>
      <c r="X657" s="76"/>
      <c r="Y657" s="76"/>
      <c r="Z657" s="76"/>
    </row>
    <row r="658">
      <c r="A658" s="89"/>
      <c r="B658" s="89"/>
      <c r="C658" s="76"/>
      <c r="D658" s="76"/>
      <c r="E658" s="76"/>
      <c r="F658" s="76"/>
      <c r="G658" s="76"/>
      <c r="H658" s="76"/>
      <c r="I658" s="76"/>
      <c r="J658" s="76"/>
      <c r="K658" s="76"/>
      <c r="L658" s="76"/>
      <c r="M658" s="76"/>
      <c r="N658" s="76"/>
      <c r="O658" s="76"/>
      <c r="P658" s="76"/>
      <c r="Q658" s="76"/>
      <c r="R658" s="76"/>
      <c r="S658" s="76"/>
      <c r="T658" s="76"/>
      <c r="U658" s="76"/>
      <c r="V658" s="76"/>
      <c r="W658" s="76"/>
      <c r="X658" s="76"/>
      <c r="Y658" s="76"/>
      <c r="Z658" s="76"/>
    </row>
    <row r="659">
      <c r="A659" s="89"/>
      <c r="B659" s="89"/>
      <c r="C659" s="76"/>
      <c r="D659" s="76"/>
      <c r="E659" s="76"/>
      <c r="F659" s="76"/>
      <c r="G659" s="76"/>
      <c r="H659" s="76"/>
      <c r="I659" s="76"/>
      <c r="J659" s="76"/>
      <c r="K659" s="76"/>
      <c r="L659" s="76"/>
      <c r="M659" s="76"/>
      <c r="N659" s="76"/>
      <c r="O659" s="76"/>
      <c r="P659" s="76"/>
      <c r="Q659" s="76"/>
      <c r="R659" s="76"/>
      <c r="S659" s="76"/>
      <c r="T659" s="76"/>
      <c r="U659" s="76"/>
      <c r="V659" s="76"/>
      <c r="W659" s="76"/>
      <c r="X659" s="76"/>
      <c r="Y659" s="76"/>
      <c r="Z659" s="76"/>
    </row>
    <row r="660">
      <c r="A660" s="89"/>
      <c r="B660" s="89"/>
      <c r="C660" s="76"/>
      <c r="D660" s="76"/>
      <c r="E660" s="76"/>
      <c r="F660" s="76"/>
      <c r="G660" s="76"/>
      <c r="H660" s="76"/>
      <c r="I660" s="76"/>
      <c r="J660" s="76"/>
      <c r="K660" s="76"/>
      <c r="L660" s="76"/>
      <c r="M660" s="76"/>
      <c r="N660" s="76"/>
      <c r="O660" s="76"/>
      <c r="P660" s="76"/>
      <c r="Q660" s="76"/>
      <c r="R660" s="76"/>
      <c r="S660" s="76"/>
      <c r="T660" s="76"/>
      <c r="U660" s="76"/>
      <c r="V660" s="76"/>
      <c r="W660" s="76"/>
      <c r="X660" s="76"/>
      <c r="Y660" s="76"/>
      <c r="Z660" s="76"/>
    </row>
    <row r="661">
      <c r="A661" s="89"/>
      <c r="B661" s="89"/>
      <c r="C661" s="76"/>
      <c r="D661" s="76"/>
      <c r="E661" s="76"/>
      <c r="F661" s="76"/>
      <c r="G661" s="76"/>
      <c r="H661" s="76"/>
      <c r="I661" s="76"/>
      <c r="J661" s="76"/>
      <c r="K661" s="76"/>
      <c r="L661" s="76"/>
      <c r="M661" s="76"/>
      <c r="N661" s="76"/>
      <c r="O661" s="76"/>
      <c r="P661" s="76"/>
      <c r="Q661" s="76"/>
      <c r="R661" s="76"/>
      <c r="S661" s="76"/>
      <c r="T661" s="76"/>
      <c r="U661" s="76"/>
      <c r="V661" s="76"/>
      <c r="W661" s="76"/>
      <c r="X661" s="76"/>
      <c r="Y661" s="76"/>
      <c r="Z661" s="76"/>
    </row>
    <row r="662">
      <c r="A662" s="89"/>
      <c r="B662" s="89"/>
      <c r="C662" s="76"/>
      <c r="D662" s="76"/>
      <c r="E662" s="76"/>
      <c r="F662" s="76"/>
      <c r="G662" s="76"/>
      <c r="H662" s="76"/>
      <c r="I662" s="76"/>
      <c r="J662" s="76"/>
      <c r="K662" s="76"/>
      <c r="L662" s="76"/>
      <c r="M662" s="76"/>
      <c r="N662" s="76"/>
      <c r="O662" s="76"/>
      <c r="P662" s="76"/>
      <c r="Q662" s="76"/>
      <c r="R662" s="76"/>
      <c r="S662" s="76"/>
      <c r="T662" s="76"/>
      <c r="U662" s="76"/>
      <c r="V662" s="76"/>
      <c r="W662" s="76"/>
      <c r="X662" s="76"/>
      <c r="Y662" s="76"/>
      <c r="Z662" s="76"/>
    </row>
    <row r="663">
      <c r="A663" s="89"/>
      <c r="B663" s="89"/>
      <c r="C663" s="76"/>
      <c r="D663" s="76"/>
      <c r="E663" s="76"/>
      <c r="F663" s="76"/>
      <c r="G663" s="76"/>
      <c r="H663" s="76"/>
      <c r="I663" s="76"/>
      <c r="J663" s="76"/>
      <c r="K663" s="76"/>
      <c r="L663" s="76"/>
      <c r="M663" s="76"/>
      <c r="N663" s="76"/>
      <c r="O663" s="76"/>
      <c r="P663" s="76"/>
      <c r="Q663" s="76"/>
      <c r="R663" s="76"/>
      <c r="S663" s="76"/>
      <c r="T663" s="76"/>
      <c r="U663" s="76"/>
      <c r="V663" s="76"/>
      <c r="W663" s="76"/>
      <c r="X663" s="76"/>
      <c r="Y663" s="76"/>
      <c r="Z663" s="76"/>
    </row>
    <row r="664">
      <c r="A664" s="89"/>
      <c r="B664" s="89"/>
      <c r="C664" s="76"/>
      <c r="D664" s="76"/>
      <c r="E664" s="76"/>
      <c r="F664" s="76"/>
      <c r="G664" s="76"/>
      <c r="H664" s="76"/>
      <c r="I664" s="76"/>
      <c r="J664" s="76"/>
      <c r="K664" s="76"/>
      <c r="L664" s="76"/>
      <c r="M664" s="76"/>
      <c r="N664" s="76"/>
      <c r="O664" s="76"/>
      <c r="P664" s="76"/>
      <c r="Q664" s="76"/>
      <c r="R664" s="76"/>
      <c r="S664" s="76"/>
      <c r="T664" s="76"/>
      <c r="U664" s="76"/>
      <c r="V664" s="76"/>
      <c r="W664" s="76"/>
      <c r="X664" s="76"/>
      <c r="Y664" s="76"/>
      <c r="Z664" s="76"/>
    </row>
    <row r="665">
      <c r="A665" s="89"/>
      <c r="B665" s="89"/>
      <c r="C665" s="76"/>
      <c r="D665" s="76"/>
      <c r="E665" s="76"/>
      <c r="F665" s="76"/>
      <c r="G665" s="76"/>
      <c r="H665" s="76"/>
      <c r="I665" s="76"/>
      <c r="J665" s="76"/>
      <c r="K665" s="76"/>
      <c r="L665" s="76"/>
      <c r="M665" s="76"/>
      <c r="N665" s="76"/>
      <c r="O665" s="76"/>
      <c r="P665" s="76"/>
      <c r="Q665" s="76"/>
      <c r="R665" s="76"/>
      <c r="S665" s="76"/>
      <c r="T665" s="76"/>
      <c r="U665" s="76"/>
      <c r="V665" s="76"/>
      <c r="W665" s="76"/>
      <c r="X665" s="76"/>
      <c r="Y665" s="76"/>
      <c r="Z665" s="76"/>
    </row>
    <row r="666">
      <c r="A666" s="89"/>
      <c r="B666" s="89"/>
      <c r="C666" s="76"/>
      <c r="D666" s="76"/>
      <c r="E666" s="76"/>
      <c r="F666" s="76"/>
      <c r="G666" s="76"/>
      <c r="H666" s="76"/>
      <c r="I666" s="76"/>
      <c r="J666" s="76"/>
      <c r="K666" s="76"/>
      <c r="L666" s="76"/>
      <c r="M666" s="76"/>
      <c r="N666" s="76"/>
      <c r="O666" s="76"/>
      <c r="P666" s="76"/>
      <c r="Q666" s="76"/>
      <c r="R666" s="76"/>
      <c r="S666" s="76"/>
      <c r="T666" s="76"/>
      <c r="U666" s="76"/>
      <c r="V666" s="76"/>
      <c r="W666" s="76"/>
      <c r="X666" s="76"/>
      <c r="Y666" s="76"/>
      <c r="Z666" s="76"/>
    </row>
    <row r="667">
      <c r="A667" s="89"/>
      <c r="B667" s="89"/>
      <c r="C667" s="76"/>
      <c r="D667" s="76"/>
      <c r="E667" s="76"/>
      <c r="F667" s="76"/>
      <c r="G667" s="76"/>
      <c r="H667" s="76"/>
      <c r="I667" s="76"/>
      <c r="J667" s="76"/>
      <c r="K667" s="76"/>
      <c r="L667" s="76"/>
      <c r="M667" s="76"/>
      <c r="N667" s="76"/>
      <c r="O667" s="76"/>
      <c r="P667" s="76"/>
      <c r="Q667" s="76"/>
      <c r="R667" s="76"/>
      <c r="S667" s="76"/>
      <c r="T667" s="76"/>
      <c r="U667" s="76"/>
      <c r="V667" s="76"/>
      <c r="W667" s="76"/>
      <c r="X667" s="76"/>
      <c r="Y667" s="76"/>
      <c r="Z667" s="76"/>
    </row>
    <row r="668">
      <c r="A668" s="89"/>
      <c r="B668" s="89"/>
      <c r="C668" s="76"/>
      <c r="D668" s="76"/>
      <c r="E668" s="76"/>
      <c r="F668" s="76"/>
      <c r="G668" s="76"/>
      <c r="H668" s="76"/>
      <c r="I668" s="76"/>
      <c r="J668" s="76"/>
      <c r="K668" s="76"/>
      <c r="L668" s="76"/>
      <c r="M668" s="76"/>
      <c r="N668" s="76"/>
      <c r="O668" s="76"/>
      <c r="P668" s="76"/>
      <c r="Q668" s="76"/>
      <c r="R668" s="76"/>
      <c r="S668" s="76"/>
      <c r="T668" s="76"/>
      <c r="U668" s="76"/>
      <c r="V668" s="76"/>
      <c r="W668" s="76"/>
      <c r="X668" s="76"/>
      <c r="Y668" s="76"/>
      <c r="Z668" s="76"/>
    </row>
    <row r="669">
      <c r="A669" s="89"/>
      <c r="B669" s="89"/>
      <c r="C669" s="76"/>
      <c r="D669" s="76"/>
      <c r="E669" s="76"/>
      <c r="F669" s="76"/>
      <c r="G669" s="76"/>
      <c r="H669" s="76"/>
      <c r="I669" s="76"/>
      <c r="J669" s="76"/>
      <c r="K669" s="76"/>
      <c r="L669" s="76"/>
      <c r="M669" s="76"/>
      <c r="N669" s="76"/>
      <c r="O669" s="76"/>
      <c r="P669" s="76"/>
      <c r="Q669" s="76"/>
      <c r="R669" s="76"/>
      <c r="S669" s="76"/>
      <c r="T669" s="76"/>
      <c r="U669" s="76"/>
      <c r="V669" s="76"/>
      <c r="W669" s="76"/>
      <c r="X669" s="76"/>
      <c r="Y669" s="76"/>
      <c r="Z669" s="76"/>
    </row>
    <row r="670">
      <c r="A670" s="89"/>
      <c r="B670" s="89"/>
      <c r="C670" s="76"/>
      <c r="D670" s="76"/>
      <c r="E670" s="76"/>
      <c r="F670" s="76"/>
      <c r="G670" s="76"/>
      <c r="H670" s="76"/>
      <c r="I670" s="76"/>
      <c r="J670" s="76"/>
      <c r="K670" s="76"/>
      <c r="L670" s="76"/>
      <c r="M670" s="76"/>
      <c r="N670" s="76"/>
      <c r="O670" s="76"/>
      <c r="P670" s="76"/>
      <c r="Q670" s="76"/>
      <c r="R670" s="76"/>
      <c r="S670" s="76"/>
      <c r="T670" s="76"/>
      <c r="U670" s="76"/>
      <c r="V670" s="76"/>
      <c r="W670" s="76"/>
      <c r="X670" s="76"/>
      <c r="Y670" s="76"/>
      <c r="Z670" s="76"/>
    </row>
    <row r="671">
      <c r="A671" s="89"/>
      <c r="B671" s="89"/>
      <c r="C671" s="76"/>
      <c r="D671" s="76"/>
      <c r="E671" s="76"/>
      <c r="F671" s="76"/>
      <c r="G671" s="76"/>
      <c r="H671" s="76"/>
      <c r="I671" s="76"/>
      <c r="J671" s="76"/>
      <c r="K671" s="76"/>
      <c r="L671" s="76"/>
      <c r="M671" s="76"/>
      <c r="N671" s="76"/>
      <c r="O671" s="76"/>
      <c r="P671" s="76"/>
      <c r="Q671" s="76"/>
      <c r="R671" s="76"/>
      <c r="S671" s="76"/>
      <c r="T671" s="76"/>
      <c r="U671" s="76"/>
      <c r="V671" s="76"/>
      <c r="W671" s="76"/>
      <c r="X671" s="76"/>
      <c r="Y671" s="76"/>
      <c r="Z671" s="76"/>
    </row>
    <row r="672">
      <c r="A672" s="89"/>
      <c r="B672" s="89"/>
      <c r="C672" s="76"/>
      <c r="D672" s="76"/>
      <c r="E672" s="76"/>
      <c r="F672" s="76"/>
      <c r="G672" s="76"/>
      <c r="H672" s="76"/>
      <c r="I672" s="76"/>
      <c r="J672" s="76"/>
      <c r="K672" s="76"/>
      <c r="L672" s="76"/>
      <c r="M672" s="76"/>
      <c r="N672" s="76"/>
      <c r="O672" s="76"/>
      <c r="P672" s="76"/>
      <c r="Q672" s="76"/>
      <c r="R672" s="76"/>
      <c r="S672" s="76"/>
      <c r="T672" s="76"/>
      <c r="U672" s="76"/>
      <c r="V672" s="76"/>
      <c r="W672" s="76"/>
      <c r="X672" s="76"/>
      <c r="Y672" s="76"/>
      <c r="Z672" s="76"/>
    </row>
    <row r="673">
      <c r="A673" s="89"/>
      <c r="B673" s="89"/>
      <c r="C673" s="76"/>
      <c r="D673" s="76"/>
      <c r="E673" s="76"/>
      <c r="F673" s="76"/>
      <c r="G673" s="76"/>
      <c r="H673" s="76"/>
      <c r="I673" s="76"/>
      <c r="J673" s="76"/>
      <c r="K673" s="76"/>
      <c r="L673" s="76"/>
      <c r="M673" s="76"/>
      <c r="N673" s="76"/>
      <c r="O673" s="76"/>
      <c r="P673" s="76"/>
      <c r="Q673" s="76"/>
      <c r="R673" s="76"/>
      <c r="S673" s="76"/>
      <c r="T673" s="76"/>
      <c r="U673" s="76"/>
      <c r="V673" s="76"/>
      <c r="W673" s="76"/>
      <c r="X673" s="76"/>
      <c r="Y673" s="76"/>
      <c r="Z673" s="76"/>
    </row>
    <row r="674">
      <c r="A674" s="89"/>
      <c r="B674" s="89"/>
      <c r="C674" s="76"/>
      <c r="D674" s="76"/>
      <c r="E674" s="76"/>
      <c r="F674" s="76"/>
      <c r="G674" s="76"/>
      <c r="H674" s="76"/>
      <c r="I674" s="76"/>
      <c r="J674" s="76"/>
      <c r="K674" s="76"/>
      <c r="L674" s="76"/>
      <c r="M674" s="76"/>
      <c r="N674" s="76"/>
      <c r="O674" s="76"/>
      <c r="P674" s="76"/>
      <c r="Q674" s="76"/>
      <c r="R674" s="76"/>
      <c r="S674" s="76"/>
      <c r="T674" s="76"/>
      <c r="U674" s="76"/>
      <c r="V674" s="76"/>
      <c r="W674" s="76"/>
      <c r="X674" s="76"/>
      <c r="Y674" s="76"/>
      <c r="Z674" s="76"/>
    </row>
    <row r="675">
      <c r="A675" s="89"/>
      <c r="B675" s="89"/>
      <c r="C675" s="76"/>
      <c r="D675" s="76"/>
      <c r="E675" s="76"/>
      <c r="F675" s="76"/>
      <c r="G675" s="76"/>
      <c r="H675" s="76"/>
      <c r="I675" s="76"/>
      <c r="J675" s="76"/>
      <c r="K675" s="76"/>
      <c r="L675" s="76"/>
      <c r="M675" s="76"/>
      <c r="N675" s="76"/>
      <c r="O675" s="76"/>
      <c r="P675" s="76"/>
      <c r="Q675" s="76"/>
      <c r="R675" s="76"/>
      <c r="S675" s="76"/>
      <c r="T675" s="76"/>
      <c r="U675" s="76"/>
      <c r="V675" s="76"/>
      <c r="W675" s="76"/>
      <c r="X675" s="76"/>
      <c r="Y675" s="76"/>
      <c r="Z675" s="76"/>
    </row>
    <row r="676">
      <c r="A676" s="89"/>
      <c r="B676" s="89"/>
      <c r="C676" s="76"/>
      <c r="D676" s="76"/>
      <c r="E676" s="76"/>
      <c r="F676" s="76"/>
      <c r="G676" s="76"/>
      <c r="H676" s="76"/>
      <c r="I676" s="76"/>
      <c r="J676" s="76"/>
      <c r="K676" s="76"/>
      <c r="L676" s="76"/>
      <c r="M676" s="76"/>
      <c r="N676" s="76"/>
      <c r="O676" s="76"/>
      <c r="P676" s="76"/>
      <c r="Q676" s="76"/>
      <c r="R676" s="76"/>
      <c r="S676" s="76"/>
      <c r="T676" s="76"/>
      <c r="U676" s="76"/>
      <c r="V676" s="76"/>
      <c r="W676" s="76"/>
      <c r="X676" s="76"/>
      <c r="Y676" s="76"/>
      <c r="Z676" s="76"/>
    </row>
    <row r="677">
      <c r="A677" s="89"/>
      <c r="B677" s="89"/>
      <c r="C677" s="76"/>
      <c r="D677" s="76"/>
      <c r="E677" s="76"/>
      <c r="F677" s="76"/>
      <c r="G677" s="76"/>
      <c r="H677" s="76"/>
      <c r="I677" s="76"/>
      <c r="J677" s="76"/>
      <c r="K677" s="76"/>
      <c r="L677" s="76"/>
      <c r="M677" s="76"/>
      <c r="N677" s="76"/>
      <c r="O677" s="76"/>
      <c r="P677" s="76"/>
      <c r="Q677" s="76"/>
      <c r="R677" s="76"/>
      <c r="S677" s="76"/>
      <c r="T677" s="76"/>
      <c r="U677" s="76"/>
      <c r="V677" s="76"/>
      <c r="W677" s="76"/>
      <c r="X677" s="76"/>
      <c r="Y677" s="76"/>
      <c r="Z677" s="76"/>
    </row>
    <row r="678">
      <c r="A678" s="89"/>
      <c r="B678" s="89"/>
      <c r="C678" s="76"/>
      <c r="D678" s="76"/>
      <c r="E678" s="76"/>
      <c r="F678" s="76"/>
      <c r="G678" s="76"/>
      <c r="H678" s="76"/>
      <c r="I678" s="76"/>
      <c r="J678" s="76"/>
      <c r="K678" s="76"/>
      <c r="L678" s="76"/>
      <c r="M678" s="76"/>
      <c r="N678" s="76"/>
      <c r="O678" s="76"/>
      <c r="P678" s="76"/>
      <c r="Q678" s="76"/>
      <c r="R678" s="76"/>
      <c r="S678" s="76"/>
      <c r="T678" s="76"/>
      <c r="U678" s="76"/>
      <c r="V678" s="76"/>
      <c r="W678" s="76"/>
      <c r="X678" s="76"/>
      <c r="Y678" s="76"/>
      <c r="Z678" s="76"/>
    </row>
    <row r="679">
      <c r="A679" s="89"/>
      <c r="B679" s="89"/>
      <c r="C679" s="76"/>
      <c r="D679" s="76"/>
      <c r="E679" s="76"/>
      <c r="F679" s="76"/>
      <c r="G679" s="76"/>
      <c r="H679" s="76"/>
      <c r="I679" s="76"/>
      <c r="J679" s="76"/>
      <c r="K679" s="76"/>
      <c r="L679" s="76"/>
      <c r="M679" s="76"/>
      <c r="N679" s="76"/>
      <c r="O679" s="76"/>
      <c r="P679" s="76"/>
      <c r="Q679" s="76"/>
      <c r="R679" s="76"/>
      <c r="S679" s="76"/>
      <c r="T679" s="76"/>
      <c r="U679" s="76"/>
      <c r="V679" s="76"/>
      <c r="W679" s="76"/>
      <c r="X679" s="76"/>
      <c r="Y679" s="76"/>
      <c r="Z679" s="76"/>
    </row>
    <row r="680">
      <c r="A680" s="89"/>
      <c r="B680" s="89"/>
      <c r="C680" s="76"/>
      <c r="D680" s="76"/>
      <c r="E680" s="76"/>
      <c r="F680" s="76"/>
      <c r="G680" s="76"/>
      <c r="H680" s="76"/>
      <c r="I680" s="76"/>
      <c r="J680" s="76"/>
      <c r="K680" s="76"/>
      <c r="L680" s="76"/>
      <c r="M680" s="76"/>
      <c r="N680" s="76"/>
      <c r="O680" s="76"/>
      <c r="P680" s="76"/>
      <c r="Q680" s="76"/>
      <c r="R680" s="76"/>
      <c r="S680" s="76"/>
      <c r="T680" s="76"/>
      <c r="U680" s="76"/>
      <c r="V680" s="76"/>
      <c r="W680" s="76"/>
      <c r="X680" s="76"/>
      <c r="Y680" s="76"/>
      <c r="Z680" s="76"/>
    </row>
    <row r="681">
      <c r="A681" s="89"/>
      <c r="B681" s="89"/>
      <c r="C681" s="76"/>
      <c r="D681" s="76"/>
      <c r="E681" s="76"/>
      <c r="F681" s="76"/>
      <c r="G681" s="76"/>
      <c r="H681" s="76"/>
      <c r="I681" s="76"/>
      <c r="J681" s="76"/>
      <c r="K681" s="76"/>
      <c r="L681" s="76"/>
      <c r="M681" s="76"/>
      <c r="N681" s="76"/>
      <c r="O681" s="76"/>
      <c r="P681" s="76"/>
      <c r="Q681" s="76"/>
      <c r="R681" s="76"/>
      <c r="S681" s="76"/>
      <c r="T681" s="76"/>
      <c r="U681" s="76"/>
      <c r="V681" s="76"/>
      <c r="W681" s="76"/>
      <c r="X681" s="76"/>
      <c r="Y681" s="76"/>
      <c r="Z681" s="76"/>
    </row>
    <row r="682">
      <c r="A682" s="89"/>
      <c r="B682" s="89"/>
      <c r="C682" s="76"/>
      <c r="D682" s="76"/>
      <c r="E682" s="76"/>
      <c r="F682" s="76"/>
      <c r="G682" s="76"/>
      <c r="H682" s="76"/>
      <c r="I682" s="76"/>
      <c r="J682" s="76"/>
      <c r="K682" s="76"/>
      <c r="L682" s="76"/>
      <c r="M682" s="76"/>
      <c r="N682" s="76"/>
      <c r="O682" s="76"/>
      <c r="P682" s="76"/>
      <c r="Q682" s="76"/>
      <c r="R682" s="76"/>
      <c r="S682" s="76"/>
      <c r="T682" s="76"/>
      <c r="U682" s="76"/>
      <c r="V682" s="76"/>
      <c r="W682" s="76"/>
      <c r="X682" s="76"/>
      <c r="Y682" s="76"/>
      <c r="Z682" s="76"/>
    </row>
    <row r="683">
      <c r="A683" s="89"/>
      <c r="B683" s="89"/>
      <c r="C683" s="76"/>
      <c r="D683" s="76"/>
      <c r="E683" s="76"/>
      <c r="F683" s="76"/>
      <c r="G683" s="76"/>
      <c r="H683" s="76"/>
      <c r="I683" s="76"/>
      <c r="J683" s="76"/>
      <c r="K683" s="76"/>
      <c r="L683" s="76"/>
      <c r="M683" s="76"/>
      <c r="N683" s="76"/>
      <c r="O683" s="76"/>
      <c r="P683" s="76"/>
      <c r="Q683" s="76"/>
      <c r="R683" s="76"/>
      <c r="S683" s="76"/>
      <c r="T683" s="76"/>
      <c r="U683" s="76"/>
      <c r="V683" s="76"/>
      <c r="W683" s="76"/>
      <c r="X683" s="76"/>
      <c r="Y683" s="76"/>
      <c r="Z683" s="76"/>
    </row>
    <row r="684">
      <c r="A684" s="89"/>
      <c r="B684" s="89"/>
      <c r="C684" s="76"/>
      <c r="D684" s="76"/>
      <c r="E684" s="76"/>
      <c r="F684" s="76"/>
      <c r="G684" s="76"/>
      <c r="H684" s="76"/>
      <c r="I684" s="76"/>
      <c r="J684" s="76"/>
      <c r="K684" s="76"/>
      <c r="L684" s="76"/>
      <c r="M684" s="76"/>
      <c r="N684" s="76"/>
      <c r="O684" s="76"/>
      <c r="P684" s="76"/>
      <c r="Q684" s="76"/>
      <c r="R684" s="76"/>
      <c r="S684" s="76"/>
      <c r="T684" s="76"/>
      <c r="U684" s="76"/>
      <c r="V684" s="76"/>
      <c r="W684" s="76"/>
      <c r="X684" s="76"/>
      <c r="Y684" s="76"/>
      <c r="Z684" s="76"/>
    </row>
    <row r="685">
      <c r="A685" s="89"/>
      <c r="B685" s="89"/>
      <c r="C685" s="76"/>
      <c r="D685" s="76"/>
      <c r="E685" s="76"/>
      <c r="F685" s="76"/>
      <c r="G685" s="76"/>
      <c r="H685" s="76"/>
      <c r="I685" s="76"/>
      <c r="J685" s="76"/>
      <c r="K685" s="76"/>
      <c r="L685" s="76"/>
      <c r="M685" s="76"/>
      <c r="N685" s="76"/>
      <c r="O685" s="76"/>
      <c r="P685" s="76"/>
      <c r="Q685" s="76"/>
      <c r="R685" s="76"/>
      <c r="S685" s="76"/>
      <c r="T685" s="76"/>
      <c r="U685" s="76"/>
      <c r="V685" s="76"/>
      <c r="W685" s="76"/>
      <c r="X685" s="76"/>
      <c r="Y685" s="76"/>
      <c r="Z685" s="76"/>
    </row>
    <row r="686">
      <c r="A686" s="89"/>
      <c r="B686" s="89"/>
      <c r="C686" s="76"/>
      <c r="D686" s="76"/>
      <c r="E686" s="76"/>
      <c r="F686" s="76"/>
      <c r="G686" s="76"/>
      <c r="H686" s="76"/>
      <c r="I686" s="76"/>
      <c r="J686" s="76"/>
      <c r="K686" s="76"/>
      <c r="L686" s="76"/>
      <c r="M686" s="76"/>
      <c r="N686" s="76"/>
      <c r="O686" s="76"/>
      <c r="P686" s="76"/>
      <c r="Q686" s="76"/>
      <c r="R686" s="76"/>
      <c r="S686" s="76"/>
      <c r="T686" s="76"/>
      <c r="U686" s="76"/>
      <c r="V686" s="76"/>
      <c r="W686" s="76"/>
      <c r="X686" s="76"/>
      <c r="Y686" s="76"/>
      <c r="Z686" s="76"/>
    </row>
    <row r="687">
      <c r="A687" s="89"/>
      <c r="B687" s="89"/>
      <c r="C687" s="76"/>
      <c r="D687" s="76"/>
      <c r="E687" s="76"/>
      <c r="F687" s="76"/>
      <c r="G687" s="76"/>
      <c r="H687" s="76"/>
      <c r="I687" s="76"/>
      <c r="J687" s="76"/>
      <c r="K687" s="76"/>
      <c r="L687" s="76"/>
      <c r="M687" s="76"/>
      <c r="N687" s="76"/>
      <c r="O687" s="76"/>
      <c r="P687" s="76"/>
      <c r="Q687" s="76"/>
      <c r="R687" s="76"/>
      <c r="S687" s="76"/>
      <c r="T687" s="76"/>
      <c r="U687" s="76"/>
      <c r="V687" s="76"/>
      <c r="W687" s="76"/>
      <c r="X687" s="76"/>
      <c r="Y687" s="76"/>
      <c r="Z687" s="76"/>
    </row>
    <row r="688">
      <c r="A688" s="89"/>
      <c r="B688" s="89"/>
      <c r="C688" s="76"/>
      <c r="D688" s="76"/>
      <c r="E688" s="76"/>
      <c r="F688" s="76"/>
      <c r="G688" s="76"/>
      <c r="H688" s="76"/>
      <c r="I688" s="76"/>
      <c r="J688" s="76"/>
      <c r="K688" s="76"/>
      <c r="L688" s="76"/>
      <c r="M688" s="76"/>
      <c r="N688" s="76"/>
      <c r="O688" s="76"/>
      <c r="P688" s="76"/>
      <c r="Q688" s="76"/>
      <c r="R688" s="76"/>
      <c r="S688" s="76"/>
      <c r="T688" s="76"/>
      <c r="U688" s="76"/>
      <c r="V688" s="76"/>
      <c r="W688" s="76"/>
      <c r="X688" s="76"/>
      <c r="Y688" s="76"/>
      <c r="Z688" s="76"/>
    </row>
    <row r="689">
      <c r="A689" s="89"/>
      <c r="B689" s="89"/>
      <c r="C689" s="76"/>
      <c r="D689" s="76"/>
      <c r="E689" s="76"/>
      <c r="F689" s="76"/>
      <c r="G689" s="76"/>
      <c r="H689" s="76"/>
      <c r="I689" s="76"/>
      <c r="J689" s="76"/>
      <c r="K689" s="76"/>
      <c r="L689" s="76"/>
      <c r="M689" s="76"/>
      <c r="N689" s="76"/>
      <c r="O689" s="76"/>
      <c r="P689" s="76"/>
      <c r="Q689" s="76"/>
      <c r="R689" s="76"/>
      <c r="S689" s="76"/>
      <c r="T689" s="76"/>
      <c r="U689" s="76"/>
      <c r="V689" s="76"/>
      <c r="W689" s="76"/>
      <c r="X689" s="76"/>
      <c r="Y689" s="76"/>
      <c r="Z689" s="76"/>
    </row>
    <row r="690">
      <c r="A690" s="89"/>
      <c r="B690" s="89"/>
      <c r="C690" s="76"/>
      <c r="D690" s="76"/>
      <c r="E690" s="76"/>
      <c r="F690" s="76"/>
      <c r="G690" s="76"/>
      <c r="H690" s="76"/>
      <c r="I690" s="76"/>
      <c r="J690" s="76"/>
      <c r="K690" s="76"/>
      <c r="L690" s="76"/>
      <c r="M690" s="76"/>
      <c r="N690" s="76"/>
      <c r="O690" s="76"/>
      <c r="P690" s="76"/>
      <c r="Q690" s="76"/>
      <c r="R690" s="76"/>
      <c r="S690" s="76"/>
      <c r="T690" s="76"/>
      <c r="U690" s="76"/>
      <c r="V690" s="76"/>
      <c r="W690" s="76"/>
      <c r="X690" s="76"/>
      <c r="Y690" s="76"/>
      <c r="Z690" s="76"/>
    </row>
    <row r="691">
      <c r="A691" s="89"/>
      <c r="B691" s="89"/>
      <c r="C691" s="76"/>
      <c r="D691" s="76"/>
      <c r="E691" s="76"/>
      <c r="F691" s="76"/>
      <c r="G691" s="76"/>
      <c r="H691" s="76"/>
      <c r="I691" s="76"/>
      <c r="J691" s="76"/>
      <c r="K691" s="76"/>
      <c r="L691" s="76"/>
      <c r="M691" s="76"/>
      <c r="N691" s="76"/>
      <c r="O691" s="76"/>
      <c r="P691" s="76"/>
      <c r="Q691" s="76"/>
      <c r="R691" s="76"/>
      <c r="S691" s="76"/>
      <c r="T691" s="76"/>
      <c r="U691" s="76"/>
      <c r="V691" s="76"/>
      <c r="W691" s="76"/>
      <c r="X691" s="76"/>
      <c r="Y691" s="76"/>
      <c r="Z691" s="76"/>
    </row>
    <row r="692">
      <c r="A692" s="89"/>
      <c r="B692" s="89"/>
      <c r="C692" s="76"/>
      <c r="D692" s="76"/>
      <c r="E692" s="76"/>
      <c r="F692" s="76"/>
      <c r="G692" s="76"/>
      <c r="H692" s="76"/>
      <c r="I692" s="76"/>
      <c r="J692" s="76"/>
      <c r="K692" s="76"/>
      <c r="L692" s="76"/>
      <c r="M692" s="76"/>
      <c r="N692" s="76"/>
      <c r="O692" s="76"/>
      <c r="P692" s="76"/>
      <c r="Q692" s="76"/>
      <c r="R692" s="76"/>
      <c r="S692" s="76"/>
      <c r="T692" s="76"/>
      <c r="U692" s="76"/>
      <c r="V692" s="76"/>
      <c r="W692" s="76"/>
      <c r="X692" s="76"/>
      <c r="Y692" s="76"/>
      <c r="Z692" s="76"/>
    </row>
    <row r="693">
      <c r="A693" s="89"/>
      <c r="B693" s="89"/>
      <c r="C693" s="76"/>
      <c r="D693" s="76"/>
      <c r="E693" s="76"/>
      <c r="F693" s="76"/>
      <c r="G693" s="76"/>
      <c r="H693" s="76"/>
      <c r="I693" s="76"/>
      <c r="J693" s="76"/>
      <c r="K693" s="76"/>
      <c r="L693" s="76"/>
      <c r="M693" s="76"/>
      <c r="N693" s="76"/>
      <c r="O693" s="76"/>
      <c r="P693" s="76"/>
      <c r="Q693" s="76"/>
      <c r="R693" s="76"/>
      <c r="S693" s="76"/>
      <c r="T693" s="76"/>
      <c r="U693" s="76"/>
      <c r="V693" s="76"/>
      <c r="W693" s="76"/>
      <c r="X693" s="76"/>
      <c r="Y693" s="76"/>
      <c r="Z693" s="76"/>
    </row>
    <row r="694">
      <c r="A694" s="89"/>
      <c r="B694" s="89"/>
      <c r="C694" s="76"/>
      <c r="D694" s="76"/>
      <c r="E694" s="76"/>
      <c r="F694" s="76"/>
      <c r="G694" s="76"/>
      <c r="H694" s="76"/>
      <c r="I694" s="76"/>
      <c r="J694" s="76"/>
      <c r="K694" s="76"/>
      <c r="L694" s="76"/>
      <c r="M694" s="76"/>
      <c r="N694" s="76"/>
      <c r="O694" s="76"/>
      <c r="P694" s="76"/>
      <c r="Q694" s="76"/>
      <c r="R694" s="76"/>
      <c r="S694" s="76"/>
      <c r="T694" s="76"/>
      <c r="U694" s="76"/>
      <c r="V694" s="76"/>
      <c r="W694" s="76"/>
      <c r="X694" s="76"/>
      <c r="Y694" s="76"/>
      <c r="Z694" s="76"/>
    </row>
    <row r="695">
      <c r="A695" s="89"/>
      <c r="B695" s="89"/>
      <c r="C695" s="76"/>
      <c r="D695" s="76"/>
      <c r="E695" s="76"/>
      <c r="F695" s="76"/>
      <c r="G695" s="76"/>
      <c r="H695" s="76"/>
      <c r="I695" s="76"/>
      <c r="J695" s="76"/>
      <c r="K695" s="76"/>
      <c r="L695" s="76"/>
      <c r="M695" s="76"/>
      <c r="N695" s="76"/>
      <c r="O695" s="76"/>
      <c r="P695" s="76"/>
      <c r="Q695" s="76"/>
      <c r="R695" s="76"/>
      <c r="S695" s="76"/>
      <c r="T695" s="76"/>
      <c r="U695" s="76"/>
      <c r="V695" s="76"/>
      <c r="W695" s="76"/>
      <c r="X695" s="76"/>
      <c r="Y695" s="76"/>
      <c r="Z695" s="76"/>
    </row>
    <row r="696">
      <c r="A696" s="89"/>
      <c r="B696" s="89"/>
      <c r="C696" s="76"/>
      <c r="D696" s="76"/>
      <c r="E696" s="76"/>
      <c r="F696" s="76"/>
      <c r="G696" s="76"/>
      <c r="H696" s="76"/>
      <c r="I696" s="76"/>
      <c r="J696" s="76"/>
      <c r="K696" s="76"/>
      <c r="L696" s="76"/>
      <c r="M696" s="76"/>
      <c r="N696" s="76"/>
      <c r="O696" s="76"/>
      <c r="P696" s="76"/>
      <c r="Q696" s="76"/>
      <c r="R696" s="76"/>
      <c r="S696" s="76"/>
      <c r="T696" s="76"/>
      <c r="U696" s="76"/>
      <c r="V696" s="76"/>
      <c r="W696" s="76"/>
      <c r="X696" s="76"/>
      <c r="Y696" s="76"/>
      <c r="Z696" s="76"/>
    </row>
    <row r="697">
      <c r="A697" s="89"/>
      <c r="B697" s="89"/>
      <c r="C697" s="76"/>
      <c r="D697" s="76"/>
      <c r="E697" s="76"/>
      <c r="F697" s="76"/>
      <c r="G697" s="76"/>
      <c r="H697" s="76"/>
      <c r="I697" s="76"/>
      <c r="J697" s="76"/>
      <c r="K697" s="76"/>
      <c r="L697" s="76"/>
      <c r="M697" s="76"/>
      <c r="N697" s="76"/>
      <c r="O697" s="76"/>
      <c r="P697" s="76"/>
      <c r="Q697" s="76"/>
      <c r="R697" s="76"/>
      <c r="S697" s="76"/>
      <c r="T697" s="76"/>
      <c r="U697" s="76"/>
      <c r="V697" s="76"/>
      <c r="W697" s="76"/>
      <c r="X697" s="76"/>
      <c r="Y697" s="76"/>
      <c r="Z697" s="76"/>
    </row>
    <row r="698">
      <c r="A698" s="89"/>
      <c r="B698" s="89"/>
      <c r="C698" s="76"/>
      <c r="D698" s="76"/>
      <c r="E698" s="76"/>
      <c r="F698" s="76"/>
      <c r="G698" s="76"/>
      <c r="H698" s="76"/>
      <c r="I698" s="76"/>
      <c r="J698" s="76"/>
      <c r="K698" s="76"/>
      <c r="L698" s="76"/>
      <c r="M698" s="76"/>
      <c r="N698" s="76"/>
      <c r="O698" s="76"/>
      <c r="P698" s="76"/>
      <c r="Q698" s="76"/>
      <c r="R698" s="76"/>
      <c r="S698" s="76"/>
      <c r="T698" s="76"/>
      <c r="U698" s="76"/>
      <c r="V698" s="76"/>
      <c r="W698" s="76"/>
      <c r="X698" s="76"/>
      <c r="Y698" s="76"/>
      <c r="Z698" s="76"/>
    </row>
    <row r="699">
      <c r="A699" s="89"/>
      <c r="B699" s="89"/>
      <c r="C699" s="76"/>
      <c r="D699" s="76"/>
      <c r="E699" s="76"/>
      <c r="F699" s="76"/>
      <c r="G699" s="76"/>
      <c r="H699" s="76"/>
      <c r="I699" s="76"/>
      <c r="J699" s="76"/>
      <c r="K699" s="76"/>
      <c r="L699" s="76"/>
      <c r="M699" s="76"/>
      <c r="N699" s="76"/>
      <c r="O699" s="76"/>
      <c r="P699" s="76"/>
      <c r="Q699" s="76"/>
      <c r="R699" s="76"/>
      <c r="S699" s="76"/>
      <c r="T699" s="76"/>
      <c r="U699" s="76"/>
      <c r="V699" s="76"/>
      <c r="W699" s="76"/>
      <c r="X699" s="76"/>
      <c r="Y699" s="76"/>
      <c r="Z699" s="76"/>
    </row>
    <row r="700">
      <c r="A700" s="89"/>
      <c r="B700" s="89"/>
      <c r="C700" s="76"/>
      <c r="D700" s="76"/>
      <c r="E700" s="76"/>
      <c r="F700" s="76"/>
      <c r="G700" s="76"/>
      <c r="H700" s="76"/>
      <c r="I700" s="76"/>
      <c r="J700" s="76"/>
      <c r="K700" s="76"/>
      <c r="L700" s="76"/>
      <c r="M700" s="76"/>
      <c r="N700" s="76"/>
      <c r="O700" s="76"/>
      <c r="P700" s="76"/>
      <c r="Q700" s="76"/>
      <c r="R700" s="76"/>
      <c r="S700" s="76"/>
      <c r="T700" s="76"/>
      <c r="U700" s="76"/>
      <c r="V700" s="76"/>
      <c r="W700" s="76"/>
      <c r="X700" s="76"/>
      <c r="Y700" s="76"/>
      <c r="Z700" s="76"/>
    </row>
    <row r="701">
      <c r="A701" s="89"/>
      <c r="B701" s="89"/>
      <c r="C701" s="76"/>
      <c r="D701" s="76"/>
      <c r="E701" s="76"/>
      <c r="F701" s="76"/>
      <c r="G701" s="76"/>
      <c r="H701" s="76"/>
      <c r="I701" s="76"/>
      <c r="J701" s="76"/>
      <c r="K701" s="76"/>
      <c r="L701" s="76"/>
      <c r="M701" s="76"/>
      <c r="N701" s="76"/>
      <c r="O701" s="76"/>
      <c r="P701" s="76"/>
      <c r="Q701" s="76"/>
      <c r="R701" s="76"/>
      <c r="S701" s="76"/>
      <c r="T701" s="76"/>
      <c r="U701" s="76"/>
      <c r="V701" s="76"/>
      <c r="W701" s="76"/>
      <c r="X701" s="76"/>
      <c r="Y701" s="76"/>
      <c r="Z701" s="76"/>
    </row>
    <row r="702">
      <c r="A702" s="89"/>
      <c r="B702" s="89"/>
      <c r="C702" s="76"/>
      <c r="D702" s="76"/>
      <c r="E702" s="76"/>
      <c r="F702" s="76"/>
      <c r="G702" s="76"/>
      <c r="H702" s="76"/>
      <c r="I702" s="76"/>
      <c r="J702" s="76"/>
      <c r="K702" s="76"/>
      <c r="L702" s="76"/>
      <c r="M702" s="76"/>
      <c r="N702" s="76"/>
      <c r="O702" s="76"/>
      <c r="P702" s="76"/>
      <c r="Q702" s="76"/>
      <c r="R702" s="76"/>
      <c r="S702" s="76"/>
      <c r="T702" s="76"/>
      <c r="U702" s="76"/>
      <c r="V702" s="76"/>
      <c r="W702" s="76"/>
      <c r="X702" s="76"/>
      <c r="Y702" s="76"/>
      <c r="Z702" s="76"/>
    </row>
    <row r="703">
      <c r="A703" s="89"/>
      <c r="B703" s="89"/>
      <c r="C703" s="76"/>
      <c r="D703" s="76"/>
      <c r="E703" s="76"/>
      <c r="F703" s="76"/>
      <c r="G703" s="76"/>
      <c r="H703" s="76"/>
      <c r="I703" s="76"/>
      <c r="J703" s="76"/>
      <c r="K703" s="76"/>
      <c r="L703" s="76"/>
      <c r="M703" s="76"/>
      <c r="N703" s="76"/>
      <c r="O703" s="76"/>
      <c r="P703" s="76"/>
      <c r="Q703" s="76"/>
      <c r="R703" s="76"/>
      <c r="S703" s="76"/>
      <c r="T703" s="76"/>
      <c r="U703" s="76"/>
      <c r="V703" s="76"/>
      <c r="W703" s="76"/>
      <c r="X703" s="76"/>
      <c r="Y703" s="76"/>
      <c r="Z703" s="76"/>
    </row>
    <row r="704">
      <c r="A704" s="89"/>
      <c r="B704" s="89"/>
      <c r="C704" s="76"/>
      <c r="D704" s="76"/>
      <c r="E704" s="76"/>
      <c r="F704" s="76"/>
      <c r="G704" s="76"/>
      <c r="H704" s="76"/>
      <c r="I704" s="76"/>
      <c r="J704" s="76"/>
      <c r="K704" s="76"/>
      <c r="L704" s="76"/>
      <c r="M704" s="76"/>
      <c r="N704" s="76"/>
      <c r="O704" s="76"/>
      <c r="P704" s="76"/>
      <c r="Q704" s="76"/>
      <c r="R704" s="76"/>
      <c r="S704" s="76"/>
      <c r="T704" s="76"/>
      <c r="U704" s="76"/>
      <c r="V704" s="76"/>
      <c r="W704" s="76"/>
      <c r="X704" s="76"/>
      <c r="Y704" s="76"/>
      <c r="Z704" s="76"/>
    </row>
    <row r="705">
      <c r="A705" s="89"/>
      <c r="B705" s="89"/>
      <c r="C705" s="76"/>
      <c r="D705" s="76"/>
      <c r="E705" s="76"/>
      <c r="F705" s="76"/>
      <c r="G705" s="76"/>
      <c r="H705" s="76"/>
      <c r="I705" s="76"/>
      <c r="J705" s="76"/>
      <c r="K705" s="76"/>
      <c r="L705" s="76"/>
      <c r="M705" s="76"/>
      <c r="N705" s="76"/>
      <c r="O705" s="76"/>
      <c r="P705" s="76"/>
      <c r="Q705" s="76"/>
      <c r="R705" s="76"/>
      <c r="S705" s="76"/>
      <c r="T705" s="76"/>
      <c r="U705" s="76"/>
      <c r="V705" s="76"/>
      <c r="W705" s="76"/>
      <c r="X705" s="76"/>
      <c r="Y705" s="76"/>
      <c r="Z705" s="76"/>
    </row>
    <row r="706">
      <c r="A706" s="89"/>
      <c r="B706" s="89"/>
      <c r="C706" s="76"/>
      <c r="D706" s="76"/>
      <c r="E706" s="76"/>
      <c r="F706" s="76"/>
      <c r="G706" s="76"/>
      <c r="H706" s="76"/>
      <c r="I706" s="76"/>
      <c r="J706" s="76"/>
      <c r="K706" s="76"/>
      <c r="L706" s="76"/>
      <c r="M706" s="76"/>
      <c r="N706" s="76"/>
      <c r="O706" s="76"/>
      <c r="P706" s="76"/>
      <c r="Q706" s="76"/>
      <c r="R706" s="76"/>
      <c r="S706" s="76"/>
      <c r="T706" s="76"/>
      <c r="U706" s="76"/>
      <c r="V706" s="76"/>
      <c r="W706" s="76"/>
      <c r="X706" s="76"/>
      <c r="Y706" s="76"/>
      <c r="Z706" s="76"/>
    </row>
    <row r="707">
      <c r="A707" s="89"/>
      <c r="B707" s="89"/>
      <c r="C707" s="76"/>
      <c r="D707" s="76"/>
      <c r="E707" s="76"/>
      <c r="F707" s="76"/>
      <c r="G707" s="76"/>
      <c r="H707" s="76"/>
      <c r="I707" s="76"/>
      <c r="J707" s="76"/>
      <c r="K707" s="76"/>
      <c r="L707" s="76"/>
      <c r="M707" s="76"/>
      <c r="N707" s="76"/>
      <c r="O707" s="76"/>
      <c r="P707" s="76"/>
      <c r="Q707" s="76"/>
      <c r="R707" s="76"/>
      <c r="S707" s="76"/>
      <c r="T707" s="76"/>
      <c r="U707" s="76"/>
      <c r="V707" s="76"/>
      <c r="W707" s="76"/>
      <c r="X707" s="76"/>
      <c r="Y707" s="76"/>
      <c r="Z707" s="76"/>
    </row>
    <row r="708">
      <c r="A708" s="89"/>
      <c r="B708" s="89"/>
      <c r="C708" s="76"/>
      <c r="D708" s="76"/>
      <c r="E708" s="76"/>
      <c r="F708" s="76"/>
      <c r="G708" s="76"/>
      <c r="H708" s="76"/>
      <c r="I708" s="76"/>
      <c r="J708" s="76"/>
      <c r="K708" s="76"/>
      <c r="L708" s="76"/>
      <c r="M708" s="76"/>
      <c r="N708" s="76"/>
      <c r="O708" s="76"/>
      <c r="P708" s="76"/>
      <c r="Q708" s="76"/>
      <c r="R708" s="76"/>
      <c r="S708" s="76"/>
      <c r="T708" s="76"/>
      <c r="U708" s="76"/>
      <c r="V708" s="76"/>
      <c r="W708" s="76"/>
      <c r="X708" s="76"/>
      <c r="Y708" s="76"/>
      <c r="Z708" s="76"/>
    </row>
    <row r="709">
      <c r="A709" s="89"/>
      <c r="B709" s="89"/>
      <c r="C709" s="76"/>
      <c r="D709" s="76"/>
      <c r="E709" s="76"/>
      <c r="F709" s="76"/>
      <c r="G709" s="76"/>
      <c r="H709" s="76"/>
      <c r="I709" s="76"/>
      <c r="J709" s="76"/>
      <c r="K709" s="76"/>
      <c r="L709" s="76"/>
      <c r="M709" s="76"/>
      <c r="N709" s="76"/>
      <c r="O709" s="76"/>
      <c r="P709" s="76"/>
      <c r="Q709" s="76"/>
      <c r="R709" s="76"/>
      <c r="S709" s="76"/>
      <c r="T709" s="76"/>
      <c r="U709" s="76"/>
      <c r="V709" s="76"/>
      <c r="W709" s="76"/>
      <c r="X709" s="76"/>
      <c r="Y709" s="76"/>
      <c r="Z709" s="76"/>
    </row>
    <row r="710">
      <c r="A710" s="89"/>
      <c r="B710" s="89"/>
      <c r="C710" s="76"/>
      <c r="D710" s="76"/>
      <c r="E710" s="76"/>
      <c r="F710" s="76"/>
      <c r="G710" s="76"/>
      <c r="H710" s="76"/>
      <c r="I710" s="76"/>
      <c r="J710" s="76"/>
      <c r="K710" s="76"/>
      <c r="L710" s="76"/>
      <c r="M710" s="76"/>
      <c r="N710" s="76"/>
      <c r="O710" s="76"/>
      <c r="P710" s="76"/>
      <c r="Q710" s="76"/>
      <c r="R710" s="76"/>
      <c r="S710" s="76"/>
      <c r="T710" s="76"/>
      <c r="U710" s="76"/>
      <c r="V710" s="76"/>
      <c r="W710" s="76"/>
      <c r="X710" s="76"/>
      <c r="Y710" s="76"/>
      <c r="Z710" s="76"/>
    </row>
    <row r="711">
      <c r="A711" s="89"/>
      <c r="B711" s="89"/>
      <c r="C711" s="76"/>
      <c r="D711" s="76"/>
      <c r="E711" s="76"/>
      <c r="F711" s="76"/>
      <c r="G711" s="76"/>
      <c r="H711" s="76"/>
      <c r="I711" s="76"/>
      <c r="J711" s="76"/>
      <c r="K711" s="76"/>
      <c r="L711" s="76"/>
      <c r="M711" s="76"/>
      <c r="N711" s="76"/>
      <c r="O711" s="76"/>
      <c r="P711" s="76"/>
      <c r="Q711" s="76"/>
      <c r="R711" s="76"/>
      <c r="S711" s="76"/>
      <c r="T711" s="76"/>
      <c r="U711" s="76"/>
      <c r="V711" s="76"/>
      <c r="W711" s="76"/>
      <c r="X711" s="76"/>
      <c r="Y711" s="76"/>
      <c r="Z711" s="76"/>
    </row>
    <row r="712">
      <c r="A712" s="89"/>
      <c r="B712" s="89"/>
      <c r="C712" s="76"/>
      <c r="D712" s="76"/>
      <c r="E712" s="76"/>
      <c r="F712" s="76"/>
      <c r="G712" s="76"/>
      <c r="H712" s="76"/>
      <c r="I712" s="76"/>
      <c r="J712" s="76"/>
      <c r="K712" s="76"/>
      <c r="L712" s="76"/>
      <c r="M712" s="76"/>
      <c r="N712" s="76"/>
      <c r="O712" s="76"/>
      <c r="P712" s="76"/>
      <c r="Q712" s="76"/>
      <c r="R712" s="76"/>
      <c r="S712" s="76"/>
      <c r="T712" s="76"/>
      <c r="U712" s="76"/>
      <c r="V712" s="76"/>
      <c r="W712" s="76"/>
      <c r="X712" s="76"/>
      <c r="Y712" s="76"/>
      <c r="Z712" s="76"/>
    </row>
    <row r="713">
      <c r="A713" s="89"/>
      <c r="B713" s="89"/>
      <c r="C713" s="76"/>
      <c r="D713" s="76"/>
      <c r="E713" s="76"/>
      <c r="F713" s="76"/>
      <c r="G713" s="76"/>
      <c r="H713" s="76"/>
      <c r="I713" s="76"/>
      <c r="J713" s="76"/>
      <c r="K713" s="76"/>
      <c r="L713" s="76"/>
      <c r="M713" s="76"/>
      <c r="N713" s="76"/>
      <c r="O713" s="76"/>
      <c r="P713" s="76"/>
      <c r="Q713" s="76"/>
      <c r="R713" s="76"/>
      <c r="S713" s="76"/>
      <c r="T713" s="76"/>
      <c r="U713" s="76"/>
      <c r="V713" s="76"/>
      <c r="W713" s="76"/>
      <c r="X713" s="76"/>
      <c r="Y713" s="76"/>
      <c r="Z713" s="76"/>
    </row>
    <row r="714">
      <c r="A714" s="89"/>
      <c r="B714" s="89"/>
      <c r="C714" s="76"/>
      <c r="D714" s="76"/>
      <c r="E714" s="76"/>
      <c r="F714" s="76"/>
      <c r="G714" s="76"/>
      <c r="H714" s="76"/>
      <c r="I714" s="76"/>
      <c r="J714" s="76"/>
      <c r="K714" s="76"/>
      <c r="L714" s="76"/>
      <c r="M714" s="76"/>
      <c r="N714" s="76"/>
      <c r="O714" s="76"/>
      <c r="P714" s="76"/>
      <c r="Q714" s="76"/>
      <c r="R714" s="76"/>
      <c r="S714" s="76"/>
      <c r="T714" s="76"/>
      <c r="U714" s="76"/>
      <c r="V714" s="76"/>
      <c r="W714" s="76"/>
      <c r="X714" s="76"/>
      <c r="Y714" s="76"/>
      <c r="Z714" s="76"/>
    </row>
    <row r="715">
      <c r="A715" s="89"/>
      <c r="B715" s="89"/>
      <c r="C715" s="76"/>
      <c r="D715" s="76"/>
      <c r="E715" s="76"/>
      <c r="F715" s="76"/>
      <c r="G715" s="76"/>
      <c r="H715" s="76"/>
      <c r="I715" s="76"/>
      <c r="J715" s="76"/>
      <c r="K715" s="76"/>
      <c r="L715" s="76"/>
      <c r="M715" s="76"/>
      <c r="N715" s="76"/>
      <c r="O715" s="76"/>
      <c r="P715" s="76"/>
      <c r="Q715" s="76"/>
      <c r="R715" s="76"/>
      <c r="S715" s="76"/>
      <c r="T715" s="76"/>
      <c r="U715" s="76"/>
      <c r="V715" s="76"/>
      <c r="W715" s="76"/>
      <c r="X715" s="76"/>
      <c r="Y715" s="76"/>
      <c r="Z715" s="76"/>
    </row>
    <row r="716">
      <c r="A716" s="89"/>
      <c r="B716" s="89"/>
      <c r="C716" s="76"/>
      <c r="D716" s="76"/>
      <c r="E716" s="76"/>
      <c r="F716" s="76"/>
      <c r="G716" s="76"/>
      <c r="H716" s="76"/>
      <c r="I716" s="76"/>
      <c r="J716" s="76"/>
      <c r="K716" s="76"/>
      <c r="L716" s="76"/>
      <c r="M716" s="76"/>
      <c r="N716" s="76"/>
      <c r="O716" s="76"/>
      <c r="P716" s="76"/>
      <c r="Q716" s="76"/>
      <c r="R716" s="76"/>
      <c r="S716" s="76"/>
      <c r="T716" s="76"/>
      <c r="U716" s="76"/>
      <c r="V716" s="76"/>
      <c r="W716" s="76"/>
      <c r="X716" s="76"/>
      <c r="Y716" s="76"/>
      <c r="Z716" s="76"/>
    </row>
    <row r="717">
      <c r="A717" s="89"/>
      <c r="B717" s="89"/>
      <c r="C717" s="76"/>
      <c r="D717" s="76"/>
      <c r="E717" s="76"/>
      <c r="F717" s="76"/>
      <c r="G717" s="76"/>
      <c r="H717" s="76"/>
      <c r="I717" s="76"/>
      <c r="J717" s="76"/>
      <c r="K717" s="76"/>
      <c r="L717" s="76"/>
      <c r="M717" s="76"/>
      <c r="N717" s="76"/>
      <c r="O717" s="76"/>
      <c r="P717" s="76"/>
      <c r="Q717" s="76"/>
      <c r="R717" s="76"/>
      <c r="S717" s="76"/>
      <c r="T717" s="76"/>
      <c r="U717" s="76"/>
      <c r="V717" s="76"/>
      <c r="W717" s="76"/>
      <c r="X717" s="76"/>
      <c r="Y717" s="76"/>
      <c r="Z717" s="76"/>
    </row>
    <row r="718">
      <c r="A718" s="89"/>
      <c r="B718" s="89"/>
      <c r="C718" s="76"/>
      <c r="D718" s="76"/>
      <c r="E718" s="76"/>
      <c r="F718" s="76"/>
      <c r="G718" s="76"/>
      <c r="H718" s="76"/>
      <c r="I718" s="76"/>
      <c r="J718" s="76"/>
      <c r="K718" s="76"/>
      <c r="L718" s="76"/>
      <c r="M718" s="76"/>
      <c r="N718" s="76"/>
      <c r="O718" s="76"/>
      <c r="P718" s="76"/>
      <c r="Q718" s="76"/>
      <c r="R718" s="76"/>
      <c r="S718" s="76"/>
      <c r="T718" s="76"/>
      <c r="U718" s="76"/>
      <c r="V718" s="76"/>
      <c r="W718" s="76"/>
      <c r="X718" s="76"/>
      <c r="Y718" s="76"/>
      <c r="Z718" s="76"/>
    </row>
    <row r="719">
      <c r="A719" s="89"/>
      <c r="B719" s="89"/>
      <c r="C719" s="76"/>
      <c r="D719" s="76"/>
      <c r="E719" s="76"/>
      <c r="F719" s="76"/>
      <c r="G719" s="76"/>
      <c r="H719" s="76"/>
      <c r="I719" s="76"/>
      <c r="J719" s="76"/>
      <c r="K719" s="76"/>
      <c r="L719" s="76"/>
      <c r="M719" s="76"/>
      <c r="N719" s="76"/>
      <c r="O719" s="76"/>
      <c r="P719" s="76"/>
      <c r="Q719" s="76"/>
      <c r="R719" s="76"/>
      <c r="S719" s="76"/>
      <c r="T719" s="76"/>
      <c r="U719" s="76"/>
      <c r="V719" s="76"/>
      <c r="W719" s="76"/>
      <c r="X719" s="76"/>
      <c r="Y719" s="76"/>
      <c r="Z719" s="76"/>
    </row>
    <row r="720">
      <c r="A720" s="89"/>
      <c r="B720" s="89"/>
      <c r="C720" s="76"/>
      <c r="D720" s="76"/>
      <c r="E720" s="76"/>
      <c r="F720" s="76"/>
      <c r="G720" s="76"/>
      <c r="H720" s="76"/>
      <c r="I720" s="76"/>
      <c r="J720" s="76"/>
      <c r="K720" s="76"/>
      <c r="L720" s="76"/>
      <c r="M720" s="76"/>
      <c r="N720" s="76"/>
      <c r="O720" s="76"/>
      <c r="P720" s="76"/>
      <c r="Q720" s="76"/>
      <c r="R720" s="76"/>
      <c r="S720" s="76"/>
      <c r="T720" s="76"/>
      <c r="U720" s="76"/>
      <c r="V720" s="76"/>
      <c r="W720" s="76"/>
      <c r="X720" s="76"/>
      <c r="Y720" s="76"/>
      <c r="Z720" s="76"/>
    </row>
    <row r="721">
      <c r="A721" s="89"/>
      <c r="B721" s="89"/>
      <c r="C721" s="76"/>
      <c r="D721" s="76"/>
      <c r="E721" s="76"/>
      <c r="F721" s="76"/>
      <c r="G721" s="76"/>
      <c r="H721" s="76"/>
      <c r="I721" s="76"/>
      <c r="J721" s="76"/>
      <c r="K721" s="76"/>
      <c r="L721" s="76"/>
      <c r="M721" s="76"/>
      <c r="N721" s="76"/>
      <c r="O721" s="76"/>
      <c r="P721" s="76"/>
      <c r="Q721" s="76"/>
      <c r="R721" s="76"/>
      <c r="S721" s="76"/>
      <c r="T721" s="76"/>
      <c r="U721" s="76"/>
      <c r="V721" s="76"/>
      <c r="W721" s="76"/>
      <c r="X721" s="76"/>
      <c r="Y721" s="76"/>
      <c r="Z721" s="76"/>
    </row>
    <row r="722">
      <c r="A722" s="89"/>
      <c r="B722" s="89"/>
      <c r="C722" s="76"/>
      <c r="D722" s="76"/>
      <c r="E722" s="76"/>
      <c r="F722" s="76"/>
      <c r="G722" s="76"/>
      <c r="H722" s="76"/>
      <c r="I722" s="76"/>
      <c r="J722" s="76"/>
      <c r="K722" s="76"/>
      <c r="L722" s="76"/>
      <c r="M722" s="76"/>
      <c r="N722" s="76"/>
      <c r="O722" s="76"/>
      <c r="P722" s="76"/>
      <c r="Q722" s="76"/>
      <c r="R722" s="76"/>
      <c r="S722" s="76"/>
      <c r="T722" s="76"/>
      <c r="U722" s="76"/>
      <c r="V722" s="76"/>
      <c r="W722" s="76"/>
      <c r="X722" s="76"/>
      <c r="Y722" s="76"/>
      <c r="Z722" s="76"/>
    </row>
    <row r="723">
      <c r="A723" s="89"/>
      <c r="B723" s="89"/>
      <c r="C723" s="76"/>
      <c r="D723" s="76"/>
      <c r="E723" s="76"/>
      <c r="F723" s="76"/>
      <c r="G723" s="76"/>
      <c r="H723" s="76"/>
      <c r="I723" s="76"/>
      <c r="J723" s="76"/>
      <c r="K723" s="76"/>
      <c r="L723" s="76"/>
      <c r="M723" s="76"/>
      <c r="N723" s="76"/>
      <c r="O723" s="76"/>
      <c r="P723" s="76"/>
      <c r="Q723" s="76"/>
      <c r="R723" s="76"/>
      <c r="S723" s="76"/>
      <c r="T723" s="76"/>
      <c r="U723" s="76"/>
      <c r="V723" s="76"/>
      <c r="W723" s="76"/>
      <c r="X723" s="76"/>
      <c r="Y723" s="76"/>
      <c r="Z723" s="76"/>
    </row>
    <row r="724">
      <c r="A724" s="89"/>
      <c r="B724" s="89"/>
      <c r="C724" s="76"/>
      <c r="D724" s="76"/>
      <c r="E724" s="76"/>
      <c r="F724" s="76"/>
      <c r="G724" s="76"/>
      <c r="H724" s="76"/>
      <c r="I724" s="76"/>
      <c r="J724" s="76"/>
      <c r="K724" s="76"/>
      <c r="L724" s="76"/>
      <c r="M724" s="76"/>
      <c r="N724" s="76"/>
      <c r="O724" s="76"/>
      <c r="P724" s="76"/>
      <c r="Q724" s="76"/>
      <c r="R724" s="76"/>
      <c r="S724" s="76"/>
      <c r="T724" s="76"/>
      <c r="U724" s="76"/>
      <c r="V724" s="76"/>
      <c r="W724" s="76"/>
      <c r="X724" s="76"/>
      <c r="Y724" s="76"/>
      <c r="Z724" s="76"/>
    </row>
    <row r="725">
      <c r="A725" s="89"/>
      <c r="B725" s="89"/>
      <c r="C725" s="76"/>
      <c r="D725" s="76"/>
      <c r="E725" s="76"/>
      <c r="F725" s="76"/>
      <c r="G725" s="76"/>
      <c r="H725" s="76"/>
      <c r="I725" s="76"/>
      <c r="J725" s="76"/>
      <c r="K725" s="76"/>
      <c r="L725" s="76"/>
      <c r="M725" s="76"/>
      <c r="N725" s="76"/>
      <c r="O725" s="76"/>
      <c r="P725" s="76"/>
      <c r="Q725" s="76"/>
      <c r="R725" s="76"/>
      <c r="S725" s="76"/>
      <c r="T725" s="76"/>
      <c r="U725" s="76"/>
      <c r="V725" s="76"/>
      <c r="W725" s="76"/>
      <c r="X725" s="76"/>
      <c r="Y725" s="76"/>
      <c r="Z725" s="76"/>
    </row>
    <row r="726">
      <c r="A726" s="89"/>
      <c r="B726" s="89"/>
      <c r="C726" s="76"/>
      <c r="D726" s="76"/>
      <c r="E726" s="76"/>
      <c r="F726" s="76"/>
      <c r="G726" s="76"/>
      <c r="H726" s="76"/>
      <c r="I726" s="76"/>
      <c r="J726" s="76"/>
      <c r="K726" s="76"/>
      <c r="L726" s="76"/>
      <c r="M726" s="76"/>
      <c r="N726" s="76"/>
      <c r="O726" s="76"/>
      <c r="P726" s="76"/>
      <c r="Q726" s="76"/>
      <c r="R726" s="76"/>
      <c r="S726" s="76"/>
      <c r="T726" s="76"/>
      <c r="U726" s="76"/>
      <c r="V726" s="76"/>
      <c r="W726" s="76"/>
      <c r="X726" s="76"/>
      <c r="Y726" s="76"/>
      <c r="Z726" s="76"/>
    </row>
    <row r="727">
      <c r="A727" s="89"/>
      <c r="B727" s="89"/>
      <c r="C727" s="76"/>
      <c r="D727" s="76"/>
      <c r="E727" s="76"/>
      <c r="F727" s="76"/>
      <c r="G727" s="76"/>
      <c r="H727" s="76"/>
      <c r="I727" s="76"/>
      <c r="J727" s="76"/>
      <c r="K727" s="76"/>
      <c r="L727" s="76"/>
      <c r="M727" s="76"/>
      <c r="N727" s="76"/>
      <c r="O727" s="76"/>
      <c r="P727" s="76"/>
      <c r="Q727" s="76"/>
      <c r="R727" s="76"/>
      <c r="S727" s="76"/>
      <c r="T727" s="76"/>
      <c r="U727" s="76"/>
      <c r="V727" s="76"/>
      <c r="W727" s="76"/>
      <c r="X727" s="76"/>
      <c r="Y727" s="76"/>
      <c r="Z727" s="76"/>
    </row>
    <row r="728">
      <c r="A728" s="89"/>
      <c r="B728" s="89"/>
      <c r="C728" s="76"/>
      <c r="D728" s="76"/>
      <c r="E728" s="76"/>
      <c r="F728" s="76"/>
      <c r="G728" s="76"/>
      <c r="H728" s="76"/>
      <c r="I728" s="76"/>
      <c r="J728" s="76"/>
      <c r="K728" s="76"/>
      <c r="L728" s="76"/>
      <c r="M728" s="76"/>
      <c r="N728" s="76"/>
      <c r="O728" s="76"/>
      <c r="P728" s="76"/>
      <c r="Q728" s="76"/>
      <c r="R728" s="76"/>
      <c r="S728" s="76"/>
      <c r="T728" s="76"/>
      <c r="U728" s="76"/>
      <c r="V728" s="76"/>
      <c r="W728" s="76"/>
      <c r="X728" s="76"/>
      <c r="Y728" s="76"/>
      <c r="Z728" s="76"/>
    </row>
    <row r="729">
      <c r="A729" s="89"/>
      <c r="B729" s="89"/>
      <c r="C729" s="76"/>
      <c r="D729" s="76"/>
      <c r="E729" s="76"/>
      <c r="F729" s="76"/>
      <c r="G729" s="76"/>
      <c r="H729" s="76"/>
      <c r="I729" s="76"/>
      <c r="J729" s="76"/>
      <c r="K729" s="76"/>
      <c r="L729" s="76"/>
      <c r="M729" s="76"/>
      <c r="N729" s="76"/>
      <c r="O729" s="76"/>
      <c r="P729" s="76"/>
      <c r="Q729" s="76"/>
      <c r="R729" s="76"/>
      <c r="S729" s="76"/>
      <c r="T729" s="76"/>
      <c r="U729" s="76"/>
      <c r="V729" s="76"/>
      <c r="W729" s="76"/>
      <c r="X729" s="76"/>
      <c r="Y729" s="76"/>
      <c r="Z729" s="76"/>
    </row>
    <row r="730">
      <c r="A730" s="89"/>
      <c r="B730" s="89"/>
      <c r="C730" s="76"/>
      <c r="D730" s="76"/>
      <c r="E730" s="76"/>
      <c r="F730" s="76"/>
      <c r="G730" s="76"/>
      <c r="H730" s="76"/>
      <c r="I730" s="76"/>
      <c r="J730" s="76"/>
      <c r="K730" s="76"/>
      <c r="L730" s="76"/>
      <c r="M730" s="76"/>
      <c r="N730" s="76"/>
      <c r="O730" s="76"/>
      <c r="P730" s="76"/>
      <c r="Q730" s="76"/>
      <c r="R730" s="76"/>
      <c r="S730" s="76"/>
      <c r="T730" s="76"/>
      <c r="U730" s="76"/>
      <c r="V730" s="76"/>
      <c r="W730" s="76"/>
      <c r="X730" s="76"/>
      <c r="Y730" s="76"/>
      <c r="Z730" s="76"/>
    </row>
    <row r="731">
      <c r="A731" s="89"/>
      <c r="B731" s="89"/>
      <c r="C731" s="76"/>
      <c r="D731" s="76"/>
      <c r="E731" s="76"/>
      <c r="F731" s="76"/>
      <c r="G731" s="76"/>
      <c r="H731" s="76"/>
      <c r="I731" s="76"/>
      <c r="J731" s="76"/>
      <c r="K731" s="76"/>
      <c r="L731" s="76"/>
      <c r="M731" s="76"/>
      <c r="N731" s="76"/>
      <c r="O731" s="76"/>
      <c r="P731" s="76"/>
      <c r="Q731" s="76"/>
      <c r="R731" s="76"/>
      <c r="S731" s="76"/>
      <c r="T731" s="76"/>
      <c r="U731" s="76"/>
      <c r="V731" s="76"/>
      <c r="W731" s="76"/>
      <c r="X731" s="76"/>
      <c r="Y731" s="76"/>
      <c r="Z731" s="76"/>
    </row>
    <row r="732">
      <c r="A732" s="89"/>
      <c r="B732" s="89"/>
      <c r="C732" s="76"/>
      <c r="D732" s="76"/>
      <c r="E732" s="76"/>
      <c r="F732" s="76"/>
      <c r="G732" s="76"/>
      <c r="H732" s="76"/>
      <c r="I732" s="76"/>
      <c r="J732" s="76"/>
      <c r="K732" s="76"/>
      <c r="L732" s="76"/>
      <c r="M732" s="76"/>
      <c r="N732" s="76"/>
      <c r="O732" s="76"/>
      <c r="P732" s="76"/>
      <c r="Q732" s="76"/>
      <c r="R732" s="76"/>
      <c r="S732" s="76"/>
      <c r="T732" s="76"/>
      <c r="U732" s="76"/>
      <c r="V732" s="76"/>
      <c r="W732" s="76"/>
      <c r="X732" s="76"/>
      <c r="Y732" s="76"/>
      <c r="Z732" s="76"/>
    </row>
    <row r="733">
      <c r="A733" s="89"/>
      <c r="B733" s="89"/>
      <c r="C733" s="76"/>
      <c r="D733" s="76"/>
      <c r="E733" s="76"/>
      <c r="F733" s="76"/>
      <c r="G733" s="76"/>
      <c r="H733" s="76"/>
      <c r="I733" s="76"/>
      <c r="J733" s="76"/>
      <c r="K733" s="76"/>
      <c r="L733" s="76"/>
      <c r="M733" s="76"/>
      <c r="N733" s="76"/>
      <c r="O733" s="76"/>
      <c r="P733" s="76"/>
      <c r="Q733" s="76"/>
      <c r="R733" s="76"/>
      <c r="S733" s="76"/>
      <c r="T733" s="76"/>
      <c r="U733" s="76"/>
      <c r="V733" s="76"/>
      <c r="W733" s="76"/>
      <c r="X733" s="76"/>
      <c r="Y733" s="76"/>
      <c r="Z733" s="76"/>
    </row>
    <row r="734">
      <c r="A734" s="89"/>
      <c r="B734" s="89"/>
      <c r="C734" s="76"/>
      <c r="D734" s="76"/>
      <c r="E734" s="76"/>
      <c r="F734" s="76"/>
      <c r="G734" s="76"/>
      <c r="H734" s="76"/>
      <c r="I734" s="76"/>
      <c r="J734" s="76"/>
      <c r="K734" s="76"/>
      <c r="L734" s="76"/>
      <c r="M734" s="76"/>
      <c r="N734" s="76"/>
      <c r="O734" s="76"/>
      <c r="P734" s="76"/>
      <c r="Q734" s="76"/>
      <c r="R734" s="76"/>
      <c r="S734" s="76"/>
      <c r="T734" s="76"/>
      <c r="U734" s="76"/>
      <c r="V734" s="76"/>
      <c r="W734" s="76"/>
      <c r="X734" s="76"/>
      <c r="Y734" s="76"/>
      <c r="Z734" s="76"/>
    </row>
    <row r="735">
      <c r="A735" s="89"/>
      <c r="B735" s="89"/>
      <c r="C735" s="76"/>
      <c r="D735" s="76"/>
      <c r="E735" s="76"/>
      <c r="F735" s="76"/>
      <c r="G735" s="76"/>
      <c r="H735" s="76"/>
      <c r="I735" s="76"/>
      <c r="J735" s="76"/>
      <c r="K735" s="76"/>
      <c r="L735" s="76"/>
      <c r="M735" s="76"/>
      <c r="N735" s="76"/>
      <c r="O735" s="76"/>
      <c r="P735" s="76"/>
      <c r="Q735" s="76"/>
      <c r="R735" s="76"/>
      <c r="S735" s="76"/>
      <c r="T735" s="76"/>
      <c r="U735" s="76"/>
      <c r="V735" s="76"/>
      <c r="W735" s="76"/>
      <c r="X735" s="76"/>
      <c r="Y735" s="76"/>
      <c r="Z735" s="76"/>
    </row>
    <row r="736">
      <c r="A736" s="89"/>
      <c r="B736" s="89"/>
      <c r="C736" s="76"/>
      <c r="D736" s="76"/>
      <c r="E736" s="76"/>
      <c r="F736" s="76"/>
      <c r="G736" s="76"/>
      <c r="H736" s="76"/>
      <c r="I736" s="76"/>
      <c r="J736" s="76"/>
      <c r="K736" s="76"/>
      <c r="L736" s="76"/>
      <c r="M736" s="76"/>
      <c r="N736" s="76"/>
      <c r="O736" s="76"/>
      <c r="P736" s="76"/>
      <c r="Q736" s="76"/>
      <c r="R736" s="76"/>
      <c r="S736" s="76"/>
      <c r="T736" s="76"/>
      <c r="U736" s="76"/>
      <c r="V736" s="76"/>
      <c r="W736" s="76"/>
      <c r="X736" s="76"/>
      <c r="Y736" s="76"/>
      <c r="Z736" s="76"/>
    </row>
    <row r="737">
      <c r="A737" s="89"/>
      <c r="B737" s="89"/>
      <c r="C737" s="76"/>
      <c r="D737" s="76"/>
      <c r="E737" s="76"/>
      <c r="F737" s="76"/>
      <c r="G737" s="76"/>
      <c r="H737" s="76"/>
      <c r="I737" s="76"/>
      <c r="J737" s="76"/>
      <c r="K737" s="76"/>
      <c r="L737" s="76"/>
      <c r="M737" s="76"/>
      <c r="N737" s="76"/>
      <c r="O737" s="76"/>
      <c r="P737" s="76"/>
      <c r="Q737" s="76"/>
      <c r="R737" s="76"/>
      <c r="S737" s="76"/>
      <c r="T737" s="76"/>
      <c r="U737" s="76"/>
      <c r="V737" s="76"/>
      <c r="W737" s="76"/>
      <c r="X737" s="76"/>
      <c r="Y737" s="76"/>
      <c r="Z737" s="76"/>
    </row>
    <row r="738">
      <c r="A738" s="89"/>
      <c r="B738" s="89"/>
      <c r="C738" s="76"/>
      <c r="D738" s="76"/>
      <c r="E738" s="76"/>
      <c r="F738" s="76"/>
      <c r="G738" s="76"/>
      <c r="H738" s="76"/>
      <c r="I738" s="76"/>
      <c r="J738" s="76"/>
      <c r="K738" s="76"/>
      <c r="L738" s="76"/>
      <c r="M738" s="76"/>
      <c r="N738" s="76"/>
      <c r="O738" s="76"/>
      <c r="P738" s="76"/>
      <c r="Q738" s="76"/>
      <c r="R738" s="76"/>
      <c r="S738" s="76"/>
      <c r="T738" s="76"/>
      <c r="U738" s="76"/>
      <c r="V738" s="76"/>
      <c r="W738" s="76"/>
      <c r="X738" s="76"/>
      <c r="Y738" s="76"/>
      <c r="Z738" s="76"/>
    </row>
    <row r="739">
      <c r="A739" s="89"/>
      <c r="B739" s="89"/>
      <c r="C739" s="76"/>
      <c r="D739" s="76"/>
      <c r="E739" s="76"/>
      <c r="F739" s="76"/>
      <c r="G739" s="76"/>
      <c r="H739" s="76"/>
      <c r="I739" s="76"/>
      <c r="J739" s="76"/>
      <c r="K739" s="76"/>
      <c r="L739" s="76"/>
      <c r="M739" s="76"/>
      <c r="N739" s="76"/>
      <c r="O739" s="76"/>
      <c r="P739" s="76"/>
      <c r="Q739" s="76"/>
      <c r="R739" s="76"/>
      <c r="S739" s="76"/>
      <c r="T739" s="76"/>
      <c r="U739" s="76"/>
      <c r="V739" s="76"/>
      <c r="W739" s="76"/>
      <c r="X739" s="76"/>
      <c r="Y739" s="76"/>
      <c r="Z739" s="76"/>
    </row>
    <row r="740">
      <c r="A740" s="89"/>
      <c r="B740" s="89"/>
      <c r="C740" s="76"/>
      <c r="D740" s="76"/>
      <c r="E740" s="76"/>
      <c r="F740" s="76"/>
      <c r="G740" s="76"/>
      <c r="H740" s="76"/>
      <c r="I740" s="76"/>
      <c r="J740" s="76"/>
      <c r="K740" s="76"/>
      <c r="L740" s="76"/>
      <c r="M740" s="76"/>
      <c r="N740" s="76"/>
      <c r="O740" s="76"/>
      <c r="P740" s="76"/>
      <c r="Q740" s="76"/>
      <c r="R740" s="76"/>
      <c r="S740" s="76"/>
      <c r="T740" s="76"/>
      <c r="U740" s="76"/>
      <c r="V740" s="76"/>
      <c r="W740" s="76"/>
      <c r="X740" s="76"/>
      <c r="Y740" s="76"/>
      <c r="Z740" s="76"/>
    </row>
    <row r="741">
      <c r="A741" s="89"/>
      <c r="B741" s="89"/>
      <c r="C741" s="76"/>
      <c r="D741" s="76"/>
      <c r="E741" s="76"/>
      <c r="F741" s="76"/>
      <c r="G741" s="76"/>
      <c r="H741" s="76"/>
      <c r="I741" s="76"/>
      <c r="J741" s="76"/>
      <c r="K741" s="76"/>
      <c r="L741" s="76"/>
      <c r="M741" s="76"/>
      <c r="N741" s="76"/>
      <c r="O741" s="76"/>
      <c r="P741" s="76"/>
      <c r="Q741" s="76"/>
      <c r="R741" s="76"/>
      <c r="S741" s="76"/>
      <c r="T741" s="76"/>
      <c r="U741" s="76"/>
      <c r="V741" s="76"/>
      <c r="W741" s="76"/>
      <c r="X741" s="76"/>
      <c r="Y741" s="76"/>
      <c r="Z741" s="76"/>
    </row>
    <row r="742">
      <c r="A742" s="89"/>
      <c r="B742" s="89"/>
      <c r="C742" s="76"/>
      <c r="D742" s="76"/>
      <c r="E742" s="76"/>
      <c r="F742" s="76"/>
      <c r="G742" s="76"/>
      <c r="H742" s="76"/>
      <c r="I742" s="76"/>
      <c r="J742" s="76"/>
      <c r="K742" s="76"/>
      <c r="L742" s="76"/>
      <c r="M742" s="76"/>
      <c r="N742" s="76"/>
      <c r="O742" s="76"/>
      <c r="P742" s="76"/>
      <c r="Q742" s="76"/>
      <c r="R742" s="76"/>
      <c r="S742" s="76"/>
      <c r="T742" s="76"/>
      <c r="U742" s="76"/>
      <c r="V742" s="76"/>
      <c r="W742" s="76"/>
      <c r="X742" s="76"/>
      <c r="Y742" s="76"/>
      <c r="Z742" s="76"/>
    </row>
    <row r="743">
      <c r="A743" s="89"/>
      <c r="B743" s="89"/>
      <c r="C743" s="76"/>
      <c r="D743" s="76"/>
      <c r="E743" s="76"/>
      <c r="F743" s="76"/>
      <c r="G743" s="76"/>
      <c r="H743" s="76"/>
      <c r="I743" s="76"/>
      <c r="J743" s="76"/>
      <c r="K743" s="76"/>
      <c r="L743" s="76"/>
      <c r="M743" s="76"/>
      <c r="N743" s="76"/>
      <c r="O743" s="76"/>
      <c r="P743" s="76"/>
      <c r="Q743" s="76"/>
      <c r="R743" s="76"/>
      <c r="S743" s="76"/>
      <c r="T743" s="76"/>
      <c r="U743" s="76"/>
      <c r="V743" s="76"/>
      <c r="W743" s="76"/>
      <c r="X743" s="76"/>
      <c r="Y743" s="76"/>
      <c r="Z743" s="76"/>
    </row>
    <row r="744">
      <c r="A744" s="89"/>
      <c r="B744" s="89"/>
      <c r="C744" s="76"/>
      <c r="D744" s="76"/>
      <c r="E744" s="76"/>
      <c r="F744" s="76"/>
      <c r="G744" s="76"/>
      <c r="H744" s="76"/>
      <c r="I744" s="76"/>
      <c r="J744" s="76"/>
      <c r="K744" s="76"/>
      <c r="L744" s="76"/>
      <c r="M744" s="76"/>
      <c r="N744" s="76"/>
      <c r="O744" s="76"/>
      <c r="P744" s="76"/>
      <c r="Q744" s="76"/>
      <c r="R744" s="76"/>
      <c r="S744" s="76"/>
      <c r="T744" s="76"/>
      <c r="U744" s="76"/>
      <c r="V744" s="76"/>
      <c r="W744" s="76"/>
      <c r="X744" s="76"/>
      <c r="Y744" s="76"/>
      <c r="Z744" s="76"/>
    </row>
    <row r="745">
      <c r="A745" s="89"/>
      <c r="B745" s="89"/>
      <c r="C745" s="76"/>
      <c r="D745" s="76"/>
      <c r="E745" s="76"/>
      <c r="F745" s="76"/>
      <c r="G745" s="76"/>
      <c r="H745" s="76"/>
      <c r="I745" s="76"/>
      <c r="J745" s="76"/>
      <c r="K745" s="76"/>
      <c r="L745" s="76"/>
      <c r="M745" s="76"/>
      <c r="N745" s="76"/>
      <c r="O745" s="76"/>
      <c r="P745" s="76"/>
      <c r="Q745" s="76"/>
      <c r="R745" s="76"/>
      <c r="S745" s="76"/>
      <c r="T745" s="76"/>
      <c r="U745" s="76"/>
      <c r="V745" s="76"/>
      <c r="W745" s="76"/>
      <c r="X745" s="76"/>
      <c r="Y745" s="76"/>
      <c r="Z745" s="76"/>
    </row>
    <row r="746">
      <c r="A746" s="89"/>
      <c r="B746" s="89"/>
      <c r="C746" s="76"/>
      <c r="D746" s="76"/>
      <c r="E746" s="76"/>
      <c r="F746" s="76"/>
      <c r="G746" s="76"/>
      <c r="H746" s="76"/>
      <c r="I746" s="76"/>
      <c r="J746" s="76"/>
      <c r="K746" s="76"/>
      <c r="L746" s="76"/>
      <c r="M746" s="76"/>
      <c r="N746" s="76"/>
      <c r="O746" s="76"/>
      <c r="P746" s="76"/>
      <c r="Q746" s="76"/>
      <c r="R746" s="76"/>
      <c r="S746" s="76"/>
      <c r="T746" s="76"/>
      <c r="U746" s="76"/>
      <c r="V746" s="76"/>
      <c r="W746" s="76"/>
      <c r="X746" s="76"/>
      <c r="Y746" s="76"/>
      <c r="Z746" s="76"/>
    </row>
    <row r="747">
      <c r="A747" s="89"/>
      <c r="B747" s="89"/>
      <c r="C747" s="76"/>
      <c r="D747" s="76"/>
      <c r="E747" s="76"/>
      <c r="F747" s="76"/>
      <c r="G747" s="76"/>
      <c r="H747" s="76"/>
      <c r="I747" s="76"/>
      <c r="J747" s="76"/>
      <c r="K747" s="76"/>
      <c r="L747" s="76"/>
      <c r="M747" s="76"/>
      <c r="N747" s="76"/>
      <c r="O747" s="76"/>
      <c r="P747" s="76"/>
      <c r="Q747" s="76"/>
      <c r="R747" s="76"/>
      <c r="S747" s="76"/>
      <c r="T747" s="76"/>
      <c r="U747" s="76"/>
      <c r="V747" s="76"/>
      <c r="W747" s="76"/>
      <c r="X747" s="76"/>
      <c r="Y747" s="76"/>
      <c r="Z747" s="76"/>
    </row>
    <row r="748">
      <c r="A748" s="89"/>
      <c r="B748" s="89"/>
      <c r="C748" s="76"/>
      <c r="D748" s="76"/>
      <c r="E748" s="76"/>
      <c r="F748" s="76"/>
      <c r="G748" s="76"/>
      <c r="H748" s="76"/>
      <c r="I748" s="76"/>
      <c r="J748" s="76"/>
      <c r="K748" s="76"/>
      <c r="L748" s="76"/>
      <c r="M748" s="76"/>
      <c r="N748" s="76"/>
      <c r="O748" s="76"/>
      <c r="P748" s="76"/>
      <c r="Q748" s="76"/>
      <c r="R748" s="76"/>
      <c r="S748" s="76"/>
      <c r="T748" s="76"/>
      <c r="U748" s="76"/>
      <c r="V748" s="76"/>
      <c r="W748" s="76"/>
      <c r="X748" s="76"/>
      <c r="Y748" s="76"/>
      <c r="Z748" s="76"/>
    </row>
    <row r="749">
      <c r="A749" s="89"/>
      <c r="B749" s="89"/>
      <c r="C749" s="76"/>
      <c r="D749" s="76"/>
      <c r="E749" s="76"/>
      <c r="F749" s="76"/>
      <c r="G749" s="76"/>
      <c r="H749" s="76"/>
      <c r="I749" s="76"/>
      <c r="J749" s="76"/>
      <c r="K749" s="76"/>
      <c r="L749" s="76"/>
      <c r="M749" s="76"/>
      <c r="N749" s="76"/>
      <c r="O749" s="76"/>
      <c r="P749" s="76"/>
      <c r="Q749" s="76"/>
      <c r="R749" s="76"/>
      <c r="S749" s="76"/>
      <c r="T749" s="76"/>
      <c r="U749" s="76"/>
      <c r="V749" s="76"/>
      <c r="W749" s="76"/>
      <c r="X749" s="76"/>
      <c r="Y749" s="76"/>
      <c r="Z749" s="76"/>
    </row>
    <row r="750">
      <c r="A750" s="89"/>
      <c r="B750" s="89"/>
      <c r="C750" s="76"/>
      <c r="D750" s="76"/>
      <c r="E750" s="76"/>
      <c r="F750" s="76"/>
      <c r="G750" s="76"/>
      <c r="H750" s="76"/>
      <c r="I750" s="76"/>
      <c r="J750" s="76"/>
      <c r="K750" s="76"/>
      <c r="L750" s="76"/>
      <c r="M750" s="76"/>
      <c r="N750" s="76"/>
      <c r="O750" s="76"/>
      <c r="P750" s="76"/>
      <c r="Q750" s="76"/>
      <c r="R750" s="76"/>
      <c r="S750" s="76"/>
      <c r="T750" s="76"/>
      <c r="U750" s="76"/>
      <c r="V750" s="76"/>
      <c r="W750" s="76"/>
      <c r="X750" s="76"/>
      <c r="Y750" s="76"/>
      <c r="Z750" s="76"/>
    </row>
    <row r="751">
      <c r="A751" s="89"/>
      <c r="B751" s="89"/>
      <c r="C751" s="76"/>
      <c r="D751" s="76"/>
      <c r="E751" s="76"/>
      <c r="F751" s="76"/>
      <c r="G751" s="76"/>
      <c r="H751" s="76"/>
      <c r="I751" s="76"/>
      <c r="J751" s="76"/>
      <c r="K751" s="76"/>
      <c r="L751" s="76"/>
      <c r="M751" s="76"/>
      <c r="N751" s="76"/>
      <c r="O751" s="76"/>
      <c r="P751" s="76"/>
      <c r="Q751" s="76"/>
      <c r="R751" s="76"/>
      <c r="S751" s="76"/>
      <c r="T751" s="76"/>
      <c r="U751" s="76"/>
      <c r="V751" s="76"/>
      <c r="W751" s="76"/>
      <c r="X751" s="76"/>
      <c r="Y751" s="76"/>
      <c r="Z751" s="76"/>
    </row>
    <row r="752">
      <c r="A752" s="89"/>
      <c r="B752" s="89"/>
      <c r="C752" s="76"/>
      <c r="D752" s="76"/>
      <c r="E752" s="76"/>
      <c r="F752" s="76"/>
      <c r="G752" s="76"/>
      <c r="H752" s="76"/>
      <c r="I752" s="76"/>
      <c r="J752" s="76"/>
      <c r="K752" s="76"/>
      <c r="L752" s="76"/>
      <c r="M752" s="76"/>
      <c r="N752" s="76"/>
      <c r="O752" s="76"/>
      <c r="P752" s="76"/>
      <c r="Q752" s="76"/>
      <c r="R752" s="76"/>
      <c r="S752" s="76"/>
      <c r="T752" s="76"/>
      <c r="U752" s="76"/>
      <c r="V752" s="76"/>
      <c r="W752" s="76"/>
      <c r="X752" s="76"/>
      <c r="Y752" s="76"/>
      <c r="Z752" s="76"/>
    </row>
    <row r="753">
      <c r="A753" s="89"/>
      <c r="B753" s="89"/>
      <c r="C753" s="76"/>
      <c r="D753" s="76"/>
      <c r="E753" s="76"/>
      <c r="F753" s="76"/>
      <c r="G753" s="76"/>
      <c r="H753" s="76"/>
      <c r="I753" s="76"/>
      <c r="J753" s="76"/>
      <c r="K753" s="76"/>
      <c r="L753" s="76"/>
      <c r="M753" s="76"/>
      <c r="N753" s="76"/>
      <c r="O753" s="76"/>
      <c r="P753" s="76"/>
      <c r="Q753" s="76"/>
      <c r="R753" s="76"/>
      <c r="S753" s="76"/>
      <c r="T753" s="76"/>
      <c r="U753" s="76"/>
      <c r="V753" s="76"/>
      <c r="W753" s="76"/>
      <c r="X753" s="76"/>
      <c r="Y753" s="76"/>
      <c r="Z753" s="76"/>
    </row>
    <row r="754">
      <c r="A754" s="89"/>
      <c r="B754" s="89"/>
      <c r="C754" s="76"/>
      <c r="D754" s="76"/>
      <c r="E754" s="76"/>
      <c r="F754" s="76"/>
      <c r="G754" s="76"/>
      <c r="H754" s="76"/>
      <c r="I754" s="76"/>
      <c r="J754" s="76"/>
      <c r="K754" s="76"/>
      <c r="L754" s="76"/>
      <c r="M754" s="76"/>
      <c r="N754" s="76"/>
      <c r="O754" s="76"/>
      <c r="P754" s="76"/>
      <c r="Q754" s="76"/>
      <c r="R754" s="76"/>
      <c r="S754" s="76"/>
      <c r="T754" s="76"/>
      <c r="U754" s="76"/>
      <c r="V754" s="76"/>
      <c r="W754" s="76"/>
      <c r="X754" s="76"/>
      <c r="Y754" s="76"/>
      <c r="Z754" s="76"/>
    </row>
    <row r="755">
      <c r="A755" s="89"/>
      <c r="B755" s="89"/>
      <c r="C755" s="76"/>
      <c r="D755" s="76"/>
      <c r="E755" s="76"/>
      <c r="F755" s="76"/>
      <c r="G755" s="76"/>
      <c r="H755" s="76"/>
      <c r="I755" s="76"/>
      <c r="J755" s="76"/>
      <c r="K755" s="76"/>
      <c r="L755" s="76"/>
      <c r="M755" s="76"/>
      <c r="N755" s="76"/>
      <c r="O755" s="76"/>
      <c r="P755" s="76"/>
      <c r="Q755" s="76"/>
      <c r="R755" s="76"/>
      <c r="S755" s="76"/>
      <c r="T755" s="76"/>
      <c r="U755" s="76"/>
      <c r="V755" s="76"/>
      <c r="W755" s="76"/>
      <c r="X755" s="76"/>
      <c r="Y755" s="76"/>
      <c r="Z755" s="76"/>
    </row>
    <row r="756">
      <c r="A756" s="89"/>
      <c r="B756" s="89"/>
      <c r="C756" s="76"/>
      <c r="D756" s="76"/>
      <c r="E756" s="76"/>
      <c r="F756" s="76"/>
      <c r="G756" s="76"/>
      <c r="H756" s="76"/>
      <c r="I756" s="76"/>
      <c r="J756" s="76"/>
      <c r="K756" s="76"/>
      <c r="L756" s="76"/>
      <c r="M756" s="76"/>
      <c r="N756" s="76"/>
      <c r="O756" s="76"/>
      <c r="P756" s="76"/>
      <c r="Q756" s="76"/>
      <c r="R756" s="76"/>
      <c r="S756" s="76"/>
      <c r="T756" s="76"/>
      <c r="U756" s="76"/>
      <c r="V756" s="76"/>
      <c r="W756" s="76"/>
      <c r="X756" s="76"/>
      <c r="Y756" s="76"/>
      <c r="Z756" s="76"/>
    </row>
    <row r="757">
      <c r="A757" s="89"/>
      <c r="B757" s="89"/>
      <c r="C757" s="76"/>
      <c r="D757" s="76"/>
      <c r="E757" s="76"/>
      <c r="F757" s="76"/>
      <c r="G757" s="76"/>
      <c r="H757" s="76"/>
      <c r="I757" s="76"/>
      <c r="J757" s="76"/>
      <c r="K757" s="76"/>
      <c r="L757" s="76"/>
      <c r="M757" s="76"/>
      <c r="N757" s="76"/>
      <c r="O757" s="76"/>
      <c r="P757" s="76"/>
      <c r="Q757" s="76"/>
      <c r="R757" s="76"/>
      <c r="S757" s="76"/>
      <c r="T757" s="76"/>
      <c r="U757" s="76"/>
      <c r="V757" s="76"/>
      <c r="W757" s="76"/>
      <c r="X757" s="76"/>
      <c r="Y757" s="76"/>
      <c r="Z757" s="76"/>
    </row>
    <row r="758">
      <c r="A758" s="89"/>
      <c r="B758" s="89"/>
      <c r="C758" s="76"/>
      <c r="D758" s="76"/>
      <c r="E758" s="76"/>
      <c r="F758" s="76"/>
      <c r="G758" s="76"/>
      <c r="H758" s="76"/>
      <c r="I758" s="76"/>
      <c r="J758" s="76"/>
      <c r="K758" s="76"/>
      <c r="L758" s="76"/>
      <c r="M758" s="76"/>
      <c r="N758" s="76"/>
      <c r="O758" s="76"/>
      <c r="P758" s="76"/>
      <c r="Q758" s="76"/>
      <c r="R758" s="76"/>
      <c r="S758" s="76"/>
      <c r="T758" s="76"/>
      <c r="U758" s="76"/>
      <c r="V758" s="76"/>
      <c r="W758" s="76"/>
      <c r="X758" s="76"/>
      <c r="Y758" s="76"/>
      <c r="Z758" s="76"/>
    </row>
    <row r="759">
      <c r="A759" s="89"/>
      <c r="B759" s="89"/>
      <c r="C759" s="76"/>
      <c r="D759" s="76"/>
      <c r="E759" s="76"/>
      <c r="F759" s="76"/>
      <c r="G759" s="76"/>
      <c r="H759" s="76"/>
      <c r="I759" s="76"/>
      <c r="J759" s="76"/>
      <c r="K759" s="76"/>
      <c r="L759" s="76"/>
      <c r="M759" s="76"/>
      <c r="N759" s="76"/>
      <c r="O759" s="76"/>
      <c r="P759" s="76"/>
      <c r="Q759" s="76"/>
      <c r="R759" s="76"/>
      <c r="S759" s="76"/>
      <c r="T759" s="76"/>
      <c r="U759" s="76"/>
      <c r="V759" s="76"/>
      <c r="W759" s="76"/>
      <c r="X759" s="76"/>
      <c r="Y759" s="76"/>
      <c r="Z759" s="76"/>
    </row>
    <row r="760">
      <c r="A760" s="89"/>
      <c r="B760" s="89"/>
      <c r="C760" s="76"/>
      <c r="D760" s="76"/>
      <c r="E760" s="76"/>
      <c r="F760" s="76"/>
      <c r="G760" s="76"/>
      <c r="H760" s="76"/>
      <c r="I760" s="76"/>
      <c r="J760" s="76"/>
      <c r="K760" s="76"/>
      <c r="L760" s="76"/>
      <c r="M760" s="76"/>
      <c r="N760" s="76"/>
      <c r="O760" s="76"/>
      <c r="P760" s="76"/>
      <c r="Q760" s="76"/>
      <c r="R760" s="76"/>
      <c r="S760" s="76"/>
      <c r="T760" s="76"/>
      <c r="U760" s="76"/>
      <c r="V760" s="76"/>
      <c r="W760" s="76"/>
      <c r="X760" s="76"/>
      <c r="Y760" s="76"/>
      <c r="Z760" s="76"/>
    </row>
    <row r="761">
      <c r="A761" s="89"/>
      <c r="B761" s="89"/>
      <c r="C761" s="76"/>
      <c r="D761" s="76"/>
      <c r="E761" s="76"/>
      <c r="F761" s="76"/>
      <c r="G761" s="76"/>
      <c r="H761" s="76"/>
      <c r="I761" s="76"/>
      <c r="J761" s="76"/>
      <c r="K761" s="76"/>
      <c r="L761" s="76"/>
      <c r="M761" s="76"/>
      <c r="N761" s="76"/>
      <c r="O761" s="76"/>
      <c r="P761" s="76"/>
      <c r="Q761" s="76"/>
      <c r="R761" s="76"/>
      <c r="S761" s="76"/>
      <c r="T761" s="76"/>
      <c r="U761" s="76"/>
      <c r="V761" s="76"/>
      <c r="W761" s="76"/>
      <c r="X761" s="76"/>
      <c r="Y761" s="76"/>
      <c r="Z761" s="76"/>
    </row>
    <row r="762">
      <c r="A762" s="89"/>
      <c r="B762" s="89"/>
      <c r="C762" s="76"/>
      <c r="D762" s="76"/>
      <c r="E762" s="76"/>
      <c r="F762" s="76"/>
      <c r="G762" s="76"/>
      <c r="H762" s="76"/>
      <c r="I762" s="76"/>
      <c r="J762" s="76"/>
      <c r="K762" s="76"/>
      <c r="L762" s="76"/>
      <c r="M762" s="76"/>
      <c r="N762" s="76"/>
      <c r="O762" s="76"/>
      <c r="P762" s="76"/>
      <c r="Q762" s="76"/>
      <c r="R762" s="76"/>
      <c r="S762" s="76"/>
      <c r="T762" s="76"/>
      <c r="U762" s="76"/>
      <c r="V762" s="76"/>
      <c r="W762" s="76"/>
      <c r="X762" s="76"/>
      <c r="Y762" s="76"/>
      <c r="Z762" s="76"/>
    </row>
    <row r="763">
      <c r="A763" s="89"/>
      <c r="B763" s="89"/>
      <c r="C763" s="76"/>
      <c r="D763" s="76"/>
      <c r="E763" s="76"/>
      <c r="F763" s="76"/>
      <c r="G763" s="76"/>
      <c r="H763" s="76"/>
      <c r="I763" s="76"/>
      <c r="J763" s="76"/>
      <c r="K763" s="76"/>
      <c r="L763" s="76"/>
      <c r="M763" s="76"/>
      <c r="N763" s="76"/>
      <c r="O763" s="76"/>
      <c r="P763" s="76"/>
      <c r="Q763" s="76"/>
      <c r="R763" s="76"/>
      <c r="S763" s="76"/>
      <c r="T763" s="76"/>
      <c r="U763" s="76"/>
      <c r="V763" s="76"/>
      <c r="W763" s="76"/>
      <c r="X763" s="76"/>
      <c r="Y763" s="76"/>
      <c r="Z763" s="76"/>
    </row>
    <row r="764">
      <c r="A764" s="89"/>
      <c r="B764" s="89"/>
      <c r="C764" s="76"/>
      <c r="D764" s="76"/>
      <c r="E764" s="76"/>
      <c r="F764" s="76"/>
      <c r="G764" s="76"/>
      <c r="H764" s="76"/>
      <c r="I764" s="76"/>
      <c r="J764" s="76"/>
      <c r="K764" s="76"/>
      <c r="L764" s="76"/>
      <c r="M764" s="76"/>
      <c r="N764" s="76"/>
      <c r="O764" s="76"/>
      <c r="P764" s="76"/>
      <c r="Q764" s="76"/>
      <c r="R764" s="76"/>
      <c r="S764" s="76"/>
      <c r="T764" s="76"/>
      <c r="U764" s="76"/>
      <c r="V764" s="76"/>
      <c r="W764" s="76"/>
      <c r="X764" s="76"/>
      <c r="Y764" s="76"/>
      <c r="Z764" s="76"/>
    </row>
    <row r="765">
      <c r="A765" s="89"/>
      <c r="B765" s="89"/>
      <c r="C765" s="76"/>
      <c r="D765" s="76"/>
      <c r="E765" s="76"/>
      <c r="F765" s="76"/>
      <c r="G765" s="76"/>
      <c r="H765" s="76"/>
      <c r="I765" s="76"/>
      <c r="J765" s="76"/>
      <c r="K765" s="76"/>
      <c r="L765" s="76"/>
      <c r="M765" s="76"/>
      <c r="N765" s="76"/>
      <c r="O765" s="76"/>
      <c r="P765" s="76"/>
      <c r="Q765" s="76"/>
      <c r="R765" s="76"/>
      <c r="S765" s="76"/>
      <c r="T765" s="76"/>
      <c r="U765" s="76"/>
      <c r="V765" s="76"/>
      <c r="W765" s="76"/>
      <c r="X765" s="76"/>
      <c r="Y765" s="76"/>
      <c r="Z765" s="76"/>
    </row>
    <row r="766">
      <c r="A766" s="89"/>
      <c r="B766" s="89"/>
      <c r="C766" s="76"/>
      <c r="D766" s="76"/>
      <c r="E766" s="76"/>
      <c r="F766" s="76"/>
      <c r="G766" s="76"/>
      <c r="H766" s="76"/>
      <c r="I766" s="76"/>
      <c r="J766" s="76"/>
      <c r="K766" s="76"/>
      <c r="L766" s="76"/>
      <c r="M766" s="76"/>
      <c r="N766" s="76"/>
      <c r="O766" s="76"/>
      <c r="P766" s="76"/>
      <c r="Q766" s="76"/>
      <c r="R766" s="76"/>
      <c r="S766" s="76"/>
      <c r="T766" s="76"/>
      <c r="U766" s="76"/>
      <c r="V766" s="76"/>
      <c r="W766" s="76"/>
      <c r="X766" s="76"/>
      <c r="Y766" s="76"/>
      <c r="Z766" s="76"/>
    </row>
    <row r="767">
      <c r="A767" s="89"/>
      <c r="B767" s="89"/>
      <c r="C767" s="76"/>
      <c r="D767" s="76"/>
      <c r="E767" s="76"/>
      <c r="F767" s="76"/>
      <c r="G767" s="76"/>
      <c r="H767" s="76"/>
      <c r="I767" s="76"/>
      <c r="J767" s="76"/>
      <c r="K767" s="76"/>
      <c r="L767" s="76"/>
      <c r="M767" s="76"/>
      <c r="N767" s="76"/>
      <c r="O767" s="76"/>
      <c r="P767" s="76"/>
      <c r="Q767" s="76"/>
      <c r="R767" s="76"/>
      <c r="S767" s="76"/>
      <c r="T767" s="76"/>
      <c r="U767" s="76"/>
      <c r="V767" s="76"/>
      <c r="W767" s="76"/>
      <c r="X767" s="76"/>
      <c r="Y767" s="76"/>
      <c r="Z767" s="76"/>
    </row>
    <row r="768">
      <c r="A768" s="89"/>
      <c r="B768" s="89"/>
      <c r="C768" s="76"/>
      <c r="D768" s="76"/>
      <c r="E768" s="76"/>
      <c r="F768" s="76"/>
      <c r="G768" s="76"/>
      <c r="H768" s="76"/>
      <c r="I768" s="76"/>
      <c r="J768" s="76"/>
      <c r="K768" s="76"/>
      <c r="L768" s="76"/>
      <c r="M768" s="76"/>
      <c r="N768" s="76"/>
      <c r="O768" s="76"/>
      <c r="P768" s="76"/>
      <c r="Q768" s="76"/>
      <c r="R768" s="76"/>
      <c r="S768" s="76"/>
      <c r="T768" s="76"/>
      <c r="U768" s="76"/>
      <c r="V768" s="76"/>
      <c r="W768" s="76"/>
      <c r="X768" s="76"/>
      <c r="Y768" s="76"/>
      <c r="Z768" s="76"/>
    </row>
    <row r="769">
      <c r="A769" s="89"/>
      <c r="B769" s="89"/>
      <c r="C769" s="76"/>
      <c r="D769" s="76"/>
      <c r="E769" s="76"/>
      <c r="F769" s="76"/>
      <c r="G769" s="76"/>
      <c r="H769" s="76"/>
      <c r="I769" s="76"/>
      <c r="J769" s="76"/>
      <c r="K769" s="76"/>
      <c r="L769" s="76"/>
      <c r="M769" s="76"/>
      <c r="N769" s="76"/>
      <c r="O769" s="76"/>
      <c r="P769" s="76"/>
      <c r="Q769" s="76"/>
      <c r="R769" s="76"/>
      <c r="S769" s="76"/>
      <c r="T769" s="76"/>
      <c r="U769" s="76"/>
      <c r="V769" s="76"/>
      <c r="W769" s="76"/>
      <c r="X769" s="76"/>
      <c r="Y769" s="76"/>
      <c r="Z769" s="76"/>
    </row>
    <row r="770">
      <c r="A770" s="89"/>
      <c r="B770" s="89"/>
      <c r="C770" s="76"/>
      <c r="D770" s="76"/>
      <c r="E770" s="76"/>
      <c r="F770" s="76"/>
      <c r="G770" s="76"/>
      <c r="H770" s="76"/>
      <c r="I770" s="76"/>
      <c r="J770" s="76"/>
      <c r="K770" s="76"/>
      <c r="L770" s="76"/>
      <c r="M770" s="76"/>
      <c r="N770" s="76"/>
      <c r="O770" s="76"/>
      <c r="P770" s="76"/>
      <c r="Q770" s="76"/>
      <c r="R770" s="76"/>
      <c r="S770" s="76"/>
      <c r="T770" s="76"/>
      <c r="U770" s="76"/>
      <c r="V770" s="76"/>
      <c r="W770" s="76"/>
      <c r="X770" s="76"/>
      <c r="Y770" s="76"/>
      <c r="Z770" s="76"/>
    </row>
    <row r="771">
      <c r="A771" s="89"/>
      <c r="B771" s="89"/>
      <c r="C771" s="76"/>
      <c r="D771" s="76"/>
      <c r="E771" s="76"/>
      <c r="F771" s="76"/>
      <c r="G771" s="76"/>
      <c r="H771" s="76"/>
      <c r="I771" s="76"/>
      <c r="J771" s="76"/>
      <c r="K771" s="76"/>
      <c r="L771" s="76"/>
      <c r="M771" s="76"/>
      <c r="N771" s="76"/>
      <c r="O771" s="76"/>
      <c r="P771" s="76"/>
      <c r="Q771" s="76"/>
      <c r="R771" s="76"/>
      <c r="S771" s="76"/>
      <c r="T771" s="76"/>
      <c r="U771" s="76"/>
      <c r="V771" s="76"/>
      <c r="W771" s="76"/>
      <c r="X771" s="76"/>
      <c r="Y771" s="76"/>
      <c r="Z771" s="76"/>
    </row>
    <row r="772">
      <c r="A772" s="89"/>
      <c r="B772" s="89"/>
      <c r="C772" s="76"/>
      <c r="D772" s="76"/>
      <c r="E772" s="76"/>
      <c r="F772" s="76"/>
      <c r="G772" s="76"/>
      <c r="H772" s="76"/>
      <c r="I772" s="76"/>
      <c r="J772" s="76"/>
      <c r="K772" s="76"/>
      <c r="L772" s="76"/>
      <c r="M772" s="76"/>
      <c r="N772" s="76"/>
      <c r="O772" s="76"/>
      <c r="P772" s="76"/>
      <c r="Q772" s="76"/>
      <c r="R772" s="76"/>
      <c r="S772" s="76"/>
      <c r="T772" s="76"/>
      <c r="U772" s="76"/>
      <c r="V772" s="76"/>
      <c r="W772" s="76"/>
      <c r="X772" s="76"/>
      <c r="Y772" s="76"/>
      <c r="Z772" s="76"/>
    </row>
    <row r="773">
      <c r="A773" s="89"/>
      <c r="B773" s="89"/>
      <c r="C773" s="76"/>
      <c r="D773" s="76"/>
      <c r="E773" s="76"/>
      <c r="F773" s="76"/>
      <c r="G773" s="76"/>
      <c r="H773" s="76"/>
      <c r="I773" s="76"/>
      <c r="J773" s="76"/>
      <c r="K773" s="76"/>
      <c r="L773" s="76"/>
      <c r="M773" s="76"/>
      <c r="N773" s="76"/>
      <c r="O773" s="76"/>
      <c r="P773" s="76"/>
      <c r="Q773" s="76"/>
      <c r="R773" s="76"/>
      <c r="S773" s="76"/>
      <c r="T773" s="76"/>
      <c r="U773" s="76"/>
      <c r="V773" s="76"/>
      <c r="W773" s="76"/>
      <c r="X773" s="76"/>
      <c r="Y773" s="76"/>
      <c r="Z773" s="76"/>
    </row>
    <row r="774">
      <c r="A774" s="89"/>
      <c r="B774" s="89"/>
      <c r="C774" s="76"/>
      <c r="D774" s="76"/>
      <c r="E774" s="76"/>
      <c r="F774" s="76"/>
      <c r="G774" s="76"/>
      <c r="H774" s="76"/>
      <c r="I774" s="76"/>
      <c r="J774" s="76"/>
      <c r="K774" s="76"/>
      <c r="L774" s="76"/>
      <c r="M774" s="76"/>
      <c r="N774" s="76"/>
      <c r="O774" s="76"/>
      <c r="P774" s="76"/>
      <c r="Q774" s="76"/>
      <c r="R774" s="76"/>
      <c r="S774" s="76"/>
      <c r="T774" s="76"/>
      <c r="U774" s="76"/>
      <c r="V774" s="76"/>
      <c r="W774" s="76"/>
      <c r="X774" s="76"/>
      <c r="Y774" s="76"/>
      <c r="Z774" s="76"/>
    </row>
    <row r="775">
      <c r="A775" s="89"/>
      <c r="B775" s="89"/>
      <c r="C775" s="76"/>
      <c r="D775" s="76"/>
      <c r="E775" s="76"/>
      <c r="F775" s="76"/>
      <c r="G775" s="76"/>
      <c r="H775" s="76"/>
      <c r="I775" s="76"/>
      <c r="J775" s="76"/>
      <c r="K775" s="76"/>
      <c r="L775" s="76"/>
      <c r="M775" s="76"/>
      <c r="N775" s="76"/>
      <c r="O775" s="76"/>
      <c r="P775" s="76"/>
      <c r="Q775" s="76"/>
      <c r="R775" s="76"/>
      <c r="S775" s="76"/>
      <c r="T775" s="76"/>
      <c r="U775" s="76"/>
      <c r="V775" s="76"/>
      <c r="W775" s="76"/>
      <c r="X775" s="76"/>
      <c r="Y775" s="76"/>
      <c r="Z775" s="76"/>
    </row>
    <row r="776">
      <c r="A776" s="89"/>
      <c r="B776" s="89"/>
      <c r="C776" s="76"/>
      <c r="D776" s="76"/>
      <c r="E776" s="76"/>
      <c r="F776" s="76"/>
      <c r="G776" s="76"/>
      <c r="H776" s="76"/>
      <c r="I776" s="76"/>
      <c r="J776" s="76"/>
      <c r="K776" s="76"/>
      <c r="L776" s="76"/>
      <c r="M776" s="76"/>
      <c r="N776" s="76"/>
      <c r="O776" s="76"/>
      <c r="P776" s="76"/>
      <c r="Q776" s="76"/>
      <c r="R776" s="76"/>
      <c r="S776" s="76"/>
      <c r="T776" s="76"/>
      <c r="U776" s="76"/>
      <c r="V776" s="76"/>
      <c r="W776" s="76"/>
      <c r="X776" s="76"/>
      <c r="Y776" s="76"/>
      <c r="Z776" s="76"/>
    </row>
    <row r="777">
      <c r="A777" s="89"/>
      <c r="B777" s="89"/>
      <c r="C777" s="76"/>
      <c r="D777" s="76"/>
      <c r="E777" s="76"/>
      <c r="F777" s="76"/>
      <c r="G777" s="76"/>
      <c r="H777" s="76"/>
      <c r="I777" s="76"/>
      <c r="J777" s="76"/>
      <c r="K777" s="76"/>
      <c r="L777" s="76"/>
      <c r="M777" s="76"/>
      <c r="N777" s="76"/>
      <c r="O777" s="76"/>
      <c r="P777" s="76"/>
      <c r="Q777" s="76"/>
      <c r="R777" s="76"/>
      <c r="S777" s="76"/>
      <c r="T777" s="76"/>
      <c r="U777" s="76"/>
      <c r="V777" s="76"/>
      <c r="W777" s="76"/>
      <c r="X777" s="76"/>
      <c r="Y777" s="76"/>
      <c r="Z777" s="76"/>
    </row>
    <row r="778">
      <c r="A778" s="89"/>
      <c r="B778" s="89"/>
      <c r="C778" s="76"/>
      <c r="D778" s="76"/>
      <c r="E778" s="76"/>
      <c r="F778" s="76"/>
      <c r="G778" s="76"/>
      <c r="H778" s="76"/>
      <c r="I778" s="76"/>
      <c r="J778" s="76"/>
      <c r="K778" s="76"/>
      <c r="L778" s="76"/>
      <c r="M778" s="76"/>
      <c r="N778" s="76"/>
      <c r="O778" s="76"/>
      <c r="P778" s="76"/>
      <c r="Q778" s="76"/>
      <c r="R778" s="76"/>
      <c r="S778" s="76"/>
      <c r="T778" s="76"/>
      <c r="U778" s="76"/>
      <c r="V778" s="76"/>
      <c r="W778" s="76"/>
      <c r="X778" s="76"/>
      <c r="Y778" s="76"/>
      <c r="Z778" s="76"/>
    </row>
    <row r="779">
      <c r="A779" s="89"/>
      <c r="B779" s="89"/>
      <c r="C779" s="76"/>
      <c r="D779" s="76"/>
      <c r="E779" s="76"/>
      <c r="F779" s="76"/>
      <c r="G779" s="76"/>
      <c r="H779" s="76"/>
      <c r="I779" s="76"/>
      <c r="J779" s="76"/>
      <c r="K779" s="76"/>
      <c r="L779" s="76"/>
      <c r="M779" s="76"/>
      <c r="N779" s="76"/>
      <c r="O779" s="76"/>
      <c r="P779" s="76"/>
      <c r="Q779" s="76"/>
      <c r="R779" s="76"/>
      <c r="S779" s="76"/>
      <c r="T779" s="76"/>
      <c r="U779" s="76"/>
      <c r="V779" s="76"/>
      <c r="W779" s="76"/>
      <c r="X779" s="76"/>
      <c r="Y779" s="76"/>
      <c r="Z779" s="76"/>
    </row>
    <row r="780">
      <c r="A780" s="89"/>
      <c r="B780" s="89"/>
      <c r="C780" s="76"/>
      <c r="D780" s="76"/>
      <c r="E780" s="76"/>
      <c r="F780" s="76"/>
      <c r="G780" s="76"/>
      <c r="H780" s="76"/>
      <c r="I780" s="76"/>
      <c r="J780" s="76"/>
      <c r="K780" s="76"/>
      <c r="L780" s="76"/>
      <c r="M780" s="76"/>
      <c r="N780" s="76"/>
      <c r="O780" s="76"/>
      <c r="P780" s="76"/>
      <c r="Q780" s="76"/>
      <c r="R780" s="76"/>
      <c r="S780" s="76"/>
      <c r="T780" s="76"/>
      <c r="U780" s="76"/>
      <c r="V780" s="76"/>
      <c r="W780" s="76"/>
      <c r="X780" s="76"/>
      <c r="Y780" s="76"/>
      <c r="Z780" s="76"/>
    </row>
    <row r="781">
      <c r="A781" s="89"/>
      <c r="B781" s="89"/>
      <c r="C781" s="76"/>
      <c r="D781" s="76"/>
      <c r="E781" s="76"/>
      <c r="F781" s="76"/>
      <c r="G781" s="76"/>
      <c r="H781" s="76"/>
      <c r="I781" s="76"/>
      <c r="J781" s="76"/>
      <c r="K781" s="76"/>
      <c r="L781" s="76"/>
      <c r="M781" s="76"/>
      <c r="N781" s="76"/>
      <c r="O781" s="76"/>
      <c r="P781" s="76"/>
      <c r="Q781" s="76"/>
      <c r="R781" s="76"/>
      <c r="S781" s="76"/>
      <c r="T781" s="76"/>
      <c r="U781" s="76"/>
      <c r="V781" s="76"/>
      <c r="W781" s="76"/>
      <c r="X781" s="76"/>
      <c r="Y781" s="76"/>
      <c r="Z781" s="76"/>
    </row>
    <row r="782">
      <c r="A782" s="89"/>
      <c r="B782" s="89"/>
      <c r="C782" s="76"/>
      <c r="D782" s="76"/>
      <c r="E782" s="76"/>
      <c r="F782" s="76"/>
      <c r="G782" s="76"/>
      <c r="H782" s="76"/>
      <c r="I782" s="76"/>
      <c r="J782" s="76"/>
      <c r="K782" s="76"/>
      <c r="L782" s="76"/>
      <c r="M782" s="76"/>
      <c r="N782" s="76"/>
      <c r="O782" s="76"/>
      <c r="P782" s="76"/>
      <c r="Q782" s="76"/>
      <c r="R782" s="76"/>
      <c r="S782" s="76"/>
      <c r="T782" s="76"/>
      <c r="U782" s="76"/>
      <c r="V782" s="76"/>
      <c r="W782" s="76"/>
      <c r="X782" s="76"/>
      <c r="Y782" s="76"/>
      <c r="Z782" s="76"/>
    </row>
    <row r="783">
      <c r="A783" s="89"/>
      <c r="B783" s="89"/>
      <c r="C783" s="76"/>
      <c r="D783" s="76"/>
      <c r="E783" s="76"/>
      <c r="F783" s="76"/>
      <c r="G783" s="76"/>
      <c r="H783" s="76"/>
      <c r="I783" s="76"/>
      <c r="J783" s="76"/>
      <c r="K783" s="76"/>
      <c r="L783" s="76"/>
      <c r="M783" s="76"/>
      <c r="N783" s="76"/>
      <c r="O783" s="76"/>
      <c r="P783" s="76"/>
      <c r="Q783" s="76"/>
      <c r="R783" s="76"/>
      <c r="S783" s="76"/>
      <c r="T783" s="76"/>
      <c r="U783" s="76"/>
      <c r="V783" s="76"/>
      <c r="W783" s="76"/>
      <c r="X783" s="76"/>
      <c r="Y783" s="76"/>
      <c r="Z783" s="76"/>
    </row>
    <row r="784">
      <c r="A784" s="89"/>
      <c r="B784" s="89"/>
      <c r="C784" s="76"/>
      <c r="D784" s="76"/>
      <c r="E784" s="76"/>
      <c r="F784" s="76"/>
      <c r="G784" s="76"/>
      <c r="H784" s="76"/>
      <c r="I784" s="76"/>
      <c r="J784" s="76"/>
      <c r="K784" s="76"/>
      <c r="L784" s="76"/>
      <c r="M784" s="76"/>
      <c r="N784" s="76"/>
      <c r="O784" s="76"/>
      <c r="P784" s="76"/>
      <c r="Q784" s="76"/>
      <c r="R784" s="76"/>
      <c r="S784" s="76"/>
      <c r="T784" s="76"/>
      <c r="U784" s="76"/>
      <c r="V784" s="76"/>
      <c r="W784" s="76"/>
      <c r="X784" s="76"/>
      <c r="Y784" s="76"/>
      <c r="Z784" s="76"/>
    </row>
    <row r="785">
      <c r="A785" s="89"/>
      <c r="B785" s="89"/>
      <c r="C785" s="76"/>
      <c r="D785" s="76"/>
      <c r="E785" s="76"/>
      <c r="F785" s="76"/>
      <c r="G785" s="76"/>
      <c r="H785" s="76"/>
      <c r="I785" s="76"/>
      <c r="J785" s="76"/>
      <c r="K785" s="76"/>
      <c r="L785" s="76"/>
      <c r="M785" s="76"/>
      <c r="N785" s="76"/>
      <c r="O785" s="76"/>
      <c r="P785" s="76"/>
      <c r="Q785" s="76"/>
      <c r="R785" s="76"/>
      <c r="S785" s="76"/>
      <c r="T785" s="76"/>
      <c r="U785" s="76"/>
      <c r="V785" s="76"/>
      <c r="W785" s="76"/>
      <c r="X785" s="76"/>
      <c r="Y785" s="76"/>
      <c r="Z785" s="76"/>
    </row>
    <row r="786">
      <c r="A786" s="89"/>
      <c r="B786" s="89"/>
      <c r="C786" s="76"/>
      <c r="D786" s="76"/>
      <c r="E786" s="76"/>
      <c r="F786" s="76"/>
      <c r="G786" s="76"/>
      <c r="H786" s="76"/>
      <c r="I786" s="76"/>
      <c r="J786" s="76"/>
      <c r="K786" s="76"/>
      <c r="L786" s="76"/>
      <c r="M786" s="76"/>
      <c r="N786" s="76"/>
      <c r="O786" s="76"/>
      <c r="P786" s="76"/>
      <c r="Q786" s="76"/>
      <c r="R786" s="76"/>
      <c r="S786" s="76"/>
      <c r="T786" s="76"/>
      <c r="U786" s="76"/>
      <c r="V786" s="76"/>
      <c r="W786" s="76"/>
      <c r="X786" s="76"/>
      <c r="Y786" s="76"/>
      <c r="Z786" s="76"/>
    </row>
    <row r="787">
      <c r="A787" s="89"/>
      <c r="B787" s="89"/>
      <c r="C787" s="76"/>
      <c r="D787" s="76"/>
      <c r="E787" s="76"/>
      <c r="F787" s="76"/>
      <c r="G787" s="76"/>
      <c r="H787" s="76"/>
      <c r="I787" s="76"/>
      <c r="J787" s="76"/>
      <c r="K787" s="76"/>
      <c r="L787" s="76"/>
      <c r="M787" s="76"/>
      <c r="N787" s="76"/>
      <c r="O787" s="76"/>
      <c r="P787" s="76"/>
      <c r="Q787" s="76"/>
      <c r="R787" s="76"/>
      <c r="S787" s="76"/>
      <c r="T787" s="76"/>
      <c r="U787" s="76"/>
      <c r="V787" s="76"/>
      <c r="W787" s="76"/>
      <c r="X787" s="76"/>
      <c r="Y787" s="76"/>
      <c r="Z787" s="76"/>
    </row>
    <row r="788">
      <c r="A788" s="89"/>
      <c r="B788" s="89"/>
      <c r="C788" s="76"/>
      <c r="D788" s="76"/>
      <c r="E788" s="76"/>
      <c r="F788" s="76"/>
      <c r="G788" s="76"/>
      <c r="H788" s="76"/>
      <c r="I788" s="76"/>
      <c r="J788" s="76"/>
      <c r="K788" s="76"/>
      <c r="L788" s="76"/>
      <c r="M788" s="76"/>
      <c r="N788" s="76"/>
      <c r="O788" s="76"/>
      <c r="P788" s="76"/>
      <c r="Q788" s="76"/>
      <c r="R788" s="76"/>
      <c r="S788" s="76"/>
      <c r="T788" s="76"/>
      <c r="U788" s="76"/>
      <c r="V788" s="76"/>
      <c r="W788" s="76"/>
      <c r="X788" s="76"/>
      <c r="Y788" s="76"/>
      <c r="Z788" s="76"/>
    </row>
    <row r="789">
      <c r="A789" s="89"/>
      <c r="B789" s="89"/>
      <c r="C789" s="76"/>
      <c r="D789" s="76"/>
      <c r="E789" s="76"/>
      <c r="F789" s="76"/>
      <c r="G789" s="76"/>
      <c r="H789" s="76"/>
      <c r="I789" s="76"/>
      <c r="J789" s="76"/>
      <c r="K789" s="76"/>
      <c r="L789" s="76"/>
      <c r="M789" s="76"/>
      <c r="N789" s="76"/>
      <c r="O789" s="76"/>
      <c r="P789" s="76"/>
      <c r="Q789" s="76"/>
      <c r="R789" s="76"/>
      <c r="S789" s="76"/>
      <c r="T789" s="76"/>
      <c r="U789" s="76"/>
      <c r="V789" s="76"/>
      <c r="W789" s="76"/>
      <c r="X789" s="76"/>
      <c r="Y789" s="76"/>
      <c r="Z789" s="76"/>
    </row>
    <row r="790">
      <c r="A790" s="89"/>
      <c r="B790" s="89"/>
      <c r="C790" s="76"/>
      <c r="D790" s="76"/>
      <c r="E790" s="76"/>
      <c r="F790" s="76"/>
      <c r="G790" s="76"/>
      <c r="H790" s="76"/>
      <c r="I790" s="76"/>
      <c r="J790" s="76"/>
      <c r="K790" s="76"/>
      <c r="L790" s="76"/>
      <c r="M790" s="76"/>
      <c r="N790" s="76"/>
      <c r="O790" s="76"/>
      <c r="P790" s="76"/>
      <c r="Q790" s="76"/>
      <c r="R790" s="76"/>
      <c r="S790" s="76"/>
      <c r="T790" s="76"/>
      <c r="U790" s="76"/>
      <c r="V790" s="76"/>
      <c r="W790" s="76"/>
      <c r="X790" s="76"/>
      <c r="Y790" s="76"/>
      <c r="Z790" s="76"/>
    </row>
    <row r="791">
      <c r="A791" s="89"/>
      <c r="B791" s="89"/>
      <c r="C791" s="76"/>
      <c r="D791" s="76"/>
      <c r="E791" s="76"/>
      <c r="F791" s="76"/>
      <c r="G791" s="76"/>
      <c r="H791" s="76"/>
      <c r="I791" s="76"/>
      <c r="J791" s="76"/>
      <c r="K791" s="76"/>
      <c r="L791" s="76"/>
      <c r="M791" s="76"/>
      <c r="N791" s="76"/>
      <c r="O791" s="76"/>
      <c r="P791" s="76"/>
      <c r="Q791" s="76"/>
      <c r="R791" s="76"/>
      <c r="S791" s="76"/>
      <c r="T791" s="76"/>
      <c r="U791" s="76"/>
      <c r="V791" s="76"/>
      <c r="W791" s="76"/>
      <c r="X791" s="76"/>
      <c r="Y791" s="76"/>
      <c r="Z791" s="76"/>
    </row>
    <row r="792">
      <c r="A792" s="89"/>
      <c r="B792" s="89"/>
      <c r="C792" s="76"/>
      <c r="D792" s="76"/>
      <c r="E792" s="76"/>
      <c r="F792" s="76"/>
      <c r="G792" s="76"/>
      <c r="H792" s="76"/>
      <c r="I792" s="76"/>
      <c r="J792" s="76"/>
      <c r="K792" s="76"/>
      <c r="L792" s="76"/>
      <c r="M792" s="76"/>
      <c r="N792" s="76"/>
      <c r="O792" s="76"/>
      <c r="P792" s="76"/>
      <c r="Q792" s="76"/>
      <c r="R792" s="76"/>
      <c r="S792" s="76"/>
      <c r="T792" s="76"/>
      <c r="U792" s="76"/>
      <c r="V792" s="76"/>
      <c r="W792" s="76"/>
      <c r="X792" s="76"/>
      <c r="Y792" s="76"/>
      <c r="Z792" s="76"/>
    </row>
    <row r="793">
      <c r="A793" s="89"/>
      <c r="B793" s="89"/>
      <c r="C793" s="76"/>
      <c r="D793" s="76"/>
      <c r="E793" s="76"/>
      <c r="F793" s="76"/>
      <c r="G793" s="76"/>
      <c r="H793" s="76"/>
      <c r="I793" s="76"/>
      <c r="J793" s="76"/>
      <c r="K793" s="76"/>
      <c r="L793" s="76"/>
      <c r="M793" s="76"/>
      <c r="N793" s="76"/>
      <c r="O793" s="76"/>
      <c r="P793" s="76"/>
      <c r="Q793" s="76"/>
      <c r="R793" s="76"/>
      <c r="S793" s="76"/>
      <c r="T793" s="76"/>
      <c r="U793" s="76"/>
      <c r="V793" s="76"/>
      <c r="W793" s="76"/>
      <c r="X793" s="76"/>
      <c r="Y793" s="76"/>
      <c r="Z793" s="76"/>
    </row>
    <row r="794">
      <c r="A794" s="89"/>
      <c r="B794" s="89"/>
      <c r="C794" s="76"/>
      <c r="D794" s="76"/>
      <c r="E794" s="76"/>
      <c r="F794" s="76"/>
      <c r="G794" s="76"/>
      <c r="H794" s="76"/>
      <c r="I794" s="76"/>
      <c r="J794" s="76"/>
      <c r="K794" s="76"/>
      <c r="L794" s="76"/>
      <c r="M794" s="76"/>
      <c r="N794" s="76"/>
      <c r="O794" s="76"/>
      <c r="P794" s="76"/>
      <c r="Q794" s="76"/>
      <c r="R794" s="76"/>
      <c r="S794" s="76"/>
      <c r="T794" s="76"/>
      <c r="U794" s="76"/>
      <c r="V794" s="76"/>
      <c r="W794" s="76"/>
      <c r="X794" s="76"/>
      <c r="Y794" s="76"/>
      <c r="Z794" s="76"/>
    </row>
    <row r="795">
      <c r="A795" s="89"/>
      <c r="B795" s="89"/>
      <c r="C795" s="76"/>
      <c r="D795" s="76"/>
      <c r="E795" s="76"/>
      <c r="F795" s="76"/>
      <c r="G795" s="76"/>
      <c r="H795" s="76"/>
      <c r="I795" s="76"/>
      <c r="J795" s="76"/>
      <c r="K795" s="76"/>
      <c r="L795" s="76"/>
      <c r="M795" s="76"/>
      <c r="N795" s="76"/>
      <c r="O795" s="76"/>
      <c r="P795" s="76"/>
      <c r="Q795" s="76"/>
      <c r="R795" s="76"/>
      <c r="S795" s="76"/>
      <c r="T795" s="76"/>
      <c r="U795" s="76"/>
      <c r="V795" s="76"/>
      <c r="W795" s="76"/>
      <c r="X795" s="76"/>
      <c r="Y795" s="76"/>
      <c r="Z795" s="76"/>
    </row>
    <row r="796">
      <c r="A796" s="89"/>
      <c r="B796" s="89"/>
      <c r="C796" s="76"/>
      <c r="D796" s="76"/>
      <c r="E796" s="76"/>
      <c r="F796" s="76"/>
      <c r="G796" s="76"/>
      <c r="H796" s="76"/>
      <c r="I796" s="76"/>
      <c r="J796" s="76"/>
      <c r="K796" s="76"/>
      <c r="L796" s="76"/>
      <c r="M796" s="76"/>
      <c r="N796" s="76"/>
      <c r="O796" s="76"/>
      <c r="P796" s="76"/>
      <c r="Q796" s="76"/>
      <c r="R796" s="76"/>
      <c r="S796" s="76"/>
      <c r="T796" s="76"/>
      <c r="U796" s="76"/>
      <c r="V796" s="76"/>
      <c r="W796" s="76"/>
      <c r="X796" s="76"/>
      <c r="Y796" s="76"/>
      <c r="Z796" s="76"/>
    </row>
    <row r="797">
      <c r="A797" s="89"/>
      <c r="B797" s="89"/>
      <c r="C797" s="76"/>
      <c r="D797" s="76"/>
      <c r="E797" s="76"/>
      <c r="F797" s="76"/>
      <c r="G797" s="76"/>
      <c r="H797" s="76"/>
      <c r="I797" s="76"/>
      <c r="J797" s="76"/>
      <c r="K797" s="76"/>
      <c r="L797" s="76"/>
      <c r="M797" s="76"/>
      <c r="N797" s="76"/>
      <c r="O797" s="76"/>
      <c r="P797" s="76"/>
      <c r="Q797" s="76"/>
      <c r="R797" s="76"/>
      <c r="S797" s="76"/>
      <c r="T797" s="76"/>
      <c r="U797" s="76"/>
      <c r="V797" s="76"/>
      <c r="W797" s="76"/>
      <c r="X797" s="76"/>
      <c r="Y797" s="76"/>
      <c r="Z797" s="76"/>
    </row>
    <row r="798">
      <c r="A798" s="89"/>
      <c r="B798" s="89"/>
      <c r="C798" s="76"/>
      <c r="D798" s="76"/>
      <c r="E798" s="76"/>
      <c r="F798" s="76"/>
      <c r="G798" s="76"/>
      <c r="H798" s="76"/>
      <c r="I798" s="76"/>
      <c r="J798" s="76"/>
      <c r="K798" s="76"/>
      <c r="L798" s="76"/>
      <c r="M798" s="76"/>
      <c r="N798" s="76"/>
      <c r="O798" s="76"/>
      <c r="P798" s="76"/>
      <c r="Q798" s="76"/>
      <c r="R798" s="76"/>
      <c r="S798" s="76"/>
      <c r="T798" s="76"/>
      <c r="U798" s="76"/>
      <c r="V798" s="76"/>
      <c r="W798" s="76"/>
      <c r="X798" s="76"/>
      <c r="Y798" s="76"/>
      <c r="Z798" s="76"/>
    </row>
    <row r="799">
      <c r="A799" s="89"/>
      <c r="B799" s="89"/>
      <c r="C799" s="76"/>
      <c r="D799" s="76"/>
      <c r="E799" s="76"/>
      <c r="F799" s="76"/>
      <c r="G799" s="76"/>
      <c r="H799" s="76"/>
      <c r="I799" s="76"/>
      <c r="J799" s="76"/>
      <c r="K799" s="76"/>
      <c r="L799" s="76"/>
      <c r="M799" s="76"/>
      <c r="N799" s="76"/>
      <c r="O799" s="76"/>
      <c r="P799" s="76"/>
      <c r="Q799" s="76"/>
      <c r="R799" s="76"/>
      <c r="S799" s="76"/>
      <c r="T799" s="76"/>
      <c r="U799" s="76"/>
      <c r="V799" s="76"/>
      <c r="W799" s="76"/>
      <c r="X799" s="76"/>
      <c r="Y799" s="76"/>
      <c r="Z799" s="76"/>
    </row>
    <row r="800">
      <c r="A800" s="89"/>
      <c r="B800" s="89"/>
      <c r="C800" s="76"/>
      <c r="D800" s="76"/>
      <c r="E800" s="76"/>
      <c r="F800" s="76"/>
      <c r="G800" s="76"/>
      <c r="H800" s="76"/>
      <c r="I800" s="76"/>
      <c r="J800" s="76"/>
      <c r="K800" s="76"/>
      <c r="L800" s="76"/>
      <c r="M800" s="76"/>
      <c r="N800" s="76"/>
      <c r="O800" s="76"/>
      <c r="P800" s="76"/>
      <c r="Q800" s="76"/>
      <c r="R800" s="76"/>
      <c r="S800" s="76"/>
      <c r="T800" s="76"/>
      <c r="U800" s="76"/>
      <c r="V800" s="76"/>
      <c r="W800" s="76"/>
      <c r="X800" s="76"/>
      <c r="Y800" s="76"/>
      <c r="Z800" s="76"/>
    </row>
    <row r="801">
      <c r="A801" s="89"/>
      <c r="B801" s="89"/>
      <c r="C801" s="76"/>
      <c r="D801" s="76"/>
      <c r="E801" s="76"/>
      <c r="F801" s="76"/>
      <c r="G801" s="76"/>
      <c r="H801" s="76"/>
      <c r="I801" s="76"/>
      <c r="J801" s="76"/>
      <c r="K801" s="76"/>
      <c r="L801" s="76"/>
      <c r="M801" s="76"/>
      <c r="N801" s="76"/>
      <c r="O801" s="76"/>
      <c r="P801" s="76"/>
      <c r="Q801" s="76"/>
      <c r="R801" s="76"/>
      <c r="S801" s="76"/>
      <c r="T801" s="76"/>
      <c r="U801" s="76"/>
      <c r="V801" s="76"/>
      <c r="W801" s="76"/>
      <c r="X801" s="76"/>
      <c r="Y801" s="76"/>
      <c r="Z801" s="76"/>
    </row>
    <row r="802">
      <c r="A802" s="89"/>
      <c r="B802" s="89"/>
      <c r="C802" s="76"/>
      <c r="D802" s="76"/>
      <c r="E802" s="76"/>
      <c r="F802" s="76"/>
      <c r="G802" s="76"/>
      <c r="H802" s="76"/>
      <c r="I802" s="76"/>
      <c r="J802" s="76"/>
      <c r="K802" s="76"/>
      <c r="L802" s="76"/>
      <c r="M802" s="76"/>
      <c r="N802" s="76"/>
      <c r="O802" s="76"/>
      <c r="P802" s="76"/>
      <c r="Q802" s="76"/>
      <c r="R802" s="76"/>
      <c r="S802" s="76"/>
      <c r="T802" s="76"/>
      <c r="U802" s="76"/>
      <c r="V802" s="76"/>
      <c r="W802" s="76"/>
      <c r="X802" s="76"/>
      <c r="Y802" s="76"/>
      <c r="Z802" s="76"/>
    </row>
    <row r="803">
      <c r="A803" s="89"/>
      <c r="B803" s="89"/>
      <c r="C803" s="76"/>
      <c r="D803" s="76"/>
      <c r="E803" s="76"/>
      <c r="F803" s="76"/>
      <c r="G803" s="76"/>
      <c r="H803" s="76"/>
      <c r="I803" s="76"/>
      <c r="J803" s="76"/>
      <c r="K803" s="76"/>
      <c r="L803" s="76"/>
      <c r="M803" s="76"/>
      <c r="N803" s="76"/>
      <c r="O803" s="76"/>
      <c r="P803" s="76"/>
      <c r="Q803" s="76"/>
      <c r="R803" s="76"/>
      <c r="S803" s="76"/>
      <c r="T803" s="76"/>
      <c r="U803" s="76"/>
      <c r="V803" s="76"/>
      <c r="W803" s="76"/>
      <c r="X803" s="76"/>
      <c r="Y803" s="76"/>
      <c r="Z803" s="76"/>
    </row>
    <row r="804">
      <c r="A804" s="89"/>
      <c r="B804" s="89"/>
      <c r="C804" s="76"/>
      <c r="D804" s="76"/>
      <c r="E804" s="76"/>
      <c r="F804" s="76"/>
      <c r="G804" s="76"/>
      <c r="H804" s="76"/>
      <c r="I804" s="76"/>
      <c r="J804" s="76"/>
      <c r="K804" s="76"/>
      <c r="L804" s="76"/>
      <c r="M804" s="76"/>
      <c r="N804" s="76"/>
      <c r="O804" s="76"/>
      <c r="P804" s="76"/>
      <c r="Q804" s="76"/>
      <c r="R804" s="76"/>
      <c r="S804" s="76"/>
      <c r="T804" s="76"/>
      <c r="U804" s="76"/>
      <c r="V804" s="76"/>
      <c r="W804" s="76"/>
      <c r="X804" s="76"/>
      <c r="Y804" s="76"/>
      <c r="Z804" s="76"/>
    </row>
    <row r="805">
      <c r="A805" s="89"/>
      <c r="B805" s="89"/>
      <c r="C805" s="76"/>
      <c r="D805" s="76"/>
      <c r="E805" s="76"/>
      <c r="F805" s="76"/>
      <c r="G805" s="76"/>
      <c r="H805" s="76"/>
      <c r="I805" s="76"/>
      <c r="J805" s="76"/>
      <c r="K805" s="76"/>
      <c r="L805" s="76"/>
      <c r="M805" s="76"/>
      <c r="N805" s="76"/>
      <c r="O805" s="76"/>
      <c r="P805" s="76"/>
      <c r="Q805" s="76"/>
      <c r="R805" s="76"/>
      <c r="S805" s="76"/>
      <c r="T805" s="76"/>
      <c r="U805" s="76"/>
      <c r="V805" s="76"/>
      <c r="W805" s="76"/>
      <c r="X805" s="76"/>
      <c r="Y805" s="76"/>
      <c r="Z805" s="76"/>
    </row>
    <row r="806">
      <c r="A806" s="89"/>
      <c r="B806" s="89"/>
      <c r="C806" s="76"/>
      <c r="D806" s="76"/>
      <c r="E806" s="76"/>
      <c r="F806" s="76"/>
      <c r="G806" s="76"/>
      <c r="H806" s="76"/>
      <c r="I806" s="76"/>
      <c r="J806" s="76"/>
      <c r="K806" s="76"/>
      <c r="L806" s="76"/>
      <c r="M806" s="76"/>
      <c r="N806" s="76"/>
      <c r="O806" s="76"/>
      <c r="P806" s="76"/>
      <c r="Q806" s="76"/>
      <c r="R806" s="76"/>
      <c r="S806" s="76"/>
      <c r="T806" s="76"/>
      <c r="U806" s="76"/>
      <c r="V806" s="76"/>
      <c r="W806" s="76"/>
      <c r="X806" s="76"/>
      <c r="Y806" s="76"/>
      <c r="Z806" s="76"/>
    </row>
    <row r="807">
      <c r="A807" s="89"/>
      <c r="B807" s="89"/>
      <c r="C807" s="76"/>
      <c r="D807" s="76"/>
      <c r="E807" s="76"/>
      <c r="F807" s="76"/>
      <c r="G807" s="76"/>
      <c r="H807" s="76"/>
      <c r="I807" s="76"/>
      <c r="J807" s="76"/>
      <c r="K807" s="76"/>
      <c r="L807" s="76"/>
      <c r="M807" s="76"/>
      <c r="N807" s="76"/>
      <c r="O807" s="76"/>
      <c r="P807" s="76"/>
      <c r="Q807" s="76"/>
      <c r="R807" s="76"/>
      <c r="S807" s="76"/>
      <c r="T807" s="76"/>
      <c r="U807" s="76"/>
      <c r="V807" s="76"/>
      <c r="W807" s="76"/>
      <c r="X807" s="76"/>
      <c r="Y807" s="76"/>
      <c r="Z807" s="76"/>
    </row>
    <row r="808">
      <c r="A808" s="89"/>
      <c r="B808" s="89"/>
      <c r="C808" s="76"/>
      <c r="D808" s="76"/>
      <c r="E808" s="76"/>
      <c r="F808" s="76"/>
      <c r="G808" s="76"/>
      <c r="H808" s="76"/>
      <c r="I808" s="76"/>
      <c r="J808" s="76"/>
      <c r="K808" s="76"/>
      <c r="L808" s="76"/>
      <c r="M808" s="76"/>
      <c r="N808" s="76"/>
      <c r="O808" s="76"/>
      <c r="P808" s="76"/>
      <c r="Q808" s="76"/>
      <c r="R808" s="76"/>
      <c r="S808" s="76"/>
      <c r="T808" s="76"/>
      <c r="U808" s="76"/>
      <c r="V808" s="76"/>
      <c r="W808" s="76"/>
      <c r="X808" s="76"/>
      <c r="Y808" s="76"/>
      <c r="Z808" s="76"/>
    </row>
    <row r="809">
      <c r="A809" s="89"/>
      <c r="B809" s="89"/>
      <c r="C809" s="76"/>
      <c r="D809" s="76"/>
      <c r="E809" s="76"/>
      <c r="F809" s="76"/>
      <c r="G809" s="76"/>
      <c r="H809" s="76"/>
      <c r="I809" s="76"/>
      <c r="J809" s="76"/>
      <c r="K809" s="76"/>
      <c r="L809" s="76"/>
      <c r="M809" s="76"/>
      <c r="N809" s="76"/>
      <c r="O809" s="76"/>
      <c r="P809" s="76"/>
      <c r="Q809" s="76"/>
      <c r="R809" s="76"/>
      <c r="S809" s="76"/>
      <c r="T809" s="76"/>
      <c r="U809" s="76"/>
      <c r="V809" s="76"/>
      <c r="W809" s="76"/>
      <c r="X809" s="76"/>
      <c r="Y809" s="76"/>
      <c r="Z809" s="76"/>
    </row>
    <row r="810">
      <c r="A810" s="89"/>
      <c r="B810" s="89"/>
      <c r="C810" s="76"/>
      <c r="D810" s="76"/>
      <c r="E810" s="76"/>
      <c r="F810" s="76"/>
      <c r="G810" s="76"/>
      <c r="H810" s="76"/>
      <c r="I810" s="76"/>
      <c r="J810" s="76"/>
      <c r="K810" s="76"/>
      <c r="L810" s="76"/>
      <c r="M810" s="76"/>
      <c r="N810" s="76"/>
      <c r="O810" s="76"/>
      <c r="P810" s="76"/>
      <c r="Q810" s="76"/>
      <c r="R810" s="76"/>
      <c r="S810" s="76"/>
      <c r="T810" s="76"/>
      <c r="U810" s="76"/>
      <c r="V810" s="76"/>
      <c r="W810" s="76"/>
      <c r="X810" s="76"/>
      <c r="Y810" s="76"/>
      <c r="Z810" s="76"/>
    </row>
    <row r="811">
      <c r="A811" s="89"/>
      <c r="B811" s="89"/>
      <c r="C811" s="76"/>
      <c r="D811" s="76"/>
      <c r="E811" s="76"/>
      <c r="F811" s="76"/>
      <c r="G811" s="76"/>
      <c r="H811" s="76"/>
      <c r="I811" s="76"/>
      <c r="J811" s="76"/>
      <c r="K811" s="76"/>
      <c r="L811" s="76"/>
      <c r="M811" s="76"/>
      <c r="N811" s="76"/>
      <c r="O811" s="76"/>
      <c r="P811" s="76"/>
      <c r="Q811" s="76"/>
      <c r="R811" s="76"/>
      <c r="S811" s="76"/>
      <c r="T811" s="76"/>
      <c r="U811" s="76"/>
      <c r="V811" s="76"/>
      <c r="W811" s="76"/>
      <c r="X811" s="76"/>
      <c r="Y811" s="76"/>
      <c r="Z811" s="76"/>
    </row>
    <row r="812">
      <c r="A812" s="89"/>
      <c r="B812" s="89"/>
      <c r="C812" s="76"/>
      <c r="D812" s="76"/>
      <c r="E812" s="76"/>
      <c r="F812" s="76"/>
      <c r="G812" s="76"/>
      <c r="H812" s="76"/>
      <c r="I812" s="76"/>
      <c r="J812" s="76"/>
      <c r="K812" s="76"/>
      <c r="L812" s="76"/>
      <c r="M812" s="76"/>
      <c r="N812" s="76"/>
      <c r="O812" s="76"/>
      <c r="P812" s="76"/>
      <c r="Q812" s="76"/>
      <c r="R812" s="76"/>
      <c r="S812" s="76"/>
      <c r="T812" s="76"/>
      <c r="U812" s="76"/>
      <c r="V812" s="76"/>
      <c r="W812" s="76"/>
      <c r="X812" s="76"/>
      <c r="Y812" s="76"/>
      <c r="Z812" s="76"/>
    </row>
    <row r="813">
      <c r="A813" s="89"/>
      <c r="B813" s="89"/>
      <c r="C813" s="76"/>
      <c r="D813" s="76"/>
      <c r="E813" s="76"/>
      <c r="F813" s="76"/>
      <c r="G813" s="76"/>
      <c r="H813" s="76"/>
      <c r="I813" s="76"/>
      <c r="J813" s="76"/>
      <c r="K813" s="76"/>
      <c r="L813" s="76"/>
      <c r="M813" s="76"/>
      <c r="N813" s="76"/>
      <c r="O813" s="76"/>
      <c r="P813" s="76"/>
      <c r="Q813" s="76"/>
      <c r="R813" s="76"/>
      <c r="S813" s="76"/>
      <c r="T813" s="76"/>
      <c r="U813" s="76"/>
      <c r="V813" s="76"/>
      <c r="W813" s="76"/>
      <c r="X813" s="76"/>
      <c r="Y813" s="76"/>
      <c r="Z813" s="76"/>
    </row>
    <row r="814">
      <c r="A814" s="89"/>
      <c r="B814" s="89"/>
      <c r="C814" s="76"/>
      <c r="D814" s="76"/>
      <c r="E814" s="76"/>
      <c r="F814" s="76"/>
      <c r="G814" s="76"/>
      <c r="H814" s="76"/>
      <c r="I814" s="76"/>
      <c r="J814" s="76"/>
      <c r="K814" s="76"/>
      <c r="L814" s="76"/>
      <c r="M814" s="76"/>
      <c r="N814" s="76"/>
      <c r="O814" s="76"/>
      <c r="P814" s="76"/>
      <c r="Q814" s="76"/>
      <c r="R814" s="76"/>
      <c r="S814" s="76"/>
      <c r="T814" s="76"/>
      <c r="U814" s="76"/>
      <c r="V814" s="76"/>
      <c r="W814" s="76"/>
      <c r="X814" s="76"/>
      <c r="Y814" s="76"/>
      <c r="Z814" s="76"/>
    </row>
    <row r="815">
      <c r="A815" s="89"/>
      <c r="B815" s="89"/>
      <c r="C815" s="76"/>
      <c r="D815" s="76"/>
      <c r="E815" s="76"/>
      <c r="F815" s="76"/>
      <c r="G815" s="76"/>
      <c r="H815" s="76"/>
      <c r="I815" s="76"/>
      <c r="J815" s="76"/>
      <c r="K815" s="76"/>
      <c r="L815" s="76"/>
      <c r="M815" s="76"/>
      <c r="N815" s="76"/>
      <c r="O815" s="76"/>
      <c r="P815" s="76"/>
      <c r="Q815" s="76"/>
      <c r="R815" s="76"/>
      <c r="S815" s="76"/>
      <c r="T815" s="76"/>
      <c r="U815" s="76"/>
      <c r="V815" s="76"/>
      <c r="W815" s="76"/>
      <c r="X815" s="76"/>
      <c r="Y815" s="76"/>
      <c r="Z815" s="76"/>
    </row>
    <row r="816">
      <c r="A816" s="89"/>
      <c r="B816" s="89"/>
      <c r="C816" s="76"/>
      <c r="D816" s="76"/>
      <c r="E816" s="76"/>
      <c r="F816" s="76"/>
      <c r="G816" s="76"/>
      <c r="H816" s="76"/>
      <c r="I816" s="76"/>
      <c r="J816" s="76"/>
      <c r="K816" s="76"/>
      <c r="L816" s="76"/>
      <c r="M816" s="76"/>
      <c r="N816" s="76"/>
      <c r="O816" s="76"/>
      <c r="P816" s="76"/>
      <c r="Q816" s="76"/>
      <c r="R816" s="76"/>
      <c r="S816" s="76"/>
      <c r="T816" s="76"/>
      <c r="U816" s="76"/>
      <c r="V816" s="76"/>
      <c r="W816" s="76"/>
      <c r="X816" s="76"/>
      <c r="Y816" s="76"/>
      <c r="Z816" s="76"/>
    </row>
    <row r="817">
      <c r="A817" s="89"/>
      <c r="B817" s="89"/>
      <c r="C817" s="76"/>
      <c r="D817" s="76"/>
      <c r="E817" s="76"/>
      <c r="F817" s="76"/>
      <c r="G817" s="76"/>
      <c r="H817" s="76"/>
      <c r="I817" s="76"/>
      <c r="J817" s="76"/>
      <c r="K817" s="76"/>
      <c r="L817" s="76"/>
      <c r="M817" s="76"/>
      <c r="N817" s="76"/>
      <c r="O817" s="76"/>
      <c r="P817" s="76"/>
      <c r="Q817" s="76"/>
      <c r="R817" s="76"/>
      <c r="S817" s="76"/>
      <c r="T817" s="76"/>
      <c r="U817" s="76"/>
      <c r="V817" s="76"/>
      <c r="W817" s="76"/>
      <c r="X817" s="76"/>
      <c r="Y817" s="76"/>
      <c r="Z817" s="76"/>
    </row>
    <row r="818">
      <c r="A818" s="89"/>
      <c r="B818" s="89"/>
      <c r="C818" s="76"/>
      <c r="D818" s="76"/>
      <c r="E818" s="76"/>
      <c r="F818" s="76"/>
      <c r="G818" s="76"/>
      <c r="H818" s="76"/>
      <c r="I818" s="76"/>
      <c r="J818" s="76"/>
      <c r="K818" s="76"/>
      <c r="L818" s="76"/>
      <c r="M818" s="76"/>
      <c r="N818" s="76"/>
      <c r="O818" s="76"/>
      <c r="P818" s="76"/>
      <c r="Q818" s="76"/>
      <c r="R818" s="76"/>
      <c r="S818" s="76"/>
      <c r="T818" s="76"/>
      <c r="U818" s="76"/>
      <c r="V818" s="76"/>
      <c r="W818" s="76"/>
      <c r="X818" s="76"/>
      <c r="Y818" s="76"/>
      <c r="Z818" s="76"/>
    </row>
    <row r="819">
      <c r="A819" s="89"/>
      <c r="B819" s="89"/>
      <c r="C819" s="76"/>
      <c r="D819" s="76"/>
      <c r="E819" s="76"/>
      <c r="F819" s="76"/>
      <c r="G819" s="76"/>
      <c r="H819" s="76"/>
      <c r="I819" s="76"/>
      <c r="J819" s="76"/>
      <c r="K819" s="76"/>
      <c r="L819" s="76"/>
      <c r="M819" s="76"/>
      <c r="N819" s="76"/>
      <c r="O819" s="76"/>
      <c r="P819" s="76"/>
      <c r="Q819" s="76"/>
      <c r="R819" s="76"/>
      <c r="S819" s="76"/>
      <c r="T819" s="76"/>
      <c r="U819" s="76"/>
      <c r="V819" s="76"/>
      <c r="W819" s="76"/>
      <c r="X819" s="76"/>
      <c r="Y819" s="76"/>
      <c r="Z819" s="76"/>
    </row>
    <row r="820">
      <c r="A820" s="89"/>
      <c r="B820" s="89"/>
      <c r="C820" s="76"/>
      <c r="D820" s="76"/>
      <c r="E820" s="76"/>
      <c r="F820" s="76"/>
      <c r="G820" s="76"/>
      <c r="H820" s="76"/>
      <c r="I820" s="76"/>
      <c r="J820" s="76"/>
      <c r="K820" s="76"/>
      <c r="L820" s="76"/>
      <c r="M820" s="76"/>
      <c r="N820" s="76"/>
      <c r="O820" s="76"/>
      <c r="P820" s="76"/>
      <c r="Q820" s="76"/>
      <c r="R820" s="76"/>
      <c r="S820" s="76"/>
      <c r="T820" s="76"/>
      <c r="U820" s="76"/>
      <c r="V820" s="76"/>
      <c r="W820" s="76"/>
      <c r="X820" s="76"/>
      <c r="Y820" s="76"/>
      <c r="Z820" s="76"/>
    </row>
    <row r="821">
      <c r="A821" s="89"/>
      <c r="B821" s="89"/>
      <c r="C821" s="76"/>
      <c r="D821" s="76"/>
      <c r="E821" s="76"/>
      <c r="F821" s="76"/>
      <c r="G821" s="76"/>
      <c r="H821" s="76"/>
      <c r="I821" s="76"/>
      <c r="J821" s="76"/>
      <c r="K821" s="76"/>
      <c r="L821" s="76"/>
      <c r="M821" s="76"/>
      <c r="N821" s="76"/>
      <c r="O821" s="76"/>
      <c r="P821" s="76"/>
      <c r="Q821" s="76"/>
      <c r="R821" s="76"/>
      <c r="S821" s="76"/>
      <c r="T821" s="76"/>
      <c r="U821" s="76"/>
      <c r="V821" s="76"/>
      <c r="W821" s="76"/>
      <c r="X821" s="76"/>
      <c r="Y821" s="76"/>
      <c r="Z821" s="76"/>
    </row>
    <row r="822">
      <c r="A822" s="89"/>
      <c r="B822" s="89"/>
      <c r="C822" s="76"/>
      <c r="D822" s="76"/>
      <c r="E822" s="76"/>
      <c r="F822" s="76"/>
      <c r="G822" s="76"/>
      <c r="H822" s="76"/>
      <c r="I822" s="76"/>
      <c r="J822" s="76"/>
      <c r="K822" s="76"/>
      <c r="L822" s="76"/>
      <c r="M822" s="76"/>
      <c r="N822" s="76"/>
      <c r="O822" s="76"/>
      <c r="P822" s="76"/>
      <c r="Q822" s="76"/>
      <c r="R822" s="76"/>
      <c r="S822" s="76"/>
      <c r="T822" s="76"/>
      <c r="U822" s="76"/>
      <c r="V822" s="76"/>
      <c r="W822" s="76"/>
      <c r="X822" s="76"/>
      <c r="Y822" s="76"/>
      <c r="Z822" s="76"/>
    </row>
    <row r="823">
      <c r="A823" s="89"/>
      <c r="B823" s="89"/>
      <c r="C823" s="76"/>
      <c r="D823" s="76"/>
      <c r="E823" s="76"/>
      <c r="F823" s="76"/>
      <c r="G823" s="76"/>
      <c r="H823" s="76"/>
      <c r="I823" s="76"/>
      <c r="J823" s="76"/>
      <c r="K823" s="76"/>
      <c r="L823" s="76"/>
      <c r="M823" s="76"/>
      <c r="N823" s="76"/>
      <c r="O823" s="76"/>
      <c r="P823" s="76"/>
      <c r="Q823" s="76"/>
      <c r="R823" s="76"/>
      <c r="S823" s="76"/>
      <c r="T823" s="76"/>
      <c r="U823" s="76"/>
      <c r="V823" s="76"/>
      <c r="W823" s="76"/>
      <c r="X823" s="76"/>
      <c r="Y823" s="76"/>
      <c r="Z823" s="76"/>
    </row>
    <row r="824">
      <c r="A824" s="89"/>
      <c r="B824" s="89"/>
      <c r="C824" s="76"/>
      <c r="D824" s="76"/>
      <c r="E824" s="76"/>
      <c r="F824" s="76"/>
      <c r="G824" s="76"/>
      <c r="H824" s="76"/>
      <c r="I824" s="76"/>
      <c r="J824" s="76"/>
      <c r="K824" s="76"/>
      <c r="L824" s="76"/>
      <c r="M824" s="76"/>
      <c r="N824" s="76"/>
      <c r="O824" s="76"/>
      <c r="P824" s="76"/>
      <c r="Q824" s="76"/>
      <c r="R824" s="76"/>
      <c r="S824" s="76"/>
      <c r="T824" s="76"/>
      <c r="U824" s="76"/>
      <c r="V824" s="76"/>
      <c r="W824" s="76"/>
      <c r="X824" s="76"/>
      <c r="Y824" s="76"/>
      <c r="Z824" s="76"/>
    </row>
    <row r="825">
      <c r="A825" s="89"/>
      <c r="B825" s="89"/>
      <c r="C825" s="76"/>
      <c r="D825" s="76"/>
      <c r="E825" s="76"/>
      <c r="F825" s="76"/>
      <c r="G825" s="76"/>
      <c r="H825" s="76"/>
      <c r="I825" s="76"/>
      <c r="J825" s="76"/>
      <c r="K825" s="76"/>
      <c r="L825" s="76"/>
      <c r="M825" s="76"/>
      <c r="N825" s="76"/>
      <c r="O825" s="76"/>
      <c r="P825" s="76"/>
      <c r="Q825" s="76"/>
      <c r="R825" s="76"/>
      <c r="S825" s="76"/>
      <c r="T825" s="76"/>
      <c r="U825" s="76"/>
      <c r="V825" s="76"/>
      <c r="W825" s="76"/>
      <c r="X825" s="76"/>
      <c r="Y825" s="76"/>
      <c r="Z825" s="76"/>
    </row>
    <row r="826">
      <c r="A826" s="89"/>
      <c r="B826" s="89"/>
      <c r="C826" s="76"/>
      <c r="D826" s="76"/>
      <c r="E826" s="76"/>
      <c r="F826" s="76"/>
      <c r="G826" s="76"/>
      <c r="H826" s="76"/>
      <c r="I826" s="76"/>
      <c r="J826" s="76"/>
      <c r="K826" s="76"/>
      <c r="L826" s="76"/>
      <c r="M826" s="76"/>
      <c r="N826" s="76"/>
      <c r="O826" s="76"/>
      <c r="P826" s="76"/>
      <c r="Q826" s="76"/>
      <c r="R826" s="76"/>
      <c r="S826" s="76"/>
      <c r="T826" s="76"/>
      <c r="U826" s="76"/>
      <c r="V826" s="76"/>
      <c r="W826" s="76"/>
      <c r="X826" s="76"/>
      <c r="Y826" s="76"/>
      <c r="Z826" s="76"/>
    </row>
    <row r="827">
      <c r="A827" s="89"/>
      <c r="B827" s="89"/>
      <c r="C827" s="76"/>
      <c r="D827" s="76"/>
      <c r="E827" s="76"/>
      <c r="F827" s="76"/>
      <c r="G827" s="76"/>
      <c r="H827" s="76"/>
      <c r="I827" s="76"/>
      <c r="J827" s="76"/>
      <c r="K827" s="76"/>
      <c r="L827" s="76"/>
      <c r="M827" s="76"/>
      <c r="N827" s="76"/>
      <c r="O827" s="76"/>
      <c r="P827" s="76"/>
      <c r="Q827" s="76"/>
      <c r="R827" s="76"/>
      <c r="S827" s="76"/>
      <c r="T827" s="76"/>
      <c r="U827" s="76"/>
      <c r="V827" s="76"/>
      <c r="W827" s="76"/>
      <c r="X827" s="76"/>
      <c r="Y827" s="76"/>
      <c r="Z827" s="76"/>
    </row>
    <row r="828">
      <c r="A828" s="89"/>
      <c r="B828" s="89"/>
      <c r="C828" s="76"/>
      <c r="D828" s="76"/>
      <c r="E828" s="76"/>
      <c r="F828" s="76"/>
      <c r="G828" s="76"/>
      <c r="H828" s="76"/>
      <c r="I828" s="76"/>
      <c r="J828" s="76"/>
      <c r="K828" s="76"/>
      <c r="L828" s="76"/>
      <c r="M828" s="76"/>
      <c r="N828" s="76"/>
      <c r="O828" s="76"/>
      <c r="P828" s="76"/>
      <c r="Q828" s="76"/>
      <c r="R828" s="76"/>
      <c r="S828" s="76"/>
      <c r="T828" s="76"/>
      <c r="U828" s="76"/>
      <c r="V828" s="76"/>
      <c r="W828" s="76"/>
      <c r="X828" s="76"/>
      <c r="Y828" s="76"/>
      <c r="Z828" s="76"/>
    </row>
    <row r="829">
      <c r="A829" s="89"/>
      <c r="B829" s="89"/>
      <c r="C829" s="76"/>
      <c r="D829" s="76"/>
      <c r="E829" s="76"/>
      <c r="F829" s="76"/>
      <c r="G829" s="76"/>
      <c r="H829" s="76"/>
      <c r="I829" s="76"/>
      <c r="J829" s="76"/>
      <c r="K829" s="76"/>
      <c r="L829" s="76"/>
      <c r="M829" s="76"/>
      <c r="N829" s="76"/>
      <c r="O829" s="76"/>
      <c r="P829" s="76"/>
      <c r="Q829" s="76"/>
      <c r="R829" s="76"/>
      <c r="S829" s="76"/>
      <c r="T829" s="76"/>
      <c r="U829" s="76"/>
      <c r="V829" s="76"/>
      <c r="W829" s="76"/>
      <c r="X829" s="76"/>
      <c r="Y829" s="76"/>
      <c r="Z829" s="76"/>
    </row>
    <row r="830">
      <c r="A830" s="89"/>
      <c r="B830" s="89"/>
      <c r="C830" s="76"/>
      <c r="D830" s="76"/>
      <c r="E830" s="76"/>
      <c r="F830" s="76"/>
      <c r="G830" s="76"/>
      <c r="H830" s="76"/>
      <c r="I830" s="76"/>
      <c r="J830" s="76"/>
      <c r="K830" s="76"/>
      <c r="L830" s="76"/>
      <c r="M830" s="76"/>
      <c r="N830" s="76"/>
      <c r="O830" s="76"/>
      <c r="P830" s="76"/>
      <c r="Q830" s="76"/>
      <c r="R830" s="76"/>
      <c r="S830" s="76"/>
      <c r="T830" s="76"/>
      <c r="U830" s="76"/>
      <c r="V830" s="76"/>
      <c r="W830" s="76"/>
      <c r="X830" s="76"/>
      <c r="Y830" s="76"/>
      <c r="Z830" s="76"/>
    </row>
    <row r="831">
      <c r="A831" s="89"/>
      <c r="B831" s="89"/>
      <c r="C831" s="76"/>
      <c r="D831" s="76"/>
      <c r="E831" s="76"/>
      <c r="F831" s="76"/>
      <c r="G831" s="76"/>
      <c r="H831" s="76"/>
      <c r="I831" s="76"/>
      <c r="J831" s="76"/>
      <c r="K831" s="76"/>
      <c r="L831" s="76"/>
      <c r="M831" s="76"/>
      <c r="N831" s="76"/>
      <c r="O831" s="76"/>
      <c r="P831" s="76"/>
      <c r="Q831" s="76"/>
      <c r="R831" s="76"/>
      <c r="S831" s="76"/>
      <c r="T831" s="76"/>
      <c r="U831" s="76"/>
      <c r="V831" s="76"/>
      <c r="W831" s="76"/>
      <c r="X831" s="76"/>
      <c r="Y831" s="76"/>
      <c r="Z831" s="76"/>
    </row>
    <row r="832">
      <c r="A832" s="89"/>
      <c r="B832" s="89"/>
      <c r="C832" s="76"/>
      <c r="D832" s="76"/>
      <c r="E832" s="76"/>
      <c r="F832" s="76"/>
      <c r="G832" s="76"/>
      <c r="H832" s="76"/>
      <c r="I832" s="76"/>
      <c r="J832" s="76"/>
      <c r="K832" s="76"/>
      <c r="L832" s="76"/>
      <c r="M832" s="76"/>
      <c r="N832" s="76"/>
      <c r="O832" s="76"/>
      <c r="P832" s="76"/>
      <c r="Q832" s="76"/>
      <c r="R832" s="76"/>
      <c r="S832" s="76"/>
      <c r="T832" s="76"/>
      <c r="U832" s="76"/>
      <c r="V832" s="76"/>
      <c r="W832" s="76"/>
      <c r="X832" s="76"/>
      <c r="Y832" s="76"/>
      <c r="Z832" s="76"/>
    </row>
    <row r="833">
      <c r="A833" s="89"/>
      <c r="B833" s="89"/>
      <c r="C833" s="76"/>
      <c r="D833" s="76"/>
      <c r="E833" s="76"/>
      <c r="F833" s="76"/>
      <c r="G833" s="76"/>
      <c r="H833" s="76"/>
      <c r="I833" s="76"/>
      <c r="J833" s="76"/>
      <c r="K833" s="76"/>
      <c r="L833" s="76"/>
      <c r="M833" s="76"/>
      <c r="N833" s="76"/>
      <c r="O833" s="76"/>
      <c r="P833" s="76"/>
      <c r="Q833" s="76"/>
      <c r="R833" s="76"/>
      <c r="S833" s="76"/>
      <c r="T833" s="76"/>
      <c r="U833" s="76"/>
      <c r="V833" s="76"/>
      <c r="W833" s="76"/>
      <c r="X833" s="76"/>
      <c r="Y833" s="76"/>
      <c r="Z833" s="76"/>
    </row>
    <row r="834">
      <c r="A834" s="89"/>
      <c r="B834" s="89"/>
      <c r="C834" s="76"/>
      <c r="D834" s="76"/>
      <c r="E834" s="76"/>
      <c r="F834" s="76"/>
      <c r="G834" s="76"/>
      <c r="H834" s="76"/>
      <c r="I834" s="76"/>
      <c r="J834" s="76"/>
      <c r="K834" s="76"/>
      <c r="L834" s="76"/>
      <c r="M834" s="76"/>
      <c r="N834" s="76"/>
      <c r="O834" s="76"/>
      <c r="P834" s="76"/>
      <c r="Q834" s="76"/>
      <c r="R834" s="76"/>
      <c r="S834" s="76"/>
      <c r="T834" s="76"/>
      <c r="U834" s="76"/>
      <c r="V834" s="76"/>
      <c r="W834" s="76"/>
      <c r="X834" s="76"/>
      <c r="Y834" s="76"/>
      <c r="Z834" s="76"/>
    </row>
    <row r="835">
      <c r="A835" s="89"/>
      <c r="B835" s="89"/>
      <c r="C835" s="76"/>
      <c r="D835" s="76"/>
      <c r="E835" s="76"/>
      <c r="F835" s="76"/>
      <c r="G835" s="76"/>
      <c r="H835" s="76"/>
      <c r="I835" s="76"/>
      <c r="J835" s="76"/>
      <c r="K835" s="76"/>
      <c r="L835" s="76"/>
      <c r="M835" s="76"/>
      <c r="N835" s="76"/>
      <c r="O835" s="76"/>
      <c r="P835" s="76"/>
      <c r="Q835" s="76"/>
      <c r="R835" s="76"/>
      <c r="S835" s="76"/>
      <c r="T835" s="76"/>
      <c r="U835" s="76"/>
      <c r="V835" s="76"/>
      <c r="W835" s="76"/>
      <c r="X835" s="76"/>
      <c r="Y835" s="76"/>
      <c r="Z835" s="76"/>
    </row>
    <row r="836">
      <c r="A836" s="89"/>
      <c r="B836" s="89"/>
      <c r="C836" s="76"/>
      <c r="D836" s="76"/>
      <c r="E836" s="76"/>
      <c r="F836" s="76"/>
      <c r="G836" s="76"/>
      <c r="H836" s="76"/>
      <c r="I836" s="76"/>
      <c r="J836" s="76"/>
      <c r="K836" s="76"/>
      <c r="L836" s="76"/>
      <c r="M836" s="76"/>
      <c r="N836" s="76"/>
      <c r="O836" s="76"/>
      <c r="P836" s="76"/>
      <c r="Q836" s="76"/>
      <c r="R836" s="76"/>
      <c r="S836" s="76"/>
      <c r="T836" s="76"/>
      <c r="U836" s="76"/>
      <c r="V836" s="76"/>
      <c r="W836" s="76"/>
      <c r="X836" s="76"/>
      <c r="Y836" s="76"/>
      <c r="Z836" s="76"/>
    </row>
    <row r="837">
      <c r="A837" s="89"/>
      <c r="B837" s="89"/>
      <c r="C837" s="76"/>
      <c r="D837" s="76"/>
      <c r="E837" s="76"/>
      <c r="F837" s="76"/>
      <c r="G837" s="76"/>
      <c r="H837" s="76"/>
      <c r="I837" s="76"/>
      <c r="J837" s="76"/>
      <c r="K837" s="76"/>
      <c r="L837" s="76"/>
      <c r="M837" s="76"/>
      <c r="N837" s="76"/>
      <c r="O837" s="76"/>
      <c r="P837" s="76"/>
      <c r="Q837" s="76"/>
      <c r="R837" s="76"/>
      <c r="S837" s="76"/>
      <c r="T837" s="76"/>
      <c r="U837" s="76"/>
      <c r="V837" s="76"/>
      <c r="W837" s="76"/>
      <c r="X837" s="76"/>
      <c r="Y837" s="76"/>
      <c r="Z837" s="76"/>
    </row>
    <row r="838">
      <c r="A838" s="89"/>
      <c r="B838" s="89"/>
      <c r="C838" s="76"/>
      <c r="D838" s="76"/>
      <c r="E838" s="76"/>
      <c r="F838" s="76"/>
      <c r="G838" s="76"/>
      <c r="H838" s="76"/>
      <c r="I838" s="76"/>
      <c r="J838" s="76"/>
      <c r="K838" s="76"/>
      <c r="L838" s="76"/>
      <c r="M838" s="76"/>
      <c r="N838" s="76"/>
      <c r="O838" s="76"/>
      <c r="P838" s="76"/>
      <c r="Q838" s="76"/>
      <c r="R838" s="76"/>
      <c r="S838" s="76"/>
      <c r="T838" s="76"/>
      <c r="U838" s="76"/>
      <c r="V838" s="76"/>
      <c r="W838" s="76"/>
      <c r="X838" s="76"/>
      <c r="Y838" s="76"/>
      <c r="Z838" s="76"/>
    </row>
    <row r="839">
      <c r="A839" s="89"/>
      <c r="B839" s="89"/>
      <c r="C839" s="76"/>
      <c r="D839" s="76"/>
      <c r="E839" s="76"/>
      <c r="F839" s="76"/>
      <c r="G839" s="76"/>
      <c r="H839" s="76"/>
      <c r="I839" s="76"/>
      <c r="J839" s="76"/>
      <c r="K839" s="76"/>
      <c r="L839" s="76"/>
      <c r="M839" s="76"/>
      <c r="N839" s="76"/>
      <c r="O839" s="76"/>
      <c r="P839" s="76"/>
      <c r="Q839" s="76"/>
      <c r="R839" s="76"/>
      <c r="S839" s="76"/>
      <c r="T839" s="76"/>
      <c r="U839" s="76"/>
      <c r="V839" s="76"/>
      <c r="W839" s="76"/>
      <c r="X839" s="76"/>
      <c r="Y839" s="76"/>
      <c r="Z839" s="76"/>
    </row>
    <row r="840">
      <c r="A840" s="89"/>
      <c r="B840" s="89"/>
      <c r="C840" s="76"/>
      <c r="D840" s="76"/>
      <c r="E840" s="76"/>
      <c r="F840" s="76"/>
      <c r="G840" s="76"/>
      <c r="H840" s="76"/>
      <c r="I840" s="76"/>
      <c r="J840" s="76"/>
      <c r="K840" s="76"/>
      <c r="L840" s="76"/>
      <c r="M840" s="76"/>
      <c r="N840" s="76"/>
      <c r="O840" s="76"/>
      <c r="P840" s="76"/>
      <c r="Q840" s="76"/>
      <c r="R840" s="76"/>
      <c r="S840" s="76"/>
      <c r="T840" s="76"/>
      <c r="U840" s="76"/>
      <c r="V840" s="76"/>
      <c r="W840" s="76"/>
      <c r="X840" s="76"/>
      <c r="Y840" s="76"/>
      <c r="Z840" s="76"/>
    </row>
    <row r="841">
      <c r="A841" s="89"/>
      <c r="B841" s="89"/>
      <c r="C841" s="76"/>
      <c r="D841" s="76"/>
      <c r="E841" s="76"/>
      <c r="F841" s="76"/>
      <c r="G841" s="76"/>
      <c r="H841" s="76"/>
      <c r="I841" s="76"/>
      <c r="J841" s="76"/>
      <c r="K841" s="76"/>
      <c r="L841" s="76"/>
      <c r="M841" s="76"/>
      <c r="N841" s="76"/>
      <c r="O841" s="76"/>
      <c r="P841" s="76"/>
      <c r="Q841" s="76"/>
      <c r="R841" s="76"/>
      <c r="S841" s="76"/>
      <c r="T841" s="76"/>
      <c r="U841" s="76"/>
      <c r="V841" s="76"/>
      <c r="W841" s="76"/>
      <c r="X841" s="76"/>
      <c r="Y841" s="76"/>
      <c r="Z841" s="76"/>
    </row>
    <row r="842">
      <c r="A842" s="89"/>
      <c r="B842" s="89"/>
      <c r="C842" s="76"/>
      <c r="D842" s="76"/>
      <c r="E842" s="76"/>
      <c r="F842" s="76"/>
      <c r="G842" s="76"/>
      <c r="H842" s="76"/>
      <c r="I842" s="76"/>
      <c r="J842" s="76"/>
      <c r="K842" s="76"/>
      <c r="L842" s="76"/>
      <c r="M842" s="76"/>
      <c r="N842" s="76"/>
      <c r="O842" s="76"/>
      <c r="P842" s="76"/>
      <c r="Q842" s="76"/>
      <c r="R842" s="76"/>
      <c r="S842" s="76"/>
      <c r="T842" s="76"/>
      <c r="U842" s="76"/>
      <c r="V842" s="76"/>
      <c r="W842" s="76"/>
      <c r="X842" s="76"/>
      <c r="Y842" s="76"/>
      <c r="Z842" s="76"/>
    </row>
    <row r="843">
      <c r="A843" s="89"/>
      <c r="B843" s="89"/>
      <c r="C843" s="76"/>
      <c r="D843" s="76"/>
      <c r="E843" s="76"/>
      <c r="F843" s="76"/>
      <c r="G843" s="76"/>
      <c r="H843" s="76"/>
      <c r="I843" s="76"/>
      <c r="J843" s="76"/>
      <c r="K843" s="76"/>
      <c r="L843" s="76"/>
      <c r="M843" s="76"/>
      <c r="N843" s="76"/>
      <c r="O843" s="76"/>
      <c r="P843" s="76"/>
      <c r="Q843" s="76"/>
      <c r="R843" s="76"/>
      <c r="S843" s="76"/>
      <c r="T843" s="76"/>
      <c r="U843" s="76"/>
      <c r="V843" s="76"/>
      <c r="W843" s="76"/>
      <c r="X843" s="76"/>
      <c r="Y843" s="76"/>
      <c r="Z843" s="76"/>
    </row>
    <row r="844">
      <c r="A844" s="89"/>
      <c r="B844" s="89"/>
      <c r="C844" s="76"/>
      <c r="D844" s="76"/>
      <c r="E844" s="76"/>
      <c r="F844" s="76"/>
      <c r="G844" s="76"/>
      <c r="H844" s="76"/>
      <c r="I844" s="76"/>
      <c r="J844" s="76"/>
      <c r="K844" s="76"/>
      <c r="L844" s="76"/>
      <c r="M844" s="76"/>
      <c r="N844" s="76"/>
      <c r="O844" s="76"/>
      <c r="P844" s="76"/>
      <c r="Q844" s="76"/>
      <c r="R844" s="76"/>
      <c r="S844" s="76"/>
      <c r="T844" s="76"/>
      <c r="U844" s="76"/>
      <c r="V844" s="76"/>
      <c r="W844" s="76"/>
      <c r="X844" s="76"/>
      <c r="Y844" s="76"/>
      <c r="Z844" s="76"/>
    </row>
    <row r="845">
      <c r="A845" s="89"/>
      <c r="B845" s="89"/>
      <c r="C845" s="76"/>
      <c r="D845" s="76"/>
      <c r="E845" s="76"/>
      <c r="F845" s="76"/>
      <c r="G845" s="76"/>
      <c r="H845" s="76"/>
      <c r="I845" s="76"/>
      <c r="J845" s="76"/>
      <c r="K845" s="76"/>
      <c r="L845" s="76"/>
      <c r="M845" s="76"/>
      <c r="N845" s="76"/>
      <c r="O845" s="76"/>
      <c r="P845" s="76"/>
      <c r="Q845" s="76"/>
      <c r="R845" s="76"/>
      <c r="S845" s="76"/>
      <c r="T845" s="76"/>
      <c r="U845" s="76"/>
      <c r="V845" s="76"/>
      <c r="W845" s="76"/>
      <c r="X845" s="76"/>
      <c r="Y845" s="76"/>
      <c r="Z845" s="76"/>
    </row>
    <row r="846">
      <c r="A846" s="89"/>
      <c r="B846" s="89"/>
      <c r="C846" s="76"/>
      <c r="D846" s="76"/>
      <c r="E846" s="76"/>
      <c r="F846" s="76"/>
      <c r="G846" s="76"/>
      <c r="H846" s="76"/>
      <c r="I846" s="76"/>
      <c r="J846" s="76"/>
      <c r="K846" s="76"/>
      <c r="L846" s="76"/>
      <c r="M846" s="76"/>
      <c r="N846" s="76"/>
      <c r="O846" s="76"/>
      <c r="P846" s="76"/>
      <c r="Q846" s="76"/>
      <c r="R846" s="76"/>
      <c r="S846" s="76"/>
      <c r="T846" s="76"/>
      <c r="U846" s="76"/>
      <c r="V846" s="76"/>
      <c r="W846" s="76"/>
      <c r="X846" s="76"/>
      <c r="Y846" s="76"/>
      <c r="Z846" s="76"/>
    </row>
    <row r="847">
      <c r="A847" s="89"/>
      <c r="B847" s="89"/>
      <c r="C847" s="76"/>
      <c r="D847" s="76"/>
      <c r="E847" s="76"/>
      <c r="F847" s="76"/>
      <c r="G847" s="76"/>
      <c r="H847" s="76"/>
      <c r="I847" s="76"/>
      <c r="J847" s="76"/>
      <c r="K847" s="76"/>
      <c r="L847" s="76"/>
      <c r="M847" s="76"/>
      <c r="N847" s="76"/>
      <c r="O847" s="76"/>
      <c r="P847" s="76"/>
      <c r="Q847" s="76"/>
      <c r="R847" s="76"/>
      <c r="S847" s="76"/>
      <c r="T847" s="76"/>
      <c r="U847" s="76"/>
      <c r="V847" s="76"/>
      <c r="W847" s="76"/>
      <c r="X847" s="76"/>
      <c r="Y847" s="76"/>
      <c r="Z847" s="76"/>
    </row>
    <row r="848">
      <c r="A848" s="89"/>
      <c r="B848" s="89"/>
      <c r="C848" s="76"/>
      <c r="D848" s="76"/>
      <c r="E848" s="76"/>
      <c r="F848" s="76"/>
      <c r="G848" s="76"/>
      <c r="H848" s="76"/>
      <c r="I848" s="76"/>
      <c r="J848" s="76"/>
      <c r="K848" s="76"/>
      <c r="L848" s="76"/>
      <c r="M848" s="76"/>
      <c r="N848" s="76"/>
      <c r="O848" s="76"/>
      <c r="P848" s="76"/>
      <c r="Q848" s="76"/>
      <c r="R848" s="76"/>
      <c r="S848" s="76"/>
      <c r="T848" s="76"/>
      <c r="U848" s="76"/>
      <c r="V848" s="76"/>
      <c r="W848" s="76"/>
      <c r="X848" s="76"/>
      <c r="Y848" s="76"/>
      <c r="Z848" s="76"/>
    </row>
    <row r="849">
      <c r="A849" s="89"/>
      <c r="B849" s="89"/>
      <c r="C849" s="76"/>
      <c r="D849" s="76"/>
      <c r="E849" s="76"/>
      <c r="F849" s="76"/>
      <c r="G849" s="76"/>
      <c r="H849" s="76"/>
      <c r="I849" s="76"/>
      <c r="J849" s="76"/>
      <c r="K849" s="76"/>
      <c r="L849" s="76"/>
      <c r="M849" s="76"/>
      <c r="N849" s="76"/>
      <c r="O849" s="76"/>
      <c r="P849" s="76"/>
      <c r="Q849" s="76"/>
      <c r="R849" s="76"/>
      <c r="S849" s="76"/>
      <c r="T849" s="76"/>
      <c r="U849" s="76"/>
      <c r="V849" s="76"/>
      <c r="W849" s="76"/>
      <c r="X849" s="76"/>
      <c r="Y849" s="76"/>
      <c r="Z849" s="76"/>
    </row>
    <row r="850">
      <c r="A850" s="89"/>
      <c r="B850" s="89"/>
      <c r="C850" s="76"/>
      <c r="D850" s="76"/>
      <c r="E850" s="76"/>
      <c r="F850" s="76"/>
      <c r="G850" s="76"/>
      <c r="H850" s="76"/>
      <c r="I850" s="76"/>
      <c r="J850" s="76"/>
      <c r="K850" s="76"/>
      <c r="L850" s="76"/>
      <c r="M850" s="76"/>
      <c r="N850" s="76"/>
      <c r="O850" s="76"/>
      <c r="P850" s="76"/>
      <c r="Q850" s="76"/>
      <c r="R850" s="76"/>
      <c r="S850" s="76"/>
      <c r="T850" s="76"/>
      <c r="U850" s="76"/>
      <c r="V850" s="76"/>
      <c r="W850" s="76"/>
      <c r="X850" s="76"/>
      <c r="Y850" s="76"/>
      <c r="Z850" s="76"/>
    </row>
    <row r="851">
      <c r="A851" s="89"/>
      <c r="B851" s="89"/>
      <c r="C851" s="76"/>
      <c r="D851" s="76"/>
      <c r="E851" s="76"/>
      <c r="F851" s="76"/>
      <c r="G851" s="76"/>
      <c r="H851" s="76"/>
      <c r="I851" s="76"/>
      <c r="J851" s="76"/>
      <c r="K851" s="76"/>
      <c r="L851" s="76"/>
      <c r="M851" s="76"/>
      <c r="N851" s="76"/>
      <c r="O851" s="76"/>
      <c r="P851" s="76"/>
      <c r="Q851" s="76"/>
      <c r="R851" s="76"/>
      <c r="S851" s="76"/>
      <c r="T851" s="76"/>
      <c r="U851" s="76"/>
      <c r="V851" s="76"/>
      <c r="W851" s="76"/>
      <c r="X851" s="76"/>
      <c r="Y851" s="76"/>
      <c r="Z851" s="76"/>
    </row>
    <row r="852">
      <c r="A852" s="89"/>
      <c r="B852" s="89"/>
      <c r="C852" s="76"/>
      <c r="D852" s="76"/>
      <c r="E852" s="76"/>
      <c r="F852" s="76"/>
      <c r="G852" s="76"/>
      <c r="H852" s="76"/>
      <c r="I852" s="76"/>
      <c r="J852" s="76"/>
      <c r="K852" s="76"/>
      <c r="L852" s="76"/>
      <c r="M852" s="76"/>
      <c r="N852" s="76"/>
      <c r="O852" s="76"/>
      <c r="P852" s="76"/>
      <c r="Q852" s="76"/>
      <c r="R852" s="76"/>
      <c r="S852" s="76"/>
      <c r="T852" s="76"/>
      <c r="U852" s="76"/>
      <c r="V852" s="76"/>
      <c r="W852" s="76"/>
      <c r="X852" s="76"/>
      <c r="Y852" s="76"/>
      <c r="Z852" s="76"/>
    </row>
    <row r="853">
      <c r="A853" s="89"/>
      <c r="B853" s="89"/>
      <c r="C853" s="76"/>
      <c r="D853" s="76"/>
      <c r="E853" s="76"/>
      <c r="F853" s="76"/>
      <c r="G853" s="76"/>
      <c r="H853" s="76"/>
      <c r="I853" s="76"/>
      <c r="J853" s="76"/>
      <c r="K853" s="76"/>
      <c r="L853" s="76"/>
      <c r="M853" s="76"/>
      <c r="N853" s="76"/>
      <c r="O853" s="76"/>
      <c r="P853" s="76"/>
      <c r="Q853" s="76"/>
      <c r="R853" s="76"/>
      <c r="S853" s="76"/>
      <c r="T853" s="76"/>
      <c r="U853" s="76"/>
      <c r="V853" s="76"/>
      <c r="W853" s="76"/>
      <c r="X853" s="76"/>
      <c r="Y853" s="76"/>
      <c r="Z853" s="76"/>
    </row>
    <row r="854">
      <c r="A854" s="89"/>
      <c r="B854" s="89"/>
      <c r="C854" s="76"/>
      <c r="D854" s="76"/>
      <c r="E854" s="76"/>
      <c r="F854" s="76"/>
      <c r="G854" s="76"/>
      <c r="H854" s="76"/>
      <c r="I854" s="76"/>
      <c r="J854" s="76"/>
      <c r="K854" s="76"/>
      <c r="L854" s="76"/>
      <c r="M854" s="76"/>
      <c r="N854" s="76"/>
      <c r="O854" s="76"/>
      <c r="P854" s="76"/>
      <c r="Q854" s="76"/>
      <c r="R854" s="76"/>
      <c r="S854" s="76"/>
      <c r="T854" s="76"/>
      <c r="U854" s="76"/>
      <c r="V854" s="76"/>
      <c r="W854" s="76"/>
      <c r="X854" s="76"/>
      <c r="Y854" s="76"/>
      <c r="Z854" s="76"/>
    </row>
    <row r="855">
      <c r="A855" s="89"/>
      <c r="B855" s="89"/>
      <c r="C855" s="76"/>
      <c r="D855" s="76"/>
      <c r="E855" s="76"/>
      <c r="F855" s="76"/>
      <c r="G855" s="76"/>
      <c r="H855" s="76"/>
      <c r="I855" s="76"/>
      <c r="J855" s="76"/>
      <c r="K855" s="76"/>
      <c r="L855" s="76"/>
      <c r="M855" s="76"/>
      <c r="N855" s="76"/>
      <c r="O855" s="76"/>
      <c r="P855" s="76"/>
      <c r="Q855" s="76"/>
      <c r="R855" s="76"/>
      <c r="S855" s="76"/>
      <c r="T855" s="76"/>
      <c r="U855" s="76"/>
      <c r="V855" s="76"/>
      <c r="W855" s="76"/>
      <c r="X855" s="76"/>
      <c r="Y855" s="76"/>
      <c r="Z855" s="76"/>
    </row>
    <row r="856">
      <c r="A856" s="89"/>
      <c r="B856" s="89"/>
      <c r="C856" s="76"/>
      <c r="D856" s="76"/>
      <c r="E856" s="76"/>
      <c r="F856" s="76"/>
      <c r="G856" s="76"/>
      <c r="H856" s="76"/>
      <c r="I856" s="76"/>
      <c r="J856" s="76"/>
      <c r="K856" s="76"/>
      <c r="L856" s="76"/>
      <c r="M856" s="76"/>
      <c r="N856" s="76"/>
      <c r="O856" s="76"/>
      <c r="P856" s="76"/>
      <c r="Q856" s="76"/>
      <c r="R856" s="76"/>
      <c r="S856" s="76"/>
      <c r="T856" s="76"/>
      <c r="U856" s="76"/>
      <c r="V856" s="76"/>
      <c r="W856" s="76"/>
      <c r="X856" s="76"/>
      <c r="Y856" s="76"/>
      <c r="Z856" s="76"/>
    </row>
    <row r="857">
      <c r="A857" s="89"/>
      <c r="B857" s="89"/>
      <c r="C857" s="76"/>
      <c r="D857" s="76"/>
      <c r="E857" s="76"/>
      <c r="F857" s="76"/>
      <c r="G857" s="76"/>
      <c r="H857" s="76"/>
      <c r="I857" s="76"/>
      <c r="J857" s="76"/>
      <c r="K857" s="76"/>
      <c r="L857" s="76"/>
      <c r="M857" s="76"/>
      <c r="N857" s="76"/>
      <c r="O857" s="76"/>
      <c r="P857" s="76"/>
      <c r="Q857" s="76"/>
      <c r="R857" s="76"/>
      <c r="S857" s="76"/>
      <c r="T857" s="76"/>
      <c r="U857" s="76"/>
      <c r="V857" s="76"/>
      <c r="W857" s="76"/>
      <c r="X857" s="76"/>
      <c r="Y857" s="76"/>
      <c r="Z857" s="76"/>
    </row>
    <row r="858">
      <c r="A858" s="89"/>
      <c r="B858" s="89"/>
      <c r="C858" s="76"/>
      <c r="D858" s="76"/>
      <c r="E858" s="76"/>
      <c r="F858" s="76"/>
      <c r="G858" s="76"/>
      <c r="H858" s="76"/>
      <c r="I858" s="76"/>
      <c r="J858" s="76"/>
      <c r="K858" s="76"/>
      <c r="L858" s="76"/>
      <c r="M858" s="76"/>
      <c r="N858" s="76"/>
      <c r="O858" s="76"/>
      <c r="P858" s="76"/>
      <c r="Q858" s="76"/>
      <c r="R858" s="76"/>
      <c r="S858" s="76"/>
      <c r="T858" s="76"/>
      <c r="U858" s="76"/>
      <c r="V858" s="76"/>
      <c r="W858" s="76"/>
      <c r="X858" s="76"/>
      <c r="Y858" s="76"/>
      <c r="Z858" s="76"/>
    </row>
    <row r="859">
      <c r="A859" s="89"/>
      <c r="B859" s="89"/>
      <c r="C859" s="76"/>
      <c r="D859" s="76"/>
      <c r="E859" s="76"/>
      <c r="F859" s="76"/>
      <c r="G859" s="76"/>
      <c r="H859" s="76"/>
      <c r="I859" s="76"/>
      <c r="J859" s="76"/>
      <c r="K859" s="76"/>
      <c r="L859" s="76"/>
      <c r="M859" s="76"/>
      <c r="N859" s="76"/>
      <c r="O859" s="76"/>
      <c r="P859" s="76"/>
      <c r="Q859" s="76"/>
      <c r="R859" s="76"/>
      <c r="S859" s="76"/>
      <c r="T859" s="76"/>
      <c r="U859" s="76"/>
      <c r="V859" s="76"/>
      <c r="W859" s="76"/>
      <c r="X859" s="76"/>
      <c r="Y859" s="76"/>
      <c r="Z859" s="76"/>
    </row>
    <row r="860">
      <c r="A860" s="89"/>
      <c r="B860" s="89"/>
      <c r="C860" s="76"/>
      <c r="D860" s="76"/>
      <c r="E860" s="76"/>
      <c r="F860" s="76"/>
      <c r="G860" s="76"/>
      <c r="H860" s="76"/>
      <c r="I860" s="76"/>
      <c r="J860" s="76"/>
      <c r="K860" s="76"/>
      <c r="L860" s="76"/>
      <c r="M860" s="76"/>
      <c r="N860" s="76"/>
      <c r="O860" s="76"/>
      <c r="P860" s="76"/>
      <c r="Q860" s="76"/>
      <c r="R860" s="76"/>
      <c r="S860" s="76"/>
      <c r="T860" s="76"/>
      <c r="U860" s="76"/>
      <c r="V860" s="76"/>
      <c r="W860" s="76"/>
      <c r="X860" s="76"/>
      <c r="Y860" s="76"/>
      <c r="Z860" s="76"/>
    </row>
    <row r="861">
      <c r="A861" s="89"/>
      <c r="B861" s="89"/>
      <c r="C861" s="76"/>
      <c r="D861" s="76"/>
      <c r="E861" s="76"/>
      <c r="F861" s="76"/>
      <c r="G861" s="76"/>
      <c r="H861" s="76"/>
      <c r="I861" s="76"/>
      <c r="J861" s="76"/>
      <c r="K861" s="76"/>
      <c r="L861" s="76"/>
      <c r="M861" s="76"/>
      <c r="N861" s="76"/>
      <c r="O861" s="76"/>
      <c r="P861" s="76"/>
      <c r="Q861" s="76"/>
      <c r="R861" s="76"/>
      <c r="S861" s="76"/>
      <c r="T861" s="76"/>
      <c r="U861" s="76"/>
      <c r="V861" s="76"/>
      <c r="W861" s="76"/>
      <c r="X861" s="76"/>
      <c r="Y861" s="76"/>
      <c r="Z861" s="76"/>
    </row>
    <row r="862">
      <c r="A862" s="89"/>
      <c r="B862" s="89"/>
      <c r="C862" s="76"/>
      <c r="D862" s="76"/>
      <c r="E862" s="76"/>
      <c r="F862" s="76"/>
      <c r="G862" s="76"/>
      <c r="H862" s="76"/>
      <c r="I862" s="76"/>
      <c r="J862" s="76"/>
      <c r="K862" s="76"/>
      <c r="L862" s="76"/>
      <c r="M862" s="76"/>
      <c r="N862" s="76"/>
      <c r="O862" s="76"/>
      <c r="P862" s="76"/>
      <c r="Q862" s="76"/>
      <c r="R862" s="76"/>
      <c r="S862" s="76"/>
      <c r="T862" s="76"/>
      <c r="U862" s="76"/>
      <c r="V862" s="76"/>
      <c r="W862" s="76"/>
      <c r="X862" s="76"/>
      <c r="Y862" s="76"/>
      <c r="Z862" s="76"/>
    </row>
    <row r="863">
      <c r="A863" s="89"/>
      <c r="B863" s="89"/>
      <c r="C863" s="76"/>
      <c r="D863" s="76"/>
      <c r="E863" s="76"/>
      <c r="F863" s="76"/>
      <c r="G863" s="76"/>
      <c r="H863" s="76"/>
      <c r="I863" s="76"/>
      <c r="J863" s="76"/>
      <c r="K863" s="76"/>
      <c r="L863" s="76"/>
      <c r="M863" s="76"/>
      <c r="N863" s="76"/>
      <c r="O863" s="76"/>
      <c r="P863" s="76"/>
      <c r="Q863" s="76"/>
      <c r="R863" s="76"/>
      <c r="S863" s="76"/>
      <c r="T863" s="76"/>
      <c r="U863" s="76"/>
      <c r="V863" s="76"/>
      <c r="W863" s="76"/>
      <c r="X863" s="76"/>
      <c r="Y863" s="76"/>
      <c r="Z863" s="76"/>
    </row>
    <row r="864">
      <c r="A864" s="89"/>
      <c r="B864" s="89"/>
      <c r="C864" s="76"/>
      <c r="D864" s="76"/>
      <c r="E864" s="76"/>
      <c r="F864" s="76"/>
      <c r="G864" s="76"/>
      <c r="H864" s="76"/>
      <c r="I864" s="76"/>
      <c r="J864" s="76"/>
      <c r="K864" s="76"/>
      <c r="L864" s="76"/>
      <c r="M864" s="76"/>
      <c r="N864" s="76"/>
      <c r="O864" s="76"/>
      <c r="P864" s="76"/>
      <c r="Q864" s="76"/>
      <c r="R864" s="76"/>
      <c r="S864" s="76"/>
      <c r="T864" s="76"/>
      <c r="U864" s="76"/>
      <c r="V864" s="76"/>
      <c r="W864" s="76"/>
      <c r="X864" s="76"/>
      <c r="Y864" s="76"/>
      <c r="Z864" s="76"/>
    </row>
    <row r="865">
      <c r="A865" s="89"/>
      <c r="B865" s="89"/>
      <c r="C865" s="76"/>
      <c r="D865" s="76"/>
      <c r="E865" s="76"/>
      <c r="F865" s="76"/>
      <c r="G865" s="76"/>
      <c r="H865" s="76"/>
      <c r="I865" s="76"/>
      <c r="J865" s="76"/>
      <c r="K865" s="76"/>
      <c r="L865" s="76"/>
      <c r="M865" s="76"/>
      <c r="N865" s="76"/>
      <c r="O865" s="76"/>
      <c r="P865" s="76"/>
      <c r="Q865" s="76"/>
      <c r="R865" s="76"/>
      <c r="S865" s="76"/>
      <c r="T865" s="76"/>
      <c r="U865" s="76"/>
      <c r="V865" s="76"/>
      <c r="W865" s="76"/>
      <c r="X865" s="76"/>
      <c r="Y865" s="76"/>
      <c r="Z865" s="76"/>
    </row>
    <row r="866">
      <c r="A866" s="89"/>
      <c r="B866" s="89"/>
      <c r="C866" s="76"/>
      <c r="D866" s="76"/>
      <c r="E866" s="76"/>
      <c r="F866" s="76"/>
      <c r="G866" s="76"/>
      <c r="H866" s="76"/>
      <c r="I866" s="76"/>
      <c r="J866" s="76"/>
      <c r="K866" s="76"/>
      <c r="L866" s="76"/>
      <c r="M866" s="76"/>
      <c r="N866" s="76"/>
      <c r="O866" s="76"/>
      <c r="P866" s="76"/>
      <c r="Q866" s="76"/>
      <c r="R866" s="76"/>
      <c r="S866" s="76"/>
      <c r="T866" s="76"/>
      <c r="U866" s="76"/>
      <c r="V866" s="76"/>
      <c r="W866" s="76"/>
      <c r="X866" s="76"/>
      <c r="Y866" s="76"/>
      <c r="Z866" s="76"/>
    </row>
    <row r="867">
      <c r="A867" s="89"/>
      <c r="B867" s="89"/>
      <c r="C867" s="76"/>
      <c r="D867" s="76"/>
      <c r="E867" s="76"/>
      <c r="F867" s="76"/>
      <c r="G867" s="76"/>
      <c r="H867" s="76"/>
      <c r="I867" s="76"/>
      <c r="J867" s="76"/>
      <c r="K867" s="76"/>
      <c r="L867" s="76"/>
      <c r="M867" s="76"/>
      <c r="N867" s="76"/>
      <c r="O867" s="76"/>
      <c r="P867" s="76"/>
      <c r="Q867" s="76"/>
      <c r="R867" s="76"/>
      <c r="S867" s="76"/>
      <c r="T867" s="76"/>
      <c r="U867" s="76"/>
      <c r="V867" s="76"/>
      <c r="W867" s="76"/>
      <c r="X867" s="76"/>
      <c r="Y867" s="76"/>
      <c r="Z867" s="76"/>
    </row>
    <row r="868">
      <c r="A868" s="89"/>
      <c r="B868" s="89"/>
      <c r="C868" s="76"/>
      <c r="D868" s="76"/>
      <c r="E868" s="76"/>
      <c r="F868" s="76"/>
      <c r="G868" s="76"/>
      <c r="H868" s="76"/>
      <c r="I868" s="76"/>
      <c r="J868" s="76"/>
      <c r="K868" s="76"/>
      <c r="L868" s="76"/>
      <c r="M868" s="76"/>
      <c r="N868" s="76"/>
      <c r="O868" s="76"/>
      <c r="P868" s="76"/>
      <c r="Q868" s="76"/>
      <c r="R868" s="76"/>
      <c r="S868" s="76"/>
      <c r="T868" s="76"/>
      <c r="U868" s="76"/>
      <c r="V868" s="76"/>
      <c r="W868" s="76"/>
      <c r="X868" s="76"/>
      <c r="Y868" s="76"/>
      <c r="Z868" s="76"/>
    </row>
    <row r="869">
      <c r="A869" s="89"/>
      <c r="B869" s="89"/>
      <c r="C869" s="76"/>
      <c r="D869" s="76"/>
      <c r="E869" s="76"/>
      <c r="F869" s="76"/>
      <c r="G869" s="76"/>
      <c r="H869" s="76"/>
      <c r="I869" s="76"/>
      <c r="J869" s="76"/>
      <c r="K869" s="76"/>
      <c r="L869" s="76"/>
      <c r="M869" s="76"/>
      <c r="N869" s="76"/>
      <c r="O869" s="76"/>
      <c r="P869" s="76"/>
      <c r="Q869" s="76"/>
      <c r="R869" s="76"/>
      <c r="S869" s="76"/>
      <c r="T869" s="76"/>
      <c r="U869" s="76"/>
      <c r="V869" s="76"/>
      <c r="W869" s="76"/>
      <c r="X869" s="76"/>
      <c r="Y869" s="76"/>
      <c r="Z869" s="76"/>
    </row>
    <row r="870">
      <c r="A870" s="89"/>
      <c r="B870" s="89"/>
      <c r="C870" s="76"/>
      <c r="D870" s="76"/>
      <c r="E870" s="76"/>
      <c r="F870" s="76"/>
      <c r="G870" s="76"/>
      <c r="H870" s="76"/>
      <c r="I870" s="76"/>
      <c r="J870" s="76"/>
      <c r="K870" s="76"/>
      <c r="L870" s="76"/>
      <c r="M870" s="76"/>
      <c r="N870" s="76"/>
      <c r="O870" s="76"/>
      <c r="P870" s="76"/>
      <c r="Q870" s="76"/>
      <c r="R870" s="76"/>
      <c r="S870" s="76"/>
      <c r="T870" s="76"/>
      <c r="U870" s="76"/>
      <c r="V870" s="76"/>
      <c r="W870" s="76"/>
      <c r="X870" s="76"/>
      <c r="Y870" s="76"/>
      <c r="Z870" s="76"/>
    </row>
    <row r="871">
      <c r="A871" s="89"/>
      <c r="B871" s="89"/>
      <c r="C871" s="76"/>
      <c r="D871" s="76"/>
      <c r="E871" s="76"/>
      <c r="F871" s="76"/>
      <c r="G871" s="76"/>
      <c r="H871" s="76"/>
      <c r="I871" s="76"/>
      <c r="J871" s="76"/>
      <c r="K871" s="76"/>
      <c r="L871" s="76"/>
      <c r="M871" s="76"/>
      <c r="N871" s="76"/>
      <c r="O871" s="76"/>
      <c r="P871" s="76"/>
      <c r="Q871" s="76"/>
      <c r="R871" s="76"/>
      <c r="S871" s="76"/>
      <c r="T871" s="76"/>
      <c r="U871" s="76"/>
      <c r="V871" s="76"/>
      <c r="W871" s="76"/>
      <c r="X871" s="76"/>
      <c r="Y871" s="76"/>
      <c r="Z871" s="76"/>
    </row>
    <row r="872">
      <c r="A872" s="89"/>
      <c r="B872" s="89"/>
      <c r="C872" s="76"/>
      <c r="D872" s="76"/>
      <c r="E872" s="76"/>
      <c r="F872" s="76"/>
      <c r="G872" s="76"/>
      <c r="H872" s="76"/>
      <c r="I872" s="76"/>
      <c r="J872" s="76"/>
      <c r="K872" s="76"/>
      <c r="L872" s="76"/>
      <c r="M872" s="76"/>
      <c r="N872" s="76"/>
      <c r="O872" s="76"/>
      <c r="P872" s="76"/>
      <c r="Q872" s="76"/>
      <c r="R872" s="76"/>
      <c r="S872" s="76"/>
      <c r="T872" s="76"/>
      <c r="U872" s="76"/>
      <c r="V872" s="76"/>
      <c r="W872" s="76"/>
      <c r="X872" s="76"/>
      <c r="Y872" s="76"/>
      <c r="Z872" s="76"/>
    </row>
    <row r="873">
      <c r="A873" s="89"/>
      <c r="B873" s="89"/>
      <c r="C873" s="76"/>
      <c r="D873" s="76"/>
      <c r="E873" s="76"/>
      <c r="F873" s="76"/>
      <c r="G873" s="76"/>
      <c r="H873" s="76"/>
      <c r="I873" s="76"/>
      <c r="J873" s="76"/>
      <c r="K873" s="76"/>
      <c r="L873" s="76"/>
      <c r="M873" s="76"/>
      <c r="N873" s="76"/>
      <c r="O873" s="76"/>
      <c r="P873" s="76"/>
      <c r="Q873" s="76"/>
      <c r="R873" s="76"/>
      <c r="S873" s="76"/>
      <c r="T873" s="76"/>
      <c r="U873" s="76"/>
      <c r="V873" s="76"/>
      <c r="W873" s="76"/>
      <c r="X873" s="76"/>
      <c r="Y873" s="76"/>
      <c r="Z873" s="76"/>
    </row>
    <row r="874">
      <c r="A874" s="89"/>
      <c r="B874" s="89"/>
      <c r="C874" s="76"/>
      <c r="D874" s="76"/>
      <c r="E874" s="76"/>
      <c r="F874" s="76"/>
      <c r="G874" s="76"/>
      <c r="H874" s="76"/>
      <c r="I874" s="76"/>
      <c r="J874" s="76"/>
      <c r="K874" s="76"/>
      <c r="L874" s="76"/>
      <c r="M874" s="76"/>
      <c r="N874" s="76"/>
      <c r="O874" s="76"/>
      <c r="P874" s="76"/>
      <c r="Q874" s="76"/>
      <c r="R874" s="76"/>
      <c r="S874" s="76"/>
      <c r="T874" s="76"/>
      <c r="U874" s="76"/>
      <c r="V874" s="76"/>
      <c r="W874" s="76"/>
      <c r="X874" s="76"/>
      <c r="Y874" s="76"/>
      <c r="Z874" s="76"/>
    </row>
    <row r="875">
      <c r="A875" s="89"/>
      <c r="B875" s="89"/>
      <c r="C875" s="76"/>
      <c r="D875" s="76"/>
      <c r="E875" s="76"/>
      <c r="F875" s="76"/>
      <c r="G875" s="76"/>
      <c r="H875" s="76"/>
      <c r="I875" s="76"/>
      <c r="J875" s="76"/>
      <c r="K875" s="76"/>
      <c r="L875" s="76"/>
      <c r="M875" s="76"/>
      <c r="N875" s="76"/>
      <c r="O875" s="76"/>
      <c r="P875" s="76"/>
      <c r="Q875" s="76"/>
      <c r="R875" s="76"/>
      <c r="S875" s="76"/>
      <c r="T875" s="76"/>
      <c r="U875" s="76"/>
      <c r="V875" s="76"/>
      <c r="W875" s="76"/>
      <c r="X875" s="76"/>
      <c r="Y875" s="76"/>
      <c r="Z875" s="76"/>
    </row>
    <row r="876">
      <c r="A876" s="89"/>
      <c r="B876" s="89"/>
      <c r="C876" s="76"/>
      <c r="D876" s="76"/>
      <c r="E876" s="76"/>
      <c r="F876" s="76"/>
      <c r="G876" s="76"/>
      <c r="H876" s="76"/>
      <c r="I876" s="76"/>
      <c r="J876" s="76"/>
      <c r="K876" s="76"/>
      <c r="L876" s="76"/>
      <c r="M876" s="76"/>
      <c r="N876" s="76"/>
      <c r="O876" s="76"/>
      <c r="P876" s="76"/>
      <c r="Q876" s="76"/>
      <c r="R876" s="76"/>
      <c r="S876" s="76"/>
      <c r="T876" s="76"/>
      <c r="U876" s="76"/>
      <c r="V876" s="76"/>
      <c r="W876" s="76"/>
      <c r="X876" s="76"/>
      <c r="Y876" s="76"/>
      <c r="Z876" s="76"/>
    </row>
    <row r="877">
      <c r="A877" s="89"/>
      <c r="B877" s="89"/>
      <c r="C877" s="76"/>
      <c r="D877" s="76"/>
      <c r="E877" s="76"/>
      <c r="F877" s="76"/>
      <c r="G877" s="76"/>
      <c r="H877" s="76"/>
      <c r="I877" s="76"/>
      <c r="J877" s="76"/>
      <c r="K877" s="76"/>
      <c r="L877" s="76"/>
      <c r="M877" s="76"/>
      <c r="N877" s="76"/>
      <c r="O877" s="76"/>
      <c r="P877" s="76"/>
      <c r="Q877" s="76"/>
      <c r="R877" s="76"/>
      <c r="S877" s="76"/>
      <c r="T877" s="76"/>
      <c r="U877" s="76"/>
      <c r="V877" s="76"/>
      <c r="W877" s="76"/>
      <c r="X877" s="76"/>
      <c r="Y877" s="76"/>
      <c r="Z877" s="76"/>
    </row>
    <row r="878">
      <c r="A878" s="89"/>
      <c r="B878" s="89"/>
      <c r="C878" s="76"/>
      <c r="D878" s="76"/>
      <c r="E878" s="76"/>
      <c r="F878" s="76"/>
      <c r="G878" s="76"/>
      <c r="H878" s="76"/>
      <c r="I878" s="76"/>
      <c r="J878" s="76"/>
      <c r="K878" s="76"/>
      <c r="L878" s="76"/>
      <c r="M878" s="76"/>
      <c r="N878" s="76"/>
      <c r="O878" s="76"/>
      <c r="P878" s="76"/>
      <c r="Q878" s="76"/>
      <c r="R878" s="76"/>
      <c r="S878" s="76"/>
      <c r="T878" s="76"/>
      <c r="U878" s="76"/>
      <c r="V878" s="76"/>
      <c r="W878" s="76"/>
      <c r="X878" s="76"/>
      <c r="Y878" s="76"/>
      <c r="Z878" s="76"/>
    </row>
    <row r="879">
      <c r="A879" s="89"/>
      <c r="B879" s="89"/>
      <c r="C879" s="76"/>
      <c r="D879" s="76"/>
      <c r="E879" s="76"/>
      <c r="F879" s="76"/>
      <c r="G879" s="76"/>
      <c r="H879" s="76"/>
      <c r="I879" s="76"/>
      <c r="J879" s="76"/>
      <c r="K879" s="76"/>
      <c r="L879" s="76"/>
      <c r="M879" s="76"/>
      <c r="N879" s="76"/>
      <c r="O879" s="76"/>
      <c r="P879" s="76"/>
      <c r="Q879" s="76"/>
      <c r="R879" s="76"/>
      <c r="S879" s="76"/>
      <c r="T879" s="76"/>
      <c r="U879" s="76"/>
      <c r="V879" s="76"/>
      <c r="W879" s="76"/>
      <c r="X879" s="76"/>
      <c r="Y879" s="76"/>
      <c r="Z879" s="76"/>
    </row>
    <row r="880">
      <c r="A880" s="89"/>
      <c r="B880" s="89"/>
      <c r="C880" s="76"/>
      <c r="D880" s="76"/>
      <c r="E880" s="76"/>
      <c r="F880" s="76"/>
      <c r="G880" s="76"/>
      <c r="H880" s="76"/>
      <c r="I880" s="76"/>
      <c r="J880" s="76"/>
      <c r="K880" s="76"/>
      <c r="L880" s="76"/>
      <c r="M880" s="76"/>
      <c r="N880" s="76"/>
      <c r="O880" s="76"/>
      <c r="P880" s="76"/>
      <c r="Q880" s="76"/>
      <c r="R880" s="76"/>
      <c r="S880" s="76"/>
      <c r="T880" s="76"/>
      <c r="U880" s="76"/>
      <c r="V880" s="76"/>
      <c r="W880" s="76"/>
      <c r="X880" s="76"/>
      <c r="Y880" s="76"/>
      <c r="Z880" s="76"/>
    </row>
    <row r="881">
      <c r="A881" s="89"/>
      <c r="B881" s="89"/>
      <c r="C881" s="76"/>
      <c r="D881" s="76"/>
      <c r="E881" s="76"/>
      <c r="F881" s="76"/>
      <c r="G881" s="76"/>
      <c r="H881" s="76"/>
      <c r="I881" s="76"/>
      <c r="J881" s="76"/>
      <c r="K881" s="76"/>
      <c r="L881" s="76"/>
      <c r="M881" s="76"/>
      <c r="N881" s="76"/>
      <c r="O881" s="76"/>
      <c r="P881" s="76"/>
      <c r="Q881" s="76"/>
      <c r="R881" s="76"/>
      <c r="S881" s="76"/>
      <c r="T881" s="76"/>
      <c r="U881" s="76"/>
      <c r="V881" s="76"/>
      <c r="W881" s="76"/>
      <c r="X881" s="76"/>
      <c r="Y881" s="76"/>
      <c r="Z881" s="76"/>
    </row>
    <row r="882">
      <c r="A882" s="89"/>
      <c r="B882" s="89"/>
      <c r="C882" s="76"/>
      <c r="D882" s="76"/>
      <c r="E882" s="76"/>
      <c r="F882" s="76"/>
      <c r="G882" s="76"/>
      <c r="H882" s="76"/>
      <c r="I882" s="76"/>
      <c r="J882" s="76"/>
      <c r="K882" s="76"/>
      <c r="L882" s="76"/>
      <c r="M882" s="76"/>
      <c r="N882" s="76"/>
      <c r="O882" s="76"/>
      <c r="P882" s="76"/>
      <c r="Q882" s="76"/>
      <c r="R882" s="76"/>
      <c r="S882" s="76"/>
      <c r="T882" s="76"/>
      <c r="U882" s="76"/>
      <c r="V882" s="76"/>
      <c r="W882" s="76"/>
      <c r="X882" s="76"/>
      <c r="Y882" s="76"/>
      <c r="Z882" s="76"/>
    </row>
    <row r="883">
      <c r="A883" s="89"/>
      <c r="B883" s="89"/>
      <c r="C883" s="76"/>
      <c r="D883" s="76"/>
      <c r="E883" s="76"/>
      <c r="F883" s="76"/>
      <c r="G883" s="76"/>
      <c r="H883" s="76"/>
      <c r="I883" s="76"/>
      <c r="J883" s="76"/>
      <c r="K883" s="76"/>
      <c r="L883" s="76"/>
      <c r="M883" s="76"/>
      <c r="N883" s="76"/>
      <c r="O883" s="76"/>
      <c r="P883" s="76"/>
      <c r="Q883" s="76"/>
      <c r="R883" s="76"/>
      <c r="S883" s="76"/>
      <c r="T883" s="76"/>
      <c r="U883" s="76"/>
      <c r="V883" s="76"/>
      <c r="W883" s="76"/>
      <c r="X883" s="76"/>
      <c r="Y883" s="76"/>
      <c r="Z883" s="76"/>
    </row>
    <row r="884">
      <c r="A884" s="89"/>
      <c r="B884" s="89"/>
      <c r="C884" s="76"/>
      <c r="D884" s="76"/>
      <c r="E884" s="76"/>
      <c r="F884" s="76"/>
      <c r="G884" s="76"/>
      <c r="H884" s="76"/>
      <c r="I884" s="76"/>
      <c r="J884" s="76"/>
      <c r="K884" s="76"/>
      <c r="L884" s="76"/>
      <c r="M884" s="76"/>
      <c r="N884" s="76"/>
      <c r="O884" s="76"/>
      <c r="P884" s="76"/>
      <c r="Q884" s="76"/>
      <c r="R884" s="76"/>
      <c r="S884" s="76"/>
      <c r="T884" s="76"/>
      <c r="U884" s="76"/>
      <c r="V884" s="76"/>
      <c r="W884" s="76"/>
      <c r="X884" s="76"/>
      <c r="Y884" s="76"/>
      <c r="Z884" s="76"/>
    </row>
    <row r="885">
      <c r="A885" s="89"/>
      <c r="B885" s="89"/>
      <c r="C885" s="76"/>
      <c r="D885" s="76"/>
      <c r="E885" s="76"/>
      <c r="F885" s="76"/>
      <c r="G885" s="76"/>
      <c r="H885" s="76"/>
      <c r="I885" s="76"/>
      <c r="J885" s="76"/>
      <c r="K885" s="76"/>
      <c r="L885" s="76"/>
      <c r="M885" s="76"/>
      <c r="N885" s="76"/>
      <c r="O885" s="76"/>
      <c r="P885" s="76"/>
      <c r="Q885" s="76"/>
      <c r="R885" s="76"/>
      <c r="S885" s="76"/>
      <c r="T885" s="76"/>
      <c r="U885" s="76"/>
      <c r="V885" s="76"/>
      <c r="W885" s="76"/>
      <c r="X885" s="76"/>
      <c r="Y885" s="76"/>
      <c r="Z885" s="76"/>
    </row>
    <row r="886">
      <c r="A886" s="89"/>
      <c r="B886" s="89"/>
      <c r="C886" s="76"/>
      <c r="D886" s="76"/>
      <c r="E886" s="76"/>
      <c r="F886" s="76"/>
      <c r="G886" s="76"/>
      <c r="H886" s="76"/>
      <c r="I886" s="76"/>
      <c r="J886" s="76"/>
      <c r="K886" s="76"/>
      <c r="L886" s="76"/>
      <c r="M886" s="76"/>
      <c r="N886" s="76"/>
      <c r="O886" s="76"/>
      <c r="P886" s="76"/>
      <c r="Q886" s="76"/>
      <c r="R886" s="76"/>
      <c r="S886" s="76"/>
      <c r="T886" s="76"/>
      <c r="U886" s="76"/>
      <c r="V886" s="76"/>
      <c r="W886" s="76"/>
      <c r="X886" s="76"/>
      <c r="Y886" s="76"/>
      <c r="Z886" s="76"/>
    </row>
    <row r="887">
      <c r="A887" s="89"/>
      <c r="B887" s="89"/>
      <c r="C887" s="76"/>
      <c r="D887" s="76"/>
      <c r="E887" s="76"/>
      <c r="F887" s="76"/>
      <c r="G887" s="76"/>
      <c r="H887" s="76"/>
      <c r="I887" s="76"/>
      <c r="J887" s="76"/>
      <c r="K887" s="76"/>
      <c r="L887" s="76"/>
      <c r="M887" s="76"/>
      <c r="N887" s="76"/>
      <c r="O887" s="76"/>
      <c r="P887" s="76"/>
      <c r="Q887" s="76"/>
      <c r="R887" s="76"/>
      <c r="S887" s="76"/>
      <c r="T887" s="76"/>
      <c r="U887" s="76"/>
      <c r="V887" s="76"/>
      <c r="W887" s="76"/>
      <c r="X887" s="76"/>
      <c r="Y887" s="76"/>
      <c r="Z887" s="76"/>
    </row>
    <row r="888">
      <c r="A888" s="89"/>
      <c r="B888" s="89"/>
      <c r="C888" s="76"/>
      <c r="D888" s="76"/>
      <c r="E888" s="76"/>
      <c r="F888" s="76"/>
      <c r="G888" s="76"/>
      <c r="H888" s="76"/>
      <c r="I888" s="76"/>
      <c r="J888" s="76"/>
      <c r="K888" s="76"/>
      <c r="L888" s="76"/>
      <c r="M888" s="76"/>
      <c r="N888" s="76"/>
      <c r="O888" s="76"/>
      <c r="P888" s="76"/>
      <c r="Q888" s="76"/>
      <c r="R888" s="76"/>
      <c r="S888" s="76"/>
      <c r="T888" s="76"/>
      <c r="U888" s="76"/>
      <c r="V888" s="76"/>
      <c r="W888" s="76"/>
      <c r="X888" s="76"/>
      <c r="Y888" s="76"/>
      <c r="Z888" s="76"/>
    </row>
    <row r="889">
      <c r="A889" s="89"/>
      <c r="B889" s="89"/>
      <c r="C889" s="76"/>
      <c r="D889" s="76"/>
      <c r="E889" s="76"/>
      <c r="F889" s="76"/>
      <c r="G889" s="76"/>
      <c r="H889" s="76"/>
      <c r="I889" s="76"/>
      <c r="J889" s="76"/>
      <c r="K889" s="76"/>
      <c r="L889" s="76"/>
      <c r="M889" s="76"/>
      <c r="N889" s="76"/>
      <c r="O889" s="76"/>
      <c r="P889" s="76"/>
      <c r="Q889" s="76"/>
      <c r="R889" s="76"/>
      <c r="S889" s="76"/>
      <c r="T889" s="76"/>
      <c r="U889" s="76"/>
      <c r="V889" s="76"/>
      <c r="W889" s="76"/>
      <c r="X889" s="76"/>
      <c r="Y889" s="76"/>
      <c r="Z889" s="76"/>
    </row>
    <row r="890">
      <c r="A890" s="89"/>
      <c r="B890" s="89"/>
      <c r="C890" s="76"/>
      <c r="D890" s="76"/>
      <c r="E890" s="76"/>
      <c r="F890" s="76"/>
      <c r="G890" s="76"/>
      <c r="H890" s="76"/>
      <c r="I890" s="76"/>
      <c r="J890" s="76"/>
      <c r="K890" s="76"/>
      <c r="L890" s="76"/>
      <c r="M890" s="76"/>
      <c r="N890" s="76"/>
      <c r="O890" s="76"/>
      <c r="P890" s="76"/>
      <c r="Q890" s="76"/>
      <c r="R890" s="76"/>
      <c r="S890" s="76"/>
      <c r="T890" s="76"/>
      <c r="U890" s="76"/>
      <c r="V890" s="76"/>
      <c r="W890" s="76"/>
      <c r="X890" s="76"/>
      <c r="Y890" s="76"/>
      <c r="Z890" s="76"/>
    </row>
    <row r="891">
      <c r="A891" s="89"/>
      <c r="B891" s="89"/>
      <c r="C891" s="76"/>
      <c r="D891" s="76"/>
      <c r="E891" s="76"/>
      <c r="F891" s="76"/>
      <c r="G891" s="76"/>
      <c r="H891" s="76"/>
      <c r="I891" s="76"/>
      <c r="J891" s="76"/>
      <c r="K891" s="76"/>
      <c r="L891" s="76"/>
      <c r="M891" s="76"/>
      <c r="N891" s="76"/>
      <c r="O891" s="76"/>
      <c r="P891" s="76"/>
      <c r="Q891" s="76"/>
      <c r="R891" s="76"/>
      <c r="S891" s="76"/>
      <c r="T891" s="76"/>
      <c r="U891" s="76"/>
      <c r="V891" s="76"/>
      <c r="W891" s="76"/>
      <c r="X891" s="76"/>
      <c r="Y891" s="76"/>
      <c r="Z891" s="76"/>
    </row>
    <row r="892">
      <c r="A892" s="89"/>
      <c r="B892" s="89"/>
      <c r="C892" s="76"/>
      <c r="D892" s="76"/>
      <c r="E892" s="76"/>
      <c r="F892" s="76"/>
      <c r="G892" s="76"/>
      <c r="H892" s="76"/>
      <c r="I892" s="76"/>
      <c r="J892" s="76"/>
      <c r="K892" s="76"/>
      <c r="L892" s="76"/>
      <c r="M892" s="76"/>
      <c r="N892" s="76"/>
      <c r="O892" s="76"/>
      <c r="P892" s="76"/>
      <c r="Q892" s="76"/>
      <c r="R892" s="76"/>
      <c r="S892" s="76"/>
      <c r="T892" s="76"/>
      <c r="U892" s="76"/>
      <c r="V892" s="76"/>
      <c r="W892" s="76"/>
      <c r="X892" s="76"/>
      <c r="Y892" s="76"/>
      <c r="Z892" s="76"/>
    </row>
    <row r="893">
      <c r="A893" s="89"/>
      <c r="B893" s="89"/>
      <c r="C893" s="76"/>
      <c r="D893" s="76"/>
      <c r="E893" s="76"/>
      <c r="F893" s="76"/>
      <c r="G893" s="76"/>
      <c r="H893" s="76"/>
      <c r="I893" s="76"/>
      <c r="J893" s="76"/>
      <c r="K893" s="76"/>
      <c r="L893" s="76"/>
      <c r="M893" s="76"/>
      <c r="N893" s="76"/>
      <c r="O893" s="76"/>
      <c r="P893" s="76"/>
      <c r="Q893" s="76"/>
      <c r="R893" s="76"/>
      <c r="S893" s="76"/>
      <c r="T893" s="76"/>
      <c r="U893" s="76"/>
      <c r="V893" s="76"/>
      <c r="W893" s="76"/>
      <c r="X893" s="76"/>
      <c r="Y893" s="76"/>
      <c r="Z893" s="76"/>
    </row>
    <row r="894">
      <c r="A894" s="89"/>
      <c r="B894" s="89"/>
      <c r="C894" s="76"/>
      <c r="D894" s="76"/>
      <c r="E894" s="76"/>
      <c r="F894" s="76"/>
      <c r="G894" s="76"/>
      <c r="H894" s="76"/>
      <c r="I894" s="76"/>
      <c r="J894" s="76"/>
      <c r="K894" s="76"/>
      <c r="L894" s="76"/>
      <c r="M894" s="76"/>
      <c r="N894" s="76"/>
      <c r="O894" s="76"/>
      <c r="P894" s="76"/>
      <c r="Q894" s="76"/>
      <c r="R894" s="76"/>
      <c r="S894" s="76"/>
      <c r="T894" s="76"/>
      <c r="U894" s="76"/>
      <c r="V894" s="76"/>
      <c r="W894" s="76"/>
      <c r="X894" s="76"/>
      <c r="Y894" s="76"/>
      <c r="Z894" s="76"/>
    </row>
    <row r="895">
      <c r="A895" s="89"/>
      <c r="B895" s="89"/>
      <c r="C895" s="76"/>
      <c r="D895" s="76"/>
      <c r="E895" s="76"/>
      <c r="F895" s="76"/>
      <c r="G895" s="76"/>
      <c r="H895" s="76"/>
      <c r="I895" s="76"/>
      <c r="J895" s="76"/>
      <c r="K895" s="76"/>
      <c r="L895" s="76"/>
      <c r="M895" s="76"/>
      <c r="N895" s="76"/>
      <c r="O895" s="76"/>
      <c r="P895" s="76"/>
      <c r="Q895" s="76"/>
      <c r="R895" s="76"/>
      <c r="S895" s="76"/>
      <c r="T895" s="76"/>
      <c r="U895" s="76"/>
      <c r="V895" s="76"/>
      <c r="W895" s="76"/>
      <c r="X895" s="76"/>
      <c r="Y895" s="76"/>
      <c r="Z895" s="76"/>
    </row>
    <row r="896">
      <c r="A896" s="89"/>
      <c r="B896" s="89"/>
      <c r="C896" s="76"/>
      <c r="D896" s="76"/>
      <c r="E896" s="76"/>
      <c r="F896" s="76"/>
      <c r="G896" s="76"/>
      <c r="H896" s="76"/>
      <c r="I896" s="76"/>
      <c r="J896" s="76"/>
      <c r="K896" s="76"/>
      <c r="L896" s="76"/>
      <c r="M896" s="76"/>
      <c r="N896" s="76"/>
      <c r="O896" s="76"/>
      <c r="P896" s="76"/>
      <c r="Q896" s="76"/>
      <c r="R896" s="76"/>
      <c r="S896" s="76"/>
      <c r="T896" s="76"/>
      <c r="U896" s="76"/>
      <c r="V896" s="76"/>
      <c r="W896" s="76"/>
      <c r="X896" s="76"/>
      <c r="Y896" s="76"/>
      <c r="Z896" s="76"/>
    </row>
    <row r="897">
      <c r="A897" s="89"/>
      <c r="B897" s="89"/>
      <c r="C897" s="76"/>
      <c r="D897" s="76"/>
      <c r="E897" s="76"/>
      <c r="F897" s="76"/>
      <c r="G897" s="76"/>
      <c r="H897" s="76"/>
      <c r="I897" s="76"/>
      <c r="J897" s="76"/>
      <c r="K897" s="76"/>
      <c r="L897" s="76"/>
      <c r="M897" s="76"/>
      <c r="N897" s="76"/>
      <c r="O897" s="76"/>
      <c r="P897" s="76"/>
      <c r="Q897" s="76"/>
      <c r="R897" s="76"/>
      <c r="S897" s="76"/>
      <c r="T897" s="76"/>
      <c r="U897" s="76"/>
      <c r="V897" s="76"/>
      <c r="W897" s="76"/>
      <c r="X897" s="76"/>
      <c r="Y897" s="76"/>
      <c r="Z897" s="76"/>
    </row>
    <row r="898">
      <c r="A898" s="89"/>
      <c r="B898" s="89"/>
      <c r="C898" s="76"/>
      <c r="D898" s="76"/>
      <c r="E898" s="76"/>
      <c r="F898" s="76"/>
      <c r="G898" s="76"/>
      <c r="H898" s="76"/>
      <c r="I898" s="76"/>
      <c r="J898" s="76"/>
      <c r="K898" s="76"/>
      <c r="L898" s="76"/>
      <c r="M898" s="76"/>
      <c r="N898" s="76"/>
      <c r="O898" s="76"/>
      <c r="P898" s="76"/>
      <c r="Q898" s="76"/>
      <c r="R898" s="76"/>
      <c r="S898" s="76"/>
      <c r="T898" s="76"/>
      <c r="U898" s="76"/>
      <c r="V898" s="76"/>
      <c r="W898" s="76"/>
      <c r="X898" s="76"/>
      <c r="Y898" s="76"/>
      <c r="Z898" s="76"/>
    </row>
    <row r="899">
      <c r="A899" s="89"/>
      <c r="B899" s="89"/>
      <c r="C899" s="76"/>
      <c r="D899" s="76"/>
      <c r="E899" s="76"/>
      <c r="F899" s="76"/>
      <c r="G899" s="76"/>
      <c r="H899" s="76"/>
      <c r="I899" s="76"/>
      <c r="J899" s="76"/>
      <c r="K899" s="76"/>
      <c r="L899" s="76"/>
      <c r="M899" s="76"/>
      <c r="N899" s="76"/>
      <c r="O899" s="76"/>
      <c r="P899" s="76"/>
      <c r="Q899" s="76"/>
      <c r="R899" s="76"/>
      <c r="S899" s="76"/>
      <c r="T899" s="76"/>
      <c r="U899" s="76"/>
      <c r="V899" s="76"/>
      <c r="W899" s="76"/>
      <c r="X899" s="76"/>
      <c r="Y899" s="76"/>
      <c r="Z899" s="76"/>
    </row>
    <row r="900">
      <c r="A900" s="89"/>
      <c r="B900" s="89"/>
      <c r="C900" s="76"/>
      <c r="D900" s="76"/>
      <c r="E900" s="76"/>
      <c r="F900" s="76"/>
      <c r="G900" s="76"/>
      <c r="H900" s="76"/>
      <c r="I900" s="76"/>
      <c r="J900" s="76"/>
      <c r="K900" s="76"/>
      <c r="L900" s="76"/>
      <c r="M900" s="76"/>
      <c r="N900" s="76"/>
      <c r="O900" s="76"/>
      <c r="P900" s="76"/>
      <c r="Q900" s="76"/>
      <c r="R900" s="76"/>
      <c r="S900" s="76"/>
      <c r="T900" s="76"/>
      <c r="U900" s="76"/>
      <c r="V900" s="76"/>
      <c r="W900" s="76"/>
      <c r="X900" s="76"/>
      <c r="Y900" s="76"/>
      <c r="Z900" s="76"/>
    </row>
    <row r="901">
      <c r="A901" s="89"/>
      <c r="B901" s="89"/>
      <c r="C901" s="76"/>
      <c r="D901" s="76"/>
      <c r="E901" s="76"/>
      <c r="F901" s="76"/>
      <c r="G901" s="76"/>
      <c r="H901" s="76"/>
      <c r="I901" s="76"/>
      <c r="J901" s="76"/>
      <c r="K901" s="76"/>
      <c r="L901" s="76"/>
      <c r="M901" s="76"/>
      <c r="N901" s="76"/>
      <c r="O901" s="76"/>
      <c r="P901" s="76"/>
      <c r="Q901" s="76"/>
      <c r="R901" s="76"/>
      <c r="S901" s="76"/>
      <c r="T901" s="76"/>
      <c r="U901" s="76"/>
      <c r="V901" s="76"/>
      <c r="W901" s="76"/>
      <c r="X901" s="76"/>
      <c r="Y901" s="76"/>
      <c r="Z901" s="76"/>
    </row>
    <row r="902">
      <c r="A902" s="89"/>
      <c r="B902" s="89"/>
      <c r="C902" s="76"/>
      <c r="D902" s="76"/>
      <c r="E902" s="76"/>
      <c r="F902" s="76"/>
      <c r="G902" s="76"/>
      <c r="H902" s="76"/>
      <c r="I902" s="76"/>
      <c r="J902" s="76"/>
      <c r="K902" s="76"/>
      <c r="L902" s="76"/>
      <c r="M902" s="76"/>
      <c r="N902" s="76"/>
      <c r="O902" s="76"/>
      <c r="P902" s="76"/>
      <c r="Q902" s="76"/>
      <c r="R902" s="76"/>
      <c r="S902" s="76"/>
      <c r="T902" s="76"/>
      <c r="U902" s="76"/>
      <c r="V902" s="76"/>
      <c r="W902" s="76"/>
      <c r="X902" s="76"/>
      <c r="Y902" s="76"/>
      <c r="Z902" s="76"/>
    </row>
    <row r="903">
      <c r="A903" s="89"/>
      <c r="B903" s="89"/>
      <c r="C903" s="76"/>
      <c r="D903" s="76"/>
      <c r="E903" s="76"/>
      <c r="F903" s="76"/>
      <c r="G903" s="76"/>
      <c r="H903" s="76"/>
      <c r="I903" s="76"/>
      <c r="J903" s="76"/>
      <c r="K903" s="76"/>
      <c r="L903" s="76"/>
      <c r="M903" s="76"/>
      <c r="N903" s="76"/>
      <c r="O903" s="76"/>
      <c r="P903" s="76"/>
      <c r="Q903" s="76"/>
      <c r="R903" s="76"/>
      <c r="S903" s="76"/>
      <c r="T903" s="76"/>
      <c r="U903" s="76"/>
      <c r="V903" s="76"/>
      <c r="W903" s="76"/>
      <c r="X903" s="76"/>
      <c r="Y903" s="76"/>
      <c r="Z903" s="76"/>
    </row>
    <row r="904">
      <c r="A904" s="89"/>
      <c r="B904" s="89"/>
      <c r="C904" s="76"/>
      <c r="D904" s="76"/>
      <c r="E904" s="76"/>
      <c r="F904" s="76"/>
      <c r="G904" s="76"/>
      <c r="H904" s="76"/>
      <c r="I904" s="76"/>
      <c r="J904" s="76"/>
      <c r="K904" s="76"/>
      <c r="L904" s="76"/>
      <c r="M904" s="76"/>
      <c r="N904" s="76"/>
      <c r="O904" s="76"/>
      <c r="P904" s="76"/>
      <c r="Q904" s="76"/>
      <c r="R904" s="76"/>
      <c r="S904" s="76"/>
      <c r="T904" s="76"/>
      <c r="U904" s="76"/>
      <c r="V904" s="76"/>
      <c r="W904" s="76"/>
      <c r="X904" s="76"/>
      <c r="Y904" s="76"/>
      <c r="Z904" s="76"/>
    </row>
    <row r="905">
      <c r="A905" s="89"/>
      <c r="B905" s="89"/>
      <c r="C905" s="76"/>
      <c r="D905" s="76"/>
      <c r="E905" s="76"/>
      <c r="F905" s="76"/>
      <c r="G905" s="76"/>
      <c r="H905" s="76"/>
      <c r="I905" s="76"/>
      <c r="J905" s="76"/>
      <c r="K905" s="76"/>
      <c r="L905" s="76"/>
      <c r="M905" s="76"/>
      <c r="N905" s="76"/>
      <c r="O905" s="76"/>
      <c r="P905" s="76"/>
      <c r="Q905" s="76"/>
      <c r="R905" s="76"/>
      <c r="S905" s="76"/>
      <c r="T905" s="76"/>
      <c r="U905" s="76"/>
      <c r="V905" s="76"/>
      <c r="W905" s="76"/>
      <c r="X905" s="76"/>
      <c r="Y905" s="76"/>
      <c r="Z905" s="76"/>
    </row>
    <row r="906">
      <c r="A906" s="89"/>
      <c r="B906" s="89"/>
      <c r="C906" s="76"/>
      <c r="D906" s="76"/>
      <c r="E906" s="76"/>
      <c r="F906" s="76"/>
      <c r="G906" s="76"/>
      <c r="H906" s="76"/>
      <c r="I906" s="76"/>
      <c r="J906" s="76"/>
      <c r="K906" s="76"/>
      <c r="L906" s="76"/>
      <c r="M906" s="76"/>
      <c r="N906" s="76"/>
      <c r="O906" s="76"/>
      <c r="P906" s="76"/>
      <c r="Q906" s="76"/>
      <c r="R906" s="76"/>
      <c r="S906" s="76"/>
      <c r="T906" s="76"/>
      <c r="U906" s="76"/>
      <c r="V906" s="76"/>
      <c r="W906" s="76"/>
      <c r="X906" s="76"/>
      <c r="Y906" s="76"/>
      <c r="Z906" s="76"/>
    </row>
    <row r="907">
      <c r="A907" s="89"/>
      <c r="B907" s="89"/>
      <c r="C907" s="76"/>
      <c r="D907" s="76"/>
      <c r="E907" s="76"/>
      <c r="F907" s="76"/>
      <c r="G907" s="76"/>
      <c r="H907" s="76"/>
      <c r="I907" s="76"/>
      <c r="J907" s="76"/>
      <c r="K907" s="76"/>
      <c r="L907" s="76"/>
      <c r="M907" s="76"/>
      <c r="N907" s="76"/>
      <c r="O907" s="76"/>
      <c r="P907" s="76"/>
      <c r="Q907" s="76"/>
      <c r="R907" s="76"/>
      <c r="S907" s="76"/>
      <c r="T907" s="76"/>
      <c r="U907" s="76"/>
      <c r="V907" s="76"/>
      <c r="W907" s="76"/>
      <c r="X907" s="76"/>
      <c r="Y907" s="76"/>
      <c r="Z907" s="76"/>
    </row>
    <row r="908">
      <c r="A908" s="89"/>
      <c r="B908" s="89"/>
      <c r="C908" s="76"/>
      <c r="D908" s="76"/>
      <c r="E908" s="76"/>
      <c r="F908" s="76"/>
      <c r="G908" s="76"/>
      <c r="H908" s="76"/>
      <c r="I908" s="76"/>
      <c r="J908" s="76"/>
      <c r="K908" s="76"/>
      <c r="L908" s="76"/>
      <c r="M908" s="76"/>
      <c r="N908" s="76"/>
      <c r="O908" s="76"/>
      <c r="P908" s="76"/>
      <c r="Q908" s="76"/>
      <c r="R908" s="76"/>
      <c r="S908" s="76"/>
      <c r="T908" s="76"/>
      <c r="U908" s="76"/>
      <c r="V908" s="76"/>
      <c r="W908" s="76"/>
      <c r="X908" s="76"/>
      <c r="Y908" s="76"/>
      <c r="Z908" s="76"/>
    </row>
    <row r="909">
      <c r="A909" s="89"/>
      <c r="B909" s="89"/>
      <c r="C909" s="76"/>
      <c r="D909" s="76"/>
      <c r="E909" s="76"/>
      <c r="F909" s="76"/>
      <c r="G909" s="76"/>
      <c r="H909" s="76"/>
      <c r="I909" s="76"/>
      <c r="J909" s="76"/>
      <c r="K909" s="76"/>
      <c r="L909" s="76"/>
      <c r="M909" s="76"/>
      <c r="N909" s="76"/>
      <c r="O909" s="76"/>
      <c r="P909" s="76"/>
      <c r="Q909" s="76"/>
      <c r="R909" s="76"/>
      <c r="S909" s="76"/>
      <c r="T909" s="76"/>
      <c r="U909" s="76"/>
      <c r="V909" s="76"/>
      <c r="W909" s="76"/>
      <c r="X909" s="76"/>
      <c r="Y909" s="76"/>
      <c r="Z909" s="76"/>
    </row>
    <row r="910">
      <c r="A910" s="89"/>
      <c r="B910" s="89"/>
      <c r="C910" s="76"/>
      <c r="D910" s="76"/>
      <c r="E910" s="76"/>
      <c r="F910" s="76"/>
      <c r="G910" s="76"/>
      <c r="H910" s="76"/>
      <c r="I910" s="76"/>
      <c r="J910" s="76"/>
      <c r="K910" s="76"/>
      <c r="L910" s="76"/>
      <c r="M910" s="76"/>
      <c r="N910" s="76"/>
      <c r="O910" s="76"/>
      <c r="P910" s="76"/>
      <c r="Q910" s="76"/>
      <c r="R910" s="76"/>
      <c r="S910" s="76"/>
      <c r="T910" s="76"/>
      <c r="U910" s="76"/>
      <c r="V910" s="76"/>
      <c r="W910" s="76"/>
      <c r="X910" s="76"/>
      <c r="Y910" s="76"/>
      <c r="Z910" s="76"/>
    </row>
    <row r="911">
      <c r="A911" s="89"/>
      <c r="B911" s="89"/>
      <c r="C911" s="76"/>
      <c r="D911" s="76"/>
      <c r="E911" s="76"/>
      <c r="F911" s="76"/>
      <c r="G911" s="76"/>
      <c r="H911" s="76"/>
      <c r="I911" s="76"/>
      <c r="J911" s="76"/>
      <c r="K911" s="76"/>
      <c r="L911" s="76"/>
      <c r="M911" s="76"/>
      <c r="N911" s="76"/>
      <c r="O911" s="76"/>
      <c r="P911" s="76"/>
      <c r="Q911" s="76"/>
      <c r="R911" s="76"/>
      <c r="S911" s="76"/>
      <c r="T911" s="76"/>
      <c r="U911" s="76"/>
      <c r="V911" s="76"/>
      <c r="W911" s="76"/>
      <c r="X911" s="76"/>
      <c r="Y911" s="76"/>
      <c r="Z911" s="76"/>
    </row>
    <row r="912">
      <c r="A912" s="89"/>
      <c r="B912" s="89"/>
      <c r="C912" s="76"/>
      <c r="D912" s="76"/>
      <c r="E912" s="76"/>
      <c r="F912" s="76"/>
      <c r="G912" s="76"/>
      <c r="H912" s="76"/>
      <c r="I912" s="76"/>
      <c r="J912" s="76"/>
      <c r="K912" s="76"/>
      <c r="L912" s="76"/>
      <c r="M912" s="76"/>
      <c r="N912" s="76"/>
      <c r="O912" s="76"/>
      <c r="P912" s="76"/>
      <c r="Q912" s="76"/>
      <c r="R912" s="76"/>
      <c r="S912" s="76"/>
      <c r="T912" s="76"/>
      <c r="U912" s="76"/>
      <c r="V912" s="76"/>
      <c r="W912" s="76"/>
      <c r="X912" s="76"/>
      <c r="Y912" s="76"/>
      <c r="Z912" s="76"/>
    </row>
    <row r="913">
      <c r="A913" s="89"/>
      <c r="B913" s="89"/>
      <c r="C913" s="76"/>
      <c r="D913" s="76"/>
      <c r="E913" s="76"/>
      <c r="F913" s="76"/>
      <c r="G913" s="76"/>
      <c r="H913" s="76"/>
      <c r="I913" s="76"/>
      <c r="J913" s="76"/>
      <c r="K913" s="76"/>
      <c r="L913" s="76"/>
      <c r="M913" s="76"/>
      <c r="N913" s="76"/>
      <c r="O913" s="76"/>
      <c r="P913" s="76"/>
      <c r="Q913" s="76"/>
      <c r="R913" s="76"/>
      <c r="S913" s="76"/>
      <c r="T913" s="76"/>
      <c r="U913" s="76"/>
      <c r="V913" s="76"/>
      <c r="W913" s="76"/>
      <c r="X913" s="76"/>
      <c r="Y913" s="76"/>
      <c r="Z913" s="76"/>
    </row>
    <row r="914">
      <c r="A914" s="89"/>
      <c r="B914" s="89"/>
      <c r="C914" s="76"/>
      <c r="D914" s="76"/>
      <c r="E914" s="76"/>
      <c r="F914" s="76"/>
      <c r="G914" s="76"/>
      <c r="H914" s="76"/>
      <c r="I914" s="76"/>
      <c r="J914" s="76"/>
      <c r="K914" s="76"/>
      <c r="L914" s="76"/>
      <c r="M914" s="76"/>
      <c r="N914" s="76"/>
      <c r="O914" s="76"/>
      <c r="P914" s="76"/>
      <c r="Q914" s="76"/>
      <c r="R914" s="76"/>
      <c r="S914" s="76"/>
      <c r="T914" s="76"/>
      <c r="U914" s="76"/>
      <c r="V914" s="76"/>
      <c r="W914" s="76"/>
      <c r="X914" s="76"/>
      <c r="Y914" s="76"/>
      <c r="Z914" s="76"/>
    </row>
    <row r="915">
      <c r="A915" s="89"/>
      <c r="B915" s="89"/>
      <c r="C915" s="76"/>
      <c r="D915" s="76"/>
      <c r="E915" s="76"/>
      <c r="F915" s="76"/>
      <c r="G915" s="76"/>
      <c r="H915" s="76"/>
      <c r="I915" s="76"/>
      <c r="J915" s="76"/>
      <c r="K915" s="76"/>
      <c r="L915" s="76"/>
      <c r="M915" s="76"/>
      <c r="N915" s="76"/>
      <c r="O915" s="76"/>
      <c r="P915" s="76"/>
      <c r="Q915" s="76"/>
      <c r="R915" s="76"/>
      <c r="S915" s="76"/>
      <c r="T915" s="76"/>
      <c r="U915" s="76"/>
      <c r="V915" s="76"/>
      <c r="W915" s="76"/>
      <c r="X915" s="76"/>
      <c r="Y915" s="76"/>
      <c r="Z915" s="76"/>
    </row>
    <row r="916">
      <c r="A916" s="89"/>
      <c r="B916" s="89"/>
      <c r="C916" s="76"/>
      <c r="D916" s="76"/>
      <c r="E916" s="76"/>
      <c r="F916" s="76"/>
      <c r="G916" s="76"/>
      <c r="H916" s="76"/>
      <c r="I916" s="76"/>
      <c r="J916" s="76"/>
      <c r="K916" s="76"/>
      <c r="L916" s="76"/>
      <c r="M916" s="76"/>
      <c r="N916" s="76"/>
      <c r="O916" s="76"/>
      <c r="P916" s="76"/>
      <c r="Q916" s="76"/>
      <c r="R916" s="76"/>
      <c r="S916" s="76"/>
      <c r="T916" s="76"/>
      <c r="U916" s="76"/>
      <c r="V916" s="76"/>
      <c r="W916" s="76"/>
      <c r="X916" s="76"/>
      <c r="Y916" s="76"/>
      <c r="Z916" s="76"/>
    </row>
    <row r="917">
      <c r="A917" s="89"/>
      <c r="B917" s="89"/>
      <c r="C917" s="76"/>
      <c r="D917" s="76"/>
      <c r="E917" s="76"/>
      <c r="F917" s="76"/>
      <c r="G917" s="76"/>
      <c r="H917" s="76"/>
      <c r="I917" s="76"/>
      <c r="J917" s="76"/>
      <c r="K917" s="76"/>
      <c r="L917" s="76"/>
      <c r="M917" s="76"/>
      <c r="N917" s="76"/>
      <c r="O917" s="76"/>
      <c r="P917" s="76"/>
      <c r="Q917" s="76"/>
      <c r="R917" s="76"/>
      <c r="S917" s="76"/>
      <c r="T917" s="76"/>
      <c r="U917" s="76"/>
      <c r="V917" s="76"/>
      <c r="W917" s="76"/>
      <c r="X917" s="76"/>
      <c r="Y917" s="76"/>
      <c r="Z917" s="76"/>
    </row>
    <row r="918">
      <c r="A918" s="89"/>
      <c r="B918" s="89"/>
      <c r="C918" s="76"/>
      <c r="D918" s="76"/>
      <c r="E918" s="76"/>
      <c r="F918" s="76"/>
      <c r="G918" s="76"/>
      <c r="H918" s="76"/>
      <c r="I918" s="76"/>
      <c r="J918" s="76"/>
      <c r="K918" s="76"/>
      <c r="L918" s="76"/>
      <c r="M918" s="76"/>
      <c r="N918" s="76"/>
      <c r="O918" s="76"/>
      <c r="P918" s="76"/>
      <c r="Q918" s="76"/>
      <c r="R918" s="76"/>
      <c r="S918" s="76"/>
      <c r="T918" s="76"/>
      <c r="U918" s="76"/>
      <c r="V918" s="76"/>
      <c r="W918" s="76"/>
      <c r="X918" s="76"/>
      <c r="Y918" s="76"/>
      <c r="Z918" s="76"/>
    </row>
    <row r="919">
      <c r="A919" s="89"/>
      <c r="B919" s="89"/>
      <c r="C919" s="76"/>
      <c r="D919" s="76"/>
      <c r="E919" s="76"/>
      <c r="F919" s="76"/>
      <c r="G919" s="76"/>
      <c r="H919" s="76"/>
      <c r="I919" s="76"/>
      <c r="J919" s="76"/>
      <c r="K919" s="76"/>
      <c r="L919" s="76"/>
      <c r="M919" s="76"/>
      <c r="N919" s="76"/>
      <c r="O919" s="76"/>
      <c r="P919" s="76"/>
      <c r="Q919" s="76"/>
      <c r="R919" s="76"/>
      <c r="S919" s="76"/>
      <c r="T919" s="76"/>
      <c r="U919" s="76"/>
      <c r="V919" s="76"/>
      <c r="W919" s="76"/>
      <c r="X919" s="76"/>
      <c r="Y919" s="76"/>
      <c r="Z919" s="76"/>
    </row>
    <row r="920">
      <c r="A920" s="89"/>
      <c r="B920" s="89"/>
      <c r="C920" s="76"/>
      <c r="D920" s="76"/>
      <c r="E920" s="76"/>
      <c r="F920" s="76"/>
      <c r="G920" s="76"/>
      <c r="H920" s="76"/>
      <c r="I920" s="76"/>
      <c r="J920" s="76"/>
      <c r="K920" s="76"/>
      <c r="L920" s="76"/>
      <c r="M920" s="76"/>
      <c r="N920" s="76"/>
      <c r="O920" s="76"/>
      <c r="P920" s="76"/>
      <c r="Q920" s="76"/>
      <c r="R920" s="76"/>
      <c r="S920" s="76"/>
      <c r="T920" s="76"/>
      <c r="U920" s="76"/>
      <c r="V920" s="76"/>
      <c r="W920" s="76"/>
      <c r="X920" s="76"/>
      <c r="Y920" s="76"/>
      <c r="Z920" s="76"/>
    </row>
    <row r="921">
      <c r="A921" s="89"/>
      <c r="B921" s="89"/>
      <c r="C921" s="76"/>
      <c r="D921" s="76"/>
      <c r="E921" s="76"/>
      <c r="F921" s="76"/>
      <c r="G921" s="76"/>
      <c r="H921" s="76"/>
      <c r="I921" s="76"/>
      <c r="J921" s="76"/>
      <c r="K921" s="76"/>
      <c r="L921" s="76"/>
      <c r="M921" s="76"/>
      <c r="N921" s="76"/>
      <c r="O921" s="76"/>
      <c r="P921" s="76"/>
      <c r="Q921" s="76"/>
      <c r="R921" s="76"/>
      <c r="S921" s="76"/>
      <c r="T921" s="76"/>
      <c r="U921" s="76"/>
      <c r="V921" s="76"/>
      <c r="W921" s="76"/>
      <c r="X921" s="76"/>
      <c r="Y921" s="76"/>
      <c r="Z921" s="76"/>
    </row>
    <row r="922">
      <c r="A922" s="89"/>
      <c r="B922" s="89"/>
      <c r="C922" s="76"/>
      <c r="D922" s="76"/>
      <c r="E922" s="76"/>
      <c r="F922" s="76"/>
      <c r="G922" s="76"/>
      <c r="H922" s="76"/>
      <c r="I922" s="76"/>
      <c r="J922" s="76"/>
      <c r="K922" s="76"/>
      <c r="L922" s="76"/>
      <c r="M922" s="76"/>
      <c r="N922" s="76"/>
      <c r="O922" s="76"/>
      <c r="P922" s="76"/>
      <c r="Q922" s="76"/>
      <c r="R922" s="76"/>
      <c r="S922" s="76"/>
      <c r="T922" s="76"/>
      <c r="U922" s="76"/>
      <c r="V922" s="76"/>
      <c r="W922" s="76"/>
      <c r="X922" s="76"/>
      <c r="Y922" s="76"/>
      <c r="Z922" s="76"/>
    </row>
    <row r="923">
      <c r="A923" s="89"/>
      <c r="B923" s="89"/>
      <c r="C923" s="76"/>
      <c r="D923" s="76"/>
      <c r="E923" s="76"/>
      <c r="F923" s="76"/>
      <c r="G923" s="76"/>
      <c r="H923" s="76"/>
      <c r="I923" s="76"/>
      <c r="J923" s="76"/>
      <c r="K923" s="76"/>
      <c r="L923" s="76"/>
      <c r="M923" s="76"/>
      <c r="N923" s="76"/>
      <c r="O923" s="76"/>
      <c r="P923" s="76"/>
      <c r="Q923" s="76"/>
      <c r="R923" s="76"/>
      <c r="S923" s="76"/>
      <c r="T923" s="76"/>
      <c r="U923" s="76"/>
      <c r="V923" s="76"/>
      <c r="W923" s="76"/>
      <c r="X923" s="76"/>
      <c r="Y923" s="76"/>
      <c r="Z923" s="76"/>
    </row>
    <row r="924">
      <c r="A924" s="89"/>
      <c r="B924" s="89"/>
      <c r="C924" s="76"/>
      <c r="D924" s="76"/>
      <c r="E924" s="76"/>
      <c r="F924" s="76"/>
      <c r="G924" s="76"/>
      <c r="H924" s="76"/>
      <c r="I924" s="76"/>
      <c r="J924" s="76"/>
      <c r="K924" s="76"/>
      <c r="L924" s="76"/>
      <c r="M924" s="76"/>
      <c r="N924" s="76"/>
      <c r="O924" s="76"/>
      <c r="P924" s="76"/>
      <c r="Q924" s="76"/>
      <c r="R924" s="76"/>
      <c r="S924" s="76"/>
      <c r="T924" s="76"/>
      <c r="U924" s="76"/>
      <c r="V924" s="76"/>
      <c r="W924" s="76"/>
      <c r="X924" s="76"/>
      <c r="Y924" s="76"/>
      <c r="Z924" s="76"/>
    </row>
    <row r="925">
      <c r="A925" s="89"/>
      <c r="B925" s="89"/>
      <c r="C925" s="76"/>
      <c r="D925" s="76"/>
      <c r="E925" s="76"/>
      <c r="F925" s="76"/>
      <c r="G925" s="76"/>
      <c r="H925" s="76"/>
      <c r="I925" s="76"/>
      <c r="J925" s="76"/>
      <c r="K925" s="76"/>
      <c r="L925" s="76"/>
      <c r="M925" s="76"/>
      <c r="N925" s="76"/>
      <c r="O925" s="76"/>
      <c r="P925" s="76"/>
      <c r="Q925" s="76"/>
      <c r="R925" s="76"/>
      <c r="S925" s="76"/>
      <c r="T925" s="76"/>
      <c r="U925" s="76"/>
      <c r="V925" s="76"/>
      <c r="W925" s="76"/>
      <c r="X925" s="76"/>
      <c r="Y925" s="76"/>
      <c r="Z925" s="76"/>
    </row>
    <row r="926">
      <c r="A926" s="89"/>
      <c r="B926" s="89"/>
      <c r="C926" s="76"/>
      <c r="D926" s="76"/>
      <c r="E926" s="76"/>
      <c r="F926" s="76"/>
      <c r="G926" s="76"/>
      <c r="H926" s="76"/>
      <c r="I926" s="76"/>
      <c r="J926" s="76"/>
      <c r="K926" s="76"/>
      <c r="L926" s="76"/>
      <c r="M926" s="76"/>
      <c r="N926" s="76"/>
      <c r="O926" s="76"/>
      <c r="P926" s="76"/>
      <c r="Q926" s="76"/>
      <c r="R926" s="76"/>
      <c r="S926" s="76"/>
      <c r="T926" s="76"/>
      <c r="U926" s="76"/>
      <c r="V926" s="76"/>
      <c r="W926" s="76"/>
      <c r="X926" s="76"/>
      <c r="Y926" s="76"/>
      <c r="Z926" s="76"/>
    </row>
    <row r="927">
      <c r="A927" s="89"/>
      <c r="B927" s="89"/>
      <c r="C927" s="76"/>
      <c r="D927" s="76"/>
      <c r="E927" s="76"/>
      <c r="F927" s="76"/>
      <c r="G927" s="76"/>
      <c r="H927" s="76"/>
      <c r="I927" s="76"/>
      <c r="J927" s="76"/>
      <c r="K927" s="76"/>
      <c r="L927" s="76"/>
      <c r="M927" s="76"/>
      <c r="N927" s="76"/>
      <c r="O927" s="76"/>
      <c r="P927" s="76"/>
      <c r="Q927" s="76"/>
      <c r="R927" s="76"/>
      <c r="S927" s="76"/>
      <c r="T927" s="76"/>
      <c r="U927" s="76"/>
      <c r="V927" s="76"/>
      <c r="W927" s="76"/>
      <c r="X927" s="76"/>
      <c r="Y927" s="76"/>
      <c r="Z927" s="76"/>
    </row>
    <row r="928">
      <c r="A928" s="89"/>
      <c r="B928" s="89"/>
      <c r="C928" s="76"/>
      <c r="D928" s="76"/>
      <c r="E928" s="76"/>
      <c r="F928" s="76"/>
      <c r="G928" s="76"/>
      <c r="H928" s="76"/>
      <c r="I928" s="76"/>
      <c r="J928" s="76"/>
      <c r="K928" s="76"/>
      <c r="L928" s="76"/>
      <c r="M928" s="76"/>
      <c r="N928" s="76"/>
      <c r="O928" s="76"/>
      <c r="P928" s="76"/>
      <c r="Q928" s="76"/>
      <c r="R928" s="76"/>
      <c r="S928" s="76"/>
      <c r="T928" s="76"/>
      <c r="U928" s="76"/>
      <c r="V928" s="76"/>
      <c r="W928" s="76"/>
      <c r="X928" s="76"/>
      <c r="Y928" s="76"/>
      <c r="Z928" s="76"/>
    </row>
    <row r="929">
      <c r="A929" s="89"/>
      <c r="B929" s="89"/>
      <c r="C929" s="76"/>
      <c r="D929" s="76"/>
      <c r="E929" s="76"/>
      <c r="F929" s="76"/>
      <c r="G929" s="76"/>
      <c r="H929" s="76"/>
      <c r="I929" s="76"/>
      <c r="J929" s="76"/>
      <c r="K929" s="76"/>
      <c r="L929" s="76"/>
      <c r="M929" s="76"/>
      <c r="N929" s="76"/>
      <c r="O929" s="76"/>
      <c r="P929" s="76"/>
      <c r="Q929" s="76"/>
      <c r="R929" s="76"/>
      <c r="S929" s="76"/>
      <c r="T929" s="76"/>
      <c r="U929" s="76"/>
      <c r="V929" s="76"/>
      <c r="W929" s="76"/>
      <c r="X929" s="76"/>
      <c r="Y929" s="76"/>
      <c r="Z929" s="76"/>
    </row>
    <row r="930">
      <c r="A930" s="89"/>
      <c r="B930" s="89"/>
      <c r="C930" s="76"/>
      <c r="D930" s="76"/>
      <c r="E930" s="76"/>
      <c r="F930" s="76"/>
      <c r="G930" s="76"/>
      <c r="H930" s="76"/>
      <c r="I930" s="76"/>
      <c r="J930" s="76"/>
      <c r="K930" s="76"/>
      <c r="L930" s="76"/>
      <c r="M930" s="76"/>
      <c r="N930" s="76"/>
      <c r="O930" s="76"/>
      <c r="P930" s="76"/>
      <c r="Q930" s="76"/>
      <c r="R930" s="76"/>
      <c r="S930" s="76"/>
      <c r="T930" s="76"/>
      <c r="U930" s="76"/>
      <c r="V930" s="76"/>
      <c r="W930" s="76"/>
      <c r="X930" s="76"/>
      <c r="Y930" s="76"/>
      <c r="Z930" s="76"/>
    </row>
    <row r="931">
      <c r="A931" s="89"/>
      <c r="B931" s="89"/>
      <c r="C931" s="76"/>
      <c r="D931" s="76"/>
      <c r="E931" s="76"/>
      <c r="F931" s="76"/>
      <c r="G931" s="76"/>
      <c r="H931" s="76"/>
      <c r="I931" s="76"/>
      <c r="J931" s="76"/>
      <c r="K931" s="76"/>
      <c r="L931" s="76"/>
      <c r="M931" s="76"/>
      <c r="N931" s="76"/>
      <c r="O931" s="76"/>
      <c r="P931" s="76"/>
      <c r="Q931" s="76"/>
      <c r="R931" s="76"/>
      <c r="S931" s="76"/>
      <c r="T931" s="76"/>
      <c r="U931" s="76"/>
      <c r="V931" s="76"/>
      <c r="W931" s="76"/>
      <c r="X931" s="76"/>
      <c r="Y931" s="76"/>
      <c r="Z931" s="76"/>
    </row>
    <row r="932">
      <c r="A932" s="89"/>
      <c r="B932" s="89"/>
      <c r="C932" s="76"/>
      <c r="D932" s="76"/>
      <c r="E932" s="76"/>
      <c r="F932" s="76"/>
      <c r="G932" s="76"/>
      <c r="H932" s="76"/>
      <c r="I932" s="76"/>
      <c r="J932" s="76"/>
      <c r="K932" s="76"/>
      <c r="L932" s="76"/>
      <c r="M932" s="76"/>
      <c r="N932" s="76"/>
      <c r="O932" s="76"/>
      <c r="P932" s="76"/>
      <c r="Q932" s="76"/>
      <c r="R932" s="76"/>
      <c r="S932" s="76"/>
      <c r="T932" s="76"/>
      <c r="U932" s="76"/>
      <c r="V932" s="76"/>
      <c r="W932" s="76"/>
      <c r="X932" s="76"/>
      <c r="Y932" s="76"/>
      <c r="Z932" s="76"/>
    </row>
    <row r="933">
      <c r="A933" s="89"/>
      <c r="B933" s="89"/>
      <c r="C933" s="76"/>
      <c r="D933" s="76"/>
      <c r="E933" s="76"/>
      <c r="F933" s="76"/>
      <c r="G933" s="76"/>
      <c r="H933" s="76"/>
      <c r="I933" s="76"/>
      <c r="J933" s="76"/>
      <c r="K933" s="76"/>
      <c r="L933" s="76"/>
      <c r="M933" s="76"/>
      <c r="N933" s="76"/>
      <c r="O933" s="76"/>
      <c r="P933" s="76"/>
      <c r="Q933" s="76"/>
      <c r="R933" s="76"/>
      <c r="S933" s="76"/>
      <c r="T933" s="76"/>
      <c r="U933" s="76"/>
      <c r="V933" s="76"/>
      <c r="W933" s="76"/>
      <c r="X933" s="76"/>
      <c r="Y933" s="76"/>
      <c r="Z933" s="76"/>
    </row>
    <row r="934">
      <c r="A934" s="89"/>
      <c r="B934" s="89"/>
      <c r="C934" s="76"/>
      <c r="D934" s="76"/>
      <c r="E934" s="76"/>
      <c r="F934" s="76"/>
      <c r="G934" s="76"/>
      <c r="H934" s="76"/>
      <c r="I934" s="76"/>
      <c r="J934" s="76"/>
      <c r="K934" s="76"/>
      <c r="L934" s="76"/>
      <c r="M934" s="76"/>
      <c r="N934" s="76"/>
      <c r="O934" s="76"/>
      <c r="P934" s="76"/>
      <c r="Q934" s="76"/>
      <c r="R934" s="76"/>
      <c r="S934" s="76"/>
      <c r="T934" s="76"/>
      <c r="U934" s="76"/>
      <c r="V934" s="76"/>
      <c r="W934" s="76"/>
      <c r="X934" s="76"/>
      <c r="Y934" s="76"/>
      <c r="Z934" s="76"/>
    </row>
    <row r="935">
      <c r="A935" s="89"/>
      <c r="B935" s="89"/>
      <c r="C935" s="76"/>
      <c r="D935" s="76"/>
      <c r="E935" s="76"/>
      <c r="F935" s="76"/>
      <c r="G935" s="76"/>
      <c r="H935" s="76"/>
      <c r="I935" s="76"/>
      <c r="J935" s="76"/>
      <c r="K935" s="76"/>
      <c r="L935" s="76"/>
      <c r="M935" s="76"/>
      <c r="N935" s="76"/>
      <c r="O935" s="76"/>
      <c r="P935" s="76"/>
      <c r="Q935" s="76"/>
      <c r="R935" s="76"/>
      <c r="S935" s="76"/>
      <c r="T935" s="76"/>
      <c r="U935" s="76"/>
      <c r="V935" s="76"/>
      <c r="W935" s="76"/>
      <c r="X935" s="76"/>
      <c r="Y935" s="76"/>
      <c r="Z935" s="76"/>
    </row>
    <row r="936">
      <c r="A936" s="89"/>
      <c r="B936" s="89"/>
      <c r="C936" s="76"/>
      <c r="D936" s="76"/>
      <c r="E936" s="76"/>
      <c r="F936" s="76"/>
      <c r="G936" s="76"/>
      <c r="H936" s="76"/>
      <c r="I936" s="76"/>
      <c r="J936" s="76"/>
      <c r="K936" s="76"/>
      <c r="L936" s="76"/>
      <c r="M936" s="76"/>
      <c r="N936" s="76"/>
      <c r="O936" s="76"/>
      <c r="P936" s="76"/>
      <c r="Q936" s="76"/>
      <c r="R936" s="76"/>
      <c r="S936" s="76"/>
      <c r="T936" s="76"/>
      <c r="U936" s="76"/>
      <c r="V936" s="76"/>
      <c r="W936" s="76"/>
      <c r="X936" s="76"/>
      <c r="Y936" s="76"/>
      <c r="Z936" s="76"/>
    </row>
    <row r="937">
      <c r="A937" s="89"/>
      <c r="B937" s="89"/>
      <c r="C937" s="76"/>
      <c r="D937" s="76"/>
      <c r="E937" s="76"/>
      <c r="F937" s="76"/>
      <c r="G937" s="76"/>
      <c r="H937" s="76"/>
      <c r="I937" s="76"/>
      <c r="J937" s="76"/>
      <c r="K937" s="76"/>
      <c r="L937" s="76"/>
      <c r="M937" s="76"/>
      <c r="N937" s="76"/>
      <c r="O937" s="76"/>
      <c r="P937" s="76"/>
      <c r="Q937" s="76"/>
      <c r="R937" s="76"/>
      <c r="S937" s="76"/>
      <c r="T937" s="76"/>
      <c r="U937" s="76"/>
      <c r="V937" s="76"/>
      <c r="W937" s="76"/>
      <c r="X937" s="76"/>
      <c r="Y937" s="76"/>
      <c r="Z937" s="76"/>
    </row>
    <row r="938">
      <c r="A938" s="89"/>
      <c r="B938" s="89"/>
      <c r="C938" s="76"/>
      <c r="D938" s="76"/>
      <c r="E938" s="76"/>
      <c r="F938" s="76"/>
      <c r="G938" s="76"/>
      <c r="H938" s="76"/>
      <c r="I938" s="76"/>
      <c r="J938" s="76"/>
      <c r="K938" s="76"/>
      <c r="L938" s="76"/>
      <c r="M938" s="76"/>
      <c r="N938" s="76"/>
      <c r="O938" s="76"/>
      <c r="P938" s="76"/>
      <c r="Q938" s="76"/>
      <c r="R938" s="76"/>
      <c r="S938" s="76"/>
      <c r="T938" s="76"/>
      <c r="U938" s="76"/>
      <c r="V938" s="76"/>
      <c r="W938" s="76"/>
      <c r="X938" s="76"/>
      <c r="Y938" s="76"/>
      <c r="Z938" s="76"/>
    </row>
    <row r="939">
      <c r="A939" s="89"/>
      <c r="B939" s="89"/>
      <c r="C939" s="76"/>
      <c r="D939" s="76"/>
      <c r="E939" s="76"/>
      <c r="F939" s="76"/>
      <c r="G939" s="76"/>
      <c r="H939" s="76"/>
      <c r="I939" s="76"/>
      <c r="J939" s="76"/>
      <c r="K939" s="76"/>
      <c r="L939" s="76"/>
      <c r="M939" s="76"/>
      <c r="N939" s="76"/>
      <c r="O939" s="76"/>
      <c r="P939" s="76"/>
      <c r="Q939" s="76"/>
      <c r="R939" s="76"/>
      <c r="S939" s="76"/>
      <c r="T939" s="76"/>
      <c r="U939" s="76"/>
      <c r="V939" s="76"/>
      <c r="W939" s="76"/>
      <c r="X939" s="76"/>
      <c r="Y939" s="76"/>
      <c r="Z939" s="76"/>
    </row>
    <row r="940">
      <c r="A940" s="89"/>
      <c r="B940" s="89"/>
      <c r="C940" s="76"/>
      <c r="D940" s="76"/>
      <c r="E940" s="76"/>
      <c r="F940" s="76"/>
      <c r="G940" s="76"/>
      <c r="H940" s="76"/>
      <c r="I940" s="76"/>
      <c r="J940" s="76"/>
      <c r="K940" s="76"/>
      <c r="L940" s="76"/>
      <c r="M940" s="76"/>
      <c r="N940" s="76"/>
      <c r="O940" s="76"/>
      <c r="P940" s="76"/>
      <c r="Q940" s="76"/>
      <c r="R940" s="76"/>
      <c r="S940" s="76"/>
      <c r="T940" s="76"/>
      <c r="U940" s="76"/>
      <c r="V940" s="76"/>
      <c r="W940" s="76"/>
      <c r="X940" s="76"/>
      <c r="Y940" s="76"/>
      <c r="Z940" s="76"/>
    </row>
    <row r="941">
      <c r="A941" s="89"/>
      <c r="B941" s="89"/>
      <c r="C941" s="76"/>
      <c r="D941" s="76"/>
      <c r="E941" s="76"/>
      <c r="F941" s="76"/>
      <c r="G941" s="76"/>
      <c r="H941" s="76"/>
      <c r="I941" s="76"/>
      <c r="J941" s="76"/>
      <c r="K941" s="76"/>
      <c r="L941" s="76"/>
      <c r="M941" s="76"/>
      <c r="N941" s="76"/>
      <c r="O941" s="76"/>
      <c r="P941" s="76"/>
      <c r="Q941" s="76"/>
      <c r="R941" s="76"/>
      <c r="S941" s="76"/>
      <c r="T941" s="76"/>
      <c r="U941" s="76"/>
      <c r="V941" s="76"/>
      <c r="W941" s="76"/>
      <c r="X941" s="76"/>
      <c r="Y941" s="76"/>
      <c r="Z941" s="76"/>
    </row>
    <row r="942">
      <c r="A942" s="89"/>
      <c r="B942" s="89"/>
      <c r="C942" s="76"/>
      <c r="D942" s="76"/>
      <c r="E942" s="76"/>
      <c r="F942" s="76"/>
      <c r="G942" s="76"/>
      <c r="H942" s="76"/>
      <c r="I942" s="76"/>
      <c r="J942" s="76"/>
      <c r="K942" s="76"/>
      <c r="L942" s="76"/>
      <c r="M942" s="76"/>
      <c r="N942" s="76"/>
      <c r="O942" s="76"/>
      <c r="P942" s="76"/>
      <c r="Q942" s="76"/>
      <c r="R942" s="76"/>
      <c r="S942" s="76"/>
      <c r="T942" s="76"/>
      <c r="U942" s="76"/>
      <c r="V942" s="76"/>
      <c r="W942" s="76"/>
      <c r="X942" s="76"/>
      <c r="Y942" s="76"/>
      <c r="Z942" s="76"/>
    </row>
    <row r="943">
      <c r="A943" s="89"/>
      <c r="B943" s="89"/>
      <c r="C943" s="76"/>
      <c r="D943" s="76"/>
      <c r="E943" s="76"/>
      <c r="F943" s="76"/>
      <c r="G943" s="76"/>
      <c r="H943" s="76"/>
      <c r="I943" s="76"/>
      <c r="J943" s="76"/>
      <c r="K943" s="76"/>
      <c r="L943" s="76"/>
      <c r="M943" s="76"/>
      <c r="N943" s="76"/>
      <c r="O943" s="76"/>
      <c r="P943" s="76"/>
      <c r="Q943" s="76"/>
      <c r="R943" s="76"/>
      <c r="S943" s="76"/>
      <c r="T943" s="76"/>
      <c r="U943" s="76"/>
      <c r="V943" s="76"/>
      <c r="W943" s="76"/>
      <c r="X943" s="76"/>
      <c r="Y943" s="76"/>
      <c r="Z943" s="76"/>
    </row>
    <row r="944">
      <c r="A944" s="89"/>
      <c r="B944" s="89"/>
      <c r="C944" s="76"/>
      <c r="D944" s="76"/>
      <c r="E944" s="76"/>
      <c r="F944" s="76"/>
      <c r="G944" s="76"/>
      <c r="H944" s="76"/>
      <c r="I944" s="76"/>
      <c r="J944" s="76"/>
      <c r="K944" s="76"/>
      <c r="L944" s="76"/>
      <c r="M944" s="76"/>
      <c r="N944" s="76"/>
      <c r="O944" s="76"/>
      <c r="P944" s="76"/>
      <c r="Q944" s="76"/>
      <c r="R944" s="76"/>
      <c r="S944" s="76"/>
      <c r="T944" s="76"/>
      <c r="U944" s="76"/>
      <c r="V944" s="76"/>
      <c r="W944" s="76"/>
      <c r="X944" s="76"/>
      <c r="Y944" s="76"/>
      <c r="Z944" s="76"/>
    </row>
    <row r="945">
      <c r="A945" s="89"/>
      <c r="B945" s="89"/>
      <c r="C945" s="76"/>
      <c r="D945" s="76"/>
      <c r="E945" s="76"/>
      <c r="F945" s="76"/>
      <c r="G945" s="76"/>
      <c r="H945" s="76"/>
      <c r="I945" s="76"/>
      <c r="J945" s="76"/>
      <c r="K945" s="76"/>
      <c r="L945" s="76"/>
      <c r="M945" s="76"/>
      <c r="N945" s="76"/>
      <c r="O945" s="76"/>
      <c r="P945" s="76"/>
      <c r="Q945" s="76"/>
      <c r="R945" s="76"/>
      <c r="S945" s="76"/>
      <c r="T945" s="76"/>
      <c r="U945" s="76"/>
      <c r="V945" s="76"/>
      <c r="W945" s="76"/>
      <c r="X945" s="76"/>
      <c r="Y945" s="76"/>
      <c r="Z945" s="76"/>
    </row>
    <row r="946">
      <c r="A946" s="89"/>
      <c r="B946" s="89"/>
      <c r="C946" s="76"/>
      <c r="D946" s="76"/>
      <c r="E946" s="76"/>
      <c r="F946" s="76"/>
      <c r="G946" s="76"/>
      <c r="H946" s="76"/>
      <c r="I946" s="76"/>
      <c r="J946" s="76"/>
      <c r="K946" s="76"/>
      <c r="L946" s="76"/>
      <c r="M946" s="76"/>
      <c r="N946" s="76"/>
      <c r="O946" s="76"/>
      <c r="P946" s="76"/>
      <c r="Q946" s="76"/>
      <c r="R946" s="76"/>
      <c r="S946" s="76"/>
      <c r="T946" s="76"/>
      <c r="U946" s="76"/>
      <c r="V946" s="76"/>
      <c r="W946" s="76"/>
      <c r="X946" s="76"/>
      <c r="Y946" s="76"/>
      <c r="Z946" s="76"/>
    </row>
    <row r="947">
      <c r="A947" s="89"/>
      <c r="B947" s="89"/>
      <c r="C947" s="76"/>
      <c r="D947" s="76"/>
      <c r="E947" s="76"/>
      <c r="F947" s="76"/>
      <c r="G947" s="76"/>
      <c r="H947" s="76"/>
      <c r="I947" s="76"/>
      <c r="J947" s="76"/>
      <c r="K947" s="76"/>
      <c r="L947" s="76"/>
      <c r="M947" s="76"/>
      <c r="N947" s="76"/>
      <c r="O947" s="76"/>
      <c r="P947" s="76"/>
      <c r="Q947" s="76"/>
      <c r="R947" s="76"/>
      <c r="S947" s="76"/>
      <c r="T947" s="76"/>
      <c r="U947" s="76"/>
      <c r="V947" s="76"/>
      <c r="W947" s="76"/>
      <c r="X947" s="76"/>
      <c r="Y947" s="76"/>
      <c r="Z947" s="76"/>
    </row>
    <row r="948">
      <c r="A948" s="89"/>
      <c r="B948" s="89"/>
      <c r="C948" s="76"/>
      <c r="D948" s="76"/>
      <c r="E948" s="76"/>
      <c r="F948" s="76"/>
      <c r="G948" s="76"/>
      <c r="H948" s="76"/>
      <c r="I948" s="76"/>
      <c r="J948" s="76"/>
      <c r="K948" s="76"/>
      <c r="L948" s="76"/>
      <c r="M948" s="76"/>
      <c r="N948" s="76"/>
      <c r="O948" s="76"/>
      <c r="P948" s="76"/>
      <c r="Q948" s="76"/>
      <c r="R948" s="76"/>
      <c r="S948" s="76"/>
      <c r="T948" s="76"/>
      <c r="U948" s="76"/>
      <c r="V948" s="76"/>
      <c r="W948" s="76"/>
      <c r="X948" s="76"/>
      <c r="Y948" s="76"/>
      <c r="Z948" s="76"/>
    </row>
    <row r="949">
      <c r="A949" s="89"/>
      <c r="B949" s="89"/>
      <c r="C949" s="76"/>
      <c r="D949" s="76"/>
      <c r="E949" s="76"/>
      <c r="F949" s="76"/>
      <c r="G949" s="76"/>
      <c r="H949" s="76"/>
      <c r="I949" s="76"/>
      <c r="J949" s="76"/>
      <c r="K949" s="76"/>
      <c r="L949" s="76"/>
      <c r="M949" s="76"/>
      <c r="N949" s="76"/>
      <c r="O949" s="76"/>
      <c r="P949" s="76"/>
      <c r="Q949" s="76"/>
      <c r="R949" s="76"/>
      <c r="S949" s="76"/>
      <c r="T949" s="76"/>
      <c r="U949" s="76"/>
      <c r="V949" s="76"/>
      <c r="W949" s="76"/>
      <c r="X949" s="76"/>
      <c r="Y949" s="76"/>
      <c r="Z949" s="76"/>
    </row>
    <row r="950">
      <c r="A950" s="89"/>
      <c r="B950" s="89"/>
      <c r="C950" s="76"/>
      <c r="D950" s="76"/>
      <c r="E950" s="76"/>
      <c r="F950" s="76"/>
      <c r="G950" s="76"/>
      <c r="H950" s="76"/>
      <c r="I950" s="76"/>
      <c r="J950" s="76"/>
      <c r="K950" s="76"/>
      <c r="L950" s="76"/>
      <c r="M950" s="76"/>
      <c r="N950" s="76"/>
      <c r="O950" s="76"/>
      <c r="P950" s="76"/>
      <c r="Q950" s="76"/>
      <c r="R950" s="76"/>
      <c r="S950" s="76"/>
      <c r="T950" s="76"/>
      <c r="U950" s="76"/>
      <c r="V950" s="76"/>
      <c r="W950" s="76"/>
      <c r="X950" s="76"/>
      <c r="Y950" s="76"/>
      <c r="Z950" s="76"/>
    </row>
    <row r="951">
      <c r="A951" s="89"/>
      <c r="B951" s="89"/>
      <c r="C951" s="76"/>
      <c r="D951" s="76"/>
      <c r="E951" s="76"/>
      <c r="F951" s="76"/>
      <c r="G951" s="76"/>
      <c r="H951" s="76"/>
      <c r="I951" s="76"/>
      <c r="J951" s="76"/>
      <c r="K951" s="76"/>
      <c r="L951" s="76"/>
      <c r="M951" s="76"/>
      <c r="N951" s="76"/>
      <c r="O951" s="76"/>
      <c r="P951" s="76"/>
      <c r="Q951" s="76"/>
      <c r="R951" s="76"/>
      <c r="S951" s="76"/>
      <c r="T951" s="76"/>
      <c r="U951" s="76"/>
      <c r="V951" s="76"/>
      <c r="W951" s="76"/>
      <c r="X951" s="76"/>
      <c r="Y951" s="76"/>
      <c r="Z951" s="76"/>
    </row>
    <row r="952">
      <c r="A952" s="89"/>
      <c r="B952" s="89"/>
      <c r="C952" s="76"/>
      <c r="D952" s="76"/>
      <c r="E952" s="76"/>
      <c r="F952" s="76"/>
      <c r="G952" s="76"/>
      <c r="H952" s="76"/>
      <c r="I952" s="76"/>
      <c r="J952" s="76"/>
      <c r="K952" s="76"/>
      <c r="L952" s="76"/>
      <c r="M952" s="76"/>
      <c r="N952" s="76"/>
      <c r="O952" s="76"/>
      <c r="P952" s="76"/>
      <c r="Q952" s="76"/>
      <c r="R952" s="76"/>
      <c r="S952" s="76"/>
      <c r="T952" s="76"/>
      <c r="U952" s="76"/>
      <c r="V952" s="76"/>
      <c r="W952" s="76"/>
      <c r="X952" s="76"/>
      <c r="Y952" s="76"/>
      <c r="Z952" s="76"/>
    </row>
    <row r="953">
      <c r="A953" s="89"/>
      <c r="B953" s="89"/>
      <c r="C953" s="76"/>
      <c r="D953" s="76"/>
      <c r="E953" s="76"/>
      <c r="F953" s="76"/>
      <c r="G953" s="76"/>
      <c r="H953" s="76"/>
      <c r="I953" s="76"/>
      <c r="J953" s="76"/>
      <c r="K953" s="76"/>
      <c r="L953" s="76"/>
      <c r="M953" s="76"/>
      <c r="N953" s="76"/>
      <c r="O953" s="76"/>
      <c r="P953" s="76"/>
      <c r="Q953" s="76"/>
      <c r="R953" s="76"/>
      <c r="S953" s="76"/>
      <c r="T953" s="76"/>
      <c r="U953" s="76"/>
      <c r="V953" s="76"/>
      <c r="W953" s="76"/>
      <c r="X953" s="76"/>
      <c r="Y953" s="76"/>
      <c r="Z953" s="76"/>
    </row>
    <row r="954">
      <c r="A954" s="89"/>
      <c r="B954" s="89"/>
      <c r="C954" s="76"/>
      <c r="D954" s="76"/>
      <c r="E954" s="76"/>
      <c r="F954" s="76"/>
      <c r="G954" s="76"/>
      <c r="H954" s="76"/>
      <c r="I954" s="76"/>
      <c r="J954" s="76"/>
      <c r="K954" s="76"/>
      <c r="L954" s="76"/>
      <c r="M954" s="76"/>
      <c r="N954" s="76"/>
      <c r="O954" s="76"/>
      <c r="P954" s="76"/>
      <c r="Q954" s="76"/>
      <c r="R954" s="76"/>
      <c r="S954" s="76"/>
      <c r="T954" s="76"/>
      <c r="U954" s="76"/>
      <c r="V954" s="76"/>
      <c r="W954" s="76"/>
      <c r="X954" s="76"/>
      <c r="Y954" s="76"/>
      <c r="Z954" s="76"/>
    </row>
    <row r="955">
      <c r="A955" s="89"/>
      <c r="B955" s="89"/>
      <c r="C955" s="76"/>
      <c r="D955" s="76"/>
      <c r="E955" s="76"/>
      <c r="F955" s="76"/>
      <c r="G955" s="76"/>
      <c r="H955" s="76"/>
      <c r="I955" s="76"/>
      <c r="J955" s="76"/>
      <c r="K955" s="76"/>
      <c r="L955" s="76"/>
      <c r="M955" s="76"/>
      <c r="N955" s="76"/>
      <c r="O955" s="76"/>
      <c r="P955" s="76"/>
      <c r="Q955" s="76"/>
      <c r="R955" s="76"/>
      <c r="S955" s="76"/>
      <c r="T955" s="76"/>
      <c r="U955" s="76"/>
      <c r="V955" s="76"/>
      <c r="W955" s="76"/>
      <c r="X955" s="76"/>
      <c r="Y955" s="76"/>
      <c r="Z955" s="76"/>
    </row>
    <row r="956">
      <c r="A956" s="89"/>
      <c r="B956" s="89"/>
      <c r="C956" s="76"/>
      <c r="D956" s="76"/>
      <c r="E956" s="76"/>
      <c r="F956" s="76"/>
      <c r="G956" s="76"/>
      <c r="H956" s="76"/>
      <c r="I956" s="76"/>
      <c r="J956" s="76"/>
      <c r="K956" s="76"/>
      <c r="L956" s="76"/>
      <c r="M956" s="76"/>
      <c r="N956" s="76"/>
      <c r="O956" s="76"/>
      <c r="P956" s="76"/>
      <c r="Q956" s="76"/>
      <c r="R956" s="76"/>
      <c r="S956" s="76"/>
      <c r="T956" s="76"/>
      <c r="U956" s="76"/>
      <c r="V956" s="76"/>
      <c r="W956" s="76"/>
      <c r="X956" s="76"/>
      <c r="Y956" s="76"/>
      <c r="Z956" s="76"/>
    </row>
    <row r="957">
      <c r="A957" s="89"/>
      <c r="B957" s="89"/>
      <c r="C957" s="76"/>
      <c r="D957" s="76"/>
      <c r="E957" s="76"/>
      <c r="F957" s="76"/>
      <c r="G957" s="76"/>
      <c r="H957" s="76"/>
      <c r="I957" s="76"/>
      <c r="J957" s="76"/>
      <c r="K957" s="76"/>
      <c r="L957" s="76"/>
      <c r="M957" s="76"/>
      <c r="N957" s="76"/>
      <c r="O957" s="76"/>
      <c r="P957" s="76"/>
      <c r="Q957" s="76"/>
      <c r="R957" s="76"/>
      <c r="S957" s="76"/>
      <c r="T957" s="76"/>
      <c r="U957" s="76"/>
      <c r="V957" s="76"/>
      <c r="W957" s="76"/>
      <c r="X957" s="76"/>
      <c r="Y957" s="76"/>
      <c r="Z957" s="76"/>
    </row>
    <row r="958">
      <c r="A958" s="89"/>
      <c r="B958" s="89"/>
      <c r="C958" s="76"/>
      <c r="D958" s="76"/>
      <c r="E958" s="76"/>
      <c r="F958" s="76"/>
      <c r="G958" s="76"/>
      <c r="H958" s="76"/>
      <c r="I958" s="76"/>
      <c r="J958" s="76"/>
      <c r="K958" s="76"/>
      <c r="L958" s="76"/>
      <c r="M958" s="76"/>
      <c r="N958" s="76"/>
      <c r="O958" s="76"/>
      <c r="P958" s="76"/>
      <c r="Q958" s="76"/>
      <c r="R958" s="76"/>
      <c r="S958" s="76"/>
      <c r="T958" s="76"/>
      <c r="U958" s="76"/>
      <c r="V958" s="76"/>
      <c r="W958" s="76"/>
      <c r="X958" s="76"/>
      <c r="Y958" s="76"/>
      <c r="Z958" s="76"/>
    </row>
    <row r="959">
      <c r="A959" s="89"/>
      <c r="B959" s="89"/>
      <c r="C959" s="76"/>
      <c r="D959" s="76"/>
      <c r="E959" s="76"/>
      <c r="F959" s="76"/>
      <c r="G959" s="76"/>
      <c r="H959" s="76"/>
      <c r="I959" s="76"/>
      <c r="J959" s="76"/>
      <c r="K959" s="76"/>
      <c r="L959" s="76"/>
      <c r="M959" s="76"/>
      <c r="N959" s="76"/>
      <c r="O959" s="76"/>
      <c r="P959" s="76"/>
      <c r="Q959" s="76"/>
      <c r="R959" s="76"/>
      <c r="S959" s="76"/>
      <c r="T959" s="76"/>
      <c r="U959" s="76"/>
      <c r="V959" s="76"/>
      <c r="W959" s="76"/>
      <c r="X959" s="76"/>
      <c r="Y959" s="76"/>
      <c r="Z959" s="76"/>
    </row>
    <row r="960">
      <c r="A960" s="89"/>
      <c r="B960" s="89"/>
      <c r="C960" s="76"/>
      <c r="D960" s="76"/>
      <c r="E960" s="76"/>
      <c r="F960" s="76"/>
      <c r="G960" s="76"/>
      <c r="H960" s="76"/>
      <c r="I960" s="76"/>
      <c r="J960" s="76"/>
      <c r="K960" s="76"/>
      <c r="L960" s="76"/>
      <c r="M960" s="76"/>
      <c r="N960" s="76"/>
      <c r="O960" s="76"/>
      <c r="P960" s="76"/>
      <c r="Q960" s="76"/>
      <c r="R960" s="76"/>
      <c r="S960" s="76"/>
      <c r="T960" s="76"/>
      <c r="U960" s="76"/>
      <c r="V960" s="76"/>
      <c r="W960" s="76"/>
      <c r="X960" s="76"/>
      <c r="Y960" s="76"/>
      <c r="Z960" s="76"/>
    </row>
    <row r="961">
      <c r="A961" s="89"/>
      <c r="B961" s="89"/>
      <c r="C961" s="76"/>
      <c r="D961" s="76"/>
      <c r="E961" s="76"/>
      <c r="F961" s="76"/>
      <c r="G961" s="76"/>
      <c r="H961" s="76"/>
      <c r="I961" s="76"/>
      <c r="J961" s="76"/>
      <c r="K961" s="76"/>
      <c r="L961" s="76"/>
      <c r="M961" s="76"/>
      <c r="N961" s="76"/>
      <c r="O961" s="76"/>
      <c r="P961" s="76"/>
      <c r="Q961" s="76"/>
      <c r="R961" s="76"/>
      <c r="S961" s="76"/>
      <c r="T961" s="76"/>
      <c r="U961" s="76"/>
      <c r="V961" s="76"/>
      <c r="W961" s="76"/>
      <c r="X961" s="76"/>
      <c r="Y961" s="76"/>
      <c r="Z961" s="76"/>
    </row>
    <row r="962">
      <c r="A962" s="89"/>
      <c r="B962" s="89"/>
      <c r="C962" s="76"/>
      <c r="D962" s="76"/>
      <c r="E962" s="76"/>
      <c r="F962" s="76"/>
      <c r="G962" s="76"/>
      <c r="H962" s="76"/>
      <c r="I962" s="76"/>
      <c r="J962" s="76"/>
      <c r="K962" s="76"/>
      <c r="L962" s="76"/>
      <c r="M962" s="76"/>
      <c r="N962" s="76"/>
      <c r="O962" s="76"/>
      <c r="P962" s="76"/>
      <c r="Q962" s="76"/>
      <c r="R962" s="76"/>
      <c r="S962" s="76"/>
      <c r="T962" s="76"/>
      <c r="U962" s="76"/>
      <c r="V962" s="76"/>
      <c r="W962" s="76"/>
      <c r="X962" s="76"/>
      <c r="Y962" s="76"/>
      <c r="Z962" s="76"/>
    </row>
    <row r="963">
      <c r="A963" s="89"/>
      <c r="B963" s="89"/>
      <c r="C963" s="76"/>
      <c r="D963" s="76"/>
      <c r="E963" s="76"/>
      <c r="F963" s="76"/>
      <c r="G963" s="76"/>
      <c r="H963" s="76"/>
      <c r="I963" s="76"/>
      <c r="J963" s="76"/>
      <c r="K963" s="76"/>
      <c r="L963" s="76"/>
      <c r="M963" s="76"/>
      <c r="N963" s="76"/>
      <c r="O963" s="76"/>
      <c r="P963" s="76"/>
      <c r="Q963" s="76"/>
      <c r="R963" s="76"/>
      <c r="S963" s="76"/>
      <c r="T963" s="76"/>
      <c r="U963" s="76"/>
      <c r="V963" s="76"/>
      <c r="W963" s="76"/>
      <c r="X963" s="76"/>
      <c r="Y963" s="76"/>
      <c r="Z963" s="76"/>
    </row>
    <row r="964">
      <c r="A964" s="89"/>
      <c r="B964" s="89"/>
      <c r="C964" s="76"/>
      <c r="D964" s="76"/>
      <c r="E964" s="76"/>
      <c r="F964" s="76"/>
      <c r="G964" s="76"/>
      <c r="H964" s="76"/>
      <c r="I964" s="76"/>
      <c r="J964" s="76"/>
      <c r="K964" s="76"/>
      <c r="L964" s="76"/>
      <c r="M964" s="76"/>
      <c r="N964" s="76"/>
      <c r="O964" s="76"/>
      <c r="P964" s="76"/>
      <c r="Q964" s="76"/>
      <c r="R964" s="76"/>
      <c r="S964" s="76"/>
      <c r="T964" s="76"/>
      <c r="U964" s="76"/>
      <c r="V964" s="76"/>
      <c r="W964" s="76"/>
      <c r="X964" s="76"/>
      <c r="Y964" s="76"/>
      <c r="Z964" s="76"/>
    </row>
    <row r="965">
      <c r="A965" s="89"/>
      <c r="B965" s="89"/>
      <c r="C965" s="76"/>
      <c r="D965" s="76"/>
      <c r="E965" s="76"/>
      <c r="F965" s="76"/>
      <c r="G965" s="76"/>
      <c r="H965" s="76"/>
      <c r="I965" s="76"/>
      <c r="J965" s="76"/>
      <c r="K965" s="76"/>
      <c r="L965" s="76"/>
      <c r="M965" s="76"/>
      <c r="N965" s="76"/>
      <c r="O965" s="76"/>
      <c r="P965" s="76"/>
      <c r="Q965" s="76"/>
      <c r="R965" s="76"/>
      <c r="S965" s="76"/>
      <c r="T965" s="76"/>
      <c r="U965" s="76"/>
      <c r="V965" s="76"/>
      <c r="W965" s="76"/>
      <c r="X965" s="76"/>
      <c r="Y965" s="76"/>
      <c r="Z965" s="76"/>
    </row>
    <row r="966">
      <c r="A966" s="89"/>
      <c r="B966" s="89"/>
      <c r="C966" s="76"/>
      <c r="D966" s="76"/>
      <c r="E966" s="76"/>
      <c r="F966" s="76"/>
      <c r="G966" s="76"/>
      <c r="H966" s="76"/>
      <c r="I966" s="76"/>
      <c r="J966" s="76"/>
      <c r="K966" s="76"/>
      <c r="L966" s="76"/>
      <c r="M966" s="76"/>
      <c r="N966" s="76"/>
      <c r="O966" s="76"/>
      <c r="P966" s="76"/>
      <c r="Q966" s="76"/>
      <c r="R966" s="76"/>
      <c r="S966" s="76"/>
      <c r="T966" s="76"/>
      <c r="U966" s="76"/>
      <c r="V966" s="76"/>
      <c r="W966" s="76"/>
      <c r="X966" s="76"/>
      <c r="Y966" s="76"/>
      <c r="Z966" s="76"/>
    </row>
    <row r="967">
      <c r="A967" s="89"/>
      <c r="B967" s="89"/>
      <c r="C967" s="76"/>
      <c r="D967" s="76"/>
      <c r="E967" s="76"/>
      <c r="F967" s="76"/>
      <c r="G967" s="76"/>
      <c r="H967" s="76"/>
      <c r="I967" s="76"/>
      <c r="J967" s="76"/>
      <c r="K967" s="76"/>
      <c r="L967" s="76"/>
      <c r="M967" s="76"/>
      <c r="N967" s="76"/>
      <c r="O967" s="76"/>
      <c r="P967" s="76"/>
      <c r="Q967" s="76"/>
      <c r="R967" s="76"/>
      <c r="S967" s="76"/>
      <c r="T967" s="76"/>
      <c r="U967" s="76"/>
      <c r="V967" s="76"/>
      <c r="W967" s="76"/>
      <c r="X967" s="76"/>
      <c r="Y967" s="76"/>
      <c r="Z967" s="76"/>
    </row>
    <row r="968">
      <c r="A968" s="89"/>
      <c r="B968" s="89"/>
      <c r="C968" s="76"/>
      <c r="D968" s="76"/>
      <c r="E968" s="76"/>
      <c r="F968" s="76"/>
      <c r="G968" s="76"/>
      <c r="H968" s="76"/>
      <c r="I968" s="76"/>
      <c r="J968" s="76"/>
      <c r="K968" s="76"/>
      <c r="L968" s="76"/>
      <c r="M968" s="76"/>
      <c r="N968" s="76"/>
      <c r="O968" s="76"/>
      <c r="P968" s="76"/>
      <c r="Q968" s="76"/>
      <c r="R968" s="76"/>
      <c r="S968" s="76"/>
      <c r="T968" s="76"/>
      <c r="U968" s="76"/>
      <c r="V968" s="76"/>
      <c r="W968" s="76"/>
      <c r="X968" s="76"/>
      <c r="Y968" s="76"/>
      <c r="Z968" s="76"/>
    </row>
    <row r="969">
      <c r="A969" s="89"/>
      <c r="B969" s="89"/>
      <c r="C969" s="76"/>
      <c r="D969" s="76"/>
      <c r="E969" s="76"/>
      <c r="F969" s="76"/>
      <c r="G969" s="76"/>
      <c r="H969" s="76"/>
      <c r="I969" s="76"/>
      <c r="J969" s="76"/>
      <c r="K969" s="76"/>
      <c r="L969" s="76"/>
      <c r="M969" s="76"/>
      <c r="N969" s="76"/>
      <c r="O969" s="76"/>
      <c r="P969" s="76"/>
      <c r="Q969" s="76"/>
      <c r="R969" s="76"/>
      <c r="S969" s="76"/>
      <c r="T969" s="76"/>
      <c r="U969" s="76"/>
      <c r="V969" s="76"/>
      <c r="W969" s="76"/>
      <c r="X969" s="76"/>
      <c r="Y969" s="76"/>
      <c r="Z969" s="76"/>
    </row>
    <row r="970">
      <c r="A970" s="89"/>
      <c r="B970" s="89"/>
      <c r="C970" s="76"/>
      <c r="D970" s="76"/>
      <c r="E970" s="76"/>
      <c r="F970" s="76"/>
      <c r="G970" s="76"/>
      <c r="H970" s="76"/>
      <c r="I970" s="76"/>
      <c r="J970" s="76"/>
      <c r="K970" s="76"/>
      <c r="L970" s="76"/>
      <c r="M970" s="76"/>
      <c r="N970" s="76"/>
      <c r="O970" s="76"/>
      <c r="P970" s="76"/>
      <c r="Q970" s="76"/>
      <c r="R970" s="76"/>
      <c r="S970" s="76"/>
      <c r="T970" s="76"/>
      <c r="U970" s="76"/>
      <c r="V970" s="76"/>
      <c r="W970" s="76"/>
      <c r="X970" s="76"/>
      <c r="Y970" s="76"/>
      <c r="Z970" s="76"/>
    </row>
    <row r="971">
      <c r="A971" s="89"/>
      <c r="B971" s="89"/>
      <c r="C971" s="76"/>
      <c r="D971" s="76"/>
      <c r="E971" s="76"/>
      <c r="F971" s="76"/>
      <c r="G971" s="76"/>
      <c r="H971" s="76"/>
      <c r="I971" s="76"/>
      <c r="J971" s="76"/>
      <c r="K971" s="76"/>
      <c r="L971" s="76"/>
      <c r="M971" s="76"/>
      <c r="N971" s="76"/>
      <c r="O971" s="76"/>
      <c r="P971" s="76"/>
      <c r="Q971" s="76"/>
      <c r="R971" s="76"/>
      <c r="S971" s="76"/>
      <c r="T971" s="76"/>
      <c r="U971" s="76"/>
      <c r="V971" s="76"/>
      <c r="W971" s="76"/>
      <c r="X971" s="76"/>
      <c r="Y971" s="76"/>
      <c r="Z971" s="76"/>
    </row>
    <row r="972">
      <c r="A972" s="89"/>
      <c r="B972" s="89"/>
      <c r="C972" s="76"/>
      <c r="D972" s="76"/>
      <c r="E972" s="76"/>
      <c r="F972" s="76"/>
      <c r="G972" s="76"/>
      <c r="H972" s="76"/>
      <c r="I972" s="76"/>
      <c r="J972" s="76"/>
      <c r="K972" s="76"/>
      <c r="L972" s="76"/>
      <c r="M972" s="76"/>
      <c r="N972" s="76"/>
      <c r="O972" s="76"/>
      <c r="P972" s="76"/>
      <c r="Q972" s="76"/>
      <c r="R972" s="76"/>
      <c r="S972" s="76"/>
      <c r="T972" s="76"/>
      <c r="U972" s="76"/>
      <c r="V972" s="76"/>
      <c r="W972" s="76"/>
      <c r="X972" s="76"/>
      <c r="Y972" s="76"/>
      <c r="Z972" s="76"/>
    </row>
    <row r="973">
      <c r="A973" s="89"/>
      <c r="B973" s="89"/>
      <c r="C973" s="76"/>
      <c r="D973" s="76"/>
      <c r="E973" s="76"/>
      <c r="F973" s="76"/>
      <c r="G973" s="76"/>
      <c r="H973" s="76"/>
      <c r="I973" s="76"/>
      <c r="J973" s="76"/>
      <c r="K973" s="76"/>
      <c r="L973" s="76"/>
      <c r="M973" s="76"/>
      <c r="N973" s="76"/>
      <c r="O973" s="76"/>
      <c r="P973" s="76"/>
      <c r="Q973" s="76"/>
      <c r="R973" s="76"/>
      <c r="S973" s="76"/>
      <c r="T973" s="76"/>
      <c r="U973" s="76"/>
      <c r="V973" s="76"/>
      <c r="W973" s="76"/>
      <c r="X973" s="76"/>
      <c r="Y973" s="76"/>
      <c r="Z973" s="76"/>
    </row>
    <row r="974">
      <c r="A974" s="89"/>
      <c r="B974" s="89"/>
      <c r="C974" s="76"/>
      <c r="D974" s="76"/>
      <c r="E974" s="76"/>
      <c r="F974" s="76"/>
      <c r="G974" s="76"/>
      <c r="H974" s="76"/>
      <c r="I974" s="76"/>
      <c r="J974" s="76"/>
      <c r="K974" s="76"/>
      <c r="L974" s="76"/>
      <c r="M974" s="76"/>
      <c r="N974" s="76"/>
      <c r="O974" s="76"/>
      <c r="P974" s="76"/>
      <c r="Q974" s="76"/>
      <c r="R974" s="76"/>
      <c r="S974" s="76"/>
      <c r="T974" s="76"/>
      <c r="U974" s="76"/>
      <c r="V974" s="76"/>
      <c r="W974" s="76"/>
      <c r="X974" s="76"/>
      <c r="Y974" s="76"/>
      <c r="Z974" s="76"/>
    </row>
    <row r="975">
      <c r="A975" s="89"/>
      <c r="B975" s="89"/>
      <c r="C975" s="76"/>
      <c r="D975" s="76"/>
      <c r="E975" s="76"/>
      <c r="F975" s="76"/>
      <c r="G975" s="76"/>
      <c r="H975" s="76"/>
      <c r="I975" s="76"/>
      <c r="J975" s="76"/>
      <c r="K975" s="76"/>
      <c r="L975" s="76"/>
      <c r="M975" s="76"/>
      <c r="N975" s="76"/>
      <c r="O975" s="76"/>
      <c r="P975" s="76"/>
      <c r="Q975" s="76"/>
      <c r="R975" s="76"/>
      <c r="S975" s="76"/>
      <c r="T975" s="76"/>
      <c r="U975" s="76"/>
      <c r="V975" s="76"/>
      <c r="W975" s="76"/>
      <c r="X975" s="76"/>
      <c r="Y975" s="76"/>
      <c r="Z975" s="76"/>
    </row>
    <row r="976">
      <c r="A976" s="89"/>
      <c r="B976" s="89"/>
      <c r="C976" s="76"/>
      <c r="D976" s="76"/>
      <c r="E976" s="76"/>
      <c r="F976" s="76"/>
      <c r="G976" s="76"/>
      <c r="H976" s="76"/>
      <c r="I976" s="76"/>
      <c r="J976" s="76"/>
      <c r="K976" s="76"/>
      <c r="L976" s="76"/>
      <c r="M976" s="76"/>
      <c r="N976" s="76"/>
      <c r="O976" s="76"/>
      <c r="P976" s="76"/>
      <c r="Q976" s="76"/>
      <c r="R976" s="76"/>
      <c r="S976" s="76"/>
      <c r="T976" s="76"/>
      <c r="U976" s="76"/>
      <c r="V976" s="76"/>
      <c r="W976" s="76"/>
      <c r="X976" s="76"/>
      <c r="Y976" s="76"/>
      <c r="Z976" s="76"/>
    </row>
    <row r="977">
      <c r="A977" s="89"/>
      <c r="B977" s="89"/>
      <c r="C977" s="76"/>
      <c r="D977" s="76"/>
      <c r="E977" s="76"/>
      <c r="F977" s="76"/>
      <c r="G977" s="76"/>
      <c r="H977" s="76"/>
      <c r="I977" s="76"/>
      <c r="J977" s="76"/>
      <c r="K977" s="76"/>
      <c r="L977" s="76"/>
      <c r="M977" s="76"/>
      <c r="N977" s="76"/>
      <c r="O977" s="76"/>
      <c r="P977" s="76"/>
      <c r="Q977" s="76"/>
      <c r="R977" s="76"/>
      <c r="S977" s="76"/>
      <c r="T977" s="76"/>
      <c r="U977" s="76"/>
      <c r="V977" s="76"/>
      <c r="W977" s="76"/>
      <c r="X977" s="76"/>
      <c r="Y977" s="76"/>
      <c r="Z977" s="76"/>
    </row>
    <row r="978">
      <c r="A978" s="89"/>
      <c r="B978" s="89"/>
      <c r="C978" s="76"/>
      <c r="D978" s="76"/>
      <c r="E978" s="76"/>
      <c r="F978" s="76"/>
      <c r="G978" s="76"/>
      <c r="H978" s="76"/>
      <c r="I978" s="76"/>
      <c r="J978" s="76"/>
      <c r="K978" s="76"/>
      <c r="L978" s="76"/>
      <c r="M978" s="76"/>
      <c r="N978" s="76"/>
      <c r="O978" s="76"/>
      <c r="P978" s="76"/>
      <c r="Q978" s="76"/>
      <c r="R978" s="76"/>
      <c r="S978" s="76"/>
      <c r="T978" s="76"/>
      <c r="U978" s="76"/>
      <c r="V978" s="76"/>
      <c r="W978" s="76"/>
      <c r="X978" s="76"/>
      <c r="Y978" s="76"/>
      <c r="Z978" s="76"/>
    </row>
    <row r="979">
      <c r="A979" s="89"/>
      <c r="B979" s="89"/>
      <c r="C979" s="76"/>
      <c r="D979" s="76"/>
      <c r="E979" s="76"/>
      <c r="F979" s="76"/>
      <c r="G979" s="76"/>
      <c r="H979" s="76"/>
      <c r="I979" s="76"/>
      <c r="J979" s="76"/>
      <c r="K979" s="76"/>
      <c r="L979" s="76"/>
      <c r="M979" s="76"/>
      <c r="N979" s="76"/>
      <c r="O979" s="76"/>
      <c r="P979" s="76"/>
      <c r="Q979" s="76"/>
      <c r="R979" s="76"/>
      <c r="S979" s="76"/>
      <c r="T979" s="76"/>
      <c r="U979" s="76"/>
      <c r="V979" s="76"/>
      <c r="W979" s="76"/>
      <c r="X979" s="76"/>
      <c r="Y979" s="76"/>
      <c r="Z979" s="76"/>
    </row>
    <row r="980">
      <c r="A980" s="89"/>
      <c r="B980" s="89"/>
      <c r="C980" s="76"/>
      <c r="D980" s="76"/>
      <c r="E980" s="76"/>
      <c r="F980" s="76"/>
      <c r="G980" s="76"/>
      <c r="H980" s="76"/>
      <c r="I980" s="76"/>
      <c r="J980" s="76"/>
      <c r="K980" s="76"/>
      <c r="L980" s="76"/>
      <c r="M980" s="76"/>
      <c r="N980" s="76"/>
      <c r="O980" s="76"/>
      <c r="P980" s="76"/>
      <c r="Q980" s="76"/>
      <c r="R980" s="76"/>
      <c r="S980" s="76"/>
      <c r="T980" s="76"/>
      <c r="U980" s="76"/>
      <c r="V980" s="76"/>
      <c r="W980" s="76"/>
      <c r="X980" s="76"/>
      <c r="Y980" s="76"/>
      <c r="Z980" s="76"/>
    </row>
    <row r="981">
      <c r="A981" s="89"/>
      <c r="B981" s="89"/>
      <c r="C981" s="76"/>
      <c r="D981" s="76"/>
      <c r="E981" s="76"/>
      <c r="F981" s="76"/>
      <c r="G981" s="76"/>
      <c r="H981" s="76"/>
      <c r="I981" s="76"/>
      <c r="J981" s="76"/>
      <c r="K981" s="76"/>
      <c r="L981" s="76"/>
      <c r="M981" s="76"/>
      <c r="N981" s="76"/>
      <c r="O981" s="76"/>
      <c r="P981" s="76"/>
      <c r="Q981" s="76"/>
      <c r="R981" s="76"/>
      <c r="S981" s="76"/>
      <c r="T981" s="76"/>
      <c r="U981" s="76"/>
      <c r="V981" s="76"/>
      <c r="W981" s="76"/>
      <c r="X981" s="76"/>
      <c r="Y981" s="76"/>
      <c r="Z981" s="76"/>
    </row>
    <row r="982">
      <c r="A982" s="89"/>
      <c r="B982" s="89"/>
      <c r="C982" s="76"/>
      <c r="D982" s="76"/>
      <c r="E982" s="76"/>
      <c r="F982" s="76"/>
      <c r="G982" s="76"/>
      <c r="H982" s="76"/>
      <c r="I982" s="76"/>
      <c r="J982" s="76"/>
      <c r="K982" s="76"/>
      <c r="L982" s="76"/>
      <c r="M982" s="76"/>
      <c r="N982" s="76"/>
      <c r="O982" s="76"/>
      <c r="P982" s="76"/>
      <c r="Q982" s="76"/>
      <c r="R982" s="76"/>
      <c r="S982" s="76"/>
      <c r="T982" s="76"/>
      <c r="U982" s="76"/>
      <c r="V982" s="76"/>
      <c r="W982" s="76"/>
      <c r="X982" s="76"/>
      <c r="Y982" s="76"/>
      <c r="Z982" s="76"/>
    </row>
    <row r="983">
      <c r="A983" s="89"/>
      <c r="B983" s="89"/>
      <c r="C983" s="76"/>
      <c r="D983" s="76"/>
      <c r="E983" s="76"/>
      <c r="F983" s="76"/>
      <c r="G983" s="76"/>
      <c r="H983" s="76"/>
      <c r="I983" s="76"/>
      <c r="J983" s="76"/>
      <c r="K983" s="76"/>
      <c r="L983" s="76"/>
      <c r="M983" s="76"/>
      <c r="N983" s="76"/>
      <c r="O983" s="76"/>
      <c r="P983" s="76"/>
      <c r="Q983" s="76"/>
      <c r="R983" s="76"/>
      <c r="S983" s="76"/>
      <c r="T983" s="76"/>
      <c r="U983" s="76"/>
      <c r="V983" s="76"/>
      <c r="W983" s="76"/>
      <c r="X983" s="76"/>
      <c r="Y983" s="76"/>
      <c r="Z983" s="76"/>
    </row>
    <row r="984">
      <c r="A984" s="89"/>
      <c r="B984" s="89"/>
      <c r="C984" s="76"/>
      <c r="D984" s="76"/>
      <c r="E984" s="76"/>
      <c r="F984" s="76"/>
      <c r="G984" s="76"/>
      <c r="H984" s="76"/>
      <c r="I984" s="76"/>
      <c r="J984" s="76"/>
      <c r="K984" s="76"/>
      <c r="L984" s="76"/>
      <c r="M984" s="76"/>
      <c r="N984" s="76"/>
      <c r="O984" s="76"/>
      <c r="P984" s="76"/>
      <c r="Q984" s="76"/>
      <c r="R984" s="76"/>
      <c r="S984" s="76"/>
      <c r="T984" s="76"/>
      <c r="U984" s="76"/>
      <c r="V984" s="76"/>
      <c r="W984" s="76"/>
      <c r="X984" s="76"/>
      <c r="Y984" s="76"/>
      <c r="Z984" s="76"/>
    </row>
    <row r="985">
      <c r="A985" s="89"/>
      <c r="B985" s="89"/>
      <c r="C985" s="76"/>
      <c r="D985" s="76"/>
      <c r="E985" s="76"/>
      <c r="F985" s="76"/>
      <c r="G985" s="76"/>
      <c r="H985" s="76"/>
      <c r="I985" s="76"/>
      <c r="J985" s="76"/>
      <c r="K985" s="76"/>
      <c r="L985" s="76"/>
      <c r="M985" s="76"/>
      <c r="N985" s="76"/>
      <c r="O985" s="76"/>
      <c r="P985" s="76"/>
      <c r="Q985" s="76"/>
      <c r="R985" s="76"/>
      <c r="S985" s="76"/>
      <c r="T985" s="76"/>
      <c r="U985" s="76"/>
      <c r="V985" s="76"/>
      <c r="W985" s="76"/>
      <c r="X985" s="76"/>
      <c r="Y985" s="76"/>
      <c r="Z985" s="76"/>
    </row>
    <row r="986">
      <c r="A986" s="89"/>
      <c r="B986" s="89"/>
      <c r="C986" s="76"/>
      <c r="D986" s="76"/>
      <c r="E986" s="76"/>
      <c r="F986" s="76"/>
      <c r="G986" s="76"/>
      <c r="H986" s="76"/>
      <c r="I986" s="76"/>
      <c r="J986" s="76"/>
      <c r="K986" s="76"/>
      <c r="L986" s="76"/>
      <c r="M986" s="76"/>
      <c r="N986" s="76"/>
      <c r="O986" s="76"/>
      <c r="P986" s="76"/>
      <c r="Q986" s="76"/>
      <c r="R986" s="76"/>
      <c r="S986" s="76"/>
      <c r="T986" s="76"/>
      <c r="U986" s="76"/>
      <c r="V986" s="76"/>
      <c r="W986" s="76"/>
      <c r="X986" s="76"/>
      <c r="Y986" s="76"/>
      <c r="Z986" s="76"/>
    </row>
    <row r="987">
      <c r="A987" s="89"/>
      <c r="B987" s="89"/>
      <c r="C987" s="76"/>
      <c r="D987" s="76"/>
      <c r="E987" s="76"/>
      <c r="F987" s="76"/>
      <c r="G987" s="76"/>
      <c r="H987" s="76"/>
      <c r="I987" s="76"/>
      <c r="J987" s="76"/>
      <c r="K987" s="76"/>
      <c r="L987" s="76"/>
      <c r="M987" s="76"/>
      <c r="N987" s="76"/>
      <c r="O987" s="76"/>
      <c r="P987" s="76"/>
      <c r="Q987" s="76"/>
      <c r="R987" s="76"/>
      <c r="S987" s="76"/>
      <c r="T987" s="76"/>
      <c r="U987" s="76"/>
      <c r="V987" s="76"/>
      <c r="W987" s="76"/>
      <c r="X987" s="76"/>
      <c r="Y987" s="76"/>
      <c r="Z987" s="76"/>
    </row>
    <row r="988">
      <c r="A988" s="89"/>
      <c r="B988" s="89"/>
      <c r="C988" s="76"/>
      <c r="D988" s="76"/>
      <c r="E988" s="76"/>
      <c r="F988" s="76"/>
      <c r="G988" s="76"/>
      <c r="H988" s="76"/>
      <c r="I988" s="76"/>
      <c r="J988" s="76"/>
      <c r="K988" s="76"/>
      <c r="L988" s="76"/>
      <c r="M988" s="76"/>
      <c r="N988" s="76"/>
      <c r="O988" s="76"/>
      <c r="P988" s="76"/>
      <c r="Q988" s="76"/>
      <c r="R988" s="76"/>
      <c r="S988" s="76"/>
      <c r="T988" s="76"/>
      <c r="U988" s="76"/>
      <c r="V988" s="76"/>
      <c r="W988" s="76"/>
      <c r="X988" s="76"/>
      <c r="Y988" s="76"/>
      <c r="Z988" s="76"/>
    </row>
    <row r="989">
      <c r="A989" s="89"/>
      <c r="B989" s="89"/>
      <c r="C989" s="76"/>
      <c r="D989" s="76"/>
      <c r="E989" s="76"/>
      <c r="F989" s="76"/>
      <c r="G989" s="76"/>
      <c r="H989" s="76"/>
      <c r="I989" s="76"/>
      <c r="J989" s="76"/>
      <c r="K989" s="76"/>
      <c r="L989" s="76"/>
      <c r="M989" s="76"/>
      <c r="N989" s="76"/>
      <c r="O989" s="76"/>
      <c r="P989" s="76"/>
      <c r="Q989" s="76"/>
      <c r="R989" s="76"/>
      <c r="S989" s="76"/>
      <c r="T989" s="76"/>
      <c r="U989" s="76"/>
      <c r="V989" s="76"/>
      <c r="W989" s="76"/>
      <c r="X989" s="76"/>
      <c r="Y989" s="76"/>
      <c r="Z989" s="76"/>
    </row>
    <row r="990">
      <c r="A990" s="89"/>
      <c r="B990" s="89"/>
      <c r="C990" s="76"/>
      <c r="D990" s="76"/>
      <c r="E990" s="76"/>
      <c r="F990" s="76"/>
      <c r="G990" s="76"/>
      <c r="H990" s="76"/>
      <c r="I990" s="76"/>
      <c r="J990" s="76"/>
      <c r="K990" s="76"/>
      <c r="L990" s="76"/>
      <c r="M990" s="76"/>
      <c r="N990" s="76"/>
      <c r="O990" s="76"/>
      <c r="P990" s="76"/>
      <c r="Q990" s="76"/>
      <c r="R990" s="76"/>
      <c r="S990" s="76"/>
      <c r="T990" s="76"/>
      <c r="U990" s="76"/>
      <c r="V990" s="76"/>
      <c r="W990" s="76"/>
      <c r="X990" s="76"/>
      <c r="Y990" s="76"/>
      <c r="Z990" s="76"/>
    </row>
    <row r="991">
      <c r="A991" s="89"/>
      <c r="B991" s="89"/>
      <c r="C991" s="76"/>
      <c r="D991" s="76"/>
      <c r="E991" s="76"/>
      <c r="F991" s="76"/>
      <c r="G991" s="76"/>
      <c r="H991" s="76"/>
      <c r="I991" s="76"/>
      <c r="J991" s="76"/>
      <c r="K991" s="76"/>
      <c r="L991" s="76"/>
      <c r="M991" s="76"/>
      <c r="N991" s="76"/>
      <c r="O991" s="76"/>
      <c r="P991" s="76"/>
      <c r="Q991" s="76"/>
      <c r="R991" s="76"/>
      <c r="S991" s="76"/>
      <c r="T991" s="76"/>
      <c r="U991" s="76"/>
      <c r="V991" s="76"/>
      <c r="W991" s="76"/>
      <c r="X991" s="76"/>
      <c r="Y991" s="76"/>
      <c r="Z991" s="76"/>
    </row>
  </sheetData>
  <hyperlinks>
    <hyperlink r:id="rId1" location="gid=695181915" ref="A2"/>
    <hyperlink r:id="rId2" ref="A5"/>
    <hyperlink r:id="rId3" ref="D5"/>
    <hyperlink r:id="rId4" location="gid=1996013437" ref="B7"/>
    <hyperlink display="Phương pháp" location="'MG - Phương pháp luận'!A1" ref="B8"/>
    <hyperlink display="Input&#10;- Trẻ 3-8 tuổi, ideally là chưa biết nhiều về tiếng Anh/ ít tiếp xúc với tiếng Anh&#10;- Bé trong độ tuổi 3-8&#10;- Thích chơi xem media&#10;- Thích đọc truyện tranh&#10;- Biết một số ít từ vựng tiếng Anh, chưa thành thạo sử dụng các mẫu câu&#10;- Phát âm tiếng Anh chưa chuẩn&#10;- Khả năng viết còn chưa tốt&#10;- Nhu cầu bổ trợ cả 4 kỹ năng/giao tiếp được bằng tiếng Anh&#10;&#10;Outcome" location="'MJ 5.0 - Outcome'!A1" ref="B11"/>
    <hyperlink display="Roadmap dự kiến&#10;Dự kiến launch vào tuần cuối Tháng 4/2024" location="null!A1" ref="B12"/>
    <hyperlink display="Flow tổng&#10;Flow minimal" location="'MG - Flow 090524'!A1" ref="B13"/>
    <hyperlink display="List game chốt" location="'MG - Game list 090524'!A1" ref="B14"/>
    <hyperlink r:id="rId5" location="gid=69709828" ref="B15"/>
    <hyperlink r:id="rId6" location="gid=234696066" ref="B16"/>
    <hyperlink r:id="rId7" ref="D16"/>
    <hyperlink r:id="rId8" location="gid=770698467" ref="B20"/>
  </hyperlinks>
  <drawing r:id="rId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sheetViews>
  <sheetFormatPr customHeight="1" defaultColWidth="12.63" defaultRowHeight="15.75"/>
  <cols>
    <col customWidth="1" min="1" max="1" width="7.0"/>
    <col customWidth="1" min="2" max="2" width="21.5"/>
    <col customWidth="1" min="3" max="4" width="68.13"/>
  </cols>
  <sheetData>
    <row r="1" ht="23.25" customHeight="1">
      <c r="A1" s="90" t="s">
        <v>284</v>
      </c>
      <c r="B1" s="91" t="s">
        <v>231</v>
      </c>
      <c r="C1" s="90" t="s">
        <v>285</v>
      </c>
      <c r="D1" s="90" t="s">
        <v>286</v>
      </c>
    </row>
    <row r="2">
      <c r="A2" s="92">
        <v>1.0</v>
      </c>
      <c r="B2" s="93" t="s">
        <v>287</v>
      </c>
      <c r="C2" s="94" t="s">
        <v>288</v>
      </c>
      <c r="D2" s="94" t="s">
        <v>289</v>
      </c>
    </row>
    <row r="3">
      <c r="A3" s="92">
        <v>2.0</v>
      </c>
      <c r="B3" s="93" t="s">
        <v>290</v>
      </c>
      <c r="C3" s="94" t="s">
        <v>291</v>
      </c>
      <c r="D3" s="94" t="s">
        <v>292</v>
      </c>
    </row>
    <row r="4">
      <c r="A4" s="92">
        <v>3.0</v>
      </c>
      <c r="B4" s="93" t="s">
        <v>293</v>
      </c>
      <c r="C4" s="94" t="s">
        <v>294</v>
      </c>
      <c r="D4" s="94" t="s">
        <v>295</v>
      </c>
    </row>
    <row r="5" hidden="1">
      <c r="A5" s="92">
        <v>6.0</v>
      </c>
      <c r="B5" s="93" t="s">
        <v>296</v>
      </c>
      <c r="C5" s="94" t="s">
        <v>297</v>
      </c>
      <c r="D5" s="94" t="s">
        <v>298</v>
      </c>
    </row>
    <row r="6">
      <c r="A6" s="95"/>
      <c r="B6" s="96"/>
      <c r="C6" s="97"/>
      <c r="D6" s="97"/>
    </row>
    <row r="7">
      <c r="A7" s="95"/>
      <c r="B7" s="96"/>
      <c r="C7" s="97"/>
      <c r="D7" s="97"/>
    </row>
    <row r="8">
      <c r="A8" s="95"/>
      <c r="B8" s="98" t="s">
        <v>299</v>
      </c>
      <c r="C8" s="99" t="s">
        <v>300</v>
      </c>
      <c r="D8" s="97"/>
    </row>
    <row r="9">
      <c r="A9" s="95"/>
      <c r="B9" s="100" t="s">
        <v>301</v>
      </c>
      <c r="C9" s="101" t="s">
        <v>302</v>
      </c>
      <c r="D9" s="97"/>
    </row>
    <row r="10">
      <c r="A10" s="95"/>
      <c r="B10" s="100" t="s">
        <v>303</v>
      </c>
      <c r="C10" s="102" t="s">
        <v>304</v>
      </c>
      <c r="D10" s="97"/>
    </row>
    <row r="11">
      <c r="A11" s="95"/>
      <c r="B11" s="100" t="s">
        <v>305</v>
      </c>
      <c r="C11" s="102" t="s">
        <v>306</v>
      </c>
      <c r="D11" s="97"/>
    </row>
    <row r="12">
      <c r="A12" s="95"/>
      <c r="B12" s="100" t="s">
        <v>307</v>
      </c>
      <c r="C12" s="102" t="s">
        <v>308</v>
      </c>
      <c r="D12" s="97"/>
    </row>
    <row r="13">
      <c r="A13" s="95"/>
      <c r="B13" s="96"/>
      <c r="C13" s="97"/>
      <c r="D13" s="97"/>
    </row>
    <row r="14">
      <c r="A14" s="95"/>
      <c r="B14" s="96"/>
      <c r="C14" s="97"/>
      <c r="D14" s="97"/>
    </row>
    <row r="15">
      <c r="A15" s="95"/>
      <c r="B15" s="96"/>
      <c r="C15" s="97"/>
      <c r="D15" s="97"/>
    </row>
    <row r="16">
      <c r="A16" s="95"/>
      <c r="B16" s="96"/>
      <c r="C16" s="97"/>
      <c r="D16" s="9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6BDC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46.13"/>
    <col customWidth="1" min="3" max="3" width="71.0"/>
    <col customWidth="1" hidden="1" min="4" max="4" width="38.13"/>
    <col customWidth="1" min="5" max="5" width="30.88"/>
    <col customWidth="1" hidden="1" min="6" max="6" width="30.88"/>
  </cols>
  <sheetData>
    <row r="1" ht="38.25" customHeight="1">
      <c r="A1" s="103" t="s">
        <v>309</v>
      </c>
      <c r="B1" s="103" t="s">
        <v>310</v>
      </c>
      <c r="C1" s="103" t="s">
        <v>311</v>
      </c>
      <c r="D1" s="104" t="s">
        <v>312</v>
      </c>
      <c r="E1" s="103" t="s">
        <v>313</v>
      </c>
      <c r="F1" s="104" t="s">
        <v>314</v>
      </c>
      <c r="G1" s="105"/>
      <c r="H1" s="106"/>
      <c r="I1" s="106"/>
      <c r="J1" s="106"/>
      <c r="K1" s="106"/>
      <c r="L1" s="106"/>
      <c r="M1" s="106"/>
      <c r="N1" s="106"/>
      <c r="O1" s="106"/>
      <c r="P1" s="106"/>
      <c r="Q1" s="106"/>
      <c r="R1" s="106"/>
      <c r="S1" s="106"/>
      <c r="T1" s="106"/>
      <c r="U1" s="106"/>
      <c r="V1" s="106"/>
      <c r="W1" s="106"/>
      <c r="X1" s="106"/>
    </row>
    <row r="2" ht="80.25" customHeight="1">
      <c r="A2" s="107" t="s">
        <v>16</v>
      </c>
      <c r="B2" s="108" t="s">
        <v>315</v>
      </c>
      <c r="C2" s="108" t="s">
        <v>316</v>
      </c>
      <c r="D2" s="109" t="s">
        <v>317</v>
      </c>
      <c r="E2" s="109" t="s">
        <v>317</v>
      </c>
      <c r="F2" s="108"/>
      <c r="G2" s="76"/>
      <c r="H2" s="76"/>
      <c r="I2" s="76"/>
      <c r="J2" s="76"/>
      <c r="K2" s="76"/>
      <c r="L2" s="76"/>
      <c r="M2" s="76"/>
      <c r="N2" s="76"/>
      <c r="O2" s="76"/>
      <c r="P2" s="76"/>
      <c r="Q2" s="76"/>
      <c r="R2" s="76"/>
      <c r="S2" s="76"/>
      <c r="T2" s="76"/>
      <c r="U2" s="76"/>
      <c r="V2" s="76"/>
      <c r="W2" s="76"/>
      <c r="X2" s="76"/>
    </row>
    <row r="3" ht="80.25" customHeight="1">
      <c r="A3" s="107" t="s">
        <v>189</v>
      </c>
      <c r="B3" s="110" t="s">
        <v>318</v>
      </c>
      <c r="C3" s="108" t="s">
        <v>319</v>
      </c>
      <c r="D3" s="111" t="s">
        <v>320</v>
      </c>
      <c r="E3" s="111" t="s">
        <v>321</v>
      </c>
      <c r="F3" s="111" t="s">
        <v>322</v>
      </c>
      <c r="G3" s="76"/>
      <c r="H3" s="76"/>
      <c r="I3" s="76"/>
      <c r="J3" s="76"/>
      <c r="K3" s="76"/>
      <c r="L3" s="76"/>
      <c r="M3" s="76"/>
      <c r="N3" s="76"/>
      <c r="O3" s="76"/>
      <c r="P3" s="76"/>
      <c r="Q3" s="76"/>
      <c r="R3" s="76"/>
      <c r="S3" s="76"/>
      <c r="T3" s="76"/>
      <c r="U3" s="76"/>
      <c r="V3" s="76"/>
      <c r="W3" s="76"/>
      <c r="X3" s="76"/>
    </row>
    <row r="4" ht="80.25" customHeight="1">
      <c r="A4" s="107" t="s">
        <v>198</v>
      </c>
      <c r="B4" s="110" t="s">
        <v>323</v>
      </c>
      <c r="C4" s="108" t="s">
        <v>324</v>
      </c>
      <c r="D4" s="112"/>
      <c r="E4" s="112"/>
      <c r="F4" s="112"/>
      <c r="G4" s="76"/>
      <c r="H4" s="76"/>
      <c r="I4" s="76"/>
      <c r="J4" s="76"/>
      <c r="K4" s="76"/>
      <c r="L4" s="76"/>
      <c r="M4" s="76"/>
      <c r="N4" s="76"/>
      <c r="O4" s="76"/>
      <c r="P4" s="76"/>
      <c r="Q4" s="76"/>
      <c r="R4" s="76"/>
      <c r="S4" s="76"/>
      <c r="T4" s="76"/>
      <c r="U4" s="76"/>
      <c r="V4" s="76"/>
      <c r="W4" s="76"/>
      <c r="X4" s="76"/>
    </row>
    <row r="5" ht="80.25" customHeight="1">
      <c r="A5" s="107" t="s">
        <v>206</v>
      </c>
      <c r="B5" s="110" t="s">
        <v>325</v>
      </c>
      <c r="C5" s="108" t="s">
        <v>326</v>
      </c>
      <c r="D5" s="113" t="s">
        <v>327</v>
      </c>
      <c r="E5" s="111" t="s">
        <v>328</v>
      </c>
      <c r="F5" s="111" t="s">
        <v>329</v>
      </c>
      <c r="G5" s="76"/>
      <c r="H5" s="76"/>
      <c r="I5" s="76"/>
      <c r="J5" s="76"/>
      <c r="K5" s="76"/>
      <c r="L5" s="76"/>
      <c r="M5" s="76"/>
      <c r="N5" s="76"/>
      <c r="O5" s="76"/>
      <c r="P5" s="76"/>
      <c r="Q5" s="76"/>
      <c r="R5" s="76"/>
      <c r="S5" s="76"/>
      <c r="T5" s="76"/>
      <c r="U5" s="76"/>
      <c r="V5" s="76"/>
      <c r="W5" s="76"/>
      <c r="X5" s="76"/>
    </row>
    <row r="6" ht="80.25" customHeight="1">
      <c r="A6" s="107" t="s">
        <v>214</v>
      </c>
      <c r="B6" s="110" t="s">
        <v>330</v>
      </c>
      <c r="C6" s="108" t="s">
        <v>331</v>
      </c>
      <c r="D6" s="112"/>
      <c r="E6" s="112"/>
      <c r="F6" s="112"/>
      <c r="G6" s="76"/>
      <c r="H6" s="76"/>
      <c r="I6" s="76"/>
      <c r="J6" s="76"/>
      <c r="K6" s="76"/>
      <c r="L6" s="76"/>
      <c r="M6" s="76"/>
      <c r="N6" s="76"/>
      <c r="O6" s="76"/>
      <c r="P6" s="76"/>
      <c r="Q6" s="76"/>
      <c r="R6" s="76"/>
      <c r="S6" s="76"/>
      <c r="T6" s="76"/>
      <c r="U6" s="76"/>
      <c r="V6" s="76"/>
      <c r="W6" s="76"/>
      <c r="X6" s="76"/>
    </row>
    <row r="7">
      <c r="A7" s="107" t="s">
        <v>219</v>
      </c>
      <c r="B7" s="108" t="s">
        <v>332</v>
      </c>
      <c r="C7" s="108" t="s">
        <v>333</v>
      </c>
      <c r="D7" s="108" t="s">
        <v>334</v>
      </c>
      <c r="E7" s="114" t="s">
        <v>335</v>
      </c>
      <c r="F7" s="114" t="s">
        <v>336</v>
      </c>
      <c r="G7" s="76"/>
      <c r="H7" s="76"/>
      <c r="I7" s="76"/>
      <c r="J7" s="76"/>
      <c r="K7" s="76"/>
      <c r="L7" s="76"/>
      <c r="M7" s="76"/>
      <c r="N7" s="76"/>
      <c r="O7" s="76"/>
      <c r="P7" s="76"/>
      <c r="Q7" s="76"/>
      <c r="R7" s="76"/>
      <c r="S7" s="76"/>
      <c r="T7" s="76"/>
      <c r="U7" s="76"/>
      <c r="V7" s="76"/>
      <c r="W7" s="76"/>
      <c r="X7" s="76"/>
    </row>
    <row r="8" ht="38.25" customHeight="1">
      <c r="A8" s="76"/>
      <c r="B8" s="76"/>
      <c r="C8" s="76"/>
      <c r="D8" s="76"/>
      <c r="E8" s="76"/>
      <c r="F8" s="76"/>
      <c r="G8" s="76"/>
      <c r="H8" s="76"/>
      <c r="I8" s="76"/>
      <c r="J8" s="76"/>
      <c r="K8" s="76"/>
      <c r="L8" s="76"/>
      <c r="M8" s="76"/>
      <c r="N8" s="76"/>
      <c r="O8" s="76"/>
      <c r="P8" s="76"/>
      <c r="Q8" s="76"/>
      <c r="R8" s="76"/>
      <c r="S8" s="76"/>
      <c r="T8" s="76"/>
      <c r="U8" s="76"/>
      <c r="V8" s="76"/>
      <c r="W8" s="76"/>
      <c r="X8" s="76"/>
    </row>
    <row r="9" ht="38.25" customHeight="1">
      <c r="A9" s="76"/>
      <c r="B9" s="83"/>
      <c r="C9" s="76"/>
      <c r="D9" s="76"/>
      <c r="E9" s="76"/>
      <c r="F9" s="76"/>
      <c r="G9" s="76"/>
      <c r="H9" s="76"/>
      <c r="I9" s="76"/>
      <c r="J9" s="76"/>
      <c r="K9" s="76"/>
      <c r="L9" s="76"/>
      <c r="M9" s="76"/>
      <c r="N9" s="76"/>
      <c r="O9" s="76"/>
      <c r="P9" s="76"/>
      <c r="Q9" s="76"/>
      <c r="R9" s="76"/>
      <c r="S9" s="76"/>
      <c r="T9" s="76"/>
      <c r="U9" s="76"/>
      <c r="V9" s="76"/>
      <c r="W9" s="76"/>
      <c r="X9" s="76"/>
    </row>
    <row r="10" ht="38.25" customHeight="1">
      <c r="A10" s="76"/>
      <c r="B10" s="76"/>
      <c r="C10" s="76"/>
      <c r="D10" s="76"/>
      <c r="E10" s="76"/>
      <c r="F10" s="76"/>
      <c r="G10" s="76"/>
      <c r="H10" s="76"/>
      <c r="I10" s="76"/>
      <c r="J10" s="76"/>
      <c r="K10" s="76"/>
      <c r="L10" s="76"/>
      <c r="M10" s="76"/>
      <c r="N10" s="76"/>
      <c r="O10" s="76"/>
      <c r="P10" s="76"/>
      <c r="Q10" s="76"/>
      <c r="R10" s="76"/>
      <c r="S10" s="76"/>
      <c r="T10" s="76"/>
      <c r="U10" s="76"/>
      <c r="V10" s="76"/>
      <c r="W10" s="76"/>
      <c r="X10" s="76"/>
    </row>
    <row r="11" ht="38.25" customHeight="1">
      <c r="A11" s="76"/>
      <c r="B11" s="76"/>
      <c r="C11" s="76"/>
      <c r="D11" s="76"/>
      <c r="E11" s="76"/>
      <c r="F11" s="76"/>
      <c r="G11" s="76"/>
      <c r="H11" s="76"/>
      <c r="I11" s="76"/>
      <c r="J11" s="76"/>
      <c r="K11" s="76"/>
      <c r="L11" s="76"/>
      <c r="M11" s="76"/>
      <c r="N11" s="76"/>
      <c r="O11" s="76"/>
      <c r="P11" s="76"/>
      <c r="Q11" s="76"/>
      <c r="R11" s="76"/>
      <c r="S11" s="76"/>
      <c r="T11" s="76"/>
      <c r="U11" s="76"/>
      <c r="V11" s="76"/>
      <c r="W11" s="76"/>
      <c r="X11" s="76"/>
    </row>
    <row r="12" ht="38.25" customHeight="1">
      <c r="A12" s="76"/>
      <c r="B12" s="76"/>
      <c r="C12" s="76"/>
      <c r="D12" s="76"/>
      <c r="E12" s="76"/>
      <c r="F12" s="76"/>
      <c r="G12" s="76"/>
      <c r="H12" s="76"/>
      <c r="I12" s="76"/>
      <c r="J12" s="76"/>
      <c r="K12" s="76"/>
      <c r="L12" s="76"/>
      <c r="M12" s="76"/>
      <c r="N12" s="76"/>
      <c r="O12" s="76"/>
      <c r="P12" s="76"/>
      <c r="Q12" s="76"/>
      <c r="R12" s="76"/>
      <c r="S12" s="76"/>
      <c r="T12" s="76"/>
      <c r="U12" s="76"/>
      <c r="V12" s="76"/>
      <c r="W12" s="76"/>
      <c r="X12" s="76"/>
    </row>
    <row r="13" ht="38.25" customHeight="1">
      <c r="A13" s="76"/>
      <c r="B13" s="76"/>
      <c r="C13" s="76"/>
      <c r="D13" s="76"/>
      <c r="E13" s="76"/>
      <c r="F13" s="76"/>
      <c r="G13" s="76"/>
      <c r="H13" s="76"/>
      <c r="I13" s="76"/>
      <c r="J13" s="76"/>
      <c r="K13" s="76"/>
      <c r="L13" s="76"/>
      <c r="M13" s="76"/>
      <c r="N13" s="76"/>
      <c r="O13" s="76"/>
      <c r="P13" s="76"/>
      <c r="Q13" s="76"/>
      <c r="R13" s="76"/>
      <c r="S13" s="76"/>
      <c r="T13" s="76"/>
      <c r="U13" s="76"/>
      <c r="V13" s="76"/>
      <c r="W13" s="76"/>
      <c r="X13" s="76"/>
    </row>
    <row r="14" ht="38.25" customHeight="1">
      <c r="A14" s="76"/>
      <c r="B14" s="76"/>
      <c r="C14" s="76"/>
      <c r="D14" s="76"/>
      <c r="E14" s="76"/>
      <c r="F14" s="76"/>
      <c r="G14" s="76"/>
      <c r="H14" s="76"/>
      <c r="I14" s="76"/>
      <c r="J14" s="76"/>
      <c r="K14" s="76"/>
      <c r="L14" s="76"/>
      <c r="M14" s="76"/>
      <c r="N14" s="76"/>
      <c r="O14" s="76"/>
      <c r="P14" s="76"/>
      <c r="Q14" s="76"/>
      <c r="R14" s="76"/>
      <c r="S14" s="76"/>
      <c r="T14" s="76"/>
      <c r="U14" s="76"/>
      <c r="V14" s="76"/>
      <c r="W14" s="76"/>
      <c r="X14" s="76"/>
    </row>
    <row r="15" ht="38.25" customHeight="1">
      <c r="A15" s="76"/>
      <c r="B15" s="76"/>
      <c r="C15" s="76"/>
      <c r="D15" s="76"/>
      <c r="E15" s="76"/>
      <c r="F15" s="76"/>
      <c r="G15" s="76"/>
      <c r="H15" s="76"/>
      <c r="I15" s="76"/>
      <c r="J15" s="76"/>
      <c r="K15" s="76"/>
      <c r="L15" s="76"/>
      <c r="M15" s="76"/>
      <c r="N15" s="76"/>
      <c r="O15" s="76"/>
      <c r="P15" s="76"/>
      <c r="Q15" s="76"/>
      <c r="R15" s="76"/>
      <c r="S15" s="76"/>
      <c r="T15" s="76"/>
      <c r="U15" s="76"/>
      <c r="V15" s="76"/>
      <c r="W15" s="76"/>
      <c r="X15" s="76"/>
    </row>
    <row r="16" ht="38.25" customHeight="1">
      <c r="A16" s="76"/>
      <c r="B16" s="76"/>
      <c r="C16" s="76"/>
      <c r="D16" s="76"/>
      <c r="E16" s="76"/>
      <c r="F16" s="76"/>
      <c r="G16" s="76"/>
      <c r="H16" s="76"/>
      <c r="I16" s="76"/>
      <c r="J16" s="76"/>
      <c r="K16" s="76"/>
      <c r="L16" s="76"/>
      <c r="M16" s="76"/>
      <c r="N16" s="76"/>
      <c r="O16" s="76"/>
      <c r="P16" s="76"/>
      <c r="Q16" s="76"/>
      <c r="R16" s="76"/>
      <c r="S16" s="76"/>
      <c r="T16" s="76"/>
      <c r="U16" s="76"/>
      <c r="V16" s="76"/>
      <c r="W16" s="76"/>
      <c r="X16" s="76"/>
    </row>
    <row r="17" ht="38.25" customHeight="1">
      <c r="A17" s="76"/>
      <c r="B17" s="76"/>
      <c r="C17" s="76"/>
      <c r="D17" s="76"/>
      <c r="E17" s="76"/>
      <c r="F17" s="76"/>
      <c r="G17" s="76"/>
      <c r="H17" s="76"/>
      <c r="I17" s="76"/>
      <c r="J17" s="76"/>
      <c r="K17" s="76"/>
      <c r="L17" s="76"/>
      <c r="M17" s="76"/>
      <c r="N17" s="76"/>
      <c r="O17" s="76"/>
      <c r="P17" s="76"/>
      <c r="Q17" s="76"/>
      <c r="R17" s="76"/>
      <c r="S17" s="76"/>
      <c r="T17" s="76"/>
      <c r="U17" s="76"/>
      <c r="V17" s="76"/>
      <c r="W17" s="76"/>
      <c r="X17" s="76"/>
    </row>
    <row r="18" ht="38.25" customHeight="1">
      <c r="A18" s="76"/>
      <c r="B18" s="76"/>
      <c r="C18" s="76"/>
      <c r="D18" s="76"/>
      <c r="E18" s="76"/>
      <c r="F18" s="76"/>
      <c r="G18" s="76"/>
      <c r="H18" s="76"/>
      <c r="I18" s="76"/>
      <c r="J18" s="76"/>
      <c r="K18" s="76"/>
      <c r="L18" s="76"/>
      <c r="M18" s="76"/>
      <c r="N18" s="76"/>
      <c r="O18" s="76"/>
      <c r="P18" s="76"/>
      <c r="Q18" s="76"/>
      <c r="R18" s="76"/>
      <c r="S18" s="76"/>
      <c r="T18" s="76"/>
      <c r="U18" s="76"/>
      <c r="V18" s="76"/>
      <c r="W18" s="76"/>
      <c r="X18" s="76"/>
    </row>
    <row r="19" ht="38.25" customHeight="1">
      <c r="A19" s="76"/>
      <c r="B19" s="76"/>
      <c r="C19" s="76"/>
      <c r="D19" s="76"/>
      <c r="E19" s="76"/>
      <c r="F19" s="76"/>
      <c r="G19" s="76"/>
      <c r="H19" s="76"/>
      <c r="I19" s="76"/>
      <c r="J19" s="76"/>
      <c r="K19" s="76"/>
      <c r="L19" s="76"/>
      <c r="M19" s="76"/>
      <c r="N19" s="76"/>
      <c r="O19" s="76"/>
      <c r="P19" s="76"/>
      <c r="Q19" s="76"/>
      <c r="R19" s="76"/>
      <c r="S19" s="76"/>
      <c r="T19" s="76"/>
      <c r="U19" s="76"/>
      <c r="V19" s="76"/>
      <c r="W19" s="76"/>
      <c r="X19" s="76"/>
    </row>
    <row r="20" ht="38.25" customHeight="1">
      <c r="A20" s="76"/>
      <c r="B20" s="76"/>
      <c r="C20" s="76"/>
      <c r="D20" s="76"/>
      <c r="E20" s="76"/>
      <c r="F20" s="76"/>
      <c r="G20" s="76"/>
      <c r="H20" s="76"/>
      <c r="I20" s="76"/>
      <c r="J20" s="76"/>
      <c r="K20" s="76"/>
      <c r="L20" s="76"/>
      <c r="M20" s="76"/>
      <c r="N20" s="76"/>
      <c r="O20" s="76"/>
      <c r="P20" s="76"/>
      <c r="Q20" s="76"/>
      <c r="R20" s="76"/>
      <c r="S20" s="76"/>
      <c r="T20" s="76"/>
      <c r="U20" s="76"/>
      <c r="V20" s="76"/>
      <c r="W20" s="76"/>
      <c r="X20" s="76"/>
    </row>
    <row r="21" ht="38.25" customHeight="1">
      <c r="A21" s="76"/>
      <c r="B21" s="76"/>
      <c r="C21" s="76"/>
      <c r="D21" s="76"/>
      <c r="E21" s="76"/>
      <c r="F21" s="76"/>
      <c r="G21" s="76"/>
      <c r="H21" s="76"/>
      <c r="I21" s="76"/>
      <c r="J21" s="76"/>
      <c r="K21" s="76"/>
      <c r="L21" s="76"/>
      <c r="M21" s="76"/>
      <c r="N21" s="76"/>
      <c r="O21" s="76"/>
      <c r="P21" s="76"/>
      <c r="Q21" s="76"/>
      <c r="R21" s="76"/>
      <c r="S21" s="76"/>
      <c r="T21" s="76"/>
      <c r="U21" s="76"/>
      <c r="V21" s="76"/>
      <c r="W21" s="76"/>
      <c r="X21" s="76"/>
    </row>
    <row r="22" ht="38.25" customHeight="1">
      <c r="A22" s="76"/>
      <c r="B22" s="76"/>
      <c r="C22" s="76"/>
      <c r="D22" s="76"/>
      <c r="E22" s="76"/>
      <c r="F22" s="76"/>
      <c r="G22" s="76"/>
      <c r="H22" s="76"/>
      <c r="I22" s="76"/>
      <c r="J22" s="76"/>
      <c r="K22" s="76"/>
      <c r="L22" s="76"/>
      <c r="M22" s="76"/>
      <c r="N22" s="76"/>
      <c r="O22" s="76"/>
      <c r="P22" s="76"/>
      <c r="Q22" s="76"/>
      <c r="R22" s="76"/>
      <c r="S22" s="76"/>
      <c r="T22" s="76"/>
      <c r="U22" s="76"/>
      <c r="V22" s="76"/>
      <c r="W22" s="76"/>
      <c r="X22" s="76"/>
    </row>
    <row r="23" ht="38.25" customHeight="1">
      <c r="A23" s="76"/>
      <c r="B23" s="76"/>
      <c r="C23" s="76"/>
      <c r="D23" s="76"/>
      <c r="E23" s="76"/>
      <c r="F23" s="76"/>
      <c r="G23" s="76"/>
      <c r="H23" s="76"/>
      <c r="I23" s="76"/>
      <c r="J23" s="76"/>
      <c r="K23" s="76"/>
      <c r="L23" s="76"/>
      <c r="M23" s="76"/>
      <c r="N23" s="76"/>
      <c r="O23" s="76"/>
      <c r="P23" s="76"/>
      <c r="Q23" s="76"/>
      <c r="R23" s="76"/>
      <c r="S23" s="76"/>
      <c r="T23" s="76"/>
      <c r="U23" s="76"/>
      <c r="V23" s="76"/>
      <c r="W23" s="76"/>
      <c r="X23" s="76"/>
    </row>
    <row r="24" ht="38.25" customHeight="1">
      <c r="A24" s="76"/>
      <c r="B24" s="76"/>
      <c r="C24" s="76"/>
      <c r="D24" s="76"/>
      <c r="E24" s="76"/>
      <c r="F24" s="76"/>
      <c r="G24" s="76"/>
      <c r="H24" s="76"/>
      <c r="I24" s="76"/>
      <c r="J24" s="76"/>
      <c r="K24" s="76"/>
      <c r="L24" s="76"/>
      <c r="M24" s="76"/>
      <c r="N24" s="76"/>
      <c r="O24" s="76"/>
      <c r="P24" s="76"/>
      <c r="Q24" s="76"/>
      <c r="R24" s="76"/>
      <c r="S24" s="76"/>
      <c r="T24" s="76"/>
      <c r="U24" s="76"/>
      <c r="V24" s="76"/>
      <c r="W24" s="76"/>
      <c r="X24" s="76"/>
    </row>
    <row r="25" ht="38.25" customHeight="1">
      <c r="A25" s="76"/>
      <c r="B25" s="76"/>
      <c r="C25" s="76"/>
      <c r="D25" s="76"/>
      <c r="E25" s="76"/>
      <c r="F25" s="76"/>
      <c r="G25" s="76"/>
      <c r="H25" s="76"/>
      <c r="I25" s="76"/>
      <c r="J25" s="76"/>
      <c r="K25" s="76"/>
      <c r="L25" s="76"/>
      <c r="M25" s="76"/>
      <c r="N25" s="76"/>
      <c r="O25" s="76"/>
      <c r="P25" s="76"/>
      <c r="Q25" s="76"/>
      <c r="R25" s="76"/>
      <c r="S25" s="76"/>
      <c r="T25" s="76"/>
      <c r="U25" s="76"/>
      <c r="V25" s="76"/>
      <c r="W25" s="76"/>
      <c r="X25" s="76"/>
    </row>
    <row r="26" ht="38.25" customHeight="1">
      <c r="A26" s="76"/>
      <c r="B26" s="76"/>
      <c r="C26" s="76"/>
      <c r="D26" s="76"/>
      <c r="E26" s="76"/>
      <c r="F26" s="76"/>
      <c r="G26" s="76"/>
      <c r="H26" s="76"/>
      <c r="I26" s="76"/>
      <c r="J26" s="76"/>
      <c r="K26" s="76"/>
      <c r="L26" s="76"/>
      <c r="M26" s="76"/>
      <c r="N26" s="76"/>
      <c r="O26" s="76"/>
      <c r="P26" s="76"/>
      <c r="Q26" s="76"/>
      <c r="R26" s="76"/>
      <c r="S26" s="76"/>
      <c r="T26" s="76"/>
      <c r="U26" s="76"/>
      <c r="V26" s="76"/>
      <c r="W26" s="76"/>
      <c r="X26" s="76"/>
    </row>
    <row r="27" ht="38.25" customHeight="1">
      <c r="A27" s="76"/>
      <c r="B27" s="76"/>
      <c r="C27" s="76"/>
      <c r="D27" s="76"/>
      <c r="E27" s="76"/>
      <c r="F27" s="76"/>
      <c r="G27" s="76"/>
      <c r="H27" s="76"/>
      <c r="I27" s="76"/>
      <c r="J27" s="76"/>
      <c r="K27" s="76"/>
      <c r="L27" s="76"/>
      <c r="M27" s="76"/>
      <c r="N27" s="76"/>
      <c r="O27" s="76"/>
      <c r="P27" s="76"/>
      <c r="Q27" s="76"/>
      <c r="R27" s="76"/>
      <c r="S27" s="76"/>
      <c r="T27" s="76"/>
      <c r="U27" s="76"/>
      <c r="V27" s="76"/>
      <c r="W27" s="76"/>
      <c r="X27" s="76"/>
    </row>
    <row r="28" ht="38.25" customHeight="1">
      <c r="A28" s="76"/>
      <c r="B28" s="76"/>
      <c r="C28" s="76"/>
      <c r="D28" s="76"/>
      <c r="E28" s="76"/>
      <c r="F28" s="76"/>
      <c r="G28" s="76"/>
      <c r="H28" s="76"/>
      <c r="I28" s="76"/>
      <c r="J28" s="76"/>
      <c r="K28" s="76"/>
      <c r="L28" s="76"/>
      <c r="M28" s="76"/>
      <c r="N28" s="76"/>
      <c r="O28" s="76"/>
      <c r="P28" s="76"/>
      <c r="Q28" s="76"/>
      <c r="R28" s="76"/>
      <c r="S28" s="76"/>
      <c r="T28" s="76"/>
      <c r="U28" s="76"/>
      <c r="V28" s="76"/>
      <c r="W28" s="76"/>
      <c r="X28" s="76"/>
    </row>
    <row r="29" ht="38.25" customHeight="1">
      <c r="A29" s="76"/>
      <c r="B29" s="76"/>
      <c r="C29" s="76"/>
      <c r="D29" s="76"/>
      <c r="E29" s="76"/>
      <c r="F29" s="76"/>
      <c r="G29" s="76"/>
      <c r="H29" s="76"/>
      <c r="I29" s="76"/>
      <c r="J29" s="76"/>
      <c r="K29" s="76"/>
      <c r="L29" s="76"/>
      <c r="M29" s="76"/>
      <c r="N29" s="76"/>
      <c r="O29" s="76"/>
      <c r="P29" s="76"/>
      <c r="Q29" s="76"/>
      <c r="R29" s="76"/>
      <c r="S29" s="76"/>
      <c r="T29" s="76"/>
      <c r="U29" s="76"/>
      <c r="V29" s="76"/>
      <c r="W29" s="76"/>
      <c r="X29" s="76"/>
    </row>
    <row r="30" ht="38.25" customHeight="1">
      <c r="A30" s="76"/>
      <c r="B30" s="76"/>
      <c r="C30" s="76"/>
      <c r="D30" s="76"/>
      <c r="E30" s="76"/>
      <c r="F30" s="76"/>
      <c r="G30" s="76"/>
      <c r="H30" s="76"/>
      <c r="I30" s="76"/>
      <c r="J30" s="76"/>
      <c r="K30" s="76"/>
      <c r="L30" s="76"/>
      <c r="M30" s="76"/>
      <c r="N30" s="76"/>
      <c r="O30" s="76"/>
      <c r="P30" s="76"/>
      <c r="Q30" s="76"/>
      <c r="R30" s="76"/>
      <c r="S30" s="76"/>
      <c r="T30" s="76"/>
      <c r="U30" s="76"/>
      <c r="V30" s="76"/>
      <c r="W30" s="76"/>
      <c r="X30" s="76"/>
    </row>
    <row r="31" ht="38.25" customHeight="1">
      <c r="A31" s="76"/>
      <c r="B31" s="76"/>
      <c r="C31" s="76"/>
      <c r="D31" s="76"/>
      <c r="E31" s="76"/>
      <c r="F31" s="76"/>
      <c r="G31" s="76"/>
      <c r="H31" s="76"/>
      <c r="I31" s="76"/>
      <c r="J31" s="76"/>
      <c r="K31" s="76"/>
      <c r="L31" s="76"/>
      <c r="M31" s="76"/>
      <c r="N31" s="76"/>
      <c r="O31" s="76"/>
      <c r="P31" s="76"/>
      <c r="Q31" s="76"/>
      <c r="R31" s="76"/>
      <c r="S31" s="76"/>
      <c r="T31" s="76"/>
      <c r="U31" s="76"/>
      <c r="V31" s="76"/>
      <c r="W31" s="76"/>
      <c r="X31" s="76"/>
    </row>
    <row r="32" ht="38.25" customHeight="1">
      <c r="A32" s="76"/>
      <c r="B32" s="76"/>
      <c r="C32" s="76"/>
      <c r="D32" s="76"/>
      <c r="E32" s="76"/>
      <c r="F32" s="76"/>
      <c r="G32" s="76"/>
      <c r="H32" s="76"/>
      <c r="I32" s="76"/>
      <c r="J32" s="76"/>
      <c r="K32" s="76"/>
      <c r="L32" s="76"/>
      <c r="M32" s="76"/>
      <c r="N32" s="76"/>
      <c r="O32" s="76"/>
      <c r="P32" s="76"/>
      <c r="Q32" s="76"/>
      <c r="R32" s="76"/>
      <c r="S32" s="76"/>
      <c r="T32" s="76"/>
      <c r="U32" s="76"/>
      <c r="V32" s="76"/>
      <c r="W32" s="76"/>
      <c r="X32" s="76"/>
    </row>
    <row r="33" ht="38.25" customHeight="1">
      <c r="A33" s="76"/>
      <c r="B33" s="76"/>
      <c r="C33" s="76"/>
      <c r="D33" s="76"/>
      <c r="E33" s="76"/>
      <c r="F33" s="76"/>
      <c r="G33" s="76"/>
      <c r="H33" s="76"/>
      <c r="I33" s="76"/>
      <c r="J33" s="76"/>
      <c r="K33" s="76"/>
      <c r="L33" s="76"/>
      <c r="M33" s="76"/>
      <c r="N33" s="76"/>
      <c r="O33" s="76"/>
      <c r="P33" s="76"/>
      <c r="Q33" s="76"/>
      <c r="R33" s="76"/>
      <c r="S33" s="76"/>
      <c r="T33" s="76"/>
      <c r="U33" s="76"/>
      <c r="V33" s="76"/>
      <c r="W33" s="76"/>
      <c r="X33" s="76"/>
    </row>
    <row r="34" ht="38.25" customHeight="1">
      <c r="A34" s="76"/>
      <c r="B34" s="76"/>
      <c r="C34" s="76"/>
      <c r="D34" s="76"/>
      <c r="E34" s="76"/>
      <c r="F34" s="76"/>
      <c r="G34" s="76"/>
      <c r="H34" s="76"/>
      <c r="I34" s="76"/>
      <c r="J34" s="76"/>
      <c r="K34" s="76"/>
      <c r="L34" s="76"/>
      <c r="M34" s="76"/>
      <c r="N34" s="76"/>
      <c r="O34" s="76"/>
      <c r="P34" s="76"/>
      <c r="Q34" s="76"/>
      <c r="R34" s="76"/>
      <c r="S34" s="76"/>
      <c r="T34" s="76"/>
      <c r="U34" s="76"/>
      <c r="V34" s="76"/>
      <c r="W34" s="76"/>
      <c r="X34" s="76"/>
    </row>
    <row r="35" ht="38.25" customHeight="1">
      <c r="A35" s="76"/>
      <c r="B35" s="76"/>
      <c r="C35" s="76"/>
      <c r="D35" s="76"/>
      <c r="E35" s="76"/>
      <c r="F35" s="76"/>
      <c r="G35" s="76"/>
      <c r="H35" s="76"/>
      <c r="I35" s="76"/>
      <c r="J35" s="76"/>
      <c r="K35" s="76"/>
      <c r="L35" s="76"/>
      <c r="M35" s="76"/>
      <c r="N35" s="76"/>
      <c r="O35" s="76"/>
      <c r="P35" s="76"/>
      <c r="Q35" s="76"/>
      <c r="R35" s="76"/>
      <c r="S35" s="76"/>
      <c r="T35" s="76"/>
      <c r="U35" s="76"/>
      <c r="V35" s="76"/>
      <c r="W35" s="76"/>
      <c r="X35" s="76"/>
    </row>
    <row r="36" ht="38.25" customHeight="1">
      <c r="A36" s="76"/>
      <c r="B36" s="76"/>
      <c r="C36" s="76"/>
      <c r="D36" s="76"/>
      <c r="E36" s="76"/>
      <c r="F36" s="76"/>
      <c r="G36" s="76"/>
      <c r="H36" s="76"/>
      <c r="I36" s="76"/>
      <c r="J36" s="76"/>
      <c r="K36" s="76"/>
      <c r="L36" s="76"/>
      <c r="M36" s="76"/>
      <c r="N36" s="76"/>
      <c r="O36" s="76"/>
      <c r="P36" s="76"/>
      <c r="Q36" s="76"/>
      <c r="R36" s="76"/>
      <c r="S36" s="76"/>
      <c r="T36" s="76"/>
      <c r="U36" s="76"/>
      <c r="V36" s="76"/>
      <c r="W36" s="76"/>
      <c r="X36" s="76"/>
    </row>
    <row r="37" ht="38.25" customHeight="1">
      <c r="A37" s="76"/>
      <c r="B37" s="76"/>
      <c r="C37" s="76"/>
      <c r="D37" s="76"/>
      <c r="E37" s="76"/>
      <c r="F37" s="76"/>
      <c r="G37" s="76"/>
      <c r="H37" s="76"/>
      <c r="I37" s="76"/>
      <c r="J37" s="76"/>
      <c r="K37" s="76"/>
      <c r="L37" s="76"/>
      <c r="M37" s="76"/>
      <c r="N37" s="76"/>
      <c r="O37" s="76"/>
      <c r="P37" s="76"/>
      <c r="Q37" s="76"/>
      <c r="R37" s="76"/>
      <c r="S37" s="76"/>
      <c r="T37" s="76"/>
      <c r="U37" s="76"/>
      <c r="V37" s="76"/>
      <c r="W37" s="76"/>
      <c r="X37" s="76"/>
    </row>
    <row r="38" ht="38.25" customHeight="1">
      <c r="A38" s="76"/>
      <c r="B38" s="76"/>
      <c r="C38" s="76"/>
      <c r="D38" s="76"/>
      <c r="E38" s="76"/>
      <c r="F38" s="76"/>
      <c r="G38" s="76"/>
      <c r="H38" s="76"/>
      <c r="I38" s="76"/>
      <c r="J38" s="76"/>
      <c r="K38" s="76"/>
      <c r="L38" s="76"/>
      <c r="M38" s="76"/>
      <c r="N38" s="76"/>
      <c r="O38" s="76"/>
      <c r="P38" s="76"/>
      <c r="Q38" s="76"/>
      <c r="R38" s="76"/>
      <c r="S38" s="76"/>
      <c r="T38" s="76"/>
      <c r="U38" s="76"/>
      <c r="V38" s="76"/>
      <c r="W38" s="76"/>
      <c r="X38" s="76"/>
    </row>
    <row r="39" ht="38.25" customHeight="1">
      <c r="A39" s="76"/>
      <c r="B39" s="76"/>
      <c r="C39" s="76"/>
      <c r="D39" s="76"/>
      <c r="E39" s="76"/>
      <c r="F39" s="76"/>
      <c r="G39" s="76"/>
      <c r="H39" s="76"/>
      <c r="I39" s="76"/>
      <c r="J39" s="76"/>
      <c r="K39" s="76"/>
      <c r="L39" s="76"/>
      <c r="M39" s="76"/>
      <c r="N39" s="76"/>
      <c r="O39" s="76"/>
      <c r="P39" s="76"/>
      <c r="Q39" s="76"/>
      <c r="R39" s="76"/>
      <c r="S39" s="76"/>
      <c r="T39" s="76"/>
      <c r="U39" s="76"/>
      <c r="V39" s="76"/>
      <c r="W39" s="76"/>
      <c r="X39" s="76"/>
    </row>
    <row r="40" ht="38.25" customHeight="1">
      <c r="A40" s="76"/>
      <c r="B40" s="76"/>
      <c r="C40" s="76"/>
      <c r="D40" s="76"/>
      <c r="E40" s="76"/>
      <c r="F40" s="76"/>
      <c r="G40" s="76"/>
      <c r="H40" s="76"/>
      <c r="I40" s="76"/>
      <c r="J40" s="76"/>
      <c r="K40" s="76"/>
      <c r="L40" s="76"/>
      <c r="M40" s="76"/>
      <c r="N40" s="76"/>
      <c r="O40" s="76"/>
      <c r="P40" s="76"/>
      <c r="Q40" s="76"/>
      <c r="R40" s="76"/>
      <c r="S40" s="76"/>
      <c r="T40" s="76"/>
      <c r="U40" s="76"/>
      <c r="V40" s="76"/>
      <c r="W40" s="76"/>
      <c r="X40" s="76"/>
    </row>
    <row r="41" ht="38.25" customHeight="1">
      <c r="A41" s="76"/>
      <c r="B41" s="76"/>
      <c r="C41" s="76"/>
      <c r="D41" s="76"/>
      <c r="E41" s="76"/>
      <c r="F41" s="76"/>
      <c r="G41" s="76"/>
      <c r="H41" s="76"/>
      <c r="I41" s="76"/>
      <c r="J41" s="76"/>
      <c r="K41" s="76"/>
      <c r="L41" s="76"/>
      <c r="M41" s="76"/>
      <c r="N41" s="76"/>
      <c r="O41" s="76"/>
      <c r="P41" s="76"/>
      <c r="Q41" s="76"/>
      <c r="R41" s="76"/>
      <c r="S41" s="76"/>
      <c r="T41" s="76"/>
      <c r="U41" s="76"/>
      <c r="V41" s="76"/>
      <c r="W41" s="76"/>
      <c r="X41" s="76"/>
    </row>
    <row r="42" ht="38.25" customHeight="1">
      <c r="A42" s="76"/>
      <c r="B42" s="76"/>
      <c r="C42" s="76"/>
      <c r="D42" s="76"/>
      <c r="E42" s="76"/>
      <c r="F42" s="76"/>
      <c r="G42" s="76"/>
      <c r="H42" s="76"/>
      <c r="I42" s="76"/>
      <c r="J42" s="76"/>
      <c r="K42" s="76"/>
      <c r="L42" s="76"/>
      <c r="M42" s="76"/>
      <c r="N42" s="76"/>
      <c r="O42" s="76"/>
      <c r="P42" s="76"/>
      <c r="Q42" s="76"/>
      <c r="R42" s="76"/>
      <c r="S42" s="76"/>
      <c r="T42" s="76"/>
      <c r="U42" s="76"/>
      <c r="V42" s="76"/>
      <c r="W42" s="76"/>
      <c r="X42" s="76"/>
    </row>
    <row r="43" ht="38.25" customHeight="1">
      <c r="A43" s="76"/>
      <c r="B43" s="76"/>
      <c r="C43" s="76"/>
      <c r="D43" s="76"/>
      <c r="E43" s="76"/>
      <c r="F43" s="76"/>
      <c r="G43" s="76"/>
      <c r="H43" s="76"/>
      <c r="I43" s="76"/>
      <c r="J43" s="76"/>
      <c r="K43" s="76"/>
      <c r="L43" s="76"/>
      <c r="M43" s="76"/>
      <c r="N43" s="76"/>
      <c r="O43" s="76"/>
      <c r="P43" s="76"/>
      <c r="Q43" s="76"/>
      <c r="R43" s="76"/>
      <c r="S43" s="76"/>
      <c r="T43" s="76"/>
      <c r="U43" s="76"/>
      <c r="V43" s="76"/>
      <c r="W43" s="76"/>
      <c r="X43" s="76"/>
    </row>
    <row r="44" ht="38.25" customHeight="1">
      <c r="A44" s="76"/>
      <c r="B44" s="76"/>
      <c r="C44" s="76"/>
      <c r="D44" s="76"/>
      <c r="E44" s="76"/>
      <c r="F44" s="76"/>
      <c r="G44" s="76"/>
      <c r="H44" s="76"/>
      <c r="I44" s="76"/>
      <c r="J44" s="76"/>
      <c r="K44" s="76"/>
      <c r="L44" s="76"/>
      <c r="M44" s="76"/>
      <c r="N44" s="76"/>
      <c r="O44" s="76"/>
      <c r="P44" s="76"/>
      <c r="Q44" s="76"/>
      <c r="R44" s="76"/>
      <c r="S44" s="76"/>
      <c r="T44" s="76"/>
      <c r="U44" s="76"/>
      <c r="V44" s="76"/>
      <c r="W44" s="76"/>
      <c r="X44" s="76"/>
    </row>
    <row r="45" ht="38.25" customHeight="1">
      <c r="A45" s="76"/>
      <c r="B45" s="76"/>
      <c r="C45" s="76"/>
      <c r="D45" s="76"/>
      <c r="E45" s="76"/>
      <c r="F45" s="76"/>
      <c r="G45" s="76"/>
      <c r="H45" s="76"/>
      <c r="I45" s="76"/>
      <c r="J45" s="76"/>
      <c r="K45" s="76"/>
      <c r="L45" s="76"/>
      <c r="M45" s="76"/>
      <c r="N45" s="76"/>
      <c r="O45" s="76"/>
      <c r="P45" s="76"/>
      <c r="Q45" s="76"/>
      <c r="R45" s="76"/>
      <c r="S45" s="76"/>
      <c r="T45" s="76"/>
      <c r="U45" s="76"/>
      <c r="V45" s="76"/>
      <c r="W45" s="76"/>
      <c r="X45" s="76"/>
    </row>
    <row r="46" ht="38.25" customHeight="1">
      <c r="A46" s="76"/>
      <c r="B46" s="76"/>
      <c r="C46" s="76"/>
      <c r="D46" s="76"/>
      <c r="E46" s="76"/>
      <c r="F46" s="76"/>
      <c r="G46" s="76"/>
      <c r="H46" s="76"/>
      <c r="I46" s="76"/>
      <c r="J46" s="76"/>
      <c r="K46" s="76"/>
      <c r="L46" s="76"/>
      <c r="M46" s="76"/>
      <c r="N46" s="76"/>
      <c r="O46" s="76"/>
      <c r="P46" s="76"/>
      <c r="Q46" s="76"/>
      <c r="R46" s="76"/>
      <c r="S46" s="76"/>
      <c r="T46" s="76"/>
      <c r="U46" s="76"/>
      <c r="V46" s="76"/>
      <c r="W46" s="76"/>
      <c r="X46" s="76"/>
    </row>
    <row r="47" ht="38.25" customHeight="1">
      <c r="A47" s="76"/>
      <c r="B47" s="76"/>
      <c r="C47" s="76"/>
      <c r="D47" s="76"/>
      <c r="E47" s="76"/>
      <c r="F47" s="76"/>
      <c r="G47" s="76"/>
      <c r="H47" s="76"/>
      <c r="I47" s="76"/>
      <c r="J47" s="76"/>
      <c r="K47" s="76"/>
      <c r="L47" s="76"/>
      <c r="M47" s="76"/>
      <c r="N47" s="76"/>
      <c r="O47" s="76"/>
      <c r="P47" s="76"/>
      <c r="Q47" s="76"/>
      <c r="R47" s="76"/>
      <c r="S47" s="76"/>
      <c r="T47" s="76"/>
      <c r="U47" s="76"/>
      <c r="V47" s="76"/>
      <c r="W47" s="76"/>
      <c r="X47" s="76"/>
    </row>
    <row r="48" ht="38.25" customHeight="1">
      <c r="A48" s="76"/>
      <c r="B48" s="76"/>
      <c r="C48" s="76"/>
      <c r="D48" s="76"/>
      <c r="E48" s="76"/>
      <c r="F48" s="76"/>
      <c r="G48" s="76"/>
      <c r="H48" s="76"/>
      <c r="I48" s="76"/>
      <c r="J48" s="76"/>
      <c r="K48" s="76"/>
      <c r="L48" s="76"/>
      <c r="M48" s="76"/>
      <c r="N48" s="76"/>
      <c r="O48" s="76"/>
      <c r="P48" s="76"/>
      <c r="Q48" s="76"/>
      <c r="R48" s="76"/>
      <c r="S48" s="76"/>
      <c r="T48" s="76"/>
      <c r="U48" s="76"/>
      <c r="V48" s="76"/>
      <c r="W48" s="76"/>
      <c r="X48" s="76"/>
    </row>
    <row r="49" ht="38.25" customHeight="1">
      <c r="A49" s="76"/>
      <c r="B49" s="76"/>
      <c r="C49" s="76"/>
      <c r="D49" s="76"/>
      <c r="E49" s="76"/>
      <c r="F49" s="76"/>
      <c r="G49" s="76"/>
      <c r="H49" s="76"/>
      <c r="I49" s="76"/>
      <c r="J49" s="76"/>
      <c r="K49" s="76"/>
      <c r="L49" s="76"/>
      <c r="M49" s="76"/>
      <c r="N49" s="76"/>
      <c r="O49" s="76"/>
      <c r="P49" s="76"/>
      <c r="Q49" s="76"/>
      <c r="R49" s="76"/>
      <c r="S49" s="76"/>
      <c r="T49" s="76"/>
      <c r="U49" s="76"/>
      <c r="V49" s="76"/>
      <c r="W49" s="76"/>
      <c r="X49" s="76"/>
    </row>
    <row r="50" ht="38.25" customHeight="1">
      <c r="A50" s="76"/>
      <c r="B50" s="76"/>
      <c r="C50" s="76"/>
      <c r="D50" s="76"/>
      <c r="E50" s="76"/>
      <c r="F50" s="76"/>
      <c r="G50" s="76"/>
      <c r="H50" s="76"/>
      <c r="I50" s="76"/>
      <c r="J50" s="76"/>
      <c r="K50" s="76"/>
      <c r="L50" s="76"/>
      <c r="M50" s="76"/>
      <c r="N50" s="76"/>
      <c r="O50" s="76"/>
      <c r="P50" s="76"/>
      <c r="Q50" s="76"/>
      <c r="R50" s="76"/>
      <c r="S50" s="76"/>
      <c r="T50" s="76"/>
      <c r="U50" s="76"/>
      <c r="V50" s="76"/>
      <c r="W50" s="76"/>
      <c r="X50" s="76"/>
    </row>
    <row r="51" ht="38.25" customHeight="1">
      <c r="A51" s="76"/>
      <c r="B51" s="76"/>
      <c r="C51" s="76"/>
      <c r="D51" s="76"/>
      <c r="E51" s="76"/>
      <c r="F51" s="76"/>
      <c r="G51" s="76"/>
      <c r="H51" s="76"/>
      <c r="I51" s="76"/>
      <c r="J51" s="76"/>
      <c r="K51" s="76"/>
      <c r="L51" s="76"/>
      <c r="M51" s="76"/>
      <c r="N51" s="76"/>
      <c r="O51" s="76"/>
      <c r="P51" s="76"/>
      <c r="Q51" s="76"/>
      <c r="R51" s="76"/>
      <c r="S51" s="76"/>
      <c r="T51" s="76"/>
      <c r="U51" s="76"/>
      <c r="V51" s="76"/>
      <c r="W51" s="76"/>
      <c r="X51" s="76"/>
    </row>
    <row r="52" ht="38.25" customHeight="1">
      <c r="A52" s="76"/>
      <c r="B52" s="76"/>
      <c r="C52" s="76"/>
      <c r="D52" s="76"/>
      <c r="E52" s="76"/>
      <c r="F52" s="76"/>
      <c r="G52" s="76"/>
      <c r="H52" s="76"/>
      <c r="I52" s="76"/>
      <c r="J52" s="76"/>
      <c r="K52" s="76"/>
      <c r="L52" s="76"/>
      <c r="M52" s="76"/>
      <c r="N52" s="76"/>
      <c r="O52" s="76"/>
      <c r="P52" s="76"/>
      <c r="Q52" s="76"/>
      <c r="R52" s="76"/>
      <c r="S52" s="76"/>
      <c r="T52" s="76"/>
      <c r="U52" s="76"/>
      <c r="V52" s="76"/>
      <c r="W52" s="76"/>
      <c r="X52" s="76"/>
    </row>
    <row r="53" ht="38.25" customHeight="1">
      <c r="A53" s="76"/>
      <c r="B53" s="76"/>
      <c r="C53" s="76"/>
      <c r="D53" s="76"/>
      <c r="E53" s="76"/>
      <c r="F53" s="76"/>
      <c r="G53" s="76"/>
      <c r="H53" s="76"/>
      <c r="I53" s="76"/>
      <c r="J53" s="76"/>
      <c r="K53" s="76"/>
      <c r="L53" s="76"/>
      <c r="M53" s="76"/>
      <c r="N53" s="76"/>
      <c r="O53" s="76"/>
      <c r="P53" s="76"/>
      <c r="Q53" s="76"/>
      <c r="R53" s="76"/>
      <c r="S53" s="76"/>
      <c r="T53" s="76"/>
      <c r="U53" s="76"/>
      <c r="V53" s="76"/>
      <c r="W53" s="76"/>
      <c r="X53" s="76"/>
    </row>
    <row r="54" ht="38.25" customHeight="1">
      <c r="A54" s="76"/>
      <c r="B54" s="76"/>
      <c r="C54" s="76"/>
      <c r="D54" s="76"/>
      <c r="E54" s="76"/>
      <c r="F54" s="76"/>
      <c r="G54" s="76"/>
      <c r="H54" s="76"/>
      <c r="I54" s="76"/>
      <c r="J54" s="76"/>
      <c r="K54" s="76"/>
      <c r="L54" s="76"/>
      <c r="M54" s="76"/>
      <c r="N54" s="76"/>
      <c r="O54" s="76"/>
      <c r="P54" s="76"/>
      <c r="Q54" s="76"/>
      <c r="R54" s="76"/>
      <c r="S54" s="76"/>
      <c r="T54" s="76"/>
      <c r="U54" s="76"/>
      <c r="V54" s="76"/>
      <c r="W54" s="76"/>
      <c r="X54" s="76"/>
    </row>
    <row r="55" ht="38.25" customHeight="1">
      <c r="A55" s="76"/>
      <c r="B55" s="76"/>
      <c r="C55" s="76"/>
      <c r="D55" s="76"/>
      <c r="E55" s="76"/>
      <c r="F55" s="76"/>
      <c r="G55" s="76"/>
      <c r="H55" s="76"/>
      <c r="I55" s="76"/>
      <c r="J55" s="76"/>
      <c r="K55" s="76"/>
      <c r="L55" s="76"/>
      <c r="M55" s="76"/>
      <c r="N55" s="76"/>
      <c r="O55" s="76"/>
      <c r="P55" s="76"/>
      <c r="Q55" s="76"/>
      <c r="R55" s="76"/>
      <c r="S55" s="76"/>
      <c r="T55" s="76"/>
      <c r="U55" s="76"/>
      <c r="V55" s="76"/>
      <c r="W55" s="76"/>
      <c r="X55" s="76"/>
    </row>
    <row r="56" ht="38.25" customHeight="1">
      <c r="A56" s="76"/>
      <c r="B56" s="76"/>
      <c r="C56" s="76"/>
      <c r="D56" s="76"/>
      <c r="E56" s="76"/>
      <c r="F56" s="76"/>
      <c r="G56" s="76"/>
      <c r="H56" s="76"/>
      <c r="I56" s="76"/>
      <c r="J56" s="76"/>
      <c r="K56" s="76"/>
      <c r="L56" s="76"/>
      <c r="M56" s="76"/>
      <c r="N56" s="76"/>
      <c r="O56" s="76"/>
      <c r="P56" s="76"/>
      <c r="Q56" s="76"/>
      <c r="R56" s="76"/>
      <c r="S56" s="76"/>
      <c r="T56" s="76"/>
      <c r="U56" s="76"/>
      <c r="V56" s="76"/>
      <c r="W56" s="76"/>
      <c r="X56" s="76"/>
    </row>
    <row r="57" ht="38.25" customHeight="1">
      <c r="A57" s="76"/>
      <c r="B57" s="76"/>
      <c r="C57" s="76"/>
      <c r="D57" s="76"/>
      <c r="E57" s="76"/>
      <c r="F57" s="76"/>
      <c r="G57" s="76"/>
      <c r="H57" s="76"/>
      <c r="I57" s="76"/>
      <c r="J57" s="76"/>
      <c r="K57" s="76"/>
      <c r="L57" s="76"/>
      <c r="M57" s="76"/>
      <c r="N57" s="76"/>
      <c r="O57" s="76"/>
      <c r="P57" s="76"/>
      <c r="Q57" s="76"/>
      <c r="R57" s="76"/>
      <c r="S57" s="76"/>
      <c r="T57" s="76"/>
      <c r="U57" s="76"/>
      <c r="V57" s="76"/>
      <c r="W57" s="76"/>
      <c r="X57" s="76"/>
    </row>
    <row r="58" ht="38.25" customHeight="1">
      <c r="A58" s="76"/>
      <c r="B58" s="76"/>
      <c r="C58" s="76"/>
      <c r="D58" s="76"/>
      <c r="E58" s="76"/>
      <c r="F58" s="76"/>
      <c r="G58" s="76"/>
      <c r="H58" s="76"/>
      <c r="I58" s="76"/>
      <c r="J58" s="76"/>
      <c r="K58" s="76"/>
      <c r="L58" s="76"/>
      <c r="M58" s="76"/>
      <c r="N58" s="76"/>
      <c r="O58" s="76"/>
      <c r="P58" s="76"/>
      <c r="Q58" s="76"/>
      <c r="R58" s="76"/>
      <c r="S58" s="76"/>
      <c r="T58" s="76"/>
      <c r="U58" s="76"/>
      <c r="V58" s="76"/>
      <c r="W58" s="76"/>
      <c r="X58" s="76"/>
    </row>
    <row r="59" ht="38.25" customHeight="1">
      <c r="A59" s="76"/>
      <c r="B59" s="76"/>
      <c r="C59" s="76"/>
      <c r="D59" s="76"/>
      <c r="E59" s="76"/>
      <c r="F59" s="76"/>
      <c r="G59" s="76"/>
      <c r="H59" s="76"/>
      <c r="I59" s="76"/>
      <c r="J59" s="76"/>
      <c r="K59" s="76"/>
      <c r="L59" s="76"/>
      <c r="M59" s="76"/>
      <c r="N59" s="76"/>
      <c r="O59" s="76"/>
      <c r="P59" s="76"/>
      <c r="Q59" s="76"/>
      <c r="R59" s="76"/>
      <c r="S59" s="76"/>
      <c r="T59" s="76"/>
      <c r="U59" s="76"/>
      <c r="V59" s="76"/>
      <c r="W59" s="76"/>
      <c r="X59" s="76"/>
    </row>
    <row r="60" ht="38.25" customHeight="1">
      <c r="A60" s="76"/>
      <c r="B60" s="76"/>
      <c r="C60" s="76"/>
      <c r="D60" s="76"/>
      <c r="E60" s="76"/>
      <c r="F60" s="76"/>
      <c r="G60" s="76"/>
      <c r="H60" s="76"/>
      <c r="I60" s="76"/>
      <c r="J60" s="76"/>
      <c r="K60" s="76"/>
      <c r="L60" s="76"/>
      <c r="M60" s="76"/>
      <c r="N60" s="76"/>
      <c r="O60" s="76"/>
      <c r="P60" s="76"/>
      <c r="Q60" s="76"/>
      <c r="R60" s="76"/>
      <c r="S60" s="76"/>
      <c r="T60" s="76"/>
      <c r="U60" s="76"/>
      <c r="V60" s="76"/>
      <c r="W60" s="76"/>
      <c r="X60" s="76"/>
    </row>
    <row r="61" ht="38.25" customHeight="1">
      <c r="A61" s="76"/>
      <c r="B61" s="76"/>
      <c r="C61" s="76"/>
      <c r="D61" s="76"/>
      <c r="E61" s="76"/>
      <c r="F61" s="76"/>
      <c r="G61" s="76"/>
      <c r="H61" s="76"/>
      <c r="I61" s="76"/>
      <c r="J61" s="76"/>
      <c r="K61" s="76"/>
      <c r="L61" s="76"/>
      <c r="M61" s="76"/>
      <c r="N61" s="76"/>
      <c r="O61" s="76"/>
      <c r="P61" s="76"/>
      <c r="Q61" s="76"/>
      <c r="R61" s="76"/>
      <c r="S61" s="76"/>
      <c r="T61" s="76"/>
      <c r="U61" s="76"/>
      <c r="V61" s="76"/>
      <c r="W61" s="76"/>
      <c r="X61" s="76"/>
    </row>
    <row r="62" ht="38.25" customHeight="1">
      <c r="A62" s="76"/>
      <c r="B62" s="76"/>
      <c r="C62" s="76"/>
      <c r="D62" s="76"/>
      <c r="E62" s="76"/>
      <c r="F62" s="76"/>
      <c r="G62" s="76"/>
      <c r="H62" s="76"/>
      <c r="I62" s="76"/>
      <c r="J62" s="76"/>
      <c r="K62" s="76"/>
      <c r="L62" s="76"/>
      <c r="M62" s="76"/>
      <c r="N62" s="76"/>
      <c r="O62" s="76"/>
      <c r="P62" s="76"/>
      <c r="Q62" s="76"/>
      <c r="R62" s="76"/>
      <c r="S62" s="76"/>
      <c r="T62" s="76"/>
      <c r="U62" s="76"/>
      <c r="V62" s="76"/>
      <c r="W62" s="76"/>
      <c r="X62" s="76"/>
    </row>
    <row r="63" ht="38.25" customHeight="1">
      <c r="A63" s="76"/>
      <c r="B63" s="76"/>
      <c r="C63" s="76"/>
      <c r="D63" s="76"/>
      <c r="E63" s="76"/>
      <c r="F63" s="76"/>
      <c r="G63" s="76"/>
      <c r="H63" s="76"/>
      <c r="I63" s="76"/>
      <c r="J63" s="76"/>
      <c r="K63" s="76"/>
      <c r="L63" s="76"/>
      <c r="M63" s="76"/>
      <c r="N63" s="76"/>
      <c r="O63" s="76"/>
      <c r="P63" s="76"/>
      <c r="Q63" s="76"/>
      <c r="R63" s="76"/>
      <c r="S63" s="76"/>
      <c r="T63" s="76"/>
      <c r="U63" s="76"/>
      <c r="V63" s="76"/>
      <c r="W63" s="76"/>
      <c r="X63" s="76"/>
    </row>
    <row r="64" ht="38.25" customHeight="1">
      <c r="A64" s="76"/>
      <c r="B64" s="76"/>
      <c r="C64" s="76"/>
      <c r="D64" s="76"/>
      <c r="E64" s="76"/>
      <c r="F64" s="76"/>
      <c r="G64" s="76"/>
      <c r="H64" s="76"/>
      <c r="I64" s="76"/>
      <c r="J64" s="76"/>
      <c r="K64" s="76"/>
      <c r="L64" s="76"/>
      <c r="M64" s="76"/>
      <c r="N64" s="76"/>
      <c r="O64" s="76"/>
      <c r="P64" s="76"/>
      <c r="Q64" s="76"/>
      <c r="R64" s="76"/>
      <c r="S64" s="76"/>
      <c r="T64" s="76"/>
      <c r="U64" s="76"/>
      <c r="V64" s="76"/>
      <c r="W64" s="76"/>
      <c r="X64" s="76"/>
    </row>
    <row r="65" ht="38.25" customHeight="1">
      <c r="A65" s="76"/>
      <c r="B65" s="76"/>
      <c r="C65" s="76"/>
      <c r="D65" s="76"/>
      <c r="E65" s="76"/>
      <c r="F65" s="76"/>
      <c r="G65" s="76"/>
      <c r="H65" s="76"/>
      <c r="I65" s="76"/>
      <c r="J65" s="76"/>
      <c r="K65" s="76"/>
      <c r="L65" s="76"/>
      <c r="M65" s="76"/>
      <c r="N65" s="76"/>
      <c r="O65" s="76"/>
      <c r="P65" s="76"/>
      <c r="Q65" s="76"/>
      <c r="R65" s="76"/>
      <c r="S65" s="76"/>
      <c r="T65" s="76"/>
      <c r="U65" s="76"/>
      <c r="V65" s="76"/>
      <c r="W65" s="76"/>
      <c r="X65" s="76"/>
    </row>
    <row r="66" ht="38.25" customHeight="1">
      <c r="A66" s="76"/>
      <c r="B66" s="76"/>
      <c r="C66" s="76"/>
      <c r="D66" s="76"/>
      <c r="E66" s="76"/>
      <c r="F66" s="76"/>
      <c r="G66" s="76"/>
      <c r="H66" s="76"/>
      <c r="I66" s="76"/>
      <c r="J66" s="76"/>
      <c r="K66" s="76"/>
      <c r="L66" s="76"/>
      <c r="M66" s="76"/>
      <c r="N66" s="76"/>
      <c r="O66" s="76"/>
      <c r="P66" s="76"/>
      <c r="Q66" s="76"/>
      <c r="R66" s="76"/>
      <c r="S66" s="76"/>
      <c r="T66" s="76"/>
      <c r="U66" s="76"/>
      <c r="V66" s="76"/>
      <c r="W66" s="76"/>
      <c r="X66" s="76"/>
    </row>
    <row r="67" ht="38.25" customHeight="1">
      <c r="A67" s="76"/>
      <c r="B67" s="76"/>
      <c r="C67" s="76"/>
      <c r="D67" s="76"/>
      <c r="E67" s="76"/>
      <c r="F67" s="76"/>
      <c r="G67" s="76"/>
      <c r="H67" s="76"/>
      <c r="I67" s="76"/>
      <c r="J67" s="76"/>
      <c r="K67" s="76"/>
      <c r="L67" s="76"/>
      <c r="M67" s="76"/>
      <c r="N67" s="76"/>
      <c r="O67" s="76"/>
      <c r="P67" s="76"/>
      <c r="Q67" s="76"/>
      <c r="R67" s="76"/>
      <c r="S67" s="76"/>
      <c r="T67" s="76"/>
      <c r="U67" s="76"/>
      <c r="V67" s="76"/>
      <c r="W67" s="76"/>
      <c r="X67" s="76"/>
    </row>
    <row r="68" ht="38.25" customHeight="1">
      <c r="A68" s="76"/>
      <c r="B68" s="76"/>
      <c r="C68" s="76"/>
      <c r="D68" s="76"/>
      <c r="E68" s="76"/>
      <c r="F68" s="76"/>
      <c r="G68" s="76"/>
      <c r="H68" s="76"/>
      <c r="I68" s="76"/>
      <c r="J68" s="76"/>
      <c r="K68" s="76"/>
      <c r="L68" s="76"/>
      <c r="M68" s="76"/>
      <c r="N68" s="76"/>
      <c r="O68" s="76"/>
      <c r="P68" s="76"/>
      <c r="Q68" s="76"/>
      <c r="R68" s="76"/>
      <c r="S68" s="76"/>
      <c r="T68" s="76"/>
      <c r="U68" s="76"/>
      <c r="V68" s="76"/>
      <c r="W68" s="76"/>
      <c r="X68" s="76"/>
    </row>
    <row r="69" ht="38.25" customHeight="1">
      <c r="A69" s="76"/>
      <c r="B69" s="76"/>
      <c r="C69" s="76"/>
      <c r="D69" s="76"/>
      <c r="E69" s="76"/>
      <c r="F69" s="76"/>
      <c r="G69" s="76"/>
      <c r="H69" s="76"/>
      <c r="I69" s="76"/>
      <c r="J69" s="76"/>
      <c r="K69" s="76"/>
      <c r="L69" s="76"/>
      <c r="M69" s="76"/>
      <c r="N69" s="76"/>
      <c r="O69" s="76"/>
      <c r="P69" s="76"/>
      <c r="Q69" s="76"/>
      <c r="R69" s="76"/>
      <c r="S69" s="76"/>
      <c r="T69" s="76"/>
      <c r="U69" s="76"/>
      <c r="V69" s="76"/>
      <c r="W69" s="76"/>
      <c r="X69" s="76"/>
    </row>
    <row r="70" ht="38.25" customHeight="1">
      <c r="A70" s="76"/>
      <c r="B70" s="76"/>
      <c r="C70" s="76"/>
      <c r="D70" s="76"/>
      <c r="E70" s="76"/>
      <c r="F70" s="76"/>
      <c r="G70" s="76"/>
      <c r="H70" s="76"/>
      <c r="I70" s="76"/>
      <c r="J70" s="76"/>
      <c r="K70" s="76"/>
      <c r="L70" s="76"/>
      <c r="M70" s="76"/>
      <c r="N70" s="76"/>
      <c r="O70" s="76"/>
      <c r="P70" s="76"/>
      <c r="Q70" s="76"/>
      <c r="R70" s="76"/>
      <c r="S70" s="76"/>
      <c r="T70" s="76"/>
      <c r="U70" s="76"/>
      <c r="V70" s="76"/>
      <c r="W70" s="76"/>
      <c r="X70" s="76"/>
    </row>
    <row r="71" ht="38.25" customHeight="1">
      <c r="A71" s="76"/>
      <c r="B71" s="76"/>
      <c r="C71" s="76"/>
      <c r="D71" s="76"/>
      <c r="E71" s="76"/>
      <c r="F71" s="76"/>
      <c r="G71" s="76"/>
      <c r="H71" s="76"/>
      <c r="I71" s="76"/>
      <c r="J71" s="76"/>
      <c r="K71" s="76"/>
      <c r="L71" s="76"/>
      <c r="M71" s="76"/>
      <c r="N71" s="76"/>
      <c r="O71" s="76"/>
      <c r="P71" s="76"/>
      <c r="Q71" s="76"/>
      <c r="R71" s="76"/>
      <c r="S71" s="76"/>
      <c r="T71" s="76"/>
      <c r="U71" s="76"/>
      <c r="V71" s="76"/>
      <c r="W71" s="76"/>
      <c r="X71" s="76"/>
    </row>
    <row r="72" ht="38.25" customHeight="1">
      <c r="A72" s="76"/>
      <c r="B72" s="76"/>
      <c r="C72" s="76"/>
      <c r="D72" s="76"/>
      <c r="E72" s="76"/>
      <c r="F72" s="76"/>
      <c r="G72" s="76"/>
      <c r="H72" s="76"/>
      <c r="I72" s="76"/>
      <c r="J72" s="76"/>
      <c r="K72" s="76"/>
      <c r="L72" s="76"/>
      <c r="M72" s="76"/>
      <c r="N72" s="76"/>
      <c r="O72" s="76"/>
      <c r="P72" s="76"/>
      <c r="Q72" s="76"/>
      <c r="R72" s="76"/>
      <c r="S72" s="76"/>
      <c r="T72" s="76"/>
      <c r="U72" s="76"/>
      <c r="V72" s="76"/>
      <c r="W72" s="76"/>
      <c r="X72" s="76"/>
    </row>
    <row r="73" ht="38.25" customHeight="1">
      <c r="A73" s="76"/>
      <c r="B73" s="76"/>
      <c r="C73" s="76"/>
      <c r="D73" s="76"/>
      <c r="E73" s="76"/>
      <c r="F73" s="76"/>
      <c r="G73" s="76"/>
      <c r="H73" s="76"/>
      <c r="I73" s="76"/>
      <c r="J73" s="76"/>
      <c r="K73" s="76"/>
      <c r="L73" s="76"/>
      <c r="M73" s="76"/>
      <c r="N73" s="76"/>
      <c r="O73" s="76"/>
      <c r="P73" s="76"/>
      <c r="Q73" s="76"/>
      <c r="R73" s="76"/>
      <c r="S73" s="76"/>
      <c r="T73" s="76"/>
      <c r="U73" s="76"/>
      <c r="V73" s="76"/>
      <c r="W73" s="76"/>
      <c r="X73" s="76"/>
    </row>
    <row r="74" ht="38.25" customHeight="1">
      <c r="A74" s="76"/>
      <c r="B74" s="76"/>
      <c r="C74" s="76"/>
      <c r="D74" s="76"/>
      <c r="E74" s="76"/>
      <c r="F74" s="76"/>
      <c r="G74" s="76"/>
      <c r="H74" s="76"/>
      <c r="I74" s="76"/>
      <c r="J74" s="76"/>
      <c r="K74" s="76"/>
      <c r="L74" s="76"/>
      <c r="M74" s="76"/>
      <c r="N74" s="76"/>
      <c r="O74" s="76"/>
      <c r="P74" s="76"/>
      <c r="Q74" s="76"/>
      <c r="R74" s="76"/>
      <c r="S74" s="76"/>
      <c r="T74" s="76"/>
      <c r="U74" s="76"/>
      <c r="V74" s="76"/>
      <c r="W74" s="76"/>
      <c r="X74" s="76"/>
    </row>
    <row r="75" ht="38.25" customHeight="1">
      <c r="A75" s="76"/>
      <c r="B75" s="76"/>
      <c r="C75" s="76"/>
      <c r="D75" s="76"/>
      <c r="E75" s="76"/>
      <c r="F75" s="76"/>
      <c r="G75" s="76"/>
      <c r="H75" s="76"/>
      <c r="I75" s="76"/>
      <c r="J75" s="76"/>
      <c r="K75" s="76"/>
      <c r="L75" s="76"/>
      <c r="M75" s="76"/>
      <c r="N75" s="76"/>
      <c r="O75" s="76"/>
      <c r="P75" s="76"/>
      <c r="Q75" s="76"/>
      <c r="R75" s="76"/>
      <c r="S75" s="76"/>
      <c r="T75" s="76"/>
      <c r="U75" s="76"/>
      <c r="V75" s="76"/>
      <c r="W75" s="76"/>
      <c r="X75" s="76"/>
    </row>
    <row r="76" ht="38.25" customHeight="1">
      <c r="A76" s="76"/>
      <c r="B76" s="76"/>
      <c r="C76" s="76"/>
      <c r="D76" s="76"/>
      <c r="E76" s="76"/>
      <c r="F76" s="76"/>
      <c r="G76" s="76"/>
      <c r="H76" s="76"/>
      <c r="I76" s="76"/>
      <c r="J76" s="76"/>
      <c r="K76" s="76"/>
      <c r="L76" s="76"/>
      <c r="M76" s="76"/>
      <c r="N76" s="76"/>
      <c r="O76" s="76"/>
      <c r="P76" s="76"/>
      <c r="Q76" s="76"/>
      <c r="R76" s="76"/>
      <c r="S76" s="76"/>
      <c r="T76" s="76"/>
      <c r="U76" s="76"/>
      <c r="V76" s="76"/>
      <c r="W76" s="76"/>
      <c r="X76" s="76"/>
    </row>
    <row r="77" ht="38.25" customHeight="1">
      <c r="A77" s="76"/>
      <c r="B77" s="76"/>
      <c r="C77" s="76"/>
      <c r="D77" s="76"/>
      <c r="E77" s="76"/>
      <c r="F77" s="76"/>
      <c r="G77" s="76"/>
      <c r="H77" s="76"/>
      <c r="I77" s="76"/>
      <c r="J77" s="76"/>
      <c r="K77" s="76"/>
      <c r="L77" s="76"/>
      <c r="M77" s="76"/>
      <c r="N77" s="76"/>
      <c r="O77" s="76"/>
      <c r="P77" s="76"/>
      <c r="Q77" s="76"/>
      <c r="R77" s="76"/>
      <c r="S77" s="76"/>
      <c r="T77" s="76"/>
      <c r="U77" s="76"/>
      <c r="V77" s="76"/>
      <c r="W77" s="76"/>
      <c r="X77" s="76"/>
    </row>
    <row r="78" ht="38.25" customHeight="1">
      <c r="A78" s="76"/>
      <c r="B78" s="76"/>
      <c r="C78" s="76"/>
      <c r="D78" s="76"/>
      <c r="E78" s="76"/>
      <c r="F78" s="76"/>
      <c r="G78" s="76"/>
      <c r="H78" s="76"/>
      <c r="I78" s="76"/>
      <c r="J78" s="76"/>
      <c r="K78" s="76"/>
      <c r="L78" s="76"/>
      <c r="M78" s="76"/>
      <c r="N78" s="76"/>
      <c r="O78" s="76"/>
      <c r="P78" s="76"/>
      <c r="Q78" s="76"/>
      <c r="R78" s="76"/>
      <c r="S78" s="76"/>
      <c r="T78" s="76"/>
      <c r="U78" s="76"/>
      <c r="V78" s="76"/>
      <c r="W78" s="76"/>
      <c r="X78" s="76"/>
    </row>
    <row r="79" ht="38.25" customHeight="1">
      <c r="A79" s="76"/>
      <c r="B79" s="76"/>
      <c r="C79" s="76"/>
      <c r="D79" s="76"/>
      <c r="E79" s="76"/>
      <c r="F79" s="76"/>
      <c r="G79" s="76"/>
      <c r="H79" s="76"/>
      <c r="I79" s="76"/>
      <c r="J79" s="76"/>
      <c r="K79" s="76"/>
      <c r="L79" s="76"/>
      <c r="M79" s="76"/>
      <c r="N79" s="76"/>
      <c r="O79" s="76"/>
      <c r="P79" s="76"/>
      <c r="Q79" s="76"/>
      <c r="R79" s="76"/>
      <c r="S79" s="76"/>
      <c r="T79" s="76"/>
      <c r="U79" s="76"/>
      <c r="V79" s="76"/>
      <c r="W79" s="76"/>
      <c r="X79" s="76"/>
    </row>
    <row r="80" ht="38.25" customHeight="1">
      <c r="A80" s="76"/>
      <c r="B80" s="76"/>
      <c r="C80" s="76"/>
      <c r="D80" s="76"/>
      <c r="E80" s="76"/>
      <c r="F80" s="76"/>
      <c r="G80" s="76"/>
      <c r="H80" s="76"/>
      <c r="I80" s="76"/>
      <c r="J80" s="76"/>
      <c r="K80" s="76"/>
      <c r="L80" s="76"/>
      <c r="M80" s="76"/>
      <c r="N80" s="76"/>
      <c r="O80" s="76"/>
      <c r="P80" s="76"/>
      <c r="Q80" s="76"/>
      <c r="R80" s="76"/>
      <c r="S80" s="76"/>
      <c r="T80" s="76"/>
      <c r="U80" s="76"/>
      <c r="V80" s="76"/>
      <c r="W80" s="76"/>
      <c r="X80" s="76"/>
    </row>
    <row r="81" ht="38.25" customHeight="1">
      <c r="A81" s="76"/>
      <c r="B81" s="76"/>
      <c r="C81" s="76"/>
      <c r="D81" s="76"/>
      <c r="E81" s="76"/>
      <c r="F81" s="76"/>
      <c r="G81" s="76"/>
      <c r="H81" s="76"/>
      <c r="I81" s="76"/>
      <c r="J81" s="76"/>
      <c r="K81" s="76"/>
      <c r="L81" s="76"/>
      <c r="M81" s="76"/>
      <c r="N81" s="76"/>
      <c r="O81" s="76"/>
      <c r="P81" s="76"/>
      <c r="Q81" s="76"/>
      <c r="R81" s="76"/>
      <c r="S81" s="76"/>
      <c r="T81" s="76"/>
      <c r="U81" s="76"/>
      <c r="V81" s="76"/>
      <c r="W81" s="76"/>
      <c r="X81" s="76"/>
    </row>
    <row r="82" ht="38.25" customHeight="1">
      <c r="A82" s="76"/>
      <c r="B82" s="76"/>
      <c r="C82" s="76"/>
      <c r="D82" s="76"/>
      <c r="E82" s="76"/>
      <c r="F82" s="76"/>
      <c r="G82" s="76"/>
      <c r="H82" s="76"/>
      <c r="I82" s="76"/>
      <c r="J82" s="76"/>
      <c r="K82" s="76"/>
      <c r="L82" s="76"/>
      <c r="M82" s="76"/>
      <c r="N82" s="76"/>
      <c r="O82" s="76"/>
      <c r="P82" s="76"/>
      <c r="Q82" s="76"/>
      <c r="R82" s="76"/>
      <c r="S82" s="76"/>
      <c r="T82" s="76"/>
      <c r="U82" s="76"/>
      <c r="V82" s="76"/>
      <c r="W82" s="76"/>
      <c r="X82" s="76"/>
    </row>
    <row r="83" ht="38.25" customHeight="1">
      <c r="A83" s="76"/>
      <c r="B83" s="76"/>
      <c r="C83" s="76"/>
      <c r="D83" s="76"/>
      <c r="E83" s="76"/>
      <c r="F83" s="76"/>
      <c r="G83" s="76"/>
      <c r="H83" s="76"/>
      <c r="I83" s="76"/>
      <c r="J83" s="76"/>
      <c r="K83" s="76"/>
      <c r="L83" s="76"/>
      <c r="M83" s="76"/>
      <c r="N83" s="76"/>
      <c r="O83" s="76"/>
      <c r="P83" s="76"/>
      <c r="Q83" s="76"/>
      <c r="R83" s="76"/>
      <c r="S83" s="76"/>
      <c r="T83" s="76"/>
      <c r="U83" s="76"/>
      <c r="V83" s="76"/>
      <c r="W83" s="76"/>
      <c r="X83" s="76"/>
    </row>
    <row r="84" ht="38.25" customHeight="1">
      <c r="A84" s="76"/>
      <c r="B84" s="76"/>
      <c r="C84" s="76"/>
      <c r="D84" s="76"/>
      <c r="E84" s="76"/>
      <c r="F84" s="76"/>
      <c r="G84" s="76"/>
      <c r="H84" s="76"/>
      <c r="I84" s="76"/>
      <c r="J84" s="76"/>
      <c r="K84" s="76"/>
      <c r="L84" s="76"/>
      <c r="M84" s="76"/>
      <c r="N84" s="76"/>
      <c r="O84" s="76"/>
      <c r="P84" s="76"/>
      <c r="Q84" s="76"/>
      <c r="R84" s="76"/>
      <c r="S84" s="76"/>
      <c r="T84" s="76"/>
      <c r="U84" s="76"/>
      <c r="V84" s="76"/>
      <c r="W84" s="76"/>
      <c r="X84" s="76"/>
    </row>
    <row r="85" ht="38.25" customHeight="1">
      <c r="A85" s="76"/>
      <c r="B85" s="76"/>
      <c r="C85" s="76"/>
      <c r="D85" s="76"/>
      <c r="E85" s="76"/>
      <c r="F85" s="76"/>
      <c r="G85" s="76"/>
      <c r="H85" s="76"/>
      <c r="I85" s="76"/>
      <c r="J85" s="76"/>
      <c r="K85" s="76"/>
      <c r="L85" s="76"/>
      <c r="M85" s="76"/>
      <c r="N85" s="76"/>
      <c r="O85" s="76"/>
      <c r="P85" s="76"/>
      <c r="Q85" s="76"/>
      <c r="R85" s="76"/>
      <c r="S85" s="76"/>
      <c r="T85" s="76"/>
      <c r="U85" s="76"/>
      <c r="V85" s="76"/>
      <c r="W85" s="76"/>
      <c r="X85" s="76"/>
    </row>
    <row r="86" ht="38.25" customHeight="1">
      <c r="A86" s="76"/>
      <c r="B86" s="76"/>
      <c r="C86" s="76"/>
      <c r="D86" s="76"/>
      <c r="E86" s="76"/>
      <c r="F86" s="76"/>
      <c r="G86" s="76"/>
      <c r="H86" s="76"/>
      <c r="I86" s="76"/>
      <c r="J86" s="76"/>
      <c r="K86" s="76"/>
      <c r="L86" s="76"/>
      <c r="M86" s="76"/>
      <c r="N86" s="76"/>
      <c r="O86" s="76"/>
      <c r="P86" s="76"/>
      <c r="Q86" s="76"/>
      <c r="R86" s="76"/>
      <c r="S86" s="76"/>
      <c r="T86" s="76"/>
      <c r="U86" s="76"/>
      <c r="V86" s="76"/>
      <c r="W86" s="76"/>
      <c r="X86" s="76"/>
    </row>
    <row r="87" ht="38.25" customHeight="1">
      <c r="A87" s="76"/>
      <c r="B87" s="76"/>
      <c r="C87" s="76"/>
      <c r="D87" s="76"/>
      <c r="E87" s="76"/>
      <c r="F87" s="76"/>
      <c r="G87" s="76"/>
      <c r="H87" s="76"/>
      <c r="I87" s="76"/>
      <c r="J87" s="76"/>
      <c r="K87" s="76"/>
      <c r="L87" s="76"/>
      <c r="M87" s="76"/>
      <c r="N87" s="76"/>
      <c r="O87" s="76"/>
      <c r="P87" s="76"/>
      <c r="Q87" s="76"/>
      <c r="R87" s="76"/>
      <c r="S87" s="76"/>
      <c r="T87" s="76"/>
      <c r="U87" s="76"/>
      <c r="V87" s="76"/>
      <c r="W87" s="76"/>
      <c r="X87" s="76"/>
    </row>
    <row r="88" ht="38.25" customHeight="1">
      <c r="A88" s="76"/>
      <c r="B88" s="76"/>
      <c r="C88" s="76"/>
      <c r="D88" s="76"/>
      <c r="E88" s="76"/>
      <c r="F88" s="76"/>
      <c r="G88" s="76"/>
      <c r="H88" s="76"/>
      <c r="I88" s="76"/>
      <c r="J88" s="76"/>
      <c r="K88" s="76"/>
      <c r="L88" s="76"/>
      <c r="M88" s="76"/>
      <c r="N88" s="76"/>
      <c r="O88" s="76"/>
      <c r="P88" s="76"/>
      <c r="Q88" s="76"/>
      <c r="R88" s="76"/>
      <c r="S88" s="76"/>
      <c r="T88" s="76"/>
      <c r="U88" s="76"/>
      <c r="V88" s="76"/>
      <c r="W88" s="76"/>
      <c r="X88" s="76"/>
    </row>
    <row r="89" ht="38.25" customHeight="1">
      <c r="A89" s="76"/>
      <c r="B89" s="76"/>
      <c r="C89" s="76"/>
      <c r="D89" s="76"/>
      <c r="E89" s="76"/>
      <c r="F89" s="76"/>
      <c r="G89" s="76"/>
      <c r="H89" s="76"/>
      <c r="I89" s="76"/>
      <c r="J89" s="76"/>
      <c r="K89" s="76"/>
      <c r="L89" s="76"/>
      <c r="M89" s="76"/>
      <c r="N89" s="76"/>
      <c r="O89" s="76"/>
      <c r="P89" s="76"/>
      <c r="Q89" s="76"/>
      <c r="R89" s="76"/>
      <c r="S89" s="76"/>
      <c r="T89" s="76"/>
      <c r="U89" s="76"/>
      <c r="V89" s="76"/>
      <c r="W89" s="76"/>
      <c r="X89" s="76"/>
    </row>
    <row r="90" ht="38.25" customHeight="1">
      <c r="A90" s="76"/>
      <c r="B90" s="76"/>
      <c r="C90" s="76"/>
      <c r="D90" s="76"/>
      <c r="E90" s="76"/>
      <c r="F90" s="76"/>
      <c r="G90" s="76"/>
      <c r="H90" s="76"/>
      <c r="I90" s="76"/>
      <c r="J90" s="76"/>
      <c r="K90" s="76"/>
      <c r="L90" s="76"/>
      <c r="M90" s="76"/>
      <c r="N90" s="76"/>
      <c r="O90" s="76"/>
      <c r="P90" s="76"/>
      <c r="Q90" s="76"/>
      <c r="R90" s="76"/>
      <c r="S90" s="76"/>
      <c r="T90" s="76"/>
      <c r="U90" s="76"/>
      <c r="V90" s="76"/>
      <c r="W90" s="76"/>
      <c r="X90" s="76"/>
    </row>
    <row r="91" ht="38.25" customHeight="1">
      <c r="A91" s="76"/>
      <c r="B91" s="76"/>
      <c r="C91" s="76"/>
      <c r="D91" s="76"/>
      <c r="E91" s="76"/>
      <c r="F91" s="76"/>
      <c r="G91" s="76"/>
      <c r="H91" s="76"/>
      <c r="I91" s="76"/>
      <c r="J91" s="76"/>
      <c r="K91" s="76"/>
      <c r="L91" s="76"/>
      <c r="M91" s="76"/>
      <c r="N91" s="76"/>
      <c r="O91" s="76"/>
      <c r="P91" s="76"/>
      <c r="Q91" s="76"/>
      <c r="R91" s="76"/>
      <c r="S91" s="76"/>
      <c r="T91" s="76"/>
      <c r="U91" s="76"/>
      <c r="V91" s="76"/>
      <c r="W91" s="76"/>
      <c r="X91" s="76"/>
    </row>
    <row r="92" ht="38.25" customHeight="1">
      <c r="A92" s="76"/>
      <c r="B92" s="76"/>
      <c r="C92" s="76"/>
      <c r="D92" s="76"/>
      <c r="E92" s="76"/>
      <c r="F92" s="76"/>
      <c r="G92" s="76"/>
      <c r="H92" s="76"/>
      <c r="I92" s="76"/>
      <c r="J92" s="76"/>
      <c r="K92" s="76"/>
      <c r="L92" s="76"/>
      <c r="M92" s="76"/>
      <c r="N92" s="76"/>
      <c r="O92" s="76"/>
      <c r="P92" s="76"/>
      <c r="Q92" s="76"/>
      <c r="R92" s="76"/>
      <c r="S92" s="76"/>
      <c r="T92" s="76"/>
      <c r="U92" s="76"/>
      <c r="V92" s="76"/>
      <c r="W92" s="76"/>
      <c r="X92" s="76"/>
    </row>
    <row r="93" ht="38.25" customHeight="1">
      <c r="A93" s="76"/>
      <c r="B93" s="76"/>
      <c r="C93" s="76"/>
      <c r="D93" s="76"/>
      <c r="E93" s="76"/>
      <c r="F93" s="76"/>
      <c r="G93" s="76"/>
      <c r="H93" s="76"/>
      <c r="I93" s="76"/>
      <c r="J93" s="76"/>
      <c r="K93" s="76"/>
      <c r="L93" s="76"/>
      <c r="M93" s="76"/>
      <c r="N93" s="76"/>
      <c r="O93" s="76"/>
      <c r="P93" s="76"/>
      <c r="Q93" s="76"/>
      <c r="R93" s="76"/>
      <c r="S93" s="76"/>
      <c r="T93" s="76"/>
      <c r="U93" s="76"/>
      <c r="V93" s="76"/>
      <c r="W93" s="76"/>
      <c r="X93" s="76"/>
    </row>
    <row r="94" ht="38.25" customHeight="1">
      <c r="A94" s="76"/>
      <c r="B94" s="76"/>
      <c r="C94" s="76"/>
      <c r="D94" s="76"/>
      <c r="E94" s="76"/>
      <c r="F94" s="76"/>
      <c r="G94" s="76"/>
      <c r="H94" s="76"/>
      <c r="I94" s="76"/>
      <c r="J94" s="76"/>
      <c r="K94" s="76"/>
      <c r="L94" s="76"/>
      <c r="M94" s="76"/>
      <c r="N94" s="76"/>
      <c r="O94" s="76"/>
      <c r="P94" s="76"/>
      <c r="Q94" s="76"/>
      <c r="R94" s="76"/>
      <c r="S94" s="76"/>
      <c r="T94" s="76"/>
      <c r="U94" s="76"/>
      <c r="V94" s="76"/>
      <c r="W94" s="76"/>
      <c r="X94" s="76"/>
    </row>
    <row r="95" ht="38.25" customHeight="1">
      <c r="A95" s="76"/>
      <c r="B95" s="76"/>
      <c r="C95" s="76"/>
      <c r="D95" s="76"/>
      <c r="E95" s="76"/>
      <c r="F95" s="76"/>
      <c r="G95" s="76"/>
      <c r="H95" s="76"/>
      <c r="I95" s="76"/>
      <c r="J95" s="76"/>
      <c r="K95" s="76"/>
      <c r="L95" s="76"/>
      <c r="M95" s="76"/>
      <c r="N95" s="76"/>
      <c r="O95" s="76"/>
      <c r="P95" s="76"/>
      <c r="Q95" s="76"/>
      <c r="R95" s="76"/>
      <c r="S95" s="76"/>
      <c r="T95" s="76"/>
      <c r="U95" s="76"/>
      <c r="V95" s="76"/>
      <c r="W95" s="76"/>
      <c r="X95" s="76"/>
    </row>
    <row r="96" ht="38.25" customHeight="1">
      <c r="A96" s="76"/>
      <c r="B96" s="76"/>
      <c r="C96" s="76"/>
      <c r="D96" s="76"/>
      <c r="E96" s="76"/>
      <c r="F96" s="76"/>
      <c r="G96" s="76"/>
      <c r="H96" s="76"/>
      <c r="I96" s="76"/>
      <c r="J96" s="76"/>
      <c r="K96" s="76"/>
      <c r="L96" s="76"/>
      <c r="M96" s="76"/>
      <c r="N96" s="76"/>
      <c r="O96" s="76"/>
      <c r="P96" s="76"/>
      <c r="Q96" s="76"/>
      <c r="R96" s="76"/>
      <c r="S96" s="76"/>
      <c r="T96" s="76"/>
      <c r="U96" s="76"/>
      <c r="V96" s="76"/>
      <c r="W96" s="76"/>
      <c r="X96" s="76"/>
    </row>
    <row r="97" ht="38.25" customHeight="1">
      <c r="A97" s="76"/>
      <c r="B97" s="76"/>
      <c r="C97" s="76"/>
      <c r="D97" s="76"/>
      <c r="E97" s="76"/>
      <c r="F97" s="76"/>
      <c r="G97" s="76"/>
      <c r="H97" s="76"/>
      <c r="I97" s="76"/>
      <c r="J97" s="76"/>
      <c r="K97" s="76"/>
      <c r="L97" s="76"/>
      <c r="M97" s="76"/>
      <c r="N97" s="76"/>
      <c r="O97" s="76"/>
      <c r="P97" s="76"/>
      <c r="Q97" s="76"/>
      <c r="R97" s="76"/>
      <c r="S97" s="76"/>
      <c r="T97" s="76"/>
      <c r="U97" s="76"/>
      <c r="V97" s="76"/>
      <c r="W97" s="76"/>
      <c r="X97" s="76"/>
    </row>
    <row r="98" ht="38.25" customHeight="1">
      <c r="A98" s="76"/>
      <c r="B98" s="76"/>
      <c r="C98" s="76"/>
      <c r="D98" s="76"/>
      <c r="E98" s="76"/>
      <c r="F98" s="76"/>
      <c r="G98" s="76"/>
      <c r="H98" s="76"/>
      <c r="I98" s="76"/>
      <c r="J98" s="76"/>
      <c r="K98" s="76"/>
      <c r="L98" s="76"/>
      <c r="M98" s="76"/>
      <c r="N98" s="76"/>
      <c r="O98" s="76"/>
      <c r="P98" s="76"/>
      <c r="Q98" s="76"/>
      <c r="R98" s="76"/>
      <c r="S98" s="76"/>
      <c r="T98" s="76"/>
      <c r="U98" s="76"/>
      <c r="V98" s="76"/>
      <c r="W98" s="76"/>
      <c r="X98" s="76"/>
    </row>
    <row r="99" ht="38.25" customHeight="1">
      <c r="A99" s="76"/>
      <c r="B99" s="76"/>
      <c r="C99" s="76"/>
      <c r="D99" s="76"/>
      <c r="E99" s="76"/>
      <c r="F99" s="76"/>
      <c r="G99" s="76"/>
      <c r="H99" s="76"/>
      <c r="I99" s="76"/>
      <c r="J99" s="76"/>
      <c r="K99" s="76"/>
      <c r="L99" s="76"/>
      <c r="M99" s="76"/>
      <c r="N99" s="76"/>
      <c r="O99" s="76"/>
      <c r="P99" s="76"/>
      <c r="Q99" s="76"/>
      <c r="R99" s="76"/>
      <c r="S99" s="76"/>
      <c r="T99" s="76"/>
      <c r="U99" s="76"/>
      <c r="V99" s="76"/>
      <c r="W99" s="76"/>
      <c r="X99" s="76"/>
    </row>
    <row r="100" ht="38.25" customHeight="1">
      <c r="A100" s="76"/>
      <c r="B100" s="76"/>
      <c r="C100" s="76"/>
      <c r="D100" s="76"/>
      <c r="E100" s="76"/>
      <c r="F100" s="76"/>
      <c r="G100" s="76"/>
      <c r="H100" s="76"/>
      <c r="I100" s="76"/>
      <c r="J100" s="76"/>
      <c r="K100" s="76"/>
      <c r="L100" s="76"/>
      <c r="M100" s="76"/>
      <c r="N100" s="76"/>
      <c r="O100" s="76"/>
      <c r="P100" s="76"/>
      <c r="Q100" s="76"/>
      <c r="R100" s="76"/>
      <c r="S100" s="76"/>
      <c r="T100" s="76"/>
      <c r="U100" s="76"/>
      <c r="V100" s="76"/>
      <c r="W100" s="76"/>
      <c r="X100" s="76"/>
    </row>
    <row r="101" ht="38.25" customHeight="1">
      <c r="A101" s="76"/>
      <c r="B101" s="76"/>
      <c r="C101" s="76"/>
      <c r="D101" s="76"/>
      <c r="E101" s="76"/>
      <c r="F101" s="76"/>
      <c r="G101" s="76"/>
      <c r="H101" s="76"/>
      <c r="I101" s="76"/>
      <c r="J101" s="76"/>
      <c r="K101" s="76"/>
      <c r="L101" s="76"/>
      <c r="M101" s="76"/>
      <c r="N101" s="76"/>
      <c r="O101" s="76"/>
      <c r="P101" s="76"/>
      <c r="Q101" s="76"/>
      <c r="R101" s="76"/>
      <c r="S101" s="76"/>
      <c r="T101" s="76"/>
      <c r="U101" s="76"/>
      <c r="V101" s="76"/>
      <c r="W101" s="76"/>
      <c r="X101" s="76"/>
    </row>
    <row r="102" ht="38.25" customHeight="1">
      <c r="A102" s="76"/>
      <c r="B102" s="76"/>
      <c r="C102" s="76"/>
      <c r="D102" s="76"/>
      <c r="E102" s="76"/>
      <c r="F102" s="76"/>
      <c r="G102" s="76"/>
      <c r="H102" s="76"/>
      <c r="I102" s="76"/>
      <c r="J102" s="76"/>
      <c r="K102" s="76"/>
      <c r="L102" s="76"/>
      <c r="M102" s="76"/>
      <c r="N102" s="76"/>
      <c r="O102" s="76"/>
      <c r="P102" s="76"/>
      <c r="Q102" s="76"/>
      <c r="R102" s="76"/>
      <c r="S102" s="76"/>
      <c r="T102" s="76"/>
      <c r="U102" s="76"/>
      <c r="V102" s="76"/>
      <c r="W102" s="76"/>
      <c r="X102" s="76"/>
    </row>
    <row r="103" ht="38.25" customHeight="1">
      <c r="A103" s="76"/>
      <c r="B103" s="76"/>
      <c r="C103" s="76"/>
      <c r="D103" s="76"/>
      <c r="E103" s="76"/>
      <c r="F103" s="76"/>
      <c r="G103" s="76"/>
      <c r="H103" s="76"/>
      <c r="I103" s="76"/>
      <c r="J103" s="76"/>
      <c r="K103" s="76"/>
      <c r="L103" s="76"/>
      <c r="M103" s="76"/>
      <c r="N103" s="76"/>
      <c r="O103" s="76"/>
      <c r="P103" s="76"/>
      <c r="Q103" s="76"/>
      <c r="R103" s="76"/>
      <c r="S103" s="76"/>
      <c r="T103" s="76"/>
      <c r="U103" s="76"/>
      <c r="V103" s="76"/>
      <c r="W103" s="76"/>
      <c r="X103" s="76"/>
    </row>
    <row r="104" ht="38.25" customHeight="1">
      <c r="A104" s="76"/>
      <c r="B104" s="76"/>
      <c r="C104" s="76"/>
      <c r="D104" s="76"/>
      <c r="E104" s="76"/>
      <c r="F104" s="76"/>
      <c r="G104" s="76"/>
      <c r="H104" s="76"/>
      <c r="I104" s="76"/>
      <c r="J104" s="76"/>
      <c r="K104" s="76"/>
      <c r="L104" s="76"/>
      <c r="M104" s="76"/>
      <c r="N104" s="76"/>
      <c r="O104" s="76"/>
      <c r="P104" s="76"/>
      <c r="Q104" s="76"/>
      <c r="R104" s="76"/>
      <c r="S104" s="76"/>
      <c r="T104" s="76"/>
      <c r="U104" s="76"/>
      <c r="V104" s="76"/>
      <c r="W104" s="76"/>
      <c r="X104" s="76"/>
    </row>
    <row r="105" ht="38.25" customHeight="1">
      <c r="A105" s="76"/>
      <c r="B105" s="76"/>
      <c r="C105" s="76"/>
      <c r="D105" s="76"/>
      <c r="E105" s="76"/>
      <c r="F105" s="76"/>
      <c r="G105" s="76"/>
      <c r="H105" s="76"/>
      <c r="I105" s="76"/>
      <c r="J105" s="76"/>
      <c r="K105" s="76"/>
      <c r="L105" s="76"/>
      <c r="M105" s="76"/>
      <c r="N105" s="76"/>
      <c r="O105" s="76"/>
      <c r="P105" s="76"/>
      <c r="Q105" s="76"/>
      <c r="R105" s="76"/>
      <c r="S105" s="76"/>
      <c r="T105" s="76"/>
      <c r="U105" s="76"/>
      <c r="V105" s="76"/>
      <c r="W105" s="76"/>
      <c r="X105" s="76"/>
    </row>
    <row r="106" ht="38.25" customHeight="1">
      <c r="A106" s="76"/>
      <c r="B106" s="76"/>
      <c r="C106" s="76"/>
      <c r="D106" s="76"/>
      <c r="E106" s="76"/>
      <c r="F106" s="76"/>
      <c r="G106" s="76"/>
      <c r="H106" s="76"/>
      <c r="I106" s="76"/>
      <c r="J106" s="76"/>
      <c r="K106" s="76"/>
      <c r="L106" s="76"/>
      <c r="M106" s="76"/>
      <c r="N106" s="76"/>
      <c r="O106" s="76"/>
      <c r="P106" s="76"/>
      <c r="Q106" s="76"/>
      <c r="R106" s="76"/>
      <c r="S106" s="76"/>
      <c r="T106" s="76"/>
      <c r="U106" s="76"/>
      <c r="V106" s="76"/>
      <c r="W106" s="76"/>
      <c r="X106" s="76"/>
    </row>
    <row r="107" ht="38.25" customHeight="1">
      <c r="A107" s="76"/>
      <c r="B107" s="76"/>
      <c r="C107" s="76"/>
      <c r="D107" s="76"/>
      <c r="E107" s="76"/>
      <c r="F107" s="76"/>
      <c r="G107" s="76"/>
      <c r="H107" s="76"/>
      <c r="I107" s="76"/>
      <c r="J107" s="76"/>
      <c r="K107" s="76"/>
      <c r="L107" s="76"/>
      <c r="M107" s="76"/>
      <c r="N107" s="76"/>
      <c r="O107" s="76"/>
      <c r="P107" s="76"/>
      <c r="Q107" s="76"/>
      <c r="R107" s="76"/>
      <c r="S107" s="76"/>
      <c r="T107" s="76"/>
      <c r="U107" s="76"/>
      <c r="V107" s="76"/>
      <c r="W107" s="76"/>
      <c r="X107" s="76"/>
    </row>
    <row r="108" ht="38.25" customHeight="1">
      <c r="A108" s="76"/>
      <c r="B108" s="76"/>
      <c r="C108" s="76"/>
      <c r="D108" s="76"/>
      <c r="E108" s="76"/>
      <c r="F108" s="76"/>
      <c r="G108" s="76"/>
      <c r="H108" s="76"/>
      <c r="I108" s="76"/>
      <c r="J108" s="76"/>
      <c r="K108" s="76"/>
      <c r="L108" s="76"/>
      <c r="M108" s="76"/>
      <c r="N108" s="76"/>
      <c r="O108" s="76"/>
      <c r="P108" s="76"/>
      <c r="Q108" s="76"/>
      <c r="R108" s="76"/>
      <c r="S108" s="76"/>
      <c r="T108" s="76"/>
      <c r="U108" s="76"/>
      <c r="V108" s="76"/>
      <c r="W108" s="76"/>
      <c r="X108" s="76"/>
    </row>
    <row r="109" ht="38.25" customHeight="1">
      <c r="A109" s="76"/>
      <c r="B109" s="76"/>
      <c r="C109" s="76"/>
      <c r="D109" s="76"/>
      <c r="E109" s="76"/>
      <c r="F109" s="76"/>
      <c r="G109" s="76"/>
      <c r="H109" s="76"/>
      <c r="I109" s="76"/>
      <c r="J109" s="76"/>
      <c r="K109" s="76"/>
      <c r="L109" s="76"/>
      <c r="M109" s="76"/>
      <c r="N109" s="76"/>
      <c r="O109" s="76"/>
      <c r="P109" s="76"/>
      <c r="Q109" s="76"/>
      <c r="R109" s="76"/>
      <c r="S109" s="76"/>
      <c r="T109" s="76"/>
      <c r="U109" s="76"/>
      <c r="V109" s="76"/>
      <c r="W109" s="76"/>
      <c r="X109" s="76"/>
    </row>
    <row r="110" ht="38.25" customHeight="1">
      <c r="A110" s="76"/>
      <c r="B110" s="76"/>
      <c r="C110" s="76"/>
      <c r="D110" s="76"/>
      <c r="E110" s="76"/>
      <c r="F110" s="76"/>
      <c r="G110" s="76"/>
      <c r="H110" s="76"/>
      <c r="I110" s="76"/>
      <c r="J110" s="76"/>
      <c r="K110" s="76"/>
      <c r="L110" s="76"/>
      <c r="M110" s="76"/>
      <c r="N110" s="76"/>
      <c r="O110" s="76"/>
      <c r="P110" s="76"/>
      <c r="Q110" s="76"/>
      <c r="R110" s="76"/>
      <c r="S110" s="76"/>
      <c r="T110" s="76"/>
      <c r="U110" s="76"/>
      <c r="V110" s="76"/>
      <c r="W110" s="76"/>
      <c r="X110" s="76"/>
    </row>
    <row r="111" ht="38.25" customHeight="1">
      <c r="A111" s="76"/>
      <c r="B111" s="76"/>
      <c r="C111" s="76"/>
      <c r="D111" s="76"/>
      <c r="E111" s="76"/>
      <c r="F111" s="76"/>
      <c r="G111" s="76"/>
      <c r="H111" s="76"/>
      <c r="I111" s="76"/>
      <c r="J111" s="76"/>
      <c r="K111" s="76"/>
      <c r="L111" s="76"/>
      <c r="M111" s="76"/>
      <c r="N111" s="76"/>
      <c r="O111" s="76"/>
      <c r="P111" s="76"/>
      <c r="Q111" s="76"/>
      <c r="R111" s="76"/>
      <c r="S111" s="76"/>
      <c r="T111" s="76"/>
      <c r="U111" s="76"/>
      <c r="V111" s="76"/>
      <c r="W111" s="76"/>
      <c r="X111" s="76"/>
    </row>
    <row r="112" ht="38.25" customHeight="1">
      <c r="A112" s="76"/>
      <c r="B112" s="76"/>
      <c r="C112" s="76"/>
      <c r="D112" s="76"/>
      <c r="E112" s="76"/>
      <c r="F112" s="76"/>
      <c r="G112" s="76"/>
      <c r="H112" s="76"/>
      <c r="I112" s="76"/>
      <c r="J112" s="76"/>
      <c r="K112" s="76"/>
      <c r="L112" s="76"/>
      <c r="M112" s="76"/>
      <c r="N112" s="76"/>
      <c r="O112" s="76"/>
      <c r="P112" s="76"/>
      <c r="Q112" s="76"/>
      <c r="R112" s="76"/>
      <c r="S112" s="76"/>
      <c r="T112" s="76"/>
      <c r="U112" s="76"/>
      <c r="V112" s="76"/>
      <c r="W112" s="76"/>
      <c r="X112" s="76"/>
    </row>
    <row r="113" ht="38.25" customHeight="1">
      <c r="A113" s="76"/>
      <c r="B113" s="76"/>
      <c r="C113" s="76"/>
      <c r="D113" s="76"/>
      <c r="E113" s="76"/>
      <c r="F113" s="76"/>
      <c r="G113" s="76"/>
      <c r="H113" s="76"/>
      <c r="I113" s="76"/>
      <c r="J113" s="76"/>
      <c r="K113" s="76"/>
      <c r="L113" s="76"/>
      <c r="M113" s="76"/>
      <c r="N113" s="76"/>
      <c r="O113" s="76"/>
      <c r="P113" s="76"/>
      <c r="Q113" s="76"/>
      <c r="R113" s="76"/>
      <c r="S113" s="76"/>
      <c r="T113" s="76"/>
      <c r="U113" s="76"/>
      <c r="V113" s="76"/>
      <c r="W113" s="76"/>
      <c r="X113" s="76"/>
    </row>
    <row r="114" ht="38.25" customHeight="1">
      <c r="A114" s="76"/>
      <c r="B114" s="76"/>
      <c r="C114" s="76"/>
      <c r="D114" s="76"/>
      <c r="E114" s="76"/>
      <c r="F114" s="76"/>
      <c r="G114" s="76"/>
      <c r="H114" s="76"/>
      <c r="I114" s="76"/>
      <c r="J114" s="76"/>
      <c r="K114" s="76"/>
      <c r="L114" s="76"/>
      <c r="M114" s="76"/>
      <c r="N114" s="76"/>
      <c r="O114" s="76"/>
      <c r="P114" s="76"/>
      <c r="Q114" s="76"/>
      <c r="R114" s="76"/>
      <c r="S114" s="76"/>
      <c r="T114" s="76"/>
      <c r="U114" s="76"/>
      <c r="V114" s="76"/>
      <c r="W114" s="76"/>
      <c r="X114" s="76"/>
    </row>
    <row r="115" ht="38.25" customHeight="1">
      <c r="A115" s="76"/>
      <c r="B115" s="76"/>
      <c r="C115" s="76"/>
      <c r="D115" s="76"/>
      <c r="E115" s="76"/>
      <c r="F115" s="76"/>
      <c r="G115" s="76"/>
      <c r="H115" s="76"/>
      <c r="I115" s="76"/>
      <c r="J115" s="76"/>
      <c r="K115" s="76"/>
      <c r="L115" s="76"/>
      <c r="M115" s="76"/>
      <c r="N115" s="76"/>
      <c r="O115" s="76"/>
      <c r="P115" s="76"/>
      <c r="Q115" s="76"/>
      <c r="R115" s="76"/>
      <c r="S115" s="76"/>
      <c r="T115" s="76"/>
      <c r="U115" s="76"/>
      <c r="V115" s="76"/>
      <c r="W115" s="76"/>
      <c r="X115" s="76"/>
    </row>
    <row r="116" ht="38.25" customHeight="1">
      <c r="A116" s="76"/>
      <c r="B116" s="76"/>
      <c r="C116" s="76"/>
      <c r="D116" s="76"/>
      <c r="E116" s="76"/>
      <c r="F116" s="76"/>
      <c r="G116" s="76"/>
      <c r="H116" s="76"/>
      <c r="I116" s="76"/>
      <c r="J116" s="76"/>
      <c r="K116" s="76"/>
      <c r="L116" s="76"/>
      <c r="M116" s="76"/>
      <c r="N116" s="76"/>
      <c r="O116" s="76"/>
      <c r="P116" s="76"/>
      <c r="Q116" s="76"/>
      <c r="R116" s="76"/>
      <c r="S116" s="76"/>
      <c r="T116" s="76"/>
      <c r="U116" s="76"/>
      <c r="V116" s="76"/>
      <c r="W116" s="76"/>
      <c r="X116" s="76"/>
    </row>
    <row r="117" ht="38.25" customHeight="1">
      <c r="A117" s="76"/>
      <c r="B117" s="76"/>
      <c r="C117" s="76"/>
      <c r="D117" s="76"/>
      <c r="E117" s="76"/>
      <c r="F117" s="76"/>
      <c r="G117" s="76"/>
      <c r="H117" s="76"/>
      <c r="I117" s="76"/>
      <c r="J117" s="76"/>
      <c r="K117" s="76"/>
      <c r="L117" s="76"/>
      <c r="M117" s="76"/>
      <c r="N117" s="76"/>
      <c r="O117" s="76"/>
      <c r="P117" s="76"/>
      <c r="Q117" s="76"/>
      <c r="R117" s="76"/>
      <c r="S117" s="76"/>
      <c r="T117" s="76"/>
      <c r="U117" s="76"/>
      <c r="V117" s="76"/>
      <c r="W117" s="76"/>
      <c r="X117" s="76"/>
    </row>
    <row r="118" ht="38.25" customHeight="1">
      <c r="A118" s="76"/>
      <c r="B118" s="76"/>
      <c r="C118" s="76"/>
      <c r="D118" s="76"/>
      <c r="E118" s="76"/>
      <c r="F118" s="76"/>
      <c r="G118" s="76"/>
      <c r="H118" s="76"/>
      <c r="I118" s="76"/>
      <c r="J118" s="76"/>
      <c r="K118" s="76"/>
      <c r="L118" s="76"/>
      <c r="M118" s="76"/>
      <c r="N118" s="76"/>
      <c r="O118" s="76"/>
      <c r="P118" s="76"/>
      <c r="Q118" s="76"/>
      <c r="R118" s="76"/>
      <c r="S118" s="76"/>
      <c r="T118" s="76"/>
      <c r="U118" s="76"/>
      <c r="V118" s="76"/>
      <c r="W118" s="76"/>
      <c r="X118" s="76"/>
    </row>
    <row r="119" ht="38.25" customHeight="1">
      <c r="A119" s="76"/>
      <c r="B119" s="76"/>
      <c r="C119" s="76"/>
      <c r="D119" s="76"/>
      <c r="E119" s="76"/>
      <c r="F119" s="76"/>
      <c r="G119" s="76"/>
      <c r="H119" s="76"/>
      <c r="I119" s="76"/>
      <c r="J119" s="76"/>
      <c r="K119" s="76"/>
      <c r="L119" s="76"/>
      <c r="M119" s="76"/>
      <c r="N119" s="76"/>
      <c r="O119" s="76"/>
      <c r="P119" s="76"/>
      <c r="Q119" s="76"/>
      <c r="R119" s="76"/>
      <c r="S119" s="76"/>
      <c r="T119" s="76"/>
      <c r="U119" s="76"/>
      <c r="V119" s="76"/>
      <c r="W119" s="76"/>
      <c r="X119" s="76"/>
    </row>
    <row r="120" ht="38.25" customHeight="1">
      <c r="A120" s="76"/>
      <c r="B120" s="76"/>
      <c r="C120" s="76"/>
      <c r="D120" s="76"/>
      <c r="E120" s="76"/>
      <c r="F120" s="76"/>
      <c r="G120" s="76"/>
      <c r="H120" s="76"/>
      <c r="I120" s="76"/>
      <c r="J120" s="76"/>
      <c r="K120" s="76"/>
      <c r="L120" s="76"/>
      <c r="M120" s="76"/>
      <c r="N120" s="76"/>
      <c r="O120" s="76"/>
      <c r="P120" s="76"/>
      <c r="Q120" s="76"/>
      <c r="R120" s="76"/>
      <c r="S120" s="76"/>
      <c r="T120" s="76"/>
      <c r="U120" s="76"/>
      <c r="V120" s="76"/>
      <c r="W120" s="76"/>
      <c r="X120" s="76"/>
    </row>
    <row r="121" ht="38.25" customHeight="1">
      <c r="A121" s="76"/>
      <c r="B121" s="76"/>
      <c r="C121" s="76"/>
      <c r="D121" s="76"/>
      <c r="E121" s="76"/>
      <c r="F121" s="76"/>
      <c r="G121" s="76"/>
      <c r="H121" s="76"/>
      <c r="I121" s="76"/>
      <c r="J121" s="76"/>
      <c r="K121" s="76"/>
      <c r="L121" s="76"/>
      <c r="M121" s="76"/>
      <c r="N121" s="76"/>
      <c r="O121" s="76"/>
      <c r="P121" s="76"/>
      <c r="Q121" s="76"/>
      <c r="R121" s="76"/>
      <c r="S121" s="76"/>
      <c r="T121" s="76"/>
      <c r="U121" s="76"/>
      <c r="V121" s="76"/>
      <c r="W121" s="76"/>
      <c r="X121" s="76"/>
    </row>
    <row r="122" ht="38.25" customHeight="1">
      <c r="A122" s="76"/>
      <c r="B122" s="76"/>
      <c r="C122" s="76"/>
      <c r="D122" s="76"/>
      <c r="E122" s="76"/>
      <c r="F122" s="76"/>
      <c r="G122" s="76"/>
      <c r="H122" s="76"/>
      <c r="I122" s="76"/>
      <c r="J122" s="76"/>
      <c r="K122" s="76"/>
      <c r="L122" s="76"/>
      <c r="M122" s="76"/>
      <c r="N122" s="76"/>
      <c r="O122" s="76"/>
      <c r="P122" s="76"/>
      <c r="Q122" s="76"/>
      <c r="R122" s="76"/>
      <c r="S122" s="76"/>
      <c r="T122" s="76"/>
      <c r="U122" s="76"/>
      <c r="V122" s="76"/>
      <c r="W122" s="76"/>
      <c r="X122" s="76"/>
    </row>
    <row r="123" ht="38.25" customHeight="1">
      <c r="A123" s="76"/>
      <c r="B123" s="76"/>
      <c r="C123" s="76"/>
      <c r="D123" s="76"/>
      <c r="E123" s="76"/>
      <c r="F123" s="76"/>
      <c r="G123" s="76"/>
      <c r="H123" s="76"/>
      <c r="I123" s="76"/>
      <c r="J123" s="76"/>
      <c r="K123" s="76"/>
      <c r="L123" s="76"/>
      <c r="M123" s="76"/>
      <c r="N123" s="76"/>
      <c r="O123" s="76"/>
      <c r="P123" s="76"/>
      <c r="Q123" s="76"/>
      <c r="R123" s="76"/>
      <c r="S123" s="76"/>
      <c r="T123" s="76"/>
      <c r="U123" s="76"/>
      <c r="V123" s="76"/>
      <c r="W123" s="76"/>
      <c r="X123" s="76"/>
    </row>
    <row r="124" ht="38.25" customHeight="1">
      <c r="A124" s="76"/>
      <c r="B124" s="76"/>
      <c r="C124" s="76"/>
      <c r="D124" s="76"/>
      <c r="E124" s="76"/>
      <c r="F124" s="76"/>
      <c r="G124" s="76"/>
      <c r="H124" s="76"/>
      <c r="I124" s="76"/>
      <c r="J124" s="76"/>
      <c r="K124" s="76"/>
      <c r="L124" s="76"/>
      <c r="M124" s="76"/>
      <c r="N124" s="76"/>
      <c r="O124" s="76"/>
      <c r="P124" s="76"/>
      <c r="Q124" s="76"/>
      <c r="R124" s="76"/>
      <c r="S124" s="76"/>
      <c r="T124" s="76"/>
      <c r="U124" s="76"/>
      <c r="V124" s="76"/>
      <c r="W124" s="76"/>
      <c r="X124" s="76"/>
    </row>
    <row r="125" ht="38.25" customHeight="1">
      <c r="A125" s="76"/>
      <c r="B125" s="76"/>
      <c r="C125" s="76"/>
      <c r="D125" s="76"/>
      <c r="E125" s="76"/>
      <c r="F125" s="76"/>
      <c r="G125" s="76"/>
      <c r="H125" s="76"/>
      <c r="I125" s="76"/>
      <c r="J125" s="76"/>
      <c r="K125" s="76"/>
      <c r="L125" s="76"/>
      <c r="M125" s="76"/>
      <c r="N125" s="76"/>
      <c r="O125" s="76"/>
      <c r="P125" s="76"/>
      <c r="Q125" s="76"/>
      <c r="R125" s="76"/>
      <c r="S125" s="76"/>
      <c r="T125" s="76"/>
      <c r="U125" s="76"/>
      <c r="V125" s="76"/>
      <c r="W125" s="76"/>
      <c r="X125" s="76"/>
    </row>
    <row r="126" ht="38.25" customHeight="1">
      <c r="A126" s="76"/>
      <c r="B126" s="76"/>
      <c r="C126" s="76"/>
      <c r="D126" s="76"/>
      <c r="E126" s="76"/>
      <c r="F126" s="76"/>
      <c r="G126" s="76"/>
      <c r="H126" s="76"/>
      <c r="I126" s="76"/>
      <c r="J126" s="76"/>
      <c r="K126" s="76"/>
      <c r="L126" s="76"/>
      <c r="M126" s="76"/>
      <c r="N126" s="76"/>
      <c r="O126" s="76"/>
      <c r="P126" s="76"/>
      <c r="Q126" s="76"/>
      <c r="R126" s="76"/>
      <c r="S126" s="76"/>
      <c r="T126" s="76"/>
      <c r="U126" s="76"/>
      <c r="V126" s="76"/>
      <c r="W126" s="76"/>
      <c r="X126" s="76"/>
    </row>
    <row r="127" ht="38.25" customHeight="1">
      <c r="A127" s="76"/>
      <c r="B127" s="76"/>
      <c r="C127" s="76"/>
      <c r="D127" s="76"/>
      <c r="E127" s="76"/>
      <c r="F127" s="76"/>
      <c r="G127" s="76"/>
      <c r="H127" s="76"/>
      <c r="I127" s="76"/>
      <c r="J127" s="76"/>
      <c r="K127" s="76"/>
      <c r="L127" s="76"/>
      <c r="M127" s="76"/>
      <c r="N127" s="76"/>
      <c r="O127" s="76"/>
      <c r="P127" s="76"/>
      <c r="Q127" s="76"/>
      <c r="R127" s="76"/>
      <c r="S127" s="76"/>
      <c r="T127" s="76"/>
      <c r="U127" s="76"/>
      <c r="V127" s="76"/>
      <c r="W127" s="76"/>
      <c r="X127" s="76"/>
    </row>
    <row r="128" ht="38.25" customHeight="1">
      <c r="A128" s="76"/>
      <c r="B128" s="76"/>
      <c r="C128" s="76"/>
      <c r="D128" s="76"/>
      <c r="E128" s="76"/>
      <c r="F128" s="76"/>
      <c r="G128" s="76"/>
      <c r="H128" s="76"/>
      <c r="I128" s="76"/>
      <c r="J128" s="76"/>
      <c r="K128" s="76"/>
      <c r="L128" s="76"/>
      <c r="M128" s="76"/>
      <c r="N128" s="76"/>
      <c r="O128" s="76"/>
      <c r="P128" s="76"/>
      <c r="Q128" s="76"/>
      <c r="R128" s="76"/>
      <c r="S128" s="76"/>
      <c r="T128" s="76"/>
      <c r="U128" s="76"/>
      <c r="V128" s="76"/>
      <c r="W128" s="76"/>
      <c r="X128" s="76"/>
    </row>
    <row r="129" ht="38.25" customHeight="1">
      <c r="A129" s="76"/>
      <c r="B129" s="76"/>
      <c r="C129" s="76"/>
      <c r="D129" s="76"/>
      <c r="E129" s="76"/>
      <c r="F129" s="76"/>
      <c r="G129" s="76"/>
      <c r="H129" s="76"/>
      <c r="I129" s="76"/>
      <c r="J129" s="76"/>
      <c r="K129" s="76"/>
      <c r="L129" s="76"/>
      <c r="M129" s="76"/>
      <c r="N129" s="76"/>
      <c r="O129" s="76"/>
      <c r="P129" s="76"/>
      <c r="Q129" s="76"/>
      <c r="R129" s="76"/>
      <c r="S129" s="76"/>
      <c r="T129" s="76"/>
      <c r="U129" s="76"/>
      <c r="V129" s="76"/>
      <c r="W129" s="76"/>
      <c r="X129" s="76"/>
    </row>
    <row r="130" ht="38.25" customHeight="1">
      <c r="A130" s="76"/>
      <c r="B130" s="76"/>
      <c r="C130" s="76"/>
      <c r="D130" s="76"/>
      <c r="E130" s="76"/>
      <c r="F130" s="76"/>
      <c r="G130" s="76"/>
      <c r="H130" s="76"/>
      <c r="I130" s="76"/>
      <c r="J130" s="76"/>
      <c r="K130" s="76"/>
      <c r="L130" s="76"/>
      <c r="M130" s="76"/>
      <c r="N130" s="76"/>
      <c r="O130" s="76"/>
      <c r="P130" s="76"/>
      <c r="Q130" s="76"/>
      <c r="R130" s="76"/>
      <c r="S130" s="76"/>
      <c r="T130" s="76"/>
      <c r="U130" s="76"/>
      <c r="V130" s="76"/>
      <c r="W130" s="76"/>
      <c r="X130" s="76"/>
    </row>
    <row r="131" ht="38.25" customHeight="1">
      <c r="A131" s="76"/>
      <c r="B131" s="76"/>
      <c r="C131" s="76"/>
      <c r="D131" s="76"/>
      <c r="E131" s="76"/>
      <c r="F131" s="76"/>
      <c r="G131" s="76"/>
      <c r="H131" s="76"/>
      <c r="I131" s="76"/>
      <c r="J131" s="76"/>
      <c r="K131" s="76"/>
      <c r="L131" s="76"/>
      <c r="M131" s="76"/>
      <c r="N131" s="76"/>
      <c r="O131" s="76"/>
      <c r="P131" s="76"/>
      <c r="Q131" s="76"/>
      <c r="R131" s="76"/>
      <c r="S131" s="76"/>
      <c r="T131" s="76"/>
      <c r="U131" s="76"/>
      <c r="V131" s="76"/>
      <c r="W131" s="76"/>
      <c r="X131" s="76"/>
    </row>
    <row r="132" ht="38.25" customHeight="1">
      <c r="A132" s="76"/>
      <c r="B132" s="76"/>
      <c r="C132" s="76"/>
      <c r="D132" s="76"/>
      <c r="E132" s="76"/>
      <c r="F132" s="76"/>
      <c r="G132" s="76"/>
      <c r="H132" s="76"/>
      <c r="I132" s="76"/>
      <c r="J132" s="76"/>
      <c r="K132" s="76"/>
      <c r="L132" s="76"/>
      <c r="M132" s="76"/>
      <c r="N132" s="76"/>
      <c r="O132" s="76"/>
      <c r="P132" s="76"/>
      <c r="Q132" s="76"/>
      <c r="R132" s="76"/>
      <c r="S132" s="76"/>
      <c r="T132" s="76"/>
      <c r="U132" s="76"/>
      <c r="V132" s="76"/>
      <c r="W132" s="76"/>
      <c r="X132" s="76"/>
    </row>
    <row r="133" ht="38.25" customHeight="1">
      <c r="A133" s="76"/>
      <c r="B133" s="76"/>
      <c r="C133" s="76"/>
      <c r="D133" s="76"/>
      <c r="E133" s="76"/>
      <c r="F133" s="76"/>
      <c r="G133" s="76"/>
      <c r="H133" s="76"/>
      <c r="I133" s="76"/>
      <c r="J133" s="76"/>
      <c r="K133" s="76"/>
      <c r="L133" s="76"/>
      <c r="M133" s="76"/>
      <c r="N133" s="76"/>
      <c r="O133" s="76"/>
      <c r="P133" s="76"/>
      <c r="Q133" s="76"/>
      <c r="R133" s="76"/>
      <c r="S133" s="76"/>
      <c r="T133" s="76"/>
      <c r="U133" s="76"/>
      <c r="V133" s="76"/>
      <c r="W133" s="76"/>
      <c r="X133" s="76"/>
    </row>
    <row r="134" ht="38.25" customHeight="1">
      <c r="A134" s="76"/>
      <c r="B134" s="76"/>
      <c r="C134" s="76"/>
      <c r="D134" s="76"/>
      <c r="E134" s="76"/>
      <c r="F134" s="76"/>
      <c r="G134" s="76"/>
      <c r="H134" s="76"/>
      <c r="I134" s="76"/>
      <c r="J134" s="76"/>
      <c r="K134" s="76"/>
      <c r="L134" s="76"/>
      <c r="M134" s="76"/>
      <c r="N134" s="76"/>
      <c r="O134" s="76"/>
      <c r="P134" s="76"/>
      <c r="Q134" s="76"/>
      <c r="R134" s="76"/>
      <c r="S134" s="76"/>
      <c r="T134" s="76"/>
      <c r="U134" s="76"/>
      <c r="V134" s="76"/>
      <c r="W134" s="76"/>
      <c r="X134" s="76"/>
    </row>
    <row r="135" ht="38.25" customHeight="1">
      <c r="A135" s="76"/>
      <c r="B135" s="76"/>
      <c r="C135" s="76"/>
      <c r="D135" s="76"/>
      <c r="E135" s="76"/>
      <c r="F135" s="76"/>
      <c r="G135" s="76"/>
      <c r="H135" s="76"/>
      <c r="I135" s="76"/>
      <c r="J135" s="76"/>
      <c r="K135" s="76"/>
      <c r="L135" s="76"/>
      <c r="M135" s="76"/>
      <c r="N135" s="76"/>
      <c r="O135" s="76"/>
      <c r="P135" s="76"/>
      <c r="Q135" s="76"/>
      <c r="R135" s="76"/>
      <c r="S135" s="76"/>
      <c r="T135" s="76"/>
      <c r="U135" s="76"/>
      <c r="V135" s="76"/>
      <c r="W135" s="76"/>
      <c r="X135" s="76"/>
    </row>
    <row r="136" ht="38.25" customHeight="1">
      <c r="A136" s="76"/>
      <c r="B136" s="76"/>
      <c r="C136" s="76"/>
      <c r="D136" s="76"/>
      <c r="E136" s="76"/>
      <c r="F136" s="76"/>
      <c r="G136" s="76"/>
      <c r="H136" s="76"/>
      <c r="I136" s="76"/>
      <c r="J136" s="76"/>
      <c r="K136" s="76"/>
      <c r="L136" s="76"/>
      <c r="M136" s="76"/>
      <c r="N136" s="76"/>
      <c r="O136" s="76"/>
      <c r="P136" s="76"/>
      <c r="Q136" s="76"/>
      <c r="R136" s="76"/>
      <c r="S136" s="76"/>
      <c r="T136" s="76"/>
      <c r="U136" s="76"/>
      <c r="V136" s="76"/>
      <c r="W136" s="76"/>
      <c r="X136" s="76"/>
    </row>
    <row r="137" ht="38.25" customHeight="1">
      <c r="A137" s="76"/>
      <c r="B137" s="76"/>
      <c r="C137" s="76"/>
      <c r="D137" s="76"/>
      <c r="E137" s="76"/>
      <c r="F137" s="76"/>
      <c r="G137" s="76"/>
      <c r="H137" s="76"/>
      <c r="I137" s="76"/>
      <c r="J137" s="76"/>
      <c r="K137" s="76"/>
      <c r="L137" s="76"/>
      <c r="M137" s="76"/>
      <c r="N137" s="76"/>
      <c r="O137" s="76"/>
      <c r="P137" s="76"/>
      <c r="Q137" s="76"/>
      <c r="R137" s="76"/>
      <c r="S137" s="76"/>
      <c r="T137" s="76"/>
      <c r="U137" s="76"/>
      <c r="V137" s="76"/>
      <c r="W137" s="76"/>
      <c r="X137" s="76"/>
    </row>
    <row r="138" ht="38.25" customHeight="1">
      <c r="A138" s="76"/>
      <c r="B138" s="76"/>
      <c r="C138" s="76"/>
      <c r="D138" s="76"/>
      <c r="E138" s="76"/>
      <c r="F138" s="76"/>
      <c r="G138" s="76"/>
      <c r="H138" s="76"/>
      <c r="I138" s="76"/>
      <c r="J138" s="76"/>
      <c r="K138" s="76"/>
      <c r="L138" s="76"/>
      <c r="M138" s="76"/>
      <c r="N138" s="76"/>
      <c r="O138" s="76"/>
      <c r="P138" s="76"/>
      <c r="Q138" s="76"/>
      <c r="R138" s="76"/>
      <c r="S138" s="76"/>
      <c r="T138" s="76"/>
      <c r="U138" s="76"/>
      <c r="V138" s="76"/>
      <c r="W138" s="76"/>
      <c r="X138" s="76"/>
    </row>
    <row r="139" ht="38.25" customHeight="1">
      <c r="A139" s="76"/>
      <c r="B139" s="76"/>
      <c r="C139" s="76"/>
      <c r="D139" s="76"/>
      <c r="E139" s="76"/>
      <c r="F139" s="76"/>
      <c r="G139" s="76"/>
      <c r="H139" s="76"/>
      <c r="I139" s="76"/>
      <c r="J139" s="76"/>
      <c r="K139" s="76"/>
      <c r="L139" s="76"/>
      <c r="M139" s="76"/>
      <c r="N139" s="76"/>
      <c r="O139" s="76"/>
      <c r="P139" s="76"/>
      <c r="Q139" s="76"/>
      <c r="R139" s="76"/>
      <c r="S139" s="76"/>
      <c r="T139" s="76"/>
      <c r="U139" s="76"/>
      <c r="V139" s="76"/>
      <c r="W139" s="76"/>
      <c r="X139" s="76"/>
    </row>
    <row r="140" ht="38.25" customHeight="1">
      <c r="A140" s="76"/>
      <c r="B140" s="76"/>
      <c r="C140" s="76"/>
      <c r="D140" s="76"/>
      <c r="E140" s="76"/>
      <c r="F140" s="76"/>
      <c r="G140" s="76"/>
      <c r="H140" s="76"/>
      <c r="I140" s="76"/>
      <c r="J140" s="76"/>
      <c r="K140" s="76"/>
      <c r="L140" s="76"/>
      <c r="M140" s="76"/>
      <c r="N140" s="76"/>
      <c r="O140" s="76"/>
      <c r="P140" s="76"/>
      <c r="Q140" s="76"/>
      <c r="R140" s="76"/>
      <c r="S140" s="76"/>
      <c r="T140" s="76"/>
      <c r="U140" s="76"/>
      <c r="V140" s="76"/>
      <c r="W140" s="76"/>
      <c r="X140" s="76"/>
    </row>
    <row r="141" ht="38.25" customHeight="1">
      <c r="A141" s="76"/>
      <c r="B141" s="76"/>
      <c r="C141" s="76"/>
      <c r="D141" s="76"/>
      <c r="E141" s="76"/>
      <c r="F141" s="76"/>
      <c r="G141" s="76"/>
      <c r="H141" s="76"/>
      <c r="I141" s="76"/>
      <c r="J141" s="76"/>
      <c r="K141" s="76"/>
      <c r="L141" s="76"/>
      <c r="M141" s="76"/>
      <c r="N141" s="76"/>
      <c r="O141" s="76"/>
      <c r="P141" s="76"/>
      <c r="Q141" s="76"/>
      <c r="R141" s="76"/>
      <c r="S141" s="76"/>
      <c r="T141" s="76"/>
      <c r="U141" s="76"/>
      <c r="V141" s="76"/>
      <c r="W141" s="76"/>
      <c r="X141" s="76"/>
    </row>
    <row r="142" ht="38.25" customHeight="1">
      <c r="A142" s="76"/>
      <c r="B142" s="76"/>
      <c r="C142" s="76"/>
      <c r="D142" s="76"/>
      <c r="E142" s="76"/>
      <c r="F142" s="76"/>
      <c r="G142" s="76"/>
      <c r="H142" s="76"/>
      <c r="I142" s="76"/>
      <c r="J142" s="76"/>
      <c r="K142" s="76"/>
      <c r="L142" s="76"/>
      <c r="M142" s="76"/>
      <c r="N142" s="76"/>
      <c r="O142" s="76"/>
      <c r="P142" s="76"/>
      <c r="Q142" s="76"/>
      <c r="R142" s="76"/>
      <c r="S142" s="76"/>
      <c r="T142" s="76"/>
      <c r="U142" s="76"/>
      <c r="V142" s="76"/>
      <c r="W142" s="76"/>
      <c r="X142" s="76"/>
    </row>
    <row r="143" ht="38.25" customHeight="1">
      <c r="A143" s="76"/>
      <c r="B143" s="76"/>
      <c r="C143" s="76"/>
      <c r="D143" s="76"/>
      <c r="E143" s="76"/>
      <c r="F143" s="76"/>
      <c r="G143" s="76"/>
      <c r="H143" s="76"/>
      <c r="I143" s="76"/>
      <c r="J143" s="76"/>
      <c r="K143" s="76"/>
      <c r="L143" s="76"/>
      <c r="M143" s="76"/>
      <c r="N143" s="76"/>
      <c r="O143" s="76"/>
      <c r="P143" s="76"/>
      <c r="Q143" s="76"/>
      <c r="R143" s="76"/>
      <c r="S143" s="76"/>
      <c r="T143" s="76"/>
      <c r="U143" s="76"/>
      <c r="V143" s="76"/>
      <c r="W143" s="76"/>
      <c r="X143" s="76"/>
    </row>
    <row r="144" ht="38.25" customHeight="1">
      <c r="A144" s="76"/>
      <c r="B144" s="76"/>
      <c r="C144" s="76"/>
      <c r="D144" s="76"/>
      <c r="E144" s="76"/>
      <c r="F144" s="76"/>
      <c r="G144" s="76"/>
      <c r="H144" s="76"/>
      <c r="I144" s="76"/>
      <c r="J144" s="76"/>
      <c r="K144" s="76"/>
      <c r="L144" s="76"/>
      <c r="M144" s="76"/>
      <c r="N144" s="76"/>
      <c r="O144" s="76"/>
      <c r="P144" s="76"/>
      <c r="Q144" s="76"/>
      <c r="R144" s="76"/>
      <c r="S144" s="76"/>
      <c r="T144" s="76"/>
      <c r="U144" s="76"/>
      <c r="V144" s="76"/>
      <c r="W144" s="76"/>
      <c r="X144" s="76"/>
    </row>
    <row r="145" ht="38.25" customHeight="1">
      <c r="A145" s="76"/>
      <c r="B145" s="76"/>
      <c r="C145" s="76"/>
      <c r="D145" s="76"/>
      <c r="E145" s="76"/>
      <c r="F145" s="76"/>
      <c r="G145" s="76"/>
      <c r="H145" s="76"/>
      <c r="I145" s="76"/>
      <c r="J145" s="76"/>
      <c r="K145" s="76"/>
      <c r="L145" s="76"/>
      <c r="M145" s="76"/>
      <c r="N145" s="76"/>
      <c r="O145" s="76"/>
      <c r="P145" s="76"/>
      <c r="Q145" s="76"/>
      <c r="R145" s="76"/>
      <c r="S145" s="76"/>
      <c r="T145" s="76"/>
      <c r="U145" s="76"/>
      <c r="V145" s="76"/>
      <c r="W145" s="76"/>
      <c r="X145" s="76"/>
    </row>
    <row r="146" ht="38.25" customHeight="1">
      <c r="A146" s="76"/>
      <c r="B146" s="76"/>
      <c r="C146" s="76"/>
      <c r="D146" s="76"/>
      <c r="E146" s="76"/>
      <c r="F146" s="76"/>
      <c r="G146" s="76"/>
      <c r="H146" s="76"/>
      <c r="I146" s="76"/>
      <c r="J146" s="76"/>
      <c r="K146" s="76"/>
      <c r="L146" s="76"/>
      <c r="M146" s="76"/>
      <c r="N146" s="76"/>
      <c r="O146" s="76"/>
      <c r="P146" s="76"/>
      <c r="Q146" s="76"/>
      <c r="R146" s="76"/>
      <c r="S146" s="76"/>
      <c r="T146" s="76"/>
      <c r="U146" s="76"/>
      <c r="V146" s="76"/>
      <c r="W146" s="76"/>
      <c r="X146" s="76"/>
    </row>
    <row r="147" ht="38.25" customHeight="1">
      <c r="A147" s="76"/>
      <c r="B147" s="76"/>
      <c r="C147" s="76"/>
      <c r="D147" s="76"/>
      <c r="E147" s="76"/>
      <c r="F147" s="76"/>
      <c r="G147" s="76"/>
      <c r="H147" s="76"/>
      <c r="I147" s="76"/>
      <c r="J147" s="76"/>
      <c r="K147" s="76"/>
      <c r="L147" s="76"/>
      <c r="M147" s="76"/>
      <c r="N147" s="76"/>
      <c r="O147" s="76"/>
      <c r="P147" s="76"/>
      <c r="Q147" s="76"/>
      <c r="R147" s="76"/>
      <c r="S147" s="76"/>
      <c r="T147" s="76"/>
      <c r="U147" s="76"/>
      <c r="V147" s="76"/>
      <c r="W147" s="76"/>
      <c r="X147" s="76"/>
    </row>
    <row r="148" ht="38.25" customHeight="1">
      <c r="A148" s="76"/>
      <c r="B148" s="76"/>
      <c r="C148" s="76"/>
      <c r="D148" s="76"/>
      <c r="E148" s="76"/>
      <c r="F148" s="76"/>
      <c r="G148" s="76"/>
      <c r="H148" s="76"/>
      <c r="I148" s="76"/>
      <c r="J148" s="76"/>
      <c r="K148" s="76"/>
      <c r="L148" s="76"/>
      <c r="M148" s="76"/>
      <c r="N148" s="76"/>
      <c r="O148" s="76"/>
      <c r="P148" s="76"/>
      <c r="Q148" s="76"/>
      <c r="R148" s="76"/>
      <c r="S148" s="76"/>
      <c r="T148" s="76"/>
      <c r="U148" s="76"/>
      <c r="V148" s="76"/>
      <c r="W148" s="76"/>
      <c r="X148" s="76"/>
    </row>
    <row r="149" ht="38.25" customHeight="1">
      <c r="A149" s="76"/>
      <c r="B149" s="76"/>
      <c r="C149" s="76"/>
      <c r="D149" s="76"/>
      <c r="E149" s="76"/>
      <c r="F149" s="76"/>
      <c r="G149" s="76"/>
      <c r="H149" s="76"/>
      <c r="I149" s="76"/>
      <c r="J149" s="76"/>
      <c r="K149" s="76"/>
      <c r="L149" s="76"/>
      <c r="M149" s="76"/>
      <c r="N149" s="76"/>
      <c r="O149" s="76"/>
      <c r="P149" s="76"/>
      <c r="Q149" s="76"/>
      <c r="R149" s="76"/>
      <c r="S149" s="76"/>
      <c r="T149" s="76"/>
      <c r="U149" s="76"/>
      <c r="V149" s="76"/>
      <c r="W149" s="76"/>
      <c r="X149" s="76"/>
    </row>
    <row r="150" ht="38.25" customHeight="1">
      <c r="A150" s="76"/>
      <c r="B150" s="76"/>
      <c r="C150" s="76"/>
      <c r="D150" s="76"/>
      <c r="E150" s="76"/>
      <c r="F150" s="76"/>
      <c r="G150" s="76"/>
      <c r="H150" s="76"/>
      <c r="I150" s="76"/>
      <c r="J150" s="76"/>
      <c r="K150" s="76"/>
      <c r="L150" s="76"/>
      <c r="M150" s="76"/>
      <c r="N150" s="76"/>
      <c r="O150" s="76"/>
      <c r="P150" s="76"/>
      <c r="Q150" s="76"/>
      <c r="R150" s="76"/>
      <c r="S150" s="76"/>
      <c r="T150" s="76"/>
      <c r="U150" s="76"/>
      <c r="V150" s="76"/>
      <c r="W150" s="76"/>
      <c r="X150" s="76"/>
    </row>
    <row r="151" ht="38.25" customHeight="1">
      <c r="A151" s="76"/>
      <c r="B151" s="76"/>
      <c r="C151" s="76"/>
      <c r="D151" s="76"/>
      <c r="E151" s="76"/>
      <c r="F151" s="76"/>
      <c r="G151" s="76"/>
      <c r="H151" s="76"/>
      <c r="I151" s="76"/>
      <c r="J151" s="76"/>
      <c r="K151" s="76"/>
      <c r="L151" s="76"/>
      <c r="M151" s="76"/>
      <c r="N151" s="76"/>
      <c r="O151" s="76"/>
      <c r="P151" s="76"/>
      <c r="Q151" s="76"/>
      <c r="R151" s="76"/>
      <c r="S151" s="76"/>
      <c r="T151" s="76"/>
      <c r="U151" s="76"/>
      <c r="V151" s="76"/>
      <c r="W151" s="76"/>
      <c r="X151" s="76"/>
    </row>
    <row r="152" ht="38.25" customHeight="1">
      <c r="A152" s="76"/>
      <c r="B152" s="76"/>
      <c r="C152" s="76"/>
      <c r="D152" s="76"/>
      <c r="E152" s="76"/>
      <c r="F152" s="76"/>
      <c r="G152" s="76"/>
      <c r="H152" s="76"/>
      <c r="I152" s="76"/>
      <c r="J152" s="76"/>
      <c r="K152" s="76"/>
      <c r="L152" s="76"/>
      <c r="M152" s="76"/>
      <c r="N152" s="76"/>
      <c r="O152" s="76"/>
      <c r="P152" s="76"/>
      <c r="Q152" s="76"/>
      <c r="R152" s="76"/>
      <c r="S152" s="76"/>
      <c r="T152" s="76"/>
      <c r="U152" s="76"/>
      <c r="V152" s="76"/>
      <c r="W152" s="76"/>
      <c r="X152" s="76"/>
    </row>
    <row r="153" ht="38.25" customHeight="1">
      <c r="A153" s="76"/>
      <c r="B153" s="76"/>
      <c r="C153" s="76"/>
      <c r="D153" s="76"/>
      <c r="E153" s="76"/>
      <c r="F153" s="76"/>
      <c r="G153" s="76"/>
      <c r="H153" s="76"/>
      <c r="I153" s="76"/>
      <c r="J153" s="76"/>
      <c r="K153" s="76"/>
      <c r="L153" s="76"/>
      <c r="M153" s="76"/>
      <c r="N153" s="76"/>
      <c r="O153" s="76"/>
      <c r="P153" s="76"/>
      <c r="Q153" s="76"/>
      <c r="R153" s="76"/>
      <c r="S153" s="76"/>
      <c r="T153" s="76"/>
      <c r="U153" s="76"/>
      <c r="V153" s="76"/>
      <c r="W153" s="76"/>
      <c r="X153" s="76"/>
    </row>
    <row r="154" ht="38.25" customHeight="1">
      <c r="A154" s="76"/>
      <c r="B154" s="76"/>
      <c r="C154" s="76"/>
      <c r="D154" s="76"/>
      <c r="E154" s="76"/>
      <c r="F154" s="76"/>
      <c r="G154" s="76"/>
      <c r="H154" s="76"/>
      <c r="I154" s="76"/>
      <c r="J154" s="76"/>
      <c r="K154" s="76"/>
      <c r="L154" s="76"/>
      <c r="M154" s="76"/>
      <c r="N154" s="76"/>
      <c r="O154" s="76"/>
      <c r="P154" s="76"/>
      <c r="Q154" s="76"/>
      <c r="R154" s="76"/>
      <c r="S154" s="76"/>
      <c r="T154" s="76"/>
      <c r="U154" s="76"/>
      <c r="V154" s="76"/>
      <c r="W154" s="76"/>
      <c r="X154" s="76"/>
    </row>
    <row r="155" ht="38.25" customHeight="1">
      <c r="A155" s="76"/>
      <c r="B155" s="76"/>
      <c r="C155" s="76"/>
      <c r="D155" s="76"/>
      <c r="E155" s="76"/>
      <c r="F155" s="76"/>
      <c r="G155" s="76"/>
      <c r="H155" s="76"/>
      <c r="I155" s="76"/>
      <c r="J155" s="76"/>
      <c r="K155" s="76"/>
      <c r="L155" s="76"/>
      <c r="M155" s="76"/>
      <c r="N155" s="76"/>
      <c r="O155" s="76"/>
      <c r="P155" s="76"/>
      <c r="Q155" s="76"/>
      <c r="R155" s="76"/>
      <c r="S155" s="76"/>
      <c r="T155" s="76"/>
      <c r="U155" s="76"/>
      <c r="V155" s="76"/>
      <c r="W155" s="76"/>
      <c r="X155" s="76"/>
    </row>
    <row r="156" ht="38.25" customHeight="1">
      <c r="A156" s="76"/>
      <c r="B156" s="76"/>
      <c r="C156" s="76"/>
      <c r="D156" s="76"/>
      <c r="E156" s="76"/>
      <c r="F156" s="76"/>
      <c r="G156" s="76"/>
      <c r="H156" s="76"/>
      <c r="I156" s="76"/>
      <c r="J156" s="76"/>
      <c r="K156" s="76"/>
      <c r="L156" s="76"/>
      <c r="M156" s="76"/>
      <c r="N156" s="76"/>
      <c r="O156" s="76"/>
      <c r="P156" s="76"/>
      <c r="Q156" s="76"/>
      <c r="R156" s="76"/>
      <c r="S156" s="76"/>
      <c r="T156" s="76"/>
      <c r="U156" s="76"/>
      <c r="V156" s="76"/>
      <c r="W156" s="76"/>
      <c r="X156" s="76"/>
    </row>
    <row r="157" ht="38.25" customHeight="1">
      <c r="A157" s="76"/>
      <c r="B157" s="76"/>
      <c r="C157" s="76"/>
      <c r="D157" s="76"/>
      <c r="E157" s="76"/>
      <c r="F157" s="76"/>
      <c r="G157" s="76"/>
      <c r="H157" s="76"/>
      <c r="I157" s="76"/>
      <c r="J157" s="76"/>
      <c r="K157" s="76"/>
      <c r="L157" s="76"/>
      <c r="M157" s="76"/>
      <c r="N157" s="76"/>
      <c r="O157" s="76"/>
      <c r="P157" s="76"/>
      <c r="Q157" s="76"/>
      <c r="R157" s="76"/>
      <c r="S157" s="76"/>
      <c r="T157" s="76"/>
      <c r="U157" s="76"/>
      <c r="V157" s="76"/>
      <c r="W157" s="76"/>
      <c r="X157" s="76"/>
    </row>
    <row r="158" ht="38.25" customHeight="1">
      <c r="A158" s="76"/>
      <c r="B158" s="76"/>
      <c r="C158" s="76"/>
      <c r="D158" s="76"/>
      <c r="E158" s="76"/>
      <c r="F158" s="76"/>
      <c r="G158" s="76"/>
      <c r="H158" s="76"/>
      <c r="I158" s="76"/>
      <c r="J158" s="76"/>
      <c r="K158" s="76"/>
      <c r="L158" s="76"/>
      <c r="M158" s="76"/>
      <c r="N158" s="76"/>
      <c r="O158" s="76"/>
      <c r="P158" s="76"/>
      <c r="Q158" s="76"/>
      <c r="R158" s="76"/>
      <c r="S158" s="76"/>
      <c r="T158" s="76"/>
      <c r="U158" s="76"/>
      <c r="V158" s="76"/>
      <c r="W158" s="76"/>
      <c r="X158" s="76"/>
    </row>
    <row r="159" ht="38.25" customHeight="1">
      <c r="A159" s="76"/>
      <c r="B159" s="76"/>
      <c r="C159" s="76"/>
      <c r="D159" s="76"/>
      <c r="E159" s="76"/>
      <c r="F159" s="76"/>
      <c r="G159" s="76"/>
      <c r="H159" s="76"/>
      <c r="I159" s="76"/>
      <c r="J159" s="76"/>
      <c r="K159" s="76"/>
      <c r="L159" s="76"/>
      <c r="M159" s="76"/>
      <c r="N159" s="76"/>
      <c r="O159" s="76"/>
      <c r="P159" s="76"/>
      <c r="Q159" s="76"/>
      <c r="R159" s="76"/>
      <c r="S159" s="76"/>
      <c r="T159" s="76"/>
      <c r="U159" s="76"/>
      <c r="V159" s="76"/>
      <c r="W159" s="76"/>
      <c r="X159" s="76"/>
    </row>
    <row r="160" ht="38.25" customHeight="1">
      <c r="A160" s="76"/>
      <c r="B160" s="76"/>
      <c r="C160" s="76"/>
      <c r="D160" s="76"/>
      <c r="E160" s="76"/>
      <c r="F160" s="76"/>
      <c r="G160" s="76"/>
      <c r="H160" s="76"/>
      <c r="I160" s="76"/>
      <c r="J160" s="76"/>
      <c r="K160" s="76"/>
      <c r="L160" s="76"/>
      <c r="M160" s="76"/>
      <c r="N160" s="76"/>
      <c r="O160" s="76"/>
      <c r="P160" s="76"/>
      <c r="Q160" s="76"/>
      <c r="R160" s="76"/>
      <c r="S160" s="76"/>
      <c r="T160" s="76"/>
      <c r="U160" s="76"/>
      <c r="V160" s="76"/>
      <c r="W160" s="76"/>
      <c r="X160" s="76"/>
    </row>
    <row r="161" ht="38.25" customHeight="1">
      <c r="A161" s="76"/>
      <c r="B161" s="76"/>
      <c r="C161" s="76"/>
      <c r="D161" s="76"/>
      <c r="E161" s="76"/>
      <c r="F161" s="76"/>
      <c r="G161" s="76"/>
      <c r="H161" s="76"/>
      <c r="I161" s="76"/>
      <c r="J161" s="76"/>
      <c r="K161" s="76"/>
      <c r="L161" s="76"/>
      <c r="M161" s="76"/>
      <c r="N161" s="76"/>
      <c r="O161" s="76"/>
      <c r="P161" s="76"/>
      <c r="Q161" s="76"/>
      <c r="R161" s="76"/>
      <c r="S161" s="76"/>
      <c r="T161" s="76"/>
      <c r="U161" s="76"/>
      <c r="V161" s="76"/>
      <c r="W161" s="76"/>
      <c r="X161" s="76"/>
    </row>
    <row r="162" ht="38.25" customHeight="1">
      <c r="A162" s="76"/>
      <c r="B162" s="76"/>
      <c r="C162" s="76"/>
      <c r="D162" s="76"/>
      <c r="E162" s="76"/>
      <c r="F162" s="76"/>
      <c r="G162" s="76"/>
      <c r="H162" s="76"/>
      <c r="I162" s="76"/>
      <c r="J162" s="76"/>
      <c r="K162" s="76"/>
      <c r="L162" s="76"/>
      <c r="M162" s="76"/>
      <c r="N162" s="76"/>
      <c r="O162" s="76"/>
      <c r="P162" s="76"/>
      <c r="Q162" s="76"/>
      <c r="R162" s="76"/>
      <c r="S162" s="76"/>
      <c r="T162" s="76"/>
      <c r="U162" s="76"/>
      <c r="V162" s="76"/>
      <c r="W162" s="76"/>
      <c r="X162" s="76"/>
    </row>
    <row r="163" ht="38.25" customHeight="1">
      <c r="A163" s="76"/>
      <c r="B163" s="76"/>
      <c r="C163" s="76"/>
      <c r="D163" s="76"/>
      <c r="E163" s="76"/>
      <c r="F163" s="76"/>
      <c r="G163" s="76"/>
      <c r="H163" s="76"/>
      <c r="I163" s="76"/>
      <c r="J163" s="76"/>
      <c r="K163" s="76"/>
      <c r="L163" s="76"/>
      <c r="M163" s="76"/>
      <c r="N163" s="76"/>
      <c r="O163" s="76"/>
      <c r="P163" s="76"/>
      <c r="Q163" s="76"/>
      <c r="R163" s="76"/>
      <c r="S163" s="76"/>
      <c r="T163" s="76"/>
      <c r="U163" s="76"/>
      <c r="V163" s="76"/>
      <c r="W163" s="76"/>
      <c r="X163" s="76"/>
    </row>
    <row r="164" ht="38.25" customHeight="1">
      <c r="A164" s="76"/>
      <c r="B164" s="76"/>
      <c r="C164" s="76"/>
      <c r="D164" s="76"/>
      <c r="E164" s="76"/>
      <c r="F164" s="76"/>
      <c r="G164" s="76"/>
      <c r="H164" s="76"/>
      <c r="I164" s="76"/>
      <c r="J164" s="76"/>
      <c r="K164" s="76"/>
      <c r="L164" s="76"/>
      <c r="M164" s="76"/>
      <c r="N164" s="76"/>
      <c r="O164" s="76"/>
      <c r="P164" s="76"/>
      <c r="Q164" s="76"/>
      <c r="R164" s="76"/>
      <c r="S164" s="76"/>
      <c r="T164" s="76"/>
      <c r="U164" s="76"/>
      <c r="V164" s="76"/>
      <c r="W164" s="76"/>
      <c r="X164" s="76"/>
    </row>
    <row r="165" ht="38.25" customHeight="1">
      <c r="A165" s="76"/>
      <c r="B165" s="76"/>
      <c r="C165" s="76"/>
      <c r="D165" s="76"/>
      <c r="E165" s="76"/>
      <c r="F165" s="76"/>
      <c r="G165" s="76"/>
      <c r="H165" s="76"/>
      <c r="I165" s="76"/>
      <c r="J165" s="76"/>
      <c r="K165" s="76"/>
      <c r="L165" s="76"/>
      <c r="M165" s="76"/>
      <c r="N165" s="76"/>
      <c r="O165" s="76"/>
      <c r="P165" s="76"/>
      <c r="Q165" s="76"/>
      <c r="R165" s="76"/>
      <c r="S165" s="76"/>
      <c r="T165" s="76"/>
      <c r="U165" s="76"/>
      <c r="V165" s="76"/>
      <c r="W165" s="76"/>
      <c r="X165" s="76"/>
    </row>
    <row r="166" ht="38.25" customHeight="1">
      <c r="A166" s="76"/>
      <c r="B166" s="76"/>
      <c r="C166" s="76"/>
      <c r="D166" s="76"/>
      <c r="E166" s="76"/>
      <c r="F166" s="76"/>
      <c r="G166" s="76"/>
      <c r="H166" s="76"/>
      <c r="I166" s="76"/>
      <c r="J166" s="76"/>
      <c r="K166" s="76"/>
      <c r="L166" s="76"/>
      <c r="M166" s="76"/>
      <c r="N166" s="76"/>
      <c r="O166" s="76"/>
      <c r="P166" s="76"/>
      <c r="Q166" s="76"/>
      <c r="R166" s="76"/>
      <c r="S166" s="76"/>
      <c r="T166" s="76"/>
      <c r="U166" s="76"/>
      <c r="V166" s="76"/>
      <c r="W166" s="76"/>
      <c r="X166" s="76"/>
    </row>
    <row r="167" ht="38.25" customHeight="1">
      <c r="A167" s="76"/>
      <c r="B167" s="76"/>
      <c r="C167" s="76"/>
      <c r="D167" s="76"/>
      <c r="E167" s="76"/>
      <c r="F167" s="76"/>
      <c r="G167" s="76"/>
      <c r="H167" s="76"/>
      <c r="I167" s="76"/>
      <c r="J167" s="76"/>
      <c r="K167" s="76"/>
      <c r="L167" s="76"/>
      <c r="M167" s="76"/>
      <c r="N167" s="76"/>
      <c r="O167" s="76"/>
      <c r="P167" s="76"/>
      <c r="Q167" s="76"/>
      <c r="R167" s="76"/>
      <c r="S167" s="76"/>
      <c r="T167" s="76"/>
      <c r="U167" s="76"/>
      <c r="V167" s="76"/>
      <c r="W167" s="76"/>
      <c r="X167" s="76"/>
    </row>
    <row r="168" ht="38.25" customHeight="1">
      <c r="A168" s="76"/>
      <c r="B168" s="76"/>
      <c r="C168" s="76"/>
      <c r="D168" s="76"/>
      <c r="E168" s="76"/>
      <c r="F168" s="76"/>
      <c r="G168" s="76"/>
      <c r="H168" s="76"/>
      <c r="I168" s="76"/>
      <c r="J168" s="76"/>
      <c r="K168" s="76"/>
      <c r="L168" s="76"/>
      <c r="M168" s="76"/>
      <c r="N168" s="76"/>
      <c r="O168" s="76"/>
      <c r="P168" s="76"/>
      <c r="Q168" s="76"/>
      <c r="R168" s="76"/>
      <c r="S168" s="76"/>
      <c r="T168" s="76"/>
      <c r="U168" s="76"/>
      <c r="V168" s="76"/>
      <c r="W168" s="76"/>
      <c r="X168" s="76"/>
    </row>
    <row r="169" ht="38.25" customHeight="1">
      <c r="A169" s="76"/>
      <c r="B169" s="76"/>
      <c r="C169" s="76"/>
      <c r="D169" s="76"/>
      <c r="E169" s="76"/>
      <c r="F169" s="76"/>
      <c r="G169" s="76"/>
      <c r="H169" s="76"/>
      <c r="I169" s="76"/>
      <c r="J169" s="76"/>
      <c r="K169" s="76"/>
      <c r="L169" s="76"/>
      <c r="M169" s="76"/>
      <c r="N169" s="76"/>
      <c r="O169" s="76"/>
      <c r="P169" s="76"/>
      <c r="Q169" s="76"/>
      <c r="R169" s="76"/>
      <c r="S169" s="76"/>
      <c r="T169" s="76"/>
      <c r="U169" s="76"/>
      <c r="V169" s="76"/>
      <c r="W169" s="76"/>
      <c r="X169" s="76"/>
    </row>
    <row r="170" ht="38.25" customHeight="1">
      <c r="A170" s="76"/>
      <c r="B170" s="76"/>
      <c r="C170" s="76"/>
      <c r="D170" s="76"/>
      <c r="E170" s="76"/>
      <c r="F170" s="76"/>
      <c r="G170" s="76"/>
      <c r="H170" s="76"/>
      <c r="I170" s="76"/>
      <c r="J170" s="76"/>
      <c r="K170" s="76"/>
      <c r="L170" s="76"/>
      <c r="M170" s="76"/>
      <c r="N170" s="76"/>
      <c r="O170" s="76"/>
      <c r="P170" s="76"/>
      <c r="Q170" s="76"/>
      <c r="R170" s="76"/>
      <c r="S170" s="76"/>
      <c r="T170" s="76"/>
      <c r="U170" s="76"/>
      <c r="V170" s="76"/>
      <c r="W170" s="76"/>
      <c r="X170" s="76"/>
    </row>
    <row r="171" ht="38.25" customHeight="1">
      <c r="A171" s="76"/>
      <c r="B171" s="76"/>
      <c r="C171" s="76"/>
      <c r="D171" s="76"/>
      <c r="E171" s="76"/>
      <c r="F171" s="76"/>
      <c r="G171" s="76"/>
      <c r="H171" s="76"/>
      <c r="I171" s="76"/>
      <c r="J171" s="76"/>
      <c r="K171" s="76"/>
      <c r="L171" s="76"/>
      <c r="M171" s="76"/>
      <c r="N171" s="76"/>
      <c r="O171" s="76"/>
      <c r="P171" s="76"/>
      <c r="Q171" s="76"/>
      <c r="R171" s="76"/>
      <c r="S171" s="76"/>
      <c r="T171" s="76"/>
      <c r="U171" s="76"/>
      <c r="V171" s="76"/>
      <c r="W171" s="76"/>
      <c r="X171" s="76"/>
    </row>
    <row r="172" ht="38.25" customHeight="1">
      <c r="A172" s="76"/>
      <c r="B172" s="76"/>
      <c r="C172" s="76"/>
      <c r="D172" s="76"/>
      <c r="E172" s="76"/>
      <c r="F172" s="76"/>
      <c r="G172" s="76"/>
      <c r="H172" s="76"/>
      <c r="I172" s="76"/>
      <c r="J172" s="76"/>
      <c r="K172" s="76"/>
      <c r="L172" s="76"/>
      <c r="M172" s="76"/>
      <c r="N172" s="76"/>
      <c r="O172" s="76"/>
      <c r="P172" s="76"/>
      <c r="Q172" s="76"/>
      <c r="R172" s="76"/>
      <c r="S172" s="76"/>
      <c r="T172" s="76"/>
      <c r="U172" s="76"/>
      <c r="V172" s="76"/>
      <c r="W172" s="76"/>
      <c r="X172" s="76"/>
    </row>
    <row r="173" ht="38.25" customHeight="1">
      <c r="A173" s="76"/>
      <c r="B173" s="76"/>
      <c r="C173" s="76"/>
      <c r="D173" s="76"/>
      <c r="E173" s="76"/>
      <c r="F173" s="76"/>
      <c r="G173" s="76"/>
      <c r="H173" s="76"/>
      <c r="I173" s="76"/>
      <c r="J173" s="76"/>
      <c r="K173" s="76"/>
      <c r="L173" s="76"/>
      <c r="M173" s="76"/>
      <c r="N173" s="76"/>
      <c r="O173" s="76"/>
      <c r="P173" s="76"/>
      <c r="Q173" s="76"/>
      <c r="R173" s="76"/>
      <c r="S173" s="76"/>
      <c r="T173" s="76"/>
      <c r="U173" s="76"/>
      <c r="V173" s="76"/>
      <c r="W173" s="76"/>
      <c r="X173" s="76"/>
    </row>
    <row r="174" ht="38.25" customHeight="1">
      <c r="A174" s="76"/>
      <c r="B174" s="76"/>
      <c r="C174" s="76"/>
      <c r="D174" s="76"/>
      <c r="E174" s="76"/>
      <c r="F174" s="76"/>
      <c r="G174" s="76"/>
      <c r="H174" s="76"/>
      <c r="I174" s="76"/>
      <c r="J174" s="76"/>
      <c r="K174" s="76"/>
      <c r="L174" s="76"/>
      <c r="M174" s="76"/>
      <c r="N174" s="76"/>
      <c r="O174" s="76"/>
      <c r="P174" s="76"/>
      <c r="Q174" s="76"/>
      <c r="R174" s="76"/>
      <c r="S174" s="76"/>
      <c r="T174" s="76"/>
      <c r="U174" s="76"/>
      <c r="V174" s="76"/>
      <c r="W174" s="76"/>
      <c r="X174" s="76"/>
    </row>
    <row r="175" ht="38.25" customHeight="1">
      <c r="A175" s="76"/>
      <c r="B175" s="76"/>
      <c r="C175" s="76"/>
      <c r="D175" s="76"/>
      <c r="E175" s="76"/>
      <c r="F175" s="76"/>
      <c r="G175" s="76"/>
      <c r="H175" s="76"/>
      <c r="I175" s="76"/>
      <c r="J175" s="76"/>
      <c r="K175" s="76"/>
      <c r="L175" s="76"/>
      <c r="M175" s="76"/>
      <c r="N175" s="76"/>
      <c r="O175" s="76"/>
      <c r="P175" s="76"/>
      <c r="Q175" s="76"/>
      <c r="R175" s="76"/>
      <c r="S175" s="76"/>
      <c r="T175" s="76"/>
      <c r="U175" s="76"/>
      <c r="V175" s="76"/>
      <c r="W175" s="76"/>
      <c r="X175" s="76"/>
    </row>
    <row r="176" ht="38.25" customHeight="1">
      <c r="A176" s="76"/>
      <c r="B176" s="76"/>
      <c r="C176" s="76"/>
      <c r="D176" s="76"/>
      <c r="E176" s="76"/>
      <c r="F176" s="76"/>
      <c r="G176" s="76"/>
      <c r="H176" s="76"/>
      <c r="I176" s="76"/>
      <c r="J176" s="76"/>
      <c r="K176" s="76"/>
      <c r="L176" s="76"/>
      <c r="M176" s="76"/>
      <c r="N176" s="76"/>
      <c r="O176" s="76"/>
      <c r="P176" s="76"/>
      <c r="Q176" s="76"/>
      <c r="R176" s="76"/>
      <c r="S176" s="76"/>
      <c r="T176" s="76"/>
      <c r="U176" s="76"/>
      <c r="V176" s="76"/>
      <c r="W176" s="76"/>
      <c r="X176" s="76"/>
    </row>
    <row r="177" ht="38.25" customHeight="1">
      <c r="A177" s="76"/>
      <c r="B177" s="76"/>
      <c r="C177" s="76"/>
      <c r="D177" s="76"/>
      <c r="E177" s="76"/>
      <c r="F177" s="76"/>
      <c r="G177" s="76"/>
      <c r="H177" s="76"/>
      <c r="I177" s="76"/>
      <c r="J177" s="76"/>
      <c r="K177" s="76"/>
      <c r="L177" s="76"/>
      <c r="M177" s="76"/>
      <c r="N177" s="76"/>
      <c r="O177" s="76"/>
      <c r="P177" s="76"/>
      <c r="Q177" s="76"/>
      <c r="R177" s="76"/>
      <c r="S177" s="76"/>
      <c r="T177" s="76"/>
      <c r="U177" s="76"/>
      <c r="V177" s="76"/>
      <c r="W177" s="76"/>
      <c r="X177" s="76"/>
    </row>
    <row r="178" ht="38.25" customHeight="1">
      <c r="A178" s="76"/>
      <c r="B178" s="76"/>
      <c r="C178" s="76"/>
      <c r="D178" s="76"/>
      <c r="E178" s="76"/>
      <c r="F178" s="76"/>
      <c r="G178" s="76"/>
      <c r="H178" s="76"/>
      <c r="I178" s="76"/>
      <c r="J178" s="76"/>
      <c r="K178" s="76"/>
      <c r="L178" s="76"/>
      <c r="M178" s="76"/>
      <c r="N178" s="76"/>
      <c r="O178" s="76"/>
      <c r="P178" s="76"/>
      <c r="Q178" s="76"/>
      <c r="R178" s="76"/>
      <c r="S178" s="76"/>
      <c r="T178" s="76"/>
      <c r="U178" s="76"/>
      <c r="V178" s="76"/>
      <c r="W178" s="76"/>
      <c r="X178" s="76"/>
    </row>
    <row r="179" ht="38.25" customHeight="1">
      <c r="A179" s="76"/>
      <c r="B179" s="76"/>
      <c r="C179" s="76"/>
      <c r="D179" s="76"/>
      <c r="E179" s="76"/>
      <c r="F179" s="76"/>
      <c r="G179" s="76"/>
      <c r="H179" s="76"/>
      <c r="I179" s="76"/>
      <c r="J179" s="76"/>
      <c r="K179" s="76"/>
      <c r="L179" s="76"/>
      <c r="M179" s="76"/>
      <c r="N179" s="76"/>
      <c r="O179" s="76"/>
      <c r="P179" s="76"/>
      <c r="Q179" s="76"/>
      <c r="R179" s="76"/>
      <c r="S179" s="76"/>
      <c r="T179" s="76"/>
      <c r="U179" s="76"/>
      <c r="V179" s="76"/>
      <c r="W179" s="76"/>
      <c r="X179" s="76"/>
    </row>
    <row r="180" ht="38.25" customHeight="1">
      <c r="A180" s="76"/>
      <c r="B180" s="76"/>
      <c r="C180" s="76"/>
      <c r="D180" s="76"/>
      <c r="E180" s="76"/>
      <c r="F180" s="76"/>
      <c r="G180" s="76"/>
      <c r="H180" s="76"/>
      <c r="I180" s="76"/>
      <c r="J180" s="76"/>
      <c r="K180" s="76"/>
      <c r="L180" s="76"/>
      <c r="M180" s="76"/>
      <c r="N180" s="76"/>
      <c r="O180" s="76"/>
      <c r="P180" s="76"/>
      <c r="Q180" s="76"/>
      <c r="R180" s="76"/>
      <c r="S180" s="76"/>
      <c r="T180" s="76"/>
      <c r="U180" s="76"/>
      <c r="V180" s="76"/>
      <c r="W180" s="76"/>
      <c r="X180" s="76"/>
    </row>
    <row r="181" ht="38.25" customHeight="1">
      <c r="A181" s="76"/>
      <c r="B181" s="76"/>
      <c r="C181" s="76"/>
      <c r="D181" s="76"/>
      <c r="E181" s="76"/>
      <c r="F181" s="76"/>
      <c r="G181" s="76"/>
      <c r="H181" s="76"/>
      <c r="I181" s="76"/>
      <c r="J181" s="76"/>
      <c r="K181" s="76"/>
      <c r="L181" s="76"/>
      <c r="M181" s="76"/>
      <c r="N181" s="76"/>
      <c r="O181" s="76"/>
      <c r="P181" s="76"/>
      <c r="Q181" s="76"/>
      <c r="R181" s="76"/>
      <c r="S181" s="76"/>
      <c r="T181" s="76"/>
      <c r="U181" s="76"/>
      <c r="V181" s="76"/>
      <c r="W181" s="76"/>
      <c r="X181" s="76"/>
    </row>
    <row r="182" ht="38.25" customHeight="1">
      <c r="A182" s="76"/>
      <c r="B182" s="76"/>
      <c r="C182" s="76"/>
      <c r="D182" s="76"/>
      <c r="E182" s="76"/>
      <c r="F182" s="76"/>
      <c r="G182" s="76"/>
      <c r="H182" s="76"/>
      <c r="I182" s="76"/>
      <c r="J182" s="76"/>
      <c r="K182" s="76"/>
      <c r="L182" s="76"/>
      <c r="M182" s="76"/>
      <c r="N182" s="76"/>
      <c r="O182" s="76"/>
      <c r="P182" s="76"/>
      <c r="Q182" s="76"/>
      <c r="R182" s="76"/>
      <c r="S182" s="76"/>
      <c r="T182" s="76"/>
      <c r="U182" s="76"/>
      <c r="V182" s="76"/>
      <c r="W182" s="76"/>
      <c r="X182" s="76"/>
    </row>
    <row r="183" ht="38.25" customHeight="1">
      <c r="A183" s="76"/>
      <c r="B183" s="76"/>
      <c r="C183" s="76"/>
      <c r="D183" s="76"/>
      <c r="E183" s="76"/>
      <c r="F183" s="76"/>
      <c r="G183" s="76"/>
      <c r="H183" s="76"/>
      <c r="I183" s="76"/>
      <c r="J183" s="76"/>
      <c r="K183" s="76"/>
      <c r="L183" s="76"/>
      <c r="M183" s="76"/>
      <c r="N183" s="76"/>
      <c r="O183" s="76"/>
      <c r="P183" s="76"/>
      <c r="Q183" s="76"/>
      <c r="R183" s="76"/>
      <c r="S183" s="76"/>
      <c r="T183" s="76"/>
      <c r="U183" s="76"/>
      <c r="V183" s="76"/>
      <c r="W183" s="76"/>
      <c r="X183" s="76"/>
    </row>
    <row r="184" ht="38.25" customHeight="1">
      <c r="A184" s="76"/>
      <c r="B184" s="76"/>
      <c r="C184" s="76"/>
      <c r="D184" s="76"/>
      <c r="E184" s="76"/>
      <c r="F184" s="76"/>
      <c r="G184" s="76"/>
      <c r="H184" s="76"/>
      <c r="I184" s="76"/>
      <c r="J184" s="76"/>
      <c r="K184" s="76"/>
      <c r="L184" s="76"/>
      <c r="M184" s="76"/>
      <c r="N184" s="76"/>
      <c r="O184" s="76"/>
      <c r="P184" s="76"/>
      <c r="Q184" s="76"/>
      <c r="R184" s="76"/>
      <c r="S184" s="76"/>
      <c r="T184" s="76"/>
      <c r="U184" s="76"/>
      <c r="V184" s="76"/>
      <c r="W184" s="76"/>
      <c r="X184" s="76"/>
    </row>
    <row r="185" ht="38.25" customHeight="1">
      <c r="A185" s="76"/>
      <c r="B185" s="76"/>
      <c r="C185" s="76"/>
      <c r="D185" s="76"/>
      <c r="E185" s="76"/>
      <c r="F185" s="76"/>
      <c r="G185" s="76"/>
      <c r="H185" s="76"/>
      <c r="I185" s="76"/>
      <c r="J185" s="76"/>
      <c r="K185" s="76"/>
      <c r="L185" s="76"/>
      <c r="M185" s="76"/>
      <c r="N185" s="76"/>
      <c r="O185" s="76"/>
      <c r="P185" s="76"/>
      <c r="Q185" s="76"/>
      <c r="R185" s="76"/>
      <c r="S185" s="76"/>
      <c r="T185" s="76"/>
      <c r="U185" s="76"/>
      <c r="V185" s="76"/>
      <c r="W185" s="76"/>
      <c r="X185" s="76"/>
    </row>
    <row r="186" ht="38.25" customHeight="1">
      <c r="A186" s="76"/>
      <c r="B186" s="76"/>
      <c r="C186" s="76"/>
      <c r="D186" s="76"/>
      <c r="E186" s="76"/>
      <c r="F186" s="76"/>
      <c r="G186" s="76"/>
      <c r="H186" s="76"/>
      <c r="I186" s="76"/>
      <c r="J186" s="76"/>
      <c r="K186" s="76"/>
      <c r="L186" s="76"/>
      <c r="M186" s="76"/>
      <c r="N186" s="76"/>
      <c r="O186" s="76"/>
      <c r="P186" s="76"/>
      <c r="Q186" s="76"/>
      <c r="R186" s="76"/>
      <c r="S186" s="76"/>
      <c r="T186" s="76"/>
      <c r="U186" s="76"/>
      <c r="V186" s="76"/>
      <c r="W186" s="76"/>
      <c r="X186" s="76"/>
    </row>
    <row r="187" ht="38.25" customHeight="1">
      <c r="A187" s="76"/>
      <c r="B187" s="76"/>
      <c r="C187" s="76"/>
      <c r="D187" s="76"/>
      <c r="E187" s="76"/>
      <c r="F187" s="76"/>
      <c r="G187" s="76"/>
      <c r="H187" s="76"/>
      <c r="I187" s="76"/>
      <c r="J187" s="76"/>
      <c r="K187" s="76"/>
      <c r="L187" s="76"/>
      <c r="M187" s="76"/>
      <c r="N187" s="76"/>
      <c r="O187" s="76"/>
      <c r="P187" s="76"/>
      <c r="Q187" s="76"/>
      <c r="R187" s="76"/>
      <c r="S187" s="76"/>
      <c r="T187" s="76"/>
      <c r="U187" s="76"/>
      <c r="V187" s="76"/>
      <c r="W187" s="76"/>
      <c r="X187" s="76"/>
    </row>
    <row r="188" ht="38.25" customHeight="1">
      <c r="A188" s="76"/>
      <c r="B188" s="76"/>
      <c r="C188" s="76"/>
      <c r="D188" s="76"/>
      <c r="E188" s="76"/>
      <c r="F188" s="76"/>
      <c r="G188" s="76"/>
      <c r="H188" s="76"/>
      <c r="I188" s="76"/>
      <c r="J188" s="76"/>
      <c r="K188" s="76"/>
      <c r="L188" s="76"/>
      <c r="M188" s="76"/>
      <c r="N188" s="76"/>
      <c r="O188" s="76"/>
      <c r="P188" s="76"/>
      <c r="Q188" s="76"/>
      <c r="R188" s="76"/>
      <c r="S188" s="76"/>
      <c r="T188" s="76"/>
      <c r="U188" s="76"/>
      <c r="V188" s="76"/>
      <c r="W188" s="76"/>
      <c r="X188" s="76"/>
    </row>
    <row r="189" ht="38.25" customHeight="1">
      <c r="A189" s="76"/>
      <c r="B189" s="76"/>
      <c r="C189" s="76"/>
      <c r="D189" s="76"/>
      <c r="E189" s="76"/>
      <c r="F189" s="76"/>
      <c r="G189" s="76"/>
      <c r="H189" s="76"/>
      <c r="I189" s="76"/>
      <c r="J189" s="76"/>
      <c r="K189" s="76"/>
      <c r="L189" s="76"/>
      <c r="M189" s="76"/>
      <c r="N189" s="76"/>
      <c r="O189" s="76"/>
      <c r="P189" s="76"/>
      <c r="Q189" s="76"/>
      <c r="R189" s="76"/>
      <c r="S189" s="76"/>
      <c r="T189" s="76"/>
      <c r="U189" s="76"/>
      <c r="V189" s="76"/>
      <c r="W189" s="76"/>
      <c r="X189" s="76"/>
    </row>
    <row r="190" ht="38.25" customHeight="1">
      <c r="A190" s="76"/>
      <c r="B190" s="76"/>
      <c r="C190" s="76"/>
      <c r="D190" s="76"/>
      <c r="E190" s="76"/>
      <c r="F190" s="76"/>
      <c r="G190" s="76"/>
      <c r="H190" s="76"/>
      <c r="I190" s="76"/>
      <c r="J190" s="76"/>
      <c r="K190" s="76"/>
      <c r="L190" s="76"/>
      <c r="M190" s="76"/>
      <c r="N190" s="76"/>
      <c r="O190" s="76"/>
      <c r="P190" s="76"/>
      <c r="Q190" s="76"/>
      <c r="R190" s="76"/>
      <c r="S190" s="76"/>
      <c r="T190" s="76"/>
      <c r="U190" s="76"/>
      <c r="V190" s="76"/>
      <c r="W190" s="76"/>
      <c r="X190" s="76"/>
    </row>
    <row r="191" ht="38.25" customHeight="1">
      <c r="A191" s="76"/>
      <c r="B191" s="76"/>
      <c r="C191" s="76"/>
      <c r="D191" s="76"/>
      <c r="E191" s="76"/>
      <c r="F191" s="76"/>
      <c r="G191" s="76"/>
      <c r="H191" s="76"/>
      <c r="I191" s="76"/>
      <c r="J191" s="76"/>
      <c r="K191" s="76"/>
      <c r="L191" s="76"/>
      <c r="M191" s="76"/>
      <c r="N191" s="76"/>
      <c r="O191" s="76"/>
      <c r="P191" s="76"/>
      <c r="Q191" s="76"/>
      <c r="R191" s="76"/>
      <c r="S191" s="76"/>
      <c r="T191" s="76"/>
      <c r="U191" s="76"/>
      <c r="V191" s="76"/>
      <c r="W191" s="76"/>
      <c r="X191" s="76"/>
    </row>
    <row r="192" ht="38.25" customHeight="1">
      <c r="A192" s="76"/>
      <c r="B192" s="76"/>
      <c r="C192" s="76"/>
      <c r="D192" s="76"/>
      <c r="E192" s="76"/>
      <c r="F192" s="76"/>
      <c r="G192" s="76"/>
      <c r="H192" s="76"/>
      <c r="I192" s="76"/>
      <c r="J192" s="76"/>
      <c r="K192" s="76"/>
      <c r="L192" s="76"/>
      <c r="M192" s="76"/>
      <c r="N192" s="76"/>
      <c r="O192" s="76"/>
      <c r="P192" s="76"/>
      <c r="Q192" s="76"/>
      <c r="R192" s="76"/>
      <c r="S192" s="76"/>
      <c r="T192" s="76"/>
      <c r="U192" s="76"/>
      <c r="V192" s="76"/>
      <c r="W192" s="76"/>
      <c r="X192" s="76"/>
    </row>
    <row r="193" ht="38.25" customHeight="1">
      <c r="A193" s="76"/>
      <c r="B193" s="76"/>
      <c r="C193" s="76"/>
      <c r="D193" s="76"/>
      <c r="E193" s="76"/>
      <c r="F193" s="76"/>
      <c r="G193" s="76"/>
      <c r="H193" s="76"/>
      <c r="I193" s="76"/>
      <c r="J193" s="76"/>
      <c r="K193" s="76"/>
      <c r="L193" s="76"/>
      <c r="M193" s="76"/>
      <c r="N193" s="76"/>
      <c r="O193" s="76"/>
      <c r="P193" s="76"/>
      <c r="Q193" s="76"/>
      <c r="R193" s="76"/>
      <c r="S193" s="76"/>
      <c r="T193" s="76"/>
      <c r="U193" s="76"/>
      <c r="V193" s="76"/>
      <c r="W193" s="76"/>
      <c r="X193" s="76"/>
    </row>
    <row r="194" ht="38.25" customHeight="1">
      <c r="A194" s="76"/>
      <c r="B194" s="76"/>
      <c r="C194" s="76"/>
      <c r="D194" s="76"/>
      <c r="E194" s="76"/>
      <c r="F194" s="76"/>
      <c r="G194" s="76"/>
      <c r="H194" s="76"/>
      <c r="I194" s="76"/>
      <c r="J194" s="76"/>
      <c r="K194" s="76"/>
      <c r="L194" s="76"/>
      <c r="M194" s="76"/>
      <c r="N194" s="76"/>
      <c r="O194" s="76"/>
      <c r="P194" s="76"/>
      <c r="Q194" s="76"/>
      <c r="R194" s="76"/>
      <c r="S194" s="76"/>
      <c r="T194" s="76"/>
      <c r="U194" s="76"/>
      <c r="V194" s="76"/>
      <c r="W194" s="76"/>
      <c r="X194" s="76"/>
    </row>
    <row r="195" ht="38.25" customHeight="1">
      <c r="A195" s="76"/>
      <c r="B195" s="76"/>
      <c r="C195" s="76"/>
      <c r="D195" s="76"/>
      <c r="E195" s="76"/>
      <c r="F195" s="76"/>
      <c r="G195" s="76"/>
      <c r="H195" s="76"/>
      <c r="I195" s="76"/>
      <c r="J195" s="76"/>
      <c r="K195" s="76"/>
      <c r="L195" s="76"/>
      <c r="M195" s="76"/>
      <c r="N195" s="76"/>
      <c r="O195" s="76"/>
      <c r="P195" s="76"/>
      <c r="Q195" s="76"/>
      <c r="R195" s="76"/>
      <c r="S195" s="76"/>
      <c r="T195" s="76"/>
      <c r="U195" s="76"/>
      <c r="V195" s="76"/>
      <c r="W195" s="76"/>
      <c r="X195" s="76"/>
    </row>
    <row r="196" ht="38.25" customHeight="1">
      <c r="A196" s="76"/>
      <c r="B196" s="76"/>
      <c r="C196" s="76"/>
      <c r="D196" s="76"/>
      <c r="E196" s="76"/>
      <c r="F196" s="76"/>
      <c r="G196" s="76"/>
      <c r="H196" s="76"/>
      <c r="I196" s="76"/>
      <c r="J196" s="76"/>
      <c r="K196" s="76"/>
      <c r="L196" s="76"/>
      <c r="M196" s="76"/>
      <c r="N196" s="76"/>
      <c r="O196" s="76"/>
      <c r="P196" s="76"/>
      <c r="Q196" s="76"/>
      <c r="R196" s="76"/>
      <c r="S196" s="76"/>
      <c r="T196" s="76"/>
      <c r="U196" s="76"/>
      <c r="V196" s="76"/>
      <c r="W196" s="76"/>
      <c r="X196" s="76"/>
    </row>
    <row r="197" ht="38.25" customHeight="1">
      <c r="A197" s="76"/>
      <c r="B197" s="76"/>
      <c r="C197" s="76"/>
      <c r="D197" s="76"/>
      <c r="E197" s="76"/>
      <c r="F197" s="76"/>
      <c r="G197" s="76"/>
      <c r="H197" s="76"/>
      <c r="I197" s="76"/>
      <c r="J197" s="76"/>
      <c r="K197" s="76"/>
      <c r="L197" s="76"/>
      <c r="M197" s="76"/>
      <c r="N197" s="76"/>
      <c r="O197" s="76"/>
      <c r="P197" s="76"/>
      <c r="Q197" s="76"/>
      <c r="R197" s="76"/>
      <c r="S197" s="76"/>
      <c r="T197" s="76"/>
      <c r="U197" s="76"/>
      <c r="V197" s="76"/>
      <c r="W197" s="76"/>
      <c r="X197" s="76"/>
    </row>
    <row r="198" ht="38.25" customHeight="1">
      <c r="A198" s="76"/>
      <c r="B198" s="76"/>
      <c r="C198" s="76"/>
      <c r="D198" s="76"/>
      <c r="E198" s="76"/>
      <c r="F198" s="76"/>
      <c r="G198" s="76"/>
      <c r="H198" s="76"/>
      <c r="I198" s="76"/>
      <c r="J198" s="76"/>
      <c r="K198" s="76"/>
      <c r="L198" s="76"/>
      <c r="M198" s="76"/>
      <c r="N198" s="76"/>
      <c r="O198" s="76"/>
      <c r="P198" s="76"/>
      <c r="Q198" s="76"/>
      <c r="R198" s="76"/>
      <c r="S198" s="76"/>
      <c r="T198" s="76"/>
      <c r="U198" s="76"/>
      <c r="V198" s="76"/>
      <c r="W198" s="76"/>
      <c r="X198" s="76"/>
    </row>
    <row r="199" ht="38.25" customHeight="1">
      <c r="A199" s="76"/>
      <c r="B199" s="76"/>
      <c r="C199" s="76"/>
      <c r="D199" s="76"/>
      <c r="E199" s="76"/>
      <c r="F199" s="76"/>
      <c r="G199" s="76"/>
      <c r="H199" s="76"/>
      <c r="I199" s="76"/>
      <c r="J199" s="76"/>
      <c r="K199" s="76"/>
      <c r="L199" s="76"/>
      <c r="M199" s="76"/>
      <c r="N199" s="76"/>
      <c r="O199" s="76"/>
      <c r="P199" s="76"/>
      <c r="Q199" s="76"/>
      <c r="R199" s="76"/>
      <c r="S199" s="76"/>
      <c r="T199" s="76"/>
      <c r="U199" s="76"/>
      <c r="V199" s="76"/>
      <c r="W199" s="76"/>
      <c r="X199" s="76"/>
    </row>
    <row r="200" ht="38.25" customHeight="1">
      <c r="A200" s="76"/>
      <c r="B200" s="76"/>
      <c r="C200" s="76"/>
      <c r="D200" s="76"/>
      <c r="E200" s="76"/>
      <c r="F200" s="76"/>
      <c r="G200" s="76"/>
      <c r="H200" s="76"/>
      <c r="I200" s="76"/>
      <c r="J200" s="76"/>
      <c r="K200" s="76"/>
      <c r="L200" s="76"/>
      <c r="M200" s="76"/>
      <c r="N200" s="76"/>
      <c r="O200" s="76"/>
      <c r="P200" s="76"/>
      <c r="Q200" s="76"/>
      <c r="R200" s="76"/>
      <c r="S200" s="76"/>
      <c r="T200" s="76"/>
      <c r="U200" s="76"/>
      <c r="V200" s="76"/>
      <c r="W200" s="76"/>
      <c r="X200" s="76"/>
    </row>
    <row r="201" ht="38.25" customHeight="1">
      <c r="A201" s="76"/>
      <c r="B201" s="76"/>
      <c r="C201" s="76"/>
      <c r="D201" s="76"/>
      <c r="E201" s="76"/>
      <c r="F201" s="76"/>
      <c r="G201" s="76"/>
      <c r="H201" s="76"/>
      <c r="I201" s="76"/>
      <c r="J201" s="76"/>
      <c r="K201" s="76"/>
      <c r="L201" s="76"/>
      <c r="M201" s="76"/>
      <c r="N201" s="76"/>
      <c r="O201" s="76"/>
      <c r="P201" s="76"/>
      <c r="Q201" s="76"/>
      <c r="R201" s="76"/>
      <c r="S201" s="76"/>
      <c r="T201" s="76"/>
      <c r="U201" s="76"/>
      <c r="V201" s="76"/>
      <c r="W201" s="76"/>
      <c r="X201" s="76"/>
    </row>
    <row r="202" ht="38.25" customHeight="1">
      <c r="A202" s="76"/>
      <c r="B202" s="76"/>
      <c r="C202" s="76"/>
      <c r="D202" s="76"/>
      <c r="E202" s="76"/>
      <c r="F202" s="76"/>
      <c r="G202" s="76"/>
      <c r="H202" s="76"/>
      <c r="I202" s="76"/>
      <c r="J202" s="76"/>
      <c r="K202" s="76"/>
      <c r="L202" s="76"/>
      <c r="M202" s="76"/>
      <c r="N202" s="76"/>
      <c r="O202" s="76"/>
      <c r="P202" s="76"/>
      <c r="Q202" s="76"/>
      <c r="R202" s="76"/>
      <c r="S202" s="76"/>
      <c r="T202" s="76"/>
      <c r="U202" s="76"/>
      <c r="V202" s="76"/>
      <c r="W202" s="76"/>
      <c r="X202" s="76"/>
    </row>
    <row r="203" ht="38.25" customHeight="1">
      <c r="A203" s="76"/>
      <c r="B203" s="76"/>
      <c r="C203" s="76"/>
      <c r="D203" s="76"/>
      <c r="E203" s="76"/>
      <c r="F203" s="76"/>
      <c r="G203" s="76"/>
      <c r="H203" s="76"/>
      <c r="I203" s="76"/>
      <c r="J203" s="76"/>
      <c r="K203" s="76"/>
      <c r="L203" s="76"/>
      <c r="M203" s="76"/>
      <c r="N203" s="76"/>
      <c r="O203" s="76"/>
      <c r="P203" s="76"/>
      <c r="Q203" s="76"/>
      <c r="R203" s="76"/>
      <c r="S203" s="76"/>
      <c r="T203" s="76"/>
      <c r="U203" s="76"/>
      <c r="V203" s="76"/>
      <c r="W203" s="76"/>
      <c r="X203" s="76"/>
    </row>
    <row r="204" ht="38.25" customHeight="1">
      <c r="A204" s="76"/>
      <c r="B204" s="76"/>
      <c r="C204" s="76"/>
      <c r="D204" s="76"/>
      <c r="E204" s="76"/>
      <c r="F204" s="76"/>
      <c r="G204" s="76"/>
      <c r="H204" s="76"/>
      <c r="I204" s="76"/>
      <c r="J204" s="76"/>
      <c r="K204" s="76"/>
      <c r="L204" s="76"/>
      <c r="M204" s="76"/>
      <c r="N204" s="76"/>
      <c r="O204" s="76"/>
      <c r="P204" s="76"/>
      <c r="Q204" s="76"/>
      <c r="R204" s="76"/>
      <c r="S204" s="76"/>
      <c r="T204" s="76"/>
      <c r="U204" s="76"/>
      <c r="V204" s="76"/>
      <c r="W204" s="76"/>
      <c r="X204" s="76"/>
    </row>
    <row r="205" ht="38.25" customHeight="1">
      <c r="A205" s="76"/>
      <c r="B205" s="76"/>
      <c r="C205" s="76"/>
      <c r="D205" s="76"/>
      <c r="E205" s="76"/>
      <c r="F205" s="76"/>
      <c r="G205" s="76"/>
      <c r="H205" s="76"/>
      <c r="I205" s="76"/>
      <c r="J205" s="76"/>
      <c r="K205" s="76"/>
      <c r="L205" s="76"/>
      <c r="M205" s="76"/>
      <c r="N205" s="76"/>
      <c r="O205" s="76"/>
      <c r="P205" s="76"/>
      <c r="Q205" s="76"/>
      <c r="R205" s="76"/>
      <c r="S205" s="76"/>
      <c r="T205" s="76"/>
      <c r="U205" s="76"/>
      <c r="V205" s="76"/>
      <c r="W205" s="76"/>
      <c r="X205" s="76"/>
    </row>
    <row r="206" ht="38.25" customHeight="1">
      <c r="A206" s="76"/>
      <c r="B206" s="76"/>
      <c r="C206" s="76"/>
      <c r="D206" s="76"/>
      <c r="E206" s="76"/>
      <c r="F206" s="76"/>
      <c r="G206" s="76"/>
      <c r="H206" s="76"/>
      <c r="I206" s="76"/>
      <c r="J206" s="76"/>
      <c r="K206" s="76"/>
      <c r="L206" s="76"/>
      <c r="M206" s="76"/>
      <c r="N206" s="76"/>
      <c r="O206" s="76"/>
      <c r="P206" s="76"/>
      <c r="Q206" s="76"/>
      <c r="R206" s="76"/>
      <c r="S206" s="76"/>
      <c r="T206" s="76"/>
      <c r="U206" s="76"/>
      <c r="V206" s="76"/>
      <c r="W206" s="76"/>
      <c r="X206" s="76"/>
    </row>
    <row r="207" ht="38.25" customHeight="1">
      <c r="A207" s="76"/>
      <c r="B207" s="76"/>
      <c r="C207" s="76"/>
      <c r="D207" s="76"/>
      <c r="E207" s="76"/>
      <c r="F207" s="76"/>
      <c r="G207" s="76"/>
      <c r="H207" s="76"/>
      <c r="I207" s="76"/>
      <c r="J207" s="76"/>
      <c r="K207" s="76"/>
      <c r="L207" s="76"/>
      <c r="M207" s="76"/>
      <c r="N207" s="76"/>
      <c r="O207" s="76"/>
      <c r="P207" s="76"/>
      <c r="Q207" s="76"/>
      <c r="R207" s="76"/>
      <c r="S207" s="76"/>
      <c r="T207" s="76"/>
      <c r="U207" s="76"/>
      <c r="V207" s="76"/>
      <c r="W207" s="76"/>
      <c r="X207" s="76"/>
    </row>
    <row r="208" ht="38.25" customHeight="1">
      <c r="A208" s="76"/>
      <c r="B208" s="76"/>
      <c r="C208" s="76"/>
      <c r="D208" s="76"/>
      <c r="E208" s="76"/>
      <c r="F208" s="76"/>
      <c r="G208" s="76"/>
      <c r="H208" s="76"/>
      <c r="I208" s="76"/>
      <c r="J208" s="76"/>
      <c r="K208" s="76"/>
      <c r="L208" s="76"/>
      <c r="M208" s="76"/>
      <c r="N208" s="76"/>
      <c r="O208" s="76"/>
      <c r="P208" s="76"/>
      <c r="Q208" s="76"/>
      <c r="R208" s="76"/>
      <c r="S208" s="76"/>
      <c r="T208" s="76"/>
      <c r="U208" s="76"/>
      <c r="V208" s="76"/>
      <c r="W208" s="76"/>
      <c r="X208" s="76"/>
    </row>
    <row r="209" ht="38.25" customHeight="1">
      <c r="A209" s="76"/>
      <c r="B209" s="76"/>
      <c r="C209" s="76"/>
      <c r="D209" s="76"/>
      <c r="E209" s="76"/>
      <c r="F209" s="76"/>
      <c r="G209" s="76"/>
      <c r="H209" s="76"/>
      <c r="I209" s="76"/>
      <c r="J209" s="76"/>
      <c r="K209" s="76"/>
      <c r="L209" s="76"/>
      <c r="M209" s="76"/>
      <c r="N209" s="76"/>
      <c r="O209" s="76"/>
      <c r="P209" s="76"/>
      <c r="Q209" s="76"/>
      <c r="R209" s="76"/>
      <c r="S209" s="76"/>
      <c r="T209" s="76"/>
      <c r="U209" s="76"/>
      <c r="V209" s="76"/>
      <c r="W209" s="76"/>
      <c r="X209" s="76"/>
    </row>
    <row r="210" ht="38.25" customHeight="1">
      <c r="A210" s="76"/>
      <c r="B210" s="76"/>
      <c r="C210" s="76"/>
      <c r="D210" s="76"/>
      <c r="E210" s="76"/>
      <c r="F210" s="76"/>
      <c r="G210" s="76"/>
      <c r="H210" s="76"/>
      <c r="I210" s="76"/>
      <c r="J210" s="76"/>
      <c r="K210" s="76"/>
      <c r="L210" s="76"/>
      <c r="M210" s="76"/>
      <c r="N210" s="76"/>
      <c r="O210" s="76"/>
      <c r="P210" s="76"/>
      <c r="Q210" s="76"/>
      <c r="R210" s="76"/>
      <c r="S210" s="76"/>
      <c r="T210" s="76"/>
      <c r="U210" s="76"/>
      <c r="V210" s="76"/>
      <c r="W210" s="76"/>
      <c r="X210" s="76"/>
    </row>
    <row r="211" ht="38.25" customHeight="1">
      <c r="A211" s="76"/>
      <c r="B211" s="76"/>
      <c r="C211" s="76"/>
      <c r="D211" s="76"/>
      <c r="E211" s="76"/>
      <c r="F211" s="76"/>
      <c r="G211" s="76"/>
      <c r="H211" s="76"/>
      <c r="I211" s="76"/>
      <c r="J211" s="76"/>
      <c r="K211" s="76"/>
      <c r="L211" s="76"/>
      <c r="M211" s="76"/>
      <c r="N211" s="76"/>
      <c r="O211" s="76"/>
      <c r="P211" s="76"/>
      <c r="Q211" s="76"/>
      <c r="R211" s="76"/>
      <c r="S211" s="76"/>
      <c r="T211" s="76"/>
      <c r="U211" s="76"/>
      <c r="V211" s="76"/>
      <c r="W211" s="76"/>
      <c r="X211" s="76"/>
    </row>
    <row r="212" ht="38.25" customHeight="1">
      <c r="A212" s="76"/>
      <c r="B212" s="76"/>
      <c r="C212" s="76"/>
      <c r="D212" s="76"/>
      <c r="E212" s="76"/>
      <c r="F212" s="76"/>
      <c r="G212" s="76"/>
      <c r="H212" s="76"/>
      <c r="I212" s="76"/>
      <c r="J212" s="76"/>
      <c r="K212" s="76"/>
      <c r="L212" s="76"/>
      <c r="M212" s="76"/>
      <c r="N212" s="76"/>
      <c r="O212" s="76"/>
      <c r="P212" s="76"/>
      <c r="Q212" s="76"/>
      <c r="R212" s="76"/>
      <c r="S212" s="76"/>
      <c r="T212" s="76"/>
      <c r="U212" s="76"/>
      <c r="V212" s="76"/>
      <c r="W212" s="76"/>
      <c r="X212" s="76"/>
    </row>
    <row r="213" ht="38.25" customHeight="1">
      <c r="A213" s="76"/>
      <c r="B213" s="76"/>
      <c r="C213" s="76"/>
      <c r="D213" s="76"/>
      <c r="E213" s="76"/>
      <c r="F213" s="76"/>
      <c r="G213" s="76"/>
      <c r="H213" s="76"/>
      <c r="I213" s="76"/>
      <c r="J213" s="76"/>
      <c r="K213" s="76"/>
      <c r="L213" s="76"/>
      <c r="M213" s="76"/>
      <c r="N213" s="76"/>
      <c r="O213" s="76"/>
      <c r="P213" s="76"/>
      <c r="Q213" s="76"/>
      <c r="R213" s="76"/>
      <c r="S213" s="76"/>
      <c r="T213" s="76"/>
      <c r="U213" s="76"/>
      <c r="V213" s="76"/>
      <c r="W213" s="76"/>
      <c r="X213" s="76"/>
    </row>
    <row r="214" ht="38.25" customHeight="1">
      <c r="A214" s="76"/>
      <c r="B214" s="76"/>
      <c r="C214" s="76"/>
      <c r="D214" s="76"/>
      <c r="E214" s="76"/>
      <c r="F214" s="76"/>
      <c r="G214" s="76"/>
      <c r="H214" s="76"/>
      <c r="I214" s="76"/>
      <c r="J214" s="76"/>
      <c r="K214" s="76"/>
      <c r="L214" s="76"/>
      <c r="M214" s="76"/>
      <c r="N214" s="76"/>
      <c r="O214" s="76"/>
      <c r="P214" s="76"/>
      <c r="Q214" s="76"/>
      <c r="R214" s="76"/>
      <c r="S214" s="76"/>
      <c r="T214" s="76"/>
      <c r="U214" s="76"/>
      <c r="V214" s="76"/>
      <c r="W214" s="76"/>
      <c r="X214" s="76"/>
    </row>
    <row r="215" ht="38.25" customHeight="1">
      <c r="A215" s="76"/>
      <c r="B215" s="76"/>
      <c r="C215" s="76"/>
      <c r="D215" s="76"/>
      <c r="E215" s="76"/>
      <c r="F215" s="76"/>
      <c r="G215" s="76"/>
      <c r="H215" s="76"/>
      <c r="I215" s="76"/>
      <c r="J215" s="76"/>
      <c r="K215" s="76"/>
      <c r="L215" s="76"/>
      <c r="M215" s="76"/>
      <c r="N215" s="76"/>
      <c r="O215" s="76"/>
      <c r="P215" s="76"/>
      <c r="Q215" s="76"/>
      <c r="R215" s="76"/>
      <c r="S215" s="76"/>
      <c r="T215" s="76"/>
      <c r="U215" s="76"/>
      <c r="V215" s="76"/>
      <c r="W215" s="76"/>
      <c r="X215" s="76"/>
    </row>
    <row r="216" ht="38.25" customHeight="1">
      <c r="A216" s="76"/>
      <c r="B216" s="76"/>
      <c r="C216" s="76"/>
      <c r="D216" s="76"/>
      <c r="E216" s="76"/>
      <c r="F216" s="76"/>
      <c r="G216" s="76"/>
      <c r="H216" s="76"/>
      <c r="I216" s="76"/>
      <c r="J216" s="76"/>
      <c r="K216" s="76"/>
      <c r="L216" s="76"/>
      <c r="M216" s="76"/>
      <c r="N216" s="76"/>
      <c r="O216" s="76"/>
      <c r="P216" s="76"/>
      <c r="Q216" s="76"/>
      <c r="R216" s="76"/>
      <c r="S216" s="76"/>
      <c r="T216" s="76"/>
      <c r="U216" s="76"/>
      <c r="V216" s="76"/>
      <c r="W216" s="76"/>
      <c r="X216" s="76"/>
    </row>
    <row r="217" ht="38.25" customHeight="1">
      <c r="A217" s="76"/>
      <c r="B217" s="76"/>
      <c r="C217" s="76"/>
      <c r="D217" s="76"/>
      <c r="E217" s="76"/>
      <c r="F217" s="76"/>
      <c r="G217" s="76"/>
      <c r="H217" s="76"/>
      <c r="I217" s="76"/>
      <c r="J217" s="76"/>
      <c r="K217" s="76"/>
      <c r="L217" s="76"/>
      <c r="M217" s="76"/>
      <c r="N217" s="76"/>
      <c r="O217" s="76"/>
      <c r="P217" s="76"/>
      <c r="Q217" s="76"/>
      <c r="R217" s="76"/>
      <c r="S217" s="76"/>
      <c r="T217" s="76"/>
      <c r="U217" s="76"/>
      <c r="V217" s="76"/>
      <c r="W217" s="76"/>
      <c r="X217" s="76"/>
    </row>
    <row r="218" ht="38.25" customHeight="1">
      <c r="A218" s="76"/>
      <c r="B218" s="76"/>
      <c r="C218" s="76"/>
      <c r="D218" s="76"/>
      <c r="E218" s="76"/>
      <c r="F218" s="76"/>
      <c r="G218" s="76"/>
      <c r="H218" s="76"/>
      <c r="I218" s="76"/>
      <c r="J218" s="76"/>
      <c r="K218" s="76"/>
      <c r="L218" s="76"/>
      <c r="M218" s="76"/>
      <c r="N218" s="76"/>
      <c r="O218" s="76"/>
      <c r="P218" s="76"/>
      <c r="Q218" s="76"/>
      <c r="R218" s="76"/>
      <c r="S218" s="76"/>
      <c r="T218" s="76"/>
      <c r="U218" s="76"/>
      <c r="V218" s="76"/>
      <c r="W218" s="76"/>
      <c r="X218" s="76"/>
    </row>
    <row r="219" ht="38.25" customHeight="1">
      <c r="A219" s="76"/>
      <c r="B219" s="76"/>
      <c r="C219" s="76"/>
      <c r="D219" s="76"/>
      <c r="E219" s="76"/>
      <c r="F219" s="76"/>
      <c r="G219" s="76"/>
      <c r="H219" s="76"/>
      <c r="I219" s="76"/>
      <c r="J219" s="76"/>
      <c r="K219" s="76"/>
      <c r="L219" s="76"/>
      <c r="M219" s="76"/>
      <c r="N219" s="76"/>
      <c r="O219" s="76"/>
      <c r="P219" s="76"/>
      <c r="Q219" s="76"/>
      <c r="R219" s="76"/>
      <c r="S219" s="76"/>
      <c r="T219" s="76"/>
      <c r="U219" s="76"/>
      <c r="V219" s="76"/>
      <c r="W219" s="76"/>
      <c r="X219" s="76"/>
    </row>
    <row r="220" ht="38.25" customHeight="1">
      <c r="A220" s="76"/>
      <c r="B220" s="76"/>
      <c r="C220" s="76"/>
      <c r="D220" s="76"/>
      <c r="E220" s="76"/>
      <c r="F220" s="76"/>
      <c r="G220" s="76"/>
      <c r="H220" s="76"/>
      <c r="I220" s="76"/>
      <c r="J220" s="76"/>
      <c r="K220" s="76"/>
      <c r="L220" s="76"/>
      <c r="M220" s="76"/>
      <c r="N220" s="76"/>
      <c r="O220" s="76"/>
      <c r="P220" s="76"/>
      <c r="Q220" s="76"/>
      <c r="R220" s="76"/>
      <c r="S220" s="76"/>
      <c r="T220" s="76"/>
      <c r="U220" s="76"/>
      <c r="V220" s="76"/>
      <c r="W220" s="76"/>
      <c r="X220" s="76"/>
    </row>
    <row r="221" ht="38.25" customHeight="1">
      <c r="A221" s="76"/>
      <c r="B221" s="76"/>
      <c r="C221" s="76"/>
      <c r="D221" s="76"/>
      <c r="E221" s="76"/>
      <c r="F221" s="76"/>
      <c r="G221" s="76"/>
      <c r="H221" s="76"/>
      <c r="I221" s="76"/>
      <c r="J221" s="76"/>
      <c r="K221" s="76"/>
      <c r="L221" s="76"/>
      <c r="M221" s="76"/>
      <c r="N221" s="76"/>
      <c r="O221" s="76"/>
      <c r="P221" s="76"/>
      <c r="Q221" s="76"/>
      <c r="R221" s="76"/>
      <c r="S221" s="76"/>
      <c r="T221" s="76"/>
      <c r="U221" s="76"/>
      <c r="V221" s="76"/>
      <c r="W221" s="76"/>
      <c r="X221" s="76"/>
    </row>
    <row r="222" ht="38.25" customHeight="1">
      <c r="A222" s="76"/>
      <c r="B222" s="76"/>
      <c r="C222" s="76"/>
      <c r="D222" s="76"/>
      <c r="E222" s="76"/>
      <c r="F222" s="76"/>
      <c r="G222" s="76"/>
      <c r="H222" s="76"/>
      <c r="I222" s="76"/>
      <c r="J222" s="76"/>
      <c r="K222" s="76"/>
      <c r="L222" s="76"/>
      <c r="M222" s="76"/>
      <c r="N222" s="76"/>
      <c r="O222" s="76"/>
      <c r="P222" s="76"/>
      <c r="Q222" s="76"/>
      <c r="R222" s="76"/>
      <c r="S222" s="76"/>
      <c r="T222" s="76"/>
      <c r="U222" s="76"/>
      <c r="V222" s="76"/>
      <c r="W222" s="76"/>
      <c r="X222" s="76"/>
    </row>
    <row r="223" ht="38.25" customHeight="1">
      <c r="A223" s="76"/>
      <c r="B223" s="76"/>
      <c r="C223" s="76"/>
      <c r="D223" s="76"/>
      <c r="E223" s="76"/>
      <c r="F223" s="76"/>
      <c r="G223" s="76"/>
      <c r="H223" s="76"/>
      <c r="I223" s="76"/>
      <c r="J223" s="76"/>
      <c r="K223" s="76"/>
      <c r="L223" s="76"/>
      <c r="M223" s="76"/>
      <c r="N223" s="76"/>
      <c r="O223" s="76"/>
      <c r="P223" s="76"/>
      <c r="Q223" s="76"/>
      <c r="R223" s="76"/>
      <c r="S223" s="76"/>
      <c r="T223" s="76"/>
      <c r="U223" s="76"/>
      <c r="V223" s="76"/>
      <c r="W223" s="76"/>
      <c r="X223" s="76"/>
    </row>
    <row r="224" ht="38.25" customHeight="1">
      <c r="A224" s="76"/>
      <c r="B224" s="76"/>
      <c r="C224" s="76"/>
      <c r="D224" s="76"/>
      <c r="E224" s="76"/>
      <c r="F224" s="76"/>
      <c r="G224" s="76"/>
      <c r="H224" s="76"/>
      <c r="I224" s="76"/>
      <c r="J224" s="76"/>
      <c r="K224" s="76"/>
      <c r="L224" s="76"/>
      <c r="M224" s="76"/>
      <c r="N224" s="76"/>
      <c r="O224" s="76"/>
      <c r="P224" s="76"/>
      <c r="Q224" s="76"/>
      <c r="R224" s="76"/>
      <c r="S224" s="76"/>
      <c r="T224" s="76"/>
      <c r="U224" s="76"/>
      <c r="V224" s="76"/>
      <c r="W224" s="76"/>
      <c r="X224" s="76"/>
    </row>
    <row r="225" ht="38.25" customHeight="1">
      <c r="A225" s="76"/>
      <c r="B225" s="76"/>
      <c r="C225" s="76"/>
      <c r="D225" s="76"/>
      <c r="E225" s="76"/>
      <c r="F225" s="76"/>
      <c r="G225" s="76"/>
      <c r="H225" s="76"/>
      <c r="I225" s="76"/>
      <c r="J225" s="76"/>
      <c r="K225" s="76"/>
      <c r="L225" s="76"/>
      <c r="M225" s="76"/>
      <c r="N225" s="76"/>
      <c r="O225" s="76"/>
      <c r="P225" s="76"/>
      <c r="Q225" s="76"/>
      <c r="R225" s="76"/>
      <c r="S225" s="76"/>
      <c r="T225" s="76"/>
      <c r="U225" s="76"/>
      <c r="V225" s="76"/>
      <c r="W225" s="76"/>
      <c r="X225" s="76"/>
    </row>
    <row r="226" ht="38.25" customHeight="1">
      <c r="A226" s="76"/>
      <c r="B226" s="76"/>
      <c r="C226" s="76"/>
      <c r="D226" s="76"/>
      <c r="E226" s="76"/>
      <c r="F226" s="76"/>
      <c r="G226" s="76"/>
      <c r="H226" s="76"/>
      <c r="I226" s="76"/>
      <c r="J226" s="76"/>
      <c r="K226" s="76"/>
      <c r="L226" s="76"/>
      <c r="M226" s="76"/>
      <c r="N226" s="76"/>
      <c r="O226" s="76"/>
      <c r="P226" s="76"/>
      <c r="Q226" s="76"/>
      <c r="R226" s="76"/>
      <c r="S226" s="76"/>
      <c r="T226" s="76"/>
      <c r="U226" s="76"/>
      <c r="V226" s="76"/>
      <c r="W226" s="76"/>
      <c r="X226" s="76"/>
    </row>
    <row r="227" ht="38.25" customHeight="1">
      <c r="A227" s="76"/>
      <c r="B227" s="76"/>
      <c r="C227" s="76"/>
      <c r="D227" s="76"/>
      <c r="E227" s="76"/>
      <c r="F227" s="76"/>
      <c r="G227" s="76"/>
      <c r="H227" s="76"/>
      <c r="I227" s="76"/>
      <c r="J227" s="76"/>
      <c r="K227" s="76"/>
      <c r="L227" s="76"/>
      <c r="M227" s="76"/>
      <c r="N227" s="76"/>
      <c r="O227" s="76"/>
      <c r="P227" s="76"/>
      <c r="Q227" s="76"/>
      <c r="R227" s="76"/>
      <c r="S227" s="76"/>
      <c r="T227" s="76"/>
      <c r="U227" s="76"/>
      <c r="V227" s="76"/>
      <c r="W227" s="76"/>
      <c r="X227" s="76"/>
    </row>
    <row r="228" ht="38.25" customHeight="1">
      <c r="A228" s="76"/>
      <c r="B228" s="76"/>
      <c r="C228" s="76"/>
      <c r="D228" s="76"/>
      <c r="E228" s="76"/>
      <c r="F228" s="76"/>
      <c r="G228" s="76"/>
      <c r="H228" s="76"/>
      <c r="I228" s="76"/>
      <c r="J228" s="76"/>
      <c r="K228" s="76"/>
      <c r="L228" s="76"/>
      <c r="M228" s="76"/>
      <c r="N228" s="76"/>
      <c r="O228" s="76"/>
      <c r="P228" s="76"/>
      <c r="Q228" s="76"/>
      <c r="R228" s="76"/>
      <c r="S228" s="76"/>
      <c r="T228" s="76"/>
      <c r="U228" s="76"/>
      <c r="V228" s="76"/>
      <c r="W228" s="76"/>
      <c r="X228" s="76"/>
    </row>
    <row r="229" ht="38.25" customHeight="1">
      <c r="A229" s="76"/>
      <c r="B229" s="76"/>
      <c r="C229" s="76"/>
      <c r="D229" s="76"/>
      <c r="E229" s="76"/>
      <c r="F229" s="76"/>
      <c r="G229" s="76"/>
      <c r="H229" s="76"/>
      <c r="I229" s="76"/>
      <c r="J229" s="76"/>
      <c r="K229" s="76"/>
      <c r="L229" s="76"/>
      <c r="M229" s="76"/>
      <c r="N229" s="76"/>
      <c r="O229" s="76"/>
      <c r="P229" s="76"/>
      <c r="Q229" s="76"/>
      <c r="R229" s="76"/>
      <c r="S229" s="76"/>
      <c r="T229" s="76"/>
      <c r="U229" s="76"/>
      <c r="V229" s="76"/>
      <c r="W229" s="76"/>
      <c r="X229" s="76"/>
    </row>
    <row r="230" ht="38.25" customHeight="1">
      <c r="A230" s="76"/>
      <c r="B230" s="76"/>
      <c r="C230" s="76"/>
      <c r="D230" s="76"/>
      <c r="E230" s="76"/>
      <c r="F230" s="76"/>
      <c r="G230" s="76"/>
      <c r="H230" s="76"/>
      <c r="I230" s="76"/>
      <c r="J230" s="76"/>
      <c r="K230" s="76"/>
      <c r="L230" s="76"/>
      <c r="M230" s="76"/>
      <c r="N230" s="76"/>
      <c r="O230" s="76"/>
      <c r="P230" s="76"/>
      <c r="Q230" s="76"/>
      <c r="R230" s="76"/>
      <c r="S230" s="76"/>
      <c r="T230" s="76"/>
      <c r="U230" s="76"/>
      <c r="V230" s="76"/>
      <c r="W230" s="76"/>
      <c r="X230" s="76"/>
    </row>
    <row r="231" ht="38.25" customHeight="1">
      <c r="A231" s="76"/>
      <c r="B231" s="76"/>
      <c r="C231" s="76"/>
      <c r="D231" s="76"/>
      <c r="E231" s="76"/>
      <c r="F231" s="76"/>
      <c r="G231" s="76"/>
      <c r="H231" s="76"/>
      <c r="I231" s="76"/>
      <c r="J231" s="76"/>
      <c r="K231" s="76"/>
      <c r="L231" s="76"/>
      <c r="M231" s="76"/>
      <c r="N231" s="76"/>
      <c r="O231" s="76"/>
      <c r="P231" s="76"/>
      <c r="Q231" s="76"/>
      <c r="R231" s="76"/>
      <c r="S231" s="76"/>
      <c r="T231" s="76"/>
      <c r="U231" s="76"/>
      <c r="V231" s="76"/>
      <c r="W231" s="76"/>
      <c r="X231" s="76"/>
    </row>
    <row r="232" ht="38.25" customHeight="1">
      <c r="A232" s="76"/>
      <c r="B232" s="76"/>
      <c r="C232" s="76"/>
      <c r="D232" s="76"/>
      <c r="E232" s="76"/>
      <c r="F232" s="76"/>
      <c r="G232" s="76"/>
      <c r="H232" s="76"/>
      <c r="I232" s="76"/>
      <c r="J232" s="76"/>
      <c r="K232" s="76"/>
      <c r="L232" s="76"/>
      <c r="M232" s="76"/>
      <c r="N232" s="76"/>
      <c r="O232" s="76"/>
      <c r="P232" s="76"/>
      <c r="Q232" s="76"/>
      <c r="R232" s="76"/>
      <c r="S232" s="76"/>
      <c r="T232" s="76"/>
      <c r="U232" s="76"/>
      <c r="V232" s="76"/>
      <c r="W232" s="76"/>
      <c r="X232" s="76"/>
    </row>
    <row r="233" ht="38.25" customHeight="1">
      <c r="A233" s="76"/>
      <c r="B233" s="76"/>
      <c r="C233" s="76"/>
      <c r="D233" s="76"/>
      <c r="E233" s="76"/>
      <c r="F233" s="76"/>
      <c r="G233" s="76"/>
      <c r="H233" s="76"/>
      <c r="I233" s="76"/>
      <c r="J233" s="76"/>
      <c r="K233" s="76"/>
      <c r="L233" s="76"/>
      <c r="M233" s="76"/>
      <c r="N233" s="76"/>
      <c r="O233" s="76"/>
      <c r="P233" s="76"/>
      <c r="Q233" s="76"/>
      <c r="R233" s="76"/>
      <c r="S233" s="76"/>
      <c r="T233" s="76"/>
      <c r="U233" s="76"/>
      <c r="V233" s="76"/>
      <c r="W233" s="76"/>
      <c r="X233" s="76"/>
    </row>
    <row r="234" ht="38.25" customHeight="1">
      <c r="A234" s="76"/>
      <c r="B234" s="76"/>
      <c r="C234" s="76"/>
      <c r="D234" s="76"/>
      <c r="E234" s="76"/>
      <c r="F234" s="76"/>
      <c r="G234" s="76"/>
      <c r="H234" s="76"/>
      <c r="I234" s="76"/>
      <c r="J234" s="76"/>
      <c r="K234" s="76"/>
      <c r="L234" s="76"/>
      <c r="M234" s="76"/>
      <c r="N234" s="76"/>
      <c r="O234" s="76"/>
      <c r="P234" s="76"/>
      <c r="Q234" s="76"/>
      <c r="R234" s="76"/>
      <c r="S234" s="76"/>
      <c r="T234" s="76"/>
      <c r="U234" s="76"/>
      <c r="V234" s="76"/>
      <c r="W234" s="76"/>
      <c r="X234" s="76"/>
    </row>
    <row r="235" ht="38.25" customHeight="1">
      <c r="A235" s="76"/>
      <c r="B235" s="76"/>
      <c r="C235" s="76"/>
      <c r="D235" s="76"/>
      <c r="E235" s="76"/>
      <c r="F235" s="76"/>
      <c r="G235" s="76"/>
      <c r="H235" s="76"/>
      <c r="I235" s="76"/>
      <c r="J235" s="76"/>
      <c r="K235" s="76"/>
      <c r="L235" s="76"/>
      <c r="M235" s="76"/>
      <c r="N235" s="76"/>
      <c r="O235" s="76"/>
      <c r="P235" s="76"/>
      <c r="Q235" s="76"/>
      <c r="R235" s="76"/>
      <c r="S235" s="76"/>
      <c r="T235" s="76"/>
      <c r="U235" s="76"/>
      <c r="V235" s="76"/>
      <c r="W235" s="76"/>
      <c r="X235" s="76"/>
    </row>
    <row r="236" ht="38.25" customHeight="1">
      <c r="A236" s="76"/>
      <c r="B236" s="76"/>
      <c r="C236" s="76"/>
      <c r="D236" s="76"/>
      <c r="E236" s="76"/>
      <c r="F236" s="76"/>
      <c r="G236" s="76"/>
      <c r="H236" s="76"/>
      <c r="I236" s="76"/>
      <c r="J236" s="76"/>
      <c r="K236" s="76"/>
      <c r="L236" s="76"/>
      <c r="M236" s="76"/>
      <c r="N236" s="76"/>
      <c r="O236" s="76"/>
      <c r="P236" s="76"/>
      <c r="Q236" s="76"/>
      <c r="R236" s="76"/>
      <c r="S236" s="76"/>
      <c r="T236" s="76"/>
      <c r="U236" s="76"/>
      <c r="V236" s="76"/>
      <c r="W236" s="76"/>
      <c r="X236" s="76"/>
    </row>
    <row r="237" ht="38.25" customHeight="1">
      <c r="A237" s="76"/>
      <c r="B237" s="76"/>
      <c r="C237" s="76"/>
      <c r="D237" s="76"/>
      <c r="E237" s="76"/>
      <c r="F237" s="76"/>
      <c r="G237" s="76"/>
      <c r="H237" s="76"/>
      <c r="I237" s="76"/>
      <c r="J237" s="76"/>
      <c r="K237" s="76"/>
      <c r="L237" s="76"/>
      <c r="M237" s="76"/>
      <c r="N237" s="76"/>
      <c r="O237" s="76"/>
      <c r="P237" s="76"/>
      <c r="Q237" s="76"/>
      <c r="R237" s="76"/>
      <c r="S237" s="76"/>
      <c r="T237" s="76"/>
      <c r="U237" s="76"/>
      <c r="V237" s="76"/>
      <c r="W237" s="76"/>
      <c r="X237" s="76"/>
    </row>
    <row r="238" ht="38.25" customHeight="1">
      <c r="A238" s="76"/>
      <c r="B238" s="76"/>
      <c r="C238" s="76"/>
      <c r="D238" s="76"/>
      <c r="E238" s="76"/>
      <c r="F238" s="76"/>
      <c r="G238" s="76"/>
      <c r="H238" s="76"/>
      <c r="I238" s="76"/>
      <c r="J238" s="76"/>
      <c r="K238" s="76"/>
      <c r="L238" s="76"/>
      <c r="M238" s="76"/>
      <c r="N238" s="76"/>
      <c r="O238" s="76"/>
      <c r="P238" s="76"/>
      <c r="Q238" s="76"/>
      <c r="R238" s="76"/>
      <c r="S238" s="76"/>
      <c r="T238" s="76"/>
      <c r="U238" s="76"/>
      <c r="V238" s="76"/>
      <c r="W238" s="76"/>
      <c r="X238" s="76"/>
    </row>
    <row r="239" ht="38.25" customHeight="1">
      <c r="A239" s="76"/>
      <c r="B239" s="76"/>
      <c r="C239" s="76"/>
      <c r="D239" s="76"/>
      <c r="E239" s="76"/>
      <c r="F239" s="76"/>
      <c r="G239" s="76"/>
      <c r="H239" s="76"/>
      <c r="I239" s="76"/>
      <c r="J239" s="76"/>
      <c r="K239" s="76"/>
      <c r="L239" s="76"/>
      <c r="M239" s="76"/>
      <c r="N239" s="76"/>
      <c r="O239" s="76"/>
      <c r="P239" s="76"/>
      <c r="Q239" s="76"/>
      <c r="R239" s="76"/>
      <c r="S239" s="76"/>
      <c r="T239" s="76"/>
      <c r="U239" s="76"/>
      <c r="V239" s="76"/>
      <c r="W239" s="76"/>
      <c r="X239" s="76"/>
    </row>
    <row r="240" ht="38.25" customHeight="1">
      <c r="A240" s="76"/>
      <c r="B240" s="76"/>
      <c r="C240" s="76"/>
      <c r="D240" s="76"/>
      <c r="E240" s="76"/>
      <c r="F240" s="76"/>
      <c r="G240" s="76"/>
      <c r="H240" s="76"/>
      <c r="I240" s="76"/>
      <c r="J240" s="76"/>
      <c r="K240" s="76"/>
      <c r="L240" s="76"/>
      <c r="M240" s="76"/>
      <c r="N240" s="76"/>
      <c r="O240" s="76"/>
      <c r="P240" s="76"/>
      <c r="Q240" s="76"/>
      <c r="R240" s="76"/>
      <c r="S240" s="76"/>
      <c r="T240" s="76"/>
      <c r="U240" s="76"/>
      <c r="V240" s="76"/>
      <c r="W240" s="76"/>
      <c r="X240" s="76"/>
    </row>
    <row r="241" ht="38.25" customHeight="1">
      <c r="A241" s="76"/>
      <c r="B241" s="76"/>
      <c r="C241" s="76"/>
      <c r="D241" s="76"/>
      <c r="E241" s="76"/>
      <c r="F241" s="76"/>
      <c r="G241" s="76"/>
      <c r="H241" s="76"/>
      <c r="I241" s="76"/>
      <c r="J241" s="76"/>
      <c r="K241" s="76"/>
      <c r="L241" s="76"/>
      <c r="M241" s="76"/>
      <c r="N241" s="76"/>
      <c r="O241" s="76"/>
      <c r="P241" s="76"/>
      <c r="Q241" s="76"/>
      <c r="R241" s="76"/>
      <c r="S241" s="76"/>
      <c r="T241" s="76"/>
      <c r="U241" s="76"/>
      <c r="V241" s="76"/>
      <c r="W241" s="76"/>
      <c r="X241" s="76"/>
    </row>
    <row r="242" ht="38.25" customHeight="1">
      <c r="A242" s="76"/>
      <c r="B242" s="76"/>
      <c r="C242" s="76"/>
      <c r="D242" s="76"/>
      <c r="E242" s="76"/>
      <c r="F242" s="76"/>
      <c r="G242" s="76"/>
      <c r="H242" s="76"/>
      <c r="I242" s="76"/>
      <c r="J242" s="76"/>
      <c r="K242" s="76"/>
      <c r="L242" s="76"/>
      <c r="M242" s="76"/>
      <c r="N242" s="76"/>
      <c r="O242" s="76"/>
      <c r="P242" s="76"/>
      <c r="Q242" s="76"/>
      <c r="R242" s="76"/>
      <c r="S242" s="76"/>
      <c r="T242" s="76"/>
      <c r="U242" s="76"/>
      <c r="V242" s="76"/>
      <c r="W242" s="76"/>
      <c r="X242" s="76"/>
    </row>
    <row r="243" ht="38.25" customHeight="1">
      <c r="A243" s="76"/>
      <c r="B243" s="76"/>
      <c r="C243" s="76"/>
      <c r="D243" s="76"/>
      <c r="E243" s="76"/>
      <c r="F243" s="76"/>
      <c r="G243" s="76"/>
      <c r="H243" s="76"/>
      <c r="I243" s="76"/>
      <c r="J243" s="76"/>
      <c r="K243" s="76"/>
      <c r="L243" s="76"/>
      <c r="M243" s="76"/>
      <c r="N243" s="76"/>
      <c r="O243" s="76"/>
      <c r="P243" s="76"/>
      <c r="Q243" s="76"/>
      <c r="R243" s="76"/>
      <c r="S243" s="76"/>
      <c r="T243" s="76"/>
      <c r="U243" s="76"/>
      <c r="V243" s="76"/>
      <c r="W243" s="76"/>
      <c r="X243" s="76"/>
    </row>
    <row r="244" ht="38.25" customHeight="1">
      <c r="A244" s="76"/>
      <c r="B244" s="76"/>
      <c r="C244" s="76"/>
      <c r="D244" s="76"/>
      <c r="E244" s="76"/>
      <c r="F244" s="76"/>
      <c r="G244" s="76"/>
      <c r="H244" s="76"/>
      <c r="I244" s="76"/>
      <c r="J244" s="76"/>
      <c r="K244" s="76"/>
      <c r="L244" s="76"/>
      <c r="M244" s="76"/>
      <c r="N244" s="76"/>
      <c r="O244" s="76"/>
      <c r="P244" s="76"/>
      <c r="Q244" s="76"/>
      <c r="R244" s="76"/>
      <c r="S244" s="76"/>
      <c r="T244" s="76"/>
      <c r="U244" s="76"/>
      <c r="V244" s="76"/>
      <c r="W244" s="76"/>
      <c r="X244" s="76"/>
    </row>
    <row r="245" ht="38.25" customHeight="1">
      <c r="A245" s="76"/>
      <c r="B245" s="76"/>
      <c r="C245" s="76"/>
      <c r="D245" s="76"/>
      <c r="E245" s="76"/>
      <c r="F245" s="76"/>
      <c r="G245" s="76"/>
      <c r="H245" s="76"/>
      <c r="I245" s="76"/>
      <c r="J245" s="76"/>
      <c r="K245" s="76"/>
      <c r="L245" s="76"/>
      <c r="M245" s="76"/>
      <c r="N245" s="76"/>
      <c r="O245" s="76"/>
      <c r="P245" s="76"/>
      <c r="Q245" s="76"/>
      <c r="R245" s="76"/>
      <c r="S245" s="76"/>
      <c r="T245" s="76"/>
      <c r="U245" s="76"/>
      <c r="V245" s="76"/>
      <c r="W245" s="76"/>
      <c r="X245" s="76"/>
    </row>
    <row r="246" ht="38.25" customHeight="1">
      <c r="A246" s="76"/>
      <c r="B246" s="76"/>
      <c r="C246" s="76"/>
      <c r="D246" s="76"/>
      <c r="E246" s="76"/>
      <c r="F246" s="76"/>
      <c r="G246" s="76"/>
      <c r="H246" s="76"/>
      <c r="I246" s="76"/>
      <c r="J246" s="76"/>
      <c r="K246" s="76"/>
      <c r="L246" s="76"/>
      <c r="M246" s="76"/>
      <c r="N246" s="76"/>
      <c r="O246" s="76"/>
      <c r="P246" s="76"/>
      <c r="Q246" s="76"/>
      <c r="R246" s="76"/>
      <c r="S246" s="76"/>
      <c r="T246" s="76"/>
      <c r="U246" s="76"/>
      <c r="V246" s="76"/>
      <c r="W246" s="76"/>
      <c r="X246" s="76"/>
    </row>
    <row r="247" ht="38.25" customHeight="1">
      <c r="A247" s="76"/>
      <c r="B247" s="76"/>
      <c r="C247" s="76"/>
      <c r="D247" s="76"/>
      <c r="E247" s="76"/>
      <c r="F247" s="76"/>
      <c r="G247" s="76"/>
      <c r="H247" s="76"/>
      <c r="I247" s="76"/>
      <c r="J247" s="76"/>
      <c r="K247" s="76"/>
      <c r="L247" s="76"/>
      <c r="M247" s="76"/>
      <c r="N247" s="76"/>
      <c r="O247" s="76"/>
      <c r="P247" s="76"/>
      <c r="Q247" s="76"/>
      <c r="R247" s="76"/>
      <c r="S247" s="76"/>
      <c r="T247" s="76"/>
      <c r="U247" s="76"/>
      <c r="V247" s="76"/>
      <c r="W247" s="76"/>
      <c r="X247" s="76"/>
    </row>
    <row r="248" ht="38.25" customHeight="1">
      <c r="A248" s="76"/>
      <c r="B248" s="76"/>
      <c r="C248" s="76"/>
      <c r="D248" s="76"/>
      <c r="E248" s="76"/>
      <c r="F248" s="76"/>
      <c r="G248" s="76"/>
      <c r="H248" s="76"/>
      <c r="I248" s="76"/>
      <c r="J248" s="76"/>
      <c r="K248" s="76"/>
      <c r="L248" s="76"/>
      <c r="M248" s="76"/>
      <c r="N248" s="76"/>
      <c r="O248" s="76"/>
      <c r="P248" s="76"/>
      <c r="Q248" s="76"/>
      <c r="R248" s="76"/>
      <c r="S248" s="76"/>
      <c r="T248" s="76"/>
      <c r="U248" s="76"/>
      <c r="V248" s="76"/>
      <c r="W248" s="76"/>
      <c r="X248" s="76"/>
    </row>
    <row r="249" ht="38.25" customHeight="1">
      <c r="A249" s="76"/>
      <c r="B249" s="76"/>
      <c r="C249" s="76"/>
      <c r="D249" s="76"/>
      <c r="E249" s="76"/>
      <c r="F249" s="76"/>
      <c r="G249" s="76"/>
      <c r="H249" s="76"/>
      <c r="I249" s="76"/>
      <c r="J249" s="76"/>
      <c r="K249" s="76"/>
      <c r="L249" s="76"/>
      <c r="M249" s="76"/>
      <c r="N249" s="76"/>
      <c r="O249" s="76"/>
      <c r="P249" s="76"/>
      <c r="Q249" s="76"/>
      <c r="R249" s="76"/>
      <c r="S249" s="76"/>
      <c r="T249" s="76"/>
      <c r="U249" s="76"/>
      <c r="V249" s="76"/>
      <c r="W249" s="76"/>
      <c r="X249" s="76"/>
    </row>
    <row r="250" ht="38.25" customHeight="1">
      <c r="A250" s="76"/>
      <c r="B250" s="76"/>
      <c r="C250" s="76"/>
      <c r="D250" s="76"/>
      <c r="E250" s="76"/>
      <c r="F250" s="76"/>
      <c r="G250" s="76"/>
      <c r="H250" s="76"/>
      <c r="I250" s="76"/>
      <c r="J250" s="76"/>
      <c r="K250" s="76"/>
      <c r="L250" s="76"/>
      <c r="M250" s="76"/>
      <c r="N250" s="76"/>
      <c r="O250" s="76"/>
      <c r="P250" s="76"/>
      <c r="Q250" s="76"/>
      <c r="R250" s="76"/>
      <c r="S250" s="76"/>
      <c r="T250" s="76"/>
      <c r="U250" s="76"/>
      <c r="V250" s="76"/>
      <c r="W250" s="76"/>
      <c r="X250" s="76"/>
    </row>
    <row r="251" ht="38.25" customHeight="1">
      <c r="A251" s="76"/>
      <c r="B251" s="76"/>
      <c r="C251" s="76"/>
      <c r="D251" s="76"/>
      <c r="E251" s="76"/>
      <c r="F251" s="76"/>
      <c r="G251" s="76"/>
      <c r="H251" s="76"/>
      <c r="I251" s="76"/>
      <c r="J251" s="76"/>
      <c r="K251" s="76"/>
      <c r="L251" s="76"/>
      <c r="M251" s="76"/>
      <c r="N251" s="76"/>
      <c r="O251" s="76"/>
      <c r="P251" s="76"/>
      <c r="Q251" s="76"/>
      <c r="R251" s="76"/>
      <c r="S251" s="76"/>
      <c r="T251" s="76"/>
      <c r="U251" s="76"/>
      <c r="V251" s="76"/>
      <c r="W251" s="76"/>
      <c r="X251" s="76"/>
    </row>
    <row r="252" ht="38.25" customHeight="1">
      <c r="A252" s="76"/>
      <c r="B252" s="76"/>
      <c r="C252" s="76"/>
      <c r="D252" s="76"/>
      <c r="E252" s="76"/>
      <c r="F252" s="76"/>
      <c r="G252" s="76"/>
      <c r="H252" s="76"/>
      <c r="I252" s="76"/>
      <c r="J252" s="76"/>
      <c r="K252" s="76"/>
      <c r="L252" s="76"/>
      <c r="M252" s="76"/>
      <c r="N252" s="76"/>
      <c r="O252" s="76"/>
      <c r="P252" s="76"/>
      <c r="Q252" s="76"/>
      <c r="R252" s="76"/>
      <c r="S252" s="76"/>
      <c r="T252" s="76"/>
      <c r="U252" s="76"/>
      <c r="V252" s="76"/>
      <c r="W252" s="76"/>
      <c r="X252" s="76"/>
    </row>
    <row r="253" ht="38.25" customHeight="1">
      <c r="A253" s="76"/>
      <c r="B253" s="76"/>
      <c r="C253" s="76"/>
      <c r="D253" s="76"/>
      <c r="E253" s="76"/>
      <c r="F253" s="76"/>
      <c r="G253" s="76"/>
      <c r="H253" s="76"/>
      <c r="I253" s="76"/>
      <c r="J253" s="76"/>
      <c r="K253" s="76"/>
      <c r="L253" s="76"/>
      <c r="M253" s="76"/>
      <c r="N253" s="76"/>
      <c r="O253" s="76"/>
      <c r="P253" s="76"/>
      <c r="Q253" s="76"/>
      <c r="R253" s="76"/>
      <c r="S253" s="76"/>
      <c r="T253" s="76"/>
      <c r="U253" s="76"/>
      <c r="V253" s="76"/>
      <c r="W253" s="76"/>
      <c r="X253" s="76"/>
    </row>
    <row r="254" ht="38.25" customHeight="1">
      <c r="A254" s="76"/>
      <c r="B254" s="76"/>
      <c r="C254" s="76"/>
      <c r="D254" s="76"/>
      <c r="E254" s="76"/>
      <c r="F254" s="76"/>
      <c r="G254" s="76"/>
      <c r="H254" s="76"/>
      <c r="I254" s="76"/>
      <c r="J254" s="76"/>
      <c r="K254" s="76"/>
      <c r="L254" s="76"/>
      <c r="M254" s="76"/>
      <c r="N254" s="76"/>
      <c r="O254" s="76"/>
      <c r="P254" s="76"/>
      <c r="Q254" s="76"/>
      <c r="R254" s="76"/>
      <c r="S254" s="76"/>
      <c r="T254" s="76"/>
      <c r="U254" s="76"/>
      <c r="V254" s="76"/>
      <c r="W254" s="76"/>
      <c r="X254" s="76"/>
    </row>
    <row r="255" ht="38.25" customHeight="1">
      <c r="A255" s="76"/>
      <c r="B255" s="76"/>
      <c r="C255" s="76"/>
      <c r="D255" s="76"/>
      <c r="E255" s="76"/>
      <c r="F255" s="76"/>
      <c r="G255" s="76"/>
      <c r="H255" s="76"/>
      <c r="I255" s="76"/>
      <c r="J255" s="76"/>
      <c r="K255" s="76"/>
      <c r="L255" s="76"/>
      <c r="M255" s="76"/>
      <c r="N255" s="76"/>
      <c r="O255" s="76"/>
      <c r="P255" s="76"/>
      <c r="Q255" s="76"/>
      <c r="R255" s="76"/>
      <c r="S255" s="76"/>
      <c r="T255" s="76"/>
      <c r="U255" s="76"/>
      <c r="V255" s="76"/>
      <c r="W255" s="76"/>
      <c r="X255" s="76"/>
    </row>
    <row r="256" ht="38.25" customHeight="1">
      <c r="A256" s="76"/>
      <c r="B256" s="76"/>
      <c r="C256" s="76"/>
      <c r="D256" s="76"/>
      <c r="E256" s="76"/>
      <c r="F256" s="76"/>
      <c r="G256" s="76"/>
      <c r="H256" s="76"/>
      <c r="I256" s="76"/>
      <c r="J256" s="76"/>
      <c r="K256" s="76"/>
      <c r="L256" s="76"/>
      <c r="M256" s="76"/>
      <c r="N256" s="76"/>
      <c r="O256" s="76"/>
      <c r="P256" s="76"/>
      <c r="Q256" s="76"/>
      <c r="R256" s="76"/>
      <c r="S256" s="76"/>
      <c r="T256" s="76"/>
      <c r="U256" s="76"/>
      <c r="V256" s="76"/>
      <c r="W256" s="76"/>
      <c r="X256" s="76"/>
    </row>
    <row r="257" ht="38.25" customHeight="1">
      <c r="A257" s="76"/>
      <c r="B257" s="76"/>
      <c r="C257" s="76"/>
      <c r="D257" s="76"/>
      <c r="E257" s="76"/>
      <c r="F257" s="76"/>
      <c r="G257" s="76"/>
      <c r="H257" s="76"/>
      <c r="I257" s="76"/>
      <c r="J257" s="76"/>
      <c r="K257" s="76"/>
      <c r="L257" s="76"/>
      <c r="M257" s="76"/>
      <c r="N257" s="76"/>
      <c r="O257" s="76"/>
      <c r="P257" s="76"/>
      <c r="Q257" s="76"/>
      <c r="R257" s="76"/>
      <c r="S257" s="76"/>
      <c r="T257" s="76"/>
      <c r="U257" s="76"/>
      <c r="V257" s="76"/>
      <c r="W257" s="76"/>
      <c r="X257" s="76"/>
    </row>
    <row r="258" ht="38.25" customHeight="1">
      <c r="A258" s="76"/>
      <c r="B258" s="76"/>
      <c r="C258" s="76"/>
      <c r="D258" s="76"/>
      <c r="E258" s="76"/>
      <c r="F258" s="76"/>
      <c r="G258" s="76"/>
      <c r="H258" s="76"/>
      <c r="I258" s="76"/>
      <c r="J258" s="76"/>
      <c r="K258" s="76"/>
      <c r="L258" s="76"/>
      <c r="M258" s="76"/>
      <c r="N258" s="76"/>
      <c r="O258" s="76"/>
      <c r="P258" s="76"/>
      <c r="Q258" s="76"/>
      <c r="R258" s="76"/>
      <c r="S258" s="76"/>
      <c r="T258" s="76"/>
      <c r="U258" s="76"/>
      <c r="V258" s="76"/>
      <c r="W258" s="76"/>
      <c r="X258" s="76"/>
    </row>
    <row r="259" ht="38.25" customHeight="1">
      <c r="A259" s="76"/>
      <c r="B259" s="76"/>
      <c r="C259" s="76"/>
      <c r="D259" s="76"/>
      <c r="E259" s="76"/>
      <c r="F259" s="76"/>
      <c r="G259" s="76"/>
      <c r="H259" s="76"/>
      <c r="I259" s="76"/>
      <c r="J259" s="76"/>
      <c r="K259" s="76"/>
      <c r="L259" s="76"/>
      <c r="M259" s="76"/>
      <c r="N259" s="76"/>
      <c r="O259" s="76"/>
      <c r="P259" s="76"/>
      <c r="Q259" s="76"/>
      <c r="R259" s="76"/>
      <c r="S259" s="76"/>
      <c r="T259" s="76"/>
      <c r="U259" s="76"/>
      <c r="V259" s="76"/>
      <c r="W259" s="76"/>
      <c r="X259" s="76"/>
    </row>
    <row r="260" ht="38.25" customHeight="1">
      <c r="A260" s="76"/>
      <c r="B260" s="76"/>
      <c r="C260" s="76"/>
      <c r="D260" s="76"/>
      <c r="E260" s="76"/>
      <c r="F260" s="76"/>
      <c r="G260" s="76"/>
      <c r="H260" s="76"/>
      <c r="I260" s="76"/>
      <c r="J260" s="76"/>
      <c r="K260" s="76"/>
      <c r="L260" s="76"/>
      <c r="M260" s="76"/>
      <c r="N260" s="76"/>
      <c r="O260" s="76"/>
      <c r="P260" s="76"/>
      <c r="Q260" s="76"/>
      <c r="R260" s="76"/>
      <c r="S260" s="76"/>
      <c r="T260" s="76"/>
      <c r="U260" s="76"/>
      <c r="V260" s="76"/>
      <c r="W260" s="76"/>
      <c r="X260" s="76"/>
    </row>
    <row r="261" ht="38.25" customHeight="1">
      <c r="A261" s="76"/>
      <c r="B261" s="76"/>
      <c r="C261" s="76"/>
      <c r="D261" s="76"/>
      <c r="E261" s="76"/>
      <c r="F261" s="76"/>
      <c r="G261" s="76"/>
      <c r="H261" s="76"/>
      <c r="I261" s="76"/>
      <c r="J261" s="76"/>
      <c r="K261" s="76"/>
      <c r="L261" s="76"/>
      <c r="M261" s="76"/>
      <c r="N261" s="76"/>
      <c r="O261" s="76"/>
      <c r="P261" s="76"/>
      <c r="Q261" s="76"/>
      <c r="R261" s="76"/>
      <c r="S261" s="76"/>
      <c r="T261" s="76"/>
      <c r="U261" s="76"/>
      <c r="V261" s="76"/>
      <c r="W261" s="76"/>
      <c r="X261" s="76"/>
    </row>
    <row r="262" ht="38.25" customHeight="1">
      <c r="A262" s="76"/>
      <c r="B262" s="76"/>
      <c r="C262" s="76"/>
      <c r="D262" s="76"/>
      <c r="E262" s="76"/>
      <c r="F262" s="76"/>
      <c r="G262" s="76"/>
      <c r="H262" s="76"/>
      <c r="I262" s="76"/>
      <c r="J262" s="76"/>
      <c r="K262" s="76"/>
      <c r="L262" s="76"/>
      <c r="M262" s="76"/>
      <c r="N262" s="76"/>
      <c r="O262" s="76"/>
      <c r="P262" s="76"/>
      <c r="Q262" s="76"/>
      <c r="R262" s="76"/>
      <c r="S262" s="76"/>
      <c r="T262" s="76"/>
      <c r="U262" s="76"/>
      <c r="V262" s="76"/>
      <c r="W262" s="76"/>
      <c r="X262" s="76"/>
    </row>
    <row r="263" ht="38.25" customHeight="1">
      <c r="A263" s="76"/>
      <c r="B263" s="76"/>
      <c r="C263" s="76"/>
      <c r="D263" s="76"/>
      <c r="E263" s="76"/>
      <c r="F263" s="76"/>
      <c r="G263" s="76"/>
      <c r="H263" s="76"/>
      <c r="I263" s="76"/>
      <c r="J263" s="76"/>
      <c r="K263" s="76"/>
      <c r="L263" s="76"/>
      <c r="M263" s="76"/>
      <c r="N263" s="76"/>
      <c r="O263" s="76"/>
      <c r="P263" s="76"/>
      <c r="Q263" s="76"/>
      <c r="R263" s="76"/>
      <c r="S263" s="76"/>
      <c r="T263" s="76"/>
      <c r="U263" s="76"/>
      <c r="V263" s="76"/>
      <c r="W263" s="76"/>
      <c r="X263" s="76"/>
    </row>
    <row r="264" ht="38.25" customHeight="1">
      <c r="A264" s="76"/>
      <c r="B264" s="76"/>
      <c r="C264" s="76"/>
      <c r="D264" s="76"/>
      <c r="E264" s="76"/>
      <c r="F264" s="76"/>
      <c r="G264" s="76"/>
      <c r="H264" s="76"/>
      <c r="I264" s="76"/>
      <c r="J264" s="76"/>
      <c r="K264" s="76"/>
      <c r="L264" s="76"/>
      <c r="M264" s="76"/>
      <c r="N264" s="76"/>
      <c r="O264" s="76"/>
      <c r="P264" s="76"/>
      <c r="Q264" s="76"/>
      <c r="R264" s="76"/>
      <c r="S264" s="76"/>
      <c r="T264" s="76"/>
      <c r="U264" s="76"/>
      <c r="V264" s="76"/>
      <c r="W264" s="76"/>
      <c r="X264" s="76"/>
    </row>
    <row r="265" ht="38.25" customHeight="1">
      <c r="A265" s="76"/>
      <c r="B265" s="76"/>
      <c r="C265" s="76"/>
      <c r="D265" s="76"/>
      <c r="E265" s="76"/>
      <c r="F265" s="76"/>
      <c r="G265" s="76"/>
      <c r="H265" s="76"/>
      <c r="I265" s="76"/>
      <c r="J265" s="76"/>
      <c r="K265" s="76"/>
      <c r="L265" s="76"/>
      <c r="M265" s="76"/>
      <c r="N265" s="76"/>
      <c r="O265" s="76"/>
      <c r="P265" s="76"/>
      <c r="Q265" s="76"/>
      <c r="R265" s="76"/>
      <c r="S265" s="76"/>
      <c r="T265" s="76"/>
      <c r="U265" s="76"/>
      <c r="V265" s="76"/>
      <c r="W265" s="76"/>
      <c r="X265" s="76"/>
    </row>
    <row r="266" ht="38.25" customHeight="1">
      <c r="A266" s="76"/>
      <c r="B266" s="76"/>
      <c r="C266" s="76"/>
      <c r="D266" s="76"/>
      <c r="E266" s="76"/>
      <c r="F266" s="76"/>
      <c r="G266" s="76"/>
      <c r="H266" s="76"/>
      <c r="I266" s="76"/>
      <c r="J266" s="76"/>
      <c r="K266" s="76"/>
      <c r="L266" s="76"/>
      <c r="M266" s="76"/>
      <c r="N266" s="76"/>
      <c r="O266" s="76"/>
      <c r="P266" s="76"/>
      <c r="Q266" s="76"/>
      <c r="R266" s="76"/>
      <c r="S266" s="76"/>
      <c r="T266" s="76"/>
      <c r="U266" s="76"/>
      <c r="V266" s="76"/>
      <c r="W266" s="76"/>
      <c r="X266" s="76"/>
    </row>
    <row r="267" ht="38.25" customHeight="1">
      <c r="A267" s="76"/>
      <c r="B267" s="76"/>
      <c r="C267" s="76"/>
      <c r="D267" s="76"/>
      <c r="E267" s="76"/>
      <c r="F267" s="76"/>
      <c r="G267" s="76"/>
      <c r="H267" s="76"/>
      <c r="I267" s="76"/>
      <c r="J267" s="76"/>
      <c r="K267" s="76"/>
      <c r="L267" s="76"/>
      <c r="M267" s="76"/>
      <c r="N267" s="76"/>
      <c r="O267" s="76"/>
      <c r="P267" s="76"/>
      <c r="Q267" s="76"/>
      <c r="R267" s="76"/>
      <c r="S267" s="76"/>
      <c r="T267" s="76"/>
      <c r="U267" s="76"/>
      <c r="V267" s="76"/>
      <c r="W267" s="76"/>
      <c r="X267" s="76"/>
    </row>
    <row r="268" ht="38.25" customHeight="1">
      <c r="A268" s="76"/>
      <c r="B268" s="76"/>
      <c r="C268" s="76"/>
      <c r="D268" s="76"/>
      <c r="E268" s="76"/>
      <c r="F268" s="76"/>
      <c r="G268" s="76"/>
      <c r="H268" s="76"/>
      <c r="I268" s="76"/>
      <c r="J268" s="76"/>
      <c r="K268" s="76"/>
      <c r="L268" s="76"/>
      <c r="M268" s="76"/>
      <c r="N268" s="76"/>
      <c r="O268" s="76"/>
      <c r="P268" s="76"/>
      <c r="Q268" s="76"/>
      <c r="R268" s="76"/>
      <c r="S268" s="76"/>
      <c r="T268" s="76"/>
      <c r="U268" s="76"/>
      <c r="V268" s="76"/>
      <c r="W268" s="76"/>
      <c r="X268" s="76"/>
    </row>
    <row r="269" ht="38.25" customHeight="1">
      <c r="A269" s="76"/>
      <c r="B269" s="76"/>
      <c r="C269" s="76"/>
      <c r="D269" s="76"/>
      <c r="E269" s="76"/>
      <c r="F269" s="76"/>
      <c r="G269" s="76"/>
      <c r="H269" s="76"/>
      <c r="I269" s="76"/>
      <c r="J269" s="76"/>
      <c r="K269" s="76"/>
      <c r="L269" s="76"/>
      <c r="M269" s="76"/>
      <c r="N269" s="76"/>
      <c r="O269" s="76"/>
      <c r="P269" s="76"/>
      <c r="Q269" s="76"/>
      <c r="R269" s="76"/>
      <c r="S269" s="76"/>
      <c r="T269" s="76"/>
      <c r="U269" s="76"/>
      <c r="V269" s="76"/>
      <c r="W269" s="76"/>
      <c r="X269" s="76"/>
    </row>
    <row r="270" ht="38.25" customHeight="1">
      <c r="A270" s="76"/>
      <c r="B270" s="76"/>
      <c r="C270" s="76"/>
      <c r="D270" s="76"/>
      <c r="E270" s="76"/>
      <c r="F270" s="76"/>
      <c r="G270" s="76"/>
      <c r="H270" s="76"/>
      <c r="I270" s="76"/>
      <c r="J270" s="76"/>
      <c r="K270" s="76"/>
      <c r="L270" s="76"/>
      <c r="M270" s="76"/>
      <c r="N270" s="76"/>
      <c r="O270" s="76"/>
      <c r="P270" s="76"/>
      <c r="Q270" s="76"/>
      <c r="R270" s="76"/>
      <c r="S270" s="76"/>
      <c r="T270" s="76"/>
      <c r="U270" s="76"/>
      <c r="V270" s="76"/>
      <c r="W270" s="76"/>
      <c r="X270" s="76"/>
    </row>
    <row r="271" ht="38.25" customHeight="1">
      <c r="A271" s="76"/>
      <c r="B271" s="76"/>
      <c r="C271" s="76"/>
      <c r="D271" s="76"/>
      <c r="E271" s="76"/>
      <c r="F271" s="76"/>
      <c r="G271" s="76"/>
      <c r="H271" s="76"/>
      <c r="I271" s="76"/>
      <c r="J271" s="76"/>
      <c r="K271" s="76"/>
      <c r="L271" s="76"/>
      <c r="M271" s="76"/>
      <c r="N271" s="76"/>
      <c r="O271" s="76"/>
      <c r="P271" s="76"/>
      <c r="Q271" s="76"/>
      <c r="R271" s="76"/>
      <c r="S271" s="76"/>
      <c r="T271" s="76"/>
      <c r="U271" s="76"/>
      <c r="V271" s="76"/>
      <c r="W271" s="76"/>
      <c r="X271" s="76"/>
    </row>
    <row r="272" ht="38.25" customHeight="1">
      <c r="A272" s="76"/>
      <c r="B272" s="76"/>
      <c r="C272" s="76"/>
      <c r="D272" s="76"/>
      <c r="E272" s="76"/>
      <c r="F272" s="76"/>
      <c r="G272" s="76"/>
      <c r="H272" s="76"/>
      <c r="I272" s="76"/>
      <c r="J272" s="76"/>
      <c r="K272" s="76"/>
      <c r="L272" s="76"/>
      <c r="M272" s="76"/>
      <c r="N272" s="76"/>
      <c r="O272" s="76"/>
      <c r="P272" s="76"/>
      <c r="Q272" s="76"/>
      <c r="R272" s="76"/>
      <c r="S272" s="76"/>
      <c r="T272" s="76"/>
      <c r="U272" s="76"/>
      <c r="V272" s="76"/>
      <c r="W272" s="76"/>
      <c r="X272" s="76"/>
    </row>
    <row r="273" ht="38.25" customHeight="1">
      <c r="A273" s="76"/>
      <c r="B273" s="76"/>
      <c r="C273" s="76"/>
      <c r="D273" s="76"/>
      <c r="E273" s="76"/>
      <c r="F273" s="76"/>
      <c r="G273" s="76"/>
      <c r="H273" s="76"/>
      <c r="I273" s="76"/>
      <c r="J273" s="76"/>
      <c r="K273" s="76"/>
      <c r="L273" s="76"/>
      <c r="M273" s="76"/>
      <c r="N273" s="76"/>
      <c r="O273" s="76"/>
      <c r="P273" s="76"/>
      <c r="Q273" s="76"/>
      <c r="R273" s="76"/>
      <c r="S273" s="76"/>
      <c r="T273" s="76"/>
      <c r="U273" s="76"/>
      <c r="V273" s="76"/>
      <c r="W273" s="76"/>
      <c r="X273" s="76"/>
    </row>
    <row r="274" ht="38.25" customHeight="1">
      <c r="A274" s="76"/>
      <c r="B274" s="76"/>
      <c r="C274" s="76"/>
      <c r="D274" s="76"/>
      <c r="E274" s="76"/>
      <c r="F274" s="76"/>
      <c r="G274" s="76"/>
      <c r="H274" s="76"/>
      <c r="I274" s="76"/>
      <c r="J274" s="76"/>
      <c r="K274" s="76"/>
      <c r="L274" s="76"/>
      <c r="M274" s="76"/>
      <c r="N274" s="76"/>
      <c r="O274" s="76"/>
      <c r="P274" s="76"/>
      <c r="Q274" s="76"/>
      <c r="R274" s="76"/>
      <c r="S274" s="76"/>
      <c r="T274" s="76"/>
      <c r="U274" s="76"/>
      <c r="V274" s="76"/>
      <c r="W274" s="76"/>
      <c r="X274" s="76"/>
    </row>
    <row r="275" ht="38.25" customHeight="1">
      <c r="A275" s="76"/>
      <c r="B275" s="76"/>
      <c r="C275" s="76"/>
      <c r="D275" s="76"/>
      <c r="E275" s="76"/>
      <c r="F275" s="76"/>
      <c r="G275" s="76"/>
      <c r="H275" s="76"/>
      <c r="I275" s="76"/>
      <c r="J275" s="76"/>
      <c r="K275" s="76"/>
      <c r="L275" s="76"/>
      <c r="M275" s="76"/>
      <c r="N275" s="76"/>
      <c r="O275" s="76"/>
      <c r="P275" s="76"/>
      <c r="Q275" s="76"/>
      <c r="R275" s="76"/>
      <c r="S275" s="76"/>
      <c r="T275" s="76"/>
      <c r="U275" s="76"/>
      <c r="V275" s="76"/>
      <c r="W275" s="76"/>
      <c r="X275" s="76"/>
    </row>
    <row r="276" ht="38.25" customHeight="1">
      <c r="A276" s="76"/>
      <c r="B276" s="76"/>
      <c r="C276" s="76"/>
      <c r="D276" s="76"/>
      <c r="E276" s="76"/>
      <c r="F276" s="76"/>
      <c r="G276" s="76"/>
      <c r="H276" s="76"/>
      <c r="I276" s="76"/>
      <c r="J276" s="76"/>
      <c r="K276" s="76"/>
      <c r="L276" s="76"/>
      <c r="M276" s="76"/>
      <c r="N276" s="76"/>
      <c r="O276" s="76"/>
      <c r="P276" s="76"/>
      <c r="Q276" s="76"/>
      <c r="R276" s="76"/>
      <c r="S276" s="76"/>
      <c r="T276" s="76"/>
      <c r="U276" s="76"/>
      <c r="V276" s="76"/>
      <c r="W276" s="76"/>
      <c r="X276" s="76"/>
    </row>
    <row r="277" ht="38.25" customHeight="1">
      <c r="A277" s="76"/>
      <c r="B277" s="76"/>
      <c r="C277" s="76"/>
      <c r="D277" s="76"/>
      <c r="E277" s="76"/>
      <c r="F277" s="76"/>
      <c r="G277" s="76"/>
      <c r="H277" s="76"/>
      <c r="I277" s="76"/>
      <c r="J277" s="76"/>
      <c r="K277" s="76"/>
      <c r="L277" s="76"/>
      <c r="M277" s="76"/>
      <c r="N277" s="76"/>
      <c r="O277" s="76"/>
      <c r="P277" s="76"/>
      <c r="Q277" s="76"/>
      <c r="R277" s="76"/>
      <c r="S277" s="76"/>
      <c r="T277" s="76"/>
      <c r="U277" s="76"/>
      <c r="V277" s="76"/>
      <c r="W277" s="76"/>
      <c r="X277" s="76"/>
    </row>
    <row r="278" ht="38.25" customHeight="1">
      <c r="A278" s="76"/>
      <c r="B278" s="76"/>
      <c r="C278" s="76"/>
      <c r="D278" s="76"/>
      <c r="E278" s="76"/>
      <c r="F278" s="76"/>
      <c r="G278" s="76"/>
      <c r="H278" s="76"/>
      <c r="I278" s="76"/>
      <c r="J278" s="76"/>
      <c r="K278" s="76"/>
      <c r="L278" s="76"/>
      <c r="M278" s="76"/>
      <c r="N278" s="76"/>
      <c r="O278" s="76"/>
      <c r="P278" s="76"/>
      <c r="Q278" s="76"/>
      <c r="R278" s="76"/>
      <c r="S278" s="76"/>
      <c r="T278" s="76"/>
      <c r="U278" s="76"/>
      <c r="V278" s="76"/>
      <c r="W278" s="76"/>
      <c r="X278" s="76"/>
    </row>
    <row r="279" ht="38.25" customHeight="1">
      <c r="A279" s="76"/>
      <c r="B279" s="76"/>
      <c r="C279" s="76"/>
      <c r="D279" s="76"/>
      <c r="E279" s="76"/>
      <c r="F279" s="76"/>
      <c r="G279" s="76"/>
      <c r="H279" s="76"/>
      <c r="I279" s="76"/>
      <c r="J279" s="76"/>
      <c r="K279" s="76"/>
      <c r="L279" s="76"/>
      <c r="M279" s="76"/>
      <c r="N279" s="76"/>
      <c r="O279" s="76"/>
      <c r="P279" s="76"/>
      <c r="Q279" s="76"/>
      <c r="R279" s="76"/>
      <c r="S279" s="76"/>
      <c r="T279" s="76"/>
      <c r="U279" s="76"/>
      <c r="V279" s="76"/>
      <c r="W279" s="76"/>
      <c r="X279" s="76"/>
    </row>
    <row r="280" ht="38.25" customHeight="1">
      <c r="A280" s="76"/>
      <c r="B280" s="76"/>
      <c r="C280" s="76"/>
      <c r="D280" s="76"/>
      <c r="E280" s="76"/>
      <c r="F280" s="76"/>
      <c r="G280" s="76"/>
      <c r="H280" s="76"/>
      <c r="I280" s="76"/>
      <c r="J280" s="76"/>
      <c r="K280" s="76"/>
      <c r="L280" s="76"/>
      <c r="M280" s="76"/>
      <c r="N280" s="76"/>
      <c r="O280" s="76"/>
      <c r="P280" s="76"/>
      <c r="Q280" s="76"/>
      <c r="R280" s="76"/>
      <c r="S280" s="76"/>
      <c r="T280" s="76"/>
      <c r="U280" s="76"/>
      <c r="V280" s="76"/>
      <c r="W280" s="76"/>
      <c r="X280" s="76"/>
    </row>
    <row r="281" ht="38.25" customHeight="1">
      <c r="A281" s="76"/>
      <c r="B281" s="76"/>
      <c r="C281" s="76"/>
      <c r="D281" s="76"/>
      <c r="E281" s="76"/>
      <c r="F281" s="76"/>
      <c r="G281" s="76"/>
      <c r="H281" s="76"/>
      <c r="I281" s="76"/>
      <c r="J281" s="76"/>
      <c r="K281" s="76"/>
      <c r="L281" s="76"/>
      <c r="M281" s="76"/>
      <c r="N281" s="76"/>
      <c r="O281" s="76"/>
      <c r="P281" s="76"/>
      <c r="Q281" s="76"/>
      <c r="R281" s="76"/>
      <c r="S281" s="76"/>
      <c r="T281" s="76"/>
      <c r="U281" s="76"/>
      <c r="V281" s="76"/>
      <c r="W281" s="76"/>
      <c r="X281" s="76"/>
    </row>
    <row r="282" ht="38.25" customHeight="1">
      <c r="A282" s="76"/>
      <c r="B282" s="76"/>
      <c r="C282" s="76"/>
      <c r="D282" s="76"/>
      <c r="E282" s="76"/>
      <c r="F282" s="76"/>
      <c r="G282" s="76"/>
      <c r="H282" s="76"/>
      <c r="I282" s="76"/>
      <c r="J282" s="76"/>
      <c r="K282" s="76"/>
      <c r="L282" s="76"/>
      <c r="M282" s="76"/>
      <c r="N282" s="76"/>
      <c r="O282" s="76"/>
      <c r="P282" s="76"/>
      <c r="Q282" s="76"/>
      <c r="R282" s="76"/>
      <c r="S282" s="76"/>
      <c r="T282" s="76"/>
      <c r="U282" s="76"/>
      <c r="V282" s="76"/>
      <c r="W282" s="76"/>
      <c r="X282" s="76"/>
    </row>
    <row r="283" ht="38.25" customHeight="1">
      <c r="A283" s="76"/>
      <c r="B283" s="76"/>
      <c r="C283" s="76"/>
      <c r="D283" s="76"/>
      <c r="E283" s="76"/>
      <c r="F283" s="76"/>
      <c r="G283" s="76"/>
      <c r="H283" s="76"/>
      <c r="I283" s="76"/>
      <c r="J283" s="76"/>
      <c r="K283" s="76"/>
      <c r="L283" s="76"/>
      <c r="M283" s="76"/>
      <c r="N283" s="76"/>
      <c r="O283" s="76"/>
      <c r="P283" s="76"/>
      <c r="Q283" s="76"/>
      <c r="R283" s="76"/>
      <c r="S283" s="76"/>
      <c r="T283" s="76"/>
      <c r="U283" s="76"/>
      <c r="V283" s="76"/>
      <c r="W283" s="76"/>
      <c r="X283" s="76"/>
    </row>
    <row r="284" ht="38.25" customHeight="1">
      <c r="A284" s="76"/>
      <c r="B284" s="76"/>
      <c r="C284" s="76"/>
      <c r="D284" s="76"/>
      <c r="E284" s="76"/>
      <c r="F284" s="76"/>
      <c r="G284" s="76"/>
      <c r="H284" s="76"/>
      <c r="I284" s="76"/>
      <c r="J284" s="76"/>
      <c r="K284" s="76"/>
      <c r="L284" s="76"/>
      <c r="M284" s="76"/>
      <c r="N284" s="76"/>
      <c r="O284" s="76"/>
      <c r="P284" s="76"/>
      <c r="Q284" s="76"/>
      <c r="R284" s="76"/>
      <c r="S284" s="76"/>
      <c r="T284" s="76"/>
      <c r="U284" s="76"/>
      <c r="V284" s="76"/>
      <c r="W284" s="76"/>
      <c r="X284" s="76"/>
    </row>
    <row r="285" ht="38.25" customHeight="1">
      <c r="A285" s="76"/>
      <c r="B285" s="76"/>
      <c r="C285" s="76"/>
      <c r="D285" s="76"/>
      <c r="E285" s="76"/>
      <c r="F285" s="76"/>
      <c r="G285" s="76"/>
      <c r="H285" s="76"/>
      <c r="I285" s="76"/>
      <c r="J285" s="76"/>
      <c r="K285" s="76"/>
      <c r="L285" s="76"/>
      <c r="M285" s="76"/>
      <c r="N285" s="76"/>
      <c r="O285" s="76"/>
      <c r="P285" s="76"/>
      <c r="Q285" s="76"/>
      <c r="R285" s="76"/>
      <c r="S285" s="76"/>
      <c r="T285" s="76"/>
      <c r="U285" s="76"/>
      <c r="V285" s="76"/>
      <c r="W285" s="76"/>
      <c r="X285" s="76"/>
    </row>
    <row r="286" ht="38.25" customHeight="1">
      <c r="A286" s="76"/>
      <c r="B286" s="76"/>
      <c r="C286" s="76"/>
      <c r="D286" s="76"/>
      <c r="E286" s="76"/>
      <c r="F286" s="76"/>
      <c r="G286" s="76"/>
      <c r="H286" s="76"/>
      <c r="I286" s="76"/>
      <c r="J286" s="76"/>
      <c r="K286" s="76"/>
      <c r="L286" s="76"/>
      <c r="M286" s="76"/>
      <c r="N286" s="76"/>
      <c r="O286" s="76"/>
      <c r="P286" s="76"/>
      <c r="Q286" s="76"/>
      <c r="R286" s="76"/>
      <c r="S286" s="76"/>
      <c r="T286" s="76"/>
      <c r="U286" s="76"/>
      <c r="V286" s="76"/>
      <c r="W286" s="76"/>
      <c r="X286" s="76"/>
    </row>
    <row r="287" ht="38.25" customHeight="1">
      <c r="A287" s="76"/>
      <c r="B287" s="76"/>
      <c r="C287" s="76"/>
      <c r="D287" s="76"/>
      <c r="E287" s="76"/>
      <c r="F287" s="76"/>
      <c r="G287" s="76"/>
      <c r="H287" s="76"/>
      <c r="I287" s="76"/>
      <c r="J287" s="76"/>
      <c r="K287" s="76"/>
      <c r="L287" s="76"/>
      <c r="M287" s="76"/>
      <c r="N287" s="76"/>
      <c r="O287" s="76"/>
      <c r="P287" s="76"/>
      <c r="Q287" s="76"/>
      <c r="R287" s="76"/>
      <c r="S287" s="76"/>
      <c r="T287" s="76"/>
      <c r="U287" s="76"/>
      <c r="V287" s="76"/>
      <c r="W287" s="76"/>
      <c r="X287" s="76"/>
    </row>
    <row r="288" ht="38.25" customHeight="1">
      <c r="A288" s="76"/>
      <c r="B288" s="76"/>
      <c r="C288" s="76"/>
      <c r="D288" s="76"/>
      <c r="E288" s="76"/>
      <c r="F288" s="76"/>
      <c r="G288" s="76"/>
      <c r="H288" s="76"/>
      <c r="I288" s="76"/>
      <c r="J288" s="76"/>
      <c r="K288" s="76"/>
      <c r="L288" s="76"/>
      <c r="M288" s="76"/>
      <c r="N288" s="76"/>
      <c r="O288" s="76"/>
      <c r="P288" s="76"/>
      <c r="Q288" s="76"/>
      <c r="R288" s="76"/>
      <c r="S288" s="76"/>
      <c r="T288" s="76"/>
      <c r="U288" s="76"/>
      <c r="V288" s="76"/>
      <c r="W288" s="76"/>
      <c r="X288" s="76"/>
    </row>
    <row r="289" ht="38.25" customHeight="1">
      <c r="A289" s="76"/>
      <c r="B289" s="76"/>
      <c r="C289" s="76"/>
      <c r="D289" s="76"/>
      <c r="E289" s="76"/>
      <c r="F289" s="76"/>
      <c r="G289" s="76"/>
      <c r="H289" s="76"/>
      <c r="I289" s="76"/>
      <c r="J289" s="76"/>
      <c r="K289" s="76"/>
      <c r="L289" s="76"/>
      <c r="M289" s="76"/>
      <c r="N289" s="76"/>
      <c r="O289" s="76"/>
      <c r="P289" s="76"/>
      <c r="Q289" s="76"/>
      <c r="R289" s="76"/>
      <c r="S289" s="76"/>
      <c r="T289" s="76"/>
      <c r="U289" s="76"/>
      <c r="V289" s="76"/>
      <c r="W289" s="76"/>
      <c r="X289" s="76"/>
    </row>
    <row r="290" ht="38.25" customHeight="1">
      <c r="A290" s="76"/>
      <c r="B290" s="76"/>
      <c r="C290" s="76"/>
      <c r="D290" s="76"/>
      <c r="E290" s="76"/>
      <c r="F290" s="76"/>
      <c r="G290" s="76"/>
      <c r="H290" s="76"/>
      <c r="I290" s="76"/>
      <c r="J290" s="76"/>
      <c r="K290" s="76"/>
      <c r="L290" s="76"/>
      <c r="M290" s="76"/>
      <c r="N290" s="76"/>
      <c r="O290" s="76"/>
      <c r="P290" s="76"/>
      <c r="Q290" s="76"/>
      <c r="R290" s="76"/>
      <c r="S290" s="76"/>
      <c r="T290" s="76"/>
      <c r="U290" s="76"/>
      <c r="V290" s="76"/>
      <c r="W290" s="76"/>
      <c r="X290" s="76"/>
    </row>
    <row r="291" ht="38.25" customHeight="1">
      <c r="A291" s="76"/>
      <c r="B291" s="76"/>
      <c r="C291" s="76"/>
      <c r="D291" s="76"/>
      <c r="E291" s="76"/>
      <c r="F291" s="76"/>
      <c r="G291" s="76"/>
      <c r="H291" s="76"/>
      <c r="I291" s="76"/>
      <c r="J291" s="76"/>
      <c r="K291" s="76"/>
      <c r="L291" s="76"/>
      <c r="M291" s="76"/>
      <c r="N291" s="76"/>
      <c r="O291" s="76"/>
      <c r="P291" s="76"/>
      <c r="Q291" s="76"/>
      <c r="R291" s="76"/>
      <c r="S291" s="76"/>
      <c r="T291" s="76"/>
      <c r="U291" s="76"/>
      <c r="V291" s="76"/>
      <c r="W291" s="76"/>
      <c r="X291" s="76"/>
    </row>
    <row r="292" ht="38.25" customHeight="1">
      <c r="A292" s="76"/>
      <c r="B292" s="76"/>
      <c r="C292" s="76"/>
      <c r="D292" s="76"/>
      <c r="E292" s="76"/>
      <c r="F292" s="76"/>
      <c r="G292" s="76"/>
      <c r="H292" s="76"/>
      <c r="I292" s="76"/>
      <c r="J292" s="76"/>
      <c r="K292" s="76"/>
      <c r="L292" s="76"/>
      <c r="M292" s="76"/>
      <c r="N292" s="76"/>
      <c r="O292" s="76"/>
      <c r="P292" s="76"/>
      <c r="Q292" s="76"/>
      <c r="R292" s="76"/>
      <c r="S292" s="76"/>
      <c r="T292" s="76"/>
      <c r="U292" s="76"/>
      <c r="V292" s="76"/>
      <c r="W292" s="76"/>
      <c r="X292" s="76"/>
    </row>
    <row r="293" ht="38.25" customHeight="1">
      <c r="A293" s="76"/>
      <c r="B293" s="76"/>
      <c r="C293" s="76"/>
      <c r="D293" s="76"/>
      <c r="E293" s="76"/>
      <c r="F293" s="76"/>
      <c r="G293" s="76"/>
      <c r="H293" s="76"/>
      <c r="I293" s="76"/>
      <c r="J293" s="76"/>
      <c r="K293" s="76"/>
      <c r="L293" s="76"/>
      <c r="M293" s="76"/>
      <c r="N293" s="76"/>
      <c r="O293" s="76"/>
      <c r="P293" s="76"/>
      <c r="Q293" s="76"/>
      <c r="R293" s="76"/>
      <c r="S293" s="76"/>
      <c r="T293" s="76"/>
      <c r="U293" s="76"/>
      <c r="V293" s="76"/>
      <c r="W293" s="76"/>
      <c r="X293" s="76"/>
    </row>
    <row r="294" ht="38.25" customHeight="1">
      <c r="A294" s="76"/>
      <c r="B294" s="76"/>
      <c r="C294" s="76"/>
      <c r="D294" s="76"/>
      <c r="E294" s="76"/>
      <c r="F294" s="76"/>
      <c r="G294" s="76"/>
      <c r="H294" s="76"/>
      <c r="I294" s="76"/>
      <c r="J294" s="76"/>
      <c r="K294" s="76"/>
      <c r="L294" s="76"/>
      <c r="M294" s="76"/>
      <c r="N294" s="76"/>
      <c r="O294" s="76"/>
      <c r="P294" s="76"/>
      <c r="Q294" s="76"/>
      <c r="R294" s="76"/>
      <c r="S294" s="76"/>
      <c r="T294" s="76"/>
      <c r="U294" s="76"/>
      <c r="V294" s="76"/>
      <c r="W294" s="76"/>
      <c r="X294" s="76"/>
    </row>
    <row r="295" ht="38.25" customHeight="1">
      <c r="A295" s="76"/>
      <c r="B295" s="76"/>
      <c r="C295" s="76"/>
      <c r="D295" s="76"/>
      <c r="E295" s="76"/>
      <c r="F295" s="76"/>
      <c r="G295" s="76"/>
      <c r="H295" s="76"/>
      <c r="I295" s="76"/>
      <c r="J295" s="76"/>
      <c r="K295" s="76"/>
      <c r="L295" s="76"/>
      <c r="M295" s="76"/>
      <c r="N295" s="76"/>
      <c r="O295" s="76"/>
      <c r="P295" s="76"/>
      <c r="Q295" s="76"/>
      <c r="R295" s="76"/>
      <c r="S295" s="76"/>
      <c r="T295" s="76"/>
      <c r="U295" s="76"/>
      <c r="V295" s="76"/>
      <c r="W295" s="76"/>
      <c r="X295" s="76"/>
    </row>
    <row r="296" ht="38.25" customHeight="1">
      <c r="A296" s="76"/>
      <c r="B296" s="76"/>
      <c r="C296" s="76"/>
      <c r="D296" s="76"/>
      <c r="E296" s="76"/>
      <c r="F296" s="76"/>
      <c r="G296" s="76"/>
      <c r="H296" s="76"/>
      <c r="I296" s="76"/>
      <c r="J296" s="76"/>
      <c r="K296" s="76"/>
      <c r="L296" s="76"/>
      <c r="M296" s="76"/>
      <c r="N296" s="76"/>
      <c r="O296" s="76"/>
      <c r="P296" s="76"/>
      <c r="Q296" s="76"/>
      <c r="R296" s="76"/>
      <c r="S296" s="76"/>
      <c r="T296" s="76"/>
      <c r="U296" s="76"/>
      <c r="V296" s="76"/>
      <c r="W296" s="76"/>
      <c r="X296" s="76"/>
    </row>
    <row r="297" ht="38.25" customHeight="1">
      <c r="A297" s="76"/>
      <c r="B297" s="76"/>
      <c r="C297" s="76"/>
      <c r="D297" s="76"/>
      <c r="E297" s="76"/>
      <c r="F297" s="76"/>
      <c r="G297" s="76"/>
      <c r="H297" s="76"/>
      <c r="I297" s="76"/>
      <c r="J297" s="76"/>
      <c r="K297" s="76"/>
      <c r="L297" s="76"/>
      <c r="M297" s="76"/>
      <c r="N297" s="76"/>
      <c r="O297" s="76"/>
      <c r="P297" s="76"/>
      <c r="Q297" s="76"/>
      <c r="R297" s="76"/>
      <c r="S297" s="76"/>
      <c r="T297" s="76"/>
      <c r="U297" s="76"/>
      <c r="V297" s="76"/>
      <c r="W297" s="76"/>
      <c r="X297" s="76"/>
    </row>
    <row r="298" ht="38.25" customHeight="1">
      <c r="A298" s="76"/>
      <c r="B298" s="76"/>
      <c r="C298" s="76"/>
      <c r="D298" s="76"/>
      <c r="E298" s="76"/>
      <c r="F298" s="76"/>
      <c r="G298" s="76"/>
      <c r="H298" s="76"/>
      <c r="I298" s="76"/>
      <c r="J298" s="76"/>
      <c r="K298" s="76"/>
      <c r="L298" s="76"/>
      <c r="M298" s="76"/>
      <c r="N298" s="76"/>
      <c r="O298" s="76"/>
      <c r="P298" s="76"/>
      <c r="Q298" s="76"/>
      <c r="R298" s="76"/>
      <c r="S298" s="76"/>
      <c r="T298" s="76"/>
      <c r="U298" s="76"/>
      <c r="V298" s="76"/>
      <c r="W298" s="76"/>
      <c r="X298" s="76"/>
    </row>
    <row r="299" ht="38.25" customHeight="1">
      <c r="A299" s="76"/>
      <c r="B299" s="76"/>
      <c r="C299" s="76"/>
      <c r="D299" s="76"/>
      <c r="E299" s="76"/>
      <c r="F299" s="76"/>
      <c r="G299" s="76"/>
      <c r="H299" s="76"/>
      <c r="I299" s="76"/>
      <c r="J299" s="76"/>
      <c r="K299" s="76"/>
      <c r="L299" s="76"/>
      <c r="M299" s="76"/>
      <c r="N299" s="76"/>
      <c r="O299" s="76"/>
      <c r="P299" s="76"/>
      <c r="Q299" s="76"/>
      <c r="R299" s="76"/>
      <c r="S299" s="76"/>
      <c r="T299" s="76"/>
      <c r="U299" s="76"/>
      <c r="V299" s="76"/>
      <c r="W299" s="76"/>
      <c r="X299" s="76"/>
    </row>
    <row r="300" ht="38.25" customHeight="1">
      <c r="A300" s="76"/>
      <c r="B300" s="76"/>
      <c r="C300" s="76"/>
      <c r="D300" s="76"/>
      <c r="E300" s="76"/>
      <c r="F300" s="76"/>
      <c r="G300" s="76"/>
      <c r="H300" s="76"/>
      <c r="I300" s="76"/>
      <c r="J300" s="76"/>
      <c r="K300" s="76"/>
      <c r="L300" s="76"/>
      <c r="M300" s="76"/>
      <c r="N300" s="76"/>
      <c r="O300" s="76"/>
      <c r="P300" s="76"/>
      <c r="Q300" s="76"/>
      <c r="R300" s="76"/>
      <c r="S300" s="76"/>
      <c r="T300" s="76"/>
      <c r="U300" s="76"/>
      <c r="V300" s="76"/>
      <c r="W300" s="76"/>
      <c r="X300" s="76"/>
    </row>
    <row r="301" ht="38.25" customHeight="1">
      <c r="A301" s="76"/>
      <c r="B301" s="76"/>
      <c r="C301" s="76"/>
      <c r="D301" s="76"/>
      <c r="E301" s="76"/>
      <c r="F301" s="76"/>
      <c r="G301" s="76"/>
      <c r="H301" s="76"/>
      <c r="I301" s="76"/>
      <c r="J301" s="76"/>
      <c r="K301" s="76"/>
      <c r="L301" s="76"/>
      <c r="M301" s="76"/>
      <c r="N301" s="76"/>
      <c r="O301" s="76"/>
      <c r="P301" s="76"/>
      <c r="Q301" s="76"/>
      <c r="R301" s="76"/>
      <c r="S301" s="76"/>
      <c r="T301" s="76"/>
      <c r="U301" s="76"/>
      <c r="V301" s="76"/>
      <c r="W301" s="76"/>
      <c r="X301" s="76"/>
    </row>
    <row r="302" ht="38.25" customHeight="1">
      <c r="A302" s="76"/>
      <c r="B302" s="76"/>
      <c r="C302" s="76"/>
      <c r="D302" s="76"/>
      <c r="E302" s="76"/>
      <c r="F302" s="76"/>
      <c r="G302" s="76"/>
      <c r="H302" s="76"/>
      <c r="I302" s="76"/>
      <c r="J302" s="76"/>
      <c r="K302" s="76"/>
      <c r="L302" s="76"/>
      <c r="M302" s="76"/>
      <c r="N302" s="76"/>
      <c r="O302" s="76"/>
      <c r="P302" s="76"/>
      <c r="Q302" s="76"/>
      <c r="R302" s="76"/>
      <c r="S302" s="76"/>
      <c r="T302" s="76"/>
      <c r="U302" s="76"/>
      <c r="V302" s="76"/>
      <c r="W302" s="76"/>
      <c r="X302" s="76"/>
    </row>
    <row r="303" ht="38.25" customHeight="1">
      <c r="A303" s="76"/>
      <c r="B303" s="76"/>
      <c r="C303" s="76"/>
      <c r="D303" s="76"/>
      <c r="E303" s="76"/>
      <c r="F303" s="76"/>
      <c r="G303" s="76"/>
      <c r="H303" s="76"/>
      <c r="I303" s="76"/>
      <c r="J303" s="76"/>
      <c r="K303" s="76"/>
      <c r="L303" s="76"/>
      <c r="M303" s="76"/>
      <c r="N303" s="76"/>
      <c r="O303" s="76"/>
      <c r="P303" s="76"/>
      <c r="Q303" s="76"/>
      <c r="R303" s="76"/>
      <c r="S303" s="76"/>
      <c r="T303" s="76"/>
      <c r="U303" s="76"/>
      <c r="V303" s="76"/>
      <c r="W303" s="76"/>
      <c r="X303" s="76"/>
    </row>
    <row r="304" ht="38.25" customHeight="1">
      <c r="A304" s="76"/>
      <c r="B304" s="76"/>
      <c r="C304" s="76"/>
      <c r="D304" s="76"/>
      <c r="E304" s="76"/>
      <c r="F304" s="76"/>
      <c r="G304" s="76"/>
      <c r="H304" s="76"/>
      <c r="I304" s="76"/>
      <c r="J304" s="76"/>
      <c r="K304" s="76"/>
      <c r="L304" s="76"/>
      <c r="M304" s="76"/>
      <c r="N304" s="76"/>
      <c r="O304" s="76"/>
      <c r="P304" s="76"/>
      <c r="Q304" s="76"/>
      <c r="R304" s="76"/>
      <c r="S304" s="76"/>
      <c r="T304" s="76"/>
      <c r="U304" s="76"/>
      <c r="V304" s="76"/>
      <c r="W304" s="76"/>
      <c r="X304" s="76"/>
    </row>
    <row r="305" ht="38.25" customHeight="1">
      <c r="A305" s="76"/>
      <c r="B305" s="76"/>
      <c r="C305" s="76"/>
      <c r="D305" s="76"/>
      <c r="E305" s="76"/>
      <c r="F305" s="76"/>
      <c r="G305" s="76"/>
      <c r="H305" s="76"/>
      <c r="I305" s="76"/>
      <c r="J305" s="76"/>
      <c r="K305" s="76"/>
      <c r="L305" s="76"/>
      <c r="M305" s="76"/>
      <c r="N305" s="76"/>
      <c r="O305" s="76"/>
      <c r="P305" s="76"/>
      <c r="Q305" s="76"/>
      <c r="R305" s="76"/>
      <c r="S305" s="76"/>
      <c r="T305" s="76"/>
      <c r="U305" s="76"/>
      <c r="V305" s="76"/>
      <c r="W305" s="76"/>
      <c r="X305" s="76"/>
    </row>
    <row r="306" ht="38.25" customHeight="1">
      <c r="A306" s="76"/>
      <c r="B306" s="76"/>
      <c r="C306" s="76"/>
      <c r="D306" s="76"/>
      <c r="E306" s="76"/>
      <c r="F306" s="76"/>
      <c r="G306" s="76"/>
      <c r="H306" s="76"/>
      <c r="I306" s="76"/>
      <c r="J306" s="76"/>
      <c r="K306" s="76"/>
      <c r="L306" s="76"/>
      <c r="M306" s="76"/>
      <c r="N306" s="76"/>
      <c r="O306" s="76"/>
      <c r="P306" s="76"/>
      <c r="Q306" s="76"/>
      <c r="R306" s="76"/>
      <c r="S306" s="76"/>
      <c r="T306" s="76"/>
      <c r="U306" s="76"/>
      <c r="V306" s="76"/>
      <c r="W306" s="76"/>
      <c r="X306" s="76"/>
    </row>
    <row r="307" ht="38.25" customHeight="1">
      <c r="A307" s="76"/>
      <c r="B307" s="76"/>
      <c r="C307" s="76"/>
      <c r="D307" s="76"/>
      <c r="E307" s="76"/>
      <c r="F307" s="76"/>
      <c r="G307" s="76"/>
      <c r="H307" s="76"/>
      <c r="I307" s="76"/>
      <c r="J307" s="76"/>
      <c r="K307" s="76"/>
      <c r="L307" s="76"/>
      <c r="M307" s="76"/>
      <c r="N307" s="76"/>
      <c r="O307" s="76"/>
      <c r="P307" s="76"/>
      <c r="Q307" s="76"/>
      <c r="R307" s="76"/>
      <c r="S307" s="76"/>
      <c r="T307" s="76"/>
      <c r="U307" s="76"/>
      <c r="V307" s="76"/>
      <c r="W307" s="76"/>
      <c r="X307" s="76"/>
    </row>
    <row r="308" ht="38.25" customHeight="1">
      <c r="A308" s="76"/>
      <c r="B308" s="76"/>
      <c r="C308" s="76"/>
      <c r="D308" s="76"/>
      <c r="E308" s="76"/>
      <c r="F308" s="76"/>
      <c r="G308" s="76"/>
      <c r="H308" s="76"/>
      <c r="I308" s="76"/>
      <c r="J308" s="76"/>
      <c r="K308" s="76"/>
      <c r="L308" s="76"/>
      <c r="M308" s="76"/>
      <c r="N308" s="76"/>
      <c r="O308" s="76"/>
      <c r="P308" s="76"/>
      <c r="Q308" s="76"/>
      <c r="R308" s="76"/>
      <c r="S308" s="76"/>
      <c r="T308" s="76"/>
      <c r="U308" s="76"/>
      <c r="V308" s="76"/>
      <c r="W308" s="76"/>
      <c r="X308" s="76"/>
    </row>
    <row r="309" ht="38.25" customHeight="1">
      <c r="A309" s="76"/>
      <c r="B309" s="76"/>
      <c r="C309" s="76"/>
      <c r="D309" s="76"/>
      <c r="E309" s="76"/>
      <c r="F309" s="76"/>
      <c r="G309" s="76"/>
      <c r="H309" s="76"/>
      <c r="I309" s="76"/>
      <c r="J309" s="76"/>
      <c r="K309" s="76"/>
      <c r="L309" s="76"/>
      <c r="M309" s="76"/>
      <c r="N309" s="76"/>
      <c r="O309" s="76"/>
      <c r="P309" s="76"/>
      <c r="Q309" s="76"/>
      <c r="R309" s="76"/>
      <c r="S309" s="76"/>
      <c r="T309" s="76"/>
      <c r="U309" s="76"/>
      <c r="V309" s="76"/>
      <c r="W309" s="76"/>
      <c r="X309" s="76"/>
    </row>
    <row r="310" ht="38.25" customHeight="1">
      <c r="A310" s="76"/>
      <c r="B310" s="76"/>
      <c r="C310" s="76"/>
      <c r="D310" s="76"/>
      <c r="E310" s="76"/>
      <c r="F310" s="76"/>
      <c r="G310" s="76"/>
      <c r="H310" s="76"/>
      <c r="I310" s="76"/>
      <c r="J310" s="76"/>
      <c r="K310" s="76"/>
      <c r="L310" s="76"/>
      <c r="M310" s="76"/>
      <c r="N310" s="76"/>
      <c r="O310" s="76"/>
      <c r="P310" s="76"/>
      <c r="Q310" s="76"/>
      <c r="R310" s="76"/>
      <c r="S310" s="76"/>
      <c r="T310" s="76"/>
      <c r="U310" s="76"/>
      <c r="V310" s="76"/>
      <c r="W310" s="76"/>
      <c r="X310" s="76"/>
    </row>
    <row r="311" ht="38.25" customHeight="1">
      <c r="A311" s="76"/>
      <c r="B311" s="76"/>
      <c r="C311" s="76"/>
      <c r="D311" s="76"/>
      <c r="E311" s="76"/>
      <c r="F311" s="76"/>
      <c r="G311" s="76"/>
      <c r="H311" s="76"/>
      <c r="I311" s="76"/>
      <c r="J311" s="76"/>
      <c r="K311" s="76"/>
      <c r="L311" s="76"/>
      <c r="M311" s="76"/>
      <c r="N311" s="76"/>
      <c r="O311" s="76"/>
      <c r="P311" s="76"/>
      <c r="Q311" s="76"/>
      <c r="R311" s="76"/>
      <c r="S311" s="76"/>
      <c r="T311" s="76"/>
      <c r="U311" s="76"/>
      <c r="V311" s="76"/>
      <c r="W311" s="76"/>
      <c r="X311" s="76"/>
    </row>
    <row r="312" ht="38.25" customHeight="1">
      <c r="A312" s="76"/>
      <c r="B312" s="76"/>
      <c r="C312" s="76"/>
      <c r="D312" s="76"/>
      <c r="E312" s="76"/>
      <c r="F312" s="76"/>
      <c r="G312" s="76"/>
      <c r="H312" s="76"/>
      <c r="I312" s="76"/>
      <c r="J312" s="76"/>
      <c r="K312" s="76"/>
      <c r="L312" s="76"/>
      <c r="M312" s="76"/>
      <c r="N312" s="76"/>
      <c r="O312" s="76"/>
      <c r="P312" s="76"/>
      <c r="Q312" s="76"/>
      <c r="R312" s="76"/>
      <c r="S312" s="76"/>
      <c r="T312" s="76"/>
      <c r="U312" s="76"/>
      <c r="V312" s="76"/>
      <c r="W312" s="76"/>
      <c r="X312" s="76"/>
    </row>
    <row r="313" ht="38.25" customHeight="1">
      <c r="A313" s="76"/>
      <c r="B313" s="76"/>
      <c r="C313" s="76"/>
      <c r="D313" s="76"/>
      <c r="E313" s="76"/>
      <c r="F313" s="76"/>
      <c r="G313" s="76"/>
      <c r="H313" s="76"/>
      <c r="I313" s="76"/>
      <c r="J313" s="76"/>
      <c r="K313" s="76"/>
      <c r="L313" s="76"/>
      <c r="M313" s="76"/>
      <c r="N313" s="76"/>
      <c r="O313" s="76"/>
      <c r="P313" s="76"/>
      <c r="Q313" s="76"/>
      <c r="R313" s="76"/>
      <c r="S313" s="76"/>
      <c r="T313" s="76"/>
      <c r="U313" s="76"/>
      <c r="V313" s="76"/>
      <c r="W313" s="76"/>
      <c r="X313" s="76"/>
    </row>
    <row r="314" ht="38.25" customHeight="1">
      <c r="A314" s="76"/>
      <c r="B314" s="76"/>
      <c r="C314" s="76"/>
      <c r="D314" s="76"/>
      <c r="E314" s="76"/>
      <c r="F314" s="76"/>
      <c r="G314" s="76"/>
      <c r="H314" s="76"/>
      <c r="I314" s="76"/>
      <c r="J314" s="76"/>
      <c r="K314" s="76"/>
      <c r="L314" s="76"/>
      <c r="M314" s="76"/>
      <c r="N314" s="76"/>
      <c r="O314" s="76"/>
      <c r="P314" s="76"/>
      <c r="Q314" s="76"/>
      <c r="R314" s="76"/>
      <c r="S314" s="76"/>
      <c r="T314" s="76"/>
      <c r="U314" s="76"/>
      <c r="V314" s="76"/>
      <c r="W314" s="76"/>
      <c r="X314" s="76"/>
    </row>
    <row r="315" ht="38.25" customHeight="1">
      <c r="A315" s="76"/>
      <c r="B315" s="76"/>
      <c r="C315" s="76"/>
      <c r="D315" s="76"/>
      <c r="E315" s="76"/>
      <c r="F315" s="76"/>
      <c r="G315" s="76"/>
      <c r="H315" s="76"/>
      <c r="I315" s="76"/>
      <c r="J315" s="76"/>
      <c r="K315" s="76"/>
      <c r="L315" s="76"/>
      <c r="M315" s="76"/>
      <c r="N315" s="76"/>
      <c r="O315" s="76"/>
      <c r="P315" s="76"/>
      <c r="Q315" s="76"/>
      <c r="R315" s="76"/>
      <c r="S315" s="76"/>
      <c r="T315" s="76"/>
      <c r="U315" s="76"/>
      <c r="V315" s="76"/>
      <c r="W315" s="76"/>
      <c r="X315" s="76"/>
    </row>
    <row r="316" ht="38.25" customHeight="1">
      <c r="A316" s="76"/>
      <c r="B316" s="76"/>
      <c r="C316" s="76"/>
      <c r="D316" s="76"/>
      <c r="E316" s="76"/>
      <c r="F316" s="76"/>
      <c r="G316" s="76"/>
      <c r="H316" s="76"/>
      <c r="I316" s="76"/>
      <c r="J316" s="76"/>
      <c r="K316" s="76"/>
      <c r="L316" s="76"/>
      <c r="M316" s="76"/>
      <c r="N316" s="76"/>
      <c r="O316" s="76"/>
      <c r="P316" s="76"/>
      <c r="Q316" s="76"/>
      <c r="R316" s="76"/>
      <c r="S316" s="76"/>
      <c r="T316" s="76"/>
      <c r="U316" s="76"/>
      <c r="V316" s="76"/>
      <c r="W316" s="76"/>
      <c r="X316" s="76"/>
    </row>
    <row r="317" ht="38.25" customHeight="1">
      <c r="A317" s="76"/>
      <c r="B317" s="76"/>
      <c r="C317" s="76"/>
      <c r="D317" s="76"/>
      <c r="E317" s="76"/>
      <c r="F317" s="76"/>
      <c r="G317" s="76"/>
      <c r="H317" s="76"/>
      <c r="I317" s="76"/>
      <c r="J317" s="76"/>
      <c r="K317" s="76"/>
      <c r="L317" s="76"/>
      <c r="M317" s="76"/>
      <c r="N317" s="76"/>
      <c r="O317" s="76"/>
      <c r="P317" s="76"/>
      <c r="Q317" s="76"/>
      <c r="R317" s="76"/>
      <c r="S317" s="76"/>
      <c r="T317" s="76"/>
      <c r="U317" s="76"/>
      <c r="V317" s="76"/>
      <c r="W317" s="76"/>
      <c r="X317" s="76"/>
    </row>
    <row r="318" ht="38.25" customHeight="1">
      <c r="A318" s="76"/>
      <c r="B318" s="76"/>
      <c r="C318" s="76"/>
      <c r="D318" s="76"/>
      <c r="E318" s="76"/>
      <c r="F318" s="76"/>
      <c r="G318" s="76"/>
      <c r="H318" s="76"/>
      <c r="I318" s="76"/>
      <c r="J318" s="76"/>
      <c r="K318" s="76"/>
      <c r="L318" s="76"/>
      <c r="M318" s="76"/>
      <c r="N318" s="76"/>
      <c r="O318" s="76"/>
      <c r="P318" s="76"/>
      <c r="Q318" s="76"/>
      <c r="R318" s="76"/>
      <c r="S318" s="76"/>
      <c r="T318" s="76"/>
      <c r="U318" s="76"/>
      <c r="V318" s="76"/>
      <c r="W318" s="76"/>
      <c r="X318" s="76"/>
    </row>
    <row r="319" ht="38.25" customHeight="1">
      <c r="A319" s="76"/>
      <c r="B319" s="76"/>
      <c r="C319" s="76"/>
      <c r="D319" s="76"/>
      <c r="E319" s="76"/>
      <c r="F319" s="76"/>
      <c r="G319" s="76"/>
      <c r="H319" s="76"/>
      <c r="I319" s="76"/>
      <c r="J319" s="76"/>
      <c r="K319" s="76"/>
      <c r="L319" s="76"/>
      <c r="M319" s="76"/>
      <c r="N319" s="76"/>
      <c r="O319" s="76"/>
      <c r="P319" s="76"/>
      <c r="Q319" s="76"/>
      <c r="R319" s="76"/>
      <c r="S319" s="76"/>
      <c r="T319" s="76"/>
      <c r="U319" s="76"/>
      <c r="V319" s="76"/>
      <c r="W319" s="76"/>
      <c r="X319" s="76"/>
    </row>
    <row r="320" ht="38.25" customHeight="1">
      <c r="A320" s="76"/>
      <c r="B320" s="76"/>
      <c r="C320" s="76"/>
      <c r="D320" s="76"/>
      <c r="E320" s="76"/>
      <c r="F320" s="76"/>
      <c r="G320" s="76"/>
      <c r="H320" s="76"/>
      <c r="I320" s="76"/>
      <c r="J320" s="76"/>
      <c r="K320" s="76"/>
      <c r="L320" s="76"/>
      <c r="M320" s="76"/>
      <c r="N320" s="76"/>
      <c r="O320" s="76"/>
      <c r="P320" s="76"/>
      <c r="Q320" s="76"/>
      <c r="R320" s="76"/>
      <c r="S320" s="76"/>
      <c r="T320" s="76"/>
      <c r="U320" s="76"/>
      <c r="V320" s="76"/>
      <c r="W320" s="76"/>
      <c r="X320" s="76"/>
    </row>
    <row r="321" ht="38.25" customHeight="1">
      <c r="A321" s="76"/>
      <c r="B321" s="76"/>
      <c r="C321" s="76"/>
      <c r="D321" s="76"/>
      <c r="E321" s="76"/>
      <c r="F321" s="76"/>
      <c r="G321" s="76"/>
      <c r="H321" s="76"/>
      <c r="I321" s="76"/>
      <c r="J321" s="76"/>
      <c r="K321" s="76"/>
      <c r="L321" s="76"/>
      <c r="M321" s="76"/>
      <c r="N321" s="76"/>
      <c r="O321" s="76"/>
      <c r="P321" s="76"/>
      <c r="Q321" s="76"/>
      <c r="R321" s="76"/>
      <c r="S321" s="76"/>
      <c r="T321" s="76"/>
      <c r="U321" s="76"/>
      <c r="V321" s="76"/>
      <c r="W321" s="76"/>
      <c r="X321" s="76"/>
    </row>
    <row r="322" ht="38.25" customHeight="1">
      <c r="A322" s="76"/>
      <c r="B322" s="76"/>
      <c r="C322" s="76"/>
      <c r="D322" s="76"/>
      <c r="E322" s="76"/>
      <c r="F322" s="76"/>
      <c r="G322" s="76"/>
      <c r="H322" s="76"/>
      <c r="I322" s="76"/>
      <c r="J322" s="76"/>
      <c r="K322" s="76"/>
      <c r="L322" s="76"/>
      <c r="M322" s="76"/>
      <c r="N322" s="76"/>
      <c r="O322" s="76"/>
      <c r="P322" s="76"/>
      <c r="Q322" s="76"/>
      <c r="R322" s="76"/>
      <c r="S322" s="76"/>
      <c r="T322" s="76"/>
      <c r="U322" s="76"/>
      <c r="V322" s="76"/>
      <c r="W322" s="76"/>
      <c r="X322" s="76"/>
    </row>
    <row r="323" ht="38.25" customHeight="1">
      <c r="A323" s="76"/>
      <c r="B323" s="76"/>
      <c r="C323" s="76"/>
      <c r="D323" s="76"/>
      <c r="E323" s="76"/>
      <c r="F323" s="76"/>
      <c r="G323" s="76"/>
      <c r="H323" s="76"/>
      <c r="I323" s="76"/>
      <c r="J323" s="76"/>
      <c r="K323" s="76"/>
      <c r="L323" s="76"/>
      <c r="M323" s="76"/>
      <c r="N323" s="76"/>
      <c r="O323" s="76"/>
      <c r="P323" s="76"/>
      <c r="Q323" s="76"/>
      <c r="R323" s="76"/>
      <c r="S323" s="76"/>
      <c r="T323" s="76"/>
      <c r="U323" s="76"/>
      <c r="V323" s="76"/>
      <c r="W323" s="76"/>
      <c r="X323" s="76"/>
    </row>
    <row r="324" ht="38.25" customHeight="1">
      <c r="A324" s="76"/>
      <c r="B324" s="76"/>
      <c r="C324" s="76"/>
      <c r="D324" s="76"/>
      <c r="E324" s="76"/>
      <c r="F324" s="76"/>
      <c r="G324" s="76"/>
      <c r="H324" s="76"/>
      <c r="I324" s="76"/>
      <c r="J324" s="76"/>
      <c r="K324" s="76"/>
      <c r="L324" s="76"/>
      <c r="M324" s="76"/>
      <c r="N324" s="76"/>
      <c r="O324" s="76"/>
      <c r="P324" s="76"/>
      <c r="Q324" s="76"/>
      <c r="R324" s="76"/>
      <c r="S324" s="76"/>
      <c r="T324" s="76"/>
      <c r="U324" s="76"/>
      <c r="V324" s="76"/>
      <c r="W324" s="76"/>
      <c r="X324" s="76"/>
    </row>
    <row r="325" ht="38.25" customHeight="1">
      <c r="A325" s="76"/>
      <c r="B325" s="76"/>
      <c r="C325" s="76"/>
      <c r="D325" s="76"/>
      <c r="E325" s="76"/>
      <c r="F325" s="76"/>
      <c r="G325" s="76"/>
      <c r="H325" s="76"/>
      <c r="I325" s="76"/>
      <c r="J325" s="76"/>
      <c r="K325" s="76"/>
      <c r="L325" s="76"/>
      <c r="M325" s="76"/>
      <c r="N325" s="76"/>
      <c r="O325" s="76"/>
      <c r="P325" s="76"/>
      <c r="Q325" s="76"/>
      <c r="R325" s="76"/>
      <c r="S325" s="76"/>
      <c r="T325" s="76"/>
      <c r="U325" s="76"/>
      <c r="V325" s="76"/>
      <c r="W325" s="76"/>
      <c r="X325" s="76"/>
    </row>
    <row r="326" ht="38.25" customHeight="1">
      <c r="A326" s="76"/>
      <c r="B326" s="76"/>
      <c r="C326" s="76"/>
      <c r="D326" s="76"/>
      <c r="E326" s="76"/>
      <c r="F326" s="76"/>
      <c r="G326" s="76"/>
      <c r="H326" s="76"/>
      <c r="I326" s="76"/>
      <c r="J326" s="76"/>
      <c r="K326" s="76"/>
      <c r="L326" s="76"/>
      <c r="M326" s="76"/>
      <c r="N326" s="76"/>
      <c r="O326" s="76"/>
      <c r="P326" s="76"/>
      <c r="Q326" s="76"/>
      <c r="R326" s="76"/>
      <c r="S326" s="76"/>
      <c r="T326" s="76"/>
      <c r="U326" s="76"/>
      <c r="V326" s="76"/>
      <c r="W326" s="76"/>
      <c r="X326" s="76"/>
    </row>
    <row r="327" ht="38.25" customHeight="1">
      <c r="A327" s="76"/>
      <c r="B327" s="76"/>
      <c r="C327" s="76"/>
      <c r="D327" s="76"/>
      <c r="E327" s="76"/>
      <c r="F327" s="76"/>
      <c r="G327" s="76"/>
      <c r="H327" s="76"/>
      <c r="I327" s="76"/>
      <c r="J327" s="76"/>
      <c r="K327" s="76"/>
      <c r="L327" s="76"/>
      <c r="M327" s="76"/>
      <c r="N327" s="76"/>
      <c r="O327" s="76"/>
      <c r="P327" s="76"/>
      <c r="Q327" s="76"/>
      <c r="R327" s="76"/>
      <c r="S327" s="76"/>
      <c r="T327" s="76"/>
      <c r="U327" s="76"/>
      <c r="V327" s="76"/>
      <c r="W327" s="76"/>
      <c r="X327" s="76"/>
    </row>
    <row r="328" ht="38.25" customHeight="1">
      <c r="A328" s="76"/>
      <c r="B328" s="76"/>
      <c r="C328" s="76"/>
      <c r="D328" s="76"/>
      <c r="E328" s="76"/>
      <c r="F328" s="76"/>
      <c r="G328" s="76"/>
      <c r="H328" s="76"/>
      <c r="I328" s="76"/>
      <c r="J328" s="76"/>
      <c r="K328" s="76"/>
      <c r="L328" s="76"/>
      <c r="M328" s="76"/>
      <c r="N328" s="76"/>
      <c r="O328" s="76"/>
      <c r="P328" s="76"/>
      <c r="Q328" s="76"/>
      <c r="R328" s="76"/>
      <c r="S328" s="76"/>
      <c r="T328" s="76"/>
      <c r="U328" s="76"/>
      <c r="V328" s="76"/>
      <c r="W328" s="76"/>
      <c r="X328" s="76"/>
    </row>
    <row r="329" ht="38.25" customHeight="1">
      <c r="A329" s="76"/>
      <c r="B329" s="76"/>
      <c r="C329" s="76"/>
      <c r="D329" s="76"/>
      <c r="E329" s="76"/>
      <c r="F329" s="76"/>
      <c r="G329" s="76"/>
      <c r="H329" s="76"/>
      <c r="I329" s="76"/>
      <c r="J329" s="76"/>
      <c r="K329" s="76"/>
      <c r="L329" s="76"/>
      <c r="M329" s="76"/>
      <c r="N329" s="76"/>
      <c r="O329" s="76"/>
      <c r="P329" s="76"/>
      <c r="Q329" s="76"/>
      <c r="R329" s="76"/>
      <c r="S329" s="76"/>
      <c r="T329" s="76"/>
      <c r="U329" s="76"/>
      <c r="V329" s="76"/>
      <c r="W329" s="76"/>
      <c r="X329" s="76"/>
    </row>
    <row r="330" ht="38.25" customHeight="1">
      <c r="A330" s="76"/>
      <c r="B330" s="76"/>
      <c r="C330" s="76"/>
      <c r="D330" s="76"/>
      <c r="E330" s="76"/>
      <c r="F330" s="76"/>
      <c r="G330" s="76"/>
      <c r="H330" s="76"/>
      <c r="I330" s="76"/>
      <c r="J330" s="76"/>
      <c r="K330" s="76"/>
      <c r="L330" s="76"/>
      <c r="M330" s="76"/>
      <c r="N330" s="76"/>
      <c r="O330" s="76"/>
      <c r="P330" s="76"/>
      <c r="Q330" s="76"/>
      <c r="R330" s="76"/>
      <c r="S330" s="76"/>
      <c r="T330" s="76"/>
      <c r="U330" s="76"/>
      <c r="V330" s="76"/>
      <c r="W330" s="76"/>
      <c r="X330" s="76"/>
    </row>
    <row r="331" ht="38.25" customHeight="1">
      <c r="A331" s="76"/>
      <c r="B331" s="76"/>
      <c r="C331" s="76"/>
      <c r="D331" s="76"/>
      <c r="E331" s="76"/>
      <c r="F331" s="76"/>
      <c r="G331" s="76"/>
      <c r="H331" s="76"/>
      <c r="I331" s="76"/>
      <c r="J331" s="76"/>
      <c r="K331" s="76"/>
      <c r="L331" s="76"/>
      <c r="M331" s="76"/>
      <c r="N331" s="76"/>
      <c r="O331" s="76"/>
      <c r="P331" s="76"/>
      <c r="Q331" s="76"/>
      <c r="R331" s="76"/>
      <c r="S331" s="76"/>
      <c r="T331" s="76"/>
      <c r="U331" s="76"/>
      <c r="V331" s="76"/>
      <c r="W331" s="76"/>
      <c r="X331" s="76"/>
    </row>
    <row r="332" ht="38.25" customHeight="1">
      <c r="A332" s="76"/>
      <c r="B332" s="76"/>
      <c r="C332" s="76"/>
      <c r="D332" s="76"/>
      <c r="E332" s="76"/>
      <c r="F332" s="76"/>
      <c r="G332" s="76"/>
      <c r="H332" s="76"/>
      <c r="I332" s="76"/>
      <c r="J332" s="76"/>
      <c r="K332" s="76"/>
      <c r="L332" s="76"/>
      <c r="M332" s="76"/>
      <c r="N332" s="76"/>
      <c r="O332" s="76"/>
      <c r="P332" s="76"/>
      <c r="Q332" s="76"/>
      <c r="R332" s="76"/>
      <c r="S332" s="76"/>
      <c r="T332" s="76"/>
      <c r="U332" s="76"/>
      <c r="V332" s="76"/>
      <c r="W332" s="76"/>
      <c r="X332" s="76"/>
    </row>
    <row r="333" ht="38.25" customHeight="1">
      <c r="A333" s="76"/>
      <c r="B333" s="76"/>
      <c r="C333" s="76"/>
      <c r="D333" s="76"/>
      <c r="E333" s="76"/>
      <c r="F333" s="76"/>
      <c r="G333" s="76"/>
      <c r="H333" s="76"/>
      <c r="I333" s="76"/>
      <c r="J333" s="76"/>
      <c r="K333" s="76"/>
      <c r="L333" s="76"/>
      <c r="M333" s="76"/>
      <c r="N333" s="76"/>
      <c r="O333" s="76"/>
      <c r="P333" s="76"/>
      <c r="Q333" s="76"/>
      <c r="R333" s="76"/>
      <c r="S333" s="76"/>
      <c r="T333" s="76"/>
      <c r="U333" s="76"/>
      <c r="V333" s="76"/>
      <c r="W333" s="76"/>
      <c r="X333" s="76"/>
    </row>
    <row r="334" ht="38.25" customHeight="1">
      <c r="A334" s="76"/>
      <c r="B334" s="76"/>
      <c r="C334" s="76"/>
      <c r="D334" s="76"/>
      <c r="E334" s="76"/>
      <c r="F334" s="76"/>
      <c r="G334" s="76"/>
      <c r="H334" s="76"/>
      <c r="I334" s="76"/>
      <c r="J334" s="76"/>
      <c r="K334" s="76"/>
      <c r="L334" s="76"/>
      <c r="M334" s="76"/>
      <c r="N334" s="76"/>
      <c r="O334" s="76"/>
      <c r="P334" s="76"/>
      <c r="Q334" s="76"/>
      <c r="R334" s="76"/>
      <c r="S334" s="76"/>
      <c r="T334" s="76"/>
      <c r="U334" s="76"/>
      <c r="V334" s="76"/>
      <c r="W334" s="76"/>
      <c r="X334" s="76"/>
    </row>
    <row r="335" ht="38.25" customHeight="1">
      <c r="A335" s="76"/>
      <c r="B335" s="76"/>
      <c r="C335" s="76"/>
      <c r="D335" s="76"/>
      <c r="E335" s="76"/>
      <c r="F335" s="76"/>
      <c r="G335" s="76"/>
      <c r="H335" s="76"/>
      <c r="I335" s="76"/>
      <c r="J335" s="76"/>
      <c r="K335" s="76"/>
      <c r="L335" s="76"/>
      <c r="M335" s="76"/>
      <c r="N335" s="76"/>
      <c r="O335" s="76"/>
      <c r="P335" s="76"/>
      <c r="Q335" s="76"/>
      <c r="R335" s="76"/>
      <c r="S335" s="76"/>
      <c r="T335" s="76"/>
      <c r="U335" s="76"/>
      <c r="V335" s="76"/>
      <c r="W335" s="76"/>
      <c r="X335" s="76"/>
    </row>
    <row r="336" ht="38.25" customHeight="1">
      <c r="A336" s="76"/>
      <c r="B336" s="76"/>
      <c r="C336" s="76"/>
      <c r="D336" s="76"/>
      <c r="E336" s="76"/>
      <c r="F336" s="76"/>
      <c r="G336" s="76"/>
      <c r="H336" s="76"/>
      <c r="I336" s="76"/>
      <c r="J336" s="76"/>
      <c r="K336" s="76"/>
      <c r="L336" s="76"/>
      <c r="M336" s="76"/>
      <c r="N336" s="76"/>
      <c r="O336" s="76"/>
      <c r="P336" s="76"/>
      <c r="Q336" s="76"/>
      <c r="R336" s="76"/>
      <c r="S336" s="76"/>
      <c r="T336" s="76"/>
      <c r="U336" s="76"/>
      <c r="V336" s="76"/>
      <c r="W336" s="76"/>
      <c r="X336" s="76"/>
    </row>
    <row r="337" ht="38.25" customHeight="1">
      <c r="A337" s="76"/>
      <c r="B337" s="76"/>
      <c r="C337" s="76"/>
      <c r="D337" s="76"/>
      <c r="E337" s="76"/>
      <c r="F337" s="76"/>
      <c r="G337" s="76"/>
      <c r="H337" s="76"/>
      <c r="I337" s="76"/>
      <c r="J337" s="76"/>
      <c r="K337" s="76"/>
      <c r="L337" s="76"/>
      <c r="M337" s="76"/>
      <c r="N337" s="76"/>
      <c r="O337" s="76"/>
      <c r="P337" s="76"/>
      <c r="Q337" s="76"/>
      <c r="R337" s="76"/>
      <c r="S337" s="76"/>
      <c r="T337" s="76"/>
      <c r="U337" s="76"/>
      <c r="V337" s="76"/>
      <c r="W337" s="76"/>
      <c r="X337" s="76"/>
    </row>
    <row r="338" ht="38.25" customHeight="1">
      <c r="A338" s="76"/>
      <c r="B338" s="76"/>
      <c r="C338" s="76"/>
      <c r="D338" s="76"/>
      <c r="E338" s="76"/>
      <c r="F338" s="76"/>
      <c r="G338" s="76"/>
      <c r="H338" s="76"/>
      <c r="I338" s="76"/>
      <c r="J338" s="76"/>
      <c r="K338" s="76"/>
      <c r="L338" s="76"/>
      <c r="M338" s="76"/>
      <c r="N338" s="76"/>
      <c r="O338" s="76"/>
      <c r="P338" s="76"/>
      <c r="Q338" s="76"/>
      <c r="R338" s="76"/>
      <c r="S338" s="76"/>
      <c r="T338" s="76"/>
      <c r="U338" s="76"/>
      <c r="V338" s="76"/>
      <c r="W338" s="76"/>
      <c r="X338" s="76"/>
    </row>
    <row r="339" ht="38.25" customHeight="1">
      <c r="A339" s="76"/>
      <c r="B339" s="76"/>
      <c r="C339" s="76"/>
      <c r="D339" s="76"/>
      <c r="E339" s="76"/>
      <c r="F339" s="76"/>
      <c r="G339" s="76"/>
      <c r="H339" s="76"/>
      <c r="I339" s="76"/>
      <c r="J339" s="76"/>
      <c r="K339" s="76"/>
      <c r="L339" s="76"/>
      <c r="M339" s="76"/>
      <c r="N339" s="76"/>
      <c r="O339" s="76"/>
      <c r="P339" s="76"/>
      <c r="Q339" s="76"/>
      <c r="R339" s="76"/>
      <c r="S339" s="76"/>
      <c r="T339" s="76"/>
      <c r="U339" s="76"/>
      <c r="V339" s="76"/>
      <c r="W339" s="76"/>
      <c r="X339" s="76"/>
    </row>
    <row r="340" ht="38.25" customHeight="1">
      <c r="A340" s="76"/>
      <c r="B340" s="76"/>
      <c r="C340" s="76"/>
      <c r="D340" s="76"/>
      <c r="E340" s="76"/>
      <c r="F340" s="76"/>
      <c r="G340" s="76"/>
      <c r="H340" s="76"/>
      <c r="I340" s="76"/>
      <c r="J340" s="76"/>
      <c r="K340" s="76"/>
      <c r="L340" s="76"/>
      <c r="M340" s="76"/>
      <c r="N340" s="76"/>
      <c r="O340" s="76"/>
      <c r="P340" s="76"/>
      <c r="Q340" s="76"/>
      <c r="R340" s="76"/>
      <c r="S340" s="76"/>
      <c r="T340" s="76"/>
      <c r="U340" s="76"/>
      <c r="V340" s="76"/>
      <c r="W340" s="76"/>
      <c r="X340" s="76"/>
    </row>
    <row r="341" ht="38.25" customHeight="1">
      <c r="A341" s="76"/>
      <c r="B341" s="76"/>
      <c r="C341" s="76"/>
      <c r="D341" s="76"/>
      <c r="E341" s="76"/>
      <c r="F341" s="76"/>
      <c r="G341" s="76"/>
      <c r="H341" s="76"/>
      <c r="I341" s="76"/>
      <c r="J341" s="76"/>
      <c r="K341" s="76"/>
      <c r="L341" s="76"/>
      <c r="M341" s="76"/>
      <c r="N341" s="76"/>
      <c r="O341" s="76"/>
      <c r="P341" s="76"/>
      <c r="Q341" s="76"/>
      <c r="R341" s="76"/>
      <c r="S341" s="76"/>
      <c r="T341" s="76"/>
      <c r="U341" s="76"/>
      <c r="V341" s="76"/>
      <c r="W341" s="76"/>
      <c r="X341" s="76"/>
    </row>
    <row r="342" ht="38.25" customHeight="1">
      <c r="A342" s="76"/>
      <c r="B342" s="76"/>
      <c r="C342" s="76"/>
      <c r="D342" s="76"/>
      <c r="E342" s="76"/>
      <c r="F342" s="76"/>
      <c r="G342" s="76"/>
      <c r="H342" s="76"/>
      <c r="I342" s="76"/>
      <c r="J342" s="76"/>
      <c r="K342" s="76"/>
      <c r="L342" s="76"/>
      <c r="M342" s="76"/>
      <c r="N342" s="76"/>
      <c r="O342" s="76"/>
      <c r="P342" s="76"/>
      <c r="Q342" s="76"/>
      <c r="R342" s="76"/>
      <c r="S342" s="76"/>
      <c r="T342" s="76"/>
      <c r="U342" s="76"/>
      <c r="V342" s="76"/>
      <c r="W342" s="76"/>
      <c r="X342" s="76"/>
    </row>
    <row r="343" ht="38.25" customHeight="1">
      <c r="A343" s="76"/>
      <c r="B343" s="76"/>
      <c r="C343" s="76"/>
      <c r="D343" s="76"/>
      <c r="E343" s="76"/>
      <c r="F343" s="76"/>
      <c r="G343" s="76"/>
      <c r="H343" s="76"/>
      <c r="I343" s="76"/>
      <c r="J343" s="76"/>
      <c r="K343" s="76"/>
      <c r="L343" s="76"/>
      <c r="M343" s="76"/>
      <c r="N343" s="76"/>
      <c r="O343" s="76"/>
      <c r="P343" s="76"/>
      <c r="Q343" s="76"/>
      <c r="R343" s="76"/>
      <c r="S343" s="76"/>
      <c r="T343" s="76"/>
      <c r="U343" s="76"/>
      <c r="V343" s="76"/>
      <c r="W343" s="76"/>
      <c r="X343" s="76"/>
    </row>
    <row r="344" ht="38.25" customHeight="1">
      <c r="A344" s="76"/>
      <c r="B344" s="76"/>
      <c r="C344" s="76"/>
      <c r="D344" s="76"/>
      <c r="E344" s="76"/>
      <c r="F344" s="76"/>
      <c r="G344" s="76"/>
      <c r="H344" s="76"/>
      <c r="I344" s="76"/>
      <c r="J344" s="76"/>
      <c r="K344" s="76"/>
      <c r="L344" s="76"/>
      <c r="M344" s="76"/>
      <c r="N344" s="76"/>
      <c r="O344" s="76"/>
      <c r="P344" s="76"/>
      <c r="Q344" s="76"/>
      <c r="R344" s="76"/>
      <c r="S344" s="76"/>
      <c r="T344" s="76"/>
      <c r="U344" s="76"/>
      <c r="V344" s="76"/>
      <c r="W344" s="76"/>
      <c r="X344" s="76"/>
    </row>
    <row r="345" ht="38.25" customHeight="1">
      <c r="A345" s="76"/>
      <c r="B345" s="76"/>
      <c r="C345" s="76"/>
      <c r="D345" s="76"/>
      <c r="E345" s="76"/>
      <c r="F345" s="76"/>
      <c r="G345" s="76"/>
      <c r="H345" s="76"/>
      <c r="I345" s="76"/>
      <c r="J345" s="76"/>
      <c r="K345" s="76"/>
      <c r="L345" s="76"/>
      <c r="M345" s="76"/>
      <c r="N345" s="76"/>
      <c r="O345" s="76"/>
      <c r="P345" s="76"/>
      <c r="Q345" s="76"/>
      <c r="R345" s="76"/>
      <c r="S345" s="76"/>
      <c r="T345" s="76"/>
      <c r="U345" s="76"/>
      <c r="V345" s="76"/>
      <c r="W345" s="76"/>
      <c r="X345" s="76"/>
    </row>
    <row r="346" ht="38.25" customHeight="1">
      <c r="A346" s="76"/>
      <c r="B346" s="76"/>
      <c r="C346" s="76"/>
      <c r="D346" s="76"/>
      <c r="E346" s="76"/>
      <c r="F346" s="76"/>
      <c r="G346" s="76"/>
      <c r="H346" s="76"/>
      <c r="I346" s="76"/>
      <c r="J346" s="76"/>
      <c r="K346" s="76"/>
      <c r="L346" s="76"/>
      <c r="M346" s="76"/>
      <c r="N346" s="76"/>
      <c r="O346" s="76"/>
      <c r="P346" s="76"/>
      <c r="Q346" s="76"/>
      <c r="R346" s="76"/>
      <c r="S346" s="76"/>
      <c r="T346" s="76"/>
      <c r="U346" s="76"/>
      <c r="V346" s="76"/>
      <c r="W346" s="76"/>
      <c r="X346" s="76"/>
    </row>
    <row r="347" ht="38.25" customHeight="1">
      <c r="A347" s="76"/>
      <c r="B347" s="76"/>
      <c r="C347" s="76"/>
      <c r="D347" s="76"/>
      <c r="E347" s="76"/>
      <c r="F347" s="76"/>
      <c r="G347" s="76"/>
      <c r="H347" s="76"/>
      <c r="I347" s="76"/>
      <c r="J347" s="76"/>
      <c r="K347" s="76"/>
      <c r="L347" s="76"/>
      <c r="M347" s="76"/>
      <c r="N347" s="76"/>
      <c r="O347" s="76"/>
      <c r="P347" s="76"/>
      <c r="Q347" s="76"/>
      <c r="R347" s="76"/>
      <c r="S347" s="76"/>
      <c r="T347" s="76"/>
      <c r="U347" s="76"/>
      <c r="V347" s="76"/>
      <c r="W347" s="76"/>
      <c r="X347" s="76"/>
    </row>
    <row r="348" ht="38.25" customHeight="1">
      <c r="A348" s="76"/>
      <c r="B348" s="76"/>
      <c r="C348" s="76"/>
      <c r="D348" s="76"/>
      <c r="E348" s="76"/>
      <c r="F348" s="76"/>
      <c r="G348" s="76"/>
      <c r="H348" s="76"/>
      <c r="I348" s="76"/>
      <c r="J348" s="76"/>
      <c r="K348" s="76"/>
      <c r="L348" s="76"/>
      <c r="M348" s="76"/>
      <c r="N348" s="76"/>
      <c r="O348" s="76"/>
      <c r="P348" s="76"/>
      <c r="Q348" s="76"/>
      <c r="R348" s="76"/>
      <c r="S348" s="76"/>
      <c r="T348" s="76"/>
      <c r="U348" s="76"/>
      <c r="V348" s="76"/>
      <c r="W348" s="76"/>
      <c r="X348" s="76"/>
    </row>
    <row r="349" ht="38.25" customHeight="1">
      <c r="A349" s="76"/>
      <c r="B349" s="76"/>
      <c r="C349" s="76"/>
      <c r="D349" s="76"/>
      <c r="E349" s="76"/>
      <c r="F349" s="76"/>
      <c r="G349" s="76"/>
      <c r="H349" s="76"/>
      <c r="I349" s="76"/>
      <c r="J349" s="76"/>
      <c r="K349" s="76"/>
      <c r="L349" s="76"/>
      <c r="M349" s="76"/>
      <c r="N349" s="76"/>
      <c r="O349" s="76"/>
      <c r="P349" s="76"/>
      <c r="Q349" s="76"/>
      <c r="R349" s="76"/>
      <c r="S349" s="76"/>
      <c r="T349" s="76"/>
      <c r="U349" s="76"/>
      <c r="V349" s="76"/>
      <c r="W349" s="76"/>
      <c r="X349" s="76"/>
    </row>
    <row r="350" ht="38.25" customHeight="1">
      <c r="A350" s="76"/>
      <c r="B350" s="76"/>
      <c r="C350" s="76"/>
      <c r="D350" s="76"/>
      <c r="E350" s="76"/>
      <c r="F350" s="76"/>
      <c r="G350" s="76"/>
      <c r="H350" s="76"/>
      <c r="I350" s="76"/>
      <c r="J350" s="76"/>
      <c r="K350" s="76"/>
      <c r="L350" s="76"/>
      <c r="M350" s="76"/>
      <c r="N350" s="76"/>
      <c r="O350" s="76"/>
      <c r="P350" s="76"/>
      <c r="Q350" s="76"/>
      <c r="R350" s="76"/>
      <c r="S350" s="76"/>
      <c r="T350" s="76"/>
      <c r="U350" s="76"/>
      <c r="V350" s="76"/>
      <c r="W350" s="76"/>
      <c r="X350" s="76"/>
    </row>
    <row r="351" ht="38.25" customHeight="1">
      <c r="A351" s="76"/>
      <c r="B351" s="76"/>
      <c r="C351" s="76"/>
      <c r="D351" s="76"/>
      <c r="E351" s="76"/>
      <c r="F351" s="76"/>
      <c r="G351" s="76"/>
      <c r="H351" s="76"/>
      <c r="I351" s="76"/>
      <c r="J351" s="76"/>
      <c r="K351" s="76"/>
      <c r="L351" s="76"/>
      <c r="M351" s="76"/>
      <c r="N351" s="76"/>
      <c r="O351" s="76"/>
      <c r="P351" s="76"/>
      <c r="Q351" s="76"/>
      <c r="R351" s="76"/>
      <c r="S351" s="76"/>
      <c r="T351" s="76"/>
      <c r="U351" s="76"/>
      <c r="V351" s="76"/>
      <c r="W351" s="76"/>
      <c r="X351" s="76"/>
    </row>
    <row r="352" ht="38.25" customHeight="1">
      <c r="A352" s="76"/>
      <c r="B352" s="76"/>
      <c r="C352" s="76"/>
      <c r="D352" s="76"/>
      <c r="E352" s="76"/>
      <c r="F352" s="76"/>
      <c r="G352" s="76"/>
      <c r="H352" s="76"/>
      <c r="I352" s="76"/>
      <c r="J352" s="76"/>
      <c r="K352" s="76"/>
      <c r="L352" s="76"/>
      <c r="M352" s="76"/>
      <c r="N352" s="76"/>
      <c r="O352" s="76"/>
      <c r="P352" s="76"/>
      <c r="Q352" s="76"/>
      <c r="R352" s="76"/>
      <c r="S352" s="76"/>
      <c r="T352" s="76"/>
      <c r="U352" s="76"/>
      <c r="V352" s="76"/>
      <c r="W352" s="76"/>
      <c r="X352" s="76"/>
    </row>
    <row r="353" ht="38.25" customHeight="1">
      <c r="A353" s="76"/>
      <c r="B353" s="76"/>
      <c r="C353" s="76"/>
      <c r="D353" s="76"/>
      <c r="E353" s="76"/>
      <c r="F353" s="76"/>
      <c r="G353" s="76"/>
      <c r="H353" s="76"/>
      <c r="I353" s="76"/>
      <c r="J353" s="76"/>
      <c r="K353" s="76"/>
      <c r="L353" s="76"/>
      <c r="M353" s="76"/>
      <c r="N353" s="76"/>
      <c r="O353" s="76"/>
      <c r="P353" s="76"/>
      <c r="Q353" s="76"/>
      <c r="R353" s="76"/>
      <c r="S353" s="76"/>
      <c r="T353" s="76"/>
      <c r="U353" s="76"/>
      <c r="V353" s="76"/>
      <c r="W353" s="76"/>
      <c r="X353" s="76"/>
    </row>
    <row r="354" ht="38.25" customHeight="1">
      <c r="A354" s="76"/>
      <c r="B354" s="76"/>
      <c r="C354" s="76"/>
      <c r="D354" s="76"/>
      <c r="E354" s="76"/>
      <c r="F354" s="76"/>
      <c r="G354" s="76"/>
      <c r="H354" s="76"/>
      <c r="I354" s="76"/>
      <c r="J354" s="76"/>
      <c r="K354" s="76"/>
      <c r="L354" s="76"/>
      <c r="M354" s="76"/>
      <c r="N354" s="76"/>
      <c r="O354" s="76"/>
      <c r="P354" s="76"/>
      <c r="Q354" s="76"/>
      <c r="R354" s="76"/>
      <c r="S354" s="76"/>
      <c r="T354" s="76"/>
      <c r="U354" s="76"/>
      <c r="V354" s="76"/>
      <c r="W354" s="76"/>
      <c r="X354" s="76"/>
    </row>
    <row r="355" ht="38.25" customHeight="1">
      <c r="A355" s="76"/>
      <c r="B355" s="76"/>
      <c r="C355" s="76"/>
      <c r="D355" s="76"/>
      <c r="E355" s="76"/>
      <c r="F355" s="76"/>
      <c r="G355" s="76"/>
      <c r="H355" s="76"/>
      <c r="I355" s="76"/>
      <c r="J355" s="76"/>
      <c r="K355" s="76"/>
      <c r="L355" s="76"/>
      <c r="M355" s="76"/>
      <c r="N355" s="76"/>
      <c r="O355" s="76"/>
      <c r="P355" s="76"/>
      <c r="Q355" s="76"/>
      <c r="R355" s="76"/>
      <c r="S355" s="76"/>
      <c r="T355" s="76"/>
      <c r="U355" s="76"/>
      <c r="V355" s="76"/>
      <c r="W355" s="76"/>
      <c r="X355" s="76"/>
    </row>
    <row r="356" ht="38.25" customHeight="1">
      <c r="A356" s="76"/>
      <c r="B356" s="76"/>
      <c r="C356" s="76"/>
      <c r="D356" s="76"/>
      <c r="E356" s="76"/>
      <c r="F356" s="76"/>
      <c r="G356" s="76"/>
      <c r="H356" s="76"/>
      <c r="I356" s="76"/>
      <c r="J356" s="76"/>
      <c r="K356" s="76"/>
      <c r="L356" s="76"/>
      <c r="M356" s="76"/>
      <c r="N356" s="76"/>
      <c r="O356" s="76"/>
      <c r="P356" s="76"/>
      <c r="Q356" s="76"/>
      <c r="R356" s="76"/>
      <c r="S356" s="76"/>
      <c r="T356" s="76"/>
      <c r="U356" s="76"/>
      <c r="V356" s="76"/>
      <c r="W356" s="76"/>
      <c r="X356" s="76"/>
    </row>
    <row r="357" ht="38.25" customHeight="1">
      <c r="A357" s="76"/>
      <c r="B357" s="76"/>
      <c r="C357" s="76"/>
      <c r="D357" s="76"/>
      <c r="E357" s="76"/>
      <c r="F357" s="76"/>
      <c r="G357" s="76"/>
      <c r="H357" s="76"/>
      <c r="I357" s="76"/>
      <c r="J357" s="76"/>
      <c r="K357" s="76"/>
      <c r="L357" s="76"/>
      <c r="M357" s="76"/>
      <c r="N357" s="76"/>
      <c r="O357" s="76"/>
      <c r="P357" s="76"/>
      <c r="Q357" s="76"/>
      <c r="R357" s="76"/>
      <c r="S357" s="76"/>
      <c r="T357" s="76"/>
      <c r="U357" s="76"/>
      <c r="V357" s="76"/>
      <c r="W357" s="76"/>
      <c r="X357" s="76"/>
    </row>
    <row r="358" ht="38.25" customHeight="1">
      <c r="A358" s="76"/>
      <c r="B358" s="76"/>
      <c r="C358" s="76"/>
      <c r="D358" s="76"/>
      <c r="E358" s="76"/>
      <c r="F358" s="76"/>
      <c r="G358" s="76"/>
      <c r="H358" s="76"/>
      <c r="I358" s="76"/>
      <c r="J358" s="76"/>
      <c r="K358" s="76"/>
      <c r="L358" s="76"/>
      <c r="M358" s="76"/>
      <c r="N358" s="76"/>
      <c r="O358" s="76"/>
      <c r="P358" s="76"/>
      <c r="Q358" s="76"/>
      <c r="R358" s="76"/>
      <c r="S358" s="76"/>
      <c r="T358" s="76"/>
      <c r="U358" s="76"/>
      <c r="V358" s="76"/>
      <c r="W358" s="76"/>
      <c r="X358" s="76"/>
    </row>
    <row r="359" ht="38.25" customHeight="1">
      <c r="A359" s="76"/>
      <c r="B359" s="76"/>
      <c r="C359" s="76"/>
      <c r="D359" s="76"/>
      <c r="E359" s="76"/>
      <c r="F359" s="76"/>
      <c r="G359" s="76"/>
      <c r="H359" s="76"/>
      <c r="I359" s="76"/>
      <c r="J359" s="76"/>
      <c r="K359" s="76"/>
      <c r="L359" s="76"/>
      <c r="M359" s="76"/>
      <c r="N359" s="76"/>
      <c r="O359" s="76"/>
      <c r="P359" s="76"/>
      <c r="Q359" s="76"/>
      <c r="R359" s="76"/>
      <c r="S359" s="76"/>
      <c r="T359" s="76"/>
      <c r="U359" s="76"/>
      <c r="V359" s="76"/>
      <c r="W359" s="76"/>
      <c r="X359" s="76"/>
    </row>
    <row r="360" ht="38.25" customHeight="1">
      <c r="A360" s="76"/>
      <c r="B360" s="76"/>
      <c r="C360" s="76"/>
      <c r="D360" s="76"/>
      <c r="E360" s="76"/>
      <c r="F360" s="76"/>
      <c r="G360" s="76"/>
      <c r="H360" s="76"/>
      <c r="I360" s="76"/>
      <c r="J360" s="76"/>
      <c r="K360" s="76"/>
      <c r="L360" s="76"/>
      <c r="M360" s="76"/>
      <c r="N360" s="76"/>
      <c r="O360" s="76"/>
      <c r="P360" s="76"/>
      <c r="Q360" s="76"/>
      <c r="R360" s="76"/>
      <c r="S360" s="76"/>
      <c r="T360" s="76"/>
      <c r="U360" s="76"/>
      <c r="V360" s="76"/>
      <c r="W360" s="76"/>
      <c r="X360" s="76"/>
    </row>
    <row r="361" ht="38.25" customHeight="1">
      <c r="A361" s="76"/>
      <c r="B361" s="76"/>
      <c r="C361" s="76"/>
      <c r="D361" s="76"/>
      <c r="E361" s="76"/>
      <c r="F361" s="76"/>
      <c r="G361" s="76"/>
      <c r="H361" s="76"/>
      <c r="I361" s="76"/>
      <c r="J361" s="76"/>
      <c r="K361" s="76"/>
      <c r="L361" s="76"/>
      <c r="M361" s="76"/>
      <c r="N361" s="76"/>
      <c r="O361" s="76"/>
      <c r="P361" s="76"/>
      <c r="Q361" s="76"/>
      <c r="R361" s="76"/>
      <c r="S361" s="76"/>
      <c r="T361" s="76"/>
      <c r="U361" s="76"/>
      <c r="V361" s="76"/>
      <c r="W361" s="76"/>
      <c r="X361" s="76"/>
    </row>
    <row r="362" ht="38.25" customHeight="1">
      <c r="A362" s="76"/>
      <c r="B362" s="76"/>
      <c r="C362" s="76"/>
      <c r="D362" s="76"/>
      <c r="E362" s="76"/>
      <c r="F362" s="76"/>
      <c r="G362" s="76"/>
      <c r="H362" s="76"/>
      <c r="I362" s="76"/>
      <c r="J362" s="76"/>
      <c r="K362" s="76"/>
      <c r="L362" s="76"/>
      <c r="M362" s="76"/>
      <c r="N362" s="76"/>
      <c r="O362" s="76"/>
      <c r="P362" s="76"/>
      <c r="Q362" s="76"/>
      <c r="R362" s="76"/>
      <c r="S362" s="76"/>
      <c r="T362" s="76"/>
      <c r="U362" s="76"/>
      <c r="V362" s="76"/>
      <c r="W362" s="76"/>
      <c r="X362" s="76"/>
    </row>
    <row r="363" ht="38.25" customHeight="1">
      <c r="A363" s="76"/>
      <c r="B363" s="76"/>
      <c r="C363" s="76"/>
      <c r="D363" s="76"/>
      <c r="E363" s="76"/>
      <c r="F363" s="76"/>
      <c r="G363" s="76"/>
      <c r="H363" s="76"/>
      <c r="I363" s="76"/>
      <c r="J363" s="76"/>
      <c r="K363" s="76"/>
      <c r="L363" s="76"/>
      <c r="M363" s="76"/>
      <c r="N363" s="76"/>
      <c r="O363" s="76"/>
      <c r="P363" s="76"/>
      <c r="Q363" s="76"/>
      <c r="R363" s="76"/>
      <c r="S363" s="76"/>
      <c r="T363" s="76"/>
      <c r="U363" s="76"/>
      <c r="V363" s="76"/>
      <c r="W363" s="76"/>
      <c r="X363" s="76"/>
    </row>
    <row r="364" ht="38.25" customHeight="1">
      <c r="A364" s="76"/>
      <c r="B364" s="76"/>
      <c r="C364" s="76"/>
      <c r="D364" s="76"/>
      <c r="E364" s="76"/>
      <c r="F364" s="76"/>
      <c r="G364" s="76"/>
      <c r="H364" s="76"/>
      <c r="I364" s="76"/>
      <c r="J364" s="76"/>
      <c r="K364" s="76"/>
      <c r="L364" s="76"/>
      <c r="M364" s="76"/>
      <c r="N364" s="76"/>
      <c r="O364" s="76"/>
      <c r="P364" s="76"/>
      <c r="Q364" s="76"/>
      <c r="R364" s="76"/>
      <c r="S364" s="76"/>
      <c r="T364" s="76"/>
      <c r="U364" s="76"/>
      <c r="V364" s="76"/>
      <c r="W364" s="76"/>
      <c r="X364" s="76"/>
    </row>
    <row r="365" ht="38.25" customHeight="1">
      <c r="A365" s="76"/>
      <c r="B365" s="76"/>
      <c r="C365" s="76"/>
      <c r="D365" s="76"/>
      <c r="E365" s="76"/>
      <c r="F365" s="76"/>
      <c r="G365" s="76"/>
      <c r="H365" s="76"/>
      <c r="I365" s="76"/>
      <c r="J365" s="76"/>
      <c r="K365" s="76"/>
      <c r="L365" s="76"/>
      <c r="M365" s="76"/>
      <c r="N365" s="76"/>
      <c r="O365" s="76"/>
      <c r="P365" s="76"/>
      <c r="Q365" s="76"/>
      <c r="R365" s="76"/>
      <c r="S365" s="76"/>
      <c r="T365" s="76"/>
      <c r="U365" s="76"/>
      <c r="V365" s="76"/>
      <c r="W365" s="76"/>
      <c r="X365" s="76"/>
    </row>
    <row r="366" ht="38.25" customHeight="1">
      <c r="A366" s="76"/>
      <c r="B366" s="76"/>
      <c r="C366" s="76"/>
      <c r="D366" s="76"/>
      <c r="E366" s="76"/>
      <c r="F366" s="76"/>
      <c r="G366" s="76"/>
      <c r="H366" s="76"/>
      <c r="I366" s="76"/>
      <c r="J366" s="76"/>
      <c r="K366" s="76"/>
      <c r="L366" s="76"/>
      <c r="M366" s="76"/>
      <c r="N366" s="76"/>
      <c r="O366" s="76"/>
      <c r="P366" s="76"/>
      <c r="Q366" s="76"/>
      <c r="R366" s="76"/>
      <c r="S366" s="76"/>
      <c r="T366" s="76"/>
      <c r="U366" s="76"/>
      <c r="V366" s="76"/>
      <c r="W366" s="76"/>
      <c r="X366" s="76"/>
    </row>
    <row r="367" ht="38.25" customHeight="1">
      <c r="A367" s="76"/>
      <c r="B367" s="76"/>
      <c r="C367" s="76"/>
      <c r="D367" s="76"/>
      <c r="E367" s="76"/>
      <c r="F367" s="76"/>
      <c r="G367" s="76"/>
      <c r="H367" s="76"/>
      <c r="I367" s="76"/>
      <c r="J367" s="76"/>
      <c r="K367" s="76"/>
      <c r="L367" s="76"/>
      <c r="M367" s="76"/>
      <c r="N367" s="76"/>
      <c r="O367" s="76"/>
      <c r="P367" s="76"/>
      <c r="Q367" s="76"/>
      <c r="R367" s="76"/>
      <c r="S367" s="76"/>
      <c r="T367" s="76"/>
      <c r="U367" s="76"/>
      <c r="V367" s="76"/>
      <c r="W367" s="76"/>
      <c r="X367" s="76"/>
    </row>
    <row r="368" ht="38.25" customHeight="1">
      <c r="A368" s="76"/>
      <c r="B368" s="76"/>
      <c r="C368" s="76"/>
      <c r="D368" s="76"/>
      <c r="E368" s="76"/>
      <c r="F368" s="76"/>
      <c r="G368" s="76"/>
      <c r="H368" s="76"/>
      <c r="I368" s="76"/>
      <c r="J368" s="76"/>
      <c r="K368" s="76"/>
      <c r="L368" s="76"/>
      <c r="M368" s="76"/>
      <c r="N368" s="76"/>
      <c r="O368" s="76"/>
      <c r="P368" s="76"/>
      <c r="Q368" s="76"/>
      <c r="R368" s="76"/>
      <c r="S368" s="76"/>
      <c r="T368" s="76"/>
      <c r="U368" s="76"/>
      <c r="V368" s="76"/>
      <c r="W368" s="76"/>
      <c r="X368" s="76"/>
    </row>
    <row r="369" ht="38.25" customHeight="1">
      <c r="A369" s="76"/>
      <c r="B369" s="76"/>
      <c r="C369" s="76"/>
      <c r="D369" s="76"/>
      <c r="E369" s="76"/>
      <c r="F369" s="76"/>
      <c r="G369" s="76"/>
      <c r="H369" s="76"/>
      <c r="I369" s="76"/>
      <c r="J369" s="76"/>
      <c r="K369" s="76"/>
      <c r="L369" s="76"/>
      <c r="M369" s="76"/>
      <c r="N369" s="76"/>
      <c r="O369" s="76"/>
      <c r="P369" s="76"/>
      <c r="Q369" s="76"/>
      <c r="R369" s="76"/>
      <c r="S369" s="76"/>
      <c r="T369" s="76"/>
      <c r="U369" s="76"/>
      <c r="V369" s="76"/>
      <c r="W369" s="76"/>
      <c r="X369" s="76"/>
    </row>
    <row r="370" ht="38.25" customHeight="1">
      <c r="A370" s="76"/>
      <c r="B370" s="76"/>
      <c r="C370" s="76"/>
      <c r="D370" s="76"/>
      <c r="E370" s="76"/>
      <c r="F370" s="76"/>
      <c r="G370" s="76"/>
      <c r="H370" s="76"/>
      <c r="I370" s="76"/>
      <c r="J370" s="76"/>
      <c r="K370" s="76"/>
      <c r="L370" s="76"/>
      <c r="M370" s="76"/>
      <c r="N370" s="76"/>
      <c r="O370" s="76"/>
      <c r="P370" s="76"/>
      <c r="Q370" s="76"/>
      <c r="R370" s="76"/>
      <c r="S370" s="76"/>
      <c r="T370" s="76"/>
      <c r="U370" s="76"/>
      <c r="V370" s="76"/>
      <c r="W370" s="76"/>
      <c r="X370" s="76"/>
    </row>
    <row r="371" ht="38.25" customHeight="1">
      <c r="A371" s="76"/>
      <c r="B371" s="76"/>
      <c r="C371" s="76"/>
      <c r="D371" s="76"/>
      <c r="E371" s="76"/>
      <c r="F371" s="76"/>
      <c r="G371" s="76"/>
      <c r="H371" s="76"/>
      <c r="I371" s="76"/>
      <c r="J371" s="76"/>
      <c r="K371" s="76"/>
      <c r="L371" s="76"/>
      <c r="M371" s="76"/>
      <c r="N371" s="76"/>
      <c r="O371" s="76"/>
      <c r="P371" s="76"/>
      <c r="Q371" s="76"/>
      <c r="R371" s="76"/>
      <c r="S371" s="76"/>
      <c r="T371" s="76"/>
      <c r="U371" s="76"/>
      <c r="V371" s="76"/>
      <c r="W371" s="76"/>
      <c r="X371" s="76"/>
    </row>
    <row r="372" ht="38.25" customHeight="1">
      <c r="A372" s="76"/>
      <c r="B372" s="76"/>
      <c r="C372" s="76"/>
      <c r="D372" s="76"/>
      <c r="E372" s="76"/>
      <c r="F372" s="76"/>
      <c r="G372" s="76"/>
      <c r="H372" s="76"/>
      <c r="I372" s="76"/>
      <c r="J372" s="76"/>
      <c r="K372" s="76"/>
      <c r="L372" s="76"/>
      <c r="M372" s="76"/>
      <c r="N372" s="76"/>
      <c r="O372" s="76"/>
      <c r="P372" s="76"/>
      <c r="Q372" s="76"/>
      <c r="R372" s="76"/>
      <c r="S372" s="76"/>
      <c r="T372" s="76"/>
      <c r="U372" s="76"/>
      <c r="V372" s="76"/>
      <c r="W372" s="76"/>
      <c r="X372" s="76"/>
    </row>
    <row r="373" ht="38.25" customHeight="1">
      <c r="A373" s="76"/>
      <c r="B373" s="76"/>
      <c r="C373" s="76"/>
      <c r="D373" s="76"/>
      <c r="E373" s="76"/>
      <c r="F373" s="76"/>
      <c r="G373" s="76"/>
      <c r="H373" s="76"/>
      <c r="I373" s="76"/>
      <c r="J373" s="76"/>
      <c r="K373" s="76"/>
      <c r="L373" s="76"/>
      <c r="M373" s="76"/>
      <c r="N373" s="76"/>
      <c r="O373" s="76"/>
      <c r="P373" s="76"/>
      <c r="Q373" s="76"/>
      <c r="R373" s="76"/>
      <c r="S373" s="76"/>
      <c r="T373" s="76"/>
      <c r="U373" s="76"/>
      <c r="V373" s="76"/>
      <c r="W373" s="76"/>
      <c r="X373" s="76"/>
    </row>
    <row r="374" ht="38.25" customHeight="1">
      <c r="A374" s="76"/>
      <c r="B374" s="76"/>
      <c r="C374" s="76"/>
      <c r="D374" s="76"/>
      <c r="E374" s="76"/>
      <c r="F374" s="76"/>
      <c r="G374" s="76"/>
      <c r="H374" s="76"/>
      <c r="I374" s="76"/>
      <c r="J374" s="76"/>
      <c r="K374" s="76"/>
      <c r="L374" s="76"/>
      <c r="M374" s="76"/>
      <c r="N374" s="76"/>
      <c r="O374" s="76"/>
      <c r="P374" s="76"/>
      <c r="Q374" s="76"/>
      <c r="R374" s="76"/>
      <c r="S374" s="76"/>
      <c r="T374" s="76"/>
      <c r="U374" s="76"/>
      <c r="V374" s="76"/>
      <c r="W374" s="76"/>
      <c r="X374" s="76"/>
    </row>
    <row r="375" ht="38.25" customHeight="1">
      <c r="A375" s="76"/>
      <c r="B375" s="76"/>
      <c r="C375" s="76"/>
      <c r="D375" s="76"/>
      <c r="E375" s="76"/>
      <c r="F375" s="76"/>
      <c r="G375" s="76"/>
      <c r="H375" s="76"/>
      <c r="I375" s="76"/>
      <c r="J375" s="76"/>
      <c r="K375" s="76"/>
      <c r="L375" s="76"/>
      <c r="M375" s="76"/>
      <c r="N375" s="76"/>
      <c r="O375" s="76"/>
      <c r="P375" s="76"/>
      <c r="Q375" s="76"/>
      <c r="R375" s="76"/>
      <c r="S375" s="76"/>
      <c r="T375" s="76"/>
      <c r="U375" s="76"/>
      <c r="V375" s="76"/>
      <c r="W375" s="76"/>
      <c r="X375" s="76"/>
    </row>
    <row r="376" ht="38.25" customHeight="1">
      <c r="A376" s="76"/>
      <c r="B376" s="76"/>
      <c r="C376" s="76"/>
      <c r="D376" s="76"/>
      <c r="E376" s="76"/>
      <c r="F376" s="76"/>
      <c r="G376" s="76"/>
      <c r="H376" s="76"/>
      <c r="I376" s="76"/>
      <c r="J376" s="76"/>
      <c r="K376" s="76"/>
      <c r="L376" s="76"/>
      <c r="M376" s="76"/>
      <c r="N376" s="76"/>
      <c r="O376" s="76"/>
      <c r="P376" s="76"/>
      <c r="Q376" s="76"/>
      <c r="R376" s="76"/>
      <c r="S376" s="76"/>
      <c r="T376" s="76"/>
      <c r="U376" s="76"/>
      <c r="V376" s="76"/>
      <c r="W376" s="76"/>
      <c r="X376" s="76"/>
    </row>
    <row r="377" ht="38.25" customHeight="1">
      <c r="A377" s="76"/>
      <c r="B377" s="76"/>
      <c r="C377" s="76"/>
      <c r="D377" s="76"/>
      <c r="E377" s="76"/>
      <c r="F377" s="76"/>
      <c r="G377" s="76"/>
      <c r="H377" s="76"/>
      <c r="I377" s="76"/>
      <c r="J377" s="76"/>
      <c r="K377" s="76"/>
      <c r="L377" s="76"/>
      <c r="M377" s="76"/>
      <c r="N377" s="76"/>
      <c r="O377" s="76"/>
      <c r="P377" s="76"/>
      <c r="Q377" s="76"/>
      <c r="R377" s="76"/>
      <c r="S377" s="76"/>
      <c r="T377" s="76"/>
      <c r="U377" s="76"/>
      <c r="V377" s="76"/>
      <c r="W377" s="76"/>
      <c r="X377" s="76"/>
    </row>
    <row r="378" ht="38.25" customHeight="1">
      <c r="A378" s="76"/>
      <c r="B378" s="76"/>
      <c r="C378" s="76"/>
      <c r="D378" s="76"/>
      <c r="E378" s="76"/>
      <c r="F378" s="76"/>
      <c r="G378" s="76"/>
      <c r="H378" s="76"/>
      <c r="I378" s="76"/>
      <c r="J378" s="76"/>
      <c r="K378" s="76"/>
      <c r="L378" s="76"/>
      <c r="M378" s="76"/>
      <c r="N378" s="76"/>
      <c r="O378" s="76"/>
      <c r="P378" s="76"/>
      <c r="Q378" s="76"/>
      <c r="R378" s="76"/>
      <c r="S378" s="76"/>
      <c r="T378" s="76"/>
      <c r="U378" s="76"/>
      <c r="V378" s="76"/>
      <c r="W378" s="76"/>
      <c r="X378" s="76"/>
    </row>
    <row r="379" ht="38.25" customHeight="1">
      <c r="A379" s="76"/>
      <c r="B379" s="76"/>
      <c r="C379" s="76"/>
      <c r="D379" s="76"/>
      <c r="E379" s="76"/>
      <c r="F379" s="76"/>
      <c r="G379" s="76"/>
      <c r="H379" s="76"/>
      <c r="I379" s="76"/>
      <c r="J379" s="76"/>
      <c r="K379" s="76"/>
      <c r="L379" s="76"/>
      <c r="M379" s="76"/>
      <c r="N379" s="76"/>
      <c r="O379" s="76"/>
      <c r="P379" s="76"/>
      <c r="Q379" s="76"/>
      <c r="R379" s="76"/>
      <c r="S379" s="76"/>
      <c r="T379" s="76"/>
      <c r="U379" s="76"/>
      <c r="V379" s="76"/>
      <c r="W379" s="76"/>
      <c r="X379" s="76"/>
    </row>
    <row r="380" ht="38.25" customHeight="1">
      <c r="A380" s="76"/>
      <c r="B380" s="76"/>
      <c r="C380" s="76"/>
      <c r="D380" s="76"/>
      <c r="E380" s="76"/>
      <c r="F380" s="76"/>
      <c r="G380" s="76"/>
      <c r="H380" s="76"/>
      <c r="I380" s="76"/>
      <c r="J380" s="76"/>
      <c r="K380" s="76"/>
      <c r="L380" s="76"/>
      <c r="M380" s="76"/>
      <c r="N380" s="76"/>
      <c r="O380" s="76"/>
      <c r="P380" s="76"/>
      <c r="Q380" s="76"/>
      <c r="R380" s="76"/>
      <c r="S380" s="76"/>
      <c r="T380" s="76"/>
      <c r="U380" s="76"/>
      <c r="V380" s="76"/>
      <c r="W380" s="76"/>
      <c r="X380" s="76"/>
    </row>
    <row r="381" ht="38.25" customHeight="1">
      <c r="A381" s="76"/>
      <c r="B381" s="76"/>
      <c r="C381" s="76"/>
      <c r="D381" s="76"/>
      <c r="E381" s="76"/>
      <c r="F381" s="76"/>
      <c r="G381" s="76"/>
      <c r="H381" s="76"/>
      <c r="I381" s="76"/>
      <c r="J381" s="76"/>
      <c r="K381" s="76"/>
      <c r="L381" s="76"/>
      <c r="M381" s="76"/>
      <c r="N381" s="76"/>
      <c r="O381" s="76"/>
      <c r="P381" s="76"/>
      <c r="Q381" s="76"/>
      <c r="R381" s="76"/>
      <c r="S381" s="76"/>
      <c r="T381" s="76"/>
      <c r="U381" s="76"/>
      <c r="V381" s="76"/>
      <c r="W381" s="76"/>
      <c r="X381" s="76"/>
    </row>
    <row r="382" ht="38.25" customHeight="1">
      <c r="A382" s="76"/>
      <c r="B382" s="76"/>
      <c r="C382" s="76"/>
      <c r="D382" s="76"/>
      <c r="E382" s="76"/>
      <c r="F382" s="76"/>
      <c r="G382" s="76"/>
      <c r="H382" s="76"/>
      <c r="I382" s="76"/>
      <c r="J382" s="76"/>
      <c r="K382" s="76"/>
      <c r="L382" s="76"/>
      <c r="M382" s="76"/>
      <c r="N382" s="76"/>
      <c r="O382" s="76"/>
      <c r="P382" s="76"/>
      <c r="Q382" s="76"/>
      <c r="R382" s="76"/>
      <c r="S382" s="76"/>
      <c r="T382" s="76"/>
      <c r="U382" s="76"/>
      <c r="V382" s="76"/>
      <c r="W382" s="76"/>
      <c r="X382" s="76"/>
    </row>
    <row r="383" ht="38.25" customHeight="1">
      <c r="A383" s="76"/>
      <c r="B383" s="76"/>
      <c r="C383" s="76"/>
      <c r="D383" s="76"/>
      <c r="E383" s="76"/>
      <c r="F383" s="76"/>
      <c r="G383" s="76"/>
      <c r="H383" s="76"/>
      <c r="I383" s="76"/>
      <c r="J383" s="76"/>
      <c r="K383" s="76"/>
      <c r="L383" s="76"/>
      <c r="M383" s="76"/>
      <c r="N383" s="76"/>
      <c r="O383" s="76"/>
      <c r="P383" s="76"/>
      <c r="Q383" s="76"/>
      <c r="R383" s="76"/>
      <c r="S383" s="76"/>
      <c r="T383" s="76"/>
      <c r="U383" s="76"/>
      <c r="V383" s="76"/>
      <c r="W383" s="76"/>
      <c r="X383" s="76"/>
    </row>
    <row r="384" ht="38.25" customHeight="1">
      <c r="A384" s="76"/>
      <c r="B384" s="76"/>
      <c r="C384" s="76"/>
      <c r="D384" s="76"/>
      <c r="E384" s="76"/>
      <c r="F384" s="76"/>
      <c r="G384" s="76"/>
      <c r="H384" s="76"/>
      <c r="I384" s="76"/>
      <c r="J384" s="76"/>
      <c r="K384" s="76"/>
      <c r="L384" s="76"/>
      <c r="M384" s="76"/>
      <c r="N384" s="76"/>
      <c r="O384" s="76"/>
      <c r="P384" s="76"/>
      <c r="Q384" s="76"/>
      <c r="R384" s="76"/>
      <c r="S384" s="76"/>
      <c r="T384" s="76"/>
      <c r="U384" s="76"/>
      <c r="V384" s="76"/>
      <c r="W384" s="76"/>
      <c r="X384" s="76"/>
    </row>
    <row r="385" ht="38.25" customHeight="1">
      <c r="A385" s="76"/>
      <c r="B385" s="76"/>
      <c r="C385" s="76"/>
      <c r="D385" s="76"/>
      <c r="E385" s="76"/>
      <c r="F385" s="76"/>
      <c r="G385" s="76"/>
      <c r="H385" s="76"/>
      <c r="I385" s="76"/>
      <c r="J385" s="76"/>
      <c r="K385" s="76"/>
      <c r="L385" s="76"/>
      <c r="M385" s="76"/>
      <c r="N385" s="76"/>
      <c r="O385" s="76"/>
      <c r="P385" s="76"/>
      <c r="Q385" s="76"/>
      <c r="R385" s="76"/>
      <c r="S385" s="76"/>
      <c r="T385" s="76"/>
      <c r="U385" s="76"/>
      <c r="V385" s="76"/>
      <c r="W385" s="76"/>
      <c r="X385" s="76"/>
    </row>
    <row r="386" ht="38.25" customHeight="1">
      <c r="A386" s="76"/>
      <c r="B386" s="76"/>
      <c r="C386" s="76"/>
      <c r="D386" s="76"/>
      <c r="E386" s="76"/>
      <c r="F386" s="76"/>
      <c r="G386" s="76"/>
      <c r="H386" s="76"/>
      <c r="I386" s="76"/>
      <c r="J386" s="76"/>
      <c r="K386" s="76"/>
      <c r="L386" s="76"/>
      <c r="M386" s="76"/>
      <c r="N386" s="76"/>
      <c r="O386" s="76"/>
      <c r="P386" s="76"/>
      <c r="Q386" s="76"/>
      <c r="R386" s="76"/>
      <c r="S386" s="76"/>
      <c r="T386" s="76"/>
      <c r="U386" s="76"/>
      <c r="V386" s="76"/>
      <c r="W386" s="76"/>
      <c r="X386" s="76"/>
    </row>
    <row r="387" ht="38.25" customHeight="1">
      <c r="A387" s="76"/>
      <c r="B387" s="76"/>
      <c r="C387" s="76"/>
      <c r="D387" s="76"/>
      <c r="E387" s="76"/>
      <c r="F387" s="76"/>
      <c r="G387" s="76"/>
      <c r="H387" s="76"/>
      <c r="I387" s="76"/>
      <c r="J387" s="76"/>
      <c r="K387" s="76"/>
      <c r="L387" s="76"/>
      <c r="M387" s="76"/>
      <c r="N387" s="76"/>
      <c r="O387" s="76"/>
      <c r="P387" s="76"/>
      <c r="Q387" s="76"/>
      <c r="R387" s="76"/>
      <c r="S387" s="76"/>
      <c r="T387" s="76"/>
      <c r="U387" s="76"/>
      <c r="V387" s="76"/>
      <c r="W387" s="76"/>
      <c r="X387" s="76"/>
    </row>
    <row r="388" ht="38.25" customHeight="1">
      <c r="A388" s="76"/>
      <c r="B388" s="76"/>
      <c r="C388" s="76"/>
      <c r="D388" s="76"/>
      <c r="E388" s="76"/>
      <c r="F388" s="76"/>
      <c r="G388" s="76"/>
      <c r="H388" s="76"/>
      <c r="I388" s="76"/>
      <c r="J388" s="76"/>
      <c r="K388" s="76"/>
      <c r="L388" s="76"/>
      <c r="M388" s="76"/>
      <c r="N388" s="76"/>
      <c r="O388" s="76"/>
      <c r="P388" s="76"/>
      <c r="Q388" s="76"/>
      <c r="R388" s="76"/>
      <c r="S388" s="76"/>
      <c r="T388" s="76"/>
      <c r="U388" s="76"/>
      <c r="V388" s="76"/>
      <c r="W388" s="76"/>
      <c r="X388" s="76"/>
    </row>
    <row r="389" ht="38.25" customHeight="1">
      <c r="A389" s="76"/>
      <c r="B389" s="76"/>
      <c r="C389" s="76"/>
      <c r="D389" s="76"/>
      <c r="E389" s="76"/>
      <c r="F389" s="76"/>
      <c r="G389" s="76"/>
      <c r="H389" s="76"/>
      <c r="I389" s="76"/>
      <c r="J389" s="76"/>
      <c r="K389" s="76"/>
      <c r="L389" s="76"/>
      <c r="M389" s="76"/>
      <c r="N389" s="76"/>
      <c r="O389" s="76"/>
      <c r="P389" s="76"/>
      <c r="Q389" s="76"/>
      <c r="R389" s="76"/>
      <c r="S389" s="76"/>
      <c r="T389" s="76"/>
      <c r="U389" s="76"/>
      <c r="V389" s="76"/>
      <c r="W389" s="76"/>
      <c r="X389" s="76"/>
    </row>
    <row r="390" ht="38.25" customHeight="1">
      <c r="A390" s="76"/>
      <c r="B390" s="76"/>
      <c r="C390" s="76"/>
      <c r="D390" s="76"/>
      <c r="E390" s="76"/>
      <c r="F390" s="76"/>
      <c r="G390" s="76"/>
      <c r="H390" s="76"/>
      <c r="I390" s="76"/>
      <c r="J390" s="76"/>
      <c r="K390" s="76"/>
      <c r="L390" s="76"/>
      <c r="M390" s="76"/>
      <c r="N390" s="76"/>
      <c r="O390" s="76"/>
      <c r="P390" s="76"/>
      <c r="Q390" s="76"/>
      <c r="R390" s="76"/>
      <c r="S390" s="76"/>
      <c r="T390" s="76"/>
      <c r="U390" s="76"/>
      <c r="V390" s="76"/>
      <c r="W390" s="76"/>
      <c r="X390" s="76"/>
    </row>
    <row r="391" ht="38.25" customHeight="1">
      <c r="A391" s="76"/>
      <c r="B391" s="76"/>
      <c r="C391" s="76"/>
      <c r="D391" s="76"/>
      <c r="E391" s="76"/>
      <c r="F391" s="76"/>
      <c r="G391" s="76"/>
      <c r="H391" s="76"/>
      <c r="I391" s="76"/>
      <c r="J391" s="76"/>
      <c r="K391" s="76"/>
      <c r="L391" s="76"/>
      <c r="M391" s="76"/>
      <c r="N391" s="76"/>
      <c r="O391" s="76"/>
      <c r="P391" s="76"/>
      <c r="Q391" s="76"/>
      <c r="R391" s="76"/>
      <c r="S391" s="76"/>
      <c r="T391" s="76"/>
      <c r="U391" s="76"/>
      <c r="V391" s="76"/>
      <c r="W391" s="76"/>
      <c r="X391" s="76"/>
    </row>
    <row r="392" ht="38.25" customHeight="1">
      <c r="A392" s="76"/>
      <c r="B392" s="76"/>
      <c r="C392" s="76"/>
      <c r="D392" s="76"/>
      <c r="E392" s="76"/>
      <c r="F392" s="76"/>
      <c r="G392" s="76"/>
      <c r="H392" s="76"/>
      <c r="I392" s="76"/>
      <c r="J392" s="76"/>
      <c r="K392" s="76"/>
      <c r="L392" s="76"/>
      <c r="M392" s="76"/>
      <c r="N392" s="76"/>
      <c r="O392" s="76"/>
      <c r="P392" s="76"/>
      <c r="Q392" s="76"/>
      <c r="R392" s="76"/>
      <c r="S392" s="76"/>
      <c r="T392" s="76"/>
      <c r="U392" s="76"/>
      <c r="V392" s="76"/>
      <c r="W392" s="76"/>
      <c r="X392" s="76"/>
    </row>
    <row r="393" ht="38.25" customHeight="1">
      <c r="A393" s="76"/>
      <c r="B393" s="76"/>
      <c r="C393" s="76"/>
      <c r="D393" s="76"/>
      <c r="E393" s="76"/>
      <c r="F393" s="76"/>
      <c r="G393" s="76"/>
      <c r="H393" s="76"/>
      <c r="I393" s="76"/>
      <c r="J393" s="76"/>
      <c r="K393" s="76"/>
      <c r="L393" s="76"/>
      <c r="M393" s="76"/>
      <c r="N393" s="76"/>
      <c r="O393" s="76"/>
      <c r="P393" s="76"/>
      <c r="Q393" s="76"/>
      <c r="R393" s="76"/>
      <c r="S393" s="76"/>
      <c r="T393" s="76"/>
      <c r="U393" s="76"/>
      <c r="V393" s="76"/>
      <c r="W393" s="76"/>
      <c r="X393" s="76"/>
    </row>
    <row r="394" ht="38.25" customHeight="1">
      <c r="A394" s="76"/>
      <c r="B394" s="76"/>
      <c r="C394" s="76"/>
      <c r="D394" s="76"/>
      <c r="E394" s="76"/>
      <c r="F394" s="76"/>
      <c r="G394" s="76"/>
      <c r="H394" s="76"/>
      <c r="I394" s="76"/>
      <c r="J394" s="76"/>
      <c r="K394" s="76"/>
      <c r="L394" s="76"/>
      <c r="M394" s="76"/>
      <c r="N394" s="76"/>
      <c r="O394" s="76"/>
      <c r="P394" s="76"/>
      <c r="Q394" s="76"/>
      <c r="R394" s="76"/>
      <c r="S394" s="76"/>
      <c r="T394" s="76"/>
      <c r="U394" s="76"/>
      <c r="V394" s="76"/>
      <c r="W394" s="76"/>
      <c r="X394" s="76"/>
    </row>
    <row r="395" ht="38.25" customHeight="1">
      <c r="A395" s="76"/>
      <c r="B395" s="76"/>
      <c r="C395" s="76"/>
      <c r="D395" s="76"/>
      <c r="E395" s="76"/>
      <c r="F395" s="76"/>
      <c r="G395" s="76"/>
      <c r="H395" s="76"/>
      <c r="I395" s="76"/>
      <c r="J395" s="76"/>
      <c r="K395" s="76"/>
      <c r="L395" s="76"/>
      <c r="M395" s="76"/>
      <c r="N395" s="76"/>
      <c r="O395" s="76"/>
      <c r="P395" s="76"/>
      <c r="Q395" s="76"/>
      <c r="R395" s="76"/>
      <c r="S395" s="76"/>
      <c r="T395" s="76"/>
      <c r="U395" s="76"/>
      <c r="V395" s="76"/>
      <c r="W395" s="76"/>
      <c r="X395" s="76"/>
    </row>
    <row r="396" ht="38.25" customHeight="1">
      <c r="A396" s="76"/>
      <c r="B396" s="76"/>
      <c r="C396" s="76"/>
      <c r="D396" s="76"/>
      <c r="E396" s="76"/>
      <c r="F396" s="76"/>
      <c r="G396" s="76"/>
      <c r="H396" s="76"/>
      <c r="I396" s="76"/>
      <c r="J396" s="76"/>
      <c r="K396" s="76"/>
      <c r="L396" s="76"/>
      <c r="M396" s="76"/>
      <c r="N396" s="76"/>
      <c r="O396" s="76"/>
      <c r="P396" s="76"/>
      <c r="Q396" s="76"/>
      <c r="R396" s="76"/>
      <c r="S396" s="76"/>
      <c r="T396" s="76"/>
      <c r="U396" s="76"/>
      <c r="V396" s="76"/>
      <c r="W396" s="76"/>
      <c r="X396" s="76"/>
    </row>
    <row r="397" ht="38.25" customHeight="1">
      <c r="A397" s="76"/>
      <c r="B397" s="76"/>
      <c r="C397" s="76"/>
      <c r="D397" s="76"/>
      <c r="E397" s="76"/>
      <c r="F397" s="76"/>
      <c r="G397" s="76"/>
      <c r="H397" s="76"/>
      <c r="I397" s="76"/>
      <c r="J397" s="76"/>
      <c r="K397" s="76"/>
      <c r="L397" s="76"/>
      <c r="M397" s="76"/>
      <c r="N397" s="76"/>
      <c r="O397" s="76"/>
      <c r="P397" s="76"/>
      <c r="Q397" s="76"/>
      <c r="R397" s="76"/>
      <c r="S397" s="76"/>
      <c r="T397" s="76"/>
      <c r="U397" s="76"/>
      <c r="V397" s="76"/>
      <c r="W397" s="76"/>
      <c r="X397" s="76"/>
    </row>
    <row r="398" ht="38.25" customHeight="1">
      <c r="A398" s="76"/>
      <c r="B398" s="76"/>
      <c r="C398" s="76"/>
      <c r="D398" s="76"/>
      <c r="E398" s="76"/>
      <c r="F398" s="76"/>
      <c r="G398" s="76"/>
      <c r="H398" s="76"/>
      <c r="I398" s="76"/>
      <c r="J398" s="76"/>
      <c r="K398" s="76"/>
      <c r="L398" s="76"/>
      <c r="M398" s="76"/>
      <c r="N398" s="76"/>
      <c r="O398" s="76"/>
      <c r="P398" s="76"/>
      <c r="Q398" s="76"/>
      <c r="R398" s="76"/>
      <c r="S398" s="76"/>
      <c r="T398" s="76"/>
      <c r="U398" s="76"/>
      <c r="V398" s="76"/>
      <c r="W398" s="76"/>
      <c r="X398" s="76"/>
    </row>
    <row r="399" ht="38.25" customHeight="1">
      <c r="A399" s="76"/>
      <c r="B399" s="76"/>
      <c r="C399" s="76"/>
      <c r="D399" s="76"/>
      <c r="E399" s="76"/>
      <c r="F399" s="76"/>
      <c r="G399" s="76"/>
      <c r="H399" s="76"/>
      <c r="I399" s="76"/>
      <c r="J399" s="76"/>
      <c r="K399" s="76"/>
      <c r="L399" s="76"/>
      <c r="M399" s="76"/>
      <c r="N399" s="76"/>
      <c r="O399" s="76"/>
      <c r="P399" s="76"/>
      <c r="Q399" s="76"/>
      <c r="R399" s="76"/>
      <c r="S399" s="76"/>
      <c r="T399" s="76"/>
      <c r="U399" s="76"/>
      <c r="V399" s="76"/>
      <c r="W399" s="76"/>
      <c r="X399" s="76"/>
    </row>
    <row r="400" ht="38.25" customHeight="1">
      <c r="A400" s="76"/>
      <c r="B400" s="76"/>
      <c r="C400" s="76"/>
      <c r="D400" s="76"/>
      <c r="E400" s="76"/>
      <c r="F400" s="76"/>
      <c r="G400" s="76"/>
      <c r="H400" s="76"/>
      <c r="I400" s="76"/>
      <c r="J400" s="76"/>
      <c r="K400" s="76"/>
      <c r="L400" s="76"/>
      <c r="M400" s="76"/>
      <c r="N400" s="76"/>
      <c r="O400" s="76"/>
      <c r="P400" s="76"/>
      <c r="Q400" s="76"/>
      <c r="R400" s="76"/>
      <c r="S400" s="76"/>
      <c r="T400" s="76"/>
      <c r="U400" s="76"/>
      <c r="V400" s="76"/>
      <c r="W400" s="76"/>
      <c r="X400" s="76"/>
    </row>
    <row r="401" ht="38.25" customHeight="1">
      <c r="A401" s="76"/>
      <c r="B401" s="76"/>
      <c r="C401" s="76"/>
      <c r="D401" s="76"/>
      <c r="E401" s="76"/>
      <c r="F401" s="76"/>
      <c r="G401" s="76"/>
      <c r="H401" s="76"/>
      <c r="I401" s="76"/>
      <c r="J401" s="76"/>
      <c r="K401" s="76"/>
      <c r="L401" s="76"/>
      <c r="M401" s="76"/>
      <c r="N401" s="76"/>
      <c r="O401" s="76"/>
      <c r="P401" s="76"/>
      <c r="Q401" s="76"/>
      <c r="R401" s="76"/>
      <c r="S401" s="76"/>
      <c r="T401" s="76"/>
      <c r="U401" s="76"/>
      <c r="V401" s="76"/>
      <c r="W401" s="76"/>
      <c r="X401" s="76"/>
    </row>
    <row r="402" ht="38.25" customHeight="1">
      <c r="A402" s="76"/>
      <c r="B402" s="76"/>
      <c r="C402" s="76"/>
      <c r="D402" s="76"/>
      <c r="E402" s="76"/>
      <c r="F402" s="76"/>
      <c r="G402" s="76"/>
      <c r="H402" s="76"/>
      <c r="I402" s="76"/>
      <c r="J402" s="76"/>
      <c r="K402" s="76"/>
      <c r="L402" s="76"/>
      <c r="M402" s="76"/>
      <c r="N402" s="76"/>
      <c r="O402" s="76"/>
      <c r="P402" s="76"/>
      <c r="Q402" s="76"/>
      <c r="R402" s="76"/>
      <c r="S402" s="76"/>
      <c r="T402" s="76"/>
      <c r="U402" s="76"/>
      <c r="V402" s="76"/>
      <c r="W402" s="76"/>
      <c r="X402" s="76"/>
    </row>
    <row r="403" ht="38.25" customHeight="1">
      <c r="A403" s="76"/>
      <c r="B403" s="76"/>
      <c r="C403" s="76"/>
      <c r="D403" s="76"/>
      <c r="E403" s="76"/>
      <c r="F403" s="76"/>
      <c r="G403" s="76"/>
      <c r="H403" s="76"/>
      <c r="I403" s="76"/>
      <c r="J403" s="76"/>
      <c r="K403" s="76"/>
      <c r="L403" s="76"/>
      <c r="M403" s="76"/>
      <c r="N403" s="76"/>
      <c r="O403" s="76"/>
      <c r="P403" s="76"/>
      <c r="Q403" s="76"/>
      <c r="R403" s="76"/>
      <c r="S403" s="76"/>
      <c r="T403" s="76"/>
      <c r="U403" s="76"/>
      <c r="V403" s="76"/>
      <c r="W403" s="76"/>
      <c r="X403" s="76"/>
    </row>
    <row r="404" ht="38.25" customHeight="1">
      <c r="A404" s="76"/>
      <c r="B404" s="76"/>
      <c r="C404" s="76"/>
      <c r="D404" s="76"/>
      <c r="E404" s="76"/>
      <c r="F404" s="76"/>
      <c r="G404" s="76"/>
      <c r="H404" s="76"/>
      <c r="I404" s="76"/>
      <c r="J404" s="76"/>
      <c r="K404" s="76"/>
      <c r="L404" s="76"/>
      <c r="M404" s="76"/>
      <c r="N404" s="76"/>
      <c r="O404" s="76"/>
      <c r="P404" s="76"/>
      <c r="Q404" s="76"/>
      <c r="R404" s="76"/>
      <c r="S404" s="76"/>
      <c r="T404" s="76"/>
      <c r="U404" s="76"/>
      <c r="V404" s="76"/>
      <c r="W404" s="76"/>
      <c r="X404" s="76"/>
    </row>
    <row r="405" ht="38.25" customHeight="1">
      <c r="A405" s="76"/>
      <c r="B405" s="76"/>
      <c r="C405" s="76"/>
      <c r="D405" s="76"/>
      <c r="E405" s="76"/>
      <c r="F405" s="76"/>
      <c r="G405" s="76"/>
      <c r="H405" s="76"/>
      <c r="I405" s="76"/>
      <c r="J405" s="76"/>
      <c r="K405" s="76"/>
      <c r="L405" s="76"/>
      <c r="M405" s="76"/>
      <c r="N405" s="76"/>
      <c r="O405" s="76"/>
      <c r="P405" s="76"/>
      <c r="Q405" s="76"/>
      <c r="R405" s="76"/>
      <c r="S405" s="76"/>
      <c r="T405" s="76"/>
      <c r="U405" s="76"/>
      <c r="V405" s="76"/>
      <c r="W405" s="76"/>
      <c r="X405" s="76"/>
    </row>
    <row r="406" ht="38.25" customHeight="1">
      <c r="A406" s="76"/>
      <c r="B406" s="76"/>
      <c r="C406" s="76"/>
      <c r="D406" s="76"/>
      <c r="E406" s="76"/>
      <c r="F406" s="76"/>
      <c r="G406" s="76"/>
      <c r="H406" s="76"/>
      <c r="I406" s="76"/>
      <c r="J406" s="76"/>
      <c r="K406" s="76"/>
      <c r="L406" s="76"/>
      <c r="M406" s="76"/>
      <c r="N406" s="76"/>
      <c r="O406" s="76"/>
      <c r="P406" s="76"/>
      <c r="Q406" s="76"/>
      <c r="R406" s="76"/>
      <c r="S406" s="76"/>
      <c r="T406" s="76"/>
      <c r="U406" s="76"/>
      <c r="V406" s="76"/>
      <c r="W406" s="76"/>
      <c r="X406" s="76"/>
    </row>
    <row r="407" ht="38.25" customHeight="1">
      <c r="A407" s="76"/>
      <c r="B407" s="76"/>
      <c r="C407" s="76"/>
      <c r="D407" s="76"/>
      <c r="E407" s="76"/>
      <c r="F407" s="76"/>
      <c r="G407" s="76"/>
      <c r="H407" s="76"/>
      <c r="I407" s="76"/>
      <c r="J407" s="76"/>
      <c r="K407" s="76"/>
      <c r="L407" s="76"/>
      <c r="M407" s="76"/>
      <c r="N407" s="76"/>
      <c r="O407" s="76"/>
      <c r="P407" s="76"/>
      <c r="Q407" s="76"/>
      <c r="R407" s="76"/>
      <c r="S407" s="76"/>
      <c r="T407" s="76"/>
      <c r="U407" s="76"/>
      <c r="V407" s="76"/>
      <c r="W407" s="76"/>
      <c r="X407" s="76"/>
    </row>
    <row r="408" ht="38.25" customHeight="1">
      <c r="A408" s="76"/>
      <c r="B408" s="76"/>
      <c r="C408" s="76"/>
      <c r="D408" s="76"/>
      <c r="E408" s="76"/>
      <c r="F408" s="76"/>
      <c r="G408" s="76"/>
      <c r="H408" s="76"/>
      <c r="I408" s="76"/>
      <c r="J408" s="76"/>
      <c r="K408" s="76"/>
      <c r="L408" s="76"/>
      <c r="M408" s="76"/>
      <c r="N408" s="76"/>
      <c r="O408" s="76"/>
      <c r="P408" s="76"/>
      <c r="Q408" s="76"/>
      <c r="R408" s="76"/>
      <c r="S408" s="76"/>
      <c r="T408" s="76"/>
      <c r="U408" s="76"/>
      <c r="V408" s="76"/>
      <c r="W408" s="76"/>
      <c r="X408" s="76"/>
    </row>
    <row r="409" ht="38.25" customHeight="1">
      <c r="A409" s="76"/>
      <c r="B409" s="76"/>
      <c r="C409" s="76"/>
      <c r="D409" s="76"/>
      <c r="E409" s="76"/>
      <c r="F409" s="76"/>
      <c r="G409" s="76"/>
      <c r="H409" s="76"/>
      <c r="I409" s="76"/>
      <c r="J409" s="76"/>
      <c r="K409" s="76"/>
      <c r="L409" s="76"/>
      <c r="M409" s="76"/>
      <c r="N409" s="76"/>
      <c r="O409" s="76"/>
      <c r="P409" s="76"/>
      <c r="Q409" s="76"/>
      <c r="R409" s="76"/>
      <c r="S409" s="76"/>
      <c r="T409" s="76"/>
      <c r="U409" s="76"/>
      <c r="V409" s="76"/>
      <c r="W409" s="76"/>
      <c r="X409" s="76"/>
    </row>
    <row r="410" ht="38.25" customHeight="1">
      <c r="A410" s="76"/>
      <c r="B410" s="76"/>
      <c r="C410" s="76"/>
      <c r="D410" s="76"/>
      <c r="E410" s="76"/>
      <c r="F410" s="76"/>
      <c r="G410" s="76"/>
      <c r="H410" s="76"/>
      <c r="I410" s="76"/>
      <c r="J410" s="76"/>
      <c r="K410" s="76"/>
      <c r="L410" s="76"/>
      <c r="M410" s="76"/>
      <c r="N410" s="76"/>
      <c r="O410" s="76"/>
      <c r="P410" s="76"/>
      <c r="Q410" s="76"/>
      <c r="R410" s="76"/>
      <c r="S410" s="76"/>
      <c r="T410" s="76"/>
      <c r="U410" s="76"/>
      <c r="V410" s="76"/>
      <c r="W410" s="76"/>
      <c r="X410" s="76"/>
    </row>
    <row r="411" ht="38.25" customHeight="1">
      <c r="A411" s="76"/>
      <c r="B411" s="76"/>
      <c r="C411" s="76"/>
      <c r="D411" s="76"/>
      <c r="E411" s="76"/>
      <c r="F411" s="76"/>
      <c r="G411" s="76"/>
      <c r="H411" s="76"/>
      <c r="I411" s="76"/>
      <c r="J411" s="76"/>
      <c r="K411" s="76"/>
      <c r="L411" s="76"/>
      <c r="M411" s="76"/>
      <c r="N411" s="76"/>
      <c r="O411" s="76"/>
      <c r="P411" s="76"/>
      <c r="Q411" s="76"/>
      <c r="R411" s="76"/>
      <c r="S411" s="76"/>
      <c r="T411" s="76"/>
      <c r="U411" s="76"/>
      <c r="V411" s="76"/>
      <c r="W411" s="76"/>
      <c r="X411" s="76"/>
    </row>
    <row r="412" ht="38.25" customHeight="1">
      <c r="A412" s="76"/>
      <c r="B412" s="76"/>
      <c r="C412" s="76"/>
      <c r="D412" s="76"/>
      <c r="E412" s="76"/>
      <c r="F412" s="76"/>
      <c r="G412" s="76"/>
      <c r="H412" s="76"/>
      <c r="I412" s="76"/>
      <c r="J412" s="76"/>
      <c r="K412" s="76"/>
      <c r="L412" s="76"/>
      <c r="M412" s="76"/>
      <c r="N412" s="76"/>
      <c r="O412" s="76"/>
      <c r="P412" s="76"/>
      <c r="Q412" s="76"/>
      <c r="R412" s="76"/>
      <c r="S412" s="76"/>
      <c r="T412" s="76"/>
      <c r="U412" s="76"/>
      <c r="V412" s="76"/>
      <c r="W412" s="76"/>
      <c r="X412" s="76"/>
    </row>
    <row r="413" ht="38.25" customHeight="1">
      <c r="A413" s="76"/>
      <c r="B413" s="76"/>
      <c r="C413" s="76"/>
      <c r="D413" s="76"/>
      <c r="E413" s="76"/>
      <c r="F413" s="76"/>
      <c r="G413" s="76"/>
      <c r="H413" s="76"/>
      <c r="I413" s="76"/>
      <c r="J413" s="76"/>
      <c r="K413" s="76"/>
      <c r="L413" s="76"/>
      <c r="M413" s="76"/>
      <c r="N413" s="76"/>
      <c r="O413" s="76"/>
      <c r="P413" s="76"/>
      <c r="Q413" s="76"/>
      <c r="R413" s="76"/>
      <c r="S413" s="76"/>
      <c r="T413" s="76"/>
      <c r="U413" s="76"/>
      <c r="V413" s="76"/>
      <c r="W413" s="76"/>
      <c r="X413" s="76"/>
    </row>
    <row r="414" ht="38.25" customHeight="1">
      <c r="A414" s="76"/>
      <c r="B414" s="76"/>
      <c r="C414" s="76"/>
      <c r="D414" s="76"/>
      <c r="E414" s="76"/>
      <c r="F414" s="76"/>
      <c r="G414" s="76"/>
      <c r="H414" s="76"/>
      <c r="I414" s="76"/>
      <c r="J414" s="76"/>
      <c r="K414" s="76"/>
      <c r="L414" s="76"/>
      <c r="M414" s="76"/>
      <c r="N414" s="76"/>
      <c r="O414" s="76"/>
      <c r="P414" s="76"/>
      <c r="Q414" s="76"/>
      <c r="R414" s="76"/>
      <c r="S414" s="76"/>
      <c r="T414" s="76"/>
      <c r="U414" s="76"/>
      <c r="V414" s="76"/>
      <c r="W414" s="76"/>
      <c r="X414" s="76"/>
    </row>
    <row r="415" ht="38.25" customHeight="1">
      <c r="A415" s="76"/>
      <c r="B415" s="76"/>
      <c r="C415" s="76"/>
      <c r="D415" s="76"/>
      <c r="E415" s="76"/>
      <c r="F415" s="76"/>
      <c r="G415" s="76"/>
      <c r="H415" s="76"/>
      <c r="I415" s="76"/>
      <c r="J415" s="76"/>
      <c r="K415" s="76"/>
      <c r="L415" s="76"/>
      <c r="M415" s="76"/>
      <c r="N415" s="76"/>
      <c r="O415" s="76"/>
      <c r="P415" s="76"/>
      <c r="Q415" s="76"/>
      <c r="R415" s="76"/>
      <c r="S415" s="76"/>
      <c r="T415" s="76"/>
      <c r="U415" s="76"/>
      <c r="V415" s="76"/>
      <c r="W415" s="76"/>
      <c r="X415" s="76"/>
    </row>
    <row r="416" ht="38.25" customHeight="1">
      <c r="A416" s="76"/>
      <c r="B416" s="76"/>
      <c r="C416" s="76"/>
      <c r="D416" s="76"/>
      <c r="E416" s="76"/>
      <c r="F416" s="76"/>
      <c r="G416" s="76"/>
      <c r="H416" s="76"/>
      <c r="I416" s="76"/>
      <c r="J416" s="76"/>
      <c r="K416" s="76"/>
      <c r="L416" s="76"/>
      <c r="M416" s="76"/>
      <c r="N416" s="76"/>
      <c r="O416" s="76"/>
      <c r="P416" s="76"/>
      <c r="Q416" s="76"/>
      <c r="R416" s="76"/>
      <c r="S416" s="76"/>
      <c r="T416" s="76"/>
      <c r="U416" s="76"/>
      <c r="V416" s="76"/>
      <c r="W416" s="76"/>
      <c r="X416" s="76"/>
    </row>
    <row r="417" ht="38.25" customHeight="1">
      <c r="A417" s="76"/>
      <c r="B417" s="76"/>
      <c r="C417" s="76"/>
      <c r="D417" s="76"/>
      <c r="E417" s="76"/>
      <c r="F417" s="76"/>
      <c r="G417" s="76"/>
      <c r="H417" s="76"/>
      <c r="I417" s="76"/>
      <c r="J417" s="76"/>
      <c r="K417" s="76"/>
      <c r="L417" s="76"/>
      <c r="M417" s="76"/>
      <c r="N417" s="76"/>
      <c r="O417" s="76"/>
      <c r="P417" s="76"/>
      <c r="Q417" s="76"/>
      <c r="R417" s="76"/>
      <c r="S417" s="76"/>
      <c r="T417" s="76"/>
      <c r="U417" s="76"/>
      <c r="V417" s="76"/>
      <c r="W417" s="76"/>
      <c r="X417" s="76"/>
    </row>
    <row r="418" ht="38.25" customHeight="1">
      <c r="A418" s="76"/>
      <c r="B418" s="76"/>
      <c r="C418" s="76"/>
      <c r="D418" s="76"/>
      <c r="E418" s="76"/>
      <c r="F418" s="76"/>
      <c r="G418" s="76"/>
      <c r="H418" s="76"/>
      <c r="I418" s="76"/>
      <c r="J418" s="76"/>
      <c r="K418" s="76"/>
      <c r="L418" s="76"/>
      <c r="M418" s="76"/>
      <c r="N418" s="76"/>
      <c r="O418" s="76"/>
      <c r="P418" s="76"/>
      <c r="Q418" s="76"/>
      <c r="R418" s="76"/>
      <c r="S418" s="76"/>
      <c r="T418" s="76"/>
      <c r="U418" s="76"/>
      <c r="V418" s="76"/>
      <c r="W418" s="76"/>
      <c r="X418" s="76"/>
    </row>
    <row r="419" ht="38.25" customHeight="1">
      <c r="A419" s="76"/>
      <c r="B419" s="76"/>
      <c r="C419" s="76"/>
      <c r="D419" s="76"/>
      <c r="E419" s="76"/>
      <c r="F419" s="76"/>
      <c r="G419" s="76"/>
      <c r="H419" s="76"/>
      <c r="I419" s="76"/>
      <c r="J419" s="76"/>
      <c r="K419" s="76"/>
      <c r="L419" s="76"/>
      <c r="M419" s="76"/>
      <c r="N419" s="76"/>
      <c r="O419" s="76"/>
      <c r="P419" s="76"/>
      <c r="Q419" s="76"/>
      <c r="R419" s="76"/>
      <c r="S419" s="76"/>
      <c r="T419" s="76"/>
      <c r="U419" s="76"/>
      <c r="V419" s="76"/>
      <c r="W419" s="76"/>
      <c r="X419" s="76"/>
    </row>
    <row r="420" ht="38.25" customHeight="1">
      <c r="A420" s="76"/>
      <c r="B420" s="76"/>
      <c r="C420" s="76"/>
      <c r="D420" s="76"/>
      <c r="E420" s="76"/>
      <c r="F420" s="76"/>
      <c r="G420" s="76"/>
      <c r="H420" s="76"/>
      <c r="I420" s="76"/>
      <c r="J420" s="76"/>
      <c r="K420" s="76"/>
      <c r="L420" s="76"/>
      <c r="M420" s="76"/>
      <c r="N420" s="76"/>
      <c r="O420" s="76"/>
      <c r="P420" s="76"/>
      <c r="Q420" s="76"/>
      <c r="R420" s="76"/>
      <c r="S420" s="76"/>
      <c r="T420" s="76"/>
      <c r="U420" s="76"/>
      <c r="V420" s="76"/>
      <c r="W420" s="76"/>
      <c r="X420" s="76"/>
    </row>
    <row r="421" ht="38.25" customHeight="1">
      <c r="A421" s="76"/>
      <c r="B421" s="76"/>
      <c r="C421" s="76"/>
      <c r="D421" s="76"/>
      <c r="E421" s="76"/>
      <c r="F421" s="76"/>
      <c r="G421" s="76"/>
      <c r="H421" s="76"/>
      <c r="I421" s="76"/>
      <c r="J421" s="76"/>
      <c r="K421" s="76"/>
      <c r="L421" s="76"/>
      <c r="M421" s="76"/>
      <c r="N421" s="76"/>
      <c r="O421" s="76"/>
      <c r="P421" s="76"/>
      <c r="Q421" s="76"/>
      <c r="R421" s="76"/>
      <c r="S421" s="76"/>
      <c r="T421" s="76"/>
      <c r="U421" s="76"/>
      <c r="V421" s="76"/>
      <c r="W421" s="76"/>
      <c r="X421" s="76"/>
    </row>
    <row r="422" ht="38.25" customHeight="1">
      <c r="A422" s="76"/>
      <c r="B422" s="76"/>
      <c r="C422" s="76"/>
      <c r="D422" s="76"/>
      <c r="E422" s="76"/>
      <c r="F422" s="76"/>
      <c r="G422" s="76"/>
      <c r="H422" s="76"/>
      <c r="I422" s="76"/>
      <c r="J422" s="76"/>
      <c r="K422" s="76"/>
      <c r="L422" s="76"/>
      <c r="M422" s="76"/>
      <c r="N422" s="76"/>
      <c r="O422" s="76"/>
      <c r="P422" s="76"/>
      <c r="Q422" s="76"/>
      <c r="R422" s="76"/>
      <c r="S422" s="76"/>
      <c r="T422" s="76"/>
      <c r="U422" s="76"/>
      <c r="V422" s="76"/>
      <c r="W422" s="76"/>
      <c r="X422" s="76"/>
    </row>
    <row r="423" ht="38.25" customHeight="1">
      <c r="A423" s="76"/>
      <c r="B423" s="76"/>
      <c r="C423" s="76"/>
      <c r="D423" s="76"/>
      <c r="E423" s="76"/>
      <c r="F423" s="76"/>
      <c r="G423" s="76"/>
      <c r="H423" s="76"/>
      <c r="I423" s="76"/>
      <c r="J423" s="76"/>
      <c r="K423" s="76"/>
      <c r="L423" s="76"/>
      <c r="M423" s="76"/>
      <c r="N423" s="76"/>
      <c r="O423" s="76"/>
      <c r="P423" s="76"/>
      <c r="Q423" s="76"/>
      <c r="R423" s="76"/>
      <c r="S423" s="76"/>
      <c r="T423" s="76"/>
      <c r="U423" s="76"/>
      <c r="V423" s="76"/>
      <c r="W423" s="76"/>
      <c r="X423" s="76"/>
    </row>
    <row r="424" ht="38.25" customHeight="1">
      <c r="A424" s="76"/>
      <c r="B424" s="76"/>
      <c r="C424" s="76"/>
      <c r="D424" s="76"/>
      <c r="E424" s="76"/>
      <c r="F424" s="76"/>
      <c r="G424" s="76"/>
      <c r="H424" s="76"/>
      <c r="I424" s="76"/>
      <c r="J424" s="76"/>
      <c r="K424" s="76"/>
      <c r="L424" s="76"/>
      <c r="M424" s="76"/>
      <c r="N424" s="76"/>
      <c r="O424" s="76"/>
      <c r="P424" s="76"/>
      <c r="Q424" s="76"/>
      <c r="R424" s="76"/>
      <c r="S424" s="76"/>
      <c r="T424" s="76"/>
      <c r="U424" s="76"/>
      <c r="V424" s="76"/>
      <c r="W424" s="76"/>
      <c r="X424" s="76"/>
    </row>
    <row r="425" ht="38.25" customHeight="1">
      <c r="A425" s="76"/>
      <c r="B425" s="76"/>
      <c r="C425" s="76"/>
      <c r="D425" s="76"/>
      <c r="E425" s="76"/>
      <c r="F425" s="76"/>
      <c r="G425" s="76"/>
      <c r="H425" s="76"/>
      <c r="I425" s="76"/>
      <c r="J425" s="76"/>
      <c r="K425" s="76"/>
      <c r="L425" s="76"/>
      <c r="M425" s="76"/>
      <c r="N425" s="76"/>
      <c r="O425" s="76"/>
      <c r="P425" s="76"/>
      <c r="Q425" s="76"/>
      <c r="R425" s="76"/>
      <c r="S425" s="76"/>
      <c r="T425" s="76"/>
      <c r="U425" s="76"/>
      <c r="V425" s="76"/>
      <c r="W425" s="76"/>
      <c r="X425" s="76"/>
    </row>
    <row r="426" ht="38.25" customHeight="1">
      <c r="A426" s="76"/>
      <c r="B426" s="76"/>
      <c r="C426" s="76"/>
      <c r="D426" s="76"/>
      <c r="E426" s="76"/>
      <c r="F426" s="76"/>
      <c r="G426" s="76"/>
      <c r="H426" s="76"/>
      <c r="I426" s="76"/>
      <c r="J426" s="76"/>
      <c r="K426" s="76"/>
      <c r="L426" s="76"/>
      <c r="M426" s="76"/>
      <c r="N426" s="76"/>
      <c r="O426" s="76"/>
      <c r="P426" s="76"/>
      <c r="Q426" s="76"/>
      <c r="R426" s="76"/>
      <c r="S426" s="76"/>
      <c r="T426" s="76"/>
      <c r="U426" s="76"/>
      <c r="V426" s="76"/>
      <c r="W426" s="76"/>
      <c r="X426" s="76"/>
    </row>
    <row r="427" ht="38.25" customHeight="1">
      <c r="A427" s="76"/>
      <c r="B427" s="76"/>
      <c r="C427" s="76"/>
      <c r="D427" s="76"/>
      <c r="E427" s="76"/>
      <c r="F427" s="76"/>
      <c r="G427" s="76"/>
      <c r="H427" s="76"/>
      <c r="I427" s="76"/>
      <c r="J427" s="76"/>
      <c r="K427" s="76"/>
      <c r="L427" s="76"/>
      <c r="M427" s="76"/>
      <c r="N427" s="76"/>
      <c r="O427" s="76"/>
      <c r="P427" s="76"/>
      <c r="Q427" s="76"/>
      <c r="R427" s="76"/>
      <c r="S427" s="76"/>
      <c r="T427" s="76"/>
      <c r="U427" s="76"/>
      <c r="V427" s="76"/>
      <c r="W427" s="76"/>
      <c r="X427" s="76"/>
    </row>
    <row r="428" ht="38.25" customHeight="1">
      <c r="A428" s="76"/>
      <c r="B428" s="76"/>
      <c r="C428" s="76"/>
      <c r="D428" s="76"/>
      <c r="E428" s="76"/>
      <c r="F428" s="76"/>
      <c r="G428" s="76"/>
      <c r="H428" s="76"/>
      <c r="I428" s="76"/>
      <c r="J428" s="76"/>
      <c r="K428" s="76"/>
      <c r="L428" s="76"/>
      <c r="M428" s="76"/>
      <c r="N428" s="76"/>
      <c r="O428" s="76"/>
      <c r="P428" s="76"/>
      <c r="Q428" s="76"/>
      <c r="R428" s="76"/>
      <c r="S428" s="76"/>
      <c r="T428" s="76"/>
      <c r="U428" s="76"/>
      <c r="V428" s="76"/>
      <c r="W428" s="76"/>
      <c r="X428" s="76"/>
    </row>
    <row r="429" ht="38.25" customHeight="1">
      <c r="A429" s="76"/>
      <c r="B429" s="76"/>
      <c r="C429" s="76"/>
      <c r="D429" s="76"/>
      <c r="E429" s="76"/>
      <c r="F429" s="76"/>
      <c r="G429" s="76"/>
      <c r="H429" s="76"/>
      <c r="I429" s="76"/>
      <c r="J429" s="76"/>
      <c r="K429" s="76"/>
      <c r="L429" s="76"/>
      <c r="M429" s="76"/>
      <c r="N429" s="76"/>
      <c r="O429" s="76"/>
      <c r="P429" s="76"/>
      <c r="Q429" s="76"/>
      <c r="R429" s="76"/>
      <c r="S429" s="76"/>
      <c r="T429" s="76"/>
      <c r="U429" s="76"/>
      <c r="V429" s="76"/>
      <c r="W429" s="76"/>
      <c r="X429" s="76"/>
    </row>
    <row r="430" ht="38.25" customHeight="1">
      <c r="A430" s="76"/>
      <c r="B430" s="76"/>
      <c r="C430" s="76"/>
      <c r="D430" s="76"/>
      <c r="E430" s="76"/>
      <c r="F430" s="76"/>
      <c r="G430" s="76"/>
      <c r="H430" s="76"/>
      <c r="I430" s="76"/>
      <c r="J430" s="76"/>
      <c r="K430" s="76"/>
      <c r="L430" s="76"/>
      <c r="M430" s="76"/>
      <c r="N430" s="76"/>
      <c r="O430" s="76"/>
      <c r="P430" s="76"/>
      <c r="Q430" s="76"/>
      <c r="R430" s="76"/>
      <c r="S430" s="76"/>
      <c r="T430" s="76"/>
      <c r="U430" s="76"/>
      <c r="V430" s="76"/>
      <c r="W430" s="76"/>
      <c r="X430" s="76"/>
    </row>
    <row r="431" ht="38.25" customHeight="1">
      <c r="A431" s="76"/>
      <c r="B431" s="76"/>
      <c r="C431" s="76"/>
      <c r="D431" s="76"/>
      <c r="E431" s="76"/>
      <c r="F431" s="76"/>
      <c r="G431" s="76"/>
      <c r="H431" s="76"/>
      <c r="I431" s="76"/>
      <c r="J431" s="76"/>
      <c r="K431" s="76"/>
      <c r="L431" s="76"/>
      <c r="M431" s="76"/>
      <c r="N431" s="76"/>
      <c r="O431" s="76"/>
      <c r="P431" s="76"/>
      <c r="Q431" s="76"/>
      <c r="R431" s="76"/>
      <c r="S431" s="76"/>
      <c r="T431" s="76"/>
      <c r="U431" s="76"/>
      <c r="V431" s="76"/>
      <c r="W431" s="76"/>
      <c r="X431" s="76"/>
    </row>
    <row r="432" ht="38.25" customHeight="1">
      <c r="A432" s="76"/>
      <c r="B432" s="76"/>
      <c r="C432" s="76"/>
      <c r="D432" s="76"/>
      <c r="E432" s="76"/>
      <c r="F432" s="76"/>
      <c r="G432" s="76"/>
      <c r="H432" s="76"/>
      <c r="I432" s="76"/>
      <c r="J432" s="76"/>
      <c r="K432" s="76"/>
      <c r="L432" s="76"/>
      <c r="M432" s="76"/>
      <c r="N432" s="76"/>
      <c r="O432" s="76"/>
      <c r="P432" s="76"/>
      <c r="Q432" s="76"/>
      <c r="R432" s="76"/>
      <c r="S432" s="76"/>
      <c r="T432" s="76"/>
      <c r="U432" s="76"/>
      <c r="V432" s="76"/>
      <c r="W432" s="76"/>
      <c r="X432" s="76"/>
    </row>
    <row r="433" ht="38.25" customHeight="1">
      <c r="A433" s="76"/>
      <c r="B433" s="76"/>
      <c r="C433" s="76"/>
      <c r="D433" s="76"/>
      <c r="E433" s="76"/>
      <c r="F433" s="76"/>
      <c r="G433" s="76"/>
      <c r="H433" s="76"/>
      <c r="I433" s="76"/>
      <c r="J433" s="76"/>
      <c r="K433" s="76"/>
      <c r="L433" s="76"/>
      <c r="M433" s="76"/>
      <c r="N433" s="76"/>
      <c r="O433" s="76"/>
      <c r="P433" s="76"/>
      <c r="Q433" s="76"/>
      <c r="R433" s="76"/>
      <c r="S433" s="76"/>
      <c r="T433" s="76"/>
      <c r="U433" s="76"/>
      <c r="V433" s="76"/>
      <c r="W433" s="76"/>
      <c r="X433" s="76"/>
    </row>
    <row r="434" ht="38.25" customHeight="1">
      <c r="A434" s="76"/>
      <c r="B434" s="76"/>
      <c r="C434" s="76"/>
      <c r="D434" s="76"/>
      <c r="E434" s="76"/>
      <c r="F434" s="76"/>
      <c r="G434" s="76"/>
      <c r="H434" s="76"/>
      <c r="I434" s="76"/>
      <c r="J434" s="76"/>
      <c r="K434" s="76"/>
      <c r="L434" s="76"/>
      <c r="M434" s="76"/>
      <c r="N434" s="76"/>
      <c r="O434" s="76"/>
      <c r="P434" s="76"/>
      <c r="Q434" s="76"/>
      <c r="R434" s="76"/>
      <c r="S434" s="76"/>
      <c r="T434" s="76"/>
      <c r="U434" s="76"/>
      <c r="V434" s="76"/>
      <c r="W434" s="76"/>
      <c r="X434" s="76"/>
    </row>
    <row r="435" ht="38.25" customHeight="1">
      <c r="A435" s="76"/>
      <c r="B435" s="76"/>
      <c r="C435" s="76"/>
      <c r="D435" s="76"/>
      <c r="E435" s="76"/>
      <c r="F435" s="76"/>
      <c r="G435" s="76"/>
      <c r="H435" s="76"/>
      <c r="I435" s="76"/>
      <c r="J435" s="76"/>
      <c r="K435" s="76"/>
      <c r="L435" s="76"/>
      <c r="M435" s="76"/>
      <c r="N435" s="76"/>
      <c r="O435" s="76"/>
      <c r="P435" s="76"/>
      <c r="Q435" s="76"/>
      <c r="R435" s="76"/>
      <c r="S435" s="76"/>
      <c r="T435" s="76"/>
      <c r="U435" s="76"/>
      <c r="V435" s="76"/>
      <c r="W435" s="76"/>
      <c r="X435" s="76"/>
    </row>
    <row r="436" ht="38.25" customHeight="1">
      <c r="A436" s="76"/>
      <c r="B436" s="76"/>
      <c r="C436" s="76"/>
      <c r="D436" s="76"/>
      <c r="E436" s="76"/>
      <c r="F436" s="76"/>
      <c r="G436" s="76"/>
      <c r="H436" s="76"/>
      <c r="I436" s="76"/>
      <c r="J436" s="76"/>
      <c r="K436" s="76"/>
      <c r="L436" s="76"/>
      <c r="M436" s="76"/>
      <c r="N436" s="76"/>
      <c r="O436" s="76"/>
      <c r="P436" s="76"/>
      <c r="Q436" s="76"/>
      <c r="R436" s="76"/>
      <c r="S436" s="76"/>
      <c r="T436" s="76"/>
      <c r="U436" s="76"/>
      <c r="V436" s="76"/>
      <c r="W436" s="76"/>
      <c r="X436" s="76"/>
    </row>
    <row r="437" ht="38.25" customHeight="1">
      <c r="A437" s="76"/>
      <c r="B437" s="76"/>
      <c r="C437" s="76"/>
      <c r="D437" s="76"/>
      <c r="E437" s="76"/>
      <c r="F437" s="76"/>
      <c r="G437" s="76"/>
      <c r="H437" s="76"/>
      <c r="I437" s="76"/>
      <c r="J437" s="76"/>
      <c r="K437" s="76"/>
      <c r="L437" s="76"/>
      <c r="M437" s="76"/>
      <c r="N437" s="76"/>
      <c r="O437" s="76"/>
      <c r="P437" s="76"/>
      <c r="Q437" s="76"/>
      <c r="R437" s="76"/>
      <c r="S437" s="76"/>
      <c r="T437" s="76"/>
      <c r="U437" s="76"/>
      <c r="V437" s="76"/>
      <c r="W437" s="76"/>
      <c r="X437" s="76"/>
    </row>
    <row r="438" ht="38.25" customHeight="1">
      <c r="A438" s="76"/>
      <c r="B438" s="76"/>
      <c r="C438" s="76"/>
      <c r="D438" s="76"/>
      <c r="E438" s="76"/>
      <c r="F438" s="76"/>
      <c r="G438" s="76"/>
      <c r="H438" s="76"/>
      <c r="I438" s="76"/>
      <c r="J438" s="76"/>
      <c r="K438" s="76"/>
      <c r="L438" s="76"/>
      <c r="M438" s="76"/>
      <c r="N438" s="76"/>
      <c r="O438" s="76"/>
      <c r="P438" s="76"/>
      <c r="Q438" s="76"/>
      <c r="R438" s="76"/>
      <c r="S438" s="76"/>
      <c r="T438" s="76"/>
      <c r="U438" s="76"/>
      <c r="V438" s="76"/>
      <c r="W438" s="76"/>
      <c r="X438" s="76"/>
    </row>
    <row r="439" ht="38.25" customHeight="1">
      <c r="A439" s="76"/>
      <c r="B439" s="76"/>
      <c r="C439" s="76"/>
      <c r="D439" s="76"/>
      <c r="E439" s="76"/>
      <c r="F439" s="76"/>
      <c r="G439" s="76"/>
      <c r="H439" s="76"/>
      <c r="I439" s="76"/>
      <c r="J439" s="76"/>
      <c r="K439" s="76"/>
      <c r="L439" s="76"/>
      <c r="M439" s="76"/>
      <c r="N439" s="76"/>
      <c r="O439" s="76"/>
      <c r="P439" s="76"/>
      <c r="Q439" s="76"/>
      <c r="R439" s="76"/>
      <c r="S439" s="76"/>
      <c r="T439" s="76"/>
      <c r="U439" s="76"/>
      <c r="V439" s="76"/>
      <c r="W439" s="76"/>
      <c r="X439" s="76"/>
    </row>
    <row r="440" ht="38.25" customHeight="1">
      <c r="A440" s="76"/>
      <c r="B440" s="76"/>
      <c r="C440" s="76"/>
      <c r="D440" s="76"/>
      <c r="E440" s="76"/>
      <c r="F440" s="76"/>
      <c r="G440" s="76"/>
      <c r="H440" s="76"/>
      <c r="I440" s="76"/>
      <c r="J440" s="76"/>
      <c r="K440" s="76"/>
      <c r="L440" s="76"/>
      <c r="M440" s="76"/>
      <c r="N440" s="76"/>
      <c r="O440" s="76"/>
      <c r="P440" s="76"/>
      <c r="Q440" s="76"/>
      <c r="R440" s="76"/>
      <c r="S440" s="76"/>
      <c r="T440" s="76"/>
      <c r="U440" s="76"/>
      <c r="V440" s="76"/>
      <c r="W440" s="76"/>
      <c r="X440" s="76"/>
    </row>
    <row r="441" ht="38.25" customHeight="1">
      <c r="A441" s="76"/>
      <c r="B441" s="76"/>
      <c r="C441" s="76"/>
      <c r="D441" s="76"/>
      <c r="E441" s="76"/>
      <c r="F441" s="76"/>
      <c r="G441" s="76"/>
      <c r="H441" s="76"/>
      <c r="I441" s="76"/>
      <c r="J441" s="76"/>
      <c r="K441" s="76"/>
      <c r="L441" s="76"/>
      <c r="M441" s="76"/>
      <c r="N441" s="76"/>
      <c r="O441" s="76"/>
      <c r="P441" s="76"/>
      <c r="Q441" s="76"/>
      <c r="R441" s="76"/>
      <c r="S441" s="76"/>
      <c r="T441" s="76"/>
      <c r="U441" s="76"/>
      <c r="V441" s="76"/>
      <c r="W441" s="76"/>
      <c r="X441" s="76"/>
    </row>
    <row r="442" ht="38.25" customHeight="1">
      <c r="A442" s="76"/>
      <c r="B442" s="76"/>
      <c r="C442" s="76"/>
      <c r="D442" s="76"/>
      <c r="E442" s="76"/>
      <c r="F442" s="76"/>
      <c r="G442" s="76"/>
      <c r="H442" s="76"/>
      <c r="I442" s="76"/>
      <c r="J442" s="76"/>
      <c r="K442" s="76"/>
      <c r="L442" s="76"/>
      <c r="M442" s="76"/>
      <c r="N442" s="76"/>
      <c r="O442" s="76"/>
      <c r="P442" s="76"/>
      <c r="Q442" s="76"/>
      <c r="R442" s="76"/>
      <c r="S442" s="76"/>
      <c r="T442" s="76"/>
      <c r="U442" s="76"/>
      <c r="V442" s="76"/>
      <c r="W442" s="76"/>
      <c r="X442" s="76"/>
    </row>
    <row r="443" ht="38.25" customHeight="1">
      <c r="A443" s="76"/>
      <c r="B443" s="76"/>
      <c r="C443" s="76"/>
      <c r="D443" s="76"/>
      <c r="E443" s="76"/>
      <c r="F443" s="76"/>
      <c r="G443" s="76"/>
      <c r="H443" s="76"/>
      <c r="I443" s="76"/>
      <c r="J443" s="76"/>
      <c r="K443" s="76"/>
      <c r="L443" s="76"/>
      <c r="M443" s="76"/>
      <c r="N443" s="76"/>
      <c r="O443" s="76"/>
      <c r="P443" s="76"/>
      <c r="Q443" s="76"/>
      <c r="R443" s="76"/>
      <c r="S443" s="76"/>
      <c r="T443" s="76"/>
      <c r="U443" s="76"/>
      <c r="V443" s="76"/>
      <c r="W443" s="76"/>
      <c r="X443" s="76"/>
    </row>
    <row r="444" ht="38.25" customHeight="1">
      <c r="A444" s="76"/>
      <c r="B444" s="76"/>
      <c r="C444" s="76"/>
      <c r="D444" s="76"/>
      <c r="E444" s="76"/>
      <c r="F444" s="76"/>
      <c r="G444" s="76"/>
      <c r="H444" s="76"/>
      <c r="I444" s="76"/>
      <c r="J444" s="76"/>
      <c r="K444" s="76"/>
      <c r="L444" s="76"/>
      <c r="M444" s="76"/>
      <c r="N444" s="76"/>
      <c r="O444" s="76"/>
      <c r="P444" s="76"/>
      <c r="Q444" s="76"/>
      <c r="R444" s="76"/>
      <c r="S444" s="76"/>
      <c r="T444" s="76"/>
      <c r="U444" s="76"/>
      <c r="V444" s="76"/>
      <c r="W444" s="76"/>
      <c r="X444" s="76"/>
    </row>
    <row r="445" ht="38.25" customHeight="1">
      <c r="A445" s="76"/>
      <c r="B445" s="76"/>
      <c r="C445" s="76"/>
      <c r="D445" s="76"/>
      <c r="E445" s="76"/>
      <c r="F445" s="76"/>
      <c r="G445" s="76"/>
      <c r="H445" s="76"/>
      <c r="I445" s="76"/>
      <c r="J445" s="76"/>
      <c r="K445" s="76"/>
      <c r="L445" s="76"/>
      <c r="M445" s="76"/>
      <c r="N445" s="76"/>
      <c r="O445" s="76"/>
      <c r="P445" s="76"/>
      <c r="Q445" s="76"/>
      <c r="R445" s="76"/>
      <c r="S445" s="76"/>
      <c r="T445" s="76"/>
      <c r="U445" s="76"/>
      <c r="V445" s="76"/>
      <c r="W445" s="76"/>
      <c r="X445" s="76"/>
    </row>
    <row r="446" ht="38.25" customHeight="1">
      <c r="A446" s="76"/>
      <c r="B446" s="76"/>
      <c r="C446" s="76"/>
      <c r="D446" s="76"/>
      <c r="E446" s="76"/>
      <c r="F446" s="76"/>
      <c r="G446" s="76"/>
      <c r="H446" s="76"/>
      <c r="I446" s="76"/>
      <c r="J446" s="76"/>
      <c r="K446" s="76"/>
      <c r="L446" s="76"/>
      <c r="M446" s="76"/>
      <c r="N446" s="76"/>
      <c r="O446" s="76"/>
      <c r="P446" s="76"/>
      <c r="Q446" s="76"/>
      <c r="R446" s="76"/>
      <c r="S446" s="76"/>
      <c r="T446" s="76"/>
      <c r="U446" s="76"/>
      <c r="V446" s="76"/>
      <c r="W446" s="76"/>
      <c r="X446" s="76"/>
    </row>
    <row r="447" ht="38.25" customHeight="1">
      <c r="A447" s="76"/>
      <c r="B447" s="76"/>
      <c r="C447" s="76"/>
      <c r="D447" s="76"/>
      <c r="E447" s="76"/>
      <c r="F447" s="76"/>
      <c r="G447" s="76"/>
      <c r="H447" s="76"/>
      <c r="I447" s="76"/>
      <c r="J447" s="76"/>
      <c r="K447" s="76"/>
      <c r="L447" s="76"/>
      <c r="M447" s="76"/>
      <c r="N447" s="76"/>
      <c r="O447" s="76"/>
      <c r="P447" s="76"/>
      <c r="Q447" s="76"/>
      <c r="R447" s="76"/>
      <c r="S447" s="76"/>
      <c r="T447" s="76"/>
      <c r="U447" s="76"/>
      <c r="V447" s="76"/>
      <c r="W447" s="76"/>
      <c r="X447" s="76"/>
    </row>
    <row r="448" ht="38.25" customHeight="1">
      <c r="A448" s="76"/>
      <c r="B448" s="76"/>
      <c r="C448" s="76"/>
      <c r="D448" s="76"/>
      <c r="E448" s="76"/>
      <c r="F448" s="76"/>
      <c r="G448" s="76"/>
      <c r="H448" s="76"/>
      <c r="I448" s="76"/>
      <c r="J448" s="76"/>
      <c r="K448" s="76"/>
      <c r="L448" s="76"/>
      <c r="M448" s="76"/>
      <c r="N448" s="76"/>
      <c r="O448" s="76"/>
      <c r="P448" s="76"/>
      <c r="Q448" s="76"/>
      <c r="R448" s="76"/>
      <c r="S448" s="76"/>
      <c r="T448" s="76"/>
      <c r="U448" s="76"/>
      <c r="V448" s="76"/>
      <c r="W448" s="76"/>
      <c r="X448" s="76"/>
    </row>
    <row r="449" ht="38.25" customHeight="1">
      <c r="A449" s="76"/>
      <c r="B449" s="76"/>
      <c r="C449" s="76"/>
      <c r="D449" s="76"/>
      <c r="E449" s="76"/>
      <c r="F449" s="76"/>
      <c r="G449" s="76"/>
      <c r="H449" s="76"/>
      <c r="I449" s="76"/>
      <c r="J449" s="76"/>
      <c r="K449" s="76"/>
      <c r="L449" s="76"/>
      <c r="M449" s="76"/>
      <c r="N449" s="76"/>
      <c r="O449" s="76"/>
      <c r="P449" s="76"/>
      <c r="Q449" s="76"/>
      <c r="R449" s="76"/>
      <c r="S449" s="76"/>
      <c r="T449" s="76"/>
      <c r="U449" s="76"/>
      <c r="V449" s="76"/>
      <c r="W449" s="76"/>
      <c r="X449" s="76"/>
    </row>
    <row r="450" ht="38.25" customHeight="1">
      <c r="A450" s="76"/>
      <c r="B450" s="76"/>
      <c r="C450" s="76"/>
      <c r="D450" s="76"/>
      <c r="E450" s="76"/>
      <c r="F450" s="76"/>
      <c r="G450" s="76"/>
      <c r="H450" s="76"/>
      <c r="I450" s="76"/>
      <c r="J450" s="76"/>
      <c r="K450" s="76"/>
      <c r="L450" s="76"/>
      <c r="M450" s="76"/>
      <c r="N450" s="76"/>
      <c r="O450" s="76"/>
      <c r="P450" s="76"/>
      <c r="Q450" s="76"/>
      <c r="R450" s="76"/>
      <c r="S450" s="76"/>
      <c r="T450" s="76"/>
      <c r="U450" s="76"/>
      <c r="V450" s="76"/>
      <c r="W450" s="76"/>
      <c r="X450" s="76"/>
    </row>
    <row r="451" ht="38.25" customHeight="1">
      <c r="A451" s="76"/>
      <c r="B451" s="76"/>
      <c r="C451" s="76"/>
      <c r="D451" s="76"/>
      <c r="E451" s="76"/>
      <c r="F451" s="76"/>
      <c r="G451" s="76"/>
      <c r="H451" s="76"/>
      <c r="I451" s="76"/>
      <c r="J451" s="76"/>
      <c r="K451" s="76"/>
      <c r="L451" s="76"/>
      <c r="M451" s="76"/>
      <c r="N451" s="76"/>
      <c r="O451" s="76"/>
      <c r="P451" s="76"/>
      <c r="Q451" s="76"/>
      <c r="R451" s="76"/>
      <c r="S451" s="76"/>
      <c r="T451" s="76"/>
      <c r="U451" s="76"/>
      <c r="V451" s="76"/>
      <c r="W451" s="76"/>
      <c r="X451" s="76"/>
    </row>
    <row r="452" ht="38.25" customHeight="1">
      <c r="A452" s="76"/>
      <c r="B452" s="76"/>
      <c r="C452" s="76"/>
      <c r="D452" s="76"/>
      <c r="E452" s="76"/>
      <c r="F452" s="76"/>
      <c r="G452" s="76"/>
      <c r="H452" s="76"/>
      <c r="I452" s="76"/>
      <c r="J452" s="76"/>
      <c r="K452" s="76"/>
      <c r="L452" s="76"/>
      <c r="M452" s="76"/>
      <c r="N452" s="76"/>
      <c r="O452" s="76"/>
      <c r="P452" s="76"/>
      <c r="Q452" s="76"/>
      <c r="R452" s="76"/>
      <c r="S452" s="76"/>
      <c r="T452" s="76"/>
      <c r="U452" s="76"/>
      <c r="V452" s="76"/>
      <c r="W452" s="76"/>
      <c r="X452" s="76"/>
    </row>
    <row r="453" ht="38.25" customHeight="1">
      <c r="A453" s="76"/>
      <c r="B453" s="76"/>
      <c r="C453" s="76"/>
      <c r="D453" s="76"/>
      <c r="E453" s="76"/>
      <c r="F453" s="76"/>
      <c r="G453" s="76"/>
      <c r="H453" s="76"/>
      <c r="I453" s="76"/>
      <c r="J453" s="76"/>
      <c r="K453" s="76"/>
      <c r="L453" s="76"/>
      <c r="M453" s="76"/>
      <c r="N453" s="76"/>
      <c r="O453" s="76"/>
      <c r="P453" s="76"/>
      <c r="Q453" s="76"/>
      <c r="R453" s="76"/>
      <c r="S453" s="76"/>
      <c r="T453" s="76"/>
      <c r="U453" s="76"/>
      <c r="V453" s="76"/>
      <c r="W453" s="76"/>
      <c r="X453" s="76"/>
    </row>
    <row r="454" ht="38.25" customHeight="1">
      <c r="A454" s="76"/>
      <c r="B454" s="76"/>
      <c r="C454" s="76"/>
      <c r="D454" s="76"/>
      <c r="E454" s="76"/>
      <c r="F454" s="76"/>
      <c r="G454" s="76"/>
      <c r="H454" s="76"/>
      <c r="I454" s="76"/>
      <c r="J454" s="76"/>
      <c r="K454" s="76"/>
      <c r="L454" s="76"/>
      <c r="M454" s="76"/>
      <c r="N454" s="76"/>
      <c r="O454" s="76"/>
      <c r="P454" s="76"/>
      <c r="Q454" s="76"/>
      <c r="R454" s="76"/>
      <c r="S454" s="76"/>
      <c r="T454" s="76"/>
      <c r="U454" s="76"/>
      <c r="V454" s="76"/>
      <c r="W454" s="76"/>
      <c r="X454" s="76"/>
    </row>
    <row r="455" ht="38.25" customHeight="1">
      <c r="A455" s="76"/>
      <c r="B455" s="76"/>
      <c r="C455" s="76"/>
      <c r="D455" s="76"/>
      <c r="E455" s="76"/>
      <c r="F455" s="76"/>
      <c r="G455" s="76"/>
      <c r="H455" s="76"/>
      <c r="I455" s="76"/>
      <c r="J455" s="76"/>
      <c r="K455" s="76"/>
      <c r="L455" s="76"/>
      <c r="M455" s="76"/>
      <c r="N455" s="76"/>
      <c r="O455" s="76"/>
      <c r="P455" s="76"/>
      <c r="Q455" s="76"/>
      <c r="R455" s="76"/>
      <c r="S455" s="76"/>
      <c r="T455" s="76"/>
      <c r="U455" s="76"/>
      <c r="V455" s="76"/>
      <c r="W455" s="76"/>
      <c r="X455" s="76"/>
    </row>
    <row r="456" ht="38.25" customHeight="1">
      <c r="A456" s="76"/>
      <c r="B456" s="76"/>
      <c r="C456" s="76"/>
      <c r="D456" s="76"/>
      <c r="E456" s="76"/>
      <c r="F456" s="76"/>
      <c r="G456" s="76"/>
      <c r="H456" s="76"/>
      <c r="I456" s="76"/>
      <c r="J456" s="76"/>
      <c r="K456" s="76"/>
      <c r="L456" s="76"/>
      <c r="M456" s="76"/>
      <c r="N456" s="76"/>
      <c r="O456" s="76"/>
      <c r="P456" s="76"/>
      <c r="Q456" s="76"/>
      <c r="R456" s="76"/>
      <c r="S456" s="76"/>
      <c r="T456" s="76"/>
      <c r="U456" s="76"/>
      <c r="V456" s="76"/>
      <c r="W456" s="76"/>
      <c r="X456" s="76"/>
    </row>
    <row r="457" ht="38.25" customHeight="1">
      <c r="A457" s="76"/>
      <c r="B457" s="76"/>
      <c r="C457" s="76"/>
      <c r="D457" s="76"/>
      <c r="E457" s="76"/>
      <c r="F457" s="76"/>
      <c r="G457" s="76"/>
      <c r="H457" s="76"/>
      <c r="I457" s="76"/>
      <c r="J457" s="76"/>
      <c r="K457" s="76"/>
      <c r="L457" s="76"/>
      <c r="M457" s="76"/>
      <c r="N457" s="76"/>
      <c r="O457" s="76"/>
      <c r="P457" s="76"/>
      <c r="Q457" s="76"/>
      <c r="R457" s="76"/>
      <c r="S457" s="76"/>
      <c r="T457" s="76"/>
      <c r="U457" s="76"/>
      <c r="V457" s="76"/>
      <c r="W457" s="76"/>
      <c r="X457" s="76"/>
    </row>
    <row r="458" ht="38.25" customHeight="1">
      <c r="A458" s="76"/>
      <c r="B458" s="76"/>
      <c r="C458" s="76"/>
      <c r="D458" s="76"/>
      <c r="E458" s="76"/>
      <c r="F458" s="76"/>
      <c r="G458" s="76"/>
      <c r="H458" s="76"/>
      <c r="I458" s="76"/>
      <c r="J458" s="76"/>
      <c r="K458" s="76"/>
      <c r="L458" s="76"/>
      <c r="M458" s="76"/>
      <c r="N458" s="76"/>
      <c r="O458" s="76"/>
      <c r="P458" s="76"/>
      <c r="Q458" s="76"/>
      <c r="R458" s="76"/>
      <c r="S458" s="76"/>
      <c r="T458" s="76"/>
      <c r="U458" s="76"/>
      <c r="V458" s="76"/>
      <c r="W458" s="76"/>
      <c r="X458" s="76"/>
    </row>
    <row r="459" ht="38.25" customHeight="1">
      <c r="A459" s="76"/>
      <c r="B459" s="76"/>
      <c r="C459" s="76"/>
      <c r="D459" s="76"/>
      <c r="E459" s="76"/>
      <c r="F459" s="76"/>
      <c r="G459" s="76"/>
      <c r="H459" s="76"/>
      <c r="I459" s="76"/>
      <c r="J459" s="76"/>
      <c r="K459" s="76"/>
      <c r="L459" s="76"/>
      <c r="M459" s="76"/>
      <c r="N459" s="76"/>
      <c r="O459" s="76"/>
      <c r="P459" s="76"/>
      <c r="Q459" s="76"/>
      <c r="R459" s="76"/>
      <c r="S459" s="76"/>
      <c r="T459" s="76"/>
      <c r="U459" s="76"/>
      <c r="V459" s="76"/>
      <c r="W459" s="76"/>
      <c r="X459" s="76"/>
    </row>
    <row r="460" ht="38.25" customHeight="1">
      <c r="A460" s="76"/>
      <c r="B460" s="76"/>
      <c r="C460" s="76"/>
      <c r="D460" s="76"/>
      <c r="E460" s="76"/>
      <c r="F460" s="76"/>
      <c r="G460" s="76"/>
      <c r="H460" s="76"/>
      <c r="I460" s="76"/>
      <c r="J460" s="76"/>
      <c r="K460" s="76"/>
      <c r="L460" s="76"/>
      <c r="M460" s="76"/>
      <c r="N460" s="76"/>
      <c r="O460" s="76"/>
      <c r="P460" s="76"/>
      <c r="Q460" s="76"/>
      <c r="R460" s="76"/>
      <c r="S460" s="76"/>
      <c r="T460" s="76"/>
      <c r="U460" s="76"/>
      <c r="V460" s="76"/>
      <c r="W460" s="76"/>
      <c r="X460" s="76"/>
    </row>
    <row r="461" ht="38.25" customHeight="1">
      <c r="A461" s="76"/>
      <c r="B461" s="76"/>
      <c r="C461" s="76"/>
      <c r="D461" s="76"/>
      <c r="E461" s="76"/>
      <c r="F461" s="76"/>
      <c r="G461" s="76"/>
      <c r="H461" s="76"/>
      <c r="I461" s="76"/>
      <c r="J461" s="76"/>
      <c r="K461" s="76"/>
      <c r="L461" s="76"/>
      <c r="M461" s="76"/>
      <c r="N461" s="76"/>
      <c r="O461" s="76"/>
      <c r="P461" s="76"/>
      <c r="Q461" s="76"/>
      <c r="R461" s="76"/>
      <c r="S461" s="76"/>
      <c r="T461" s="76"/>
      <c r="U461" s="76"/>
      <c r="V461" s="76"/>
      <c r="W461" s="76"/>
      <c r="X461" s="76"/>
    </row>
    <row r="462" ht="38.25" customHeight="1">
      <c r="A462" s="76"/>
      <c r="B462" s="76"/>
      <c r="C462" s="76"/>
      <c r="D462" s="76"/>
      <c r="E462" s="76"/>
      <c r="F462" s="76"/>
      <c r="G462" s="76"/>
      <c r="H462" s="76"/>
      <c r="I462" s="76"/>
      <c r="J462" s="76"/>
      <c r="K462" s="76"/>
      <c r="L462" s="76"/>
      <c r="M462" s="76"/>
      <c r="N462" s="76"/>
      <c r="O462" s="76"/>
      <c r="P462" s="76"/>
      <c r="Q462" s="76"/>
      <c r="R462" s="76"/>
      <c r="S462" s="76"/>
      <c r="T462" s="76"/>
      <c r="U462" s="76"/>
      <c r="V462" s="76"/>
      <c r="W462" s="76"/>
      <c r="X462" s="76"/>
    </row>
    <row r="463" ht="38.25" customHeight="1">
      <c r="A463" s="76"/>
      <c r="B463" s="76"/>
      <c r="C463" s="76"/>
      <c r="D463" s="76"/>
      <c r="E463" s="76"/>
      <c r="F463" s="76"/>
      <c r="G463" s="76"/>
      <c r="H463" s="76"/>
      <c r="I463" s="76"/>
      <c r="J463" s="76"/>
      <c r="K463" s="76"/>
      <c r="L463" s="76"/>
      <c r="M463" s="76"/>
      <c r="N463" s="76"/>
      <c r="O463" s="76"/>
      <c r="P463" s="76"/>
      <c r="Q463" s="76"/>
      <c r="R463" s="76"/>
      <c r="S463" s="76"/>
      <c r="T463" s="76"/>
      <c r="U463" s="76"/>
      <c r="V463" s="76"/>
      <c r="W463" s="76"/>
      <c r="X463" s="76"/>
    </row>
    <row r="464" ht="38.25" customHeight="1">
      <c r="A464" s="76"/>
      <c r="B464" s="76"/>
      <c r="C464" s="76"/>
      <c r="D464" s="76"/>
      <c r="E464" s="76"/>
      <c r="F464" s="76"/>
      <c r="G464" s="76"/>
      <c r="H464" s="76"/>
      <c r="I464" s="76"/>
      <c r="J464" s="76"/>
      <c r="K464" s="76"/>
      <c r="L464" s="76"/>
      <c r="M464" s="76"/>
      <c r="N464" s="76"/>
      <c r="O464" s="76"/>
      <c r="P464" s="76"/>
      <c r="Q464" s="76"/>
      <c r="R464" s="76"/>
      <c r="S464" s="76"/>
      <c r="T464" s="76"/>
      <c r="U464" s="76"/>
      <c r="V464" s="76"/>
      <c r="W464" s="76"/>
      <c r="X464" s="76"/>
    </row>
    <row r="465" ht="38.25" customHeight="1">
      <c r="A465" s="76"/>
      <c r="B465" s="76"/>
      <c r="C465" s="76"/>
      <c r="D465" s="76"/>
      <c r="E465" s="76"/>
      <c r="F465" s="76"/>
      <c r="G465" s="76"/>
      <c r="H465" s="76"/>
      <c r="I465" s="76"/>
      <c r="J465" s="76"/>
      <c r="K465" s="76"/>
      <c r="L465" s="76"/>
      <c r="M465" s="76"/>
      <c r="N465" s="76"/>
      <c r="O465" s="76"/>
      <c r="P465" s="76"/>
      <c r="Q465" s="76"/>
      <c r="R465" s="76"/>
      <c r="S465" s="76"/>
      <c r="T465" s="76"/>
      <c r="U465" s="76"/>
      <c r="V465" s="76"/>
      <c r="W465" s="76"/>
      <c r="X465" s="76"/>
    </row>
    <row r="466" ht="38.25" customHeight="1">
      <c r="A466" s="76"/>
      <c r="B466" s="76"/>
      <c r="C466" s="76"/>
      <c r="D466" s="76"/>
      <c r="E466" s="76"/>
      <c r="F466" s="76"/>
      <c r="G466" s="76"/>
      <c r="H466" s="76"/>
      <c r="I466" s="76"/>
      <c r="J466" s="76"/>
      <c r="K466" s="76"/>
      <c r="L466" s="76"/>
      <c r="M466" s="76"/>
      <c r="N466" s="76"/>
      <c r="O466" s="76"/>
      <c r="P466" s="76"/>
      <c r="Q466" s="76"/>
      <c r="R466" s="76"/>
      <c r="S466" s="76"/>
      <c r="T466" s="76"/>
      <c r="U466" s="76"/>
      <c r="V466" s="76"/>
      <c r="W466" s="76"/>
      <c r="X466" s="76"/>
    </row>
    <row r="467" ht="38.25" customHeight="1">
      <c r="A467" s="76"/>
      <c r="B467" s="76"/>
      <c r="C467" s="76"/>
      <c r="D467" s="76"/>
      <c r="E467" s="76"/>
      <c r="F467" s="76"/>
      <c r="G467" s="76"/>
      <c r="H467" s="76"/>
      <c r="I467" s="76"/>
      <c r="J467" s="76"/>
      <c r="K467" s="76"/>
      <c r="L467" s="76"/>
      <c r="M467" s="76"/>
      <c r="N467" s="76"/>
      <c r="O467" s="76"/>
      <c r="P467" s="76"/>
      <c r="Q467" s="76"/>
      <c r="R467" s="76"/>
      <c r="S467" s="76"/>
      <c r="T467" s="76"/>
      <c r="U467" s="76"/>
      <c r="V467" s="76"/>
      <c r="W467" s="76"/>
      <c r="X467" s="76"/>
    </row>
    <row r="468" ht="38.25" customHeight="1">
      <c r="A468" s="76"/>
      <c r="B468" s="76"/>
      <c r="C468" s="76"/>
      <c r="D468" s="76"/>
      <c r="E468" s="76"/>
      <c r="F468" s="76"/>
      <c r="G468" s="76"/>
      <c r="H468" s="76"/>
      <c r="I468" s="76"/>
      <c r="J468" s="76"/>
      <c r="K468" s="76"/>
      <c r="L468" s="76"/>
      <c r="M468" s="76"/>
      <c r="N468" s="76"/>
      <c r="O468" s="76"/>
      <c r="P468" s="76"/>
      <c r="Q468" s="76"/>
      <c r="R468" s="76"/>
      <c r="S468" s="76"/>
      <c r="T468" s="76"/>
      <c r="U468" s="76"/>
      <c r="V468" s="76"/>
      <c r="W468" s="76"/>
      <c r="X468" s="76"/>
    </row>
    <row r="469" ht="38.25" customHeight="1">
      <c r="A469" s="76"/>
      <c r="B469" s="76"/>
      <c r="C469" s="76"/>
      <c r="D469" s="76"/>
      <c r="E469" s="76"/>
      <c r="F469" s="76"/>
      <c r="G469" s="76"/>
      <c r="H469" s="76"/>
      <c r="I469" s="76"/>
      <c r="J469" s="76"/>
      <c r="K469" s="76"/>
      <c r="L469" s="76"/>
      <c r="M469" s="76"/>
      <c r="N469" s="76"/>
      <c r="O469" s="76"/>
      <c r="P469" s="76"/>
      <c r="Q469" s="76"/>
      <c r="R469" s="76"/>
      <c r="S469" s="76"/>
      <c r="T469" s="76"/>
      <c r="U469" s="76"/>
      <c r="V469" s="76"/>
      <c r="W469" s="76"/>
      <c r="X469" s="76"/>
    </row>
    <row r="470" ht="38.25" customHeight="1">
      <c r="A470" s="76"/>
      <c r="B470" s="76"/>
      <c r="C470" s="76"/>
      <c r="D470" s="76"/>
      <c r="E470" s="76"/>
      <c r="F470" s="76"/>
      <c r="G470" s="76"/>
      <c r="H470" s="76"/>
      <c r="I470" s="76"/>
      <c r="J470" s="76"/>
      <c r="K470" s="76"/>
      <c r="L470" s="76"/>
      <c r="M470" s="76"/>
      <c r="N470" s="76"/>
      <c r="O470" s="76"/>
      <c r="P470" s="76"/>
      <c r="Q470" s="76"/>
      <c r="R470" s="76"/>
      <c r="S470" s="76"/>
      <c r="T470" s="76"/>
      <c r="U470" s="76"/>
      <c r="V470" s="76"/>
      <c r="W470" s="76"/>
      <c r="X470" s="76"/>
    </row>
    <row r="471" ht="38.25" customHeight="1">
      <c r="A471" s="76"/>
      <c r="B471" s="76"/>
      <c r="C471" s="76"/>
      <c r="D471" s="76"/>
      <c r="E471" s="76"/>
      <c r="F471" s="76"/>
      <c r="G471" s="76"/>
      <c r="H471" s="76"/>
      <c r="I471" s="76"/>
      <c r="J471" s="76"/>
      <c r="K471" s="76"/>
      <c r="L471" s="76"/>
      <c r="M471" s="76"/>
      <c r="N471" s="76"/>
      <c r="O471" s="76"/>
      <c r="P471" s="76"/>
      <c r="Q471" s="76"/>
      <c r="R471" s="76"/>
      <c r="S471" s="76"/>
      <c r="T471" s="76"/>
      <c r="U471" s="76"/>
      <c r="V471" s="76"/>
      <c r="W471" s="76"/>
      <c r="X471" s="76"/>
    </row>
    <row r="472" ht="38.25" customHeight="1">
      <c r="A472" s="76"/>
      <c r="B472" s="76"/>
      <c r="C472" s="76"/>
      <c r="D472" s="76"/>
      <c r="E472" s="76"/>
      <c r="F472" s="76"/>
      <c r="G472" s="76"/>
      <c r="H472" s="76"/>
      <c r="I472" s="76"/>
      <c r="J472" s="76"/>
      <c r="K472" s="76"/>
      <c r="L472" s="76"/>
      <c r="M472" s="76"/>
      <c r="N472" s="76"/>
      <c r="O472" s="76"/>
      <c r="P472" s="76"/>
      <c r="Q472" s="76"/>
      <c r="R472" s="76"/>
      <c r="S472" s="76"/>
      <c r="T472" s="76"/>
      <c r="U472" s="76"/>
      <c r="V472" s="76"/>
      <c r="W472" s="76"/>
      <c r="X472" s="76"/>
    </row>
    <row r="473" ht="38.25" customHeight="1">
      <c r="A473" s="76"/>
      <c r="B473" s="76"/>
      <c r="C473" s="76"/>
      <c r="D473" s="76"/>
      <c r="E473" s="76"/>
      <c r="F473" s="76"/>
      <c r="G473" s="76"/>
      <c r="H473" s="76"/>
      <c r="I473" s="76"/>
      <c r="J473" s="76"/>
      <c r="K473" s="76"/>
      <c r="L473" s="76"/>
      <c r="M473" s="76"/>
      <c r="N473" s="76"/>
      <c r="O473" s="76"/>
      <c r="P473" s="76"/>
      <c r="Q473" s="76"/>
      <c r="R473" s="76"/>
      <c r="S473" s="76"/>
      <c r="T473" s="76"/>
      <c r="U473" s="76"/>
      <c r="V473" s="76"/>
      <c r="W473" s="76"/>
      <c r="X473" s="76"/>
    </row>
    <row r="474" ht="38.25" customHeight="1">
      <c r="A474" s="76"/>
      <c r="B474" s="76"/>
      <c r="C474" s="76"/>
      <c r="D474" s="76"/>
      <c r="E474" s="76"/>
      <c r="F474" s="76"/>
      <c r="G474" s="76"/>
      <c r="H474" s="76"/>
      <c r="I474" s="76"/>
      <c r="J474" s="76"/>
      <c r="K474" s="76"/>
      <c r="L474" s="76"/>
      <c r="M474" s="76"/>
      <c r="N474" s="76"/>
      <c r="O474" s="76"/>
      <c r="P474" s="76"/>
      <c r="Q474" s="76"/>
      <c r="R474" s="76"/>
      <c r="S474" s="76"/>
      <c r="T474" s="76"/>
      <c r="U474" s="76"/>
      <c r="V474" s="76"/>
      <c r="W474" s="76"/>
      <c r="X474" s="76"/>
    </row>
    <row r="475" ht="38.25" customHeight="1">
      <c r="A475" s="76"/>
      <c r="B475" s="76"/>
      <c r="C475" s="76"/>
      <c r="D475" s="76"/>
      <c r="E475" s="76"/>
      <c r="F475" s="76"/>
      <c r="G475" s="76"/>
      <c r="H475" s="76"/>
      <c r="I475" s="76"/>
      <c r="J475" s="76"/>
      <c r="K475" s="76"/>
      <c r="L475" s="76"/>
      <c r="M475" s="76"/>
      <c r="N475" s="76"/>
      <c r="O475" s="76"/>
      <c r="P475" s="76"/>
      <c r="Q475" s="76"/>
      <c r="R475" s="76"/>
      <c r="S475" s="76"/>
      <c r="T475" s="76"/>
      <c r="U475" s="76"/>
      <c r="V475" s="76"/>
      <c r="W475" s="76"/>
      <c r="X475" s="76"/>
    </row>
    <row r="476" ht="38.25" customHeight="1">
      <c r="A476" s="76"/>
      <c r="B476" s="76"/>
      <c r="C476" s="76"/>
      <c r="D476" s="76"/>
      <c r="E476" s="76"/>
      <c r="F476" s="76"/>
      <c r="G476" s="76"/>
      <c r="H476" s="76"/>
      <c r="I476" s="76"/>
      <c r="J476" s="76"/>
      <c r="K476" s="76"/>
      <c r="L476" s="76"/>
      <c r="M476" s="76"/>
      <c r="N476" s="76"/>
      <c r="O476" s="76"/>
      <c r="P476" s="76"/>
      <c r="Q476" s="76"/>
      <c r="R476" s="76"/>
      <c r="S476" s="76"/>
      <c r="T476" s="76"/>
      <c r="U476" s="76"/>
      <c r="V476" s="76"/>
      <c r="W476" s="76"/>
      <c r="X476" s="76"/>
    </row>
    <row r="477" ht="38.25" customHeight="1">
      <c r="A477" s="76"/>
      <c r="B477" s="76"/>
      <c r="C477" s="76"/>
      <c r="D477" s="76"/>
      <c r="E477" s="76"/>
      <c r="F477" s="76"/>
      <c r="G477" s="76"/>
      <c r="H477" s="76"/>
      <c r="I477" s="76"/>
      <c r="J477" s="76"/>
      <c r="K477" s="76"/>
      <c r="L477" s="76"/>
      <c r="M477" s="76"/>
      <c r="N477" s="76"/>
      <c r="O477" s="76"/>
      <c r="P477" s="76"/>
      <c r="Q477" s="76"/>
      <c r="R477" s="76"/>
      <c r="S477" s="76"/>
      <c r="T477" s="76"/>
      <c r="U477" s="76"/>
      <c r="V477" s="76"/>
      <c r="W477" s="76"/>
      <c r="X477" s="76"/>
    </row>
    <row r="478" ht="38.25" customHeight="1">
      <c r="A478" s="76"/>
      <c r="B478" s="76"/>
      <c r="C478" s="76"/>
      <c r="D478" s="76"/>
      <c r="E478" s="76"/>
      <c r="F478" s="76"/>
      <c r="G478" s="76"/>
      <c r="H478" s="76"/>
      <c r="I478" s="76"/>
      <c r="J478" s="76"/>
      <c r="K478" s="76"/>
      <c r="L478" s="76"/>
      <c r="M478" s="76"/>
      <c r="N478" s="76"/>
      <c r="O478" s="76"/>
      <c r="P478" s="76"/>
      <c r="Q478" s="76"/>
      <c r="R478" s="76"/>
      <c r="S478" s="76"/>
      <c r="T478" s="76"/>
      <c r="U478" s="76"/>
      <c r="V478" s="76"/>
      <c r="W478" s="76"/>
      <c r="X478" s="76"/>
    </row>
    <row r="479" ht="38.25" customHeight="1">
      <c r="A479" s="76"/>
      <c r="B479" s="76"/>
      <c r="C479" s="76"/>
      <c r="D479" s="76"/>
      <c r="E479" s="76"/>
      <c r="F479" s="76"/>
      <c r="G479" s="76"/>
      <c r="H479" s="76"/>
      <c r="I479" s="76"/>
      <c r="J479" s="76"/>
      <c r="K479" s="76"/>
      <c r="L479" s="76"/>
      <c r="M479" s="76"/>
      <c r="N479" s="76"/>
      <c r="O479" s="76"/>
      <c r="P479" s="76"/>
      <c r="Q479" s="76"/>
      <c r="R479" s="76"/>
      <c r="S479" s="76"/>
      <c r="T479" s="76"/>
      <c r="U479" s="76"/>
      <c r="V479" s="76"/>
      <c r="W479" s="76"/>
      <c r="X479" s="76"/>
    </row>
    <row r="480" ht="38.25" customHeight="1">
      <c r="A480" s="76"/>
      <c r="B480" s="76"/>
      <c r="C480" s="76"/>
      <c r="D480" s="76"/>
      <c r="E480" s="76"/>
      <c r="F480" s="76"/>
      <c r="G480" s="76"/>
      <c r="H480" s="76"/>
      <c r="I480" s="76"/>
      <c r="J480" s="76"/>
      <c r="K480" s="76"/>
      <c r="L480" s="76"/>
      <c r="M480" s="76"/>
      <c r="N480" s="76"/>
      <c r="O480" s="76"/>
      <c r="P480" s="76"/>
      <c r="Q480" s="76"/>
      <c r="R480" s="76"/>
      <c r="S480" s="76"/>
      <c r="T480" s="76"/>
      <c r="U480" s="76"/>
      <c r="V480" s="76"/>
      <c r="W480" s="76"/>
      <c r="X480" s="76"/>
    </row>
    <row r="481" ht="38.25" customHeight="1">
      <c r="A481" s="76"/>
      <c r="B481" s="76"/>
      <c r="C481" s="76"/>
      <c r="D481" s="76"/>
      <c r="E481" s="76"/>
      <c r="F481" s="76"/>
      <c r="G481" s="76"/>
      <c r="H481" s="76"/>
      <c r="I481" s="76"/>
      <c r="J481" s="76"/>
      <c r="K481" s="76"/>
      <c r="L481" s="76"/>
      <c r="M481" s="76"/>
      <c r="N481" s="76"/>
      <c r="O481" s="76"/>
      <c r="P481" s="76"/>
      <c r="Q481" s="76"/>
      <c r="R481" s="76"/>
      <c r="S481" s="76"/>
      <c r="T481" s="76"/>
      <c r="U481" s="76"/>
      <c r="V481" s="76"/>
      <c r="W481" s="76"/>
      <c r="X481" s="76"/>
    </row>
    <row r="482" ht="38.25" customHeight="1">
      <c r="A482" s="76"/>
      <c r="B482" s="76"/>
      <c r="C482" s="76"/>
      <c r="D482" s="76"/>
      <c r="E482" s="76"/>
      <c r="F482" s="76"/>
      <c r="G482" s="76"/>
      <c r="H482" s="76"/>
      <c r="I482" s="76"/>
      <c r="J482" s="76"/>
      <c r="K482" s="76"/>
      <c r="L482" s="76"/>
      <c r="M482" s="76"/>
      <c r="N482" s="76"/>
      <c r="O482" s="76"/>
      <c r="P482" s="76"/>
      <c r="Q482" s="76"/>
      <c r="R482" s="76"/>
      <c r="S482" s="76"/>
      <c r="T482" s="76"/>
      <c r="U482" s="76"/>
      <c r="V482" s="76"/>
      <c r="W482" s="76"/>
      <c r="X482" s="76"/>
    </row>
    <row r="483" ht="38.25" customHeight="1">
      <c r="A483" s="76"/>
      <c r="B483" s="76"/>
      <c r="C483" s="76"/>
      <c r="D483" s="76"/>
      <c r="E483" s="76"/>
      <c r="F483" s="76"/>
      <c r="G483" s="76"/>
      <c r="H483" s="76"/>
      <c r="I483" s="76"/>
      <c r="J483" s="76"/>
      <c r="K483" s="76"/>
      <c r="L483" s="76"/>
      <c r="M483" s="76"/>
      <c r="N483" s="76"/>
      <c r="O483" s="76"/>
      <c r="P483" s="76"/>
      <c r="Q483" s="76"/>
      <c r="R483" s="76"/>
      <c r="S483" s="76"/>
      <c r="T483" s="76"/>
      <c r="U483" s="76"/>
      <c r="V483" s="76"/>
      <c r="W483" s="76"/>
      <c r="X483" s="76"/>
    </row>
    <row r="484" ht="38.25" customHeight="1">
      <c r="A484" s="76"/>
      <c r="B484" s="76"/>
      <c r="C484" s="76"/>
      <c r="D484" s="76"/>
      <c r="E484" s="76"/>
      <c r="F484" s="76"/>
      <c r="G484" s="76"/>
      <c r="H484" s="76"/>
      <c r="I484" s="76"/>
      <c r="J484" s="76"/>
      <c r="K484" s="76"/>
      <c r="L484" s="76"/>
      <c r="M484" s="76"/>
      <c r="N484" s="76"/>
      <c r="O484" s="76"/>
      <c r="P484" s="76"/>
      <c r="Q484" s="76"/>
      <c r="R484" s="76"/>
      <c r="S484" s="76"/>
      <c r="T484" s="76"/>
      <c r="U484" s="76"/>
      <c r="V484" s="76"/>
      <c r="W484" s="76"/>
      <c r="X484" s="76"/>
    </row>
    <row r="485" ht="38.25" customHeight="1">
      <c r="A485" s="76"/>
      <c r="B485" s="76"/>
      <c r="C485" s="76"/>
      <c r="D485" s="76"/>
      <c r="E485" s="76"/>
      <c r="F485" s="76"/>
      <c r="G485" s="76"/>
      <c r="H485" s="76"/>
      <c r="I485" s="76"/>
      <c r="J485" s="76"/>
      <c r="K485" s="76"/>
      <c r="L485" s="76"/>
      <c r="M485" s="76"/>
      <c r="N485" s="76"/>
      <c r="O485" s="76"/>
      <c r="P485" s="76"/>
      <c r="Q485" s="76"/>
      <c r="R485" s="76"/>
      <c r="S485" s="76"/>
      <c r="T485" s="76"/>
      <c r="U485" s="76"/>
      <c r="V485" s="76"/>
      <c r="W485" s="76"/>
      <c r="X485" s="76"/>
    </row>
    <row r="486" ht="38.25" customHeight="1">
      <c r="A486" s="76"/>
      <c r="B486" s="76"/>
      <c r="C486" s="76"/>
      <c r="D486" s="76"/>
      <c r="E486" s="76"/>
      <c r="F486" s="76"/>
      <c r="G486" s="76"/>
      <c r="H486" s="76"/>
      <c r="I486" s="76"/>
      <c r="J486" s="76"/>
      <c r="K486" s="76"/>
      <c r="L486" s="76"/>
      <c r="M486" s="76"/>
      <c r="N486" s="76"/>
      <c r="O486" s="76"/>
      <c r="P486" s="76"/>
      <c r="Q486" s="76"/>
      <c r="R486" s="76"/>
      <c r="S486" s="76"/>
      <c r="T486" s="76"/>
      <c r="U486" s="76"/>
      <c r="V486" s="76"/>
      <c r="W486" s="76"/>
      <c r="X486" s="76"/>
    </row>
    <row r="487" ht="38.25" customHeight="1">
      <c r="A487" s="76"/>
      <c r="B487" s="76"/>
      <c r="C487" s="76"/>
      <c r="D487" s="76"/>
      <c r="E487" s="76"/>
      <c r="F487" s="76"/>
      <c r="G487" s="76"/>
      <c r="H487" s="76"/>
      <c r="I487" s="76"/>
      <c r="J487" s="76"/>
      <c r="K487" s="76"/>
      <c r="L487" s="76"/>
      <c r="M487" s="76"/>
      <c r="N487" s="76"/>
      <c r="O487" s="76"/>
      <c r="P487" s="76"/>
      <c r="Q487" s="76"/>
      <c r="R487" s="76"/>
      <c r="S487" s="76"/>
      <c r="T487" s="76"/>
      <c r="U487" s="76"/>
      <c r="V487" s="76"/>
      <c r="W487" s="76"/>
      <c r="X487" s="76"/>
    </row>
    <row r="488" ht="38.25" customHeight="1">
      <c r="A488" s="76"/>
      <c r="B488" s="76"/>
      <c r="C488" s="76"/>
      <c r="D488" s="76"/>
      <c r="E488" s="76"/>
      <c r="F488" s="76"/>
      <c r="G488" s="76"/>
      <c r="H488" s="76"/>
      <c r="I488" s="76"/>
      <c r="J488" s="76"/>
      <c r="K488" s="76"/>
      <c r="L488" s="76"/>
      <c r="M488" s="76"/>
      <c r="N488" s="76"/>
      <c r="O488" s="76"/>
      <c r="P488" s="76"/>
      <c r="Q488" s="76"/>
      <c r="R488" s="76"/>
      <c r="S488" s="76"/>
      <c r="T488" s="76"/>
      <c r="U488" s="76"/>
      <c r="V488" s="76"/>
      <c r="W488" s="76"/>
      <c r="X488" s="76"/>
    </row>
    <row r="489" ht="38.25" customHeight="1">
      <c r="A489" s="76"/>
      <c r="B489" s="76"/>
      <c r="C489" s="76"/>
      <c r="D489" s="76"/>
      <c r="E489" s="76"/>
      <c r="F489" s="76"/>
      <c r="G489" s="76"/>
      <c r="H489" s="76"/>
      <c r="I489" s="76"/>
      <c r="J489" s="76"/>
      <c r="K489" s="76"/>
      <c r="L489" s="76"/>
      <c r="M489" s="76"/>
      <c r="N489" s="76"/>
      <c r="O489" s="76"/>
      <c r="P489" s="76"/>
      <c r="Q489" s="76"/>
      <c r="R489" s="76"/>
      <c r="S489" s="76"/>
      <c r="T489" s="76"/>
      <c r="U489" s="76"/>
      <c r="V489" s="76"/>
      <c r="W489" s="76"/>
      <c r="X489" s="76"/>
    </row>
    <row r="490" ht="38.25" customHeight="1">
      <c r="A490" s="76"/>
      <c r="B490" s="76"/>
      <c r="C490" s="76"/>
      <c r="D490" s="76"/>
      <c r="E490" s="76"/>
      <c r="F490" s="76"/>
      <c r="G490" s="76"/>
      <c r="H490" s="76"/>
      <c r="I490" s="76"/>
      <c r="J490" s="76"/>
      <c r="K490" s="76"/>
      <c r="L490" s="76"/>
      <c r="M490" s="76"/>
      <c r="N490" s="76"/>
      <c r="O490" s="76"/>
      <c r="P490" s="76"/>
      <c r="Q490" s="76"/>
      <c r="R490" s="76"/>
      <c r="S490" s="76"/>
      <c r="T490" s="76"/>
      <c r="U490" s="76"/>
      <c r="V490" s="76"/>
      <c r="W490" s="76"/>
      <c r="X490" s="76"/>
    </row>
    <row r="491" ht="38.25" customHeight="1">
      <c r="A491" s="76"/>
      <c r="B491" s="76"/>
      <c r="C491" s="76"/>
      <c r="D491" s="76"/>
      <c r="E491" s="76"/>
      <c r="F491" s="76"/>
      <c r="G491" s="76"/>
      <c r="H491" s="76"/>
      <c r="I491" s="76"/>
      <c r="J491" s="76"/>
      <c r="K491" s="76"/>
      <c r="L491" s="76"/>
      <c r="M491" s="76"/>
      <c r="N491" s="76"/>
      <c r="O491" s="76"/>
      <c r="P491" s="76"/>
      <c r="Q491" s="76"/>
      <c r="R491" s="76"/>
      <c r="S491" s="76"/>
      <c r="T491" s="76"/>
      <c r="U491" s="76"/>
      <c r="V491" s="76"/>
      <c r="W491" s="76"/>
      <c r="X491" s="76"/>
    </row>
    <row r="492" ht="38.25" customHeight="1">
      <c r="A492" s="76"/>
      <c r="B492" s="76"/>
      <c r="C492" s="76"/>
      <c r="D492" s="76"/>
      <c r="E492" s="76"/>
      <c r="F492" s="76"/>
      <c r="G492" s="76"/>
      <c r="H492" s="76"/>
      <c r="I492" s="76"/>
      <c r="J492" s="76"/>
      <c r="K492" s="76"/>
      <c r="L492" s="76"/>
      <c r="M492" s="76"/>
      <c r="N492" s="76"/>
      <c r="O492" s="76"/>
      <c r="P492" s="76"/>
      <c r="Q492" s="76"/>
      <c r="R492" s="76"/>
      <c r="S492" s="76"/>
      <c r="T492" s="76"/>
      <c r="U492" s="76"/>
      <c r="V492" s="76"/>
      <c r="W492" s="76"/>
      <c r="X492" s="76"/>
    </row>
    <row r="493" ht="38.25" customHeight="1">
      <c r="A493" s="76"/>
      <c r="B493" s="76"/>
      <c r="C493" s="76"/>
      <c r="D493" s="76"/>
      <c r="E493" s="76"/>
      <c r="F493" s="76"/>
      <c r="G493" s="76"/>
      <c r="H493" s="76"/>
      <c r="I493" s="76"/>
      <c r="J493" s="76"/>
      <c r="K493" s="76"/>
      <c r="L493" s="76"/>
      <c r="M493" s="76"/>
      <c r="N493" s="76"/>
      <c r="O493" s="76"/>
      <c r="P493" s="76"/>
      <c r="Q493" s="76"/>
      <c r="R493" s="76"/>
      <c r="S493" s="76"/>
      <c r="T493" s="76"/>
      <c r="U493" s="76"/>
      <c r="V493" s="76"/>
      <c r="W493" s="76"/>
      <c r="X493" s="76"/>
    </row>
    <row r="494" ht="38.25" customHeight="1">
      <c r="A494" s="76"/>
      <c r="B494" s="76"/>
      <c r="C494" s="76"/>
      <c r="D494" s="76"/>
      <c r="E494" s="76"/>
      <c r="F494" s="76"/>
      <c r="G494" s="76"/>
      <c r="H494" s="76"/>
      <c r="I494" s="76"/>
      <c r="J494" s="76"/>
      <c r="K494" s="76"/>
      <c r="L494" s="76"/>
      <c r="M494" s="76"/>
      <c r="N494" s="76"/>
      <c r="O494" s="76"/>
      <c r="P494" s="76"/>
      <c r="Q494" s="76"/>
      <c r="R494" s="76"/>
      <c r="S494" s="76"/>
      <c r="T494" s="76"/>
      <c r="U494" s="76"/>
      <c r="V494" s="76"/>
      <c r="W494" s="76"/>
      <c r="X494" s="76"/>
    </row>
    <row r="495" ht="38.25" customHeight="1">
      <c r="A495" s="76"/>
      <c r="B495" s="76"/>
      <c r="C495" s="76"/>
      <c r="D495" s="76"/>
      <c r="E495" s="76"/>
      <c r="F495" s="76"/>
      <c r="G495" s="76"/>
      <c r="H495" s="76"/>
      <c r="I495" s="76"/>
      <c r="J495" s="76"/>
      <c r="K495" s="76"/>
      <c r="L495" s="76"/>
      <c r="M495" s="76"/>
      <c r="N495" s="76"/>
      <c r="O495" s="76"/>
      <c r="P495" s="76"/>
      <c r="Q495" s="76"/>
      <c r="R495" s="76"/>
      <c r="S495" s="76"/>
      <c r="T495" s="76"/>
      <c r="U495" s="76"/>
      <c r="V495" s="76"/>
      <c r="W495" s="76"/>
      <c r="X495" s="76"/>
    </row>
    <row r="496" ht="38.25" customHeight="1">
      <c r="A496" s="76"/>
      <c r="B496" s="76"/>
      <c r="C496" s="76"/>
      <c r="D496" s="76"/>
      <c r="E496" s="76"/>
      <c r="F496" s="76"/>
      <c r="G496" s="76"/>
      <c r="H496" s="76"/>
      <c r="I496" s="76"/>
      <c r="J496" s="76"/>
      <c r="K496" s="76"/>
      <c r="L496" s="76"/>
      <c r="M496" s="76"/>
      <c r="N496" s="76"/>
      <c r="O496" s="76"/>
      <c r="P496" s="76"/>
      <c r="Q496" s="76"/>
      <c r="R496" s="76"/>
      <c r="S496" s="76"/>
      <c r="T496" s="76"/>
      <c r="U496" s="76"/>
      <c r="V496" s="76"/>
      <c r="W496" s="76"/>
      <c r="X496" s="76"/>
    </row>
    <row r="497" ht="38.25" customHeight="1">
      <c r="A497" s="76"/>
      <c r="B497" s="76"/>
      <c r="C497" s="76"/>
      <c r="D497" s="76"/>
      <c r="E497" s="76"/>
      <c r="F497" s="76"/>
      <c r="G497" s="76"/>
      <c r="H497" s="76"/>
      <c r="I497" s="76"/>
      <c r="J497" s="76"/>
      <c r="K497" s="76"/>
      <c r="L497" s="76"/>
      <c r="M497" s="76"/>
      <c r="N497" s="76"/>
      <c r="O497" s="76"/>
      <c r="P497" s="76"/>
      <c r="Q497" s="76"/>
      <c r="R497" s="76"/>
      <c r="S497" s="76"/>
      <c r="T497" s="76"/>
      <c r="U497" s="76"/>
      <c r="V497" s="76"/>
      <c r="W497" s="76"/>
      <c r="X497" s="76"/>
    </row>
    <row r="498" ht="38.25" customHeight="1">
      <c r="A498" s="76"/>
      <c r="B498" s="76"/>
      <c r="C498" s="76"/>
      <c r="D498" s="76"/>
      <c r="E498" s="76"/>
      <c r="F498" s="76"/>
      <c r="G498" s="76"/>
      <c r="H498" s="76"/>
      <c r="I498" s="76"/>
      <c r="J498" s="76"/>
      <c r="K498" s="76"/>
      <c r="L498" s="76"/>
      <c r="M498" s="76"/>
      <c r="N498" s="76"/>
      <c r="O498" s="76"/>
      <c r="P498" s="76"/>
      <c r="Q498" s="76"/>
      <c r="R498" s="76"/>
      <c r="S498" s="76"/>
      <c r="T498" s="76"/>
      <c r="U498" s="76"/>
      <c r="V498" s="76"/>
      <c r="W498" s="76"/>
      <c r="X498" s="76"/>
    </row>
    <row r="499" ht="38.25" customHeight="1">
      <c r="A499" s="76"/>
      <c r="B499" s="76"/>
      <c r="C499" s="76"/>
      <c r="D499" s="76"/>
      <c r="E499" s="76"/>
      <c r="F499" s="76"/>
      <c r="G499" s="76"/>
      <c r="H499" s="76"/>
      <c r="I499" s="76"/>
      <c r="J499" s="76"/>
      <c r="K499" s="76"/>
      <c r="L499" s="76"/>
      <c r="M499" s="76"/>
      <c r="N499" s="76"/>
      <c r="O499" s="76"/>
      <c r="P499" s="76"/>
      <c r="Q499" s="76"/>
      <c r="R499" s="76"/>
      <c r="S499" s="76"/>
      <c r="T499" s="76"/>
      <c r="U499" s="76"/>
      <c r="V499" s="76"/>
      <c r="W499" s="76"/>
      <c r="X499" s="76"/>
    </row>
    <row r="500" ht="38.25" customHeight="1">
      <c r="A500" s="76"/>
      <c r="B500" s="76"/>
      <c r="C500" s="76"/>
      <c r="D500" s="76"/>
      <c r="E500" s="76"/>
      <c r="F500" s="76"/>
      <c r="G500" s="76"/>
      <c r="H500" s="76"/>
      <c r="I500" s="76"/>
      <c r="J500" s="76"/>
      <c r="K500" s="76"/>
      <c r="L500" s="76"/>
      <c r="M500" s="76"/>
      <c r="N500" s="76"/>
      <c r="O500" s="76"/>
      <c r="P500" s="76"/>
      <c r="Q500" s="76"/>
      <c r="R500" s="76"/>
      <c r="S500" s="76"/>
      <c r="T500" s="76"/>
      <c r="U500" s="76"/>
      <c r="V500" s="76"/>
      <c r="W500" s="76"/>
      <c r="X500" s="76"/>
    </row>
    <row r="501" ht="38.25" customHeight="1">
      <c r="A501" s="76"/>
      <c r="B501" s="76"/>
      <c r="C501" s="76"/>
      <c r="D501" s="76"/>
      <c r="E501" s="76"/>
      <c r="F501" s="76"/>
      <c r="G501" s="76"/>
      <c r="H501" s="76"/>
      <c r="I501" s="76"/>
      <c r="J501" s="76"/>
      <c r="K501" s="76"/>
      <c r="L501" s="76"/>
      <c r="M501" s="76"/>
      <c r="N501" s="76"/>
      <c r="O501" s="76"/>
      <c r="P501" s="76"/>
      <c r="Q501" s="76"/>
      <c r="R501" s="76"/>
      <c r="S501" s="76"/>
      <c r="T501" s="76"/>
      <c r="U501" s="76"/>
      <c r="V501" s="76"/>
      <c r="W501" s="76"/>
      <c r="X501" s="76"/>
    </row>
    <row r="502" ht="38.25" customHeight="1">
      <c r="A502" s="76"/>
      <c r="B502" s="76"/>
      <c r="C502" s="76"/>
      <c r="D502" s="76"/>
      <c r="E502" s="76"/>
      <c r="F502" s="76"/>
      <c r="G502" s="76"/>
      <c r="H502" s="76"/>
      <c r="I502" s="76"/>
      <c r="J502" s="76"/>
      <c r="K502" s="76"/>
      <c r="L502" s="76"/>
      <c r="M502" s="76"/>
      <c r="N502" s="76"/>
      <c r="O502" s="76"/>
      <c r="P502" s="76"/>
      <c r="Q502" s="76"/>
      <c r="R502" s="76"/>
      <c r="S502" s="76"/>
      <c r="T502" s="76"/>
      <c r="U502" s="76"/>
      <c r="V502" s="76"/>
      <c r="W502" s="76"/>
      <c r="X502" s="76"/>
    </row>
    <row r="503" ht="38.25" customHeight="1">
      <c r="A503" s="76"/>
      <c r="B503" s="76"/>
      <c r="C503" s="76"/>
      <c r="D503" s="76"/>
      <c r="E503" s="76"/>
      <c r="F503" s="76"/>
      <c r="G503" s="76"/>
      <c r="H503" s="76"/>
      <c r="I503" s="76"/>
      <c r="J503" s="76"/>
      <c r="K503" s="76"/>
      <c r="L503" s="76"/>
      <c r="M503" s="76"/>
      <c r="N503" s="76"/>
      <c r="O503" s="76"/>
      <c r="P503" s="76"/>
      <c r="Q503" s="76"/>
      <c r="R503" s="76"/>
      <c r="S503" s="76"/>
      <c r="T503" s="76"/>
      <c r="U503" s="76"/>
      <c r="V503" s="76"/>
      <c r="W503" s="76"/>
      <c r="X503" s="76"/>
    </row>
    <row r="504" ht="38.25" customHeight="1">
      <c r="A504" s="76"/>
      <c r="B504" s="76"/>
      <c r="C504" s="76"/>
      <c r="D504" s="76"/>
      <c r="E504" s="76"/>
      <c r="F504" s="76"/>
      <c r="G504" s="76"/>
      <c r="H504" s="76"/>
      <c r="I504" s="76"/>
      <c r="J504" s="76"/>
      <c r="K504" s="76"/>
      <c r="L504" s="76"/>
      <c r="M504" s="76"/>
      <c r="N504" s="76"/>
      <c r="O504" s="76"/>
      <c r="P504" s="76"/>
      <c r="Q504" s="76"/>
      <c r="R504" s="76"/>
      <c r="S504" s="76"/>
      <c r="T504" s="76"/>
      <c r="U504" s="76"/>
      <c r="V504" s="76"/>
      <c r="W504" s="76"/>
      <c r="X504" s="76"/>
    </row>
    <row r="505" ht="38.25" customHeight="1">
      <c r="A505" s="76"/>
      <c r="B505" s="76"/>
      <c r="C505" s="76"/>
      <c r="D505" s="76"/>
      <c r="E505" s="76"/>
      <c r="F505" s="76"/>
      <c r="G505" s="76"/>
      <c r="H505" s="76"/>
      <c r="I505" s="76"/>
      <c r="J505" s="76"/>
      <c r="K505" s="76"/>
      <c r="L505" s="76"/>
      <c r="M505" s="76"/>
      <c r="N505" s="76"/>
      <c r="O505" s="76"/>
      <c r="P505" s="76"/>
      <c r="Q505" s="76"/>
      <c r="R505" s="76"/>
      <c r="S505" s="76"/>
      <c r="T505" s="76"/>
      <c r="U505" s="76"/>
      <c r="V505" s="76"/>
      <c r="W505" s="76"/>
      <c r="X505" s="76"/>
    </row>
    <row r="506" ht="38.25" customHeight="1">
      <c r="A506" s="76"/>
      <c r="B506" s="76"/>
      <c r="C506" s="76"/>
      <c r="D506" s="76"/>
      <c r="E506" s="76"/>
      <c r="F506" s="76"/>
      <c r="G506" s="76"/>
      <c r="H506" s="76"/>
      <c r="I506" s="76"/>
      <c r="J506" s="76"/>
      <c r="K506" s="76"/>
      <c r="L506" s="76"/>
      <c r="M506" s="76"/>
      <c r="N506" s="76"/>
      <c r="O506" s="76"/>
      <c r="P506" s="76"/>
      <c r="Q506" s="76"/>
      <c r="R506" s="76"/>
      <c r="S506" s="76"/>
      <c r="T506" s="76"/>
      <c r="U506" s="76"/>
      <c r="V506" s="76"/>
      <c r="W506" s="76"/>
      <c r="X506" s="76"/>
    </row>
    <row r="507" ht="38.25" customHeight="1">
      <c r="A507" s="76"/>
      <c r="B507" s="76"/>
      <c r="C507" s="76"/>
      <c r="D507" s="76"/>
      <c r="E507" s="76"/>
      <c r="F507" s="76"/>
      <c r="G507" s="76"/>
      <c r="H507" s="76"/>
      <c r="I507" s="76"/>
      <c r="J507" s="76"/>
      <c r="K507" s="76"/>
      <c r="L507" s="76"/>
      <c r="M507" s="76"/>
      <c r="N507" s="76"/>
      <c r="O507" s="76"/>
      <c r="P507" s="76"/>
      <c r="Q507" s="76"/>
      <c r="R507" s="76"/>
      <c r="S507" s="76"/>
      <c r="T507" s="76"/>
      <c r="U507" s="76"/>
      <c r="V507" s="76"/>
      <c r="W507" s="76"/>
      <c r="X507" s="76"/>
    </row>
    <row r="508" ht="38.25" customHeight="1">
      <c r="A508" s="76"/>
      <c r="B508" s="76"/>
      <c r="C508" s="76"/>
      <c r="D508" s="76"/>
      <c r="E508" s="76"/>
      <c r="F508" s="76"/>
      <c r="G508" s="76"/>
      <c r="H508" s="76"/>
      <c r="I508" s="76"/>
      <c r="J508" s="76"/>
      <c r="K508" s="76"/>
      <c r="L508" s="76"/>
      <c r="M508" s="76"/>
      <c r="N508" s="76"/>
      <c r="O508" s="76"/>
      <c r="P508" s="76"/>
      <c r="Q508" s="76"/>
      <c r="R508" s="76"/>
      <c r="S508" s="76"/>
      <c r="T508" s="76"/>
      <c r="U508" s="76"/>
      <c r="V508" s="76"/>
      <c r="W508" s="76"/>
      <c r="X508" s="76"/>
    </row>
    <row r="509" ht="38.25" customHeight="1">
      <c r="A509" s="76"/>
      <c r="B509" s="76"/>
      <c r="C509" s="76"/>
      <c r="D509" s="76"/>
      <c r="E509" s="76"/>
      <c r="F509" s="76"/>
      <c r="G509" s="76"/>
      <c r="H509" s="76"/>
      <c r="I509" s="76"/>
      <c r="J509" s="76"/>
      <c r="K509" s="76"/>
      <c r="L509" s="76"/>
      <c r="M509" s="76"/>
      <c r="N509" s="76"/>
      <c r="O509" s="76"/>
      <c r="P509" s="76"/>
      <c r="Q509" s="76"/>
      <c r="R509" s="76"/>
      <c r="S509" s="76"/>
      <c r="T509" s="76"/>
      <c r="U509" s="76"/>
      <c r="V509" s="76"/>
      <c r="W509" s="76"/>
      <c r="X509" s="76"/>
    </row>
    <row r="510" ht="38.25" customHeight="1">
      <c r="A510" s="76"/>
      <c r="B510" s="76"/>
      <c r="C510" s="76"/>
      <c r="D510" s="76"/>
      <c r="E510" s="76"/>
      <c r="F510" s="76"/>
      <c r="G510" s="76"/>
      <c r="H510" s="76"/>
      <c r="I510" s="76"/>
      <c r="J510" s="76"/>
      <c r="K510" s="76"/>
      <c r="L510" s="76"/>
      <c r="M510" s="76"/>
      <c r="N510" s="76"/>
      <c r="O510" s="76"/>
      <c r="P510" s="76"/>
      <c r="Q510" s="76"/>
      <c r="R510" s="76"/>
      <c r="S510" s="76"/>
      <c r="T510" s="76"/>
      <c r="U510" s="76"/>
      <c r="V510" s="76"/>
      <c r="W510" s="76"/>
      <c r="X510" s="76"/>
    </row>
    <row r="511" ht="38.25" customHeight="1">
      <c r="A511" s="76"/>
      <c r="B511" s="76"/>
      <c r="C511" s="76"/>
      <c r="D511" s="76"/>
      <c r="E511" s="76"/>
      <c r="F511" s="76"/>
      <c r="G511" s="76"/>
      <c r="H511" s="76"/>
      <c r="I511" s="76"/>
      <c r="J511" s="76"/>
      <c r="K511" s="76"/>
      <c r="L511" s="76"/>
      <c r="M511" s="76"/>
      <c r="N511" s="76"/>
      <c r="O511" s="76"/>
      <c r="P511" s="76"/>
      <c r="Q511" s="76"/>
      <c r="R511" s="76"/>
      <c r="S511" s="76"/>
      <c r="T511" s="76"/>
      <c r="U511" s="76"/>
      <c r="V511" s="76"/>
      <c r="W511" s="76"/>
      <c r="X511" s="76"/>
    </row>
    <row r="512" ht="38.25" customHeight="1">
      <c r="A512" s="76"/>
      <c r="B512" s="76"/>
      <c r="C512" s="76"/>
      <c r="D512" s="76"/>
      <c r="E512" s="76"/>
      <c r="F512" s="76"/>
      <c r="G512" s="76"/>
      <c r="H512" s="76"/>
      <c r="I512" s="76"/>
      <c r="J512" s="76"/>
      <c r="K512" s="76"/>
      <c r="L512" s="76"/>
      <c r="M512" s="76"/>
      <c r="N512" s="76"/>
      <c r="O512" s="76"/>
      <c r="P512" s="76"/>
      <c r="Q512" s="76"/>
      <c r="R512" s="76"/>
      <c r="S512" s="76"/>
      <c r="T512" s="76"/>
      <c r="U512" s="76"/>
      <c r="V512" s="76"/>
      <c r="W512" s="76"/>
      <c r="X512" s="76"/>
    </row>
    <row r="513" ht="38.25" customHeight="1">
      <c r="A513" s="76"/>
      <c r="B513" s="76"/>
      <c r="C513" s="76"/>
      <c r="D513" s="76"/>
      <c r="E513" s="76"/>
      <c r="F513" s="76"/>
      <c r="G513" s="76"/>
      <c r="H513" s="76"/>
      <c r="I513" s="76"/>
      <c r="J513" s="76"/>
      <c r="K513" s="76"/>
      <c r="L513" s="76"/>
      <c r="M513" s="76"/>
      <c r="N513" s="76"/>
      <c r="O513" s="76"/>
      <c r="P513" s="76"/>
      <c r="Q513" s="76"/>
      <c r="R513" s="76"/>
      <c r="S513" s="76"/>
      <c r="T513" s="76"/>
      <c r="U513" s="76"/>
      <c r="V513" s="76"/>
      <c r="W513" s="76"/>
      <c r="X513" s="76"/>
    </row>
    <row r="514" ht="38.25" customHeight="1">
      <c r="A514" s="76"/>
      <c r="B514" s="76"/>
      <c r="C514" s="76"/>
      <c r="D514" s="76"/>
      <c r="E514" s="76"/>
      <c r="F514" s="76"/>
      <c r="G514" s="76"/>
      <c r="H514" s="76"/>
      <c r="I514" s="76"/>
      <c r="J514" s="76"/>
      <c r="K514" s="76"/>
      <c r="L514" s="76"/>
      <c r="M514" s="76"/>
      <c r="N514" s="76"/>
      <c r="O514" s="76"/>
      <c r="P514" s="76"/>
      <c r="Q514" s="76"/>
      <c r="R514" s="76"/>
      <c r="S514" s="76"/>
      <c r="T514" s="76"/>
      <c r="U514" s="76"/>
      <c r="V514" s="76"/>
      <c r="W514" s="76"/>
      <c r="X514" s="76"/>
    </row>
    <row r="515" ht="38.25" customHeight="1">
      <c r="A515" s="76"/>
      <c r="B515" s="76"/>
      <c r="C515" s="76"/>
      <c r="D515" s="76"/>
      <c r="E515" s="76"/>
      <c r="F515" s="76"/>
      <c r="G515" s="76"/>
      <c r="H515" s="76"/>
      <c r="I515" s="76"/>
      <c r="J515" s="76"/>
      <c r="K515" s="76"/>
      <c r="L515" s="76"/>
      <c r="M515" s="76"/>
      <c r="N515" s="76"/>
      <c r="O515" s="76"/>
      <c r="P515" s="76"/>
      <c r="Q515" s="76"/>
      <c r="R515" s="76"/>
      <c r="S515" s="76"/>
      <c r="T515" s="76"/>
      <c r="U515" s="76"/>
      <c r="V515" s="76"/>
      <c r="W515" s="76"/>
      <c r="X515" s="76"/>
    </row>
    <row r="516" ht="38.25" customHeight="1">
      <c r="A516" s="76"/>
      <c r="B516" s="76"/>
      <c r="C516" s="76"/>
      <c r="D516" s="76"/>
      <c r="E516" s="76"/>
      <c r="F516" s="76"/>
      <c r="G516" s="76"/>
      <c r="H516" s="76"/>
      <c r="I516" s="76"/>
      <c r="J516" s="76"/>
      <c r="K516" s="76"/>
      <c r="L516" s="76"/>
      <c r="M516" s="76"/>
      <c r="N516" s="76"/>
      <c r="O516" s="76"/>
      <c r="P516" s="76"/>
      <c r="Q516" s="76"/>
      <c r="R516" s="76"/>
      <c r="S516" s="76"/>
      <c r="T516" s="76"/>
      <c r="U516" s="76"/>
      <c r="V516" s="76"/>
      <c r="W516" s="76"/>
      <c r="X516" s="76"/>
    </row>
    <row r="517" ht="38.25" customHeight="1">
      <c r="A517" s="76"/>
      <c r="B517" s="76"/>
      <c r="C517" s="76"/>
      <c r="D517" s="76"/>
      <c r="E517" s="76"/>
      <c r="F517" s="76"/>
      <c r="G517" s="76"/>
      <c r="H517" s="76"/>
      <c r="I517" s="76"/>
      <c r="J517" s="76"/>
      <c r="K517" s="76"/>
      <c r="L517" s="76"/>
      <c r="M517" s="76"/>
      <c r="N517" s="76"/>
      <c r="O517" s="76"/>
      <c r="P517" s="76"/>
      <c r="Q517" s="76"/>
      <c r="R517" s="76"/>
      <c r="S517" s="76"/>
      <c r="T517" s="76"/>
      <c r="U517" s="76"/>
      <c r="V517" s="76"/>
      <c r="W517" s="76"/>
      <c r="X517" s="76"/>
    </row>
    <row r="518" ht="38.25" customHeight="1">
      <c r="A518" s="76"/>
      <c r="B518" s="76"/>
      <c r="C518" s="76"/>
      <c r="D518" s="76"/>
      <c r="E518" s="76"/>
      <c r="F518" s="76"/>
      <c r="G518" s="76"/>
      <c r="H518" s="76"/>
      <c r="I518" s="76"/>
      <c r="J518" s="76"/>
      <c r="K518" s="76"/>
      <c r="L518" s="76"/>
      <c r="M518" s="76"/>
      <c r="N518" s="76"/>
      <c r="O518" s="76"/>
      <c r="P518" s="76"/>
      <c r="Q518" s="76"/>
      <c r="R518" s="76"/>
      <c r="S518" s="76"/>
      <c r="T518" s="76"/>
      <c r="U518" s="76"/>
      <c r="V518" s="76"/>
      <c r="W518" s="76"/>
      <c r="X518" s="76"/>
    </row>
    <row r="519" ht="38.25" customHeight="1">
      <c r="A519" s="76"/>
      <c r="B519" s="76"/>
      <c r="C519" s="76"/>
      <c r="D519" s="76"/>
      <c r="E519" s="76"/>
      <c r="F519" s="76"/>
      <c r="G519" s="76"/>
      <c r="H519" s="76"/>
      <c r="I519" s="76"/>
      <c r="J519" s="76"/>
      <c r="K519" s="76"/>
      <c r="L519" s="76"/>
      <c r="M519" s="76"/>
      <c r="N519" s="76"/>
      <c r="O519" s="76"/>
      <c r="P519" s="76"/>
      <c r="Q519" s="76"/>
      <c r="R519" s="76"/>
      <c r="S519" s="76"/>
      <c r="T519" s="76"/>
      <c r="U519" s="76"/>
      <c r="V519" s="76"/>
      <c r="W519" s="76"/>
      <c r="X519" s="76"/>
    </row>
    <row r="520" ht="38.25" customHeight="1">
      <c r="A520" s="76"/>
      <c r="B520" s="76"/>
      <c r="C520" s="76"/>
      <c r="D520" s="76"/>
      <c r="E520" s="76"/>
      <c r="F520" s="76"/>
      <c r="G520" s="76"/>
      <c r="H520" s="76"/>
      <c r="I520" s="76"/>
      <c r="J520" s="76"/>
      <c r="K520" s="76"/>
      <c r="L520" s="76"/>
      <c r="M520" s="76"/>
      <c r="N520" s="76"/>
      <c r="O520" s="76"/>
      <c r="P520" s="76"/>
      <c r="Q520" s="76"/>
      <c r="R520" s="76"/>
      <c r="S520" s="76"/>
      <c r="T520" s="76"/>
      <c r="U520" s="76"/>
      <c r="V520" s="76"/>
      <c r="W520" s="76"/>
      <c r="X520" s="76"/>
    </row>
    <row r="521" ht="38.25" customHeight="1">
      <c r="A521" s="76"/>
      <c r="B521" s="76"/>
      <c r="C521" s="76"/>
      <c r="D521" s="76"/>
      <c r="E521" s="76"/>
      <c r="F521" s="76"/>
      <c r="G521" s="76"/>
      <c r="H521" s="76"/>
      <c r="I521" s="76"/>
      <c r="J521" s="76"/>
      <c r="K521" s="76"/>
      <c r="L521" s="76"/>
      <c r="M521" s="76"/>
      <c r="N521" s="76"/>
      <c r="O521" s="76"/>
      <c r="P521" s="76"/>
      <c r="Q521" s="76"/>
      <c r="R521" s="76"/>
      <c r="S521" s="76"/>
      <c r="T521" s="76"/>
      <c r="U521" s="76"/>
      <c r="V521" s="76"/>
      <c r="W521" s="76"/>
      <c r="X521" s="76"/>
    </row>
    <row r="522" ht="38.25" customHeight="1">
      <c r="A522" s="76"/>
      <c r="B522" s="76"/>
      <c r="C522" s="76"/>
      <c r="D522" s="76"/>
      <c r="E522" s="76"/>
      <c r="F522" s="76"/>
      <c r="G522" s="76"/>
      <c r="H522" s="76"/>
      <c r="I522" s="76"/>
      <c r="J522" s="76"/>
      <c r="K522" s="76"/>
      <c r="L522" s="76"/>
      <c r="M522" s="76"/>
      <c r="N522" s="76"/>
      <c r="O522" s="76"/>
      <c r="P522" s="76"/>
      <c r="Q522" s="76"/>
      <c r="R522" s="76"/>
      <c r="S522" s="76"/>
      <c r="T522" s="76"/>
      <c r="U522" s="76"/>
      <c r="V522" s="76"/>
      <c r="W522" s="76"/>
      <c r="X522" s="76"/>
    </row>
    <row r="523" ht="38.25" customHeight="1">
      <c r="A523" s="76"/>
      <c r="B523" s="76"/>
      <c r="C523" s="76"/>
      <c r="D523" s="76"/>
      <c r="E523" s="76"/>
      <c r="F523" s="76"/>
      <c r="G523" s="76"/>
      <c r="H523" s="76"/>
      <c r="I523" s="76"/>
      <c r="J523" s="76"/>
      <c r="K523" s="76"/>
      <c r="L523" s="76"/>
      <c r="M523" s="76"/>
      <c r="N523" s="76"/>
      <c r="O523" s="76"/>
      <c r="P523" s="76"/>
      <c r="Q523" s="76"/>
      <c r="R523" s="76"/>
      <c r="S523" s="76"/>
      <c r="T523" s="76"/>
      <c r="U523" s="76"/>
      <c r="V523" s="76"/>
      <c r="W523" s="76"/>
      <c r="X523" s="76"/>
    </row>
    <row r="524" ht="38.25" customHeight="1">
      <c r="A524" s="76"/>
      <c r="B524" s="76"/>
      <c r="C524" s="76"/>
      <c r="D524" s="76"/>
      <c r="E524" s="76"/>
      <c r="F524" s="76"/>
      <c r="G524" s="76"/>
      <c r="H524" s="76"/>
      <c r="I524" s="76"/>
      <c r="J524" s="76"/>
      <c r="K524" s="76"/>
      <c r="L524" s="76"/>
      <c r="M524" s="76"/>
      <c r="N524" s="76"/>
      <c r="O524" s="76"/>
      <c r="P524" s="76"/>
      <c r="Q524" s="76"/>
      <c r="R524" s="76"/>
      <c r="S524" s="76"/>
      <c r="T524" s="76"/>
      <c r="U524" s="76"/>
      <c r="V524" s="76"/>
      <c r="W524" s="76"/>
      <c r="X524" s="76"/>
    </row>
    <row r="525" ht="38.25" customHeight="1">
      <c r="A525" s="76"/>
      <c r="B525" s="76"/>
      <c r="C525" s="76"/>
      <c r="D525" s="76"/>
      <c r="E525" s="76"/>
      <c r="F525" s="76"/>
      <c r="G525" s="76"/>
      <c r="H525" s="76"/>
      <c r="I525" s="76"/>
      <c r="J525" s="76"/>
      <c r="K525" s="76"/>
      <c r="L525" s="76"/>
      <c r="M525" s="76"/>
      <c r="N525" s="76"/>
      <c r="O525" s="76"/>
      <c r="P525" s="76"/>
      <c r="Q525" s="76"/>
      <c r="R525" s="76"/>
      <c r="S525" s="76"/>
      <c r="T525" s="76"/>
      <c r="U525" s="76"/>
      <c r="V525" s="76"/>
      <c r="W525" s="76"/>
      <c r="X525" s="76"/>
    </row>
    <row r="526" ht="38.25" customHeight="1">
      <c r="A526" s="76"/>
      <c r="B526" s="76"/>
      <c r="C526" s="76"/>
      <c r="D526" s="76"/>
      <c r="E526" s="76"/>
      <c r="F526" s="76"/>
      <c r="G526" s="76"/>
      <c r="H526" s="76"/>
      <c r="I526" s="76"/>
      <c r="J526" s="76"/>
      <c r="K526" s="76"/>
      <c r="L526" s="76"/>
      <c r="M526" s="76"/>
      <c r="N526" s="76"/>
      <c r="O526" s="76"/>
      <c r="P526" s="76"/>
      <c r="Q526" s="76"/>
      <c r="R526" s="76"/>
      <c r="S526" s="76"/>
      <c r="T526" s="76"/>
      <c r="U526" s="76"/>
      <c r="V526" s="76"/>
      <c r="W526" s="76"/>
      <c r="X526" s="76"/>
    </row>
    <row r="527" ht="38.25" customHeight="1">
      <c r="A527" s="76"/>
      <c r="B527" s="76"/>
      <c r="C527" s="76"/>
      <c r="D527" s="76"/>
      <c r="E527" s="76"/>
      <c r="F527" s="76"/>
      <c r="G527" s="76"/>
      <c r="H527" s="76"/>
      <c r="I527" s="76"/>
      <c r="J527" s="76"/>
      <c r="K527" s="76"/>
      <c r="L527" s="76"/>
      <c r="M527" s="76"/>
      <c r="N527" s="76"/>
      <c r="O527" s="76"/>
      <c r="P527" s="76"/>
      <c r="Q527" s="76"/>
      <c r="R527" s="76"/>
      <c r="S527" s="76"/>
      <c r="T527" s="76"/>
      <c r="U527" s="76"/>
      <c r="V527" s="76"/>
      <c r="W527" s="76"/>
      <c r="X527" s="76"/>
    </row>
    <row r="528" ht="38.25" customHeight="1">
      <c r="A528" s="76"/>
      <c r="B528" s="76"/>
      <c r="C528" s="76"/>
      <c r="D528" s="76"/>
      <c r="E528" s="76"/>
      <c r="F528" s="76"/>
      <c r="G528" s="76"/>
      <c r="H528" s="76"/>
      <c r="I528" s="76"/>
      <c r="J528" s="76"/>
      <c r="K528" s="76"/>
      <c r="L528" s="76"/>
      <c r="M528" s="76"/>
      <c r="N528" s="76"/>
      <c r="O528" s="76"/>
      <c r="P528" s="76"/>
      <c r="Q528" s="76"/>
      <c r="R528" s="76"/>
      <c r="S528" s="76"/>
      <c r="T528" s="76"/>
      <c r="U528" s="76"/>
      <c r="V528" s="76"/>
      <c r="W528" s="76"/>
      <c r="X528" s="76"/>
    </row>
    <row r="529" ht="38.25" customHeight="1">
      <c r="A529" s="76"/>
      <c r="B529" s="76"/>
      <c r="C529" s="76"/>
      <c r="D529" s="76"/>
      <c r="E529" s="76"/>
      <c r="F529" s="76"/>
      <c r="G529" s="76"/>
      <c r="H529" s="76"/>
      <c r="I529" s="76"/>
      <c r="J529" s="76"/>
      <c r="K529" s="76"/>
      <c r="L529" s="76"/>
      <c r="M529" s="76"/>
      <c r="N529" s="76"/>
      <c r="O529" s="76"/>
      <c r="P529" s="76"/>
      <c r="Q529" s="76"/>
      <c r="R529" s="76"/>
      <c r="S529" s="76"/>
      <c r="T529" s="76"/>
      <c r="U529" s="76"/>
      <c r="V529" s="76"/>
      <c r="W529" s="76"/>
      <c r="X529" s="76"/>
    </row>
    <row r="530" ht="38.25" customHeight="1">
      <c r="A530" s="76"/>
      <c r="B530" s="76"/>
      <c r="C530" s="76"/>
      <c r="D530" s="76"/>
      <c r="E530" s="76"/>
      <c r="F530" s="76"/>
      <c r="G530" s="76"/>
      <c r="H530" s="76"/>
      <c r="I530" s="76"/>
      <c r="J530" s="76"/>
      <c r="K530" s="76"/>
      <c r="L530" s="76"/>
      <c r="M530" s="76"/>
      <c r="N530" s="76"/>
      <c r="O530" s="76"/>
      <c r="P530" s="76"/>
      <c r="Q530" s="76"/>
      <c r="R530" s="76"/>
      <c r="S530" s="76"/>
      <c r="T530" s="76"/>
      <c r="U530" s="76"/>
      <c r="V530" s="76"/>
      <c r="W530" s="76"/>
      <c r="X530" s="76"/>
    </row>
    <row r="531" ht="38.25" customHeight="1">
      <c r="A531" s="76"/>
      <c r="B531" s="76"/>
      <c r="C531" s="76"/>
      <c r="D531" s="76"/>
      <c r="E531" s="76"/>
      <c r="F531" s="76"/>
      <c r="G531" s="76"/>
      <c r="H531" s="76"/>
      <c r="I531" s="76"/>
      <c r="J531" s="76"/>
      <c r="K531" s="76"/>
      <c r="L531" s="76"/>
      <c r="M531" s="76"/>
      <c r="N531" s="76"/>
      <c r="O531" s="76"/>
      <c r="P531" s="76"/>
      <c r="Q531" s="76"/>
      <c r="R531" s="76"/>
      <c r="S531" s="76"/>
      <c r="T531" s="76"/>
      <c r="U531" s="76"/>
      <c r="V531" s="76"/>
      <c r="W531" s="76"/>
      <c r="X531" s="76"/>
    </row>
    <row r="532" ht="38.25" customHeight="1">
      <c r="A532" s="76"/>
      <c r="B532" s="76"/>
      <c r="C532" s="76"/>
      <c r="D532" s="76"/>
      <c r="E532" s="76"/>
      <c r="F532" s="76"/>
      <c r="G532" s="76"/>
      <c r="H532" s="76"/>
      <c r="I532" s="76"/>
      <c r="J532" s="76"/>
      <c r="K532" s="76"/>
      <c r="L532" s="76"/>
      <c r="M532" s="76"/>
      <c r="N532" s="76"/>
      <c r="O532" s="76"/>
      <c r="P532" s="76"/>
      <c r="Q532" s="76"/>
      <c r="R532" s="76"/>
      <c r="S532" s="76"/>
      <c r="T532" s="76"/>
      <c r="U532" s="76"/>
      <c r="V532" s="76"/>
      <c r="W532" s="76"/>
      <c r="X532" s="76"/>
    </row>
    <row r="533" ht="38.25" customHeight="1">
      <c r="A533" s="76"/>
      <c r="B533" s="76"/>
      <c r="C533" s="76"/>
      <c r="D533" s="76"/>
      <c r="E533" s="76"/>
      <c r="F533" s="76"/>
      <c r="G533" s="76"/>
      <c r="H533" s="76"/>
      <c r="I533" s="76"/>
      <c r="J533" s="76"/>
      <c r="K533" s="76"/>
      <c r="L533" s="76"/>
      <c r="M533" s="76"/>
      <c r="N533" s="76"/>
      <c r="O533" s="76"/>
      <c r="P533" s="76"/>
      <c r="Q533" s="76"/>
      <c r="R533" s="76"/>
      <c r="S533" s="76"/>
      <c r="T533" s="76"/>
      <c r="U533" s="76"/>
      <c r="V533" s="76"/>
      <c r="W533" s="76"/>
      <c r="X533" s="76"/>
    </row>
    <row r="534" ht="38.25" customHeight="1">
      <c r="A534" s="76"/>
      <c r="B534" s="76"/>
      <c r="C534" s="76"/>
      <c r="D534" s="76"/>
      <c r="E534" s="76"/>
      <c r="F534" s="76"/>
      <c r="G534" s="76"/>
      <c r="H534" s="76"/>
      <c r="I534" s="76"/>
      <c r="J534" s="76"/>
      <c r="K534" s="76"/>
      <c r="L534" s="76"/>
      <c r="M534" s="76"/>
      <c r="N534" s="76"/>
      <c r="O534" s="76"/>
      <c r="P534" s="76"/>
      <c r="Q534" s="76"/>
      <c r="R534" s="76"/>
      <c r="S534" s="76"/>
      <c r="T534" s="76"/>
      <c r="U534" s="76"/>
      <c r="V534" s="76"/>
      <c r="W534" s="76"/>
      <c r="X534" s="76"/>
    </row>
    <row r="535" ht="38.25" customHeight="1">
      <c r="A535" s="76"/>
      <c r="B535" s="76"/>
      <c r="C535" s="76"/>
      <c r="D535" s="76"/>
      <c r="E535" s="76"/>
      <c r="F535" s="76"/>
      <c r="G535" s="76"/>
      <c r="H535" s="76"/>
      <c r="I535" s="76"/>
      <c r="J535" s="76"/>
      <c r="K535" s="76"/>
      <c r="L535" s="76"/>
      <c r="M535" s="76"/>
      <c r="N535" s="76"/>
      <c r="O535" s="76"/>
      <c r="P535" s="76"/>
      <c r="Q535" s="76"/>
      <c r="R535" s="76"/>
      <c r="S535" s="76"/>
      <c r="T535" s="76"/>
      <c r="U535" s="76"/>
      <c r="V535" s="76"/>
      <c r="W535" s="76"/>
      <c r="X535" s="76"/>
    </row>
    <row r="536" ht="38.25" customHeight="1">
      <c r="A536" s="76"/>
      <c r="B536" s="76"/>
      <c r="C536" s="76"/>
      <c r="D536" s="76"/>
      <c r="E536" s="76"/>
      <c r="F536" s="76"/>
      <c r="G536" s="76"/>
      <c r="H536" s="76"/>
      <c r="I536" s="76"/>
      <c r="J536" s="76"/>
      <c r="K536" s="76"/>
      <c r="L536" s="76"/>
      <c r="M536" s="76"/>
      <c r="N536" s="76"/>
      <c r="O536" s="76"/>
      <c r="P536" s="76"/>
      <c r="Q536" s="76"/>
      <c r="R536" s="76"/>
      <c r="S536" s="76"/>
      <c r="T536" s="76"/>
      <c r="U536" s="76"/>
      <c r="V536" s="76"/>
      <c r="W536" s="76"/>
      <c r="X536" s="76"/>
    </row>
    <row r="537" ht="38.25" customHeight="1">
      <c r="A537" s="76"/>
      <c r="B537" s="76"/>
      <c r="C537" s="76"/>
      <c r="D537" s="76"/>
      <c r="E537" s="76"/>
      <c r="F537" s="76"/>
      <c r="G537" s="76"/>
      <c r="H537" s="76"/>
      <c r="I537" s="76"/>
      <c r="J537" s="76"/>
      <c r="K537" s="76"/>
      <c r="L537" s="76"/>
      <c r="M537" s="76"/>
      <c r="N537" s="76"/>
      <c r="O537" s="76"/>
      <c r="P537" s="76"/>
      <c r="Q537" s="76"/>
      <c r="R537" s="76"/>
      <c r="S537" s="76"/>
      <c r="T537" s="76"/>
      <c r="U537" s="76"/>
      <c r="V537" s="76"/>
      <c r="W537" s="76"/>
      <c r="X537" s="76"/>
    </row>
    <row r="538" ht="38.25" customHeight="1">
      <c r="A538" s="76"/>
      <c r="B538" s="76"/>
      <c r="C538" s="76"/>
      <c r="D538" s="76"/>
      <c r="E538" s="76"/>
      <c r="F538" s="76"/>
      <c r="G538" s="76"/>
      <c r="H538" s="76"/>
      <c r="I538" s="76"/>
      <c r="J538" s="76"/>
      <c r="K538" s="76"/>
      <c r="L538" s="76"/>
      <c r="M538" s="76"/>
      <c r="N538" s="76"/>
      <c r="O538" s="76"/>
      <c r="P538" s="76"/>
      <c r="Q538" s="76"/>
      <c r="R538" s="76"/>
      <c r="S538" s="76"/>
      <c r="T538" s="76"/>
      <c r="U538" s="76"/>
      <c r="V538" s="76"/>
      <c r="W538" s="76"/>
      <c r="X538" s="76"/>
    </row>
    <row r="539" ht="38.25" customHeight="1">
      <c r="A539" s="76"/>
      <c r="B539" s="76"/>
      <c r="C539" s="76"/>
      <c r="D539" s="76"/>
      <c r="E539" s="76"/>
      <c r="F539" s="76"/>
      <c r="G539" s="76"/>
      <c r="H539" s="76"/>
      <c r="I539" s="76"/>
      <c r="J539" s="76"/>
      <c r="K539" s="76"/>
      <c r="L539" s="76"/>
      <c r="M539" s="76"/>
      <c r="N539" s="76"/>
      <c r="O539" s="76"/>
      <c r="P539" s="76"/>
      <c r="Q539" s="76"/>
      <c r="R539" s="76"/>
      <c r="S539" s="76"/>
      <c r="T539" s="76"/>
      <c r="U539" s="76"/>
      <c r="V539" s="76"/>
      <c r="W539" s="76"/>
      <c r="X539" s="76"/>
    </row>
    <row r="540" ht="38.25" customHeight="1">
      <c r="A540" s="76"/>
      <c r="B540" s="76"/>
      <c r="C540" s="76"/>
      <c r="D540" s="76"/>
      <c r="E540" s="76"/>
      <c r="F540" s="76"/>
      <c r="G540" s="76"/>
      <c r="H540" s="76"/>
      <c r="I540" s="76"/>
      <c r="J540" s="76"/>
      <c r="K540" s="76"/>
      <c r="L540" s="76"/>
      <c r="M540" s="76"/>
      <c r="N540" s="76"/>
      <c r="O540" s="76"/>
      <c r="P540" s="76"/>
      <c r="Q540" s="76"/>
      <c r="R540" s="76"/>
      <c r="S540" s="76"/>
      <c r="T540" s="76"/>
      <c r="U540" s="76"/>
      <c r="V540" s="76"/>
      <c r="W540" s="76"/>
      <c r="X540" s="76"/>
    </row>
    <row r="541" ht="38.25" customHeight="1">
      <c r="A541" s="76"/>
      <c r="B541" s="76"/>
      <c r="C541" s="76"/>
      <c r="D541" s="76"/>
      <c r="E541" s="76"/>
      <c r="F541" s="76"/>
      <c r="G541" s="76"/>
      <c r="H541" s="76"/>
      <c r="I541" s="76"/>
      <c r="J541" s="76"/>
      <c r="K541" s="76"/>
      <c r="L541" s="76"/>
      <c r="M541" s="76"/>
      <c r="N541" s="76"/>
      <c r="O541" s="76"/>
      <c r="P541" s="76"/>
      <c r="Q541" s="76"/>
      <c r="R541" s="76"/>
      <c r="S541" s="76"/>
      <c r="T541" s="76"/>
      <c r="U541" s="76"/>
      <c r="V541" s="76"/>
      <c r="W541" s="76"/>
      <c r="X541" s="76"/>
    </row>
    <row r="542" ht="38.25" customHeight="1">
      <c r="A542" s="76"/>
      <c r="B542" s="76"/>
      <c r="C542" s="76"/>
      <c r="D542" s="76"/>
      <c r="E542" s="76"/>
      <c r="F542" s="76"/>
      <c r="G542" s="76"/>
      <c r="H542" s="76"/>
      <c r="I542" s="76"/>
      <c r="J542" s="76"/>
      <c r="K542" s="76"/>
      <c r="L542" s="76"/>
      <c r="M542" s="76"/>
      <c r="N542" s="76"/>
      <c r="O542" s="76"/>
      <c r="P542" s="76"/>
      <c r="Q542" s="76"/>
      <c r="R542" s="76"/>
      <c r="S542" s="76"/>
      <c r="T542" s="76"/>
      <c r="U542" s="76"/>
      <c r="V542" s="76"/>
      <c r="W542" s="76"/>
      <c r="X542" s="76"/>
    </row>
    <row r="543" ht="38.25" customHeight="1">
      <c r="A543" s="76"/>
      <c r="B543" s="76"/>
      <c r="C543" s="76"/>
      <c r="D543" s="76"/>
      <c r="E543" s="76"/>
      <c r="F543" s="76"/>
      <c r="G543" s="76"/>
      <c r="H543" s="76"/>
      <c r="I543" s="76"/>
      <c r="J543" s="76"/>
      <c r="K543" s="76"/>
      <c r="L543" s="76"/>
      <c r="M543" s="76"/>
      <c r="N543" s="76"/>
      <c r="O543" s="76"/>
      <c r="P543" s="76"/>
      <c r="Q543" s="76"/>
      <c r="R543" s="76"/>
      <c r="S543" s="76"/>
      <c r="T543" s="76"/>
      <c r="U543" s="76"/>
      <c r="V543" s="76"/>
      <c r="W543" s="76"/>
      <c r="X543" s="76"/>
    </row>
    <row r="544" ht="38.25" customHeight="1">
      <c r="A544" s="76"/>
      <c r="B544" s="76"/>
      <c r="C544" s="76"/>
      <c r="D544" s="76"/>
      <c r="E544" s="76"/>
      <c r="F544" s="76"/>
      <c r="G544" s="76"/>
      <c r="H544" s="76"/>
      <c r="I544" s="76"/>
      <c r="J544" s="76"/>
      <c r="K544" s="76"/>
      <c r="L544" s="76"/>
      <c r="M544" s="76"/>
      <c r="N544" s="76"/>
      <c r="O544" s="76"/>
      <c r="P544" s="76"/>
      <c r="Q544" s="76"/>
      <c r="R544" s="76"/>
      <c r="S544" s="76"/>
      <c r="T544" s="76"/>
      <c r="U544" s="76"/>
      <c r="V544" s="76"/>
      <c r="W544" s="76"/>
      <c r="X544" s="76"/>
    </row>
    <row r="545" ht="38.25" customHeight="1">
      <c r="A545" s="76"/>
      <c r="B545" s="76"/>
      <c r="C545" s="76"/>
      <c r="D545" s="76"/>
      <c r="E545" s="76"/>
      <c r="F545" s="76"/>
      <c r="G545" s="76"/>
      <c r="H545" s="76"/>
      <c r="I545" s="76"/>
      <c r="J545" s="76"/>
      <c r="K545" s="76"/>
      <c r="L545" s="76"/>
      <c r="M545" s="76"/>
      <c r="N545" s="76"/>
      <c r="O545" s="76"/>
      <c r="P545" s="76"/>
      <c r="Q545" s="76"/>
      <c r="R545" s="76"/>
      <c r="S545" s="76"/>
      <c r="T545" s="76"/>
      <c r="U545" s="76"/>
      <c r="V545" s="76"/>
      <c r="W545" s="76"/>
      <c r="X545" s="76"/>
    </row>
    <row r="546" ht="38.25" customHeight="1">
      <c r="A546" s="76"/>
      <c r="B546" s="76"/>
      <c r="C546" s="76"/>
      <c r="D546" s="76"/>
      <c r="E546" s="76"/>
      <c r="F546" s="76"/>
      <c r="G546" s="76"/>
      <c r="H546" s="76"/>
      <c r="I546" s="76"/>
      <c r="J546" s="76"/>
      <c r="K546" s="76"/>
      <c r="L546" s="76"/>
      <c r="M546" s="76"/>
      <c r="N546" s="76"/>
      <c r="O546" s="76"/>
      <c r="P546" s="76"/>
      <c r="Q546" s="76"/>
      <c r="R546" s="76"/>
      <c r="S546" s="76"/>
      <c r="T546" s="76"/>
      <c r="U546" s="76"/>
      <c r="V546" s="76"/>
      <c r="W546" s="76"/>
      <c r="X546" s="76"/>
    </row>
    <row r="547" ht="38.25" customHeight="1">
      <c r="A547" s="76"/>
      <c r="B547" s="76"/>
      <c r="C547" s="76"/>
      <c r="D547" s="76"/>
      <c r="E547" s="76"/>
      <c r="F547" s="76"/>
      <c r="G547" s="76"/>
      <c r="H547" s="76"/>
      <c r="I547" s="76"/>
      <c r="J547" s="76"/>
      <c r="K547" s="76"/>
      <c r="L547" s="76"/>
      <c r="M547" s="76"/>
      <c r="N547" s="76"/>
      <c r="O547" s="76"/>
      <c r="P547" s="76"/>
      <c r="Q547" s="76"/>
      <c r="R547" s="76"/>
      <c r="S547" s="76"/>
      <c r="T547" s="76"/>
      <c r="U547" s="76"/>
      <c r="V547" s="76"/>
      <c r="W547" s="76"/>
      <c r="X547" s="76"/>
    </row>
    <row r="548" ht="38.25" customHeight="1">
      <c r="A548" s="76"/>
      <c r="B548" s="76"/>
      <c r="C548" s="76"/>
      <c r="D548" s="76"/>
      <c r="E548" s="76"/>
      <c r="F548" s="76"/>
      <c r="G548" s="76"/>
      <c r="H548" s="76"/>
      <c r="I548" s="76"/>
      <c r="J548" s="76"/>
      <c r="K548" s="76"/>
      <c r="L548" s="76"/>
      <c r="M548" s="76"/>
      <c r="N548" s="76"/>
      <c r="O548" s="76"/>
      <c r="P548" s="76"/>
      <c r="Q548" s="76"/>
      <c r="R548" s="76"/>
      <c r="S548" s="76"/>
      <c r="T548" s="76"/>
      <c r="U548" s="76"/>
      <c r="V548" s="76"/>
      <c r="W548" s="76"/>
      <c r="X548" s="76"/>
    </row>
    <row r="549" ht="38.25" customHeight="1">
      <c r="A549" s="76"/>
      <c r="B549" s="76"/>
      <c r="C549" s="76"/>
      <c r="D549" s="76"/>
      <c r="E549" s="76"/>
      <c r="F549" s="76"/>
      <c r="G549" s="76"/>
      <c r="H549" s="76"/>
      <c r="I549" s="76"/>
      <c r="J549" s="76"/>
      <c r="K549" s="76"/>
      <c r="L549" s="76"/>
      <c r="M549" s="76"/>
      <c r="N549" s="76"/>
      <c r="O549" s="76"/>
      <c r="P549" s="76"/>
      <c r="Q549" s="76"/>
      <c r="R549" s="76"/>
      <c r="S549" s="76"/>
      <c r="T549" s="76"/>
      <c r="U549" s="76"/>
      <c r="V549" s="76"/>
      <c r="W549" s="76"/>
      <c r="X549" s="76"/>
    </row>
    <row r="550" ht="38.25" customHeight="1">
      <c r="A550" s="76"/>
      <c r="B550" s="76"/>
      <c r="C550" s="76"/>
      <c r="D550" s="76"/>
      <c r="E550" s="76"/>
      <c r="F550" s="76"/>
      <c r="G550" s="76"/>
      <c r="H550" s="76"/>
      <c r="I550" s="76"/>
      <c r="J550" s="76"/>
      <c r="K550" s="76"/>
      <c r="L550" s="76"/>
      <c r="M550" s="76"/>
      <c r="N550" s="76"/>
      <c r="O550" s="76"/>
      <c r="P550" s="76"/>
      <c r="Q550" s="76"/>
      <c r="R550" s="76"/>
      <c r="S550" s="76"/>
      <c r="T550" s="76"/>
      <c r="U550" s="76"/>
      <c r="V550" s="76"/>
      <c r="W550" s="76"/>
      <c r="X550" s="76"/>
    </row>
    <row r="551" ht="38.25" customHeight="1">
      <c r="A551" s="76"/>
      <c r="B551" s="76"/>
      <c r="C551" s="76"/>
      <c r="D551" s="76"/>
      <c r="E551" s="76"/>
      <c r="F551" s="76"/>
      <c r="G551" s="76"/>
      <c r="H551" s="76"/>
      <c r="I551" s="76"/>
      <c r="J551" s="76"/>
      <c r="K551" s="76"/>
      <c r="L551" s="76"/>
      <c r="M551" s="76"/>
      <c r="N551" s="76"/>
      <c r="O551" s="76"/>
      <c r="P551" s="76"/>
      <c r="Q551" s="76"/>
      <c r="R551" s="76"/>
      <c r="S551" s="76"/>
      <c r="T551" s="76"/>
      <c r="U551" s="76"/>
      <c r="V551" s="76"/>
      <c r="W551" s="76"/>
      <c r="X551" s="76"/>
    </row>
    <row r="552" ht="38.25" customHeight="1">
      <c r="A552" s="76"/>
      <c r="B552" s="76"/>
      <c r="C552" s="76"/>
      <c r="D552" s="76"/>
      <c r="E552" s="76"/>
      <c r="F552" s="76"/>
      <c r="G552" s="76"/>
      <c r="H552" s="76"/>
      <c r="I552" s="76"/>
      <c r="J552" s="76"/>
      <c r="K552" s="76"/>
      <c r="L552" s="76"/>
      <c r="M552" s="76"/>
      <c r="N552" s="76"/>
      <c r="O552" s="76"/>
      <c r="P552" s="76"/>
      <c r="Q552" s="76"/>
      <c r="R552" s="76"/>
      <c r="S552" s="76"/>
      <c r="T552" s="76"/>
      <c r="U552" s="76"/>
      <c r="V552" s="76"/>
      <c r="W552" s="76"/>
      <c r="X552" s="76"/>
    </row>
    <row r="553" ht="38.25" customHeight="1">
      <c r="A553" s="76"/>
      <c r="B553" s="76"/>
      <c r="C553" s="76"/>
      <c r="D553" s="76"/>
      <c r="E553" s="76"/>
      <c r="F553" s="76"/>
      <c r="G553" s="76"/>
      <c r="H553" s="76"/>
      <c r="I553" s="76"/>
      <c r="J553" s="76"/>
      <c r="K553" s="76"/>
      <c r="L553" s="76"/>
      <c r="M553" s="76"/>
      <c r="N553" s="76"/>
      <c r="O553" s="76"/>
      <c r="P553" s="76"/>
      <c r="Q553" s="76"/>
      <c r="R553" s="76"/>
      <c r="S553" s="76"/>
      <c r="T553" s="76"/>
      <c r="U553" s="76"/>
      <c r="V553" s="76"/>
      <c r="W553" s="76"/>
      <c r="X553" s="76"/>
    </row>
    <row r="554" ht="38.25" customHeight="1">
      <c r="A554" s="76"/>
      <c r="B554" s="76"/>
      <c r="C554" s="76"/>
      <c r="D554" s="76"/>
      <c r="E554" s="76"/>
      <c r="F554" s="76"/>
      <c r="G554" s="76"/>
      <c r="H554" s="76"/>
      <c r="I554" s="76"/>
      <c r="J554" s="76"/>
      <c r="K554" s="76"/>
      <c r="L554" s="76"/>
      <c r="M554" s="76"/>
      <c r="N554" s="76"/>
      <c r="O554" s="76"/>
      <c r="P554" s="76"/>
      <c r="Q554" s="76"/>
      <c r="R554" s="76"/>
      <c r="S554" s="76"/>
      <c r="T554" s="76"/>
      <c r="U554" s="76"/>
      <c r="V554" s="76"/>
      <c r="W554" s="76"/>
      <c r="X554" s="76"/>
    </row>
    <row r="555" ht="38.25" customHeight="1">
      <c r="A555" s="76"/>
      <c r="B555" s="76"/>
      <c r="C555" s="76"/>
      <c r="D555" s="76"/>
      <c r="E555" s="76"/>
      <c r="F555" s="76"/>
      <c r="G555" s="76"/>
      <c r="H555" s="76"/>
      <c r="I555" s="76"/>
      <c r="J555" s="76"/>
      <c r="K555" s="76"/>
      <c r="L555" s="76"/>
      <c r="M555" s="76"/>
      <c r="N555" s="76"/>
      <c r="O555" s="76"/>
      <c r="P555" s="76"/>
      <c r="Q555" s="76"/>
      <c r="R555" s="76"/>
      <c r="S555" s="76"/>
      <c r="T555" s="76"/>
      <c r="U555" s="76"/>
      <c r="V555" s="76"/>
      <c r="W555" s="76"/>
      <c r="X555" s="76"/>
    </row>
    <row r="556" ht="38.25" customHeight="1">
      <c r="A556" s="76"/>
      <c r="B556" s="76"/>
      <c r="C556" s="76"/>
      <c r="D556" s="76"/>
      <c r="E556" s="76"/>
      <c r="F556" s="76"/>
      <c r="G556" s="76"/>
      <c r="H556" s="76"/>
      <c r="I556" s="76"/>
      <c r="J556" s="76"/>
      <c r="K556" s="76"/>
      <c r="L556" s="76"/>
      <c r="M556" s="76"/>
      <c r="N556" s="76"/>
      <c r="O556" s="76"/>
      <c r="P556" s="76"/>
      <c r="Q556" s="76"/>
      <c r="R556" s="76"/>
      <c r="S556" s="76"/>
      <c r="T556" s="76"/>
      <c r="U556" s="76"/>
      <c r="V556" s="76"/>
      <c r="W556" s="76"/>
      <c r="X556" s="76"/>
    </row>
    <row r="557" ht="38.25" customHeight="1">
      <c r="A557" s="76"/>
      <c r="B557" s="76"/>
      <c r="C557" s="76"/>
      <c r="D557" s="76"/>
      <c r="E557" s="76"/>
      <c r="F557" s="76"/>
      <c r="G557" s="76"/>
      <c r="H557" s="76"/>
      <c r="I557" s="76"/>
      <c r="J557" s="76"/>
      <c r="K557" s="76"/>
      <c r="L557" s="76"/>
      <c r="M557" s="76"/>
      <c r="N557" s="76"/>
      <c r="O557" s="76"/>
      <c r="P557" s="76"/>
      <c r="Q557" s="76"/>
      <c r="R557" s="76"/>
      <c r="S557" s="76"/>
      <c r="T557" s="76"/>
      <c r="U557" s="76"/>
      <c r="V557" s="76"/>
      <c r="W557" s="76"/>
      <c r="X557" s="76"/>
    </row>
    <row r="558" ht="38.25" customHeight="1">
      <c r="A558" s="76"/>
      <c r="B558" s="76"/>
      <c r="C558" s="76"/>
      <c r="D558" s="76"/>
      <c r="E558" s="76"/>
      <c r="F558" s="76"/>
      <c r="G558" s="76"/>
      <c r="H558" s="76"/>
      <c r="I558" s="76"/>
      <c r="J558" s="76"/>
      <c r="K558" s="76"/>
      <c r="L558" s="76"/>
      <c r="M558" s="76"/>
      <c r="N558" s="76"/>
      <c r="O558" s="76"/>
      <c r="P558" s="76"/>
      <c r="Q558" s="76"/>
      <c r="R558" s="76"/>
      <c r="S558" s="76"/>
      <c r="T558" s="76"/>
      <c r="U558" s="76"/>
      <c r="V558" s="76"/>
      <c r="W558" s="76"/>
      <c r="X558" s="76"/>
    </row>
    <row r="559" ht="38.25" customHeight="1">
      <c r="A559" s="76"/>
      <c r="B559" s="76"/>
      <c r="C559" s="76"/>
      <c r="D559" s="76"/>
      <c r="E559" s="76"/>
      <c r="F559" s="76"/>
      <c r="G559" s="76"/>
      <c r="H559" s="76"/>
      <c r="I559" s="76"/>
      <c r="J559" s="76"/>
      <c r="K559" s="76"/>
      <c r="L559" s="76"/>
      <c r="M559" s="76"/>
      <c r="N559" s="76"/>
      <c r="O559" s="76"/>
      <c r="P559" s="76"/>
      <c r="Q559" s="76"/>
      <c r="R559" s="76"/>
      <c r="S559" s="76"/>
      <c r="T559" s="76"/>
      <c r="U559" s="76"/>
      <c r="V559" s="76"/>
      <c r="W559" s="76"/>
      <c r="X559" s="76"/>
    </row>
    <row r="560" ht="38.25" customHeight="1">
      <c r="A560" s="76"/>
      <c r="B560" s="76"/>
      <c r="C560" s="76"/>
      <c r="D560" s="76"/>
      <c r="E560" s="76"/>
      <c r="F560" s="76"/>
      <c r="G560" s="76"/>
      <c r="H560" s="76"/>
      <c r="I560" s="76"/>
      <c r="J560" s="76"/>
      <c r="K560" s="76"/>
      <c r="L560" s="76"/>
      <c r="M560" s="76"/>
      <c r="N560" s="76"/>
      <c r="O560" s="76"/>
      <c r="P560" s="76"/>
      <c r="Q560" s="76"/>
      <c r="R560" s="76"/>
      <c r="S560" s="76"/>
      <c r="T560" s="76"/>
      <c r="U560" s="76"/>
      <c r="V560" s="76"/>
      <c r="W560" s="76"/>
      <c r="X560" s="76"/>
    </row>
    <row r="561" ht="38.25" customHeight="1">
      <c r="A561" s="76"/>
      <c r="B561" s="76"/>
      <c r="C561" s="76"/>
      <c r="D561" s="76"/>
      <c r="E561" s="76"/>
      <c r="F561" s="76"/>
      <c r="G561" s="76"/>
      <c r="H561" s="76"/>
      <c r="I561" s="76"/>
      <c r="J561" s="76"/>
      <c r="K561" s="76"/>
      <c r="L561" s="76"/>
      <c r="M561" s="76"/>
      <c r="N561" s="76"/>
      <c r="O561" s="76"/>
      <c r="P561" s="76"/>
      <c r="Q561" s="76"/>
      <c r="R561" s="76"/>
      <c r="S561" s="76"/>
      <c r="T561" s="76"/>
      <c r="U561" s="76"/>
      <c r="V561" s="76"/>
      <c r="W561" s="76"/>
      <c r="X561" s="76"/>
    </row>
    <row r="562" ht="38.25" customHeight="1">
      <c r="A562" s="76"/>
      <c r="B562" s="76"/>
      <c r="C562" s="76"/>
      <c r="D562" s="76"/>
      <c r="E562" s="76"/>
      <c r="F562" s="76"/>
      <c r="G562" s="76"/>
      <c r="H562" s="76"/>
      <c r="I562" s="76"/>
      <c r="J562" s="76"/>
      <c r="K562" s="76"/>
      <c r="L562" s="76"/>
      <c r="M562" s="76"/>
      <c r="N562" s="76"/>
      <c r="O562" s="76"/>
      <c r="P562" s="76"/>
      <c r="Q562" s="76"/>
      <c r="R562" s="76"/>
      <c r="S562" s="76"/>
      <c r="T562" s="76"/>
      <c r="U562" s="76"/>
      <c r="V562" s="76"/>
      <c r="W562" s="76"/>
      <c r="X562" s="76"/>
    </row>
    <row r="563" ht="38.25" customHeight="1">
      <c r="A563" s="76"/>
      <c r="B563" s="76"/>
      <c r="C563" s="76"/>
      <c r="D563" s="76"/>
      <c r="E563" s="76"/>
      <c r="F563" s="76"/>
      <c r="G563" s="76"/>
      <c r="H563" s="76"/>
      <c r="I563" s="76"/>
      <c r="J563" s="76"/>
      <c r="K563" s="76"/>
      <c r="L563" s="76"/>
      <c r="M563" s="76"/>
      <c r="N563" s="76"/>
      <c r="O563" s="76"/>
      <c r="P563" s="76"/>
      <c r="Q563" s="76"/>
      <c r="R563" s="76"/>
      <c r="S563" s="76"/>
      <c r="T563" s="76"/>
      <c r="U563" s="76"/>
      <c r="V563" s="76"/>
      <c r="W563" s="76"/>
      <c r="X563" s="76"/>
    </row>
    <row r="564" ht="38.25" customHeight="1">
      <c r="A564" s="76"/>
      <c r="B564" s="76"/>
      <c r="C564" s="76"/>
      <c r="D564" s="76"/>
      <c r="E564" s="76"/>
      <c r="F564" s="76"/>
      <c r="G564" s="76"/>
      <c r="H564" s="76"/>
      <c r="I564" s="76"/>
      <c r="J564" s="76"/>
      <c r="K564" s="76"/>
      <c r="L564" s="76"/>
      <c r="M564" s="76"/>
      <c r="N564" s="76"/>
      <c r="O564" s="76"/>
      <c r="P564" s="76"/>
      <c r="Q564" s="76"/>
      <c r="R564" s="76"/>
      <c r="S564" s="76"/>
      <c r="T564" s="76"/>
      <c r="U564" s="76"/>
      <c r="V564" s="76"/>
      <c r="W564" s="76"/>
      <c r="X564" s="76"/>
    </row>
    <row r="565" ht="38.25" customHeight="1">
      <c r="A565" s="76"/>
      <c r="B565" s="76"/>
      <c r="C565" s="76"/>
      <c r="D565" s="76"/>
      <c r="E565" s="76"/>
      <c r="F565" s="76"/>
      <c r="G565" s="76"/>
      <c r="H565" s="76"/>
      <c r="I565" s="76"/>
      <c r="J565" s="76"/>
      <c r="K565" s="76"/>
      <c r="L565" s="76"/>
      <c r="M565" s="76"/>
      <c r="N565" s="76"/>
      <c r="O565" s="76"/>
      <c r="P565" s="76"/>
      <c r="Q565" s="76"/>
      <c r="R565" s="76"/>
      <c r="S565" s="76"/>
      <c r="T565" s="76"/>
      <c r="U565" s="76"/>
      <c r="V565" s="76"/>
      <c r="W565" s="76"/>
      <c r="X565" s="76"/>
    </row>
    <row r="566" ht="38.25" customHeight="1">
      <c r="A566" s="76"/>
      <c r="B566" s="76"/>
      <c r="C566" s="76"/>
      <c r="D566" s="76"/>
      <c r="E566" s="76"/>
      <c r="F566" s="76"/>
      <c r="G566" s="76"/>
      <c r="H566" s="76"/>
      <c r="I566" s="76"/>
      <c r="J566" s="76"/>
      <c r="K566" s="76"/>
      <c r="L566" s="76"/>
      <c r="M566" s="76"/>
      <c r="N566" s="76"/>
      <c r="O566" s="76"/>
      <c r="P566" s="76"/>
      <c r="Q566" s="76"/>
      <c r="R566" s="76"/>
      <c r="S566" s="76"/>
      <c r="T566" s="76"/>
      <c r="U566" s="76"/>
      <c r="V566" s="76"/>
      <c r="W566" s="76"/>
      <c r="X566" s="76"/>
    </row>
    <row r="567" ht="38.25" customHeight="1">
      <c r="A567" s="76"/>
      <c r="B567" s="76"/>
      <c r="C567" s="76"/>
      <c r="D567" s="76"/>
      <c r="E567" s="76"/>
      <c r="F567" s="76"/>
      <c r="G567" s="76"/>
      <c r="H567" s="76"/>
      <c r="I567" s="76"/>
      <c r="J567" s="76"/>
      <c r="K567" s="76"/>
      <c r="L567" s="76"/>
      <c r="M567" s="76"/>
      <c r="N567" s="76"/>
      <c r="O567" s="76"/>
      <c r="P567" s="76"/>
      <c r="Q567" s="76"/>
      <c r="R567" s="76"/>
      <c r="S567" s="76"/>
      <c r="T567" s="76"/>
      <c r="U567" s="76"/>
      <c r="V567" s="76"/>
      <c r="W567" s="76"/>
      <c r="X567" s="76"/>
    </row>
    <row r="568" ht="38.25" customHeight="1">
      <c r="A568" s="76"/>
      <c r="B568" s="76"/>
      <c r="C568" s="76"/>
      <c r="D568" s="76"/>
      <c r="E568" s="76"/>
      <c r="F568" s="76"/>
      <c r="G568" s="76"/>
      <c r="H568" s="76"/>
      <c r="I568" s="76"/>
      <c r="J568" s="76"/>
      <c r="K568" s="76"/>
      <c r="L568" s="76"/>
      <c r="M568" s="76"/>
      <c r="N568" s="76"/>
      <c r="O568" s="76"/>
      <c r="P568" s="76"/>
      <c r="Q568" s="76"/>
      <c r="R568" s="76"/>
      <c r="S568" s="76"/>
      <c r="T568" s="76"/>
      <c r="U568" s="76"/>
      <c r="V568" s="76"/>
      <c r="W568" s="76"/>
      <c r="X568" s="76"/>
    </row>
    <row r="569" ht="38.25" customHeight="1">
      <c r="A569" s="76"/>
      <c r="B569" s="76"/>
      <c r="C569" s="76"/>
      <c r="D569" s="76"/>
      <c r="E569" s="76"/>
      <c r="F569" s="76"/>
      <c r="G569" s="76"/>
      <c r="H569" s="76"/>
      <c r="I569" s="76"/>
      <c r="J569" s="76"/>
      <c r="K569" s="76"/>
      <c r="L569" s="76"/>
      <c r="M569" s="76"/>
      <c r="N569" s="76"/>
      <c r="O569" s="76"/>
      <c r="P569" s="76"/>
      <c r="Q569" s="76"/>
      <c r="R569" s="76"/>
      <c r="S569" s="76"/>
      <c r="T569" s="76"/>
      <c r="U569" s="76"/>
      <c r="V569" s="76"/>
      <c r="W569" s="76"/>
      <c r="X569" s="76"/>
    </row>
    <row r="570" ht="38.25" customHeight="1">
      <c r="A570" s="76"/>
      <c r="B570" s="76"/>
      <c r="C570" s="76"/>
      <c r="D570" s="76"/>
      <c r="E570" s="76"/>
      <c r="F570" s="76"/>
      <c r="G570" s="76"/>
      <c r="H570" s="76"/>
      <c r="I570" s="76"/>
      <c r="J570" s="76"/>
      <c r="K570" s="76"/>
      <c r="L570" s="76"/>
      <c r="M570" s="76"/>
      <c r="N570" s="76"/>
      <c r="O570" s="76"/>
      <c r="P570" s="76"/>
      <c r="Q570" s="76"/>
      <c r="R570" s="76"/>
      <c r="S570" s="76"/>
      <c r="T570" s="76"/>
      <c r="U570" s="76"/>
      <c r="V570" s="76"/>
      <c r="W570" s="76"/>
      <c r="X570" s="76"/>
    </row>
    <row r="571" ht="38.25" customHeight="1">
      <c r="A571" s="76"/>
      <c r="B571" s="76"/>
      <c r="C571" s="76"/>
      <c r="D571" s="76"/>
      <c r="E571" s="76"/>
      <c r="F571" s="76"/>
      <c r="G571" s="76"/>
      <c r="H571" s="76"/>
      <c r="I571" s="76"/>
      <c r="J571" s="76"/>
      <c r="K571" s="76"/>
      <c r="L571" s="76"/>
      <c r="M571" s="76"/>
      <c r="N571" s="76"/>
      <c r="O571" s="76"/>
      <c r="P571" s="76"/>
      <c r="Q571" s="76"/>
      <c r="R571" s="76"/>
      <c r="S571" s="76"/>
      <c r="T571" s="76"/>
      <c r="U571" s="76"/>
      <c r="V571" s="76"/>
      <c r="W571" s="76"/>
      <c r="X571" s="76"/>
    </row>
    <row r="572" ht="38.25" customHeight="1">
      <c r="A572" s="76"/>
      <c r="B572" s="76"/>
      <c r="C572" s="76"/>
      <c r="D572" s="76"/>
      <c r="E572" s="76"/>
      <c r="F572" s="76"/>
      <c r="G572" s="76"/>
      <c r="H572" s="76"/>
      <c r="I572" s="76"/>
      <c r="J572" s="76"/>
      <c r="K572" s="76"/>
      <c r="L572" s="76"/>
      <c r="M572" s="76"/>
      <c r="N572" s="76"/>
      <c r="O572" s="76"/>
      <c r="P572" s="76"/>
      <c r="Q572" s="76"/>
      <c r="R572" s="76"/>
      <c r="S572" s="76"/>
      <c r="T572" s="76"/>
      <c r="U572" s="76"/>
      <c r="V572" s="76"/>
      <c r="W572" s="76"/>
      <c r="X572" s="76"/>
    </row>
    <row r="573" ht="38.25" customHeight="1">
      <c r="A573" s="76"/>
      <c r="B573" s="76"/>
      <c r="C573" s="76"/>
      <c r="D573" s="76"/>
      <c r="E573" s="76"/>
      <c r="F573" s="76"/>
      <c r="G573" s="76"/>
      <c r="H573" s="76"/>
      <c r="I573" s="76"/>
      <c r="J573" s="76"/>
      <c r="K573" s="76"/>
      <c r="L573" s="76"/>
      <c r="M573" s="76"/>
      <c r="N573" s="76"/>
      <c r="O573" s="76"/>
      <c r="P573" s="76"/>
      <c r="Q573" s="76"/>
      <c r="R573" s="76"/>
      <c r="S573" s="76"/>
      <c r="T573" s="76"/>
      <c r="U573" s="76"/>
      <c r="V573" s="76"/>
      <c r="W573" s="76"/>
      <c r="X573" s="76"/>
    </row>
    <row r="574" ht="38.25" customHeight="1">
      <c r="A574" s="76"/>
      <c r="B574" s="76"/>
      <c r="C574" s="76"/>
      <c r="D574" s="76"/>
      <c r="E574" s="76"/>
      <c r="F574" s="76"/>
      <c r="G574" s="76"/>
      <c r="H574" s="76"/>
      <c r="I574" s="76"/>
      <c r="J574" s="76"/>
      <c r="K574" s="76"/>
      <c r="L574" s="76"/>
      <c r="M574" s="76"/>
      <c r="N574" s="76"/>
      <c r="O574" s="76"/>
      <c r="P574" s="76"/>
      <c r="Q574" s="76"/>
      <c r="R574" s="76"/>
      <c r="S574" s="76"/>
      <c r="T574" s="76"/>
      <c r="U574" s="76"/>
      <c r="V574" s="76"/>
      <c r="W574" s="76"/>
      <c r="X574" s="76"/>
    </row>
    <row r="575" ht="38.25" customHeight="1">
      <c r="A575" s="76"/>
      <c r="B575" s="76"/>
      <c r="C575" s="76"/>
      <c r="D575" s="76"/>
      <c r="E575" s="76"/>
      <c r="F575" s="76"/>
      <c r="G575" s="76"/>
      <c r="H575" s="76"/>
      <c r="I575" s="76"/>
      <c r="J575" s="76"/>
      <c r="K575" s="76"/>
      <c r="L575" s="76"/>
      <c r="M575" s="76"/>
      <c r="N575" s="76"/>
      <c r="O575" s="76"/>
      <c r="P575" s="76"/>
      <c r="Q575" s="76"/>
      <c r="R575" s="76"/>
      <c r="S575" s="76"/>
      <c r="T575" s="76"/>
      <c r="U575" s="76"/>
      <c r="V575" s="76"/>
      <c r="W575" s="76"/>
      <c r="X575" s="76"/>
    </row>
    <row r="576" ht="38.25" customHeight="1">
      <c r="A576" s="76"/>
      <c r="B576" s="76"/>
      <c r="C576" s="76"/>
      <c r="D576" s="76"/>
      <c r="E576" s="76"/>
      <c r="F576" s="76"/>
      <c r="G576" s="76"/>
      <c r="H576" s="76"/>
      <c r="I576" s="76"/>
      <c r="J576" s="76"/>
      <c r="K576" s="76"/>
      <c r="L576" s="76"/>
      <c r="M576" s="76"/>
      <c r="N576" s="76"/>
      <c r="O576" s="76"/>
      <c r="P576" s="76"/>
      <c r="Q576" s="76"/>
      <c r="R576" s="76"/>
      <c r="S576" s="76"/>
      <c r="T576" s="76"/>
      <c r="U576" s="76"/>
      <c r="V576" s="76"/>
      <c r="W576" s="76"/>
      <c r="X576" s="76"/>
    </row>
    <row r="577" ht="38.25" customHeight="1">
      <c r="A577" s="76"/>
      <c r="B577" s="76"/>
      <c r="C577" s="76"/>
      <c r="D577" s="76"/>
      <c r="E577" s="76"/>
      <c r="F577" s="76"/>
      <c r="G577" s="76"/>
      <c r="H577" s="76"/>
      <c r="I577" s="76"/>
      <c r="J577" s="76"/>
      <c r="K577" s="76"/>
      <c r="L577" s="76"/>
      <c r="M577" s="76"/>
      <c r="N577" s="76"/>
      <c r="O577" s="76"/>
      <c r="P577" s="76"/>
      <c r="Q577" s="76"/>
      <c r="R577" s="76"/>
      <c r="S577" s="76"/>
      <c r="T577" s="76"/>
      <c r="U577" s="76"/>
      <c r="V577" s="76"/>
      <c r="W577" s="76"/>
      <c r="X577" s="76"/>
    </row>
    <row r="578" ht="38.25" customHeight="1">
      <c r="A578" s="76"/>
      <c r="B578" s="76"/>
      <c r="C578" s="76"/>
      <c r="D578" s="76"/>
      <c r="E578" s="76"/>
      <c r="F578" s="76"/>
      <c r="G578" s="76"/>
      <c r="H578" s="76"/>
      <c r="I578" s="76"/>
      <c r="J578" s="76"/>
      <c r="K578" s="76"/>
      <c r="L578" s="76"/>
      <c r="M578" s="76"/>
      <c r="N578" s="76"/>
      <c r="O578" s="76"/>
      <c r="P578" s="76"/>
      <c r="Q578" s="76"/>
      <c r="R578" s="76"/>
      <c r="S578" s="76"/>
      <c r="T578" s="76"/>
      <c r="U578" s="76"/>
      <c r="V578" s="76"/>
      <c r="W578" s="76"/>
      <c r="X578" s="76"/>
    </row>
    <row r="579" ht="38.25" customHeight="1">
      <c r="A579" s="76"/>
      <c r="B579" s="76"/>
      <c r="C579" s="76"/>
      <c r="D579" s="76"/>
      <c r="E579" s="76"/>
      <c r="F579" s="76"/>
      <c r="G579" s="76"/>
      <c r="H579" s="76"/>
      <c r="I579" s="76"/>
      <c r="J579" s="76"/>
      <c r="K579" s="76"/>
      <c r="L579" s="76"/>
      <c r="M579" s="76"/>
      <c r="N579" s="76"/>
      <c r="O579" s="76"/>
      <c r="P579" s="76"/>
      <c r="Q579" s="76"/>
      <c r="R579" s="76"/>
      <c r="S579" s="76"/>
      <c r="T579" s="76"/>
      <c r="U579" s="76"/>
      <c r="V579" s="76"/>
      <c r="W579" s="76"/>
      <c r="X579" s="76"/>
    </row>
    <row r="580" ht="38.25" customHeight="1">
      <c r="A580" s="76"/>
      <c r="B580" s="76"/>
      <c r="C580" s="76"/>
      <c r="D580" s="76"/>
      <c r="E580" s="76"/>
      <c r="F580" s="76"/>
      <c r="G580" s="76"/>
      <c r="H580" s="76"/>
      <c r="I580" s="76"/>
      <c r="J580" s="76"/>
      <c r="K580" s="76"/>
      <c r="L580" s="76"/>
      <c r="M580" s="76"/>
      <c r="N580" s="76"/>
      <c r="O580" s="76"/>
      <c r="P580" s="76"/>
      <c r="Q580" s="76"/>
      <c r="R580" s="76"/>
      <c r="S580" s="76"/>
      <c r="T580" s="76"/>
      <c r="U580" s="76"/>
      <c r="V580" s="76"/>
      <c r="W580" s="76"/>
      <c r="X580" s="76"/>
    </row>
    <row r="581" ht="38.25" customHeight="1">
      <c r="A581" s="76"/>
      <c r="B581" s="76"/>
      <c r="C581" s="76"/>
      <c r="D581" s="76"/>
      <c r="E581" s="76"/>
      <c r="F581" s="76"/>
      <c r="G581" s="76"/>
      <c r="H581" s="76"/>
      <c r="I581" s="76"/>
      <c r="J581" s="76"/>
      <c r="K581" s="76"/>
      <c r="L581" s="76"/>
      <c r="M581" s="76"/>
      <c r="N581" s="76"/>
      <c r="O581" s="76"/>
      <c r="P581" s="76"/>
      <c r="Q581" s="76"/>
      <c r="R581" s="76"/>
      <c r="S581" s="76"/>
      <c r="T581" s="76"/>
      <c r="U581" s="76"/>
      <c r="V581" s="76"/>
      <c r="W581" s="76"/>
      <c r="X581" s="76"/>
    </row>
    <row r="582" ht="38.25" customHeight="1">
      <c r="A582" s="76"/>
      <c r="B582" s="76"/>
      <c r="C582" s="76"/>
      <c r="D582" s="76"/>
      <c r="E582" s="76"/>
      <c r="F582" s="76"/>
      <c r="G582" s="76"/>
      <c r="H582" s="76"/>
      <c r="I582" s="76"/>
      <c r="J582" s="76"/>
      <c r="K582" s="76"/>
      <c r="L582" s="76"/>
      <c r="M582" s="76"/>
      <c r="N582" s="76"/>
      <c r="O582" s="76"/>
      <c r="P582" s="76"/>
      <c r="Q582" s="76"/>
      <c r="R582" s="76"/>
      <c r="S582" s="76"/>
      <c r="T582" s="76"/>
      <c r="U582" s="76"/>
      <c r="V582" s="76"/>
      <c r="W582" s="76"/>
      <c r="X582" s="76"/>
    </row>
    <row r="583" ht="38.25" customHeight="1">
      <c r="A583" s="76"/>
      <c r="B583" s="76"/>
      <c r="C583" s="76"/>
      <c r="D583" s="76"/>
      <c r="E583" s="76"/>
      <c r="F583" s="76"/>
      <c r="G583" s="76"/>
      <c r="H583" s="76"/>
      <c r="I583" s="76"/>
      <c r="J583" s="76"/>
      <c r="K583" s="76"/>
      <c r="L583" s="76"/>
      <c r="M583" s="76"/>
      <c r="N583" s="76"/>
      <c r="O583" s="76"/>
      <c r="P583" s="76"/>
      <c r="Q583" s="76"/>
      <c r="R583" s="76"/>
      <c r="S583" s="76"/>
      <c r="T583" s="76"/>
      <c r="U583" s="76"/>
      <c r="V583" s="76"/>
      <c r="W583" s="76"/>
      <c r="X583" s="76"/>
    </row>
    <row r="584" ht="38.25" customHeight="1">
      <c r="A584" s="76"/>
      <c r="B584" s="76"/>
      <c r="C584" s="76"/>
      <c r="D584" s="76"/>
      <c r="E584" s="76"/>
      <c r="F584" s="76"/>
      <c r="G584" s="76"/>
      <c r="H584" s="76"/>
      <c r="I584" s="76"/>
      <c r="J584" s="76"/>
      <c r="K584" s="76"/>
      <c r="L584" s="76"/>
      <c r="M584" s="76"/>
      <c r="N584" s="76"/>
      <c r="O584" s="76"/>
      <c r="P584" s="76"/>
      <c r="Q584" s="76"/>
      <c r="R584" s="76"/>
      <c r="S584" s="76"/>
      <c r="T584" s="76"/>
      <c r="U584" s="76"/>
      <c r="V584" s="76"/>
      <c r="W584" s="76"/>
      <c r="X584" s="76"/>
    </row>
    <row r="585" ht="38.25" customHeight="1">
      <c r="A585" s="76"/>
      <c r="B585" s="76"/>
      <c r="C585" s="76"/>
      <c r="D585" s="76"/>
      <c r="E585" s="76"/>
      <c r="F585" s="76"/>
      <c r="G585" s="76"/>
      <c r="H585" s="76"/>
      <c r="I585" s="76"/>
      <c r="J585" s="76"/>
      <c r="K585" s="76"/>
      <c r="L585" s="76"/>
      <c r="M585" s="76"/>
      <c r="N585" s="76"/>
      <c r="O585" s="76"/>
      <c r="P585" s="76"/>
      <c r="Q585" s="76"/>
      <c r="R585" s="76"/>
      <c r="S585" s="76"/>
      <c r="T585" s="76"/>
      <c r="U585" s="76"/>
      <c r="V585" s="76"/>
      <c r="W585" s="76"/>
      <c r="X585" s="76"/>
    </row>
    <row r="586" ht="38.25" customHeight="1">
      <c r="A586" s="76"/>
      <c r="B586" s="76"/>
      <c r="C586" s="76"/>
      <c r="D586" s="76"/>
      <c r="E586" s="76"/>
      <c r="F586" s="76"/>
      <c r="G586" s="76"/>
      <c r="H586" s="76"/>
      <c r="I586" s="76"/>
      <c r="J586" s="76"/>
      <c r="K586" s="76"/>
      <c r="L586" s="76"/>
      <c r="M586" s="76"/>
      <c r="N586" s="76"/>
      <c r="O586" s="76"/>
      <c r="P586" s="76"/>
      <c r="Q586" s="76"/>
      <c r="R586" s="76"/>
      <c r="S586" s="76"/>
      <c r="T586" s="76"/>
      <c r="U586" s="76"/>
      <c r="V586" s="76"/>
      <c r="W586" s="76"/>
      <c r="X586" s="76"/>
    </row>
    <row r="587" ht="38.25" customHeight="1">
      <c r="A587" s="76"/>
      <c r="B587" s="76"/>
      <c r="C587" s="76"/>
      <c r="D587" s="76"/>
      <c r="E587" s="76"/>
      <c r="F587" s="76"/>
      <c r="G587" s="76"/>
      <c r="H587" s="76"/>
      <c r="I587" s="76"/>
      <c r="J587" s="76"/>
      <c r="K587" s="76"/>
      <c r="L587" s="76"/>
      <c r="M587" s="76"/>
      <c r="N587" s="76"/>
      <c r="O587" s="76"/>
      <c r="P587" s="76"/>
      <c r="Q587" s="76"/>
      <c r="R587" s="76"/>
      <c r="S587" s="76"/>
      <c r="T587" s="76"/>
      <c r="U587" s="76"/>
      <c r="V587" s="76"/>
      <c r="W587" s="76"/>
      <c r="X587" s="76"/>
    </row>
    <row r="588" ht="38.25" customHeight="1">
      <c r="A588" s="76"/>
      <c r="B588" s="76"/>
      <c r="C588" s="76"/>
      <c r="D588" s="76"/>
      <c r="E588" s="76"/>
      <c r="F588" s="76"/>
      <c r="G588" s="76"/>
      <c r="H588" s="76"/>
      <c r="I588" s="76"/>
      <c r="J588" s="76"/>
      <c r="K588" s="76"/>
      <c r="L588" s="76"/>
      <c r="M588" s="76"/>
      <c r="N588" s="76"/>
      <c r="O588" s="76"/>
      <c r="P588" s="76"/>
      <c r="Q588" s="76"/>
      <c r="R588" s="76"/>
      <c r="S588" s="76"/>
      <c r="T588" s="76"/>
      <c r="U588" s="76"/>
      <c r="V588" s="76"/>
      <c r="W588" s="76"/>
      <c r="X588" s="76"/>
    </row>
    <row r="589" ht="38.25" customHeight="1">
      <c r="A589" s="76"/>
      <c r="B589" s="76"/>
      <c r="C589" s="76"/>
      <c r="D589" s="76"/>
      <c r="E589" s="76"/>
      <c r="F589" s="76"/>
      <c r="G589" s="76"/>
      <c r="H589" s="76"/>
      <c r="I589" s="76"/>
      <c r="J589" s="76"/>
      <c r="K589" s="76"/>
      <c r="L589" s="76"/>
      <c r="M589" s="76"/>
      <c r="N589" s="76"/>
      <c r="O589" s="76"/>
      <c r="P589" s="76"/>
      <c r="Q589" s="76"/>
      <c r="R589" s="76"/>
      <c r="S589" s="76"/>
      <c r="T589" s="76"/>
      <c r="U589" s="76"/>
      <c r="V589" s="76"/>
      <c r="W589" s="76"/>
      <c r="X589" s="76"/>
    </row>
    <row r="590" ht="38.25" customHeight="1">
      <c r="A590" s="76"/>
      <c r="B590" s="76"/>
      <c r="C590" s="76"/>
      <c r="D590" s="76"/>
      <c r="E590" s="76"/>
      <c r="F590" s="76"/>
      <c r="G590" s="76"/>
      <c r="H590" s="76"/>
      <c r="I590" s="76"/>
      <c r="J590" s="76"/>
      <c r="K590" s="76"/>
      <c r="L590" s="76"/>
      <c r="M590" s="76"/>
      <c r="N590" s="76"/>
      <c r="O590" s="76"/>
      <c r="P590" s="76"/>
      <c r="Q590" s="76"/>
      <c r="R590" s="76"/>
      <c r="S590" s="76"/>
      <c r="T590" s="76"/>
      <c r="U590" s="76"/>
      <c r="V590" s="76"/>
      <c r="W590" s="76"/>
      <c r="X590" s="76"/>
    </row>
    <row r="591" ht="38.25" customHeight="1">
      <c r="A591" s="76"/>
      <c r="B591" s="76"/>
      <c r="C591" s="76"/>
      <c r="D591" s="76"/>
      <c r="E591" s="76"/>
      <c r="F591" s="76"/>
      <c r="G591" s="76"/>
      <c r="H591" s="76"/>
      <c r="I591" s="76"/>
      <c r="J591" s="76"/>
      <c r="K591" s="76"/>
      <c r="L591" s="76"/>
      <c r="M591" s="76"/>
      <c r="N591" s="76"/>
      <c r="O591" s="76"/>
      <c r="P591" s="76"/>
      <c r="Q591" s="76"/>
      <c r="R591" s="76"/>
      <c r="S591" s="76"/>
      <c r="T591" s="76"/>
      <c r="U591" s="76"/>
      <c r="V591" s="76"/>
      <c r="W591" s="76"/>
      <c r="X591" s="76"/>
    </row>
    <row r="592" ht="38.25" customHeight="1">
      <c r="A592" s="76"/>
      <c r="B592" s="76"/>
      <c r="C592" s="76"/>
      <c r="D592" s="76"/>
      <c r="E592" s="76"/>
      <c r="F592" s="76"/>
      <c r="G592" s="76"/>
      <c r="H592" s="76"/>
      <c r="I592" s="76"/>
      <c r="J592" s="76"/>
      <c r="K592" s="76"/>
      <c r="L592" s="76"/>
      <c r="M592" s="76"/>
      <c r="N592" s="76"/>
      <c r="O592" s="76"/>
      <c r="P592" s="76"/>
      <c r="Q592" s="76"/>
      <c r="R592" s="76"/>
      <c r="S592" s="76"/>
      <c r="T592" s="76"/>
      <c r="U592" s="76"/>
      <c r="V592" s="76"/>
      <c r="W592" s="76"/>
      <c r="X592" s="76"/>
    </row>
    <row r="593" ht="38.25" customHeight="1">
      <c r="A593" s="76"/>
      <c r="B593" s="76"/>
      <c r="C593" s="76"/>
      <c r="D593" s="76"/>
      <c r="E593" s="76"/>
      <c r="F593" s="76"/>
      <c r="G593" s="76"/>
      <c r="H593" s="76"/>
      <c r="I593" s="76"/>
      <c r="J593" s="76"/>
      <c r="K593" s="76"/>
      <c r="L593" s="76"/>
      <c r="M593" s="76"/>
      <c r="N593" s="76"/>
      <c r="O593" s="76"/>
      <c r="P593" s="76"/>
      <c r="Q593" s="76"/>
      <c r="R593" s="76"/>
      <c r="S593" s="76"/>
      <c r="T593" s="76"/>
      <c r="U593" s="76"/>
      <c r="V593" s="76"/>
      <c r="W593" s="76"/>
      <c r="X593" s="76"/>
    </row>
    <row r="594" ht="38.25" customHeight="1">
      <c r="A594" s="76"/>
      <c r="B594" s="76"/>
      <c r="C594" s="76"/>
      <c r="D594" s="76"/>
      <c r="E594" s="76"/>
      <c r="F594" s="76"/>
      <c r="G594" s="76"/>
      <c r="H594" s="76"/>
      <c r="I594" s="76"/>
      <c r="J594" s="76"/>
      <c r="K594" s="76"/>
      <c r="L594" s="76"/>
      <c r="M594" s="76"/>
      <c r="N594" s="76"/>
      <c r="O594" s="76"/>
      <c r="P594" s="76"/>
      <c r="Q594" s="76"/>
      <c r="R594" s="76"/>
      <c r="S594" s="76"/>
      <c r="T594" s="76"/>
      <c r="U594" s="76"/>
      <c r="V594" s="76"/>
      <c r="W594" s="76"/>
      <c r="X594" s="76"/>
    </row>
    <row r="595" ht="38.25" customHeight="1">
      <c r="A595" s="76"/>
      <c r="B595" s="76"/>
      <c r="C595" s="76"/>
      <c r="D595" s="76"/>
      <c r="E595" s="76"/>
      <c r="F595" s="76"/>
      <c r="G595" s="76"/>
      <c r="H595" s="76"/>
      <c r="I595" s="76"/>
      <c r="J595" s="76"/>
      <c r="K595" s="76"/>
      <c r="L595" s="76"/>
      <c r="M595" s="76"/>
      <c r="N595" s="76"/>
      <c r="O595" s="76"/>
      <c r="P595" s="76"/>
      <c r="Q595" s="76"/>
      <c r="R595" s="76"/>
      <c r="S595" s="76"/>
      <c r="T595" s="76"/>
      <c r="U595" s="76"/>
      <c r="V595" s="76"/>
      <c r="W595" s="76"/>
      <c r="X595" s="76"/>
    </row>
    <row r="596" ht="38.25" customHeight="1">
      <c r="A596" s="76"/>
      <c r="B596" s="76"/>
      <c r="C596" s="76"/>
      <c r="D596" s="76"/>
      <c r="E596" s="76"/>
      <c r="F596" s="76"/>
      <c r="G596" s="76"/>
      <c r="H596" s="76"/>
      <c r="I596" s="76"/>
      <c r="J596" s="76"/>
      <c r="K596" s="76"/>
      <c r="L596" s="76"/>
      <c r="M596" s="76"/>
      <c r="N596" s="76"/>
      <c r="O596" s="76"/>
      <c r="P596" s="76"/>
      <c r="Q596" s="76"/>
      <c r="R596" s="76"/>
      <c r="S596" s="76"/>
      <c r="T596" s="76"/>
      <c r="U596" s="76"/>
      <c r="V596" s="76"/>
      <c r="W596" s="76"/>
      <c r="X596" s="76"/>
    </row>
    <row r="597" ht="38.25" customHeight="1">
      <c r="A597" s="76"/>
      <c r="B597" s="76"/>
      <c r="C597" s="76"/>
      <c r="D597" s="76"/>
      <c r="E597" s="76"/>
      <c r="F597" s="76"/>
      <c r="G597" s="76"/>
      <c r="H597" s="76"/>
      <c r="I597" s="76"/>
      <c r="J597" s="76"/>
      <c r="K597" s="76"/>
      <c r="L597" s="76"/>
      <c r="M597" s="76"/>
      <c r="N597" s="76"/>
      <c r="O597" s="76"/>
      <c r="P597" s="76"/>
      <c r="Q597" s="76"/>
      <c r="R597" s="76"/>
      <c r="S597" s="76"/>
      <c r="T597" s="76"/>
      <c r="U597" s="76"/>
      <c r="V597" s="76"/>
      <c r="W597" s="76"/>
      <c r="X597" s="76"/>
    </row>
    <row r="598" ht="38.25" customHeight="1">
      <c r="A598" s="76"/>
      <c r="B598" s="76"/>
      <c r="C598" s="76"/>
      <c r="D598" s="76"/>
      <c r="E598" s="76"/>
      <c r="F598" s="76"/>
      <c r="G598" s="76"/>
      <c r="H598" s="76"/>
      <c r="I598" s="76"/>
      <c r="J598" s="76"/>
      <c r="K598" s="76"/>
      <c r="L598" s="76"/>
      <c r="M598" s="76"/>
      <c r="N598" s="76"/>
      <c r="O598" s="76"/>
      <c r="P598" s="76"/>
      <c r="Q598" s="76"/>
      <c r="R598" s="76"/>
      <c r="S598" s="76"/>
      <c r="T598" s="76"/>
      <c r="U598" s="76"/>
      <c r="V598" s="76"/>
      <c r="W598" s="76"/>
      <c r="X598" s="76"/>
    </row>
    <row r="599" ht="38.25" customHeight="1">
      <c r="A599" s="76"/>
      <c r="B599" s="76"/>
      <c r="C599" s="76"/>
      <c r="D599" s="76"/>
      <c r="E599" s="76"/>
      <c r="F599" s="76"/>
      <c r="G599" s="76"/>
      <c r="H599" s="76"/>
      <c r="I599" s="76"/>
      <c r="J599" s="76"/>
      <c r="K599" s="76"/>
      <c r="L599" s="76"/>
      <c r="M599" s="76"/>
      <c r="N599" s="76"/>
      <c r="O599" s="76"/>
      <c r="P599" s="76"/>
      <c r="Q599" s="76"/>
      <c r="R599" s="76"/>
      <c r="S599" s="76"/>
      <c r="T599" s="76"/>
      <c r="U599" s="76"/>
      <c r="V599" s="76"/>
      <c r="W599" s="76"/>
      <c r="X599" s="76"/>
    </row>
    <row r="600" ht="38.25" customHeight="1">
      <c r="A600" s="76"/>
      <c r="B600" s="76"/>
      <c r="C600" s="76"/>
      <c r="D600" s="76"/>
      <c r="E600" s="76"/>
      <c r="F600" s="76"/>
      <c r="G600" s="76"/>
      <c r="H600" s="76"/>
      <c r="I600" s="76"/>
      <c r="J600" s="76"/>
      <c r="K600" s="76"/>
      <c r="L600" s="76"/>
      <c r="M600" s="76"/>
      <c r="N600" s="76"/>
      <c r="O600" s="76"/>
      <c r="P600" s="76"/>
      <c r="Q600" s="76"/>
      <c r="R600" s="76"/>
      <c r="S600" s="76"/>
      <c r="T600" s="76"/>
      <c r="U600" s="76"/>
      <c r="V600" s="76"/>
      <c r="W600" s="76"/>
      <c r="X600" s="76"/>
    </row>
    <row r="601" ht="38.25" customHeight="1">
      <c r="A601" s="76"/>
      <c r="B601" s="76"/>
      <c r="C601" s="76"/>
      <c r="D601" s="76"/>
      <c r="E601" s="76"/>
      <c r="F601" s="76"/>
      <c r="G601" s="76"/>
      <c r="H601" s="76"/>
      <c r="I601" s="76"/>
      <c r="J601" s="76"/>
      <c r="K601" s="76"/>
      <c r="L601" s="76"/>
      <c r="M601" s="76"/>
      <c r="N601" s="76"/>
      <c r="O601" s="76"/>
      <c r="P601" s="76"/>
      <c r="Q601" s="76"/>
      <c r="R601" s="76"/>
      <c r="S601" s="76"/>
      <c r="T601" s="76"/>
      <c r="U601" s="76"/>
      <c r="V601" s="76"/>
      <c r="W601" s="76"/>
      <c r="X601" s="76"/>
    </row>
    <row r="602" ht="38.25" customHeight="1">
      <c r="A602" s="76"/>
      <c r="B602" s="76"/>
      <c r="C602" s="76"/>
      <c r="D602" s="76"/>
      <c r="E602" s="76"/>
      <c r="F602" s="76"/>
      <c r="G602" s="76"/>
      <c r="H602" s="76"/>
      <c r="I602" s="76"/>
      <c r="J602" s="76"/>
      <c r="K602" s="76"/>
      <c r="L602" s="76"/>
      <c r="M602" s="76"/>
      <c r="N602" s="76"/>
      <c r="O602" s="76"/>
      <c r="P602" s="76"/>
      <c r="Q602" s="76"/>
      <c r="R602" s="76"/>
      <c r="S602" s="76"/>
      <c r="T602" s="76"/>
      <c r="U602" s="76"/>
      <c r="V602" s="76"/>
      <c r="W602" s="76"/>
      <c r="X602" s="76"/>
    </row>
    <row r="603" ht="38.25" customHeight="1">
      <c r="A603" s="76"/>
      <c r="B603" s="76"/>
      <c r="C603" s="76"/>
      <c r="D603" s="76"/>
      <c r="E603" s="76"/>
      <c r="F603" s="76"/>
      <c r="G603" s="76"/>
      <c r="H603" s="76"/>
      <c r="I603" s="76"/>
      <c r="J603" s="76"/>
      <c r="K603" s="76"/>
      <c r="L603" s="76"/>
      <c r="M603" s="76"/>
      <c r="N603" s="76"/>
      <c r="O603" s="76"/>
      <c r="P603" s="76"/>
      <c r="Q603" s="76"/>
      <c r="R603" s="76"/>
      <c r="S603" s="76"/>
      <c r="T603" s="76"/>
      <c r="U603" s="76"/>
      <c r="V603" s="76"/>
      <c r="W603" s="76"/>
      <c r="X603" s="76"/>
    </row>
    <row r="604" ht="38.25" customHeight="1">
      <c r="A604" s="76"/>
      <c r="B604" s="76"/>
      <c r="C604" s="76"/>
      <c r="D604" s="76"/>
      <c r="E604" s="76"/>
      <c r="F604" s="76"/>
      <c r="G604" s="76"/>
      <c r="H604" s="76"/>
      <c r="I604" s="76"/>
      <c r="J604" s="76"/>
      <c r="K604" s="76"/>
      <c r="L604" s="76"/>
      <c r="M604" s="76"/>
      <c r="N604" s="76"/>
      <c r="O604" s="76"/>
      <c r="P604" s="76"/>
      <c r="Q604" s="76"/>
      <c r="R604" s="76"/>
      <c r="S604" s="76"/>
      <c r="T604" s="76"/>
      <c r="U604" s="76"/>
      <c r="V604" s="76"/>
      <c r="W604" s="76"/>
      <c r="X604" s="76"/>
    </row>
    <row r="605" ht="38.25" customHeight="1">
      <c r="A605" s="76"/>
      <c r="B605" s="76"/>
      <c r="C605" s="76"/>
      <c r="D605" s="76"/>
      <c r="E605" s="76"/>
      <c r="F605" s="76"/>
      <c r="G605" s="76"/>
      <c r="H605" s="76"/>
      <c r="I605" s="76"/>
      <c r="J605" s="76"/>
      <c r="K605" s="76"/>
      <c r="L605" s="76"/>
      <c r="M605" s="76"/>
      <c r="N605" s="76"/>
      <c r="O605" s="76"/>
      <c r="P605" s="76"/>
      <c r="Q605" s="76"/>
      <c r="R605" s="76"/>
      <c r="S605" s="76"/>
      <c r="T605" s="76"/>
      <c r="U605" s="76"/>
      <c r="V605" s="76"/>
      <c r="W605" s="76"/>
      <c r="X605" s="76"/>
    </row>
    <row r="606" ht="38.25" customHeight="1">
      <c r="A606" s="76"/>
      <c r="B606" s="76"/>
      <c r="C606" s="76"/>
      <c r="D606" s="76"/>
      <c r="E606" s="76"/>
      <c r="F606" s="76"/>
      <c r="G606" s="76"/>
      <c r="H606" s="76"/>
      <c r="I606" s="76"/>
      <c r="J606" s="76"/>
      <c r="K606" s="76"/>
      <c r="L606" s="76"/>
      <c r="M606" s="76"/>
      <c r="N606" s="76"/>
      <c r="O606" s="76"/>
      <c r="P606" s="76"/>
      <c r="Q606" s="76"/>
      <c r="R606" s="76"/>
      <c r="S606" s="76"/>
      <c r="T606" s="76"/>
      <c r="U606" s="76"/>
      <c r="V606" s="76"/>
      <c r="W606" s="76"/>
      <c r="X606" s="76"/>
    </row>
    <row r="607" ht="38.25" customHeight="1">
      <c r="A607" s="76"/>
      <c r="B607" s="76"/>
      <c r="C607" s="76"/>
      <c r="D607" s="76"/>
      <c r="E607" s="76"/>
      <c r="F607" s="76"/>
      <c r="G607" s="76"/>
      <c r="H607" s="76"/>
      <c r="I607" s="76"/>
      <c r="J607" s="76"/>
      <c r="K607" s="76"/>
      <c r="L607" s="76"/>
      <c r="M607" s="76"/>
      <c r="N607" s="76"/>
      <c r="O607" s="76"/>
      <c r="P607" s="76"/>
      <c r="Q607" s="76"/>
      <c r="R607" s="76"/>
      <c r="S607" s="76"/>
      <c r="T607" s="76"/>
      <c r="U607" s="76"/>
      <c r="V607" s="76"/>
      <c r="W607" s="76"/>
      <c r="X607" s="76"/>
    </row>
    <row r="608" ht="38.25" customHeight="1">
      <c r="A608" s="76"/>
      <c r="B608" s="76"/>
      <c r="C608" s="76"/>
      <c r="D608" s="76"/>
      <c r="E608" s="76"/>
      <c r="F608" s="76"/>
      <c r="G608" s="76"/>
      <c r="H608" s="76"/>
      <c r="I608" s="76"/>
      <c r="J608" s="76"/>
      <c r="K608" s="76"/>
      <c r="L608" s="76"/>
      <c r="M608" s="76"/>
      <c r="N608" s="76"/>
      <c r="O608" s="76"/>
      <c r="P608" s="76"/>
      <c r="Q608" s="76"/>
      <c r="R608" s="76"/>
      <c r="S608" s="76"/>
      <c r="T608" s="76"/>
      <c r="U608" s="76"/>
      <c r="V608" s="76"/>
      <c r="W608" s="76"/>
      <c r="X608" s="76"/>
    </row>
    <row r="609" ht="38.25" customHeight="1">
      <c r="A609" s="76"/>
      <c r="B609" s="76"/>
      <c r="C609" s="76"/>
      <c r="D609" s="76"/>
      <c r="E609" s="76"/>
      <c r="F609" s="76"/>
      <c r="G609" s="76"/>
      <c r="H609" s="76"/>
      <c r="I609" s="76"/>
      <c r="J609" s="76"/>
      <c r="K609" s="76"/>
      <c r="L609" s="76"/>
      <c r="M609" s="76"/>
      <c r="N609" s="76"/>
      <c r="O609" s="76"/>
      <c r="P609" s="76"/>
      <c r="Q609" s="76"/>
      <c r="R609" s="76"/>
      <c r="S609" s="76"/>
      <c r="T609" s="76"/>
      <c r="U609" s="76"/>
      <c r="V609" s="76"/>
      <c r="W609" s="76"/>
      <c r="X609" s="76"/>
    </row>
    <row r="610" ht="38.25" customHeight="1">
      <c r="A610" s="76"/>
      <c r="B610" s="76"/>
      <c r="C610" s="76"/>
      <c r="D610" s="76"/>
      <c r="E610" s="76"/>
      <c r="F610" s="76"/>
      <c r="G610" s="76"/>
      <c r="H610" s="76"/>
      <c r="I610" s="76"/>
      <c r="J610" s="76"/>
      <c r="K610" s="76"/>
      <c r="L610" s="76"/>
      <c r="M610" s="76"/>
      <c r="N610" s="76"/>
      <c r="O610" s="76"/>
      <c r="P610" s="76"/>
      <c r="Q610" s="76"/>
      <c r="R610" s="76"/>
      <c r="S610" s="76"/>
      <c r="T610" s="76"/>
      <c r="U610" s="76"/>
      <c r="V610" s="76"/>
      <c r="W610" s="76"/>
      <c r="X610" s="76"/>
    </row>
    <row r="611" ht="38.25" customHeight="1">
      <c r="A611" s="76"/>
      <c r="B611" s="76"/>
      <c r="C611" s="76"/>
      <c r="D611" s="76"/>
      <c r="E611" s="76"/>
      <c r="F611" s="76"/>
      <c r="G611" s="76"/>
      <c r="H611" s="76"/>
      <c r="I611" s="76"/>
      <c r="J611" s="76"/>
      <c r="K611" s="76"/>
      <c r="L611" s="76"/>
      <c r="M611" s="76"/>
      <c r="N611" s="76"/>
      <c r="O611" s="76"/>
      <c r="P611" s="76"/>
      <c r="Q611" s="76"/>
      <c r="R611" s="76"/>
      <c r="S611" s="76"/>
      <c r="T611" s="76"/>
      <c r="U611" s="76"/>
      <c r="V611" s="76"/>
      <c r="W611" s="76"/>
      <c r="X611" s="76"/>
    </row>
    <row r="612" ht="38.25" customHeight="1">
      <c r="A612" s="76"/>
      <c r="B612" s="76"/>
      <c r="C612" s="76"/>
      <c r="D612" s="76"/>
      <c r="E612" s="76"/>
      <c r="F612" s="76"/>
      <c r="G612" s="76"/>
      <c r="H612" s="76"/>
      <c r="I612" s="76"/>
      <c r="J612" s="76"/>
      <c r="K612" s="76"/>
      <c r="L612" s="76"/>
      <c r="M612" s="76"/>
      <c r="N612" s="76"/>
      <c r="O612" s="76"/>
      <c r="P612" s="76"/>
      <c r="Q612" s="76"/>
      <c r="R612" s="76"/>
      <c r="S612" s="76"/>
      <c r="T612" s="76"/>
      <c r="U612" s="76"/>
      <c r="V612" s="76"/>
      <c r="W612" s="76"/>
      <c r="X612" s="76"/>
    </row>
    <row r="613" ht="38.25" customHeight="1">
      <c r="A613" s="76"/>
      <c r="B613" s="76"/>
      <c r="C613" s="76"/>
      <c r="D613" s="76"/>
      <c r="E613" s="76"/>
      <c r="F613" s="76"/>
      <c r="G613" s="76"/>
      <c r="H613" s="76"/>
      <c r="I613" s="76"/>
      <c r="J613" s="76"/>
      <c r="K613" s="76"/>
      <c r="L613" s="76"/>
      <c r="M613" s="76"/>
      <c r="N613" s="76"/>
      <c r="O613" s="76"/>
      <c r="P613" s="76"/>
      <c r="Q613" s="76"/>
      <c r="R613" s="76"/>
      <c r="S613" s="76"/>
      <c r="T613" s="76"/>
      <c r="U613" s="76"/>
      <c r="V613" s="76"/>
      <c r="W613" s="76"/>
      <c r="X613" s="76"/>
    </row>
    <row r="614" ht="38.25" customHeight="1">
      <c r="A614" s="76"/>
      <c r="B614" s="76"/>
      <c r="C614" s="76"/>
      <c r="D614" s="76"/>
      <c r="E614" s="76"/>
      <c r="F614" s="76"/>
      <c r="G614" s="76"/>
      <c r="H614" s="76"/>
      <c r="I614" s="76"/>
      <c r="J614" s="76"/>
      <c r="K614" s="76"/>
      <c r="L614" s="76"/>
      <c r="M614" s="76"/>
      <c r="N614" s="76"/>
      <c r="O614" s="76"/>
      <c r="P614" s="76"/>
      <c r="Q614" s="76"/>
      <c r="R614" s="76"/>
      <c r="S614" s="76"/>
      <c r="T614" s="76"/>
      <c r="U614" s="76"/>
      <c r="V614" s="76"/>
      <c r="W614" s="76"/>
      <c r="X614" s="76"/>
    </row>
    <row r="615" ht="38.25" customHeight="1">
      <c r="A615" s="76"/>
      <c r="B615" s="76"/>
      <c r="C615" s="76"/>
      <c r="D615" s="76"/>
      <c r="E615" s="76"/>
      <c r="F615" s="76"/>
      <c r="G615" s="76"/>
      <c r="H615" s="76"/>
      <c r="I615" s="76"/>
      <c r="J615" s="76"/>
      <c r="K615" s="76"/>
      <c r="L615" s="76"/>
      <c r="M615" s="76"/>
      <c r="N615" s="76"/>
      <c r="O615" s="76"/>
      <c r="P615" s="76"/>
      <c r="Q615" s="76"/>
      <c r="R615" s="76"/>
      <c r="S615" s="76"/>
      <c r="T615" s="76"/>
      <c r="U615" s="76"/>
      <c r="V615" s="76"/>
      <c r="W615" s="76"/>
      <c r="X615" s="76"/>
    </row>
    <row r="616" ht="38.25" customHeight="1">
      <c r="A616" s="76"/>
      <c r="B616" s="76"/>
      <c r="C616" s="76"/>
      <c r="D616" s="76"/>
      <c r="E616" s="76"/>
      <c r="F616" s="76"/>
      <c r="G616" s="76"/>
      <c r="H616" s="76"/>
      <c r="I616" s="76"/>
      <c r="J616" s="76"/>
      <c r="K616" s="76"/>
      <c r="L616" s="76"/>
      <c r="M616" s="76"/>
      <c r="N616" s="76"/>
      <c r="O616" s="76"/>
      <c r="P616" s="76"/>
      <c r="Q616" s="76"/>
      <c r="R616" s="76"/>
      <c r="S616" s="76"/>
      <c r="T616" s="76"/>
      <c r="U616" s="76"/>
      <c r="V616" s="76"/>
      <c r="W616" s="76"/>
      <c r="X616" s="76"/>
    </row>
    <row r="617" ht="38.25" customHeight="1">
      <c r="A617" s="76"/>
      <c r="B617" s="76"/>
      <c r="C617" s="76"/>
      <c r="D617" s="76"/>
      <c r="E617" s="76"/>
      <c r="F617" s="76"/>
      <c r="G617" s="76"/>
      <c r="H617" s="76"/>
      <c r="I617" s="76"/>
      <c r="J617" s="76"/>
      <c r="K617" s="76"/>
      <c r="L617" s="76"/>
      <c r="M617" s="76"/>
      <c r="N617" s="76"/>
      <c r="O617" s="76"/>
      <c r="P617" s="76"/>
      <c r="Q617" s="76"/>
      <c r="R617" s="76"/>
      <c r="S617" s="76"/>
      <c r="T617" s="76"/>
      <c r="U617" s="76"/>
      <c r="V617" s="76"/>
      <c r="W617" s="76"/>
      <c r="X617" s="76"/>
    </row>
    <row r="618" ht="38.25" customHeight="1">
      <c r="A618" s="76"/>
      <c r="B618" s="76"/>
      <c r="C618" s="76"/>
      <c r="D618" s="76"/>
      <c r="E618" s="76"/>
      <c r="F618" s="76"/>
      <c r="G618" s="76"/>
      <c r="H618" s="76"/>
      <c r="I618" s="76"/>
      <c r="J618" s="76"/>
      <c r="K618" s="76"/>
      <c r="L618" s="76"/>
      <c r="M618" s="76"/>
      <c r="N618" s="76"/>
      <c r="O618" s="76"/>
      <c r="P618" s="76"/>
      <c r="Q618" s="76"/>
      <c r="R618" s="76"/>
      <c r="S618" s="76"/>
      <c r="T618" s="76"/>
      <c r="U618" s="76"/>
      <c r="V618" s="76"/>
      <c r="W618" s="76"/>
      <c r="X618" s="76"/>
    </row>
    <row r="619" ht="38.25" customHeight="1">
      <c r="A619" s="76"/>
      <c r="B619" s="76"/>
      <c r="C619" s="76"/>
      <c r="D619" s="76"/>
      <c r="E619" s="76"/>
      <c r="F619" s="76"/>
      <c r="G619" s="76"/>
      <c r="H619" s="76"/>
      <c r="I619" s="76"/>
      <c r="J619" s="76"/>
      <c r="K619" s="76"/>
      <c r="L619" s="76"/>
      <c r="M619" s="76"/>
      <c r="N619" s="76"/>
      <c r="O619" s="76"/>
      <c r="P619" s="76"/>
      <c r="Q619" s="76"/>
      <c r="R619" s="76"/>
      <c r="S619" s="76"/>
      <c r="T619" s="76"/>
      <c r="U619" s="76"/>
      <c r="V619" s="76"/>
      <c r="W619" s="76"/>
      <c r="X619" s="76"/>
    </row>
    <row r="620" ht="38.25" customHeight="1">
      <c r="A620" s="76"/>
      <c r="B620" s="76"/>
      <c r="C620" s="76"/>
      <c r="D620" s="76"/>
      <c r="E620" s="76"/>
      <c r="F620" s="76"/>
      <c r="G620" s="76"/>
      <c r="H620" s="76"/>
      <c r="I620" s="76"/>
      <c r="J620" s="76"/>
      <c r="K620" s="76"/>
      <c r="L620" s="76"/>
      <c r="M620" s="76"/>
      <c r="N620" s="76"/>
      <c r="O620" s="76"/>
      <c r="P620" s="76"/>
      <c r="Q620" s="76"/>
      <c r="R620" s="76"/>
      <c r="S620" s="76"/>
      <c r="T620" s="76"/>
      <c r="U620" s="76"/>
      <c r="V620" s="76"/>
      <c r="W620" s="76"/>
      <c r="X620" s="76"/>
    </row>
    <row r="621" ht="38.25" customHeight="1">
      <c r="A621" s="76"/>
      <c r="B621" s="76"/>
      <c r="C621" s="76"/>
      <c r="D621" s="76"/>
      <c r="E621" s="76"/>
      <c r="F621" s="76"/>
      <c r="G621" s="76"/>
      <c r="H621" s="76"/>
      <c r="I621" s="76"/>
      <c r="J621" s="76"/>
      <c r="K621" s="76"/>
      <c r="L621" s="76"/>
      <c r="M621" s="76"/>
      <c r="N621" s="76"/>
      <c r="O621" s="76"/>
      <c r="P621" s="76"/>
      <c r="Q621" s="76"/>
      <c r="R621" s="76"/>
      <c r="S621" s="76"/>
      <c r="T621" s="76"/>
      <c r="U621" s="76"/>
      <c r="V621" s="76"/>
      <c r="W621" s="76"/>
      <c r="X621" s="76"/>
    </row>
    <row r="622" ht="38.25" customHeight="1">
      <c r="A622" s="76"/>
      <c r="B622" s="76"/>
      <c r="C622" s="76"/>
      <c r="D622" s="76"/>
      <c r="E622" s="76"/>
      <c r="F622" s="76"/>
      <c r="G622" s="76"/>
      <c r="H622" s="76"/>
      <c r="I622" s="76"/>
      <c r="J622" s="76"/>
      <c r="K622" s="76"/>
      <c r="L622" s="76"/>
      <c r="M622" s="76"/>
      <c r="N622" s="76"/>
      <c r="O622" s="76"/>
      <c r="P622" s="76"/>
      <c r="Q622" s="76"/>
      <c r="R622" s="76"/>
      <c r="S622" s="76"/>
      <c r="T622" s="76"/>
      <c r="U622" s="76"/>
      <c r="V622" s="76"/>
      <c r="W622" s="76"/>
      <c r="X622" s="76"/>
    </row>
    <row r="623" ht="38.25" customHeight="1">
      <c r="A623" s="76"/>
      <c r="B623" s="76"/>
      <c r="C623" s="76"/>
      <c r="D623" s="76"/>
      <c r="E623" s="76"/>
      <c r="F623" s="76"/>
      <c r="G623" s="76"/>
      <c r="H623" s="76"/>
      <c r="I623" s="76"/>
      <c r="J623" s="76"/>
      <c r="K623" s="76"/>
      <c r="L623" s="76"/>
      <c r="M623" s="76"/>
      <c r="N623" s="76"/>
      <c r="O623" s="76"/>
      <c r="P623" s="76"/>
      <c r="Q623" s="76"/>
      <c r="R623" s="76"/>
      <c r="S623" s="76"/>
      <c r="T623" s="76"/>
      <c r="U623" s="76"/>
      <c r="V623" s="76"/>
      <c r="W623" s="76"/>
      <c r="X623" s="76"/>
    </row>
    <row r="624" ht="38.25" customHeight="1">
      <c r="A624" s="76"/>
      <c r="B624" s="76"/>
      <c r="C624" s="76"/>
      <c r="D624" s="76"/>
      <c r="E624" s="76"/>
      <c r="F624" s="76"/>
      <c r="G624" s="76"/>
      <c r="H624" s="76"/>
      <c r="I624" s="76"/>
      <c r="J624" s="76"/>
      <c r="K624" s="76"/>
      <c r="L624" s="76"/>
      <c r="M624" s="76"/>
      <c r="N624" s="76"/>
      <c r="O624" s="76"/>
      <c r="P624" s="76"/>
      <c r="Q624" s="76"/>
      <c r="R624" s="76"/>
      <c r="S624" s="76"/>
      <c r="T624" s="76"/>
      <c r="U624" s="76"/>
      <c r="V624" s="76"/>
      <c r="W624" s="76"/>
      <c r="X624" s="76"/>
    </row>
    <row r="625" ht="38.25" customHeight="1">
      <c r="A625" s="76"/>
      <c r="B625" s="76"/>
      <c r="C625" s="76"/>
      <c r="D625" s="76"/>
      <c r="E625" s="76"/>
      <c r="F625" s="76"/>
      <c r="G625" s="76"/>
      <c r="H625" s="76"/>
      <c r="I625" s="76"/>
      <c r="J625" s="76"/>
      <c r="K625" s="76"/>
      <c r="L625" s="76"/>
      <c r="M625" s="76"/>
      <c r="N625" s="76"/>
      <c r="O625" s="76"/>
      <c r="P625" s="76"/>
      <c r="Q625" s="76"/>
      <c r="R625" s="76"/>
      <c r="S625" s="76"/>
      <c r="T625" s="76"/>
      <c r="U625" s="76"/>
      <c r="V625" s="76"/>
      <c r="W625" s="76"/>
      <c r="X625" s="76"/>
    </row>
    <row r="626" ht="38.25" customHeight="1">
      <c r="A626" s="76"/>
      <c r="B626" s="76"/>
      <c r="C626" s="76"/>
      <c r="D626" s="76"/>
      <c r="E626" s="76"/>
      <c r="F626" s="76"/>
      <c r="G626" s="76"/>
      <c r="H626" s="76"/>
      <c r="I626" s="76"/>
      <c r="J626" s="76"/>
      <c r="K626" s="76"/>
      <c r="L626" s="76"/>
      <c r="M626" s="76"/>
      <c r="N626" s="76"/>
      <c r="O626" s="76"/>
      <c r="P626" s="76"/>
      <c r="Q626" s="76"/>
      <c r="R626" s="76"/>
      <c r="S626" s="76"/>
      <c r="T626" s="76"/>
      <c r="U626" s="76"/>
      <c r="V626" s="76"/>
      <c r="W626" s="76"/>
      <c r="X626" s="76"/>
    </row>
    <row r="627" ht="38.25" customHeight="1">
      <c r="A627" s="76"/>
      <c r="B627" s="76"/>
      <c r="C627" s="76"/>
      <c r="D627" s="76"/>
      <c r="E627" s="76"/>
      <c r="F627" s="76"/>
      <c r="G627" s="76"/>
      <c r="H627" s="76"/>
      <c r="I627" s="76"/>
      <c r="J627" s="76"/>
      <c r="K627" s="76"/>
      <c r="L627" s="76"/>
      <c r="M627" s="76"/>
      <c r="N627" s="76"/>
      <c r="O627" s="76"/>
      <c r="P627" s="76"/>
      <c r="Q627" s="76"/>
      <c r="R627" s="76"/>
      <c r="S627" s="76"/>
      <c r="T627" s="76"/>
      <c r="U627" s="76"/>
      <c r="V627" s="76"/>
      <c r="W627" s="76"/>
      <c r="X627" s="76"/>
    </row>
    <row r="628" ht="38.25" customHeight="1">
      <c r="A628" s="76"/>
      <c r="B628" s="76"/>
      <c r="C628" s="76"/>
      <c r="D628" s="76"/>
      <c r="E628" s="76"/>
      <c r="F628" s="76"/>
      <c r="G628" s="76"/>
      <c r="H628" s="76"/>
      <c r="I628" s="76"/>
      <c r="J628" s="76"/>
      <c r="K628" s="76"/>
      <c r="L628" s="76"/>
      <c r="M628" s="76"/>
      <c r="N628" s="76"/>
      <c r="O628" s="76"/>
      <c r="P628" s="76"/>
      <c r="Q628" s="76"/>
      <c r="R628" s="76"/>
      <c r="S628" s="76"/>
      <c r="T628" s="76"/>
      <c r="U628" s="76"/>
      <c r="V628" s="76"/>
      <c r="W628" s="76"/>
      <c r="X628" s="76"/>
    </row>
    <row r="629" ht="38.25" customHeight="1">
      <c r="A629" s="76"/>
      <c r="B629" s="76"/>
      <c r="C629" s="76"/>
      <c r="D629" s="76"/>
      <c r="E629" s="76"/>
      <c r="F629" s="76"/>
      <c r="G629" s="76"/>
      <c r="H629" s="76"/>
      <c r="I629" s="76"/>
      <c r="J629" s="76"/>
      <c r="K629" s="76"/>
      <c r="L629" s="76"/>
      <c r="M629" s="76"/>
      <c r="N629" s="76"/>
      <c r="O629" s="76"/>
      <c r="P629" s="76"/>
      <c r="Q629" s="76"/>
      <c r="R629" s="76"/>
      <c r="S629" s="76"/>
      <c r="T629" s="76"/>
      <c r="U629" s="76"/>
      <c r="V629" s="76"/>
      <c r="W629" s="76"/>
      <c r="X629" s="76"/>
    </row>
    <row r="630" ht="38.25" customHeight="1">
      <c r="A630" s="76"/>
      <c r="B630" s="76"/>
      <c r="C630" s="76"/>
      <c r="D630" s="76"/>
      <c r="E630" s="76"/>
      <c r="F630" s="76"/>
      <c r="G630" s="76"/>
      <c r="H630" s="76"/>
      <c r="I630" s="76"/>
      <c r="J630" s="76"/>
      <c r="K630" s="76"/>
      <c r="L630" s="76"/>
      <c r="M630" s="76"/>
      <c r="N630" s="76"/>
      <c r="O630" s="76"/>
      <c r="P630" s="76"/>
      <c r="Q630" s="76"/>
      <c r="R630" s="76"/>
      <c r="S630" s="76"/>
      <c r="T630" s="76"/>
      <c r="U630" s="76"/>
      <c r="V630" s="76"/>
      <c r="W630" s="76"/>
      <c r="X630" s="76"/>
    </row>
    <row r="631" ht="38.25" customHeight="1">
      <c r="A631" s="76"/>
      <c r="B631" s="76"/>
      <c r="C631" s="76"/>
      <c r="D631" s="76"/>
      <c r="E631" s="76"/>
      <c r="F631" s="76"/>
      <c r="G631" s="76"/>
      <c r="H631" s="76"/>
      <c r="I631" s="76"/>
      <c r="J631" s="76"/>
      <c r="K631" s="76"/>
      <c r="L631" s="76"/>
      <c r="M631" s="76"/>
      <c r="N631" s="76"/>
      <c r="O631" s="76"/>
      <c r="P631" s="76"/>
      <c r="Q631" s="76"/>
      <c r="R631" s="76"/>
      <c r="S631" s="76"/>
      <c r="T631" s="76"/>
      <c r="U631" s="76"/>
      <c r="V631" s="76"/>
      <c r="W631" s="76"/>
      <c r="X631" s="76"/>
    </row>
    <row r="632" ht="38.25" customHeight="1">
      <c r="A632" s="76"/>
      <c r="B632" s="76"/>
      <c r="C632" s="76"/>
      <c r="D632" s="76"/>
      <c r="E632" s="76"/>
      <c r="F632" s="76"/>
      <c r="G632" s="76"/>
      <c r="H632" s="76"/>
      <c r="I632" s="76"/>
      <c r="J632" s="76"/>
      <c r="K632" s="76"/>
      <c r="L632" s="76"/>
      <c r="M632" s="76"/>
      <c r="N632" s="76"/>
      <c r="O632" s="76"/>
      <c r="P632" s="76"/>
      <c r="Q632" s="76"/>
      <c r="R632" s="76"/>
      <c r="S632" s="76"/>
      <c r="T632" s="76"/>
      <c r="U632" s="76"/>
      <c r="V632" s="76"/>
      <c r="W632" s="76"/>
      <c r="X632" s="76"/>
    </row>
    <row r="633" ht="38.25" customHeight="1">
      <c r="A633" s="76"/>
      <c r="B633" s="76"/>
      <c r="C633" s="76"/>
      <c r="D633" s="76"/>
      <c r="E633" s="76"/>
      <c r="F633" s="76"/>
      <c r="G633" s="76"/>
      <c r="H633" s="76"/>
      <c r="I633" s="76"/>
      <c r="J633" s="76"/>
      <c r="K633" s="76"/>
      <c r="L633" s="76"/>
      <c r="M633" s="76"/>
      <c r="N633" s="76"/>
      <c r="O633" s="76"/>
      <c r="P633" s="76"/>
      <c r="Q633" s="76"/>
      <c r="R633" s="76"/>
      <c r="S633" s="76"/>
      <c r="T633" s="76"/>
      <c r="U633" s="76"/>
      <c r="V633" s="76"/>
      <c r="W633" s="76"/>
      <c r="X633" s="76"/>
    </row>
    <row r="634" ht="38.25" customHeight="1">
      <c r="A634" s="76"/>
      <c r="B634" s="76"/>
      <c r="C634" s="76"/>
      <c r="D634" s="76"/>
      <c r="E634" s="76"/>
      <c r="F634" s="76"/>
      <c r="G634" s="76"/>
      <c r="H634" s="76"/>
      <c r="I634" s="76"/>
      <c r="J634" s="76"/>
      <c r="K634" s="76"/>
      <c r="L634" s="76"/>
      <c r="M634" s="76"/>
      <c r="N634" s="76"/>
      <c r="O634" s="76"/>
      <c r="P634" s="76"/>
      <c r="Q634" s="76"/>
      <c r="R634" s="76"/>
      <c r="S634" s="76"/>
      <c r="T634" s="76"/>
      <c r="U634" s="76"/>
      <c r="V634" s="76"/>
      <c r="W634" s="76"/>
      <c r="X634" s="76"/>
    </row>
    <row r="635" ht="38.25" customHeight="1">
      <c r="A635" s="76"/>
      <c r="B635" s="76"/>
      <c r="C635" s="76"/>
      <c r="D635" s="76"/>
      <c r="E635" s="76"/>
      <c r="F635" s="76"/>
      <c r="G635" s="76"/>
      <c r="H635" s="76"/>
      <c r="I635" s="76"/>
      <c r="J635" s="76"/>
      <c r="K635" s="76"/>
      <c r="L635" s="76"/>
      <c r="M635" s="76"/>
      <c r="N635" s="76"/>
      <c r="O635" s="76"/>
      <c r="P635" s="76"/>
      <c r="Q635" s="76"/>
      <c r="R635" s="76"/>
      <c r="S635" s="76"/>
      <c r="T635" s="76"/>
      <c r="U635" s="76"/>
      <c r="V635" s="76"/>
      <c r="W635" s="76"/>
      <c r="X635" s="76"/>
    </row>
    <row r="636" ht="38.25" customHeight="1">
      <c r="A636" s="76"/>
      <c r="B636" s="76"/>
      <c r="C636" s="76"/>
      <c r="D636" s="76"/>
      <c r="E636" s="76"/>
      <c r="F636" s="76"/>
      <c r="G636" s="76"/>
      <c r="H636" s="76"/>
      <c r="I636" s="76"/>
      <c r="J636" s="76"/>
      <c r="K636" s="76"/>
      <c r="L636" s="76"/>
      <c r="M636" s="76"/>
      <c r="N636" s="76"/>
      <c r="O636" s="76"/>
      <c r="P636" s="76"/>
      <c r="Q636" s="76"/>
      <c r="R636" s="76"/>
      <c r="S636" s="76"/>
      <c r="T636" s="76"/>
      <c r="U636" s="76"/>
      <c r="V636" s="76"/>
      <c r="W636" s="76"/>
      <c r="X636" s="76"/>
    </row>
    <row r="637" ht="38.25" customHeight="1">
      <c r="A637" s="76"/>
      <c r="B637" s="76"/>
      <c r="C637" s="76"/>
      <c r="D637" s="76"/>
      <c r="E637" s="76"/>
      <c r="F637" s="76"/>
      <c r="G637" s="76"/>
      <c r="H637" s="76"/>
      <c r="I637" s="76"/>
      <c r="J637" s="76"/>
      <c r="K637" s="76"/>
      <c r="L637" s="76"/>
      <c r="M637" s="76"/>
      <c r="N637" s="76"/>
      <c r="O637" s="76"/>
      <c r="P637" s="76"/>
      <c r="Q637" s="76"/>
      <c r="R637" s="76"/>
      <c r="S637" s="76"/>
      <c r="T637" s="76"/>
      <c r="U637" s="76"/>
      <c r="V637" s="76"/>
      <c r="W637" s="76"/>
      <c r="X637" s="76"/>
    </row>
    <row r="638" ht="38.25" customHeight="1">
      <c r="A638" s="76"/>
      <c r="B638" s="76"/>
      <c r="C638" s="76"/>
      <c r="D638" s="76"/>
      <c r="E638" s="76"/>
      <c r="F638" s="76"/>
      <c r="G638" s="76"/>
      <c r="H638" s="76"/>
      <c r="I638" s="76"/>
      <c r="J638" s="76"/>
      <c r="K638" s="76"/>
      <c r="L638" s="76"/>
      <c r="M638" s="76"/>
      <c r="N638" s="76"/>
      <c r="O638" s="76"/>
      <c r="P638" s="76"/>
      <c r="Q638" s="76"/>
      <c r="R638" s="76"/>
      <c r="S638" s="76"/>
      <c r="T638" s="76"/>
      <c r="U638" s="76"/>
      <c r="V638" s="76"/>
      <c r="W638" s="76"/>
      <c r="X638" s="76"/>
    </row>
    <row r="639" ht="38.25" customHeight="1">
      <c r="A639" s="76"/>
      <c r="B639" s="76"/>
      <c r="C639" s="76"/>
      <c r="D639" s="76"/>
      <c r="E639" s="76"/>
      <c r="F639" s="76"/>
      <c r="G639" s="76"/>
      <c r="H639" s="76"/>
      <c r="I639" s="76"/>
      <c r="J639" s="76"/>
      <c r="K639" s="76"/>
      <c r="L639" s="76"/>
      <c r="M639" s="76"/>
      <c r="N639" s="76"/>
      <c r="O639" s="76"/>
      <c r="P639" s="76"/>
      <c r="Q639" s="76"/>
      <c r="R639" s="76"/>
      <c r="S639" s="76"/>
      <c r="T639" s="76"/>
      <c r="U639" s="76"/>
      <c r="V639" s="76"/>
      <c r="W639" s="76"/>
      <c r="X639" s="76"/>
    </row>
    <row r="640" ht="38.25" customHeight="1">
      <c r="A640" s="76"/>
      <c r="B640" s="76"/>
      <c r="C640" s="76"/>
      <c r="D640" s="76"/>
      <c r="E640" s="76"/>
      <c r="F640" s="76"/>
      <c r="G640" s="76"/>
      <c r="H640" s="76"/>
      <c r="I640" s="76"/>
      <c r="J640" s="76"/>
      <c r="K640" s="76"/>
      <c r="L640" s="76"/>
      <c r="M640" s="76"/>
      <c r="N640" s="76"/>
      <c r="O640" s="76"/>
      <c r="P640" s="76"/>
      <c r="Q640" s="76"/>
      <c r="R640" s="76"/>
      <c r="S640" s="76"/>
      <c r="T640" s="76"/>
      <c r="U640" s="76"/>
      <c r="V640" s="76"/>
      <c r="W640" s="76"/>
      <c r="X640" s="76"/>
    </row>
    <row r="641" ht="38.25" customHeight="1">
      <c r="A641" s="76"/>
      <c r="B641" s="76"/>
      <c r="C641" s="76"/>
      <c r="D641" s="76"/>
      <c r="E641" s="76"/>
      <c r="F641" s="76"/>
      <c r="G641" s="76"/>
      <c r="H641" s="76"/>
      <c r="I641" s="76"/>
      <c r="J641" s="76"/>
      <c r="K641" s="76"/>
      <c r="L641" s="76"/>
      <c r="M641" s="76"/>
      <c r="N641" s="76"/>
      <c r="O641" s="76"/>
      <c r="P641" s="76"/>
      <c r="Q641" s="76"/>
      <c r="R641" s="76"/>
      <c r="S641" s="76"/>
      <c r="T641" s="76"/>
      <c r="U641" s="76"/>
      <c r="V641" s="76"/>
      <c r="W641" s="76"/>
      <c r="X641" s="76"/>
    </row>
    <row r="642" ht="38.25" customHeight="1">
      <c r="A642" s="76"/>
      <c r="B642" s="76"/>
      <c r="C642" s="76"/>
      <c r="D642" s="76"/>
      <c r="E642" s="76"/>
      <c r="F642" s="76"/>
      <c r="G642" s="76"/>
      <c r="H642" s="76"/>
      <c r="I642" s="76"/>
      <c r="J642" s="76"/>
      <c r="K642" s="76"/>
      <c r="L642" s="76"/>
      <c r="M642" s="76"/>
      <c r="N642" s="76"/>
      <c r="O642" s="76"/>
      <c r="P642" s="76"/>
      <c r="Q642" s="76"/>
      <c r="R642" s="76"/>
      <c r="S642" s="76"/>
      <c r="T642" s="76"/>
      <c r="U642" s="76"/>
      <c r="V642" s="76"/>
      <c r="W642" s="76"/>
      <c r="X642" s="76"/>
    </row>
    <row r="643" ht="38.25" customHeight="1">
      <c r="A643" s="76"/>
      <c r="B643" s="76"/>
      <c r="C643" s="76"/>
      <c r="D643" s="76"/>
      <c r="E643" s="76"/>
      <c r="F643" s="76"/>
      <c r="G643" s="76"/>
      <c r="H643" s="76"/>
      <c r="I643" s="76"/>
      <c r="J643" s="76"/>
      <c r="K643" s="76"/>
      <c r="L643" s="76"/>
      <c r="M643" s="76"/>
      <c r="N643" s="76"/>
      <c r="O643" s="76"/>
      <c r="P643" s="76"/>
      <c r="Q643" s="76"/>
      <c r="R643" s="76"/>
      <c r="S643" s="76"/>
      <c r="T643" s="76"/>
      <c r="U643" s="76"/>
      <c r="V643" s="76"/>
      <c r="W643" s="76"/>
      <c r="X643" s="76"/>
    </row>
    <row r="644" ht="38.25" customHeight="1">
      <c r="A644" s="76"/>
      <c r="B644" s="76"/>
      <c r="C644" s="76"/>
      <c r="D644" s="76"/>
      <c r="E644" s="76"/>
      <c r="F644" s="76"/>
      <c r="G644" s="76"/>
      <c r="H644" s="76"/>
      <c r="I644" s="76"/>
      <c r="J644" s="76"/>
      <c r="K644" s="76"/>
      <c r="L644" s="76"/>
      <c r="M644" s="76"/>
      <c r="N644" s="76"/>
      <c r="O644" s="76"/>
      <c r="P644" s="76"/>
      <c r="Q644" s="76"/>
      <c r="R644" s="76"/>
      <c r="S644" s="76"/>
      <c r="T644" s="76"/>
      <c r="U644" s="76"/>
      <c r="V644" s="76"/>
      <c r="W644" s="76"/>
      <c r="X644" s="76"/>
    </row>
    <row r="645" ht="38.25" customHeight="1">
      <c r="A645" s="76"/>
      <c r="B645" s="76"/>
      <c r="C645" s="76"/>
      <c r="D645" s="76"/>
      <c r="E645" s="76"/>
      <c r="F645" s="76"/>
      <c r="G645" s="76"/>
      <c r="H645" s="76"/>
      <c r="I645" s="76"/>
      <c r="J645" s="76"/>
      <c r="K645" s="76"/>
      <c r="L645" s="76"/>
      <c r="M645" s="76"/>
      <c r="N645" s="76"/>
      <c r="O645" s="76"/>
      <c r="P645" s="76"/>
      <c r="Q645" s="76"/>
      <c r="R645" s="76"/>
      <c r="S645" s="76"/>
      <c r="T645" s="76"/>
      <c r="U645" s="76"/>
      <c r="V645" s="76"/>
      <c r="W645" s="76"/>
      <c r="X645" s="76"/>
    </row>
    <row r="646" ht="38.25" customHeight="1">
      <c r="A646" s="76"/>
      <c r="B646" s="76"/>
      <c r="C646" s="76"/>
      <c r="D646" s="76"/>
      <c r="E646" s="76"/>
      <c r="F646" s="76"/>
      <c r="G646" s="76"/>
      <c r="H646" s="76"/>
      <c r="I646" s="76"/>
      <c r="J646" s="76"/>
      <c r="K646" s="76"/>
      <c r="L646" s="76"/>
      <c r="M646" s="76"/>
      <c r="N646" s="76"/>
      <c r="O646" s="76"/>
      <c r="P646" s="76"/>
      <c r="Q646" s="76"/>
      <c r="R646" s="76"/>
      <c r="S646" s="76"/>
      <c r="T646" s="76"/>
      <c r="U646" s="76"/>
      <c r="V646" s="76"/>
      <c r="W646" s="76"/>
      <c r="X646" s="76"/>
    </row>
    <row r="647" ht="38.25" customHeight="1">
      <c r="A647" s="76"/>
      <c r="B647" s="76"/>
      <c r="C647" s="76"/>
      <c r="D647" s="76"/>
      <c r="E647" s="76"/>
      <c r="F647" s="76"/>
      <c r="G647" s="76"/>
      <c r="H647" s="76"/>
      <c r="I647" s="76"/>
      <c r="J647" s="76"/>
      <c r="K647" s="76"/>
      <c r="L647" s="76"/>
      <c r="M647" s="76"/>
      <c r="N647" s="76"/>
      <c r="O647" s="76"/>
      <c r="P647" s="76"/>
      <c r="Q647" s="76"/>
      <c r="R647" s="76"/>
      <c r="S647" s="76"/>
      <c r="T647" s="76"/>
      <c r="U647" s="76"/>
      <c r="V647" s="76"/>
      <c r="W647" s="76"/>
      <c r="X647" s="76"/>
    </row>
    <row r="648" ht="38.25" customHeight="1">
      <c r="A648" s="76"/>
      <c r="B648" s="76"/>
      <c r="C648" s="76"/>
      <c r="D648" s="76"/>
      <c r="E648" s="76"/>
      <c r="F648" s="76"/>
      <c r="G648" s="76"/>
      <c r="H648" s="76"/>
      <c r="I648" s="76"/>
      <c r="J648" s="76"/>
      <c r="K648" s="76"/>
      <c r="L648" s="76"/>
      <c r="M648" s="76"/>
      <c r="N648" s="76"/>
      <c r="O648" s="76"/>
      <c r="P648" s="76"/>
      <c r="Q648" s="76"/>
      <c r="R648" s="76"/>
      <c r="S648" s="76"/>
      <c r="T648" s="76"/>
      <c r="U648" s="76"/>
      <c r="V648" s="76"/>
      <c r="W648" s="76"/>
      <c r="X648" s="76"/>
    </row>
    <row r="649" ht="38.25" customHeight="1">
      <c r="A649" s="76"/>
      <c r="B649" s="76"/>
      <c r="C649" s="76"/>
      <c r="D649" s="76"/>
      <c r="E649" s="76"/>
      <c r="F649" s="76"/>
      <c r="G649" s="76"/>
      <c r="H649" s="76"/>
      <c r="I649" s="76"/>
      <c r="J649" s="76"/>
      <c r="K649" s="76"/>
      <c r="L649" s="76"/>
      <c r="M649" s="76"/>
      <c r="N649" s="76"/>
      <c r="O649" s="76"/>
      <c r="P649" s="76"/>
      <c r="Q649" s="76"/>
      <c r="R649" s="76"/>
      <c r="S649" s="76"/>
      <c r="T649" s="76"/>
      <c r="U649" s="76"/>
      <c r="V649" s="76"/>
      <c r="W649" s="76"/>
      <c r="X649" s="76"/>
    </row>
    <row r="650" ht="38.25" customHeight="1">
      <c r="A650" s="76"/>
      <c r="B650" s="76"/>
      <c r="C650" s="76"/>
      <c r="D650" s="76"/>
      <c r="E650" s="76"/>
      <c r="F650" s="76"/>
      <c r="G650" s="76"/>
      <c r="H650" s="76"/>
      <c r="I650" s="76"/>
      <c r="J650" s="76"/>
      <c r="K650" s="76"/>
      <c r="L650" s="76"/>
      <c r="M650" s="76"/>
      <c r="N650" s="76"/>
      <c r="O650" s="76"/>
      <c r="P650" s="76"/>
      <c r="Q650" s="76"/>
      <c r="R650" s="76"/>
      <c r="S650" s="76"/>
      <c r="T650" s="76"/>
      <c r="U650" s="76"/>
      <c r="V650" s="76"/>
      <c r="W650" s="76"/>
      <c r="X650" s="76"/>
    </row>
    <row r="651" ht="38.25" customHeight="1">
      <c r="A651" s="76"/>
      <c r="B651" s="76"/>
      <c r="C651" s="76"/>
      <c r="D651" s="76"/>
      <c r="E651" s="76"/>
      <c r="F651" s="76"/>
      <c r="G651" s="76"/>
      <c r="H651" s="76"/>
      <c r="I651" s="76"/>
      <c r="J651" s="76"/>
      <c r="K651" s="76"/>
      <c r="L651" s="76"/>
      <c r="M651" s="76"/>
      <c r="N651" s="76"/>
      <c r="O651" s="76"/>
      <c r="P651" s="76"/>
      <c r="Q651" s="76"/>
      <c r="R651" s="76"/>
      <c r="S651" s="76"/>
      <c r="T651" s="76"/>
      <c r="U651" s="76"/>
      <c r="V651" s="76"/>
      <c r="W651" s="76"/>
      <c r="X651" s="76"/>
    </row>
    <row r="652" ht="38.25" customHeight="1">
      <c r="A652" s="76"/>
      <c r="B652" s="76"/>
      <c r="C652" s="76"/>
      <c r="D652" s="76"/>
      <c r="E652" s="76"/>
      <c r="F652" s="76"/>
      <c r="G652" s="76"/>
      <c r="H652" s="76"/>
      <c r="I652" s="76"/>
      <c r="J652" s="76"/>
      <c r="K652" s="76"/>
      <c r="L652" s="76"/>
      <c r="M652" s="76"/>
      <c r="N652" s="76"/>
      <c r="O652" s="76"/>
      <c r="P652" s="76"/>
      <c r="Q652" s="76"/>
      <c r="R652" s="76"/>
      <c r="S652" s="76"/>
      <c r="T652" s="76"/>
      <c r="U652" s="76"/>
      <c r="V652" s="76"/>
      <c r="W652" s="76"/>
      <c r="X652" s="76"/>
    </row>
    <row r="653" ht="38.25" customHeight="1">
      <c r="A653" s="76"/>
      <c r="B653" s="76"/>
      <c r="C653" s="76"/>
      <c r="D653" s="76"/>
      <c r="E653" s="76"/>
      <c r="F653" s="76"/>
      <c r="G653" s="76"/>
      <c r="H653" s="76"/>
      <c r="I653" s="76"/>
      <c r="J653" s="76"/>
      <c r="K653" s="76"/>
      <c r="L653" s="76"/>
      <c r="M653" s="76"/>
      <c r="N653" s="76"/>
      <c r="O653" s="76"/>
      <c r="P653" s="76"/>
      <c r="Q653" s="76"/>
      <c r="R653" s="76"/>
      <c r="S653" s="76"/>
      <c r="T653" s="76"/>
      <c r="U653" s="76"/>
      <c r="V653" s="76"/>
      <c r="W653" s="76"/>
      <c r="X653" s="76"/>
    </row>
    <row r="654" ht="38.25" customHeight="1">
      <c r="A654" s="76"/>
      <c r="B654" s="76"/>
      <c r="C654" s="76"/>
      <c r="D654" s="76"/>
      <c r="E654" s="76"/>
      <c r="F654" s="76"/>
      <c r="G654" s="76"/>
      <c r="H654" s="76"/>
      <c r="I654" s="76"/>
      <c r="J654" s="76"/>
      <c r="K654" s="76"/>
      <c r="L654" s="76"/>
      <c r="M654" s="76"/>
      <c r="N654" s="76"/>
      <c r="O654" s="76"/>
      <c r="P654" s="76"/>
      <c r="Q654" s="76"/>
      <c r="R654" s="76"/>
      <c r="S654" s="76"/>
      <c r="T654" s="76"/>
      <c r="U654" s="76"/>
      <c r="V654" s="76"/>
      <c r="W654" s="76"/>
      <c r="X654" s="76"/>
    </row>
    <row r="655" ht="38.25" customHeight="1">
      <c r="A655" s="76"/>
      <c r="B655" s="76"/>
      <c r="C655" s="76"/>
      <c r="D655" s="76"/>
      <c r="E655" s="76"/>
      <c r="F655" s="76"/>
      <c r="G655" s="76"/>
      <c r="H655" s="76"/>
      <c r="I655" s="76"/>
      <c r="J655" s="76"/>
      <c r="K655" s="76"/>
      <c r="L655" s="76"/>
      <c r="M655" s="76"/>
      <c r="N655" s="76"/>
      <c r="O655" s="76"/>
      <c r="P655" s="76"/>
      <c r="Q655" s="76"/>
      <c r="R655" s="76"/>
      <c r="S655" s="76"/>
      <c r="T655" s="76"/>
      <c r="U655" s="76"/>
      <c r="V655" s="76"/>
      <c r="W655" s="76"/>
      <c r="X655" s="76"/>
    </row>
    <row r="656" ht="38.25" customHeight="1">
      <c r="A656" s="76"/>
      <c r="B656" s="76"/>
      <c r="C656" s="76"/>
      <c r="D656" s="76"/>
      <c r="E656" s="76"/>
      <c r="F656" s="76"/>
      <c r="G656" s="76"/>
      <c r="H656" s="76"/>
      <c r="I656" s="76"/>
      <c r="J656" s="76"/>
      <c r="K656" s="76"/>
      <c r="L656" s="76"/>
      <c r="M656" s="76"/>
      <c r="N656" s="76"/>
      <c r="O656" s="76"/>
      <c r="P656" s="76"/>
      <c r="Q656" s="76"/>
      <c r="R656" s="76"/>
      <c r="S656" s="76"/>
      <c r="T656" s="76"/>
      <c r="U656" s="76"/>
      <c r="V656" s="76"/>
      <c r="W656" s="76"/>
      <c r="X656" s="76"/>
    </row>
    <row r="657" ht="38.25" customHeight="1">
      <c r="A657" s="76"/>
      <c r="B657" s="76"/>
      <c r="C657" s="76"/>
      <c r="D657" s="76"/>
      <c r="E657" s="76"/>
      <c r="F657" s="76"/>
      <c r="G657" s="76"/>
      <c r="H657" s="76"/>
      <c r="I657" s="76"/>
      <c r="J657" s="76"/>
      <c r="K657" s="76"/>
      <c r="L657" s="76"/>
      <c r="M657" s="76"/>
      <c r="N657" s="76"/>
      <c r="O657" s="76"/>
      <c r="P657" s="76"/>
      <c r="Q657" s="76"/>
      <c r="R657" s="76"/>
      <c r="S657" s="76"/>
      <c r="T657" s="76"/>
      <c r="U657" s="76"/>
      <c r="V657" s="76"/>
      <c r="W657" s="76"/>
      <c r="X657" s="76"/>
    </row>
    <row r="658" ht="38.25" customHeight="1">
      <c r="A658" s="76"/>
      <c r="B658" s="76"/>
      <c r="C658" s="76"/>
      <c r="D658" s="76"/>
      <c r="E658" s="76"/>
      <c r="F658" s="76"/>
      <c r="G658" s="76"/>
      <c r="H658" s="76"/>
      <c r="I658" s="76"/>
      <c r="J658" s="76"/>
      <c r="K658" s="76"/>
      <c r="L658" s="76"/>
      <c r="M658" s="76"/>
      <c r="N658" s="76"/>
      <c r="O658" s="76"/>
      <c r="P658" s="76"/>
      <c r="Q658" s="76"/>
      <c r="R658" s="76"/>
      <c r="S658" s="76"/>
      <c r="T658" s="76"/>
      <c r="U658" s="76"/>
      <c r="V658" s="76"/>
      <c r="W658" s="76"/>
      <c r="X658" s="76"/>
    </row>
    <row r="659" ht="38.25" customHeight="1">
      <c r="A659" s="76"/>
      <c r="B659" s="76"/>
      <c r="C659" s="76"/>
      <c r="D659" s="76"/>
      <c r="E659" s="76"/>
      <c r="F659" s="76"/>
      <c r="G659" s="76"/>
      <c r="H659" s="76"/>
      <c r="I659" s="76"/>
      <c r="J659" s="76"/>
      <c r="K659" s="76"/>
      <c r="L659" s="76"/>
      <c r="M659" s="76"/>
      <c r="N659" s="76"/>
      <c r="O659" s="76"/>
      <c r="P659" s="76"/>
      <c r="Q659" s="76"/>
      <c r="R659" s="76"/>
      <c r="S659" s="76"/>
      <c r="T659" s="76"/>
      <c r="U659" s="76"/>
      <c r="V659" s="76"/>
      <c r="W659" s="76"/>
      <c r="X659" s="76"/>
    </row>
    <row r="660" ht="38.25" customHeight="1">
      <c r="A660" s="76"/>
      <c r="B660" s="76"/>
      <c r="C660" s="76"/>
      <c r="D660" s="76"/>
      <c r="E660" s="76"/>
      <c r="F660" s="76"/>
      <c r="G660" s="76"/>
      <c r="H660" s="76"/>
      <c r="I660" s="76"/>
      <c r="J660" s="76"/>
      <c r="K660" s="76"/>
      <c r="L660" s="76"/>
      <c r="M660" s="76"/>
      <c r="N660" s="76"/>
      <c r="O660" s="76"/>
      <c r="P660" s="76"/>
      <c r="Q660" s="76"/>
      <c r="R660" s="76"/>
      <c r="S660" s="76"/>
      <c r="T660" s="76"/>
      <c r="U660" s="76"/>
      <c r="V660" s="76"/>
      <c r="W660" s="76"/>
      <c r="X660" s="76"/>
    </row>
    <row r="661" ht="38.25" customHeight="1">
      <c r="A661" s="76"/>
      <c r="B661" s="76"/>
      <c r="C661" s="76"/>
      <c r="D661" s="76"/>
      <c r="E661" s="76"/>
      <c r="F661" s="76"/>
      <c r="G661" s="76"/>
      <c r="H661" s="76"/>
      <c r="I661" s="76"/>
      <c r="J661" s="76"/>
      <c r="K661" s="76"/>
      <c r="L661" s="76"/>
      <c r="M661" s="76"/>
      <c r="N661" s="76"/>
      <c r="O661" s="76"/>
      <c r="P661" s="76"/>
      <c r="Q661" s="76"/>
      <c r="R661" s="76"/>
      <c r="S661" s="76"/>
      <c r="T661" s="76"/>
      <c r="U661" s="76"/>
      <c r="V661" s="76"/>
      <c r="W661" s="76"/>
      <c r="X661" s="76"/>
    </row>
    <row r="662" ht="38.25" customHeight="1">
      <c r="A662" s="76"/>
      <c r="B662" s="76"/>
      <c r="C662" s="76"/>
      <c r="D662" s="76"/>
      <c r="E662" s="76"/>
      <c r="F662" s="76"/>
      <c r="G662" s="76"/>
      <c r="H662" s="76"/>
      <c r="I662" s="76"/>
      <c r="J662" s="76"/>
      <c r="K662" s="76"/>
      <c r="L662" s="76"/>
      <c r="M662" s="76"/>
      <c r="N662" s="76"/>
      <c r="O662" s="76"/>
      <c r="P662" s="76"/>
      <c r="Q662" s="76"/>
      <c r="R662" s="76"/>
      <c r="S662" s="76"/>
      <c r="T662" s="76"/>
      <c r="U662" s="76"/>
      <c r="V662" s="76"/>
      <c r="W662" s="76"/>
      <c r="X662" s="76"/>
    </row>
    <row r="663" ht="38.25" customHeight="1">
      <c r="A663" s="76"/>
      <c r="B663" s="76"/>
      <c r="C663" s="76"/>
      <c r="D663" s="76"/>
      <c r="E663" s="76"/>
      <c r="F663" s="76"/>
      <c r="G663" s="76"/>
      <c r="H663" s="76"/>
      <c r="I663" s="76"/>
      <c r="J663" s="76"/>
      <c r="K663" s="76"/>
      <c r="L663" s="76"/>
      <c r="M663" s="76"/>
      <c r="N663" s="76"/>
      <c r="O663" s="76"/>
      <c r="P663" s="76"/>
      <c r="Q663" s="76"/>
      <c r="R663" s="76"/>
      <c r="S663" s="76"/>
      <c r="T663" s="76"/>
      <c r="U663" s="76"/>
      <c r="V663" s="76"/>
      <c r="W663" s="76"/>
      <c r="X663" s="76"/>
    </row>
    <row r="664" ht="38.25" customHeight="1">
      <c r="A664" s="76"/>
      <c r="B664" s="76"/>
      <c r="C664" s="76"/>
      <c r="D664" s="76"/>
      <c r="E664" s="76"/>
      <c r="F664" s="76"/>
      <c r="G664" s="76"/>
      <c r="H664" s="76"/>
      <c r="I664" s="76"/>
      <c r="J664" s="76"/>
      <c r="K664" s="76"/>
      <c r="L664" s="76"/>
      <c r="M664" s="76"/>
      <c r="N664" s="76"/>
      <c r="O664" s="76"/>
      <c r="P664" s="76"/>
      <c r="Q664" s="76"/>
      <c r="R664" s="76"/>
      <c r="S664" s="76"/>
      <c r="T664" s="76"/>
      <c r="U664" s="76"/>
      <c r="V664" s="76"/>
      <c r="W664" s="76"/>
      <c r="X664" s="76"/>
    </row>
    <row r="665" ht="38.25" customHeight="1">
      <c r="A665" s="76"/>
      <c r="B665" s="76"/>
      <c r="C665" s="76"/>
      <c r="D665" s="76"/>
      <c r="E665" s="76"/>
      <c r="F665" s="76"/>
      <c r="G665" s="76"/>
      <c r="H665" s="76"/>
      <c r="I665" s="76"/>
      <c r="J665" s="76"/>
      <c r="K665" s="76"/>
      <c r="L665" s="76"/>
      <c r="M665" s="76"/>
      <c r="N665" s="76"/>
      <c r="O665" s="76"/>
      <c r="P665" s="76"/>
      <c r="Q665" s="76"/>
      <c r="R665" s="76"/>
      <c r="S665" s="76"/>
      <c r="T665" s="76"/>
      <c r="U665" s="76"/>
      <c r="V665" s="76"/>
      <c r="W665" s="76"/>
      <c r="X665" s="76"/>
    </row>
    <row r="666" ht="38.25" customHeight="1">
      <c r="A666" s="76"/>
      <c r="B666" s="76"/>
      <c r="C666" s="76"/>
      <c r="D666" s="76"/>
      <c r="E666" s="76"/>
      <c r="F666" s="76"/>
      <c r="G666" s="76"/>
      <c r="H666" s="76"/>
      <c r="I666" s="76"/>
      <c r="J666" s="76"/>
      <c r="K666" s="76"/>
      <c r="L666" s="76"/>
      <c r="M666" s="76"/>
      <c r="N666" s="76"/>
      <c r="O666" s="76"/>
      <c r="P666" s="76"/>
      <c r="Q666" s="76"/>
      <c r="R666" s="76"/>
      <c r="S666" s="76"/>
      <c r="T666" s="76"/>
      <c r="U666" s="76"/>
      <c r="V666" s="76"/>
      <c r="W666" s="76"/>
      <c r="X666" s="76"/>
    </row>
    <row r="667" ht="38.25" customHeight="1">
      <c r="A667" s="76"/>
      <c r="B667" s="76"/>
      <c r="C667" s="76"/>
      <c r="D667" s="76"/>
      <c r="E667" s="76"/>
      <c r="F667" s="76"/>
      <c r="G667" s="76"/>
      <c r="H667" s="76"/>
      <c r="I667" s="76"/>
      <c r="J667" s="76"/>
      <c r="K667" s="76"/>
      <c r="L667" s="76"/>
      <c r="M667" s="76"/>
      <c r="N667" s="76"/>
      <c r="O667" s="76"/>
      <c r="P667" s="76"/>
      <c r="Q667" s="76"/>
      <c r="R667" s="76"/>
      <c r="S667" s="76"/>
      <c r="T667" s="76"/>
      <c r="U667" s="76"/>
      <c r="V667" s="76"/>
      <c r="W667" s="76"/>
      <c r="X667" s="76"/>
    </row>
    <row r="668" ht="38.25" customHeight="1">
      <c r="A668" s="76"/>
      <c r="B668" s="76"/>
      <c r="C668" s="76"/>
      <c r="D668" s="76"/>
      <c r="E668" s="76"/>
      <c r="F668" s="76"/>
      <c r="G668" s="76"/>
      <c r="H668" s="76"/>
      <c r="I668" s="76"/>
      <c r="J668" s="76"/>
      <c r="K668" s="76"/>
      <c r="L668" s="76"/>
      <c r="M668" s="76"/>
      <c r="N668" s="76"/>
      <c r="O668" s="76"/>
      <c r="P668" s="76"/>
      <c r="Q668" s="76"/>
      <c r="R668" s="76"/>
      <c r="S668" s="76"/>
      <c r="T668" s="76"/>
      <c r="U668" s="76"/>
      <c r="V668" s="76"/>
      <c r="W668" s="76"/>
      <c r="X668" s="76"/>
    </row>
    <row r="669" ht="38.25" customHeight="1">
      <c r="A669" s="76"/>
      <c r="B669" s="76"/>
      <c r="C669" s="76"/>
      <c r="D669" s="76"/>
      <c r="E669" s="76"/>
      <c r="F669" s="76"/>
      <c r="G669" s="76"/>
      <c r="H669" s="76"/>
      <c r="I669" s="76"/>
      <c r="J669" s="76"/>
      <c r="K669" s="76"/>
      <c r="L669" s="76"/>
      <c r="M669" s="76"/>
      <c r="N669" s="76"/>
      <c r="O669" s="76"/>
      <c r="P669" s="76"/>
      <c r="Q669" s="76"/>
      <c r="R669" s="76"/>
      <c r="S669" s="76"/>
      <c r="T669" s="76"/>
      <c r="U669" s="76"/>
      <c r="V669" s="76"/>
      <c r="W669" s="76"/>
      <c r="X669" s="76"/>
    </row>
    <row r="670" ht="38.25" customHeight="1">
      <c r="A670" s="76"/>
      <c r="B670" s="76"/>
      <c r="C670" s="76"/>
      <c r="D670" s="76"/>
      <c r="E670" s="76"/>
      <c r="F670" s="76"/>
      <c r="G670" s="76"/>
      <c r="H670" s="76"/>
      <c r="I670" s="76"/>
      <c r="J670" s="76"/>
      <c r="K670" s="76"/>
      <c r="L670" s="76"/>
      <c r="M670" s="76"/>
      <c r="N670" s="76"/>
      <c r="O670" s="76"/>
      <c r="P670" s="76"/>
      <c r="Q670" s="76"/>
      <c r="R670" s="76"/>
      <c r="S670" s="76"/>
      <c r="T670" s="76"/>
      <c r="U670" s="76"/>
      <c r="V670" s="76"/>
      <c r="W670" s="76"/>
      <c r="X670" s="76"/>
    </row>
    <row r="671" ht="38.25" customHeight="1">
      <c r="A671" s="76"/>
      <c r="B671" s="76"/>
      <c r="C671" s="76"/>
      <c r="D671" s="76"/>
      <c r="E671" s="76"/>
      <c r="F671" s="76"/>
      <c r="G671" s="76"/>
      <c r="H671" s="76"/>
      <c r="I671" s="76"/>
      <c r="J671" s="76"/>
      <c r="K671" s="76"/>
      <c r="L671" s="76"/>
      <c r="M671" s="76"/>
      <c r="N671" s="76"/>
      <c r="O671" s="76"/>
      <c r="P671" s="76"/>
      <c r="Q671" s="76"/>
      <c r="R671" s="76"/>
      <c r="S671" s="76"/>
      <c r="T671" s="76"/>
      <c r="U671" s="76"/>
      <c r="V671" s="76"/>
      <c r="W671" s="76"/>
      <c r="X671" s="76"/>
    </row>
    <row r="672" ht="38.25" customHeight="1">
      <c r="A672" s="76"/>
      <c r="B672" s="76"/>
      <c r="C672" s="76"/>
      <c r="D672" s="76"/>
      <c r="E672" s="76"/>
      <c r="F672" s="76"/>
      <c r="G672" s="76"/>
      <c r="H672" s="76"/>
      <c r="I672" s="76"/>
      <c r="J672" s="76"/>
      <c r="K672" s="76"/>
      <c r="L672" s="76"/>
      <c r="M672" s="76"/>
      <c r="N672" s="76"/>
      <c r="O672" s="76"/>
      <c r="P672" s="76"/>
      <c r="Q672" s="76"/>
      <c r="R672" s="76"/>
      <c r="S672" s="76"/>
      <c r="T672" s="76"/>
      <c r="U672" s="76"/>
      <c r="V672" s="76"/>
      <c r="W672" s="76"/>
      <c r="X672" s="76"/>
    </row>
    <row r="673" ht="38.25" customHeight="1">
      <c r="A673" s="76"/>
      <c r="B673" s="76"/>
      <c r="C673" s="76"/>
      <c r="D673" s="76"/>
      <c r="E673" s="76"/>
      <c r="F673" s="76"/>
      <c r="G673" s="76"/>
      <c r="H673" s="76"/>
      <c r="I673" s="76"/>
      <c r="J673" s="76"/>
      <c r="K673" s="76"/>
      <c r="L673" s="76"/>
      <c r="M673" s="76"/>
      <c r="N673" s="76"/>
      <c r="O673" s="76"/>
      <c r="P673" s="76"/>
      <c r="Q673" s="76"/>
      <c r="R673" s="76"/>
      <c r="S673" s="76"/>
      <c r="T673" s="76"/>
      <c r="U673" s="76"/>
      <c r="V673" s="76"/>
      <c r="W673" s="76"/>
      <c r="X673" s="76"/>
    </row>
    <row r="674" ht="38.25" customHeight="1">
      <c r="A674" s="76"/>
      <c r="B674" s="76"/>
      <c r="C674" s="76"/>
      <c r="D674" s="76"/>
      <c r="E674" s="76"/>
      <c r="F674" s="76"/>
      <c r="G674" s="76"/>
      <c r="H674" s="76"/>
      <c r="I674" s="76"/>
      <c r="J674" s="76"/>
      <c r="K674" s="76"/>
      <c r="L674" s="76"/>
      <c r="M674" s="76"/>
      <c r="N674" s="76"/>
      <c r="O674" s="76"/>
      <c r="P674" s="76"/>
      <c r="Q674" s="76"/>
      <c r="R674" s="76"/>
      <c r="S674" s="76"/>
      <c r="T674" s="76"/>
      <c r="U674" s="76"/>
      <c r="V674" s="76"/>
      <c r="W674" s="76"/>
      <c r="X674" s="76"/>
    </row>
    <row r="675" ht="38.25" customHeight="1">
      <c r="A675" s="76"/>
      <c r="B675" s="76"/>
      <c r="C675" s="76"/>
      <c r="D675" s="76"/>
      <c r="E675" s="76"/>
      <c r="F675" s="76"/>
      <c r="G675" s="76"/>
      <c r="H675" s="76"/>
      <c r="I675" s="76"/>
      <c r="J675" s="76"/>
      <c r="K675" s="76"/>
      <c r="L675" s="76"/>
      <c r="M675" s="76"/>
      <c r="N675" s="76"/>
      <c r="O675" s="76"/>
      <c r="P675" s="76"/>
      <c r="Q675" s="76"/>
      <c r="R675" s="76"/>
      <c r="S675" s="76"/>
      <c r="T675" s="76"/>
      <c r="U675" s="76"/>
      <c r="V675" s="76"/>
      <c r="W675" s="76"/>
      <c r="X675" s="76"/>
    </row>
    <row r="676" ht="38.25" customHeight="1">
      <c r="A676" s="76"/>
      <c r="B676" s="76"/>
      <c r="C676" s="76"/>
      <c r="D676" s="76"/>
      <c r="E676" s="76"/>
      <c r="F676" s="76"/>
      <c r="G676" s="76"/>
      <c r="H676" s="76"/>
      <c r="I676" s="76"/>
      <c r="J676" s="76"/>
      <c r="K676" s="76"/>
      <c r="L676" s="76"/>
      <c r="M676" s="76"/>
      <c r="N676" s="76"/>
      <c r="O676" s="76"/>
      <c r="P676" s="76"/>
      <c r="Q676" s="76"/>
      <c r="R676" s="76"/>
      <c r="S676" s="76"/>
      <c r="T676" s="76"/>
      <c r="U676" s="76"/>
      <c r="V676" s="76"/>
      <c r="W676" s="76"/>
      <c r="X676" s="76"/>
    </row>
    <row r="677" ht="38.25" customHeight="1">
      <c r="A677" s="76"/>
      <c r="B677" s="76"/>
      <c r="C677" s="76"/>
      <c r="D677" s="76"/>
      <c r="E677" s="76"/>
      <c r="F677" s="76"/>
      <c r="G677" s="76"/>
      <c r="H677" s="76"/>
      <c r="I677" s="76"/>
      <c r="J677" s="76"/>
      <c r="K677" s="76"/>
      <c r="L677" s="76"/>
      <c r="M677" s="76"/>
      <c r="N677" s="76"/>
      <c r="O677" s="76"/>
      <c r="P677" s="76"/>
      <c r="Q677" s="76"/>
      <c r="R677" s="76"/>
      <c r="S677" s="76"/>
      <c r="T677" s="76"/>
      <c r="U677" s="76"/>
      <c r="V677" s="76"/>
      <c r="W677" s="76"/>
      <c r="X677" s="76"/>
    </row>
    <row r="678" ht="38.25" customHeight="1">
      <c r="A678" s="76"/>
      <c r="B678" s="76"/>
      <c r="C678" s="76"/>
      <c r="D678" s="76"/>
      <c r="E678" s="76"/>
      <c r="F678" s="76"/>
      <c r="G678" s="76"/>
      <c r="H678" s="76"/>
      <c r="I678" s="76"/>
      <c r="J678" s="76"/>
      <c r="K678" s="76"/>
      <c r="L678" s="76"/>
      <c r="M678" s="76"/>
      <c r="N678" s="76"/>
      <c r="O678" s="76"/>
      <c r="P678" s="76"/>
      <c r="Q678" s="76"/>
      <c r="R678" s="76"/>
      <c r="S678" s="76"/>
      <c r="T678" s="76"/>
      <c r="U678" s="76"/>
      <c r="V678" s="76"/>
      <c r="W678" s="76"/>
      <c r="X678" s="76"/>
    </row>
    <row r="679" ht="38.25" customHeight="1">
      <c r="A679" s="76"/>
      <c r="B679" s="76"/>
      <c r="C679" s="76"/>
      <c r="D679" s="76"/>
      <c r="E679" s="76"/>
      <c r="F679" s="76"/>
      <c r="G679" s="76"/>
      <c r="H679" s="76"/>
      <c r="I679" s="76"/>
      <c r="J679" s="76"/>
      <c r="K679" s="76"/>
      <c r="L679" s="76"/>
      <c r="M679" s="76"/>
      <c r="N679" s="76"/>
      <c r="O679" s="76"/>
      <c r="P679" s="76"/>
      <c r="Q679" s="76"/>
      <c r="R679" s="76"/>
      <c r="S679" s="76"/>
      <c r="T679" s="76"/>
      <c r="U679" s="76"/>
      <c r="V679" s="76"/>
      <c r="W679" s="76"/>
      <c r="X679" s="76"/>
    </row>
    <row r="680" ht="38.25" customHeight="1">
      <c r="A680" s="76"/>
      <c r="B680" s="76"/>
      <c r="C680" s="76"/>
      <c r="D680" s="76"/>
      <c r="E680" s="76"/>
      <c r="F680" s="76"/>
      <c r="G680" s="76"/>
      <c r="H680" s="76"/>
      <c r="I680" s="76"/>
      <c r="J680" s="76"/>
      <c r="K680" s="76"/>
      <c r="L680" s="76"/>
      <c r="M680" s="76"/>
      <c r="N680" s="76"/>
      <c r="O680" s="76"/>
      <c r="P680" s="76"/>
      <c r="Q680" s="76"/>
      <c r="R680" s="76"/>
      <c r="S680" s="76"/>
      <c r="T680" s="76"/>
      <c r="U680" s="76"/>
      <c r="V680" s="76"/>
      <c r="W680" s="76"/>
      <c r="X680" s="76"/>
    </row>
    <row r="681" ht="38.25" customHeight="1">
      <c r="A681" s="76"/>
      <c r="B681" s="76"/>
      <c r="C681" s="76"/>
      <c r="D681" s="76"/>
      <c r="E681" s="76"/>
      <c r="F681" s="76"/>
      <c r="G681" s="76"/>
      <c r="H681" s="76"/>
      <c r="I681" s="76"/>
      <c r="J681" s="76"/>
      <c r="K681" s="76"/>
      <c r="L681" s="76"/>
      <c r="M681" s="76"/>
      <c r="N681" s="76"/>
      <c r="O681" s="76"/>
      <c r="P681" s="76"/>
      <c r="Q681" s="76"/>
      <c r="R681" s="76"/>
      <c r="S681" s="76"/>
      <c r="T681" s="76"/>
      <c r="U681" s="76"/>
      <c r="V681" s="76"/>
      <c r="W681" s="76"/>
      <c r="X681" s="76"/>
    </row>
    <row r="682" ht="38.25" customHeight="1">
      <c r="A682" s="76"/>
      <c r="B682" s="76"/>
      <c r="C682" s="76"/>
      <c r="D682" s="76"/>
      <c r="E682" s="76"/>
      <c r="F682" s="76"/>
      <c r="G682" s="76"/>
      <c r="H682" s="76"/>
      <c r="I682" s="76"/>
      <c r="J682" s="76"/>
      <c r="K682" s="76"/>
      <c r="L682" s="76"/>
      <c r="M682" s="76"/>
      <c r="N682" s="76"/>
      <c r="O682" s="76"/>
      <c r="P682" s="76"/>
      <c r="Q682" s="76"/>
      <c r="R682" s="76"/>
      <c r="S682" s="76"/>
      <c r="T682" s="76"/>
      <c r="U682" s="76"/>
      <c r="V682" s="76"/>
      <c r="W682" s="76"/>
      <c r="X682" s="76"/>
    </row>
    <row r="683" ht="38.25" customHeight="1">
      <c r="A683" s="76"/>
      <c r="B683" s="76"/>
      <c r="C683" s="76"/>
      <c r="D683" s="76"/>
      <c r="E683" s="76"/>
      <c r="F683" s="76"/>
      <c r="G683" s="76"/>
      <c r="H683" s="76"/>
      <c r="I683" s="76"/>
      <c r="J683" s="76"/>
      <c r="K683" s="76"/>
      <c r="L683" s="76"/>
      <c r="M683" s="76"/>
      <c r="N683" s="76"/>
      <c r="O683" s="76"/>
      <c r="P683" s="76"/>
      <c r="Q683" s="76"/>
      <c r="R683" s="76"/>
      <c r="S683" s="76"/>
      <c r="T683" s="76"/>
      <c r="U683" s="76"/>
      <c r="V683" s="76"/>
      <c r="W683" s="76"/>
      <c r="X683" s="76"/>
    </row>
    <row r="684" ht="38.25" customHeight="1">
      <c r="A684" s="76"/>
      <c r="B684" s="76"/>
      <c r="C684" s="76"/>
      <c r="D684" s="76"/>
      <c r="E684" s="76"/>
      <c r="F684" s="76"/>
      <c r="G684" s="76"/>
      <c r="H684" s="76"/>
      <c r="I684" s="76"/>
      <c r="J684" s="76"/>
      <c r="K684" s="76"/>
      <c r="L684" s="76"/>
      <c r="M684" s="76"/>
      <c r="N684" s="76"/>
      <c r="O684" s="76"/>
      <c r="P684" s="76"/>
      <c r="Q684" s="76"/>
      <c r="R684" s="76"/>
      <c r="S684" s="76"/>
      <c r="T684" s="76"/>
      <c r="U684" s="76"/>
      <c r="V684" s="76"/>
      <c r="W684" s="76"/>
      <c r="X684" s="76"/>
    </row>
    <row r="685" ht="38.25" customHeight="1">
      <c r="A685" s="76"/>
      <c r="B685" s="76"/>
      <c r="C685" s="76"/>
      <c r="D685" s="76"/>
      <c r="E685" s="76"/>
      <c r="F685" s="76"/>
      <c r="G685" s="76"/>
      <c r="H685" s="76"/>
      <c r="I685" s="76"/>
      <c r="J685" s="76"/>
      <c r="K685" s="76"/>
      <c r="L685" s="76"/>
      <c r="M685" s="76"/>
      <c r="N685" s="76"/>
      <c r="O685" s="76"/>
      <c r="P685" s="76"/>
      <c r="Q685" s="76"/>
      <c r="R685" s="76"/>
      <c r="S685" s="76"/>
      <c r="T685" s="76"/>
      <c r="U685" s="76"/>
      <c r="V685" s="76"/>
      <c r="W685" s="76"/>
      <c r="X685" s="76"/>
    </row>
    <row r="686" ht="38.25" customHeight="1">
      <c r="A686" s="76"/>
      <c r="B686" s="76"/>
      <c r="C686" s="76"/>
      <c r="D686" s="76"/>
      <c r="E686" s="76"/>
      <c r="F686" s="76"/>
      <c r="G686" s="76"/>
      <c r="H686" s="76"/>
      <c r="I686" s="76"/>
      <c r="J686" s="76"/>
      <c r="K686" s="76"/>
      <c r="L686" s="76"/>
      <c r="M686" s="76"/>
      <c r="N686" s="76"/>
      <c r="O686" s="76"/>
      <c r="P686" s="76"/>
      <c r="Q686" s="76"/>
      <c r="R686" s="76"/>
      <c r="S686" s="76"/>
      <c r="T686" s="76"/>
      <c r="U686" s="76"/>
      <c r="V686" s="76"/>
      <c r="W686" s="76"/>
      <c r="X686" s="76"/>
    </row>
    <row r="687" ht="38.25" customHeight="1">
      <c r="A687" s="76"/>
      <c r="B687" s="76"/>
      <c r="C687" s="76"/>
      <c r="D687" s="76"/>
      <c r="E687" s="76"/>
      <c r="F687" s="76"/>
      <c r="G687" s="76"/>
      <c r="H687" s="76"/>
      <c r="I687" s="76"/>
      <c r="J687" s="76"/>
      <c r="K687" s="76"/>
      <c r="L687" s="76"/>
      <c r="M687" s="76"/>
      <c r="N687" s="76"/>
      <c r="O687" s="76"/>
      <c r="P687" s="76"/>
      <c r="Q687" s="76"/>
      <c r="R687" s="76"/>
      <c r="S687" s="76"/>
      <c r="T687" s="76"/>
      <c r="U687" s="76"/>
      <c r="V687" s="76"/>
      <c r="W687" s="76"/>
      <c r="X687" s="76"/>
    </row>
    <row r="688" ht="38.25" customHeight="1">
      <c r="A688" s="76"/>
      <c r="B688" s="76"/>
      <c r="C688" s="76"/>
      <c r="D688" s="76"/>
      <c r="E688" s="76"/>
      <c r="F688" s="76"/>
      <c r="G688" s="76"/>
      <c r="H688" s="76"/>
      <c r="I688" s="76"/>
      <c r="J688" s="76"/>
      <c r="K688" s="76"/>
      <c r="L688" s="76"/>
      <c r="M688" s="76"/>
      <c r="N688" s="76"/>
      <c r="O688" s="76"/>
      <c r="P688" s="76"/>
      <c r="Q688" s="76"/>
      <c r="R688" s="76"/>
      <c r="S688" s="76"/>
      <c r="T688" s="76"/>
      <c r="U688" s="76"/>
      <c r="V688" s="76"/>
      <c r="W688" s="76"/>
      <c r="X688" s="76"/>
    </row>
    <row r="689" ht="38.25" customHeight="1">
      <c r="A689" s="76"/>
      <c r="B689" s="76"/>
      <c r="C689" s="76"/>
      <c r="D689" s="76"/>
      <c r="E689" s="76"/>
      <c r="F689" s="76"/>
      <c r="G689" s="76"/>
      <c r="H689" s="76"/>
      <c r="I689" s="76"/>
      <c r="J689" s="76"/>
      <c r="K689" s="76"/>
      <c r="L689" s="76"/>
      <c r="M689" s="76"/>
      <c r="N689" s="76"/>
      <c r="O689" s="76"/>
      <c r="P689" s="76"/>
      <c r="Q689" s="76"/>
      <c r="R689" s="76"/>
      <c r="S689" s="76"/>
      <c r="T689" s="76"/>
      <c r="U689" s="76"/>
      <c r="V689" s="76"/>
      <c r="W689" s="76"/>
      <c r="X689" s="76"/>
    </row>
    <row r="690" ht="38.25" customHeight="1">
      <c r="A690" s="76"/>
      <c r="B690" s="76"/>
      <c r="C690" s="76"/>
      <c r="D690" s="76"/>
      <c r="E690" s="76"/>
      <c r="F690" s="76"/>
      <c r="G690" s="76"/>
      <c r="H690" s="76"/>
      <c r="I690" s="76"/>
      <c r="J690" s="76"/>
      <c r="K690" s="76"/>
      <c r="L690" s="76"/>
      <c r="M690" s="76"/>
      <c r="N690" s="76"/>
      <c r="O690" s="76"/>
      <c r="P690" s="76"/>
      <c r="Q690" s="76"/>
      <c r="R690" s="76"/>
      <c r="S690" s="76"/>
      <c r="T690" s="76"/>
      <c r="U690" s="76"/>
      <c r="V690" s="76"/>
      <c r="W690" s="76"/>
      <c r="X690" s="76"/>
    </row>
    <row r="691" ht="38.25" customHeight="1">
      <c r="A691" s="76"/>
      <c r="B691" s="76"/>
      <c r="C691" s="76"/>
      <c r="D691" s="76"/>
      <c r="E691" s="76"/>
      <c r="F691" s="76"/>
      <c r="G691" s="76"/>
      <c r="H691" s="76"/>
      <c r="I691" s="76"/>
      <c r="J691" s="76"/>
      <c r="K691" s="76"/>
      <c r="L691" s="76"/>
      <c r="M691" s="76"/>
      <c r="N691" s="76"/>
      <c r="O691" s="76"/>
      <c r="P691" s="76"/>
      <c r="Q691" s="76"/>
      <c r="R691" s="76"/>
      <c r="S691" s="76"/>
      <c r="T691" s="76"/>
      <c r="U691" s="76"/>
      <c r="V691" s="76"/>
      <c r="W691" s="76"/>
      <c r="X691" s="76"/>
    </row>
    <row r="692" ht="38.25" customHeight="1">
      <c r="A692" s="76"/>
      <c r="B692" s="76"/>
      <c r="C692" s="76"/>
      <c r="D692" s="76"/>
      <c r="E692" s="76"/>
      <c r="F692" s="76"/>
      <c r="G692" s="76"/>
      <c r="H692" s="76"/>
      <c r="I692" s="76"/>
      <c r="J692" s="76"/>
      <c r="K692" s="76"/>
      <c r="L692" s="76"/>
      <c r="M692" s="76"/>
      <c r="N692" s="76"/>
      <c r="O692" s="76"/>
      <c r="P692" s="76"/>
      <c r="Q692" s="76"/>
      <c r="R692" s="76"/>
      <c r="S692" s="76"/>
      <c r="T692" s="76"/>
      <c r="U692" s="76"/>
      <c r="V692" s="76"/>
      <c r="W692" s="76"/>
      <c r="X692" s="76"/>
    </row>
    <row r="693" ht="38.25" customHeight="1">
      <c r="A693" s="76"/>
      <c r="B693" s="76"/>
      <c r="C693" s="76"/>
      <c r="D693" s="76"/>
      <c r="E693" s="76"/>
      <c r="F693" s="76"/>
      <c r="G693" s="76"/>
      <c r="H693" s="76"/>
      <c r="I693" s="76"/>
      <c r="J693" s="76"/>
      <c r="K693" s="76"/>
      <c r="L693" s="76"/>
      <c r="M693" s="76"/>
      <c r="N693" s="76"/>
      <c r="O693" s="76"/>
      <c r="P693" s="76"/>
      <c r="Q693" s="76"/>
      <c r="R693" s="76"/>
      <c r="S693" s="76"/>
      <c r="T693" s="76"/>
      <c r="U693" s="76"/>
      <c r="V693" s="76"/>
      <c r="W693" s="76"/>
      <c r="X693" s="76"/>
    </row>
    <row r="694" ht="38.25" customHeight="1">
      <c r="A694" s="76"/>
      <c r="B694" s="76"/>
      <c r="C694" s="76"/>
      <c r="D694" s="76"/>
      <c r="E694" s="76"/>
      <c r="F694" s="76"/>
      <c r="G694" s="76"/>
      <c r="H694" s="76"/>
      <c r="I694" s="76"/>
      <c r="J694" s="76"/>
      <c r="K694" s="76"/>
      <c r="L694" s="76"/>
      <c r="M694" s="76"/>
      <c r="N694" s="76"/>
      <c r="O694" s="76"/>
      <c r="P694" s="76"/>
      <c r="Q694" s="76"/>
      <c r="R694" s="76"/>
      <c r="S694" s="76"/>
      <c r="T694" s="76"/>
      <c r="U694" s="76"/>
      <c r="V694" s="76"/>
      <c r="W694" s="76"/>
      <c r="X694" s="76"/>
    </row>
    <row r="695" ht="38.25" customHeight="1">
      <c r="A695" s="76"/>
      <c r="B695" s="76"/>
      <c r="C695" s="76"/>
      <c r="D695" s="76"/>
      <c r="E695" s="76"/>
      <c r="F695" s="76"/>
      <c r="G695" s="76"/>
      <c r="H695" s="76"/>
      <c r="I695" s="76"/>
      <c r="J695" s="76"/>
      <c r="K695" s="76"/>
      <c r="L695" s="76"/>
      <c r="M695" s="76"/>
      <c r="N695" s="76"/>
      <c r="O695" s="76"/>
      <c r="P695" s="76"/>
      <c r="Q695" s="76"/>
      <c r="R695" s="76"/>
      <c r="S695" s="76"/>
      <c r="T695" s="76"/>
      <c r="U695" s="76"/>
      <c r="V695" s="76"/>
      <c r="W695" s="76"/>
      <c r="X695" s="76"/>
    </row>
    <row r="696" ht="38.25" customHeight="1">
      <c r="A696" s="76"/>
      <c r="B696" s="76"/>
      <c r="C696" s="76"/>
      <c r="D696" s="76"/>
      <c r="E696" s="76"/>
      <c r="F696" s="76"/>
      <c r="G696" s="76"/>
      <c r="H696" s="76"/>
      <c r="I696" s="76"/>
      <c r="J696" s="76"/>
      <c r="K696" s="76"/>
      <c r="L696" s="76"/>
      <c r="M696" s="76"/>
      <c r="N696" s="76"/>
      <c r="O696" s="76"/>
      <c r="P696" s="76"/>
      <c r="Q696" s="76"/>
      <c r="R696" s="76"/>
      <c r="S696" s="76"/>
      <c r="T696" s="76"/>
      <c r="U696" s="76"/>
      <c r="V696" s="76"/>
      <c r="W696" s="76"/>
      <c r="X696" s="76"/>
    </row>
    <row r="697" ht="38.25" customHeight="1">
      <c r="A697" s="76"/>
      <c r="B697" s="76"/>
      <c r="C697" s="76"/>
      <c r="D697" s="76"/>
      <c r="E697" s="76"/>
      <c r="F697" s="76"/>
      <c r="G697" s="76"/>
      <c r="H697" s="76"/>
      <c r="I697" s="76"/>
      <c r="J697" s="76"/>
      <c r="K697" s="76"/>
      <c r="L697" s="76"/>
      <c r="M697" s="76"/>
      <c r="N697" s="76"/>
      <c r="O697" s="76"/>
      <c r="P697" s="76"/>
      <c r="Q697" s="76"/>
      <c r="R697" s="76"/>
      <c r="S697" s="76"/>
      <c r="T697" s="76"/>
      <c r="U697" s="76"/>
      <c r="V697" s="76"/>
      <c r="W697" s="76"/>
      <c r="X697" s="76"/>
    </row>
    <row r="698" ht="38.25" customHeight="1">
      <c r="A698" s="76"/>
      <c r="B698" s="76"/>
      <c r="C698" s="76"/>
      <c r="D698" s="76"/>
      <c r="E698" s="76"/>
      <c r="F698" s="76"/>
      <c r="G698" s="76"/>
      <c r="H698" s="76"/>
      <c r="I698" s="76"/>
      <c r="J698" s="76"/>
      <c r="K698" s="76"/>
      <c r="L698" s="76"/>
      <c r="M698" s="76"/>
      <c r="N698" s="76"/>
      <c r="O698" s="76"/>
      <c r="P698" s="76"/>
      <c r="Q698" s="76"/>
      <c r="R698" s="76"/>
      <c r="S698" s="76"/>
      <c r="T698" s="76"/>
      <c r="U698" s="76"/>
      <c r="V698" s="76"/>
      <c r="W698" s="76"/>
      <c r="X698" s="76"/>
    </row>
    <row r="699" ht="38.25" customHeight="1">
      <c r="A699" s="76"/>
      <c r="B699" s="76"/>
      <c r="C699" s="76"/>
      <c r="D699" s="76"/>
      <c r="E699" s="76"/>
      <c r="F699" s="76"/>
      <c r="G699" s="76"/>
      <c r="H699" s="76"/>
      <c r="I699" s="76"/>
      <c r="J699" s="76"/>
      <c r="K699" s="76"/>
      <c r="L699" s="76"/>
      <c r="M699" s="76"/>
      <c r="N699" s="76"/>
      <c r="O699" s="76"/>
      <c r="P699" s="76"/>
      <c r="Q699" s="76"/>
      <c r="R699" s="76"/>
      <c r="S699" s="76"/>
      <c r="T699" s="76"/>
      <c r="U699" s="76"/>
      <c r="V699" s="76"/>
      <c r="W699" s="76"/>
      <c r="X699" s="76"/>
    </row>
    <row r="700" ht="38.25" customHeight="1">
      <c r="A700" s="76"/>
      <c r="B700" s="76"/>
      <c r="C700" s="76"/>
      <c r="D700" s="76"/>
      <c r="E700" s="76"/>
      <c r="F700" s="76"/>
      <c r="G700" s="76"/>
      <c r="H700" s="76"/>
      <c r="I700" s="76"/>
      <c r="J700" s="76"/>
      <c r="K700" s="76"/>
      <c r="L700" s="76"/>
      <c r="M700" s="76"/>
      <c r="N700" s="76"/>
      <c r="O700" s="76"/>
      <c r="P700" s="76"/>
      <c r="Q700" s="76"/>
      <c r="R700" s="76"/>
      <c r="S700" s="76"/>
      <c r="T700" s="76"/>
      <c r="U700" s="76"/>
      <c r="V700" s="76"/>
      <c r="W700" s="76"/>
      <c r="X700" s="76"/>
    </row>
    <row r="701" ht="38.25" customHeight="1">
      <c r="A701" s="76"/>
      <c r="B701" s="76"/>
      <c r="C701" s="76"/>
      <c r="D701" s="76"/>
      <c r="E701" s="76"/>
      <c r="F701" s="76"/>
      <c r="G701" s="76"/>
      <c r="H701" s="76"/>
      <c r="I701" s="76"/>
      <c r="J701" s="76"/>
      <c r="K701" s="76"/>
      <c r="L701" s="76"/>
      <c r="M701" s="76"/>
      <c r="N701" s="76"/>
      <c r="O701" s="76"/>
      <c r="P701" s="76"/>
      <c r="Q701" s="76"/>
      <c r="R701" s="76"/>
      <c r="S701" s="76"/>
      <c r="T701" s="76"/>
      <c r="U701" s="76"/>
      <c r="V701" s="76"/>
      <c r="W701" s="76"/>
      <c r="X701" s="76"/>
    </row>
    <row r="702" ht="38.25" customHeight="1">
      <c r="A702" s="76"/>
      <c r="B702" s="76"/>
      <c r="C702" s="76"/>
      <c r="D702" s="76"/>
      <c r="E702" s="76"/>
      <c r="F702" s="76"/>
      <c r="G702" s="76"/>
      <c r="H702" s="76"/>
      <c r="I702" s="76"/>
      <c r="J702" s="76"/>
      <c r="K702" s="76"/>
      <c r="L702" s="76"/>
      <c r="M702" s="76"/>
      <c r="N702" s="76"/>
      <c r="O702" s="76"/>
      <c r="P702" s="76"/>
      <c r="Q702" s="76"/>
      <c r="R702" s="76"/>
      <c r="S702" s="76"/>
      <c r="T702" s="76"/>
      <c r="U702" s="76"/>
      <c r="V702" s="76"/>
      <c r="W702" s="76"/>
      <c r="X702" s="76"/>
    </row>
    <row r="703" ht="38.25" customHeight="1">
      <c r="A703" s="76"/>
      <c r="B703" s="76"/>
      <c r="C703" s="76"/>
      <c r="D703" s="76"/>
      <c r="E703" s="76"/>
      <c r="F703" s="76"/>
      <c r="G703" s="76"/>
      <c r="H703" s="76"/>
      <c r="I703" s="76"/>
      <c r="J703" s="76"/>
      <c r="K703" s="76"/>
      <c r="L703" s="76"/>
      <c r="M703" s="76"/>
      <c r="N703" s="76"/>
      <c r="O703" s="76"/>
      <c r="P703" s="76"/>
      <c r="Q703" s="76"/>
      <c r="R703" s="76"/>
      <c r="S703" s="76"/>
      <c r="T703" s="76"/>
      <c r="U703" s="76"/>
      <c r="V703" s="76"/>
      <c r="W703" s="76"/>
      <c r="X703" s="76"/>
    </row>
    <row r="704" ht="38.25" customHeight="1">
      <c r="A704" s="76"/>
      <c r="B704" s="76"/>
      <c r="C704" s="76"/>
      <c r="D704" s="76"/>
      <c r="E704" s="76"/>
      <c r="F704" s="76"/>
      <c r="G704" s="76"/>
      <c r="H704" s="76"/>
      <c r="I704" s="76"/>
      <c r="J704" s="76"/>
      <c r="K704" s="76"/>
      <c r="L704" s="76"/>
      <c r="M704" s="76"/>
      <c r="N704" s="76"/>
      <c r="O704" s="76"/>
      <c r="P704" s="76"/>
      <c r="Q704" s="76"/>
      <c r="R704" s="76"/>
      <c r="S704" s="76"/>
      <c r="T704" s="76"/>
      <c r="U704" s="76"/>
      <c r="V704" s="76"/>
      <c r="W704" s="76"/>
      <c r="X704" s="76"/>
    </row>
    <row r="705" ht="38.25" customHeight="1">
      <c r="A705" s="76"/>
      <c r="B705" s="76"/>
      <c r="C705" s="76"/>
      <c r="D705" s="76"/>
      <c r="E705" s="76"/>
      <c r="F705" s="76"/>
      <c r="G705" s="76"/>
      <c r="H705" s="76"/>
      <c r="I705" s="76"/>
      <c r="J705" s="76"/>
      <c r="K705" s="76"/>
      <c r="L705" s="76"/>
      <c r="M705" s="76"/>
      <c r="N705" s="76"/>
      <c r="O705" s="76"/>
      <c r="P705" s="76"/>
      <c r="Q705" s="76"/>
      <c r="R705" s="76"/>
      <c r="S705" s="76"/>
      <c r="T705" s="76"/>
      <c r="U705" s="76"/>
      <c r="V705" s="76"/>
      <c r="W705" s="76"/>
      <c r="X705" s="76"/>
    </row>
    <row r="706" ht="38.25" customHeight="1">
      <c r="A706" s="76"/>
      <c r="B706" s="76"/>
      <c r="C706" s="76"/>
      <c r="D706" s="76"/>
      <c r="E706" s="76"/>
      <c r="F706" s="76"/>
      <c r="G706" s="76"/>
      <c r="H706" s="76"/>
      <c r="I706" s="76"/>
      <c r="J706" s="76"/>
      <c r="K706" s="76"/>
      <c r="L706" s="76"/>
      <c r="M706" s="76"/>
      <c r="N706" s="76"/>
      <c r="O706" s="76"/>
      <c r="P706" s="76"/>
      <c r="Q706" s="76"/>
      <c r="R706" s="76"/>
      <c r="S706" s="76"/>
      <c r="T706" s="76"/>
      <c r="U706" s="76"/>
      <c r="V706" s="76"/>
      <c r="W706" s="76"/>
      <c r="X706" s="76"/>
    </row>
    <row r="707" ht="38.25" customHeight="1">
      <c r="A707" s="76"/>
      <c r="B707" s="76"/>
      <c r="C707" s="76"/>
      <c r="D707" s="76"/>
      <c r="E707" s="76"/>
      <c r="F707" s="76"/>
      <c r="G707" s="76"/>
      <c r="H707" s="76"/>
      <c r="I707" s="76"/>
      <c r="J707" s="76"/>
      <c r="K707" s="76"/>
      <c r="L707" s="76"/>
      <c r="M707" s="76"/>
      <c r="N707" s="76"/>
      <c r="O707" s="76"/>
      <c r="P707" s="76"/>
      <c r="Q707" s="76"/>
      <c r="R707" s="76"/>
      <c r="S707" s="76"/>
      <c r="T707" s="76"/>
      <c r="U707" s="76"/>
      <c r="V707" s="76"/>
      <c r="W707" s="76"/>
      <c r="X707" s="76"/>
    </row>
    <row r="708" ht="38.25" customHeight="1">
      <c r="A708" s="76"/>
      <c r="B708" s="76"/>
      <c r="C708" s="76"/>
      <c r="D708" s="76"/>
      <c r="E708" s="76"/>
      <c r="F708" s="76"/>
      <c r="G708" s="76"/>
      <c r="H708" s="76"/>
      <c r="I708" s="76"/>
      <c r="J708" s="76"/>
      <c r="K708" s="76"/>
      <c r="L708" s="76"/>
      <c r="M708" s="76"/>
      <c r="N708" s="76"/>
      <c r="O708" s="76"/>
      <c r="P708" s="76"/>
      <c r="Q708" s="76"/>
      <c r="R708" s="76"/>
      <c r="S708" s="76"/>
      <c r="T708" s="76"/>
      <c r="U708" s="76"/>
      <c r="V708" s="76"/>
      <c r="W708" s="76"/>
      <c r="X708" s="76"/>
    </row>
    <row r="709" ht="38.25" customHeight="1">
      <c r="A709" s="76"/>
      <c r="B709" s="76"/>
      <c r="C709" s="76"/>
      <c r="D709" s="76"/>
      <c r="E709" s="76"/>
      <c r="F709" s="76"/>
      <c r="G709" s="76"/>
      <c r="H709" s="76"/>
      <c r="I709" s="76"/>
      <c r="J709" s="76"/>
      <c r="K709" s="76"/>
      <c r="L709" s="76"/>
      <c r="M709" s="76"/>
      <c r="N709" s="76"/>
      <c r="O709" s="76"/>
      <c r="P709" s="76"/>
      <c r="Q709" s="76"/>
      <c r="R709" s="76"/>
      <c r="S709" s="76"/>
      <c r="T709" s="76"/>
      <c r="U709" s="76"/>
      <c r="V709" s="76"/>
      <c r="W709" s="76"/>
      <c r="X709" s="76"/>
    </row>
    <row r="710" ht="38.25" customHeight="1">
      <c r="A710" s="76"/>
      <c r="B710" s="76"/>
      <c r="C710" s="76"/>
      <c r="D710" s="76"/>
      <c r="E710" s="76"/>
      <c r="F710" s="76"/>
      <c r="G710" s="76"/>
      <c r="H710" s="76"/>
      <c r="I710" s="76"/>
      <c r="J710" s="76"/>
      <c r="K710" s="76"/>
      <c r="L710" s="76"/>
      <c r="M710" s="76"/>
      <c r="N710" s="76"/>
      <c r="O710" s="76"/>
      <c r="P710" s="76"/>
      <c r="Q710" s="76"/>
      <c r="R710" s="76"/>
      <c r="S710" s="76"/>
      <c r="T710" s="76"/>
      <c r="U710" s="76"/>
      <c r="V710" s="76"/>
      <c r="W710" s="76"/>
      <c r="X710" s="76"/>
    </row>
    <row r="711" ht="38.25" customHeight="1">
      <c r="A711" s="76"/>
      <c r="B711" s="76"/>
      <c r="C711" s="76"/>
      <c r="D711" s="76"/>
      <c r="E711" s="76"/>
      <c r="F711" s="76"/>
      <c r="G711" s="76"/>
      <c r="H711" s="76"/>
      <c r="I711" s="76"/>
      <c r="J711" s="76"/>
      <c r="K711" s="76"/>
      <c r="L711" s="76"/>
      <c r="M711" s="76"/>
      <c r="N711" s="76"/>
      <c r="O711" s="76"/>
      <c r="P711" s="76"/>
      <c r="Q711" s="76"/>
      <c r="R711" s="76"/>
      <c r="S711" s="76"/>
      <c r="T711" s="76"/>
      <c r="U711" s="76"/>
      <c r="V711" s="76"/>
      <c r="W711" s="76"/>
      <c r="X711" s="76"/>
    </row>
    <row r="712" ht="38.25" customHeight="1">
      <c r="A712" s="76"/>
      <c r="B712" s="76"/>
      <c r="C712" s="76"/>
      <c r="D712" s="76"/>
      <c r="E712" s="76"/>
      <c r="F712" s="76"/>
      <c r="G712" s="76"/>
      <c r="H712" s="76"/>
      <c r="I712" s="76"/>
      <c r="J712" s="76"/>
      <c r="K712" s="76"/>
      <c r="L712" s="76"/>
      <c r="M712" s="76"/>
      <c r="N712" s="76"/>
      <c r="O712" s="76"/>
      <c r="P712" s="76"/>
      <c r="Q712" s="76"/>
      <c r="R712" s="76"/>
      <c r="S712" s="76"/>
      <c r="T712" s="76"/>
      <c r="U712" s="76"/>
      <c r="V712" s="76"/>
      <c r="W712" s="76"/>
      <c r="X712" s="76"/>
    </row>
    <row r="713" ht="38.25" customHeight="1">
      <c r="A713" s="76"/>
      <c r="B713" s="76"/>
      <c r="C713" s="76"/>
      <c r="D713" s="76"/>
      <c r="E713" s="76"/>
      <c r="F713" s="76"/>
      <c r="G713" s="76"/>
      <c r="H713" s="76"/>
      <c r="I713" s="76"/>
      <c r="J713" s="76"/>
      <c r="K713" s="76"/>
      <c r="L713" s="76"/>
      <c r="M713" s="76"/>
      <c r="N713" s="76"/>
      <c r="O713" s="76"/>
      <c r="P713" s="76"/>
      <c r="Q713" s="76"/>
      <c r="R713" s="76"/>
      <c r="S713" s="76"/>
      <c r="T713" s="76"/>
      <c r="U713" s="76"/>
      <c r="V713" s="76"/>
      <c r="W713" s="76"/>
      <c r="X713" s="76"/>
    </row>
    <row r="714" ht="38.25" customHeight="1">
      <c r="A714" s="76"/>
      <c r="B714" s="76"/>
      <c r="C714" s="76"/>
      <c r="D714" s="76"/>
      <c r="E714" s="76"/>
      <c r="F714" s="76"/>
      <c r="G714" s="76"/>
      <c r="H714" s="76"/>
      <c r="I714" s="76"/>
      <c r="J714" s="76"/>
      <c r="K714" s="76"/>
      <c r="L714" s="76"/>
      <c r="M714" s="76"/>
      <c r="N714" s="76"/>
      <c r="O714" s="76"/>
      <c r="P714" s="76"/>
      <c r="Q714" s="76"/>
      <c r="R714" s="76"/>
      <c r="S714" s="76"/>
      <c r="T714" s="76"/>
      <c r="U714" s="76"/>
      <c r="V714" s="76"/>
      <c r="W714" s="76"/>
      <c r="X714" s="76"/>
    </row>
    <row r="715" ht="38.25" customHeight="1">
      <c r="A715" s="76"/>
      <c r="B715" s="76"/>
      <c r="C715" s="76"/>
      <c r="D715" s="76"/>
      <c r="E715" s="76"/>
      <c r="F715" s="76"/>
      <c r="G715" s="76"/>
      <c r="H715" s="76"/>
      <c r="I715" s="76"/>
      <c r="J715" s="76"/>
      <c r="K715" s="76"/>
      <c r="L715" s="76"/>
      <c r="M715" s="76"/>
      <c r="N715" s="76"/>
      <c r="O715" s="76"/>
      <c r="P715" s="76"/>
      <c r="Q715" s="76"/>
      <c r="R715" s="76"/>
      <c r="S715" s="76"/>
      <c r="T715" s="76"/>
      <c r="U715" s="76"/>
      <c r="V715" s="76"/>
      <c r="W715" s="76"/>
      <c r="X715" s="76"/>
    </row>
    <row r="716" ht="38.25" customHeight="1">
      <c r="A716" s="76"/>
      <c r="B716" s="76"/>
      <c r="C716" s="76"/>
      <c r="D716" s="76"/>
      <c r="E716" s="76"/>
      <c r="F716" s="76"/>
      <c r="G716" s="76"/>
      <c r="H716" s="76"/>
      <c r="I716" s="76"/>
      <c r="J716" s="76"/>
      <c r="K716" s="76"/>
      <c r="L716" s="76"/>
      <c r="M716" s="76"/>
      <c r="N716" s="76"/>
      <c r="O716" s="76"/>
      <c r="P716" s="76"/>
      <c r="Q716" s="76"/>
      <c r="R716" s="76"/>
      <c r="S716" s="76"/>
      <c r="T716" s="76"/>
      <c r="U716" s="76"/>
      <c r="V716" s="76"/>
      <c r="W716" s="76"/>
      <c r="X716" s="76"/>
    </row>
    <row r="717" ht="38.25" customHeight="1">
      <c r="A717" s="76"/>
      <c r="B717" s="76"/>
      <c r="C717" s="76"/>
      <c r="D717" s="76"/>
      <c r="E717" s="76"/>
      <c r="F717" s="76"/>
      <c r="G717" s="76"/>
      <c r="H717" s="76"/>
      <c r="I717" s="76"/>
      <c r="J717" s="76"/>
      <c r="K717" s="76"/>
      <c r="L717" s="76"/>
      <c r="M717" s="76"/>
      <c r="N717" s="76"/>
      <c r="O717" s="76"/>
      <c r="P717" s="76"/>
      <c r="Q717" s="76"/>
      <c r="R717" s="76"/>
      <c r="S717" s="76"/>
      <c r="T717" s="76"/>
      <c r="U717" s="76"/>
      <c r="V717" s="76"/>
      <c r="W717" s="76"/>
      <c r="X717" s="76"/>
    </row>
    <row r="718" ht="38.25" customHeight="1">
      <c r="A718" s="76"/>
      <c r="B718" s="76"/>
      <c r="C718" s="76"/>
      <c r="D718" s="76"/>
      <c r="E718" s="76"/>
      <c r="F718" s="76"/>
      <c r="G718" s="76"/>
      <c r="H718" s="76"/>
      <c r="I718" s="76"/>
      <c r="J718" s="76"/>
      <c r="K718" s="76"/>
      <c r="L718" s="76"/>
      <c r="M718" s="76"/>
      <c r="N718" s="76"/>
      <c r="O718" s="76"/>
      <c r="P718" s="76"/>
      <c r="Q718" s="76"/>
      <c r="R718" s="76"/>
      <c r="S718" s="76"/>
      <c r="T718" s="76"/>
      <c r="U718" s="76"/>
      <c r="V718" s="76"/>
      <c r="W718" s="76"/>
      <c r="X718" s="76"/>
    </row>
    <row r="719" ht="38.25" customHeight="1">
      <c r="A719" s="76"/>
      <c r="B719" s="76"/>
      <c r="C719" s="76"/>
      <c r="D719" s="76"/>
      <c r="E719" s="76"/>
      <c r="F719" s="76"/>
      <c r="G719" s="76"/>
      <c r="H719" s="76"/>
      <c r="I719" s="76"/>
      <c r="J719" s="76"/>
      <c r="K719" s="76"/>
      <c r="L719" s="76"/>
      <c r="M719" s="76"/>
      <c r="N719" s="76"/>
      <c r="O719" s="76"/>
      <c r="P719" s="76"/>
      <c r="Q719" s="76"/>
      <c r="R719" s="76"/>
      <c r="S719" s="76"/>
      <c r="T719" s="76"/>
      <c r="U719" s="76"/>
      <c r="V719" s="76"/>
      <c r="W719" s="76"/>
      <c r="X719" s="76"/>
    </row>
    <row r="720" ht="38.25" customHeight="1">
      <c r="A720" s="76"/>
      <c r="B720" s="76"/>
      <c r="C720" s="76"/>
      <c r="D720" s="76"/>
      <c r="E720" s="76"/>
      <c r="F720" s="76"/>
      <c r="G720" s="76"/>
      <c r="H720" s="76"/>
      <c r="I720" s="76"/>
      <c r="J720" s="76"/>
      <c r="K720" s="76"/>
      <c r="L720" s="76"/>
      <c r="M720" s="76"/>
      <c r="N720" s="76"/>
      <c r="O720" s="76"/>
      <c r="P720" s="76"/>
      <c r="Q720" s="76"/>
      <c r="R720" s="76"/>
      <c r="S720" s="76"/>
      <c r="T720" s="76"/>
      <c r="U720" s="76"/>
      <c r="V720" s="76"/>
      <c r="W720" s="76"/>
      <c r="X720" s="76"/>
    </row>
    <row r="721" ht="38.25" customHeight="1">
      <c r="A721" s="76"/>
      <c r="B721" s="76"/>
      <c r="C721" s="76"/>
      <c r="D721" s="76"/>
      <c r="E721" s="76"/>
      <c r="F721" s="76"/>
      <c r="G721" s="76"/>
      <c r="H721" s="76"/>
      <c r="I721" s="76"/>
      <c r="J721" s="76"/>
      <c r="K721" s="76"/>
      <c r="L721" s="76"/>
      <c r="M721" s="76"/>
      <c r="N721" s="76"/>
      <c r="O721" s="76"/>
      <c r="P721" s="76"/>
      <c r="Q721" s="76"/>
      <c r="R721" s="76"/>
      <c r="S721" s="76"/>
      <c r="T721" s="76"/>
      <c r="U721" s="76"/>
      <c r="V721" s="76"/>
      <c r="W721" s="76"/>
      <c r="X721" s="76"/>
    </row>
    <row r="722" ht="38.25" customHeight="1">
      <c r="A722" s="76"/>
      <c r="B722" s="76"/>
      <c r="C722" s="76"/>
      <c r="D722" s="76"/>
      <c r="E722" s="76"/>
      <c r="F722" s="76"/>
      <c r="G722" s="76"/>
      <c r="H722" s="76"/>
      <c r="I722" s="76"/>
      <c r="J722" s="76"/>
      <c r="K722" s="76"/>
      <c r="L722" s="76"/>
      <c r="M722" s="76"/>
      <c r="N722" s="76"/>
      <c r="O722" s="76"/>
      <c r="P722" s="76"/>
      <c r="Q722" s="76"/>
      <c r="R722" s="76"/>
      <c r="S722" s="76"/>
      <c r="T722" s="76"/>
      <c r="U722" s="76"/>
      <c r="V722" s="76"/>
      <c r="W722" s="76"/>
      <c r="X722" s="76"/>
    </row>
    <row r="723" ht="38.25" customHeight="1">
      <c r="A723" s="76"/>
      <c r="B723" s="76"/>
      <c r="C723" s="76"/>
      <c r="D723" s="76"/>
      <c r="E723" s="76"/>
      <c r="F723" s="76"/>
      <c r="G723" s="76"/>
      <c r="H723" s="76"/>
      <c r="I723" s="76"/>
      <c r="J723" s="76"/>
      <c r="K723" s="76"/>
      <c r="L723" s="76"/>
      <c r="M723" s="76"/>
      <c r="N723" s="76"/>
      <c r="O723" s="76"/>
      <c r="P723" s="76"/>
      <c r="Q723" s="76"/>
      <c r="R723" s="76"/>
      <c r="S723" s="76"/>
      <c r="T723" s="76"/>
      <c r="U723" s="76"/>
      <c r="V723" s="76"/>
      <c r="W723" s="76"/>
      <c r="X723" s="76"/>
    </row>
    <row r="724" ht="38.25" customHeight="1">
      <c r="A724" s="76"/>
      <c r="B724" s="76"/>
      <c r="C724" s="76"/>
      <c r="D724" s="76"/>
      <c r="E724" s="76"/>
      <c r="F724" s="76"/>
      <c r="G724" s="76"/>
      <c r="H724" s="76"/>
      <c r="I724" s="76"/>
      <c r="J724" s="76"/>
      <c r="K724" s="76"/>
      <c r="L724" s="76"/>
      <c r="M724" s="76"/>
      <c r="N724" s="76"/>
      <c r="O724" s="76"/>
      <c r="P724" s="76"/>
      <c r="Q724" s="76"/>
      <c r="R724" s="76"/>
      <c r="S724" s="76"/>
      <c r="T724" s="76"/>
      <c r="U724" s="76"/>
      <c r="V724" s="76"/>
      <c r="W724" s="76"/>
      <c r="X724" s="76"/>
    </row>
    <row r="725" ht="38.25" customHeight="1">
      <c r="A725" s="76"/>
      <c r="B725" s="76"/>
      <c r="C725" s="76"/>
      <c r="D725" s="76"/>
      <c r="E725" s="76"/>
      <c r="F725" s="76"/>
      <c r="G725" s="76"/>
      <c r="H725" s="76"/>
      <c r="I725" s="76"/>
      <c r="J725" s="76"/>
      <c r="K725" s="76"/>
      <c r="L725" s="76"/>
      <c r="M725" s="76"/>
      <c r="N725" s="76"/>
      <c r="O725" s="76"/>
      <c r="P725" s="76"/>
      <c r="Q725" s="76"/>
      <c r="R725" s="76"/>
      <c r="S725" s="76"/>
      <c r="T725" s="76"/>
      <c r="U725" s="76"/>
      <c r="V725" s="76"/>
      <c r="W725" s="76"/>
      <c r="X725" s="76"/>
    </row>
    <row r="726" ht="38.25" customHeight="1">
      <c r="A726" s="76"/>
      <c r="B726" s="76"/>
      <c r="C726" s="76"/>
      <c r="D726" s="76"/>
      <c r="E726" s="76"/>
      <c r="F726" s="76"/>
      <c r="G726" s="76"/>
      <c r="H726" s="76"/>
      <c r="I726" s="76"/>
      <c r="J726" s="76"/>
      <c r="K726" s="76"/>
      <c r="L726" s="76"/>
      <c r="M726" s="76"/>
      <c r="N726" s="76"/>
      <c r="O726" s="76"/>
      <c r="P726" s="76"/>
      <c r="Q726" s="76"/>
      <c r="R726" s="76"/>
      <c r="S726" s="76"/>
      <c r="T726" s="76"/>
      <c r="U726" s="76"/>
      <c r="V726" s="76"/>
      <c r="W726" s="76"/>
      <c r="X726" s="76"/>
    </row>
    <row r="727" ht="38.25" customHeight="1">
      <c r="A727" s="76"/>
      <c r="B727" s="76"/>
      <c r="C727" s="76"/>
      <c r="D727" s="76"/>
      <c r="E727" s="76"/>
      <c r="F727" s="76"/>
      <c r="G727" s="76"/>
      <c r="H727" s="76"/>
      <c r="I727" s="76"/>
      <c r="J727" s="76"/>
      <c r="K727" s="76"/>
      <c r="L727" s="76"/>
      <c r="M727" s="76"/>
      <c r="N727" s="76"/>
      <c r="O727" s="76"/>
      <c r="P727" s="76"/>
      <c r="Q727" s="76"/>
      <c r="R727" s="76"/>
      <c r="S727" s="76"/>
      <c r="T727" s="76"/>
      <c r="U727" s="76"/>
      <c r="V727" s="76"/>
      <c r="W727" s="76"/>
      <c r="X727" s="76"/>
    </row>
    <row r="728" ht="38.25" customHeight="1">
      <c r="A728" s="76"/>
      <c r="B728" s="76"/>
      <c r="C728" s="76"/>
      <c r="D728" s="76"/>
      <c r="E728" s="76"/>
      <c r="F728" s="76"/>
      <c r="G728" s="76"/>
      <c r="H728" s="76"/>
      <c r="I728" s="76"/>
      <c r="J728" s="76"/>
      <c r="K728" s="76"/>
      <c r="L728" s="76"/>
      <c r="M728" s="76"/>
      <c r="N728" s="76"/>
      <c r="O728" s="76"/>
      <c r="P728" s="76"/>
      <c r="Q728" s="76"/>
      <c r="R728" s="76"/>
      <c r="S728" s="76"/>
      <c r="T728" s="76"/>
      <c r="U728" s="76"/>
      <c r="V728" s="76"/>
      <c r="W728" s="76"/>
      <c r="X728" s="76"/>
    </row>
    <row r="729" ht="38.25" customHeight="1">
      <c r="A729" s="76"/>
      <c r="B729" s="76"/>
      <c r="C729" s="76"/>
      <c r="D729" s="76"/>
      <c r="E729" s="76"/>
      <c r="F729" s="76"/>
      <c r="G729" s="76"/>
      <c r="H729" s="76"/>
      <c r="I729" s="76"/>
      <c r="J729" s="76"/>
      <c r="K729" s="76"/>
      <c r="L729" s="76"/>
      <c r="M729" s="76"/>
      <c r="N729" s="76"/>
      <c r="O729" s="76"/>
      <c r="P729" s="76"/>
      <c r="Q729" s="76"/>
      <c r="R729" s="76"/>
      <c r="S729" s="76"/>
      <c r="T729" s="76"/>
      <c r="U729" s="76"/>
      <c r="V729" s="76"/>
      <c r="W729" s="76"/>
      <c r="X729" s="76"/>
    </row>
    <row r="730" ht="38.25" customHeight="1">
      <c r="A730" s="76"/>
      <c r="B730" s="76"/>
      <c r="C730" s="76"/>
      <c r="D730" s="76"/>
      <c r="E730" s="76"/>
      <c r="F730" s="76"/>
      <c r="G730" s="76"/>
      <c r="H730" s="76"/>
      <c r="I730" s="76"/>
      <c r="J730" s="76"/>
      <c r="K730" s="76"/>
      <c r="L730" s="76"/>
      <c r="M730" s="76"/>
      <c r="N730" s="76"/>
      <c r="O730" s="76"/>
      <c r="P730" s="76"/>
      <c r="Q730" s="76"/>
      <c r="R730" s="76"/>
      <c r="S730" s="76"/>
      <c r="T730" s="76"/>
      <c r="U730" s="76"/>
      <c r="V730" s="76"/>
      <c r="W730" s="76"/>
      <c r="X730" s="76"/>
    </row>
    <row r="731" ht="38.25" customHeight="1">
      <c r="A731" s="76"/>
      <c r="B731" s="76"/>
      <c r="C731" s="76"/>
      <c r="D731" s="76"/>
      <c r="E731" s="76"/>
      <c r="F731" s="76"/>
      <c r="G731" s="76"/>
      <c r="H731" s="76"/>
      <c r="I731" s="76"/>
      <c r="J731" s="76"/>
      <c r="K731" s="76"/>
      <c r="L731" s="76"/>
      <c r="M731" s="76"/>
      <c r="N731" s="76"/>
      <c r="O731" s="76"/>
      <c r="P731" s="76"/>
      <c r="Q731" s="76"/>
      <c r="R731" s="76"/>
      <c r="S731" s="76"/>
      <c r="T731" s="76"/>
      <c r="U731" s="76"/>
      <c r="V731" s="76"/>
      <c r="W731" s="76"/>
      <c r="X731" s="76"/>
    </row>
    <row r="732" ht="38.25" customHeight="1">
      <c r="A732" s="76"/>
      <c r="B732" s="76"/>
      <c r="C732" s="76"/>
      <c r="D732" s="76"/>
      <c r="E732" s="76"/>
      <c r="F732" s="76"/>
      <c r="G732" s="76"/>
      <c r="H732" s="76"/>
      <c r="I732" s="76"/>
      <c r="J732" s="76"/>
      <c r="K732" s="76"/>
      <c r="L732" s="76"/>
      <c r="M732" s="76"/>
      <c r="N732" s="76"/>
      <c r="O732" s="76"/>
      <c r="P732" s="76"/>
      <c r="Q732" s="76"/>
      <c r="R732" s="76"/>
      <c r="S732" s="76"/>
      <c r="T732" s="76"/>
      <c r="U732" s="76"/>
      <c r="V732" s="76"/>
      <c r="W732" s="76"/>
      <c r="X732" s="76"/>
    </row>
    <row r="733" ht="38.25" customHeight="1">
      <c r="A733" s="76"/>
      <c r="B733" s="76"/>
      <c r="C733" s="76"/>
      <c r="D733" s="76"/>
      <c r="E733" s="76"/>
      <c r="F733" s="76"/>
      <c r="G733" s="76"/>
      <c r="H733" s="76"/>
      <c r="I733" s="76"/>
      <c r="J733" s="76"/>
      <c r="K733" s="76"/>
      <c r="L733" s="76"/>
      <c r="M733" s="76"/>
      <c r="N733" s="76"/>
      <c r="O733" s="76"/>
      <c r="P733" s="76"/>
      <c r="Q733" s="76"/>
      <c r="R733" s="76"/>
      <c r="S733" s="76"/>
      <c r="T733" s="76"/>
      <c r="U733" s="76"/>
      <c r="V733" s="76"/>
      <c r="W733" s="76"/>
      <c r="X733" s="76"/>
    </row>
    <row r="734" ht="38.25" customHeight="1">
      <c r="A734" s="76"/>
      <c r="B734" s="76"/>
      <c r="C734" s="76"/>
      <c r="D734" s="76"/>
      <c r="E734" s="76"/>
      <c r="F734" s="76"/>
      <c r="G734" s="76"/>
      <c r="H734" s="76"/>
      <c r="I734" s="76"/>
      <c r="J734" s="76"/>
      <c r="K734" s="76"/>
      <c r="L734" s="76"/>
      <c r="M734" s="76"/>
      <c r="N734" s="76"/>
      <c r="O734" s="76"/>
      <c r="P734" s="76"/>
      <c r="Q734" s="76"/>
      <c r="R734" s="76"/>
      <c r="S734" s="76"/>
      <c r="T734" s="76"/>
      <c r="U734" s="76"/>
      <c r="V734" s="76"/>
      <c r="W734" s="76"/>
      <c r="X734" s="76"/>
    </row>
    <row r="735" ht="38.25" customHeight="1">
      <c r="A735" s="76"/>
      <c r="B735" s="76"/>
      <c r="C735" s="76"/>
      <c r="D735" s="76"/>
      <c r="E735" s="76"/>
      <c r="F735" s="76"/>
      <c r="G735" s="76"/>
      <c r="H735" s="76"/>
      <c r="I735" s="76"/>
      <c r="J735" s="76"/>
      <c r="K735" s="76"/>
      <c r="L735" s="76"/>
      <c r="M735" s="76"/>
      <c r="N735" s="76"/>
      <c r="O735" s="76"/>
      <c r="P735" s="76"/>
      <c r="Q735" s="76"/>
      <c r="R735" s="76"/>
      <c r="S735" s="76"/>
      <c r="T735" s="76"/>
      <c r="U735" s="76"/>
      <c r="V735" s="76"/>
      <c r="W735" s="76"/>
      <c r="X735" s="76"/>
    </row>
    <row r="736" ht="38.25" customHeight="1">
      <c r="A736" s="76"/>
      <c r="B736" s="76"/>
      <c r="C736" s="76"/>
      <c r="D736" s="76"/>
      <c r="E736" s="76"/>
      <c r="F736" s="76"/>
      <c r="G736" s="76"/>
      <c r="H736" s="76"/>
      <c r="I736" s="76"/>
      <c r="J736" s="76"/>
      <c r="K736" s="76"/>
      <c r="L736" s="76"/>
      <c r="M736" s="76"/>
      <c r="N736" s="76"/>
      <c r="O736" s="76"/>
      <c r="P736" s="76"/>
      <c r="Q736" s="76"/>
      <c r="R736" s="76"/>
      <c r="S736" s="76"/>
      <c r="T736" s="76"/>
      <c r="U736" s="76"/>
      <c r="V736" s="76"/>
      <c r="W736" s="76"/>
      <c r="X736" s="76"/>
    </row>
    <row r="737" ht="38.25" customHeight="1">
      <c r="A737" s="76"/>
      <c r="B737" s="76"/>
      <c r="C737" s="76"/>
      <c r="D737" s="76"/>
      <c r="E737" s="76"/>
      <c r="F737" s="76"/>
      <c r="G737" s="76"/>
      <c r="H737" s="76"/>
      <c r="I737" s="76"/>
      <c r="J737" s="76"/>
      <c r="K737" s="76"/>
      <c r="L737" s="76"/>
      <c r="M737" s="76"/>
      <c r="N737" s="76"/>
      <c r="O737" s="76"/>
      <c r="P737" s="76"/>
      <c r="Q737" s="76"/>
      <c r="R737" s="76"/>
      <c r="S737" s="76"/>
      <c r="T737" s="76"/>
      <c r="U737" s="76"/>
      <c r="V737" s="76"/>
      <c r="W737" s="76"/>
      <c r="X737" s="76"/>
    </row>
    <row r="738" ht="38.25" customHeight="1">
      <c r="A738" s="76"/>
      <c r="B738" s="76"/>
      <c r="C738" s="76"/>
      <c r="D738" s="76"/>
      <c r="E738" s="76"/>
      <c r="F738" s="76"/>
      <c r="G738" s="76"/>
      <c r="H738" s="76"/>
      <c r="I738" s="76"/>
      <c r="J738" s="76"/>
      <c r="K738" s="76"/>
      <c r="L738" s="76"/>
      <c r="M738" s="76"/>
      <c r="N738" s="76"/>
      <c r="O738" s="76"/>
      <c r="P738" s="76"/>
      <c r="Q738" s="76"/>
      <c r="R738" s="76"/>
      <c r="S738" s="76"/>
      <c r="T738" s="76"/>
      <c r="U738" s="76"/>
      <c r="V738" s="76"/>
      <c r="W738" s="76"/>
      <c r="X738" s="76"/>
    </row>
    <row r="739" ht="38.25" customHeight="1">
      <c r="A739" s="76"/>
      <c r="B739" s="76"/>
      <c r="C739" s="76"/>
      <c r="D739" s="76"/>
      <c r="E739" s="76"/>
      <c r="F739" s="76"/>
      <c r="G739" s="76"/>
      <c r="H739" s="76"/>
      <c r="I739" s="76"/>
      <c r="J739" s="76"/>
      <c r="K739" s="76"/>
      <c r="L739" s="76"/>
      <c r="M739" s="76"/>
      <c r="N739" s="76"/>
      <c r="O739" s="76"/>
      <c r="P739" s="76"/>
      <c r="Q739" s="76"/>
      <c r="R739" s="76"/>
      <c r="S739" s="76"/>
      <c r="T739" s="76"/>
      <c r="U739" s="76"/>
      <c r="V739" s="76"/>
      <c r="W739" s="76"/>
      <c r="X739" s="76"/>
    </row>
    <row r="740" ht="38.25" customHeight="1">
      <c r="A740" s="76"/>
      <c r="B740" s="76"/>
      <c r="C740" s="76"/>
      <c r="D740" s="76"/>
      <c r="E740" s="76"/>
      <c r="F740" s="76"/>
      <c r="G740" s="76"/>
      <c r="H740" s="76"/>
      <c r="I740" s="76"/>
      <c r="J740" s="76"/>
      <c r="K740" s="76"/>
      <c r="L740" s="76"/>
      <c r="M740" s="76"/>
      <c r="N740" s="76"/>
      <c r="O740" s="76"/>
      <c r="P740" s="76"/>
      <c r="Q740" s="76"/>
      <c r="R740" s="76"/>
      <c r="S740" s="76"/>
      <c r="T740" s="76"/>
      <c r="U740" s="76"/>
      <c r="V740" s="76"/>
      <c r="W740" s="76"/>
      <c r="X740" s="76"/>
    </row>
    <row r="741" ht="38.25" customHeight="1">
      <c r="A741" s="76"/>
      <c r="B741" s="76"/>
      <c r="C741" s="76"/>
      <c r="D741" s="76"/>
      <c r="E741" s="76"/>
      <c r="F741" s="76"/>
      <c r="G741" s="76"/>
      <c r="H741" s="76"/>
      <c r="I741" s="76"/>
      <c r="J741" s="76"/>
      <c r="K741" s="76"/>
      <c r="L741" s="76"/>
      <c r="M741" s="76"/>
      <c r="N741" s="76"/>
      <c r="O741" s="76"/>
      <c r="P741" s="76"/>
      <c r="Q741" s="76"/>
      <c r="R741" s="76"/>
      <c r="S741" s="76"/>
      <c r="T741" s="76"/>
      <c r="U741" s="76"/>
      <c r="V741" s="76"/>
      <c r="W741" s="76"/>
      <c r="X741" s="76"/>
    </row>
    <row r="742" ht="38.25" customHeight="1">
      <c r="A742" s="76"/>
      <c r="B742" s="76"/>
      <c r="C742" s="76"/>
      <c r="D742" s="76"/>
      <c r="E742" s="76"/>
      <c r="F742" s="76"/>
      <c r="G742" s="76"/>
      <c r="H742" s="76"/>
      <c r="I742" s="76"/>
      <c r="J742" s="76"/>
      <c r="K742" s="76"/>
      <c r="L742" s="76"/>
      <c r="M742" s="76"/>
      <c r="N742" s="76"/>
      <c r="O742" s="76"/>
      <c r="P742" s="76"/>
      <c r="Q742" s="76"/>
      <c r="R742" s="76"/>
      <c r="S742" s="76"/>
      <c r="T742" s="76"/>
      <c r="U742" s="76"/>
      <c r="V742" s="76"/>
      <c r="W742" s="76"/>
      <c r="X742" s="76"/>
    </row>
    <row r="743" ht="38.25" customHeight="1">
      <c r="A743" s="76"/>
      <c r="B743" s="76"/>
      <c r="C743" s="76"/>
      <c r="D743" s="76"/>
      <c r="E743" s="76"/>
      <c r="F743" s="76"/>
      <c r="G743" s="76"/>
      <c r="H743" s="76"/>
      <c r="I743" s="76"/>
      <c r="J743" s="76"/>
      <c r="K743" s="76"/>
      <c r="L743" s="76"/>
      <c r="M743" s="76"/>
      <c r="N743" s="76"/>
      <c r="O743" s="76"/>
      <c r="P743" s="76"/>
      <c r="Q743" s="76"/>
      <c r="R743" s="76"/>
      <c r="S743" s="76"/>
      <c r="T743" s="76"/>
      <c r="U743" s="76"/>
      <c r="V743" s="76"/>
      <c r="W743" s="76"/>
      <c r="X743" s="76"/>
    </row>
    <row r="744" ht="38.25" customHeight="1">
      <c r="A744" s="76"/>
      <c r="B744" s="76"/>
      <c r="C744" s="76"/>
      <c r="D744" s="76"/>
      <c r="E744" s="76"/>
      <c r="F744" s="76"/>
      <c r="G744" s="76"/>
      <c r="H744" s="76"/>
      <c r="I744" s="76"/>
      <c r="J744" s="76"/>
      <c r="K744" s="76"/>
      <c r="L744" s="76"/>
      <c r="M744" s="76"/>
      <c r="N744" s="76"/>
      <c r="O744" s="76"/>
      <c r="P744" s="76"/>
      <c r="Q744" s="76"/>
      <c r="R744" s="76"/>
      <c r="S744" s="76"/>
      <c r="T744" s="76"/>
      <c r="U744" s="76"/>
      <c r="V744" s="76"/>
      <c r="W744" s="76"/>
      <c r="X744" s="76"/>
    </row>
    <row r="745" ht="38.25" customHeight="1">
      <c r="A745" s="76"/>
      <c r="B745" s="76"/>
      <c r="C745" s="76"/>
      <c r="D745" s="76"/>
      <c r="E745" s="76"/>
      <c r="F745" s="76"/>
      <c r="G745" s="76"/>
      <c r="H745" s="76"/>
      <c r="I745" s="76"/>
      <c r="J745" s="76"/>
      <c r="K745" s="76"/>
      <c r="L745" s="76"/>
      <c r="M745" s="76"/>
      <c r="N745" s="76"/>
      <c r="O745" s="76"/>
      <c r="P745" s="76"/>
      <c r="Q745" s="76"/>
      <c r="R745" s="76"/>
      <c r="S745" s="76"/>
      <c r="T745" s="76"/>
      <c r="U745" s="76"/>
      <c r="V745" s="76"/>
      <c r="W745" s="76"/>
      <c r="X745" s="76"/>
    </row>
    <row r="746" ht="38.25" customHeight="1">
      <c r="A746" s="76"/>
      <c r="B746" s="76"/>
      <c r="C746" s="76"/>
      <c r="D746" s="76"/>
      <c r="E746" s="76"/>
      <c r="F746" s="76"/>
      <c r="G746" s="76"/>
      <c r="H746" s="76"/>
      <c r="I746" s="76"/>
      <c r="J746" s="76"/>
      <c r="K746" s="76"/>
      <c r="L746" s="76"/>
      <c r="M746" s="76"/>
      <c r="N746" s="76"/>
      <c r="O746" s="76"/>
      <c r="P746" s="76"/>
      <c r="Q746" s="76"/>
      <c r="R746" s="76"/>
      <c r="S746" s="76"/>
      <c r="T746" s="76"/>
      <c r="U746" s="76"/>
      <c r="V746" s="76"/>
      <c r="W746" s="76"/>
      <c r="X746" s="76"/>
    </row>
    <row r="747" ht="38.25" customHeight="1">
      <c r="A747" s="76"/>
      <c r="B747" s="76"/>
      <c r="C747" s="76"/>
      <c r="D747" s="76"/>
      <c r="E747" s="76"/>
      <c r="F747" s="76"/>
      <c r="G747" s="76"/>
      <c r="H747" s="76"/>
      <c r="I747" s="76"/>
      <c r="J747" s="76"/>
      <c r="K747" s="76"/>
      <c r="L747" s="76"/>
      <c r="M747" s="76"/>
      <c r="N747" s="76"/>
      <c r="O747" s="76"/>
      <c r="P747" s="76"/>
      <c r="Q747" s="76"/>
      <c r="R747" s="76"/>
      <c r="S747" s="76"/>
      <c r="T747" s="76"/>
      <c r="U747" s="76"/>
      <c r="V747" s="76"/>
      <c r="W747" s="76"/>
      <c r="X747" s="76"/>
    </row>
    <row r="748" ht="38.25" customHeight="1">
      <c r="A748" s="76"/>
      <c r="B748" s="76"/>
      <c r="C748" s="76"/>
      <c r="D748" s="76"/>
      <c r="E748" s="76"/>
      <c r="F748" s="76"/>
      <c r="G748" s="76"/>
      <c r="H748" s="76"/>
      <c r="I748" s="76"/>
      <c r="J748" s="76"/>
      <c r="K748" s="76"/>
      <c r="L748" s="76"/>
      <c r="M748" s="76"/>
      <c r="N748" s="76"/>
      <c r="O748" s="76"/>
      <c r="P748" s="76"/>
      <c r="Q748" s="76"/>
      <c r="R748" s="76"/>
      <c r="S748" s="76"/>
      <c r="T748" s="76"/>
      <c r="U748" s="76"/>
      <c r="V748" s="76"/>
      <c r="W748" s="76"/>
      <c r="X748" s="76"/>
    </row>
    <row r="749" ht="38.25" customHeight="1">
      <c r="A749" s="76"/>
      <c r="B749" s="76"/>
      <c r="C749" s="76"/>
      <c r="D749" s="76"/>
      <c r="E749" s="76"/>
      <c r="F749" s="76"/>
      <c r="G749" s="76"/>
      <c r="H749" s="76"/>
      <c r="I749" s="76"/>
      <c r="J749" s="76"/>
      <c r="K749" s="76"/>
      <c r="L749" s="76"/>
      <c r="M749" s="76"/>
      <c r="N749" s="76"/>
      <c r="O749" s="76"/>
      <c r="P749" s="76"/>
      <c r="Q749" s="76"/>
      <c r="R749" s="76"/>
      <c r="S749" s="76"/>
      <c r="T749" s="76"/>
      <c r="U749" s="76"/>
      <c r="V749" s="76"/>
      <c r="W749" s="76"/>
      <c r="X749" s="76"/>
    </row>
    <row r="750" ht="38.25" customHeight="1">
      <c r="A750" s="76"/>
      <c r="B750" s="76"/>
      <c r="C750" s="76"/>
      <c r="D750" s="76"/>
      <c r="E750" s="76"/>
      <c r="F750" s="76"/>
      <c r="G750" s="76"/>
      <c r="H750" s="76"/>
      <c r="I750" s="76"/>
      <c r="J750" s="76"/>
      <c r="K750" s="76"/>
      <c r="L750" s="76"/>
      <c r="M750" s="76"/>
      <c r="N750" s="76"/>
      <c r="O750" s="76"/>
      <c r="P750" s="76"/>
      <c r="Q750" s="76"/>
      <c r="R750" s="76"/>
      <c r="S750" s="76"/>
      <c r="T750" s="76"/>
      <c r="U750" s="76"/>
      <c r="V750" s="76"/>
      <c r="W750" s="76"/>
      <c r="X750" s="76"/>
    </row>
    <row r="751" ht="38.25" customHeight="1">
      <c r="A751" s="76"/>
      <c r="B751" s="76"/>
      <c r="C751" s="76"/>
      <c r="D751" s="76"/>
      <c r="E751" s="76"/>
      <c r="F751" s="76"/>
      <c r="G751" s="76"/>
      <c r="H751" s="76"/>
      <c r="I751" s="76"/>
      <c r="J751" s="76"/>
      <c r="K751" s="76"/>
      <c r="L751" s="76"/>
      <c r="M751" s="76"/>
      <c r="N751" s="76"/>
      <c r="O751" s="76"/>
      <c r="P751" s="76"/>
      <c r="Q751" s="76"/>
      <c r="R751" s="76"/>
      <c r="S751" s="76"/>
      <c r="T751" s="76"/>
      <c r="U751" s="76"/>
      <c r="V751" s="76"/>
      <c r="W751" s="76"/>
      <c r="X751" s="76"/>
    </row>
    <row r="752" ht="38.25" customHeight="1">
      <c r="A752" s="76"/>
      <c r="B752" s="76"/>
      <c r="C752" s="76"/>
      <c r="D752" s="76"/>
      <c r="E752" s="76"/>
      <c r="F752" s="76"/>
      <c r="G752" s="76"/>
      <c r="H752" s="76"/>
      <c r="I752" s="76"/>
      <c r="J752" s="76"/>
      <c r="K752" s="76"/>
      <c r="L752" s="76"/>
      <c r="M752" s="76"/>
      <c r="N752" s="76"/>
      <c r="O752" s="76"/>
      <c r="P752" s="76"/>
      <c r="Q752" s="76"/>
      <c r="R752" s="76"/>
      <c r="S752" s="76"/>
      <c r="T752" s="76"/>
      <c r="U752" s="76"/>
      <c r="V752" s="76"/>
      <c r="W752" s="76"/>
      <c r="X752" s="76"/>
    </row>
    <row r="753" ht="38.25" customHeight="1">
      <c r="A753" s="76"/>
      <c r="B753" s="76"/>
      <c r="C753" s="76"/>
      <c r="D753" s="76"/>
      <c r="E753" s="76"/>
      <c r="F753" s="76"/>
      <c r="G753" s="76"/>
      <c r="H753" s="76"/>
      <c r="I753" s="76"/>
      <c r="J753" s="76"/>
      <c r="K753" s="76"/>
      <c r="L753" s="76"/>
      <c r="M753" s="76"/>
      <c r="N753" s="76"/>
      <c r="O753" s="76"/>
      <c r="P753" s="76"/>
      <c r="Q753" s="76"/>
      <c r="R753" s="76"/>
      <c r="S753" s="76"/>
      <c r="T753" s="76"/>
      <c r="U753" s="76"/>
      <c r="V753" s="76"/>
      <c r="W753" s="76"/>
      <c r="X753" s="76"/>
    </row>
    <row r="754" ht="38.25" customHeight="1">
      <c r="A754" s="76"/>
      <c r="B754" s="76"/>
      <c r="C754" s="76"/>
      <c r="D754" s="76"/>
      <c r="E754" s="76"/>
      <c r="F754" s="76"/>
      <c r="G754" s="76"/>
      <c r="H754" s="76"/>
      <c r="I754" s="76"/>
      <c r="J754" s="76"/>
      <c r="K754" s="76"/>
      <c r="L754" s="76"/>
      <c r="M754" s="76"/>
      <c r="N754" s="76"/>
      <c r="O754" s="76"/>
      <c r="P754" s="76"/>
      <c r="Q754" s="76"/>
      <c r="R754" s="76"/>
      <c r="S754" s="76"/>
      <c r="T754" s="76"/>
      <c r="U754" s="76"/>
      <c r="V754" s="76"/>
      <c r="W754" s="76"/>
      <c r="X754" s="76"/>
    </row>
    <row r="755" ht="38.25" customHeight="1">
      <c r="A755" s="76"/>
      <c r="B755" s="76"/>
      <c r="C755" s="76"/>
      <c r="D755" s="76"/>
      <c r="E755" s="76"/>
      <c r="F755" s="76"/>
      <c r="G755" s="76"/>
      <c r="H755" s="76"/>
      <c r="I755" s="76"/>
      <c r="J755" s="76"/>
      <c r="K755" s="76"/>
      <c r="L755" s="76"/>
      <c r="M755" s="76"/>
      <c r="N755" s="76"/>
      <c r="O755" s="76"/>
      <c r="P755" s="76"/>
      <c r="Q755" s="76"/>
      <c r="R755" s="76"/>
      <c r="S755" s="76"/>
      <c r="T755" s="76"/>
      <c r="U755" s="76"/>
      <c r="V755" s="76"/>
      <c r="W755" s="76"/>
      <c r="X755" s="76"/>
    </row>
    <row r="756" ht="38.25" customHeight="1">
      <c r="A756" s="76"/>
      <c r="B756" s="76"/>
      <c r="C756" s="76"/>
      <c r="D756" s="76"/>
      <c r="E756" s="76"/>
      <c r="F756" s="76"/>
      <c r="G756" s="76"/>
      <c r="H756" s="76"/>
      <c r="I756" s="76"/>
      <c r="J756" s="76"/>
      <c r="K756" s="76"/>
      <c r="L756" s="76"/>
      <c r="M756" s="76"/>
      <c r="N756" s="76"/>
      <c r="O756" s="76"/>
      <c r="P756" s="76"/>
      <c r="Q756" s="76"/>
      <c r="R756" s="76"/>
      <c r="S756" s="76"/>
      <c r="T756" s="76"/>
      <c r="U756" s="76"/>
      <c r="V756" s="76"/>
      <c r="W756" s="76"/>
      <c r="X756" s="76"/>
    </row>
    <row r="757" ht="38.25" customHeight="1">
      <c r="A757" s="76"/>
      <c r="B757" s="76"/>
      <c r="C757" s="76"/>
      <c r="D757" s="76"/>
      <c r="E757" s="76"/>
      <c r="F757" s="76"/>
      <c r="G757" s="76"/>
      <c r="H757" s="76"/>
      <c r="I757" s="76"/>
      <c r="J757" s="76"/>
      <c r="K757" s="76"/>
      <c r="L757" s="76"/>
      <c r="M757" s="76"/>
      <c r="N757" s="76"/>
      <c r="O757" s="76"/>
      <c r="P757" s="76"/>
      <c r="Q757" s="76"/>
      <c r="R757" s="76"/>
      <c r="S757" s="76"/>
      <c r="T757" s="76"/>
      <c r="U757" s="76"/>
      <c r="V757" s="76"/>
      <c r="W757" s="76"/>
      <c r="X757" s="76"/>
    </row>
    <row r="758" ht="38.25" customHeight="1">
      <c r="A758" s="76"/>
      <c r="B758" s="76"/>
      <c r="C758" s="76"/>
      <c r="D758" s="76"/>
      <c r="E758" s="76"/>
      <c r="F758" s="76"/>
      <c r="G758" s="76"/>
      <c r="H758" s="76"/>
      <c r="I758" s="76"/>
      <c r="J758" s="76"/>
      <c r="K758" s="76"/>
      <c r="L758" s="76"/>
      <c r="M758" s="76"/>
      <c r="N758" s="76"/>
      <c r="O758" s="76"/>
      <c r="P758" s="76"/>
      <c r="Q758" s="76"/>
      <c r="R758" s="76"/>
      <c r="S758" s="76"/>
      <c r="T758" s="76"/>
      <c r="U758" s="76"/>
      <c r="V758" s="76"/>
      <c r="W758" s="76"/>
      <c r="X758" s="76"/>
    </row>
    <row r="759" ht="38.25" customHeight="1">
      <c r="A759" s="76"/>
      <c r="B759" s="76"/>
      <c r="C759" s="76"/>
      <c r="D759" s="76"/>
      <c r="E759" s="76"/>
      <c r="F759" s="76"/>
      <c r="G759" s="76"/>
      <c r="H759" s="76"/>
      <c r="I759" s="76"/>
      <c r="J759" s="76"/>
      <c r="K759" s="76"/>
      <c r="L759" s="76"/>
      <c r="M759" s="76"/>
      <c r="N759" s="76"/>
      <c r="O759" s="76"/>
      <c r="P759" s="76"/>
      <c r="Q759" s="76"/>
      <c r="R759" s="76"/>
      <c r="S759" s="76"/>
      <c r="T759" s="76"/>
      <c r="U759" s="76"/>
      <c r="V759" s="76"/>
      <c r="W759" s="76"/>
      <c r="X759" s="76"/>
    </row>
    <row r="760" ht="38.25" customHeight="1">
      <c r="A760" s="76"/>
      <c r="B760" s="76"/>
      <c r="C760" s="76"/>
      <c r="D760" s="76"/>
      <c r="E760" s="76"/>
      <c r="F760" s="76"/>
      <c r="G760" s="76"/>
      <c r="H760" s="76"/>
      <c r="I760" s="76"/>
      <c r="J760" s="76"/>
      <c r="K760" s="76"/>
      <c r="L760" s="76"/>
      <c r="M760" s="76"/>
      <c r="N760" s="76"/>
      <c r="O760" s="76"/>
      <c r="P760" s="76"/>
      <c r="Q760" s="76"/>
      <c r="R760" s="76"/>
      <c r="S760" s="76"/>
      <c r="T760" s="76"/>
      <c r="U760" s="76"/>
      <c r="V760" s="76"/>
      <c r="W760" s="76"/>
      <c r="X760" s="76"/>
    </row>
    <row r="761" ht="38.25" customHeight="1">
      <c r="A761" s="76"/>
      <c r="B761" s="76"/>
      <c r="C761" s="76"/>
      <c r="D761" s="76"/>
      <c r="E761" s="76"/>
      <c r="F761" s="76"/>
      <c r="G761" s="76"/>
      <c r="H761" s="76"/>
      <c r="I761" s="76"/>
      <c r="J761" s="76"/>
      <c r="K761" s="76"/>
      <c r="L761" s="76"/>
      <c r="M761" s="76"/>
      <c r="N761" s="76"/>
      <c r="O761" s="76"/>
      <c r="P761" s="76"/>
      <c r="Q761" s="76"/>
      <c r="R761" s="76"/>
      <c r="S761" s="76"/>
      <c r="T761" s="76"/>
      <c r="U761" s="76"/>
      <c r="V761" s="76"/>
      <c r="W761" s="76"/>
      <c r="X761" s="76"/>
    </row>
    <row r="762" ht="38.25" customHeight="1">
      <c r="A762" s="76"/>
      <c r="B762" s="76"/>
      <c r="C762" s="76"/>
      <c r="D762" s="76"/>
      <c r="E762" s="76"/>
      <c r="F762" s="76"/>
      <c r="G762" s="76"/>
      <c r="H762" s="76"/>
      <c r="I762" s="76"/>
      <c r="J762" s="76"/>
      <c r="K762" s="76"/>
      <c r="L762" s="76"/>
      <c r="M762" s="76"/>
      <c r="N762" s="76"/>
      <c r="O762" s="76"/>
      <c r="P762" s="76"/>
      <c r="Q762" s="76"/>
      <c r="R762" s="76"/>
      <c r="S762" s="76"/>
      <c r="T762" s="76"/>
      <c r="U762" s="76"/>
      <c r="V762" s="76"/>
      <c r="W762" s="76"/>
      <c r="X762" s="76"/>
    </row>
    <row r="763" ht="38.25" customHeight="1">
      <c r="A763" s="76"/>
      <c r="B763" s="76"/>
      <c r="C763" s="76"/>
      <c r="D763" s="76"/>
      <c r="E763" s="76"/>
      <c r="F763" s="76"/>
      <c r="G763" s="76"/>
      <c r="H763" s="76"/>
      <c r="I763" s="76"/>
      <c r="J763" s="76"/>
      <c r="K763" s="76"/>
      <c r="L763" s="76"/>
      <c r="M763" s="76"/>
      <c r="N763" s="76"/>
      <c r="O763" s="76"/>
      <c r="P763" s="76"/>
      <c r="Q763" s="76"/>
      <c r="R763" s="76"/>
      <c r="S763" s="76"/>
      <c r="T763" s="76"/>
      <c r="U763" s="76"/>
      <c r="V763" s="76"/>
      <c r="W763" s="76"/>
      <c r="X763" s="76"/>
    </row>
    <row r="764" ht="38.25" customHeight="1">
      <c r="A764" s="76"/>
      <c r="B764" s="76"/>
      <c r="C764" s="76"/>
      <c r="D764" s="76"/>
      <c r="E764" s="76"/>
      <c r="F764" s="76"/>
      <c r="G764" s="76"/>
      <c r="H764" s="76"/>
      <c r="I764" s="76"/>
      <c r="J764" s="76"/>
      <c r="K764" s="76"/>
      <c r="L764" s="76"/>
      <c r="M764" s="76"/>
      <c r="N764" s="76"/>
      <c r="O764" s="76"/>
      <c r="P764" s="76"/>
      <c r="Q764" s="76"/>
      <c r="R764" s="76"/>
      <c r="S764" s="76"/>
      <c r="T764" s="76"/>
      <c r="U764" s="76"/>
      <c r="V764" s="76"/>
      <c r="W764" s="76"/>
      <c r="X764" s="76"/>
    </row>
    <row r="765" ht="38.25" customHeight="1">
      <c r="A765" s="76"/>
      <c r="B765" s="76"/>
      <c r="C765" s="76"/>
      <c r="D765" s="76"/>
      <c r="E765" s="76"/>
      <c r="F765" s="76"/>
      <c r="G765" s="76"/>
      <c r="H765" s="76"/>
      <c r="I765" s="76"/>
      <c r="J765" s="76"/>
      <c r="K765" s="76"/>
      <c r="L765" s="76"/>
      <c r="M765" s="76"/>
      <c r="N765" s="76"/>
      <c r="O765" s="76"/>
      <c r="P765" s="76"/>
      <c r="Q765" s="76"/>
      <c r="R765" s="76"/>
      <c r="S765" s="76"/>
      <c r="T765" s="76"/>
      <c r="U765" s="76"/>
      <c r="V765" s="76"/>
      <c r="W765" s="76"/>
      <c r="X765" s="76"/>
    </row>
    <row r="766" ht="38.25" customHeight="1">
      <c r="A766" s="76"/>
      <c r="B766" s="76"/>
      <c r="C766" s="76"/>
      <c r="D766" s="76"/>
      <c r="E766" s="76"/>
      <c r="F766" s="76"/>
      <c r="G766" s="76"/>
      <c r="H766" s="76"/>
      <c r="I766" s="76"/>
      <c r="J766" s="76"/>
      <c r="K766" s="76"/>
      <c r="L766" s="76"/>
      <c r="M766" s="76"/>
      <c r="N766" s="76"/>
      <c r="O766" s="76"/>
      <c r="P766" s="76"/>
      <c r="Q766" s="76"/>
      <c r="R766" s="76"/>
      <c r="S766" s="76"/>
      <c r="T766" s="76"/>
      <c r="U766" s="76"/>
      <c r="V766" s="76"/>
      <c r="W766" s="76"/>
      <c r="X766" s="76"/>
    </row>
    <row r="767" ht="38.25" customHeight="1">
      <c r="A767" s="76"/>
      <c r="B767" s="76"/>
      <c r="C767" s="76"/>
      <c r="D767" s="76"/>
      <c r="E767" s="76"/>
      <c r="F767" s="76"/>
      <c r="G767" s="76"/>
      <c r="H767" s="76"/>
      <c r="I767" s="76"/>
      <c r="J767" s="76"/>
      <c r="K767" s="76"/>
      <c r="L767" s="76"/>
      <c r="M767" s="76"/>
      <c r="N767" s="76"/>
      <c r="O767" s="76"/>
      <c r="P767" s="76"/>
      <c r="Q767" s="76"/>
      <c r="R767" s="76"/>
      <c r="S767" s="76"/>
      <c r="T767" s="76"/>
      <c r="U767" s="76"/>
      <c r="V767" s="76"/>
      <c r="W767" s="76"/>
      <c r="X767" s="76"/>
    </row>
    <row r="768" ht="38.25" customHeight="1">
      <c r="A768" s="76"/>
      <c r="B768" s="76"/>
      <c r="C768" s="76"/>
      <c r="D768" s="76"/>
      <c r="E768" s="76"/>
      <c r="F768" s="76"/>
      <c r="G768" s="76"/>
      <c r="H768" s="76"/>
      <c r="I768" s="76"/>
      <c r="J768" s="76"/>
      <c r="K768" s="76"/>
      <c r="L768" s="76"/>
      <c r="M768" s="76"/>
      <c r="N768" s="76"/>
      <c r="O768" s="76"/>
      <c r="P768" s="76"/>
      <c r="Q768" s="76"/>
      <c r="R768" s="76"/>
      <c r="S768" s="76"/>
      <c r="T768" s="76"/>
      <c r="U768" s="76"/>
      <c r="V768" s="76"/>
      <c r="W768" s="76"/>
      <c r="X768" s="76"/>
    </row>
    <row r="769" ht="38.25" customHeight="1">
      <c r="A769" s="76"/>
      <c r="B769" s="76"/>
      <c r="C769" s="76"/>
      <c r="D769" s="76"/>
      <c r="E769" s="76"/>
      <c r="F769" s="76"/>
      <c r="G769" s="76"/>
      <c r="H769" s="76"/>
      <c r="I769" s="76"/>
      <c r="J769" s="76"/>
      <c r="K769" s="76"/>
      <c r="L769" s="76"/>
      <c r="M769" s="76"/>
      <c r="N769" s="76"/>
      <c r="O769" s="76"/>
      <c r="P769" s="76"/>
      <c r="Q769" s="76"/>
      <c r="R769" s="76"/>
      <c r="S769" s="76"/>
      <c r="T769" s="76"/>
      <c r="U769" s="76"/>
      <c r="V769" s="76"/>
      <c r="W769" s="76"/>
      <c r="X769" s="76"/>
    </row>
    <row r="770" ht="38.25" customHeight="1">
      <c r="A770" s="76"/>
      <c r="B770" s="76"/>
      <c r="C770" s="76"/>
      <c r="D770" s="76"/>
      <c r="E770" s="76"/>
      <c r="F770" s="76"/>
      <c r="G770" s="76"/>
      <c r="H770" s="76"/>
      <c r="I770" s="76"/>
      <c r="J770" s="76"/>
      <c r="K770" s="76"/>
      <c r="L770" s="76"/>
      <c r="M770" s="76"/>
      <c r="N770" s="76"/>
      <c r="O770" s="76"/>
      <c r="P770" s="76"/>
      <c r="Q770" s="76"/>
      <c r="R770" s="76"/>
      <c r="S770" s="76"/>
      <c r="T770" s="76"/>
      <c r="U770" s="76"/>
      <c r="V770" s="76"/>
      <c r="W770" s="76"/>
      <c r="X770" s="76"/>
    </row>
    <row r="771" ht="38.25" customHeight="1">
      <c r="A771" s="76"/>
      <c r="B771" s="76"/>
      <c r="C771" s="76"/>
      <c r="D771" s="76"/>
      <c r="E771" s="76"/>
      <c r="F771" s="76"/>
      <c r="G771" s="76"/>
      <c r="H771" s="76"/>
      <c r="I771" s="76"/>
      <c r="J771" s="76"/>
      <c r="K771" s="76"/>
      <c r="L771" s="76"/>
      <c r="M771" s="76"/>
      <c r="N771" s="76"/>
      <c r="O771" s="76"/>
      <c r="P771" s="76"/>
      <c r="Q771" s="76"/>
      <c r="R771" s="76"/>
      <c r="S771" s="76"/>
      <c r="T771" s="76"/>
      <c r="U771" s="76"/>
      <c r="V771" s="76"/>
      <c r="W771" s="76"/>
      <c r="X771" s="76"/>
    </row>
    <row r="772" ht="38.25" customHeight="1">
      <c r="A772" s="76"/>
      <c r="B772" s="76"/>
      <c r="C772" s="76"/>
      <c r="D772" s="76"/>
      <c r="E772" s="76"/>
      <c r="F772" s="76"/>
      <c r="G772" s="76"/>
      <c r="H772" s="76"/>
      <c r="I772" s="76"/>
      <c r="J772" s="76"/>
      <c r="K772" s="76"/>
      <c r="L772" s="76"/>
      <c r="M772" s="76"/>
      <c r="N772" s="76"/>
      <c r="O772" s="76"/>
      <c r="P772" s="76"/>
      <c r="Q772" s="76"/>
      <c r="R772" s="76"/>
      <c r="S772" s="76"/>
      <c r="T772" s="76"/>
      <c r="U772" s="76"/>
      <c r="V772" s="76"/>
      <c r="W772" s="76"/>
      <c r="X772" s="76"/>
    </row>
    <row r="773" ht="38.25" customHeight="1">
      <c r="A773" s="76"/>
      <c r="B773" s="76"/>
      <c r="C773" s="76"/>
      <c r="D773" s="76"/>
      <c r="E773" s="76"/>
      <c r="F773" s="76"/>
      <c r="G773" s="76"/>
      <c r="H773" s="76"/>
      <c r="I773" s="76"/>
      <c r="J773" s="76"/>
      <c r="K773" s="76"/>
      <c r="L773" s="76"/>
      <c r="M773" s="76"/>
      <c r="N773" s="76"/>
      <c r="O773" s="76"/>
      <c r="P773" s="76"/>
      <c r="Q773" s="76"/>
      <c r="R773" s="76"/>
      <c r="S773" s="76"/>
      <c r="T773" s="76"/>
      <c r="U773" s="76"/>
      <c r="V773" s="76"/>
      <c r="W773" s="76"/>
      <c r="X773" s="76"/>
    </row>
    <row r="774" ht="38.25" customHeight="1">
      <c r="A774" s="76"/>
      <c r="B774" s="76"/>
      <c r="C774" s="76"/>
      <c r="D774" s="76"/>
      <c r="E774" s="76"/>
      <c r="F774" s="76"/>
      <c r="G774" s="76"/>
      <c r="H774" s="76"/>
      <c r="I774" s="76"/>
      <c r="J774" s="76"/>
      <c r="K774" s="76"/>
      <c r="L774" s="76"/>
      <c r="M774" s="76"/>
      <c r="N774" s="76"/>
      <c r="O774" s="76"/>
      <c r="P774" s="76"/>
      <c r="Q774" s="76"/>
      <c r="R774" s="76"/>
      <c r="S774" s="76"/>
      <c r="T774" s="76"/>
      <c r="U774" s="76"/>
      <c r="V774" s="76"/>
      <c r="W774" s="76"/>
      <c r="X774" s="76"/>
    </row>
    <row r="775" ht="38.25" customHeight="1">
      <c r="A775" s="76"/>
      <c r="B775" s="76"/>
      <c r="C775" s="76"/>
      <c r="D775" s="76"/>
      <c r="E775" s="76"/>
      <c r="F775" s="76"/>
      <c r="G775" s="76"/>
      <c r="H775" s="76"/>
      <c r="I775" s="76"/>
      <c r="J775" s="76"/>
      <c r="K775" s="76"/>
      <c r="L775" s="76"/>
      <c r="M775" s="76"/>
      <c r="N775" s="76"/>
      <c r="O775" s="76"/>
      <c r="P775" s="76"/>
      <c r="Q775" s="76"/>
      <c r="R775" s="76"/>
      <c r="S775" s="76"/>
      <c r="T775" s="76"/>
      <c r="U775" s="76"/>
      <c r="V775" s="76"/>
      <c r="W775" s="76"/>
      <c r="X775" s="76"/>
    </row>
    <row r="776" ht="38.25" customHeight="1">
      <c r="A776" s="76"/>
      <c r="B776" s="76"/>
      <c r="C776" s="76"/>
      <c r="D776" s="76"/>
      <c r="E776" s="76"/>
      <c r="F776" s="76"/>
      <c r="G776" s="76"/>
      <c r="H776" s="76"/>
      <c r="I776" s="76"/>
      <c r="J776" s="76"/>
      <c r="K776" s="76"/>
      <c r="L776" s="76"/>
      <c r="M776" s="76"/>
      <c r="N776" s="76"/>
      <c r="O776" s="76"/>
      <c r="P776" s="76"/>
      <c r="Q776" s="76"/>
      <c r="R776" s="76"/>
      <c r="S776" s="76"/>
      <c r="T776" s="76"/>
      <c r="U776" s="76"/>
      <c r="V776" s="76"/>
      <c r="W776" s="76"/>
      <c r="X776" s="76"/>
    </row>
    <row r="777" ht="38.25" customHeight="1">
      <c r="A777" s="76"/>
      <c r="B777" s="76"/>
      <c r="C777" s="76"/>
      <c r="D777" s="76"/>
      <c r="E777" s="76"/>
      <c r="F777" s="76"/>
      <c r="G777" s="76"/>
      <c r="H777" s="76"/>
      <c r="I777" s="76"/>
      <c r="J777" s="76"/>
      <c r="K777" s="76"/>
      <c r="L777" s="76"/>
      <c r="M777" s="76"/>
      <c r="N777" s="76"/>
      <c r="O777" s="76"/>
      <c r="P777" s="76"/>
      <c r="Q777" s="76"/>
      <c r="R777" s="76"/>
      <c r="S777" s="76"/>
      <c r="T777" s="76"/>
      <c r="U777" s="76"/>
      <c r="V777" s="76"/>
      <c r="W777" s="76"/>
      <c r="X777" s="76"/>
    </row>
    <row r="778" ht="38.25" customHeight="1">
      <c r="A778" s="76"/>
      <c r="B778" s="76"/>
      <c r="C778" s="76"/>
      <c r="D778" s="76"/>
      <c r="E778" s="76"/>
      <c r="F778" s="76"/>
      <c r="G778" s="76"/>
      <c r="H778" s="76"/>
      <c r="I778" s="76"/>
      <c r="J778" s="76"/>
      <c r="K778" s="76"/>
      <c r="L778" s="76"/>
      <c r="M778" s="76"/>
      <c r="N778" s="76"/>
      <c r="O778" s="76"/>
      <c r="P778" s="76"/>
      <c r="Q778" s="76"/>
      <c r="R778" s="76"/>
      <c r="S778" s="76"/>
      <c r="T778" s="76"/>
      <c r="U778" s="76"/>
      <c r="V778" s="76"/>
      <c r="W778" s="76"/>
      <c r="X778" s="76"/>
    </row>
    <row r="779" ht="38.25" customHeight="1">
      <c r="A779" s="76"/>
      <c r="B779" s="76"/>
      <c r="C779" s="76"/>
      <c r="D779" s="76"/>
      <c r="E779" s="76"/>
      <c r="F779" s="76"/>
      <c r="G779" s="76"/>
      <c r="H779" s="76"/>
      <c r="I779" s="76"/>
      <c r="J779" s="76"/>
      <c r="K779" s="76"/>
      <c r="L779" s="76"/>
      <c r="M779" s="76"/>
      <c r="N779" s="76"/>
      <c r="O779" s="76"/>
      <c r="P779" s="76"/>
      <c r="Q779" s="76"/>
      <c r="R779" s="76"/>
      <c r="S779" s="76"/>
      <c r="T779" s="76"/>
      <c r="U779" s="76"/>
      <c r="V779" s="76"/>
      <c r="W779" s="76"/>
      <c r="X779" s="76"/>
    </row>
    <row r="780" ht="38.25" customHeight="1">
      <c r="A780" s="76"/>
      <c r="B780" s="76"/>
      <c r="C780" s="76"/>
      <c r="D780" s="76"/>
      <c r="E780" s="76"/>
      <c r="F780" s="76"/>
      <c r="G780" s="76"/>
      <c r="H780" s="76"/>
      <c r="I780" s="76"/>
      <c r="J780" s="76"/>
      <c r="K780" s="76"/>
      <c r="L780" s="76"/>
      <c r="M780" s="76"/>
      <c r="N780" s="76"/>
      <c r="O780" s="76"/>
      <c r="P780" s="76"/>
      <c r="Q780" s="76"/>
      <c r="R780" s="76"/>
      <c r="S780" s="76"/>
      <c r="T780" s="76"/>
      <c r="U780" s="76"/>
      <c r="V780" s="76"/>
      <c r="W780" s="76"/>
      <c r="X780" s="76"/>
    </row>
    <row r="781" ht="38.25" customHeight="1">
      <c r="A781" s="76"/>
      <c r="B781" s="76"/>
      <c r="C781" s="76"/>
      <c r="D781" s="76"/>
      <c r="E781" s="76"/>
      <c r="F781" s="76"/>
      <c r="G781" s="76"/>
      <c r="H781" s="76"/>
      <c r="I781" s="76"/>
      <c r="J781" s="76"/>
      <c r="K781" s="76"/>
      <c r="L781" s="76"/>
      <c r="M781" s="76"/>
      <c r="N781" s="76"/>
      <c r="O781" s="76"/>
      <c r="P781" s="76"/>
      <c r="Q781" s="76"/>
      <c r="R781" s="76"/>
      <c r="S781" s="76"/>
      <c r="T781" s="76"/>
      <c r="U781" s="76"/>
      <c r="V781" s="76"/>
      <c r="W781" s="76"/>
      <c r="X781" s="76"/>
    </row>
    <row r="782" ht="38.25" customHeight="1">
      <c r="A782" s="76"/>
      <c r="B782" s="76"/>
      <c r="C782" s="76"/>
      <c r="D782" s="76"/>
      <c r="E782" s="76"/>
      <c r="F782" s="76"/>
      <c r="G782" s="76"/>
      <c r="H782" s="76"/>
      <c r="I782" s="76"/>
      <c r="J782" s="76"/>
      <c r="K782" s="76"/>
      <c r="L782" s="76"/>
      <c r="M782" s="76"/>
      <c r="N782" s="76"/>
      <c r="O782" s="76"/>
      <c r="P782" s="76"/>
      <c r="Q782" s="76"/>
      <c r="R782" s="76"/>
      <c r="S782" s="76"/>
      <c r="T782" s="76"/>
      <c r="U782" s="76"/>
      <c r="V782" s="76"/>
      <c r="W782" s="76"/>
      <c r="X782" s="76"/>
    </row>
    <row r="783" ht="38.25" customHeight="1">
      <c r="A783" s="76"/>
      <c r="B783" s="76"/>
      <c r="C783" s="76"/>
      <c r="D783" s="76"/>
      <c r="E783" s="76"/>
      <c r="F783" s="76"/>
      <c r="G783" s="76"/>
      <c r="H783" s="76"/>
      <c r="I783" s="76"/>
      <c r="J783" s="76"/>
      <c r="K783" s="76"/>
      <c r="L783" s="76"/>
      <c r="M783" s="76"/>
      <c r="N783" s="76"/>
      <c r="O783" s="76"/>
      <c r="P783" s="76"/>
      <c r="Q783" s="76"/>
      <c r="R783" s="76"/>
      <c r="S783" s="76"/>
      <c r="T783" s="76"/>
      <c r="U783" s="76"/>
      <c r="V783" s="76"/>
      <c r="W783" s="76"/>
      <c r="X783" s="76"/>
    </row>
    <row r="784" ht="38.25" customHeight="1">
      <c r="A784" s="76"/>
      <c r="B784" s="76"/>
      <c r="C784" s="76"/>
      <c r="D784" s="76"/>
      <c r="E784" s="76"/>
      <c r="F784" s="76"/>
      <c r="G784" s="76"/>
      <c r="H784" s="76"/>
      <c r="I784" s="76"/>
      <c r="J784" s="76"/>
      <c r="K784" s="76"/>
      <c r="L784" s="76"/>
      <c r="M784" s="76"/>
      <c r="N784" s="76"/>
      <c r="O784" s="76"/>
      <c r="P784" s="76"/>
      <c r="Q784" s="76"/>
      <c r="R784" s="76"/>
      <c r="S784" s="76"/>
      <c r="T784" s="76"/>
      <c r="U784" s="76"/>
      <c r="V784" s="76"/>
      <c r="W784" s="76"/>
      <c r="X784" s="76"/>
    </row>
    <row r="785" ht="38.25" customHeight="1">
      <c r="A785" s="76"/>
      <c r="B785" s="76"/>
      <c r="C785" s="76"/>
      <c r="D785" s="76"/>
      <c r="E785" s="76"/>
      <c r="F785" s="76"/>
      <c r="G785" s="76"/>
      <c r="H785" s="76"/>
      <c r="I785" s="76"/>
      <c r="J785" s="76"/>
      <c r="K785" s="76"/>
      <c r="L785" s="76"/>
      <c r="M785" s="76"/>
      <c r="N785" s="76"/>
      <c r="O785" s="76"/>
      <c r="P785" s="76"/>
      <c r="Q785" s="76"/>
      <c r="R785" s="76"/>
      <c r="S785" s="76"/>
      <c r="T785" s="76"/>
      <c r="U785" s="76"/>
      <c r="V785" s="76"/>
      <c r="W785" s="76"/>
      <c r="X785" s="76"/>
    </row>
    <row r="786" ht="38.25" customHeight="1">
      <c r="A786" s="76"/>
      <c r="B786" s="76"/>
      <c r="C786" s="76"/>
      <c r="D786" s="76"/>
      <c r="E786" s="76"/>
      <c r="F786" s="76"/>
      <c r="G786" s="76"/>
      <c r="H786" s="76"/>
      <c r="I786" s="76"/>
      <c r="J786" s="76"/>
      <c r="K786" s="76"/>
      <c r="L786" s="76"/>
      <c r="M786" s="76"/>
      <c r="N786" s="76"/>
      <c r="O786" s="76"/>
      <c r="P786" s="76"/>
      <c r="Q786" s="76"/>
      <c r="R786" s="76"/>
      <c r="S786" s="76"/>
      <c r="T786" s="76"/>
      <c r="U786" s="76"/>
      <c r="V786" s="76"/>
      <c r="W786" s="76"/>
      <c r="X786" s="76"/>
    </row>
    <row r="787" ht="38.25" customHeight="1">
      <c r="A787" s="76"/>
      <c r="B787" s="76"/>
      <c r="C787" s="76"/>
      <c r="D787" s="76"/>
      <c r="E787" s="76"/>
      <c r="F787" s="76"/>
      <c r="G787" s="76"/>
      <c r="H787" s="76"/>
      <c r="I787" s="76"/>
      <c r="J787" s="76"/>
      <c r="K787" s="76"/>
      <c r="L787" s="76"/>
      <c r="M787" s="76"/>
      <c r="N787" s="76"/>
      <c r="O787" s="76"/>
      <c r="P787" s="76"/>
      <c r="Q787" s="76"/>
      <c r="R787" s="76"/>
      <c r="S787" s="76"/>
      <c r="T787" s="76"/>
      <c r="U787" s="76"/>
      <c r="V787" s="76"/>
      <c r="W787" s="76"/>
      <c r="X787" s="76"/>
    </row>
    <row r="788" ht="38.25" customHeight="1">
      <c r="A788" s="76"/>
      <c r="B788" s="76"/>
      <c r="C788" s="76"/>
      <c r="D788" s="76"/>
      <c r="E788" s="76"/>
      <c r="F788" s="76"/>
      <c r="G788" s="76"/>
      <c r="H788" s="76"/>
      <c r="I788" s="76"/>
      <c r="J788" s="76"/>
      <c r="K788" s="76"/>
      <c r="L788" s="76"/>
      <c r="M788" s="76"/>
      <c r="N788" s="76"/>
      <c r="O788" s="76"/>
      <c r="P788" s="76"/>
      <c r="Q788" s="76"/>
      <c r="R788" s="76"/>
      <c r="S788" s="76"/>
      <c r="T788" s="76"/>
      <c r="U788" s="76"/>
      <c r="V788" s="76"/>
      <c r="W788" s="76"/>
      <c r="X788" s="76"/>
    </row>
    <row r="789" ht="38.25" customHeight="1">
      <c r="A789" s="76"/>
      <c r="B789" s="76"/>
      <c r="C789" s="76"/>
      <c r="D789" s="76"/>
      <c r="E789" s="76"/>
      <c r="F789" s="76"/>
      <c r="G789" s="76"/>
      <c r="H789" s="76"/>
      <c r="I789" s="76"/>
      <c r="J789" s="76"/>
      <c r="K789" s="76"/>
      <c r="L789" s="76"/>
      <c r="M789" s="76"/>
      <c r="N789" s="76"/>
      <c r="O789" s="76"/>
      <c r="P789" s="76"/>
      <c r="Q789" s="76"/>
      <c r="R789" s="76"/>
      <c r="S789" s="76"/>
      <c r="T789" s="76"/>
      <c r="U789" s="76"/>
      <c r="V789" s="76"/>
      <c r="W789" s="76"/>
      <c r="X789" s="76"/>
    </row>
    <row r="790" ht="38.25" customHeight="1">
      <c r="A790" s="76"/>
      <c r="B790" s="76"/>
      <c r="C790" s="76"/>
      <c r="D790" s="76"/>
      <c r="E790" s="76"/>
      <c r="F790" s="76"/>
      <c r="G790" s="76"/>
      <c r="H790" s="76"/>
      <c r="I790" s="76"/>
      <c r="J790" s="76"/>
      <c r="K790" s="76"/>
      <c r="L790" s="76"/>
      <c r="M790" s="76"/>
      <c r="N790" s="76"/>
      <c r="O790" s="76"/>
      <c r="P790" s="76"/>
      <c r="Q790" s="76"/>
      <c r="R790" s="76"/>
      <c r="S790" s="76"/>
      <c r="T790" s="76"/>
      <c r="U790" s="76"/>
      <c r="V790" s="76"/>
      <c r="W790" s="76"/>
      <c r="X790" s="76"/>
    </row>
    <row r="791" ht="38.25" customHeight="1">
      <c r="A791" s="76"/>
      <c r="B791" s="76"/>
      <c r="C791" s="76"/>
      <c r="D791" s="76"/>
      <c r="E791" s="76"/>
      <c r="F791" s="76"/>
      <c r="G791" s="76"/>
      <c r="H791" s="76"/>
      <c r="I791" s="76"/>
      <c r="J791" s="76"/>
      <c r="K791" s="76"/>
      <c r="L791" s="76"/>
      <c r="M791" s="76"/>
      <c r="N791" s="76"/>
      <c r="O791" s="76"/>
      <c r="P791" s="76"/>
      <c r="Q791" s="76"/>
      <c r="R791" s="76"/>
      <c r="S791" s="76"/>
      <c r="T791" s="76"/>
      <c r="U791" s="76"/>
      <c r="V791" s="76"/>
      <c r="W791" s="76"/>
      <c r="X791" s="76"/>
    </row>
    <row r="792" ht="38.25" customHeight="1">
      <c r="A792" s="76"/>
      <c r="B792" s="76"/>
      <c r="C792" s="76"/>
      <c r="D792" s="76"/>
      <c r="E792" s="76"/>
      <c r="F792" s="76"/>
      <c r="G792" s="76"/>
      <c r="H792" s="76"/>
      <c r="I792" s="76"/>
      <c r="J792" s="76"/>
      <c r="K792" s="76"/>
      <c r="L792" s="76"/>
      <c r="M792" s="76"/>
      <c r="N792" s="76"/>
      <c r="O792" s="76"/>
      <c r="P792" s="76"/>
      <c r="Q792" s="76"/>
      <c r="R792" s="76"/>
      <c r="S792" s="76"/>
      <c r="T792" s="76"/>
      <c r="U792" s="76"/>
      <c r="V792" s="76"/>
      <c r="W792" s="76"/>
      <c r="X792" s="76"/>
    </row>
    <row r="793" ht="38.25" customHeight="1">
      <c r="A793" s="76"/>
      <c r="B793" s="76"/>
      <c r="C793" s="76"/>
      <c r="D793" s="76"/>
      <c r="E793" s="76"/>
      <c r="F793" s="76"/>
      <c r="G793" s="76"/>
      <c r="H793" s="76"/>
      <c r="I793" s="76"/>
      <c r="J793" s="76"/>
      <c r="K793" s="76"/>
      <c r="L793" s="76"/>
      <c r="M793" s="76"/>
      <c r="N793" s="76"/>
      <c r="O793" s="76"/>
      <c r="P793" s="76"/>
      <c r="Q793" s="76"/>
      <c r="R793" s="76"/>
      <c r="S793" s="76"/>
      <c r="T793" s="76"/>
      <c r="U793" s="76"/>
      <c r="V793" s="76"/>
      <c r="W793" s="76"/>
      <c r="X793" s="76"/>
    </row>
    <row r="794" ht="38.25" customHeight="1">
      <c r="A794" s="76"/>
      <c r="B794" s="76"/>
      <c r="C794" s="76"/>
      <c r="D794" s="76"/>
      <c r="E794" s="76"/>
      <c r="F794" s="76"/>
      <c r="G794" s="76"/>
      <c r="H794" s="76"/>
      <c r="I794" s="76"/>
      <c r="J794" s="76"/>
      <c r="K794" s="76"/>
      <c r="L794" s="76"/>
      <c r="M794" s="76"/>
      <c r="N794" s="76"/>
      <c r="O794" s="76"/>
      <c r="P794" s="76"/>
      <c r="Q794" s="76"/>
      <c r="R794" s="76"/>
      <c r="S794" s="76"/>
      <c r="T794" s="76"/>
      <c r="U794" s="76"/>
      <c r="V794" s="76"/>
      <c r="W794" s="76"/>
      <c r="X794" s="76"/>
    </row>
    <row r="795" ht="38.25" customHeight="1">
      <c r="A795" s="76"/>
      <c r="B795" s="76"/>
      <c r="C795" s="76"/>
      <c r="D795" s="76"/>
      <c r="E795" s="76"/>
      <c r="F795" s="76"/>
      <c r="G795" s="76"/>
      <c r="H795" s="76"/>
      <c r="I795" s="76"/>
      <c r="J795" s="76"/>
      <c r="K795" s="76"/>
      <c r="L795" s="76"/>
      <c r="M795" s="76"/>
      <c r="N795" s="76"/>
      <c r="O795" s="76"/>
      <c r="P795" s="76"/>
      <c r="Q795" s="76"/>
      <c r="R795" s="76"/>
      <c r="S795" s="76"/>
      <c r="T795" s="76"/>
      <c r="U795" s="76"/>
      <c r="V795" s="76"/>
      <c r="W795" s="76"/>
      <c r="X795" s="76"/>
    </row>
    <row r="796" ht="38.25" customHeight="1">
      <c r="A796" s="76"/>
      <c r="B796" s="76"/>
      <c r="C796" s="76"/>
      <c r="D796" s="76"/>
      <c r="E796" s="76"/>
      <c r="F796" s="76"/>
      <c r="G796" s="76"/>
      <c r="H796" s="76"/>
      <c r="I796" s="76"/>
      <c r="J796" s="76"/>
      <c r="K796" s="76"/>
      <c r="L796" s="76"/>
      <c r="M796" s="76"/>
      <c r="N796" s="76"/>
      <c r="O796" s="76"/>
      <c r="P796" s="76"/>
      <c r="Q796" s="76"/>
      <c r="R796" s="76"/>
      <c r="S796" s="76"/>
      <c r="T796" s="76"/>
      <c r="U796" s="76"/>
      <c r="V796" s="76"/>
      <c r="W796" s="76"/>
      <c r="X796" s="76"/>
    </row>
    <row r="797" ht="38.25" customHeight="1">
      <c r="A797" s="76"/>
      <c r="B797" s="76"/>
      <c r="C797" s="76"/>
      <c r="D797" s="76"/>
      <c r="E797" s="76"/>
      <c r="F797" s="76"/>
      <c r="G797" s="76"/>
      <c r="H797" s="76"/>
      <c r="I797" s="76"/>
      <c r="J797" s="76"/>
      <c r="K797" s="76"/>
      <c r="L797" s="76"/>
      <c r="M797" s="76"/>
      <c r="N797" s="76"/>
      <c r="O797" s="76"/>
      <c r="P797" s="76"/>
      <c r="Q797" s="76"/>
      <c r="R797" s="76"/>
      <c r="S797" s="76"/>
      <c r="T797" s="76"/>
      <c r="U797" s="76"/>
      <c r="V797" s="76"/>
      <c r="W797" s="76"/>
      <c r="X797" s="76"/>
    </row>
    <row r="798" ht="38.25" customHeight="1">
      <c r="A798" s="76"/>
      <c r="B798" s="76"/>
      <c r="C798" s="76"/>
      <c r="D798" s="76"/>
      <c r="E798" s="76"/>
      <c r="F798" s="76"/>
      <c r="G798" s="76"/>
      <c r="H798" s="76"/>
      <c r="I798" s="76"/>
      <c r="J798" s="76"/>
      <c r="K798" s="76"/>
      <c r="L798" s="76"/>
      <c r="M798" s="76"/>
      <c r="N798" s="76"/>
      <c r="O798" s="76"/>
      <c r="P798" s="76"/>
      <c r="Q798" s="76"/>
      <c r="R798" s="76"/>
      <c r="S798" s="76"/>
      <c r="T798" s="76"/>
      <c r="U798" s="76"/>
      <c r="V798" s="76"/>
      <c r="W798" s="76"/>
      <c r="X798" s="76"/>
    </row>
    <row r="799" ht="38.25" customHeight="1">
      <c r="A799" s="76"/>
      <c r="B799" s="76"/>
      <c r="C799" s="76"/>
      <c r="D799" s="76"/>
      <c r="E799" s="76"/>
      <c r="F799" s="76"/>
      <c r="G799" s="76"/>
      <c r="H799" s="76"/>
      <c r="I799" s="76"/>
      <c r="J799" s="76"/>
      <c r="K799" s="76"/>
      <c r="L799" s="76"/>
      <c r="M799" s="76"/>
      <c r="N799" s="76"/>
      <c r="O799" s="76"/>
      <c r="P799" s="76"/>
      <c r="Q799" s="76"/>
      <c r="R799" s="76"/>
      <c r="S799" s="76"/>
      <c r="T799" s="76"/>
      <c r="U799" s="76"/>
      <c r="V799" s="76"/>
      <c r="W799" s="76"/>
      <c r="X799" s="76"/>
    </row>
    <row r="800" ht="38.25" customHeight="1">
      <c r="A800" s="76"/>
      <c r="B800" s="76"/>
      <c r="C800" s="76"/>
      <c r="D800" s="76"/>
      <c r="E800" s="76"/>
      <c r="F800" s="76"/>
      <c r="G800" s="76"/>
      <c r="H800" s="76"/>
      <c r="I800" s="76"/>
      <c r="J800" s="76"/>
      <c r="K800" s="76"/>
      <c r="L800" s="76"/>
      <c r="M800" s="76"/>
      <c r="N800" s="76"/>
      <c r="O800" s="76"/>
      <c r="P800" s="76"/>
      <c r="Q800" s="76"/>
      <c r="R800" s="76"/>
      <c r="S800" s="76"/>
      <c r="T800" s="76"/>
      <c r="U800" s="76"/>
      <c r="V800" s="76"/>
      <c r="W800" s="76"/>
      <c r="X800" s="76"/>
    </row>
    <row r="801" ht="38.25" customHeight="1">
      <c r="A801" s="76"/>
      <c r="B801" s="76"/>
      <c r="C801" s="76"/>
      <c r="D801" s="76"/>
      <c r="E801" s="76"/>
      <c r="F801" s="76"/>
      <c r="G801" s="76"/>
      <c r="H801" s="76"/>
      <c r="I801" s="76"/>
      <c r="J801" s="76"/>
      <c r="K801" s="76"/>
      <c r="L801" s="76"/>
      <c r="M801" s="76"/>
      <c r="N801" s="76"/>
      <c r="O801" s="76"/>
      <c r="P801" s="76"/>
      <c r="Q801" s="76"/>
      <c r="R801" s="76"/>
      <c r="S801" s="76"/>
      <c r="T801" s="76"/>
      <c r="U801" s="76"/>
      <c r="V801" s="76"/>
      <c r="W801" s="76"/>
      <c r="X801" s="76"/>
    </row>
    <row r="802" ht="38.25" customHeight="1">
      <c r="A802" s="76"/>
      <c r="B802" s="76"/>
      <c r="C802" s="76"/>
      <c r="D802" s="76"/>
      <c r="E802" s="76"/>
      <c r="F802" s="76"/>
      <c r="G802" s="76"/>
      <c r="H802" s="76"/>
      <c r="I802" s="76"/>
      <c r="J802" s="76"/>
      <c r="K802" s="76"/>
      <c r="L802" s="76"/>
      <c r="M802" s="76"/>
      <c r="N802" s="76"/>
      <c r="O802" s="76"/>
      <c r="P802" s="76"/>
      <c r="Q802" s="76"/>
      <c r="R802" s="76"/>
      <c r="S802" s="76"/>
      <c r="T802" s="76"/>
      <c r="U802" s="76"/>
      <c r="V802" s="76"/>
      <c r="W802" s="76"/>
      <c r="X802" s="76"/>
    </row>
    <row r="803" ht="38.25" customHeight="1">
      <c r="A803" s="76"/>
      <c r="B803" s="76"/>
      <c r="C803" s="76"/>
      <c r="D803" s="76"/>
      <c r="E803" s="76"/>
      <c r="F803" s="76"/>
      <c r="G803" s="76"/>
      <c r="H803" s="76"/>
      <c r="I803" s="76"/>
      <c r="J803" s="76"/>
      <c r="K803" s="76"/>
      <c r="L803" s="76"/>
      <c r="M803" s="76"/>
      <c r="N803" s="76"/>
      <c r="O803" s="76"/>
      <c r="P803" s="76"/>
      <c r="Q803" s="76"/>
      <c r="R803" s="76"/>
      <c r="S803" s="76"/>
      <c r="T803" s="76"/>
      <c r="U803" s="76"/>
      <c r="V803" s="76"/>
      <c r="W803" s="76"/>
      <c r="X803" s="76"/>
    </row>
    <row r="804" ht="38.25" customHeight="1">
      <c r="A804" s="76"/>
      <c r="B804" s="76"/>
      <c r="C804" s="76"/>
      <c r="D804" s="76"/>
      <c r="E804" s="76"/>
      <c r="F804" s="76"/>
      <c r="G804" s="76"/>
      <c r="H804" s="76"/>
      <c r="I804" s="76"/>
      <c r="J804" s="76"/>
      <c r="K804" s="76"/>
      <c r="L804" s="76"/>
      <c r="M804" s="76"/>
      <c r="N804" s="76"/>
      <c r="O804" s="76"/>
      <c r="P804" s="76"/>
      <c r="Q804" s="76"/>
      <c r="R804" s="76"/>
      <c r="S804" s="76"/>
      <c r="T804" s="76"/>
      <c r="U804" s="76"/>
      <c r="V804" s="76"/>
      <c r="W804" s="76"/>
      <c r="X804" s="76"/>
    </row>
    <row r="805" ht="38.25" customHeight="1">
      <c r="A805" s="76"/>
      <c r="B805" s="76"/>
      <c r="C805" s="76"/>
      <c r="D805" s="76"/>
      <c r="E805" s="76"/>
      <c r="F805" s="76"/>
      <c r="G805" s="76"/>
      <c r="H805" s="76"/>
      <c r="I805" s="76"/>
      <c r="J805" s="76"/>
      <c r="K805" s="76"/>
      <c r="L805" s="76"/>
      <c r="M805" s="76"/>
      <c r="N805" s="76"/>
      <c r="O805" s="76"/>
      <c r="P805" s="76"/>
      <c r="Q805" s="76"/>
      <c r="R805" s="76"/>
      <c r="S805" s="76"/>
      <c r="T805" s="76"/>
      <c r="U805" s="76"/>
      <c r="V805" s="76"/>
      <c r="W805" s="76"/>
      <c r="X805" s="76"/>
    </row>
    <row r="806" ht="38.25" customHeight="1">
      <c r="A806" s="76"/>
      <c r="B806" s="76"/>
      <c r="C806" s="76"/>
      <c r="D806" s="76"/>
      <c r="E806" s="76"/>
      <c r="F806" s="76"/>
      <c r="G806" s="76"/>
      <c r="H806" s="76"/>
      <c r="I806" s="76"/>
      <c r="J806" s="76"/>
      <c r="K806" s="76"/>
      <c r="L806" s="76"/>
      <c r="M806" s="76"/>
      <c r="N806" s="76"/>
      <c r="O806" s="76"/>
      <c r="P806" s="76"/>
      <c r="Q806" s="76"/>
      <c r="R806" s="76"/>
      <c r="S806" s="76"/>
      <c r="T806" s="76"/>
      <c r="U806" s="76"/>
      <c r="V806" s="76"/>
      <c r="W806" s="76"/>
      <c r="X806" s="76"/>
    </row>
    <row r="807" ht="38.25" customHeight="1">
      <c r="A807" s="76"/>
      <c r="B807" s="76"/>
      <c r="C807" s="76"/>
      <c r="D807" s="76"/>
      <c r="E807" s="76"/>
      <c r="F807" s="76"/>
      <c r="G807" s="76"/>
      <c r="H807" s="76"/>
      <c r="I807" s="76"/>
      <c r="J807" s="76"/>
      <c r="K807" s="76"/>
      <c r="L807" s="76"/>
      <c r="M807" s="76"/>
      <c r="N807" s="76"/>
      <c r="O807" s="76"/>
      <c r="P807" s="76"/>
      <c r="Q807" s="76"/>
      <c r="R807" s="76"/>
      <c r="S807" s="76"/>
      <c r="T807" s="76"/>
      <c r="U807" s="76"/>
      <c r="V807" s="76"/>
      <c r="W807" s="76"/>
      <c r="X807" s="76"/>
    </row>
    <row r="808" ht="38.25" customHeight="1">
      <c r="A808" s="76"/>
      <c r="B808" s="76"/>
      <c r="C808" s="76"/>
      <c r="D808" s="76"/>
      <c r="E808" s="76"/>
      <c r="F808" s="76"/>
      <c r="G808" s="76"/>
      <c r="H808" s="76"/>
      <c r="I808" s="76"/>
      <c r="J808" s="76"/>
      <c r="K808" s="76"/>
      <c r="L808" s="76"/>
      <c r="M808" s="76"/>
      <c r="N808" s="76"/>
      <c r="O808" s="76"/>
      <c r="P808" s="76"/>
      <c r="Q808" s="76"/>
      <c r="R808" s="76"/>
      <c r="S808" s="76"/>
      <c r="T808" s="76"/>
      <c r="U808" s="76"/>
      <c r="V808" s="76"/>
      <c r="W808" s="76"/>
      <c r="X808" s="76"/>
    </row>
    <row r="809" ht="38.25" customHeight="1">
      <c r="A809" s="76"/>
      <c r="B809" s="76"/>
      <c r="C809" s="76"/>
      <c r="D809" s="76"/>
      <c r="E809" s="76"/>
      <c r="F809" s="76"/>
      <c r="G809" s="76"/>
      <c r="H809" s="76"/>
      <c r="I809" s="76"/>
      <c r="J809" s="76"/>
      <c r="K809" s="76"/>
      <c r="L809" s="76"/>
      <c r="M809" s="76"/>
      <c r="N809" s="76"/>
      <c r="O809" s="76"/>
      <c r="P809" s="76"/>
      <c r="Q809" s="76"/>
      <c r="R809" s="76"/>
      <c r="S809" s="76"/>
      <c r="T809" s="76"/>
      <c r="U809" s="76"/>
      <c r="V809" s="76"/>
      <c r="W809" s="76"/>
      <c r="X809" s="76"/>
    </row>
    <row r="810" ht="38.25" customHeight="1">
      <c r="A810" s="76"/>
      <c r="B810" s="76"/>
      <c r="C810" s="76"/>
      <c r="D810" s="76"/>
      <c r="E810" s="76"/>
      <c r="F810" s="76"/>
      <c r="G810" s="76"/>
      <c r="H810" s="76"/>
      <c r="I810" s="76"/>
      <c r="J810" s="76"/>
      <c r="K810" s="76"/>
      <c r="L810" s="76"/>
      <c r="M810" s="76"/>
      <c r="N810" s="76"/>
      <c r="O810" s="76"/>
      <c r="P810" s="76"/>
      <c r="Q810" s="76"/>
      <c r="R810" s="76"/>
      <c r="S810" s="76"/>
      <c r="T810" s="76"/>
      <c r="U810" s="76"/>
      <c r="V810" s="76"/>
      <c r="W810" s="76"/>
      <c r="X810" s="76"/>
    </row>
    <row r="811" ht="38.25" customHeight="1">
      <c r="A811" s="76"/>
      <c r="B811" s="76"/>
      <c r="C811" s="76"/>
      <c r="D811" s="76"/>
      <c r="E811" s="76"/>
      <c r="F811" s="76"/>
      <c r="G811" s="76"/>
      <c r="H811" s="76"/>
      <c r="I811" s="76"/>
      <c r="J811" s="76"/>
      <c r="K811" s="76"/>
      <c r="L811" s="76"/>
      <c r="M811" s="76"/>
      <c r="N811" s="76"/>
      <c r="O811" s="76"/>
      <c r="P811" s="76"/>
      <c r="Q811" s="76"/>
      <c r="R811" s="76"/>
      <c r="S811" s="76"/>
      <c r="T811" s="76"/>
      <c r="U811" s="76"/>
      <c r="V811" s="76"/>
      <c r="W811" s="76"/>
      <c r="X811" s="76"/>
    </row>
    <row r="812" ht="38.25" customHeight="1">
      <c r="A812" s="76"/>
      <c r="B812" s="76"/>
      <c r="C812" s="76"/>
      <c r="D812" s="76"/>
      <c r="E812" s="76"/>
      <c r="F812" s="76"/>
      <c r="G812" s="76"/>
      <c r="H812" s="76"/>
      <c r="I812" s="76"/>
      <c r="J812" s="76"/>
      <c r="K812" s="76"/>
      <c r="L812" s="76"/>
      <c r="M812" s="76"/>
      <c r="N812" s="76"/>
      <c r="O812" s="76"/>
      <c r="P812" s="76"/>
      <c r="Q812" s="76"/>
      <c r="R812" s="76"/>
      <c r="S812" s="76"/>
      <c r="T812" s="76"/>
      <c r="U812" s="76"/>
      <c r="V812" s="76"/>
      <c r="W812" s="76"/>
      <c r="X812" s="76"/>
    </row>
    <row r="813" ht="38.25" customHeight="1">
      <c r="A813" s="76"/>
      <c r="B813" s="76"/>
      <c r="C813" s="76"/>
      <c r="D813" s="76"/>
      <c r="E813" s="76"/>
      <c r="F813" s="76"/>
      <c r="G813" s="76"/>
      <c r="H813" s="76"/>
      <c r="I813" s="76"/>
      <c r="J813" s="76"/>
      <c r="K813" s="76"/>
      <c r="L813" s="76"/>
      <c r="M813" s="76"/>
      <c r="N813" s="76"/>
      <c r="O813" s="76"/>
      <c r="P813" s="76"/>
      <c r="Q813" s="76"/>
      <c r="R813" s="76"/>
      <c r="S813" s="76"/>
      <c r="T813" s="76"/>
      <c r="U813" s="76"/>
      <c r="V813" s="76"/>
      <c r="W813" s="76"/>
      <c r="X813" s="76"/>
    </row>
    <row r="814" ht="38.25" customHeight="1">
      <c r="A814" s="76"/>
      <c r="B814" s="76"/>
      <c r="C814" s="76"/>
      <c r="D814" s="76"/>
      <c r="E814" s="76"/>
      <c r="F814" s="76"/>
      <c r="G814" s="76"/>
      <c r="H814" s="76"/>
      <c r="I814" s="76"/>
      <c r="J814" s="76"/>
      <c r="K814" s="76"/>
      <c r="L814" s="76"/>
      <c r="M814" s="76"/>
      <c r="N814" s="76"/>
      <c r="O814" s="76"/>
      <c r="P814" s="76"/>
      <c r="Q814" s="76"/>
      <c r="R814" s="76"/>
      <c r="S814" s="76"/>
      <c r="T814" s="76"/>
      <c r="U814" s="76"/>
      <c r="V814" s="76"/>
      <c r="W814" s="76"/>
      <c r="X814" s="76"/>
    </row>
    <row r="815" ht="38.25" customHeight="1">
      <c r="A815" s="76"/>
      <c r="B815" s="76"/>
      <c r="C815" s="76"/>
      <c r="D815" s="76"/>
      <c r="E815" s="76"/>
      <c r="F815" s="76"/>
      <c r="G815" s="76"/>
      <c r="H815" s="76"/>
      <c r="I815" s="76"/>
      <c r="J815" s="76"/>
      <c r="K815" s="76"/>
      <c r="L815" s="76"/>
      <c r="M815" s="76"/>
      <c r="N815" s="76"/>
      <c r="O815" s="76"/>
      <c r="P815" s="76"/>
      <c r="Q815" s="76"/>
      <c r="R815" s="76"/>
      <c r="S815" s="76"/>
      <c r="T815" s="76"/>
      <c r="U815" s="76"/>
      <c r="V815" s="76"/>
      <c r="W815" s="76"/>
      <c r="X815" s="76"/>
    </row>
    <row r="816" ht="38.25" customHeight="1">
      <c r="A816" s="76"/>
      <c r="B816" s="76"/>
      <c r="C816" s="76"/>
      <c r="D816" s="76"/>
      <c r="E816" s="76"/>
      <c r="F816" s="76"/>
      <c r="G816" s="76"/>
      <c r="H816" s="76"/>
      <c r="I816" s="76"/>
      <c r="J816" s="76"/>
      <c r="K816" s="76"/>
      <c r="L816" s="76"/>
      <c r="M816" s="76"/>
      <c r="N816" s="76"/>
      <c r="O816" s="76"/>
      <c r="P816" s="76"/>
      <c r="Q816" s="76"/>
      <c r="R816" s="76"/>
      <c r="S816" s="76"/>
      <c r="T816" s="76"/>
      <c r="U816" s="76"/>
      <c r="V816" s="76"/>
      <c r="W816" s="76"/>
      <c r="X816" s="76"/>
    </row>
    <row r="817" ht="38.25" customHeight="1">
      <c r="A817" s="76"/>
      <c r="B817" s="76"/>
      <c r="C817" s="76"/>
      <c r="D817" s="76"/>
      <c r="E817" s="76"/>
      <c r="F817" s="76"/>
      <c r="G817" s="76"/>
      <c r="H817" s="76"/>
      <c r="I817" s="76"/>
      <c r="J817" s="76"/>
      <c r="K817" s="76"/>
      <c r="L817" s="76"/>
      <c r="M817" s="76"/>
      <c r="N817" s="76"/>
      <c r="O817" s="76"/>
      <c r="P817" s="76"/>
      <c r="Q817" s="76"/>
      <c r="R817" s="76"/>
      <c r="S817" s="76"/>
      <c r="T817" s="76"/>
      <c r="U817" s="76"/>
      <c r="V817" s="76"/>
      <c r="W817" s="76"/>
      <c r="X817" s="76"/>
    </row>
    <row r="818" ht="38.25" customHeight="1">
      <c r="A818" s="76"/>
      <c r="B818" s="76"/>
      <c r="C818" s="76"/>
      <c r="D818" s="76"/>
      <c r="E818" s="76"/>
      <c r="F818" s="76"/>
      <c r="G818" s="76"/>
      <c r="H818" s="76"/>
      <c r="I818" s="76"/>
      <c r="J818" s="76"/>
      <c r="K818" s="76"/>
      <c r="L818" s="76"/>
      <c r="M818" s="76"/>
      <c r="N818" s="76"/>
      <c r="O818" s="76"/>
      <c r="P818" s="76"/>
      <c r="Q818" s="76"/>
      <c r="R818" s="76"/>
      <c r="S818" s="76"/>
      <c r="T818" s="76"/>
      <c r="U818" s="76"/>
      <c r="V818" s="76"/>
      <c r="W818" s="76"/>
      <c r="X818" s="76"/>
    </row>
    <row r="819" ht="38.25" customHeight="1">
      <c r="A819" s="76"/>
      <c r="B819" s="76"/>
      <c r="C819" s="76"/>
      <c r="D819" s="76"/>
      <c r="E819" s="76"/>
      <c r="F819" s="76"/>
      <c r="G819" s="76"/>
      <c r="H819" s="76"/>
      <c r="I819" s="76"/>
      <c r="J819" s="76"/>
      <c r="K819" s="76"/>
      <c r="L819" s="76"/>
      <c r="M819" s="76"/>
      <c r="N819" s="76"/>
      <c r="O819" s="76"/>
      <c r="P819" s="76"/>
      <c r="Q819" s="76"/>
      <c r="R819" s="76"/>
      <c r="S819" s="76"/>
      <c r="T819" s="76"/>
      <c r="U819" s="76"/>
      <c r="V819" s="76"/>
      <c r="W819" s="76"/>
      <c r="X819" s="76"/>
    </row>
    <row r="820" ht="38.25" customHeight="1">
      <c r="A820" s="76"/>
      <c r="B820" s="76"/>
      <c r="C820" s="76"/>
      <c r="D820" s="76"/>
      <c r="E820" s="76"/>
      <c r="F820" s="76"/>
      <c r="G820" s="76"/>
      <c r="H820" s="76"/>
      <c r="I820" s="76"/>
      <c r="J820" s="76"/>
      <c r="K820" s="76"/>
      <c r="L820" s="76"/>
      <c r="M820" s="76"/>
      <c r="N820" s="76"/>
      <c r="O820" s="76"/>
      <c r="P820" s="76"/>
      <c r="Q820" s="76"/>
      <c r="R820" s="76"/>
      <c r="S820" s="76"/>
      <c r="T820" s="76"/>
      <c r="U820" s="76"/>
      <c r="V820" s="76"/>
      <c r="W820" s="76"/>
      <c r="X820" s="76"/>
    </row>
    <row r="821" ht="38.25" customHeight="1">
      <c r="A821" s="76"/>
      <c r="B821" s="76"/>
      <c r="C821" s="76"/>
      <c r="D821" s="76"/>
      <c r="E821" s="76"/>
      <c r="F821" s="76"/>
      <c r="G821" s="76"/>
      <c r="H821" s="76"/>
      <c r="I821" s="76"/>
      <c r="J821" s="76"/>
      <c r="K821" s="76"/>
      <c r="L821" s="76"/>
      <c r="M821" s="76"/>
      <c r="N821" s="76"/>
      <c r="O821" s="76"/>
      <c r="P821" s="76"/>
      <c r="Q821" s="76"/>
      <c r="R821" s="76"/>
      <c r="S821" s="76"/>
      <c r="T821" s="76"/>
      <c r="U821" s="76"/>
      <c r="V821" s="76"/>
      <c r="W821" s="76"/>
      <c r="X821" s="76"/>
    </row>
    <row r="822" ht="38.25" customHeight="1">
      <c r="A822" s="76"/>
      <c r="B822" s="76"/>
      <c r="C822" s="76"/>
      <c r="D822" s="76"/>
      <c r="E822" s="76"/>
      <c r="F822" s="76"/>
      <c r="G822" s="76"/>
      <c r="H822" s="76"/>
      <c r="I822" s="76"/>
      <c r="J822" s="76"/>
      <c r="K822" s="76"/>
      <c r="L822" s="76"/>
      <c r="M822" s="76"/>
      <c r="N822" s="76"/>
      <c r="O822" s="76"/>
      <c r="P822" s="76"/>
      <c r="Q822" s="76"/>
      <c r="R822" s="76"/>
      <c r="S822" s="76"/>
      <c r="T822" s="76"/>
      <c r="U822" s="76"/>
      <c r="V822" s="76"/>
      <c r="W822" s="76"/>
      <c r="X822" s="76"/>
    </row>
    <row r="823" ht="38.25" customHeight="1">
      <c r="A823" s="76"/>
      <c r="B823" s="76"/>
      <c r="C823" s="76"/>
      <c r="D823" s="76"/>
      <c r="E823" s="76"/>
      <c r="F823" s="76"/>
      <c r="G823" s="76"/>
      <c r="H823" s="76"/>
      <c r="I823" s="76"/>
      <c r="J823" s="76"/>
      <c r="K823" s="76"/>
      <c r="L823" s="76"/>
      <c r="M823" s="76"/>
      <c r="N823" s="76"/>
      <c r="O823" s="76"/>
      <c r="P823" s="76"/>
      <c r="Q823" s="76"/>
      <c r="R823" s="76"/>
      <c r="S823" s="76"/>
      <c r="T823" s="76"/>
      <c r="U823" s="76"/>
      <c r="V823" s="76"/>
      <c r="W823" s="76"/>
      <c r="X823" s="76"/>
    </row>
    <row r="824" ht="38.25" customHeight="1">
      <c r="A824" s="76"/>
      <c r="B824" s="76"/>
      <c r="C824" s="76"/>
      <c r="D824" s="76"/>
      <c r="E824" s="76"/>
      <c r="F824" s="76"/>
      <c r="G824" s="76"/>
      <c r="H824" s="76"/>
      <c r="I824" s="76"/>
      <c r="J824" s="76"/>
      <c r="K824" s="76"/>
      <c r="L824" s="76"/>
      <c r="M824" s="76"/>
      <c r="N824" s="76"/>
      <c r="O824" s="76"/>
      <c r="P824" s="76"/>
      <c r="Q824" s="76"/>
      <c r="R824" s="76"/>
      <c r="S824" s="76"/>
      <c r="T824" s="76"/>
      <c r="U824" s="76"/>
      <c r="V824" s="76"/>
      <c r="W824" s="76"/>
      <c r="X824" s="76"/>
    </row>
    <row r="825" ht="38.25" customHeight="1">
      <c r="A825" s="76"/>
      <c r="B825" s="76"/>
      <c r="C825" s="76"/>
      <c r="D825" s="76"/>
      <c r="E825" s="76"/>
      <c r="F825" s="76"/>
      <c r="G825" s="76"/>
      <c r="H825" s="76"/>
      <c r="I825" s="76"/>
      <c r="J825" s="76"/>
      <c r="K825" s="76"/>
      <c r="L825" s="76"/>
      <c r="M825" s="76"/>
      <c r="N825" s="76"/>
      <c r="O825" s="76"/>
      <c r="P825" s="76"/>
      <c r="Q825" s="76"/>
      <c r="R825" s="76"/>
      <c r="S825" s="76"/>
      <c r="T825" s="76"/>
      <c r="U825" s="76"/>
      <c r="V825" s="76"/>
      <c r="W825" s="76"/>
      <c r="X825" s="76"/>
    </row>
    <row r="826" ht="38.25" customHeight="1">
      <c r="A826" s="76"/>
      <c r="B826" s="76"/>
      <c r="C826" s="76"/>
      <c r="D826" s="76"/>
      <c r="E826" s="76"/>
      <c r="F826" s="76"/>
      <c r="G826" s="76"/>
      <c r="H826" s="76"/>
      <c r="I826" s="76"/>
      <c r="J826" s="76"/>
      <c r="K826" s="76"/>
      <c r="L826" s="76"/>
      <c r="M826" s="76"/>
      <c r="N826" s="76"/>
      <c r="O826" s="76"/>
      <c r="P826" s="76"/>
      <c r="Q826" s="76"/>
      <c r="R826" s="76"/>
      <c r="S826" s="76"/>
      <c r="T826" s="76"/>
      <c r="U826" s="76"/>
      <c r="V826" s="76"/>
      <c r="W826" s="76"/>
      <c r="X826" s="76"/>
    </row>
    <row r="827" ht="38.25" customHeight="1">
      <c r="A827" s="76"/>
      <c r="B827" s="76"/>
      <c r="C827" s="76"/>
      <c r="D827" s="76"/>
      <c r="E827" s="76"/>
      <c r="F827" s="76"/>
      <c r="G827" s="76"/>
      <c r="H827" s="76"/>
      <c r="I827" s="76"/>
      <c r="J827" s="76"/>
      <c r="K827" s="76"/>
      <c r="L827" s="76"/>
      <c r="M827" s="76"/>
      <c r="N827" s="76"/>
      <c r="O827" s="76"/>
      <c r="P827" s="76"/>
      <c r="Q827" s="76"/>
      <c r="R827" s="76"/>
      <c r="S827" s="76"/>
      <c r="T827" s="76"/>
      <c r="U827" s="76"/>
      <c r="V827" s="76"/>
      <c r="W827" s="76"/>
      <c r="X827" s="76"/>
    </row>
    <row r="828" ht="38.25" customHeight="1">
      <c r="A828" s="76"/>
      <c r="B828" s="76"/>
      <c r="C828" s="76"/>
      <c r="D828" s="76"/>
      <c r="E828" s="76"/>
      <c r="F828" s="76"/>
      <c r="G828" s="76"/>
      <c r="H828" s="76"/>
      <c r="I828" s="76"/>
      <c r="J828" s="76"/>
      <c r="K828" s="76"/>
      <c r="L828" s="76"/>
      <c r="M828" s="76"/>
      <c r="N828" s="76"/>
      <c r="O828" s="76"/>
      <c r="P828" s="76"/>
      <c r="Q828" s="76"/>
      <c r="R828" s="76"/>
      <c r="S828" s="76"/>
      <c r="T828" s="76"/>
      <c r="U828" s="76"/>
      <c r="V828" s="76"/>
      <c r="W828" s="76"/>
      <c r="X828" s="76"/>
    </row>
    <row r="829" ht="38.25" customHeight="1">
      <c r="A829" s="76"/>
      <c r="B829" s="76"/>
      <c r="C829" s="76"/>
      <c r="D829" s="76"/>
      <c r="E829" s="76"/>
      <c r="F829" s="76"/>
      <c r="G829" s="76"/>
      <c r="H829" s="76"/>
      <c r="I829" s="76"/>
      <c r="J829" s="76"/>
      <c r="K829" s="76"/>
      <c r="L829" s="76"/>
      <c r="M829" s="76"/>
      <c r="N829" s="76"/>
      <c r="O829" s="76"/>
      <c r="P829" s="76"/>
      <c r="Q829" s="76"/>
      <c r="R829" s="76"/>
      <c r="S829" s="76"/>
      <c r="T829" s="76"/>
      <c r="U829" s="76"/>
      <c r="V829" s="76"/>
      <c r="W829" s="76"/>
      <c r="X829" s="76"/>
    </row>
    <row r="830" ht="38.25" customHeight="1">
      <c r="A830" s="76"/>
      <c r="B830" s="76"/>
      <c r="C830" s="76"/>
      <c r="D830" s="76"/>
      <c r="E830" s="76"/>
      <c r="F830" s="76"/>
      <c r="G830" s="76"/>
      <c r="H830" s="76"/>
      <c r="I830" s="76"/>
      <c r="J830" s="76"/>
      <c r="K830" s="76"/>
      <c r="L830" s="76"/>
      <c r="M830" s="76"/>
      <c r="N830" s="76"/>
      <c r="O830" s="76"/>
      <c r="P830" s="76"/>
      <c r="Q830" s="76"/>
      <c r="R830" s="76"/>
      <c r="S830" s="76"/>
      <c r="T830" s="76"/>
      <c r="U830" s="76"/>
      <c r="V830" s="76"/>
      <c r="W830" s="76"/>
      <c r="X830" s="76"/>
    </row>
    <row r="831" ht="38.25" customHeight="1">
      <c r="A831" s="76"/>
      <c r="B831" s="76"/>
      <c r="C831" s="76"/>
      <c r="D831" s="76"/>
      <c r="E831" s="76"/>
      <c r="F831" s="76"/>
      <c r="G831" s="76"/>
      <c r="H831" s="76"/>
      <c r="I831" s="76"/>
      <c r="J831" s="76"/>
      <c r="K831" s="76"/>
      <c r="L831" s="76"/>
      <c r="M831" s="76"/>
      <c r="N831" s="76"/>
      <c r="O831" s="76"/>
      <c r="P831" s="76"/>
      <c r="Q831" s="76"/>
      <c r="R831" s="76"/>
      <c r="S831" s="76"/>
      <c r="T831" s="76"/>
      <c r="U831" s="76"/>
      <c r="V831" s="76"/>
      <c r="W831" s="76"/>
      <c r="X831" s="76"/>
    </row>
    <row r="832" ht="38.25" customHeight="1">
      <c r="A832" s="76"/>
      <c r="B832" s="76"/>
      <c r="C832" s="76"/>
      <c r="D832" s="76"/>
      <c r="E832" s="76"/>
      <c r="F832" s="76"/>
      <c r="G832" s="76"/>
      <c r="H832" s="76"/>
      <c r="I832" s="76"/>
      <c r="J832" s="76"/>
      <c r="K832" s="76"/>
      <c r="L832" s="76"/>
      <c r="M832" s="76"/>
      <c r="N832" s="76"/>
      <c r="O832" s="76"/>
      <c r="P832" s="76"/>
      <c r="Q832" s="76"/>
      <c r="R832" s="76"/>
      <c r="S832" s="76"/>
      <c r="T832" s="76"/>
      <c r="U832" s="76"/>
      <c r="V832" s="76"/>
      <c r="W832" s="76"/>
      <c r="X832" s="76"/>
    </row>
    <row r="833" ht="38.25" customHeight="1">
      <c r="A833" s="76"/>
      <c r="B833" s="76"/>
      <c r="C833" s="76"/>
      <c r="D833" s="76"/>
      <c r="E833" s="76"/>
      <c r="F833" s="76"/>
      <c r="G833" s="76"/>
      <c r="H833" s="76"/>
      <c r="I833" s="76"/>
      <c r="J833" s="76"/>
      <c r="K833" s="76"/>
      <c r="L833" s="76"/>
      <c r="M833" s="76"/>
      <c r="N833" s="76"/>
      <c r="O833" s="76"/>
      <c r="P833" s="76"/>
      <c r="Q833" s="76"/>
      <c r="R833" s="76"/>
      <c r="S833" s="76"/>
      <c r="T833" s="76"/>
      <c r="U833" s="76"/>
      <c r="V833" s="76"/>
      <c r="W833" s="76"/>
      <c r="X833" s="76"/>
    </row>
    <row r="834" ht="38.25" customHeight="1">
      <c r="A834" s="76"/>
      <c r="B834" s="76"/>
      <c r="C834" s="76"/>
      <c r="D834" s="76"/>
      <c r="E834" s="76"/>
      <c r="F834" s="76"/>
      <c r="G834" s="76"/>
      <c r="H834" s="76"/>
      <c r="I834" s="76"/>
      <c r="J834" s="76"/>
      <c r="K834" s="76"/>
      <c r="L834" s="76"/>
      <c r="M834" s="76"/>
      <c r="N834" s="76"/>
      <c r="O834" s="76"/>
      <c r="P834" s="76"/>
      <c r="Q834" s="76"/>
      <c r="R834" s="76"/>
      <c r="S834" s="76"/>
      <c r="T834" s="76"/>
      <c r="U834" s="76"/>
      <c r="V834" s="76"/>
      <c r="W834" s="76"/>
      <c r="X834" s="76"/>
    </row>
    <row r="835" ht="38.25" customHeight="1">
      <c r="A835" s="76"/>
      <c r="B835" s="76"/>
      <c r="C835" s="76"/>
      <c r="D835" s="76"/>
      <c r="E835" s="76"/>
      <c r="F835" s="76"/>
      <c r="G835" s="76"/>
      <c r="H835" s="76"/>
      <c r="I835" s="76"/>
      <c r="J835" s="76"/>
      <c r="K835" s="76"/>
      <c r="L835" s="76"/>
      <c r="M835" s="76"/>
      <c r="N835" s="76"/>
      <c r="O835" s="76"/>
      <c r="P835" s="76"/>
      <c r="Q835" s="76"/>
      <c r="R835" s="76"/>
      <c r="S835" s="76"/>
      <c r="T835" s="76"/>
      <c r="U835" s="76"/>
      <c r="V835" s="76"/>
      <c r="W835" s="76"/>
      <c r="X835" s="76"/>
    </row>
    <row r="836" ht="38.25" customHeight="1">
      <c r="A836" s="76"/>
      <c r="B836" s="76"/>
      <c r="C836" s="76"/>
      <c r="D836" s="76"/>
      <c r="E836" s="76"/>
      <c r="F836" s="76"/>
      <c r="G836" s="76"/>
      <c r="H836" s="76"/>
      <c r="I836" s="76"/>
      <c r="J836" s="76"/>
      <c r="K836" s="76"/>
      <c r="L836" s="76"/>
      <c r="M836" s="76"/>
      <c r="N836" s="76"/>
      <c r="O836" s="76"/>
      <c r="P836" s="76"/>
      <c r="Q836" s="76"/>
      <c r="R836" s="76"/>
      <c r="S836" s="76"/>
      <c r="T836" s="76"/>
      <c r="U836" s="76"/>
      <c r="V836" s="76"/>
      <c r="W836" s="76"/>
      <c r="X836" s="76"/>
    </row>
    <row r="837" ht="38.25" customHeight="1">
      <c r="A837" s="76"/>
      <c r="B837" s="76"/>
      <c r="C837" s="76"/>
      <c r="D837" s="76"/>
      <c r="E837" s="76"/>
      <c r="F837" s="76"/>
      <c r="G837" s="76"/>
      <c r="H837" s="76"/>
      <c r="I837" s="76"/>
      <c r="J837" s="76"/>
      <c r="K837" s="76"/>
      <c r="L837" s="76"/>
      <c r="M837" s="76"/>
      <c r="N837" s="76"/>
      <c r="O837" s="76"/>
      <c r="P837" s="76"/>
      <c r="Q837" s="76"/>
      <c r="R837" s="76"/>
      <c r="S837" s="76"/>
      <c r="T837" s="76"/>
      <c r="U837" s="76"/>
      <c r="V837" s="76"/>
      <c r="W837" s="76"/>
      <c r="X837" s="76"/>
    </row>
    <row r="838" ht="38.25" customHeight="1">
      <c r="A838" s="76"/>
      <c r="B838" s="76"/>
      <c r="C838" s="76"/>
      <c r="D838" s="76"/>
      <c r="E838" s="76"/>
      <c r="F838" s="76"/>
      <c r="G838" s="76"/>
      <c r="H838" s="76"/>
      <c r="I838" s="76"/>
      <c r="J838" s="76"/>
      <c r="K838" s="76"/>
      <c r="L838" s="76"/>
      <c r="M838" s="76"/>
      <c r="N838" s="76"/>
      <c r="O838" s="76"/>
      <c r="P838" s="76"/>
      <c r="Q838" s="76"/>
      <c r="R838" s="76"/>
      <c r="S838" s="76"/>
      <c r="T838" s="76"/>
      <c r="U838" s="76"/>
      <c r="V838" s="76"/>
      <c r="W838" s="76"/>
      <c r="X838" s="76"/>
    </row>
    <row r="839" ht="38.25" customHeight="1">
      <c r="A839" s="76"/>
      <c r="B839" s="76"/>
      <c r="C839" s="76"/>
      <c r="D839" s="76"/>
      <c r="E839" s="76"/>
      <c r="F839" s="76"/>
      <c r="G839" s="76"/>
      <c r="H839" s="76"/>
      <c r="I839" s="76"/>
      <c r="J839" s="76"/>
      <c r="K839" s="76"/>
      <c r="L839" s="76"/>
      <c r="M839" s="76"/>
      <c r="N839" s="76"/>
      <c r="O839" s="76"/>
      <c r="P839" s="76"/>
      <c r="Q839" s="76"/>
      <c r="R839" s="76"/>
      <c r="S839" s="76"/>
      <c r="T839" s="76"/>
      <c r="U839" s="76"/>
      <c r="V839" s="76"/>
      <c r="W839" s="76"/>
      <c r="X839" s="76"/>
    </row>
    <row r="840" ht="38.25" customHeight="1">
      <c r="A840" s="76"/>
      <c r="B840" s="76"/>
      <c r="C840" s="76"/>
      <c r="D840" s="76"/>
      <c r="E840" s="76"/>
      <c r="F840" s="76"/>
      <c r="G840" s="76"/>
      <c r="H840" s="76"/>
      <c r="I840" s="76"/>
      <c r="J840" s="76"/>
      <c r="K840" s="76"/>
      <c r="L840" s="76"/>
      <c r="M840" s="76"/>
      <c r="N840" s="76"/>
      <c r="O840" s="76"/>
      <c r="P840" s="76"/>
      <c r="Q840" s="76"/>
      <c r="R840" s="76"/>
      <c r="S840" s="76"/>
      <c r="T840" s="76"/>
      <c r="U840" s="76"/>
      <c r="V840" s="76"/>
      <c r="W840" s="76"/>
      <c r="X840" s="76"/>
    </row>
    <row r="841" ht="38.25" customHeight="1">
      <c r="A841" s="76"/>
      <c r="B841" s="76"/>
      <c r="C841" s="76"/>
      <c r="D841" s="76"/>
      <c r="E841" s="76"/>
      <c r="F841" s="76"/>
      <c r="G841" s="76"/>
      <c r="H841" s="76"/>
      <c r="I841" s="76"/>
      <c r="J841" s="76"/>
      <c r="K841" s="76"/>
      <c r="L841" s="76"/>
      <c r="M841" s="76"/>
      <c r="N841" s="76"/>
      <c r="O841" s="76"/>
      <c r="P841" s="76"/>
      <c r="Q841" s="76"/>
      <c r="R841" s="76"/>
      <c r="S841" s="76"/>
      <c r="T841" s="76"/>
      <c r="U841" s="76"/>
      <c r="V841" s="76"/>
      <c r="W841" s="76"/>
      <c r="X841" s="76"/>
    </row>
    <row r="842" ht="38.25" customHeight="1">
      <c r="A842" s="76"/>
      <c r="B842" s="76"/>
      <c r="C842" s="76"/>
      <c r="D842" s="76"/>
      <c r="E842" s="76"/>
      <c r="F842" s="76"/>
      <c r="G842" s="76"/>
      <c r="H842" s="76"/>
      <c r="I842" s="76"/>
      <c r="J842" s="76"/>
      <c r="K842" s="76"/>
      <c r="L842" s="76"/>
      <c r="M842" s="76"/>
      <c r="N842" s="76"/>
      <c r="O842" s="76"/>
      <c r="P842" s="76"/>
      <c r="Q842" s="76"/>
      <c r="R842" s="76"/>
      <c r="S842" s="76"/>
      <c r="T842" s="76"/>
      <c r="U842" s="76"/>
      <c r="V842" s="76"/>
      <c r="W842" s="76"/>
      <c r="X842" s="76"/>
    </row>
    <row r="843" ht="38.25" customHeight="1">
      <c r="A843" s="76"/>
      <c r="B843" s="76"/>
      <c r="C843" s="76"/>
      <c r="D843" s="76"/>
      <c r="E843" s="76"/>
      <c r="F843" s="76"/>
      <c r="G843" s="76"/>
      <c r="H843" s="76"/>
      <c r="I843" s="76"/>
      <c r="J843" s="76"/>
      <c r="K843" s="76"/>
      <c r="L843" s="76"/>
      <c r="M843" s="76"/>
      <c r="N843" s="76"/>
      <c r="O843" s="76"/>
      <c r="P843" s="76"/>
      <c r="Q843" s="76"/>
      <c r="R843" s="76"/>
      <c r="S843" s="76"/>
      <c r="T843" s="76"/>
      <c r="U843" s="76"/>
      <c r="V843" s="76"/>
      <c r="W843" s="76"/>
      <c r="X843" s="76"/>
    </row>
    <row r="844" ht="38.25" customHeight="1">
      <c r="A844" s="76"/>
      <c r="B844" s="76"/>
      <c r="C844" s="76"/>
      <c r="D844" s="76"/>
      <c r="E844" s="76"/>
      <c r="F844" s="76"/>
      <c r="G844" s="76"/>
      <c r="H844" s="76"/>
      <c r="I844" s="76"/>
      <c r="J844" s="76"/>
      <c r="K844" s="76"/>
      <c r="L844" s="76"/>
      <c r="M844" s="76"/>
      <c r="N844" s="76"/>
      <c r="O844" s="76"/>
      <c r="P844" s="76"/>
      <c r="Q844" s="76"/>
      <c r="R844" s="76"/>
      <c r="S844" s="76"/>
      <c r="T844" s="76"/>
      <c r="U844" s="76"/>
      <c r="V844" s="76"/>
      <c r="W844" s="76"/>
      <c r="X844" s="76"/>
    </row>
    <row r="845" ht="38.25" customHeight="1">
      <c r="A845" s="76"/>
      <c r="B845" s="76"/>
      <c r="C845" s="76"/>
      <c r="D845" s="76"/>
      <c r="E845" s="76"/>
      <c r="F845" s="76"/>
      <c r="G845" s="76"/>
      <c r="H845" s="76"/>
      <c r="I845" s="76"/>
      <c r="J845" s="76"/>
      <c r="K845" s="76"/>
      <c r="L845" s="76"/>
      <c r="M845" s="76"/>
      <c r="N845" s="76"/>
      <c r="O845" s="76"/>
      <c r="P845" s="76"/>
      <c r="Q845" s="76"/>
      <c r="R845" s="76"/>
      <c r="S845" s="76"/>
      <c r="T845" s="76"/>
      <c r="U845" s="76"/>
      <c r="V845" s="76"/>
      <c r="W845" s="76"/>
      <c r="X845" s="76"/>
    </row>
    <row r="846" ht="38.25" customHeight="1">
      <c r="A846" s="76"/>
      <c r="B846" s="76"/>
      <c r="C846" s="76"/>
      <c r="D846" s="76"/>
      <c r="E846" s="76"/>
      <c r="F846" s="76"/>
      <c r="G846" s="76"/>
      <c r="H846" s="76"/>
      <c r="I846" s="76"/>
      <c r="J846" s="76"/>
      <c r="K846" s="76"/>
      <c r="L846" s="76"/>
      <c r="M846" s="76"/>
      <c r="N846" s="76"/>
      <c r="O846" s="76"/>
      <c r="P846" s="76"/>
      <c r="Q846" s="76"/>
      <c r="R846" s="76"/>
      <c r="S846" s="76"/>
      <c r="T846" s="76"/>
      <c r="U846" s="76"/>
      <c r="V846" s="76"/>
      <c r="W846" s="76"/>
      <c r="X846" s="76"/>
    </row>
    <row r="847" ht="38.25" customHeight="1">
      <c r="A847" s="76"/>
      <c r="B847" s="76"/>
      <c r="C847" s="76"/>
      <c r="D847" s="76"/>
      <c r="E847" s="76"/>
      <c r="F847" s="76"/>
      <c r="G847" s="76"/>
      <c r="H847" s="76"/>
      <c r="I847" s="76"/>
      <c r="J847" s="76"/>
      <c r="K847" s="76"/>
      <c r="L847" s="76"/>
      <c r="M847" s="76"/>
      <c r="N847" s="76"/>
      <c r="O847" s="76"/>
      <c r="P847" s="76"/>
      <c r="Q847" s="76"/>
      <c r="R847" s="76"/>
      <c r="S847" s="76"/>
      <c r="T847" s="76"/>
      <c r="U847" s="76"/>
      <c r="V847" s="76"/>
      <c r="W847" s="76"/>
      <c r="X847" s="76"/>
    </row>
    <row r="848" ht="38.25" customHeight="1">
      <c r="A848" s="76"/>
      <c r="B848" s="76"/>
      <c r="C848" s="76"/>
      <c r="D848" s="76"/>
      <c r="E848" s="76"/>
      <c r="F848" s="76"/>
      <c r="G848" s="76"/>
      <c r="H848" s="76"/>
      <c r="I848" s="76"/>
      <c r="J848" s="76"/>
      <c r="K848" s="76"/>
      <c r="L848" s="76"/>
      <c r="M848" s="76"/>
      <c r="N848" s="76"/>
      <c r="O848" s="76"/>
      <c r="P848" s="76"/>
      <c r="Q848" s="76"/>
      <c r="R848" s="76"/>
      <c r="S848" s="76"/>
      <c r="T848" s="76"/>
      <c r="U848" s="76"/>
      <c r="V848" s="76"/>
      <c r="W848" s="76"/>
      <c r="X848" s="76"/>
    </row>
    <row r="849" ht="38.25" customHeight="1">
      <c r="A849" s="76"/>
      <c r="B849" s="76"/>
      <c r="C849" s="76"/>
      <c r="D849" s="76"/>
      <c r="E849" s="76"/>
      <c r="F849" s="76"/>
      <c r="G849" s="76"/>
      <c r="H849" s="76"/>
      <c r="I849" s="76"/>
      <c r="J849" s="76"/>
      <c r="K849" s="76"/>
      <c r="L849" s="76"/>
      <c r="M849" s="76"/>
      <c r="N849" s="76"/>
      <c r="O849" s="76"/>
      <c r="P849" s="76"/>
      <c r="Q849" s="76"/>
      <c r="R849" s="76"/>
      <c r="S849" s="76"/>
      <c r="T849" s="76"/>
      <c r="U849" s="76"/>
      <c r="V849" s="76"/>
      <c r="W849" s="76"/>
      <c r="X849" s="76"/>
    </row>
    <row r="850" ht="38.25" customHeight="1">
      <c r="A850" s="76"/>
      <c r="B850" s="76"/>
      <c r="C850" s="76"/>
      <c r="D850" s="76"/>
      <c r="E850" s="76"/>
      <c r="F850" s="76"/>
      <c r="G850" s="76"/>
      <c r="H850" s="76"/>
      <c r="I850" s="76"/>
      <c r="J850" s="76"/>
      <c r="K850" s="76"/>
      <c r="L850" s="76"/>
      <c r="M850" s="76"/>
      <c r="N850" s="76"/>
      <c r="O850" s="76"/>
      <c r="P850" s="76"/>
      <c r="Q850" s="76"/>
      <c r="R850" s="76"/>
      <c r="S850" s="76"/>
      <c r="T850" s="76"/>
      <c r="U850" s="76"/>
      <c r="V850" s="76"/>
      <c r="W850" s="76"/>
      <c r="X850" s="76"/>
    </row>
    <row r="851" ht="38.25" customHeight="1">
      <c r="A851" s="76"/>
      <c r="B851" s="76"/>
      <c r="C851" s="76"/>
      <c r="D851" s="76"/>
      <c r="E851" s="76"/>
      <c r="F851" s="76"/>
      <c r="G851" s="76"/>
      <c r="H851" s="76"/>
      <c r="I851" s="76"/>
      <c r="J851" s="76"/>
      <c r="K851" s="76"/>
      <c r="L851" s="76"/>
      <c r="M851" s="76"/>
      <c r="N851" s="76"/>
      <c r="O851" s="76"/>
      <c r="P851" s="76"/>
      <c r="Q851" s="76"/>
      <c r="R851" s="76"/>
      <c r="S851" s="76"/>
      <c r="T851" s="76"/>
      <c r="U851" s="76"/>
      <c r="V851" s="76"/>
      <c r="W851" s="76"/>
      <c r="X851" s="76"/>
    </row>
    <row r="852" ht="38.25" customHeight="1">
      <c r="A852" s="76"/>
      <c r="B852" s="76"/>
      <c r="C852" s="76"/>
      <c r="D852" s="76"/>
      <c r="E852" s="76"/>
      <c r="F852" s="76"/>
      <c r="G852" s="76"/>
      <c r="H852" s="76"/>
      <c r="I852" s="76"/>
      <c r="J852" s="76"/>
      <c r="K852" s="76"/>
      <c r="L852" s="76"/>
      <c r="M852" s="76"/>
      <c r="N852" s="76"/>
      <c r="O852" s="76"/>
      <c r="P852" s="76"/>
      <c r="Q852" s="76"/>
      <c r="R852" s="76"/>
      <c r="S852" s="76"/>
      <c r="T852" s="76"/>
      <c r="U852" s="76"/>
      <c r="V852" s="76"/>
      <c r="W852" s="76"/>
      <c r="X852" s="76"/>
    </row>
    <row r="853" ht="38.25" customHeight="1">
      <c r="A853" s="76"/>
      <c r="B853" s="76"/>
      <c r="C853" s="76"/>
      <c r="D853" s="76"/>
      <c r="E853" s="76"/>
      <c r="F853" s="76"/>
      <c r="G853" s="76"/>
      <c r="H853" s="76"/>
      <c r="I853" s="76"/>
      <c r="J853" s="76"/>
      <c r="K853" s="76"/>
      <c r="L853" s="76"/>
      <c r="M853" s="76"/>
      <c r="N853" s="76"/>
      <c r="O853" s="76"/>
      <c r="P853" s="76"/>
      <c r="Q853" s="76"/>
      <c r="R853" s="76"/>
      <c r="S853" s="76"/>
      <c r="T853" s="76"/>
      <c r="U853" s="76"/>
      <c r="V853" s="76"/>
      <c r="W853" s="76"/>
      <c r="X853" s="76"/>
    </row>
    <row r="854" ht="38.25" customHeight="1">
      <c r="A854" s="76"/>
      <c r="B854" s="76"/>
      <c r="C854" s="76"/>
      <c r="D854" s="76"/>
      <c r="E854" s="76"/>
      <c r="F854" s="76"/>
      <c r="G854" s="76"/>
      <c r="H854" s="76"/>
      <c r="I854" s="76"/>
      <c r="J854" s="76"/>
      <c r="K854" s="76"/>
      <c r="L854" s="76"/>
      <c r="M854" s="76"/>
      <c r="N854" s="76"/>
      <c r="O854" s="76"/>
      <c r="P854" s="76"/>
      <c r="Q854" s="76"/>
      <c r="R854" s="76"/>
      <c r="S854" s="76"/>
      <c r="T854" s="76"/>
      <c r="U854" s="76"/>
      <c r="V854" s="76"/>
      <c r="W854" s="76"/>
      <c r="X854" s="76"/>
    </row>
    <row r="855" ht="38.25" customHeight="1">
      <c r="A855" s="76"/>
      <c r="B855" s="76"/>
      <c r="C855" s="76"/>
      <c r="D855" s="76"/>
      <c r="E855" s="76"/>
      <c r="F855" s="76"/>
      <c r="G855" s="76"/>
      <c r="H855" s="76"/>
      <c r="I855" s="76"/>
      <c r="J855" s="76"/>
      <c r="K855" s="76"/>
      <c r="L855" s="76"/>
      <c r="M855" s="76"/>
      <c r="N855" s="76"/>
      <c r="O855" s="76"/>
      <c r="P855" s="76"/>
      <c r="Q855" s="76"/>
      <c r="R855" s="76"/>
      <c r="S855" s="76"/>
      <c r="T855" s="76"/>
      <c r="U855" s="76"/>
      <c r="V855" s="76"/>
      <c r="W855" s="76"/>
      <c r="X855" s="76"/>
    </row>
    <row r="856" ht="38.25" customHeight="1">
      <c r="A856" s="76"/>
      <c r="B856" s="76"/>
      <c r="C856" s="76"/>
      <c r="D856" s="76"/>
      <c r="E856" s="76"/>
      <c r="F856" s="76"/>
      <c r="G856" s="76"/>
      <c r="H856" s="76"/>
      <c r="I856" s="76"/>
      <c r="J856" s="76"/>
      <c r="K856" s="76"/>
      <c r="L856" s="76"/>
      <c r="M856" s="76"/>
      <c r="N856" s="76"/>
      <c r="O856" s="76"/>
      <c r="P856" s="76"/>
      <c r="Q856" s="76"/>
      <c r="R856" s="76"/>
      <c r="S856" s="76"/>
      <c r="T856" s="76"/>
      <c r="U856" s="76"/>
      <c r="V856" s="76"/>
      <c r="W856" s="76"/>
      <c r="X856" s="76"/>
    </row>
    <row r="857" ht="38.25" customHeight="1">
      <c r="A857" s="76"/>
      <c r="B857" s="76"/>
      <c r="C857" s="76"/>
      <c r="D857" s="76"/>
      <c r="E857" s="76"/>
      <c r="F857" s="76"/>
      <c r="G857" s="76"/>
      <c r="H857" s="76"/>
      <c r="I857" s="76"/>
      <c r="J857" s="76"/>
      <c r="K857" s="76"/>
      <c r="L857" s="76"/>
      <c r="M857" s="76"/>
      <c r="N857" s="76"/>
      <c r="O857" s="76"/>
      <c r="P857" s="76"/>
      <c r="Q857" s="76"/>
      <c r="R857" s="76"/>
      <c r="S857" s="76"/>
      <c r="T857" s="76"/>
      <c r="U857" s="76"/>
      <c r="V857" s="76"/>
      <c r="W857" s="76"/>
      <c r="X857" s="76"/>
    </row>
    <row r="858" ht="38.25" customHeight="1">
      <c r="A858" s="76"/>
      <c r="B858" s="76"/>
      <c r="C858" s="76"/>
      <c r="D858" s="76"/>
      <c r="E858" s="76"/>
      <c r="F858" s="76"/>
      <c r="G858" s="76"/>
      <c r="H858" s="76"/>
      <c r="I858" s="76"/>
      <c r="J858" s="76"/>
      <c r="K858" s="76"/>
      <c r="L858" s="76"/>
      <c r="M858" s="76"/>
      <c r="N858" s="76"/>
      <c r="O858" s="76"/>
      <c r="P858" s="76"/>
      <c r="Q858" s="76"/>
      <c r="R858" s="76"/>
      <c r="S858" s="76"/>
      <c r="T858" s="76"/>
      <c r="U858" s="76"/>
      <c r="V858" s="76"/>
      <c r="W858" s="76"/>
      <c r="X858" s="76"/>
    </row>
    <row r="859" ht="38.25" customHeight="1">
      <c r="A859" s="76"/>
      <c r="B859" s="76"/>
      <c r="C859" s="76"/>
      <c r="D859" s="76"/>
      <c r="E859" s="76"/>
      <c r="F859" s="76"/>
      <c r="G859" s="76"/>
      <c r="H859" s="76"/>
      <c r="I859" s="76"/>
      <c r="J859" s="76"/>
      <c r="K859" s="76"/>
      <c r="L859" s="76"/>
      <c r="M859" s="76"/>
      <c r="N859" s="76"/>
      <c r="O859" s="76"/>
      <c r="P859" s="76"/>
      <c r="Q859" s="76"/>
      <c r="R859" s="76"/>
      <c r="S859" s="76"/>
      <c r="T859" s="76"/>
      <c r="U859" s="76"/>
      <c r="V859" s="76"/>
      <c r="W859" s="76"/>
      <c r="X859" s="76"/>
    </row>
    <row r="860" ht="38.25" customHeight="1">
      <c r="A860" s="76"/>
      <c r="B860" s="76"/>
      <c r="C860" s="76"/>
      <c r="D860" s="76"/>
      <c r="E860" s="76"/>
      <c r="F860" s="76"/>
      <c r="G860" s="76"/>
      <c r="H860" s="76"/>
      <c r="I860" s="76"/>
      <c r="J860" s="76"/>
      <c r="K860" s="76"/>
      <c r="L860" s="76"/>
      <c r="M860" s="76"/>
      <c r="N860" s="76"/>
      <c r="O860" s="76"/>
      <c r="P860" s="76"/>
      <c r="Q860" s="76"/>
      <c r="R860" s="76"/>
      <c r="S860" s="76"/>
      <c r="T860" s="76"/>
      <c r="U860" s="76"/>
      <c r="V860" s="76"/>
      <c r="W860" s="76"/>
      <c r="X860" s="76"/>
    </row>
    <row r="861" ht="38.25" customHeight="1">
      <c r="A861" s="76"/>
      <c r="B861" s="76"/>
      <c r="C861" s="76"/>
      <c r="D861" s="76"/>
      <c r="E861" s="76"/>
      <c r="F861" s="76"/>
      <c r="G861" s="76"/>
      <c r="H861" s="76"/>
      <c r="I861" s="76"/>
      <c r="J861" s="76"/>
      <c r="K861" s="76"/>
      <c r="L861" s="76"/>
      <c r="M861" s="76"/>
      <c r="N861" s="76"/>
      <c r="O861" s="76"/>
      <c r="P861" s="76"/>
      <c r="Q861" s="76"/>
      <c r="R861" s="76"/>
      <c r="S861" s="76"/>
      <c r="T861" s="76"/>
      <c r="U861" s="76"/>
      <c r="V861" s="76"/>
      <c r="W861" s="76"/>
      <c r="X861" s="76"/>
    </row>
    <row r="862" ht="38.25" customHeight="1">
      <c r="A862" s="76"/>
      <c r="B862" s="76"/>
      <c r="C862" s="76"/>
      <c r="D862" s="76"/>
      <c r="E862" s="76"/>
      <c r="F862" s="76"/>
      <c r="G862" s="76"/>
      <c r="H862" s="76"/>
      <c r="I862" s="76"/>
      <c r="J862" s="76"/>
      <c r="K862" s="76"/>
      <c r="L862" s="76"/>
      <c r="M862" s="76"/>
      <c r="N862" s="76"/>
      <c r="O862" s="76"/>
      <c r="P862" s="76"/>
      <c r="Q862" s="76"/>
      <c r="R862" s="76"/>
      <c r="S862" s="76"/>
      <c r="T862" s="76"/>
      <c r="U862" s="76"/>
      <c r="V862" s="76"/>
      <c r="W862" s="76"/>
      <c r="X862" s="76"/>
    </row>
    <row r="863" ht="38.25" customHeight="1">
      <c r="A863" s="76"/>
      <c r="B863" s="76"/>
      <c r="C863" s="76"/>
      <c r="D863" s="76"/>
      <c r="E863" s="76"/>
      <c r="F863" s="76"/>
      <c r="G863" s="76"/>
      <c r="H863" s="76"/>
      <c r="I863" s="76"/>
      <c r="J863" s="76"/>
      <c r="K863" s="76"/>
      <c r="L863" s="76"/>
      <c r="M863" s="76"/>
      <c r="N863" s="76"/>
      <c r="O863" s="76"/>
      <c r="P863" s="76"/>
      <c r="Q863" s="76"/>
      <c r="R863" s="76"/>
      <c r="S863" s="76"/>
      <c r="T863" s="76"/>
      <c r="U863" s="76"/>
      <c r="V863" s="76"/>
      <c r="W863" s="76"/>
      <c r="X863" s="76"/>
    </row>
    <row r="864" ht="38.25" customHeight="1">
      <c r="A864" s="76"/>
      <c r="B864" s="76"/>
      <c r="C864" s="76"/>
      <c r="D864" s="76"/>
      <c r="E864" s="76"/>
      <c r="F864" s="76"/>
      <c r="G864" s="76"/>
      <c r="H864" s="76"/>
      <c r="I864" s="76"/>
      <c r="J864" s="76"/>
      <c r="K864" s="76"/>
      <c r="L864" s="76"/>
      <c r="M864" s="76"/>
      <c r="N864" s="76"/>
      <c r="O864" s="76"/>
      <c r="P864" s="76"/>
      <c r="Q864" s="76"/>
      <c r="R864" s="76"/>
      <c r="S864" s="76"/>
      <c r="T864" s="76"/>
      <c r="U864" s="76"/>
      <c r="V864" s="76"/>
      <c r="W864" s="76"/>
      <c r="X864" s="76"/>
    </row>
    <row r="865" ht="38.25" customHeight="1">
      <c r="A865" s="76"/>
      <c r="B865" s="76"/>
      <c r="C865" s="76"/>
      <c r="D865" s="76"/>
      <c r="E865" s="76"/>
      <c r="F865" s="76"/>
      <c r="G865" s="76"/>
      <c r="H865" s="76"/>
      <c r="I865" s="76"/>
      <c r="J865" s="76"/>
      <c r="K865" s="76"/>
      <c r="L865" s="76"/>
      <c r="M865" s="76"/>
      <c r="N865" s="76"/>
      <c r="O865" s="76"/>
      <c r="P865" s="76"/>
      <c r="Q865" s="76"/>
      <c r="R865" s="76"/>
      <c r="S865" s="76"/>
      <c r="T865" s="76"/>
      <c r="U865" s="76"/>
      <c r="V865" s="76"/>
      <c r="W865" s="76"/>
      <c r="X865" s="76"/>
    </row>
    <row r="866" ht="38.25" customHeight="1">
      <c r="A866" s="76"/>
      <c r="B866" s="76"/>
      <c r="C866" s="76"/>
      <c r="D866" s="76"/>
      <c r="E866" s="76"/>
      <c r="F866" s="76"/>
      <c r="G866" s="76"/>
      <c r="H866" s="76"/>
      <c r="I866" s="76"/>
      <c r="J866" s="76"/>
      <c r="K866" s="76"/>
      <c r="L866" s="76"/>
      <c r="M866" s="76"/>
      <c r="N866" s="76"/>
      <c r="O866" s="76"/>
      <c r="P866" s="76"/>
      <c r="Q866" s="76"/>
      <c r="R866" s="76"/>
      <c r="S866" s="76"/>
      <c r="T866" s="76"/>
      <c r="U866" s="76"/>
      <c r="V866" s="76"/>
      <c r="W866" s="76"/>
      <c r="X866" s="76"/>
    </row>
    <row r="867" ht="38.25" customHeight="1">
      <c r="A867" s="76"/>
      <c r="B867" s="76"/>
      <c r="C867" s="76"/>
      <c r="D867" s="76"/>
      <c r="E867" s="76"/>
      <c r="F867" s="76"/>
      <c r="G867" s="76"/>
      <c r="H867" s="76"/>
      <c r="I867" s="76"/>
      <c r="J867" s="76"/>
      <c r="K867" s="76"/>
      <c r="L867" s="76"/>
      <c r="M867" s="76"/>
      <c r="N867" s="76"/>
      <c r="O867" s="76"/>
      <c r="P867" s="76"/>
      <c r="Q867" s="76"/>
      <c r="R867" s="76"/>
      <c r="S867" s="76"/>
      <c r="T867" s="76"/>
      <c r="U867" s="76"/>
      <c r="V867" s="76"/>
      <c r="W867" s="76"/>
      <c r="X867" s="76"/>
    </row>
    <row r="868" ht="38.25" customHeight="1">
      <c r="A868" s="76"/>
      <c r="B868" s="76"/>
      <c r="C868" s="76"/>
      <c r="D868" s="76"/>
      <c r="E868" s="76"/>
      <c r="F868" s="76"/>
      <c r="G868" s="76"/>
      <c r="H868" s="76"/>
      <c r="I868" s="76"/>
      <c r="J868" s="76"/>
      <c r="K868" s="76"/>
      <c r="L868" s="76"/>
      <c r="M868" s="76"/>
      <c r="N868" s="76"/>
      <c r="O868" s="76"/>
      <c r="P868" s="76"/>
      <c r="Q868" s="76"/>
      <c r="R868" s="76"/>
      <c r="S868" s="76"/>
      <c r="T868" s="76"/>
      <c r="U868" s="76"/>
      <c r="V868" s="76"/>
      <c r="W868" s="76"/>
      <c r="X868" s="76"/>
    </row>
    <row r="869" ht="38.25" customHeight="1">
      <c r="A869" s="76"/>
      <c r="B869" s="76"/>
      <c r="C869" s="76"/>
      <c r="D869" s="76"/>
      <c r="E869" s="76"/>
      <c r="F869" s="76"/>
      <c r="G869" s="76"/>
      <c r="H869" s="76"/>
      <c r="I869" s="76"/>
      <c r="J869" s="76"/>
      <c r="K869" s="76"/>
      <c r="L869" s="76"/>
      <c r="M869" s="76"/>
      <c r="N869" s="76"/>
      <c r="O869" s="76"/>
      <c r="P869" s="76"/>
      <c r="Q869" s="76"/>
      <c r="R869" s="76"/>
      <c r="S869" s="76"/>
      <c r="T869" s="76"/>
      <c r="U869" s="76"/>
      <c r="V869" s="76"/>
      <c r="W869" s="76"/>
      <c r="X869" s="76"/>
    </row>
    <row r="870" ht="38.25" customHeight="1">
      <c r="A870" s="76"/>
      <c r="B870" s="76"/>
      <c r="C870" s="76"/>
      <c r="D870" s="76"/>
      <c r="E870" s="76"/>
      <c r="F870" s="76"/>
      <c r="G870" s="76"/>
      <c r="H870" s="76"/>
      <c r="I870" s="76"/>
      <c r="J870" s="76"/>
      <c r="K870" s="76"/>
      <c r="L870" s="76"/>
      <c r="M870" s="76"/>
      <c r="N870" s="76"/>
      <c r="O870" s="76"/>
      <c r="P870" s="76"/>
      <c r="Q870" s="76"/>
      <c r="R870" s="76"/>
      <c r="S870" s="76"/>
      <c r="T870" s="76"/>
      <c r="U870" s="76"/>
      <c r="V870" s="76"/>
      <c r="W870" s="76"/>
      <c r="X870" s="76"/>
    </row>
    <row r="871" ht="38.25" customHeight="1">
      <c r="A871" s="76"/>
      <c r="B871" s="76"/>
      <c r="C871" s="76"/>
      <c r="D871" s="76"/>
      <c r="E871" s="76"/>
      <c r="F871" s="76"/>
      <c r="G871" s="76"/>
      <c r="H871" s="76"/>
      <c r="I871" s="76"/>
      <c r="J871" s="76"/>
      <c r="K871" s="76"/>
      <c r="L871" s="76"/>
      <c r="M871" s="76"/>
      <c r="N871" s="76"/>
      <c r="O871" s="76"/>
      <c r="P871" s="76"/>
      <c r="Q871" s="76"/>
      <c r="R871" s="76"/>
      <c r="S871" s="76"/>
      <c r="T871" s="76"/>
      <c r="U871" s="76"/>
      <c r="V871" s="76"/>
      <c r="W871" s="76"/>
      <c r="X871" s="76"/>
    </row>
    <row r="872" ht="38.25" customHeight="1">
      <c r="A872" s="76"/>
      <c r="B872" s="76"/>
      <c r="C872" s="76"/>
      <c r="D872" s="76"/>
      <c r="E872" s="76"/>
      <c r="F872" s="76"/>
      <c r="G872" s="76"/>
      <c r="H872" s="76"/>
      <c r="I872" s="76"/>
      <c r="J872" s="76"/>
      <c r="K872" s="76"/>
      <c r="L872" s="76"/>
      <c r="M872" s="76"/>
      <c r="N872" s="76"/>
      <c r="O872" s="76"/>
      <c r="P872" s="76"/>
      <c r="Q872" s="76"/>
      <c r="R872" s="76"/>
      <c r="S872" s="76"/>
      <c r="T872" s="76"/>
      <c r="U872" s="76"/>
      <c r="V872" s="76"/>
      <c r="W872" s="76"/>
      <c r="X872" s="76"/>
    </row>
    <row r="873" ht="38.25" customHeight="1">
      <c r="A873" s="76"/>
      <c r="B873" s="76"/>
      <c r="C873" s="76"/>
      <c r="D873" s="76"/>
      <c r="E873" s="76"/>
      <c r="F873" s="76"/>
      <c r="G873" s="76"/>
      <c r="H873" s="76"/>
      <c r="I873" s="76"/>
      <c r="J873" s="76"/>
      <c r="K873" s="76"/>
      <c r="L873" s="76"/>
      <c r="M873" s="76"/>
      <c r="N873" s="76"/>
      <c r="O873" s="76"/>
      <c r="P873" s="76"/>
      <c r="Q873" s="76"/>
      <c r="R873" s="76"/>
      <c r="S873" s="76"/>
      <c r="T873" s="76"/>
      <c r="U873" s="76"/>
      <c r="V873" s="76"/>
      <c r="W873" s="76"/>
      <c r="X873" s="76"/>
    </row>
    <row r="874" ht="38.25" customHeight="1">
      <c r="A874" s="76"/>
      <c r="B874" s="76"/>
      <c r="C874" s="76"/>
      <c r="D874" s="76"/>
      <c r="E874" s="76"/>
      <c r="F874" s="76"/>
      <c r="G874" s="76"/>
      <c r="H874" s="76"/>
      <c r="I874" s="76"/>
      <c r="J874" s="76"/>
      <c r="K874" s="76"/>
      <c r="L874" s="76"/>
      <c r="M874" s="76"/>
      <c r="N874" s="76"/>
      <c r="O874" s="76"/>
      <c r="P874" s="76"/>
      <c r="Q874" s="76"/>
      <c r="R874" s="76"/>
      <c r="S874" s="76"/>
      <c r="T874" s="76"/>
      <c r="U874" s="76"/>
      <c r="V874" s="76"/>
      <c r="W874" s="76"/>
      <c r="X874" s="76"/>
    </row>
    <row r="875" ht="38.25" customHeight="1">
      <c r="A875" s="76"/>
      <c r="B875" s="76"/>
      <c r="C875" s="76"/>
      <c r="D875" s="76"/>
      <c r="E875" s="76"/>
      <c r="F875" s="76"/>
      <c r="G875" s="76"/>
      <c r="H875" s="76"/>
      <c r="I875" s="76"/>
      <c r="J875" s="76"/>
      <c r="K875" s="76"/>
      <c r="L875" s="76"/>
      <c r="M875" s="76"/>
      <c r="N875" s="76"/>
      <c r="O875" s="76"/>
      <c r="P875" s="76"/>
      <c r="Q875" s="76"/>
      <c r="R875" s="76"/>
      <c r="S875" s="76"/>
      <c r="T875" s="76"/>
      <c r="U875" s="76"/>
      <c r="V875" s="76"/>
      <c r="W875" s="76"/>
      <c r="X875" s="76"/>
    </row>
    <row r="876" ht="38.25" customHeight="1">
      <c r="A876" s="76"/>
      <c r="B876" s="76"/>
      <c r="C876" s="76"/>
      <c r="D876" s="76"/>
      <c r="E876" s="76"/>
      <c r="F876" s="76"/>
      <c r="G876" s="76"/>
      <c r="H876" s="76"/>
      <c r="I876" s="76"/>
      <c r="J876" s="76"/>
      <c r="K876" s="76"/>
      <c r="L876" s="76"/>
      <c r="M876" s="76"/>
      <c r="N876" s="76"/>
      <c r="O876" s="76"/>
      <c r="P876" s="76"/>
      <c r="Q876" s="76"/>
      <c r="R876" s="76"/>
      <c r="S876" s="76"/>
      <c r="T876" s="76"/>
      <c r="U876" s="76"/>
      <c r="V876" s="76"/>
      <c r="W876" s="76"/>
      <c r="X876" s="76"/>
    </row>
    <row r="877" ht="38.25" customHeight="1">
      <c r="A877" s="76"/>
      <c r="B877" s="76"/>
      <c r="C877" s="76"/>
      <c r="D877" s="76"/>
      <c r="E877" s="76"/>
      <c r="F877" s="76"/>
      <c r="G877" s="76"/>
      <c r="H877" s="76"/>
      <c r="I877" s="76"/>
      <c r="J877" s="76"/>
      <c r="K877" s="76"/>
      <c r="L877" s="76"/>
      <c r="M877" s="76"/>
      <c r="N877" s="76"/>
      <c r="O877" s="76"/>
      <c r="P877" s="76"/>
      <c r="Q877" s="76"/>
      <c r="R877" s="76"/>
      <c r="S877" s="76"/>
      <c r="T877" s="76"/>
      <c r="U877" s="76"/>
      <c r="V877" s="76"/>
      <c r="W877" s="76"/>
      <c r="X877" s="76"/>
    </row>
    <row r="878" ht="38.25" customHeight="1">
      <c r="A878" s="76"/>
      <c r="B878" s="76"/>
      <c r="C878" s="76"/>
      <c r="D878" s="76"/>
      <c r="E878" s="76"/>
      <c r="F878" s="76"/>
      <c r="G878" s="76"/>
      <c r="H878" s="76"/>
      <c r="I878" s="76"/>
      <c r="J878" s="76"/>
      <c r="K878" s="76"/>
      <c r="L878" s="76"/>
      <c r="M878" s="76"/>
      <c r="N878" s="76"/>
      <c r="O878" s="76"/>
      <c r="P878" s="76"/>
      <c r="Q878" s="76"/>
      <c r="R878" s="76"/>
      <c r="S878" s="76"/>
      <c r="T878" s="76"/>
      <c r="U878" s="76"/>
      <c r="V878" s="76"/>
      <c r="W878" s="76"/>
      <c r="X878" s="76"/>
    </row>
    <row r="879" ht="38.25" customHeight="1">
      <c r="A879" s="76"/>
      <c r="B879" s="76"/>
      <c r="C879" s="76"/>
      <c r="D879" s="76"/>
      <c r="E879" s="76"/>
      <c r="F879" s="76"/>
      <c r="G879" s="76"/>
      <c r="H879" s="76"/>
      <c r="I879" s="76"/>
      <c r="J879" s="76"/>
      <c r="K879" s="76"/>
      <c r="L879" s="76"/>
      <c r="M879" s="76"/>
      <c r="N879" s="76"/>
      <c r="O879" s="76"/>
      <c r="P879" s="76"/>
      <c r="Q879" s="76"/>
      <c r="R879" s="76"/>
      <c r="S879" s="76"/>
      <c r="T879" s="76"/>
      <c r="U879" s="76"/>
      <c r="V879" s="76"/>
      <c r="W879" s="76"/>
      <c r="X879" s="76"/>
    </row>
    <row r="880" ht="38.25" customHeight="1">
      <c r="A880" s="76"/>
      <c r="B880" s="76"/>
      <c r="C880" s="76"/>
      <c r="D880" s="76"/>
      <c r="E880" s="76"/>
      <c r="F880" s="76"/>
      <c r="G880" s="76"/>
      <c r="H880" s="76"/>
      <c r="I880" s="76"/>
      <c r="J880" s="76"/>
      <c r="K880" s="76"/>
      <c r="L880" s="76"/>
      <c r="M880" s="76"/>
      <c r="N880" s="76"/>
      <c r="O880" s="76"/>
      <c r="P880" s="76"/>
      <c r="Q880" s="76"/>
      <c r="R880" s="76"/>
      <c r="S880" s="76"/>
      <c r="T880" s="76"/>
      <c r="U880" s="76"/>
      <c r="V880" s="76"/>
      <c r="W880" s="76"/>
      <c r="X880" s="76"/>
    </row>
    <row r="881" ht="38.25" customHeight="1">
      <c r="A881" s="76"/>
      <c r="B881" s="76"/>
      <c r="C881" s="76"/>
      <c r="D881" s="76"/>
      <c r="E881" s="76"/>
      <c r="F881" s="76"/>
      <c r="G881" s="76"/>
      <c r="H881" s="76"/>
      <c r="I881" s="76"/>
      <c r="J881" s="76"/>
      <c r="K881" s="76"/>
      <c r="L881" s="76"/>
      <c r="M881" s="76"/>
      <c r="N881" s="76"/>
      <c r="O881" s="76"/>
      <c r="P881" s="76"/>
      <c r="Q881" s="76"/>
      <c r="R881" s="76"/>
      <c r="S881" s="76"/>
      <c r="T881" s="76"/>
      <c r="U881" s="76"/>
      <c r="V881" s="76"/>
      <c r="W881" s="76"/>
      <c r="X881" s="76"/>
    </row>
    <row r="882" ht="38.25" customHeight="1">
      <c r="A882" s="76"/>
      <c r="B882" s="76"/>
      <c r="C882" s="76"/>
      <c r="D882" s="76"/>
      <c r="E882" s="76"/>
      <c r="F882" s="76"/>
      <c r="G882" s="76"/>
      <c r="H882" s="76"/>
      <c r="I882" s="76"/>
      <c r="J882" s="76"/>
      <c r="K882" s="76"/>
      <c r="L882" s="76"/>
      <c r="M882" s="76"/>
      <c r="N882" s="76"/>
      <c r="O882" s="76"/>
      <c r="P882" s="76"/>
      <c r="Q882" s="76"/>
      <c r="R882" s="76"/>
      <c r="S882" s="76"/>
      <c r="T882" s="76"/>
      <c r="U882" s="76"/>
      <c r="V882" s="76"/>
      <c r="W882" s="76"/>
      <c r="X882" s="76"/>
    </row>
    <row r="883" ht="38.25" customHeight="1">
      <c r="A883" s="76"/>
      <c r="B883" s="76"/>
      <c r="C883" s="76"/>
      <c r="D883" s="76"/>
      <c r="E883" s="76"/>
      <c r="F883" s="76"/>
      <c r="G883" s="76"/>
      <c r="H883" s="76"/>
      <c r="I883" s="76"/>
      <c r="J883" s="76"/>
      <c r="K883" s="76"/>
      <c r="L883" s="76"/>
      <c r="M883" s="76"/>
      <c r="N883" s="76"/>
      <c r="O883" s="76"/>
      <c r="P883" s="76"/>
      <c r="Q883" s="76"/>
      <c r="R883" s="76"/>
      <c r="S883" s="76"/>
      <c r="T883" s="76"/>
      <c r="U883" s="76"/>
      <c r="V883" s="76"/>
      <c r="W883" s="76"/>
      <c r="X883" s="76"/>
    </row>
    <row r="884" ht="38.25" customHeight="1">
      <c r="A884" s="76"/>
      <c r="B884" s="76"/>
      <c r="C884" s="76"/>
      <c r="D884" s="76"/>
      <c r="E884" s="76"/>
      <c r="F884" s="76"/>
      <c r="G884" s="76"/>
      <c r="H884" s="76"/>
      <c r="I884" s="76"/>
      <c r="J884" s="76"/>
      <c r="K884" s="76"/>
      <c r="L884" s="76"/>
      <c r="M884" s="76"/>
      <c r="N884" s="76"/>
      <c r="O884" s="76"/>
      <c r="P884" s="76"/>
      <c r="Q884" s="76"/>
      <c r="R884" s="76"/>
      <c r="S884" s="76"/>
      <c r="T884" s="76"/>
      <c r="U884" s="76"/>
      <c r="V884" s="76"/>
      <c r="W884" s="76"/>
      <c r="X884" s="76"/>
    </row>
    <row r="885" ht="38.25" customHeight="1">
      <c r="A885" s="76"/>
      <c r="B885" s="76"/>
      <c r="C885" s="76"/>
      <c r="D885" s="76"/>
      <c r="E885" s="76"/>
      <c r="F885" s="76"/>
      <c r="G885" s="76"/>
      <c r="H885" s="76"/>
      <c r="I885" s="76"/>
      <c r="J885" s="76"/>
      <c r="K885" s="76"/>
      <c r="L885" s="76"/>
      <c r="M885" s="76"/>
      <c r="N885" s="76"/>
      <c r="O885" s="76"/>
      <c r="P885" s="76"/>
      <c r="Q885" s="76"/>
      <c r="R885" s="76"/>
      <c r="S885" s="76"/>
      <c r="T885" s="76"/>
      <c r="U885" s="76"/>
      <c r="V885" s="76"/>
      <c r="W885" s="76"/>
      <c r="X885" s="76"/>
    </row>
    <row r="886" ht="38.25" customHeight="1">
      <c r="A886" s="76"/>
      <c r="B886" s="76"/>
      <c r="C886" s="76"/>
      <c r="D886" s="76"/>
      <c r="E886" s="76"/>
      <c r="F886" s="76"/>
      <c r="G886" s="76"/>
      <c r="H886" s="76"/>
      <c r="I886" s="76"/>
      <c r="J886" s="76"/>
      <c r="K886" s="76"/>
      <c r="L886" s="76"/>
      <c r="M886" s="76"/>
      <c r="N886" s="76"/>
      <c r="O886" s="76"/>
      <c r="P886" s="76"/>
      <c r="Q886" s="76"/>
      <c r="R886" s="76"/>
      <c r="S886" s="76"/>
      <c r="T886" s="76"/>
      <c r="U886" s="76"/>
      <c r="V886" s="76"/>
      <c r="W886" s="76"/>
      <c r="X886" s="76"/>
    </row>
    <row r="887" ht="38.25" customHeight="1">
      <c r="A887" s="76"/>
      <c r="B887" s="76"/>
      <c r="C887" s="76"/>
      <c r="D887" s="76"/>
      <c r="E887" s="76"/>
      <c r="F887" s="76"/>
      <c r="G887" s="76"/>
      <c r="H887" s="76"/>
      <c r="I887" s="76"/>
      <c r="J887" s="76"/>
      <c r="K887" s="76"/>
      <c r="L887" s="76"/>
      <c r="M887" s="76"/>
      <c r="N887" s="76"/>
      <c r="O887" s="76"/>
      <c r="P887" s="76"/>
      <c r="Q887" s="76"/>
      <c r="R887" s="76"/>
      <c r="S887" s="76"/>
      <c r="T887" s="76"/>
      <c r="U887" s="76"/>
      <c r="V887" s="76"/>
      <c r="W887" s="76"/>
      <c r="X887" s="76"/>
    </row>
    <row r="888" ht="38.25" customHeight="1">
      <c r="A888" s="76"/>
      <c r="B888" s="76"/>
      <c r="C888" s="76"/>
      <c r="D888" s="76"/>
      <c r="E888" s="76"/>
      <c r="F888" s="76"/>
      <c r="G888" s="76"/>
      <c r="H888" s="76"/>
      <c r="I888" s="76"/>
      <c r="J888" s="76"/>
      <c r="K888" s="76"/>
      <c r="L888" s="76"/>
      <c r="M888" s="76"/>
      <c r="N888" s="76"/>
      <c r="O888" s="76"/>
      <c r="P888" s="76"/>
      <c r="Q888" s="76"/>
      <c r="R888" s="76"/>
      <c r="S888" s="76"/>
      <c r="T888" s="76"/>
      <c r="U888" s="76"/>
      <c r="V888" s="76"/>
      <c r="W888" s="76"/>
      <c r="X888" s="76"/>
    </row>
    <row r="889" ht="38.25" customHeight="1">
      <c r="A889" s="76"/>
      <c r="B889" s="76"/>
      <c r="C889" s="76"/>
      <c r="D889" s="76"/>
      <c r="E889" s="76"/>
      <c r="F889" s="76"/>
      <c r="G889" s="76"/>
      <c r="H889" s="76"/>
      <c r="I889" s="76"/>
      <c r="J889" s="76"/>
      <c r="K889" s="76"/>
      <c r="L889" s="76"/>
      <c r="M889" s="76"/>
      <c r="N889" s="76"/>
      <c r="O889" s="76"/>
      <c r="P889" s="76"/>
      <c r="Q889" s="76"/>
      <c r="R889" s="76"/>
      <c r="S889" s="76"/>
      <c r="T889" s="76"/>
      <c r="U889" s="76"/>
      <c r="V889" s="76"/>
      <c r="W889" s="76"/>
      <c r="X889" s="76"/>
    </row>
    <row r="890" ht="38.25" customHeight="1">
      <c r="A890" s="76"/>
      <c r="B890" s="76"/>
      <c r="C890" s="76"/>
      <c r="D890" s="76"/>
      <c r="E890" s="76"/>
      <c r="F890" s="76"/>
      <c r="G890" s="76"/>
      <c r="H890" s="76"/>
      <c r="I890" s="76"/>
      <c r="J890" s="76"/>
      <c r="K890" s="76"/>
      <c r="L890" s="76"/>
      <c r="M890" s="76"/>
      <c r="N890" s="76"/>
      <c r="O890" s="76"/>
      <c r="P890" s="76"/>
      <c r="Q890" s="76"/>
      <c r="R890" s="76"/>
      <c r="S890" s="76"/>
      <c r="T890" s="76"/>
      <c r="U890" s="76"/>
      <c r="V890" s="76"/>
      <c r="W890" s="76"/>
      <c r="X890" s="76"/>
    </row>
    <row r="891" ht="38.25" customHeight="1">
      <c r="A891" s="76"/>
      <c r="B891" s="76"/>
      <c r="C891" s="76"/>
      <c r="D891" s="76"/>
      <c r="E891" s="76"/>
      <c r="F891" s="76"/>
      <c r="G891" s="76"/>
      <c r="H891" s="76"/>
      <c r="I891" s="76"/>
      <c r="J891" s="76"/>
      <c r="K891" s="76"/>
      <c r="L891" s="76"/>
      <c r="M891" s="76"/>
      <c r="N891" s="76"/>
      <c r="O891" s="76"/>
      <c r="P891" s="76"/>
      <c r="Q891" s="76"/>
      <c r="R891" s="76"/>
      <c r="S891" s="76"/>
      <c r="T891" s="76"/>
      <c r="U891" s="76"/>
      <c r="V891" s="76"/>
      <c r="W891" s="76"/>
      <c r="X891" s="76"/>
    </row>
    <row r="892" ht="38.25" customHeight="1">
      <c r="A892" s="76"/>
      <c r="B892" s="76"/>
      <c r="C892" s="76"/>
      <c r="D892" s="76"/>
      <c r="E892" s="76"/>
      <c r="F892" s="76"/>
      <c r="G892" s="76"/>
      <c r="H892" s="76"/>
      <c r="I892" s="76"/>
      <c r="J892" s="76"/>
      <c r="K892" s="76"/>
      <c r="L892" s="76"/>
      <c r="M892" s="76"/>
      <c r="N892" s="76"/>
      <c r="O892" s="76"/>
      <c r="P892" s="76"/>
      <c r="Q892" s="76"/>
      <c r="R892" s="76"/>
      <c r="S892" s="76"/>
      <c r="T892" s="76"/>
      <c r="U892" s="76"/>
      <c r="V892" s="76"/>
      <c r="W892" s="76"/>
      <c r="X892" s="76"/>
    </row>
    <row r="893" ht="38.25" customHeight="1">
      <c r="A893" s="76"/>
      <c r="B893" s="76"/>
      <c r="C893" s="76"/>
      <c r="D893" s="76"/>
      <c r="E893" s="76"/>
      <c r="F893" s="76"/>
      <c r="G893" s="76"/>
      <c r="H893" s="76"/>
      <c r="I893" s="76"/>
      <c r="J893" s="76"/>
      <c r="K893" s="76"/>
      <c r="L893" s="76"/>
      <c r="M893" s="76"/>
      <c r="N893" s="76"/>
      <c r="O893" s="76"/>
      <c r="P893" s="76"/>
      <c r="Q893" s="76"/>
      <c r="R893" s="76"/>
      <c r="S893" s="76"/>
      <c r="T893" s="76"/>
      <c r="U893" s="76"/>
      <c r="V893" s="76"/>
      <c r="W893" s="76"/>
      <c r="X893" s="76"/>
    </row>
    <row r="894" ht="38.25" customHeight="1">
      <c r="A894" s="76"/>
      <c r="B894" s="76"/>
      <c r="C894" s="76"/>
      <c r="D894" s="76"/>
      <c r="E894" s="76"/>
      <c r="F894" s="76"/>
      <c r="G894" s="76"/>
      <c r="H894" s="76"/>
      <c r="I894" s="76"/>
      <c r="J894" s="76"/>
      <c r="K894" s="76"/>
      <c r="L894" s="76"/>
      <c r="M894" s="76"/>
      <c r="N894" s="76"/>
      <c r="O894" s="76"/>
      <c r="P894" s="76"/>
      <c r="Q894" s="76"/>
      <c r="R894" s="76"/>
      <c r="S894" s="76"/>
      <c r="T894" s="76"/>
      <c r="U894" s="76"/>
      <c r="V894" s="76"/>
      <c r="W894" s="76"/>
      <c r="X894" s="76"/>
    </row>
    <row r="895" ht="38.25" customHeight="1">
      <c r="A895" s="76"/>
      <c r="B895" s="76"/>
      <c r="C895" s="76"/>
      <c r="D895" s="76"/>
      <c r="E895" s="76"/>
      <c r="F895" s="76"/>
      <c r="G895" s="76"/>
      <c r="H895" s="76"/>
      <c r="I895" s="76"/>
      <c r="J895" s="76"/>
      <c r="K895" s="76"/>
      <c r="L895" s="76"/>
      <c r="M895" s="76"/>
      <c r="N895" s="76"/>
      <c r="O895" s="76"/>
      <c r="P895" s="76"/>
      <c r="Q895" s="76"/>
      <c r="R895" s="76"/>
      <c r="S895" s="76"/>
      <c r="T895" s="76"/>
      <c r="U895" s="76"/>
      <c r="V895" s="76"/>
      <c r="W895" s="76"/>
      <c r="X895" s="76"/>
    </row>
    <row r="896" ht="38.25" customHeight="1">
      <c r="A896" s="76"/>
      <c r="B896" s="76"/>
      <c r="C896" s="76"/>
      <c r="D896" s="76"/>
      <c r="E896" s="76"/>
      <c r="F896" s="76"/>
      <c r="G896" s="76"/>
      <c r="H896" s="76"/>
      <c r="I896" s="76"/>
      <c r="J896" s="76"/>
      <c r="K896" s="76"/>
      <c r="L896" s="76"/>
      <c r="M896" s="76"/>
      <c r="N896" s="76"/>
      <c r="O896" s="76"/>
      <c r="P896" s="76"/>
      <c r="Q896" s="76"/>
      <c r="R896" s="76"/>
      <c r="S896" s="76"/>
      <c r="T896" s="76"/>
      <c r="U896" s="76"/>
      <c r="V896" s="76"/>
      <c r="W896" s="76"/>
      <c r="X896" s="76"/>
    </row>
    <row r="897" ht="38.25" customHeight="1">
      <c r="A897" s="76"/>
      <c r="B897" s="76"/>
      <c r="C897" s="76"/>
      <c r="D897" s="76"/>
      <c r="E897" s="76"/>
      <c r="F897" s="76"/>
      <c r="G897" s="76"/>
      <c r="H897" s="76"/>
      <c r="I897" s="76"/>
      <c r="J897" s="76"/>
      <c r="K897" s="76"/>
      <c r="L897" s="76"/>
      <c r="M897" s="76"/>
      <c r="N897" s="76"/>
      <c r="O897" s="76"/>
      <c r="P897" s="76"/>
      <c r="Q897" s="76"/>
      <c r="R897" s="76"/>
      <c r="S897" s="76"/>
      <c r="T897" s="76"/>
      <c r="U897" s="76"/>
      <c r="V897" s="76"/>
      <c r="W897" s="76"/>
      <c r="X897" s="76"/>
    </row>
    <row r="898" ht="38.25" customHeight="1">
      <c r="A898" s="76"/>
      <c r="B898" s="76"/>
      <c r="C898" s="76"/>
      <c r="D898" s="76"/>
      <c r="E898" s="76"/>
      <c r="F898" s="76"/>
      <c r="G898" s="76"/>
      <c r="H898" s="76"/>
      <c r="I898" s="76"/>
      <c r="J898" s="76"/>
      <c r="K898" s="76"/>
      <c r="L898" s="76"/>
      <c r="M898" s="76"/>
      <c r="N898" s="76"/>
      <c r="O898" s="76"/>
      <c r="P898" s="76"/>
      <c r="Q898" s="76"/>
      <c r="R898" s="76"/>
      <c r="S898" s="76"/>
      <c r="T898" s="76"/>
      <c r="U898" s="76"/>
      <c r="V898" s="76"/>
      <c r="W898" s="76"/>
      <c r="X898" s="76"/>
    </row>
    <row r="899" ht="38.25" customHeight="1">
      <c r="A899" s="76"/>
      <c r="B899" s="76"/>
      <c r="C899" s="76"/>
      <c r="D899" s="76"/>
      <c r="E899" s="76"/>
      <c r="F899" s="76"/>
      <c r="G899" s="76"/>
      <c r="H899" s="76"/>
      <c r="I899" s="76"/>
      <c r="J899" s="76"/>
      <c r="K899" s="76"/>
      <c r="L899" s="76"/>
      <c r="M899" s="76"/>
      <c r="N899" s="76"/>
      <c r="O899" s="76"/>
      <c r="P899" s="76"/>
      <c r="Q899" s="76"/>
      <c r="R899" s="76"/>
      <c r="S899" s="76"/>
      <c r="T899" s="76"/>
      <c r="U899" s="76"/>
      <c r="V899" s="76"/>
      <c r="W899" s="76"/>
      <c r="X899" s="76"/>
    </row>
    <row r="900" ht="38.25" customHeight="1">
      <c r="A900" s="76"/>
      <c r="B900" s="76"/>
      <c r="C900" s="76"/>
      <c r="D900" s="76"/>
      <c r="E900" s="76"/>
      <c r="F900" s="76"/>
      <c r="G900" s="76"/>
      <c r="H900" s="76"/>
      <c r="I900" s="76"/>
      <c r="J900" s="76"/>
      <c r="K900" s="76"/>
      <c r="L900" s="76"/>
      <c r="M900" s="76"/>
      <c r="N900" s="76"/>
      <c r="O900" s="76"/>
      <c r="P900" s="76"/>
      <c r="Q900" s="76"/>
      <c r="R900" s="76"/>
      <c r="S900" s="76"/>
      <c r="T900" s="76"/>
      <c r="U900" s="76"/>
      <c r="V900" s="76"/>
      <c r="W900" s="76"/>
      <c r="X900" s="76"/>
    </row>
    <row r="901" ht="38.25" customHeight="1">
      <c r="A901" s="76"/>
      <c r="B901" s="76"/>
      <c r="C901" s="76"/>
      <c r="D901" s="76"/>
      <c r="E901" s="76"/>
      <c r="F901" s="76"/>
      <c r="G901" s="76"/>
      <c r="H901" s="76"/>
      <c r="I901" s="76"/>
      <c r="J901" s="76"/>
      <c r="K901" s="76"/>
      <c r="L901" s="76"/>
      <c r="M901" s="76"/>
      <c r="N901" s="76"/>
      <c r="O901" s="76"/>
      <c r="P901" s="76"/>
      <c r="Q901" s="76"/>
      <c r="R901" s="76"/>
      <c r="S901" s="76"/>
      <c r="T901" s="76"/>
      <c r="U901" s="76"/>
      <c r="V901" s="76"/>
      <c r="W901" s="76"/>
      <c r="X901" s="76"/>
    </row>
    <row r="902" ht="38.25" customHeight="1">
      <c r="A902" s="76"/>
      <c r="B902" s="76"/>
      <c r="C902" s="76"/>
      <c r="D902" s="76"/>
      <c r="E902" s="76"/>
      <c r="F902" s="76"/>
      <c r="G902" s="76"/>
      <c r="H902" s="76"/>
      <c r="I902" s="76"/>
      <c r="J902" s="76"/>
      <c r="K902" s="76"/>
      <c r="L902" s="76"/>
      <c r="M902" s="76"/>
      <c r="N902" s="76"/>
      <c r="O902" s="76"/>
      <c r="P902" s="76"/>
      <c r="Q902" s="76"/>
      <c r="R902" s="76"/>
      <c r="S902" s="76"/>
      <c r="T902" s="76"/>
      <c r="U902" s="76"/>
      <c r="V902" s="76"/>
      <c r="W902" s="76"/>
      <c r="X902" s="76"/>
    </row>
    <row r="903" ht="38.25" customHeight="1">
      <c r="A903" s="76"/>
      <c r="B903" s="76"/>
      <c r="C903" s="76"/>
      <c r="D903" s="76"/>
      <c r="E903" s="76"/>
      <c r="F903" s="76"/>
      <c r="G903" s="76"/>
      <c r="H903" s="76"/>
      <c r="I903" s="76"/>
      <c r="J903" s="76"/>
      <c r="K903" s="76"/>
      <c r="L903" s="76"/>
      <c r="M903" s="76"/>
      <c r="N903" s="76"/>
      <c r="O903" s="76"/>
      <c r="P903" s="76"/>
      <c r="Q903" s="76"/>
      <c r="R903" s="76"/>
      <c r="S903" s="76"/>
      <c r="T903" s="76"/>
      <c r="U903" s="76"/>
      <c r="V903" s="76"/>
      <c r="W903" s="76"/>
      <c r="X903" s="76"/>
    </row>
    <row r="904" ht="38.25" customHeight="1">
      <c r="A904" s="76"/>
      <c r="B904" s="76"/>
      <c r="C904" s="76"/>
      <c r="D904" s="76"/>
      <c r="E904" s="76"/>
      <c r="F904" s="76"/>
      <c r="G904" s="76"/>
      <c r="H904" s="76"/>
      <c r="I904" s="76"/>
      <c r="J904" s="76"/>
      <c r="K904" s="76"/>
      <c r="L904" s="76"/>
      <c r="M904" s="76"/>
      <c r="N904" s="76"/>
      <c r="O904" s="76"/>
      <c r="P904" s="76"/>
      <c r="Q904" s="76"/>
      <c r="R904" s="76"/>
      <c r="S904" s="76"/>
      <c r="T904" s="76"/>
      <c r="U904" s="76"/>
      <c r="V904" s="76"/>
      <c r="W904" s="76"/>
      <c r="X904" s="76"/>
    </row>
    <row r="905" ht="38.25" customHeight="1">
      <c r="A905" s="76"/>
      <c r="B905" s="76"/>
      <c r="C905" s="76"/>
      <c r="D905" s="76"/>
      <c r="E905" s="76"/>
      <c r="F905" s="76"/>
      <c r="G905" s="76"/>
      <c r="H905" s="76"/>
      <c r="I905" s="76"/>
      <c r="J905" s="76"/>
      <c r="K905" s="76"/>
      <c r="L905" s="76"/>
      <c r="M905" s="76"/>
      <c r="N905" s="76"/>
      <c r="O905" s="76"/>
      <c r="P905" s="76"/>
      <c r="Q905" s="76"/>
      <c r="R905" s="76"/>
      <c r="S905" s="76"/>
      <c r="T905" s="76"/>
      <c r="U905" s="76"/>
      <c r="V905" s="76"/>
      <c r="W905" s="76"/>
      <c r="X905" s="76"/>
    </row>
    <row r="906" ht="38.25" customHeight="1">
      <c r="A906" s="76"/>
      <c r="B906" s="76"/>
      <c r="C906" s="76"/>
      <c r="D906" s="76"/>
      <c r="E906" s="76"/>
      <c r="F906" s="76"/>
      <c r="G906" s="76"/>
      <c r="H906" s="76"/>
      <c r="I906" s="76"/>
      <c r="J906" s="76"/>
      <c r="K906" s="76"/>
      <c r="L906" s="76"/>
      <c r="M906" s="76"/>
      <c r="N906" s="76"/>
      <c r="O906" s="76"/>
      <c r="P906" s="76"/>
      <c r="Q906" s="76"/>
      <c r="R906" s="76"/>
      <c r="S906" s="76"/>
      <c r="T906" s="76"/>
      <c r="U906" s="76"/>
      <c r="V906" s="76"/>
      <c r="W906" s="76"/>
      <c r="X906" s="76"/>
    </row>
    <row r="907" ht="38.25" customHeight="1">
      <c r="A907" s="76"/>
      <c r="B907" s="76"/>
      <c r="C907" s="76"/>
      <c r="D907" s="76"/>
      <c r="E907" s="76"/>
      <c r="F907" s="76"/>
      <c r="G907" s="76"/>
      <c r="H907" s="76"/>
      <c r="I907" s="76"/>
      <c r="J907" s="76"/>
      <c r="K907" s="76"/>
      <c r="L907" s="76"/>
      <c r="M907" s="76"/>
      <c r="N907" s="76"/>
      <c r="O907" s="76"/>
      <c r="P907" s="76"/>
      <c r="Q907" s="76"/>
      <c r="R907" s="76"/>
      <c r="S907" s="76"/>
      <c r="T907" s="76"/>
      <c r="U907" s="76"/>
      <c r="V907" s="76"/>
      <c r="W907" s="76"/>
      <c r="X907" s="76"/>
    </row>
    <row r="908" ht="38.25" customHeight="1">
      <c r="A908" s="76"/>
      <c r="B908" s="76"/>
      <c r="C908" s="76"/>
      <c r="D908" s="76"/>
      <c r="E908" s="76"/>
      <c r="F908" s="76"/>
      <c r="G908" s="76"/>
      <c r="H908" s="76"/>
      <c r="I908" s="76"/>
      <c r="J908" s="76"/>
      <c r="K908" s="76"/>
      <c r="L908" s="76"/>
      <c r="M908" s="76"/>
      <c r="N908" s="76"/>
      <c r="O908" s="76"/>
      <c r="P908" s="76"/>
      <c r="Q908" s="76"/>
      <c r="R908" s="76"/>
      <c r="S908" s="76"/>
      <c r="T908" s="76"/>
      <c r="U908" s="76"/>
      <c r="V908" s="76"/>
      <c r="W908" s="76"/>
      <c r="X908" s="76"/>
    </row>
    <row r="909" ht="38.25" customHeight="1">
      <c r="A909" s="76"/>
      <c r="B909" s="76"/>
      <c r="C909" s="76"/>
      <c r="D909" s="76"/>
      <c r="E909" s="76"/>
      <c r="F909" s="76"/>
      <c r="G909" s="76"/>
      <c r="H909" s="76"/>
      <c r="I909" s="76"/>
      <c r="J909" s="76"/>
      <c r="K909" s="76"/>
      <c r="L909" s="76"/>
      <c r="M909" s="76"/>
      <c r="N909" s="76"/>
      <c r="O909" s="76"/>
      <c r="P909" s="76"/>
      <c r="Q909" s="76"/>
      <c r="R909" s="76"/>
      <c r="S909" s="76"/>
      <c r="T909" s="76"/>
      <c r="U909" s="76"/>
      <c r="V909" s="76"/>
      <c r="W909" s="76"/>
      <c r="X909" s="76"/>
    </row>
    <row r="910" ht="38.25" customHeight="1">
      <c r="A910" s="76"/>
      <c r="B910" s="76"/>
      <c r="C910" s="76"/>
      <c r="D910" s="76"/>
      <c r="E910" s="76"/>
      <c r="F910" s="76"/>
      <c r="G910" s="76"/>
      <c r="H910" s="76"/>
      <c r="I910" s="76"/>
      <c r="J910" s="76"/>
      <c r="K910" s="76"/>
      <c r="L910" s="76"/>
      <c r="M910" s="76"/>
      <c r="N910" s="76"/>
      <c r="O910" s="76"/>
      <c r="P910" s="76"/>
      <c r="Q910" s="76"/>
      <c r="R910" s="76"/>
      <c r="S910" s="76"/>
      <c r="T910" s="76"/>
      <c r="U910" s="76"/>
      <c r="V910" s="76"/>
      <c r="W910" s="76"/>
      <c r="X910" s="76"/>
    </row>
    <row r="911" ht="38.25" customHeight="1">
      <c r="A911" s="76"/>
      <c r="B911" s="76"/>
      <c r="C911" s="76"/>
      <c r="D911" s="76"/>
      <c r="E911" s="76"/>
      <c r="F911" s="76"/>
      <c r="G911" s="76"/>
      <c r="H911" s="76"/>
      <c r="I911" s="76"/>
      <c r="J911" s="76"/>
      <c r="K911" s="76"/>
      <c r="L911" s="76"/>
      <c r="M911" s="76"/>
      <c r="N911" s="76"/>
      <c r="O911" s="76"/>
      <c r="P911" s="76"/>
      <c r="Q911" s="76"/>
      <c r="R911" s="76"/>
      <c r="S911" s="76"/>
      <c r="T911" s="76"/>
      <c r="U911" s="76"/>
      <c r="V911" s="76"/>
      <c r="W911" s="76"/>
      <c r="X911" s="76"/>
    </row>
    <row r="912" ht="38.25" customHeight="1">
      <c r="A912" s="76"/>
      <c r="B912" s="76"/>
      <c r="C912" s="76"/>
      <c r="D912" s="76"/>
      <c r="E912" s="76"/>
      <c r="F912" s="76"/>
      <c r="G912" s="76"/>
      <c r="H912" s="76"/>
      <c r="I912" s="76"/>
      <c r="J912" s="76"/>
      <c r="K912" s="76"/>
      <c r="L912" s="76"/>
      <c r="M912" s="76"/>
      <c r="N912" s="76"/>
      <c r="O912" s="76"/>
      <c r="P912" s="76"/>
      <c r="Q912" s="76"/>
      <c r="R912" s="76"/>
      <c r="S912" s="76"/>
      <c r="T912" s="76"/>
      <c r="U912" s="76"/>
      <c r="V912" s="76"/>
      <c r="W912" s="76"/>
      <c r="X912" s="76"/>
    </row>
    <row r="913" ht="38.25" customHeight="1">
      <c r="A913" s="76"/>
      <c r="B913" s="76"/>
      <c r="C913" s="76"/>
      <c r="D913" s="76"/>
      <c r="E913" s="76"/>
      <c r="F913" s="76"/>
      <c r="G913" s="76"/>
      <c r="H913" s="76"/>
      <c r="I913" s="76"/>
      <c r="J913" s="76"/>
      <c r="K913" s="76"/>
      <c r="L913" s="76"/>
      <c r="M913" s="76"/>
      <c r="N913" s="76"/>
      <c r="O913" s="76"/>
      <c r="P913" s="76"/>
      <c r="Q913" s="76"/>
      <c r="R913" s="76"/>
      <c r="S913" s="76"/>
      <c r="T913" s="76"/>
      <c r="U913" s="76"/>
      <c r="V913" s="76"/>
      <c r="W913" s="76"/>
      <c r="X913" s="76"/>
    </row>
    <row r="914" ht="38.25" customHeight="1">
      <c r="A914" s="76"/>
      <c r="B914" s="76"/>
      <c r="C914" s="76"/>
      <c r="D914" s="76"/>
      <c r="E914" s="76"/>
      <c r="F914" s="76"/>
      <c r="G914" s="76"/>
      <c r="H914" s="76"/>
      <c r="I914" s="76"/>
      <c r="J914" s="76"/>
      <c r="K914" s="76"/>
      <c r="L914" s="76"/>
      <c r="M914" s="76"/>
      <c r="N914" s="76"/>
      <c r="O914" s="76"/>
      <c r="P914" s="76"/>
      <c r="Q914" s="76"/>
      <c r="R914" s="76"/>
      <c r="S914" s="76"/>
      <c r="T914" s="76"/>
      <c r="U914" s="76"/>
      <c r="V914" s="76"/>
      <c r="W914" s="76"/>
      <c r="X914" s="76"/>
    </row>
    <row r="915" ht="38.25" customHeight="1">
      <c r="A915" s="76"/>
      <c r="B915" s="76"/>
      <c r="C915" s="76"/>
      <c r="D915" s="76"/>
      <c r="E915" s="76"/>
      <c r="F915" s="76"/>
      <c r="G915" s="76"/>
      <c r="H915" s="76"/>
      <c r="I915" s="76"/>
      <c r="J915" s="76"/>
      <c r="K915" s="76"/>
      <c r="L915" s="76"/>
      <c r="M915" s="76"/>
      <c r="N915" s="76"/>
      <c r="O915" s="76"/>
      <c r="P915" s="76"/>
      <c r="Q915" s="76"/>
      <c r="R915" s="76"/>
      <c r="S915" s="76"/>
      <c r="T915" s="76"/>
      <c r="U915" s="76"/>
      <c r="V915" s="76"/>
      <c r="W915" s="76"/>
      <c r="X915" s="76"/>
    </row>
    <row r="916" ht="38.25" customHeight="1">
      <c r="A916" s="76"/>
      <c r="B916" s="76"/>
      <c r="C916" s="76"/>
      <c r="D916" s="76"/>
      <c r="E916" s="76"/>
      <c r="F916" s="76"/>
      <c r="G916" s="76"/>
      <c r="H916" s="76"/>
      <c r="I916" s="76"/>
      <c r="J916" s="76"/>
      <c r="K916" s="76"/>
      <c r="L916" s="76"/>
      <c r="M916" s="76"/>
      <c r="N916" s="76"/>
      <c r="O916" s="76"/>
      <c r="P916" s="76"/>
      <c r="Q916" s="76"/>
      <c r="R916" s="76"/>
      <c r="S916" s="76"/>
      <c r="T916" s="76"/>
      <c r="U916" s="76"/>
      <c r="V916" s="76"/>
      <c r="W916" s="76"/>
      <c r="X916" s="76"/>
    </row>
    <row r="917" ht="38.25" customHeight="1">
      <c r="A917" s="76"/>
      <c r="B917" s="76"/>
      <c r="C917" s="76"/>
      <c r="D917" s="76"/>
      <c r="E917" s="76"/>
      <c r="F917" s="76"/>
      <c r="G917" s="76"/>
      <c r="H917" s="76"/>
      <c r="I917" s="76"/>
      <c r="J917" s="76"/>
      <c r="K917" s="76"/>
      <c r="L917" s="76"/>
      <c r="M917" s="76"/>
      <c r="N917" s="76"/>
      <c r="O917" s="76"/>
      <c r="P917" s="76"/>
      <c r="Q917" s="76"/>
      <c r="R917" s="76"/>
      <c r="S917" s="76"/>
      <c r="T917" s="76"/>
      <c r="U917" s="76"/>
      <c r="V917" s="76"/>
      <c r="W917" s="76"/>
      <c r="X917" s="76"/>
    </row>
    <row r="918" ht="38.25" customHeight="1">
      <c r="A918" s="76"/>
      <c r="B918" s="76"/>
      <c r="C918" s="76"/>
      <c r="D918" s="76"/>
      <c r="E918" s="76"/>
      <c r="F918" s="76"/>
      <c r="G918" s="76"/>
      <c r="H918" s="76"/>
      <c r="I918" s="76"/>
      <c r="J918" s="76"/>
      <c r="K918" s="76"/>
      <c r="L918" s="76"/>
      <c r="M918" s="76"/>
      <c r="N918" s="76"/>
      <c r="O918" s="76"/>
      <c r="P918" s="76"/>
      <c r="Q918" s="76"/>
      <c r="R918" s="76"/>
      <c r="S918" s="76"/>
      <c r="T918" s="76"/>
      <c r="U918" s="76"/>
      <c r="V918" s="76"/>
      <c r="W918" s="76"/>
      <c r="X918" s="76"/>
    </row>
    <row r="919" ht="38.25" customHeight="1">
      <c r="A919" s="76"/>
      <c r="B919" s="76"/>
      <c r="C919" s="76"/>
      <c r="D919" s="76"/>
      <c r="E919" s="76"/>
      <c r="F919" s="76"/>
      <c r="G919" s="76"/>
      <c r="H919" s="76"/>
      <c r="I919" s="76"/>
      <c r="J919" s="76"/>
      <c r="K919" s="76"/>
      <c r="L919" s="76"/>
      <c r="M919" s="76"/>
      <c r="N919" s="76"/>
      <c r="O919" s="76"/>
      <c r="P919" s="76"/>
      <c r="Q919" s="76"/>
      <c r="R919" s="76"/>
      <c r="S919" s="76"/>
      <c r="T919" s="76"/>
      <c r="U919" s="76"/>
      <c r="V919" s="76"/>
      <c r="W919" s="76"/>
      <c r="X919" s="76"/>
    </row>
    <row r="920" ht="38.25" customHeight="1">
      <c r="A920" s="76"/>
      <c r="B920" s="76"/>
      <c r="C920" s="76"/>
      <c r="D920" s="76"/>
      <c r="E920" s="76"/>
      <c r="F920" s="76"/>
      <c r="G920" s="76"/>
      <c r="H920" s="76"/>
      <c r="I920" s="76"/>
      <c r="J920" s="76"/>
      <c r="K920" s="76"/>
      <c r="L920" s="76"/>
      <c r="M920" s="76"/>
      <c r="N920" s="76"/>
      <c r="O920" s="76"/>
      <c r="P920" s="76"/>
      <c r="Q920" s="76"/>
      <c r="R920" s="76"/>
      <c r="S920" s="76"/>
      <c r="T920" s="76"/>
      <c r="U920" s="76"/>
      <c r="V920" s="76"/>
      <c r="W920" s="76"/>
      <c r="X920" s="76"/>
    </row>
    <row r="921" ht="38.25" customHeight="1">
      <c r="A921" s="76"/>
      <c r="B921" s="76"/>
      <c r="C921" s="76"/>
      <c r="D921" s="76"/>
      <c r="E921" s="76"/>
      <c r="F921" s="76"/>
      <c r="G921" s="76"/>
      <c r="H921" s="76"/>
      <c r="I921" s="76"/>
      <c r="J921" s="76"/>
      <c r="K921" s="76"/>
      <c r="L921" s="76"/>
      <c r="M921" s="76"/>
      <c r="N921" s="76"/>
      <c r="O921" s="76"/>
      <c r="P921" s="76"/>
      <c r="Q921" s="76"/>
      <c r="R921" s="76"/>
      <c r="S921" s="76"/>
      <c r="T921" s="76"/>
      <c r="U921" s="76"/>
      <c r="V921" s="76"/>
      <c r="W921" s="76"/>
      <c r="X921" s="76"/>
    </row>
    <row r="922" ht="38.25" customHeight="1">
      <c r="A922" s="76"/>
      <c r="B922" s="76"/>
      <c r="C922" s="76"/>
      <c r="D922" s="76"/>
      <c r="E922" s="76"/>
      <c r="F922" s="76"/>
      <c r="G922" s="76"/>
      <c r="H922" s="76"/>
      <c r="I922" s="76"/>
      <c r="J922" s="76"/>
      <c r="K922" s="76"/>
      <c r="L922" s="76"/>
      <c r="M922" s="76"/>
      <c r="N922" s="76"/>
      <c r="O922" s="76"/>
      <c r="P922" s="76"/>
      <c r="Q922" s="76"/>
      <c r="R922" s="76"/>
      <c r="S922" s="76"/>
      <c r="T922" s="76"/>
      <c r="U922" s="76"/>
      <c r="V922" s="76"/>
      <c r="W922" s="76"/>
      <c r="X922" s="76"/>
    </row>
    <row r="923" ht="38.25" customHeight="1">
      <c r="A923" s="76"/>
      <c r="B923" s="76"/>
      <c r="C923" s="76"/>
      <c r="D923" s="76"/>
      <c r="E923" s="76"/>
      <c r="F923" s="76"/>
      <c r="G923" s="76"/>
      <c r="H923" s="76"/>
      <c r="I923" s="76"/>
      <c r="J923" s="76"/>
      <c r="K923" s="76"/>
      <c r="L923" s="76"/>
      <c r="M923" s="76"/>
      <c r="N923" s="76"/>
      <c r="O923" s="76"/>
      <c r="P923" s="76"/>
      <c r="Q923" s="76"/>
      <c r="R923" s="76"/>
      <c r="S923" s="76"/>
      <c r="T923" s="76"/>
      <c r="U923" s="76"/>
      <c r="V923" s="76"/>
      <c r="W923" s="76"/>
      <c r="X923" s="76"/>
    </row>
    <row r="924" ht="38.25" customHeight="1">
      <c r="A924" s="76"/>
      <c r="B924" s="76"/>
      <c r="C924" s="76"/>
      <c r="D924" s="76"/>
      <c r="E924" s="76"/>
      <c r="F924" s="76"/>
      <c r="G924" s="76"/>
      <c r="H924" s="76"/>
      <c r="I924" s="76"/>
      <c r="J924" s="76"/>
      <c r="K924" s="76"/>
      <c r="L924" s="76"/>
      <c r="M924" s="76"/>
      <c r="N924" s="76"/>
      <c r="O924" s="76"/>
      <c r="P924" s="76"/>
      <c r="Q924" s="76"/>
      <c r="R924" s="76"/>
      <c r="S924" s="76"/>
      <c r="T924" s="76"/>
      <c r="U924" s="76"/>
      <c r="V924" s="76"/>
      <c r="W924" s="76"/>
      <c r="X924" s="76"/>
    </row>
    <row r="925" ht="38.25" customHeight="1">
      <c r="A925" s="76"/>
      <c r="B925" s="76"/>
      <c r="C925" s="76"/>
      <c r="D925" s="76"/>
      <c r="E925" s="76"/>
      <c r="F925" s="76"/>
      <c r="G925" s="76"/>
      <c r="H925" s="76"/>
      <c r="I925" s="76"/>
      <c r="J925" s="76"/>
      <c r="K925" s="76"/>
      <c r="L925" s="76"/>
      <c r="M925" s="76"/>
      <c r="N925" s="76"/>
      <c r="O925" s="76"/>
      <c r="P925" s="76"/>
      <c r="Q925" s="76"/>
      <c r="R925" s="76"/>
      <c r="S925" s="76"/>
      <c r="T925" s="76"/>
      <c r="U925" s="76"/>
      <c r="V925" s="76"/>
      <c r="W925" s="76"/>
      <c r="X925" s="76"/>
    </row>
    <row r="926" ht="38.25" customHeight="1">
      <c r="A926" s="76"/>
      <c r="B926" s="76"/>
      <c r="C926" s="76"/>
      <c r="D926" s="76"/>
      <c r="E926" s="76"/>
      <c r="F926" s="76"/>
      <c r="G926" s="76"/>
      <c r="H926" s="76"/>
      <c r="I926" s="76"/>
      <c r="J926" s="76"/>
      <c r="K926" s="76"/>
      <c r="L926" s="76"/>
      <c r="M926" s="76"/>
      <c r="N926" s="76"/>
      <c r="O926" s="76"/>
      <c r="P926" s="76"/>
      <c r="Q926" s="76"/>
      <c r="R926" s="76"/>
      <c r="S926" s="76"/>
      <c r="T926" s="76"/>
      <c r="U926" s="76"/>
      <c r="V926" s="76"/>
      <c r="W926" s="76"/>
      <c r="X926" s="76"/>
    </row>
    <row r="927" ht="38.25" customHeight="1">
      <c r="A927" s="76"/>
      <c r="B927" s="76"/>
      <c r="C927" s="76"/>
      <c r="D927" s="76"/>
      <c r="E927" s="76"/>
      <c r="F927" s="76"/>
      <c r="G927" s="76"/>
      <c r="H927" s="76"/>
      <c r="I927" s="76"/>
      <c r="J927" s="76"/>
      <c r="K927" s="76"/>
      <c r="L927" s="76"/>
      <c r="M927" s="76"/>
      <c r="N927" s="76"/>
      <c r="O927" s="76"/>
      <c r="P927" s="76"/>
      <c r="Q927" s="76"/>
      <c r="R927" s="76"/>
      <c r="S927" s="76"/>
      <c r="T927" s="76"/>
      <c r="U927" s="76"/>
      <c r="V927" s="76"/>
      <c r="W927" s="76"/>
      <c r="X927" s="76"/>
    </row>
    <row r="928" ht="38.25" customHeight="1">
      <c r="A928" s="76"/>
      <c r="B928" s="76"/>
      <c r="C928" s="76"/>
      <c r="D928" s="76"/>
      <c r="E928" s="76"/>
      <c r="F928" s="76"/>
      <c r="G928" s="76"/>
      <c r="H928" s="76"/>
      <c r="I928" s="76"/>
      <c r="J928" s="76"/>
      <c r="K928" s="76"/>
      <c r="L928" s="76"/>
      <c r="M928" s="76"/>
      <c r="N928" s="76"/>
      <c r="O928" s="76"/>
      <c r="P928" s="76"/>
      <c r="Q928" s="76"/>
      <c r="R928" s="76"/>
      <c r="S928" s="76"/>
      <c r="T928" s="76"/>
      <c r="U928" s="76"/>
      <c r="V928" s="76"/>
      <c r="W928" s="76"/>
      <c r="X928" s="76"/>
    </row>
    <row r="929" ht="38.25" customHeight="1">
      <c r="A929" s="76"/>
      <c r="B929" s="76"/>
      <c r="C929" s="76"/>
      <c r="D929" s="76"/>
      <c r="E929" s="76"/>
      <c r="F929" s="76"/>
      <c r="G929" s="76"/>
      <c r="H929" s="76"/>
      <c r="I929" s="76"/>
      <c r="J929" s="76"/>
      <c r="K929" s="76"/>
      <c r="L929" s="76"/>
      <c r="M929" s="76"/>
      <c r="N929" s="76"/>
      <c r="O929" s="76"/>
      <c r="P929" s="76"/>
      <c r="Q929" s="76"/>
      <c r="R929" s="76"/>
      <c r="S929" s="76"/>
      <c r="T929" s="76"/>
      <c r="U929" s="76"/>
      <c r="V929" s="76"/>
      <c r="W929" s="76"/>
      <c r="X929" s="76"/>
    </row>
    <row r="930" ht="38.25" customHeight="1">
      <c r="A930" s="76"/>
      <c r="B930" s="76"/>
      <c r="C930" s="76"/>
      <c r="D930" s="76"/>
      <c r="E930" s="76"/>
      <c r="F930" s="76"/>
      <c r="G930" s="76"/>
      <c r="H930" s="76"/>
      <c r="I930" s="76"/>
      <c r="J930" s="76"/>
      <c r="K930" s="76"/>
      <c r="L930" s="76"/>
      <c r="M930" s="76"/>
      <c r="N930" s="76"/>
      <c r="O930" s="76"/>
      <c r="P930" s="76"/>
      <c r="Q930" s="76"/>
      <c r="R930" s="76"/>
      <c r="S930" s="76"/>
      <c r="T930" s="76"/>
      <c r="U930" s="76"/>
      <c r="V930" s="76"/>
      <c r="W930" s="76"/>
      <c r="X930" s="76"/>
    </row>
    <row r="931" ht="38.25" customHeight="1">
      <c r="A931" s="76"/>
      <c r="B931" s="76"/>
      <c r="C931" s="76"/>
      <c r="D931" s="76"/>
      <c r="E931" s="76"/>
      <c r="F931" s="76"/>
      <c r="G931" s="76"/>
      <c r="H931" s="76"/>
      <c r="I931" s="76"/>
      <c r="J931" s="76"/>
      <c r="K931" s="76"/>
      <c r="L931" s="76"/>
      <c r="M931" s="76"/>
      <c r="N931" s="76"/>
      <c r="O931" s="76"/>
      <c r="P931" s="76"/>
      <c r="Q931" s="76"/>
      <c r="R931" s="76"/>
      <c r="S931" s="76"/>
      <c r="T931" s="76"/>
      <c r="U931" s="76"/>
      <c r="V931" s="76"/>
      <c r="W931" s="76"/>
      <c r="X931" s="76"/>
    </row>
    <row r="932" ht="38.25" customHeight="1">
      <c r="A932" s="76"/>
      <c r="B932" s="76"/>
      <c r="C932" s="76"/>
      <c r="D932" s="76"/>
      <c r="E932" s="76"/>
      <c r="F932" s="76"/>
      <c r="G932" s="76"/>
      <c r="H932" s="76"/>
      <c r="I932" s="76"/>
      <c r="J932" s="76"/>
      <c r="K932" s="76"/>
      <c r="L932" s="76"/>
      <c r="M932" s="76"/>
      <c r="N932" s="76"/>
      <c r="O932" s="76"/>
      <c r="P932" s="76"/>
      <c r="Q932" s="76"/>
      <c r="R932" s="76"/>
      <c r="S932" s="76"/>
      <c r="T932" s="76"/>
      <c r="U932" s="76"/>
      <c r="V932" s="76"/>
      <c r="W932" s="76"/>
      <c r="X932" s="76"/>
    </row>
    <row r="933" ht="38.25" customHeight="1">
      <c r="A933" s="76"/>
      <c r="B933" s="76"/>
      <c r="C933" s="76"/>
      <c r="D933" s="76"/>
      <c r="E933" s="76"/>
      <c r="F933" s="76"/>
      <c r="G933" s="76"/>
      <c r="H933" s="76"/>
      <c r="I933" s="76"/>
      <c r="J933" s="76"/>
      <c r="K933" s="76"/>
      <c r="L933" s="76"/>
      <c r="M933" s="76"/>
      <c r="N933" s="76"/>
      <c r="O933" s="76"/>
      <c r="P933" s="76"/>
      <c r="Q933" s="76"/>
      <c r="R933" s="76"/>
      <c r="S933" s="76"/>
      <c r="T933" s="76"/>
      <c r="U933" s="76"/>
      <c r="V933" s="76"/>
      <c r="W933" s="76"/>
      <c r="X933" s="76"/>
    </row>
    <row r="934" ht="38.25" customHeight="1">
      <c r="A934" s="76"/>
      <c r="B934" s="76"/>
      <c r="C934" s="76"/>
      <c r="D934" s="76"/>
      <c r="E934" s="76"/>
      <c r="F934" s="76"/>
      <c r="G934" s="76"/>
      <c r="H934" s="76"/>
      <c r="I934" s="76"/>
      <c r="J934" s="76"/>
      <c r="K934" s="76"/>
      <c r="L934" s="76"/>
      <c r="M934" s="76"/>
      <c r="N934" s="76"/>
      <c r="O934" s="76"/>
      <c r="P934" s="76"/>
      <c r="Q934" s="76"/>
      <c r="R934" s="76"/>
      <c r="S934" s="76"/>
      <c r="T934" s="76"/>
      <c r="U934" s="76"/>
      <c r="V934" s="76"/>
      <c r="W934" s="76"/>
      <c r="X934" s="76"/>
    </row>
    <row r="935" ht="38.25" customHeight="1">
      <c r="A935" s="76"/>
      <c r="B935" s="76"/>
      <c r="C935" s="76"/>
      <c r="D935" s="76"/>
      <c r="E935" s="76"/>
      <c r="F935" s="76"/>
      <c r="G935" s="76"/>
      <c r="H935" s="76"/>
      <c r="I935" s="76"/>
      <c r="J935" s="76"/>
      <c r="K935" s="76"/>
      <c r="L935" s="76"/>
      <c r="M935" s="76"/>
      <c r="N935" s="76"/>
      <c r="O935" s="76"/>
      <c r="P935" s="76"/>
      <c r="Q935" s="76"/>
      <c r="R935" s="76"/>
      <c r="S935" s="76"/>
      <c r="T935" s="76"/>
      <c r="U935" s="76"/>
      <c r="V935" s="76"/>
      <c r="W935" s="76"/>
      <c r="X935" s="76"/>
    </row>
    <row r="936" ht="38.25" customHeight="1">
      <c r="A936" s="76"/>
      <c r="B936" s="76"/>
      <c r="C936" s="76"/>
      <c r="D936" s="76"/>
      <c r="E936" s="76"/>
      <c r="F936" s="76"/>
      <c r="G936" s="76"/>
      <c r="H936" s="76"/>
      <c r="I936" s="76"/>
      <c r="J936" s="76"/>
      <c r="K936" s="76"/>
      <c r="L936" s="76"/>
      <c r="M936" s="76"/>
      <c r="N936" s="76"/>
      <c r="O936" s="76"/>
      <c r="P936" s="76"/>
      <c r="Q936" s="76"/>
      <c r="R936" s="76"/>
      <c r="S936" s="76"/>
      <c r="T936" s="76"/>
      <c r="U936" s="76"/>
      <c r="V936" s="76"/>
      <c r="W936" s="76"/>
      <c r="X936" s="76"/>
    </row>
    <row r="937" ht="38.25" customHeight="1">
      <c r="A937" s="76"/>
      <c r="B937" s="76"/>
      <c r="C937" s="76"/>
      <c r="D937" s="76"/>
      <c r="E937" s="76"/>
      <c r="F937" s="76"/>
      <c r="G937" s="76"/>
      <c r="H937" s="76"/>
      <c r="I937" s="76"/>
      <c r="J937" s="76"/>
      <c r="K937" s="76"/>
      <c r="L937" s="76"/>
      <c r="M937" s="76"/>
      <c r="N937" s="76"/>
      <c r="O937" s="76"/>
      <c r="P937" s="76"/>
      <c r="Q937" s="76"/>
      <c r="R937" s="76"/>
      <c r="S937" s="76"/>
      <c r="T937" s="76"/>
      <c r="U937" s="76"/>
      <c r="V937" s="76"/>
      <c r="W937" s="76"/>
      <c r="X937" s="76"/>
    </row>
    <row r="938" ht="38.25" customHeight="1">
      <c r="A938" s="76"/>
      <c r="B938" s="76"/>
      <c r="C938" s="76"/>
      <c r="D938" s="76"/>
      <c r="E938" s="76"/>
      <c r="F938" s="76"/>
      <c r="G938" s="76"/>
      <c r="H938" s="76"/>
      <c r="I938" s="76"/>
      <c r="J938" s="76"/>
      <c r="K938" s="76"/>
      <c r="L938" s="76"/>
      <c r="M938" s="76"/>
      <c r="N938" s="76"/>
      <c r="O938" s="76"/>
      <c r="P938" s="76"/>
      <c r="Q938" s="76"/>
      <c r="R938" s="76"/>
      <c r="S938" s="76"/>
      <c r="T938" s="76"/>
      <c r="U938" s="76"/>
      <c r="V938" s="76"/>
      <c r="W938" s="76"/>
      <c r="X938" s="76"/>
    </row>
    <row r="939" ht="38.25" customHeight="1">
      <c r="A939" s="76"/>
      <c r="B939" s="76"/>
      <c r="C939" s="76"/>
      <c r="D939" s="76"/>
      <c r="E939" s="76"/>
      <c r="F939" s="76"/>
      <c r="G939" s="76"/>
      <c r="H939" s="76"/>
      <c r="I939" s="76"/>
      <c r="J939" s="76"/>
      <c r="K939" s="76"/>
      <c r="L939" s="76"/>
      <c r="M939" s="76"/>
      <c r="N939" s="76"/>
      <c r="O939" s="76"/>
      <c r="P939" s="76"/>
      <c r="Q939" s="76"/>
      <c r="R939" s="76"/>
      <c r="S939" s="76"/>
      <c r="T939" s="76"/>
      <c r="U939" s="76"/>
      <c r="V939" s="76"/>
      <c r="W939" s="76"/>
      <c r="X939" s="76"/>
    </row>
    <row r="940" ht="38.25" customHeight="1">
      <c r="A940" s="76"/>
      <c r="B940" s="76"/>
      <c r="C940" s="76"/>
      <c r="D940" s="76"/>
      <c r="E940" s="76"/>
      <c r="F940" s="76"/>
      <c r="G940" s="76"/>
      <c r="H940" s="76"/>
      <c r="I940" s="76"/>
      <c r="J940" s="76"/>
      <c r="K940" s="76"/>
      <c r="L940" s="76"/>
      <c r="M940" s="76"/>
      <c r="N940" s="76"/>
      <c r="O940" s="76"/>
      <c r="P940" s="76"/>
      <c r="Q940" s="76"/>
      <c r="R940" s="76"/>
      <c r="S940" s="76"/>
      <c r="T940" s="76"/>
      <c r="U940" s="76"/>
      <c r="V940" s="76"/>
      <c r="W940" s="76"/>
      <c r="X940" s="76"/>
    </row>
    <row r="941" ht="38.25" customHeight="1">
      <c r="A941" s="76"/>
      <c r="B941" s="76"/>
      <c r="C941" s="76"/>
      <c r="D941" s="76"/>
      <c r="E941" s="76"/>
      <c r="F941" s="76"/>
      <c r="G941" s="76"/>
      <c r="H941" s="76"/>
      <c r="I941" s="76"/>
      <c r="J941" s="76"/>
      <c r="K941" s="76"/>
      <c r="L941" s="76"/>
      <c r="M941" s="76"/>
      <c r="N941" s="76"/>
      <c r="O941" s="76"/>
      <c r="P941" s="76"/>
      <c r="Q941" s="76"/>
      <c r="R941" s="76"/>
      <c r="S941" s="76"/>
      <c r="T941" s="76"/>
      <c r="U941" s="76"/>
      <c r="V941" s="76"/>
      <c r="W941" s="76"/>
      <c r="X941" s="76"/>
    </row>
    <row r="942" ht="38.25" customHeight="1">
      <c r="A942" s="76"/>
      <c r="B942" s="76"/>
      <c r="C942" s="76"/>
      <c r="D942" s="76"/>
      <c r="E942" s="76"/>
      <c r="F942" s="76"/>
      <c r="G942" s="76"/>
      <c r="H942" s="76"/>
      <c r="I942" s="76"/>
      <c r="J942" s="76"/>
      <c r="K942" s="76"/>
      <c r="L942" s="76"/>
      <c r="M942" s="76"/>
      <c r="N942" s="76"/>
      <c r="O942" s="76"/>
      <c r="P942" s="76"/>
      <c r="Q942" s="76"/>
      <c r="R942" s="76"/>
      <c r="S942" s="76"/>
      <c r="T942" s="76"/>
      <c r="U942" s="76"/>
      <c r="V942" s="76"/>
      <c r="W942" s="76"/>
      <c r="X942" s="76"/>
    </row>
    <row r="943" ht="38.25" customHeight="1">
      <c r="A943" s="76"/>
      <c r="B943" s="76"/>
      <c r="C943" s="76"/>
      <c r="D943" s="76"/>
      <c r="E943" s="76"/>
      <c r="F943" s="76"/>
      <c r="G943" s="76"/>
      <c r="H943" s="76"/>
      <c r="I943" s="76"/>
      <c r="J943" s="76"/>
      <c r="K943" s="76"/>
      <c r="L943" s="76"/>
      <c r="M943" s="76"/>
      <c r="N943" s="76"/>
      <c r="O943" s="76"/>
      <c r="P943" s="76"/>
      <c r="Q943" s="76"/>
      <c r="R943" s="76"/>
      <c r="S943" s="76"/>
      <c r="T943" s="76"/>
      <c r="U943" s="76"/>
      <c r="V943" s="76"/>
      <c r="W943" s="76"/>
      <c r="X943" s="76"/>
    </row>
    <row r="944" ht="38.25" customHeight="1">
      <c r="A944" s="76"/>
      <c r="B944" s="76"/>
      <c r="C944" s="76"/>
      <c r="D944" s="76"/>
      <c r="E944" s="76"/>
      <c r="F944" s="76"/>
      <c r="G944" s="76"/>
      <c r="H944" s="76"/>
      <c r="I944" s="76"/>
      <c r="J944" s="76"/>
      <c r="K944" s="76"/>
      <c r="L944" s="76"/>
      <c r="M944" s="76"/>
      <c r="N944" s="76"/>
      <c r="O944" s="76"/>
      <c r="P944" s="76"/>
      <c r="Q944" s="76"/>
      <c r="R944" s="76"/>
      <c r="S944" s="76"/>
      <c r="T944" s="76"/>
      <c r="U944" s="76"/>
      <c r="V944" s="76"/>
      <c r="W944" s="76"/>
      <c r="X944" s="76"/>
    </row>
    <row r="945" ht="38.25" customHeight="1">
      <c r="A945" s="76"/>
      <c r="B945" s="76"/>
      <c r="C945" s="76"/>
      <c r="D945" s="76"/>
      <c r="E945" s="76"/>
      <c r="F945" s="76"/>
      <c r="G945" s="76"/>
      <c r="H945" s="76"/>
      <c r="I945" s="76"/>
      <c r="J945" s="76"/>
      <c r="K945" s="76"/>
      <c r="L945" s="76"/>
      <c r="M945" s="76"/>
      <c r="N945" s="76"/>
      <c r="O945" s="76"/>
      <c r="P945" s="76"/>
      <c r="Q945" s="76"/>
      <c r="R945" s="76"/>
      <c r="S945" s="76"/>
      <c r="T945" s="76"/>
      <c r="U945" s="76"/>
      <c r="V945" s="76"/>
      <c r="W945" s="76"/>
      <c r="X945" s="76"/>
    </row>
    <row r="946" ht="38.25" customHeight="1">
      <c r="A946" s="76"/>
      <c r="B946" s="76"/>
      <c r="C946" s="76"/>
      <c r="D946" s="76"/>
      <c r="E946" s="76"/>
      <c r="F946" s="76"/>
      <c r="G946" s="76"/>
      <c r="H946" s="76"/>
      <c r="I946" s="76"/>
      <c r="J946" s="76"/>
      <c r="K946" s="76"/>
      <c r="L946" s="76"/>
      <c r="M946" s="76"/>
      <c r="N946" s="76"/>
      <c r="O946" s="76"/>
      <c r="P946" s="76"/>
      <c r="Q946" s="76"/>
      <c r="R946" s="76"/>
      <c r="S946" s="76"/>
      <c r="T946" s="76"/>
      <c r="U946" s="76"/>
      <c r="V946" s="76"/>
      <c r="W946" s="76"/>
      <c r="X946" s="76"/>
    </row>
    <row r="947" ht="38.25" customHeight="1">
      <c r="A947" s="76"/>
      <c r="B947" s="76"/>
      <c r="C947" s="76"/>
      <c r="D947" s="76"/>
      <c r="E947" s="76"/>
      <c r="F947" s="76"/>
      <c r="G947" s="76"/>
      <c r="H947" s="76"/>
      <c r="I947" s="76"/>
      <c r="J947" s="76"/>
      <c r="K947" s="76"/>
      <c r="L947" s="76"/>
      <c r="M947" s="76"/>
      <c r="N947" s="76"/>
      <c r="O947" s="76"/>
      <c r="P947" s="76"/>
      <c r="Q947" s="76"/>
      <c r="R947" s="76"/>
      <c r="S947" s="76"/>
      <c r="T947" s="76"/>
      <c r="U947" s="76"/>
      <c r="V947" s="76"/>
      <c r="W947" s="76"/>
      <c r="X947" s="76"/>
    </row>
    <row r="948" ht="38.25" customHeight="1">
      <c r="A948" s="76"/>
      <c r="B948" s="76"/>
      <c r="C948" s="76"/>
      <c r="D948" s="76"/>
      <c r="E948" s="76"/>
      <c r="F948" s="76"/>
      <c r="G948" s="76"/>
      <c r="H948" s="76"/>
      <c r="I948" s="76"/>
      <c r="J948" s="76"/>
      <c r="K948" s="76"/>
      <c r="L948" s="76"/>
      <c r="M948" s="76"/>
      <c r="N948" s="76"/>
      <c r="O948" s="76"/>
      <c r="P948" s="76"/>
      <c r="Q948" s="76"/>
      <c r="R948" s="76"/>
      <c r="S948" s="76"/>
      <c r="T948" s="76"/>
      <c r="U948" s="76"/>
      <c r="V948" s="76"/>
      <c r="W948" s="76"/>
      <c r="X948" s="76"/>
    </row>
    <row r="949" ht="38.25" customHeight="1">
      <c r="A949" s="76"/>
      <c r="B949" s="76"/>
      <c r="C949" s="76"/>
      <c r="D949" s="76"/>
      <c r="E949" s="76"/>
      <c r="F949" s="76"/>
      <c r="G949" s="76"/>
      <c r="H949" s="76"/>
      <c r="I949" s="76"/>
      <c r="J949" s="76"/>
      <c r="K949" s="76"/>
      <c r="L949" s="76"/>
      <c r="M949" s="76"/>
      <c r="N949" s="76"/>
      <c r="O949" s="76"/>
      <c r="P949" s="76"/>
      <c r="Q949" s="76"/>
      <c r="R949" s="76"/>
      <c r="S949" s="76"/>
      <c r="T949" s="76"/>
      <c r="U949" s="76"/>
      <c r="V949" s="76"/>
      <c r="W949" s="76"/>
      <c r="X949" s="76"/>
    </row>
    <row r="950" ht="38.25" customHeight="1">
      <c r="A950" s="76"/>
      <c r="B950" s="76"/>
      <c r="C950" s="76"/>
      <c r="D950" s="76"/>
      <c r="E950" s="76"/>
      <c r="F950" s="76"/>
      <c r="G950" s="76"/>
      <c r="H950" s="76"/>
      <c r="I950" s="76"/>
      <c r="J950" s="76"/>
      <c r="K950" s="76"/>
      <c r="L950" s="76"/>
      <c r="M950" s="76"/>
      <c r="N950" s="76"/>
      <c r="O950" s="76"/>
      <c r="P950" s="76"/>
      <c r="Q950" s="76"/>
      <c r="R950" s="76"/>
      <c r="S950" s="76"/>
      <c r="T950" s="76"/>
      <c r="U950" s="76"/>
      <c r="V950" s="76"/>
      <c r="W950" s="76"/>
      <c r="X950" s="76"/>
    </row>
    <row r="951" ht="38.25" customHeight="1">
      <c r="A951" s="76"/>
      <c r="B951" s="76"/>
      <c r="C951" s="76"/>
      <c r="D951" s="76"/>
      <c r="E951" s="76"/>
      <c r="F951" s="76"/>
      <c r="G951" s="76"/>
      <c r="H951" s="76"/>
      <c r="I951" s="76"/>
      <c r="J951" s="76"/>
      <c r="K951" s="76"/>
      <c r="L951" s="76"/>
      <c r="M951" s="76"/>
      <c r="N951" s="76"/>
      <c r="O951" s="76"/>
      <c r="P951" s="76"/>
      <c r="Q951" s="76"/>
      <c r="R951" s="76"/>
      <c r="S951" s="76"/>
      <c r="T951" s="76"/>
      <c r="U951" s="76"/>
      <c r="V951" s="76"/>
      <c r="W951" s="76"/>
      <c r="X951" s="76"/>
    </row>
    <row r="952" ht="38.25" customHeight="1">
      <c r="A952" s="76"/>
      <c r="B952" s="76"/>
      <c r="C952" s="76"/>
      <c r="D952" s="76"/>
      <c r="E952" s="76"/>
      <c r="F952" s="76"/>
      <c r="G952" s="76"/>
      <c r="H952" s="76"/>
      <c r="I952" s="76"/>
      <c r="J952" s="76"/>
      <c r="K952" s="76"/>
      <c r="L952" s="76"/>
      <c r="M952" s="76"/>
      <c r="N952" s="76"/>
      <c r="O952" s="76"/>
      <c r="P952" s="76"/>
      <c r="Q952" s="76"/>
      <c r="R952" s="76"/>
      <c r="S952" s="76"/>
      <c r="T952" s="76"/>
      <c r="U952" s="76"/>
      <c r="V952" s="76"/>
      <c r="W952" s="76"/>
      <c r="X952" s="76"/>
    </row>
    <row r="953" ht="38.25" customHeight="1">
      <c r="A953" s="76"/>
      <c r="B953" s="76"/>
      <c r="C953" s="76"/>
      <c r="D953" s="76"/>
      <c r="E953" s="76"/>
      <c r="F953" s="76"/>
      <c r="G953" s="76"/>
      <c r="H953" s="76"/>
      <c r="I953" s="76"/>
      <c r="J953" s="76"/>
      <c r="K953" s="76"/>
      <c r="L953" s="76"/>
      <c r="M953" s="76"/>
      <c r="N953" s="76"/>
      <c r="O953" s="76"/>
      <c r="P953" s="76"/>
      <c r="Q953" s="76"/>
      <c r="R953" s="76"/>
      <c r="S953" s="76"/>
      <c r="T953" s="76"/>
      <c r="U953" s="76"/>
      <c r="V953" s="76"/>
      <c r="W953" s="76"/>
      <c r="X953" s="76"/>
    </row>
    <row r="954" ht="38.25" customHeight="1">
      <c r="A954" s="76"/>
      <c r="B954" s="76"/>
      <c r="C954" s="76"/>
      <c r="D954" s="76"/>
      <c r="E954" s="76"/>
      <c r="F954" s="76"/>
      <c r="G954" s="76"/>
      <c r="H954" s="76"/>
      <c r="I954" s="76"/>
      <c r="J954" s="76"/>
      <c r="K954" s="76"/>
      <c r="L954" s="76"/>
      <c r="M954" s="76"/>
      <c r="N954" s="76"/>
      <c r="O954" s="76"/>
      <c r="P954" s="76"/>
      <c r="Q954" s="76"/>
      <c r="R954" s="76"/>
      <c r="S954" s="76"/>
      <c r="T954" s="76"/>
      <c r="U954" s="76"/>
      <c r="V954" s="76"/>
      <c r="W954" s="76"/>
      <c r="X954" s="76"/>
    </row>
    <row r="955" ht="38.25" customHeight="1">
      <c r="A955" s="76"/>
      <c r="B955" s="76"/>
      <c r="C955" s="76"/>
      <c r="D955" s="76"/>
      <c r="E955" s="76"/>
      <c r="F955" s="76"/>
      <c r="G955" s="76"/>
      <c r="H955" s="76"/>
      <c r="I955" s="76"/>
      <c r="J955" s="76"/>
      <c r="K955" s="76"/>
      <c r="L955" s="76"/>
      <c r="M955" s="76"/>
      <c r="N955" s="76"/>
      <c r="O955" s="76"/>
      <c r="P955" s="76"/>
      <c r="Q955" s="76"/>
      <c r="R955" s="76"/>
      <c r="S955" s="76"/>
      <c r="T955" s="76"/>
      <c r="U955" s="76"/>
      <c r="V955" s="76"/>
      <c r="W955" s="76"/>
      <c r="X955" s="76"/>
    </row>
    <row r="956" ht="38.25" customHeight="1">
      <c r="A956" s="76"/>
      <c r="B956" s="76"/>
      <c r="C956" s="76"/>
      <c r="D956" s="76"/>
      <c r="E956" s="76"/>
      <c r="F956" s="76"/>
      <c r="G956" s="76"/>
      <c r="H956" s="76"/>
      <c r="I956" s="76"/>
      <c r="J956" s="76"/>
      <c r="K956" s="76"/>
      <c r="L956" s="76"/>
      <c r="M956" s="76"/>
      <c r="N956" s="76"/>
      <c r="O956" s="76"/>
      <c r="P956" s="76"/>
      <c r="Q956" s="76"/>
      <c r="R956" s="76"/>
      <c r="S956" s="76"/>
      <c r="T956" s="76"/>
      <c r="U956" s="76"/>
      <c r="V956" s="76"/>
      <c r="W956" s="76"/>
      <c r="X956" s="76"/>
    </row>
    <row r="957" ht="38.25" customHeight="1">
      <c r="A957" s="76"/>
      <c r="B957" s="76"/>
      <c r="C957" s="76"/>
      <c r="D957" s="76"/>
      <c r="E957" s="76"/>
      <c r="F957" s="76"/>
      <c r="G957" s="76"/>
      <c r="H957" s="76"/>
      <c r="I957" s="76"/>
      <c r="J957" s="76"/>
      <c r="K957" s="76"/>
      <c r="L957" s="76"/>
      <c r="M957" s="76"/>
      <c r="N957" s="76"/>
      <c r="O957" s="76"/>
      <c r="P957" s="76"/>
      <c r="Q957" s="76"/>
      <c r="R957" s="76"/>
      <c r="S957" s="76"/>
      <c r="T957" s="76"/>
      <c r="U957" s="76"/>
      <c r="V957" s="76"/>
      <c r="W957" s="76"/>
      <c r="X957" s="76"/>
    </row>
    <row r="958" ht="38.25" customHeight="1">
      <c r="A958" s="76"/>
      <c r="B958" s="76"/>
      <c r="C958" s="76"/>
      <c r="D958" s="76"/>
      <c r="E958" s="76"/>
      <c r="F958" s="76"/>
      <c r="G958" s="76"/>
      <c r="H958" s="76"/>
      <c r="I958" s="76"/>
      <c r="J958" s="76"/>
      <c r="K958" s="76"/>
      <c r="L958" s="76"/>
      <c r="M958" s="76"/>
      <c r="N958" s="76"/>
      <c r="O958" s="76"/>
      <c r="P958" s="76"/>
      <c r="Q958" s="76"/>
      <c r="R958" s="76"/>
      <c r="S958" s="76"/>
      <c r="T958" s="76"/>
      <c r="U958" s="76"/>
      <c r="V958" s="76"/>
      <c r="W958" s="76"/>
      <c r="X958" s="76"/>
    </row>
    <row r="959" ht="38.25" customHeight="1">
      <c r="A959" s="76"/>
      <c r="B959" s="76"/>
      <c r="C959" s="76"/>
      <c r="D959" s="76"/>
      <c r="E959" s="76"/>
      <c r="F959" s="76"/>
      <c r="G959" s="76"/>
      <c r="H959" s="76"/>
      <c r="I959" s="76"/>
      <c r="J959" s="76"/>
      <c r="K959" s="76"/>
      <c r="L959" s="76"/>
      <c r="M959" s="76"/>
      <c r="N959" s="76"/>
      <c r="O959" s="76"/>
      <c r="P959" s="76"/>
      <c r="Q959" s="76"/>
      <c r="R959" s="76"/>
      <c r="S959" s="76"/>
      <c r="T959" s="76"/>
      <c r="U959" s="76"/>
      <c r="V959" s="76"/>
      <c r="W959" s="76"/>
      <c r="X959" s="76"/>
    </row>
    <row r="960" ht="38.25" customHeight="1">
      <c r="A960" s="76"/>
      <c r="B960" s="76"/>
      <c r="C960" s="76"/>
      <c r="D960" s="76"/>
      <c r="E960" s="76"/>
      <c r="F960" s="76"/>
      <c r="G960" s="76"/>
      <c r="H960" s="76"/>
      <c r="I960" s="76"/>
      <c r="J960" s="76"/>
      <c r="K960" s="76"/>
      <c r="L960" s="76"/>
      <c r="M960" s="76"/>
      <c r="N960" s="76"/>
      <c r="O960" s="76"/>
      <c r="P960" s="76"/>
      <c r="Q960" s="76"/>
      <c r="R960" s="76"/>
      <c r="S960" s="76"/>
      <c r="T960" s="76"/>
      <c r="U960" s="76"/>
      <c r="V960" s="76"/>
      <c r="W960" s="76"/>
      <c r="X960" s="76"/>
    </row>
    <row r="961" ht="38.25" customHeight="1">
      <c r="A961" s="76"/>
      <c r="B961" s="76"/>
      <c r="C961" s="76"/>
      <c r="D961" s="76"/>
      <c r="E961" s="76"/>
      <c r="F961" s="76"/>
      <c r="G961" s="76"/>
      <c r="H961" s="76"/>
      <c r="I961" s="76"/>
      <c r="J961" s="76"/>
      <c r="K961" s="76"/>
      <c r="L961" s="76"/>
      <c r="M961" s="76"/>
      <c r="N961" s="76"/>
      <c r="O961" s="76"/>
      <c r="P961" s="76"/>
      <c r="Q961" s="76"/>
      <c r="R961" s="76"/>
      <c r="S961" s="76"/>
      <c r="T961" s="76"/>
      <c r="U961" s="76"/>
      <c r="V961" s="76"/>
      <c r="W961" s="76"/>
      <c r="X961" s="76"/>
    </row>
    <row r="962" ht="38.25" customHeight="1">
      <c r="A962" s="76"/>
      <c r="B962" s="76"/>
      <c r="C962" s="76"/>
      <c r="D962" s="76"/>
      <c r="E962" s="76"/>
      <c r="F962" s="76"/>
      <c r="G962" s="76"/>
      <c r="H962" s="76"/>
      <c r="I962" s="76"/>
      <c r="J962" s="76"/>
      <c r="K962" s="76"/>
      <c r="L962" s="76"/>
      <c r="M962" s="76"/>
      <c r="N962" s="76"/>
      <c r="O962" s="76"/>
      <c r="P962" s="76"/>
      <c r="Q962" s="76"/>
      <c r="R962" s="76"/>
      <c r="S962" s="76"/>
      <c r="T962" s="76"/>
      <c r="U962" s="76"/>
      <c r="V962" s="76"/>
      <c r="W962" s="76"/>
      <c r="X962" s="76"/>
    </row>
    <row r="963" ht="38.25" customHeight="1">
      <c r="A963" s="76"/>
      <c r="B963" s="76"/>
      <c r="C963" s="76"/>
      <c r="D963" s="76"/>
      <c r="E963" s="76"/>
      <c r="F963" s="76"/>
      <c r="G963" s="76"/>
      <c r="H963" s="76"/>
      <c r="I963" s="76"/>
      <c r="J963" s="76"/>
      <c r="K963" s="76"/>
      <c r="L963" s="76"/>
      <c r="M963" s="76"/>
      <c r="N963" s="76"/>
      <c r="O963" s="76"/>
      <c r="P963" s="76"/>
      <c r="Q963" s="76"/>
      <c r="R963" s="76"/>
      <c r="S963" s="76"/>
      <c r="T963" s="76"/>
      <c r="U963" s="76"/>
      <c r="V963" s="76"/>
      <c r="W963" s="76"/>
      <c r="X963" s="76"/>
    </row>
    <row r="964" ht="38.25" customHeight="1">
      <c r="A964" s="76"/>
      <c r="B964" s="76"/>
      <c r="C964" s="76"/>
      <c r="D964" s="76"/>
      <c r="E964" s="76"/>
      <c r="F964" s="76"/>
      <c r="G964" s="76"/>
      <c r="H964" s="76"/>
      <c r="I964" s="76"/>
      <c r="J964" s="76"/>
      <c r="K964" s="76"/>
      <c r="L964" s="76"/>
      <c r="M964" s="76"/>
      <c r="N964" s="76"/>
      <c r="O964" s="76"/>
      <c r="P964" s="76"/>
      <c r="Q964" s="76"/>
      <c r="R964" s="76"/>
      <c r="S964" s="76"/>
      <c r="T964" s="76"/>
      <c r="U964" s="76"/>
      <c r="V964" s="76"/>
      <c r="W964" s="76"/>
      <c r="X964" s="76"/>
    </row>
    <row r="965" ht="38.25" customHeight="1">
      <c r="A965" s="76"/>
      <c r="B965" s="76"/>
      <c r="C965" s="76"/>
      <c r="D965" s="76"/>
      <c r="E965" s="76"/>
      <c r="F965" s="76"/>
      <c r="G965" s="76"/>
      <c r="H965" s="76"/>
      <c r="I965" s="76"/>
      <c r="J965" s="76"/>
      <c r="K965" s="76"/>
      <c r="L965" s="76"/>
      <c r="M965" s="76"/>
      <c r="N965" s="76"/>
      <c r="O965" s="76"/>
      <c r="P965" s="76"/>
      <c r="Q965" s="76"/>
      <c r="R965" s="76"/>
      <c r="S965" s="76"/>
      <c r="T965" s="76"/>
      <c r="U965" s="76"/>
      <c r="V965" s="76"/>
      <c r="W965" s="76"/>
      <c r="X965" s="76"/>
    </row>
    <row r="966" ht="38.25" customHeight="1">
      <c r="A966" s="76"/>
      <c r="B966" s="76"/>
      <c r="C966" s="76"/>
      <c r="D966" s="76"/>
      <c r="E966" s="76"/>
      <c r="F966" s="76"/>
      <c r="G966" s="76"/>
      <c r="H966" s="76"/>
      <c r="I966" s="76"/>
      <c r="J966" s="76"/>
      <c r="K966" s="76"/>
      <c r="L966" s="76"/>
      <c r="M966" s="76"/>
      <c r="N966" s="76"/>
      <c r="O966" s="76"/>
      <c r="P966" s="76"/>
      <c r="Q966" s="76"/>
      <c r="R966" s="76"/>
      <c r="S966" s="76"/>
      <c r="T966" s="76"/>
      <c r="U966" s="76"/>
      <c r="V966" s="76"/>
      <c r="W966" s="76"/>
      <c r="X966" s="76"/>
    </row>
    <row r="967" ht="38.25" customHeight="1">
      <c r="A967" s="76"/>
      <c r="B967" s="76"/>
      <c r="C967" s="76"/>
      <c r="D967" s="76"/>
      <c r="E967" s="76"/>
      <c r="F967" s="76"/>
      <c r="G967" s="76"/>
      <c r="H967" s="76"/>
      <c r="I967" s="76"/>
      <c r="J967" s="76"/>
      <c r="K967" s="76"/>
      <c r="L967" s="76"/>
      <c r="M967" s="76"/>
      <c r="N967" s="76"/>
      <c r="O967" s="76"/>
      <c r="P967" s="76"/>
      <c r="Q967" s="76"/>
      <c r="R967" s="76"/>
      <c r="S967" s="76"/>
      <c r="T967" s="76"/>
      <c r="U967" s="76"/>
      <c r="V967" s="76"/>
      <c r="W967" s="76"/>
      <c r="X967" s="76"/>
    </row>
    <row r="968" ht="38.25" customHeight="1">
      <c r="A968" s="76"/>
      <c r="B968" s="76"/>
      <c r="C968" s="76"/>
      <c r="D968" s="76"/>
      <c r="E968" s="76"/>
      <c r="F968" s="76"/>
      <c r="G968" s="76"/>
      <c r="H968" s="76"/>
      <c r="I968" s="76"/>
      <c r="J968" s="76"/>
      <c r="K968" s="76"/>
      <c r="L968" s="76"/>
      <c r="M968" s="76"/>
      <c r="N968" s="76"/>
      <c r="O968" s="76"/>
      <c r="P968" s="76"/>
      <c r="Q968" s="76"/>
      <c r="R968" s="76"/>
      <c r="S968" s="76"/>
      <c r="T968" s="76"/>
      <c r="U968" s="76"/>
      <c r="V968" s="76"/>
      <c r="W968" s="76"/>
      <c r="X968" s="76"/>
    </row>
    <row r="969" ht="38.25" customHeight="1">
      <c r="A969" s="76"/>
      <c r="B969" s="76"/>
      <c r="C969" s="76"/>
      <c r="D969" s="76"/>
      <c r="E969" s="76"/>
      <c r="F969" s="76"/>
      <c r="G969" s="76"/>
      <c r="H969" s="76"/>
      <c r="I969" s="76"/>
      <c r="J969" s="76"/>
      <c r="K969" s="76"/>
      <c r="L969" s="76"/>
      <c r="M969" s="76"/>
      <c r="N969" s="76"/>
      <c r="O969" s="76"/>
      <c r="P969" s="76"/>
      <c r="Q969" s="76"/>
      <c r="R969" s="76"/>
      <c r="S969" s="76"/>
      <c r="T969" s="76"/>
      <c r="U969" s="76"/>
      <c r="V969" s="76"/>
      <c r="W969" s="76"/>
      <c r="X969" s="76"/>
    </row>
    <row r="970" ht="38.25" customHeight="1">
      <c r="A970" s="76"/>
      <c r="B970" s="76"/>
      <c r="C970" s="76"/>
      <c r="D970" s="76"/>
      <c r="E970" s="76"/>
      <c r="F970" s="76"/>
      <c r="G970" s="76"/>
      <c r="H970" s="76"/>
      <c r="I970" s="76"/>
      <c r="J970" s="76"/>
      <c r="K970" s="76"/>
      <c r="L970" s="76"/>
      <c r="M970" s="76"/>
      <c r="N970" s="76"/>
      <c r="O970" s="76"/>
      <c r="P970" s="76"/>
      <c r="Q970" s="76"/>
      <c r="R970" s="76"/>
      <c r="S970" s="76"/>
      <c r="T970" s="76"/>
      <c r="U970" s="76"/>
      <c r="V970" s="76"/>
      <c r="W970" s="76"/>
      <c r="X970" s="76"/>
    </row>
    <row r="971" ht="38.25" customHeight="1">
      <c r="A971" s="76"/>
      <c r="B971" s="76"/>
      <c r="C971" s="76"/>
      <c r="D971" s="76"/>
      <c r="E971" s="76"/>
      <c r="F971" s="76"/>
      <c r="G971" s="76"/>
      <c r="H971" s="76"/>
      <c r="I971" s="76"/>
      <c r="J971" s="76"/>
      <c r="K971" s="76"/>
      <c r="L971" s="76"/>
      <c r="M971" s="76"/>
      <c r="N971" s="76"/>
      <c r="O971" s="76"/>
      <c r="P971" s="76"/>
      <c r="Q971" s="76"/>
      <c r="R971" s="76"/>
      <c r="S971" s="76"/>
      <c r="T971" s="76"/>
      <c r="U971" s="76"/>
      <c r="V971" s="76"/>
      <c r="W971" s="76"/>
      <c r="X971" s="76"/>
    </row>
    <row r="972" ht="38.25" customHeight="1">
      <c r="A972" s="76"/>
      <c r="B972" s="76"/>
      <c r="C972" s="76"/>
      <c r="D972" s="76"/>
      <c r="E972" s="76"/>
      <c r="F972" s="76"/>
      <c r="G972" s="76"/>
      <c r="H972" s="76"/>
      <c r="I972" s="76"/>
      <c r="J972" s="76"/>
      <c r="K972" s="76"/>
      <c r="L972" s="76"/>
      <c r="M972" s="76"/>
      <c r="N972" s="76"/>
      <c r="O972" s="76"/>
      <c r="P972" s="76"/>
      <c r="Q972" s="76"/>
      <c r="R972" s="76"/>
      <c r="S972" s="76"/>
      <c r="T972" s="76"/>
      <c r="U972" s="76"/>
      <c r="V972" s="76"/>
      <c r="W972" s="76"/>
      <c r="X972" s="76"/>
    </row>
    <row r="973" ht="38.25" customHeight="1">
      <c r="A973" s="76"/>
      <c r="B973" s="76"/>
      <c r="C973" s="76"/>
      <c r="D973" s="76"/>
      <c r="E973" s="76"/>
      <c r="F973" s="76"/>
      <c r="G973" s="76"/>
      <c r="H973" s="76"/>
      <c r="I973" s="76"/>
      <c r="J973" s="76"/>
      <c r="K973" s="76"/>
      <c r="L973" s="76"/>
      <c r="M973" s="76"/>
      <c r="N973" s="76"/>
      <c r="O973" s="76"/>
      <c r="P973" s="76"/>
      <c r="Q973" s="76"/>
      <c r="R973" s="76"/>
      <c r="S973" s="76"/>
      <c r="T973" s="76"/>
      <c r="U973" s="76"/>
      <c r="V973" s="76"/>
      <c r="W973" s="76"/>
      <c r="X973" s="76"/>
    </row>
    <row r="974" ht="38.25" customHeight="1">
      <c r="A974" s="76"/>
      <c r="B974" s="76"/>
      <c r="C974" s="76"/>
      <c r="D974" s="76"/>
      <c r="E974" s="76"/>
      <c r="F974" s="76"/>
      <c r="G974" s="76"/>
      <c r="H974" s="76"/>
      <c r="I974" s="76"/>
      <c r="J974" s="76"/>
      <c r="K974" s="76"/>
      <c r="L974" s="76"/>
      <c r="M974" s="76"/>
      <c r="N974" s="76"/>
      <c r="O974" s="76"/>
      <c r="P974" s="76"/>
      <c r="Q974" s="76"/>
      <c r="R974" s="76"/>
      <c r="S974" s="76"/>
      <c r="T974" s="76"/>
      <c r="U974" s="76"/>
      <c r="V974" s="76"/>
      <c r="W974" s="76"/>
      <c r="X974" s="76"/>
    </row>
    <row r="975" ht="38.25" customHeight="1">
      <c r="A975" s="76"/>
      <c r="B975" s="76"/>
      <c r="C975" s="76"/>
      <c r="D975" s="76"/>
      <c r="E975" s="76"/>
      <c r="F975" s="76"/>
      <c r="G975" s="76"/>
      <c r="H975" s="76"/>
      <c r="I975" s="76"/>
      <c r="J975" s="76"/>
      <c r="K975" s="76"/>
      <c r="L975" s="76"/>
      <c r="M975" s="76"/>
      <c r="N975" s="76"/>
      <c r="O975" s="76"/>
      <c r="P975" s="76"/>
      <c r="Q975" s="76"/>
      <c r="R975" s="76"/>
      <c r="S975" s="76"/>
      <c r="T975" s="76"/>
      <c r="U975" s="76"/>
      <c r="V975" s="76"/>
      <c r="W975" s="76"/>
      <c r="X975" s="76"/>
    </row>
    <row r="976" ht="38.25" customHeight="1">
      <c r="A976" s="76"/>
      <c r="B976" s="76"/>
      <c r="C976" s="76"/>
      <c r="D976" s="76"/>
      <c r="E976" s="76"/>
      <c r="F976" s="76"/>
      <c r="G976" s="76"/>
      <c r="H976" s="76"/>
      <c r="I976" s="76"/>
      <c r="J976" s="76"/>
      <c r="K976" s="76"/>
      <c r="L976" s="76"/>
      <c r="M976" s="76"/>
      <c r="N976" s="76"/>
      <c r="O976" s="76"/>
      <c r="P976" s="76"/>
      <c r="Q976" s="76"/>
      <c r="R976" s="76"/>
      <c r="S976" s="76"/>
      <c r="T976" s="76"/>
      <c r="U976" s="76"/>
      <c r="V976" s="76"/>
      <c r="W976" s="76"/>
      <c r="X976" s="76"/>
    </row>
    <row r="977" ht="38.25" customHeight="1">
      <c r="A977" s="76"/>
      <c r="B977" s="76"/>
      <c r="C977" s="76"/>
      <c r="D977" s="76"/>
      <c r="E977" s="76"/>
      <c r="F977" s="76"/>
      <c r="G977" s="76"/>
      <c r="H977" s="76"/>
      <c r="I977" s="76"/>
      <c r="J977" s="76"/>
      <c r="K977" s="76"/>
      <c r="L977" s="76"/>
      <c r="M977" s="76"/>
      <c r="N977" s="76"/>
      <c r="O977" s="76"/>
      <c r="P977" s="76"/>
      <c r="Q977" s="76"/>
      <c r="R977" s="76"/>
      <c r="S977" s="76"/>
      <c r="T977" s="76"/>
      <c r="U977" s="76"/>
      <c r="V977" s="76"/>
      <c r="W977" s="76"/>
      <c r="X977" s="76"/>
    </row>
    <row r="978" ht="38.25" customHeight="1">
      <c r="A978" s="76"/>
      <c r="B978" s="76"/>
      <c r="C978" s="76"/>
      <c r="D978" s="76"/>
      <c r="E978" s="76"/>
      <c r="F978" s="76"/>
      <c r="G978" s="76"/>
      <c r="H978" s="76"/>
      <c r="I978" s="76"/>
      <c r="J978" s="76"/>
      <c r="K978" s="76"/>
      <c r="L978" s="76"/>
      <c r="M978" s="76"/>
      <c r="N978" s="76"/>
      <c r="O978" s="76"/>
      <c r="P978" s="76"/>
      <c r="Q978" s="76"/>
      <c r="R978" s="76"/>
      <c r="S978" s="76"/>
      <c r="T978" s="76"/>
      <c r="U978" s="76"/>
      <c r="V978" s="76"/>
      <c r="W978" s="76"/>
      <c r="X978" s="76"/>
    </row>
    <row r="979" ht="38.25" customHeight="1">
      <c r="A979" s="76"/>
      <c r="B979" s="76"/>
      <c r="C979" s="76"/>
      <c r="D979" s="76"/>
      <c r="E979" s="76"/>
      <c r="F979" s="76"/>
      <c r="G979" s="76"/>
      <c r="H979" s="76"/>
      <c r="I979" s="76"/>
      <c r="J979" s="76"/>
      <c r="K979" s="76"/>
      <c r="L979" s="76"/>
      <c r="M979" s="76"/>
      <c r="N979" s="76"/>
      <c r="O979" s="76"/>
      <c r="P979" s="76"/>
      <c r="Q979" s="76"/>
      <c r="R979" s="76"/>
      <c r="S979" s="76"/>
      <c r="T979" s="76"/>
      <c r="U979" s="76"/>
      <c r="V979" s="76"/>
      <c r="W979" s="76"/>
      <c r="X979" s="76"/>
    </row>
    <row r="980" ht="38.25" customHeight="1">
      <c r="A980" s="76"/>
      <c r="B980" s="76"/>
      <c r="C980" s="76"/>
      <c r="D980" s="76"/>
      <c r="E980" s="76"/>
      <c r="F980" s="76"/>
      <c r="G980" s="76"/>
      <c r="H980" s="76"/>
      <c r="I980" s="76"/>
      <c r="J980" s="76"/>
      <c r="K980" s="76"/>
      <c r="L980" s="76"/>
      <c r="M980" s="76"/>
      <c r="N980" s="76"/>
      <c r="O980" s="76"/>
      <c r="P980" s="76"/>
      <c r="Q980" s="76"/>
      <c r="R980" s="76"/>
      <c r="S980" s="76"/>
      <c r="T980" s="76"/>
      <c r="U980" s="76"/>
      <c r="V980" s="76"/>
      <c r="W980" s="76"/>
      <c r="X980" s="76"/>
    </row>
    <row r="981" ht="38.25" customHeight="1">
      <c r="A981" s="76"/>
      <c r="B981" s="76"/>
      <c r="C981" s="76"/>
      <c r="D981" s="76"/>
      <c r="E981" s="76"/>
      <c r="F981" s="76"/>
      <c r="G981" s="76"/>
      <c r="H981" s="76"/>
      <c r="I981" s="76"/>
      <c r="J981" s="76"/>
      <c r="K981" s="76"/>
      <c r="L981" s="76"/>
      <c r="M981" s="76"/>
      <c r="N981" s="76"/>
      <c r="O981" s="76"/>
      <c r="P981" s="76"/>
      <c r="Q981" s="76"/>
      <c r="R981" s="76"/>
      <c r="S981" s="76"/>
      <c r="T981" s="76"/>
      <c r="U981" s="76"/>
      <c r="V981" s="76"/>
      <c r="W981" s="76"/>
      <c r="X981" s="76"/>
    </row>
    <row r="982" ht="38.25" customHeight="1">
      <c r="A982" s="76"/>
      <c r="B982" s="76"/>
      <c r="C982" s="76"/>
      <c r="D982" s="76"/>
      <c r="E982" s="76"/>
      <c r="F982" s="76"/>
      <c r="G982" s="76"/>
      <c r="H982" s="76"/>
      <c r="I982" s="76"/>
      <c r="J982" s="76"/>
      <c r="K982" s="76"/>
      <c r="L982" s="76"/>
      <c r="M982" s="76"/>
      <c r="N982" s="76"/>
      <c r="O982" s="76"/>
      <c r="P982" s="76"/>
      <c r="Q982" s="76"/>
      <c r="R982" s="76"/>
      <c r="S982" s="76"/>
      <c r="T982" s="76"/>
      <c r="U982" s="76"/>
      <c r="V982" s="76"/>
      <c r="W982" s="76"/>
      <c r="X982" s="76"/>
    </row>
    <row r="983" ht="38.25" customHeight="1">
      <c r="A983" s="76"/>
      <c r="B983" s="76"/>
      <c r="C983" s="76"/>
      <c r="D983" s="76"/>
      <c r="E983" s="76"/>
      <c r="F983" s="76"/>
      <c r="G983" s="76"/>
      <c r="H983" s="76"/>
      <c r="I983" s="76"/>
      <c r="J983" s="76"/>
      <c r="K983" s="76"/>
      <c r="L983" s="76"/>
      <c r="M983" s="76"/>
      <c r="N983" s="76"/>
      <c r="O983" s="76"/>
      <c r="P983" s="76"/>
      <c r="Q983" s="76"/>
      <c r="R983" s="76"/>
      <c r="S983" s="76"/>
      <c r="T983" s="76"/>
      <c r="U983" s="76"/>
      <c r="V983" s="76"/>
      <c r="W983" s="76"/>
      <c r="X983" s="76"/>
    </row>
    <row r="984" ht="38.25" customHeight="1">
      <c r="A984" s="76"/>
      <c r="B984" s="76"/>
      <c r="C984" s="76"/>
      <c r="D984" s="76"/>
      <c r="E984" s="76"/>
      <c r="F984" s="76"/>
      <c r="G984" s="76"/>
      <c r="H984" s="76"/>
      <c r="I984" s="76"/>
      <c r="J984" s="76"/>
      <c r="K984" s="76"/>
      <c r="L984" s="76"/>
      <c r="M984" s="76"/>
      <c r="N984" s="76"/>
      <c r="O984" s="76"/>
      <c r="P984" s="76"/>
      <c r="Q984" s="76"/>
      <c r="R984" s="76"/>
      <c r="S984" s="76"/>
      <c r="T984" s="76"/>
      <c r="U984" s="76"/>
      <c r="V984" s="76"/>
      <c r="W984" s="76"/>
      <c r="X984" s="76"/>
    </row>
    <row r="985" ht="38.25" customHeight="1">
      <c r="A985" s="76"/>
      <c r="B985" s="76"/>
      <c r="C985" s="76"/>
      <c r="D985" s="76"/>
      <c r="E985" s="76"/>
      <c r="F985" s="76"/>
      <c r="G985" s="76"/>
      <c r="H985" s="76"/>
      <c r="I985" s="76"/>
      <c r="J985" s="76"/>
      <c r="K985" s="76"/>
      <c r="L985" s="76"/>
      <c r="M985" s="76"/>
      <c r="N985" s="76"/>
      <c r="O985" s="76"/>
      <c r="P985" s="76"/>
      <c r="Q985" s="76"/>
      <c r="R985" s="76"/>
      <c r="S985" s="76"/>
      <c r="T985" s="76"/>
      <c r="U985" s="76"/>
      <c r="V985" s="76"/>
      <c r="W985" s="76"/>
      <c r="X985" s="76"/>
    </row>
    <row r="986" ht="38.25" customHeight="1">
      <c r="A986" s="76"/>
      <c r="B986" s="76"/>
      <c r="C986" s="76"/>
      <c r="D986" s="76"/>
      <c r="E986" s="76"/>
      <c r="F986" s="76"/>
      <c r="G986" s="76"/>
      <c r="H986" s="76"/>
      <c r="I986" s="76"/>
      <c r="J986" s="76"/>
      <c r="K986" s="76"/>
      <c r="L986" s="76"/>
      <c r="M986" s="76"/>
      <c r="N986" s="76"/>
      <c r="O986" s="76"/>
      <c r="P986" s="76"/>
      <c r="Q986" s="76"/>
      <c r="R986" s="76"/>
      <c r="S986" s="76"/>
      <c r="T986" s="76"/>
      <c r="U986" s="76"/>
      <c r="V986" s="76"/>
      <c r="W986" s="76"/>
      <c r="X986" s="76"/>
    </row>
    <row r="987" ht="38.25" customHeight="1">
      <c r="A987" s="76"/>
      <c r="B987" s="76"/>
      <c r="C987" s="76"/>
      <c r="D987" s="76"/>
      <c r="E987" s="76"/>
      <c r="F987" s="76"/>
      <c r="G987" s="76"/>
      <c r="H987" s="76"/>
      <c r="I987" s="76"/>
      <c r="J987" s="76"/>
      <c r="K987" s="76"/>
      <c r="L987" s="76"/>
      <c r="M987" s="76"/>
      <c r="N987" s="76"/>
      <c r="O987" s="76"/>
      <c r="P987" s="76"/>
      <c r="Q987" s="76"/>
      <c r="R987" s="76"/>
      <c r="S987" s="76"/>
      <c r="T987" s="76"/>
      <c r="U987" s="76"/>
      <c r="V987" s="76"/>
      <c r="W987" s="76"/>
      <c r="X987" s="76"/>
    </row>
    <row r="988" ht="38.25" customHeight="1">
      <c r="A988" s="76"/>
      <c r="B988" s="76"/>
      <c r="C988" s="76"/>
      <c r="D988" s="76"/>
      <c r="E988" s="76"/>
      <c r="F988" s="76"/>
      <c r="G988" s="76"/>
      <c r="H988" s="76"/>
      <c r="I988" s="76"/>
      <c r="J988" s="76"/>
      <c r="K988" s="76"/>
      <c r="L988" s="76"/>
      <c r="M988" s="76"/>
      <c r="N988" s="76"/>
      <c r="O988" s="76"/>
      <c r="P988" s="76"/>
      <c r="Q988" s="76"/>
      <c r="R988" s="76"/>
      <c r="S988" s="76"/>
      <c r="T988" s="76"/>
      <c r="U988" s="76"/>
      <c r="V988" s="76"/>
      <c r="W988" s="76"/>
      <c r="X988" s="76"/>
    </row>
    <row r="989" ht="38.25" customHeight="1">
      <c r="A989" s="76"/>
      <c r="B989" s="76"/>
      <c r="C989" s="76"/>
      <c r="D989" s="76"/>
      <c r="E989" s="76"/>
      <c r="F989" s="76"/>
      <c r="G989" s="76"/>
      <c r="H989" s="76"/>
      <c r="I989" s="76"/>
      <c r="J989" s="76"/>
      <c r="K989" s="76"/>
      <c r="L989" s="76"/>
      <c r="M989" s="76"/>
      <c r="N989" s="76"/>
      <c r="O989" s="76"/>
      <c r="P989" s="76"/>
      <c r="Q989" s="76"/>
      <c r="R989" s="76"/>
      <c r="S989" s="76"/>
      <c r="T989" s="76"/>
      <c r="U989" s="76"/>
      <c r="V989" s="76"/>
      <c r="W989" s="76"/>
      <c r="X989" s="76"/>
    </row>
    <row r="990" ht="38.25" customHeight="1">
      <c r="A990" s="76"/>
      <c r="B990" s="76"/>
      <c r="C990" s="76"/>
      <c r="D990" s="76"/>
      <c r="E990" s="76"/>
      <c r="F990" s="76"/>
      <c r="G990" s="76"/>
      <c r="H990" s="76"/>
      <c r="I990" s="76"/>
      <c r="J990" s="76"/>
      <c r="K990" s="76"/>
      <c r="L990" s="76"/>
      <c r="M990" s="76"/>
      <c r="N990" s="76"/>
      <c r="O990" s="76"/>
      <c r="P990" s="76"/>
      <c r="Q990" s="76"/>
      <c r="R990" s="76"/>
      <c r="S990" s="76"/>
      <c r="T990" s="76"/>
      <c r="U990" s="76"/>
      <c r="V990" s="76"/>
      <c r="W990" s="76"/>
      <c r="X990" s="76"/>
    </row>
    <row r="991" ht="38.25" customHeight="1">
      <c r="A991" s="76"/>
      <c r="B991" s="76"/>
      <c r="C991" s="76"/>
      <c r="D991" s="76"/>
      <c r="E991" s="76"/>
      <c r="F991" s="76"/>
      <c r="G991" s="76"/>
      <c r="H991" s="76"/>
      <c r="I991" s="76"/>
      <c r="J991" s="76"/>
      <c r="K991" s="76"/>
      <c r="L991" s="76"/>
      <c r="M991" s="76"/>
      <c r="N991" s="76"/>
      <c r="O991" s="76"/>
      <c r="P991" s="76"/>
      <c r="Q991" s="76"/>
      <c r="R991" s="76"/>
      <c r="S991" s="76"/>
      <c r="T991" s="76"/>
      <c r="U991" s="76"/>
      <c r="V991" s="76"/>
      <c r="W991" s="76"/>
      <c r="X991" s="76"/>
    </row>
    <row r="992" ht="38.25" customHeight="1">
      <c r="A992" s="76"/>
      <c r="B992" s="76"/>
      <c r="C992" s="76"/>
      <c r="D992" s="76"/>
      <c r="E992" s="76"/>
      <c r="F992" s="76"/>
      <c r="G992" s="76"/>
      <c r="H992" s="76"/>
      <c r="I992" s="76"/>
      <c r="J992" s="76"/>
      <c r="K992" s="76"/>
      <c r="L992" s="76"/>
      <c r="M992" s="76"/>
      <c r="N992" s="76"/>
      <c r="O992" s="76"/>
      <c r="P992" s="76"/>
      <c r="Q992" s="76"/>
      <c r="R992" s="76"/>
      <c r="S992" s="76"/>
      <c r="T992" s="76"/>
      <c r="U992" s="76"/>
      <c r="V992" s="76"/>
      <c r="W992" s="76"/>
      <c r="X992" s="76"/>
    </row>
    <row r="993" ht="38.25" customHeight="1">
      <c r="A993" s="76"/>
      <c r="B993" s="76"/>
      <c r="C993" s="76"/>
      <c r="D993" s="76"/>
      <c r="E993" s="76"/>
      <c r="F993" s="76"/>
      <c r="G993" s="76"/>
      <c r="H993" s="76"/>
      <c r="I993" s="76"/>
      <c r="J993" s="76"/>
      <c r="K993" s="76"/>
      <c r="L993" s="76"/>
      <c r="M993" s="76"/>
      <c r="N993" s="76"/>
      <c r="O993" s="76"/>
      <c r="P993" s="76"/>
      <c r="Q993" s="76"/>
      <c r="R993" s="76"/>
      <c r="S993" s="76"/>
      <c r="T993" s="76"/>
      <c r="U993" s="76"/>
      <c r="V993" s="76"/>
      <c r="W993" s="76"/>
      <c r="X993" s="76"/>
    </row>
    <row r="994" ht="38.25" customHeight="1">
      <c r="A994" s="76"/>
      <c r="B994" s="76"/>
      <c r="C994" s="76"/>
      <c r="D994" s="76"/>
      <c r="E994" s="76"/>
      <c r="F994" s="76"/>
      <c r="G994" s="76"/>
      <c r="H994" s="76"/>
      <c r="I994" s="76"/>
      <c r="J994" s="76"/>
      <c r="K994" s="76"/>
      <c r="L994" s="76"/>
      <c r="M994" s="76"/>
      <c r="N994" s="76"/>
      <c r="O994" s="76"/>
      <c r="P994" s="76"/>
      <c r="Q994" s="76"/>
      <c r="R994" s="76"/>
      <c r="S994" s="76"/>
      <c r="T994" s="76"/>
      <c r="U994" s="76"/>
      <c r="V994" s="76"/>
      <c r="W994" s="76"/>
      <c r="X994" s="76"/>
    </row>
    <row r="995" ht="38.25" customHeight="1">
      <c r="A995" s="76"/>
      <c r="B995" s="76"/>
      <c r="C995" s="76"/>
      <c r="D995" s="76"/>
      <c r="E995" s="76"/>
      <c r="F995" s="76"/>
      <c r="G995" s="76"/>
      <c r="H995" s="76"/>
      <c r="I995" s="76"/>
      <c r="J995" s="76"/>
      <c r="K995" s="76"/>
      <c r="L995" s="76"/>
      <c r="M995" s="76"/>
      <c r="N995" s="76"/>
      <c r="O995" s="76"/>
      <c r="P995" s="76"/>
      <c r="Q995" s="76"/>
      <c r="R995" s="76"/>
      <c r="S995" s="76"/>
      <c r="T995" s="76"/>
      <c r="U995" s="76"/>
      <c r="V995" s="76"/>
      <c r="W995" s="76"/>
      <c r="X995" s="76"/>
    </row>
    <row r="996" ht="38.25" customHeight="1">
      <c r="A996" s="76"/>
      <c r="B996" s="76"/>
      <c r="C996" s="76"/>
      <c r="D996" s="76"/>
      <c r="E996" s="76"/>
      <c r="F996" s="76"/>
      <c r="G996" s="76"/>
      <c r="H996" s="76"/>
      <c r="I996" s="76"/>
      <c r="J996" s="76"/>
      <c r="K996" s="76"/>
      <c r="L996" s="76"/>
      <c r="M996" s="76"/>
      <c r="N996" s="76"/>
      <c r="O996" s="76"/>
      <c r="P996" s="76"/>
      <c r="Q996" s="76"/>
      <c r="R996" s="76"/>
      <c r="S996" s="76"/>
      <c r="T996" s="76"/>
      <c r="U996" s="76"/>
      <c r="V996" s="76"/>
      <c r="W996" s="76"/>
      <c r="X996" s="76"/>
    </row>
    <row r="997" ht="38.25" customHeight="1">
      <c r="A997" s="76"/>
      <c r="B997" s="76"/>
      <c r="C997" s="76"/>
      <c r="D997" s="76"/>
      <c r="E997" s="76"/>
      <c r="F997" s="76"/>
      <c r="G997" s="76"/>
      <c r="H997" s="76"/>
      <c r="I997" s="76"/>
      <c r="J997" s="76"/>
      <c r="K997" s="76"/>
      <c r="L997" s="76"/>
      <c r="M997" s="76"/>
      <c r="N997" s="76"/>
      <c r="O997" s="76"/>
      <c r="P997" s="76"/>
      <c r="Q997" s="76"/>
      <c r="R997" s="76"/>
      <c r="S997" s="76"/>
      <c r="T997" s="76"/>
      <c r="U997" s="76"/>
      <c r="V997" s="76"/>
      <c r="W997" s="76"/>
      <c r="X997" s="76"/>
    </row>
    <row r="998" ht="38.25" customHeight="1">
      <c r="A998" s="76"/>
      <c r="B998" s="76"/>
      <c r="C998" s="76"/>
      <c r="D998" s="76"/>
      <c r="E998" s="76"/>
      <c r="F998" s="76"/>
      <c r="G998" s="76"/>
      <c r="H998" s="76"/>
      <c r="I998" s="76"/>
      <c r="J998" s="76"/>
      <c r="K998" s="76"/>
      <c r="L998" s="76"/>
      <c r="M998" s="76"/>
      <c r="N998" s="76"/>
      <c r="O998" s="76"/>
      <c r="P998" s="76"/>
      <c r="Q998" s="76"/>
      <c r="R998" s="76"/>
      <c r="S998" s="76"/>
      <c r="T998" s="76"/>
      <c r="U998" s="76"/>
      <c r="V998" s="76"/>
      <c r="W998" s="76"/>
      <c r="X998" s="76"/>
    </row>
    <row r="999" ht="38.25" customHeight="1">
      <c r="A999" s="76"/>
      <c r="B999" s="76"/>
      <c r="C999" s="76"/>
      <c r="D999" s="76"/>
      <c r="E999" s="76"/>
      <c r="F999" s="76"/>
      <c r="G999" s="76"/>
      <c r="H999" s="76"/>
      <c r="I999" s="76"/>
      <c r="J999" s="76"/>
      <c r="K999" s="76"/>
      <c r="L999" s="76"/>
      <c r="M999" s="76"/>
      <c r="N999" s="76"/>
      <c r="O999" s="76"/>
      <c r="P999" s="76"/>
      <c r="Q999" s="76"/>
      <c r="R999" s="76"/>
      <c r="S999" s="76"/>
      <c r="T999" s="76"/>
      <c r="U999" s="76"/>
      <c r="V999" s="76"/>
      <c r="W999" s="76"/>
      <c r="X999" s="76"/>
    </row>
  </sheetData>
  <mergeCells count="6">
    <mergeCell ref="D3:D4"/>
    <mergeCell ref="E3:E4"/>
    <mergeCell ref="F3:F4"/>
    <mergeCell ref="D5:D6"/>
    <mergeCell ref="E5:E6"/>
    <mergeCell ref="F5:F6"/>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6BDC6"/>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2" width="9.63"/>
    <col customWidth="1" min="3" max="3" width="22.25"/>
    <col customWidth="1" min="4" max="4" width="63.0"/>
    <col customWidth="1" min="5" max="5" width="13.88"/>
    <col customWidth="1" min="6" max="6" width="54.75"/>
    <col customWidth="1" min="7" max="7" width="34.63"/>
    <col customWidth="1" min="8" max="8" width="32.13"/>
    <col customWidth="1" min="9" max="9" width="35.63"/>
  </cols>
  <sheetData>
    <row r="1">
      <c r="A1" s="115" t="s">
        <v>1</v>
      </c>
      <c r="B1" s="115" t="s">
        <v>337</v>
      </c>
      <c r="C1" s="115" t="s">
        <v>338</v>
      </c>
      <c r="D1" s="115" t="s">
        <v>231</v>
      </c>
      <c r="E1" s="115" t="s">
        <v>339</v>
      </c>
      <c r="F1" s="116" t="s">
        <v>340</v>
      </c>
      <c r="G1" s="115" t="s">
        <v>341</v>
      </c>
      <c r="H1" s="115" t="s">
        <v>342</v>
      </c>
      <c r="I1" s="115" t="s">
        <v>343</v>
      </c>
      <c r="J1" s="117"/>
    </row>
    <row r="2">
      <c r="A2" s="118">
        <v>0.0</v>
      </c>
      <c r="B2" s="95" t="s">
        <v>344</v>
      </c>
      <c r="C2" s="119" t="s">
        <v>345</v>
      </c>
      <c r="D2" s="97" t="s">
        <v>346</v>
      </c>
      <c r="E2" s="97" t="s">
        <v>347</v>
      </c>
      <c r="F2" s="97" t="s">
        <v>348</v>
      </c>
      <c r="G2" s="119" t="s">
        <v>349</v>
      </c>
      <c r="H2" s="119" t="s">
        <v>350</v>
      </c>
      <c r="I2" s="119" t="s">
        <v>351</v>
      </c>
      <c r="J2" s="120"/>
    </row>
    <row r="3" ht="95.25" customHeight="1">
      <c r="A3" s="118">
        <v>1.0</v>
      </c>
      <c r="B3" s="121">
        <v>45359.0</v>
      </c>
      <c r="C3" s="119" t="s">
        <v>352</v>
      </c>
      <c r="D3" s="119" t="s">
        <v>353</v>
      </c>
      <c r="E3" s="97" t="s">
        <v>354</v>
      </c>
      <c r="F3" s="97" t="s">
        <v>355</v>
      </c>
      <c r="G3" s="97" t="s">
        <v>356</v>
      </c>
      <c r="H3" s="97" t="s">
        <v>319</v>
      </c>
      <c r="I3" s="119" t="s">
        <v>357</v>
      </c>
      <c r="J3" s="119" t="s">
        <v>358</v>
      </c>
    </row>
    <row r="4" ht="113.25" customHeight="1">
      <c r="A4" s="118">
        <v>2.0</v>
      </c>
      <c r="E4" s="97" t="s">
        <v>354</v>
      </c>
      <c r="F4" s="97" t="s">
        <v>359</v>
      </c>
      <c r="G4" s="97" t="s">
        <v>360</v>
      </c>
      <c r="H4" s="97" t="s">
        <v>324</v>
      </c>
      <c r="J4" s="120"/>
    </row>
    <row r="5" ht="95.25" customHeight="1">
      <c r="A5" s="118">
        <v>3.0</v>
      </c>
      <c r="E5" s="97" t="s">
        <v>354</v>
      </c>
      <c r="F5" s="97" t="s">
        <v>361</v>
      </c>
      <c r="G5" s="97" t="s">
        <v>362</v>
      </c>
      <c r="H5" s="97" t="s">
        <v>326</v>
      </c>
      <c r="J5" s="120"/>
    </row>
    <row r="6" ht="121.5" customHeight="1">
      <c r="A6" s="118">
        <v>4.0</v>
      </c>
      <c r="E6" s="97" t="s">
        <v>363</v>
      </c>
      <c r="F6" s="97" t="s">
        <v>364</v>
      </c>
      <c r="G6" s="97" t="s">
        <v>365</v>
      </c>
      <c r="H6" s="97" t="s">
        <v>331</v>
      </c>
      <c r="J6" s="120"/>
    </row>
    <row r="7" ht="95.25" customHeight="1">
      <c r="A7" s="118">
        <v>5.0</v>
      </c>
      <c r="E7" s="97" t="s">
        <v>363</v>
      </c>
      <c r="F7" s="97" t="s">
        <v>366</v>
      </c>
      <c r="G7" s="97" t="s">
        <v>367</v>
      </c>
      <c r="H7" s="97" t="s">
        <v>368</v>
      </c>
      <c r="J7" s="120"/>
    </row>
  </sheetData>
  <mergeCells count="4">
    <mergeCell ref="B3:B7"/>
    <mergeCell ref="C3:C7"/>
    <mergeCell ref="D3:D7"/>
    <mergeCell ref="I3:I7"/>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6BDC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5"/>
    <col hidden="1" min="2" max="2" width="12.63"/>
    <col customWidth="1" min="4" max="4" width="30.5"/>
    <col customWidth="1" min="6" max="6" width="73.25"/>
    <col customWidth="1" min="7" max="7" width="18.25"/>
  </cols>
  <sheetData>
    <row r="1" ht="21.0" customHeight="1">
      <c r="A1" s="122" t="s">
        <v>369</v>
      </c>
      <c r="B1" s="123" t="s">
        <v>1</v>
      </c>
      <c r="C1" s="122" t="s">
        <v>370</v>
      </c>
      <c r="D1" s="122" t="s">
        <v>371</v>
      </c>
      <c r="E1" s="122" t="s">
        <v>372</v>
      </c>
      <c r="F1" s="122" t="s">
        <v>373</v>
      </c>
      <c r="G1" s="124"/>
      <c r="H1" s="124"/>
      <c r="I1" s="124"/>
      <c r="J1" s="124"/>
      <c r="K1" s="124"/>
      <c r="L1" s="124"/>
      <c r="M1" s="124"/>
      <c r="N1" s="124"/>
      <c r="O1" s="124"/>
      <c r="P1" s="124"/>
      <c r="Q1" s="124"/>
      <c r="R1" s="124"/>
      <c r="S1" s="124"/>
      <c r="T1" s="124"/>
      <c r="U1" s="124"/>
      <c r="V1" s="124"/>
      <c r="W1" s="124"/>
      <c r="X1" s="124"/>
      <c r="Y1" s="124"/>
      <c r="Z1" s="124"/>
      <c r="AA1" s="124"/>
    </row>
    <row r="2" ht="29.25" customHeight="1">
      <c r="A2" s="125" t="s">
        <v>374</v>
      </c>
      <c r="B2" s="126"/>
      <c r="C2" s="126" t="s">
        <v>375</v>
      </c>
      <c r="D2" s="127" t="s">
        <v>376</v>
      </c>
      <c r="E2" s="126" t="s">
        <v>377</v>
      </c>
      <c r="F2" s="128" t="s">
        <v>378</v>
      </c>
      <c r="G2" s="129"/>
      <c r="H2" s="129"/>
      <c r="I2" s="130"/>
      <c r="J2" s="130"/>
      <c r="K2" s="130"/>
      <c r="L2" s="130"/>
      <c r="M2" s="130"/>
      <c r="N2" s="130"/>
      <c r="O2" s="130"/>
      <c r="P2" s="130"/>
      <c r="Q2" s="130"/>
      <c r="R2" s="130"/>
      <c r="S2" s="130"/>
      <c r="T2" s="130"/>
      <c r="U2" s="130"/>
      <c r="V2" s="130"/>
      <c r="W2" s="130"/>
      <c r="X2" s="130"/>
      <c r="Y2" s="130"/>
      <c r="Z2" s="130"/>
      <c r="AA2" s="130"/>
    </row>
    <row r="3" ht="29.25" customHeight="1">
      <c r="A3" s="125"/>
      <c r="B3" s="131"/>
      <c r="C3" s="131" t="s">
        <v>379</v>
      </c>
      <c r="D3" s="127" t="s">
        <v>380</v>
      </c>
      <c r="E3" s="126" t="s">
        <v>377</v>
      </c>
      <c r="F3" s="52"/>
      <c r="G3" s="129" t="s">
        <v>381</v>
      </c>
      <c r="H3" s="129"/>
      <c r="I3" s="130"/>
      <c r="J3" s="130"/>
      <c r="K3" s="130"/>
      <c r="L3" s="130"/>
      <c r="M3" s="130"/>
      <c r="N3" s="130"/>
      <c r="O3" s="130"/>
      <c r="P3" s="130"/>
      <c r="Q3" s="130"/>
      <c r="R3" s="130"/>
      <c r="S3" s="130"/>
      <c r="T3" s="130"/>
      <c r="U3" s="130"/>
      <c r="V3" s="130"/>
      <c r="W3" s="130"/>
      <c r="X3" s="130"/>
      <c r="Y3" s="130"/>
      <c r="Z3" s="130"/>
      <c r="AA3" s="130"/>
    </row>
    <row r="4" ht="29.25" customHeight="1">
      <c r="A4" s="125"/>
      <c r="B4" s="132"/>
      <c r="C4" s="126" t="s">
        <v>382</v>
      </c>
      <c r="D4" s="133" t="s">
        <v>383</v>
      </c>
      <c r="E4" s="126" t="s">
        <v>377</v>
      </c>
      <c r="F4" s="52"/>
      <c r="G4" s="129" t="s">
        <v>384</v>
      </c>
      <c r="H4" s="129" t="s">
        <v>385</v>
      </c>
      <c r="I4" s="130"/>
      <c r="J4" s="130"/>
      <c r="K4" s="130"/>
      <c r="L4" s="130"/>
      <c r="M4" s="130"/>
      <c r="N4" s="130"/>
      <c r="O4" s="130"/>
      <c r="P4" s="130"/>
      <c r="Q4" s="130"/>
      <c r="R4" s="130"/>
      <c r="S4" s="130"/>
      <c r="T4" s="130"/>
      <c r="U4" s="130"/>
      <c r="V4" s="130"/>
      <c r="W4" s="130"/>
      <c r="X4" s="130"/>
      <c r="Y4" s="130"/>
      <c r="Z4" s="130"/>
      <c r="AA4" s="130"/>
    </row>
    <row r="5" ht="29.25" customHeight="1">
      <c r="A5" s="125"/>
      <c r="B5" s="132"/>
      <c r="C5" s="132" t="s">
        <v>386</v>
      </c>
      <c r="D5" s="127" t="s">
        <v>387</v>
      </c>
      <c r="E5" s="126" t="s">
        <v>377</v>
      </c>
      <c r="F5" s="52"/>
      <c r="G5" s="129" t="s">
        <v>388</v>
      </c>
      <c r="H5" s="129" t="s">
        <v>385</v>
      </c>
      <c r="I5" s="130"/>
      <c r="J5" s="130"/>
      <c r="K5" s="130"/>
      <c r="L5" s="130"/>
      <c r="M5" s="130"/>
      <c r="N5" s="130"/>
      <c r="O5" s="130"/>
      <c r="P5" s="130"/>
      <c r="Q5" s="130"/>
      <c r="R5" s="130"/>
      <c r="S5" s="130"/>
      <c r="T5" s="130"/>
      <c r="U5" s="130"/>
      <c r="V5" s="130"/>
      <c r="W5" s="130"/>
      <c r="X5" s="130"/>
      <c r="Y5" s="130"/>
      <c r="Z5" s="130"/>
      <c r="AA5" s="130"/>
    </row>
    <row r="6" ht="29.25" customHeight="1">
      <c r="A6" s="125"/>
      <c r="B6" s="132"/>
      <c r="C6" s="126" t="s">
        <v>389</v>
      </c>
      <c r="D6" s="127" t="s">
        <v>390</v>
      </c>
      <c r="E6" s="126" t="s">
        <v>377</v>
      </c>
      <c r="F6" s="52"/>
      <c r="G6" s="129" t="s">
        <v>391</v>
      </c>
      <c r="H6" s="129" t="s">
        <v>385</v>
      </c>
      <c r="I6" s="130"/>
      <c r="J6" s="130"/>
      <c r="K6" s="130"/>
      <c r="L6" s="130"/>
      <c r="M6" s="130"/>
      <c r="N6" s="130"/>
      <c r="O6" s="130"/>
      <c r="P6" s="130"/>
      <c r="Q6" s="130"/>
      <c r="R6" s="130"/>
      <c r="S6" s="130"/>
      <c r="T6" s="130"/>
      <c r="U6" s="130"/>
      <c r="V6" s="130"/>
      <c r="W6" s="130"/>
      <c r="X6" s="130"/>
      <c r="Y6" s="130"/>
      <c r="Z6" s="130"/>
      <c r="AA6" s="130"/>
    </row>
    <row r="7" ht="33.75" customHeight="1">
      <c r="A7" s="125"/>
      <c r="B7" s="132"/>
      <c r="C7" s="126" t="s">
        <v>392</v>
      </c>
      <c r="D7" s="127" t="s">
        <v>393</v>
      </c>
      <c r="E7" s="126" t="s">
        <v>377</v>
      </c>
      <c r="F7" s="52"/>
      <c r="G7" s="129" t="s">
        <v>394</v>
      </c>
      <c r="H7" s="129" t="s">
        <v>395</v>
      </c>
      <c r="I7" s="130"/>
      <c r="J7" s="130"/>
      <c r="K7" s="130"/>
      <c r="L7" s="130"/>
      <c r="M7" s="130"/>
      <c r="N7" s="130"/>
      <c r="O7" s="130"/>
      <c r="P7" s="130"/>
      <c r="Q7" s="130"/>
      <c r="R7" s="130"/>
      <c r="S7" s="130"/>
      <c r="T7" s="130"/>
      <c r="U7" s="130"/>
      <c r="V7" s="130"/>
      <c r="W7" s="130"/>
      <c r="X7" s="130"/>
      <c r="Y7" s="130"/>
      <c r="Z7" s="130"/>
      <c r="AA7" s="130"/>
    </row>
    <row r="8" ht="33.75" customHeight="1">
      <c r="A8" s="125"/>
      <c r="B8" s="132"/>
      <c r="C8" s="126" t="s">
        <v>396</v>
      </c>
      <c r="D8" s="127" t="s">
        <v>397</v>
      </c>
      <c r="E8" s="126" t="s">
        <v>377</v>
      </c>
      <c r="F8" s="52"/>
      <c r="G8" s="129" t="s">
        <v>398</v>
      </c>
      <c r="H8" s="129" t="s">
        <v>395</v>
      </c>
      <c r="I8" s="130"/>
      <c r="J8" s="130"/>
      <c r="K8" s="130"/>
      <c r="L8" s="130"/>
      <c r="M8" s="130"/>
      <c r="N8" s="130"/>
      <c r="O8" s="130"/>
      <c r="P8" s="130"/>
      <c r="Q8" s="130"/>
      <c r="R8" s="130"/>
      <c r="S8" s="130"/>
      <c r="T8" s="130"/>
      <c r="U8" s="130"/>
      <c r="V8" s="130"/>
      <c r="W8" s="130"/>
      <c r="X8" s="130"/>
      <c r="Y8" s="130"/>
      <c r="Z8" s="130"/>
      <c r="AA8" s="130"/>
    </row>
    <row r="9" ht="29.25" customHeight="1">
      <c r="A9" s="125"/>
      <c r="B9" s="132"/>
      <c r="C9" s="132" t="s">
        <v>399</v>
      </c>
      <c r="D9" s="133" t="s">
        <v>400</v>
      </c>
      <c r="E9" s="126" t="s">
        <v>401</v>
      </c>
      <c r="F9" s="52"/>
      <c r="G9" s="129" t="s">
        <v>402</v>
      </c>
      <c r="H9" s="129" t="s">
        <v>395</v>
      </c>
      <c r="I9" s="130"/>
      <c r="J9" s="130"/>
      <c r="K9" s="130"/>
      <c r="L9" s="130"/>
      <c r="M9" s="130"/>
      <c r="N9" s="130"/>
      <c r="O9" s="130"/>
      <c r="P9" s="130"/>
      <c r="Q9" s="130"/>
      <c r="R9" s="130"/>
      <c r="S9" s="130"/>
      <c r="T9" s="130"/>
      <c r="U9" s="130"/>
      <c r="V9" s="130"/>
      <c r="W9" s="130"/>
      <c r="X9" s="130"/>
      <c r="Y9" s="130"/>
      <c r="Z9" s="130"/>
      <c r="AA9" s="130"/>
    </row>
    <row r="10" ht="29.25" customHeight="1">
      <c r="A10" s="125"/>
      <c r="B10" s="132"/>
      <c r="C10" s="132" t="s">
        <v>403</v>
      </c>
      <c r="D10" s="133" t="s">
        <v>404</v>
      </c>
      <c r="E10" s="126" t="s">
        <v>401</v>
      </c>
      <c r="F10" s="52"/>
      <c r="G10" s="129"/>
      <c r="H10" s="129"/>
      <c r="I10" s="130"/>
      <c r="J10" s="130"/>
      <c r="K10" s="130"/>
      <c r="L10" s="130"/>
      <c r="M10" s="130"/>
      <c r="N10" s="130"/>
      <c r="O10" s="130"/>
      <c r="P10" s="130"/>
      <c r="Q10" s="130"/>
      <c r="R10" s="130"/>
      <c r="S10" s="130"/>
      <c r="T10" s="130"/>
      <c r="U10" s="130"/>
      <c r="V10" s="130"/>
      <c r="W10" s="130"/>
      <c r="X10" s="130"/>
      <c r="Y10" s="130"/>
      <c r="Z10" s="130"/>
      <c r="AA10" s="130"/>
    </row>
    <row r="11" ht="29.25" customHeight="1">
      <c r="A11" s="125"/>
      <c r="B11" s="132"/>
      <c r="C11" s="131" t="s">
        <v>405</v>
      </c>
      <c r="D11" s="134" t="s">
        <v>406</v>
      </c>
      <c r="E11" s="126" t="s">
        <v>377</v>
      </c>
      <c r="F11" s="52"/>
      <c r="G11" s="130"/>
      <c r="H11" s="129"/>
      <c r="I11" s="130"/>
      <c r="J11" s="130"/>
      <c r="K11" s="130"/>
      <c r="L11" s="130"/>
      <c r="M11" s="130"/>
      <c r="N11" s="130"/>
      <c r="O11" s="130"/>
      <c r="P11" s="130"/>
      <c r="Q11" s="130"/>
      <c r="R11" s="130"/>
      <c r="S11" s="130"/>
      <c r="T11" s="130"/>
      <c r="U11" s="130"/>
      <c r="V11" s="130"/>
      <c r="W11" s="130"/>
      <c r="X11" s="130"/>
      <c r="Y11" s="130"/>
      <c r="Z11" s="130"/>
      <c r="AA11" s="130"/>
    </row>
    <row r="12" ht="29.25" customHeight="1">
      <c r="A12" s="125"/>
      <c r="B12" s="132"/>
      <c r="C12" s="135" t="s">
        <v>407</v>
      </c>
      <c r="D12" s="136" t="s">
        <v>408</v>
      </c>
      <c r="E12" s="126" t="s">
        <v>377</v>
      </c>
      <c r="F12" s="62"/>
      <c r="G12" s="130"/>
      <c r="H12" s="129"/>
      <c r="I12" s="130"/>
      <c r="J12" s="130"/>
      <c r="K12" s="130"/>
      <c r="L12" s="130"/>
      <c r="M12" s="130"/>
      <c r="N12" s="130"/>
      <c r="O12" s="130"/>
      <c r="P12" s="130"/>
      <c r="Q12" s="130"/>
      <c r="R12" s="130"/>
      <c r="S12" s="130"/>
      <c r="T12" s="130"/>
      <c r="U12" s="130"/>
      <c r="V12" s="130"/>
      <c r="W12" s="130"/>
      <c r="X12" s="130"/>
      <c r="Y12" s="130"/>
      <c r="Z12" s="130"/>
      <c r="AA12" s="130"/>
    </row>
    <row r="13" ht="165.75" customHeight="1">
      <c r="A13" s="137" t="s">
        <v>409</v>
      </c>
      <c r="B13" s="126"/>
      <c r="C13" s="126" t="s">
        <v>410</v>
      </c>
      <c r="D13" s="127" t="s">
        <v>411</v>
      </c>
      <c r="E13" s="126" t="s">
        <v>377</v>
      </c>
      <c r="F13" s="137" t="s">
        <v>412</v>
      </c>
      <c r="G13" s="129"/>
      <c r="H13" s="129"/>
      <c r="I13" s="130"/>
      <c r="J13" s="130"/>
      <c r="K13" s="130"/>
      <c r="L13" s="130"/>
      <c r="M13" s="130"/>
      <c r="N13" s="130"/>
      <c r="O13" s="130"/>
      <c r="P13" s="130"/>
      <c r="Q13" s="130"/>
      <c r="R13" s="130"/>
      <c r="S13" s="130"/>
      <c r="T13" s="130"/>
      <c r="U13" s="130"/>
      <c r="V13" s="130"/>
      <c r="W13" s="130"/>
      <c r="X13" s="130"/>
      <c r="Y13" s="130"/>
      <c r="Z13" s="130"/>
      <c r="AA13" s="130"/>
    </row>
    <row r="14" ht="165.75" customHeight="1">
      <c r="A14" s="137"/>
      <c r="B14" s="126"/>
      <c r="C14" s="126"/>
      <c r="D14" s="127" t="s">
        <v>413</v>
      </c>
      <c r="E14" s="126" t="s">
        <v>401</v>
      </c>
      <c r="F14" s="137" t="s">
        <v>414</v>
      </c>
      <c r="G14" s="129"/>
      <c r="H14" s="129"/>
      <c r="I14" s="130"/>
      <c r="J14" s="130"/>
      <c r="K14" s="130"/>
      <c r="L14" s="130"/>
      <c r="M14" s="130"/>
      <c r="N14" s="130"/>
      <c r="O14" s="130"/>
      <c r="P14" s="130"/>
      <c r="Q14" s="130"/>
      <c r="R14" s="130"/>
      <c r="S14" s="130"/>
      <c r="T14" s="130"/>
      <c r="U14" s="130"/>
      <c r="V14" s="130"/>
      <c r="W14" s="130"/>
      <c r="X14" s="130"/>
      <c r="Y14" s="130"/>
      <c r="Z14" s="130"/>
      <c r="AA14" s="130"/>
    </row>
    <row r="15">
      <c r="A15" s="125"/>
      <c r="B15" s="126"/>
      <c r="C15" s="126" t="s">
        <v>415</v>
      </c>
      <c r="D15" s="127" t="s">
        <v>416</v>
      </c>
      <c r="E15" s="126" t="s">
        <v>401</v>
      </c>
      <c r="F15" s="138" t="s">
        <v>417</v>
      </c>
      <c r="G15" s="129"/>
      <c r="H15" s="129"/>
      <c r="I15" s="130"/>
      <c r="J15" s="130"/>
      <c r="K15" s="130"/>
      <c r="L15" s="130"/>
      <c r="M15" s="130"/>
      <c r="N15" s="130"/>
      <c r="O15" s="130"/>
      <c r="P15" s="130"/>
      <c r="Q15" s="130"/>
      <c r="R15" s="130"/>
      <c r="S15" s="130"/>
      <c r="T15" s="130"/>
      <c r="U15" s="130"/>
      <c r="V15" s="130"/>
      <c r="W15" s="130"/>
      <c r="X15" s="130"/>
      <c r="Y15" s="130"/>
      <c r="Z15" s="130"/>
      <c r="AA15" s="130"/>
    </row>
    <row r="16">
      <c r="A16" s="137"/>
      <c r="B16" s="126"/>
      <c r="C16" s="126" t="s">
        <v>418</v>
      </c>
      <c r="D16" s="127" t="s">
        <v>419</v>
      </c>
      <c r="E16" s="126" t="s">
        <v>401</v>
      </c>
      <c r="F16" s="137" t="s">
        <v>420</v>
      </c>
      <c r="G16" s="129"/>
      <c r="H16" s="129"/>
      <c r="I16" s="130"/>
      <c r="J16" s="130"/>
      <c r="K16" s="130"/>
      <c r="L16" s="130"/>
      <c r="M16" s="130"/>
      <c r="N16" s="130"/>
      <c r="O16" s="130"/>
      <c r="P16" s="130"/>
      <c r="Q16" s="130"/>
      <c r="R16" s="130"/>
      <c r="S16" s="130"/>
      <c r="T16" s="130"/>
      <c r="U16" s="130"/>
      <c r="V16" s="130"/>
      <c r="W16" s="130"/>
      <c r="X16" s="130"/>
      <c r="Y16" s="130"/>
      <c r="Z16" s="130"/>
      <c r="AA16" s="130"/>
    </row>
    <row r="17">
      <c r="A17" s="137" t="s">
        <v>421</v>
      </c>
      <c r="B17" s="126"/>
      <c r="C17" s="126" t="s">
        <v>422</v>
      </c>
      <c r="D17" s="127" t="s">
        <v>423</v>
      </c>
      <c r="E17" s="133" t="s">
        <v>424</v>
      </c>
      <c r="F17" s="139" t="s">
        <v>425</v>
      </c>
      <c r="G17" s="130"/>
      <c r="H17" s="129"/>
      <c r="I17" s="130"/>
      <c r="J17" s="130"/>
      <c r="K17" s="130"/>
      <c r="L17" s="130"/>
      <c r="M17" s="130"/>
      <c r="N17" s="130"/>
      <c r="O17" s="130"/>
      <c r="P17" s="130"/>
      <c r="Q17" s="130"/>
      <c r="R17" s="130"/>
      <c r="S17" s="130"/>
      <c r="T17" s="130"/>
      <c r="U17" s="130"/>
      <c r="V17" s="130"/>
      <c r="W17" s="130"/>
      <c r="X17" s="130"/>
      <c r="Y17" s="130"/>
      <c r="Z17" s="130"/>
      <c r="AA17" s="130"/>
    </row>
    <row r="18" ht="55.5" customHeight="1">
      <c r="A18" s="137" t="s">
        <v>426</v>
      </c>
      <c r="B18" s="126"/>
      <c r="C18" s="126" t="s">
        <v>427</v>
      </c>
      <c r="D18" s="127" t="s">
        <v>428</v>
      </c>
      <c r="E18" s="126" t="s">
        <v>429</v>
      </c>
      <c r="F18" s="140" t="s">
        <v>430</v>
      </c>
      <c r="G18" s="130"/>
      <c r="H18" s="129"/>
      <c r="I18" s="130"/>
      <c r="J18" s="130"/>
      <c r="K18" s="130"/>
      <c r="L18" s="130"/>
      <c r="M18" s="130"/>
      <c r="N18" s="130"/>
      <c r="O18" s="130"/>
      <c r="P18" s="130"/>
      <c r="Q18" s="130"/>
      <c r="R18" s="130"/>
      <c r="S18" s="130"/>
      <c r="T18" s="130"/>
      <c r="U18" s="130"/>
      <c r="V18" s="130"/>
      <c r="W18" s="130"/>
      <c r="X18" s="130"/>
      <c r="Y18" s="130"/>
      <c r="Z18" s="130"/>
      <c r="AA18" s="130"/>
    </row>
    <row r="19" ht="55.5" customHeight="1">
      <c r="A19" s="125"/>
      <c r="B19" s="126"/>
      <c r="C19" s="126" t="s">
        <v>431</v>
      </c>
      <c r="D19" s="133" t="s">
        <v>432</v>
      </c>
      <c r="E19" s="126" t="s">
        <v>429</v>
      </c>
      <c r="F19" s="52"/>
      <c r="G19" s="129"/>
      <c r="H19" s="129"/>
      <c r="I19" s="130"/>
      <c r="J19" s="130"/>
      <c r="K19" s="130"/>
      <c r="L19" s="130"/>
      <c r="M19" s="130"/>
      <c r="N19" s="130"/>
      <c r="O19" s="130"/>
      <c r="P19" s="130"/>
      <c r="Q19" s="130"/>
      <c r="R19" s="130"/>
      <c r="S19" s="130"/>
      <c r="T19" s="130"/>
      <c r="U19" s="130"/>
      <c r="V19" s="130"/>
      <c r="W19" s="130"/>
      <c r="X19" s="130"/>
      <c r="Y19" s="130"/>
      <c r="Z19" s="130"/>
      <c r="AA19" s="130"/>
    </row>
    <row r="20" ht="55.5" customHeight="1">
      <c r="A20" s="125"/>
      <c r="B20" s="126"/>
      <c r="C20" s="126" t="s">
        <v>433</v>
      </c>
      <c r="D20" s="133" t="s">
        <v>434</v>
      </c>
      <c r="E20" s="126" t="s">
        <v>429</v>
      </c>
      <c r="F20" s="52"/>
      <c r="G20" s="129"/>
      <c r="H20" s="129"/>
      <c r="I20" s="130"/>
      <c r="J20" s="130"/>
      <c r="K20" s="130"/>
      <c r="L20" s="130"/>
      <c r="M20" s="130"/>
      <c r="N20" s="130"/>
      <c r="O20" s="130"/>
      <c r="P20" s="130"/>
      <c r="Q20" s="130"/>
      <c r="R20" s="130"/>
      <c r="S20" s="130"/>
      <c r="T20" s="130"/>
      <c r="U20" s="130"/>
      <c r="V20" s="130"/>
      <c r="W20" s="130"/>
      <c r="X20" s="130"/>
      <c r="Y20" s="130"/>
      <c r="Z20" s="130"/>
      <c r="AA20" s="130"/>
    </row>
    <row r="21" ht="55.5" customHeight="1">
      <c r="A21" s="125"/>
      <c r="B21" s="126"/>
      <c r="C21" s="126"/>
      <c r="D21" s="133" t="s">
        <v>435</v>
      </c>
      <c r="E21" s="126" t="s">
        <v>429</v>
      </c>
      <c r="F21" s="52"/>
      <c r="G21" s="129"/>
      <c r="H21" s="129"/>
      <c r="I21" s="130"/>
      <c r="J21" s="130"/>
      <c r="K21" s="130"/>
      <c r="L21" s="130"/>
      <c r="M21" s="130"/>
      <c r="N21" s="130"/>
      <c r="O21" s="130"/>
      <c r="P21" s="130"/>
      <c r="Q21" s="130"/>
      <c r="R21" s="130"/>
      <c r="S21" s="130"/>
      <c r="T21" s="130"/>
      <c r="U21" s="130"/>
      <c r="V21" s="130"/>
      <c r="W21" s="130"/>
      <c r="X21" s="130"/>
      <c r="Y21" s="130"/>
      <c r="Z21" s="130"/>
      <c r="AA21" s="130"/>
    </row>
    <row r="22" ht="55.5" customHeight="1">
      <c r="A22" s="125"/>
      <c r="B22" s="126"/>
      <c r="C22" s="126" t="s">
        <v>436</v>
      </c>
      <c r="D22" s="133" t="s">
        <v>437</v>
      </c>
      <c r="E22" s="126" t="s">
        <v>429</v>
      </c>
      <c r="F22" s="52"/>
      <c r="G22" s="129"/>
      <c r="H22" s="129"/>
      <c r="I22" s="130"/>
      <c r="J22" s="130"/>
      <c r="K22" s="130"/>
      <c r="L22" s="130"/>
      <c r="M22" s="130"/>
      <c r="N22" s="130"/>
      <c r="O22" s="130"/>
      <c r="P22" s="130"/>
      <c r="Q22" s="130"/>
      <c r="R22" s="130"/>
      <c r="S22" s="130"/>
      <c r="T22" s="130"/>
      <c r="U22" s="130"/>
      <c r="V22" s="130"/>
      <c r="W22" s="130"/>
      <c r="X22" s="130"/>
      <c r="Y22" s="130"/>
      <c r="Z22" s="130"/>
      <c r="AA22" s="130"/>
    </row>
    <row r="23" ht="55.5" customHeight="1">
      <c r="A23" s="125"/>
      <c r="B23" s="126"/>
      <c r="C23" s="132" t="s">
        <v>438</v>
      </c>
      <c r="D23" s="133" t="s">
        <v>439</v>
      </c>
      <c r="E23" s="126" t="s">
        <v>429</v>
      </c>
      <c r="F23" s="62"/>
      <c r="G23" s="129"/>
      <c r="H23" s="129"/>
      <c r="I23" s="130"/>
      <c r="J23" s="130"/>
      <c r="K23" s="130"/>
      <c r="L23" s="130"/>
      <c r="M23" s="130"/>
      <c r="N23" s="130"/>
      <c r="O23" s="130"/>
      <c r="P23" s="130"/>
      <c r="Q23" s="130"/>
      <c r="R23" s="130"/>
      <c r="S23" s="130"/>
      <c r="T23" s="130"/>
      <c r="U23" s="130"/>
      <c r="V23" s="130"/>
      <c r="W23" s="130"/>
      <c r="X23" s="130"/>
      <c r="Y23" s="130"/>
      <c r="Z23" s="130"/>
      <c r="AA23" s="130"/>
    </row>
    <row r="24">
      <c r="A24" s="130"/>
      <c r="B24" s="130"/>
      <c r="C24" s="130"/>
      <c r="D24" s="130"/>
      <c r="E24" s="130"/>
      <c r="F24" s="130"/>
      <c r="G24" s="129"/>
      <c r="H24" s="129"/>
      <c r="I24" s="130"/>
      <c r="J24" s="130"/>
      <c r="K24" s="130"/>
      <c r="L24" s="130"/>
      <c r="M24" s="130"/>
      <c r="N24" s="130"/>
      <c r="O24" s="130"/>
      <c r="P24" s="130"/>
      <c r="Q24" s="130"/>
      <c r="R24" s="130"/>
      <c r="S24" s="130"/>
      <c r="T24" s="130"/>
      <c r="U24" s="130"/>
      <c r="V24" s="130"/>
      <c r="W24" s="130"/>
      <c r="X24" s="130"/>
      <c r="Y24" s="130"/>
      <c r="Z24" s="130"/>
      <c r="AA24" s="130"/>
    </row>
    <row r="25">
      <c r="A25" s="130"/>
      <c r="B25" s="130"/>
      <c r="C25" s="130"/>
      <c r="D25" s="130"/>
      <c r="E25" s="130"/>
      <c r="F25" s="130"/>
      <c r="G25" s="129"/>
      <c r="H25" s="129"/>
      <c r="I25" s="130"/>
      <c r="J25" s="130"/>
      <c r="K25" s="130"/>
      <c r="L25" s="130"/>
      <c r="M25" s="130"/>
      <c r="N25" s="130"/>
      <c r="O25" s="130"/>
      <c r="P25" s="130"/>
      <c r="Q25" s="130"/>
      <c r="R25" s="130"/>
      <c r="S25" s="130"/>
      <c r="T25" s="130"/>
      <c r="U25" s="130"/>
      <c r="V25" s="130"/>
      <c r="W25" s="130"/>
      <c r="X25" s="130"/>
      <c r="Y25" s="130"/>
      <c r="Z25" s="130"/>
      <c r="AA25" s="130"/>
    </row>
    <row r="26">
      <c r="A26" s="130"/>
      <c r="B26" s="130"/>
      <c r="C26" s="130"/>
      <c r="D26" s="130"/>
      <c r="E26" s="130"/>
      <c r="F26" s="130"/>
      <c r="G26" s="129"/>
      <c r="H26" s="129"/>
      <c r="I26" s="130"/>
      <c r="J26" s="130"/>
      <c r="K26" s="130"/>
      <c r="L26" s="130"/>
      <c r="M26" s="130"/>
      <c r="N26" s="130"/>
      <c r="O26" s="130"/>
      <c r="P26" s="130"/>
      <c r="Q26" s="130"/>
      <c r="R26" s="130"/>
      <c r="S26" s="130"/>
      <c r="T26" s="130"/>
      <c r="U26" s="130"/>
      <c r="V26" s="130"/>
      <c r="W26" s="130"/>
      <c r="X26" s="130"/>
      <c r="Y26" s="130"/>
      <c r="Z26" s="130"/>
      <c r="AA26" s="130"/>
    </row>
    <row r="27">
      <c r="A27" s="130"/>
      <c r="B27" s="130"/>
      <c r="C27" s="130"/>
      <c r="D27" s="130"/>
      <c r="E27" s="130"/>
      <c r="F27" s="130"/>
      <c r="G27" s="129"/>
      <c r="H27" s="129"/>
      <c r="I27" s="130"/>
      <c r="J27" s="130"/>
      <c r="K27" s="130"/>
      <c r="L27" s="130"/>
      <c r="M27" s="130"/>
      <c r="N27" s="130"/>
      <c r="O27" s="130"/>
      <c r="P27" s="130"/>
      <c r="Q27" s="130"/>
      <c r="R27" s="130"/>
      <c r="S27" s="130"/>
      <c r="T27" s="130"/>
      <c r="U27" s="130"/>
      <c r="V27" s="130"/>
      <c r="W27" s="130"/>
      <c r="X27" s="130"/>
      <c r="Y27" s="130"/>
      <c r="Z27" s="130"/>
      <c r="AA27" s="130"/>
    </row>
    <row r="28">
      <c r="A28" s="130"/>
      <c r="B28" s="130"/>
      <c r="C28" s="130"/>
      <c r="D28" s="130"/>
      <c r="E28" s="130"/>
      <c r="F28" s="130"/>
      <c r="G28" s="129"/>
      <c r="H28" s="129"/>
      <c r="I28" s="130"/>
      <c r="J28" s="130"/>
      <c r="K28" s="130"/>
      <c r="L28" s="130"/>
      <c r="M28" s="130"/>
      <c r="N28" s="130"/>
      <c r="O28" s="130"/>
      <c r="P28" s="130"/>
      <c r="Q28" s="130"/>
      <c r="R28" s="130"/>
      <c r="S28" s="130"/>
      <c r="T28" s="130"/>
      <c r="U28" s="130"/>
      <c r="V28" s="130"/>
      <c r="W28" s="130"/>
      <c r="X28" s="130"/>
      <c r="Y28" s="130"/>
      <c r="Z28" s="130"/>
      <c r="AA28" s="130"/>
    </row>
    <row r="29">
      <c r="A29" s="130"/>
      <c r="B29" s="130"/>
      <c r="C29" s="130"/>
      <c r="D29" s="130"/>
      <c r="E29" s="130"/>
      <c r="F29" s="130"/>
      <c r="G29" s="129"/>
      <c r="H29" s="129"/>
      <c r="I29" s="130"/>
      <c r="J29" s="130"/>
      <c r="K29" s="130"/>
      <c r="L29" s="130"/>
      <c r="M29" s="130"/>
      <c r="N29" s="130"/>
      <c r="O29" s="130"/>
      <c r="P29" s="130"/>
      <c r="Q29" s="130"/>
      <c r="R29" s="130"/>
      <c r="S29" s="130"/>
      <c r="T29" s="130"/>
      <c r="U29" s="130"/>
      <c r="V29" s="130"/>
      <c r="W29" s="130"/>
      <c r="X29" s="130"/>
      <c r="Y29" s="130"/>
      <c r="Z29" s="130"/>
      <c r="AA29" s="130"/>
    </row>
    <row r="30">
      <c r="A30" s="130"/>
      <c r="B30" s="130"/>
      <c r="C30" s="130"/>
      <c r="D30" s="130"/>
      <c r="E30" s="130"/>
      <c r="F30" s="130"/>
      <c r="G30" s="130"/>
      <c r="H30" s="129"/>
      <c r="I30" s="130"/>
      <c r="J30" s="130"/>
      <c r="K30" s="130"/>
      <c r="L30" s="130"/>
      <c r="M30" s="130"/>
      <c r="N30" s="130"/>
      <c r="O30" s="130"/>
      <c r="P30" s="130"/>
      <c r="Q30" s="130"/>
      <c r="R30" s="130"/>
      <c r="S30" s="130"/>
      <c r="T30" s="130"/>
      <c r="U30" s="130"/>
      <c r="V30" s="130"/>
      <c r="W30" s="130"/>
      <c r="X30" s="130"/>
      <c r="Y30" s="130"/>
      <c r="Z30" s="130"/>
      <c r="AA30" s="130"/>
    </row>
    <row r="31">
      <c r="A31" s="130"/>
      <c r="B31" s="130"/>
      <c r="C31" s="130"/>
      <c r="D31" s="130"/>
      <c r="E31" s="130"/>
      <c r="F31" s="130"/>
      <c r="G31" s="129"/>
      <c r="H31" s="129"/>
      <c r="I31" s="130"/>
      <c r="J31" s="130"/>
      <c r="K31" s="130"/>
      <c r="L31" s="130"/>
      <c r="M31" s="130"/>
      <c r="N31" s="130"/>
      <c r="O31" s="130"/>
      <c r="P31" s="130"/>
      <c r="Q31" s="130"/>
      <c r="R31" s="130"/>
      <c r="S31" s="130"/>
      <c r="T31" s="130"/>
      <c r="U31" s="130"/>
      <c r="V31" s="130"/>
      <c r="W31" s="130"/>
      <c r="X31" s="130"/>
      <c r="Y31" s="130"/>
      <c r="Z31" s="130"/>
      <c r="AA31" s="130"/>
    </row>
    <row r="32">
      <c r="A32" s="130"/>
      <c r="B32" s="130"/>
      <c r="C32" s="130"/>
      <c r="D32" s="130"/>
      <c r="E32" s="130"/>
      <c r="F32" s="130"/>
      <c r="G32" s="129"/>
      <c r="H32" s="129"/>
      <c r="I32" s="130"/>
      <c r="J32" s="130"/>
      <c r="K32" s="130"/>
      <c r="L32" s="130"/>
      <c r="M32" s="130"/>
      <c r="N32" s="130"/>
      <c r="O32" s="130"/>
      <c r="P32" s="130"/>
      <c r="Q32" s="130"/>
      <c r="R32" s="130"/>
      <c r="S32" s="130"/>
      <c r="T32" s="130"/>
      <c r="U32" s="130"/>
      <c r="V32" s="130"/>
      <c r="W32" s="130"/>
      <c r="X32" s="130"/>
      <c r="Y32" s="130"/>
      <c r="Z32" s="130"/>
      <c r="AA32" s="130"/>
    </row>
    <row r="33">
      <c r="A33" s="130"/>
      <c r="B33" s="130"/>
      <c r="C33" s="130"/>
      <c r="D33" s="130"/>
      <c r="E33" s="130"/>
      <c r="F33" s="130"/>
      <c r="G33" s="129"/>
      <c r="H33" s="129"/>
      <c r="I33" s="130"/>
      <c r="J33" s="130"/>
      <c r="K33" s="130"/>
      <c r="L33" s="130"/>
      <c r="M33" s="130"/>
      <c r="N33" s="130"/>
      <c r="O33" s="130"/>
      <c r="P33" s="130"/>
      <c r="Q33" s="130"/>
      <c r="R33" s="130"/>
      <c r="S33" s="130"/>
      <c r="T33" s="130"/>
      <c r="U33" s="130"/>
      <c r="V33" s="130"/>
      <c r="W33" s="130"/>
      <c r="X33" s="130"/>
      <c r="Y33" s="130"/>
      <c r="Z33" s="130"/>
      <c r="AA33" s="130"/>
    </row>
    <row r="34">
      <c r="A34" s="130"/>
      <c r="B34" s="130"/>
      <c r="C34" s="130"/>
      <c r="D34" s="130"/>
      <c r="E34" s="130"/>
      <c r="F34" s="130"/>
      <c r="G34" s="129"/>
      <c r="H34" s="129"/>
      <c r="I34" s="130"/>
      <c r="J34" s="130"/>
      <c r="K34" s="130"/>
      <c r="L34" s="130"/>
      <c r="M34" s="130"/>
      <c r="N34" s="130"/>
      <c r="O34" s="130"/>
      <c r="P34" s="130"/>
      <c r="Q34" s="130"/>
      <c r="R34" s="130"/>
      <c r="S34" s="130"/>
      <c r="T34" s="130"/>
      <c r="U34" s="130"/>
      <c r="V34" s="130"/>
      <c r="W34" s="130"/>
      <c r="X34" s="130"/>
      <c r="Y34" s="130"/>
      <c r="Z34" s="130"/>
      <c r="AA34" s="130"/>
    </row>
    <row r="35">
      <c r="A35" s="130"/>
      <c r="B35" s="130"/>
      <c r="C35" s="130"/>
      <c r="D35" s="130"/>
      <c r="E35" s="130"/>
      <c r="F35" s="130"/>
      <c r="G35" s="130"/>
      <c r="H35" s="129"/>
      <c r="I35" s="130"/>
      <c r="J35" s="130"/>
      <c r="K35" s="130"/>
      <c r="L35" s="130"/>
      <c r="M35" s="130"/>
      <c r="N35" s="130"/>
      <c r="O35" s="130"/>
      <c r="P35" s="130"/>
      <c r="Q35" s="130"/>
      <c r="R35" s="130"/>
      <c r="S35" s="130"/>
      <c r="T35" s="130"/>
      <c r="U35" s="130"/>
      <c r="V35" s="130"/>
      <c r="W35" s="130"/>
      <c r="X35" s="130"/>
      <c r="Y35" s="130"/>
      <c r="Z35" s="130"/>
      <c r="AA35" s="130"/>
    </row>
    <row r="36">
      <c r="A36" s="130"/>
      <c r="B36" s="130"/>
      <c r="C36" s="130"/>
      <c r="D36" s="130"/>
      <c r="E36" s="130"/>
      <c r="F36" s="130"/>
      <c r="G36" s="129"/>
      <c r="H36" s="129"/>
      <c r="I36" s="130"/>
      <c r="J36" s="130"/>
      <c r="K36" s="130"/>
      <c r="L36" s="130"/>
      <c r="M36" s="130"/>
      <c r="N36" s="130"/>
      <c r="O36" s="130"/>
      <c r="P36" s="130"/>
      <c r="Q36" s="130"/>
      <c r="R36" s="130"/>
      <c r="S36" s="130"/>
      <c r="T36" s="130"/>
      <c r="U36" s="130"/>
      <c r="V36" s="130"/>
      <c r="W36" s="130"/>
      <c r="X36" s="130"/>
      <c r="Y36" s="130"/>
      <c r="Z36" s="130"/>
      <c r="AA36" s="130"/>
    </row>
    <row r="37">
      <c r="A37" s="130"/>
      <c r="B37" s="130"/>
      <c r="C37" s="130"/>
      <c r="D37" s="130"/>
      <c r="E37" s="130"/>
      <c r="F37" s="130"/>
      <c r="G37" s="130"/>
      <c r="H37" s="129"/>
      <c r="I37" s="130"/>
      <c r="J37" s="130"/>
      <c r="K37" s="130"/>
      <c r="L37" s="130"/>
      <c r="M37" s="130"/>
      <c r="N37" s="130"/>
      <c r="O37" s="130"/>
      <c r="P37" s="130"/>
      <c r="Q37" s="130"/>
      <c r="R37" s="130"/>
      <c r="S37" s="130"/>
      <c r="T37" s="130"/>
      <c r="U37" s="130"/>
      <c r="V37" s="130"/>
      <c r="W37" s="130"/>
      <c r="X37" s="130"/>
      <c r="Y37" s="130"/>
      <c r="Z37" s="130"/>
      <c r="AA37" s="130"/>
    </row>
    <row r="38">
      <c r="A38" s="130"/>
      <c r="B38" s="130"/>
      <c r="C38" s="130"/>
      <c r="D38" s="130"/>
      <c r="E38" s="130"/>
      <c r="F38" s="130"/>
      <c r="G38" s="129"/>
      <c r="H38" s="129"/>
      <c r="I38" s="130"/>
      <c r="J38" s="130"/>
      <c r="K38" s="130"/>
      <c r="L38" s="130"/>
      <c r="M38" s="130"/>
      <c r="N38" s="130"/>
      <c r="O38" s="130"/>
      <c r="P38" s="130"/>
      <c r="Q38" s="130"/>
      <c r="R38" s="130"/>
      <c r="S38" s="130"/>
      <c r="T38" s="130"/>
      <c r="U38" s="130"/>
      <c r="V38" s="130"/>
      <c r="W38" s="130"/>
      <c r="X38" s="130"/>
      <c r="Y38" s="130"/>
      <c r="Z38" s="130"/>
      <c r="AA38" s="130"/>
    </row>
    <row r="39">
      <c r="A39" s="130"/>
      <c r="B39" s="130"/>
      <c r="C39" s="130"/>
      <c r="D39" s="130"/>
      <c r="E39" s="130"/>
      <c r="F39" s="130"/>
      <c r="G39" s="129"/>
      <c r="H39" s="129"/>
      <c r="I39" s="130"/>
      <c r="J39" s="130"/>
      <c r="K39" s="130"/>
      <c r="L39" s="130"/>
      <c r="M39" s="130"/>
      <c r="N39" s="130"/>
      <c r="O39" s="130"/>
      <c r="P39" s="130"/>
      <c r="Q39" s="130"/>
      <c r="R39" s="130"/>
      <c r="S39" s="130"/>
      <c r="T39" s="130"/>
      <c r="U39" s="130"/>
      <c r="V39" s="130"/>
      <c r="W39" s="130"/>
      <c r="X39" s="130"/>
      <c r="Y39" s="130"/>
      <c r="Z39" s="130"/>
      <c r="AA39" s="130"/>
    </row>
    <row r="40">
      <c r="A40" s="130"/>
      <c r="B40" s="130"/>
      <c r="C40" s="130"/>
      <c r="D40" s="130"/>
      <c r="E40" s="130"/>
      <c r="F40" s="130"/>
      <c r="G40" s="130"/>
      <c r="H40" s="129"/>
      <c r="I40" s="130"/>
      <c r="J40" s="130"/>
      <c r="K40" s="130"/>
      <c r="L40" s="130"/>
      <c r="M40" s="130"/>
      <c r="N40" s="130"/>
      <c r="O40" s="130"/>
      <c r="P40" s="130"/>
      <c r="Q40" s="130"/>
      <c r="R40" s="130"/>
      <c r="S40" s="130"/>
      <c r="T40" s="130"/>
      <c r="U40" s="130"/>
      <c r="V40" s="130"/>
      <c r="W40" s="130"/>
      <c r="X40" s="130"/>
      <c r="Y40" s="130"/>
      <c r="Z40" s="130"/>
      <c r="AA40" s="130"/>
    </row>
    <row r="41">
      <c r="A41" s="130"/>
      <c r="B41" s="130"/>
      <c r="C41" s="130"/>
      <c r="D41" s="130"/>
      <c r="E41" s="130"/>
      <c r="F41" s="130"/>
      <c r="G41" s="130"/>
      <c r="H41" s="129"/>
      <c r="I41" s="130"/>
      <c r="J41" s="130"/>
      <c r="K41" s="130"/>
      <c r="L41" s="130"/>
      <c r="M41" s="130"/>
      <c r="N41" s="130"/>
      <c r="O41" s="130"/>
      <c r="P41" s="130"/>
      <c r="Q41" s="130"/>
      <c r="R41" s="130"/>
      <c r="S41" s="130"/>
      <c r="T41" s="130"/>
      <c r="U41" s="130"/>
      <c r="V41" s="130"/>
      <c r="W41" s="130"/>
      <c r="X41" s="130"/>
      <c r="Y41" s="130"/>
      <c r="Z41" s="130"/>
      <c r="AA41" s="130"/>
    </row>
    <row r="42">
      <c r="A42" s="130"/>
      <c r="B42" s="130"/>
      <c r="C42" s="130"/>
      <c r="D42" s="130"/>
      <c r="E42" s="130"/>
      <c r="F42" s="130"/>
      <c r="G42" s="129"/>
      <c r="H42" s="129"/>
      <c r="I42" s="130"/>
      <c r="J42" s="130"/>
      <c r="K42" s="130"/>
      <c r="L42" s="130"/>
      <c r="M42" s="130"/>
      <c r="N42" s="130"/>
      <c r="O42" s="130"/>
      <c r="P42" s="130"/>
      <c r="Q42" s="130"/>
      <c r="R42" s="130"/>
      <c r="S42" s="130"/>
      <c r="T42" s="130"/>
      <c r="U42" s="130"/>
      <c r="V42" s="130"/>
      <c r="W42" s="130"/>
      <c r="X42" s="130"/>
      <c r="Y42" s="130"/>
      <c r="Z42" s="130"/>
      <c r="AA42" s="130"/>
    </row>
    <row r="43">
      <c r="A43" s="130"/>
      <c r="B43" s="130"/>
      <c r="C43" s="130"/>
      <c r="D43" s="130"/>
      <c r="E43" s="130"/>
      <c r="F43" s="130"/>
      <c r="G43" s="130"/>
      <c r="H43" s="129"/>
      <c r="I43" s="130"/>
      <c r="J43" s="130"/>
      <c r="K43" s="130"/>
      <c r="L43" s="130"/>
      <c r="M43" s="130"/>
      <c r="N43" s="130"/>
      <c r="O43" s="130"/>
      <c r="P43" s="130"/>
      <c r="Q43" s="130"/>
      <c r="R43" s="130"/>
      <c r="S43" s="130"/>
      <c r="T43" s="130"/>
      <c r="U43" s="130"/>
      <c r="V43" s="130"/>
      <c r="W43" s="130"/>
      <c r="X43" s="130"/>
      <c r="Y43" s="130"/>
      <c r="Z43" s="130"/>
      <c r="AA43" s="130"/>
    </row>
    <row r="44">
      <c r="A44" s="130"/>
      <c r="B44" s="130"/>
      <c r="C44" s="130"/>
      <c r="D44" s="130"/>
      <c r="E44" s="130"/>
      <c r="F44" s="130"/>
      <c r="G44" s="130"/>
      <c r="H44" s="129"/>
      <c r="I44" s="130"/>
      <c r="J44" s="130"/>
      <c r="K44" s="130"/>
      <c r="L44" s="130"/>
      <c r="M44" s="130"/>
      <c r="N44" s="130"/>
      <c r="O44" s="130"/>
      <c r="P44" s="130"/>
      <c r="Q44" s="130"/>
      <c r="R44" s="130"/>
      <c r="S44" s="130"/>
      <c r="T44" s="130"/>
      <c r="U44" s="130"/>
      <c r="V44" s="130"/>
      <c r="W44" s="130"/>
      <c r="X44" s="130"/>
      <c r="Y44" s="130"/>
      <c r="Z44" s="130"/>
      <c r="AA44" s="130"/>
    </row>
    <row r="45">
      <c r="A45" s="130"/>
      <c r="B45" s="130"/>
      <c r="C45" s="130"/>
      <c r="D45" s="130"/>
      <c r="E45" s="130"/>
      <c r="F45" s="130"/>
      <c r="G45" s="130"/>
      <c r="H45" s="129"/>
      <c r="I45" s="130"/>
      <c r="J45" s="130"/>
      <c r="K45" s="130"/>
      <c r="L45" s="130"/>
      <c r="M45" s="130"/>
      <c r="N45" s="130"/>
      <c r="O45" s="130"/>
      <c r="P45" s="130"/>
      <c r="Q45" s="130"/>
      <c r="R45" s="130"/>
      <c r="S45" s="130"/>
      <c r="T45" s="130"/>
      <c r="U45" s="130"/>
      <c r="V45" s="130"/>
      <c r="W45" s="130"/>
      <c r="X45" s="130"/>
      <c r="Y45" s="130"/>
      <c r="Z45" s="130"/>
      <c r="AA45" s="130"/>
    </row>
    <row r="46">
      <c r="A46" s="130"/>
      <c r="B46" s="130"/>
      <c r="C46" s="130"/>
      <c r="D46" s="130"/>
      <c r="E46" s="130"/>
      <c r="F46" s="130"/>
      <c r="G46" s="129"/>
      <c r="H46" s="129"/>
      <c r="I46" s="130"/>
      <c r="J46" s="130"/>
      <c r="K46" s="130"/>
      <c r="L46" s="130"/>
      <c r="M46" s="130"/>
      <c r="N46" s="130"/>
      <c r="O46" s="130"/>
      <c r="P46" s="130"/>
      <c r="Q46" s="130"/>
      <c r="R46" s="130"/>
      <c r="S46" s="130"/>
      <c r="T46" s="130"/>
      <c r="U46" s="130"/>
      <c r="V46" s="130"/>
      <c r="W46" s="130"/>
      <c r="X46" s="130"/>
      <c r="Y46" s="130"/>
      <c r="Z46" s="130"/>
      <c r="AA46" s="130"/>
    </row>
    <row r="47">
      <c r="A47" s="130"/>
      <c r="B47" s="130"/>
      <c r="C47" s="130"/>
      <c r="D47" s="130"/>
      <c r="E47" s="130"/>
      <c r="F47" s="130"/>
      <c r="G47" s="129"/>
      <c r="H47" s="129"/>
      <c r="I47" s="130"/>
      <c r="J47" s="130"/>
      <c r="K47" s="130"/>
      <c r="L47" s="130"/>
      <c r="M47" s="130"/>
      <c r="N47" s="130"/>
      <c r="O47" s="130"/>
      <c r="P47" s="130"/>
      <c r="Q47" s="130"/>
      <c r="R47" s="130"/>
      <c r="S47" s="130"/>
      <c r="T47" s="130"/>
      <c r="U47" s="130"/>
      <c r="V47" s="130"/>
      <c r="W47" s="130"/>
      <c r="X47" s="130"/>
      <c r="Y47" s="130"/>
      <c r="Z47" s="130"/>
      <c r="AA47" s="130"/>
    </row>
    <row r="48">
      <c r="A48" s="130"/>
      <c r="B48" s="130"/>
      <c r="C48" s="130"/>
      <c r="D48" s="130"/>
      <c r="E48" s="130"/>
      <c r="F48" s="130"/>
      <c r="G48" s="129"/>
      <c r="H48" s="129"/>
      <c r="I48" s="130"/>
      <c r="J48" s="130"/>
      <c r="K48" s="130"/>
      <c r="L48" s="130"/>
      <c r="M48" s="130"/>
      <c r="N48" s="130"/>
      <c r="O48" s="130"/>
      <c r="P48" s="130"/>
      <c r="Q48" s="130"/>
      <c r="R48" s="130"/>
      <c r="S48" s="130"/>
      <c r="T48" s="130"/>
      <c r="U48" s="130"/>
      <c r="V48" s="130"/>
      <c r="W48" s="130"/>
      <c r="X48" s="130"/>
      <c r="Y48" s="130"/>
      <c r="Z48" s="130"/>
      <c r="AA48" s="130"/>
    </row>
    <row r="49">
      <c r="A49" s="130"/>
      <c r="B49" s="130"/>
      <c r="C49" s="130"/>
      <c r="D49" s="130"/>
      <c r="E49" s="130"/>
      <c r="F49" s="130"/>
      <c r="G49" s="130"/>
      <c r="H49" s="130"/>
      <c r="I49" s="130"/>
      <c r="J49" s="130"/>
      <c r="K49" s="130"/>
      <c r="L49" s="130"/>
      <c r="M49" s="130"/>
      <c r="N49" s="130"/>
      <c r="O49" s="130"/>
      <c r="P49" s="130"/>
      <c r="Q49" s="130"/>
      <c r="R49" s="130"/>
      <c r="S49" s="130"/>
      <c r="T49" s="130"/>
      <c r="U49" s="130"/>
      <c r="V49" s="130"/>
      <c r="W49" s="130"/>
      <c r="X49" s="130"/>
      <c r="Y49" s="130"/>
      <c r="Z49" s="130"/>
      <c r="AA49" s="130"/>
    </row>
    <row r="50">
      <c r="A50" s="130"/>
      <c r="B50" s="130"/>
      <c r="C50" s="130"/>
      <c r="D50" s="130"/>
      <c r="E50" s="130"/>
      <c r="F50" s="130"/>
      <c r="G50" s="130"/>
      <c r="H50" s="130"/>
      <c r="I50" s="130"/>
      <c r="J50" s="130"/>
      <c r="K50" s="130"/>
      <c r="L50" s="130"/>
      <c r="M50" s="130"/>
      <c r="N50" s="130"/>
      <c r="O50" s="130"/>
      <c r="P50" s="130"/>
      <c r="Q50" s="130"/>
      <c r="R50" s="130"/>
      <c r="S50" s="130"/>
      <c r="T50" s="130"/>
      <c r="U50" s="130"/>
      <c r="V50" s="130"/>
      <c r="W50" s="130"/>
      <c r="X50" s="130"/>
      <c r="Y50" s="130"/>
      <c r="Z50" s="130"/>
      <c r="AA50" s="130"/>
    </row>
    <row r="51">
      <c r="A51" s="130"/>
      <c r="B51" s="130"/>
      <c r="C51" s="130"/>
      <c r="D51" s="130"/>
      <c r="E51" s="130"/>
      <c r="F51" s="130"/>
      <c r="G51" s="130"/>
      <c r="H51" s="130"/>
      <c r="I51" s="130"/>
      <c r="J51" s="130"/>
      <c r="K51" s="130"/>
      <c r="L51" s="130"/>
      <c r="M51" s="130"/>
      <c r="N51" s="130"/>
      <c r="O51" s="130"/>
      <c r="P51" s="130"/>
      <c r="Q51" s="130"/>
      <c r="R51" s="130"/>
      <c r="S51" s="130"/>
      <c r="T51" s="130"/>
      <c r="U51" s="130"/>
      <c r="V51" s="130"/>
      <c r="W51" s="130"/>
      <c r="X51" s="130"/>
      <c r="Y51" s="130"/>
      <c r="Z51" s="130"/>
      <c r="AA51" s="130"/>
    </row>
    <row r="52">
      <c r="A52" s="130"/>
      <c r="B52" s="130"/>
      <c r="C52" s="130"/>
      <c r="D52" s="130"/>
      <c r="E52" s="130"/>
      <c r="F52" s="130"/>
      <c r="G52" s="130"/>
      <c r="H52" s="130"/>
      <c r="I52" s="130"/>
      <c r="J52" s="130"/>
      <c r="K52" s="130"/>
      <c r="L52" s="130"/>
      <c r="M52" s="130"/>
      <c r="N52" s="130"/>
      <c r="O52" s="130"/>
      <c r="P52" s="130"/>
      <c r="Q52" s="130"/>
      <c r="R52" s="130"/>
      <c r="S52" s="130"/>
      <c r="T52" s="130"/>
      <c r="U52" s="130"/>
      <c r="V52" s="130"/>
      <c r="W52" s="130"/>
      <c r="X52" s="130"/>
      <c r="Y52" s="130"/>
      <c r="Z52" s="130"/>
      <c r="AA52" s="130"/>
    </row>
    <row r="53">
      <c r="A53" s="130"/>
      <c r="B53" s="130"/>
      <c r="C53" s="130"/>
      <c r="D53" s="130"/>
      <c r="E53" s="130"/>
      <c r="F53" s="130"/>
      <c r="G53" s="130"/>
      <c r="H53" s="130"/>
      <c r="I53" s="130"/>
      <c r="J53" s="130"/>
      <c r="K53" s="130"/>
      <c r="L53" s="130"/>
      <c r="M53" s="130"/>
      <c r="N53" s="130"/>
      <c r="O53" s="130"/>
      <c r="P53" s="130"/>
      <c r="Q53" s="130"/>
      <c r="R53" s="130"/>
      <c r="S53" s="130"/>
      <c r="T53" s="130"/>
      <c r="U53" s="130"/>
      <c r="V53" s="130"/>
      <c r="W53" s="130"/>
      <c r="X53" s="130"/>
      <c r="Y53" s="130"/>
      <c r="Z53" s="130"/>
      <c r="AA53" s="130"/>
    </row>
    <row r="54">
      <c r="A54" s="130"/>
      <c r="B54" s="130"/>
      <c r="C54" s="130"/>
      <c r="D54" s="130"/>
      <c r="E54" s="130"/>
      <c r="F54" s="130"/>
      <c r="G54" s="130"/>
      <c r="H54" s="130"/>
      <c r="I54" s="130"/>
      <c r="J54" s="130"/>
      <c r="K54" s="130"/>
      <c r="L54" s="130"/>
      <c r="M54" s="130"/>
      <c r="N54" s="130"/>
      <c r="O54" s="130"/>
      <c r="P54" s="130"/>
      <c r="Q54" s="130"/>
      <c r="R54" s="130"/>
      <c r="S54" s="130"/>
      <c r="T54" s="130"/>
      <c r="U54" s="130"/>
      <c r="V54" s="130"/>
      <c r="W54" s="130"/>
      <c r="X54" s="130"/>
      <c r="Y54" s="130"/>
      <c r="Z54" s="130"/>
      <c r="AA54" s="130"/>
    </row>
    <row r="55">
      <c r="A55" s="130"/>
      <c r="B55" s="130"/>
      <c r="C55" s="130"/>
      <c r="D55" s="130"/>
      <c r="E55" s="130"/>
      <c r="F55" s="130"/>
      <c r="G55" s="130"/>
      <c r="H55" s="130"/>
      <c r="I55" s="130"/>
      <c r="J55" s="130"/>
      <c r="K55" s="130"/>
      <c r="L55" s="130"/>
      <c r="M55" s="130"/>
      <c r="N55" s="130"/>
      <c r="O55" s="130"/>
      <c r="P55" s="130"/>
      <c r="Q55" s="130"/>
      <c r="R55" s="130"/>
      <c r="S55" s="130"/>
      <c r="T55" s="130"/>
      <c r="U55" s="130"/>
      <c r="V55" s="130"/>
      <c r="W55" s="130"/>
      <c r="X55" s="130"/>
      <c r="Y55" s="130"/>
      <c r="Z55" s="130"/>
      <c r="AA55" s="130"/>
    </row>
    <row r="56">
      <c r="A56" s="130"/>
      <c r="B56" s="130"/>
      <c r="C56" s="130"/>
      <c r="D56" s="130"/>
      <c r="E56" s="130"/>
      <c r="F56" s="130"/>
      <c r="G56" s="130"/>
      <c r="H56" s="130"/>
      <c r="I56" s="130"/>
      <c r="J56" s="130"/>
      <c r="K56" s="130"/>
      <c r="L56" s="130"/>
      <c r="M56" s="130"/>
      <c r="N56" s="130"/>
      <c r="O56" s="130"/>
      <c r="P56" s="130"/>
      <c r="Q56" s="130"/>
      <c r="R56" s="130"/>
      <c r="S56" s="130"/>
      <c r="T56" s="130"/>
      <c r="U56" s="130"/>
      <c r="V56" s="130"/>
      <c r="W56" s="130"/>
      <c r="X56" s="130"/>
      <c r="Y56" s="130"/>
      <c r="Z56" s="130"/>
      <c r="AA56" s="130"/>
    </row>
    <row r="57">
      <c r="A57" s="130"/>
      <c r="B57" s="130"/>
      <c r="C57" s="130"/>
      <c r="D57" s="130"/>
      <c r="E57" s="130"/>
      <c r="F57" s="130"/>
      <c r="G57" s="130"/>
      <c r="H57" s="130"/>
      <c r="I57" s="130"/>
      <c r="J57" s="130"/>
      <c r="K57" s="130"/>
      <c r="L57" s="130"/>
      <c r="M57" s="130"/>
      <c r="N57" s="130"/>
      <c r="O57" s="130"/>
      <c r="P57" s="130"/>
      <c r="Q57" s="130"/>
      <c r="R57" s="130"/>
      <c r="S57" s="130"/>
      <c r="T57" s="130"/>
      <c r="U57" s="130"/>
      <c r="V57" s="130"/>
      <c r="W57" s="130"/>
      <c r="X57" s="130"/>
      <c r="Y57" s="130"/>
      <c r="Z57" s="130"/>
      <c r="AA57" s="130"/>
    </row>
    <row r="58">
      <c r="A58" s="130"/>
      <c r="B58" s="130"/>
      <c r="C58" s="130"/>
      <c r="D58" s="130"/>
      <c r="E58" s="130"/>
      <c r="F58" s="130"/>
      <c r="G58" s="130"/>
      <c r="H58" s="130"/>
      <c r="I58" s="130"/>
      <c r="J58" s="130"/>
      <c r="K58" s="130"/>
      <c r="L58" s="130"/>
      <c r="M58" s="130"/>
      <c r="N58" s="130"/>
      <c r="O58" s="130"/>
      <c r="P58" s="130"/>
      <c r="Q58" s="130"/>
      <c r="R58" s="130"/>
      <c r="S58" s="130"/>
      <c r="T58" s="130"/>
      <c r="U58" s="130"/>
      <c r="V58" s="130"/>
      <c r="W58" s="130"/>
      <c r="X58" s="130"/>
      <c r="Y58" s="130"/>
      <c r="Z58" s="130"/>
      <c r="AA58" s="130"/>
    </row>
    <row r="59">
      <c r="A59" s="130"/>
      <c r="B59" s="130"/>
      <c r="C59" s="130"/>
      <c r="D59" s="130"/>
      <c r="E59" s="130"/>
      <c r="F59" s="130"/>
      <c r="G59" s="130"/>
      <c r="H59" s="130"/>
      <c r="I59" s="130"/>
      <c r="J59" s="130"/>
      <c r="K59" s="130"/>
      <c r="L59" s="130"/>
      <c r="M59" s="130"/>
      <c r="N59" s="130"/>
      <c r="O59" s="130"/>
      <c r="P59" s="130"/>
      <c r="Q59" s="130"/>
      <c r="R59" s="130"/>
      <c r="S59" s="130"/>
      <c r="T59" s="130"/>
      <c r="U59" s="130"/>
      <c r="V59" s="130"/>
      <c r="W59" s="130"/>
      <c r="X59" s="130"/>
      <c r="Y59" s="130"/>
      <c r="Z59" s="130"/>
      <c r="AA59" s="130"/>
    </row>
    <row r="60">
      <c r="A60" s="130"/>
      <c r="B60" s="130"/>
      <c r="C60" s="130"/>
      <c r="D60" s="130"/>
      <c r="E60" s="130"/>
      <c r="F60" s="130"/>
      <c r="G60" s="130"/>
      <c r="H60" s="130"/>
      <c r="I60" s="130"/>
      <c r="J60" s="130"/>
      <c r="K60" s="130"/>
      <c r="L60" s="130"/>
      <c r="M60" s="130"/>
      <c r="N60" s="130"/>
      <c r="O60" s="130"/>
      <c r="P60" s="130"/>
      <c r="Q60" s="130"/>
      <c r="R60" s="130"/>
      <c r="S60" s="130"/>
      <c r="T60" s="130"/>
      <c r="U60" s="130"/>
      <c r="V60" s="130"/>
      <c r="W60" s="130"/>
      <c r="X60" s="130"/>
      <c r="Y60" s="130"/>
      <c r="Z60" s="130"/>
      <c r="AA60" s="130"/>
    </row>
    <row r="61">
      <c r="A61" s="130"/>
      <c r="B61" s="130"/>
      <c r="C61" s="130"/>
      <c r="D61" s="130"/>
      <c r="E61" s="130"/>
      <c r="F61" s="130"/>
      <c r="G61" s="130"/>
      <c r="H61" s="130"/>
      <c r="I61" s="130"/>
      <c r="J61" s="130"/>
      <c r="K61" s="130"/>
      <c r="L61" s="130"/>
      <c r="M61" s="130"/>
      <c r="N61" s="130"/>
      <c r="O61" s="130"/>
      <c r="P61" s="130"/>
      <c r="Q61" s="130"/>
      <c r="R61" s="130"/>
      <c r="S61" s="130"/>
      <c r="T61" s="130"/>
      <c r="U61" s="130"/>
      <c r="V61" s="130"/>
      <c r="W61" s="130"/>
      <c r="X61" s="130"/>
      <c r="Y61" s="130"/>
      <c r="Z61" s="130"/>
      <c r="AA61" s="130"/>
    </row>
    <row r="62">
      <c r="A62" s="130"/>
      <c r="B62" s="130"/>
      <c r="C62" s="130"/>
      <c r="D62" s="130"/>
      <c r="E62" s="130"/>
      <c r="F62" s="130"/>
      <c r="G62" s="130"/>
      <c r="H62" s="130"/>
      <c r="I62" s="130"/>
      <c r="J62" s="130"/>
      <c r="K62" s="130"/>
      <c r="L62" s="130"/>
      <c r="M62" s="130"/>
      <c r="N62" s="130"/>
      <c r="O62" s="130"/>
      <c r="P62" s="130"/>
      <c r="Q62" s="130"/>
      <c r="R62" s="130"/>
      <c r="S62" s="130"/>
      <c r="T62" s="130"/>
      <c r="U62" s="130"/>
      <c r="V62" s="130"/>
      <c r="W62" s="130"/>
      <c r="X62" s="130"/>
      <c r="Y62" s="130"/>
      <c r="Z62" s="130"/>
      <c r="AA62" s="130"/>
    </row>
    <row r="63">
      <c r="A63" s="130"/>
      <c r="B63" s="130"/>
      <c r="C63" s="130"/>
      <c r="D63" s="130"/>
      <c r="E63" s="130"/>
      <c r="F63" s="130"/>
      <c r="G63" s="130"/>
      <c r="H63" s="130"/>
      <c r="I63" s="130"/>
      <c r="J63" s="130"/>
      <c r="K63" s="130"/>
      <c r="L63" s="130"/>
      <c r="M63" s="130"/>
      <c r="N63" s="130"/>
      <c r="O63" s="130"/>
      <c r="P63" s="130"/>
      <c r="Q63" s="130"/>
      <c r="R63" s="130"/>
      <c r="S63" s="130"/>
      <c r="T63" s="130"/>
      <c r="U63" s="130"/>
      <c r="V63" s="130"/>
      <c r="W63" s="130"/>
      <c r="X63" s="130"/>
      <c r="Y63" s="130"/>
      <c r="Z63" s="130"/>
      <c r="AA63" s="130"/>
    </row>
    <row r="64">
      <c r="A64" s="130"/>
      <c r="B64" s="130"/>
      <c r="C64" s="130"/>
      <c r="D64" s="130"/>
      <c r="E64" s="130"/>
      <c r="F64" s="130"/>
      <c r="G64" s="130"/>
      <c r="H64" s="130"/>
      <c r="I64" s="130"/>
      <c r="J64" s="130"/>
      <c r="K64" s="130"/>
      <c r="L64" s="130"/>
      <c r="M64" s="130"/>
      <c r="N64" s="130"/>
      <c r="O64" s="130"/>
      <c r="P64" s="130"/>
      <c r="Q64" s="130"/>
      <c r="R64" s="130"/>
      <c r="S64" s="130"/>
      <c r="T64" s="130"/>
      <c r="U64" s="130"/>
      <c r="V64" s="130"/>
      <c r="W64" s="130"/>
      <c r="X64" s="130"/>
      <c r="Y64" s="130"/>
      <c r="Z64" s="130"/>
      <c r="AA64" s="130"/>
    </row>
    <row r="65">
      <c r="A65" s="130"/>
      <c r="B65" s="130"/>
      <c r="C65" s="130"/>
      <c r="D65" s="130"/>
      <c r="E65" s="130"/>
      <c r="F65" s="130"/>
      <c r="G65" s="130"/>
      <c r="H65" s="130"/>
      <c r="I65" s="130"/>
      <c r="J65" s="130"/>
      <c r="K65" s="130"/>
      <c r="L65" s="130"/>
      <c r="M65" s="130"/>
      <c r="N65" s="130"/>
      <c r="O65" s="130"/>
      <c r="P65" s="130"/>
      <c r="Q65" s="130"/>
      <c r="R65" s="130"/>
      <c r="S65" s="130"/>
      <c r="T65" s="130"/>
      <c r="U65" s="130"/>
      <c r="V65" s="130"/>
      <c r="W65" s="130"/>
      <c r="X65" s="130"/>
      <c r="Y65" s="130"/>
      <c r="Z65" s="130"/>
      <c r="AA65" s="130"/>
    </row>
    <row r="66">
      <c r="A66" s="130"/>
      <c r="B66" s="130"/>
      <c r="C66" s="130"/>
      <c r="D66" s="130"/>
      <c r="E66" s="130"/>
      <c r="F66" s="130"/>
      <c r="G66" s="130"/>
      <c r="H66" s="130"/>
      <c r="I66" s="130"/>
      <c r="J66" s="130"/>
      <c r="K66" s="130"/>
      <c r="L66" s="130"/>
      <c r="M66" s="130"/>
      <c r="N66" s="130"/>
      <c r="O66" s="130"/>
      <c r="P66" s="130"/>
      <c r="Q66" s="130"/>
      <c r="R66" s="130"/>
      <c r="S66" s="130"/>
      <c r="T66" s="130"/>
      <c r="U66" s="130"/>
      <c r="V66" s="130"/>
      <c r="W66" s="130"/>
      <c r="X66" s="130"/>
      <c r="Y66" s="130"/>
      <c r="Z66" s="130"/>
      <c r="AA66" s="130"/>
    </row>
    <row r="67">
      <c r="A67" s="130"/>
      <c r="B67" s="130"/>
      <c r="C67" s="130"/>
      <c r="D67" s="130"/>
      <c r="E67" s="130"/>
      <c r="F67" s="130"/>
      <c r="G67" s="130"/>
      <c r="H67" s="130"/>
      <c r="I67" s="130"/>
      <c r="J67" s="130"/>
      <c r="K67" s="130"/>
      <c r="L67" s="130"/>
      <c r="M67" s="130"/>
      <c r="N67" s="130"/>
      <c r="O67" s="130"/>
      <c r="P67" s="130"/>
      <c r="Q67" s="130"/>
      <c r="R67" s="130"/>
      <c r="S67" s="130"/>
      <c r="T67" s="130"/>
      <c r="U67" s="130"/>
      <c r="V67" s="130"/>
      <c r="W67" s="130"/>
      <c r="X67" s="130"/>
      <c r="Y67" s="130"/>
      <c r="Z67" s="130"/>
      <c r="AA67" s="130"/>
    </row>
    <row r="68">
      <c r="A68" s="130"/>
      <c r="B68" s="130"/>
      <c r="C68" s="130"/>
      <c r="D68" s="130"/>
      <c r="E68" s="130"/>
      <c r="F68" s="130"/>
      <c r="G68" s="130"/>
      <c r="H68" s="130"/>
      <c r="I68" s="130"/>
      <c r="J68" s="130"/>
      <c r="K68" s="130"/>
      <c r="L68" s="130"/>
      <c r="M68" s="130"/>
      <c r="N68" s="130"/>
      <c r="O68" s="130"/>
      <c r="P68" s="130"/>
      <c r="Q68" s="130"/>
      <c r="R68" s="130"/>
      <c r="S68" s="130"/>
      <c r="T68" s="130"/>
      <c r="U68" s="130"/>
      <c r="V68" s="130"/>
      <c r="W68" s="130"/>
      <c r="X68" s="130"/>
      <c r="Y68" s="130"/>
      <c r="Z68" s="130"/>
      <c r="AA68" s="130"/>
    </row>
    <row r="69">
      <c r="A69" s="130"/>
      <c r="B69" s="130"/>
      <c r="C69" s="130"/>
      <c r="D69" s="130"/>
      <c r="E69" s="130"/>
      <c r="F69" s="130"/>
      <c r="G69" s="130"/>
      <c r="H69" s="130"/>
      <c r="I69" s="130"/>
      <c r="J69" s="130"/>
      <c r="K69" s="130"/>
      <c r="L69" s="130"/>
      <c r="M69" s="130"/>
      <c r="N69" s="130"/>
      <c r="O69" s="130"/>
      <c r="P69" s="130"/>
      <c r="Q69" s="130"/>
      <c r="R69" s="130"/>
      <c r="S69" s="130"/>
      <c r="T69" s="130"/>
      <c r="U69" s="130"/>
      <c r="V69" s="130"/>
      <c r="W69" s="130"/>
      <c r="X69" s="130"/>
      <c r="Y69" s="130"/>
      <c r="Z69" s="130"/>
      <c r="AA69" s="130"/>
    </row>
    <row r="70">
      <c r="A70" s="130"/>
      <c r="B70" s="130"/>
      <c r="C70" s="130"/>
      <c r="D70" s="130"/>
      <c r="E70" s="130"/>
      <c r="F70" s="130"/>
      <c r="G70" s="130"/>
      <c r="H70" s="130"/>
      <c r="I70" s="130"/>
      <c r="J70" s="130"/>
      <c r="K70" s="130"/>
      <c r="L70" s="130"/>
      <c r="M70" s="130"/>
      <c r="N70" s="130"/>
      <c r="O70" s="130"/>
      <c r="P70" s="130"/>
      <c r="Q70" s="130"/>
      <c r="R70" s="130"/>
      <c r="S70" s="130"/>
      <c r="T70" s="130"/>
      <c r="U70" s="130"/>
      <c r="V70" s="130"/>
      <c r="W70" s="130"/>
      <c r="X70" s="130"/>
      <c r="Y70" s="130"/>
      <c r="Z70" s="130"/>
      <c r="AA70" s="130"/>
    </row>
    <row r="71">
      <c r="A71" s="130"/>
      <c r="B71" s="130"/>
      <c r="C71" s="130"/>
      <c r="D71" s="130"/>
      <c r="E71" s="130"/>
      <c r="F71" s="130"/>
      <c r="G71" s="130"/>
      <c r="H71" s="130"/>
      <c r="I71" s="130"/>
      <c r="J71" s="130"/>
      <c r="K71" s="130"/>
      <c r="L71" s="130"/>
      <c r="M71" s="130"/>
      <c r="N71" s="130"/>
      <c r="O71" s="130"/>
      <c r="P71" s="130"/>
      <c r="Q71" s="130"/>
      <c r="R71" s="130"/>
      <c r="S71" s="130"/>
      <c r="T71" s="130"/>
      <c r="U71" s="130"/>
      <c r="V71" s="130"/>
      <c r="W71" s="130"/>
      <c r="X71" s="130"/>
      <c r="Y71" s="130"/>
      <c r="Z71" s="130"/>
      <c r="AA71" s="130"/>
    </row>
    <row r="72">
      <c r="A72" s="130"/>
      <c r="B72" s="130"/>
      <c r="C72" s="130"/>
      <c r="D72" s="130"/>
      <c r="E72" s="130"/>
      <c r="F72" s="130"/>
      <c r="G72" s="130"/>
      <c r="H72" s="130"/>
      <c r="I72" s="130"/>
      <c r="J72" s="130"/>
      <c r="K72" s="130"/>
      <c r="L72" s="130"/>
      <c r="M72" s="130"/>
      <c r="N72" s="130"/>
      <c r="O72" s="130"/>
      <c r="P72" s="130"/>
      <c r="Q72" s="130"/>
      <c r="R72" s="130"/>
      <c r="S72" s="130"/>
      <c r="T72" s="130"/>
      <c r="U72" s="130"/>
      <c r="V72" s="130"/>
      <c r="W72" s="130"/>
      <c r="X72" s="130"/>
      <c r="Y72" s="130"/>
      <c r="Z72" s="130"/>
      <c r="AA72" s="130"/>
    </row>
    <row r="73">
      <c r="A73" s="130"/>
      <c r="B73" s="130"/>
      <c r="C73" s="130"/>
      <c r="D73" s="130"/>
      <c r="E73" s="130"/>
      <c r="F73" s="130"/>
      <c r="G73" s="130"/>
      <c r="H73" s="130"/>
      <c r="I73" s="130"/>
      <c r="J73" s="130"/>
      <c r="K73" s="130"/>
      <c r="L73" s="130"/>
      <c r="M73" s="130"/>
      <c r="N73" s="130"/>
      <c r="O73" s="130"/>
      <c r="P73" s="130"/>
      <c r="Q73" s="130"/>
      <c r="R73" s="130"/>
      <c r="S73" s="130"/>
      <c r="T73" s="130"/>
      <c r="U73" s="130"/>
      <c r="V73" s="130"/>
      <c r="W73" s="130"/>
      <c r="X73" s="130"/>
      <c r="Y73" s="130"/>
      <c r="Z73" s="130"/>
      <c r="AA73" s="130"/>
    </row>
    <row r="74">
      <c r="A74" s="130"/>
      <c r="B74" s="130"/>
      <c r="C74" s="130"/>
      <c r="D74" s="130"/>
      <c r="E74" s="130"/>
      <c r="F74" s="130"/>
      <c r="G74" s="130"/>
      <c r="H74" s="130"/>
      <c r="I74" s="130"/>
      <c r="J74" s="130"/>
      <c r="K74" s="130"/>
      <c r="L74" s="130"/>
      <c r="M74" s="130"/>
      <c r="N74" s="130"/>
      <c r="O74" s="130"/>
      <c r="P74" s="130"/>
      <c r="Q74" s="130"/>
      <c r="R74" s="130"/>
      <c r="S74" s="130"/>
      <c r="T74" s="130"/>
      <c r="U74" s="130"/>
      <c r="V74" s="130"/>
      <c r="W74" s="130"/>
      <c r="X74" s="130"/>
      <c r="Y74" s="130"/>
      <c r="Z74" s="130"/>
      <c r="AA74" s="130"/>
    </row>
    <row r="75">
      <c r="A75" s="130"/>
      <c r="B75" s="130"/>
      <c r="C75" s="130"/>
      <c r="D75" s="130"/>
      <c r="E75" s="130"/>
      <c r="F75" s="130"/>
      <c r="G75" s="130"/>
      <c r="H75" s="130"/>
      <c r="I75" s="130"/>
      <c r="J75" s="130"/>
      <c r="K75" s="130"/>
      <c r="L75" s="130"/>
      <c r="M75" s="130"/>
      <c r="N75" s="130"/>
      <c r="O75" s="130"/>
      <c r="P75" s="130"/>
      <c r="Q75" s="130"/>
      <c r="R75" s="130"/>
      <c r="S75" s="130"/>
      <c r="T75" s="130"/>
      <c r="U75" s="130"/>
      <c r="V75" s="130"/>
      <c r="W75" s="130"/>
      <c r="X75" s="130"/>
      <c r="Y75" s="130"/>
      <c r="Z75" s="130"/>
      <c r="AA75" s="130"/>
    </row>
    <row r="76">
      <c r="A76" s="130"/>
      <c r="B76" s="130"/>
      <c r="C76" s="130"/>
      <c r="D76" s="130"/>
      <c r="E76" s="130"/>
      <c r="F76" s="130"/>
      <c r="G76" s="130"/>
      <c r="H76" s="130"/>
      <c r="I76" s="130"/>
      <c r="J76" s="130"/>
      <c r="K76" s="130"/>
      <c r="L76" s="130"/>
      <c r="M76" s="130"/>
      <c r="N76" s="130"/>
      <c r="O76" s="130"/>
      <c r="P76" s="130"/>
      <c r="Q76" s="130"/>
      <c r="R76" s="130"/>
      <c r="S76" s="130"/>
      <c r="T76" s="130"/>
      <c r="U76" s="130"/>
      <c r="V76" s="130"/>
      <c r="W76" s="130"/>
      <c r="X76" s="130"/>
      <c r="Y76" s="130"/>
      <c r="Z76" s="130"/>
      <c r="AA76" s="130"/>
    </row>
    <row r="77">
      <c r="A77" s="130"/>
      <c r="B77" s="130"/>
      <c r="C77" s="130"/>
      <c r="D77" s="130"/>
      <c r="E77" s="130"/>
      <c r="F77" s="130"/>
      <c r="G77" s="130"/>
      <c r="H77" s="130"/>
      <c r="I77" s="130"/>
      <c r="J77" s="130"/>
      <c r="K77" s="130"/>
      <c r="L77" s="130"/>
      <c r="M77" s="130"/>
      <c r="N77" s="130"/>
      <c r="O77" s="130"/>
      <c r="P77" s="130"/>
      <c r="Q77" s="130"/>
      <c r="R77" s="130"/>
      <c r="S77" s="130"/>
      <c r="T77" s="130"/>
      <c r="U77" s="130"/>
      <c r="V77" s="130"/>
      <c r="W77" s="130"/>
      <c r="X77" s="130"/>
      <c r="Y77" s="130"/>
      <c r="Z77" s="130"/>
      <c r="AA77" s="130"/>
    </row>
    <row r="78">
      <c r="A78" s="130"/>
      <c r="B78" s="130"/>
      <c r="C78" s="130"/>
      <c r="D78" s="130"/>
      <c r="E78" s="130"/>
      <c r="F78" s="130"/>
      <c r="G78" s="130"/>
      <c r="H78" s="130"/>
      <c r="I78" s="130"/>
      <c r="J78" s="130"/>
      <c r="K78" s="130"/>
      <c r="L78" s="130"/>
      <c r="M78" s="130"/>
      <c r="N78" s="130"/>
      <c r="O78" s="130"/>
      <c r="P78" s="130"/>
      <c r="Q78" s="130"/>
      <c r="R78" s="130"/>
      <c r="S78" s="130"/>
      <c r="T78" s="130"/>
      <c r="U78" s="130"/>
      <c r="V78" s="130"/>
      <c r="W78" s="130"/>
      <c r="X78" s="130"/>
      <c r="Y78" s="130"/>
      <c r="Z78" s="130"/>
      <c r="AA78" s="130"/>
    </row>
    <row r="79">
      <c r="A79" s="130"/>
      <c r="B79" s="130"/>
      <c r="C79" s="130"/>
      <c r="D79" s="130"/>
      <c r="E79" s="130"/>
      <c r="F79" s="130"/>
      <c r="G79" s="130"/>
      <c r="H79" s="130"/>
      <c r="I79" s="130"/>
      <c r="J79" s="130"/>
      <c r="K79" s="130"/>
      <c r="L79" s="130"/>
      <c r="M79" s="130"/>
      <c r="N79" s="130"/>
      <c r="O79" s="130"/>
      <c r="P79" s="130"/>
      <c r="Q79" s="130"/>
      <c r="R79" s="130"/>
      <c r="S79" s="130"/>
      <c r="T79" s="130"/>
      <c r="U79" s="130"/>
      <c r="V79" s="130"/>
      <c r="W79" s="130"/>
      <c r="X79" s="130"/>
      <c r="Y79" s="130"/>
      <c r="Z79" s="130"/>
      <c r="AA79" s="130"/>
    </row>
    <row r="80">
      <c r="A80" s="130"/>
      <c r="B80" s="130"/>
      <c r="C80" s="130"/>
      <c r="D80" s="130"/>
      <c r="E80" s="130"/>
      <c r="F80" s="130"/>
      <c r="G80" s="130"/>
      <c r="H80" s="130"/>
      <c r="I80" s="130"/>
      <c r="J80" s="130"/>
      <c r="K80" s="130"/>
      <c r="L80" s="130"/>
      <c r="M80" s="130"/>
      <c r="N80" s="130"/>
      <c r="O80" s="130"/>
      <c r="P80" s="130"/>
      <c r="Q80" s="130"/>
      <c r="R80" s="130"/>
      <c r="S80" s="130"/>
      <c r="T80" s="130"/>
      <c r="U80" s="130"/>
      <c r="V80" s="130"/>
      <c r="W80" s="130"/>
      <c r="X80" s="130"/>
      <c r="Y80" s="130"/>
      <c r="Z80" s="130"/>
      <c r="AA80" s="130"/>
    </row>
    <row r="81">
      <c r="A81" s="130"/>
      <c r="B81" s="130"/>
      <c r="C81" s="130"/>
      <c r="D81" s="130"/>
      <c r="E81" s="130"/>
      <c r="F81" s="130"/>
      <c r="G81" s="130"/>
      <c r="H81" s="130"/>
      <c r="I81" s="130"/>
      <c r="J81" s="130"/>
      <c r="K81" s="130"/>
      <c r="L81" s="130"/>
      <c r="M81" s="130"/>
      <c r="N81" s="130"/>
      <c r="O81" s="130"/>
      <c r="P81" s="130"/>
      <c r="Q81" s="130"/>
      <c r="R81" s="130"/>
      <c r="S81" s="130"/>
      <c r="T81" s="130"/>
      <c r="U81" s="130"/>
      <c r="V81" s="130"/>
      <c r="W81" s="130"/>
      <c r="X81" s="130"/>
      <c r="Y81" s="130"/>
      <c r="Z81" s="130"/>
      <c r="AA81" s="130"/>
    </row>
    <row r="82">
      <c r="A82" s="130"/>
      <c r="B82" s="130"/>
      <c r="C82" s="130"/>
      <c r="D82" s="130"/>
      <c r="E82" s="130"/>
      <c r="F82" s="130"/>
      <c r="G82" s="130"/>
      <c r="H82" s="130"/>
      <c r="I82" s="130"/>
      <c r="J82" s="130"/>
      <c r="K82" s="130"/>
      <c r="L82" s="130"/>
      <c r="M82" s="130"/>
      <c r="N82" s="130"/>
      <c r="O82" s="130"/>
      <c r="P82" s="130"/>
      <c r="Q82" s="130"/>
      <c r="R82" s="130"/>
      <c r="S82" s="130"/>
      <c r="T82" s="130"/>
      <c r="U82" s="130"/>
      <c r="V82" s="130"/>
      <c r="W82" s="130"/>
      <c r="X82" s="130"/>
      <c r="Y82" s="130"/>
      <c r="Z82" s="130"/>
      <c r="AA82" s="130"/>
    </row>
    <row r="83">
      <c r="A83" s="130"/>
      <c r="B83" s="130"/>
      <c r="C83" s="130"/>
      <c r="D83" s="130"/>
      <c r="E83" s="130"/>
      <c r="F83" s="130"/>
      <c r="G83" s="130"/>
      <c r="H83" s="130"/>
      <c r="I83" s="130"/>
      <c r="J83" s="130"/>
      <c r="K83" s="130"/>
      <c r="L83" s="130"/>
      <c r="M83" s="130"/>
      <c r="N83" s="130"/>
      <c r="O83" s="130"/>
      <c r="P83" s="130"/>
      <c r="Q83" s="130"/>
      <c r="R83" s="130"/>
      <c r="S83" s="130"/>
      <c r="T83" s="130"/>
      <c r="U83" s="130"/>
      <c r="V83" s="130"/>
      <c r="W83" s="130"/>
      <c r="X83" s="130"/>
      <c r="Y83" s="130"/>
      <c r="Z83" s="130"/>
      <c r="AA83" s="130"/>
    </row>
    <row r="84">
      <c r="A84" s="130"/>
      <c r="B84" s="130"/>
      <c r="C84" s="130"/>
      <c r="D84" s="130"/>
      <c r="E84" s="130"/>
      <c r="F84" s="130"/>
      <c r="G84" s="130"/>
      <c r="H84" s="130"/>
      <c r="I84" s="130"/>
      <c r="J84" s="130"/>
      <c r="K84" s="130"/>
      <c r="L84" s="130"/>
      <c r="M84" s="130"/>
      <c r="N84" s="130"/>
      <c r="O84" s="130"/>
      <c r="P84" s="130"/>
      <c r="Q84" s="130"/>
      <c r="R84" s="130"/>
      <c r="S84" s="130"/>
      <c r="T84" s="130"/>
      <c r="U84" s="130"/>
      <c r="V84" s="130"/>
      <c r="W84" s="130"/>
      <c r="X84" s="130"/>
      <c r="Y84" s="130"/>
      <c r="Z84" s="130"/>
      <c r="AA84" s="130"/>
    </row>
    <row r="85">
      <c r="A85" s="130"/>
      <c r="B85" s="130"/>
      <c r="C85" s="130"/>
      <c r="D85" s="130"/>
      <c r="E85" s="130"/>
      <c r="F85" s="130"/>
      <c r="G85" s="130"/>
      <c r="H85" s="130"/>
      <c r="I85" s="130"/>
      <c r="J85" s="130"/>
      <c r="K85" s="130"/>
      <c r="L85" s="130"/>
      <c r="M85" s="130"/>
      <c r="N85" s="130"/>
      <c r="O85" s="130"/>
      <c r="P85" s="130"/>
      <c r="Q85" s="130"/>
      <c r="R85" s="130"/>
      <c r="S85" s="130"/>
      <c r="T85" s="130"/>
      <c r="U85" s="130"/>
      <c r="V85" s="130"/>
      <c r="W85" s="130"/>
      <c r="X85" s="130"/>
      <c r="Y85" s="130"/>
      <c r="Z85" s="130"/>
      <c r="AA85" s="130"/>
    </row>
    <row r="86">
      <c r="A86" s="130"/>
      <c r="B86" s="130"/>
      <c r="C86" s="130"/>
      <c r="D86" s="130"/>
      <c r="E86" s="130"/>
      <c r="F86" s="130"/>
      <c r="G86" s="130"/>
      <c r="H86" s="130"/>
      <c r="I86" s="130"/>
      <c r="J86" s="130"/>
      <c r="K86" s="130"/>
      <c r="L86" s="130"/>
      <c r="M86" s="130"/>
      <c r="N86" s="130"/>
      <c r="O86" s="130"/>
      <c r="P86" s="130"/>
      <c r="Q86" s="130"/>
      <c r="R86" s="130"/>
      <c r="S86" s="130"/>
      <c r="T86" s="130"/>
      <c r="U86" s="130"/>
      <c r="V86" s="130"/>
      <c r="W86" s="130"/>
      <c r="X86" s="130"/>
      <c r="Y86" s="130"/>
      <c r="Z86" s="130"/>
      <c r="AA86" s="130"/>
    </row>
    <row r="87">
      <c r="A87" s="130"/>
      <c r="B87" s="130"/>
      <c r="C87" s="130"/>
      <c r="D87" s="130"/>
      <c r="E87" s="130"/>
      <c r="F87" s="130"/>
      <c r="G87" s="130"/>
      <c r="H87" s="130"/>
      <c r="I87" s="130"/>
      <c r="J87" s="130"/>
      <c r="K87" s="130"/>
      <c r="L87" s="130"/>
      <c r="M87" s="130"/>
      <c r="N87" s="130"/>
      <c r="O87" s="130"/>
      <c r="P87" s="130"/>
      <c r="Q87" s="130"/>
      <c r="R87" s="130"/>
      <c r="S87" s="130"/>
      <c r="T87" s="130"/>
      <c r="U87" s="130"/>
      <c r="V87" s="130"/>
      <c r="W87" s="130"/>
      <c r="X87" s="130"/>
      <c r="Y87" s="130"/>
      <c r="Z87" s="130"/>
      <c r="AA87" s="130"/>
    </row>
    <row r="88">
      <c r="A88" s="130"/>
      <c r="B88" s="130"/>
      <c r="C88" s="130"/>
      <c r="D88" s="130"/>
      <c r="E88" s="130"/>
      <c r="F88" s="130"/>
      <c r="G88" s="130"/>
      <c r="H88" s="130"/>
      <c r="I88" s="130"/>
      <c r="J88" s="130"/>
      <c r="K88" s="130"/>
      <c r="L88" s="130"/>
      <c r="M88" s="130"/>
      <c r="N88" s="130"/>
      <c r="O88" s="130"/>
      <c r="P88" s="130"/>
      <c r="Q88" s="130"/>
      <c r="R88" s="130"/>
      <c r="S88" s="130"/>
      <c r="T88" s="130"/>
      <c r="U88" s="130"/>
      <c r="V88" s="130"/>
      <c r="W88" s="130"/>
      <c r="X88" s="130"/>
      <c r="Y88" s="130"/>
      <c r="Z88" s="130"/>
      <c r="AA88" s="130"/>
    </row>
    <row r="89">
      <c r="A89" s="130"/>
      <c r="B89" s="130"/>
      <c r="C89" s="130"/>
      <c r="D89" s="130"/>
      <c r="E89" s="130"/>
      <c r="F89" s="130"/>
      <c r="G89" s="130"/>
      <c r="H89" s="130"/>
      <c r="I89" s="130"/>
      <c r="J89" s="130"/>
      <c r="K89" s="130"/>
      <c r="L89" s="130"/>
      <c r="M89" s="130"/>
      <c r="N89" s="130"/>
      <c r="O89" s="130"/>
      <c r="P89" s="130"/>
      <c r="Q89" s="130"/>
      <c r="R89" s="130"/>
      <c r="S89" s="130"/>
      <c r="T89" s="130"/>
      <c r="U89" s="130"/>
      <c r="V89" s="130"/>
      <c r="W89" s="130"/>
      <c r="X89" s="130"/>
      <c r="Y89" s="130"/>
      <c r="Z89" s="130"/>
      <c r="AA89" s="130"/>
    </row>
    <row r="90">
      <c r="A90" s="130"/>
      <c r="B90" s="130"/>
      <c r="C90" s="130"/>
      <c r="D90" s="130"/>
      <c r="E90" s="130"/>
      <c r="F90" s="130"/>
      <c r="G90" s="130"/>
      <c r="H90" s="130"/>
      <c r="I90" s="130"/>
      <c r="J90" s="130"/>
      <c r="K90" s="130"/>
      <c r="L90" s="130"/>
      <c r="M90" s="130"/>
      <c r="N90" s="130"/>
      <c r="O90" s="130"/>
      <c r="P90" s="130"/>
      <c r="Q90" s="130"/>
      <c r="R90" s="130"/>
      <c r="S90" s="130"/>
      <c r="T90" s="130"/>
      <c r="U90" s="130"/>
      <c r="V90" s="130"/>
      <c r="W90" s="130"/>
      <c r="X90" s="130"/>
      <c r="Y90" s="130"/>
      <c r="Z90" s="130"/>
      <c r="AA90" s="130"/>
    </row>
    <row r="91">
      <c r="A91" s="130"/>
      <c r="B91" s="130"/>
      <c r="C91" s="130"/>
      <c r="D91" s="130"/>
      <c r="E91" s="130"/>
      <c r="F91" s="130"/>
      <c r="G91" s="130"/>
      <c r="H91" s="130"/>
      <c r="I91" s="130"/>
      <c r="J91" s="130"/>
      <c r="K91" s="130"/>
      <c r="L91" s="130"/>
      <c r="M91" s="130"/>
      <c r="N91" s="130"/>
      <c r="O91" s="130"/>
      <c r="P91" s="130"/>
      <c r="Q91" s="130"/>
      <c r="R91" s="130"/>
      <c r="S91" s="130"/>
      <c r="T91" s="130"/>
      <c r="U91" s="130"/>
      <c r="V91" s="130"/>
      <c r="W91" s="130"/>
      <c r="X91" s="130"/>
      <c r="Y91" s="130"/>
      <c r="Z91" s="130"/>
      <c r="AA91" s="130"/>
    </row>
    <row r="92">
      <c r="A92" s="130"/>
      <c r="B92" s="130"/>
      <c r="C92" s="130"/>
      <c r="D92" s="130"/>
      <c r="E92" s="130"/>
      <c r="F92" s="130"/>
      <c r="G92" s="130"/>
      <c r="H92" s="130"/>
      <c r="I92" s="130"/>
      <c r="J92" s="130"/>
      <c r="K92" s="130"/>
      <c r="L92" s="130"/>
      <c r="M92" s="130"/>
      <c r="N92" s="130"/>
      <c r="O92" s="130"/>
      <c r="P92" s="130"/>
      <c r="Q92" s="130"/>
      <c r="R92" s="130"/>
      <c r="S92" s="130"/>
      <c r="T92" s="130"/>
      <c r="U92" s="130"/>
      <c r="V92" s="130"/>
      <c r="W92" s="130"/>
      <c r="X92" s="130"/>
      <c r="Y92" s="130"/>
      <c r="Z92" s="130"/>
      <c r="AA92" s="130"/>
    </row>
    <row r="93">
      <c r="A93" s="130"/>
      <c r="B93" s="130"/>
      <c r="C93" s="130"/>
      <c r="D93" s="130"/>
      <c r="E93" s="130"/>
      <c r="F93" s="130"/>
      <c r="G93" s="130"/>
      <c r="H93" s="130"/>
      <c r="I93" s="130"/>
      <c r="J93" s="130"/>
      <c r="K93" s="130"/>
      <c r="L93" s="130"/>
      <c r="M93" s="130"/>
      <c r="N93" s="130"/>
      <c r="O93" s="130"/>
      <c r="P93" s="130"/>
      <c r="Q93" s="130"/>
      <c r="R93" s="130"/>
      <c r="S93" s="130"/>
      <c r="T93" s="130"/>
      <c r="U93" s="130"/>
      <c r="V93" s="130"/>
      <c r="W93" s="130"/>
      <c r="X93" s="130"/>
      <c r="Y93" s="130"/>
      <c r="Z93" s="130"/>
      <c r="AA93" s="130"/>
    </row>
    <row r="94">
      <c r="A94" s="130"/>
      <c r="B94" s="130"/>
      <c r="C94" s="130"/>
      <c r="D94" s="130"/>
      <c r="E94" s="130"/>
      <c r="F94" s="130"/>
      <c r="G94" s="130"/>
      <c r="H94" s="130"/>
      <c r="I94" s="130"/>
      <c r="J94" s="130"/>
      <c r="K94" s="130"/>
      <c r="L94" s="130"/>
      <c r="M94" s="130"/>
      <c r="N94" s="130"/>
      <c r="O94" s="130"/>
      <c r="P94" s="130"/>
      <c r="Q94" s="130"/>
      <c r="R94" s="130"/>
      <c r="S94" s="130"/>
      <c r="T94" s="130"/>
      <c r="U94" s="130"/>
      <c r="V94" s="130"/>
      <c r="W94" s="130"/>
      <c r="X94" s="130"/>
      <c r="Y94" s="130"/>
      <c r="Z94" s="130"/>
      <c r="AA94" s="130"/>
    </row>
    <row r="95">
      <c r="A95" s="130"/>
      <c r="B95" s="130"/>
      <c r="C95" s="130"/>
      <c r="D95" s="130"/>
      <c r="E95" s="130"/>
      <c r="F95" s="130"/>
      <c r="G95" s="130"/>
      <c r="H95" s="130"/>
      <c r="I95" s="130"/>
      <c r="J95" s="130"/>
      <c r="K95" s="130"/>
      <c r="L95" s="130"/>
      <c r="M95" s="130"/>
      <c r="N95" s="130"/>
      <c r="O95" s="130"/>
      <c r="P95" s="130"/>
      <c r="Q95" s="130"/>
      <c r="R95" s="130"/>
      <c r="S95" s="130"/>
      <c r="T95" s="130"/>
      <c r="U95" s="130"/>
      <c r="V95" s="130"/>
      <c r="W95" s="130"/>
      <c r="X95" s="130"/>
      <c r="Y95" s="130"/>
      <c r="Z95" s="130"/>
      <c r="AA95" s="130"/>
    </row>
    <row r="96">
      <c r="A96" s="130"/>
      <c r="B96" s="130"/>
      <c r="C96" s="130"/>
      <c r="D96" s="130"/>
      <c r="E96" s="130"/>
      <c r="F96" s="130"/>
      <c r="G96" s="130"/>
      <c r="H96" s="130"/>
      <c r="I96" s="130"/>
      <c r="J96" s="130"/>
      <c r="K96" s="130"/>
      <c r="L96" s="130"/>
      <c r="M96" s="130"/>
      <c r="N96" s="130"/>
      <c r="O96" s="130"/>
      <c r="P96" s="130"/>
      <c r="Q96" s="130"/>
      <c r="R96" s="130"/>
      <c r="S96" s="130"/>
      <c r="T96" s="130"/>
      <c r="U96" s="130"/>
      <c r="V96" s="130"/>
      <c r="W96" s="130"/>
      <c r="X96" s="130"/>
      <c r="Y96" s="130"/>
      <c r="Z96" s="130"/>
      <c r="AA96" s="130"/>
    </row>
    <row r="97">
      <c r="A97" s="130"/>
      <c r="B97" s="130"/>
      <c r="C97" s="130"/>
      <c r="D97" s="130"/>
      <c r="E97" s="130"/>
      <c r="F97" s="130"/>
      <c r="G97" s="130"/>
      <c r="H97" s="130"/>
      <c r="I97" s="130"/>
      <c r="J97" s="130"/>
      <c r="K97" s="130"/>
      <c r="L97" s="130"/>
      <c r="M97" s="130"/>
      <c r="N97" s="130"/>
      <c r="O97" s="130"/>
      <c r="P97" s="130"/>
      <c r="Q97" s="130"/>
      <c r="R97" s="130"/>
      <c r="S97" s="130"/>
      <c r="T97" s="130"/>
      <c r="U97" s="130"/>
      <c r="V97" s="130"/>
      <c r="W97" s="130"/>
      <c r="X97" s="130"/>
      <c r="Y97" s="130"/>
      <c r="Z97" s="130"/>
      <c r="AA97" s="130"/>
    </row>
    <row r="98">
      <c r="A98" s="130"/>
      <c r="B98" s="130"/>
      <c r="C98" s="130"/>
      <c r="D98" s="130"/>
      <c r="E98" s="130"/>
      <c r="F98" s="130"/>
      <c r="G98" s="130"/>
      <c r="H98" s="130"/>
      <c r="I98" s="130"/>
      <c r="J98" s="130"/>
      <c r="K98" s="130"/>
      <c r="L98" s="130"/>
      <c r="M98" s="130"/>
      <c r="N98" s="130"/>
      <c r="O98" s="130"/>
      <c r="P98" s="130"/>
      <c r="Q98" s="130"/>
      <c r="R98" s="130"/>
      <c r="S98" s="130"/>
      <c r="T98" s="130"/>
      <c r="U98" s="130"/>
      <c r="V98" s="130"/>
      <c r="W98" s="130"/>
      <c r="X98" s="130"/>
      <c r="Y98" s="130"/>
      <c r="Z98" s="130"/>
      <c r="AA98" s="130"/>
    </row>
    <row r="99">
      <c r="A99" s="130"/>
      <c r="B99" s="130"/>
      <c r="C99" s="130"/>
      <c r="D99" s="130"/>
      <c r="E99" s="130"/>
      <c r="F99" s="130"/>
      <c r="G99" s="130"/>
      <c r="H99" s="130"/>
      <c r="I99" s="130"/>
      <c r="J99" s="130"/>
      <c r="K99" s="130"/>
      <c r="L99" s="130"/>
      <c r="M99" s="130"/>
      <c r="N99" s="130"/>
      <c r="O99" s="130"/>
      <c r="P99" s="130"/>
      <c r="Q99" s="130"/>
      <c r="R99" s="130"/>
      <c r="S99" s="130"/>
      <c r="T99" s="130"/>
      <c r="U99" s="130"/>
      <c r="V99" s="130"/>
      <c r="W99" s="130"/>
      <c r="X99" s="130"/>
      <c r="Y99" s="130"/>
      <c r="Z99" s="130"/>
      <c r="AA99" s="130"/>
    </row>
    <row r="100">
      <c r="A100" s="130"/>
      <c r="B100" s="130"/>
      <c r="C100" s="130"/>
      <c r="D100" s="130"/>
      <c r="E100" s="130"/>
      <c r="F100" s="130"/>
      <c r="G100" s="130"/>
      <c r="H100" s="130"/>
      <c r="I100" s="130"/>
      <c r="J100" s="130"/>
      <c r="K100" s="130"/>
      <c r="L100" s="130"/>
      <c r="M100" s="130"/>
      <c r="N100" s="130"/>
      <c r="O100" s="130"/>
      <c r="P100" s="130"/>
      <c r="Q100" s="130"/>
      <c r="R100" s="130"/>
      <c r="S100" s="130"/>
      <c r="T100" s="130"/>
      <c r="U100" s="130"/>
      <c r="V100" s="130"/>
      <c r="W100" s="130"/>
      <c r="X100" s="130"/>
      <c r="Y100" s="130"/>
      <c r="Z100" s="130"/>
      <c r="AA100" s="130"/>
    </row>
    <row r="101">
      <c r="A101" s="130"/>
      <c r="B101" s="130"/>
      <c r="C101" s="130"/>
      <c r="D101" s="130"/>
      <c r="E101" s="130"/>
      <c r="F101" s="130"/>
      <c r="G101" s="130"/>
      <c r="H101" s="130"/>
      <c r="I101" s="130"/>
      <c r="J101" s="130"/>
      <c r="K101" s="130"/>
      <c r="L101" s="130"/>
      <c r="M101" s="130"/>
      <c r="N101" s="130"/>
      <c r="O101" s="130"/>
      <c r="P101" s="130"/>
      <c r="Q101" s="130"/>
      <c r="R101" s="130"/>
      <c r="S101" s="130"/>
      <c r="T101" s="130"/>
      <c r="U101" s="130"/>
      <c r="V101" s="130"/>
      <c r="W101" s="130"/>
      <c r="X101" s="130"/>
      <c r="Y101" s="130"/>
      <c r="Z101" s="130"/>
      <c r="AA101" s="130"/>
    </row>
    <row r="102">
      <c r="A102" s="130"/>
      <c r="B102" s="130"/>
      <c r="C102" s="130"/>
      <c r="D102" s="130"/>
      <c r="E102" s="130"/>
      <c r="F102" s="130"/>
      <c r="G102" s="130"/>
      <c r="H102" s="130"/>
      <c r="I102" s="130"/>
      <c r="J102" s="130"/>
      <c r="K102" s="130"/>
      <c r="L102" s="130"/>
      <c r="M102" s="130"/>
      <c r="N102" s="130"/>
      <c r="O102" s="130"/>
      <c r="P102" s="130"/>
      <c r="Q102" s="130"/>
      <c r="R102" s="130"/>
      <c r="S102" s="130"/>
      <c r="T102" s="130"/>
      <c r="U102" s="130"/>
      <c r="V102" s="130"/>
      <c r="W102" s="130"/>
      <c r="X102" s="130"/>
      <c r="Y102" s="130"/>
      <c r="Z102" s="130"/>
      <c r="AA102" s="130"/>
    </row>
    <row r="103">
      <c r="A103" s="130"/>
      <c r="B103" s="130"/>
      <c r="C103" s="130"/>
      <c r="D103" s="130"/>
      <c r="E103" s="130"/>
      <c r="F103" s="130"/>
      <c r="G103" s="130"/>
      <c r="H103" s="130"/>
      <c r="I103" s="130"/>
      <c r="J103" s="130"/>
      <c r="K103" s="130"/>
      <c r="L103" s="130"/>
      <c r="M103" s="130"/>
      <c r="N103" s="130"/>
      <c r="O103" s="130"/>
      <c r="P103" s="130"/>
      <c r="Q103" s="130"/>
      <c r="R103" s="130"/>
      <c r="S103" s="130"/>
      <c r="T103" s="130"/>
      <c r="U103" s="130"/>
      <c r="V103" s="130"/>
      <c r="W103" s="130"/>
      <c r="X103" s="130"/>
      <c r="Y103" s="130"/>
      <c r="Z103" s="130"/>
      <c r="AA103" s="130"/>
    </row>
    <row r="104">
      <c r="A104" s="130"/>
      <c r="B104" s="130"/>
      <c r="C104" s="130"/>
      <c r="D104" s="130"/>
      <c r="E104" s="130"/>
      <c r="F104" s="130"/>
      <c r="G104" s="130"/>
      <c r="H104" s="130"/>
      <c r="I104" s="130"/>
      <c r="J104" s="130"/>
      <c r="K104" s="130"/>
      <c r="L104" s="130"/>
      <c r="M104" s="130"/>
      <c r="N104" s="130"/>
      <c r="O104" s="130"/>
      <c r="P104" s="130"/>
      <c r="Q104" s="130"/>
      <c r="R104" s="130"/>
      <c r="S104" s="130"/>
      <c r="T104" s="130"/>
      <c r="U104" s="130"/>
      <c r="V104" s="130"/>
      <c r="W104" s="130"/>
      <c r="X104" s="130"/>
      <c r="Y104" s="130"/>
      <c r="Z104" s="130"/>
      <c r="AA104" s="130"/>
    </row>
    <row r="105">
      <c r="A105" s="130"/>
      <c r="B105" s="130"/>
      <c r="C105" s="130"/>
      <c r="D105" s="130"/>
      <c r="E105" s="130"/>
      <c r="F105" s="130"/>
      <c r="G105" s="130"/>
      <c r="H105" s="130"/>
      <c r="I105" s="130"/>
      <c r="J105" s="130"/>
      <c r="K105" s="130"/>
      <c r="L105" s="130"/>
      <c r="M105" s="130"/>
      <c r="N105" s="130"/>
      <c r="O105" s="130"/>
      <c r="P105" s="130"/>
      <c r="Q105" s="130"/>
      <c r="R105" s="130"/>
      <c r="S105" s="130"/>
      <c r="T105" s="130"/>
      <c r="U105" s="130"/>
      <c r="V105" s="130"/>
      <c r="W105" s="130"/>
      <c r="X105" s="130"/>
      <c r="Y105" s="130"/>
      <c r="Z105" s="130"/>
      <c r="AA105" s="130"/>
    </row>
    <row r="106">
      <c r="A106" s="130"/>
      <c r="B106" s="130"/>
      <c r="C106" s="130"/>
      <c r="D106" s="130"/>
      <c r="E106" s="130"/>
      <c r="F106" s="130"/>
      <c r="G106" s="130"/>
      <c r="H106" s="130"/>
      <c r="I106" s="130"/>
      <c r="J106" s="130"/>
      <c r="K106" s="130"/>
      <c r="L106" s="130"/>
      <c r="M106" s="130"/>
      <c r="N106" s="130"/>
      <c r="O106" s="130"/>
      <c r="P106" s="130"/>
      <c r="Q106" s="130"/>
      <c r="R106" s="130"/>
      <c r="S106" s="130"/>
      <c r="T106" s="130"/>
      <c r="U106" s="130"/>
      <c r="V106" s="130"/>
      <c r="W106" s="130"/>
      <c r="X106" s="130"/>
      <c r="Y106" s="130"/>
      <c r="Z106" s="130"/>
      <c r="AA106" s="130"/>
    </row>
    <row r="107">
      <c r="A107" s="130"/>
      <c r="B107" s="130"/>
      <c r="C107" s="130"/>
      <c r="D107" s="130"/>
      <c r="E107" s="130"/>
      <c r="F107" s="130"/>
      <c r="G107" s="130"/>
      <c r="H107" s="130"/>
      <c r="I107" s="130"/>
      <c r="J107" s="130"/>
      <c r="K107" s="130"/>
      <c r="L107" s="130"/>
      <c r="M107" s="130"/>
      <c r="N107" s="130"/>
      <c r="O107" s="130"/>
      <c r="P107" s="130"/>
      <c r="Q107" s="130"/>
      <c r="R107" s="130"/>
      <c r="S107" s="130"/>
      <c r="T107" s="130"/>
      <c r="U107" s="130"/>
      <c r="V107" s="130"/>
      <c r="W107" s="130"/>
      <c r="X107" s="130"/>
      <c r="Y107" s="130"/>
      <c r="Z107" s="130"/>
      <c r="AA107" s="130"/>
    </row>
    <row r="108">
      <c r="A108" s="130"/>
      <c r="B108" s="130"/>
      <c r="C108" s="130"/>
      <c r="D108" s="130"/>
      <c r="E108" s="130"/>
      <c r="F108" s="130"/>
      <c r="G108" s="130"/>
      <c r="H108" s="130"/>
      <c r="I108" s="130"/>
      <c r="J108" s="130"/>
      <c r="K108" s="130"/>
      <c r="L108" s="130"/>
      <c r="M108" s="130"/>
      <c r="N108" s="130"/>
      <c r="O108" s="130"/>
      <c r="P108" s="130"/>
      <c r="Q108" s="130"/>
      <c r="R108" s="130"/>
      <c r="S108" s="130"/>
      <c r="T108" s="130"/>
      <c r="U108" s="130"/>
      <c r="V108" s="130"/>
      <c r="W108" s="130"/>
      <c r="X108" s="130"/>
      <c r="Y108" s="130"/>
      <c r="Z108" s="130"/>
      <c r="AA108" s="130"/>
    </row>
    <row r="109">
      <c r="A109" s="130"/>
      <c r="B109" s="130"/>
      <c r="C109" s="130"/>
      <c r="D109" s="130"/>
      <c r="E109" s="130"/>
      <c r="F109" s="130"/>
      <c r="G109" s="130"/>
      <c r="H109" s="130"/>
      <c r="I109" s="130"/>
      <c r="J109" s="130"/>
      <c r="K109" s="130"/>
      <c r="L109" s="130"/>
      <c r="M109" s="130"/>
      <c r="N109" s="130"/>
      <c r="O109" s="130"/>
      <c r="P109" s="130"/>
      <c r="Q109" s="130"/>
      <c r="R109" s="130"/>
      <c r="S109" s="130"/>
      <c r="T109" s="130"/>
      <c r="U109" s="130"/>
      <c r="V109" s="130"/>
      <c r="W109" s="130"/>
      <c r="X109" s="130"/>
      <c r="Y109" s="130"/>
      <c r="Z109" s="130"/>
      <c r="AA109" s="130"/>
    </row>
    <row r="110">
      <c r="A110" s="130"/>
      <c r="B110" s="130"/>
      <c r="C110" s="130"/>
      <c r="D110" s="130"/>
      <c r="E110" s="130"/>
      <c r="F110" s="130"/>
      <c r="G110" s="130"/>
      <c r="H110" s="130"/>
      <c r="I110" s="130"/>
      <c r="J110" s="130"/>
      <c r="K110" s="130"/>
      <c r="L110" s="130"/>
      <c r="M110" s="130"/>
      <c r="N110" s="130"/>
      <c r="O110" s="130"/>
      <c r="P110" s="130"/>
      <c r="Q110" s="130"/>
      <c r="R110" s="130"/>
      <c r="S110" s="130"/>
      <c r="T110" s="130"/>
      <c r="U110" s="130"/>
      <c r="V110" s="130"/>
      <c r="W110" s="130"/>
      <c r="X110" s="130"/>
      <c r="Y110" s="130"/>
      <c r="Z110" s="130"/>
      <c r="AA110" s="130"/>
    </row>
    <row r="111">
      <c r="A111" s="130"/>
      <c r="B111" s="130"/>
      <c r="C111" s="130"/>
      <c r="D111" s="130"/>
      <c r="E111" s="130"/>
      <c r="F111" s="130"/>
      <c r="G111" s="130"/>
      <c r="H111" s="130"/>
      <c r="I111" s="130"/>
      <c r="J111" s="130"/>
      <c r="K111" s="130"/>
      <c r="L111" s="130"/>
      <c r="M111" s="130"/>
      <c r="N111" s="130"/>
      <c r="O111" s="130"/>
      <c r="P111" s="130"/>
      <c r="Q111" s="130"/>
      <c r="R111" s="130"/>
      <c r="S111" s="130"/>
      <c r="T111" s="130"/>
      <c r="U111" s="130"/>
      <c r="V111" s="130"/>
      <c r="W111" s="130"/>
      <c r="X111" s="130"/>
      <c r="Y111" s="130"/>
      <c r="Z111" s="130"/>
      <c r="AA111" s="130"/>
    </row>
    <row r="112">
      <c r="A112" s="130"/>
      <c r="B112" s="130"/>
      <c r="C112" s="130"/>
      <c r="D112" s="130"/>
      <c r="E112" s="130"/>
      <c r="F112" s="130"/>
      <c r="G112" s="130"/>
      <c r="H112" s="130"/>
      <c r="I112" s="130"/>
      <c r="J112" s="130"/>
      <c r="K112" s="130"/>
      <c r="L112" s="130"/>
      <c r="M112" s="130"/>
      <c r="N112" s="130"/>
      <c r="O112" s="130"/>
      <c r="P112" s="130"/>
      <c r="Q112" s="130"/>
      <c r="R112" s="130"/>
      <c r="S112" s="130"/>
      <c r="T112" s="130"/>
      <c r="U112" s="130"/>
      <c r="V112" s="130"/>
      <c r="W112" s="130"/>
      <c r="X112" s="130"/>
      <c r="Y112" s="130"/>
      <c r="Z112" s="130"/>
      <c r="AA112" s="130"/>
    </row>
    <row r="113">
      <c r="A113" s="130"/>
      <c r="B113" s="130"/>
      <c r="C113" s="130"/>
      <c r="D113" s="130"/>
      <c r="E113" s="130"/>
      <c r="F113" s="130"/>
      <c r="G113" s="130"/>
      <c r="H113" s="130"/>
      <c r="I113" s="130"/>
      <c r="J113" s="130"/>
      <c r="K113" s="130"/>
      <c r="L113" s="130"/>
      <c r="M113" s="130"/>
      <c r="N113" s="130"/>
      <c r="O113" s="130"/>
      <c r="P113" s="130"/>
      <c r="Q113" s="130"/>
      <c r="R113" s="130"/>
      <c r="S113" s="130"/>
      <c r="T113" s="130"/>
      <c r="U113" s="130"/>
      <c r="V113" s="130"/>
      <c r="W113" s="130"/>
      <c r="X113" s="130"/>
      <c r="Y113" s="130"/>
      <c r="Z113" s="130"/>
      <c r="AA113" s="130"/>
    </row>
    <row r="114">
      <c r="A114" s="130"/>
      <c r="B114" s="130"/>
      <c r="C114" s="130"/>
      <c r="D114" s="130"/>
      <c r="E114" s="130"/>
      <c r="F114" s="130"/>
      <c r="G114" s="130"/>
      <c r="H114" s="130"/>
      <c r="I114" s="130"/>
      <c r="J114" s="130"/>
      <c r="K114" s="130"/>
      <c r="L114" s="130"/>
      <c r="M114" s="130"/>
      <c r="N114" s="130"/>
      <c r="O114" s="130"/>
      <c r="P114" s="130"/>
      <c r="Q114" s="130"/>
      <c r="R114" s="130"/>
      <c r="S114" s="130"/>
      <c r="T114" s="130"/>
      <c r="U114" s="130"/>
      <c r="V114" s="130"/>
      <c r="W114" s="130"/>
      <c r="X114" s="130"/>
      <c r="Y114" s="130"/>
      <c r="Z114" s="130"/>
      <c r="AA114" s="130"/>
    </row>
    <row r="115">
      <c r="A115" s="130"/>
      <c r="B115" s="130"/>
      <c r="C115" s="130"/>
      <c r="D115" s="130"/>
      <c r="E115" s="130"/>
      <c r="F115" s="130"/>
      <c r="G115" s="130"/>
      <c r="H115" s="130"/>
      <c r="I115" s="130"/>
      <c r="J115" s="130"/>
      <c r="K115" s="130"/>
      <c r="L115" s="130"/>
      <c r="M115" s="130"/>
      <c r="N115" s="130"/>
      <c r="O115" s="130"/>
      <c r="P115" s="130"/>
      <c r="Q115" s="130"/>
      <c r="R115" s="130"/>
      <c r="S115" s="130"/>
      <c r="T115" s="130"/>
      <c r="U115" s="130"/>
      <c r="V115" s="130"/>
      <c r="W115" s="130"/>
      <c r="X115" s="130"/>
      <c r="Y115" s="130"/>
      <c r="Z115" s="130"/>
      <c r="AA115" s="130"/>
    </row>
    <row r="116">
      <c r="A116" s="130"/>
      <c r="B116" s="130"/>
      <c r="C116" s="130"/>
      <c r="D116" s="130"/>
      <c r="E116" s="130"/>
      <c r="F116" s="130"/>
      <c r="G116" s="130"/>
      <c r="H116" s="130"/>
      <c r="I116" s="130"/>
      <c r="J116" s="130"/>
      <c r="K116" s="130"/>
      <c r="L116" s="130"/>
      <c r="M116" s="130"/>
      <c r="N116" s="130"/>
      <c r="O116" s="130"/>
      <c r="P116" s="130"/>
      <c r="Q116" s="130"/>
      <c r="R116" s="130"/>
      <c r="S116" s="130"/>
      <c r="T116" s="130"/>
      <c r="U116" s="130"/>
      <c r="V116" s="130"/>
      <c r="W116" s="130"/>
      <c r="X116" s="130"/>
      <c r="Y116" s="130"/>
      <c r="Z116" s="130"/>
      <c r="AA116" s="130"/>
    </row>
    <row r="117">
      <c r="A117" s="130"/>
      <c r="B117" s="130"/>
      <c r="C117" s="130"/>
      <c r="D117" s="130"/>
      <c r="E117" s="130"/>
      <c r="F117" s="130"/>
      <c r="G117" s="130"/>
      <c r="H117" s="130"/>
      <c r="I117" s="130"/>
      <c r="J117" s="130"/>
      <c r="K117" s="130"/>
      <c r="L117" s="130"/>
      <c r="M117" s="130"/>
      <c r="N117" s="130"/>
      <c r="O117" s="130"/>
      <c r="P117" s="130"/>
      <c r="Q117" s="130"/>
      <c r="R117" s="130"/>
      <c r="S117" s="130"/>
      <c r="T117" s="130"/>
      <c r="U117" s="130"/>
      <c r="V117" s="130"/>
      <c r="W117" s="130"/>
      <c r="X117" s="130"/>
      <c r="Y117" s="130"/>
      <c r="Z117" s="130"/>
      <c r="AA117" s="130"/>
    </row>
    <row r="118">
      <c r="A118" s="130"/>
      <c r="B118" s="130"/>
      <c r="C118" s="130"/>
      <c r="D118" s="130"/>
      <c r="E118" s="130"/>
      <c r="F118" s="130"/>
      <c r="G118" s="130"/>
      <c r="H118" s="130"/>
      <c r="I118" s="130"/>
      <c r="J118" s="130"/>
      <c r="K118" s="130"/>
      <c r="L118" s="130"/>
      <c r="M118" s="130"/>
      <c r="N118" s="130"/>
      <c r="O118" s="130"/>
      <c r="P118" s="130"/>
      <c r="Q118" s="130"/>
      <c r="R118" s="130"/>
      <c r="S118" s="130"/>
      <c r="T118" s="130"/>
      <c r="U118" s="130"/>
      <c r="V118" s="130"/>
      <c r="W118" s="130"/>
      <c r="X118" s="130"/>
      <c r="Y118" s="130"/>
      <c r="Z118" s="130"/>
      <c r="AA118" s="130"/>
    </row>
    <row r="119">
      <c r="A119" s="130"/>
      <c r="B119" s="130"/>
      <c r="C119" s="130"/>
      <c r="D119" s="130"/>
      <c r="E119" s="130"/>
      <c r="F119" s="130"/>
      <c r="G119" s="130"/>
      <c r="H119" s="130"/>
      <c r="I119" s="130"/>
      <c r="J119" s="130"/>
      <c r="K119" s="130"/>
      <c r="L119" s="130"/>
      <c r="M119" s="130"/>
      <c r="N119" s="130"/>
      <c r="O119" s="130"/>
      <c r="P119" s="130"/>
      <c r="Q119" s="130"/>
      <c r="R119" s="130"/>
      <c r="S119" s="130"/>
      <c r="T119" s="130"/>
      <c r="U119" s="130"/>
      <c r="V119" s="130"/>
      <c r="W119" s="130"/>
      <c r="X119" s="130"/>
      <c r="Y119" s="130"/>
      <c r="Z119" s="130"/>
      <c r="AA119" s="130"/>
    </row>
    <row r="120">
      <c r="A120" s="130"/>
      <c r="B120" s="130"/>
      <c r="C120" s="130"/>
      <c r="D120" s="130"/>
      <c r="E120" s="130"/>
      <c r="F120" s="130"/>
      <c r="G120" s="130"/>
      <c r="H120" s="130"/>
      <c r="I120" s="130"/>
      <c r="J120" s="130"/>
      <c r="K120" s="130"/>
      <c r="L120" s="130"/>
      <c r="M120" s="130"/>
      <c r="N120" s="130"/>
      <c r="O120" s="130"/>
      <c r="P120" s="130"/>
      <c r="Q120" s="130"/>
      <c r="R120" s="130"/>
      <c r="S120" s="130"/>
      <c r="T120" s="130"/>
      <c r="U120" s="130"/>
      <c r="V120" s="130"/>
      <c r="W120" s="130"/>
      <c r="X120" s="130"/>
      <c r="Y120" s="130"/>
      <c r="Z120" s="130"/>
      <c r="AA120" s="130"/>
    </row>
    <row r="121">
      <c r="A121" s="130"/>
      <c r="B121" s="130"/>
      <c r="C121" s="130"/>
      <c r="D121" s="130"/>
      <c r="E121" s="130"/>
      <c r="F121" s="130"/>
      <c r="G121" s="130"/>
      <c r="H121" s="130"/>
      <c r="I121" s="130"/>
      <c r="J121" s="130"/>
      <c r="K121" s="130"/>
      <c r="L121" s="130"/>
      <c r="M121" s="130"/>
      <c r="N121" s="130"/>
      <c r="O121" s="130"/>
      <c r="P121" s="130"/>
      <c r="Q121" s="130"/>
      <c r="R121" s="130"/>
      <c r="S121" s="130"/>
      <c r="T121" s="130"/>
      <c r="U121" s="130"/>
      <c r="V121" s="130"/>
      <c r="W121" s="130"/>
      <c r="X121" s="130"/>
      <c r="Y121" s="130"/>
      <c r="Z121" s="130"/>
      <c r="AA121" s="130"/>
    </row>
    <row r="122">
      <c r="A122" s="130"/>
      <c r="B122" s="130"/>
      <c r="C122" s="130"/>
      <c r="D122" s="130"/>
      <c r="E122" s="130"/>
      <c r="F122" s="130"/>
      <c r="G122" s="130"/>
      <c r="H122" s="130"/>
      <c r="I122" s="130"/>
      <c r="J122" s="130"/>
      <c r="K122" s="130"/>
      <c r="L122" s="130"/>
      <c r="M122" s="130"/>
      <c r="N122" s="130"/>
      <c r="O122" s="130"/>
      <c r="P122" s="130"/>
      <c r="Q122" s="130"/>
      <c r="R122" s="130"/>
      <c r="S122" s="130"/>
      <c r="T122" s="130"/>
      <c r="U122" s="130"/>
      <c r="V122" s="130"/>
      <c r="W122" s="130"/>
      <c r="X122" s="130"/>
      <c r="Y122" s="130"/>
      <c r="Z122" s="130"/>
      <c r="AA122" s="130"/>
    </row>
    <row r="123">
      <c r="A123" s="130"/>
      <c r="B123" s="130"/>
      <c r="C123" s="130"/>
      <c r="D123" s="130"/>
      <c r="E123" s="130"/>
      <c r="F123" s="130"/>
      <c r="G123" s="130"/>
      <c r="H123" s="130"/>
      <c r="I123" s="130"/>
      <c r="J123" s="130"/>
      <c r="K123" s="130"/>
      <c r="L123" s="130"/>
      <c r="M123" s="130"/>
      <c r="N123" s="130"/>
      <c r="O123" s="130"/>
      <c r="P123" s="130"/>
      <c r="Q123" s="130"/>
      <c r="R123" s="130"/>
      <c r="S123" s="130"/>
      <c r="T123" s="130"/>
      <c r="U123" s="130"/>
      <c r="V123" s="130"/>
      <c r="W123" s="130"/>
      <c r="X123" s="130"/>
      <c r="Y123" s="130"/>
      <c r="Z123" s="130"/>
      <c r="AA123" s="130"/>
    </row>
    <row r="124">
      <c r="A124" s="130"/>
      <c r="B124" s="130"/>
      <c r="C124" s="130"/>
      <c r="D124" s="130"/>
      <c r="E124" s="130"/>
      <c r="F124" s="130"/>
      <c r="G124" s="130"/>
      <c r="H124" s="130"/>
      <c r="I124" s="130"/>
      <c r="J124" s="130"/>
      <c r="K124" s="130"/>
      <c r="L124" s="130"/>
      <c r="M124" s="130"/>
      <c r="N124" s="130"/>
      <c r="O124" s="130"/>
      <c r="P124" s="130"/>
      <c r="Q124" s="130"/>
      <c r="R124" s="130"/>
      <c r="S124" s="130"/>
      <c r="T124" s="130"/>
      <c r="U124" s="130"/>
      <c r="V124" s="130"/>
      <c r="W124" s="130"/>
      <c r="X124" s="130"/>
      <c r="Y124" s="130"/>
      <c r="Z124" s="130"/>
      <c r="AA124" s="130"/>
    </row>
    <row r="125">
      <c r="A125" s="130"/>
      <c r="B125" s="130"/>
      <c r="C125" s="130"/>
      <c r="D125" s="130"/>
      <c r="E125" s="130"/>
      <c r="F125" s="130"/>
      <c r="G125" s="130"/>
      <c r="H125" s="130"/>
      <c r="I125" s="130"/>
      <c r="J125" s="130"/>
      <c r="K125" s="130"/>
      <c r="L125" s="130"/>
      <c r="M125" s="130"/>
      <c r="N125" s="130"/>
      <c r="O125" s="130"/>
      <c r="P125" s="130"/>
      <c r="Q125" s="130"/>
      <c r="R125" s="130"/>
      <c r="S125" s="130"/>
      <c r="T125" s="130"/>
      <c r="U125" s="130"/>
      <c r="V125" s="130"/>
      <c r="W125" s="130"/>
      <c r="X125" s="130"/>
      <c r="Y125" s="130"/>
      <c r="Z125" s="130"/>
      <c r="AA125" s="130"/>
    </row>
    <row r="126">
      <c r="A126" s="130"/>
      <c r="B126" s="130"/>
      <c r="C126" s="130"/>
      <c r="D126" s="130"/>
      <c r="E126" s="130"/>
      <c r="F126" s="130"/>
      <c r="G126" s="130"/>
      <c r="H126" s="130"/>
      <c r="I126" s="130"/>
      <c r="J126" s="130"/>
      <c r="K126" s="130"/>
      <c r="L126" s="130"/>
      <c r="M126" s="130"/>
      <c r="N126" s="130"/>
      <c r="O126" s="130"/>
      <c r="P126" s="130"/>
      <c r="Q126" s="130"/>
      <c r="R126" s="130"/>
      <c r="S126" s="130"/>
      <c r="T126" s="130"/>
      <c r="U126" s="130"/>
      <c r="V126" s="130"/>
      <c r="W126" s="130"/>
      <c r="X126" s="130"/>
      <c r="Y126" s="130"/>
      <c r="Z126" s="130"/>
      <c r="AA126" s="130"/>
    </row>
    <row r="127">
      <c r="A127" s="130"/>
      <c r="B127" s="130"/>
      <c r="C127" s="130"/>
      <c r="D127" s="130"/>
      <c r="E127" s="130"/>
      <c r="F127" s="130"/>
      <c r="G127" s="130"/>
      <c r="H127" s="130"/>
      <c r="I127" s="130"/>
      <c r="J127" s="130"/>
      <c r="K127" s="130"/>
      <c r="L127" s="130"/>
      <c r="M127" s="130"/>
      <c r="N127" s="130"/>
      <c r="O127" s="130"/>
      <c r="P127" s="130"/>
      <c r="Q127" s="130"/>
      <c r="R127" s="130"/>
      <c r="S127" s="130"/>
      <c r="T127" s="130"/>
      <c r="U127" s="130"/>
      <c r="V127" s="130"/>
      <c r="W127" s="130"/>
      <c r="X127" s="130"/>
      <c r="Y127" s="130"/>
      <c r="Z127" s="130"/>
      <c r="AA127" s="130"/>
    </row>
    <row r="128">
      <c r="A128" s="130"/>
      <c r="B128" s="130"/>
      <c r="C128" s="130"/>
      <c r="D128" s="130"/>
      <c r="E128" s="130"/>
      <c r="F128" s="130"/>
      <c r="G128" s="130"/>
      <c r="H128" s="130"/>
      <c r="I128" s="130"/>
      <c r="J128" s="130"/>
      <c r="K128" s="130"/>
      <c r="L128" s="130"/>
      <c r="M128" s="130"/>
      <c r="N128" s="130"/>
      <c r="O128" s="130"/>
      <c r="P128" s="130"/>
      <c r="Q128" s="130"/>
      <c r="R128" s="130"/>
      <c r="S128" s="130"/>
      <c r="T128" s="130"/>
      <c r="U128" s="130"/>
      <c r="V128" s="130"/>
      <c r="W128" s="130"/>
      <c r="X128" s="130"/>
      <c r="Y128" s="130"/>
      <c r="Z128" s="130"/>
      <c r="AA128" s="130"/>
    </row>
    <row r="129">
      <c r="A129" s="130"/>
      <c r="B129" s="130"/>
      <c r="C129" s="130"/>
      <c r="D129" s="130"/>
      <c r="E129" s="130"/>
      <c r="F129" s="130"/>
      <c r="G129" s="130"/>
      <c r="H129" s="130"/>
      <c r="I129" s="130"/>
      <c r="J129" s="130"/>
      <c r="K129" s="130"/>
      <c r="L129" s="130"/>
      <c r="M129" s="130"/>
      <c r="N129" s="130"/>
      <c r="O129" s="130"/>
      <c r="P129" s="130"/>
      <c r="Q129" s="130"/>
      <c r="R129" s="130"/>
      <c r="S129" s="130"/>
      <c r="T129" s="130"/>
      <c r="U129" s="130"/>
      <c r="V129" s="130"/>
      <c r="W129" s="130"/>
      <c r="X129" s="130"/>
      <c r="Y129" s="130"/>
      <c r="Z129" s="130"/>
      <c r="AA129" s="130"/>
    </row>
    <row r="130">
      <c r="A130" s="130"/>
      <c r="B130" s="130"/>
      <c r="C130" s="130"/>
      <c r="D130" s="130"/>
      <c r="E130" s="130"/>
      <c r="F130" s="130"/>
      <c r="G130" s="130"/>
      <c r="H130" s="130"/>
      <c r="I130" s="130"/>
      <c r="J130" s="130"/>
      <c r="K130" s="130"/>
      <c r="L130" s="130"/>
      <c r="M130" s="130"/>
      <c r="N130" s="130"/>
      <c r="O130" s="130"/>
      <c r="P130" s="130"/>
      <c r="Q130" s="130"/>
      <c r="R130" s="130"/>
      <c r="S130" s="130"/>
      <c r="T130" s="130"/>
      <c r="U130" s="130"/>
      <c r="V130" s="130"/>
      <c r="W130" s="130"/>
      <c r="X130" s="130"/>
      <c r="Y130" s="130"/>
      <c r="Z130" s="130"/>
      <c r="AA130" s="130"/>
    </row>
    <row r="131">
      <c r="A131" s="130"/>
      <c r="B131" s="130"/>
      <c r="C131" s="130"/>
      <c r="D131" s="130"/>
      <c r="E131" s="130"/>
      <c r="F131" s="130"/>
      <c r="G131" s="130"/>
      <c r="H131" s="130"/>
      <c r="I131" s="130"/>
      <c r="J131" s="130"/>
      <c r="K131" s="130"/>
      <c r="L131" s="130"/>
      <c r="M131" s="130"/>
      <c r="N131" s="130"/>
      <c r="O131" s="130"/>
      <c r="P131" s="130"/>
      <c r="Q131" s="130"/>
      <c r="R131" s="130"/>
      <c r="S131" s="130"/>
      <c r="T131" s="130"/>
      <c r="U131" s="130"/>
      <c r="V131" s="130"/>
      <c r="W131" s="130"/>
      <c r="X131" s="130"/>
      <c r="Y131" s="130"/>
      <c r="Z131" s="130"/>
      <c r="AA131" s="130"/>
    </row>
    <row r="132">
      <c r="A132" s="130"/>
      <c r="B132" s="130"/>
      <c r="C132" s="130"/>
      <c r="D132" s="130"/>
      <c r="E132" s="130"/>
      <c r="F132" s="130"/>
      <c r="G132" s="130"/>
      <c r="H132" s="130"/>
      <c r="I132" s="130"/>
      <c r="J132" s="130"/>
      <c r="K132" s="130"/>
      <c r="L132" s="130"/>
      <c r="M132" s="130"/>
      <c r="N132" s="130"/>
      <c r="O132" s="130"/>
      <c r="P132" s="130"/>
      <c r="Q132" s="130"/>
      <c r="R132" s="130"/>
      <c r="S132" s="130"/>
      <c r="T132" s="130"/>
      <c r="U132" s="130"/>
      <c r="V132" s="130"/>
      <c r="W132" s="130"/>
      <c r="X132" s="130"/>
      <c r="Y132" s="130"/>
      <c r="Z132" s="130"/>
      <c r="AA132" s="130"/>
    </row>
    <row r="133">
      <c r="A133" s="130"/>
      <c r="B133" s="130"/>
      <c r="C133" s="130"/>
      <c r="D133" s="130"/>
      <c r="E133" s="130"/>
      <c r="F133" s="130"/>
      <c r="G133" s="130"/>
      <c r="H133" s="130"/>
      <c r="I133" s="130"/>
      <c r="J133" s="130"/>
      <c r="K133" s="130"/>
      <c r="L133" s="130"/>
      <c r="M133" s="130"/>
      <c r="N133" s="130"/>
      <c r="O133" s="130"/>
      <c r="P133" s="130"/>
      <c r="Q133" s="130"/>
      <c r="R133" s="130"/>
      <c r="S133" s="130"/>
      <c r="T133" s="130"/>
      <c r="U133" s="130"/>
      <c r="V133" s="130"/>
      <c r="W133" s="130"/>
      <c r="X133" s="130"/>
      <c r="Y133" s="130"/>
      <c r="Z133" s="130"/>
      <c r="AA133" s="130"/>
    </row>
    <row r="134">
      <c r="A134" s="130"/>
      <c r="B134" s="130"/>
      <c r="C134" s="130"/>
      <c r="D134" s="130"/>
      <c r="E134" s="130"/>
      <c r="F134" s="130"/>
      <c r="G134" s="130"/>
      <c r="H134" s="130"/>
      <c r="I134" s="130"/>
      <c r="J134" s="130"/>
      <c r="K134" s="130"/>
      <c r="L134" s="130"/>
      <c r="M134" s="130"/>
      <c r="N134" s="130"/>
      <c r="O134" s="130"/>
      <c r="P134" s="130"/>
      <c r="Q134" s="130"/>
      <c r="R134" s="130"/>
      <c r="S134" s="130"/>
      <c r="T134" s="130"/>
      <c r="U134" s="130"/>
      <c r="V134" s="130"/>
      <c r="W134" s="130"/>
      <c r="X134" s="130"/>
      <c r="Y134" s="130"/>
      <c r="Z134" s="130"/>
      <c r="AA134" s="130"/>
    </row>
    <row r="135">
      <c r="A135" s="130"/>
      <c r="B135" s="130"/>
      <c r="C135" s="130"/>
      <c r="D135" s="130"/>
      <c r="E135" s="130"/>
      <c r="F135" s="130"/>
      <c r="G135" s="130"/>
      <c r="H135" s="130"/>
      <c r="I135" s="130"/>
      <c r="J135" s="130"/>
      <c r="K135" s="130"/>
      <c r="L135" s="130"/>
      <c r="M135" s="130"/>
      <c r="N135" s="130"/>
      <c r="O135" s="130"/>
      <c r="P135" s="130"/>
      <c r="Q135" s="130"/>
      <c r="R135" s="130"/>
      <c r="S135" s="130"/>
      <c r="T135" s="130"/>
      <c r="U135" s="130"/>
      <c r="V135" s="130"/>
      <c r="W135" s="130"/>
      <c r="X135" s="130"/>
      <c r="Y135" s="130"/>
      <c r="Z135" s="130"/>
      <c r="AA135" s="130"/>
    </row>
    <row r="136">
      <c r="A136" s="130"/>
      <c r="B136" s="130"/>
      <c r="C136" s="130"/>
      <c r="D136" s="130"/>
      <c r="E136" s="130"/>
      <c r="F136" s="130"/>
      <c r="G136" s="130"/>
      <c r="H136" s="130"/>
      <c r="I136" s="130"/>
      <c r="J136" s="130"/>
      <c r="K136" s="130"/>
      <c r="L136" s="130"/>
      <c r="M136" s="130"/>
      <c r="N136" s="130"/>
      <c r="O136" s="130"/>
      <c r="P136" s="130"/>
      <c r="Q136" s="130"/>
      <c r="R136" s="130"/>
      <c r="S136" s="130"/>
      <c r="T136" s="130"/>
      <c r="U136" s="130"/>
      <c r="V136" s="130"/>
      <c r="W136" s="130"/>
      <c r="X136" s="130"/>
      <c r="Y136" s="130"/>
      <c r="Z136" s="130"/>
      <c r="AA136" s="130"/>
    </row>
    <row r="137">
      <c r="A137" s="130"/>
      <c r="B137" s="130"/>
      <c r="C137" s="130"/>
      <c r="D137" s="130"/>
      <c r="E137" s="130"/>
      <c r="F137" s="130"/>
      <c r="G137" s="130"/>
      <c r="H137" s="130"/>
      <c r="I137" s="130"/>
      <c r="J137" s="130"/>
      <c r="K137" s="130"/>
      <c r="L137" s="130"/>
      <c r="M137" s="130"/>
      <c r="N137" s="130"/>
      <c r="O137" s="130"/>
      <c r="P137" s="130"/>
      <c r="Q137" s="130"/>
      <c r="R137" s="130"/>
      <c r="S137" s="130"/>
      <c r="T137" s="130"/>
      <c r="U137" s="130"/>
      <c r="V137" s="130"/>
      <c r="W137" s="130"/>
      <c r="X137" s="130"/>
      <c r="Y137" s="130"/>
      <c r="Z137" s="130"/>
      <c r="AA137" s="130"/>
    </row>
    <row r="138">
      <c r="A138" s="130"/>
      <c r="B138" s="130"/>
      <c r="C138" s="130"/>
      <c r="D138" s="130"/>
      <c r="E138" s="130"/>
      <c r="F138" s="130"/>
      <c r="G138" s="130"/>
      <c r="H138" s="130"/>
      <c r="I138" s="130"/>
      <c r="J138" s="130"/>
      <c r="K138" s="130"/>
      <c r="L138" s="130"/>
      <c r="M138" s="130"/>
      <c r="N138" s="130"/>
      <c r="O138" s="130"/>
      <c r="P138" s="130"/>
      <c r="Q138" s="130"/>
      <c r="R138" s="130"/>
      <c r="S138" s="130"/>
      <c r="T138" s="130"/>
      <c r="U138" s="130"/>
      <c r="V138" s="130"/>
      <c r="W138" s="130"/>
      <c r="X138" s="130"/>
      <c r="Y138" s="130"/>
      <c r="Z138" s="130"/>
      <c r="AA138" s="130"/>
    </row>
    <row r="139">
      <c r="A139" s="130"/>
      <c r="B139" s="130"/>
      <c r="C139" s="130"/>
      <c r="D139" s="130"/>
      <c r="E139" s="130"/>
      <c r="F139" s="130"/>
      <c r="G139" s="130"/>
      <c r="H139" s="130"/>
      <c r="I139" s="130"/>
      <c r="J139" s="130"/>
      <c r="K139" s="130"/>
      <c r="L139" s="130"/>
      <c r="M139" s="130"/>
      <c r="N139" s="130"/>
      <c r="O139" s="130"/>
      <c r="P139" s="130"/>
      <c r="Q139" s="130"/>
      <c r="R139" s="130"/>
      <c r="S139" s="130"/>
      <c r="T139" s="130"/>
      <c r="U139" s="130"/>
      <c r="V139" s="130"/>
      <c r="W139" s="130"/>
      <c r="X139" s="130"/>
      <c r="Y139" s="130"/>
      <c r="Z139" s="130"/>
      <c r="AA139" s="130"/>
    </row>
    <row r="140">
      <c r="A140" s="130"/>
      <c r="B140" s="130"/>
      <c r="C140" s="130"/>
      <c r="D140" s="130"/>
      <c r="E140" s="130"/>
      <c r="F140" s="130"/>
      <c r="G140" s="130"/>
      <c r="H140" s="130"/>
      <c r="I140" s="130"/>
      <c r="J140" s="130"/>
      <c r="K140" s="130"/>
      <c r="L140" s="130"/>
      <c r="M140" s="130"/>
      <c r="N140" s="130"/>
      <c r="O140" s="130"/>
      <c r="P140" s="130"/>
      <c r="Q140" s="130"/>
      <c r="R140" s="130"/>
      <c r="S140" s="130"/>
      <c r="T140" s="130"/>
      <c r="U140" s="130"/>
      <c r="V140" s="130"/>
      <c r="W140" s="130"/>
      <c r="X140" s="130"/>
      <c r="Y140" s="130"/>
      <c r="Z140" s="130"/>
      <c r="AA140" s="130"/>
    </row>
    <row r="141">
      <c r="A141" s="130"/>
      <c r="B141" s="130"/>
      <c r="C141" s="130"/>
      <c r="D141" s="130"/>
      <c r="E141" s="130"/>
      <c r="F141" s="130"/>
      <c r="G141" s="130"/>
      <c r="H141" s="130"/>
      <c r="I141" s="130"/>
      <c r="J141" s="130"/>
      <c r="K141" s="130"/>
      <c r="L141" s="130"/>
      <c r="M141" s="130"/>
      <c r="N141" s="130"/>
      <c r="O141" s="130"/>
      <c r="P141" s="130"/>
      <c r="Q141" s="130"/>
      <c r="R141" s="130"/>
      <c r="S141" s="130"/>
      <c r="T141" s="130"/>
      <c r="U141" s="130"/>
      <c r="V141" s="130"/>
      <c r="W141" s="130"/>
      <c r="X141" s="130"/>
      <c r="Y141" s="130"/>
      <c r="Z141" s="130"/>
      <c r="AA141" s="130"/>
    </row>
    <row r="142">
      <c r="A142" s="130"/>
      <c r="B142" s="130"/>
      <c r="C142" s="130"/>
      <c r="D142" s="130"/>
      <c r="E142" s="130"/>
      <c r="F142" s="130"/>
      <c r="G142" s="130"/>
      <c r="H142" s="130"/>
      <c r="I142" s="130"/>
      <c r="J142" s="130"/>
      <c r="K142" s="130"/>
      <c r="L142" s="130"/>
      <c r="M142" s="130"/>
      <c r="N142" s="130"/>
      <c r="O142" s="130"/>
      <c r="P142" s="130"/>
      <c r="Q142" s="130"/>
      <c r="R142" s="130"/>
      <c r="S142" s="130"/>
      <c r="T142" s="130"/>
      <c r="U142" s="130"/>
      <c r="V142" s="130"/>
      <c r="W142" s="130"/>
      <c r="X142" s="130"/>
      <c r="Y142" s="130"/>
      <c r="Z142" s="130"/>
      <c r="AA142" s="130"/>
    </row>
    <row r="143">
      <c r="A143" s="130"/>
      <c r="B143" s="130"/>
      <c r="C143" s="130"/>
      <c r="D143" s="130"/>
      <c r="E143" s="130"/>
      <c r="F143" s="130"/>
      <c r="G143" s="130"/>
      <c r="H143" s="130"/>
      <c r="I143" s="130"/>
      <c r="J143" s="130"/>
      <c r="K143" s="130"/>
      <c r="L143" s="130"/>
      <c r="M143" s="130"/>
      <c r="N143" s="130"/>
      <c r="O143" s="130"/>
      <c r="P143" s="130"/>
      <c r="Q143" s="130"/>
      <c r="R143" s="130"/>
      <c r="S143" s="130"/>
      <c r="T143" s="130"/>
      <c r="U143" s="130"/>
      <c r="V143" s="130"/>
      <c r="W143" s="130"/>
      <c r="X143" s="130"/>
      <c r="Y143" s="130"/>
      <c r="Z143" s="130"/>
      <c r="AA143" s="130"/>
    </row>
    <row r="144">
      <c r="A144" s="130"/>
      <c r="B144" s="130"/>
      <c r="C144" s="130"/>
      <c r="D144" s="130"/>
      <c r="E144" s="130"/>
      <c r="F144" s="130"/>
      <c r="G144" s="130"/>
      <c r="H144" s="130"/>
      <c r="I144" s="130"/>
      <c r="J144" s="130"/>
      <c r="K144" s="130"/>
      <c r="L144" s="130"/>
      <c r="M144" s="130"/>
      <c r="N144" s="130"/>
      <c r="O144" s="130"/>
      <c r="P144" s="130"/>
      <c r="Q144" s="130"/>
      <c r="R144" s="130"/>
      <c r="S144" s="130"/>
      <c r="T144" s="130"/>
      <c r="U144" s="130"/>
      <c r="V144" s="130"/>
      <c r="W144" s="130"/>
      <c r="X144" s="130"/>
      <c r="Y144" s="130"/>
      <c r="Z144" s="130"/>
      <c r="AA144" s="130"/>
    </row>
    <row r="145">
      <c r="A145" s="130"/>
      <c r="B145" s="130"/>
      <c r="C145" s="130"/>
      <c r="D145" s="130"/>
      <c r="E145" s="130"/>
      <c r="F145" s="130"/>
      <c r="G145" s="130"/>
      <c r="H145" s="130"/>
      <c r="I145" s="130"/>
      <c r="J145" s="130"/>
      <c r="K145" s="130"/>
      <c r="L145" s="130"/>
      <c r="M145" s="130"/>
      <c r="N145" s="130"/>
      <c r="O145" s="130"/>
      <c r="P145" s="130"/>
      <c r="Q145" s="130"/>
      <c r="R145" s="130"/>
      <c r="S145" s="130"/>
      <c r="T145" s="130"/>
      <c r="U145" s="130"/>
      <c r="V145" s="130"/>
      <c r="W145" s="130"/>
      <c r="X145" s="130"/>
      <c r="Y145" s="130"/>
      <c r="Z145" s="130"/>
      <c r="AA145" s="130"/>
    </row>
    <row r="146">
      <c r="A146" s="130"/>
      <c r="B146" s="130"/>
      <c r="C146" s="130"/>
      <c r="D146" s="130"/>
      <c r="E146" s="130"/>
      <c r="F146" s="130"/>
      <c r="G146" s="130"/>
      <c r="H146" s="130"/>
      <c r="I146" s="130"/>
      <c r="J146" s="130"/>
      <c r="K146" s="130"/>
      <c r="L146" s="130"/>
      <c r="M146" s="130"/>
      <c r="N146" s="130"/>
      <c r="O146" s="130"/>
      <c r="P146" s="130"/>
      <c r="Q146" s="130"/>
      <c r="R146" s="130"/>
      <c r="S146" s="130"/>
      <c r="T146" s="130"/>
      <c r="U146" s="130"/>
      <c r="V146" s="130"/>
      <c r="W146" s="130"/>
      <c r="X146" s="130"/>
      <c r="Y146" s="130"/>
      <c r="Z146" s="130"/>
      <c r="AA146" s="130"/>
    </row>
    <row r="147">
      <c r="A147" s="130"/>
      <c r="B147" s="130"/>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row>
    <row r="148">
      <c r="A148" s="130"/>
      <c r="B148" s="130"/>
      <c r="C148" s="130"/>
      <c r="D148" s="130"/>
      <c r="E148" s="130"/>
      <c r="F148" s="130"/>
      <c r="G148" s="130"/>
      <c r="H148" s="130"/>
      <c r="I148" s="130"/>
      <c r="J148" s="130"/>
      <c r="K148" s="130"/>
      <c r="L148" s="130"/>
      <c r="M148" s="130"/>
      <c r="N148" s="130"/>
      <c r="O148" s="130"/>
      <c r="P148" s="130"/>
      <c r="Q148" s="130"/>
      <c r="R148" s="130"/>
      <c r="S148" s="130"/>
      <c r="T148" s="130"/>
      <c r="U148" s="130"/>
      <c r="V148" s="130"/>
      <c r="W148" s="130"/>
      <c r="X148" s="130"/>
      <c r="Y148" s="130"/>
      <c r="Z148" s="130"/>
      <c r="AA148" s="130"/>
    </row>
    <row r="149">
      <c r="A149" s="130"/>
      <c r="B149" s="130"/>
      <c r="C149" s="130"/>
      <c r="D149" s="130"/>
      <c r="E149" s="130"/>
      <c r="F149" s="130"/>
      <c r="G149" s="130"/>
      <c r="H149" s="130"/>
      <c r="I149" s="130"/>
      <c r="J149" s="130"/>
      <c r="K149" s="130"/>
      <c r="L149" s="130"/>
      <c r="M149" s="130"/>
      <c r="N149" s="130"/>
      <c r="O149" s="130"/>
      <c r="P149" s="130"/>
      <c r="Q149" s="130"/>
      <c r="R149" s="130"/>
      <c r="S149" s="130"/>
      <c r="T149" s="130"/>
      <c r="U149" s="130"/>
      <c r="V149" s="130"/>
      <c r="W149" s="130"/>
      <c r="X149" s="130"/>
      <c r="Y149" s="130"/>
      <c r="Z149" s="130"/>
      <c r="AA149" s="130"/>
    </row>
    <row r="150">
      <c r="A150" s="130"/>
      <c r="B150" s="130"/>
      <c r="C150" s="130"/>
      <c r="D150" s="130"/>
      <c r="E150" s="130"/>
      <c r="F150" s="130"/>
      <c r="G150" s="130"/>
      <c r="H150" s="130"/>
      <c r="I150" s="130"/>
      <c r="J150" s="130"/>
      <c r="K150" s="130"/>
      <c r="L150" s="130"/>
      <c r="M150" s="130"/>
      <c r="N150" s="130"/>
      <c r="O150" s="130"/>
      <c r="P150" s="130"/>
      <c r="Q150" s="130"/>
      <c r="R150" s="130"/>
      <c r="S150" s="130"/>
      <c r="T150" s="130"/>
      <c r="U150" s="130"/>
      <c r="V150" s="130"/>
      <c r="W150" s="130"/>
      <c r="X150" s="130"/>
      <c r="Y150" s="130"/>
      <c r="Z150" s="130"/>
      <c r="AA150" s="130"/>
    </row>
    <row r="151">
      <c r="A151" s="130"/>
      <c r="B151" s="130"/>
      <c r="C151" s="130"/>
      <c r="D151" s="130"/>
      <c r="E151" s="130"/>
      <c r="F151" s="130"/>
      <c r="G151" s="130"/>
      <c r="H151" s="130"/>
      <c r="I151" s="130"/>
      <c r="J151" s="130"/>
      <c r="K151" s="130"/>
      <c r="L151" s="130"/>
      <c r="M151" s="130"/>
      <c r="N151" s="130"/>
      <c r="O151" s="130"/>
      <c r="P151" s="130"/>
      <c r="Q151" s="130"/>
      <c r="R151" s="130"/>
      <c r="S151" s="130"/>
      <c r="T151" s="130"/>
      <c r="U151" s="130"/>
      <c r="V151" s="130"/>
      <c r="W151" s="130"/>
      <c r="X151" s="130"/>
      <c r="Y151" s="130"/>
      <c r="Z151" s="130"/>
      <c r="AA151" s="130"/>
    </row>
    <row r="152">
      <c r="A152" s="130"/>
      <c r="B152" s="130"/>
      <c r="C152" s="130"/>
      <c r="D152" s="130"/>
      <c r="E152" s="130"/>
      <c r="F152" s="130"/>
      <c r="G152" s="130"/>
      <c r="H152" s="130"/>
      <c r="I152" s="130"/>
      <c r="J152" s="130"/>
      <c r="K152" s="130"/>
      <c r="L152" s="130"/>
      <c r="M152" s="130"/>
      <c r="N152" s="130"/>
      <c r="O152" s="130"/>
      <c r="P152" s="130"/>
      <c r="Q152" s="130"/>
      <c r="R152" s="130"/>
      <c r="S152" s="130"/>
      <c r="T152" s="130"/>
      <c r="U152" s="130"/>
      <c r="V152" s="130"/>
      <c r="W152" s="130"/>
      <c r="X152" s="130"/>
      <c r="Y152" s="130"/>
      <c r="Z152" s="130"/>
      <c r="AA152" s="130"/>
    </row>
    <row r="153">
      <c r="A153" s="130"/>
      <c r="B153" s="130"/>
      <c r="C153" s="130"/>
      <c r="D153" s="130"/>
      <c r="E153" s="130"/>
      <c r="F153" s="130"/>
      <c r="G153" s="130"/>
      <c r="H153" s="130"/>
      <c r="I153" s="130"/>
      <c r="J153" s="130"/>
      <c r="K153" s="130"/>
      <c r="L153" s="130"/>
      <c r="M153" s="130"/>
      <c r="N153" s="130"/>
      <c r="O153" s="130"/>
      <c r="P153" s="130"/>
      <c r="Q153" s="130"/>
      <c r="R153" s="130"/>
      <c r="S153" s="130"/>
      <c r="T153" s="130"/>
      <c r="U153" s="130"/>
      <c r="V153" s="130"/>
      <c r="W153" s="130"/>
      <c r="X153" s="130"/>
      <c r="Y153" s="130"/>
      <c r="Z153" s="130"/>
      <c r="AA153" s="130"/>
    </row>
    <row r="154">
      <c r="A154" s="130"/>
      <c r="B154" s="130"/>
      <c r="C154" s="130"/>
      <c r="D154" s="130"/>
      <c r="E154" s="130"/>
      <c r="F154" s="130"/>
      <c r="G154" s="130"/>
      <c r="H154" s="130"/>
      <c r="I154" s="130"/>
      <c r="J154" s="130"/>
      <c r="K154" s="130"/>
      <c r="L154" s="130"/>
      <c r="M154" s="130"/>
      <c r="N154" s="130"/>
      <c r="O154" s="130"/>
      <c r="P154" s="130"/>
      <c r="Q154" s="130"/>
      <c r="R154" s="130"/>
      <c r="S154" s="130"/>
      <c r="T154" s="130"/>
      <c r="U154" s="130"/>
      <c r="V154" s="130"/>
      <c r="W154" s="130"/>
      <c r="X154" s="130"/>
      <c r="Y154" s="130"/>
      <c r="Z154" s="130"/>
      <c r="AA154" s="130"/>
    </row>
    <row r="155">
      <c r="A155" s="130"/>
      <c r="B155" s="130"/>
      <c r="C155" s="130"/>
      <c r="D155" s="130"/>
      <c r="E155" s="130"/>
      <c r="F155" s="130"/>
      <c r="G155" s="130"/>
      <c r="H155" s="130"/>
      <c r="I155" s="130"/>
      <c r="J155" s="130"/>
      <c r="K155" s="130"/>
      <c r="L155" s="130"/>
      <c r="M155" s="130"/>
      <c r="N155" s="130"/>
      <c r="O155" s="130"/>
      <c r="P155" s="130"/>
      <c r="Q155" s="130"/>
      <c r="R155" s="130"/>
      <c r="S155" s="130"/>
      <c r="T155" s="130"/>
      <c r="U155" s="130"/>
      <c r="V155" s="130"/>
      <c r="W155" s="130"/>
      <c r="X155" s="130"/>
      <c r="Y155" s="130"/>
      <c r="Z155" s="130"/>
      <c r="AA155" s="130"/>
    </row>
    <row r="156">
      <c r="A156" s="130"/>
      <c r="B156" s="130"/>
      <c r="C156" s="130"/>
      <c r="D156" s="130"/>
      <c r="E156" s="130"/>
      <c r="F156" s="130"/>
      <c r="G156" s="130"/>
      <c r="H156" s="130"/>
      <c r="I156" s="130"/>
      <c r="J156" s="130"/>
      <c r="K156" s="130"/>
      <c r="L156" s="130"/>
      <c r="M156" s="130"/>
      <c r="N156" s="130"/>
      <c r="O156" s="130"/>
      <c r="P156" s="130"/>
      <c r="Q156" s="130"/>
      <c r="R156" s="130"/>
      <c r="S156" s="130"/>
      <c r="T156" s="130"/>
      <c r="U156" s="130"/>
      <c r="V156" s="130"/>
      <c r="W156" s="130"/>
      <c r="X156" s="130"/>
      <c r="Y156" s="130"/>
      <c r="Z156" s="130"/>
      <c r="AA156" s="130"/>
    </row>
    <row r="157">
      <c r="A157" s="130"/>
      <c r="B157" s="130"/>
      <c r="C157" s="130"/>
      <c r="D157" s="130"/>
      <c r="E157" s="130"/>
      <c r="F157" s="130"/>
      <c r="G157" s="130"/>
      <c r="H157" s="130"/>
      <c r="I157" s="130"/>
      <c r="J157" s="130"/>
      <c r="K157" s="130"/>
      <c r="L157" s="130"/>
      <c r="M157" s="130"/>
      <c r="N157" s="130"/>
      <c r="O157" s="130"/>
      <c r="P157" s="130"/>
      <c r="Q157" s="130"/>
      <c r="R157" s="130"/>
      <c r="S157" s="130"/>
      <c r="T157" s="130"/>
      <c r="U157" s="130"/>
      <c r="V157" s="130"/>
      <c r="W157" s="130"/>
      <c r="X157" s="130"/>
      <c r="Y157" s="130"/>
      <c r="Z157" s="130"/>
      <c r="AA157" s="130"/>
    </row>
    <row r="158">
      <c r="A158" s="130"/>
      <c r="B158" s="130"/>
      <c r="C158" s="130"/>
      <c r="D158" s="130"/>
      <c r="E158" s="130"/>
      <c r="F158" s="130"/>
      <c r="G158" s="130"/>
      <c r="H158" s="130"/>
      <c r="I158" s="130"/>
      <c r="J158" s="130"/>
      <c r="K158" s="130"/>
      <c r="L158" s="130"/>
      <c r="M158" s="130"/>
      <c r="N158" s="130"/>
      <c r="O158" s="130"/>
      <c r="P158" s="130"/>
      <c r="Q158" s="130"/>
      <c r="R158" s="130"/>
      <c r="S158" s="130"/>
      <c r="T158" s="130"/>
      <c r="U158" s="130"/>
      <c r="V158" s="130"/>
      <c r="W158" s="130"/>
      <c r="X158" s="130"/>
      <c r="Y158" s="130"/>
      <c r="Z158" s="130"/>
      <c r="AA158" s="130"/>
    </row>
    <row r="159">
      <c r="A159" s="130"/>
      <c r="B159" s="130"/>
      <c r="C159" s="130"/>
      <c r="D159" s="130"/>
      <c r="E159" s="130"/>
      <c r="F159" s="130"/>
      <c r="G159" s="130"/>
      <c r="H159" s="130"/>
      <c r="I159" s="130"/>
      <c r="J159" s="130"/>
      <c r="K159" s="130"/>
      <c r="L159" s="130"/>
      <c r="M159" s="130"/>
      <c r="N159" s="130"/>
      <c r="O159" s="130"/>
      <c r="P159" s="130"/>
      <c r="Q159" s="130"/>
      <c r="R159" s="130"/>
      <c r="S159" s="130"/>
      <c r="T159" s="130"/>
      <c r="U159" s="130"/>
      <c r="V159" s="130"/>
      <c r="W159" s="130"/>
      <c r="X159" s="130"/>
      <c r="Y159" s="130"/>
      <c r="Z159" s="130"/>
      <c r="AA159" s="130"/>
    </row>
    <row r="160">
      <c r="A160" s="130"/>
      <c r="B160" s="130"/>
      <c r="C160" s="130"/>
      <c r="D160" s="130"/>
      <c r="E160" s="130"/>
      <c r="F160" s="130"/>
      <c r="G160" s="130"/>
      <c r="H160" s="130"/>
      <c r="I160" s="130"/>
      <c r="J160" s="130"/>
      <c r="K160" s="130"/>
      <c r="L160" s="130"/>
      <c r="M160" s="130"/>
      <c r="N160" s="130"/>
      <c r="O160" s="130"/>
      <c r="P160" s="130"/>
      <c r="Q160" s="130"/>
      <c r="R160" s="130"/>
      <c r="S160" s="130"/>
      <c r="T160" s="130"/>
      <c r="U160" s="130"/>
      <c r="V160" s="130"/>
      <c r="W160" s="130"/>
      <c r="X160" s="130"/>
      <c r="Y160" s="130"/>
      <c r="Z160" s="130"/>
      <c r="AA160" s="130"/>
    </row>
    <row r="161">
      <c r="A161" s="130"/>
      <c r="B161" s="130"/>
      <c r="C161" s="130"/>
      <c r="D161" s="130"/>
      <c r="E161" s="130"/>
      <c r="F161" s="130"/>
      <c r="G161" s="130"/>
      <c r="H161" s="130"/>
      <c r="I161" s="130"/>
      <c r="J161" s="130"/>
      <c r="K161" s="130"/>
      <c r="L161" s="130"/>
      <c r="M161" s="130"/>
      <c r="N161" s="130"/>
      <c r="O161" s="130"/>
      <c r="P161" s="130"/>
      <c r="Q161" s="130"/>
      <c r="R161" s="130"/>
      <c r="S161" s="130"/>
      <c r="T161" s="130"/>
      <c r="U161" s="130"/>
      <c r="V161" s="130"/>
      <c r="W161" s="130"/>
      <c r="X161" s="130"/>
      <c r="Y161" s="130"/>
      <c r="Z161" s="130"/>
      <c r="AA161" s="130"/>
    </row>
    <row r="162">
      <c r="A162" s="130"/>
      <c r="B162" s="130"/>
      <c r="C162" s="130"/>
      <c r="D162" s="130"/>
      <c r="E162" s="130"/>
      <c r="F162" s="130"/>
      <c r="G162" s="130"/>
      <c r="H162" s="130"/>
      <c r="I162" s="130"/>
      <c r="J162" s="130"/>
      <c r="K162" s="130"/>
      <c r="L162" s="130"/>
      <c r="M162" s="130"/>
      <c r="N162" s="130"/>
      <c r="O162" s="130"/>
      <c r="P162" s="130"/>
      <c r="Q162" s="130"/>
      <c r="R162" s="130"/>
      <c r="S162" s="130"/>
      <c r="T162" s="130"/>
      <c r="U162" s="130"/>
      <c r="V162" s="130"/>
      <c r="W162" s="130"/>
      <c r="X162" s="130"/>
      <c r="Y162" s="130"/>
      <c r="Z162" s="130"/>
      <c r="AA162" s="130"/>
    </row>
    <row r="163">
      <c r="A163" s="130"/>
      <c r="B163" s="130"/>
      <c r="C163" s="130"/>
      <c r="D163" s="130"/>
      <c r="E163" s="130"/>
      <c r="F163" s="130"/>
      <c r="G163" s="130"/>
      <c r="H163" s="130"/>
      <c r="I163" s="130"/>
      <c r="J163" s="130"/>
      <c r="K163" s="130"/>
      <c r="L163" s="130"/>
      <c r="M163" s="130"/>
      <c r="N163" s="130"/>
      <c r="O163" s="130"/>
      <c r="P163" s="130"/>
      <c r="Q163" s="130"/>
      <c r="R163" s="130"/>
      <c r="S163" s="130"/>
      <c r="T163" s="130"/>
      <c r="U163" s="130"/>
      <c r="V163" s="130"/>
      <c r="W163" s="130"/>
      <c r="X163" s="130"/>
      <c r="Y163" s="130"/>
      <c r="Z163" s="130"/>
      <c r="AA163" s="130"/>
    </row>
    <row r="164">
      <c r="A164" s="130"/>
      <c r="B164" s="130"/>
      <c r="C164" s="130"/>
      <c r="D164" s="130"/>
      <c r="E164" s="130"/>
      <c r="F164" s="130"/>
      <c r="G164" s="130"/>
      <c r="H164" s="130"/>
      <c r="I164" s="130"/>
      <c r="J164" s="130"/>
      <c r="K164" s="130"/>
      <c r="L164" s="130"/>
      <c r="M164" s="130"/>
      <c r="N164" s="130"/>
      <c r="O164" s="130"/>
      <c r="P164" s="130"/>
      <c r="Q164" s="130"/>
      <c r="R164" s="130"/>
      <c r="S164" s="130"/>
      <c r="T164" s="130"/>
      <c r="U164" s="130"/>
      <c r="V164" s="130"/>
      <c r="W164" s="130"/>
      <c r="X164" s="130"/>
      <c r="Y164" s="130"/>
      <c r="Z164" s="130"/>
      <c r="AA164" s="130"/>
    </row>
    <row r="165">
      <c r="A165" s="130"/>
      <c r="B165" s="130"/>
      <c r="C165" s="130"/>
      <c r="D165" s="130"/>
      <c r="E165" s="130"/>
      <c r="F165" s="130"/>
      <c r="G165" s="130"/>
      <c r="H165" s="130"/>
      <c r="I165" s="130"/>
      <c r="J165" s="130"/>
      <c r="K165" s="130"/>
      <c r="L165" s="130"/>
      <c r="M165" s="130"/>
      <c r="N165" s="130"/>
      <c r="O165" s="130"/>
      <c r="P165" s="130"/>
      <c r="Q165" s="130"/>
      <c r="R165" s="130"/>
      <c r="S165" s="130"/>
      <c r="T165" s="130"/>
      <c r="U165" s="130"/>
      <c r="V165" s="130"/>
      <c r="W165" s="130"/>
      <c r="X165" s="130"/>
      <c r="Y165" s="130"/>
      <c r="Z165" s="130"/>
      <c r="AA165" s="130"/>
    </row>
    <row r="166">
      <c r="A166" s="130"/>
      <c r="B166" s="130"/>
      <c r="C166" s="130"/>
      <c r="D166" s="130"/>
      <c r="E166" s="130"/>
      <c r="F166" s="130"/>
      <c r="G166" s="130"/>
      <c r="H166" s="130"/>
      <c r="I166" s="130"/>
      <c r="J166" s="130"/>
      <c r="K166" s="130"/>
      <c r="L166" s="130"/>
      <c r="M166" s="130"/>
      <c r="N166" s="130"/>
      <c r="O166" s="130"/>
      <c r="P166" s="130"/>
      <c r="Q166" s="130"/>
      <c r="R166" s="130"/>
      <c r="S166" s="130"/>
      <c r="T166" s="130"/>
      <c r="U166" s="130"/>
      <c r="V166" s="130"/>
      <c r="W166" s="130"/>
      <c r="X166" s="130"/>
      <c r="Y166" s="130"/>
      <c r="Z166" s="130"/>
      <c r="AA166" s="130"/>
    </row>
    <row r="167">
      <c r="A167" s="130"/>
      <c r="B167" s="130"/>
      <c r="C167" s="130"/>
      <c r="D167" s="130"/>
      <c r="E167" s="130"/>
      <c r="F167" s="130"/>
      <c r="G167" s="130"/>
      <c r="H167" s="130"/>
      <c r="I167" s="130"/>
      <c r="J167" s="130"/>
      <c r="K167" s="130"/>
      <c r="L167" s="130"/>
      <c r="M167" s="130"/>
      <c r="N167" s="130"/>
      <c r="O167" s="130"/>
      <c r="P167" s="130"/>
      <c r="Q167" s="130"/>
      <c r="R167" s="130"/>
      <c r="S167" s="130"/>
      <c r="T167" s="130"/>
      <c r="U167" s="130"/>
      <c r="V167" s="130"/>
      <c r="W167" s="130"/>
      <c r="X167" s="130"/>
      <c r="Y167" s="130"/>
      <c r="Z167" s="130"/>
      <c r="AA167" s="130"/>
    </row>
    <row r="168">
      <c r="A168" s="130"/>
      <c r="B168" s="130"/>
      <c r="C168" s="130"/>
      <c r="D168" s="130"/>
      <c r="E168" s="130"/>
      <c r="F168" s="130"/>
      <c r="G168" s="130"/>
      <c r="H168" s="130"/>
      <c r="I168" s="130"/>
      <c r="J168" s="130"/>
      <c r="K168" s="130"/>
      <c r="L168" s="130"/>
      <c r="M168" s="130"/>
      <c r="N168" s="130"/>
      <c r="O168" s="130"/>
      <c r="P168" s="130"/>
      <c r="Q168" s="130"/>
      <c r="R168" s="130"/>
      <c r="S168" s="130"/>
      <c r="T168" s="130"/>
      <c r="U168" s="130"/>
      <c r="V168" s="130"/>
      <c r="W168" s="130"/>
      <c r="X168" s="130"/>
      <c r="Y168" s="130"/>
      <c r="Z168" s="130"/>
      <c r="AA168" s="130"/>
    </row>
    <row r="169">
      <c r="A169" s="130"/>
      <c r="B169" s="130"/>
      <c r="C169" s="130"/>
      <c r="D169" s="130"/>
      <c r="E169" s="130"/>
      <c r="F169" s="130"/>
      <c r="G169" s="130"/>
      <c r="H169" s="130"/>
      <c r="I169" s="130"/>
      <c r="J169" s="130"/>
      <c r="K169" s="130"/>
      <c r="L169" s="130"/>
      <c r="M169" s="130"/>
      <c r="N169" s="130"/>
      <c r="O169" s="130"/>
      <c r="P169" s="130"/>
      <c r="Q169" s="130"/>
      <c r="R169" s="130"/>
      <c r="S169" s="130"/>
      <c r="T169" s="130"/>
      <c r="U169" s="130"/>
      <c r="V169" s="130"/>
      <c r="W169" s="130"/>
      <c r="X169" s="130"/>
      <c r="Y169" s="130"/>
      <c r="Z169" s="130"/>
      <c r="AA169" s="130"/>
    </row>
    <row r="170">
      <c r="A170" s="130"/>
      <c r="B170" s="130"/>
      <c r="C170" s="130"/>
      <c r="D170" s="130"/>
      <c r="E170" s="130"/>
      <c r="F170" s="130"/>
      <c r="G170" s="130"/>
      <c r="H170" s="130"/>
      <c r="I170" s="130"/>
      <c r="J170" s="130"/>
      <c r="K170" s="130"/>
      <c r="L170" s="130"/>
      <c r="M170" s="130"/>
      <c r="N170" s="130"/>
      <c r="O170" s="130"/>
      <c r="P170" s="130"/>
      <c r="Q170" s="130"/>
      <c r="R170" s="130"/>
      <c r="S170" s="130"/>
      <c r="T170" s="130"/>
      <c r="U170" s="130"/>
      <c r="V170" s="130"/>
      <c r="W170" s="130"/>
      <c r="X170" s="130"/>
      <c r="Y170" s="130"/>
      <c r="Z170" s="130"/>
      <c r="AA170" s="130"/>
    </row>
    <row r="171">
      <c r="A171" s="130"/>
      <c r="B171" s="130"/>
      <c r="C171" s="130"/>
      <c r="D171" s="130"/>
      <c r="E171" s="130"/>
      <c r="F171" s="130"/>
      <c r="G171" s="130"/>
      <c r="H171" s="130"/>
      <c r="I171" s="130"/>
      <c r="J171" s="130"/>
      <c r="K171" s="130"/>
      <c r="L171" s="130"/>
      <c r="M171" s="130"/>
      <c r="N171" s="130"/>
      <c r="O171" s="130"/>
      <c r="P171" s="130"/>
      <c r="Q171" s="130"/>
      <c r="R171" s="130"/>
      <c r="S171" s="130"/>
      <c r="T171" s="130"/>
      <c r="U171" s="130"/>
      <c r="V171" s="130"/>
      <c r="W171" s="130"/>
      <c r="X171" s="130"/>
      <c r="Y171" s="130"/>
      <c r="Z171" s="130"/>
      <c r="AA171" s="130"/>
    </row>
    <row r="172">
      <c r="A172" s="130"/>
      <c r="B172" s="130"/>
      <c r="C172" s="130"/>
      <c r="D172" s="130"/>
      <c r="E172" s="130"/>
      <c r="F172" s="130"/>
      <c r="G172" s="130"/>
      <c r="H172" s="130"/>
      <c r="I172" s="130"/>
      <c r="J172" s="130"/>
      <c r="K172" s="130"/>
      <c r="L172" s="130"/>
      <c r="M172" s="130"/>
      <c r="N172" s="130"/>
      <c r="O172" s="130"/>
      <c r="P172" s="130"/>
      <c r="Q172" s="130"/>
      <c r="R172" s="130"/>
      <c r="S172" s="130"/>
      <c r="T172" s="130"/>
      <c r="U172" s="130"/>
      <c r="V172" s="130"/>
      <c r="W172" s="130"/>
      <c r="X172" s="130"/>
      <c r="Y172" s="130"/>
      <c r="Z172" s="130"/>
      <c r="AA172" s="130"/>
    </row>
    <row r="173">
      <c r="A173" s="130"/>
      <c r="B173" s="130"/>
      <c r="C173" s="130"/>
      <c r="D173" s="130"/>
      <c r="E173" s="130"/>
      <c r="F173" s="130"/>
      <c r="G173" s="130"/>
      <c r="H173" s="130"/>
      <c r="I173" s="130"/>
      <c r="J173" s="130"/>
      <c r="K173" s="130"/>
      <c r="L173" s="130"/>
      <c r="M173" s="130"/>
      <c r="N173" s="130"/>
      <c r="O173" s="130"/>
      <c r="P173" s="130"/>
      <c r="Q173" s="130"/>
      <c r="R173" s="130"/>
      <c r="S173" s="130"/>
      <c r="T173" s="130"/>
      <c r="U173" s="130"/>
      <c r="V173" s="130"/>
      <c r="W173" s="130"/>
      <c r="X173" s="130"/>
      <c r="Y173" s="130"/>
      <c r="Z173" s="130"/>
      <c r="AA173" s="130"/>
    </row>
    <row r="174">
      <c r="A174" s="130"/>
      <c r="B174" s="130"/>
      <c r="C174" s="130"/>
      <c r="D174" s="130"/>
      <c r="E174" s="130"/>
      <c r="F174" s="130"/>
      <c r="G174" s="130"/>
      <c r="H174" s="130"/>
      <c r="I174" s="130"/>
      <c r="J174" s="130"/>
      <c r="K174" s="130"/>
      <c r="L174" s="130"/>
      <c r="M174" s="130"/>
      <c r="N174" s="130"/>
      <c r="O174" s="130"/>
      <c r="P174" s="130"/>
      <c r="Q174" s="130"/>
      <c r="R174" s="130"/>
      <c r="S174" s="130"/>
      <c r="T174" s="130"/>
      <c r="U174" s="130"/>
      <c r="V174" s="130"/>
      <c r="W174" s="130"/>
      <c r="X174" s="130"/>
      <c r="Y174" s="130"/>
      <c r="Z174" s="130"/>
      <c r="AA174" s="130"/>
    </row>
    <row r="175">
      <c r="A175" s="130"/>
      <c r="B175" s="130"/>
      <c r="C175" s="130"/>
      <c r="D175" s="130"/>
      <c r="E175" s="130"/>
      <c r="F175" s="130"/>
      <c r="G175" s="130"/>
      <c r="H175" s="130"/>
      <c r="I175" s="130"/>
      <c r="J175" s="130"/>
      <c r="K175" s="130"/>
      <c r="L175" s="130"/>
      <c r="M175" s="130"/>
      <c r="N175" s="130"/>
      <c r="O175" s="130"/>
      <c r="P175" s="130"/>
      <c r="Q175" s="130"/>
      <c r="R175" s="130"/>
      <c r="S175" s="130"/>
      <c r="T175" s="130"/>
      <c r="U175" s="130"/>
      <c r="V175" s="130"/>
      <c r="W175" s="130"/>
      <c r="X175" s="130"/>
      <c r="Y175" s="130"/>
      <c r="Z175" s="130"/>
      <c r="AA175" s="130"/>
    </row>
    <row r="176">
      <c r="A176" s="130"/>
      <c r="B176" s="130"/>
      <c r="C176" s="130"/>
      <c r="D176" s="130"/>
      <c r="E176" s="130"/>
      <c r="F176" s="130"/>
      <c r="G176" s="130"/>
      <c r="H176" s="130"/>
      <c r="I176" s="130"/>
      <c r="J176" s="130"/>
      <c r="K176" s="130"/>
      <c r="L176" s="130"/>
      <c r="M176" s="130"/>
      <c r="N176" s="130"/>
      <c r="O176" s="130"/>
      <c r="P176" s="130"/>
      <c r="Q176" s="130"/>
      <c r="R176" s="130"/>
      <c r="S176" s="130"/>
      <c r="T176" s="130"/>
      <c r="U176" s="130"/>
      <c r="V176" s="130"/>
      <c r="W176" s="130"/>
      <c r="X176" s="130"/>
      <c r="Y176" s="130"/>
      <c r="Z176" s="130"/>
      <c r="AA176" s="130"/>
    </row>
    <row r="177">
      <c r="A177" s="130"/>
      <c r="B177" s="130"/>
      <c r="C177" s="130"/>
      <c r="D177" s="130"/>
      <c r="E177" s="130"/>
      <c r="F177" s="130"/>
      <c r="G177" s="130"/>
      <c r="H177" s="130"/>
      <c r="I177" s="130"/>
      <c r="J177" s="130"/>
      <c r="K177" s="130"/>
      <c r="L177" s="130"/>
      <c r="M177" s="130"/>
      <c r="N177" s="130"/>
      <c r="O177" s="130"/>
      <c r="P177" s="130"/>
      <c r="Q177" s="130"/>
      <c r="R177" s="130"/>
      <c r="S177" s="130"/>
      <c r="T177" s="130"/>
      <c r="U177" s="130"/>
      <c r="V177" s="130"/>
      <c r="W177" s="130"/>
      <c r="X177" s="130"/>
      <c r="Y177" s="130"/>
      <c r="Z177" s="130"/>
      <c r="AA177" s="130"/>
    </row>
    <row r="178">
      <c r="A178" s="130"/>
      <c r="B178" s="130"/>
      <c r="C178" s="130"/>
      <c r="D178" s="130"/>
      <c r="E178" s="130"/>
      <c r="F178" s="130"/>
      <c r="G178" s="130"/>
      <c r="H178" s="130"/>
      <c r="I178" s="130"/>
      <c r="J178" s="130"/>
      <c r="K178" s="130"/>
      <c r="L178" s="130"/>
      <c r="M178" s="130"/>
      <c r="N178" s="130"/>
      <c r="O178" s="130"/>
      <c r="P178" s="130"/>
      <c r="Q178" s="130"/>
      <c r="R178" s="130"/>
      <c r="S178" s="130"/>
      <c r="T178" s="130"/>
      <c r="U178" s="130"/>
      <c r="V178" s="130"/>
      <c r="W178" s="130"/>
      <c r="X178" s="130"/>
      <c r="Y178" s="130"/>
      <c r="Z178" s="130"/>
      <c r="AA178" s="130"/>
    </row>
    <row r="179">
      <c r="A179" s="130"/>
      <c r="B179" s="130"/>
      <c r="C179" s="130"/>
      <c r="D179" s="130"/>
      <c r="E179" s="130"/>
      <c r="F179" s="130"/>
      <c r="G179" s="130"/>
      <c r="H179" s="130"/>
      <c r="I179" s="130"/>
      <c r="J179" s="130"/>
      <c r="K179" s="130"/>
      <c r="L179" s="130"/>
      <c r="M179" s="130"/>
      <c r="N179" s="130"/>
      <c r="O179" s="130"/>
      <c r="P179" s="130"/>
      <c r="Q179" s="130"/>
      <c r="R179" s="130"/>
      <c r="S179" s="130"/>
      <c r="T179" s="130"/>
      <c r="U179" s="130"/>
      <c r="V179" s="130"/>
      <c r="W179" s="130"/>
      <c r="X179" s="130"/>
      <c r="Y179" s="130"/>
      <c r="Z179" s="130"/>
      <c r="AA179" s="130"/>
    </row>
    <row r="180">
      <c r="A180" s="130"/>
      <c r="B180" s="130"/>
      <c r="C180" s="130"/>
      <c r="D180" s="130"/>
      <c r="E180" s="130"/>
      <c r="F180" s="130"/>
      <c r="G180" s="130"/>
      <c r="H180" s="130"/>
      <c r="I180" s="130"/>
      <c r="J180" s="130"/>
      <c r="K180" s="130"/>
      <c r="L180" s="130"/>
      <c r="M180" s="130"/>
      <c r="N180" s="130"/>
      <c r="O180" s="130"/>
      <c r="P180" s="130"/>
      <c r="Q180" s="130"/>
      <c r="R180" s="130"/>
      <c r="S180" s="130"/>
      <c r="T180" s="130"/>
      <c r="U180" s="130"/>
      <c r="V180" s="130"/>
      <c r="W180" s="130"/>
      <c r="X180" s="130"/>
      <c r="Y180" s="130"/>
      <c r="Z180" s="130"/>
      <c r="AA180" s="130"/>
    </row>
    <row r="181">
      <c r="A181" s="130"/>
      <c r="B181" s="130"/>
      <c r="C181" s="130"/>
      <c r="D181" s="130"/>
      <c r="E181" s="130"/>
      <c r="F181" s="130"/>
      <c r="G181" s="130"/>
      <c r="H181" s="130"/>
      <c r="I181" s="130"/>
      <c r="J181" s="130"/>
      <c r="K181" s="130"/>
      <c r="L181" s="130"/>
      <c r="M181" s="130"/>
      <c r="N181" s="130"/>
      <c r="O181" s="130"/>
      <c r="P181" s="130"/>
      <c r="Q181" s="130"/>
      <c r="R181" s="130"/>
      <c r="S181" s="130"/>
      <c r="T181" s="130"/>
      <c r="U181" s="130"/>
      <c r="V181" s="130"/>
      <c r="W181" s="130"/>
      <c r="X181" s="130"/>
      <c r="Y181" s="130"/>
      <c r="Z181" s="130"/>
      <c r="AA181" s="130"/>
    </row>
    <row r="182">
      <c r="A182" s="130"/>
      <c r="B182" s="130"/>
      <c r="C182" s="130"/>
      <c r="D182" s="130"/>
      <c r="E182" s="130"/>
      <c r="F182" s="130"/>
      <c r="G182" s="130"/>
      <c r="H182" s="130"/>
      <c r="I182" s="130"/>
      <c r="J182" s="130"/>
      <c r="K182" s="130"/>
      <c r="L182" s="130"/>
      <c r="M182" s="130"/>
      <c r="N182" s="130"/>
      <c r="O182" s="130"/>
      <c r="P182" s="130"/>
      <c r="Q182" s="130"/>
      <c r="R182" s="130"/>
      <c r="S182" s="130"/>
      <c r="T182" s="130"/>
      <c r="U182" s="130"/>
      <c r="V182" s="130"/>
      <c r="W182" s="130"/>
      <c r="X182" s="130"/>
      <c r="Y182" s="130"/>
      <c r="Z182" s="130"/>
      <c r="AA182" s="130"/>
    </row>
    <row r="183">
      <c r="A183" s="130"/>
      <c r="B183" s="130"/>
      <c r="C183" s="130"/>
      <c r="D183" s="130"/>
      <c r="E183" s="130"/>
      <c r="F183" s="130"/>
      <c r="G183" s="130"/>
      <c r="H183" s="130"/>
      <c r="I183" s="130"/>
      <c r="J183" s="130"/>
      <c r="K183" s="130"/>
      <c r="L183" s="130"/>
      <c r="M183" s="130"/>
      <c r="N183" s="130"/>
      <c r="O183" s="130"/>
      <c r="P183" s="130"/>
      <c r="Q183" s="130"/>
      <c r="R183" s="130"/>
      <c r="S183" s="130"/>
      <c r="T183" s="130"/>
      <c r="U183" s="130"/>
      <c r="V183" s="130"/>
      <c r="W183" s="130"/>
      <c r="X183" s="130"/>
      <c r="Y183" s="130"/>
      <c r="Z183" s="130"/>
      <c r="AA183" s="130"/>
    </row>
    <row r="184">
      <c r="A184" s="130"/>
      <c r="B184" s="130"/>
      <c r="C184" s="130"/>
      <c r="D184" s="130"/>
      <c r="E184" s="130"/>
      <c r="F184" s="130"/>
      <c r="G184" s="130"/>
      <c r="H184" s="130"/>
      <c r="I184" s="130"/>
      <c r="J184" s="130"/>
      <c r="K184" s="130"/>
      <c r="L184" s="130"/>
      <c r="M184" s="130"/>
      <c r="N184" s="130"/>
      <c r="O184" s="130"/>
      <c r="P184" s="130"/>
      <c r="Q184" s="130"/>
      <c r="R184" s="130"/>
      <c r="S184" s="130"/>
      <c r="T184" s="130"/>
      <c r="U184" s="130"/>
      <c r="V184" s="130"/>
      <c r="W184" s="130"/>
      <c r="X184" s="130"/>
      <c r="Y184" s="130"/>
      <c r="Z184" s="130"/>
      <c r="AA184" s="130"/>
    </row>
    <row r="185">
      <c r="A185" s="130"/>
      <c r="B185" s="130"/>
      <c r="C185" s="130"/>
      <c r="D185" s="130"/>
      <c r="E185" s="130"/>
      <c r="F185" s="130"/>
      <c r="G185" s="130"/>
      <c r="H185" s="130"/>
      <c r="I185" s="130"/>
      <c r="J185" s="130"/>
      <c r="K185" s="130"/>
      <c r="L185" s="130"/>
      <c r="M185" s="130"/>
      <c r="N185" s="130"/>
      <c r="O185" s="130"/>
      <c r="P185" s="130"/>
      <c r="Q185" s="130"/>
      <c r="R185" s="130"/>
      <c r="S185" s="130"/>
      <c r="T185" s="130"/>
      <c r="U185" s="130"/>
      <c r="V185" s="130"/>
      <c r="W185" s="130"/>
      <c r="X185" s="130"/>
      <c r="Y185" s="130"/>
      <c r="Z185" s="130"/>
      <c r="AA185" s="130"/>
    </row>
    <row r="186">
      <c r="A186" s="130"/>
      <c r="B186" s="130"/>
      <c r="C186" s="130"/>
      <c r="D186" s="130"/>
      <c r="E186" s="130"/>
      <c r="F186" s="130"/>
      <c r="G186" s="130"/>
      <c r="H186" s="130"/>
      <c r="I186" s="130"/>
      <c r="J186" s="130"/>
      <c r="K186" s="130"/>
      <c r="L186" s="130"/>
      <c r="M186" s="130"/>
      <c r="N186" s="130"/>
      <c r="O186" s="130"/>
      <c r="P186" s="130"/>
      <c r="Q186" s="130"/>
      <c r="R186" s="130"/>
      <c r="S186" s="130"/>
      <c r="T186" s="130"/>
      <c r="U186" s="130"/>
      <c r="V186" s="130"/>
      <c r="W186" s="130"/>
      <c r="X186" s="130"/>
      <c r="Y186" s="130"/>
      <c r="Z186" s="130"/>
      <c r="AA186" s="130"/>
    </row>
    <row r="187">
      <c r="A187" s="130"/>
      <c r="B187" s="130"/>
      <c r="C187" s="130"/>
      <c r="D187" s="130"/>
      <c r="E187" s="130"/>
      <c r="F187" s="130"/>
      <c r="G187" s="130"/>
      <c r="H187" s="130"/>
      <c r="I187" s="130"/>
      <c r="J187" s="130"/>
      <c r="K187" s="130"/>
      <c r="L187" s="130"/>
      <c r="M187" s="130"/>
      <c r="N187" s="130"/>
      <c r="O187" s="130"/>
      <c r="P187" s="130"/>
      <c r="Q187" s="130"/>
      <c r="R187" s="130"/>
      <c r="S187" s="130"/>
      <c r="T187" s="130"/>
      <c r="U187" s="130"/>
      <c r="V187" s="130"/>
      <c r="W187" s="130"/>
      <c r="X187" s="130"/>
      <c r="Y187" s="130"/>
      <c r="Z187" s="130"/>
      <c r="AA187" s="130"/>
    </row>
    <row r="188">
      <c r="A188" s="130"/>
      <c r="B188" s="130"/>
      <c r="C188" s="130"/>
      <c r="D188" s="130"/>
      <c r="E188" s="130"/>
      <c r="F188" s="130"/>
      <c r="G188" s="130"/>
      <c r="H188" s="130"/>
      <c r="I188" s="130"/>
      <c r="J188" s="130"/>
      <c r="K188" s="130"/>
      <c r="L188" s="130"/>
      <c r="M188" s="130"/>
      <c r="N188" s="130"/>
      <c r="O188" s="130"/>
      <c r="P188" s="130"/>
      <c r="Q188" s="130"/>
      <c r="R188" s="130"/>
      <c r="S188" s="130"/>
      <c r="T188" s="130"/>
      <c r="U188" s="130"/>
      <c r="V188" s="130"/>
      <c r="W188" s="130"/>
      <c r="X188" s="130"/>
      <c r="Y188" s="130"/>
      <c r="Z188" s="130"/>
      <c r="AA188" s="130"/>
    </row>
    <row r="189">
      <c r="A189" s="130"/>
      <c r="B189" s="130"/>
      <c r="C189" s="130"/>
      <c r="D189" s="130"/>
      <c r="E189" s="130"/>
      <c r="F189" s="130"/>
      <c r="G189" s="130"/>
      <c r="H189" s="130"/>
      <c r="I189" s="130"/>
      <c r="J189" s="130"/>
      <c r="K189" s="130"/>
      <c r="L189" s="130"/>
      <c r="M189" s="130"/>
      <c r="N189" s="130"/>
      <c r="O189" s="130"/>
      <c r="P189" s="130"/>
      <c r="Q189" s="130"/>
      <c r="R189" s="130"/>
      <c r="S189" s="130"/>
      <c r="T189" s="130"/>
      <c r="U189" s="130"/>
      <c r="V189" s="130"/>
      <c r="W189" s="130"/>
      <c r="X189" s="130"/>
      <c r="Y189" s="130"/>
      <c r="Z189" s="130"/>
      <c r="AA189" s="130"/>
    </row>
    <row r="190">
      <c r="A190" s="130"/>
      <c r="B190" s="130"/>
      <c r="C190" s="130"/>
      <c r="D190" s="130"/>
      <c r="E190" s="130"/>
      <c r="F190" s="130"/>
      <c r="G190" s="130"/>
      <c r="H190" s="130"/>
      <c r="I190" s="130"/>
      <c r="J190" s="130"/>
      <c r="K190" s="130"/>
      <c r="L190" s="130"/>
      <c r="M190" s="130"/>
      <c r="N190" s="130"/>
      <c r="O190" s="130"/>
      <c r="P190" s="130"/>
      <c r="Q190" s="130"/>
      <c r="R190" s="130"/>
      <c r="S190" s="130"/>
      <c r="T190" s="130"/>
      <c r="U190" s="130"/>
      <c r="V190" s="130"/>
      <c r="W190" s="130"/>
      <c r="X190" s="130"/>
      <c r="Y190" s="130"/>
      <c r="Z190" s="130"/>
      <c r="AA190" s="130"/>
    </row>
    <row r="191">
      <c r="A191" s="130"/>
      <c r="B191" s="130"/>
      <c r="C191" s="130"/>
      <c r="D191" s="130"/>
      <c r="E191" s="130"/>
      <c r="F191" s="130"/>
      <c r="G191" s="130"/>
      <c r="H191" s="130"/>
      <c r="I191" s="130"/>
      <c r="J191" s="130"/>
      <c r="K191" s="130"/>
      <c r="L191" s="130"/>
      <c r="M191" s="130"/>
      <c r="N191" s="130"/>
      <c r="O191" s="130"/>
      <c r="P191" s="130"/>
      <c r="Q191" s="130"/>
      <c r="R191" s="130"/>
      <c r="S191" s="130"/>
      <c r="T191" s="130"/>
      <c r="U191" s="130"/>
      <c r="V191" s="130"/>
      <c r="W191" s="130"/>
      <c r="X191" s="130"/>
      <c r="Y191" s="130"/>
      <c r="Z191" s="130"/>
      <c r="AA191" s="130"/>
    </row>
    <row r="192">
      <c r="A192" s="130"/>
      <c r="B192" s="130"/>
      <c r="C192" s="130"/>
      <c r="D192" s="130"/>
      <c r="E192" s="130"/>
      <c r="F192" s="130"/>
      <c r="G192" s="130"/>
      <c r="H192" s="130"/>
      <c r="I192" s="130"/>
      <c r="J192" s="130"/>
      <c r="K192" s="130"/>
      <c r="L192" s="130"/>
      <c r="M192" s="130"/>
      <c r="N192" s="130"/>
      <c r="O192" s="130"/>
      <c r="P192" s="130"/>
      <c r="Q192" s="130"/>
      <c r="R192" s="130"/>
      <c r="S192" s="130"/>
      <c r="T192" s="130"/>
      <c r="U192" s="130"/>
      <c r="V192" s="130"/>
      <c r="W192" s="130"/>
      <c r="X192" s="130"/>
      <c r="Y192" s="130"/>
      <c r="Z192" s="130"/>
      <c r="AA192" s="130"/>
    </row>
    <row r="193">
      <c r="A193" s="130"/>
      <c r="B193" s="130"/>
      <c r="C193" s="130"/>
      <c r="D193" s="130"/>
      <c r="E193" s="130"/>
      <c r="F193" s="130"/>
      <c r="G193" s="130"/>
      <c r="H193" s="130"/>
      <c r="I193" s="130"/>
      <c r="J193" s="130"/>
      <c r="K193" s="130"/>
      <c r="L193" s="130"/>
      <c r="M193" s="130"/>
      <c r="N193" s="130"/>
      <c r="O193" s="130"/>
      <c r="P193" s="130"/>
      <c r="Q193" s="130"/>
      <c r="R193" s="130"/>
      <c r="S193" s="130"/>
      <c r="T193" s="130"/>
      <c r="U193" s="130"/>
      <c r="V193" s="130"/>
      <c r="W193" s="130"/>
      <c r="X193" s="130"/>
      <c r="Y193" s="130"/>
      <c r="Z193" s="130"/>
      <c r="AA193" s="130"/>
    </row>
    <row r="194">
      <c r="A194" s="130"/>
      <c r="B194" s="130"/>
      <c r="C194" s="130"/>
      <c r="D194" s="130"/>
      <c r="E194" s="130"/>
      <c r="F194" s="130"/>
      <c r="G194" s="130"/>
      <c r="H194" s="130"/>
      <c r="I194" s="130"/>
      <c r="J194" s="130"/>
      <c r="K194" s="130"/>
      <c r="L194" s="130"/>
      <c r="M194" s="130"/>
      <c r="N194" s="130"/>
      <c r="O194" s="130"/>
      <c r="P194" s="130"/>
      <c r="Q194" s="130"/>
      <c r="R194" s="130"/>
      <c r="S194" s="130"/>
      <c r="T194" s="130"/>
      <c r="U194" s="130"/>
      <c r="V194" s="130"/>
      <c r="W194" s="130"/>
      <c r="X194" s="130"/>
      <c r="Y194" s="130"/>
      <c r="Z194" s="130"/>
      <c r="AA194" s="130"/>
    </row>
    <row r="195">
      <c r="A195" s="130"/>
      <c r="B195" s="130"/>
      <c r="C195" s="130"/>
      <c r="D195" s="130"/>
      <c r="E195" s="130"/>
      <c r="F195" s="130"/>
      <c r="G195" s="130"/>
      <c r="H195" s="130"/>
      <c r="I195" s="130"/>
      <c r="J195" s="130"/>
      <c r="K195" s="130"/>
      <c r="L195" s="130"/>
      <c r="M195" s="130"/>
      <c r="N195" s="130"/>
      <c r="O195" s="130"/>
      <c r="P195" s="130"/>
      <c r="Q195" s="130"/>
      <c r="R195" s="130"/>
      <c r="S195" s="130"/>
      <c r="T195" s="130"/>
      <c r="U195" s="130"/>
      <c r="V195" s="130"/>
      <c r="W195" s="130"/>
      <c r="X195" s="130"/>
      <c r="Y195" s="130"/>
      <c r="Z195" s="130"/>
      <c r="AA195" s="130"/>
    </row>
    <row r="196">
      <c r="A196" s="130"/>
      <c r="B196" s="130"/>
      <c r="C196" s="130"/>
      <c r="D196" s="130"/>
      <c r="E196" s="130"/>
      <c r="F196" s="130"/>
      <c r="G196" s="130"/>
      <c r="H196" s="130"/>
      <c r="I196" s="130"/>
      <c r="J196" s="130"/>
      <c r="K196" s="130"/>
      <c r="L196" s="130"/>
      <c r="M196" s="130"/>
      <c r="N196" s="130"/>
      <c r="O196" s="130"/>
      <c r="P196" s="130"/>
      <c r="Q196" s="130"/>
      <c r="R196" s="130"/>
      <c r="S196" s="130"/>
      <c r="T196" s="130"/>
      <c r="U196" s="130"/>
      <c r="V196" s="130"/>
      <c r="W196" s="130"/>
      <c r="X196" s="130"/>
      <c r="Y196" s="130"/>
      <c r="Z196" s="130"/>
      <c r="AA196" s="130"/>
    </row>
    <row r="197">
      <c r="A197" s="130"/>
      <c r="B197" s="130"/>
      <c r="C197" s="130"/>
      <c r="D197" s="130"/>
      <c r="E197" s="130"/>
      <c r="F197" s="130"/>
      <c r="G197" s="130"/>
      <c r="H197" s="130"/>
      <c r="I197" s="130"/>
      <c r="J197" s="130"/>
      <c r="K197" s="130"/>
      <c r="L197" s="130"/>
      <c r="M197" s="130"/>
      <c r="N197" s="130"/>
      <c r="O197" s="130"/>
      <c r="P197" s="130"/>
      <c r="Q197" s="130"/>
      <c r="R197" s="130"/>
      <c r="S197" s="130"/>
      <c r="T197" s="130"/>
      <c r="U197" s="130"/>
      <c r="V197" s="130"/>
      <c r="W197" s="130"/>
      <c r="X197" s="130"/>
      <c r="Y197" s="130"/>
      <c r="Z197" s="130"/>
      <c r="AA197" s="130"/>
    </row>
    <row r="198">
      <c r="A198" s="130"/>
      <c r="B198" s="130"/>
      <c r="C198" s="130"/>
      <c r="D198" s="130"/>
      <c r="E198" s="130"/>
      <c r="F198" s="130"/>
      <c r="G198" s="130"/>
      <c r="H198" s="130"/>
      <c r="I198" s="130"/>
      <c r="J198" s="130"/>
      <c r="K198" s="130"/>
      <c r="L198" s="130"/>
      <c r="M198" s="130"/>
      <c r="N198" s="130"/>
      <c r="O198" s="130"/>
      <c r="P198" s="130"/>
      <c r="Q198" s="130"/>
      <c r="R198" s="130"/>
      <c r="S198" s="130"/>
      <c r="T198" s="130"/>
      <c r="U198" s="130"/>
      <c r="V198" s="130"/>
      <c r="W198" s="130"/>
      <c r="X198" s="130"/>
      <c r="Y198" s="130"/>
      <c r="Z198" s="130"/>
      <c r="AA198" s="130"/>
    </row>
    <row r="199">
      <c r="A199" s="130"/>
      <c r="B199" s="130"/>
      <c r="C199" s="130"/>
      <c r="D199" s="130"/>
      <c r="E199" s="130"/>
      <c r="F199" s="130"/>
      <c r="G199" s="130"/>
      <c r="H199" s="130"/>
      <c r="I199" s="130"/>
      <c r="J199" s="130"/>
      <c r="K199" s="130"/>
      <c r="L199" s="130"/>
      <c r="M199" s="130"/>
      <c r="N199" s="130"/>
      <c r="O199" s="130"/>
      <c r="P199" s="130"/>
      <c r="Q199" s="130"/>
      <c r="R199" s="130"/>
      <c r="S199" s="130"/>
      <c r="T199" s="130"/>
      <c r="U199" s="130"/>
      <c r="V199" s="130"/>
      <c r="W199" s="130"/>
      <c r="X199" s="130"/>
      <c r="Y199" s="130"/>
      <c r="Z199" s="130"/>
      <c r="AA199" s="130"/>
    </row>
    <row r="200">
      <c r="A200" s="130"/>
      <c r="B200" s="130"/>
      <c r="C200" s="130"/>
      <c r="D200" s="130"/>
      <c r="E200" s="130"/>
      <c r="F200" s="130"/>
      <c r="G200" s="130"/>
      <c r="H200" s="130"/>
      <c r="I200" s="130"/>
      <c r="J200" s="130"/>
      <c r="K200" s="130"/>
      <c r="L200" s="130"/>
      <c r="M200" s="130"/>
      <c r="N200" s="130"/>
      <c r="O200" s="130"/>
      <c r="P200" s="130"/>
      <c r="Q200" s="130"/>
      <c r="R200" s="130"/>
      <c r="S200" s="130"/>
      <c r="T200" s="130"/>
      <c r="U200" s="130"/>
      <c r="V200" s="130"/>
      <c r="W200" s="130"/>
      <c r="X200" s="130"/>
      <c r="Y200" s="130"/>
      <c r="Z200" s="130"/>
      <c r="AA200" s="130"/>
    </row>
    <row r="201">
      <c r="A201" s="130"/>
      <c r="B201" s="130"/>
      <c r="C201" s="130"/>
      <c r="D201" s="130"/>
      <c r="E201" s="130"/>
      <c r="F201" s="130"/>
      <c r="G201" s="130"/>
      <c r="H201" s="130"/>
      <c r="I201" s="130"/>
      <c r="J201" s="130"/>
      <c r="K201" s="130"/>
      <c r="L201" s="130"/>
      <c r="M201" s="130"/>
      <c r="N201" s="130"/>
      <c r="O201" s="130"/>
      <c r="P201" s="130"/>
      <c r="Q201" s="130"/>
      <c r="R201" s="130"/>
      <c r="S201" s="130"/>
      <c r="T201" s="130"/>
      <c r="U201" s="130"/>
      <c r="V201" s="130"/>
      <c r="W201" s="130"/>
      <c r="X201" s="130"/>
      <c r="Y201" s="130"/>
      <c r="Z201" s="130"/>
      <c r="AA201" s="130"/>
    </row>
    <row r="202">
      <c r="A202" s="130"/>
      <c r="B202" s="130"/>
      <c r="C202" s="130"/>
      <c r="D202" s="130"/>
      <c r="E202" s="130"/>
      <c r="F202" s="130"/>
      <c r="G202" s="130"/>
      <c r="H202" s="130"/>
      <c r="I202" s="130"/>
      <c r="J202" s="130"/>
      <c r="K202" s="130"/>
      <c r="L202" s="130"/>
      <c r="M202" s="130"/>
      <c r="N202" s="130"/>
      <c r="O202" s="130"/>
      <c r="P202" s="130"/>
      <c r="Q202" s="130"/>
      <c r="R202" s="130"/>
      <c r="S202" s="130"/>
      <c r="T202" s="130"/>
      <c r="U202" s="130"/>
      <c r="V202" s="130"/>
      <c r="W202" s="130"/>
      <c r="X202" s="130"/>
      <c r="Y202" s="130"/>
      <c r="Z202" s="130"/>
      <c r="AA202" s="130"/>
    </row>
    <row r="203">
      <c r="A203" s="130"/>
      <c r="B203" s="130"/>
      <c r="C203" s="130"/>
      <c r="D203" s="130"/>
      <c r="E203" s="130"/>
      <c r="F203" s="130"/>
      <c r="G203" s="130"/>
      <c r="H203" s="130"/>
      <c r="I203" s="130"/>
      <c r="J203" s="130"/>
      <c r="K203" s="130"/>
      <c r="L203" s="130"/>
      <c r="M203" s="130"/>
      <c r="N203" s="130"/>
      <c r="O203" s="130"/>
      <c r="P203" s="130"/>
      <c r="Q203" s="130"/>
      <c r="R203" s="130"/>
      <c r="S203" s="130"/>
      <c r="T203" s="130"/>
      <c r="U203" s="130"/>
      <c r="V203" s="130"/>
      <c r="W203" s="130"/>
      <c r="X203" s="130"/>
      <c r="Y203" s="130"/>
      <c r="Z203" s="130"/>
      <c r="AA203" s="130"/>
    </row>
    <row r="204">
      <c r="A204" s="130"/>
      <c r="B204" s="130"/>
      <c r="C204" s="130"/>
      <c r="D204" s="130"/>
      <c r="E204" s="130"/>
      <c r="F204" s="130"/>
      <c r="G204" s="130"/>
      <c r="H204" s="130"/>
      <c r="I204" s="130"/>
      <c r="J204" s="130"/>
      <c r="K204" s="130"/>
      <c r="L204" s="130"/>
      <c r="M204" s="130"/>
      <c r="N204" s="130"/>
      <c r="O204" s="130"/>
      <c r="P204" s="130"/>
      <c r="Q204" s="130"/>
      <c r="R204" s="130"/>
      <c r="S204" s="130"/>
      <c r="T204" s="130"/>
      <c r="U204" s="130"/>
      <c r="V204" s="130"/>
      <c r="W204" s="130"/>
      <c r="X204" s="130"/>
      <c r="Y204" s="130"/>
      <c r="Z204" s="130"/>
      <c r="AA204" s="130"/>
    </row>
    <row r="205">
      <c r="A205" s="130"/>
      <c r="B205" s="130"/>
      <c r="C205" s="130"/>
      <c r="D205" s="130"/>
      <c r="E205" s="130"/>
      <c r="F205" s="130"/>
      <c r="G205" s="130"/>
      <c r="H205" s="130"/>
      <c r="I205" s="130"/>
      <c r="J205" s="130"/>
      <c r="K205" s="130"/>
      <c r="L205" s="130"/>
      <c r="M205" s="130"/>
      <c r="N205" s="130"/>
      <c r="O205" s="130"/>
      <c r="P205" s="130"/>
      <c r="Q205" s="130"/>
      <c r="R205" s="130"/>
      <c r="S205" s="130"/>
      <c r="T205" s="130"/>
      <c r="U205" s="130"/>
      <c r="V205" s="130"/>
      <c r="W205" s="130"/>
      <c r="X205" s="130"/>
      <c r="Y205" s="130"/>
      <c r="Z205" s="130"/>
      <c r="AA205" s="130"/>
    </row>
    <row r="206">
      <c r="A206" s="130"/>
      <c r="B206" s="130"/>
      <c r="C206" s="130"/>
      <c r="D206" s="130"/>
      <c r="E206" s="130"/>
      <c r="F206" s="130"/>
      <c r="G206" s="130"/>
      <c r="H206" s="130"/>
      <c r="I206" s="130"/>
      <c r="J206" s="130"/>
      <c r="K206" s="130"/>
      <c r="L206" s="130"/>
      <c r="M206" s="130"/>
      <c r="N206" s="130"/>
      <c r="O206" s="130"/>
      <c r="P206" s="130"/>
      <c r="Q206" s="130"/>
      <c r="R206" s="130"/>
      <c r="S206" s="130"/>
      <c r="T206" s="130"/>
      <c r="U206" s="130"/>
      <c r="V206" s="130"/>
      <c r="W206" s="130"/>
      <c r="X206" s="130"/>
      <c r="Y206" s="130"/>
      <c r="Z206" s="130"/>
      <c r="AA206" s="130"/>
    </row>
    <row r="207">
      <c r="A207" s="130"/>
      <c r="B207" s="130"/>
      <c r="C207" s="130"/>
      <c r="D207" s="130"/>
      <c r="E207" s="130"/>
      <c r="F207" s="130"/>
      <c r="G207" s="130"/>
      <c r="H207" s="130"/>
      <c r="I207" s="130"/>
      <c r="J207" s="130"/>
      <c r="K207" s="130"/>
      <c r="L207" s="130"/>
      <c r="M207" s="130"/>
      <c r="N207" s="130"/>
      <c r="O207" s="130"/>
      <c r="P207" s="130"/>
      <c r="Q207" s="130"/>
      <c r="R207" s="130"/>
      <c r="S207" s="130"/>
      <c r="T207" s="130"/>
      <c r="U207" s="130"/>
      <c r="V207" s="130"/>
      <c r="W207" s="130"/>
      <c r="X207" s="130"/>
      <c r="Y207" s="130"/>
      <c r="Z207" s="130"/>
      <c r="AA207" s="130"/>
    </row>
    <row r="208">
      <c r="A208" s="130"/>
      <c r="B208" s="130"/>
      <c r="C208" s="130"/>
      <c r="D208" s="130"/>
      <c r="E208" s="130"/>
      <c r="F208" s="130"/>
      <c r="G208" s="130"/>
      <c r="H208" s="130"/>
      <c r="I208" s="130"/>
      <c r="J208" s="130"/>
      <c r="K208" s="130"/>
      <c r="L208" s="130"/>
      <c r="M208" s="130"/>
      <c r="N208" s="130"/>
      <c r="O208" s="130"/>
      <c r="P208" s="130"/>
      <c r="Q208" s="130"/>
      <c r="R208" s="130"/>
      <c r="S208" s="130"/>
      <c r="T208" s="130"/>
      <c r="U208" s="130"/>
      <c r="V208" s="130"/>
      <c r="W208" s="130"/>
      <c r="X208" s="130"/>
      <c r="Y208" s="130"/>
      <c r="Z208" s="130"/>
      <c r="AA208" s="130"/>
    </row>
    <row r="209">
      <c r="A209" s="130"/>
      <c r="B209" s="130"/>
      <c r="C209" s="130"/>
      <c r="D209" s="130"/>
      <c r="E209" s="130"/>
      <c r="F209" s="130"/>
      <c r="G209" s="130"/>
      <c r="H209" s="130"/>
      <c r="I209" s="130"/>
      <c r="J209" s="130"/>
      <c r="K209" s="130"/>
      <c r="L209" s="130"/>
      <c r="M209" s="130"/>
      <c r="N209" s="130"/>
      <c r="O209" s="130"/>
      <c r="P209" s="130"/>
      <c r="Q209" s="130"/>
      <c r="R209" s="130"/>
      <c r="S209" s="130"/>
      <c r="T209" s="130"/>
      <c r="U209" s="130"/>
      <c r="V209" s="130"/>
      <c r="W209" s="130"/>
      <c r="X209" s="130"/>
      <c r="Y209" s="130"/>
      <c r="Z209" s="130"/>
      <c r="AA209" s="130"/>
    </row>
    <row r="210">
      <c r="A210" s="130"/>
      <c r="B210" s="130"/>
      <c r="C210" s="130"/>
      <c r="D210" s="130"/>
      <c r="E210" s="130"/>
      <c r="F210" s="130"/>
      <c r="G210" s="130"/>
      <c r="H210" s="130"/>
      <c r="I210" s="130"/>
      <c r="J210" s="130"/>
      <c r="K210" s="130"/>
      <c r="L210" s="130"/>
      <c r="M210" s="130"/>
      <c r="N210" s="130"/>
      <c r="O210" s="130"/>
      <c r="P210" s="130"/>
      <c r="Q210" s="130"/>
      <c r="R210" s="130"/>
      <c r="S210" s="130"/>
      <c r="T210" s="130"/>
      <c r="U210" s="130"/>
      <c r="V210" s="130"/>
      <c r="W210" s="130"/>
      <c r="X210" s="130"/>
      <c r="Y210" s="130"/>
      <c r="Z210" s="130"/>
      <c r="AA210" s="130"/>
    </row>
    <row r="211">
      <c r="A211" s="130"/>
      <c r="B211" s="130"/>
      <c r="C211" s="130"/>
      <c r="D211" s="130"/>
      <c r="E211" s="130"/>
      <c r="F211" s="130"/>
      <c r="G211" s="130"/>
      <c r="H211" s="130"/>
      <c r="I211" s="130"/>
      <c r="J211" s="130"/>
      <c r="K211" s="130"/>
      <c r="L211" s="130"/>
      <c r="M211" s="130"/>
      <c r="N211" s="130"/>
      <c r="O211" s="130"/>
      <c r="P211" s="130"/>
      <c r="Q211" s="130"/>
      <c r="R211" s="130"/>
      <c r="S211" s="130"/>
      <c r="T211" s="130"/>
      <c r="U211" s="130"/>
      <c r="V211" s="130"/>
      <c r="W211" s="130"/>
      <c r="X211" s="130"/>
      <c r="Y211" s="130"/>
      <c r="Z211" s="130"/>
      <c r="AA211" s="130"/>
    </row>
    <row r="212">
      <c r="A212" s="130"/>
      <c r="B212" s="130"/>
      <c r="C212" s="130"/>
      <c r="D212" s="130"/>
      <c r="E212" s="130"/>
      <c r="F212" s="130"/>
      <c r="G212" s="130"/>
      <c r="H212" s="130"/>
      <c r="I212" s="130"/>
      <c r="J212" s="130"/>
      <c r="K212" s="130"/>
      <c r="L212" s="130"/>
      <c r="M212" s="130"/>
      <c r="N212" s="130"/>
      <c r="O212" s="130"/>
      <c r="P212" s="130"/>
      <c r="Q212" s="130"/>
      <c r="R212" s="130"/>
      <c r="S212" s="130"/>
      <c r="T212" s="130"/>
      <c r="U212" s="130"/>
      <c r="V212" s="130"/>
      <c r="W212" s="130"/>
      <c r="X212" s="130"/>
      <c r="Y212" s="130"/>
      <c r="Z212" s="130"/>
      <c r="AA212" s="130"/>
    </row>
    <row r="213">
      <c r="A213" s="130"/>
      <c r="B213" s="130"/>
      <c r="C213" s="130"/>
      <c r="D213" s="130"/>
      <c r="E213" s="130"/>
      <c r="F213" s="130"/>
      <c r="G213" s="130"/>
      <c r="H213" s="130"/>
      <c r="I213" s="130"/>
      <c r="J213" s="130"/>
      <c r="K213" s="130"/>
      <c r="L213" s="130"/>
      <c r="M213" s="130"/>
      <c r="N213" s="130"/>
      <c r="O213" s="130"/>
      <c r="P213" s="130"/>
      <c r="Q213" s="130"/>
      <c r="R213" s="130"/>
      <c r="S213" s="130"/>
      <c r="T213" s="130"/>
      <c r="U213" s="130"/>
      <c r="V213" s="130"/>
      <c r="W213" s="130"/>
      <c r="X213" s="130"/>
      <c r="Y213" s="130"/>
      <c r="Z213" s="130"/>
      <c r="AA213" s="130"/>
    </row>
    <row r="214">
      <c r="A214" s="130"/>
      <c r="B214" s="130"/>
      <c r="C214" s="130"/>
      <c r="D214" s="130"/>
      <c r="E214" s="130"/>
      <c r="F214" s="130"/>
      <c r="G214" s="130"/>
      <c r="H214" s="130"/>
      <c r="I214" s="130"/>
      <c r="J214" s="130"/>
      <c r="K214" s="130"/>
      <c r="L214" s="130"/>
      <c r="M214" s="130"/>
      <c r="N214" s="130"/>
      <c r="O214" s="130"/>
      <c r="P214" s="130"/>
      <c r="Q214" s="130"/>
      <c r="R214" s="130"/>
      <c r="S214" s="130"/>
      <c r="T214" s="130"/>
      <c r="U214" s="130"/>
      <c r="V214" s="130"/>
      <c r="W214" s="130"/>
      <c r="X214" s="130"/>
      <c r="Y214" s="130"/>
      <c r="Z214" s="130"/>
      <c r="AA214" s="130"/>
    </row>
    <row r="215">
      <c r="A215" s="130"/>
      <c r="B215" s="130"/>
      <c r="C215" s="130"/>
      <c r="D215" s="130"/>
      <c r="E215" s="130"/>
      <c r="F215" s="130"/>
      <c r="G215" s="130"/>
      <c r="H215" s="130"/>
      <c r="I215" s="130"/>
      <c r="J215" s="130"/>
      <c r="K215" s="130"/>
      <c r="L215" s="130"/>
      <c r="M215" s="130"/>
      <c r="N215" s="130"/>
      <c r="O215" s="130"/>
      <c r="P215" s="130"/>
      <c r="Q215" s="130"/>
      <c r="R215" s="130"/>
      <c r="S215" s="130"/>
      <c r="T215" s="130"/>
      <c r="U215" s="130"/>
      <c r="V215" s="130"/>
      <c r="W215" s="130"/>
      <c r="X215" s="130"/>
      <c r="Y215" s="130"/>
      <c r="Z215" s="130"/>
      <c r="AA215" s="130"/>
    </row>
    <row r="216">
      <c r="A216" s="130"/>
      <c r="B216" s="130"/>
      <c r="C216" s="130"/>
      <c r="D216" s="130"/>
      <c r="E216" s="130"/>
      <c r="F216" s="130"/>
      <c r="G216" s="130"/>
      <c r="H216" s="130"/>
      <c r="I216" s="130"/>
      <c r="J216" s="130"/>
      <c r="K216" s="130"/>
      <c r="L216" s="130"/>
      <c r="M216" s="130"/>
      <c r="N216" s="130"/>
      <c r="O216" s="130"/>
      <c r="P216" s="130"/>
      <c r="Q216" s="130"/>
      <c r="R216" s="130"/>
      <c r="S216" s="130"/>
      <c r="T216" s="130"/>
      <c r="U216" s="130"/>
      <c r="V216" s="130"/>
      <c r="W216" s="130"/>
      <c r="X216" s="130"/>
      <c r="Y216" s="130"/>
      <c r="Z216" s="130"/>
      <c r="AA216" s="130"/>
    </row>
    <row r="217">
      <c r="A217" s="130"/>
      <c r="B217" s="130"/>
      <c r="C217" s="130"/>
      <c r="D217" s="130"/>
      <c r="E217" s="130"/>
      <c r="F217" s="130"/>
      <c r="G217" s="130"/>
      <c r="H217" s="130"/>
      <c r="I217" s="130"/>
      <c r="J217" s="130"/>
      <c r="K217" s="130"/>
      <c r="L217" s="130"/>
      <c r="M217" s="130"/>
      <c r="N217" s="130"/>
      <c r="O217" s="130"/>
      <c r="P217" s="130"/>
      <c r="Q217" s="130"/>
      <c r="R217" s="130"/>
      <c r="S217" s="130"/>
      <c r="T217" s="130"/>
      <c r="U217" s="130"/>
      <c r="V217" s="130"/>
      <c r="W217" s="130"/>
      <c r="X217" s="130"/>
      <c r="Y217" s="130"/>
      <c r="Z217" s="130"/>
      <c r="AA217" s="130"/>
    </row>
    <row r="218">
      <c r="A218" s="130"/>
      <c r="B218" s="130"/>
      <c r="C218" s="130"/>
      <c r="D218" s="130"/>
      <c r="E218" s="130"/>
      <c r="F218" s="130"/>
      <c r="G218" s="130"/>
      <c r="H218" s="130"/>
      <c r="I218" s="130"/>
      <c r="J218" s="130"/>
      <c r="K218" s="130"/>
      <c r="L218" s="130"/>
      <c r="M218" s="130"/>
      <c r="N218" s="130"/>
      <c r="O218" s="130"/>
      <c r="P218" s="130"/>
      <c r="Q218" s="130"/>
      <c r="R218" s="130"/>
      <c r="S218" s="130"/>
      <c r="T218" s="130"/>
      <c r="U218" s="130"/>
      <c r="V218" s="130"/>
      <c r="W218" s="130"/>
      <c r="X218" s="130"/>
      <c r="Y218" s="130"/>
      <c r="Z218" s="130"/>
      <c r="AA218" s="130"/>
    </row>
    <row r="219">
      <c r="A219" s="130"/>
      <c r="B219" s="130"/>
      <c r="C219" s="130"/>
      <c r="D219" s="130"/>
      <c r="E219" s="130"/>
      <c r="F219" s="130"/>
      <c r="G219" s="130"/>
      <c r="H219" s="130"/>
      <c r="I219" s="130"/>
      <c r="J219" s="130"/>
      <c r="K219" s="130"/>
      <c r="L219" s="130"/>
      <c r="M219" s="130"/>
      <c r="N219" s="130"/>
      <c r="O219" s="130"/>
      <c r="P219" s="130"/>
      <c r="Q219" s="130"/>
      <c r="R219" s="130"/>
      <c r="S219" s="130"/>
      <c r="T219" s="130"/>
      <c r="U219" s="130"/>
      <c r="V219" s="130"/>
      <c r="W219" s="130"/>
      <c r="X219" s="130"/>
      <c r="Y219" s="130"/>
      <c r="Z219" s="130"/>
      <c r="AA219" s="130"/>
    </row>
    <row r="220">
      <c r="A220" s="130"/>
      <c r="B220" s="130"/>
      <c r="C220" s="130"/>
      <c r="D220" s="130"/>
      <c r="E220" s="130"/>
      <c r="F220" s="130"/>
      <c r="G220" s="130"/>
      <c r="H220" s="130"/>
      <c r="I220" s="130"/>
      <c r="J220" s="130"/>
      <c r="K220" s="130"/>
      <c r="L220" s="130"/>
      <c r="M220" s="130"/>
      <c r="N220" s="130"/>
      <c r="O220" s="130"/>
      <c r="P220" s="130"/>
      <c r="Q220" s="130"/>
      <c r="R220" s="130"/>
      <c r="S220" s="130"/>
      <c r="T220" s="130"/>
      <c r="U220" s="130"/>
      <c r="V220" s="130"/>
      <c r="W220" s="130"/>
      <c r="X220" s="130"/>
      <c r="Y220" s="130"/>
      <c r="Z220" s="130"/>
      <c r="AA220" s="130"/>
    </row>
    <row r="221">
      <c r="A221" s="130"/>
      <c r="B221" s="130"/>
      <c r="C221" s="130"/>
      <c r="D221" s="130"/>
      <c r="E221" s="130"/>
      <c r="F221" s="130"/>
      <c r="G221" s="130"/>
      <c r="H221" s="130"/>
      <c r="I221" s="130"/>
      <c r="J221" s="130"/>
      <c r="K221" s="130"/>
      <c r="L221" s="130"/>
      <c r="M221" s="130"/>
      <c r="N221" s="130"/>
      <c r="O221" s="130"/>
      <c r="P221" s="130"/>
      <c r="Q221" s="130"/>
      <c r="R221" s="130"/>
      <c r="S221" s="130"/>
      <c r="T221" s="130"/>
      <c r="U221" s="130"/>
      <c r="V221" s="130"/>
      <c r="W221" s="130"/>
      <c r="X221" s="130"/>
      <c r="Y221" s="130"/>
      <c r="Z221" s="130"/>
      <c r="AA221" s="130"/>
    </row>
    <row r="222">
      <c r="A222" s="130"/>
      <c r="B222" s="130"/>
      <c r="C222" s="130"/>
      <c r="D222" s="130"/>
      <c r="E222" s="130"/>
      <c r="F222" s="130"/>
      <c r="G222" s="130"/>
      <c r="H222" s="130"/>
      <c r="I222" s="130"/>
      <c r="J222" s="130"/>
      <c r="K222" s="130"/>
      <c r="L222" s="130"/>
      <c r="M222" s="130"/>
      <c r="N222" s="130"/>
      <c r="O222" s="130"/>
      <c r="P222" s="130"/>
      <c r="Q222" s="130"/>
      <c r="R222" s="130"/>
      <c r="S222" s="130"/>
      <c r="T222" s="130"/>
      <c r="U222" s="130"/>
      <c r="V222" s="130"/>
      <c r="W222" s="130"/>
      <c r="X222" s="130"/>
      <c r="Y222" s="130"/>
      <c r="Z222" s="130"/>
      <c r="AA222" s="130"/>
    </row>
    <row r="223">
      <c r="A223" s="130"/>
      <c r="B223" s="130"/>
      <c r="C223" s="130"/>
      <c r="D223" s="130"/>
      <c r="E223" s="130"/>
      <c r="F223" s="130"/>
      <c r="G223" s="130"/>
      <c r="H223" s="130"/>
      <c r="I223" s="130"/>
      <c r="J223" s="130"/>
      <c r="K223" s="130"/>
      <c r="L223" s="130"/>
      <c r="M223" s="130"/>
      <c r="N223" s="130"/>
      <c r="O223" s="130"/>
      <c r="P223" s="130"/>
      <c r="Q223" s="130"/>
      <c r="R223" s="130"/>
      <c r="S223" s="130"/>
      <c r="T223" s="130"/>
      <c r="U223" s="130"/>
      <c r="V223" s="130"/>
      <c r="W223" s="130"/>
      <c r="X223" s="130"/>
      <c r="Y223" s="130"/>
      <c r="Z223" s="130"/>
      <c r="AA223" s="130"/>
    </row>
    <row r="224">
      <c r="A224" s="130"/>
      <c r="B224" s="130"/>
      <c r="C224" s="130"/>
      <c r="D224" s="130"/>
      <c r="E224" s="130"/>
      <c r="F224" s="130"/>
      <c r="G224" s="130"/>
      <c r="H224" s="130"/>
      <c r="I224" s="130"/>
      <c r="J224" s="130"/>
      <c r="K224" s="130"/>
      <c r="L224" s="130"/>
      <c r="M224" s="130"/>
      <c r="N224" s="130"/>
      <c r="O224" s="130"/>
      <c r="P224" s="130"/>
      <c r="Q224" s="130"/>
      <c r="R224" s="130"/>
      <c r="S224" s="130"/>
      <c r="T224" s="130"/>
      <c r="U224" s="130"/>
      <c r="V224" s="130"/>
      <c r="W224" s="130"/>
      <c r="X224" s="130"/>
      <c r="Y224" s="130"/>
      <c r="Z224" s="130"/>
      <c r="AA224" s="130"/>
    </row>
    <row r="225">
      <c r="A225" s="130"/>
      <c r="B225" s="130"/>
      <c r="C225" s="130"/>
      <c r="D225" s="130"/>
      <c r="E225" s="130"/>
      <c r="F225" s="130"/>
      <c r="G225" s="130"/>
      <c r="H225" s="130"/>
      <c r="I225" s="130"/>
      <c r="J225" s="130"/>
      <c r="K225" s="130"/>
      <c r="L225" s="130"/>
      <c r="M225" s="130"/>
      <c r="N225" s="130"/>
      <c r="O225" s="130"/>
      <c r="P225" s="130"/>
      <c r="Q225" s="130"/>
      <c r="R225" s="130"/>
      <c r="S225" s="130"/>
      <c r="T225" s="130"/>
      <c r="U225" s="130"/>
      <c r="V225" s="130"/>
      <c r="W225" s="130"/>
      <c r="X225" s="130"/>
      <c r="Y225" s="130"/>
      <c r="Z225" s="130"/>
      <c r="AA225" s="130"/>
    </row>
    <row r="226">
      <c r="A226" s="130"/>
      <c r="B226" s="130"/>
      <c r="C226" s="130"/>
      <c r="D226" s="130"/>
      <c r="E226" s="130"/>
      <c r="F226" s="130"/>
      <c r="G226" s="130"/>
      <c r="H226" s="130"/>
      <c r="I226" s="130"/>
      <c r="J226" s="130"/>
      <c r="K226" s="130"/>
      <c r="L226" s="130"/>
      <c r="M226" s="130"/>
      <c r="N226" s="130"/>
      <c r="O226" s="130"/>
      <c r="P226" s="130"/>
      <c r="Q226" s="130"/>
      <c r="R226" s="130"/>
      <c r="S226" s="130"/>
      <c r="T226" s="130"/>
      <c r="U226" s="130"/>
      <c r="V226" s="130"/>
      <c r="W226" s="130"/>
      <c r="X226" s="130"/>
      <c r="Y226" s="130"/>
      <c r="Z226" s="130"/>
      <c r="AA226" s="130"/>
    </row>
    <row r="227">
      <c r="A227" s="130"/>
      <c r="B227" s="130"/>
      <c r="C227" s="130"/>
      <c r="D227" s="130"/>
      <c r="E227" s="130"/>
      <c r="F227" s="130"/>
      <c r="G227" s="130"/>
      <c r="H227" s="130"/>
      <c r="I227" s="130"/>
      <c r="J227" s="130"/>
      <c r="K227" s="130"/>
      <c r="L227" s="130"/>
      <c r="M227" s="130"/>
      <c r="N227" s="130"/>
      <c r="O227" s="130"/>
      <c r="P227" s="130"/>
      <c r="Q227" s="130"/>
      <c r="R227" s="130"/>
      <c r="S227" s="130"/>
      <c r="T227" s="130"/>
      <c r="U227" s="130"/>
      <c r="V227" s="130"/>
      <c r="W227" s="130"/>
      <c r="X227" s="130"/>
      <c r="Y227" s="130"/>
      <c r="Z227" s="130"/>
      <c r="AA227" s="130"/>
    </row>
    <row r="228">
      <c r="A228" s="130"/>
      <c r="B228" s="130"/>
      <c r="C228" s="130"/>
      <c r="D228" s="130"/>
      <c r="E228" s="130"/>
      <c r="F228" s="130"/>
      <c r="G228" s="130"/>
      <c r="H228" s="130"/>
      <c r="I228" s="130"/>
      <c r="J228" s="130"/>
      <c r="K228" s="130"/>
      <c r="L228" s="130"/>
      <c r="M228" s="130"/>
      <c r="N228" s="130"/>
      <c r="O228" s="130"/>
      <c r="P228" s="130"/>
      <c r="Q228" s="130"/>
      <c r="R228" s="130"/>
      <c r="S228" s="130"/>
      <c r="T228" s="130"/>
      <c r="U228" s="130"/>
      <c r="V228" s="130"/>
      <c r="W228" s="130"/>
      <c r="X228" s="130"/>
      <c r="Y228" s="130"/>
      <c r="Z228" s="130"/>
      <c r="AA228" s="130"/>
    </row>
    <row r="229">
      <c r="A229" s="130"/>
      <c r="B229" s="130"/>
      <c r="C229" s="130"/>
      <c r="D229" s="130"/>
      <c r="E229" s="130"/>
      <c r="F229" s="130"/>
      <c r="G229" s="130"/>
      <c r="H229" s="130"/>
      <c r="I229" s="130"/>
      <c r="J229" s="130"/>
      <c r="K229" s="130"/>
      <c r="L229" s="130"/>
      <c r="M229" s="130"/>
      <c r="N229" s="130"/>
      <c r="O229" s="130"/>
      <c r="P229" s="130"/>
      <c r="Q229" s="130"/>
      <c r="R229" s="130"/>
      <c r="S229" s="130"/>
      <c r="T229" s="130"/>
      <c r="U229" s="130"/>
      <c r="V229" s="130"/>
      <c r="W229" s="130"/>
      <c r="X229" s="130"/>
      <c r="Y229" s="130"/>
      <c r="Z229" s="130"/>
      <c r="AA229" s="130"/>
    </row>
    <row r="230">
      <c r="A230" s="130"/>
      <c r="B230" s="130"/>
      <c r="C230" s="130"/>
      <c r="D230" s="130"/>
      <c r="E230" s="130"/>
      <c r="F230" s="130"/>
      <c r="G230" s="130"/>
      <c r="H230" s="130"/>
      <c r="I230" s="130"/>
      <c r="J230" s="130"/>
      <c r="K230" s="130"/>
      <c r="L230" s="130"/>
      <c r="M230" s="130"/>
      <c r="N230" s="130"/>
      <c r="O230" s="130"/>
      <c r="P230" s="130"/>
      <c r="Q230" s="130"/>
      <c r="R230" s="130"/>
      <c r="S230" s="130"/>
      <c r="T230" s="130"/>
      <c r="U230" s="130"/>
      <c r="V230" s="130"/>
      <c r="W230" s="130"/>
      <c r="X230" s="130"/>
      <c r="Y230" s="130"/>
      <c r="Z230" s="130"/>
      <c r="AA230" s="130"/>
    </row>
    <row r="231">
      <c r="A231" s="130"/>
      <c r="B231" s="130"/>
      <c r="C231" s="130"/>
      <c r="D231" s="130"/>
      <c r="E231" s="130"/>
      <c r="F231" s="130"/>
      <c r="G231" s="130"/>
      <c r="H231" s="130"/>
      <c r="I231" s="130"/>
      <c r="J231" s="130"/>
      <c r="K231" s="130"/>
      <c r="L231" s="130"/>
      <c r="M231" s="130"/>
      <c r="N231" s="130"/>
      <c r="O231" s="130"/>
      <c r="P231" s="130"/>
      <c r="Q231" s="130"/>
      <c r="R231" s="130"/>
      <c r="S231" s="130"/>
      <c r="T231" s="130"/>
      <c r="U231" s="130"/>
      <c r="V231" s="130"/>
      <c r="W231" s="130"/>
      <c r="X231" s="130"/>
      <c r="Y231" s="130"/>
      <c r="Z231" s="130"/>
      <c r="AA231" s="130"/>
    </row>
    <row r="232">
      <c r="A232" s="130"/>
      <c r="B232" s="130"/>
      <c r="C232" s="130"/>
      <c r="D232" s="130"/>
      <c r="E232" s="130"/>
      <c r="F232" s="130"/>
      <c r="G232" s="130"/>
      <c r="H232" s="130"/>
      <c r="I232" s="130"/>
      <c r="J232" s="130"/>
      <c r="K232" s="130"/>
      <c r="L232" s="130"/>
      <c r="M232" s="130"/>
      <c r="N232" s="130"/>
      <c r="O232" s="130"/>
      <c r="P232" s="130"/>
      <c r="Q232" s="130"/>
      <c r="R232" s="130"/>
      <c r="S232" s="130"/>
      <c r="T232" s="130"/>
      <c r="U232" s="130"/>
      <c r="V232" s="130"/>
      <c r="W232" s="130"/>
      <c r="X232" s="130"/>
      <c r="Y232" s="130"/>
      <c r="Z232" s="130"/>
      <c r="AA232" s="130"/>
    </row>
    <row r="233">
      <c r="A233" s="130"/>
      <c r="B233" s="130"/>
      <c r="C233" s="130"/>
      <c r="D233" s="130"/>
      <c r="E233" s="130"/>
      <c r="F233" s="130"/>
      <c r="G233" s="130"/>
      <c r="H233" s="130"/>
      <c r="I233" s="130"/>
      <c r="J233" s="130"/>
      <c r="K233" s="130"/>
      <c r="L233" s="130"/>
      <c r="M233" s="130"/>
      <c r="N233" s="130"/>
      <c r="O233" s="130"/>
      <c r="P233" s="130"/>
      <c r="Q233" s="130"/>
      <c r="R233" s="130"/>
      <c r="S233" s="130"/>
      <c r="T233" s="130"/>
      <c r="U233" s="130"/>
      <c r="V233" s="130"/>
      <c r="W233" s="130"/>
      <c r="X233" s="130"/>
      <c r="Y233" s="130"/>
      <c r="Z233" s="130"/>
      <c r="AA233" s="130"/>
    </row>
    <row r="234">
      <c r="A234" s="130"/>
      <c r="B234" s="130"/>
      <c r="C234" s="130"/>
      <c r="D234" s="130"/>
      <c r="E234" s="130"/>
      <c r="F234" s="130"/>
      <c r="G234" s="130"/>
      <c r="H234" s="130"/>
      <c r="I234" s="130"/>
      <c r="J234" s="130"/>
      <c r="K234" s="130"/>
      <c r="L234" s="130"/>
      <c r="M234" s="130"/>
      <c r="N234" s="130"/>
      <c r="O234" s="130"/>
      <c r="P234" s="130"/>
      <c r="Q234" s="130"/>
      <c r="R234" s="130"/>
      <c r="S234" s="130"/>
      <c r="T234" s="130"/>
      <c r="U234" s="130"/>
      <c r="V234" s="130"/>
      <c r="W234" s="130"/>
      <c r="X234" s="130"/>
      <c r="Y234" s="130"/>
      <c r="Z234" s="130"/>
      <c r="AA234" s="130"/>
    </row>
    <row r="235">
      <c r="A235" s="130"/>
      <c r="B235" s="130"/>
      <c r="C235" s="130"/>
      <c r="D235" s="130"/>
      <c r="E235" s="130"/>
      <c r="F235" s="130"/>
      <c r="G235" s="130"/>
      <c r="H235" s="130"/>
      <c r="I235" s="130"/>
      <c r="J235" s="130"/>
      <c r="K235" s="130"/>
      <c r="L235" s="130"/>
      <c r="M235" s="130"/>
      <c r="N235" s="130"/>
      <c r="O235" s="130"/>
      <c r="P235" s="130"/>
      <c r="Q235" s="130"/>
      <c r="R235" s="130"/>
      <c r="S235" s="130"/>
      <c r="T235" s="130"/>
      <c r="U235" s="130"/>
      <c r="V235" s="130"/>
      <c r="W235" s="130"/>
      <c r="X235" s="130"/>
      <c r="Y235" s="130"/>
      <c r="Z235" s="130"/>
      <c r="AA235" s="130"/>
    </row>
    <row r="236">
      <c r="A236" s="130"/>
      <c r="B236" s="130"/>
      <c r="C236" s="130"/>
      <c r="D236" s="130"/>
      <c r="E236" s="130"/>
      <c r="F236" s="130"/>
      <c r="G236" s="130"/>
      <c r="H236" s="130"/>
      <c r="I236" s="130"/>
      <c r="J236" s="130"/>
      <c r="K236" s="130"/>
      <c r="L236" s="130"/>
      <c r="M236" s="130"/>
      <c r="N236" s="130"/>
      <c r="O236" s="130"/>
      <c r="P236" s="130"/>
      <c r="Q236" s="130"/>
      <c r="R236" s="130"/>
      <c r="S236" s="130"/>
      <c r="T236" s="130"/>
      <c r="U236" s="130"/>
      <c r="V236" s="130"/>
      <c r="W236" s="130"/>
      <c r="X236" s="130"/>
      <c r="Y236" s="130"/>
      <c r="Z236" s="130"/>
      <c r="AA236" s="130"/>
    </row>
    <row r="237">
      <c r="A237" s="130"/>
      <c r="B237" s="130"/>
      <c r="C237" s="130"/>
      <c r="D237" s="130"/>
      <c r="E237" s="130"/>
      <c r="F237" s="130"/>
      <c r="G237" s="130"/>
      <c r="H237" s="130"/>
      <c r="I237" s="130"/>
      <c r="J237" s="130"/>
      <c r="K237" s="130"/>
      <c r="L237" s="130"/>
      <c r="M237" s="130"/>
      <c r="N237" s="130"/>
      <c r="O237" s="130"/>
      <c r="P237" s="130"/>
      <c r="Q237" s="130"/>
      <c r="R237" s="130"/>
      <c r="S237" s="130"/>
      <c r="T237" s="130"/>
      <c r="U237" s="130"/>
      <c r="V237" s="130"/>
      <c r="W237" s="130"/>
      <c r="X237" s="130"/>
      <c r="Y237" s="130"/>
      <c r="Z237" s="130"/>
      <c r="AA237" s="130"/>
    </row>
    <row r="238">
      <c r="A238" s="130"/>
      <c r="B238" s="130"/>
      <c r="C238" s="130"/>
      <c r="D238" s="130"/>
      <c r="E238" s="130"/>
      <c r="F238" s="130"/>
      <c r="G238" s="130"/>
      <c r="H238" s="130"/>
      <c r="I238" s="130"/>
      <c r="J238" s="130"/>
      <c r="K238" s="130"/>
      <c r="L238" s="130"/>
      <c r="M238" s="130"/>
      <c r="N238" s="130"/>
      <c r="O238" s="130"/>
      <c r="P238" s="130"/>
      <c r="Q238" s="130"/>
      <c r="R238" s="130"/>
      <c r="S238" s="130"/>
      <c r="T238" s="130"/>
      <c r="U238" s="130"/>
      <c r="V238" s="130"/>
      <c r="W238" s="130"/>
      <c r="X238" s="130"/>
      <c r="Y238" s="130"/>
      <c r="Z238" s="130"/>
      <c r="AA238" s="130"/>
    </row>
    <row r="239">
      <c r="A239" s="130"/>
      <c r="B239" s="130"/>
      <c r="C239" s="130"/>
      <c r="D239" s="130"/>
      <c r="E239" s="130"/>
      <c r="F239" s="130"/>
      <c r="G239" s="130"/>
      <c r="H239" s="130"/>
      <c r="I239" s="130"/>
      <c r="J239" s="130"/>
      <c r="K239" s="130"/>
      <c r="L239" s="130"/>
      <c r="M239" s="130"/>
      <c r="N239" s="130"/>
      <c r="O239" s="130"/>
      <c r="P239" s="130"/>
      <c r="Q239" s="130"/>
      <c r="R239" s="130"/>
      <c r="S239" s="130"/>
      <c r="T239" s="130"/>
      <c r="U239" s="130"/>
      <c r="V239" s="130"/>
      <c r="W239" s="130"/>
      <c r="X239" s="130"/>
      <c r="Y239" s="130"/>
      <c r="Z239" s="130"/>
      <c r="AA239" s="130"/>
    </row>
    <row r="240">
      <c r="A240" s="130"/>
      <c r="B240" s="130"/>
      <c r="C240" s="130"/>
      <c r="D240" s="130"/>
      <c r="E240" s="130"/>
      <c r="F240" s="130"/>
      <c r="G240" s="130"/>
      <c r="H240" s="130"/>
      <c r="I240" s="130"/>
      <c r="J240" s="130"/>
      <c r="K240" s="130"/>
      <c r="L240" s="130"/>
      <c r="M240" s="130"/>
      <c r="N240" s="130"/>
      <c r="O240" s="130"/>
      <c r="P240" s="130"/>
      <c r="Q240" s="130"/>
      <c r="R240" s="130"/>
      <c r="S240" s="130"/>
      <c r="T240" s="130"/>
      <c r="U240" s="130"/>
      <c r="V240" s="130"/>
      <c r="W240" s="130"/>
      <c r="X240" s="130"/>
      <c r="Y240" s="130"/>
      <c r="Z240" s="130"/>
      <c r="AA240" s="130"/>
    </row>
    <row r="241">
      <c r="A241" s="130"/>
      <c r="B241" s="130"/>
      <c r="C241" s="130"/>
      <c r="D241" s="130"/>
      <c r="E241" s="130"/>
      <c r="F241" s="130"/>
      <c r="G241" s="130"/>
      <c r="H241" s="130"/>
      <c r="I241" s="130"/>
      <c r="J241" s="130"/>
      <c r="K241" s="130"/>
      <c r="L241" s="130"/>
      <c r="M241" s="130"/>
      <c r="N241" s="130"/>
      <c r="O241" s="130"/>
      <c r="P241" s="130"/>
      <c r="Q241" s="130"/>
      <c r="R241" s="130"/>
      <c r="S241" s="130"/>
      <c r="T241" s="130"/>
      <c r="U241" s="130"/>
      <c r="V241" s="130"/>
      <c r="W241" s="130"/>
      <c r="X241" s="130"/>
      <c r="Y241" s="130"/>
      <c r="Z241" s="130"/>
      <c r="AA241" s="130"/>
    </row>
    <row r="242">
      <c r="A242" s="130"/>
      <c r="B242" s="130"/>
      <c r="C242" s="130"/>
      <c r="D242" s="130"/>
      <c r="E242" s="130"/>
      <c r="F242" s="130"/>
      <c r="G242" s="130"/>
      <c r="H242" s="130"/>
      <c r="I242" s="130"/>
      <c r="J242" s="130"/>
      <c r="K242" s="130"/>
      <c r="L242" s="130"/>
      <c r="M242" s="130"/>
      <c r="N242" s="130"/>
      <c r="O242" s="130"/>
      <c r="P242" s="130"/>
      <c r="Q242" s="130"/>
      <c r="R242" s="130"/>
      <c r="S242" s="130"/>
      <c r="T242" s="130"/>
      <c r="U242" s="130"/>
      <c r="V242" s="130"/>
      <c r="W242" s="130"/>
      <c r="X242" s="130"/>
      <c r="Y242" s="130"/>
      <c r="Z242" s="130"/>
      <c r="AA242" s="130"/>
    </row>
    <row r="243">
      <c r="A243" s="130"/>
      <c r="B243" s="130"/>
      <c r="C243" s="130"/>
      <c r="D243" s="130"/>
      <c r="E243" s="130"/>
      <c r="F243" s="130"/>
      <c r="G243" s="130"/>
      <c r="H243" s="130"/>
      <c r="I243" s="130"/>
      <c r="J243" s="130"/>
      <c r="K243" s="130"/>
      <c r="L243" s="130"/>
      <c r="M243" s="130"/>
      <c r="N243" s="130"/>
      <c r="O243" s="130"/>
      <c r="P243" s="130"/>
      <c r="Q243" s="130"/>
      <c r="R243" s="130"/>
      <c r="S243" s="130"/>
      <c r="T243" s="130"/>
      <c r="U243" s="130"/>
      <c r="V243" s="130"/>
      <c r="W243" s="130"/>
      <c r="X243" s="130"/>
      <c r="Y243" s="130"/>
      <c r="Z243" s="130"/>
      <c r="AA243" s="130"/>
    </row>
    <row r="244">
      <c r="A244" s="130"/>
      <c r="B244" s="130"/>
      <c r="C244" s="130"/>
      <c r="D244" s="130"/>
      <c r="E244" s="130"/>
      <c r="F244" s="130"/>
      <c r="G244" s="130"/>
      <c r="H244" s="130"/>
      <c r="I244" s="130"/>
      <c r="J244" s="130"/>
      <c r="K244" s="130"/>
      <c r="L244" s="130"/>
      <c r="M244" s="130"/>
      <c r="N244" s="130"/>
      <c r="O244" s="130"/>
      <c r="P244" s="130"/>
      <c r="Q244" s="130"/>
      <c r="R244" s="130"/>
      <c r="S244" s="130"/>
      <c r="T244" s="130"/>
      <c r="U244" s="130"/>
      <c r="V244" s="130"/>
      <c r="W244" s="130"/>
      <c r="X244" s="130"/>
      <c r="Y244" s="130"/>
      <c r="Z244" s="130"/>
      <c r="AA244" s="130"/>
    </row>
    <row r="245">
      <c r="A245" s="130"/>
      <c r="B245" s="130"/>
      <c r="C245" s="130"/>
      <c r="D245" s="130"/>
      <c r="E245" s="130"/>
      <c r="F245" s="130"/>
      <c r="G245" s="130"/>
      <c r="H245" s="130"/>
      <c r="I245" s="130"/>
      <c r="J245" s="130"/>
      <c r="K245" s="130"/>
      <c r="L245" s="130"/>
      <c r="M245" s="130"/>
      <c r="N245" s="130"/>
      <c r="O245" s="130"/>
      <c r="P245" s="130"/>
      <c r="Q245" s="130"/>
      <c r="R245" s="130"/>
      <c r="S245" s="130"/>
      <c r="T245" s="130"/>
      <c r="U245" s="130"/>
      <c r="V245" s="130"/>
      <c r="W245" s="130"/>
      <c r="X245" s="130"/>
      <c r="Y245" s="130"/>
      <c r="Z245" s="130"/>
      <c r="AA245" s="130"/>
    </row>
    <row r="246">
      <c r="A246" s="130"/>
      <c r="B246" s="130"/>
      <c r="C246" s="130"/>
      <c r="D246" s="130"/>
      <c r="E246" s="130"/>
      <c r="F246" s="130"/>
      <c r="G246" s="130"/>
      <c r="H246" s="130"/>
      <c r="I246" s="130"/>
      <c r="J246" s="130"/>
      <c r="K246" s="130"/>
      <c r="L246" s="130"/>
      <c r="M246" s="130"/>
      <c r="N246" s="130"/>
      <c r="O246" s="130"/>
      <c r="P246" s="130"/>
      <c r="Q246" s="130"/>
      <c r="R246" s="130"/>
      <c r="S246" s="130"/>
      <c r="T246" s="130"/>
      <c r="U246" s="130"/>
      <c r="V246" s="130"/>
      <c r="W246" s="130"/>
      <c r="X246" s="130"/>
      <c r="Y246" s="130"/>
      <c r="Z246" s="130"/>
      <c r="AA246" s="130"/>
    </row>
    <row r="247">
      <c r="A247" s="130"/>
      <c r="B247" s="130"/>
      <c r="C247" s="130"/>
      <c r="D247" s="130"/>
      <c r="E247" s="130"/>
      <c r="F247" s="130"/>
      <c r="G247" s="130"/>
      <c r="H247" s="130"/>
      <c r="I247" s="130"/>
      <c r="J247" s="130"/>
      <c r="K247" s="130"/>
      <c r="L247" s="130"/>
      <c r="M247" s="130"/>
      <c r="N247" s="130"/>
      <c r="O247" s="130"/>
      <c r="P247" s="130"/>
      <c r="Q247" s="130"/>
      <c r="R247" s="130"/>
      <c r="S247" s="130"/>
      <c r="T247" s="130"/>
      <c r="U247" s="130"/>
      <c r="V247" s="130"/>
      <c r="W247" s="130"/>
      <c r="X247" s="130"/>
      <c r="Y247" s="130"/>
      <c r="Z247" s="130"/>
      <c r="AA247" s="130"/>
    </row>
    <row r="248">
      <c r="A248" s="130"/>
      <c r="B248" s="130"/>
      <c r="C248" s="130"/>
      <c r="D248" s="130"/>
      <c r="E248" s="130"/>
      <c r="F248" s="130"/>
      <c r="G248" s="130"/>
      <c r="H248" s="130"/>
      <c r="I248" s="130"/>
      <c r="J248" s="130"/>
      <c r="K248" s="130"/>
      <c r="L248" s="130"/>
      <c r="M248" s="130"/>
      <c r="N248" s="130"/>
      <c r="O248" s="130"/>
      <c r="P248" s="130"/>
      <c r="Q248" s="130"/>
      <c r="R248" s="130"/>
      <c r="S248" s="130"/>
      <c r="T248" s="130"/>
      <c r="U248" s="130"/>
      <c r="V248" s="130"/>
      <c r="W248" s="130"/>
      <c r="X248" s="130"/>
      <c r="Y248" s="130"/>
      <c r="Z248" s="130"/>
      <c r="AA248" s="130"/>
    </row>
    <row r="249">
      <c r="A249" s="130"/>
      <c r="B249" s="130"/>
      <c r="C249" s="130"/>
      <c r="D249" s="130"/>
      <c r="E249" s="130"/>
      <c r="F249" s="130"/>
      <c r="G249" s="130"/>
      <c r="H249" s="130"/>
      <c r="I249" s="130"/>
      <c r="J249" s="130"/>
      <c r="K249" s="130"/>
      <c r="L249" s="130"/>
      <c r="M249" s="130"/>
      <c r="N249" s="130"/>
      <c r="O249" s="130"/>
      <c r="P249" s="130"/>
      <c r="Q249" s="130"/>
      <c r="R249" s="130"/>
      <c r="S249" s="130"/>
      <c r="T249" s="130"/>
      <c r="U249" s="130"/>
      <c r="V249" s="130"/>
      <c r="W249" s="130"/>
      <c r="X249" s="130"/>
      <c r="Y249" s="130"/>
      <c r="Z249" s="130"/>
      <c r="AA249" s="130"/>
    </row>
    <row r="250">
      <c r="A250" s="130"/>
      <c r="B250" s="130"/>
      <c r="C250" s="130"/>
      <c r="D250" s="130"/>
      <c r="E250" s="130"/>
      <c r="F250" s="130"/>
      <c r="G250" s="130"/>
      <c r="H250" s="130"/>
      <c r="I250" s="130"/>
      <c r="J250" s="130"/>
      <c r="K250" s="130"/>
      <c r="L250" s="130"/>
      <c r="M250" s="130"/>
      <c r="N250" s="130"/>
      <c r="O250" s="130"/>
      <c r="P250" s="130"/>
      <c r="Q250" s="130"/>
      <c r="R250" s="130"/>
      <c r="S250" s="130"/>
      <c r="T250" s="130"/>
      <c r="U250" s="130"/>
      <c r="V250" s="130"/>
      <c r="W250" s="130"/>
      <c r="X250" s="130"/>
      <c r="Y250" s="130"/>
      <c r="Z250" s="130"/>
      <c r="AA250" s="130"/>
    </row>
    <row r="251">
      <c r="A251" s="130"/>
      <c r="B251" s="130"/>
      <c r="C251" s="130"/>
      <c r="D251" s="130"/>
      <c r="E251" s="130"/>
      <c r="F251" s="130"/>
      <c r="G251" s="130"/>
      <c r="H251" s="130"/>
      <c r="I251" s="130"/>
      <c r="J251" s="130"/>
      <c r="K251" s="130"/>
      <c r="L251" s="130"/>
      <c r="M251" s="130"/>
      <c r="N251" s="130"/>
      <c r="O251" s="130"/>
      <c r="P251" s="130"/>
      <c r="Q251" s="130"/>
      <c r="R251" s="130"/>
      <c r="S251" s="130"/>
      <c r="T251" s="130"/>
      <c r="U251" s="130"/>
      <c r="V251" s="130"/>
      <c r="W251" s="130"/>
      <c r="X251" s="130"/>
      <c r="Y251" s="130"/>
      <c r="Z251" s="130"/>
      <c r="AA251" s="130"/>
    </row>
    <row r="252">
      <c r="A252" s="130"/>
      <c r="B252" s="130"/>
      <c r="C252" s="130"/>
      <c r="D252" s="130"/>
      <c r="E252" s="130"/>
      <c r="F252" s="130"/>
      <c r="G252" s="130"/>
      <c r="H252" s="130"/>
      <c r="I252" s="130"/>
      <c r="J252" s="130"/>
      <c r="K252" s="130"/>
      <c r="L252" s="130"/>
      <c r="M252" s="130"/>
      <c r="N252" s="130"/>
      <c r="O252" s="130"/>
      <c r="P252" s="130"/>
      <c r="Q252" s="130"/>
      <c r="R252" s="130"/>
      <c r="S252" s="130"/>
      <c r="T252" s="130"/>
      <c r="U252" s="130"/>
      <c r="V252" s="130"/>
      <c r="W252" s="130"/>
      <c r="X252" s="130"/>
      <c r="Y252" s="130"/>
      <c r="Z252" s="130"/>
      <c r="AA252" s="130"/>
    </row>
    <row r="253">
      <c r="A253" s="130"/>
      <c r="B253" s="130"/>
      <c r="C253" s="130"/>
      <c r="D253" s="130"/>
      <c r="E253" s="130"/>
      <c r="F253" s="130"/>
      <c r="G253" s="130"/>
      <c r="H253" s="130"/>
      <c r="I253" s="130"/>
      <c r="J253" s="130"/>
      <c r="K253" s="130"/>
      <c r="L253" s="130"/>
      <c r="M253" s="130"/>
      <c r="N253" s="130"/>
      <c r="O253" s="130"/>
      <c r="P253" s="130"/>
      <c r="Q253" s="130"/>
      <c r="R253" s="130"/>
      <c r="S253" s="130"/>
      <c r="T253" s="130"/>
      <c r="U253" s="130"/>
      <c r="V253" s="130"/>
      <c r="W253" s="130"/>
      <c r="X253" s="130"/>
      <c r="Y253" s="130"/>
      <c r="Z253" s="130"/>
      <c r="AA253" s="130"/>
    </row>
    <row r="254">
      <c r="A254" s="130"/>
      <c r="B254" s="130"/>
      <c r="C254" s="130"/>
      <c r="D254" s="130"/>
      <c r="E254" s="130"/>
      <c r="F254" s="130"/>
      <c r="G254" s="130"/>
      <c r="H254" s="130"/>
      <c r="I254" s="130"/>
      <c r="J254" s="130"/>
      <c r="K254" s="130"/>
      <c r="L254" s="130"/>
      <c r="M254" s="130"/>
      <c r="N254" s="130"/>
      <c r="O254" s="130"/>
      <c r="P254" s="130"/>
      <c r="Q254" s="130"/>
      <c r="R254" s="130"/>
      <c r="S254" s="130"/>
      <c r="T254" s="130"/>
      <c r="U254" s="130"/>
      <c r="V254" s="130"/>
      <c r="W254" s="130"/>
      <c r="X254" s="130"/>
      <c r="Y254" s="130"/>
      <c r="Z254" s="130"/>
      <c r="AA254" s="130"/>
    </row>
    <row r="255">
      <c r="A255" s="130"/>
      <c r="B255" s="130"/>
      <c r="C255" s="130"/>
      <c r="D255" s="130"/>
      <c r="E255" s="130"/>
      <c r="F255" s="130"/>
      <c r="G255" s="130"/>
      <c r="H255" s="130"/>
      <c r="I255" s="130"/>
      <c r="J255" s="130"/>
      <c r="K255" s="130"/>
      <c r="L255" s="130"/>
      <c r="M255" s="130"/>
      <c r="N255" s="130"/>
      <c r="O255" s="130"/>
      <c r="P255" s="130"/>
      <c r="Q255" s="130"/>
      <c r="R255" s="130"/>
      <c r="S255" s="130"/>
      <c r="T255" s="130"/>
      <c r="U255" s="130"/>
      <c r="V255" s="130"/>
      <c r="W255" s="130"/>
      <c r="X255" s="130"/>
      <c r="Y255" s="130"/>
      <c r="Z255" s="130"/>
      <c r="AA255" s="130"/>
    </row>
    <row r="256">
      <c r="A256" s="130"/>
      <c r="B256" s="130"/>
      <c r="C256" s="130"/>
      <c r="D256" s="130"/>
      <c r="E256" s="130"/>
      <c r="F256" s="130"/>
      <c r="G256" s="130"/>
      <c r="H256" s="130"/>
      <c r="I256" s="130"/>
      <c r="J256" s="130"/>
      <c r="K256" s="130"/>
      <c r="L256" s="130"/>
      <c r="M256" s="130"/>
      <c r="N256" s="130"/>
      <c r="O256" s="130"/>
      <c r="P256" s="130"/>
      <c r="Q256" s="130"/>
      <c r="R256" s="130"/>
      <c r="S256" s="130"/>
      <c r="T256" s="130"/>
      <c r="U256" s="130"/>
      <c r="V256" s="130"/>
      <c r="W256" s="130"/>
      <c r="X256" s="130"/>
      <c r="Y256" s="130"/>
      <c r="Z256" s="130"/>
      <c r="AA256" s="130"/>
    </row>
    <row r="257">
      <c r="A257" s="130"/>
      <c r="B257" s="130"/>
      <c r="C257" s="130"/>
      <c r="D257" s="130"/>
      <c r="E257" s="130"/>
      <c r="F257" s="130"/>
      <c r="G257" s="130"/>
      <c r="H257" s="130"/>
      <c r="I257" s="130"/>
      <c r="J257" s="130"/>
      <c r="K257" s="130"/>
      <c r="L257" s="130"/>
      <c r="M257" s="130"/>
      <c r="N257" s="130"/>
      <c r="O257" s="130"/>
      <c r="P257" s="130"/>
      <c r="Q257" s="130"/>
      <c r="R257" s="130"/>
      <c r="S257" s="130"/>
      <c r="T257" s="130"/>
      <c r="U257" s="130"/>
      <c r="V257" s="130"/>
      <c r="W257" s="130"/>
      <c r="X257" s="130"/>
      <c r="Y257" s="130"/>
      <c r="Z257" s="130"/>
      <c r="AA257" s="130"/>
    </row>
    <row r="258">
      <c r="A258" s="130"/>
      <c r="B258" s="130"/>
      <c r="C258" s="130"/>
      <c r="D258" s="130"/>
      <c r="E258" s="130"/>
      <c r="F258" s="130"/>
      <c r="G258" s="130"/>
      <c r="H258" s="130"/>
      <c r="I258" s="130"/>
      <c r="J258" s="130"/>
      <c r="K258" s="130"/>
      <c r="L258" s="130"/>
      <c r="M258" s="130"/>
      <c r="N258" s="130"/>
      <c r="O258" s="130"/>
      <c r="P258" s="130"/>
      <c r="Q258" s="130"/>
      <c r="R258" s="130"/>
      <c r="S258" s="130"/>
      <c r="T258" s="130"/>
      <c r="U258" s="130"/>
      <c r="V258" s="130"/>
      <c r="W258" s="130"/>
      <c r="X258" s="130"/>
      <c r="Y258" s="130"/>
      <c r="Z258" s="130"/>
      <c r="AA258" s="130"/>
    </row>
    <row r="259">
      <c r="A259" s="130"/>
      <c r="B259" s="130"/>
      <c r="C259" s="130"/>
      <c r="D259" s="130"/>
      <c r="E259" s="130"/>
      <c r="F259" s="130"/>
      <c r="G259" s="130"/>
      <c r="H259" s="130"/>
      <c r="I259" s="130"/>
      <c r="J259" s="130"/>
      <c r="K259" s="130"/>
      <c r="L259" s="130"/>
      <c r="M259" s="130"/>
      <c r="N259" s="130"/>
      <c r="O259" s="130"/>
      <c r="P259" s="130"/>
      <c r="Q259" s="130"/>
      <c r="R259" s="130"/>
      <c r="S259" s="130"/>
      <c r="T259" s="130"/>
      <c r="U259" s="130"/>
      <c r="V259" s="130"/>
      <c r="W259" s="130"/>
      <c r="X259" s="130"/>
      <c r="Y259" s="130"/>
      <c r="Z259" s="130"/>
      <c r="AA259" s="130"/>
    </row>
    <row r="260">
      <c r="A260" s="130"/>
      <c r="B260" s="130"/>
      <c r="C260" s="130"/>
      <c r="D260" s="130"/>
      <c r="E260" s="130"/>
      <c r="F260" s="130"/>
      <c r="G260" s="130"/>
      <c r="H260" s="130"/>
      <c r="I260" s="130"/>
      <c r="J260" s="130"/>
      <c r="K260" s="130"/>
      <c r="L260" s="130"/>
      <c r="M260" s="130"/>
      <c r="N260" s="130"/>
      <c r="O260" s="130"/>
      <c r="P260" s="130"/>
      <c r="Q260" s="130"/>
      <c r="R260" s="130"/>
      <c r="S260" s="130"/>
      <c r="T260" s="130"/>
      <c r="U260" s="130"/>
      <c r="V260" s="130"/>
      <c r="W260" s="130"/>
      <c r="X260" s="130"/>
      <c r="Y260" s="130"/>
      <c r="Z260" s="130"/>
      <c r="AA260" s="130"/>
    </row>
    <row r="261">
      <c r="A261" s="130"/>
      <c r="B261" s="130"/>
      <c r="C261" s="130"/>
      <c r="D261" s="130"/>
      <c r="E261" s="130"/>
      <c r="F261" s="130"/>
      <c r="G261" s="130"/>
      <c r="H261" s="130"/>
      <c r="I261" s="130"/>
      <c r="J261" s="130"/>
      <c r="K261" s="130"/>
      <c r="L261" s="130"/>
      <c r="M261" s="130"/>
      <c r="N261" s="130"/>
      <c r="O261" s="130"/>
      <c r="P261" s="130"/>
      <c r="Q261" s="130"/>
      <c r="R261" s="130"/>
      <c r="S261" s="130"/>
      <c r="T261" s="130"/>
      <c r="U261" s="130"/>
      <c r="V261" s="130"/>
      <c r="W261" s="130"/>
      <c r="X261" s="130"/>
      <c r="Y261" s="130"/>
      <c r="Z261" s="130"/>
      <c r="AA261" s="130"/>
    </row>
    <row r="262">
      <c r="A262" s="130"/>
      <c r="B262" s="130"/>
      <c r="C262" s="130"/>
      <c r="D262" s="130"/>
      <c r="E262" s="130"/>
      <c r="F262" s="130"/>
      <c r="G262" s="130"/>
      <c r="H262" s="130"/>
      <c r="I262" s="130"/>
      <c r="J262" s="130"/>
      <c r="K262" s="130"/>
      <c r="L262" s="130"/>
      <c r="M262" s="130"/>
      <c r="N262" s="130"/>
      <c r="O262" s="130"/>
      <c r="P262" s="130"/>
      <c r="Q262" s="130"/>
      <c r="R262" s="130"/>
      <c r="S262" s="130"/>
      <c r="T262" s="130"/>
      <c r="U262" s="130"/>
      <c r="V262" s="130"/>
      <c r="W262" s="130"/>
      <c r="X262" s="130"/>
      <c r="Y262" s="130"/>
      <c r="Z262" s="130"/>
      <c r="AA262" s="130"/>
    </row>
    <row r="263">
      <c r="A263" s="130"/>
      <c r="B263" s="130"/>
      <c r="C263" s="130"/>
      <c r="D263" s="130"/>
      <c r="E263" s="130"/>
      <c r="F263" s="130"/>
      <c r="G263" s="130"/>
      <c r="H263" s="130"/>
      <c r="I263" s="130"/>
      <c r="J263" s="130"/>
      <c r="K263" s="130"/>
      <c r="L263" s="130"/>
      <c r="M263" s="130"/>
      <c r="N263" s="130"/>
      <c r="O263" s="130"/>
      <c r="P263" s="130"/>
      <c r="Q263" s="130"/>
      <c r="R263" s="130"/>
      <c r="S263" s="130"/>
      <c r="T263" s="130"/>
      <c r="U263" s="130"/>
      <c r="V263" s="130"/>
      <c r="W263" s="130"/>
      <c r="X263" s="130"/>
      <c r="Y263" s="130"/>
      <c r="Z263" s="130"/>
      <c r="AA263" s="130"/>
    </row>
    <row r="264">
      <c r="A264" s="130"/>
      <c r="B264" s="130"/>
      <c r="C264" s="130"/>
      <c r="D264" s="130"/>
      <c r="E264" s="130"/>
      <c r="F264" s="130"/>
      <c r="G264" s="130"/>
      <c r="H264" s="130"/>
      <c r="I264" s="130"/>
      <c r="J264" s="130"/>
      <c r="K264" s="130"/>
      <c r="L264" s="130"/>
      <c r="M264" s="130"/>
      <c r="N264" s="130"/>
      <c r="O264" s="130"/>
      <c r="P264" s="130"/>
      <c r="Q264" s="130"/>
      <c r="R264" s="130"/>
      <c r="S264" s="130"/>
      <c r="T264" s="130"/>
      <c r="U264" s="130"/>
      <c r="V264" s="130"/>
      <c r="W264" s="130"/>
      <c r="X264" s="130"/>
      <c r="Y264" s="130"/>
      <c r="Z264" s="130"/>
      <c r="AA264" s="130"/>
    </row>
    <row r="265">
      <c r="A265" s="130"/>
      <c r="B265" s="130"/>
      <c r="C265" s="130"/>
      <c r="D265" s="130"/>
      <c r="E265" s="130"/>
      <c r="F265" s="130"/>
      <c r="G265" s="130"/>
      <c r="H265" s="130"/>
      <c r="I265" s="130"/>
      <c r="J265" s="130"/>
      <c r="K265" s="130"/>
      <c r="L265" s="130"/>
      <c r="M265" s="130"/>
      <c r="N265" s="130"/>
      <c r="O265" s="130"/>
      <c r="P265" s="130"/>
      <c r="Q265" s="130"/>
      <c r="R265" s="130"/>
      <c r="S265" s="130"/>
      <c r="T265" s="130"/>
      <c r="U265" s="130"/>
      <c r="V265" s="130"/>
      <c r="W265" s="130"/>
      <c r="X265" s="130"/>
      <c r="Y265" s="130"/>
      <c r="Z265" s="130"/>
      <c r="AA265" s="130"/>
    </row>
    <row r="266">
      <c r="A266" s="130"/>
      <c r="B266" s="130"/>
      <c r="C266" s="130"/>
      <c r="D266" s="130"/>
      <c r="E266" s="130"/>
      <c r="F266" s="130"/>
      <c r="G266" s="130"/>
      <c r="H266" s="130"/>
      <c r="I266" s="130"/>
      <c r="J266" s="130"/>
      <c r="K266" s="130"/>
      <c r="L266" s="130"/>
      <c r="M266" s="130"/>
      <c r="N266" s="130"/>
      <c r="O266" s="130"/>
      <c r="P266" s="130"/>
      <c r="Q266" s="130"/>
      <c r="R266" s="130"/>
      <c r="S266" s="130"/>
      <c r="T266" s="130"/>
      <c r="U266" s="130"/>
      <c r="V266" s="130"/>
      <c r="W266" s="130"/>
      <c r="X266" s="130"/>
      <c r="Y266" s="130"/>
      <c r="Z266" s="130"/>
      <c r="AA266" s="130"/>
    </row>
    <row r="267">
      <c r="A267" s="130"/>
      <c r="B267" s="130"/>
      <c r="C267" s="130"/>
      <c r="D267" s="130"/>
      <c r="E267" s="130"/>
      <c r="F267" s="130"/>
      <c r="G267" s="130"/>
      <c r="H267" s="130"/>
      <c r="I267" s="130"/>
      <c r="J267" s="130"/>
      <c r="K267" s="130"/>
      <c r="L267" s="130"/>
      <c r="M267" s="130"/>
      <c r="N267" s="130"/>
      <c r="O267" s="130"/>
      <c r="P267" s="130"/>
      <c r="Q267" s="130"/>
      <c r="R267" s="130"/>
      <c r="S267" s="130"/>
      <c r="T267" s="130"/>
      <c r="U267" s="130"/>
      <c r="V267" s="130"/>
      <c r="W267" s="130"/>
      <c r="X267" s="130"/>
      <c r="Y267" s="130"/>
      <c r="Z267" s="130"/>
      <c r="AA267" s="130"/>
    </row>
    <row r="268">
      <c r="A268" s="130"/>
      <c r="B268" s="130"/>
      <c r="C268" s="130"/>
      <c r="D268" s="130"/>
      <c r="E268" s="130"/>
      <c r="F268" s="130"/>
      <c r="G268" s="130"/>
      <c r="H268" s="130"/>
      <c r="I268" s="130"/>
      <c r="J268" s="130"/>
      <c r="K268" s="130"/>
      <c r="L268" s="130"/>
      <c r="M268" s="130"/>
      <c r="N268" s="130"/>
      <c r="O268" s="130"/>
      <c r="P268" s="130"/>
      <c r="Q268" s="130"/>
      <c r="R268" s="130"/>
      <c r="S268" s="130"/>
      <c r="T268" s="130"/>
      <c r="U268" s="130"/>
      <c r="V268" s="130"/>
      <c r="W268" s="130"/>
      <c r="X268" s="130"/>
      <c r="Y268" s="130"/>
      <c r="Z268" s="130"/>
      <c r="AA268" s="130"/>
    </row>
    <row r="269">
      <c r="A269" s="130"/>
      <c r="B269" s="130"/>
      <c r="C269" s="130"/>
      <c r="D269" s="130"/>
      <c r="E269" s="130"/>
      <c r="F269" s="130"/>
      <c r="G269" s="130"/>
      <c r="H269" s="130"/>
      <c r="I269" s="130"/>
      <c r="J269" s="130"/>
      <c r="K269" s="130"/>
      <c r="L269" s="130"/>
      <c r="M269" s="130"/>
      <c r="N269" s="130"/>
      <c r="O269" s="130"/>
      <c r="P269" s="130"/>
      <c r="Q269" s="130"/>
      <c r="R269" s="130"/>
      <c r="S269" s="130"/>
      <c r="T269" s="130"/>
      <c r="U269" s="130"/>
      <c r="V269" s="130"/>
      <c r="W269" s="130"/>
      <c r="X269" s="130"/>
      <c r="Y269" s="130"/>
      <c r="Z269" s="130"/>
      <c r="AA269" s="130"/>
    </row>
    <row r="270">
      <c r="A270" s="130"/>
      <c r="B270" s="130"/>
      <c r="C270" s="130"/>
      <c r="D270" s="130"/>
      <c r="E270" s="130"/>
      <c r="F270" s="130"/>
      <c r="G270" s="130"/>
      <c r="H270" s="130"/>
      <c r="I270" s="130"/>
      <c r="J270" s="130"/>
      <c r="K270" s="130"/>
      <c r="L270" s="130"/>
      <c r="M270" s="130"/>
      <c r="N270" s="130"/>
      <c r="O270" s="130"/>
      <c r="P270" s="130"/>
      <c r="Q270" s="130"/>
      <c r="R270" s="130"/>
      <c r="S270" s="130"/>
      <c r="T270" s="130"/>
      <c r="U270" s="130"/>
      <c r="V270" s="130"/>
      <c r="W270" s="130"/>
      <c r="X270" s="130"/>
      <c r="Y270" s="130"/>
      <c r="Z270" s="130"/>
      <c r="AA270" s="130"/>
    </row>
    <row r="271">
      <c r="A271" s="130"/>
      <c r="B271" s="130"/>
      <c r="C271" s="130"/>
      <c r="D271" s="130"/>
      <c r="E271" s="130"/>
      <c r="F271" s="130"/>
      <c r="G271" s="130"/>
      <c r="H271" s="130"/>
      <c r="I271" s="130"/>
      <c r="J271" s="130"/>
      <c r="K271" s="130"/>
      <c r="L271" s="130"/>
      <c r="M271" s="130"/>
      <c r="N271" s="130"/>
      <c r="O271" s="130"/>
      <c r="P271" s="130"/>
      <c r="Q271" s="130"/>
      <c r="R271" s="130"/>
      <c r="S271" s="130"/>
      <c r="T271" s="130"/>
      <c r="U271" s="130"/>
      <c r="V271" s="130"/>
      <c r="W271" s="130"/>
      <c r="X271" s="130"/>
      <c r="Y271" s="130"/>
      <c r="Z271" s="130"/>
      <c r="AA271" s="130"/>
    </row>
    <row r="272">
      <c r="A272" s="130"/>
      <c r="B272" s="130"/>
      <c r="C272" s="130"/>
      <c r="D272" s="130"/>
      <c r="E272" s="130"/>
      <c r="F272" s="130"/>
      <c r="G272" s="130"/>
      <c r="H272" s="130"/>
      <c r="I272" s="130"/>
      <c r="J272" s="130"/>
      <c r="K272" s="130"/>
      <c r="L272" s="130"/>
      <c r="M272" s="130"/>
      <c r="N272" s="130"/>
      <c r="O272" s="130"/>
      <c r="P272" s="130"/>
      <c r="Q272" s="130"/>
      <c r="R272" s="130"/>
      <c r="S272" s="130"/>
      <c r="T272" s="130"/>
      <c r="U272" s="130"/>
      <c r="V272" s="130"/>
      <c r="W272" s="130"/>
      <c r="X272" s="130"/>
      <c r="Y272" s="130"/>
      <c r="Z272" s="130"/>
      <c r="AA272" s="130"/>
    </row>
    <row r="273">
      <c r="A273" s="130"/>
      <c r="B273" s="130"/>
      <c r="C273" s="130"/>
      <c r="D273" s="130"/>
      <c r="E273" s="130"/>
      <c r="F273" s="130"/>
      <c r="G273" s="130"/>
      <c r="H273" s="130"/>
      <c r="I273" s="130"/>
      <c r="J273" s="130"/>
      <c r="K273" s="130"/>
      <c r="L273" s="130"/>
      <c r="M273" s="130"/>
      <c r="N273" s="130"/>
      <c r="O273" s="130"/>
      <c r="P273" s="130"/>
      <c r="Q273" s="130"/>
      <c r="R273" s="130"/>
      <c r="S273" s="130"/>
      <c r="T273" s="130"/>
      <c r="U273" s="130"/>
      <c r="V273" s="130"/>
      <c r="W273" s="130"/>
      <c r="X273" s="130"/>
      <c r="Y273" s="130"/>
      <c r="Z273" s="130"/>
      <c r="AA273" s="130"/>
    </row>
    <row r="274">
      <c r="A274" s="130"/>
      <c r="B274" s="130"/>
      <c r="C274" s="130"/>
      <c r="D274" s="130"/>
      <c r="E274" s="130"/>
      <c r="F274" s="130"/>
      <c r="G274" s="130"/>
      <c r="H274" s="130"/>
      <c r="I274" s="130"/>
      <c r="J274" s="130"/>
      <c r="K274" s="130"/>
      <c r="L274" s="130"/>
      <c r="M274" s="130"/>
      <c r="N274" s="130"/>
      <c r="O274" s="130"/>
      <c r="P274" s="130"/>
      <c r="Q274" s="130"/>
      <c r="R274" s="130"/>
      <c r="S274" s="130"/>
      <c r="T274" s="130"/>
      <c r="U274" s="130"/>
      <c r="V274" s="130"/>
      <c r="W274" s="130"/>
      <c r="X274" s="130"/>
      <c r="Y274" s="130"/>
      <c r="Z274" s="130"/>
      <c r="AA274" s="130"/>
    </row>
    <row r="275">
      <c r="A275" s="130"/>
      <c r="B275" s="130"/>
      <c r="C275" s="130"/>
      <c r="D275" s="130"/>
      <c r="E275" s="130"/>
      <c r="F275" s="130"/>
      <c r="G275" s="130"/>
      <c r="H275" s="130"/>
      <c r="I275" s="130"/>
      <c r="J275" s="130"/>
      <c r="K275" s="130"/>
      <c r="L275" s="130"/>
      <c r="M275" s="130"/>
      <c r="N275" s="130"/>
      <c r="O275" s="130"/>
      <c r="P275" s="130"/>
      <c r="Q275" s="130"/>
      <c r="R275" s="130"/>
      <c r="S275" s="130"/>
      <c r="T275" s="130"/>
      <c r="U275" s="130"/>
      <c r="V275" s="130"/>
      <c r="W275" s="130"/>
      <c r="X275" s="130"/>
      <c r="Y275" s="130"/>
      <c r="Z275" s="130"/>
      <c r="AA275" s="130"/>
    </row>
    <row r="276">
      <c r="A276" s="130"/>
      <c r="B276" s="130"/>
      <c r="C276" s="130"/>
      <c r="D276" s="130"/>
      <c r="E276" s="130"/>
      <c r="F276" s="130"/>
      <c r="G276" s="130"/>
      <c r="H276" s="130"/>
      <c r="I276" s="130"/>
      <c r="J276" s="130"/>
      <c r="K276" s="130"/>
      <c r="L276" s="130"/>
      <c r="M276" s="130"/>
      <c r="N276" s="130"/>
      <c r="O276" s="130"/>
      <c r="P276" s="130"/>
      <c r="Q276" s="130"/>
      <c r="R276" s="130"/>
      <c r="S276" s="130"/>
      <c r="T276" s="130"/>
      <c r="U276" s="130"/>
      <c r="V276" s="130"/>
      <c r="W276" s="130"/>
      <c r="X276" s="130"/>
      <c r="Y276" s="130"/>
      <c r="Z276" s="130"/>
      <c r="AA276" s="130"/>
    </row>
    <row r="277">
      <c r="A277" s="130"/>
      <c r="B277" s="130"/>
      <c r="C277" s="130"/>
      <c r="D277" s="130"/>
      <c r="E277" s="130"/>
      <c r="F277" s="130"/>
      <c r="G277" s="130"/>
      <c r="H277" s="130"/>
      <c r="I277" s="130"/>
      <c r="J277" s="130"/>
      <c r="K277" s="130"/>
      <c r="L277" s="130"/>
      <c r="M277" s="130"/>
      <c r="N277" s="130"/>
      <c r="O277" s="130"/>
      <c r="P277" s="130"/>
      <c r="Q277" s="130"/>
      <c r="R277" s="130"/>
      <c r="S277" s="130"/>
      <c r="T277" s="130"/>
      <c r="U277" s="130"/>
      <c r="V277" s="130"/>
      <c r="W277" s="130"/>
      <c r="X277" s="130"/>
      <c r="Y277" s="130"/>
      <c r="Z277" s="130"/>
      <c r="AA277" s="130"/>
    </row>
    <row r="278">
      <c r="A278" s="130"/>
      <c r="B278" s="130"/>
      <c r="C278" s="130"/>
      <c r="D278" s="130"/>
      <c r="E278" s="130"/>
      <c r="F278" s="130"/>
      <c r="G278" s="130"/>
      <c r="H278" s="130"/>
      <c r="I278" s="130"/>
      <c r="J278" s="130"/>
      <c r="K278" s="130"/>
      <c r="L278" s="130"/>
      <c r="M278" s="130"/>
      <c r="N278" s="130"/>
      <c r="O278" s="130"/>
      <c r="P278" s="130"/>
      <c r="Q278" s="130"/>
      <c r="R278" s="130"/>
      <c r="S278" s="130"/>
      <c r="T278" s="130"/>
      <c r="U278" s="130"/>
      <c r="V278" s="130"/>
      <c r="W278" s="130"/>
      <c r="X278" s="130"/>
      <c r="Y278" s="130"/>
      <c r="Z278" s="130"/>
      <c r="AA278" s="130"/>
    </row>
    <row r="279">
      <c r="A279" s="130"/>
      <c r="B279" s="130"/>
      <c r="C279" s="130"/>
      <c r="D279" s="130"/>
      <c r="E279" s="130"/>
      <c r="F279" s="130"/>
      <c r="G279" s="130"/>
      <c r="H279" s="130"/>
      <c r="I279" s="130"/>
      <c r="J279" s="130"/>
      <c r="K279" s="130"/>
      <c r="L279" s="130"/>
      <c r="M279" s="130"/>
      <c r="N279" s="130"/>
      <c r="O279" s="130"/>
      <c r="P279" s="130"/>
      <c r="Q279" s="130"/>
      <c r="R279" s="130"/>
      <c r="S279" s="130"/>
      <c r="T279" s="130"/>
      <c r="U279" s="130"/>
      <c r="V279" s="130"/>
      <c r="W279" s="130"/>
      <c r="X279" s="130"/>
      <c r="Y279" s="130"/>
      <c r="Z279" s="130"/>
      <c r="AA279" s="130"/>
    </row>
    <row r="280">
      <c r="A280" s="130"/>
      <c r="B280" s="130"/>
      <c r="C280" s="130"/>
      <c r="D280" s="130"/>
      <c r="E280" s="130"/>
      <c r="F280" s="130"/>
      <c r="G280" s="130"/>
      <c r="H280" s="130"/>
      <c r="I280" s="130"/>
      <c r="J280" s="130"/>
      <c r="K280" s="130"/>
      <c r="L280" s="130"/>
      <c r="M280" s="130"/>
      <c r="N280" s="130"/>
      <c r="O280" s="130"/>
      <c r="P280" s="130"/>
      <c r="Q280" s="130"/>
      <c r="R280" s="130"/>
      <c r="S280" s="130"/>
      <c r="T280" s="130"/>
      <c r="U280" s="130"/>
      <c r="V280" s="130"/>
      <c r="W280" s="130"/>
      <c r="X280" s="130"/>
      <c r="Y280" s="130"/>
      <c r="Z280" s="130"/>
      <c r="AA280" s="130"/>
    </row>
    <row r="281">
      <c r="A281" s="130"/>
      <c r="B281" s="130"/>
      <c r="C281" s="130"/>
      <c r="D281" s="130"/>
      <c r="E281" s="130"/>
      <c r="F281" s="130"/>
      <c r="G281" s="130"/>
      <c r="H281" s="130"/>
      <c r="I281" s="130"/>
      <c r="J281" s="130"/>
      <c r="K281" s="130"/>
      <c r="L281" s="130"/>
      <c r="M281" s="130"/>
      <c r="N281" s="130"/>
      <c r="O281" s="130"/>
      <c r="P281" s="130"/>
      <c r="Q281" s="130"/>
      <c r="R281" s="130"/>
      <c r="S281" s="130"/>
      <c r="T281" s="130"/>
      <c r="U281" s="130"/>
      <c r="V281" s="130"/>
      <c r="W281" s="130"/>
      <c r="X281" s="130"/>
      <c r="Y281" s="130"/>
      <c r="Z281" s="130"/>
      <c r="AA281" s="130"/>
    </row>
    <row r="282">
      <c r="A282" s="130"/>
      <c r="B282" s="130"/>
      <c r="C282" s="130"/>
      <c r="D282" s="130"/>
      <c r="E282" s="130"/>
      <c r="F282" s="130"/>
      <c r="G282" s="130"/>
      <c r="H282" s="130"/>
      <c r="I282" s="130"/>
      <c r="J282" s="130"/>
      <c r="K282" s="130"/>
      <c r="L282" s="130"/>
      <c r="M282" s="130"/>
      <c r="N282" s="130"/>
      <c r="O282" s="130"/>
      <c r="P282" s="130"/>
      <c r="Q282" s="130"/>
      <c r="R282" s="130"/>
      <c r="S282" s="130"/>
      <c r="T282" s="130"/>
      <c r="U282" s="130"/>
      <c r="V282" s="130"/>
      <c r="W282" s="130"/>
      <c r="X282" s="130"/>
      <c r="Y282" s="130"/>
      <c r="Z282" s="130"/>
      <c r="AA282" s="130"/>
    </row>
    <row r="283">
      <c r="A283" s="130"/>
      <c r="B283" s="130"/>
      <c r="C283" s="130"/>
      <c r="D283" s="130"/>
      <c r="E283" s="130"/>
      <c r="F283" s="130"/>
      <c r="G283" s="130"/>
      <c r="H283" s="130"/>
      <c r="I283" s="130"/>
      <c r="J283" s="130"/>
      <c r="K283" s="130"/>
      <c r="L283" s="130"/>
      <c r="M283" s="130"/>
      <c r="N283" s="130"/>
      <c r="O283" s="130"/>
      <c r="P283" s="130"/>
      <c r="Q283" s="130"/>
      <c r="R283" s="130"/>
      <c r="S283" s="130"/>
      <c r="T283" s="130"/>
      <c r="U283" s="130"/>
      <c r="V283" s="130"/>
      <c r="W283" s="130"/>
      <c r="X283" s="130"/>
      <c r="Y283" s="130"/>
      <c r="Z283" s="130"/>
      <c r="AA283" s="130"/>
    </row>
    <row r="284">
      <c r="A284" s="130"/>
      <c r="B284" s="130"/>
      <c r="C284" s="130"/>
      <c r="D284" s="130"/>
      <c r="E284" s="130"/>
      <c r="F284" s="130"/>
      <c r="G284" s="130"/>
      <c r="H284" s="130"/>
      <c r="I284" s="130"/>
      <c r="J284" s="130"/>
      <c r="K284" s="130"/>
      <c r="L284" s="130"/>
      <c r="M284" s="130"/>
      <c r="N284" s="130"/>
      <c r="O284" s="130"/>
      <c r="P284" s="130"/>
      <c r="Q284" s="130"/>
      <c r="R284" s="130"/>
      <c r="S284" s="130"/>
      <c r="T284" s="130"/>
      <c r="U284" s="130"/>
      <c r="V284" s="130"/>
      <c r="W284" s="130"/>
      <c r="X284" s="130"/>
      <c r="Y284" s="130"/>
      <c r="Z284" s="130"/>
      <c r="AA284" s="130"/>
    </row>
    <row r="285">
      <c r="A285" s="130"/>
      <c r="B285" s="130"/>
      <c r="C285" s="130"/>
      <c r="D285" s="130"/>
      <c r="E285" s="130"/>
      <c r="F285" s="130"/>
      <c r="G285" s="130"/>
      <c r="H285" s="130"/>
      <c r="I285" s="130"/>
      <c r="J285" s="130"/>
      <c r="K285" s="130"/>
      <c r="L285" s="130"/>
      <c r="M285" s="130"/>
      <c r="N285" s="130"/>
      <c r="O285" s="130"/>
      <c r="P285" s="130"/>
      <c r="Q285" s="130"/>
      <c r="R285" s="130"/>
      <c r="S285" s="130"/>
      <c r="T285" s="130"/>
      <c r="U285" s="130"/>
      <c r="V285" s="130"/>
      <c r="W285" s="130"/>
      <c r="X285" s="130"/>
      <c r="Y285" s="130"/>
      <c r="Z285" s="130"/>
      <c r="AA285" s="130"/>
    </row>
    <row r="286">
      <c r="A286" s="130"/>
      <c r="B286" s="130"/>
      <c r="C286" s="130"/>
      <c r="D286" s="130"/>
      <c r="E286" s="130"/>
      <c r="F286" s="130"/>
      <c r="G286" s="130"/>
      <c r="H286" s="130"/>
      <c r="I286" s="130"/>
      <c r="J286" s="130"/>
      <c r="K286" s="130"/>
      <c r="L286" s="130"/>
      <c r="M286" s="130"/>
      <c r="N286" s="130"/>
      <c r="O286" s="130"/>
      <c r="P286" s="130"/>
      <c r="Q286" s="130"/>
      <c r="R286" s="130"/>
      <c r="S286" s="130"/>
      <c r="T286" s="130"/>
      <c r="U286" s="130"/>
      <c r="V286" s="130"/>
      <c r="W286" s="130"/>
      <c r="X286" s="130"/>
      <c r="Y286" s="130"/>
      <c r="Z286" s="130"/>
      <c r="AA286" s="130"/>
    </row>
    <row r="287">
      <c r="A287" s="130"/>
      <c r="B287" s="130"/>
      <c r="C287" s="130"/>
      <c r="D287" s="130"/>
      <c r="E287" s="130"/>
      <c r="F287" s="130"/>
      <c r="G287" s="130"/>
      <c r="H287" s="130"/>
      <c r="I287" s="130"/>
      <c r="J287" s="130"/>
      <c r="K287" s="130"/>
      <c r="L287" s="130"/>
      <c r="M287" s="130"/>
      <c r="N287" s="130"/>
      <c r="O287" s="130"/>
      <c r="P287" s="130"/>
      <c r="Q287" s="130"/>
      <c r="R287" s="130"/>
      <c r="S287" s="130"/>
      <c r="T287" s="130"/>
      <c r="U287" s="130"/>
      <c r="V287" s="130"/>
      <c r="W287" s="130"/>
      <c r="X287" s="130"/>
      <c r="Y287" s="130"/>
      <c r="Z287" s="130"/>
      <c r="AA287" s="130"/>
    </row>
    <row r="288">
      <c r="A288" s="130"/>
      <c r="B288" s="130"/>
      <c r="C288" s="130"/>
      <c r="D288" s="130"/>
      <c r="E288" s="130"/>
      <c r="F288" s="130"/>
      <c r="G288" s="130"/>
      <c r="H288" s="130"/>
      <c r="I288" s="130"/>
      <c r="J288" s="130"/>
      <c r="K288" s="130"/>
      <c r="L288" s="130"/>
      <c r="M288" s="130"/>
      <c r="N288" s="130"/>
      <c r="O288" s="130"/>
      <c r="P288" s="130"/>
      <c r="Q288" s="130"/>
      <c r="R288" s="130"/>
      <c r="S288" s="130"/>
      <c r="T288" s="130"/>
      <c r="U288" s="130"/>
      <c r="V288" s="130"/>
      <c r="W288" s="130"/>
      <c r="X288" s="130"/>
      <c r="Y288" s="130"/>
      <c r="Z288" s="130"/>
      <c r="AA288" s="130"/>
    </row>
    <row r="289">
      <c r="A289" s="130"/>
      <c r="B289" s="130"/>
      <c r="C289" s="130"/>
      <c r="D289" s="130"/>
      <c r="E289" s="130"/>
      <c r="F289" s="130"/>
      <c r="G289" s="130"/>
      <c r="H289" s="130"/>
      <c r="I289" s="130"/>
      <c r="J289" s="130"/>
      <c r="K289" s="130"/>
      <c r="L289" s="130"/>
      <c r="M289" s="130"/>
      <c r="N289" s="130"/>
      <c r="O289" s="130"/>
      <c r="P289" s="130"/>
      <c r="Q289" s="130"/>
      <c r="R289" s="130"/>
      <c r="S289" s="130"/>
      <c r="T289" s="130"/>
      <c r="U289" s="130"/>
      <c r="V289" s="130"/>
      <c r="W289" s="130"/>
      <c r="X289" s="130"/>
      <c r="Y289" s="130"/>
      <c r="Z289" s="130"/>
      <c r="AA289" s="130"/>
    </row>
    <row r="290">
      <c r="A290" s="130"/>
      <c r="B290" s="130"/>
      <c r="C290" s="130"/>
      <c r="D290" s="130"/>
      <c r="E290" s="130"/>
      <c r="F290" s="130"/>
      <c r="G290" s="130"/>
      <c r="H290" s="130"/>
      <c r="I290" s="130"/>
      <c r="J290" s="130"/>
      <c r="K290" s="130"/>
      <c r="L290" s="130"/>
      <c r="M290" s="130"/>
      <c r="N290" s="130"/>
      <c r="O290" s="130"/>
      <c r="P290" s="130"/>
      <c r="Q290" s="130"/>
      <c r="R290" s="130"/>
      <c r="S290" s="130"/>
      <c r="T290" s="130"/>
      <c r="U290" s="130"/>
      <c r="V290" s="130"/>
      <c r="W290" s="130"/>
      <c r="X290" s="130"/>
      <c r="Y290" s="130"/>
      <c r="Z290" s="130"/>
      <c r="AA290" s="130"/>
    </row>
    <row r="291">
      <c r="A291" s="130"/>
      <c r="B291" s="130"/>
      <c r="C291" s="130"/>
      <c r="D291" s="130"/>
      <c r="E291" s="130"/>
      <c r="F291" s="130"/>
      <c r="G291" s="130"/>
      <c r="H291" s="130"/>
      <c r="I291" s="130"/>
      <c r="J291" s="130"/>
      <c r="K291" s="130"/>
      <c r="L291" s="130"/>
      <c r="M291" s="130"/>
      <c r="N291" s="130"/>
      <c r="O291" s="130"/>
      <c r="P291" s="130"/>
      <c r="Q291" s="130"/>
      <c r="R291" s="130"/>
      <c r="S291" s="130"/>
      <c r="T291" s="130"/>
      <c r="U291" s="130"/>
      <c r="V291" s="130"/>
      <c r="W291" s="130"/>
      <c r="X291" s="130"/>
      <c r="Y291" s="130"/>
      <c r="Z291" s="130"/>
      <c r="AA291" s="130"/>
    </row>
    <row r="292">
      <c r="A292" s="130"/>
      <c r="B292" s="130"/>
      <c r="C292" s="130"/>
      <c r="D292" s="130"/>
      <c r="E292" s="130"/>
      <c r="F292" s="130"/>
      <c r="G292" s="130"/>
      <c r="H292" s="130"/>
      <c r="I292" s="130"/>
      <c r="J292" s="130"/>
      <c r="K292" s="130"/>
      <c r="L292" s="130"/>
      <c r="M292" s="130"/>
      <c r="N292" s="130"/>
      <c r="O292" s="130"/>
      <c r="P292" s="130"/>
      <c r="Q292" s="130"/>
      <c r="R292" s="130"/>
      <c r="S292" s="130"/>
      <c r="T292" s="130"/>
      <c r="U292" s="130"/>
      <c r="V292" s="130"/>
      <c r="W292" s="130"/>
      <c r="X292" s="130"/>
      <c r="Y292" s="130"/>
      <c r="Z292" s="130"/>
      <c r="AA292" s="130"/>
    </row>
    <row r="293">
      <c r="A293" s="130"/>
      <c r="B293" s="130"/>
      <c r="C293" s="130"/>
      <c r="D293" s="130"/>
      <c r="E293" s="130"/>
      <c r="F293" s="130"/>
      <c r="G293" s="130"/>
      <c r="H293" s="130"/>
      <c r="I293" s="130"/>
      <c r="J293" s="130"/>
      <c r="K293" s="130"/>
      <c r="L293" s="130"/>
      <c r="M293" s="130"/>
      <c r="N293" s="130"/>
      <c r="O293" s="130"/>
      <c r="P293" s="130"/>
      <c r="Q293" s="130"/>
      <c r="R293" s="130"/>
      <c r="S293" s="130"/>
      <c r="T293" s="130"/>
      <c r="U293" s="130"/>
      <c r="V293" s="130"/>
      <c r="W293" s="130"/>
      <c r="X293" s="130"/>
      <c r="Y293" s="130"/>
      <c r="Z293" s="130"/>
      <c r="AA293" s="130"/>
    </row>
    <row r="294">
      <c r="A294" s="130"/>
      <c r="B294" s="130"/>
      <c r="C294" s="130"/>
      <c r="D294" s="130"/>
      <c r="E294" s="130"/>
      <c r="F294" s="130"/>
      <c r="G294" s="130"/>
      <c r="H294" s="130"/>
      <c r="I294" s="130"/>
      <c r="J294" s="130"/>
      <c r="K294" s="130"/>
      <c r="L294" s="130"/>
      <c r="M294" s="130"/>
      <c r="N294" s="130"/>
      <c r="O294" s="130"/>
      <c r="P294" s="130"/>
      <c r="Q294" s="130"/>
      <c r="R294" s="130"/>
      <c r="S294" s="130"/>
      <c r="T294" s="130"/>
      <c r="U294" s="130"/>
      <c r="V294" s="130"/>
      <c r="W294" s="130"/>
      <c r="X294" s="130"/>
      <c r="Y294" s="130"/>
      <c r="Z294" s="130"/>
      <c r="AA294" s="130"/>
    </row>
    <row r="295">
      <c r="A295" s="130"/>
      <c r="B295" s="130"/>
      <c r="C295" s="130"/>
      <c r="D295" s="130"/>
      <c r="E295" s="130"/>
      <c r="F295" s="130"/>
      <c r="G295" s="130"/>
      <c r="H295" s="130"/>
      <c r="I295" s="130"/>
      <c r="J295" s="130"/>
      <c r="K295" s="130"/>
      <c r="L295" s="130"/>
      <c r="M295" s="130"/>
      <c r="N295" s="130"/>
      <c r="O295" s="130"/>
      <c r="P295" s="130"/>
      <c r="Q295" s="130"/>
      <c r="R295" s="130"/>
      <c r="S295" s="130"/>
      <c r="T295" s="130"/>
      <c r="U295" s="130"/>
      <c r="V295" s="130"/>
      <c r="W295" s="130"/>
      <c r="X295" s="130"/>
      <c r="Y295" s="130"/>
      <c r="Z295" s="130"/>
      <c r="AA295" s="130"/>
    </row>
    <row r="296">
      <c r="A296" s="130"/>
      <c r="B296" s="130"/>
      <c r="C296" s="130"/>
      <c r="D296" s="130"/>
      <c r="E296" s="130"/>
      <c r="F296" s="130"/>
      <c r="G296" s="130"/>
      <c r="H296" s="130"/>
      <c r="I296" s="130"/>
      <c r="J296" s="130"/>
      <c r="K296" s="130"/>
      <c r="L296" s="130"/>
      <c r="M296" s="130"/>
      <c r="N296" s="130"/>
      <c r="O296" s="130"/>
      <c r="P296" s="130"/>
      <c r="Q296" s="130"/>
      <c r="R296" s="130"/>
      <c r="S296" s="130"/>
      <c r="T296" s="130"/>
      <c r="U296" s="130"/>
      <c r="V296" s="130"/>
      <c r="W296" s="130"/>
      <c r="X296" s="130"/>
      <c r="Y296" s="130"/>
      <c r="Z296" s="130"/>
      <c r="AA296" s="130"/>
    </row>
    <row r="297">
      <c r="A297" s="130"/>
      <c r="B297" s="130"/>
      <c r="C297" s="130"/>
      <c r="D297" s="130"/>
      <c r="E297" s="130"/>
      <c r="F297" s="130"/>
      <c r="G297" s="130"/>
      <c r="H297" s="130"/>
      <c r="I297" s="130"/>
      <c r="J297" s="130"/>
      <c r="K297" s="130"/>
      <c r="L297" s="130"/>
      <c r="M297" s="130"/>
      <c r="N297" s="130"/>
      <c r="O297" s="130"/>
      <c r="P297" s="130"/>
      <c r="Q297" s="130"/>
      <c r="R297" s="130"/>
      <c r="S297" s="130"/>
      <c r="T297" s="130"/>
      <c r="U297" s="130"/>
      <c r="V297" s="130"/>
      <c r="W297" s="130"/>
      <c r="X297" s="130"/>
      <c r="Y297" s="130"/>
      <c r="Z297" s="130"/>
      <c r="AA297" s="130"/>
    </row>
    <row r="298">
      <c r="A298" s="130"/>
      <c r="B298" s="130"/>
      <c r="C298" s="130"/>
      <c r="D298" s="130"/>
      <c r="E298" s="130"/>
      <c r="F298" s="130"/>
      <c r="G298" s="130"/>
      <c r="H298" s="130"/>
      <c r="I298" s="130"/>
      <c r="J298" s="130"/>
      <c r="K298" s="130"/>
      <c r="L298" s="130"/>
      <c r="M298" s="130"/>
      <c r="N298" s="130"/>
      <c r="O298" s="130"/>
      <c r="P298" s="130"/>
      <c r="Q298" s="130"/>
      <c r="R298" s="130"/>
      <c r="S298" s="130"/>
      <c r="T298" s="130"/>
      <c r="U298" s="130"/>
      <c r="V298" s="130"/>
      <c r="W298" s="130"/>
      <c r="X298" s="130"/>
      <c r="Y298" s="130"/>
      <c r="Z298" s="130"/>
      <c r="AA298" s="130"/>
    </row>
    <row r="299">
      <c r="A299" s="130"/>
      <c r="B299" s="130"/>
      <c r="C299" s="130"/>
      <c r="D299" s="130"/>
      <c r="E299" s="130"/>
      <c r="F299" s="130"/>
      <c r="G299" s="130"/>
      <c r="H299" s="130"/>
      <c r="I299" s="130"/>
      <c r="J299" s="130"/>
      <c r="K299" s="130"/>
      <c r="L299" s="130"/>
      <c r="M299" s="130"/>
      <c r="N299" s="130"/>
      <c r="O299" s="130"/>
      <c r="P299" s="130"/>
      <c r="Q299" s="130"/>
      <c r="R299" s="130"/>
      <c r="S299" s="130"/>
      <c r="T299" s="130"/>
      <c r="U299" s="130"/>
      <c r="V299" s="130"/>
      <c r="W299" s="130"/>
      <c r="X299" s="130"/>
      <c r="Y299" s="130"/>
      <c r="Z299" s="130"/>
      <c r="AA299" s="130"/>
    </row>
    <row r="300">
      <c r="A300" s="130"/>
      <c r="B300" s="130"/>
      <c r="C300" s="130"/>
      <c r="D300" s="130"/>
      <c r="E300" s="130"/>
      <c r="F300" s="130"/>
      <c r="G300" s="130"/>
      <c r="H300" s="130"/>
      <c r="I300" s="130"/>
      <c r="J300" s="130"/>
      <c r="K300" s="130"/>
      <c r="L300" s="130"/>
      <c r="M300" s="130"/>
      <c r="N300" s="130"/>
      <c r="O300" s="130"/>
      <c r="P300" s="130"/>
      <c r="Q300" s="130"/>
      <c r="R300" s="130"/>
      <c r="S300" s="130"/>
      <c r="T300" s="130"/>
      <c r="U300" s="130"/>
      <c r="V300" s="130"/>
      <c r="W300" s="130"/>
      <c r="X300" s="130"/>
      <c r="Y300" s="130"/>
      <c r="Z300" s="130"/>
      <c r="AA300" s="130"/>
    </row>
    <row r="301">
      <c r="A301" s="130"/>
      <c r="B301" s="130"/>
      <c r="C301" s="130"/>
      <c r="D301" s="130"/>
      <c r="E301" s="130"/>
      <c r="F301" s="130"/>
      <c r="G301" s="130"/>
      <c r="H301" s="130"/>
      <c r="I301" s="130"/>
      <c r="J301" s="130"/>
      <c r="K301" s="130"/>
      <c r="L301" s="130"/>
      <c r="M301" s="130"/>
      <c r="N301" s="130"/>
      <c r="O301" s="130"/>
      <c r="P301" s="130"/>
      <c r="Q301" s="130"/>
      <c r="R301" s="130"/>
      <c r="S301" s="130"/>
      <c r="T301" s="130"/>
      <c r="U301" s="130"/>
      <c r="V301" s="130"/>
      <c r="W301" s="130"/>
      <c r="X301" s="130"/>
      <c r="Y301" s="130"/>
      <c r="Z301" s="130"/>
      <c r="AA301" s="130"/>
    </row>
    <row r="302">
      <c r="A302" s="130"/>
      <c r="B302" s="130"/>
      <c r="C302" s="130"/>
      <c r="D302" s="130"/>
      <c r="E302" s="130"/>
      <c r="F302" s="130"/>
      <c r="G302" s="130"/>
      <c r="H302" s="130"/>
      <c r="I302" s="130"/>
      <c r="J302" s="130"/>
      <c r="K302" s="130"/>
      <c r="L302" s="130"/>
      <c r="M302" s="130"/>
      <c r="N302" s="130"/>
      <c r="O302" s="130"/>
      <c r="P302" s="130"/>
      <c r="Q302" s="130"/>
      <c r="R302" s="130"/>
      <c r="S302" s="130"/>
      <c r="T302" s="130"/>
      <c r="U302" s="130"/>
      <c r="V302" s="130"/>
      <c r="W302" s="130"/>
      <c r="X302" s="130"/>
      <c r="Y302" s="130"/>
      <c r="Z302" s="130"/>
      <c r="AA302" s="130"/>
    </row>
    <row r="303">
      <c r="A303" s="130"/>
      <c r="B303" s="130"/>
      <c r="C303" s="130"/>
      <c r="D303" s="130"/>
      <c r="E303" s="130"/>
      <c r="F303" s="130"/>
      <c r="G303" s="130"/>
      <c r="H303" s="130"/>
      <c r="I303" s="130"/>
      <c r="J303" s="130"/>
      <c r="K303" s="130"/>
      <c r="L303" s="130"/>
      <c r="M303" s="130"/>
      <c r="N303" s="130"/>
      <c r="O303" s="130"/>
      <c r="P303" s="130"/>
      <c r="Q303" s="130"/>
      <c r="R303" s="130"/>
      <c r="S303" s="130"/>
      <c r="T303" s="130"/>
      <c r="U303" s="130"/>
      <c r="V303" s="130"/>
      <c r="W303" s="130"/>
      <c r="X303" s="130"/>
      <c r="Y303" s="130"/>
      <c r="Z303" s="130"/>
      <c r="AA303" s="130"/>
    </row>
    <row r="304">
      <c r="A304" s="130"/>
      <c r="B304" s="130"/>
      <c r="C304" s="130"/>
      <c r="D304" s="130"/>
      <c r="E304" s="130"/>
      <c r="F304" s="130"/>
      <c r="G304" s="130"/>
      <c r="H304" s="130"/>
      <c r="I304" s="130"/>
      <c r="J304" s="130"/>
      <c r="K304" s="130"/>
      <c r="L304" s="130"/>
      <c r="M304" s="130"/>
      <c r="N304" s="130"/>
      <c r="O304" s="130"/>
      <c r="P304" s="130"/>
      <c r="Q304" s="130"/>
      <c r="R304" s="130"/>
      <c r="S304" s="130"/>
      <c r="T304" s="130"/>
      <c r="U304" s="130"/>
      <c r="V304" s="130"/>
      <c r="W304" s="130"/>
      <c r="X304" s="130"/>
      <c r="Y304" s="130"/>
      <c r="Z304" s="130"/>
      <c r="AA304" s="130"/>
    </row>
    <row r="305">
      <c r="A305" s="130"/>
      <c r="B305" s="130"/>
      <c r="C305" s="130"/>
      <c r="D305" s="130"/>
      <c r="E305" s="130"/>
      <c r="F305" s="130"/>
      <c r="G305" s="130"/>
      <c r="H305" s="130"/>
      <c r="I305" s="130"/>
      <c r="J305" s="130"/>
      <c r="K305" s="130"/>
      <c r="L305" s="130"/>
      <c r="M305" s="130"/>
      <c r="N305" s="130"/>
      <c r="O305" s="130"/>
      <c r="P305" s="130"/>
      <c r="Q305" s="130"/>
      <c r="R305" s="130"/>
      <c r="S305" s="130"/>
      <c r="T305" s="130"/>
      <c r="U305" s="130"/>
      <c r="V305" s="130"/>
      <c r="W305" s="130"/>
      <c r="X305" s="130"/>
      <c r="Y305" s="130"/>
      <c r="Z305" s="130"/>
      <c r="AA305" s="130"/>
    </row>
    <row r="306">
      <c r="A306" s="130"/>
      <c r="B306" s="130"/>
      <c r="C306" s="130"/>
      <c r="D306" s="130"/>
      <c r="E306" s="130"/>
      <c r="F306" s="130"/>
      <c r="G306" s="130"/>
      <c r="H306" s="130"/>
      <c r="I306" s="130"/>
      <c r="J306" s="130"/>
      <c r="K306" s="130"/>
      <c r="L306" s="130"/>
      <c r="M306" s="130"/>
      <c r="N306" s="130"/>
      <c r="O306" s="130"/>
      <c r="P306" s="130"/>
      <c r="Q306" s="130"/>
      <c r="R306" s="130"/>
      <c r="S306" s="130"/>
      <c r="T306" s="130"/>
      <c r="U306" s="130"/>
      <c r="V306" s="130"/>
      <c r="W306" s="130"/>
      <c r="X306" s="130"/>
      <c r="Y306" s="130"/>
      <c r="Z306" s="130"/>
      <c r="AA306" s="130"/>
    </row>
    <row r="307">
      <c r="A307" s="130"/>
      <c r="B307" s="130"/>
      <c r="C307" s="130"/>
      <c r="D307" s="130"/>
      <c r="E307" s="130"/>
      <c r="F307" s="130"/>
      <c r="G307" s="130"/>
      <c r="H307" s="130"/>
      <c r="I307" s="130"/>
      <c r="J307" s="130"/>
      <c r="K307" s="130"/>
      <c r="L307" s="130"/>
      <c r="M307" s="130"/>
      <c r="N307" s="130"/>
      <c r="O307" s="130"/>
      <c r="P307" s="130"/>
      <c r="Q307" s="130"/>
      <c r="R307" s="130"/>
      <c r="S307" s="130"/>
      <c r="T307" s="130"/>
      <c r="U307" s="130"/>
      <c r="V307" s="130"/>
      <c r="W307" s="130"/>
      <c r="X307" s="130"/>
      <c r="Y307" s="130"/>
      <c r="Z307" s="130"/>
      <c r="AA307" s="130"/>
    </row>
    <row r="308">
      <c r="A308" s="130"/>
      <c r="B308" s="130"/>
      <c r="C308" s="130"/>
      <c r="D308" s="130"/>
      <c r="E308" s="130"/>
      <c r="F308" s="130"/>
      <c r="G308" s="130"/>
      <c r="H308" s="130"/>
      <c r="I308" s="130"/>
      <c r="J308" s="130"/>
      <c r="K308" s="130"/>
      <c r="L308" s="130"/>
      <c r="M308" s="130"/>
      <c r="N308" s="130"/>
      <c r="O308" s="130"/>
      <c r="P308" s="130"/>
      <c r="Q308" s="130"/>
      <c r="R308" s="130"/>
      <c r="S308" s="130"/>
      <c r="T308" s="130"/>
      <c r="U308" s="130"/>
      <c r="V308" s="130"/>
      <c r="W308" s="130"/>
      <c r="X308" s="130"/>
      <c r="Y308" s="130"/>
      <c r="Z308" s="130"/>
      <c r="AA308" s="130"/>
    </row>
    <row r="309">
      <c r="A309" s="130"/>
      <c r="B309" s="130"/>
      <c r="C309" s="130"/>
      <c r="D309" s="130"/>
      <c r="E309" s="130"/>
      <c r="F309" s="130"/>
      <c r="G309" s="130"/>
      <c r="H309" s="130"/>
      <c r="I309" s="130"/>
      <c r="J309" s="130"/>
      <c r="K309" s="130"/>
      <c r="L309" s="130"/>
      <c r="M309" s="130"/>
      <c r="N309" s="130"/>
      <c r="O309" s="130"/>
      <c r="P309" s="130"/>
      <c r="Q309" s="130"/>
      <c r="R309" s="130"/>
      <c r="S309" s="130"/>
      <c r="T309" s="130"/>
      <c r="U309" s="130"/>
      <c r="V309" s="130"/>
      <c r="W309" s="130"/>
      <c r="X309" s="130"/>
      <c r="Y309" s="130"/>
      <c r="Z309" s="130"/>
      <c r="AA309" s="130"/>
    </row>
    <row r="310">
      <c r="A310" s="130"/>
      <c r="B310" s="130"/>
      <c r="C310" s="130"/>
      <c r="D310" s="130"/>
      <c r="E310" s="130"/>
      <c r="F310" s="130"/>
      <c r="G310" s="130"/>
      <c r="H310" s="130"/>
      <c r="I310" s="130"/>
      <c r="J310" s="130"/>
      <c r="K310" s="130"/>
      <c r="L310" s="130"/>
      <c r="M310" s="130"/>
      <c r="N310" s="130"/>
      <c r="O310" s="130"/>
      <c r="P310" s="130"/>
      <c r="Q310" s="130"/>
      <c r="R310" s="130"/>
      <c r="S310" s="130"/>
      <c r="T310" s="130"/>
      <c r="U310" s="130"/>
      <c r="V310" s="130"/>
      <c r="W310" s="130"/>
      <c r="X310" s="130"/>
      <c r="Y310" s="130"/>
      <c r="Z310" s="130"/>
      <c r="AA310" s="130"/>
    </row>
    <row r="311">
      <c r="A311" s="130"/>
      <c r="B311" s="130"/>
      <c r="C311" s="130"/>
      <c r="D311" s="130"/>
      <c r="E311" s="130"/>
      <c r="F311" s="130"/>
      <c r="G311" s="130"/>
      <c r="H311" s="130"/>
      <c r="I311" s="130"/>
      <c r="J311" s="130"/>
      <c r="K311" s="130"/>
      <c r="L311" s="130"/>
      <c r="M311" s="130"/>
      <c r="N311" s="130"/>
      <c r="O311" s="130"/>
      <c r="P311" s="130"/>
      <c r="Q311" s="130"/>
      <c r="R311" s="130"/>
      <c r="S311" s="130"/>
      <c r="T311" s="130"/>
      <c r="U311" s="130"/>
      <c r="V311" s="130"/>
      <c r="W311" s="130"/>
      <c r="X311" s="130"/>
      <c r="Y311" s="130"/>
      <c r="Z311" s="130"/>
      <c r="AA311" s="130"/>
    </row>
    <row r="312">
      <c r="A312" s="130"/>
      <c r="B312" s="130"/>
      <c r="C312" s="130"/>
      <c r="D312" s="130"/>
      <c r="E312" s="130"/>
      <c r="F312" s="130"/>
      <c r="G312" s="130"/>
      <c r="H312" s="130"/>
      <c r="I312" s="130"/>
      <c r="J312" s="130"/>
      <c r="K312" s="130"/>
      <c r="L312" s="130"/>
      <c r="M312" s="130"/>
      <c r="N312" s="130"/>
      <c r="O312" s="130"/>
      <c r="P312" s="130"/>
      <c r="Q312" s="130"/>
      <c r="R312" s="130"/>
      <c r="S312" s="130"/>
      <c r="T312" s="130"/>
      <c r="U312" s="130"/>
      <c r="V312" s="130"/>
      <c r="W312" s="130"/>
      <c r="X312" s="130"/>
      <c r="Y312" s="130"/>
      <c r="Z312" s="130"/>
      <c r="AA312" s="130"/>
    </row>
    <row r="313">
      <c r="A313" s="130"/>
      <c r="B313" s="130"/>
      <c r="C313" s="130"/>
      <c r="D313" s="130"/>
      <c r="E313" s="130"/>
      <c r="F313" s="130"/>
      <c r="G313" s="130"/>
      <c r="H313" s="130"/>
      <c r="I313" s="130"/>
      <c r="J313" s="130"/>
      <c r="K313" s="130"/>
      <c r="L313" s="130"/>
      <c r="M313" s="130"/>
      <c r="N313" s="130"/>
      <c r="O313" s="130"/>
      <c r="P313" s="130"/>
      <c r="Q313" s="130"/>
      <c r="R313" s="130"/>
      <c r="S313" s="130"/>
      <c r="T313" s="130"/>
      <c r="U313" s="130"/>
      <c r="V313" s="130"/>
      <c r="W313" s="130"/>
      <c r="X313" s="130"/>
      <c r="Y313" s="130"/>
      <c r="Z313" s="130"/>
      <c r="AA313" s="130"/>
    </row>
    <row r="314">
      <c r="A314" s="130"/>
      <c r="B314" s="130"/>
      <c r="C314" s="130"/>
      <c r="D314" s="130"/>
      <c r="E314" s="130"/>
      <c r="F314" s="130"/>
      <c r="G314" s="130"/>
      <c r="H314" s="130"/>
      <c r="I314" s="130"/>
      <c r="J314" s="130"/>
      <c r="K314" s="130"/>
      <c r="L314" s="130"/>
      <c r="M314" s="130"/>
      <c r="N314" s="130"/>
      <c r="O314" s="130"/>
      <c r="P314" s="130"/>
      <c r="Q314" s="130"/>
      <c r="R314" s="130"/>
      <c r="S314" s="130"/>
      <c r="T314" s="130"/>
      <c r="U314" s="130"/>
      <c r="V314" s="130"/>
      <c r="W314" s="130"/>
      <c r="X314" s="130"/>
      <c r="Y314" s="130"/>
      <c r="Z314" s="130"/>
      <c r="AA314" s="130"/>
    </row>
    <row r="315">
      <c r="A315" s="130"/>
      <c r="B315" s="130"/>
      <c r="C315" s="130"/>
      <c r="D315" s="130"/>
      <c r="E315" s="130"/>
      <c r="F315" s="130"/>
      <c r="G315" s="130"/>
      <c r="H315" s="130"/>
      <c r="I315" s="130"/>
      <c r="J315" s="130"/>
      <c r="K315" s="130"/>
      <c r="L315" s="130"/>
      <c r="M315" s="130"/>
      <c r="N315" s="130"/>
      <c r="O315" s="130"/>
      <c r="P315" s="130"/>
      <c r="Q315" s="130"/>
      <c r="R315" s="130"/>
      <c r="S315" s="130"/>
      <c r="T315" s="130"/>
      <c r="U315" s="130"/>
      <c r="V315" s="130"/>
      <c r="W315" s="130"/>
      <c r="X315" s="130"/>
      <c r="Y315" s="130"/>
      <c r="Z315" s="130"/>
      <c r="AA315" s="130"/>
    </row>
    <row r="316">
      <c r="A316" s="130"/>
      <c r="B316" s="130"/>
      <c r="C316" s="130"/>
      <c r="D316" s="130"/>
      <c r="E316" s="130"/>
      <c r="F316" s="130"/>
      <c r="G316" s="130"/>
      <c r="H316" s="130"/>
      <c r="I316" s="130"/>
      <c r="J316" s="130"/>
      <c r="K316" s="130"/>
      <c r="L316" s="130"/>
      <c r="M316" s="130"/>
      <c r="N316" s="130"/>
      <c r="O316" s="130"/>
      <c r="P316" s="130"/>
      <c r="Q316" s="130"/>
      <c r="R316" s="130"/>
      <c r="S316" s="130"/>
      <c r="T316" s="130"/>
      <c r="U316" s="130"/>
      <c r="V316" s="130"/>
      <c r="W316" s="130"/>
      <c r="X316" s="130"/>
      <c r="Y316" s="130"/>
      <c r="Z316" s="130"/>
      <c r="AA316" s="130"/>
    </row>
    <row r="317">
      <c r="A317" s="130"/>
      <c r="B317" s="130"/>
      <c r="C317" s="130"/>
      <c r="D317" s="130"/>
      <c r="E317" s="130"/>
      <c r="F317" s="130"/>
      <c r="G317" s="130"/>
      <c r="H317" s="130"/>
      <c r="I317" s="130"/>
      <c r="J317" s="130"/>
      <c r="K317" s="130"/>
      <c r="L317" s="130"/>
      <c r="M317" s="130"/>
      <c r="N317" s="130"/>
      <c r="O317" s="130"/>
      <c r="P317" s="130"/>
      <c r="Q317" s="130"/>
      <c r="R317" s="130"/>
      <c r="S317" s="130"/>
      <c r="T317" s="130"/>
      <c r="U317" s="130"/>
      <c r="V317" s="130"/>
      <c r="W317" s="130"/>
      <c r="X317" s="130"/>
      <c r="Y317" s="130"/>
      <c r="Z317" s="130"/>
      <c r="AA317" s="130"/>
    </row>
    <row r="318">
      <c r="A318" s="130"/>
      <c r="B318" s="130"/>
      <c r="C318" s="130"/>
      <c r="D318" s="130"/>
      <c r="E318" s="130"/>
      <c r="F318" s="130"/>
      <c r="G318" s="130"/>
      <c r="H318" s="130"/>
      <c r="I318" s="130"/>
      <c r="J318" s="130"/>
      <c r="K318" s="130"/>
      <c r="L318" s="130"/>
      <c r="M318" s="130"/>
      <c r="N318" s="130"/>
      <c r="O318" s="130"/>
      <c r="P318" s="130"/>
      <c r="Q318" s="130"/>
      <c r="R318" s="130"/>
      <c r="S318" s="130"/>
      <c r="T318" s="130"/>
      <c r="U318" s="130"/>
      <c r="V318" s="130"/>
      <c r="W318" s="130"/>
      <c r="X318" s="130"/>
      <c r="Y318" s="130"/>
      <c r="Z318" s="130"/>
      <c r="AA318" s="130"/>
    </row>
    <row r="319">
      <c r="A319" s="130"/>
      <c r="B319" s="130"/>
      <c r="C319" s="130"/>
      <c r="D319" s="130"/>
      <c r="E319" s="130"/>
      <c r="F319" s="130"/>
      <c r="G319" s="130"/>
      <c r="H319" s="130"/>
      <c r="I319" s="130"/>
      <c r="J319" s="130"/>
      <c r="K319" s="130"/>
      <c r="L319" s="130"/>
      <c r="M319" s="130"/>
      <c r="N319" s="130"/>
      <c r="O319" s="130"/>
      <c r="P319" s="130"/>
      <c r="Q319" s="130"/>
      <c r="R319" s="130"/>
      <c r="S319" s="130"/>
      <c r="T319" s="130"/>
      <c r="U319" s="130"/>
      <c r="V319" s="130"/>
      <c r="W319" s="130"/>
      <c r="X319" s="130"/>
      <c r="Y319" s="130"/>
      <c r="Z319" s="130"/>
      <c r="AA319" s="130"/>
    </row>
    <row r="320">
      <c r="A320" s="130"/>
      <c r="B320" s="130"/>
      <c r="C320" s="130"/>
      <c r="D320" s="130"/>
      <c r="E320" s="130"/>
      <c r="F320" s="130"/>
      <c r="G320" s="130"/>
      <c r="H320" s="130"/>
      <c r="I320" s="130"/>
      <c r="J320" s="130"/>
      <c r="K320" s="130"/>
      <c r="L320" s="130"/>
      <c r="M320" s="130"/>
      <c r="N320" s="130"/>
      <c r="O320" s="130"/>
      <c r="P320" s="130"/>
      <c r="Q320" s="130"/>
      <c r="R320" s="130"/>
      <c r="S320" s="130"/>
      <c r="T320" s="130"/>
      <c r="U320" s="130"/>
      <c r="V320" s="130"/>
      <c r="W320" s="130"/>
      <c r="X320" s="130"/>
      <c r="Y320" s="130"/>
      <c r="Z320" s="130"/>
      <c r="AA320" s="130"/>
    </row>
    <row r="321">
      <c r="A321" s="130"/>
      <c r="B321" s="130"/>
      <c r="C321" s="130"/>
      <c r="D321" s="130"/>
      <c r="E321" s="130"/>
      <c r="F321" s="130"/>
      <c r="G321" s="130"/>
      <c r="H321" s="130"/>
      <c r="I321" s="130"/>
      <c r="J321" s="130"/>
      <c r="K321" s="130"/>
      <c r="L321" s="130"/>
      <c r="M321" s="130"/>
      <c r="N321" s="130"/>
      <c r="O321" s="130"/>
      <c r="P321" s="130"/>
      <c r="Q321" s="130"/>
      <c r="R321" s="130"/>
      <c r="S321" s="130"/>
      <c r="T321" s="130"/>
      <c r="U321" s="130"/>
      <c r="V321" s="130"/>
      <c r="W321" s="130"/>
      <c r="X321" s="130"/>
      <c r="Y321" s="130"/>
      <c r="Z321" s="130"/>
      <c r="AA321" s="130"/>
    </row>
    <row r="322">
      <c r="A322" s="130"/>
      <c r="B322" s="130"/>
      <c r="C322" s="130"/>
      <c r="D322" s="130"/>
      <c r="E322" s="130"/>
      <c r="F322" s="130"/>
      <c r="G322" s="130"/>
      <c r="H322" s="130"/>
      <c r="I322" s="130"/>
      <c r="J322" s="130"/>
      <c r="K322" s="130"/>
      <c r="L322" s="130"/>
      <c r="M322" s="130"/>
      <c r="N322" s="130"/>
      <c r="O322" s="130"/>
      <c r="P322" s="130"/>
      <c r="Q322" s="130"/>
      <c r="R322" s="130"/>
      <c r="S322" s="130"/>
      <c r="T322" s="130"/>
      <c r="U322" s="130"/>
      <c r="V322" s="130"/>
      <c r="W322" s="130"/>
      <c r="X322" s="130"/>
      <c r="Y322" s="130"/>
      <c r="Z322" s="130"/>
      <c r="AA322" s="130"/>
    </row>
    <row r="323">
      <c r="A323" s="130"/>
      <c r="B323" s="130"/>
      <c r="C323" s="130"/>
      <c r="D323" s="130"/>
      <c r="E323" s="130"/>
      <c r="F323" s="130"/>
      <c r="G323" s="130"/>
      <c r="H323" s="130"/>
      <c r="I323" s="130"/>
      <c r="J323" s="130"/>
      <c r="K323" s="130"/>
      <c r="L323" s="130"/>
      <c r="M323" s="130"/>
      <c r="N323" s="130"/>
      <c r="O323" s="130"/>
      <c r="P323" s="130"/>
      <c r="Q323" s="130"/>
      <c r="R323" s="130"/>
      <c r="S323" s="130"/>
      <c r="T323" s="130"/>
      <c r="U323" s="130"/>
      <c r="V323" s="130"/>
      <c r="W323" s="130"/>
      <c r="X323" s="130"/>
      <c r="Y323" s="130"/>
      <c r="Z323" s="130"/>
      <c r="AA323" s="130"/>
    </row>
    <row r="324">
      <c r="A324" s="130"/>
      <c r="B324" s="130"/>
      <c r="C324" s="130"/>
      <c r="D324" s="130"/>
      <c r="E324" s="130"/>
      <c r="F324" s="130"/>
      <c r="G324" s="130"/>
      <c r="H324" s="130"/>
      <c r="I324" s="130"/>
      <c r="J324" s="130"/>
      <c r="K324" s="130"/>
      <c r="L324" s="130"/>
      <c r="M324" s="130"/>
      <c r="N324" s="130"/>
      <c r="O324" s="130"/>
      <c r="P324" s="130"/>
      <c r="Q324" s="130"/>
      <c r="R324" s="130"/>
      <c r="S324" s="130"/>
      <c r="T324" s="130"/>
      <c r="U324" s="130"/>
      <c r="V324" s="130"/>
      <c r="W324" s="130"/>
      <c r="X324" s="130"/>
      <c r="Y324" s="130"/>
      <c r="Z324" s="130"/>
      <c r="AA324" s="130"/>
    </row>
    <row r="325">
      <c r="A325" s="130"/>
      <c r="B325" s="130"/>
      <c r="C325" s="130"/>
      <c r="D325" s="130"/>
      <c r="E325" s="130"/>
      <c r="F325" s="130"/>
      <c r="G325" s="130"/>
      <c r="H325" s="130"/>
      <c r="I325" s="130"/>
      <c r="J325" s="130"/>
      <c r="K325" s="130"/>
      <c r="L325" s="130"/>
      <c r="M325" s="130"/>
      <c r="N325" s="130"/>
      <c r="O325" s="130"/>
      <c r="P325" s="130"/>
      <c r="Q325" s="130"/>
      <c r="R325" s="130"/>
      <c r="S325" s="130"/>
      <c r="T325" s="130"/>
      <c r="U325" s="130"/>
      <c r="V325" s="130"/>
      <c r="W325" s="130"/>
      <c r="X325" s="130"/>
      <c r="Y325" s="130"/>
      <c r="Z325" s="130"/>
      <c r="AA325" s="130"/>
    </row>
    <row r="326">
      <c r="A326" s="130"/>
      <c r="B326" s="130"/>
      <c r="C326" s="130"/>
      <c r="D326" s="130"/>
      <c r="E326" s="130"/>
      <c r="F326" s="130"/>
      <c r="G326" s="130"/>
      <c r="H326" s="130"/>
      <c r="I326" s="130"/>
      <c r="J326" s="130"/>
      <c r="K326" s="130"/>
      <c r="L326" s="130"/>
      <c r="M326" s="130"/>
      <c r="N326" s="130"/>
      <c r="O326" s="130"/>
      <c r="P326" s="130"/>
      <c r="Q326" s="130"/>
      <c r="R326" s="130"/>
      <c r="S326" s="130"/>
      <c r="T326" s="130"/>
      <c r="U326" s="130"/>
      <c r="V326" s="130"/>
      <c r="W326" s="130"/>
      <c r="X326" s="130"/>
      <c r="Y326" s="130"/>
      <c r="Z326" s="130"/>
      <c r="AA326" s="130"/>
    </row>
    <row r="327">
      <c r="A327" s="130"/>
      <c r="B327" s="130"/>
      <c r="C327" s="130"/>
      <c r="D327" s="130"/>
      <c r="E327" s="130"/>
      <c r="F327" s="130"/>
      <c r="G327" s="130"/>
      <c r="H327" s="130"/>
      <c r="I327" s="130"/>
      <c r="J327" s="130"/>
      <c r="K327" s="130"/>
      <c r="L327" s="130"/>
      <c r="M327" s="130"/>
      <c r="N327" s="130"/>
      <c r="O327" s="130"/>
      <c r="P327" s="130"/>
      <c r="Q327" s="130"/>
      <c r="R327" s="130"/>
      <c r="S327" s="130"/>
      <c r="T327" s="130"/>
      <c r="U327" s="130"/>
      <c r="V327" s="130"/>
      <c r="W327" s="130"/>
      <c r="X327" s="130"/>
      <c r="Y327" s="130"/>
      <c r="Z327" s="130"/>
      <c r="AA327" s="130"/>
    </row>
    <row r="328">
      <c r="A328" s="130"/>
      <c r="B328" s="130"/>
      <c r="C328" s="130"/>
      <c r="D328" s="130"/>
      <c r="E328" s="130"/>
      <c r="F328" s="130"/>
      <c r="G328" s="130"/>
      <c r="H328" s="130"/>
      <c r="I328" s="130"/>
      <c r="J328" s="130"/>
      <c r="K328" s="130"/>
      <c r="L328" s="130"/>
      <c r="M328" s="130"/>
      <c r="N328" s="130"/>
      <c r="O328" s="130"/>
      <c r="P328" s="130"/>
      <c r="Q328" s="130"/>
      <c r="R328" s="130"/>
      <c r="S328" s="130"/>
      <c r="T328" s="130"/>
      <c r="U328" s="130"/>
      <c r="V328" s="130"/>
      <c r="W328" s="130"/>
      <c r="X328" s="130"/>
      <c r="Y328" s="130"/>
      <c r="Z328" s="130"/>
      <c r="AA328" s="130"/>
    </row>
    <row r="329">
      <c r="A329" s="130"/>
      <c r="B329" s="130"/>
      <c r="C329" s="130"/>
      <c r="D329" s="130"/>
      <c r="E329" s="130"/>
      <c r="F329" s="130"/>
      <c r="G329" s="130"/>
      <c r="H329" s="130"/>
      <c r="I329" s="130"/>
      <c r="J329" s="130"/>
      <c r="K329" s="130"/>
      <c r="L329" s="130"/>
      <c r="M329" s="130"/>
      <c r="N329" s="130"/>
      <c r="O329" s="130"/>
      <c r="P329" s="130"/>
      <c r="Q329" s="130"/>
      <c r="R329" s="130"/>
      <c r="S329" s="130"/>
      <c r="T329" s="130"/>
      <c r="U329" s="130"/>
      <c r="V329" s="130"/>
      <c r="W329" s="130"/>
      <c r="X329" s="130"/>
      <c r="Y329" s="130"/>
      <c r="Z329" s="130"/>
      <c r="AA329" s="130"/>
    </row>
    <row r="330">
      <c r="A330" s="130"/>
      <c r="B330" s="130"/>
      <c r="C330" s="130"/>
      <c r="D330" s="130"/>
      <c r="E330" s="130"/>
      <c r="F330" s="130"/>
      <c r="G330" s="130"/>
      <c r="H330" s="130"/>
      <c r="I330" s="130"/>
      <c r="J330" s="130"/>
      <c r="K330" s="130"/>
      <c r="L330" s="130"/>
      <c r="M330" s="130"/>
      <c r="N330" s="130"/>
      <c r="O330" s="130"/>
      <c r="P330" s="130"/>
      <c r="Q330" s="130"/>
      <c r="R330" s="130"/>
      <c r="S330" s="130"/>
      <c r="T330" s="130"/>
      <c r="U330" s="130"/>
      <c r="V330" s="130"/>
      <c r="W330" s="130"/>
      <c r="X330" s="130"/>
      <c r="Y330" s="130"/>
      <c r="Z330" s="130"/>
      <c r="AA330" s="130"/>
    </row>
    <row r="331">
      <c r="A331" s="130"/>
      <c r="B331" s="130"/>
      <c r="C331" s="130"/>
      <c r="D331" s="130"/>
      <c r="E331" s="130"/>
      <c r="F331" s="130"/>
      <c r="G331" s="130"/>
      <c r="H331" s="130"/>
      <c r="I331" s="130"/>
      <c r="J331" s="130"/>
      <c r="K331" s="130"/>
      <c r="L331" s="130"/>
      <c r="M331" s="130"/>
      <c r="N331" s="130"/>
      <c r="O331" s="130"/>
      <c r="P331" s="130"/>
      <c r="Q331" s="130"/>
      <c r="R331" s="130"/>
      <c r="S331" s="130"/>
      <c r="T331" s="130"/>
      <c r="U331" s="130"/>
      <c r="V331" s="130"/>
      <c r="W331" s="130"/>
      <c r="X331" s="130"/>
      <c r="Y331" s="130"/>
      <c r="Z331" s="130"/>
      <c r="AA331" s="130"/>
    </row>
    <row r="332">
      <c r="A332" s="130"/>
      <c r="B332" s="130"/>
      <c r="C332" s="130"/>
      <c r="D332" s="130"/>
      <c r="E332" s="130"/>
      <c r="F332" s="130"/>
      <c r="G332" s="130"/>
      <c r="H332" s="130"/>
      <c r="I332" s="130"/>
      <c r="J332" s="130"/>
      <c r="K332" s="130"/>
      <c r="L332" s="130"/>
      <c r="M332" s="130"/>
      <c r="N332" s="130"/>
      <c r="O332" s="130"/>
      <c r="P332" s="130"/>
      <c r="Q332" s="130"/>
      <c r="R332" s="130"/>
      <c r="S332" s="130"/>
      <c r="T332" s="130"/>
      <c r="U332" s="130"/>
      <c r="V332" s="130"/>
      <c r="W332" s="130"/>
      <c r="X332" s="130"/>
      <c r="Y332" s="130"/>
      <c r="Z332" s="130"/>
      <c r="AA332" s="130"/>
    </row>
    <row r="333">
      <c r="A333" s="130"/>
      <c r="B333" s="130"/>
      <c r="C333" s="130"/>
      <c r="D333" s="130"/>
      <c r="E333" s="130"/>
      <c r="F333" s="130"/>
      <c r="G333" s="130"/>
      <c r="H333" s="130"/>
      <c r="I333" s="130"/>
      <c r="J333" s="130"/>
      <c r="K333" s="130"/>
      <c r="L333" s="130"/>
      <c r="M333" s="130"/>
      <c r="N333" s="130"/>
      <c r="O333" s="130"/>
      <c r="P333" s="130"/>
      <c r="Q333" s="130"/>
      <c r="R333" s="130"/>
      <c r="S333" s="130"/>
      <c r="T333" s="130"/>
      <c r="U333" s="130"/>
      <c r="V333" s="130"/>
      <c r="W333" s="130"/>
      <c r="X333" s="130"/>
      <c r="Y333" s="130"/>
      <c r="Z333" s="130"/>
      <c r="AA333" s="130"/>
    </row>
    <row r="334">
      <c r="A334" s="130"/>
      <c r="B334" s="130"/>
      <c r="C334" s="130"/>
      <c r="D334" s="130"/>
      <c r="E334" s="130"/>
      <c r="F334" s="130"/>
      <c r="G334" s="130"/>
      <c r="H334" s="130"/>
      <c r="I334" s="130"/>
      <c r="J334" s="130"/>
      <c r="K334" s="130"/>
      <c r="L334" s="130"/>
      <c r="M334" s="130"/>
      <c r="N334" s="130"/>
      <c r="O334" s="130"/>
      <c r="P334" s="130"/>
      <c r="Q334" s="130"/>
      <c r="R334" s="130"/>
      <c r="S334" s="130"/>
      <c r="T334" s="130"/>
      <c r="U334" s="130"/>
      <c r="V334" s="130"/>
      <c r="W334" s="130"/>
      <c r="X334" s="130"/>
      <c r="Y334" s="130"/>
      <c r="Z334" s="130"/>
      <c r="AA334" s="130"/>
    </row>
    <row r="335">
      <c r="A335" s="130"/>
      <c r="B335" s="130"/>
      <c r="C335" s="130"/>
      <c r="D335" s="130"/>
      <c r="E335" s="130"/>
      <c r="F335" s="130"/>
      <c r="G335" s="130"/>
      <c r="H335" s="130"/>
      <c r="I335" s="130"/>
      <c r="J335" s="130"/>
      <c r="K335" s="130"/>
      <c r="L335" s="130"/>
      <c r="M335" s="130"/>
      <c r="N335" s="130"/>
      <c r="O335" s="130"/>
      <c r="P335" s="130"/>
      <c r="Q335" s="130"/>
      <c r="R335" s="130"/>
      <c r="S335" s="130"/>
      <c r="T335" s="130"/>
      <c r="U335" s="130"/>
      <c r="V335" s="130"/>
      <c r="W335" s="130"/>
      <c r="X335" s="130"/>
      <c r="Y335" s="130"/>
      <c r="Z335" s="130"/>
      <c r="AA335" s="130"/>
    </row>
    <row r="336">
      <c r="A336" s="130"/>
      <c r="B336" s="130"/>
      <c r="C336" s="130"/>
      <c r="D336" s="130"/>
      <c r="E336" s="130"/>
      <c r="F336" s="130"/>
      <c r="G336" s="130"/>
      <c r="H336" s="130"/>
      <c r="I336" s="130"/>
      <c r="J336" s="130"/>
      <c r="K336" s="130"/>
      <c r="L336" s="130"/>
      <c r="M336" s="130"/>
      <c r="N336" s="130"/>
      <c r="O336" s="130"/>
      <c r="P336" s="130"/>
      <c r="Q336" s="130"/>
      <c r="R336" s="130"/>
      <c r="S336" s="130"/>
      <c r="T336" s="130"/>
      <c r="U336" s="130"/>
      <c r="V336" s="130"/>
      <c r="W336" s="130"/>
      <c r="X336" s="130"/>
      <c r="Y336" s="130"/>
      <c r="Z336" s="130"/>
      <c r="AA336" s="130"/>
    </row>
    <row r="337">
      <c r="A337" s="130"/>
      <c r="B337" s="130"/>
      <c r="C337" s="130"/>
      <c r="D337" s="130"/>
      <c r="E337" s="130"/>
      <c r="F337" s="130"/>
      <c r="G337" s="130"/>
      <c r="H337" s="130"/>
      <c r="I337" s="130"/>
      <c r="J337" s="130"/>
      <c r="K337" s="130"/>
      <c r="L337" s="130"/>
      <c r="M337" s="130"/>
      <c r="N337" s="130"/>
      <c r="O337" s="130"/>
      <c r="P337" s="130"/>
      <c r="Q337" s="130"/>
      <c r="R337" s="130"/>
      <c r="S337" s="130"/>
      <c r="T337" s="130"/>
      <c r="U337" s="130"/>
      <c r="V337" s="130"/>
      <c r="W337" s="130"/>
      <c r="X337" s="130"/>
      <c r="Y337" s="130"/>
      <c r="Z337" s="130"/>
      <c r="AA337" s="130"/>
    </row>
    <row r="338">
      <c r="A338" s="130"/>
      <c r="B338" s="130"/>
      <c r="C338" s="130"/>
      <c r="D338" s="130"/>
      <c r="E338" s="130"/>
      <c r="F338" s="130"/>
      <c r="G338" s="130"/>
      <c r="H338" s="130"/>
      <c r="I338" s="130"/>
      <c r="J338" s="130"/>
      <c r="K338" s="130"/>
      <c r="L338" s="130"/>
      <c r="M338" s="130"/>
      <c r="N338" s="130"/>
      <c r="O338" s="130"/>
      <c r="P338" s="130"/>
      <c r="Q338" s="130"/>
      <c r="R338" s="130"/>
      <c r="S338" s="130"/>
      <c r="T338" s="130"/>
      <c r="U338" s="130"/>
      <c r="V338" s="130"/>
      <c r="W338" s="130"/>
      <c r="X338" s="130"/>
      <c r="Y338" s="130"/>
      <c r="Z338" s="130"/>
      <c r="AA338" s="130"/>
    </row>
    <row r="339">
      <c r="A339" s="130"/>
      <c r="B339" s="130"/>
      <c r="C339" s="130"/>
      <c r="D339" s="130"/>
      <c r="E339" s="130"/>
      <c r="F339" s="130"/>
      <c r="G339" s="130"/>
      <c r="H339" s="130"/>
      <c r="I339" s="130"/>
      <c r="J339" s="130"/>
      <c r="K339" s="130"/>
      <c r="L339" s="130"/>
      <c r="M339" s="130"/>
      <c r="N339" s="130"/>
      <c r="O339" s="130"/>
      <c r="P339" s="130"/>
      <c r="Q339" s="130"/>
      <c r="R339" s="130"/>
      <c r="S339" s="130"/>
      <c r="T339" s="130"/>
      <c r="U339" s="130"/>
      <c r="V339" s="130"/>
      <c r="W339" s="130"/>
      <c r="X339" s="130"/>
      <c r="Y339" s="130"/>
      <c r="Z339" s="130"/>
      <c r="AA339" s="130"/>
    </row>
    <row r="340">
      <c r="A340" s="130"/>
      <c r="B340" s="130"/>
      <c r="C340" s="130"/>
      <c r="D340" s="130"/>
      <c r="E340" s="130"/>
      <c r="F340" s="130"/>
      <c r="G340" s="130"/>
      <c r="H340" s="130"/>
      <c r="I340" s="130"/>
      <c r="J340" s="130"/>
      <c r="K340" s="130"/>
      <c r="L340" s="130"/>
      <c r="M340" s="130"/>
      <c r="N340" s="130"/>
      <c r="O340" s="130"/>
      <c r="P340" s="130"/>
      <c r="Q340" s="130"/>
      <c r="R340" s="130"/>
      <c r="S340" s="130"/>
      <c r="T340" s="130"/>
      <c r="U340" s="130"/>
      <c r="V340" s="130"/>
      <c r="W340" s="130"/>
      <c r="X340" s="130"/>
      <c r="Y340" s="130"/>
      <c r="Z340" s="130"/>
      <c r="AA340" s="130"/>
    </row>
    <row r="341">
      <c r="A341" s="130"/>
      <c r="B341" s="130"/>
      <c r="C341" s="130"/>
      <c r="D341" s="130"/>
      <c r="E341" s="130"/>
      <c r="F341" s="130"/>
      <c r="G341" s="130"/>
      <c r="H341" s="130"/>
      <c r="I341" s="130"/>
      <c r="J341" s="130"/>
      <c r="K341" s="130"/>
      <c r="L341" s="130"/>
      <c r="M341" s="130"/>
      <c r="N341" s="130"/>
      <c r="O341" s="130"/>
      <c r="P341" s="130"/>
      <c r="Q341" s="130"/>
      <c r="R341" s="130"/>
      <c r="S341" s="130"/>
      <c r="T341" s="130"/>
      <c r="U341" s="130"/>
      <c r="V341" s="130"/>
      <c r="W341" s="130"/>
      <c r="X341" s="130"/>
      <c r="Y341" s="130"/>
      <c r="Z341" s="130"/>
      <c r="AA341" s="130"/>
    </row>
    <row r="342">
      <c r="A342" s="130"/>
      <c r="B342" s="130"/>
      <c r="C342" s="130"/>
      <c r="D342" s="130"/>
      <c r="E342" s="130"/>
      <c r="F342" s="130"/>
      <c r="G342" s="130"/>
      <c r="H342" s="130"/>
      <c r="I342" s="130"/>
      <c r="J342" s="130"/>
      <c r="K342" s="130"/>
      <c r="L342" s="130"/>
      <c r="M342" s="130"/>
      <c r="N342" s="130"/>
      <c r="O342" s="130"/>
      <c r="P342" s="130"/>
      <c r="Q342" s="130"/>
      <c r="R342" s="130"/>
      <c r="S342" s="130"/>
      <c r="T342" s="130"/>
      <c r="U342" s="130"/>
      <c r="V342" s="130"/>
      <c r="W342" s="130"/>
      <c r="X342" s="130"/>
      <c r="Y342" s="130"/>
      <c r="Z342" s="130"/>
      <c r="AA342" s="130"/>
    </row>
    <row r="343">
      <c r="A343" s="130"/>
      <c r="B343" s="130"/>
      <c r="C343" s="130"/>
      <c r="D343" s="130"/>
      <c r="E343" s="130"/>
      <c r="F343" s="130"/>
      <c r="G343" s="130"/>
      <c r="H343" s="130"/>
      <c r="I343" s="130"/>
      <c r="J343" s="130"/>
      <c r="K343" s="130"/>
      <c r="L343" s="130"/>
      <c r="M343" s="130"/>
      <c r="N343" s="130"/>
      <c r="O343" s="130"/>
      <c r="P343" s="130"/>
      <c r="Q343" s="130"/>
      <c r="R343" s="130"/>
      <c r="S343" s="130"/>
      <c r="T343" s="130"/>
      <c r="U343" s="130"/>
      <c r="V343" s="130"/>
      <c r="W343" s="130"/>
      <c r="X343" s="130"/>
      <c r="Y343" s="130"/>
      <c r="Z343" s="130"/>
      <c r="AA343" s="130"/>
    </row>
    <row r="344">
      <c r="A344" s="130"/>
      <c r="B344" s="130"/>
      <c r="C344" s="130"/>
      <c r="D344" s="130"/>
      <c r="E344" s="130"/>
      <c r="F344" s="130"/>
      <c r="G344" s="130"/>
      <c r="H344" s="130"/>
      <c r="I344" s="130"/>
      <c r="J344" s="130"/>
      <c r="K344" s="130"/>
      <c r="L344" s="130"/>
      <c r="M344" s="130"/>
      <c r="N344" s="130"/>
      <c r="O344" s="130"/>
      <c r="P344" s="130"/>
      <c r="Q344" s="130"/>
      <c r="R344" s="130"/>
      <c r="S344" s="130"/>
      <c r="T344" s="130"/>
      <c r="U344" s="130"/>
      <c r="V344" s="130"/>
      <c r="W344" s="130"/>
      <c r="X344" s="130"/>
      <c r="Y344" s="130"/>
      <c r="Z344" s="130"/>
      <c r="AA344" s="130"/>
    </row>
    <row r="345">
      <c r="A345" s="130"/>
      <c r="B345" s="130"/>
      <c r="C345" s="130"/>
      <c r="D345" s="130"/>
      <c r="E345" s="130"/>
      <c r="F345" s="130"/>
      <c r="G345" s="130"/>
      <c r="H345" s="130"/>
      <c r="I345" s="130"/>
      <c r="J345" s="130"/>
      <c r="K345" s="130"/>
      <c r="L345" s="130"/>
      <c r="M345" s="130"/>
      <c r="N345" s="130"/>
      <c r="O345" s="130"/>
      <c r="P345" s="130"/>
      <c r="Q345" s="130"/>
      <c r="R345" s="130"/>
      <c r="S345" s="130"/>
      <c r="T345" s="130"/>
      <c r="U345" s="130"/>
      <c r="V345" s="130"/>
      <c r="W345" s="130"/>
      <c r="X345" s="130"/>
      <c r="Y345" s="130"/>
      <c r="Z345" s="130"/>
      <c r="AA345" s="130"/>
    </row>
    <row r="346">
      <c r="A346" s="130"/>
      <c r="B346" s="130"/>
      <c r="C346" s="130"/>
      <c r="D346" s="130"/>
      <c r="E346" s="130"/>
      <c r="F346" s="130"/>
      <c r="G346" s="130"/>
      <c r="H346" s="130"/>
      <c r="I346" s="130"/>
      <c r="J346" s="130"/>
      <c r="K346" s="130"/>
      <c r="L346" s="130"/>
      <c r="M346" s="130"/>
      <c r="N346" s="130"/>
      <c r="O346" s="130"/>
      <c r="P346" s="130"/>
      <c r="Q346" s="130"/>
      <c r="R346" s="130"/>
      <c r="S346" s="130"/>
      <c r="T346" s="130"/>
      <c r="U346" s="130"/>
      <c r="V346" s="130"/>
      <c r="W346" s="130"/>
      <c r="X346" s="130"/>
      <c r="Y346" s="130"/>
      <c r="Z346" s="130"/>
      <c r="AA346" s="130"/>
    </row>
    <row r="347">
      <c r="A347" s="130"/>
      <c r="B347" s="130"/>
      <c r="C347" s="130"/>
      <c r="D347" s="130"/>
      <c r="E347" s="130"/>
      <c r="F347" s="130"/>
      <c r="G347" s="130"/>
      <c r="H347" s="130"/>
      <c r="I347" s="130"/>
      <c r="J347" s="130"/>
      <c r="K347" s="130"/>
      <c r="L347" s="130"/>
      <c r="M347" s="130"/>
      <c r="N347" s="130"/>
      <c r="O347" s="130"/>
      <c r="P347" s="130"/>
      <c r="Q347" s="130"/>
      <c r="R347" s="130"/>
      <c r="S347" s="130"/>
      <c r="T347" s="130"/>
      <c r="U347" s="130"/>
      <c r="V347" s="130"/>
      <c r="W347" s="130"/>
      <c r="X347" s="130"/>
      <c r="Y347" s="130"/>
      <c r="Z347" s="130"/>
      <c r="AA347" s="130"/>
    </row>
    <row r="348">
      <c r="A348" s="130"/>
      <c r="B348" s="130"/>
      <c r="C348" s="130"/>
      <c r="D348" s="130"/>
      <c r="E348" s="130"/>
      <c r="F348" s="130"/>
      <c r="G348" s="130"/>
      <c r="H348" s="130"/>
      <c r="I348" s="130"/>
      <c r="J348" s="130"/>
      <c r="K348" s="130"/>
      <c r="L348" s="130"/>
      <c r="M348" s="130"/>
      <c r="N348" s="130"/>
      <c r="O348" s="130"/>
      <c r="P348" s="130"/>
      <c r="Q348" s="130"/>
      <c r="R348" s="130"/>
      <c r="S348" s="130"/>
      <c r="T348" s="130"/>
      <c r="U348" s="130"/>
      <c r="V348" s="130"/>
      <c r="W348" s="130"/>
      <c r="X348" s="130"/>
      <c r="Y348" s="130"/>
      <c r="Z348" s="130"/>
      <c r="AA348" s="130"/>
    </row>
    <row r="349">
      <c r="A349" s="130"/>
      <c r="B349" s="130"/>
      <c r="C349" s="130"/>
      <c r="D349" s="130"/>
      <c r="E349" s="130"/>
      <c r="F349" s="130"/>
      <c r="G349" s="130"/>
      <c r="H349" s="130"/>
      <c r="I349" s="130"/>
      <c r="J349" s="130"/>
      <c r="K349" s="130"/>
      <c r="L349" s="130"/>
      <c r="M349" s="130"/>
      <c r="N349" s="130"/>
      <c r="O349" s="130"/>
      <c r="P349" s="130"/>
      <c r="Q349" s="130"/>
      <c r="R349" s="130"/>
      <c r="S349" s="130"/>
      <c r="T349" s="130"/>
      <c r="U349" s="130"/>
      <c r="V349" s="130"/>
      <c r="W349" s="130"/>
      <c r="X349" s="130"/>
      <c r="Y349" s="130"/>
      <c r="Z349" s="130"/>
      <c r="AA349" s="130"/>
    </row>
    <row r="350">
      <c r="A350" s="130"/>
      <c r="B350" s="130"/>
      <c r="C350" s="130"/>
      <c r="D350" s="130"/>
      <c r="E350" s="130"/>
      <c r="F350" s="130"/>
      <c r="G350" s="130"/>
      <c r="H350" s="130"/>
      <c r="I350" s="130"/>
      <c r="J350" s="130"/>
      <c r="K350" s="130"/>
      <c r="L350" s="130"/>
      <c r="M350" s="130"/>
      <c r="N350" s="130"/>
      <c r="O350" s="130"/>
      <c r="P350" s="130"/>
      <c r="Q350" s="130"/>
      <c r="R350" s="130"/>
      <c r="S350" s="130"/>
      <c r="T350" s="130"/>
      <c r="U350" s="130"/>
      <c r="V350" s="130"/>
      <c r="W350" s="130"/>
      <c r="X350" s="130"/>
      <c r="Y350" s="130"/>
      <c r="Z350" s="130"/>
      <c r="AA350" s="130"/>
    </row>
    <row r="351">
      <c r="A351" s="130"/>
      <c r="B351" s="130"/>
      <c r="C351" s="130"/>
      <c r="D351" s="130"/>
      <c r="E351" s="130"/>
      <c r="F351" s="130"/>
      <c r="G351" s="130"/>
      <c r="H351" s="130"/>
      <c r="I351" s="130"/>
      <c r="J351" s="130"/>
      <c r="K351" s="130"/>
      <c r="L351" s="130"/>
      <c r="M351" s="130"/>
      <c r="N351" s="130"/>
      <c r="O351" s="130"/>
      <c r="P351" s="130"/>
      <c r="Q351" s="130"/>
      <c r="R351" s="130"/>
      <c r="S351" s="130"/>
      <c r="T351" s="130"/>
      <c r="U351" s="130"/>
      <c r="V351" s="130"/>
      <c r="W351" s="130"/>
      <c r="X351" s="130"/>
      <c r="Y351" s="130"/>
      <c r="Z351" s="130"/>
      <c r="AA351" s="130"/>
    </row>
    <row r="352">
      <c r="A352" s="130"/>
      <c r="B352" s="130"/>
      <c r="C352" s="130"/>
      <c r="D352" s="130"/>
      <c r="E352" s="130"/>
      <c r="F352" s="130"/>
      <c r="G352" s="130"/>
      <c r="H352" s="130"/>
      <c r="I352" s="130"/>
      <c r="J352" s="130"/>
      <c r="K352" s="130"/>
      <c r="L352" s="130"/>
      <c r="M352" s="130"/>
      <c r="N352" s="130"/>
      <c r="O352" s="130"/>
      <c r="P352" s="130"/>
      <c r="Q352" s="130"/>
      <c r="R352" s="130"/>
      <c r="S352" s="130"/>
      <c r="T352" s="130"/>
      <c r="U352" s="130"/>
      <c r="V352" s="130"/>
      <c r="W352" s="130"/>
      <c r="X352" s="130"/>
      <c r="Y352" s="130"/>
      <c r="Z352" s="130"/>
      <c r="AA352" s="130"/>
    </row>
    <row r="353">
      <c r="A353" s="130"/>
      <c r="B353" s="130"/>
      <c r="C353" s="130"/>
      <c r="D353" s="130"/>
      <c r="E353" s="130"/>
      <c r="F353" s="130"/>
      <c r="G353" s="130"/>
      <c r="H353" s="130"/>
      <c r="I353" s="130"/>
      <c r="J353" s="130"/>
      <c r="K353" s="130"/>
      <c r="L353" s="130"/>
      <c r="M353" s="130"/>
      <c r="N353" s="130"/>
      <c r="O353" s="130"/>
      <c r="P353" s="130"/>
      <c r="Q353" s="130"/>
      <c r="R353" s="130"/>
      <c r="S353" s="130"/>
      <c r="T353" s="130"/>
      <c r="U353" s="130"/>
      <c r="V353" s="130"/>
      <c r="W353" s="130"/>
      <c r="X353" s="130"/>
      <c r="Y353" s="130"/>
      <c r="Z353" s="130"/>
      <c r="AA353" s="130"/>
    </row>
    <row r="354">
      <c r="A354" s="130"/>
      <c r="B354" s="130"/>
      <c r="C354" s="130"/>
      <c r="D354" s="130"/>
      <c r="E354" s="130"/>
      <c r="F354" s="130"/>
      <c r="G354" s="130"/>
      <c r="H354" s="130"/>
      <c r="I354" s="130"/>
      <c r="J354" s="130"/>
      <c r="K354" s="130"/>
      <c r="L354" s="130"/>
      <c r="M354" s="130"/>
      <c r="N354" s="130"/>
      <c r="O354" s="130"/>
      <c r="P354" s="130"/>
      <c r="Q354" s="130"/>
      <c r="R354" s="130"/>
      <c r="S354" s="130"/>
      <c r="T354" s="130"/>
      <c r="U354" s="130"/>
      <c r="V354" s="130"/>
      <c r="W354" s="130"/>
      <c r="X354" s="130"/>
      <c r="Y354" s="130"/>
      <c r="Z354" s="130"/>
      <c r="AA354" s="130"/>
    </row>
    <row r="355">
      <c r="A355" s="130"/>
      <c r="B355" s="130"/>
      <c r="C355" s="130"/>
      <c r="D355" s="130"/>
      <c r="E355" s="130"/>
      <c r="F355" s="130"/>
      <c r="G355" s="130"/>
      <c r="H355" s="130"/>
      <c r="I355" s="130"/>
      <c r="J355" s="130"/>
      <c r="K355" s="130"/>
      <c r="L355" s="130"/>
      <c r="M355" s="130"/>
      <c r="N355" s="130"/>
      <c r="O355" s="130"/>
      <c r="P355" s="130"/>
      <c r="Q355" s="130"/>
      <c r="R355" s="130"/>
      <c r="S355" s="130"/>
      <c r="T355" s="130"/>
      <c r="U355" s="130"/>
      <c r="V355" s="130"/>
      <c r="W355" s="130"/>
      <c r="X355" s="130"/>
      <c r="Y355" s="130"/>
      <c r="Z355" s="130"/>
      <c r="AA355" s="130"/>
    </row>
    <row r="356">
      <c r="A356" s="130"/>
      <c r="B356" s="130"/>
      <c r="C356" s="130"/>
      <c r="D356" s="130"/>
      <c r="E356" s="130"/>
      <c r="F356" s="130"/>
      <c r="G356" s="130"/>
      <c r="H356" s="130"/>
      <c r="I356" s="130"/>
      <c r="J356" s="130"/>
      <c r="K356" s="130"/>
      <c r="L356" s="130"/>
      <c r="M356" s="130"/>
      <c r="N356" s="130"/>
      <c r="O356" s="130"/>
      <c r="P356" s="130"/>
      <c r="Q356" s="130"/>
      <c r="R356" s="130"/>
      <c r="S356" s="130"/>
      <c r="T356" s="130"/>
      <c r="U356" s="130"/>
      <c r="V356" s="130"/>
      <c r="W356" s="130"/>
      <c r="X356" s="130"/>
      <c r="Y356" s="130"/>
      <c r="Z356" s="130"/>
      <c r="AA356" s="130"/>
    </row>
    <row r="357">
      <c r="A357" s="130"/>
      <c r="B357" s="130"/>
      <c r="C357" s="130"/>
      <c r="D357" s="130"/>
      <c r="E357" s="130"/>
      <c r="F357" s="130"/>
      <c r="G357" s="130"/>
      <c r="H357" s="130"/>
      <c r="I357" s="130"/>
      <c r="J357" s="130"/>
      <c r="K357" s="130"/>
      <c r="L357" s="130"/>
      <c r="M357" s="130"/>
      <c r="N357" s="130"/>
      <c r="O357" s="130"/>
      <c r="P357" s="130"/>
      <c r="Q357" s="130"/>
      <c r="R357" s="130"/>
      <c r="S357" s="130"/>
      <c r="T357" s="130"/>
      <c r="U357" s="130"/>
      <c r="V357" s="130"/>
      <c r="W357" s="130"/>
      <c r="X357" s="130"/>
      <c r="Y357" s="130"/>
      <c r="Z357" s="130"/>
      <c r="AA357" s="130"/>
    </row>
    <row r="358">
      <c r="A358" s="130"/>
      <c r="B358" s="130"/>
      <c r="C358" s="130"/>
      <c r="D358" s="130"/>
      <c r="E358" s="130"/>
      <c r="F358" s="130"/>
      <c r="G358" s="130"/>
      <c r="H358" s="130"/>
      <c r="I358" s="130"/>
      <c r="J358" s="130"/>
      <c r="K358" s="130"/>
      <c r="L358" s="130"/>
      <c r="M358" s="130"/>
      <c r="N358" s="130"/>
      <c r="O358" s="130"/>
      <c r="P358" s="130"/>
      <c r="Q358" s="130"/>
      <c r="R358" s="130"/>
      <c r="S358" s="130"/>
      <c r="T358" s="130"/>
      <c r="U358" s="130"/>
      <c r="V358" s="130"/>
      <c r="W358" s="130"/>
      <c r="X358" s="130"/>
      <c r="Y358" s="130"/>
      <c r="Z358" s="130"/>
      <c r="AA358" s="130"/>
    </row>
    <row r="359">
      <c r="A359" s="130"/>
      <c r="B359" s="130"/>
      <c r="C359" s="130"/>
      <c r="D359" s="130"/>
      <c r="E359" s="130"/>
      <c r="F359" s="130"/>
      <c r="G359" s="130"/>
      <c r="H359" s="130"/>
      <c r="I359" s="130"/>
      <c r="J359" s="130"/>
      <c r="K359" s="130"/>
      <c r="L359" s="130"/>
      <c r="M359" s="130"/>
      <c r="N359" s="130"/>
      <c r="O359" s="130"/>
      <c r="P359" s="130"/>
      <c r="Q359" s="130"/>
      <c r="R359" s="130"/>
      <c r="S359" s="130"/>
      <c r="T359" s="130"/>
      <c r="U359" s="130"/>
      <c r="V359" s="130"/>
      <c r="W359" s="130"/>
      <c r="X359" s="130"/>
      <c r="Y359" s="130"/>
      <c r="Z359" s="130"/>
      <c r="AA359" s="130"/>
    </row>
    <row r="360">
      <c r="A360" s="130"/>
      <c r="B360" s="130"/>
      <c r="C360" s="130"/>
      <c r="D360" s="130"/>
      <c r="E360" s="130"/>
      <c r="F360" s="130"/>
      <c r="G360" s="130"/>
      <c r="H360" s="130"/>
      <c r="I360" s="130"/>
      <c r="J360" s="130"/>
      <c r="K360" s="130"/>
      <c r="L360" s="130"/>
      <c r="M360" s="130"/>
      <c r="N360" s="130"/>
      <c r="O360" s="130"/>
      <c r="P360" s="130"/>
      <c r="Q360" s="130"/>
      <c r="R360" s="130"/>
      <c r="S360" s="130"/>
      <c r="T360" s="130"/>
      <c r="U360" s="130"/>
      <c r="V360" s="130"/>
      <c r="W360" s="130"/>
      <c r="X360" s="130"/>
      <c r="Y360" s="130"/>
      <c r="Z360" s="130"/>
      <c r="AA360" s="130"/>
    </row>
    <row r="361">
      <c r="A361" s="130"/>
      <c r="B361" s="130"/>
      <c r="C361" s="130"/>
      <c r="D361" s="130"/>
      <c r="E361" s="130"/>
      <c r="F361" s="130"/>
      <c r="G361" s="130"/>
      <c r="H361" s="130"/>
      <c r="I361" s="130"/>
      <c r="J361" s="130"/>
      <c r="K361" s="130"/>
      <c r="L361" s="130"/>
      <c r="M361" s="130"/>
      <c r="N361" s="130"/>
      <c r="O361" s="130"/>
      <c r="P361" s="130"/>
      <c r="Q361" s="130"/>
      <c r="R361" s="130"/>
      <c r="S361" s="130"/>
      <c r="T361" s="130"/>
      <c r="U361" s="130"/>
      <c r="V361" s="130"/>
      <c r="W361" s="130"/>
      <c r="X361" s="130"/>
      <c r="Y361" s="130"/>
      <c r="Z361" s="130"/>
      <c r="AA361" s="130"/>
    </row>
    <row r="362">
      <c r="A362" s="130"/>
      <c r="B362" s="130"/>
      <c r="C362" s="130"/>
      <c r="D362" s="130"/>
      <c r="E362" s="130"/>
      <c r="F362" s="130"/>
      <c r="G362" s="130"/>
      <c r="H362" s="130"/>
      <c r="I362" s="130"/>
      <c r="J362" s="130"/>
      <c r="K362" s="130"/>
      <c r="L362" s="130"/>
      <c r="M362" s="130"/>
      <c r="N362" s="130"/>
      <c r="O362" s="130"/>
      <c r="P362" s="130"/>
      <c r="Q362" s="130"/>
      <c r="R362" s="130"/>
      <c r="S362" s="130"/>
      <c r="T362" s="130"/>
      <c r="U362" s="130"/>
      <c r="V362" s="130"/>
      <c r="W362" s="130"/>
      <c r="X362" s="130"/>
      <c r="Y362" s="130"/>
      <c r="Z362" s="130"/>
      <c r="AA362" s="130"/>
    </row>
    <row r="363">
      <c r="A363" s="130"/>
      <c r="B363" s="130"/>
      <c r="C363" s="130"/>
      <c r="D363" s="130"/>
      <c r="E363" s="130"/>
      <c r="F363" s="130"/>
      <c r="G363" s="130"/>
      <c r="H363" s="130"/>
      <c r="I363" s="130"/>
      <c r="J363" s="130"/>
      <c r="K363" s="130"/>
      <c r="L363" s="130"/>
      <c r="M363" s="130"/>
      <c r="N363" s="130"/>
      <c r="O363" s="130"/>
      <c r="P363" s="130"/>
      <c r="Q363" s="130"/>
      <c r="R363" s="130"/>
      <c r="S363" s="130"/>
      <c r="T363" s="130"/>
      <c r="U363" s="130"/>
      <c r="V363" s="130"/>
      <c r="W363" s="130"/>
      <c r="X363" s="130"/>
      <c r="Y363" s="130"/>
      <c r="Z363" s="130"/>
      <c r="AA363" s="130"/>
    </row>
    <row r="364">
      <c r="A364" s="130"/>
      <c r="B364" s="130"/>
      <c r="C364" s="130"/>
      <c r="D364" s="130"/>
      <c r="E364" s="130"/>
      <c r="F364" s="130"/>
      <c r="G364" s="130"/>
      <c r="H364" s="130"/>
      <c r="I364" s="130"/>
      <c r="J364" s="130"/>
      <c r="K364" s="130"/>
      <c r="L364" s="130"/>
      <c r="M364" s="130"/>
      <c r="N364" s="130"/>
      <c r="O364" s="130"/>
      <c r="P364" s="130"/>
      <c r="Q364" s="130"/>
      <c r="R364" s="130"/>
      <c r="S364" s="130"/>
      <c r="T364" s="130"/>
      <c r="U364" s="130"/>
      <c r="V364" s="130"/>
      <c r="W364" s="130"/>
      <c r="X364" s="130"/>
      <c r="Y364" s="130"/>
      <c r="Z364" s="130"/>
      <c r="AA364" s="130"/>
    </row>
    <row r="365">
      <c r="A365" s="130"/>
      <c r="B365" s="130"/>
      <c r="C365" s="130"/>
      <c r="D365" s="130"/>
      <c r="E365" s="130"/>
      <c r="F365" s="130"/>
      <c r="G365" s="130"/>
      <c r="H365" s="130"/>
      <c r="I365" s="130"/>
      <c r="J365" s="130"/>
      <c r="K365" s="130"/>
      <c r="L365" s="130"/>
      <c r="M365" s="130"/>
      <c r="N365" s="130"/>
      <c r="O365" s="130"/>
      <c r="P365" s="130"/>
      <c r="Q365" s="130"/>
      <c r="R365" s="130"/>
      <c r="S365" s="130"/>
      <c r="T365" s="130"/>
      <c r="U365" s="130"/>
      <c r="V365" s="130"/>
      <c r="W365" s="130"/>
      <c r="X365" s="130"/>
      <c r="Y365" s="130"/>
      <c r="Z365" s="130"/>
      <c r="AA365" s="130"/>
    </row>
    <row r="366">
      <c r="A366" s="130"/>
      <c r="B366" s="130"/>
      <c r="C366" s="130"/>
      <c r="D366" s="130"/>
      <c r="E366" s="130"/>
      <c r="F366" s="130"/>
      <c r="G366" s="130"/>
      <c r="H366" s="130"/>
      <c r="I366" s="130"/>
      <c r="J366" s="130"/>
      <c r="K366" s="130"/>
      <c r="L366" s="130"/>
      <c r="M366" s="130"/>
      <c r="N366" s="130"/>
      <c r="O366" s="130"/>
      <c r="P366" s="130"/>
      <c r="Q366" s="130"/>
      <c r="R366" s="130"/>
      <c r="S366" s="130"/>
      <c r="T366" s="130"/>
      <c r="U366" s="130"/>
      <c r="V366" s="130"/>
      <c r="W366" s="130"/>
      <c r="X366" s="130"/>
      <c r="Y366" s="130"/>
      <c r="Z366" s="130"/>
      <c r="AA366" s="130"/>
    </row>
    <row r="367">
      <c r="A367" s="130"/>
      <c r="B367" s="130"/>
      <c r="C367" s="130"/>
      <c r="D367" s="130"/>
      <c r="E367" s="130"/>
      <c r="F367" s="130"/>
      <c r="G367" s="130"/>
      <c r="H367" s="130"/>
      <c r="I367" s="130"/>
      <c r="J367" s="130"/>
      <c r="K367" s="130"/>
      <c r="L367" s="130"/>
      <c r="M367" s="130"/>
      <c r="N367" s="130"/>
      <c r="O367" s="130"/>
      <c r="P367" s="130"/>
      <c r="Q367" s="130"/>
      <c r="R367" s="130"/>
      <c r="S367" s="130"/>
      <c r="T367" s="130"/>
      <c r="U367" s="130"/>
      <c r="V367" s="130"/>
      <c r="W367" s="130"/>
      <c r="X367" s="130"/>
      <c r="Y367" s="130"/>
      <c r="Z367" s="130"/>
      <c r="AA367" s="130"/>
    </row>
    <row r="368">
      <c r="A368" s="130"/>
      <c r="B368" s="130"/>
      <c r="C368" s="130"/>
      <c r="D368" s="130"/>
      <c r="E368" s="130"/>
      <c r="F368" s="130"/>
      <c r="G368" s="130"/>
      <c r="H368" s="130"/>
      <c r="I368" s="130"/>
      <c r="J368" s="130"/>
      <c r="K368" s="130"/>
      <c r="L368" s="130"/>
      <c r="M368" s="130"/>
      <c r="N368" s="130"/>
      <c r="O368" s="130"/>
      <c r="P368" s="130"/>
      <c r="Q368" s="130"/>
      <c r="R368" s="130"/>
      <c r="S368" s="130"/>
      <c r="T368" s="130"/>
      <c r="U368" s="130"/>
      <c r="V368" s="130"/>
      <c r="W368" s="130"/>
      <c r="X368" s="130"/>
      <c r="Y368" s="130"/>
      <c r="Z368" s="130"/>
      <c r="AA368" s="130"/>
    </row>
    <row r="369">
      <c r="A369" s="130"/>
      <c r="B369" s="130"/>
      <c r="C369" s="130"/>
      <c r="D369" s="130"/>
      <c r="E369" s="130"/>
      <c r="F369" s="130"/>
      <c r="G369" s="130"/>
      <c r="H369" s="130"/>
      <c r="I369" s="130"/>
      <c r="J369" s="130"/>
      <c r="K369" s="130"/>
      <c r="L369" s="130"/>
      <c r="M369" s="130"/>
      <c r="N369" s="130"/>
      <c r="O369" s="130"/>
      <c r="P369" s="130"/>
      <c r="Q369" s="130"/>
      <c r="R369" s="130"/>
      <c r="S369" s="130"/>
      <c r="T369" s="130"/>
      <c r="U369" s="130"/>
      <c r="V369" s="130"/>
      <c r="W369" s="130"/>
      <c r="X369" s="130"/>
      <c r="Y369" s="130"/>
      <c r="Z369" s="130"/>
      <c r="AA369" s="130"/>
    </row>
    <row r="370">
      <c r="A370" s="130"/>
      <c r="B370" s="130"/>
      <c r="C370" s="130"/>
      <c r="D370" s="130"/>
      <c r="E370" s="130"/>
      <c r="F370" s="130"/>
      <c r="G370" s="130"/>
      <c r="H370" s="130"/>
      <c r="I370" s="130"/>
      <c r="J370" s="130"/>
      <c r="K370" s="130"/>
      <c r="L370" s="130"/>
      <c r="M370" s="130"/>
      <c r="N370" s="130"/>
      <c r="O370" s="130"/>
      <c r="P370" s="130"/>
      <c r="Q370" s="130"/>
      <c r="R370" s="130"/>
      <c r="S370" s="130"/>
      <c r="T370" s="130"/>
      <c r="U370" s="130"/>
      <c r="V370" s="130"/>
      <c r="W370" s="130"/>
      <c r="X370" s="130"/>
      <c r="Y370" s="130"/>
      <c r="Z370" s="130"/>
      <c r="AA370" s="130"/>
    </row>
    <row r="371">
      <c r="A371" s="130"/>
      <c r="B371" s="130"/>
      <c r="C371" s="130"/>
      <c r="D371" s="130"/>
      <c r="E371" s="130"/>
      <c r="F371" s="130"/>
      <c r="G371" s="130"/>
      <c r="H371" s="130"/>
      <c r="I371" s="130"/>
      <c r="J371" s="130"/>
      <c r="K371" s="130"/>
      <c r="L371" s="130"/>
      <c r="M371" s="130"/>
      <c r="N371" s="130"/>
      <c r="O371" s="130"/>
      <c r="P371" s="130"/>
      <c r="Q371" s="130"/>
      <c r="R371" s="130"/>
      <c r="S371" s="130"/>
      <c r="T371" s="130"/>
      <c r="U371" s="130"/>
      <c r="V371" s="130"/>
      <c r="W371" s="130"/>
      <c r="X371" s="130"/>
      <c r="Y371" s="130"/>
      <c r="Z371" s="130"/>
      <c r="AA371" s="130"/>
    </row>
    <row r="372">
      <c r="A372" s="130"/>
      <c r="B372" s="130"/>
      <c r="C372" s="130"/>
      <c r="D372" s="130"/>
      <c r="E372" s="130"/>
      <c r="F372" s="130"/>
      <c r="G372" s="130"/>
      <c r="H372" s="130"/>
      <c r="I372" s="130"/>
      <c r="J372" s="130"/>
      <c r="K372" s="130"/>
      <c r="L372" s="130"/>
      <c r="M372" s="130"/>
      <c r="N372" s="130"/>
      <c r="O372" s="130"/>
      <c r="P372" s="130"/>
      <c r="Q372" s="130"/>
      <c r="R372" s="130"/>
      <c r="S372" s="130"/>
      <c r="T372" s="130"/>
      <c r="U372" s="130"/>
      <c r="V372" s="130"/>
      <c r="W372" s="130"/>
      <c r="X372" s="130"/>
      <c r="Y372" s="130"/>
      <c r="Z372" s="130"/>
      <c r="AA372" s="130"/>
    </row>
    <row r="373">
      <c r="A373" s="130"/>
      <c r="B373" s="130"/>
      <c r="C373" s="130"/>
      <c r="D373" s="130"/>
      <c r="E373" s="130"/>
      <c r="F373" s="130"/>
      <c r="G373" s="130"/>
      <c r="H373" s="130"/>
      <c r="I373" s="130"/>
      <c r="J373" s="130"/>
      <c r="K373" s="130"/>
      <c r="L373" s="130"/>
      <c r="M373" s="130"/>
      <c r="N373" s="130"/>
      <c r="O373" s="130"/>
      <c r="P373" s="130"/>
      <c r="Q373" s="130"/>
      <c r="R373" s="130"/>
      <c r="S373" s="130"/>
      <c r="T373" s="130"/>
      <c r="U373" s="130"/>
      <c r="V373" s="130"/>
      <c r="W373" s="130"/>
      <c r="X373" s="130"/>
      <c r="Y373" s="130"/>
      <c r="Z373" s="130"/>
      <c r="AA373" s="130"/>
    </row>
    <row r="374">
      <c r="A374" s="130"/>
      <c r="B374" s="130"/>
      <c r="C374" s="130"/>
      <c r="D374" s="130"/>
      <c r="E374" s="130"/>
      <c r="F374" s="130"/>
      <c r="G374" s="130"/>
      <c r="H374" s="130"/>
      <c r="I374" s="130"/>
      <c r="J374" s="130"/>
      <c r="K374" s="130"/>
      <c r="L374" s="130"/>
      <c r="M374" s="130"/>
      <c r="N374" s="130"/>
      <c r="O374" s="130"/>
      <c r="P374" s="130"/>
      <c r="Q374" s="130"/>
      <c r="R374" s="130"/>
      <c r="S374" s="130"/>
      <c r="T374" s="130"/>
      <c r="U374" s="130"/>
      <c r="V374" s="130"/>
      <c r="W374" s="130"/>
      <c r="X374" s="130"/>
      <c r="Y374" s="130"/>
      <c r="Z374" s="130"/>
      <c r="AA374" s="130"/>
    </row>
    <row r="375">
      <c r="A375" s="130"/>
      <c r="B375" s="130"/>
      <c r="C375" s="130"/>
      <c r="D375" s="130"/>
      <c r="E375" s="130"/>
      <c r="F375" s="130"/>
      <c r="G375" s="130"/>
      <c r="H375" s="130"/>
      <c r="I375" s="130"/>
      <c r="J375" s="130"/>
      <c r="K375" s="130"/>
      <c r="L375" s="130"/>
      <c r="M375" s="130"/>
      <c r="N375" s="130"/>
      <c r="O375" s="130"/>
      <c r="P375" s="130"/>
      <c r="Q375" s="130"/>
      <c r="R375" s="130"/>
      <c r="S375" s="130"/>
      <c r="T375" s="130"/>
      <c r="U375" s="130"/>
      <c r="V375" s="130"/>
      <c r="W375" s="130"/>
      <c r="X375" s="130"/>
      <c r="Y375" s="130"/>
      <c r="Z375" s="130"/>
      <c r="AA375" s="130"/>
    </row>
    <row r="376">
      <c r="A376" s="130"/>
      <c r="B376" s="130"/>
      <c r="C376" s="130"/>
      <c r="D376" s="130"/>
      <c r="E376" s="130"/>
      <c r="F376" s="130"/>
      <c r="G376" s="130"/>
      <c r="H376" s="130"/>
      <c r="I376" s="130"/>
      <c r="J376" s="130"/>
      <c r="K376" s="130"/>
      <c r="L376" s="130"/>
      <c r="M376" s="130"/>
      <c r="N376" s="130"/>
      <c r="O376" s="130"/>
      <c r="P376" s="130"/>
      <c r="Q376" s="130"/>
      <c r="R376" s="130"/>
      <c r="S376" s="130"/>
      <c r="T376" s="130"/>
      <c r="U376" s="130"/>
      <c r="V376" s="130"/>
      <c r="W376" s="130"/>
      <c r="X376" s="130"/>
      <c r="Y376" s="130"/>
      <c r="Z376" s="130"/>
      <c r="AA376" s="130"/>
    </row>
    <row r="377">
      <c r="A377" s="130"/>
      <c r="B377" s="130"/>
      <c r="C377" s="130"/>
      <c r="D377" s="130"/>
      <c r="E377" s="130"/>
      <c r="F377" s="130"/>
      <c r="G377" s="130"/>
      <c r="H377" s="130"/>
      <c r="I377" s="130"/>
      <c r="J377" s="130"/>
      <c r="K377" s="130"/>
      <c r="L377" s="130"/>
      <c r="M377" s="130"/>
      <c r="N377" s="130"/>
      <c r="O377" s="130"/>
      <c r="P377" s="130"/>
      <c r="Q377" s="130"/>
      <c r="R377" s="130"/>
      <c r="S377" s="130"/>
      <c r="T377" s="130"/>
      <c r="U377" s="130"/>
      <c r="V377" s="130"/>
      <c r="W377" s="130"/>
      <c r="X377" s="130"/>
      <c r="Y377" s="130"/>
      <c r="Z377" s="130"/>
      <c r="AA377" s="130"/>
    </row>
    <row r="378">
      <c r="A378" s="130"/>
      <c r="B378" s="130"/>
      <c r="C378" s="130"/>
      <c r="D378" s="130"/>
      <c r="E378" s="130"/>
      <c r="F378" s="130"/>
      <c r="G378" s="130"/>
      <c r="H378" s="130"/>
      <c r="I378" s="130"/>
      <c r="J378" s="130"/>
      <c r="K378" s="130"/>
      <c r="L378" s="130"/>
      <c r="M378" s="130"/>
      <c r="N378" s="130"/>
      <c r="O378" s="130"/>
      <c r="P378" s="130"/>
      <c r="Q378" s="130"/>
      <c r="R378" s="130"/>
      <c r="S378" s="130"/>
      <c r="T378" s="130"/>
      <c r="U378" s="130"/>
      <c r="V378" s="130"/>
      <c r="W378" s="130"/>
      <c r="X378" s="130"/>
      <c r="Y378" s="130"/>
      <c r="Z378" s="130"/>
      <c r="AA378" s="130"/>
    </row>
    <row r="379">
      <c r="A379" s="130"/>
      <c r="B379" s="130"/>
      <c r="C379" s="130"/>
      <c r="D379" s="130"/>
      <c r="E379" s="130"/>
      <c r="F379" s="130"/>
      <c r="G379" s="130"/>
      <c r="H379" s="130"/>
      <c r="I379" s="130"/>
      <c r="J379" s="130"/>
      <c r="K379" s="130"/>
      <c r="L379" s="130"/>
      <c r="M379" s="130"/>
      <c r="N379" s="130"/>
      <c r="O379" s="130"/>
      <c r="P379" s="130"/>
      <c r="Q379" s="130"/>
      <c r="R379" s="130"/>
      <c r="S379" s="130"/>
      <c r="T379" s="130"/>
      <c r="U379" s="130"/>
      <c r="V379" s="130"/>
      <c r="W379" s="130"/>
      <c r="X379" s="130"/>
      <c r="Y379" s="130"/>
      <c r="Z379" s="130"/>
      <c r="AA379" s="130"/>
    </row>
    <row r="380">
      <c r="A380" s="130"/>
      <c r="B380" s="130"/>
      <c r="C380" s="130"/>
      <c r="D380" s="130"/>
      <c r="E380" s="130"/>
      <c r="F380" s="130"/>
      <c r="G380" s="130"/>
      <c r="H380" s="130"/>
      <c r="I380" s="130"/>
      <c r="J380" s="130"/>
      <c r="K380" s="130"/>
      <c r="L380" s="130"/>
      <c r="M380" s="130"/>
      <c r="N380" s="130"/>
      <c r="O380" s="130"/>
      <c r="P380" s="130"/>
      <c r="Q380" s="130"/>
      <c r="R380" s="130"/>
      <c r="S380" s="130"/>
      <c r="T380" s="130"/>
      <c r="U380" s="130"/>
      <c r="V380" s="130"/>
      <c r="W380" s="130"/>
      <c r="X380" s="130"/>
      <c r="Y380" s="130"/>
      <c r="Z380" s="130"/>
      <c r="AA380" s="130"/>
    </row>
    <row r="381">
      <c r="A381" s="130"/>
      <c r="B381" s="130"/>
      <c r="C381" s="130"/>
      <c r="D381" s="130"/>
      <c r="E381" s="130"/>
      <c r="F381" s="130"/>
      <c r="G381" s="130"/>
      <c r="H381" s="130"/>
      <c r="I381" s="130"/>
      <c r="J381" s="130"/>
      <c r="K381" s="130"/>
      <c r="L381" s="130"/>
      <c r="M381" s="130"/>
      <c r="N381" s="130"/>
      <c r="O381" s="130"/>
      <c r="P381" s="130"/>
      <c r="Q381" s="130"/>
      <c r="R381" s="130"/>
      <c r="S381" s="130"/>
      <c r="T381" s="130"/>
      <c r="U381" s="130"/>
      <c r="V381" s="130"/>
      <c r="W381" s="130"/>
      <c r="X381" s="130"/>
      <c r="Y381" s="130"/>
      <c r="Z381" s="130"/>
      <c r="AA381" s="130"/>
    </row>
    <row r="382">
      <c r="A382" s="130"/>
      <c r="B382" s="130"/>
      <c r="C382" s="130"/>
      <c r="D382" s="130"/>
      <c r="E382" s="130"/>
      <c r="F382" s="130"/>
      <c r="G382" s="130"/>
      <c r="H382" s="130"/>
      <c r="I382" s="130"/>
      <c r="J382" s="130"/>
      <c r="K382" s="130"/>
      <c r="L382" s="130"/>
      <c r="M382" s="130"/>
      <c r="N382" s="130"/>
      <c r="O382" s="130"/>
      <c r="P382" s="130"/>
      <c r="Q382" s="130"/>
      <c r="R382" s="130"/>
      <c r="S382" s="130"/>
      <c r="T382" s="130"/>
      <c r="U382" s="130"/>
      <c r="V382" s="130"/>
      <c r="W382" s="130"/>
      <c r="X382" s="130"/>
      <c r="Y382" s="130"/>
      <c r="Z382" s="130"/>
      <c r="AA382" s="130"/>
    </row>
    <row r="383">
      <c r="A383" s="130"/>
      <c r="B383" s="130"/>
      <c r="C383" s="130"/>
      <c r="D383" s="130"/>
      <c r="E383" s="130"/>
      <c r="F383" s="130"/>
      <c r="G383" s="130"/>
      <c r="H383" s="130"/>
      <c r="I383" s="130"/>
      <c r="J383" s="130"/>
      <c r="K383" s="130"/>
      <c r="L383" s="130"/>
      <c r="M383" s="130"/>
      <c r="N383" s="130"/>
      <c r="O383" s="130"/>
      <c r="P383" s="130"/>
      <c r="Q383" s="130"/>
      <c r="R383" s="130"/>
      <c r="S383" s="130"/>
      <c r="T383" s="130"/>
      <c r="U383" s="130"/>
      <c r="V383" s="130"/>
      <c r="W383" s="130"/>
      <c r="X383" s="130"/>
      <c r="Y383" s="130"/>
      <c r="Z383" s="130"/>
      <c r="AA383" s="130"/>
    </row>
    <row r="384">
      <c r="A384" s="130"/>
      <c r="B384" s="130"/>
      <c r="C384" s="130"/>
      <c r="D384" s="130"/>
      <c r="E384" s="130"/>
      <c r="F384" s="130"/>
      <c r="G384" s="130"/>
      <c r="H384" s="130"/>
      <c r="I384" s="130"/>
      <c r="J384" s="130"/>
      <c r="K384" s="130"/>
      <c r="L384" s="130"/>
      <c r="M384" s="130"/>
      <c r="N384" s="130"/>
      <c r="O384" s="130"/>
      <c r="P384" s="130"/>
      <c r="Q384" s="130"/>
      <c r="R384" s="130"/>
      <c r="S384" s="130"/>
      <c r="T384" s="130"/>
      <c r="U384" s="130"/>
      <c r="V384" s="130"/>
      <c r="W384" s="130"/>
      <c r="X384" s="130"/>
      <c r="Y384" s="130"/>
      <c r="Z384" s="130"/>
      <c r="AA384" s="130"/>
    </row>
    <row r="385">
      <c r="A385" s="130"/>
      <c r="B385" s="130"/>
      <c r="C385" s="130"/>
      <c r="D385" s="130"/>
      <c r="E385" s="130"/>
      <c r="F385" s="130"/>
      <c r="G385" s="130"/>
      <c r="H385" s="130"/>
      <c r="I385" s="130"/>
      <c r="J385" s="130"/>
      <c r="K385" s="130"/>
      <c r="L385" s="130"/>
      <c r="M385" s="130"/>
      <c r="N385" s="130"/>
      <c r="O385" s="130"/>
      <c r="P385" s="130"/>
      <c r="Q385" s="130"/>
      <c r="R385" s="130"/>
      <c r="S385" s="130"/>
      <c r="T385" s="130"/>
      <c r="U385" s="130"/>
      <c r="V385" s="130"/>
      <c r="W385" s="130"/>
      <c r="X385" s="130"/>
      <c r="Y385" s="130"/>
      <c r="Z385" s="130"/>
      <c r="AA385" s="130"/>
    </row>
    <row r="386">
      <c r="A386" s="130"/>
      <c r="B386" s="130"/>
      <c r="C386" s="130"/>
      <c r="D386" s="130"/>
      <c r="E386" s="130"/>
      <c r="F386" s="130"/>
      <c r="G386" s="130"/>
      <c r="H386" s="130"/>
      <c r="I386" s="130"/>
      <c r="J386" s="130"/>
      <c r="K386" s="130"/>
      <c r="L386" s="130"/>
      <c r="M386" s="130"/>
      <c r="N386" s="130"/>
      <c r="O386" s="130"/>
      <c r="P386" s="130"/>
      <c r="Q386" s="130"/>
      <c r="R386" s="130"/>
      <c r="S386" s="130"/>
      <c r="T386" s="130"/>
      <c r="U386" s="130"/>
      <c r="V386" s="130"/>
      <c r="W386" s="130"/>
      <c r="X386" s="130"/>
      <c r="Y386" s="130"/>
      <c r="Z386" s="130"/>
      <c r="AA386" s="130"/>
    </row>
    <row r="387">
      <c r="A387" s="130"/>
      <c r="B387" s="130"/>
      <c r="C387" s="130"/>
      <c r="D387" s="130"/>
      <c r="E387" s="130"/>
      <c r="F387" s="130"/>
      <c r="G387" s="130"/>
      <c r="H387" s="130"/>
      <c r="I387" s="130"/>
      <c r="J387" s="130"/>
      <c r="K387" s="130"/>
      <c r="L387" s="130"/>
      <c r="M387" s="130"/>
      <c r="N387" s="130"/>
      <c r="O387" s="130"/>
      <c r="P387" s="130"/>
      <c r="Q387" s="130"/>
      <c r="R387" s="130"/>
      <c r="S387" s="130"/>
      <c r="T387" s="130"/>
      <c r="U387" s="130"/>
      <c r="V387" s="130"/>
      <c r="W387" s="130"/>
      <c r="X387" s="130"/>
      <c r="Y387" s="130"/>
      <c r="Z387" s="130"/>
      <c r="AA387" s="130"/>
    </row>
    <row r="388">
      <c r="A388" s="130"/>
      <c r="B388" s="130"/>
      <c r="C388" s="130"/>
      <c r="D388" s="130"/>
      <c r="E388" s="130"/>
      <c r="F388" s="130"/>
      <c r="G388" s="130"/>
      <c r="H388" s="130"/>
      <c r="I388" s="130"/>
      <c r="J388" s="130"/>
      <c r="K388" s="130"/>
      <c r="L388" s="130"/>
      <c r="M388" s="130"/>
      <c r="N388" s="130"/>
      <c r="O388" s="130"/>
      <c r="P388" s="130"/>
      <c r="Q388" s="130"/>
      <c r="R388" s="130"/>
      <c r="S388" s="130"/>
      <c r="T388" s="130"/>
      <c r="U388" s="130"/>
      <c r="V388" s="130"/>
      <c r="W388" s="130"/>
      <c r="X388" s="130"/>
      <c r="Y388" s="130"/>
      <c r="Z388" s="130"/>
      <c r="AA388" s="130"/>
    </row>
    <row r="389">
      <c r="A389" s="130"/>
      <c r="B389" s="130"/>
      <c r="C389" s="130"/>
      <c r="D389" s="130"/>
      <c r="E389" s="130"/>
      <c r="F389" s="130"/>
      <c r="G389" s="130"/>
      <c r="H389" s="130"/>
      <c r="I389" s="130"/>
      <c r="J389" s="130"/>
      <c r="K389" s="130"/>
      <c r="L389" s="130"/>
      <c r="M389" s="130"/>
      <c r="N389" s="130"/>
      <c r="O389" s="130"/>
      <c r="P389" s="130"/>
      <c r="Q389" s="130"/>
      <c r="R389" s="130"/>
      <c r="S389" s="130"/>
      <c r="T389" s="130"/>
      <c r="U389" s="130"/>
      <c r="V389" s="130"/>
      <c r="W389" s="130"/>
      <c r="X389" s="130"/>
      <c r="Y389" s="130"/>
      <c r="Z389" s="130"/>
      <c r="AA389" s="130"/>
    </row>
    <row r="390">
      <c r="A390" s="130"/>
      <c r="B390" s="130"/>
      <c r="C390" s="130"/>
      <c r="D390" s="130"/>
      <c r="E390" s="130"/>
      <c r="F390" s="130"/>
      <c r="G390" s="130"/>
      <c r="H390" s="130"/>
      <c r="I390" s="130"/>
      <c r="J390" s="130"/>
      <c r="K390" s="130"/>
      <c r="L390" s="130"/>
      <c r="M390" s="130"/>
      <c r="N390" s="130"/>
      <c r="O390" s="130"/>
      <c r="P390" s="130"/>
      <c r="Q390" s="130"/>
      <c r="R390" s="130"/>
      <c r="S390" s="130"/>
      <c r="T390" s="130"/>
      <c r="U390" s="130"/>
      <c r="V390" s="130"/>
      <c r="W390" s="130"/>
      <c r="X390" s="130"/>
      <c r="Y390" s="130"/>
      <c r="Z390" s="130"/>
      <c r="AA390" s="130"/>
    </row>
    <row r="391">
      <c r="A391" s="130"/>
      <c r="B391" s="130"/>
      <c r="C391" s="130"/>
      <c r="D391" s="130"/>
      <c r="E391" s="130"/>
      <c r="F391" s="130"/>
      <c r="G391" s="130"/>
      <c r="H391" s="130"/>
      <c r="I391" s="130"/>
      <c r="J391" s="130"/>
      <c r="K391" s="130"/>
      <c r="L391" s="130"/>
      <c r="M391" s="130"/>
      <c r="N391" s="130"/>
      <c r="O391" s="130"/>
      <c r="P391" s="130"/>
      <c r="Q391" s="130"/>
      <c r="R391" s="130"/>
      <c r="S391" s="130"/>
      <c r="T391" s="130"/>
      <c r="U391" s="130"/>
      <c r="V391" s="130"/>
      <c r="W391" s="130"/>
      <c r="X391" s="130"/>
      <c r="Y391" s="130"/>
      <c r="Z391" s="130"/>
      <c r="AA391" s="130"/>
    </row>
    <row r="392">
      <c r="A392" s="130"/>
      <c r="B392" s="130"/>
      <c r="C392" s="130"/>
      <c r="D392" s="130"/>
      <c r="E392" s="130"/>
      <c r="F392" s="130"/>
      <c r="G392" s="130"/>
      <c r="H392" s="130"/>
      <c r="I392" s="130"/>
      <c r="J392" s="130"/>
      <c r="K392" s="130"/>
      <c r="L392" s="130"/>
      <c r="M392" s="130"/>
      <c r="N392" s="130"/>
      <c r="O392" s="130"/>
      <c r="P392" s="130"/>
      <c r="Q392" s="130"/>
      <c r="R392" s="130"/>
      <c r="S392" s="130"/>
      <c r="T392" s="130"/>
      <c r="U392" s="130"/>
      <c r="V392" s="130"/>
      <c r="W392" s="130"/>
      <c r="X392" s="130"/>
      <c r="Y392" s="130"/>
      <c r="Z392" s="130"/>
      <c r="AA392" s="130"/>
    </row>
    <row r="393">
      <c r="A393" s="130"/>
      <c r="B393" s="130"/>
      <c r="C393" s="130"/>
      <c r="D393" s="130"/>
      <c r="E393" s="130"/>
      <c r="F393" s="130"/>
      <c r="G393" s="130"/>
      <c r="H393" s="130"/>
      <c r="I393" s="130"/>
      <c r="J393" s="130"/>
      <c r="K393" s="130"/>
      <c r="L393" s="130"/>
      <c r="M393" s="130"/>
      <c r="N393" s="130"/>
      <c r="O393" s="130"/>
      <c r="P393" s="130"/>
      <c r="Q393" s="130"/>
      <c r="R393" s="130"/>
      <c r="S393" s="130"/>
      <c r="T393" s="130"/>
      <c r="U393" s="130"/>
      <c r="V393" s="130"/>
      <c r="W393" s="130"/>
      <c r="X393" s="130"/>
      <c r="Y393" s="130"/>
      <c r="Z393" s="130"/>
      <c r="AA393" s="130"/>
    </row>
    <row r="394">
      <c r="A394" s="130"/>
      <c r="B394" s="130"/>
      <c r="C394" s="130"/>
      <c r="D394" s="130"/>
      <c r="E394" s="130"/>
      <c r="F394" s="130"/>
      <c r="G394" s="130"/>
      <c r="H394" s="130"/>
      <c r="I394" s="130"/>
      <c r="J394" s="130"/>
      <c r="K394" s="130"/>
      <c r="L394" s="130"/>
      <c r="M394" s="130"/>
      <c r="N394" s="130"/>
      <c r="O394" s="130"/>
      <c r="P394" s="130"/>
      <c r="Q394" s="130"/>
      <c r="R394" s="130"/>
      <c r="S394" s="130"/>
      <c r="T394" s="130"/>
      <c r="U394" s="130"/>
      <c r="V394" s="130"/>
      <c r="W394" s="130"/>
      <c r="X394" s="130"/>
      <c r="Y394" s="130"/>
      <c r="Z394" s="130"/>
      <c r="AA394" s="130"/>
    </row>
    <row r="395">
      <c r="A395" s="130"/>
      <c r="B395" s="130"/>
      <c r="C395" s="130"/>
      <c r="D395" s="130"/>
      <c r="E395" s="130"/>
      <c r="F395" s="130"/>
      <c r="G395" s="130"/>
      <c r="H395" s="130"/>
      <c r="I395" s="130"/>
      <c r="J395" s="130"/>
      <c r="K395" s="130"/>
      <c r="L395" s="130"/>
      <c r="M395" s="130"/>
      <c r="N395" s="130"/>
      <c r="O395" s="130"/>
      <c r="P395" s="130"/>
      <c r="Q395" s="130"/>
      <c r="R395" s="130"/>
      <c r="S395" s="130"/>
      <c r="T395" s="130"/>
      <c r="U395" s="130"/>
      <c r="V395" s="130"/>
      <c r="W395" s="130"/>
      <c r="X395" s="130"/>
      <c r="Y395" s="130"/>
      <c r="Z395" s="130"/>
      <c r="AA395" s="130"/>
    </row>
    <row r="396">
      <c r="A396" s="130"/>
      <c r="B396" s="130"/>
      <c r="C396" s="130"/>
      <c r="D396" s="130"/>
      <c r="E396" s="130"/>
      <c r="F396" s="130"/>
      <c r="G396" s="130"/>
      <c r="H396" s="130"/>
      <c r="I396" s="130"/>
      <c r="J396" s="130"/>
      <c r="K396" s="130"/>
      <c r="L396" s="130"/>
      <c r="M396" s="130"/>
      <c r="N396" s="130"/>
      <c r="O396" s="130"/>
      <c r="P396" s="130"/>
      <c r="Q396" s="130"/>
      <c r="R396" s="130"/>
      <c r="S396" s="130"/>
      <c r="T396" s="130"/>
      <c r="U396" s="130"/>
      <c r="V396" s="130"/>
      <c r="W396" s="130"/>
      <c r="X396" s="130"/>
      <c r="Y396" s="130"/>
      <c r="Z396" s="130"/>
      <c r="AA396" s="130"/>
    </row>
    <row r="397">
      <c r="A397" s="130"/>
      <c r="B397" s="130"/>
      <c r="C397" s="130"/>
      <c r="D397" s="130"/>
      <c r="E397" s="130"/>
      <c r="F397" s="130"/>
      <c r="G397" s="130"/>
      <c r="H397" s="130"/>
      <c r="I397" s="130"/>
      <c r="J397" s="130"/>
      <c r="K397" s="130"/>
      <c r="L397" s="130"/>
      <c r="M397" s="130"/>
      <c r="N397" s="130"/>
      <c r="O397" s="130"/>
      <c r="P397" s="130"/>
      <c r="Q397" s="130"/>
      <c r="R397" s="130"/>
      <c r="S397" s="130"/>
      <c r="T397" s="130"/>
      <c r="U397" s="130"/>
      <c r="V397" s="130"/>
      <c r="W397" s="130"/>
      <c r="X397" s="130"/>
      <c r="Y397" s="130"/>
      <c r="Z397" s="130"/>
      <c r="AA397" s="130"/>
    </row>
    <row r="398">
      <c r="A398" s="130"/>
      <c r="B398" s="130"/>
      <c r="C398" s="130"/>
      <c r="D398" s="130"/>
      <c r="E398" s="130"/>
      <c r="F398" s="130"/>
      <c r="G398" s="130"/>
      <c r="H398" s="130"/>
      <c r="I398" s="130"/>
      <c r="J398" s="130"/>
      <c r="K398" s="130"/>
      <c r="L398" s="130"/>
      <c r="M398" s="130"/>
      <c r="N398" s="130"/>
      <c r="O398" s="130"/>
      <c r="P398" s="130"/>
      <c r="Q398" s="130"/>
      <c r="R398" s="130"/>
      <c r="S398" s="130"/>
      <c r="T398" s="130"/>
      <c r="U398" s="130"/>
      <c r="V398" s="130"/>
      <c r="W398" s="130"/>
      <c r="X398" s="130"/>
      <c r="Y398" s="130"/>
      <c r="Z398" s="130"/>
      <c r="AA398" s="130"/>
    </row>
    <row r="399">
      <c r="A399" s="130"/>
      <c r="B399" s="130"/>
      <c r="C399" s="130"/>
      <c r="D399" s="130"/>
      <c r="E399" s="130"/>
      <c r="F399" s="130"/>
      <c r="G399" s="130"/>
      <c r="H399" s="130"/>
      <c r="I399" s="130"/>
      <c r="J399" s="130"/>
      <c r="K399" s="130"/>
      <c r="L399" s="130"/>
      <c r="M399" s="130"/>
      <c r="N399" s="130"/>
      <c r="O399" s="130"/>
      <c r="P399" s="130"/>
      <c r="Q399" s="130"/>
      <c r="R399" s="130"/>
      <c r="S399" s="130"/>
      <c r="T399" s="130"/>
      <c r="U399" s="130"/>
      <c r="V399" s="130"/>
      <c r="W399" s="130"/>
      <c r="X399" s="130"/>
      <c r="Y399" s="130"/>
      <c r="Z399" s="130"/>
      <c r="AA399" s="130"/>
    </row>
    <row r="400">
      <c r="A400" s="130"/>
      <c r="B400" s="130"/>
      <c r="C400" s="130"/>
      <c r="D400" s="130"/>
      <c r="E400" s="130"/>
      <c r="F400" s="130"/>
      <c r="G400" s="130"/>
      <c r="H400" s="130"/>
      <c r="I400" s="130"/>
      <c r="J400" s="130"/>
      <c r="K400" s="130"/>
      <c r="L400" s="130"/>
      <c r="M400" s="130"/>
      <c r="N400" s="130"/>
      <c r="O400" s="130"/>
      <c r="P400" s="130"/>
      <c r="Q400" s="130"/>
      <c r="R400" s="130"/>
      <c r="S400" s="130"/>
      <c r="T400" s="130"/>
      <c r="U400" s="130"/>
      <c r="V400" s="130"/>
      <c r="W400" s="130"/>
      <c r="X400" s="130"/>
      <c r="Y400" s="130"/>
      <c r="Z400" s="130"/>
      <c r="AA400" s="130"/>
    </row>
    <row r="401">
      <c r="A401" s="130"/>
      <c r="B401" s="130"/>
      <c r="C401" s="130"/>
      <c r="D401" s="130"/>
      <c r="E401" s="130"/>
      <c r="F401" s="130"/>
      <c r="G401" s="130"/>
      <c r="H401" s="130"/>
      <c r="I401" s="130"/>
      <c r="J401" s="130"/>
      <c r="K401" s="130"/>
      <c r="L401" s="130"/>
      <c r="M401" s="130"/>
      <c r="N401" s="130"/>
      <c r="O401" s="130"/>
      <c r="P401" s="130"/>
      <c r="Q401" s="130"/>
      <c r="R401" s="130"/>
      <c r="S401" s="130"/>
      <c r="T401" s="130"/>
      <c r="U401" s="130"/>
      <c r="V401" s="130"/>
      <c r="W401" s="130"/>
      <c r="X401" s="130"/>
      <c r="Y401" s="130"/>
      <c r="Z401" s="130"/>
      <c r="AA401" s="130"/>
    </row>
    <row r="402">
      <c r="A402" s="130"/>
      <c r="B402" s="130"/>
      <c r="C402" s="130"/>
      <c r="D402" s="130"/>
      <c r="E402" s="130"/>
      <c r="F402" s="130"/>
      <c r="G402" s="130"/>
      <c r="H402" s="130"/>
      <c r="I402" s="130"/>
      <c r="J402" s="130"/>
      <c r="K402" s="130"/>
      <c r="L402" s="130"/>
      <c r="M402" s="130"/>
      <c r="N402" s="130"/>
      <c r="O402" s="130"/>
      <c r="P402" s="130"/>
      <c r="Q402" s="130"/>
      <c r="R402" s="130"/>
      <c r="S402" s="130"/>
      <c r="T402" s="130"/>
      <c r="U402" s="130"/>
      <c r="V402" s="130"/>
      <c r="W402" s="130"/>
      <c r="X402" s="130"/>
      <c r="Y402" s="130"/>
      <c r="Z402" s="130"/>
      <c r="AA402" s="130"/>
    </row>
    <row r="403">
      <c r="A403" s="130"/>
      <c r="B403" s="130"/>
      <c r="C403" s="130"/>
      <c r="D403" s="130"/>
      <c r="E403" s="130"/>
      <c r="F403" s="130"/>
      <c r="G403" s="130"/>
      <c r="H403" s="130"/>
      <c r="I403" s="130"/>
      <c r="J403" s="130"/>
      <c r="K403" s="130"/>
      <c r="L403" s="130"/>
      <c r="M403" s="130"/>
      <c r="N403" s="130"/>
      <c r="O403" s="130"/>
      <c r="P403" s="130"/>
      <c r="Q403" s="130"/>
      <c r="R403" s="130"/>
      <c r="S403" s="130"/>
      <c r="T403" s="130"/>
      <c r="U403" s="130"/>
      <c r="V403" s="130"/>
      <c r="W403" s="130"/>
      <c r="X403" s="130"/>
      <c r="Y403" s="130"/>
      <c r="Z403" s="130"/>
      <c r="AA403" s="130"/>
    </row>
    <row r="404">
      <c r="A404" s="130"/>
      <c r="B404" s="130"/>
      <c r="C404" s="130"/>
      <c r="D404" s="130"/>
      <c r="E404" s="130"/>
      <c r="F404" s="130"/>
      <c r="G404" s="130"/>
      <c r="H404" s="130"/>
      <c r="I404" s="130"/>
      <c r="J404" s="130"/>
      <c r="K404" s="130"/>
      <c r="L404" s="130"/>
      <c r="M404" s="130"/>
      <c r="N404" s="130"/>
      <c r="O404" s="130"/>
      <c r="P404" s="130"/>
      <c r="Q404" s="130"/>
      <c r="R404" s="130"/>
      <c r="S404" s="130"/>
      <c r="T404" s="130"/>
      <c r="U404" s="130"/>
      <c r="V404" s="130"/>
      <c r="W404" s="130"/>
      <c r="X404" s="130"/>
      <c r="Y404" s="130"/>
      <c r="Z404" s="130"/>
      <c r="AA404" s="130"/>
    </row>
    <row r="405">
      <c r="A405" s="130"/>
      <c r="B405" s="130"/>
      <c r="C405" s="130"/>
      <c r="D405" s="130"/>
      <c r="E405" s="130"/>
      <c r="F405" s="130"/>
      <c r="G405" s="130"/>
      <c r="H405" s="130"/>
      <c r="I405" s="130"/>
      <c r="J405" s="130"/>
      <c r="K405" s="130"/>
      <c r="L405" s="130"/>
      <c r="M405" s="130"/>
      <c r="N405" s="130"/>
      <c r="O405" s="130"/>
      <c r="P405" s="130"/>
      <c r="Q405" s="130"/>
      <c r="R405" s="130"/>
      <c r="S405" s="130"/>
      <c r="T405" s="130"/>
      <c r="U405" s="130"/>
      <c r="V405" s="130"/>
      <c r="W405" s="130"/>
      <c r="X405" s="130"/>
      <c r="Y405" s="130"/>
      <c r="Z405" s="130"/>
      <c r="AA405" s="130"/>
    </row>
    <row r="406">
      <c r="A406" s="130"/>
      <c r="B406" s="130"/>
      <c r="C406" s="130"/>
      <c r="D406" s="130"/>
      <c r="E406" s="130"/>
      <c r="F406" s="130"/>
      <c r="G406" s="130"/>
      <c r="H406" s="130"/>
      <c r="I406" s="130"/>
      <c r="J406" s="130"/>
      <c r="K406" s="130"/>
      <c r="L406" s="130"/>
      <c r="M406" s="130"/>
      <c r="N406" s="130"/>
      <c r="O406" s="130"/>
      <c r="P406" s="130"/>
      <c r="Q406" s="130"/>
      <c r="R406" s="130"/>
      <c r="S406" s="130"/>
      <c r="T406" s="130"/>
      <c r="U406" s="130"/>
      <c r="V406" s="130"/>
      <c r="W406" s="130"/>
      <c r="X406" s="130"/>
      <c r="Y406" s="130"/>
      <c r="Z406" s="130"/>
      <c r="AA406" s="130"/>
    </row>
    <row r="407">
      <c r="A407" s="130"/>
      <c r="B407" s="130"/>
      <c r="C407" s="130"/>
      <c r="D407" s="130"/>
      <c r="E407" s="130"/>
      <c r="F407" s="130"/>
      <c r="G407" s="130"/>
      <c r="H407" s="130"/>
      <c r="I407" s="130"/>
      <c r="J407" s="130"/>
      <c r="K407" s="130"/>
      <c r="L407" s="130"/>
      <c r="M407" s="130"/>
      <c r="N407" s="130"/>
      <c r="O407" s="130"/>
      <c r="P407" s="130"/>
      <c r="Q407" s="130"/>
      <c r="R407" s="130"/>
      <c r="S407" s="130"/>
      <c r="T407" s="130"/>
      <c r="U407" s="130"/>
      <c r="V407" s="130"/>
      <c r="W407" s="130"/>
      <c r="X407" s="130"/>
      <c r="Y407" s="130"/>
      <c r="Z407" s="130"/>
      <c r="AA407" s="130"/>
    </row>
    <row r="408">
      <c r="A408" s="130"/>
      <c r="B408" s="130"/>
      <c r="C408" s="130"/>
      <c r="D408" s="130"/>
      <c r="E408" s="130"/>
      <c r="F408" s="130"/>
      <c r="G408" s="130"/>
      <c r="H408" s="130"/>
      <c r="I408" s="130"/>
      <c r="J408" s="130"/>
      <c r="K408" s="130"/>
      <c r="L408" s="130"/>
      <c r="M408" s="130"/>
      <c r="N408" s="130"/>
      <c r="O408" s="130"/>
      <c r="P408" s="130"/>
      <c r="Q408" s="130"/>
      <c r="R408" s="130"/>
      <c r="S408" s="130"/>
      <c r="T408" s="130"/>
      <c r="U408" s="130"/>
      <c r="V408" s="130"/>
      <c r="W408" s="130"/>
      <c r="X408" s="130"/>
      <c r="Y408" s="130"/>
      <c r="Z408" s="130"/>
      <c r="AA408" s="130"/>
    </row>
    <row r="409">
      <c r="A409" s="130"/>
      <c r="B409" s="130"/>
      <c r="C409" s="130"/>
      <c r="D409" s="130"/>
      <c r="E409" s="130"/>
      <c r="F409" s="130"/>
      <c r="G409" s="130"/>
      <c r="H409" s="130"/>
      <c r="I409" s="130"/>
      <c r="J409" s="130"/>
      <c r="K409" s="130"/>
      <c r="L409" s="130"/>
      <c r="M409" s="130"/>
      <c r="N409" s="130"/>
      <c r="O409" s="130"/>
      <c r="P409" s="130"/>
      <c r="Q409" s="130"/>
      <c r="R409" s="130"/>
      <c r="S409" s="130"/>
      <c r="T409" s="130"/>
      <c r="U409" s="130"/>
      <c r="V409" s="130"/>
      <c r="W409" s="130"/>
      <c r="X409" s="130"/>
      <c r="Y409" s="130"/>
      <c r="Z409" s="130"/>
      <c r="AA409" s="130"/>
    </row>
    <row r="410">
      <c r="A410" s="130"/>
      <c r="B410" s="130"/>
      <c r="C410" s="130"/>
      <c r="D410" s="130"/>
      <c r="E410" s="130"/>
      <c r="F410" s="130"/>
      <c r="G410" s="130"/>
      <c r="H410" s="130"/>
      <c r="I410" s="130"/>
      <c r="J410" s="130"/>
      <c r="K410" s="130"/>
      <c r="L410" s="130"/>
      <c r="M410" s="130"/>
      <c r="N410" s="130"/>
      <c r="O410" s="130"/>
      <c r="P410" s="130"/>
      <c r="Q410" s="130"/>
      <c r="R410" s="130"/>
      <c r="S410" s="130"/>
      <c r="T410" s="130"/>
      <c r="U410" s="130"/>
      <c r="V410" s="130"/>
      <c r="W410" s="130"/>
      <c r="X410" s="130"/>
      <c r="Y410" s="130"/>
      <c r="Z410" s="130"/>
      <c r="AA410" s="130"/>
    </row>
    <row r="411">
      <c r="A411" s="130"/>
      <c r="B411" s="130"/>
      <c r="C411" s="130"/>
      <c r="D411" s="130"/>
      <c r="E411" s="130"/>
      <c r="F411" s="130"/>
      <c r="G411" s="130"/>
      <c r="H411" s="130"/>
      <c r="I411" s="130"/>
      <c r="J411" s="130"/>
      <c r="K411" s="130"/>
      <c r="L411" s="130"/>
      <c r="M411" s="130"/>
      <c r="N411" s="130"/>
      <c r="O411" s="130"/>
      <c r="P411" s="130"/>
      <c r="Q411" s="130"/>
      <c r="R411" s="130"/>
      <c r="S411" s="130"/>
      <c r="T411" s="130"/>
      <c r="U411" s="130"/>
      <c r="V411" s="130"/>
      <c r="W411" s="130"/>
      <c r="X411" s="130"/>
      <c r="Y411" s="130"/>
      <c r="Z411" s="130"/>
      <c r="AA411" s="130"/>
    </row>
    <row r="412">
      <c r="A412" s="130"/>
      <c r="B412" s="130"/>
      <c r="C412" s="130"/>
      <c r="D412" s="130"/>
      <c r="E412" s="130"/>
      <c r="F412" s="130"/>
      <c r="G412" s="130"/>
      <c r="H412" s="130"/>
      <c r="I412" s="130"/>
      <c r="J412" s="130"/>
      <c r="K412" s="130"/>
      <c r="L412" s="130"/>
      <c r="M412" s="130"/>
      <c r="N412" s="130"/>
      <c r="O412" s="130"/>
      <c r="P412" s="130"/>
      <c r="Q412" s="130"/>
      <c r="R412" s="130"/>
      <c r="S412" s="130"/>
      <c r="T412" s="130"/>
      <c r="U412" s="130"/>
      <c r="V412" s="130"/>
      <c r="W412" s="130"/>
      <c r="X412" s="130"/>
      <c r="Y412" s="130"/>
      <c r="Z412" s="130"/>
      <c r="AA412" s="130"/>
    </row>
    <row r="413">
      <c r="A413" s="130"/>
      <c r="B413" s="130"/>
      <c r="C413" s="130"/>
      <c r="D413" s="130"/>
      <c r="E413" s="130"/>
      <c r="F413" s="130"/>
      <c r="G413" s="130"/>
      <c r="H413" s="130"/>
      <c r="I413" s="130"/>
      <c r="J413" s="130"/>
      <c r="K413" s="130"/>
      <c r="L413" s="130"/>
      <c r="M413" s="130"/>
      <c r="N413" s="130"/>
      <c r="O413" s="130"/>
      <c r="P413" s="130"/>
      <c r="Q413" s="130"/>
      <c r="R413" s="130"/>
      <c r="S413" s="130"/>
      <c r="T413" s="130"/>
      <c r="U413" s="130"/>
      <c r="V413" s="130"/>
      <c r="W413" s="130"/>
      <c r="X413" s="130"/>
      <c r="Y413" s="130"/>
      <c r="Z413" s="130"/>
      <c r="AA413" s="130"/>
    </row>
    <row r="414">
      <c r="A414" s="130"/>
      <c r="B414" s="130"/>
      <c r="C414" s="130"/>
      <c r="D414" s="130"/>
      <c r="E414" s="130"/>
      <c r="F414" s="130"/>
      <c r="G414" s="130"/>
      <c r="H414" s="130"/>
      <c r="I414" s="130"/>
      <c r="J414" s="130"/>
      <c r="K414" s="130"/>
      <c r="L414" s="130"/>
      <c r="M414" s="130"/>
      <c r="N414" s="130"/>
      <c r="O414" s="130"/>
      <c r="P414" s="130"/>
      <c r="Q414" s="130"/>
      <c r="R414" s="130"/>
      <c r="S414" s="130"/>
      <c r="T414" s="130"/>
      <c r="U414" s="130"/>
      <c r="V414" s="130"/>
      <c r="W414" s="130"/>
      <c r="X414" s="130"/>
      <c r="Y414" s="130"/>
      <c r="Z414" s="130"/>
      <c r="AA414" s="130"/>
    </row>
    <row r="415">
      <c r="A415" s="130"/>
      <c r="B415" s="130"/>
      <c r="C415" s="130"/>
      <c r="D415" s="130"/>
      <c r="E415" s="130"/>
      <c r="F415" s="130"/>
      <c r="G415" s="130"/>
      <c r="H415" s="130"/>
      <c r="I415" s="130"/>
      <c r="J415" s="130"/>
      <c r="K415" s="130"/>
      <c r="L415" s="130"/>
      <c r="M415" s="130"/>
      <c r="N415" s="130"/>
      <c r="O415" s="130"/>
      <c r="P415" s="130"/>
      <c r="Q415" s="130"/>
      <c r="R415" s="130"/>
      <c r="S415" s="130"/>
      <c r="T415" s="130"/>
      <c r="U415" s="130"/>
      <c r="V415" s="130"/>
      <c r="W415" s="130"/>
      <c r="X415" s="130"/>
      <c r="Y415" s="130"/>
      <c r="Z415" s="130"/>
      <c r="AA415" s="130"/>
    </row>
    <row r="416">
      <c r="A416" s="130"/>
      <c r="B416" s="130"/>
      <c r="C416" s="130"/>
      <c r="D416" s="130"/>
      <c r="E416" s="130"/>
      <c r="F416" s="130"/>
      <c r="G416" s="130"/>
      <c r="H416" s="130"/>
      <c r="I416" s="130"/>
      <c r="J416" s="130"/>
      <c r="K416" s="130"/>
      <c r="L416" s="130"/>
      <c r="M416" s="130"/>
      <c r="N416" s="130"/>
      <c r="O416" s="130"/>
      <c r="P416" s="130"/>
      <c r="Q416" s="130"/>
      <c r="R416" s="130"/>
      <c r="S416" s="130"/>
      <c r="T416" s="130"/>
      <c r="U416" s="130"/>
      <c r="V416" s="130"/>
      <c r="W416" s="130"/>
      <c r="X416" s="130"/>
      <c r="Y416" s="130"/>
      <c r="Z416" s="130"/>
      <c r="AA416" s="130"/>
    </row>
    <row r="417">
      <c r="A417" s="130"/>
      <c r="B417" s="130"/>
      <c r="C417" s="130"/>
      <c r="D417" s="130"/>
      <c r="E417" s="130"/>
      <c r="F417" s="130"/>
      <c r="G417" s="130"/>
      <c r="H417" s="130"/>
      <c r="I417" s="130"/>
      <c r="J417" s="130"/>
      <c r="K417" s="130"/>
      <c r="L417" s="130"/>
      <c r="M417" s="130"/>
      <c r="N417" s="130"/>
      <c r="O417" s="130"/>
      <c r="P417" s="130"/>
      <c r="Q417" s="130"/>
      <c r="R417" s="130"/>
      <c r="S417" s="130"/>
      <c r="T417" s="130"/>
      <c r="U417" s="130"/>
      <c r="V417" s="130"/>
      <c r="W417" s="130"/>
      <c r="X417" s="130"/>
      <c r="Y417" s="130"/>
      <c r="Z417" s="130"/>
      <c r="AA417" s="130"/>
    </row>
    <row r="418">
      <c r="A418" s="130"/>
      <c r="B418" s="130"/>
      <c r="C418" s="130"/>
      <c r="D418" s="130"/>
      <c r="E418" s="130"/>
      <c r="F418" s="130"/>
      <c r="G418" s="130"/>
      <c r="H418" s="130"/>
      <c r="I418" s="130"/>
      <c r="J418" s="130"/>
      <c r="K418" s="130"/>
      <c r="L418" s="130"/>
      <c r="M418" s="130"/>
      <c r="N418" s="130"/>
      <c r="O418" s="130"/>
      <c r="P418" s="130"/>
      <c r="Q418" s="130"/>
      <c r="R418" s="130"/>
      <c r="S418" s="130"/>
      <c r="T418" s="130"/>
      <c r="U418" s="130"/>
      <c r="V418" s="130"/>
      <c r="W418" s="130"/>
      <c r="X418" s="130"/>
      <c r="Y418" s="130"/>
      <c r="Z418" s="130"/>
      <c r="AA418" s="130"/>
    </row>
    <row r="419">
      <c r="A419" s="130"/>
      <c r="B419" s="130"/>
      <c r="C419" s="130"/>
      <c r="D419" s="130"/>
      <c r="E419" s="130"/>
      <c r="F419" s="130"/>
      <c r="G419" s="130"/>
      <c r="H419" s="130"/>
      <c r="I419" s="130"/>
      <c r="J419" s="130"/>
      <c r="K419" s="130"/>
      <c r="L419" s="130"/>
      <c r="M419" s="130"/>
      <c r="N419" s="130"/>
      <c r="O419" s="130"/>
      <c r="P419" s="130"/>
      <c r="Q419" s="130"/>
      <c r="R419" s="130"/>
      <c r="S419" s="130"/>
      <c r="T419" s="130"/>
      <c r="U419" s="130"/>
      <c r="V419" s="130"/>
      <c r="W419" s="130"/>
      <c r="X419" s="130"/>
      <c r="Y419" s="130"/>
      <c r="Z419" s="130"/>
      <c r="AA419" s="130"/>
    </row>
    <row r="420">
      <c r="A420" s="130"/>
      <c r="B420" s="130"/>
      <c r="C420" s="130"/>
      <c r="D420" s="130"/>
      <c r="E420" s="130"/>
      <c r="F420" s="130"/>
      <c r="G420" s="130"/>
      <c r="H420" s="130"/>
      <c r="I420" s="130"/>
      <c r="J420" s="130"/>
      <c r="K420" s="130"/>
      <c r="L420" s="130"/>
      <c r="M420" s="130"/>
      <c r="N420" s="130"/>
      <c r="O420" s="130"/>
      <c r="P420" s="130"/>
      <c r="Q420" s="130"/>
      <c r="R420" s="130"/>
      <c r="S420" s="130"/>
      <c r="T420" s="130"/>
      <c r="U420" s="130"/>
      <c r="V420" s="130"/>
      <c r="W420" s="130"/>
      <c r="X420" s="130"/>
      <c r="Y420" s="130"/>
      <c r="Z420" s="130"/>
      <c r="AA420" s="130"/>
    </row>
    <row r="421">
      <c r="A421" s="130"/>
      <c r="B421" s="130"/>
      <c r="C421" s="130"/>
      <c r="D421" s="130"/>
      <c r="E421" s="130"/>
      <c r="F421" s="130"/>
      <c r="G421" s="130"/>
      <c r="H421" s="130"/>
      <c r="I421" s="130"/>
      <c r="J421" s="130"/>
      <c r="K421" s="130"/>
      <c r="L421" s="130"/>
      <c r="M421" s="130"/>
      <c r="N421" s="130"/>
      <c r="O421" s="130"/>
      <c r="P421" s="130"/>
      <c r="Q421" s="130"/>
      <c r="R421" s="130"/>
      <c r="S421" s="130"/>
      <c r="T421" s="130"/>
      <c r="U421" s="130"/>
      <c r="V421" s="130"/>
      <c r="W421" s="130"/>
      <c r="X421" s="130"/>
      <c r="Y421" s="130"/>
      <c r="Z421" s="130"/>
      <c r="AA421" s="130"/>
    </row>
    <row r="422">
      <c r="A422" s="130"/>
      <c r="B422" s="130"/>
      <c r="C422" s="130"/>
      <c r="D422" s="130"/>
      <c r="E422" s="130"/>
      <c r="F422" s="130"/>
      <c r="G422" s="130"/>
      <c r="H422" s="130"/>
      <c r="I422" s="130"/>
      <c r="J422" s="130"/>
      <c r="K422" s="130"/>
      <c r="L422" s="130"/>
      <c r="M422" s="130"/>
      <c r="N422" s="130"/>
      <c r="O422" s="130"/>
      <c r="P422" s="130"/>
      <c r="Q422" s="130"/>
      <c r="R422" s="130"/>
      <c r="S422" s="130"/>
      <c r="T422" s="130"/>
      <c r="U422" s="130"/>
      <c r="V422" s="130"/>
      <c r="W422" s="130"/>
      <c r="X422" s="130"/>
      <c r="Y422" s="130"/>
      <c r="Z422" s="130"/>
      <c r="AA422" s="130"/>
    </row>
    <row r="423">
      <c r="A423" s="130"/>
      <c r="B423" s="130"/>
      <c r="C423" s="130"/>
      <c r="D423" s="130"/>
      <c r="E423" s="130"/>
      <c r="F423" s="130"/>
      <c r="G423" s="130"/>
      <c r="H423" s="130"/>
      <c r="I423" s="130"/>
      <c r="J423" s="130"/>
      <c r="K423" s="130"/>
      <c r="L423" s="130"/>
      <c r="M423" s="130"/>
      <c r="N423" s="130"/>
      <c r="O423" s="130"/>
      <c r="P423" s="130"/>
      <c r="Q423" s="130"/>
      <c r="R423" s="130"/>
      <c r="S423" s="130"/>
      <c r="T423" s="130"/>
      <c r="U423" s="130"/>
      <c r="V423" s="130"/>
      <c r="W423" s="130"/>
      <c r="X423" s="130"/>
      <c r="Y423" s="130"/>
      <c r="Z423" s="130"/>
      <c r="AA423" s="130"/>
    </row>
    <row r="424">
      <c r="A424" s="130"/>
      <c r="B424" s="130"/>
      <c r="C424" s="130"/>
      <c r="D424" s="130"/>
      <c r="E424" s="130"/>
      <c r="F424" s="130"/>
      <c r="G424" s="130"/>
      <c r="H424" s="130"/>
      <c r="I424" s="130"/>
      <c r="J424" s="130"/>
      <c r="K424" s="130"/>
      <c r="L424" s="130"/>
      <c r="M424" s="130"/>
      <c r="N424" s="130"/>
      <c r="O424" s="130"/>
      <c r="P424" s="130"/>
      <c r="Q424" s="130"/>
      <c r="R424" s="130"/>
      <c r="S424" s="130"/>
      <c r="T424" s="130"/>
      <c r="U424" s="130"/>
      <c r="V424" s="130"/>
      <c r="W424" s="130"/>
      <c r="X424" s="130"/>
      <c r="Y424" s="130"/>
      <c r="Z424" s="130"/>
      <c r="AA424" s="130"/>
    </row>
    <row r="425">
      <c r="A425" s="130"/>
      <c r="B425" s="130"/>
      <c r="C425" s="130"/>
      <c r="D425" s="130"/>
      <c r="E425" s="130"/>
      <c r="F425" s="130"/>
      <c r="G425" s="130"/>
      <c r="H425" s="130"/>
      <c r="I425" s="130"/>
      <c r="J425" s="130"/>
      <c r="K425" s="130"/>
      <c r="L425" s="130"/>
      <c r="M425" s="130"/>
      <c r="N425" s="130"/>
      <c r="O425" s="130"/>
      <c r="P425" s="130"/>
      <c r="Q425" s="130"/>
      <c r="R425" s="130"/>
      <c r="S425" s="130"/>
      <c r="T425" s="130"/>
      <c r="U425" s="130"/>
      <c r="V425" s="130"/>
      <c r="W425" s="130"/>
      <c r="X425" s="130"/>
      <c r="Y425" s="130"/>
      <c r="Z425" s="130"/>
      <c r="AA425" s="130"/>
    </row>
    <row r="426">
      <c r="A426" s="130"/>
      <c r="B426" s="130"/>
      <c r="C426" s="130"/>
      <c r="D426" s="130"/>
      <c r="E426" s="130"/>
      <c r="F426" s="130"/>
      <c r="G426" s="130"/>
      <c r="H426" s="130"/>
      <c r="I426" s="130"/>
      <c r="J426" s="130"/>
      <c r="K426" s="130"/>
      <c r="L426" s="130"/>
      <c r="M426" s="130"/>
      <c r="N426" s="130"/>
      <c r="O426" s="130"/>
      <c r="P426" s="130"/>
      <c r="Q426" s="130"/>
      <c r="R426" s="130"/>
      <c r="S426" s="130"/>
      <c r="T426" s="130"/>
      <c r="U426" s="130"/>
      <c r="V426" s="130"/>
      <c r="W426" s="130"/>
      <c r="X426" s="130"/>
      <c r="Y426" s="130"/>
      <c r="Z426" s="130"/>
      <c r="AA426" s="130"/>
    </row>
    <row r="427">
      <c r="A427" s="130"/>
      <c r="B427" s="130"/>
      <c r="C427" s="130"/>
      <c r="D427" s="130"/>
      <c r="E427" s="130"/>
      <c r="F427" s="130"/>
      <c r="G427" s="130"/>
      <c r="H427" s="130"/>
      <c r="I427" s="130"/>
      <c r="J427" s="130"/>
      <c r="K427" s="130"/>
      <c r="L427" s="130"/>
      <c r="M427" s="130"/>
      <c r="N427" s="130"/>
      <c r="O427" s="130"/>
      <c r="P427" s="130"/>
      <c r="Q427" s="130"/>
      <c r="R427" s="130"/>
      <c r="S427" s="130"/>
      <c r="T427" s="130"/>
      <c r="U427" s="130"/>
      <c r="V427" s="130"/>
      <c r="W427" s="130"/>
      <c r="X427" s="130"/>
      <c r="Y427" s="130"/>
      <c r="Z427" s="130"/>
      <c r="AA427" s="130"/>
    </row>
    <row r="428">
      <c r="A428" s="130"/>
      <c r="B428" s="130"/>
      <c r="C428" s="130"/>
      <c r="D428" s="130"/>
      <c r="E428" s="130"/>
      <c r="F428" s="130"/>
      <c r="G428" s="130"/>
      <c r="H428" s="130"/>
      <c r="I428" s="130"/>
      <c r="J428" s="130"/>
      <c r="K428" s="130"/>
      <c r="L428" s="130"/>
      <c r="M428" s="130"/>
      <c r="N428" s="130"/>
      <c r="O428" s="130"/>
      <c r="P428" s="130"/>
      <c r="Q428" s="130"/>
      <c r="R428" s="130"/>
      <c r="S428" s="130"/>
      <c r="T428" s="130"/>
      <c r="U428" s="130"/>
      <c r="V428" s="130"/>
      <c r="W428" s="130"/>
      <c r="X428" s="130"/>
      <c r="Y428" s="130"/>
      <c r="Z428" s="130"/>
      <c r="AA428" s="130"/>
    </row>
    <row r="429">
      <c r="A429" s="130"/>
      <c r="B429" s="130"/>
      <c r="C429" s="130"/>
      <c r="D429" s="130"/>
      <c r="E429" s="130"/>
      <c r="F429" s="130"/>
      <c r="G429" s="130"/>
      <c r="H429" s="130"/>
      <c r="I429" s="130"/>
      <c r="J429" s="130"/>
      <c r="K429" s="130"/>
      <c r="L429" s="130"/>
      <c r="M429" s="130"/>
      <c r="N429" s="130"/>
      <c r="O429" s="130"/>
      <c r="P429" s="130"/>
      <c r="Q429" s="130"/>
      <c r="R429" s="130"/>
      <c r="S429" s="130"/>
      <c r="T429" s="130"/>
      <c r="U429" s="130"/>
      <c r="V429" s="130"/>
      <c r="W429" s="130"/>
      <c r="X429" s="130"/>
      <c r="Y429" s="130"/>
      <c r="Z429" s="130"/>
      <c r="AA429" s="130"/>
    </row>
    <row r="430">
      <c r="A430" s="130"/>
      <c r="B430" s="130"/>
      <c r="C430" s="130"/>
      <c r="D430" s="130"/>
      <c r="E430" s="130"/>
      <c r="F430" s="130"/>
      <c r="G430" s="130"/>
      <c r="H430" s="130"/>
      <c r="I430" s="130"/>
      <c r="J430" s="130"/>
      <c r="K430" s="130"/>
      <c r="L430" s="130"/>
      <c r="M430" s="130"/>
      <c r="N430" s="130"/>
      <c r="O430" s="130"/>
      <c r="P430" s="130"/>
      <c r="Q430" s="130"/>
      <c r="R430" s="130"/>
      <c r="S430" s="130"/>
      <c r="T430" s="130"/>
      <c r="U430" s="130"/>
      <c r="V430" s="130"/>
      <c r="W430" s="130"/>
      <c r="X430" s="130"/>
      <c r="Y430" s="130"/>
      <c r="Z430" s="130"/>
      <c r="AA430" s="130"/>
    </row>
    <row r="431">
      <c r="A431" s="130"/>
      <c r="B431" s="130"/>
      <c r="C431" s="130"/>
      <c r="D431" s="130"/>
      <c r="E431" s="130"/>
      <c r="F431" s="130"/>
      <c r="G431" s="130"/>
      <c r="H431" s="130"/>
      <c r="I431" s="130"/>
      <c r="J431" s="130"/>
      <c r="K431" s="130"/>
      <c r="L431" s="130"/>
      <c r="M431" s="130"/>
      <c r="N431" s="130"/>
      <c r="O431" s="130"/>
      <c r="P431" s="130"/>
      <c r="Q431" s="130"/>
      <c r="R431" s="130"/>
      <c r="S431" s="130"/>
      <c r="T431" s="130"/>
      <c r="U431" s="130"/>
      <c r="V431" s="130"/>
      <c r="W431" s="130"/>
      <c r="X431" s="130"/>
      <c r="Y431" s="130"/>
      <c r="Z431" s="130"/>
      <c r="AA431" s="130"/>
    </row>
    <row r="432">
      <c r="A432" s="130"/>
      <c r="B432" s="130"/>
      <c r="C432" s="130"/>
      <c r="D432" s="130"/>
      <c r="E432" s="130"/>
      <c r="F432" s="130"/>
      <c r="G432" s="130"/>
      <c r="H432" s="130"/>
      <c r="I432" s="130"/>
      <c r="J432" s="130"/>
      <c r="K432" s="130"/>
      <c r="L432" s="130"/>
      <c r="M432" s="130"/>
      <c r="N432" s="130"/>
      <c r="O432" s="130"/>
      <c r="P432" s="130"/>
      <c r="Q432" s="130"/>
      <c r="R432" s="130"/>
      <c r="S432" s="130"/>
      <c r="T432" s="130"/>
      <c r="U432" s="130"/>
      <c r="V432" s="130"/>
      <c r="W432" s="130"/>
      <c r="X432" s="130"/>
      <c r="Y432" s="130"/>
      <c r="Z432" s="130"/>
      <c r="AA432" s="130"/>
    </row>
    <row r="433">
      <c r="A433" s="130"/>
      <c r="B433" s="130"/>
      <c r="C433" s="130"/>
      <c r="D433" s="130"/>
      <c r="E433" s="130"/>
      <c r="F433" s="130"/>
      <c r="G433" s="130"/>
      <c r="H433" s="130"/>
      <c r="I433" s="130"/>
      <c r="J433" s="130"/>
      <c r="K433" s="130"/>
      <c r="L433" s="130"/>
      <c r="M433" s="130"/>
      <c r="N433" s="130"/>
      <c r="O433" s="130"/>
      <c r="P433" s="130"/>
      <c r="Q433" s="130"/>
      <c r="R433" s="130"/>
      <c r="S433" s="130"/>
      <c r="T433" s="130"/>
      <c r="U433" s="130"/>
      <c r="V433" s="130"/>
      <c r="W433" s="130"/>
      <c r="X433" s="130"/>
      <c r="Y433" s="130"/>
      <c r="Z433" s="130"/>
      <c r="AA433" s="130"/>
    </row>
    <row r="434">
      <c r="A434" s="130"/>
      <c r="B434" s="130"/>
      <c r="C434" s="130"/>
      <c r="D434" s="130"/>
      <c r="E434" s="130"/>
      <c r="F434" s="130"/>
      <c r="G434" s="130"/>
      <c r="H434" s="130"/>
      <c r="I434" s="130"/>
      <c r="J434" s="130"/>
      <c r="K434" s="130"/>
      <c r="L434" s="130"/>
      <c r="M434" s="130"/>
      <c r="N434" s="130"/>
      <c r="O434" s="130"/>
      <c r="P434" s="130"/>
      <c r="Q434" s="130"/>
      <c r="R434" s="130"/>
      <c r="S434" s="130"/>
      <c r="T434" s="130"/>
      <c r="U434" s="130"/>
      <c r="V434" s="130"/>
      <c r="W434" s="130"/>
      <c r="X434" s="130"/>
      <c r="Y434" s="130"/>
      <c r="Z434" s="130"/>
      <c r="AA434" s="130"/>
    </row>
    <row r="435">
      <c r="A435" s="130"/>
      <c r="B435" s="130"/>
      <c r="C435" s="130"/>
      <c r="D435" s="130"/>
      <c r="E435" s="130"/>
      <c r="F435" s="130"/>
      <c r="G435" s="130"/>
      <c r="H435" s="130"/>
      <c r="I435" s="130"/>
      <c r="J435" s="130"/>
      <c r="K435" s="130"/>
      <c r="L435" s="130"/>
      <c r="M435" s="130"/>
      <c r="N435" s="130"/>
      <c r="O435" s="130"/>
      <c r="P435" s="130"/>
      <c r="Q435" s="130"/>
      <c r="R435" s="130"/>
      <c r="S435" s="130"/>
      <c r="T435" s="130"/>
      <c r="U435" s="130"/>
      <c r="V435" s="130"/>
      <c r="W435" s="130"/>
      <c r="X435" s="130"/>
      <c r="Y435" s="130"/>
      <c r="Z435" s="130"/>
      <c r="AA435" s="130"/>
    </row>
    <row r="436">
      <c r="A436" s="130"/>
      <c r="B436" s="130"/>
      <c r="C436" s="130"/>
      <c r="D436" s="130"/>
      <c r="E436" s="130"/>
      <c r="F436" s="130"/>
      <c r="G436" s="130"/>
      <c r="H436" s="130"/>
      <c r="I436" s="130"/>
      <c r="J436" s="130"/>
      <c r="K436" s="130"/>
      <c r="L436" s="130"/>
      <c r="M436" s="130"/>
      <c r="N436" s="130"/>
      <c r="O436" s="130"/>
      <c r="P436" s="130"/>
      <c r="Q436" s="130"/>
      <c r="R436" s="130"/>
      <c r="S436" s="130"/>
      <c r="T436" s="130"/>
      <c r="U436" s="130"/>
      <c r="V436" s="130"/>
      <c r="W436" s="130"/>
      <c r="X436" s="130"/>
      <c r="Y436" s="130"/>
      <c r="Z436" s="130"/>
      <c r="AA436" s="130"/>
    </row>
    <row r="437">
      <c r="A437" s="130"/>
      <c r="B437" s="130"/>
      <c r="C437" s="130"/>
      <c r="D437" s="130"/>
      <c r="E437" s="130"/>
      <c r="F437" s="130"/>
      <c r="G437" s="130"/>
      <c r="H437" s="130"/>
      <c r="I437" s="130"/>
      <c r="J437" s="130"/>
      <c r="K437" s="130"/>
      <c r="L437" s="130"/>
      <c r="M437" s="130"/>
      <c r="N437" s="130"/>
      <c r="O437" s="130"/>
      <c r="P437" s="130"/>
      <c r="Q437" s="130"/>
      <c r="R437" s="130"/>
      <c r="S437" s="130"/>
      <c r="T437" s="130"/>
      <c r="U437" s="130"/>
      <c r="V437" s="130"/>
      <c r="W437" s="130"/>
      <c r="X437" s="130"/>
      <c r="Y437" s="130"/>
      <c r="Z437" s="130"/>
      <c r="AA437" s="130"/>
    </row>
    <row r="438">
      <c r="A438" s="130"/>
      <c r="B438" s="130"/>
      <c r="C438" s="130"/>
      <c r="D438" s="130"/>
      <c r="E438" s="130"/>
      <c r="F438" s="130"/>
      <c r="G438" s="130"/>
      <c r="H438" s="130"/>
      <c r="I438" s="130"/>
      <c r="J438" s="130"/>
      <c r="K438" s="130"/>
      <c r="L438" s="130"/>
      <c r="M438" s="130"/>
      <c r="N438" s="130"/>
      <c r="O438" s="130"/>
      <c r="P438" s="130"/>
      <c r="Q438" s="130"/>
      <c r="R438" s="130"/>
      <c r="S438" s="130"/>
      <c r="T438" s="130"/>
      <c r="U438" s="130"/>
      <c r="V438" s="130"/>
      <c r="W438" s="130"/>
      <c r="X438" s="130"/>
      <c r="Y438" s="130"/>
      <c r="Z438" s="130"/>
      <c r="AA438" s="130"/>
    </row>
    <row r="439">
      <c r="A439" s="130"/>
      <c r="B439" s="130"/>
      <c r="C439" s="130"/>
      <c r="D439" s="130"/>
      <c r="E439" s="130"/>
      <c r="F439" s="130"/>
      <c r="G439" s="130"/>
      <c r="H439" s="130"/>
      <c r="I439" s="130"/>
      <c r="J439" s="130"/>
      <c r="K439" s="130"/>
      <c r="L439" s="130"/>
      <c r="M439" s="130"/>
      <c r="N439" s="130"/>
      <c r="O439" s="130"/>
      <c r="P439" s="130"/>
      <c r="Q439" s="130"/>
      <c r="R439" s="130"/>
      <c r="S439" s="130"/>
      <c r="T439" s="130"/>
      <c r="U439" s="130"/>
      <c r="V439" s="130"/>
      <c r="W439" s="130"/>
      <c r="X439" s="130"/>
      <c r="Y439" s="130"/>
      <c r="Z439" s="130"/>
      <c r="AA439" s="130"/>
    </row>
    <row r="440">
      <c r="A440" s="130"/>
      <c r="B440" s="130"/>
      <c r="C440" s="130"/>
      <c r="D440" s="130"/>
      <c r="E440" s="130"/>
      <c r="F440" s="130"/>
      <c r="G440" s="130"/>
      <c r="H440" s="130"/>
      <c r="I440" s="130"/>
      <c r="J440" s="130"/>
      <c r="K440" s="130"/>
      <c r="L440" s="130"/>
      <c r="M440" s="130"/>
      <c r="N440" s="130"/>
      <c r="O440" s="130"/>
      <c r="P440" s="130"/>
      <c r="Q440" s="130"/>
      <c r="R440" s="130"/>
      <c r="S440" s="130"/>
      <c r="T440" s="130"/>
      <c r="U440" s="130"/>
      <c r="V440" s="130"/>
      <c r="W440" s="130"/>
      <c r="X440" s="130"/>
      <c r="Y440" s="130"/>
      <c r="Z440" s="130"/>
      <c r="AA440" s="130"/>
    </row>
    <row r="441">
      <c r="A441" s="130"/>
      <c r="B441" s="130"/>
      <c r="C441" s="130"/>
      <c r="D441" s="130"/>
      <c r="E441" s="130"/>
      <c r="F441" s="130"/>
      <c r="G441" s="130"/>
      <c r="H441" s="130"/>
      <c r="I441" s="130"/>
      <c r="J441" s="130"/>
      <c r="K441" s="130"/>
      <c r="L441" s="130"/>
      <c r="M441" s="130"/>
      <c r="N441" s="130"/>
      <c r="O441" s="130"/>
      <c r="P441" s="130"/>
      <c r="Q441" s="130"/>
      <c r="R441" s="130"/>
      <c r="S441" s="130"/>
      <c r="T441" s="130"/>
      <c r="U441" s="130"/>
      <c r="V441" s="130"/>
      <c r="W441" s="130"/>
      <c r="X441" s="130"/>
      <c r="Y441" s="130"/>
      <c r="Z441" s="130"/>
      <c r="AA441" s="130"/>
    </row>
    <row r="442">
      <c r="A442" s="130"/>
      <c r="B442" s="130"/>
      <c r="C442" s="130"/>
      <c r="D442" s="130"/>
      <c r="E442" s="130"/>
      <c r="F442" s="130"/>
      <c r="G442" s="130"/>
      <c r="H442" s="130"/>
      <c r="I442" s="130"/>
      <c r="J442" s="130"/>
      <c r="K442" s="130"/>
      <c r="L442" s="130"/>
      <c r="M442" s="130"/>
      <c r="N442" s="130"/>
      <c r="O442" s="130"/>
      <c r="P442" s="130"/>
      <c r="Q442" s="130"/>
      <c r="R442" s="130"/>
      <c r="S442" s="130"/>
      <c r="T442" s="130"/>
      <c r="U442" s="130"/>
      <c r="V442" s="130"/>
      <c r="W442" s="130"/>
      <c r="X442" s="130"/>
      <c r="Y442" s="130"/>
      <c r="Z442" s="130"/>
      <c r="AA442" s="130"/>
    </row>
    <row r="443">
      <c r="A443" s="130"/>
      <c r="B443" s="130"/>
      <c r="C443" s="130"/>
      <c r="D443" s="130"/>
      <c r="E443" s="130"/>
      <c r="F443" s="130"/>
      <c r="G443" s="130"/>
      <c r="H443" s="130"/>
      <c r="I443" s="130"/>
      <c r="J443" s="130"/>
      <c r="K443" s="130"/>
      <c r="L443" s="130"/>
      <c r="M443" s="130"/>
      <c r="N443" s="130"/>
      <c r="O443" s="130"/>
      <c r="P443" s="130"/>
      <c r="Q443" s="130"/>
      <c r="R443" s="130"/>
      <c r="S443" s="130"/>
      <c r="T443" s="130"/>
      <c r="U443" s="130"/>
      <c r="V443" s="130"/>
      <c r="W443" s="130"/>
      <c r="X443" s="130"/>
      <c r="Y443" s="130"/>
      <c r="Z443" s="130"/>
      <c r="AA443" s="130"/>
    </row>
    <row r="444">
      <c r="A444" s="130"/>
      <c r="B444" s="130"/>
      <c r="C444" s="130"/>
      <c r="D444" s="130"/>
      <c r="E444" s="130"/>
      <c r="F444" s="130"/>
      <c r="G444" s="130"/>
      <c r="H444" s="130"/>
      <c r="I444" s="130"/>
      <c r="J444" s="130"/>
      <c r="K444" s="130"/>
      <c r="L444" s="130"/>
      <c r="M444" s="130"/>
      <c r="N444" s="130"/>
      <c r="O444" s="130"/>
      <c r="P444" s="130"/>
      <c r="Q444" s="130"/>
      <c r="R444" s="130"/>
      <c r="S444" s="130"/>
      <c r="T444" s="130"/>
      <c r="U444" s="130"/>
      <c r="V444" s="130"/>
      <c r="W444" s="130"/>
      <c r="X444" s="130"/>
      <c r="Y444" s="130"/>
      <c r="Z444" s="130"/>
      <c r="AA444" s="130"/>
    </row>
    <row r="445">
      <c r="A445" s="130"/>
      <c r="B445" s="130"/>
      <c r="C445" s="130"/>
      <c r="D445" s="130"/>
      <c r="E445" s="130"/>
      <c r="F445" s="130"/>
      <c r="G445" s="130"/>
      <c r="H445" s="130"/>
      <c r="I445" s="130"/>
      <c r="J445" s="130"/>
      <c r="K445" s="130"/>
      <c r="L445" s="130"/>
      <c r="M445" s="130"/>
      <c r="N445" s="130"/>
      <c r="O445" s="130"/>
      <c r="P445" s="130"/>
      <c r="Q445" s="130"/>
      <c r="R445" s="130"/>
      <c r="S445" s="130"/>
      <c r="T445" s="130"/>
      <c r="U445" s="130"/>
      <c r="V445" s="130"/>
      <c r="W445" s="130"/>
      <c r="X445" s="130"/>
      <c r="Y445" s="130"/>
      <c r="Z445" s="130"/>
      <c r="AA445" s="130"/>
    </row>
    <row r="446">
      <c r="A446" s="130"/>
      <c r="B446" s="130"/>
      <c r="C446" s="130"/>
      <c r="D446" s="130"/>
      <c r="E446" s="130"/>
      <c r="F446" s="130"/>
      <c r="G446" s="130"/>
      <c r="H446" s="130"/>
      <c r="I446" s="130"/>
      <c r="J446" s="130"/>
      <c r="K446" s="130"/>
      <c r="L446" s="130"/>
      <c r="M446" s="130"/>
      <c r="N446" s="130"/>
      <c r="O446" s="130"/>
      <c r="P446" s="130"/>
      <c r="Q446" s="130"/>
      <c r="R446" s="130"/>
      <c r="S446" s="130"/>
      <c r="T446" s="130"/>
      <c r="U446" s="130"/>
      <c r="V446" s="130"/>
      <c r="W446" s="130"/>
      <c r="X446" s="130"/>
      <c r="Y446" s="130"/>
      <c r="Z446" s="130"/>
      <c r="AA446" s="130"/>
    </row>
    <row r="447">
      <c r="A447" s="130"/>
      <c r="B447" s="130"/>
      <c r="C447" s="130"/>
      <c r="D447" s="130"/>
      <c r="E447" s="130"/>
      <c r="F447" s="130"/>
      <c r="G447" s="130"/>
      <c r="H447" s="130"/>
      <c r="I447" s="130"/>
      <c r="J447" s="130"/>
      <c r="K447" s="130"/>
      <c r="L447" s="130"/>
      <c r="M447" s="130"/>
      <c r="N447" s="130"/>
      <c r="O447" s="130"/>
      <c r="P447" s="130"/>
      <c r="Q447" s="130"/>
      <c r="R447" s="130"/>
      <c r="S447" s="130"/>
      <c r="T447" s="130"/>
      <c r="U447" s="130"/>
      <c r="V447" s="130"/>
      <c r="W447" s="130"/>
      <c r="X447" s="130"/>
      <c r="Y447" s="130"/>
      <c r="Z447" s="130"/>
      <c r="AA447" s="130"/>
    </row>
    <row r="448">
      <c r="A448" s="130"/>
      <c r="B448" s="130"/>
      <c r="C448" s="130"/>
      <c r="D448" s="130"/>
      <c r="E448" s="130"/>
      <c r="F448" s="130"/>
      <c r="G448" s="130"/>
      <c r="H448" s="130"/>
      <c r="I448" s="130"/>
      <c r="J448" s="130"/>
      <c r="K448" s="130"/>
      <c r="L448" s="130"/>
      <c r="M448" s="130"/>
      <c r="N448" s="130"/>
      <c r="O448" s="130"/>
      <c r="P448" s="130"/>
      <c r="Q448" s="130"/>
      <c r="R448" s="130"/>
      <c r="S448" s="130"/>
      <c r="T448" s="130"/>
      <c r="U448" s="130"/>
      <c r="V448" s="130"/>
      <c r="W448" s="130"/>
      <c r="X448" s="130"/>
      <c r="Y448" s="130"/>
      <c r="Z448" s="130"/>
      <c r="AA448" s="130"/>
    </row>
    <row r="449">
      <c r="A449" s="130"/>
      <c r="B449" s="130"/>
      <c r="C449" s="130"/>
      <c r="D449" s="130"/>
      <c r="E449" s="130"/>
      <c r="F449" s="130"/>
      <c r="G449" s="130"/>
      <c r="H449" s="130"/>
      <c r="I449" s="130"/>
      <c r="J449" s="130"/>
      <c r="K449" s="130"/>
      <c r="L449" s="130"/>
      <c r="M449" s="130"/>
      <c r="N449" s="130"/>
      <c r="O449" s="130"/>
      <c r="P449" s="130"/>
      <c r="Q449" s="130"/>
      <c r="R449" s="130"/>
      <c r="S449" s="130"/>
      <c r="T449" s="130"/>
      <c r="U449" s="130"/>
      <c r="V449" s="130"/>
      <c r="W449" s="130"/>
      <c r="X449" s="130"/>
      <c r="Y449" s="130"/>
      <c r="Z449" s="130"/>
      <c r="AA449" s="130"/>
    </row>
    <row r="450">
      <c r="A450" s="130"/>
      <c r="B450" s="130"/>
      <c r="C450" s="130"/>
      <c r="D450" s="130"/>
      <c r="E450" s="130"/>
      <c r="F450" s="130"/>
      <c r="G450" s="130"/>
      <c r="H450" s="130"/>
      <c r="I450" s="130"/>
      <c r="J450" s="130"/>
      <c r="K450" s="130"/>
      <c r="L450" s="130"/>
      <c r="M450" s="130"/>
      <c r="N450" s="130"/>
      <c r="O450" s="130"/>
      <c r="P450" s="130"/>
      <c r="Q450" s="130"/>
      <c r="R450" s="130"/>
      <c r="S450" s="130"/>
      <c r="T450" s="130"/>
      <c r="U450" s="130"/>
      <c r="V450" s="130"/>
      <c r="W450" s="130"/>
      <c r="X450" s="130"/>
      <c r="Y450" s="130"/>
      <c r="Z450" s="130"/>
      <c r="AA450" s="130"/>
    </row>
    <row r="451">
      <c r="A451" s="130"/>
      <c r="B451" s="130"/>
      <c r="C451" s="130"/>
      <c r="D451" s="130"/>
      <c r="E451" s="130"/>
      <c r="F451" s="130"/>
      <c r="G451" s="130"/>
      <c r="H451" s="130"/>
      <c r="I451" s="130"/>
      <c r="J451" s="130"/>
      <c r="K451" s="130"/>
      <c r="L451" s="130"/>
      <c r="M451" s="130"/>
      <c r="N451" s="130"/>
      <c r="O451" s="130"/>
      <c r="P451" s="130"/>
      <c r="Q451" s="130"/>
      <c r="R451" s="130"/>
      <c r="S451" s="130"/>
      <c r="T451" s="130"/>
      <c r="U451" s="130"/>
      <c r="V451" s="130"/>
      <c r="W451" s="130"/>
      <c r="X451" s="130"/>
      <c r="Y451" s="130"/>
      <c r="Z451" s="130"/>
      <c r="AA451" s="130"/>
    </row>
    <row r="452">
      <c r="A452" s="130"/>
      <c r="B452" s="130"/>
      <c r="C452" s="130"/>
      <c r="D452" s="130"/>
      <c r="E452" s="130"/>
      <c r="F452" s="130"/>
      <c r="G452" s="130"/>
      <c r="H452" s="130"/>
      <c r="I452" s="130"/>
      <c r="J452" s="130"/>
      <c r="K452" s="130"/>
      <c r="L452" s="130"/>
      <c r="M452" s="130"/>
      <c r="N452" s="130"/>
      <c r="O452" s="130"/>
      <c r="P452" s="130"/>
      <c r="Q452" s="130"/>
      <c r="R452" s="130"/>
      <c r="S452" s="130"/>
      <c r="T452" s="130"/>
      <c r="U452" s="130"/>
      <c r="V452" s="130"/>
      <c r="W452" s="130"/>
      <c r="X452" s="130"/>
      <c r="Y452" s="130"/>
      <c r="Z452" s="130"/>
      <c r="AA452" s="130"/>
    </row>
    <row r="453">
      <c r="A453" s="130"/>
      <c r="B453" s="130"/>
      <c r="C453" s="130"/>
      <c r="D453" s="130"/>
      <c r="E453" s="130"/>
      <c r="F453" s="130"/>
      <c r="G453" s="130"/>
      <c r="H453" s="130"/>
      <c r="I453" s="130"/>
      <c r="J453" s="130"/>
      <c r="K453" s="130"/>
      <c r="L453" s="130"/>
      <c r="M453" s="130"/>
      <c r="N453" s="130"/>
      <c r="O453" s="130"/>
      <c r="P453" s="130"/>
      <c r="Q453" s="130"/>
      <c r="R453" s="130"/>
      <c r="S453" s="130"/>
      <c r="T453" s="130"/>
      <c r="U453" s="130"/>
      <c r="V453" s="130"/>
      <c r="W453" s="130"/>
      <c r="X453" s="130"/>
      <c r="Y453" s="130"/>
      <c r="Z453" s="130"/>
      <c r="AA453" s="130"/>
    </row>
    <row r="454">
      <c r="A454" s="130"/>
      <c r="B454" s="130"/>
      <c r="C454" s="130"/>
      <c r="D454" s="130"/>
      <c r="E454" s="130"/>
      <c r="F454" s="130"/>
      <c r="G454" s="130"/>
      <c r="H454" s="130"/>
      <c r="I454" s="130"/>
      <c r="J454" s="130"/>
      <c r="K454" s="130"/>
      <c r="L454" s="130"/>
      <c r="M454" s="130"/>
      <c r="N454" s="130"/>
      <c r="O454" s="130"/>
      <c r="P454" s="130"/>
      <c r="Q454" s="130"/>
      <c r="R454" s="130"/>
      <c r="S454" s="130"/>
      <c r="T454" s="130"/>
      <c r="U454" s="130"/>
      <c r="V454" s="130"/>
      <c r="W454" s="130"/>
      <c r="X454" s="130"/>
      <c r="Y454" s="130"/>
      <c r="Z454" s="130"/>
      <c r="AA454" s="130"/>
    </row>
    <row r="455">
      <c r="A455" s="130"/>
      <c r="B455" s="130"/>
      <c r="C455" s="130"/>
      <c r="D455" s="130"/>
      <c r="E455" s="130"/>
      <c r="F455" s="130"/>
      <c r="G455" s="130"/>
      <c r="H455" s="130"/>
      <c r="I455" s="130"/>
      <c r="J455" s="130"/>
      <c r="K455" s="130"/>
      <c r="L455" s="130"/>
      <c r="M455" s="130"/>
      <c r="N455" s="130"/>
      <c r="O455" s="130"/>
      <c r="P455" s="130"/>
      <c r="Q455" s="130"/>
      <c r="R455" s="130"/>
      <c r="S455" s="130"/>
      <c r="T455" s="130"/>
      <c r="U455" s="130"/>
      <c r="V455" s="130"/>
      <c r="W455" s="130"/>
      <c r="X455" s="130"/>
      <c r="Y455" s="130"/>
      <c r="Z455" s="130"/>
      <c r="AA455" s="130"/>
    </row>
    <row r="456">
      <c r="A456" s="130"/>
      <c r="B456" s="130"/>
      <c r="C456" s="130"/>
      <c r="D456" s="130"/>
      <c r="E456" s="130"/>
      <c r="F456" s="130"/>
      <c r="G456" s="130"/>
      <c r="H456" s="130"/>
      <c r="I456" s="130"/>
      <c r="J456" s="130"/>
      <c r="K456" s="130"/>
      <c r="L456" s="130"/>
      <c r="M456" s="130"/>
      <c r="N456" s="130"/>
      <c r="O456" s="130"/>
      <c r="P456" s="130"/>
      <c r="Q456" s="130"/>
      <c r="R456" s="130"/>
      <c r="S456" s="130"/>
      <c r="T456" s="130"/>
      <c r="U456" s="130"/>
      <c r="V456" s="130"/>
      <c r="W456" s="130"/>
      <c r="X456" s="130"/>
      <c r="Y456" s="130"/>
      <c r="Z456" s="130"/>
      <c r="AA456" s="130"/>
    </row>
    <row r="457">
      <c r="A457" s="130"/>
      <c r="B457" s="130"/>
      <c r="C457" s="130"/>
      <c r="D457" s="130"/>
      <c r="E457" s="130"/>
      <c r="F457" s="130"/>
      <c r="G457" s="130"/>
      <c r="H457" s="130"/>
      <c r="I457" s="130"/>
      <c r="J457" s="130"/>
      <c r="K457" s="130"/>
      <c r="L457" s="130"/>
      <c r="M457" s="130"/>
      <c r="N457" s="130"/>
      <c r="O457" s="130"/>
      <c r="P457" s="130"/>
      <c r="Q457" s="130"/>
      <c r="R457" s="130"/>
      <c r="S457" s="130"/>
      <c r="T457" s="130"/>
      <c r="U457" s="130"/>
      <c r="V457" s="130"/>
      <c r="W457" s="130"/>
      <c r="X457" s="130"/>
      <c r="Y457" s="130"/>
      <c r="Z457" s="130"/>
      <c r="AA457" s="130"/>
    </row>
    <row r="458">
      <c r="A458" s="130"/>
      <c r="B458" s="130"/>
      <c r="C458" s="130"/>
      <c r="D458" s="130"/>
      <c r="E458" s="130"/>
      <c r="F458" s="130"/>
      <c r="G458" s="130"/>
      <c r="H458" s="130"/>
      <c r="I458" s="130"/>
      <c r="J458" s="130"/>
      <c r="K458" s="130"/>
      <c r="L458" s="130"/>
      <c r="M458" s="130"/>
      <c r="N458" s="130"/>
      <c r="O458" s="130"/>
      <c r="P458" s="130"/>
      <c r="Q458" s="130"/>
      <c r="R458" s="130"/>
      <c r="S458" s="130"/>
      <c r="T458" s="130"/>
      <c r="U458" s="130"/>
      <c r="V458" s="130"/>
      <c r="W458" s="130"/>
      <c r="X458" s="130"/>
      <c r="Y458" s="130"/>
      <c r="Z458" s="130"/>
      <c r="AA458" s="130"/>
    </row>
    <row r="459">
      <c r="A459" s="130"/>
      <c r="B459" s="130"/>
      <c r="C459" s="130"/>
      <c r="D459" s="130"/>
      <c r="E459" s="130"/>
      <c r="F459" s="130"/>
      <c r="G459" s="130"/>
      <c r="H459" s="130"/>
      <c r="I459" s="130"/>
      <c r="J459" s="130"/>
      <c r="K459" s="130"/>
      <c r="L459" s="130"/>
      <c r="M459" s="130"/>
      <c r="N459" s="130"/>
      <c r="O459" s="130"/>
      <c r="P459" s="130"/>
      <c r="Q459" s="130"/>
      <c r="R459" s="130"/>
      <c r="S459" s="130"/>
      <c r="T459" s="130"/>
      <c r="U459" s="130"/>
      <c r="V459" s="130"/>
      <c r="W459" s="130"/>
      <c r="X459" s="130"/>
      <c r="Y459" s="130"/>
      <c r="Z459" s="130"/>
      <c r="AA459" s="130"/>
    </row>
    <row r="460">
      <c r="A460" s="130"/>
      <c r="B460" s="130"/>
      <c r="C460" s="130"/>
      <c r="D460" s="130"/>
      <c r="E460" s="130"/>
      <c r="F460" s="130"/>
      <c r="G460" s="130"/>
      <c r="H460" s="130"/>
      <c r="I460" s="130"/>
      <c r="J460" s="130"/>
      <c r="K460" s="130"/>
      <c r="L460" s="130"/>
      <c r="M460" s="130"/>
      <c r="N460" s="130"/>
      <c r="O460" s="130"/>
      <c r="P460" s="130"/>
      <c r="Q460" s="130"/>
      <c r="R460" s="130"/>
      <c r="S460" s="130"/>
      <c r="T460" s="130"/>
      <c r="U460" s="130"/>
      <c r="V460" s="130"/>
      <c r="W460" s="130"/>
      <c r="X460" s="130"/>
      <c r="Y460" s="130"/>
      <c r="Z460" s="130"/>
      <c r="AA460" s="130"/>
    </row>
    <row r="461">
      <c r="A461" s="130"/>
      <c r="B461" s="130"/>
      <c r="C461" s="130"/>
      <c r="D461" s="130"/>
      <c r="E461" s="130"/>
      <c r="F461" s="130"/>
      <c r="G461" s="130"/>
      <c r="H461" s="130"/>
      <c r="I461" s="130"/>
      <c r="J461" s="130"/>
      <c r="K461" s="130"/>
      <c r="L461" s="130"/>
      <c r="M461" s="130"/>
      <c r="N461" s="130"/>
      <c r="O461" s="130"/>
      <c r="P461" s="130"/>
      <c r="Q461" s="130"/>
      <c r="R461" s="130"/>
      <c r="S461" s="130"/>
      <c r="T461" s="130"/>
      <c r="U461" s="130"/>
      <c r="V461" s="130"/>
      <c r="W461" s="130"/>
      <c r="X461" s="130"/>
      <c r="Y461" s="130"/>
      <c r="Z461" s="130"/>
      <c r="AA461" s="130"/>
    </row>
    <row r="462">
      <c r="A462" s="130"/>
      <c r="B462" s="130"/>
      <c r="C462" s="130"/>
      <c r="D462" s="130"/>
      <c r="E462" s="130"/>
      <c r="F462" s="130"/>
      <c r="G462" s="130"/>
      <c r="H462" s="130"/>
      <c r="I462" s="130"/>
      <c r="J462" s="130"/>
      <c r="K462" s="130"/>
      <c r="L462" s="130"/>
      <c r="M462" s="130"/>
      <c r="N462" s="130"/>
      <c r="O462" s="130"/>
      <c r="P462" s="130"/>
      <c r="Q462" s="130"/>
      <c r="R462" s="130"/>
      <c r="S462" s="130"/>
      <c r="T462" s="130"/>
      <c r="U462" s="130"/>
      <c r="V462" s="130"/>
      <c r="W462" s="130"/>
      <c r="X462" s="130"/>
      <c r="Y462" s="130"/>
      <c r="Z462" s="130"/>
      <c r="AA462" s="130"/>
    </row>
    <row r="463">
      <c r="A463" s="130"/>
      <c r="B463" s="130"/>
      <c r="C463" s="130"/>
      <c r="D463" s="130"/>
      <c r="E463" s="130"/>
      <c r="F463" s="130"/>
      <c r="G463" s="130"/>
      <c r="H463" s="130"/>
      <c r="I463" s="130"/>
      <c r="J463" s="130"/>
      <c r="K463" s="130"/>
      <c r="L463" s="130"/>
      <c r="M463" s="130"/>
      <c r="N463" s="130"/>
      <c r="O463" s="130"/>
      <c r="P463" s="130"/>
      <c r="Q463" s="130"/>
      <c r="R463" s="130"/>
      <c r="S463" s="130"/>
      <c r="T463" s="130"/>
      <c r="U463" s="130"/>
      <c r="V463" s="130"/>
      <c r="W463" s="130"/>
      <c r="X463" s="130"/>
      <c r="Y463" s="130"/>
      <c r="Z463" s="130"/>
      <c r="AA463" s="130"/>
    </row>
    <row r="464">
      <c r="A464" s="130"/>
      <c r="B464" s="130"/>
      <c r="C464" s="130"/>
      <c r="D464" s="130"/>
      <c r="E464" s="130"/>
      <c r="F464" s="130"/>
      <c r="G464" s="130"/>
      <c r="H464" s="130"/>
      <c r="I464" s="130"/>
      <c r="J464" s="130"/>
      <c r="K464" s="130"/>
      <c r="L464" s="130"/>
      <c r="M464" s="130"/>
      <c r="N464" s="130"/>
      <c r="O464" s="130"/>
      <c r="P464" s="130"/>
      <c r="Q464" s="130"/>
      <c r="R464" s="130"/>
      <c r="S464" s="130"/>
      <c r="T464" s="130"/>
      <c r="U464" s="130"/>
      <c r="V464" s="130"/>
      <c r="W464" s="130"/>
      <c r="X464" s="130"/>
      <c r="Y464" s="130"/>
      <c r="Z464" s="130"/>
      <c r="AA464" s="130"/>
    </row>
    <row r="465">
      <c r="A465" s="130"/>
      <c r="B465" s="130"/>
      <c r="C465" s="130"/>
      <c r="D465" s="130"/>
      <c r="E465" s="130"/>
      <c r="F465" s="130"/>
      <c r="G465" s="130"/>
      <c r="H465" s="130"/>
      <c r="I465" s="130"/>
      <c r="J465" s="130"/>
      <c r="K465" s="130"/>
      <c r="L465" s="130"/>
      <c r="M465" s="130"/>
      <c r="N465" s="130"/>
      <c r="O465" s="130"/>
      <c r="P465" s="130"/>
      <c r="Q465" s="130"/>
      <c r="R465" s="130"/>
      <c r="S465" s="130"/>
      <c r="T465" s="130"/>
      <c r="U465" s="130"/>
      <c r="V465" s="130"/>
      <c r="W465" s="130"/>
      <c r="X465" s="130"/>
      <c r="Y465" s="130"/>
      <c r="Z465" s="130"/>
      <c r="AA465" s="130"/>
    </row>
    <row r="466">
      <c r="A466" s="130"/>
      <c r="B466" s="130"/>
      <c r="C466" s="130"/>
      <c r="D466" s="130"/>
      <c r="E466" s="130"/>
      <c r="F466" s="130"/>
      <c r="G466" s="130"/>
      <c r="H466" s="130"/>
      <c r="I466" s="130"/>
      <c r="J466" s="130"/>
      <c r="K466" s="130"/>
      <c r="L466" s="130"/>
      <c r="M466" s="130"/>
      <c r="N466" s="130"/>
      <c r="O466" s="130"/>
      <c r="P466" s="130"/>
      <c r="Q466" s="130"/>
      <c r="R466" s="130"/>
      <c r="S466" s="130"/>
      <c r="T466" s="130"/>
      <c r="U466" s="130"/>
      <c r="V466" s="130"/>
      <c r="W466" s="130"/>
      <c r="X466" s="130"/>
      <c r="Y466" s="130"/>
      <c r="Z466" s="130"/>
      <c r="AA466" s="130"/>
    </row>
    <row r="467">
      <c r="A467" s="130"/>
      <c r="B467" s="130"/>
      <c r="C467" s="130"/>
      <c r="D467" s="130"/>
      <c r="E467" s="130"/>
      <c r="F467" s="130"/>
      <c r="G467" s="130"/>
      <c r="H467" s="130"/>
      <c r="I467" s="130"/>
      <c r="J467" s="130"/>
      <c r="K467" s="130"/>
      <c r="L467" s="130"/>
      <c r="M467" s="130"/>
      <c r="N467" s="130"/>
      <c r="O467" s="130"/>
      <c r="P467" s="130"/>
      <c r="Q467" s="130"/>
      <c r="R467" s="130"/>
      <c r="S467" s="130"/>
      <c r="T467" s="130"/>
      <c r="U467" s="130"/>
      <c r="V467" s="130"/>
      <c r="W467" s="130"/>
      <c r="X467" s="130"/>
      <c r="Y467" s="130"/>
      <c r="Z467" s="130"/>
      <c r="AA467" s="130"/>
    </row>
    <row r="468">
      <c r="A468" s="130"/>
      <c r="B468" s="130"/>
      <c r="C468" s="130"/>
      <c r="D468" s="130"/>
      <c r="E468" s="130"/>
      <c r="F468" s="130"/>
      <c r="G468" s="130"/>
      <c r="H468" s="130"/>
      <c r="I468" s="130"/>
      <c r="J468" s="130"/>
      <c r="K468" s="130"/>
      <c r="L468" s="130"/>
      <c r="M468" s="130"/>
      <c r="N468" s="130"/>
      <c r="O468" s="130"/>
      <c r="P468" s="130"/>
      <c r="Q468" s="130"/>
      <c r="R468" s="130"/>
      <c r="S468" s="130"/>
      <c r="T468" s="130"/>
      <c r="U468" s="130"/>
      <c r="V468" s="130"/>
      <c r="W468" s="130"/>
      <c r="X468" s="130"/>
      <c r="Y468" s="130"/>
      <c r="Z468" s="130"/>
      <c r="AA468" s="130"/>
    </row>
    <row r="469">
      <c r="A469" s="130"/>
      <c r="B469" s="130"/>
      <c r="C469" s="130"/>
      <c r="D469" s="130"/>
      <c r="E469" s="130"/>
      <c r="F469" s="130"/>
      <c r="G469" s="130"/>
      <c r="H469" s="130"/>
      <c r="I469" s="130"/>
      <c r="J469" s="130"/>
      <c r="K469" s="130"/>
      <c r="L469" s="130"/>
      <c r="M469" s="130"/>
      <c r="N469" s="130"/>
      <c r="O469" s="130"/>
      <c r="P469" s="130"/>
      <c r="Q469" s="130"/>
      <c r="R469" s="130"/>
      <c r="S469" s="130"/>
      <c r="T469" s="130"/>
      <c r="U469" s="130"/>
      <c r="V469" s="130"/>
      <c r="W469" s="130"/>
      <c r="X469" s="130"/>
      <c r="Y469" s="130"/>
      <c r="Z469" s="130"/>
      <c r="AA469" s="130"/>
    </row>
    <row r="470">
      <c r="A470" s="130"/>
      <c r="B470" s="130"/>
      <c r="C470" s="130"/>
      <c r="D470" s="130"/>
      <c r="E470" s="130"/>
      <c r="F470" s="130"/>
      <c r="G470" s="130"/>
      <c r="H470" s="130"/>
      <c r="I470" s="130"/>
      <c r="J470" s="130"/>
      <c r="K470" s="130"/>
      <c r="L470" s="130"/>
      <c r="M470" s="130"/>
      <c r="N470" s="130"/>
      <c r="O470" s="130"/>
      <c r="P470" s="130"/>
      <c r="Q470" s="130"/>
      <c r="R470" s="130"/>
      <c r="S470" s="130"/>
      <c r="T470" s="130"/>
      <c r="U470" s="130"/>
      <c r="V470" s="130"/>
      <c r="W470" s="130"/>
      <c r="X470" s="130"/>
      <c r="Y470" s="130"/>
      <c r="Z470" s="130"/>
      <c r="AA470" s="130"/>
    </row>
    <row r="471">
      <c r="A471" s="130"/>
      <c r="B471" s="130"/>
      <c r="C471" s="130"/>
      <c r="D471" s="130"/>
      <c r="E471" s="130"/>
      <c r="F471" s="130"/>
      <c r="G471" s="130"/>
      <c r="H471" s="130"/>
      <c r="I471" s="130"/>
      <c r="J471" s="130"/>
      <c r="K471" s="130"/>
      <c r="L471" s="130"/>
      <c r="M471" s="130"/>
      <c r="N471" s="130"/>
      <c r="O471" s="130"/>
      <c r="P471" s="130"/>
      <c r="Q471" s="130"/>
      <c r="R471" s="130"/>
      <c r="S471" s="130"/>
      <c r="T471" s="130"/>
      <c r="U471" s="130"/>
      <c r="V471" s="130"/>
      <c r="W471" s="130"/>
      <c r="X471" s="130"/>
      <c r="Y471" s="130"/>
      <c r="Z471" s="130"/>
      <c r="AA471" s="130"/>
    </row>
    <row r="472">
      <c r="A472" s="130"/>
      <c r="B472" s="130"/>
      <c r="C472" s="130"/>
      <c r="D472" s="130"/>
      <c r="E472" s="130"/>
      <c r="F472" s="130"/>
      <c r="G472" s="130"/>
      <c r="H472" s="130"/>
      <c r="I472" s="130"/>
      <c r="J472" s="130"/>
      <c r="K472" s="130"/>
      <c r="L472" s="130"/>
      <c r="M472" s="130"/>
      <c r="N472" s="130"/>
      <c r="O472" s="130"/>
      <c r="P472" s="130"/>
      <c r="Q472" s="130"/>
      <c r="R472" s="130"/>
      <c r="S472" s="130"/>
      <c r="T472" s="130"/>
      <c r="U472" s="130"/>
      <c r="V472" s="130"/>
      <c r="W472" s="130"/>
      <c r="X472" s="130"/>
      <c r="Y472" s="130"/>
      <c r="Z472" s="130"/>
      <c r="AA472" s="130"/>
    </row>
    <row r="473">
      <c r="A473" s="130"/>
      <c r="B473" s="130"/>
      <c r="C473" s="130"/>
      <c r="D473" s="130"/>
      <c r="E473" s="130"/>
      <c r="F473" s="130"/>
      <c r="G473" s="130"/>
      <c r="H473" s="130"/>
      <c r="I473" s="130"/>
      <c r="J473" s="130"/>
      <c r="K473" s="130"/>
      <c r="L473" s="130"/>
      <c r="M473" s="130"/>
      <c r="N473" s="130"/>
      <c r="O473" s="130"/>
      <c r="P473" s="130"/>
      <c r="Q473" s="130"/>
      <c r="R473" s="130"/>
      <c r="S473" s="130"/>
      <c r="T473" s="130"/>
      <c r="U473" s="130"/>
      <c r="V473" s="130"/>
      <c r="W473" s="130"/>
      <c r="X473" s="130"/>
      <c r="Y473" s="130"/>
      <c r="Z473" s="130"/>
      <c r="AA473" s="130"/>
    </row>
    <row r="474">
      <c r="A474" s="130"/>
      <c r="B474" s="130"/>
      <c r="C474" s="130"/>
      <c r="D474" s="130"/>
      <c r="E474" s="130"/>
      <c r="F474" s="130"/>
      <c r="G474" s="130"/>
      <c r="H474" s="130"/>
      <c r="I474" s="130"/>
      <c r="J474" s="130"/>
      <c r="K474" s="130"/>
      <c r="L474" s="130"/>
      <c r="M474" s="130"/>
      <c r="N474" s="130"/>
      <c r="O474" s="130"/>
      <c r="P474" s="130"/>
      <c r="Q474" s="130"/>
      <c r="R474" s="130"/>
      <c r="S474" s="130"/>
      <c r="T474" s="130"/>
      <c r="U474" s="130"/>
      <c r="V474" s="130"/>
      <c r="W474" s="130"/>
      <c r="X474" s="130"/>
      <c r="Y474" s="130"/>
      <c r="Z474" s="130"/>
      <c r="AA474" s="130"/>
    </row>
    <row r="475">
      <c r="A475" s="130"/>
      <c r="B475" s="130"/>
      <c r="C475" s="130"/>
      <c r="D475" s="130"/>
      <c r="E475" s="130"/>
      <c r="F475" s="130"/>
      <c r="G475" s="130"/>
      <c r="H475" s="130"/>
      <c r="I475" s="130"/>
      <c r="J475" s="130"/>
      <c r="K475" s="130"/>
      <c r="L475" s="130"/>
      <c r="M475" s="130"/>
      <c r="N475" s="130"/>
      <c r="O475" s="130"/>
      <c r="P475" s="130"/>
      <c r="Q475" s="130"/>
      <c r="R475" s="130"/>
      <c r="S475" s="130"/>
      <c r="T475" s="130"/>
      <c r="U475" s="130"/>
      <c r="V475" s="130"/>
      <c r="W475" s="130"/>
      <c r="X475" s="130"/>
      <c r="Y475" s="130"/>
      <c r="Z475" s="130"/>
      <c r="AA475" s="130"/>
    </row>
    <row r="476">
      <c r="A476" s="130"/>
      <c r="B476" s="130"/>
      <c r="C476" s="130"/>
      <c r="D476" s="130"/>
      <c r="E476" s="130"/>
      <c r="F476" s="130"/>
      <c r="G476" s="130"/>
      <c r="H476" s="130"/>
      <c r="I476" s="130"/>
      <c r="J476" s="130"/>
      <c r="K476" s="130"/>
      <c r="L476" s="130"/>
      <c r="M476" s="130"/>
      <c r="N476" s="130"/>
      <c r="O476" s="130"/>
      <c r="P476" s="130"/>
      <c r="Q476" s="130"/>
      <c r="R476" s="130"/>
      <c r="S476" s="130"/>
      <c r="T476" s="130"/>
      <c r="U476" s="130"/>
      <c r="V476" s="130"/>
      <c r="W476" s="130"/>
      <c r="X476" s="130"/>
      <c r="Y476" s="130"/>
      <c r="Z476" s="130"/>
      <c r="AA476" s="130"/>
    </row>
    <row r="477">
      <c r="A477" s="130"/>
      <c r="B477" s="130"/>
      <c r="C477" s="130"/>
      <c r="D477" s="130"/>
      <c r="E477" s="130"/>
      <c r="F477" s="130"/>
      <c r="G477" s="130"/>
      <c r="H477" s="130"/>
      <c r="I477" s="130"/>
      <c r="J477" s="130"/>
      <c r="K477" s="130"/>
      <c r="L477" s="130"/>
      <c r="M477" s="130"/>
      <c r="N477" s="130"/>
      <c r="O477" s="130"/>
      <c r="P477" s="130"/>
      <c r="Q477" s="130"/>
      <c r="R477" s="130"/>
      <c r="S477" s="130"/>
      <c r="T477" s="130"/>
      <c r="U477" s="130"/>
      <c r="V477" s="130"/>
      <c r="W477" s="130"/>
      <c r="X477" s="130"/>
      <c r="Y477" s="130"/>
      <c r="Z477" s="130"/>
      <c r="AA477" s="130"/>
    </row>
    <row r="478">
      <c r="A478" s="130"/>
      <c r="B478" s="130"/>
      <c r="C478" s="130"/>
      <c r="D478" s="130"/>
      <c r="E478" s="130"/>
      <c r="F478" s="130"/>
      <c r="G478" s="130"/>
      <c r="H478" s="130"/>
      <c r="I478" s="130"/>
      <c r="J478" s="130"/>
      <c r="K478" s="130"/>
      <c r="L478" s="130"/>
      <c r="M478" s="130"/>
      <c r="N478" s="130"/>
      <c r="O478" s="130"/>
      <c r="P478" s="130"/>
      <c r="Q478" s="130"/>
      <c r="R478" s="130"/>
      <c r="S478" s="130"/>
      <c r="T478" s="130"/>
      <c r="U478" s="130"/>
      <c r="V478" s="130"/>
      <c r="W478" s="130"/>
      <c r="X478" s="130"/>
      <c r="Y478" s="130"/>
      <c r="Z478" s="130"/>
      <c r="AA478" s="130"/>
    </row>
    <row r="479">
      <c r="A479" s="130"/>
      <c r="B479" s="130"/>
      <c r="C479" s="130"/>
      <c r="D479" s="130"/>
      <c r="E479" s="130"/>
      <c r="F479" s="130"/>
      <c r="G479" s="130"/>
      <c r="H479" s="130"/>
      <c r="I479" s="130"/>
      <c r="J479" s="130"/>
      <c r="K479" s="130"/>
      <c r="L479" s="130"/>
      <c r="M479" s="130"/>
      <c r="N479" s="130"/>
      <c r="O479" s="130"/>
      <c r="P479" s="130"/>
      <c r="Q479" s="130"/>
      <c r="R479" s="130"/>
      <c r="S479" s="130"/>
      <c r="T479" s="130"/>
      <c r="U479" s="130"/>
      <c r="V479" s="130"/>
      <c r="W479" s="130"/>
      <c r="X479" s="130"/>
      <c r="Y479" s="130"/>
      <c r="Z479" s="130"/>
      <c r="AA479" s="130"/>
    </row>
    <row r="480">
      <c r="A480" s="130"/>
      <c r="B480" s="130"/>
      <c r="C480" s="130"/>
      <c r="D480" s="130"/>
      <c r="E480" s="130"/>
      <c r="F480" s="130"/>
      <c r="G480" s="130"/>
      <c r="H480" s="130"/>
      <c r="I480" s="130"/>
      <c r="J480" s="130"/>
      <c r="K480" s="130"/>
      <c r="L480" s="130"/>
      <c r="M480" s="130"/>
      <c r="N480" s="130"/>
      <c r="O480" s="130"/>
      <c r="P480" s="130"/>
      <c r="Q480" s="130"/>
      <c r="R480" s="130"/>
      <c r="S480" s="130"/>
      <c r="T480" s="130"/>
      <c r="U480" s="130"/>
      <c r="V480" s="130"/>
      <c r="W480" s="130"/>
      <c r="X480" s="130"/>
      <c r="Y480" s="130"/>
      <c r="Z480" s="130"/>
      <c r="AA480" s="130"/>
    </row>
    <row r="481">
      <c r="A481" s="130"/>
      <c r="B481" s="130"/>
      <c r="C481" s="130"/>
      <c r="D481" s="130"/>
      <c r="E481" s="130"/>
      <c r="F481" s="130"/>
      <c r="G481" s="130"/>
      <c r="H481" s="130"/>
      <c r="I481" s="130"/>
      <c r="J481" s="130"/>
      <c r="K481" s="130"/>
      <c r="L481" s="130"/>
      <c r="M481" s="130"/>
      <c r="N481" s="130"/>
      <c r="O481" s="130"/>
      <c r="P481" s="130"/>
      <c r="Q481" s="130"/>
      <c r="R481" s="130"/>
      <c r="S481" s="130"/>
      <c r="T481" s="130"/>
      <c r="U481" s="130"/>
      <c r="V481" s="130"/>
      <c r="W481" s="130"/>
      <c r="X481" s="130"/>
      <c r="Y481" s="130"/>
      <c r="Z481" s="130"/>
      <c r="AA481" s="130"/>
    </row>
    <row r="482">
      <c r="A482" s="130"/>
      <c r="B482" s="130"/>
      <c r="C482" s="130"/>
      <c r="D482" s="130"/>
      <c r="E482" s="130"/>
      <c r="F482" s="130"/>
      <c r="G482" s="130"/>
      <c r="H482" s="130"/>
      <c r="I482" s="130"/>
      <c r="J482" s="130"/>
      <c r="K482" s="130"/>
      <c r="L482" s="130"/>
      <c r="M482" s="130"/>
      <c r="N482" s="130"/>
      <c r="O482" s="130"/>
      <c r="P482" s="130"/>
      <c r="Q482" s="130"/>
      <c r="R482" s="130"/>
      <c r="S482" s="130"/>
      <c r="T482" s="130"/>
      <c r="U482" s="130"/>
      <c r="V482" s="130"/>
      <c r="W482" s="130"/>
      <c r="X482" s="130"/>
      <c r="Y482" s="130"/>
      <c r="Z482" s="130"/>
      <c r="AA482" s="130"/>
    </row>
    <row r="483">
      <c r="A483" s="130"/>
      <c r="B483" s="130"/>
      <c r="C483" s="130"/>
      <c r="D483" s="130"/>
      <c r="E483" s="130"/>
      <c r="F483" s="130"/>
      <c r="G483" s="130"/>
      <c r="H483" s="130"/>
      <c r="I483" s="130"/>
      <c r="J483" s="130"/>
      <c r="K483" s="130"/>
      <c r="L483" s="130"/>
      <c r="M483" s="130"/>
      <c r="N483" s="130"/>
      <c r="O483" s="130"/>
      <c r="P483" s="130"/>
      <c r="Q483" s="130"/>
      <c r="R483" s="130"/>
      <c r="S483" s="130"/>
      <c r="T483" s="130"/>
      <c r="U483" s="130"/>
      <c r="V483" s="130"/>
      <c r="W483" s="130"/>
      <c r="X483" s="130"/>
      <c r="Y483" s="130"/>
      <c r="Z483" s="130"/>
      <c r="AA483" s="130"/>
    </row>
    <row r="484">
      <c r="A484" s="130"/>
      <c r="B484" s="130"/>
      <c r="C484" s="130"/>
      <c r="D484" s="130"/>
      <c r="E484" s="130"/>
      <c r="F484" s="130"/>
      <c r="G484" s="130"/>
      <c r="H484" s="130"/>
      <c r="I484" s="130"/>
      <c r="J484" s="130"/>
      <c r="K484" s="130"/>
      <c r="L484" s="130"/>
      <c r="M484" s="130"/>
      <c r="N484" s="130"/>
      <c r="O484" s="130"/>
      <c r="P484" s="130"/>
      <c r="Q484" s="130"/>
      <c r="R484" s="130"/>
      <c r="S484" s="130"/>
      <c r="T484" s="130"/>
      <c r="U484" s="130"/>
      <c r="V484" s="130"/>
      <c r="W484" s="130"/>
      <c r="X484" s="130"/>
      <c r="Y484" s="130"/>
      <c r="Z484" s="130"/>
      <c r="AA484" s="130"/>
    </row>
    <row r="485">
      <c r="A485" s="130"/>
      <c r="B485" s="130"/>
      <c r="C485" s="130"/>
      <c r="D485" s="130"/>
      <c r="E485" s="130"/>
      <c r="F485" s="130"/>
      <c r="G485" s="130"/>
      <c r="H485" s="130"/>
      <c r="I485" s="130"/>
      <c r="J485" s="130"/>
      <c r="K485" s="130"/>
      <c r="L485" s="130"/>
      <c r="M485" s="130"/>
      <c r="N485" s="130"/>
      <c r="O485" s="130"/>
      <c r="P485" s="130"/>
      <c r="Q485" s="130"/>
      <c r="R485" s="130"/>
      <c r="S485" s="130"/>
      <c r="T485" s="130"/>
      <c r="U485" s="130"/>
      <c r="V485" s="130"/>
      <c r="W485" s="130"/>
      <c r="X485" s="130"/>
      <c r="Y485" s="130"/>
      <c r="Z485" s="130"/>
      <c r="AA485" s="130"/>
    </row>
    <row r="486">
      <c r="A486" s="130"/>
      <c r="B486" s="130"/>
      <c r="C486" s="130"/>
      <c r="D486" s="130"/>
      <c r="E486" s="130"/>
      <c r="F486" s="130"/>
      <c r="G486" s="130"/>
      <c r="H486" s="130"/>
      <c r="I486" s="130"/>
      <c r="J486" s="130"/>
      <c r="K486" s="130"/>
      <c r="L486" s="130"/>
      <c r="M486" s="130"/>
      <c r="N486" s="130"/>
      <c r="O486" s="130"/>
      <c r="P486" s="130"/>
      <c r="Q486" s="130"/>
      <c r="R486" s="130"/>
      <c r="S486" s="130"/>
      <c r="T486" s="130"/>
      <c r="U486" s="130"/>
      <c r="V486" s="130"/>
      <c r="W486" s="130"/>
      <c r="X486" s="130"/>
      <c r="Y486" s="130"/>
      <c r="Z486" s="130"/>
      <c r="AA486" s="130"/>
    </row>
    <row r="487">
      <c r="A487" s="130"/>
      <c r="B487" s="130"/>
      <c r="C487" s="130"/>
      <c r="D487" s="130"/>
      <c r="E487" s="130"/>
      <c r="F487" s="130"/>
      <c r="G487" s="130"/>
      <c r="H487" s="130"/>
      <c r="I487" s="130"/>
      <c r="J487" s="130"/>
      <c r="K487" s="130"/>
      <c r="L487" s="130"/>
      <c r="M487" s="130"/>
      <c r="N487" s="130"/>
      <c r="O487" s="130"/>
      <c r="P487" s="130"/>
      <c r="Q487" s="130"/>
      <c r="R487" s="130"/>
      <c r="S487" s="130"/>
      <c r="T487" s="130"/>
      <c r="U487" s="130"/>
      <c r="V487" s="130"/>
      <c r="W487" s="130"/>
      <c r="X487" s="130"/>
      <c r="Y487" s="130"/>
      <c r="Z487" s="130"/>
      <c r="AA487" s="130"/>
    </row>
    <row r="488">
      <c r="A488" s="130"/>
      <c r="B488" s="130"/>
      <c r="C488" s="130"/>
      <c r="D488" s="130"/>
      <c r="E488" s="130"/>
      <c r="F488" s="130"/>
      <c r="G488" s="130"/>
      <c r="H488" s="130"/>
      <c r="I488" s="130"/>
      <c r="J488" s="130"/>
      <c r="K488" s="130"/>
      <c r="L488" s="130"/>
      <c r="M488" s="130"/>
      <c r="N488" s="130"/>
      <c r="O488" s="130"/>
      <c r="P488" s="130"/>
      <c r="Q488" s="130"/>
      <c r="R488" s="130"/>
      <c r="S488" s="130"/>
      <c r="T488" s="130"/>
      <c r="U488" s="130"/>
      <c r="V488" s="130"/>
      <c r="W488" s="130"/>
      <c r="X488" s="130"/>
      <c r="Y488" s="130"/>
      <c r="Z488" s="130"/>
      <c r="AA488" s="130"/>
    </row>
    <row r="489">
      <c r="A489" s="130"/>
      <c r="B489" s="130"/>
      <c r="C489" s="130"/>
      <c r="D489" s="130"/>
      <c r="E489" s="130"/>
      <c r="F489" s="130"/>
      <c r="G489" s="130"/>
      <c r="H489" s="130"/>
      <c r="I489" s="130"/>
      <c r="J489" s="130"/>
      <c r="K489" s="130"/>
      <c r="L489" s="130"/>
      <c r="M489" s="130"/>
      <c r="N489" s="130"/>
      <c r="O489" s="130"/>
      <c r="P489" s="130"/>
      <c r="Q489" s="130"/>
      <c r="R489" s="130"/>
      <c r="S489" s="130"/>
      <c r="T489" s="130"/>
      <c r="U489" s="130"/>
      <c r="V489" s="130"/>
      <c r="W489" s="130"/>
      <c r="X489" s="130"/>
      <c r="Y489" s="130"/>
      <c r="Z489" s="130"/>
      <c r="AA489" s="130"/>
    </row>
    <row r="490">
      <c r="A490" s="130"/>
      <c r="B490" s="130"/>
      <c r="C490" s="130"/>
      <c r="D490" s="130"/>
      <c r="E490" s="130"/>
      <c r="F490" s="130"/>
      <c r="G490" s="130"/>
      <c r="H490" s="130"/>
      <c r="I490" s="130"/>
      <c r="J490" s="130"/>
      <c r="K490" s="130"/>
      <c r="L490" s="130"/>
      <c r="M490" s="130"/>
      <c r="N490" s="130"/>
      <c r="O490" s="130"/>
      <c r="P490" s="130"/>
      <c r="Q490" s="130"/>
      <c r="R490" s="130"/>
      <c r="S490" s="130"/>
      <c r="T490" s="130"/>
      <c r="U490" s="130"/>
      <c r="V490" s="130"/>
      <c r="W490" s="130"/>
      <c r="X490" s="130"/>
      <c r="Y490" s="130"/>
      <c r="Z490" s="130"/>
      <c r="AA490" s="130"/>
    </row>
    <row r="491">
      <c r="A491" s="130"/>
      <c r="B491" s="130"/>
      <c r="C491" s="130"/>
      <c r="D491" s="130"/>
      <c r="E491" s="130"/>
      <c r="F491" s="130"/>
      <c r="G491" s="130"/>
      <c r="H491" s="130"/>
      <c r="I491" s="130"/>
      <c r="J491" s="130"/>
      <c r="K491" s="130"/>
      <c r="L491" s="130"/>
      <c r="M491" s="130"/>
      <c r="N491" s="130"/>
      <c r="O491" s="130"/>
      <c r="P491" s="130"/>
      <c r="Q491" s="130"/>
      <c r="R491" s="130"/>
      <c r="S491" s="130"/>
      <c r="T491" s="130"/>
      <c r="U491" s="130"/>
      <c r="V491" s="130"/>
      <c r="W491" s="130"/>
      <c r="X491" s="130"/>
      <c r="Y491" s="130"/>
      <c r="Z491" s="130"/>
      <c r="AA491" s="130"/>
    </row>
    <row r="492">
      <c r="A492" s="130"/>
      <c r="B492" s="130"/>
      <c r="C492" s="130"/>
      <c r="D492" s="130"/>
      <c r="E492" s="130"/>
      <c r="F492" s="130"/>
      <c r="G492" s="130"/>
      <c r="H492" s="130"/>
      <c r="I492" s="130"/>
      <c r="J492" s="130"/>
      <c r="K492" s="130"/>
      <c r="L492" s="130"/>
      <c r="M492" s="130"/>
      <c r="N492" s="130"/>
      <c r="O492" s="130"/>
      <c r="P492" s="130"/>
      <c r="Q492" s="130"/>
      <c r="R492" s="130"/>
      <c r="S492" s="130"/>
      <c r="T492" s="130"/>
      <c r="U492" s="130"/>
      <c r="V492" s="130"/>
      <c r="W492" s="130"/>
      <c r="X492" s="130"/>
      <c r="Y492" s="130"/>
      <c r="Z492" s="130"/>
      <c r="AA492" s="130"/>
    </row>
    <row r="493">
      <c r="A493" s="130"/>
      <c r="B493" s="130"/>
      <c r="C493" s="130"/>
      <c r="D493" s="130"/>
      <c r="E493" s="130"/>
      <c r="F493" s="130"/>
      <c r="G493" s="130"/>
      <c r="H493" s="130"/>
      <c r="I493" s="130"/>
      <c r="J493" s="130"/>
      <c r="K493" s="130"/>
      <c r="L493" s="130"/>
      <c r="M493" s="130"/>
      <c r="N493" s="130"/>
      <c r="O493" s="130"/>
      <c r="P493" s="130"/>
      <c r="Q493" s="130"/>
      <c r="R493" s="130"/>
      <c r="S493" s="130"/>
      <c r="T493" s="130"/>
      <c r="U493" s="130"/>
      <c r="V493" s="130"/>
      <c r="W493" s="130"/>
      <c r="X493" s="130"/>
      <c r="Y493" s="130"/>
      <c r="Z493" s="130"/>
      <c r="AA493" s="130"/>
    </row>
    <row r="494">
      <c r="A494" s="130"/>
      <c r="B494" s="130"/>
      <c r="C494" s="130"/>
      <c r="D494" s="130"/>
      <c r="E494" s="130"/>
      <c r="F494" s="130"/>
      <c r="G494" s="130"/>
      <c r="H494" s="130"/>
      <c r="I494" s="130"/>
      <c r="J494" s="130"/>
      <c r="K494" s="130"/>
      <c r="L494" s="130"/>
      <c r="M494" s="130"/>
      <c r="N494" s="130"/>
      <c r="O494" s="130"/>
      <c r="P494" s="130"/>
      <c r="Q494" s="130"/>
      <c r="R494" s="130"/>
      <c r="S494" s="130"/>
      <c r="T494" s="130"/>
      <c r="U494" s="130"/>
      <c r="V494" s="130"/>
      <c r="W494" s="130"/>
      <c r="X494" s="130"/>
      <c r="Y494" s="130"/>
      <c r="Z494" s="130"/>
      <c r="AA494" s="130"/>
    </row>
    <row r="495">
      <c r="A495" s="130"/>
      <c r="B495" s="130"/>
      <c r="C495" s="130"/>
      <c r="D495" s="130"/>
      <c r="E495" s="130"/>
      <c r="F495" s="130"/>
      <c r="G495" s="130"/>
      <c r="H495" s="130"/>
      <c r="I495" s="130"/>
      <c r="J495" s="130"/>
      <c r="K495" s="130"/>
      <c r="L495" s="130"/>
      <c r="M495" s="130"/>
      <c r="N495" s="130"/>
      <c r="O495" s="130"/>
      <c r="P495" s="130"/>
      <c r="Q495" s="130"/>
      <c r="R495" s="130"/>
      <c r="S495" s="130"/>
      <c r="T495" s="130"/>
      <c r="U495" s="130"/>
      <c r="V495" s="130"/>
      <c r="W495" s="130"/>
      <c r="X495" s="130"/>
      <c r="Y495" s="130"/>
      <c r="Z495" s="130"/>
      <c r="AA495" s="130"/>
    </row>
    <row r="496">
      <c r="A496" s="130"/>
      <c r="B496" s="130"/>
      <c r="C496" s="130"/>
      <c r="D496" s="130"/>
      <c r="E496" s="130"/>
      <c r="F496" s="130"/>
      <c r="G496" s="130"/>
      <c r="H496" s="130"/>
      <c r="I496" s="130"/>
      <c r="J496" s="130"/>
      <c r="K496" s="130"/>
      <c r="L496" s="130"/>
      <c r="M496" s="130"/>
      <c r="N496" s="130"/>
      <c r="O496" s="130"/>
      <c r="P496" s="130"/>
      <c r="Q496" s="130"/>
      <c r="R496" s="130"/>
      <c r="S496" s="130"/>
      <c r="T496" s="130"/>
      <c r="U496" s="130"/>
      <c r="V496" s="130"/>
      <c r="W496" s="130"/>
      <c r="X496" s="130"/>
      <c r="Y496" s="130"/>
      <c r="Z496" s="130"/>
      <c r="AA496" s="130"/>
    </row>
    <row r="497">
      <c r="A497" s="130"/>
      <c r="B497" s="130"/>
      <c r="C497" s="130"/>
      <c r="D497" s="130"/>
      <c r="E497" s="130"/>
      <c r="F497" s="130"/>
      <c r="G497" s="130"/>
      <c r="H497" s="130"/>
      <c r="I497" s="130"/>
      <c r="J497" s="130"/>
      <c r="K497" s="130"/>
      <c r="L497" s="130"/>
      <c r="M497" s="130"/>
      <c r="N497" s="130"/>
      <c r="O497" s="130"/>
      <c r="P497" s="130"/>
      <c r="Q497" s="130"/>
      <c r="R497" s="130"/>
      <c r="S497" s="130"/>
      <c r="T497" s="130"/>
      <c r="U497" s="130"/>
      <c r="V497" s="130"/>
      <c r="W497" s="130"/>
      <c r="X497" s="130"/>
      <c r="Y497" s="130"/>
      <c r="Z497" s="130"/>
      <c r="AA497" s="130"/>
    </row>
    <row r="498">
      <c r="A498" s="130"/>
      <c r="B498" s="130"/>
      <c r="C498" s="130"/>
      <c r="D498" s="130"/>
      <c r="E498" s="130"/>
      <c r="F498" s="130"/>
      <c r="G498" s="130"/>
      <c r="H498" s="130"/>
      <c r="I498" s="130"/>
      <c r="J498" s="130"/>
      <c r="K498" s="130"/>
      <c r="L498" s="130"/>
      <c r="M498" s="130"/>
      <c r="N498" s="130"/>
      <c r="O498" s="130"/>
      <c r="P498" s="130"/>
      <c r="Q498" s="130"/>
      <c r="R498" s="130"/>
      <c r="S498" s="130"/>
      <c r="T498" s="130"/>
      <c r="U498" s="130"/>
      <c r="V498" s="130"/>
      <c r="W498" s="130"/>
      <c r="X498" s="130"/>
      <c r="Y498" s="130"/>
      <c r="Z498" s="130"/>
      <c r="AA498" s="130"/>
    </row>
    <row r="499">
      <c r="A499" s="130"/>
      <c r="B499" s="130"/>
      <c r="C499" s="130"/>
      <c r="D499" s="130"/>
      <c r="E499" s="130"/>
      <c r="F499" s="130"/>
      <c r="G499" s="130"/>
      <c r="H499" s="130"/>
      <c r="I499" s="130"/>
      <c r="J499" s="130"/>
      <c r="K499" s="130"/>
      <c r="L499" s="130"/>
      <c r="M499" s="130"/>
      <c r="N499" s="130"/>
      <c r="O499" s="130"/>
      <c r="P499" s="130"/>
      <c r="Q499" s="130"/>
      <c r="R499" s="130"/>
      <c r="S499" s="130"/>
      <c r="T499" s="130"/>
      <c r="U499" s="130"/>
      <c r="V499" s="130"/>
      <c r="W499" s="130"/>
      <c r="X499" s="130"/>
      <c r="Y499" s="130"/>
      <c r="Z499" s="130"/>
      <c r="AA499" s="130"/>
    </row>
    <row r="500">
      <c r="A500" s="130"/>
      <c r="B500" s="130"/>
      <c r="C500" s="130"/>
      <c r="D500" s="130"/>
      <c r="E500" s="130"/>
      <c r="F500" s="130"/>
      <c r="G500" s="130"/>
      <c r="H500" s="130"/>
      <c r="I500" s="130"/>
      <c r="J500" s="130"/>
      <c r="K500" s="130"/>
      <c r="L500" s="130"/>
      <c r="M500" s="130"/>
      <c r="N500" s="130"/>
      <c r="O500" s="130"/>
      <c r="P500" s="130"/>
      <c r="Q500" s="130"/>
      <c r="R500" s="130"/>
      <c r="S500" s="130"/>
      <c r="T500" s="130"/>
      <c r="U500" s="130"/>
      <c r="V500" s="130"/>
      <c r="W500" s="130"/>
      <c r="X500" s="130"/>
      <c r="Y500" s="130"/>
      <c r="Z500" s="130"/>
      <c r="AA500" s="130"/>
    </row>
    <row r="501">
      <c r="A501" s="130"/>
      <c r="B501" s="130"/>
      <c r="C501" s="130"/>
      <c r="D501" s="130"/>
      <c r="E501" s="130"/>
      <c r="F501" s="130"/>
      <c r="G501" s="130"/>
      <c r="H501" s="130"/>
      <c r="I501" s="130"/>
      <c r="J501" s="130"/>
      <c r="K501" s="130"/>
      <c r="L501" s="130"/>
      <c r="M501" s="130"/>
      <c r="N501" s="130"/>
      <c r="O501" s="130"/>
      <c r="P501" s="130"/>
      <c r="Q501" s="130"/>
      <c r="R501" s="130"/>
      <c r="S501" s="130"/>
      <c r="T501" s="130"/>
      <c r="U501" s="130"/>
      <c r="V501" s="130"/>
      <c r="W501" s="130"/>
      <c r="X501" s="130"/>
      <c r="Y501" s="130"/>
      <c r="Z501" s="130"/>
      <c r="AA501" s="130"/>
    </row>
    <row r="502">
      <c r="A502" s="130"/>
      <c r="B502" s="130"/>
      <c r="C502" s="130"/>
      <c r="D502" s="130"/>
      <c r="E502" s="130"/>
      <c r="F502" s="130"/>
      <c r="G502" s="130"/>
      <c r="H502" s="130"/>
      <c r="I502" s="130"/>
      <c r="J502" s="130"/>
      <c r="K502" s="130"/>
      <c r="L502" s="130"/>
      <c r="M502" s="130"/>
      <c r="N502" s="130"/>
      <c r="O502" s="130"/>
      <c r="P502" s="130"/>
      <c r="Q502" s="130"/>
      <c r="R502" s="130"/>
      <c r="S502" s="130"/>
      <c r="T502" s="130"/>
      <c r="U502" s="130"/>
      <c r="V502" s="130"/>
      <c r="W502" s="130"/>
      <c r="X502" s="130"/>
      <c r="Y502" s="130"/>
      <c r="Z502" s="130"/>
      <c r="AA502" s="130"/>
    </row>
    <row r="503">
      <c r="A503" s="130"/>
      <c r="B503" s="130"/>
      <c r="C503" s="130"/>
      <c r="D503" s="130"/>
      <c r="E503" s="130"/>
      <c r="F503" s="130"/>
      <c r="G503" s="130"/>
      <c r="H503" s="130"/>
      <c r="I503" s="130"/>
      <c r="J503" s="130"/>
      <c r="K503" s="130"/>
      <c r="L503" s="130"/>
      <c r="M503" s="130"/>
      <c r="N503" s="130"/>
      <c r="O503" s="130"/>
      <c r="P503" s="130"/>
      <c r="Q503" s="130"/>
      <c r="R503" s="130"/>
      <c r="S503" s="130"/>
      <c r="T503" s="130"/>
      <c r="U503" s="130"/>
      <c r="V503" s="130"/>
      <c r="W503" s="130"/>
      <c r="X503" s="130"/>
      <c r="Y503" s="130"/>
      <c r="Z503" s="130"/>
      <c r="AA503" s="130"/>
    </row>
    <row r="504">
      <c r="A504" s="130"/>
      <c r="B504" s="130"/>
      <c r="C504" s="130"/>
      <c r="D504" s="130"/>
      <c r="E504" s="130"/>
      <c r="F504" s="130"/>
      <c r="G504" s="130"/>
      <c r="H504" s="130"/>
      <c r="I504" s="130"/>
      <c r="J504" s="130"/>
      <c r="K504" s="130"/>
      <c r="L504" s="130"/>
      <c r="M504" s="130"/>
      <c r="N504" s="130"/>
      <c r="O504" s="130"/>
      <c r="P504" s="130"/>
      <c r="Q504" s="130"/>
      <c r="R504" s="130"/>
      <c r="S504" s="130"/>
      <c r="T504" s="130"/>
      <c r="U504" s="130"/>
      <c r="V504" s="130"/>
      <c r="W504" s="130"/>
      <c r="X504" s="130"/>
      <c r="Y504" s="130"/>
      <c r="Z504" s="130"/>
      <c r="AA504" s="130"/>
    </row>
    <row r="505">
      <c r="A505" s="130"/>
      <c r="B505" s="130"/>
      <c r="C505" s="130"/>
      <c r="D505" s="130"/>
      <c r="E505" s="130"/>
      <c r="F505" s="130"/>
      <c r="G505" s="130"/>
      <c r="H505" s="130"/>
      <c r="I505" s="130"/>
      <c r="J505" s="130"/>
      <c r="K505" s="130"/>
      <c r="L505" s="130"/>
      <c r="M505" s="130"/>
      <c r="N505" s="130"/>
      <c r="O505" s="130"/>
      <c r="P505" s="130"/>
      <c r="Q505" s="130"/>
      <c r="R505" s="130"/>
      <c r="S505" s="130"/>
      <c r="T505" s="130"/>
      <c r="U505" s="130"/>
      <c r="V505" s="130"/>
      <c r="W505" s="130"/>
      <c r="X505" s="130"/>
      <c r="Y505" s="130"/>
      <c r="Z505" s="130"/>
      <c r="AA505" s="130"/>
    </row>
    <row r="506">
      <c r="A506" s="130"/>
      <c r="B506" s="130"/>
      <c r="C506" s="130"/>
      <c r="D506" s="130"/>
      <c r="E506" s="130"/>
      <c r="F506" s="130"/>
      <c r="G506" s="130"/>
      <c r="H506" s="130"/>
      <c r="I506" s="130"/>
      <c r="J506" s="130"/>
      <c r="K506" s="130"/>
      <c r="L506" s="130"/>
      <c r="M506" s="130"/>
      <c r="N506" s="130"/>
      <c r="O506" s="130"/>
      <c r="P506" s="130"/>
      <c r="Q506" s="130"/>
      <c r="R506" s="130"/>
      <c r="S506" s="130"/>
      <c r="T506" s="130"/>
      <c r="U506" s="130"/>
      <c r="V506" s="130"/>
      <c r="W506" s="130"/>
      <c r="X506" s="130"/>
      <c r="Y506" s="130"/>
      <c r="Z506" s="130"/>
      <c r="AA506" s="130"/>
    </row>
    <row r="507">
      <c r="A507" s="130"/>
      <c r="B507" s="130"/>
      <c r="C507" s="130"/>
      <c r="D507" s="130"/>
      <c r="E507" s="130"/>
      <c r="F507" s="130"/>
      <c r="G507" s="130"/>
      <c r="H507" s="130"/>
      <c r="I507" s="130"/>
      <c r="J507" s="130"/>
      <c r="K507" s="130"/>
      <c r="L507" s="130"/>
      <c r="M507" s="130"/>
      <c r="N507" s="130"/>
      <c r="O507" s="130"/>
      <c r="P507" s="130"/>
      <c r="Q507" s="130"/>
      <c r="R507" s="130"/>
      <c r="S507" s="130"/>
      <c r="T507" s="130"/>
      <c r="U507" s="130"/>
      <c r="V507" s="130"/>
      <c r="W507" s="130"/>
      <c r="X507" s="130"/>
      <c r="Y507" s="130"/>
      <c r="Z507" s="130"/>
      <c r="AA507" s="130"/>
    </row>
    <row r="508">
      <c r="A508" s="130"/>
      <c r="B508" s="130"/>
      <c r="C508" s="130"/>
      <c r="D508" s="130"/>
      <c r="E508" s="130"/>
      <c r="F508" s="130"/>
      <c r="G508" s="130"/>
      <c r="H508" s="130"/>
      <c r="I508" s="130"/>
      <c r="J508" s="130"/>
      <c r="K508" s="130"/>
      <c r="L508" s="130"/>
      <c r="M508" s="130"/>
      <c r="N508" s="130"/>
      <c r="O508" s="130"/>
      <c r="P508" s="130"/>
      <c r="Q508" s="130"/>
      <c r="R508" s="130"/>
      <c r="S508" s="130"/>
      <c r="T508" s="130"/>
      <c r="U508" s="130"/>
      <c r="V508" s="130"/>
      <c r="W508" s="130"/>
      <c r="X508" s="130"/>
      <c r="Y508" s="130"/>
      <c r="Z508" s="130"/>
      <c r="AA508" s="130"/>
    </row>
    <row r="509">
      <c r="A509" s="130"/>
      <c r="B509" s="130"/>
      <c r="C509" s="130"/>
      <c r="D509" s="130"/>
      <c r="E509" s="130"/>
      <c r="F509" s="130"/>
      <c r="G509" s="130"/>
      <c r="H509" s="130"/>
      <c r="I509" s="130"/>
      <c r="J509" s="130"/>
      <c r="K509" s="130"/>
      <c r="L509" s="130"/>
      <c r="M509" s="130"/>
      <c r="N509" s="130"/>
      <c r="O509" s="130"/>
      <c r="P509" s="130"/>
      <c r="Q509" s="130"/>
      <c r="R509" s="130"/>
      <c r="S509" s="130"/>
      <c r="T509" s="130"/>
      <c r="U509" s="130"/>
      <c r="V509" s="130"/>
      <c r="W509" s="130"/>
      <c r="X509" s="130"/>
      <c r="Y509" s="130"/>
      <c r="Z509" s="130"/>
      <c r="AA509" s="130"/>
    </row>
    <row r="510">
      <c r="A510" s="130"/>
      <c r="B510" s="130"/>
      <c r="C510" s="130"/>
      <c r="D510" s="130"/>
      <c r="E510" s="130"/>
      <c r="F510" s="130"/>
      <c r="G510" s="130"/>
      <c r="H510" s="130"/>
      <c r="I510" s="130"/>
      <c r="J510" s="130"/>
      <c r="K510" s="130"/>
      <c r="L510" s="130"/>
      <c r="M510" s="130"/>
      <c r="N510" s="130"/>
      <c r="O510" s="130"/>
      <c r="P510" s="130"/>
      <c r="Q510" s="130"/>
      <c r="R510" s="130"/>
      <c r="S510" s="130"/>
      <c r="T510" s="130"/>
      <c r="U510" s="130"/>
      <c r="V510" s="130"/>
      <c r="W510" s="130"/>
      <c r="X510" s="130"/>
      <c r="Y510" s="130"/>
      <c r="Z510" s="130"/>
      <c r="AA510" s="130"/>
    </row>
    <row r="511">
      <c r="A511" s="130"/>
      <c r="B511" s="130"/>
      <c r="C511" s="130"/>
      <c r="D511" s="130"/>
      <c r="E511" s="130"/>
      <c r="F511" s="130"/>
      <c r="G511" s="130"/>
      <c r="H511" s="130"/>
      <c r="I511" s="130"/>
      <c r="J511" s="130"/>
      <c r="K511" s="130"/>
      <c r="L511" s="130"/>
      <c r="M511" s="130"/>
      <c r="N511" s="130"/>
      <c r="O511" s="130"/>
      <c r="P511" s="130"/>
      <c r="Q511" s="130"/>
      <c r="R511" s="130"/>
      <c r="S511" s="130"/>
      <c r="T511" s="130"/>
      <c r="U511" s="130"/>
      <c r="V511" s="130"/>
      <c r="W511" s="130"/>
      <c r="X511" s="130"/>
      <c r="Y511" s="130"/>
      <c r="Z511" s="130"/>
      <c r="AA511" s="130"/>
    </row>
    <row r="512">
      <c r="A512" s="130"/>
      <c r="B512" s="130"/>
      <c r="C512" s="130"/>
      <c r="D512" s="130"/>
      <c r="E512" s="130"/>
      <c r="F512" s="130"/>
      <c r="G512" s="130"/>
      <c r="H512" s="130"/>
      <c r="I512" s="130"/>
      <c r="J512" s="130"/>
      <c r="K512" s="130"/>
      <c r="L512" s="130"/>
      <c r="M512" s="130"/>
      <c r="N512" s="130"/>
      <c r="O512" s="130"/>
      <c r="P512" s="130"/>
      <c r="Q512" s="130"/>
      <c r="R512" s="130"/>
      <c r="S512" s="130"/>
      <c r="T512" s="130"/>
      <c r="U512" s="130"/>
      <c r="V512" s="130"/>
      <c r="W512" s="130"/>
      <c r="X512" s="130"/>
      <c r="Y512" s="130"/>
      <c r="Z512" s="130"/>
      <c r="AA512" s="130"/>
    </row>
    <row r="513">
      <c r="A513" s="130"/>
      <c r="B513" s="130"/>
      <c r="C513" s="130"/>
      <c r="D513" s="130"/>
      <c r="E513" s="130"/>
      <c r="F513" s="130"/>
      <c r="G513" s="130"/>
      <c r="H513" s="130"/>
      <c r="I513" s="130"/>
      <c r="J513" s="130"/>
      <c r="K513" s="130"/>
      <c r="L513" s="130"/>
      <c r="M513" s="130"/>
      <c r="N513" s="130"/>
      <c r="O513" s="130"/>
      <c r="P513" s="130"/>
      <c r="Q513" s="130"/>
      <c r="R513" s="130"/>
      <c r="S513" s="130"/>
      <c r="T513" s="130"/>
      <c r="U513" s="130"/>
      <c r="V513" s="130"/>
      <c r="W513" s="130"/>
      <c r="X513" s="130"/>
      <c r="Y513" s="130"/>
      <c r="Z513" s="130"/>
      <c r="AA513" s="130"/>
    </row>
    <row r="514">
      <c r="A514" s="130"/>
      <c r="B514" s="130"/>
      <c r="C514" s="130"/>
      <c r="D514" s="130"/>
      <c r="E514" s="130"/>
      <c r="F514" s="130"/>
      <c r="G514" s="130"/>
      <c r="H514" s="130"/>
      <c r="I514" s="130"/>
      <c r="J514" s="130"/>
      <c r="K514" s="130"/>
      <c r="L514" s="130"/>
      <c r="M514" s="130"/>
      <c r="N514" s="130"/>
      <c r="O514" s="130"/>
      <c r="P514" s="130"/>
      <c r="Q514" s="130"/>
      <c r="R514" s="130"/>
      <c r="S514" s="130"/>
      <c r="T514" s="130"/>
      <c r="U514" s="130"/>
      <c r="V514" s="130"/>
      <c r="W514" s="130"/>
      <c r="X514" s="130"/>
      <c r="Y514" s="130"/>
      <c r="Z514" s="130"/>
      <c r="AA514" s="130"/>
    </row>
    <row r="515">
      <c r="A515" s="130"/>
      <c r="B515" s="130"/>
      <c r="C515" s="130"/>
      <c r="D515" s="130"/>
      <c r="E515" s="130"/>
      <c r="F515" s="130"/>
      <c r="G515" s="130"/>
      <c r="H515" s="130"/>
      <c r="I515" s="130"/>
      <c r="J515" s="130"/>
      <c r="K515" s="130"/>
      <c r="L515" s="130"/>
      <c r="M515" s="130"/>
      <c r="N515" s="130"/>
      <c r="O515" s="130"/>
      <c r="P515" s="130"/>
      <c r="Q515" s="130"/>
      <c r="R515" s="130"/>
      <c r="S515" s="130"/>
      <c r="T515" s="130"/>
      <c r="U515" s="130"/>
      <c r="V515" s="130"/>
      <c r="W515" s="130"/>
      <c r="X515" s="130"/>
      <c r="Y515" s="130"/>
      <c r="Z515" s="130"/>
      <c r="AA515" s="130"/>
    </row>
    <row r="516">
      <c r="A516" s="130"/>
      <c r="B516" s="130"/>
      <c r="C516" s="130"/>
      <c r="D516" s="130"/>
      <c r="E516" s="130"/>
      <c r="F516" s="130"/>
      <c r="G516" s="130"/>
      <c r="H516" s="130"/>
      <c r="I516" s="130"/>
      <c r="J516" s="130"/>
      <c r="K516" s="130"/>
      <c r="L516" s="130"/>
      <c r="M516" s="130"/>
      <c r="N516" s="130"/>
      <c r="O516" s="130"/>
      <c r="P516" s="130"/>
      <c r="Q516" s="130"/>
      <c r="R516" s="130"/>
      <c r="S516" s="130"/>
      <c r="T516" s="130"/>
      <c r="U516" s="130"/>
      <c r="V516" s="130"/>
      <c r="W516" s="130"/>
      <c r="X516" s="130"/>
      <c r="Y516" s="130"/>
      <c r="Z516" s="130"/>
      <c r="AA516" s="130"/>
    </row>
    <row r="517">
      <c r="A517" s="130"/>
      <c r="B517" s="130"/>
      <c r="C517" s="130"/>
      <c r="D517" s="130"/>
      <c r="E517" s="130"/>
      <c r="F517" s="130"/>
      <c r="G517" s="130"/>
      <c r="H517" s="130"/>
      <c r="I517" s="130"/>
      <c r="J517" s="130"/>
      <c r="K517" s="130"/>
      <c r="L517" s="130"/>
      <c r="M517" s="130"/>
      <c r="N517" s="130"/>
      <c r="O517" s="130"/>
      <c r="P517" s="130"/>
      <c r="Q517" s="130"/>
      <c r="R517" s="130"/>
      <c r="S517" s="130"/>
      <c r="T517" s="130"/>
      <c r="U517" s="130"/>
      <c r="V517" s="130"/>
      <c r="W517" s="130"/>
      <c r="X517" s="130"/>
      <c r="Y517" s="130"/>
      <c r="Z517" s="130"/>
      <c r="AA517" s="130"/>
    </row>
    <row r="518">
      <c r="A518" s="130"/>
      <c r="B518" s="130"/>
      <c r="C518" s="130"/>
      <c r="D518" s="130"/>
      <c r="E518" s="130"/>
      <c r="F518" s="130"/>
      <c r="G518" s="130"/>
      <c r="H518" s="130"/>
      <c r="I518" s="130"/>
      <c r="J518" s="130"/>
      <c r="K518" s="130"/>
      <c r="L518" s="130"/>
      <c r="M518" s="130"/>
      <c r="N518" s="130"/>
      <c r="O518" s="130"/>
      <c r="P518" s="130"/>
      <c r="Q518" s="130"/>
      <c r="R518" s="130"/>
      <c r="S518" s="130"/>
      <c r="T518" s="130"/>
      <c r="U518" s="130"/>
      <c r="V518" s="130"/>
      <c r="W518" s="130"/>
      <c r="X518" s="130"/>
      <c r="Y518" s="130"/>
      <c r="Z518" s="130"/>
      <c r="AA518" s="130"/>
    </row>
    <row r="519">
      <c r="A519" s="130"/>
      <c r="B519" s="130"/>
      <c r="C519" s="130"/>
      <c r="D519" s="130"/>
      <c r="E519" s="130"/>
      <c r="F519" s="130"/>
      <c r="G519" s="130"/>
      <c r="H519" s="130"/>
      <c r="I519" s="130"/>
      <c r="J519" s="130"/>
      <c r="K519" s="130"/>
      <c r="L519" s="130"/>
      <c r="M519" s="130"/>
      <c r="N519" s="130"/>
      <c r="O519" s="130"/>
      <c r="P519" s="130"/>
      <c r="Q519" s="130"/>
      <c r="R519" s="130"/>
      <c r="S519" s="130"/>
      <c r="T519" s="130"/>
      <c r="U519" s="130"/>
      <c r="V519" s="130"/>
      <c r="W519" s="130"/>
      <c r="X519" s="130"/>
      <c r="Y519" s="130"/>
      <c r="Z519" s="130"/>
      <c r="AA519" s="130"/>
    </row>
    <row r="520">
      <c r="A520" s="130"/>
      <c r="B520" s="130"/>
      <c r="C520" s="130"/>
      <c r="D520" s="130"/>
      <c r="E520" s="130"/>
      <c r="F520" s="130"/>
      <c r="G520" s="130"/>
      <c r="H520" s="130"/>
      <c r="I520" s="130"/>
      <c r="J520" s="130"/>
      <c r="K520" s="130"/>
      <c r="L520" s="130"/>
      <c r="M520" s="130"/>
      <c r="N520" s="130"/>
      <c r="O520" s="130"/>
      <c r="P520" s="130"/>
      <c r="Q520" s="130"/>
      <c r="R520" s="130"/>
      <c r="S520" s="130"/>
      <c r="T520" s="130"/>
      <c r="U520" s="130"/>
      <c r="V520" s="130"/>
      <c r="W520" s="130"/>
      <c r="X520" s="130"/>
      <c r="Y520" s="130"/>
      <c r="Z520" s="130"/>
      <c r="AA520" s="130"/>
    </row>
    <row r="521">
      <c r="A521" s="130"/>
      <c r="B521" s="130"/>
      <c r="C521" s="130"/>
      <c r="D521" s="130"/>
      <c r="E521" s="130"/>
      <c r="F521" s="130"/>
      <c r="G521" s="130"/>
      <c r="H521" s="130"/>
      <c r="I521" s="130"/>
      <c r="J521" s="130"/>
      <c r="K521" s="130"/>
      <c r="L521" s="130"/>
      <c r="M521" s="130"/>
      <c r="N521" s="130"/>
      <c r="O521" s="130"/>
      <c r="P521" s="130"/>
      <c r="Q521" s="130"/>
      <c r="R521" s="130"/>
      <c r="S521" s="130"/>
      <c r="T521" s="130"/>
      <c r="U521" s="130"/>
      <c r="V521" s="130"/>
      <c r="W521" s="130"/>
      <c r="X521" s="130"/>
      <c r="Y521" s="130"/>
      <c r="Z521" s="130"/>
      <c r="AA521" s="130"/>
    </row>
    <row r="522">
      <c r="A522" s="130"/>
      <c r="B522" s="130"/>
      <c r="C522" s="130"/>
      <c r="D522" s="130"/>
      <c r="E522" s="130"/>
      <c r="F522" s="130"/>
      <c r="G522" s="130"/>
      <c r="H522" s="130"/>
      <c r="I522" s="130"/>
      <c r="J522" s="130"/>
      <c r="K522" s="130"/>
      <c r="L522" s="130"/>
      <c r="M522" s="130"/>
      <c r="N522" s="130"/>
      <c r="O522" s="130"/>
      <c r="P522" s="130"/>
      <c r="Q522" s="130"/>
      <c r="R522" s="130"/>
      <c r="S522" s="130"/>
      <c r="T522" s="130"/>
      <c r="U522" s="130"/>
      <c r="V522" s="130"/>
      <c r="W522" s="130"/>
      <c r="X522" s="130"/>
      <c r="Y522" s="130"/>
      <c r="Z522" s="130"/>
      <c r="AA522" s="130"/>
    </row>
    <row r="523">
      <c r="A523" s="130"/>
      <c r="B523" s="130"/>
      <c r="C523" s="130"/>
      <c r="D523" s="130"/>
      <c r="E523" s="130"/>
      <c r="F523" s="130"/>
      <c r="G523" s="130"/>
      <c r="H523" s="130"/>
      <c r="I523" s="130"/>
      <c r="J523" s="130"/>
      <c r="K523" s="130"/>
      <c r="L523" s="130"/>
      <c r="M523" s="130"/>
      <c r="N523" s="130"/>
      <c r="O523" s="130"/>
      <c r="P523" s="130"/>
      <c r="Q523" s="130"/>
      <c r="R523" s="130"/>
      <c r="S523" s="130"/>
      <c r="T523" s="130"/>
      <c r="U523" s="130"/>
      <c r="V523" s="130"/>
      <c r="W523" s="130"/>
      <c r="X523" s="130"/>
      <c r="Y523" s="130"/>
      <c r="Z523" s="130"/>
      <c r="AA523" s="130"/>
    </row>
    <row r="524">
      <c r="A524" s="130"/>
      <c r="B524" s="130"/>
      <c r="C524" s="130"/>
      <c r="D524" s="130"/>
      <c r="E524" s="130"/>
      <c r="F524" s="130"/>
      <c r="G524" s="130"/>
      <c r="H524" s="130"/>
      <c r="I524" s="130"/>
      <c r="J524" s="130"/>
      <c r="K524" s="130"/>
      <c r="L524" s="130"/>
      <c r="M524" s="130"/>
      <c r="N524" s="130"/>
      <c r="O524" s="130"/>
      <c r="P524" s="130"/>
      <c r="Q524" s="130"/>
      <c r="R524" s="130"/>
      <c r="S524" s="130"/>
      <c r="T524" s="130"/>
      <c r="U524" s="130"/>
      <c r="V524" s="130"/>
      <c r="W524" s="130"/>
      <c r="X524" s="130"/>
      <c r="Y524" s="130"/>
      <c r="Z524" s="130"/>
      <c r="AA524" s="130"/>
    </row>
    <row r="525">
      <c r="A525" s="130"/>
      <c r="B525" s="130"/>
      <c r="C525" s="130"/>
      <c r="D525" s="130"/>
      <c r="E525" s="130"/>
      <c r="F525" s="130"/>
      <c r="G525" s="130"/>
      <c r="H525" s="130"/>
      <c r="I525" s="130"/>
      <c r="J525" s="130"/>
      <c r="K525" s="130"/>
      <c r="L525" s="130"/>
      <c r="M525" s="130"/>
      <c r="N525" s="130"/>
      <c r="O525" s="130"/>
      <c r="P525" s="130"/>
      <c r="Q525" s="130"/>
      <c r="R525" s="130"/>
      <c r="S525" s="130"/>
      <c r="T525" s="130"/>
      <c r="U525" s="130"/>
      <c r="V525" s="130"/>
      <c r="W525" s="130"/>
      <c r="X525" s="130"/>
      <c r="Y525" s="130"/>
      <c r="Z525" s="130"/>
      <c r="AA525" s="130"/>
    </row>
    <row r="526">
      <c r="A526" s="130"/>
      <c r="B526" s="130"/>
      <c r="C526" s="130"/>
      <c r="D526" s="130"/>
      <c r="E526" s="130"/>
      <c r="F526" s="130"/>
      <c r="G526" s="130"/>
      <c r="H526" s="130"/>
      <c r="I526" s="130"/>
      <c r="J526" s="130"/>
      <c r="K526" s="130"/>
      <c r="L526" s="130"/>
      <c r="M526" s="130"/>
      <c r="N526" s="130"/>
      <c r="O526" s="130"/>
      <c r="P526" s="130"/>
      <c r="Q526" s="130"/>
      <c r="R526" s="130"/>
      <c r="S526" s="130"/>
      <c r="T526" s="130"/>
      <c r="U526" s="130"/>
      <c r="V526" s="130"/>
      <c r="W526" s="130"/>
      <c r="X526" s="130"/>
      <c r="Y526" s="130"/>
      <c r="Z526" s="130"/>
      <c r="AA526" s="130"/>
    </row>
    <row r="527">
      <c r="A527" s="130"/>
      <c r="B527" s="130"/>
      <c r="C527" s="130"/>
      <c r="D527" s="130"/>
      <c r="E527" s="130"/>
      <c r="F527" s="130"/>
      <c r="G527" s="130"/>
      <c r="H527" s="130"/>
      <c r="I527" s="130"/>
      <c r="J527" s="130"/>
      <c r="K527" s="130"/>
      <c r="L527" s="130"/>
      <c r="M527" s="130"/>
      <c r="N527" s="130"/>
      <c r="O527" s="130"/>
      <c r="P527" s="130"/>
      <c r="Q527" s="130"/>
      <c r="R527" s="130"/>
      <c r="S527" s="130"/>
      <c r="T527" s="130"/>
      <c r="U527" s="130"/>
      <c r="V527" s="130"/>
      <c r="W527" s="130"/>
      <c r="X527" s="130"/>
      <c r="Y527" s="130"/>
      <c r="Z527" s="130"/>
      <c r="AA527" s="130"/>
    </row>
    <row r="528">
      <c r="A528" s="130"/>
      <c r="B528" s="130"/>
      <c r="C528" s="130"/>
      <c r="D528" s="130"/>
      <c r="E528" s="130"/>
      <c r="F528" s="130"/>
      <c r="G528" s="130"/>
      <c r="H528" s="130"/>
      <c r="I528" s="130"/>
      <c r="J528" s="130"/>
      <c r="K528" s="130"/>
      <c r="L528" s="130"/>
      <c r="M528" s="130"/>
      <c r="N528" s="130"/>
      <c r="O528" s="130"/>
      <c r="P528" s="130"/>
      <c r="Q528" s="130"/>
      <c r="R528" s="130"/>
      <c r="S528" s="130"/>
      <c r="T528" s="130"/>
      <c r="U528" s="130"/>
      <c r="V528" s="130"/>
      <c r="W528" s="130"/>
      <c r="X528" s="130"/>
      <c r="Y528" s="130"/>
      <c r="Z528" s="130"/>
      <c r="AA528" s="130"/>
    </row>
    <row r="529">
      <c r="A529" s="130"/>
      <c r="B529" s="130"/>
      <c r="C529" s="130"/>
      <c r="D529" s="130"/>
      <c r="E529" s="130"/>
      <c r="F529" s="130"/>
      <c r="G529" s="130"/>
      <c r="H529" s="130"/>
      <c r="I529" s="130"/>
      <c r="J529" s="130"/>
      <c r="K529" s="130"/>
      <c r="L529" s="130"/>
      <c r="M529" s="130"/>
      <c r="N529" s="130"/>
      <c r="O529" s="130"/>
      <c r="P529" s="130"/>
      <c r="Q529" s="130"/>
      <c r="R529" s="130"/>
      <c r="S529" s="130"/>
      <c r="T529" s="130"/>
      <c r="U529" s="130"/>
      <c r="V529" s="130"/>
      <c r="W529" s="130"/>
      <c r="X529" s="130"/>
      <c r="Y529" s="130"/>
      <c r="Z529" s="130"/>
      <c r="AA529" s="130"/>
    </row>
    <row r="530">
      <c r="A530" s="130"/>
      <c r="B530" s="130"/>
      <c r="C530" s="130"/>
      <c r="D530" s="130"/>
      <c r="E530" s="130"/>
      <c r="F530" s="130"/>
      <c r="G530" s="130"/>
      <c r="H530" s="130"/>
      <c r="I530" s="130"/>
      <c r="J530" s="130"/>
      <c r="K530" s="130"/>
      <c r="L530" s="130"/>
      <c r="M530" s="130"/>
      <c r="N530" s="130"/>
      <c r="O530" s="130"/>
      <c r="P530" s="130"/>
      <c r="Q530" s="130"/>
      <c r="R530" s="130"/>
      <c r="S530" s="130"/>
      <c r="T530" s="130"/>
      <c r="U530" s="130"/>
      <c r="V530" s="130"/>
      <c r="W530" s="130"/>
      <c r="X530" s="130"/>
      <c r="Y530" s="130"/>
      <c r="Z530" s="130"/>
      <c r="AA530" s="130"/>
    </row>
    <row r="531">
      <c r="A531" s="130"/>
      <c r="B531" s="130"/>
      <c r="C531" s="130"/>
      <c r="D531" s="130"/>
      <c r="E531" s="130"/>
      <c r="F531" s="130"/>
      <c r="G531" s="130"/>
      <c r="H531" s="130"/>
      <c r="I531" s="130"/>
      <c r="J531" s="130"/>
      <c r="K531" s="130"/>
      <c r="L531" s="130"/>
      <c r="M531" s="130"/>
      <c r="N531" s="130"/>
      <c r="O531" s="130"/>
      <c r="P531" s="130"/>
      <c r="Q531" s="130"/>
      <c r="R531" s="130"/>
      <c r="S531" s="130"/>
      <c r="T531" s="130"/>
      <c r="U531" s="130"/>
      <c r="V531" s="130"/>
      <c r="W531" s="130"/>
      <c r="X531" s="130"/>
      <c r="Y531" s="130"/>
      <c r="Z531" s="130"/>
      <c r="AA531" s="130"/>
    </row>
    <row r="532">
      <c r="A532" s="130"/>
      <c r="B532" s="130"/>
      <c r="C532" s="130"/>
      <c r="D532" s="130"/>
      <c r="E532" s="130"/>
      <c r="F532" s="130"/>
      <c r="G532" s="130"/>
      <c r="H532" s="130"/>
      <c r="I532" s="130"/>
      <c r="J532" s="130"/>
      <c r="K532" s="130"/>
      <c r="L532" s="130"/>
      <c r="M532" s="130"/>
      <c r="N532" s="130"/>
      <c r="O532" s="130"/>
      <c r="P532" s="130"/>
      <c r="Q532" s="130"/>
      <c r="R532" s="130"/>
      <c r="S532" s="130"/>
      <c r="T532" s="130"/>
      <c r="U532" s="130"/>
      <c r="V532" s="130"/>
      <c r="W532" s="130"/>
      <c r="X532" s="130"/>
      <c r="Y532" s="130"/>
      <c r="Z532" s="130"/>
      <c r="AA532" s="130"/>
    </row>
    <row r="533">
      <c r="A533" s="130"/>
      <c r="B533" s="130"/>
      <c r="C533" s="130"/>
      <c r="D533" s="130"/>
      <c r="E533" s="130"/>
      <c r="F533" s="130"/>
      <c r="G533" s="130"/>
      <c r="H533" s="130"/>
      <c r="I533" s="130"/>
      <c r="J533" s="130"/>
      <c r="K533" s="130"/>
      <c r="L533" s="130"/>
      <c r="M533" s="130"/>
      <c r="N533" s="130"/>
      <c r="O533" s="130"/>
      <c r="P533" s="130"/>
      <c r="Q533" s="130"/>
      <c r="R533" s="130"/>
      <c r="S533" s="130"/>
      <c r="T533" s="130"/>
      <c r="U533" s="130"/>
      <c r="V533" s="130"/>
      <c r="W533" s="130"/>
      <c r="X533" s="130"/>
      <c r="Y533" s="130"/>
      <c r="Z533" s="130"/>
      <c r="AA533" s="130"/>
    </row>
    <row r="534">
      <c r="A534" s="130"/>
      <c r="B534" s="130"/>
      <c r="C534" s="130"/>
      <c r="D534" s="130"/>
      <c r="E534" s="130"/>
      <c r="F534" s="130"/>
      <c r="G534" s="130"/>
      <c r="H534" s="130"/>
      <c r="I534" s="130"/>
      <c r="J534" s="130"/>
      <c r="K534" s="130"/>
      <c r="L534" s="130"/>
      <c r="M534" s="130"/>
      <c r="N534" s="130"/>
      <c r="O534" s="130"/>
      <c r="P534" s="130"/>
      <c r="Q534" s="130"/>
      <c r="R534" s="130"/>
      <c r="S534" s="130"/>
      <c r="T534" s="130"/>
      <c r="U534" s="130"/>
      <c r="V534" s="130"/>
      <c r="W534" s="130"/>
      <c r="X534" s="130"/>
      <c r="Y534" s="130"/>
      <c r="Z534" s="130"/>
      <c r="AA534" s="130"/>
    </row>
    <row r="535">
      <c r="A535" s="130"/>
      <c r="B535" s="130"/>
      <c r="C535" s="130"/>
      <c r="D535" s="130"/>
      <c r="E535" s="130"/>
      <c r="F535" s="130"/>
      <c r="G535" s="130"/>
      <c r="H535" s="130"/>
      <c r="I535" s="130"/>
      <c r="J535" s="130"/>
      <c r="K535" s="130"/>
      <c r="L535" s="130"/>
      <c r="M535" s="130"/>
      <c r="N535" s="130"/>
      <c r="O535" s="130"/>
      <c r="P535" s="130"/>
      <c r="Q535" s="130"/>
      <c r="R535" s="130"/>
      <c r="S535" s="130"/>
      <c r="T535" s="130"/>
      <c r="U535" s="130"/>
      <c r="V535" s="130"/>
      <c r="W535" s="130"/>
      <c r="X535" s="130"/>
      <c r="Y535" s="130"/>
      <c r="Z535" s="130"/>
      <c r="AA535" s="130"/>
    </row>
    <row r="536">
      <c r="A536" s="130"/>
      <c r="B536" s="130"/>
      <c r="C536" s="130"/>
      <c r="D536" s="130"/>
      <c r="E536" s="130"/>
      <c r="F536" s="130"/>
      <c r="G536" s="130"/>
      <c r="H536" s="130"/>
      <c r="I536" s="130"/>
      <c r="J536" s="130"/>
      <c r="K536" s="130"/>
      <c r="L536" s="130"/>
      <c r="M536" s="130"/>
      <c r="N536" s="130"/>
      <c r="O536" s="130"/>
      <c r="P536" s="130"/>
      <c r="Q536" s="130"/>
      <c r="R536" s="130"/>
      <c r="S536" s="130"/>
      <c r="T536" s="130"/>
      <c r="U536" s="130"/>
      <c r="V536" s="130"/>
      <c r="W536" s="130"/>
      <c r="X536" s="130"/>
      <c r="Y536" s="130"/>
      <c r="Z536" s="130"/>
      <c r="AA536" s="130"/>
    </row>
    <row r="537">
      <c r="A537" s="130"/>
      <c r="B537" s="130"/>
      <c r="C537" s="130"/>
      <c r="D537" s="130"/>
      <c r="E537" s="130"/>
      <c r="F537" s="130"/>
      <c r="G537" s="130"/>
      <c r="H537" s="130"/>
      <c r="I537" s="130"/>
      <c r="J537" s="130"/>
      <c r="K537" s="130"/>
      <c r="L537" s="130"/>
      <c r="M537" s="130"/>
      <c r="N537" s="130"/>
      <c r="O537" s="130"/>
      <c r="P537" s="130"/>
      <c r="Q537" s="130"/>
      <c r="R537" s="130"/>
      <c r="S537" s="130"/>
      <c r="T537" s="130"/>
      <c r="U537" s="130"/>
      <c r="V537" s="130"/>
      <c r="W537" s="130"/>
      <c r="X537" s="130"/>
      <c r="Y537" s="130"/>
      <c r="Z537" s="130"/>
      <c r="AA537" s="130"/>
    </row>
    <row r="538">
      <c r="A538" s="130"/>
      <c r="B538" s="130"/>
      <c r="C538" s="130"/>
      <c r="D538" s="130"/>
      <c r="E538" s="130"/>
      <c r="F538" s="130"/>
      <c r="G538" s="130"/>
      <c r="H538" s="130"/>
      <c r="I538" s="130"/>
      <c r="J538" s="130"/>
      <c r="K538" s="130"/>
      <c r="L538" s="130"/>
      <c r="M538" s="130"/>
      <c r="N538" s="130"/>
      <c r="O538" s="130"/>
      <c r="P538" s="130"/>
      <c r="Q538" s="130"/>
      <c r="R538" s="130"/>
      <c r="S538" s="130"/>
      <c r="T538" s="130"/>
      <c r="U538" s="130"/>
      <c r="V538" s="130"/>
      <c r="W538" s="130"/>
      <c r="X538" s="130"/>
      <c r="Y538" s="130"/>
      <c r="Z538" s="130"/>
      <c r="AA538" s="130"/>
    </row>
    <row r="539">
      <c r="A539" s="130"/>
      <c r="B539" s="130"/>
      <c r="C539" s="130"/>
      <c r="D539" s="130"/>
      <c r="E539" s="130"/>
      <c r="F539" s="130"/>
      <c r="G539" s="130"/>
      <c r="H539" s="130"/>
      <c r="I539" s="130"/>
      <c r="J539" s="130"/>
      <c r="K539" s="130"/>
      <c r="L539" s="130"/>
      <c r="M539" s="130"/>
      <c r="N539" s="130"/>
      <c r="O539" s="130"/>
      <c r="P539" s="130"/>
      <c r="Q539" s="130"/>
      <c r="R539" s="130"/>
      <c r="S539" s="130"/>
      <c r="T539" s="130"/>
      <c r="U539" s="130"/>
      <c r="V539" s="130"/>
      <c r="W539" s="130"/>
      <c r="X539" s="130"/>
      <c r="Y539" s="130"/>
      <c r="Z539" s="130"/>
      <c r="AA539" s="130"/>
    </row>
    <row r="540">
      <c r="A540" s="130"/>
      <c r="B540" s="130"/>
      <c r="C540" s="130"/>
      <c r="D540" s="130"/>
      <c r="E540" s="130"/>
      <c r="F540" s="130"/>
      <c r="G540" s="130"/>
      <c r="H540" s="130"/>
      <c r="I540" s="130"/>
      <c r="J540" s="130"/>
      <c r="K540" s="130"/>
      <c r="L540" s="130"/>
      <c r="M540" s="130"/>
      <c r="N540" s="130"/>
      <c r="O540" s="130"/>
      <c r="P540" s="130"/>
      <c r="Q540" s="130"/>
      <c r="R540" s="130"/>
      <c r="S540" s="130"/>
      <c r="T540" s="130"/>
      <c r="U540" s="130"/>
      <c r="V540" s="130"/>
      <c r="W540" s="130"/>
      <c r="X540" s="130"/>
      <c r="Y540" s="130"/>
      <c r="Z540" s="130"/>
      <c r="AA540" s="130"/>
    </row>
    <row r="541">
      <c r="A541" s="130"/>
      <c r="B541" s="130"/>
      <c r="C541" s="130"/>
      <c r="D541" s="130"/>
      <c r="E541" s="130"/>
      <c r="F541" s="130"/>
      <c r="G541" s="130"/>
      <c r="H541" s="130"/>
      <c r="I541" s="130"/>
      <c r="J541" s="130"/>
      <c r="K541" s="130"/>
      <c r="L541" s="130"/>
      <c r="M541" s="130"/>
      <c r="N541" s="130"/>
      <c r="O541" s="130"/>
      <c r="P541" s="130"/>
      <c r="Q541" s="130"/>
      <c r="R541" s="130"/>
      <c r="S541" s="130"/>
      <c r="T541" s="130"/>
      <c r="U541" s="130"/>
      <c r="V541" s="130"/>
      <c r="W541" s="130"/>
      <c r="X541" s="130"/>
      <c r="Y541" s="130"/>
      <c r="Z541" s="130"/>
      <c r="AA541" s="130"/>
    </row>
    <row r="542">
      <c r="A542" s="130"/>
      <c r="B542" s="130"/>
      <c r="C542" s="130"/>
      <c r="D542" s="130"/>
      <c r="E542" s="130"/>
      <c r="F542" s="130"/>
      <c r="G542" s="130"/>
      <c r="H542" s="130"/>
      <c r="I542" s="130"/>
      <c r="J542" s="130"/>
      <c r="K542" s="130"/>
      <c r="L542" s="130"/>
      <c r="M542" s="130"/>
      <c r="N542" s="130"/>
      <c r="O542" s="130"/>
      <c r="P542" s="130"/>
      <c r="Q542" s="130"/>
      <c r="R542" s="130"/>
      <c r="S542" s="130"/>
      <c r="T542" s="130"/>
      <c r="U542" s="130"/>
      <c r="V542" s="130"/>
      <c r="W542" s="130"/>
      <c r="X542" s="130"/>
      <c r="Y542" s="130"/>
      <c r="Z542" s="130"/>
      <c r="AA542" s="130"/>
    </row>
    <row r="543">
      <c r="A543" s="130"/>
      <c r="B543" s="130"/>
      <c r="C543" s="130"/>
      <c r="D543" s="130"/>
      <c r="E543" s="130"/>
      <c r="F543" s="130"/>
      <c r="G543" s="130"/>
      <c r="H543" s="130"/>
      <c r="I543" s="130"/>
      <c r="J543" s="130"/>
      <c r="K543" s="130"/>
      <c r="L543" s="130"/>
      <c r="M543" s="130"/>
      <c r="N543" s="130"/>
      <c r="O543" s="130"/>
      <c r="P543" s="130"/>
      <c r="Q543" s="130"/>
      <c r="R543" s="130"/>
      <c r="S543" s="130"/>
      <c r="T543" s="130"/>
      <c r="U543" s="130"/>
      <c r="V543" s="130"/>
      <c r="W543" s="130"/>
      <c r="X543" s="130"/>
      <c r="Y543" s="130"/>
      <c r="Z543" s="130"/>
      <c r="AA543" s="130"/>
    </row>
    <row r="544">
      <c r="A544" s="130"/>
      <c r="B544" s="130"/>
      <c r="C544" s="130"/>
      <c r="D544" s="130"/>
      <c r="E544" s="130"/>
      <c r="F544" s="130"/>
      <c r="G544" s="130"/>
      <c r="H544" s="130"/>
      <c r="I544" s="130"/>
      <c r="J544" s="130"/>
      <c r="K544" s="130"/>
      <c r="L544" s="130"/>
      <c r="M544" s="130"/>
      <c r="N544" s="130"/>
      <c r="O544" s="130"/>
      <c r="P544" s="130"/>
      <c r="Q544" s="130"/>
      <c r="R544" s="130"/>
      <c r="S544" s="130"/>
      <c r="T544" s="130"/>
      <c r="U544" s="130"/>
      <c r="V544" s="130"/>
      <c r="W544" s="130"/>
      <c r="X544" s="130"/>
      <c r="Y544" s="130"/>
      <c r="Z544" s="130"/>
      <c r="AA544" s="130"/>
    </row>
    <row r="545">
      <c r="A545" s="130"/>
      <c r="B545" s="130"/>
      <c r="C545" s="130"/>
      <c r="D545" s="130"/>
      <c r="E545" s="130"/>
      <c r="F545" s="130"/>
      <c r="G545" s="130"/>
      <c r="H545" s="130"/>
      <c r="I545" s="130"/>
      <c r="J545" s="130"/>
      <c r="K545" s="130"/>
      <c r="L545" s="130"/>
      <c r="M545" s="130"/>
      <c r="N545" s="130"/>
      <c r="O545" s="130"/>
      <c r="P545" s="130"/>
      <c r="Q545" s="130"/>
      <c r="R545" s="130"/>
      <c r="S545" s="130"/>
      <c r="T545" s="130"/>
      <c r="U545" s="130"/>
      <c r="V545" s="130"/>
      <c r="W545" s="130"/>
      <c r="X545" s="130"/>
      <c r="Y545" s="130"/>
      <c r="Z545" s="130"/>
      <c r="AA545" s="130"/>
    </row>
    <row r="546">
      <c r="A546" s="130"/>
      <c r="B546" s="130"/>
      <c r="C546" s="130"/>
      <c r="D546" s="130"/>
      <c r="E546" s="130"/>
      <c r="F546" s="130"/>
      <c r="G546" s="130"/>
      <c r="H546" s="130"/>
      <c r="I546" s="130"/>
      <c r="J546" s="130"/>
      <c r="K546" s="130"/>
      <c r="L546" s="130"/>
      <c r="M546" s="130"/>
      <c r="N546" s="130"/>
      <c r="O546" s="130"/>
      <c r="P546" s="130"/>
      <c r="Q546" s="130"/>
      <c r="R546" s="130"/>
      <c r="S546" s="130"/>
      <c r="T546" s="130"/>
      <c r="U546" s="130"/>
      <c r="V546" s="130"/>
      <c r="W546" s="130"/>
      <c r="X546" s="130"/>
      <c r="Y546" s="130"/>
      <c r="Z546" s="130"/>
      <c r="AA546" s="130"/>
    </row>
    <row r="547">
      <c r="A547" s="130"/>
      <c r="B547" s="130"/>
      <c r="C547" s="130"/>
      <c r="D547" s="130"/>
      <c r="E547" s="130"/>
      <c r="F547" s="130"/>
      <c r="G547" s="130"/>
      <c r="H547" s="130"/>
      <c r="I547" s="130"/>
      <c r="J547" s="130"/>
      <c r="K547" s="130"/>
      <c r="L547" s="130"/>
      <c r="M547" s="130"/>
      <c r="N547" s="130"/>
      <c r="O547" s="130"/>
      <c r="P547" s="130"/>
      <c r="Q547" s="130"/>
      <c r="R547" s="130"/>
      <c r="S547" s="130"/>
      <c r="T547" s="130"/>
      <c r="U547" s="130"/>
      <c r="V547" s="130"/>
      <c r="W547" s="130"/>
      <c r="X547" s="130"/>
      <c r="Y547" s="130"/>
      <c r="Z547" s="130"/>
      <c r="AA547" s="130"/>
    </row>
    <row r="548">
      <c r="A548" s="130"/>
      <c r="B548" s="130"/>
      <c r="C548" s="130"/>
      <c r="D548" s="130"/>
      <c r="E548" s="130"/>
      <c r="F548" s="130"/>
      <c r="G548" s="130"/>
      <c r="H548" s="130"/>
      <c r="I548" s="130"/>
      <c r="J548" s="130"/>
      <c r="K548" s="130"/>
      <c r="L548" s="130"/>
      <c r="M548" s="130"/>
      <c r="N548" s="130"/>
      <c r="O548" s="130"/>
      <c r="P548" s="130"/>
      <c r="Q548" s="130"/>
      <c r="R548" s="130"/>
      <c r="S548" s="130"/>
      <c r="T548" s="130"/>
      <c r="U548" s="130"/>
      <c r="V548" s="130"/>
      <c r="W548" s="130"/>
      <c r="X548" s="130"/>
      <c r="Y548" s="130"/>
      <c r="Z548" s="130"/>
      <c r="AA548" s="130"/>
    </row>
    <row r="549">
      <c r="A549" s="130"/>
      <c r="B549" s="130"/>
      <c r="C549" s="130"/>
      <c r="D549" s="130"/>
      <c r="E549" s="130"/>
      <c r="F549" s="130"/>
      <c r="G549" s="130"/>
      <c r="H549" s="130"/>
      <c r="I549" s="130"/>
      <c r="J549" s="130"/>
      <c r="K549" s="130"/>
      <c r="L549" s="130"/>
      <c r="M549" s="130"/>
      <c r="N549" s="130"/>
      <c r="O549" s="130"/>
      <c r="P549" s="130"/>
      <c r="Q549" s="130"/>
      <c r="R549" s="130"/>
      <c r="S549" s="130"/>
      <c r="T549" s="130"/>
      <c r="U549" s="130"/>
      <c r="V549" s="130"/>
      <c r="W549" s="130"/>
      <c r="X549" s="130"/>
      <c r="Y549" s="130"/>
      <c r="Z549" s="130"/>
      <c r="AA549" s="130"/>
    </row>
    <row r="550">
      <c r="A550" s="130"/>
      <c r="B550" s="130"/>
      <c r="C550" s="130"/>
      <c r="D550" s="130"/>
      <c r="E550" s="130"/>
      <c r="F550" s="130"/>
      <c r="G550" s="130"/>
      <c r="H550" s="130"/>
      <c r="I550" s="130"/>
      <c r="J550" s="130"/>
      <c r="K550" s="130"/>
      <c r="L550" s="130"/>
      <c r="M550" s="130"/>
      <c r="N550" s="130"/>
      <c r="O550" s="130"/>
      <c r="P550" s="130"/>
      <c r="Q550" s="130"/>
      <c r="R550" s="130"/>
      <c r="S550" s="130"/>
      <c r="T550" s="130"/>
      <c r="U550" s="130"/>
      <c r="V550" s="130"/>
      <c r="W550" s="130"/>
      <c r="X550" s="130"/>
      <c r="Y550" s="130"/>
      <c r="Z550" s="130"/>
      <c r="AA550" s="130"/>
    </row>
    <row r="551">
      <c r="A551" s="130"/>
      <c r="B551" s="130"/>
      <c r="C551" s="130"/>
      <c r="D551" s="130"/>
      <c r="E551" s="130"/>
      <c r="F551" s="130"/>
      <c r="G551" s="130"/>
      <c r="H551" s="130"/>
      <c r="I551" s="130"/>
      <c r="J551" s="130"/>
      <c r="K551" s="130"/>
      <c r="L551" s="130"/>
      <c r="M551" s="130"/>
      <c r="N551" s="130"/>
      <c r="O551" s="130"/>
      <c r="P551" s="130"/>
      <c r="Q551" s="130"/>
      <c r="R551" s="130"/>
      <c r="S551" s="130"/>
      <c r="T551" s="130"/>
      <c r="U551" s="130"/>
      <c r="V551" s="130"/>
      <c r="W551" s="130"/>
      <c r="X551" s="130"/>
      <c r="Y551" s="130"/>
      <c r="Z551" s="130"/>
      <c r="AA551" s="130"/>
    </row>
    <row r="552">
      <c r="A552" s="130"/>
      <c r="B552" s="130"/>
      <c r="C552" s="130"/>
      <c r="D552" s="130"/>
      <c r="E552" s="130"/>
      <c r="F552" s="130"/>
      <c r="G552" s="130"/>
      <c r="H552" s="130"/>
      <c r="I552" s="130"/>
      <c r="J552" s="130"/>
      <c r="K552" s="130"/>
      <c r="L552" s="130"/>
      <c r="M552" s="130"/>
      <c r="N552" s="130"/>
      <c r="O552" s="130"/>
      <c r="P552" s="130"/>
      <c r="Q552" s="130"/>
      <c r="R552" s="130"/>
      <c r="S552" s="130"/>
      <c r="T552" s="130"/>
      <c r="U552" s="130"/>
      <c r="V552" s="130"/>
      <c r="W552" s="130"/>
      <c r="X552" s="130"/>
      <c r="Y552" s="130"/>
      <c r="Z552" s="130"/>
      <c r="AA552" s="130"/>
    </row>
    <row r="553">
      <c r="A553" s="130"/>
      <c r="B553" s="130"/>
      <c r="C553" s="130"/>
      <c r="D553" s="130"/>
      <c r="E553" s="130"/>
      <c r="F553" s="130"/>
      <c r="G553" s="130"/>
      <c r="H553" s="130"/>
      <c r="I553" s="130"/>
      <c r="J553" s="130"/>
      <c r="K553" s="130"/>
      <c r="L553" s="130"/>
      <c r="M553" s="130"/>
      <c r="N553" s="130"/>
      <c r="O553" s="130"/>
      <c r="P553" s="130"/>
      <c r="Q553" s="130"/>
      <c r="R553" s="130"/>
      <c r="S553" s="130"/>
      <c r="T553" s="130"/>
      <c r="U553" s="130"/>
      <c r="V553" s="130"/>
      <c r="W553" s="130"/>
      <c r="X553" s="130"/>
      <c r="Y553" s="130"/>
      <c r="Z553" s="130"/>
      <c r="AA553" s="130"/>
    </row>
    <row r="554">
      <c r="A554" s="130"/>
      <c r="B554" s="130"/>
      <c r="C554" s="130"/>
      <c r="D554" s="130"/>
      <c r="E554" s="130"/>
      <c r="F554" s="130"/>
      <c r="G554" s="130"/>
      <c r="H554" s="130"/>
      <c r="I554" s="130"/>
      <c r="J554" s="130"/>
      <c r="K554" s="130"/>
      <c r="L554" s="130"/>
      <c r="M554" s="130"/>
      <c r="N554" s="130"/>
      <c r="O554" s="130"/>
      <c r="P554" s="130"/>
      <c r="Q554" s="130"/>
      <c r="R554" s="130"/>
      <c r="S554" s="130"/>
      <c r="T554" s="130"/>
      <c r="U554" s="130"/>
      <c r="V554" s="130"/>
      <c r="W554" s="130"/>
      <c r="X554" s="130"/>
      <c r="Y554" s="130"/>
      <c r="Z554" s="130"/>
      <c r="AA554" s="130"/>
    </row>
    <row r="555">
      <c r="A555" s="130"/>
      <c r="B555" s="130"/>
      <c r="C555" s="130"/>
      <c r="D555" s="130"/>
      <c r="E555" s="130"/>
      <c r="F555" s="130"/>
      <c r="G555" s="130"/>
      <c r="H555" s="130"/>
      <c r="I555" s="130"/>
      <c r="J555" s="130"/>
      <c r="K555" s="130"/>
      <c r="L555" s="130"/>
      <c r="M555" s="130"/>
      <c r="N555" s="130"/>
      <c r="O555" s="130"/>
      <c r="P555" s="130"/>
      <c r="Q555" s="130"/>
      <c r="R555" s="130"/>
      <c r="S555" s="130"/>
      <c r="T555" s="130"/>
      <c r="U555" s="130"/>
      <c r="V555" s="130"/>
      <c r="W555" s="130"/>
      <c r="X555" s="130"/>
      <c r="Y555" s="130"/>
      <c r="Z555" s="130"/>
      <c r="AA555" s="130"/>
    </row>
    <row r="556">
      <c r="A556" s="130"/>
      <c r="B556" s="130"/>
      <c r="C556" s="130"/>
      <c r="D556" s="130"/>
      <c r="E556" s="130"/>
      <c r="F556" s="130"/>
      <c r="G556" s="130"/>
      <c r="H556" s="130"/>
      <c r="I556" s="130"/>
      <c r="J556" s="130"/>
      <c r="K556" s="130"/>
      <c r="L556" s="130"/>
      <c r="M556" s="130"/>
      <c r="N556" s="130"/>
      <c r="O556" s="130"/>
      <c r="P556" s="130"/>
      <c r="Q556" s="130"/>
      <c r="R556" s="130"/>
      <c r="S556" s="130"/>
      <c r="T556" s="130"/>
      <c r="U556" s="130"/>
      <c r="V556" s="130"/>
      <c r="W556" s="130"/>
      <c r="X556" s="130"/>
      <c r="Y556" s="130"/>
      <c r="Z556" s="130"/>
      <c r="AA556" s="130"/>
    </row>
    <row r="557">
      <c r="A557" s="130"/>
      <c r="B557" s="130"/>
      <c r="C557" s="130"/>
      <c r="D557" s="130"/>
      <c r="E557" s="130"/>
      <c r="F557" s="130"/>
      <c r="G557" s="130"/>
      <c r="H557" s="130"/>
      <c r="I557" s="130"/>
      <c r="J557" s="130"/>
      <c r="K557" s="130"/>
      <c r="L557" s="130"/>
      <c r="M557" s="130"/>
      <c r="N557" s="130"/>
      <c r="O557" s="130"/>
      <c r="P557" s="130"/>
      <c r="Q557" s="130"/>
      <c r="R557" s="130"/>
      <c r="S557" s="130"/>
      <c r="T557" s="130"/>
      <c r="U557" s="130"/>
      <c r="V557" s="130"/>
      <c r="W557" s="130"/>
      <c r="X557" s="130"/>
      <c r="Y557" s="130"/>
      <c r="Z557" s="130"/>
      <c r="AA557" s="130"/>
    </row>
    <row r="558">
      <c r="A558" s="130"/>
      <c r="B558" s="130"/>
      <c r="C558" s="130"/>
      <c r="D558" s="130"/>
      <c r="E558" s="130"/>
      <c r="F558" s="130"/>
      <c r="G558" s="130"/>
      <c r="H558" s="130"/>
      <c r="I558" s="130"/>
      <c r="J558" s="130"/>
      <c r="K558" s="130"/>
      <c r="L558" s="130"/>
      <c r="M558" s="130"/>
      <c r="N558" s="130"/>
      <c r="O558" s="130"/>
      <c r="P558" s="130"/>
      <c r="Q558" s="130"/>
      <c r="R558" s="130"/>
      <c r="S558" s="130"/>
      <c r="T558" s="130"/>
      <c r="U558" s="130"/>
      <c r="V558" s="130"/>
      <c r="W558" s="130"/>
      <c r="X558" s="130"/>
      <c r="Y558" s="130"/>
      <c r="Z558" s="130"/>
      <c r="AA558" s="130"/>
    </row>
    <row r="559">
      <c r="A559" s="130"/>
      <c r="B559" s="130"/>
      <c r="C559" s="130"/>
      <c r="D559" s="130"/>
      <c r="E559" s="130"/>
      <c r="F559" s="130"/>
      <c r="G559" s="130"/>
      <c r="H559" s="130"/>
      <c r="I559" s="130"/>
      <c r="J559" s="130"/>
      <c r="K559" s="130"/>
      <c r="L559" s="130"/>
      <c r="M559" s="130"/>
      <c r="N559" s="130"/>
      <c r="O559" s="130"/>
      <c r="P559" s="130"/>
      <c r="Q559" s="130"/>
      <c r="R559" s="130"/>
      <c r="S559" s="130"/>
      <c r="T559" s="130"/>
      <c r="U559" s="130"/>
      <c r="V559" s="130"/>
      <c r="W559" s="130"/>
      <c r="X559" s="130"/>
      <c r="Y559" s="130"/>
      <c r="Z559" s="130"/>
      <c r="AA559" s="130"/>
    </row>
    <row r="560">
      <c r="A560" s="130"/>
      <c r="B560" s="130"/>
      <c r="C560" s="130"/>
      <c r="D560" s="130"/>
      <c r="E560" s="130"/>
      <c r="F560" s="130"/>
      <c r="G560" s="130"/>
      <c r="H560" s="130"/>
      <c r="I560" s="130"/>
      <c r="J560" s="130"/>
      <c r="K560" s="130"/>
      <c r="L560" s="130"/>
      <c r="M560" s="130"/>
      <c r="N560" s="130"/>
      <c r="O560" s="130"/>
      <c r="P560" s="130"/>
      <c r="Q560" s="130"/>
      <c r="R560" s="130"/>
      <c r="S560" s="130"/>
      <c r="T560" s="130"/>
      <c r="U560" s="130"/>
      <c r="V560" s="130"/>
      <c r="W560" s="130"/>
      <c r="X560" s="130"/>
      <c r="Y560" s="130"/>
      <c r="Z560" s="130"/>
      <c r="AA560" s="130"/>
    </row>
    <row r="561">
      <c r="A561" s="130"/>
      <c r="B561" s="130"/>
      <c r="C561" s="130"/>
      <c r="D561" s="130"/>
      <c r="E561" s="130"/>
      <c r="F561" s="130"/>
      <c r="G561" s="130"/>
      <c r="H561" s="130"/>
      <c r="I561" s="130"/>
      <c r="J561" s="130"/>
      <c r="K561" s="130"/>
      <c r="L561" s="130"/>
      <c r="M561" s="130"/>
      <c r="N561" s="130"/>
      <c r="O561" s="130"/>
      <c r="P561" s="130"/>
      <c r="Q561" s="130"/>
      <c r="R561" s="130"/>
      <c r="S561" s="130"/>
      <c r="T561" s="130"/>
      <c r="U561" s="130"/>
      <c r="V561" s="130"/>
      <c r="W561" s="130"/>
      <c r="X561" s="130"/>
      <c r="Y561" s="130"/>
      <c r="Z561" s="130"/>
      <c r="AA561" s="130"/>
    </row>
    <row r="562">
      <c r="A562" s="130"/>
      <c r="B562" s="130"/>
      <c r="C562" s="130"/>
      <c r="D562" s="130"/>
      <c r="E562" s="130"/>
      <c r="F562" s="130"/>
      <c r="G562" s="130"/>
      <c r="H562" s="130"/>
      <c r="I562" s="130"/>
      <c r="J562" s="130"/>
      <c r="K562" s="130"/>
      <c r="L562" s="130"/>
      <c r="M562" s="130"/>
      <c r="N562" s="130"/>
      <c r="O562" s="130"/>
      <c r="P562" s="130"/>
      <c r="Q562" s="130"/>
      <c r="R562" s="130"/>
      <c r="S562" s="130"/>
      <c r="T562" s="130"/>
      <c r="U562" s="130"/>
      <c r="V562" s="130"/>
      <c r="W562" s="130"/>
      <c r="X562" s="130"/>
      <c r="Y562" s="130"/>
      <c r="Z562" s="130"/>
      <c r="AA562" s="130"/>
    </row>
    <row r="563">
      <c r="A563" s="130"/>
      <c r="B563" s="130"/>
      <c r="C563" s="130"/>
      <c r="D563" s="130"/>
      <c r="E563" s="130"/>
      <c r="F563" s="130"/>
      <c r="G563" s="130"/>
      <c r="H563" s="130"/>
      <c r="I563" s="130"/>
      <c r="J563" s="130"/>
      <c r="K563" s="130"/>
      <c r="L563" s="130"/>
      <c r="M563" s="130"/>
      <c r="N563" s="130"/>
      <c r="O563" s="130"/>
      <c r="P563" s="130"/>
      <c r="Q563" s="130"/>
      <c r="R563" s="130"/>
      <c r="S563" s="130"/>
      <c r="T563" s="130"/>
      <c r="U563" s="130"/>
      <c r="V563" s="130"/>
      <c r="W563" s="130"/>
      <c r="X563" s="130"/>
      <c r="Y563" s="130"/>
      <c r="Z563" s="130"/>
      <c r="AA563" s="130"/>
    </row>
    <row r="564">
      <c r="A564" s="130"/>
      <c r="B564" s="130"/>
      <c r="C564" s="130"/>
      <c r="D564" s="130"/>
      <c r="E564" s="130"/>
      <c r="F564" s="130"/>
      <c r="G564" s="130"/>
      <c r="H564" s="130"/>
      <c r="I564" s="130"/>
      <c r="J564" s="130"/>
      <c r="K564" s="130"/>
      <c r="L564" s="130"/>
      <c r="M564" s="130"/>
      <c r="N564" s="130"/>
      <c r="O564" s="130"/>
      <c r="P564" s="130"/>
      <c r="Q564" s="130"/>
      <c r="R564" s="130"/>
      <c r="S564" s="130"/>
      <c r="T564" s="130"/>
      <c r="U564" s="130"/>
      <c r="V564" s="130"/>
      <c r="W564" s="130"/>
      <c r="X564" s="130"/>
      <c r="Y564" s="130"/>
      <c r="Z564" s="130"/>
      <c r="AA564" s="130"/>
    </row>
    <row r="565">
      <c r="A565" s="130"/>
      <c r="B565" s="130"/>
      <c r="C565" s="130"/>
      <c r="D565" s="130"/>
      <c r="E565" s="130"/>
      <c r="F565" s="130"/>
      <c r="G565" s="130"/>
      <c r="H565" s="130"/>
      <c r="I565" s="130"/>
      <c r="J565" s="130"/>
      <c r="K565" s="130"/>
      <c r="L565" s="130"/>
      <c r="M565" s="130"/>
      <c r="N565" s="130"/>
      <c r="O565" s="130"/>
      <c r="P565" s="130"/>
      <c r="Q565" s="130"/>
      <c r="R565" s="130"/>
      <c r="S565" s="130"/>
      <c r="T565" s="130"/>
      <c r="U565" s="130"/>
      <c r="V565" s="130"/>
      <c r="W565" s="130"/>
      <c r="X565" s="130"/>
      <c r="Y565" s="130"/>
      <c r="Z565" s="130"/>
      <c r="AA565" s="130"/>
    </row>
    <row r="566">
      <c r="A566" s="130"/>
      <c r="B566" s="130"/>
      <c r="C566" s="130"/>
      <c r="D566" s="130"/>
      <c r="E566" s="130"/>
      <c r="F566" s="130"/>
      <c r="G566" s="130"/>
      <c r="H566" s="130"/>
      <c r="I566" s="130"/>
      <c r="J566" s="130"/>
      <c r="K566" s="130"/>
      <c r="L566" s="130"/>
      <c r="M566" s="130"/>
      <c r="N566" s="130"/>
      <c r="O566" s="130"/>
      <c r="P566" s="130"/>
      <c r="Q566" s="130"/>
      <c r="R566" s="130"/>
      <c r="S566" s="130"/>
      <c r="T566" s="130"/>
      <c r="U566" s="130"/>
      <c r="V566" s="130"/>
      <c r="W566" s="130"/>
      <c r="X566" s="130"/>
      <c r="Y566" s="130"/>
      <c r="Z566" s="130"/>
      <c r="AA566" s="130"/>
    </row>
    <row r="567">
      <c r="A567" s="130"/>
      <c r="B567" s="130"/>
      <c r="C567" s="130"/>
      <c r="D567" s="130"/>
      <c r="E567" s="130"/>
      <c r="F567" s="130"/>
      <c r="G567" s="130"/>
      <c r="H567" s="130"/>
      <c r="I567" s="130"/>
      <c r="J567" s="130"/>
      <c r="K567" s="130"/>
      <c r="L567" s="130"/>
      <c r="M567" s="130"/>
      <c r="N567" s="130"/>
      <c r="O567" s="130"/>
      <c r="P567" s="130"/>
      <c r="Q567" s="130"/>
      <c r="R567" s="130"/>
      <c r="S567" s="130"/>
      <c r="T567" s="130"/>
      <c r="U567" s="130"/>
      <c r="V567" s="130"/>
      <c r="W567" s="130"/>
      <c r="X567" s="130"/>
      <c r="Y567" s="130"/>
      <c r="Z567" s="130"/>
      <c r="AA567" s="130"/>
    </row>
    <row r="568">
      <c r="A568" s="130"/>
      <c r="B568" s="130"/>
      <c r="C568" s="130"/>
      <c r="D568" s="130"/>
      <c r="E568" s="130"/>
      <c r="F568" s="130"/>
      <c r="G568" s="130"/>
      <c r="H568" s="130"/>
      <c r="I568" s="130"/>
      <c r="J568" s="130"/>
      <c r="K568" s="130"/>
      <c r="L568" s="130"/>
      <c r="M568" s="130"/>
      <c r="N568" s="130"/>
      <c r="O568" s="130"/>
      <c r="P568" s="130"/>
      <c r="Q568" s="130"/>
      <c r="R568" s="130"/>
      <c r="S568" s="130"/>
      <c r="T568" s="130"/>
      <c r="U568" s="130"/>
      <c r="V568" s="130"/>
      <c r="W568" s="130"/>
      <c r="X568" s="130"/>
      <c r="Y568" s="130"/>
      <c r="Z568" s="130"/>
      <c r="AA568" s="130"/>
    </row>
    <row r="569">
      <c r="A569" s="130"/>
      <c r="B569" s="130"/>
      <c r="C569" s="130"/>
      <c r="D569" s="130"/>
      <c r="E569" s="130"/>
      <c r="F569" s="130"/>
      <c r="G569" s="130"/>
      <c r="H569" s="130"/>
      <c r="I569" s="130"/>
      <c r="J569" s="130"/>
      <c r="K569" s="130"/>
      <c r="L569" s="130"/>
      <c r="M569" s="130"/>
      <c r="N569" s="130"/>
      <c r="O569" s="130"/>
      <c r="P569" s="130"/>
      <c r="Q569" s="130"/>
      <c r="R569" s="130"/>
      <c r="S569" s="130"/>
      <c r="T569" s="130"/>
      <c r="U569" s="130"/>
      <c r="V569" s="130"/>
      <c r="W569" s="130"/>
      <c r="X569" s="130"/>
      <c r="Y569" s="130"/>
      <c r="Z569" s="130"/>
      <c r="AA569" s="130"/>
    </row>
    <row r="570">
      <c r="A570" s="130"/>
      <c r="B570" s="130"/>
      <c r="C570" s="130"/>
      <c r="D570" s="130"/>
      <c r="E570" s="130"/>
      <c r="F570" s="130"/>
      <c r="G570" s="130"/>
      <c r="H570" s="130"/>
      <c r="I570" s="130"/>
      <c r="J570" s="130"/>
      <c r="K570" s="130"/>
      <c r="L570" s="130"/>
      <c r="M570" s="130"/>
      <c r="N570" s="130"/>
      <c r="O570" s="130"/>
      <c r="P570" s="130"/>
      <c r="Q570" s="130"/>
      <c r="R570" s="130"/>
      <c r="S570" s="130"/>
      <c r="T570" s="130"/>
      <c r="U570" s="130"/>
      <c r="V570" s="130"/>
      <c r="W570" s="130"/>
      <c r="X570" s="130"/>
      <c r="Y570" s="130"/>
      <c r="Z570" s="130"/>
      <c r="AA570" s="130"/>
    </row>
    <row r="571">
      <c r="A571" s="130"/>
      <c r="B571" s="130"/>
      <c r="C571" s="130"/>
      <c r="D571" s="130"/>
      <c r="E571" s="130"/>
      <c r="F571" s="130"/>
      <c r="G571" s="130"/>
      <c r="H571" s="130"/>
      <c r="I571" s="130"/>
      <c r="J571" s="130"/>
      <c r="K571" s="130"/>
      <c r="L571" s="130"/>
      <c r="M571" s="130"/>
      <c r="N571" s="130"/>
      <c r="O571" s="130"/>
      <c r="P571" s="130"/>
      <c r="Q571" s="130"/>
      <c r="R571" s="130"/>
      <c r="S571" s="130"/>
      <c r="T571" s="130"/>
      <c r="U571" s="130"/>
      <c r="V571" s="130"/>
      <c r="W571" s="130"/>
      <c r="X571" s="130"/>
      <c r="Y571" s="130"/>
      <c r="Z571" s="130"/>
      <c r="AA571" s="130"/>
    </row>
    <row r="572">
      <c r="A572" s="130"/>
      <c r="B572" s="130"/>
      <c r="C572" s="130"/>
      <c r="D572" s="130"/>
      <c r="E572" s="130"/>
      <c r="F572" s="130"/>
      <c r="G572" s="130"/>
      <c r="H572" s="130"/>
      <c r="I572" s="130"/>
      <c r="J572" s="130"/>
      <c r="K572" s="130"/>
      <c r="L572" s="130"/>
      <c r="M572" s="130"/>
      <c r="N572" s="130"/>
      <c r="O572" s="130"/>
      <c r="P572" s="130"/>
      <c r="Q572" s="130"/>
      <c r="R572" s="130"/>
      <c r="S572" s="130"/>
      <c r="T572" s="130"/>
      <c r="U572" s="130"/>
      <c r="V572" s="130"/>
      <c r="W572" s="130"/>
      <c r="X572" s="130"/>
      <c r="Y572" s="130"/>
      <c r="Z572" s="130"/>
      <c r="AA572" s="130"/>
    </row>
    <row r="573">
      <c r="A573" s="130"/>
      <c r="B573" s="130"/>
      <c r="C573" s="130"/>
      <c r="D573" s="130"/>
      <c r="E573" s="130"/>
      <c r="F573" s="130"/>
      <c r="G573" s="130"/>
      <c r="H573" s="130"/>
      <c r="I573" s="130"/>
      <c r="J573" s="130"/>
      <c r="K573" s="130"/>
      <c r="L573" s="130"/>
      <c r="M573" s="130"/>
      <c r="N573" s="130"/>
      <c r="O573" s="130"/>
      <c r="P573" s="130"/>
      <c r="Q573" s="130"/>
      <c r="R573" s="130"/>
      <c r="S573" s="130"/>
      <c r="T573" s="130"/>
      <c r="U573" s="130"/>
      <c r="V573" s="130"/>
      <c r="W573" s="130"/>
      <c r="X573" s="130"/>
      <c r="Y573" s="130"/>
      <c r="Z573" s="130"/>
      <c r="AA573" s="130"/>
    </row>
    <row r="574">
      <c r="A574" s="130"/>
      <c r="B574" s="130"/>
      <c r="C574" s="130"/>
      <c r="D574" s="130"/>
      <c r="E574" s="130"/>
      <c r="F574" s="130"/>
      <c r="G574" s="130"/>
      <c r="H574" s="130"/>
      <c r="I574" s="130"/>
      <c r="J574" s="130"/>
      <c r="K574" s="130"/>
      <c r="L574" s="130"/>
      <c r="M574" s="130"/>
      <c r="N574" s="130"/>
      <c r="O574" s="130"/>
      <c r="P574" s="130"/>
      <c r="Q574" s="130"/>
      <c r="R574" s="130"/>
      <c r="S574" s="130"/>
      <c r="T574" s="130"/>
      <c r="U574" s="130"/>
      <c r="V574" s="130"/>
      <c r="W574" s="130"/>
      <c r="X574" s="130"/>
      <c r="Y574" s="130"/>
      <c r="Z574" s="130"/>
      <c r="AA574" s="130"/>
    </row>
    <row r="575">
      <c r="A575" s="130"/>
      <c r="B575" s="130"/>
      <c r="C575" s="130"/>
      <c r="D575" s="130"/>
      <c r="E575" s="130"/>
      <c r="F575" s="130"/>
      <c r="G575" s="130"/>
      <c r="H575" s="130"/>
      <c r="I575" s="130"/>
      <c r="J575" s="130"/>
      <c r="K575" s="130"/>
      <c r="L575" s="130"/>
      <c r="M575" s="130"/>
      <c r="N575" s="130"/>
      <c r="O575" s="130"/>
      <c r="P575" s="130"/>
      <c r="Q575" s="130"/>
      <c r="R575" s="130"/>
      <c r="S575" s="130"/>
      <c r="T575" s="130"/>
      <c r="U575" s="130"/>
      <c r="V575" s="130"/>
      <c r="W575" s="130"/>
      <c r="X575" s="130"/>
      <c r="Y575" s="130"/>
      <c r="Z575" s="130"/>
      <c r="AA575" s="130"/>
    </row>
    <row r="576">
      <c r="A576" s="130"/>
      <c r="B576" s="130"/>
      <c r="C576" s="130"/>
      <c r="D576" s="130"/>
      <c r="E576" s="130"/>
      <c r="F576" s="130"/>
      <c r="G576" s="130"/>
      <c r="H576" s="130"/>
      <c r="I576" s="130"/>
      <c r="J576" s="130"/>
      <c r="K576" s="130"/>
      <c r="L576" s="130"/>
      <c r="M576" s="130"/>
      <c r="N576" s="130"/>
      <c r="O576" s="130"/>
      <c r="P576" s="130"/>
      <c r="Q576" s="130"/>
      <c r="R576" s="130"/>
      <c r="S576" s="130"/>
      <c r="T576" s="130"/>
      <c r="U576" s="130"/>
      <c r="V576" s="130"/>
      <c r="W576" s="130"/>
      <c r="X576" s="130"/>
      <c r="Y576" s="130"/>
      <c r="Z576" s="130"/>
      <c r="AA576" s="130"/>
    </row>
    <row r="577">
      <c r="A577" s="130"/>
      <c r="B577" s="130"/>
      <c r="C577" s="130"/>
      <c r="D577" s="130"/>
      <c r="E577" s="130"/>
      <c r="F577" s="130"/>
      <c r="G577" s="130"/>
      <c r="H577" s="130"/>
      <c r="I577" s="130"/>
      <c r="J577" s="130"/>
      <c r="K577" s="130"/>
      <c r="L577" s="130"/>
      <c r="M577" s="130"/>
      <c r="N577" s="130"/>
      <c r="O577" s="130"/>
      <c r="P577" s="130"/>
      <c r="Q577" s="130"/>
      <c r="R577" s="130"/>
      <c r="S577" s="130"/>
      <c r="T577" s="130"/>
      <c r="U577" s="130"/>
      <c r="V577" s="130"/>
      <c r="W577" s="130"/>
      <c r="X577" s="130"/>
      <c r="Y577" s="130"/>
      <c r="Z577" s="130"/>
      <c r="AA577" s="130"/>
    </row>
    <row r="578">
      <c r="A578" s="130"/>
      <c r="B578" s="130"/>
      <c r="C578" s="130"/>
      <c r="D578" s="130"/>
      <c r="E578" s="130"/>
      <c r="F578" s="130"/>
      <c r="G578" s="130"/>
      <c r="H578" s="130"/>
      <c r="I578" s="130"/>
      <c r="J578" s="130"/>
      <c r="K578" s="130"/>
      <c r="L578" s="130"/>
      <c r="M578" s="130"/>
      <c r="N578" s="130"/>
      <c r="O578" s="130"/>
      <c r="P578" s="130"/>
      <c r="Q578" s="130"/>
      <c r="R578" s="130"/>
      <c r="S578" s="130"/>
      <c r="T578" s="130"/>
      <c r="U578" s="130"/>
      <c r="V578" s="130"/>
      <c r="W578" s="130"/>
      <c r="X578" s="130"/>
      <c r="Y578" s="130"/>
      <c r="Z578" s="130"/>
      <c r="AA578" s="130"/>
    </row>
    <row r="579">
      <c r="A579" s="130"/>
      <c r="B579" s="130"/>
      <c r="C579" s="130"/>
      <c r="D579" s="130"/>
      <c r="E579" s="130"/>
      <c r="F579" s="130"/>
      <c r="G579" s="130"/>
      <c r="H579" s="130"/>
      <c r="I579" s="130"/>
      <c r="J579" s="130"/>
      <c r="K579" s="130"/>
      <c r="L579" s="130"/>
      <c r="M579" s="130"/>
      <c r="N579" s="130"/>
      <c r="O579" s="130"/>
      <c r="P579" s="130"/>
      <c r="Q579" s="130"/>
      <c r="R579" s="130"/>
      <c r="S579" s="130"/>
      <c r="T579" s="130"/>
      <c r="U579" s="130"/>
      <c r="V579" s="130"/>
      <c r="W579" s="130"/>
      <c r="X579" s="130"/>
      <c r="Y579" s="130"/>
      <c r="Z579" s="130"/>
      <c r="AA579" s="130"/>
    </row>
    <row r="580">
      <c r="A580" s="130"/>
      <c r="B580" s="130"/>
      <c r="C580" s="130"/>
      <c r="D580" s="130"/>
      <c r="E580" s="130"/>
      <c r="F580" s="130"/>
      <c r="G580" s="130"/>
      <c r="H580" s="130"/>
      <c r="I580" s="130"/>
      <c r="J580" s="130"/>
      <c r="K580" s="130"/>
      <c r="L580" s="130"/>
      <c r="M580" s="130"/>
      <c r="N580" s="130"/>
      <c r="O580" s="130"/>
      <c r="P580" s="130"/>
      <c r="Q580" s="130"/>
      <c r="R580" s="130"/>
      <c r="S580" s="130"/>
      <c r="T580" s="130"/>
      <c r="U580" s="130"/>
      <c r="V580" s="130"/>
      <c r="W580" s="130"/>
      <c r="X580" s="130"/>
      <c r="Y580" s="130"/>
      <c r="Z580" s="130"/>
      <c r="AA580" s="130"/>
    </row>
    <row r="581">
      <c r="A581" s="130"/>
      <c r="B581" s="130"/>
      <c r="C581" s="130"/>
      <c r="D581" s="130"/>
      <c r="E581" s="130"/>
      <c r="F581" s="130"/>
      <c r="G581" s="130"/>
      <c r="H581" s="130"/>
      <c r="I581" s="130"/>
      <c r="J581" s="130"/>
      <c r="K581" s="130"/>
      <c r="L581" s="130"/>
      <c r="M581" s="130"/>
      <c r="N581" s="130"/>
      <c r="O581" s="130"/>
      <c r="P581" s="130"/>
      <c r="Q581" s="130"/>
      <c r="R581" s="130"/>
      <c r="S581" s="130"/>
      <c r="T581" s="130"/>
      <c r="U581" s="130"/>
      <c r="V581" s="130"/>
      <c r="W581" s="130"/>
      <c r="X581" s="130"/>
      <c r="Y581" s="130"/>
      <c r="Z581" s="130"/>
      <c r="AA581" s="130"/>
    </row>
    <row r="582">
      <c r="A582" s="130"/>
      <c r="B582" s="130"/>
      <c r="C582" s="130"/>
      <c r="D582" s="130"/>
      <c r="E582" s="130"/>
      <c r="F582" s="130"/>
      <c r="G582" s="130"/>
      <c r="H582" s="130"/>
      <c r="I582" s="130"/>
      <c r="J582" s="130"/>
      <c r="K582" s="130"/>
      <c r="L582" s="130"/>
      <c r="M582" s="130"/>
      <c r="N582" s="130"/>
      <c r="O582" s="130"/>
      <c r="P582" s="130"/>
      <c r="Q582" s="130"/>
      <c r="R582" s="130"/>
      <c r="S582" s="130"/>
      <c r="T582" s="130"/>
      <c r="U582" s="130"/>
      <c r="V582" s="130"/>
      <c r="W582" s="130"/>
      <c r="X582" s="130"/>
      <c r="Y582" s="130"/>
      <c r="Z582" s="130"/>
      <c r="AA582" s="130"/>
    </row>
    <row r="583">
      <c r="A583" s="130"/>
      <c r="B583" s="130"/>
      <c r="C583" s="130"/>
      <c r="D583" s="130"/>
      <c r="E583" s="130"/>
      <c r="F583" s="130"/>
      <c r="G583" s="130"/>
      <c r="H583" s="130"/>
      <c r="I583" s="130"/>
      <c r="J583" s="130"/>
      <c r="K583" s="130"/>
      <c r="L583" s="130"/>
      <c r="M583" s="130"/>
      <c r="N583" s="130"/>
      <c r="O583" s="130"/>
      <c r="P583" s="130"/>
      <c r="Q583" s="130"/>
      <c r="R583" s="130"/>
      <c r="S583" s="130"/>
      <c r="T583" s="130"/>
      <c r="U583" s="130"/>
      <c r="V583" s="130"/>
      <c r="W583" s="130"/>
      <c r="X583" s="130"/>
      <c r="Y583" s="130"/>
      <c r="Z583" s="130"/>
      <c r="AA583" s="130"/>
    </row>
    <row r="584">
      <c r="A584" s="130"/>
      <c r="B584" s="130"/>
      <c r="C584" s="130"/>
      <c r="D584" s="130"/>
      <c r="E584" s="130"/>
      <c r="F584" s="130"/>
      <c r="G584" s="130"/>
      <c r="H584" s="130"/>
      <c r="I584" s="130"/>
      <c r="J584" s="130"/>
      <c r="K584" s="130"/>
      <c r="L584" s="130"/>
      <c r="M584" s="130"/>
      <c r="N584" s="130"/>
      <c r="O584" s="130"/>
      <c r="P584" s="130"/>
      <c r="Q584" s="130"/>
      <c r="R584" s="130"/>
      <c r="S584" s="130"/>
      <c r="T584" s="130"/>
      <c r="U584" s="130"/>
      <c r="V584" s="130"/>
      <c r="W584" s="130"/>
      <c r="X584" s="130"/>
      <c r="Y584" s="130"/>
      <c r="Z584" s="130"/>
      <c r="AA584" s="130"/>
    </row>
    <row r="585">
      <c r="A585" s="130"/>
      <c r="B585" s="130"/>
      <c r="C585" s="130"/>
      <c r="D585" s="130"/>
      <c r="E585" s="130"/>
      <c r="F585" s="130"/>
      <c r="G585" s="130"/>
      <c r="H585" s="130"/>
      <c r="I585" s="130"/>
      <c r="J585" s="130"/>
      <c r="K585" s="130"/>
      <c r="L585" s="130"/>
      <c r="M585" s="130"/>
      <c r="N585" s="130"/>
      <c r="O585" s="130"/>
      <c r="P585" s="130"/>
      <c r="Q585" s="130"/>
      <c r="R585" s="130"/>
      <c r="S585" s="130"/>
      <c r="T585" s="130"/>
      <c r="U585" s="130"/>
      <c r="V585" s="130"/>
      <c r="W585" s="130"/>
      <c r="X585" s="130"/>
      <c r="Y585" s="130"/>
      <c r="Z585" s="130"/>
      <c r="AA585" s="130"/>
    </row>
    <row r="586">
      <c r="A586" s="130"/>
      <c r="B586" s="130"/>
      <c r="C586" s="130"/>
      <c r="D586" s="130"/>
      <c r="E586" s="130"/>
      <c r="F586" s="130"/>
      <c r="G586" s="130"/>
      <c r="H586" s="130"/>
      <c r="I586" s="130"/>
      <c r="J586" s="130"/>
      <c r="K586" s="130"/>
      <c r="L586" s="130"/>
      <c r="M586" s="130"/>
      <c r="N586" s="130"/>
      <c r="O586" s="130"/>
      <c r="P586" s="130"/>
      <c r="Q586" s="130"/>
      <c r="R586" s="130"/>
      <c r="S586" s="130"/>
      <c r="T586" s="130"/>
      <c r="U586" s="130"/>
      <c r="V586" s="130"/>
      <c r="W586" s="130"/>
      <c r="X586" s="130"/>
      <c r="Y586" s="130"/>
      <c r="Z586" s="130"/>
      <c r="AA586" s="130"/>
    </row>
    <row r="587">
      <c r="A587" s="130"/>
      <c r="B587" s="130"/>
      <c r="C587" s="130"/>
      <c r="D587" s="130"/>
      <c r="E587" s="130"/>
      <c r="F587" s="130"/>
      <c r="G587" s="130"/>
      <c r="H587" s="130"/>
      <c r="I587" s="130"/>
      <c r="J587" s="130"/>
      <c r="K587" s="130"/>
      <c r="L587" s="130"/>
      <c r="M587" s="130"/>
      <c r="N587" s="130"/>
      <c r="O587" s="130"/>
      <c r="P587" s="130"/>
      <c r="Q587" s="130"/>
      <c r="R587" s="130"/>
      <c r="S587" s="130"/>
      <c r="T587" s="130"/>
      <c r="U587" s="130"/>
      <c r="V587" s="130"/>
      <c r="W587" s="130"/>
      <c r="X587" s="130"/>
      <c r="Y587" s="130"/>
      <c r="Z587" s="130"/>
      <c r="AA587" s="130"/>
    </row>
    <row r="588">
      <c r="A588" s="130"/>
      <c r="B588" s="130"/>
      <c r="C588" s="130"/>
      <c r="D588" s="130"/>
      <c r="E588" s="130"/>
      <c r="F588" s="130"/>
      <c r="G588" s="130"/>
      <c r="H588" s="130"/>
      <c r="I588" s="130"/>
      <c r="J588" s="130"/>
      <c r="K588" s="130"/>
      <c r="L588" s="130"/>
      <c r="M588" s="130"/>
      <c r="N588" s="130"/>
      <c r="O588" s="130"/>
      <c r="P588" s="130"/>
      <c r="Q588" s="130"/>
      <c r="R588" s="130"/>
      <c r="S588" s="130"/>
      <c r="T588" s="130"/>
      <c r="U588" s="130"/>
      <c r="V588" s="130"/>
      <c r="W588" s="130"/>
      <c r="X588" s="130"/>
      <c r="Y588" s="130"/>
      <c r="Z588" s="130"/>
      <c r="AA588" s="130"/>
    </row>
    <row r="589">
      <c r="A589" s="130"/>
      <c r="B589" s="130"/>
      <c r="C589" s="130"/>
      <c r="D589" s="130"/>
      <c r="E589" s="130"/>
      <c r="F589" s="130"/>
      <c r="G589" s="130"/>
      <c r="H589" s="130"/>
      <c r="I589" s="130"/>
      <c r="J589" s="130"/>
      <c r="K589" s="130"/>
      <c r="L589" s="130"/>
      <c r="M589" s="130"/>
      <c r="N589" s="130"/>
      <c r="O589" s="130"/>
      <c r="P589" s="130"/>
      <c r="Q589" s="130"/>
      <c r="R589" s="130"/>
      <c r="S589" s="130"/>
      <c r="T589" s="130"/>
      <c r="U589" s="130"/>
      <c r="V589" s="130"/>
      <c r="W589" s="130"/>
      <c r="X589" s="130"/>
      <c r="Y589" s="130"/>
      <c r="Z589" s="130"/>
      <c r="AA589" s="130"/>
    </row>
    <row r="590">
      <c r="A590" s="130"/>
      <c r="B590" s="130"/>
      <c r="C590" s="130"/>
      <c r="D590" s="130"/>
      <c r="E590" s="130"/>
      <c r="F590" s="130"/>
      <c r="G590" s="130"/>
      <c r="H590" s="130"/>
      <c r="I590" s="130"/>
      <c r="J590" s="130"/>
      <c r="K590" s="130"/>
      <c r="L590" s="130"/>
      <c r="M590" s="130"/>
      <c r="N590" s="130"/>
      <c r="O590" s="130"/>
      <c r="P590" s="130"/>
      <c r="Q590" s="130"/>
      <c r="R590" s="130"/>
      <c r="S590" s="130"/>
      <c r="T590" s="130"/>
      <c r="U590" s="130"/>
      <c r="V590" s="130"/>
      <c r="W590" s="130"/>
      <c r="X590" s="130"/>
      <c r="Y590" s="130"/>
      <c r="Z590" s="130"/>
      <c r="AA590" s="130"/>
    </row>
    <row r="591">
      <c r="A591" s="130"/>
      <c r="B591" s="130"/>
      <c r="C591" s="130"/>
      <c r="D591" s="130"/>
      <c r="E591" s="130"/>
      <c r="F591" s="130"/>
      <c r="G591" s="130"/>
      <c r="H591" s="130"/>
      <c r="I591" s="130"/>
      <c r="J591" s="130"/>
      <c r="K591" s="130"/>
      <c r="L591" s="130"/>
      <c r="M591" s="130"/>
      <c r="N591" s="130"/>
      <c r="O591" s="130"/>
      <c r="P591" s="130"/>
      <c r="Q591" s="130"/>
      <c r="R591" s="130"/>
      <c r="S591" s="130"/>
      <c r="T591" s="130"/>
      <c r="U591" s="130"/>
      <c r="V591" s="130"/>
      <c r="W591" s="130"/>
      <c r="X591" s="130"/>
      <c r="Y591" s="130"/>
      <c r="Z591" s="130"/>
      <c r="AA591" s="130"/>
    </row>
    <row r="592">
      <c r="A592" s="130"/>
      <c r="B592" s="130"/>
      <c r="C592" s="130"/>
      <c r="D592" s="130"/>
      <c r="E592" s="130"/>
      <c r="F592" s="130"/>
      <c r="G592" s="130"/>
      <c r="H592" s="130"/>
      <c r="I592" s="130"/>
      <c r="J592" s="130"/>
      <c r="K592" s="130"/>
      <c r="L592" s="130"/>
      <c r="M592" s="130"/>
      <c r="N592" s="130"/>
      <c r="O592" s="130"/>
      <c r="P592" s="130"/>
      <c r="Q592" s="130"/>
      <c r="R592" s="130"/>
      <c r="S592" s="130"/>
      <c r="T592" s="130"/>
      <c r="U592" s="130"/>
      <c r="V592" s="130"/>
      <c r="W592" s="130"/>
      <c r="X592" s="130"/>
      <c r="Y592" s="130"/>
      <c r="Z592" s="130"/>
      <c r="AA592" s="130"/>
    </row>
    <row r="593">
      <c r="A593" s="130"/>
      <c r="B593" s="130"/>
      <c r="C593" s="130"/>
      <c r="D593" s="130"/>
      <c r="E593" s="130"/>
      <c r="F593" s="130"/>
      <c r="G593" s="130"/>
      <c r="H593" s="130"/>
      <c r="I593" s="130"/>
      <c r="J593" s="130"/>
      <c r="K593" s="130"/>
      <c r="L593" s="130"/>
      <c r="M593" s="130"/>
      <c r="N593" s="130"/>
      <c r="O593" s="130"/>
      <c r="P593" s="130"/>
      <c r="Q593" s="130"/>
      <c r="R593" s="130"/>
      <c r="S593" s="130"/>
      <c r="T593" s="130"/>
      <c r="U593" s="130"/>
      <c r="V593" s="130"/>
      <c r="W593" s="130"/>
      <c r="X593" s="130"/>
      <c r="Y593" s="130"/>
      <c r="Z593" s="130"/>
      <c r="AA593" s="130"/>
    </row>
    <row r="594">
      <c r="A594" s="130"/>
      <c r="B594" s="130"/>
      <c r="C594" s="130"/>
      <c r="D594" s="130"/>
      <c r="E594" s="130"/>
      <c r="F594" s="130"/>
      <c r="G594" s="130"/>
      <c r="H594" s="130"/>
      <c r="I594" s="130"/>
      <c r="J594" s="130"/>
      <c r="K594" s="130"/>
      <c r="L594" s="130"/>
      <c r="M594" s="130"/>
      <c r="N594" s="130"/>
      <c r="O594" s="130"/>
      <c r="P594" s="130"/>
      <c r="Q594" s="130"/>
      <c r="R594" s="130"/>
      <c r="S594" s="130"/>
      <c r="T594" s="130"/>
      <c r="U594" s="130"/>
      <c r="V594" s="130"/>
      <c r="W594" s="130"/>
      <c r="X594" s="130"/>
      <c r="Y594" s="130"/>
      <c r="Z594" s="130"/>
      <c r="AA594" s="130"/>
    </row>
    <row r="595">
      <c r="A595" s="130"/>
      <c r="B595" s="130"/>
      <c r="C595" s="130"/>
      <c r="D595" s="130"/>
      <c r="E595" s="130"/>
      <c r="F595" s="130"/>
      <c r="G595" s="130"/>
      <c r="H595" s="130"/>
      <c r="I595" s="130"/>
      <c r="J595" s="130"/>
      <c r="K595" s="130"/>
      <c r="L595" s="130"/>
      <c r="M595" s="130"/>
      <c r="N595" s="130"/>
      <c r="O595" s="130"/>
      <c r="P595" s="130"/>
      <c r="Q595" s="130"/>
      <c r="R595" s="130"/>
      <c r="S595" s="130"/>
      <c r="T595" s="130"/>
      <c r="U595" s="130"/>
      <c r="V595" s="130"/>
      <c r="W595" s="130"/>
      <c r="X595" s="130"/>
      <c r="Y595" s="130"/>
      <c r="Z595" s="130"/>
      <c r="AA595" s="130"/>
    </row>
    <row r="596">
      <c r="A596" s="130"/>
      <c r="B596" s="130"/>
      <c r="C596" s="130"/>
      <c r="D596" s="130"/>
      <c r="E596" s="130"/>
      <c r="F596" s="130"/>
      <c r="G596" s="130"/>
      <c r="H596" s="130"/>
      <c r="I596" s="130"/>
      <c r="J596" s="130"/>
      <c r="K596" s="130"/>
      <c r="L596" s="130"/>
      <c r="M596" s="130"/>
      <c r="N596" s="130"/>
      <c r="O596" s="130"/>
      <c r="P596" s="130"/>
      <c r="Q596" s="130"/>
      <c r="R596" s="130"/>
      <c r="S596" s="130"/>
      <c r="T596" s="130"/>
      <c r="U596" s="130"/>
      <c r="V596" s="130"/>
      <c r="W596" s="130"/>
      <c r="X596" s="130"/>
      <c r="Y596" s="130"/>
      <c r="Z596" s="130"/>
      <c r="AA596" s="130"/>
    </row>
    <row r="597">
      <c r="A597" s="130"/>
      <c r="B597" s="130"/>
      <c r="C597" s="130"/>
      <c r="D597" s="130"/>
      <c r="E597" s="130"/>
      <c r="F597" s="130"/>
      <c r="G597" s="130"/>
      <c r="H597" s="130"/>
      <c r="I597" s="130"/>
      <c r="J597" s="130"/>
      <c r="K597" s="130"/>
      <c r="L597" s="130"/>
      <c r="M597" s="130"/>
      <c r="N597" s="130"/>
      <c r="O597" s="130"/>
      <c r="P597" s="130"/>
      <c r="Q597" s="130"/>
      <c r="R597" s="130"/>
      <c r="S597" s="130"/>
      <c r="T597" s="130"/>
      <c r="U597" s="130"/>
      <c r="V597" s="130"/>
      <c r="W597" s="130"/>
      <c r="X597" s="130"/>
      <c r="Y597" s="130"/>
      <c r="Z597" s="130"/>
      <c r="AA597" s="130"/>
    </row>
    <row r="598">
      <c r="A598" s="130"/>
      <c r="B598" s="130"/>
      <c r="C598" s="130"/>
      <c r="D598" s="130"/>
      <c r="E598" s="130"/>
      <c r="F598" s="130"/>
      <c r="G598" s="130"/>
      <c r="H598" s="130"/>
      <c r="I598" s="130"/>
      <c r="J598" s="130"/>
      <c r="K598" s="130"/>
      <c r="L598" s="130"/>
      <c r="M598" s="130"/>
      <c r="N598" s="130"/>
      <c r="O598" s="130"/>
      <c r="P598" s="130"/>
      <c r="Q598" s="130"/>
      <c r="R598" s="130"/>
      <c r="S598" s="130"/>
      <c r="T598" s="130"/>
      <c r="U598" s="130"/>
      <c r="V598" s="130"/>
      <c r="W598" s="130"/>
      <c r="X598" s="130"/>
      <c r="Y598" s="130"/>
      <c r="Z598" s="130"/>
      <c r="AA598" s="130"/>
    </row>
    <row r="599">
      <c r="A599" s="130"/>
      <c r="B599" s="130"/>
      <c r="C599" s="130"/>
      <c r="D599" s="130"/>
      <c r="E599" s="130"/>
      <c r="F599" s="130"/>
      <c r="G599" s="130"/>
      <c r="H599" s="130"/>
      <c r="I599" s="130"/>
      <c r="J599" s="130"/>
      <c r="K599" s="130"/>
      <c r="L599" s="130"/>
      <c r="M599" s="130"/>
      <c r="N599" s="130"/>
      <c r="O599" s="130"/>
      <c r="P599" s="130"/>
      <c r="Q599" s="130"/>
      <c r="R599" s="130"/>
      <c r="S599" s="130"/>
      <c r="T599" s="130"/>
      <c r="U599" s="130"/>
      <c r="V599" s="130"/>
      <c r="W599" s="130"/>
      <c r="X599" s="130"/>
      <c r="Y599" s="130"/>
      <c r="Z599" s="130"/>
      <c r="AA599" s="130"/>
    </row>
    <row r="600">
      <c r="A600" s="130"/>
      <c r="B600" s="130"/>
      <c r="C600" s="130"/>
      <c r="D600" s="130"/>
      <c r="E600" s="130"/>
      <c r="F600" s="130"/>
      <c r="G600" s="130"/>
      <c r="H600" s="130"/>
      <c r="I600" s="130"/>
      <c r="J600" s="130"/>
      <c r="K600" s="130"/>
      <c r="L600" s="130"/>
      <c r="M600" s="130"/>
      <c r="N600" s="130"/>
      <c r="O600" s="130"/>
      <c r="P600" s="130"/>
      <c r="Q600" s="130"/>
      <c r="R600" s="130"/>
      <c r="S600" s="130"/>
      <c r="T600" s="130"/>
      <c r="U600" s="130"/>
      <c r="V600" s="130"/>
      <c r="W600" s="130"/>
      <c r="X600" s="130"/>
      <c r="Y600" s="130"/>
      <c r="Z600" s="130"/>
      <c r="AA600" s="130"/>
    </row>
    <row r="601">
      <c r="A601" s="130"/>
      <c r="B601" s="130"/>
      <c r="C601" s="130"/>
      <c r="D601" s="130"/>
      <c r="E601" s="130"/>
      <c r="F601" s="130"/>
      <c r="G601" s="130"/>
      <c r="H601" s="130"/>
      <c r="I601" s="130"/>
      <c r="J601" s="130"/>
      <c r="K601" s="130"/>
      <c r="L601" s="130"/>
      <c r="M601" s="130"/>
      <c r="N601" s="130"/>
      <c r="O601" s="130"/>
      <c r="P601" s="130"/>
      <c r="Q601" s="130"/>
      <c r="R601" s="130"/>
      <c r="S601" s="130"/>
      <c r="T601" s="130"/>
      <c r="U601" s="130"/>
      <c r="V601" s="130"/>
      <c r="W601" s="130"/>
      <c r="X601" s="130"/>
      <c r="Y601" s="130"/>
      <c r="Z601" s="130"/>
      <c r="AA601" s="130"/>
    </row>
    <row r="602">
      <c r="A602" s="130"/>
      <c r="B602" s="130"/>
      <c r="C602" s="130"/>
      <c r="D602" s="130"/>
      <c r="E602" s="130"/>
      <c r="F602" s="130"/>
      <c r="G602" s="130"/>
      <c r="H602" s="130"/>
      <c r="I602" s="130"/>
      <c r="J602" s="130"/>
      <c r="K602" s="130"/>
      <c r="L602" s="130"/>
      <c r="M602" s="130"/>
      <c r="N602" s="130"/>
      <c r="O602" s="130"/>
      <c r="P602" s="130"/>
      <c r="Q602" s="130"/>
      <c r="R602" s="130"/>
      <c r="S602" s="130"/>
      <c r="T602" s="130"/>
      <c r="U602" s="130"/>
      <c r="V602" s="130"/>
      <c r="W602" s="130"/>
      <c r="X602" s="130"/>
      <c r="Y602" s="130"/>
      <c r="Z602" s="130"/>
      <c r="AA602" s="130"/>
    </row>
    <row r="603">
      <c r="A603" s="130"/>
      <c r="B603" s="130"/>
      <c r="C603" s="130"/>
      <c r="D603" s="130"/>
      <c r="E603" s="130"/>
      <c r="F603" s="130"/>
      <c r="G603" s="130"/>
      <c r="H603" s="130"/>
      <c r="I603" s="130"/>
      <c r="J603" s="130"/>
      <c r="K603" s="130"/>
      <c r="L603" s="130"/>
      <c r="M603" s="130"/>
      <c r="N603" s="130"/>
      <c r="O603" s="130"/>
      <c r="P603" s="130"/>
      <c r="Q603" s="130"/>
      <c r="R603" s="130"/>
      <c r="S603" s="130"/>
      <c r="T603" s="130"/>
      <c r="U603" s="130"/>
      <c r="V603" s="130"/>
      <c r="W603" s="130"/>
      <c r="X603" s="130"/>
      <c r="Y603" s="130"/>
      <c r="Z603" s="130"/>
      <c r="AA603" s="130"/>
    </row>
    <row r="604">
      <c r="A604" s="130"/>
      <c r="B604" s="130"/>
      <c r="C604" s="130"/>
      <c r="D604" s="130"/>
      <c r="E604" s="130"/>
      <c r="F604" s="130"/>
      <c r="G604" s="130"/>
      <c r="H604" s="130"/>
      <c r="I604" s="130"/>
      <c r="J604" s="130"/>
      <c r="K604" s="130"/>
      <c r="L604" s="130"/>
      <c r="M604" s="130"/>
      <c r="N604" s="130"/>
      <c r="O604" s="130"/>
      <c r="P604" s="130"/>
      <c r="Q604" s="130"/>
      <c r="R604" s="130"/>
      <c r="S604" s="130"/>
      <c r="T604" s="130"/>
      <c r="U604" s="130"/>
      <c r="V604" s="130"/>
      <c r="W604" s="130"/>
      <c r="X604" s="130"/>
      <c r="Y604" s="130"/>
      <c r="Z604" s="130"/>
      <c r="AA604" s="130"/>
    </row>
    <row r="605">
      <c r="A605" s="130"/>
      <c r="B605" s="130"/>
      <c r="C605" s="130"/>
      <c r="D605" s="130"/>
      <c r="E605" s="130"/>
      <c r="F605" s="130"/>
      <c r="G605" s="130"/>
      <c r="H605" s="130"/>
      <c r="I605" s="130"/>
      <c r="J605" s="130"/>
      <c r="K605" s="130"/>
      <c r="L605" s="130"/>
      <c r="M605" s="130"/>
      <c r="N605" s="130"/>
      <c r="O605" s="130"/>
      <c r="P605" s="130"/>
      <c r="Q605" s="130"/>
      <c r="R605" s="130"/>
      <c r="S605" s="130"/>
      <c r="T605" s="130"/>
      <c r="U605" s="130"/>
      <c r="V605" s="130"/>
      <c r="W605" s="130"/>
      <c r="X605" s="130"/>
      <c r="Y605" s="130"/>
      <c r="Z605" s="130"/>
      <c r="AA605" s="130"/>
    </row>
    <row r="606">
      <c r="A606" s="130"/>
      <c r="B606" s="130"/>
      <c r="C606" s="130"/>
      <c r="D606" s="130"/>
      <c r="E606" s="130"/>
      <c r="F606" s="130"/>
      <c r="G606" s="130"/>
      <c r="H606" s="130"/>
      <c r="I606" s="130"/>
      <c r="J606" s="130"/>
      <c r="K606" s="130"/>
      <c r="L606" s="130"/>
      <c r="M606" s="130"/>
      <c r="N606" s="130"/>
      <c r="O606" s="130"/>
      <c r="P606" s="130"/>
      <c r="Q606" s="130"/>
      <c r="R606" s="130"/>
      <c r="S606" s="130"/>
      <c r="T606" s="130"/>
      <c r="U606" s="130"/>
      <c r="V606" s="130"/>
      <c r="W606" s="130"/>
      <c r="X606" s="130"/>
      <c r="Y606" s="130"/>
      <c r="Z606" s="130"/>
      <c r="AA606" s="130"/>
    </row>
    <row r="607">
      <c r="A607" s="130"/>
      <c r="B607" s="130"/>
      <c r="C607" s="130"/>
      <c r="D607" s="130"/>
      <c r="E607" s="130"/>
      <c r="F607" s="130"/>
      <c r="G607" s="130"/>
      <c r="H607" s="130"/>
      <c r="I607" s="130"/>
      <c r="J607" s="130"/>
      <c r="K607" s="130"/>
      <c r="L607" s="130"/>
      <c r="M607" s="130"/>
      <c r="N607" s="130"/>
      <c r="O607" s="130"/>
      <c r="P607" s="130"/>
      <c r="Q607" s="130"/>
      <c r="R607" s="130"/>
      <c r="S607" s="130"/>
      <c r="T607" s="130"/>
      <c r="U607" s="130"/>
      <c r="V607" s="130"/>
      <c r="W607" s="130"/>
      <c r="X607" s="130"/>
      <c r="Y607" s="130"/>
      <c r="Z607" s="130"/>
      <c r="AA607" s="130"/>
    </row>
    <row r="608">
      <c r="A608" s="130"/>
      <c r="B608" s="130"/>
      <c r="C608" s="130"/>
      <c r="D608" s="130"/>
      <c r="E608" s="130"/>
      <c r="F608" s="130"/>
      <c r="G608" s="130"/>
      <c r="H608" s="130"/>
      <c r="I608" s="130"/>
      <c r="J608" s="130"/>
      <c r="K608" s="130"/>
      <c r="L608" s="130"/>
      <c r="M608" s="130"/>
      <c r="N608" s="130"/>
      <c r="O608" s="130"/>
      <c r="P608" s="130"/>
      <c r="Q608" s="130"/>
      <c r="R608" s="130"/>
      <c r="S608" s="130"/>
      <c r="T608" s="130"/>
      <c r="U608" s="130"/>
      <c r="V608" s="130"/>
      <c r="W608" s="130"/>
      <c r="X608" s="130"/>
      <c r="Y608" s="130"/>
      <c r="Z608" s="130"/>
      <c r="AA608" s="130"/>
    </row>
    <row r="609">
      <c r="A609" s="130"/>
      <c r="B609" s="130"/>
      <c r="C609" s="130"/>
      <c r="D609" s="130"/>
      <c r="E609" s="130"/>
      <c r="F609" s="130"/>
      <c r="G609" s="130"/>
      <c r="H609" s="130"/>
      <c r="I609" s="130"/>
      <c r="J609" s="130"/>
      <c r="K609" s="130"/>
      <c r="L609" s="130"/>
      <c r="M609" s="130"/>
      <c r="N609" s="130"/>
      <c r="O609" s="130"/>
      <c r="P609" s="130"/>
      <c r="Q609" s="130"/>
      <c r="R609" s="130"/>
      <c r="S609" s="130"/>
      <c r="T609" s="130"/>
      <c r="U609" s="130"/>
      <c r="V609" s="130"/>
      <c r="W609" s="130"/>
      <c r="X609" s="130"/>
      <c r="Y609" s="130"/>
      <c r="Z609" s="130"/>
      <c r="AA609" s="130"/>
    </row>
    <row r="610">
      <c r="A610" s="130"/>
      <c r="B610" s="130"/>
      <c r="C610" s="130"/>
      <c r="D610" s="130"/>
      <c r="E610" s="130"/>
      <c r="F610" s="130"/>
      <c r="G610" s="130"/>
      <c r="H610" s="130"/>
      <c r="I610" s="130"/>
      <c r="J610" s="130"/>
      <c r="K610" s="130"/>
      <c r="L610" s="130"/>
      <c r="M610" s="130"/>
      <c r="N610" s="130"/>
      <c r="O610" s="130"/>
      <c r="P610" s="130"/>
      <c r="Q610" s="130"/>
      <c r="R610" s="130"/>
      <c r="S610" s="130"/>
      <c r="T610" s="130"/>
      <c r="U610" s="130"/>
      <c r="V610" s="130"/>
      <c r="W610" s="130"/>
      <c r="X610" s="130"/>
      <c r="Y610" s="130"/>
      <c r="Z610" s="130"/>
      <c r="AA610" s="130"/>
    </row>
    <row r="611">
      <c r="A611" s="130"/>
      <c r="B611" s="130"/>
      <c r="C611" s="130"/>
      <c r="D611" s="130"/>
      <c r="E611" s="130"/>
      <c r="F611" s="130"/>
      <c r="G611" s="130"/>
      <c r="H611" s="130"/>
      <c r="I611" s="130"/>
      <c r="J611" s="130"/>
      <c r="K611" s="130"/>
      <c r="L611" s="130"/>
      <c r="M611" s="130"/>
      <c r="N611" s="130"/>
      <c r="O611" s="130"/>
      <c r="P611" s="130"/>
      <c r="Q611" s="130"/>
      <c r="R611" s="130"/>
      <c r="S611" s="130"/>
      <c r="T611" s="130"/>
      <c r="U611" s="130"/>
      <c r="V611" s="130"/>
      <c r="W611" s="130"/>
      <c r="X611" s="130"/>
      <c r="Y611" s="130"/>
      <c r="Z611" s="130"/>
      <c r="AA611" s="130"/>
    </row>
    <row r="612">
      <c r="A612" s="130"/>
      <c r="B612" s="130"/>
      <c r="C612" s="130"/>
      <c r="D612" s="130"/>
      <c r="E612" s="130"/>
      <c r="F612" s="130"/>
      <c r="G612" s="130"/>
      <c r="H612" s="130"/>
      <c r="I612" s="130"/>
      <c r="J612" s="130"/>
      <c r="K612" s="130"/>
      <c r="L612" s="130"/>
      <c r="M612" s="130"/>
      <c r="N612" s="130"/>
      <c r="O612" s="130"/>
      <c r="P612" s="130"/>
      <c r="Q612" s="130"/>
      <c r="R612" s="130"/>
      <c r="S612" s="130"/>
      <c r="T612" s="130"/>
      <c r="U612" s="130"/>
      <c r="V612" s="130"/>
      <c r="W612" s="130"/>
      <c r="X612" s="130"/>
      <c r="Y612" s="130"/>
      <c r="Z612" s="130"/>
      <c r="AA612" s="130"/>
    </row>
    <row r="613">
      <c r="A613" s="130"/>
      <c r="B613" s="130"/>
      <c r="C613" s="130"/>
      <c r="D613" s="130"/>
      <c r="E613" s="130"/>
      <c r="F613" s="130"/>
      <c r="G613" s="130"/>
      <c r="H613" s="130"/>
      <c r="I613" s="130"/>
      <c r="J613" s="130"/>
      <c r="K613" s="130"/>
      <c r="L613" s="130"/>
      <c r="M613" s="130"/>
      <c r="N613" s="130"/>
      <c r="O613" s="130"/>
      <c r="P613" s="130"/>
      <c r="Q613" s="130"/>
      <c r="R613" s="130"/>
      <c r="S613" s="130"/>
      <c r="T613" s="130"/>
      <c r="U613" s="130"/>
      <c r="V613" s="130"/>
      <c r="W613" s="130"/>
      <c r="X613" s="130"/>
      <c r="Y613" s="130"/>
      <c r="Z613" s="130"/>
      <c r="AA613" s="130"/>
    </row>
    <row r="614">
      <c r="A614" s="130"/>
      <c r="B614" s="130"/>
      <c r="C614" s="130"/>
      <c r="D614" s="130"/>
      <c r="E614" s="130"/>
      <c r="F614" s="130"/>
      <c r="G614" s="130"/>
      <c r="H614" s="130"/>
      <c r="I614" s="130"/>
      <c r="J614" s="130"/>
      <c r="K614" s="130"/>
      <c r="L614" s="130"/>
      <c r="M614" s="130"/>
      <c r="N614" s="130"/>
      <c r="O614" s="130"/>
      <c r="P614" s="130"/>
      <c r="Q614" s="130"/>
      <c r="R614" s="130"/>
      <c r="S614" s="130"/>
      <c r="T614" s="130"/>
      <c r="U614" s="130"/>
      <c r="V614" s="130"/>
      <c r="W614" s="130"/>
      <c r="X614" s="130"/>
      <c r="Y614" s="130"/>
      <c r="Z614" s="130"/>
      <c r="AA614" s="130"/>
    </row>
    <row r="615">
      <c r="A615" s="130"/>
      <c r="B615" s="130"/>
      <c r="C615" s="130"/>
      <c r="D615" s="130"/>
      <c r="E615" s="130"/>
      <c r="F615" s="130"/>
      <c r="G615" s="130"/>
      <c r="H615" s="130"/>
      <c r="I615" s="130"/>
      <c r="J615" s="130"/>
      <c r="K615" s="130"/>
      <c r="L615" s="130"/>
      <c r="M615" s="130"/>
      <c r="N615" s="130"/>
      <c r="O615" s="130"/>
      <c r="P615" s="130"/>
      <c r="Q615" s="130"/>
      <c r="R615" s="130"/>
      <c r="S615" s="130"/>
      <c r="T615" s="130"/>
      <c r="U615" s="130"/>
      <c r="V615" s="130"/>
      <c r="W615" s="130"/>
      <c r="X615" s="130"/>
      <c r="Y615" s="130"/>
      <c r="Z615" s="130"/>
      <c r="AA615" s="130"/>
    </row>
    <row r="616">
      <c r="A616" s="130"/>
      <c r="B616" s="130"/>
      <c r="C616" s="130"/>
      <c r="D616" s="130"/>
      <c r="E616" s="130"/>
      <c r="F616" s="130"/>
      <c r="G616" s="130"/>
      <c r="H616" s="130"/>
      <c r="I616" s="130"/>
      <c r="J616" s="130"/>
      <c r="K616" s="130"/>
      <c r="L616" s="130"/>
      <c r="M616" s="130"/>
      <c r="N616" s="130"/>
      <c r="O616" s="130"/>
      <c r="P616" s="130"/>
      <c r="Q616" s="130"/>
      <c r="R616" s="130"/>
      <c r="S616" s="130"/>
      <c r="T616" s="130"/>
      <c r="U616" s="130"/>
      <c r="V616" s="130"/>
      <c r="W616" s="130"/>
      <c r="X616" s="130"/>
      <c r="Y616" s="130"/>
      <c r="Z616" s="130"/>
      <c r="AA616" s="130"/>
    </row>
    <row r="617">
      <c r="A617" s="130"/>
      <c r="B617" s="130"/>
      <c r="C617" s="130"/>
      <c r="D617" s="130"/>
      <c r="E617" s="130"/>
      <c r="F617" s="130"/>
      <c r="G617" s="130"/>
      <c r="H617" s="130"/>
      <c r="I617" s="130"/>
      <c r="J617" s="130"/>
      <c r="K617" s="130"/>
      <c r="L617" s="130"/>
      <c r="M617" s="130"/>
      <c r="N617" s="130"/>
      <c r="O617" s="130"/>
      <c r="P617" s="130"/>
      <c r="Q617" s="130"/>
      <c r="R617" s="130"/>
      <c r="S617" s="130"/>
      <c r="T617" s="130"/>
      <c r="U617" s="130"/>
      <c r="V617" s="130"/>
      <c r="W617" s="130"/>
      <c r="X617" s="130"/>
      <c r="Y617" s="130"/>
      <c r="Z617" s="130"/>
      <c r="AA617" s="130"/>
    </row>
    <row r="618">
      <c r="A618" s="130"/>
      <c r="B618" s="130"/>
      <c r="C618" s="130"/>
      <c r="D618" s="130"/>
      <c r="E618" s="130"/>
      <c r="F618" s="130"/>
      <c r="G618" s="130"/>
      <c r="H618" s="130"/>
      <c r="I618" s="130"/>
      <c r="J618" s="130"/>
      <c r="K618" s="130"/>
      <c r="L618" s="130"/>
      <c r="M618" s="130"/>
      <c r="N618" s="130"/>
      <c r="O618" s="130"/>
      <c r="P618" s="130"/>
      <c r="Q618" s="130"/>
      <c r="R618" s="130"/>
      <c r="S618" s="130"/>
      <c r="T618" s="130"/>
      <c r="U618" s="130"/>
      <c r="V618" s="130"/>
      <c r="W618" s="130"/>
      <c r="X618" s="130"/>
      <c r="Y618" s="130"/>
      <c r="Z618" s="130"/>
      <c r="AA618" s="130"/>
    </row>
    <row r="619">
      <c r="A619" s="130"/>
      <c r="B619" s="130"/>
      <c r="C619" s="130"/>
      <c r="D619" s="130"/>
      <c r="E619" s="130"/>
      <c r="F619" s="130"/>
      <c r="G619" s="130"/>
      <c r="H619" s="130"/>
      <c r="I619" s="130"/>
      <c r="J619" s="130"/>
      <c r="K619" s="130"/>
      <c r="L619" s="130"/>
      <c r="M619" s="130"/>
      <c r="N619" s="130"/>
      <c r="O619" s="130"/>
      <c r="P619" s="130"/>
      <c r="Q619" s="130"/>
      <c r="R619" s="130"/>
      <c r="S619" s="130"/>
      <c r="T619" s="130"/>
      <c r="U619" s="130"/>
      <c r="V619" s="130"/>
      <c r="W619" s="130"/>
      <c r="X619" s="130"/>
      <c r="Y619" s="130"/>
      <c r="Z619" s="130"/>
      <c r="AA619" s="130"/>
    </row>
    <row r="620">
      <c r="A620" s="130"/>
      <c r="B620" s="130"/>
      <c r="C620" s="130"/>
      <c r="D620" s="130"/>
      <c r="E620" s="130"/>
      <c r="F620" s="130"/>
      <c r="G620" s="130"/>
      <c r="H620" s="130"/>
      <c r="I620" s="130"/>
      <c r="J620" s="130"/>
      <c r="K620" s="130"/>
      <c r="L620" s="130"/>
      <c r="M620" s="130"/>
      <c r="N620" s="130"/>
      <c r="O620" s="130"/>
      <c r="P620" s="130"/>
      <c r="Q620" s="130"/>
      <c r="R620" s="130"/>
      <c r="S620" s="130"/>
      <c r="T620" s="130"/>
      <c r="U620" s="130"/>
      <c r="V620" s="130"/>
      <c r="W620" s="130"/>
      <c r="X620" s="130"/>
      <c r="Y620" s="130"/>
      <c r="Z620" s="130"/>
      <c r="AA620" s="130"/>
    </row>
    <row r="621">
      <c r="A621" s="130"/>
      <c r="B621" s="130"/>
      <c r="C621" s="130"/>
      <c r="D621" s="130"/>
      <c r="E621" s="130"/>
      <c r="F621" s="130"/>
      <c r="G621" s="130"/>
      <c r="H621" s="130"/>
      <c r="I621" s="130"/>
      <c r="J621" s="130"/>
      <c r="K621" s="130"/>
      <c r="L621" s="130"/>
      <c r="M621" s="130"/>
      <c r="N621" s="130"/>
      <c r="O621" s="130"/>
      <c r="P621" s="130"/>
      <c r="Q621" s="130"/>
      <c r="R621" s="130"/>
      <c r="S621" s="130"/>
      <c r="T621" s="130"/>
      <c r="U621" s="130"/>
      <c r="V621" s="130"/>
      <c r="W621" s="130"/>
      <c r="X621" s="130"/>
      <c r="Y621" s="130"/>
      <c r="Z621" s="130"/>
      <c r="AA621" s="130"/>
    </row>
    <row r="622">
      <c r="A622" s="130"/>
      <c r="B622" s="130"/>
      <c r="C622" s="130"/>
      <c r="D622" s="130"/>
      <c r="E622" s="130"/>
      <c r="F622" s="130"/>
      <c r="G622" s="130"/>
      <c r="H622" s="130"/>
      <c r="I622" s="130"/>
      <c r="J622" s="130"/>
      <c r="K622" s="130"/>
      <c r="L622" s="130"/>
      <c r="M622" s="130"/>
      <c r="N622" s="130"/>
      <c r="O622" s="130"/>
      <c r="P622" s="130"/>
      <c r="Q622" s="130"/>
      <c r="R622" s="130"/>
      <c r="S622" s="130"/>
      <c r="T622" s="130"/>
      <c r="U622" s="130"/>
      <c r="V622" s="130"/>
      <c r="W622" s="130"/>
      <c r="X622" s="130"/>
      <c r="Y622" s="130"/>
      <c r="Z622" s="130"/>
      <c r="AA622" s="130"/>
    </row>
    <row r="623">
      <c r="A623" s="130"/>
      <c r="B623" s="130"/>
      <c r="C623" s="130"/>
      <c r="D623" s="130"/>
      <c r="E623" s="130"/>
      <c r="F623" s="130"/>
      <c r="G623" s="130"/>
      <c r="H623" s="130"/>
      <c r="I623" s="130"/>
      <c r="J623" s="130"/>
      <c r="K623" s="130"/>
      <c r="L623" s="130"/>
      <c r="M623" s="130"/>
      <c r="N623" s="130"/>
      <c r="O623" s="130"/>
      <c r="P623" s="130"/>
      <c r="Q623" s="130"/>
      <c r="R623" s="130"/>
      <c r="S623" s="130"/>
      <c r="T623" s="130"/>
      <c r="U623" s="130"/>
      <c r="V623" s="130"/>
      <c r="W623" s="130"/>
      <c r="X623" s="130"/>
      <c r="Y623" s="130"/>
      <c r="Z623" s="130"/>
      <c r="AA623" s="130"/>
    </row>
    <row r="624">
      <c r="A624" s="130"/>
      <c r="B624" s="130"/>
      <c r="C624" s="130"/>
      <c r="D624" s="130"/>
      <c r="E624" s="130"/>
      <c r="F624" s="130"/>
      <c r="G624" s="130"/>
      <c r="H624" s="130"/>
      <c r="I624" s="130"/>
      <c r="J624" s="130"/>
      <c r="K624" s="130"/>
      <c r="L624" s="130"/>
      <c r="M624" s="130"/>
      <c r="N624" s="130"/>
      <c r="O624" s="130"/>
      <c r="P624" s="130"/>
      <c r="Q624" s="130"/>
      <c r="R624" s="130"/>
      <c r="S624" s="130"/>
      <c r="T624" s="130"/>
      <c r="U624" s="130"/>
      <c r="V624" s="130"/>
      <c r="W624" s="130"/>
      <c r="X624" s="130"/>
      <c r="Y624" s="130"/>
      <c r="Z624" s="130"/>
      <c r="AA624" s="130"/>
    </row>
    <row r="625">
      <c r="A625" s="130"/>
      <c r="B625" s="130"/>
      <c r="C625" s="130"/>
      <c r="D625" s="130"/>
      <c r="E625" s="130"/>
      <c r="F625" s="130"/>
      <c r="G625" s="130"/>
      <c r="H625" s="130"/>
      <c r="I625" s="130"/>
      <c r="J625" s="130"/>
      <c r="K625" s="130"/>
      <c r="L625" s="130"/>
      <c r="M625" s="130"/>
      <c r="N625" s="130"/>
      <c r="O625" s="130"/>
      <c r="P625" s="130"/>
      <c r="Q625" s="130"/>
      <c r="R625" s="130"/>
      <c r="S625" s="130"/>
      <c r="T625" s="130"/>
      <c r="U625" s="130"/>
      <c r="V625" s="130"/>
      <c r="W625" s="130"/>
      <c r="X625" s="130"/>
      <c r="Y625" s="130"/>
      <c r="Z625" s="130"/>
      <c r="AA625" s="130"/>
    </row>
    <row r="626">
      <c r="A626" s="130"/>
      <c r="B626" s="130"/>
      <c r="C626" s="130"/>
      <c r="D626" s="130"/>
      <c r="E626" s="130"/>
      <c r="F626" s="130"/>
      <c r="G626" s="130"/>
      <c r="H626" s="130"/>
      <c r="I626" s="130"/>
      <c r="J626" s="130"/>
      <c r="K626" s="130"/>
      <c r="L626" s="130"/>
      <c r="M626" s="130"/>
      <c r="N626" s="130"/>
      <c r="O626" s="130"/>
      <c r="P626" s="130"/>
      <c r="Q626" s="130"/>
      <c r="R626" s="130"/>
      <c r="S626" s="130"/>
      <c r="T626" s="130"/>
      <c r="U626" s="130"/>
      <c r="V626" s="130"/>
      <c r="W626" s="130"/>
      <c r="X626" s="130"/>
      <c r="Y626" s="130"/>
      <c r="Z626" s="130"/>
      <c r="AA626" s="130"/>
    </row>
    <row r="627">
      <c r="A627" s="130"/>
      <c r="B627" s="130"/>
      <c r="C627" s="130"/>
      <c r="D627" s="130"/>
      <c r="E627" s="130"/>
      <c r="F627" s="130"/>
      <c r="G627" s="130"/>
      <c r="H627" s="130"/>
      <c r="I627" s="130"/>
      <c r="J627" s="130"/>
      <c r="K627" s="130"/>
      <c r="L627" s="130"/>
      <c r="M627" s="130"/>
      <c r="N627" s="130"/>
      <c r="O627" s="130"/>
      <c r="P627" s="130"/>
      <c r="Q627" s="130"/>
      <c r="R627" s="130"/>
      <c r="S627" s="130"/>
      <c r="T627" s="130"/>
      <c r="U627" s="130"/>
      <c r="V627" s="130"/>
      <c r="W627" s="130"/>
      <c r="X627" s="130"/>
      <c r="Y627" s="130"/>
      <c r="Z627" s="130"/>
      <c r="AA627" s="130"/>
    </row>
    <row r="628">
      <c r="A628" s="130"/>
      <c r="B628" s="130"/>
      <c r="C628" s="130"/>
      <c r="D628" s="130"/>
      <c r="E628" s="130"/>
      <c r="F628" s="130"/>
      <c r="G628" s="130"/>
      <c r="H628" s="130"/>
      <c r="I628" s="130"/>
      <c r="J628" s="130"/>
      <c r="K628" s="130"/>
      <c r="L628" s="130"/>
      <c r="M628" s="130"/>
      <c r="N628" s="130"/>
      <c r="O628" s="130"/>
      <c r="P628" s="130"/>
      <c r="Q628" s="130"/>
      <c r="R628" s="130"/>
      <c r="S628" s="130"/>
      <c r="T628" s="130"/>
      <c r="U628" s="130"/>
      <c r="V628" s="130"/>
      <c r="W628" s="130"/>
      <c r="X628" s="130"/>
      <c r="Y628" s="130"/>
      <c r="Z628" s="130"/>
      <c r="AA628" s="130"/>
    </row>
    <row r="629">
      <c r="A629" s="130"/>
      <c r="B629" s="130"/>
      <c r="C629" s="130"/>
      <c r="D629" s="130"/>
      <c r="E629" s="130"/>
      <c r="F629" s="130"/>
      <c r="G629" s="130"/>
      <c r="H629" s="130"/>
      <c r="I629" s="130"/>
      <c r="J629" s="130"/>
      <c r="K629" s="130"/>
      <c r="L629" s="130"/>
      <c r="M629" s="130"/>
      <c r="N629" s="130"/>
      <c r="O629" s="130"/>
      <c r="P629" s="130"/>
      <c r="Q629" s="130"/>
      <c r="R629" s="130"/>
      <c r="S629" s="130"/>
      <c r="T629" s="130"/>
      <c r="U629" s="130"/>
      <c r="V629" s="130"/>
      <c r="W629" s="130"/>
      <c r="X629" s="130"/>
      <c r="Y629" s="130"/>
      <c r="Z629" s="130"/>
      <c r="AA629" s="130"/>
    </row>
    <row r="630">
      <c r="A630" s="130"/>
      <c r="B630" s="130"/>
      <c r="C630" s="130"/>
      <c r="D630" s="130"/>
      <c r="E630" s="130"/>
      <c r="F630" s="130"/>
      <c r="G630" s="130"/>
      <c r="H630" s="130"/>
      <c r="I630" s="130"/>
      <c r="J630" s="130"/>
      <c r="K630" s="130"/>
      <c r="L630" s="130"/>
      <c r="M630" s="130"/>
      <c r="N630" s="130"/>
      <c r="O630" s="130"/>
      <c r="P630" s="130"/>
      <c r="Q630" s="130"/>
      <c r="R630" s="130"/>
      <c r="S630" s="130"/>
      <c r="T630" s="130"/>
      <c r="U630" s="130"/>
      <c r="V630" s="130"/>
      <c r="W630" s="130"/>
      <c r="X630" s="130"/>
      <c r="Y630" s="130"/>
      <c r="Z630" s="130"/>
      <c r="AA630" s="130"/>
    </row>
    <row r="631">
      <c r="A631" s="130"/>
      <c r="B631" s="130"/>
      <c r="C631" s="130"/>
      <c r="D631" s="130"/>
      <c r="E631" s="130"/>
      <c r="F631" s="130"/>
      <c r="G631" s="130"/>
      <c r="H631" s="130"/>
      <c r="I631" s="130"/>
      <c r="J631" s="130"/>
      <c r="K631" s="130"/>
      <c r="L631" s="130"/>
      <c r="M631" s="130"/>
      <c r="N631" s="130"/>
      <c r="O631" s="130"/>
      <c r="P631" s="130"/>
      <c r="Q631" s="130"/>
      <c r="R631" s="130"/>
      <c r="S631" s="130"/>
      <c r="T631" s="130"/>
      <c r="U631" s="130"/>
      <c r="V631" s="130"/>
      <c r="W631" s="130"/>
      <c r="X631" s="130"/>
      <c r="Y631" s="130"/>
      <c r="Z631" s="130"/>
      <c r="AA631" s="130"/>
    </row>
    <row r="632">
      <c r="A632" s="130"/>
      <c r="B632" s="130"/>
      <c r="C632" s="130"/>
      <c r="D632" s="130"/>
      <c r="E632" s="130"/>
      <c r="F632" s="130"/>
      <c r="G632" s="130"/>
      <c r="H632" s="130"/>
      <c r="I632" s="130"/>
      <c r="J632" s="130"/>
      <c r="K632" s="130"/>
      <c r="L632" s="130"/>
      <c r="M632" s="130"/>
      <c r="N632" s="130"/>
      <c r="O632" s="130"/>
      <c r="P632" s="130"/>
      <c r="Q632" s="130"/>
      <c r="R632" s="130"/>
      <c r="S632" s="130"/>
      <c r="T632" s="130"/>
      <c r="U632" s="130"/>
      <c r="V632" s="130"/>
      <c r="W632" s="130"/>
      <c r="X632" s="130"/>
      <c r="Y632" s="130"/>
      <c r="Z632" s="130"/>
      <c r="AA632" s="130"/>
    </row>
    <row r="633">
      <c r="A633" s="130"/>
      <c r="B633" s="130"/>
      <c r="C633" s="130"/>
      <c r="D633" s="130"/>
      <c r="E633" s="130"/>
      <c r="F633" s="130"/>
      <c r="G633" s="130"/>
      <c r="H633" s="130"/>
      <c r="I633" s="130"/>
      <c r="J633" s="130"/>
      <c r="K633" s="130"/>
      <c r="L633" s="130"/>
      <c r="M633" s="130"/>
      <c r="N633" s="130"/>
      <c r="O633" s="130"/>
      <c r="P633" s="130"/>
      <c r="Q633" s="130"/>
      <c r="R633" s="130"/>
      <c r="S633" s="130"/>
      <c r="T633" s="130"/>
      <c r="U633" s="130"/>
      <c r="V633" s="130"/>
      <c r="W633" s="130"/>
      <c r="X633" s="130"/>
      <c r="Y633" s="130"/>
      <c r="Z633" s="130"/>
      <c r="AA633" s="130"/>
    </row>
    <row r="634">
      <c r="A634" s="130"/>
      <c r="B634" s="130"/>
      <c r="C634" s="130"/>
      <c r="D634" s="130"/>
      <c r="E634" s="130"/>
      <c r="F634" s="130"/>
      <c r="G634" s="130"/>
      <c r="H634" s="130"/>
      <c r="I634" s="130"/>
      <c r="J634" s="130"/>
      <c r="K634" s="130"/>
      <c r="L634" s="130"/>
      <c r="M634" s="130"/>
      <c r="N634" s="130"/>
      <c r="O634" s="130"/>
      <c r="P634" s="130"/>
      <c r="Q634" s="130"/>
      <c r="R634" s="130"/>
      <c r="S634" s="130"/>
      <c r="T634" s="130"/>
      <c r="U634" s="130"/>
      <c r="V634" s="130"/>
      <c r="W634" s="130"/>
      <c r="X634" s="130"/>
      <c r="Y634" s="130"/>
      <c r="Z634" s="130"/>
      <c r="AA634" s="130"/>
    </row>
    <row r="635">
      <c r="A635" s="130"/>
      <c r="B635" s="130"/>
      <c r="C635" s="130"/>
      <c r="D635" s="130"/>
      <c r="E635" s="130"/>
      <c r="F635" s="130"/>
      <c r="G635" s="130"/>
      <c r="H635" s="130"/>
      <c r="I635" s="130"/>
      <c r="J635" s="130"/>
      <c r="K635" s="130"/>
      <c r="L635" s="130"/>
      <c r="M635" s="130"/>
      <c r="N635" s="130"/>
      <c r="O635" s="130"/>
      <c r="P635" s="130"/>
      <c r="Q635" s="130"/>
      <c r="R635" s="130"/>
      <c r="S635" s="130"/>
      <c r="T635" s="130"/>
      <c r="U635" s="130"/>
      <c r="V635" s="130"/>
      <c r="W635" s="130"/>
      <c r="X635" s="130"/>
      <c r="Y635" s="130"/>
      <c r="Z635" s="130"/>
      <c r="AA635" s="130"/>
    </row>
    <row r="636">
      <c r="A636" s="130"/>
      <c r="B636" s="130"/>
      <c r="C636" s="130"/>
      <c r="D636" s="130"/>
      <c r="E636" s="130"/>
      <c r="F636" s="130"/>
      <c r="G636" s="130"/>
      <c r="H636" s="130"/>
      <c r="I636" s="130"/>
      <c r="J636" s="130"/>
      <c r="K636" s="130"/>
      <c r="L636" s="130"/>
      <c r="M636" s="130"/>
      <c r="N636" s="130"/>
      <c r="O636" s="130"/>
      <c r="P636" s="130"/>
      <c r="Q636" s="130"/>
      <c r="R636" s="130"/>
      <c r="S636" s="130"/>
      <c r="T636" s="130"/>
      <c r="U636" s="130"/>
      <c r="V636" s="130"/>
      <c r="W636" s="130"/>
      <c r="X636" s="130"/>
      <c r="Y636" s="130"/>
      <c r="Z636" s="130"/>
      <c r="AA636" s="130"/>
    </row>
    <row r="637">
      <c r="A637" s="130"/>
      <c r="B637" s="130"/>
      <c r="C637" s="130"/>
      <c r="D637" s="130"/>
      <c r="E637" s="130"/>
      <c r="F637" s="130"/>
      <c r="G637" s="130"/>
      <c r="H637" s="130"/>
      <c r="I637" s="130"/>
      <c r="J637" s="130"/>
      <c r="K637" s="130"/>
      <c r="L637" s="130"/>
      <c r="M637" s="130"/>
      <c r="N637" s="130"/>
      <c r="O637" s="130"/>
      <c r="P637" s="130"/>
      <c r="Q637" s="130"/>
      <c r="R637" s="130"/>
      <c r="S637" s="130"/>
      <c r="T637" s="130"/>
      <c r="U637" s="130"/>
      <c r="V637" s="130"/>
      <c r="W637" s="130"/>
      <c r="X637" s="130"/>
      <c r="Y637" s="130"/>
      <c r="Z637" s="130"/>
      <c r="AA637" s="130"/>
    </row>
    <row r="638">
      <c r="A638" s="130"/>
      <c r="B638" s="130"/>
      <c r="C638" s="130"/>
      <c r="D638" s="130"/>
      <c r="E638" s="130"/>
      <c r="F638" s="130"/>
      <c r="G638" s="130"/>
      <c r="H638" s="130"/>
      <c r="I638" s="130"/>
      <c r="J638" s="130"/>
      <c r="K638" s="130"/>
      <c r="L638" s="130"/>
      <c r="M638" s="130"/>
      <c r="N638" s="130"/>
      <c r="O638" s="130"/>
      <c r="P638" s="130"/>
      <c r="Q638" s="130"/>
      <c r="R638" s="130"/>
      <c r="S638" s="130"/>
      <c r="T638" s="130"/>
      <c r="U638" s="130"/>
      <c r="V638" s="130"/>
      <c r="W638" s="130"/>
      <c r="X638" s="130"/>
      <c r="Y638" s="130"/>
      <c r="Z638" s="130"/>
      <c r="AA638" s="130"/>
    </row>
    <row r="639">
      <c r="A639" s="130"/>
      <c r="B639" s="130"/>
      <c r="C639" s="130"/>
      <c r="D639" s="130"/>
      <c r="E639" s="130"/>
      <c r="F639" s="130"/>
      <c r="G639" s="130"/>
      <c r="H639" s="130"/>
      <c r="I639" s="130"/>
      <c r="J639" s="130"/>
      <c r="K639" s="130"/>
      <c r="L639" s="130"/>
      <c r="M639" s="130"/>
      <c r="N639" s="130"/>
      <c r="O639" s="130"/>
      <c r="P639" s="130"/>
      <c r="Q639" s="130"/>
      <c r="R639" s="130"/>
      <c r="S639" s="130"/>
      <c r="T639" s="130"/>
      <c r="U639" s="130"/>
      <c r="V639" s="130"/>
      <c r="W639" s="130"/>
      <c r="X639" s="130"/>
      <c r="Y639" s="130"/>
      <c r="Z639" s="130"/>
      <c r="AA639" s="130"/>
    </row>
    <row r="640">
      <c r="A640" s="130"/>
      <c r="B640" s="130"/>
      <c r="C640" s="130"/>
      <c r="D640" s="130"/>
      <c r="E640" s="130"/>
      <c r="F640" s="130"/>
      <c r="G640" s="130"/>
      <c r="H640" s="130"/>
      <c r="I640" s="130"/>
      <c r="J640" s="130"/>
      <c r="K640" s="130"/>
      <c r="L640" s="130"/>
      <c r="M640" s="130"/>
      <c r="N640" s="130"/>
      <c r="O640" s="130"/>
      <c r="P640" s="130"/>
      <c r="Q640" s="130"/>
      <c r="R640" s="130"/>
      <c r="S640" s="130"/>
      <c r="T640" s="130"/>
      <c r="U640" s="130"/>
      <c r="V640" s="130"/>
      <c r="W640" s="130"/>
      <c r="X640" s="130"/>
      <c r="Y640" s="130"/>
      <c r="Z640" s="130"/>
      <c r="AA640" s="130"/>
    </row>
    <row r="641">
      <c r="A641" s="130"/>
      <c r="B641" s="130"/>
      <c r="C641" s="130"/>
      <c r="D641" s="130"/>
      <c r="E641" s="130"/>
      <c r="F641" s="130"/>
      <c r="G641" s="130"/>
      <c r="H641" s="130"/>
      <c r="I641" s="130"/>
      <c r="J641" s="130"/>
      <c r="K641" s="130"/>
      <c r="L641" s="130"/>
      <c r="M641" s="130"/>
      <c r="N641" s="130"/>
      <c r="O641" s="130"/>
      <c r="P641" s="130"/>
      <c r="Q641" s="130"/>
      <c r="R641" s="130"/>
      <c r="S641" s="130"/>
      <c r="T641" s="130"/>
      <c r="U641" s="130"/>
      <c r="V641" s="130"/>
      <c r="W641" s="130"/>
      <c r="X641" s="130"/>
      <c r="Y641" s="130"/>
      <c r="Z641" s="130"/>
      <c r="AA641" s="130"/>
    </row>
    <row r="642">
      <c r="A642" s="130"/>
      <c r="B642" s="130"/>
      <c r="C642" s="130"/>
      <c r="D642" s="130"/>
      <c r="E642" s="130"/>
      <c r="F642" s="130"/>
      <c r="G642" s="130"/>
      <c r="H642" s="130"/>
      <c r="I642" s="130"/>
      <c r="J642" s="130"/>
      <c r="K642" s="130"/>
      <c r="L642" s="130"/>
      <c r="M642" s="130"/>
      <c r="N642" s="130"/>
      <c r="O642" s="130"/>
      <c r="P642" s="130"/>
      <c r="Q642" s="130"/>
      <c r="R642" s="130"/>
      <c r="S642" s="130"/>
      <c r="T642" s="130"/>
      <c r="U642" s="130"/>
      <c r="V642" s="130"/>
      <c r="W642" s="130"/>
      <c r="X642" s="130"/>
      <c r="Y642" s="130"/>
      <c r="Z642" s="130"/>
      <c r="AA642" s="130"/>
    </row>
    <row r="643">
      <c r="A643" s="130"/>
      <c r="B643" s="130"/>
      <c r="C643" s="130"/>
      <c r="D643" s="130"/>
      <c r="E643" s="130"/>
      <c r="F643" s="130"/>
      <c r="G643" s="130"/>
      <c r="H643" s="130"/>
      <c r="I643" s="130"/>
      <c r="J643" s="130"/>
      <c r="K643" s="130"/>
      <c r="L643" s="130"/>
      <c r="M643" s="130"/>
      <c r="N643" s="130"/>
      <c r="O643" s="130"/>
      <c r="P643" s="130"/>
      <c r="Q643" s="130"/>
      <c r="R643" s="130"/>
      <c r="S643" s="130"/>
      <c r="T643" s="130"/>
      <c r="U643" s="130"/>
      <c r="V643" s="130"/>
      <c r="W643" s="130"/>
      <c r="X643" s="130"/>
      <c r="Y643" s="130"/>
      <c r="Z643" s="130"/>
      <c r="AA643" s="130"/>
    </row>
    <row r="644">
      <c r="A644" s="130"/>
      <c r="B644" s="130"/>
      <c r="C644" s="130"/>
      <c r="D644" s="130"/>
      <c r="E644" s="130"/>
      <c r="F644" s="130"/>
      <c r="G644" s="130"/>
      <c r="H644" s="130"/>
      <c r="I644" s="130"/>
      <c r="J644" s="130"/>
      <c r="K644" s="130"/>
      <c r="L644" s="130"/>
      <c r="M644" s="130"/>
      <c r="N644" s="130"/>
      <c r="O644" s="130"/>
      <c r="P644" s="130"/>
      <c r="Q644" s="130"/>
      <c r="R644" s="130"/>
      <c r="S644" s="130"/>
      <c r="T644" s="130"/>
      <c r="U644" s="130"/>
      <c r="V644" s="130"/>
      <c r="W644" s="130"/>
      <c r="X644" s="130"/>
      <c r="Y644" s="130"/>
      <c r="Z644" s="130"/>
      <c r="AA644" s="130"/>
    </row>
    <row r="645">
      <c r="A645" s="130"/>
      <c r="B645" s="130"/>
      <c r="C645" s="130"/>
      <c r="D645" s="130"/>
      <c r="E645" s="130"/>
      <c r="F645" s="130"/>
      <c r="G645" s="130"/>
      <c r="H645" s="130"/>
      <c r="I645" s="130"/>
      <c r="J645" s="130"/>
      <c r="K645" s="130"/>
      <c r="L645" s="130"/>
      <c r="M645" s="130"/>
      <c r="N645" s="130"/>
      <c r="O645" s="130"/>
      <c r="P645" s="130"/>
      <c r="Q645" s="130"/>
      <c r="R645" s="130"/>
      <c r="S645" s="130"/>
      <c r="T645" s="130"/>
      <c r="U645" s="130"/>
      <c r="V645" s="130"/>
      <c r="W645" s="130"/>
      <c r="X645" s="130"/>
      <c r="Y645" s="130"/>
      <c r="Z645" s="130"/>
      <c r="AA645" s="130"/>
    </row>
    <row r="646">
      <c r="A646" s="130"/>
      <c r="B646" s="130"/>
      <c r="C646" s="130"/>
      <c r="D646" s="130"/>
      <c r="E646" s="130"/>
      <c r="F646" s="130"/>
      <c r="G646" s="130"/>
      <c r="H646" s="130"/>
      <c r="I646" s="130"/>
      <c r="J646" s="130"/>
      <c r="K646" s="130"/>
      <c r="L646" s="130"/>
      <c r="M646" s="130"/>
      <c r="N646" s="130"/>
      <c r="O646" s="130"/>
      <c r="P646" s="130"/>
      <c r="Q646" s="130"/>
      <c r="R646" s="130"/>
      <c r="S646" s="130"/>
      <c r="T646" s="130"/>
      <c r="U646" s="130"/>
      <c r="V646" s="130"/>
      <c r="W646" s="130"/>
      <c r="X646" s="130"/>
      <c r="Y646" s="130"/>
      <c r="Z646" s="130"/>
      <c r="AA646" s="130"/>
    </row>
    <row r="647">
      <c r="A647" s="130"/>
      <c r="B647" s="130"/>
      <c r="C647" s="130"/>
      <c r="D647" s="130"/>
      <c r="E647" s="130"/>
      <c r="F647" s="130"/>
      <c r="G647" s="130"/>
      <c r="H647" s="130"/>
      <c r="I647" s="130"/>
      <c r="J647" s="130"/>
      <c r="K647" s="130"/>
      <c r="L647" s="130"/>
      <c r="M647" s="130"/>
      <c r="N647" s="130"/>
      <c r="O647" s="130"/>
      <c r="P647" s="130"/>
      <c r="Q647" s="130"/>
      <c r="R647" s="130"/>
      <c r="S647" s="130"/>
      <c r="T647" s="130"/>
      <c r="U647" s="130"/>
      <c r="V647" s="130"/>
      <c r="W647" s="130"/>
      <c r="X647" s="130"/>
      <c r="Y647" s="130"/>
      <c r="Z647" s="130"/>
      <c r="AA647" s="130"/>
    </row>
    <row r="648">
      <c r="A648" s="130"/>
      <c r="B648" s="130"/>
      <c r="C648" s="130"/>
      <c r="D648" s="130"/>
      <c r="E648" s="130"/>
      <c r="F648" s="130"/>
      <c r="G648" s="130"/>
      <c r="H648" s="130"/>
      <c r="I648" s="130"/>
      <c r="J648" s="130"/>
      <c r="K648" s="130"/>
      <c r="L648" s="130"/>
      <c r="M648" s="130"/>
      <c r="N648" s="130"/>
      <c r="O648" s="130"/>
      <c r="P648" s="130"/>
      <c r="Q648" s="130"/>
      <c r="R648" s="130"/>
      <c r="S648" s="130"/>
      <c r="T648" s="130"/>
      <c r="U648" s="130"/>
      <c r="V648" s="130"/>
      <c r="W648" s="130"/>
      <c r="X648" s="130"/>
      <c r="Y648" s="130"/>
      <c r="Z648" s="130"/>
      <c r="AA648" s="130"/>
    </row>
    <row r="649">
      <c r="A649" s="130"/>
      <c r="B649" s="130"/>
      <c r="C649" s="130"/>
      <c r="D649" s="130"/>
      <c r="E649" s="130"/>
      <c r="F649" s="130"/>
      <c r="G649" s="130"/>
      <c r="H649" s="130"/>
      <c r="I649" s="130"/>
      <c r="J649" s="130"/>
      <c r="K649" s="130"/>
      <c r="L649" s="130"/>
      <c r="M649" s="130"/>
      <c r="N649" s="130"/>
      <c r="O649" s="130"/>
      <c r="P649" s="130"/>
      <c r="Q649" s="130"/>
      <c r="R649" s="130"/>
      <c r="S649" s="130"/>
      <c r="T649" s="130"/>
      <c r="U649" s="130"/>
      <c r="V649" s="130"/>
      <c r="W649" s="130"/>
      <c r="X649" s="130"/>
      <c r="Y649" s="130"/>
      <c r="Z649" s="130"/>
      <c r="AA649" s="130"/>
    </row>
    <row r="650">
      <c r="A650" s="130"/>
      <c r="B650" s="130"/>
      <c r="C650" s="130"/>
      <c r="D650" s="130"/>
      <c r="E650" s="130"/>
      <c r="F650" s="130"/>
      <c r="G650" s="130"/>
      <c r="H650" s="130"/>
      <c r="I650" s="130"/>
      <c r="J650" s="130"/>
      <c r="K650" s="130"/>
      <c r="L650" s="130"/>
      <c r="M650" s="130"/>
      <c r="N650" s="130"/>
      <c r="O650" s="130"/>
      <c r="P650" s="130"/>
      <c r="Q650" s="130"/>
      <c r="R650" s="130"/>
      <c r="S650" s="130"/>
      <c r="T650" s="130"/>
      <c r="U650" s="130"/>
      <c r="V650" s="130"/>
      <c r="W650" s="130"/>
      <c r="X650" s="130"/>
      <c r="Y650" s="130"/>
      <c r="Z650" s="130"/>
      <c r="AA650" s="130"/>
    </row>
    <row r="651">
      <c r="A651" s="130"/>
      <c r="B651" s="130"/>
      <c r="C651" s="130"/>
      <c r="D651" s="130"/>
      <c r="E651" s="130"/>
      <c r="F651" s="130"/>
      <c r="G651" s="130"/>
      <c r="H651" s="130"/>
      <c r="I651" s="130"/>
      <c r="J651" s="130"/>
      <c r="K651" s="130"/>
      <c r="L651" s="130"/>
      <c r="M651" s="130"/>
      <c r="N651" s="130"/>
      <c r="O651" s="130"/>
      <c r="P651" s="130"/>
      <c r="Q651" s="130"/>
      <c r="R651" s="130"/>
      <c r="S651" s="130"/>
      <c r="T651" s="130"/>
      <c r="U651" s="130"/>
      <c r="V651" s="130"/>
      <c r="W651" s="130"/>
      <c r="X651" s="130"/>
      <c r="Y651" s="130"/>
      <c r="Z651" s="130"/>
      <c r="AA651" s="130"/>
    </row>
    <row r="652">
      <c r="A652" s="130"/>
      <c r="B652" s="130"/>
      <c r="C652" s="130"/>
      <c r="D652" s="130"/>
      <c r="E652" s="130"/>
      <c r="F652" s="130"/>
      <c r="G652" s="130"/>
      <c r="H652" s="130"/>
      <c r="I652" s="130"/>
      <c r="J652" s="130"/>
      <c r="K652" s="130"/>
      <c r="L652" s="130"/>
      <c r="M652" s="130"/>
      <c r="N652" s="130"/>
      <c r="O652" s="130"/>
      <c r="P652" s="130"/>
      <c r="Q652" s="130"/>
      <c r="R652" s="130"/>
      <c r="S652" s="130"/>
      <c r="T652" s="130"/>
      <c r="U652" s="130"/>
      <c r="V652" s="130"/>
      <c r="W652" s="130"/>
      <c r="X652" s="130"/>
      <c r="Y652" s="130"/>
      <c r="Z652" s="130"/>
      <c r="AA652" s="130"/>
    </row>
    <row r="653">
      <c r="A653" s="130"/>
      <c r="B653" s="130"/>
      <c r="C653" s="130"/>
      <c r="D653" s="130"/>
      <c r="E653" s="130"/>
      <c r="F653" s="130"/>
      <c r="G653" s="130"/>
      <c r="H653" s="130"/>
      <c r="I653" s="130"/>
      <c r="J653" s="130"/>
      <c r="K653" s="130"/>
      <c r="L653" s="130"/>
      <c r="M653" s="130"/>
      <c r="N653" s="130"/>
      <c r="O653" s="130"/>
      <c r="P653" s="130"/>
      <c r="Q653" s="130"/>
      <c r="R653" s="130"/>
      <c r="S653" s="130"/>
      <c r="T653" s="130"/>
      <c r="U653" s="130"/>
      <c r="V653" s="130"/>
      <c r="W653" s="130"/>
      <c r="X653" s="130"/>
      <c r="Y653" s="130"/>
      <c r="Z653" s="130"/>
      <c r="AA653" s="130"/>
    </row>
    <row r="654">
      <c r="A654" s="130"/>
      <c r="B654" s="130"/>
      <c r="C654" s="130"/>
      <c r="D654" s="130"/>
      <c r="E654" s="130"/>
      <c r="F654" s="130"/>
      <c r="G654" s="130"/>
      <c r="H654" s="130"/>
      <c r="I654" s="130"/>
      <c r="J654" s="130"/>
      <c r="K654" s="130"/>
      <c r="L654" s="130"/>
      <c r="M654" s="130"/>
      <c r="N654" s="130"/>
      <c r="O654" s="130"/>
      <c r="P654" s="130"/>
      <c r="Q654" s="130"/>
      <c r="R654" s="130"/>
      <c r="S654" s="130"/>
      <c r="T654" s="130"/>
      <c r="U654" s="130"/>
      <c r="V654" s="130"/>
      <c r="W654" s="130"/>
      <c r="X654" s="130"/>
      <c r="Y654" s="130"/>
      <c r="Z654" s="130"/>
      <c r="AA654" s="130"/>
    </row>
    <row r="655">
      <c r="A655" s="130"/>
      <c r="B655" s="130"/>
      <c r="C655" s="130"/>
      <c r="D655" s="130"/>
      <c r="E655" s="130"/>
      <c r="F655" s="130"/>
      <c r="G655" s="130"/>
      <c r="H655" s="130"/>
      <c r="I655" s="130"/>
      <c r="J655" s="130"/>
      <c r="K655" s="130"/>
      <c r="L655" s="130"/>
      <c r="M655" s="130"/>
      <c r="N655" s="130"/>
      <c r="O655" s="130"/>
      <c r="P655" s="130"/>
      <c r="Q655" s="130"/>
      <c r="R655" s="130"/>
      <c r="S655" s="130"/>
      <c r="T655" s="130"/>
      <c r="U655" s="130"/>
      <c r="V655" s="130"/>
      <c r="W655" s="130"/>
      <c r="X655" s="130"/>
      <c r="Y655" s="130"/>
      <c r="Z655" s="130"/>
      <c r="AA655" s="130"/>
    </row>
    <row r="656">
      <c r="A656" s="130"/>
      <c r="B656" s="130"/>
      <c r="C656" s="130"/>
      <c r="D656" s="130"/>
      <c r="E656" s="130"/>
      <c r="F656" s="130"/>
      <c r="G656" s="130"/>
      <c r="H656" s="130"/>
      <c r="I656" s="130"/>
      <c r="J656" s="130"/>
      <c r="K656" s="130"/>
      <c r="L656" s="130"/>
      <c r="M656" s="130"/>
      <c r="N656" s="130"/>
      <c r="O656" s="130"/>
      <c r="P656" s="130"/>
      <c r="Q656" s="130"/>
      <c r="R656" s="130"/>
      <c r="S656" s="130"/>
      <c r="T656" s="130"/>
      <c r="U656" s="130"/>
      <c r="V656" s="130"/>
      <c r="W656" s="130"/>
      <c r="X656" s="130"/>
      <c r="Y656" s="130"/>
      <c r="Z656" s="130"/>
      <c r="AA656" s="130"/>
    </row>
    <row r="657">
      <c r="A657" s="130"/>
      <c r="B657" s="130"/>
      <c r="C657" s="130"/>
      <c r="D657" s="130"/>
      <c r="E657" s="130"/>
      <c r="F657" s="130"/>
      <c r="G657" s="130"/>
      <c r="H657" s="130"/>
      <c r="I657" s="130"/>
      <c r="J657" s="130"/>
      <c r="K657" s="130"/>
      <c r="L657" s="130"/>
      <c r="M657" s="130"/>
      <c r="N657" s="130"/>
      <c r="O657" s="130"/>
      <c r="P657" s="130"/>
      <c r="Q657" s="130"/>
      <c r="R657" s="130"/>
      <c r="S657" s="130"/>
      <c r="T657" s="130"/>
      <c r="U657" s="130"/>
      <c r="V657" s="130"/>
      <c r="W657" s="130"/>
      <c r="X657" s="130"/>
      <c r="Y657" s="130"/>
      <c r="Z657" s="130"/>
      <c r="AA657" s="130"/>
    </row>
    <row r="658">
      <c r="A658" s="130"/>
      <c r="B658" s="130"/>
      <c r="C658" s="130"/>
      <c r="D658" s="130"/>
      <c r="E658" s="130"/>
      <c r="F658" s="130"/>
      <c r="G658" s="130"/>
      <c r="H658" s="130"/>
      <c r="I658" s="130"/>
      <c r="J658" s="130"/>
      <c r="K658" s="130"/>
      <c r="L658" s="130"/>
      <c r="M658" s="130"/>
      <c r="N658" s="130"/>
      <c r="O658" s="130"/>
      <c r="P658" s="130"/>
      <c r="Q658" s="130"/>
      <c r="R658" s="130"/>
      <c r="S658" s="130"/>
      <c r="T658" s="130"/>
      <c r="U658" s="130"/>
      <c r="V658" s="130"/>
      <c r="W658" s="130"/>
      <c r="X658" s="130"/>
      <c r="Y658" s="130"/>
      <c r="Z658" s="130"/>
      <c r="AA658" s="130"/>
    </row>
    <row r="659">
      <c r="A659" s="130"/>
      <c r="B659" s="130"/>
      <c r="C659" s="130"/>
      <c r="D659" s="130"/>
      <c r="E659" s="130"/>
      <c r="F659" s="130"/>
      <c r="G659" s="130"/>
      <c r="H659" s="130"/>
      <c r="I659" s="130"/>
      <c r="J659" s="130"/>
      <c r="K659" s="130"/>
      <c r="L659" s="130"/>
      <c r="M659" s="130"/>
      <c r="N659" s="130"/>
      <c r="O659" s="130"/>
      <c r="P659" s="130"/>
      <c r="Q659" s="130"/>
      <c r="R659" s="130"/>
      <c r="S659" s="130"/>
      <c r="T659" s="130"/>
      <c r="U659" s="130"/>
      <c r="V659" s="130"/>
      <c r="W659" s="130"/>
      <c r="X659" s="130"/>
      <c r="Y659" s="130"/>
      <c r="Z659" s="130"/>
      <c r="AA659" s="130"/>
    </row>
    <row r="660">
      <c r="A660" s="130"/>
      <c r="B660" s="130"/>
      <c r="C660" s="130"/>
      <c r="D660" s="130"/>
      <c r="E660" s="130"/>
      <c r="F660" s="130"/>
      <c r="G660" s="130"/>
      <c r="H660" s="130"/>
      <c r="I660" s="130"/>
      <c r="J660" s="130"/>
      <c r="K660" s="130"/>
      <c r="L660" s="130"/>
      <c r="M660" s="130"/>
      <c r="N660" s="130"/>
      <c r="O660" s="130"/>
      <c r="P660" s="130"/>
      <c r="Q660" s="130"/>
      <c r="R660" s="130"/>
      <c r="S660" s="130"/>
      <c r="T660" s="130"/>
      <c r="U660" s="130"/>
      <c r="V660" s="130"/>
      <c r="W660" s="130"/>
      <c r="X660" s="130"/>
      <c r="Y660" s="130"/>
      <c r="Z660" s="130"/>
      <c r="AA660" s="130"/>
    </row>
    <row r="661">
      <c r="A661" s="130"/>
      <c r="B661" s="130"/>
      <c r="C661" s="130"/>
      <c r="D661" s="130"/>
      <c r="E661" s="130"/>
      <c r="F661" s="130"/>
      <c r="G661" s="130"/>
      <c r="H661" s="130"/>
      <c r="I661" s="130"/>
      <c r="J661" s="130"/>
      <c r="K661" s="130"/>
      <c r="L661" s="130"/>
      <c r="M661" s="130"/>
      <c r="N661" s="130"/>
      <c r="O661" s="130"/>
      <c r="P661" s="130"/>
      <c r="Q661" s="130"/>
      <c r="R661" s="130"/>
      <c r="S661" s="130"/>
      <c r="T661" s="130"/>
      <c r="U661" s="130"/>
      <c r="V661" s="130"/>
      <c r="W661" s="130"/>
      <c r="X661" s="130"/>
      <c r="Y661" s="130"/>
      <c r="Z661" s="130"/>
      <c r="AA661" s="130"/>
    </row>
    <row r="662">
      <c r="A662" s="130"/>
      <c r="B662" s="130"/>
      <c r="C662" s="130"/>
      <c r="D662" s="130"/>
      <c r="E662" s="130"/>
      <c r="F662" s="130"/>
      <c r="G662" s="130"/>
      <c r="H662" s="130"/>
      <c r="I662" s="130"/>
      <c r="J662" s="130"/>
      <c r="K662" s="130"/>
      <c r="L662" s="130"/>
      <c r="M662" s="130"/>
      <c r="N662" s="130"/>
      <c r="O662" s="130"/>
      <c r="P662" s="130"/>
      <c r="Q662" s="130"/>
      <c r="R662" s="130"/>
      <c r="S662" s="130"/>
      <c r="T662" s="130"/>
      <c r="U662" s="130"/>
      <c r="V662" s="130"/>
      <c r="W662" s="130"/>
      <c r="X662" s="130"/>
      <c r="Y662" s="130"/>
      <c r="Z662" s="130"/>
      <c r="AA662" s="130"/>
    </row>
    <row r="663">
      <c r="A663" s="130"/>
      <c r="B663" s="130"/>
      <c r="C663" s="130"/>
      <c r="D663" s="130"/>
      <c r="E663" s="130"/>
      <c r="F663" s="130"/>
      <c r="G663" s="130"/>
      <c r="H663" s="130"/>
      <c r="I663" s="130"/>
      <c r="J663" s="130"/>
      <c r="K663" s="130"/>
      <c r="L663" s="130"/>
      <c r="M663" s="130"/>
      <c r="N663" s="130"/>
      <c r="O663" s="130"/>
      <c r="P663" s="130"/>
      <c r="Q663" s="130"/>
      <c r="R663" s="130"/>
      <c r="S663" s="130"/>
      <c r="T663" s="130"/>
      <c r="U663" s="130"/>
      <c r="V663" s="130"/>
      <c r="W663" s="130"/>
      <c r="X663" s="130"/>
      <c r="Y663" s="130"/>
      <c r="Z663" s="130"/>
      <c r="AA663" s="130"/>
    </row>
    <row r="664">
      <c r="A664" s="130"/>
      <c r="B664" s="130"/>
      <c r="C664" s="130"/>
      <c r="D664" s="130"/>
      <c r="E664" s="130"/>
      <c r="F664" s="130"/>
      <c r="G664" s="130"/>
      <c r="H664" s="130"/>
      <c r="I664" s="130"/>
      <c r="J664" s="130"/>
      <c r="K664" s="130"/>
      <c r="L664" s="130"/>
      <c r="M664" s="130"/>
      <c r="N664" s="130"/>
      <c r="O664" s="130"/>
      <c r="P664" s="130"/>
      <c r="Q664" s="130"/>
      <c r="R664" s="130"/>
      <c r="S664" s="130"/>
      <c r="T664" s="130"/>
      <c r="U664" s="130"/>
      <c r="V664" s="130"/>
      <c r="W664" s="130"/>
      <c r="X664" s="130"/>
      <c r="Y664" s="130"/>
      <c r="Z664" s="130"/>
      <c r="AA664" s="130"/>
    </row>
    <row r="665">
      <c r="A665" s="130"/>
      <c r="B665" s="130"/>
      <c r="C665" s="130"/>
      <c r="D665" s="130"/>
      <c r="E665" s="130"/>
      <c r="F665" s="130"/>
      <c r="G665" s="130"/>
      <c r="H665" s="130"/>
      <c r="I665" s="130"/>
      <c r="J665" s="130"/>
      <c r="K665" s="130"/>
      <c r="L665" s="130"/>
      <c r="M665" s="130"/>
      <c r="N665" s="130"/>
      <c r="O665" s="130"/>
      <c r="P665" s="130"/>
      <c r="Q665" s="130"/>
      <c r="R665" s="130"/>
      <c r="S665" s="130"/>
      <c r="T665" s="130"/>
      <c r="U665" s="130"/>
      <c r="V665" s="130"/>
      <c r="W665" s="130"/>
      <c r="X665" s="130"/>
      <c r="Y665" s="130"/>
      <c r="Z665" s="130"/>
      <c r="AA665" s="130"/>
    </row>
    <row r="666">
      <c r="A666" s="130"/>
      <c r="B666" s="130"/>
      <c r="C666" s="130"/>
      <c r="D666" s="130"/>
      <c r="E666" s="130"/>
      <c r="F666" s="130"/>
      <c r="G666" s="130"/>
      <c r="H666" s="130"/>
      <c r="I666" s="130"/>
      <c r="J666" s="130"/>
      <c r="K666" s="130"/>
      <c r="L666" s="130"/>
      <c r="M666" s="130"/>
      <c r="N666" s="130"/>
      <c r="O666" s="130"/>
      <c r="P666" s="130"/>
      <c r="Q666" s="130"/>
      <c r="R666" s="130"/>
      <c r="S666" s="130"/>
      <c r="T666" s="130"/>
      <c r="U666" s="130"/>
      <c r="V666" s="130"/>
      <c r="W666" s="130"/>
      <c r="X666" s="130"/>
      <c r="Y666" s="130"/>
      <c r="Z666" s="130"/>
      <c r="AA666" s="130"/>
    </row>
    <row r="667">
      <c r="A667" s="130"/>
      <c r="B667" s="130"/>
      <c r="C667" s="130"/>
      <c r="D667" s="130"/>
      <c r="E667" s="130"/>
      <c r="F667" s="130"/>
      <c r="G667" s="130"/>
      <c r="H667" s="130"/>
      <c r="I667" s="130"/>
      <c r="J667" s="130"/>
      <c r="K667" s="130"/>
      <c r="L667" s="130"/>
      <c r="M667" s="130"/>
      <c r="N667" s="130"/>
      <c r="O667" s="130"/>
      <c r="P667" s="130"/>
      <c r="Q667" s="130"/>
      <c r="R667" s="130"/>
      <c r="S667" s="130"/>
      <c r="T667" s="130"/>
      <c r="U667" s="130"/>
      <c r="V667" s="130"/>
      <c r="W667" s="130"/>
      <c r="X667" s="130"/>
      <c r="Y667" s="130"/>
      <c r="Z667" s="130"/>
      <c r="AA667" s="130"/>
    </row>
    <row r="668">
      <c r="A668" s="130"/>
      <c r="B668" s="130"/>
      <c r="C668" s="130"/>
      <c r="D668" s="130"/>
      <c r="E668" s="130"/>
      <c r="F668" s="130"/>
      <c r="G668" s="130"/>
      <c r="H668" s="130"/>
      <c r="I668" s="130"/>
      <c r="J668" s="130"/>
      <c r="K668" s="130"/>
      <c r="L668" s="130"/>
      <c r="M668" s="130"/>
      <c r="N668" s="130"/>
      <c r="O668" s="130"/>
      <c r="P668" s="130"/>
      <c r="Q668" s="130"/>
      <c r="R668" s="130"/>
      <c r="S668" s="130"/>
      <c r="T668" s="130"/>
      <c r="U668" s="130"/>
      <c r="V668" s="130"/>
      <c r="W668" s="130"/>
      <c r="X668" s="130"/>
      <c r="Y668" s="130"/>
      <c r="Z668" s="130"/>
      <c r="AA668" s="130"/>
    </row>
    <row r="669">
      <c r="A669" s="130"/>
      <c r="B669" s="130"/>
      <c r="C669" s="130"/>
      <c r="D669" s="130"/>
      <c r="E669" s="130"/>
      <c r="F669" s="130"/>
      <c r="G669" s="130"/>
      <c r="H669" s="130"/>
      <c r="I669" s="130"/>
      <c r="J669" s="130"/>
      <c r="K669" s="130"/>
      <c r="L669" s="130"/>
      <c r="M669" s="130"/>
      <c r="N669" s="130"/>
      <c r="O669" s="130"/>
      <c r="P669" s="130"/>
      <c r="Q669" s="130"/>
      <c r="R669" s="130"/>
      <c r="S669" s="130"/>
      <c r="T669" s="130"/>
      <c r="U669" s="130"/>
      <c r="V669" s="130"/>
      <c r="W669" s="130"/>
      <c r="X669" s="130"/>
      <c r="Y669" s="130"/>
      <c r="Z669" s="130"/>
      <c r="AA669" s="130"/>
    </row>
    <row r="670">
      <c r="A670" s="130"/>
      <c r="B670" s="130"/>
      <c r="C670" s="130"/>
      <c r="D670" s="130"/>
      <c r="E670" s="130"/>
      <c r="F670" s="130"/>
      <c r="G670" s="130"/>
      <c r="H670" s="130"/>
      <c r="I670" s="130"/>
      <c r="J670" s="130"/>
      <c r="K670" s="130"/>
      <c r="L670" s="130"/>
      <c r="M670" s="130"/>
      <c r="N670" s="130"/>
      <c r="O670" s="130"/>
      <c r="P670" s="130"/>
      <c r="Q670" s="130"/>
      <c r="R670" s="130"/>
      <c r="S670" s="130"/>
      <c r="T670" s="130"/>
      <c r="U670" s="130"/>
      <c r="V670" s="130"/>
      <c r="W670" s="130"/>
      <c r="X670" s="130"/>
      <c r="Y670" s="130"/>
      <c r="Z670" s="130"/>
      <c r="AA670" s="130"/>
    </row>
    <row r="671">
      <c r="A671" s="130"/>
      <c r="B671" s="130"/>
      <c r="C671" s="130"/>
      <c r="D671" s="130"/>
      <c r="E671" s="130"/>
      <c r="F671" s="130"/>
      <c r="G671" s="130"/>
      <c r="H671" s="130"/>
      <c r="I671" s="130"/>
      <c r="J671" s="130"/>
      <c r="K671" s="130"/>
      <c r="L671" s="130"/>
      <c r="M671" s="130"/>
      <c r="N671" s="130"/>
      <c r="O671" s="130"/>
      <c r="P671" s="130"/>
      <c r="Q671" s="130"/>
      <c r="R671" s="130"/>
      <c r="S671" s="130"/>
      <c r="T671" s="130"/>
      <c r="U671" s="130"/>
      <c r="V671" s="130"/>
      <c r="W671" s="130"/>
      <c r="X671" s="130"/>
      <c r="Y671" s="130"/>
      <c r="Z671" s="130"/>
      <c r="AA671" s="130"/>
    </row>
    <row r="672">
      <c r="A672" s="130"/>
      <c r="B672" s="130"/>
      <c r="C672" s="130"/>
      <c r="D672" s="130"/>
      <c r="E672" s="130"/>
      <c r="F672" s="130"/>
      <c r="G672" s="130"/>
      <c r="H672" s="130"/>
      <c r="I672" s="130"/>
      <c r="J672" s="130"/>
      <c r="K672" s="130"/>
      <c r="L672" s="130"/>
      <c r="M672" s="130"/>
      <c r="N672" s="130"/>
      <c r="O672" s="130"/>
      <c r="P672" s="130"/>
      <c r="Q672" s="130"/>
      <c r="R672" s="130"/>
      <c r="S672" s="130"/>
      <c r="T672" s="130"/>
      <c r="U672" s="130"/>
      <c r="V672" s="130"/>
      <c r="W672" s="130"/>
      <c r="X672" s="130"/>
      <c r="Y672" s="130"/>
      <c r="Z672" s="130"/>
      <c r="AA672" s="130"/>
    </row>
    <row r="673">
      <c r="A673" s="130"/>
      <c r="B673" s="130"/>
      <c r="C673" s="130"/>
      <c r="D673" s="130"/>
      <c r="E673" s="130"/>
      <c r="F673" s="130"/>
      <c r="G673" s="130"/>
      <c r="H673" s="130"/>
      <c r="I673" s="130"/>
      <c r="J673" s="130"/>
      <c r="K673" s="130"/>
      <c r="L673" s="130"/>
      <c r="M673" s="130"/>
      <c r="N673" s="130"/>
      <c r="O673" s="130"/>
      <c r="P673" s="130"/>
      <c r="Q673" s="130"/>
      <c r="R673" s="130"/>
      <c r="S673" s="130"/>
      <c r="T673" s="130"/>
      <c r="U673" s="130"/>
      <c r="V673" s="130"/>
      <c r="W673" s="130"/>
      <c r="X673" s="130"/>
      <c r="Y673" s="130"/>
      <c r="Z673" s="130"/>
      <c r="AA673" s="130"/>
    </row>
    <row r="674">
      <c r="A674" s="130"/>
      <c r="B674" s="130"/>
      <c r="C674" s="130"/>
      <c r="D674" s="130"/>
      <c r="E674" s="130"/>
      <c r="F674" s="130"/>
      <c r="G674" s="130"/>
      <c r="H674" s="130"/>
      <c r="I674" s="130"/>
      <c r="J674" s="130"/>
      <c r="K674" s="130"/>
      <c r="L674" s="130"/>
      <c r="M674" s="130"/>
      <c r="N674" s="130"/>
      <c r="O674" s="130"/>
      <c r="P674" s="130"/>
      <c r="Q674" s="130"/>
      <c r="R674" s="130"/>
      <c r="S674" s="130"/>
      <c r="T674" s="130"/>
      <c r="U674" s="130"/>
      <c r="V674" s="130"/>
      <c r="W674" s="130"/>
      <c r="X674" s="130"/>
      <c r="Y674" s="130"/>
      <c r="Z674" s="130"/>
      <c r="AA674" s="130"/>
    </row>
    <row r="675">
      <c r="A675" s="130"/>
      <c r="B675" s="130"/>
      <c r="C675" s="130"/>
      <c r="D675" s="130"/>
      <c r="E675" s="130"/>
      <c r="F675" s="130"/>
      <c r="G675" s="130"/>
      <c r="H675" s="130"/>
      <c r="I675" s="130"/>
      <c r="J675" s="130"/>
      <c r="K675" s="130"/>
      <c r="L675" s="130"/>
      <c r="M675" s="130"/>
      <c r="N675" s="130"/>
      <c r="O675" s="130"/>
      <c r="P675" s="130"/>
      <c r="Q675" s="130"/>
      <c r="R675" s="130"/>
      <c r="S675" s="130"/>
      <c r="T675" s="130"/>
      <c r="U675" s="130"/>
      <c r="V675" s="130"/>
      <c r="W675" s="130"/>
      <c r="X675" s="130"/>
      <c r="Y675" s="130"/>
      <c r="Z675" s="130"/>
      <c r="AA675" s="130"/>
    </row>
    <row r="676">
      <c r="A676" s="130"/>
      <c r="B676" s="130"/>
      <c r="C676" s="130"/>
      <c r="D676" s="130"/>
      <c r="E676" s="130"/>
      <c r="F676" s="130"/>
      <c r="G676" s="130"/>
      <c r="H676" s="130"/>
      <c r="I676" s="130"/>
      <c r="J676" s="130"/>
      <c r="K676" s="130"/>
      <c r="L676" s="130"/>
      <c r="M676" s="130"/>
      <c r="N676" s="130"/>
      <c r="O676" s="130"/>
      <c r="P676" s="130"/>
      <c r="Q676" s="130"/>
      <c r="R676" s="130"/>
      <c r="S676" s="130"/>
      <c r="T676" s="130"/>
      <c r="U676" s="130"/>
      <c r="V676" s="130"/>
      <c r="W676" s="130"/>
      <c r="X676" s="130"/>
      <c r="Y676" s="130"/>
      <c r="Z676" s="130"/>
      <c r="AA676" s="130"/>
    </row>
    <row r="677">
      <c r="A677" s="130"/>
      <c r="B677" s="130"/>
      <c r="C677" s="130"/>
      <c r="D677" s="130"/>
      <c r="E677" s="130"/>
      <c r="F677" s="130"/>
      <c r="G677" s="130"/>
      <c r="H677" s="130"/>
      <c r="I677" s="130"/>
      <c r="J677" s="130"/>
      <c r="K677" s="130"/>
      <c r="L677" s="130"/>
      <c r="M677" s="130"/>
      <c r="N677" s="130"/>
      <c r="O677" s="130"/>
      <c r="P677" s="130"/>
      <c r="Q677" s="130"/>
      <c r="R677" s="130"/>
      <c r="S677" s="130"/>
      <c r="T677" s="130"/>
      <c r="U677" s="130"/>
      <c r="V677" s="130"/>
      <c r="W677" s="130"/>
      <c r="X677" s="130"/>
      <c r="Y677" s="130"/>
      <c r="Z677" s="130"/>
      <c r="AA677" s="130"/>
    </row>
    <row r="678">
      <c r="A678" s="130"/>
      <c r="B678" s="130"/>
      <c r="C678" s="130"/>
      <c r="D678" s="130"/>
      <c r="E678" s="130"/>
      <c r="F678" s="130"/>
      <c r="G678" s="130"/>
      <c r="H678" s="130"/>
      <c r="I678" s="130"/>
      <c r="J678" s="130"/>
      <c r="K678" s="130"/>
      <c r="L678" s="130"/>
      <c r="M678" s="130"/>
      <c r="N678" s="130"/>
      <c r="O678" s="130"/>
      <c r="P678" s="130"/>
      <c r="Q678" s="130"/>
      <c r="R678" s="130"/>
      <c r="S678" s="130"/>
      <c r="T678" s="130"/>
      <c r="U678" s="130"/>
      <c r="V678" s="130"/>
      <c r="W678" s="130"/>
      <c r="X678" s="130"/>
      <c r="Y678" s="130"/>
      <c r="Z678" s="130"/>
      <c r="AA678" s="130"/>
    </row>
    <row r="679">
      <c r="A679" s="130"/>
      <c r="B679" s="130"/>
      <c r="C679" s="130"/>
      <c r="D679" s="130"/>
      <c r="E679" s="130"/>
      <c r="F679" s="130"/>
      <c r="G679" s="130"/>
      <c r="H679" s="130"/>
      <c r="I679" s="130"/>
      <c r="J679" s="130"/>
      <c r="K679" s="130"/>
      <c r="L679" s="130"/>
      <c r="M679" s="130"/>
      <c r="N679" s="130"/>
      <c r="O679" s="130"/>
      <c r="P679" s="130"/>
      <c r="Q679" s="130"/>
      <c r="R679" s="130"/>
      <c r="S679" s="130"/>
      <c r="T679" s="130"/>
      <c r="U679" s="130"/>
      <c r="V679" s="130"/>
      <c r="W679" s="130"/>
      <c r="X679" s="130"/>
      <c r="Y679" s="130"/>
      <c r="Z679" s="130"/>
      <c r="AA679" s="130"/>
    </row>
    <row r="680">
      <c r="A680" s="130"/>
      <c r="B680" s="130"/>
      <c r="C680" s="130"/>
      <c r="D680" s="130"/>
      <c r="E680" s="130"/>
      <c r="F680" s="130"/>
      <c r="G680" s="130"/>
      <c r="H680" s="130"/>
      <c r="I680" s="130"/>
      <c r="J680" s="130"/>
      <c r="K680" s="130"/>
      <c r="L680" s="130"/>
      <c r="M680" s="130"/>
      <c r="N680" s="130"/>
      <c r="O680" s="130"/>
      <c r="P680" s="130"/>
      <c r="Q680" s="130"/>
      <c r="R680" s="130"/>
      <c r="S680" s="130"/>
      <c r="T680" s="130"/>
      <c r="U680" s="130"/>
      <c r="V680" s="130"/>
      <c r="W680" s="130"/>
      <c r="X680" s="130"/>
      <c r="Y680" s="130"/>
      <c r="Z680" s="130"/>
      <c r="AA680" s="130"/>
    </row>
    <row r="681">
      <c r="A681" s="130"/>
      <c r="B681" s="130"/>
      <c r="C681" s="130"/>
      <c r="D681" s="130"/>
      <c r="E681" s="130"/>
      <c r="F681" s="130"/>
      <c r="G681" s="130"/>
      <c r="H681" s="130"/>
      <c r="I681" s="130"/>
      <c r="J681" s="130"/>
      <c r="K681" s="130"/>
      <c r="L681" s="130"/>
      <c r="M681" s="130"/>
      <c r="N681" s="130"/>
      <c r="O681" s="130"/>
      <c r="P681" s="130"/>
      <c r="Q681" s="130"/>
      <c r="R681" s="130"/>
      <c r="S681" s="130"/>
      <c r="T681" s="130"/>
      <c r="U681" s="130"/>
      <c r="V681" s="130"/>
      <c r="W681" s="130"/>
      <c r="X681" s="130"/>
      <c r="Y681" s="130"/>
      <c r="Z681" s="130"/>
      <c r="AA681" s="130"/>
    </row>
    <row r="682">
      <c r="A682" s="130"/>
      <c r="B682" s="130"/>
      <c r="C682" s="130"/>
      <c r="D682" s="130"/>
      <c r="E682" s="130"/>
      <c r="F682" s="130"/>
      <c r="G682" s="130"/>
      <c r="H682" s="130"/>
      <c r="I682" s="130"/>
      <c r="J682" s="130"/>
      <c r="K682" s="130"/>
      <c r="L682" s="130"/>
      <c r="M682" s="130"/>
      <c r="N682" s="130"/>
      <c r="O682" s="130"/>
      <c r="P682" s="130"/>
      <c r="Q682" s="130"/>
      <c r="R682" s="130"/>
      <c r="S682" s="130"/>
      <c r="T682" s="130"/>
      <c r="U682" s="130"/>
      <c r="V682" s="130"/>
      <c r="W682" s="130"/>
      <c r="X682" s="130"/>
      <c r="Y682" s="130"/>
      <c r="Z682" s="130"/>
      <c r="AA682" s="130"/>
    </row>
    <row r="683">
      <c r="A683" s="130"/>
      <c r="B683" s="130"/>
      <c r="C683" s="130"/>
      <c r="D683" s="130"/>
      <c r="E683" s="130"/>
      <c r="F683" s="130"/>
      <c r="G683" s="130"/>
      <c r="H683" s="130"/>
      <c r="I683" s="130"/>
      <c r="J683" s="130"/>
      <c r="K683" s="130"/>
      <c r="L683" s="130"/>
      <c r="M683" s="130"/>
      <c r="N683" s="130"/>
      <c r="O683" s="130"/>
      <c r="P683" s="130"/>
      <c r="Q683" s="130"/>
      <c r="R683" s="130"/>
      <c r="S683" s="130"/>
      <c r="T683" s="130"/>
      <c r="U683" s="130"/>
      <c r="V683" s="130"/>
      <c r="W683" s="130"/>
      <c r="X683" s="130"/>
      <c r="Y683" s="130"/>
      <c r="Z683" s="130"/>
      <c r="AA683" s="130"/>
    </row>
    <row r="684">
      <c r="A684" s="130"/>
      <c r="B684" s="130"/>
      <c r="C684" s="130"/>
      <c r="D684" s="130"/>
      <c r="E684" s="130"/>
      <c r="F684" s="130"/>
      <c r="G684" s="130"/>
      <c r="H684" s="130"/>
      <c r="I684" s="130"/>
      <c r="J684" s="130"/>
      <c r="K684" s="130"/>
      <c r="L684" s="130"/>
      <c r="M684" s="130"/>
      <c r="N684" s="130"/>
      <c r="O684" s="130"/>
      <c r="P684" s="130"/>
      <c r="Q684" s="130"/>
      <c r="R684" s="130"/>
      <c r="S684" s="130"/>
      <c r="T684" s="130"/>
      <c r="U684" s="130"/>
      <c r="V684" s="130"/>
      <c r="W684" s="130"/>
      <c r="X684" s="130"/>
      <c r="Y684" s="130"/>
      <c r="Z684" s="130"/>
      <c r="AA684" s="130"/>
    </row>
    <row r="685">
      <c r="A685" s="130"/>
      <c r="B685" s="130"/>
      <c r="C685" s="130"/>
      <c r="D685" s="130"/>
      <c r="E685" s="130"/>
      <c r="F685" s="130"/>
      <c r="G685" s="130"/>
      <c r="H685" s="130"/>
      <c r="I685" s="130"/>
      <c r="J685" s="130"/>
      <c r="K685" s="130"/>
      <c r="L685" s="130"/>
      <c r="M685" s="130"/>
      <c r="N685" s="130"/>
      <c r="O685" s="130"/>
      <c r="P685" s="130"/>
      <c r="Q685" s="130"/>
      <c r="R685" s="130"/>
      <c r="S685" s="130"/>
      <c r="T685" s="130"/>
      <c r="U685" s="130"/>
      <c r="V685" s="130"/>
      <c r="W685" s="130"/>
      <c r="X685" s="130"/>
      <c r="Y685" s="130"/>
      <c r="Z685" s="130"/>
      <c r="AA685" s="130"/>
    </row>
    <row r="686">
      <c r="A686" s="130"/>
      <c r="B686" s="130"/>
      <c r="C686" s="130"/>
      <c r="D686" s="130"/>
      <c r="E686" s="130"/>
      <c r="F686" s="130"/>
      <c r="G686" s="130"/>
      <c r="H686" s="130"/>
      <c r="I686" s="130"/>
      <c r="J686" s="130"/>
      <c r="K686" s="130"/>
      <c r="L686" s="130"/>
      <c r="M686" s="130"/>
      <c r="N686" s="130"/>
      <c r="O686" s="130"/>
      <c r="P686" s="130"/>
      <c r="Q686" s="130"/>
      <c r="R686" s="130"/>
      <c r="S686" s="130"/>
      <c r="T686" s="130"/>
      <c r="U686" s="130"/>
      <c r="V686" s="130"/>
      <c r="W686" s="130"/>
      <c r="X686" s="130"/>
      <c r="Y686" s="130"/>
      <c r="Z686" s="130"/>
      <c r="AA686" s="130"/>
    </row>
    <row r="687">
      <c r="A687" s="130"/>
      <c r="B687" s="130"/>
      <c r="C687" s="130"/>
      <c r="D687" s="130"/>
      <c r="E687" s="130"/>
      <c r="F687" s="130"/>
      <c r="G687" s="130"/>
      <c r="H687" s="130"/>
      <c r="I687" s="130"/>
      <c r="J687" s="130"/>
      <c r="K687" s="130"/>
      <c r="L687" s="130"/>
      <c r="M687" s="130"/>
      <c r="N687" s="130"/>
      <c r="O687" s="130"/>
      <c r="P687" s="130"/>
      <c r="Q687" s="130"/>
      <c r="R687" s="130"/>
      <c r="S687" s="130"/>
      <c r="T687" s="130"/>
      <c r="U687" s="130"/>
      <c r="V687" s="130"/>
      <c r="W687" s="130"/>
      <c r="X687" s="130"/>
      <c r="Y687" s="130"/>
      <c r="Z687" s="130"/>
      <c r="AA687" s="130"/>
    </row>
    <row r="688">
      <c r="A688" s="130"/>
      <c r="B688" s="130"/>
      <c r="C688" s="130"/>
      <c r="D688" s="130"/>
      <c r="E688" s="130"/>
      <c r="F688" s="130"/>
      <c r="G688" s="130"/>
      <c r="H688" s="130"/>
      <c r="I688" s="130"/>
      <c r="J688" s="130"/>
      <c r="K688" s="130"/>
      <c r="L688" s="130"/>
      <c r="M688" s="130"/>
      <c r="N688" s="130"/>
      <c r="O688" s="130"/>
      <c r="P688" s="130"/>
      <c r="Q688" s="130"/>
      <c r="R688" s="130"/>
      <c r="S688" s="130"/>
      <c r="T688" s="130"/>
      <c r="U688" s="130"/>
      <c r="V688" s="130"/>
      <c r="W688" s="130"/>
      <c r="X688" s="130"/>
      <c r="Y688" s="130"/>
      <c r="Z688" s="130"/>
      <c r="AA688" s="130"/>
    </row>
    <row r="689">
      <c r="A689" s="130"/>
      <c r="B689" s="130"/>
      <c r="C689" s="130"/>
      <c r="D689" s="130"/>
      <c r="E689" s="130"/>
      <c r="F689" s="130"/>
      <c r="G689" s="130"/>
      <c r="H689" s="130"/>
      <c r="I689" s="130"/>
      <c r="J689" s="130"/>
      <c r="K689" s="130"/>
      <c r="L689" s="130"/>
      <c r="M689" s="130"/>
      <c r="N689" s="130"/>
      <c r="O689" s="130"/>
      <c r="P689" s="130"/>
      <c r="Q689" s="130"/>
      <c r="R689" s="130"/>
      <c r="S689" s="130"/>
      <c r="T689" s="130"/>
      <c r="U689" s="130"/>
      <c r="V689" s="130"/>
      <c r="W689" s="130"/>
      <c r="X689" s="130"/>
      <c r="Y689" s="130"/>
      <c r="Z689" s="130"/>
      <c r="AA689" s="130"/>
    </row>
    <row r="690">
      <c r="A690" s="130"/>
      <c r="B690" s="130"/>
      <c r="C690" s="130"/>
      <c r="D690" s="130"/>
      <c r="E690" s="130"/>
      <c r="F690" s="130"/>
      <c r="G690" s="130"/>
      <c r="H690" s="130"/>
      <c r="I690" s="130"/>
      <c r="J690" s="130"/>
      <c r="K690" s="130"/>
      <c r="L690" s="130"/>
      <c r="M690" s="130"/>
      <c r="N690" s="130"/>
      <c r="O690" s="130"/>
      <c r="P690" s="130"/>
      <c r="Q690" s="130"/>
      <c r="R690" s="130"/>
      <c r="S690" s="130"/>
      <c r="T690" s="130"/>
      <c r="U690" s="130"/>
      <c r="V690" s="130"/>
      <c r="W690" s="130"/>
      <c r="X690" s="130"/>
      <c r="Y690" s="130"/>
      <c r="Z690" s="130"/>
      <c r="AA690" s="130"/>
    </row>
    <row r="691">
      <c r="A691" s="130"/>
      <c r="B691" s="130"/>
      <c r="C691" s="130"/>
      <c r="D691" s="130"/>
      <c r="E691" s="130"/>
      <c r="F691" s="130"/>
      <c r="G691" s="130"/>
      <c r="H691" s="130"/>
      <c r="I691" s="130"/>
      <c r="J691" s="130"/>
      <c r="K691" s="130"/>
      <c r="L691" s="130"/>
      <c r="M691" s="130"/>
      <c r="N691" s="130"/>
      <c r="O691" s="130"/>
      <c r="P691" s="130"/>
      <c r="Q691" s="130"/>
      <c r="R691" s="130"/>
      <c r="S691" s="130"/>
      <c r="T691" s="130"/>
      <c r="U691" s="130"/>
      <c r="V691" s="130"/>
      <c r="W691" s="130"/>
      <c r="X691" s="130"/>
      <c r="Y691" s="130"/>
      <c r="Z691" s="130"/>
      <c r="AA691" s="130"/>
    </row>
    <row r="692">
      <c r="A692" s="130"/>
      <c r="B692" s="130"/>
      <c r="C692" s="130"/>
      <c r="D692" s="130"/>
      <c r="E692" s="130"/>
      <c r="F692" s="130"/>
      <c r="G692" s="130"/>
      <c r="H692" s="130"/>
      <c r="I692" s="130"/>
      <c r="J692" s="130"/>
      <c r="K692" s="130"/>
      <c r="L692" s="130"/>
      <c r="M692" s="130"/>
      <c r="N692" s="130"/>
      <c r="O692" s="130"/>
      <c r="P692" s="130"/>
      <c r="Q692" s="130"/>
      <c r="R692" s="130"/>
      <c r="S692" s="130"/>
      <c r="T692" s="130"/>
      <c r="U692" s="130"/>
      <c r="V692" s="130"/>
      <c r="W692" s="130"/>
      <c r="X692" s="130"/>
      <c r="Y692" s="130"/>
      <c r="Z692" s="130"/>
      <c r="AA692" s="130"/>
    </row>
    <row r="693">
      <c r="A693" s="130"/>
      <c r="B693" s="130"/>
      <c r="C693" s="130"/>
      <c r="D693" s="130"/>
      <c r="E693" s="130"/>
      <c r="F693" s="130"/>
      <c r="G693" s="130"/>
      <c r="H693" s="130"/>
      <c r="I693" s="130"/>
      <c r="J693" s="130"/>
      <c r="K693" s="130"/>
      <c r="L693" s="130"/>
      <c r="M693" s="130"/>
      <c r="N693" s="130"/>
      <c r="O693" s="130"/>
      <c r="P693" s="130"/>
      <c r="Q693" s="130"/>
      <c r="R693" s="130"/>
      <c r="S693" s="130"/>
      <c r="T693" s="130"/>
      <c r="U693" s="130"/>
      <c r="V693" s="130"/>
      <c r="W693" s="130"/>
      <c r="X693" s="130"/>
      <c r="Y693" s="130"/>
      <c r="Z693" s="130"/>
      <c r="AA693" s="130"/>
    </row>
    <row r="694">
      <c r="A694" s="130"/>
      <c r="B694" s="130"/>
      <c r="C694" s="130"/>
      <c r="D694" s="130"/>
      <c r="E694" s="130"/>
      <c r="F694" s="130"/>
      <c r="G694" s="130"/>
      <c r="H694" s="130"/>
      <c r="I694" s="130"/>
      <c r="J694" s="130"/>
      <c r="K694" s="130"/>
      <c r="L694" s="130"/>
      <c r="M694" s="130"/>
      <c r="N694" s="130"/>
      <c r="O694" s="130"/>
      <c r="P694" s="130"/>
      <c r="Q694" s="130"/>
      <c r="R694" s="130"/>
      <c r="S694" s="130"/>
      <c r="T694" s="130"/>
      <c r="U694" s="130"/>
      <c r="V694" s="130"/>
      <c r="W694" s="130"/>
      <c r="X694" s="130"/>
      <c r="Y694" s="130"/>
      <c r="Z694" s="130"/>
      <c r="AA694" s="130"/>
    </row>
    <row r="695">
      <c r="A695" s="130"/>
      <c r="B695" s="130"/>
      <c r="C695" s="130"/>
      <c r="D695" s="130"/>
      <c r="E695" s="130"/>
      <c r="F695" s="130"/>
      <c r="G695" s="130"/>
      <c r="H695" s="130"/>
      <c r="I695" s="130"/>
      <c r="J695" s="130"/>
      <c r="K695" s="130"/>
      <c r="L695" s="130"/>
      <c r="M695" s="130"/>
      <c r="N695" s="130"/>
      <c r="O695" s="130"/>
      <c r="P695" s="130"/>
      <c r="Q695" s="130"/>
      <c r="R695" s="130"/>
      <c r="S695" s="130"/>
      <c r="T695" s="130"/>
      <c r="U695" s="130"/>
      <c r="V695" s="130"/>
      <c r="W695" s="130"/>
      <c r="X695" s="130"/>
      <c r="Y695" s="130"/>
      <c r="Z695" s="130"/>
      <c r="AA695" s="130"/>
    </row>
    <row r="696">
      <c r="A696" s="130"/>
      <c r="B696" s="130"/>
      <c r="C696" s="130"/>
      <c r="D696" s="130"/>
      <c r="E696" s="130"/>
      <c r="F696" s="130"/>
      <c r="G696" s="130"/>
      <c r="H696" s="130"/>
      <c r="I696" s="130"/>
      <c r="J696" s="130"/>
      <c r="K696" s="130"/>
      <c r="L696" s="130"/>
      <c r="M696" s="130"/>
      <c r="N696" s="130"/>
      <c r="O696" s="130"/>
      <c r="P696" s="130"/>
      <c r="Q696" s="130"/>
      <c r="R696" s="130"/>
      <c r="S696" s="130"/>
      <c r="T696" s="130"/>
      <c r="U696" s="130"/>
      <c r="V696" s="130"/>
      <c r="W696" s="130"/>
      <c r="X696" s="130"/>
      <c r="Y696" s="130"/>
      <c r="Z696" s="130"/>
      <c r="AA696" s="130"/>
    </row>
    <row r="697">
      <c r="A697" s="130"/>
      <c r="B697" s="130"/>
      <c r="C697" s="130"/>
      <c r="D697" s="130"/>
      <c r="E697" s="130"/>
      <c r="F697" s="130"/>
      <c r="G697" s="130"/>
      <c r="H697" s="130"/>
      <c r="I697" s="130"/>
      <c r="J697" s="130"/>
      <c r="K697" s="130"/>
      <c r="L697" s="130"/>
      <c r="M697" s="130"/>
      <c r="N697" s="130"/>
      <c r="O697" s="130"/>
      <c r="P697" s="130"/>
      <c r="Q697" s="130"/>
      <c r="R697" s="130"/>
      <c r="S697" s="130"/>
      <c r="T697" s="130"/>
      <c r="U697" s="130"/>
      <c r="V697" s="130"/>
      <c r="W697" s="130"/>
      <c r="X697" s="130"/>
      <c r="Y697" s="130"/>
      <c r="Z697" s="130"/>
      <c r="AA697" s="130"/>
    </row>
    <row r="698">
      <c r="A698" s="130"/>
      <c r="B698" s="130"/>
      <c r="C698" s="130"/>
      <c r="D698" s="130"/>
      <c r="E698" s="130"/>
      <c r="F698" s="130"/>
      <c r="G698" s="130"/>
      <c r="H698" s="130"/>
      <c r="I698" s="130"/>
      <c r="J698" s="130"/>
      <c r="K698" s="130"/>
      <c r="L698" s="130"/>
      <c r="M698" s="130"/>
      <c r="N698" s="130"/>
      <c r="O698" s="130"/>
      <c r="P698" s="130"/>
      <c r="Q698" s="130"/>
      <c r="R698" s="130"/>
      <c r="S698" s="130"/>
      <c r="T698" s="130"/>
      <c r="U698" s="130"/>
      <c r="V698" s="130"/>
      <c r="W698" s="130"/>
      <c r="X698" s="130"/>
      <c r="Y698" s="130"/>
      <c r="Z698" s="130"/>
      <c r="AA698" s="130"/>
    </row>
    <row r="699">
      <c r="A699" s="130"/>
      <c r="B699" s="130"/>
      <c r="C699" s="130"/>
      <c r="D699" s="130"/>
      <c r="E699" s="130"/>
      <c r="F699" s="130"/>
      <c r="G699" s="130"/>
      <c r="H699" s="130"/>
      <c r="I699" s="130"/>
      <c r="J699" s="130"/>
      <c r="K699" s="130"/>
      <c r="L699" s="130"/>
      <c r="M699" s="130"/>
      <c r="N699" s="130"/>
      <c r="O699" s="130"/>
      <c r="P699" s="130"/>
      <c r="Q699" s="130"/>
      <c r="R699" s="130"/>
      <c r="S699" s="130"/>
      <c r="T699" s="130"/>
      <c r="U699" s="130"/>
      <c r="V699" s="130"/>
      <c r="W699" s="130"/>
      <c r="X699" s="130"/>
      <c r="Y699" s="130"/>
      <c r="Z699" s="130"/>
      <c r="AA699" s="130"/>
    </row>
    <row r="700">
      <c r="A700" s="130"/>
      <c r="B700" s="130"/>
      <c r="C700" s="130"/>
      <c r="D700" s="130"/>
      <c r="E700" s="130"/>
      <c r="F700" s="130"/>
      <c r="G700" s="130"/>
      <c r="H700" s="130"/>
      <c r="I700" s="130"/>
      <c r="J700" s="130"/>
      <c r="K700" s="130"/>
      <c r="L700" s="130"/>
      <c r="M700" s="130"/>
      <c r="N700" s="130"/>
      <c r="O700" s="130"/>
      <c r="P700" s="130"/>
      <c r="Q700" s="130"/>
      <c r="R700" s="130"/>
      <c r="S700" s="130"/>
      <c r="T700" s="130"/>
      <c r="U700" s="130"/>
      <c r="V700" s="130"/>
      <c r="W700" s="130"/>
      <c r="X700" s="130"/>
      <c r="Y700" s="130"/>
      <c r="Z700" s="130"/>
      <c r="AA700" s="130"/>
    </row>
    <row r="701">
      <c r="A701" s="130"/>
      <c r="B701" s="130"/>
      <c r="C701" s="130"/>
      <c r="D701" s="130"/>
      <c r="E701" s="130"/>
      <c r="F701" s="130"/>
      <c r="G701" s="130"/>
      <c r="H701" s="130"/>
      <c r="I701" s="130"/>
      <c r="J701" s="130"/>
      <c r="K701" s="130"/>
      <c r="L701" s="130"/>
      <c r="M701" s="130"/>
      <c r="N701" s="130"/>
      <c r="O701" s="130"/>
      <c r="P701" s="130"/>
      <c r="Q701" s="130"/>
      <c r="R701" s="130"/>
      <c r="S701" s="130"/>
      <c r="T701" s="130"/>
      <c r="U701" s="130"/>
      <c r="V701" s="130"/>
      <c r="W701" s="130"/>
      <c r="X701" s="130"/>
      <c r="Y701" s="130"/>
      <c r="Z701" s="130"/>
      <c r="AA701" s="130"/>
    </row>
    <row r="702">
      <c r="A702" s="130"/>
      <c r="B702" s="130"/>
      <c r="C702" s="130"/>
      <c r="D702" s="130"/>
      <c r="E702" s="130"/>
      <c r="F702" s="130"/>
      <c r="G702" s="130"/>
      <c r="H702" s="130"/>
      <c r="I702" s="130"/>
      <c r="J702" s="130"/>
      <c r="K702" s="130"/>
      <c r="L702" s="130"/>
      <c r="M702" s="130"/>
      <c r="N702" s="130"/>
      <c r="O702" s="130"/>
      <c r="P702" s="130"/>
      <c r="Q702" s="130"/>
      <c r="R702" s="130"/>
      <c r="S702" s="130"/>
      <c r="T702" s="130"/>
      <c r="U702" s="130"/>
      <c r="V702" s="130"/>
      <c r="W702" s="130"/>
      <c r="X702" s="130"/>
      <c r="Y702" s="130"/>
      <c r="Z702" s="130"/>
      <c r="AA702" s="130"/>
    </row>
    <row r="703">
      <c r="A703" s="130"/>
      <c r="B703" s="130"/>
      <c r="C703" s="130"/>
      <c r="D703" s="130"/>
      <c r="E703" s="130"/>
      <c r="F703" s="130"/>
      <c r="G703" s="130"/>
      <c r="H703" s="130"/>
      <c r="I703" s="130"/>
      <c r="J703" s="130"/>
      <c r="K703" s="130"/>
      <c r="L703" s="130"/>
      <c r="M703" s="130"/>
      <c r="N703" s="130"/>
      <c r="O703" s="130"/>
      <c r="P703" s="130"/>
      <c r="Q703" s="130"/>
      <c r="R703" s="130"/>
      <c r="S703" s="130"/>
      <c r="T703" s="130"/>
      <c r="U703" s="130"/>
      <c r="V703" s="130"/>
      <c r="W703" s="130"/>
      <c r="X703" s="130"/>
      <c r="Y703" s="130"/>
      <c r="Z703" s="130"/>
      <c r="AA703" s="130"/>
    </row>
    <row r="704">
      <c r="A704" s="130"/>
      <c r="B704" s="130"/>
      <c r="C704" s="130"/>
      <c r="D704" s="130"/>
      <c r="E704" s="130"/>
      <c r="F704" s="130"/>
      <c r="G704" s="130"/>
      <c r="H704" s="130"/>
      <c r="I704" s="130"/>
      <c r="J704" s="130"/>
      <c r="K704" s="130"/>
      <c r="L704" s="130"/>
      <c r="M704" s="130"/>
      <c r="N704" s="130"/>
      <c r="O704" s="130"/>
      <c r="P704" s="130"/>
      <c r="Q704" s="130"/>
      <c r="R704" s="130"/>
      <c r="S704" s="130"/>
      <c r="T704" s="130"/>
      <c r="U704" s="130"/>
      <c r="V704" s="130"/>
      <c r="W704" s="130"/>
      <c r="X704" s="130"/>
      <c r="Y704" s="130"/>
      <c r="Z704" s="130"/>
      <c r="AA704" s="130"/>
    </row>
    <row r="705">
      <c r="A705" s="130"/>
      <c r="B705" s="130"/>
      <c r="C705" s="130"/>
      <c r="D705" s="130"/>
      <c r="E705" s="130"/>
      <c r="F705" s="130"/>
      <c r="G705" s="130"/>
      <c r="H705" s="130"/>
      <c r="I705" s="130"/>
      <c r="J705" s="130"/>
      <c r="K705" s="130"/>
      <c r="L705" s="130"/>
      <c r="M705" s="130"/>
      <c r="N705" s="130"/>
      <c r="O705" s="130"/>
      <c r="P705" s="130"/>
      <c r="Q705" s="130"/>
      <c r="R705" s="130"/>
      <c r="S705" s="130"/>
      <c r="T705" s="130"/>
      <c r="U705" s="130"/>
      <c r="V705" s="130"/>
      <c r="W705" s="130"/>
      <c r="X705" s="130"/>
      <c r="Y705" s="130"/>
      <c r="Z705" s="130"/>
      <c r="AA705" s="130"/>
    </row>
    <row r="706">
      <c r="A706" s="130"/>
      <c r="B706" s="130"/>
      <c r="C706" s="130"/>
      <c r="D706" s="130"/>
      <c r="E706" s="130"/>
      <c r="F706" s="130"/>
      <c r="G706" s="130"/>
      <c r="H706" s="130"/>
      <c r="I706" s="130"/>
      <c r="J706" s="130"/>
      <c r="K706" s="130"/>
      <c r="L706" s="130"/>
      <c r="M706" s="130"/>
      <c r="N706" s="130"/>
      <c r="O706" s="130"/>
      <c r="P706" s="130"/>
      <c r="Q706" s="130"/>
      <c r="R706" s="130"/>
      <c r="S706" s="130"/>
      <c r="T706" s="130"/>
      <c r="U706" s="130"/>
      <c r="V706" s="130"/>
      <c r="W706" s="130"/>
      <c r="X706" s="130"/>
      <c r="Y706" s="130"/>
      <c r="Z706" s="130"/>
      <c r="AA706" s="130"/>
    </row>
    <row r="707">
      <c r="A707" s="130"/>
      <c r="B707" s="130"/>
      <c r="C707" s="130"/>
      <c r="D707" s="130"/>
      <c r="E707" s="130"/>
      <c r="F707" s="130"/>
      <c r="G707" s="130"/>
      <c r="H707" s="130"/>
      <c r="I707" s="130"/>
      <c r="J707" s="130"/>
      <c r="K707" s="130"/>
      <c r="L707" s="130"/>
      <c r="M707" s="130"/>
      <c r="N707" s="130"/>
      <c r="O707" s="130"/>
      <c r="P707" s="130"/>
      <c r="Q707" s="130"/>
      <c r="R707" s="130"/>
      <c r="S707" s="130"/>
      <c r="T707" s="130"/>
      <c r="U707" s="130"/>
      <c r="V707" s="130"/>
      <c r="W707" s="130"/>
      <c r="X707" s="130"/>
      <c r="Y707" s="130"/>
      <c r="Z707" s="130"/>
      <c r="AA707" s="130"/>
    </row>
    <row r="708">
      <c r="A708" s="130"/>
      <c r="B708" s="130"/>
      <c r="C708" s="130"/>
      <c r="D708" s="130"/>
      <c r="E708" s="130"/>
      <c r="F708" s="130"/>
      <c r="G708" s="130"/>
      <c r="H708" s="130"/>
      <c r="I708" s="130"/>
      <c r="J708" s="130"/>
      <c r="K708" s="130"/>
      <c r="L708" s="130"/>
      <c r="M708" s="130"/>
      <c r="N708" s="130"/>
      <c r="O708" s="130"/>
      <c r="P708" s="130"/>
      <c r="Q708" s="130"/>
      <c r="R708" s="130"/>
      <c r="S708" s="130"/>
      <c r="T708" s="130"/>
      <c r="U708" s="130"/>
      <c r="V708" s="130"/>
      <c r="W708" s="130"/>
      <c r="X708" s="130"/>
      <c r="Y708" s="130"/>
      <c r="Z708" s="130"/>
      <c r="AA708" s="130"/>
    </row>
    <row r="709">
      <c r="A709" s="130"/>
      <c r="B709" s="130"/>
      <c r="C709" s="130"/>
      <c r="D709" s="130"/>
      <c r="E709" s="130"/>
      <c r="F709" s="130"/>
      <c r="G709" s="130"/>
      <c r="H709" s="130"/>
      <c r="I709" s="130"/>
      <c r="J709" s="130"/>
      <c r="K709" s="130"/>
      <c r="L709" s="130"/>
      <c r="M709" s="130"/>
      <c r="N709" s="130"/>
      <c r="O709" s="130"/>
      <c r="P709" s="130"/>
      <c r="Q709" s="130"/>
      <c r="R709" s="130"/>
      <c r="S709" s="130"/>
      <c r="T709" s="130"/>
      <c r="U709" s="130"/>
      <c r="V709" s="130"/>
      <c r="W709" s="130"/>
      <c r="X709" s="130"/>
      <c r="Y709" s="130"/>
      <c r="Z709" s="130"/>
      <c r="AA709" s="130"/>
    </row>
    <row r="710">
      <c r="A710" s="130"/>
      <c r="B710" s="130"/>
      <c r="C710" s="130"/>
      <c r="D710" s="130"/>
      <c r="E710" s="130"/>
      <c r="F710" s="130"/>
      <c r="G710" s="130"/>
      <c r="H710" s="130"/>
      <c r="I710" s="130"/>
      <c r="J710" s="130"/>
      <c r="K710" s="130"/>
      <c r="L710" s="130"/>
      <c r="M710" s="130"/>
      <c r="N710" s="130"/>
      <c r="O710" s="130"/>
      <c r="P710" s="130"/>
      <c r="Q710" s="130"/>
      <c r="R710" s="130"/>
      <c r="S710" s="130"/>
      <c r="T710" s="130"/>
      <c r="U710" s="130"/>
      <c r="V710" s="130"/>
      <c r="W710" s="130"/>
      <c r="X710" s="130"/>
      <c r="Y710" s="130"/>
      <c r="Z710" s="130"/>
      <c r="AA710" s="130"/>
    </row>
    <row r="711">
      <c r="A711" s="130"/>
      <c r="B711" s="130"/>
      <c r="C711" s="130"/>
      <c r="D711" s="130"/>
      <c r="E711" s="130"/>
      <c r="F711" s="130"/>
      <c r="G711" s="130"/>
      <c r="H711" s="130"/>
      <c r="I711" s="130"/>
      <c r="J711" s="130"/>
      <c r="K711" s="130"/>
      <c r="L711" s="130"/>
      <c r="M711" s="130"/>
      <c r="N711" s="130"/>
      <c r="O711" s="130"/>
      <c r="P711" s="130"/>
      <c r="Q711" s="130"/>
      <c r="R711" s="130"/>
      <c r="S711" s="130"/>
      <c r="T711" s="130"/>
      <c r="U711" s="130"/>
      <c r="V711" s="130"/>
      <c r="W711" s="130"/>
      <c r="X711" s="130"/>
      <c r="Y711" s="130"/>
      <c r="Z711" s="130"/>
      <c r="AA711" s="130"/>
    </row>
    <row r="712">
      <c r="A712" s="130"/>
      <c r="B712" s="130"/>
      <c r="C712" s="130"/>
      <c r="D712" s="130"/>
      <c r="E712" s="130"/>
      <c r="F712" s="130"/>
      <c r="G712" s="130"/>
      <c r="H712" s="130"/>
      <c r="I712" s="130"/>
      <c r="J712" s="130"/>
      <c r="K712" s="130"/>
      <c r="L712" s="130"/>
      <c r="M712" s="130"/>
      <c r="N712" s="130"/>
      <c r="O712" s="130"/>
      <c r="P712" s="130"/>
      <c r="Q712" s="130"/>
      <c r="R712" s="130"/>
      <c r="S712" s="130"/>
      <c r="T712" s="130"/>
      <c r="U712" s="130"/>
      <c r="V712" s="130"/>
      <c r="W712" s="130"/>
      <c r="X712" s="130"/>
      <c r="Y712" s="130"/>
      <c r="Z712" s="130"/>
      <c r="AA712" s="130"/>
    </row>
    <row r="713">
      <c r="A713" s="130"/>
      <c r="B713" s="130"/>
      <c r="C713" s="130"/>
      <c r="D713" s="130"/>
      <c r="E713" s="130"/>
      <c r="F713" s="130"/>
      <c r="G713" s="130"/>
      <c r="H713" s="130"/>
      <c r="I713" s="130"/>
      <c r="J713" s="130"/>
      <c r="K713" s="130"/>
      <c r="L713" s="130"/>
      <c r="M713" s="130"/>
      <c r="N713" s="130"/>
      <c r="O713" s="130"/>
      <c r="P713" s="130"/>
      <c r="Q713" s="130"/>
      <c r="R713" s="130"/>
      <c r="S713" s="130"/>
      <c r="T713" s="130"/>
      <c r="U713" s="130"/>
      <c r="V713" s="130"/>
      <c r="W713" s="130"/>
      <c r="X713" s="130"/>
      <c r="Y713" s="130"/>
      <c r="Z713" s="130"/>
      <c r="AA713" s="130"/>
    </row>
    <row r="714">
      <c r="A714" s="130"/>
      <c r="B714" s="130"/>
      <c r="C714" s="130"/>
      <c r="D714" s="130"/>
      <c r="E714" s="130"/>
      <c r="F714" s="130"/>
      <c r="G714" s="130"/>
      <c r="H714" s="130"/>
      <c r="I714" s="130"/>
      <c r="J714" s="130"/>
      <c r="K714" s="130"/>
      <c r="L714" s="130"/>
      <c r="M714" s="130"/>
      <c r="N714" s="130"/>
      <c r="O714" s="130"/>
      <c r="P714" s="130"/>
      <c r="Q714" s="130"/>
      <c r="R714" s="130"/>
      <c r="S714" s="130"/>
      <c r="T714" s="130"/>
      <c r="U714" s="130"/>
      <c r="V714" s="130"/>
      <c r="W714" s="130"/>
      <c r="X714" s="130"/>
      <c r="Y714" s="130"/>
      <c r="Z714" s="130"/>
      <c r="AA714" s="130"/>
    </row>
    <row r="715">
      <c r="A715" s="130"/>
      <c r="B715" s="130"/>
      <c r="C715" s="130"/>
      <c r="D715" s="130"/>
      <c r="E715" s="130"/>
      <c r="F715" s="130"/>
      <c r="G715" s="130"/>
      <c r="H715" s="130"/>
      <c r="I715" s="130"/>
      <c r="J715" s="130"/>
      <c r="K715" s="130"/>
      <c r="L715" s="130"/>
      <c r="M715" s="130"/>
      <c r="N715" s="130"/>
      <c r="O715" s="130"/>
      <c r="P715" s="130"/>
      <c r="Q715" s="130"/>
      <c r="R715" s="130"/>
      <c r="S715" s="130"/>
      <c r="T715" s="130"/>
      <c r="U715" s="130"/>
      <c r="V715" s="130"/>
      <c r="W715" s="130"/>
      <c r="X715" s="130"/>
      <c r="Y715" s="130"/>
      <c r="Z715" s="130"/>
      <c r="AA715" s="130"/>
    </row>
    <row r="716">
      <c r="A716" s="130"/>
      <c r="B716" s="130"/>
      <c r="C716" s="130"/>
      <c r="D716" s="130"/>
      <c r="E716" s="130"/>
      <c r="F716" s="130"/>
      <c r="G716" s="130"/>
      <c r="H716" s="130"/>
      <c r="I716" s="130"/>
      <c r="J716" s="130"/>
      <c r="K716" s="130"/>
      <c r="L716" s="130"/>
      <c r="M716" s="130"/>
      <c r="N716" s="130"/>
      <c r="O716" s="130"/>
      <c r="P716" s="130"/>
      <c r="Q716" s="130"/>
      <c r="R716" s="130"/>
      <c r="S716" s="130"/>
      <c r="T716" s="130"/>
      <c r="U716" s="130"/>
      <c r="V716" s="130"/>
      <c r="W716" s="130"/>
      <c r="X716" s="130"/>
      <c r="Y716" s="130"/>
      <c r="Z716" s="130"/>
      <c r="AA716" s="130"/>
    </row>
    <row r="717">
      <c r="A717" s="130"/>
      <c r="B717" s="130"/>
      <c r="C717" s="130"/>
      <c r="D717" s="130"/>
      <c r="E717" s="130"/>
      <c r="F717" s="130"/>
      <c r="G717" s="130"/>
      <c r="H717" s="130"/>
      <c r="I717" s="130"/>
      <c r="J717" s="130"/>
      <c r="K717" s="130"/>
      <c r="L717" s="130"/>
      <c r="M717" s="130"/>
      <c r="N717" s="130"/>
      <c r="O717" s="130"/>
      <c r="P717" s="130"/>
      <c r="Q717" s="130"/>
      <c r="R717" s="130"/>
      <c r="S717" s="130"/>
      <c r="T717" s="130"/>
      <c r="U717" s="130"/>
      <c r="V717" s="130"/>
      <c r="W717" s="130"/>
      <c r="X717" s="130"/>
      <c r="Y717" s="130"/>
      <c r="Z717" s="130"/>
      <c r="AA717" s="130"/>
    </row>
    <row r="718">
      <c r="A718" s="130"/>
      <c r="B718" s="130"/>
      <c r="C718" s="130"/>
      <c r="D718" s="130"/>
      <c r="E718" s="130"/>
      <c r="F718" s="130"/>
      <c r="G718" s="130"/>
      <c r="H718" s="130"/>
      <c r="I718" s="130"/>
      <c r="J718" s="130"/>
      <c r="K718" s="130"/>
      <c r="L718" s="130"/>
      <c r="M718" s="130"/>
      <c r="N718" s="130"/>
      <c r="O718" s="130"/>
      <c r="P718" s="130"/>
      <c r="Q718" s="130"/>
      <c r="R718" s="130"/>
      <c r="S718" s="130"/>
      <c r="T718" s="130"/>
      <c r="U718" s="130"/>
      <c r="V718" s="130"/>
      <c r="W718" s="130"/>
      <c r="X718" s="130"/>
      <c r="Y718" s="130"/>
      <c r="Z718" s="130"/>
      <c r="AA718" s="130"/>
    </row>
    <row r="719">
      <c r="A719" s="130"/>
      <c r="B719" s="130"/>
      <c r="C719" s="130"/>
      <c r="D719" s="130"/>
      <c r="E719" s="130"/>
      <c r="F719" s="130"/>
      <c r="G719" s="130"/>
      <c r="H719" s="130"/>
      <c r="I719" s="130"/>
      <c r="J719" s="130"/>
      <c r="K719" s="130"/>
      <c r="L719" s="130"/>
      <c r="M719" s="130"/>
      <c r="N719" s="130"/>
      <c r="O719" s="130"/>
      <c r="P719" s="130"/>
      <c r="Q719" s="130"/>
      <c r="R719" s="130"/>
      <c r="S719" s="130"/>
      <c r="T719" s="130"/>
      <c r="U719" s="130"/>
      <c r="V719" s="130"/>
      <c r="W719" s="130"/>
      <c r="X719" s="130"/>
      <c r="Y719" s="130"/>
      <c r="Z719" s="130"/>
      <c r="AA719" s="130"/>
    </row>
    <row r="720">
      <c r="A720" s="130"/>
      <c r="B720" s="130"/>
      <c r="C720" s="130"/>
      <c r="D720" s="130"/>
      <c r="E720" s="130"/>
      <c r="F720" s="130"/>
      <c r="G720" s="130"/>
      <c r="H720" s="130"/>
      <c r="I720" s="130"/>
      <c r="J720" s="130"/>
      <c r="K720" s="130"/>
      <c r="L720" s="130"/>
      <c r="M720" s="130"/>
      <c r="N720" s="130"/>
      <c r="O720" s="130"/>
      <c r="P720" s="130"/>
      <c r="Q720" s="130"/>
      <c r="R720" s="130"/>
      <c r="S720" s="130"/>
      <c r="T720" s="130"/>
      <c r="U720" s="130"/>
      <c r="V720" s="130"/>
      <c r="W720" s="130"/>
      <c r="X720" s="130"/>
      <c r="Y720" s="130"/>
      <c r="Z720" s="130"/>
      <c r="AA720" s="130"/>
    </row>
    <row r="721">
      <c r="A721" s="130"/>
      <c r="B721" s="130"/>
      <c r="C721" s="130"/>
      <c r="D721" s="130"/>
      <c r="E721" s="130"/>
      <c r="F721" s="130"/>
      <c r="G721" s="130"/>
      <c r="H721" s="130"/>
      <c r="I721" s="130"/>
      <c r="J721" s="130"/>
      <c r="K721" s="130"/>
      <c r="L721" s="130"/>
      <c r="M721" s="130"/>
      <c r="N721" s="130"/>
      <c r="O721" s="130"/>
      <c r="P721" s="130"/>
      <c r="Q721" s="130"/>
      <c r="R721" s="130"/>
      <c r="S721" s="130"/>
      <c r="T721" s="130"/>
      <c r="U721" s="130"/>
      <c r="V721" s="130"/>
      <c r="W721" s="130"/>
      <c r="X721" s="130"/>
      <c r="Y721" s="130"/>
      <c r="Z721" s="130"/>
      <c r="AA721" s="130"/>
    </row>
    <row r="722">
      <c r="A722" s="130"/>
      <c r="B722" s="130"/>
      <c r="C722" s="130"/>
      <c r="D722" s="130"/>
      <c r="E722" s="130"/>
      <c r="F722" s="130"/>
      <c r="G722" s="130"/>
      <c r="H722" s="130"/>
      <c r="I722" s="130"/>
      <c r="J722" s="130"/>
      <c r="K722" s="130"/>
      <c r="L722" s="130"/>
      <c r="M722" s="130"/>
      <c r="N722" s="130"/>
      <c r="O722" s="130"/>
      <c r="P722" s="130"/>
      <c r="Q722" s="130"/>
      <c r="R722" s="130"/>
      <c r="S722" s="130"/>
      <c r="T722" s="130"/>
      <c r="U722" s="130"/>
      <c r="V722" s="130"/>
      <c r="W722" s="130"/>
      <c r="X722" s="130"/>
      <c r="Y722" s="130"/>
      <c r="Z722" s="130"/>
      <c r="AA722" s="130"/>
    </row>
    <row r="723">
      <c r="A723" s="130"/>
      <c r="B723" s="130"/>
      <c r="C723" s="130"/>
      <c r="D723" s="130"/>
      <c r="E723" s="130"/>
      <c r="F723" s="130"/>
      <c r="G723" s="130"/>
      <c r="H723" s="130"/>
      <c r="I723" s="130"/>
      <c r="J723" s="130"/>
      <c r="K723" s="130"/>
      <c r="L723" s="130"/>
      <c r="M723" s="130"/>
      <c r="N723" s="130"/>
      <c r="O723" s="130"/>
      <c r="P723" s="130"/>
      <c r="Q723" s="130"/>
      <c r="R723" s="130"/>
      <c r="S723" s="130"/>
      <c r="T723" s="130"/>
      <c r="U723" s="130"/>
      <c r="V723" s="130"/>
      <c r="W723" s="130"/>
      <c r="X723" s="130"/>
      <c r="Y723" s="130"/>
      <c r="Z723" s="130"/>
      <c r="AA723" s="130"/>
    </row>
    <row r="724">
      <c r="A724" s="130"/>
      <c r="B724" s="130"/>
      <c r="C724" s="130"/>
      <c r="D724" s="130"/>
      <c r="E724" s="130"/>
      <c r="F724" s="130"/>
      <c r="G724" s="130"/>
      <c r="H724" s="130"/>
      <c r="I724" s="130"/>
      <c r="J724" s="130"/>
      <c r="K724" s="130"/>
      <c r="L724" s="130"/>
      <c r="M724" s="130"/>
      <c r="N724" s="130"/>
      <c r="O724" s="130"/>
      <c r="P724" s="130"/>
      <c r="Q724" s="130"/>
      <c r="R724" s="130"/>
      <c r="S724" s="130"/>
      <c r="T724" s="130"/>
      <c r="U724" s="130"/>
      <c r="V724" s="130"/>
      <c r="W724" s="130"/>
      <c r="X724" s="130"/>
      <c r="Y724" s="130"/>
      <c r="Z724" s="130"/>
      <c r="AA724" s="130"/>
    </row>
    <row r="725">
      <c r="A725" s="130"/>
      <c r="B725" s="130"/>
      <c r="C725" s="130"/>
      <c r="D725" s="130"/>
      <c r="E725" s="130"/>
      <c r="F725" s="130"/>
      <c r="G725" s="130"/>
      <c r="H725" s="130"/>
      <c r="I725" s="130"/>
      <c r="J725" s="130"/>
      <c r="K725" s="130"/>
      <c r="L725" s="130"/>
      <c r="M725" s="130"/>
      <c r="N725" s="130"/>
      <c r="O725" s="130"/>
      <c r="P725" s="130"/>
      <c r="Q725" s="130"/>
      <c r="R725" s="130"/>
      <c r="S725" s="130"/>
      <c r="T725" s="130"/>
      <c r="U725" s="130"/>
      <c r="V725" s="130"/>
      <c r="W725" s="130"/>
      <c r="X725" s="130"/>
      <c r="Y725" s="130"/>
      <c r="Z725" s="130"/>
      <c r="AA725" s="130"/>
    </row>
    <row r="726">
      <c r="A726" s="130"/>
      <c r="B726" s="130"/>
      <c r="C726" s="130"/>
      <c r="D726" s="130"/>
      <c r="E726" s="130"/>
      <c r="F726" s="130"/>
      <c r="G726" s="130"/>
      <c r="H726" s="130"/>
      <c r="I726" s="130"/>
      <c r="J726" s="130"/>
      <c r="K726" s="130"/>
      <c r="L726" s="130"/>
      <c r="M726" s="130"/>
      <c r="N726" s="130"/>
      <c r="O726" s="130"/>
      <c r="P726" s="130"/>
      <c r="Q726" s="130"/>
      <c r="R726" s="130"/>
      <c r="S726" s="130"/>
      <c r="T726" s="130"/>
      <c r="U726" s="130"/>
      <c r="V726" s="130"/>
      <c r="W726" s="130"/>
      <c r="X726" s="130"/>
      <c r="Y726" s="130"/>
      <c r="Z726" s="130"/>
      <c r="AA726" s="130"/>
    </row>
    <row r="727">
      <c r="A727" s="130"/>
      <c r="B727" s="130"/>
      <c r="C727" s="130"/>
      <c r="D727" s="130"/>
      <c r="E727" s="130"/>
      <c r="F727" s="130"/>
      <c r="G727" s="130"/>
      <c r="H727" s="130"/>
      <c r="I727" s="130"/>
      <c r="J727" s="130"/>
      <c r="K727" s="130"/>
      <c r="L727" s="130"/>
      <c r="M727" s="130"/>
      <c r="N727" s="130"/>
      <c r="O727" s="130"/>
      <c r="P727" s="130"/>
      <c r="Q727" s="130"/>
      <c r="R727" s="130"/>
      <c r="S727" s="130"/>
      <c r="T727" s="130"/>
      <c r="U727" s="130"/>
      <c r="V727" s="130"/>
      <c r="W727" s="130"/>
      <c r="X727" s="130"/>
      <c r="Y727" s="130"/>
      <c r="Z727" s="130"/>
      <c r="AA727" s="130"/>
    </row>
    <row r="728">
      <c r="A728" s="130"/>
      <c r="B728" s="130"/>
      <c r="C728" s="130"/>
      <c r="D728" s="130"/>
      <c r="E728" s="130"/>
      <c r="F728" s="130"/>
      <c r="G728" s="130"/>
      <c r="H728" s="130"/>
      <c r="I728" s="130"/>
      <c r="J728" s="130"/>
      <c r="K728" s="130"/>
      <c r="L728" s="130"/>
      <c r="M728" s="130"/>
      <c r="N728" s="130"/>
      <c r="O728" s="130"/>
      <c r="P728" s="130"/>
      <c r="Q728" s="130"/>
      <c r="R728" s="130"/>
      <c r="S728" s="130"/>
      <c r="T728" s="130"/>
      <c r="U728" s="130"/>
      <c r="V728" s="130"/>
      <c r="W728" s="130"/>
      <c r="X728" s="130"/>
      <c r="Y728" s="130"/>
      <c r="Z728" s="130"/>
      <c r="AA728" s="130"/>
    </row>
    <row r="729">
      <c r="A729" s="130"/>
      <c r="B729" s="130"/>
      <c r="C729" s="130"/>
      <c r="D729" s="130"/>
      <c r="E729" s="130"/>
      <c r="F729" s="130"/>
      <c r="G729" s="130"/>
      <c r="H729" s="130"/>
      <c r="I729" s="130"/>
      <c r="J729" s="130"/>
      <c r="K729" s="130"/>
      <c r="L729" s="130"/>
      <c r="M729" s="130"/>
      <c r="N729" s="130"/>
      <c r="O729" s="130"/>
      <c r="P729" s="130"/>
      <c r="Q729" s="130"/>
      <c r="R729" s="130"/>
      <c r="S729" s="130"/>
      <c r="T729" s="130"/>
      <c r="U729" s="130"/>
      <c r="V729" s="130"/>
      <c r="W729" s="130"/>
      <c r="X729" s="130"/>
      <c r="Y729" s="130"/>
      <c r="Z729" s="130"/>
      <c r="AA729" s="130"/>
    </row>
    <row r="730">
      <c r="A730" s="130"/>
      <c r="B730" s="130"/>
      <c r="C730" s="130"/>
      <c r="D730" s="130"/>
      <c r="E730" s="130"/>
      <c r="F730" s="130"/>
      <c r="G730" s="130"/>
      <c r="H730" s="130"/>
      <c r="I730" s="130"/>
      <c r="J730" s="130"/>
      <c r="K730" s="130"/>
      <c r="L730" s="130"/>
      <c r="M730" s="130"/>
      <c r="N730" s="130"/>
      <c r="O730" s="130"/>
      <c r="P730" s="130"/>
      <c r="Q730" s="130"/>
      <c r="R730" s="130"/>
      <c r="S730" s="130"/>
      <c r="T730" s="130"/>
      <c r="U730" s="130"/>
      <c r="V730" s="130"/>
      <c r="W730" s="130"/>
      <c r="X730" s="130"/>
      <c r="Y730" s="130"/>
      <c r="Z730" s="130"/>
      <c r="AA730" s="130"/>
    </row>
    <row r="731">
      <c r="A731" s="130"/>
      <c r="B731" s="130"/>
      <c r="C731" s="130"/>
      <c r="D731" s="130"/>
      <c r="E731" s="130"/>
      <c r="F731" s="130"/>
      <c r="G731" s="130"/>
      <c r="H731" s="130"/>
      <c r="I731" s="130"/>
      <c r="J731" s="130"/>
      <c r="K731" s="130"/>
      <c r="L731" s="130"/>
      <c r="M731" s="130"/>
      <c r="N731" s="130"/>
      <c r="O731" s="130"/>
      <c r="P731" s="130"/>
      <c r="Q731" s="130"/>
      <c r="R731" s="130"/>
      <c r="S731" s="130"/>
      <c r="T731" s="130"/>
      <c r="U731" s="130"/>
      <c r="V731" s="130"/>
      <c r="W731" s="130"/>
      <c r="X731" s="130"/>
      <c r="Y731" s="130"/>
      <c r="Z731" s="130"/>
      <c r="AA731" s="130"/>
    </row>
    <row r="732">
      <c r="A732" s="130"/>
      <c r="B732" s="130"/>
      <c r="C732" s="130"/>
      <c r="D732" s="130"/>
      <c r="E732" s="130"/>
      <c r="F732" s="130"/>
      <c r="G732" s="130"/>
      <c r="H732" s="130"/>
      <c r="I732" s="130"/>
      <c r="J732" s="130"/>
      <c r="K732" s="130"/>
      <c r="L732" s="130"/>
      <c r="M732" s="130"/>
      <c r="N732" s="130"/>
      <c r="O732" s="130"/>
      <c r="P732" s="130"/>
      <c r="Q732" s="130"/>
      <c r="R732" s="130"/>
      <c r="S732" s="130"/>
      <c r="T732" s="130"/>
      <c r="U732" s="130"/>
      <c r="V732" s="130"/>
      <c r="W732" s="130"/>
      <c r="X732" s="130"/>
      <c r="Y732" s="130"/>
      <c r="Z732" s="130"/>
      <c r="AA732" s="130"/>
    </row>
    <row r="733">
      <c r="A733" s="130"/>
      <c r="B733" s="130"/>
      <c r="C733" s="130"/>
      <c r="D733" s="130"/>
      <c r="E733" s="130"/>
      <c r="F733" s="130"/>
      <c r="G733" s="130"/>
      <c r="H733" s="130"/>
      <c r="I733" s="130"/>
      <c r="J733" s="130"/>
      <c r="K733" s="130"/>
      <c r="L733" s="130"/>
      <c r="M733" s="130"/>
      <c r="N733" s="130"/>
      <c r="O733" s="130"/>
      <c r="P733" s="130"/>
      <c r="Q733" s="130"/>
      <c r="R733" s="130"/>
      <c r="S733" s="130"/>
      <c r="T733" s="130"/>
      <c r="U733" s="130"/>
      <c r="V733" s="130"/>
      <c r="W733" s="130"/>
      <c r="X733" s="130"/>
      <c r="Y733" s="130"/>
      <c r="Z733" s="130"/>
      <c r="AA733" s="130"/>
    </row>
    <row r="734">
      <c r="A734" s="130"/>
      <c r="B734" s="130"/>
      <c r="C734" s="130"/>
      <c r="D734" s="130"/>
      <c r="E734" s="130"/>
      <c r="F734" s="130"/>
      <c r="G734" s="130"/>
      <c r="H734" s="130"/>
      <c r="I734" s="130"/>
      <c r="J734" s="130"/>
      <c r="K734" s="130"/>
      <c r="L734" s="130"/>
      <c r="M734" s="130"/>
      <c r="N734" s="130"/>
      <c r="O734" s="130"/>
      <c r="P734" s="130"/>
      <c r="Q734" s="130"/>
      <c r="R734" s="130"/>
      <c r="S734" s="130"/>
      <c r="T734" s="130"/>
      <c r="U734" s="130"/>
      <c r="V734" s="130"/>
      <c r="W734" s="130"/>
      <c r="X734" s="130"/>
      <c r="Y734" s="130"/>
      <c r="Z734" s="130"/>
      <c r="AA734" s="130"/>
    </row>
    <row r="735">
      <c r="A735" s="130"/>
      <c r="B735" s="130"/>
      <c r="C735" s="130"/>
      <c r="D735" s="130"/>
      <c r="E735" s="130"/>
      <c r="F735" s="130"/>
      <c r="G735" s="130"/>
      <c r="H735" s="130"/>
      <c r="I735" s="130"/>
      <c r="J735" s="130"/>
      <c r="K735" s="130"/>
      <c r="L735" s="130"/>
      <c r="M735" s="130"/>
      <c r="N735" s="130"/>
      <c r="O735" s="130"/>
      <c r="P735" s="130"/>
      <c r="Q735" s="130"/>
      <c r="R735" s="130"/>
      <c r="S735" s="130"/>
      <c r="T735" s="130"/>
      <c r="U735" s="130"/>
      <c r="V735" s="130"/>
      <c r="W735" s="130"/>
      <c r="X735" s="130"/>
      <c r="Y735" s="130"/>
      <c r="Z735" s="130"/>
      <c r="AA735" s="130"/>
    </row>
    <row r="736">
      <c r="A736" s="130"/>
      <c r="B736" s="130"/>
      <c r="C736" s="130"/>
      <c r="D736" s="130"/>
      <c r="E736" s="130"/>
      <c r="F736" s="130"/>
      <c r="G736" s="130"/>
      <c r="H736" s="130"/>
      <c r="I736" s="130"/>
      <c r="J736" s="130"/>
      <c r="K736" s="130"/>
      <c r="L736" s="130"/>
      <c r="M736" s="130"/>
      <c r="N736" s="130"/>
      <c r="O736" s="130"/>
      <c r="P736" s="130"/>
      <c r="Q736" s="130"/>
      <c r="R736" s="130"/>
      <c r="S736" s="130"/>
      <c r="T736" s="130"/>
      <c r="U736" s="130"/>
      <c r="V736" s="130"/>
      <c r="W736" s="130"/>
      <c r="X736" s="130"/>
      <c r="Y736" s="130"/>
      <c r="Z736" s="130"/>
      <c r="AA736" s="130"/>
    </row>
    <row r="737">
      <c r="A737" s="130"/>
      <c r="B737" s="130"/>
      <c r="C737" s="130"/>
      <c r="D737" s="130"/>
      <c r="E737" s="130"/>
      <c r="F737" s="130"/>
      <c r="G737" s="130"/>
      <c r="H737" s="130"/>
      <c r="I737" s="130"/>
      <c r="J737" s="130"/>
      <c r="K737" s="130"/>
      <c r="L737" s="130"/>
      <c r="M737" s="130"/>
      <c r="N737" s="130"/>
      <c r="O737" s="130"/>
      <c r="P737" s="130"/>
      <c r="Q737" s="130"/>
      <c r="R737" s="130"/>
      <c r="S737" s="130"/>
      <c r="T737" s="130"/>
      <c r="U737" s="130"/>
      <c r="V737" s="130"/>
      <c r="W737" s="130"/>
      <c r="X737" s="130"/>
      <c r="Y737" s="130"/>
      <c r="Z737" s="130"/>
      <c r="AA737" s="130"/>
    </row>
    <row r="738">
      <c r="A738" s="130"/>
      <c r="B738" s="130"/>
      <c r="C738" s="130"/>
      <c r="D738" s="130"/>
      <c r="E738" s="130"/>
      <c r="F738" s="130"/>
      <c r="G738" s="130"/>
      <c r="H738" s="130"/>
      <c r="I738" s="130"/>
      <c r="J738" s="130"/>
      <c r="K738" s="130"/>
      <c r="L738" s="130"/>
      <c r="M738" s="130"/>
      <c r="N738" s="130"/>
      <c r="O738" s="130"/>
      <c r="P738" s="130"/>
      <c r="Q738" s="130"/>
      <c r="R738" s="130"/>
      <c r="S738" s="130"/>
      <c r="T738" s="130"/>
      <c r="U738" s="130"/>
      <c r="V738" s="130"/>
      <c r="W738" s="130"/>
      <c r="X738" s="130"/>
      <c r="Y738" s="130"/>
      <c r="Z738" s="130"/>
      <c r="AA738" s="130"/>
    </row>
    <row r="739">
      <c r="A739" s="130"/>
      <c r="B739" s="130"/>
      <c r="C739" s="130"/>
      <c r="D739" s="130"/>
      <c r="E739" s="130"/>
      <c r="F739" s="130"/>
      <c r="G739" s="130"/>
      <c r="H739" s="130"/>
      <c r="I739" s="130"/>
      <c r="J739" s="130"/>
      <c r="K739" s="130"/>
      <c r="L739" s="130"/>
      <c r="M739" s="130"/>
      <c r="N739" s="130"/>
      <c r="O739" s="130"/>
      <c r="P739" s="130"/>
      <c r="Q739" s="130"/>
      <c r="R739" s="130"/>
      <c r="S739" s="130"/>
      <c r="T739" s="130"/>
      <c r="U739" s="130"/>
      <c r="V739" s="130"/>
      <c r="W739" s="130"/>
      <c r="X739" s="130"/>
      <c r="Y739" s="130"/>
      <c r="Z739" s="130"/>
      <c r="AA739" s="130"/>
    </row>
    <row r="740">
      <c r="A740" s="130"/>
      <c r="B740" s="130"/>
      <c r="C740" s="130"/>
      <c r="D740" s="130"/>
      <c r="E740" s="130"/>
      <c r="F740" s="130"/>
      <c r="G740" s="130"/>
      <c r="H740" s="130"/>
      <c r="I740" s="130"/>
      <c r="J740" s="130"/>
      <c r="K740" s="130"/>
      <c r="L740" s="130"/>
      <c r="M740" s="130"/>
      <c r="N740" s="130"/>
      <c r="O740" s="130"/>
      <c r="P740" s="130"/>
      <c r="Q740" s="130"/>
      <c r="R740" s="130"/>
      <c r="S740" s="130"/>
      <c r="T740" s="130"/>
      <c r="U740" s="130"/>
      <c r="V740" s="130"/>
      <c r="W740" s="130"/>
      <c r="X740" s="130"/>
      <c r="Y740" s="130"/>
      <c r="Z740" s="130"/>
      <c r="AA740" s="130"/>
    </row>
    <row r="741">
      <c r="A741" s="130"/>
      <c r="B741" s="130"/>
      <c r="C741" s="130"/>
      <c r="D741" s="130"/>
      <c r="E741" s="130"/>
      <c r="F741" s="130"/>
      <c r="G741" s="130"/>
      <c r="H741" s="130"/>
      <c r="I741" s="130"/>
      <c r="J741" s="130"/>
      <c r="K741" s="130"/>
      <c r="L741" s="130"/>
      <c r="M741" s="130"/>
      <c r="N741" s="130"/>
      <c r="O741" s="130"/>
      <c r="P741" s="130"/>
      <c r="Q741" s="130"/>
      <c r="R741" s="130"/>
      <c r="S741" s="130"/>
      <c r="T741" s="130"/>
      <c r="U741" s="130"/>
      <c r="V741" s="130"/>
      <c r="W741" s="130"/>
      <c r="X741" s="130"/>
      <c r="Y741" s="130"/>
      <c r="Z741" s="130"/>
      <c r="AA741" s="130"/>
    </row>
    <row r="742">
      <c r="A742" s="130"/>
      <c r="B742" s="130"/>
      <c r="C742" s="130"/>
      <c r="D742" s="130"/>
      <c r="E742" s="130"/>
      <c r="F742" s="130"/>
      <c r="G742" s="130"/>
      <c r="H742" s="130"/>
      <c r="I742" s="130"/>
      <c r="J742" s="130"/>
      <c r="K742" s="130"/>
      <c r="L742" s="130"/>
      <c r="M742" s="130"/>
      <c r="N742" s="130"/>
      <c r="O742" s="130"/>
      <c r="P742" s="130"/>
      <c r="Q742" s="130"/>
      <c r="R742" s="130"/>
      <c r="S742" s="130"/>
      <c r="T742" s="130"/>
      <c r="U742" s="130"/>
      <c r="V742" s="130"/>
      <c r="W742" s="130"/>
      <c r="X742" s="130"/>
      <c r="Y742" s="130"/>
      <c r="Z742" s="130"/>
      <c r="AA742" s="130"/>
    </row>
    <row r="743">
      <c r="A743" s="130"/>
      <c r="B743" s="130"/>
      <c r="C743" s="130"/>
      <c r="D743" s="130"/>
      <c r="E743" s="130"/>
      <c r="F743" s="130"/>
      <c r="G743" s="130"/>
      <c r="H743" s="130"/>
      <c r="I743" s="130"/>
      <c r="J743" s="130"/>
      <c r="K743" s="130"/>
      <c r="L743" s="130"/>
      <c r="M743" s="130"/>
      <c r="N743" s="130"/>
      <c r="O743" s="130"/>
      <c r="P743" s="130"/>
      <c r="Q743" s="130"/>
      <c r="R743" s="130"/>
      <c r="S743" s="130"/>
      <c r="T743" s="130"/>
      <c r="U743" s="130"/>
      <c r="V743" s="130"/>
      <c r="W743" s="130"/>
      <c r="X743" s="130"/>
      <c r="Y743" s="130"/>
      <c r="Z743" s="130"/>
      <c r="AA743" s="130"/>
    </row>
    <row r="744">
      <c r="A744" s="130"/>
      <c r="B744" s="130"/>
      <c r="C744" s="130"/>
      <c r="D744" s="130"/>
      <c r="E744" s="130"/>
      <c r="F744" s="130"/>
      <c r="G744" s="130"/>
      <c r="H744" s="130"/>
      <c r="I744" s="130"/>
      <c r="J744" s="130"/>
      <c r="K744" s="130"/>
      <c r="L744" s="130"/>
      <c r="M744" s="130"/>
      <c r="N744" s="130"/>
      <c r="O744" s="130"/>
      <c r="P744" s="130"/>
      <c r="Q744" s="130"/>
      <c r="R744" s="130"/>
      <c r="S744" s="130"/>
      <c r="T744" s="130"/>
      <c r="U744" s="130"/>
      <c r="V744" s="130"/>
      <c r="W744" s="130"/>
      <c r="X744" s="130"/>
      <c r="Y744" s="130"/>
      <c r="Z744" s="130"/>
      <c r="AA744" s="130"/>
    </row>
    <row r="745">
      <c r="A745" s="130"/>
      <c r="B745" s="130"/>
      <c r="C745" s="130"/>
      <c r="D745" s="130"/>
      <c r="E745" s="130"/>
      <c r="F745" s="130"/>
      <c r="G745" s="130"/>
      <c r="H745" s="130"/>
      <c r="I745" s="130"/>
      <c r="J745" s="130"/>
      <c r="K745" s="130"/>
      <c r="L745" s="130"/>
      <c r="M745" s="130"/>
      <c r="N745" s="130"/>
      <c r="O745" s="130"/>
      <c r="P745" s="130"/>
      <c r="Q745" s="130"/>
      <c r="R745" s="130"/>
      <c r="S745" s="130"/>
      <c r="T745" s="130"/>
      <c r="U745" s="130"/>
      <c r="V745" s="130"/>
      <c r="W745" s="130"/>
      <c r="X745" s="130"/>
      <c r="Y745" s="130"/>
      <c r="Z745" s="130"/>
      <c r="AA745" s="130"/>
    </row>
    <row r="746">
      <c r="A746" s="130"/>
      <c r="B746" s="130"/>
      <c r="C746" s="130"/>
      <c r="D746" s="130"/>
      <c r="E746" s="130"/>
      <c r="F746" s="130"/>
      <c r="G746" s="130"/>
      <c r="H746" s="130"/>
      <c r="I746" s="130"/>
      <c r="J746" s="130"/>
      <c r="K746" s="130"/>
      <c r="L746" s="130"/>
      <c r="M746" s="130"/>
      <c r="N746" s="130"/>
      <c r="O746" s="130"/>
      <c r="P746" s="130"/>
      <c r="Q746" s="130"/>
      <c r="R746" s="130"/>
      <c r="S746" s="130"/>
      <c r="T746" s="130"/>
      <c r="U746" s="130"/>
      <c r="V746" s="130"/>
      <c r="W746" s="130"/>
      <c r="X746" s="130"/>
      <c r="Y746" s="130"/>
      <c r="Z746" s="130"/>
      <c r="AA746" s="130"/>
    </row>
    <row r="747">
      <c r="A747" s="130"/>
      <c r="B747" s="130"/>
      <c r="C747" s="130"/>
      <c r="D747" s="130"/>
      <c r="E747" s="130"/>
      <c r="F747" s="130"/>
      <c r="G747" s="130"/>
      <c r="H747" s="130"/>
      <c r="I747" s="130"/>
      <c r="J747" s="130"/>
      <c r="K747" s="130"/>
      <c r="L747" s="130"/>
      <c r="M747" s="130"/>
      <c r="N747" s="130"/>
      <c r="O747" s="130"/>
      <c r="P747" s="130"/>
      <c r="Q747" s="130"/>
      <c r="R747" s="130"/>
      <c r="S747" s="130"/>
      <c r="T747" s="130"/>
      <c r="U747" s="130"/>
      <c r="V747" s="130"/>
      <c r="W747" s="130"/>
      <c r="X747" s="130"/>
      <c r="Y747" s="130"/>
      <c r="Z747" s="130"/>
      <c r="AA747" s="130"/>
    </row>
    <row r="748">
      <c r="A748" s="130"/>
      <c r="B748" s="130"/>
      <c r="C748" s="130"/>
      <c r="D748" s="130"/>
      <c r="E748" s="130"/>
      <c r="F748" s="130"/>
      <c r="G748" s="130"/>
      <c r="H748" s="130"/>
      <c r="I748" s="130"/>
      <c r="J748" s="130"/>
      <c r="K748" s="130"/>
      <c r="L748" s="130"/>
      <c r="M748" s="130"/>
      <c r="N748" s="130"/>
      <c r="O748" s="130"/>
      <c r="P748" s="130"/>
      <c r="Q748" s="130"/>
      <c r="R748" s="130"/>
      <c r="S748" s="130"/>
      <c r="T748" s="130"/>
      <c r="U748" s="130"/>
      <c r="V748" s="130"/>
      <c r="W748" s="130"/>
      <c r="X748" s="130"/>
      <c r="Y748" s="130"/>
      <c r="Z748" s="130"/>
      <c r="AA748" s="130"/>
    </row>
    <row r="749">
      <c r="A749" s="130"/>
      <c r="B749" s="130"/>
      <c r="C749" s="130"/>
      <c r="D749" s="130"/>
      <c r="E749" s="130"/>
      <c r="F749" s="130"/>
      <c r="G749" s="130"/>
      <c r="H749" s="130"/>
      <c r="I749" s="130"/>
      <c r="J749" s="130"/>
      <c r="K749" s="130"/>
      <c r="L749" s="130"/>
      <c r="M749" s="130"/>
      <c r="N749" s="130"/>
      <c r="O749" s="130"/>
      <c r="P749" s="130"/>
      <c r="Q749" s="130"/>
      <c r="R749" s="130"/>
      <c r="S749" s="130"/>
      <c r="T749" s="130"/>
      <c r="U749" s="130"/>
      <c r="V749" s="130"/>
      <c r="W749" s="130"/>
      <c r="X749" s="130"/>
      <c r="Y749" s="130"/>
      <c r="Z749" s="130"/>
      <c r="AA749" s="130"/>
    </row>
    <row r="750">
      <c r="A750" s="130"/>
      <c r="B750" s="130"/>
      <c r="C750" s="130"/>
      <c r="D750" s="130"/>
      <c r="E750" s="130"/>
      <c r="F750" s="130"/>
      <c r="G750" s="130"/>
      <c r="H750" s="130"/>
      <c r="I750" s="130"/>
      <c r="J750" s="130"/>
      <c r="K750" s="130"/>
      <c r="L750" s="130"/>
      <c r="M750" s="130"/>
      <c r="N750" s="130"/>
      <c r="O750" s="130"/>
      <c r="P750" s="130"/>
      <c r="Q750" s="130"/>
      <c r="R750" s="130"/>
      <c r="S750" s="130"/>
      <c r="T750" s="130"/>
      <c r="U750" s="130"/>
      <c r="V750" s="130"/>
      <c r="W750" s="130"/>
      <c r="X750" s="130"/>
      <c r="Y750" s="130"/>
      <c r="Z750" s="130"/>
      <c r="AA750" s="130"/>
    </row>
    <row r="751">
      <c r="A751" s="130"/>
      <c r="B751" s="130"/>
      <c r="C751" s="130"/>
      <c r="D751" s="130"/>
      <c r="E751" s="130"/>
      <c r="F751" s="130"/>
      <c r="G751" s="130"/>
      <c r="H751" s="130"/>
      <c r="I751" s="130"/>
      <c r="J751" s="130"/>
      <c r="K751" s="130"/>
      <c r="L751" s="130"/>
      <c r="M751" s="130"/>
      <c r="N751" s="130"/>
      <c r="O751" s="130"/>
      <c r="P751" s="130"/>
      <c r="Q751" s="130"/>
      <c r="R751" s="130"/>
      <c r="S751" s="130"/>
      <c r="T751" s="130"/>
      <c r="U751" s="130"/>
      <c r="V751" s="130"/>
      <c r="W751" s="130"/>
      <c r="X751" s="130"/>
      <c r="Y751" s="130"/>
      <c r="Z751" s="130"/>
      <c r="AA751" s="130"/>
    </row>
    <row r="752">
      <c r="A752" s="130"/>
      <c r="B752" s="130"/>
      <c r="C752" s="130"/>
      <c r="D752" s="130"/>
      <c r="E752" s="130"/>
      <c r="F752" s="130"/>
      <c r="G752" s="130"/>
      <c r="H752" s="130"/>
      <c r="I752" s="130"/>
      <c r="J752" s="130"/>
      <c r="K752" s="130"/>
      <c r="L752" s="130"/>
      <c r="M752" s="130"/>
      <c r="N752" s="130"/>
      <c r="O752" s="130"/>
      <c r="P752" s="130"/>
      <c r="Q752" s="130"/>
      <c r="R752" s="130"/>
      <c r="S752" s="130"/>
      <c r="T752" s="130"/>
      <c r="U752" s="130"/>
      <c r="V752" s="130"/>
      <c r="W752" s="130"/>
      <c r="X752" s="130"/>
      <c r="Y752" s="130"/>
      <c r="Z752" s="130"/>
      <c r="AA752" s="130"/>
    </row>
    <row r="753">
      <c r="A753" s="130"/>
      <c r="B753" s="130"/>
      <c r="C753" s="130"/>
      <c r="D753" s="130"/>
      <c r="E753" s="130"/>
      <c r="F753" s="130"/>
      <c r="G753" s="130"/>
      <c r="H753" s="130"/>
      <c r="I753" s="130"/>
      <c r="J753" s="130"/>
      <c r="K753" s="130"/>
      <c r="L753" s="130"/>
      <c r="M753" s="130"/>
      <c r="N753" s="130"/>
      <c r="O753" s="130"/>
      <c r="P753" s="130"/>
      <c r="Q753" s="130"/>
      <c r="R753" s="130"/>
      <c r="S753" s="130"/>
      <c r="T753" s="130"/>
      <c r="U753" s="130"/>
      <c r="V753" s="130"/>
      <c r="W753" s="130"/>
      <c r="X753" s="130"/>
      <c r="Y753" s="130"/>
      <c r="Z753" s="130"/>
      <c r="AA753" s="130"/>
    </row>
    <row r="754">
      <c r="A754" s="130"/>
      <c r="B754" s="130"/>
      <c r="C754" s="130"/>
      <c r="D754" s="130"/>
      <c r="E754" s="130"/>
      <c r="F754" s="130"/>
      <c r="G754" s="130"/>
      <c r="H754" s="130"/>
      <c r="I754" s="130"/>
      <c r="J754" s="130"/>
      <c r="K754" s="130"/>
      <c r="L754" s="130"/>
      <c r="M754" s="130"/>
      <c r="N754" s="130"/>
      <c r="O754" s="130"/>
      <c r="P754" s="130"/>
      <c r="Q754" s="130"/>
      <c r="R754" s="130"/>
      <c r="S754" s="130"/>
      <c r="T754" s="130"/>
      <c r="U754" s="130"/>
      <c r="V754" s="130"/>
      <c r="W754" s="130"/>
      <c r="X754" s="130"/>
      <c r="Y754" s="130"/>
      <c r="Z754" s="130"/>
      <c r="AA754" s="130"/>
    </row>
    <row r="755">
      <c r="A755" s="130"/>
      <c r="B755" s="130"/>
      <c r="C755" s="130"/>
      <c r="D755" s="130"/>
      <c r="E755" s="130"/>
      <c r="F755" s="130"/>
      <c r="G755" s="130"/>
      <c r="H755" s="130"/>
      <c r="I755" s="130"/>
      <c r="J755" s="130"/>
      <c r="K755" s="130"/>
      <c r="L755" s="130"/>
      <c r="M755" s="130"/>
      <c r="N755" s="130"/>
      <c r="O755" s="130"/>
      <c r="P755" s="130"/>
      <c r="Q755" s="130"/>
      <c r="R755" s="130"/>
      <c r="S755" s="130"/>
      <c r="T755" s="130"/>
      <c r="U755" s="130"/>
      <c r="V755" s="130"/>
      <c r="W755" s="130"/>
      <c r="X755" s="130"/>
      <c r="Y755" s="130"/>
      <c r="Z755" s="130"/>
      <c r="AA755" s="130"/>
    </row>
    <row r="756">
      <c r="A756" s="130"/>
      <c r="B756" s="130"/>
      <c r="C756" s="130"/>
      <c r="D756" s="130"/>
      <c r="E756" s="130"/>
      <c r="F756" s="130"/>
      <c r="G756" s="130"/>
      <c r="H756" s="130"/>
      <c r="I756" s="130"/>
      <c r="J756" s="130"/>
      <c r="K756" s="130"/>
      <c r="L756" s="130"/>
      <c r="M756" s="130"/>
      <c r="N756" s="130"/>
      <c r="O756" s="130"/>
      <c r="P756" s="130"/>
      <c r="Q756" s="130"/>
      <c r="R756" s="130"/>
      <c r="S756" s="130"/>
      <c r="T756" s="130"/>
      <c r="U756" s="130"/>
      <c r="V756" s="130"/>
      <c r="W756" s="130"/>
      <c r="X756" s="130"/>
      <c r="Y756" s="130"/>
      <c r="Z756" s="130"/>
      <c r="AA756" s="130"/>
    </row>
    <row r="757">
      <c r="A757" s="130"/>
      <c r="B757" s="130"/>
      <c r="C757" s="130"/>
      <c r="D757" s="130"/>
      <c r="E757" s="130"/>
      <c r="F757" s="130"/>
      <c r="G757" s="130"/>
      <c r="H757" s="130"/>
      <c r="I757" s="130"/>
      <c r="J757" s="130"/>
      <c r="K757" s="130"/>
      <c r="L757" s="130"/>
      <c r="M757" s="130"/>
      <c r="N757" s="130"/>
      <c r="O757" s="130"/>
      <c r="P757" s="130"/>
      <c r="Q757" s="130"/>
      <c r="R757" s="130"/>
      <c r="S757" s="130"/>
      <c r="T757" s="130"/>
      <c r="U757" s="130"/>
      <c r="V757" s="130"/>
      <c r="W757" s="130"/>
      <c r="X757" s="130"/>
      <c r="Y757" s="130"/>
      <c r="Z757" s="130"/>
      <c r="AA757" s="130"/>
    </row>
    <row r="758">
      <c r="A758" s="130"/>
      <c r="B758" s="130"/>
      <c r="C758" s="130"/>
      <c r="D758" s="130"/>
      <c r="E758" s="130"/>
      <c r="F758" s="130"/>
      <c r="G758" s="130"/>
      <c r="H758" s="130"/>
      <c r="I758" s="130"/>
      <c r="J758" s="130"/>
      <c r="K758" s="130"/>
      <c r="L758" s="130"/>
      <c r="M758" s="130"/>
      <c r="N758" s="130"/>
      <c r="O758" s="130"/>
      <c r="P758" s="130"/>
      <c r="Q758" s="130"/>
      <c r="R758" s="130"/>
      <c r="S758" s="130"/>
      <c r="T758" s="130"/>
      <c r="U758" s="130"/>
      <c r="V758" s="130"/>
      <c r="W758" s="130"/>
      <c r="X758" s="130"/>
      <c r="Y758" s="130"/>
      <c r="Z758" s="130"/>
      <c r="AA758" s="130"/>
    </row>
    <row r="759">
      <c r="A759" s="130"/>
      <c r="B759" s="130"/>
      <c r="C759" s="130"/>
      <c r="D759" s="130"/>
      <c r="E759" s="130"/>
      <c r="F759" s="130"/>
      <c r="G759" s="130"/>
      <c r="H759" s="130"/>
      <c r="I759" s="130"/>
      <c r="J759" s="130"/>
      <c r="K759" s="130"/>
      <c r="L759" s="130"/>
      <c r="M759" s="130"/>
      <c r="N759" s="130"/>
      <c r="O759" s="130"/>
      <c r="P759" s="130"/>
      <c r="Q759" s="130"/>
      <c r="R759" s="130"/>
      <c r="S759" s="130"/>
      <c r="T759" s="130"/>
      <c r="U759" s="130"/>
      <c r="V759" s="130"/>
      <c r="W759" s="130"/>
      <c r="X759" s="130"/>
      <c r="Y759" s="130"/>
      <c r="Z759" s="130"/>
      <c r="AA759" s="130"/>
    </row>
    <row r="760">
      <c r="A760" s="130"/>
      <c r="B760" s="130"/>
      <c r="C760" s="130"/>
      <c r="D760" s="130"/>
      <c r="E760" s="130"/>
      <c r="F760" s="130"/>
      <c r="G760" s="130"/>
      <c r="H760" s="130"/>
      <c r="I760" s="130"/>
      <c r="J760" s="130"/>
      <c r="K760" s="130"/>
      <c r="L760" s="130"/>
      <c r="M760" s="130"/>
      <c r="N760" s="130"/>
      <c r="O760" s="130"/>
      <c r="P760" s="130"/>
      <c r="Q760" s="130"/>
      <c r="R760" s="130"/>
      <c r="S760" s="130"/>
      <c r="T760" s="130"/>
      <c r="U760" s="130"/>
      <c r="V760" s="130"/>
      <c r="W760" s="130"/>
      <c r="X760" s="130"/>
      <c r="Y760" s="130"/>
      <c r="Z760" s="130"/>
      <c r="AA760" s="130"/>
    </row>
    <row r="761">
      <c r="A761" s="130"/>
      <c r="B761" s="130"/>
      <c r="C761" s="130"/>
      <c r="D761" s="130"/>
      <c r="E761" s="130"/>
      <c r="F761" s="130"/>
      <c r="G761" s="130"/>
      <c r="H761" s="130"/>
      <c r="I761" s="130"/>
      <c r="J761" s="130"/>
      <c r="K761" s="130"/>
      <c r="L761" s="130"/>
      <c r="M761" s="130"/>
      <c r="N761" s="130"/>
      <c r="O761" s="130"/>
      <c r="P761" s="130"/>
      <c r="Q761" s="130"/>
      <c r="R761" s="130"/>
      <c r="S761" s="130"/>
      <c r="T761" s="130"/>
      <c r="U761" s="130"/>
      <c r="V761" s="130"/>
      <c r="W761" s="130"/>
      <c r="X761" s="130"/>
      <c r="Y761" s="130"/>
      <c r="Z761" s="130"/>
      <c r="AA761" s="130"/>
    </row>
    <row r="762">
      <c r="A762" s="130"/>
      <c r="B762" s="130"/>
      <c r="C762" s="130"/>
      <c r="D762" s="130"/>
      <c r="E762" s="130"/>
      <c r="F762" s="130"/>
      <c r="G762" s="130"/>
      <c r="H762" s="130"/>
      <c r="I762" s="130"/>
      <c r="J762" s="130"/>
      <c r="K762" s="130"/>
      <c r="L762" s="130"/>
      <c r="M762" s="130"/>
      <c r="N762" s="130"/>
      <c r="O762" s="130"/>
      <c r="P762" s="130"/>
      <c r="Q762" s="130"/>
      <c r="R762" s="130"/>
      <c r="S762" s="130"/>
      <c r="T762" s="130"/>
      <c r="U762" s="130"/>
      <c r="V762" s="130"/>
      <c r="W762" s="130"/>
      <c r="X762" s="130"/>
      <c r="Y762" s="130"/>
      <c r="Z762" s="130"/>
      <c r="AA762" s="130"/>
    </row>
    <row r="763">
      <c r="A763" s="130"/>
      <c r="B763" s="130"/>
      <c r="C763" s="130"/>
      <c r="D763" s="130"/>
      <c r="E763" s="130"/>
      <c r="F763" s="130"/>
      <c r="G763" s="130"/>
      <c r="H763" s="130"/>
      <c r="I763" s="130"/>
      <c r="J763" s="130"/>
      <c r="K763" s="130"/>
      <c r="L763" s="130"/>
      <c r="M763" s="130"/>
      <c r="N763" s="130"/>
      <c r="O763" s="130"/>
      <c r="P763" s="130"/>
      <c r="Q763" s="130"/>
      <c r="R763" s="130"/>
      <c r="S763" s="130"/>
      <c r="T763" s="130"/>
      <c r="U763" s="130"/>
      <c r="V763" s="130"/>
      <c r="W763" s="130"/>
      <c r="X763" s="130"/>
      <c r="Y763" s="130"/>
      <c r="Z763" s="130"/>
      <c r="AA763" s="130"/>
    </row>
    <row r="764">
      <c r="A764" s="130"/>
      <c r="B764" s="130"/>
      <c r="C764" s="130"/>
      <c r="D764" s="130"/>
      <c r="E764" s="130"/>
      <c r="F764" s="130"/>
      <c r="G764" s="130"/>
      <c r="H764" s="130"/>
      <c r="I764" s="130"/>
      <c r="J764" s="130"/>
      <c r="K764" s="130"/>
      <c r="L764" s="130"/>
      <c r="M764" s="130"/>
      <c r="N764" s="130"/>
      <c r="O764" s="130"/>
      <c r="P764" s="130"/>
      <c r="Q764" s="130"/>
      <c r="R764" s="130"/>
      <c r="S764" s="130"/>
      <c r="T764" s="130"/>
      <c r="U764" s="130"/>
      <c r="V764" s="130"/>
      <c r="W764" s="130"/>
      <c r="X764" s="130"/>
      <c r="Y764" s="130"/>
      <c r="Z764" s="130"/>
      <c r="AA764" s="130"/>
    </row>
    <row r="765">
      <c r="A765" s="130"/>
      <c r="B765" s="130"/>
      <c r="C765" s="130"/>
      <c r="D765" s="130"/>
      <c r="E765" s="130"/>
      <c r="F765" s="130"/>
      <c r="G765" s="130"/>
      <c r="H765" s="130"/>
      <c r="I765" s="130"/>
      <c r="J765" s="130"/>
      <c r="K765" s="130"/>
      <c r="L765" s="130"/>
      <c r="M765" s="130"/>
      <c r="N765" s="130"/>
      <c r="O765" s="130"/>
      <c r="P765" s="130"/>
      <c r="Q765" s="130"/>
      <c r="R765" s="130"/>
      <c r="S765" s="130"/>
      <c r="T765" s="130"/>
      <c r="U765" s="130"/>
      <c r="V765" s="130"/>
      <c r="W765" s="130"/>
      <c r="X765" s="130"/>
      <c r="Y765" s="130"/>
      <c r="Z765" s="130"/>
      <c r="AA765" s="130"/>
    </row>
    <row r="766">
      <c r="A766" s="130"/>
      <c r="B766" s="130"/>
      <c r="C766" s="130"/>
      <c r="D766" s="130"/>
      <c r="E766" s="130"/>
      <c r="F766" s="130"/>
      <c r="G766" s="130"/>
      <c r="H766" s="130"/>
      <c r="I766" s="130"/>
      <c r="J766" s="130"/>
      <c r="K766" s="130"/>
      <c r="L766" s="130"/>
      <c r="M766" s="130"/>
      <c r="N766" s="130"/>
      <c r="O766" s="130"/>
      <c r="P766" s="130"/>
      <c r="Q766" s="130"/>
      <c r="R766" s="130"/>
      <c r="S766" s="130"/>
      <c r="T766" s="130"/>
      <c r="U766" s="130"/>
      <c r="V766" s="130"/>
      <c r="W766" s="130"/>
      <c r="X766" s="130"/>
      <c r="Y766" s="130"/>
      <c r="Z766" s="130"/>
      <c r="AA766" s="130"/>
    </row>
    <row r="767">
      <c r="A767" s="130"/>
      <c r="B767" s="130"/>
      <c r="C767" s="130"/>
      <c r="D767" s="130"/>
      <c r="E767" s="130"/>
      <c r="F767" s="130"/>
      <c r="G767" s="130"/>
      <c r="H767" s="130"/>
      <c r="I767" s="130"/>
      <c r="J767" s="130"/>
      <c r="K767" s="130"/>
      <c r="L767" s="130"/>
      <c r="M767" s="130"/>
      <c r="N767" s="130"/>
      <c r="O767" s="130"/>
      <c r="P767" s="130"/>
      <c r="Q767" s="130"/>
      <c r="R767" s="130"/>
      <c r="S767" s="130"/>
      <c r="T767" s="130"/>
      <c r="U767" s="130"/>
      <c r="V767" s="130"/>
      <c r="W767" s="130"/>
      <c r="X767" s="130"/>
      <c r="Y767" s="130"/>
      <c r="Z767" s="130"/>
      <c r="AA767" s="130"/>
    </row>
    <row r="768">
      <c r="A768" s="130"/>
      <c r="B768" s="130"/>
      <c r="C768" s="130"/>
      <c r="D768" s="130"/>
      <c r="E768" s="130"/>
      <c r="F768" s="130"/>
      <c r="G768" s="130"/>
      <c r="H768" s="130"/>
      <c r="I768" s="130"/>
      <c r="J768" s="130"/>
      <c r="K768" s="130"/>
      <c r="L768" s="130"/>
      <c r="M768" s="130"/>
      <c r="N768" s="130"/>
      <c r="O768" s="130"/>
      <c r="P768" s="130"/>
      <c r="Q768" s="130"/>
      <c r="R768" s="130"/>
      <c r="S768" s="130"/>
      <c r="T768" s="130"/>
      <c r="U768" s="130"/>
      <c r="V768" s="130"/>
      <c r="W768" s="130"/>
      <c r="X768" s="130"/>
      <c r="Y768" s="130"/>
      <c r="Z768" s="130"/>
      <c r="AA768" s="130"/>
    </row>
    <row r="769">
      <c r="A769" s="130"/>
      <c r="B769" s="130"/>
      <c r="C769" s="130"/>
      <c r="D769" s="130"/>
      <c r="E769" s="130"/>
      <c r="F769" s="130"/>
      <c r="G769" s="130"/>
      <c r="H769" s="130"/>
      <c r="I769" s="130"/>
      <c r="J769" s="130"/>
      <c r="K769" s="130"/>
      <c r="L769" s="130"/>
      <c r="M769" s="130"/>
      <c r="N769" s="130"/>
      <c r="O769" s="130"/>
      <c r="P769" s="130"/>
      <c r="Q769" s="130"/>
      <c r="R769" s="130"/>
      <c r="S769" s="130"/>
      <c r="T769" s="130"/>
      <c r="U769" s="130"/>
      <c r="V769" s="130"/>
      <c r="W769" s="130"/>
      <c r="X769" s="130"/>
      <c r="Y769" s="130"/>
      <c r="Z769" s="130"/>
      <c r="AA769" s="130"/>
    </row>
    <row r="770">
      <c r="A770" s="130"/>
      <c r="B770" s="130"/>
      <c r="C770" s="130"/>
      <c r="D770" s="130"/>
      <c r="E770" s="130"/>
      <c r="F770" s="130"/>
      <c r="G770" s="130"/>
      <c r="H770" s="130"/>
      <c r="I770" s="130"/>
      <c r="J770" s="130"/>
      <c r="K770" s="130"/>
      <c r="L770" s="130"/>
      <c r="M770" s="130"/>
      <c r="N770" s="130"/>
      <c r="O770" s="130"/>
      <c r="P770" s="130"/>
      <c r="Q770" s="130"/>
      <c r="R770" s="130"/>
      <c r="S770" s="130"/>
      <c r="T770" s="130"/>
      <c r="U770" s="130"/>
      <c r="V770" s="130"/>
      <c r="W770" s="130"/>
      <c r="X770" s="130"/>
      <c r="Y770" s="130"/>
      <c r="Z770" s="130"/>
      <c r="AA770" s="130"/>
    </row>
    <row r="771">
      <c r="A771" s="130"/>
      <c r="B771" s="130"/>
      <c r="C771" s="130"/>
      <c r="D771" s="130"/>
      <c r="E771" s="130"/>
      <c r="F771" s="130"/>
      <c r="G771" s="130"/>
      <c r="H771" s="130"/>
      <c r="I771" s="130"/>
      <c r="J771" s="130"/>
      <c r="K771" s="130"/>
      <c r="L771" s="130"/>
      <c r="M771" s="130"/>
      <c r="N771" s="130"/>
      <c r="O771" s="130"/>
      <c r="P771" s="130"/>
      <c r="Q771" s="130"/>
      <c r="R771" s="130"/>
      <c r="S771" s="130"/>
      <c r="T771" s="130"/>
      <c r="U771" s="130"/>
      <c r="V771" s="130"/>
      <c r="W771" s="130"/>
      <c r="X771" s="130"/>
      <c r="Y771" s="130"/>
      <c r="Z771" s="130"/>
      <c r="AA771" s="130"/>
    </row>
    <row r="772">
      <c r="A772" s="130"/>
      <c r="B772" s="130"/>
      <c r="C772" s="130"/>
      <c r="D772" s="130"/>
      <c r="E772" s="130"/>
      <c r="F772" s="130"/>
      <c r="G772" s="130"/>
      <c r="H772" s="130"/>
      <c r="I772" s="130"/>
      <c r="J772" s="130"/>
      <c r="K772" s="130"/>
      <c r="L772" s="130"/>
      <c r="M772" s="130"/>
      <c r="N772" s="130"/>
      <c r="O772" s="130"/>
      <c r="P772" s="130"/>
      <c r="Q772" s="130"/>
      <c r="R772" s="130"/>
      <c r="S772" s="130"/>
      <c r="T772" s="130"/>
      <c r="U772" s="130"/>
      <c r="V772" s="130"/>
      <c r="W772" s="130"/>
      <c r="X772" s="130"/>
      <c r="Y772" s="130"/>
      <c r="Z772" s="130"/>
      <c r="AA772" s="130"/>
    </row>
    <row r="773">
      <c r="A773" s="130"/>
      <c r="B773" s="130"/>
      <c r="C773" s="130"/>
      <c r="D773" s="130"/>
      <c r="E773" s="130"/>
      <c r="F773" s="130"/>
      <c r="G773" s="130"/>
      <c r="H773" s="130"/>
      <c r="I773" s="130"/>
      <c r="J773" s="130"/>
      <c r="K773" s="130"/>
      <c r="L773" s="130"/>
      <c r="M773" s="130"/>
      <c r="N773" s="130"/>
      <c r="O773" s="130"/>
      <c r="P773" s="130"/>
      <c r="Q773" s="130"/>
      <c r="R773" s="130"/>
      <c r="S773" s="130"/>
      <c r="T773" s="130"/>
      <c r="U773" s="130"/>
      <c r="V773" s="130"/>
      <c r="W773" s="130"/>
      <c r="X773" s="130"/>
      <c r="Y773" s="130"/>
      <c r="Z773" s="130"/>
      <c r="AA773" s="130"/>
    </row>
    <row r="774">
      <c r="A774" s="130"/>
      <c r="B774" s="130"/>
      <c r="C774" s="130"/>
      <c r="D774" s="130"/>
      <c r="E774" s="130"/>
      <c r="F774" s="130"/>
      <c r="G774" s="130"/>
      <c r="H774" s="130"/>
      <c r="I774" s="130"/>
      <c r="J774" s="130"/>
      <c r="K774" s="130"/>
      <c r="L774" s="130"/>
      <c r="M774" s="130"/>
      <c r="N774" s="130"/>
      <c r="O774" s="130"/>
      <c r="P774" s="130"/>
      <c r="Q774" s="130"/>
      <c r="R774" s="130"/>
      <c r="S774" s="130"/>
      <c r="T774" s="130"/>
      <c r="U774" s="130"/>
      <c r="V774" s="130"/>
      <c r="W774" s="130"/>
      <c r="X774" s="130"/>
      <c r="Y774" s="130"/>
      <c r="Z774" s="130"/>
      <c r="AA774" s="130"/>
    </row>
    <row r="775">
      <c r="A775" s="130"/>
      <c r="B775" s="130"/>
      <c r="C775" s="130"/>
      <c r="D775" s="130"/>
      <c r="E775" s="130"/>
      <c r="F775" s="130"/>
      <c r="G775" s="130"/>
      <c r="H775" s="130"/>
      <c r="I775" s="130"/>
      <c r="J775" s="130"/>
      <c r="K775" s="130"/>
      <c r="L775" s="130"/>
      <c r="M775" s="130"/>
      <c r="N775" s="130"/>
      <c r="O775" s="130"/>
      <c r="P775" s="130"/>
      <c r="Q775" s="130"/>
      <c r="R775" s="130"/>
      <c r="S775" s="130"/>
      <c r="T775" s="130"/>
      <c r="U775" s="130"/>
      <c r="V775" s="130"/>
      <c r="W775" s="130"/>
      <c r="X775" s="130"/>
      <c r="Y775" s="130"/>
      <c r="Z775" s="130"/>
      <c r="AA775" s="130"/>
    </row>
    <row r="776">
      <c r="A776" s="130"/>
      <c r="B776" s="130"/>
      <c r="C776" s="130"/>
      <c r="D776" s="130"/>
      <c r="E776" s="130"/>
      <c r="F776" s="130"/>
      <c r="G776" s="130"/>
      <c r="H776" s="130"/>
      <c r="I776" s="130"/>
      <c r="J776" s="130"/>
      <c r="K776" s="130"/>
      <c r="L776" s="130"/>
      <c r="M776" s="130"/>
      <c r="N776" s="130"/>
      <c r="O776" s="130"/>
      <c r="P776" s="130"/>
      <c r="Q776" s="130"/>
      <c r="R776" s="130"/>
      <c r="S776" s="130"/>
      <c r="T776" s="130"/>
      <c r="U776" s="130"/>
      <c r="V776" s="130"/>
      <c r="W776" s="130"/>
      <c r="X776" s="130"/>
      <c r="Y776" s="130"/>
      <c r="Z776" s="130"/>
      <c r="AA776" s="130"/>
    </row>
    <row r="777">
      <c r="A777" s="130"/>
      <c r="B777" s="130"/>
      <c r="C777" s="130"/>
      <c r="D777" s="130"/>
      <c r="E777" s="130"/>
      <c r="F777" s="130"/>
      <c r="G777" s="130"/>
      <c r="H777" s="130"/>
      <c r="I777" s="130"/>
      <c r="J777" s="130"/>
      <c r="K777" s="130"/>
      <c r="L777" s="130"/>
      <c r="M777" s="130"/>
      <c r="N777" s="130"/>
      <c r="O777" s="130"/>
      <c r="P777" s="130"/>
      <c r="Q777" s="130"/>
      <c r="R777" s="130"/>
      <c r="S777" s="130"/>
      <c r="T777" s="130"/>
      <c r="U777" s="130"/>
      <c r="V777" s="130"/>
      <c r="W777" s="130"/>
      <c r="X777" s="130"/>
      <c r="Y777" s="130"/>
      <c r="Z777" s="130"/>
      <c r="AA777" s="130"/>
    </row>
    <row r="778">
      <c r="A778" s="130"/>
      <c r="B778" s="130"/>
      <c r="C778" s="130"/>
      <c r="D778" s="130"/>
      <c r="E778" s="130"/>
      <c r="F778" s="130"/>
      <c r="G778" s="130"/>
      <c r="H778" s="130"/>
      <c r="I778" s="130"/>
      <c r="J778" s="130"/>
      <c r="K778" s="130"/>
      <c r="L778" s="130"/>
      <c r="M778" s="130"/>
      <c r="N778" s="130"/>
      <c r="O778" s="130"/>
      <c r="P778" s="130"/>
      <c r="Q778" s="130"/>
      <c r="R778" s="130"/>
      <c r="S778" s="130"/>
      <c r="T778" s="130"/>
      <c r="U778" s="130"/>
      <c r="V778" s="130"/>
      <c r="W778" s="130"/>
      <c r="X778" s="130"/>
      <c r="Y778" s="130"/>
      <c r="Z778" s="130"/>
      <c r="AA778" s="130"/>
    </row>
    <row r="779">
      <c r="A779" s="130"/>
      <c r="B779" s="130"/>
      <c r="C779" s="130"/>
      <c r="D779" s="130"/>
      <c r="E779" s="130"/>
      <c r="F779" s="130"/>
      <c r="G779" s="130"/>
      <c r="H779" s="130"/>
      <c r="I779" s="130"/>
      <c r="J779" s="130"/>
      <c r="K779" s="130"/>
      <c r="L779" s="130"/>
      <c r="M779" s="130"/>
      <c r="N779" s="130"/>
      <c r="O779" s="130"/>
      <c r="P779" s="130"/>
      <c r="Q779" s="130"/>
      <c r="R779" s="130"/>
      <c r="S779" s="130"/>
      <c r="T779" s="130"/>
      <c r="U779" s="130"/>
      <c r="V779" s="130"/>
      <c r="W779" s="130"/>
      <c r="X779" s="130"/>
      <c r="Y779" s="130"/>
      <c r="Z779" s="130"/>
      <c r="AA779" s="130"/>
    </row>
    <row r="780">
      <c r="A780" s="130"/>
      <c r="B780" s="130"/>
      <c r="C780" s="130"/>
      <c r="D780" s="130"/>
      <c r="E780" s="130"/>
      <c r="F780" s="130"/>
      <c r="G780" s="130"/>
      <c r="H780" s="130"/>
      <c r="I780" s="130"/>
      <c r="J780" s="130"/>
      <c r="K780" s="130"/>
      <c r="L780" s="130"/>
      <c r="M780" s="130"/>
      <c r="N780" s="130"/>
      <c r="O780" s="130"/>
      <c r="P780" s="130"/>
      <c r="Q780" s="130"/>
      <c r="R780" s="130"/>
      <c r="S780" s="130"/>
      <c r="T780" s="130"/>
      <c r="U780" s="130"/>
      <c r="V780" s="130"/>
      <c r="W780" s="130"/>
      <c r="X780" s="130"/>
      <c r="Y780" s="130"/>
      <c r="Z780" s="130"/>
      <c r="AA780" s="130"/>
    </row>
    <row r="781">
      <c r="A781" s="130"/>
      <c r="B781" s="130"/>
      <c r="C781" s="130"/>
      <c r="D781" s="130"/>
      <c r="E781" s="130"/>
      <c r="F781" s="130"/>
      <c r="G781" s="130"/>
      <c r="H781" s="130"/>
      <c r="I781" s="130"/>
      <c r="J781" s="130"/>
      <c r="K781" s="130"/>
      <c r="L781" s="130"/>
      <c r="M781" s="130"/>
      <c r="N781" s="130"/>
      <c r="O781" s="130"/>
      <c r="P781" s="130"/>
      <c r="Q781" s="130"/>
      <c r="R781" s="130"/>
      <c r="S781" s="130"/>
      <c r="T781" s="130"/>
      <c r="U781" s="130"/>
      <c r="V781" s="130"/>
      <c r="W781" s="130"/>
      <c r="X781" s="130"/>
      <c r="Y781" s="130"/>
      <c r="Z781" s="130"/>
      <c r="AA781" s="130"/>
    </row>
    <row r="782">
      <c r="A782" s="130"/>
      <c r="B782" s="130"/>
      <c r="C782" s="130"/>
      <c r="D782" s="130"/>
      <c r="E782" s="130"/>
      <c r="F782" s="130"/>
      <c r="G782" s="130"/>
      <c r="H782" s="130"/>
      <c r="I782" s="130"/>
      <c r="J782" s="130"/>
      <c r="K782" s="130"/>
      <c r="L782" s="130"/>
      <c r="M782" s="130"/>
      <c r="N782" s="130"/>
      <c r="O782" s="130"/>
      <c r="P782" s="130"/>
      <c r="Q782" s="130"/>
      <c r="R782" s="130"/>
      <c r="S782" s="130"/>
      <c r="T782" s="130"/>
      <c r="U782" s="130"/>
      <c r="V782" s="130"/>
      <c r="W782" s="130"/>
      <c r="X782" s="130"/>
      <c r="Y782" s="130"/>
      <c r="Z782" s="130"/>
      <c r="AA782" s="130"/>
    </row>
    <row r="783">
      <c r="A783" s="130"/>
      <c r="B783" s="130"/>
      <c r="C783" s="130"/>
      <c r="D783" s="130"/>
      <c r="E783" s="130"/>
      <c r="F783" s="130"/>
      <c r="G783" s="130"/>
      <c r="H783" s="130"/>
      <c r="I783" s="130"/>
      <c r="J783" s="130"/>
      <c r="K783" s="130"/>
      <c r="L783" s="130"/>
      <c r="M783" s="130"/>
      <c r="N783" s="130"/>
      <c r="O783" s="130"/>
      <c r="P783" s="130"/>
      <c r="Q783" s="130"/>
      <c r="R783" s="130"/>
      <c r="S783" s="130"/>
      <c r="T783" s="130"/>
      <c r="U783" s="130"/>
      <c r="V783" s="130"/>
      <c r="W783" s="130"/>
      <c r="X783" s="130"/>
      <c r="Y783" s="130"/>
      <c r="Z783" s="130"/>
      <c r="AA783" s="130"/>
    </row>
    <row r="784">
      <c r="A784" s="130"/>
      <c r="B784" s="130"/>
      <c r="C784" s="130"/>
      <c r="D784" s="130"/>
      <c r="E784" s="130"/>
      <c r="F784" s="130"/>
      <c r="G784" s="130"/>
      <c r="H784" s="130"/>
      <c r="I784" s="130"/>
      <c r="J784" s="130"/>
      <c r="K784" s="130"/>
      <c r="L784" s="130"/>
      <c r="M784" s="130"/>
      <c r="N784" s="130"/>
      <c r="O784" s="130"/>
      <c r="P784" s="130"/>
      <c r="Q784" s="130"/>
      <c r="R784" s="130"/>
      <c r="S784" s="130"/>
      <c r="T784" s="130"/>
      <c r="U784" s="130"/>
      <c r="V784" s="130"/>
      <c r="W784" s="130"/>
      <c r="X784" s="130"/>
      <c r="Y784" s="130"/>
      <c r="Z784" s="130"/>
      <c r="AA784" s="130"/>
    </row>
    <row r="785">
      <c r="A785" s="130"/>
      <c r="B785" s="130"/>
      <c r="C785" s="130"/>
      <c r="D785" s="130"/>
      <c r="E785" s="130"/>
      <c r="F785" s="130"/>
      <c r="G785" s="130"/>
      <c r="H785" s="130"/>
      <c r="I785" s="130"/>
      <c r="J785" s="130"/>
      <c r="K785" s="130"/>
      <c r="L785" s="130"/>
      <c r="M785" s="130"/>
      <c r="N785" s="130"/>
      <c r="O785" s="130"/>
      <c r="P785" s="130"/>
      <c r="Q785" s="130"/>
      <c r="R785" s="130"/>
      <c r="S785" s="130"/>
      <c r="T785" s="130"/>
      <c r="U785" s="130"/>
      <c r="V785" s="130"/>
      <c r="W785" s="130"/>
      <c r="X785" s="130"/>
      <c r="Y785" s="130"/>
      <c r="Z785" s="130"/>
      <c r="AA785" s="130"/>
    </row>
    <row r="786">
      <c r="A786" s="130"/>
      <c r="B786" s="130"/>
      <c r="C786" s="130"/>
      <c r="D786" s="130"/>
      <c r="E786" s="130"/>
      <c r="F786" s="130"/>
      <c r="G786" s="130"/>
      <c r="H786" s="130"/>
      <c r="I786" s="130"/>
      <c r="J786" s="130"/>
      <c r="K786" s="130"/>
      <c r="L786" s="130"/>
      <c r="M786" s="130"/>
      <c r="N786" s="130"/>
      <c r="O786" s="130"/>
      <c r="P786" s="130"/>
      <c r="Q786" s="130"/>
      <c r="R786" s="130"/>
      <c r="S786" s="130"/>
      <c r="T786" s="130"/>
      <c r="U786" s="130"/>
      <c r="V786" s="130"/>
      <c r="W786" s="130"/>
      <c r="X786" s="130"/>
      <c r="Y786" s="130"/>
      <c r="Z786" s="130"/>
      <c r="AA786" s="130"/>
    </row>
    <row r="787">
      <c r="A787" s="130"/>
      <c r="B787" s="130"/>
      <c r="C787" s="130"/>
      <c r="D787" s="130"/>
      <c r="E787" s="130"/>
      <c r="F787" s="130"/>
      <c r="G787" s="130"/>
      <c r="H787" s="130"/>
      <c r="I787" s="130"/>
      <c r="J787" s="130"/>
      <c r="K787" s="130"/>
      <c r="L787" s="130"/>
      <c r="M787" s="130"/>
      <c r="N787" s="130"/>
      <c r="O787" s="130"/>
      <c r="P787" s="130"/>
      <c r="Q787" s="130"/>
      <c r="R787" s="130"/>
      <c r="S787" s="130"/>
      <c r="T787" s="130"/>
      <c r="U787" s="130"/>
      <c r="V787" s="130"/>
      <c r="W787" s="130"/>
      <c r="X787" s="130"/>
      <c r="Y787" s="130"/>
      <c r="Z787" s="130"/>
      <c r="AA787" s="130"/>
    </row>
    <row r="788">
      <c r="A788" s="130"/>
      <c r="B788" s="130"/>
      <c r="C788" s="130"/>
      <c r="D788" s="130"/>
      <c r="E788" s="130"/>
      <c r="F788" s="130"/>
      <c r="G788" s="130"/>
      <c r="H788" s="130"/>
      <c r="I788" s="130"/>
      <c r="J788" s="130"/>
      <c r="K788" s="130"/>
      <c r="L788" s="130"/>
      <c r="M788" s="130"/>
      <c r="N788" s="130"/>
      <c r="O788" s="130"/>
      <c r="P788" s="130"/>
      <c r="Q788" s="130"/>
      <c r="R788" s="130"/>
      <c r="S788" s="130"/>
      <c r="T788" s="130"/>
      <c r="U788" s="130"/>
      <c r="V788" s="130"/>
      <c r="W788" s="130"/>
      <c r="X788" s="130"/>
      <c r="Y788" s="130"/>
      <c r="Z788" s="130"/>
      <c r="AA788" s="130"/>
    </row>
    <row r="789">
      <c r="A789" s="130"/>
      <c r="B789" s="130"/>
      <c r="C789" s="130"/>
      <c r="D789" s="130"/>
      <c r="E789" s="130"/>
      <c r="F789" s="130"/>
      <c r="G789" s="130"/>
      <c r="H789" s="130"/>
      <c r="I789" s="130"/>
      <c r="J789" s="130"/>
      <c r="K789" s="130"/>
      <c r="L789" s="130"/>
      <c r="M789" s="130"/>
      <c r="N789" s="130"/>
      <c r="O789" s="130"/>
      <c r="P789" s="130"/>
      <c r="Q789" s="130"/>
      <c r="R789" s="130"/>
      <c r="S789" s="130"/>
      <c r="T789" s="130"/>
      <c r="U789" s="130"/>
      <c r="V789" s="130"/>
      <c r="W789" s="130"/>
      <c r="X789" s="130"/>
      <c r="Y789" s="130"/>
      <c r="Z789" s="130"/>
      <c r="AA789" s="130"/>
    </row>
    <row r="790">
      <c r="A790" s="130"/>
      <c r="B790" s="130"/>
      <c r="C790" s="130"/>
      <c r="D790" s="130"/>
      <c r="E790" s="130"/>
      <c r="F790" s="130"/>
      <c r="G790" s="130"/>
      <c r="H790" s="130"/>
      <c r="I790" s="130"/>
      <c r="J790" s="130"/>
      <c r="K790" s="130"/>
      <c r="L790" s="130"/>
      <c r="M790" s="130"/>
      <c r="N790" s="130"/>
      <c r="O790" s="130"/>
      <c r="P790" s="130"/>
      <c r="Q790" s="130"/>
      <c r="R790" s="130"/>
      <c r="S790" s="130"/>
      <c r="T790" s="130"/>
      <c r="U790" s="130"/>
      <c r="V790" s="130"/>
      <c r="W790" s="130"/>
      <c r="X790" s="130"/>
      <c r="Y790" s="130"/>
      <c r="Z790" s="130"/>
      <c r="AA790" s="130"/>
    </row>
    <row r="791">
      <c r="A791" s="130"/>
      <c r="B791" s="130"/>
      <c r="C791" s="130"/>
      <c r="D791" s="130"/>
      <c r="E791" s="130"/>
      <c r="F791" s="130"/>
      <c r="G791" s="130"/>
      <c r="H791" s="130"/>
      <c r="I791" s="130"/>
      <c r="J791" s="130"/>
      <c r="K791" s="130"/>
      <c r="L791" s="130"/>
      <c r="M791" s="130"/>
      <c r="N791" s="130"/>
      <c r="O791" s="130"/>
      <c r="P791" s="130"/>
      <c r="Q791" s="130"/>
      <c r="R791" s="130"/>
      <c r="S791" s="130"/>
      <c r="T791" s="130"/>
      <c r="U791" s="130"/>
      <c r="V791" s="130"/>
      <c r="W791" s="130"/>
      <c r="X791" s="130"/>
      <c r="Y791" s="130"/>
      <c r="Z791" s="130"/>
      <c r="AA791" s="130"/>
    </row>
    <row r="792">
      <c r="A792" s="130"/>
      <c r="B792" s="130"/>
      <c r="C792" s="130"/>
      <c r="D792" s="130"/>
      <c r="E792" s="130"/>
      <c r="F792" s="130"/>
      <c r="G792" s="130"/>
      <c r="H792" s="130"/>
      <c r="I792" s="130"/>
      <c r="J792" s="130"/>
      <c r="K792" s="130"/>
      <c r="L792" s="130"/>
      <c r="M792" s="130"/>
      <c r="N792" s="130"/>
      <c r="O792" s="130"/>
      <c r="P792" s="130"/>
      <c r="Q792" s="130"/>
      <c r="R792" s="130"/>
      <c r="S792" s="130"/>
      <c r="T792" s="130"/>
      <c r="U792" s="130"/>
      <c r="V792" s="130"/>
      <c r="W792" s="130"/>
      <c r="X792" s="130"/>
      <c r="Y792" s="130"/>
      <c r="Z792" s="130"/>
      <c r="AA792" s="130"/>
    </row>
    <row r="793">
      <c r="A793" s="130"/>
      <c r="B793" s="130"/>
      <c r="C793" s="130"/>
      <c r="D793" s="130"/>
      <c r="E793" s="130"/>
      <c r="F793" s="130"/>
      <c r="G793" s="130"/>
      <c r="H793" s="130"/>
      <c r="I793" s="130"/>
      <c r="J793" s="130"/>
      <c r="K793" s="130"/>
      <c r="L793" s="130"/>
      <c r="M793" s="130"/>
      <c r="N793" s="130"/>
      <c r="O793" s="130"/>
      <c r="P793" s="130"/>
      <c r="Q793" s="130"/>
      <c r="R793" s="130"/>
      <c r="S793" s="130"/>
      <c r="T793" s="130"/>
      <c r="U793" s="130"/>
      <c r="V793" s="130"/>
      <c r="W793" s="130"/>
      <c r="X793" s="130"/>
      <c r="Y793" s="130"/>
      <c r="Z793" s="130"/>
      <c r="AA793" s="130"/>
    </row>
    <row r="794">
      <c r="A794" s="130"/>
      <c r="B794" s="130"/>
      <c r="C794" s="130"/>
      <c r="D794" s="130"/>
      <c r="E794" s="130"/>
      <c r="F794" s="130"/>
      <c r="G794" s="130"/>
      <c r="H794" s="130"/>
      <c r="I794" s="130"/>
      <c r="J794" s="130"/>
      <c r="K794" s="130"/>
      <c r="L794" s="130"/>
      <c r="M794" s="130"/>
      <c r="N794" s="130"/>
      <c r="O794" s="130"/>
      <c r="P794" s="130"/>
      <c r="Q794" s="130"/>
      <c r="R794" s="130"/>
      <c r="S794" s="130"/>
      <c r="T794" s="130"/>
      <c r="U794" s="130"/>
      <c r="V794" s="130"/>
      <c r="W794" s="130"/>
      <c r="X794" s="130"/>
      <c r="Y794" s="130"/>
      <c r="Z794" s="130"/>
      <c r="AA794" s="130"/>
    </row>
    <row r="795">
      <c r="A795" s="130"/>
      <c r="B795" s="130"/>
      <c r="C795" s="130"/>
      <c r="D795" s="130"/>
      <c r="E795" s="130"/>
      <c r="F795" s="130"/>
      <c r="G795" s="130"/>
      <c r="H795" s="130"/>
      <c r="I795" s="130"/>
      <c r="J795" s="130"/>
      <c r="K795" s="130"/>
      <c r="L795" s="130"/>
      <c r="M795" s="130"/>
      <c r="N795" s="130"/>
      <c r="O795" s="130"/>
      <c r="P795" s="130"/>
      <c r="Q795" s="130"/>
      <c r="R795" s="130"/>
      <c r="S795" s="130"/>
      <c r="T795" s="130"/>
      <c r="U795" s="130"/>
      <c r="V795" s="130"/>
      <c r="W795" s="130"/>
      <c r="X795" s="130"/>
      <c r="Y795" s="130"/>
      <c r="Z795" s="130"/>
      <c r="AA795" s="130"/>
    </row>
    <row r="796">
      <c r="A796" s="130"/>
      <c r="B796" s="130"/>
      <c r="C796" s="130"/>
      <c r="D796" s="130"/>
      <c r="E796" s="130"/>
      <c r="F796" s="130"/>
      <c r="G796" s="130"/>
      <c r="H796" s="130"/>
      <c r="I796" s="130"/>
      <c r="J796" s="130"/>
      <c r="K796" s="130"/>
      <c r="L796" s="130"/>
      <c r="M796" s="130"/>
      <c r="N796" s="130"/>
      <c r="O796" s="130"/>
      <c r="P796" s="130"/>
      <c r="Q796" s="130"/>
      <c r="R796" s="130"/>
      <c r="S796" s="130"/>
      <c r="T796" s="130"/>
      <c r="U796" s="130"/>
      <c r="V796" s="130"/>
      <c r="W796" s="130"/>
      <c r="X796" s="130"/>
      <c r="Y796" s="130"/>
      <c r="Z796" s="130"/>
      <c r="AA796" s="130"/>
    </row>
    <row r="797">
      <c r="A797" s="130"/>
      <c r="B797" s="130"/>
      <c r="C797" s="130"/>
      <c r="D797" s="130"/>
      <c r="E797" s="130"/>
      <c r="F797" s="130"/>
      <c r="G797" s="130"/>
      <c r="H797" s="130"/>
      <c r="I797" s="130"/>
      <c r="J797" s="130"/>
      <c r="K797" s="130"/>
      <c r="L797" s="130"/>
      <c r="M797" s="130"/>
      <c r="N797" s="130"/>
      <c r="O797" s="130"/>
      <c r="P797" s="130"/>
      <c r="Q797" s="130"/>
      <c r="R797" s="130"/>
      <c r="S797" s="130"/>
      <c r="T797" s="130"/>
      <c r="U797" s="130"/>
      <c r="V797" s="130"/>
      <c r="W797" s="130"/>
      <c r="X797" s="130"/>
      <c r="Y797" s="130"/>
      <c r="Z797" s="130"/>
      <c r="AA797" s="130"/>
    </row>
    <row r="798">
      <c r="A798" s="130"/>
      <c r="B798" s="130"/>
      <c r="C798" s="130"/>
      <c r="D798" s="130"/>
      <c r="E798" s="130"/>
      <c r="F798" s="130"/>
      <c r="G798" s="130"/>
      <c r="H798" s="130"/>
      <c r="I798" s="130"/>
      <c r="J798" s="130"/>
      <c r="K798" s="130"/>
      <c r="L798" s="130"/>
      <c r="M798" s="130"/>
      <c r="N798" s="130"/>
      <c r="O798" s="130"/>
      <c r="P798" s="130"/>
      <c r="Q798" s="130"/>
      <c r="R798" s="130"/>
      <c r="S798" s="130"/>
      <c r="T798" s="130"/>
      <c r="U798" s="130"/>
      <c r="V798" s="130"/>
      <c r="W798" s="130"/>
      <c r="X798" s="130"/>
      <c r="Y798" s="130"/>
      <c r="Z798" s="130"/>
      <c r="AA798" s="130"/>
    </row>
    <row r="799">
      <c r="A799" s="130"/>
      <c r="B799" s="130"/>
      <c r="C799" s="130"/>
      <c r="D799" s="130"/>
      <c r="E799" s="130"/>
      <c r="F799" s="130"/>
      <c r="G799" s="130"/>
      <c r="H799" s="130"/>
      <c r="I799" s="130"/>
      <c r="J799" s="130"/>
      <c r="K799" s="130"/>
      <c r="L799" s="130"/>
      <c r="M799" s="130"/>
      <c r="N799" s="130"/>
      <c r="O799" s="130"/>
      <c r="P799" s="130"/>
      <c r="Q799" s="130"/>
      <c r="R799" s="130"/>
      <c r="S799" s="130"/>
      <c r="T799" s="130"/>
      <c r="U799" s="130"/>
      <c r="V799" s="130"/>
      <c r="W799" s="130"/>
      <c r="X799" s="130"/>
      <c r="Y799" s="130"/>
      <c r="Z799" s="130"/>
      <c r="AA799" s="130"/>
    </row>
    <row r="800">
      <c r="A800" s="130"/>
      <c r="B800" s="130"/>
      <c r="C800" s="130"/>
      <c r="D800" s="130"/>
      <c r="E800" s="130"/>
      <c r="F800" s="130"/>
      <c r="G800" s="130"/>
      <c r="H800" s="130"/>
      <c r="I800" s="130"/>
      <c r="J800" s="130"/>
      <c r="K800" s="130"/>
      <c r="L800" s="130"/>
      <c r="M800" s="130"/>
      <c r="N800" s="130"/>
      <c r="O800" s="130"/>
      <c r="P800" s="130"/>
      <c r="Q800" s="130"/>
      <c r="R800" s="130"/>
      <c r="S800" s="130"/>
      <c r="T800" s="130"/>
      <c r="U800" s="130"/>
      <c r="V800" s="130"/>
      <c r="W800" s="130"/>
      <c r="X800" s="130"/>
      <c r="Y800" s="130"/>
      <c r="Z800" s="130"/>
      <c r="AA800" s="130"/>
    </row>
    <row r="801">
      <c r="A801" s="130"/>
      <c r="B801" s="130"/>
      <c r="C801" s="130"/>
      <c r="D801" s="130"/>
      <c r="E801" s="130"/>
      <c r="F801" s="130"/>
      <c r="G801" s="130"/>
      <c r="H801" s="130"/>
      <c r="I801" s="130"/>
      <c r="J801" s="130"/>
      <c r="K801" s="130"/>
      <c r="L801" s="130"/>
      <c r="M801" s="130"/>
      <c r="N801" s="130"/>
      <c r="O801" s="130"/>
      <c r="P801" s="130"/>
      <c r="Q801" s="130"/>
      <c r="R801" s="130"/>
      <c r="S801" s="130"/>
      <c r="T801" s="130"/>
      <c r="U801" s="130"/>
      <c r="V801" s="130"/>
      <c r="W801" s="130"/>
      <c r="X801" s="130"/>
      <c r="Y801" s="130"/>
      <c r="Z801" s="130"/>
      <c r="AA801" s="130"/>
    </row>
    <row r="802">
      <c r="A802" s="130"/>
      <c r="B802" s="130"/>
      <c r="C802" s="130"/>
      <c r="D802" s="130"/>
      <c r="E802" s="130"/>
      <c r="F802" s="130"/>
      <c r="G802" s="130"/>
      <c r="H802" s="130"/>
      <c r="I802" s="130"/>
      <c r="J802" s="130"/>
      <c r="K802" s="130"/>
      <c r="L802" s="130"/>
      <c r="M802" s="130"/>
      <c r="N802" s="130"/>
      <c r="O802" s="130"/>
      <c r="P802" s="130"/>
      <c r="Q802" s="130"/>
      <c r="R802" s="130"/>
      <c r="S802" s="130"/>
      <c r="T802" s="130"/>
      <c r="U802" s="130"/>
      <c r="V802" s="130"/>
      <c r="W802" s="130"/>
      <c r="X802" s="130"/>
      <c r="Y802" s="130"/>
      <c r="Z802" s="130"/>
      <c r="AA802" s="130"/>
    </row>
    <row r="803">
      <c r="A803" s="130"/>
      <c r="B803" s="130"/>
      <c r="C803" s="130"/>
      <c r="D803" s="130"/>
      <c r="E803" s="130"/>
      <c r="F803" s="130"/>
      <c r="G803" s="130"/>
      <c r="H803" s="130"/>
      <c r="I803" s="130"/>
      <c r="J803" s="130"/>
      <c r="K803" s="130"/>
      <c r="L803" s="130"/>
      <c r="M803" s="130"/>
      <c r="N803" s="130"/>
      <c r="O803" s="130"/>
      <c r="P803" s="130"/>
      <c r="Q803" s="130"/>
      <c r="R803" s="130"/>
      <c r="S803" s="130"/>
      <c r="T803" s="130"/>
      <c r="U803" s="130"/>
      <c r="V803" s="130"/>
      <c r="W803" s="130"/>
      <c r="X803" s="130"/>
      <c r="Y803" s="130"/>
      <c r="Z803" s="130"/>
      <c r="AA803" s="130"/>
    </row>
    <row r="804">
      <c r="A804" s="130"/>
      <c r="B804" s="130"/>
      <c r="C804" s="130"/>
      <c r="D804" s="130"/>
      <c r="E804" s="130"/>
      <c r="F804" s="130"/>
      <c r="G804" s="130"/>
      <c r="H804" s="130"/>
      <c r="I804" s="130"/>
      <c r="J804" s="130"/>
      <c r="K804" s="130"/>
      <c r="L804" s="130"/>
      <c r="M804" s="130"/>
      <c r="N804" s="130"/>
      <c r="O804" s="130"/>
      <c r="P804" s="130"/>
      <c r="Q804" s="130"/>
      <c r="R804" s="130"/>
      <c r="S804" s="130"/>
      <c r="T804" s="130"/>
      <c r="U804" s="130"/>
      <c r="V804" s="130"/>
      <c r="W804" s="130"/>
      <c r="X804" s="130"/>
      <c r="Y804" s="130"/>
      <c r="Z804" s="130"/>
      <c r="AA804" s="130"/>
    </row>
    <row r="805">
      <c r="A805" s="130"/>
      <c r="B805" s="130"/>
      <c r="C805" s="130"/>
      <c r="D805" s="130"/>
      <c r="E805" s="130"/>
      <c r="F805" s="130"/>
      <c r="G805" s="130"/>
      <c r="H805" s="130"/>
      <c r="I805" s="130"/>
      <c r="J805" s="130"/>
      <c r="K805" s="130"/>
      <c r="L805" s="130"/>
      <c r="M805" s="130"/>
      <c r="N805" s="130"/>
      <c r="O805" s="130"/>
      <c r="P805" s="130"/>
      <c r="Q805" s="130"/>
      <c r="R805" s="130"/>
      <c r="S805" s="130"/>
      <c r="T805" s="130"/>
      <c r="U805" s="130"/>
      <c r="V805" s="130"/>
      <c r="W805" s="130"/>
      <c r="X805" s="130"/>
      <c r="Y805" s="130"/>
      <c r="Z805" s="130"/>
      <c r="AA805" s="130"/>
    </row>
    <row r="806">
      <c r="A806" s="130"/>
      <c r="B806" s="130"/>
      <c r="C806" s="130"/>
      <c r="D806" s="130"/>
      <c r="E806" s="130"/>
      <c r="F806" s="130"/>
      <c r="G806" s="130"/>
      <c r="H806" s="130"/>
      <c r="I806" s="130"/>
      <c r="J806" s="130"/>
      <c r="K806" s="130"/>
      <c r="L806" s="130"/>
      <c r="M806" s="130"/>
      <c r="N806" s="130"/>
      <c r="O806" s="130"/>
      <c r="P806" s="130"/>
      <c r="Q806" s="130"/>
      <c r="R806" s="130"/>
      <c r="S806" s="130"/>
      <c r="T806" s="130"/>
      <c r="U806" s="130"/>
      <c r="V806" s="130"/>
      <c r="W806" s="130"/>
      <c r="X806" s="130"/>
      <c r="Y806" s="130"/>
      <c r="Z806" s="130"/>
      <c r="AA806" s="130"/>
    </row>
    <row r="807">
      <c r="A807" s="130"/>
      <c r="B807" s="130"/>
      <c r="C807" s="130"/>
      <c r="D807" s="130"/>
      <c r="E807" s="130"/>
      <c r="F807" s="130"/>
      <c r="G807" s="130"/>
      <c r="H807" s="130"/>
      <c r="I807" s="130"/>
      <c r="J807" s="130"/>
      <c r="K807" s="130"/>
      <c r="L807" s="130"/>
      <c r="M807" s="130"/>
      <c r="N807" s="130"/>
      <c r="O807" s="130"/>
      <c r="P807" s="130"/>
      <c r="Q807" s="130"/>
      <c r="R807" s="130"/>
      <c r="S807" s="130"/>
      <c r="T807" s="130"/>
      <c r="U807" s="130"/>
      <c r="V807" s="130"/>
      <c r="W807" s="130"/>
      <c r="X807" s="130"/>
      <c r="Y807" s="130"/>
      <c r="Z807" s="130"/>
      <c r="AA807" s="130"/>
    </row>
    <row r="808">
      <c r="A808" s="130"/>
      <c r="B808" s="130"/>
      <c r="C808" s="130"/>
      <c r="D808" s="130"/>
      <c r="E808" s="130"/>
      <c r="F808" s="130"/>
      <c r="G808" s="130"/>
      <c r="H808" s="130"/>
      <c r="I808" s="130"/>
      <c r="J808" s="130"/>
      <c r="K808" s="130"/>
      <c r="L808" s="130"/>
      <c r="M808" s="130"/>
      <c r="N808" s="130"/>
      <c r="O808" s="130"/>
      <c r="P808" s="130"/>
      <c r="Q808" s="130"/>
      <c r="R808" s="130"/>
      <c r="S808" s="130"/>
      <c r="T808" s="130"/>
      <c r="U808" s="130"/>
      <c r="V808" s="130"/>
      <c r="W808" s="130"/>
      <c r="X808" s="130"/>
      <c r="Y808" s="130"/>
      <c r="Z808" s="130"/>
      <c r="AA808" s="130"/>
    </row>
    <row r="809">
      <c r="A809" s="130"/>
      <c r="B809" s="130"/>
      <c r="C809" s="130"/>
      <c r="D809" s="130"/>
      <c r="E809" s="130"/>
      <c r="F809" s="130"/>
      <c r="G809" s="130"/>
      <c r="H809" s="130"/>
      <c r="I809" s="130"/>
      <c r="J809" s="130"/>
      <c r="K809" s="130"/>
      <c r="L809" s="130"/>
      <c r="M809" s="130"/>
      <c r="N809" s="130"/>
      <c r="O809" s="130"/>
      <c r="P809" s="130"/>
      <c r="Q809" s="130"/>
      <c r="R809" s="130"/>
      <c r="S809" s="130"/>
      <c r="T809" s="130"/>
      <c r="U809" s="130"/>
      <c r="V809" s="130"/>
      <c r="W809" s="130"/>
      <c r="X809" s="130"/>
      <c r="Y809" s="130"/>
      <c r="Z809" s="130"/>
      <c r="AA809" s="130"/>
    </row>
    <row r="810">
      <c r="A810" s="130"/>
      <c r="B810" s="130"/>
      <c r="C810" s="130"/>
      <c r="D810" s="130"/>
      <c r="E810" s="130"/>
      <c r="F810" s="130"/>
      <c r="G810" s="130"/>
      <c r="H810" s="130"/>
      <c r="I810" s="130"/>
      <c r="J810" s="130"/>
      <c r="K810" s="130"/>
      <c r="L810" s="130"/>
      <c r="M810" s="130"/>
      <c r="N810" s="130"/>
      <c r="O810" s="130"/>
      <c r="P810" s="130"/>
      <c r="Q810" s="130"/>
      <c r="R810" s="130"/>
      <c r="S810" s="130"/>
      <c r="T810" s="130"/>
      <c r="U810" s="130"/>
      <c r="V810" s="130"/>
      <c r="W810" s="130"/>
      <c r="X810" s="130"/>
      <c r="Y810" s="130"/>
      <c r="Z810" s="130"/>
      <c r="AA810" s="130"/>
    </row>
    <row r="811">
      <c r="A811" s="130"/>
      <c r="B811" s="130"/>
      <c r="C811" s="130"/>
      <c r="D811" s="130"/>
      <c r="E811" s="130"/>
      <c r="F811" s="130"/>
      <c r="G811" s="130"/>
      <c r="H811" s="130"/>
      <c r="I811" s="130"/>
      <c r="J811" s="130"/>
      <c r="K811" s="130"/>
      <c r="L811" s="130"/>
      <c r="M811" s="130"/>
      <c r="N811" s="130"/>
      <c r="O811" s="130"/>
      <c r="P811" s="130"/>
      <c r="Q811" s="130"/>
      <c r="R811" s="130"/>
      <c r="S811" s="130"/>
      <c r="T811" s="130"/>
      <c r="U811" s="130"/>
      <c r="V811" s="130"/>
      <c r="W811" s="130"/>
      <c r="X811" s="130"/>
      <c r="Y811" s="130"/>
      <c r="Z811" s="130"/>
      <c r="AA811" s="130"/>
    </row>
    <row r="812">
      <c r="A812" s="130"/>
      <c r="B812" s="130"/>
      <c r="C812" s="130"/>
      <c r="D812" s="130"/>
      <c r="E812" s="130"/>
      <c r="F812" s="130"/>
      <c r="G812" s="130"/>
      <c r="H812" s="130"/>
      <c r="I812" s="130"/>
      <c r="J812" s="130"/>
      <c r="K812" s="130"/>
      <c r="L812" s="130"/>
      <c r="M812" s="130"/>
      <c r="N812" s="130"/>
      <c r="O812" s="130"/>
      <c r="P812" s="130"/>
      <c r="Q812" s="130"/>
      <c r="R812" s="130"/>
      <c r="S812" s="130"/>
      <c r="T812" s="130"/>
      <c r="U812" s="130"/>
      <c r="V812" s="130"/>
      <c r="W812" s="130"/>
      <c r="X812" s="130"/>
      <c r="Y812" s="130"/>
      <c r="Z812" s="130"/>
      <c r="AA812" s="130"/>
    </row>
    <row r="813">
      <c r="A813" s="130"/>
      <c r="B813" s="130"/>
      <c r="C813" s="130"/>
      <c r="D813" s="130"/>
      <c r="E813" s="130"/>
      <c r="F813" s="130"/>
      <c r="G813" s="130"/>
      <c r="H813" s="130"/>
      <c r="I813" s="130"/>
      <c r="J813" s="130"/>
      <c r="K813" s="130"/>
      <c r="L813" s="130"/>
      <c r="M813" s="130"/>
      <c r="N813" s="130"/>
      <c r="O813" s="130"/>
      <c r="P813" s="130"/>
      <c r="Q813" s="130"/>
      <c r="R813" s="130"/>
      <c r="S813" s="130"/>
      <c r="T813" s="130"/>
      <c r="U813" s="130"/>
      <c r="V813" s="130"/>
      <c r="W813" s="130"/>
      <c r="X813" s="130"/>
      <c r="Y813" s="130"/>
      <c r="Z813" s="130"/>
      <c r="AA813" s="130"/>
    </row>
    <row r="814">
      <c r="A814" s="130"/>
      <c r="B814" s="130"/>
      <c r="C814" s="130"/>
      <c r="D814" s="130"/>
      <c r="E814" s="130"/>
      <c r="F814" s="130"/>
      <c r="G814" s="130"/>
      <c r="H814" s="130"/>
      <c r="I814" s="130"/>
      <c r="J814" s="130"/>
      <c r="K814" s="130"/>
      <c r="L814" s="130"/>
      <c r="M814" s="130"/>
      <c r="N814" s="130"/>
      <c r="O814" s="130"/>
      <c r="P814" s="130"/>
      <c r="Q814" s="130"/>
      <c r="R814" s="130"/>
      <c r="S814" s="130"/>
      <c r="T814" s="130"/>
      <c r="U814" s="130"/>
      <c r="V814" s="130"/>
      <c r="W814" s="130"/>
      <c r="X814" s="130"/>
      <c r="Y814" s="130"/>
      <c r="Z814" s="130"/>
      <c r="AA814" s="130"/>
    </row>
    <row r="815">
      <c r="A815" s="130"/>
      <c r="B815" s="130"/>
      <c r="C815" s="130"/>
      <c r="D815" s="130"/>
      <c r="E815" s="130"/>
      <c r="F815" s="130"/>
      <c r="G815" s="130"/>
      <c r="H815" s="130"/>
      <c r="I815" s="130"/>
      <c r="J815" s="130"/>
      <c r="K815" s="130"/>
      <c r="L815" s="130"/>
      <c r="M815" s="130"/>
      <c r="N815" s="130"/>
      <c r="O815" s="130"/>
      <c r="P815" s="130"/>
      <c r="Q815" s="130"/>
      <c r="R815" s="130"/>
      <c r="S815" s="130"/>
      <c r="T815" s="130"/>
      <c r="U815" s="130"/>
      <c r="V815" s="130"/>
      <c r="W815" s="130"/>
      <c r="X815" s="130"/>
      <c r="Y815" s="130"/>
      <c r="Z815" s="130"/>
      <c r="AA815" s="130"/>
    </row>
    <row r="816">
      <c r="A816" s="130"/>
      <c r="B816" s="130"/>
      <c r="C816" s="130"/>
      <c r="D816" s="130"/>
      <c r="E816" s="130"/>
      <c r="F816" s="130"/>
      <c r="G816" s="130"/>
      <c r="H816" s="130"/>
      <c r="I816" s="130"/>
      <c r="J816" s="130"/>
      <c r="K816" s="130"/>
      <c r="L816" s="130"/>
      <c r="M816" s="130"/>
      <c r="N816" s="130"/>
      <c r="O816" s="130"/>
      <c r="P816" s="130"/>
      <c r="Q816" s="130"/>
      <c r="R816" s="130"/>
      <c r="S816" s="130"/>
      <c r="T816" s="130"/>
      <c r="U816" s="130"/>
      <c r="V816" s="130"/>
      <c r="W816" s="130"/>
      <c r="X816" s="130"/>
      <c r="Y816" s="130"/>
      <c r="Z816" s="130"/>
      <c r="AA816" s="130"/>
    </row>
    <row r="817">
      <c r="A817" s="130"/>
      <c r="B817" s="130"/>
      <c r="C817" s="130"/>
      <c r="D817" s="130"/>
      <c r="E817" s="130"/>
      <c r="F817" s="130"/>
      <c r="G817" s="130"/>
      <c r="H817" s="130"/>
      <c r="I817" s="130"/>
      <c r="J817" s="130"/>
      <c r="K817" s="130"/>
      <c r="L817" s="130"/>
      <c r="M817" s="130"/>
      <c r="N817" s="130"/>
      <c r="O817" s="130"/>
      <c r="P817" s="130"/>
      <c r="Q817" s="130"/>
      <c r="R817" s="130"/>
      <c r="S817" s="130"/>
      <c r="T817" s="130"/>
      <c r="U817" s="130"/>
      <c r="V817" s="130"/>
      <c r="W817" s="130"/>
      <c r="X817" s="130"/>
      <c r="Y817" s="130"/>
      <c r="Z817" s="130"/>
      <c r="AA817" s="130"/>
    </row>
    <row r="818">
      <c r="A818" s="130"/>
      <c r="B818" s="130"/>
      <c r="C818" s="130"/>
      <c r="D818" s="130"/>
      <c r="E818" s="130"/>
      <c r="F818" s="130"/>
      <c r="G818" s="130"/>
      <c r="H818" s="130"/>
      <c r="I818" s="130"/>
      <c r="J818" s="130"/>
      <c r="K818" s="130"/>
      <c r="L818" s="130"/>
      <c r="M818" s="130"/>
      <c r="N818" s="130"/>
      <c r="O818" s="130"/>
      <c r="P818" s="130"/>
      <c r="Q818" s="130"/>
      <c r="R818" s="130"/>
      <c r="S818" s="130"/>
      <c r="T818" s="130"/>
      <c r="U818" s="130"/>
      <c r="V818" s="130"/>
      <c r="W818" s="130"/>
      <c r="X818" s="130"/>
      <c r="Y818" s="130"/>
      <c r="Z818" s="130"/>
      <c r="AA818" s="130"/>
    </row>
    <row r="819">
      <c r="A819" s="130"/>
      <c r="B819" s="130"/>
      <c r="C819" s="130"/>
      <c r="D819" s="130"/>
      <c r="E819" s="130"/>
      <c r="F819" s="130"/>
      <c r="G819" s="130"/>
      <c r="H819" s="130"/>
      <c r="I819" s="130"/>
      <c r="J819" s="130"/>
      <c r="K819" s="130"/>
      <c r="L819" s="130"/>
      <c r="M819" s="130"/>
      <c r="N819" s="130"/>
      <c r="O819" s="130"/>
      <c r="P819" s="130"/>
      <c r="Q819" s="130"/>
      <c r="R819" s="130"/>
      <c r="S819" s="130"/>
      <c r="T819" s="130"/>
      <c r="U819" s="130"/>
      <c r="V819" s="130"/>
      <c r="W819" s="130"/>
      <c r="X819" s="130"/>
      <c r="Y819" s="130"/>
      <c r="Z819" s="130"/>
      <c r="AA819" s="130"/>
    </row>
    <row r="820">
      <c r="A820" s="130"/>
      <c r="B820" s="130"/>
      <c r="C820" s="130"/>
      <c r="D820" s="130"/>
      <c r="E820" s="130"/>
      <c r="F820" s="130"/>
      <c r="G820" s="130"/>
      <c r="H820" s="130"/>
      <c r="I820" s="130"/>
      <c r="J820" s="130"/>
      <c r="K820" s="130"/>
      <c r="L820" s="130"/>
      <c r="M820" s="130"/>
      <c r="N820" s="130"/>
      <c r="O820" s="130"/>
      <c r="P820" s="130"/>
      <c r="Q820" s="130"/>
      <c r="R820" s="130"/>
      <c r="S820" s="130"/>
      <c r="T820" s="130"/>
      <c r="U820" s="130"/>
      <c r="V820" s="130"/>
      <c r="W820" s="130"/>
      <c r="X820" s="130"/>
      <c r="Y820" s="130"/>
      <c r="Z820" s="130"/>
      <c r="AA820" s="130"/>
    </row>
    <row r="821">
      <c r="A821" s="130"/>
      <c r="B821" s="130"/>
      <c r="C821" s="130"/>
      <c r="D821" s="130"/>
      <c r="E821" s="130"/>
      <c r="F821" s="130"/>
      <c r="G821" s="130"/>
      <c r="H821" s="130"/>
      <c r="I821" s="130"/>
      <c r="J821" s="130"/>
      <c r="K821" s="130"/>
      <c r="L821" s="130"/>
      <c r="M821" s="130"/>
      <c r="N821" s="130"/>
      <c r="O821" s="130"/>
      <c r="P821" s="130"/>
      <c r="Q821" s="130"/>
      <c r="R821" s="130"/>
      <c r="S821" s="130"/>
      <c r="T821" s="130"/>
      <c r="U821" s="130"/>
      <c r="V821" s="130"/>
      <c r="W821" s="130"/>
      <c r="X821" s="130"/>
      <c r="Y821" s="130"/>
      <c r="Z821" s="130"/>
      <c r="AA821" s="130"/>
    </row>
    <row r="822">
      <c r="A822" s="130"/>
      <c r="B822" s="130"/>
      <c r="C822" s="130"/>
      <c r="D822" s="130"/>
      <c r="E822" s="130"/>
      <c r="F822" s="130"/>
      <c r="G822" s="130"/>
      <c r="H822" s="130"/>
      <c r="I822" s="130"/>
      <c r="J822" s="130"/>
      <c r="K822" s="130"/>
      <c r="L822" s="130"/>
      <c r="M822" s="130"/>
      <c r="N822" s="130"/>
      <c r="O822" s="130"/>
      <c r="P822" s="130"/>
      <c r="Q822" s="130"/>
      <c r="R822" s="130"/>
      <c r="S822" s="130"/>
      <c r="T822" s="130"/>
      <c r="U822" s="130"/>
      <c r="V822" s="130"/>
      <c r="W822" s="130"/>
      <c r="X822" s="130"/>
      <c r="Y822" s="130"/>
      <c r="Z822" s="130"/>
      <c r="AA822" s="130"/>
    </row>
    <row r="823">
      <c r="A823" s="130"/>
      <c r="B823" s="130"/>
      <c r="C823" s="130"/>
      <c r="D823" s="130"/>
      <c r="E823" s="130"/>
      <c r="F823" s="130"/>
      <c r="G823" s="130"/>
      <c r="H823" s="130"/>
      <c r="I823" s="130"/>
      <c r="J823" s="130"/>
      <c r="K823" s="130"/>
      <c r="L823" s="130"/>
      <c r="M823" s="130"/>
      <c r="N823" s="130"/>
      <c r="O823" s="130"/>
      <c r="P823" s="130"/>
      <c r="Q823" s="130"/>
      <c r="R823" s="130"/>
      <c r="S823" s="130"/>
      <c r="T823" s="130"/>
      <c r="U823" s="130"/>
      <c r="V823" s="130"/>
      <c r="W823" s="130"/>
      <c r="X823" s="130"/>
      <c r="Y823" s="130"/>
      <c r="Z823" s="130"/>
      <c r="AA823" s="130"/>
    </row>
    <row r="824">
      <c r="A824" s="130"/>
      <c r="B824" s="130"/>
      <c r="C824" s="130"/>
      <c r="D824" s="130"/>
      <c r="E824" s="130"/>
      <c r="F824" s="130"/>
      <c r="G824" s="130"/>
      <c r="H824" s="130"/>
      <c r="I824" s="130"/>
      <c r="J824" s="130"/>
      <c r="K824" s="130"/>
      <c r="L824" s="130"/>
      <c r="M824" s="130"/>
      <c r="N824" s="130"/>
      <c r="O824" s="130"/>
      <c r="P824" s="130"/>
      <c r="Q824" s="130"/>
      <c r="R824" s="130"/>
      <c r="S824" s="130"/>
      <c r="T824" s="130"/>
      <c r="U824" s="130"/>
      <c r="V824" s="130"/>
      <c r="W824" s="130"/>
      <c r="X824" s="130"/>
      <c r="Y824" s="130"/>
      <c r="Z824" s="130"/>
      <c r="AA824" s="130"/>
    </row>
    <row r="825">
      <c r="A825" s="130"/>
      <c r="B825" s="130"/>
      <c r="C825" s="130"/>
      <c r="D825" s="130"/>
      <c r="E825" s="130"/>
      <c r="F825" s="130"/>
      <c r="G825" s="130"/>
      <c r="H825" s="130"/>
      <c r="I825" s="130"/>
      <c r="J825" s="130"/>
      <c r="K825" s="130"/>
      <c r="L825" s="130"/>
      <c r="M825" s="130"/>
      <c r="N825" s="130"/>
      <c r="O825" s="130"/>
      <c r="P825" s="130"/>
      <c r="Q825" s="130"/>
      <c r="R825" s="130"/>
      <c r="S825" s="130"/>
      <c r="T825" s="130"/>
      <c r="U825" s="130"/>
      <c r="V825" s="130"/>
      <c r="W825" s="130"/>
      <c r="X825" s="130"/>
      <c r="Y825" s="130"/>
      <c r="Z825" s="130"/>
      <c r="AA825" s="130"/>
    </row>
    <row r="826">
      <c r="A826" s="130"/>
      <c r="B826" s="130"/>
      <c r="C826" s="130"/>
      <c r="D826" s="130"/>
      <c r="E826" s="130"/>
      <c r="F826" s="130"/>
      <c r="G826" s="130"/>
      <c r="H826" s="130"/>
      <c r="I826" s="130"/>
      <c r="J826" s="130"/>
      <c r="K826" s="130"/>
      <c r="L826" s="130"/>
      <c r="M826" s="130"/>
      <c r="N826" s="130"/>
      <c r="O826" s="130"/>
      <c r="P826" s="130"/>
      <c r="Q826" s="130"/>
      <c r="R826" s="130"/>
      <c r="S826" s="130"/>
      <c r="T826" s="130"/>
      <c r="U826" s="130"/>
      <c r="V826" s="130"/>
      <c r="W826" s="130"/>
      <c r="X826" s="130"/>
      <c r="Y826" s="130"/>
      <c r="Z826" s="130"/>
      <c r="AA826" s="130"/>
    </row>
    <row r="827">
      <c r="A827" s="130"/>
      <c r="B827" s="130"/>
      <c r="C827" s="130"/>
      <c r="D827" s="130"/>
      <c r="E827" s="130"/>
      <c r="F827" s="130"/>
      <c r="G827" s="130"/>
      <c r="H827" s="130"/>
      <c r="I827" s="130"/>
      <c r="J827" s="130"/>
      <c r="K827" s="130"/>
      <c r="L827" s="130"/>
      <c r="M827" s="130"/>
      <c r="N827" s="130"/>
      <c r="O827" s="130"/>
      <c r="P827" s="130"/>
      <c r="Q827" s="130"/>
      <c r="R827" s="130"/>
      <c r="S827" s="130"/>
      <c r="T827" s="130"/>
      <c r="U827" s="130"/>
      <c r="V827" s="130"/>
      <c r="W827" s="130"/>
      <c r="X827" s="130"/>
      <c r="Y827" s="130"/>
      <c r="Z827" s="130"/>
      <c r="AA827" s="130"/>
    </row>
    <row r="828">
      <c r="A828" s="130"/>
      <c r="B828" s="130"/>
      <c r="C828" s="130"/>
      <c r="D828" s="130"/>
      <c r="E828" s="130"/>
      <c r="F828" s="130"/>
      <c r="G828" s="130"/>
      <c r="H828" s="130"/>
      <c r="I828" s="130"/>
      <c r="J828" s="130"/>
      <c r="K828" s="130"/>
      <c r="L828" s="130"/>
      <c r="M828" s="130"/>
      <c r="N828" s="130"/>
      <c r="O828" s="130"/>
      <c r="P828" s="130"/>
      <c r="Q828" s="130"/>
      <c r="R828" s="130"/>
      <c r="S828" s="130"/>
      <c r="T828" s="130"/>
      <c r="U828" s="130"/>
      <c r="V828" s="130"/>
      <c r="W828" s="130"/>
      <c r="X828" s="130"/>
      <c r="Y828" s="130"/>
      <c r="Z828" s="130"/>
      <c r="AA828" s="130"/>
    </row>
    <row r="829">
      <c r="A829" s="130"/>
      <c r="B829" s="130"/>
      <c r="C829" s="130"/>
      <c r="D829" s="130"/>
      <c r="E829" s="130"/>
      <c r="F829" s="130"/>
      <c r="G829" s="130"/>
      <c r="H829" s="130"/>
      <c r="I829" s="130"/>
      <c r="J829" s="130"/>
      <c r="K829" s="130"/>
      <c r="L829" s="130"/>
      <c r="M829" s="130"/>
      <c r="N829" s="130"/>
      <c r="O829" s="130"/>
      <c r="P829" s="130"/>
      <c r="Q829" s="130"/>
      <c r="R829" s="130"/>
      <c r="S829" s="130"/>
      <c r="T829" s="130"/>
      <c r="U829" s="130"/>
      <c r="V829" s="130"/>
      <c r="W829" s="130"/>
      <c r="X829" s="130"/>
      <c r="Y829" s="130"/>
      <c r="Z829" s="130"/>
      <c r="AA829" s="130"/>
    </row>
    <row r="830">
      <c r="A830" s="130"/>
      <c r="B830" s="130"/>
      <c r="C830" s="130"/>
      <c r="D830" s="130"/>
      <c r="E830" s="130"/>
      <c r="F830" s="130"/>
      <c r="G830" s="130"/>
      <c r="H830" s="130"/>
      <c r="I830" s="130"/>
      <c r="J830" s="130"/>
      <c r="K830" s="130"/>
      <c r="L830" s="130"/>
      <c r="M830" s="130"/>
      <c r="N830" s="130"/>
      <c r="O830" s="130"/>
      <c r="P830" s="130"/>
      <c r="Q830" s="130"/>
      <c r="R830" s="130"/>
      <c r="S830" s="130"/>
      <c r="T830" s="130"/>
      <c r="U830" s="130"/>
      <c r="V830" s="130"/>
      <c r="W830" s="130"/>
      <c r="X830" s="130"/>
      <c r="Y830" s="130"/>
      <c r="Z830" s="130"/>
      <c r="AA830" s="130"/>
    </row>
    <row r="831">
      <c r="A831" s="130"/>
      <c r="B831" s="130"/>
      <c r="C831" s="130"/>
      <c r="D831" s="130"/>
      <c r="E831" s="130"/>
      <c r="F831" s="130"/>
      <c r="G831" s="130"/>
      <c r="H831" s="130"/>
      <c r="I831" s="130"/>
      <c r="J831" s="130"/>
      <c r="K831" s="130"/>
      <c r="L831" s="130"/>
      <c r="M831" s="130"/>
      <c r="N831" s="130"/>
      <c r="O831" s="130"/>
      <c r="P831" s="130"/>
      <c r="Q831" s="130"/>
      <c r="R831" s="130"/>
      <c r="S831" s="130"/>
      <c r="T831" s="130"/>
      <c r="U831" s="130"/>
      <c r="V831" s="130"/>
      <c r="W831" s="130"/>
      <c r="X831" s="130"/>
      <c r="Y831" s="130"/>
      <c r="Z831" s="130"/>
      <c r="AA831" s="130"/>
    </row>
    <row r="832">
      <c r="A832" s="130"/>
      <c r="B832" s="130"/>
      <c r="C832" s="130"/>
      <c r="D832" s="130"/>
      <c r="E832" s="130"/>
      <c r="F832" s="130"/>
      <c r="G832" s="130"/>
      <c r="H832" s="130"/>
      <c r="I832" s="130"/>
      <c r="J832" s="130"/>
      <c r="K832" s="130"/>
      <c r="L832" s="130"/>
      <c r="M832" s="130"/>
      <c r="N832" s="130"/>
      <c r="O832" s="130"/>
      <c r="P832" s="130"/>
      <c r="Q832" s="130"/>
      <c r="R832" s="130"/>
      <c r="S832" s="130"/>
      <c r="T832" s="130"/>
      <c r="U832" s="130"/>
      <c r="V832" s="130"/>
      <c r="W832" s="130"/>
      <c r="X832" s="130"/>
      <c r="Y832" s="130"/>
      <c r="Z832" s="130"/>
      <c r="AA832" s="130"/>
    </row>
    <row r="833">
      <c r="A833" s="130"/>
      <c r="B833" s="130"/>
      <c r="C833" s="130"/>
      <c r="D833" s="130"/>
      <c r="E833" s="130"/>
      <c r="F833" s="130"/>
      <c r="G833" s="130"/>
      <c r="H833" s="130"/>
      <c r="I833" s="130"/>
      <c r="J833" s="130"/>
      <c r="K833" s="130"/>
      <c r="L833" s="130"/>
      <c r="M833" s="130"/>
      <c r="N833" s="130"/>
      <c r="O833" s="130"/>
      <c r="P833" s="130"/>
      <c r="Q833" s="130"/>
      <c r="R833" s="130"/>
      <c r="S833" s="130"/>
      <c r="T833" s="130"/>
      <c r="U833" s="130"/>
      <c r="V833" s="130"/>
      <c r="W833" s="130"/>
      <c r="X833" s="130"/>
      <c r="Y833" s="130"/>
      <c r="Z833" s="130"/>
      <c r="AA833" s="130"/>
    </row>
    <row r="834">
      <c r="A834" s="130"/>
      <c r="B834" s="130"/>
      <c r="C834" s="130"/>
      <c r="D834" s="130"/>
      <c r="E834" s="130"/>
      <c r="F834" s="130"/>
      <c r="G834" s="130"/>
      <c r="H834" s="130"/>
      <c r="I834" s="130"/>
      <c r="J834" s="130"/>
      <c r="K834" s="130"/>
      <c r="L834" s="130"/>
      <c r="M834" s="130"/>
      <c r="N834" s="130"/>
      <c r="O834" s="130"/>
      <c r="P834" s="130"/>
      <c r="Q834" s="130"/>
      <c r="R834" s="130"/>
      <c r="S834" s="130"/>
      <c r="T834" s="130"/>
      <c r="U834" s="130"/>
      <c r="V834" s="130"/>
      <c r="W834" s="130"/>
      <c r="X834" s="130"/>
      <c r="Y834" s="130"/>
      <c r="Z834" s="130"/>
      <c r="AA834" s="130"/>
    </row>
    <row r="835">
      <c r="A835" s="130"/>
      <c r="B835" s="130"/>
      <c r="C835" s="130"/>
      <c r="D835" s="130"/>
      <c r="E835" s="130"/>
      <c r="F835" s="130"/>
      <c r="G835" s="130"/>
      <c r="H835" s="130"/>
      <c r="I835" s="130"/>
      <c r="J835" s="130"/>
      <c r="K835" s="130"/>
      <c r="L835" s="130"/>
      <c r="M835" s="130"/>
      <c r="N835" s="130"/>
      <c r="O835" s="130"/>
      <c r="P835" s="130"/>
      <c r="Q835" s="130"/>
      <c r="R835" s="130"/>
      <c r="S835" s="130"/>
      <c r="T835" s="130"/>
      <c r="U835" s="130"/>
      <c r="V835" s="130"/>
      <c r="W835" s="130"/>
      <c r="X835" s="130"/>
      <c r="Y835" s="130"/>
      <c r="Z835" s="130"/>
      <c r="AA835" s="130"/>
    </row>
    <row r="836">
      <c r="A836" s="130"/>
      <c r="B836" s="130"/>
      <c r="C836" s="130"/>
      <c r="D836" s="130"/>
      <c r="E836" s="130"/>
      <c r="F836" s="130"/>
      <c r="G836" s="130"/>
      <c r="H836" s="130"/>
      <c r="I836" s="130"/>
      <c r="J836" s="130"/>
      <c r="K836" s="130"/>
      <c r="L836" s="130"/>
      <c r="M836" s="130"/>
      <c r="N836" s="130"/>
      <c r="O836" s="130"/>
      <c r="P836" s="130"/>
      <c r="Q836" s="130"/>
      <c r="R836" s="130"/>
      <c r="S836" s="130"/>
      <c r="T836" s="130"/>
      <c r="U836" s="130"/>
      <c r="V836" s="130"/>
      <c r="W836" s="130"/>
      <c r="X836" s="130"/>
      <c r="Y836" s="130"/>
      <c r="Z836" s="130"/>
      <c r="AA836" s="130"/>
    </row>
    <row r="837">
      <c r="A837" s="130"/>
      <c r="B837" s="130"/>
      <c r="C837" s="130"/>
      <c r="D837" s="130"/>
      <c r="E837" s="130"/>
      <c r="F837" s="130"/>
      <c r="G837" s="130"/>
      <c r="H837" s="130"/>
      <c r="I837" s="130"/>
      <c r="J837" s="130"/>
      <c r="K837" s="130"/>
      <c r="L837" s="130"/>
      <c r="M837" s="130"/>
      <c r="N837" s="130"/>
      <c r="O837" s="130"/>
      <c r="P837" s="130"/>
      <c r="Q837" s="130"/>
      <c r="R837" s="130"/>
      <c r="S837" s="130"/>
      <c r="T837" s="130"/>
      <c r="U837" s="130"/>
      <c r="V837" s="130"/>
      <c r="W837" s="130"/>
      <c r="X837" s="130"/>
      <c r="Y837" s="130"/>
      <c r="Z837" s="130"/>
      <c r="AA837" s="130"/>
    </row>
    <row r="838">
      <c r="A838" s="130"/>
      <c r="B838" s="130"/>
      <c r="C838" s="130"/>
      <c r="D838" s="130"/>
      <c r="E838" s="130"/>
      <c r="F838" s="130"/>
      <c r="G838" s="130"/>
      <c r="H838" s="130"/>
      <c r="I838" s="130"/>
      <c r="J838" s="130"/>
      <c r="K838" s="130"/>
      <c r="L838" s="130"/>
      <c r="M838" s="130"/>
      <c r="N838" s="130"/>
      <c r="O838" s="130"/>
      <c r="P838" s="130"/>
      <c r="Q838" s="130"/>
      <c r="R838" s="130"/>
      <c r="S838" s="130"/>
      <c r="T838" s="130"/>
      <c r="U838" s="130"/>
      <c r="V838" s="130"/>
      <c r="W838" s="130"/>
      <c r="X838" s="130"/>
      <c r="Y838" s="130"/>
      <c r="Z838" s="130"/>
      <c r="AA838" s="130"/>
    </row>
    <row r="839">
      <c r="A839" s="130"/>
      <c r="B839" s="130"/>
      <c r="C839" s="130"/>
      <c r="D839" s="130"/>
      <c r="E839" s="130"/>
      <c r="F839" s="130"/>
      <c r="G839" s="130"/>
      <c r="H839" s="130"/>
      <c r="I839" s="130"/>
      <c r="J839" s="130"/>
      <c r="K839" s="130"/>
      <c r="L839" s="130"/>
      <c r="M839" s="130"/>
      <c r="N839" s="130"/>
      <c r="O839" s="130"/>
      <c r="P839" s="130"/>
      <c r="Q839" s="130"/>
      <c r="R839" s="130"/>
      <c r="S839" s="130"/>
      <c r="T839" s="130"/>
      <c r="U839" s="130"/>
      <c r="V839" s="130"/>
      <c r="W839" s="130"/>
      <c r="X839" s="130"/>
      <c r="Y839" s="130"/>
      <c r="Z839" s="130"/>
      <c r="AA839" s="130"/>
    </row>
    <row r="840">
      <c r="A840" s="130"/>
      <c r="B840" s="130"/>
      <c r="C840" s="130"/>
      <c r="D840" s="130"/>
      <c r="E840" s="130"/>
      <c r="F840" s="130"/>
      <c r="G840" s="130"/>
      <c r="H840" s="130"/>
      <c r="I840" s="130"/>
      <c r="J840" s="130"/>
      <c r="K840" s="130"/>
      <c r="L840" s="130"/>
      <c r="M840" s="130"/>
      <c r="N840" s="130"/>
      <c r="O840" s="130"/>
      <c r="P840" s="130"/>
      <c r="Q840" s="130"/>
      <c r="R840" s="130"/>
      <c r="S840" s="130"/>
      <c r="T840" s="130"/>
      <c r="U840" s="130"/>
      <c r="V840" s="130"/>
      <c r="W840" s="130"/>
      <c r="X840" s="130"/>
      <c r="Y840" s="130"/>
      <c r="Z840" s="130"/>
      <c r="AA840" s="130"/>
    </row>
    <row r="841">
      <c r="A841" s="130"/>
      <c r="B841" s="130"/>
      <c r="C841" s="130"/>
      <c r="D841" s="130"/>
      <c r="E841" s="130"/>
      <c r="F841" s="130"/>
      <c r="G841" s="130"/>
      <c r="H841" s="130"/>
      <c r="I841" s="130"/>
      <c r="J841" s="130"/>
      <c r="K841" s="130"/>
      <c r="L841" s="130"/>
      <c r="M841" s="130"/>
      <c r="N841" s="130"/>
      <c r="O841" s="130"/>
      <c r="P841" s="130"/>
      <c r="Q841" s="130"/>
      <c r="R841" s="130"/>
      <c r="S841" s="130"/>
      <c r="T841" s="130"/>
      <c r="U841" s="130"/>
      <c r="V841" s="130"/>
      <c r="W841" s="130"/>
      <c r="X841" s="130"/>
      <c r="Y841" s="130"/>
      <c r="Z841" s="130"/>
      <c r="AA841" s="130"/>
    </row>
    <row r="842">
      <c r="A842" s="130"/>
      <c r="B842" s="130"/>
      <c r="C842" s="130"/>
      <c r="D842" s="130"/>
      <c r="E842" s="130"/>
      <c r="F842" s="130"/>
      <c r="G842" s="130"/>
      <c r="H842" s="130"/>
      <c r="I842" s="130"/>
      <c r="J842" s="130"/>
      <c r="K842" s="130"/>
      <c r="L842" s="130"/>
      <c r="M842" s="130"/>
      <c r="N842" s="130"/>
      <c r="O842" s="130"/>
      <c r="P842" s="130"/>
      <c r="Q842" s="130"/>
      <c r="R842" s="130"/>
      <c r="S842" s="130"/>
      <c r="T842" s="130"/>
      <c r="U842" s="130"/>
      <c r="V842" s="130"/>
      <c r="W842" s="130"/>
      <c r="X842" s="130"/>
      <c r="Y842" s="130"/>
      <c r="Z842" s="130"/>
      <c r="AA842" s="130"/>
    </row>
    <row r="843">
      <c r="A843" s="130"/>
      <c r="B843" s="130"/>
      <c r="C843" s="130"/>
      <c r="D843" s="130"/>
      <c r="E843" s="130"/>
      <c r="F843" s="130"/>
      <c r="G843" s="130"/>
      <c r="H843" s="130"/>
      <c r="I843" s="130"/>
      <c r="J843" s="130"/>
      <c r="K843" s="130"/>
      <c r="L843" s="130"/>
      <c r="M843" s="130"/>
      <c r="N843" s="130"/>
      <c r="O843" s="130"/>
      <c r="P843" s="130"/>
      <c r="Q843" s="130"/>
      <c r="R843" s="130"/>
      <c r="S843" s="130"/>
      <c r="T843" s="130"/>
      <c r="U843" s="130"/>
      <c r="V843" s="130"/>
      <c r="W843" s="130"/>
      <c r="X843" s="130"/>
      <c r="Y843" s="130"/>
      <c r="Z843" s="130"/>
      <c r="AA843" s="130"/>
    </row>
    <row r="844">
      <c r="A844" s="130"/>
      <c r="B844" s="130"/>
      <c r="C844" s="130"/>
      <c r="D844" s="130"/>
      <c r="E844" s="130"/>
      <c r="F844" s="130"/>
      <c r="G844" s="130"/>
      <c r="H844" s="130"/>
      <c r="I844" s="130"/>
      <c r="J844" s="130"/>
      <c r="K844" s="130"/>
      <c r="L844" s="130"/>
      <c r="M844" s="130"/>
      <c r="N844" s="130"/>
      <c r="O844" s="130"/>
      <c r="P844" s="130"/>
      <c r="Q844" s="130"/>
      <c r="R844" s="130"/>
      <c r="S844" s="130"/>
      <c r="T844" s="130"/>
      <c r="U844" s="130"/>
      <c r="V844" s="130"/>
      <c r="W844" s="130"/>
      <c r="X844" s="130"/>
      <c r="Y844" s="130"/>
      <c r="Z844" s="130"/>
      <c r="AA844" s="130"/>
    </row>
    <row r="845">
      <c r="A845" s="130"/>
      <c r="B845" s="130"/>
      <c r="C845" s="130"/>
      <c r="D845" s="130"/>
      <c r="E845" s="130"/>
      <c r="F845" s="130"/>
      <c r="G845" s="130"/>
      <c r="H845" s="130"/>
      <c r="I845" s="130"/>
      <c r="J845" s="130"/>
      <c r="K845" s="130"/>
      <c r="L845" s="130"/>
      <c r="M845" s="130"/>
      <c r="N845" s="130"/>
      <c r="O845" s="130"/>
      <c r="P845" s="130"/>
      <c r="Q845" s="130"/>
      <c r="R845" s="130"/>
      <c r="S845" s="130"/>
      <c r="T845" s="130"/>
      <c r="U845" s="130"/>
      <c r="V845" s="130"/>
      <c r="W845" s="130"/>
      <c r="X845" s="130"/>
      <c r="Y845" s="130"/>
      <c r="Z845" s="130"/>
      <c r="AA845" s="130"/>
    </row>
    <row r="846">
      <c r="A846" s="130"/>
      <c r="B846" s="130"/>
      <c r="C846" s="130"/>
      <c r="D846" s="130"/>
      <c r="E846" s="130"/>
      <c r="F846" s="130"/>
      <c r="G846" s="130"/>
      <c r="H846" s="130"/>
      <c r="I846" s="130"/>
      <c r="J846" s="130"/>
      <c r="K846" s="130"/>
      <c r="L846" s="130"/>
      <c r="M846" s="130"/>
      <c r="N846" s="130"/>
      <c r="O846" s="130"/>
      <c r="P846" s="130"/>
      <c r="Q846" s="130"/>
      <c r="R846" s="130"/>
      <c r="S846" s="130"/>
      <c r="T846" s="130"/>
      <c r="U846" s="130"/>
      <c r="V846" s="130"/>
      <c r="W846" s="130"/>
      <c r="X846" s="130"/>
      <c r="Y846" s="130"/>
      <c r="Z846" s="130"/>
      <c r="AA846" s="130"/>
    </row>
    <row r="847">
      <c r="A847" s="130"/>
      <c r="B847" s="130"/>
      <c r="C847" s="130"/>
      <c r="D847" s="130"/>
      <c r="E847" s="130"/>
      <c r="F847" s="130"/>
      <c r="G847" s="130"/>
      <c r="H847" s="130"/>
      <c r="I847" s="130"/>
      <c r="J847" s="130"/>
      <c r="K847" s="130"/>
      <c r="L847" s="130"/>
      <c r="M847" s="130"/>
      <c r="N847" s="130"/>
      <c r="O847" s="130"/>
      <c r="P847" s="130"/>
      <c r="Q847" s="130"/>
      <c r="R847" s="130"/>
      <c r="S847" s="130"/>
      <c r="T847" s="130"/>
      <c r="U847" s="130"/>
      <c r="V847" s="130"/>
      <c r="W847" s="130"/>
      <c r="X847" s="130"/>
      <c r="Y847" s="130"/>
      <c r="Z847" s="130"/>
      <c r="AA847" s="130"/>
    </row>
    <row r="848">
      <c r="A848" s="130"/>
      <c r="B848" s="130"/>
      <c r="C848" s="130"/>
      <c r="D848" s="130"/>
      <c r="E848" s="130"/>
      <c r="F848" s="130"/>
      <c r="G848" s="130"/>
      <c r="H848" s="130"/>
      <c r="I848" s="130"/>
      <c r="J848" s="130"/>
      <c r="K848" s="130"/>
      <c r="L848" s="130"/>
      <c r="M848" s="130"/>
      <c r="N848" s="130"/>
      <c r="O848" s="130"/>
      <c r="P848" s="130"/>
      <c r="Q848" s="130"/>
      <c r="R848" s="130"/>
      <c r="S848" s="130"/>
      <c r="T848" s="130"/>
      <c r="U848" s="130"/>
      <c r="V848" s="130"/>
      <c r="W848" s="130"/>
      <c r="X848" s="130"/>
      <c r="Y848" s="130"/>
      <c r="Z848" s="130"/>
      <c r="AA848" s="130"/>
    </row>
    <row r="849">
      <c r="A849" s="130"/>
      <c r="B849" s="130"/>
      <c r="C849" s="130"/>
      <c r="D849" s="130"/>
      <c r="E849" s="130"/>
      <c r="F849" s="130"/>
      <c r="G849" s="130"/>
      <c r="H849" s="130"/>
      <c r="I849" s="130"/>
      <c r="J849" s="130"/>
      <c r="K849" s="130"/>
      <c r="L849" s="130"/>
      <c r="M849" s="130"/>
      <c r="N849" s="130"/>
      <c r="O849" s="130"/>
      <c r="P849" s="130"/>
      <c r="Q849" s="130"/>
      <c r="R849" s="130"/>
      <c r="S849" s="130"/>
      <c r="T849" s="130"/>
      <c r="U849" s="130"/>
      <c r="V849" s="130"/>
      <c r="W849" s="130"/>
      <c r="X849" s="130"/>
      <c r="Y849" s="130"/>
      <c r="Z849" s="130"/>
      <c r="AA849" s="130"/>
    </row>
    <row r="850">
      <c r="A850" s="130"/>
      <c r="B850" s="130"/>
      <c r="C850" s="130"/>
      <c r="D850" s="130"/>
      <c r="E850" s="130"/>
      <c r="F850" s="130"/>
      <c r="G850" s="130"/>
      <c r="H850" s="130"/>
      <c r="I850" s="130"/>
      <c r="J850" s="130"/>
      <c r="K850" s="130"/>
      <c r="L850" s="130"/>
      <c r="M850" s="130"/>
      <c r="N850" s="130"/>
      <c r="O850" s="130"/>
      <c r="P850" s="130"/>
      <c r="Q850" s="130"/>
      <c r="R850" s="130"/>
      <c r="S850" s="130"/>
      <c r="T850" s="130"/>
      <c r="U850" s="130"/>
      <c r="V850" s="130"/>
      <c r="W850" s="130"/>
      <c r="X850" s="130"/>
      <c r="Y850" s="130"/>
      <c r="Z850" s="130"/>
      <c r="AA850" s="130"/>
    </row>
    <row r="851">
      <c r="A851" s="130"/>
      <c r="B851" s="130"/>
      <c r="C851" s="130"/>
      <c r="D851" s="130"/>
      <c r="E851" s="130"/>
      <c r="F851" s="130"/>
      <c r="G851" s="130"/>
      <c r="H851" s="130"/>
      <c r="I851" s="130"/>
      <c r="J851" s="130"/>
      <c r="K851" s="130"/>
      <c r="L851" s="130"/>
      <c r="M851" s="130"/>
      <c r="N851" s="130"/>
      <c r="O851" s="130"/>
      <c r="P851" s="130"/>
      <c r="Q851" s="130"/>
      <c r="R851" s="130"/>
      <c r="S851" s="130"/>
      <c r="T851" s="130"/>
      <c r="U851" s="130"/>
      <c r="V851" s="130"/>
      <c r="W851" s="130"/>
      <c r="X851" s="130"/>
      <c r="Y851" s="130"/>
      <c r="Z851" s="130"/>
      <c r="AA851" s="130"/>
    </row>
    <row r="852">
      <c r="A852" s="130"/>
      <c r="B852" s="130"/>
      <c r="C852" s="130"/>
      <c r="D852" s="130"/>
      <c r="E852" s="130"/>
      <c r="F852" s="130"/>
      <c r="G852" s="130"/>
      <c r="H852" s="130"/>
      <c r="I852" s="130"/>
      <c r="J852" s="130"/>
      <c r="K852" s="130"/>
      <c r="L852" s="130"/>
      <c r="M852" s="130"/>
      <c r="N852" s="130"/>
      <c r="O852" s="130"/>
      <c r="P852" s="130"/>
      <c r="Q852" s="130"/>
      <c r="R852" s="130"/>
      <c r="S852" s="130"/>
      <c r="T852" s="130"/>
      <c r="U852" s="130"/>
      <c r="V852" s="130"/>
      <c r="W852" s="130"/>
      <c r="X852" s="130"/>
      <c r="Y852" s="130"/>
      <c r="Z852" s="130"/>
      <c r="AA852" s="130"/>
    </row>
    <row r="853">
      <c r="A853" s="130"/>
      <c r="B853" s="130"/>
      <c r="C853" s="130"/>
      <c r="D853" s="130"/>
      <c r="E853" s="130"/>
      <c r="F853" s="130"/>
      <c r="G853" s="130"/>
      <c r="H853" s="130"/>
      <c r="I853" s="130"/>
      <c r="J853" s="130"/>
      <c r="K853" s="130"/>
      <c r="L853" s="130"/>
      <c r="M853" s="130"/>
      <c r="N853" s="130"/>
      <c r="O853" s="130"/>
      <c r="P853" s="130"/>
      <c r="Q853" s="130"/>
      <c r="R853" s="130"/>
      <c r="S853" s="130"/>
      <c r="T853" s="130"/>
      <c r="U853" s="130"/>
      <c r="V853" s="130"/>
      <c r="W853" s="130"/>
      <c r="X853" s="130"/>
      <c r="Y853" s="130"/>
      <c r="Z853" s="130"/>
      <c r="AA853" s="130"/>
    </row>
    <row r="854">
      <c r="A854" s="130"/>
      <c r="B854" s="130"/>
      <c r="C854" s="130"/>
      <c r="D854" s="130"/>
      <c r="E854" s="130"/>
      <c r="F854" s="130"/>
      <c r="G854" s="130"/>
      <c r="H854" s="130"/>
      <c r="I854" s="130"/>
      <c r="J854" s="130"/>
      <c r="K854" s="130"/>
      <c r="L854" s="130"/>
      <c r="M854" s="130"/>
      <c r="N854" s="130"/>
      <c r="O854" s="130"/>
      <c r="P854" s="130"/>
      <c r="Q854" s="130"/>
      <c r="R854" s="130"/>
      <c r="S854" s="130"/>
      <c r="T854" s="130"/>
      <c r="U854" s="130"/>
      <c r="V854" s="130"/>
      <c r="W854" s="130"/>
      <c r="X854" s="130"/>
      <c r="Y854" s="130"/>
      <c r="Z854" s="130"/>
      <c r="AA854" s="130"/>
    </row>
    <row r="855">
      <c r="A855" s="130"/>
      <c r="B855" s="130"/>
      <c r="C855" s="130"/>
      <c r="D855" s="130"/>
      <c r="E855" s="130"/>
      <c r="F855" s="130"/>
      <c r="G855" s="130"/>
      <c r="H855" s="130"/>
      <c r="I855" s="130"/>
      <c r="J855" s="130"/>
      <c r="K855" s="130"/>
      <c r="L855" s="130"/>
      <c r="M855" s="130"/>
      <c r="N855" s="130"/>
      <c r="O855" s="130"/>
      <c r="P855" s="130"/>
      <c r="Q855" s="130"/>
      <c r="R855" s="130"/>
      <c r="S855" s="130"/>
      <c r="T855" s="130"/>
      <c r="U855" s="130"/>
      <c r="V855" s="130"/>
      <c r="W855" s="130"/>
      <c r="X855" s="130"/>
      <c r="Y855" s="130"/>
      <c r="Z855" s="130"/>
      <c r="AA855" s="130"/>
    </row>
    <row r="856">
      <c r="A856" s="130"/>
      <c r="B856" s="130"/>
      <c r="C856" s="130"/>
      <c r="D856" s="130"/>
      <c r="E856" s="130"/>
      <c r="F856" s="130"/>
      <c r="G856" s="130"/>
      <c r="H856" s="130"/>
      <c r="I856" s="130"/>
      <c r="J856" s="130"/>
      <c r="K856" s="130"/>
      <c r="L856" s="130"/>
      <c r="M856" s="130"/>
      <c r="N856" s="130"/>
      <c r="O856" s="130"/>
      <c r="P856" s="130"/>
      <c r="Q856" s="130"/>
      <c r="R856" s="130"/>
      <c r="S856" s="130"/>
      <c r="T856" s="130"/>
      <c r="U856" s="130"/>
      <c r="V856" s="130"/>
      <c r="W856" s="130"/>
      <c r="X856" s="130"/>
      <c r="Y856" s="130"/>
      <c r="Z856" s="130"/>
      <c r="AA856" s="130"/>
    </row>
    <row r="857">
      <c r="A857" s="130"/>
      <c r="B857" s="130"/>
      <c r="C857" s="130"/>
      <c r="D857" s="130"/>
      <c r="E857" s="130"/>
      <c r="F857" s="130"/>
      <c r="G857" s="130"/>
      <c r="H857" s="130"/>
      <c r="I857" s="130"/>
      <c r="J857" s="130"/>
      <c r="K857" s="130"/>
      <c r="L857" s="130"/>
      <c r="M857" s="130"/>
      <c r="N857" s="130"/>
      <c r="O857" s="130"/>
      <c r="P857" s="130"/>
      <c r="Q857" s="130"/>
      <c r="R857" s="130"/>
      <c r="S857" s="130"/>
      <c r="T857" s="130"/>
      <c r="U857" s="130"/>
      <c r="V857" s="130"/>
      <c r="W857" s="130"/>
      <c r="X857" s="130"/>
      <c r="Y857" s="130"/>
      <c r="Z857" s="130"/>
      <c r="AA857" s="130"/>
    </row>
    <row r="858">
      <c r="A858" s="130"/>
      <c r="B858" s="130"/>
      <c r="C858" s="130"/>
      <c r="D858" s="130"/>
      <c r="E858" s="130"/>
      <c r="F858" s="130"/>
      <c r="G858" s="130"/>
      <c r="H858" s="130"/>
      <c r="I858" s="130"/>
      <c r="J858" s="130"/>
      <c r="K858" s="130"/>
      <c r="L858" s="130"/>
      <c r="M858" s="130"/>
      <c r="N858" s="130"/>
      <c r="O858" s="130"/>
      <c r="P858" s="130"/>
      <c r="Q858" s="130"/>
      <c r="R858" s="130"/>
      <c r="S858" s="130"/>
      <c r="T858" s="130"/>
      <c r="U858" s="130"/>
      <c r="V858" s="130"/>
      <c r="W858" s="130"/>
      <c r="X858" s="130"/>
      <c r="Y858" s="130"/>
      <c r="Z858" s="130"/>
      <c r="AA858" s="130"/>
    </row>
    <row r="859">
      <c r="A859" s="130"/>
      <c r="B859" s="130"/>
      <c r="C859" s="130"/>
      <c r="D859" s="130"/>
      <c r="E859" s="130"/>
      <c r="F859" s="130"/>
      <c r="G859" s="130"/>
      <c r="H859" s="130"/>
      <c r="I859" s="130"/>
      <c r="J859" s="130"/>
      <c r="K859" s="130"/>
      <c r="L859" s="130"/>
      <c r="M859" s="130"/>
      <c r="N859" s="130"/>
      <c r="O859" s="130"/>
      <c r="P859" s="130"/>
      <c r="Q859" s="130"/>
      <c r="R859" s="130"/>
      <c r="S859" s="130"/>
      <c r="T859" s="130"/>
      <c r="U859" s="130"/>
      <c r="V859" s="130"/>
      <c r="W859" s="130"/>
      <c r="X859" s="130"/>
      <c r="Y859" s="130"/>
      <c r="Z859" s="130"/>
      <c r="AA859" s="130"/>
    </row>
    <row r="860">
      <c r="A860" s="130"/>
      <c r="B860" s="130"/>
      <c r="C860" s="130"/>
      <c r="D860" s="130"/>
      <c r="E860" s="130"/>
      <c r="F860" s="130"/>
      <c r="G860" s="130"/>
      <c r="H860" s="130"/>
      <c r="I860" s="130"/>
      <c r="J860" s="130"/>
      <c r="K860" s="130"/>
      <c r="L860" s="130"/>
      <c r="M860" s="130"/>
      <c r="N860" s="130"/>
      <c r="O860" s="130"/>
      <c r="P860" s="130"/>
      <c r="Q860" s="130"/>
      <c r="R860" s="130"/>
      <c r="S860" s="130"/>
      <c r="T860" s="130"/>
      <c r="U860" s="130"/>
      <c r="V860" s="130"/>
      <c r="W860" s="130"/>
      <c r="X860" s="130"/>
      <c r="Y860" s="130"/>
      <c r="Z860" s="130"/>
      <c r="AA860" s="130"/>
    </row>
    <row r="861">
      <c r="A861" s="130"/>
      <c r="B861" s="130"/>
      <c r="C861" s="130"/>
      <c r="D861" s="130"/>
      <c r="E861" s="130"/>
      <c r="F861" s="130"/>
      <c r="G861" s="130"/>
      <c r="H861" s="130"/>
      <c r="I861" s="130"/>
      <c r="J861" s="130"/>
      <c r="K861" s="130"/>
      <c r="L861" s="130"/>
      <c r="M861" s="130"/>
      <c r="N861" s="130"/>
      <c r="O861" s="130"/>
      <c r="P861" s="130"/>
      <c r="Q861" s="130"/>
      <c r="R861" s="130"/>
      <c r="S861" s="130"/>
      <c r="T861" s="130"/>
      <c r="U861" s="130"/>
      <c r="V861" s="130"/>
      <c r="W861" s="130"/>
      <c r="X861" s="130"/>
      <c r="Y861" s="130"/>
      <c r="Z861" s="130"/>
      <c r="AA861" s="130"/>
    </row>
    <row r="862">
      <c r="A862" s="130"/>
      <c r="B862" s="130"/>
      <c r="C862" s="130"/>
      <c r="D862" s="130"/>
      <c r="E862" s="130"/>
      <c r="F862" s="130"/>
      <c r="G862" s="130"/>
      <c r="H862" s="130"/>
      <c r="I862" s="130"/>
      <c r="J862" s="130"/>
      <c r="K862" s="130"/>
      <c r="L862" s="130"/>
      <c r="M862" s="130"/>
      <c r="N862" s="130"/>
      <c r="O862" s="130"/>
      <c r="P862" s="130"/>
      <c r="Q862" s="130"/>
      <c r="R862" s="130"/>
      <c r="S862" s="130"/>
      <c r="T862" s="130"/>
      <c r="U862" s="130"/>
      <c r="V862" s="130"/>
      <c r="W862" s="130"/>
      <c r="X862" s="130"/>
      <c r="Y862" s="130"/>
      <c r="Z862" s="130"/>
      <c r="AA862" s="130"/>
    </row>
    <row r="863">
      <c r="A863" s="130"/>
      <c r="B863" s="130"/>
      <c r="C863" s="130"/>
      <c r="D863" s="130"/>
      <c r="E863" s="130"/>
      <c r="F863" s="130"/>
      <c r="G863" s="130"/>
      <c r="H863" s="130"/>
      <c r="I863" s="130"/>
      <c r="J863" s="130"/>
      <c r="K863" s="130"/>
      <c r="L863" s="130"/>
      <c r="M863" s="130"/>
      <c r="N863" s="130"/>
      <c r="O863" s="130"/>
      <c r="P863" s="130"/>
      <c r="Q863" s="130"/>
      <c r="R863" s="130"/>
      <c r="S863" s="130"/>
      <c r="T863" s="130"/>
      <c r="U863" s="130"/>
      <c r="V863" s="130"/>
      <c r="W863" s="130"/>
      <c r="X863" s="130"/>
      <c r="Y863" s="130"/>
      <c r="Z863" s="130"/>
      <c r="AA863" s="130"/>
    </row>
    <row r="864">
      <c r="A864" s="130"/>
      <c r="B864" s="130"/>
      <c r="C864" s="130"/>
      <c r="D864" s="130"/>
      <c r="E864" s="130"/>
      <c r="F864" s="130"/>
      <c r="G864" s="130"/>
      <c r="H864" s="130"/>
      <c r="I864" s="130"/>
      <c r="J864" s="130"/>
      <c r="K864" s="130"/>
      <c r="L864" s="130"/>
      <c r="M864" s="130"/>
      <c r="N864" s="130"/>
      <c r="O864" s="130"/>
      <c r="P864" s="130"/>
      <c r="Q864" s="130"/>
      <c r="R864" s="130"/>
      <c r="S864" s="130"/>
      <c r="T864" s="130"/>
      <c r="U864" s="130"/>
      <c r="V864" s="130"/>
      <c r="W864" s="130"/>
      <c r="X864" s="130"/>
      <c r="Y864" s="130"/>
      <c r="Z864" s="130"/>
      <c r="AA864" s="130"/>
    </row>
    <row r="865">
      <c r="A865" s="130"/>
      <c r="B865" s="130"/>
      <c r="C865" s="130"/>
      <c r="D865" s="130"/>
      <c r="E865" s="130"/>
      <c r="F865" s="130"/>
      <c r="G865" s="130"/>
      <c r="H865" s="130"/>
      <c r="I865" s="130"/>
      <c r="J865" s="130"/>
      <c r="K865" s="130"/>
      <c r="L865" s="130"/>
      <c r="M865" s="130"/>
      <c r="N865" s="130"/>
      <c r="O865" s="130"/>
      <c r="P865" s="130"/>
      <c r="Q865" s="130"/>
      <c r="R865" s="130"/>
      <c r="S865" s="130"/>
      <c r="T865" s="130"/>
      <c r="U865" s="130"/>
      <c r="V865" s="130"/>
      <c r="W865" s="130"/>
      <c r="X865" s="130"/>
      <c r="Y865" s="130"/>
      <c r="Z865" s="130"/>
      <c r="AA865" s="130"/>
    </row>
    <row r="866">
      <c r="A866" s="130"/>
      <c r="B866" s="130"/>
      <c r="C866" s="130"/>
      <c r="D866" s="130"/>
      <c r="E866" s="130"/>
      <c r="F866" s="130"/>
      <c r="G866" s="130"/>
      <c r="H866" s="130"/>
      <c r="I866" s="130"/>
      <c r="J866" s="130"/>
      <c r="K866" s="130"/>
      <c r="L866" s="130"/>
      <c r="M866" s="130"/>
      <c r="N866" s="130"/>
      <c r="O866" s="130"/>
      <c r="P866" s="130"/>
      <c r="Q866" s="130"/>
      <c r="R866" s="130"/>
      <c r="S866" s="130"/>
      <c r="T866" s="130"/>
      <c r="U866" s="130"/>
      <c r="V866" s="130"/>
      <c r="W866" s="130"/>
      <c r="X866" s="130"/>
      <c r="Y866" s="130"/>
      <c r="Z866" s="130"/>
      <c r="AA866" s="130"/>
    </row>
    <row r="867">
      <c r="A867" s="130"/>
      <c r="B867" s="130"/>
      <c r="C867" s="130"/>
      <c r="D867" s="130"/>
      <c r="E867" s="130"/>
      <c r="F867" s="130"/>
      <c r="G867" s="130"/>
      <c r="H867" s="130"/>
      <c r="I867" s="130"/>
      <c r="J867" s="130"/>
      <c r="K867" s="130"/>
      <c r="L867" s="130"/>
      <c r="M867" s="130"/>
      <c r="N867" s="130"/>
      <c r="O867" s="130"/>
      <c r="P867" s="130"/>
      <c r="Q867" s="130"/>
      <c r="R867" s="130"/>
      <c r="S867" s="130"/>
      <c r="T867" s="130"/>
      <c r="U867" s="130"/>
      <c r="V867" s="130"/>
      <c r="W867" s="130"/>
      <c r="X867" s="130"/>
      <c r="Y867" s="130"/>
      <c r="Z867" s="130"/>
      <c r="AA867" s="130"/>
    </row>
    <row r="868">
      <c r="A868" s="130"/>
      <c r="B868" s="130"/>
      <c r="C868" s="130"/>
      <c r="D868" s="130"/>
      <c r="E868" s="130"/>
      <c r="F868" s="130"/>
      <c r="G868" s="130"/>
      <c r="H868" s="130"/>
      <c r="I868" s="130"/>
      <c r="J868" s="130"/>
      <c r="K868" s="130"/>
      <c r="L868" s="130"/>
      <c r="M868" s="130"/>
      <c r="N868" s="130"/>
      <c r="O868" s="130"/>
      <c r="P868" s="130"/>
      <c r="Q868" s="130"/>
      <c r="R868" s="130"/>
      <c r="S868" s="130"/>
      <c r="T868" s="130"/>
      <c r="U868" s="130"/>
      <c r="V868" s="130"/>
      <c r="W868" s="130"/>
      <c r="X868" s="130"/>
      <c r="Y868" s="130"/>
      <c r="Z868" s="130"/>
      <c r="AA868" s="130"/>
    </row>
    <row r="869">
      <c r="A869" s="130"/>
      <c r="B869" s="130"/>
      <c r="C869" s="130"/>
      <c r="D869" s="130"/>
      <c r="E869" s="130"/>
      <c r="F869" s="130"/>
      <c r="G869" s="130"/>
      <c r="H869" s="130"/>
      <c r="I869" s="130"/>
      <c r="J869" s="130"/>
      <c r="K869" s="130"/>
      <c r="L869" s="130"/>
      <c r="M869" s="130"/>
      <c r="N869" s="130"/>
      <c r="O869" s="130"/>
      <c r="P869" s="130"/>
      <c r="Q869" s="130"/>
      <c r="R869" s="130"/>
      <c r="S869" s="130"/>
      <c r="T869" s="130"/>
      <c r="U869" s="130"/>
      <c r="V869" s="130"/>
      <c r="W869" s="130"/>
      <c r="X869" s="130"/>
      <c r="Y869" s="130"/>
      <c r="Z869" s="130"/>
      <c r="AA869" s="130"/>
    </row>
    <row r="870">
      <c r="A870" s="130"/>
      <c r="B870" s="130"/>
      <c r="C870" s="130"/>
      <c r="D870" s="130"/>
      <c r="E870" s="130"/>
      <c r="F870" s="130"/>
      <c r="G870" s="130"/>
      <c r="H870" s="130"/>
      <c r="I870" s="130"/>
      <c r="J870" s="130"/>
      <c r="K870" s="130"/>
      <c r="L870" s="130"/>
      <c r="M870" s="130"/>
      <c r="N870" s="130"/>
      <c r="O870" s="130"/>
      <c r="P870" s="130"/>
      <c r="Q870" s="130"/>
      <c r="R870" s="130"/>
      <c r="S870" s="130"/>
      <c r="T870" s="130"/>
      <c r="U870" s="130"/>
      <c r="V870" s="130"/>
      <c r="W870" s="130"/>
      <c r="X870" s="130"/>
      <c r="Y870" s="130"/>
      <c r="Z870" s="130"/>
      <c r="AA870" s="130"/>
    </row>
    <row r="871">
      <c r="A871" s="130"/>
      <c r="B871" s="130"/>
      <c r="C871" s="130"/>
      <c r="D871" s="130"/>
      <c r="E871" s="130"/>
      <c r="F871" s="130"/>
      <c r="G871" s="130"/>
      <c r="H871" s="130"/>
      <c r="I871" s="130"/>
      <c r="J871" s="130"/>
      <c r="K871" s="130"/>
      <c r="L871" s="130"/>
      <c r="M871" s="130"/>
      <c r="N871" s="130"/>
      <c r="O871" s="130"/>
      <c r="P871" s="130"/>
      <c r="Q871" s="130"/>
      <c r="R871" s="130"/>
      <c r="S871" s="130"/>
      <c r="T871" s="130"/>
      <c r="U871" s="130"/>
      <c r="V871" s="130"/>
      <c r="W871" s="130"/>
      <c r="X871" s="130"/>
      <c r="Y871" s="130"/>
      <c r="Z871" s="130"/>
      <c r="AA871" s="130"/>
    </row>
    <row r="872">
      <c r="A872" s="130"/>
      <c r="B872" s="130"/>
      <c r="C872" s="130"/>
      <c r="D872" s="130"/>
      <c r="E872" s="130"/>
      <c r="F872" s="130"/>
      <c r="G872" s="130"/>
      <c r="H872" s="130"/>
      <c r="I872" s="130"/>
      <c r="J872" s="130"/>
      <c r="K872" s="130"/>
      <c r="L872" s="130"/>
      <c r="M872" s="130"/>
      <c r="N872" s="130"/>
      <c r="O872" s="130"/>
      <c r="P872" s="130"/>
      <c r="Q872" s="130"/>
      <c r="R872" s="130"/>
      <c r="S872" s="130"/>
      <c r="T872" s="130"/>
      <c r="U872" s="130"/>
      <c r="V872" s="130"/>
      <c r="W872" s="130"/>
      <c r="X872" s="130"/>
      <c r="Y872" s="130"/>
      <c r="Z872" s="130"/>
      <c r="AA872" s="130"/>
    </row>
    <row r="873">
      <c r="A873" s="130"/>
      <c r="B873" s="130"/>
      <c r="C873" s="130"/>
      <c r="D873" s="130"/>
      <c r="E873" s="130"/>
      <c r="F873" s="130"/>
      <c r="G873" s="130"/>
      <c r="H873" s="130"/>
      <c r="I873" s="130"/>
      <c r="J873" s="130"/>
      <c r="K873" s="130"/>
      <c r="L873" s="130"/>
      <c r="M873" s="130"/>
      <c r="N873" s="130"/>
      <c r="O873" s="130"/>
      <c r="P873" s="130"/>
      <c r="Q873" s="130"/>
      <c r="R873" s="130"/>
      <c r="S873" s="130"/>
      <c r="T873" s="130"/>
      <c r="U873" s="130"/>
      <c r="V873" s="130"/>
      <c r="W873" s="130"/>
      <c r="X873" s="130"/>
      <c r="Y873" s="130"/>
      <c r="Z873" s="130"/>
      <c r="AA873" s="130"/>
    </row>
    <row r="874">
      <c r="A874" s="130"/>
      <c r="B874" s="130"/>
      <c r="C874" s="130"/>
      <c r="D874" s="130"/>
      <c r="E874" s="130"/>
      <c r="F874" s="130"/>
      <c r="G874" s="130"/>
      <c r="H874" s="130"/>
      <c r="I874" s="130"/>
      <c r="J874" s="130"/>
      <c r="K874" s="130"/>
      <c r="L874" s="130"/>
      <c r="M874" s="130"/>
      <c r="N874" s="130"/>
      <c r="O874" s="130"/>
      <c r="P874" s="130"/>
      <c r="Q874" s="130"/>
      <c r="R874" s="130"/>
      <c r="S874" s="130"/>
      <c r="T874" s="130"/>
      <c r="U874" s="130"/>
      <c r="V874" s="130"/>
      <c r="W874" s="130"/>
      <c r="X874" s="130"/>
      <c r="Y874" s="130"/>
      <c r="Z874" s="130"/>
      <c r="AA874" s="130"/>
    </row>
    <row r="875">
      <c r="A875" s="130"/>
      <c r="B875" s="130"/>
      <c r="C875" s="130"/>
      <c r="D875" s="130"/>
      <c r="E875" s="130"/>
      <c r="F875" s="130"/>
      <c r="G875" s="130"/>
      <c r="H875" s="130"/>
      <c r="I875" s="130"/>
      <c r="J875" s="130"/>
      <c r="K875" s="130"/>
      <c r="L875" s="130"/>
      <c r="M875" s="130"/>
      <c r="N875" s="130"/>
      <c r="O875" s="130"/>
      <c r="P875" s="130"/>
      <c r="Q875" s="130"/>
      <c r="R875" s="130"/>
      <c r="S875" s="130"/>
      <c r="T875" s="130"/>
      <c r="U875" s="130"/>
      <c r="V875" s="130"/>
      <c r="W875" s="130"/>
      <c r="X875" s="130"/>
      <c r="Y875" s="130"/>
      <c r="Z875" s="130"/>
      <c r="AA875" s="130"/>
    </row>
    <row r="876">
      <c r="A876" s="130"/>
      <c r="B876" s="130"/>
      <c r="C876" s="130"/>
      <c r="D876" s="130"/>
      <c r="E876" s="130"/>
      <c r="F876" s="130"/>
      <c r="G876" s="130"/>
      <c r="H876" s="130"/>
      <c r="I876" s="130"/>
      <c r="J876" s="130"/>
      <c r="K876" s="130"/>
      <c r="L876" s="130"/>
      <c r="M876" s="130"/>
      <c r="N876" s="130"/>
      <c r="O876" s="130"/>
      <c r="P876" s="130"/>
      <c r="Q876" s="130"/>
      <c r="R876" s="130"/>
      <c r="S876" s="130"/>
      <c r="T876" s="130"/>
      <c r="U876" s="130"/>
      <c r="V876" s="130"/>
      <c r="W876" s="130"/>
      <c r="X876" s="130"/>
      <c r="Y876" s="130"/>
      <c r="Z876" s="130"/>
      <c r="AA876" s="130"/>
    </row>
    <row r="877">
      <c r="A877" s="130"/>
      <c r="B877" s="130"/>
      <c r="C877" s="130"/>
      <c r="D877" s="130"/>
      <c r="E877" s="130"/>
      <c r="F877" s="130"/>
      <c r="G877" s="130"/>
      <c r="H877" s="130"/>
      <c r="I877" s="130"/>
      <c r="J877" s="130"/>
      <c r="K877" s="130"/>
      <c r="L877" s="130"/>
      <c r="M877" s="130"/>
      <c r="N877" s="130"/>
      <c r="O877" s="130"/>
      <c r="P877" s="130"/>
      <c r="Q877" s="130"/>
      <c r="R877" s="130"/>
      <c r="S877" s="130"/>
      <c r="T877" s="130"/>
      <c r="U877" s="130"/>
      <c r="V877" s="130"/>
      <c r="W877" s="130"/>
      <c r="X877" s="130"/>
      <c r="Y877" s="130"/>
      <c r="Z877" s="130"/>
      <c r="AA877" s="130"/>
    </row>
    <row r="878">
      <c r="A878" s="130"/>
      <c r="B878" s="130"/>
      <c r="C878" s="130"/>
      <c r="D878" s="130"/>
      <c r="E878" s="130"/>
      <c r="F878" s="130"/>
      <c r="G878" s="130"/>
      <c r="H878" s="130"/>
      <c r="I878" s="130"/>
      <c r="J878" s="130"/>
      <c r="K878" s="130"/>
      <c r="L878" s="130"/>
      <c r="M878" s="130"/>
      <c r="N878" s="130"/>
      <c r="O878" s="130"/>
      <c r="P878" s="130"/>
      <c r="Q878" s="130"/>
      <c r="R878" s="130"/>
      <c r="S878" s="130"/>
      <c r="T878" s="130"/>
      <c r="U878" s="130"/>
      <c r="V878" s="130"/>
      <c r="W878" s="130"/>
      <c r="X878" s="130"/>
      <c r="Y878" s="130"/>
      <c r="Z878" s="130"/>
      <c r="AA878" s="130"/>
    </row>
    <row r="879">
      <c r="A879" s="130"/>
      <c r="B879" s="130"/>
      <c r="C879" s="130"/>
      <c r="D879" s="130"/>
      <c r="E879" s="130"/>
      <c r="F879" s="130"/>
      <c r="G879" s="130"/>
      <c r="H879" s="130"/>
      <c r="I879" s="130"/>
      <c r="J879" s="130"/>
      <c r="K879" s="130"/>
      <c r="L879" s="130"/>
      <c r="M879" s="130"/>
      <c r="N879" s="130"/>
      <c r="O879" s="130"/>
      <c r="P879" s="130"/>
      <c r="Q879" s="130"/>
      <c r="R879" s="130"/>
      <c r="S879" s="130"/>
      <c r="T879" s="130"/>
      <c r="U879" s="130"/>
      <c r="V879" s="130"/>
      <c r="W879" s="130"/>
      <c r="X879" s="130"/>
      <c r="Y879" s="130"/>
      <c r="Z879" s="130"/>
      <c r="AA879" s="130"/>
    </row>
    <row r="880">
      <c r="A880" s="130"/>
      <c r="B880" s="130"/>
      <c r="C880" s="130"/>
      <c r="D880" s="130"/>
      <c r="E880" s="130"/>
      <c r="F880" s="130"/>
      <c r="G880" s="130"/>
      <c r="H880" s="130"/>
      <c r="I880" s="130"/>
      <c r="J880" s="130"/>
      <c r="K880" s="130"/>
      <c r="L880" s="130"/>
      <c r="M880" s="130"/>
      <c r="N880" s="130"/>
      <c r="O880" s="130"/>
      <c r="P880" s="130"/>
      <c r="Q880" s="130"/>
      <c r="R880" s="130"/>
      <c r="S880" s="130"/>
      <c r="T880" s="130"/>
      <c r="U880" s="130"/>
      <c r="V880" s="130"/>
      <c r="W880" s="130"/>
      <c r="X880" s="130"/>
      <c r="Y880" s="130"/>
      <c r="Z880" s="130"/>
      <c r="AA880" s="130"/>
    </row>
    <row r="881">
      <c r="A881" s="130"/>
      <c r="B881" s="130"/>
      <c r="C881" s="130"/>
      <c r="D881" s="130"/>
      <c r="E881" s="130"/>
      <c r="F881" s="130"/>
      <c r="G881" s="130"/>
      <c r="H881" s="130"/>
      <c r="I881" s="130"/>
      <c r="J881" s="130"/>
      <c r="K881" s="130"/>
      <c r="L881" s="130"/>
      <c r="M881" s="130"/>
      <c r="N881" s="130"/>
      <c r="O881" s="130"/>
      <c r="P881" s="130"/>
      <c r="Q881" s="130"/>
      <c r="R881" s="130"/>
      <c r="S881" s="130"/>
      <c r="T881" s="130"/>
      <c r="U881" s="130"/>
      <c r="V881" s="130"/>
      <c r="W881" s="130"/>
      <c r="X881" s="130"/>
      <c r="Y881" s="130"/>
      <c r="Z881" s="130"/>
      <c r="AA881" s="130"/>
    </row>
    <row r="882">
      <c r="A882" s="130"/>
      <c r="B882" s="130"/>
      <c r="C882" s="130"/>
      <c r="D882" s="130"/>
      <c r="E882" s="130"/>
      <c r="F882" s="130"/>
      <c r="G882" s="130"/>
      <c r="H882" s="130"/>
      <c r="I882" s="130"/>
      <c r="J882" s="130"/>
      <c r="K882" s="130"/>
      <c r="L882" s="130"/>
      <c r="M882" s="130"/>
      <c r="N882" s="130"/>
      <c r="O882" s="130"/>
      <c r="P882" s="130"/>
      <c r="Q882" s="130"/>
      <c r="R882" s="130"/>
      <c r="S882" s="130"/>
      <c r="T882" s="130"/>
      <c r="U882" s="130"/>
      <c r="V882" s="130"/>
      <c r="W882" s="130"/>
      <c r="X882" s="130"/>
      <c r="Y882" s="130"/>
      <c r="Z882" s="130"/>
      <c r="AA882" s="130"/>
    </row>
    <row r="883">
      <c r="A883" s="130"/>
      <c r="B883" s="130"/>
      <c r="C883" s="130"/>
      <c r="D883" s="130"/>
      <c r="E883" s="130"/>
      <c r="F883" s="130"/>
      <c r="G883" s="130"/>
      <c r="H883" s="130"/>
      <c r="I883" s="130"/>
      <c r="J883" s="130"/>
      <c r="K883" s="130"/>
      <c r="L883" s="130"/>
      <c r="M883" s="130"/>
      <c r="N883" s="130"/>
      <c r="O883" s="130"/>
      <c r="P883" s="130"/>
      <c r="Q883" s="130"/>
      <c r="R883" s="130"/>
      <c r="S883" s="130"/>
      <c r="T883" s="130"/>
      <c r="U883" s="130"/>
      <c r="V883" s="130"/>
      <c r="W883" s="130"/>
      <c r="X883" s="130"/>
      <c r="Y883" s="130"/>
      <c r="Z883" s="130"/>
      <c r="AA883" s="130"/>
    </row>
    <row r="884">
      <c r="A884" s="130"/>
      <c r="B884" s="130"/>
      <c r="C884" s="130"/>
      <c r="D884" s="130"/>
      <c r="E884" s="130"/>
      <c r="F884" s="130"/>
      <c r="G884" s="130"/>
      <c r="H884" s="130"/>
      <c r="I884" s="130"/>
      <c r="J884" s="130"/>
      <c r="K884" s="130"/>
      <c r="L884" s="130"/>
      <c r="M884" s="130"/>
      <c r="N884" s="130"/>
      <c r="O884" s="130"/>
      <c r="P884" s="130"/>
      <c r="Q884" s="130"/>
      <c r="R884" s="130"/>
      <c r="S884" s="130"/>
      <c r="T884" s="130"/>
      <c r="U884" s="130"/>
      <c r="V884" s="130"/>
      <c r="W884" s="130"/>
      <c r="X884" s="130"/>
      <c r="Y884" s="130"/>
      <c r="Z884" s="130"/>
      <c r="AA884" s="130"/>
    </row>
    <row r="885">
      <c r="A885" s="130"/>
      <c r="B885" s="130"/>
      <c r="C885" s="130"/>
      <c r="D885" s="130"/>
      <c r="E885" s="130"/>
      <c r="F885" s="130"/>
      <c r="G885" s="130"/>
      <c r="H885" s="130"/>
      <c r="I885" s="130"/>
      <c r="J885" s="130"/>
      <c r="K885" s="130"/>
      <c r="L885" s="130"/>
      <c r="M885" s="130"/>
      <c r="N885" s="130"/>
      <c r="O885" s="130"/>
      <c r="P885" s="130"/>
      <c r="Q885" s="130"/>
      <c r="R885" s="130"/>
      <c r="S885" s="130"/>
      <c r="T885" s="130"/>
      <c r="U885" s="130"/>
      <c r="V885" s="130"/>
      <c r="W885" s="130"/>
      <c r="X885" s="130"/>
      <c r="Y885" s="130"/>
      <c r="Z885" s="130"/>
      <c r="AA885" s="130"/>
    </row>
    <row r="886">
      <c r="A886" s="130"/>
      <c r="B886" s="130"/>
      <c r="C886" s="130"/>
      <c r="D886" s="130"/>
      <c r="E886" s="130"/>
      <c r="F886" s="130"/>
      <c r="G886" s="130"/>
      <c r="H886" s="130"/>
      <c r="I886" s="130"/>
      <c r="J886" s="130"/>
      <c r="K886" s="130"/>
      <c r="L886" s="130"/>
      <c r="M886" s="130"/>
      <c r="N886" s="130"/>
      <c r="O886" s="130"/>
      <c r="P886" s="130"/>
      <c r="Q886" s="130"/>
      <c r="R886" s="130"/>
      <c r="S886" s="130"/>
      <c r="T886" s="130"/>
      <c r="U886" s="130"/>
      <c r="V886" s="130"/>
      <c r="W886" s="130"/>
      <c r="X886" s="130"/>
      <c r="Y886" s="130"/>
      <c r="Z886" s="130"/>
      <c r="AA886" s="130"/>
    </row>
    <row r="887">
      <c r="A887" s="130"/>
      <c r="B887" s="130"/>
      <c r="C887" s="130"/>
      <c r="D887" s="130"/>
      <c r="E887" s="130"/>
      <c r="F887" s="130"/>
      <c r="G887" s="130"/>
      <c r="H887" s="130"/>
      <c r="I887" s="130"/>
      <c r="J887" s="130"/>
      <c r="K887" s="130"/>
      <c r="L887" s="130"/>
      <c r="M887" s="130"/>
      <c r="N887" s="130"/>
      <c r="O887" s="130"/>
      <c r="P887" s="130"/>
      <c r="Q887" s="130"/>
      <c r="R887" s="130"/>
      <c r="S887" s="130"/>
      <c r="T887" s="130"/>
      <c r="U887" s="130"/>
      <c r="V887" s="130"/>
      <c r="W887" s="130"/>
      <c r="X887" s="130"/>
      <c r="Y887" s="130"/>
      <c r="Z887" s="130"/>
      <c r="AA887" s="130"/>
    </row>
    <row r="888">
      <c r="A888" s="130"/>
      <c r="B888" s="130"/>
      <c r="C888" s="130"/>
      <c r="D888" s="130"/>
      <c r="E888" s="130"/>
      <c r="F888" s="130"/>
      <c r="G888" s="130"/>
      <c r="H888" s="130"/>
      <c r="I888" s="130"/>
      <c r="J888" s="130"/>
      <c r="K888" s="130"/>
      <c r="L888" s="130"/>
      <c r="M888" s="130"/>
      <c r="N888" s="130"/>
      <c r="O888" s="130"/>
      <c r="P888" s="130"/>
      <c r="Q888" s="130"/>
      <c r="R888" s="130"/>
      <c r="S888" s="130"/>
      <c r="T888" s="130"/>
      <c r="U888" s="130"/>
      <c r="V888" s="130"/>
      <c r="W888" s="130"/>
      <c r="X888" s="130"/>
      <c r="Y888" s="130"/>
      <c r="Z888" s="130"/>
      <c r="AA888" s="130"/>
    </row>
    <row r="889">
      <c r="A889" s="130"/>
      <c r="B889" s="130"/>
      <c r="C889" s="130"/>
      <c r="D889" s="130"/>
      <c r="E889" s="130"/>
      <c r="F889" s="130"/>
      <c r="G889" s="130"/>
      <c r="H889" s="130"/>
      <c r="I889" s="130"/>
      <c r="J889" s="130"/>
      <c r="K889" s="130"/>
      <c r="L889" s="130"/>
      <c r="M889" s="130"/>
      <c r="N889" s="130"/>
      <c r="O889" s="130"/>
      <c r="P889" s="130"/>
      <c r="Q889" s="130"/>
      <c r="R889" s="130"/>
      <c r="S889" s="130"/>
      <c r="T889" s="130"/>
      <c r="U889" s="130"/>
      <c r="V889" s="130"/>
      <c r="W889" s="130"/>
      <c r="X889" s="130"/>
      <c r="Y889" s="130"/>
      <c r="Z889" s="130"/>
      <c r="AA889" s="130"/>
    </row>
    <row r="890">
      <c r="A890" s="130"/>
      <c r="B890" s="130"/>
      <c r="C890" s="130"/>
      <c r="D890" s="130"/>
      <c r="E890" s="130"/>
      <c r="F890" s="130"/>
      <c r="G890" s="130"/>
      <c r="H890" s="130"/>
      <c r="I890" s="130"/>
      <c r="J890" s="130"/>
      <c r="K890" s="130"/>
      <c r="L890" s="130"/>
      <c r="M890" s="130"/>
      <c r="N890" s="130"/>
      <c r="O890" s="130"/>
      <c r="P890" s="130"/>
      <c r="Q890" s="130"/>
      <c r="R890" s="130"/>
      <c r="S890" s="130"/>
      <c r="T890" s="130"/>
      <c r="U890" s="130"/>
      <c r="V890" s="130"/>
      <c r="W890" s="130"/>
      <c r="X890" s="130"/>
      <c r="Y890" s="130"/>
      <c r="Z890" s="130"/>
      <c r="AA890" s="130"/>
    </row>
    <row r="891">
      <c r="A891" s="130"/>
      <c r="B891" s="130"/>
      <c r="C891" s="130"/>
      <c r="D891" s="130"/>
      <c r="E891" s="130"/>
      <c r="F891" s="130"/>
      <c r="G891" s="130"/>
      <c r="H891" s="130"/>
      <c r="I891" s="130"/>
      <c r="J891" s="130"/>
      <c r="K891" s="130"/>
      <c r="L891" s="130"/>
      <c r="M891" s="130"/>
      <c r="N891" s="130"/>
      <c r="O891" s="130"/>
      <c r="P891" s="130"/>
      <c r="Q891" s="130"/>
      <c r="R891" s="130"/>
      <c r="S891" s="130"/>
      <c r="T891" s="130"/>
      <c r="U891" s="130"/>
      <c r="V891" s="130"/>
      <c r="W891" s="130"/>
      <c r="X891" s="130"/>
      <c r="Y891" s="130"/>
      <c r="Z891" s="130"/>
      <c r="AA891" s="130"/>
    </row>
    <row r="892">
      <c r="A892" s="130"/>
      <c r="B892" s="130"/>
      <c r="C892" s="130"/>
      <c r="D892" s="130"/>
      <c r="E892" s="130"/>
      <c r="F892" s="130"/>
      <c r="G892" s="130"/>
      <c r="H892" s="130"/>
      <c r="I892" s="130"/>
      <c r="J892" s="130"/>
      <c r="K892" s="130"/>
      <c r="L892" s="130"/>
      <c r="M892" s="130"/>
      <c r="N892" s="130"/>
      <c r="O892" s="130"/>
      <c r="P892" s="130"/>
      <c r="Q892" s="130"/>
      <c r="R892" s="130"/>
      <c r="S892" s="130"/>
      <c r="T892" s="130"/>
      <c r="U892" s="130"/>
      <c r="V892" s="130"/>
      <c r="W892" s="130"/>
      <c r="X892" s="130"/>
      <c r="Y892" s="130"/>
      <c r="Z892" s="130"/>
      <c r="AA892" s="130"/>
    </row>
    <row r="893">
      <c r="A893" s="130"/>
      <c r="B893" s="130"/>
      <c r="C893" s="130"/>
      <c r="D893" s="130"/>
      <c r="E893" s="130"/>
      <c r="F893" s="130"/>
      <c r="G893" s="130"/>
      <c r="H893" s="130"/>
      <c r="I893" s="130"/>
      <c r="J893" s="130"/>
      <c r="K893" s="130"/>
      <c r="L893" s="130"/>
      <c r="M893" s="130"/>
      <c r="N893" s="130"/>
      <c r="O893" s="130"/>
      <c r="P893" s="130"/>
      <c r="Q893" s="130"/>
      <c r="R893" s="130"/>
      <c r="S893" s="130"/>
      <c r="T893" s="130"/>
      <c r="U893" s="130"/>
      <c r="V893" s="130"/>
      <c r="W893" s="130"/>
      <c r="X893" s="130"/>
      <c r="Y893" s="130"/>
      <c r="Z893" s="130"/>
      <c r="AA893" s="130"/>
    </row>
    <row r="894">
      <c r="A894" s="130"/>
      <c r="B894" s="130"/>
      <c r="C894" s="130"/>
      <c r="D894" s="130"/>
      <c r="E894" s="130"/>
      <c r="F894" s="130"/>
      <c r="G894" s="130"/>
      <c r="H894" s="130"/>
      <c r="I894" s="130"/>
      <c r="J894" s="130"/>
      <c r="K894" s="130"/>
      <c r="L894" s="130"/>
      <c r="M894" s="130"/>
      <c r="N894" s="130"/>
      <c r="O894" s="130"/>
      <c r="P894" s="130"/>
      <c r="Q894" s="130"/>
      <c r="R894" s="130"/>
      <c r="S894" s="130"/>
      <c r="T894" s="130"/>
      <c r="U894" s="130"/>
      <c r="V894" s="130"/>
      <c r="W894" s="130"/>
      <c r="X894" s="130"/>
      <c r="Y894" s="130"/>
      <c r="Z894" s="130"/>
      <c r="AA894" s="130"/>
    </row>
    <row r="895">
      <c r="A895" s="130"/>
      <c r="B895" s="130"/>
      <c r="C895" s="130"/>
      <c r="D895" s="130"/>
      <c r="E895" s="130"/>
      <c r="F895" s="130"/>
      <c r="G895" s="130"/>
      <c r="H895" s="130"/>
      <c r="I895" s="130"/>
      <c r="J895" s="130"/>
      <c r="K895" s="130"/>
      <c r="L895" s="130"/>
      <c r="M895" s="130"/>
      <c r="N895" s="130"/>
      <c r="O895" s="130"/>
      <c r="P895" s="130"/>
      <c r="Q895" s="130"/>
      <c r="R895" s="130"/>
      <c r="S895" s="130"/>
      <c r="T895" s="130"/>
      <c r="U895" s="130"/>
      <c r="V895" s="130"/>
      <c r="W895" s="130"/>
      <c r="X895" s="130"/>
      <c r="Y895" s="130"/>
      <c r="Z895" s="130"/>
      <c r="AA895" s="130"/>
    </row>
    <row r="896">
      <c r="A896" s="130"/>
      <c r="B896" s="130"/>
      <c r="C896" s="130"/>
      <c r="D896" s="130"/>
      <c r="E896" s="130"/>
      <c r="F896" s="130"/>
      <c r="G896" s="130"/>
      <c r="H896" s="130"/>
      <c r="I896" s="130"/>
      <c r="J896" s="130"/>
      <c r="K896" s="130"/>
      <c r="L896" s="130"/>
      <c r="M896" s="130"/>
      <c r="N896" s="130"/>
      <c r="O896" s="130"/>
      <c r="P896" s="130"/>
      <c r="Q896" s="130"/>
      <c r="R896" s="130"/>
      <c r="S896" s="130"/>
      <c r="T896" s="130"/>
      <c r="U896" s="130"/>
      <c r="V896" s="130"/>
      <c r="W896" s="130"/>
      <c r="X896" s="130"/>
      <c r="Y896" s="130"/>
      <c r="Z896" s="130"/>
      <c r="AA896" s="130"/>
    </row>
    <row r="897">
      <c r="A897" s="130"/>
      <c r="B897" s="130"/>
      <c r="C897" s="130"/>
      <c r="D897" s="130"/>
      <c r="E897" s="130"/>
      <c r="F897" s="130"/>
      <c r="G897" s="130"/>
      <c r="H897" s="130"/>
      <c r="I897" s="130"/>
      <c r="J897" s="130"/>
      <c r="K897" s="130"/>
      <c r="L897" s="130"/>
      <c r="M897" s="130"/>
      <c r="N897" s="130"/>
      <c r="O897" s="130"/>
      <c r="P897" s="130"/>
      <c r="Q897" s="130"/>
      <c r="R897" s="130"/>
      <c r="S897" s="130"/>
      <c r="T897" s="130"/>
      <c r="U897" s="130"/>
      <c r="V897" s="130"/>
      <c r="W897" s="130"/>
      <c r="X897" s="130"/>
      <c r="Y897" s="130"/>
      <c r="Z897" s="130"/>
      <c r="AA897" s="130"/>
    </row>
    <row r="898">
      <c r="A898" s="130"/>
      <c r="B898" s="130"/>
      <c r="C898" s="130"/>
      <c r="D898" s="130"/>
      <c r="E898" s="130"/>
      <c r="F898" s="130"/>
      <c r="G898" s="130"/>
      <c r="H898" s="130"/>
      <c r="I898" s="130"/>
      <c r="J898" s="130"/>
      <c r="K898" s="130"/>
      <c r="L898" s="130"/>
      <c r="M898" s="130"/>
      <c r="N898" s="130"/>
      <c r="O898" s="130"/>
      <c r="P898" s="130"/>
      <c r="Q898" s="130"/>
      <c r="R898" s="130"/>
      <c r="S898" s="130"/>
      <c r="T898" s="130"/>
      <c r="U898" s="130"/>
      <c r="V898" s="130"/>
      <c r="W898" s="130"/>
      <c r="X898" s="130"/>
      <c r="Y898" s="130"/>
      <c r="Z898" s="130"/>
      <c r="AA898" s="130"/>
    </row>
    <row r="899">
      <c r="A899" s="130"/>
      <c r="B899" s="130"/>
      <c r="C899" s="130"/>
      <c r="D899" s="130"/>
      <c r="E899" s="130"/>
      <c r="F899" s="130"/>
      <c r="G899" s="130"/>
      <c r="H899" s="130"/>
      <c r="I899" s="130"/>
      <c r="J899" s="130"/>
      <c r="K899" s="130"/>
      <c r="L899" s="130"/>
      <c r="M899" s="130"/>
      <c r="N899" s="130"/>
      <c r="O899" s="130"/>
      <c r="P899" s="130"/>
      <c r="Q899" s="130"/>
      <c r="R899" s="130"/>
      <c r="S899" s="130"/>
      <c r="T899" s="130"/>
      <c r="U899" s="130"/>
      <c r="V899" s="130"/>
      <c r="W899" s="130"/>
      <c r="X899" s="130"/>
      <c r="Y899" s="130"/>
      <c r="Z899" s="130"/>
      <c r="AA899" s="130"/>
    </row>
    <row r="900">
      <c r="A900" s="130"/>
      <c r="B900" s="130"/>
      <c r="C900" s="130"/>
      <c r="D900" s="130"/>
      <c r="E900" s="130"/>
      <c r="F900" s="130"/>
      <c r="G900" s="130"/>
      <c r="H900" s="130"/>
      <c r="I900" s="130"/>
      <c r="J900" s="130"/>
      <c r="K900" s="130"/>
      <c r="L900" s="130"/>
      <c r="M900" s="130"/>
      <c r="N900" s="130"/>
      <c r="O900" s="130"/>
      <c r="P900" s="130"/>
      <c r="Q900" s="130"/>
      <c r="R900" s="130"/>
      <c r="S900" s="130"/>
      <c r="T900" s="130"/>
      <c r="U900" s="130"/>
      <c r="V900" s="130"/>
      <c r="W900" s="130"/>
      <c r="X900" s="130"/>
      <c r="Y900" s="130"/>
      <c r="Z900" s="130"/>
      <c r="AA900" s="130"/>
    </row>
    <row r="901">
      <c r="A901" s="130"/>
      <c r="B901" s="130"/>
      <c r="C901" s="130"/>
      <c r="D901" s="130"/>
      <c r="E901" s="130"/>
      <c r="F901" s="130"/>
      <c r="G901" s="130"/>
      <c r="H901" s="130"/>
      <c r="I901" s="130"/>
      <c r="J901" s="130"/>
      <c r="K901" s="130"/>
      <c r="L901" s="130"/>
      <c r="M901" s="130"/>
      <c r="N901" s="130"/>
      <c r="O901" s="130"/>
      <c r="P901" s="130"/>
      <c r="Q901" s="130"/>
      <c r="R901" s="130"/>
      <c r="S901" s="130"/>
      <c r="T901" s="130"/>
      <c r="U901" s="130"/>
      <c r="V901" s="130"/>
      <c r="W901" s="130"/>
      <c r="X901" s="130"/>
      <c r="Y901" s="130"/>
      <c r="Z901" s="130"/>
      <c r="AA901" s="130"/>
    </row>
    <row r="902">
      <c r="A902" s="130"/>
      <c r="B902" s="130"/>
      <c r="C902" s="130"/>
      <c r="D902" s="130"/>
      <c r="E902" s="130"/>
      <c r="F902" s="130"/>
      <c r="G902" s="130"/>
      <c r="H902" s="130"/>
      <c r="I902" s="130"/>
      <c r="J902" s="130"/>
      <c r="K902" s="130"/>
      <c r="L902" s="130"/>
      <c r="M902" s="130"/>
      <c r="N902" s="130"/>
      <c r="O902" s="130"/>
      <c r="P902" s="130"/>
      <c r="Q902" s="130"/>
      <c r="R902" s="130"/>
      <c r="S902" s="130"/>
      <c r="T902" s="130"/>
      <c r="U902" s="130"/>
      <c r="V902" s="130"/>
      <c r="W902" s="130"/>
      <c r="X902" s="130"/>
      <c r="Y902" s="130"/>
      <c r="Z902" s="130"/>
      <c r="AA902" s="130"/>
    </row>
    <row r="903">
      <c r="A903" s="130"/>
      <c r="B903" s="130"/>
      <c r="C903" s="130"/>
      <c r="D903" s="130"/>
      <c r="E903" s="130"/>
      <c r="F903" s="130"/>
      <c r="G903" s="130"/>
      <c r="H903" s="130"/>
      <c r="I903" s="130"/>
      <c r="J903" s="130"/>
      <c r="K903" s="130"/>
      <c r="L903" s="130"/>
      <c r="M903" s="130"/>
      <c r="N903" s="130"/>
      <c r="O903" s="130"/>
      <c r="P903" s="130"/>
      <c r="Q903" s="130"/>
      <c r="R903" s="130"/>
      <c r="S903" s="130"/>
      <c r="T903" s="130"/>
      <c r="U903" s="130"/>
      <c r="V903" s="130"/>
      <c r="W903" s="130"/>
      <c r="X903" s="130"/>
      <c r="Y903" s="130"/>
      <c r="Z903" s="130"/>
      <c r="AA903" s="130"/>
    </row>
    <row r="904">
      <c r="A904" s="130"/>
      <c r="B904" s="130"/>
      <c r="C904" s="130"/>
      <c r="D904" s="130"/>
      <c r="E904" s="130"/>
      <c r="F904" s="130"/>
      <c r="G904" s="130"/>
      <c r="H904" s="130"/>
      <c r="I904" s="130"/>
      <c r="J904" s="130"/>
      <c r="K904" s="130"/>
      <c r="L904" s="130"/>
      <c r="M904" s="130"/>
      <c r="N904" s="130"/>
      <c r="O904" s="130"/>
      <c r="P904" s="130"/>
      <c r="Q904" s="130"/>
      <c r="R904" s="130"/>
      <c r="S904" s="130"/>
      <c r="T904" s="130"/>
      <c r="U904" s="130"/>
      <c r="V904" s="130"/>
      <c r="W904" s="130"/>
      <c r="X904" s="130"/>
      <c r="Y904" s="130"/>
      <c r="Z904" s="130"/>
      <c r="AA904" s="130"/>
    </row>
    <row r="905">
      <c r="A905" s="130"/>
      <c r="B905" s="130"/>
      <c r="C905" s="130"/>
      <c r="D905" s="130"/>
      <c r="E905" s="130"/>
      <c r="F905" s="130"/>
      <c r="G905" s="130"/>
      <c r="H905" s="130"/>
      <c r="I905" s="130"/>
      <c r="J905" s="130"/>
      <c r="K905" s="130"/>
      <c r="L905" s="130"/>
      <c r="M905" s="130"/>
      <c r="N905" s="130"/>
      <c r="O905" s="130"/>
      <c r="P905" s="130"/>
      <c r="Q905" s="130"/>
      <c r="R905" s="130"/>
      <c r="S905" s="130"/>
      <c r="T905" s="130"/>
      <c r="U905" s="130"/>
      <c r="V905" s="130"/>
      <c r="W905" s="130"/>
      <c r="X905" s="130"/>
      <c r="Y905" s="130"/>
      <c r="Z905" s="130"/>
      <c r="AA905" s="130"/>
    </row>
    <row r="906">
      <c r="A906" s="130"/>
      <c r="B906" s="130"/>
      <c r="C906" s="130"/>
      <c r="D906" s="130"/>
      <c r="E906" s="130"/>
      <c r="F906" s="130"/>
      <c r="G906" s="130"/>
      <c r="H906" s="130"/>
      <c r="I906" s="130"/>
      <c r="J906" s="130"/>
      <c r="K906" s="130"/>
      <c r="L906" s="130"/>
      <c r="M906" s="130"/>
      <c r="N906" s="130"/>
      <c r="O906" s="130"/>
      <c r="P906" s="130"/>
      <c r="Q906" s="130"/>
      <c r="R906" s="130"/>
      <c r="S906" s="130"/>
      <c r="T906" s="130"/>
      <c r="U906" s="130"/>
      <c r="V906" s="130"/>
      <c r="W906" s="130"/>
      <c r="X906" s="130"/>
      <c r="Y906" s="130"/>
      <c r="Z906" s="130"/>
      <c r="AA906" s="130"/>
    </row>
    <row r="907">
      <c r="A907" s="130"/>
      <c r="B907" s="130"/>
      <c r="C907" s="130"/>
      <c r="D907" s="130"/>
      <c r="E907" s="130"/>
      <c r="F907" s="130"/>
      <c r="G907" s="130"/>
      <c r="H907" s="130"/>
      <c r="I907" s="130"/>
      <c r="J907" s="130"/>
      <c r="K907" s="130"/>
      <c r="L907" s="130"/>
      <c r="M907" s="130"/>
      <c r="N907" s="130"/>
      <c r="O907" s="130"/>
      <c r="P907" s="130"/>
      <c r="Q907" s="130"/>
      <c r="R907" s="130"/>
      <c r="S907" s="130"/>
      <c r="T907" s="130"/>
      <c r="U907" s="130"/>
      <c r="V907" s="130"/>
      <c r="W907" s="130"/>
      <c r="X907" s="130"/>
      <c r="Y907" s="130"/>
      <c r="Z907" s="130"/>
      <c r="AA907" s="130"/>
    </row>
    <row r="908">
      <c r="A908" s="130"/>
      <c r="B908" s="130"/>
      <c r="C908" s="130"/>
      <c r="D908" s="130"/>
      <c r="E908" s="130"/>
      <c r="F908" s="130"/>
      <c r="G908" s="130"/>
      <c r="H908" s="130"/>
      <c r="I908" s="130"/>
      <c r="J908" s="130"/>
      <c r="K908" s="130"/>
      <c r="L908" s="130"/>
      <c r="M908" s="130"/>
      <c r="N908" s="130"/>
      <c r="O908" s="130"/>
      <c r="P908" s="130"/>
      <c r="Q908" s="130"/>
      <c r="R908" s="130"/>
      <c r="S908" s="130"/>
      <c r="T908" s="130"/>
      <c r="U908" s="130"/>
      <c r="V908" s="130"/>
      <c r="W908" s="130"/>
      <c r="X908" s="130"/>
      <c r="Y908" s="130"/>
      <c r="Z908" s="130"/>
      <c r="AA908" s="130"/>
    </row>
    <row r="909">
      <c r="A909" s="130"/>
      <c r="B909" s="130"/>
      <c r="C909" s="130"/>
      <c r="D909" s="130"/>
      <c r="E909" s="130"/>
      <c r="F909" s="130"/>
      <c r="G909" s="130"/>
      <c r="H909" s="130"/>
      <c r="I909" s="130"/>
      <c r="J909" s="130"/>
      <c r="K909" s="130"/>
      <c r="L909" s="130"/>
      <c r="M909" s="130"/>
      <c r="N909" s="130"/>
      <c r="O909" s="130"/>
      <c r="P909" s="130"/>
      <c r="Q909" s="130"/>
      <c r="R909" s="130"/>
      <c r="S909" s="130"/>
      <c r="T909" s="130"/>
      <c r="U909" s="130"/>
      <c r="V909" s="130"/>
      <c r="W909" s="130"/>
      <c r="X909" s="130"/>
      <c r="Y909" s="130"/>
      <c r="Z909" s="130"/>
      <c r="AA909" s="130"/>
    </row>
    <row r="910">
      <c r="A910" s="130"/>
      <c r="B910" s="130"/>
      <c r="C910" s="130"/>
      <c r="D910" s="130"/>
      <c r="E910" s="130"/>
      <c r="F910" s="130"/>
      <c r="G910" s="130"/>
      <c r="H910" s="130"/>
      <c r="I910" s="130"/>
      <c r="J910" s="130"/>
      <c r="K910" s="130"/>
      <c r="L910" s="130"/>
      <c r="M910" s="130"/>
      <c r="N910" s="130"/>
      <c r="O910" s="130"/>
      <c r="P910" s="130"/>
      <c r="Q910" s="130"/>
      <c r="R910" s="130"/>
      <c r="S910" s="130"/>
      <c r="T910" s="130"/>
      <c r="U910" s="130"/>
      <c r="V910" s="130"/>
      <c r="W910" s="130"/>
      <c r="X910" s="130"/>
      <c r="Y910" s="130"/>
      <c r="Z910" s="130"/>
      <c r="AA910" s="130"/>
    </row>
    <row r="911">
      <c r="A911" s="130"/>
      <c r="B911" s="130"/>
      <c r="C911" s="130"/>
      <c r="D911" s="130"/>
      <c r="E911" s="130"/>
      <c r="F911" s="130"/>
      <c r="G911" s="130"/>
      <c r="H911" s="130"/>
      <c r="I911" s="130"/>
      <c r="J911" s="130"/>
      <c r="K911" s="130"/>
      <c r="L911" s="130"/>
      <c r="M911" s="130"/>
      <c r="N911" s="130"/>
      <c r="O911" s="130"/>
      <c r="P911" s="130"/>
      <c r="Q911" s="130"/>
      <c r="R911" s="130"/>
      <c r="S911" s="130"/>
      <c r="T911" s="130"/>
      <c r="U911" s="130"/>
      <c r="V911" s="130"/>
      <c r="W911" s="130"/>
      <c r="X911" s="130"/>
      <c r="Y911" s="130"/>
      <c r="Z911" s="130"/>
      <c r="AA911" s="130"/>
    </row>
    <row r="912">
      <c r="A912" s="130"/>
      <c r="B912" s="130"/>
      <c r="C912" s="130"/>
      <c r="D912" s="130"/>
      <c r="E912" s="130"/>
      <c r="F912" s="130"/>
      <c r="G912" s="130"/>
      <c r="H912" s="130"/>
      <c r="I912" s="130"/>
      <c r="J912" s="130"/>
      <c r="K912" s="130"/>
      <c r="L912" s="130"/>
      <c r="M912" s="130"/>
      <c r="N912" s="130"/>
      <c r="O912" s="130"/>
      <c r="P912" s="130"/>
      <c r="Q912" s="130"/>
      <c r="R912" s="130"/>
      <c r="S912" s="130"/>
      <c r="T912" s="130"/>
      <c r="U912" s="130"/>
      <c r="V912" s="130"/>
      <c r="W912" s="130"/>
      <c r="X912" s="130"/>
      <c r="Y912" s="130"/>
      <c r="Z912" s="130"/>
      <c r="AA912" s="130"/>
    </row>
    <row r="913">
      <c r="A913" s="130"/>
      <c r="B913" s="130"/>
      <c r="C913" s="130"/>
      <c r="D913" s="130"/>
      <c r="E913" s="130"/>
      <c r="F913" s="130"/>
      <c r="G913" s="130"/>
      <c r="H913" s="130"/>
      <c r="I913" s="130"/>
      <c r="J913" s="130"/>
      <c r="K913" s="130"/>
      <c r="L913" s="130"/>
      <c r="M913" s="130"/>
      <c r="N913" s="130"/>
      <c r="O913" s="130"/>
      <c r="P913" s="130"/>
      <c r="Q913" s="130"/>
      <c r="R913" s="130"/>
      <c r="S913" s="130"/>
      <c r="T913" s="130"/>
      <c r="U913" s="130"/>
      <c r="V913" s="130"/>
      <c r="W913" s="130"/>
      <c r="X913" s="130"/>
      <c r="Y913" s="130"/>
      <c r="Z913" s="130"/>
      <c r="AA913" s="130"/>
    </row>
    <row r="914">
      <c r="A914" s="130"/>
      <c r="B914" s="130"/>
      <c r="C914" s="130"/>
      <c r="D914" s="130"/>
      <c r="E914" s="130"/>
      <c r="F914" s="130"/>
      <c r="G914" s="130"/>
      <c r="H914" s="130"/>
      <c r="I914" s="130"/>
      <c r="J914" s="130"/>
      <c r="K914" s="130"/>
      <c r="L914" s="130"/>
      <c r="M914" s="130"/>
      <c r="N914" s="130"/>
      <c r="O914" s="130"/>
      <c r="P914" s="130"/>
      <c r="Q914" s="130"/>
      <c r="R914" s="130"/>
      <c r="S914" s="130"/>
      <c r="T914" s="130"/>
      <c r="U914" s="130"/>
      <c r="V914" s="130"/>
      <c r="W914" s="130"/>
      <c r="X914" s="130"/>
      <c r="Y914" s="130"/>
      <c r="Z914" s="130"/>
      <c r="AA914" s="130"/>
    </row>
    <row r="915">
      <c r="A915" s="130"/>
      <c r="B915" s="130"/>
      <c r="C915" s="130"/>
      <c r="D915" s="130"/>
      <c r="E915" s="130"/>
      <c r="F915" s="130"/>
      <c r="G915" s="130"/>
      <c r="H915" s="130"/>
      <c r="I915" s="130"/>
      <c r="J915" s="130"/>
      <c r="K915" s="130"/>
      <c r="L915" s="130"/>
      <c r="M915" s="130"/>
      <c r="N915" s="130"/>
      <c r="O915" s="130"/>
      <c r="P915" s="130"/>
      <c r="Q915" s="130"/>
      <c r="R915" s="130"/>
      <c r="S915" s="130"/>
      <c r="T915" s="130"/>
      <c r="U915" s="130"/>
      <c r="V915" s="130"/>
      <c r="W915" s="130"/>
      <c r="X915" s="130"/>
      <c r="Y915" s="130"/>
      <c r="Z915" s="130"/>
      <c r="AA915" s="130"/>
    </row>
    <row r="916">
      <c r="A916" s="130"/>
      <c r="B916" s="130"/>
      <c r="C916" s="130"/>
      <c r="D916" s="130"/>
      <c r="E916" s="130"/>
      <c r="F916" s="130"/>
      <c r="G916" s="130"/>
      <c r="H916" s="130"/>
      <c r="I916" s="130"/>
      <c r="J916" s="130"/>
      <c r="K916" s="130"/>
      <c r="L916" s="130"/>
      <c r="M916" s="130"/>
      <c r="N916" s="130"/>
      <c r="O916" s="130"/>
      <c r="P916" s="130"/>
      <c r="Q916" s="130"/>
      <c r="R916" s="130"/>
      <c r="S916" s="130"/>
      <c r="T916" s="130"/>
      <c r="U916" s="130"/>
      <c r="V916" s="130"/>
      <c r="W916" s="130"/>
      <c r="X916" s="130"/>
      <c r="Y916" s="130"/>
      <c r="Z916" s="130"/>
      <c r="AA916" s="130"/>
    </row>
    <row r="917">
      <c r="A917" s="130"/>
      <c r="B917" s="130"/>
      <c r="C917" s="130"/>
      <c r="D917" s="130"/>
      <c r="E917" s="130"/>
      <c r="F917" s="130"/>
      <c r="G917" s="130"/>
      <c r="H917" s="130"/>
      <c r="I917" s="130"/>
      <c r="J917" s="130"/>
      <c r="K917" s="130"/>
      <c r="L917" s="130"/>
      <c r="M917" s="130"/>
      <c r="N917" s="130"/>
      <c r="O917" s="130"/>
      <c r="P917" s="130"/>
      <c r="Q917" s="130"/>
      <c r="R917" s="130"/>
      <c r="S917" s="130"/>
      <c r="T917" s="130"/>
      <c r="U917" s="130"/>
      <c r="V917" s="130"/>
      <c r="W917" s="130"/>
      <c r="X917" s="130"/>
      <c r="Y917" s="130"/>
      <c r="Z917" s="130"/>
      <c r="AA917" s="130"/>
    </row>
    <row r="918">
      <c r="A918" s="130"/>
      <c r="B918" s="130"/>
      <c r="C918" s="130"/>
      <c r="D918" s="130"/>
      <c r="E918" s="130"/>
      <c r="F918" s="130"/>
      <c r="G918" s="130"/>
      <c r="H918" s="130"/>
      <c r="I918" s="130"/>
      <c r="J918" s="130"/>
      <c r="K918" s="130"/>
      <c r="L918" s="130"/>
      <c r="M918" s="130"/>
      <c r="N918" s="130"/>
      <c r="O918" s="130"/>
      <c r="P918" s="130"/>
      <c r="Q918" s="130"/>
      <c r="R918" s="130"/>
      <c r="S918" s="130"/>
      <c r="T918" s="130"/>
      <c r="U918" s="130"/>
      <c r="V918" s="130"/>
      <c r="W918" s="130"/>
      <c r="X918" s="130"/>
      <c r="Y918" s="130"/>
      <c r="Z918" s="130"/>
      <c r="AA918" s="130"/>
    </row>
    <row r="919">
      <c r="A919" s="130"/>
      <c r="B919" s="130"/>
      <c r="C919" s="130"/>
      <c r="D919" s="130"/>
      <c r="E919" s="130"/>
      <c r="F919" s="130"/>
      <c r="G919" s="130"/>
      <c r="H919" s="130"/>
      <c r="I919" s="130"/>
      <c r="J919" s="130"/>
      <c r="K919" s="130"/>
      <c r="L919" s="130"/>
      <c r="M919" s="130"/>
      <c r="N919" s="130"/>
      <c r="O919" s="130"/>
      <c r="P919" s="130"/>
      <c r="Q919" s="130"/>
      <c r="R919" s="130"/>
      <c r="S919" s="130"/>
      <c r="T919" s="130"/>
      <c r="U919" s="130"/>
      <c r="V919" s="130"/>
      <c r="W919" s="130"/>
      <c r="X919" s="130"/>
      <c r="Y919" s="130"/>
      <c r="Z919" s="130"/>
      <c r="AA919" s="130"/>
    </row>
    <row r="920">
      <c r="A920" s="130"/>
      <c r="B920" s="130"/>
      <c r="C920" s="130"/>
      <c r="D920" s="130"/>
      <c r="E920" s="130"/>
      <c r="F920" s="130"/>
      <c r="G920" s="130"/>
      <c r="H920" s="130"/>
      <c r="I920" s="130"/>
      <c r="J920" s="130"/>
      <c r="K920" s="130"/>
      <c r="L920" s="130"/>
      <c r="M920" s="130"/>
      <c r="N920" s="130"/>
      <c r="O920" s="130"/>
      <c r="P920" s="130"/>
      <c r="Q920" s="130"/>
      <c r="R920" s="130"/>
      <c r="S920" s="130"/>
      <c r="T920" s="130"/>
      <c r="U920" s="130"/>
      <c r="V920" s="130"/>
      <c r="W920" s="130"/>
      <c r="X920" s="130"/>
      <c r="Y920" s="130"/>
      <c r="Z920" s="130"/>
      <c r="AA920" s="130"/>
    </row>
    <row r="921">
      <c r="A921" s="130"/>
      <c r="B921" s="130"/>
      <c r="C921" s="130"/>
      <c r="D921" s="130"/>
      <c r="E921" s="130"/>
      <c r="F921" s="130"/>
      <c r="G921" s="130"/>
      <c r="H921" s="130"/>
      <c r="I921" s="130"/>
      <c r="J921" s="130"/>
      <c r="K921" s="130"/>
      <c r="L921" s="130"/>
      <c r="M921" s="130"/>
      <c r="N921" s="130"/>
      <c r="O921" s="130"/>
      <c r="P921" s="130"/>
      <c r="Q921" s="130"/>
      <c r="R921" s="130"/>
      <c r="S921" s="130"/>
      <c r="T921" s="130"/>
      <c r="U921" s="130"/>
      <c r="V921" s="130"/>
      <c r="W921" s="130"/>
      <c r="X921" s="130"/>
      <c r="Y921" s="130"/>
      <c r="Z921" s="130"/>
      <c r="AA921" s="130"/>
    </row>
    <row r="922">
      <c r="A922" s="130"/>
      <c r="B922" s="130"/>
      <c r="C922" s="130"/>
      <c r="D922" s="130"/>
      <c r="E922" s="130"/>
      <c r="F922" s="130"/>
      <c r="G922" s="130"/>
      <c r="H922" s="130"/>
      <c r="I922" s="130"/>
      <c r="J922" s="130"/>
      <c r="K922" s="130"/>
      <c r="L922" s="130"/>
      <c r="M922" s="130"/>
      <c r="N922" s="130"/>
      <c r="O922" s="130"/>
      <c r="P922" s="130"/>
      <c r="Q922" s="130"/>
      <c r="R922" s="130"/>
      <c r="S922" s="130"/>
      <c r="T922" s="130"/>
      <c r="U922" s="130"/>
      <c r="V922" s="130"/>
      <c r="W922" s="130"/>
      <c r="X922" s="130"/>
      <c r="Y922" s="130"/>
      <c r="Z922" s="130"/>
      <c r="AA922" s="130"/>
    </row>
    <row r="923">
      <c r="A923" s="130"/>
      <c r="B923" s="130"/>
      <c r="C923" s="130"/>
      <c r="D923" s="130"/>
      <c r="E923" s="130"/>
      <c r="F923" s="130"/>
      <c r="G923" s="130"/>
      <c r="H923" s="130"/>
      <c r="I923" s="130"/>
      <c r="J923" s="130"/>
      <c r="K923" s="130"/>
      <c r="L923" s="130"/>
      <c r="M923" s="130"/>
      <c r="N923" s="130"/>
      <c r="O923" s="130"/>
      <c r="P923" s="130"/>
      <c r="Q923" s="130"/>
      <c r="R923" s="130"/>
      <c r="S923" s="130"/>
      <c r="T923" s="130"/>
      <c r="U923" s="130"/>
      <c r="V923" s="130"/>
      <c r="W923" s="130"/>
      <c r="X923" s="130"/>
      <c r="Y923" s="130"/>
      <c r="Z923" s="130"/>
      <c r="AA923" s="130"/>
    </row>
    <row r="924">
      <c r="A924" s="130"/>
      <c r="B924" s="130"/>
      <c r="C924" s="130"/>
      <c r="D924" s="130"/>
      <c r="E924" s="130"/>
      <c r="F924" s="130"/>
      <c r="G924" s="130"/>
      <c r="H924" s="130"/>
      <c r="I924" s="130"/>
      <c r="J924" s="130"/>
      <c r="K924" s="130"/>
      <c r="L924" s="130"/>
      <c r="M924" s="130"/>
      <c r="N924" s="130"/>
      <c r="O924" s="130"/>
      <c r="P924" s="130"/>
      <c r="Q924" s="130"/>
      <c r="R924" s="130"/>
      <c r="S924" s="130"/>
      <c r="T924" s="130"/>
      <c r="U924" s="130"/>
      <c r="V924" s="130"/>
      <c r="W924" s="130"/>
      <c r="X924" s="130"/>
      <c r="Y924" s="130"/>
      <c r="Z924" s="130"/>
      <c r="AA924" s="130"/>
    </row>
    <row r="925">
      <c r="A925" s="130"/>
      <c r="B925" s="130"/>
      <c r="C925" s="130"/>
      <c r="D925" s="130"/>
      <c r="E925" s="130"/>
      <c r="F925" s="130"/>
      <c r="G925" s="130"/>
      <c r="H925" s="130"/>
      <c r="I925" s="130"/>
      <c r="J925" s="130"/>
      <c r="K925" s="130"/>
      <c r="L925" s="130"/>
      <c r="M925" s="130"/>
      <c r="N925" s="130"/>
      <c r="O925" s="130"/>
      <c r="P925" s="130"/>
      <c r="Q925" s="130"/>
      <c r="R925" s="130"/>
      <c r="S925" s="130"/>
      <c r="T925" s="130"/>
      <c r="U925" s="130"/>
      <c r="V925" s="130"/>
      <c r="W925" s="130"/>
      <c r="X925" s="130"/>
      <c r="Y925" s="130"/>
      <c r="Z925" s="130"/>
      <c r="AA925" s="130"/>
    </row>
    <row r="926">
      <c r="A926" s="130"/>
      <c r="B926" s="130"/>
      <c r="C926" s="130"/>
      <c r="D926" s="130"/>
      <c r="E926" s="130"/>
      <c r="F926" s="130"/>
      <c r="G926" s="130"/>
      <c r="H926" s="130"/>
      <c r="I926" s="130"/>
      <c r="J926" s="130"/>
      <c r="K926" s="130"/>
      <c r="L926" s="130"/>
      <c r="M926" s="130"/>
      <c r="N926" s="130"/>
      <c r="O926" s="130"/>
      <c r="P926" s="130"/>
      <c r="Q926" s="130"/>
      <c r="R926" s="130"/>
      <c r="S926" s="130"/>
      <c r="T926" s="130"/>
      <c r="U926" s="130"/>
      <c r="V926" s="130"/>
      <c r="W926" s="130"/>
      <c r="X926" s="130"/>
      <c r="Y926" s="130"/>
      <c r="Z926" s="130"/>
      <c r="AA926" s="130"/>
    </row>
    <row r="927">
      <c r="A927" s="130"/>
      <c r="B927" s="130"/>
      <c r="C927" s="130"/>
      <c r="D927" s="130"/>
      <c r="E927" s="130"/>
      <c r="F927" s="130"/>
      <c r="G927" s="130"/>
      <c r="H927" s="130"/>
      <c r="I927" s="130"/>
      <c r="J927" s="130"/>
      <c r="K927" s="130"/>
      <c r="L927" s="130"/>
      <c r="M927" s="130"/>
      <c r="N927" s="130"/>
      <c r="O927" s="130"/>
      <c r="P927" s="130"/>
      <c r="Q927" s="130"/>
      <c r="R927" s="130"/>
      <c r="S927" s="130"/>
      <c r="T927" s="130"/>
      <c r="U927" s="130"/>
      <c r="V927" s="130"/>
      <c r="W927" s="130"/>
      <c r="X927" s="130"/>
      <c r="Y927" s="130"/>
      <c r="Z927" s="130"/>
      <c r="AA927" s="130"/>
    </row>
    <row r="928">
      <c r="A928" s="130"/>
      <c r="B928" s="130"/>
      <c r="C928" s="130"/>
      <c r="D928" s="130"/>
      <c r="E928" s="130"/>
      <c r="F928" s="130"/>
      <c r="G928" s="130"/>
      <c r="H928" s="130"/>
      <c r="I928" s="130"/>
      <c r="J928" s="130"/>
      <c r="K928" s="130"/>
      <c r="L928" s="130"/>
      <c r="M928" s="130"/>
      <c r="N928" s="130"/>
      <c r="O928" s="130"/>
      <c r="P928" s="130"/>
      <c r="Q928" s="130"/>
      <c r="R928" s="130"/>
      <c r="S928" s="130"/>
      <c r="T928" s="130"/>
      <c r="U928" s="130"/>
      <c r="V928" s="130"/>
      <c r="W928" s="130"/>
      <c r="X928" s="130"/>
      <c r="Y928" s="130"/>
      <c r="Z928" s="130"/>
      <c r="AA928" s="130"/>
    </row>
    <row r="929">
      <c r="A929" s="130"/>
      <c r="B929" s="130"/>
      <c r="C929" s="130"/>
      <c r="D929" s="130"/>
      <c r="E929" s="130"/>
      <c r="F929" s="130"/>
      <c r="G929" s="130"/>
      <c r="H929" s="130"/>
      <c r="I929" s="130"/>
      <c r="J929" s="130"/>
      <c r="K929" s="130"/>
      <c r="L929" s="130"/>
      <c r="M929" s="130"/>
      <c r="N929" s="130"/>
      <c r="O929" s="130"/>
      <c r="P929" s="130"/>
      <c r="Q929" s="130"/>
      <c r="R929" s="130"/>
      <c r="S929" s="130"/>
      <c r="T929" s="130"/>
      <c r="U929" s="130"/>
      <c r="V929" s="130"/>
      <c r="W929" s="130"/>
      <c r="X929" s="130"/>
      <c r="Y929" s="130"/>
      <c r="Z929" s="130"/>
      <c r="AA929" s="130"/>
    </row>
    <row r="930">
      <c r="A930" s="130"/>
      <c r="B930" s="130"/>
      <c r="C930" s="130"/>
      <c r="D930" s="130"/>
      <c r="E930" s="130"/>
      <c r="F930" s="130"/>
      <c r="G930" s="130"/>
      <c r="H930" s="130"/>
      <c r="I930" s="130"/>
      <c r="J930" s="130"/>
      <c r="K930" s="130"/>
      <c r="L930" s="130"/>
      <c r="M930" s="130"/>
      <c r="N930" s="130"/>
      <c r="O930" s="130"/>
      <c r="P930" s="130"/>
      <c r="Q930" s="130"/>
      <c r="R930" s="130"/>
      <c r="S930" s="130"/>
      <c r="T930" s="130"/>
      <c r="U930" s="130"/>
      <c r="V930" s="130"/>
      <c r="W930" s="130"/>
      <c r="X930" s="130"/>
      <c r="Y930" s="130"/>
      <c r="Z930" s="130"/>
      <c r="AA930" s="130"/>
    </row>
    <row r="931">
      <c r="A931" s="130"/>
      <c r="B931" s="130"/>
      <c r="C931" s="130"/>
      <c r="D931" s="130"/>
      <c r="E931" s="130"/>
      <c r="F931" s="130"/>
      <c r="G931" s="130"/>
      <c r="H931" s="130"/>
      <c r="I931" s="130"/>
      <c r="J931" s="130"/>
      <c r="K931" s="130"/>
      <c r="L931" s="130"/>
      <c r="M931" s="130"/>
      <c r="N931" s="130"/>
      <c r="O931" s="130"/>
      <c r="P931" s="130"/>
      <c r="Q931" s="130"/>
      <c r="R931" s="130"/>
      <c r="S931" s="130"/>
      <c r="T931" s="130"/>
      <c r="U931" s="130"/>
      <c r="V931" s="130"/>
      <c r="W931" s="130"/>
      <c r="X931" s="130"/>
      <c r="Y931" s="130"/>
      <c r="Z931" s="130"/>
      <c r="AA931" s="130"/>
    </row>
    <row r="932">
      <c r="A932" s="130"/>
      <c r="B932" s="130"/>
      <c r="C932" s="130"/>
      <c r="D932" s="130"/>
      <c r="E932" s="130"/>
      <c r="F932" s="130"/>
      <c r="G932" s="130"/>
      <c r="H932" s="130"/>
      <c r="I932" s="130"/>
      <c r="J932" s="130"/>
      <c r="K932" s="130"/>
      <c r="L932" s="130"/>
      <c r="M932" s="130"/>
      <c r="N932" s="130"/>
      <c r="O932" s="130"/>
      <c r="P932" s="130"/>
      <c r="Q932" s="130"/>
      <c r="R932" s="130"/>
      <c r="S932" s="130"/>
      <c r="T932" s="130"/>
      <c r="U932" s="130"/>
      <c r="V932" s="130"/>
      <c r="W932" s="130"/>
      <c r="X932" s="130"/>
      <c r="Y932" s="130"/>
      <c r="Z932" s="130"/>
      <c r="AA932" s="130"/>
    </row>
    <row r="933">
      <c r="A933" s="130"/>
      <c r="B933" s="130"/>
      <c r="C933" s="130"/>
      <c r="D933" s="130"/>
      <c r="E933" s="130"/>
      <c r="F933" s="130"/>
      <c r="G933" s="130"/>
      <c r="H933" s="130"/>
      <c r="I933" s="130"/>
      <c r="J933" s="130"/>
      <c r="K933" s="130"/>
      <c r="L933" s="130"/>
      <c r="M933" s="130"/>
      <c r="N933" s="130"/>
      <c r="O933" s="130"/>
      <c r="P933" s="130"/>
      <c r="Q933" s="130"/>
      <c r="R933" s="130"/>
      <c r="S933" s="130"/>
      <c r="T933" s="130"/>
      <c r="U933" s="130"/>
      <c r="V933" s="130"/>
      <c r="W933" s="130"/>
      <c r="X933" s="130"/>
      <c r="Y933" s="130"/>
      <c r="Z933" s="130"/>
      <c r="AA933" s="130"/>
    </row>
    <row r="934">
      <c r="A934" s="130"/>
      <c r="B934" s="130"/>
      <c r="C934" s="130"/>
      <c r="D934" s="130"/>
      <c r="E934" s="130"/>
      <c r="F934" s="130"/>
      <c r="G934" s="130"/>
      <c r="H934" s="130"/>
      <c r="I934" s="130"/>
      <c r="J934" s="130"/>
      <c r="K934" s="130"/>
      <c r="L934" s="130"/>
      <c r="M934" s="130"/>
      <c r="N934" s="130"/>
      <c r="O934" s="130"/>
      <c r="P934" s="130"/>
      <c r="Q934" s="130"/>
      <c r="R934" s="130"/>
      <c r="S934" s="130"/>
      <c r="T934" s="130"/>
      <c r="U934" s="130"/>
      <c r="V934" s="130"/>
      <c r="W934" s="130"/>
      <c r="X934" s="130"/>
      <c r="Y934" s="130"/>
      <c r="Z934" s="130"/>
      <c r="AA934" s="130"/>
    </row>
    <row r="935">
      <c r="A935" s="130"/>
      <c r="B935" s="130"/>
      <c r="C935" s="130"/>
      <c r="D935" s="130"/>
      <c r="E935" s="130"/>
      <c r="F935" s="130"/>
      <c r="G935" s="130"/>
      <c r="H935" s="130"/>
      <c r="I935" s="130"/>
      <c r="J935" s="130"/>
      <c r="K935" s="130"/>
      <c r="L935" s="130"/>
      <c r="M935" s="130"/>
      <c r="N935" s="130"/>
      <c r="O935" s="130"/>
      <c r="P935" s="130"/>
      <c r="Q935" s="130"/>
      <c r="R935" s="130"/>
      <c r="S935" s="130"/>
      <c r="T935" s="130"/>
      <c r="U935" s="130"/>
      <c r="V935" s="130"/>
      <c r="W935" s="130"/>
      <c r="X935" s="130"/>
      <c r="Y935" s="130"/>
      <c r="Z935" s="130"/>
      <c r="AA935" s="130"/>
    </row>
    <row r="936">
      <c r="A936" s="130"/>
      <c r="B936" s="130"/>
      <c r="C936" s="130"/>
      <c r="D936" s="130"/>
      <c r="E936" s="130"/>
      <c r="F936" s="130"/>
      <c r="G936" s="130"/>
      <c r="H936" s="130"/>
      <c r="I936" s="130"/>
      <c r="J936" s="130"/>
      <c r="K936" s="130"/>
      <c r="L936" s="130"/>
      <c r="M936" s="130"/>
      <c r="N936" s="130"/>
      <c r="O936" s="130"/>
      <c r="P936" s="130"/>
      <c r="Q936" s="130"/>
      <c r="R936" s="130"/>
      <c r="S936" s="130"/>
      <c r="T936" s="130"/>
      <c r="U936" s="130"/>
      <c r="V936" s="130"/>
      <c r="W936" s="130"/>
      <c r="X936" s="130"/>
      <c r="Y936" s="130"/>
      <c r="Z936" s="130"/>
      <c r="AA936" s="130"/>
    </row>
    <row r="937">
      <c r="A937" s="130"/>
      <c r="B937" s="130"/>
      <c r="C937" s="130"/>
      <c r="D937" s="130"/>
      <c r="E937" s="130"/>
      <c r="F937" s="130"/>
      <c r="G937" s="130"/>
      <c r="H937" s="130"/>
      <c r="I937" s="130"/>
      <c r="J937" s="130"/>
      <c r="K937" s="130"/>
      <c r="L937" s="130"/>
      <c r="M937" s="130"/>
      <c r="N937" s="130"/>
      <c r="O937" s="130"/>
      <c r="P937" s="130"/>
      <c r="Q937" s="130"/>
      <c r="R937" s="130"/>
      <c r="S937" s="130"/>
      <c r="T937" s="130"/>
      <c r="U937" s="130"/>
      <c r="V937" s="130"/>
      <c r="W937" s="130"/>
      <c r="X937" s="130"/>
      <c r="Y937" s="130"/>
      <c r="Z937" s="130"/>
      <c r="AA937" s="130"/>
    </row>
    <row r="938">
      <c r="A938" s="130"/>
      <c r="B938" s="130"/>
      <c r="C938" s="130"/>
      <c r="D938" s="130"/>
      <c r="E938" s="130"/>
      <c r="F938" s="130"/>
      <c r="G938" s="130"/>
      <c r="H938" s="130"/>
      <c r="I938" s="130"/>
      <c r="J938" s="130"/>
      <c r="K938" s="130"/>
      <c r="L938" s="130"/>
      <c r="M938" s="130"/>
      <c r="N938" s="130"/>
      <c r="O938" s="130"/>
      <c r="P938" s="130"/>
      <c r="Q938" s="130"/>
      <c r="R938" s="130"/>
      <c r="S938" s="130"/>
      <c r="T938" s="130"/>
      <c r="U938" s="130"/>
      <c r="V938" s="130"/>
      <c r="W938" s="130"/>
      <c r="X938" s="130"/>
      <c r="Y938" s="130"/>
      <c r="Z938" s="130"/>
      <c r="AA938" s="130"/>
    </row>
    <row r="939">
      <c r="A939" s="130"/>
      <c r="B939" s="130"/>
      <c r="C939" s="130"/>
      <c r="D939" s="130"/>
      <c r="E939" s="130"/>
      <c r="F939" s="130"/>
      <c r="G939" s="130"/>
      <c r="H939" s="130"/>
      <c r="I939" s="130"/>
      <c r="J939" s="130"/>
      <c r="K939" s="130"/>
      <c r="L939" s="130"/>
      <c r="M939" s="130"/>
      <c r="N939" s="130"/>
      <c r="O939" s="130"/>
      <c r="P939" s="130"/>
      <c r="Q939" s="130"/>
      <c r="R939" s="130"/>
      <c r="S939" s="130"/>
      <c r="T939" s="130"/>
      <c r="U939" s="130"/>
      <c r="V939" s="130"/>
      <c r="W939" s="130"/>
      <c r="X939" s="130"/>
      <c r="Y939" s="130"/>
      <c r="Z939" s="130"/>
      <c r="AA939" s="130"/>
    </row>
    <row r="940">
      <c r="A940" s="130"/>
      <c r="B940" s="130"/>
      <c r="C940" s="130"/>
      <c r="D940" s="130"/>
      <c r="E940" s="130"/>
      <c r="F940" s="130"/>
      <c r="G940" s="130"/>
      <c r="H940" s="130"/>
      <c r="I940" s="130"/>
      <c r="J940" s="130"/>
      <c r="K940" s="130"/>
      <c r="L940" s="130"/>
      <c r="M940" s="130"/>
      <c r="N940" s="130"/>
      <c r="O940" s="130"/>
      <c r="P940" s="130"/>
      <c r="Q940" s="130"/>
      <c r="R940" s="130"/>
      <c r="S940" s="130"/>
      <c r="T940" s="130"/>
      <c r="U940" s="130"/>
      <c r="V940" s="130"/>
      <c r="W940" s="130"/>
      <c r="X940" s="130"/>
      <c r="Y940" s="130"/>
      <c r="Z940" s="130"/>
      <c r="AA940" s="130"/>
    </row>
    <row r="941">
      <c r="A941" s="130"/>
      <c r="B941" s="130"/>
      <c r="C941" s="130"/>
      <c r="D941" s="130"/>
      <c r="E941" s="130"/>
      <c r="F941" s="130"/>
      <c r="G941" s="130"/>
      <c r="H941" s="130"/>
      <c r="I941" s="130"/>
      <c r="J941" s="130"/>
      <c r="K941" s="130"/>
      <c r="L941" s="130"/>
      <c r="M941" s="130"/>
      <c r="N941" s="130"/>
      <c r="O941" s="130"/>
      <c r="P941" s="130"/>
      <c r="Q941" s="130"/>
      <c r="R941" s="130"/>
      <c r="S941" s="130"/>
      <c r="T941" s="130"/>
      <c r="U941" s="130"/>
      <c r="V941" s="130"/>
      <c r="W941" s="130"/>
      <c r="X941" s="130"/>
      <c r="Y941" s="130"/>
      <c r="Z941" s="130"/>
      <c r="AA941" s="130"/>
    </row>
    <row r="942">
      <c r="A942" s="130"/>
      <c r="B942" s="130"/>
      <c r="C942" s="130"/>
      <c r="D942" s="130"/>
      <c r="E942" s="130"/>
      <c r="F942" s="130"/>
      <c r="G942" s="130"/>
      <c r="H942" s="130"/>
      <c r="I942" s="130"/>
      <c r="J942" s="130"/>
      <c r="K942" s="130"/>
      <c r="L942" s="130"/>
      <c r="M942" s="130"/>
      <c r="N942" s="130"/>
      <c r="O942" s="130"/>
      <c r="P942" s="130"/>
      <c r="Q942" s="130"/>
      <c r="R942" s="130"/>
      <c r="S942" s="130"/>
      <c r="T942" s="130"/>
      <c r="U942" s="130"/>
      <c r="V942" s="130"/>
      <c r="W942" s="130"/>
      <c r="X942" s="130"/>
      <c r="Y942" s="130"/>
      <c r="Z942" s="130"/>
      <c r="AA942" s="130"/>
    </row>
    <row r="943">
      <c r="A943" s="130"/>
      <c r="B943" s="130"/>
      <c r="C943" s="130"/>
      <c r="D943" s="130"/>
      <c r="E943" s="130"/>
      <c r="F943" s="130"/>
      <c r="G943" s="130"/>
      <c r="H943" s="130"/>
      <c r="I943" s="130"/>
      <c r="J943" s="130"/>
      <c r="K943" s="130"/>
      <c r="L943" s="130"/>
      <c r="M943" s="130"/>
      <c r="N943" s="130"/>
      <c r="O943" s="130"/>
      <c r="P943" s="130"/>
      <c r="Q943" s="130"/>
      <c r="R943" s="130"/>
      <c r="S943" s="130"/>
      <c r="T943" s="130"/>
      <c r="U943" s="130"/>
      <c r="V943" s="130"/>
      <c r="W943" s="130"/>
      <c r="X943" s="130"/>
      <c r="Y943" s="130"/>
      <c r="Z943" s="130"/>
      <c r="AA943" s="130"/>
    </row>
    <row r="944">
      <c r="A944" s="130"/>
      <c r="B944" s="130"/>
      <c r="C944" s="130"/>
      <c r="D944" s="130"/>
      <c r="E944" s="130"/>
      <c r="F944" s="130"/>
      <c r="G944" s="130"/>
      <c r="H944" s="130"/>
      <c r="I944" s="130"/>
      <c r="J944" s="130"/>
      <c r="K944" s="130"/>
      <c r="L944" s="130"/>
      <c r="M944" s="130"/>
      <c r="N944" s="130"/>
      <c r="O944" s="130"/>
      <c r="P944" s="130"/>
      <c r="Q944" s="130"/>
      <c r="R944" s="130"/>
      <c r="S944" s="130"/>
      <c r="T944" s="130"/>
      <c r="U944" s="130"/>
      <c r="V944" s="130"/>
      <c r="W944" s="130"/>
      <c r="X944" s="130"/>
      <c r="Y944" s="130"/>
      <c r="Z944" s="130"/>
      <c r="AA944" s="130"/>
    </row>
    <row r="945">
      <c r="A945" s="130"/>
      <c r="B945" s="130"/>
      <c r="C945" s="130"/>
      <c r="D945" s="130"/>
      <c r="E945" s="130"/>
      <c r="F945" s="130"/>
      <c r="G945" s="130"/>
      <c r="H945" s="130"/>
      <c r="I945" s="130"/>
      <c r="J945" s="130"/>
      <c r="K945" s="130"/>
      <c r="L945" s="130"/>
      <c r="M945" s="130"/>
      <c r="N945" s="130"/>
      <c r="O945" s="130"/>
      <c r="P945" s="130"/>
      <c r="Q945" s="130"/>
      <c r="R945" s="130"/>
      <c r="S945" s="130"/>
      <c r="T945" s="130"/>
      <c r="U945" s="130"/>
      <c r="V945" s="130"/>
      <c r="W945" s="130"/>
      <c r="X945" s="130"/>
      <c r="Y945" s="130"/>
      <c r="Z945" s="130"/>
      <c r="AA945" s="130"/>
    </row>
    <row r="946">
      <c r="A946" s="130"/>
      <c r="B946" s="130"/>
      <c r="C946" s="130"/>
      <c r="D946" s="130"/>
      <c r="E946" s="130"/>
      <c r="F946" s="130"/>
      <c r="G946" s="130"/>
      <c r="H946" s="130"/>
      <c r="I946" s="130"/>
      <c r="J946" s="130"/>
      <c r="K946" s="130"/>
      <c r="L946" s="130"/>
      <c r="M946" s="130"/>
      <c r="N946" s="130"/>
      <c r="O946" s="130"/>
      <c r="P946" s="130"/>
      <c r="Q946" s="130"/>
      <c r="R946" s="130"/>
      <c r="S946" s="130"/>
      <c r="T946" s="130"/>
      <c r="U946" s="130"/>
      <c r="V946" s="130"/>
      <c r="W946" s="130"/>
      <c r="X946" s="130"/>
      <c r="Y946" s="130"/>
      <c r="Z946" s="130"/>
      <c r="AA946" s="130"/>
    </row>
    <row r="947">
      <c r="A947" s="130"/>
      <c r="B947" s="130"/>
      <c r="C947" s="130"/>
      <c r="D947" s="130"/>
      <c r="E947" s="130"/>
      <c r="F947" s="130"/>
      <c r="G947" s="130"/>
      <c r="H947" s="130"/>
      <c r="I947" s="130"/>
      <c r="J947" s="130"/>
      <c r="K947" s="130"/>
      <c r="L947" s="130"/>
      <c r="M947" s="130"/>
      <c r="N947" s="130"/>
      <c r="O947" s="130"/>
      <c r="P947" s="130"/>
      <c r="Q947" s="130"/>
      <c r="R947" s="130"/>
      <c r="S947" s="130"/>
      <c r="T947" s="130"/>
      <c r="U947" s="130"/>
      <c r="V947" s="130"/>
      <c r="W947" s="130"/>
      <c r="X947" s="130"/>
      <c r="Y947" s="130"/>
      <c r="Z947" s="130"/>
      <c r="AA947" s="130"/>
    </row>
    <row r="948">
      <c r="A948" s="130"/>
      <c r="B948" s="130"/>
      <c r="C948" s="130"/>
      <c r="D948" s="130"/>
      <c r="E948" s="130"/>
      <c r="F948" s="130"/>
      <c r="G948" s="130"/>
      <c r="H948" s="130"/>
      <c r="I948" s="130"/>
      <c r="J948" s="130"/>
      <c r="K948" s="130"/>
      <c r="L948" s="130"/>
      <c r="M948" s="130"/>
      <c r="N948" s="130"/>
      <c r="O948" s="130"/>
      <c r="P948" s="130"/>
      <c r="Q948" s="130"/>
      <c r="R948" s="130"/>
      <c r="S948" s="130"/>
      <c r="T948" s="130"/>
      <c r="U948" s="130"/>
      <c r="V948" s="130"/>
      <c r="W948" s="130"/>
      <c r="X948" s="130"/>
      <c r="Y948" s="130"/>
      <c r="Z948" s="130"/>
      <c r="AA948" s="130"/>
    </row>
    <row r="949">
      <c r="A949" s="130"/>
      <c r="B949" s="130"/>
      <c r="C949" s="130"/>
      <c r="D949" s="130"/>
      <c r="E949" s="130"/>
      <c r="F949" s="130"/>
      <c r="G949" s="130"/>
      <c r="H949" s="130"/>
      <c r="I949" s="130"/>
      <c r="J949" s="130"/>
      <c r="K949" s="130"/>
      <c r="L949" s="130"/>
      <c r="M949" s="130"/>
      <c r="N949" s="130"/>
      <c r="O949" s="130"/>
      <c r="P949" s="130"/>
      <c r="Q949" s="130"/>
      <c r="R949" s="130"/>
      <c r="S949" s="130"/>
      <c r="T949" s="130"/>
      <c r="U949" s="130"/>
      <c r="V949" s="130"/>
      <c r="W949" s="130"/>
      <c r="X949" s="130"/>
      <c r="Y949" s="130"/>
      <c r="Z949" s="130"/>
      <c r="AA949" s="130"/>
    </row>
    <row r="950">
      <c r="A950" s="130"/>
      <c r="B950" s="130"/>
      <c r="C950" s="130"/>
      <c r="D950" s="130"/>
      <c r="E950" s="130"/>
      <c r="F950" s="130"/>
      <c r="G950" s="130"/>
      <c r="H950" s="130"/>
      <c r="I950" s="130"/>
      <c r="J950" s="130"/>
      <c r="K950" s="130"/>
      <c r="L950" s="130"/>
      <c r="M950" s="130"/>
      <c r="N950" s="130"/>
      <c r="O950" s="130"/>
      <c r="P950" s="130"/>
      <c r="Q950" s="130"/>
      <c r="R950" s="130"/>
      <c r="S950" s="130"/>
      <c r="T950" s="130"/>
      <c r="U950" s="130"/>
      <c r="V950" s="130"/>
      <c r="W950" s="130"/>
      <c r="X950" s="130"/>
      <c r="Y950" s="130"/>
      <c r="Z950" s="130"/>
      <c r="AA950" s="130"/>
    </row>
    <row r="951">
      <c r="A951" s="130"/>
      <c r="B951" s="130"/>
      <c r="C951" s="130"/>
      <c r="D951" s="130"/>
      <c r="E951" s="130"/>
      <c r="F951" s="130"/>
      <c r="G951" s="130"/>
      <c r="H951" s="130"/>
      <c r="I951" s="130"/>
      <c r="J951" s="130"/>
      <c r="K951" s="130"/>
      <c r="L951" s="130"/>
      <c r="M951" s="130"/>
      <c r="N951" s="130"/>
      <c r="O951" s="130"/>
      <c r="P951" s="130"/>
      <c r="Q951" s="130"/>
      <c r="R951" s="130"/>
      <c r="S951" s="130"/>
      <c r="T951" s="130"/>
      <c r="U951" s="130"/>
      <c r="V951" s="130"/>
      <c r="W951" s="130"/>
      <c r="X951" s="130"/>
      <c r="Y951" s="130"/>
      <c r="Z951" s="130"/>
      <c r="AA951" s="130"/>
    </row>
    <row r="952">
      <c r="A952" s="130"/>
      <c r="B952" s="130"/>
      <c r="C952" s="130"/>
      <c r="D952" s="130"/>
      <c r="E952" s="130"/>
      <c r="F952" s="130"/>
      <c r="G952" s="130"/>
      <c r="H952" s="130"/>
      <c r="I952" s="130"/>
      <c r="J952" s="130"/>
      <c r="K952" s="130"/>
      <c r="L952" s="130"/>
      <c r="M952" s="130"/>
      <c r="N952" s="130"/>
      <c r="O952" s="130"/>
      <c r="P952" s="130"/>
      <c r="Q952" s="130"/>
      <c r="R952" s="130"/>
      <c r="S952" s="130"/>
      <c r="T952" s="130"/>
      <c r="U952" s="130"/>
      <c r="V952" s="130"/>
      <c r="W952" s="130"/>
      <c r="X952" s="130"/>
      <c r="Y952" s="130"/>
      <c r="Z952" s="130"/>
      <c r="AA952" s="130"/>
    </row>
    <row r="953">
      <c r="A953" s="130"/>
      <c r="B953" s="130"/>
      <c r="C953" s="130"/>
      <c r="D953" s="130"/>
      <c r="E953" s="130"/>
      <c r="F953" s="130"/>
      <c r="G953" s="130"/>
      <c r="H953" s="130"/>
      <c r="I953" s="130"/>
      <c r="J953" s="130"/>
      <c r="K953" s="130"/>
      <c r="L953" s="130"/>
      <c r="M953" s="130"/>
      <c r="N953" s="130"/>
      <c r="O953" s="130"/>
      <c r="P953" s="130"/>
      <c r="Q953" s="130"/>
      <c r="R953" s="130"/>
      <c r="S953" s="130"/>
      <c r="T953" s="130"/>
      <c r="U953" s="130"/>
      <c r="V953" s="130"/>
      <c r="W953" s="130"/>
      <c r="X953" s="130"/>
      <c r="Y953" s="130"/>
      <c r="Z953" s="130"/>
      <c r="AA953" s="130"/>
    </row>
    <row r="954">
      <c r="A954" s="130"/>
      <c r="B954" s="130"/>
      <c r="C954" s="130"/>
      <c r="D954" s="130"/>
      <c r="E954" s="130"/>
      <c r="F954" s="130"/>
      <c r="G954" s="130"/>
      <c r="H954" s="130"/>
      <c r="I954" s="130"/>
      <c r="J954" s="130"/>
      <c r="K954" s="130"/>
      <c r="L954" s="130"/>
      <c r="M954" s="130"/>
      <c r="N954" s="130"/>
      <c r="O954" s="130"/>
      <c r="P954" s="130"/>
      <c r="Q954" s="130"/>
      <c r="R954" s="130"/>
      <c r="S954" s="130"/>
      <c r="T954" s="130"/>
      <c r="U954" s="130"/>
      <c r="V954" s="130"/>
      <c r="W954" s="130"/>
      <c r="X954" s="130"/>
      <c r="Y954" s="130"/>
      <c r="Z954" s="130"/>
      <c r="AA954" s="130"/>
    </row>
    <row r="955">
      <c r="A955" s="130"/>
      <c r="B955" s="130"/>
      <c r="C955" s="130"/>
      <c r="D955" s="130"/>
      <c r="E955" s="130"/>
      <c r="F955" s="130"/>
      <c r="G955" s="130"/>
      <c r="H955" s="130"/>
      <c r="I955" s="130"/>
      <c r="J955" s="130"/>
      <c r="K955" s="130"/>
      <c r="L955" s="130"/>
      <c r="M955" s="130"/>
      <c r="N955" s="130"/>
      <c r="O955" s="130"/>
      <c r="P955" s="130"/>
      <c r="Q955" s="130"/>
      <c r="R955" s="130"/>
      <c r="S955" s="130"/>
      <c r="T955" s="130"/>
      <c r="U955" s="130"/>
      <c r="V955" s="130"/>
      <c r="W955" s="130"/>
      <c r="X955" s="130"/>
      <c r="Y955" s="130"/>
      <c r="Z955" s="130"/>
      <c r="AA955" s="130"/>
    </row>
    <row r="956">
      <c r="A956" s="130"/>
      <c r="B956" s="130"/>
      <c r="C956" s="130"/>
      <c r="D956" s="130"/>
      <c r="E956" s="130"/>
      <c r="F956" s="130"/>
      <c r="G956" s="130"/>
      <c r="H956" s="130"/>
      <c r="I956" s="130"/>
      <c r="J956" s="130"/>
      <c r="K956" s="130"/>
      <c r="L956" s="130"/>
      <c r="M956" s="130"/>
      <c r="N956" s="130"/>
      <c r="O956" s="130"/>
      <c r="P956" s="130"/>
      <c r="Q956" s="130"/>
      <c r="R956" s="130"/>
      <c r="S956" s="130"/>
      <c r="T956" s="130"/>
      <c r="U956" s="130"/>
      <c r="V956" s="130"/>
      <c r="W956" s="130"/>
      <c r="X956" s="130"/>
      <c r="Y956" s="130"/>
      <c r="Z956" s="130"/>
      <c r="AA956" s="130"/>
    </row>
    <row r="957">
      <c r="A957" s="130"/>
      <c r="B957" s="130"/>
      <c r="C957" s="130"/>
      <c r="D957" s="130"/>
      <c r="E957" s="130"/>
      <c r="F957" s="130"/>
      <c r="G957" s="130"/>
      <c r="H957" s="130"/>
      <c r="I957" s="130"/>
      <c r="J957" s="130"/>
      <c r="K957" s="130"/>
      <c r="L957" s="130"/>
      <c r="M957" s="130"/>
      <c r="N957" s="130"/>
      <c r="O957" s="130"/>
      <c r="P957" s="130"/>
      <c r="Q957" s="130"/>
      <c r="R957" s="130"/>
      <c r="S957" s="130"/>
      <c r="T957" s="130"/>
      <c r="U957" s="130"/>
      <c r="V957" s="130"/>
      <c r="W957" s="130"/>
      <c r="X957" s="130"/>
      <c r="Y957" s="130"/>
      <c r="Z957" s="130"/>
      <c r="AA957" s="130"/>
    </row>
    <row r="958">
      <c r="A958" s="130"/>
      <c r="B958" s="130"/>
      <c r="C958" s="130"/>
      <c r="D958" s="130"/>
      <c r="E958" s="130"/>
      <c r="F958" s="130"/>
      <c r="G958" s="130"/>
      <c r="H958" s="130"/>
      <c r="I958" s="130"/>
      <c r="J958" s="130"/>
      <c r="K958" s="130"/>
      <c r="L958" s="130"/>
      <c r="M958" s="130"/>
      <c r="N958" s="130"/>
      <c r="O958" s="130"/>
      <c r="P958" s="130"/>
      <c r="Q958" s="130"/>
      <c r="R958" s="130"/>
      <c r="S958" s="130"/>
      <c r="T958" s="130"/>
      <c r="U958" s="130"/>
      <c r="V958" s="130"/>
      <c r="W958" s="130"/>
      <c r="X958" s="130"/>
      <c r="Y958" s="130"/>
      <c r="Z958" s="130"/>
      <c r="AA958" s="130"/>
    </row>
    <row r="959">
      <c r="A959" s="130"/>
      <c r="B959" s="130"/>
      <c r="C959" s="130"/>
      <c r="D959" s="130"/>
      <c r="E959" s="130"/>
      <c r="F959" s="130"/>
      <c r="G959" s="130"/>
      <c r="H959" s="130"/>
      <c r="I959" s="130"/>
      <c r="J959" s="130"/>
      <c r="K959" s="130"/>
      <c r="L959" s="130"/>
      <c r="M959" s="130"/>
      <c r="N959" s="130"/>
      <c r="O959" s="130"/>
      <c r="P959" s="130"/>
      <c r="Q959" s="130"/>
      <c r="R959" s="130"/>
      <c r="S959" s="130"/>
      <c r="T959" s="130"/>
      <c r="U959" s="130"/>
      <c r="V959" s="130"/>
      <c r="W959" s="130"/>
      <c r="X959" s="130"/>
      <c r="Y959" s="130"/>
      <c r="Z959" s="130"/>
      <c r="AA959" s="130"/>
    </row>
    <row r="960">
      <c r="A960" s="130"/>
      <c r="B960" s="130"/>
      <c r="C960" s="130"/>
      <c r="D960" s="130"/>
      <c r="E960" s="130"/>
      <c r="F960" s="130"/>
      <c r="G960" s="130"/>
      <c r="H960" s="130"/>
      <c r="I960" s="130"/>
      <c r="J960" s="130"/>
      <c r="K960" s="130"/>
      <c r="L960" s="130"/>
      <c r="M960" s="130"/>
      <c r="N960" s="130"/>
      <c r="O960" s="130"/>
      <c r="P960" s="130"/>
      <c r="Q960" s="130"/>
      <c r="R960" s="130"/>
      <c r="S960" s="130"/>
      <c r="T960" s="130"/>
      <c r="U960" s="130"/>
      <c r="V960" s="130"/>
      <c r="W960" s="130"/>
      <c r="X960" s="130"/>
      <c r="Y960" s="130"/>
      <c r="Z960" s="130"/>
      <c r="AA960" s="130"/>
    </row>
    <row r="961">
      <c r="A961" s="130"/>
      <c r="B961" s="130"/>
      <c r="C961" s="130"/>
      <c r="D961" s="130"/>
      <c r="E961" s="130"/>
      <c r="F961" s="130"/>
      <c r="G961" s="130"/>
      <c r="H961" s="130"/>
      <c r="I961" s="130"/>
      <c r="J961" s="130"/>
      <c r="K961" s="130"/>
      <c r="L961" s="130"/>
      <c r="M961" s="130"/>
      <c r="N961" s="130"/>
      <c r="O961" s="130"/>
      <c r="P961" s="130"/>
      <c r="Q961" s="130"/>
      <c r="R961" s="130"/>
      <c r="S961" s="130"/>
      <c r="T961" s="130"/>
      <c r="U961" s="130"/>
      <c r="V961" s="130"/>
      <c r="W961" s="130"/>
      <c r="X961" s="130"/>
      <c r="Y961" s="130"/>
      <c r="Z961" s="130"/>
      <c r="AA961" s="130"/>
    </row>
    <row r="962">
      <c r="A962" s="130"/>
      <c r="B962" s="130"/>
      <c r="C962" s="130"/>
      <c r="D962" s="130"/>
      <c r="E962" s="130"/>
      <c r="F962" s="130"/>
      <c r="G962" s="130"/>
      <c r="H962" s="130"/>
      <c r="I962" s="130"/>
      <c r="J962" s="130"/>
      <c r="K962" s="130"/>
      <c r="L962" s="130"/>
      <c r="M962" s="130"/>
      <c r="N962" s="130"/>
      <c r="O962" s="130"/>
      <c r="P962" s="130"/>
      <c r="Q962" s="130"/>
      <c r="R962" s="130"/>
      <c r="S962" s="130"/>
      <c r="T962" s="130"/>
      <c r="U962" s="130"/>
      <c r="V962" s="130"/>
      <c r="W962" s="130"/>
      <c r="X962" s="130"/>
      <c r="Y962" s="130"/>
      <c r="Z962" s="130"/>
      <c r="AA962" s="130"/>
    </row>
    <row r="963">
      <c r="A963" s="130"/>
      <c r="B963" s="130"/>
      <c r="C963" s="130"/>
      <c r="D963" s="130"/>
      <c r="E963" s="130"/>
      <c r="F963" s="130"/>
      <c r="G963" s="130"/>
      <c r="H963" s="130"/>
      <c r="I963" s="130"/>
      <c r="J963" s="130"/>
      <c r="K963" s="130"/>
      <c r="L963" s="130"/>
      <c r="M963" s="130"/>
      <c r="N963" s="130"/>
      <c r="O963" s="130"/>
      <c r="P963" s="130"/>
      <c r="Q963" s="130"/>
      <c r="R963" s="130"/>
      <c r="S963" s="130"/>
      <c r="T963" s="130"/>
      <c r="U963" s="130"/>
      <c r="V963" s="130"/>
      <c r="W963" s="130"/>
      <c r="X963" s="130"/>
      <c r="Y963" s="130"/>
      <c r="Z963" s="130"/>
      <c r="AA963" s="130"/>
    </row>
    <row r="964">
      <c r="A964" s="130"/>
      <c r="B964" s="130"/>
      <c r="C964" s="130"/>
      <c r="D964" s="130"/>
      <c r="E964" s="130"/>
      <c r="F964" s="130"/>
      <c r="G964" s="130"/>
      <c r="H964" s="130"/>
      <c r="I964" s="130"/>
      <c r="J964" s="130"/>
      <c r="K964" s="130"/>
      <c r="L964" s="130"/>
      <c r="M964" s="130"/>
      <c r="N964" s="130"/>
      <c r="O964" s="130"/>
      <c r="P964" s="130"/>
      <c r="Q964" s="130"/>
      <c r="R964" s="130"/>
      <c r="S964" s="130"/>
      <c r="T964" s="130"/>
      <c r="U964" s="130"/>
      <c r="V964" s="130"/>
      <c r="W964" s="130"/>
      <c r="X964" s="130"/>
      <c r="Y964" s="130"/>
      <c r="Z964" s="130"/>
      <c r="AA964" s="130"/>
    </row>
    <row r="965">
      <c r="A965" s="130"/>
      <c r="B965" s="130"/>
      <c r="C965" s="130"/>
      <c r="D965" s="130"/>
      <c r="E965" s="130"/>
      <c r="F965" s="130"/>
      <c r="G965" s="130"/>
      <c r="H965" s="130"/>
      <c r="I965" s="130"/>
      <c r="J965" s="130"/>
      <c r="K965" s="130"/>
      <c r="L965" s="130"/>
      <c r="M965" s="130"/>
      <c r="N965" s="130"/>
      <c r="O965" s="130"/>
      <c r="P965" s="130"/>
      <c r="Q965" s="130"/>
      <c r="R965" s="130"/>
      <c r="S965" s="130"/>
      <c r="T965" s="130"/>
      <c r="U965" s="130"/>
      <c r="V965" s="130"/>
      <c r="W965" s="130"/>
      <c r="X965" s="130"/>
      <c r="Y965" s="130"/>
      <c r="Z965" s="130"/>
      <c r="AA965" s="130"/>
    </row>
    <row r="966">
      <c r="A966" s="130"/>
      <c r="B966" s="130"/>
      <c r="C966" s="130"/>
      <c r="D966" s="130"/>
      <c r="E966" s="130"/>
      <c r="F966" s="130"/>
      <c r="G966" s="130"/>
      <c r="H966" s="130"/>
      <c r="I966" s="130"/>
      <c r="J966" s="130"/>
      <c r="K966" s="130"/>
      <c r="L966" s="130"/>
      <c r="M966" s="130"/>
      <c r="N966" s="130"/>
      <c r="O966" s="130"/>
      <c r="P966" s="130"/>
      <c r="Q966" s="130"/>
      <c r="R966" s="130"/>
      <c r="S966" s="130"/>
      <c r="T966" s="130"/>
      <c r="U966" s="130"/>
      <c r="V966" s="130"/>
      <c r="W966" s="130"/>
      <c r="X966" s="130"/>
      <c r="Y966" s="130"/>
      <c r="Z966" s="130"/>
      <c r="AA966" s="130"/>
    </row>
    <row r="967">
      <c r="A967" s="130"/>
      <c r="B967" s="130"/>
      <c r="C967" s="130"/>
      <c r="D967" s="130"/>
      <c r="E967" s="130"/>
      <c r="F967" s="130"/>
      <c r="G967" s="130"/>
      <c r="H967" s="130"/>
      <c r="I967" s="130"/>
      <c r="J967" s="130"/>
      <c r="K967" s="130"/>
      <c r="L967" s="130"/>
      <c r="M967" s="130"/>
      <c r="N967" s="130"/>
      <c r="O967" s="130"/>
      <c r="P967" s="130"/>
      <c r="Q967" s="130"/>
      <c r="R967" s="130"/>
      <c r="S967" s="130"/>
      <c r="T967" s="130"/>
      <c r="U967" s="130"/>
      <c r="V967" s="130"/>
      <c r="W967" s="130"/>
      <c r="X967" s="130"/>
      <c r="Y967" s="130"/>
      <c r="Z967" s="130"/>
      <c r="AA967" s="130"/>
    </row>
    <row r="968">
      <c r="A968" s="130"/>
      <c r="B968" s="130"/>
      <c r="C968" s="130"/>
      <c r="D968" s="130"/>
      <c r="E968" s="130"/>
      <c r="F968" s="130"/>
      <c r="G968" s="130"/>
      <c r="H968" s="130"/>
      <c r="I968" s="130"/>
      <c r="J968" s="130"/>
      <c r="K968" s="130"/>
      <c r="L968" s="130"/>
      <c r="M968" s="130"/>
      <c r="N968" s="130"/>
      <c r="O968" s="130"/>
      <c r="P968" s="130"/>
      <c r="Q968" s="130"/>
      <c r="R968" s="130"/>
      <c r="S968" s="130"/>
      <c r="T968" s="130"/>
      <c r="U968" s="130"/>
      <c r="V968" s="130"/>
      <c r="W968" s="130"/>
      <c r="X968" s="130"/>
      <c r="Y968" s="130"/>
      <c r="Z968" s="130"/>
      <c r="AA968" s="130"/>
    </row>
    <row r="969">
      <c r="A969" s="130"/>
      <c r="B969" s="130"/>
      <c r="C969" s="130"/>
      <c r="D969" s="130"/>
      <c r="E969" s="130"/>
      <c r="F969" s="130"/>
      <c r="G969" s="130"/>
      <c r="H969" s="130"/>
      <c r="I969" s="130"/>
      <c r="J969" s="130"/>
      <c r="K969" s="130"/>
      <c r="L969" s="130"/>
      <c r="M969" s="130"/>
      <c r="N969" s="130"/>
      <c r="O969" s="130"/>
      <c r="P969" s="130"/>
      <c r="Q969" s="130"/>
      <c r="R969" s="130"/>
      <c r="S969" s="130"/>
      <c r="T969" s="130"/>
      <c r="U969" s="130"/>
      <c r="V969" s="130"/>
      <c r="W969" s="130"/>
      <c r="X969" s="130"/>
      <c r="Y969" s="130"/>
      <c r="Z969" s="130"/>
      <c r="AA969" s="130"/>
    </row>
    <row r="970">
      <c r="A970" s="130"/>
      <c r="B970" s="130"/>
      <c r="C970" s="130"/>
      <c r="D970" s="130"/>
      <c r="E970" s="130"/>
      <c r="F970" s="130"/>
      <c r="G970" s="130"/>
      <c r="H970" s="130"/>
      <c r="I970" s="130"/>
      <c r="J970" s="130"/>
      <c r="K970" s="130"/>
      <c r="L970" s="130"/>
      <c r="M970" s="130"/>
      <c r="N970" s="130"/>
      <c r="O970" s="130"/>
      <c r="P970" s="130"/>
      <c r="Q970" s="130"/>
      <c r="R970" s="130"/>
      <c r="S970" s="130"/>
      <c r="T970" s="130"/>
      <c r="U970" s="130"/>
      <c r="V970" s="130"/>
      <c r="W970" s="130"/>
      <c r="X970" s="130"/>
      <c r="Y970" s="130"/>
      <c r="Z970" s="130"/>
      <c r="AA970" s="130"/>
    </row>
    <row r="971">
      <c r="A971" s="130"/>
      <c r="B971" s="130"/>
      <c r="C971" s="130"/>
      <c r="D971" s="130"/>
      <c r="E971" s="130"/>
      <c r="F971" s="130"/>
      <c r="G971" s="130"/>
      <c r="H971" s="130"/>
      <c r="I971" s="130"/>
      <c r="J971" s="130"/>
      <c r="K971" s="130"/>
      <c r="L971" s="130"/>
      <c r="M971" s="130"/>
      <c r="N971" s="130"/>
      <c r="O971" s="130"/>
      <c r="P971" s="130"/>
      <c r="Q971" s="130"/>
      <c r="R971" s="130"/>
      <c r="S971" s="130"/>
      <c r="T971" s="130"/>
      <c r="U971" s="130"/>
      <c r="V971" s="130"/>
      <c r="W971" s="130"/>
      <c r="X971" s="130"/>
      <c r="Y971" s="130"/>
      <c r="Z971" s="130"/>
      <c r="AA971" s="130"/>
    </row>
    <row r="972">
      <c r="A972" s="130"/>
      <c r="B972" s="130"/>
      <c r="C972" s="130"/>
      <c r="D972" s="130"/>
      <c r="E972" s="130"/>
      <c r="F972" s="130"/>
      <c r="G972" s="130"/>
      <c r="H972" s="130"/>
      <c r="I972" s="130"/>
      <c r="J972" s="130"/>
      <c r="K972" s="130"/>
      <c r="L972" s="130"/>
      <c r="M972" s="130"/>
      <c r="N972" s="130"/>
      <c r="O972" s="130"/>
      <c r="P972" s="130"/>
      <c r="Q972" s="130"/>
      <c r="R972" s="130"/>
      <c r="S972" s="130"/>
      <c r="T972" s="130"/>
      <c r="U972" s="130"/>
      <c r="V972" s="130"/>
      <c r="W972" s="130"/>
      <c r="X972" s="130"/>
      <c r="Y972" s="130"/>
      <c r="Z972" s="130"/>
      <c r="AA972" s="130"/>
    </row>
    <row r="973">
      <c r="A973" s="130"/>
      <c r="B973" s="130"/>
      <c r="C973" s="130"/>
      <c r="D973" s="130"/>
      <c r="E973" s="130"/>
      <c r="F973" s="130"/>
      <c r="G973" s="130"/>
      <c r="H973" s="130"/>
      <c r="I973" s="130"/>
      <c r="J973" s="130"/>
      <c r="K973" s="130"/>
      <c r="L973" s="130"/>
      <c r="M973" s="130"/>
      <c r="N973" s="130"/>
      <c r="O973" s="130"/>
      <c r="P973" s="130"/>
      <c r="Q973" s="130"/>
      <c r="R973" s="130"/>
      <c r="S973" s="130"/>
      <c r="T973" s="130"/>
      <c r="U973" s="130"/>
      <c r="V973" s="130"/>
      <c r="W973" s="130"/>
      <c r="X973" s="130"/>
      <c r="Y973" s="130"/>
      <c r="Z973" s="130"/>
      <c r="AA973" s="130"/>
    </row>
    <row r="974">
      <c r="A974" s="130"/>
      <c r="B974" s="130"/>
      <c r="C974" s="130"/>
      <c r="D974" s="130"/>
      <c r="E974" s="130"/>
      <c r="F974" s="130"/>
      <c r="G974" s="130"/>
      <c r="H974" s="130"/>
      <c r="I974" s="130"/>
      <c r="J974" s="130"/>
      <c r="K974" s="130"/>
      <c r="L974" s="130"/>
      <c r="M974" s="130"/>
      <c r="N974" s="130"/>
      <c r="O974" s="130"/>
      <c r="P974" s="130"/>
      <c r="Q974" s="130"/>
      <c r="R974" s="130"/>
      <c r="S974" s="130"/>
      <c r="T974" s="130"/>
      <c r="U974" s="130"/>
      <c r="V974" s="130"/>
      <c r="W974" s="130"/>
      <c r="X974" s="130"/>
      <c r="Y974" s="130"/>
      <c r="Z974" s="130"/>
      <c r="AA974" s="130"/>
    </row>
    <row r="975">
      <c r="A975" s="130"/>
      <c r="B975" s="130"/>
      <c r="C975" s="130"/>
      <c r="D975" s="130"/>
      <c r="E975" s="130"/>
      <c r="F975" s="130"/>
      <c r="G975" s="130"/>
      <c r="H975" s="130"/>
      <c r="I975" s="130"/>
      <c r="J975" s="130"/>
      <c r="K975" s="130"/>
      <c r="L975" s="130"/>
      <c r="M975" s="130"/>
      <c r="N975" s="130"/>
      <c r="O975" s="130"/>
      <c r="P975" s="130"/>
      <c r="Q975" s="130"/>
      <c r="R975" s="130"/>
      <c r="S975" s="130"/>
      <c r="T975" s="130"/>
      <c r="U975" s="130"/>
      <c r="V975" s="130"/>
      <c r="W975" s="130"/>
      <c r="X975" s="130"/>
      <c r="Y975" s="130"/>
      <c r="Z975" s="130"/>
      <c r="AA975" s="130"/>
    </row>
    <row r="976">
      <c r="A976" s="130"/>
      <c r="B976" s="130"/>
      <c r="C976" s="130"/>
      <c r="D976" s="130"/>
      <c r="E976" s="130"/>
      <c r="F976" s="130"/>
      <c r="G976" s="130"/>
      <c r="H976" s="130"/>
      <c r="I976" s="130"/>
      <c r="J976" s="130"/>
      <c r="K976" s="130"/>
      <c r="L976" s="130"/>
      <c r="M976" s="130"/>
      <c r="N976" s="130"/>
      <c r="O976" s="130"/>
      <c r="P976" s="130"/>
      <c r="Q976" s="130"/>
      <c r="R976" s="130"/>
      <c r="S976" s="130"/>
      <c r="T976" s="130"/>
      <c r="U976" s="130"/>
      <c r="V976" s="130"/>
      <c r="W976" s="130"/>
      <c r="X976" s="130"/>
      <c r="Y976" s="130"/>
      <c r="Z976" s="130"/>
      <c r="AA976" s="130"/>
    </row>
    <row r="977">
      <c r="A977" s="130"/>
      <c r="B977" s="130"/>
      <c r="C977" s="130"/>
      <c r="D977" s="130"/>
      <c r="E977" s="130"/>
      <c r="F977" s="130"/>
      <c r="G977" s="130"/>
      <c r="H977" s="130"/>
      <c r="I977" s="130"/>
      <c r="J977" s="130"/>
      <c r="K977" s="130"/>
      <c r="L977" s="130"/>
      <c r="M977" s="130"/>
      <c r="N977" s="130"/>
      <c r="O977" s="130"/>
      <c r="P977" s="130"/>
      <c r="Q977" s="130"/>
      <c r="R977" s="130"/>
      <c r="S977" s="130"/>
      <c r="T977" s="130"/>
      <c r="U977" s="130"/>
      <c r="V977" s="130"/>
      <c r="W977" s="130"/>
      <c r="X977" s="130"/>
      <c r="Y977" s="130"/>
      <c r="Z977" s="130"/>
      <c r="AA977" s="130"/>
    </row>
    <row r="978">
      <c r="A978" s="130"/>
      <c r="B978" s="130"/>
      <c r="C978" s="130"/>
      <c r="D978" s="130"/>
      <c r="E978" s="130"/>
      <c r="F978" s="130"/>
      <c r="G978" s="130"/>
      <c r="H978" s="130"/>
      <c r="I978" s="130"/>
      <c r="J978" s="130"/>
      <c r="K978" s="130"/>
      <c r="L978" s="130"/>
      <c r="M978" s="130"/>
      <c r="N978" s="130"/>
      <c r="O978" s="130"/>
      <c r="P978" s="130"/>
      <c r="Q978" s="130"/>
      <c r="R978" s="130"/>
      <c r="S978" s="130"/>
      <c r="T978" s="130"/>
      <c r="U978" s="130"/>
      <c r="V978" s="130"/>
      <c r="W978" s="130"/>
      <c r="X978" s="130"/>
      <c r="Y978" s="130"/>
      <c r="Z978" s="130"/>
      <c r="AA978" s="130"/>
    </row>
    <row r="979">
      <c r="A979" s="130"/>
      <c r="B979" s="130"/>
      <c r="C979" s="130"/>
      <c r="D979" s="130"/>
      <c r="E979" s="130"/>
      <c r="F979" s="130"/>
      <c r="G979" s="130"/>
      <c r="H979" s="130"/>
      <c r="I979" s="130"/>
      <c r="J979" s="130"/>
      <c r="K979" s="130"/>
      <c r="L979" s="130"/>
      <c r="M979" s="130"/>
      <c r="N979" s="130"/>
      <c r="O979" s="130"/>
      <c r="P979" s="130"/>
      <c r="Q979" s="130"/>
      <c r="R979" s="130"/>
      <c r="S979" s="130"/>
      <c r="T979" s="130"/>
      <c r="U979" s="130"/>
      <c r="V979" s="130"/>
      <c r="W979" s="130"/>
      <c r="X979" s="130"/>
      <c r="Y979" s="130"/>
      <c r="Z979" s="130"/>
      <c r="AA979" s="130"/>
    </row>
    <row r="980">
      <c r="A980" s="130"/>
      <c r="B980" s="130"/>
      <c r="C980" s="130"/>
      <c r="D980" s="130"/>
      <c r="E980" s="130"/>
      <c r="F980" s="130"/>
      <c r="G980" s="130"/>
      <c r="H980" s="130"/>
      <c r="I980" s="130"/>
      <c r="J980" s="130"/>
      <c r="K980" s="130"/>
      <c r="L980" s="130"/>
      <c r="M980" s="130"/>
      <c r="N980" s="130"/>
      <c r="O980" s="130"/>
      <c r="P980" s="130"/>
      <c r="Q980" s="130"/>
      <c r="R980" s="130"/>
      <c r="S980" s="130"/>
      <c r="T980" s="130"/>
      <c r="U980" s="130"/>
      <c r="V980" s="130"/>
      <c r="W980" s="130"/>
      <c r="X980" s="130"/>
      <c r="Y980" s="130"/>
      <c r="Z980" s="130"/>
      <c r="AA980" s="130"/>
    </row>
    <row r="981">
      <c r="A981" s="130"/>
      <c r="B981" s="130"/>
      <c r="C981" s="130"/>
      <c r="D981" s="130"/>
      <c r="E981" s="130"/>
      <c r="F981" s="130"/>
      <c r="G981" s="130"/>
      <c r="H981" s="130"/>
      <c r="I981" s="130"/>
      <c r="J981" s="130"/>
      <c r="K981" s="130"/>
      <c r="L981" s="130"/>
      <c r="M981" s="130"/>
      <c r="N981" s="130"/>
      <c r="O981" s="130"/>
      <c r="P981" s="130"/>
      <c r="Q981" s="130"/>
      <c r="R981" s="130"/>
      <c r="S981" s="130"/>
      <c r="T981" s="130"/>
      <c r="U981" s="130"/>
      <c r="V981" s="130"/>
      <c r="W981" s="130"/>
      <c r="X981" s="130"/>
      <c r="Y981" s="130"/>
      <c r="Z981" s="130"/>
      <c r="AA981" s="130"/>
    </row>
    <row r="982">
      <c r="A982" s="130"/>
      <c r="B982" s="130"/>
      <c r="C982" s="130"/>
      <c r="D982" s="130"/>
      <c r="E982" s="130"/>
      <c r="F982" s="130"/>
      <c r="G982" s="130"/>
      <c r="H982" s="130"/>
      <c r="I982" s="130"/>
      <c r="J982" s="130"/>
      <c r="K982" s="130"/>
      <c r="L982" s="130"/>
      <c r="M982" s="130"/>
      <c r="N982" s="130"/>
      <c r="O982" s="130"/>
      <c r="P982" s="130"/>
      <c r="Q982" s="130"/>
      <c r="R982" s="130"/>
      <c r="S982" s="130"/>
      <c r="T982" s="130"/>
      <c r="U982" s="130"/>
      <c r="V982" s="130"/>
      <c r="W982" s="130"/>
      <c r="X982" s="130"/>
      <c r="Y982" s="130"/>
      <c r="Z982" s="130"/>
      <c r="AA982" s="130"/>
    </row>
    <row r="983">
      <c r="A983" s="130"/>
      <c r="B983" s="130"/>
      <c r="C983" s="130"/>
      <c r="D983" s="130"/>
      <c r="E983" s="130"/>
      <c r="F983" s="130"/>
      <c r="G983" s="130"/>
      <c r="H983" s="130"/>
      <c r="I983" s="130"/>
      <c r="J983" s="130"/>
      <c r="K983" s="130"/>
      <c r="L983" s="130"/>
      <c r="M983" s="130"/>
      <c r="N983" s="130"/>
      <c r="O983" s="130"/>
      <c r="P983" s="130"/>
      <c r="Q983" s="130"/>
      <c r="R983" s="130"/>
      <c r="S983" s="130"/>
      <c r="T983" s="130"/>
      <c r="U983" s="130"/>
      <c r="V983" s="130"/>
      <c r="W983" s="130"/>
      <c r="X983" s="130"/>
      <c r="Y983" s="130"/>
      <c r="Z983" s="130"/>
      <c r="AA983" s="130"/>
    </row>
    <row r="984">
      <c r="A984" s="130"/>
      <c r="B984" s="130"/>
      <c r="C984" s="130"/>
      <c r="D984" s="130"/>
      <c r="E984" s="130"/>
      <c r="F984" s="130"/>
      <c r="G984" s="130"/>
      <c r="H984" s="130"/>
      <c r="I984" s="130"/>
      <c r="J984" s="130"/>
      <c r="K984" s="130"/>
      <c r="L984" s="130"/>
      <c r="M984" s="130"/>
      <c r="N984" s="130"/>
      <c r="O984" s="130"/>
      <c r="P984" s="130"/>
      <c r="Q984" s="130"/>
      <c r="R984" s="130"/>
      <c r="S984" s="130"/>
      <c r="T984" s="130"/>
      <c r="U984" s="130"/>
      <c r="V984" s="130"/>
      <c r="W984" s="130"/>
      <c r="X984" s="130"/>
      <c r="Y984" s="130"/>
      <c r="Z984" s="130"/>
      <c r="AA984" s="130"/>
    </row>
    <row r="985">
      <c r="A985" s="130"/>
      <c r="B985" s="130"/>
      <c r="C985" s="130"/>
      <c r="D985" s="130"/>
      <c r="E985" s="130"/>
      <c r="F985" s="130"/>
      <c r="G985" s="130"/>
      <c r="H985" s="130"/>
      <c r="I985" s="130"/>
      <c r="J985" s="130"/>
      <c r="K985" s="130"/>
      <c r="L985" s="130"/>
      <c r="M985" s="130"/>
      <c r="N985" s="130"/>
      <c r="O985" s="130"/>
      <c r="P985" s="130"/>
      <c r="Q985" s="130"/>
      <c r="R985" s="130"/>
      <c r="S985" s="130"/>
      <c r="T985" s="130"/>
      <c r="U985" s="130"/>
      <c r="V985" s="130"/>
      <c r="W985" s="130"/>
      <c r="X985" s="130"/>
      <c r="Y985" s="130"/>
      <c r="Z985" s="130"/>
      <c r="AA985" s="130"/>
    </row>
    <row r="986">
      <c r="A986" s="130"/>
      <c r="B986" s="130"/>
      <c r="C986" s="130"/>
      <c r="D986" s="130"/>
      <c r="E986" s="130"/>
      <c r="F986" s="130"/>
      <c r="G986" s="130"/>
      <c r="H986" s="130"/>
      <c r="I986" s="130"/>
      <c r="J986" s="130"/>
      <c r="K986" s="130"/>
      <c r="L986" s="130"/>
      <c r="M986" s="130"/>
      <c r="N986" s="130"/>
      <c r="O986" s="130"/>
      <c r="P986" s="130"/>
      <c r="Q986" s="130"/>
      <c r="R986" s="130"/>
      <c r="S986" s="130"/>
      <c r="T986" s="130"/>
      <c r="U986" s="130"/>
      <c r="V986" s="130"/>
      <c r="W986" s="130"/>
      <c r="X986" s="130"/>
      <c r="Y986" s="130"/>
      <c r="Z986" s="130"/>
      <c r="AA986" s="130"/>
    </row>
    <row r="987">
      <c r="A987" s="130"/>
      <c r="B987" s="130"/>
      <c r="C987" s="130"/>
      <c r="D987" s="130"/>
      <c r="E987" s="130"/>
      <c r="F987" s="130"/>
      <c r="G987" s="130"/>
      <c r="H987" s="130"/>
      <c r="I987" s="130"/>
      <c r="J987" s="130"/>
      <c r="K987" s="130"/>
      <c r="L987" s="130"/>
      <c r="M987" s="130"/>
      <c r="N987" s="130"/>
      <c r="O987" s="130"/>
      <c r="P987" s="130"/>
      <c r="Q987" s="130"/>
      <c r="R987" s="130"/>
      <c r="S987" s="130"/>
      <c r="T987" s="130"/>
      <c r="U987" s="130"/>
      <c r="V987" s="130"/>
      <c r="W987" s="130"/>
      <c r="X987" s="130"/>
      <c r="Y987" s="130"/>
      <c r="Z987" s="130"/>
      <c r="AA987" s="130"/>
    </row>
    <row r="988">
      <c r="A988" s="130"/>
      <c r="B988" s="130"/>
      <c r="C988" s="130"/>
      <c r="D988" s="130"/>
      <c r="E988" s="130"/>
      <c r="F988" s="130"/>
      <c r="G988" s="130"/>
      <c r="H988" s="130"/>
      <c r="I988" s="130"/>
      <c r="J988" s="130"/>
      <c r="K988" s="130"/>
      <c r="L988" s="130"/>
      <c r="M988" s="130"/>
      <c r="N988" s="130"/>
      <c r="O988" s="130"/>
      <c r="P988" s="130"/>
      <c r="Q988" s="130"/>
      <c r="R988" s="130"/>
      <c r="S988" s="130"/>
      <c r="T988" s="130"/>
      <c r="U988" s="130"/>
      <c r="V988" s="130"/>
      <c r="W988" s="130"/>
      <c r="X988" s="130"/>
      <c r="Y988" s="130"/>
      <c r="Z988" s="130"/>
      <c r="AA988" s="130"/>
    </row>
    <row r="989">
      <c r="A989" s="130"/>
      <c r="B989" s="130"/>
      <c r="C989" s="130"/>
      <c r="D989" s="130"/>
      <c r="E989" s="130"/>
      <c r="F989" s="130"/>
      <c r="G989" s="130"/>
      <c r="H989" s="130"/>
      <c r="I989" s="130"/>
      <c r="J989" s="130"/>
      <c r="K989" s="130"/>
      <c r="L989" s="130"/>
      <c r="M989" s="130"/>
      <c r="N989" s="130"/>
      <c r="O989" s="130"/>
      <c r="P989" s="130"/>
      <c r="Q989" s="130"/>
      <c r="R989" s="130"/>
      <c r="S989" s="130"/>
      <c r="T989" s="130"/>
      <c r="U989" s="130"/>
      <c r="V989" s="130"/>
      <c r="W989" s="130"/>
      <c r="X989" s="130"/>
      <c r="Y989" s="130"/>
      <c r="Z989" s="130"/>
      <c r="AA989" s="130"/>
    </row>
    <row r="990">
      <c r="A990" s="130"/>
      <c r="B990" s="130"/>
      <c r="C990" s="130"/>
      <c r="D990" s="130"/>
      <c r="E990" s="130"/>
      <c r="F990" s="130"/>
      <c r="G990" s="130"/>
      <c r="H990" s="130"/>
      <c r="I990" s="130"/>
      <c r="J990" s="130"/>
      <c r="K990" s="130"/>
      <c r="L990" s="130"/>
      <c r="M990" s="130"/>
      <c r="N990" s="130"/>
      <c r="O990" s="130"/>
      <c r="P990" s="130"/>
      <c r="Q990" s="130"/>
      <c r="R990" s="130"/>
      <c r="S990" s="130"/>
      <c r="T990" s="130"/>
      <c r="U990" s="130"/>
      <c r="V990" s="130"/>
      <c r="W990" s="130"/>
      <c r="X990" s="130"/>
      <c r="Y990" s="130"/>
      <c r="Z990" s="130"/>
      <c r="AA990" s="130"/>
    </row>
    <row r="991">
      <c r="A991" s="130"/>
      <c r="B991" s="130"/>
      <c r="C991" s="130"/>
      <c r="D991" s="130"/>
      <c r="E991" s="130"/>
      <c r="F991" s="130"/>
      <c r="G991" s="130"/>
      <c r="H991" s="130"/>
      <c r="I991" s="130"/>
      <c r="J991" s="130"/>
      <c r="K991" s="130"/>
      <c r="L991" s="130"/>
      <c r="M991" s="130"/>
      <c r="N991" s="130"/>
      <c r="O991" s="130"/>
      <c r="P991" s="130"/>
      <c r="Q991" s="130"/>
      <c r="R991" s="130"/>
      <c r="S991" s="130"/>
      <c r="T991" s="130"/>
      <c r="U991" s="130"/>
      <c r="V991" s="130"/>
      <c r="W991" s="130"/>
      <c r="X991" s="130"/>
      <c r="Y991" s="130"/>
      <c r="Z991" s="130"/>
      <c r="AA991" s="130"/>
    </row>
    <row r="992">
      <c r="A992" s="130"/>
      <c r="B992" s="130"/>
      <c r="C992" s="130"/>
      <c r="D992" s="130"/>
      <c r="E992" s="130"/>
      <c r="F992" s="130"/>
      <c r="G992" s="130"/>
      <c r="H992" s="130"/>
      <c r="I992" s="130"/>
      <c r="J992" s="130"/>
      <c r="K992" s="130"/>
      <c r="L992" s="130"/>
      <c r="M992" s="130"/>
      <c r="N992" s="130"/>
      <c r="O992" s="130"/>
      <c r="P992" s="130"/>
      <c r="Q992" s="130"/>
      <c r="R992" s="130"/>
      <c r="S992" s="130"/>
      <c r="T992" s="130"/>
      <c r="U992" s="130"/>
      <c r="V992" s="130"/>
      <c r="W992" s="130"/>
      <c r="X992" s="130"/>
      <c r="Y992" s="130"/>
      <c r="Z992" s="130"/>
      <c r="AA992" s="130"/>
    </row>
    <row r="993">
      <c r="A993" s="130"/>
      <c r="B993" s="130"/>
      <c r="C993" s="130"/>
      <c r="D993" s="130"/>
      <c r="E993" s="130"/>
      <c r="F993" s="130"/>
      <c r="G993" s="130"/>
      <c r="H993" s="130"/>
      <c r="I993" s="130"/>
      <c r="J993" s="130"/>
      <c r="K993" s="130"/>
      <c r="L993" s="130"/>
      <c r="M993" s="130"/>
      <c r="N993" s="130"/>
      <c r="O993" s="130"/>
      <c r="P993" s="130"/>
      <c r="Q993" s="130"/>
      <c r="R993" s="130"/>
      <c r="S993" s="130"/>
      <c r="T993" s="130"/>
      <c r="U993" s="130"/>
      <c r="V993" s="130"/>
      <c r="W993" s="130"/>
      <c r="X993" s="130"/>
      <c r="Y993" s="130"/>
      <c r="Z993" s="130"/>
      <c r="AA993" s="130"/>
    </row>
    <row r="994">
      <c r="A994" s="130"/>
      <c r="B994" s="130"/>
      <c r="C994" s="130"/>
      <c r="D994" s="130"/>
      <c r="E994" s="130"/>
      <c r="F994" s="130"/>
      <c r="G994" s="130"/>
      <c r="H994" s="130"/>
      <c r="I994" s="130"/>
      <c r="J994" s="130"/>
      <c r="K994" s="130"/>
      <c r="L994" s="130"/>
      <c r="M994" s="130"/>
      <c r="N994" s="130"/>
      <c r="O994" s="130"/>
      <c r="P994" s="130"/>
      <c r="Q994" s="130"/>
      <c r="R994" s="130"/>
      <c r="S994" s="130"/>
      <c r="T994" s="130"/>
      <c r="U994" s="130"/>
      <c r="V994" s="130"/>
      <c r="W994" s="130"/>
      <c r="X994" s="130"/>
      <c r="Y994" s="130"/>
      <c r="Z994" s="130"/>
      <c r="AA994" s="130"/>
    </row>
    <row r="995">
      <c r="A995" s="130"/>
      <c r="B995" s="130"/>
      <c r="C995" s="130"/>
      <c r="D995" s="130"/>
      <c r="E995" s="130"/>
      <c r="F995" s="130"/>
      <c r="G995" s="130"/>
      <c r="H995" s="130"/>
      <c r="I995" s="130"/>
      <c r="J995" s="130"/>
      <c r="K995" s="130"/>
      <c r="L995" s="130"/>
      <c r="M995" s="130"/>
      <c r="N995" s="130"/>
      <c r="O995" s="130"/>
      <c r="P995" s="130"/>
      <c r="Q995" s="130"/>
      <c r="R995" s="130"/>
      <c r="S995" s="130"/>
      <c r="T995" s="130"/>
      <c r="U995" s="130"/>
      <c r="V995" s="130"/>
      <c r="W995" s="130"/>
      <c r="X995" s="130"/>
      <c r="Y995" s="130"/>
      <c r="Z995" s="130"/>
      <c r="AA995" s="130"/>
    </row>
    <row r="996">
      <c r="A996" s="130"/>
      <c r="B996" s="130"/>
      <c r="C996" s="130"/>
      <c r="D996" s="130"/>
      <c r="E996" s="130"/>
      <c r="F996" s="130"/>
      <c r="G996" s="130"/>
      <c r="H996" s="130"/>
      <c r="I996" s="130"/>
      <c r="J996" s="130"/>
      <c r="K996" s="130"/>
      <c r="L996" s="130"/>
      <c r="M996" s="130"/>
      <c r="N996" s="130"/>
      <c r="O996" s="130"/>
      <c r="P996" s="130"/>
      <c r="Q996" s="130"/>
      <c r="R996" s="130"/>
      <c r="S996" s="130"/>
      <c r="T996" s="130"/>
      <c r="U996" s="130"/>
      <c r="V996" s="130"/>
      <c r="W996" s="130"/>
      <c r="X996" s="130"/>
      <c r="Y996" s="130"/>
      <c r="Z996" s="130"/>
      <c r="AA996" s="130"/>
    </row>
    <row r="997">
      <c r="A997" s="141"/>
      <c r="B997" s="141"/>
      <c r="C997" s="141"/>
      <c r="D997" s="141"/>
      <c r="E997" s="141"/>
      <c r="F997" s="141"/>
      <c r="G997" s="141"/>
      <c r="H997" s="141"/>
      <c r="I997" s="141"/>
      <c r="J997" s="141"/>
      <c r="K997" s="141"/>
      <c r="L997" s="141"/>
      <c r="M997" s="141"/>
      <c r="N997" s="141"/>
      <c r="O997" s="141"/>
      <c r="P997" s="141"/>
      <c r="Q997" s="141"/>
      <c r="R997" s="141"/>
      <c r="S997" s="141"/>
      <c r="T997" s="141"/>
      <c r="U997" s="141"/>
      <c r="V997" s="141"/>
      <c r="W997" s="141"/>
      <c r="X997" s="141"/>
      <c r="Y997" s="141"/>
      <c r="Z997" s="141"/>
      <c r="AA997" s="141"/>
    </row>
    <row r="998">
      <c r="A998" s="141"/>
      <c r="B998" s="141"/>
      <c r="C998" s="141"/>
      <c r="D998" s="141"/>
      <c r="E998" s="141"/>
      <c r="F998" s="141"/>
      <c r="G998" s="141"/>
      <c r="H998" s="141"/>
      <c r="I998" s="141"/>
      <c r="J998" s="141"/>
      <c r="K998" s="141"/>
      <c r="L998" s="141"/>
      <c r="M998" s="141"/>
      <c r="N998" s="141"/>
      <c r="O998" s="141"/>
      <c r="P998" s="141"/>
      <c r="Q998" s="141"/>
      <c r="R998" s="141"/>
      <c r="S998" s="141"/>
      <c r="T998" s="141"/>
      <c r="U998" s="141"/>
      <c r="V998" s="141"/>
      <c r="W998" s="141"/>
      <c r="X998" s="141"/>
      <c r="Y998" s="141"/>
      <c r="Z998" s="141"/>
      <c r="AA998" s="141"/>
    </row>
    <row r="999">
      <c r="A999" s="141"/>
      <c r="B999" s="141"/>
      <c r="C999" s="141"/>
      <c r="D999" s="141"/>
      <c r="E999" s="141"/>
      <c r="F999" s="141"/>
      <c r="G999" s="141"/>
      <c r="H999" s="141"/>
      <c r="I999" s="141"/>
      <c r="J999" s="141"/>
      <c r="K999" s="141"/>
      <c r="L999" s="141"/>
      <c r="M999" s="141"/>
      <c r="N999" s="141"/>
      <c r="O999" s="141"/>
      <c r="P999" s="141"/>
      <c r="Q999" s="141"/>
      <c r="R999" s="141"/>
      <c r="S999" s="141"/>
      <c r="T999" s="141"/>
      <c r="U999" s="141"/>
      <c r="V999" s="141"/>
      <c r="W999" s="141"/>
      <c r="X999" s="141"/>
      <c r="Y999" s="141"/>
      <c r="Z999" s="141"/>
      <c r="AA999" s="141"/>
    </row>
    <row r="1000">
      <c r="A1000" s="141"/>
      <c r="B1000" s="141"/>
      <c r="C1000" s="141"/>
      <c r="D1000" s="141"/>
      <c r="E1000" s="141"/>
      <c r="F1000" s="141"/>
      <c r="G1000" s="141"/>
      <c r="H1000" s="141"/>
      <c r="I1000" s="141"/>
      <c r="J1000" s="141"/>
      <c r="K1000" s="141"/>
      <c r="L1000" s="141"/>
      <c r="M1000" s="141"/>
      <c r="N1000" s="141"/>
      <c r="O1000" s="141"/>
      <c r="P1000" s="141"/>
      <c r="Q1000" s="141"/>
      <c r="R1000" s="141"/>
      <c r="S1000" s="141"/>
      <c r="T1000" s="141"/>
      <c r="U1000" s="141"/>
      <c r="V1000" s="141"/>
      <c r="W1000" s="141"/>
      <c r="X1000" s="141"/>
      <c r="Y1000" s="141"/>
      <c r="Z1000" s="141"/>
      <c r="AA1000" s="141"/>
    </row>
    <row r="1001">
      <c r="A1001" s="141"/>
      <c r="B1001" s="141"/>
      <c r="C1001" s="141"/>
      <c r="D1001" s="141"/>
      <c r="E1001" s="141"/>
      <c r="F1001" s="141"/>
      <c r="G1001" s="141"/>
      <c r="H1001" s="141"/>
      <c r="I1001" s="141"/>
      <c r="J1001" s="141"/>
      <c r="K1001" s="141"/>
      <c r="L1001" s="141"/>
      <c r="M1001" s="141"/>
      <c r="N1001" s="141"/>
      <c r="O1001" s="141"/>
      <c r="P1001" s="141"/>
      <c r="Q1001" s="141"/>
      <c r="R1001" s="141"/>
      <c r="S1001" s="141"/>
      <c r="T1001" s="141"/>
      <c r="U1001" s="141"/>
      <c r="V1001" s="141"/>
      <c r="W1001" s="141"/>
      <c r="X1001" s="141"/>
      <c r="Y1001" s="141"/>
      <c r="Z1001" s="141"/>
      <c r="AA1001" s="141"/>
    </row>
    <row r="1002">
      <c r="A1002" s="141"/>
      <c r="B1002" s="141"/>
      <c r="C1002" s="141"/>
      <c r="D1002" s="141"/>
      <c r="E1002" s="141"/>
      <c r="F1002" s="141"/>
      <c r="G1002" s="141"/>
      <c r="H1002" s="141"/>
      <c r="I1002" s="141"/>
      <c r="J1002" s="141"/>
      <c r="K1002" s="141"/>
      <c r="L1002" s="141"/>
      <c r="M1002" s="141"/>
      <c r="N1002" s="141"/>
      <c r="O1002" s="141"/>
      <c r="P1002" s="141"/>
      <c r="Q1002" s="141"/>
      <c r="R1002" s="141"/>
      <c r="S1002" s="141"/>
      <c r="T1002" s="141"/>
      <c r="U1002" s="141"/>
      <c r="V1002" s="141"/>
      <c r="W1002" s="141"/>
      <c r="X1002" s="141"/>
      <c r="Y1002" s="141"/>
      <c r="Z1002" s="141"/>
      <c r="AA1002" s="141"/>
    </row>
    <row r="1003">
      <c r="A1003" s="141"/>
      <c r="B1003" s="141"/>
      <c r="C1003" s="141"/>
      <c r="D1003" s="141"/>
      <c r="E1003" s="141"/>
      <c r="F1003" s="141"/>
      <c r="G1003" s="141"/>
      <c r="H1003" s="141"/>
      <c r="I1003" s="141"/>
      <c r="J1003" s="141"/>
      <c r="K1003" s="141"/>
      <c r="L1003" s="141"/>
      <c r="M1003" s="141"/>
      <c r="N1003" s="141"/>
      <c r="O1003" s="141"/>
      <c r="P1003" s="141"/>
      <c r="Q1003" s="141"/>
      <c r="R1003" s="141"/>
      <c r="S1003" s="141"/>
      <c r="T1003" s="141"/>
      <c r="U1003" s="141"/>
      <c r="V1003" s="141"/>
      <c r="W1003" s="141"/>
      <c r="X1003" s="141"/>
      <c r="Y1003" s="141"/>
      <c r="Z1003" s="141"/>
      <c r="AA1003" s="141"/>
    </row>
    <row r="1004">
      <c r="A1004" s="141"/>
      <c r="B1004" s="141"/>
      <c r="C1004" s="141"/>
      <c r="D1004" s="141"/>
      <c r="E1004" s="141"/>
      <c r="F1004" s="141"/>
      <c r="G1004" s="141"/>
      <c r="H1004" s="141"/>
      <c r="I1004" s="141"/>
      <c r="J1004" s="141"/>
      <c r="K1004" s="141"/>
      <c r="L1004" s="141"/>
      <c r="M1004" s="141"/>
      <c r="N1004" s="141"/>
      <c r="O1004" s="141"/>
      <c r="P1004" s="141"/>
      <c r="Q1004" s="141"/>
      <c r="R1004" s="141"/>
      <c r="S1004" s="141"/>
      <c r="T1004" s="141"/>
      <c r="U1004" s="141"/>
      <c r="V1004" s="141"/>
      <c r="W1004" s="141"/>
      <c r="X1004" s="141"/>
      <c r="Y1004" s="141"/>
      <c r="Z1004" s="141"/>
      <c r="AA1004" s="141"/>
    </row>
    <row r="1005">
      <c r="A1005" s="141"/>
      <c r="B1005" s="141"/>
      <c r="C1005" s="141"/>
      <c r="D1005" s="141"/>
      <c r="E1005" s="141"/>
      <c r="F1005" s="141"/>
      <c r="G1005" s="141"/>
      <c r="H1005" s="141"/>
      <c r="I1005" s="141"/>
      <c r="J1005" s="141"/>
      <c r="K1005" s="141"/>
      <c r="L1005" s="141"/>
      <c r="M1005" s="141"/>
      <c r="N1005" s="141"/>
      <c r="O1005" s="141"/>
      <c r="P1005" s="141"/>
      <c r="Q1005" s="141"/>
      <c r="R1005" s="141"/>
      <c r="S1005" s="141"/>
      <c r="T1005" s="141"/>
      <c r="U1005" s="141"/>
      <c r="V1005" s="141"/>
      <c r="W1005" s="141"/>
      <c r="X1005" s="141"/>
      <c r="Y1005" s="141"/>
      <c r="Z1005" s="141"/>
      <c r="AA1005" s="141"/>
    </row>
    <row r="1006">
      <c r="A1006" s="141"/>
      <c r="B1006" s="141"/>
      <c r="C1006" s="141"/>
      <c r="D1006" s="141"/>
      <c r="E1006" s="141"/>
      <c r="F1006" s="141"/>
      <c r="G1006" s="141"/>
      <c r="H1006" s="141"/>
      <c r="I1006" s="141"/>
      <c r="J1006" s="141"/>
      <c r="K1006" s="141"/>
      <c r="L1006" s="141"/>
      <c r="M1006" s="141"/>
      <c r="N1006" s="141"/>
      <c r="O1006" s="141"/>
      <c r="P1006" s="141"/>
      <c r="Q1006" s="141"/>
      <c r="R1006" s="141"/>
      <c r="S1006" s="141"/>
      <c r="T1006" s="141"/>
      <c r="U1006" s="141"/>
      <c r="V1006" s="141"/>
      <c r="W1006" s="141"/>
      <c r="X1006" s="141"/>
      <c r="Y1006" s="141"/>
      <c r="Z1006" s="141"/>
      <c r="AA1006" s="141"/>
    </row>
    <row r="1007">
      <c r="A1007" s="141"/>
      <c r="B1007" s="141"/>
      <c r="C1007" s="141"/>
      <c r="D1007" s="141"/>
      <c r="E1007" s="141"/>
      <c r="F1007" s="141"/>
      <c r="G1007" s="141"/>
      <c r="H1007" s="141"/>
      <c r="I1007" s="141"/>
      <c r="J1007" s="141"/>
      <c r="K1007" s="141"/>
      <c r="L1007" s="141"/>
      <c r="M1007" s="141"/>
      <c r="N1007" s="141"/>
      <c r="O1007" s="141"/>
      <c r="P1007" s="141"/>
      <c r="Q1007" s="141"/>
      <c r="R1007" s="141"/>
      <c r="S1007" s="141"/>
      <c r="T1007" s="141"/>
      <c r="U1007" s="141"/>
      <c r="V1007" s="141"/>
      <c r="W1007" s="141"/>
      <c r="X1007" s="141"/>
      <c r="Y1007" s="141"/>
      <c r="Z1007" s="141"/>
      <c r="AA1007" s="141"/>
    </row>
    <row r="1008">
      <c r="A1008" s="141"/>
      <c r="B1008" s="141"/>
      <c r="C1008" s="141"/>
      <c r="D1008" s="141"/>
      <c r="E1008" s="141"/>
      <c r="F1008" s="141"/>
      <c r="G1008" s="141"/>
      <c r="H1008" s="141"/>
      <c r="I1008" s="141"/>
      <c r="J1008" s="141"/>
      <c r="K1008" s="141"/>
      <c r="L1008" s="141"/>
      <c r="M1008" s="141"/>
      <c r="N1008" s="141"/>
      <c r="O1008" s="141"/>
      <c r="P1008" s="141"/>
      <c r="Q1008" s="141"/>
      <c r="R1008" s="141"/>
      <c r="S1008" s="141"/>
      <c r="T1008" s="141"/>
      <c r="U1008" s="141"/>
      <c r="V1008" s="141"/>
      <c r="W1008" s="141"/>
      <c r="X1008" s="141"/>
      <c r="Y1008" s="141"/>
      <c r="Z1008" s="141"/>
      <c r="AA1008" s="141"/>
    </row>
  </sheetData>
  <mergeCells count="2">
    <mergeCell ref="F2:F12"/>
    <mergeCell ref="F18:F23"/>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6BDC6"/>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6.5"/>
    <col customWidth="1" min="2" max="2" width="48.0"/>
    <col customWidth="1" min="3" max="3" width="65.0"/>
  </cols>
  <sheetData>
    <row r="1" ht="30.75" customHeight="1">
      <c r="A1" s="142" t="s">
        <v>440</v>
      </c>
      <c r="B1" s="143"/>
      <c r="C1" s="143"/>
    </row>
    <row r="2">
      <c r="A2" s="143"/>
      <c r="B2" s="143"/>
      <c r="C2" s="143"/>
    </row>
    <row r="3">
      <c r="A3" s="144" t="s">
        <v>441</v>
      </c>
      <c r="B3" s="145" t="s">
        <v>442</v>
      </c>
      <c r="C3" s="145" t="s">
        <v>443</v>
      </c>
    </row>
    <row r="4">
      <c r="A4" s="146" t="s">
        <v>444</v>
      </c>
      <c r="B4" s="147" t="s">
        <v>445</v>
      </c>
      <c r="C4" s="147" t="s">
        <v>446</v>
      </c>
    </row>
    <row r="5">
      <c r="A5" s="146" t="s">
        <v>447</v>
      </c>
      <c r="B5" s="147" t="s">
        <v>448</v>
      </c>
      <c r="C5" s="147" t="s">
        <v>449</v>
      </c>
    </row>
    <row r="6">
      <c r="A6" s="146" t="s">
        <v>450</v>
      </c>
      <c r="B6" s="148" t="s">
        <v>451</v>
      </c>
      <c r="C6" s="147" t="s">
        <v>452</v>
      </c>
    </row>
    <row r="7">
      <c r="A7" s="146" t="s">
        <v>453</v>
      </c>
      <c r="B7" s="149" t="s">
        <v>454</v>
      </c>
      <c r="C7" s="150" t="s">
        <v>455</v>
      </c>
    </row>
    <row r="8">
      <c r="A8" s="146" t="s">
        <v>456</v>
      </c>
      <c r="B8" s="62"/>
      <c r="C8" s="147" t="s">
        <v>457</v>
      </c>
    </row>
    <row r="9">
      <c r="A9" s="146" t="s">
        <v>458</v>
      </c>
      <c r="B9" s="147" t="s">
        <v>459</v>
      </c>
      <c r="C9" s="151" t="s">
        <v>460</v>
      </c>
    </row>
    <row r="10">
      <c r="A10" s="146" t="s">
        <v>461</v>
      </c>
      <c r="B10" s="147" t="s">
        <v>462</v>
      </c>
      <c r="C10" s="147" t="s">
        <v>463</v>
      </c>
    </row>
    <row r="11">
      <c r="A11" s="146" t="s">
        <v>464</v>
      </c>
      <c r="B11" s="147" t="s">
        <v>459</v>
      </c>
      <c r="C11" s="152" t="s">
        <v>465</v>
      </c>
    </row>
    <row r="12">
      <c r="A12" s="146" t="s">
        <v>466</v>
      </c>
      <c r="B12" s="151" t="s">
        <v>467</v>
      </c>
      <c r="C12" s="151" t="s">
        <v>468</v>
      </c>
    </row>
    <row r="13">
      <c r="A13" s="146" t="s">
        <v>469</v>
      </c>
      <c r="B13" s="147" t="s">
        <v>470</v>
      </c>
      <c r="C13" s="147" t="s">
        <v>471</v>
      </c>
    </row>
    <row r="14">
      <c r="A14" s="146" t="s">
        <v>472</v>
      </c>
      <c r="B14" s="151" t="s">
        <v>473</v>
      </c>
      <c r="C14" s="151" t="s">
        <v>474</v>
      </c>
    </row>
    <row r="15">
      <c r="A15" s="153"/>
      <c r="B15" s="154"/>
      <c r="C15" s="154"/>
    </row>
  </sheetData>
  <mergeCells count="1">
    <mergeCell ref="B7:B8"/>
  </mergeCells>
  <hyperlinks>
    <hyperlink display="Xem chi tiết ở đây" location="'MJ 5.0 - Outcome'!A1" ref="C11"/>
  </hyperlink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6BDC6"/>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6.38"/>
    <col customWidth="1" min="2" max="2" width="18.0"/>
    <col customWidth="1" min="3" max="4" width="10.38"/>
    <col customWidth="1" min="5" max="5" width="7.13"/>
    <col customWidth="1" min="6" max="6" width="16.38"/>
    <col customWidth="1" min="7" max="7" width="18.0"/>
    <col customWidth="1" min="8" max="9" width="10.38"/>
    <col customWidth="1" min="10" max="10" width="7.13"/>
    <col customWidth="1" min="11" max="11" width="16.38"/>
    <col customWidth="1" min="12" max="12" width="17.5"/>
    <col customWidth="1" min="13" max="14" width="10.38"/>
    <col customWidth="1" min="15" max="15" width="7.13"/>
    <col customWidth="1" min="16" max="17" width="16.38"/>
    <col customWidth="1" min="18" max="19" width="10.38"/>
  </cols>
  <sheetData>
    <row r="1" ht="21.75" customHeight="1">
      <c r="A1" s="155">
        <f t="shared" ref="A1:B1" si="1">COUNTA(A3:A1299)</f>
        <v>1179</v>
      </c>
      <c r="B1" s="155">
        <f t="shared" si="1"/>
        <v>919</v>
      </c>
      <c r="C1" s="155">
        <v>442.0</v>
      </c>
      <c r="D1" s="156">
        <f>C1/B1</f>
        <v>0.4809575626</v>
      </c>
      <c r="E1" s="157"/>
      <c r="F1" s="158">
        <f t="shared" ref="F1:G1" si="2">COUNTA(F3:F1299)</f>
        <v>1045</v>
      </c>
      <c r="G1" s="158">
        <f t="shared" si="2"/>
        <v>427</v>
      </c>
      <c r="H1" s="158">
        <v>292.0</v>
      </c>
      <c r="I1" s="159">
        <f>H1/G1</f>
        <v>0.6838407494</v>
      </c>
      <c r="J1" s="157"/>
      <c r="K1" s="160">
        <f t="shared" ref="K1:L1" si="3">COUNTA(K3:K1299)</f>
        <v>320</v>
      </c>
      <c r="L1" s="160">
        <f t="shared" si="3"/>
        <v>278</v>
      </c>
      <c r="M1" s="160">
        <v>63.0</v>
      </c>
      <c r="N1" s="161">
        <f>M1/L1</f>
        <v>0.226618705</v>
      </c>
      <c r="O1" s="157"/>
      <c r="P1" s="162">
        <f t="shared" ref="P1:Q1" si="4">COUNTA(P3:P1299)</f>
        <v>324</v>
      </c>
      <c r="Q1" s="162">
        <f t="shared" si="4"/>
        <v>350</v>
      </c>
      <c r="R1" s="162">
        <v>90.0</v>
      </c>
      <c r="S1" s="163">
        <f>R1/Q1</f>
        <v>0.2571428571</v>
      </c>
    </row>
    <row r="2" ht="21.75" customHeight="1">
      <c r="A2" s="164" t="s">
        <v>475</v>
      </c>
      <c r="B2" s="165" t="s">
        <v>476</v>
      </c>
      <c r="C2" s="166" t="s">
        <v>477</v>
      </c>
      <c r="D2" s="166" t="s">
        <v>478</v>
      </c>
      <c r="E2" s="167"/>
      <c r="F2" s="168" t="s">
        <v>479</v>
      </c>
      <c r="G2" s="169" t="s">
        <v>480</v>
      </c>
      <c r="H2" s="166" t="s">
        <v>477</v>
      </c>
      <c r="I2" s="166" t="s">
        <v>478</v>
      </c>
      <c r="J2" s="167"/>
      <c r="K2" s="170" t="s">
        <v>481</v>
      </c>
      <c r="L2" s="169" t="s">
        <v>482</v>
      </c>
      <c r="M2" s="166" t="s">
        <v>477</v>
      </c>
      <c r="N2" s="166" t="s">
        <v>478</v>
      </c>
      <c r="O2" s="167"/>
      <c r="P2" s="170" t="s">
        <v>483</v>
      </c>
      <c r="Q2" s="170" t="s">
        <v>484</v>
      </c>
      <c r="R2" s="166" t="s">
        <v>477</v>
      </c>
      <c r="S2" s="166" t="s">
        <v>478</v>
      </c>
    </row>
    <row r="3" ht="16.5" customHeight="1">
      <c r="A3" s="171" t="s">
        <v>485</v>
      </c>
      <c r="B3" s="172" t="s">
        <v>486</v>
      </c>
      <c r="C3" s="173"/>
      <c r="D3" s="173"/>
      <c r="E3" s="173"/>
      <c r="F3" s="174" t="s">
        <v>485</v>
      </c>
      <c r="G3" s="175" t="s">
        <v>486</v>
      </c>
      <c r="H3" s="173"/>
      <c r="I3" s="173"/>
      <c r="J3" s="173"/>
      <c r="K3" s="176" t="s">
        <v>487</v>
      </c>
      <c r="L3" s="175" t="s">
        <v>488</v>
      </c>
      <c r="M3" s="173"/>
      <c r="N3" s="173"/>
      <c r="O3" s="173"/>
      <c r="P3" s="176" t="s">
        <v>489</v>
      </c>
      <c r="Q3" s="177" t="s">
        <v>490</v>
      </c>
      <c r="R3" s="173"/>
      <c r="S3" s="173"/>
    </row>
    <row r="4" ht="16.5" customHeight="1">
      <c r="A4" s="171" t="s">
        <v>491</v>
      </c>
      <c r="B4" s="178" t="s">
        <v>492</v>
      </c>
      <c r="C4" s="173"/>
      <c r="D4" s="173"/>
      <c r="E4" s="173"/>
      <c r="F4" s="174" t="s">
        <v>491</v>
      </c>
      <c r="G4" s="179" t="s">
        <v>492</v>
      </c>
      <c r="H4" s="173"/>
      <c r="I4" s="173"/>
      <c r="J4" s="173"/>
      <c r="K4" s="177" t="s">
        <v>493</v>
      </c>
      <c r="L4" s="175" t="s">
        <v>494</v>
      </c>
      <c r="M4" s="173"/>
      <c r="N4" s="173"/>
      <c r="O4" s="173"/>
      <c r="P4" s="177" t="s">
        <v>495</v>
      </c>
      <c r="Q4" s="177" t="s">
        <v>496</v>
      </c>
      <c r="R4" s="173"/>
      <c r="S4" s="173"/>
    </row>
    <row r="5" ht="16.5" customHeight="1">
      <c r="A5" s="171" t="s">
        <v>497</v>
      </c>
      <c r="B5" s="178" t="s">
        <v>498</v>
      </c>
      <c r="C5" s="173"/>
      <c r="D5" s="173"/>
      <c r="E5" s="173"/>
      <c r="F5" s="174" t="s">
        <v>497</v>
      </c>
      <c r="G5" s="179" t="s">
        <v>498</v>
      </c>
      <c r="H5" s="173"/>
      <c r="I5" s="173"/>
      <c r="J5" s="173"/>
      <c r="K5" s="176" t="s">
        <v>499</v>
      </c>
      <c r="L5" s="179" t="s">
        <v>500</v>
      </c>
      <c r="M5" s="173"/>
      <c r="N5" s="173"/>
      <c r="O5" s="173"/>
      <c r="P5" s="176" t="s">
        <v>501</v>
      </c>
      <c r="Q5" s="177" t="s">
        <v>502</v>
      </c>
      <c r="R5" s="173"/>
      <c r="S5" s="173"/>
    </row>
    <row r="6" ht="16.5" customHeight="1">
      <c r="A6" s="180" t="s">
        <v>503</v>
      </c>
      <c r="B6" s="178" t="s">
        <v>504</v>
      </c>
      <c r="C6" s="173"/>
      <c r="D6" s="173"/>
      <c r="E6" s="173"/>
      <c r="F6" s="181" t="s">
        <v>503</v>
      </c>
      <c r="G6" s="179" t="s">
        <v>504</v>
      </c>
      <c r="H6" s="173"/>
      <c r="I6" s="173"/>
      <c r="J6" s="173"/>
      <c r="K6" s="177" t="s">
        <v>505</v>
      </c>
      <c r="L6" s="175" t="s">
        <v>506</v>
      </c>
      <c r="M6" s="173"/>
      <c r="N6" s="173"/>
      <c r="O6" s="173"/>
      <c r="P6" s="177" t="s">
        <v>507</v>
      </c>
      <c r="Q6" s="177" t="s">
        <v>508</v>
      </c>
      <c r="R6" s="173"/>
      <c r="S6" s="173"/>
    </row>
    <row r="7" ht="16.5" customHeight="1">
      <c r="A7" s="171" t="s">
        <v>509</v>
      </c>
      <c r="B7" s="178" t="s">
        <v>485</v>
      </c>
      <c r="C7" s="173"/>
      <c r="D7" s="173"/>
      <c r="E7" s="173"/>
      <c r="F7" s="174" t="s">
        <v>509</v>
      </c>
      <c r="G7" s="179" t="s">
        <v>485</v>
      </c>
      <c r="H7" s="173"/>
      <c r="I7" s="173"/>
      <c r="J7" s="173"/>
      <c r="K7" s="176" t="s">
        <v>510</v>
      </c>
      <c r="L7" s="175" t="s">
        <v>511</v>
      </c>
      <c r="M7" s="173"/>
      <c r="N7" s="173"/>
      <c r="O7" s="173"/>
      <c r="P7" s="176" t="s">
        <v>512</v>
      </c>
      <c r="Q7" s="177" t="s">
        <v>513</v>
      </c>
      <c r="R7" s="173"/>
      <c r="S7" s="173"/>
    </row>
    <row r="8" ht="16.5" customHeight="1">
      <c r="A8" s="171" t="s">
        <v>514</v>
      </c>
      <c r="B8" s="178" t="s">
        <v>515</v>
      </c>
      <c r="C8" s="173"/>
      <c r="D8" s="173"/>
      <c r="E8" s="173"/>
      <c r="F8" s="174" t="s">
        <v>514</v>
      </c>
      <c r="G8" s="179" t="s">
        <v>515</v>
      </c>
      <c r="H8" s="173"/>
      <c r="I8" s="173"/>
      <c r="J8" s="173"/>
      <c r="K8" s="176" t="s">
        <v>516</v>
      </c>
      <c r="L8" s="175" t="s">
        <v>517</v>
      </c>
      <c r="M8" s="173"/>
      <c r="N8" s="173"/>
      <c r="O8" s="173"/>
      <c r="P8" s="177" t="s">
        <v>518</v>
      </c>
      <c r="Q8" s="176" t="s">
        <v>519</v>
      </c>
      <c r="R8" s="173"/>
      <c r="S8" s="173"/>
    </row>
    <row r="9" ht="16.5" customHeight="1">
      <c r="A9" s="171" t="s">
        <v>520</v>
      </c>
      <c r="B9" s="178" t="s">
        <v>491</v>
      </c>
      <c r="C9" s="173"/>
      <c r="D9" s="173"/>
      <c r="E9" s="173"/>
      <c r="F9" s="174" t="s">
        <v>520</v>
      </c>
      <c r="G9" s="179" t="s">
        <v>491</v>
      </c>
      <c r="H9" s="173"/>
      <c r="I9" s="173"/>
      <c r="J9" s="173"/>
      <c r="K9" s="176" t="s">
        <v>521</v>
      </c>
      <c r="L9" s="175" t="s">
        <v>522</v>
      </c>
      <c r="M9" s="173"/>
      <c r="N9" s="173"/>
      <c r="O9" s="173"/>
      <c r="P9" s="176" t="s">
        <v>523</v>
      </c>
      <c r="Q9" s="177" t="s">
        <v>524</v>
      </c>
      <c r="R9" s="173"/>
      <c r="S9" s="173"/>
    </row>
    <row r="10" ht="16.5" customHeight="1">
      <c r="A10" s="171" t="s">
        <v>525</v>
      </c>
      <c r="B10" s="178" t="s">
        <v>526</v>
      </c>
      <c r="C10" s="173"/>
      <c r="D10" s="173"/>
      <c r="E10" s="173"/>
      <c r="F10" s="174" t="s">
        <v>525</v>
      </c>
      <c r="G10" s="175" t="s">
        <v>526</v>
      </c>
      <c r="H10" s="173"/>
      <c r="I10" s="173"/>
      <c r="J10" s="173"/>
      <c r="K10" s="177" t="s">
        <v>527</v>
      </c>
      <c r="L10" s="175" t="s">
        <v>528</v>
      </c>
      <c r="M10" s="173"/>
      <c r="N10" s="173"/>
      <c r="O10" s="173"/>
      <c r="P10" s="177" t="s">
        <v>529</v>
      </c>
      <c r="Q10" s="177" t="s">
        <v>530</v>
      </c>
      <c r="R10" s="173"/>
      <c r="S10" s="173"/>
    </row>
    <row r="11" ht="16.5" customHeight="1">
      <c r="A11" s="180" t="s">
        <v>531</v>
      </c>
      <c r="B11" s="178" t="s">
        <v>497</v>
      </c>
      <c r="C11" s="182"/>
      <c r="D11" s="182"/>
      <c r="E11" s="182"/>
      <c r="F11" s="181" t="s">
        <v>531</v>
      </c>
      <c r="G11" s="179" t="s">
        <v>497</v>
      </c>
      <c r="H11" s="182"/>
      <c r="I11" s="182"/>
      <c r="J11" s="182"/>
      <c r="K11" s="176" t="s">
        <v>532</v>
      </c>
      <c r="L11" s="175" t="s">
        <v>533</v>
      </c>
      <c r="M11" s="182"/>
      <c r="N11" s="182"/>
      <c r="O11" s="182"/>
      <c r="P11" s="176" t="s">
        <v>534</v>
      </c>
      <c r="Q11" s="177" t="s">
        <v>535</v>
      </c>
      <c r="R11" s="182"/>
      <c r="S11" s="182"/>
    </row>
    <row r="12" ht="16.5" customHeight="1">
      <c r="A12" s="171" t="s">
        <v>536</v>
      </c>
      <c r="B12" s="178" t="s">
        <v>537</v>
      </c>
      <c r="C12" s="182"/>
      <c r="D12" s="182"/>
      <c r="E12" s="182"/>
      <c r="F12" s="174" t="s">
        <v>536</v>
      </c>
      <c r="G12" s="179" t="s">
        <v>537</v>
      </c>
      <c r="H12" s="182"/>
      <c r="I12" s="182"/>
      <c r="J12" s="182"/>
      <c r="K12" s="177" t="s">
        <v>538</v>
      </c>
      <c r="L12" s="175" t="s">
        <v>539</v>
      </c>
      <c r="M12" s="182"/>
      <c r="N12" s="182"/>
      <c r="O12" s="182"/>
      <c r="P12" s="177" t="s">
        <v>540</v>
      </c>
      <c r="Q12" s="176" t="s">
        <v>541</v>
      </c>
      <c r="R12" s="182"/>
      <c r="S12" s="182"/>
    </row>
    <row r="13" ht="16.5" customHeight="1">
      <c r="A13" s="180" t="s">
        <v>542</v>
      </c>
      <c r="B13" s="178" t="s">
        <v>543</v>
      </c>
      <c r="C13" s="182"/>
      <c r="D13" s="182"/>
      <c r="E13" s="182"/>
      <c r="F13" s="181" t="s">
        <v>542</v>
      </c>
      <c r="G13" s="179" t="s">
        <v>543</v>
      </c>
      <c r="H13" s="182"/>
      <c r="I13" s="182"/>
      <c r="J13" s="182"/>
      <c r="K13" s="177" t="s">
        <v>544</v>
      </c>
      <c r="L13" s="175" t="s">
        <v>545</v>
      </c>
      <c r="M13" s="182"/>
      <c r="N13" s="182"/>
      <c r="O13" s="182"/>
      <c r="P13" s="177" t="s">
        <v>546</v>
      </c>
      <c r="Q13" s="177" t="s">
        <v>547</v>
      </c>
      <c r="R13" s="182"/>
      <c r="S13" s="182"/>
    </row>
    <row r="14" ht="16.5" customHeight="1">
      <c r="A14" s="171" t="s">
        <v>548</v>
      </c>
      <c r="B14" s="178" t="s">
        <v>549</v>
      </c>
      <c r="C14" s="182"/>
      <c r="D14" s="182"/>
      <c r="E14" s="182"/>
      <c r="F14" s="174" t="s">
        <v>548</v>
      </c>
      <c r="G14" s="179" t="s">
        <v>549</v>
      </c>
      <c r="H14" s="182"/>
      <c r="I14" s="182"/>
      <c r="J14" s="182"/>
      <c r="K14" s="177" t="s">
        <v>550</v>
      </c>
      <c r="L14" s="175" t="s">
        <v>551</v>
      </c>
      <c r="M14" s="182"/>
      <c r="N14" s="182"/>
      <c r="O14" s="182"/>
      <c r="P14" s="177" t="s">
        <v>552</v>
      </c>
      <c r="Q14" s="177" t="s">
        <v>553</v>
      </c>
      <c r="R14" s="182"/>
      <c r="S14" s="182"/>
    </row>
    <row r="15" ht="16.5" customHeight="1">
      <c r="A15" s="171" t="s">
        <v>554</v>
      </c>
      <c r="B15" s="178" t="s">
        <v>555</v>
      </c>
      <c r="C15" s="173"/>
      <c r="D15" s="173"/>
      <c r="E15" s="173"/>
      <c r="F15" s="174" t="s">
        <v>554</v>
      </c>
      <c r="G15" s="179" t="s">
        <v>555</v>
      </c>
      <c r="H15" s="173"/>
      <c r="I15" s="173"/>
      <c r="J15" s="173"/>
      <c r="K15" s="176" t="s">
        <v>556</v>
      </c>
      <c r="L15" s="175" t="s">
        <v>557</v>
      </c>
      <c r="M15" s="173"/>
      <c r="N15" s="173"/>
      <c r="O15" s="173"/>
      <c r="P15" s="176" t="s">
        <v>558</v>
      </c>
      <c r="Q15" s="176" t="s">
        <v>523</v>
      </c>
      <c r="R15" s="173"/>
      <c r="S15" s="173"/>
    </row>
    <row r="16" ht="16.5" customHeight="1">
      <c r="A16" s="171" t="s">
        <v>559</v>
      </c>
      <c r="B16" s="178" t="s">
        <v>560</v>
      </c>
      <c r="C16" s="173"/>
      <c r="D16" s="173"/>
      <c r="E16" s="173"/>
      <c r="F16" s="174" t="s">
        <v>559</v>
      </c>
      <c r="G16" s="179" t="s">
        <v>560</v>
      </c>
      <c r="H16" s="173"/>
      <c r="I16" s="173"/>
      <c r="J16" s="173"/>
      <c r="K16" s="177" t="s">
        <v>561</v>
      </c>
      <c r="L16" s="175" t="s">
        <v>518</v>
      </c>
      <c r="M16" s="173"/>
      <c r="N16" s="173"/>
      <c r="O16" s="173"/>
      <c r="P16" s="177" t="s">
        <v>562</v>
      </c>
      <c r="Q16" s="177" t="s">
        <v>563</v>
      </c>
      <c r="R16" s="173"/>
      <c r="S16" s="173"/>
    </row>
    <row r="17" ht="16.5" customHeight="1">
      <c r="A17" s="171" t="s">
        <v>564</v>
      </c>
      <c r="B17" s="178" t="s">
        <v>565</v>
      </c>
      <c r="C17" s="173"/>
      <c r="D17" s="173"/>
      <c r="E17" s="173"/>
      <c r="F17" s="174" t="s">
        <v>564</v>
      </c>
      <c r="G17" s="179" t="s">
        <v>565</v>
      </c>
      <c r="H17" s="173"/>
      <c r="I17" s="173"/>
      <c r="J17" s="173"/>
      <c r="K17" s="176" t="s">
        <v>565</v>
      </c>
      <c r="L17" s="179" t="s">
        <v>566</v>
      </c>
      <c r="M17" s="173"/>
      <c r="N17" s="173"/>
      <c r="O17" s="173"/>
      <c r="P17" s="176" t="s">
        <v>541</v>
      </c>
      <c r="Q17" s="176" t="s">
        <v>567</v>
      </c>
      <c r="R17" s="173"/>
      <c r="S17" s="173"/>
    </row>
    <row r="18" ht="16.5" customHeight="1">
      <c r="A18" s="180" t="s">
        <v>568</v>
      </c>
      <c r="B18" s="178" t="s">
        <v>569</v>
      </c>
      <c r="C18" s="173"/>
      <c r="D18" s="173"/>
      <c r="E18" s="173"/>
      <c r="F18" s="181" t="s">
        <v>568</v>
      </c>
      <c r="G18" s="179" t="s">
        <v>569</v>
      </c>
      <c r="H18" s="173"/>
      <c r="I18" s="173"/>
      <c r="J18" s="173"/>
      <c r="K18" s="177" t="s">
        <v>502</v>
      </c>
      <c r="L18" s="175" t="s">
        <v>570</v>
      </c>
      <c r="M18" s="173"/>
      <c r="N18" s="173"/>
      <c r="O18" s="173"/>
      <c r="P18" s="177" t="s">
        <v>571</v>
      </c>
      <c r="Q18" s="176" t="s">
        <v>572</v>
      </c>
      <c r="R18" s="173"/>
      <c r="S18" s="173"/>
    </row>
    <row r="19" ht="16.5" customHeight="1">
      <c r="A19" s="180" t="s">
        <v>573</v>
      </c>
      <c r="B19" s="178" t="s">
        <v>574</v>
      </c>
      <c r="C19" s="182"/>
      <c r="D19" s="182"/>
      <c r="E19" s="182"/>
      <c r="F19" s="174" t="s">
        <v>573</v>
      </c>
      <c r="G19" s="179" t="s">
        <v>574</v>
      </c>
      <c r="H19" s="182"/>
      <c r="I19" s="182"/>
      <c r="J19" s="182"/>
      <c r="K19" s="176" t="s">
        <v>575</v>
      </c>
      <c r="L19" s="175" t="s">
        <v>576</v>
      </c>
      <c r="M19" s="182"/>
      <c r="N19" s="182"/>
      <c r="O19" s="182"/>
      <c r="P19" s="176" t="s">
        <v>577</v>
      </c>
      <c r="Q19" s="177" t="s">
        <v>578</v>
      </c>
      <c r="R19" s="182"/>
      <c r="S19" s="182"/>
    </row>
    <row r="20" ht="16.5" customHeight="1">
      <c r="A20" s="171" t="s">
        <v>579</v>
      </c>
      <c r="B20" s="178" t="s">
        <v>580</v>
      </c>
      <c r="C20" s="173"/>
      <c r="D20" s="173"/>
      <c r="E20" s="173"/>
      <c r="F20" s="174" t="s">
        <v>579</v>
      </c>
      <c r="G20" s="179" t="s">
        <v>580</v>
      </c>
      <c r="H20" s="173"/>
      <c r="I20" s="173"/>
      <c r="J20" s="173"/>
      <c r="K20" s="177" t="s">
        <v>581</v>
      </c>
      <c r="L20" s="175" t="s">
        <v>582</v>
      </c>
      <c r="M20" s="173"/>
      <c r="N20" s="173"/>
      <c r="O20" s="173"/>
      <c r="P20" s="177" t="s">
        <v>583</v>
      </c>
      <c r="Q20" s="176" t="s">
        <v>584</v>
      </c>
      <c r="R20" s="173"/>
      <c r="S20" s="173"/>
    </row>
    <row r="21" ht="16.5" customHeight="1">
      <c r="A21" s="171" t="s">
        <v>585</v>
      </c>
      <c r="B21" s="178" t="s">
        <v>586</v>
      </c>
      <c r="C21" s="173"/>
      <c r="D21" s="173"/>
      <c r="E21" s="173"/>
      <c r="F21" s="181" t="s">
        <v>585</v>
      </c>
      <c r="G21" s="179" t="s">
        <v>586</v>
      </c>
      <c r="H21" s="173"/>
      <c r="I21" s="173"/>
      <c r="J21" s="173"/>
      <c r="K21" s="177" t="s">
        <v>587</v>
      </c>
      <c r="L21" s="175" t="s">
        <v>588</v>
      </c>
      <c r="M21" s="173"/>
      <c r="N21" s="173"/>
      <c r="O21" s="173"/>
      <c r="P21" s="177" t="s">
        <v>589</v>
      </c>
      <c r="Q21" s="177" t="s">
        <v>590</v>
      </c>
      <c r="R21" s="173"/>
      <c r="S21" s="173"/>
    </row>
    <row r="22" ht="16.5" customHeight="1">
      <c r="A22" s="180" t="s">
        <v>591</v>
      </c>
      <c r="B22" s="178" t="s">
        <v>592</v>
      </c>
      <c r="C22" s="173"/>
      <c r="D22" s="173"/>
      <c r="E22" s="173"/>
      <c r="F22" s="181" t="s">
        <v>591</v>
      </c>
      <c r="G22" s="179" t="s">
        <v>592</v>
      </c>
      <c r="H22" s="173"/>
      <c r="I22" s="173"/>
      <c r="J22" s="173"/>
      <c r="K22" s="177" t="s">
        <v>593</v>
      </c>
      <c r="L22" s="175" t="s">
        <v>594</v>
      </c>
      <c r="M22" s="173"/>
      <c r="N22" s="173"/>
      <c r="O22" s="173"/>
      <c r="P22" s="177" t="s">
        <v>595</v>
      </c>
      <c r="Q22" s="177" t="s">
        <v>596</v>
      </c>
      <c r="R22" s="173"/>
      <c r="S22" s="173"/>
    </row>
    <row r="23" ht="16.5" customHeight="1">
      <c r="A23" s="171" t="s">
        <v>597</v>
      </c>
      <c r="B23" s="178" t="s">
        <v>598</v>
      </c>
      <c r="C23" s="182"/>
      <c r="D23" s="182"/>
      <c r="E23" s="182"/>
      <c r="F23" s="174" t="s">
        <v>597</v>
      </c>
      <c r="G23" s="179" t="s">
        <v>598</v>
      </c>
      <c r="H23" s="182"/>
      <c r="I23" s="182"/>
      <c r="J23" s="182"/>
      <c r="K23" s="176" t="s">
        <v>599</v>
      </c>
      <c r="L23" s="175" t="s">
        <v>600</v>
      </c>
      <c r="M23" s="182"/>
      <c r="N23" s="182"/>
      <c r="O23" s="182"/>
      <c r="P23" s="176" t="s">
        <v>601</v>
      </c>
      <c r="Q23" s="177" t="s">
        <v>602</v>
      </c>
      <c r="R23" s="182"/>
      <c r="S23" s="182"/>
    </row>
    <row r="24" ht="16.5" customHeight="1">
      <c r="A24" s="171" t="s">
        <v>603</v>
      </c>
      <c r="B24" s="183" t="s">
        <v>604</v>
      </c>
      <c r="C24" s="173"/>
      <c r="D24" s="173"/>
      <c r="E24" s="173"/>
      <c r="F24" s="174" t="s">
        <v>603</v>
      </c>
      <c r="G24" s="175" t="s">
        <v>604</v>
      </c>
      <c r="H24" s="173"/>
      <c r="I24" s="173"/>
      <c r="J24" s="173"/>
      <c r="K24" s="177" t="s">
        <v>605</v>
      </c>
      <c r="L24" s="175" t="s">
        <v>606</v>
      </c>
      <c r="M24" s="173"/>
      <c r="N24" s="173"/>
      <c r="O24" s="173"/>
      <c r="P24" s="177" t="s">
        <v>607</v>
      </c>
      <c r="Q24" s="177" t="s">
        <v>608</v>
      </c>
      <c r="R24" s="173"/>
      <c r="S24" s="173"/>
    </row>
    <row r="25" ht="16.5" customHeight="1">
      <c r="A25" s="171" t="s">
        <v>609</v>
      </c>
      <c r="B25" s="183" t="s">
        <v>610</v>
      </c>
      <c r="C25" s="173"/>
      <c r="D25" s="173"/>
      <c r="E25" s="173"/>
      <c r="F25" s="174" t="s">
        <v>609</v>
      </c>
      <c r="G25" s="175" t="s">
        <v>610</v>
      </c>
      <c r="H25" s="173"/>
      <c r="I25" s="173"/>
      <c r="J25" s="173"/>
      <c r="K25" s="177" t="s">
        <v>611</v>
      </c>
      <c r="L25" s="175" t="s">
        <v>612</v>
      </c>
      <c r="M25" s="173"/>
      <c r="N25" s="173"/>
      <c r="O25" s="173"/>
      <c r="P25" s="177" t="s">
        <v>613</v>
      </c>
      <c r="Q25" s="176" t="s">
        <v>614</v>
      </c>
      <c r="R25" s="173"/>
      <c r="S25" s="173"/>
    </row>
    <row r="26" ht="16.5" customHeight="1">
      <c r="A26" s="171" t="s">
        <v>615</v>
      </c>
      <c r="B26" s="183" t="s">
        <v>616</v>
      </c>
      <c r="C26" s="173"/>
      <c r="D26" s="173"/>
      <c r="E26" s="173"/>
      <c r="F26" s="174" t="s">
        <v>615</v>
      </c>
      <c r="G26" s="175" t="s">
        <v>616</v>
      </c>
      <c r="H26" s="173"/>
      <c r="I26" s="173"/>
      <c r="J26" s="173"/>
      <c r="K26" s="176" t="s">
        <v>617</v>
      </c>
      <c r="L26" s="175" t="s">
        <v>618</v>
      </c>
      <c r="M26" s="173"/>
      <c r="N26" s="173"/>
      <c r="O26" s="173"/>
      <c r="P26" s="177" t="s">
        <v>619</v>
      </c>
      <c r="Q26" s="177" t="s">
        <v>620</v>
      </c>
      <c r="R26" s="173"/>
      <c r="S26" s="173"/>
    </row>
    <row r="27" ht="16.5" customHeight="1">
      <c r="A27" s="171" t="s">
        <v>492</v>
      </c>
      <c r="B27" s="178" t="s">
        <v>621</v>
      </c>
      <c r="C27" s="173"/>
      <c r="D27" s="173"/>
      <c r="E27" s="173"/>
      <c r="F27" s="174" t="s">
        <v>492</v>
      </c>
      <c r="G27" s="179" t="s">
        <v>621</v>
      </c>
      <c r="H27" s="173"/>
      <c r="I27" s="173"/>
      <c r="J27" s="173"/>
      <c r="K27" s="176" t="s">
        <v>622</v>
      </c>
      <c r="L27" s="175" t="s">
        <v>623</v>
      </c>
      <c r="M27" s="173"/>
      <c r="N27" s="173"/>
      <c r="O27" s="173"/>
      <c r="P27" s="176" t="s">
        <v>624</v>
      </c>
      <c r="Q27" s="177" t="s">
        <v>625</v>
      </c>
      <c r="R27" s="173"/>
      <c r="S27" s="173"/>
    </row>
    <row r="28" ht="16.5" customHeight="1">
      <c r="A28" s="180" t="s">
        <v>626</v>
      </c>
      <c r="B28" s="178" t="s">
        <v>627</v>
      </c>
      <c r="C28" s="173"/>
      <c r="D28" s="173"/>
      <c r="E28" s="173"/>
      <c r="F28" s="181" t="s">
        <v>626</v>
      </c>
      <c r="G28" s="179" t="s">
        <v>627</v>
      </c>
      <c r="H28" s="173"/>
      <c r="I28" s="173"/>
      <c r="J28" s="173"/>
      <c r="K28" s="176" t="s">
        <v>628</v>
      </c>
      <c r="L28" s="175" t="s">
        <v>629</v>
      </c>
      <c r="M28" s="173"/>
      <c r="N28" s="173"/>
      <c r="O28" s="173"/>
      <c r="P28" s="176" t="s">
        <v>630</v>
      </c>
      <c r="Q28" s="177" t="s">
        <v>631</v>
      </c>
      <c r="R28" s="173"/>
      <c r="S28" s="173"/>
    </row>
    <row r="29" ht="16.5" customHeight="1">
      <c r="A29" s="180" t="s">
        <v>556</v>
      </c>
      <c r="B29" s="178" t="s">
        <v>632</v>
      </c>
      <c r="C29" s="173"/>
      <c r="D29" s="173"/>
      <c r="E29" s="173"/>
      <c r="F29" s="181" t="s">
        <v>556</v>
      </c>
      <c r="G29" s="179" t="s">
        <v>632</v>
      </c>
      <c r="H29" s="173"/>
      <c r="I29" s="173"/>
      <c r="J29" s="173"/>
      <c r="K29" s="177" t="s">
        <v>633</v>
      </c>
      <c r="L29" s="179" t="s">
        <v>634</v>
      </c>
      <c r="M29" s="173"/>
      <c r="N29" s="173"/>
      <c r="O29" s="173"/>
      <c r="P29" s="177" t="s">
        <v>635</v>
      </c>
      <c r="Q29" s="177" t="s">
        <v>636</v>
      </c>
      <c r="R29" s="173"/>
      <c r="S29" s="173"/>
    </row>
    <row r="30" ht="16.5" customHeight="1">
      <c r="A30" s="180" t="s">
        <v>637</v>
      </c>
      <c r="B30" s="178" t="s">
        <v>638</v>
      </c>
      <c r="C30" s="173"/>
      <c r="D30" s="173"/>
      <c r="E30" s="173"/>
      <c r="F30" s="181" t="s">
        <v>637</v>
      </c>
      <c r="G30" s="179" t="s">
        <v>638</v>
      </c>
      <c r="H30" s="173"/>
      <c r="I30" s="173"/>
      <c r="J30" s="173"/>
      <c r="K30" s="177" t="s">
        <v>639</v>
      </c>
      <c r="L30" s="175" t="s">
        <v>640</v>
      </c>
      <c r="M30" s="173"/>
      <c r="N30" s="173"/>
      <c r="O30" s="173"/>
      <c r="P30" s="176" t="s">
        <v>641</v>
      </c>
      <c r="Q30" s="177" t="s">
        <v>642</v>
      </c>
      <c r="R30" s="173"/>
      <c r="S30" s="173"/>
    </row>
    <row r="31" ht="16.5" customHeight="1">
      <c r="A31" s="171" t="s">
        <v>643</v>
      </c>
      <c r="B31" s="178" t="s">
        <v>644</v>
      </c>
      <c r="C31" s="173"/>
      <c r="D31" s="173"/>
      <c r="E31" s="173"/>
      <c r="F31" s="174" t="s">
        <v>643</v>
      </c>
      <c r="G31" s="179" t="s">
        <v>644</v>
      </c>
      <c r="H31" s="173"/>
      <c r="I31" s="173"/>
      <c r="J31" s="173"/>
      <c r="K31" s="176" t="s">
        <v>645</v>
      </c>
      <c r="L31" s="179" t="s">
        <v>521</v>
      </c>
      <c r="M31" s="173"/>
      <c r="N31" s="173"/>
      <c r="O31" s="173"/>
      <c r="P31" s="176" t="s">
        <v>646</v>
      </c>
      <c r="Q31" s="177" t="s">
        <v>647</v>
      </c>
      <c r="R31" s="173"/>
      <c r="S31" s="173"/>
    </row>
    <row r="32" ht="16.5" customHeight="1">
      <c r="A32" s="180" t="s">
        <v>648</v>
      </c>
      <c r="B32" s="178" t="s">
        <v>649</v>
      </c>
      <c r="C32" s="173"/>
      <c r="D32" s="173"/>
      <c r="E32" s="173"/>
      <c r="F32" s="174" t="s">
        <v>648</v>
      </c>
      <c r="G32" s="179" t="s">
        <v>649</v>
      </c>
      <c r="H32" s="173"/>
      <c r="I32" s="173"/>
      <c r="J32" s="173"/>
      <c r="K32" s="177" t="s">
        <v>650</v>
      </c>
      <c r="L32" s="175" t="s">
        <v>651</v>
      </c>
      <c r="M32" s="173"/>
      <c r="N32" s="173"/>
      <c r="O32" s="173"/>
      <c r="P32" s="177" t="s">
        <v>652</v>
      </c>
      <c r="Q32" s="176" t="s">
        <v>653</v>
      </c>
      <c r="R32" s="173"/>
      <c r="S32" s="173"/>
    </row>
    <row r="33" ht="16.5" customHeight="1">
      <c r="A33" s="171" t="s">
        <v>654</v>
      </c>
      <c r="B33" s="178" t="s">
        <v>575</v>
      </c>
      <c r="C33" s="173"/>
      <c r="D33" s="173"/>
      <c r="E33" s="173"/>
      <c r="F33" s="174" t="s">
        <v>654</v>
      </c>
      <c r="G33" s="179" t="s">
        <v>575</v>
      </c>
      <c r="H33" s="173"/>
      <c r="I33" s="173"/>
      <c r="J33" s="173"/>
      <c r="K33" s="177" t="s">
        <v>655</v>
      </c>
      <c r="L33" s="175" t="s">
        <v>656</v>
      </c>
      <c r="M33" s="173"/>
      <c r="N33" s="173"/>
      <c r="O33" s="173"/>
      <c r="P33" s="176" t="s">
        <v>657</v>
      </c>
      <c r="Q33" s="176" t="s">
        <v>658</v>
      </c>
      <c r="R33" s="173"/>
      <c r="S33" s="173"/>
    </row>
    <row r="34" ht="16.5" customHeight="1">
      <c r="A34" s="171" t="s">
        <v>659</v>
      </c>
      <c r="B34" s="178" t="s">
        <v>520</v>
      </c>
      <c r="C34" s="173"/>
      <c r="D34" s="173"/>
      <c r="E34" s="173"/>
      <c r="F34" s="174" t="s">
        <v>659</v>
      </c>
      <c r="G34" s="179" t="s">
        <v>520</v>
      </c>
      <c r="H34" s="173"/>
      <c r="I34" s="173"/>
      <c r="J34" s="173"/>
      <c r="K34" s="177" t="s">
        <v>660</v>
      </c>
      <c r="L34" s="179" t="s">
        <v>516</v>
      </c>
      <c r="M34" s="173"/>
      <c r="N34" s="173"/>
      <c r="O34" s="173"/>
      <c r="P34" s="177" t="s">
        <v>661</v>
      </c>
      <c r="Q34" s="176" t="s">
        <v>662</v>
      </c>
      <c r="R34" s="173"/>
      <c r="S34" s="173"/>
    </row>
    <row r="35" ht="16.5" customHeight="1">
      <c r="A35" s="171" t="s">
        <v>663</v>
      </c>
      <c r="B35" s="183" t="s">
        <v>664</v>
      </c>
      <c r="C35" s="173"/>
      <c r="D35" s="173"/>
      <c r="E35" s="173"/>
      <c r="F35" s="174" t="s">
        <v>663</v>
      </c>
      <c r="G35" s="175" t="s">
        <v>664</v>
      </c>
      <c r="H35" s="173"/>
      <c r="I35" s="173"/>
      <c r="J35" s="173"/>
      <c r="K35" s="176" t="s">
        <v>665</v>
      </c>
      <c r="L35" s="175" t="s">
        <v>666</v>
      </c>
      <c r="M35" s="173"/>
      <c r="N35" s="173"/>
      <c r="O35" s="173"/>
      <c r="P35" s="176" t="s">
        <v>667</v>
      </c>
      <c r="Q35" s="176" t="s">
        <v>668</v>
      </c>
      <c r="R35" s="173"/>
      <c r="S35" s="173"/>
    </row>
    <row r="36" ht="16.5" customHeight="1">
      <c r="A36" s="171" t="s">
        <v>669</v>
      </c>
      <c r="B36" s="178" t="s">
        <v>514</v>
      </c>
      <c r="C36" s="173"/>
      <c r="D36" s="173"/>
      <c r="E36" s="173"/>
      <c r="F36" s="174" t="s">
        <v>669</v>
      </c>
      <c r="G36" s="179" t="s">
        <v>514</v>
      </c>
      <c r="H36" s="173"/>
      <c r="I36" s="173"/>
      <c r="J36" s="173"/>
      <c r="K36" s="177" t="s">
        <v>670</v>
      </c>
      <c r="L36" s="175" t="s">
        <v>671</v>
      </c>
      <c r="M36" s="173"/>
      <c r="N36" s="173"/>
      <c r="O36" s="173"/>
      <c r="P36" s="177" t="s">
        <v>672</v>
      </c>
      <c r="Q36" s="177" t="s">
        <v>673</v>
      </c>
      <c r="R36" s="173"/>
      <c r="S36" s="173"/>
    </row>
    <row r="37" ht="16.5" customHeight="1">
      <c r="A37" s="171" t="s">
        <v>674</v>
      </c>
      <c r="B37" s="178" t="s">
        <v>509</v>
      </c>
      <c r="C37" s="173"/>
      <c r="D37" s="173"/>
      <c r="E37" s="173"/>
      <c r="F37" s="174" t="s">
        <v>674</v>
      </c>
      <c r="G37" s="179" t="s">
        <v>509</v>
      </c>
      <c r="H37" s="173"/>
      <c r="I37" s="173"/>
      <c r="J37" s="173"/>
      <c r="K37" s="177" t="s">
        <v>675</v>
      </c>
      <c r="L37" s="175" t="s">
        <v>676</v>
      </c>
      <c r="M37" s="173"/>
      <c r="N37" s="173"/>
      <c r="O37" s="173"/>
      <c r="P37" s="177" t="s">
        <v>677</v>
      </c>
      <c r="Q37" s="177" t="s">
        <v>678</v>
      </c>
      <c r="R37" s="173"/>
      <c r="S37" s="173"/>
    </row>
    <row r="38" ht="16.5" customHeight="1">
      <c r="A38" s="171" t="s">
        <v>679</v>
      </c>
      <c r="B38" s="178" t="s">
        <v>680</v>
      </c>
      <c r="C38" s="173"/>
      <c r="D38" s="173"/>
      <c r="E38" s="173"/>
      <c r="F38" s="174" t="s">
        <v>679</v>
      </c>
      <c r="G38" s="179" t="s">
        <v>680</v>
      </c>
      <c r="H38" s="173"/>
      <c r="I38" s="173"/>
      <c r="J38" s="173"/>
      <c r="K38" s="177" t="s">
        <v>681</v>
      </c>
      <c r="L38" s="175" t="s">
        <v>682</v>
      </c>
      <c r="M38" s="173"/>
      <c r="N38" s="173"/>
      <c r="O38" s="173"/>
      <c r="P38" s="177" t="s">
        <v>683</v>
      </c>
      <c r="Q38" s="176" t="s">
        <v>684</v>
      </c>
      <c r="R38" s="173"/>
      <c r="S38" s="173"/>
    </row>
    <row r="39" ht="16.5" customHeight="1">
      <c r="A39" s="171" t="s">
        <v>685</v>
      </c>
      <c r="B39" s="183" t="s">
        <v>686</v>
      </c>
      <c r="C39" s="173"/>
      <c r="D39" s="173"/>
      <c r="E39" s="173"/>
      <c r="F39" s="174" t="s">
        <v>685</v>
      </c>
      <c r="G39" s="179" t="s">
        <v>648</v>
      </c>
      <c r="H39" s="173"/>
      <c r="I39" s="173"/>
      <c r="J39" s="173"/>
      <c r="K39" s="176" t="s">
        <v>687</v>
      </c>
      <c r="L39" s="175" t="s">
        <v>688</v>
      </c>
      <c r="M39" s="173"/>
      <c r="N39" s="173"/>
      <c r="O39" s="173"/>
      <c r="P39" s="176" t="s">
        <v>689</v>
      </c>
      <c r="Q39" s="177" t="s">
        <v>690</v>
      </c>
      <c r="R39" s="173"/>
      <c r="S39" s="173"/>
    </row>
    <row r="40" ht="16.5" customHeight="1">
      <c r="A40" s="171" t="s">
        <v>691</v>
      </c>
      <c r="B40" s="178" t="s">
        <v>643</v>
      </c>
      <c r="C40" s="173"/>
      <c r="D40" s="173"/>
      <c r="E40" s="173"/>
      <c r="F40" s="174" t="s">
        <v>691</v>
      </c>
      <c r="G40" s="175" t="s">
        <v>692</v>
      </c>
      <c r="H40" s="173"/>
      <c r="I40" s="173"/>
      <c r="J40" s="173"/>
      <c r="K40" s="177" t="s">
        <v>693</v>
      </c>
      <c r="L40" s="175" t="s">
        <v>694</v>
      </c>
      <c r="M40" s="173"/>
      <c r="N40" s="173"/>
      <c r="O40" s="173"/>
      <c r="P40" s="177" t="s">
        <v>638</v>
      </c>
      <c r="Q40" s="176" t="s">
        <v>695</v>
      </c>
      <c r="R40" s="173"/>
      <c r="S40" s="173"/>
    </row>
    <row r="41" ht="16.5" customHeight="1">
      <c r="A41" s="171" t="s">
        <v>544</v>
      </c>
      <c r="B41" s="178" t="s">
        <v>659</v>
      </c>
      <c r="C41" s="173"/>
      <c r="D41" s="173"/>
      <c r="E41" s="173"/>
      <c r="F41" s="174" t="s">
        <v>544</v>
      </c>
      <c r="G41" s="179" t="s">
        <v>643</v>
      </c>
      <c r="H41" s="173"/>
      <c r="I41" s="173"/>
      <c r="J41" s="173"/>
      <c r="K41" s="177" t="s">
        <v>696</v>
      </c>
      <c r="L41" s="175" t="s">
        <v>697</v>
      </c>
      <c r="M41" s="173"/>
      <c r="N41" s="173"/>
      <c r="O41" s="173"/>
      <c r="P41" s="176" t="s">
        <v>567</v>
      </c>
      <c r="Q41" s="176" t="s">
        <v>698</v>
      </c>
      <c r="R41" s="173"/>
      <c r="S41" s="173"/>
    </row>
    <row r="42" ht="16.5" customHeight="1">
      <c r="A42" s="171" t="s">
        <v>538</v>
      </c>
      <c r="B42" s="178" t="s">
        <v>654</v>
      </c>
      <c r="C42" s="173"/>
      <c r="D42" s="173"/>
      <c r="E42" s="173"/>
      <c r="F42" s="174" t="s">
        <v>538</v>
      </c>
      <c r="G42" s="179" t="s">
        <v>659</v>
      </c>
      <c r="H42" s="173"/>
      <c r="I42" s="173"/>
      <c r="J42" s="173"/>
      <c r="K42" s="177" t="s">
        <v>699</v>
      </c>
      <c r="L42" s="175" t="s">
        <v>700</v>
      </c>
      <c r="M42" s="173"/>
      <c r="N42" s="173"/>
      <c r="O42" s="173"/>
      <c r="P42" s="177" t="s">
        <v>701</v>
      </c>
      <c r="Q42" s="176" t="s">
        <v>653</v>
      </c>
      <c r="R42" s="173"/>
      <c r="S42" s="173"/>
    </row>
    <row r="43" ht="16.5" customHeight="1">
      <c r="A43" s="171" t="s">
        <v>702</v>
      </c>
      <c r="B43" s="178" t="s">
        <v>525</v>
      </c>
      <c r="C43" s="173"/>
      <c r="D43" s="173"/>
      <c r="E43" s="173"/>
      <c r="F43" s="174" t="s">
        <v>702</v>
      </c>
      <c r="G43" s="179" t="s">
        <v>654</v>
      </c>
      <c r="H43" s="173"/>
      <c r="I43" s="173"/>
      <c r="J43" s="173"/>
      <c r="K43" s="176" t="s">
        <v>703</v>
      </c>
      <c r="L43" s="175" t="s">
        <v>704</v>
      </c>
      <c r="M43" s="173"/>
      <c r="N43" s="173"/>
      <c r="O43" s="173"/>
      <c r="P43" s="176" t="s">
        <v>705</v>
      </c>
      <c r="Q43" s="176" t="s">
        <v>658</v>
      </c>
      <c r="R43" s="173"/>
      <c r="S43" s="173"/>
    </row>
    <row r="44" ht="16.5" customHeight="1">
      <c r="A44" s="171" t="s">
        <v>706</v>
      </c>
      <c r="B44" s="178" t="s">
        <v>707</v>
      </c>
      <c r="C44" s="173"/>
      <c r="D44" s="173"/>
      <c r="E44" s="173"/>
      <c r="F44" s="174" t="s">
        <v>706</v>
      </c>
      <c r="G44" s="179" t="s">
        <v>525</v>
      </c>
      <c r="H44" s="173"/>
      <c r="I44" s="173"/>
      <c r="J44" s="173"/>
      <c r="K44" s="177" t="s">
        <v>708</v>
      </c>
      <c r="L44" s="175" t="s">
        <v>709</v>
      </c>
      <c r="M44" s="173"/>
      <c r="N44" s="173"/>
      <c r="O44" s="173"/>
      <c r="P44" s="177" t="s">
        <v>710</v>
      </c>
      <c r="Q44" s="176" t="s">
        <v>662</v>
      </c>
      <c r="R44" s="173"/>
      <c r="S44" s="173"/>
    </row>
    <row r="45" ht="16.5" customHeight="1">
      <c r="A45" s="180" t="s">
        <v>711</v>
      </c>
      <c r="B45" s="178" t="s">
        <v>712</v>
      </c>
      <c r="C45" s="173"/>
      <c r="D45" s="173"/>
      <c r="E45" s="173"/>
      <c r="F45" s="181" t="s">
        <v>711</v>
      </c>
      <c r="G45" s="179" t="s">
        <v>707</v>
      </c>
      <c r="H45" s="173"/>
      <c r="I45" s="173"/>
      <c r="J45" s="173"/>
      <c r="K45" s="177" t="s">
        <v>713</v>
      </c>
      <c r="L45" s="175" t="s">
        <v>714</v>
      </c>
      <c r="M45" s="173"/>
      <c r="N45" s="173"/>
      <c r="O45" s="173"/>
      <c r="P45" s="177" t="s">
        <v>715</v>
      </c>
      <c r="Q45" s="176" t="s">
        <v>668</v>
      </c>
      <c r="R45" s="173"/>
      <c r="S45" s="173"/>
    </row>
    <row r="46" ht="16.5" customHeight="1">
      <c r="A46" s="180" t="s">
        <v>716</v>
      </c>
      <c r="B46" s="178" t="s">
        <v>717</v>
      </c>
      <c r="C46" s="173"/>
      <c r="D46" s="173"/>
      <c r="E46" s="173"/>
      <c r="F46" s="181" t="s">
        <v>716</v>
      </c>
      <c r="G46" s="179" t="s">
        <v>712</v>
      </c>
      <c r="H46" s="173"/>
      <c r="I46" s="173"/>
      <c r="J46" s="173"/>
      <c r="K46" s="177" t="s">
        <v>718</v>
      </c>
      <c r="L46" s="175" t="s">
        <v>719</v>
      </c>
      <c r="M46" s="173"/>
      <c r="N46" s="173"/>
      <c r="O46" s="173"/>
      <c r="P46" s="177" t="s">
        <v>511</v>
      </c>
      <c r="Q46" s="177" t="s">
        <v>720</v>
      </c>
      <c r="R46" s="173"/>
      <c r="S46" s="173"/>
    </row>
    <row r="47" ht="16.5" customHeight="1">
      <c r="A47" s="171" t="s">
        <v>721</v>
      </c>
      <c r="B47" s="183" t="s">
        <v>722</v>
      </c>
      <c r="C47" s="173"/>
      <c r="D47" s="173"/>
      <c r="E47" s="173"/>
      <c r="F47" s="174" t="s">
        <v>721</v>
      </c>
      <c r="G47" s="179" t="s">
        <v>717</v>
      </c>
      <c r="H47" s="173"/>
      <c r="I47" s="173"/>
      <c r="J47" s="173"/>
      <c r="K47" s="176" t="s">
        <v>569</v>
      </c>
      <c r="L47" s="179" t="s">
        <v>622</v>
      </c>
      <c r="M47" s="173"/>
      <c r="N47" s="173"/>
      <c r="O47" s="173"/>
      <c r="P47" s="176" t="s">
        <v>723</v>
      </c>
      <c r="Q47" s="177" t="s">
        <v>724</v>
      </c>
      <c r="R47" s="173"/>
      <c r="S47" s="173"/>
    </row>
    <row r="48" ht="16.5" customHeight="1">
      <c r="A48" s="171" t="s">
        <v>725</v>
      </c>
      <c r="B48" s="183" t="s">
        <v>726</v>
      </c>
      <c r="C48" s="173"/>
      <c r="D48" s="173"/>
      <c r="E48" s="173"/>
      <c r="F48" s="174" t="s">
        <v>725</v>
      </c>
      <c r="G48" s="175" t="s">
        <v>722</v>
      </c>
      <c r="H48" s="173"/>
      <c r="I48" s="173"/>
      <c r="J48" s="173"/>
      <c r="K48" s="177" t="s">
        <v>537</v>
      </c>
      <c r="L48" s="179" t="s">
        <v>727</v>
      </c>
      <c r="M48" s="173"/>
      <c r="N48" s="173"/>
      <c r="O48" s="173"/>
      <c r="P48" s="177" t="s">
        <v>728</v>
      </c>
      <c r="Q48" s="177" t="s">
        <v>729</v>
      </c>
      <c r="R48" s="173"/>
      <c r="S48" s="173"/>
    </row>
    <row r="49" ht="16.5" customHeight="1">
      <c r="A49" s="171" t="s">
        <v>730</v>
      </c>
      <c r="B49" s="183" t="s">
        <v>731</v>
      </c>
      <c r="C49" s="173"/>
      <c r="D49" s="173"/>
      <c r="E49" s="173"/>
      <c r="F49" s="174" t="s">
        <v>730</v>
      </c>
      <c r="G49" s="175" t="s">
        <v>726</v>
      </c>
      <c r="H49" s="173"/>
      <c r="I49" s="173"/>
      <c r="J49" s="173"/>
      <c r="K49" s="177" t="s">
        <v>732</v>
      </c>
      <c r="L49" s="175" t="s">
        <v>733</v>
      </c>
      <c r="M49" s="173"/>
      <c r="N49" s="173"/>
      <c r="O49" s="173"/>
      <c r="P49" s="177" t="s">
        <v>734</v>
      </c>
      <c r="Q49" s="177" t="s">
        <v>735</v>
      </c>
      <c r="R49" s="173"/>
      <c r="S49" s="173"/>
    </row>
    <row r="50" ht="16.5" customHeight="1">
      <c r="A50" s="180" t="s">
        <v>736</v>
      </c>
      <c r="B50" s="183" t="s">
        <v>737</v>
      </c>
      <c r="C50" s="173"/>
      <c r="D50" s="173"/>
      <c r="E50" s="173"/>
      <c r="F50" s="181" t="s">
        <v>736</v>
      </c>
      <c r="G50" s="175" t="s">
        <v>731</v>
      </c>
      <c r="H50" s="173"/>
      <c r="I50" s="173"/>
      <c r="J50" s="173"/>
      <c r="K50" s="177" t="s">
        <v>626</v>
      </c>
      <c r="L50" s="175" t="s">
        <v>738</v>
      </c>
      <c r="M50" s="173"/>
      <c r="N50" s="173"/>
      <c r="O50" s="173"/>
      <c r="P50" s="176" t="s">
        <v>739</v>
      </c>
      <c r="Q50" s="177" t="s">
        <v>740</v>
      </c>
      <c r="R50" s="173"/>
      <c r="S50" s="173"/>
    </row>
    <row r="51" ht="16.5" customHeight="1">
      <c r="A51" s="171" t="s">
        <v>504</v>
      </c>
      <c r="B51" s="178" t="s">
        <v>741</v>
      </c>
      <c r="C51" s="173"/>
      <c r="D51" s="173"/>
      <c r="E51" s="173"/>
      <c r="F51" s="174" t="s">
        <v>504</v>
      </c>
      <c r="G51" s="175" t="s">
        <v>737</v>
      </c>
      <c r="H51" s="173"/>
      <c r="I51" s="173"/>
      <c r="J51" s="173"/>
      <c r="K51" s="176" t="s">
        <v>742</v>
      </c>
      <c r="L51" s="175" t="s">
        <v>743</v>
      </c>
      <c r="M51" s="173"/>
      <c r="N51" s="173"/>
      <c r="O51" s="173"/>
      <c r="P51" s="176" t="s">
        <v>744</v>
      </c>
      <c r="Q51" s="177" t="s">
        <v>745</v>
      </c>
      <c r="R51" s="173"/>
      <c r="S51" s="173"/>
    </row>
    <row r="52" ht="16.5" customHeight="1">
      <c r="A52" s="171" t="s">
        <v>543</v>
      </c>
      <c r="B52" s="183" t="s">
        <v>746</v>
      </c>
      <c r="C52" s="173"/>
      <c r="D52" s="173"/>
      <c r="E52" s="173"/>
      <c r="F52" s="174" t="s">
        <v>543</v>
      </c>
      <c r="G52" s="179" t="s">
        <v>741</v>
      </c>
      <c r="H52" s="173"/>
      <c r="I52" s="173"/>
      <c r="J52" s="173"/>
      <c r="K52" s="177" t="s">
        <v>747</v>
      </c>
      <c r="L52" s="175" t="s">
        <v>748</v>
      </c>
      <c r="M52" s="173"/>
      <c r="N52" s="173"/>
      <c r="O52" s="173"/>
      <c r="P52" s="176" t="s">
        <v>749</v>
      </c>
      <c r="Q52" s="177" t="s">
        <v>750</v>
      </c>
      <c r="R52" s="173"/>
      <c r="S52" s="173"/>
    </row>
    <row r="53" ht="16.5" customHeight="1">
      <c r="A53" s="171" t="s">
        <v>488</v>
      </c>
      <c r="B53" s="178" t="s">
        <v>751</v>
      </c>
      <c r="C53" s="173"/>
      <c r="D53" s="173"/>
      <c r="E53" s="173"/>
      <c r="F53" s="174" t="s">
        <v>488</v>
      </c>
      <c r="G53" s="175" t="s">
        <v>746</v>
      </c>
      <c r="H53" s="173"/>
      <c r="I53" s="173"/>
      <c r="J53" s="173"/>
      <c r="K53" s="177" t="s">
        <v>752</v>
      </c>
      <c r="L53" s="179" t="s">
        <v>753</v>
      </c>
      <c r="M53" s="173"/>
      <c r="N53" s="173"/>
      <c r="O53" s="173"/>
      <c r="P53" s="177" t="s">
        <v>754</v>
      </c>
      <c r="Q53" s="177" t="s">
        <v>639</v>
      </c>
      <c r="R53" s="173"/>
      <c r="S53" s="173"/>
    </row>
    <row r="54" ht="16.5" customHeight="1">
      <c r="A54" s="171" t="s">
        <v>560</v>
      </c>
      <c r="B54" s="178" t="s">
        <v>755</v>
      </c>
      <c r="C54" s="173"/>
      <c r="D54" s="173"/>
      <c r="E54" s="173"/>
      <c r="F54" s="174" t="s">
        <v>560</v>
      </c>
      <c r="G54" s="179" t="s">
        <v>751</v>
      </c>
      <c r="H54" s="173"/>
      <c r="I54" s="173"/>
      <c r="J54" s="173"/>
      <c r="K54" s="177" t="s">
        <v>756</v>
      </c>
      <c r="L54" s="175" t="s">
        <v>757</v>
      </c>
      <c r="M54" s="173"/>
      <c r="N54" s="173"/>
      <c r="O54" s="173"/>
      <c r="P54" s="177" t="s">
        <v>758</v>
      </c>
      <c r="Q54" s="177" t="s">
        <v>759</v>
      </c>
      <c r="R54" s="173"/>
      <c r="S54" s="173"/>
    </row>
    <row r="55" ht="16.5" customHeight="1">
      <c r="A55" s="171" t="s">
        <v>760</v>
      </c>
      <c r="B55" s="178" t="s">
        <v>510</v>
      </c>
      <c r="C55" s="173"/>
      <c r="D55" s="173"/>
      <c r="E55" s="173"/>
      <c r="F55" s="174" t="s">
        <v>760</v>
      </c>
      <c r="G55" s="179" t="s">
        <v>755</v>
      </c>
      <c r="H55" s="173"/>
      <c r="I55" s="173"/>
      <c r="J55" s="173"/>
      <c r="K55" s="176" t="s">
        <v>761</v>
      </c>
      <c r="L55" s="179" t="s">
        <v>628</v>
      </c>
      <c r="M55" s="173"/>
      <c r="N55" s="173"/>
      <c r="O55" s="173"/>
      <c r="P55" s="176" t="s">
        <v>762</v>
      </c>
      <c r="Q55" s="177" t="s">
        <v>763</v>
      </c>
      <c r="R55" s="173"/>
      <c r="S55" s="173"/>
    </row>
    <row r="56" ht="16.5" customHeight="1">
      <c r="A56" s="171" t="s">
        <v>764</v>
      </c>
      <c r="B56" s="178" t="s">
        <v>765</v>
      </c>
      <c r="C56" s="173"/>
      <c r="D56" s="173"/>
      <c r="E56" s="173"/>
      <c r="F56" s="174" t="s">
        <v>764</v>
      </c>
      <c r="G56" s="179" t="s">
        <v>510</v>
      </c>
      <c r="H56" s="173"/>
      <c r="I56" s="173"/>
      <c r="J56" s="173"/>
      <c r="K56" s="177" t="s">
        <v>679</v>
      </c>
      <c r="L56" s="175" t="s">
        <v>766</v>
      </c>
      <c r="M56" s="173"/>
      <c r="N56" s="173"/>
      <c r="O56" s="173"/>
      <c r="P56" s="177" t="s">
        <v>767</v>
      </c>
      <c r="Q56" s="177" t="s">
        <v>768</v>
      </c>
      <c r="R56" s="173"/>
      <c r="S56" s="173"/>
    </row>
    <row r="57" ht="16.5" customHeight="1">
      <c r="A57" s="171" t="s">
        <v>769</v>
      </c>
      <c r="B57" s="178" t="s">
        <v>527</v>
      </c>
      <c r="C57" s="173"/>
      <c r="D57" s="173"/>
      <c r="E57" s="173"/>
      <c r="F57" s="174" t="s">
        <v>769</v>
      </c>
      <c r="G57" s="179" t="s">
        <v>765</v>
      </c>
      <c r="H57" s="173"/>
      <c r="I57" s="173"/>
      <c r="J57" s="173"/>
      <c r="K57" s="177" t="s">
        <v>770</v>
      </c>
      <c r="L57" s="175" t="s">
        <v>771</v>
      </c>
      <c r="M57" s="173"/>
      <c r="N57" s="173"/>
      <c r="O57" s="173"/>
      <c r="P57" s="177" t="s">
        <v>500</v>
      </c>
      <c r="Q57" s="177" t="s">
        <v>772</v>
      </c>
      <c r="R57" s="173"/>
      <c r="S57" s="173"/>
    </row>
    <row r="58" ht="16.5" customHeight="1">
      <c r="A58" s="171" t="s">
        <v>773</v>
      </c>
      <c r="B58" s="183" t="s">
        <v>774</v>
      </c>
      <c r="C58" s="173"/>
      <c r="D58" s="173"/>
      <c r="E58" s="173"/>
      <c r="F58" s="174" t="s">
        <v>773</v>
      </c>
      <c r="G58" s="179" t="s">
        <v>527</v>
      </c>
      <c r="H58" s="173"/>
      <c r="I58" s="173"/>
      <c r="J58" s="173"/>
      <c r="K58" s="176" t="s">
        <v>753</v>
      </c>
      <c r="L58" s="175" t="s">
        <v>775</v>
      </c>
      <c r="M58" s="173"/>
      <c r="N58" s="173"/>
      <c r="O58" s="173"/>
      <c r="P58" s="177" t="s">
        <v>776</v>
      </c>
      <c r="Q58" s="177" t="s">
        <v>777</v>
      </c>
      <c r="R58" s="173"/>
      <c r="S58" s="173"/>
    </row>
    <row r="59" ht="16.5" customHeight="1">
      <c r="A59" s="180" t="s">
        <v>778</v>
      </c>
      <c r="B59" s="178" t="s">
        <v>779</v>
      </c>
      <c r="C59" s="173"/>
      <c r="D59" s="173"/>
      <c r="E59" s="173"/>
      <c r="F59" s="181" t="s">
        <v>778</v>
      </c>
      <c r="G59" s="175" t="s">
        <v>774</v>
      </c>
      <c r="H59" s="173"/>
      <c r="I59" s="173"/>
      <c r="J59" s="173"/>
      <c r="K59" s="176" t="s">
        <v>780</v>
      </c>
      <c r="L59" s="175" t="s">
        <v>781</v>
      </c>
      <c r="M59" s="173"/>
      <c r="N59" s="173"/>
      <c r="O59" s="173"/>
      <c r="P59" s="176" t="s">
        <v>782</v>
      </c>
      <c r="Q59" s="177" t="s">
        <v>783</v>
      </c>
      <c r="R59" s="173"/>
      <c r="S59" s="173"/>
    </row>
    <row r="60" ht="16.5" customHeight="1">
      <c r="A60" s="171" t="s">
        <v>784</v>
      </c>
      <c r="B60" s="183" t="s">
        <v>785</v>
      </c>
      <c r="C60" s="173"/>
      <c r="D60" s="173"/>
      <c r="E60" s="173"/>
      <c r="F60" s="174" t="s">
        <v>784</v>
      </c>
      <c r="G60" s="179" t="s">
        <v>779</v>
      </c>
      <c r="H60" s="173"/>
      <c r="I60" s="173"/>
      <c r="J60" s="173"/>
      <c r="K60" s="177" t="s">
        <v>786</v>
      </c>
      <c r="L60" s="175" t="s">
        <v>787</v>
      </c>
      <c r="M60" s="173"/>
      <c r="N60" s="173"/>
      <c r="O60" s="173"/>
      <c r="P60" s="177" t="s">
        <v>788</v>
      </c>
      <c r="Q60" s="177" t="s">
        <v>789</v>
      </c>
      <c r="R60" s="173"/>
      <c r="S60" s="173"/>
    </row>
    <row r="61" ht="16.5" customHeight="1">
      <c r="A61" s="171" t="s">
        <v>622</v>
      </c>
      <c r="B61" s="183" t="s">
        <v>790</v>
      </c>
      <c r="C61" s="173"/>
      <c r="D61" s="173"/>
      <c r="E61" s="173"/>
      <c r="F61" s="181" t="s">
        <v>622</v>
      </c>
      <c r="G61" s="175" t="s">
        <v>785</v>
      </c>
      <c r="H61" s="173"/>
      <c r="I61" s="173"/>
      <c r="J61" s="173"/>
      <c r="K61" s="176" t="s">
        <v>791</v>
      </c>
      <c r="L61" s="179" t="s">
        <v>761</v>
      </c>
      <c r="M61" s="173"/>
      <c r="N61" s="173"/>
      <c r="O61" s="173"/>
      <c r="P61" s="177" t="s">
        <v>792</v>
      </c>
      <c r="Q61" s="177" t="s">
        <v>793</v>
      </c>
      <c r="R61" s="173"/>
      <c r="S61" s="173"/>
    </row>
    <row r="62" ht="16.5" customHeight="1">
      <c r="A62" s="171" t="s">
        <v>761</v>
      </c>
      <c r="B62" s="183" t="s">
        <v>794</v>
      </c>
      <c r="C62" s="173"/>
      <c r="D62" s="173"/>
      <c r="E62" s="173"/>
      <c r="F62" s="181" t="s">
        <v>761</v>
      </c>
      <c r="G62" s="175" t="s">
        <v>790</v>
      </c>
      <c r="H62" s="173"/>
      <c r="I62" s="173"/>
      <c r="J62" s="173"/>
      <c r="K62" s="177" t="s">
        <v>795</v>
      </c>
      <c r="L62" s="175" t="s">
        <v>796</v>
      </c>
      <c r="M62" s="173"/>
      <c r="N62" s="173"/>
      <c r="O62" s="173"/>
      <c r="P62" s="177" t="s">
        <v>797</v>
      </c>
      <c r="Q62" s="177" t="s">
        <v>798</v>
      </c>
      <c r="R62" s="173"/>
      <c r="S62" s="173"/>
    </row>
    <row r="63" ht="16.5" customHeight="1">
      <c r="A63" s="180" t="s">
        <v>799</v>
      </c>
      <c r="B63" s="178" t="s">
        <v>800</v>
      </c>
      <c r="C63" s="173"/>
      <c r="D63" s="173"/>
      <c r="E63" s="173"/>
      <c r="F63" s="181" t="s">
        <v>799</v>
      </c>
      <c r="G63" s="175" t="s">
        <v>794</v>
      </c>
      <c r="H63" s="173"/>
      <c r="I63" s="173"/>
      <c r="J63" s="173"/>
      <c r="K63" s="176" t="s">
        <v>801</v>
      </c>
      <c r="L63" s="175" t="s">
        <v>802</v>
      </c>
      <c r="M63" s="173"/>
      <c r="N63" s="173"/>
      <c r="O63" s="173"/>
      <c r="P63" s="176" t="s">
        <v>803</v>
      </c>
      <c r="Q63" s="177" t="s">
        <v>804</v>
      </c>
      <c r="R63" s="173"/>
      <c r="S63" s="173"/>
    </row>
    <row r="64" ht="16.5" customHeight="1">
      <c r="A64" s="171" t="s">
        <v>805</v>
      </c>
      <c r="B64" s="183" t="s">
        <v>806</v>
      </c>
      <c r="C64" s="173"/>
      <c r="D64" s="173"/>
      <c r="E64" s="173"/>
      <c r="F64" s="174" t="s">
        <v>805</v>
      </c>
      <c r="G64" s="179" t="s">
        <v>800</v>
      </c>
      <c r="H64" s="173"/>
      <c r="I64" s="173"/>
      <c r="J64" s="173"/>
      <c r="K64" s="177" t="s">
        <v>807</v>
      </c>
      <c r="L64" s="175" t="s">
        <v>808</v>
      </c>
      <c r="M64" s="173"/>
      <c r="N64" s="173"/>
      <c r="O64" s="173"/>
      <c r="P64" s="177" t="s">
        <v>809</v>
      </c>
      <c r="Q64" s="177" t="s">
        <v>810</v>
      </c>
      <c r="R64" s="173"/>
      <c r="S64" s="173"/>
    </row>
    <row r="65" ht="16.5" customHeight="1">
      <c r="A65" s="171" t="s">
        <v>811</v>
      </c>
      <c r="B65" s="178" t="s">
        <v>773</v>
      </c>
      <c r="C65" s="173"/>
      <c r="D65" s="173"/>
      <c r="E65" s="173"/>
      <c r="F65" s="174" t="s">
        <v>811</v>
      </c>
      <c r="G65" s="175" t="s">
        <v>806</v>
      </c>
      <c r="H65" s="173"/>
      <c r="I65" s="173"/>
      <c r="J65" s="173"/>
      <c r="K65" s="177" t="s">
        <v>812</v>
      </c>
      <c r="L65" s="175" t="s">
        <v>813</v>
      </c>
      <c r="M65" s="173"/>
      <c r="N65" s="173"/>
      <c r="O65" s="173"/>
      <c r="P65" s="177" t="s">
        <v>781</v>
      </c>
      <c r="Q65" s="176" t="s">
        <v>814</v>
      </c>
      <c r="R65" s="173"/>
      <c r="S65" s="173"/>
    </row>
    <row r="66" ht="16.5" customHeight="1">
      <c r="A66" s="171" t="s">
        <v>768</v>
      </c>
      <c r="B66" s="178" t="s">
        <v>769</v>
      </c>
      <c r="C66" s="173"/>
      <c r="D66" s="173"/>
      <c r="E66" s="173"/>
      <c r="F66" s="181" t="s">
        <v>768</v>
      </c>
      <c r="G66" s="179" t="s">
        <v>773</v>
      </c>
      <c r="H66" s="173"/>
      <c r="I66" s="173"/>
      <c r="J66" s="173"/>
      <c r="K66" s="177" t="s">
        <v>815</v>
      </c>
      <c r="L66" s="175" t="s">
        <v>683</v>
      </c>
      <c r="M66" s="173"/>
      <c r="N66" s="173"/>
      <c r="O66" s="173"/>
      <c r="P66" s="177" t="s">
        <v>816</v>
      </c>
      <c r="Q66" s="176" t="s">
        <v>817</v>
      </c>
      <c r="R66" s="173"/>
      <c r="S66" s="173"/>
    </row>
    <row r="67" ht="16.5" customHeight="1">
      <c r="A67" s="171" t="s">
        <v>818</v>
      </c>
      <c r="B67" s="178" t="s">
        <v>819</v>
      </c>
      <c r="C67" s="173"/>
      <c r="D67" s="173"/>
      <c r="E67" s="173"/>
      <c r="F67" s="174" t="s">
        <v>818</v>
      </c>
      <c r="G67" s="179" t="s">
        <v>769</v>
      </c>
      <c r="H67" s="173"/>
      <c r="I67" s="173"/>
      <c r="J67" s="173"/>
      <c r="K67" s="176" t="s">
        <v>820</v>
      </c>
      <c r="L67" s="175" t="s">
        <v>821</v>
      </c>
      <c r="M67" s="173"/>
      <c r="N67" s="173"/>
      <c r="O67" s="173"/>
      <c r="P67" s="176" t="s">
        <v>822</v>
      </c>
      <c r="Q67" s="177" t="s">
        <v>823</v>
      </c>
      <c r="R67" s="173"/>
      <c r="S67" s="173"/>
    </row>
    <row r="68" ht="16.5" customHeight="1">
      <c r="A68" s="180" t="s">
        <v>824</v>
      </c>
      <c r="B68" s="183" t="s">
        <v>825</v>
      </c>
      <c r="C68" s="173"/>
      <c r="D68" s="173"/>
      <c r="E68" s="173"/>
      <c r="F68" s="174" t="s">
        <v>824</v>
      </c>
      <c r="G68" s="179" t="s">
        <v>819</v>
      </c>
      <c r="H68" s="173"/>
      <c r="I68" s="173"/>
      <c r="J68" s="173"/>
      <c r="K68" s="177" t="s">
        <v>826</v>
      </c>
      <c r="L68" s="175" t="s">
        <v>827</v>
      </c>
      <c r="M68" s="173"/>
      <c r="N68" s="173"/>
      <c r="O68" s="173"/>
      <c r="P68" s="177" t="s">
        <v>828</v>
      </c>
      <c r="Q68" s="177" t="s">
        <v>829</v>
      </c>
      <c r="R68" s="173"/>
      <c r="S68" s="173"/>
    </row>
    <row r="69" ht="16.5" customHeight="1">
      <c r="A69" s="171" t="s">
        <v>830</v>
      </c>
      <c r="B69" s="183" t="s">
        <v>831</v>
      </c>
      <c r="C69" s="173"/>
      <c r="D69" s="173"/>
      <c r="E69" s="173"/>
      <c r="F69" s="174" t="s">
        <v>830</v>
      </c>
      <c r="G69" s="179" t="s">
        <v>825</v>
      </c>
      <c r="H69" s="173"/>
      <c r="I69" s="173"/>
      <c r="J69" s="173"/>
      <c r="K69" s="177" t="s">
        <v>832</v>
      </c>
      <c r="L69" s="175" t="s">
        <v>833</v>
      </c>
      <c r="M69" s="173"/>
      <c r="N69" s="173"/>
      <c r="O69" s="173"/>
      <c r="P69" s="177" t="s">
        <v>834</v>
      </c>
      <c r="Q69" s="176" t="s">
        <v>650</v>
      </c>
      <c r="R69" s="173"/>
      <c r="S69" s="173"/>
    </row>
    <row r="70" ht="16.5" customHeight="1">
      <c r="A70" s="180" t="s">
        <v>835</v>
      </c>
      <c r="B70" s="178" t="s">
        <v>836</v>
      </c>
      <c r="C70" s="173"/>
      <c r="D70" s="173"/>
      <c r="E70" s="173"/>
      <c r="F70" s="181" t="s">
        <v>835</v>
      </c>
      <c r="G70" s="175" t="s">
        <v>831</v>
      </c>
      <c r="H70" s="173"/>
      <c r="I70" s="173"/>
      <c r="J70" s="173"/>
      <c r="K70" s="177" t="s">
        <v>837</v>
      </c>
      <c r="L70" s="179" t="s">
        <v>838</v>
      </c>
      <c r="M70" s="173"/>
      <c r="N70" s="173"/>
      <c r="O70" s="173"/>
      <c r="P70" s="177" t="s">
        <v>839</v>
      </c>
      <c r="Q70" s="177" t="s">
        <v>840</v>
      </c>
      <c r="R70" s="173"/>
      <c r="S70" s="173"/>
    </row>
    <row r="71" ht="16.5" customHeight="1">
      <c r="A71" s="180" t="s">
        <v>841</v>
      </c>
      <c r="B71" s="178" t="s">
        <v>842</v>
      </c>
      <c r="C71" s="173"/>
      <c r="D71" s="173"/>
      <c r="E71" s="173"/>
      <c r="F71" s="181" t="s">
        <v>841</v>
      </c>
      <c r="G71" s="179" t="s">
        <v>836</v>
      </c>
      <c r="H71" s="173"/>
      <c r="I71" s="173"/>
      <c r="J71" s="173"/>
      <c r="K71" s="176" t="s">
        <v>843</v>
      </c>
      <c r="L71" s="175" t="s">
        <v>844</v>
      </c>
      <c r="M71" s="173"/>
      <c r="N71" s="173"/>
      <c r="O71" s="173"/>
      <c r="P71" s="176" t="s">
        <v>845</v>
      </c>
      <c r="Q71" s="177" t="s">
        <v>846</v>
      </c>
      <c r="R71" s="173"/>
      <c r="S71" s="173"/>
    </row>
    <row r="72" ht="16.5" customHeight="1">
      <c r="A72" s="180" t="s">
        <v>847</v>
      </c>
      <c r="B72" s="178" t="s">
        <v>493</v>
      </c>
      <c r="C72" s="173"/>
      <c r="D72" s="173"/>
      <c r="E72" s="173"/>
      <c r="F72" s="181" t="s">
        <v>847</v>
      </c>
      <c r="G72" s="179" t="s">
        <v>842</v>
      </c>
      <c r="H72" s="173"/>
      <c r="I72" s="173"/>
      <c r="J72" s="173"/>
      <c r="K72" s="177" t="s">
        <v>848</v>
      </c>
      <c r="L72" s="175" t="s">
        <v>849</v>
      </c>
      <c r="M72" s="173"/>
      <c r="N72" s="173"/>
      <c r="O72" s="173"/>
      <c r="P72" s="176" t="s">
        <v>850</v>
      </c>
      <c r="Q72" s="177" t="s">
        <v>851</v>
      </c>
      <c r="R72" s="173"/>
      <c r="S72" s="173"/>
    </row>
    <row r="73" ht="16.5" customHeight="1">
      <c r="A73" s="180" t="s">
        <v>852</v>
      </c>
      <c r="B73" s="178" t="s">
        <v>764</v>
      </c>
      <c r="C73" s="173"/>
      <c r="D73" s="173"/>
      <c r="E73" s="173"/>
      <c r="F73" s="174" t="s">
        <v>852</v>
      </c>
      <c r="G73" s="179" t="s">
        <v>493</v>
      </c>
      <c r="H73" s="173"/>
      <c r="I73" s="173"/>
      <c r="J73" s="173"/>
      <c r="K73" s="177" t="s">
        <v>853</v>
      </c>
      <c r="L73" s="175" t="s">
        <v>854</v>
      </c>
      <c r="M73" s="173"/>
      <c r="N73" s="173"/>
      <c r="O73" s="173"/>
      <c r="P73" s="176" t="s">
        <v>855</v>
      </c>
      <c r="Q73" s="177" t="s">
        <v>856</v>
      </c>
      <c r="R73" s="173"/>
      <c r="S73" s="173"/>
    </row>
    <row r="74" ht="16.5" customHeight="1">
      <c r="A74" s="180" t="s">
        <v>857</v>
      </c>
      <c r="B74" s="178" t="s">
        <v>858</v>
      </c>
      <c r="C74" s="173"/>
      <c r="D74" s="173"/>
      <c r="E74" s="173"/>
      <c r="F74" s="174" t="s">
        <v>857</v>
      </c>
      <c r="G74" s="179" t="s">
        <v>764</v>
      </c>
      <c r="H74" s="173"/>
      <c r="I74" s="173"/>
      <c r="J74" s="173"/>
      <c r="K74" s="176" t="s">
        <v>859</v>
      </c>
      <c r="L74" s="175" t="s">
        <v>860</v>
      </c>
      <c r="M74" s="173"/>
      <c r="N74" s="173"/>
      <c r="O74" s="173"/>
      <c r="P74" s="177" t="s">
        <v>861</v>
      </c>
      <c r="Q74" s="177" t="s">
        <v>862</v>
      </c>
      <c r="R74" s="173"/>
      <c r="S74" s="173"/>
    </row>
    <row r="75" ht="16.5" customHeight="1">
      <c r="A75" s="171" t="s">
        <v>528</v>
      </c>
      <c r="B75" s="178" t="s">
        <v>760</v>
      </c>
      <c r="C75" s="173"/>
      <c r="D75" s="173"/>
      <c r="E75" s="173"/>
      <c r="F75" s="181" t="s">
        <v>528</v>
      </c>
      <c r="G75" s="179" t="s">
        <v>858</v>
      </c>
      <c r="H75" s="173"/>
      <c r="I75" s="173"/>
      <c r="J75" s="173"/>
      <c r="K75" s="176" t="s">
        <v>863</v>
      </c>
      <c r="L75" s="175" t="s">
        <v>864</v>
      </c>
      <c r="M75" s="173"/>
      <c r="N75" s="173"/>
      <c r="O75" s="173"/>
      <c r="P75" s="176" t="s">
        <v>865</v>
      </c>
      <c r="Q75" s="177" t="s">
        <v>687</v>
      </c>
      <c r="R75" s="173"/>
      <c r="S75" s="173"/>
    </row>
    <row r="76" ht="16.5" customHeight="1">
      <c r="A76" s="171" t="s">
        <v>555</v>
      </c>
      <c r="B76" s="178" t="s">
        <v>866</v>
      </c>
      <c r="C76" s="173"/>
      <c r="D76" s="173"/>
      <c r="E76" s="173"/>
      <c r="F76" s="174" t="s">
        <v>555</v>
      </c>
      <c r="G76" s="179" t="s">
        <v>760</v>
      </c>
      <c r="H76" s="173"/>
      <c r="I76" s="173"/>
      <c r="J76" s="173"/>
      <c r="K76" s="177" t="s">
        <v>867</v>
      </c>
      <c r="L76" s="175" t="s">
        <v>868</v>
      </c>
      <c r="M76" s="173"/>
      <c r="N76" s="173"/>
      <c r="O76" s="173"/>
      <c r="P76" s="177" t="s">
        <v>869</v>
      </c>
      <c r="Q76" s="177" t="s">
        <v>870</v>
      </c>
      <c r="R76" s="173"/>
      <c r="S76" s="173"/>
    </row>
    <row r="77" ht="16.5" customHeight="1">
      <c r="A77" s="171" t="s">
        <v>598</v>
      </c>
      <c r="B77" s="178" t="s">
        <v>871</v>
      </c>
      <c r="C77" s="173"/>
      <c r="D77" s="173"/>
      <c r="E77" s="173"/>
      <c r="F77" s="174" t="s">
        <v>598</v>
      </c>
      <c r="G77" s="179" t="s">
        <v>866</v>
      </c>
      <c r="H77" s="173"/>
      <c r="I77" s="173"/>
      <c r="J77" s="173"/>
      <c r="K77" s="176" t="s">
        <v>872</v>
      </c>
      <c r="L77" s="175" t="s">
        <v>873</v>
      </c>
      <c r="M77" s="173"/>
      <c r="N77" s="173"/>
      <c r="O77" s="173"/>
      <c r="P77" s="177" t="s">
        <v>874</v>
      </c>
      <c r="Q77" s="176" t="s">
        <v>875</v>
      </c>
      <c r="R77" s="173"/>
      <c r="S77" s="173"/>
    </row>
    <row r="78" ht="16.5" customHeight="1">
      <c r="A78" s="171" t="s">
        <v>644</v>
      </c>
      <c r="B78" s="178" t="s">
        <v>876</v>
      </c>
      <c r="C78" s="173"/>
      <c r="D78" s="173"/>
      <c r="E78" s="173"/>
      <c r="F78" s="174" t="s">
        <v>644</v>
      </c>
      <c r="G78" s="179" t="s">
        <v>871</v>
      </c>
      <c r="H78" s="173"/>
      <c r="I78" s="173"/>
      <c r="J78" s="173"/>
      <c r="K78" s="176" t="s">
        <v>877</v>
      </c>
      <c r="L78" s="175" t="s">
        <v>878</v>
      </c>
      <c r="M78" s="173"/>
      <c r="N78" s="173"/>
      <c r="O78" s="173"/>
      <c r="P78" s="177" t="s">
        <v>879</v>
      </c>
      <c r="Q78" s="176" t="s">
        <v>880</v>
      </c>
      <c r="R78" s="173"/>
      <c r="S78" s="173"/>
    </row>
    <row r="79" ht="16.5" customHeight="1">
      <c r="A79" s="171" t="s">
        <v>836</v>
      </c>
      <c r="B79" s="178" t="s">
        <v>881</v>
      </c>
      <c r="C79" s="173"/>
      <c r="D79" s="173"/>
      <c r="E79" s="173"/>
      <c r="F79" s="174" t="s">
        <v>836</v>
      </c>
      <c r="G79" s="179" t="s">
        <v>876</v>
      </c>
      <c r="H79" s="173"/>
      <c r="I79" s="173"/>
      <c r="J79" s="173"/>
      <c r="K79" s="176" t="s">
        <v>882</v>
      </c>
      <c r="L79" s="175" t="s">
        <v>883</v>
      </c>
      <c r="M79" s="173"/>
      <c r="N79" s="173"/>
      <c r="O79" s="173"/>
      <c r="P79" s="176" t="s">
        <v>884</v>
      </c>
      <c r="Q79" s="177" t="s">
        <v>885</v>
      </c>
      <c r="R79" s="173"/>
      <c r="S79" s="173"/>
    </row>
    <row r="80" ht="16.5" customHeight="1">
      <c r="A80" s="171" t="s">
        <v>866</v>
      </c>
      <c r="B80" s="183" t="s">
        <v>886</v>
      </c>
      <c r="C80" s="173"/>
      <c r="D80" s="173"/>
      <c r="E80" s="173"/>
      <c r="F80" s="174" t="s">
        <v>866</v>
      </c>
      <c r="G80" s="179" t="s">
        <v>881</v>
      </c>
      <c r="H80" s="173"/>
      <c r="I80" s="173"/>
      <c r="J80" s="173"/>
      <c r="K80" s="177" t="s">
        <v>887</v>
      </c>
      <c r="L80" s="175" t="s">
        <v>888</v>
      </c>
      <c r="M80" s="173"/>
      <c r="N80" s="173"/>
      <c r="O80" s="173"/>
      <c r="P80" s="177" t="s">
        <v>889</v>
      </c>
      <c r="Q80" s="177" t="s">
        <v>890</v>
      </c>
      <c r="R80" s="173"/>
      <c r="S80" s="173"/>
    </row>
    <row r="81" ht="16.5" customHeight="1">
      <c r="A81" s="171" t="s">
        <v>493</v>
      </c>
      <c r="B81" s="183" t="s">
        <v>891</v>
      </c>
      <c r="C81" s="173"/>
      <c r="D81" s="173"/>
      <c r="E81" s="173"/>
      <c r="F81" s="174" t="s">
        <v>493</v>
      </c>
      <c r="G81" s="175" t="s">
        <v>886</v>
      </c>
      <c r="H81" s="173"/>
      <c r="I81" s="173"/>
      <c r="J81" s="173"/>
      <c r="K81" s="177" t="s">
        <v>892</v>
      </c>
      <c r="L81" s="175" t="s">
        <v>893</v>
      </c>
      <c r="M81" s="173"/>
      <c r="N81" s="173"/>
      <c r="O81" s="173"/>
      <c r="P81" s="176" t="s">
        <v>894</v>
      </c>
      <c r="Q81" s="177" t="s">
        <v>895</v>
      </c>
      <c r="R81" s="173"/>
      <c r="S81" s="173"/>
    </row>
    <row r="82" ht="16.5" customHeight="1">
      <c r="A82" s="171" t="s">
        <v>858</v>
      </c>
      <c r="B82" s="178" t="s">
        <v>896</v>
      </c>
      <c r="C82" s="173"/>
      <c r="D82" s="173"/>
      <c r="E82" s="173"/>
      <c r="F82" s="174" t="s">
        <v>858</v>
      </c>
      <c r="G82" s="175" t="s">
        <v>891</v>
      </c>
      <c r="H82" s="173"/>
      <c r="I82" s="173"/>
      <c r="J82" s="173"/>
      <c r="K82" s="177" t="s">
        <v>897</v>
      </c>
      <c r="L82" s="175" t="s">
        <v>898</v>
      </c>
      <c r="M82" s="173"/>
      <c r="N82" s="173"/>
      <c r="O82" s="173"/>
      <c r="P82" s="177" t="s">
        <v>899</v>
      </c>
      <c r="Q82" s="177" t="s">
        <v>805</v>
      </c>
      <c r="R82" s="173"/>
      <c r="S82" s="173"/>
    </row>
    <row r="83" ht="16.5" customHeight="1">
      <c r="A83" s="180" t="s">
        <v>900</v>
      </c>
      <c r="B83" s="183" t="s">
        <v>901</v>
      </c>
      <c r="C83" s="173"/>
      <c r="D83" s="173"/>
      <c r="E83" s="173"/>
      <c r="F83" s="174" t="s">
        <v>900</v>
      </c>
      <c r="G83" s="179" t="s">
        <v>896</v>
      </c>
      <c r="H83" s="173"/>
      <c r="I83" s="173"/>
      <c r="J83" s="173"/>
      <c r="K83" s="176" t="s">
        <v>902</v>
      </c>
      <c r="L83" s="179" t="s">
        <v>903</v>
      </c>
      <c r="M83" s="173"/>
      <c r="N83" s="173"/>
      <c r="O83" s="173"/>
      <c r="P83" s="176" t="s">
        <v>904</v>
      </c>
      <c r="Q83" s="177" t="s">
        <v>905</v>
      </c>
      <c r="R83" s="173"/>
      <c r="S83" s="173"/>
    </row>
    <row r="84" ht="16.5" customHeight="1">
      <c r="A84" s="171" t="s">
        <v>906</v>
      </c>
      <c r="B84" s="183" t="s">
        <v>907</v>
      </c>
      <c r="C84" s="173"/>
      <c r="D84" s="173"/>
      <c r="E84" s="173"/>
      <c r="F84" s="174" t="s">
        <v>906</v>
      </c>
      <c r="G84" s="175" t="s">
        <v>901</v>
      </c>
      <c r="H84" s="173"/>
      <c r="I84" s="173"/>
      <c r="J84" s="173"/>
      <c r="K84" s="177" t="s">
        <v>908</v>
      </c>
      <c r="L84" s="175" t="s">
        <v>909</v>
      </c>
      <c r="M84" s="173"/>
      <c r="N84" s="173"/>
      <c r="O84" s="173"/>
      <c r="P84" s="177" t="s">
        <v>910</v>
      </c>
      <c r="Q84" s="177" t="s">
        <v>911</v>
      </c>
      <c r="R84" s="173"/>
      <c r="S84" s="173"/>
    </row>
    <row r="85" ht="16.5" customHeight="1">
      <c r="A85" s="171" t="s">
        <v>912</v>
      </c>
      <c r="B85" s="183" t="s">
        <v>913</v>
      </c>
      <c r="C85" s="173"/>
      <c r="D85" s="173"/>
      <c r="E85" s="173"/>
      <c r="F85" s="181" t="s">
        <v>912</v>
      </c>
      <c r="G85" s="175" t="s">
        <v>907</v>
      </c>
      <c r="H85" s="173"/>
      <c r="I85" s="173"/>
      <c r="J85" s="173"/>
      <c r="K85" s="177" t="s">
        <v>914</v>
      </c>
      <c r="L85" s="175" t="s">
        <v>915</v>
      </c>
      <c r="M85" s="173"/>
      <c r="N85" s="173"/>
      <c r="O85" s="173"/>
      <c r="P85" s="177" t="s">
        <v>916</v>
      </c>
      <c r="Q85" s="176" t="s">
        <v>917</v>
      </c>
      <c r="R85" s="173"/>
      <c r="S85" s="173"/>
    </row>
    <row r="86" ht="16.5" customHeight="1">
      <c r="A86" s="171" t="s">
        <v>918</v>
      </c>
      <c r="B86" s="183" t="s">
        <v>919</v>
      </c>
      <c r="C86" s="173"/>
      <c r="D86" s="173"/>
      <c r="E86" s="173"/>
      <c r="F86" s="181" t="s">
        <v>918</v>
      </c>
      <c r="G86" s="175" t="s">
        <v>913</v>
      </c>
      <c r="H86" s="173"/>
      <c r="I86" s="173"/>
      <c r="J86" s="173"/>
      <c r="K86" s="176" t="s">
        <v>920</v>
      </c>
      <c r="L86" s="175" t="s">
        <v>921</v>
      </c>
      <c r="M86" s="173"/>
      <c r="N86" s="173"/>
      <c r="O86" s="173"/>
      <c r="P86" s="177" t="s">
        <v>922</v>
      </c>
      <c r="Q86" s="177" t="s">
        <v>923</v>
      </c>
      <c r="R86" s="173"/>
      <c r="S86" s="173"/>
    </row>
    <row r="87" ht="16.5" customHeight="1">
      <c r="A87" s="171" t="s">
        <v>924</v>
      </c>
      <c r="B87" s="183" t="s">
        <v>925</v>
      </c>
      <c r="C87" s="173"/>
      <c r="D87" s="173"/>
      <c r="E87" s="173"/>
      <c r="F87" s="174" t="s">
        <v>924</v>
      </c>
      <c r="G87" s="175" t="s">
        <v>919</v>
      </c>
      <c r="H87" s="173"/>
      <c r="I87" s="173"/>
      <c r="J87" s="173"/>
      <c r="K87" s="176" t="s">
        <v>926</v>
      </c>
      <c r="L87" s="175" t="s">
        <v>927</v>
      </c>
      <c r="M87" s="173"/>
      <c r="N87" s="173"/>
      <c r="O87" s="173"/>
      <c r="P87" s="176" t="s">
        <v>928</v>
      </c>
      <c r="Q87" s="176" t="s">
        <v>929</v>
      </c>
      <c r="R87" s="173"/>
      <c r="S87" s="173"/>
    </row>
    <row r="88" ht="16.5" customHeight="1">
      <c r="A88" s="171" t="s">
        <v>930</v>
      </c>
      <c r="B88" s="183" t="s">
        <v>931</v>
      </c>
      <c r="C88" s="173"/>
      <c r="D88" s="173"/>
      <c r="E88" s="173"/>
      <c r="F88" s="174" t="s">
        <v>930</v>
      </c>
      <c r="G88" s="175" t="s">
        <v>925</v>
      </c>
      <c r="H88" s="173"/>
      <c r="I88" s="173"/>
      <c r="J88" s="173"/>
      <c r="K88" s="177" t="s">
        <v>932</v>
      </c>
      <c r="L88" s="175" t="s">
        <v>933</v>
      </c>
      <c r="M88" s="173"/>
      <c r="N88" s="173"/>
      <c r="O88" s="173"/>
      <c r="P88" s="177" t="s">
        <v>934</v>
      </c>
      <c r="Q88" s="177" t="s">
        <v>935</v>
      </c>
      <c r="R88" s="173"/>
      <c r="S88" s="173"/>
    </row>
    <row r="89" ht="16.5" customHeight="1">
      <c r="A89" s="180" t="s">
        <v>887</v>
      </c>
      <c r="B89" s="178" t="s">
        <v>936</v>
      </c>
      <c r="C89" s="173"/>
      <c r="D89" s="173"/>
      <c r="E89" s="173"/>
      <c r="F89" s="181" t="s">
        <v>887</v>
      </c>
      <c r="G89" s="175" t="s">
        <v>931</v>
      </c>
      <c r="H89" s="173"/>
      <c r="I89" s="173"/>
      <c r="J89" s="173"/>
      <c r="K89" s="176" t="s">
        <v>937</v>
      </c>
      <c r="L89" s="175" t="s">
        <v>938</v>
      </c>
      <c r="M89" s="173"/>
      <c r="N89" s="173"/>
      <c r="O89" s="173"/>
      <c r="P89" s="177" t="s">
        <v>939</v>
      </c>
      <c r="Q89" s="176" t="s">
        <v>940</v>
      </c>
      <c r="R89" s="173"/>
      <c r="S89" s="173"/>
    </row>
    <row r="90" ht="16.5" customHeight="1">
      <c r="A90" s="171" t="s">
        <v>719</v>
      </c>
      <c r="B90" s="183" t="s">
        <v>941</v>
      </c>
      <c r="C90" s="173"/>
      <c r="D90" s="173"/>
      <c r="E90" s="173"/>
      <c r="F90" s="174" t="s">
        <v>719</v>
      </c>
      <c r="G90" s="179" t="s">
        <v>936</v>
      </c>
      <c r="H90" s="173"/>
      <c r="I90" s="173"/>
      <c r="J90" s="173"/>
      <c r="K90" s="177" t="s">
        <v>942</v>
      </c>
      <c r="L90" s="175" t="s">
        <v>943</v>
      </c>
      <c r="M90" s="173"/>
      <c r="N90" s="173"/>
      <c r="O90" s="173"/>
      <c r="P90" s="177" t="s">
        <v>944</v>
      </c>
      <c r="Q90" s="177" t="s">
        <v>945</v>
      </c>
      <c r="R90" s="173"/>
      <c r="S90" s="173"/>
    </row>
    <row r="91" ht="16.5" customHeight="1">
      <c r="A91" s="180" t="s">
        <v>946</v>
      </c>
      <c r="B91" s="183" t="s">
        <v>947</v>
      </c>
      <c r="C91" s="173"/>
      <c r="D91" s="173"/>
      <c r="E91" s="173"/>
      <c r="F91" s="181" t="s">
        <v>946</v>
      </c>
      <c r="G91" s="175" t="s">
        <v>941</v>
      </c>
      <c r="H91" s="173"/>
      <c r="I91" s="173"/>
      <c r="J91" s="173"/>
      <c r="K91" s="176" t="s">
        <v>948</v>
      </c>
      <c r="L91" s="175" t="s">
        <v>949</v>
      </c>
      <c r="M91" s="173"/>
      <c r="N91" s="173"/>
      <c r="O91" s="173"/>
      <c r="P91" s="176" t="s">
        <v>950</v>
      </c>
      <c r="Q91" s="176" t="s">
        <v>951</v>
      </c>
      <c r="R91" s="173"/>
      <c r="S91" s="173"/>
    </row>
    <row r="92" ht="16.5" customHeight="1">
      <c r="A92" s="180" t="s">
        <v>952</v>
      </c>
      <c r="B92" s="183" t="s">
        <v>953</v>
      </c>
      <c r="C92" s="173"/>
      <c r="D92" s="173"/>
      <c r="E92" s="173"/>
      <c r="F92" s="181" t="s">
        <v>952</v>
      </c>
      <c r="G92" s="175" t="s">
        <v>947</v>
      </c>
      <c r="H92" s="173"/>
      <c r="I92" s="173"/>
      <c r="J92" s="173"/>
      <c r="K92" s="177" t="s">
        <v>954</v>
      </c>
      <c r="L92" s="175" t="s">
        <v>955</v>
      </c>
      <c r="M92" s="173"/>
      <c r="N92" s="173"/>
      <c r="O92" s="173"/>
      <c r="P92" s="177" t="s">
        <v>956</v>
      </c>
      <c r="Q92" s="177" t="s">
        <v>957</v>
      </c>
      <c r="R92" s="173"/>
      <c r="S92" s="173"/>
    </row>
    <row r="93" ht="16.5" customHeight="1">
      <c r="A93" s="180" t="s">
        <v>958</v>
      </c>
      <c r="B93" s="183" t="s">
        <v>959</v>
      </c>
      <c r="C93" s="173"/>
      <c r="D93" s="173"/>
      <c r="E93" s="173"/>
      <c r="F93" s="181" t="s">
        <v>958</v>
      </c>
      <c r="G93" s="175" t="s">
        <v>953</v>
      </c>
      <c r="H93" s="173"/>
      <c r="I93" s="173"/>
      <c r="J93" s="173"/>
      <c r="K93" s="177" t="s">
        <v>705</v>
      </c>
      <c r="L93" s="175" t="s">
        <v>960</v>
      </c>
      <c r="M93" s="173"/>
      <c r="N93" s="173"/>
      <c r="O93" s="173"/>
      <c r="P93" s="177" t="s">
        <v>961</v>
      </c>
      <c r="Q93" s="177" t="s">
        <v>962</v>
      </c>
      <c r="R93" s="173"/>
      <c r="S93" s="173"/>
    </row>
    <row r="94" ht="16.5" customHeight="1">
      <c r="A94" s="171" t="s">
        <v>963</v>
      </c>
      <c r="B94" s="178" t="s">
        <v>964</v>
      </c>
      <c r="C94" s="173"/>
      <c r="D94" s="173"/>
      <c r="E94" s="173"/>
      <c r="F94" s="174" t="s">
        <v>963</v>
      </c>
      <c r="G94" s="175" t="s">
        <v>959</v>
      </c>
      <c r="H94" s="173"/>
      <c r="I94" s="173"/>
      <c r="J94" s="173"/>
      <c r="K94" s="177" t="s">
        <v>965</v>
      </c>
      <c r="L94" s="175" t="s">
        <v>966</v>
      </c>
      <c r="M94" s="173"/>
      <c r="N94" s="173"/>
      <c r="O94" s="173"/>
      <c r="P94" s="177" t="s">
        <v>967</v>
      </c>
      <c r="Q94" s="177" t="s">
        <v>738</v>
      </c>
      <c r="R94" s="173"/>
      <c r="S94" s="173"/>
    </row>
    <row r="95" ht="16.5" customHeight="1">
      <c r="A95" s="180" t="s">
        <v>968</v>
      </c>
      <c r="B95" s="178" t="s">
        <v>969</v>
      </c>
      <c r="C95" s="173"/>
      <c r="D95" s="173"/>
      <c r="E95" s="173"/>
      <c r="F95" s="181" t="s">
        <v>968</v>
      </c>
      <c r="G95" s="179" t="s">
        <v>964</v>
      </c>
      <c r="H95" s="173"/>
      <c r="I95" s="173"/>
      <c r="J95" s="173"/>
      <c r="K95" s="176" t="s">
        <v>727</v>
      </c>
      <c r="L95" s="175" t="s">
        <v>970</v>
      </c>
      <c r="M95" s="173"/>
      <c r="N95" s="173"/>
      <c r="O95" s="173"/>
      <c r="P95" s="176" t="s">
        <v>814</v>
      </c>
      <c r="Q95" s="176" t="s">
        <v>695</v>
      </c>
      <c r="R95" s="173"/>
      <c r="S95" s="173"/>
    </row>
    <row r="96" ht="16.5" customHeight="1">
      <c r="A96" s="171" t="s">
        <v>971</v>
      </c>
      <c r="B96" s="178" t="s">
        <v>972</v>
      </c>
      <c r="C96" s="173"/>
      <c r="D96" s="173"/>
      <c r="E96" s="173"/>
      <c r="F96" s="174" t="s">
        <v>971</v>
      </c>
      <c r="G96" s="179" t="s">
        <v>969</v>
      </c>
      <c r="H96" s="173"/>
      <c r="I96" s="173"/>
      <c r="J96" s="173"/>
      <c r="K96" s="177" t="s">
        <v>973</v>
      </c>
      <c r="L96" s="175" t="s">
        <v>974</v>
      </c>
      <c r="M96" s="173"/>
      <c r="N96" s="173"/>
      <c r="O96" s="173"/>
      <c r="P96" s="177" t="s">
        <v>975</v>
      </c>
      <c r="Q96" s="177" t="s">
        <v>976</v>
      </c>
      <c r="R96" s="173"/>
      <c r="S96" s="173"/>
    </row>
    <row r="97" ht="16.5" customHeight="1">
      <c r="A97" s="180" t="s">
        <v>977</v>
      </c>
      <c r="B97" s="183" t="s">
        <v>978</v>
      </c>
      <c r="C97" s="173"/>
      <c r="D97" s="173"/>
      <c r="E97" s="173"/>
      <c r="F97" s="181" t="s">
        <v>977</v>
      </c>
      <c r="G97" s="179" t="s">
        <v>972</v>
      </c>
      <c r="H97" s="173"/>
      <c r="I97" s="173"/>
      <c r="J97" s="173"/>
      <c r="K97" s="177" t="s">
        <v>979</v>
      </c>
      <c r="L97" s="175" t="s">
        <v>980</v>
      </c>
      <c r="M97" s="173"/>
      <c r="N97" s="173"/>
      <c r="O97" s="173"/>
      <c r="P97" s="177" t="s">
        <v>981</v>
      </c>
      <c r="Q97" s="177" t="s">
        <v>982</v>
      </c>
      <c r="R97" s="173"/>
      <c r="S97" s="173"/>
    </row>
    <row r="98" ht="16.5" customHeight="1">
      <c r="A98" s="171" t="s">
        <v>817</v>
      </c>
      <c r="B98" s="183" t="s">
        <v>983</v>
      </c>
      <c r="C98" s="173"/>
      <c r="D98" s="173"/>
      <c r="E98" s="173"/>
      <c r="F98" s="181" t="s">
        <v>817</v>
      </c>
      <c r="G98" s="175" t="s">
        <v>978</v>
      </c>
      <c r="H98" s="173"/>
      <c r="I98" s="173"/>
      <c r="J98" s="173"/>
      <c r="K98" s="177" t="s">
        <v>984</v>
      </c>
      <c r="L98" s="175" t="s">
        <v>985</v>
      </c>
      <c r="M98" s="173"/>
      <c r="N98" s="173"/>
      <c r="O98" s="173"/>
      <c r="P98" s="177" t="s">
        <v>986</v>
      </c>
      <c r="Q98" s="176" t="s">
        <v>698</v>
      </c>
      <c r="R98" s="173"/>
      <c r="S98" s="173"/>
    </row>
    <row r="99" ht="16.5" customHeight="1">
      <c r="A99" s="171" t="s">
        <v>549</v>
      </c>
      <c r="B99" s="183" t="s">
        <v>987</v>
      </c>
      <c r="C99" s="173"/>
      <c r="D99" s="173"/>
      <c r="E99" s="173"/>
      <c r="F99" s="174" t="s">
        <v>549</v>
      </c>
      <c r="G99" s="175" t="s">
        <v>983</v>
      </c>
      <c r="H99" s="173"/>
      <c r="I99" s="173"/>
      <c r="J99" s="173"/>
      <c r="K99" s="176" t="s">
        <v>741</v>
      </c>
      <c r="L99" s="175" t="s">
        <v>988</v>
      </c>
      <c r="M99" s="173"/>
      <c r="N99" s="173"/>
      <c r="O99" s="173"/>
      <c r="P99" s="176" t="s">
        <v>637</v>
      </c>
      <c r="Q99" s="176" t="s">
        <v>989</v>
      </c>
      <c r="R99" s="173"/>
      <c r="S99" s="173"/>
    </row>
    <row r="100" ht="16.5" customHeight="1">
      <c r="A100" s="180" t="s">
        <v>990</v>
      </c>
      <c r="B100" s="178" t="s">
        <v>991</v>
      </c>
      <c r="C100" s="173"/>
      <c r="D100" s="173"/>
      <c r="E100" s="173"/>
      <c r="F100" s="174" t="s">
        <v>990</v>
      </c>
      <c r="G100" s="175" t="s">
        <v>987</v>
      </c>
      <c r="H100" s="173"/>
      <c r="I100" s="173"/>
      <c r="J100" s="173"/>
      <c r="K100" s="177" t="s">
        <v>992</v>
      </c>
      <c r="L100" s="175" t="s">
        <v>993</v>
      </c>
      <c r="M100" s="173"/>
      <c r="N100" s="173"/>
      <c r="O100" s="173"/>
      <c r="P100" s="177" t="s">
        <v>994</v>
      </c>
      <c r="Q100" s="177" t="s">
        <v>995</v>
      </c>
      <c r="R100" s="173"/>
      <c r="S100" s="173"/>
    </row>
    <row r="101" ht="16.5" customHeight="1">
      <c r="A101" s="171" t="s">
        <v>518</v>
      </c>
      <c r="B101" s="183" t="s">
        <v>996</v>
      </c>
      <c r="C101" s="173"/>
      <c r="D101" s="173"/>
      <c r="E101" s="173"/>
      <c r="F101" s="181" t="s">
        <v>518</v>
      </c>
      <c r="G101" s="179" t="s">
        <v>991</v>
      </c>
      <c r="H101" s="173"/>
      <c r="I101" s="173"/>
      <c r="J101" s="173"/>
      <c r="K101" s="177" t="s">
        <v>997</v>
      </c>
      <c r="L101" s="175" t="s">
        <v>998</v>
      </c>
      <c r="M101" s="173"/>
      <c r="N101" s="173"/>
      <c r="O101" s="173"/>
      <c r="P101" s="177" t="s">
        <v>999</v>
      </c>
      <c r="Q101" s="177" t="s">
        <v>1000</v>
      </c>
      <c r="R101" s="173"/>
      <c r="S101" s="173"/>
    </row>
    <row r="102" ht="16.5" customHeight="1">
      <c r="A102" s="171" t="s">
        <v>506</v>
      </c>
      <c r="B102" s="183" t="s">
        <v>1001</v>
      </c>
      <c r="C102" s="173"/>
      <c r="D102" s="173"/>
      <c r="E102" s="173"/>
      <c r="F102" s="174" t="s">
        <v>506</v>
      </c>
      <c r="G102" s="175" t="s">
        <v>996</v>
      </c>
      <c r="H102" s="173"/>
      <c r="I102" s="173"/>
      <c r="J102" s="173"/>
      <c r="K102" s="176" t="s">
        <v>585</v>
      </c>
      <c r="L102" s="175" t="s">
        <v>1002</v>
      </c>
      <c r="M102" s="173"/>
      <c r="N102" s="173"/>
      <c r="O102" s="173"/>
      <c r="P102" s="177" t="s">
        <v>1003</v>
      </c>
      <c r="Q102" s="177" t="s">
        <v>1004</v>
      </c>
      <c r="R102" s="173"/>
      <c r="S102" s="173"/>
    </row>
    <row r="103" ht="16.5" customHeight="1">
      <c r="A103" s="171" t="s">
        <v>1005</v>
      </c>
      <c r="B103" s="183" t="s">
        <v>1006</v>
      </c>
      <c r="C103" s="173"/>
      <c r="D103" s="173"/>
      <c r="E103" s="173"/>
      <c r="F103" s="174" t="s">
        <v>1005</v>
      </c>
      <c r="G103" s="175" t="s">
        <v>1001</v>
      </c>
      <c r="H103" s="173"/>
      <c r="I103" s="173"/>
      <c r="J103" s="173"/>
      <c r="K103" s="177" t="s">
        <v>1007</v>
      </c>
      <c r="L103" s="175" t="s">
        <v>1008</v>
      </c>
      <c r="M103" s="173"/>
      <c r="N103" s="173"/>
      <c r="O103" s="173"/>
      <c r="P103" s="176" t="s">
        <v>748</v>
      </c>
      <c r="Q103" s="177" t="s">
        <v>1009</v>
      </c>
      <c r="R103" s="173"/>
      <c r="S103" s="173"/>
    </row>
    <row r="104" ht="16.5" customHeight="1">
      <c r="A104" s="171" t="s">
        <v>1010</v>
      </c>
      <c r="B104" s="183" t="s">
        <v>1011</v>
      </c>
      <c r="C104" s="173"/>
      <c r="D104" s="173"/>
      <c r="E104" s="173"/>
      <c r="F104" s="181" t="s">
        <v>1010</v>
      </c>
      <c r="G104" s="175" t="s">
        <v>1006</v>
      </c>
      <c r="H104" s="173"/>
      <c r="I104" s="173"/>
      <c r="J104" s="173"/>
      <c r="K104" s="177" t="s">
        <v>591</v>
      </c>
      <c r="L104" s="175" t="s">
        <v>1012</v>
      </c>
      <c r="M104" s="173"/>
      <c r="N104" s="173"/>
      <c r="O104" s="173"/>
      <c r="P104" s="177" t="s">
        <v>1013</v>
      </c>
      <c r="Q104" s="177" t="s">
        <v>1014</v>
      </c>
      <c r="R104" s="173"/>
      <c r="S104" s="173"/>
    </row>
    <row r="105" ht="16.5" customHeight="1">
      <c r="A105" s="171" t="s">
        <v>1015</v>
      </c>
      <c r="B105" s="183" t="s">
        <v>1016</v>
      </c>
      <c r="C105" s="173"/>
      <c r="D105" s="173"/>
      <c r="E105" s="173"/>
      <c r="F105" s="181" t="s">
        <v>1015</v>
      </c>
      <c r="G105" s="175" t="s">
        <v>1011</v>
      </c>
      <c r="H105" s="173"/>
      <c r="I105" s="173"/>
      <c r="J105" s="173"/>
      <c r="K105" s="176" t="s">
        <v>1017</v>
      </c>
      <c r="L105" s="175" t="s">
        <v>1018</v>
      </c>
      <c r="M105" s="173"/>
      <c r="N105" s="173"/>
      <c r="O105" s="173"/>
      <c r="P105" s="177" t="s">
        <v>1019</v>
      </c>
      <c r="Q105" s="177" t="s">
        <v>1020</v>
      </c>
      <c r="R105" s="173"/>
      <c r="S105" s="173"/>
    </row>
    <row r="106" ht="16.5" customHeight="1">
      <c r="A106" s="171" t="s">
        <v>1021</v>
      </c>
      <c r="B106" s="183" t="s">
        <v>1022</v>
      </c>
      <c r="C106" s="173"/>
      <c r="D106" s="173"/>
      <c r="E106" s="173"/>
      <c r="F106" s="174" t="s">
        <v>1021</v>
      </c>
      <c r="G106" s="175" t="s">
        <v>1016</v>
      </c>
      <c r="H106" s="173"/>
      <c r="I106" s="173"/>
      <c r="J106" s="173"/>
      <c r="K106" s="176" t="s">
        <v>951</v>
      </c>
      <c r="L106" s="175" t="s">
        <v>1023</v>
      </c>
      <c r="M106" s="173"/>
      <c r="N106" s="173"/>
      <c r="O106" s="173"/>
      <c r="P106" s="177" t="s">
        <v>1024</v>
      </c>
      <c r="Q106" s="177" t="s">
        <v>1025</v>
      </c>
      <c r="R106" s="173"/>
      <c r="S106" s="173"/>
    </row>
    <row r="107" ht="16.5" customHeight="1">
      <c r="A107" s="171" t="s">
        <v>1026</v>
      </c>
      <c r="B107" s="178" t="s">
        <v>1027</v>
      </c>
      <c r="C107" s="173"/>
      <c r="D107" s="173"/>
      <c r="E107" s="173"/>
      <c r="F107" s="174" t="s">
        <v>1026</v>
      </c>
      <c r="G107" s="175" t="s">
        <v>1022</v>
      </c>
      <c r="H107" s="173"/>
      <c r="I107" s="173"/>
      <c r="J107" s="173"/>
      <c r="K107" s="177" t="s">
        <v>1028</v>
      </c>
      <c r="L107" s="175" t="s">
        <v>1029</v>
      </c>
      <c r="M107" s="173"/>
      <c r="N107" s="173"/>
      <c r="O107" s="173"/>
      <c r="P107" s="176" t="s">
        <v>888</v>
      </c>
      <c r="Q107" s="177" t="s">
        <v>1030</v>
      </c>
      <c r="R107" s="173"/>
      <c r="S107" s="173"/>
    </row>
    <row r="108" ht="16.5" customHeight="1">
      <c r="A108" s="171" t="s">
        <v>1031</v>
      </c>
      <c r="B108" s="178" t="s">
        <v>1032</v>
      </c>
      <c r="C108" s="173"/>
      <c r="D108" s="173"/>
      <c r="E108" s="173"/>
      <c r="F108" s="174" t="s">
        <v>1031</v>
      </c>
      <c r="G108" s="179" t="s">
        <v>1027</v>
      </c>
      <c r="H108" s="173"/>
      <c r="I108" s="173"/>
      <c r="J108" s="173"/>
      <c r="K108" s="177" t="s">
        <v>1033</v>
      </c>
      <c r="L108" s="175" t="s">
        <v>1034</v>
      </c>
      <c r="M108" s="173"/>
      <c r="N108" s="173"/>
      <c r="O108" s="173"/>
      <c r="P108" s="177" t="s">
        <v>821</v>
      </c>
      <c r="Q108" s="177" t="s">
        <v>1035</v>
      </c>
      <c r="R108" s="173"/>
      <c r="S108" s="173"/>
    </row>
    <row r="109" ht="16.5" customHeight="1">
      <c r="A109" s="180" t="s">
        <v>1036</v>
      </c>
      <c r="B109" s="183" t="s">
        <v>1037</v>
      </c>
      <c r="C109" s="173"/>
      <c r="D109" s="173"/>
      <c r="E109" s="173"/>
      <c r="F109" s="181" t="s">
        <v>1036</v>
      </c>
      <c r="G109" s="179" t="s">
        <v>1032</v>
      </c>
      <c r="H109" s="173"/>
      <c r="I109" s="173"/>
      <c r="J109" s="173"/>
      <c r="K109" s="177" t="s">
        <v>1038</v>
      </c>
      <c r="L109" s="175" t="s">
        <v>1039</v>
      </c>
      <c r="M109" s="173"/>
      <c r="N109" s="173"/>
      <c r="O109" s="173"/>
      <c r="P109" s="177" t="s">
        <v>1040</v>
      </c>
      <c r="Q109" s="177" t="s">
        <v>1041</v>
      </c>
      <c r="R109" s="173"/>
      <c r="S109" s="173"/>
    </row>
    <row r="110" ht="16.5" customHeight="1">
      <c r="A110" s="171" t="s">
        <v>1042</v>
      </c>
      <c r="B110" s="178" t="s">
        <v>679</v>
      </c>
      <c r="C110" s="173"/>
      <c r="D110" s="173"/>
      <c r="E110" s="173"/>
      <c r="F110" s="174" t="s">
        <v>1042</v>
      </c>
      <c r="G110" s="175" t="s">
        <v>1037</v>
      </c>
      <c r="H110" s="173"/>
      <c r="I110" s="173"/>
      <c r="J110" s="173"/>
      <c r="K110" s="176" t="s">
        <v>1043</v>
      </c>
      <c r="L110" s="175" t="s">
        <v>1044</v>
      </c>
      <c r="M110" s="173"/>
      <c r="N110" s="173"/>
      <c r="O110" s="173"/>
      <c r="P110" s="177" t="s">
        <v>1045</v>
      </c>
      <c r="Q110" s="177" t="s">
        <v>1046</v>
      </c>
      <c r="R110" s="173"/>
      <c r="S110" s="173"/>
    </row>
    <row r="111" ht="16.5" customHeight="1">
      <c r="A111" s="171" t="s">
        <v>1047</v>
      </c>
      <c r="B111" s="178" t="s">
        <v>1048</v>
      </c>
      <c r="C111" s="173"/>
      <c r="D111" s="173"/>
      <c r="E111" s="173"/>
      <c r="F111" s="174" t="s">
        <v>1047</v>
      </c>
      <c r="G111" s="179" t="s">
        <v>679</v>
      </c>
      <c r="H111" s="173"/>
      <c r="I111" s="173"/>
      <c r="J111" s="173"/>
      <c r="K111" s="177" t="s">
        <v>1049</v>
      </c>
      <c r="L111" s="175" t="s">
        <v>1050</v>
      </c>
      <c r="M111" s="173"/>
      <c r="N111" s="173"/>
      <c r="O111" s="173"/>
      <c r="P111" s="176" t="s">
        <v>1051</v>
      </c>
      <c r="Q111" s="177" t="s">
        <v>1052</v>
      </c>
      <c r="R111" s="173"/>
      <c r="S111" s="173"/>
    </row>
    <row r="112" ht="16.5" customHeight="1">
      <c r="A112" s="171" t="s">
        <v>1053</v>
      </c>
      <c r="B112" s="178" t="s">
        <v>803</v>
      </c>
      <c r="C112" s="173"/>
      <c r="D112" s="173"/>
      <c r="E112" s="173"/>
      <c r="F112" s="181" t="s">
        <v>1053</v>
      </c>
      <c r="G112" s="175" t="s">
        <v>1048</v>
      </c>
      <c r="H112" s="173"/>
      <c r="I112" s="173"/>
      <c r="J112" s="173"/>
      <c r="K112" s="177" t="s">
        <v>1054</v>
      </c>
      <c r="L112" s="175" t="s">
        <v>1055</v>
      </c>
      <c r="M112" s="173"/>
      <c r="N112" s="173"/>
      <c r="O112" s="173"/>
      <c r="P112" s="177" t="s">
        <v>1056</v>
      </c>
      <c r="Q112" s="177" t="s">
        <v>1057</v>
      </c>
      <c r="R112" s="173"/>
      <c r="S112" s="173"/>
    </row>
    <row r="113" ht="16.5" customHeight="1">
      <c r="A113" s="171" t="s">
        <v>1058</v>
      </c>
      <c r="B113" s="178" t="s">
        <v>1059</v>
      </c>
      <c r="C113" s="173"/>
      <c r="D113" s="173"/>
      <c r="E113" s="173"/>
      <c r="F113" s="174" t="s">
        <v>1058</v>
      </c>
      <c r="G113" s="175" t="s">
        <v>803</v>
      </c>
      <c r="H113" s="173"/>
      <c r="I113" s="173"/>
      <c r="J113" s="173"/>
      <c r="K113" s="177" t="s">
        <v>602</v>
      </c>
      <c r="L113" s="175" t="s">
        <v>1060</v>
      </c>
      <c r="M113" s="173"/>
      <c r="N113" s="173"/>
      <c r="O113" s="173"/>
      <c r="P113" s="177" t="s">
        <v>1061</v>
      </c>
      <c r="Q113" s="177" t="s">
        <v>1062</v>
      </c>
      <c r="R113" s="173"/>
      <c r="S113" s="173"/>
    </row>
    <row r="114" ht="16.5" customHeight="1">
      <c r="A114" s="171" t="s">
        <v>1063</v>
      </c>
      <c r="B114" s="178" t="s">
        <v>536</v>
      </c>
      <c r="C114" s="173"/>
      <c r="D114" s="173"/>
      <c r="E114" s="173"/>
      <c r="F114" s="174" t="s">
        <v>1063</v>
      </c>
      <c r="G114" s="179" t="s">
        <v>1059</v>
      </c>
      <c r="H114" s="173"/>
      <c r="I114" s="173"/>
      <c r="J114" s="173"/>
      <c r="K114" s="176" t="s">
        <v>1064</v>
      </c>
      <c r="L114" s="175" t="s">
        <v>1065</v>
      </c>
      <c r="M114" s="173"/>
      <c r="N114" s="173"/>
      <c r="O114" s="173"/>
      <c r="P114" s="177" t="s">
        <v>1066</v>
      </c>
      <c r="Q114" s="177" t="s">
        <v>1067</v>
      </c>
      <c r="R114" s="173"/>
      <c r="S114" s="173"/>
    </row>
    <row r="115" ht="16.5" customHeight="1">
      <c r="A115" s="180" t="s">
        <v>1068</v>
      </c>
      <c r="B115" s="178" t="s">
        <v>1069</v>
      </c>
      <c r="C115" s="173"/>
      <c r="D115" s="173"/>
      <c r="E115" s="173"/>
      <c r="F115" s="181" t="s">
        <v>1068</v>
      </c>
      <c r="G115" s="179" t="s">
        <v>536</v>
      </c>
      <c r="H115" s="173"/>
      <c r="I115" s="173"/>
      <c r="J115" s="173"/>
      <c r="K115" s="177" t="s">
        <v>1070</v>
      </c>
      <c r="L115" s="179" t="s">
        <v>1071</v>
      </c>
      <c r="M115" s="173"/>
      <c r="N115" s="173"/>
      <c r="O115" s="173"/>
      <c r="P115" s="176" t="s">
        <v>1072</v>
      </c>
      <c r="Q115" s="177" t="s">
        <v>1073</v>
      </c>
      <c r="R115" s="173"/>
      <c r="S115" s="173"/>
    </row>
    <row r="116" ht="16.5" customHeight="1">
      <c r="A116" s="171" t="s">
        <v>1074</v>
      </c>
      <c r="B116" s="178" t="s">
        <v>1075</v>
      </c>
      <c r="C116" s="173"/>
      <c r="D116" s="173"/>
      <c r="E116" s="173"/>
      <c r="F116" s="174" t="s">
        <v>1074</v>
      </c>
      <c r="G116" s="179" t="s">
        <v>1069</v>
      </c>
      <c r="H116" s="173"/>
      <c r="I116" s="173"/>
      <c r="J116" s="173"/>
      <c r="K116" s="177" t="s">
        <v>1076</v>
      </c>
      <c r="L116" s="179" t="s">
        <v>1077</v>
      </c>
      <c r="M116" s="173"/>
      <c r="N116" s="173"/>
      <c r="O116" s="173"/>
      <c r="P116" s="177" t="s">
        <v>1078</v>
      </c>
      <c r="Q116" s="177" t="s">
        <v>1079</v>
      </c>
      <c r="R116" s="173"/>
      <c r="S116" s="173"/>
    </row>
    <row r="117" ht="16.5" customHeight="1">
      <c r="A117" s="180" t="s">
        <v>1080</v>
      </c>
      <c r="B117" s="178" t="s">
        <v>1081</v>
      </c>
      <c r="C117" s="173"/>
      <c r="D117" s="173"/>
      <c r="E117" s="173"/>
      <c r="F117" s="181" t="s">
        <v>1080</v>
      </c>
      <c r="G117" s="179" t="s">
        <v>515</v>
      </c>
      <c r="H117" s="173"/>
      <c r="I117" s="173"/>
      <c r="J117" s="173"/>
      <c r="K117" s="177" t="s">
        <v>1082</v>
      </c>
      <c r="L117" s="179" t="s">
        <v>1083</v>
      </c>
      <c r="M117" s="173"/>
      <c r="N117" s="173"/>
      <c r="O117" s="173"/>
      <c r="P117" s="177" t="s">
        <v>1084</v>
      </c>
      <c r="Q117" s="177" t="s">
        <v>1085</v>
      </c>
      <c r="R117" s="173"/>
      <c r="S117" s="173"/>
    </row>
    <row r="118" ht="16.5" customHeight="1">
      <c r="A118" s="171" t="s">
        <v>511</v>
      </c>
      <c r="B118" s="178" t="s">
        <v>1086</v>
      </c>
      <c r="C118" s="173"/>
      <c r="D118" s="173"/>
      <c r="E118" s="173"/>
      <c r="F118" s="181" t="s">
        <v>511</v>
      </c>
      <c r="G118" s="175" t="s">
        <v>1075</v>
      </c>
      <c r="H118" s="173"/>
      <c r="I118" s="173"/>
      <c r="J118" s="173"/>
      <c r="K118" s="176" t="s">
        <v>1087</v>
      </c>
      <c r="L118" s="175" t="s">
        <v>1088</v>
      </c>
      <c r="M118" s="173"/>
      <c r="N118" s="173"/>
      <c r="O118" s="173"/>
      <c r="P118" s="177" t="s">
        <v>1089</v>
      </c>
      <c r="Q118" s="177" t="s">
        <v>1090</v>
      </c>
      <c r="R118" s="173"/>
      <c r="S118" s="173"/>
    </row>
    <row r="119" ht="16.5" customHeight="1">
      <c r="A119" s="180" t="s">
        <v>529</v>
      </c>
      <c r="B119" s="183" t="s">
        <v>1091</v>
      </c>
      <c r="C119" s="173"/>
      <c r="D119" s="173"/>
      <c r="E119" s="173"/>
      <c r="F119" s="181" t="s">
        <v>529</v>
      </c>
      <c r="G119" s="179" t="s">
        <v>1081</v>
      </c>
      <c r="H119" s="173"/>
      <c r="I119" s="173"/>
      <c r="J119" s="173"/>
      <c r="K119" s="176" t="s">
        <v>1092</v>
      </c>
      <c r="L119" s="175" t="s">
        <v>1093</v>
      </c>
      <c r="M119" s="173"/>
      <c r="N119" s="173"/>
      <c r="O119" s="173"/>
      <c r="P119" s="177" t="s">
        <v>1094</v>
      </c>
      <c r="Q119" s="177" t="s">
        <v>1095</v>
      </c>
      <c r="R119" s="173"/>
      <c r="S119" s="173"/>
    </row>
    <row r="120" ht="16.5" customHeight="1">
      <c r="A120" s="171" t="s">
        <v>649</v>
      </c>
      <c r="B120" s="178" t="s">
        <v>615</v>
      </c>
      <c r="C120" s="173"/>
      <c r="D120" s="173"/>
      <c r="E120" s="173"/>
      <c r="F120" s="174" t="s">
        <v>649</v>
      </c>
      <c r="G120" s="179" t="s">
        <v>1086</v>
      </c>
      <c r="H120" s="173"/>
      <c r="I120" s="173"/>
      <c r="J120" s="173"/>
      <c r="K120" s="177" t="s">
        <v>1096</v>
      </c>
      <c r="L120" s="175" t="s">
        <v>1097</v>
      </c>
      <c r="M120" s="173"/>
      <c r="N120" s="173"/>
      <c r="O120" s="173"/>
      <c r="P120" s="177" t="s">
        <v>1098</v>
      </c>
      <c r="Q120" s="177" t="s">
        <v>1099</v>
      </c>
      <c r="R120" s="173"/>
      <c r="S120" s="173"/>
    </row>
    <row r="121" ht="16.5" customHeight="1">
      <c r="A121" s="180" t="s">
        <v>1100</v>
      </c>
      <c r="B121" s="178" t="s">
        <v>609</v>
      </c>
      <c r="C121" s="173"/>
      <c r="D121" s="173"/>
      <c r="E121" s="173"/>
      <c r="F121" s="174" t="s">
        <v>1100</v>
      </c>
      <c r="G121" s="175" t="s">
        <v>1091</v>
      </c>
      <c r="H121" s="173"/>
      <c r="I121" s="173"/>
      <c r="J121" s="173"/>
      <c r="K121" s="177" t="s">
        <v>1101</v>
      </c>
      <c r="L121" s="175" t="s">
        <v>1102</v>
      </c>
      <c r="M121" s="173"/>
      <c r="N121" s="173"/>
      <c r="O121" s="173"/>
      <c r="P121" s="176" t="s">
        <v>1103</v>
      </c>
      <c r="Q121" s="177" t="s">
        <v>1104</v>
      </c>
      <c r="R121" s="173"/>
      <c r="S121" s="173"/>
    </row>
    <row r="122" ht="16.5" customHeight="1">
      <c r="A122" s="171" t="s">
        <v>1027</v>
      </c>
      <c r="B122" s="178" t="s">
        <v>663</v>
      </c>
      <c r="C122" s="173"/>
      <c r="D122" s="173"/>
      <c r="E122" s="173"/>
      <c r="F122" s="174" t="s">
        <v>1027</v>
      </c>
      <c r="G122" s="179" t="s">
        <v>615</v>
      </c>
      <c r="H122" s="173"/>
      <c r="I122" s="173"/>
      <c r="J122" s="173"/>
      <c r="K122" s="176" t="s">
        <v>1105</v>
      </c>
      <c r="L122" s="179" t="s">
        <v>1106</v>
      </c>
      <c r="M122" s="173"/>
      <c r="N122" s="173"/>
      <c r="O122" s="173"/>
      <c r="P122" s="176" t="s">
        <v>1107</v>
      </c>
      <c r="Q122" s="176" t="s">
        <v>1096</v>
      </c>
      <c r="R122" s="173"/>
      <c r="S122" s="173"/>
    </row>
    <row r="123" ht="16.5" customHeight="1">
      <c r="A123" s="171" t="s">
        <v>1032</v>
      </c>
      <c r="B123" s="183" t="s">
        <v>1108</v>
      </c>
      <c r="C123" s="173"/>
      <c r="D123" s="173"/>
      <c r="E123" s="173"/>
      <c r="F123" s="174" t="s">
        <v>1032</v>
      </c>
      <c r="G123" s="179" t="s">
        <v>609</v>
      </c>
      <c r="H123" s="173"/>
      <c r="I123" s="173"/>
      <c r="J123" s="173"/>
      <c r="K123" s="177" t="s">
        <v>1109</v>
      </c>
      <c r="L123" s="175" t="s">
        <v>1110</v>
      </c>
      <c r="M123" s="173"/>
      <c r="N123" s="173"/>
      <c r="O123" s="173"/>
      <c r="P123" s="176" t="s">
        <v>1111</v>
      </c>
      <c r="Q123" s="176" t="s">
        <v>884</v>
      </c>
      <c r="R123" s="173"/>
      <c r="S123" s="173"/>
    </row>
    <row r="124" ht="16.5" customHeight="1">
      <c r="A124" s="171" t="s">
        <v>1112</v>
      </c>
      <c r="B124" s="178" t="s">
        <v>1113</v>
      </c>
      <c r="C124" s="173"/>
      <c r="D124" s="173"/>
      <c r="E124" s="173"/>
      <c r="F124" s="174" t="s">
        <v>1112</v>
      </c>
      <c r="G124" s="179" t="s">
        <v>663</v>
      </c>
      <c r="H124" s="173"/>
      <c r="I124" s="173"/>
      <c r="J124" s="173"/>
      <c r="K124" s="177" t="s">
        <v>1114</v>
      </c>
      <c r="L124" s="179" t="s">
        <v>641</v>
      </c>
      <c r="M124" s="173"/>
      <c r="N124" s="173"/>
      <c r="O124" s="173"/>
      <c r="P124" s="177" t="s">
        <v>1115</v>
      </c>
      <c r="Q124" s="176" t="s">
        <v>937</v>
      </c>
      <c r="R124" s="173"/>
      <c r="S124" s="173"/>
    </row>
    <row r="125" ht="16.5" customHeight="1">
      <c r="A125" s="171" t="s">
        <v>1116</v>
      </c>
      <c r="B125" s="183" t="s">
        <v>1117</v>
      </c>
      <c r="C125" s="173"/>
      <c r="D125" s="173"/>
      <c r="E125" s="173"/>
      <c r="F125" s="174" t="s">
        <v>1116</v>
      </c>
      <c r="G125" s="179" t="s">
        <v>555</v>
      </c>
      <c r="H125" s="173"/>
      <c r="I125" s="173"/>
      <c r="J125" s="173"/>
      <c r="K125" s="177" t="s">
        <v>1118</v>
      </c>
      <c r="L125" s="175" t="s">
        <v>1119</v>
      </c>
      <c r="M125" s="173"/>
      <c r="N125" s="173"/>
      <c r="O125" s="173"/>
      <c r="P125" s="176" t="s">
        <v>519</v>
      </c>
      <c r="Q125" s="176" t="s">
        <v>1120</v>
      </c>
      <c r="R125" s="173"/>
      <c r="S125" s="173"/>
    </row>
    <row r="126" ht="16.5" customHeight="1">
      <c r="A126" s="180" t="s">
        <v>1121</v>
      </c>
      <c r="B126" s="178" t="s">
        <v>548</v>
      </c>
      <c r="C126" s="173"/>
      <c r="D126" s="173"/>
      <c r="E126" s="173"/>
      <c r="F126" s="174" t="s">
        <v>1121</v>
      </c>
      <c r="G126" s="175" t="s">
        <v>1108</v>
      </c>
      <c r="H126" s="173"/>
      <c r="I126" s="173"/>
      <c r="J126" s="173"/>
      <c r="K126" s="176" t="s">
        <v>1122</v>
      </c>
      <c r="L126" s="175" t="s">
        <v>1123</v>
      </c>
      <c r="M126" s="173"/>
      <c r="N126" s="173"/>
      <c r="O126" s="173"/>
      <c r="P126" s="176" t="s">
        <v>1124</v>
      </c>
      <c r="Q126" s="176" t="s">
        <v>1125</v>
      </c>
      <c r="R126" s="173"/>
      <c r="S126" s="173"/>
    </row>
    <row r="127" ht="16.5" customHeight="1">
      <c r="A127" s="171" t="s">
        <v>1126</v>
      </c>
      <c r="B127" s="178" t="s">
        <v>1127</v>
      </c>
      <c r="C127" s="173"/>
      <c r="D127" s="173"/>
      <c r="E127" s="173"/>
      <c r="F127" s="174" t="s">
        <v>1126</v>
      </c>
      <c r="G127" s="179" t="s">
        <v>1113</v>
      </c>
      <c r="H127" s="173"/>
      <c r="I127" s="173"/>
      <c r="J127" s="173"/>
      <c r="K127" s="177" t="s">
        <v>1128</v>
      </c>
      <c r="L127" s="179" t="s">
        <v>635</v>
      </c>
      <c r="M127" s="173"/>
      <c r="N127" s="173"/>
      <c r="O127" s="173"/>
      <c r="P127" s="177" t="s">
        <v>1129</v>
      </c>
      <c r="Q127" s="176" t="s">
        <v>1130</v>
      </c>
      <c r="R127" s="173"/>
      <c r="S127" s="173"/>
    </row>
    <row r="128" ht="16.5" customHeight="1">
      <c r="A128" s="171" t="s">
        <v>738</v>
      </c>
      <c r="B128" s="178" t="s">
        <v>660</v>
      </c>
      <c r="C128" s="173"/>
      <c r="D128" s="173"/>
      <c r="E128" s="173"/>
      <c r="F128" s="181" t="s">
        <v>738</v>
      </c>
      <c r="G128" s="175" t="s">
        <v>1117</v>
      </c>
      <c r="H128" s="173"/>
      <c r="I128" s="173"/>
      <c r="J128" s="173"/>
      <c r="K128" s="177" t="s">
        <v>1131</v>
      </c>
      <c r="L128" s="175" t="s">
        <v>1132</v>
      </c>
      <c r="M128" s="173"/>
      <c r="N128" s="173"/>
      <c r="O128" s="173"/>
      <c r="P128" s="177" t="s">
        <v>1133</v>
      </c>
      <c r="Q128" s="176" t="s">
        <v>1134</v>
      </c>
      <c r="R128" s="173"/>
      <c r="S128" s="173"/>
    </row>
    <row r="129" ht="16.5" customHeight="1">
      <c r="A129" s="171" t="s">
        <v>714</v>
      </c>
      <c r="B129" s="178" t="s">
        <v>1135</v>
      </c>
      <c r="C129" s="173"/>
      <c r="D129" s="173"/>
      <c r="E129" s="173"/>
      <c r="F129" s="181" t="s">
        <v>714</v>
      </c>
      <c r="G129" s="179" t="s">
        <v>548</v>
      </c>
      <c r="H129" s="173"/>
      <c r="I129" s="173"/>
      <c r="J129" s="173"/>
      <c r="K129" s="177" t="s">
        <v>1136</v>
      </c>
      <c r="L129" s="175" t="s">
        <v>1137</v>
      </c>
      <c r="M129" s="173"/>
      <c r="N129" s="173"/>
      <c r="O129" s="173"/>
      <c r="P129" s="177" t="s">
        <v>1138</v>
      </c>
      <c r="Q129" s="177" t="s">
        <v>1139</v>
      </c>
      <c r="R129" s="173"/>
      <c r="S129" s="173"/>
    </row>
    <row r="130" ht="16.5" customHeight="1">
      <c r="A130" s="171" t="s">
        <v>1140</v>
      </c>
      <c r="B130" s="178" t="s">
        <v>1024</v>
      </c>
      <c r="C130" s="173"/>
      <c r="D130" s="173"/>
      <c r="E130" s="173"/>
      <c r="F130" s="174" t="s">
        <v>1140</v>
      </c>
      <c r="G130" s="179" t="s">
        <v>1127</v>
      </c>
      <c r="H130" s="173"/>
      <c r="I130" s="173"/>
      <c r="J130" s="173"/>
      <c r="K130" s="176" t="s">
        <v>1141</v>
      </c>
      <c r="L130" s="179" t="s">
        <v>1092</v>
      </c>
      <c r="M130" s="173"/>
      <c r="N130" s="173"/>
      <c r="O130" s="173"/>
      <c r="P130" s="176" t="s">
        <v>1142</v>
      </c>
      <c r="Q130" s="177" t="s">
        <v>1143</v>
      </c>
      <c r="R130" s="173"/>
      <c r="S130" s="173"/>
    </row>
    <row r="131" ht="16.5" customHeight="1">
      <c r="A131" s="171" t="s">
        <v>1144</v>
      </c>
      <c r="B131" s="178" t="s">
        <v>1145</v>
      </c>
      <c r="C131" s="173"/>
      <c r="D131" s="173"/>
      <c r="E131" s="173"/>
      <c r="F131" s="174" t="s">
        <v>1144</v>
      </c>
      <c r="G131" s="179" t="s">
        <v>660</v>
      </c>
      <c r="H131" s="173"/>
      <c r="I131" s="173"/>
      <c r="J131" s="173"/>
      <c r="K131" s="177" t="s">
        <v>1146</v>
      </c>
      <c r="L131" s="175" t="s">
        <v>1147</v>
      </c>
      <c r="M131" s="173"/>
      <c r="N131" s="173"/>
      <c r="O131" s="173"/>
      <c r="P131" s="177" t="s">
        <v>1148</v>
      </c>
      <c r="Q131" s="176" t="s">
        <v>1149</v>
      </c>
      <c r="R131" s="173"/>
      <c r="S131" s="173"/>
    </row>
    <row r="132" ht="16.5" customHeight="1">
      <c r="A132" s="180" t="s">
        <v>1150</v>
      </c>
      <c r="B132" s="178" t="s">
        <v>1151</v>
      </c>
      <c r="C132" s="173"/>
      <c r="D132" s="173"/>
      <c r="E132" s="173"/>
      <c r="F132" s="181" t="s">
        <v>1150</v>
      </c>
      <c r="G132" s="179" t="s">
        <v>1135</v>
      </c>
      <c r="H132" s="173"/>
      <c r="I132" s="173"/>
      <c r="J132" s="173"/>
      <c r="K132" s="177" t="s">
        <v>1152</v>
      </c>
      <c r="L132" s="175" t="s">
        <v>1153</v>
      </c>
      <c r="M132" s="173"/>
      <c r="N132" s="173"/>
      <c r="O132" s="173"/>
      <c r="P132" s="177" t="s">
        <v>1154</v>
      </c>
      <c r="Q132" s="177" t="s">
        <v>1155</v>
      </c>
      <c r="R132" s="173"/>
      <c r="S132" s="173"/>
    </row>
    <row r="133" ht="16.5" customHeight="1">
      <c r="A133" s="171" t="s">
        <v>877</v>
      </c>
      <c r="B133" s="178" t="s">
        <v>1112</v>
      </c>
      <c r="C133" s="173"/>
      <c r="D133" s="173"/>
      <c r="E133" s="173"/>
      <c r="F133" s="181" t="s">
        <v>877</v>
      </c>
      <c r="G133" s="175" t="s">
        <v>1024</v>
      </c>
      <c r="H133" s="173"/>
      <c r="I133" s="173"/>
      <c r="J133" s="173"/>
      <c r="K133" s="177" t="s">
        <v>1156</v>
      </c>
      <c r="L133" s="175" t="s">
        <v>1157</v>
      </c>
      <c r="M133" s="173"/>
      <c r="N133" s="173"/>
      <c r="O133" s="173"/>
      <c r="P133" s="177" t="s">
        <v>1158</v>
      </c>
      <c r="Q133" s="177" t="s">
        <v>1159</v>
      </c>
      <c r="R133" s="173"/>
      <c r="S133" s="173"/>
    </row>
    <row r="134" ht="16.5" customHeight="1">
      <c r="A134" s="180" t="s">
        <v>1160</v>
      </c>
      <c r="B134" s="178" t="s">
        <v>674</v>
      </c>
      <c r="C134" s="173"/>
      <c r="D134" s="173"/>
      <c r="E134" s="173"/>
      <c r="F134" s="174" t="s">
        <v>1160</v>
      </c>
      <c r="G134" s="179" t="s">
        <v>1145</v>
      </c>
      <c r="H134" s="173"/>
      <c r="I134" s="173"/>
      <c r="J134" s="173"/>
      <c r="K134" s="176" t="s">
        <v>1161</v>
      </c>
      <c r="L134" s="175" t="s">
        <v>1162</v>
      </c>
      <c r="M134" s="173"/>
      <c r="N134" s="173"/>
      <c r="O134" s="173"/>
      <c r="P134" s="176" t="s">
        <v>1163</v>
      </c>
      <c r="Q134" s="177" t="s">
        <v>1164</v>
      </c>
      <c r="R134" s="173"/>
      <c r="S134" s="173"/>
    </row>
    <row r="135" ht="16.5" customHeight="1">
      <c r="A135" s="180" t="s">
        <v>1165</v>
      </c>
      <c r="B135" s="183" t="s">
        <v>1166</v>
      </c>
      <c r="C135" s="173"/>
      <c r="D135" s="173"/>
      <c r="E135" s="173"/>
      <c r="F135" s="181" t="s">
        <v>1165</v>
      </c>
      <c r="G135" s="175" t="s">
        <v>1151</v>
      </c>
      <c r="H135" s="173"/>
      <c r="I135" s="173"/>
      <c r="J135" s="173"/>
      <c r="K135" s="177" t="s">
        <v>1167</v>
      </c>
      <c r="L135" s="179" t="s">
        <v>889</v>
      </c>
      <c r="M135" s="173"/>
      <c r="N135" s="173"/>
      <c r="O135" s="173"/>
      <c r="P135" s="177" t="s">
        <v>1168</v>
      </c>
      <c r="Q135" s="176" t="s">
        <v>1169</v>
      </c>
      <c r="R135" s="173"/>
      <c r="S135" s="173"/>
    </row>
    <row r="136" ht="16.5" customHeight="1">
      <c r="A136" s="180" t="s">
        <v>1170</v>
      </c>
      <c r="B136" s="178" t="s">
        <v>1171</v>
      </c>
      <c r="C136" s="173"/>
      <c r="D136" s="173"/>
      <c r="E136" s="173"/>
      <c r="F136" s="181" t="s">
        <v>1170</v>
      </c>
      <c r="G136" s="179" t="s">
        <v>1112</v>
      </c>
      <c r="H136" s="173"/>
      <c r="I136" s="173"/>
      <c r="J136" s="173"/>
      <c r="K136" s="177" t="s">
        <v>1172</v>
      </c>
      <c r="L136" s="175" t="s">
        <v>830</v>
      </c>
      <c r="M136" s="173"/>
      <c r="N136" s="173"/>
      <c r="O136" s="173"/>
      <c r="P136" s="177" t="s">
        <v>1173</v>
      </c>
      <c r="Q136" s="177" t="s">
        <v>1174</v>
      </c>
      <c r="R136" s="173"/>
      <c r="S136" s="173"/>
    </row>
    <row r="137" ht="16.5" customHeight="1">
      <c r="A137" s="180" t="s">
        <v>1175</v>
      </c>
      <c r="B137" s="178" t="s">
        <v>1176</v>
      </c>
      <c r="C137" s="173"/>
      <c r="D137" s="173"/>
      <c r="E137" s="173"/>
      <c r="F137" s="181" t="s">
        <v>1175</v>
      </c>
      <c r="G137" s="179" t="s">
        <v>674</v>
      </c>
      <c r="H137" s="173"/>
      <c r="I137" s="173"/>
      <c r="J137" s="173"/>
      <c r="K137" s="176" t="s">
        <v>1177</v>
      </c>
      <c r="L137" s="179" t="s">
        <v>1178</v>
      </c>
      <c r="M137" s="173"/>
      <c r="N137" s="173"/>
      <c r="O137" s="173"/>
      <c r="P137" s="177" t="s">
        <v>1179</v>
      </c>
      <c r="Q137" s="177" t="s">
        <v>1180</v>
      </c>
      <c r="R137" s="173"/>
      <c r="S137" s="173"/>
    </row>
    <row r="138" ht="16.5" customHeight="1">
      <c r="A138" s="180" t="s">
        <v>1181</v>
      </c>
      <c r="B138" s="183" t="s">
        <v>1182</v>
      </c>
      <c r="C138" s="173"/>
      <c r="D138" s="173"/>
      <c r="E138" s="173"/>
      <c r="F138" s="181" t="s">
        <v>1181</v>
      </c>
      <c r="G138" s="175" t="s">
        <v>1166</v>
      </c>
      <c r="H138" s="173"/>
      <c r="I138" s="173"/>
      <c r="J138" s="173"/>
      <c r="K138" s="176" t="s">
        <v>1183</v>
      </c>
      <c r="L138" s="175" t="s">
        <v>1184</v>
      </c>
      <c r="M138" s="173"/>
      <c r="N138" s="173"/>
      <c r="O138" s="173"/>
      <c r="P138" s="176" t="s">
        <v>917</v>
      </c>
      <c r="Q138" s="177" t="s">
        <v>1185</v>
      </c>
      <c r="R138" s="173"/>
      <c r="S138" s="173"/>
    </row>
    <row r="139" ht="16.5" customHeight="1">
      <c r="A139" s="171" t="s">
        <v>849</v>
      </c>
      <c r="B139" s="178" t="s">
        <v>1116</v>
      </c>
      <c r="C139" s="173"/>
      <c r="D139" s="173"/>
      <c r="E139" s="173"/>
      <c r="F139" s="174" t="s">
        <v>849</v>
      </c>
      <c r="G139" s="179" t="s">
        <v>1171</v>
      </c>
      <c r="H139" s="173"/>
      <c r="I139" s="173"/>
      <c r="J139" s="173"/>
      <c r="K139" s="177" t="s">
        <v>1186</v>
      </c>
      <c r="L139" s="175" t="s">
        <v>1187</v>
      </c>
      <c r="M139" s="173"/>
      <c r="N139" s="173"/>
      <c r="O139" s="173"/>
      <c r="P139" s="177" t="s">
        <v>1188</v>
      </c>
      <c r="Q139" s="177" t="s">
        <v>1189</v>
      </c>
      <c r="R139" s="173"/>
      <c r="S139" s="173"/>
    </row>
    <row r="140" ht="16.5" customHeight="1">
      <c r="A140" s="180" t="s">
        <v>1190</v>
      </c>
      <c r="B140" s="178" t="s">
        <v>784</v>
      </c>
      <c r="C140" s="173"/>
      <c r="D140" s="173"/>
      <c r="E140" s="173"/>
      <c r="F140" s="181" t="s">
        <v>1190</v>
      </c>
      <c r="G140" s="179" t="s">
        <v>1176</v>
      </c>
      <c r="H140" s="173"/>
      <c r="I140" s="173"/>
      <c r="J140" s="173"/>
      <c r="K140" s="177" t="s">
        <v>496</v>
      </c>
      <c r="L140" s="179" t="s">
        <v>1191</v>
      </c>
      <c r="M140" s="173"/>
      <c r="N140" s="173"/>
      <c r="O140" s="173"/>
      <c r="P140" s="177" t="s">
        <v>1131</v>
      </c>
      <c r="Q140" s="177" t="s">
        <v>1192</v>
      </c>
      <c r="R140" s="173"/>
      <c r="S140" s="173"/>
    </row>
    <row r="141" ht="16.5" customHeight="1">
      <c r="A141" s="171" t="s">
        <v>1193</v>
      </c>
      <c r="B141" s="178" t="s">
        <v>655</v>
      </c>
      <c r="C141" s="173"/>
      <c r="D141" s="173"/>
      <c r="E141" s="173"/>
      <c r="F141" s="174" t="s">
        <v>1193</v>
      </c>
      <c r="G141" s="179" t="s">
        <v>493</v>
      </c>
      <c r="H141" s="173"/>
      <c r="I141" s="173"/>
      <c r="J141" s="173"/>
      <c r="K141" s="177" t="s">
        <v>1194</v>
      </c>
      <c r="L141" s="175" t="s">
        <v>1195</v>
      </c>
      <c r="M141" s="173"/>
      <c r="N141" s="173"/>
      <c r="O141" s="173"/>
      <c r="P141" s="177" t="s">
        <v>1196</v>
      </c>
      <c r="Q141" s="176" t="s">
        <v>894</v>
      </c>
      <c r="R141" s="173"/>
      <c r="S141" s="173"/>
    </row>
    <row r="142" ht="16.5" customHeight="1">
      <c r="A142" s="180" t="s">
        <v>645</v>
      </c>
      <c r="B142" s="178" t="s">
        <v>1197</v>
      </c>
      <c r="C142" s="173"/>
      <c r="D142" s="173"/>
      <c r="E142" s="173"/>
      <c r="F142" s="181" t="s">
        <v>645</v>
      </c>
      <c r="G142" s="175" t="s">
        <v>1182</v>
      </c>
      <c r="H142" s="173"/>
      <c r="I142" s="173"/>
      <c r="J142" s="173"/>
      <c r="K142" s="176" t="s">
        <v>1198</v>
      </c>
      <c r="L142" s="175" t="s">
        <v>1199</v>
      </c>
      <c r="M142" s="173"/>
      <c r="N142" s="173"/>
      <c r="O142" s="173"/>
      <c r="P142" s="176" t="s">
        <v>1200</v>
      </c>
      <c r="Q142" s="177" t="s">
        <v>1201</v>
      </c>
      <c r="R142" s="173"/>
      <c r="S142" s="173"/>
    </row>
    <row r="143" ht="16.5" customHeight="1">
      <c r="A143" s="171" t="s">
        <v>487</v>
      </c>
      <c r="B143" s="178" t="s">
        <v>669</v>
      </c>
      <c r="C143" s="173"/>
      <c r="D143" s="173"/>
      <c r="E143" s="173"/>
      <c r="F143" s="174" t="s">
        <v>487</v>
      </c>
      <c r="G143" s="179" t="s">
        <v>1116</v>
      </c>
      <c r="H143" s="173"/>
      <c r="I143" s="173"/>
      <c r="J143" s="173"/>
      <c r="K143" s="177" t="s">
        <v>1202</v>
      </c>
      <c r="L143" s="175" t="s">
        <v>1203</v>
      </c>
      <c r="M143" s="173"/>
      <c r="N143" s="173"/>
      <c r="O143" s="173"/>
      <c r="P143" s="177" t="s">
        <v>573</v>
      </c>
      <c r="Q143" s="177" t="s">
        <v>1204</v>
      </c>
      <c r="R143" s="173"/>
      <c r="S143" s="173"/>
    </row>
    <row r="144" ht="16.5" customHeight="1">
      <c r="A144" s="171" t="s">
        <v>655</v>
      </c>
      <c r="B144" s="178" t="s">
        <v>770</v>
      </c>
      <c r="C144" s="173"/>
      <c r="D144" s="173"/>
      <c r="E144" s="173"/>
      <c r="F144" s="174" t="s">
        <v>655</v>
      </c>
      <c r="G144" s="179" t="s">
        <v>784</v>
      </c>
      <c r="H144" s="173"/>
      <c r="I144" s="173"/>
      <c r="J144" s="173"/>
      <c r="K144" s="177" t="s">
        <v>1205</v>
      </c>
      <c r="L144" s="175" t="s">
        <v>1206</v>
      </c>
      <c r="M144" s="173"/>
      <c r="N144" s="173"/>
      <c r="O144" s="173"/>
      <c r="P144" s="177" t="s">
        <v>1207</v>
      </c>
      <c r="Q144" s="177" t="s">
        <v>1208</v>
      </c>
      <c r="R144" s="173"/>
      <c r="S144" s="173"/>
    </row>
    <row r="145" ht="16.5" customHeight="1">
      <c r="A145" s="180" t="s">
        <v>1209</v>
      </c>
      <c r="B145" s="183" t="s">
        <v>1210</v>
      </c>
      <c r="C145" s="173"/>
      <c r="D145" s="173"/>
      <c r="E145" s="173"/>
      <c r="F145" s="181" t="s">
        <v>1209</v>
      </c>
      <c r="G145" s="179" t="s">
        <v>655</v>
      </c>
      <c r="H145" s="173"/>
      <c r="I145" s="173"/>
      <c r="J145" s="173"/>
      <c r="K145" s="177" t="s">
        <v>1211</v>
      </c>
      <c r="L145" s="179" t="s">
        <v>1212</v>
      </c>
      <c r="M145" s="173"/>
      <c r="N145" s="173"/>
      <c r="O145" s="173"/>
      <c r="P145" s="177" t="s">
        <v>1213</v>
      </c>
      <c r="Q145" s="176" t="s">
        <v>1214</v>
      </c>
      <c r="R145" s="173"/>
      <c r="S145" s="173"/>
    </row>
    <row r="146" ht="16.5" customHeight="1">
      <c r="A146" s="180" t="s">
        <v>1215</v>
      </c>
      <c r="B146" s="178" t="s">
        <v>1216</v>
      </c>
      <c r="C146" s="173"/>
      <c r="D146" s="173"/>
      <c r="E146" s="173"/>
      <c r="F146" s="181" t="s">
        <v>1215</v>
      </c>
      <c r="G146" s="179" t="s">
        <v>1197</v>
      </c>
      <c r="H146" s="173"/>
      <c r="I146" s="173"/>
      <c r="J146" s="173"/>
      <c r="K146" s="176" t="s">
        <v>1217</v>
      </c>
      <c r="L146" s="175" t="s">
        <v>1218</v>
      </c>
      <c r="M146" s="173"/>
      <c r="N146" s="173"/>
      <c r="O146" s="173"/>
      <c r="P146" s="176" t="s">
        <v>668</v>
      </c>
      <c r="Q146" s="177" t="s">
        <v>1219</v>
      </c>
      <c r="R146" s="173"/>
      <c r="S146" s="173"/>
    </row>
    <row r="147" ht="16.5" customHeight="1">
      <c r="A147" s="180" t="s">
        <v>1220</v>
      </c>
      <c r="B147" s="178" t="s">
        <v>1221</v>
      </c>
      <c r="C147" s="173"/>
      <c r="D147" s="173"/>
      <c r="E147" s="173"/>
      <c r="F147" s="181" t="s">
        <v>1220</v>
      </c>
      <c r="G147" s="179" t="s">
        <v>669</v>
      </c>
      <c r="H147" s="173"/>
      <c r="I147" s="173"/>
      <c r="J147" s="173"/>
      <c r="K147" s="177" t="s">
        <v>1222</v>
      </c>
      <c r="L147" s="175" t="s">
        <v>1223</v>
      </c>
      <c r="M147" s="173"/>
      <c r="N147" s="173"/>
      <c r="O147" s="173"/>
      <c r="P147" s="177" t="s">
        <v>1224</v>
      </c>
      <c r="Q147" s="177" t="s">
        <v>1070</v>
      </c>
      <c r="R147" s="173"/>
      <c r="S147" s="173"/>
    </row>
    <row r="148" ht="16.5" customHeight="1">
      <c r="A148" s="171" t="s">
        <v>1225</v>
      </c>
      <c r="B148" s="178" t="s">
        <v>487</v>
      </c>
      <c r="C148" s="173"/>
      <c r="D148" s="173"/>
      <c r="E148" s="173"/>
      <c r="F148" s="181" t="s">
        <v>1225</v>
      </c>
      <c r="G148" s="175" t="s">
        <v>770</v>
      </c>
      <c r="H148" s="173"/>
      <c r="I148" s="173"/>
      <c r="J148" s="173"/>
      <c r="K148" s="176" t="s">
        <v>1226</v>
      </c>
      <c r="L148" s="175" t="s">
        <v>1227</v>
      </c>
      <c r="M148" s="173"/>
      <c r="N148" s="173"/>
      <c r="O148" s="173"/>
      <c r="P148" s="177" t="s">
        <v>1228</v>
      </c>
      <c r="Q148" s="177" t="s">
        <v>1229</v>
      </c>
      <c r="R148" s="173"/>
      <c r="S148" s="173"/>
    </row>
    <row r="149" ht="16.5" customHeight="1">
      <c r="A149" s="180" t="s">
        <v>1230</v>
      </c>
      <c r="B149" s="183" t="s">
        <v>1231</v>
      </c>
      <c r="C149" s="173"/>
      <c r="D149" s="173"/>
      <c r="E149" s="173"/>
      <c r="F149" s="181" t="s">
        <v>1230</v>
      </c>
      <c r="G149" s="175" t="s">
        <v>1210</v>
      </c>
      <c r="H149" s="173"/>
      <c r="I149" s="173"/>
      <c r="J149" s="173"/>
      <c r="K149" s="177" t="s">
        <v>1232</v>
      </c>
      <c r="L149" s="179" t="s">
        <v>1106</v>
      </c>
      <c r="M149" s="173"/>
      <c r="N149" s="173"/>
      <c r="O149" s="173"/>
      <c r="P149" s="177" t="s">
        <v>1233</v>
      </c>
      <c r="Q149" s="177" t="s">
        <v>1234</v>
      </c>
      <c r="R149" s="173"/>
      <c r="S149" s="173"/>
    </row>
    <row r="150" ht="16.5" customHeight="1">
      <c r="A150" s="171" t="s">
        <v>1235</v>
      </c>
      <c r="B150" s="183" t="s">
        <v>1236</v>
      </c>
      <c r="C150" s="173"/>
      <c r="D150" s="173"/>
      <c r="E150" s="173"/>
      <c r="F150" s="174" t="s">
        <v>1235</v>
      </c>
      <c r="G150" s="179" t="s">
        <v>536</v>
      </c>
      <c r="H150" s="173"/>
      <c r="I150" s="173"/>
      <c r="J150" s="173"/>
      <c r="K150" s="176" t="s">
        <v>1237</v>
      </c>
      <c r="L150" s="175" t="s">
        <v>1238</v>
      </c>
      <c r="M150" s="173"/>
      <c r="N150" s="173"/>
      <c r="O150" s="173"/>
      <c r="P150" s="176" t="s">
        <v>1239</v>
      </c>
      <c r="Q150" s="176" t="s">
        <v>630</v>
      </c>
      <c r="R150" s="173"/>
      <c r="S150" s="173"/>
    </row>
    <row r="151" ht="16.5" customHeight="1">
      <c r="A151" s="180" t="s">
        <v>1240</v>
      </c>
      <c r="B151" s="178" t="s">
        <v>1031</v>
      </c>
      <c r="C151" s="173"/>
      <c r="D151" s="173"/>
      <c r="E151" s="173"/>
      <c r="F151" s="181" t="s">
        <v>1240</v>
      </c>
      <c r="G151" s="179" t="s">
        <v>1216</v>
      </c>
      <c r="H151" s="173"/>
      <c r="I151" s="173"/>
      <c r="J151" s="173"/>
      <c r="K151" s="177" t="s">
        <v>1241</v>
      </c>
      <c r="L151" s="175" t="s">
        <v>754</v>
      </c>
      <c r="M151" s="173"/>
      <c r="N151" s="173"/>
      <c r="O151" s="173"/>
      <c r="P151" s="176" t="s">
        <v>614</v>
      </c>
      <c r="Q151" s="177" t="s">
        <v>1242</v>
      </c>
      <c r="R151" s="173"/>
      <c r="S151" s="173"/>
    </row>
    <row r="152" ht="16.5" customHeight="1">
      <c r="A152" s="180" t="s">
        <v>1243</v>
      </c>
      <c r="B152" s="183" t="s">
        <v>1244</v>
      </c>
      <c r="C152" s="173"/>
      <c r="D152" s="173"/>
      <c r="E152" s="173"/>
      <c r="F152" s="181" t="s">
        <v>1243</v>
      </c>
      <c r="G152" s="179" t="s">
        <v>1221</v>
      </c>
      <c r="H152" s="173"/>
      <c r="I152" s="173"/>
      <c r="J152" s="173"/>
      <c r="K152" s="177" t="s">
        <v>1245</v>
      </c>
      <c r="L152" s="175" t="s">
        <v>1246</v>
      </c>
      <c r="M152" s="173"/>
      <c r="N152" s="173"/>
      <c r="O152" s="173"/>
      <c r="P152" s="177" t="s">
        <v>1247</v>
      </c>
      <c r="Q152" s="177" t="s">
        <v>1087</v>
      </c>
      <c r="R152" s="173"/>
      <c r="S152" s="173"/>
    </row>
    <row r="153" ht="16.5" customHeight="1">
      <c r="A153" s="171" t="s">
        <v>1248</v>
      </c>
      <c r="B153" s="178" t="s">
        <v>1193</v>
      </c>
      <c r="C153" s="173"/>
      <c r="D153" s="173"/>
      <c r="E153" s="173"/>
      <c r="F153" s="174" t="s">
        <v>1248</v>
      </c>
      <c r="G153" s="179" t="s">
        <v>487</v>
      </c>
      <c r="H153" s="173"/>
      <c r="I153" s="173"/>
      <c r="J153" s="173"/>
      <c r="K153" s="177" t="s">
        <v>1249</v>
      </c>
      <c r="L153" s="179" t="s">
        <v>1250</v>
      </c>
      <c r="M153" s="173"/>
      <c r="N153" s="173"/>
      <c r="O153" s="173"/>
      <c r="P153" s="177" t="s">
        <v>1251</v>
      </c>
      <c r="Q153" s="176" t="s">
        <v>1252</v>
      </c>
      <c r="R153" s="173"/>
      <c r="S153" s="173"/>
    </row>
    <row r="154" ht="16.5" customHeight="1">
      <c r="A154" s="171" t="s">
        <v>683</v>
      </c>
      <c r="B154" s="178" t="s">
        <v>811</v>
      </c>
      <c r="C154" s="173"/>
      <c r="D154" s="173"/>
      <c r="E154" s="173"/>
      <c r="F154" s="181" t="s">
        <v>683</v>
      </c>
      <c r="G154" s="175" t="s">
        <v>1231</v>
      </c>
      <c r="H154" s="173"/>
      <c r="I154" s="173"/>
      <c r="J154" s="173"/>
      <c r="K154" s="176" t="s">
        <v>1075</v>
      </c>
      <c r="L154" s="175" t="s">
        <v>1253</v>
      </c>
      <c r="M154" s="173"/>
      <c r="N154" s="173"/>
      <c r="O154" s="173"/>
      <c r="P154" s="176" t="s">
        <v>1254</v>
      </c>
      <c r="Q154" s="177" t="s">
        <v>1255</v>
      </c>
      <c r="R154" s="173"/>
      <c r="S154" s="173"/>
    </row>
    <row r="155" ht="16.5" customHeight="1">
      <c r="A155" s="171" t="s">
        <v>1256</v>
      </c>
      <c r="B155" s="178" t="s">
        <v>1256</v>
      </c>
      <c r="C155" s="173"/>
      <c r="D155" s="173"/>
      <c r="E155" s="173"/>
      <c r="F155" s="174" t="s">
        <v>1256</v>
      </c>
      <c r="G155" s="175" t="s">
        <v>1236</v>
      </c>
      <c r="H155" s="173"/>
      <c r="I155" s="173"/>
      <c r="J155" s="173"/>
      <c r="K155" s="177" t="s">
        <v>531</v>
      </c>
      <c r="L155" s="175" t="s">
        <v>1257</v>
      </c>
      <c r="M155" s="173"/>
      <c r="N155" s="173"/>
      <c r="O155" s="173"/>
      <c r="P155" s="177" t="s">
        <v>1258</v>
      </c>
      <c r="Q155" s="177" t="s">
        <v>1259</v>
      </c>
      <c r="R155" s="173"/>
      <c r="S155" s="173"/>
    </row>
    <row r="156" ht="16.5" customHeight="1">
      <c r="A156" s="171" t="s">
        <v>1260</v>
      </c>
      <c r="B156" s="183" t="s">
        <v>1261</v>
      </c>
      <c r="C156" s="173"/>
      <c r="D156" s="173"/>
      <c r="E156" s="173"/>
      <c r="F156" s="174" t="s">
        <v>1260</v>
      </c>
      <c r="G156" s="179" t="s">
        <v>1031</v>
      </c>
      <c r="H156" s="173"/>
      <c r="I156" s="173"/>
      <c r="J156" s="173"/>
      <c r="K156" s="177" t="s">
        <v>1262</v>
      </c>
      <c r="L156" s="175" t="s">
        <v>1263</v>
      </c>
      <c r="M156" s="173"/>
      <c r="N156" s="173"/>
      <c r="O156" s="173"/>
      <c r="P156" s="177" t="s">
        <v>1264</v>
      </c>
      <c r="Q156" s="177" t="s">
        <v>1265</v>
      </c>
      <c r="R156" s="173"/>
      <c r="S156" s="173"/>
    </row>
    <row r="157" ht="16.5" customHeight="1">
      <c r="A157" s="180" t="s">
        <v>1266</v>
      </c>
      <c r="B157" s="178" t="s">
        <v>1267</v>
      </c>
      <c r="C157" s="173"/>
      <c r="D157" s="173"/>
      <c r="E157" s="173"/>
      <c r="F157" s="181" t="s">
        <v>1266</v>
      </c>
      <c r="G157" s="175" t="s">
        <v>1244</v>
      </c>
      <c r="H157" s="173"/>
      <c r="I157" s="173"/>
      <c r="J157" s="173"/>
      <c r="K157" s="177" t="s">
        <v>1268</v>
      </c>
      <c r="L157" s="175" t="s">
        <v>555</v>
      </c>
      <c r="M157" s="173"/>
      <c r="N157" s="173"/>
      <c r="O157" s="173"/>
      <c r="P157" s="176" t="s">
        <v>572</v>
      </c>
      <c r="Q157" s="176" t="s">
        <v>1269</v>
      </c>
      <c r="R157" s="173"/>
      <c r="S157" s="173"/>
    </row>
    <row r="158" ht="16.5" customHeight="1">
      <c r="A158" s="171" t="s">
        <v>788</v>
      </c>
      <c r="B158" s="178" t="s">
        <v>1128</v>
      </c>
      <c r="C158" s="173"/>
      <c r="D158" s="173"/>
      <c r="E158" s="173"/>
      <c r="F158" s="181" t="s">
        <v>788</v>
      </c>
      <c r="G158" s="179" t="s">
        <v>1193</v>
      </c>
      <c r="H158" s="173"/>
      <c r="I158" s="173"/>
      <c r="J158" s="173"/>
      <c r="K158" s="176" t="s">
        <v>1270</v>
      </c>
      <c r="L158" s="175" t="s">
        <v>1271</v>
      </c>
      <c r="M158" s="173"/>
      <c r="N158" s="173"/>
      <c r="O158" s="173"/>
      <c r="P158" s="176" t="s">
        <v>1272</v>
      </c>
      <c r="Q158" s="177" t="s">
        <v>1273</v>
      </c>
      <c r="R158" s="173"/>
      <c r="S158" s="173"/>
    </row>
    <row r="159" ht="16.5" customHeight="1">
      <c r="A159" s="180" t="s">
        <v>1274</v>
      </c>
      <c r="B159" s="178" t="s">
        <v>1275</v>
      </c>
      <c r="C159" s="173"/>
      <c r="D159" s="173"/>
      <c r="E159" s="173"/>
      <c r="F159" s="181" t="s">
        <v>1274</v>
      </c>
      <c r="G159" s="179" t="s">
        <v>811</v>
      </c>
      <c r="H159" s="173"/>
      <c r="I159" s="173"/>
      <c r="J159" s="173"/>
      <c r="K159" s="176" t="s">
        <v>1276</v>
      </c>
      <c r="L159" s="175" t="s">
        <v>1277</v>
      </c>
      <c r="M159" s="173"/>
      <c r="N159" s="173"/>
      <c r="O159" s="173"/>
      <c r="P159" s="177" t="s">
        <v>1278</v>
      </c>
      <c r="Q159" s="176" t="s">
        <v>1130</v>
      </c>
      <c r="R159" s="173"/>
      <c r="S159" s="173"/>
    </row>
    <row r="160" ht="16.5" customHeight="1">
      <c r="A160" s="180" t="s">
        <v>782</v>
      </c>
      <c r="B160" s="178" t="s">
        <v>1126</v>
      </c>
      <c r="C160" s="173"/>
      <c r="D160" s="173"/>
      <c r="E160" s="173"/>
      <c r="F160" s="181" t="s">
        <v>782</v>
      </c>
      <c r="G160" s="179" t="s">
        <v>1256</v>
      </c>
      <c r="H160" s="173"/>
      <c r="I160" s="173"/>
      <c r="J160" s="173"/>
      <c r="K160" s="177" t="s">
        <v>1279</v>
      </c>
      <c r="L160" s="175" t="s">
        <v>1280</v>
      </c>
      <c r="M160" s="173"/>
      <c r="N160" s="173"/>
      <c r="O160" s="173"/>
      <c r="P160" s="177" t="s">
        <v>1281</v>
      </c>
      <c r="Q160" s="176" t="s">
        <v>1134</v>
      </c>
      <c r="R160" s="173"/>
      <c r="S160" s="173"/>
    </row>
    <row r="161" ht="16.5" customHeight="1">
      <c r="A161" s="180" t="s">
        <v>1282</v>
      </c>
      <c r="B161" s="178" t="s">
        <v>1283</v>
      </c>
      <c r="C161" s="173"/>
      <c r="D161" s="173"/>
      <c r="E161" s="173"/>
      <c r="F161" s="181" t="s">
        <v>1282</v>
      </c>
      <c r="G161" s="179" t="s">
        <v>1261</v>
      </c>
      <c r="H161" s="173"/>
      <c r="I161" s="173"/>
      <c r="J161" s="173"/>
      <c r="K161" s="177" t="s">
        <v>1284</v>
      </c>
      <c r="L161" s="175" t="s">
        <v>1285</v>
      </c>
      <c r="M161" s="173"/>
      <c r="N161" s="173"/>
      <c r="O161" s="173"/>
      <c r="P161" s="177" t="s">
        <v>1286</v>
      </c>
      <c r="Q161" s="177" t="s">
        <v>1287</v>
      </c>
      <c r="R161" s="173"/>
      <c r="S161" s="173"/>
    </row>
    <row r="162" ht="16.5" customHeight="1">
      <c r="A162" s="180" t="s">
        <v>1288</v>
      </c>
      <c r="B162" s="178" t="s">
        <v>1289</v>
      </c>
      <c r="C162" s="173"/>
      <c r="D162" s="173"/>
      <c r="E162" s="173"/>
      <c r="F162" s="181" t="s">
        <v>1288</v>
      </c>
      <c r="G162" s="175" t="s">
        <v>1267</v>
      </c>
      <c r="H162" s="173"/>
      <c r="I162" s="173"/>
      <c r="J162" s="173"/>
      <c r="K162" s="184" t="s">
        <v>637</v>
      </c>
      <c r="L162" s="175" t="s">
        <v>601</v>
      </c>
      <c r="M162" s="173"/>
      <c r="N162" s="173"/>
      <c r="O162" s="173"/>
      <c r="P162" s="184" t="s">
        <v>1290</v>
      </c>
      <c r="Q162" s="177" t="s">
        <v>1291</v>
      </c>
      <c r="R162" s="173"/>
      <c r="S162" s="173"/>
    </row>
    <row r="163" ht="16.5" customHeight="1">
      <c r="A163" s="180" t="s">
        <v>1292</v>
      </c>
      <c r="B163" s="178" t="s">
        <v>1293</v>
      </c>
      <c r="C163" s="173"/>
      <c r="D163" s="173"/>
      <c r="E163" s="173"/>
      <c r="F163" s="181" t="s">
        <v>1292</v>
      </c>
      <c r="G163" s="179" t="s">
        <v>1128</v>
      </c>
      <c r="H163" s="173"/>
      <c r="I163" s="173"/>
      <c r="J163" s="173"/>
      <c r="K163" s="184" t="s">
        <v>1221</v>
      </c>
      <c r="L163" s="175" t="s">
        <v>1294</v>
      </c>
      <c r="M163" s="173"/>
      <c r="N163" s="173"/>
      <c r="O163" s="173"/>
      <c r="P163" s="184" t="s">
        <v>506</v>
      </c>
      <c r="Q163" s="177" t="s">
        <v>1295</v>
      </c>
      <c r="R163" s="173"/>
      <c r="S163" s="173"/>
    </row>
    <row r="164" ht="16.5" customHeight="1">
      <c r="A164" s="180" t="s">
        <v>1296</v>
      </c>
      <c r="B164" s="183" t="s">
        <v>1297</v>
      </c>
      <c r="C164" s="173"/>
      <c r="D164" s="173"/>
      <c r="E164" s="173"/>
      <c r="F164" s="181" t="s">
        <v>1296</v>
      </c>
      <c r="G164" s="175" t="s">
        <v>1275</v>
      </c>
      <c r="H164" s="173"/>
      <c r="I164" s="173"/>
      <c r="J164" s="173"/>
      <c r="K164" s="184" t="s">
        <v>1298</v>
      </c>
      <c r="L164" s="175" t="s">
        <v>1299</v>
      </c>
      <c r="M164" s="173"/>
      <c r="N164" s="173"/>
      <c r="O164" s="173"/>
      <c r="P164" s="184" t="s">
        <v>1300</v>
      </c>
      <c r="Q164" s="177" t="s">
        <v>1301</v>
      </c>
      <c r="R164" s="173"/>
      <c r="S164" s="173"/>
    </row>
    <row r="165" ht="16.5" customHeight="1">
      <c r="A165" s="171" t="s">
        <v>717</v>
      </c>
      <c r="B165" s="178" t="s">
        <v>702</v>
      </c>
      <c r="C165" s="173"/>
      <c r="D165" s="173"/>
      <c r="E165" s="173"/>
      <c r="F165" s="174" t="s">
        <v>717</v>
      </c>
      <c r="G165" s="179" t="s">
        <v>1126</v>
      </c>
      <c r="H165" s="173"/>
      <c r="I165" s="173"/>
      <c r="J165" s="173"/>
      <c r="K165" s="184" t="s">
        <v>1302</v>
      </c>
      <c r="L165" s="175" t="s">
        <v>1303</v>
      </c>
      <c r="M165" s="173"/>
      <c r="N165" s="173"/>
      <c r="O165" s="173"/>
      <c r="P165" s="184" t="s">
        <v>1304</v>
      </c>
      <c r="Q165" s="177" t="s">
        <v>1305</v>
      </c>
      <c r="R165" s="173"/>
      <c r="S165" s="173"/>
    </row>
    <row r="166" ht="16.5" customHeight="1">
      <c r="A166" s="171" t="s">
        <v>859</v>
      </c>
      <c r="B166" s="178" t="s">
        <v>930</v>
      </c>
      <c r="C166" s="173"/>
      <c r="D166" s="173"/>
      <c r="E166" s="173"/>
      <c r="F166" s="181" t="s">
        <v>859</v>
      </c>
      <c r="G166" s="179" t="s">
        <v>1283</v>
      </c>
      <c r="H166" s="173"/>
      <c r="I166" s="173"/>
      <c r="J166" s="173"/>
      <c r="K166" s="184" t="s">
        <v>1306</v>
      </c>
      <c r="L166" s="175" t="s">
        <v>1307</v>
      </c>
      <c r="M166" s="173"/>
      <c r="N166" s="173"/>
      <c r="O166" s="173"/>
      <c r="P166" s="184" t="s">
        <v>1308</v>
      </c>
      <c r="Q166" s="177" t="s">
        <v>1309</v>
      </c>
      <c r="R166" s="173"/>
      <c r="S166" s="173"/>
    </row>
    <row r="167" ht="16.5" customHeight="1">
      <c r="A167" s="171" t="s">
        <v>1304</v>
      </c>
      <c r="B167" s="178" t="s">
        <v>1290</v>
      </c>
      <c r="C167" s="173"/>
      <c r="D167" s="173"/>
      <c r="E167" s="173"/>
      <c r="F167" s="174" t="s">
        <v>1304</v>
      </c>
      <c r="G167" s="179" t="s">
        <v>1289</v>
      </c>
      <c r="H167" s="173"/>
      <c r="I167" s="173"/>
      <c r="J167" s="173"/>
      <c r="K167" s="184" t="s">
        <v>916</v>
      </c>
      <c r="L167" s="175" t="s">
        <v>1310</v>
      </c>
      <c r="M167" s="173"/>
      <c r="N167" s="173"/>
      <c r="O167" s="173"/>
      <c r="P167" s="184" t="s">
        <v>1311</v>
      </c>
      <c r="Q167" s="177" t="s">
        <v>1312</v>
      </c>
      <c r="R167" s="173"/>
      <c r="S167" s="173"/>
    </row>
    <row r="168" ht="16.5" customHeight="1">
      <c r="A168" s="180" t="s">
        <v>1313</v>
      </c>
      <c r="B168" s="178" t="s">
        <v>667</v>
      </c>
      <c r="C168" s="173"/>
      <c r="D168" s="173"/>
      <c r="E168" s="173"/>
      <c r="F168" s="174" t="s">
        <v>1313</v>
      </c>
      <c r="G168" s="179" t="s">
        <v>1293</v>
      </c>
      <c r="H168" s="173"/>
      <c r="I168" s="173"/>
      <c r="J168" s="173"/>
      <c r="K168" s="184" t="s">
        <v>778</v>
      </c>
      <c r="L168" s="175" t="s">
        <v>1314</v>
      </c>
      <c r="M168" s="173"/>
      <c r="N168" s="173"/>
      <c r="O168" s="173"/>
      <c r="P168" s="184" t="s">
        <v>1315</v>
      </c>
      <c r="Q168" s="177" t="s">
        <v>1316</v>
      </c>
      <c r="R168" s="173"/>
      <c r="S168" s="173"/>
    </row>
    <row r="169" ht="16.5" customHeight="1">
      <c r="A169" s="171" t="s">
        <v>733</v>
      </c>
      <c r="B169" s="183" t="s">
        <v>1317</v>
      </c>
      <c r="C169" s="173"/>
      <c r="D169" s="173"/>
      <c r="E169" s="173"/>
      <c r="F169" s="174" t="s">
        <v>733</v>
      </c>
      <c r="G169" s="175" t="s">
        <v>1297</v>
      </c>
      <c r="H169" s="173"/>
      <c r="I169" s="173"/>
      <c r="J169" s="173"/>
      <c r="K169" s="184" t="s">
        <v>1318</v>
      </c>
      <c r="L169" s="175" t="s">
        <v>1319</v>
      </c>
      <c r="M169" s="173"/>
      <c r="N169" s="173"/>
      <c r="O169" s="173"/>
      <c r="P169" s="184" t="s">
        <v>717</v>
      </c>
      <c r="Q169" s="177" t="s">
        <v>1320</v>
      </c>
      <c r="R169" s="173"/>
      <c r="S169" s="173"/>
    </row>
    <row r="170" ht="16.5" customHeight="1">
      <c r="A170" s="171" t="s">
        <v>771</v>
      </c>
      <c r="B170" s="183" t="s">
        <v>1321</v>
      </c>
      <c r="C170" s="173"/>
      <c r="D170" s="173"/>
      <c r="E170" s="173"/>
      <c r="F170" s="181" t="s">
        <v>771</v>
      </c>
      <c r="G170" s="179" t="s">
        <v>702</v>
      </c>
      <c r="H170" s="173"/>
      <c r="I170" s="173"/>
      <c r="J170" s="173"/>
      <c r="K170" s="184" t="s">
        <v>1267</v>
      </c>
      <c r="L170" s="175" t="s">
        <v>1322</v>
      </c>
      <c r="M170" s="173"/>
      <c r="N170" s="173"/>
      <c r="O170" s="173"/>
      <c r="P170" s="185" t="s">
        <v>817</v>
      </c>
      <c r="Q170" s="177" t="s">
        <v>1323</v>
      </c>
      <c r="R170" s="173"/>
      <c r="S170" s="173"/>
    </row>
    <row r="171" ht="16.5" customHeight="1">
      <c r="A171" s="171" t="s">
        <v>783</v>
      </c>
      <c r="B171" s="178" t="s">
        <v>1324</v>
      </c>
      <c r="C171" s="173"/>
      <c r="D171" s="173"/>
      <c r="E171" s="173"/>
      <c r="F171" s="181" t="s">
        <v>783</v>
      </c>
      <c r="G171" s="179" t="s">
        <v>930</v>
      </c>
      <c r="H171" s="173"/>
      <c r="I171" s="173"/>
      <c r="J171" s="173"/>
      <c r="K171" s="184" t="s">
        <v>1325</v>
      </c>
      <c r="L171" s="175" t="s">
        <v>1326</v>
      </c>
      <c r="M171" s="173"/>
      <c r="N171" s="173"/>
      <c r="O171" s="173"/>
      <c r="P171" s="184" t="s">
        <v>691</v>
      </c>
      <c r="Q171" s="177" t="s">
        <v>1327</v>
      </c>
      <c r="R171" s="173"/>
      <c r="S171" s="173"/>
    </row>
    <row r="172" ht="16.5" customHeight="1">
      <c r="A172" s="171" t="s">
        <v>759</v>
      </c>
      <c r="B172" s="178" t="s">
        <v>1260</v>
      </c>
      <c r="C172" s="173"/>
      <c r="D172" s="173"/>
      <c r="E172" s="173"/>
      <c r="F172" s="181" t="s">
        <v>759</v>
      </c>
      <c r="G172" s="179" t="s">
        <v>1290</v>
      </c>
      <c r="H172" s="173"/>
      <c r="I172" s="173"/>
      <c r="J172" s="173"/>
      <c r="K172" s="184" t="s">
        <v>1328</v>
      </c>
      <c r="L172" s="175" t="s">
        <v>788</v>
      </c>
      <c r="M172" s="173"/>
      <c r="N172" s="173"/>
      <c r="O172" s="173"/>
      <c r="P172" s="184" t="s">
        <v>1329</v>
      </c>
      <c r="Q172" s="176" t="s">
        <v>1330</v>
      </c>
      <c r="R172" s="173"/>
      <c r="S172" s="173"/>
    </row>
    <row r="173" ht="16.5" customHeight="1">
      <c r="A173" s="171" t="s">
        <v>712</v>
      </c>
      <c r="B173" s="178" t="s">
        <v>1331</v>
      </c>
      <c r="C173" s="173"/>
      <c r="D173" s="173"/>
      <c r="E173" s="173"/>
      <c r="F173" s="174" t="s">
        <v>712</v>
      </c>
      <c r="G173" s="179" t="s">
        <v>667</v>
      </c>
      <c r="H173" s="173"/>
      <c r="I173" s="173"/>
      <c r="J173" s="173"/>
      <c r="K173" s="184" t="s">
        <v>1332</v>
      </c>
      <c r="L173" s="179" t="s">
        <v>1333</v>
      </c>
      <c r="M173" s="173"/>
      <c r="N173" s="173"/>
      <c r="O173" s="173"/>
      <c r="P173" s="184" t="s">
        <v>627</v>
      </c>
      <c r="Q173" s="177" t="s">
        <v>1334</v>
      </c>
      <c r="R173" s="173"/>
      <c r="S173" s="173"/>
    </row>
    <row r="174" ht="16.5" customHeight="1">
      <c r="A174" s="171" t="s">
        <v>612</v>
      </c>
      <c r="B174" s="178" t="s">
        <v>1248</v>
      </c>
      <c r="C174" s="173"/>
      <c r="D174" s="173"/>
      <c r="E174" s="173"/>
      <c r="F174" s="181" t="s">
        <v>612</v>
      </c>
      <c r="G174" s="175" t="s">
        <v>1317</v>
      </c>
      <c r="H174" s="173"/>
      <c r="I174" s="173"/>
      <c r="J174" s="173"/>
      <c r="K174" s="184" t="s">
        <v>649</v>
      </c>
      <c r="L174" s="175" t="s">
        <v>1335</v>
      </c>
      <c r="M174" s="173"/>
      <c r="N174" s="173"/>
      <c r="O174" s="173"/>
      <c r="P174" s="184" t="s">
        <v>1122</v>
      </c>
      <c r="Q174" s="177" t="s">
        <v>1336</v>
      </c>
      <c r="R174" s="173"/>
      <c r="S174" s="173"/>
    </row>
    <row r="175" ht="16.5" customHeight="1">
      <c r="A175" s="171" t="s">
        <v>640</v>
      </c>
      <c r="B175" s="183" t="s">
        <v>1337</v>
      </c>
      <c r="C175" s="173"/>
      <c r="D175" s="173"/>
      <c r="E175" s="173"/>
      <c r="F175" s="181" t="s">
        <v>640</v>
      </c>
      <c r="G175" s="175" t="s">
        <v>1321</v>
      </c>
      <c r="H175" s="173"/>
      <c r="I175" s="173"/>
      <c r="J175" s="173"/>
      <c r="K175" s="184" t="s">
        <v>1338</v>
      </c>
      <c r="L175" s="175" t="s">
        <v>1339</v>
      </c>
      <c r="M175" s="173"/>
      <c r="N175" s="173"/>
      <c r="O175" s="173"/>
      <c r="P175" s="185" t="s">
        <v>1340</v>
      </c>
      <c r="Q175" s="177" t="s">
        <v>1341</v>
      </c>
      <c r="R175" s="173"/>
      <c r="S175" s="173"/>
    </row>
    <row r="176" ht="16.5" customHeight="1">
      <c r="A176" s="171" t="s">
        <v>707</v>
      </c>
      <c r="B176" s="178" t="s">
        <v>1342</v>
      </c>
      <c r="C176" s="173"/>
      <c r="D176" s="173"/>
      <c r="E176" s="173"/>
      <c r="F176" s="174" t="s">
        <v>707</v>
      </c>
      <c r="G176" s="175" t="s">
        <v>1324</v>
      </c>
      <c r="H176" s="173"/>
      <c r="I176" s="173"/>
      <c r="J176" s="173"/>
      <c r="K176" s="184" t="s">
        <v>1343</v>
      </c>
      <c r="L176" s="175" t="s">
        <v>1344</v>
      </c>
      <c r="M176" s="173"/>
      <c r="N176" s="173"/>
      <c r="O176" s="173"/>
      <c r="P176" s="184" t="s">
        <v>1345</v>
      </c>
      <c r="Q176" s="176" t="s">
        <v>917</v>
      </c>
      <c r="R176" s="173"/>
      <c r="S176" s="173"/>
    </row>
    <row r="177" ht="16.5" customHeight="1">
      <c r="A177" s="171" t="s">
        <v>1346</v>
      </c>
      <c r="B177" s="178" t="s">
        <v>1122</v>
      </c>
      <c r="C177" s="173"/>
      <c r="D177" s="173"/>
      <c r="E177" s="173"/>
      <c r="F177" s="181" t="s">
        <v>1346</v>
      </c>
      <c r="G177" s="179" t="s">
        <v>1260</v>
      </c>
      <c r="H177" s="173"/>
      <c r="I177" s="173"/>
      <c r="J177" s="173"/>
      <c r="K177" s="184" t="s">
        <v>1347</v>
      </c>
      <c r="L177" s="175" t="s">
        <v>1348</v>
      </c>
      <c r="M177" s="173"/>
      <c r="N177" s="173"/>
      <c r="O177" s="173"/>
      <c r="P177" s="184" t="s">
        <v>1349</v>
      </c>
      <c r="Q177" s="176" t="s">
        <v>929</v>
      </c>
      <c r="R177" s="173"/>
      <c r="S177" s="173"/>
    </row>
    <row r="178" ht="16.5" customHeight="1">
      <c r="A178" s="171" t="s">
        <v>1350</v>
      </c>
      <c r="B178" s="183" t="s">
        <v>1351</v>
      </c>
      <c r="C178" s="173"/>
      <c r="D178" s="173"/>
      <c r="E178" s="173"/>
      <c r="F178" s="181" t="s">
        <v>1350</v>
      </c>
      <c r="G178" s="179" t="s">
        <v>1331</v>
      </c>
      <c r="H178" s="173"/>
      <c r="I178" s="173"/>
      <c r="J178" s="173"/>
      <c r="K178" s="184" t="s">
        <v>1352</v>
      </c>
      <c r="L178" s="175" t="s">
        <v>1353</v>
      </c>
      <c r="M178" s="173"/>
      <c r="N178" s="173"/>
      <c r="O178" s="173"/>
      <c r="P178" s="184" t="s">
        <v>1354</v>
      </c>
      <c r="Q178" s="177" t="s">
        <v>1355</v>
      </c>
      <c r="R178" s="173"/>
      <c r="S178" s="173"/>
    </row>
    <row r="179" ht="16.5" customHeight="1">
      <c r="A179" s="171" t="s">
        <v>1356</v>
      </c>
      <c r="B179" s="178" t="s">
        <v>1357</v>
      </c>
      <c r="C179" s="173"/>
      <c r="D179" s="173"/>
      <c r="E179" s="173"/>
      <c r="F179" s="181" t="s">
        <v>1356</v>
      </c>
      <c r="G179" s="179" t="s">
        <v>1248</v>
      </c>
      <c r="H179" s="173"/>
      <c r="I179" s="173"/>
      <c r="J179" s="173"/>
      <c r="K179" s="184" t="s">
        <v>1358</v>
      </c>
      <c r="L179" s="175" t="s">
        <v>1359</v>
      </c>
      <c r="M179" s="173"/>
      <c r="N179" s="173"/>
      <c r="O179" s="173"/>
      <c r="P179" s="184" t="s">
        <v>1360</v>
      </c>
      <c r="Q179" s="177" t="s">
        <v>848</v>
      </c>
      <c r="R179" s="173"/>
      <c r="S179" s="173"/>
    </row>
    <row r="180" ht="16.5" customHeight="1">
      <c r="A180" s="180" t="s">
        <v>1361</v>
      </c>
      <c r="B180" s="183" t="s">
        <v>1362</v>
      </c>
      <c r="C180" s="173"/>
      <c r="D180" s="173"/>
      <c r="E180" s="173"/>
      <c r="F180" s="181" t="s">
        <v>1361</v>
      </c>
      <c r="G180" s="175" t="s">
        <v>1337</v>
      </c>
      <c r="H180" s="173"/>
      <c r="I180" s="173"/>
      <c r="J180" s="173"/>
      <c r="K180" s="184" t="s">
        <v>1363</v>
      </c>
      <c r="L180" s="179" t="s">
        <v>889</v>
      </c>
      <c r="M180" s="173"/>
      <c r="N180" s="173"/>
      <c r="O180" s="173"/>
      <c r="P180" s="184" t="s">
        <v>1364</v>
      </c>
      <c r="Q180" s="177" t="s">
        <v>1365</v>
      </c>
      <c r="R180" s="173"/>
      <c r="S180" s="173"/>
    </row>
    <row r="181" ht="16.5" customHeight="1">
      <c r="A181" s="180" t="s">
        <v>1198</v>
      </c>
      <c r="B181" s="178" t="s">
        <v>1042</v>
      </c>
      <c r="C181" s="173"/>
      <c r="D181" s="173"/>
      <c r="E181" s="173"/>
      <c r="F181" s="181" t="s">
        <v>1198</v>
      </c>
      <c r="G181" s="179" t="s">
        <v>1342</v>
      </c>
      <c r="H181" s="173"/>
      <c r="I181" s="173"/>
      <c r="J181" s="173"/>
      <c r="K181" s="185" t="s">
        <v>836</v>
      </c>
      <c r="L181" s="175" t="s">
        <v>1366</v>
      </c>
      <c r="M181" s="173"/>
      <c r="N181" s="173"/>
      <c r="O181" s="173"/>
      <c r="P181" s="184" t="s">
        <v>1367</v>
      </c>
      <c r="Q181" s="177" t="s">
        <v>1368</v>
      </c>
      <c r="R181" s="173"/>
      <c r="S181" s="173"/>
    </row>
    <row r="182" ht="16.5" customHeight="1">
      <c r="A182" s="171" t="s">
        <v>660</v>
      </c>
      <c r="B182" s="178" t="s">
        <v>1304</v>
      </c>
      <c r="C182" s="173"/>
      <c r="D182" s="173"/>
      <c r="E182" s="173"/>
      <c r="F182" s="174" t="s">
        <v>660</v>
      </c>
      <c r="G182" s="175" t="s">
        <v>1122</v>
      </c>
      <c r="H182" s="173"/>
      <c r="I182" s="173"/>
      <c r="J182" s="173"/>
      <c r="K182" s="184" t="s">
        <v>1369</v>
      </c>
      <c r="L182" s="179" t="s">
        <v>1191</v>
      </c>
      <c r="M182" s="173"/>
      <c r="N182" s="173"/>
      <c r="O182" s="173"/>
      <c r="P182" s="184" t="s">
        <v>1370</v>
      </c>
      <c r="Q182" s="176" t="s">
        <v>1252</v>
      </c>
      <c r="R182" s="173"/>
      <c r="S182" s="173"/>
    </row>
    <row r="183" ht="16.5" customHeight="1">
      <c r="A183" s="180" t="s">
        <v>499</v>
      </c>
      <c r="B183" s="178" t="s">
        <v>1026</v>
      </c>
      <c r="C183" s="173"/>
      <c r="D183" s="173"/>
      <c r="E183" s="173"/>
      <c r="F183" s="181" t="s">
        <v>499</v>
      </c>
      <c r="G183" s="179" t="s">
        <v>1351</v>
      </c>
      <c r="H183" s="173"/>
      <c r="I183" s="173"/>
      <c r="J183" s="173"/>
      <c r="K183" s="184" t="s">
        <v>1371</v>
      </c>
      <c r="L183" s="179" t="s">
        <v>1212</v>
      </c>
      <c r="M183" s="173"/>
      <c r="N183" s="173"/>
      <c r="O183" s="173"/>
      <c r="P183" s="184" t="s">
        <v>1372</v>
      </c>
      <c r="Q183" s="176" t="s">
        <v>1269</v>
      </c>
      <c r="R183" s="173"/>
      <c r="S183" s="173"/>
    </row>
    <row r="184" ht="16.5" customHeight="1">
      <c r="A184" s="171" t="s">
        <v>650</v>
      </c>
      <c r="B184" s="178" t="s">
        <v>1373</v>
      </c>
      <c r="C184" s="173"/>
      <c r="D184" s="173"/>
      <c r="E184" s="173"/>
      <c r="F184" s="181" t="s">
        <v>650</v>
      </c>
      <c r="G184" s="179" t="s">
        <v>1357</v>
      </c>
      <c r="H184" s="173"/>
      <c r="I184" s="173"/>
      <c r="J184" s="173"/>
      <c r="K184" s="185" t="s">
        <v>838</v>
      </c>
      <c r="L184" s="179" t="s">
        <v>903</v>
      </c>
      <c r="M184" s="173"/>
      <c r="N184" s="173"/>
      <c r="O184" s="173"/>
      <c r="P184" s="184" t="s">
        <v>1374</v>
      </c>
      <c r="Q184" s="177" t="s">
        <v>1375</v>
      </c>
      <c r="R184" s="173"/>
      <c r="S184" s="173"/>
    </row>
    <row r="185" ht="16.5" customHeight="1">
      <c r="A185" s="171" t="s">
        <v>1302</v>
      </c>
      <c r="B185" s="178" t="s">
        <v>1376</v>
      </c>
      <c r="C185" s="173"/>
      <c r="D185" s="173"/>
      <c r="E185" s="173"/>
      <c r="F185" s="174" t="s">
        <v>1302</v>
      </c>
      <c r="G185" s="175" t="s">
        <v>1362</v>
      </c>
      <c r="H185" s="173"/>
      <c r="I185" s="173"/>
      <c r="J185" s="173"/>
      <c r="K185" s="185" t="s">
        <v>634</v>
      </c>
      <c r="L185" s="175" t="s">
        <v>1377</v>
      </c>
      <c r="M185" s="173"/>
      <c r="N185" s="173"/>
      <c r="O185" s="173"/>
      <c r="P185" s="184" t="s">
        <v>1378</v>
      </c>
      <c r="Q185" s="177" t="s">
        <v>1379</v>
      </c>
      <c r="R185" s="173"/>
      <c r="S185" s="173"/>
    </row>
    <row r="186" ht="16.5" customHeight="1">
      <c r="A186" s="180" t="s">
        <v>1380</v>
      </c>
      <c r="B186" s="183" t="s">
        <v>1381</v>
      </c>
      <c r="C186" s="173"/>
      <c r="D186" s="173"/>
      <c r="E186" s="173"/>
      <c r="F186" s="181" t="s">
        <v>1380</v>
      </c>
      <c r="G186" s="179" t="s">
        <v>1042</v>
      </c>
      <c r="H186" s="173"/>
      <c r="I186" s="173"/>
      <c r="J186" s="173"/>
      <c r="K186" s="184" t="s">
        <v>1382</v>
      </c>
      <c r="L186" s="175" t="s">
        <v>721</v>
      </c>
      <c r="M186" s="173"/>
      <c r="N186" s="173"/>
      <c r="O186" s="173"/>
      <c r="P186" s="184" t="s">
        <v>559</v>
      </c>
      <c r="Q186" s="177" t="s">
        <v>1383</v>
      </c>
      <c r="R186" s="173"/>
      <c r="S186" s="173"/>
    </row>
    <row r="187" ht="16.5" customHeight="1">
      <c r="A187" s="171" t="s">
        <v>1246</v>
      </c>
      <c r="B187" s="178" t="s">
        <v>1144</v>
      </c>
      <c r="C187" s="173"/>
      <c r="D187" s="173"/>
      <c r="E187" s="173"/>
      <c r="F187" s="174" t="s">
        <v>1246</v>
      </c>
      <c r="G187" s="179" t="s">
        <v>1304</v>
      </c>
      <c r="H187" s="173"/>
      <c r="I187" s="173"/>
      <c r="J187" s="173"/>
      <c r="K187" s="184" t="s">
        <v>1384</v>
      </c>
      <c r="L187" s="175" t="s">
        <v>1385</v>
      </c>
      <c r="M187" s="173"/>
      <c r="N187" s="173"/>
      <c r="O187" s="173"/>
      <c r="P187" s="184" t="s">
        <v>557</v>
      </c>
      <c r="Q187" s="177" t="s">
        <v>1386</v>
      </c>
      <c r="R187" s="173"/>
      <c r="S187" s="173"/>
    </row>
    <row r="188" ht="16.5" customHeight="1">
      <c r="A188" s="180" t="s">
        <v>1387</v>
      </c>
      <c r="B188" s="183" t="s">
        <v>1388</v>
      </c>
      <c r="C188" s="173"/>
      <c r="D188" s="173"/>
      <c r="E188" s="173"/>
      <c r="F188" s="181" t="s">
        <v>1387</v>
      </c>
      <c r="G188" s="179" t="s">
        <v>1026</v>
      </c>
      <c r="H188" s="173"/>
      <c r="I188" s="173"/>
      <c r="J188" s="173"/>
      <c r="K188" s="184" t="s">
        <v>1389</v>
      </c>
      <c r="L188" s="175" t="s">
        <v>1390</v>
      </c>
      <c r="M188" s="173"/>
      <c r="N188" s="173"/>
      <c r="O188" s="173"/>
      <c r="P188" s="184" t="s">
        <v>1391</v>
      </c>
      <c r="Q188" s="177" t="s">
        <v>1392</v>
      </c>
      <c r="R188" s="173"/>
      <c r="S188" s="173"/>
    </row>
    <row r="189" ht="16.5" customHeight="1">
      <c r="A189" s="171" t="s">
        <v>935</v>
      </c>
      <c r="B189" s="178" t="s">
        <v>924</v>
      </c>
      <c r="C189" s="173"/>
      <c r="D189" s="173"/>
      <c r="E189" s="173"/>
      <c r="F189" s="181" t="s">
        <v>935</v>
      </c>
      <c r="G189" s="179" t="s">
        <v>1373</v>
      </c>
      <c r="H189" s="173"/>
      <c r="I189" s="173"/>
      <c r="J189" s="173"/>
      <c r="K189" s="184" t="s">
        <v>1393</v>
      </c>
      <c r="L189" s="175" t="s">
        <v>1394</v>
      </c>
      <c r="M189" s="173"/>
      <c r="N189" s="173"/>
      <c r="O189" s="173"/>
      <c r="P189" s="184" t="s">
        <v>1395</v>
      </c>
      <c r="Q189" s="176" t="s">
        <v>875</v>
      </c>
      <c r="R189" s="173"/>
      <c r="S189" s="173"/>
    </row>
    <row r="190" ht="16.5" customHeight="1">
      <c r="A190" s="180" t="s">
        <v>1396</v>
      </c>
      <c r="B190" s="178" t="s">
        <v>1298</v>
      </c>
      <c r="C190" s="173"/>
      <c r="D190" s="173"/>
      <c r="E190" s="173"/>
      <c r="F190" s="181" t="s">
        <v>1396</v>
      </c>
      <c r="G190" s="179" t="s">
        <v>1376</v>
      </c>
      <c r="H190" s="173"/>
      <c r="I190" s="173"/>
      <c r="J190" s="173"/>
      <c r="K190" s="184" t="s">
        <v>1397</v>
      </c>
      <c r="L190" s="175" t="s">
        <v>1398</v>
      </c>
      <c r="M190" s="173"/>
      <c r="N190" s="173"/>
      <c r="O190" s="173"/>
      <c r="P190" s="184" t="s">
        <v>1399</v>
      </c>
      <c r="Q190" s="177" t="s">
        <v>1400</v>
      </c>
      <c r="R190" s="173"/>
      <c r="S190" s="173"/>
    </row>
    <row r="191" ht="16.5" customHeight="1">
      <c r="A191" s="180" t="s">
        <v>1401</v>
      </c>
      <c r="B191" s="178" t="s">
        <v>1402</v>
      </c>
      <c r="C191" s="173"/>
      <c r="D191" s="173"/>
      <c r="E191" s="173"/>
      <c r="F191" s="181" t="s">
        <v>1401</v>
      </c>
      <c r="G191" s="179" t="s">
        <v>1381</v>
      </c>
      <c r="H191" s="173"/>
      <c r="I191" s="173"/>
      <c r="J191" s="173"/>
      <c r="K191" s="184" t="s">
        <v>1402</v>
      </c>
      <c r="L191" s="175" t="s">
        <v>1403</v>
      </c>
      <c r="M191" s="173"/>
      <c r="N191" s="173"/>
      <c r="O191" s="173"/>
      <c r="P191" s="184" t="s">
        <v>1404</v>
      </c>
      <c r="Q191" s="177" t="s">
        <v>1405</v>
      </c>
      <c r="R191" s="173"/>
      <c r="S191" s="173"/>
    </row>
    <row r="192" ht="16.5" customHeight="1">
      <c r="A192" s="180" t="s">
        <v>1406</v>
      </c>
      <c r="B192" s="178" t="s">
        <v>1407</v>
      </c>
      <c r="C192" s="173"/>
      <c r="D192" s="173"/>
      <c r="E192" s="173"/>
      <c r="F192" s="174" t="s">
        <v>1406</v>
      </c>
      <c r="G192" s="179" t="s">
        <v>1144</v>
      </c>
      <c r="H192" s="173"/>
      <c r="I192" s="173"/>
      <c r="J192" s="173"/>
      <c r="K192" s="184" t="s">
        <v>1408</v>
      </c>
      <c r="L192" s="175" t="s">
        <v>1409</v>
      </c>
      <c r="M192" s="173"/>
      <c r="N192" s="173"/>
      <c r="O192" s="173"/>
      <c r="P192" s="184" t="s">
        <v>1410</v>
      </c>
      <c r="Q192" s="176" t="s">
        <v>489</v>
      </c>
      <c r="R192" s="173"/>
      <c r="S192" s="173"/>
    </row>
    <row r="193" ht="16.5" customHeight="1">
      <c r="A193" s="171" t="s">
        <v>1411</v>
      </c>
      <c r="B193" s="183" t="s">
        <v>1412</v>
      </c>
      <c r="C193" s="173"/>
      <c r="D193" s="173"/>
      <c r="E193" s="173"/>
      <c r="F193" s="174" t="s">
        <v>1411</v>
      </c>
      <c r="G193" s="179" t="s">
        <v>1388</v>
      </c>
      <c r="H193" s="173"/>
      <c r="I193" s="173"/>
      <c r="J193" s="173"/>
      <c r="K193" s="184" t="s">
        <v>1413</v>
      </c>
      <c r="L193" s="175" t="s">
        <v>1414</v>
      </c>
      <c r="M193" s="173"/>
      <c r="N193" s="173"/>
      <c r="O193" s="173"/>
      <c r="P193" s="184" t="s">
        <v>1181</v>
      </c>
      <c r="Q193" s="176" t="s">
        <v>1415</v>
      </c>
      <c r="R193" s="173"/>
      <c r="S193" s="173"/>
    </row>
    <row r="194" ht="16.5" customHeight="1">
      <c r="A194" s="171" t="s">
        <v>1416</v>
      </c>
      <c r="B194" s="183" t="s">
        <v>1417</v>
      </c>
      <c r="C194" s="173"/>
      <c r="D194" s="173"/>
      <c r="E194" s="173"/>
      <c r="F194" s="174" t="s">
        <v>1416</v>
      </c>
      <c r="G194" s="179" t="s">
        <v>924</v>
      </c>
      <c r="H194" s="173"/>
      <c r="I194" s="173"/>
      <c r="J194" s="173"/>
      <c r="K194" s="184" t="s">
        <v>1418</v>
      </c>
      <c r="L194" s="175" t="s">
        <v>1419</v>
      </c>
      <c r="M194" s="173"/>
      <c r="N194" s="173"/>
      <c r="O194" s="173"/>
      <c r="P194" s="184" t="s">
        <v>914</v>
      </c>
      <c r="Q194" s="176" t="s">
        <v>1420</v>
      </c>
      <c r="R194" s="173"/>
      <c r="S194" s="173"/>
    </row>
    <row r="195" ht="16.5" customHeight="1">
      <c r="A195" s="171" t="s">
        <v>1363</v>
      </c>
      <c r="B195" s="183" t="s">
        <v>1421</v>
      </c>
      <c r="C195" s="173"/>
      <c r="D195" s="173"/>
      <c r="E195" s="173"/>
      <c r="F195" s="174" t="s">
        <v>1363</v>
      </c>
      <c r="G195" s="179" t="s">
        <v>1298</v>
      </c>
      <c r="H195" s="173"/>
      <c r="I195" s="173"/>
      <c r="J195" s="173"/>
      <c r="K195" s="185" t="s">
        <v>1422</v>
      </c>
      <c r="L195" s="175" t="s">
        <v>1423</v>
      </c>
      <c r="M195" s="173"/>
      <c r="N195" s="173"/>
      <c r="O195" s="173"/>
      <c r="P195" s="184" t="s">
        <v>537</v>
      </c>
      <c r="Q195" s="176" t="s">
        <v>1169</v>
      </c>
      <c r="R195" s="173"/>
      <c r="S195" s="173"/>
    </row>
    <row r="196" ht="16.5" customHeight="1">
      <c r="A196" s="171" t="s">
        <v>1424</v>
      </c>
      <c r="B196" s="183" t="s">
        <v>1425</v>
      </c>
      <c r="C196" s="173"/>
      <c r="D196" s="173"/>
      <c r="E196" s="173"/>
      <c r="F196" s="174" t="s">
        <v>1424</v>
      </c>
      <c r="G196" s="179" t="s">
        <v>1402</v>
      </c>
      <c r="H196" s="173"/>
      <c r="I196" s="173"/>
      <c r="J196" s="173"/>
      <c r="K196" s="184" t="s">
        <v>1426</v>
      </c>
      <c r="L196" s="175" t="s">
        <v>1427</v>
      </c>
      <c r="M196" s="173"/>
      <c r="N196" s="173"/>
      <c r="O196" s="173"/>
      <c r="P196" s="184" t="s">
        <v>837</v>
      </c>
      <c r="Q196" s="177" t="s">
        <v>1428</v>
      </c>
      <c r="R196" s="173"/>
      <c r="S196" s="173"/>
    </row>
    <row r="197" ht="16.5" customHeight="1">
      <c r="A197" s="171" t="s">
        <v>1429</v>
      </c>
      <c r="B197" s="183" t="s">
        <v>1430</v>
      </c>
      <c r="C197" s="173"/>
      <c r="D197" s="173"/>
      <c r="E197" s="173"/>
      <c r="F197" s="174" t="s">
        <v>1429</v>
      </c>
      <c r="G197" s="179" t="s">
        <v>1407</v>
      </c>
      <c r="H197" s="173"/>
      <c r="I197" s="173"/>
      <c r="J197" s="173"/>
      <c r="K197" s="184" t="s">
        <v>1431</v>
      </c>
      <c r="L197" s="175" t="s">
        <v>1432</v>
      </c>
      <c r="M197" s="173"/>
      <c r="N197" s="173"/>
      <c r="O197" s="173"/>
      <c r="P197" s="184" t="s">
        <v>1433</v>
      </c>
      <c r="Q197" s="177" t="s">
        <v>1434</v>
      </c>
      <c r="R197" s="173"/>
      <c r="S197" s="173"/>
    </row>
    <row r="198" ht="16.5" customHeight="1">
      <c r="A198" s="171" t="s">
        <v>1328</v>
      </c>
      <c r="B198" s="183" t="s">
        <v>1435</v>
      </c>
      <c r="C198" s="173"/>
      <c r="D198" s="173"/>
      <c r="E198" s="173"/>
      <c r="F198" s="174" t="s">
        <v>1328</v>
      </c>
      <c r="G198" s="175" t="s">
        <v>1412</v>
      </c>
      <c r="H198" s="173"/>
      <c r="I198" s="173"/>
      <c r="J198" s="173"/>
      <c r="K198" s="184" t="s">
        <v>1436</v>
      </c>
      <c r="L198" s="175" t="s">
        <v>1437</v>
      </c>
      <c r="M198" s="173"/>
      <c r="N198" s="173"/>
      <c r="O198" s="173"/>
      <c r="P198" s="184" t="s">
        <v>1438</v>
      </c>
      <c r="Q198" s="177" t="s">
        <v>1439</v>
      </c>
      <c r="R198" s="173"/>
      <c r="S198" s="173"/>
    </row>
    <row r="199" ht="16.5" customHeight="1">
      <c r="A199" s="171" t="s">
        <v>1440</v>
      </c>
      <c r="B199" s="183" t="s">
        <v>1441</v>
      </c>
      <c r="C199" s="173"/>
      <c r="D199" s="173"/>
      <c r="E199" s="173"/>
      <c r="F199" s="174" t="s">
        <v>1440</v>
      </c>
      <c r="G199" s="175" t="s">
        <v>1417</v>
      </c>
      <c r="H199" s="173"/>
      <c r="I199" s="173"/>
      <c r="J199" s="173"/>
      <c r="K199" s="184" t="s">
        <v>1442</v>
      </c>
      <c r="L199" s="175" t="s">
        <v>1443</v>
      </c>
      <c r="M199" s="173"/>
      <c r="N199" s="173"/>
      <c r="O199" s="173"/>
      <c r="P199" s="184" t="s">
        <v>1444</v>
      </c>
      <c r="Q199" s="176" t="s">
        <v>749</v>
      </c>
      <c r="R199" s="173"/>
      <c r="S199" s="173"/>
    </row>
    <row r="200" ht="16.5" customHeight="1">
      <c r="A200" s="171" t="s">
        <v>1399</v>
      </c>
      <c r="B200" s="183" t="s">
        <v>1445</v>
      </c>
      <c r="C200" s="173"/>
      <c r="D200" s="173"/>
      <c r="E200" s="173"/>
      <c r="F200" s="174" t="s">
        <v>1399</v>
      </c>
      <c r="G200" s="175" t="s">
        <v>1421</v>
      </c>
      <c r="H200" s="173"/>
      <c r="I200" s="173"/>
      <c r="J200" s="173"/>
      <c r="K200" s="184" t="s">
        <v>1446</v>
      </c>
      <c r="L200" s="175" t="s">
        <v>1447</v>
      </c>
      <c r="M200" s="173"/>
      <c r="N200" s="173"/>
      <c r="O200" s="173"/>
      <c r="P200" s="184" t="s">
        <v>1448</v>
      </c>
      <c r="Q200" s="177" t="s">
        <v>1449</v>
      </c>
      <c r="R200" s="173"/>
      <c r="S200" s="173"/>
    </row>
    <row r="201" ht="16.5" customHeight="1">
      <c r="A201" s="171" t="s">
        <v>1450</v>
      </c>
      <c r="B201" s="183" t="s">
        <v>1451</v>
      </c>
      <c r="C201" s="173"/>
      <c r="D201" s="173"/>
      <c r="E201" s="173"/>
      <c r="F201" s="174" t="s">
        <v>1450</v>
      </c>
      <c r="G201" s="175" t="s">
        <v>1425</v>
      </c>
      <c r="H201" s="173"/>
      <c r="I201" s="173"/>
      <c r="J201" s="173"/>
      <c r="K201" s="184" t="s">
        <v>1452</v>
      </c>
      <c r="L201" s="175" t="s">
        <v>1453</v>
      </c>
      <c r="M201" s="173"/>
      <c r="N201" s="173"/>
      <c r="O201" s="173"/>
      <c r="P201" s="184" t="s">
        <v>504</v>
      </c>
      <c r="Q201" s="177" t="s">
        <v>1454</v>
      </c>
      <c r="R201" s="173"/>
      <c r="S201" s="173"/>
    </row>
    <row r="202" ht="16.5" customHeight="1">
      <c r="A202" s="171" t="s">
        <v>1455</v>
      </c>
      <c r="B202" s="183" t="s">
        <v>1456</v>
      </c>
      <c r="C202" s="173"/>
      <c r="D202" s="173"/>
      <c r="E202" s="173"/>
      <c r="F202" s="174" t="s">
        <v>1455</v>
      </c>
      <c r="G202" s="175" t="s">
        <v>1430</v>
      </c>
      <c r="H202" s="173"/>
      <c r="I202" s="173"/>
      <c r="J202" s="173"/>
      <c r="K202" s="184" t="s">
        <v>1457</v>
      </c>
      <c r="L202" s="175" t="s">
        <v>1458</v>
      </c>
      <c r="M202" s="173"/>
      <c r="N202" s="173"/>
      <c r="O202" s="173"/>
      <c r="P202" s="184" t="s">
        <v>527</v>
      </c>
      <c r="Q202" s="177" t="s">
        <v>1459</v>
      </c>
      <c r="R202" s="173"/>
      <c r="S202" s="173"/>
    </row>
    <row r="203" ht="16.5" customHeight="1">
      <c r="A203" s="171" t="s">
        <v>1460</v>
      </c>
      <c r="B203" s="183" t="s">
        <v>1461</v>
      </c>
      <c r="C203" s="173"/>
      <c r="D203" s="173"/>
      <c r="E203" s="173"/>
      <c r="F203" s="174" t="s">
        <v>1460</v>
      </c>
      <c r="G203" s="175" t="s">
        <v>1435</v>
      </c>
      <c r="H203" s="173"/>
      <c r="I203" s="173"/>
      <c r="J203" s="173"/>
      <c r="K203" s="184" t="s">
        <v>1234</v>
      </c>
      <c r="L203" s="175" t="s">
        <v>1462</v>
      </c>
      <c r="M203" s="173"/>
      <c r="N203" s="173"/>
      <c r="O203" s="173"/>
      <c r="P203" s="184" t="s">
        <v>858</v>
      </c>
      <c r="Q203" s="176" t="s">
        <v>1330</v>
      </c>
      <c r="R203" s="173"/>
      <c r="S203" s="173"/>
    </row>
    <row r="204" ht="16.5" customHeight="1">
      <c r="A204" s="171" t="s">
        <v>1463</v>
      </c>
      <c r="B204" s="183" t="s">
        <v>1464</v>
      </c>
      <c r="C204" s="173"/>
      <c r="D204" s="173"/>
      <c r="E204" s="173"/>
      <c r="F204" s="174" t="s">
        <v>1463</v>
      </c>
      <c r="G204" s="175" t="s">
        <v>1441</v>
      </c>
      <c r="H204" s="173"/>
      <c r="I204" s="173"/>
      <c r="J204" s="173"/>
      <c r="K204" s="184" t="s">
        <v>1324</v>
      </c>
      <c r="L204" s="175" t="s">
        <v>1465</v>
      </c>
      <c r="M204" s="173"/>
      <c r="N204" s="173"/>
      <c r="O204" s="173"/>
      <c r="P204" s="184" t="s">
        <v>1064</v>
      </c>
      <c r="Q204" s="177" t="s">
        <v>1466</v>
      </c>
      <c r="R204" s="173"/>
      <c r="S204" s="173"/>
    </row>
    <row r="205" ht="16.5" customHeight="1">
      <c r="A205" s="171" t="s">
        <v>578</v>
      </c>
      <c r="B205" s="183" t="s">
        <v>1467</v>
      </c>
      <c r="C205" s="173"/>
      <c r="D205" s="173"/>
      <c r="E205" s="173"/>
      <c r="F205" s="181" t="s">
        <v>578</v>
      </c>
      <c r="G205" s="175" t="s">
        <v>1445</v>
      </c>
      <c r="H205" s="173"/>
      <c r="I205" s="173"/>
      <c r="J205" s="173"/>
      <c r="K205" s="184" t="s">
        <v>1468</v>
      </c>
      <c r="L205" s="179" t="s">
        <v>1077</v>
      </c>
      <c r="M205" s="173"/>
      <c r="N205" s="173"/>
      <c r="O205" s="173"/>
      <c r="P205" s="184" t="s">
        <v>1469</v>
      </c>
      <c r="Q205" s="177" t="s">
        <v>1470</v>
      </c>
      <c r="R205" s="173"/>
      <c r="S205" s="173"/>
    </row>
    <row r="206" ht="16.5" customHeight="1">
      <c r="A206" s="180" t="s">
        <v>1471</v>
      </c>
      <c r="B206" s="183" t="s">
        <v>1472</v>
      </c>
      <c r="C206" s="173"/>
      <c r="D206" s="173"/>
      <c r="E206" s="173"/>
      <c r="F206" s="181" t="s">
        <v>1471</v>
      </c>
      <c r="G206" s="175" t="s">
        <v>1451</v>
      </c>
      <c r="H206" s="173"/>
      <c r="I206" s="173"/>
      <c r="J206" s="173"/>
      <c r="K206" s="184" t="s">
        <v>1473</v>
      </c>
      <c r="L206" s="179" t="s">
        <v>1083</v>
      </c>
      <c r="M206" s="173"/>
      <c r="N206" s="173"/>
      <c r="O206" s="173"/>
      <c r="P206" s="184" t="s">
        <v>1474</v>
      </c>
      <c r="Q206" s="177" t="s">
        <v>1475</v>
      </c>
      <c r="R206" s="173"/>
      <c r="S206" s="173"/>
    </row>
    <row r="207" ht="16.5" customHeight="1">
      <c r="A207" s="171" t="s">
        <v>570</v>
      </c>
      <c r="B207" s="178" t="s">
        <v>1476</v>
      </c>
      <c r="C207" s="173"/>
      <c r="D207" s="173"/>
      <c r="E207" s="173"/>
      <c r="F207" s="181" t="s">
        <v>570</v>
      </c>
      <c r="G207" s="175" t="s">
        <v>1456</v>
      </c>
      <c r="H207" s="173"/>
      <c r="I207" s="173"/>
      <c r="J207" s="173"/>
      <c r="K207" s="184" t="s">
        <v>1477</v>
      </c>
      <c r="L207" s="179" t="s">
        <v>1250</v>
      </c>
      <c r="M207" s="173"/>
      <c r="N207" s="173"/>
      <c r="O207" s="173"/>
      <c r="P207" s="185" t="s">
        <v>1415</v>
      </c>
      <c r="Q207" s="177" t="s">
        <v>1478</v>
      </c>
      <c r="R207" s="173"/>
      <c r="S207" s="173"/>
    </row>
    <row r="208" ht="16.5" customHeight="1">
      <c r="A208" s="180" t="s">
        <v>1479</v>
      </c>
      <c r="B208" s="183" t="s">
        <v>1480</v>
      </c>
      <c r="C208" s="173"/>
      <c r="D208" s="173"/>
      <c r="E208" s="173"/>
      <c r="F208" s="181" t="s">
        <v>1479</v>
      </c>
      <c r="G208" s="175" t="s">
        <v>1461</v>
      </c>
      <c r="H208" s="173"/>
      <c r="I208" s="173"/>
      <c r="J208" s="173"/>
      <c r="K208" s="184" t="s">
        <v>1481</v>
      </c>
      <c r="L208" s="179" t="s">
        <v>912</v>
      </c>
      <c r="M208" s="173"/>
      <c r="N208" s="173"/>
      <c r="O208" s="173"/>
      <c r="P208" s="184" t="s">
        <v>1482</v>
      </c>
      <c r="Q208" s="177" t="s">
        <v>585</v>
      </c>
      <c r="R208" s="173"/>
      <c r="S208" s="173"/>
    </row>
    <row r="209" ht="16.5" customHeight="1">
      <c r="A209" s="171" t="s">
        <v>537</v>
      </c>
      <c r="B209" s="183" t="s">
        <v>1483</v>
      </c>
      <c r="C209" s="173"/>
      <c r="D209" s="173"/>
      <c r="E209" s="173"/>
      <c r="F209" s="174" t="s">
        <v>537</v>
      </c>
      <c r="G209" s="175" t="s">
        <v>1464</v>
      </c>
      <c r="H209" s="173"/>
      <c r="I209" s="173"/>
      <c r="J209" s="173"/>
      <c r="K209" s="184" t="s">
        <v>1484</v>
      </c>
      <c r="L209" s="179" t="s">
        <v>1333</v>
      </c>
      <c r="M209" s="173"/>
      <c r="N209" s="173"/>
      <c r="O209" s="173"/>
      <c r="P209" s="184" t="s">
        <v>1350</v>
      </c>
      <c r="Q209" s="177" t="s">
        <v>1485</v>
      </c>
      <c r="R209" s="173"/>
      <c r="S209" s="173"/>
    </row>
    <row r="210" ht="16.5" customHeight="1">
      <c r="A210" s="171" t="s">
        <v>592</v>
      </c>
      <c r="B210" s="183" t="s">
        <v>1486</v>
      </c>
      <c r="C210" s="173"/>
      <c r="D210" s="173"/>
      <c r="E210" s="173"/>
      <c r="F210" s="174" t="s">
        <v>592</v>
      </c>
      <c r="G210" s="175" t="s">
        <v>1467</v>
      </c>
      <c r="H210" s="173"/>
      <c r="I210" s="173"/>
      <c r="J210" s="173"/>
      <c r="K210" s="184" t="s">
        <v>1487</v>
      </c>
      <c r="L210" s="179" t="s">
        <v>1178</v>
      </c>
      <c r="M210" s="173"/>
      <c r="N210" s="173"/>
      <c r="O210" s="173"/>
      <c r="P210" s="184" t="s">
        <v>1063</v>
      </c>
      <c r="Q210" s="177" t="s">
        <v>1343</v>
      </c>
      <c r="R210" s="173"/>
      <c r="S210" s="173"/>
    </row>
    <row r="211" ht="16.5" customHeight="1">
      <c r="A211" s="171" t="s">
        <v>551</v>
      </c>
      <c r="B211" s="183" t="s">
        <v>1488</v>
      </c>
      <c r="C211" s="173"/>
      <c r="D211" s="173"/>
      <c r="E211" s="173"/>
      <c r="F211" s="174" t="s">
        <v>551</v>
      </c>
      <c r="G211" s="175" t="s">
        <v>1472</v>
      </c>
      <c r="H211" s="173"/>
      <c r="I211" s="173"/>
      <c r="J211" s="173"/>
      <c r="K211" s="184" t="s">
        <v>1489</v>
      </c>
      <c r="L211" s="175" t="s">
        <v>1490</v>
      </c>
      <c r="M211" s="173"/>
      <c r="N211" s="173"/>
      <c r="O211" s="173"/>
      <c r="P211" s="184" t="s">
        <v>1223</v>
      </c>
      <c r="Q211" s="177" t="s">
        <v>1491</v>
      </c>
      <c r="R211" s="173"/>
      <c r="S211" s="173"/>
    </row>
    <row r="212" ht="16.5" customHeight="1">
      <c r="A212" s="180" t="s">
        <v>1492</v>
      </c>
      <c r="B212" s="183" t="s">
        <v>1493</v>
      </c>
      <c r="C212" s="173"/>
      <c r="D212" s="173"/>
      <c r="E212" s="173"/>
      <c r="F212" s="181" t="s">
        <v>1492</v>
      </c>
      <c r="G212" s="179" t="s">
        <v>1476</v>
      </c>
      <c r="H212" s="173"/>
      <c r="I212" s="173"/>
      <c r="J212" s="173"/>
      <c r="K212" s="185" t="s">
        <v>1053</v>
      </c>
      <c r="L212" s="179" t="s">
        <v>1226</v>
      </c>
      <c r="M212" s="173"/>
      <c r="N212" s="173"/>
      <c r="O212" s="173"/>
      <c r="P212" s="184" t="s">
        <v>1494</v>
      </c>
      <c r="Q212" s="177" t="s">
        <v>1495</v>
      </c>
      <c r="R212" s="173"/>
      <c r="S212" s="173"/>
    </row>
    <row r="213" ht="16.5" customHeight="1">
      <c r="A213" s="171" t="s">
        <v>1299</v>
      </c>
      <c r="B213" s="178" t="s">
        <v>1411</v>
      </c>
      <c r="C213" s="173"/>
      <c r="D213" s="173"/>
      <c r="E213" s="173"/>
      <c r="F213" s="174" t="s">
        <v>1299</v>
      </c>
      <c r="G213" s="175" t="s">
        <v>1480</v>
      </c>
      <c r="H213" s="173"/>
      <c r="I213" s="173"/>
      <c r="J213" s="173"/>
      <c r="K213" s="184" t="s">
        <v>685</v>
      </c>
      <c r="L213" s="175" t="s">
        <v>1496</v>
      </c>
      <c r="M213" s="173"/>
      <c r="N213" s="173"/>
      <c r="O213" s="173"/>
      <c r="P213" s="184" t="s">
        <v>1497</v>
      </c>
      <c r="Q213" s="177" t="s">
        <v>1348</v>
      </c>
      <c r="R213" s="173"/>
      <c r="S213" s="173"/>
    </row>
    <row r="214" ht="16.5" customHeight="1">
      <c r="A214" s="180" t="s">
        <v>1498</v>
      </c>
      <c r="B214" s="178" t="s">
        <v>1416</v>
      </c>
      <c r="C214" s="173"/>
      <c r="D214" s="173"/>
      <c r="E214" s="173"/>
      <c r="F214" s="181" t="s">
        <v>1498</v>
      </c>
      <c r="G214" s="175" t="s">
        <v>1483</v>
      </c>
      <c r="H214" s="173"/>
      <c r="I214" s="173"/>
      <c r="J214" s="173"/>
      <c r="K214" s="184" t="s">
        <v>1499</v>
      </c>
      <c r="L214" s="175" t="s">
        <v>1500</v>
      </c>
      <c r="M214" s="173"/>
      <c r="N214" s="173"/>
      <c r="O214" s="173"/>
      <c r="P214" s="184" t="s">
        <v>1501</v>
      </c>
      <c r="Q214" s="177" t="s">
        <v>1502</v>
      </c>
      <c r="R214" s="173"/>
      <c r="S214" s="173"/>
    </row>
    <row r="215" ht="16.5" customHeight="1">
      <c r="A215" s="171" t="s">
        <v>860</v>
      </c>
      <c r="B215" s="178" t="s">
        <v>1363</v>
      </c>
      <c r="C215" s="173"/>
      <c r="D215" s="173"/>
      <c r="E215" s="173"/>
      <c r="F215" s="181" t="s">
        <v>860</v>
      </c>
      <c r="G215" s="175" t="s">
        <v>1486</v>
      </c>
      <c r="H215" s="173"/>
      <c r="I215" s="173"/>
      <c r="J215" s="173"/>
      <c r="K215" s="184" t="s">
        <v>730</v>
      </c>
      <c r="L215" s="179" t="s">
        <v>780</v>
      </c>
      <c r="M215" s="173"/>
      <c r="N215" s="173"/>
      <c r="O215" s="173"/>
      <c r="P215" s="184" t="s">
        <v>764</v>
      </c>
      <c r="Q215" s="177" t="s">
        <v>1503</v>
      </c>
      <c r="R215" s="173"/>
      <c r="S215" s="173"/>
    </row>
    <row r="216" ht="16.5" customHeight="1">
      <c r="A216" s="171" t="s">
        <v>1176</v>
      </c>
      <c r="B216" s="178" t="s">
        <v>1424</v>
      </c>
      <c r="C216" s="173"/>
      <c r="D216" s="173"/>
      <c r="E216" s="173"/>
      <c r="F216" s="174" t="s">
        <v>1176</v>
      </c>
      <c r="G216" s="175" t="s">
        <v>1488</v>
      </c>
      <c r="H216" s="173"/>
      <c r="I216" s="173"/>
      <c r="J216" s="173"/>
      <c r="K216" s="184" t="s">
        <v>579</v>
      </c>
      <c r="L216" s="175" t="s">
        <v>1504</v>
      </c>
      <c r="M216" s="173"/>
      <c r="N216" s="173"/>
      <c r="O216" s="173"/>
      <c r="P216" s="184" t="s">
        <v>1505</v>
      </c>
      <c r="Q216" s="177" t="s">
        <v>1506</v>
      </c>
      <c r="R216" s="173"/>
      <c r="S216" s="173"/>
    </row>
    <row r="217" ht="16.5" customHeight="1">
      <c r="A217" s="171" t="s">
        <v>775</v>
      </c>
      <c r="B217" s="178" t="s">
        <v>1429</v>
      </c>
      <c r="C217" s="173"/>
      <c r="D217" s="173"/>
      <c r="E217" s="173"/>
      <c r="F217" s="181" t="s">
        <v>775</v>
      </c>
      <c r="G217" s="175" t="s">
        <v>1493</v>
      </c>
      <c r="H217" s="173"/>
      <c r="I217" s="173"/>
      <c r="J217" s="173"/>
      <c r="K217" s="184" t="s">
        <v>1507</v>
      </c>
      <c r="L217" s="179" t="s">
        <v>1053</v>
      </c>
      <c r="M217" s="173"/>
      <c r="N217" s="173"/>
      <c r="O217" s="173"/>
      <c r="P217" s="185" t="s">
        <v>1508</v>
      </c>
      <c r="Q217" s="177" t="s">
        <v>1509</v>
      </c>
      <c r="R217" s="173"/>
      <c r="S217" s="173"/>
    </row>
    <row r="218" ht="16.5" customHeight="1">
      <c r="A218" s="171" t="s">
        <v>639</v>
      </c>
      <c r="B218" s="178" t="s">
        <v>1328</v>
      </c>
      <c r="C218" s="173"/>
      <c r="D218" s="173"/>
      <c r="E218" s="173"/>
      <c r="F218" s="181" t="s">
        <v>639</v>
      </c>
      <c r="G218" s="179" t="s">
        <v>1411</v>
      </c>
      <c r="H218" s="173"/>
      <c r="I218" s="173"/>
      <c r="J218" s="173"/>
      <c r="K218" s="184" t="s">
        <v>1510</v>
      </c>
      <c r="L218" s="175" t="s">
        <v>1511</v>
      </c>
      <c r="M218" s="173"/>
      <c r="N218" s="173"/>
      <c r="O218" s="173"/>
      <c r="P218" s="184" t="s">
        <v>1302</v>
      </c>
      <c r="Q218" s="177" t="s">
        <v>1512</v>
      </c>
      <c r="R218" s="173"/>
      <c r="S218" s="173"/>
    </row>
    <row r="219" ht="16.5" customHeight="1">
      <c r="A219" s="171" t="s">
        <v>753</v>
      </c>
      <c r="B219" s="178" t="s">
        <v>1440</v>
      </c>
      <c r="C219" s="173"/>
      <c r="D219" s="173"/>
      <c r="E219" s="173"/>
      <c r="F219" s="181" t="s">
        <v>753</v>
      </c>
      <c r="G219" s="179" t="s">
        <v>1416</v>
      </c>
      <c r="H219" s="173"/>
      <c r="I219" s="173"/>
      <c r="J219" s="173"/>
      <c r="K219" s="184" t="s">
        <v>1513</v>
      </c>
      <c r="L219" s="179" t="s">
        <v>1514</v>
      </c>
      <c r="M219" s="173"/>
      <c r="N219" s="173"/>
      <c r="O219" s="173"/>
      <c r="P219" s="185" t="s">
        <v>940</v>
      </c>
      <c r="Q219" s="177" t="s">
        <v>954</v>
      </c>
      <c r="R219" s="173"/>
      <c r="S219" s="173"/>
    </row>
    <row r="220" ht="16.5" customHeight="1">
      <c r="A220" s="180" t="s">
        <v>1369</v>
      </c>
      <c r="B220" s="178" t="s">
        <v>1399</v>
      </c>
      <c r="C220" s="173"/>
      <c r="D220" s="173"/>
      <c r="E220" s="173"/>
      <c r="F220" s="174" t="s">
        <v>1369</v>
      </c>
      <c r="G220" s="179" t="s">
        <v>1363</v>
      </c>
      <c r="H220" s="173"/>
      <c r="I220" s="173"/>
      <c r="J220" s="173"/>
      <c r="K220" s="184" t="s">
        <v>1103</v>
      </c>
      <c r="L220" s="175" t="s">
        <v>1346</v>
      </c>
      <c r="M220" s="173"/>
      <c r="N220" s="173"/>
      <c r="O220" s="173"/>
      <c r="P220" s="184" t="s">
        <v>1515</v>
      </c>
      <c r="Q220" s="177" t="s">
        <v>1516</v>
      </c>
      <c r="R220" s="173"/>
      <c r="S220" s="173"/>
    </row>
    <row r="221" ht="16.5" customHeight="1">
      <c r="A221" s="180" t="s">
        <v>822</v>
      </c>
      <c r="B221" s="178" t="s">
        <v>1450</v>
      </c>
      <c r="C221" s="173"/>
      <c r="D221" s="173"/>
      <c r="E221" s="173"/>
      <c r="F221" s="181" t="s">
        <v>822</v>
      </c>
      <c r="G221" s="179" t="s">
        <v>1424</v>
      </c>
      <c r="H221" s="173"/>
      <c r="I221" s="173"/>
      <c r="J221" s="173"/>
      <c r="K221" s="184" t="s">
        <v>1517</v>
      </c>
      <c r="L221" s="179" t="s">
        <v>791</v>
      </c>
      <c r="M221" s="173"/>
      <c r="N221" s="173"/>
      <c r="O221" s="173"/>
      <c r="P221" s="185" t="s">
        <v>860</v>
      </c>
      <c r="Q221" s="177" t="s">
        <v>1518</v>
      </c>
      <c r="R221" s="173"/>
      <c r="S221" s="173"/>
    </row>
    <row r="222" ht="16.5" customHeight="1">
      <c r="A222" s="180" t="s">
        <v>879</v>
      </c>
      <c r="B222" s="178" t="s">
        <v>1455</v>
      </c>
      <c r="C222" s="173"/>
      <c r="D222" s="173"/>
      <c r="E222" s="173"/>
      <c r="F222" s="181" t="s">
        <v>879</v>
      </c>
      <c r="G222" s="179" t="s">
        <v>1429</v>
      </c>
      <c r="H222" s="173"/>
      <c r="I222" s="173"/>
      <c r="J222" s="173"/>
      <c r="K222" s="184" t="s">
        <v>1519</v>
      </c>
      <c r="L222" s="175" t="s">
        <v>1520</v>
      </c>
      <c r="M222" s="173"/>
      <c r="N222" s="173"/>
      <c r="O222" s="173"/>
      <c r="P222" s="184" t="s">
        <v>1521</v>
      </c>
      <c r="Q222" s="176" t="s">
        <v>951</v>
      </c>
      <c r="R222" s="173"/>
      <c r="S222" s="173"/>
    </row>
    <row r="223" ht="16.5" customHeight="1">
      <c r="A223" s="180" t="s">
        <v>834</v>
      </c>
      <c r="B223" s="178" t="s">
        <v>1460</v>
      </c>
      <c r="C223" s="173"/>
      <c r="D223" s="173"/>
      <c r="E223" s="173"/>
      <c r="F223" s="181" t="s">
        <v>834</v>
      </c>
      <c r="G223" s="179" t="s">
        <v>1328</v>
      </c>
      <c r="H223" s="173"/>
      <c r="I223" s="173"/>
      <c r="J223" s="173"/>
      <c r="K223" s="184" t="s">
        <v>804</v>
      </c>
      <c r="L223" s="175" t="s">
        <v>1350</v>
      </c>
      <c r="M223" s="173"/>
      <c r="N223" s="173"/>
      <c r="O223" s="173"/>
      <c r="P223" s="184" t="s">
        <v>1514</v>
      </c>
      <c r="Q223" s="177" t="s">
        <v>1522</v>
      </c>
      <c r="R223" s="173"/>
      <c r="S223" s="173"/>
    </row>
    <row r="224" ht="16.5" customHeight="1">
      <c r="A224" s="180" t="s">
        <v>1523</v>
      </c>
      <c r="B224" s="178" t="s">
        <v>1463</v>
      </c>
      <c r="C224" s="173"/>
      <c r="D224" s="173"/>
      <c r="E224" s="173"/>
      <c r="F224" s="181" t="s">
        <v>1523</v>
      </c>
      <c r="G224" s="179" t="s">
        <v>1440</v>
      </c>
      <c r="H224" s="173"/>
      <c r="I224" s="173"/>
      <c r="J224" s="173"/>
      <c r="K224" s="184" t="s">
        <v>1524</v>
      </c>
      <c r="L224" s="179" t="s">
        <v>1177</v>
      </c>
      <c r="M224" s="173"/>
      <c r="N224" s="173"/>
      <c r="O224" s="173"/>
      <c r="P224" s="184" t="s">
        <v>1525</v>
      </c>
      <c r="Q224" s="176" t="s">
        <v>501</v>
      </c>
      <c r="R224" s="173"/>
      <c r="S224" s="173"/>
    </row>
    <row r="225" ht="16.5" customHeight="1">
      <c r="A225" s="180" t="s">
        <v>1526</v>
      </c>
      <c r="B225" s="183" t="s">
        <v>1527</v>
      </c>
      <c r="C225" s="173"/>
      <c r="D225" s="173"/>
      <c r="E225" s="173"/>
      <c r="F225" s="181" t="s">
        <v>1526</v>
      </c>
      <c r="G225" s="179" t="s">
        <v>1399</v>
      </c>
      <c r="H225" s="173"/>
      <c r="I225" s="173"/>
      <c r="J225" s="173"/>
      <c r="K225" s="185" t="s">
        <v>769</v>
      </c>
      <c r="L225" s="179" t="s">
        <v>641</v>
      </c>
      <c r="M225" s="173"/>
      <c r="N225" s="173"/>
      <c r="O225" s="173"/>
      <c r="P225" s="184" t="s">
        <v>1528</v>
      </c>
      <c r="Q225" s="177" t="s">
        <v>1529</v>
      </c>
      <c r="R225" s="173"/>
      <c r="S225" s="173"/>
    </row>
    <row r="226" ht="16.5" customHeight="1">
      <c r="A226" s="171" t="s">
        <v>584</v>
      </c>
      <c r="B226" s="183" t="s">
        <v>1530</v>
      </c>
      <c r="C226" s="173"/>
      <c r="D226" s="173"/>
      <c r="E226" s="173"/>
      <c r="F226" s="181" t="s">
        <v>584</v>
      </c>
      <c r="G226" s="179" t="s">
        <v>1450</v>
      </c>
      <c r="H226" s="173"/>
      <c r="I226" s="173"/>
      <c r="J226" s="173"/>
      <c r="K226" s="184" t="s">
        <v>1531</v>
      </c>
      <c r="L226" s="175" t="s">
        <v>1225</v>
      </c>
      <c r="M226" s="173"/>
      <c r="N226" s="173"/>
      <c r="O226" s="173"/>
      <c r="P226" s="184" t="s">
        <v>1532</v>
      </c>
      <c r="Q226" s="177" t="s">
        <v>1533</v>
      </c>
      <c r="R226" s="173"/>
      <c r="S226" s="173"/>
    </row>
    <row r="227" ht="16.5" customHeight="1">
      <c r="A227" s="180" t="s">
        <v>1534</v>
      </c>
      <c r="B227" s="183" t="s">
        <v>1535</v>
      </c>
      <c r="C227" s="173"/>
      <c r="D227" s="173"/>
      <c r="E227" s="173"/>
      <c r="F227" s="181" t="s">
        <v>1534</v>
      </c>
      <c r="G227" s="179" t="s">
        <v>1455</v>
      </c>
      <c r="H227" s="173"/>
      <c r="I227" s="173"/>
      <c r="J227" s="173"/>
      <c r="K227" s="184" t="s">
        <v>1536</v>
      </c>
      <c r="L227" s="175" t="s">
        <v>652</v>
      </c>
      <c r="M227" s="173"/>
      <c r="N227" s="173"/>
      <c r="O227" s="173"/>
      <c r="P227" s="184" t="s">
        <v>1537</v>
      </c>
      <c r="Q227" s="177" t="s">
        <v>1538</v>
      </c>
      <c r="R227" s="173"/>
      <c r="S227" s="173"/>
    </row>
    <row r="228" ht="16.5" customHeight="1">
      <c r="A228" s="180" t="s">
        <v>1211</v>
      </c>
      <c r="B228" s="183" t="s">
        <v>1539</v>
      </c>
      <c r="C228" s="173"/>
      <c r="D228" s="173"/>
      <c r="E228" s="173"/>
      <c r="F228" s="181" t="s">
        <v>1211</v>
      </c>
      <c r="G228" s="179" t="s">
        <v>1460</v>
      </c>
      <c r="H228" s="173"/>
      <c r="I228" s="173"/>
      <c r="J228" s="173"/>
      <c r="K228" s="184" t="s">
        <v>1540</v>
      </c>
      <c r="L228" s="179" t="s">
        <v>1541</v>
      </c>
      <c r="M228" s="173"/>
      <c r="N228" s="173"/>
      <c r="O228" s="173"/>
      <c r="P228" s="184" t="s">
        <v>1542</v>
      </c>
      <c r="Q228" s="176" t="s">
        <v>684</v>
      </c>
      <c r="R228" s="173"/>
      <c r="S228" s="173"/>
    </row>
    <row r="229" ht="16.5" customHeight="1">
      <c r="A229" s="180" t="s">
        <v>1205</v>
      </c>
      <c r="B229" s="183" t="s">
        <v>1543</v>
      </c>
      <c r="C229" s="173"/>
      <c r="D229" s="173"/>
      <c r="E229" s="173"/>
      <c r="F229" s="181" t="s">
        <v>1205</v>
      </c>
      <c r="G229" s="179" t="s">
        <v>1463</v>
      </c>
      <c r="H229" s="173"/>
      <c r="I229" s="173"/>
      <c r="J229" s="173"/>
      <c r="K229" s="184" t="s">
        <v>1544</v>
      </c>
      <c r="L229" s="179" t="s">
        <v>1005</v>
      </c>
      <c r="M229" s="173"/>
      <c r="N229" s="173"/>
      <c r="O229" s="173"/>
      <c r="P229" s="184" t="s">
        <v>1545</v>
      </c>
      <c r="Q229" s="177" t="s">
        <v>1546</v>
      </c>
      <c r="R229" s="173"/>
      <c r="S229" s="173"/>
    </row>
    <row r="230" ht="16.5" customHeight="1">
      <c r="A230" s="180" t="s">
        <v>505</v>
      </c>
      <c r="B230" s="183" t="s">
        <v>1547</v>
      </c>
      <c r="C230" s="173"/>
      <c r="D230" s="173"/>
      <c r="E230" s="173"/>
      <c r="F230" s="181" t="s">
        <v>505</v>
      </c>
      <c r="G230" s="175" t="s">
        <v>1527</v>
      </c>
      <c r="H230" s="173"/>
      <c r="I230" s="173"/>
      <c r="J230" s="173"/>
      <c r="K230" s="184" t="s">
        <v>1548</v>
      </c>
      <c r="L230" s="179" t="s">
        <v>912</v>
      </c>
      <c r="M230" s="173"/>
      <c r="N230" s="173"/>
      <c r="O230" s="173"/>
      <c r="P230" s="185" t="s">
        <v>1420</v>
      </c>
      <c r="Q230" s="176" t="s">
        <v>739</v>
      </c>
      <c r="R230" s="173"/>
      <c r="S230" s="173"/>
    </row>
    <row r="231" ht="16.5" customHeight="1">
      <c r="A231" s="180" t="s">
        <v>1549</v>
      </c>
      <c r="B231" s="183" t="s">
        <v>1550</v>
      </c>
      <c r="C231" s="173"/>
      <c r="D231" s="173"/>
      <c r="E231" s="173"/>
      <c r="F231" s="181" t="s">
        <v>1549</v>
      </c>
      <c r="G231" s="175" t="s">
        <v>1530</v>
      </c>
      <c r="H231" s="173"/>
      <c r="I231" s="173"/>
      <c r="J231" s="173"/>
      <c r="K231" s="184" t="s">
        <v>1551</v>
      </c>
      <c r="L231" s="175" t="s">
        <v>918</v>
      </c>
      <c r="M231" s="173"/>
      <c r="N231" s="173"/>
      <c r="O231" s="173"/>
      <c r="P231" s="184" t="s">
        <v>1552</v>
      </c>
      <c r="Q231" s="177" t="s">
        <v>1553</v>
      </c>
      <c r="R231" s="173"/>
      <c r="S231" s="173"/>
    </row>
    <row r="232" ht="16.5" customHeight="1">
      <c r="A232" s="171" t="s">
        <v>621</v>
      </c>
      <c r="B232" s="183" t="s">
        <v>1554</v>
      </c>
      <c r="C232" s="173"/>
      <c r="D232" s="173"/>
      <c r="E232" s="173"/>
      <c r="F232" s="174" t="s">
        <v>621</v>
      </c>
      <c r="G232" s="175" t="s">
        <v>1535</v>
      </c>
      <c r="H232" s="173"/>
      <c r="I232" s="173"/>
      <c r="J232" s="173"/>
      <c r="K232" s="185" t="s">
        <v>1356</v>
      </c>
      <c r="L232" s="175" t="s">
        <v>1555</v>
      </c>
      <c r="M232" s="173"/>
      <c r="N232" s="173"/>
      <c r="O232" s="173"/>
      <c r="P232" s="184" t="s">
        <v>1556</v>
      </c>
      <c r="Q232" s="177" t="s">
        <v>1557</v>
      </c>
      <c r="R232" s="173"/>
      <c r="S232" s="173"/>
    </row>
    <row r="233" ht="16.5" customHeight="1">
      <c r="A233" s="171" t="s">
        <v>515</v>
      </c>
      <c r="B233" s="178" t="s">
        <v>1558</v>
      </c>
      <c r="C233" s="173"/>
      <c r="D233" s="173"/>
      <c r="E233" s="173"/>
      <c r="F233" s="174" t="s">
        <v>515</v>
      </c>
      <c r="G233" s="175" t="s">
        <v>1539</v>
      </c>
      <c r="H233" s="173"/>
      <c r="I233" s="173"/>
      <c r="J233" s="173"/>
      <c r="K233" s="184" t="s">
        <v>1559</v>
      </c>
      <c r="L233" s="179" t="s">
        <v>818</v>
      </c>
      <c r="M233" s="173"/>
      <c r="N233" s="173"/>
      <c r="O233" s="173"/>
      <c r="P233" s="184" t="s">
        <v>1560</v>
      </c>
      <c r="Q233" s="177" t="s">
        <v>1385</v>
      </c>
      <c r="R233" s="173"/>
      <c r="S233" s="173"/>
    </row>
    <row r="234" ht="16.5" customHeight="1">
      <c r="A234" s="180" t="s">
        <v>1469</v>
      </c>
      <c r="B234" s="178" t="s">
        <v>1561</v>
      </c>
      <c r="C234" s="173"/>
      <c r="D234" s="173"/>
      <c r="E234" s="173"/>
      <c r="F234" s="181" t="s">
        <v>1469</v>
      </c>
      <c r="G234" s="175" t="s">
        <v>1543</v>
      </c>
      <c r="H234" s="173"/>
      <c r="I234" s="173"/>
      <c r="J234" s="173"/>
      <c r="K234" s="184" t="s">
        <v>1562</v>
      </c>
      <c r="L234" s="179" t="s">
        <v>635</v>
      </c>
      <c r="M234" s="173"/>
      <c r="N234" s="173"/>
      <c r="O234" s="173"/>
      <c r="P234" s="184" t="s">
        <v>1563</v>
      </c>
      <c r="Q234" s="177" t="s">
        <v>1564</v>
      </c>
      <c r="R234" s="173"/>
      <c r="S234" s="173"/>
    </row>
    <row r="235" ht="16.5" customHeight="1">
      <c r="A235" s="171" t="s">
        <v>580</v>
      </c>
      <c r="B235" s="183" t="s">
        <v>1565</v>
      </c>
      <c r="C235" s="173"/>
      <c r="D235" s="173"/>
      <c r="E235" s="173"/>
      <c r="F235" s="174" t="s">
        <v>580</v>
      </c>
      <c r="G235" s="175" t="s">
        <v>1547</v>
      </c>
      <c r="H235" s="173"/>
      <c r="I235" s="173"/>
      <c r="J235" s="173"/>
      <c r="K235" s="184" t="s">
        <v>1566</v>
      </c>
      <c r="L235" s="179" t="s">
        <v>1010</v>
      </c>
      <c r="M235" s="173"/>
      <c r="N235" s="173"/>
      <c r="O235" s="173"/>
      <c r="P235" s="184" t="s">
        <v>721</v>
      </c>
      <c r="Q235" s="177" t="s">
        <v>1567</v>
      </c>
      <c r="R235" s="173"/>
      <c r="S235" s="173"/>
    </row>
    <row r="236" ht="16.5" customHeight="1">
      <c r="A236" s="171" t="s">
        <v>1359</v>
      </c>
      <c r="B236" s="178" t="s">
        <v>1568</v>
      </c>
      <c r="C236" s="173"/>
      <c r="D236" s="173"/>
      <c r="E236" s="173"/>
      <c r="F236" s="181" t="s">
        <v>1359</v>
      </c>
      <c r="G236" s="175" t="s">
        <v>1550</v>
      </c>
      <c r="H236" s="173"/>
      <c r="I236" s="173"/>
      <c r="J236" s="173"/>
      <c r="K236" s="184" t="s">
        <v>1569</v>
      </c>
      <c r="L236" s="175" t="s">
        <v>1570</v>
      </c>
      <c r="M236" s="173"/>
      <c r="N236" s="173"/>
      <c r="O236" s="173"/>
      <c r="P236" s="184" t="s">
        <v>1571</v>
      </c>
      <c r="Q236" s="177" t="s">
        <v>1394</v>
      </c>
      <c r="R236" s="173"/>
      <c r="S236" s="173"/>
    </row>
    <row r="237" ht="16.5" customHeight="1">
      <c r="A237" s="171" t="s">
        <v>1285</v>
      </c>
      <c r="B237" s="178" t="s">
        <v>1572</v>
      </c>
      <c r="C237" s="173"/>
      <c r="D237" s="173"/>
      <c r="E237" s="173"/>
      <c r="F237" s="181" t="s">
        <v>1285</v>
      </c>
      <c r="G237" s="175" t="s">
        <v>1554</v>
      </c>
      <c r="H237" s="173"/>
      <c r="I237" s="173"/>
      <c r="J237" s="173"/>
      <c r="K237" s="184" t="s">
        <v>1573</v>
      </c>
      <c r="L237" s="175" t="s">
        <v>1574</v>
      </c>
      <c r="M237" s="173"/>
      <c r="N237" s="173"/>
      <c r="O237" s="173"/>
      <c r="P237" s="184" t="s">
        <v>1575</v>
      </c>
      <c r="Q237" s="177" t="s">
        <v>1576</v>
      </c>
      <c r="R237" s="173"/>
      <c r="S237" s="173"/>
    </row>
    <row r="238" ht="16.5" customHeight="1">
      <c r="A238" s="171" t="s">
        <v>1577</v>
      </c>
      <c r="B238" s="178" t="s">
        <v>1578</v>
      </c>
      <c r="C238" s="173"/>
      <c r="D238" s="173"/>
      <c r="E238" s="173"/>
      <c r="F238" s="174" t="s">
        <v>1577</v>
      </c>
      <c r="G238" s="179" t="s">
        <v>1558</v>
      </c>
      <c r="H238" s="173"/>
      <c r="I238" s="173"/>
      <c r="J238" s="173"/>
      <c r="K238" s="184" t="s">
        <v>1579</v>
      </c>
      <c r="L238" s="179" t="s">
        <v>1071</v>
      </c>
      <c r="M238" s="173"/>
      <c r="N238" s="173"/>
      <c r="O238" s="173"/>
      <c r="P238" s="184" t="s">
        <v>1171</v>
      </c>
      <c r="Q238" s="177" t="s">
        <v>1580</v>
      </c>
      <c r="R238" s="173"/>
      <c r="S238" s="173"/>
    </row>
    <row r="239" ht="16.5" customHeight="1">
      <c r="A239" s="180" t="s">
        <v>843</v>
      </c>
      <c r="B239" s="178" t="s">
        <v>1581</v>
      </c>
      <c r="C239" s="173"/>
      <c r="D239" s="173"/>
      <c r="E239" s="173"/>
      <c r="F239" s="181" t="s">
        <v>843</v>
      </c>
      <c r="G239" s="179" t="s">
        <v>1561</v>
      </c>
      <c r="H239" s="173"/>
      <c r="I239" s="173"/>
      <c r="J239" s="173"/>
      <c r="K239" s="184" t="s">
        <v>1582</v>
      </c>
      <c r="L239" s="175" t="s">
        <v>1142</v>
      </c>
      <c r="M239" s="173"/>
      <c r="N239" s="173"/>
      <c r="O239" s="173"/>
      <c r="P239" s="184" t="s">
        <v>594</v>
      </c>
      <c r="Q239" s="177" t="s">
        <v>1583</v>
      </c>
      <c r="R239" s="173"/>
      <c r="S239" s="173"/>
    </row>
    <row r="240" ht="16.5" customHeight="1">
      <c r="A240" s="180" t="s">
        <v>1584</v>
      </c>
      <c r="B240" s="178" t="s">
        <v>1585</v>
      </c>
      <c r="C240" s="173"/>
      <c r="D240" s="173"/>
      <c r="E240" s="173"/>
      <c r="F240" s="181" t="s">
        <v>1584</v>
      </c>
      <c r="G240" s="175" t="s">
        <v>1565</v>
      </c>
      <c r="H240" s="173"/>
      <c r="I240" s="173"/>
      <c r="J240" s="173"/>
      <c r="K240" s="184" t="s">
        <v>929</v>
      </c>
      <c r="L240" s="175" t="s">
        <v>1586</v>
      </c>
      <c r="M240" s="173"/>
      <c r="N240" s="173"/>
      <c r="O240" s="173"/>
      <c r="P240" s="184" t="s">
        <v>1587</v>
      </c>
      <c r="Q240" s="177" t="s">
        <v>1588</v>
      </c>
      <c r="R240" s="173"/>
      <c r="S240" s="173"/>
    </row>
    <row r="241" ht="16.5" customHeight="1">
      <c r="A241" s="171" t="s">
        <v>757</v>
      </c>
      <c r="B241" s="178" t="s">
        <v>581</v>
      </c>
      <c r="C241" s="173"/>
      <c r="D241" s="173"/>
      <c r="E241" s="173"/>
      <c r="F241" s="181" t="s">
        <v>757</v>
      </c>
      <c r="G241" s="179" t="s">
        <v>1568</v>
      </c>
      <c r="H241" s="173"/>
      <c r="I241" s="173"/>
      <c r="J241" s="173"/>
      <c r="K241" s="184" t="s">
        <v>1589</v>
      </c>
      <c r="L241" s="175" t="s">
        <v>1148</v>
      </c>
      <c r="M241" s="173"/>
      <c r="N241" s="173"/>
      <c r="O241" s="173"/>
      <c r="P241" s="184" t="s">
        <v>1590</v>
      </c>
      <c r="Q241" s="177" t="s">
        <v>1568</v>
      </c>
      <c r="R241" s="173"/>
      <c r="S241" s="173"/>
    </row>
    <row r="242" ht="16.5" customHeight="1">
      <c r="A242" s="171" t="s">
        <v>745</v>
      </c>
      <c r="B242" s="178" t="s">
        <v>593</v>
      </c>
      <c r="C242" s="173"/>
      <c r="D242" s="173"/>
      <c r="E242" s="173"/>
      <c r="F242" s="174" t="s">
        <v>745</v>
      </c>
      <c r="G242" s="179" t="s">
        <v>1572</v>
      </c>
      <c r="H242" s="173"/>
      <c r="I242" s="173"/>
      <c r="J242" s="173"/>
      <c r="K242" s="184" t="s">
        <v>1591</v>
      </c>
      <c r="L242" s="179" t="s">
        <v>902</v>
      </c>
      <c r="M242" s="173"/>
      <c r="N242" s="173"/>
      <c r="O242" s="173"/>
      <c r="P242" s="184" t="s">
        <v>830</v>
      </c>
      <c r="Q242" s="177" t="s">
        <v>1592</v>
      </c>
      <c r="R242" s="173"/>
      <c r="S242" s="173"/>
    </row>
    <row r="243" ht="16.5" customHeight="1">
      <c r="A243" s="180" t="s">
        <v>1593</v>
      </c>
      <c r="B243" s="183" t="s">
        <v>1594</v>
      </c>
      <c r="C243" s="173"/>
      <c r="D243" s="173"/>
      <c r="E243" s="173"/>
      <c r="F243" s="181" t="s">
        <v>1593</v>
      </c>
      <c r="G243" s="179" t="s">
        <v>1578</v>
      </c>
      <c r="H243" s="173"/>
      <c r="I243" s="173"/>
      <c r="J243" s="173"/>
      <c r="K243" s="184" t="s">
        <v>1275</v>
      </c>
      <c r="L243" s="179" t="s">
        <v>920</v>
      </c>
      <c r="M243" s="173"/>
      <c r="N243" s="173"/>
      <c r="O243" s="173"/>
      <c r="P243" s="184" t="s">
        <v>1595</v>
      </c>
      <c r="Q243" s="176" t="s">
        <v>1596</v>
      </c>
      <c r="R243" s="173"/>
      <c r="S243" s="173"/>
    </row>
    <row r="244" ht="16.5" customHeight="1">
      <c r="A244" s="180" t="s">
        <v>1597</v>
      </c>
      <c r="B244" s="183" t="s">
        <v>1598</v>
      </c>
      <c r="C244" s="173"/>
      <c r="D244" s="173"/>
      <c r="E244" s="173"/>
      <c r="F244" s="181" t="s">
        <v>1597</v>
      </c>
      <c r="G244" s="179" t="s">
        <v>1581</v>
      </c>
      <c r="H244" s="173"/>
      <c r="I244" s="173"/>
      <c r="J244" s="173"/>
      <c r="K244" s="184" t="s">
        <v>1599</v>
      </c>
      <c r="L244" s="179" t="s">
        <v>1356</v>
      </c>
      <c r="M244" s="173"/>
      <c r="N244" s="173"/>
      <c r="O244" s="173"/>
      <c r="P244" s="184" t="s">
        <v>1600</v>
      </c>
      <c r="Q244" s="177" t="s">
        <v>1601</v>
      </c>
      <c r="R244" s="173"/>
      <c r="S244" s="173"/>
    </row>
    <row r="245" ht="16.5" customHeight="1">
      <c r="A245" s="171" t="s">
        <v>1069</v>
      </c>
      <c r="B245" s="178" t="s">
        <v>1358</v>
      </c>
      <c r="C245" s="173"/>
      <c r="D245" s="173"/>
      <c r="E245" s="173"/>
      <c r="F245" s="174" t="s">
        <v>1069</v>
      </c>
      <c r="G245" s="179" t="s">
        <v>1585</v>
      </c>
      <c r="H245" s="173"/>
      <c r="I245" s="173"/>
      <c r="J245" s="173"/>
      <c r="K245" s="184" t="s">
        <v>1602</v>
      </c>
      <c r="L245" s="175" t="s">
        <v>1603</v>
      </c>
      <c r="M245" s="173"/>
      <c r="N245" s="173"/>
      <c r="O245" s="173"/>
      <c r="P245" s="184" t="s">
        <v>1604</v>
      </c>
      <c r="Q245" s="177" t="s">
        <v>1605</v>
      </c>
      <c r="R245" s="173"/>
      <c r="S245" s="173"/>
    </row>
    <row r="246" ht="16.5" customHeight="1">
      <c r="A246" s="171" t="s">
        <v>1197</v>
      </c>
      <c r="B246" s="178" t="s">
        <v>1606</v>
      </c>
      <c r="C246" s="173"/>
      <c r="D246" s="173"/>
      <c r="E246" s="173"/>
      <c r="F246" s="174" t="s">
        <v>1197</v>
      </c>
      <c r="G246" s="179" t="s">
        <v>581</v>
      </c>
      <c r="H246" s="173"/>
      <c r="I246" s="173"/>
      <c r="J246" s="173"/>
      <c r="K246" s="184" t="s">
        <v>1607</v>
      </c>
      <c r="L246" s="175" t="s">
        <v>910</v>
      </c>
      <c r="M246" s="173"/>
      <c r="N246" s="173"/>
      <c r="O246" s="173"/>
      <c r="P246" s="184" t="s">
        <v>1054</v>
      </c>
      <c r="Q246" s="177" t="s">
        <v>1608</v>
      </c>
      <c r="R246" s="173"/>
      <c r="S246" s="173"/>
    </row>
    <row r="247" ht="16.5" customHeight="1">
      <c r="A247" s="180" t="s">
        <v>828</v>
      </c>
      <c r="B247" s="178" t="s">
        <v>1609</v>
      </c>
      <c r="C247" s="173"/>
      <c r="D247" s="173"/>
      <c r="E247" s="173"/>
      <c r="F247" s="181" t="s">
        <v>828</v>
      </c>
      <c r="G247" s="179" t="s">
        <v>593</v>
      </c>
      <c r="H247" s="173"/>
      <c r="I247" s="173"/>
      <c r="J247" s="173"/>
      <c r="K247" s="184" t="s">
        <v>1610</v>
      </c>
      <c r="L247" s="179" t="s">
        <v>877</v>
      </c>
      <c r="M247" s="173"/>
      <c r="N247" s="173"/>
      <c r="O247" s="173"/>
      <c r="P247" s="184" t="s">
        <v>1611</v>
      </c>
      <c r="Q247" s="177" t="s">
        <v>1612</v>
      </c>
      <c r="R247" s="173"/>
      <c r="S247" s="173"/>
    </row>
    <row r="248" ht="16.5" customHeight="1">
      <c r="A248" s="171" t="s">
        <v>1402</v>
      </c>
      <c r="B248" s="183" t="s">
        <v>1613</v>
      </c>
      <c r="C248" s="173"/>
      <c r="D248" s="173"/>
      <c r="E248" s="173"/>
      <c r="F248" s="174" t="s">
        <v>1402</v>
      </c>
      <c r="G248" s="175" t="s">
        <v>1594</v>
      </c>
      <c r="H248" s="173"/>
      <c r="I248" s="173"/>
      <c r="J248" s="173"/>
      <c r="K248" s="185" t="s">
        <v>566</v>
      </c>
      <c r="L248" s="175" t="s">
        <v>1614</v>
      </c>
      <c r="M248" s="173"/>
      <c r="N248" s="173"/>
      <c r="O248" s="173"/>
      <c r="P248" s="184" t="s">
        <v>626</v>
      </c>
      <c r="Q248" s="177" t="s">
        <v>1615</v>
      </c>
      <c r="R248" s="173"/>
      <c r="S248" s="173"/>
    </row>
    <row r="249" ht="16.5" customHeight="1">
      <c r="A249" s="180" t="s">
        <v>892</v>
      </c>
      <c r="B249" s="183" t="s">
        <v>1616</v>
      </c>
      <c r="C249" s="173"/>
      <c r="D249" s="173"/>
      <c r="E249" s="173"/>
      <c r="F249" s="181" t="s">
        <v>892</v>
      </c>
      <c r="G249" s="175" t="s">
        <v>1598</v>
      </c>
      <c r="H249" s="173"/>
      <c r="I249" s="173"/>
      <c r="J249" s="173"/>
      <c r="K249" s="184" t="s">
        <v>1617</v>
      </c>
      <c r="L249" s="175" t="s">
        <v>1618</v>
      </c>
      <c r="M249" s="173"/>
      <c r="N249" s="173"/>
      <c r="O249" s="173"/>
      <c r="P249" s="184" t="s">
        <v>1619</v>
      </c>
      <c r="Q249" s="177" t="s">
        <v>1620</v>
      </c>
      <c r="R249" s="173"/>
      <c r="S249" s="173"/>
    </row>
    <row r="250" ht="16.5" customHeight="1">
      <c r="A250" s="171" t="s">
        <v>684</v>
      </c>
      <c r="B250" s="178" t="s">
        <v>1621</v>
      </c>
      <c r="C250" s="173"/>
      <c r="D250" s="173"/>
      <c r="E250" s="173"/>
      <c r="F250" s="174" t="s">
        <v>684</v>
      </c>
      <c r="G250" s="179" t="s">
        <v>1358</v>
      </c>
      <c r="H250" s="173"/>
      <c r="I250" s="173"/>
      <c r="J250" s="173"/>
      <c r="K250" s="184" t="s">
        <v>1622</v>
      </c>
      <c r="L250" s="175" t="s">
        <v>1047</v>
      </c>
      <c r="M250" s="173"/>
      <c r="N250" s="173"/>
      <c r="O250" s="173"/>
      <c r="P250" s="184" t="s">
        <v>1623</v>
      </c>
      <c r="Q250" s="177" t="s">
        <v>1624</v>
      </c>
      <c r="R250" s="173"/>
      <c r="S250" s="173"/>
    </row>
    <row r="251" ht="16.5" customHeight="1">
      <c r="A251" s="171" t="s">
        <v>1331</v>
      </c>
      <c r="B251" s="178" t="s">
        <v>1625</v>
      </c>
      <c r="C251" s="173"/>
      <c r="D251" s="173"/>
      <c r="E251" s="173"/>
      <c r="F251" s="174" t="s">
        <v>1331</v>
      </c>
      <c r="G251" s="179" t="s">
        <v>1606</v>
      </c>
      <c r="H251" s="173"/>
      <c r="I251" s="173"/>
      <c r="J251" s="173"/>
      <c r="K251" s="184" t="s">
        <v>1626</v>
      </c>
      <c r="L251" s="179" t="s">
        <v>872</v>
      </c>
      <c r="M251" s="173"/>
      <c r="N251" s="173"/>
      <c r="O251" s="173"/>
      <c r="P251" s="184" t="s">
        <v>1627</v>
      </c>
      <c r="Q251" s="177" t="s">
        <v>1628</v>
      </c>
      <c r="R251" s="173"/>
      <c r="S251" s="173"/>
    </row>
    <row r="252" ht="16.5" customHeight="1">
      <c r="A252" s="171" t="s">
        <v>972</v>
      </c>
      <c r="B252" s="178" t="s">
        <v>1393</v>
      </c>
      <c r="C252" s="173"/>
      <c r="D252" s="173"/>
      <c r="E252" s="173"/>
      <c r="F252" s="174" t="s">
        <v>972</v>
      </c>
      <c r="G252" s="179" t="s">
        <v>1609</v>
      </c>
      <c r="H252" s="173"/>
      <c r="I252" s="173"/>
      <c r="J252" s="173"/>
      <c r="K252" s="185" t="s">
        <v>500</v>
      </c>
      <c r="L252" s="175" t="s">
        <v>1494</v>
      </c>
      <c r="M252" s="173"/>
      <c r="N252" s="173"/>
      <c r="O252" s="173"/>
      <c r="P252" s="184" t="s">
        <v>1629</v>
      </c>
      <c r="Q252" s="177" t="s">
        <v>1630</v>
      </c>
      <c r="R252" s="173"/>
      <c r="S252" s="173"/>
    </row>
    <row r="253" ht="16.5" customHeight="1">
      <c r="A253" s="171" t="s">
        <v>881</v>
      </c>
      <c r="B253" s="183" t="s">
        <v>1631</v>
      </c>
      <c r="C253" s="173"/>
      <c r="D253" s="173"/>
      <c r="E253" s="173"/>
      <c r="F253" s="174" t="s">
        <v>881</v>
      </c>
      <c r="G253" s="179" t="s">
        <v>575</v>
      </c>
      <c r="H253" s="173"/>
      <c r="I253" s="173"/>
      <c r="J253" s="173"/>
      <c r="K253" s="184" t="s">
        <v>1632</v>
      </c>
      <c r="L253" s="175" t="s">
        <v>855</v>
      </c>
      <c r="M253" s="173"/>
      <c r="N253" s="173"/>
      <c r="O253" s="173"/>
      <c r="P253" s="184" t="s">
        <v>1633</v>
      </c>
      <c r="Q253" s="177" t="s">
        <v>1634</v>
      </c>
      <c r="R253" s="173"/>
      <c r="S253" s="173"/>
    </row>
    <row r="254" ht="16.5" customHeight="1">
      <c r="A254" s="171" t="s">
        <v>936</v>
      </c>
      <c r="B254" s="183" t="s">
        <v>1635</v>
      </c>
      <c r="C254" s="173"/>
      <c r="D254" s="173"/>
      <c r="E254" s="173"/>
      <c r="F254" s="174" t="s">
        <v>936</v>
      </c>
      <c r="G254" s="175" t="s">
        <v>1613</v>
      </c>
      <c r="H254" s="173"/>
      <c r="I254" s="173"/>
      <c r="J254" s="173"/>
      <c r="K254" s="184" t="s">
        <v>564</v>
      </c>
      <c r="L254" s="179" t="s">
        <v>1422</v>
      </c>
      <c r="M254" s="173"/>
      <c r="N254" s="173"/>
      <c r="O254" s="173"/>
      <c r="P254" s="184" t="s">
        <v>1636</v>
      </c>
      <c r="Q254" s="177" t="s">
        <v>1637</v>
      </c>
      <c r="R254" s="173"/>
      <c r="S254" s="173"/>
    </row>
    <row r="255" ht="16.5" customHeight="1">
      <c r="A255" s="171" t="s">
        <v>876</v>
      </c>
      <c r="B255" s="178" t="s">
        <v>1638</v>
      </c>
      <c r="C255" s="173"/>
      <c r="D255" s="173"/>
      <c r="E255" s="173"/>
      <c r="F255" s="174" t="s">
        <v>876</v>
      </c>
      <c r="G255" s="175" t="s">
        <v>1616</v>
      </c>
      <c r="H255" s="173"/>
      <c r="I255" s="173"/>
      <c r="J255" s="173"/>
      <c r="K255" s="184" t="s">
        <v>1144</v>
      </c>
      <c r="L255" s="175" t="s">
        <v>1639</v>
      </c>
      <c r="M255" s="173"/>
      <c r="N255" s="173"/>
      <c r="O255" s="173"/>
      <c r="P255" s="185" t="s">
        <v>1640</v>
      </c>
      <c r="Q255" s="177" t="s">
        <v>1641</v>
      </c>
      <c r="R255" s="173"/>
      <c r="S255" s="173"/>
    </row>
    <row r="256" ht="16.5" customHeight="1">
      <c r="A256" s="180" t="s">
        <v>715</v>
      </c>
      <c r="B256" s="183" t="s">
        <v>1642</v>
      </c>
      <c r="C256" s="173"/>
      <c r="D256" s="173"/>
      <c r="E256" s="173"/>
      <c r="F256" s="181" t="s">
        <v>715</v>
      </c>
      <c r="G256" s="179" t="s">
        <v>1621</v>
      </c>
      <c r="H256" s="173"/>
      <c r="I256" s="173"/>
      <c r="J256" s="173"/>
      <c r="K256" s="184" t="s">
        <v>1643</v>
      </c>
      <c r="L256" s="179" t="s">
        <v>1514</v>
      </c>
      <c r="M256" s="173"/>
      <c r="N256" s="173"/>
      <c r="O256" s="173"/>
      <c r="P256" s="184" t="s">
        <v>1644</v>
      </c>
      <c r="Q256" s="177" t="s">
        <v>1645</v>
      </c>
      <c r="R256" s="173"/>
      <c r="S256" s="173"/>
    </row>
    <row r="257" ht="16.5" customHeight="1">
      <c r="A257" s="171" t="s">
        <v>574</v>
      </c>
      <c r="B257" s="178" t="s">
        <v>579</v>
      </c>
      <c r="C257" s="173"/>
      <c r="D257" s="173"/>
      <c r="E257" s="173"/>
      <c r="F257" s="174" t="s">
        <v>574</v>
      </c>
      <c r="G257" s="179" t="s">
        <v>1625</v>
      </c>
      <c r="H257" s="173"/>
      <c r="I257" s="173"/>
      <c r="J257" s="173"/>
      <c r="K257" s="184" t="s">
        <v>1646</v>
      </c>
      <c r="L257" s="179" t="s">
        <v>818</v>
      </c>
      <c r="M257" s="173"/>
      <c r="N257" s="173"/>
      <c r="O257" s="173"/>
      <c r="P257" s="184" t="s">
        <v>536</v>
      </c>
      <c r="Q257" s="177" t="s">
        <v>1647</v>
      </c>
      <c r="R257" s="173"/>
      <c r="S257" s="173"/>
    </row>
    <row r="258" ht="16.5" customHeight="1">
      <c r="A258" s="171" t="s">
        <v>502</v>
      </c>
      <c r="B258" s="178" t="s">
        <v>963</v>
      </c>
      <c r="C258" s="173"/>
      <c r="D258" s="173"/>
      <c r="E258" s="173"/>
      <c r="F258" s="174" t="s">
        <v>502</v>
      </c>
      <c r="G258" s="179" t="s">
        <v>1393</v>
      </c>
      <c r="H258" s="173"/>
      <c r="I258" s="173"/>
      <c r="J258" s="173"/>
      <c r="K258" s="185" t="s">
        <v>818</v>
      </c>
      <c r="L258" s="175" t="s">
        <v>1648</v>
      </c>
      <c r="M258" s="173"/>
      <c r="N258" s="173"/>
      <c r="O258" s="173"/>
      <c r="P258" s="184" t="s">
        <v>1649</v>
      </c>
      <c r="Q258" s="177" t="s">
        <v>1650</v>
      </c>
      <c r="R258" s="173"/>
      <c r="S258" s="173"/>
    </row>
    <row r="259" ht="16.5" customHeight="1">
      <c r="A259" s="180" t="s">
        <v>1651</v>
      </c>
      <c r="B259" s="178" t="s">
        <v>1652</v>
      </c>
      <c r="C259" s="173"/>
      <c r="D259" s="173"/>
      <c r="E259" s="173"/>
      <c r="F259" s="181" t="s">
        <v>1651</v>
      </c>
      <c r="G259" s="179" t="s">
        <v>1261</v>
      </c>
      <c r="H259" s="173"/>
      <c r="I259" s="173"/>
      <c r="J259" s="173"/>
      <c r="K259" s="184" t="s">
        <v>1340</v>
      </c>
      <c r="L259" s="175" t="s">
        <v>1653</v>
      </c>
      <c r="M259" s="173"/>
      <c r="N259" s="173"/>
      <c r="O259" s="173"/>
      <c r="P259" s="184" t="s">
        <v>1654</v>
      </c>
      <c r="Q259" s="177" t="s">
        <v>1655</v>
      </c>
      <c r="R259" s="173"/>
      <c r="S259" s="173"/>
    </row>
    <row r="260" ht="16.5" customHeight="1">
      <c r="A260" s="171" t="s">
        <v>1656</v>
      </c>
      <c r="B260" s="183" t="s">
        <v>1657</v>
      </c>
      <c r="C260" s="173"/>
      <c r="D260" s="173"/>
      <c r="E260" s="173"/>
      <c r="F260" s="174" t="s">
        <v>1656</v>
      </c>
      <c r="G260" s="175" t="s">
        <v>1631</v>
      </c>
      <c r="H260" s="173"/>
      <c r="I260" s="173"/>
      <c r="J260" s="173"/>
      <c r="K260" s="184" t="s">
        <v>615</v>
      </c>
      <c r="L260" s="175" t="s">
        <v>922</v>
      </c>
      <c r="M260" s="173"/>
      <c r="N260" s="173"/>
      <c r="O260" s="173"/>
      <c r="P260" s="184" t="s">
        <v>1658</v>
      </c>
      <c r="Q260" s="177" t="s">
        <v>1659</v>
      </c>
      <c r="R260" s="173"/>
      <c r="S260" s="173"/>
    </row>
    <row r="261" ht="16.5" customHeight="1">
      <c r="A261" s="180" t="s">
        <v>853</v>
      </c>
      <c r="B261" s="178" t="s">
        <v>1660</v>
      </c>
      <c r="C261" s="173"/>
      <c r="D261" s="173"/>
      <c r="E261" s="173"/>
      <c r="F261" s="181" t="s">
        <v>853</v>
      </c>
      <c r="G261" s="175" t="s">
        <v>1635</v>
      </c>
      <c r="H261" s="173"/>
      <c r="I261" s="173"/>
      <c r="J261" s="173"/>
      <c r="K261" s="184" t="s">
        <v>1661</v>
      </c>
      <c r="L261" s="175" t="s">
        <v>1074</v>
      </c>
      <c r="M261" s="173"/>
      <c r="N261" s="173"/>
      <c r="O261" s="173"/>
      <c r="P261" s="184" t="s">
        <v>1151</v>
      </c>
      <c r="Q261" s="177" t="s">
        <v>1662</v>
      </c>
      <c r="R261" s="173"/>
      <c r="S261" s="173"/>
    </row>
    <row r="262" ht="16.5" customHeight="1">
      <c r="A262" s="180" t="s">
        <v>1663</v>
      </c>
      <c r="B262" s="183" t="s">
        <v>1664</v>
      </c>
      <c r="C262" s="173"/>
      <c r="D262" s="173"/>
      <c r="E262" s="173"/>
      <c r="F262" s="181" t="s">
        <v>1663</v>
      </c>
      <c r="G262" s="179" t="s">
        <v>1638</v>
      </c>
      <c r="H262" s="173"/>
      <c r="I262" s="173"/>
      <c r="J262" s="173"/>
      <c r="K262" s="184" t="s">
        <v>1665</v>
      </c>
      <c r="L262" s="175" t="s">
        <v>1666</v>
      </c>
      <c r="M262" s="173"/>
      <c r="N262" s="173"/>
      <c r="O262" s="173"/>
      <c r="P262" s="184" t="s">
        <v>1667</v>
      </c>
      <c r="Q262" s="177" t="s">
        <v>1668</v>
      </c>
      <c r="R262" s="173"/>
      <c r="S262" s="173"/>
    </row>
    <row r="263" ht="16.5" customHeight="1">
      <c r="A263" s="180" t="s">
        <v>1669</v>
      </c>
      <c r="B263" s="178" t="s">
        <v>1670</v>
      </c>
      <c r="C263" s="173"/>
      <c r="D263" s="173"/>
      <c r="E263" s="173"/>
      <c r="F263" s="181" t="s">
        <v>1669</v>
      </c>
      <c r="G263" s="179" t="s">
        <v>825</v>
      </c>
      <c r="H263" s="173"/>
      <c r="I263" s="173"/>
      <c r="J263" s="173"/>
      <c r="K263" s="184" t="s">
        <v>842</v>
      </c>
      <c r="L263" s="175" t="s">
        <v>1671</v>
      </c>
      <c r="M263" s="173"/>
      <c r="N263" s="173"/>
      <c r="O263" s="173"/>
      <c r="P263" s="184" t="s">
        <v>1672</v>
      </c>
      <c r="Q263" s="177" t="s">
        <v>1673</v>
      </c>
      <c r="R263" s="173"/>
      <c r="S263" s="173"/>
    </row>
    <row r="264" ht="16.5" customHeight="1">
      <c r="A264" s="171" t="s">
        <v>1171</v>
      </c>
      <c r="B264" s="178" t="s">
        <v>849</v>
      </c>
      <c r="C264" s="173"/>
      <c r="D264" s="173"/>
      <c r="E264" s="173"/>
      <c r="F264" s="174" t="s">
        <v>1171</v>
      </c>
      <c r="G264" s="179" t="s">
        <v>1283</v>
      </c>
      <c r="H264" s="173"/>
      <c r="I264" s="173"/>
      <c r="J264" s="173"/>
      <c r="K264" s="184" t="s">
        <v>526</v>
      </c>
      <c r="L264" s="175" t="s">
        <v>1674</v>
      </c>
      <c r="M264" s="173"/>
      <c r="N264" s="173"/>
      <c r="O264" s="173"/>
      <c r="P264" s="184" t="s">
        <v>1675</v>
      </c>
      <c r="Q264" s="177" t="s">
        <v>1676</v>
      </c>
      <c r="R264" s="173"/>
      <c r="S264" s="173"/>
    </row>
    <row r="265" ht="16.5" customHeight="1">
      <c r="A265" s="180" t="s">
        <v>1619</v>
      </c>
      <c r="B265" s="178" t="s">
        <v>1188</v>
      </c>
      <c r="C265" s="173"/>
      <c r="D265" s="173"/>
      <c r="E265" s="173"/>
      <c r="F265" s="181" t="s">
        <v>1619</v>
      </c>
      <c r="G265" s="175" t="s">
        <v>1642</v>
      </c>
      <c r="H265" s="173"/>
      <c r="I265" s="173"/>
      <c r="J265" s="173"/>
      <c r="K265" s="184" t="s">
        <v>1677</v>
      </c>
      <c r="L265" s="179" t="s">
        <v>859</v>
      </c>
      <c r="M265" s="173"/>
      <c r="N265" s="173"/>
      <c r="O265" s="173"/>
      <c r="P265" s="184" t="s">
        <v>1678</v>
      </c>
      <c r="Q265" s="177" t="s">
        <v>1476</v>
      </c>
      <c r="R265" s="173"/>
      <c r="S265" s="173"/>
    </row>
    <row r="266" ht="16.5" customHeight="1">
      <c r="A266" s="171" t="s">
        <v>796</v>
      </c>
      <c r="B266" s="183" t="s">
        <v>1679</v>
      </c>
      <c r="C266" s="173"/>
      <c r="D266" s="173"/>
      <c r="E266" s="173"/>
      <c r="F266" s="181" t="s">
        <v>796</v>
      </c>
      <c r="G266" s="179" t="s">
        <v>579</v>
      </c>
      <c r="H266" s="173"/>
      <c r="I266" s="173"/>
      <c r="J266" s="173"/>
      <c r="K266" s="184" t="s">
        <v>614</v>
      </c>
      <c r="L266" s="179" t="s">
        <v>1541</v>
      </c>
      <c r="M266" s="173"/>
      <c r="N266" s="173"/>
      <c r="O266" s="173"/>
      <c r="P266" s="184" t="s">
        <v>1680</v>
      </c>
      <c r="Q266" s="177" t="s">
        <v>1681</v>
      </c>
      <c r="R266" s="173"/>
      <c r="S266" s="173"/>
    </row>
    <row r="267" ht="16.5" customHeight="1">
      <c r="A267" s="180" t="s">
        <v>1682</v>
      </c>
      <c r="B267" s="183" t="s">
        <v>1683</v>
      </c>
      <c r="C267" s="173"/>
      <c r="D267" s="173"/>
      <c r="E267" s="173"/>
      <c r="F267" s="181" t="s">
        <v>1682</v>
      </c>
      <c r="G267" s="179" t="s">
        <v>963</v>
      </c>
      <c r="H267" s="173"/>
      <c r="I267" s="173"/>
      <c r="J267" s="173"/>
      <c r="K267" s="184" t="s">
        <v>1684</v>
      </c>
      <c r="L267" s="179" t="s">
        <v>1005</v>
      </c>
      <c r="M267" s="173"/>
      <c r="N267" s="173"/>
      <c r="O267" s="173"/>
      <c r="P267" s="184" t="s">
        <v>1685</v>
      </c>
      <c r="Q267" s="177" t="s">
        <v>1686</v>
      </c>
      <c r="R267" s="173"/>
      <c r="S267" s="173"/>
    </row>
    <row r="268" ht="16.5" customHeight="1">
      <c r="A268" s="171" t="s">
        <v>1216</v>
      </c>
      <c r="B268" s="183" t="s">
        <v>905</v>
      </c>
      <c r="C268" s="173"/>
      <c r="D268" s="173"/>
      <c r="E268" s="173"/>
      <c r="F268" s="174" t="s">
        <v>1216</v>
      </c>
      <c r="G268" s="179" t="s">
        <v>1289</v>
      </c>
      <c r="H268" s="173"/>
      <c r="I268" s="173"/>
      <c r="J268" s="173"/>
      <c r="K268" s="184" t="s">
        <v>1048</v>
      </c>
      <c r="L268" s="175" t="s">
        <v>1072</v>
      </c>
      <c r="M268" s="173"/>
      <c r="N268" s="173"/>
      <c r="O268" s="173"/>
      <c r="P268" s="185" t="s">
        <v>650</v>
      </c>
      <c r="Q268" s="177" t="s">
        <v>1687</v>
      </c>
      <c r="R268" s="173"/>
      <c r="S268" s="173"/>
    </row>
    <row r="269" ht="16.5" customHeight="1">
      <c r="A269" s="180" t="s">
        <v>869</v>
      </c>
      <c r="B269" s="183" t="s">
        <v>1688</v>
      </c>
      <c r="C269" s="173"/>
      <c r="D269" s="173"/>
      <c r="E269" s="173"/>
      <c r="F269" s="181" t="s">
        <v>869</v>
      </c>
      <c r="G269" s="179" t="s">
        <v>1293</v>
      </c>
      <c r="H269" s="173"/>
      <c r="I269" s="173"/>
      <c r="J269" s="173"/>
      <c r="K269" s="184" t="s">
        <v>560</v>
      </c>
      <c r="L269" s="175" t="s">
        <v>1592</v>
      </c>
      <c r="M269" s="173"/>
      <c r="N269" s="173"/>
      <c r="O269" s="173"/>
      <c r="P269" s="184" t="s">
        <v>1689</v>
      </c>
      <c r="Q269" s="177" t="s">
        <v>1690</v>
      </c>
      <c r="R269" s="173"/>
      <c r="S269" s="173"/>
    </row>
    <row r="270" ht="16.5" customHeight="1">
      <c r="A270" s="180" t="s">
        <v>1691</v>
      </c>
      <c r="B270" s="183" t="s">
        <v>1692</v>
      </c>
      <c r="C270" s="173"/>
      <c r="D270" s="173"/>
      <c r="E270" s="173"/>
      <c r="F270" s="181" t="s">
        <v>1691</v>
      </c>
      <c r="G270" s="179" t="s">
        <v>930</v>
      </c>
      <c r="H270" s="173"/>
      <c r="I270" s="173"/>
      <c r="J270" s="173"/>
      <c r="K270" s="184" t="s">
        <v>1693</v>
      </c>
      <c r="L270" s="175" t="s">
        <v>1694</v>
      </c>
      <c r="M270" s="173"/>
      <c r="N270" s="173"/>
      <c r="O270" s="173"/>
      <c r="P270" s="184" t="s">
        <v>1363</v>
      </c>
      <c r="Q270" s="177" t="s">
        <v>1695</v>
      </c>
      <c r="R270" s="173"/>
      <c r="S270" s="173"/>
    </row>
    <row r="271" ht="16.5" customHeight="1">
      <c r="A271" s="180" t="s">
        <v>839</v>
      </c>
      <c r="B271" s="178" t="s">
        <v>1696</v>
      </c>
      <c r="C271" s="173"/>
      <c r="D271" s="173"/>
      <c r="E271" s="173"/>
      <c r="F271" s="181" t="s">
        <v>839</v>
      </c>
      <c r="G271" s="179" t="s">
        <v>1652</v>
      </c>
      <c r="H271" s="173"/>
      <c r="I271" s="173"/>
      <c r="J271" s="173"/>
      <c r="K271" s="184" t="s">
        <v>1697</v>
      </c>
      <c r="L271" s="175" t="s">
        <v>1078</v>
      </c>
      <c r="M271" s="173"/>
      <c r="N271" s="173"/>
      <c r="O271" s="173"/>
      <c r="P271" s="184" t="s">
        <v>1698</v>
      </c>
      <c r="Q271" s="177" t="s">
        <v>1699</v>
      </c>
      <c r="R271" s="173"/>
      <c r="S271" s="173"/>
    </row>
    <row r="272" ht="16.5" customHeight="1">
      <c r="A272" s="180" t="s">
        <v>1045</v>
      </c>
      <c r="B272" s="178" t="s">
        <v>1468</v>
      </c>
      <c r="C272" s="173"/>
      <c r="D272" s="173"/>
      <c r="E272" s="173"/>
      <c r="F272" s="181" t="s">
        <v>1045</v>
      </c>
      <c r="G272" s="175" t="s">
        <v>1657</v>
      </c>
      <c r="H272" s="173"/>
      <c r="I272" s="173"/>
      <c r="J272" s="173"/>
      <c r="K272" s="184" t="s">
        <v>773</v>
      </c>
      <c r="L272" s="179" t="s">
        <v>635</v>
      </c>
      <c r="M272" s="173"/>
      <c r="N272" s="173"/>
      <c r="O272" s="173"/>
      <c r="P272" s="184" t="s">
        <v>1700</v>
      </c>
      <c r="Q272" s="177" t="s">
        <v>1701</v>
      </c>
      <c r="R272" s="173"/>
      <c r="S272" s="173"/>
    </row>
    <row r="273" ht="16.5" customHeight="1">
      <c r="A273" s="180" t="s">
        <v>1168</v>
      </c>
      <c r="B273" s="183" t="s">
        <v>1702</v>
      </c>
      <c r="C273" s="173"/>
      <c r="D273" s="173"/>
      <c r="E273" s="173"/>
      <c r="F273" s="181" t="s">
        <v>1168</v>
      </c>
      <c r="G273" s="179" t="s">
        <v>1660</v>
      </c>
      <c r="H273" s="173"/>
      <c r="I273" s="173"/>
      <c r="J273" s="173"/>
      <c r="K273" s="186"/>
      <c r="L273" s="175" t="s">
        <v>1703</v>
      </c>
      <c r="M273" s="173"/>
      <c r="N273" s="173"/>
      <c r="O273" s="173"/>
      <c r="P273" s="184" t="s">
        <v>1704</v>
      </c>
      <c r="Q273" s="176" t="s">
        <v>1705</v>
      </c>
      <c r="R273" s="173"/>
      <c r="S273" s="173"/>
    </row>
    <row r="274" ht="16.5" customHeight="1">
      <c r="A274" s="180" t="s">
        <v>1237</v>
      </c>
      <c r="B274" s="178" t="s">
        <v>1706</v>
      </c>
      <c r="C274" s="173"/>
      <c r="D274" s="173"/>
      <c r="E274" s="173"/>
      <c r="F274" s="181" t="s">
        <v>1237</v>
      </c>
      <c r="G274" s="175" t="s">
        <v>1664</v>
      </c>
      <c r="H274" s="173"/>
      <c r="I274" s="173"/>
      <c r="J274" s="173"/>
      <c r="K274" s="176" t="s">
        <v>516</v>
      </c>
      <c r="L274" s="175" t="s">
        <v>1707</v>
      </c>
      <c r="M274" s="173"/>
      <c r="N274" s="173"/>
      <c r="O274" s="173"/>
      <c r="P274" s="184" t="s">
        <v>1708</v>
      </c>
      <c r="Q274" s="177" t="s">
        <v>681</v>
      </c>
      <c r="R274" s="173"/>
      <c r="S274" s="173"/>
    </row>
    <row r="275" ht="16.5" customHeight="1">
      <c r="A275" s="171" t="s">
        <v>903</v>
      </c>
      <c r="B275" s="178" t="s">
        <v>1709</v>
      </c>
      <c r="C275" s="173"/>
      <c r="D275" s="173"/>
      <c r="E275" s="173"/>
      <c r="F275" s="181" t="s">
        <v>903</v>
      </c>
      <c r="G275" s="179" t="s">
        <v>1670</v>
      </c>
      <c r="H275" s="173"/>
      <c r="I275" s="173"/>
      <c r="J275" s="173"/>
      <c r="K275" s="185" t="s">
        <v>487</v>
      </c>
      <c r="L275" s="179" t="s">
        <v>1010</v>
      </c>
      <c r="M275" s="173"/>
      <c r="N275" s="173"/>
      <c r="O275" s="173"/>
      <c r="P275" s="184" t="s">
        <v>1710</v>
      </c>
      <c r="Q275" s="176" t="s">
        <v>1222</v>
      </c>
      <c r="R275" s="173"/>
      <c r="S275" s="173"/>
    </row>
    <row r="276" ht="16.5" customHeight="1">
      <c r="A276" s="180" t="s">
        <v>1711</v>
      </c>
      <c r="B276" s="183" t="s">
        <v>1712</v>
      </c>
      <c r="C276" s="173"/>
      <c r="D276" s="173"/>
      <c r="E276" s="173"/>
      <c r="F276" s="181" t="s">
        <v>1711</v>
      </c>
      <c r="G276" s="179" t="s">
        <v>849</v>
      </c>
      <c r="H276" s="173"/>
      <c r="I276" s="173"/>
      <c r="J276" s="173"/>
      <c r="K276" s="185" t="s">
        <v>510</v>
      </c>
      <c r="L276" s="175" t="s">
        <v>1713</v>
      </c>
      <c r="M276" s="173"/>
      <c r="N276" s="173"/>
      <c r="O276" s="173"/>
      <c r="P276" s="185" t="s">
        <v>584</v>
      </c>
      <c r="Q276" s="176" t="s">
        <v>1714</v>
      </c>
      <c r="R276" s="173"/>
      <c r="S276" s="173"/>
    </row>
    <row r="277" ht="16.5" customHeight="1">
      <c r="A277" s="180" t="s">
        <v>1715</v>
      </c>
      <c r="B277" s="183" t="s">
        <v>1716</v>
      </c>
      <c r="C277" s="173"/>
      <c r="D277" s="173"/>
      <c r="E277" s="173"/>
      <c r="F277" s="181" t="s">
        <v>1715</v>
      </c>
      <c r="G277" s="179" t="s">
        <v>1188</v>
      </c>
      <c r="H277" s="173"/>
      <c r="I277" s="173"/>
      <c r="J277" s="173"/>
      <c r="K277" s="185" t="s">
        <v>532</v>
      </c>
      <c r="L277" s="175" t="s">
        <v>1717</v>
      </c>
      <c r="M277" s="173"/>
      <c r="N277" s="173"/>
      <c r="O277" s="173"/>
      <c r="P277" s="184" t="s">
        <v>1718</v>
      </c>
      <c r="Q277" s="177" t="s">
        <v>1719</v>
      </c>
      <c r="R277" s="173"/>
      <c r="S277" s="173"/>
    </row>
    <row r="278" ht="16.5" customHeight="1">
      <c r="A278" s="180" t="s">
        <v>1720</v>
      </c>
      <c r="B278" s="178" t="s">
        <v>1721</v>
      </c>
      <c r="C278" s="173"/>
      <c r="D278" s="173"/>
      <c r="E278" s="173"/>
      <c r="F278" s="181" t="s">
        <v>1720</v>
      </c>
      <c r="G278" s="179" t="s">
        <v>1283</v>
      </c>
      <c r="H278" s="173"/>
      <c r="I278" s="173"/>
      <c r="J278" s="173"/>
      <c r="K278" s="185" t="s">
        <v>1017</v>
      </c>
      <c r="L278" s="175" t="s">
        <v>1722</v>
      </c>
      <c r="M278" s="173"/>
      <c r="N278" s="173"/>
      <c r="O278" s="173"/>
      <c r="P278" s="186"/>
      <c r="Q278" s="176" t="s">
        <v>860</v>
      </c>
      <c r="R278" s="173"/>
      <c r="S278" s="173"/>
    </row>
    <row r="279" ht="16.5" customHeight="1">
      <c r="A279" s="171" t="s">
        <v>964</v>
      </c>
      <c r="B279" s="178" t="s">
        <v>1723</v>
      </c>
      <c r="C279" s="173"/>
      <c r="D279" s="173"/>
      <c r="E279" s="173"/>
      <c r="F279" s="174" t="s">
        <v>964</v>
      </c>
      <c r="G279" s="175" t="s">
        <v>1679</v>
      </c>
      <c r="H279" s="173"/>
      <c r="I279" s="173"/>
      <c r="J279" s="173"/>
      <c r="K279" s="185" t="s">
        <v>556</v>
      </c>
      <c r="L279" s="175" t="s">
        <v>1724</v>
      </c>
      <c r="M279" s="173"/>
      <c r="N279" s="173"/>
      <c r="O279" s="173"/>
      <c r="P279" s="176" t="s">
        <v>657</v>
      </c>
      <c r="Q279" s="177" t="s">
        <v>1725</v>
      </c>
      <c r="R279" s="173"/>
      <c r="S279" s="173"/>
    </row>
    <row r="280" ht="16.5" customHeight="1">
      <c r="A280" s="180" t="s">
        <v>1726</v>
      </c>
      <c r="B280" s="178" t="s">
        <v>1727</v>
      </c>
      <c r="C280" s="173"/>
      <c r="D280" s="173"/>
      <c r="E280" s="173"/>
      <c r="F280" s="181" t="s">
        <v>1726</v>
      </c>
      <c r="G280" s="175" t="s">
        <v>1683</v>
      </c>
      <c r="H280" s="173"/>
      <c r="I280" s="173"/>
      <c r="J280" s="173"/>
      <c r="K280" s="185" t="s">
        <v>575</v>
      </c>
      <c r="L280" s="175" t="s">
        <v>1084</v>
      </c>
      <c r="M280" s="173"/>
      <c r="N280" s="173"/>
      <c r="O280" s="173"/>
      <c r="P280" s="185" t="s">
        <v>489</v>
      </c>
      <c r="Q280" s="177" t="s">
        <v>1728</v>
      </c>
      <c r="R280" s="173"/>
      <c r="S280" s="173"/>
    </row>
    <row r="281" ht="16.5" customHeight="1">
      <c r="A281" s="180" t="s">
        <v>1729</v>
      </c>
      <c r="B281" s="183" t="s">
        <v>1730</v>
      </c>
      <c r="C281" s="173"/>
      <c r="D281" s="173"/>
      <c r="E281" s="173"/>
      <c r="F281" s="181" t="s">
        <v>1729</v>
      </c>
      <c r="G281" s="175" t="s">
        <v>905</v>
      </c>
      <c r="H281" s="173"/>
      <c r="I281" s="173"/>
      <c r="J281" s="173"/>
      <c r="K281" s="185" t="s">
        <v>599</v>
      </c>
      <c r="L281" s="187"/>
      <c r="M281" s="173"/>
      <c r="N281" s="173"/>
      <c r="O281" s="173"/>
      <c r="P281" s="185" t="s">
        <v>512</v>
      </c>
      <c r="Q281" s="177" t="s">
        <v>1731</v>
      </c>
      <c r="R281" s="173"/>
      <c r="S281" s="173"/>
    </row>
    <row r="282" ht="16.5" customHeight="1">
      <c r="A282" s="180" t="s">
        <v>1732</v>
      </c>
      <c r="B282" s="183" t="s">
        <v>1733</v>
      </c>
      <c r="C282" s="173"/>
      <c r="D282" s="173"/>
      <c r="E282" s="173"/>
      <c r="F282" s="181" t="s">
        <v>1732</v>
      </c>
      <c r="G282" s="175" t="s">
        <v>1688</v>
      </c>
      <c r="H282" s="173"/>
      <c r="I282" s="173"/>
      <c r="J282" s="173"/>
      <c r="K282" s="185" t="s">
        <v>622</v>
      </c>
      <c r="L282" s="187"/>
      <c r="M282" s="173"/>
      <c r="N282" s="173"/>
      <c r="O282" s="173"/>
      <c r="P282" s="185" t="s">
        <v>534</v>
      </c>
      <c r="Q282" s="177" t="s">
        <v>1734</v>
      </c>
      <c r="R282" s="173"/>
      <c r="S282" s="173"/>
    </row>
    <row r="283" ht="16.5" customHeight="1">
      <c r="A283" s="180" t="s">
        <v>1735</v>
      </c>
      <c r="B283" s="178" t="s">
        <v>1656</v>
      </c>
      <c r="C283" s="173"/>
      <c r="D283" s="173"/>
      <c r="E283" s="173"/>
      <c r="F283" s="181" t="s">
        <v>1735</v>
      </c>
      <c r="G283" s="179" t="s">
        <v>1692</v>
      </c>
      <c r="H283" s="173"/>
      <c r="I283" s="173"/>
      <c r="J283" s="173"/>
      <c r="K283" s="185" t="s">
        <v>645</v>
      </c>
      <c r="L283" s="187"/>
      <c r="M283" s="173"/>
      <c r="N283" s="173"/>
      <c r="O283" s="173"/>
      <c r="P283" s="185" t="s">
        <v>558</v>
      </c>
      <c r="Q283" s="177" t="s">
        <v>1333</v>
      </c>
      <c r="R283" s="173"/>
      <c r="S283" s="173"/>
    </row>
    <row r="284" ht="16.5" customHeight="1">
      <c r="A284" s="180" t="s">
        <v>1736</v>
      </c>
      <c r="B284" s="178" t="s">
        <v>1180</v>
      </c>
      <c r="C284" s="173"/>
      <c r="D284" s="173"/>
      <c r="E284" s="173"/>
      <c r="F284" s="174" t="s">
        <v>1349</v>
      </c>
      <c r="G284" s="179" t="s">
        <v>1696</v>
      </c>
      <c r="H284" s="173"/>
      <c r="I284" s="173"/>
      <c r="J284" s="173"/>
      <c r="K284" s="185" t="s">
        <v>665</v>
      </c>
      <c r="L284" s="187"/>
      <c r="M284" s="173"/>
      <c r="N284" s="173"/>
      <c r="O284" s="173"/>
      <c r="P284" s="185" t="s">
        <v>577</v>
      </c>
      <c r="Q284" s="177" t="s">
        <v>1737</v>
      </c>
      <c r="R284" s="173"/>
      <c r="S284" s="173"/>
    </row>
    <row r="285" ht="16.5" customHeight="1">
      <c r="A285" s="180" t="s">
        <v>1738</v>
      </c>
      <c r="B285" s="178" t="s">
        <v>1739</v>
      </c>
      <c r="C285" s="173"/>
      <c r="D285" s="173"/>
      <c r="E285" s="173"/>
      <c r="F285" s="174" t="s">
        <v>1738</v>
      </c>
      <c r="G285" s="179" t="s">
        <v>1468</v>
      </c>
      <c r="H285" s="173"/>
      <c r="I285" s="173"/>
      <c r="J285" s="173"/>
      <c r="K285" s="185" t="s">
        <v>687</v>
      </c>
      <c r="L285" s="187"/>
      <c r="M285" s="173"/>
      <c r="N285" s="173"/>
      <c r="O285" s="173"/>
      <c r="P285" s="185" t="s">
        <v>1239</v>
      </c>
      <c r="Q285" s="176" t="s">
        <v>1740</v>
      </c>
      <c r="R285" s="173"/>
      <c r="S285" s="173"/>
    </row>
    <row r="286" ht="16.5" customHeight="1">
      <c r="A286" s="180" t="s">
        <v>1741</v>
      </c>
      <c r="B286" s="178" t="s">
        <v>1742</v>
      </c>
      <c r="C286" s="173"/>
      <c r="D286" s="173"/>
      <c r="E286" s="173"/>
      <c r="F286" s="181" t="s">
        <v>1741</v>
      </c>
      <c r="G286" s="179" t="s">
        <v>1702</v>
      </c>
      <c r="H286" s="173"/>
      <c r="I286" s="173"/>
      <c r="J286" s="173"/>
      <c r="K286" s="185" t="s">
        <v>703</v>
      </c>
      <c r="L286" s="187"/>
      <c r="M286" s="173"/>
      <c r="N286" s="173"/>
      <c r="O286" s="173"/>
      <c r="P286" s="185" t="s">
        <v>601</v>
      </c>
      <c r="Q286" s="177" t="s">
        <v>1743</v>
      </c>
      <c r="R286" s="173"/>
      <c r="S286" s="173"/>
    </row>
    <row r="287" ht="16.5" customHeight="1">
      <c r="A287" s="180" t="s">
        <v>1744</v>
      </c>
      <c r="B287" s="183" t="s">
        <v>1745</v>
      </c>
      <c r="C287" s="173"/>
      <c r="D287" s="173"/>
      <c r="E287" s="173"/>
      <c r="F287" s="181" t="s">
        <v>1744</v>
      </c>
      <c r="G287" s="179" t="s">
        <v>1706</v>
      </c>
      <c r="H287" s="173"/>
      <c r="I287" s="173"/>
      <c r="J287" s="173"/>
      <c r="K287" s="185" t="s">
        <v>569</v>
      </c>
      <c r="L287" s="187"/>
      <c r="M287" s="173"/>
      <c r="N287" s="173"/>
      <c r="O287" s="173"/>
      <c r="P287" s="185" t="s">
        <v>624</v>
      </c>
      <c r="Q287" s="176" t="s">
        <v>1746</v>
      </c>
      <c r="R287" s="173"/>
      <c r="S287" s="173"/>
    </row>
    <row r="288" ht="16.5" customHeight="1">
      <c r="A288" s="171" t="s">
        <v>1127</v>
      </c>
      <c r="B288" s="178" t="s">
        <v>603</v>
      </c>
      <c r="C288" s="173"/>
      <c r="D288" s="173"/>
      <c r="E288" s="173"/>
      <c r="F288" s="174" t="s">
        <v>1127</v>
      </c>
      <c r="G288" s="179" t="s">
        <v>1709</v>
      </c>
      <c r="H288" s="173"/>
      <c r="I288" s="173"/>
      <c r="J288" s="173"/>
      <c r="K288" s="185" t="s">
        <v>742</v>
      </c>
      <c r="L288" s="187"/>
      <c r="M288" s="173"/>
      <c r="N288" s="173"/>
      <c r="O288" s="173"/>
      <c r="P288" s="185" t="s">
        <v>646</v>
      </c>
      <c r="Q288" s="177" t="s">
        <v>1747</v>
      </c>
      <c r="R288" s="173"/>
      <c r="S288" s="173"/>
    </row>
    <row r="289" ht="16.5" customHeight="1">
      <c r="A289" s="171" t="s">
        <v>1221</v>
      </c>
      <c r="B289" s="178" t="s">
        <v>1748</v>
      </c>
      <c r="C289" s="173"/>
      <c r="D289" s="173"/>
      <c r="E289" s="173"/>
      <c r="F289" s="174" t="s">
        <v>1221</v>
      </c>
      <c r="G289" s="175" t="s">
        <v>1712</v>
      </c>
      <c r="H289" s="173"/>
      <c r="I289" s="173"/>
      <c r="J289" s="173"/>
      <c r="K289" s="185" t="s">
        <v>761</v>
      </c>
      <c r="L289" s="187"/>
      <c r="M289" s="173"/>
      <c r="N289" s="173"/>
      <c r="O289" s="173"/>
      <c r="P289" s="185" t="s">
        <v>667</v>
      </c>
      <c r="Q289" s="177" t="s">
        <v>1749</v>
      </c>
      <c r="R289" s="173"/>
      <c r="S289" s="173"/>
    </row>
    <row r="290" ht="16.5" customHeight="1">
      <c r="A290" s="171" t="s">
        <v>727</v>
      </c>
      <c r="B290" s="178" t="s">
        <v>597</v>
      </c>
      <c r="C290" s="173"/>
      <c r="D290" s="173"/>
      <c r="E290" s="173"/>
      <c r="F290" s="181" t="s">
        <v>727</v>
      </c>
      <c r="G290" s="175" t="s">
        <v>1716</v>
      </c>
      <c r="H290" s="173"/>
      <c r="I290" s="173"/>
      <c r="J290" s="173"/>
      <c r="K290" s="185" t="s">
        <v>780</v>
      </c>
      <c r="L290" s="187"/>
      <c r="M290" s="173"/>
      <c r="N290" s="173"/>
      <c r="O290" s="173"/>
      <c r="P290" s="185" t="s">
        <v>689</v>
      </c>
      <c r="Q290" s="177" t="s">
        <v>1105</v>
      </c>
      <c r="R290" s="173"/>
      <c r="S290" s="173"/>
    </row>
    <row r="291" ht="16.5" customHeight="1">
      <c r="A291" s="180" t="s">
        <v>1019</v>
      </c>
      <c r="B291" s="183" t="s">
        <v>1750</v>
      </c>
      <c r="C291" s="173"/>
      <c r="D291" s="173"/>
      <c r="E291" s="173"/>
      <c r="F291" s="181" t="s">
        <v>1019</v>
      </c>
      <c r="G291" s="179" t="s">
        <v>1407</v>
      </c>
      <c r="H291" s="173"/>
      <c r="I291" s="173"/>
      <c r="J291" s="173"/>
      <c r="K291" s="185" t="s">
        <v>801</v>
      </c>
      <c r="L291" s="187"/>
      <c r="M291" s="173"/>
      <c r="N291" s="173"/>
      <c r="O291" s="173"/>
      <c r="P291" s="185" t="s">
        <v>1111</v>
      </c>
      <c r="Q291" s="177" t="s">
        <v>1751</v>
      </c>
      <c r="R291" s="173"/>
      <c r="S291" s="173"/>
    </row>
    <row r="292" ht="16.5" customHeight="1">
      <c r="A292" s="180" t="s">
        <v>1752</v>
      </c>
      <c r="B292" s="178" t="s">
        <v>1021</v>
      </c>
      <c r="C292" s="173"/>
      <c r="D292" s="173"/>
      <c r="E292" s="173"/>
      <c r="F292" s="181" t="s">
        <v>1752</v>
      </c>
      <c r="G292" s="179" t="s">
        <v>1721</v>
      </c>
      <c r="H292" s="173"/>
      <c r="I292" s="173"/>
      <c r="J292" s="173"/>
      <c r="K292" s="185" t="s">
        <v>820</v>
      </c>
      <c r="L292" s="187"/>
      <c r="M292" s="173"/>
      <c r="N292" s="173"/>
      <c r="O292" s="173"/>
      <c r="P292" s="185" t="s">
        <v>705</v>
      </c>
      <c r="Q292" s="177" t="s">
        <v>795</v>
      </c>
      <c r="R292" s="173"/>
      <c r="S292" s="173"/>
    </row>
    <row r="293" ht="16.5" customHeight="1">
      <c r="A293" s="171" t="s">
        <v>1541</v>
      </c>
      <c r="B293" s="178" t="s">
        <v>1753</v>
      </c>
      <c r="C293" s="173"/>
      <c r="D293" s="173"/>
      <c r="E293" s="173"/>
      <c r="F293" s="181" t="s">
        <v>1541</v>
      </c>
      <c r="G293" s="179" t="s">
        <v>1723</v>
      </c>
      <c r="H293" s="173"/>
      <c r="I293" s="173"/>
      <c r="J293" s="173"/>
      <c r="K293" s="185" t="s">
        <v>843</v>
      </c>
      <c r="L293" s="187"/>
      <c r="M293" s="173"/>
      <c r="N293" s="173"/>
      <c r="O293" s="173"/>
      <c r="P293" s="185" t="s">
        <v>723</v>
      </c>
      <c r="Q293" s="177" t="s">
        <v>1754</v>
      </c>
      <c r="R293" s="173"/>
      <c r="S293" s="173"/>
    </row>
    <row r="294" ht="16.5" customHeight="1">
      <c r="A294" s="180" t="s">
        <v>1755</v>
      </c>
      <c r="B294" s="183" t="s">
        <v>1756</v>
      </c>
      <c r="C294" s="173"/>
      <c r="D294" s="173"/>
      <c r="E294" s="173"/>
      <c r="F294" s="181" t="s">
        <v>1755</v>
      </c>
      <c r="G294" s="179" t="s">
        <v>1727</v>
      </c>
      <c r="H294" s="173"/>
      <c r="I294" s="173"/>
      <c r="J294" s="173"/>
      <c r="K294" s="185" t="s">
        <v>863</v>
      </c>
      <c r="L294" s="187"/>
      <c r="M294" s="173"/>
      <c r="N294" s="173"/>
      <c r="O294" s="173"/>
      <c r="P294" s="185" t="s">
        <v>744</v>
      </c>
      <c r="Q294" s="177" t="s">
        <v>1757</v>
      </c>
      <c r="R294" s="173"/>
      <c r="S294" s="173"/>
    </row>
    <row r="295" ht="16.5" customHeight="1">
      <c r="A295" s="180" t="s">
        <v>1758</v>
      </c>
      <c r="B295" s="183" t="s">
        <v>1759</v>
      </c>
      <c r="C295" s="173"/>
      <c r="D295" s="173"/>
      <c r="E295" s="173"/>
      <c r="F295" s="181" t="s">
        <v>1758</v>
      </c>
      <c r="G295" s="179" t="s">
        <v>1351</v>
      </c>
      <c r="H295" s="173"/>
      <c r="I295" s="173"/>
      <c r="J295" s="173"/>
      <c r="K295" s="185" t="s">
        <v>882</v>
      </c>
      <c r="L295" s="187"/>
      <c r="M295" s="173"/>
      <c r="N295" s="173"/>
      <c r="O295" s="173"/>
      <c r="P295" s="185" t="s">
        <v>762</v>
      </c>
      <c r="Q295" s="176" t="s">
        <v>1096</v>
      </c>
      <c r="R295" s="173"/>
      <c r="S295" s="173"/>
    </row>
    <row r="296" ht="16.5" customHeight="1">
      <c r="A296" s="180" t="s">
        <v>1760</v>
      </c>
      <c r="B296" s="183" t="s">
        <v>1761</v>
      </c>
      <c r="C296" s="173"/>
      <c r="D296" s="173"/>
      <c r="E296" s="173"/>
      <c r="F296" s="174" t="s">
        <v>1760</v>
      </c>
      <c r="G296" s="179" t="s">
        <v>593</v>
      </c>
      <c r="H296" s="173"/>
      <c r="I296" s="173"/>
      <c r="J296" s="173"/>
      <c r="K296" s="185" t="s">
        <v>902</v>
      </c>
      <c r="L296" s="187"/>
      <c r="M296" s="173"/>
      <c r="N296" s="173"/>
      <c r="O296" s="173"/>
      <c r="P296" s="185" t="s">
        <v>855</v>
      </c>
      <c r="Q296" s="176" t="s">
        <v>1705</v>
      </c>
      <c r="R296" s="173"/>
      <c r="S296" s="173"/>
    </row>
    <row r="297" ht="16.5" customHeight="1">
      <c r="A297" s="180" t="s">
        <v>1762</v>
      </c>
      <c r="B297" s="178" t="s">
        <v>1763</v>
      </c>
      <c r="C297" s="173"/>
      <c r="D297" s="173"/>
      <c r="E297" s="173"/>
      <c r="F297" s="181" t="s">
        <v>1762</v>
      </c>
      <c r="G297" s="175" t="s">
        <v>1730</v>
      </c>
      <c r="H297" s="173"/>
      <c r="I297" s="173"/>
      <c r="J297" s="173"/>
      <c r="K297" s="185" t="s">
        <v>926</v>
      </c>
      <c r="L297" s="187"/>
      <c r="M297" s="173"/>
      <c r="N297" s="173"/>
      <c r="O297" s="173"/>
      <c r="P297" s="185" t="s">
        <v>782</v>
      </c>
      <c r="Q297" s="177" t="s">
        <v>1764</v>
      </c>
      <c r="R297" s="173"/>
      <c r="S297" s="173"/>
    </row>
    <row r="298" ht="16.5" customHeight="1">
      <c r="A298" s="180" t="s">
        <v>1765</v>
      </c>
      <c r="B298" s="178" t="s">
        <v>728</v>
      </c>
      <c r="C298" s="173"/>
      <c r="D298" s="173"/>
      <c r="E298" s="173"/>
      <c r="F298" s="174" t="s">
        <v>1765</v>
      </c>
      <c r="G298" s="175" t="s">
        <v>1733</v>
      </c>
      <c r="H298" s="173"/>
      <c r="I298" s="173"/>
      <c r="J298" s="173"/>
      <c r="K298" s="185" t="s">
        <v>948</v>
      </c>
      <c r="L298" s="187"/>
      <c r="M298" s="173"/>
      <c r="N298" s="173"/>
      <c r="O298" s="173"/>
      <c r="P298" s="185" t="s">
        <v>641</v>
      </c>
      <c r="Q298" s="176" t="s">
        <v>1103</v>
      </c>
      <c r="R298" s="173"/>
      <c r="S298" s="173"/>
    </row>
    <row r="299" ht="16.5" customHeight="1">
      <c r="A299" s="171" t="s">
        <v>893</v>
      </c>
      <c r="B299" s="178" t="s">
        <v>706</v>
      </c>
      <c r="C299" s="173"/>
      <c r="D299" s="173"/>
      <c r="E299" s="173"/>
      <c r="F299" s="181" t="s">
        <v>893</v>
      </c>
      <c r="G299" s="179" t="s">
        <v>1656</v>
      </c>
      <c r="H299" s="173"/>
      <c r="I299" s="173"/>
      <c r="J299" s="173"/>
      <c r="K299" s="185" t="s">
        <v>727</v>
      </c>
      <c r="L299" s="187"/>
      <c r="M299" s="173"/>
      <c r="N299" s="173"/>
      <c r="O299" s="173"/>
      <c r="P299" s="185" t="s">
        <v>803</v>
      </c>
      <c r="Q299" s="177" t="s">
        <v>1766</v>
      </c>
      <c r="R299" s="173"/>
      <c r="S299" s="173"/>
    </row>
    <row r="300" ht="16.5" customHeight="1">
      <c r="A300" s="171" t="s">
        <v>1639</v>
      </c>
      <c r="B300" s="178" t="s">
        <v>1767</v>
      </c>
      <c r="C300" s="173"/>
      <c r="D300" s="173"/>
      <c r="E300" s="173"/>
      <c r="F300" s="181" t="s">
        <v>1639</v>
      </c>
      <c r="G300" s="179" t="s">
        <v>1180</v>
      </c>
      <c r="H300" s="173"/>
      <c r="I300" s="173"/>
      <c r="J300" s="173"/>
      <c r="K300" s="185" t="s">
        <v>565</v>
      </c>
      <c r="L300" s="187"/>
      <c r="M300" s="173"/>
      <c r="N300" s="173"/>
      <c r="O300" s="173"/>
      <c r="P300" s="185" t="s">
        <v>822</v>
      </c>
      <c r="Q300" s="177" t="s">
        <v>1768</v>
      </c>
      <c r="R300" s="173"/>
      <c r="S300" s="173"/>
    </row>
    <row r="301" ht="16.5" customHeight="1">
      <c r="A301" s="180" t="s">
        <v>916</v>
      </c>
      <c r="B301" s="178" t="s">
        <v>734</v>
      </c>
      <c r="C301" s="173"/>
      <c r="D301" s="173"/>
      <c r="E301" s="173"/>
      <c r="F301" s="181" t="s">
        <v>916</v>
      </c>
      <c r="G301" s="179" t="s">
        <v>1739</v>
      </c>
      <c r="H301" s="173"/>
      <c r="I301" s="173"/>
      <c r="J301" s="173"/>
      <c r="K301" s="185" t="s">
        <v>741</v>
      </c>
      <c r="L301" s="187"/>
      <c r="M301" s="173"/>
      <c r="N301" s="173"/>
      <c r="O301" s="173"/>
      <c r="P301" s="185" t="s">
        <v>845</v>
      </c>
      <c r="Q301" s="177" t="s">
        <v>1016</v>
      </c>
      <c r="R301" s="173"/>
      <c r="S301" s="173"/>
    </row>
    <row r="302" ht="16.5" customHeight="1">
      <c r="A302" s="171" t="s">
        <v>1536</v>
      </c>
      <c r="B302" s="178" t="s">
        <v>488</v>
      </c>
      <c r="C302" s="173"/>
      <c r="D302" s="173"/>
      <c r="E302" s="173"/>
      <c r="F302" s="174" t="s">
        <v>1536</v>
      </c>
      <c r="G302" s="179" t="s">
        <v>1742</v>
      </c>
      <c r="H302" s="173"/>
      <c r="I302" s="173"/>
      <c r="J302" s="173"/>
      <c r="K302" s="185" t="s">
        <v>617</v>
      </c>
      <c r="L302" s="187"/>
      <c r="M302" s="173"/>
      <c r="N302" s="173"/>
      <c r="O302" s="173"/>
      <c r="P302" s="185" t="s">
        <v>865</v>
      </c>
      <c r="Q302" s="177" t="s">
        <v>1769</v>
      </c>
      <c r="R302" s="173"/>
      <c r="S302" s="173"/>
    </row>
    <row r="303" ht="16.5" customHeight="1">
      <c r="A303" s="171" t="s">
        <v>855</v>
      </c>
      <c r="B303" s="178" t="s">
        <v>867</v>
      </c>
      <c r="C303" s="173"/>
      <c r="D303" s="173"/>
      <c r="E303" s="173"/>
      <c r="F303" s="181" t="s">
        <v>855</v>
      </c>
      <c r="G303" s="175" t="s">
        <v>1745</v>
      </c>
      <c r="H303" s="173"/>
      <c r="I303" s="173"/>
      <c r="J303" s="173"/>
      <c r="K303" s="185" t="s">
        <v>585</v>
      </c>
      <c r="L303" s="187"/>
      <c r="M303" s="173"/>
      <c r="N303" s="173"/>
      <c r="O303" s="173"/>
      <c r="P303" s="185" t="s">
        <v>501</v>
      </c>
      <c r="Q303" s="176" t="s">
        <v>657</v>
      </c>
      <c r="R303" s="173"/>
      <c r="S303" s="173"/>
    </row>
    <row r="304" ht="16.5" customHeight="1">
      <c r="A304" s="180" t="s">
        <v>1186</v>
      </c>
      <c r="B304" s="183" t="s">
        <v>1770</v>
      </c>
      <c r="C304" s="173"/>
      <c r="D304" s="173"/>
      <c r="E304" s="173"/>
      <c r="F304" s="174" t="s">
        <v>1186</v>
      </c>
      <c r="G304" s="179" t="s">
        <v>603</v>
      </c>
      <c r="H304" s="173"/>
      <c r="I304" s="173"/>
      <c r="J304" s="173"/>
      <c r="K304" s="185" t="s">
        <v>951</v>
      </c>
      <c r="L304" s="187"/>
      <c r="M304" s="173"/>
      <c r="N304" s="173"/>
      <c r="O304" s="173"/>
      <c r="P304" s="185" t="s">
        <v>884</v>
      </c>
      <c r="Q304" s="176" t="s">
        <v>1149</v>
      </c>
      <c r="R304" s="173"/>
      <c r="S304" s="173"/>
    </row>
    <row r="305" ht="16.5" customHeight="1">
      <c r="A305" s="180" t="s">
        <v>1771</v>
      </c>
      <c r="B305" s="178" t="s">
        <v>544</v>
      </c>
      <c r="C305" s="173"/>
      <c r="D305" s="173"/>
      <c r="E305" s="173"/>
      <c r="F305" s="181" t="s">
        <v>1771</v>
      </c>
      <c r="G305" s="179" t="s">
        <v>1748</v>
      </c>
      <c r="H305" s="173"/>
      <c r="I305" s="173"/>
      <c r="J305" s="173"/>
      <c r="K305" s="185" t="s">
        <v>1043</v>
      </c>
      <c r="L305" s="187"/>
      <c r="M305" s="173"/>
      <c r="N305" s="173"/>
      <c r="O305" s="173"/>
      <c r="P305" s="185" t="s">
        <v>904</v>
      </c>
      <c r="Q305" s="176" t="s">
        <v>1222</v>
      </c>
      <c r="R305" s="173"/>
      <c r="S305" s="173"/>
    </row>
    <row r="306" ht="16.5" customHeight="1">
      <c r="A306" s="180" t="s">
        <v>1772</v>
      </c>
      <c r="B306" s="178" t="s">
        <v>1577</v>
      </c>
      <c r="C306" s="173"/>
      <c r="D306" s="173"/>
      <c r="E306" s="173"/>
      <c r="F306" s="181" t="s">
        <v>1772</v>
      </c>
      <c r="G306" s="179" t="s">
        <v>597</v>
      </c>
      <c r="H306" s="173"/>
      <c r="I306" s="173"/>
      <c r="J306" s="173"/>
      <c r="K306" s="185" t="s">
        <v>1064</v>
      </c>
      <c r="L306" s="187"/>
      <c r="M306" s="173"/>
      <c r="N306" s="173"/>
      <c r="O306" s="173"/>
      <c r="P306" s="185" t="s">
        <v>928</v>
      </c>
      <c r="Q306" s="176" t="s">
        <v>1714</v>
      </c>
      <c r="R306" s="173"/>
      <c r="S306" s="173"/>
    </row>
    <row r="307" ht="16.5" customHeight="1">
      <c r="A307" s="180" t="s">
        <v>1773</v>
      </c>
      <c r="B307" s="178" t="s">
        <v>1774</v>
      </c>
      <c r="C307" s="173"/>
      <c r="D307" s="173"/>
      <c r="E307" s="173"/>
      <c r="F307" s="181" t="s">
        <v>1773</v>
      </c>
      <c r="G307" s="179" t="s">
        <v>1750</v>
      </c>
      <c r="H307" s="173"/>
      <c r="I307" s="173"/>
      <c r="J307" s="173"/>
      <c r="K307" s="185" t="s">
        <v>499</v>
      </c>
      <c r="L307" s="187"/>
      <c r="M307" s="173"/>
      <c r="N307" s="173"/>
      <c r="O307" s="173"/>
      <c r="P307" s="185" t="s">
        <v>950</v>
      </c>
      <c r="Q307" s="177" t="s">
        <v>1775</v>
      </c>
      <c r="R307" s="173"/>
      <c r="S307" s="173"/>
    </row>
    <row r="308" ht="16.5" customHeight="1">
      <c r="A308" s="180" t="s">
        <v>1776</v>
      </c>
      <c r="B308" s="183" t="s">
        <v>1777</v>
      </c>
      <c r="C308" s="173"/>
      <c r="D308" s="173"/>
      <c r="E308" s="173"/>
      <c r="F308" s="181" t="s">
        <v>1776</v>
      </c>
      <c r="G308" s="179" t="s">
        <v>1021</v>
      </c>
      <c r="H308" s="173"/>
      <c r="I308" s="173"/>
      <c r="J308" s="173"/>
      <c r="K308" s="185" t="s">
        <v>1087</v>
      </c>
      <c r="L308" s="187"/>
      <c r="M308" s="173"/>
      <c r="N308" s="173"/>
      <c r="O308" s="173"/>
      <c r="P308" s="185" t="s">
        <v>814</v>
      </c>
      <c r="Q308" s="177" t="s">
        <v>1778</v>
      </c>
      <c r="R308" s="173"/>
      <c r="S308" s="173"/>
    </row>
    <row r="309" ht="16.5" customHeight="1">
      <c r="A309" s="180" t="s">
        <v>665</v>
      </c>
      <c r="B309" s="183" t="s">
        <v>1250</v>
      </c>
      <c r="C309" s="173"/>
      <c r="D309" s="173"/>
      <c r="E309" s="173"/>
      <c r="F309" s="181" t="s">
        <v>665</v>
      </c>
      <c r="G309" s="179" t="s">
        <v>1753</v>
      </c>
      <c r="H309" s="173"/>
      <c r="I309" s="173"/>
      <c r="J309" s="173"/>
      <c r="K309" s="185" t="s">
        <v>1105</v>
      </c>
      <c r="L309" s="187"/>
      <c r="M309" s="173"/>
      <c r="N309" s="173"/>
      <c r="O309" s="173"/>
      <c r="P309" s="185" t="s">
        <v>637</v>
      </c>
      <c r="Q309" s="177" t="s">
        <v>1779</v>
      </c>
      <c r="R309" s="173"/>
      <c r="S309" s="173"/>
    </row>
    <row r="310" ht="16.5" customHeight="1">
      <c r="A310" s="180" t="s">
        <v>1780</v>
      </c>
      <c r="B310" s="183" t="s">
        <v>1781</v>
      </c>
      <c r="C310" s="173"/>
      <c r="D310" s="173"/>
      <c r="E310" s="173"/>
      <c r="F310" s="181" t="s">
        <v>1780</v>
      </c>
      <c r="G310" s="175" t="s">
        <v>1756</v>
      </c>
      <c r="H310" s="173"/>
      <c r="I310" s="173"/>
      <c r="J310" s="173"/>
      <c r="K310" s="185" t="s">
        <v>1122</v>
      </c>
      <c r="L310" s="187"/>
      <c r="M310" s="173"/>
      <c r="N310" s="173"/>
      <c r="O310" s="173"/>
      <c r="P310" s="185" t="s">
        <v>748</v>
      </c>
      <c r="Q310" s="177" t="s">
        <v>1782</v>
      </c>
      <c r="R310" s="173"/>
      <c r="S310" s="173"/>
    </row>
    <row r="311" ht="16.5" customHeight="1">
      <c r="A311" s="180" t="s">
        <v>1783</v>
      </c>
      <c r="B311" s="183" t="s">
        <v>1784</v>
      </c>
      <c r="C311" s="173"/>
      <c r="D311" s="173"/>
      <c r="E311" s="173"/>
      <c r="F311" s="181" t="s">
        <v>1783</v>
      </c>
      <c r="G311" s="175" t="s">
        <v>1759</v>
      </c>
      <c r="H311" s="173"/>
      <c r="I311" s="173"/>
      <c r="J311" s="173"/>
      <c r="K311" s="185" t="s">
        <v>1141</v>
      </c>
      <c r="L311" s="187"/>
      <c r="M311" s="173"/>
      <c r="N311" s="173"/>
      <c r="O311" s="173"/>
      <c r="P311" s="185" t="s">
        <v>888</v>
      </c>
      <c r="Q311" s="177" t="s">
        <v>1785</v>
      </c>
      <c r="R311" s="173"/>
      <c r="S311" s="173"/>
    </row>
    <row r="312" ht="16.5" customHeight="1">
      <c r="A312" s="180" t="s">
        <v>961</v>
      </c>
      <c r="B312" s="183" t="s">
        <v>1786</v>
      </c>
      <c r="C312" s="173"/>
      <c r="D312" s="173"/>
      <c r="E312" s="173"/>
      <c r="F312" s="181" t="s">
        <v>961</v>
      </c>
      <c r="G312" s="179" t="s">
        <v>924</v>
      </c>
      <c r="H312" s="173"/>
      <c r="I312" s="173"/>
      <c r="J312" s="173"/>
      <c r="K312" s="185" t="s">
        <v>1161</v>
      </c>
      <c r="L312" s="187"/>
      <c r="M312" s="173"/>
      <c r="N312" s="173"/>
      <c r="O312" s="173"/>
      <c r="P312" s="185" t="s">
        <v>1051</v>
      </c>
      <c r="Q312" s="177" t="s">
        <v>1787</v>
      </c>
      <c r="R312" s="173"/>
      <c r="S312" s="173"/>
    </row>
    <row r="313" ht="16.5" customHeight="1">
      <c r="A313" s="180" t="s">
        <v>703</v>
      </c>
      <c r="B313" s="178" t="s">
        <v>506</v>
      </c>
      <c r="C313" s="173"/>
      <c r="D313" s="173"/>
      <c r="E313" s="173"/>
      <c r="F313" s="181" t="s">
        <v>703</v>
      </c>
      <c r="G313" s="179" t="s">
        <v>1402</v>
      </c>
      <c r="H313" s="173"/>
      <c r="I313" s="173"/>
      <c r="J313" s="173"/>
      <c r="K313" s="185" t="s">
        <v>1183</v>
      </c>
      <c r="L313" s="187"/>
      <c r="M313" s="173"/>
      <c r="N313" s="173"/>
      <c r="O313" s="173"/>
      <c r="P313" s="185" t="s">
        <v>1072</v>
      </c>
      <c r="Q313" s="177" t="s">
        <v>1788</v>
      </c>
      <c r="R313" s="173"/>
      <c r="S313" s="173"/>
    </row>
    <row r="314" ht="16.5" customHeight="1">
      <c r="A314" s="180" t="s">
        <v>1789</v>
      </c>
      <c r="B314" s="183" t="s">
        <v>1790</v>
      </c>
      <c r="C314" s="173"/>
      <c r="D314" s="173"/>
      <c r="E314" s="173"/>
      <c r="F314" s="181" t="s">
        <v>1789</v>
      </c>
      <c r="G314" s="175" t="s">
        <v>1761</v>
      </c>
      <c r="H314" s="173"/>
      <c r="I314" s="173"/>
      <c r="J314" s="173"/>
      <c r="K314" s="185" t="s">
        <v>1198</v>
      </c>
      <c r="L314" s="187"/>
      <c r="M314" s="173"/>
      <c r="N314" s="173"/>
      <c r="O314" s="173"/>
      <c r="P314" s="185" t="s">
        <v>657</v>
      </c>
      <c r="Q314" s="176" t="s">
        <v>744</v>
      </c>
      <c r="R314" s="173"/>
      <c r="S314" s="173"/>
    </row>
    <row r="315" ht="16.5" customHeight="1">
      <c r="A315" s="180" t="s">
        <v>1791</v>
      </c>
      <c r="B315" s="178" t="s">
        <v>1792</v>
      </c>
      <c r="C315" s="173"/>
      <c r="D315" s="173"/>
      <c r="E315" s="173"/>
      <c r="F315" s="181" t="s">
        <v>1791</v>
      </c>
      <c r="G315" s="179" t="s">
        <v>1763</v>
      </c>
      <c r="H315" s="173"/>
      <c r="I315" s="173"/>
      <c r="J315" s="173"/>
      <c r="K315" s="185" t="s">
        <v>1356</v>
      </c>
      <c r="L315" s="187"/>
      <c r="M315" s="173"/>
      <c r="N315" s="173"/>
      <c r="O315" s="173"/>
      <c r="P315" s="185" t="s">
        <v>1107</v>
      </c>
      <c r="Q315" s="177" t="s">
        <v>1793</v>
      </c>
      <c r="R315" s="173"/>
      <c r="S315" s="173"/>
    </row>
    <row r="316" ht="16.5" customHeight="1">
      <c r="A316" s="180" t="s">
        <v>1794</v>
      </c>
      <c r="B316" s="183" t="s">
        <v>1795</v>
      </c>
      <c r="C316" s="173"/>
      <c r="D316" s="173"/>
      <c r="E316" s="173"/>
      <c r="F316" s="181" t="s">
        <v>1794</v>
      </c>
      <c r="G316" s="179" t="s">
        <v>728</v>
      </c>
      <c r="H316" s="173"/>
      <c r="I316" s="173"/>
      <c r="J316" s="173"/>
      <c r="K316" s="185" t="s">
        <v>836</v>
      </c>
      <c r="L316" s="187"/>
      <c r="M316" s="173"/>
      <c r="N316" s="173"/>
      <c r="O316" s="173"/>
      <c r="P316" s="185" t="s">
        <v>1124</v>
      </c>
      <c r="Q316" s="177" t="s">
        <v>1796</v>
      </c>
      <c r="R316" s="173"/>
      <c r="S316" s="173"/>
    </row>
    <row r="317" ht="16.5" customHeight="1">
      <c r="A317" s="180" t="s">
        <v>1797</v>
      </c>
      <c r="B317" s="178" t="s">
        <v>1156</v>
      </c>
      <c r="C317" s="173"/>
      <c r="D317" s="173"/>
      <c r="E317" s="173"/>
      <c r="F317" s="181" t="s">
        <v>1797</v>
      </c>
      <c r="G317" s="179" t="s">
        <v>706</v>
      </c>
      <c r="H317" s="173"/>
      <c r="I317" s="173"/>
      <c r="J317" s="173"/>
      <c r="K317" s="185" t="s">
        <v>1217</v>
      </c>
      <c r="L317" s="187"/>
      <c r="M317" s="173"/>
      <c r="N317" s="173"/>
      <c r="O317" s="173"/>
      <c r="P317" s="185" t="s">
        <v>1142</v>
      </c>
      <c r="Q317" s="177" t="s">
        <v>906</v>
      </c>
      <c r="R317" s="173"/>
      <c r="S317" s="173"/>
    </row>
    <row r="318" ht="16.5" customHeight="1">
      <c r="A318" s="171" t="s">
        <v>1764</v>
      </c>
      <c r="B318" s="183" t="s">
        <v>1798</v>
      </c>
      <c r="C318" s="173"/>
      <c r="D318" s="173"/>
      <c r="E318" s="173"/>
      <c r="F318" s="181" t="s">
        <v>1764</v>
      </c>
      <c r="G318" s="179" t="s">
        <v>1767</v>
      </c>
      <c r="H318" s="173"/>
      <c r="I318" s="173"/>
      <c r="J318" s="173"/>
      <c r="K318" s="185" t="s">
        <v>1237</v>
      </c>
      <c r="L318" s="187"/>
      <c r="M318" s="173"/>
      <c r="N318" s="173"/>
      <c r="O318" s="173"/>
      <c r="P318" s="185" t="s">
        <v>1163</v>
      </c>
      <c r="Q318" s="177" t="s">
        <v>1799</v>
      </c>
      <c r="R318" s="173"/>
      <c r="S318" s="173"/>
    </row>
    <row r="319" ht="16.5" customHeight="1">
      <c r="A319" s="180" t="s">
        <v>1800</v>
      </c>
      <c r="B319" s="178" t="s">
        <v>723</v>
      </c>
      <c r="C319" s="173"/>
      <c r="D319" s="173"/>
      <c r="E319" s="173"/>
      <c r="F319" s="181" t="s">
        <v>1800</v>
      </c>
      <c r="G319" s="179" t="s">
        <v>734</v>
      </c>
      <c r="H319" s="173"/>
      <c r="I319" s="173"/>
      <c r="J319" s="173"/>
      <c r="K319" s="185" t="s">
        <v>937</v>
      </c>
      <c r="L319" s="187"/>
      <c r="M319" s="173"/>
      <c r="N319" s="173"/>
      <c r="O319" s="173"/>
      <c r="P319" s="185" t="s">
        <v>917</v>
      </c>
      <c r="Q319" s="176" t="s">
        <v>1214</v>
      </c>
      <c r="R319" s="173"/>
      <c r="S319" s="173"/>
    </row>
    <row r="320" ht="16.5" customHeight="1">
      <c r="A320" s="171" t="s">
        <v>1342</v>
      </c>
      <c r="B320" s="178" t="s">
        <v>1302</v>
      </c>
      <c r="C320" s="173"/>
      <c r="D320" s="173"/>
      <c r="E320" s="173"/>
      <c r="F320" s="174" t="s">
        <v>1342</v>
      </c>
      <c r="G320" s="179" t="s">
        <v>488</v>
      </c>
      <c r="H320" s="173"/>
      <c r="I320" s="173"/>
      <c r="J320" s="173"/>
      <c r="K320" s="185" t="s">
        <v>1075</v>
      </c>
      <c r="L320" s="187"/>
      <c r="M320" s="173"/>
      <c r="N320" s="173"/>
      <c r="O320" s="173"/>
      <c r="P320" s="185" t="s">
        <v>1200</v>
      </c>
      <c r="Q320" s="177" t="s">
        <v>599</v>
      </c>
      <c r="R320" s="173"/>
      <c r="S320" s="173"/>
    </row>
    <row r="321" ht="16.5" customHeight="1">
      <c r="A321" s="171" t="s">
        <v>890</v>
      </c>
      <c r="B321" s="178" t="s">
        <v>1299</v>
      </c>
      <c r="C321" s="173"/>
      <c r="D321" s="173"/>
      <c r="E321" s="173"/>
      <c r="F321" s="174" t="s">
        <v>890</v>
      </c>
      <c r="G321" s="179" t="s">
        <v>867</v>
      </c>
      <c r="H321" s="173"/>
      <c r="I321" s="173"/>
      <c r="J321" s="173"/>
      <c r="K321" s="185" t="s">
        <v>1270</v>
      </c>
      <c r="L321" s="187"/>
      <c r="M321" s="173"/>
      <c r="N321" s="173"/>
      <c r="O321" s="173"/>
      <c r="P321" s="185" t="s">
        <v>1508</v>
      </c>
      <c r="Q321" s="176" t="s">
        <v>1740</v>
      </c>
      <c r="R321" s="173"/>
      <c r="S321" s="173"/>
    </row>
    <row r="322" ht="16.5" customHeight="1">
      <c r="A322" s="171" t="s">
        <v>1289</v>
      </c>
      <c r="B322" s="178" t="s">
        <v>1354</v>
      </c>
      <c r="C322" s="173"/>
      <c r="D322" s="173"/>
      <c r="E322" s="173"/>
      <c r="F322" s="174" t="s">
        <v>1289</v>
      </c>
      <c r="G322" s="179" t="s">
        <v>1770</v>
      </c>
      <c r="H322" s="173"/>
      <c r="I322" s="173"/>
      <c r="J322" s="173"/>
      <c r="K322" s="185" t="s">
        <v>769</v>
      </c>
      <c r="L322" s="187"/>
      <c r="M322" s="173"/>
      <c r="N322" s="173"/>
      <c r="O322" s="173"/>
      <c r="P322" s="185" t="s">
        <v>668</v>
      </c>
      <c r="Q322" s="177" t="s">
        <v>1801</v>
      </c>
      <c r="R322" s="173"/>
      <c r="S322" s="173"/>
    </row>
    <row r="323" ht="16.5" customHeight="1">
      <c r="A323" s="180" t="s">
        <v>1802</v>
      </c>
      <c r="B323" s="178" t="s">
        <v>1626</v>
      </c>
      <c r="C323" s="173"/>
      <c r="D323" s="173"/>
      <c r="E323" s="173"/>
      <c r="F323" s="174" t="s">
        <v>1802</v>
      </c>
      <c r="G323" s="179" t="s">
        <v>544</v>
      </c>
      <c r="H323" s="173"/>
      <c r="I323" s="173"/>
      <c r="J323" s="173"/>
      <c r="K323" s="185" t="s">
        <v>1276</v>
      </c>
      <c r="L323" s="187"/>
      <c r="M323" s="173"/>
      <c r="N323" s="173"/>
      <c r="O323" s="173"/>
      <c r="P323" s="185" t="s">
        <v>850</v>
      </c>
      <c r="Q323" s="176" t="s">
        <v>1746</v>
      </c>
      <c r="R323" s="173"/>
      <c r="S323" s="173"/>
    </row>
    <row r="324" ht="16.5" customHeight="1">
      <c r="A324" s="171" t="s">
        <v>1511</v>
      </c>
      <c r="B324" s="178" t="s">
        <v>1152</v>
      </c>
      <c r="C324" s="173"/>
      <c r="D324" s="173"/>
      <c r="E324" s="173"/>
      <c r="F324" s="181" t="s">
        <v>1511</v>
      </c>
      <c r="G324" s="179" t="s">
        <v>1393</v>
      </c>
      <c r="H324" s="173"/>
      <c r="I324" s="173"/>
      <c r="J324" s="173"/>
      <c r="K324" s="186"/>
      <c r="L324" s="187"/>
      <c r="M324" s="173"/>
      <c r="N324" s="173"/>
      <c r="O324" s="173"/>
      <c r="P324" s="185" t="s">
        <v>1239</v>
      </c>
      <c r="Q324" s="177" t="s">
        <v>1015</v>
      </c>
      <c r="R324" s="173"/>
      <c r="S324" s="173"/>
    </row>
    <row r="325" ht="16.5" customHeight="1">
      <c r="A325" s="171" t="s">
        <v>1371</v>
      </c>
      <c r="B325" s="178" t="s">
        <v>730</v>
      </c>
      <c r="C325" s="173"/>
      <c r="D325" s="173"/>
      <c r="E325" s="173"/>
      <c r="F325" s="174" t="s">
        <v>1371</v>
      </c>
      <c r="G325" s="179" t="s">
        <v>1577</v>
      </c>
      <c r="H325" s="173"/>
      <c r="I325" s="173"/>
      <c r="J325" s="173"/>
      <c r="K325" s="186"/>
      <c r="L325" s="187"/>
      <c r="M325" s="173"/>
      <c r="N325" s="173"/>
      <c r="O325" s="173"/>
      <c r="P325" s="185" t="s">
        <v>1254</v>
      </c>
      <c r="Q325" s="177" t="s">
        <v>1803</v>
      </c>
      <c r="R325" s="173"/>
      <c r="S325" s="173"/>
    </row>
    <row r="326" ht="16.5" customHeight="1">
      <c r="A326" s="171" t="s">
        <v>1804</v>
      </c>
      <c r="B326" s="183" t="s">
        <v>1333</v>
      </c>
      <c r="C326" s="173"/>
      <c r="D326" s="173"/>
      <c r="E326" s="173"/>
      <c r="F326" s="181" t="s">
        <v>1804</v>
      </c>
      <c r="G326" s="179" t="s">
        <v>1128</v>
      </c>
      <c r="H326" s="173"/>
      <c r="I326" s="173"/>
      <c r="J326" s="173"/>
      <c r="K326" s="186"/>
      <c r="L326" s="187"/>
      <c r="M326" s="173"/>
      <c r="N326" s="173"/>
      <c r="O326" s="173"/>
      <c r="P326" s="185" t="s">
        <v>1272</v>
      </c>
      <c r="Q326" s="176" t="s">
        <v>937</v>
      </c>
      <c r="R326" s="173"/>
      <c r="S326" s="173"/>
    </row>
    <row r="327" ht="16.5" customHeight="1">
      <c r="A327" s="171" t="s">
        <v>1500</v>
      </c>
      <c r="B327" s="178" t="s">
        <v>725</v>
      </c>
      <c r="C327" s="173"/>
      <c r="D327" s="173"/>
      <c r="E327" s="173"/>
      <c r="F327" s="181" t="s">
        <v>1500</v>
      </c>
      <c r="G327" s="179" t="s">
        <v>1774</v>
      </c>
      <c r="H327" s="173"/>
      <c r="I327" s="173"/>
      <c r="J327" s="173"/>
      <c r="K327" s="186"/>
      <c r="L327" s="187"/>
      <c r="M327" s="173"/>
      <c r="N327" s="173"/>
      <c r="O327" s="173"/>
      <c r="P327" s="185" t="s">
        <v>1640</v>
      </c>
      <c r="Q327" s="176" t="s">
        <v>1120</v>
      </c>
      <c r="R327" s="173"/>
      <c r="S327" s="173"/>
    </row>
    <row r="328" ht="16.5" customHeight="1">
      <c r="A328" s="180" t="s">
        <v>1805</v>
      </c>
      <c r="B328" s="178" t="s">
        <v>971</v>
      </c>
      <c r="C328" s="173"/>
      <c r="D328" s="173"/>
      <c r="E328" s="173"/>
      <c r="F328" s="181" t="s">
        <v>1805</v>
      </c>
      <c r="G328" s="179" t="s">
        <v>702</v>
      </c>
      <c r="H328" s="173"/>
      <c r="I328" s="173"/>
      <c r="J328" s="173"/>
      <c r="K328" s="186"/>
      <c r="L328" s="187"/>
      <c r="M328" s="173"/>
      <c r="N328" s="173"/>
      <c r="O328" s="173"/>
      <c r="P328" s="186"/>
      <c r="Q328" s="176" t="s">
        <v>558</v>
      </c>
      <c r="R328" s="173"/>
      <c r="S328" s="173"/>
    </row>
    <row r="329" ht="16.5" customHeight="1">
      <c r="A329" s="180" t="s">
        <v>1806</v>
      </c>
      <c r="B329" s="178" t="s">
        <v>619</v>
      </c>
      <c r="C329" s="173"/>
      <c r="D329" s="173"/>
      <c r="E329" s="173"/>
      <c r="F329" s="181" t="s">
        <v>1806</v>
      </c>
      <c r="G329" s="179" t="s">
        <v>1652</v>
      </c>
      <c r="H329" s="173"/>
      <c r="I329" s="173"/>
      <c r="J329" s="173"/>
      <c r="K329" s="186"/>
      <c r="L329" s="187"/>
      <c r="M329" s="173"/>
      <c r="N329" s="173"/>
      <c r="O329" s="173"/>
      <c r="P329" s="186"/>
      <c r="Q329" s="177" t="s">
        <v>1807</v>
      </c>
      <c r="R329" s="173"/>
      <c r="S329" s="173"/>
    </row>
    <row r="330" ht="16.5" customHeight="1">
      <c r="A330" s="180" t="s">
        <v>1183</v>
      </c>
      <c r="B330" s="178" t="s">
        <v>1808</v>
      </c>
      <c r="C330" s="173"/>
      <c r="D330" s="173"/>
      <c r="E330" s="173"/>
      <c r="F330" s="181" t="s">
        <v>1183</v>
      </c>
      <c r="G330" s="175" t="s">
        <v>1777</v>
      </c>
      <c r="H330" s="173"/>
      <c r="I330" s="173"/>
      <c r="J330" s="173"/>
      <c r="K330" s="186"/>
      <c r="L330" s="187"/>
      <c r="M330" s="173"/>
      <c r="N330" s="173"/>
      <c r="O330" s="173"/>
      <c r="P330" s="186"/>
      <c r="Q330" s="177" t="s">
        <v>1804</v>
      </c>
      <c r="R330" s="173"/>
      <c r="S330" s="173"/>
    </row>
    <row r="331" ht="16.5" customHeight="1">
      <c r="A331" s="171" t="s">
        <v>496</v>
      </c>
      <c r="B331" s="183" t="s">
        <v>1809</v>
      </c>
      <c r="C331" s="173"/>
      <c r="D331" s="173"/>
      <c r="E331" s="173"/>
      <c r="F331" s="181" t="s">
        <v>496</v>
      </c>
      <c r="G331" s="179" t="s">
        <v>1250</v>
      </c>
      <c r="H331" s="173"/>
      <c r="I331" s="173"/>
      <c r="J331" s="173"/>
      <c r="K331" s="186"/>
      <c r="L331" s="187"/>
      <c r="M331" s="173"/>
      <c r="N331" s="173"/>
      <c r="O331" s="173"/>
      <c r="P331" s="186"/>
      <c r="Q331" s="176" t="s">
        <v>880</v>
      </c>
      <c r="R331" s="173"/>
      <c r="S331" s="173"/>
    </row>
    <row r="332" ht="16.5" customHeight="1">
      <c r="A332" s="180" t="s">
        <v>675</v>
      </c>
      <c r="B332" s="183" t="s">
        <v>1810</v>
      </c>
      <c r="C332" s="173"/>
      <c r="D332" s="173"/>
      <c r="E332" s="173"/>
      <c r="F332" s="181" t="s">
        <v>675</v>
      </c>
      <c r="G332" s="175" t="s">
        <v>1781</v>
      </c>
      <c r="H332" s="173"/>
      <c r="I332" s="173"/>
      <c r="J332" s="173"/>
      <c r="K332" s="186"/>
      <c r="L332" s="187"/>
      <c r="M332" s="173"/>
      <c r="N332" s="173"/>
      <c r="O332" s="173"/>
      <c r="P332" s="186"/>
      <c r="Q332" s="177" t="s">
        <v>1811</v>
      </c>
      <c r="R332" s="173"/>
      <c r="S332" s="173"/>
    </row>
    <row r="333" ht="16.5" customHeight="1">
      <c r="A333" s="171" t="s">
        <v>1226</v>
      </c>
      <c r="B333" s="178" t="s">
        <v>1366</v>
      </c>
      <c r="C333" s="173"/>
      <c r="D333" s="173"/>
      <c r="E333" s="173"/>
      <c r="F333" s="181" t="s">
        <v>1226</v>
      </c>
      <c r="G333" s="175" t="s">
        <v>1784</v>
      </c>
      <c r="H333" s="173"/>
      <c r="I333" s="173"/>
      <c r="J333" s="173"/>
      <c r="K333" s="186"/>
      <c r="L333" s="187"/>
      <c r="M333" s="173"/>
      <c r="N333" s="173"/>
      <c r="O333" s="173"/>
      <c r="P333" s="186"/>
      <c r="Q333" s="177" t="s">
        <v>1812</v>
      </c>
      <c r="R333" s="173"/>
      <c r="S333" s="173"/>
    </row>
    <row r="334" ht="16.5" customHeight="1">
      <c r="A334" s="180" t="s">
        <v>1813</v>
      </c>
      <c r="B334" s="178" t="s">
        <v>1814</v>
      </c>
      <c r="C334" s="173"/>
      <c r="D334" s="173"/>
      <c r="E334" s="173"/>
      <c r="F334" s="181" t="s">
        <v>1813</v>
      </c>
      <c r="G334" s="175" t="s">
        <v>1786</v>
      </c>
      <c r="H334" s="173"/>
      <c r="I334" s="173"/>
      <c r="J334" s="173"/>
      <c r="K334" s="186"/>
      <c r="L334" s="187"/>
      <c r="M334" s="173"/>
      <c r="N334" s="173"/>
      <c r="O334" s="173"/>
      <c r="P334" s="186"/>
      <c r="Q334" s="177" t="s">
        <v>1140</v>
      </c>
      <c r="R334" s="173"/>
      <c r="S334" s="173"/>
    </row>
    <row r="335" ht="16.5" customHeight="1">
      <c r="A335" s="180" t="s">
        <v>928</v>
      </c>
      <c r="B335" s="183" t="s">
        <v>1815</v>
      </c>
      <c r="C335" s="173"/>
      <c r="D335" s="173"/>
      <c r="E335" s="173"/>
      <c r="F335" s="181" t="s">
        <v>928</v>
      </c>
      <c r="G335" s="179" t="s">
        <v>506</v>
      </c>
      <c r="H335" s="173"/>
      <c r="I335" s="173"/>
      <c r="J335" s="173"/>
      <c r="K335" s="186"/>
      <c r="L335" s="187"/>
      <c r="M335" s="173"/>
      <c r="N335" s="173"/>
      <c r="O335" s="173"/>
      <c r="P335" s="186"/>
      <c r="Q335" s="176" t="s">
        <v>1596</v>
      </c>
      <c r="R335" s="173"/>
      <c r="S335" s="173"/>
    </row>
    <row r="336" ht="16.5" customHeight="1">
      <c r="A336" s="171" t="s">
        <v>734</v>
      </c>
      <c r="B336" s="178" t="s">
        <v>1816</v>
      </c>
      <c r="C336" s="173"/>
      <c r="D336" s="173"/>
      <c r="E336" s="173"/>
      <c r="F336" s="174" t="s">
        <v>734</v>
      </c>
      <c r="G336" s="179" t="s">
        <v>1790</v>
      </c>
      <c r="H336" s="173"/>
      <c r="I336" s="173"/>
      <c r="J336" s="173"/>
      <c r="K336" s="186"/>
      <c r="L336" s="187"/>
      <c r="M336" s="173"/>
      <c r="N336" s="173"/>
      <c r="O336" s="173"/>
      <c r="P336" s="186"/>
      <c r="Q336" s="177" t="s">
        <v>1536</v>
      </c>
      <c r="R336" s="173"/>
      <c r="S336" s="173"/>
    </row>
    <row r="337" ht="16.5" customHeight="1">
      <c r="A337" s="171" t="s">
        <v>739</v>
      </c>
      <c r="B337" s="183" t="s">
        <v>1817</v>
      </c>
      <c r="C337" s="173"/>
      <c r="D337" s="173"/>
      <c r="E337" s="173"/>
      <c r="F337" s="181" t="s">
        <v>739</v>
      </c>
      <c r="G337" s="179" t="s">
        <v>1792</v>
      </c>
      <c r="H337" s="173"/>
      <c r="I337" s="173"/>
      <c r="J337" s="173"/>
      <c r="K337" s="186"/>
      <c r="L337" s="187"/>
      <c r="M337" s="173"/>
      <c r="N337" s="173"/>
      <c r="O337" s="173"/>
      <c r="P337" s="186"/>
      <c r="Q337" s="177" t="s">
        <v>1818</v>
      </c>
      <c r="R337" s="173"/>
      <c r="S337" s="173"/>
    </row>
    <row r="338" ht="16.5" customHeight="1">
      <c r="A338" s="171" t="s">
        <v>1814</v>
      </c>
      <c r="B338" s="178" t="s">
        <v>1700</v>
      </c>
      <c r="C338" s="173"/>
      <c r="D338" s="173"/>
      <c r="E338" s="173"/>
      <c r="F338" s="174" t="s">
        <v>1814</v>
      </c>
      <c r="G338" s="179" t="s">
        <v>1795</v>
      </c>
      <c r="H338" s="173"/>
      <c r="I338" s="173"/>
      <c r="J338" s="173"/>
      <c r="K338" s="186"/>
      <c r="L338" s="187"/>
      <c r="M338" s="173"/>
      <c r="N338" s="173"/>
      <c r="O338" s="173"/>
      <c r="P338" s="186"/>
      <c r="Q338" s="177" t="s">
        <v>1819</v>
      </c>
      <c r="R338" s="173"/>
      <c r="S338" s="173"/>
    </row>
    <row r="339" ht="16.5" customHeight="1">
      <c r="A339" s="171" t="s">
        <v>1767</v>
      </c>
      <c r="B339" s="178" t="s">
        <v>721</v>
      </c>
      <c r="C339" s="173"/>
      <c r="D339" s="173"/>
      <c r="E339" s="173"/>
      <c r="F339" s="174" t="s">
        <v>1767</v>
      </c>
      <c r="G339" s="179" t="s">
        <v>1156</v>
      </c>
      <c r="H339" s="173"/>
      <c r="I339" s="173"/>
      <c r="J339" s="173"/>
      <c r="K339" s="186"/>
      <c r="L339" s="187"/>
      <c r="M339" s="173"/>
      <c r="N339" s="173"/>
      <c r="O339" s="173"/>
      <c r="P339" s="186"/>
      <c r="Q339" s="177" t="s">
        <v>1820</v>
      </c>
      <c r="R339" s="173"/>
      <c r="S339" s="173"/>
    </row>
    <row r="340" ht="16.5" customHeight="1">
      <c r="A340" s="171" t="s">
        <v>1096</v>
      </c>
      <c r="B340" s="183" t="s">
        <v>1821</v>
      </c>
      <c r="C340" s="173"/>
      <c r="D340" s="173"/>
      <c r="E340" s="173"/>
      <c r="F340" s="181" t="s">
        <v>1096</v>
      </c>
      <c r="G340" s="175" t="s">
        <v>1798</v>
      </c>
      <c r="H340" s="173"/>
      <c r="I340" s="173"/>
      <c r="J340" s="173"/>
      <c r="K340" s="186"/>
      <c r="L340" s="187"/>
      <c r="M340" s="173"/>
      <c r="N340" s="173"/>
      <c r="O340" s="173"/>
      <c r="P340" s="186"/>
      <c r="Q340" s="176" t="s">
        <v>845</v>
      </c>
      <c r="R340" s="173"/>
      <c r="S340" s="173"/>
    </row>
    <row r="341" ht="16.5" customHeight="1">
      <c r="A341" s="171" t="s">
        <v>630</v>
      </c>
      <c r="B341" s="183" t="s">
        <v>1822</v>
      </c>
      <c r="C341" s="173"/>
      <c r="D341" s="173"/>
      <c r="E341" s="173"/>
      <c r="F341" s="181" t="s">
        <v>630</v>
      </c>
      <c r="G341" s="179" t="s">
        <v>723</v>
      </c>
      <c r="H341" s="173"/>
      <c r="I341" s="173"/>
      <c r="J341" s="173"/>
      <c r="K341" s="186"/>
      <c r="L341" s="187"/>
      <c r="M341" s="173"/>
      <c r="N341" s="173"/>
      <c r="O341" s="173"/>
      <c r="P341" s="186"/>
      <c r="Q341" s="177" t="s">
        <v>1823</v>
      </c>
      <c r="R341" s="173"/>
      <c r="S341" s="173"/>
    </row>
    <row r="342" ht="16.5" customHeight="1">
      <c r="A342" s="171" t="s">
        <v>635</v>
      </c>
      <c r="B342" s="183" t="s">
        <v>1824</v>
      </c>
      <c r="C342" s="173"/>
      <c r="D342" s="173"/>
      <c r="E342" s="173"/>
      <c r="F342" s="181" t="s">
        <v>635</v>
      </c>
      <c r="G342" s="179" t="s">
        <v>1302</v>
      </c>
      <c r="H342" s="173"/>
      <c r="I342" s="173"/>
      <c r="J342" s="173"/>
      <c r="K342" s="186"/>
      <c r="L342" s="187"/>
      <c r="M342" s="173"/>
      <c r="N342" s="173"/>
      <c r="O342" s="173"/>
      <c r="P342" s="186"/>
      <c r="Q342" s="176" t="s">
        <v>1340</v>
      </c>
      <c r="R342" s="173"/>
      <c r="S342" s="173"/>
    </row>
    <row r="343" ht="16.5" customHeight="1">
      <c r="A343" s="180" t="s">
        <v>1825</v>
      </c>
      <c r="B343" s="183" t="s">
        <v>1826</v>
      </c>
      <c r="C343" s="173"/>
      <c r="D343" s="173"/>
      <c r="E343" s="173"/>
      <c r="F343" s="181" t="s">
        <v>1825</v>
      </c>
      <c r="G343" s="179" t="s">
        <v>1299</v>
      </c>
      <c r="H343" s="173"/>
      <c r="I343" s="173"/>
      <c r="J343" s="173"/>
      <c r="K343" s="186"/>
      <c r="L343" s="187"/>
      <c r="M343" s="173"/>
      <c r="N343" s="173"/>
      <c r="O343" s="173"/>
      <c r="P343" s="186"/>
      <c r="Q343" s="176" t="s">
        <v>850</v>
      </c>
      <c r="R343" s="173"/>
      <c r="S343" s="173"/>
    </row>
    <row r="344" ht="16.5" customHeight="1">
      <c r="A344" s="171" t="s">
        <v>1660</v>
      </c>
      <c r="B344" s="183" t="s">
        <v>1827</v>
      </c>
      <c r="C344" s="173"/>
      <c r="D344" s="173"/>
      <c r="E344" s="173"/>
      <c r="F344" s="174" t="s">
        <v>1660</v>
      </c>
      <c r="G344" s="179" t="s">
        <v>1354</v>
      </c>
      <c r="H344" s="173"/>
      <c r="I344" s="173"/>
      <c r="J344" s="173"/>
      <c r="K344" s="186"/>
      <c r="L344" s="187"/>
      <c r="M344" s="173"/>
      <c r="N344" s="173"/>
      <c r="O344" s="173"/>
      <c r="P344" s="186"/>
      <c r="Q344" s="177" t="s">
        <v>1828</v>
      </c>
      <c r="R344" s="173"/>
      <c r="S344" s="173"/>
    </row>
    <row r="345" ht="16.5" customHeight="1">
      <c r="A345" s="180" t="s">
        <v>1829</v>
      </c>
      <c r="B345" s="178" t="s">
        <v>1636</v>
      </c>
      <c r="C345" s="173"/>
      <c r="D345" s="173"/>
      <c r="E345" s="173"/>
      <c r="F345" s="181" t="s">
        <v>1829</v>
      </c>
      <c r="G345" s="179" t="s">
        <v>1692</v>
      </c>
      <c r="H345" s="173"/>
      <c r="I345" s="173"/>
      <c r="J345" s="173"/>
      <c r="K345" s="186"/>
      <c r="L345" s="187"/>
      <c r="M345" s="173"/>
      <c r="N345" s="173"/>
      <c r="O345" s="173"/>
      <c r="P345" s="186"/>
      <c r="Q345" s="176" t="s">
        <v>989</v>
      </c>
      <c r="R345" s="173"/>
      <c r="S345" s="173"/>
    </row>
    <row r="346" ht="16.5" customHeight="1">
      <c r="A346" s="171" t="s">
        <v>1305</v>
      </c>
      <c r="B346" s="178" t="s">
        <v>1830</v>
      </c>
      <c r="C346" s="173"/>
      <c r="D346" s="173"/>
      <c r="E346" s="173"/>
      <c r="F346" s="181" t="s">
        <v>1305</v>
      </c>
      <c r="G346" s="179" t="s">
        <v>1702</v>
      </c>
      <c r="H346" s="173"/>
      <c r="I346" s="173"/>
      <c r="J346" s="173"/>
      <c r="K346" s="186"/>
      <c r="L346" s="187"/>
      <c r="M346" s="173"/>
      <c r="N346" s="173"/>
      <c r="O346" s="173"/>
      <c r="P346" s="186"/>
      <c r="Q346" s="177" t="s">
        <v>1831</v>
      </c>
      <c r="R346" s="173"/>
      <c r="S346" s="173"/>
    </row>
    <row r="347" ht="16.5" customHeight="1">
      <c r="A347" s="171" t="s">
        <v>1293</v>
      </c>
      <c r="B347" s="183" t="s">
        <v>1832</v>
      </c>
      <c r="C347" s="173"/>
      <c r="D347" s="173"/>
      <c r="E347" s="173"/>
      <c r="F347" s="174" t="s">
        <v>1293</v>
      </c>
      <c r="G347" s="175" t="s">
        <v>1626</v>
      </c>
      <c r="H347" s="173"/>
      <c r="I347" s="173"/>
      <c r="J347" s="173"/>
      <c r="K347" s="186"/>
      <c r="L347" s="187"/>
      <c r="M347" s="173"/>
      <c r="N347" s="173"/>
      <c r="O347" s="173"/>
      <c r="P347" s="186"/>
      <c r="Q347" s="177" t="s">
        <v>1833</v>
      </c>
      <c r="R347" s="173"/>
      <c r="S347" s="173"/>
    </row>
    <row r="348" ht="16.5" customHeight="1">
      <c r="A348" s="180" t="s">
        <v>577</v>
      </c>
      <c r="B348" s="183" t="s">
        <v>1834</v>
      </c>
      <c r="C348" s="173"/>
      <c r="D348" s="173"/>
      <c r="E348" s="173"/>
      <c r="F348" s="181" t="s">
        <v>577</v>
      </c>
      <c r="G348" s="179" t="s">
        <v>1152</v>
      </c>
      <c r="H348" s="173"/>
      <c r="I348" s="173"/>
      <c r="J348" s="173"/>
      <c r="K348" s="186"/>
      <c r="L348" s="187"/>
      <c r="M348" s="173"/>
      <c r="N348" s="173"/>
      <c r="O348" s="173"/>
      <c r="P348" s="186"/>
      <c r="Q348" s="176" t="s">
        <v>1125</v>
      </c>
      <c r="R348" s="173"/>
      <c r="S348" s="173"/>
    </row>
    <row r="349" ht="16.5" customHeight="1">
      <c r="A349" s="180" t="s">
        <v>583</v>
      </c>
      <c r="B349" s="178" t="s">
        <v>1384</v>
      </c>
      <c r="C349" s="173"/>
      <c r="D349" s="173"/>
      <c r="E349" s="173"/>
      <c r="F349" s="181" t="s">
        <v>583</v>
      </c>
      <c r="G349" s="179" t="s">
        <v>1351</v>
      </c>
      <c r="H349" s="173"/>
      <c r="I349" s="173"/>
      <c r="J349" s="173"/>
      <c r="K349" s="186"/>
      <c r="L349" s="187"/>
      <c r="M349" s="173"/>
      <c r="N349" s="173"/>
      <c r="O349" s="173"/>
      <c r="P349" s="186"/>
      <c r="Q349" s="177" t="s">
        <v>1835</v>
      </c>
      <c r="R349" s="173"/>
      <c r="S349" s="173"/>
    </row>
    <row r="350" ht="16.5" customHeight="1">
      <c r="A350" s="180" t="s">
        <v>1836</v>
      </c>
      <c r="B350" s="183" t="s">
        <v>1837</v>
      </c>
      <c r="C350" s="173"/>
      <c r="D350" s="173"/>
      <c r="E350" s="173"/>
      <c r="F350" s="181" t="s">
        <v>1836</v>
      </c>
      <c r="G350" s="179" t="s">
        <v>730</v>
      </c>
      <c r="H350" s="173"/>
      <c r="I350" s="173"/>
      <c r="J350" s="173"/>
      <c r="K350" s="186"/>
      <c r="L350" s="187"/>
      <c r="M350" s="173"/>
      <c r="N350" s="173"/>
      <c r="O350" s="173"/>
      <c r="P350" s="186"/>
      <c r="Q350" s="177" t="s">
        <v>1838</v>
      </c>
      <c r="R350" s="173"/>
      <c r="S350" s="173"/>
    </row>
    <row r="351" ht="16.5" customHeight="1">
      <c r="A351" s="180" t="s">
        <v>1839</v>
      </c>
      <c r="B351" s="178" t="s">
        <v>559</v>
      </c>
      <c r="C351" s="173"/>
      <c r="D351" s="173"/>
      <c r="E351" s="173"/>
      <c r="F351" s="181" t="s">
        <v>1839</v>
      </c>
      <c r="G351" s="179" t="s">
        <v>1357</v>
      </c>
      <c r="H351" s="173"/>
      <c r="I351" s="173"/>
      <c r="J351" s="173"/>
      <c r="K351" s="186"/>
      <c r="L351" s="187"/>
      <c r="M351" s="173"/>
      <c r="N351" s="173"/>
      <c r="O351" s="173"/>
      <c r="P351" s="186"/>
      <c r="Q351" s="177" t="s">
        <v>1840</v>
      </c>
      <c r="R351" s="173"/>
      <c r="S351" s="173"/>
    </row>
    <row r="352" ht="16.5" customHeight="1">
      <c r="A352" s="171" t="s">
        <v>527</v>
      </c>
      <c r="B352" s="178" t="s">
        <v>1448</v>
      </c>
      <c r="C352" s="173"/>
      <c r="D352" s="173"/>
      <c r="E352" s="173"/>
      <c r="F352" s="174" t="s">
        <v>527</v>
      </c>
      <c r="G352" s="179" t="s">
        <v>1656</v>
      </c>
      <c r="H352" s="173"/>
      <c r="I352" s="173"/>
      <c r="J352" s="173"/>
      <c r="K352" s="186"/>
      <c r="L352" s="187"/>
      <c r="M352" s="173"/>
      <c r="N352" s="173"/>
      <c r="O352" s="173"/>
      <c r="P352" s="186"/>
      <c r="Q352" s="177" t="s">
        <v>1841</v>
      </c>
      <c r="R352" s="173"/>
      <c r="S352" s="173"/>
    </row>
    <row r="353" ht="16.5" customHeight="1">
      <c r="A353" s="171" t="s">
        <v>800</v>
      </c>
      <c r="B353" s="183" t="s">
        <v>1842</v>
      </c>
      <c r="C353" s="173"/>
      <c r="D353" s="173"/>
      <c r="E353" s="173"/>
      <c r="F353" s="174" t="s">
        <v>800</v>
      </c>
      <c r="G353" s="179" t="s">
        <v>1333</v>
      </c>
      <c r="H353" s="173"/>
      <c r="I353" s="173"/>
      <c r="J353" s="173"/>
      <c r="K353" s="186"/>
      <c r="L353" s="187"/>
      <c r="M353" s="173"/>
      <c r="N353" s="173"/>
      <c r="O353" s="173"/>
      <c r="P353" s="186"/>
      <c r="Q353" s="186"/>
      <c r="R353" s="173"/>
      <c r="S353" s="173"/>
    </row>
    <row r="354" ht="16.5" customHeight="1">
      <c r="A354" s="171" t="s">
        <v>741</v>
      </c>
      <c r="B354" s="178" t="s">
        <v>670</v>
      </c>
      <c r="C354" s="173"/>
      <c r="D354" s="173"/>
      <c r="E354" s="173"/>
      <c r="F354" s="174" t="s">
        <v>741</v>
      </c>
      <c r="G354" s="179" t="s">
        <v>725</v>
      </c>
      <c r="H354" s="173"/>
      <c r="I354" s="173"/>
      <c r="J354" s="173"/>
      <c r="K354" s="186"/>
      <c r="L354" s="187"/>
      <c r="M354" s="173"/>
      <c r="N354" s="173"/>
      <c r="O354" s="173"/>
      <c r="P354" s="186"/>
      <c r="Q354" s="186"/>
      <c r="R354" s="173"/>
      <c r="S354" s="173"/>
    </row>
    <row r="355" ht="16.5" customHeight="1">
      <c r="A355" s="171" t="s">
        <v>755</v>
      </c>
      <c r="B355" s="178" t="s">
        <v>691</v>
      </c>
      <c r="C355" s="173"/>
      <c r="D355" s="173"/>
      <c r="E355" s="173"/>
      <c r="F355" s="174" t="s">
        <v>755</v>
      </c>
      <c r="G355" s="179" t="s">
        <v>971</v>
      </c>
      <c r="H355" s="173"/>
      <c r="I355" s="173"/>
      <c r="J355" s="173"/>
      <c r="K355" s="186"/>
      <c r="L355" s="187"/>
      <c r="M355" s="173"/>
      <c r="N355" s="173"/>
      <c r="O355" s="173"/>
      <c r="P355" s="186"/>
      <c r="Q355" s="186"/>
      <c r="R355" s="173"/>
      <c r="S355" s="173"/>
    </row>
    <row r="356" ht="16.5" customHeight="1">
      <c r="A356" s="171" t="s">
        <v>814</v>
      </c>
      <c r="B356" s="178" t="s">
        <v>1843</v>
      </c>
      <c r="C356" s="173"/>
      <c r="D356" s="173"/>
      <c r="E356" s="173"/>
      <c r="F356" s="181" t="s">
        <v>814</v>
      </c>
      <c r="G356" s="175" t="s">
        <v>619</v>
      </c>
      <c r="H356" s="173"/>
      <c r="I356" s="173"/>
      <c r="J356" s="173"/>
      <c r="K356" s="186"/>
      <c r="L356" s="187"/>
      <c r="M356" s="173"/>
      <c r="N356" s="173"/>
      <c r="O356" s="173"/>
      <c r="P356" s="186"/>
      <c r="Q356" s="186"/>
      <c r="R356" s="173"/>
      <c r="S356" s="173"/>
    </row>
    <row r="357" ht="16.5" customHeight="1">
      <c r="A357" s="171" t="s">
        <v>840</v>
      </c>
      <c r="B357" s="178" t="s">
        <v>1235</v>
      </c>
      <c r="C357" s="173"/>
      <c r="D357" s="173"/>
      <c r="E357" s="173"/>
      <c r="F357" s="181" t="s">
        <v>840</v>
      </c>
      <c r="G357" s="179" t="s">
        <v>1808</v>
      </c>
      <c r="H357" s="173"/>
      <c r="I357" s="173"/>
      <c r="J357" s="173"/>
      <c r="K357" s="186"/>
      <c r="L357" s="187"/>
      <c r="M357" s="173"/>
      <c r="N357" s="173"/>
      <c r="O357" s="173"/>
      <c r="P357" s="186"/>
      <c r="Q357" s="186"/>
      <c r="R357" s="173"/>
      <c r="S357" s="173"/>
    </row>
    <row r="358" ht="16.5" customHeight="1">
      <c r="A358" s="180" t="s">
        <v>1844</v>
      </c>
      <c r="B358" s="178" t="s">
        <v>685</v>
      </c>
      <c r="C358" s="173"/>
      <c r="D358" s="173"/>
      <c r="E358" s="173"/>
      <c r="F358" s="181" t="s">
        <v>1844</v>
      </c>
      <c r="G358" s="175" t="s">
        <v>1809</v>
      </c>
      <c r="H358" s="173"/>
      <c r="I358" s="173"/>
      <c r="J358" s="173"/>
      <c r="K358" s="186"/>
      <c r="L358" s="187"/>
      <c r="M358" s="173"/>
      <c r="N358" s="173"/>
      <c r="O358" s="173"/>
      <c r="P358" s="186"/>
      <c r="Q358" s="186"/>
      <c r="R358" s="173"/>
      <c r="S358" s="173"/>
    </row>
    <row r="359" ht="16.5" customHeight="1">
      <c r="A359" s="180" t="s">
        <v>1845</v>
      </c>
      <c r="B359" s="178" t="s">
        <v>564</v>
      </c>
      <c r="C359" s="173"/>
      <c r="D359" s="173"/>
      <c r="E359" s="173"/>
      <c r="F359" s="181" t="s">
        <v>1845</v>
      </c>
      <c r="G359" s="175" t="s">
        <v>1810</v>
      </c>
      <c r="H359" s="173"/>
      <c r="I359" s="173"/>
      <c r="J359" s="173"/>
      <c r="K359" s="186"/>
      <c r="L359" s="187"/>
      <c r="M359" s="173"/>
      <c r="N359" s="173"/>
      <c r="O359" s="173"/>
      <c r="P359" s="186"/>
      <c r="Q359" s="186"/>
      <c r="R359" s="173"/>
      <c r="S359" s="173"/>
    </row>
    <row r="360" ht="16.5" customHeight="1">
      <c r="A360" s="171" t="s">
        <v>1119</v>
      </c>
      <c r="B360" s="178" t="s">
        <v>554</v>
      </c>
      <c r="C360" s="173"/>
      <c r="D360" s="173"/>
      <c r="E360" s="173"/>
      <c r="F360" s="181" t="s">
        <v>1119</v>
      </c>
      <c r="G360" s="179" t="s">
        <v>1750</v>
      </c>
      <c r="H360" s="173"/>
      <c r="I360" s="173"/>
      <c r="J360" s="173"/>
      <c r="K360" s="186"/>
      <c r="L360" s="187"/>
      <c r="M360" s="173"/>
      <c r="N360" s="173"/>
      <c r="O360" s="173"/>
      <c r="P360" s="186"/>
      <c r="Q360" s="186"/>
      <c r="R360" s="173"/>
      <c r="S360" s="173"/>
    </row>
    <row r="361" ht="16.5" customHeight="1">
      <c r="A361" s="171" t="s">
        <v>581</v>
      </c>
      <c r="B361" s="178" t="s">
        <v>1846</v>
      </c>
      <c r="C361" s="173"/>
      <c r="D361" s="173"/>
      <c r="E361" s="173"/>
      <c r="F361" s="174" t="s">
        <v>581</v>
      </c>
      <c r="G361" s="179" t="s">
        <v>1366</v>
      </c>
      <c r="H361" s="173"/>
      <c r="I361" s="173"/>
      <c r="J361" s="173"/>
      <c r="K361" s="186"/>
      <c r="L361" s="187"/>
      <c r="M361" s="173"/>
      <c r="N361" s="173"/>
      <c r="O361" s="173"/>
      <c r="P361" s="186"/>
      <c r="Q361" s="186"/>
      <c r="R361" s="173"/>
      <c r="S361" s="173"/>
    </row>
    <row r="362" ht="16.5" customHeight="1">
      <c r="A362" s="171" t="s">
        <v>867</v>
      </c>
      <c r="B362" s="178" t="s">
        <v>538</v>
      </c>
      <c r="C362" s="173"/>
      <c r="D362" s="173"/>
      <c r="E362" s="173"/>
      <c r="F362" s="174" t="s">
        <v>867</v>
      </c>
      <c r="G362" s="179" t="s">
        <v>1814</v>
      </c>
      <c r="H362" s="173"/>
      <c r="I362" s="173"/>
      <c r="J362" s="173"/>
      <c r="K362" s="186"/>
      <c r="L362" s="187"/>
      <c r="M362" s="173"/>
      <c r="N362" s="173"/>
      <c r="O362" s="173"/>
      <c r="P362" s="186"/>
      <c r="Q362" s="186"/>
      <c r="R362" s="173"/>
      <c r="S362" s="173"/>
    </row>
    <row r="363" ht="16.5" customHeight="1">
      <c r="A363" s="171" t="s">
        <v>1742</v>
      </c>
      <c r="B363" s="178" t="s">
        <v>1058</v>
      </c>
      <c r="C363" s="173"/>
      <c r="D363" s="173"/>
      <c r="E363" s="173"/>
      <c r="F363" s="174" t="s">
        <v>1742</v>
      </c>
      <c r="G363" s="175" t="s">
        <v>1815</v>
      </c>
      <c r="H363" s="173"/>
      <c r="I363" s="173"/>
      <c r="J363" s="173"/>
      <c r="K363" s="186"/>
      <c r="L363" s="187"/>
      <c r="M363" s="173"/>
      <c r="N363" s="173"/>
      <c r="O363" s="173"/>
      <c r="P363" s="186"/>
      <c r="Q363" s="186"/>
      <c r="R363" s="173"/>
      <c r="S363" s="173"/>
    </row>
    <row r="364" ht="16.5" customHeight="1">
      <c r="A364" s="171" t="s">
        <v>1625</v>
      </c>
      <c r="B364" s="178" t="s">
        <v>1063</v>
      </c>
      <c r="C364" s="173"/>
      <c r="D364" s="173"/>
      <c r="E364" s="173"/>
      <c r="F364" s="174" t="s">
        <v>1625</v>
      </c>
      <c r="G364" s="179" t="s">
        <v>1376</v>
      </c>
      <c r="H364" s="173"/>
      <c r="I364" s="173"/>
      <c r="J364" s="173"/>
      <c r="K364" s="186"/>
      <c r="L364" s="187"/>
      <c r="M364" s="173"/>
      <c r="N364" s="173"/>
      <c r="O364" s="173"/>
      <c r="P364" s="186"/>
      <c r="Q364" s="186"/>
      <c r="R364" s="173"/>
      <c r="S364" s="173"/>
    </row>
    <row r="365" ht="16.5" customHeight="1">
      <c r="A365" s="171" t="s">
        <v>1407</v>
      </c>
      <c r="B365" s="178" t="s">
        <v>1371</v>
      </c>
      <c r="C365" s="173"/>
      <c r="D365" s="173"/>
      <c r="E365" s="173"/>
      <c r="F365" s="174" t="s">
        <v>1407</v>
      </c>
      <c r="G365" s="179" t="s">
        <v>1388</v>
      </c>
      <c r="H365" s="173"/>
      <c r="I365" s="173"/>
      <c r="J365" s="173"/>
      <c r="K365" s="186"/>
      <c r="L365" s="187"/>
      <c r="M365" s="173"/>
      <c r="N365" s="173"/>
      <c r="O365" s="173"/>
      <c r="P365" s="186"/>
      <c r="Q365" s="186"/>
      <c r="R365" s="173"/>
      <c r="S365" s="173"/>
    </row>
    <row r="366" ht="16.5" customHeight="1">
      <c r="A366" s="180" t="s">
        <v>1560</v>
      </c>
      <c r="B366" s="178" t="s">
        <v>1847</v>
      </c>
      <c r="C366" s="173"/>
      <c r="D366" s="173"/>
      <c r="E366" s="173"/>
      <c r="F366" s="181" t="s">
        <v>1560</v>
      </c>
      <c r="G366" s="179" t="s">
        <v>1816</v>
      </c>
      <c r="H366" s="173"/>
      <c r="I366" s="173"/>
      <c r="J366" s="173"/>
      <c r="K366" s="186"/>
      <c r="L366" s="187"/>
      <c r="M366" s="173"/>
      <c r="N366" s="173"/>
      <c r="O366" s="173"/>
      <c r="P366" s="186"/>
      <c r="Q366" s="186"/>
      <c r="R366" s="173"/>
      <c r="S366" s="173"/>
    </row>
    <row r="367" ht="16.5" customHeight="1">
      <c r="A367" s="180" t="s">
        <v>1848</v>
      </c>
      <c r="B367" s="183" t="s">
        <v>494</v>
      </c>
      <c r="C367" s="173"/>
      <c r="D367" s="173"/>
      <c r="E367" s="173"/>
      <c r="F367" s="174" t="s">
        <v>1848</v>
      </c>
      <c r="G367" s="175" t="s">
        <v>1817</v>
      </c>
      <c r="H367" s="173"/>
      <c r="I367" s="173"/>
      <c r="J367" s="173"/>
      <c r="K367" s="186"/>
      <c r="L367" s="187"/>
      <c r="M367" s="173"/>
      <c r="N367" s="173"/>
      <c r="O367" s="173"/>
      <c r="P367" s="186"/>
      <c r="Q367" s="186"/>
      <c r="R367" s="173"/>
      <c r="S367" s="173"/>
    </row>
    <row r="368" ht="16.5" customHeight="1">
      <c r="A368" s="171" t="s">
        <v>595</v>
      </c>
      <c r="B368" s="178" t="s">
        <v>500</v>
      </c>
      <c r="C368" s="173"/>
      <c r="D368" s="173"/>
      <c r="E368" s="173"/>
      <c r="F368" s="181" t="s">
        <v>595</v>
      </c>
      <c r="G368" s="175" t="s">
        <v>1700</v>
      </c>
      <c r="H368" s="173"/>
      <c r="I368" s="173"/>
      <c r="J368" s="173"/>
      <c r="K368" s="186"/>
      <c r="L368" s="187"/>
      <c r="M368" s="173"/>
      <c r="N368" s="173"/>
      <c r="O368" s="173"/>
      <c r="P368" s="186"/>
      <c r="Q368" s="186"/>
      <c r="R368" s="173"/>
      <c r="S368" s="173"/>
    </row>
    <row r="369" ht="16.5" customHeight="1">
      <c r="A369" s="180" t="s">
        <v>1849</v>
      </c>
      <c r="B369" s="178" t="s">
        <v>511</v>
      </c>
      <c r="C369" s="173"/>
      <c r="D369" s="173"/>
      <c r="E369" s="173"/>
      <c r="F369" s="174" t="s">
        <v>1849</v>
      </c>
      <c r="G369" s="179" t="s">
        <v>1381</v>
      </c>
      <c r="H369" s="173"/>
      <c r="I369" s="173"/>
      <c r="J369" s="173"/>
      <c r="K369" s="186"/>
      <c r="L369" s="187"/>
      <c r="M369" s="173"/>
      <c r="N369" s="173"/>
      <c r="O369" s="173"/>
      <c r="P369" s="186"/>
      <c r="Q369" s="186"/>
      <c r="R369" s="173"/>
      <c r="S369" s="173"/>
    </row>
    <row r="370" ht="16.5" customHeight="1">
      <c r="A370" s="180" t="s">
        <v>1850</v>
      </c>
      <c r="B370" s="183" t="s">
        <v>517</v>
      </c>
      <c r="C370" s="173"/>
      <c r="D370" s="173"/>
      <c r="E370" s="173"/>
      <c r="F370" s="181" t="s">
        <v>1850</v>
      </c>
      <c r="G370" s="179" t="s">
        <v>721</v>
      </c>
      <c r="H370" s="173"/>
      <c r="I370" s="173"/>
      <c r="J370" s="173"/>
      <c r="K370" s="186"/>
      <c r="L370" s="187"/>
      <c r="M370" s="173"/>
      <c r="N370" s="173"/>
      <c r="O370" s="173"/>
      <c r="P370" s="186"/>
      <c r="Q370" s="186"/>
      <c r="R370" s="173"/>
      <c r="S370" s="173"/>
    </row>
    <row r="371" ht="16.5" customHeight="1">
      <c r="A371" s="171" t="s">
        <v>1654</v>
      </c>
      <c r="B371" s="178" t="s">
        <v>522</v>
      </c>
      <c r="C371" s="173"/>
      <c r="D371" s="173"/>
      <c r="E371" s="173"/>
      <c r="F371" s="181" t="s">
        <v>1654</v>
      </c>
      <c r="G371" s="179" t="s">
        <v>1298</v>
      </c>
      <c r="H371" s="173"/>
      <c r="I371" s="173"/>
      <c r="J371" s="173"/>
      <c r="K371" s="186"/>
      <c r="L371" s="187"/>
      <c r="M371" s="173"/>
      <c r="N371" s="173"/>
      <c r="O371" s="173"/>
      <c r="P371" s="186"/>
      <c r="Q371" s="186"/>
      <c r="R371" s="173"/>
      <c r="S371" s="173"/>
    </row>
    <row r="372" ht="16.5" customHeight="1">
      <c r="A372" s="171" t="s">
        <v>501</v>
      </c>
      <c r="B372" s="178" t="s">
        <v>528</v>
      </c>
      <c r="C372" s="173"/>
      <c r="D372" s="173"/>
      <c r="E372" s="173"/>
      <c r="F372" s="174" t="s">
        <v>501</v>
      </c>
      <c r="G372" s="175" t="s">
        <v>1821</v>
      </c>
      <c r="H372" s="173"/>
      <c r="I372" s="173"/>
      <c r="J372" s="173"/>
      <c r="K372" s="186"/>
      <c r="L372" s="187"/>
      <c r="M372" s="173"/>
      <c r="N372" s="173"/>
      <c r="O372" s="173"/>
      <c r="P372" s="186"/>
      <c r="Q372" s="186"/>
      <c r="R372" s="173"/>
      <c r="S372" s="173"/>
    </row>
    <row r="373" ht="16.5" customHeight="1">
      <c r="A373" s="180" t="s">
        <v>1851</v>
      </c>
      <c r="B373" s="178" t="s">
        <v>533</v>
      </c>
      <c r="C373" s="173"/>
      <c r="D373" s="173"/>
      <c r="E373" s="173"/>
      <c r="F373" s="181" t="s">
        <v>1851</v>
      </c>
      <c r="G373" s="175" t="s">
        <v>1822</v>
      </c>
      <c r="H373" s="173"/>
      <c r="I373" s="173"/>
      <c r="J373" s="173"/>
      <c r="K373" s="186"/>
      <c r="L373" s="187"/>
      <c r="M373" s="173"/>
      <c r="N373" s="173"/>
      <c r="O373" s="173"/>
      <c r="P373" s="186"/>
      <c r="Q373" s="186"/>
      <c r="R373" s="173"/>
      <c r="S373" s="173"/>
    </row>
    <row r="374" ht="16.5" customHeight="1">
      <c r="A374" s="180" t="s">
        <v>1852</v>
      </c>
      <c r="B374" s="178" t="s">
        <v>539</v>
      </c>
      <c r="C374" s="173"/>
      <c r="D374" s="173"/>
      <c r="E374" s="173"/>
      <c r="F374" s="181" t="s">
        <v>1852</v>
      </c>
      <c r="G374" s="179" t="s">
        <v>1126</v>
      </c>
      <c r="H374" s="173"/>
      <c r="I374" s="173"/>
      <c r="J374" s="173"/>
      <c r="K374" s="186"/>
      <c r="L374" s="187"/>
      <c r="M374" s="173"/>
      <c r="N374" s="173"/>
      <c r="O374" s="173"/>
      <c r="P374" s="186"/>
      <c r="Q374" s="186"/>
      <c r="R374" s="173"/>
      <c r="S374" s="173"/>
    </row>
    <row r="375" ht="16.5" customHeight="1">
      <c r="A375" s="180" t="s">
        <v>507</v>
      </c>
      <c r="B375" s="183" t="s">
        <v>545</v>
      </c>
      <c r="C375" s="173"/>
      <c r="D375" s="173"/>
      <c r="E375" s="173"/>
      <c r="F375" s="181" t="s">
        <v>507</v>
      </c>
      <c r="G375" s="175" t="s">
        <v>1824</v>
      </c>
      <c r="H375" s="173"/>
      <c r="I375" s="173"/>
      <c r="J375" s="173"/>
      <c r="K375" s="186"/>
      <c r="L375" s="187"/>
      <c r="M375" s="173"/>
      <c r="N375" s="173"/>
      <c r="O375" s="173"/>
      <c r="P375" s="186"/>
      <c r="Q375" s="186"/>
      <c r="R375" s="173"/>
      <c r="S375" s="173"/>
    </row>
    <row r="376" ht="16.5" customHeight="1">
      <c r="A376" s="180" t="s">
        <v>1853</v>
      </c>
      <c r="B376" s="178" t="s">
        <v>551</v>
      </c>
      <c r="C376" s="173"/>
      <c r="D376" s="173"/>
      <c r="E376" s="173"/>
      <c r="F376" s="181" t="s">
        <v>1853</v>
      </c>
      <c r="G376" s="175" t="s">
        <v>1826</v>
      </c>
      <c r="H376" s="173"/>
      <c r="I376" s="173"/>
      <c r="J376" s="173"/>
      <c r="K376" s="186"/>
      <c r="L376" s="187"/>
      <c r="M376" s="173"/>
      <c r="N376" s="173"/>
      <c r="O376" s="173"/>
      <c r="P376" s="186"/>
      <c r="Q376" s="186"/>
      <c r="R376" s="173"/>
      <c r="S376" s="173"/>
    </row>
    <row r="377" ht="16.5" customHeight="1">
      <c r="A377" s="180" t="s">
        <v>1854</v>
      </c>
      <c r="B377" s="178" t="s">
        <v>557</v>
      </c>
      <c r="C377" s="173"/>
      <c r="D377" s="173"/>
      <c r="E377" s="173"/>
      <c r="F377" s="181" t="s">
        <v>1854</v>
      </c>
      <c r="G377" s="179" t="s">
        <v>1578</v>
      </c>
      <c r="H377" s="173"/>
      <c r="I377" s="173"/>
      <c r="J377" s="173"/>
      <c r="K377" s="186"/>
      <c r="L377" s="187"/>
      <c r="M377" s="173"/>
      <c r="N377" s="173"/>
      <c r="O377" s="173"/>
      <c r="P377" s="186"/>
      <c r="Q377" s="186"/>
      <c r="R377" s="173"/>
      <c r="S377" s="173"/>
    </row>
    <row r="378" ht="16.5" customHeight="1">
      <c r="A378" s="180" t="s">
        <v>1043</v>
      </c>
      <c r="B378" s="178" t="s">
        <v>518</v>
      </c>
      <c r="C378" s="173"/>
      <c r="D378" s="173"/>
      <c r="E378" s="173"/>
      <c r="F378" s="181" t="s">
        <v>1043</v>
      </c>
      <c r="G378" s="175" t="s">
        <v>1827</v>
      </c>
      <c r="H378" s="173"/>
      <c r="I378" s="173"/>
      <c r="J378" s="173"/>
      <c r="K378" s="186"/>
      <c r="L378" s="187"/>
      <c r="M378" s="173"/>
      <c r="N378" s="173"/>
      <c r="O378" s="173"/>
      <c r="P378" s="186"/>
      <c r="Q378" s="186"/>
      <c r="R378" s="173"/>
      <c r="S378" s="173"/>
    </row>
    <row r="379" ht="16.5" customHeight="1">
      <c r="A379" s="171" t="s">
        <v>765</v>
      </c>
      <c r="B379" s="178" t="s">
        <v>566</v>
      </c>
      <c r="C379" s="173"/>
      <c r="D379" s="173"/>
      <c r="E379" s="173"/>
      <c r="F379" s="174" t="s">
        <v>765</v>
      </c>
      <c r="G379" s="175" t="s">
        <v>1636</v>
      </c>
      <c r="H379" s="173"/>
      <c r="I379" s="173"/>
      <c r="J379" s="173"/>
      <c r="K379" s="186"/>
      <c r="L379" s="187"/>
      <c r="M379" s="173"/>
      <c r="N379" s="173"/>
      <c r="O379" s="173"/>
      <c r="P379" s="186"/>
      <c r="Q379" s="186"/>
      <c r="R379" s="173"/>
      <c r="S379" s="173"/>
    </row>
    <row r="380" ht="16.5" customHeight="1">
      <c r="A380" s="180" t="s">
        <v>1855</v>
      </c>
      <c r="B380" s="178" t="s">
        <v>570</v>
      </c>
      <c r="C380" s="173"/>
      <c r="D380" s="173"/>
      <c r="E380" s="173"/>
      <c r="F380" s="181" t="s">
        <v>1855</v>
      </c>
      <c r="G380" s="179" t="s">
        <v>1830</v>
      </c>
      <c r="H380" s="173"/>
      <c r="I380" s="173"/>
      <c r="J380" s="173"/>
      <c r="K380" s="186"/>
      <c r="L380" s="187"/>
      <c r="M380" s="173"/>
      <c r="N380" s="173"/>
      <c r="O380" s="173"/>
      <c r="P380" s="186"/>
      <c r="Q380" s="186"/>
      <c r="R380" s="173"/>
      <c r="S380" s="173"/>
    </row>
    <row r="381" ht="16.5" customHeight="1">
      <c r="A381" s="171" t="s">
        <v>798</v>
      </c>
      <c r="B381" s="178" t="s">
        <v>576</v>
      </c>
      <c r="C381" s="173"/>
      <c r="D381" s="173"/>
      <c r="E381" s="173"/>
      <c r="F381" s="181" t="s">
        <v>798</v>
      </c>
      <c r="G381" s="179" t="s">
        <v>1298</v>
      </c>
      <c r="H381" s="173"/>
      <c r="I381" s="173"/>
      <c r="J381" s="173"/>
      <c r="K381" s="186"/>
      <c r="L381" s="187"/>
      <c r="M381" s="173"/>
      <c r="N381" s="173"/>
      <c r="O381" s="173"/>
      <c r="P381" s="186"/>
      <c r="Q381" s="186"/>
      <c r="R381" s="173"/>
      <c r="S381" s="173"/>
    </row>
    <row r="382" ht="16.5" customHeight="1">
      <c r="A382" s="180" t="s">
        <v>1856</v>
      </c>
      <c r="B382" s="183" t="s">
        <v>582</v>
      </c>
      <c r="C382" s="173"/>
      <c r="D382" s="173"/>
      <c r="E382" s="173"/>
      <c r="F382" s="181" t="s">
        <v>1856</v>
      </c>
      <c r="G382" s="175" t="s">
        <v>1832</v>
      </c>
      <c r="H382" s="173"/>
      <c r="I382" s="173"/>
      <c r="J382" s="173"/>
      <c r="K382" s="186"/>
      <c r="L382" s="187"/>
      <c r="M382" s="173"/>
      <c r="N382" s="173"/>
      <c r="O382" s="173"/>
      <c r="P382" s="186"/>
      <c r="Q382" s="186"/>
      <c r="R382" s="173"/>
      <c r="S382" s="173"/>
    </row>
    <row r="383" ht="16.5" customHeight="1">
      <c r="A383" s="180" t="s">
        <v>1857</v>
      </c>
      <c r="B383" s="183" t="s">
        <v>588</v>
      </c>
      <c r="C383" s="173"/>
      <c r="D383" s="173"/>
      <c r="E383" s="173"/>
      <c r="F383" s="181" t="s">
        <v>1857</v>
      </c>
      <c r="G383" s="175" t="s">
        <v>1834</v>
      </c>
      <c r="H383" s="173"/>
      <c r="I383" s="173"/>
      <c r="J383" s="173"/>
      <c r="K383" s="186"/>
      <c r="L383" s="187"/>
      <c r="M383" s="173"/>
      <c r="N383" s="173"/>
      <c r="O383" s="173"/>
      <c r="P383" s="186"/>
      <c r="Q383" s="186"/>
      <c r="R383" s="173"/>
      <c r="S383" s="173"/>
    </row>
    <row r="384" ht="16.5" customHeight="1">
      <c r="A384" s="171" t="s">
        <v>1269</v>
      </c>
      <c r="B384" s="178" t="s">
        <v>594</v>
      </c>
      <c r="C384" s="173"/>
      <c r="D384" s="173"/>
      <c r="E384" s="173"/>
      <c r="F384" s="181" t="s">
        <v>1269</v>
      </c>
      <c r="G384" s="179" t="s">
        <v>706</v>
      </c>
      <c r="H384" s="173"/>
      <c r="I384" s="173"/>
      <c r="J384" s="173"/>
      <c r="K384" s="186"/>
      <c r="L384" s="187"/>
      <c r="M384" s="173"/>
      <c r="N384" s="173"/>
      <c r="O384" s="173"/>
      <c r="P384" s="186"/>
      <c r="Q384" s="186"/>
      <c r="R384" s="173"/>
      <c r="S384" s="173"/>
    </row>
    <row r="385" ht="16.5" customHeight="1">
      <c r="A385" s="171" t="s">
        <v>1449</v>
      </c>
      <c r="B385" s="183" t="s">
        <v>600</v>
      </c>
      <c r="C385" s="173"/>
      <c r="D385" s="173"/>
      <c r="E385" s="173"/>
      <c r="F385" s="181" t="s">
        <v>1449</v>
      </c>
      <c r="G385" s="179" t="s">
        <v>1384</v>
      </c>
      <c r="H385" s="173"/>
      <c r="I385" s="173"/>
      <c r="J385" s="173"/>
      <c r="K385" s="186"/>
      <c r="L385" s="187"/>
      <c r="M385" s="173"/>
      <c r="N385" s="173"/>
      <c r="O385" s="173"/>
      <c r="P385" s="186"/>
      <c r="Q385" s="186"/>
      <c r="R385" s="173"/>
      <c r="S385" s="173"/>
    </row>
    <row r="386" ht="16.5" customHeight="1">
      <c r="A386" s="171" t="s">
        <v>489</v>
      </c>
      <c r="B386" s="183" t="s">
        <v>606</v>
      </c>
      <c r="C386" s="173"/>
      <c r="D386" s="173"/>
      <c r="E386" s="173"/>
      <c r="F386" s="181" t="s">
        <v>489</v>
      </c>
      <c r="G386" s="179" t="s">
        <v>1767</v>
      </c>
      <c r="H386" s="173"/>
      <c r="I386" s="173"/>
      <c r="J386" s="173"/>
      <c r="K386" s="186"/>
      <c r="L386" s="187"/>
      <c r="M386" s="173"/>
      <c r="N386" s="173"/>
      <c r="O386" s="173"/>
      <c r="P386" s="186"/>
      <c r="Q386" s="186"/>
      <c r="R386" s="173"/>
      <c r="S386" s="173"/>
    </row>
    <row r="387" ht="16.5" customHeight="1">
      <c r="A387" s="180" t="s">
        <v>1858</v>
      </c>
      <c r="B387" s="178" t="s">
        <v>612</v>
      </c>
      <c r="C387" s="173"/>
      <c r="D387" s="173"/>
      <c r="E387" s="173"/>
      <c r="F387" s="181" t="s">
        <v>1858</v>
      </c>
      <c r="G387" s="179" t="s">
        <v>734</v>
      </c>
      <c r="H387" s="173"/>
      <c r="I387" s="173"/>
      <c r="J387" s="173"/>
      <c r="K387" s="186"/>
      <c r="L387" s="187"/>
      <c r="M387" s="173"/>
      <c r="N387" s="173"/>
      <c r="O387" s="173"/>
      <c r="P387" s="186"/>
      <c r="Q387" s="186"/>
      <c r="R387" s="173"/>
      <c r="S387" s="173"/>
    </row>
    <row r="388" ht="16.5" customHeight="1">
      <c r="A388" s="180" t="s">
        <v>1859</v>
      </c>
      <c r="B388" s="178" t="s">
        <v>618</v>
      </c>
      <c r="C388" s="173"/>
      <c r="D388" s="173"/>
      <c r="E388" s="173"/>
      <c r="F388" s="174" t="s">
        <v>1859</v>
      </c>
      <c r="G388" s="179" t="s">
        <v>1770</v>
      </c>
      <c r="H388" s="173"/>
      <c r="I388" s="173"/>
      <c r="J388" s="173"/>
      <c r="K388" s="186"/>
      <c r="L388" s="187"/>
      <c r="M388" s="173"/>
      <c r="N388" s="173"/>
      <c r="O388" s="173"/>
      <c r="P388" s="186"/>
      <c r="Q388" s="186"/>
      <c r="R388" s="173"/>
      <c r="S388" s="173"/>
    </row>
    <row r="389" ht="16.5" customHeight="1">
      <c r="A389" s="171" t="s">
        <v>656</v>
      </c>
      <c r="B389" s="183" t="s">
        <v>623</v>
      </c>
      <c r="C389" s="173"/>
      <c r="D389" s="173"/>
      <c r="E389" s="173"/>
      <c r="F389" s="181" t="s">
        <v>656</v>
      </c>
      <c r="G389" s="175" t="s">
        <v>1837</v>
      </c>
      <c r="H389" s="173"/>
      <c r="I389" s="173"/>
      <c r="J389" s="173"/>
      <c r="K389" s="186"/>
      <c r="L389" s="187"/>
      <c r="M389" s="173"/>
      <c r="N389" s="173"/>
      <c r="O389" s="173"/>
      <c r="P389" s="186"/>
      <c r="Q389" s="186"/>
      <c r="R389" s="173"/>
      <c r="S389" s="173"/>
    </row>
    <row r="390" ht="16.5" customHeight="1">
      <c r="A390" s="171" t="s">
        <v>516</v>
      </c>
      <c r="B390" s="183" t="s">
        <v>629</v>
      </c>
      <c r="C390" s="173"/>
      <c r="D390" s="173"/>
      <c r="E390" s="173"/>
      <c r="F390" s="181" t="s">
        <v>516</v>
      </c>
      <c r="G390" s="179" t="s">
        <v>544</v>
      </c>
      <c r="H390" s="173"/>
      <c r="I390" s="173"/>
      <c r="J390" s="173"/>
      <c r="K390" s="186"/>
      <c r="L390" s="187"/>
      <c r="M390" s="173"/>
      <c r="N390" s="173"/>
      <c r="O390" s="173"/>
      <c r="P390" s="186"/>
      <c r="Q390" s="186"/>
      <c r="R390" s="173"/>
      <c r="S390" s="173"/>
    </row>
    <row r="391" ht="16.5" customHeight="1">
      <c r="A391" s="171" t="s">
        <v>510</v>
      </c>
      <c r="B391" s="178" t="s">
        <v>634</v>
      </c>
      <c r="C391" s="173"/>
      <c r="D391" s="173"/>
      <c r="E391" s="173"/>
      <c r="F391" s="174" t="s">
        <v>510</v>
      </c>
      <c r="G391" s="179" t="s">
        <v>559</v>
      </c>
      <c r="H391" s="173"/>
      <c r="I391" s="173"/>
      <c r="J391" s="173"/>
      <c r="K391" s="186"/>
      <c r="L391" s="187"/>
      <c r="M391" s="173"/>
      <c r="N391" s="173"/>
      <c r="O391" s="173"/>
      <c r="P391" s="186"/>
      <c r="Q391" s="186"/>
      <c r="R391" s="173"/>
      <c r="S391" s="173"/>
    </row>
    <row r="392" ht="16.5" customHeight="1">
      <c r="A392" s="180" t="s">
        <v>1860</v>
      </c>
      <c r="B392" s="178" t="s">
        <v>640</v>
      </c>
      <c r="C392" s="173"/>
      <c r="D392" s="173"/>
      <c r="E392" s="173"/>
      <c r="F392" s="181" t="s">
        <v>1860</v>
      </c>
      <c r="G392" s="179" t="s">
        <v>702</v>
      </c>
      <c r="H392" s="173"/>
      <c r="I392" s="173"/>
      <c r="J392" s="173"/>
      <c r="K392" s="186"/>
      <c r="L392" s="187"/>
      <c r="M392" s="173"/>
      <c r="N392" s="173"/>
      <c r="O392" s="173"/>
      <c r="P392" s="186"/>
      <c r="Q392" s="186"/>
      <c r="R392" s="173"/>
      <c r="S392" s="173"/>
    </row>
    <row r="393" ht="16.5" customHeight="1">
      <c r="A393" s="171" t="s">
        <v>1774</v>
      </c>
      <c r="B393" s="178" t="s">
        <v>521</v>
      </c>
      <c r="C393" s="173"/>
      <c r="D393" s="173"/>
      <c r="E393" s="173"/>
      <c r="F393" s="174" t="s">
        <v>1774</v>
      </c>
      <c r="G393" s="179" t="s">
        <v>1795</v>
      </c>
      <c r="H393" s="173"/>
      <c r="I393" s="173"/>
      <c r="J393" s="173"/>
      <c r="K393" s="186"/>
      <c r="L393" s="187"/>
      <c r="M393" s="173"/>
      <c r="N393" s="173"/>
      <c r="O393" s="173"/>
      <c r="P393" s="186"/>
      <c r="Q393" s="186"/>
      <c r="R393" s="173"/>
      <c r="S393" s="173"/>
    </row>
    <row r="394" ht="16.5" customHeight="1">
      <c r="A394" s="180" t="s">
        <v>1861</v>
      </c>
      <c r="B394" s="183" t="s">
        <v>651</v>
      </c>
      <c r="C394" s="173"/>
      <c r="D394" s="173"/>
      <c r="E394" s="173"/>
      <c r="F394" s="181" t="s">
        <v>1861</v>
      </c>
      <c r="G394" s="179" t="s">
        <v>1448</v>
      </c>
      <c r="H394" s="173"/>
      <c r="I394" s="173"/>
      <c r="J394" s="173"/>
      <c r="K394" s="186"/>
      <c r="L394" s="187"/>
      <c r="M394" s="173"/>
      <c r="N394" s="173"/>
      <c r="O394" s="173"/>
      <c r="P394" s="186"/>
      <c r="Q394" s="186"/>
      <c r="R394" s="173"/>
      <c r="S394" s="173"/>
    </row>
    <row r="395" ht="16.5" customHeight="1">
      <c r="A395" s="180" t="s">
        <v>1862</v>
      </c>
      <c r="B395" s="178" t="s">
        <v>656</v>
      </c>
      <c r="C395" s="173"/>
      <c r="D395" s="173"/>
      <c r="E395" s="173"/>
      <c r="F395" s="181" t="s">
        <v>1862</v>
      </c>
      <c r="G395" s="175" t="s">
        <v>1842</v>
      </c>
      <c r="H395" s="173"/>
      <c r="I395" s="173"/>
      <c r="J395" s="173"/>
      <c r="K395" s="186"/>
      <c r="L395" s="187"/>
      <c r="M395" s="173"/>
      <c r="N395" s="173"/>
      <c r="O395" s="173"/>
      <c r="P395" s="186"/>
      <c r="Q395" s="186"/>
      <c r="R395" s="173"/>
      <c r="S395" s="173"/>
    </row>
    <row r="396" ht="16.5" customHeight="1">
      <c r="A396" s="171" t="s">
        <v>590</v>
      </c>
      <c r="B396" s="178" t="s">
        <v>516</v>
      </c>
      <c r="C396" s="173"/>
      <c r="D396" s="173"/>
      <c r="E396" s="173"/>
      <c r="F396" s="181" t="s">
        <v>590</v>
      </c>
      <c r="G396" s="175" t="s">
        <v>670</v>
      </c>
      <c r="H396" s="173"/>
      <c r="I396" s="173"/>
      <c r="J396" s="173"/>
      <c r="K396" s="186"/>
      <c r="L396" s="187"/>
      <c r="M396" s="173"/>
      <c r="N396" s="173"/>
      <c r="O396" s="173"/>
      <c r="P396" s="186"/>
      <c r="Q396" s="186"/>
      <c r="R396" s="173"/>
      <c r="S396" s="173"/>
    </row>
    <row r="397" ht="16.5" customHeight="1">
      <c r="A397" s="171" t="s">
        <v>680</v>
      </c>
      <c r="B397" s="183" t="s">
        <v>666</v>
      </c>
      <c r="C397" s="173"/>
      <c r="D397" s="173"/>
      <c r="E397" s="173"/>
      <c r="F397" s="174" t="s">
        <v>680</v>
      </c>
      <c r="G397" s="179" t="s">
        <v>691</v>
      </c>
      <c r="H397" s="173"/>
      <c r="I397" s="173"/>
      <c r="J397" s="173"/>
      <c r="K397" s="186"/>
      <c r="L397" s="187"/>
      <c r="M397" s="173"/>
      <c r="N397" s="173"/>
      <c r="O397" s="173"/>
      <c r="P397" s="186"/>
      <c r="Q397" s="186"/>
      <c r="R397" s="173"/>
      <c r="S397" s="173"/>
    </row>
    <row r="398" ht="16.5" customHeight="1">
      <c r="A398" s="180" t="s">
        <v>1863</v>
      </c>
      <c r="B398" s="183" t="s">
        <v>671</v>
      </c>
      <c r="C398" s="173"/>
      <c r="D398" s="173"/>
      <c r="E398" s="173"/>
      <c r="F398" s="181" t="s">
        <v>1863</v>
      </c>
      <c r="G398" s="179" t="s">
        <v>1843</v>
      </c>
      <c r="H398" s="173"/>
      <c r="I398" s="173"/>
      <c r="J398" s="173"/>
      <c r="K398" s="186"/>
      <c r="L398" s="187"/>
      <c r="M398" s="173"/>
      <c r="N398" s="173"/>
      <c r="O398" s="173"/>
      <c r="P398" s="186"/>
      <c r="Q398" s="186"/>
      <c r="R398" s="173"/>
      <c r="S398" s="173"/>
    </row>
    <row r="399" ht="16.5" customHeight="1">
      <c r="A399" s="180" t="s">
        <v>1864</v>
      </c>
      <c r="B399" s="183" t="s">
        <v>676</v>
      </c>
      <c r="C399" s="173"/>
      <c r="D399" s="173"/>
      <c r="E399" s="173"/>
      <c r="F399" s="181" t="s">
        <v>1864</v>
      </c>
      <c r="G399" s="179" t="s">
        <v>1792</v>
      </c>
      <c r="H399" s="173"/>
      <c r="I399" s="173"/>
      <c r="J399" s="173"/>
      <c r="K399" s="186"/>
      <c r="L399" s="187"/>
      <c r="M399" s="173"/>
      <c r="N399" s="173"/>
      <c r="O399" s="173"/>
      <c r="P399" s="186"/>
      <c r="Q399" s="186"/>
      <c r="R399" s="173"/>
      <c r="S399" s="173"/>
    </row>
    <row r="400" ht="16.5" customHeight="1">
      <c r="A400" s="180" t="s">
        <v>1865</v>
      </c>
      <c r="B400" s="188" t="s">
        <v>682</v>
      </c>
      <c r="C400" s="173"/>
      <c r="D400" s="173"/>
      <c r="E400" s="173"/>
      <c r="F400" s="181" t="s">
        <v>1865</v>
      </c>
      <c r="G400" s="179" t="s">
        <v>1790</v>
      </c>
      <c r="H400" s="173"/>
      <c r="I400" s="173"/>
      <c r="J400" s="173"/>
      <c r="K400" s="186"/>
      <c r="L400" s="187"/>
      <c r="M400" s="173"/>
      <c r="N400" s="173"/>
      <c r="O400" s="173"/>
      <c r="P400" s="186"/>
      <c r="Q400" s="186"/>
      <c r="R400" s="173"/>
      <c r="S400" s="173"/>
    </row>
    <row r="401" ht="16.5" customHeight="1">
      <c r="A401" s="171" t="s">
        <v>575</v>
      </c>
      <c r="B401" s="188" t="s">
        <v>688</v>
      </c>
      <c r="C401" s="173"/>
      <c r="D401" s="173"/>
      <c r="E401" s="173"/>
      <c r="F401" s="174" t="s">
        <v>575</v>
      </c>
      <c r="G401" s="179" t="s">
        <v>1235</v>
      </c>
      <c r="H401" s="173"/>
      <c r="I401" s="173"/>
      <c r="J401" s="173"/>
      <c r="K401" s="186"/>
      <c r="L401" s="187"/>
      <c r="M401" s="173"/>
      <c r="N401" s="173"/>
      <c r="O401" s="173"/>
      <c r="P401" s="186"/>
      <c r="Q401" s="186"/>
      <c r="R401" s="173"/>
      <c r="S401" s="173"/>
    </row>
    <row r="402" ht="16.5" customHeight="1">
      <c r="A402" s="171" t="s">
        <v>1087</v>
      </c>
      <c r="B402" s="188" t="s">
        <v>694</v>
      </c>
      <c r="C402" s="173"/>
      <c r="D402" s="173"/>
      <c r="E402" s="173"/>
      <c r="F402" s="181" t="s">
        <v>1087</v>
      </c>
      <c r="G402" s="179" t="s">
        <v>1381</v>
      </c>
      <c r="H402" s="173"/>
      <c r="I402" s="173"/>
      <c r="J402" s="173"/>
      <c r="K402" s="186"/>
      <c r="L402" s="187"/>
      <c r="M402" s="173"/>
      <c r="N402" s="173"/>
      <c r="O402" s="173"/>
      <c r="P402" s="186"/>
      <c r="Q402" s="186"/>
      <c r="R402" s="173"/>
      <c r="S402" s="173"/>
    </row>
    <row r="403" ht="16.5" customHeight="1">
      <c r="A403" s="171" t="s">
        <v>1132</v>
      </c>
      <c r="B403" s="188" t="s">
        <v>697</v>
      </c>
      <c r="C403" s="173"/>
      <c r="D403" s="173"/>
      <c r="E403" s="173"/>
      <c r="F403" s="181" t="s">
        <v>1132</v>
      </c>
      <c r="G403" s="179" t="s">
        <v>685</v>
      </c>
      <c r="H403" s="173"/>
      <c r="I403" s="173"/>
      <c r="J403" s="173"/>
      <c r="K403" s="186"/>
      <c r="L403" s="187"/>
      <c r="M403" s="173"/>
      <c r="N403" s="173"/>
      <c r="O403" s="173"/>
      <c r="P403" s="186"/>
      <c r="Q403" s="186"/>
      <c r="R403" s="173"/>
      <c r="S403" s="173"/>
    </row>
    <row r="404" ht="16.5" customHeight="1">
      <c r="A404" s="180" t="s">
        <v>1866</v>
      </c>
      <c r="B404" s="188" t="s">
        <v>700</v>
      </c>
      <c r="C404" s="173"/>
      <c r="D404" s="173"/>
      <c r="E404" s="173"/>
      <c r="F404" s="181" t="s">
        <v>1866</v>
      </c>
      <c r="G404" s="179" t="s">
        <v>564</v>
      </c>
      <c r="H404" s="173"/>
      <c r="I404" s="173"/>
      <c r="J404" s="173"/>
      <c r="K404" s="186"/>
      <c r="L404" s="187"/>
      <c r="M404" s="173"/>
      <c r="N404" s="173"/>
      <c r="O404" s="173"/>
      <c r="P404" s="186"/>
      <c r="Q404" s="186"/>
      <c r="R404" s="173"/>
      <c r="S404" s="173"/>
    </row>
    <row r="405" ht="16.5" customHeight="1">
      <c r="A405" s="171" t="s">
        <v>1341</v>
      </c>
      <c r="B405" s="188" t="s">
        <v>704</v>
      </c>
      <c r="C405" s="173"/>
      <c r="D405" s="173"/>
      <c r="E405" s="173"/>
      <c r="F405" s="181" t="s">
        <v>1341</v>
      </c>
      <c r="G405" s="179" t="s">
        <v>1770</v>
      </c>
      <c r="H405" s="173"/>
      <c r="I405" s="173"/>
      <c r="J405" s="173"/>
      <c r="K405" s="186"/>
      <c r="L405" s="187"/>
      <c r="M405" s="173"/>
      <c r="N405" s="173"/>
      <c r="O405" s="173"/>
      <c r="P405" s="186"/>
      <c r="Q405" s="186"/>
      <c r="R405" s="173"/>
      <c r="S405" s="173"/>
    </row>
    <row r="406" ht="16.5" customHeight="1">
      <c r="A406" s="171" t="s">
        <v>1739</v>
      </c>
      <c r="B406" s="188" t="s">
        <v>709</v>
      </c>
      <c r="C406" s="173"/>
      <c r="D406" s="173"/>
      <c r="E406" s="173"/>
      <c r="F406" s="174" t="s">
        <v>1739</v>
      </c>
      <c r="G406" s="179" t="s">
        <v>544</v>
      </c>
      <c r="H406" s="173"/>
      <c r="I406" s="173"/>
      <c r="J406" s="173"/>
      <c r="K406" s="186"/>
      <c r="L406" s="187"/>
      <c r="M406" s="173"/>
      <c r="N406" s="173"/>
      <c r="O406" s="173"/>
      <c r="P406" s="186"/>
      <c r="Q406" s="186"/>
      <c r="R406" s="173"/>
      <c r="S406" s="173"/>
    </row>
    <row r="407" ht="16.5" customHeight="1">
      <c r="A407" s="171" t="s">
        <v>1727</v>
      </c>
      <c r="B407" s="171" t="s">
        <v>714</v>
      </c>
      <c r="C407" s="173"/>
      <c r="D407" s="173"/>
      <c r="E407" s="173"/>
      <c r="F407" s="174" t="s">
        <v>1727</v>
      </c>
      <c r="G407" s="179" t="s">
        <v>554</v>
      </c>
      <c r="H407" s="173"/>
      <c r="I407" s="173"/>
      <c r="J407" s="173"/>
      <c r="K407" s="186"/>
      <c r="L407" s="187"/>
      <c r="M407" s="173"/>
      <c r="N407" s="173"/>
      <c r="O407" s="173"/>
      <c r="P407" s="186"/>
      <c r="Q407" s="186"/>
      <c r="R407" s="173"/>
      <c r="S407" s="173"/>
    </row>
    <row r="408" ht="16.5" customHeight="1">
      <c r="A408" s="180" t="s">
        <v>1867</v>
      </c>
      <c r="B408" s="171" t="s">
        <v>719</v>
      </c>
      <c r="C408" s="173"/>
      <c r="D408" s="173"/>
      <c r="E408" s="173"/>
      <c r="F408" s="181" t="s">
        <v>1867</v>
      </c>
      <c r="G408" s="179" t="s">
        <v>559</v>
      </c>
      <c r="H408" s="173"/>
      <c r="I408" s="173"/>
      <c r="J408" s="173"/>
      <c r="K408" s="186"/>
      <c r="L408" s="187"/>
      <c r="M408" s="173"/>
      <c r="N408" s="173"/>
      <c r="O408" s="173"/>
      <c r="P408" s="186"/>
      <c r="Q408" s="186"/>
      <c r="R408" s="173"/>
      <c r="S408" s="173"/>
    </row>
    <row r="409" ht="16.5" customHeight="1">
      <c r="A409" s="180" t="s">
        <v>1868</v>
      </c>
      <c r="B409" s="171" t="s">
        <v>622</v>
      </c>
      <c r="C409" s="173"/>
      <c r="D409" s="173"/>
      <c r="E409" s="173"/>
      <c r="F409" s="181" t="s">
        <v>1868</v>
      </c>
      <c r="G409" s="179" t="s">
        <v>1250</v>
      </c>
      <c r="H409" s="173"/>
      <c r="I409" s="173"/>
      <c r="J409" s="173"/>
      <c r="K409" s="186"/>
      <c r="L409" s="187"/>
      <c r="M409" s="173"/>
      <c r="N409" s="173"/>
      <c r="O409" s="173"/>
      <c r="P409" s="186"/>
      <c r="Q409" s="186"/>
      <c r="R409" s="173"/>
      <c r="S409" s="173"/>
    </row>
    <row r="410" ht="16.5" customHeight="1">
      <c r="A410" s="180" t="s">
        <v>874</v>
      </c>
      <c r="B410" s="171" t="s">
        <v>727</v>
      </c>
      <c r="C410" s="173"/>
      <c r="D410" s="173"/>
      <c r="E410" s="173"/>
      <c r="F410" s="181" t="s">
        <v>874</v>
      </c>
      <c r="G410" s="179" t="s">
        <v>506</v>
      </c>
      <c r="H410" s="173"/>
      <c r="I410" s="173"/>
      <c r="J410" s="173"/>
      <c r="K410" s="186"/>
      <c r="L410" s="187"/>
      <c r="M410" s="173"/>
      <c r="N410" s="173"/>
      <c r="O410" s="173"/>
      <c r="P410" s="186"/>
      <c r="Q410" s="186"/>
      <c r="R410" s="173"/>
      <c r="S410" s="173"/>
    </row>
    <row r="411" ht="16.5" customHeight="1">
      <c r="A411" s="180" t="s">
        <v>1869</v>
      </c>
      <c r="B411" s="171" t="s">
        <v>733</v>
      </c>
      <c r="C411" s="173"/>
      <c r="D411" s="173"/>
      <c r="E411" s="173"/>
      <c r="F411" s="181" t="s">
        <v>1869</v>
      </c>
      <c r="G411" s="179" t="s">
        <v>1846</v>
      </c>
      <c r="H411" s="173"/>
      <c r="I411" s="173"/>
      <c r="J411" s="173"/>
      <c r="K411" s="186"/>
      <c r="L411" s="187"/>
      <c r="M411" s="173"/>
      <c r="N411" s="173"/>
      <c r="O411" s="173"/>
      <c r="P411" s="186"/>
      <c r="Q411" s="186"/>
      <c r="R411" s="173"/>
      <c r="S411" s="173"/>
    </row>
    <row r="412" ht="16.5" customHeight="1">
      <c r="A412" s="171" t="s">
        <v>526</v>
      </c>
      <c r="B412" s="171" t="s">
        <v>738</v>
      </c>
      <c r="C412" s="173"/>
      <c r="D412" s="173"/>
      <c r="E412" s="173"/>
      <c r="F412" s="174" t="s">
        <v>526</v>
      </c>
      <c r="G412" s="179" t="s">
        <v>1448</v>
      </c>
      <c r="H412" s="173"/>
      <c r="I412" s="173"/>
      <c r="J412" s="173"/>
      <c r="K412" s="186"/>
      <c r="L412" s="187"/>
      <c r="M412" s="173"/>
      <c r="N412" s="173"/>
      <c r="O412" s="173"/>
      <c r="P412" s="186"/>
      <c r="Q412" s="186"/>
      <c r="R412" s="173"/>
      <c r="S412" s="173"/>
    </row>
    <row r="413" ht="16.5" customHeight="1">
      <c r="A413" s="180" t="s">
        <v>1870</v>
      </c>
      <c r="B413" s="188" t="s">
        <v>743</v>
      </c>
      <c r="C413" s="173"/>
      <c r="D413" s="173"/>
      <c r="E413" s="173"/>
      <c r="F413" s="181" t="s">
        <v>1870</v>
      </c>
      <c r="G413" s="179" t="s">
        <v>564</v>
      </c>
      <c r="H413" s="173"/>
      <c r="I413" s="173"/>
      <c r="J413" s="173"/>
      <c r="K413" s="186"/>
      <c r="L413" s="187"/>
      <c r="M413" s="173"/>
      <c r="N413" s="173"/>
      <c r="O413" s="173"/>
      <c r="P413" s="186"/>
      <c r="Q413" s="186"/>
      <c r="R413" s="173"/>
      <c r="S413" s="173"/>
    </row>
    <row r="414" ht="16.5" customHeight="1">
      <c r="A414" s="180" t="s">
        <v>999</v>
      </c>
      <c r="B414" s="171" t="s">
        <v>748</v>
      </c>
      <c r="C414" s="173"/>
      <c r="D414" s="173"/>
      <c r="E414" s="173"/>
      <c r="F414" s="181" t="s">
        <v>999</v>
      </c>
      <c r="G414" s="179" t="s">
        <v>691</v>
      </c>
      <c r="H414" s="173"/>
      <c r="I414" s="173"/>
      <c r="J414" s="173"/>
      <c r="K414" s="186"/>
      <c r="L414" s="187"/>
      <c r="M414" s="173"/>
      <c r="N414" s="173"/>
      <c r="O414" s="173"/>
      <c r="P414" s="186"/>
      <c r="Q414" s="186"/>
      <c r="R414" s="173"/>
      <c r="S414" s="173"/>
    </row>
    <row r="415" ht="16.5" customHeight="1">
      <c r="A415" s="180" t="s">
        <v>561</v>
      </c>
      <c r="B415" s="171" t="s">
        <v>753</v>
      </c>
      <c r="C415" s="173"/>
      <c r="D415" s="173"/>
      <c r="E415" s="173"/>
      <c r="F415" s="181" t="s">
        <v>1871</v>
      </c>
      <c r="G415" s="179" t="s">
        <v>1333</v>
      </c>
      <c r="H415" s="173"/>
      <c r="I415" s="173"/>
      <c r="J415" s="173"/>
      <c r="K415" s="186"/>
      <c r="L415" s="187"/>
      <c r="M415" s="173"/>
      <c r="N415" s="173"/>
      <c r="O415" s="173"/>
      <c r="P415" s="186"/>
      <c r="Q415" s="186"/>
      <c r="R415" s="173"/>
      <c r="S415" s="173"/>
    </row>
    <row r="416" ht="16.5" customHeight="1">
      <c r="A416" s="180" t="s">
        <v>1871</v>
      </c>
      <c r="B416" s="171" t="s">
        <v>757</v>
      </c>
      <c r="C416" s="173"/>
      <c r="D416" s="173"/>
      <c r="E416" s="173"/>
      <c r="F416" s="181" t="s">
        <v>1872</v>
      </c>
      <c r="G416" s="179" t="s">
        <v>725</v>
      </c>
      <c r="H416" s="173"/>
      <c r="I416" s="173"/>
      <c r="J416" s="173"/>
      <c r="K416" s="186"/>
      <c r="L416" s="187"/>
      <c r="M416" s="173"/>
      <c r="N416" s="173"/>
      <c r="O416" s="173"/>
      <c r="P416" s="186"/>
      <c r="Q416" s="186"/>
      <c r="R416" s="173"/>
      <c r="S416" s="173"/>
    </row>
    <row r="417" ht="16.5" customHeight="1">
      <c r="A417" s="180" t="s">
        <v>1872</v>
      </c>
      <c r="B417" s="171" t="s">
        <v>628</v>
      </c>
      <c r="C417" s="173"/>
      <c r="D417" s="173"/>
      <c r="E417" s="173"/>
      <c r="F417" s="181" t="s">
        <v>576</v>
      </c>
      <c r="G417" s="179" t="s">
        <v>538</v>
      </c>
      <c r="H417" s="173"/>
      <c r="I417" s="173"/>
      <c r="J417" s="173"/>
      <c r="K417" s="186"/>
      <c r="L417" s="187"/>
      <c r="M417" s="173"/>
      <c r="N417" s="173"/>
      <c r="O417" s="173"/>
      <c r="P417" s="186"/>
      <c r="Q417" s="186"/>
      <c r="R417" s="173"/>
      <c r="S417" s="173"/>
    </row>
    <row r="418" ht="16.5" customHeight="1">
      <c r="A418" s="171" t="s">
        <v>576</v>
      </c>
      <c r="B418" s="188" t="s">
        <v>766</v>
      </c>
      <c r="C418" s="173"/>
      <c r="D418" s="173"/>
      <c r="E418" s="173"/>
      <c r="F418" s="181" t="s">
        <v>1528</v>
      </c>
      <c r="G418" s="179" t="s">
        <v>1366</v>
      </c>
      <c r="H418" s="173"/>
      <c r="I418" s="173"/>
      <c r="J418" s="173"/>
      <c r="K418" s="186"/>
      <c r="L418" s="187"/>
      <c r="M418" s="173"/>
      <c r="N418" s="173"/>
      <c r="O418" s="173"/>
      <c r="P418" s="186"/>
      <c r="Q418" s="186"/>
      <c r="R418" s="173"/>
      <c r="S418" s="173"/>
    </row>
    <row r="419" ht="16.5" customHeight="1">
      <c r="A419" s="180" t="s">
        <v>1528</v>
      </c>
      <c r="B419" s="171" t="s">
        <v>771</v>
      </c>
      <c r="C419" s="173"/>
      <c r="D419" s="173"/>
      <c r="E419" s="173"/>
      <c r="F419" s="174" t="s">
        <v>1366</v>
      </c>
      <c r="G419" s="179" t="s">
        <v>685</v>
      </c>
      <c r="H419" s="173"/>
      <c r="I419" s="173"/>
      <c r="J419" s="173"/>
      <c r="K419" s="186"/>
      <c r="L419" s="187"/>
      <c r="M419" s="173"/>
      <c r="N419" s="173"/>
      <c r="O419" s="173"/>
      <c r="P419" s="186"/>
      <c r="Q419" s="186"/>
      <c r="R419" s="173"/>
      <c r="S419" s="173"/>
    </row>
    <row r="420" ht="16.5" customHeight="1">
      <c r="A420" s="171" t="s">
        <v>1366</v>
      </c>
      <c r="B420" s="171" t="s">
        <v>775</v>
      </c>
      <c r="C420" s="173"/>
      <c r="D420" s="173"/>
      <c r="E420" s="173"/>
      <c r="F420" s="174" t="s">
        <v>1652</v>
      </c>
      <c r="G420" s="179" t="s">
        <v>1058</v>
      </c>
      <c r="H420" s="173"/>
      <c r="I420" s="173"/>
      <c r="J420" s="173"/>
      <c r="K420" s="186"/>
      <c r="L420" s="187"/>
      <c r="M420" s="173"/>
      <c r="N420" s="173"/>
      <c r="O420" s="173"/>
      <c r="P420" s="186"/>
      <c r="Q420" s="186"/>
      <c r="R420" s="173"/>
      <c r="S420" s="173"/>
    </row>
    <row r="421" ht="16.5" customHeight="1">
      <c r="A421" s="171" t="s">
        <v>1652</v>
      </c>
      <c r="B421" s="171" t="s">
        <v>781</v>
      </c>
      <c r="C421" s="173"/>
      <c r="D421" s="173"/>
      <c r="E421" s="173"/>
      <c r="F421" s="181" t="s">
        <v>1272</v>
      </c>
      <c r="G421" s="179" t="s">
        <v>1021</v>
      </c>
      <c r="H421" s="173"/>
      <c r="I421" s="173"/>
      <c r="J421" s="173"/>
      <c r="K421" s="186"/>
      <c r="L421" s="187"/>
      <c r="M421" s="173"/>
      <c r="N421" s="173"/>
      <c r="O421" s="173"/>
      <c r="P421" s="186"/>
      <c r="Q421" s="186"/>
      <c r="R421" s="173"/>
      <c r="S421" s="173"/>
    </row>
    <row r="422" ht="16.5" customHeight="1">
      <c r="A422" s="180" t="s">
        <v>1272</v>
      </c>
      <c r="B422" s="188" t="s">
        <v>787</v>
      </c>
      <c r="C422" s="173"/>
      <c r="D422" s="173"/>
      <c r="E422" s="173"/>
      <c r="F422" s="181" t="s">
        <v>807</v>
      </c>
      <c r="G422" s="179" t="s">
        <v>867</v>
      </c>
      <c r="H422" s="173"/>
      <c r="I422" s="173"/>
      <c r="J422" s="173"/>
      <c r="K422" s="186"/>
      <c r="L422" s="187"/>
      <c r="M422" s="173"/>
      <c r="N422" s="173"/>
      <c r="O422" s="173"/>
      <c r="P422" s="186"/>
      <c r="Q422" s="186"/>
      <c r="R422" s="173"/>
      <c r="S422" s="173"/>
    </row>
    <row r="423" ht="16.5" customHeight="1">
      <c r="A423" s="180" t="s">
        <v>807</v>
      </c>
      <c r="B423" s="171" t="s">
        <v>761</v>
      </c>
      <c r="C423" s="173"/>
      <c r="D423" s="173"/>
      <c r="E423" s="173"/>
      <c r="F423" s="181" t="s">
        <v>1208</v>
      </c>
      <c r="G423" s="179" t="s">
        <v>1063</v>
      </c>
      <c r="H423" s="173"/>
      <c r="I423" s="173"/>
      <c r="J423" s="173"/>
      <c r="K423" s="186"/>
      <c r="L423" s="187"/>
      <c r="M423" s="173"/>
      <c r="N423" s="173"/>
      <c r="O423" s="173"/>
      <c r="P423" s="186"/>
      <c r="Q423" s="186"/>
      <c r="R423" s="173"/>
      <c r="S423" s="173"/>
    </row>
    <row r="424" ht="16.5" customHeight="1">
      <c r="A424" s="171" t="s">
        <v>1208</v>
      </c>
      <c r="B424" s="171" t="s">
        <v>796</v>
      </c>
      <c r="C424" s="173"/>
      <c r="D424" s="173"/>
      <c r="E424" s="173"/>
      <c r="F424" s="181" t="s">
        <v>1658</v>
      </c>
      <c r="G424" s="179" t="s">
        <v>1371</v>
      </c>
      <c r="H424" s="173"/>
      <c r="I424" s="173"/>
      <c r="J424" s="173"/>
      <c r="K424" s="186"/>
      <c r="L424" s="187"/>
      <c r="M424" s="173"/>
      <c r="N424" s="173"/>
      <c r="O424" s="173"/>
      <c r="P424" s="186"/>
      <c r="Q424" s="186"/>
      <c r="R424" s="173"/>
      <c r="S424" s="173"/>
    </row>
    <row r="425" ht="16.5" customHeight="1">
      <c r="A425" s="180" t="s">
        <v>1658</v>
      </c>
      <c r="B425" s="188" t="s">
        <v>802</v>
      </c>
      <c r="C425" s="173"/>
      <c r="D425" s="173"/>
      <c r="E425" s="173"/>
      <c r="F425" s="181" t="s">
        <v>1873</v>
      </c>
      <c r="G425" s="179" t="s">
        <v>1847</v>
      </c>
      <c r="H425" s="173"/>
      <c r="I425" s="173"/>
      <c r="J425" s="173"/>
      <c r="K425" s="186"/>
      <c r="L425" s="187"/>
      <c r="M425" s="173"/>
      <c r="N425" s="173"/>
      <c r="O425" s="173"/>
      <c r="P425" s="186"/>
      <c r="Q425" s="186"/>
      <c r="R425" s="173"/>
      <c r="S425" s="173"/>
    </row>
    <row r="426" ht="16.5" customHeight="1">
      <c r="A426" s="180" t="s">
        <v>1873</v>
      </c>
      <c r="B426" s="188" t="s">
        <v>808</v>
      </c>
      <c r="C426" s="173"/>
      <c r="D426" s="173"/>
      <c r="E426" s="173"/>
      <c r="F426" s="181" t="s">
        <v>951</v>
      </c>
      <c r="G426" s="179" t="s">
        <v>1358</v>
      </c>
      <c r="H426" s="173"/>
      <c r="I426" s="173"/>
      <c r="J426" s="173"/>
      <c r="K426" s="186"/>
      <c r="L426" s="187"/>
      <c r="M426" s="173"/>
      <c r="N426" s="173"/>
      <c r="O426" s="173"/>
      <c r="P426" s="186"/>
      <c r="Q426" s="186"/>
      <c r="R426" s="173"/>
      <c r="S426" s="173"/>
    </row>
    <row r="427" ht="16.5" customHeight="1">
      <c r="A427" s="171" t="s">
        <v>951</v>
      </c>
      <c r="B427" s="188" t="s">
        <v>813</v>
      </c>
      <c r="C427" s="173"/>
      <c r="D427" s="173"/>
      <c r="E427" s="173"/>
      <c r="F427" s="181" t="s">
        <v>1874</v>
      </c>
      <c r="G427" s="179" t="s">
        <v>1058</v>
      </c>
      <c r="H427" s="173"/>
      <c r="I427" s="173"/>
      <c r="J427" s="173"/>
      <c r="K427" s="186"/>
      <c r="L427" s="187"/>
      <c r="M427" s="173"/>
      <c r="N427" s="173"/>
      <c r="O427" s="173"/>
      <c r="P427" s="186"/>
      <c r="Q427" s="186"/>
      <c r="R427" s="173"/>
      <c r="S427" s="173"/>
    </row>
    <row r="428" ht="16.5" customHeight="1">
      <c r="A428" s="180" t="s">
        <v>1874</v>
      </c>
      <c r="B428" s="171" t="s">
        <v>683</v>
      </c>
      <c r="C428" s="173"/>
      <c r="D428" s="173"/>
      <c r="E428" s="173"/>
      <c r="F428" s="181" t="s">
        <v>1875</v>
      </c>
      <c r="G428" s="179" t="s">
        <v>1144</v>
      </c>
      <c r="H428" s="173"/>
      <c r="I428" s="173"/>
      <c r="J428" s="173"/>
      <c r="K428" s="186"/>
      <c r="L428" s="187"/>
      <c r="M428" s="173"/>
      <c r="N428" s="173"/>
      <c r="O428" s="173"/>
      <c r="P428" s="186"/>
      <c r="Q428" s="186"/>
      <c r="R428" s="173"/>
      <c r="S428" s="173"/>
    </row>
    <row r="429" ht="16.5" customHeight="1">
      <c r="A429" s="180" t="s">
        <v>1875</v>
      </c>
      <c r="B429" s="171" t="s">
        <v>821</v>
      </c>
      <c r="C429" s="173"/>
      <c r="D429" s="173"/>
      <c r="E429" s="173"/>
      <c r="F429" s="181" t="s">
        <v>1876</v>
      </c>
      <c r="G429" s="179" t="s">
        <v>1221</v>
      </c>
      <c r="H429" s="173"/>
      <c r="I429" s="173"/>
      <c r="J429" s="173"/>
      <c r="K429" s="186"/>
      <c r="L429" s="187"/>
      <c r="M429" s="173"/>
      <c r="N429" s="173"/>
      <c r="O429" s="173"/>
      <c r="P429" s="186"/>
      <c r="Q429" s="186"/>
      <c r="R429" s="173"/>
      <c r="S429" s="173"/>
    </row>
    <row r="430" ht="16.5" customHeight="1">
      <c r="A430" s="180" t="s">
        <v>1876</v>
      </c>
      <c r="B430" s="171" t="s">
        <v>827</v>
      </c>
      <c r="C430" s="173"/>
      <c r="D430" s="173"/>
      <c r="E430" s="173"/>
      <c r="F430" s="174" t="s">
        <v>1376</v>
      </c>
      <c r="G430" s="187"/>
      <c r="H430" s="173"/>
      <c r="I430" s="173"/>
      <c r="J430" s="173"/>
      <c r="K430" s="186"/>
      <c r="L430" s="187"/>
      <c r="M430" s="173"/>
      <c r="N430" s="173"/>
      <c r="O430" s="173"/>
      <c r="P430" s="186"/>
      <c r="Q430" s="186"/>
      <c r="R430" s="173"/>
      <c r="S430" s="173"/>
    </row>
    <row r="431" ht="16.5" customHeight="1">
      <c r="A431" s="171" t="s">
        <v>1376</v>
      </c>
      <c r="B431" s="188" t="s">
        <v>833</v>
      </c>
      <c r="C431" s="173"/>
      <c r="D431" s="173"/>
      <c r="E431" s="173"/>
      <c r="F431" s="181" t="s">
        <v>1877</v>
      </c>
      <c r="G431" s="187"/>
      <c r="H431" s="173"/>
      <c r="I431" s="173"/>
      <c r="J431" s="173"/>
      <c r="K431" s="186"/>
      <c r="L431" s="187"/>
      <c r="M431" s="173"/>
      <c r="N431" s="173"/>
      <c r="O431" s="173"/>
      <c r="P431" s="186"/>
      <c r="Q431" s="186"/>
      <c r="R431" s="173"/>
      <c r="S431" s="173"/>
    </row>
    <row r="432" ht="16.5" customHeight="1">
      <c r="A432" s="180" t="s">
        <v>1877</v>
      </c>
      <c r="B432" s="171" t="s">
        <v>838</v>
      </c>
      <c r="C432" s="173"/>
      <c r="D432" s="173"/>
      <c r="E432" s="173"/>
      <c r="F432" s="181" t="s">
        <v>1799</v>
      </c>
      <c r="G432" s="187"/>
      <c r="H432" s="173"/>
      <c r="I432" s="173"/>
      <c r="J432" s="173"/>
      <c r="K432" s="186"/>
      <c r="L432" s="187"/>
      <c r="M432" s="173"/>
      <c r="N432" s="173"/>
      <c r="O432" s="173"/>
      <c r="P432" s="186"/>
      <c r="Q432" s="186"/>
      <c r="R432" s="173"/>
      <c r="S432" s="173"/>
    </row>
    <row r="433" ht="16.5" customHeight="1">
      <c r="A433" s="171" t="s">
        <v>1799</v>
      </c>
      <c r="B433" s="188" t="s">
        <v>844</v>
      </c>
      <c r="C433" s="173"/>
      <c r="D433" s="173"/>
      <c r="E433" s="173"/>
      <c r="F433" s="181" t="s">
        <v>1878</v>
      </c>
      <c r="G433" s="187"/>
      <c r="H433" s="173"/>
      <c r="I433" s="173"/>
      <c r="J433" s="173"/>
      <c r="K433" s="186"/>
      <c r="L433" s="187"/>
      <c r="M433" s="173"/>
      <c r="N433" s="173"/>
      <c r="O433" s="173"/>
      <c r="P433" s="186"/>
      <c r="Q433" s="186"/>
      <c r="R433" s="173"/>
      <c r="S433" s="173"/>
    </row>
    <row r="434" ht="16.5" customHeight="1">
      <c r="A434" s="180" t="s">
        <v>1878</v>
      </c>
      <c r="B434" s="188" t="s">
        <v>854</v>
      </c>
      <c r="C434" s="173"/>
      <c r="D434" s="173"/>
      <c r="E434" s="173"/>
      <c r="F434" s="181" t="s">
        <v>1796</v>
      </c>
      <c r="G434" s="187"/>
      <c r="H434" s="173"/>
      <c r="I434" s="173"/>
      <c r="J434" s="173"/>
      <c r="K434" s="186"/>
      <c r="L434" s="187"/>
      <c r="M434" s="173"/>
      <c r="N434" s="173"/>
      <c r="O434" s="173"/>
      <c r="P434" s="186"/>
      <c r="Q434" s="186"/>
      <c r="R434" s="173"/>
      <c r="S434" s="173"/>
    </row>
    <row r="435" ht="16.5" customHeight="1">
      <c r="A435" s="171" t="s">
        <v>1796</v>
      </c>
      <c r="B435" s="171" t="s">
        <v>860</v>
      </c>
      <c r="C435" s="173"/>
      <c r="D435" s="173"/>
      <c r="E435" s="173"/>
      <c r="F435" s="181" t="s">
        <v>1879</v>
      </c>
      <c r="G435" s="187"/>
      <c r="H435" s="173"/>
      <c r="I435" s="173"/>
      <c r="J435" s="173"/>
      <c r="K435" s="186"/>
      <c r="L435" s="187"/>
      <c r="M435" s="173"/>
      <c r="N435" s="173"/>
      <c r="O435" s="173"/>
      <c r="P435" s="186"/>
      <c r="Q435" s="186"/>
      <c r="R435" s="173"/>
      <c r="S435" s="173"/>
    </row>
    <row r="436" ht="16.5" customHeight="1">
      <c r="A436" s="180" t="s">
        <v>1879</v>
      </c>
      <c r="B436" s="188" t="s">
        <v>864</v>
      </c>
      <c r="C436" s="173"/>
      <c r="D436" s="173"/>
      <c r="E436" s="173"/>
      <c r="F436" s="181" t="s">
        <v>1505</v>
      </c>
      <c r="G436" s="187"/>
      <c r="H436" s="173"/>
      <c r="I436" s="173"/>
      <c r="J436" s="173"/>
      <c r="K436" s="186"/>
      <c r="L436" s="187"/>
      <c r="M436" s="173"/>
      <c r="N436" s="173"/>
      <c r="O436" s="173"/>
      <c r="P436" s="186"/>
      <c r="Q436" s="186"/>
      <c r="R436" s="173"/>
      <c r="S436" s="173"/>
    </row>
    <row r="437" ht="16.5" customHeight="1">
      <c r="A437" s="180" t="s">
        <v>1505</v>
      </c>
      <c r="B437" s="188" t="s">
        <v>868</v>
      </c>
      <c r="C437" s="173"/>
      <c r="D437" s="173"/>
      <c r="E437" s="173"/>
      <c r="F437" s="181" t="s">
        <v>1880</v>
      </c>
      <c r="G437" s="187"/>
      <c r="H437" s="173"/>
      <c r="I437" s="173"/>
      <c r="J437" s="173"/>
      <c r="K437" s="186"/>
      <c r="L437" s="187"/>
      <c r="M437" s="173"/>
      <c r="N437" s="173"/>
      <c r="O437" s="173"/>
      <c r="P437" s="186"/>
      <c r="Q437" s="186"/>
      <c r="R437" s="173"/>
      <c r="S437" s="173"/>
    </row>
    <row r="438" ht="16.5" customHeight="1">
      <c r="A438" s="180" t="s">
        <v>1880</v>
      </c>
      <c r="B438" s="188" t="s">
        <v>873</v>
      </c>
      <c r="C438" s="173"/>
      <c r="D438" s="173"/>
      <c r="E438" s="173"/>
      <c r="F438" s="181" t="s">
        <v>1881</v>
      </c>
      <c r="G438" s="187"/>
      <c r="H438" s="173"/>
      <c r="I438" s="173"/>
      <c r="J438" s="173"/>
      <c r="K438" s="186"/>
      <c r="L438" s="187"/>
      <c r="M438" s="173"/>
      <c r="N438" s="173"/>
      <c r="O438" s="173"/>
      <c r="P438" s="186"/>
      <c r="Q438" s="186"/>
      <c r="R438" s="173"/>
      <c r="S438" s="173"/>
    </row>
    <row r="439" ht="16.5" customHeight="1">
      <c r="A439" s="180" t="s">
        <v>1881</v>
      </c>
      <c r="B439" s="188" t="s">
        <v>878</v>
      </c>
      <c r="C439" s="173"/>
      <c r="D439" s="173"/>
      <c r="E439" s="173"/>
      <c r="F439" s="181" t="s">
        <v>1882</v>
      </c>
      <c r="G439" s="187"/>
      <c r="H439" s="173"/>
      <c r="I439" s="173"/>
      <c r="J439" s="173"/>
      <c r="K439" s="186"/>
      <c r="L439" s="187"/>
      <c r="M439" s="173"/>
      <c r="N439" s="173"/>
      <c r="O439" s="173"/>
      <c r="P439" s="186"/>
      <c r="Q439" s="186"/>
      <c r="R439" s="173"/>
      <c r="S439" s="173"/>
    </row>
    <row r="440" ht="16.5" customHeight="1">
      <c r="A440" s="180" t="s">
        <v>1882</v>
      </c>
      <c r="B440" s="188" t="s">
        <v>883</v>
      </c>
      <c r="C440" s="173"/>
      <c r="D440" s="173"/>
      <c r="E440" s="173"/>
      <c r="F440" s="174" t="s">
        <v>572</v>
      </c>
      <c r="G440" s="187"/>
      <c r="H440" s="173"/>
      <c r="I440" s="173"/>
      <c r="J440" s="173"/>
      <c r="K440" s="186"/>
      <c r="L440" s="187"/>
      <c r="M440" s="173"/>
      <c r="N440" s="173"/>
      <c r="O440" s="173"/>
      <c r="P440" s="186"/>
      <c r="Q440" s="186"/>
      <c r="R440" s="173"/>
      <c r="S440" s="173"/>
    </row>
    <row r="441" ht="16.5" customHeight="1">
      <c r="A441" s="171" t="s">
        <v>572</v>
      </c>
      <c r="B441" s="171" t="s">
        <v>888</v>
      </c>
      <c r="C441" s="173"/>
      <c r="D441" s="173"/>
      <c r="E441" s="173"/>
      <c r="F441" s="181" t="s">
        <v>1258</v>
      </c>
      <c r="G441" s="187"/>
      <c r="H441" s="173"/>
      <c r="I441" s="173"/>
      <c r="J441" s="173"/>
      <c r="K441" s="186"/>
      <c r="L441" s="187"/>
      <c r="M441" s="173"/>
      <c r="N441" s="173"/>
      <c r="O441" s="173"/>
      <c r="P441" s="186"/>
      <c r="Q441" s="186"/>
      <c r="R441" s="173"/>
      <c r="S441" s="173"/>
    </row>
    <row r="442" ht="16.5" customHeight="1">
      <c r="A442" s="180" t="s">
        <v>1258</v>
      </c>
      <c r="B442" s="171" t="s">
        <v>893</v>
      </c>
      <c r="C442" s="173"/>
      <c r="D442" s="173"/>
      <c r="E442" s="173"/>
      <c r="F442" s="181" t="s">
        <v>618</v>
      </c>
      <c r="G442" s="187"/>
      <c r="H442" s="173"/>
      <c r="I442" s="173"/>
      <c r="J442" s="173"/>
      <c r="K442" s="186"/>
      <c r="L442" s="187"/>
      <c r="M442" s="173"/>
      <c r="N442" s="173"/>
      <c r="O442" s="173"/>
      <c r="P442" s="186"/>
      <c r="Q442" s="186"/>
      <c r="R442" s="173"/>
      <c r="S442" s="173"/>
    </row>
    <row r="443" ht="16.5" customHeight="1">
      <c r="A443" s="171" t="s">
        <v>618</v>
      </c>
      <c r="B443" s="188" t="s">
        <v>898</v>
      </c>
      <c r="C443" s="173"/>
      <c r="D443" s="173"/>
      <c r="E443" s="173"/>
      <c r="F443" s="174" t="s">
        <v>915</v>
      </c>
      <c r="G443" s="187"/>
      <c r="H443" s="173"/>
      <c r="I443" s="173"/>
      <c r="J443" s="173"/>
      <c r="K443" s="186"/>
      <c r="L443" s="187"/>
      <c r="M443" s="173"/>
      <c r="N443" s="173"/>
      <c r="O443" s="173"/>
      <c r="P443" s="186"/>
      <c r="Q443" s="186"/>
      <c r="R443" s="173"/>
      <c r="S443" s="173"/>
    </row>
    <row r="444" ht="16.5" customHeight="1">
      <c r="A444" s="171" t="s">
        <v>915</v>
      </c>
      <c r="B444" s="171" t="s">
        <v>903</v>
      </c>
      <c r="C444" s="173"/>
      <c r="D444" s="173"/>
      <c r="E444" s="173"/>
      <c r="F444" s="181" t="s">
        <v>1835</v>
      </c>
      <c r="G444" s="187"/>
      <c r="H444" s="173"/>
      <c r="I444" s="173"/>
      <c r="J444" s="173"/>
      <c r="K444" s="186"/>
      <c r="L444" s="187"/>
      <c r="M444" s="173"/>
      <c r="N444" s="173"/>
      <c r="O444" s="173"/>
      <c r="P444" s="186"/>
      <c r="Q444" s="186"/>
      <c r="R444" s="173"/>
      <c r="S444" s="173"/>
    </row>
    <row r="445" ht="16.5" customHeight="1">
      <c r="A445" s="171" t="s">
        <v>1835</v>
      </c>
      <c r="B445" s="188" t="s">
        <v>909</v>
      </c>
      <c r="C445" s="173"/>
      <c r="D445" s="173"/>
      <c r="E445" s="173"/>
      <c r="F445" s="181" t="s">
        <v>1325</v>
      </c>
      <c r="G445" s="187"/>
      <c r="H445" s="173"/>
      <c r="I445" s="173"/>
      <c r="J445" s="173"/>
      <c r="K445" s="186"/>
      <c r="L445" s="187"/>
      <c r="M445" s="173"/>
      <c r="N445" s="173"/>
      <c r="O445" s="173"/>
      <c r="P445" s="186"/>
      <c r="Q445" s="186"/>
      <c r="R445" s="173"/>
      <c r="S445" s="173"/>
    </row>
    <row r="446" ht="16.5" customHeight="1">
      <c r="A446" s="180" t="s">
        <v>1325</v>
      </c>
      <c r="B446" s="171" t="s">
        <v>915</v>
      </c>
      <c r="C446" s="173"/>
      <c r="D446" s="173"/>
      <c r="E446" s="173"/>
      <c r="F446" s="181" t="s">
        <v>1883</v>
      </c>
      <c r="G446" s="187"/>
      <c r="H446" s="173"/>
      <c r="I446" s="173"/>
      <c r="J446" s="173"/>
      <c r="K446" s="186"/>
      <c r="L446" s="187"/>
      <c r="M446" s="173"/>
      <c r="N446" s="173"/>
      <c r="O446" s="173"/>
      <c r="P446" s="186"/>
      <c r="Q446" s="186"/>
      <c r="R446" s="173"/>
      <c r="S446" s="173"/>
    </row>
    <row r="447" ht="16.5" customHeight="1">
      <c r="A447" s="180" t="s">
        <v>1883</v>
      </c>
      <c r="B447" s="188" t="s">
        <v>921</v>
      </c>
      <c r="C447" s="173"/>
      <c r="D447" s="173"/>
      <c r="E447" s="173"/>
      <c r="F447" s="181" t="s">
        <v>1884</v>
      </c>
      <c r="G447" s="187"/>
      <c r="H447" s="173"/>
      <c r="I447" s="173"/>
      <c r="J447" s="173"/>
      <c r="K447" s="186"/>
      <c r="L447" s="187"/>
      <c r="M447" s="173"/>
      <c r="N447" s="173"/>
      <c r="O447" s="173"/>
      <c r="P447" s="186"/>
      <c r="Q447" s="186"/>
      <c r="R447" s="173"/>
      <c r="S447" s="173"/>
    </row>
    <row r="448" ht="16.5" customHeight="1">
      <c r="A448" s="180" t="s">
        <v>1884</v>
      </c>
      <c r="B448" s="188" t="s">
        <v>927</v>
      </c>
      <c r="C448" s="173"/>
      <c r="D448" s="173"/>
      <c r="E448" s="173"/>
      <c r="F448" s="181" t="s">
        <v>1038</v>
      </c>
      <c r="G448" s="187"/>
      <c r="H448" s="173"/>
      <c r="I448" s="173"/>
      <c r="J448" s="173"/>
      <c r="K448" s="186"/>
      <c r="L448" s="187"/>
      <c r="M448" s="173"/>
      <c r="N448" s="173"/>
      <c r="O448" s="173"/>
      <c r="P448" s="186"/>
      <c r="Q448" s="186"/>
      <c r="R448" s="173"/>
      <c r="S448" s="173"/>
    </row>
    <row r="449" ht="16.5" customHeight="1">
      <c r="A449" s="180" t="s">
        <v>1038</v>
      </c>
      <c r="B449" s="171" t="s">
        <v>933</v>
      </c>
      <c r="C449" s="173"/>
      <c r="D449" s="173"/>
      <c r="E449" s="173"/>
      <c r="F449" s="181" t="s">
        <v>1028</v>
      </c>
      <c r="G449" s="187"/>
      <c r="H449" s="173"/>
      <c r="I449" s="173"/>
      <c r="J449" s="173"/>
      <c r="K449" s="186"/>
      <c r="L449" s="187"/>
      <c r="M449" s="173"/>
      <c r="N449" s="173"/>
      <c r="O449" s="173"/>
      <c r="P449" s="186"/>
      <c r="Q449" s="186"/>
      <c r="R449" s="173"/>
      <c r="S449" s="173"/>
    </row>
    <row r="450" ht="16.5" customHeight="1">
      <c r="A450" s="180" t="s">
        <v>1028</v>
      </c>
      <c r="B450" s="188" t="s">
        <v>938</v>
      </c>
      <c r="C450" s="173"/>
      <c r="D450" s="173"/>
      <c r="E450" s="173"/>
      <c r="F450" s="174" t="s">
        <v>593</v>
      </c>
      <c r="G450" s="187"/>
      <c r="H450" s="173"/>
      <c r="I450" s="173"/>
      <c r="J450" s="173"/>
      <c r="K450" s="186"/>
      <c r="L450" s="187"/>
      <c r="M450" s="173"/>
      <c r="N450" s="173"/>
      <c r="O450" s="173"/>
      <c r="P450" s="186"/>
      <c r="Q450" s="186"/>
      <c r="R450" s="173"/>
      <c r="S450" s="173"/>
    </row>
    <row r="451" ht="16.5" customHeight="1">
      <c r="A451" s="171" t="s">
        <v>593</v>
      </c>
      <c r="B451" s="188" t="s">
        <v>943</v>
      </c>
      <c r="C451" s="173"/>
      <c r="D451" s="173"/>
      <c r="E451" s="173"/>
      <c r="F451" s="181" t="s">
        <v>1885</v>
      </c>
      <c r="G451" s="187"/>
      <c r="H451" s="173"/>
      <c r="I451" s="173"/>
      <c r="J451" s="173"/>
      <c r="K451" s="186"/>
      <c r="L451" s="187"/>
      <c r="M451" s="173"/>
      <c r="N451" s="173"/>
      <c r="O451" s="173"/>
      <c r="P451" s="186"/>
      <c r="Q451" s="186"/>
      <c r="R451" s="173"/>
      <c r="S451" s="173"/>
    </row>
    <row r="452" ht="16.5" customHeight="1">
      <c r="A452" s="180" t="s">
        <v>1885</v>
      </c>
      <c r="B452" s="188" t="s">
        <v>949</v>
      </c>
      <c r="C452" s="173"/>
      <c r="D452" s="173"/>
      <c r="E452" s="173"/>
      <c r="F452" s="181" t="s">
        <v>1886</v>
      </c>
      <c r="G452" s="187"/>
      <c r="H452" s="173"/>
      <c r="I452" s="173"/>
      <c r="J452" s="173"/>
      <c r="K452" s="186"/>
      <c r="L452" s="187"/>
      <c r="M452" s="173"/>
      <c r="N452" s="173"/>
      <c r="O452" s="173"/>
      <c r="P452" s="186"/>
      <c r="Q452" s="186"/>
      <c r="R452" s="173"/>
      <c r="S452" s="173"/>
    </row>
    <row r="453" ht="16.5" customHeight="1">
      <c r="A453" s="180" t="s">
        <v>1886</v>
      </c>
      <c r="B453" s="188" t="s">
        <v>955</v>
      </c>
      <c r="C453" s="173"/>
      <c r="D453" s="173"/>
      <c r="E453" s="173"/>
      <c r="F453" s="181" t="s">
        <v>1887</v>
      </c>
      <c r="G453" s="187"/>
      <c r="H453" s="173"/>
      <c r="I453" s="173"/>
      <c r="J453" s="173"/>
      <c r="K453" s="186"/>
      <c r="L453" s="187"/>
      <c r="M453" s="173"/>
      <c r="N453" s="173"/>
      <c r="O453" s="173"/>
      <c r="P453" s="186"/>
      <c r="Q453" s="186"/>
      <c r="R453" s="173"/>
      <c r="S453" s="173"/>
    </row>
    <row r="454" ht="16.5" customHeight="1">
      <c r="A454" s="180" t="s">
        <v>1887</v>
      </c>
      <c r="B454" s="188" t="s">
        <v>960</v>
      </c>
      <c r="C454" s="173"/>
      <c r="D454" s="173"/>
      <c r="E454" s="173"/>
      <c r="F454" s="181" t="s">
        <v>1888</v>
      </c>
      <c r="G454" s="187"/>
      <c r="H454" s="173"/>
      <c r="I454" s="173"/>
      <c r="J454" s="173"/>
      <c r="K454" s="186"/>
      <c r="L454" s="187"/>
      <c r="M454" s="173"/>
      <c r="N454" s="173"/>
      <c r="O454" s="173"/>
      <c r="P454" s="186"/>
      <c r="Q454" s="186"/>
      <c r="R454" s="173"/>
      <c r="S454" s="173"/>
    </row>
    <row r="455" ht="16.5" customHeight="1">
      <c r="A455" s="180" t="s">
        <v>1888</v>
      </c>
      <c r="B455" s="171" t="s">
        <v>966</v>
      </c>
      <c r="C455" s="173"/>
      <c r="D455" s="173"/>
      <c r="E455" s="173"/>
      <c r="F455" s="181" t="s">
        <v>1103</v>
      </c>
      <c r="G455" s="187"/>
      <c r="H455" s="173"/>
      <c r="I455" s="173"/>
      <c r="J455" s="173"/>
      <c r="K455" s="186"/>
      <c r="L455" s="187"/>
      <c r="M455" s="173"/>
      <c r="N455" s="173"/>
      <c r="O455" s="173"/>
      <c r="P455" s="186"/>
      <c r="Q455" s="186"/>
      <c r="R455" s="173"/>
      <c r="S455" s="173"/>
    </row>
    <row r="456" ht="16.5" customHeight="1">
      <c r="A456" s="171" t="s">
        <v>1103</v>
      </c>
      <c r="B456" s="188" t="s">
        <v>970</v>
      </c>
      <c r="C456" s="173"/>
      <c r="D456" s="173"/>
      <c r="E456" s="173"/>
      <c r="F456" s="181" t="s">
        <v>1889</v>
      </c>
      <c r="G456" s="187"/>
      <c r="H456" s="173"/>
      <c r="I456" s="173"/>
      <c r="J456" s="173"/>
      <c r="K456" s="186"/>
      <c r="L456" s="187"/>
      <c r="M456" s="173"/>
      <c r="N456" s="173"/>
      <c r="O456" s="173"/>
      <c r="P456" s="186"/>
      <c r="Q456" s="186"/>
      <c r="R456" s="173"/>
      <c r="S456" s="173"/>
    </row>
    <row r="457" ht="16.5" customHeight="1">
      <c r="A457" s="180" t="s">
        <v>1889</v>
      </c>
      <c r="B457" s="188" t="s">
        <v>974</v>
      </c>
      <c r="C457" s="173"/>
      <c r="D457" s="173"/>
      <c r="E457" s="173"/>
      <c r="F457" s="181" t="s">
        <v>1890</v>
      </c>
      <c r="G457" s="187"/>
      <c r="H457" s="173"/>
      <c r="I457" s="173"/>
      <c r="J457" s="173"/>
      <c r="K457" s="186"/>
      <c r="L457" s="187"/>
      <c r="M457" s="173"/>
      <c r="N457" s="173"/>
      <c r="O457" s="173"/>
      <c r="P457" s="186"/>
      <c r="Q457" s="186"/>
      <c r="R457" s="173"/>
      <c r="S457" s="173"/>
    </row>
    <row r="458" ht="16.5" customHeight="1">
      <c r="A458" s="180" t="s">
        <v>1890</v>
      </c>
      <c r="B458" s="188" t="s">
        <v>980</v>
      </c>
      <c r="C458" s="173"/>
      <c r="D458" s="173"/>
      <c r="E458" s="173"/>
      <c r="F458" s="181" t="s">
        <v>1891</v>
      </c>
      <c r="G458" s="187"/>
      <c r="H458" s="173"/>
      <c r="I458" s="173"/>
      <c r="J458" s="173"/>
      <c r="K458" s="186"/>
      <c r="L458" s="187"/>
      <c r="M458" s="173"/>
      <c r="N458" s="173"/>
      <c r="O458" s="173"/>
      <c r="P458" s="186"/>
      <c r="Q458" s="186"/>
      <c r="R458" s="173"/>
      <c r="S458" s="173"/>
    </row>
    <row r="459" ht="16.5" customHeight="1">
      <c r="A459" s="180" t="s">
        <v>1891</v>
      </c>
      <c r="B459" s="188" t="s">
        <v>985</v>
      </c>
      <c r="C459" s="173"/>
      <c r="D459" s="173"/>
      <c r="E459" s="173"/>
      <c r="F459" s="181" t="s">
        <v>1892</v>
      </c>
      <c r="G459" s="187"/>
      <c r="H459" s="173"/>
      <c r="I459" s="173"/>
      <c r="J459" s="173"/>
      <c r="K459" s="186"/>
      <c r="L459" s="187"/>
      <c r="M459" s="173"/>
      <c r="N459" s="173"/>
      <c r="O459" s="173"/>
      <c r="P459" s="186"/>
      <c r="Q459" s="186"/>
      <c r="R459" s="173"/>
      <c r="S459" s="173"/>
    </row>
    <row r="460" ht="16.5" customHeight="1">
      <c r="A460" s="180" t="s">
        <v>1892</v>
      </c>
      <c r="B460" s="188" t="s">
        <v>988</v>
      </c>
      <c r="C460" s="173"/>
      <c r="D460" s="173"/>
      <c r="E460" s="173"/>
      <c r="F460" s="181" t="s">
        <v>1893</v>
      </c>
      <c r="G460" s="187"/>
      <c r="H460" s="173"/>
      <c r="I460" s="173"/>
      <c r="J460" s="173"/>
      <c r="K460" s="186"/>
      <c r="L460" s="187"/>
      <c r="M460" s="173"/>
      <c r="N460" s="173"/>
      <c r="O460" s="173"/>
      <c r="P460" s="186"/>
      <c r="Q460" s="186"/>
      <c r="R460" s="173"/>
      <c r="S460" s="173"/>
    </row>
    <row r="461" ht="16.5" customHeight="1">
      <c r="A461" s="180" t="s">
        <v>1893</v>
      </c>
      <c r="B461" s="188" t="s">
        <v>993</v>
      </c>
      <c r="C461" s="173"/>
      <c r="D461" s="173"/>
      <c r="E461" s="173"/>
      <c r="F461" s="181" t="s">
        <v>533</v>
      </c>
      <c r="G461" s="187"/>
      <c r="H461" s="173"/>
      <c r="I461" s="173"/>
      <c r="J461" s="173"/>
      <c r="K461" s="186"/>
      <c r="L461" s="187"/>
      <c r="M461" s="173"/>
      <c r="N461" s="173"/>
      <c r="O461" s="173"/>
      <c r="P461" s="186"/>
      <c r="Q461" s="186"/>
      <c r="R461" s="173"/>
      <c r="S461" s="173"/>
    </row>
    <row r="462" ht="16.5" customHeight="1">
      <c r="A462" s="171" t="s">
        <v>533</v>
      </c>
      <c r="B462" s="188" t="s">
        <v>998</v>
      </c>
      <c r="C462" s="173"/>
      <c r="D462" s="173"/>
      <c r="E462" s="173"/>
      <c r="F462" s="181" t="s">
        <v>1894</v>
      </c>
      <c r="G462" s="187"/>
      <c r="H462" s="173"/>
      <c r="I462" s="173"/>
      <c r="J462" s="173"/>
      <c r="K462" s="186"/>
      <c r="L462" s="187"/>
      <c r="M462" s="173"/>
      <c r="N462" s="173"/>
      <c r="O462" s="173"/>
      <c r="P462" s="186"/>
      <c r="Q462" s="186"/>
      <c r="R462" s="173"/>
      <c r="S462" s="173"/>
    </row>
    <row r="463" ht="16.5" customHeight="1">
      <c r="A463" s="180" t="s">
        <v>1894</v>
      </c>
      <c r="B463" s="188" t="s">
        <v>1002</v>
      </c>
      <c r="C463" s="173"/>
      <c r="D463" s="173"/>
      <c r="E463" s="173"/>
      <c r="F463" s="181" t="s">
        <v>1548</v>
      </c>
      <c r="G463" s="187"/>
      <c r="H463" s="173"/>
      <c r="I463" s="173"/>
      <c r="J463" s="173"/>
      <c r="K463" s="186"/>
      <c r="L463" s="187"/>
      <c r="M463" s="173"/>
      <c r="N463" s="173"/>
      <c r="O463" s="173"/>
      <c r="P463" s="186"/>
      <c r="Q463" s="186"/>
      <c r="R463" s="173"/>
      <c r="S463" s="173"/>
    </row>
    <row r="464" ht="16.5" customHeight="1">
      <c r="A464" s="180" t="s">
        <v>1548</v>
      </c>
      <c r="B464" s="188" t="s">
        <v>1008</v>
      </c>
      <c r="C464" s="173"/>
      <c r="D464" s="173"/>
      <c r="E464" s="173"/>
      <c r="F464" s="181" t="s">
        <v>910</v>
      </c>
      <c r="G464" s="187"/>
      <c r="H464" s="173"/>
      <c r="I464" s="173"/>
      <c r="J464" s="173"/>
      <c r="K464" s="186"/>
      <c r="L464" s="187"/>
      <c r="M464" s="173"/>
      <c r="N464" s="173"/>
      <c r="O464" s="173"/>
      <c r="P464" s="186"/>
      <c r="Q464" s="186"/>
      <c r="R464" s="173"/>
      <c r="S464" s="173"/>
    </row>
    <row r="465" ht="16.5" customHeight="1">
      <c r="A465" s="171" t="s">
        <v>910</v>
      </c>
      <c r="B465" s="188" t="s">
        <v>1012</v>
      </c>
      <c r="C465" s="173"/>
      <c r="D465" s="173"/>
      <c r="E465" s="173"/>
      <c r="F465" s="181" t="s">
        <v>850</v>
      </c>
      <c r="G465" s="187"/>
      <c r="H465" s="173"/>
      <c r="I465" s="173"/>
      <c r="J465" s="173"/>
      <c r="K465" s="186"/>
      <c r="L465" s="187"/>
      <c r="M465" s="173"/>
      <c r="N465" s="173"/>
      <c r="O465" s="173"/>
      <c r="P465" s="186"/>
      <c r="Q465" s="186"/>
      <c r="R465" s="173"/>
      <c r="S465" s="173"/>
    </row>
    <row r="466" ht="16.5" customHeight="1">
      <c r="A466" s="171" t="s">
        <v>850</v>
      </c>
      <c r="B466" s="171" t="s">
        <v>1060</v>
      </c>
      <c r="C466" s="173"/>
      <c r="D466" s="173"/>
      <c r="E466" s="173"/>
      <c r="F466" s="181" t="s">
        <v>1895</v>
      </c>
      <c r="G466" s="187"/>
      <c r="H466" s="173"/>
      <c r="I466" s="173"/>
      <c r="J466" s="173"/>
      <c r="K466" s="186"/>
      <c r="L466" s="187"/>
      <c r="M466" s="173"/>
      <c r="N466" s="173"/>
      <c r="O466" s="173"/>
      <c r="P466" s="186"/>
      <c r="Q466" s="186"/>
      <c r="R466" s="173"/>
      <c r="S466" s="173"/>
    </row>
    <row r="467" ht="16.5" customHeight="1">
      <c r="A467" s="180" t="s">
        <v>1895</v>
      </c>
      <c r="B467" s="188" t="s">
        <v>1065</v>
      </c>
      <c r="C467" s="173"/>
      <c r="D467" s="173"/>
      <c r="E467" s="173"/>
      <c r="F467" s="181" t="s">
        <v>1896</v>
      </c>
      <c r="G467" s="187"/>
      <c r="H467" s="173"/>
      <c r="I467" s="173"/>
      <c r="J467" s="173"/>
      <c r="K467" s="186"/>
      <c r="L467" s="187"/>
      <c r="M467" s="173"/>
      <c r="N467" s="173"/>
      <c r="O467" s="173"/>
      <c r="P467" s="186"/>
      <c r="Q467" s="186"/>
      <c r="R467" s="173"/>
      <c r="S467" s="173"/>
    </row>
    <row r="468" ht="16.5" customHeight="1">
      <c r="A468" s="180" t="s">
        <v>1896</v>
      </c>
      <c r="B468" s="188" t="s">
        <v>1071</v>
      </c>
      <c r="C468" s="173"/>
      <c r="D468" s="173"/>
      <c r="E468" s="173"/>
      <c r="F468" s="181" t="s">
        <v>1897</v>
      </c>
      <c r="G468" s="187"/>
      <c r="H468" s="173"/>
      <c r="I468" s="173"/>
      <c r="J468" s="173"/>
      <c r="K468" s="186"/>
      <c r="L468" s="187"/>
      <c r="M468" s="173"/>
      <c r="N468" s="173"/>
      <c r="O468" s="173"/>
      <c r="P468" s="186"/>
      <c r="Q468" s="186"/>
      <c r="R468" s="173"/>
      <c r="S468" s="173"/>
    </row>
    <row r="469" ht="16.5" customHeight="1">
      <c r="A469" s="180" t="s">
        <v>1897</v>
      </c>
      <c r="B469" s="188" t="s">
        <v>1077</v>
      </c>
      <c r="C469" s="173"/>
      <c r="D469" s="173"/>
      <c r="E469" s="173"/>
      <c r="F469" s="181" t="s">
        <v>856</v>
      </c>
      <c r="G469" s="187"/>
      <c r="H469" s="173"/>
      <c r="I469" s="173"/>
      <c r="J469" s="173"/>
      <c r="K469" s="186"/>
      <c r="L469" s="187"/>
      <c r="M469" s="173"/>
      <c r="N469" s="173"/>
      <c r="O469" s="173"/>
      <c r="P469" s="186"/>
      <c r="Q469" s="186"/>
      <c r="R469" s="173"/>
      <c r="S469" s="173"/>
    </row>
    <row r="470" ht="16.5" customHeight="1">
      <c r="A470" s="171" t="s">
        <v>856</v>
      </c>
      <c r="B470" s="171" t="s">
        <v>1083</v>
      </c>
      <c r="C470" s="173"/>
      <c r="D470" s="173"/>
      <c r="E470" s="173"/>
      <c r="F470" s="181" t="s">
        <v>1213</v>
      </c>
      <c r="G470" s="187"/>
      <c r="H470" s="173"/>
      <c r="I470" s="173"/>
      <c r="J470" s="173"/>
      <c r="K470" s="186"/>
      <c r="L470" s="187"/>
      <c r="M470" s="173"/>
      <c r="N470" s="173"/>
      <c r="O470" s="173"/>
      <c r="P470" s="186"/>
      <c r="Q470" s="186"/>
      <c r="R470" s="173"/>
      <c r="S470" s="173"/>
    </row>
    <row r="471" ht="16.5" customHeight="1">
      <c r="A471" s="180" t="s">
        <v>1213</v>
      </c>
      <c r="B471" s="188" t="s">
        <v>1088</v>
      </c>
      <c r="C471" s="173"/>
      <c r="D471" s="173"/>
      <c r="E471" s="173"/>
      <c r="F471" s="181" t="s">
        <v>1898</v>
      </c>
      <c r="G471" s="187"/>
      <c r="H471" s="173"/>
      <c r="I471" s="173"/>
      <c r="J471" s="173"/>
      <c r="K471" s="186"/>
      <c r="L471" s="187"/>
      <c r="M471" s="173"/>
      <c r="N471" s="173"/>
      <c r="O471" s="173"/>
      <c r="P471" s="186"/>
      <c r="Q471" s="186"/>
      <c r="R471" s="173"/>
      <c r="S471" s="173"/>
    </row>
    <row r="472" ht="16.5" customHeight="1">
      <c r="A472" s="180" t="s">
        <v>1898</v>
      </c>
      <c r="B472" s="188" t="s">
        <v>1093</v>
      </c>
      <c r="C472" s="173"/>
      <c r="D472" s="173"/>
      <c r="E472" s="173"/>
      <c r="F472" s="181" t="s">
        <v>1705</v>
      </c>
      <c r="G472" s="187"/>
      <c r="H472" s="173"/>
      <c r="I472" s="173"/>
      <c r="J472" s="173"/>
      <c r="K472" s="186"/>
      <c r="L472" s="187"/>
      <c r="M472" s="173"/>
      <c r="N472" s="173"/>
      <c r="O472" s="173"/>
      <c r="P472" s="186"/>
      <c r="Q472" s="186"/>
      <c r="R472" s="173"/>
      <c r="S472" s="173"/>
    </row>
    <row r="473" ht="16.5" customHeight="1">
      <c r="A473" s="171" t="s">
        <v>1705</v>
      </c>
      <c r="B473" s="188" t="s">
        <v>1097</v>
      </c>
      <c r="C473" s="173"/>
      <c r="D473" s="173"/>
      <c r="E473" s="173"/>
      <c r="F473" s="181" t="s">
        <v>1899</v>
      </c>
      <c r="G473" s="187"/>
      <c r="H473" s="173"/>
      <c r="I473" s="173"/>
      <c r="J473" s="173"/>
      <c r="K473" s="186"/>
      <c r="L473" s="187"/>
      <c r="M473" s="173"/>
      <c r="N473" s="173"/>
      <c r="O473" s="173"/>
      <c r="P473" s="186"/>
      <c r="Q473" s="186"/>
      <c r="R473" s="173"/>
      <c r="S473" s="173"/>
    </row>
    <row r="474" ht="16.5" customHeight="1">
      <c r="A474" s="180" t="s">
        <v>1899</v>
      </c>
      <c r="B474" s="188" t="s">
        <v>1102</v>
      </c>
      <c r="C474" s="173"/>
      <c r="D474" s="173"/>
      <c r="E474" s="173"/>
      <c r="F474" s="181" t="s">
        <v>550</v>
      </c>
      <c r="G474" s="187"/>
      <c r="H474" s="173"/>
      <c r="I474" s="173"/>
      <c r="J474" s="173"/>
      <c r="K474" s="186"/>
      <c r="L474" s="187"/>
      <c r="M474" s="173"/>
      <c r="N474" s="173"/>
      <c r="O474" s="173"/>
      <c r="P474" s="186"/>
      <c r="Q474" s="186"/>
      <c r="R474" s="173"/>
      <c r="S474" s="173"/>
    </row>
    <row r="475" ht="16.5" customHeight="1">
      <c r="A475" s="180" t="s">
        <v>550</v>
      </c>
      <c r="B475" s="188" t="s">
        <v>1106</v>
      </c>
      <c r="C475" s="173"/>
      <c r="D475" s="173"/>
      <c r="E475" s="173"/>
      <c r="F475" s="181" t="s">
        <v>1249</v>
      </c>
      <c r="G475" s="187"/>
      <c r="H475" s="173"/>
      <c r="I475" s="173"/>
      <c r="J475" s="173"/>
      <c r="K475" s="186"/>
      <c r="L475" s="187"/>
      <c r="M475" s="173"/>
      <c r="N475" s="173"/>
      <c r="O475" s="173"/>
      <c r="P475" s="186"/>
      <c r="Q475" s="186"/>
      <c r="R475" s="173"/>
      <c r="S475" s="173"/>
    </row>
    <row r="476" ht="16.5" customHeight="1">
      <c r="A476" s="180" t="s">
        <v>1249</v>
      </c>
      <c r="B476" s="171" t="s">
        <v>1110</v>
      </c>
      <c r="C476" s="173"/>
      <c r="D476" s="173"/>
      <c r="E476" s="173"/>
      <c r="F476" s="181" t="s">
        <v>1900</v>
      </c>
      <c r="G476" s="187"/>
      <c r="H476" s="173"/>
      <c r="I476" s="173"/>
      <c r="J476" s="173"/>
      <c r="K476" s="186"/>
      <c r="L476" s="187"/>
      <c r="M476" s="173"/>
      <c r="N476" s="173"/>
      <c r="O476" s="173"/>
      <c r="P476" s="186"/>
      <c r="Q476" s="186"/>
      <c r="R476" s="173"/>
      <c r="S476" s="173"/>
    </row>
    <row r="477" ht="16.5" customHeight="1">
      <c r="A477" s="180" t="s">
        <v>1900</v>
      </c>
      <c r="B477" s="171" t="s">
        <v>641</v>
      </c>
      <c r="C477" s="173"/>
      <c r="D477" s="173"/>
      <c r="E477" s="173"/>
      <c r="F477" s="181" t="s">
        <v>1901</v>
      </c>
      <c r="G477" s="187"/>
      <c r="H477" s="173"/>
      <c r="I477" s="173"/>
      <c r="J477" s="173"/>
      <c r="K477" s="186"/>
      <c r="L477" s="187"/>
      <c r="M477" s="173"/>
      <c r="N477" s="173"/>
      <c r="O477" s="173"/>
      <c r="P477" s="186"/>
      <c r="Q477" s="186"/>
      <c r="R477" s="173"/>
      <c r="S477" s="173"/>
    </row>
    <row r="478" ht="16.5" customHeight="1">
      <c r="A478" s="180" t="s">
        <v>1901</v>
      </c>
      <c r="B478" s="171" t="s">
        <v>1119</v>
      </c>
      <c r="C478" s="173"/>
      <c r="D478" s="173"/>
      <c r="E478" s="173"/>
      <c r="F478" s="181" t="s">
        <v>827</v>
      </c>
      <c r="G478" s="187"/>
      <c r="H478" s="173"/>
      <c r="I478" s="173"/>
      <c r="J478" s="173"/>
      <c r="K478" s="186"/>
      <c r="L478" s="187"/>
      <c r="M478" s="173"/>
      <c r="N478" s="173"/>
      <c r="O478" s="173"/>
      <c r="P478" s="186"/>
      <c r="Q478" s="186"/>
      <c r="R478" s="173"/>
      <c r="S478" s="173"/>
    </row>
    <row r="479" ht="16.5" customHeight="1">
      <c r="A479" s="171" t="s">
        <v>827</v>
      </c>
      <c r="B479" s="188" t="s">
        <v>1123</v>
      </c>
      <c r="C479" s="173"/>
      <c r="D479" s="173"/>
      <c r="E479" s="173"/>
      <c r="F479" s="181" t="s">
        <v>1902</v>
      </c>
      <c r="G479" s="187"/>
      <c r="H479" s="173"/>
      <c r="I479" s="173"/>
      <c r="J479" s="173"/>
      <c r="K479" s="186"/>
      <c r="L479" s="187"/>
      <c r="M479" s="173"/>
      <c r="N479" s="173"/>
      <c r="O479" s="173"/>
      <c r="P479" s="186"/>
      <c r="Q479" s="186"/>
      <c r="R479" s="173"/>
      <c r="S479" s="173"/>
    </row>
    <row r="480" ht="16.5" customHeight="1">
      <c r="A480" s="180" t="s">
        <v>1902</v>
      </c>
      <c r="B480" s="171" t="s">
        <v>635</v>
      </c>
      <c r="C480" s="173"/>
      <c r="D480" s="173"/>
      <c r="E480" s="173"/>
      <c r="F480" s="181" t="s">
        <v>1903</v>
      </c>
      <c r="G480" s="187"/>
      <c r="H480" s="173"/>
      <c r="I480" s="173"/>
      <c r="J480" s="173"/>
      <c r="K480" s="186"/>
      <c r="L480" s="187"/>
      <c r="M480" s="173"/>
      <c r="N480" s="173"/>
      <c r="O480" s="173"/>
      <c r="P480" s="186"/>
      <c r="Q480" s="186"/>
      <c r="R480" s="173"/>
      <c r="S480" s="173"/>
    </row>
    <row r="481" ht="16.5" customHeight="1">
      <c r="A481" s="180" t="s">
        <v>1903</v>
      </c>
      <c r="B481" s="171" t="s">
        <v>1132</v>
      </c>
      <c r="C481" s="173"/>
      <c r="D481" s="173"/>
      <c r="E481" s="173"/>
      <c r="F481" s="181" t="s">
        <v>776</v>
      </c>
      <c r="G481" s="187"/>
      <c r="H481" s="173"/>
      <c r="I481" s="173"/>
      <c r="J481" s="173"/>
      <c r="K481" s="186"/>
      <c r="L481" s="187"/>
      <c r="M481" s="173"/>
      <c r="N481" s="173"/>
      <c r="O481" s="173"/>
      <c r="P481" s="186"/>
      <c r="Q481" s="186"/>
      <c r="R481" s="173"/>
      <c r="S481" s="173"/>
    </row>
    <row r="482" ht="16.5" customHeight="1">
      <c r="A482" s="180" t="s">
        <v>776</v>
      </c>
      <c r="B482" s="171" t="s">
        <v>1137</v>
      </c>
      <c r="C482" s="173"/>
      <c r="D482" s="173"/>
      <c r="E482" s="173"/>
      <c r="F482" s="181" t="s">
        <v>1904</v>
      </c>
      <c r="G482" s="187"/>
      <c r="H482" s="173"/>
      <c r="I482" s="173"/>
      <c r="J482" s="173"/>
      <c r="K482" s="186"/>
      <c r="L482" s="187"/>
      <c r="M482" s="173"/>
      <c r="N482" s="173"/>
      <c r="O482" s="173"/>
      <c r="P482" s="186"/>
      <c r="Q482" s="186"/>
      <c r="R482" s="173"/>
      <c r="S482" s="173"/>
    </row>
    <row r="483" ht="16.5" customHeight="1">
      <c r="A483" s="180" t="s">
        <v>1904</v>
      </c>
      <c r="B483" s="171" t="s">
        <v>1092</v>
      </c>
      <c r="C483" s="173"/>
      <c r="D483" s="173"/>
      <c r="E483" s="173"/>
      <c r="F483" s="181" t="s">
        <v>1807</v>
      </c>
      <c r="G483" s="187"/>
      <c r="H483" s="173"/>
      <c r="I483" s="173"/>
      <c r="J483" s="173"/>
      <c r="K483" s="186"/>
      <c r="L483" s="187"/>
      <c r="M483" s="173"/>
      <c r="N483" s="173"/>
      <c r="O483" s="173"/>
      <c r="P483" s="186"/>
      <c r="Q483" s="186"/>
      <c r="R483" s="173"/>
      <c r="S483" s="173"/>
    </row>
    <row r="484" ht="16.5" customHeight="1">
      <c r="A484" s="171" t="s">
        <v>1807</v>
      </c>
      <c r="B484" s="171" t="s">
        <v>1147</v>
      </c>
      <c r="C484" s="173"/>
      <c r="D484" s="173"/>
      <c r="E484" s="173"/>
      <c r="F484" s="181" t="s">
        <v>908</v>
      </c>
      <c r="G484" s="187"/>
      <c r="H484" s="173"/>
      <c r="I484" s="173"/>
      <c r="J484" s="173"/>
      <c r="K484" s="186"/>
      <c r="L484" s="187"/>
      <c r="M484" s="173"/>
      <c r="N484" s="173"/>
      <c r="O484" s="173"/>
      <c r="P484" s="186"/>
      <c r="Q484" s="186"/>
      <c r="R484" s="173"/>
      <c r="S484" s="173"/>
    </row>
    <row r="485" ht="16.5" customHeight="1">
      <c r="A485" s="180" t="s">
        <v>908</v>
      </c>
      <c r="B485" s="171" t="s">
        <v>1153</v>
      </c>
      <c r="C485" s="173"/>
      <c r="D485" s="173"/>
      <c r="E485" s="173"/>
      <c r="F485" s="181" t="s">
        <v>920</v>
      </c>
      <c r="G485" s="187"/>
      <c r="H485" s="173"/>
      <c r="I485" s="173"/>
      <c r="J485" s="173"/>
      <c r="K485" s="186"/>
      <c r="L485" s="187"/>
      <c r="M485" s="173"/>
      <c r="N485" s="173"/>
      <c r="O485" s="173"/>
      <c r="P485" s="186"/>
      <c r="Q485" s="186"/>
      <c r="R485" s="173"/>
      <c r="S485" s="173"/>
    </row>
    <row r="486" ht="16.5" customHeight="1">
      <c r="A486" s="171" t="s">
        <v>920</v>
      </c>
      <c r="B486" s="188" t="s">
        <v>1157</v>
      </c>
      <c r="C486" s="173"/>
      <c r="D486" s="173"/>
      <c r="E486" s="173"/>
      <c r="F486" s="181" t="s">
        <v>872</v>
      </c>
      <c r="G486" s="187"/>
      <c r="H486" s="173"/>
      <c r="I486" s="173"/>
      <c r="J486" s="173"/>
      <c r="K486" s="186"/>
      <c r="L486" s="187"/>
      <c r="M486" s="173"/>
      <c r="N486" s="173"/>
      <c r="O486" s="173"/>
      <c r="P486" s="186"/>
      <c r="Q486" s="186"/>
      <c r="R486" s="173"/>
      <c r="S486" s="173"/>
    </row>
    <row r="487" ht="16.5" customHeight="1">
      <c r="A487" s="171" t="s">
        <v>872</v>
      </c>
      <c r="B487" s="188" t="s">
        <v>1162</v>
      </c>
      <c r="C487" s="173"/>
      <c r="D487" s="173"/>
      <c r="E487" s="173"/>
      <c r="F487" s="181" t="s">
        <v>1905</v>
      </c>
      <c r="G487" s="187"/>
      <c r="H487" s="173"/>
      <c r="I487" s="173"/>
      <c r="J487" s="173"/>
      <c r="K487" s="186"/>
      <c r="L487" s="187"/>
      <c r="M487" s="173"/>
      <c r="N487" s="173"/>
      <c r="O487" s="173"/>
      <c r="P487" s="186"/>
      <c r="Q487" s="186"/>
      <c r="R487" s="173"/>
      <c r="S487" s="173"/>
    </row>
    <row r="488" ht="16.5" customHeight="1">
      <c r="A488" s="180" t="s">
        <v>1905</v>
      </c>
      <c r="B488" s="171" t="s">
        <v>889</v>
      </c>
      <c r="C488" s="173"/>
      <c r="D488" s="173"/>
      <c r="E488" s="173"/>
      <c r="F488" s="181" t="s">
        <v>1906</v>
      </c>
      <c r="G488" s="187"/>
      <c r="H488" s="173"/>
      <c r="I488" s="173"/>
      <c r="J488" s="173"/>
      <c r="K488" s="186"/>
      <c r="L488" s="187"/>
      <c r="M488" s="173"/>
      <c r="N488" s="173"/>
      <c r="O488" s="173"/>
      <c r="P488" s="186"/>
      <c r="Q488" s="186"/>
      <c r="R488" s="173"/>
      <c r="S488" s="173"/>
    </row>
    <row r="489" ht="16.5" customHeight="1">
      <c r="A489" s="180" t="s">
        <v>1906</v>
      </c>
      <c r="B489" s="171" t="s">
        <v>830</v>
      </c>
      <c r="C489" s="173"/>
      <c r="D489" s="173"/>
      <c r="E489" s="173"/>
      <c r="F489" s="181" t="s">
        <v>1408</v>
      </c>
      <c r="G489" s="187"/>
      <c r="H489" s="173"/>
      <c r="I489" s="173"/>
      <c r="J489" s="173"/>
      <c r="K489" s="186"/>
      <c r="L489" s="187"/>
      <c r="M489" s="173"/>
      <c r="N489" s="173"/>
      <c r="O489" s="173"/>
      <c r="P489" s="186"/>
      <c r="Q489" s="186"/>
      <c r="R489" s="173"/>
      <c r="S489" s="173"/>
    </row>
    <row r="490" ht="16.5" customHeight="1">
      <c r="A490" s="180" t="s">
        <v>1408</v>
      </c>
      <c r="B490" s="188" t="s">
        <v>1178</v>
      </c>
      <c r="C490" s="173"/>
      <c r="D490" s="173"/>
      <c r="E490" s="173"/>
      <c r="F490" s="174" t="s">
        <v>1763</v>
      </c>
      <c r="G490" s="187"/>
      <c r="H490" s="173"/>
      <c r="I490" s="173"/>
      <c r="J490" s="173"/>
      <c r="K490" s="186"/>
      <c r="L490" s="187"/>
      <c r="M490" s="173"/>
      <c r="N490" s="173"/>
      <c r="O490" s="173"/>
      <c r="P490" s="186"/>
      <c r="Q490" s="186"/>
      <c r="R490" s="173"/>
      <c r="S490" s="173"/>
    </row>
    <row r="491" ht="16.5" customHeight="1">
      <c r="A491" s="171" t="s">
        <v>1763</v>
      </c>
      <c r="B491" s="188" t="s">
        <v>1184</v>
      </c>
      <c r="C491" s="173"/>
      <c r="D491" s="173"/>
      <c r="E491" s="173"/>
      <c r="F491" s="174" t="s">
        <v>1907</v>
      </c>
      <c r="G491" s="187"/>
      <c r="H491" s="173"/>
      <c r="I491" s="173"/>
      <c r="J491" s="173"/>
      <c r="K491" s="186"/>
      <c r="L491" s="187"/>
      <c r="M491" s="173"/>
      <c r="N491" s="173"/>
      <c r="O491" s="173"/>
      <c r="P491" s="186"/>
      <c r="Q491" s="186"/>
      <c r="R491" s="173"/>
      <c r="S491" s="173"/>
    </row>
    <row r="492" ht="16.5" customHeight="1">
      <c r="A492" s="180" t="s">
        <v>1907</v>
      </c>
      <c r="B492" s="171" t="s">
        <v>1187</v>
      </c>
      <c r="C492" s="173"/>
      <c r="D492" s="173"/>
      <c r="E492" s="173"/>
      <c r="F492" s="181" t="s">
        <v>1908</v>
      </c>
      <c r="G492" s="187"/>
      <c r="H492" s="173"/>
      <c r="I492" s="173"/>
      <c r="J492" s="173"/>
      <c r="K492" s="186"/>
      <c r="L492" s="187"/>
      <c r="M492" s="173"/>
      <c r="N492" s="173"/>
      <c r="O492" s="173"/>
      <c r="P492" s="186"/>
      <c r="Q492" s="186"/>
      <c r="R492" s="173"/>
      <c r="S492" s="173"/>
    </row>
    <row r="493" ht="16.5" customHeight="1">
      <c r="A493" s="180" t="s">
        <v>1908</v>
      </c>
      <c r="B493" s="188" t="s">
        <v>1191</v>
      </c>
      <c r="C493" s="173"/>
      <c r="D493" s="173"/>
      <c r="E493" s="173"/>
      <c r="F493" s="181" t="s">
        <v>944</v>
      </c>
      <c r="G493" s="187"/>
      <c r="H493" s="173"/>
      <c r="I493" s="173"/>
      <c r="J493" s="173"/>
      <c r="K493" s="186"/>
      <c r="L493" s="187"/>
      <c r="M493" s="173"/>
      <c r="N493" s="173"/>
      <c r="O493" s="173"/>
      <c r="P493" s="186"/>
      <c r="Q493" s="186"/>
      <c r="R493" s="173"/>
      <c r="S493" s="173"/>
    </row>
    <row r="494" ht="16.5" customHeight="1">
      <c r="A494" s="180" t="s">
        <v>944</v>
      </c>
      <c r="B494" s="188" t="s">
        <v>1195</v>
      </c>
      <c r="C494" s="173"/>
      <c r="D494" s="173"/>
      <c r="E494" s="173"/>
      <c r="F494" s="181" t="s">
        <v>1909</v>
      </c>
      <c r="G494" s="187"/>
      <c r="H494" s="173"/>
      <c r="I494" s="173"/>
      <c r="J494" s="173"/>
      <c r="K494" s="186"/>
      <c r="L494" s="187"/>
      <c r="M494" s="173"/>
      <c r="N494" s="173"/>
      <c r="O494" s="173"/>
      <c r="P494" s="186"/>
      <c r="Q494" s="186"/>
      <c r="R494" s="173"/>
      <c r="S494" s="173"/>
    </row>
    <row r="495" ht="16.5" customHeight="1">
      <c r="A495" s="180" t="s">
        <v>1909</v>
      </c>
      <c r="B495" s="188" t="s">
        <v>1199</v>
      </c>
      <c r="C495" s="173"/>
      <c r="D495" s="173"/>
      <c r="E495" s="173"/>
      <c r="F495" s="181" t="s">
        <v>1910</v>
      </c>
      <c r="G495" s="187"/>
      <c r="H495" s="173"/>
      <c r="I495" s="173"/>
      <c r="J495" s="173"/>
      <c r="K495" s="186"/>
      <c r="L495" s="187"/>
      <c r="M495" s="173"/>
      <c r="N495" s="173"/>
      <c r="O495" s="173"/>
      <c r="P495" s="186"/>
      <c r="Q495" s="186"/>
      <c r="R495" s="173"/>
      <c r="S495" s="173"/>
    </row>
    <row r="496" ht="16.5" customHeight="1">
      <c r="A496" s="180" t="s">
        <v>1910</v>
      </c>
      <c r="B496" s="188" t="s">
        <v>1203</v>
      </c>
      <c r="C496" s="173"/>
      <c r="D496" s="173"/>
      <c r="E496" s="173"/>
      <c r="F496" s="181" t="s">
        <v>895</v>
      </c>
      <c r="G496" s="187"/>
      <c r="H496" s="173"/>
      <c r="I496" s="173"/>
      <c r="J496" s="173"/>
      <c r="K496" s="186"/>
      <c r="L496" s="187"/>
      <c r="M496" s="173"/>
      <c r="N496" s="173"/>
      <c r="O496" s="173"/>
      <c r="P496" s="186"/>
      <c r="Q496" s="186"/>
      <c r="R496" s="173"/>
      <c r="S496" s="173"/>
    </row>
    <row r="497" ht="16.5" customHeight="1">
      <c r="A497" s="171" t="s">
        <v>895</v>
      </c>
      <c r="B497" s="188" t="s">
        <v>1206</v>
      </c>
      <c r="C497" s="173"/>
      <c r="D497" s="173"/>
      <c r="E497" s="173"/>
      <c r="F497" s="181" t="s">
        <v>1056</v>
      </c>
      <c r="G497" s="187"/>
      <c r="H497" s="173"/>
      <c r="I497" s="173"/>
      <c r="J497" s="173"/>
      <c r="K497" s="186"/>
      <c r="L497" s="187"/>
      <c r="M497" s="173"/>
      <c r="N497" s="173"/>
      <c r="O497" s="173"/>
      <c r="P497" s="186"/>
      <c r="Q497" s="186"/>
      <c r="R497" s="173"/>
      <c r="S497" s="173"/>
    </row>
    <row r="498" ht="16.5" customHeight="1">
      <c r="A498" s="180" t="s">
        <v>1056</v>
      </c>
      <c r="B498" s="188" t="s">
        <v>1212</v>
      </c>
      <c r="C498" s="173"/>
      <c r="D498" s="173"/>
      <c r="E498" s="173"/>
      <c r="F498" s="181" t="s">
        <v>1911</v>
      </c>
      <c r="G498" s="187"/>
      <c r="H498" s="173"/>
      <c r="I498" s="173"/>
      <c r="J498" s="173"/>
      <c r="K498" s="186"/>
      <c r="L498" s="187"/>
      <c r="M498" s="173"/>
      <c r="N498" s="173"/>
      <c r="O498" s="173"/>
      <c r="P498" s="186"/>
      <c r="Q498" s="186"/>
      <c r="R498" s="173"/>
      <c r="S498" s="173"/>
    </row>
    <row r="499" ht="16.5" customHeight="1">
      <c r="A499" s="180" t="s">
        <v>1911</v>
      </c>
      <c r="B499" s="188" t="s">
        <v>1218</v>
      </c>
      <c r="C499" s="173"/>
      <c r="D499" s="173"/>
      <c r="E499" s="173"/>
      <c r="F499" s="181" t="s">
        <v>767</v>
      </c>
      <c r="G499" s="187"/>
      <c r="H499" s="173"/>
      <c r="I499" s="173"/>
      <c r="J499" s="173"/>
      <c r="K499" s="186"/>
      <c r="L499" s="187"/>
      <c r="M499" s="173"/>
      <c r="N499" s="173"/>
      <c r="O499" s="173"/>
      <c r="P499" s="186"/>
      <c r="Q499" s="186"/>
      <c r="R499" s="173"/>
      <c r="S499" s="173"/>
    </row>
    <row r="500" ht="16.5" customHeight="1">
      <c r="A500" s="180" t="s">
        <v>767</v>
      </c>
      <c r="B500" s="171" t="s">
        <v>1223</v>
      </c>
      <c r="C500" s="173"/>
      <c r="D500" s="173"/>
      <c r="E500" s="173"/>
      <c r="F500" s="174" t="s">
        <v>566</v>
      </c>
      <c r="G500" s="187"/>
      <c r="H500" s="173"/>
      <c r="I500" s="173"/>
      <c r="J500" s="173"/>
      <c r="K500" s="186"/>
      <c r="L500" s="187"/>
      <c r="M500" s="173"/>
      <c r="N500" s="173"/>
      <c r="O500" s="173"/>
      <c r="P500" s="186"/>
      <c r="Q500" s="186"/>
      <c r="R500" s="173"/>
      <c r="S500" s="173"/>
    </row>
    <row r="501" ht="16.5" customHeight="1">
      <c r="A501" s="171" t="s">
        <v>566</v>
      </c>
      <c r="B501" s="188" t="s">
        <v>1227</v>
      </c>
      <c r="C501" s="173"/>
      <c r="D501" s="173"/>
      <c r="E501" s="173"/>
      <c r="F501" s="174" t="s">
        <v>557</v>
      </c>
      <c r="G501" s="187"/>
      <c r="H501" s="173"/>
      <c r="I501" s="173"/>
      <c r="J501" s="173"/>
      <c r="K501" s="186"/>
      <c r="L501" s="187"/>
      <c r="M501" s="173"/>
      <c r="N501" s="173"/>
      <c r="O501" s="173"/>
      <c r="P501" s="186"/>
      <c r="Q501" s="186"/>
      <c r="R501" s="173"/>
      <c r="S501" s="173"/>
    </row>
    <row r="502" ht="16.5" customHeight="1">
      <c r="A502" s="171" t="s">
        <v>557</v>
      </c>
      <c r="B502" s="188" t="s">
        <v>1238</v>
      </c>
      <c r="C502" s="173"/>
      <c r="D502" s="173"/>
      <c r="E502" s="173"/>
      <c r="F502" s="174" t="s">
        <v>1912</v>
      </c>
      <c r="G502" s="187"/>
      <c r="H502" s="173"/>
      <c r="I502" s="173"/>
      <c r="J502" s="173"/>
      <c r="K502" s="186"/>
      <c r="L502" s="187"/>
      <c r="M502" s="173"/>
      <c r="N502" s="173"/>
      <c r="O502" s="173"/>
      <c r="P502" s="186"/>
      <c r="Q502" s="186"/>
      <c r="R502" s="173"/>
      <c r="S502" s="173"/>
    </row>
    <row r="503" ht="16.5" customHeight="1">
      <c r="A503" s="180" t="s">
        <v>1912</v>
      </c>
      <c r="B503" s="171" t="s">
        <v>754</v>
      </c>
      <c r="C503" s="173"/>
      <c r="D503" s="173"/>
      <c r="E503" s="173"/>
      <c r="F503" s="181" t="s">
        <v>1913</v>
      </c>
      <c r="G503" s="187"/>
      <c r="H503" s="173"/>
      <c r="I503" s="173"/>
      <c r="J503" s="173"/>
      <c r="K503" s="186"/>
      <c r="L503" s="187"/>
      <c r="M503" s="173"/>
      <c r="N503" s="173"/>
      <c r="O503" s="173"/>
      <c r="P503" s="186"/>
      <c r="Q503" s="186"/>
      <c r="R503" s="173"/>
      <c r="S503" s="173"/>
    </row>
    <row r="504" ht="16.5" customHeight="1">
      <c r="A504" s="180" t="s">
        <v>1913</v>
      </c>
      <c r="B504" s="171" t="s">
        <v>1246</v>
      </c>
      <c r="C504" s="173"/>
      <c r="D504" s="173"/>
      <c r="E504" s="173"/>
      <c r="F504" s="181" t="s">
        <v>956</v>
      </c>
      <c r="G504" s="187"/>
      <c r="H504" s="173"/>
      <c r="I504" s="173"/>
      <c r="J504" s="173"/>
      <c r="K504" s="186"/>
      <c r="L504" s="187"/>
      <c r="M504" s="173"/>
      <c r="N504" s="173"/>
      <c r="O504" s="173"/>
      <c r="P504" s="186"/>
      <c r="Q504" s="186"/>
      <c r="R504" s="173"/>
      <c r="S504" s="173"/>
    </row>
    <row r="505" ht="16.5" customHeight="1">
      <c r="A505" s="180" t="s">
        <v>956</v>
      </c>
      <c r="B505" s="188" t="s">
        <v>1253</v>
      </c>
      <c r="C505" s="173"/>
      <c r="D505" s="173"/>
      <c r="E505" s="173"/>
      <c r="F505" s="174" t="s">
        <v>1808</v>
      </c>
      <c r="G505" s="187"/>
      <c r="H505" s="173"/>
      <c r="I505" s="173"/>
      <c r="J505" s="173"/>
      <c r="K505" s="186"/>
      <c r="L505" s="187"/>
      <c r="M505" s="173"/>
      <c r="N505" s="173"/>
      <c r="O505" s="173"/>
      <c r="P505" s="186"/>
      <c r="Q505" s="186"/>
      <c r="R505" s="173"/>
      <c r="S505" s="173"/>
    </row>
    <row r="506" ht="16.5" customHeight="1">
      <c r="A506" s="171" t="s">
        <v>1808</v>
      </c>
      <c r="B506" s="188" t="s">
        <v>1257</v>
      </c>
      <c r="C506" s="173"/>
      <c r="D506" s="173"/>
      <c r="E506" s="173"/>
      <c r="F506" s="181" t="s">
        <v>1914</v>
      </c>
      <c r="G506" s="187"/>
      <c r="H506" s="173"/>
      <c r="I506" s="173"/>
      <c r="J506" s="173"/>
      <c r="K506" s="186"/>
      <c r="L506" s="187"/>
      <c r="M506" s="173"/>
      <c r="N506" s="173"/>
      <c r="O506" s="173"/>
      <c r="P506" s="186"/>
      <c r="Q506" s="186"/>
      <c r="R506" s="173"/>
      <c r="S506" s="173"/>
    </row>
    <row r="507" ht="16.5" customHeight="1">
      <c r="A507" s="180" t="s">
        <v>1914</v>
      </c>
      <c r="B507" s="188" t="s">
        <v>1263</v>
      </c>
      <c r="C507" s="173"/>
      <c r="D507" s="173"/>
      <c r="E507" s="173"/>
      <c r="F507" s="181" t="s">
        <v>1092</v>
      </c>
      <c r="G507" s="187"/>
      <c r="H507" s="173"/>
      <c r="I507" s="173"/>
      <c r="J507" s="173"/>
      <c r="K507" s="186"/>
      <c r="L507" s="187"/>
      <c r="M507" s="173"/>
      <c r="N507" s="173"/>
      <c r="O507" s="173"/>
      <c r="P507" s="186"/>
      <c r="Q507" s="186"/>
      <c r="R507" s="173"/>
      <c r="S507" s="173"/>
    </row>
    <row r="508" ht="16.5" customHeight="1">
      <c r="A508" s="171" t="s">
        <v>1092</v>
      </c>
      <c r="B508" s="188" t="s">
        <v>1271</v>
      </c>
      <c r="C508" s="173"/>
      <c r="D508" s="173"/>
      <c r="E508" s="173"/>
      <c r="F508" s="181" t="s">
        <v>1915</v>
      </c>
      <c r="G508" s="187"/>
      <c r="H508" s="173"/>
      <c r="I508" s="173"/>
      <c r="J508" s="173"/>
      <c r="K508" s="186"/>
      <c r="L508" s="187"/>
      <c r="M508" s="173"/>
      <c r="N508" s="173"/>
      <c r="O508" s="173"/>
      <c r="P508" s="186"/>
      <c r="Q508" s="186"/>
      <c r="R508" s="173"/>
      <c r="S508" s="173"/>
    </row>
    <row r="509" ht="16.5" customHeight="1">
      <c r="A509" s="180" t="s">
        <v>1915</v>
      </c>
      <c r="B509" s="188" t="s">
        <v>1277</v>
      </c>
      <c r="C509" s="173"/>
      <c r="D509" s="173"/>
      <c r="E509" s="173"/>
      <c r="F509" s="181" t="s">
        <v>1916</v>
      </c>
      <c r="G509" s="187"/>
      <c r="H509" s="173"/>
      <c r="I509" s="173"/>
      <c r="J509" s="173"/>
      <c r="K509" s="186"/>
      <c r="L509" s="187"/>
      <c r="M509" s="173"/>
      <c r="N509" s="173"/>
      <c r="O509" s="173"/>
      <c r="P509" s="186"/>
      <c r="Q509" s="186"/>
      <c r="R509" s="173"/>
      <c r="S509" s="173"/>
    </row>
    <row r="510" ht="16.5" customHeight="1">
      <c r="A510" s="180" t="s">
        <v>1916</v>
      </c>
      <c r="B510" s="188" t="s">
        <v>1280</v>
      </c>
      <c r="C510" s="173"/>
      <c r="D510" s="173"/>
      <c r="E510" s="173"/>
      <c r="F510" s="181" t="s">
        <v>1070</v>
      </c>
      <c r="G510" s="187"/>
      <c r="H510" s="173"/>
      <c r="I510" s="173"/>
      <c r="J510" s="173"/>
      <c r="K510" s="186"/>
      <c r="L510" s="187"/>
      <c r="M510" s="173"/>
      <c r="N510" s="173"/>
      <c r="O510" s="173"/>
      <c r="P510" s="186"/>
      <c r="Q510" s="186"/>
      <c r="R510" s="173"/>
      <c r="S510" s="173"/>
    </row>
    <row r="511" ht="16.5" customHeight="1">
      <c r="A511" s="171" t="s">
        <v>1070</v>
      </c>
      <c r="B511" s="171" t="s">
        <v>1285</v>
      </c>
      <c r="C511" s="173"/>
      <c r="D511" s="173"/>
      <c r="E511" s="173"/>
      <c r="F511" s="181" t="s">
        <v>1146</v>
      </c>
      <c r="G511" s="187"/>
      <c r="H511" s="173"/>
      <c r="I511" s="173"/>
      <c r="J511" s="173"/>
      <c r="K511" s="186"/>
      <c r="L511" s="187"/>
      <c r="M511" s="173"/>
      <c r="N511" s="173"/>
      <c r="O511" s="173"/>
      <c r="P511" s="186"/>
      <c r="Q511" s="186"/>
      <c r="R511" s="173"/>
      <c r="S511" s="173"/>
    </row>
    <row r="512" ht="16.5" customHeight="1">
      <c r="A512" s="180" t="s">
        <v>1146</v>
      </c>
      <c r="B512" s="171" t="s">
        <v>601</v>
      </c>
      <c r="C512" s="173"/>
      <c r="D512" s="173"/>
      <c r="E512" s="173"/>
      <c r="F512" s="174" t="s">
        <v>1156</v>
      </c>
      <c r="G512" s="187"/>
      <c r="H512" s="173"/>
      <c r="I512" s="173"/>
      <c r="J512" s="173"/>
      <c r="K512" s="186"/>
      <c r="L512" s="187"/>
      <c r="M512" s="173"/>
      <c r="N512" s="173"/>
      <c r="O512" s="173"/>
      <c r="P512" s="186"/>
      <c r="Q512" s="186"/>
      <c r="R512" s="173"/>
      <c r="S512" s="173"/>
    </row>
    <row r="513" ht="16.5" customHeight="1">
      <c r="A513" s="171" t="s">
        <v>1156</v>
      </c>
      <c r="B513" s="188" t="s">
        <v>1294</v>
      </c>
      <c r="C513" s="173"/>
      <c r="D513" s="173"/>
      <c r="E513" s="173"/>
      <c r="F513" s="174" t="s">
        <v>1152</v>
      </c>
      <c r="G513" s="187"/>
      <c r="H513" s="173"/>
      <c r="I513" s="173"/>
      <c r="J513" s="173"/>
      <c r="K513" s="186"/>
      <c r="L513" s="187"/>
      <c r="M513" s="173"/>
      <c r="N513" s="173"/>
      <c r="O513" s="173"/>
      <c r="P513" s="186"/>
      <c r="Q513" s="186"/>
      <c r="R513" s="173"/>
      <c r="S513" s="173"/>
    </row>
    <row r="514" ht="16.5" customHeight="1">
      <c r="A514" s="171" t="s">
        <v>1152</v>
      </c>
      <c r="B514" s="188" t="s">
        <v>1303</v>
      </c>
      <c r="C514" s="173"/>
      <c r="D514" s="173"/>
      <c r="E514" s="173"/>
      <c r="F514" s="181" t="s">
        <v>1546</v>
      </c>
      <c r="G514" s="187"/>
      <c r="H514" s="173"/>
      <c r="I514" s="173"/>
      <c r="J514" s="173"/>
      <c r="K514" s="186"/>
      <c r="L514" s="187"/>
      <c r="M514" s="173"/>
      <c r="N514" s="173"/>
      <c r="O514" s="173"/>
      <c r="P514" s="186"/>
      <c r="Q514" s="186"/>
      <c r="R514" s="173"/>
      <c r="S514" s="173"/>
    </row>
    <row r="515" ht="16.5" customHeight="1">
      <c r="A515" s="171" t="s">
        <v>1546</v>
      </c>
      <c r="B515" s="188" t="s">
        <v>1307</v>
      </c>
      <c r="C515" s="173"/>
      <c r="D515" s="173"/>
      <c r="E515" s="173"/>
      <c r="F515" s="181" t="s">
        <v>791</v>
      </c>
      <c r="G515" s="187"/>
      <c r="H515" s="173"/>
      <c r="I515" s="173"/>
      <c r="J515" s="173"/>
      <c r="K515" s="186"/>
      <c r="L515" s="187"/>
      <c r="M515" s="173"/>
      <c r="N515" s="173"/>
      <c r="O515" s="173"/>
      <c r="P515" s="186"/>
      <c r="Q515" s="186"/>
      <c r="R515" s="173"/>
      <c r="S515" s="173"/>
    </row>
    <row r="516" ht="16.5" customHeight="1">
      <c r="A516" s="171" t="s">
        <v>791</v>
      </c>
      <c r="B516" s="188" t="s">
        <v>1310</v>
      </c>
      <c r="C516" s="173"/>
      <c r="D516" s="173"/>
      <c r="E516" s="173"/>
      <c r="F516" s="181" t="s">
        <v>780</v>
      </c>
      <c r="G516" s="187"/>
      <c r="H516" s="173"/>
      <c r="I516" s="173"/>
      <c r="J516" s="173"/>
      <c r="K516" s="186"/>
      <c r="L516" s="187"/>
      <c r="M516" s="173"/>
      <c r="N516" s="173"/>
      <c r="O516" s="173"/>
      <c r="P516" s="186"/>
      <c r="Q516" s="186"/>
      <c r="R516" s="173"/>
      <c r="S516" s="173"/>
    </row>
    <row r="517" ht="16.5" customHeight="1">
      <c r="A517" s="171" t="s">
        <v>780</v>
      </c>
      <c r="B517" s="188" t="s">
        <v>1314</v>
      </c>
      <c r="C517" s="173"/>
      <c r="D517" s="173"/>
      <c r="E517" s="173"/>
      <c r="F517" s="181" t="s">
        <v>795</v>
      </c>
      <c r="G517" s="187"/>
      <c r="H517" s="173"/>
      <c r="I517" s="173"/>
      <c r="J517" s="173"/>
      <c r="K517" s="186"/>
      <c r="L517" s="187"/>
      <c r="M517" s="173"/>
      <c r="N517" s="173"/>
      <c r="O517" s="173"/>
      <c r="P517" s="186"/>
      <c r="Q517" s="186"/>
      <c r="R517" s="173"/>
      <c r="S517" s="173"/>
    </row>
    <row r="518" ht="16.5" customHeight="1">
      <c r="A518" s="171" t="s">
        <v>795</v>
      </c>
      <c r="B518" s="188" t="s">
        <v>1319</v>
      </c>
      <c r="C518" s="173"/>
      <c r="D518" s="173"/>
      <c r="E518" s="173"/>
      <c r="F518" s="181" t="s">
        <v>1172</v>
      </c>
      <c r="G518" s="187"/>
      <c r="H518" s="173"/>
      <c r="I518" s="173"/>
      <c r="J518" s="173"/>
      <c r="K518" s="186"/>
      <c r="L518" s="187"/>
      <c r="M518" s="173"/>
      <c r="N518" s="173"/>
      <c r="O518" s="173"/>
      <c r="P518" s="186"/>
      <c r="Q518" s="186"/>
      <c r="R518" s="173"/>
      <c r="S518" s="173"/>
    </row>
    <row r="519" ht="16.5" customHeight="1">
      <c r="A519" s="180" t="s">
        <v>1172</v>
      </c>
      <c r="B519" s="188" t="s">
        <v>1322</v>
      </c>
      <c r="C519" s="173"/>
      <c r="D519" s="173"/>
      <c r="E519" s="173"/>
      <c r="F519" s="181" t="s">
        <v>625</v>
      </c>
      <c r="G519" s="187"/>
      <c r="H519" s="173"/>
      <c r="I519" s="173"/>
      <c r="J519" s="173"/>
      <c r="K519" s="186"/>
      <c r="L519" s="187"/>
      <c r="M519" s="173"/>
      <c r="N519" s="173"/>
      <c r="O519" s="173"/>
      <c r="P519" s="186"/>
      <c r="Q519" s="186"/>
      <c r="R519" s="173"/>
      <c r="S519" s="173"/>
    </row>
    <row r="520" ht="16.5" customHeight="1">
      <c r="A520" s="171" t="s">
        <v>625</v>
      </c>
      <c r="B520" s="188" t="s">
        <v>1326</v>
      </c>
      <c r="C520" s="173"/>
      <c r="D520" s="173"/>
      <c r="E520" s="173"/>
      <c r="F520" s="181" t="s">
        <v>1054</v>
      </c>
      <c r="G520" s="187"/>
      <c r="H520" s="173"/>
      <c r="I520" s="173"/>
      <c r="J520" s="173"/>
      <c r="K520" s="186"/>
      <c r="L520" s="187"/>
      <c r="M520" s="173"/>
      <c r="N520" s="173"/>
      <c r="O520" s="173"/>
      <c r="P520" s="186"/>
      <c r="Q520" s="186"/>
      <c r="R520" s="173"/>
      <c r="S520" s="173"/>
    </row>
    <row r="521" ht="16.5" customHeight="1">
      <c r="A521" s="180" t="s">
        <v>1054</v>
      </c>
      <c r="B521" s="171" t="s">
        <v>788</v>
      </c>
      <c r="C521" s="173"/>
      <c r="D521" s="173"/>
      <c r="E521" s="173"/>
      <c r="F521" s="174" t="s">
        <v>1298</v>
      </c>
      <c r="G521" s="187"/>
      <c r="H521" s="173"/>
      <c r="I521" s="173"/>
      <c r="J521" s="173"/>
      <c r="K521" s="186"/>
      <c r="L521" s="187"/>
      <c r="M521" s="173"/>
      <c r="N521" s="173"/>
      <c r="O521" s="173"/>
      <c r="P521" s="186"/>
      <c r="Q521" s="186"/>
      <c r="R521" s="173"/>
      <c r="S521" s="173"/>
    </row>
    <row r="522" ht="16.5" customHeight="1">
      <c r="A522" s="171" t="s">
        <v>1298</v>
      </c>
      <c r="B522" s="188" t="s">
        <v>1335</v>
      </c>
      <c r="C522" s="173"/>
      <c r="D522" s="173"/>
      <c r="E522" s="173"/>
      <c r="F522" s="181" t="s">
        <v>1917</v>
      </c>
      <c r="G522" s="187"/>
      <c r="H522" s="173"/>
      <c r="I522" s="173"/>
      <c r="J522" s="173"/>
      <c r="K522" s="186"/>
      <c r="L522" s="187"/>
      <c r="M522" s="173"/>
      <c r="N522" s="173"/>
      <c r="O522" s="173"/>
      <c r="P522" s="186"/>
      <c r="Q522" s="186"/>
      <c r="R522" s="173"/>
      <c r="S522" s="173"/>
    </row>
    <row r="523" ht="16.5" customHeight="1">
      <c r="A523" s="180" t="s">
        <v>1917</v>
      </c>
      <c r="B523" s="188" t="s">
        <v>1339</v>
      </c>
      <c r="C523" s="173"/>
      <c r="D523" s="173"/>
      <c r="E523" s="173"/>
      <c r="F523" s="181" t="s">
        <v>500</v>
      </c>
      <c r="G523" s="187"/>
      <c r="H523" s="173"/>
      <c r="I523" s="173"/>
      <c r="J523" s="173"/>
      <c r="K523" s="186"/>
      <c r="L523" s="187"/>
      <c r="M523" s="173"/>
      <c r="N523" s="173"/>
      <c r="O523" s="173"/>
      <c r="P523" s="186"/>
      <c r="Q523" s="186"/>
      <c r="R523" s="173"/>
      <c r="S523" s="173"/>
    </row>
    <row r="524" ht="16.5" customHeight="1">
      <c r="A524" s="171" t="s">
        <v>500</v>
      </c>
      <c r="B524" s="171" t="s">
        <v>1344</v>
      </c>
      <c r="C524" s="173"/>
      <c r="D524" s="173"/>
      <c r="E524" s="173"/>
      <c r="F524" s="181" t="s">
        <v>1918</v>
      </c>
      <c r="G524" s="187"/>
      <c r="H524" s="173"/>
      <c r="I524" s="173"/>
      <c r="J524" s="173"/>
      <c r="K524" s="186"/>
      <c r="L524" s="187"/>
      <c r="M524" s="173"/>
      <c r="N524" s="173"/>
      <c r="O524" s="173"/>
      <c r="P524" s="186"/>
      <c r="Q524" s="186"/>
      <c r="R524" s="173"/>
      <c r="S524" s="173"/>
    </row>
    <row r="525" ht="16.5" customHeight="1">
      <c r="A525" s="180" t="s">
        <v>1918</v>
      </c>
      <c r="B525" s="188" t="s">
        <v>1348</v>
      </c>
      <c r="C525" s="173"/>
      <c r="D525" s="173"/>
      <c r="E525" s="173"/>
      <c r="F525" s="174" t="s">
        <v>547</v>
      </c>
      <c r="G525" s="187"/>
      <c r="H525" s="173"/>
      <c r="I525" s="173"/>
      <c r="J525" s="173"/>
      <c r="K525" s="186"/>
      <c r="L525" s="187"/>
      <c r="M525" s="173"/>
      <c r="N525" s="173"/>
      <c r="O525" s="173"/>
      <c r="P525" s="186"/>
      <c r="Q525" s="186"/>
      <c r="R525" s="173"/>
      <c r="S525" s="173"/>
    </row>
    <row r="526" ht="16.5" customHeight="1">
      <c r="A526" s="171" t="s">
        <v>547</v>
      </c>
      <c r="B526" s="188" t="s">
        <v>1353</v>
      </c>
      <c r="C526" s="173"/>
      <c r="D526" s="173"/>
      <c r="E526" s="173"/>
      <c r="F526" s="174" t="s">
        <v>1919</v>
      </c>
      <c r="G526" s="187"/>
      <c r="H526" s="173"/>
      <c r="I526" s="173"/>
      <c r="J526" s="173"/>
      <c r="K526" s="186"/>
      <c r="L526" s="187"/>
      <c r="M526" s="173"/>
      <c r="N526" s="173"/>
      <c r="O526" s="173"/>
      <c r="P526" s="186"/>
      <c r="Q526" s="186"/>
      <c r="R526" s="173"/>
      <c r="S526" s="173"/>
    </row>
    <row r="527" ht="16.5" customHeight="1">
      <c r="A527" s="180" t="s">
        <v>1919</v>
      </c>
      <c r="B527" s="171" t="s">
        <v>1359</v>
      </c>
      <c r="C527" s="173"/>
      <c r="D527" s="173"/>
      <c r="E527" s="173"/>
      <c r="F527" s="181" t="s">
        <v>1920</v>
      </c>
      <c r="G527" s="187"/>
      <c r="H527" s="173"/>
      <c r="I527" s="173"/>
      <c r="J527" s="173"/>
      <c r="K527" s="186"/>
      <c r="L527" s="187"/>
      <c r="M527" s="173"/>
      <c r="N527" s="173"/>
      <c r="O527" s="173"/>
      <c r="P527" s="186"/>
      <c r="Q527" s="186"/>
      <c r="R527" s="173"/>
      <c r="S527" s="173"/>
    </row>
    <row r="528" ht="16.5" customHeight="1">
      <c r="A528" s="180" t="s">
        <v>1920</v>
      </c>
      <c r="B528" s="188" t="s">
        <v>1377</v>
      </c>
      <c r="C528" s="173"/>
      <c r="D528" s="173"/>
      <c r="E528" s="173"/>
      <c r="F528" s="181" t="s">
        <v>1921</v>
      </c>
      <c r="G528" s="187"/>
      <c r="H528" s="173"/>
      <c r="I528" s="173"/>
      <c r="J528" s="173"/>
      <c r="K528" s="186"/>
      <c r="L528" s="187"/>
      <c r="M528" s="173"/>
      <c r="N528" s="173"/>
      <c r="O528" s="173"/>
      <c r="P528" s="186"/>
      <c r="Q528" s="186"/>
      <c r="R528" s="173"/>
      <c r="S528" s="173"/>
    </row>
    <row r="529" ht="16.5" customHeight="1">
      <c r="A529" s="180" t="s">
        <v>1921</v>
      </c>
      <c r="B529" s="171" t="s">
        <v>1385</v>
      </c>
      <c r="C529" s="173"/>
      <c r="D529" s="173"/>
      <c r="E529" s="173"/>
      <c r="F529" s="181" t="s">
        <v>1922</v>
      </c>
      <c r="G529" s="187"/>
      <c r="H529" s="173"/>
      <c r="I529" s="173"/>
      <c r="J529" s="173"/>
      <c r="K529" s="186"/>
      <c r="L529" s="187"/>
      <c r="M529" s="173"/>
      <c r="N529" s="173"/>
      <c r="O529" s="173"/>
      <c r="P529" s="186"/>
      <c r="Q529" s="186"/>
      <c r="R529" s="173"/>
      <c r="S529" s="173"/>
    </row>
    <row r="530" ht="16.5" customHeight="1">
      <c r="A530" s="180" t="s">
        <v>1922</v>
      </c>
      <c r="B530" s="188" t="s">
        <v>1390</v>
      </c>
      <c r="C530" s="173"/>
      <c r="D530" s="173"/>
      <c r="E530" s="173"/>
      <c r="F530" s="181" t="s">
        <v>1923</v>
      </c>
      <c r="G530" s="187"/>
      <c r="H530" s="173"/>
      <c r="I530" s="173"/>
      <c r="J530" s="173"/>
      <c r="K530" s="186"/>
      <c r="L530" s="187"/>
      <c r="M530" s="173"/>
      <c r="N530" s="173"/>
      <c r="O530" s="173"/>
      <c r="P530" s="186"/>
      <c r="Q530" s="186"/>
      <c r="R530" s="173"/>
      <c r="S530" s="173"/>
    </row>
    <row r="531" ht="16.5" customHeight="1">
      <c r="A531" s="180" t="s">
        <v>1923</v>
      </c>
      <c r="B531" s="188" t="s">
        <v>1394</v>
      </c>
      <c r="C531" s="173"/>
      <c r="D531" s="173"/>
      <c r="E531" s="173"/>
      <c r="F531" s="181" t="s">
        <v>1076</v>
      </c>
      <c r="G531" s="187"/>
      <c r="H531" s="173"/>
      <c r="I531" s="173"/>
      <c r="J531" s="173"/>
      <c r="K531" s="186"/>
      <c r="L531" s="187"/>
      <c r="M531" s="173"/>
      <c r="N531" s="173"/>
      <c r="O531" s="173"/>
      <c r="P531" s="186"/>
      <c r="Q531" s="186"/>
      <c r="R531" s="173"/>
      <c r="S531" s="173"/>
    </row>
    <row r="532" ht="16.5" customHeight="1">
      <c r="A532" s="180" t="s">
        <v>1076</v>
      </c>
      <c r="B532" s="171" t="s">
        <v>1398</v>
      </c>
      <c r="C532" s="173"/>
      <c r="D532" s="173"/>
      <c r="E532" s="173"/>
      <c r="F532" s="181" t="s">
        <v>1924</v>
      </c>
      <c r="G532" s="187"/>
      <c r="H532" s="173"/>
      <c r="I532" s="173"/>
      <c r="J532" s="173"/>
      <c r="K532" s="186"/>
      <c r="L532" s="187"/>
      <c r="M532" s="173"/>
      <c r="N532" s="173"/>
      <c r="O532" s="173"/>
      <c r="P532" s="186"/>
      <c r="Q532" s="186"/>
      <c r="R532" s="173"/>
      <c r="S532" s="173"/>
    </row>
    <row r="533" ht="16.5" customHeight="1">
      <c r="A533" s="180" t="s">
        <v>1924</v>
      </c>
      <c r="B533" s="188" t="s">
        <v>1403</v>
      </c>
      <c r="C533" s="173"/>
      <c r="D533" s="173"/>
      <c r="E533" s="173"/>
      <c r="F533" s="181" t="s">
        <v>1187</v>
      </c>
      <c r="G533" s="187"/>
      <c r="H533" s="173"/>
      <c r="I533" s="173"/>
      <c r="J533" s="173"/>
      <c r="K533" s="186"/>
      <c r="L533" s="187"/>
      <c r="M533" s="173"/>
      <c r="N533" s="173"/>
      <c r="O533" s="173"/>
      <c r="P533" s="186"/>
      <c r="Q533" s="186"/>
      <c r="R533" s="173"/>
      <c r="S533" s="173"/>
    </row>
    <row r="534" ht="16.5" customHeight="1">
      <c r="A534" s="171" t="s">
        <v>1187</v>
      </c>
      <c r="B534" s="188" t="s">
        <v>1409</v>
      </c>
      <c r="C534" s="173"/>
      <c r="D534" s="173"/>
      <c r="E534" s="173"/>
      <c r="F534" s="181" t="s">
        <v>1925</v>
      </c>
      <c r="G534" s="187"/>
      <c r="H534" s="173"/>
      <c r="I534" s="173"/>
      <c r="J534" s="173"/>
      <c r="K534" s="186"/>
      <c r="L534" s="187"/>
      <c r="M534" s="173"/>
      <c r="N534" s="173"/>
      <c r="O534" s="173"/>
      <c r="P534" s="186"/>
      <c r="Q534" s="186"/>
      <c r="R534" s="173"/>
      <c r="S534" s="173"/>
    </row>
    <row r="535" ht="16.5" customHeight="1">
      <c r="A535" s="180" t="s">
        <v>1925</v>
      </c>
      <c r="B535" s="188" t="s">
        <v>1414</v>
      </c>
      <c r="C535" s="173"/>
      <c r="D535" s="173"/>
      <c r="E535" s="173"/>
      <c r="F535" s="181" t="s">
        <v>1926</v>
      </c>
      <c r="G535" s="187"/>
      <c r="H535" s="173"/>
      <c r="I535" s="173"/>
      <c r="J535" s="173"/>
      <c r="K535" s="186"/>
      <c r="L535" s="187"/>
      <c r="M535" s="173"/>
      <c r="N535" s="173"/>
      <c r="O535" s="173"/>
      <c r="P535" s="186"/>
      <c r="Q535" s="186"/>
      <c r="R535" s="173"/>
      <c r="S535" s="173"/>
    </row>
    <row r="536" ht="16.5" customHeight="1">
      <c r="A536" s="180" t="s">
        <v>1926</v>
      </c>
      <c r="B536" s="188" t="s">
        <v>1419</v>
      </c>
      <c r="C536" s="173"/>
      <c r="D536" s="173"/>
      <c r="E536" s="173"/>
      <c r="F536" s="181" t="s">
        <v>1927</v>
      </c>
      <c r="G536" s="187"/>
      <c r="H536" s="173"/>
      <c r="I536" s="173"/>
      <c r="J536" s="173"/>
      <c r="K536" s="186"/>
      <c r="L536" s="187"/>
      <c r="M536" s="173"/>
      <c r="N536" s="173"/>
      <c r="O536" s="173"/>
      <c r="P536" s="186"/>
      <c r="Q536" s="186"/>
      <c r="R536" s="173"/>
      <c r="S536" s="173"/>
    </row>
    <row r="537" ht="16.5" customHeight="1">
      <c r="A537" s="180" t="s">
        <v>1927</v>
      </c>
      <c r="B537" s="188" t="s">
        <v>1423</v>
      </c>
      <c r="C537" s="173"/>
      <c r="D537" s="173"/>
      <c r="E537" s="173"/>
      <c r="F537" s="181" t="s">
        <v>1141</v>
      </c>
      <c r="G537" s="187"/>
      <c r="H537" s="173"/>
      <c r="I537" s="173"/>
      <c r="J537" s="173"/>
      <c r="K537" s="186"/>
      <c r="L537" s="187"/>
      <c r="M537" s="173"/>
      <c r="N537" s="173"/>
      <c r="O537" s="173"/>
      <c r="P537" s="186"/>
      <c r="Q537" s="186"/>
      <c r="R537" s="173"/>
      <c r="S537" s="173"/>
    </row>
    <row r="538" ht="16.5" customHeight="1">
      <c r="A538" s="180" t="s">
        <v>1141</v>
      </c>
      <c r="B538" s="188" t="s">
        <v>1427</v>
      </c>
      <c r="C538" s="173"/>
      <c r="D538" s="173"/>
      <c r="E538" s="173"/>
      <c r="F538" s="181" t="s">
        <v>1928</v>
      </c>
      <c r="G538" s="187"/>
      <c r="H538" s="173"/>
      <c r="I538" s="173"/>
      <c r="J538" s="173"/>
      <c r="K538" s="186"/>
      <c r="L538" s="187"/>
      <c r="M538" s="173"/>
      <c r="N538" s="173"/>
      <c r="O538" s="173"/>
      <c r="P538" s="186"/>
      <c r="Q538" s="186"/>
      <c r="R538" s="173"/>
      <c r="S538" s="173"/>
    </row>
    <row r="539" ht="16.5" customHeight="1">
      <c r="A539" s="180" t="s">
        <v>1928</v>
      </c>
      <c r="B539" s="188" t="s">
        <v>1432</v>
      </c>
      <c r="C539" s="173"/>
      <c r="D539" s="173"/>
      <c r="E539" s="173"/>
      <c r="F539" s="181" t="s">
        <v>1177</v>
      </c>
      <c r="G539" s="187"/>
      <c r="H539" s="173"/>
      <c r="I539" s="173"/>
      <c r="J539" s="173"/>
      <c r="K539" s="186"/>
      <c r="L539" s="187"/>
      <c r="M539" s="173"/>
      <c r="N539" s="173"/>
      <c r="O539" s="173"/>
      <c r="P539" s="186"/>
      <c r="Q539" s="186"/>
      <c r="R539" s="173"/>
      <c r="S539" s="173"/>
    </row>
    <row r="540" ht="16.5" customHeight="1">
      <c r="A540" s="171" t="s">
        <v>1177</v>
      </c>
      <c r="B540" s="188" t="s">
        <v>1437</v>
      </c>
      <c r="C540" s="173"/>
      <c r="D540" s="173"/>
      <c r="E540" s="173"/>
      <c r="F540" s="181" t="s">
        <v>1161</v>
      </c>
      <c r="G540" s="187"/>
      <c r="H540" s="173"/>
      <c r="I540" s="173"/>
      <c r="J540" s="173"/>
      <c r="K540" s="186"/>
      <c r="L540" s="187"/>
      <c r="M540" s="173"/>
      <c r="N540" s="173"/>
      <c r="O540" s="173"/>
      <c r="P540" s="186"/>
      <c r="Q540" s="186"/>
      <c r="R540" s="173"/>
      <c r="S540" s="173"/>
    </row>
    <row r="541" ht="16.5" customHeight="1">
      <c r="A541" s="180" t="s">
        <v>1161</v>
      </c>
      <c r="B541" s="188" t="s">
        <v>1443</v>
      </c>
      <c r="C541" s="173"/>
      <c r="D541" s="173"/>
      <c r="E541" s="173"/>
      <c r="F541" s="174" t="s">
        <v>1671</v>
      </c>
      <c r="G541" s="187"/>
      <c r="H541" s="173"/>
      <c r="I541" s="173"/>
      <c r="J541" s="173"/>
      <c r="K541" s="186"/>
      <c r="L541" s="187"/>
      <c r="M541" s="173"/>
      <c r="N541" s="173"/>
      <c r="O541" s="173"/>
      <c r="P541" s="186"/>
      <c r="Q541" s="186"/>
      <c r="R541" s="173"/>
      <c r="S541" s="173"/>
    </row>
    <row r="542" ht="16.5" customHeight="1">
      <c r="A542" s="171" t="s">
        <v>1671</v>
      </c>
      <c r="B542" s="188" t="s">
        <v>1447</v>
      </c>
      <c r="C542" s="173"/>
      <c r="D542" s="173"/>
      <c r="E542" s="173"/>
      <c r="F542" s="181" t="s">
        <v>786</v>
      </c>
      <c r="G542" s="187"/>
      <c r="H542" s="173"/>
      <c r="I542" s="173"/>
      <c r="J542" s="173"/>
      <c r="K542" s="186"/>
      <c r="L542" s="187"/>
      <c r="M542" s="173"/>
      <c r="N542" s="173"/>
      <c r="O542" s="173"/>
      <c r="P542" s="186"/>
      <c r="Q542" s="186"/>
      <c r="R542" s="173"/>
      <c r="S542" s="173"/>
    </row>
    <row r="543" ht="16.5" customHeight="1">
      <c r="A543" s="180" t="s">
        <v>786</v>
      </c>
      <c r="B543" s="188" t="s">
        <v>1453</v>
      </c>
      <c r="C543" s="173"/>
      <c r="D543" s="173"/>
      <c r="E543" s="173"/>
      <c r="F543" s="181" t="s">
        <v>647</v>
      </c>
      <c r="G543" s="187"/>
      <c r="H543" s="173"/>
      <c r="I543" s="173"/>
      <c r="J543" s="173"/>
      <c r="K543" s="186"/>
      <c r="L543" s="187"/>
      <c r="M543" s="173"/>
      <c r="N543" s="173"/>
      <c r="O543" s="173"/>
      <c r="P543" s="186"/>
      <c r="Q543" s="186"/>
      <c r="R543" s="173"/>
      <c r="S543" s="173"/>
    </row>
    <row r="544" ht="16.5" customHeight="1">
      <c r="A544" s="171" t="s">
        <v>647</v>
      </c>
      <c r="B544" s="188" t="s">
        <v>1458</v>
      </c>
      <c r="C544" s="173"/>
      <c r="D544" s="173"/>
      <c r="E544" s="173"/>
      <c r="F544" s="174" t="s">
        <v>751</v>
      </c>
      <c r="G544" s="187"/>
      <c r="H544" s="173"/>
      <c r="I544" s="173"/>
      <c r="J544" s="173"/>
      <c r="K544" s="186"/>
      <c r="L544" s="187"/>
      <c r="M544" s="173"/>
      <c r="N544" s="173"/>
      <c r="O544" s="173"/>
      <c r="P544" s="186"/>
      <c r="Q544" s="186"/>
      <c r="R544" s="173"/>
      <c r="S544" s="173"/>
    </row>
    <row r="545" ht="16.5" customHeight="1">
      <c r="A545" s="171" t="s">
        <v>751</v>
      </c>
      <c r="B545" s="188" t="s">
        <v>1462</v>
      </c>
      <c r="C545" s="173"/>
      <c r="D545" s="173"/>
      <c r="E545" s="173"/>
      <c r="F545" s="181" t="s">
        <v>1929</v>
      </c>
      <c r="G545" s="187"/>
      <c r="H545" s="173"/>
      <c r="I545" s="173"/>
      <c r="J545" s="173"/>
      <c r="K545" s="186"/>
      <c r="L545" s="187"/>
      <c r="M545" s="173"/>
      <c r="N545" s="173"/>
      <c r="O545" s="173"/>
      <c r="P545" s="186"/>
      <c r="Q545" s="186"/>
      <c r="R545" s="173"/>
      <c r="S545" s="173"/>
    </row>
    <row r="546" ht="16.5" customHeight="1">
      <c r="A546" s="180" t="s">
        <v>1929</v>
      </c>
      <c r="B546" s="188" t="s">
        <v>1465</v>
      </c>
      <c r="C546" s="173"/>
      <c r="D546" s="173"/>
      <c r="E546" s="173"/>
      <c r="F546" s="181" t="s">
        <v>602</v>
      </c>
      <c r="G546" s="187"/>
      <c r="H546" s="173"/>
      <c r="I546" s="173"/>
      <c r="J546" s="173"/>
      <c r="K546" s="186"/>
      <c r="L546" s="187"/>
      <c r="M546" s="173"/>
      <c r="N546" s="173"/>
      <c r="O546" s="173"/>
      <c r="P546" s="186"/>
      <c r="Q546" s="186"/>
      <c r="R546" s="173"/>
      <c r="S546" s="173"/>
    </row>
    <row r="547" ht="16.5" customHeight="1">
      <c r="A547" s="171" t="s">
        <v>602</v>
      </c>
      <c r="B547" s="171" t="s">
        <v>912</v>
      </c>
      <c r="C547" s="173"/>
      <c r="D547" s="173"/>
      <c r="E547" s="173"/>
      <c r="F547" s="181" t="s">
        <v>1930</v>
      </c>
      <c r="G547" s="187"/>
      <c r="H547" s="173"/>
      <c r="I547" s="173"/>
      <c r="J547" s="173"/>
      <c r="K547" s="186"/>
      <c r="L547" s="187"/>
      <c r="M547" s="173"/>
      <c r="N547" s="173"/>
      <c r="O547" s="173"/>
      <c r="P547" s="186"/>
      <c r="Q547" s="186"/>
      <c r="R547" s="173"/>
      <c r="S547" s="173"/>
    </row>
    <row r="548" ht="16.5" customHeight="1">
      <c r="A548" s="180" t="s">
        <v>1930</v>
      </c>
      <c r="B548" s="188" t="s">
        <v>1490</v>
      </c>
      <c r="C548" s="173"/>
      <c r="D548" s="173"/>
      <c r="E548" s="173"/>
      <c r="F548" s="181" t="s">
        <v>1931</v>
      </c>
      <c r="G548" s="187"/>
      <c r="H548" s="173"/>
      <c r="I548" s="173"/>
      <c r="J548" s="173"/>
      <c r="K548" s="186"/>
      <c r="L548" s="187"/>
      <c r="M548" s="173"/>
      <c r="N548" s="173"/>
      <c r="O548" s="173"/>
      <c r="P548" s="186"/>
      <c r="Q548" s="186"/>
      <c r="R548" s="173"/>
      <c r="S548" s="173"/>
    </row>
    <row r="549" ht="16.5" customHeight="1">
      <c r="A549" s="180" t="s">
        <v>1931</v>
      </c>
      <c r="B549" s="171" t="s">
        <v>1226</v>
      </c>
      <c r="C549" s="173"/>
      <c r="D549" s="173"/>
      <c r="E549" s="173"/>
      <c r="F549" s="181" t="s">
        <v>1932</v>
      </c>
      <c r="G549" s="187"/>
      <c r="H549" s="173"/>
      <c r="I549" s="173"/>
      <c r="J549" s="173"/>
      <c r="K549" s="186"/>
      <c r="L549" s="187"/>
      <c r="M549" s="173"/>
      <c r="N549" s="173"/>
      <c r="O549" s="173"/>
      <c r="P549" s="186"/>
      <c r="Q549" s="186"/>
      <c r="R549" s="173"/>
      <c r="S549" s="173"/>
    </row>
    <row r="550" ht="16.5" customHeight="1">
      <c r="A550" s="180" t="s">
        <v>1932</v>
      </c>
      <c r="B550" s="188" t="s">
        <v>1496</v>
      </c>
      <c r="C550" s="173"/>
      <c r="D550" s="173"/>
      <c r="E550" s="173"/>
      <c r="F550" s="181" t="s">
        <v>902</v>
      </c>
      <c r="G550" s="187"/>
      <c r="H550" s="173"/>
      <c r="I550" s="173"/>
      <c r="J550" s="173"/>
      <c r="K550" s="186"/>
      <c r="L550" s="187"/>
      <c r="M550" s="173"/>
      <c r="N550" s="173"/>
      <c r="O550" s="173"/>
      <c r="P550" s="186"/>
      <c r="Q550" s="186"/>
      <c r="R550" s="173"/>
      <c r="S550" s="173"/>
    </row>
    <row r="551" ht="16.5" customHeight="1">
      <c r="A551" s="171" t="s">
        <v>902</v>
      </c>
      <c r="B551" s="171" t="s">
        <v>1500</v>
      </c>
      <c r="C551" s="173"/>
      <c r="D551" s="173"/>
      <c r="E551" s="173"/>
      <c r="F551" s="181" t="s">
        <v>950</v>
      </c>
      <c r="G551" s="187"/>
      <c r="H551" s="173"/>
      <c r="I551" s="173"/>
      <c r="J551" s="173"/>
      <c r="K551" s="186"/>
      <c r="L551" s="187"/>
      <c r="M551" s="173"/>
      <c r="N551" s="173"/>
      <c r="O551" s="173"/>
      <c r="P551" s="186"/>
      <c r="Q551" s="186"/>
      <c r="R551" s="173"/>
      <c r="S551" s="173"/>
    </row>
    <row r="552" ht="16.5" customHeight="1">
      <c r="A552" s="180" t="s">
        <v>950</v>
      </c>
      <c r="B552" s="171" t="s">
        <v>780</v>
      </c>
      <c r="C552" s="173"/>
      <c r="D552" s="173"/>
      <c r="E552" s="173"/>
      <c r="F552" s="181" t="s">
        <v>1933</v>
      </c>
      <c r="G552" s="187"/>
      <c r="H552" s="173"/>
      <c r="I552" s="173"/>
      <c r="J552" s="173"/>
      <c r="K552" s="186"/>
      <c r="L552" s="187"/>
      <c r="M552" s="173"/>
      <c r="N552" s="173"/>
      <c r="O552" s="173"/>
      <c r="P552" s="186"/>
      <c r="Q552" s="186"/>
      <c r="R552" s="173"/>
      <c r="S552" s="173"/>
    </row>
    <row r="553" ht="16.5" customHeight="1">
      <c r="A553" s="180" t="s">
        <v>1933</v>
      </c>
      <c r="B553" s="188" t="s">
        <v>1504</v>
      </c>
      <c r="C553" s="173"/>
      <c r="D553" s="173"/>
      <c r="E553" s="173"/>
      <c r="F553" s="181" t="s">
        <v>718</v>
      </c>
      <c r="G553" s="187"/>
      <c r="H553" s="173"/>
      <c r="I553" s="173"/>
      <c r="J553" s="173"/>
      <c r="K553" s="186"/>
      <c r="L553" s="187"/>
      <c r="M553" s="173"/>
      <c r="N553" s="173"/>
      <c r="O553" s="173"/>
      <c r="P553" s="186"/>
      <c r="Q553" s="186"/>
      <c r="R553" s="173"/>
      <c r="S553" s="173"/>
    </row>
    <row r="554" ht="16.5" customHeight="1">
      <c r="A554" s="180" t="s">
        <v>718</v>
      </c>
      <c r="B554" s="171" t="s">
        <v>1053</v>
      </c>
      <c r="C554" s="173"/>
      <c r="D554" s="173"/>
      <c r="E554" s="173"/>
      <c r="F554" s="174" t="s">
        <v>728</v>
      </c>
      <c r="G554" s="187"/>
      <c r="H554" s="173"/>
      <c r="I554" s="173"/>
      <c r="J554" s="173"/>
      <c r="K554" s="186"/>
      <c r="L554" s="187"/>
      <c r="M554" s="173"/>
      <c r="N554" s="173"/>
      <c r="O554" s="173"/>
      <c r="P554" s="186"/>
      <c r="Q554" s="186"/>
      <c r="R554" s="173"/>
      <c r="S554" s="173"/>
    </row>
    <row r="555" ht="16.5" customHeight="1">
      <c r="A555" s="171" t="s">
        <v>728</v>
      </c>
      <c r="B555" s="171" t="s">
        <v>1511</v>
      </c>
      <c r="C555" s="173"/>
      <c r="D555" s="173"/>
      <c r="E555" s="173"/>
      <c r="F555" s="181" t="s">
        <v>1934</v>
      </c>
      <c r="G555" s="187"/>
      <c r="H555" s="173"/>
      <c r="I555" s="173"/>
      <c r="J555" s="173"/>
      <c r="K555" s="186"/>
      <c r="L555" s="187"/>
      <c r="M555" s="173"/>
      <c r="N555" s="173"/>
      <c r="O555" s="173"/>
      <c r="P555" s="186"/>
      <c r="Q555" s="186"/>
      <c r="R555" s="173"/>
      <c r="S555" s="173"/>
    </row>
    <row r="556" ht="16.5" customHeight="1">
      <c r="A556" s="180" t="s">
        <v>1934</v>
      </c>
      <c r="B556" s="171" t="s">
        <v>1514</v>
      </c>
      <c r="C556" s="173"/>
      <c r="D556" s="173"/>
      <c r="E556" s="173"/>
      <c r="F556" s="181" t="s">
        <v>1935</v>
      </c>
      <c r="G556" s="187"/>
      <c r="H556" s="173"/>
      <c r="I556" s="173"/>
      <c r="J556" s="173"/>
      <c r="K556" s="186"/>
      <c r="L556" s="187"/>
      <c r="M556" s="173"/>
      <c r="N556" s="173"/>
      <c r="O556" s="173"/>
      <c r="P556" s="186"/>
      <c r="Q556" s="186"/>
      <c r="R556" s="173"/>
      <c r="S556" s="173"/>
    </row>
    <row r="557" ht="16.5" customHeight="1">
      <c r="A557" s="180" t="s">
        <v>1935</v>
      </c>
      <c r="B557" s="171" t="s">
        <v>1346</v>
      </c>
      <c r="C557" s="173"/>
      <c r="D557" s="173"/>
      <c r="E557" s="173"/>
      <c r="F557" s="181" t="s">
        <v>1936</v>
      </c>
      <c r="G557" s="187"/>
      <c r="H557" s="173"/>
      <c r="I557" s="173"/>
      <c r="J557" s="173"/>
      <c r="K557" s="186"/>
      <c r="L557" s="187"/>
      <c r="M557" s="173"/>
      <c r="N557" s="173"/>
      <c r="O557" s="173"/>
      <c r="P557" s="186"/>
      <c r="Q557" s="186"/>
      <c r="R557" s="173"/>
      <c r="S557" s="173"/>
    </row>
    <row r="558" ht="16.5" customHeight="1">
      <c r="A558" s="180" t="s">
        <v>1936</v>
      </c>
      <c r="B558" s="171" t="s">
        <v>791</v>
      </c>
      <c r="C558" s="173"/>
      <c r="D558" s="173"/>
      <c r="E558" s="173"/>
      <c r="F558" s="181" t="s">
        <v>1083</v>
      </c>
      <c r="G558" s="187"/>
      <c r="H558" s="173"/>
      <c r="I558" s="173"/>
      <c r="J558" s="173"/>
      <c r="K558" s="186"/>
      <c r="L558" s="187"/>
      <c r="M558" s="173"/>
      <c r="N558" s="173"/>
      <c r="O558" s="173"/>
      <c r="P558" s="186"/>
      <c r="Q558" s="186"/>
      <c r="R558" s="173"/>
      <c r="S558" s="173"/>
    </row>
    <row r="559" ht="16.5" customHeight="1">
      <c r="A559" s="171" t="s">
        <v>1083</v>
      </c>
      <c r="B559" s="188" t="s">
        <v>1520</v>
      </c>
      <c r="C559" s="173"/>
      <c r="D559" s="173"/>
      <c r="E559" s="173"/>
      <c r="F559" s="174" t="s">
        <v>541</v>
      </c>
      <c r="G559" s="187"/>
      <c r="H559" s="173"/>
      <c r="I559" s="173"/>
      <c r="J559" s="173"/>
      <c r="K559" s="186"/>
      <c r="L559" s="187"/>
      <c r="M559" s="173"/>
      <c r="N559" s="173"/>
      <c r="O559" s="173"/>
      <c r="P559" s="186"/>
      <c r="Q559" s="186"/>
      <c r="R559" s="173"/>
      <c r="S559" s="173"/>
    </row>
    <row r="560" ht="16.5" customHeight="1">
      <c r="A560" s="171" t="s">
        <v>541</v>
      </c>
      <c r="B560" s="171" t="s">
        <v>1350</v>
      </c>
      <c r="C560" s="173"/>
      <c r="D560" s="173"/>
      <c r="E560" s="173"/>
      <c r="F560" s="181" t="s">
        <v>562</v>
      </c>
      <c r="G560" s="187"/>
      <c r="H560" s="173"/>
      <c r="I560" s="173"/>
      <c r="J560" s="173"/>
      <c r="K560" s="186"/>
      <c r="L560" s="187"/>
      <c r="M560" s="173"/>
      <c r="N560" s="173"/>
      <c r="O560" s="173"/>
      <c r="P560" s="186"/>
      <c r="Q560" s="186"/>
      <c r="R560" s="173"/>
      <c r="S560" s="173"/>
    </row>
    <row r="561" ht="16.5" customHeight="1">
      <c r="A561" s="180" t="s">
        <v>562</v>
      </c>
      <c r="B561" s="171" t="s">
        <v>1177</v>
      </c>
      <c r="C561" s="173"/>
      <c r="D561" s="173"/>
      <c r="E561" s="173"/>
      <c r="F561" s="181" t="s">
        <v>1937</v>
      </c>
      <c r="G561" s="187"/>
      <c r="H561" s="173"/>
      <c r="I561" s="173"/>
      <c r="J561" s="173"/>
      <c r="K561" s="186"/>
      <c r="L561" s="187"/>
      <c r="M561" s="173"/>
      <c r="N561" s="173"/>
      <c r="O561" s="173"/>
      <c r="P561" s="186"/>
      <c r="Q561" s="186"/>
      <c r="R561" s="173"/>
      <c r="S561" s="173"/>
    </row>
    <row r="562" ht="16.5" customHeight="1">
      <c r="A562" s="180" t="s">
        <v>1937</v>
      </c>
      <c r="B562" s="171" t="s">
        <v>1225</v>
      </c>
      <c r="C562" s="173"/>
      <c r="D562" s="173"/>
      <c r="E562" s="173"/>
      <c r="F562" s="181" t="s">
        <v>1938</v>
      </c>
      <c r="G562" s="187"/>
      <c r="H562" s="173"/>
      <c r="I562" s="173"/>
      <c r="J562" s="173"/>
      <c r="K562" s="186"/>
      <c r="L562" s="187"/>
      <c r="M562" s="173"/>
      <c r="N562" s="173"/>
      <c r="O562" s="173"/>
      <c r="P562" s="186"/>
      <c r="Q562" s="186"/>
      <c r="R562" s="173"/>
      <c r="S562" s="173"/>
    </row>
    <row r="563" ht="16.5" customHeight="1">
      <c r="A563" s="180" t="s">
        <v>1938</v>
      </c>
      <c r="B563" s="171" t="s">
        <v>652</v>
      </c>
      <c r="C563" s="173"/>
      <c r="D563" s="173"/>
      <c r="E563" s="173"/>
      <c r="F563" s="174" t="s">
        <v>1128</v>
      </c>
      <c r="G563" s="187"/>
      <c r="H563" s="173"/>
      <c r="I563" s="173"/>
      <c r="J563" s="173"/>
      <c r="K563" s="186"/>
      <c r="L563" s="187"/>
      <c r="M563" s="173"/>
      <c r="N563" s="173"/>
      <c r="O563" s="173"/>
      <c r="P563" s="186"/>
      <c r="Q563" s="186"/>
      <c r="R563" s="173"/>
      <c r="S563" s="173"/>
    </row>
    <row r="564" ht="16.5" customHeight="1">
      <c r="A564" s="171" t="s">
        <v>1128</v>
      </c>
      <c r="B564" s="171" t="s">
        <v>1541</v>
      </c>
      <c r="C564" s="173"/>
      <c r="D564" s="173"/>
      <c r="E564" s="173"/>
      <c r="F564" s="181" t="s">
        <v>957</v>
      </c>
      <c r="G564" s="187"/>
      <c r="H564" s="173"/>
      <c r="I564" s="173"/>
      <c r="J564" s="173"/>
      <c r="K564" s="186"/>
      <c r="L564" s="187"/>
      <c r="M564" s="173"/>
      <c r="N564" s="173"/>
      <c r="O564" s="173"/>
      <c r="P564" s="186"/>
      <c r="Q564" s="186"/>
      <c r="R564" s="173"/>
      <c r="S564" s="173"/>
    </row>
    <row r="565" ht="16.5" customHeight="1">
      <c r="A565" s="171" t="s">
        <v>957</v>
      </c>
      <c r="B565" s="171" t="s">
        <v>1005</v>
      </c>
      <c r="C565" s="173"/>
      <c r="D565" s="173"/>
      <c r="E565" s="173"/>
      <c r="F565" s="174" t="s">
        <v>1468</v>
      </c>
      <c r="G565" s="187"/>
      <c r="H565" s="173"/>
      <c r="I565" s="173"/>
      <c r="J565" s="173"/>
      <c r="K565" s="186"/>
      <c r="L565" s="187"/>
      <c r="M565" s="173"/>
      <c r="N565" s="173"/>
      <c r="O565" s="173"/>
      <c r="P565" s="186"/>
      <c r="Q565" s="186"/>
      <c r="R565" s="173"/>
      <c r="S565" s="173"/>
    </row>
    <row r="566" ht="16.5" customHeight="1">
      <c r="A566" s="171" t="s">
        <v>1468</v>
      </c>
      <c r="B566" s="171" t="s">
        <v>918</v>
      </c>
      <c r="C566" s="173"/>
      <c r="D566" s="173"/>
      <c r="E566" s="173"/>
      <c r="F566" s="174" t="s">
        <v>1357</v>
      </c>
      <c r="G566" s="187"/>
      <c r="H566" s="173"/>
      <c r="I566" s="173"/>
      <c r="J566" s="173"/>
      <c r="K566" s="186"/>
      <c r="L566" s="187"/>
      <c r="M566" s="173"/>
      <c r="N566" s="173"/>
      <c r="O566" s="173"/>
      <c r="P566" s="186"/>
      <c r="Q566" s="186"/>
      <c r="R566" s="173"/>
      <c r="S566" s="173"/>
    </row>
    <row r="567" ht="16.5" customHeight="1">
      <c r="A567" s="171" t="s">
        <v>1357</v>
      </c>
      <c r="B567" s="171" t="s">
        <v>818</v>
      </c>
      <c r="C567" s="173"/>
      <c r="D567" s="173"/>
      <c r="E567" s="173"/>
      <c r="F567" s="174" t="s">
        <v>1847</v>
      </c>
      <c r="G567" s="187"/>
      <c r="H567" s="173"/>
      <c r="I567" s="173"/>
      <c r="J567" s="173"/>
      <c r="K567" s="186"/>
      <c r="L567" s="187"/>
      <c r="M567" s="173"/>
      <c r="N567" s="173"/>
      <c r="O567" s="173"/>
      <c r="P567" s="186"/>
      <c r="Q567" s="186"/>
      <c r="R567" s="173"/>
      <c r="S567" s="173"/>
    </row>
    <row r="568" ht="16.5" customHeight="1">
      <c r="A568" s="171" t="s">
        <v>1847</v>
      </c>
      <c r="B568" s="171" t="s">
        <v>1010</v>
      </c>
      <c r="C568" s="173"/>
      <c r="D568" s="173"/>
      <c r="E568" s="173"/>
      <c r="F568" s="181" t="s">
        <v>689</v>
      </c>
      <c r="G568" s="187"/>
      <c r="H568" s="173"/>
      <c r="I568" s="173"/>
      <c r="J568" s="173"/>
      <c r="K568" s="186"/>
      <c r="L568" s="187"/>
      <c r="M568" s="173"/>
      <c r="N568" s="173"/>
      <c r="O568" s="173"/>
      <c r="P568" s="186"/>
      <c r="Q568" s="186"/>
      <c r="R568" s="173"/>
      <c r="S568" s="173"/>
    </row>
    <row r="569" ht="16.5" customHeight="1">
      <c r="A569" s="180" t="s">
        <v>689</v>
      </c>
      <c r="B569" s="188" t="s">
        <v>1570</v>
      </c>
      <c r="C569" s="173"/>
      <c r="D569" s="173"/>
      <c r="E569" s="173"/>
      <c r="F569" s="181" t="s">
        <v>1939</v>
      </c>
      <c r="G569" s="187"/>
      <c r="H569" s="173"/>
      <c r="I569" s="173"/>
      <c r="J569" s="173"/>
      <c r="K569" s="186"/>
      <c r="L569" s="187"/>
      <c r="M569" s="173"/>
      <c r="N569" s="173"/>
      <c r="O569" s="173"/>
      <c r="P569" s="186"/>
      <c r="Q569" s="186"/>
      <c r="R569" s="173"/>
      <c r="S569" s="173"/>
    </row>
    <row r="570" ht="16.5" customHeight="1">
      <c r="A570" s="180" t="s">
        <v>1939</v>
      </c>
      <c r="B570" s="188" t="s">
        <v>1574</v>
      </c>
      <c r="C570" s="173"/>
      <c r="D570" s="173"/>
      <c r="E570" s="173"/>
      <c r="F570" s="181" t="s">
        <v>1940</v>
      </c>
      <c r="G570" s="187"/>
      <c r="H570" s="173"/>
      <c r="I570" s="173"/>
      <c r="J570" s="173"/>
      <c r="K570" s="186"/>
      <c r="L570" s="187"/>
      <c r="M570" s="173"/>
      <c r="N570" s="173"/>
      <c r="O570" s="173"/>
      <c r="P570" s="186"/>
      <c r="Q570" s="186"/>
      <c r="R570" s="173"/>
      <c r="S570" s="173"/>
    </row>
    <row r="571" ht="16.5" customHeight="1">
      <c r="A571" s="180" t="s">
        <v>1940</v>
      </c>
      <c r="B571" s="171" t="s">
        <v>1142</v>
      </c>
      <c r="C571" s="173"/>
      <c r="D571" s="173"/>
      <c r="E571" s="173"/>
      <c r="F571" s="181" t="s">
        <v>1941</v>
      </c>
      <c r="G571" s="187"/>
      <c r="H571" s="173"/>
      <c r="I571" s="173"/>
      <c r="J571" s="173"/>
      <c r="K571" s="186"/>
      <c r="L571" s="187"/>
      <c r="M571" s="173"/>
      <c r="N571" s="173"/>
      <c r="O571" s="173"/>
      <c r="P571" s="186"/>
      <c r="Q571" s="186"/>
      <c r="R571" s="173"/>
      <c r="S571" s="173"/>
    </row>
    <row r="572" ht="16.5" customHeight="1">
      <c r="A572" s="180" t="s">
        <v>1941</v>
      </c>
      <c r="B572" s="188" t="s">
        <v>1586</v>
      </c>
      <c r="C572" s="173"/>
      <c r="D572" s="173"/>
      <c r="E572" s="173"/>
      <c r="F572" s="181" t="s">
        <v>1051</v>
      </c>
      <c r="G572" s="187"/>
      <c r="H572" s="173"/>
      <c r="I572" s="173"/>
      <c r="J572" s="173"/>
      <c r="K572" s="186"/>
      <c r="L572" s="187"/>
      <c r="M572" s="173"/>
      <c r="N572" s="173"/>
      <c r="O572" s="173"/>
      <c r="P572" s="186"/>
      <c r="Q572" s="186"/>
      <c r="R572" s="173"/>
      <c r="S572" s="173"/>
    </row>
    <row r="573" ht="16.5" customHeight="1">
      <c r="A573" s="180" t="s">
        <v>1051</v>
      </c>
      <c r="B573" s="171" t="s">
        <v>1148</v>
      </c>
      <c r="C573" s="173"/>
      <c r="D573" s="173"/>
      <c r="E573" s="173"/>
      <c r="F573" s="181" t="s">
        <v>1066</v>
      </c>
      <c r="G573" s="187"/>
      <c r="H573" s="173"/>
      <c r="I573" s="173"/>
      <c r="J573" s="173"/>
      <c r="K573" s="186"/>
      <c r="L573" s="187"/>
      <c r="M573" s="173"/>
      <c r="N573" s="173"/>
      <c r="O573" s="173"/>
      <c r="P573" s="186"/>
      <c r="Q573" s="186"/>
      <c r="R573" s="173"/>
      <c r="S573" s="173"/>
    </row>
    <row r="574" ht="16.5" customHeight="1">
      <c r="A574" s="180" t="s">
        <v>1066</v>
      </c>
      <c r="B574" s="171" t="s">
        <v>902</v>
      </c>
      <c r="C574" s="173"/>
      <c r="D574" s="173"/>
      <c r="E574" s="173"/>
      <c r="F574" s="181" t="s">
        <v>1942</v>
      </c>
      <c r="G574" s="187"/>
      <c r="H574" s="173"/>
      <c r="I574" s="173"/>
      <c r="J574" s="173"/>
      <c r="K574" s="186"/>
      <c r="L574" s="187"/>
      <c r="M574" s="173"/>
      <c r="N574" s="173"/>
      <c r="O574" s="173"/>
      <c r="P574" s="186"/>
      <c r="Q574" s="186"/>
      <c r="R574" s="173"/>
      <c r="S574" s="173"/>
    </row>
    <row r="575" ht="16.5" customHeight="1">
      <c r="A575" s="180" t="s">
        <v>1942</v>
      </c>
      <c r="B575" s="171" t="s">
        <v>920</v>
      </c>
      <c r="C575" s="173"/>
      <c r="D575" s="173"/>
      <c r="E575" s="173"/>
      <c r="F575" s="181" t="s">
        <v>1943</v>
      </c>
      <c r="G575" s="187"/>
      <c r="H575" s="173"/>
      <c r="I575" s="173"/>
      <c r="J575" s="173"/>
      <c r="K575" s="186"/>
      <c r="L575" s="187"/>
      <c r="M575" s="173"/>
      <c r="N575" s="173"/>
      <c r="O575" s="173"/>
      <c r="P575" s="186"/>
      <c r="Q575" s="186"/>
      <c r="R575" s="173"/>
      <c r="S575" s="173"/>
    </row>
    <row r="576" ht="16.5" customHeight="1">
      <c r="A576" s="180" t="s">
        <v>1943</v>
      </c>
      <c r="B576" s="171" t="s">
        <v>1356</v>
      </c>
      <c r="C576" s="173"/>
      <c r="D576" s="173"/>
      <c r="E576" s="173"/>
      <c r="F576" s="181" t="s">
        <v>1944</v>
      </c>
      <c r="G576" s="187"/>
      <c r="H576" s="173"/>
      <c r="I576" s="173"/>
      <c r="J576" s="173"/>
      <c r="K576" s="186"/>
      <c r="L576" s="187"/>
      <c r="M576" s="173"/>
      <c r="N576" s="173"/>
      <c r="O576" s="173"/>
      <c r="P576" s="186"/>
      <c r="Q576" s="186"/>
      <c r="R576" s="173"/>
      <c r="S576" s="173"/>
    </row>
    <row r="577" ht="16.5" customHeight="1">
      <c r="A577" s="180" t="s">
        <v>1944</v>
      </c>
      <c r="B577" s="188" t="s">
        <v>1603</v>
      </c>
      <c r="C577" s="173"/>
      <c r="D577" s="173"/>
      <c r="E577" s="173"/>
      <c r="F577" s="181" t="s">
        <v>1179</v>
      </c>
      <c r="G577" s="187"/>
      <c r="H577" s="173"/>
      <c r="I577" s="173"/>
      <c r="J577" s="173"/>
      <c r="K577" s="186"/>
      <c r="L577" s="187"/>
      <c r="M577" s="173"/>
      <c r="N577" s="173"/>
      <c r="O577" s="173"/>
      <c r="P577" s="186"/>
      <c r="Q577" s="186"/>
      <c r="R577" s="173"/>
      <c r="S577" s="173"/>
    </row>
    <row r="578" ht="16.5" customHeight="1">
      <c r="A578" s="180" t="s">
        <v>1179</v>
      </c>
      <c r="B578" s="171" t="s">
        <v>910</v>
      </c>
      <c r="C578" s="173"/>
      <c r="D578" s="173"/>
      <c r="E578" s="173"/>
      <c r="F578" s="181" t="s">
        <v>1173</v>
      </c>
      <c r="G578" s="187"/>
      <c r="H578" s="173"/>
      <c r="I578" s="173"/>
      <c r="J578" s="173"/>
      <c r="K578" s="186"/>
      <c r="L578" s="187"/>
      <c r="M578" s="173"/>
      <c r="N578" s="173"/>
      <c r="O578" s="173"/>
      <c r="P578" s="186"/>
      <c r="Q578" s="186"/>
      <c r="R578" s="173"/>
      <c r="S578" s="173"/>
    </row>
    <row r="579" ht="16.5" customHeight="1">
      <c r="A579" s="180" t="s">
        <v>1173</v>
      </c>
      <c r="B579" s="171" t="s">
        <v>877</v>
      </c>
      <c r="C579" s="173"/>
      <c r="D579" s="173"/>
      <c r="E579" s="173"/>
      <c r="F579" s="181" t="s">
        <v>614</v>
      </c>
      <c r="G579" s="187"/>
      <c r="H579" s="173"/>
      <c r="I579" s="173"/>
      <c r="J579" s="173"/>
      <c r="K579" s="186"/>
      <c r="L579" s="187"/>
      <c r="M579" s="173"/>
      <c r="N579" s="173"/>
      <c r="O579" s="173"/>
      <c r="P579" s="186"/>
      <c r="Q579" s="186"/>
      <c r="R579" s="173"/>
      <c r="S579" s="173"/>
    </row>
    <row r="580" ht="16.5" customHeight="1">
      <c r="A580" s="171" t="s">
        <v>614</v>
      </c>
      <c r="B580" s="171" t="s">
        <v>1614</v>
      </c>
      <c r="C580" s="173"/>
      <c r="D580" s="173"/>
      <c r="E580" s="173"/>
      <c r="F580" s="181" t="s">
        <v>1614</v>
      </c>
      <c r="G580" s="187"/>
      <c r="H580" s="173"/>
      <c r="I580" s="173"/>
      <c r="J580" s="173"/>
      <c r="K580" s="186"/>
      <c r="L580" s="187"/>
      <c r="M580" s="173"/>
      <c r="N580" s="173"/>
      <c r="O580" s="173"/>
      <c r="P580" s="186"/>
      <c r="Q580" s="186"/>
      <c r="R580" s="173"/>
      <c r="S580" s="173"/>
    </row>
    <row r="581" ht="16.5" customHeight="1">
      <c r="A581" s="171" t="s">
        <v>1614</v>
      </c>
      <c r="B581" s="188" t="s">
        <v>1618</v>
      </c>
      <c r="C581" s="173"/>
      <c r="D581" s="173"/>
      <c r="E581" s="173"/>
      <c r="F581" s="181" t="s">
        <v>1114</v>
      </c>
      <c r="G581" s="187"/>
      <c r="H581" s="173"/>
      <c r="I581" s="173"/>
      <c r="J581" s="173"/>
      <c r="K581" s="186"/>
      <c r="L581" s="187"/>
      <c r="M581" s="173"/>
      <c r="N581" s="173"/>
      <c r="O581" s="173"/>
      <c r="P581" s="186"/>
      <c r="Q581" s="186"/>
      <c r="R581" s="173"/>
      <c r="S581" s="173"/>
    </row>
    <row r="582" ht="16.5" customHeight="1">
      <c r="A582" s="180" t="s">
        <v>1114</v>
      </c>
      <c r="B582" s="171" t="s">
        <v>1047</v>
      </c>
      <c r="C582" s="173"/>
      <c r="D582" s="173"/>
      <c r="E582" s="173"/>
      <c r="F582" s="174" t="s">
        <v>1113</v>
      </c>
      <c r="G582" s="187"/>
      <c r="H582" s="173"/>
      <c r="I582" s="173"/>
      <c r="J582" s="173"/>
      <c r="K582" s="186"/>
      <c r="L582" s="187"/>
      <c r="M582" s="173"/>
      <c r="N582" s="173"/>
      <c r="O582" s="173"/>
      <c r="P582" s="186"/>
      <c r="Q582" s="186"/>
      <c r="R582" s="173"/>
      <c r="S582" s="173"/>
    </row>
    <row r="583" ht="16.5" customHeight="1">
      <c r="A583" s="171" t="s">
        <v>1113</v>
      </c>
      <c r="B583" s="171" t="s">
        <v>872</v>
      </c>
      <c r="C583" s="173"/>
      <c r="D583" s="173"/>
      <c r="E583" s="173"/>
      <c r="F583" s="181" t="s">
        <v>937</v>
      </c>
      <c r="G583" s="187"/>
      <c r="H583" s="173"/>
      <c r="I583" s="173"/>
      <c r="J583" s="173"/>
      <c r="K583" s="186"/>
      <c r="L583" s="187"/>
      <c r="M583" s="173"/>
      <c r="N583" s="173"/>
      <c r="O583" s="173"/>
      <c r="P583" s="186"/>
      <c r="Q583" s="186"/>
      <c r="R583" s="173"/>
      <c r="S583" s="173"/>
    </row>
    <row r="584" ht="16.5" customHeight="1">
      <c r="A584" s="171" t="s">
        <v>937</v>
      </c>
      <c r="B584" s="171" t="s">
        <v>1494</v>
      </c>
      <c r="C584" s="173"/>
      <c r="D584" s="173"/>
      <c r="E584" s="173"/>
      <c r="F584" s="181" t="s">
        <v>1945</v>
      </c>
      <c r="G584" s="187"/>
      <c r="H584" s="173"/>
      <c r="I584" s="173"/>
      <c r="J584" s="173"/>
      <c r="K584" s="186"/>
      <c r="L584" s="187"/>
      <c r="M584" s="173"/>
      <c r="N584" s="173"/>
      <c r="O584" s="173"/>
      <c r="P584" s="186"/>
      <c r="Q584" s="186"/>
      <c r="R584" s="173"/>
      <c r="S584" s="173"/>
    </row>
    <row r="585" ht="16.5" customHeight="1">
      <c r="A585" s="180" t="s">
        <v>1945</v>
      </c>
      <c r="B585" s="171" t="s">
        <v>855</v>
      </c>
      <c r="C585" s="173"/>
      <c r="D585" s="173"/>
      <c r="E585" s="173"/>
      <c r="F585" s="181" t="s">
        <v>1946</v>
      </c>
      <c r="G585" s="187"/>
      <c r="H585" s="173"/>
      <c r="I585" s="173"/>
      <c r="J585" s="173"/>
      <c r="K585" s="186"/>
      <c r="L585" s="187"/>
      <c r="M585" s="173"/>
      <c r="N585" s="173"/>
      <c r="O585" s="173"/>
      <c r="P585" s="186"/>
      <c r="Q585" s="186"/>
      <c r="R585" s="173"/>
      <c r="S585" s="173"/>
    </row>
    <row r="586" ht="16.5" customHeight="1">
      <c r="A586" s="180" t="s">
        <v>1946</v>
      </c>
      <c r="B586" s="171" t="s">
        <v>1422</v>
      </c>
      <c r="C586" s="173"/>
      <c r="D586" s="173"/>
      <c r="E586" s="173"/>
      <c r="F586" s="181" t="s">
        <v>1947</v>
      </c>
      <c r="G586" s="187"/>
      <c r="H586" s="173"/>
      <c r="I586" s="173"/>
      <c r="J586" s="173"/>
      <c r="K586" s="186"/>
      <c r="L586" s="187"/>
      <c r="M586" s="173"/>
      <c r="N586" s="173"/>
      <c r="O586" s="173"/>
      <c r="P586" s="186"/>
      <c r="Q586" s="186"/>
      <c r="R586" s="173"/>
      <c r="S586" s="173"/>
    </row>
    <row r="587" ht="16.5" customHeight="1">
      <c r="A587" s="180" t="s">
        <v>1947</v>
      </c>
      <c r="B587" s="171" t="s">
        <v>1639</v>
      </c>
      <c r="C587" s="173"/>
      <c r="D587" s="173"/>
      <c r="E587" s="173"/>
      <c r="F587" s="181" t="s">
        <v>1948</v>
      </c>
      <c r="G587" s="187"/>
      <c r="H587" s="173"/>
      <c r="I587" s="173"/>
      <c r="J587" s="173"/>
      <c r="K587" s="186"/>
      <c r="L587" s="187"/>
      <c r="M587" s="173"/>
      <c r="N587" s="173"/>
      <c r="O587" s="173"/>
      <c r="P587" s="186"/>
      <c r="Q587" s="186"/>
      <c r="R587" s="173"/>
      <c r="S587" s="173"/>
    </row>
    <row r="588" ht="16.5" customHeight="1">
      <c r="A588" s="180" t="s">
        <v>1948</v>
      </c>
      <c r="B588" s="188" t="s">
        <v>1648</v>
      </c>
      <c r="C588" s="173"/>
      <c r="D588" s="173"/>
      <c r="E588" s="173"/>
      <c r="F588" s="181" t="s">
        <v>1949</v>
      </c>
      <c r="G588" s="187"/>
      <c r="H588" s="173"/>
      <c r="I588" s="173"/>
      <c r="J588" s="173"/>
      <c r="K588" s="186"/>
      <c r="L588" s="187"/>
      <c r="M588" s="173"/>
      <c r="N588" s="173"/>
      <c r="O588" s="173"/>
      <c r="P588" s="186"/>
      <c r="Q588" s="186"/>
      <c r="R588" s="173"/>
      <c r="S588" s="173"/>
    </row>
    <row r="589" ht="16.5" customHeight="1">
      <c r="A589" s="180" t="s">
        <v>1949</v>
      </c>
      <c r="B589" s="188" t="s">
        <v>1653</v>
      </c>
      <c r="C589" s="173"/>
      <c r="D589" s="173"/>
      <c r="E589" s="173"/>
      <c r="F589" s="181" t="s">
        <v>1950</v>
      </c>
      <c r="G589" s="187"/>
      <c r="H589" s="173"/>
      <c r="I589" s="173"/>
      <c r="J589" s="173"/>
      <c r="K589" s="186"/>
      <c r="L589" s="187"/>
      <c r="M589" s="173"/>
      <c r="N589" s="173"/>
      <c r="O589" s="173"/>
      <c r="P589" s="186"/>
      <c r="Q589" s="186"/>
      <c r="R589" s="173"/>
      <c r="S589" s="173"/>
    </row>
    <row r="590" ht="16.5" customHeight="1">
      <c r="A590" s="180" t="s">
        <v>1950</v>
      </c>
      <c r="B590" s="171" t="s">
        <v>922</v>
      </c>
      <c r="C590" s="173"/>
      <c r="D590" s="173"/>
      <c r="E590" s="173"/>
      <c r="F590" s="181" t="s">
        <v>1951</v>
      </c>
      <c r="G590" s="187"/>
      <c r="H590" s="173"/>
      <c r="I590" s="173"/>
      <c r="J590" s="173"/>
      <c r="K590" s="186"/>
      <c r="L590" s="187"/>
      <c r="M590" s="173"/>
      <c r="N590" s="173"/>
      <c r="O590" s="173"/>
      <c r="P590" s="186"/>
      <c r="Q590" s="186"/>
      <c r="R590" s="173"/>
      <c r="S590" s="173"/>
    </row>
    <row r="591" ht="16.5" customHeight="1">
      <c r="A591" s="180" t="s">
        <v>1951</v>
      </c>
      <c r="B591" s="171" t="s">
        <v>1074</v>
      </c>
      <c r="C591" s="173"/>
      <c r="D591" s="173"/>
      <c r="E591" s="173"/>
      <c r="F591" s="174" t="s">
        <v>1283</v>
      </c>
      <c r="G591" s="187"/>
      <c r="H591" s="173"/>
      <c r="I591" s="173"/>
      <c r="J591" s="173"/>
      <c r="K591" s="186"/>
      <c r="L591" s="187"/>
      <c r="M591" s="173"/>
      <c r="N591" s="173"/>
      <c r="O591" s="173"/>
      <c r="P591" s="186"/>
      <c r="Q591" s="186"/>
      <c r="R591" s="173"/>
      <c r="S591" s="173"/>
    </row>
    <row r="592" ht="16.5" customHeight="1">
      <c r="A592" s="171" t="s">
        <v>1283</v>
      </c>
      <c r="B592" s="188" t="s">
        <v>1666</v>
      </c>
      <c r="C592" s="173"/>
      <c r="D592" s="173"/>
      <c r="E592" s="173"/>
      <c r="F592" s="181" t="s">
        <v>1136</v>
      </c>
      <c r="G592" s="187"/>
      <c r="H592" s="173"/>
      <c r="I592" s="173"/>
      <c r="J592" s="173"/>
      <c r="K592" s="186"/>
      <c r="L592" s="187"/>
      <c r="M592" s="173"/>
      <c r="N592" s="173"/>
      <c r="O592" s="173"/>
      <c r="P592" s="186"/>
      <c r="Q592" s="186"/>
      <c r="R592" s="173"/>
      <c r="S592" s="173"/>
    </row>
    <row r="593" ht="16.5" customHeight="1">
      <c r="A593" s="180" t="s">
        <v>1136</v>
      </c>
      <c r="B593" s="171" t="s">
        <v>1671</v>
      </c>
      <c r="C593" s="173"/>
      <c r="D593" s="173"/>
      <c r="E593" s="173"/>
      <c r="F593" s="181" t="s">
        <v>1952</v>
      </c>
      <c r="G593" s="187"/>
      <c r="H593" s="173"/>
      <c r="I593" s="173"/>
      <c r="J593" s="173"/>
      <c r="K593" s="186"/>
      <c r="L593" s="187"/>
      <c r="M593" s="173"/>
      <c r="N593" s="173"/>
      <c r="O593" s="173"/>
      <c r="P593" s="186"/>
      <c r="Q593" s="186"/>
      <c r="R593" s="173"/>
      <c r="S593" s="173"/>
    </row>
    <row r="594" ht="16.5" customHeight="1">
      <c r="A594" s="180" t="s">
        <v>1952</v>
      </c>
      <c r="B594" s="188" t="s">
        <v>1674</v>
      </c>
      <c r="C594" s="173"/>
      <c r="D594" s="173"/>
      <c r="E594" s="173"/>
      <c r="F594" s="174" t="s">
        <v>1188</v>
      </c>
      <c r="G594" s="187"/>
      <c r="H594" s="173"/>
      <c r="I594" s="173"/>
      <c r="J594" s="173"/>
      <c r="K594" s="186"/>
      <c r="L594" s="187"/>
      <c r="M594" s="173"/>
      <c r="N594" s="173"/>
      <c r="O594" s="173"/>
      <c r="P594" s="186"/>
      <c r="Q594" s="186"/>
      <c r="R594" s="173"/>
      <c r="S594" s="173"/>
    </row>
    <row r="595" ht="16.5" customHeight="1">
      <c r="A595" s="171" t="s">
        <v>1188</v>
      </c>
      <c r="B595" s="171" t="s">
        <v>859</v>
      </c>
      <c r="C595" s="173"/>
      <c r="D595" s="173"/>
      <c r="E595" s="173"/>
      <c r="F595" s="181" t="s">
        <v>701</v>
      </c>
      <c r="G595" s="187"/>
      <c r="H595" s="173"/>
      <c r="I595" s="173"/>
      <c r="J595" s="173"/>
      <c r="K595" s="186"/>
      <c r="L595" s="187"/>
      <c r="M595" s="173"/>
      <c r="N595" s="173"/>
      <c r="O595" s="173"/>
      <c r="P595" s="186"/>
      <c r="Q595" s="186"/>
      <c r="R595" s="173"/>
      <c r="S595" s="173"/>
    </row>
    <row r="596" ht="16.5" customHeight="1">
      <c r="A596" s="180" t="s">
        <v>701</v>
      </c>
      <c r="B596" s="171" t="s">
        <v>1072</v>
      </c>
      <c r="C596" s="173"/>
      <c r="D596" s="173"/>
      <c r="E596" s="173"/>
      <c r="F596" s="181" t="s">
        <v>567</v>
      </c>
      <c r="G596" s="187"/>
      <c r="H596" s="173"/>
      <c r="I596" s="173"/>
      <c r="J596" s="173"/>
      <c r="K596" s="186"/>
      <c r="L596" s="187"/>
      <c r="M596" s="173"/>
      <c r="N596" s="173"/>
      <c r="O596" s="173"/>
      <c r="P596" s="186"/>
      <c r="Q596" s="186"/>
      <c r="R596" s="173"/>
      <c r="S596" s="173"/>
    </row>
    <row r="597" ht="16.5" customHeight="1">
      <c r="A597" s="171" t="s">
        <v>567</v>
      </c>
      <c r="B597" s="188" t="s">
        <v>1592</v>
      </c>
      <c r="C597" s="173"/>
      <c r="D597" s="173"/>
      <c r="E597" s="173"/>
      <c r="F597" s="174" t="s">
        <v>638</v>
      </c>
      <c r="G597" s="187"/>
      <c r="H597" s="173"/>
      <c r="I597" s="173"/>
      <c r="J597" s="173"/>
      <c r="K597" s="186"/>
      <c r="L597" s="187"/>
      <c r="M597" s="173"/>
      <c r="N597" s="173"/>
      <c r="O597" s="173"/>
      <c r="P597" s="186"/>
      <c r="Q597" s="186"/>
      <c r="R597" s="173"/>
      <c r="S597" s="173"/>
    </row>
    <row r="598" ht="16.5" customHeight="1">
      <c r="A598" s="171" t="s">
        <v>638</v>
      </c>
      <c r="B598" s="188" t="s">
        <v>1694</v>
      </c>
      <c r="C598" s="173"/>
      <c r="D598" s="173"/>
      <c r="E598" s="173"/>
      <c r="F598" s="181" t="s">
        <v>1474</v>
      </c>
      <c r="G598" s="187"/>
      <c r="H598" s="173"/>
      <c r="I598" s="173"/>
      <c r="J598" s="173"/>
      <c r="K598" s="186"/>
      <c r="L598" s="187"/>
      <c r="M598" s="173"/>
      <c r="N598" s="173"/>
      <c r="O598" s="173"/>
      <c r="P598" s="186"/>
      <c r="Q598" s="186"/>
      <c r="R598" s="173"/>
      <c r="S598" s="173"/>
    </row>
    <row r="599" ht="16.5" customHeight="1">
      <c r="A599" s="180" t="s">
        <v>1474</v>
      </c>
      <c r="B599" s="171" t="s">
        <v>1078</v>
      </c>
      <c r="C599" s="173"/>
      <c r="D599" s="173"/>
      <c r="E599" s="173"/>
      <c r="F599" s="181" t="s">
        <v>1675</v>
      </c>
      <c r="G599" s="187"/>
      <c r="H599" s="173"/>
      <c r="I599" s="173"/>
      <c r="J599" s="173"/>
      <c r="K599" s="186"/>
      <c r="L599" s="187"/>
      <c r="M599" s="173"/>
      <c r="N599" s="173"/>
      <c r="O599" s="173"/>
      <c r="P599" s="186"/>
      <c r="Q599" s="186"/>
      <c r="R599" s="173"/>
      <c r="S599" s="173"/>
    </row>
    <row r="600" ht="16.5" customHeight="1">
      <c r="A600" s="180" t="s">
        <v>1675</v>
      </c>
      <c r="B600" s="171" t="s">
        <v>1703</v>
      </c>
      <c r="C600" s="173"/>
      <c r="D600" s="173"/>
      <c r="E600" s="173"/>
      <c r="F600" s="181" t="s">
        <v>1953</v>
      </c>
      <c r="G600" s="187"/>
      <c r="H600" s="173"/>
      <c r="I600" s="173"/>
      <c r="J600" s="173"/>
      <c r="K600" s="186"/>
      <c r="L600" s="187"/>
      <c r="M600" s="173"/>
      <c r="N600" s="173"/>
      <c r="O600" s="173"/>
      <c r="P600" s="186"/>
      <c r="Q600" s="186"/>
      <c r="R600" s="173"/>
      <c r="S600" s="173"/>
    </row>
    <row r="601" ht="16.5" customHeight="1">
      <c r="A601" s="180" t="s">
        <v>1953</v>
      </c>
      <c r="B601" s="188" t="s">
        <v>1707</v>
      </c>
      <c r="C601" s="173"/>
      <c r="D601" s="173"/>
      <c r="E601" s="173"/>
      <c r="F601" s="181" t="s">
        <v>1954</v>
      </c>
      <c r="G601" s="187"/>
      <c r="H601" s="173"/>
      <c r="I601" s="173"/>
      <c r="J601" s="173"/>
      <c r="K601" s="186"/>
      <c r="L601" s="187"/>
      <c r="M601" s="173"/>
      <c r="N601" s="173"/>
      <c r="O601" s="173"/>
      <c r="P601" s="186"/>
      <c r="Q601" s="186"/>
      <c r="R601" s="173"/>
      <c r="S601" s="173"/>
    </row>
    <row r="602" ht="16.5" customHeight="1">
      <c r="A602" s="180" t="s">
        <v>1954</v>
      </c>
      <c r="B602" s="188" t="s">
        <v>1713</v>
      </c>
      <c r="C602" s="173"/>
      <c r="D602" s="173"/>
      <c r="E602" s="173"/>
      <c r="F602" s="181" t="s">
        <v>1955</v>
      </c>
      <c r="G602" s="187"/>
      <c r="H602" s="173"/>
      <c r="I602" s="173"/>
      <c r="J602" s="173"/>
      <c r="K602" s="186"/>
      <c r="L602" s="187"/>
      <c r="M602" s="173"/>
      <c r="N602" s="173"/>
      <c r="O602" s="173"/>
      <c r="P602" s="186"/>
      <c r="Q602" s="186"/>
      <c r="R602" s="173"/>
      <c r="S602" s="173"/>
    </row>
    <row r="603" ht="16.5" customHeight="1">
      <c r="A603" s="180" t="s">
        <v>1955</v>
      </c>
      <c r="B603" s="188" t="s">
        <v>1717</v>
      </c>
      <c r="C603" s="173"/>
      <c r="D603" s="173"/>
      <c r="E603" s="173"/>
      <c r="F603" s="181" t="s">
        <v>1956</v>
      </c>
      <c r="G603" s="187"/>
      <c r="H603" s="173"/>
      <c r="I603" s="173"/>
      <c r="J603" s="173"/>
      <c r="K603" s="186"/>
      <c r="L603" s="187"/>
      <c r="M603" s="173"/>
      <c r="N603" s="173"/>
      <c r="O603" s="173"/>
      <c r="P603" s="186"/>
      <c r="Q603" s="186"/>
      <c r="R603" s="173"/>
      <c r="S603" s="173"/>
    </row>
    <row r="604" ht="16.5" customHeight="1">
      <c r="A604" s="180" t="s">
        <v>1956</v>
      </c>
      <c r="B604" s="188" t="s">
        <v>1722</v>
      </c>
      <c r="C604" s="173"/>
      <c r="D604" s="173"/>
      <c r="E604" s="173"/>
      <c r="F604" s="181" t="s">
        <v>1957</v>
      </c>
      <c r="G604" s="187"/>
      <c r="H604" s="173"/>
      <c r="I604" s="173"/>
      <c r="J604" s="173"/>
      <c r="K604" s="186"/>
      <c r="L604" s="187"/>
      <c r="M604" s="173"/>
      <c r="N604" s="173"/>
      <c r="O604" s="173"/>
      <c r="P604" s="186"/>
      <c r="Q604" s="186"/>
      <c r="R604" s="173"/>
      <c r="S604" s="173"/>
    </row>
    <row r="605" ht="16.5" customHeight="1">
      <c r="A605" s="180" t="s">
        <v>1957</v>
      </c>
      <c r="B605" s="188" t="s">
        <v>1724</v>
      </c>
      <c r="C605" s="173"/>
      <c r="D605" s="173"/>
      <c r="E605" s="173"/>
      <c r="F605" s="181" t="s">
        <v>1958</v>
      </c>
      <c r="G605" s="187"/>
      <c r="H605" s="173"/>
      <c r="I605" s="173"/>
      <c r="J605" s="173"/>
      <c r="K605" s="186"/>
      <c r="L605" s="187"/>
      <c r="M605" s="173"/>
      <c r="N605" s="173"/>
      <c r="O605" s="173"/>
      <c r="P605" s="186"/>
      <c r="Q605" s="186"/>
      <c r="R605" s="173"/>
      <c r="S605" s="173"/>
    </row>
    <row r="606" ht="16.5" customHeight="1">
      <c r="A606" s="180" t="s">
        <v>1958</v>
      </c>
      <c r="B606" s="171" t="s">
        <v>1084</v>
      </c>
      <c r="C606" s="173"/>
      <c r="D606" s="173"/>
      <c r="E606" s="173"/>
      <c r="F606" s="181" t="s">
        <v>1959</v>
      </c>
      <c r="G606" s="187"/>
      <c r="H606" s="173"/>
      <c r="I606" s="173"/>
      <c r="J606" s="173"/>
      <c r="K606" s="186"/>
      <c r="L606" s="187"/>
      <c r="M606" s="173"/>
      <c r="N606" s="173"/>
      <c r="O606" s="173"/>
      <c r="P606" s="186"/>
      <c r="Q606" s="186"/>
      <c r="R606" s="173"/>
      <c r="S606" s="173"/>
    </row>
    <row r="607" ht="16.5" customHeight="1">
      <c r="A607" s="180" t="s">
        <v>1959</v>
      </c>
      <c r="B607" s="171" t="s">
        <v>490</v>
      </c>
      <c r="C607" s="173"/>
      <c r="D607" s="173"/>
      <c r="E607" s="173"/>
      <c r="F607" s="181" t="s">
        <v>1960</v>
      </c>
      <c r="G607" s="187"/>
      <c r="H607" s="173"/>
      <c r="I607" s="173"/>
      <c r="J607" s="173"/>
      <c r="K607" s="186"/>
      <c r="L607" s="187"/>
      <c r="M607" s="173"/>
      <c r="N607" s="173"/>
      <c r="O607" s="173"/>
      <c r="P607" s="186"/>
      <c r="Q607" s="186"/>
      <c r="R607" s="173"/>
      <c r="S607" s="173"/>
    </row>
    <row r="608" ht="16.5" customHeight="1">
      <c r="A608" s="180" t="s">
        <v>1960</v>
      </c>
      <c r="B608" s="171" t="s">
        <v>496</v>
      </c>
      <c r="C608" s="173"/>
      <c r="D608" s="173"/>
      <c r="E608" s="173"/>
      <c r="F608" s="181" t="s">
        <v>519</v>
      </c>
      <c r="G608" s="187"/>
      <c r="H608" s="173"/>
      <c r="I608" s="173"/>
      <c r="J608" s="173"/>
      <c r="K608" s="186"/>
      <c r="L608" s="187"/>
      <c r="M608" s="173"/>
      <c r="N608" s="173"/>
      <c r="O608" s="173"/>
      <c r="P608" s="186"/>
      <c r="Q608" s="186"/>
      <c r="R608" s="173"/>
      <c r="S608" s="173"/>
    </row>
    <row r="609" ht="16.5" customHeight="1">
      <c r="A609" s="171" t="s">
        <v>519</v>
      </c>
      <c r="B609" s="171" t="s">
        <v>502</v>
      </c>
      <c r="C609" s="173"/>
      <c r="D609" s="173"/>
      <c r="E609" s="173"/>
      <c r="F609" s="181" t="s">
        <v>539</v>
      </c>
      <c r="G609" s="187"/>
      <c r="H609" s="173"/>
      <c r="I609" s="173"/>
      <c r="J609" s="173"/>
      <c r="K609" s="186"/>
      <c r="L609" s="187"/>
      <c r="M609" s="173"/>
      <c r="N609" s="173"/>
      <c r="O609" s="173"/>
      <c r="P609" s="186"/>
      <c r="Q609" s="186"/>
      <c r="R609" s="173"/>
      <c r="S609" s="173"/>
    </row>
    <row r="610" ht="16.5" customHeight="1">
      <c r="A610" s="171" t="s">
        <v>539</v>
      </c>
      <c r="B610" s="188" t="s">
        <v>508</v>
      </c>
      <c r="C610" s="173"/>
      <c r="D610" s="173"/>
      <c r="E610" s="173"/>
      <c r="F610" s="174" t="s">
        <v>586</v>
      </c>
      <c r="G610" s="187"/>
      <c r="H610" s="173"/>
      <c r="I610" s="173"/>
      <c r="J610" s="173"/>
      <c r="K610" s="186"/>
      <c r="L610" s="187"/>
      <c r="M610" s="173"/>
      <c r="N610" s="173"/>
      <c r="O610" s="173"/>
      <c r="P610" s="186"/>
      <c r="Q610" s="186"/>
      <c r="R610" s="173"/>
      <c r="S610" s="173"/>
    </row>
    <row r="611" ht="16.5" customHeight="1">
      <c r="A611" s="171" t="s">
        <v>586</v>
      </c>
      <c r="B611" s="188" t="s">
        <v>513</v>
      </c>
      <c r="C611" s="173"/>
      <c r="D611" s="173"/>
      <c r="E611" s="173"/>
      <c r="F611" s="181" t="s">
        <v>845</v>
      </c>
      <c r="G611" s="187"/>
      <c r="H611" s="173"/>
      <c r="I611" s="173"/>
      <c r="J611" s="173"/>
      <c r="K611" s="186"/>
      <c r="L611" s="187"/>
      <c r="M611" s="173"/>
      <c r="N611" s="173"/>
      <c r="O611" s="173"/>
      <c r="P611" s="186"/>
      <c r="Q611" s="186"/>
      <c r="R611" s="173"/>
      <c r="S611" s="173"/>
    </row>
    <row r="612" ht="16.5" customHeight="1">
      <c r="A612" s="171" t="s">
        <v>845</v>
      </c>
      <c r="B612" s="171" t="s">
        <v>519</v>
      </c>
      <c r="C612" s="173"/>
      <c r="D612" s="173"/>
      <c r="E612" s="173"/>
      <c r="F612" s="181" t="s">
        <v>932</v>
      </c>
      <c r="G612" s="187"/>
      <c r="H612" s="173"/>
      <c r="I612" s="173"/>
      <c r="J612" s="173"/>
      <c r="K612" s="186"/>
      <c r="L612" s="187"/>
      <c r="M612" s="173"/>
      <c r="N612" s="173"/>
      <c r="O612" s="173"/>
      <c r="P612" s="186"/>
      <c r="Q612" s="186"/>
      <c r="R612" s="173"/>
      <c r="S612" s="173"/>
    </row>
    <row r="613" ht="16.5" customHeight="1">
      <c r="A613" s="180" t="s">
        <v>932</v>
      </c>
      <c r="B613" s="188" t="s">
        <v>524</v>
      </c>
      <c r="C613" s="173"/>
      <c r="D613" s="173"/>
      <c r="E613" s="173"/>
      <c r="F613" s="181" t="s">
        <v>1033</v>
      </c>
      <c r="G613" s="187"/>
      <c r="H613" s="173"/>
      <c r="I613" s="173"/>
      <c r="J613" s="173"/>
      <c r="K613" s="186"/>
      <c r="L613" s="187"/>
      <c r="M613" s="173"/>
      <c r="N613" s="173"/>
      <c r="O613" s="173"/>
      <c r="P613" s="186"/>
      <c r="Q613" s="186"/>
      <c r="R613" s="173"/>
      <c r="S613" s="173"/>
    </row>
    <row r="614" ht="16.5" customHeight="1">
      <c r="A614" s="180" t="s">
        <v>1033</v>
      </c>
      <c r="B614" s="188" t="s">
        <v>530</v>
      </c>
      <c r="C614" s="173"/>
      <c r="D614" s="173"/>
      <c r="E614" s="173"/>
      <c r="F614" s="174" t="s">
        <v>1349</v>
      </c>
      <c r="G614" s="187"/>
      <c r="H614" s="173"/>
      <c r="I614" s="173"/>
      <c r="J614" s="173"/>
      <c r="K614" s="186"/>
      <c r="L614" s="187"/>
      <c r="M614" s="173"/>
      <c r="N614" s="173"/>
      <c r="O614" s="173"/>
      <c r="P614" s="186"/>
      <c r="Q614" s="186"/>
      <c r="R614" s="173"/>
      <c r="S614" s="173"/>
    </row>
    <row r="615" ht="16.5" customHeight="1">
      <c r="A615" s="180" t="s">
        <v>1349</v>
      </c>
      <c r="B615" s="188" t="s">
        <v>535</v>
      </c>
      <c r="C615" s="173"/>
      <c r="D615" s="173"/>
      <c r="E615" s="173"/>
      <c r="F615" s="174" t="s">
        <v>667</v>
      </c>
      <c r="G615" s="187"/>
      <c r="H615" s="173"/>
      <c r="I615" s="173"/>
      <c r="J615" s="173"/>
      <c r="K615" s="186"/>
      <c r="L615" s="187"/>
      <c r="M615" s="173"/>
      <c r="N615" s="173"/>
      <c r="O615" s="173"/>
      <c r="P615" s="186"/>
      <c r="Q615" s="186"/>
      <c r="R615" s="173"/>
      <c r="S615" s="173"/>
    </row>
    <row r="616" ht="16.5" customHeight="1">
      <c r="A616" s="171" t="s">
        <v>667</v>
      </c>
      <c r="B616" s="171" t="s">
        <v>541</v>
      </c>
      <c r="C616" s="173"/>
      <c r="D616" s="173"/>
      <c r="E616" s="173"/>
      <c r="F616" s="181" t="s">
        <v>1961</v>
      </c>
      <c r="G616" s="187"/>
      <c r="H616" s="173"/>
      <c r="I616" s="173"/>
      <c r="J616" s="173"/>
      <c r="K616" s="186"/>
      <c r="L616" s="187"/>
      <c r="M616" s="173"/>
      <c r="N616" s="173"/>
      <c r="O616" s="173"/>
      <c r="P616" s="186"/>
      <c r="Q616" s="186"/>
      <c r="R616" s="173"/>
      <c r="S616" s="173"/>
    </row>
    <row r="617" ht="16.5" customHeight="1">
      <c r="A617" s="180" t="s">
        <v>1961</v>
      </c>
      <c r="B617" s="171" t="s">
        <v>547</v>
      </c>
      <c r="C617" s="173"/>
      <c r="D617" s="173"/>
      <c r="E617" s="173"/>
      <c r="F617" s="181" t="s">
        <v>1962</v>
      </c>
      <c r="G617" s="187"/>
      <c r="H617" s="173"/>
      <c r="I617" s="173"/>
      <c r="J617" s="173"/>
      <c r="K617" s="186"/>
      <c r="L617" s="187"/>
      <c r="M617" s="173"/>
      <c r="N617" s="173"/>
      <c r="O617" s="173"/>
      <c r="P617" s="186"/>
      <c r="Q617" s="186"/>
      <c r="R617" s="173"/>
      <c r="S617" s="173"/>
    </row>
    <row r="618" ht="16.5" customHeight="1">
      <c r="A618" s="180" t="s">
        <v>1962</v>
      </c>
      <c r="B618" s="188" t="s">
        <v>553</v>
      </c>
      <c r="C618" s="173"/>
      <c r="D618" s="173"/>
      <c r="E618" s="173"/>
      <c r="F618" s="181" t="s">
        <v>888</v>
      </c>
      <c r="G618" s="187"/>
      <c r="H618" s="173"/>
      <c r="I618" s="173"/>
      <c r="J618" s="173"/>
      <c r="K618" s="186"/>
      <c r="L618" s="187"/>
      <c r="M618" s="173"/>
      <c r="N618" s="173"/>
      <c r="O618" s="173"/>
      <c r="P618" s="186"/>
      <c r="Q618" s="186"/>
      <c r="R618" s="173"/>
      <c r="S618" s="173"/>
    </row>
    <row r="619" ht="16.5" customHeight="1">
      <c r="A619" s="171" t="s">
        <v>888</v>
      </c>
      <c r="B619" s="171" t="s">
        <v>523</v>
      </c>
      <c r="C619" s="173"/>
      <c r="D619" s="173"/>
      <c r="E619" s="173"/>
      <c r="F619" s="181" t="s">
        <v>1714</v>
      </c>
      <c r="G619" s="187"/>
      <c r="H619" s="173"/>
      <c r="I619" s="173"/>
      <c r="J619" s="173"/>
      <c r="K619" s="186"/>
      <c r="L619" s="187"/>
      <c r="M619" s="173"/>
      <c r="N619" s="173"/>
      <c r="O619" s="173"/>
      <c r="P619" s="186"/>
      <c r="Q619" s="186"/>
      <c r="R619" s="173"/>
      <c r="S619" s="173"/>
    </row>
    <row r="620" ht="16.5" customHeight="1">
      <c r="A620" s="171" t="s">
        <v>1714</v>
      </c>
      <c r="B620" s="188" t="s">
        <v>563</v>
      </c>
      <c r="C620" s="173"/>
      <c r="D620" s="173"/>
      <c r="E620" s="173"/>
      <c r="F620" s="181" t="s">
        <v>1963</v>
      </c>
      <c r="G620" s="187"/>
      <c r="H620" s="173"/>
      <c r="I620" s="173"/>
      <c r="J620" s="173"/>
      <c r="K620" s="186"/>
      <c r="L620" s="187"/>
      <c r="M620" s="173"/>
      <c r="N620" s="173"/>
      <c r="O620" s="173"/>
      <c r="P620" s="186"/>
      <c r="Q620" s="186"/>
      <c r="R620" s="173"/>
      <c r="S620" s="173"/>
    </row>
    <row r="621" ht="16.5" customHeight="1">
      <c r="A621" s="180" t="s">
        <v>1963</v>
      </c>
      <c r="B621" s="171" t="s">
        <v>567</v>
      </c>
      <c r="C621" s="173"/>
      <c r="D621" s="173"/>
      <c r="E621" s="173"/>
      <c r="F621" s="181" t="s">
        <v>1964</v>
      </c>
      <c r="G621" s="187"/>
      <c r="H621" s="173"/>
      <c r="I621" s="173"/>
      <c r="J621" s="173"/>
      <c r="K621" s="186"/>
      <c r="L621" s="187"/>
      <c r="M621" s="173"/>
      <c r="N621" s="173"/>
      <c r="O621" s="173"/>
      <c r="P621" s="186"/>
      <c r="Q621" s="186"/>
      <c r="R621" s="173"/>
      <c r="S621" s="173"/>
    </row>
    <row r="622" ht="16.5" customHeight="1">
      <c r="A622" s="180" t="s">
        <v>1964</v>
      </c>
      <c r="B622" s="171" t="s">
        <v>572</v>
      </c>
      <c r="C622" s="173"/>
      <c r="D622" s="173"/>
      <c r="E622" s="173"/>
      <c r="F622" s="174" t="s">
        <v>1448</v>
      </c>
      <c r="G622" s="187"/>
      <c r="H622" s="173"/>
      <c r="I622" s="173"/>
      <c r="J622" s="173"/>
      <c r="K622" s="186"/>
      <c r="L622" s="187"/>
      <c r="M622" s="173"/>
      <c r="N622" s="173"/>
      <c r="O622" s="173"/>
      <c r="P622" s="186"/>
      <c r="Q622" s="186"/>
      <c r="R622" s="173"/>
      <c r="S622" s="173"/>
    </row>
    <row r="623" ht="16.5" customHeight="1">
      <c r="A623" s="171" t="s">
        <v>1448</v>
      </c>
      <c r="B623" s="171" t="s">
        <v>578</v>
      </c>
      <c r="C623" s="173"/>
      <c r="D623" s="173"/>
      <c r="E623" s="173"/>
      <c r="F623" s="181" t="s">
        <v>815</v>
      </c>
      <c r="G623" s="187"/>
      <c r="H623" s="173"/>
      <c r="I623" s="173"/>
      <c r="J623" s="173"/>
      <c r="K623" s="186"/>
      <c r="L623" s="187"/>
      <c r="M623" s="173"/>
      <c r="N623" s="173"/>
      <c r="O623" s="173"/>
      <c r="P623" s="186"/>
      <c r="Q623" s="186"/>
      <c r="R623" s="173"/>
      <c r="S623" s="173"/>
    </row>
    <row r="624" ht="16.5" customHeight="1">
      <c r="A624" s="180" t="s">
        <v>815</v>
      </c>
      <c r="B624" s="171" t="s">
        <v>584</v>
      </c>
      <c r="C624" s="173"/>
      <c r="D624" s="173"/>
      <c r="E624" s="173"/>
      <c r="F624" s="181" t="s">
        <v>1207</v>
      </c>
      <c r="G624" s="187"/>
      <c r="H624" s="173"/>
      <c r="I624" s="173"/>
      <c r="J624" s="173"/>
      <c r="K624" s="186"/>
      <c r="L624" s="187"/>
      <c r="M624" s="173"/>
      <c r="N624" s="173"/>
      <c r="O624" s="173"/>
      <c r="P624" s="186"/>
      <c r="Q624" s="186"/>
      <c r="R624" s="173"/>
      <c r="S624" s="173"/>
    </row>
    <row r="625" ht="16.5" customHeight="1">
      <c r="A625" s="180" t="s">
        <v>1207</v>
      </c>
      <c r="B625" s="171" t="s">
        <v>590</v>
      </c>
      <c r="C625" s="173"/>
      <c r="D625" s="173"/>
      <c r="E625" s="173"/>
      <c r="F625" s="181" t="s">
        <v>801</v>
      </c>
      <c r="G625" s="187"/>
      <c r="H625" s="173"/>
      <c r="I625" s="173"/>
      <c r="J625" s="173"/>
      <c r="K625" s="186"/>
      <c r="L625" s="187"/>
      <c r="M625" s="173"/>
      <c r="N625" s="173"/>
      <c r="O625" s="173"/>
      <c r="P625" s="186"/>
      <c r="Q625" s="186"/>
      <c r="R625" s="173"/>
      <c r="S625" s="173"/>
    </row>
    <row r="626" ht="16.5" customHeight="1">
      <c r="A626" s="180" t="s">
        <v>801</v>
      </c>
      <c r="B626" s="188" t="s">
        <v>596</v>
      </c>
      <c r="C626" s="173"/>
      <c r="D626" s="173"/>
      <c r="E626" s="173"/>
      <c r="F626" s="181" t="s">
        <v>1965</v>
      </c>
      <c r="G626" s="187"/>
      <c r="H626" s="173"/>
      <c r="I626" s="173"/>
      <c r="J626" s="173"/>
      <c r="K626" s="186"/>
      <c r="L626" s="187"/>
      <c r="M626" s="173"/>
      <c r="N626" s="173"/>
      <c r="O626" s="173"/>
      <c r="P626" s="186"/>
      <c r="Q626" s="186"/>
      <c r="R626" s="173"/>
      <c r="S626" s="173"/>
    </row>
    <row r="627" ht="16.5" customHeight="1">
      <c r="A627" s="180" t="s">
        <v>1965</v>
      </c>
      <c r="B627" s="171" t="s">
        <v>602</v>
      </c>
      <c r="C627" s="173"/>
      <c r="D627" s="173"/>
      <c r="E627" s="173"/>
      <c r="F627" s="181" t="s">
        <v>1966</v>
      </c>
      <c r="G627" s="187"/>
      <c r="H627" s="173"/>
      <c r="I627" s="173"/>
      <c r="J627" s="173"/>
      <c r="K627" s="186"/>
      <c r="L627" s="187"/>
      <c r="M627" s="173"/>
      <c r="N627" s="173"/>
      <c r="O627" s="173"/>
      <c r="P627" s="186"/>
      <c r="Q627" s="186"/>
      <c r="R627" s="173"/>
      <c r="S627" s="173"/>
    </row>
    <row r="628" ht="16.5" customHeight="1">
      <c r="A628" s="180" t="s">
        <v>1966</v>
      </c>
      <c r="B628" s="188" t="s">
        <v>608</v>
      </c>
      <c r="C628" s="173"/>
      <c r="D628" s="173"/>
      <c r="E628" s="173"/>
      <c r="F628" s="174" t="s">
        <v>1344</v>
      </c>
      <c r="G628" s="187"/>
      <c r="H628" s="173"/>
      <c r="I628" s="173"/>
      <c r="J628" s="173"/>
      <c r="K628" s="186"/>
      <c r="L628" s="187"/>
      <c r="M628" s="173"/>
      <c r="N628" s="173"/>
      <c r="O628" s="173"/>
      <c r="P628" s="186"/>
      <c r="Q628" s="186"/>
      <c r="R628" s="173"/>
      <c r="S628" s="173"/>
    </row>
    <row r="629" ht="16.5" customHeight="1">
      <c r="A629" s="171" t="s">
        <v>1344</v>
      </c>
      <c r="B629" s="171" t="s">
        <v>614</v>
      </c>
      <c r="C629" s="173"/>
      <c r="D629" s="173"/>
      <c r="E629" s="173"/>
      <c r="F629" s="181" t="s">
        <v>1967</v>
      </c>
      <c r="G629" s="187"/>
      <c r="H629" s="173"/>
      <c r="I629" s="173"/>
      <c r="J629" s="173"/>
      <c r="K629" s="186"/>
      <c r="L629" s="187"/>
      <c r="M629" s="173"/>
      <c r="N629" s="173"/>
      <c r="O629" s="173"/>
      <c r="P629" s="186"/>
      <c r="Q629" s="186"/>
      <c r="R629" s="173"/>
      <c r="S629" s="173"/>
    </row>
    <row r="630" ht="16.5" customHeight="1">
      <c r="A630" s="180" t="s">
        <v>1967</v>
      </c>
      <c r="B630" s="188" t="s">
        <v>620</v>
      </c>
      <c r="C630" s="173"/>
      <c r="D630" s="173"/>
      <c r="E630" s="173"/>
      <c r="F630" s="174" t="s">
        <v>1968</v>
      </c>
      <c r="G630" s="187"/>
      <c r="H630" s="173"/>
      <c r="I630" s="173"/>
      <c r="J630" s="173"/>
      <c r="K630" s="186"/>
      <c r="L630" s="187"/>
      <c r="M630" s="173"/>
      <c r="N630" s="173"/>
      <c r="O630" s="173"/>
      <c r="P630" s="186"/>
      <c r="Q630" s="186"/>
      <c r="R630" s="173"/>
      <c r="S630" s="173"/>
    </row>
    <row r="631" ht="16.5" customHeight="1">
      <c r="A631" s="180" t="s">
        <v>1968</v>
      </c>
      <c r="B631" s="171" t="s">
        <v>625</v>
      </c>
      <c r="C631" s="173"/>
      <c r="D631" s="173"/>
      <c r="E631" s="173"/>
      <c r="F631" s="181" t="s">
        <v>732</v>
      </c>
      <c r="G631" s="187"/>
      <c r="H631" s="173"/>
      <c r="I631" s="173"/>
      <c r="J631" s="173"/>
      <c r="K631" s="186"/>
      <c r="L631" s="187"/>
      <c r="M631" s="173"/>
      <c r="N631" s="173"/>
      <c r="O631" s="173"/>
      <c r="P631" s="186"/>
      <c r="Q631" s="186"/>
      <c r="R631" s="173"/>
      <c r="S631" s="173"/>
    </row>
    <row r="632" ht="16.5" customHeight="1">
      <c r="A632" s="180" t="s">
        <v>732</v>
      </c>
      <c r="B632" s="188" t="s">
        <v>631</v>
      </c>
      <c r="C632" s="173"/>
      <c r="D632" s="173"/>
      <c r="E632" s="173"/>
      <c r="F632" s="181" t="s">
        <v>1969</v>
      </c>
      <c r="G632" s="187"/>
      <c r="H632" s="173"/>
      <c r="I632" s="173"/>
      <c r="J632" s="173"/>
      <c r="K632" s="186"/>
      <c r="L632" s="187"/>
      <c r="M632" s="173"/>
      <c r="N632" s="173"/>
      <c r="O632" s="173"/>
      <c r="P632" s="186"/>
      <c r="Q632" s="186"/>
      <c r="R632" s="173"/>
      <c r="S632" s="173"/>
    </row>
    <row r="633" ht="16.5" customHeight="1">
      <c r="A633" s="180" t="s">
        <v>1969</v>
      </c>
      <c r="B633" s="188" t="s">
        <v>636</v>
      </c>
      <c r="C633" s="173"/>
      <c r="D633" s="173"/>
      <c r="E633" s="173"/>
      <c r="F633" s="174" t="s">
        <v>498</v>
      </c>
      <c r="G633" s="187"/>
      <c r="H633" s="173"/>
      <c r="I633" s="173"/>
      <c r="J633" s="173"/>
      <c r="K633" s="186"/>
      <c r="L633" s="187"/>
      <c r="M633" s="173"/>
      <c r="N633" s="173"/>
      <c r="O633" s="173"/>
      <c r="P633" s="186"/>
      <c r="Q633" s="186"/>
      <c r="R633" s="173"/>
      <c r="S633" s="173"/>
    </row>
    <row r="634" ht="16.5" customHeight="1">
      <c r="A634" s="171" t="s">
        <v>498</v>
      </c>
      <c r="B634" s="188" t="s">
        <v>642</v>
      </c>
      <c r="C634" s="173"/>
      <c r="D634" s="173"/>
      <c r="E634" s="173"/>
      <c r="F634" s="174" t="s">
        <v>522</v>
      </c>
      <c r="G634" s="187"/>
      <c r="H634" s="173"/>
      <c r="I634" s="173"/>
      <c r="J634" s="173"/>
      <c r="K634" s="186"/>
      <c r="L634" s="187"/>
      <c r="M634" s="173"/>
      <c r="N634" s="173"/>
      <c r="O634" s="173"/>
      <c r="P634" s="186"/>
      <c r="Q634" s="186"/>
      <c r="R634" s="173"/>
      <c r="S634" s="173"/>
    </row>
    <row r="635" ht="16.5" customHeight="1">
      <c r="A635" s="171" t="s">
        <v>522</v>
      </c>
      <c r="B635" s="171" t="s">
        <v>647</v>
      </c>
      <c r="C635" s="173"/>
      <c r="D635" s="173"/>
      <c r="E635" s="173"/>
      <c r="F635" s="181" t="s">
        <v>1382</v>
      </c>
      <c r="G635" s="187"/>
      <c r="H635" s="173"/>
      <c r="I635" s="173"/>
      <c r="J635" s="173"/>
      <c r="K635" s="186"/>
      <c r="L635" s="187"/>
      <c r="M635" s="173"/>
      <c r="N635" s="173"/>
      <c r="O635" s="173"/>
      <c r="P635" s="186"/>
      <c r="Q635" s="186"/>
      <c r="R635" s="173"/>
      <c r="S635" s="173"/>
    </row>
    <row r="636" ht="16.5" customHeight="1">
      <c r="A636" s="180" t="s">
        <v>1382</v>
      </c>
      <c r="B636" s="188" t="s">
        <v>653</v>
      </c>
      <c r="C636" s="173"/>
      <c r="D636" s="173"/>
      <c r="E636" s="173"/>
      <c r="F636" s="174" t="s">
        <v>627</v>
      </c>
      <c r="G636" s="187"/>
      <c r="H636" s="173"/>
      <c r="I636" s="173"/>
      <c r="J636" s="173"/>
      <c r="K636" s="186"/>
      <c r="L636" s="187"/>
      <c r="M636" s="173"/>
      <c r="N636" s="173"/>
      <c r="O636" s="173"/>
      <c r="P636" s="186"/>
      <c r="Q636" s="186"/>
      <c r="R636" s="173"/>
      <c r="S636" s="173"/>
    </row>
    <row r="637" ht="16.5" customHeight="1">
      <c r="A637" s="171" t="s">
        <v>627</v>
      </c>
      <c r="B637" s="188" t="s">
        <v>658</v>
      </c>
      <c r="C637" s="173"/>
      <c r="D637" s="173"/>
      <c r="E637" s="173"/>
      <c r="F637" s="174" t="s">
        <v>1970</v>
      </c>
      <c r="G637" s="187"/>
      <c r="H637" s="173"/>
      <c r="I637" s="173"/>
      <c r="J637" s="173"/>
      <c r="K637" s="186"/>
      <c r="L637" s="187"/>
      <c r="M637" s="173"/>
      <c r="N637" s="173"/>
      <c r="O637" s="173"/>
      <c r="P637" s="186"/>
      <c r="Q637" s="186"/>
      <c r="R637" s="173"/>
      <c r="S637" s="173"/>
    </row>
    <row r="638" ht="16.5" customHeight="1">
      <c r="A638" s="180" t="s">
        <v>1970</v>
      </c>
      <c r="B638" s="188" t="s">
        <v>662</v>
      </c>
      <c r="C638" s="173"/>
      <c r="D638" s="173"/>
      <c r="E638" s="173"/>
      <c r="F638" s="181" t="s">
        <v>1971</v>
      </c>
      <c r="G638" s="187"/>
      <c r="H638" s="173"/>
      <c r="I638" s="173"/>
      <c r="J638" s="173"/>
      <c r="K638" s="186"/>
      <c r="L638" s="187"/>
      <c r="M638" s="173"/>
      <c r="N638" s="173"/>
      <c r="O638" s="173"/>
      <c r="P638" s="186"/>
      <c r="Q638" s="186"/>
      <c r="R638" s="173"/>
      <c r="S638" s="173"/>
    </row>
    <row r="639" ht="16.5" customHeight="1">
      <c r="A639" s="180" t="s">
        <v>1971</v>
      </c>
      <c r="B639" s="171" t="s">
        <v>668</v>
      </c>
      <c r="C639" s="173"/>
      <c r="D639" s="173"/>
      <c r="E639" s="173"/>
      <c r="F639" s="174" t="s">
        <v>569</v>
      </c>
      <c r="G639" s="187"/>
      <c r="H639" s="173"/>
      <c r="I639" s="173"/>
      <c r="J639" s="173"/>
      <c r="K639" s="186"/>
      <c r="L639" s="187"/>
      <c r="M639" s="173"/>
      <c r="N639" s="173"/>
      <c r="O639" s="173"/>
      <c r="P639" s="186"/>
      <c r="Q639" s="186"/>
      <c r="R639" s="173"/>
      <c r="S639" s="173"/>
    </row>
    <row r="640" ht="16.5" customHeight="1">
      <c r="A640" s="171" t="s">
        <v>569</v>
      </c>
      <c r="B640" s="171" t="s">
        <v>673</v>
      </c>
      <c r="C640" s="173"/>
      <c r="D640" s="173"/>
      <c r="E640" s="173"/>
      <c r="F640" s="174" t="s">
        <v>632</v>
      </c>
      <c r="G640" s="187"/>
      <c r="H640" s="173"/>
      <c r="I640" s="173"/>
      <c r="J640" s="173"/>
      <c r="K640" s="186"/>
      <c r="L640" s="187"/>
      <c r="M640" s="173"/>
      <c r="N640" s="173"/>
      <c r="O640" s="173"/>
      <c r="P640" s="186"/>
      <c r="Q640" s="186"/>
      <c r="R640" s="173"/>
      <c r="S640" s="173"/>
    </row>
    <row r="641" ht="16.5" customHeight="1">
      <c r="A641" s="171" t="s">
        <v>632</v>
      </c>
      <c r="B641" s="188" t="s">
        <v>678</v>
      </c>
      <c r="C641" s="173"/>
      <c r="D641" s="173"/>
      <c r="E641" s="173"/>
      <c r="F641" s="181" t="s">
        <v>490</v>
      </c>
      <c r="G641" s="187"/>
      <c r="H641" s="173"/>
      <c r="I641" s="173"/>
      <c r="J641" s="173"/>
      <c r="K641" s="186"/>
      <c r="L641" s="187"/>
      <c r="M641" s="173"/>
      <c r="N641" s="173"/>
      <c r="O641" s="173"/>
      <c r="P641" s="186"/>
      <c r="Q641" s="186"/>
      <c r="R641" s="173"/>
      <c r="S641" s="173"/>
    </row>
    <row r="642" ht="16.5" customHeight="1">
      <c r="A642" s="171" t="s">
        <v>490</v>
      </c>
      <c r="B642" s="171" t="s">
        <v>684</v>
      </c>
      <c r="C642" s="173"/>
      <c r="D642" s="173"/>
      <c r="E642" s="173"/>
      <c r="F642" s="174" t="s">
        <v>565</v>
      </c>
      <c r="G642" s="187"/>
      <c r="H642" s="173"/>
      <c r="I642" s="173"/>
      <c r="J642" s="173"/>
      <c r="K642" s="186"/>
      <c r="L642" s="187"/>
      <c r="M642" s="173"/>
      <c r="N642" s="173"/>
      <c r="O642" s="173"/>
      <c r="P642" s="186"/>
      <c r="Q642" s="186"/>
      <c r="R642" s="173"/>
      <c r="S642" s="173"/>
    </row>
    <row r="643" ht="16.5" customHeight="1">
      <c r="A643" s="171" t="s">
        <v>565</v>
      </c>
      <c r="B643" s="188" t="s">
        <v>690</v>
      </c>
      <c r="C643" s="173"/>
      <c r="D643" s="173"/>
      <c r="E643" s="173"/>
      <c r="F643" s="181" t="s">
        <v>1194</v>
      </c>
      <c r="G643" s="187"/>
      <c r="H643" s="173"/>
      <c r="I643" s="173"/>
      <c r="J643" s="173"/>
      <c r="K643" s="186"/>
      <c r="L643" s="187"/>
      <c r="M643" s="173"/>
      <c r="N643" s="173"/>
      <c r="O643" s="173"/>
      <c r="P643" s="186"/>
      <c r="Q643" s="186"/>
      <c r="R643" s="173"/>
      <c r="S643" s="173"/>
    </row>
    <row r="644" ht="16.5" customHeight="1">
      <c r="A644" s="180" t="s">
        <v>1194</v>
      </c>
      <c r="B644" s="188" t="s">
        <v>695</v>
      </c>
      <c r="C644" s="173"/>
      <c r="D644" s="173"/>
      <c r="E644" s="173"/>
      <c r="F644" s="181" t="s">
        <v>1972</v>
      </c>
      <c r="G644" s="187"/>
      <c r="H644" s="173"/>
      <c r="I644" s="173"/>
      <c r="J644" s="173"/>
      <c r="K644" s="186"/>
      <c r="L644" s="187"/>
      <c r="M644" s="173"/>
      <c r="N644" s="173"/>
      <c r="O644" s="173"/>
      <c r="P644" s="186"/>
      <c r="Q644" s="186"/>
      <c r="R644" s="173"/>
      <c r="S644" s="173"/>
    </row>
    <row r="645" ht="16.5" customHeight="1">
      <c r="A645" s="180" t="s">
        <v>1972</v>
      </c>
      <c r="B645" s="188" t="s">
        <v>698</v>
      </c>
      <c r="C645" s="173"/>
      <c r="D645" s="173"/>
      <c r="E645" s="173"/>
      <c r="F645" s="181" t="s">
        <v>1973</v>
      </c>
      <c r="G645" s="187"/>
      <c r="H645" s="173"/>
      <c r="I645" s="173"/>
      <c r="J645" s="173"/>
      <c r="K645" s="186"/>
      <c r="L645" s="187"/>
      <c r="M645" s="173"/>
      <c r="N645" s="173"/>
      <c r="O645" s="173"/>
      <c r="P645" s="186"/>
      <c r="Q645" s="186"/>
      <c r="R645" s="173"/>
      <c r="S645" s="173"/>
    </row>
    <row r="646" ht="16.5" customHeight="1">
      <c r="A646" s="180" t="s">
        <v>1973</v>
      </c>
      <c r="B646" s="188" t="s">
        <v>720</v>
      </c>
      <c r="C646" s="173"/>
      <c r="D646" s="173"/>
      <c r="E646" s="173"/>
      <c r="F646" s="181" t="s">
        <v>673</v>
      </c>
      <c r="G646" s="187"/>
      <c r="H646" s="173"/>
      <c r="I646" s="173"/>
      <c r="J646" s="173"/>
      <c r="K646" s="186"/>
      <c r="L646" s="187"/>
      <c r="M646" s="173"/>
      <c r="N646" s="173"/>
      <c r="O646" s="173"/>
      <c r="P646" s="186"/>
      <c r="Q646" s="186"/>
      <c r="R646" s="173"/>
      <c r="S646" s="173"/>
    </row>
    <row r="647" ht="16.5" customHeight="1">
      <c r="A647" s="171" t="s">
        <v>673</v>
      </c>
      <c r="B647" s="188" t="s">
        <v>724</v>
      </c>
      <c r="C647" s="173"/>
      <c r="D647" s="173"/>
      <c r="E647" s="173"/>
      <c r="F647" s="174" t="s">
        <v>1354</v>
      </c>
      <c r="G647" s="187"/>
      <c r="H647" s="173"/>
      <c r="I647" s="173"/>
      <c r="J647" s="173"/>
      <c r="K647" s="186"/>
      <c r="L647" s="187"/>
      <c r="M647" s="173"/>
      <c r="N647" s="173"/>
      <c r="O647" s="173"/>
      <c r="P647" s="186"/>
      <c r="Q647" s="186"/>
      <c r="R647" s="173"/>
      <c r="S647" s="173"/>
    </row>
    <row r="648" ht="16.5" customHeight="1">
      <c r="A648" s="171" t="s">
        <v>1354</v>
      </c>
      <c r="B648" s="188" t="s">
        <v>729</v>
      </c>
      <c r="C648" s="173"/>
      <c r="D648" s="173"/>
      <c r="E648" s="173"/>
      <c r="F648" s="181" t="s">
        <v>1974</v>
      </c>
      <c r="G648" s="187"/>
      <c r="H648" s="173"/>
      <c r="I648" s="173"/>
      <c r="J648" s="173"/>
      <c r="K648" s="186"/>
      <c r="L648" s="187"/>
      <c r="M648" s="173"/>
      <c r="N648" s="173"/>
      <c r="O648" s="173"/>
      <c r="P648" s="186"/>
      <c r="Q648" s="186"/>
      <c r="R648" s="173"/>
      <c r="S648" s="173"/>
    </row>
    <row r="649" ht="16.5" customHeight="1">
      <c r="A649" s="180" t="s">
        <v>1974</v>
      </c>
      <c r="B649" s="188" t="s">
        <v>735</v>
      </c>
      <c r="C649" s="173"/>
      <c r="D649" s="173"/>
      <c r="E649" s="173"/>
      <c r="F649" s="181" t="s">
        <v>1975</v>
      </c>
      <c r="G649" s="187"/>
      <c r="H649" s="173"/>
      <c r="I649" s="173"/>
      <c r="J649" s="173"/>
      <c r="K649" s="186"/>
      <c r="L649" s="187"/>
      <c r="M649" s="173"/>
      <c r="N649" s="173"/>
      <c r="O649" s="173"/>
      <c r="P649" s="186"/>
      <c r="Q649" s="186"/>
      <c r="R649" s="173"/>
      <c r="S649" s="173"/>
    </row>
    <row r="650" ht="16.5" customHeight="1">
      <c r="A650" s="180" t="s">
        <v>1975</v>
      </c>
      <c r="B650" s="188" t="s">
        <v>740</v>
      </c>
      <c r="C650" s="173"/>
      <c r="D650" s="173"/>
      <c r="E650" s="173"/>
      <c r="F650" s="181" t="s">
        <v>1976</v>
      </c>
      <c r="G650" s="187"/>
      <c r="H650" s="173"/>
      <c r="I650" s="173"/>
      <c r="J650" s="173"/>
      <c r="K650" s="186"/>
      <c r="L650" s="187"/>
      <c r="M650" s="173"/>
      <c r="N650" s="173"/>
      <c r="O650" s="173"/>
      <c r="P650" s="186"/>
      <c r="Q650" s="186"/>
      <c r="R650" s="173"/>
      <c r="S650" s="173"/>
    </row>
    <row r="651" ht="16.5" customHeight="1">
      <c r="A651" s="180" t="s">
        <v>1976</v>
      </c>
      <c r="B651" s="171" t="s">
        <v>745</v>
      </c>
      <c r="C651" s="173"/>
      <c r="D651" s="173"/>
      <c r="E651" s="173"/>
      <c r="F651" s="181" t="s">
        <v>1977</v>
      </c>
      <c r="G651" s="187"/>
      <c r="H651" s="173"/>
      <c r="I651" s="173"/>
      <c r="J651" s="173"/>
      <c r="K651" s="186"/>
      <c r="L651" s="187"/>
      <c r="M651" s="173"/>
      <c r="N651" s="173"/>
      <c r="O651" s="173"/>
      <c r="P651" s="186"/>
      <c r="Q651" s="186"/>
      <c r="R651" s="173"/>
      <c r="S651" s="173"/>
    </row>
    <row r="652" ht="16.5" customHeight="1">
      <c r="A652" s="180" t="s">
        <v>1977</v>
      </c>
      <c r="B652" s="188" t="s">
        <v>750</v>
      </c>
      <c r="C652" s="173"/>
      <c r="D652" s="173"/>
      <c r="E652" s="173"/>
      <c r="F652" s="181" t="s">
        <v>1978</v>
      </c>
      <c r="G652" s="187"/>
      <c r="H652" s="173"/>
      <c r="I652" s="173"/>
      <c r="J652" s="173"/>
      <c r="K652" s="186"/>
      <c r="L652" s="187"/>
      <c r="M652" s="173"/>
      <c r="N652" s="173"/>
      <c r="O652" s="173"/>
      <c r="P652" s="186"/>
      <c r="Q652" s="186"/>
      <c r="R652" s="173"/>
      <c r="S652" s="173"/>
    </row>
    <row r="653" ht="16.5" customHeight="1">
      <c r="A653" s="180" t="s">
        <v>1978</v>
      </c>
      <c r="B653" s="171" t="s">
        <v>639</v>
      </c>
      <c r="C653" s="173"/>
      <c r="D653" s="173"/>
      <c r="E653" s="173"/>
      <c r="F653" s="181" t="s">
        <v>1979</v>
      </c>
      <c r="G653" s="187"/>
      <c r="H653" s="173"/>
      <c r="I653" s="173"/>
      <c r="J653" s="173"/>
      <c r="K653" s="186"/>
      <c r="L653" s="187"/>
      <c r="M653" s="173"/>
      <c r="N653" s="173"/>
      <c r="O653" s="173"/>
      <c r="P653" s="186"/>
      <c r="Q653" s="186"/>
      <c r="R653" s="173"/>
      <c r="S653" s="173"/>
    </row>
    <row r="654" ht="16.5" customHeight="1">
      <c r="A654" s="180" t="s">
        <v>1979</v>
      </c>
      <c r="B654" s="171" t="s">
        <v>759</v>
      </c>
      <c r="C654" s="173"/>
      <c r="D654" s="173"/>
      <c r="E654" s="173"/>
      <c r="F654" s="181" t="s">
        <v>1980</v>
      </c>
      <c r="G654" s="187"/>
      <c r="H654" s="173"/>
      <c r="I654" s="173"/>
      <c r="J654" s="173"/>
      <c r="K654" s="186"/>
      <c r="L654" s="187"/>
      <c r="M654" s="173"/>
      <c r="N654" s="173"/>
      <c r="O654" s="173"/>
      <c r="P654" s="186"/>
      <c r="Q654" s="186"/>
      <c r="R654" s="173"/>
      <c r="S654" s="173"/>
    </row>
    <row r="655" ht="16.5" customHeight="1">
      <c r="A655" s="180" t="s">
        <v>1980</v>
      </c>
      <c r="B655" s="188" t="s">
        <v>763</v>
      </c>
      <c r="C655" s="173"/>
      <c r="D655" s="173"/>
      <c r="E655" s="173"/>
      <c r="F655" s="181" t="s">
        <v>1254</v>
      </c>
      <c r="G655" s="187"/>
      <c r="H655" s="173"/>
      <c r="I655" s="173"/>
      <c r="J655" s="173"/>
      <c r="K655" s="186"/>
      <c r="L655" s="187"/>
      <c r="M655" s="173"/>
      <c r="N655" s="173"/>
      <c r="O655" s="173"/>
      <c r="P655" s="186"/>
      <c r="Q655" s="186"/>
      <c r="R655" s="173"/>
      <c r="S655" s="173"/>
    </row>
    <row r="656" ht="16.5" customHeight="1">
      <c r="A656" s="180" t="s">
        <v>1254</v>
      </c>
      <c r="B656" s="171" t="s">
        <v>768</v>
      </c>
      <c r="C656" s="173"/>
      <c r="D656" s="173"/>
      <c r="E656" s="173"/>
      <c r="F656" s="181" t="s">
        <v>1264</v>
      </c>
      <c r="G656" s="187"/>
      <c r="H656" s="173"/>
      <c r="I656" s="173"/>
      <c r="J656" s="173"/>
      <c r="K656" s="186"/>
      <c r="L656" s="187"/>
      <c r="M656" s="173"/>
      <c r="N656" s="173"/>
      <c r="O656" s="173"/>
      <c r="P656" s="186"/>
      <c r="Q656" s="186"/>
      <c r="R656" s="173"/>
      <c r="S656" s="173"/>
    </row>
    <row r="657" ht="16.5" customHeight="1">
      <c r="A657" s="180" t="s">
        <v>1264</v>
      </c>
      <c r="B657" s="188" t="s">
        <v>772</v>
      </c>
      <c r="C657" s="173"/>
      <c r="D657" s="173"/>
      <c r="E657" s="173"/>
      <c r="F657" s="181" t="s">
        <v>1981</v>
      </c>
      <c r="G657" s="187"/>
      <c r="H657" s="173"/>
      <c r="I657" s="173"/>
      <c r="J657" s="173"/>
      <c r="K657" s="186"/>
      <c r="L657" s="187"/>
      <c r="M657" s="173"/>
      <c r="N657" s="173"/>
      <c r="O657" s="173"/>
      <c r="P657" s="186"/>
      <c r="Q657" s="186"/>
      <c r="R657" s="173"/>
      <c r="S657" s="173"/>
    </row>
    <row r="658" ht="16.5" customHeight="1">
      <c r="A658" s="180" t="s">
        <v>1981</v>
      </c>
      <c r="B658" s="188" t="s">
        <v>777</v>
      </c>
      <c r="C658" s="173"/>
      <c r="D658" s="173"/>
      <c r="E658" s="173"/>
      <c r="F658" s="174" t="s">
        <v>819</v>
      </c>
      <c r="G658" s="187"/>
      <c r="H658" s="173"/>
      <c r="I658" s="173"/>
      <c r="J658" s="173"/>
      <c r="K658" s="186"/>
      <c r="L658" s="187"/>
      <c r="M658" s="173"/>
      <c r="N658" s="173"/>
      <c r="O658" s="173"/>
      <c r="P658" s="186"/>
      <c r="Q658" s="186"/>
      <c r="R658" s="173"/>
      <c r="S658" s="173"/>
    </row>
    <row r="659" ht="16.5" customHeight="1">
      <c r="A659" s="171" t="s">
        <v>819</v>
      </c>
      <c r="B659" s="171" t="s">
        <v>783</v>
      </c>
      <c r="C659" s="173"/>
      <c r="D659" s="173"/>
      <c r="E659" s="173"/>
      <c r="F659" s="174" t="s">
        <v>871</v>
      </c>
      <c r="G659" s="187"/>
      <c r="H659" s="173"/>
      <c r="I659" s="173"/>
      <c r="J659" s="173"/>
      <c r="K659" s="186"/>
      <c r="L659" s="187"/>
      <c r="M659" s="173"/>
      <c r="N659" s="173"/>
      <c r="O659" s="173"/>
      <c r="P659" s="186"/>
      <c r="Q659" s="186"/>
      <c r="R659" s="173"/>
      <c r="S659" s="173"/>
    </row>
    <row r="660" ht="16.5" customHeight="1">
      <c r="A660" s="171" t="s">
        <v>871</v>
      </c>
      <c r="B660" s="188" t="s">
        <v>789</v>
      </c>
      <c r="C660" s="173"/>
      <c r="D660" s="173"/>
      <c r="E660" s="173"/>
      <c r="F660" s="174" t="s">
        <v>842</v>
      </c>
      <c r="G660" s="187"/>
      <c r="H660" s="173"/>
      <c r="I660" s="173"/>
      <c r="J660" s="173"/>
      <c r="K660" s="186"/>
      <c r="L660" s="187"/>
      <c r="M660" s="173"/>
      <c r="N660" s="173"/>
      <c r="O660" s="173"/>
      <c r="P660" s="186"/>
      <c r="Q660" s="186"/>
      <c r="R660" s="173"/>
      <c r="S660" s="173"/>
    </row>
    <row r="661" ht="16.5" customHeight="1">
      <c r="A661" s="171" t="s">
        <v>842</v>
      </c>
      <c r="B661" s="188" t="s">
        <v>793</v>
      </c>
      <c r="C661" s="173"/>
      <c r="D661" s="173"/>
      <c r="E661" s="173"/>
      <c r="F661" s="181" t="s">
        <v>1982</v>
      </c>
      <c r="G661" s="187"/>
      <c r="H661" s="173"/>
      <c r="I661" s="173"/>
      <c r="J661" s="173"/>
      <c r="K661" s="186"/>
      <c r="L661" s="187"/>
      <c r="M661" s="173"/>
      <c r="N661" s="173"/>
      <c r="O661" s="173"/>
      <c r="P661" s="186"/>
      <c r="Q661" s="186"/>
      <c r="R661" s="173"/>
      <c r="S661" s="173"/>
    </row>
    <row r="662" ht="16.5" customHeight="1">
      <c r="A662" s="180" t="s">
        <v>1982</v>
      </c>
      <c r="B662" s="171" t="s">
        <v>798</v>
      </c>
      <c r="C662" s="173"/>
      <c r="D662" s="173"/>
      <c r="E662" s="173"/>
      <c r="F662" s="174" t="s">
        <v>779</v>
      </c>
      <c r="G662" s="187"/>
      <c r="H662" s="173"/>
      <c r="I662" s="173"/>
      <c r="J662" s="173"/>
      <c r="K662" s="186"/>
      <c r="L662" s="187"/>
      <c r="M662" s="173"/>
      <c r="N662" s="173"/>
      <c r="O662" s="173"/>
      <c r="P662" s="186"/>
      <c r="Q662" s="186"/>
      <c r="R662" s="173"/>
      <c r="S662" s="173"/>
    </row>
    <row r="663" ht="16.5" customHeight="1">
      <c r="A663" s="171" t="s">
        <v>779</v>
      </c>
      <c r="B663" s="171" t="s">
        <v>804</v>
      </c>
      <c r="C663" s="173"/>
      <c r="D663" s="173"/>
      <c r="E663" s="173"/>
      <c r="F663" s="174" t="s">
        <v>1983</v>
      </c>
      <c r="G663" s="187"/>
      <c r="H663" s="173"/>
      <c r="I663" s="173"/>
      <c r="J663" s="173"/>
      <c r="K663" s="186"/>
      <c r="L663" s="187"/>
      <c r="M663" s="173"/>
      <c r="N663" s="173"/>
      <c r="O663" s="173"/>
      <c r="P663" s="186"/>
      <c r="Q663" s="186"/>
      <c r="R663" s="173"/>
      <c r="S663" s="173"/>
    </row>
    <row r="664" ht="16.5" customHeight="1">
      <c r="A664" s="180" t="s">
        <v>1983</v>
      </c>
      <c r="B664" s="171" t="s">
        <v>810</v>
      </c>
      <c r="C664" s="173"/>
      <c r="D664" s="173"/>
      <c r="E664" s="173"/>
      <c r="F664" s="181" t="s">
        <v>1308</v>
      </c>
      <c r="G664" s="187"/>
      <c r="H664" s="173"/>
      <c r="I664" s="173"/>
      <c r="J664" s="173"/>
      <c r="K664" s="186"/>
      <c r="L664" s="187"/>
      <c r="M664" s="173"/>
      <c r="N664" s="173"/>
      <c r="O664" s="173"/>
      <c r="P664" s="186"/>
      <c r="Q664" s="186"/>
      <c r="R664" s="173"/>
      <c r="S664" s="173"/>
    </row>
    <row r="665" ht="16.5" customHeight="1">
      <c r="A665" s="180" t="s">
        <v>1308</v>
      </c>
      <c r="B665" s="171" t="s">
        <v>814</v>
      </c>
      <c r="C665" s="173"/>
      <c r="D665" s="173"/>
      <c r="E665" s="173"/>
      <c r="F665" s="181" t="s">
        <v>1049</v>
      </c>
      <c r="G665" s="187"/>
      <c r="H665" s="173"/>
      <c r="I665" s="173"/>
      <c r="J665" s="173"/>
      <c r="K665" s="186"/>
      <c r="L665" s="187"/>
      <c r="M665" s="173"/>
      <c r="N665" s="173"/>
      <c r="O665" s="173"/>
      <c r="P665" s="186"/>
      <c r="Q665" s="186"/>
      <c r="R665" s="173"/>
      <c r="S665" s="173"/>
    </row>
    <row r="666" ht="16.5" customHeight="1">
      <c r="A666" s="180" t="s">
        <v>1049</v>
      </c>
      <c r="B666" s="171" t="s">
        <v>817</v>
      </c>
      <c r="C666" s="173"/>
      <c r="D666" s="173"/>
      <c r="E666" s="173"/>
      <c r="F666" s="174" t="s">
        <v>810</v>
      </c>
      <c r="G666" s="187"/>
      <c r="H666" s="173"/>
      <c r="I666" s="173"/>
      <c r="J666" s="173"/>
      <c r="K666" s="186"/>
      <c r="L666" s="187"/>
      <c r="M666" s="173"/>
      <c r="N666" s="173"/>
      <c r="O666" s="173"/>
      <c r="P666" s="186"/>
      <c r="Q666" s="186"/>
      <c r="R666" s="173"/>
      <c r="S666" s="173"/>
    </row>
    <row r="667" ht="16.5" customHeight="1">
      <c r="A667" s="171" t="s">
        <v>810</v>
      </c>
      <c r="B667" s="188" t="s">
        <v>823</v>
      </c>
      <c r="C667" s="173"/>
      <c r="D667" s="173"/>
      <c r="E667" s="173"/>
      <c r="F667" s="174" t="s">
        <v>1059</v>
      </c>
      <c r="G667" s="187"/>
      <c r="H667" s="173"/>
      <c r="I667" s="173"/>
      <c r="J667" s="173"/>
      <c r="K667" s="186"/>
      <c r="L667" s="187"/>
      <c r="M667" s="173"/>
      <c r="N667" s="173"/>
      <c r="O667" s="173"/>
      <c r="P667" s="186"/>
      <c r="Q667" s="186"/>
      <c r="R667" s="173"/>
      <c r="S667" s="173"/>
    </row>
    <row r="668" ht="16.5" customHeight="1">
      <c r="A668" s="171" t="s">
        <v>1059</v>
      </c>
      <c r="B668" s="171" t="s">
        <v>829</v>
      </c>
      <c r="C668" s="173"/>
      <c r="D668" s="173"/>
      <c r="E668" s="173"/>
      <c r="F668" s="174" t="s">
        <v>1984</v>
      </c>
      <c r="G668" s="187"/>
      <c r="H668" s="173"/>
      <c r="I668" s="173"/>
      <c r="J668" s="173"/>
      <c r="K668" s="186"/>
      <c r="L668" s="187"/>
      <c r="M668" s="173"/>
      <c r="N668" s="173"/>
      <c r="O668" s="173"/>
      <c r="P668" s="186"/>
      <c r="Q668" s="186"/>
      <c r="R668" s="173"/>
      <c r="S668" s="173"/>
    </row>
    <row r="669" ht="16.5" customHeight="1">
      <c r="A669" s="180" t="s">
        <v>1984</v>
      </c>
      <c r="B669" s="171" t="s">
        <v>650</v>
      </c>
      <c r="C669" s="173"/>
      <c r="D669" s="173"/>
      <c r="E669" s="173"/>
      <c r="F669" s="174" t="s">
        <v>1081</v>
      </c>
      <c r="G669" s="187"/>
      <c r="H669" s="173"/>
      <c r="I669" s="173"/>
      <c r="J669" s="173"/>
      <c r="K669" s="186"/>
      <c r="L669" s="187"/>
      <c r="M669" s="173"/>
      <c r="N669" s="173"/>
      <c r="O669" s="173"/>
      <c r="P669" s="186"/>
      <c r="Q669" s="186"/>
      <c r="R669" s="173"/>
      <c r="S669" s="173"/>
    </row>
    <row r="670" ht="16.5" customHeight="1">
      <c r="A670" s="171" t="s">
        <v>1081</v>
      </c>
      <c r="B670" s="171" t="s">
        <v>840</v>
      </c>
      <c r="C670" s="173"/>
      <c r="D670" s="173"/>
      <c r="E670" s="173"/>
      <c r="F670" s="181" t="s">
        <v>756</v>
      </c>
      <c r="G670" s="187"/>
      <c r="H670" s="173"/>
      <c r="I670" s="173"/>
      <c r="J670" s="173"/>
      <c r="K670" s="186"/>
      <c r="L670" s="187"/>
      <c r="M670" s="173"/>
      <c r="N670" s="173"/>
      <c r="O670" s="173"/>
      <c r="P670" s="186"/>
      <c r="Q670" s="186"/>
      <c r="R670" s="173"/>
      <c r="S670" s="173"/>
    </row>
    <row r="671" ht="16.5" customHeight="1">
      <c r="A671" s="180" t="s">
        <v>756</v>
      </c>
      <c r="B671" s="188" t="s">
        <v>846</v>
      </c>
      <c r="C671" s="173"/>
      <c r="D671" s="173"/>
      <c r="E671" s="173"/>
      <c r="F671" s="174" t="s">
        <v>1145</v>
      </c>
      <c r="G671" s="187"/>
      <c r="H671" s="173"/>
      <c r="I671" s="173"/>
      <c r="J671" s="173"/>
      <c r="K671" s="186"/>
      <c r="L671" s="187"/>
      <c r="M671" s="173"/>
      <c r="N671" s="173"/>
      <c r="O671" s="173"/>
      <c r="P671" s="186"/>
      <c r="Q671" s="186"/>
      <c r="R671" s="173"/>
      <c r="S671" s="173"/>
    </row>
    <row r="672" ht="16.5" customHeight="1">
      <c r="A672" s="171" t="s">
        <v>1145</v>
      </c>
      <c r="B672" s="188" t="s">
        <v>851</v>
      </c>
      <c r="C672" s="173"/>
      <c r="D672" s="173"/>
      <c r="E672" s="173"/>
      <c r="F672" s="181" t="s">
        <v>1985</v>
      </c>
      <c r="G672" s="187"/>
      <c r="H672" s="173"/>
      <c r="I672" s="173"/>
      <c r="J672" s="173"/>
      <c r="K672" s="186"/>
      <c r="L672" s="187"/>
      <c r="M672" s="173"/>
      <c r="N672" s="173"/>
      <c r="O672" s="173"/>
      <c r="P672" s="186"/>
      <c r="Q672" s="186"/>
      <c r="R672" s="173"/>
      <c r="S672" s="173"/>
    </row>
    <row r="673" ht="16.5" customHeight="1">
      <c r="A673" s="180" t="s">
        <v>1985</v>
      </c>
      <c r="B673" s="171" t="s">
        <v>856</v>
      </c>
      <c r="C673" s="173"/>
      <c r="D673" s="173"/>
      <c r="E673" s="173"/>
      <c r="F673" s="181" t="s">
        <v>1986</v>
      </c>
      <c r="G673" s="187"/>
      <c r="H673" s="173"/>
      <c r="I673" s="173"/>
      <c r="J673" s="173"/>
      <c r="K673" s="186"/>
      <c r="L673" s="187"/>
      <c r="M673" s="173"/>
      <c r="N673" s="173"/>
      <c r="O673" s="173"/>
      <c r="P673" s="186"/>
      <c r="Q673" s="186"/>
      <c r="R673" s="173"/>
      <c r="S673" s="173"/>
    </row>
    <row r="674" ht="16.5" customHeight="1">
      <c r="A674" s="180" t="s">
        <v>1986</v>
      </c>
      <c r="B674" s="188" t="s">
        <v>862</v>
      </c>
      <c r="C674" s="173"/>
      <c r="D674" s="173"/>
      <c r="E674" s="173"/>
      <c r="F674" s="181" t="s">
        <v>829</v>
      </c>
      <c r="G674" s="187"/>
      <c r="H674" s="173"/>
      <c r="I674" s="173"/>
      <c r="J674" s="173"/>
      <c r="K674" s="186"/>
      <c r="L674" s="187"/>
      <c r="M674" s="173"/>
      <c r="N674" s="173"/>
      <c r="O674" s="173"/>
      <c r="P674" s="186"/>
      <c r="Q674" s="186"/>
      <c r="R674" s="173"/>
      <c r="S674" s="173"/>
    </row>
    <row r="675" ht="16.5" customHeight="1">
      <c r="A675" s="171" t="s">
        <v>829</v>
      </c>
      <c r="B675" s="171" t="s">
        <v>687</v>
      </c>
      <c r="C675" s="173"/>
      <c r="D675" s="173"/>
      <c r="E675" s="173"/>
      <c r="F675" s="181" t="s">
        <v>1987</v>
      </c>
      <c r="G675" s="187"/>
      <c r="H675" s="173"/>
      <c r="I675" s="173"/>
      <c r="J675" s="173"/>
      <c r="K675" s="186"/>
      <c r="L675" s="187"/>
      <c r="M675" s="173"/>
      <c r="N675" s="173"/>
      <c r="O675" s="173"/>
      <c r="P675" s="186"/>
      <c r="Q675" s="186"/>
      <c r="R675" s="173"/>
      <c r="S675" s="173"/>
    </row>
    <row r="676" ht="16.5" customHeight="1">
      <c r="A676" s="180" t="s">
        <v>1987</v>
      </c>
      <c r="B676" s="188" t="s">
        <v>870</v>
      </c>
      <c r="C676" s="173"/>
      <c r="D676" s="173"/>
      <c r="E676" s="173"/>
      <c r="F676" s="181" t="s">
        <v>1988</v>
      </c>
      <c r="G676" s="187"/>
      <c r="H676" s="173"/>
      <c r="I676" s="173"/>
      <c r="J676" s="173"/>
      <c r="K676" s="186"/>
      <c r="L676" s="187"/>
      <c r="M676" s="173"/>
      <c r="N676" s="173"/>
      <c r="O676" s="173"/>
      <c r="P676" s="186"/>
      <c r="Q676" s="186"/>
      <c r="R676" s="173"/>
      <c r="S676" s="173"/>
    </row>
    <row r="677" ht="16.5" customHeight="1">
      <c r="A677" s="180" t="s">
        <v>1988</v>
      </c>
      <c r="B677" s="188" t="s">
        <v>875</v>
      </c>
      <c r="C677" s="173"/>
      <c r="D677" s="173"/>
      <c r="E677" s="173"/>
      <c r="F677" s="181" t="s">
        <v>1989</v>
      </c>
      <c r="G677" s="187"/>
      <c r="H677" s="173"/>
      <c r="I677" s="173"/>
      <c r="J677" s="173"/>
      <c r="K677" s="186"/>
      <c r="L677" s="187"/>
      <c r="M677" s="173"/>
      <c r="N677" s="173"/>
      <c r="O677" s="173"/>
      <c r="P677" s="186"/>
      <c r="Q677" s="186"/>
      <c r="R677" s="173"/>
      <c r="S677" s="173"/>
    </row>
    <row r="678" ht="16.5" customHeight="1">
      <c r="A678" s="180" t="s">
        <v>1989</v>
      </c>
      <c r="B678" s="188" t="s">
        <v>880</v>
      </c>
      <c r="C678" s="173"/>
      <c r="D678" s="173"/>
      <c r="E678" s="173"/>
      <c r="F678" s="181" t="s">
        <v>1990</v>
      </c>
      <c r="G678" s="187"/>
      <c r="H678" s="173"/>
      <c r="I678" s="173"/>
      <c r="J678" s="173"/>
      <c r="K678" s="186"/>
      <c r="L678" s="187"/>
      <c r="M678" s="173"/>
      <c r="N678" s="173"/>
      <c r="O678" s="173"/>
      <c r="P678" s="186"/>
      <c r="Q678" s="186"/>
      <c r="R678" s="173"/>
      <c r="S678" s="173"/>
    </row>
    <row r="679" ht="16.5" customHeight="1">
      <c r="A679" s="180" t="s">
        <v>1990</v>
      </c>
      <c r="B679" s="188" t="s">
        <v>885</v>
      </c>
      <c r="C679" s="173"/>
      <c r="D679" s="173"/>
      <c r="E679" s="173"/>
      <c r="F679" s="181" t="s">
        <v>1991</v>
      </c>
      <c r="G679" s="187"/>
      <c r="H679" s="173"/>
      <c r="I679" s="173"/>
      <c r="J679" s="173"/>
      <c r="K679" s="186"/>
      <c r="L679" s="187"/>
      <c r="M679" s="173"/>
      <c r="N679" s="173"/>
      <c r="O679" s="173"/>
      <c r="P679" s="186"/>
      <c r="Q679" s="186"/>
      <c r="R679" s="173"/>
      <c r="S679" s="173"/>
    </row>
    <row r="680" ht="16.5" customHeight="1">
      <c r="A680" s="180" t="s">
        <v>1991</v>
      </c>
      <c r="B680" s="171" t="s">
        <v>890</v>
      </c>
      <c r="C680" s="173"/>
      <c r="D680" s="173"/>
      <c r="E680" s="173"/>
      <c r="F680" s="181" t="s">
        <v>1992</v>
      </c>
      <c r="G680" s="187"/>
      <c r="H680" s="173"/>
      <c r="I680" s="173"/>
      <c r="J680" s="173"/>
      <c r="K680" s="186"/>
      <c r="L680" s="187"/>
      <c r="M680" s="173"/>
      <c r="N680" s="173"/>
      <c r="O680" s="173"/>
      <c r="P680" s="186"/>
      <c r="Q680" s="186"/>
      <c r="R680" s="173"/>
      <c r="S680" s="173"/>
    </row>
    <row r="681" ht="16.5" customHeight="1">
      <c r="A681" s="180" t="s">
        <v>1992</v>
      </c>
      <c r="B681" s="171" t="s">
        <v>895</v>
      </c>
      <c r="C681" s="173"/>
      <c r="D681" s="173"/>
      <c r="E681" s="173"/>
      <c r="F681" s="181" t="s">
        <v>1993</v>
      </c>
      <c r="G681" s="187"/>
      <c r="H681" s="173"/>
      <c r="I681" s="173"/>
      <c r="J681" s="173"/>
      <c r="K681" s="186"/>
      <c r="L681" s="187"/>
      <c r="M681" s="173"/>
      <c r="N681" s="173"/>
      <c r="O681" s="173"/>
      <c r="P681" s="186"/>
      <c r="Q681" s="186"/>
      <c r="R681" s="173"/>
      <c r="S681" s="173"/>
    </row>
    <row r="682" ht="16.5" customHeight="1">
      <c r="A682" s="180" t="s">
        <v>1993</v>
      </c>
      <c r="B682" s="171" t="s">
        <v>805</v>
      </c>
      <c r="C682" s="173"/>
      <c r="D682" s="173"/>
      <c r="E682" s="173"/>
      <c r="F682" s="181" t="s">
        <v>558</v>
      </c>
      <c r="G682" s="187"/>
      <c r="H682" s="173"/>
      <c r="I682" s="173"/>
      <c r="J682" s="173"/>
      <c r="K682" s="186"/>
      <c r="L682" s="187"/>
      <c r="M682" s="173"/>
      <c r="N682" s="173"/>
      <c r="O682" s="173"/>
      <c r="P682" s="186"/>
      <c r="Q682" s="186"/>
      <c r="R682" s="173"/>
      <c r="S682" s="173"/>
    </row>
    <row r="683" ht="16.5" customHeight="1">
      <c r="A683" s="171" t="s">
        <v>558</v>
      </c>
      <c r="B683" s="171" t="s">
        <v>911</v>
      </c>
      <c r="C683" s="173"/>
      <c r="D683" s="173"/>
      <c r="E683" s="173"/>
      <c r="F683" s="181" t="s">
        <v>1994</v>
      </c>
      <c r="G683" s="187"/>
      <c r="H683" s="173"/>
      <c r="I683" s="173"/>
      <c r="J683" s="173"/>
      <c r="K683" s="186"/>
      <c r="L683" s="187"/>
      <c r="M683" s="173"/>
      <c r="N683" s="173"/>
      <c r="O683" s="173"/>
      <c r="P683" s="186"/>
      <c r="Q683" s="186"/>
      <c r="R683" s="173"/>
      <c r="S683" s="173"/>
    </row>
    <row r="684" ht="16.5" customHeight="1">
      <c r="A684" s="180" t="s">
        <v>1994</v>
      </c>
      <c r="B684" s="171" t="s">
        <v>917</v>
      </c>
      <c r="C684" s="173"/>
      <c r="D684" s="173"/>
      <c r="E684" s="173"/>
      <c r="F684" s="181" t="s">
        <v>922</v>
      </c>
      <c r="G684" s="187"/>
      <c r="H684" s="173"/>
      <c r="I684" s="173"/>
      <c r="J684" s="173"/>
      <c r="K684" s="186"/>
      <c r="L684" s="187"/>
      <c r="M684" s="173"/>
      <c r="N684" s="173"/>
      <c r="O684" s="173"/>
      <c r="P684" s="186"/>
      <c r="Q684" s="186"/>
      <c r="R684" s="173"/>
      <c r="S684" s="173"/>
    </row>
    <row r="685" ht="16.5" customHeight="1">
      <c r="A685" s="171" t="s">
        <v>922</v>
      </c>
      <c r="B685" s="188" t="s">
        <v>923</v>
      </c>
      <c r="C685" s="173"/>
      <c r="D685" s="173"/>
      <c r="E685" s="173"/>
      <c r="F685" s="181" t="s">
        <v>1995</v>
      </c>
      <c r="G685" s="187"/>
      <c r="H685" s="173"/>
      <c r="I685" s="173"/>
      <c r="J685" s="173"/>
      <c r="K685" s="186"/>
      <c r="L685" s="187"/>
      <c r="M685" s="173"/>
      <c r="N685" s="173"/>
      <c r="O685" s="173"/>
      <c r="P685" s="186"/>
      <c r="Q685" s="186"/>
      <c r="R685" s="173"/>
      <c r="S685" s="173"/>
    </row>
    <row r="686" ht="16.5" customHeight="1">
      <c r="A686" s="180" t="s">
        <v>1995</v>
      </c>
      <c r="B686" s="171" t="s">
        <v>929</v>
      </c>
      <c r="C686" s="173"/>
      <c r="D686" s="173"/>
      <c r="E686" s="173"/>
      <c r="F686" s="181" t="s">
        <v>1801</v>
      </c>
      <c r="G686" s="187"/>
      <c r="H686" s="173"/>
      <c r="I686" s="173"/>
      <c r="J686" s="173"/>
      <c r="K686" s="186"/>
      <c r="L686" s="187"/>
      <c r="M686" s="173"/>
      <c r="N686" s="173"/>
      <c r="O686" s="173"/>
      <c r="P686" s="186"/>
      <c r="Q686" s="186"/>
      <c r="R686" s="173"/>
      <c r="S686" s="173"/>
    </row>
    <row r="687" ht="16.5" customHeight="1">
      <c r="A687" s="171" t="s">
        <v>1801</v>
      </c>
      <c r="B687" s="171" t="s">
        <v>935</v>
      </c>
      <c r="C687" s="173"/>
      <c r="D687" s="173"/>
      <c r="E687" s="173"/>
      <c r="F687" s="181" t="s">
        <v>1996</v>
      </c>
      <c r="G687" s="187"/>
      <c r="H687" s="173"/>
      <c r="I687" s="173"/>
      <c r="J687" s="173"/>
      <c r="K687" s="186"/>
      <c r="L687" s="187"/>
      <c r="M687" s="173"/>
      <c r="N687" s="173"/>
      <c r="O687" s="173"/>
      <c r="P687" s="186"/>
      <c r="Q687" s="186"/>
      <c r="R687" s="173"/>
      <c r="S687" s="173"/>
    </row>
    <row r="688" ht="16.5" customHeight="1">
      <c r="A688" s="180" t="s">
        <v>1996</v>
      </c>
      <c r="B688" s="171" t="s">
        <v>940</v>
      </c>
      <c r="C688" s="173"/>
      <c r="D688" s="173"/>
      <c r="E688" s="173"/>
      <c r="F688" s="181" t="s">
        <v>1997</v>
      </c>
      <c r="G688" s="187"/>
      <c r="H688" s="173"/>
      <c r="I688" s="173"/>
      <c r="J688" s="173"/>
      <c r="K688" s="186"/>
      <c r="L688" s="187"/>
      <c r="M688" s="173"/>
      <c r="N688" s="173"/>
      <c r="O688" s="173"/>
      <c r="P688" s="186"/>
      <c r="Q688" s="186"/>
      <c r="R688" s="173"/>
      <c r="S688" s="173"/>
    </row>
    <row r="689" ht="16.5" customHeight="1">
      <c r="A689" s="180" t="s">
        <v>1997</v>
      </c>
      <c r="B689" s="188" t="s">
        <v>945</v>
      </c>
      <c r="C689" s="173"/>
      <c r="D689" s="173"/>
      <c r="E689" s="173"/>
      <c r="F689" s="181" t="s">
        <v>1098</v>
      </c>
      <c r="G689" s="187"/>
      <c r="H689" s="173"/>
      <c r="I689" s="173"/>
      <c r="J689" s="173"/>
      <c r="K689" s="186"/>
      <c r="L689" s="187"/>
      <c r="M689" s="173"/>
      <c r="N689" s="173"/>
      <c r="O689" s="173"/>
      <c r="P689" s="186"/>
      <c r="Q689" s="186"/>
      <c r="R689" s="173"/>
      <c r="S689" s="173"/>
    </row>
    <row r="690" ht="16.5" customHeight="1">
      <c r="A690" s="180" t="s">
        <v>1098</v>
      </c>
      <c r="B690" s="171" t="s">
        <v>951</v>
      </c>
      <c r="C690" s="173"/>
      <c r="D690" s="173"/>
      <c r="E690" s="173"/>
      <c r="F690" s="181" t="s">
        <v>1998</v>
      </c>
      <c r="G690" s="187"/>
      <c r="H690" s="173"/>
      <c r="I690" s="173"/>
      <c r="J690" s="173"/>
      <c r="K690" s="186"/>
      <c r="L690" s="187"/>
      <c r="M690" s="173"/>
      <c r="N690" s="173"/>
      <c r="O690" s="173"/>
      <c r="P690" s="186"/>
      <c r="Q690" s="186"/>
      <c r="R690" s="173"/>
      <c r="S690" s="173"/>
    </row>
    <row r="691" ht="16.5" customHeight="1">
      <c r="A691" s="180" t="s">
        <v>1998</v>
      </c>
      <c r="B691" s="171" t="s">
        <v>957</v>
      </c>
      <c r="C691" s="173"/>
      <c r="D691" s="173"/>
      <c r="E691" s="173"/>
      <c r="F691" s="181" t="s">
        <v>1999</v>
      </c>
      <c r="G691" s="187"/>
      <c r="H691" s="173"/>
      <c r="I691" s="173"/>
      <c r="J691" s="173"/>
      <c r="K691" s="186"/>
      <c r="L691" s="187"/>
      <c r="M691" s="173"/>
      <c r="N691" s="173"/>
      <c r="O691" s="173"/>
      <c r="P691" s="186"/>
      <c r="Q691" s="186"/>
      <c r="R691" s="173"/>
      <c r="S691" s="173"/>
    </row>
    <row r="692" ht="16.5" customHeight="1">
      <c r="A692" s="180" t="s">
        <v>1999</v>
      </c>
      <c r="B692" s="188" t="s">
        <v>962</v>
      </c>
      <c r="C692" s="173"/>
      <c r="D692" s="173"/>
      <c r="E692" s="173"/>
      <c r="F692" s="181" t="s">
        <v>1094</v>
      </c>
      <c r="G692" s="187"/>
      <c r="H692" s="173"/>
      <c r="I692" s="173"/>
      <c r="J692" s="173"/>
      <c r="K692" s="186"/>
      <c r="L692" s="187"/>
      <c r="M692" s="173"/>
      <c r="N692" s="173"/>
      <c r="O692" s="173"/>
      <c r="P692" s="186"/>
      <c r="Q692" s="186"/>
      <c r="R692" s="173"/>
      <c r="S692" s="173"/>
    </row>
    <row r="693" ht="16.5" customHeight="1">
      <c r="A693" s="180" t="s">
        <v>1094</v>
      </c>
      <c r="B693" s="188" t="s">
        <v>976</v>
      </c>
      <c r="C693" s="173"/>
      <c r="D693" s="173"/>
      <c r="E693" s="173"/>
      <c r="F693" s="181" t="s">
        <v>1785</v>
      </c>
      <c r="G693" s="187"/>
      <c r="H693" s="173"/>
      <c r="I693" s="173"/>
      <c r="J693" s="173"/>
      <c r="K693" s="186"/>
      <c r="L693" s="187"/>
      <c r="M693" s="173"/>
      <c r="N693" s="173"/>
      <c r="O693" s="173"/>
      <c r="P693" s="186"/>
      <c r="Q693" s="186"/>
      <c r="R693" s="173"/>
      <c r="S693" s="173"/>
    </row>
    <row r="694" ht="16.5" customHeight="1">
      <c r="A694" s="171" t="s">
        <v>1785</v>
      </c>
      <c r="B694" s="188" t="s">
        <v>982</v>
      </c>
      <c r="C694" s="173"/>
      <c r="D694" s="173"/>
      <c r="E694" s="173"/>
      <c r="F694" s="174" t="s">
        <v>2000</v>
      </c>
      <c r="G694" s="187"/>
      <c r="H694" s="173"/>
      <c r="I694" s="173"/>
      <c r="J694" s="173"/>
      <c r="K694" s="186"/>
      <c r="L694" s="187"/>
      <c r="M694" s="173"/>
      <c r="N694" s="173"/>
      <c r="O694" s="173"/>
      <c r="P694" s="186"/>
      <c r="Q694" s="186"/>
      <c r="R694" s="173"/>
      <c r="S694" s="173"/>
    </row>
    <row r="695" ht="16.5" customHeight="1">
      <c r="A695" s="180" t="s">
        <v>2000</v>
      </c>
      <c r="B695" s="188" t="s">
        <v>989</v>
      </c>
      <c r="C695" s="173"/>
      <c r="D695" s="173"/>
      <c r="E695" s="173"/>
      <c r="F695" s="174" t="s">
        <v>1110</v>
      </c>
      <c r="G695" s="187"/>
      <c r="H695" s="173"/>
      <c r="I695" s="173"/>
      <c r="J695" s="173"/>
      <c r="K695" s="186"/>
      <c r="L695" s="187"/>
      <c r="M695" s="173"/>
      <c r="N695" s="173"/>
      <c r="O695" s="173"/>
      <c r="P695" s="186"/>
      <c r="Q695" s="186"/>
      <c r="R695" s="173"/>
      <c r="S695" s="173"/>
    </row>
    <row r="696" ht="16.5" customHeight="1">
      <c r="A696" s="171" t="s">
        <v>1110</v>
      </c>
      <c r="B696" s="188" t="s">
        <v>995</v>
      </c>
      <c r="C696" s="173"/>
      <c r="D696" s="173"/>
      <c r="E696" s="173"/>
      <c r="F696" s="174" t="s">
        <v>2001</v>
      </c>
      <c r="G696" s="187"/>
      <c r="H696" s="173"/>
      <c r="I696" s="173"/>
      <c r="J696" s="173"/>
      <c r="K696" s="186"/>
      <c r="L696" s="187"/>
      <c r="M696" s="173"/>
      <c r="N696" s="173"/>
      <c r="O696" s="173"/>
      <c r="P696" s="186"/>
      <c r="Q696" s="186"/>
      <c r="R696" s="173"/>
      <c r="S696" s="173"/>
    </row>
    <row r="697" ht="16.5" customHeight="1">
      <c r="A697" s="180" t="s">
        <v>2001</v>
      </c>
      <c r="B697" s="188" t="s">
        <v>1000</v>
      </c>
      <c r="C697" s="173"/>
      <c r="D697" s="173"/>
      <c r="E697" s="173"/>
      <c r="F697" s="181" t="s">
        <v>2002</v>
      </c>
      <c r="G697" s="187"/>
      <c r="H697" s="173"/>
      <c r="I697" s="173"/>
      <c r="J697" s="173"/>
      <c r="K697" s="186"/>
      <c r="L697" s="187"/>
      <c r="M697" s="173"/>
      <c r="N697" s="173"/>
      <c r="O697" s="173"/>
      <c r="P697" s="186"/>
      <c r="Q697" s="186"/>
      <c r="R697" s="173"/>
      <c r="S697" s="173"/>
    </row>
    <row r="698" ht="16.5" customHeight="1">
      <c r="A698" s="180" t="s">
        <v>2002</v>
      </c>
      <c r="B698" s="188" t="s">
        <v>1004</v>
      </c>
      <c r="C698" s="173"/>
      <c r="D698" s="173"/>
      <c r="E698" s="173"/>
      <c r="F698" s="181" t="s">
        <v>1082</v>
      </c>
      <c r="G698" s="187"/>
      <c r="H698" s="173"/>
      <c r="I698" s="173"/>
      <c r="J698" s="173"/>
      <c r="K698" s="186"/>
      <c r="L698" s="187"/>
      <c r="M698" s="173"/>
      <c r="N698" s="173"/>
      <c r="O698" s="173"/>
      <c r="P698" s="186"/>
      <c r="Q698" s="186"/>
      <c r="R698" s="173"/>
      <c r="S698" s="173"/>
    </row>
    <row r="699" ht="16.5" customHeight="1">
      <c r="A699" s="180" t="s">
        <v>1082</v>
      </c>
      <c r="B699" s="188" t="s">
        <v>1009</v>
      </c>
      <c r="C699" s="173"/>
      <c r="D699" s="173"/>
      <c r="E699" s="173"/>
      <c r="F699" s="181" t="s">
        <v>2003</v>
      </c>
      <c r="G699" s="187"/>
      <c r="H699" s="173"/>
      <c r="I699" s="173"/>
      <c r="J699" s="173"/>
      <c r="K699" s="186"/>
      <c r="L699" s="187"/>
      <c r="M699" s="173"/>
      <c r="N699" s="173"/>
      <c r="O699" s="173"/>
      <c r="P699" s="186"/>
      <c r="Q699" s="186"/>
      <c r="R699" s="173"/>
      <c r="S699" s="173"/>
    </row>
    <row r="700" ht="16.5" customHeight="1">
      <c r="A700" s="180" t="s">
        <v>2003</v>
      </c>
      <c r="B700" s="188" t="s">
        <v>1014</v>
      </c>
      <c r="C700" s="173"/>
      <c r="D700" s="173"/>
      <c r="E700" s="173"/>
      <c r="F700" s="181" t="s">
        <v>2004</v>
      </c>
      <c r="G700" s="187"/>
      <c r="H700" s="173"/>
      <c r="I700" s="173"/>
      <c r="J700" s="173"/>
      <c r="K700" s="186"/>
      <c r="L700" s="187"/>
      <c r="M700" s="173"/>
      <c r="N700" s="173"/>
      <c r="O700" s="173"/>
      <c r="P700" s="186"/>
      <c r="Q700" s="186"/>
      <c r="R700" s="173"/>
      <c r="S700" s="173"/>
    </row>
    <row r="701" ht="16.5" customHeight="1">
      <c r="A701" s="180" t="s">
        <v>2004</v>
      </c>
      <c r="B701" s="188" t="s">
        <v>1020</v>
      </c>
      <c r="C701" s="173"/>
      <c r="D701" s="173"/>
      <c r="E701" s="173"/>
      <c r="F701" s="181" t="s">
        <v>894</v>
      </c>
      <c r="G701" s="187"/>
      <c r="H701" s="173"/>
      <c r="I701" s="173"/>
      <c r="J701" s="173"/>
      <c r="K701" s="186"/>
      <c r="L701" s="187"/>
      <c r="M701" s="173"/>
      <c r="N701" s="173"/>
      <c r="O701" s="173"/>
      <c r="P701" s="186"/>
      <c r="Q701" s="186"/>
      <c r="R701" s="173"/>
      <c r="S701" s="173"/>
    </row>
    <row r="702" ht="16.5" customHeight="1">
      <c r="A702" s="171" t="s">
        <v>894</v>
      </c>
      <c r="B702" s="188" t="s">
        <v>1025</v>
      </c>
      <c r="C702" s="173"/>
      <c r="D702" s="173"/>
      <c r="E702" s="173"/>
      <c r="F702" s="181" t="s">
        <v>2005</v>
      </c>
      <c r="G702" s="187"/>
      <c r="H702" s="173"/>
      <c r="I702" s="173"/>
      <c r="J702" s="173"/>
      <c r="K702" s="186"/>
      <c r="L702" s="187"/>
      <c r="M702" s="173"/>
      <c r="N702" s="173"/>
      <c r="O702" s="173"/>
      <c r="P702" s="186"/>
      <c r="Q702" s="186"/>
      <c r="R702" s="173"/>
      <c r="S702" s="173"/>
    </row>
    <row r="703" ht="16.5" customHeight="1">
      <c r="A703" s="180" t="s">
        <v>2005</v>
      </c>
      <c r="B703" s="188" t="s">
        <v>1030</v>
      </c>
      <c r="C703" s="173"/>
      <c r="D703" s="173"/>
      <c r="E703" s="173"/>
      <c r="F703" s="181" t="s">
        <v>2006</v>
      </c>
      <c r="G703" s="187"/>
      <c r="H703" s="173"/>
      <c r="I703" s="173"/>
      <c r="J703" s="173"/>
      <c r="K703" s="186"/>
      <c r="L703" s="187"/>
      <c r="M703" s="173"/>
      <c r="N703" s="173"/>
      <c r="O703" s="173"/>
      <c r="P703" s="186"/>
      <c r="Q703" s="186"/>
      <c r="R703" s="173"/>
      <c r="S703" s="173"/>
    </row>
    <row r="704" ht="16.5" customHeight="1">
      <c r="A704" s="180" t="s">
        <v>2006</v>
      </c>
      <c r="B704" s="188" t="s">
        <v>1035</v>
      </c>
      <c r="C704" s="173"/>
      <c r="D704" s="173"/>
      <c r="E704" s="173"/>
      <c r="F704" s="174" t="s">
        <v>1420</v>
      </c>
      <c r="G704" s="187"/>
      <c r="H704" s="173"/>
      <c r="I704" s="173"/>
      <c r="J704" s="173"/>
      <c r="K704" s="186"/>
      <c r="L704" s="187"/>
      <c r="M704" s="173"/>
      <c r="N704" s="173"/>
      <c r="O704" s="173"/>
      <c r="P704" s="186"/>
      <c r="Q704" s="186"/>
      <c r="R704" s="173"/>
      <c r="S704" s="173"/>
    </row>
    <row r="705" ht="16.5" customHeight="1">
      <c r="A705" s="171" t="s">
        <v>1420</v>
      </c>
      <c r="B705" s="188" t="s">
        <v>1041</v>
      </c>
      <c r="C705" s="173"/>
      <c r="D705" s="173"/>
      <c r="E705" s="173"/>
      <c r="F705" s="174" t="s">
        <v>1792</v>
      </c>
      <c r="G705" s="187"/>
      <c r="H705" s="173"/>
      <c r="I705" s="173"/>
      <c r="J705" s="173"/>
      <c r="K705" s="186"/>
      <c r="L705" s="187"/>
      <c r="M705" s="173"/>
      <c r="N705" s="173"/>
      <c r="O705" s="173"/>
      <c r="P705" s="186"/>
      <c r="Q705" s="186"/>
      <c r="R705" s="173"/>
      <c r="S705" s="173"/>
    </row>
    <row r="706" ht="16.5" customHeight="1">
      <c r="A706" s="171" t="s">
        <v>1792</v>
      </c>
      <c r="B706" s="188" t="s">
        <v>1046</v>
      </c>
      <c r="C706" s="173"/>
      <c r="D706" s="173"/>
      <c r="E706" s="173"/>
      <c r="F706" s="181" t="s">
        <v>2007</v>
      </c>
      <c r="G706" s="187"/>
      <c r="H706" s="173"/>
      <c r="I706" s="173"/>
      <c r="J706" s="173"/>
      <c r="K706" s="186"/>
      <c r="L706" s="187"/>
      <c r="M706" s="173"/>
      <c r="N706" s="173"/>
      <c r="O706" s="173"/>
      <c r="P706" s="186"/>
      <c r="Q706" s="186"/>
      <c r="R706" s="173"/>
      <c r="S706" s="173"/>
    </row>
    <row r="707" ht="16.5" customHeight="1">
      <c r="A707" s="180" t="s">
        <v>2007</v>
      </c>
      <c r="B707" s="188" t="s">
        <v>1052</v>
      </c>
      <c r="C707" s="173"/>
      <c r="D707" s="173"/>
      <c r="E707" s="173"/>
      <c r="F707" s="181" t="s">
        <v>2008</v>
      </c>
      <c r="G707" s="187"/>
      <c r="H707" s="173"/>
      <c r="I707" s="173"/>
      <c r="J707" s="173"/>
      <c r="K707" s="186"/>
      <c r="L707" s="187"/>
      <c r="M707" s="173"/>
      <c r="N707" s="173"/>
      <c r="O707" s="173"/>
      <c r="P707" s="186"/>
      <c r="Q707" s="186"/>
      <c r="R707" s="173"/>
      <c r="S707" s="173"/>
    </row>
    <row r="708" ht="16.5" customHeight="1">
      <c r="A708" s="180" t="s">
        <v>2008</v>
      </c>
      <c r="B708" s="188" t="s">
        <v>1057</v>
      </c>
      <c r="C708" s="173"/>
      <c r="D708" s="173"/>
      <c r="E708" s="173"/>
      <c r="F708" s="174" t="s">
        <v>1816</v>
      </c>
      <c r="G708" s="187"/>
      <c r="H708" s="173"/>
      <c r="I708" s="173"/>
      <c r="J708" s="173"/>
      <c r="K708" s="186"/>
      <c r="L708" s="187"/>
      <c r="M708" s="173"/>
      <c r="N708" s="173"/>
      <c r="O708" s="173"/>
      <c r="P708" s="186"/>
      <c r="Q708" s="186"/>
      <c r="R708" s="173"/>
      <c r="S708" s="173"/>
    </row>
    <row r="709" ht="16.5" customHeight="1">
      <c r="A709" s="171" t="s">
        <v>1816</v>
      </c>
      <c r="B709" s="188" t="s">
        <v>1062</v>
      </c>
      <c r="C709" s="173"/>
      <c r="D709" s="173"/>
      <c r="E709" s="173"/>
      <c r="F709" s="174" t="s">
        <v>723</v>
      </c>
      <c r="G709" s="187"/>
      <c r="H709" s="173"/>
      <c r="I709" s="173"/>
      <c r="J709" s="173"/>
      <c r="K709" s="186"/>
      <c r="L709" s="187"/>
      <c r="M709" s="173"/>
      <c r="N709" s="173"/>
      <c r="O709" s="173"/>
      <c r="P709" s="186"/>
      <c r="Q709" s="186"/>
      <c r="R709" s="173"/>
      <c r="S709" s="173"/>
    </row>
    <row r="710" ht="16.5" customHeight="1">
      <c r="A710" s="171" t="s">
        <v>723</v>
      </c>
      <c r="B710" s="188" t="s">
        <v>1067</v>
      </c>
      <c r="C710" s="173"/>
      <c r="D710" s="173"/>
      <c r="E710" s="173"/>
      <c r="F710" s="181" t="s">
        <v>1017</v>
      </c>
      <c r="G710" s="187"/>
      <c r="H710" s="173"/>
      <c r="I710" s="173"/>
      <c r="J710" s="173"/>
      <c r="K710" s="186"/>
      <c r="L710" s="187"/>
      <c r="M710" s="173"/>
      <c r="N710" s="173"/>
      <c r="O710" s="173"/>
      <c r="P710" s="186"/>
      <c r="Q710" s="186"/>
      <c r="R710" s="173"/>
      <c r="S710" s="173"/>
    </row>
    <row r="711" ht="16.5" customHeight="1">
      <c r="A711" s="180" t="s">
        <v>1017</v>
      </c>
      <c r="B711" s="188" t="s">
        <v>1073</v>
      </c>
      <c r="C711" s="173"/>
      <c r="D711" s="173"/>
      <c r="E711" s="173"/>
      <c r="F711" s="174" t="s">
        <v>1384</v>
      </c>
      <c r="G711" s="187"/>
      <c r="H711" s="173"/>
      <c r="I711" s="173"/>
      <c r="J711" s="173"/>
      <c r="K711" s="186"/>
      <c r="L711" s="187"/>
      <c r="M711" s="173"/>
      <c r="N711" s="173"/>
      <c r="O711" s="173"/>
      <c r="P711" s="186"/>
      <c r="Q711" s="186"/>
      <c r="R711" s="173"/>
      <c r="S711" s="173"/>
    </row>
    <row r="712" ht="16.5" customHeight="1">
      <c r="A712" s="171" t="s">
        <v>1384</v>
      </c>
      <c r="B712" s="188" t="s">
        <v>1079</v>
      </c>
      <c r="C712" s="173"/>
      <c r="D712" s="173"/>
      <c r="E712" s="173"/>
      <c r="F712" s="181" t="s">
        <v>2009</v>
      </c>
      <c r="G712" s="187"/>
      <c r="H712" s="173"/>
      <c r="I712" s="173"/>
      <c r="J712" s="173"/>
      <c r="K712" s="186"/>
      <c r="L712" s="187"/>
      <c r="M712" s="173"/>
      <c r="N712" s="173"/>
      <c r="O712" s="173"/>
      <c r="P712" s="186"/>
      <c r="Q712" s="186"/>
      <c r="R712" s="173"/>
      <c r="S712" s="173"/>
    </row>
    <row r="713" ht="16.5" customHeight="1">
      <c r="A713" s="180" t="s">
        <v>2009</v>
      </c>
      <c r="B713" s="188" t="s">
        <v>1085</v>
      </c>
      <c r="C713" s="173"/>
      <c r="D713" s="173"/>
      <c r="E713" s="173"/>
      <c r="F713" s="174" t="s">
        <v>1843</v>
      </c>
      <c r="G713" s="187"/>
      <c r="H713" s="173"/>
      <c r="I713" s="173"/>
      <c r="J713" s="173"/>
      <c r="K713" s="186"/>
      <c r="L713" s="187"/>
      <c r="M713" s="173"/>
      <c r="N713" s="173"/>
      <c r="O713" s="173"/>
      <c r="P713" s="186"/>
      <c r="Q713" s="186"/>
      <c r="R713" s="173"/>
      <c r="S713" s="173"/>
    </row>
    <row r="714" ht="16.5" customHeight="1">
      <c r="A714" s="171" t="s">
        <v>1843</v>
      </c>
      <c r="B714" s="188" t="s">
        <v>1090</v>
      </c>
      <c r="C714" s="173"/>
      <c r="D714" s="173"/>
      <c r="E714" s="173"/>
      <c r="F714" s="181" t="s">
        <v>1746</v>
      </c>
      <c r="G714" s="187"/>
      <c r="H714" s="173"/>
      <c r="I714" s="173"/>
      <c r="J714" s="173"/>
      <c r="K714" s="186"/>
      <c r="L714" s="187"/>
      <c r="M714" s="173"/>
      <c r="N714" s="173"/>
      <c r="O714" s="173"/>
      <c r="P714" s="186"/>
      <c r="Q714" s="186"/>
      <c r="R714" s="173"/>
      <c r="S714" s="173"/>
    </row>
    <row r="715" ht="16.5" customHeight="1">
      <c r="A715" s="171" t="s">
        <v>1746</v>
      </c>
      <c r="B715" s="188" t="s">
        <v>1095</v>
      </c>
      <c r="C715" s="173"/>
      <c r="D715" s="173"/>
      <c r="E715" s="173"/>
      <c r="F715" s="181" t="s">
        <v>1501</v>
      </c>
      <c r="G715" s="187"/>
      <c r="H715" s="173"/>
      <c r="I715" s="173"/>
      <c r="J715" s="173"/>
      <c r="K715" s="186"/>
      <c r="L715" s="187"/>
      <c r="M715" s="173"/>
      <c r="N715" s="173"/>
      <c r="O715" s="173"/>
      <c r="P715" s="186"/>
      <c r="Q715" s="186"/>
      <c r="R715" s="173"/>
      <c r="S715" s="173"/>
    </row>
    <row r="716" ht="16.5" customHeight="1">
      <c r="A716" s="180" t="s">
        <v>1501</v>
      </c>
      <c r="B716" s="188" t="s">
        <v>1099</v>
      </c>
      <c r="C716" s="173"/>
      <c r="D716" s="173"/>
      <c r="E716" s="173"/>
      <c r="F716" s="181" t="s">
        <v>681</v>
      </c>
      <c r="G716" s="187"/>
      <c r="H716" s="173"/>
      <c r="I716" s="173"/>
      <c r="J716" s="173"/>
      <c r="K716" s="186"/>
      <c r="L716" s="187"/>
      <c r="M716" s="173"/>
      <c r="N716" s="173"/>
      <c r="O716" s="173"/>
      <c r="P716" s="186"/>
      <c r="Q716" s="186"/>
      <c r="R716" s="173"/>
      <c r="S716" s="173"/>
    </row>
    <row r="717" ht="16.5" customHeight="1">
      <c r="A717" s="171" t="s">
        <v>681</v>
      </c>
      <c r="B717" s="188" t="s">
        <v>1104</v>
      </c>
      <c r="C717" s="173"/>
      <c r="D717" s="173"/>
      <c r="E717" s="173"/>
      <c r="F717" s="181" t="s">
        <v>2010</v>
      </c>
      <c r="G717" s="187"/>
      <c r="H717" s="173"/>
      <c r="I717" s="173"/>
      <c r="J717" s="173"/>
      <c r="K717" s="186"/>
      <c r="L717" s="187"/>
      <c r="M717" s="173"/>
      <c r="N717" s="173"/>
      <c r="O717" s="173"/>
      <c r="P717" s="186"/>
      <c r="Q717" s="186"/>
      <c r="R717" s="173"/>
      <c r="S717" s="173"/>
    </row>
    <row r="718" ht="16.5" customHeight="1">
      <c r="A718" s="180" t="s">
        <v>2011</v>
      </c>
      <c r="B718" s="171" t="s">
        <v>1096</v>
      </c>
      <c r="C718" s="173"/>
      <c r="D718" s="173"/>
      <c r="E718" s="173"/>
      <c r="F718" s="181" t="s">
        <v>2012</v>
      </c>
      <c r="G718" s="187"/>
      <c r="H718" s="173"/>
      <c r="I718" s="173"/>
      <c r="J718" s="173"/>
      <c r="K718" s="186"/>
      <c r="L718" s="187"/>
      <c r="M718" s="173"/>
      <c r="N718" s="173"/>
      <c r="O718" s="173"/>
      <c r="P718" s="186"/>
      <c r="Q718" s="186"/>
      <c r="R718" s="173"/>
      <c r="S718" s="173"/>
    </row>
    <row r="719" ht="16.5" customHeight="1">
      <c r="A719" s="180" t="s">
        <v>2013</v>
      </c>
      <c r="B719" s="171" t="s">
        <v>884</v>
      </c>
      <c r="C719" s="173"/>
      <c r="D719" s="173"/>
      <c r="E719" s="173"/>
      <c r="F719" s="181" t="s">
        <v>2014</v>
      </c>
      <c r="G719" s="187"/>
      <c r="H719" s="173"/>
      <c r="I719" s="173"/>
      <c r="J719" s="173"/>
      <c r="K719" s="186"/>
      <c r="L719" s="187"/>
      <c r="M719" s="173"/>
      <c r="N719" s="173"/>
      <c r="O719" s="173"/>
      <c r="P719" s="186"/>
      <c r="Q719" s="186"/>
      <c r="R719" s="173"/>
      <c r="S719" s="173"/>
    </row>
    <row r="720" ht="16.5" customHeight="1">
      <c r="A720" s="180" t="s">
        <v>2015</v>
      </c>
      <c r="B720" s="171" t="s">
        <v>937</v>
      </c>
      <c r="C720" s="189"/>
      <c r="D720" s="189"/>
      <c r="E720" s="190"/>
      <c r="F720" s="181" t="s">
        <v>2016</v>
      </c>
      <c r="G720" s="187"/>
      <c r="H720" s="190"/>
      <c r="I720" s="190"/>
      <c r="J720" s="190"/>
      <c r="K720" s="186"/>
      <c r="L720" s="187"/>
      <c r="M720" s="190"/>
      <c r="N720" s="190"/>
      <c r="O720" s="190"/>
      <c r="P720" s="186"/>
      <c r="Q720" s="186"/>
      <c r="R720" s="190"/>
      <c r="S720" s="190"/>
    </row>
    <row r="721" ht="16.5" customHeight="1">
      <c r="A721" s="180" t="s">
        <v>2017</v>
      </c>
      <c r="B721" s="188" t="s">
        <v>1120</v>
      </c>
      <c r="C721" s="189"/>
      <c r="D721" s="189"/>
      <c r="E721" s="190"/>
      <c r="F721" s="181" t="s">
        <v>2018</v>
      </c>
      <c r="G721" s="187"/>
      <c r="H721" s="190"/>
      <c r="I721" s="190"/>
      <c r="J721" s="190"/>
      <c r="K721" s="186"/>
      <c r="L721" s="187"/>
      <c r="M721" s="190"/>
      <c r="N721" s="190"/>
      <c r="O721" s="190"/>
      <c r="P721" s="186"/>
      <c r="Q721" s="186"/>
      <c r="R721" s="190"/>
      <c r="S721" s="190"/>
    </row>
    <row r="722" ht="16.5" customHeight="1">
      <c r="A722" s="180" t="s">
        <v>2019</v>
      </c>
      <c r="B722" s="188" t="s">
        <v>1125</v>
      </c>
      <c r="C722" s="189"/>
      <c r="D722" s="189"/>
      <c r="E722" s="190"/>
      <c r="F722" s="174" t="s">
        <v>1578</v>
      </c>
      <c r="G722" s="187"/>
      <c r="H722" s="190"/>
      <c r="I722" s="190"/>
      <c r="J722" s="190"/>
      <c r="K722" s="186"/>
      <c r="L722" s="187"/>
      <c r="M722" s="190"/>
      <c r="N722" s="190"/>
      <c r="O722" s="190"/>
      <c r="P722" s="186"/>
      <c r="Q722" s="186"/>
      <c r="R722" s="190"/>
      <c r="S722" s="190"/>
    </row>
    <row r="723" ht="16.5" customHeight="1">
      <c r="A723" s="171" t="s">
        <v>1723</v>
      </c>
      <c r="B723" s="188" t="s">
        <v>1130</v>
      </c>
      <c r="C723" s="189"/>
      <c r="D723" s="189"/>
      <c r="E723" s="190"/>
      <c r="F723" s="181" t="s">
        <v>2020</v>
      </c>
      <c r="G723" s="187"/>
      <c r="H723" s="190"/>
      <c r="I723" s="190"/>
      <c r="J723" s="190"/>
      <c r="K723" s="186"/>
      <c r="L723" s="187"/>
      <c r="M723" s="190"/>
      <c r="N723" s="190"/>
      <c r="O723" s="190"/>
      <c r="P723" s="186"/>
      <c r="Q723" s="186"/>
      <c r="R723" s="190"/>
      <c r="S723" s="190"/>
    </row>
    <row r="724" ht="16.5" customHeight="1">
      <c r="A724" s="180" t="s">
        <v>1508</v>
      </c>
      <c r="B724" s="188" t="s">
        <v>1134</v>
      </c>
      <c r="C724" s="189"/>
      <c r="D724" s="189"/>
      <c r="E724" s="190"/>
      <c r="F724" s="181" t="s">
        <v>2021</v>
      </c>
      <c r="G724" s="187"/>
      <c r="H724" s="190"/>
      <c r="I724" s="190"/>
      <c r="J724" s="190"/>
      <c r="K724" s="186"/>
      <c r="L724" s="187"/>
      <c r="M724" s="190"/>
      <c r="N724" s="190"/>
      <c r="O724" s="190"/>
      <c r="P724" s="186"/>
      <c r="Q724" s="186"/>
      <c r="R724" s="190"/>
      <c r="S724" s="190"/>
    </row>
    <row r="725" ht="16.5" customHeight="1">
      <c r="A725" s="180" t="s">
        <v>2022</v>
      </c>
      <c r="B725" s="188" t="s">
        <v>1139</v>
      </c>
      <c r="C725" s="189"/>
      <c r="D725" s="189"/>
      <c r="E725" s="190"/>
      <c r="F725" s="181" t="s">
        <v>2023</v>
      </c>
      <c r="G725" s="187"/>
      <c r="H725" s="190"/>
      <c r="I725" s="190"/>
      <c r="J725" s="190"/>
      <c r="K725" s="186"/>
      <c r="L725" s="187"/>
      <c r="M725" s="190"/>
      <c r="N725" s="190"/>
      <c r="O725" s="190"/>
      <c r="P725" s="186"/>
      <c r="Q725" s="186"/>
      <c r="R725" s="190"/>
      <c r="S725" s="190"/>
    </row>
    <row r="726" ht="16.5" customHeight="1">
      <c r="A726" s="171" t="s">
        <v>1135</v>
      </c>
      <c r="B726" s="188" t="s">
        <v>1143</v>
      </c>
      <c r="C726" s="189"/>
      <c r="D726" s="189"/>
      <c r="E726" s="190"/>
      <c r="F726" s="181" t="s">
        <v>2024</v>
      </c>
      <c r="G726" s="187"/>
      <c r="H726" s="190"/>
      <c r="I726" s="190"/>
      <c r="J726" s="190"/>
      <c r="K726" s="186"/>
      <c r="L726" s="187"/>
      <c r="M726" s="190"/>
      <c r="N726" s="190"/>
      <c r="O726" s="190"/>
      <c r="P726" s="186"/>
      <c r="Q726" s="186"/>
      <c r="R726" s="190"/>
      <c r="S726" s="190"/>
    </row>
    <row r="727" ht="16.5" customHeight="1">
      <c r="A727" s="171" t="s">
        <v>1086</v>
      </c>
      <c r="B727" s="188" t="s">
        <v>1149</v>
      </c>
      <c r="C727" s="189"/>
      <c r="D727" s="189"/>
      <c r="E727" s="190"/>
      <c r="F727" s="181" t="s">
        <v>2025</v>
      </c>
      <c r="G727" s="187"/>
      <c r="H727" s="190"/>
      <c r="I727" s="190"/>
      <c r="J727" s="190"/>
      <c r="K727" s="186"/>
      <c r="L727" s="187"/>
      <c r="M727" s="190"/>
      <c r="N727" s="190"/>
      <c r="O727" s="190"/>
      <c r="P727" s="186"/>
      <c r="Q727" s="186"/>
      <c r="R727" s="190"/>
      <c r="S727" s="190"/>
    </row>
    <row r="728" ht="16.5" customHeight="1">
      <c r="A728" s="180" t="s">
        <v>2026</v>
      </c>
      <c r="B728" s="188" t="s">
        <v>1155</v>
      </c>
      <c r="C728" s="189"/>
      <c r="D728" s="189"/>
      <c r="E728" s="190"/>
      <c r="F728" s="181" t="s">
        <v>2027</v>
      </c>
      <c r="G728" s="187"/>
      <c r="H728" s="190"/>
      <c r="I728" s="190"/>
      <c r="J728" s="190"/>
      <c r="K728" s="186"/>
      <c r="L728" s="187"/>
      <c r="M728" s="190"/>
      <c r="N728" s="190"/>
      <c r="O728" s="190"/>
      <c r="P728" s="186"/>
      <c r="Q728" s="186"/>
      <c r="R728" s="190"/>
      <c r="S728" s="190"/>
    </row>
    <row r="729" ht="16.5" customHeight="1">
      <c r="A729" s="180" t="s">
        <v>2028</v>
      </c>
      <c r="B729" s="188" t="s">
        <v>1159</v>
      </c>
      <c r="C729" s="189"/>
      <c r="D729" s="189"/>
      <c r="E729" s="190"/>
      <c r="F729" s="181" t="s">
        <v>2029</v>
      </c>
      <c r="G729" s="187"/>
      <c r="H729" s="190"/>
      <c r="I729" s="190"/>
      <c r="J729" s="190"/>
      <c r="K729" s="186"/>
      <c r="L729" s="187"/>
      <c r="M729" s="190"/>
      <c r="N729" s="190"/>
      <c r="O729" s="190"/>
      <c r="P729" s="186"/>
      <c r="Q729" s="186"/>
      <c r="R729" s="190"/>
      <c r="S729" s="190"/>
    </row>
    <row r="730" ht="16.5" customHeight="1">
      <c r="A730" s="180" t="s">
        <v>2030</v>
      </c>
      <c r="B730" s="188" t="s">
        <v>1164</v>
      </c>
      <c r="C730" s="189"/>
      <c r="D730" s="189"/>
      <c r="E730" s="190"/>
      <c r="F730" s="174" t="s">
        <v>1585</v>
      </c>
      <c r="G730" s="187"/>
      <c r="H730" s="190"/>
      <c r="I730" s="190"/>
      <c r="J730" s="190"/>
      <c r="K730" s="186"/>
      <c r="L730" s="187"/>
      <c r="M730" s="190"/>
      <c r="N730" s="190"/>
      <c r="O730" s="190"/>
      <c r="P730" s="186"/>
      <c r="Q730" s="186"/>
      <c r="R730" s="190"/>
      <c r="S730" s="190"/>
    </row>
    <row r="731" ht="16.5" customHeight="1">
      <c r="A731" s="180" t="s">
        <v>1649</v>
      </c>
      <c r="B731" s="188" t="s">
        <v>1169</v>
      </c>
      <c r="C731" s="189"/>
      <c r="D731" s="189"/>
      <c r="E731" s="190"/>
      <c r="F731" s="181" t="s">
        <v>2031</v>
      </c>
      <c r="G731" s="187"/>
      <c r="H731" s="190"/>
      <c r="I731" s="190"/>
      <c r="J731" s="190"/>
      <c r="K731" s="186"/>
      <c r="L731" s="187"/>
      <c r="M731" s="190"/>
      <c r="N731" s="190"/>
      <c r="O731" s="190"/>
      <c r="P731" s="186"/>
      <c r="Q731" s="186"/>
      <c r="R731" s="190"/>
      <c r="S731" s="190"/>
    </row>
    <row r="732" ht="16.5" customHeight="1">
      <c r="A732" s="180" t="s">
        <v>2032</v>
      </c>
      <c r="B732" s="188" t="s">
        <v>1174</v>
      </c>
      <c r="C732" s="189"/>
      <c r="D732" s="189"/>
      <c r="E732" s="190"/>
      <c r="F732" s="181" t="s">
        <v>2033</v>
      </c>
      <c r="G732" s="187"/>
      <c r="H732" s="190"/>
      <c r="I732" s="190"/>
      <c r="J732" s="190"/>
      <c r="K732" s="186"/>
      <c r="L732" s="187"/>
      <c r="M732" s="190"/>
      <c r="N732" s="190"/>
      <c r="O732" s="190"/>
      <c r="P732" s="186"/>
      <c r="Q732" s="186"/>
      <c r="R732" s="190"/>
      <c r="S732" s="190"/>
    </row>
    <row r="733" ht="16.5" customHeight="1">
      <c r="A733" s="180" t="s">
        <v>2034</v>
      </c>
      <c r="B733" s="171" t="s">
        <v>1185</v>
      </c>
      <c r="C733" s="189"/>
      <c r="D733" s="189"/>
      <c r="E733" s="190"/>
      <c r="F733" s="181" t="s">
        <v>2035</v>
      </c>
      <c r="G733" s="187"/>
      <c r="H733" s="190"/>
      <c r="I733" s="190"/>
      <c r="J733" s="190"/>
      <c r="K733" s="186"/>
      <c r="L733" s="187"/>
      <c r="M733" s="190"/>
      <c r="N733" s="190"/>
      <c r="O733" s="190"/>
      <c r="P733" s="186"/>
      <c r="Q733" s="186"/>
      <c r="R733" s="190"/>
      <c r="S733" s="190"/>
    </row>
    <row r="734" ht="16.5" customHeight="1">
      <c r="A734" s="180" t="s">
        <v>2036</v>
      </c>
      <c r="B734" s="188" t="s">
        <v>1189</v>
      </c>
      <c r="C734" s="189"/>
      <c r="D734" s="189"/>
      <c r="E734" s="190"/>
      <c r="F734" s="181" t="s">
        <v>2037</v>
      </c>
      <c r="G734" s="187"/>
      <c r="H734" s="190"/>
      <c r="I734" s="190"/>
      <c r="J734" s="190"/>
      <c r="K734" s="186"/>
      <c r="L734" s="187"/>
      <c r="M734" s="190"/>
      <c r="N734" s="190"/>
      <c r="O734" s="190"/>
      <c r="P734" s="186"/>
      <c r="Q734" s="186"/>
      <c r="R734" s="190"/>
      <c r="S734" s="190"/>
    </row>
    <row r="735" ht="16.5" customHeight="1">
      <c r="A735" s="180" t="s">
        <v>2038</v>
      </c>
      <c r="B735" s="188" t="s">
        <v>1192</v>
      </c>
      <c r="C735" s="189"/>
      <c r="D735" s="189"/>
      <c r="E735" s="190"/>
      <c r="F735" s="181" t="s">
        <v>2039</v>
      </c>
      <c r="G735" s="187"/>
      <c r="H735" s="190"/>
      <c r="I735" s="190"/>
      <c r="J735" s="190"/>
      <c r="K735" s="186"/>
      <c r="L735" s="187"/>
      <c r="M735" s="190"/>
      <c r="N735" s="190"/>
      <c r="O735" s="190"/>
      <c r="P735" s="186"/>
      <c r="Q735" s="186"/>
      <c r="R735" s="190"/>
      <c r="S735" s="190"/>
    </row>
    <row r="736" ht="16.5" customHeight="1">
      <c r="A736" s="180" t="s">
        <v>2040</v>
      </c>
      <c r="B736" s="171" t="s">
        <v>894</v>
      </c>
      <c r="C736" s="189"/>
      <c r="D736" s="189"/>
      <c r="E736" s="190"/>
      <c r="F736" s="181" t="s">
        <v>2041</v>
      </c>
      <c r="G736" s="187"/>
      <c r="H736" s="190"/>
      <c r="I736" s="190"/>
      <c r="J736" s="190"/>
      <c r="K736" s="186"/>
      <c r="L736" s="187"/>
      <c r="M736" s="190"/>
      <c r="N736" s="190"/>
      <c r="O736" s="190"/>
      <c r="P736" s="186"/>
      <c r="Q736" s="186"/>
      <c r="R736" s="190"/>
      <c r="S736" s="190"/>
    </row>
    <row r="737" ht="16.5" customHeight="1">
      <c r="A737" s="171" t="s">
        <v>911</v>
      </c>
      <c r="B737" s="171" t="s">
        <v>1201</v>
      </c>
      <c r="C737" s="189"/>
      <c r="D737" s="189"/>
      <c r="E737" s="190"/>
      <c r="F737" s="181" t="s">
        <v>2042</v>
      </c>
      <c r="G737" s="187"/>
      <c r="H737" s="190"/>
      <c r="I737" s="190"/>
      <c r="J737" s="190"/>
      <c r="K737" s="186"/>
      <c r="L737" s="187"/>
      <c r="M737" s="190"/>
      <c r="N737" s="190"/>
      <c r="O737" s="190"/>
      <c r="P737" s="186"/>
      <c r="Q737" s="186"/>
      <c r="R737" s="190"/>
      <c r="S737" s="190"/>
    </row>
    <row r="738" ht="16.5" customHeight="1">
      <c r="A738" s="171" t="s">
        <v>521</v>
      </c>
      <c r="B738" s="171" t="s">
        <v>1204</v>
      </c>
      <c r="C738" s="189"/>
      <c r="D738" s="189"/>
      <c r="E738" s="190"/>
      <c r="F738" s="181" t="s">
        <v>2043</v>
      </c>
      <c r="G738" s="187"/>
      <c r="H738" s="190"/>
      <c r="I738" s="190"/>
      <c r="J738" s="190"/>
      <c r="K738" s="186"/>
      <c r="L738" s="187"/>
      <c r="M738" s="190"/>
      <c r="N738" s="190"/>
      <c r="O738" s="190"/>
      <c r="P738" s="186"/>
      <c r="Q738" s="186"/>
      <c r="R738" s="190"/>
      <c r="S738" s="190"/>
    </row>
    <row r="739" ht="16.5" customHeight="1">
      <c r="A739" s="180" t="s">
        <v>532</v>
      </c>
      <c r="B739" s="171" t="s">
        <v>1208</v>
      </c>
      <c r="C739" s="189"/>
      <c r="D739" s="189"/>
      <c r="E739" s="190"/>
      <c r="F739" s="181" t="s">
        <v>2044</v>
      </c>
      <c r="G739" s="187"/>
      <c r="H739" s="190"/>
      <c r="I739" s="190"/>
      <c r="J739" s="190"/>
      <c r="K739" s="186"/>
      <c r="L739" s="187"/>
      <c r="M739" s="190"/>
      <c r="N739" s="190"/>
      <c r="O739" s="190"/>
      <c r="P739" s="186"/>
      <c r="Q739" s="186"/>
      <c r="R739" s="190"/>
      <c r="S739" s="190"/>
    </row>
    <row r="740" ht="16.5" customHeight="1">
      <c r="A740" s="180" t="s">
        <v>587</v>
      </c>
      <c r="B740" s="188" t="s">
        <v>1214</v>
      </c>
      <c r="C740" s="189"/>
      <c r="D740" s="189"/>
      <c r="E740" s="190"/>
      <c r="F740" s="181" t="s">
        <v>1255</v>
      </c>
      <c r="G740" s="187"/>
      <c r="H740" s="190"/>
      <c r="I740" s="190"/>
      <c r="J740" s="190"/>
      <c r="K740" s="186"/>
      <c r="L740" s="187"/>
      <c r="M740" s="190"/>
      <c r="N740" s="190"/>
      <c r="O740" s="190"/>
      <c r="P740" s="186"/>
      <c r="Q740" s="186"/>
      <c r="R740" s="190"/>
      <c r="S740" s="190"/>
    </row>
    <row r="741" ht="16.5" customHeight="1">
      <c r="A741" s="171" t="s">
        <v>599</v>
      </c>
      <c r="B741" s="188" t="s">
        <v>1219</v>
      </c>
      <c r="C741" s="189"/>
      <c r="D741" s="189"/>
      <c r="E741" s="190"/>
      <c r="F741" s="181" t="s">
        <v>2045</v>
      </c>
      <c r="G741" s="187"/>
      <c r="H741" s="190"/>
      <c r="I741" s="190"/>
      <c r="J741" s="190"/>
      <c r="K741" s="186"/>
      <c r="L741" s="187"/>
      <c r="M741" s="190"/>
      <c r="N741" s="190"/>
      <c r="O741" s="190"/>
      <c r="P741" s="186"/>
      <c r="Q741" s="186"/>
      <c r="R741" s="190"/>
      <c r="S741" s="190"/>
    </row>
    <row r="742" ht="16.5" customHeight="1">
      <c r="A742" s="180" t="s">
        <v>605</v>
      </c>
      <c r="B742" s="171" t="s">
        <v>1070</v>
      </c>
      <c r="C742" s="189"/>
      <c r="D742" s="189"/>
      <c r="E742" s="190"/>
      <c r="F742" s="181" t="s">
        <v>2046</v>
      </c>
      <c r="G742" s="187"/>
      <c r="H742" s="190"/>
      <c r="I742" s="190"/>
      <c r="J742" s="190"/>
      <c r="K742" s="186"/>
      <c r="L742" s="187"/>
      <c r="M742" s="190"/>
      <c r="N742" s="190"/>
      <c r="O742" s="190"/>
      <c r="P742" s="186"/>
      <c r="Q742" s="186"/>
      <c r="R742" s="190"/>
      <c r="S742" s="190"/>
    </row>
    <row r="743" ht="16.5" customHeight="1">
      <c r="A743" s="180" t="s">
        <v>611</v>
      </c>
      <c r="B743" s="188" t="s">
        <v>1229</v>
      </c>
      <c r="C743" s="189"/>
      <c r="D743" s="189"/>
      <c r="E743" s="190"/>
      <c r="F743" s="181" t="s">
        <v>2047</v>
      </c>
      <c r="G743" s="187"/>
      <c r="H743" s="190"/>
      <c r="I743" s="190"/>
      <c r="J743" s="190"/>
      <c r="K743" s="186"/>
      <c r="L743" s="187"/>
      <c r="M743" s="190"/>
      <c r="N743" s="190"/>
      <c r="O743" s="190"/>
      <c r="P743" s="186"/>
      <c r="Q743" s="186"/>
      <c r="R743" s="190"/>
      <c r="S743" s="190"/>
    </row>
    <row r="744" ht="16.5" customHeight="1">
      <c r="A744" s="180" t="s">
        <v>617</v>
      </c>
      <c r="B744" s="171" t="s">
        <v>1234</v>
      </c>
      <c r="C744" s="189"/>
      <c r="D744" s="189"/>
      <c r="E744" s="190"/>
      <c r="F744" s="181" t="s">
        <v>2048</v>
      </c>
      <c r="G744" s="187"/>
      <c r="H744" s="190"/>
      <c r="I744" s="190"/>
      <c r="J744" s="190"/>
      <c r="K744" s="186"/>
      <c r="L744" s="187"/>
      <c r="M744" s="190"/>
      <c r="N744" s="190"/>
      <c r="O744" s="190"/>
      <c r="P744" s="186"/>
      <c r="Q744" s="186"/>
      <c r="R744" s="190"/>
      <c r="S744" s="190"/>
    </row>
    <row r="745" ht="16.5" customHeight="1">
      <c r="A745" s="171" t="s">
        <v>628</v>
      </c>
      <c r="B745" s="171" t="s">
        <v>630</v>
      </c>
      <c r="C745" s="189"/>
      <c r="D745" s="189"/>
      <c r="E745" s="190"/>
      <c r="F745" s="181" t="s">
        <v>2049</v>
      </c>
      <c r="G745" s="187"/>
      <c r="H745" s="190"/>
      <c r="I745" s="190"/>
      <c r="J745" s="190"/>
      <c r="K745" s="186"/>
      <c r="L745" s="187"/>
      <c r="M745" s="190"/>
      <c r="N745" s="190"/>
      <c r="O745" s="190"/>
      <c r="P745" s="186"/>
      <c r="Q745" s="186"/>
      <c r="R745" s="190"/>
      <c r="S745" s="190"/>
    </row>
    <row r="746" ht="16.5" customHeight="1">
      <c r="A746" s="180" t="s">
        <v>633</v>
      </c>
      <c r="B746" s="188" t="s">
        <v>1242</v>
      </c>
      <c r="C746" s="189"/>
      <c r="D746" s="189"/>
      <c r="E746" s="190"/>
      <c r="F746" s="181" t="s">
        <v>2050</v>
      </c>
      <c r="G746" s="187"/>
      <c r="H746" s="190"/>
      <c r="I746" s="190"/>
      <c r="J746" s="190"/>
      <c r="K746" s="186"/>
      <c r="L746" s="187"/>
      <c r="M746" s="190"/>
      <c r="N746" s="190"/>
      <c r="O746" s="190"/>
      <c r="P746" s="186"/>
      <c r="Q746" s="186"/>
      <c r="R746" s="190"/>
      <c r="S746" s="190"/>
    </row>
    <row r="747" ht="16.5" customHeight="1">
      <c r="A747" s="171" t="s">
        <v>670</v>
      </c>
      <c r="B747" s="171" t="s">
        <v>1087</v>
      </c>
      <c r="C747" s="189"/>
      <c r="D747" s="189"/>
      <c r="E747" s="190"/>
      <c r="F747" s="181" t="s">
        <v>2051</v>
      </c>
      <c r="G747" s="187"/>
      <c r="H747" s="190"/>
      <c r="I747" s="190"/>
      <c r="J747" s="190"/>
      <c r="K747" s="186"/>
      <c r="L747" s="187"/>
      <c r="M747" s="190"/>
      <c r="N747" s="190"/>
      <c r="O747" s="190"/>
      <c r="P747" s="186"/>
      <c r="Q747" s="186"/>
      <c r="R747" s="190"/>
      <c r="S747" s="190"/>
    </row>
    <row r="748" ht="16.5" customHeight="1">
      <c r="A748" s="171" t="s">
        <v>687</v>
      </c>
      <c r="B748" s="188" t="s">
        <v>1252</v>
      </c>
      <c r="C748" s="189"/>
      <c r="D748" s="189"/>
      <c r="E748" s="190"/>
      <c r="F748" s="181" t="s">
        <v>2052</v>
      </c>
      <c r="G748" s="187"/>
      <c r="H748" s="190"/>
      <c r="I748" s="190"/>
      <c r="J748" s="190"/>
      <c r="K748" s="186"/>
      <c r="L748" s="187"/>
      <c r="M748" s="190"/>
      <c r="N748" s="190"/>
      <c r="O748" s="190"/>
      <c r="P748" s="186"/>
      <c r="Q748" s="186"/>
      <c r="R748" s="190"/>
      <c r="S748" s="190"/>
    </row>
    <row r="749" ht="16.5" customHeight="1">
      <c r="A749" s="180" t="s">
        <v>693</v>
      </c>
      <c r="B749" s="171" t="s">
        <v>1255</v>
      </c>
      <c r="C749" s="189"/>
      <c r="D749" s="189"/>
      <c r="E749" s="190"/>
      <c r="F749" s="181" t="s">
        <v>2053</v>
      </c>
      <c r="G749" s="187"/>
      <c r="H749" s="190"/>
      <c r="I749" s="190"/>
      <c r="J749" s="190"/>
      <c r="K749" s="186"/>
      <c r="L749" s="187"/>
      <c r="M749" s="190"/>
      <c r="N749" s="190"/>
      <c r="O749" s="190"/>
      <c r="P749" s="186"/>
      <c r="Q749" s="186"/>
      <c r="R749" s="190"/>
      <c r="S749" s="190"/>
    </row>
    <row r="750" ht="16.5" customHeight="1">
      <c r="A750" s="180" t="s">
        <v>696</v>
      </c>
      <c r="B750" s="188" t="s">
        <v>1259</v>
      </c>
      <c r="C750" s="189"/>
      <c r="D750" s="189"/>
      <c r="E750" s="190"/>
      <c r="F750" s="181" t="s">
        <v>2054</v>
      </c>
      <c r="G750" s="187"/>
      <c r="H750" s="190"/>
      <c r="I750" s="190"/>
      <c r="J750" s="190"/>
      <c r="K750" s="186"/>
      <c r="L750" s="187"/>
      <c r="M750" s="190"/>
      <c r="N750" s="190"/>
      <c r="O750" s="190"/>
      <c r="P750" s="186"/>
      <c r="Q750" s="186"/>
      <c r="R750" s="190"/>
      <c r="S750" s="190"/>
    </row>
    <row r="751" ht="16.5" customHeight="1">
      <c r="A751" s="180" t="s">
        <v>699</v>
      </c>
      <c r="B751" s="188" t="s">
        <v>1265</v>
      </c>
      <c r="C751" s="189"/>
      <c r="D751" s="189"/>
      <c r="E751" s="190"/>
      <c r="F751" s="174" t="s">
        <v>1606</v>
      </c>
      <c r="G751" s="187"/>
      <c r="H751" s="190"/>
      <c r="I751" s="190"/>
      <c r="J751" s="190"/>
      <c r="K751" s="186"/>
      <c r="L751" s="187"/>
      <c r="M751" s="190"/>
      <c r="N751" s="190"/>
      <c r="O751" s="190"/>
      <c r="P751" s="186"/>
      <c r="Q751" s="186"/>
      <c r="R751" s="190"/>
      <c r="S751" s="190"/>
    </row>
    <row r="752" ht="16.5" customHeight="1">
      <c r="A752" s="180" t="s">
        <v>708</v>
      </c>
      <c r="B752" s="171" t="s">
        <v>1269</v>
      </c>
      <c r="C752" s="189"/>
      <c r="D752" s="189"/>
      <c r="E752" s="190"/>
      <c r="F752" s="181" t="s">
        <v>2055</v>
      </c>
      <c r="G752" s="187"/>
      <c r="H752" s="190"/>
      <c r="I752" s="190"/>
      <c r="J752" s="190"/>
      <c r="K752" s="186"/>
      <c r="L752" s="187"/>
      <c r="M752" s="190"/>
      <c r="N752" s="190"/>
      <c r="O752" s="190"/>
      <c r="P752" s="186"/>
      <c r="Q752" s="186"/>
      <c r="R752" s="190"/>
      <c r="S752" s="190"/>
    </row>
    <row r="753" ht="16.5" customHeight="1">
      <c r="A753" s="180" t="s">
        <v>713</v>
      </c>
      <c r="B753" s="188" t="s">
        <v>1273</v>
      </c>
      <c r="C753" s="189"/>
      <c r="D753" s="189"/>
      <c r="E753" s="190"/>
      <c r="F753" s="181" t="s">
        <v>2056</v>
      </c>
      <c r="G753" s="187"/>
      <c r="H753" s="190"/>
      <c r="I753" s="190"/>
      <c r="J753" s="190"/>
      <c r="K753" s="186"/>
      <c r="L753" s="187"/>
      <c r="M753" s="190"/>
      <c r="N753" s="190"/>
      <c r="O753" s="190"/>
      <c r="P753" s="186"/>
      <c r="Q753" s="186"/>
      <c r="R753" s="190"/>
      <c r="S753" s="190"/>
    </row>
    <row r="754" ht="16.5" customHeight="1">
      <c r="A754" s="180" t="s">
        <v>742</v>
      </c>
      <c r="B754" s="188" t="s">
        <v>1287</v>
      </c>
      <c r="C754" s="189"/>
      <c r="D754" s="189"/>
      <c r="E754" s="190"/>
      <c r="F754" s="181" t="s">
        <v>2057</v>
      </c>
      <c r="G754" s="187"/>
      <c r="H754" s="190"/>
      <c r="I754" s="190"/>
      <c r="J754" s="190"/>
      <c r="K754" s="186"/>
      <c r="L754" s="187"/>
      <c r="M754" s="190"/>
      <c r="N754" s="190"/>
      <c r="O754" s="190"/>
      <c r="P754" s="186"/>
      <c r="Q754" s="186"/>
      <c r="R754" s="190"/>
      <c r="S754" s="190"/>
    </row>
    <row r="755" ht="16.5" customHeight="1">
      <c r="A755" s="180" t="s">
        <v>747</v>
      </c>
      <c r="B755" s="188" t="s">
        <v>1291</v>
      </c>
      <c r="C755" s="189"/>
      <c r="D755" s="189"/>
      <c r="E755" s="190"/>
      <c r="F755" s="181" t="s">
        <v>2058</v>
      </c>
      <c r="G755" s="187"/>
      <c r="H755" s="190"/>
      <c r="I755" s="190"/>
      <c r="J755" s="190"/>
      <c r="K755" s="186"/>
      <c r="L755" s="187"/>
      <c r="M755" s="190"/>
      <c r="N755" s="190"/>
      <c r="O755" s="190"/>
      <c r="P755" s="186"/>
      <c r="Q755" s="186"/>
      <c r="R755" s="190"/>
      <c r="S755" s="190"/>
    </row>
    <row r="756" ht="16.5" customHeight="1">
      <c r="A756" s="180" t="s">
        <v>752</v>
      </c>
      <c r="B756" s="171" t="s">
        <v>1295</v>
      </c>
      <c r="C756" s="189"/>
      <c r="D756" s="189"/>
      <c r="E756" s="190"/>
      <c r="F756" s="181" t="s">
        <v>2059</v>
      </c>
      <c r="G756" s="187"/>
      <c r="H756" s="190"/>
      <c r="I756" s="190"/>
      <c r="J756" s="190"/>
      <c r="K756" s="186"/>
      <c r="L756" s="187"/>
      <c r="M756" s="190"/>
      <c r="N756" s="190"/>
      <c r="O756" s="190"/>
      <c r="P756" s="186"/>
      <c r="Q756" s="186"/>
      <c r="R756" s="190"/>
      <c r="S756" s="190"/>
    </row>
    <row r="757" ht="16.5" customHeight="1">
      <c r="A757" s="171" t="s">
        <v>770</v>
      </c>
      <c r="B757" s="188" t="s">
        <v>1301</v>
      </c>
      <c r="C757" s="189"/>
      <c r="D757" s="189"/>
      <c r="E757" s="190"/>
      <c r="F757" s="181" t="s">
        <v>2060</v>
      </c>
      <c r="G757" s="187"/>
      <c r="H757" s="190"/>
      <c r="I757" s="190"/>
      <c r="J757" s="190"/>
      <c r="K757" s="186"/>
      <c r="L757" s="187"/>
      <c r="M757" s="190"/>
      <c r="N757" s="190"/>
      <c r="O757" s="190"/>
      <c r="P757" s="186"/>
      <c r="Q757" s="186"/>
      <c r="R757" s="190"/>
      <c r="S757" s="190"/>
    </row>
    <row r="758" ht="16.5" customHeight="1">
      <c r="A758" s="180" t="s">
        <v>812</v>
      </c>
      <c r="B758" s="171" t="s">
        <v>1305</v>
      </c>
      <c r="C758" s="189"/>
      <c r="D758" s="189"/>
      <c r="E758" s="190"/>
      <c r="F758" s="181" t="s">
        <v>2061</v>
      </c>
      <c r="G758" s="187"/>
      <c r="H758" s="190"/>
      <c r="I758" s="190"/>
      <c r="J758" s="190"/>
      <c r="K758" s="186"/>
      <c r="L758" s="187"/>
      <c r="M758" s="190"/>
      <c r="N758" s="190"/>
      <c r="O758" s="190"/>
      <c r="P758" s="186"/>
      <c r="Q758" s="186"/>
      <c r="R758" s="190"/>
      <c r="S758" s="190"/>
    </row>
    <row r="759" ht="16.5" customHeight="1">
      <c r="A759" s="180" t="s">
        <v>820</v>
      </c>
      <c r="B759" s="188" t="s">
        <v>1309</v>
      </c>
      <c r="C759" s="189"/>
      <c r="D759" s="189"/>
      <c r="E759" s="190"/>
      <c r="F759" s="181" t="s">
        <v>2062</v>
      </c>
      <c r="G759" s="187"/>
      <c r="H759" s="190"/>
      <c r="I759" s="190"/>
      <c r="J759" s="190"/>
      <c r="K759" s="186"/>
      <c r="L759" s="187"/>
      <c r="M759" s="190"/>
      <c r="N759" s="190"/>
      <c r="O759" s="190"/>
      <c r="P759" s="186"/>
      <c r="Q759" s="186"/>
      <c r="R759" s="190"/>
      <c r="S759" s="190"/>
    </row>
    <row r="760" ht="16.5" customHeight="1">
      <c r="A760" s="180" t="s">
        <v>826</v>
      </c>
      <c r="B760" s="188" t="s">
        <v>1312</v>
      </c>
      <c r="C760" s="189"/>
      <c r="D760" s="189"/>
      <c r="E760" s="190"/>
      <c r="F760" s="181" t="s">
        <v>2063</v>
      </c>
      <c r="G760" s="187"/>
      <c r="H760" s="190"/>
      <c r="I760" s="190"/>
      <c r="J760" s="190"/>
      <c r="K760" s="186"/>
      <c r="L760" s="187"/>
      <c r="M760" s="190"/>
      <c r="N760" s="190"/>
      <c r="O760" s="190"/>
      <c r="P760" s="186"/>
      <c r="Q760" s="186"/>
      <c r="R760" s="190"/>
      <c r="S760" s="190"/>
    </row>
    <row r="761" ht="16.5" customHeight="1">
      <c r="A761" s="180" t="s">
        <v>832</v>
      </c>
      <c r="B761" s="188" t="s">
        <v>1316</v>
      </c>
      <c r="C761" s="189"/>
      <c r="D761" s="189"/>
      <c r="E761" s="190"/>
      <c r="F761" s="181" t="s">
        <v>2064</v>
      </c>
      <c r="G761" s="187"/>
      <c r="H761" s="190"/>
      <c r="I761" s="190"/>
      <c r="J761" s="190"/>
      <c r="K761" s="186"/>
      <c r="L761" s="187"/>
      <c r="M761" s="190"/>
      <c r="N761" s="190"/>
      <c r="O761" s="190"/>
      <c r="P761" s="186"/>
      <c r="Q761" s="186"/>
      <c r="R761" s="190"/>
      <c r="S761" s="190"/>
    </row>
    <row r="762" ht="16.5" customHeight="1">
      <c r="A762" s="180" t="s">
        <v>837</v>
      </c>
      <c r="B762" s="188" t="s">
        <v>1320</v>
      </c>
      <c r="C762" s="189"/>
      <c r="D762" s="189"/>
      <c r="E762" s="190"/>
      <c r="F762" s="174" t="s">
        <v>2065</v>
      </c>
      <c r="G762" s="187"/>
      <c r="H762" s="190"/>
      <c r="I762" s="190"/>
      <c r="J762" s="190"/>
      <c r="K762" s="186"/>
      <c r="L762" s="187"/>
      <c r="M762" s="190"/>
      <c r="N762" s="190"/>
      <c r="O762" s="190"/>
      <c r="P762" s="186"/>
      <c r="Q762" s="186"/>
      <c r="R762" s="190"/>
      <c r="S762" s="190"/>
    </row>
    <row r="763" ht="16.5" customHeight="1">
      <c r="A763" s="171" t="s">
        <v>848</v>
      </c>
      <c r="B763" s="188" t="s">
        <v>1323</v>
      </c>
      <c r="C763" s="189"/>
      <c r="D763" s="189"/>
      <c r="E763" s="190"/>
      <c r="F763" s="181" t="s">
        <v>2066</v>
      </c>
      <c r="G763" s="187"/>
      <c r="H763" s="190"/>
      <c r="I763" s="190"/>
      <c r="J763" s="190"/>
      <c r="K763" s="186"/>
      <c r="L763" s="187"/>
      <c r="M763" s="190"/>
      <c r="N763" s="190"/>
      <c r="O763" s="190"/>
      <c r="P763" s="186"/>
      <c r="Q763" s="186"/>
      <c r="R763" s="190"/>
      <c r="S763" s="190"/>
    </row>
    <row r="764" ht="16.5" customHeight="1">
      <c r="A764" s="180" t="s">
        <v>863</v>
      </c>
      <c r="B764" s="188" t="s">
        <v>1327</v>
      </c>
      <c r="C764" s="189"/>
      <c r="D764" s="189"/>
      <c r="E764" s="190"/>
      <c r="F764" s="181" t="s">
        <v>2067</v>
      </c>
      <c r="G764" s="187"/>
      <c r="H764" s="190"/>
      <c r="I764" s="190"/>
      <c r="J764" s="190"/>
      <c r="K764" s="186"/>
      <c r="L764" s="187"/>
      <c r="M764" s="190"/>
      <c r="N764" s="190"/>
      <c r="O764" s="190"/>
      <c r="P764" s="186"/>
      <c r="Q764" s="186"/>
      <c r="R764" s="190"/>
      <c r="S764" s="190"/>
    </row>
    <row r="765" ht="16.5" customHeight="1">
      <c r="A765" s="180" t="s">
        <v>882</v>
      </c>
      <c r="B765" s="188" t="s">
        <v>1330</v>
      </c>
      <c r="C765" s="189"/>
      <c r="D765" s="189"/>
      <c r="E765" s="190"/>
      <c r="F765" s="181" t="s">
        <v>2068</v>
      </c>
      <c r="G765" s="187"/>
      <c r="H765" s="190"/>
      <c r="I765" s="190"/>
      <c r="J765" s="190"/>
      <c r="K765" s="186"/>
      <c r="L765" s="187"/>
      <c r="M765" s="190"/>
      <c r="N765" s="190"/>
      <c r="O765" s="190"/>
      <c r="P765" s="186"/>
      <c r="Q765" s="186"/>
      <c r="R765" s="190"/>
      <c r="S765" s="190"/>
    </row>
    <row r="766" ht="16.5" customHeight="1">
      <c r="A766" s="180" t="s">
        <v>897</v>
      </c>
      <c r="B766" s="188" t="s">
        <v>1334</v>
      </c>
      <c r="C766" s="189"/>
      <c r="D766" s="189"/>
      <c r="E766" s="190"/>
      <c r="F766" s="181" t="s">
        <v>2069</v>
      </c>
      <c r="G766" s="187"/>
      <c r="H766" s="190"/>
      <c r="I766" s="190"/>
      <c r="J766" s="190"/>
      <c r="K766" s="186"/>
      <c r="L766" s="187"/>
      <c r="M766" s="190"/>
      <c r="N766" s="190"/>
      <c r="O766" s="190"/>
      <c r="P766" s="186"/>
      <c r="Q766" s="186"/>
      <c r="R766" s="190"/>
      <c r="S766" s="190"/>
    </row>
    <row r="767" ht="16.5" customHeight="1">
      <c r="A767" s="180" t="s">
        <v>914</v>
      </c>
      <c r="B767" s="188" t="s">
        <v>1336</v>
      </c>
      <c r="C767" s="189"/>
      <c r="D767" s="189"/>
      <c r="E767" s="190"/>
      <c r="F767" s="181" t="s">
        <v>2070</v>
      </c>
      <c r="G767" s="187"/>
      <c r="H767" s="190"/>
      <c r="I767" s="190"/>
      <c r="J767" s="190"/>
      <c r="K767" s="186"/>
      <c r="L767" s="187"/>
      <c r="M767" s="190"/>
      <c r="N767" s="190"/>
      <c r="O767" s="190"/>
      <c r="P767" s="186"/>
      <c r="Q767" s="186"/>
      <c r="R767" s="190"/>
      <c r="S767" s="190"/>
    </row>
    <row r="768" ht="16.5" customHeight="1">
      <c r="A768" s="180" t="s">
        <v>926</v>
      </c>
      <c r="B768" s="191" t="s">
        <v>1341</v>
      </c>
      <c r="C768" s="189"/>
      <c r="D768" s="189"/>
      <c r="E768" s="190"/>
      <c r="F768" s="181" t="s">
        <v>2071</v>
      </c>
      <c r="G768" s="187"/>
      <c r="H768" s="190"/>
      <c r="I768" s="190"/>
      <c r="J768" s="190"/>
      <c r="K768" s="186"/>
      <c r="L768" s="187"/>
      <c r="M768" s="190"/>
      <c r="N768" s="190"/>
      <c r="O768" s="190"/>
      <c r="P768" s="186"/>
      <c r="Q768" s="186"/>
      <c r="R768" s="190"/>
      <c r="S768" s="190"/>
    </row>
    <row r="769" ht="16.5" customHeight="1">
      <c r="A769" s="180" t="s">
        <v>942</v>
      </c>
      <c r="B769" s="192" t="s">
        <v>1355</v>
      </c>
      <c r="C769" s="189"/>
      <c r="D769" s="189"/>
      <c r="E769" s="190"/>
      <c r="F769" s="181" t="s">
        <v>2072</v>
      </c>
      <c r="G769" s="187"/>
      <c r="H769" s="190"/>
      <c r="I769" s="190"/>
      <c r="J769" s="190"/>
      <c r="K769" s="186"/>
      <c r="L769" s="187"/>
      <c r="M769" s="190"/>
      <c r="N769" s="190"/>
      <c r="O769" s="190"/>
      <c r="P769" s="186"/>
      <c r="Q769" s="186"/>
      <c r="R769" s="190"/>
      <c r="S769" s="190"/>
    </row>
    <row r="770" ht="16.5" customHeight="1">
      <c r="A770" s="180" t="s">
        <v>948</v>
      </c>
      <c r="B770" s="191" t="s">
        <v>848</v>
      </c>
      <c r="C770" s="189"/>
      <c r="D770" s="189"/>
      <c r="E770" s="190"/>
      <c r="F770" s="181" t="s">
        <v>2073</v>
      </c>
      <c r="G770" s="187"/>
      <c r="H770" s="190"/>
      <c r="I770" s="190"/>
      <c r="J770" s="190"/>
      <c r="K770" s="186"/>
      <c r="L770" s="187"/>
      <c r="M770" s="190"/>
      <c r="N770" s="190"/>
      <c r="O770" s="190"/>
      <c r="P770" s="186"/>
      <c r="Q770" s="186"/>
      <c r="R770" s="190"/>
      <c r="S770" s="190"/>
    </row>
    <row r="771" ht="16.5" customHeight="1">
      <c r="A771" s="171" t="s">
        <v>954</v>
      </c>
      <c r="B771" s="192" t="s">
        <v>1365</v>
      </c>
      <c r="C771" s="189"/>
      <c r="D771" s="189"/>
      <c r="E771" s="190"/>
      <c r="F771" s="181" t="s">
        <v>2074</v>
      </c>
      <c r="G771" s="187"/>
      <c r="H771" s="190"/>
      <c r="I771" s="190"/>
      <c r="J771" s="190"/>
      <c r="K771" s="186"/>
      <c r="L771" s="187"/>
      <c r="M771" s="190"/>
      <c r="N771" s="190"/>
      <c r="O771" s="190"/>
      <c r="P771" s="186"/>
      <c r="Q771" s="186"/>
      <c r="R771" s="190"/>
      <c r="S771" s="190"/>
    </row>
    <row r="772" ht="16.5" customHeight="1">
      <c r="A772" s="180" t="s">
        <v>705</v>
      </c>
      <c r="B772" s="192" t="s">
        <v>1368</v>
      </c>
      <c r="C772" s="189"/>
      <c r="D772" s="189"/>
      <c r="E772" s="190"/>
      <c r="F772" s="181" t="s">
        <v>2075</v>
      </c>
      <c r="G772" s="187"/>
      <c r="H772" s="190"/>
      <c r="I772" s="190"/>
      <c r="J772" s="190"/>
      <c r="K772" s="186"/>
      <c r="L772" s="187"/>
      <c r="M772" s="190"/>
      <c r="N772" s="190"/>
      <c r="O772" s="190"/>
      <c r="P772" s="186"/>
      <c r="Q772" s="186"/>
      <c r="R772" s="190"/>
      <c r="S772" s="190"/>
    </row>
    <row r="773" ht="16.5" customHeight="1">
      <c r="A773" s="180" t="s">
        <v>965</v>
      </c>
      <c r="B773" s="192" t="s">
        <v>1375</v>
      </c>
      <c r="C773" s="189"/>
      <c r="D773" s="189"/>
      <c r="E773" s="190"/>
      <c r="F773" s="181" t="s">
        <v>2076</v>
      </c>
      <c r="G773" s="187"/>
      <c r="H773" s="190"/>
      <c r="I773" s="190"/>
      <c r="J773" s="190"/>
      <c r="K773" s="186"/>
      <c r="L773" s="187"/>
      <c r="M773" s="190"/>
      <c r="N773" s="190"/>
      <c r="O773" s="190"/>
      <c r="P773" s="186"/>
      <c r="Q773" s="186"/>
      <c r="R773" s="190"/>
      <c r="S773" s="190"/>
    </row>
    <row r="774" ht="16.5" customHeight="1">
      <c r="A774" s="180" t="s">
        <v>973</v>
      </c>
      <c r="B774" s="192" t="s">
        <v>1379</v>
      </c>
      <c r="C774" s="189"/>
      <c r="D774" s="189"/>
      <c r="E774" s="190"/>
      <c r="F774" s="181" t="s">
        <v>2077</v>
      </c>
      <c r="G774" s="187"/>
      <c r="H774" s="190"/>
      <c r="I774" s="190"/>
      <c r="J774" s="190"/>
      <c r="K774" s="186"/>
      <c r="L774" s="187"/>
      <c r="M774" s="190"/>
      <c r="N774" s="190"/>
      <c r="O774" s="190"/>
      <c r="P774" s="186"/>
      <c r="Q774" s="186"/>
      <c r="R774" s="190"/>
      <c r="S774" s="190"/>
    </row>
    <row r="775" ht="16.5" customHeight="1">
      <c r="A775" s="180" t="s">
        <v>979</v>
      </c>
      <c r="B775" s="192" t="s">
        <v>1383</v>
      </c>
      <c r="C775" s="189"/>
      <c r="D775" s="189"/>
      <c r="E775" s="190"/>
      <c r="F775" s="181" t="s">
        <v>2078</v>
      </c>
      <c r="G775" s="187"/>
      <c r="H775" s="190"/>
      <c r="I775" s="190"/>
      <c r="J775" s="190"/>
      <c r="K775" s="186"/>
      <c r="L775" s="187"/>
      <c r="M775" s="190"/>
      <c r="N775" s="190"/>
      <c r="O775" s="190"/>
      <c r="P775" s="186"/>
      <c r="Q775" s="186"/>
      <c r="R775" s="190"/>
      <c r="S775" s="190"/>
    </row>
    <row r="776" ht="16.5" customHeight="1">
      <c r="A776" s="180" t="s">
        <v>984</v>
      </c>
      <c r="B776" s="192" t="s">
        <v>1386</v>
      </c>
      <c r="C776" s="189"/>
      <c r="D776" s="189"/>
      <c r="E776" s="190"/>
      <c r="F776" s="181" t="s">
        <v>2079</v>
      </c>
      <c r="G776" s="187"/>
      <c r="H776" s="190"/>
      <c r="I776" s="190"/>
      <c r="J776" s="190"/>
      <c r="K776" s="186"/>
      <c r="L776" s="187"/>
      <c r="M776" s="190"/>
      <c r="N776" s="190"/>
      <c r="O776" s="190"/>
      <c r="P776" s="186"/>
      <c r="Q776" s="186"/>
      <c r="R776" s="190"/>
      <c r="S776" s="190"/>
    </row>
    <row r="777" ht="16.5" customHeight="1">
      <c r="A777" s="180" t="s">
        <v>992</v>
      </c>
      <c r="B777" s="192" t="s">
        <v>1392</v>
      </c>
      <c r="C777" s="189"/>
      <c r="D777" s="189"/>
      <c r="E777" s="190"/>
      <c r="F777" s="181" t="s">
        <v>2080</v>
      </c>
      <c r="G777" s="187"/>
      <c r="H777" s="190"/>
      <c r="I777" s="190"/>
      <c r="J777" s="190"/>
      <c r="K777" s="186"/>
      <c r="L777" s="187"/>
      <c r="M777" s="190"/>
      <c r="N777" s="190"/>
      <c r="O777" s="190"/>
      <c r="P777" s="186"/>
      <c r="Q777" s="186"/>
      <c r="R777" s="190"/>
      <c r="S777" s="190"/>
    </row>
    <row r="778" ht="16.5" customHeight="1">
      <c r="A778" s="180" t="s">
        <v>997</v>
      </c>
      <c r="B778" s="192" t="s">
        <v>1400</v>
      </c>
      <c r="C778" s="189"/>
      <c r="D778" s="189"/>
      <c r="E778" s="190"/>
      <c r="F778" s="174" t="s">
        <v>1709</v>
      </c>
      <c r="G778" s="187"/>
      <c r="H778" s="190"/>
      <c r="I778" s="190"/>
      <c r="J778" s="190"/>
      <c r="K778" s="186"/>
      <c r="L778" s="187"/>
      <c r="M778" s="190"/>
      <c r="N778" s="190"/>
      <c r="O778" s="190"/>
      <c r="P778" s="186"/>
      <c r="Q778" s="186"/>
      <c r="R778" s="190"/>
      <c r="S778" s="190"/>
    </row>
    <row r="779" ht="16.5" customHeight="1">
      <c r="A779" s="180" t="s">
        <v>1007</v>
      </c>
      <c r="B779" s="192" t="s">
        <v>1405</v>
      </c>
      <c r="C779" s="189"/>
      <c r="D779" s="189"/>
      <c r="E779" s="190"/>
      <c r="F779" s="181" t="s">
        <v>2081</v>
      </c>
      <c r="G779" s="187"/>
      <c r="H779" s="190"/>
      <c r="I779" s="190"/>
      <c r="J779" s="190"/>
      <c r="K779" s="186"/>
      <c r="L779" s="187"/>
      <c r="M779" s="190"/>
      <c r="N779" s="190"/>
      <c r="O779" s="190"/>
      <c r="P779" s="186"/>
      <c r="Q779" s="186"/>
      <c r="R779" s="190"/>
      <c r="S779" s="190"/>
    </row>
    <row r="780" ht="16.5" customHeight="1">
      <c r="A780" s="180" t="s">
        <v>1064</v>
      </c>
      <c r="B780" s="191" t="s">
        <v>489</v>
      </c>
      <c r="C780" s="189"/>
      <c r="D780" s="189"/>
      <c r="E780" s="190"/>
      <c r="F780" s="174" t="s">
        <v>1696</v>
      </c>
      <c r="G780" s="187"/>
      <c r="H780" s="190"/>
      <c r="I780" s="190"/>
      <c r="J780" s="190"/>
      <c r="K780" s="186"/>
      <c r="L780" s="187"/>
      <c r="M780" s="190"/>
      <c r="N780" s="190"/>
      <c r="O780" s="190"/>
      <c r="P780" s="186"/>
      <c r="Q780" s="186"/>
      <c r="R780" s="190"/>
      <c r="S780" s="190"/>
    </row>
    <row r="781" ht="16.5" customHeight="1">
      <c r="A781" s="180" t="s">
        <v>1101</v>
      </c>
      <c r="B781" s="191" t="s">
        <v>1415</v>
      </c>
      <c r="C781" s="189"/>
      <c r="D781" s="189"/>
      <c r="E781" s="190"/>
      <c r="F781" s="181" t="s">
        <v>2082</v>
      </c>
      <c r="G781" s="187"/>
      <c r="H781" s="190"/>
      <c r="I781" s="190"/>
      <c r="J781" s="190"/>
      <c r="K781" s="186"/>
      <c r="L781" s="187"/>
      <c r="M781" s="190"/>
      <c r="N781" s="190"/>
      <c r="O781" s="190"/>
      <c r="P781" s="186"/>
      <c r="Q781" s="186"/>
      <c r="R781" s="190"/>
      <c r="S781" s="190"/>
    </row>
    <row r="782" ht="16.5" customHeight="1">
      <c r="A782" s="171" t="s">
        <v>1105</v>
      </c>
      <c r="B782" s="191" t="s">
        <v>1420</v>
      </c>
      <c r="C782" s="189"/>
      <c r="D782" s="189"/>
      <c r="E782" s="190"/>
      <c r="F782" s="181" t="s">
        <v>1147</v>
      </c>
      <c r="G782" s="187"/>
      <c r="H782" s="190"/>
      <c r="I782" s="190"/>
      <c r="J782" s="190"/>
      <c r="K782" s="186"/>
      <c r="L782" s="187"/>
      <c r="M782" s="190"/>
      <c r="N782" s="190"/>
      <c r="O782" s="190"/>
      <c r="P782" s="186"/>
      <c r="Q782" s="186"/>
      <c r="R782" s="190"/>
      <c r="S782" s="190"/>
    </row>
    <row r="783" ht="16.5" customHeight="1">
      <c r="A783" s="180" t="s">
        <v>1109</v>
      </c>
      <c r="B783" s="192" t="s">
        <v>1428</v>
      </c>
      <c r="C783" s="189"/>
      <c r="D783" s="189"/>
      <c r="E783" s="190"/>
      <c r="F783" s="174" t="s">
        <v>1846</v>
      </c>
      <c r="G783" s="187"/>
      <c r="H783" s="190"/>
      <c r="I783" s="190"/>
      <c r="J783" s="190"/>
      <c r="K783" s="186"/>
      <c r="L783" s="187"/>
      <c r="M783" s="190"/>
      <c r="N783" s="190"/>
      <c r="O783" s="190"/>
      <c r="P783" s="186"/>
      <c r="Q783" s="186"/>
      <c r="R783" s="190"/>
      <c r="S783" s="190"/>
    </row>
    <row r="784" ht="16.5" customHeight="1">
      <c r="A784" s="180" t="s">
        <v>1118</v>
      </c>
      <c r="B784" s="192" t="s">
        <v>1434</v>
      </c>
      <c r="C784" s="189"/>
      <c r="D784" s="189"/>
      <c r="E784" s="190"/>
      <c r="F784" s="181" t="s">
        <v>2083</v>
      </c>
      <c r="G784" s="187"/>
      <c r="H784" s="190"/>
      <c r="I784" s="190"/>
      <c r="J784" s="190"/>
      <c r="K784" s="186"/>
      <c r="L784" s="187"/>
      <c r="M784" s="190"/>
      <c r="N784" s="190"/>
      <c r="O784" s="190"/>
      <c r="P784" s="186"/>
      <c r="Q784" s="186"/>
      <c r="R784" s="190"/>
      <c r="S784" s="190"/>
    </row>
    <row r="785" ht="16.5" customHeight="1">
      <c r="A785" s="171" t="s">
        <v>1122</v>
      </c>
      <c r="B785" s="192" t="s">
        <v>1439</v>
      </c>
      <c r="C785" s="189"/>
      <c r="D785" s="189"/>
      <c r="E785" s="190"/>
      <c r="F785" s="174" t="s">
        <v>1706</v>
      </c>
      <c r="G785" s="187"/>
      <c r="H785" s="190"/>
      <c r="I785" s="190"/>
      <c r="J785" s="190"/>
      <c r="K785" s="186"/>
      <c r="L785" s="187"/>
      <c r="M785" s="190"/>
      <c r="N785" s="190"/>
      <c r="O785" s="190"/>
      <c r="P785" s="186"/>
      <c r="Q785" s="186"/>
      <c r="R785" s="190"/>
      <c r="S785" s="190"/>
    </row>
    <row r="786" ht="16.5" customHeight="1">
      <c r="A786" s="180" t="s">
        <v>1131</v>
      </c>
      <c r="B786" s="191" t="s">
        <v>749</v>
      </c>
      <c r="C786" s="189"/>
      <c r="D786" s="189"/>
      <c r="E786" s="190"/>
      <c r="F786" s="181" t="s">
        <v>2084</v>
      </c>
      <c r="G786" s="187"/>
      <c r="H786" s="190"/>
      <c r="I786" s="190"/>
      <c r="J786" s="190"/>
      <c r="K786" s="186"/>
      <c r="L786" s="187"/>
      <c r="M786" s="190"/>
      <c r="N786" s="190"/>
      <c r="O786" s="190"/>
      <c r="P786" s="186"/>
      <c r="Q786" s="186"/>
      <c r="R786" s="190"/>
      <c r="S786" s="190"/>
    </row>
    <row r="787" ht="16.5" customHeight="1">
      <c r="A787" s="180" t="s">
        <v>1167</v>
      </c>
      <c r="B787" s="191" t="s">
        <v>1449</v>
      </c>
      <c r="C787" s="189"/>
      <c r="D787" s="189"/>
      <c r="E787" s="190"/>
      <c r="F787" s="181" t="s">
        <v>2085</v>
      </c>
      <c r="G787" s="187"/>
      <c r="H787" s="190"/>
      <c r="I787" s="190"/>
      <c r="J787" s="190"/>
      <c r="K787" s="186"/>
      <c r="L787" s="187"/>
      <c r="M787" s="190"/>
      <c r="N787" s="190"/>
      <c r="O787" s="190"/>
      <c r="P787" s="186"/>
      <c r="Q787" s="186"/>
      <c r="R787" s="190"/>
      <c r="S787" s="190"/>
    </row>
    <row r="788" ht="16.5" customHeight="1">
      <c r="A788" s="180" t="s">
        <v>1202</v>
      </c>
      <c r="B788" s="192" t="s">
        <v>1454</v>
      </c>
      <c r="C788" s="189"/>
      <c r="D788" s="189"/>
      <c r="E788" s="190"/>
      <c r="F788" s="181" t="s">
        <v>2086</v>
      </c>
      <c r="G788" s="187"/>
      <c r="H788" s="190"/>
      <c r="I788" s="190"/>
      <c r="J788" s="190"/>
      <c r="K788" s="186"/>
      <c r="L788" s="187"/>
      <c r="M788" s="190"/>
      <c r="N788" s="190"/>
      <c r="O788" s="190"/>
      <c r="P788" s="186"/>
      <c r="Q788" s="186"/>
      <c r="R788" s="190"/>
      <c r="S788" s="190"/>
    </row>
    <row r="789" ht="16.5" customHeight="1">
      <c r="A789" s="180" t="s">
        <v>1217</v>
      </c>
      <c r="B789" s="192" t="s">
        <v>1459</v>
      </c>
      <c r="C789" s="189"/>
      <c r="D789" s="189"/>
      <c r="E789" s="190"/>
      <c r="F789" s="181" t="s">
        <v>2087</v>
      </c>
      <c r="G789" s="187"/>
      <c r="H789" s="190"/>
      <c r="I789" s="190"/>
      <c r="J789" s="190"/>
      <c r="K789" s="186"/>
      <c r="L789" s="187"/>
      <c r="M789" s="190"/>
      <c r="N789" s="190"/>
      <c r="O789" s="190"/>
      <c r="P789" s="186"/>
      <c r="Q789" s="186"/>
      <c r="R789" s="190"/>
      <c r="S789" s="190"/>
    </row>
    <row r="790" ht="16.5" customHeight="1">
      <c r="A790" s="171" t="s">
        <v>1222</v>
      </c>
      <c r="B790" s="192" t="s">
        <v>1466</v>
      </c>
      <c r="C790" s="189"/>
      <c r="D790" s="189"/>
      <c r="E790" s="190"/>
      <c r="F790" s="181" t="s">
        <v>2088</v>
      </c>
      <c r="G790" s="187"/>
      <c r="H790" s="190"/>
      <c r="I790" s="190"/>
      <c r="J790" s="190"/>
      <c r="K790" s="186"/>
      <c r="L790" s="187"/>
      <c r="M790" s="190"/>
      <c r="N790" s="190"/>
      <c r="O790" s="190"/>
      <c r="P790" s="186"/>
      <c r="Q790" s="186"/>
      <c r="R790" s="190"/>
      <c r="S790" s="190"/>
    </row>
    <row r="791" ht="16.5" customHeight="1">
      <c r="A791" s="180" t="s">
        <v>1232</v>
      </c>
      <c r="B791" s="192" t="s">
        <v>1470</v>
      </c>
      <c r="C791" s="189"/>
      <c r="D791" s="189"/>
      <c r="E791" s="190"/>
      <c r="F791" s="181" t="s">
        <v>2089</v>
      </c>
      <c r="G791" s="187"/>
      <c r="H791" s="190"/>
      <c r="I791" s="190"/>
      <c r="J791" s="190"/>
      <c r="K791" s="186"/>
      <c r="L791" s="187"/>
      <c r="M791" s="190"/>
      <c r="N791" s="190"/>
      <c r="O791" s="190"/>
      <c r="P791" s="186"/>
      <c r="Q791" s="186"/>
      <c r="R791" s="190"/>
      <c r="S791" s="190"/>
    </row>
    <row r="792" ht="16.5" customHeight="1">
      <c r="A792" s="180" t="s">
        <v>1241</v>
      </c>
      <c r="B792" s="192" t="s">
        <v>1475</v>
      </c>
      <c r="C792" s="189"/>
      <c r="D792" s="189"/>
      <c r="E792" s="190"/>
      <c r="F792" s="181" t="s">
        <v>2090</v>
      </c>
      <c r="G792" s="187"/>
      <c r="H792" s="190"/>
      <c r="I792" s="190"/>
      <c r="J792" s="190"/>
      <c r="K792" s="186"/>
      <c r="L792" s="187"/>
      <c r="M792" s="190"/>
      <c r="N792" s="190"/>
      <c r="O792" s="190"/>
      <c r="P792" s="186"/>
      <c r="Q792" s="186"/>
      <c r="R792" s="190"/>
      <c r="S792" s="190"/>
    </row>
    <row r="793" ht="16.5" customHeight="1">
      <c r="A793" s="180" t="s">
        <v>1245</v>
      </c>
      <c r="B793" s="192" t="s">
        <v>1478</v>
      </c>
      <c r="C793" s="189"/>
      <c r="D793" s="189"/>
      <c r="E793" s="190"/>
      <c r="F793" s="174" t="s">
        <v>1670</v>
      </c>
      <c r="G793" s="187"/>
      <c r="H793" s="190"/>
      <c r="I793" s="190"/>
      <c r="J793" s="190"/>
      <c r="K793" s="186"/>
      <c r="L793" s="187"/>
      <c r="M793" s="190"/>
      <c r="N793" s="190"/>
      <c r="O793" s="190"/>
      <c r="P793" s="186"/>
      <c r="Q793" s="186"/>
      <c r="R793" s="190"/>
      <c r="S793" s="190"/>
    </row>
    <row r="794" ht="16.5" customHeight="1">
      <c r="A794" s="171" t="s">
        <v>1075</v>
      </c>
      <c r="B794" s="191" t="s">
        <v>585</v>
      </c>
      <c r="C794" s="189"/>
      <c r="D794" s="189"/>
      <c r="E794" s="190"/>
      <c r="F794" s="181" t="s">
        <v>2091</v>
      </c>
      <c r="G794" s="187"/>
      <c r="H794" s="190"/>
      <c r="I794" s="190"/>
      <c r="J794" s="190"/>
      <c r="K794" s="186"/>
      <c r="L794" s="187"/>
      <c r="M794" s="190"/>
      <c r="N794" s="190"/>
      <c r="O794" s="190"/>
      <c r="P794" s="186"/>
      <c r="Q794" s="186"/>
      <c r="R794" s="190"/>
      <c r="S794" s="190"/>
    </row>
    <row r="795" ht="16.5" customHeight="1">
      <c r="A795" s="180" t="s">
        <v>1262</v>
      </c>
      <c r="B795" s="192" t="s">
        <v>1485</v>
      </c>
      <c r="C795" s="189"/>
      <c r="D795" s="189"/>
      <c r="E795" s="190"/>
      <c r="F795" s="181" t="s">
        <v>2092</v>
      </c>
      <c r="G795" s="187"/>
      <c r="H795" s="190"/>
      <c r="I795" s="190"/>
      <c r="J795" s="190"/>
      <c r="K795" s="186"/>
      <c r="L795" s="187"/>
      <c r="M795" s="190"/>
      <c r="N795" s="190"/>
      <c r="O795" s="190"/>
      <c r="P795" s="186"/>
      <c r="Q795" s="186"/>
      <c r="R795" s="190"/>
      <c r="S795" s="190"/>
    </row>
    <row r="796" ht="16.5" customHeight="1">
      <c r="A796" s="180" t="s">
        <v>1268</v>
      </c>
      <c r="B796" s="191" t="s">
        <v>1343</v>
      </c>
      <c r="C796" s="189"/>
      <c r="D796" s="189"/>
      <c r="E796" s="190"/>
      <c r="F796" s="181" t="s">
        <v>2093</v>
      </c>
      <c r="G796" s="187"/>
      <c r="H796" s="190"/>
      <c r="I796" s="190"/>
      <c r="J796" s="190"/>
      <c r="K796" s="186"/>
      <c r="L796" s="187"/>
      <c r="M796" s="190"/>
      <c r="N796" s="190"/>
      <c r="O796" s="190"/>
      <c r="P796" s="186"/>
      <c r="Q796" s="186"/>
      <c r="R796" s="190"/>
      <c r="S796" s="190"/>
    </row>
    <row r="797" ht="16.5" customHeight="1">
      <c r="A797" s="180" t="s">
        <v>1270</v>
      </c>
      <c r="B797" s="192" t="s">
        <v>1491</v>
      </c>
      <c r="C797" s="189"/>
      <c r="D797" s="189"/>
      <c r="E797" s="190"/>
      <c r="F797" s="181" t="s">
        <v>2094</v>
      </c>
      <c r="G797" s="187"/>
      <c r="H797" s="190"/>
      <c r="I797" s="190"/>
      <c r="J797" s="190"/>
      <c r="K797" s="186"/>
      <c r="L797" s="187"/>
      <c r="M797" s="190"/>
      <c r="N797" s="190"/>
      <c r="O797" s="190"/>
      <c r="P797" s="186"/>
      <c r="Q797" s="186"/>
      <c r="R797" s="190"/>
      <c r="S797" s="190"/>
    </row>
    <row r="798" ht="16.5" customHeight="1">
      <c r="A798" s="180" t="s">
        <v>1276</v>
      </c>
      <c r="B798" s="192" t="s">
        <v>1495</v>
      </c>
      <c r="C798" s="189"/>
      <c r="D798" s="189"/>
      <c r="E798" s="190"/>
      <c r="F798" s="181" t="s">
        <v>2095</v>
      </c>
      <c r="G798" s="187"/>
      <c r="H798" s="190"/>
      <c r="I798" s="190"/>
      <c r="J798" s="190"/>
      <c r="K798" s="186"/>
      <c r="L798" s="187"/>
      <c r="M798" s="190"/>
      <c r="N798" s="190"/>
      <c r="O798" s="190"/>
      <c r="P798" s="186"/>
      <c r="Q798" s="186"/>
      <c r="R798" s="190"/>
      <c r="S798" s="190"/>
    </row>
    <row r="799" ht="16.5" customHeight="1">
      <c r="A799" s="180" t="s">
        <v>1279</v>
      </c>
      <c r="B799" s="192" t="s">
        <v>1502</v>
      </c>
      <c r="C799" s="189"/>
      <c r="D799" s="189"/>
      <c r="E799" s="190"/>
      <c r="F799" s="174" t="s">
        <v>1721</v>
      </c>
      <c r="G799" s="187"/>
      <c r="H799" s="190"/>
      <c r="I799" s="190"/>
      <c r="J799" s="190"/>
      <c r="K799" s="186"/>
      <c r="L799" s="187"/>
      <c r="M799" s="190"/>
      <c r="N799" s="190"/>
      <c r="O799" s="190"/>
      <c r="P799" s="186"/>
      <c r="Q799" s="186"/>
      <c r="R799" s="190"/>
      <c r="S799" s="190"/>
    </row>
    <row r="800" ht="16.5" customHeight="1">
      <c r="A800" s="180" t="s">
        <v>1284</v>
      </c>
      <c r="B800" s="192" t="s">
        <v>1503</v>
      </c>
      <c r="C800" s="189"/>
      <c r="D800" s="189"/>
      <c r="E800" s="190"/>
      <c r="F800" s="174" t="s">
        <v>2096</v>
      </c>
      <c r="G800" s="187"/>
      <c r="H800" s="190"/>
      <c r="I800" s="190"/>
      <c r="J800" s="190"/>
      <c r="K800" s="186"/>
      <c r="L800" s="187"/>
      <c r="M800" s="190"/>
      <c r="N800" s="190"/>
      <c r="O800" s="190"/>
      <c r="P800" s="186"/>
      <c r="Q800" s="186"/>
      <c r="R800" s="190"/>
      <c r="S800" s="190"/>
    </row>
    <row r="801" ht="16.5" customHeight="1">
      <c r="A801" s="180" t="s">
        <v>495</v>
      </c>
      <c r="B801" s="192" t="s">
        <v>1506</v>
      </c>
      <c r="C801" s="189"/>
      <c r="D801" s="189"/>
      <c r="E801" s="190"/>
      <c r="F801" s="181" t="s">
        <v>2097</v>
      </c>
      <c r="G801" s="187"/>
      <c r="H801" s="190"/>
      <c r="I801" s="190"/>
      <c r="J801" s="190"/>
      <c r="K801" s="186"/>
      <c r="L801" s="187"/>
      <c r="M801" s="190"/>
      <c r="N801" s="190"/>
      <c r="O801" s="190"/>
      <c r="P801" s="186"/>
      <c r="Q801" s="186"/>
      <c r="R801" s="190"/>
      <c r="S801" s="190"/>
    </row>
    <row r="802" ht="16.5" customHeight="1">
      <c r="A802" s="180" t="s">
        <v>512</v>
      </c>
      <c r="B802" s="192" t="s">
        <v>1509</v>
      </c>
      <c r="C802" s="189"/>
      <c r="D802" s="189"/>
      <c r="E802" s="190"/>
      <c r="F802" s="181" t="s">
        <v>2098</v>
      </c>
      <c r="G802" s="187"/>
      <c r="H802" s="190"/>
      <c r="I802" s="190"/>
      <c r="J802" s="190"/>
      <c r="K802" s="186"/>
      <c r="L802" s="187"/>
      <c r="M802" s="190"/>
      <c r="N802" s="190"/>
      <c r="O802" s="190"/>
      <c r="P802" s="186"/>
      <c r="Q802" s="186"/>
      <c r="R802" s="190"/>
      <c r="S802" s="190"/>
    </row>
    <row r="803" ht="16.5" customHeight="1">
      <c r="A803" s="171" t="s">
        <v>523</v>
      </c>
      <c r="B803" s="192" t="s">
        <v>1512</v>
      </c>
      <c r="C803" s="189"/>
      <c r="D803" s="189"/>
      <c r="E803" s="190"/>
      <c r="F803" s="181" t="s">
        <v>2099</v>
      </c>
      <c r="G803" s="187"/>
      <c r="H803" s="190"/>
      <c r="I803" s="190"/>
      <c r="J803" s="190"/>
      <c r="K803" s="186"/>
      <c r="L803" s="187"/>
      <c r="M803" s="190"/>
      <c r="N803" s="190"/>
      <c r="O803" s="190"/>
      <c r="P803" s="186"/>
      <c r="Q803" s="186"/>
      <c r="R803" s="190"/>
      <c r="S803" s="190"/>
    </row>
    <row r="804" ht="16.5" customHeight="1">
      <c r="A804" s="180" t="s">
        <v>534</v>
      </c>
      <c r="B804" s="191" t="s">
        <v>954</v>
      </c>
      <c r="C804" s="189"/>
      <c r="D804" s="189"/>
      <c r="E804" s="190"/>
      <c r="F804" s="181" t="s">
        <v>2100</v>
      </c>
      <c r="G804" s="187"/>
      <c r="H804" s="190"/>
      <c r="I804" s="190"/>
      <c r="J804" s="190"/>
      <c r="K804" s="186"/>
      <c r="L804" s="187"/>
      <c r="M804" s="190"/>
      <c r="N804" s="190"/>
      <c r="O804" s="190"/>
      <c r="P804" s="186"/>
      <c r="Q804" s="186"/>
      <c r="R804" s="190"/>
      <c r="S804" s="190"/>
    </row>
    <row r="805" ht="16.5" customHeight="1">
      <c r="A805" s="180" t="s">
        <v>540</v>
      </c>
      <c r="B805" s="192" t="s">
        <v>1516</v>
      </c>
      <c r="C805" s="189"/>
      <c r="D805" s="189"/>
      <c r="E805" s="190"/>
      <c r="F805" s="174" t="s">
        <v>969</v>
      </c>
      <c r="G805" s="187"/>
      <c r="H805" s="190"/>
      <c r="I805" s="190"/>
      <c r="J805" s="190"/>
      <c r="K805" s="186"/>
      <c r="L805" s="187"/>
      <c r="M805" s="190"/>
      <c r="N805" s="190"/>
      <c r="O805" s="190"/>
      <c r="P805" s="186"/>
      <c r="Q805" s="186"/>
      <c r="R805" s="190"/>
      <c r="S805" s="190"/>
    </row>
    <row r="806" ht="16.5" customHeight="1">
      <c r="A806" s="180" t="s">
        <v>546</v>
      </c>
      <c r="B806" s="192" t="s">
        <v>1518</v>
      </c>
      <c r="C806" s="189"/>
      <c r="D806" s="189"/>
      <c r="E806" s="190"/>
      <c r="F806" s="181" t="s">
        <v>2101</v>
      </c>
      <c r="G806" s="187"/>
      <c r="H806" s="190"/>
      <c r="I806" s="190"/>
      <c r="J806" s="190"/>
      <c r="K806" s="186"/>
      <c r="L806" s="187"/>
      <c r="M806" s="190"/>
      <c r="N806" s="190"/>
      <c r="O806" s="190"/>
      <c r="P806" s="186"/>
      <c r="Q806" s="186"/>
      <c r="R806" s="190"/>
      <c r="S806" s="190"/>
    </row>
    <row r="807" ht="16.5" customHeight="1">
      <c r="A807" s="180" t="s">
        <v>552</v>
      </c>
      <c r="B807" s="192" t="s">
        <v>1522</v>
      </c>
      <c r="C807" s="189"/>
      <c r="D807" s="189"/>
      <c r="E807" s="190"/>
      <c r="F807" s="181" t="s">
        <v>2102</v>
      </c>
      <c r="G807" s="187"/>
      <c r="H807" s="190"/>
      <c r="I807" s="190"/>
      <c r="J807" s="190"/>
      <c r="K807" s="186"/>
      <c r="L807" s="187"/>
      <c r="M807" s="190"/>
      <c r="N807" s="190"/>
      <c r="O807" s="190"/>
      <c r="P807" s="186"/>
      <c r="Q807" s="186"/>
      <c r="R807" s="190"/>
      <c r="S807" s="190"/>
    </row>
    <row r="808" ht="16.5" customHeight="1">
      <c r="A808" s="180" t="s">
        <v>571</v>
      </c>
      <c r="B808" s="191" t="s">
        <v>501</v>
      </c>
      <c r="C808" s="189"/>
      <c r="D808" s="189"/>
      <c r="E808" s="190"/>
      <c r="F808" s="181" t="s">
        <v>2103</v>
      </c>
      <c r="G808" s="187"/>
      <c r="H808" s="190"/>
      <c r="I808" s="190"/>
      <c r="J808" s="190"/>
      <c r="K808" s="186"/>
      <c r="L808" s="187"/>
      <c r="M808" s="190"/>
      <c r="N808" s="190"/>
      <c r="O808" s="190"/>
      <c r="P808" s="186"/>
      <c r="Q808" s="186"/>
      <c r="R808" s="190"/>
      <c r="S808" s="190"/>
    </row>
    <row r="809" ht="16.5" customHeight="1">
      <c r="A809" s="180" t="s">
        <v>589</v>
      </c>
      <c r="B809" s="192" t="s">
        <v>1529</v>
      </c>
      <c r="C809" s="189"/>
      <c r="D809" s="189"/>
      <c r="E809" s="190"/>
      <c r="F809" s="181" t="s">
        <v>1385</v>
      </c>
      <c r="G809" s="187"/>
      <c r="H809" s="190"/>
      <c r="I809" s="190"/>
      <c r="J809" s="190"/>
      <c r="K809" s="186"/>
      <c r="L809" s="187"/>
      <c r="M809" s="190"/>
      <c r="N809" s="190"/>
      <c r="O809" s="190"/>
      <c r="P809" s="186"/>
      <c r="Q809" s="186"/>
      <c r="R809" s="190"/>
      <c r="S809" s="190"/>
    </row>
    <row r="810" ht="16.5" customHeight="1">
      <c r="A810" s="171" t="s">
        <v>601</v>
      </c>
      <c r="B810" s="192" t="s">
        <v>1533</v>
      </c>
      <c r="C810" s="189"/>
      <c r="D810" s="189"/>
      <c r="E810" s="190"/>
      <c r="F810" s="181" t="s">
        <v>2104</v>
      </c>
      <c r="G810" s="187"/>
      <c r="H810" s="190"/>
      <c r="I810" s="190"/>
      <c r="J810" s="190"/>
      <c r="K810" s="186"/>
      <c r="L810" s="187"/>
      <c r="M810" s="190"/>
      <c r="N810" s="190"/>
      <c r="O810" s="190"/>
      <c r="P810" s="186"/>
      <c r="Q810" s="186"/>
      <c r="R810" s="190"/>
      <c r="S810" s="190"/>
    </row>
    <row r="811" ht="16.5" customHeight="1">
      <c r="A811" s="180" t="s">
        <v>607</v>
      </c>
      <c r="B811" s="192" t="s">
        <v>1538</v>
      </c>
      <c r="C811" s="189"/>
      <c r="D811" s="189"/>
      <c r="E811" s="190"/>
      <c r="F811" s="181" t="s">
        <v>2105</v>
      </c>
      <c r="G811" s="187"/>
      <c r="H811" s="190"/>
      <c r="I811" s="190"/>
      <c r="J811" s="190"/>
      <c r="K811" s="186"/>
      <c r="L811" s="187"/>
      <c r="M811" s="190"/>
      <c r="N811" s="190"/>
      <c r="O811" s="190"/>
      <c r="P811" s="186"/>
      <c r="Q811" s="186"/>
      <c r="R811" s="190"/>
      <c r="S811" s="190"/>
    </row>
    <row r="812" ht="16.5" customHeight="1">
      <c r="A812" s="180" t="s">
        <v>613</v>
      </c>
      <c r="B812" s="191" t="s">
        <v>1546</v>
      </c>
      <c r="C812" s="189"/>
      <c r="D812" s="189"/>
      <c r="E812" s="190"/>
      <c r="F812" s="181" t="s">
        <v>2106</v>
      </c>
      <c r="G812" s="187"/>
      <c r="H812" s="190"/>
      <c r="I812" s="190"/>
      <c r="J812" s="190"/>
      <c r="K812" s="186"/>
      <c r="L812" s="187"/>
      <c r="M812" s="190"/>
      <c r="N812" s="190"/>
      <c r="O812" s="190"/>
      <c r="P812" s="186"/>
      <c r="Q812" s="186"/>
      <c r="R812" s="190"/>
      <c r="S812" s="190"/>
    </row>
    <row r="813" ht="16.5" customHeight="1">
      <c r="A813" s="171" t="s">
        <v>619</v>
      </c>
      <c r="B813" s="191" t="s">
        <v>739</v>
      </c>
      <c r="C813" s="189"/>
      <c r="D813" s="189"/>
      <c r="E813" s="190"/>
      <c r="F813" s="181" t="s">
        <v>2107</v>
      </c>
      <c r="G813" s="187"/>
      <c r="H813" s="190"/>
      <c r="I813" s="190"/>
      <c r="J813" s="190"/>
      <c r="K813" s="186"/>
      <c r="L813" s="187"/>
      <c r="M813" s="190"/>
      <c r="N813" s="190"/>
      <c r="O813" s="190"/>
      <c r="P813" s="186"/>
      <c r="Q813" s="186"/>
      <c r="R813" s="190"/>
      <c r="S813" s="190"/>
    </row>
    <row r="814" ht="16.5" customHeight="1">
      <c r="A814" s="180" t="s">
        <v>624</v>
      </c>
      <c r="B814" s="192" t="s">
        <v>1553</v>
      </c>
      <c r="C814" s="189"/>
      <c r="D814" s="189"/>
      <c r="E814" s="190"/>
      <c r="F814" s="181" t="s">
        <v>2108</v>
      </c>
      <c r="G814" s="187"/>
      <c r="H814" s="190"/>
      <c r="I814" s="190"/>
      <c r="J814" s="190"/>
      <c r="K814" s="186"/>
      <c r="L814" s="187"/>
      <c r="M814" s="190"/>
      <c r="N814" s="190"/>
      <c r="O814" s="190"/>
      <c r="P814" s="186"/>
      <c r="Q814" s="186"/>
      <c r="R814" s="190"/>
      <c r="S814" s="190"/>
    </row>
    <row r="815" ht="16.5" customHeight="1">
      <c r="A815" s="171" t="s">
        <v>641</v>
      </c>
      <c r="B815" s="192" t="s">
        <v>1557</v>
      </c>
      <c r="C815" s="189"/>
      <c r="D815" s="189"/>
      <c r="E815" s="190"/>
      <c r="F815" s="181" t="s">
        <v>2109</v>
      </c>
      <c r="G815" s="187"/>
      <c r="H815" s="190"/>
      <c r="I815" s="190"/>
      <c r="J815" s="190"/>
      <c r="K815" s="186"/>
      <c r="L815" s="187"/>
      <c r="M815" s="190"/>
      <c r="N815" s="190"/>
      <c r="O815" s="190"/>
      <c r="P815" s="186"/>
      <c r="Q815" s="186"/>
      <c r="R815" s="190"/>
      <c r="S815" s="190"/>
    </row>
    <row r="816" ht="16.5" customHeight="1">
      <c r="A816" s="180" t="s">
        <v>646</v>
      </c>
      <c r="B816" s="192" t="s">
        <v>1564</v>
      </c>
      <c r="C816" s="189"/>
      <c r="D816" s="189"/>
      <c r="E816" s="190"/>
      <c r="F816" s="181" t="s">
        <v>2110</v>
      </c>
      <c r="G816" s="187"/>
      <c r="H816" s="190"/>
      <c r="I816" s="190"/>
      <c r="J816" s="190"/>
      <c r="K816" s="186"/>
      <c r="L816" s="187"/>
      <c r="M816" s="190"/>
      <c r="N816" s="190"/>
      <c r="O816" s="190"/>
      <c r="P816" s="186"/>
      <c r="Q816" s="186"/>
      <c r="R816" s="190"/>
      <c r="S816" s="190"/>
    </row>
    <row r="817" ht="16.5" customHeight="1">
      <c r="A817" s="171" t="s">
        <v>652</v>
      </c>
      <c r="B817" s="192" t="s">
        <v>1567</v>
      </c>
      <c r="C817" s="189"/>
      <c r="D817" s="189"/>
      <c r="E817" s="190"/>
      <c r="F817" s="181" t="s">
        <v>2111</v>
      </c>
      <c r="G817" s="187"/>
      <c r="H817" s="190"/>
      <c r="I817" s="190"/>
      <c r="J817" s="190"/>
      <c r="K817" s="186"/>
      <c r="L817" s="187"/>
      <c r="M817" s="190"/>
      <c r="N817" s="190"/>
      <c r="O817" s="190"/>
      <c r="P817" s="186"/>
      <c r="Q817" s="186"/>
      <c r="R817" s="190"/>
      <c r="S817" s="190"/>
    </row>
    <row r="818" ht="16.5" customHeight="1">
      <c r="A818" s="171" t="s">
        <v>657</v>
      </c>
      <c r="B818" s="192" t="s">
        <v>1576</v>
      </c>
      <c r="C818" s="189"/>
      <c r="D818" s="189"/>
      <c r="E818" s="190"/>
      <c r="F818" s="181" t="s">
        <v>2112</v>
      </c>
      <c r="G818" s="187"/>
      <c r="H818" s="190"/>
      <c r="I818" s="190"/>
      <c r="J818" s="190"/>
      <c r="K818" s="186"/>
      <c r="L818" s="187"/>
      <c r="M818" s="190"/>
      <c r="N818" s="190"/>
      <c r="O818" s="190"/>
      <c r="P818" s="186"/>
      <c r="Q818" s="186"/>
      <c r="R818" s="190"/>
      <c r="S818" s="190"/>
    </row>
    <row r="819" ht="16.5" customHeight="1">
      <c r="A819" s="180" t="s">
        <v>661</v>
      </c>
      <c r="B819" s="192" t="s">
        <v>1580</v>
      </c>
      <c r="C819" s="189"/>
      <c r="D819" s="189"/>
      <c r="E819" s="190"/>
      <c r="F819" s="181" t="s">
        <v>2113</v>
      </c>
      <c r="G819" s="187"/>
      <c r="H819" s="190"/>
      <c r="I819" s="190"/>
      <c r="J819" s="190"/>
      <c r="K819" s="186"/>
      <c r="L819" s="187"/>
      <c r="M819" s="190"/>
      <c r="N819" s="190"/>
      <c r="O819" s="190"/>
      <c r="P819" s="186"/>
      <c r="Q819" s="186"/>
      <c r="R819" s="190"/>
      <c r="S819" s="190"/>
    </row>
    <row r="820" ht="16.5" customHeight="1">
      <c r="A820" s="180" t="s">
        <v>672</v>
      </c>
      <c r="B820" s="192" t="s">
        <v>1583</v>
      </c>
      <c r="C820" s="189"/>
      <c r="D820" s="189"/>
      <c r="E820" s="190"/>
      <c r="F820" s="174" t="s">
        <v>1830</v>
      </c>
      <c r="G820" s="187"/>
      <c r="H820" s="190"/>
      <c r="I820" s="190"/>
      <c r="J820" s="190"/>
      <c r="K820" s="186"/>
      <c r="L820" s="187"/>
      <c r="M820" s="190"/>
      <c r="N820" s="190"/>
      <c r="O820" s="190"/>
      <c r="P820" s="186"/>
      <c r="Q820" s="186"/>
      <c r="R820" s="190"/>
      <c r="S820" s="190"/>
    </row>
    <row r="821" ht="16.5" customHeight="1">
      <c r="A821" s="180" t="s">
        <v>677</v>
      </c>
      <c r="B821" s="192" t="s">
        <v>1588</v>
      </c>
      <c r="C821" s="189"/>
      <c r="D821" s="189"/>
      <c r="E821" s="190"/>
      <c r="F821" s="181" t="s">
        <v>2114</v>
      </c>
      <c r="G821" s="187"/>
      <c r="H821" s="190"/>
      <c r="I821" s="190"/>
      <c r="J821" s="190"/>
      <c r="K821" s="186"/>
      <c r="L821" s="187"/>
      <c r="M821" s="190"/>
      <c r="N821" s="190"/>
      <c r="O821" s="190"/>
      <c r="P821" s="186"/>
      <c r="Q821" s="186"/>
      <c r="R821" s="190"/>
      <c r="S821" s="190"/>
    </row>
    <row r="822" ht="16.5" customHeight="1">
      <c r="A822" s="180" t="s">
        <v>710</v>
      </c>
      <c r="B822" s="192" t="s">
        <v>1596</v>
      </c>
      <c r="C822" s="189"/>
      <c r="D822" s="189"/>
      <c r="E822" s="190"/>
      <c r="F822" s="174" t="s">
        <v>991</v>
      </c>
      <c r="G822" s="187"/>
      <c r="H822" s="190"/>
      <c r="I822" s="190"/>
      <c r="J822" s="190"/>
      <c r="K822" s="186"/>
      <c r="L822" s="187"/>
      <c r="M822" s="190"/>
      <c r="N822" s="190"/>
      <c r="O822" s="190"/>
      <c r="P822" s="186"/>
      <c r="Q822" s="186"/>
      <c r="R822" s="190"/>
      <c r="S822" s="190"/>
    </row>
    <row r="823" ht="16.5" customHeight="1">
      <c r="A823" s="171" t="s">
        <v>744</v>
      </c>
      <c r="B823" s="192" t="s">
        <v>1601</v>
      </c>
      <c r="C823" s="189"/>
      <c r="D823" s="189"/>
      <c r="E823" s="190"/>
      <c r="F823" s="181" t="s">
        <v>2115</v>
      </c>
      <c r="G823" s="187"/>
      <c r="H823" s="190"/>
      <c r="I823" s="190"/>
      <c r="J823" s="190"/>
      <c r="K823" s="186"/>
      <c r="L823" s="187"/>
      <c r="M823" s="190"/>
      <c r="N823" s="190"/>
      <c r="O823" s="190"/>
      <c r="P823" s="186"/>
      <c r="Q823" s="186"/>
      <c r="R823" s="190"/>
      <c r="S823" s="190"/>
    </row>
    <row r="824" ht="16.5" customHeight="1">
      <c r="A824" s="171" t="s">
        <v>749</v>
      </c>
      <c r="B824" s="192" t="s">
        <v>1605</v>
      </c>
      <c r="C824" s="189"/>
      <c r="D824" s="189"/>
      <c r="E824" s="190"/>
      <c r="F824" s="181" t="s">
        <v>2116</v>
      </c>
      <c r="G824" s="187"/>
      <c r="H824" s="190"/>
      <c r="I824" s="190"/>
      <c r="J824" s="190"/>
      <c r="K824" s="186"/>
      <c r="L824" s="187"/>
      <c r="M824" s="190"/>
      <c r="N824" s="190"/>
      <c r="O824" s="190"/>
      <c r="P824" s="186"/>
      <c r="Q824" s="186"/>
      <c r="R824" s="190"/>
      <c r="S824" s="190"/>
    </row>
    <row r="825" ht="16.5" customHeight="1">
      <c r="A825" s="171" t="s">
        <v>754</v>
      </c>
      <c r="B825" s="192" t="s">
        <v>1608</v>
      </c>
      <c r="C825" s="189"/>
      <c r="D825" s="189"/>
      <c r="E825" s="190"/>
      <c r="F825" s="174" t="s">
        <v>1753</v>
      </c>
      <c r="G825" s="187"/>
      <c r="H825" s="190"/>
      <c r="I825" s="190"/>
      <c r="J825" s="190"/>
      <c r="K825" s="186"/>
      <c r="L825" s="187"/>
      <c r="M825" s="190"/>
      <c r="N825" s="190"/>
      <c r="O825" s="190"/>
      <c r="P825" s="186"/>
      <c r="Q825" s="186"/>
      <c r="R825" s="190"/>
      <c r="S825" s="190"/>
    </row>
    <row r="826" ht="16.5" customHeight="1">
      <c r="A826" s="180" t="s">
        <v>758</v>
      </c>
      <c r="B826" s="192" t="s">
        <v>1612</v>
      </c>
      <c r="C826" s="189"/>
      <c r="D826" s="189"/>
      <c r="E826" s="190"/>
      <c r="F826" s="181" t="s">
        <v>2117</v>
      </c>
      <c r="G826" s="187"/>
      <c r="H826" s="190"/>
      <c r="I826" s="190"/>
      <c r="J826" s="190"/>
      <c r="K826" s="186"/>
      <c r="L826" s="187"/>
      <c r="M826" s="190"/>
      <c r="N826" s="190"/>
      <c r="O826" s="190"/>
      <c r="P826" s="186"/>
      <c r="Q826" s="186"/>
      <c r="R826" s="190"/>
      <c r="S826" s="190"/>
    </row>
    <row r="827" ht="16.5" customHeight="1">
      <c r="A827" s="180" t="s">
        <v>762</v>
      </c>
      <c r="B827" s="192" t="s">
        <v>1615</v>
      </c>
      <c r="C827" s="189"/>
      <c r="D827" s="189"/>
      <c r="E827" s="190"/>
      <c r="F827" s="181" t="s">
        <v>1413</v>
      </c>
      <c r="G827" s="187"/>
      <c r="H827" s="190"/>
      <c r="I827" s="190"/>
      <c r="J827" s="190"/>
      <c r="K827" s="186"/>
      <c r="L827" s="187"/>
      <c r="M827" s="190"/>
      <c r="N827" s="190"/>
      <c r="O827" s="190"/>
      <c r="P827" s="186"/>
      <c r="Q827" s="186"/>
      <c r="R827" s="190"/>
      <c r="S827" s="190"/>
    </row>
    <row r="828" ht="16.5" customHeight="1">
      <c r="A828" s="180" t="s">
        <v>792</v>
      </c>
      <c r="B828" s="192" t="s">
        <v>1620</v>
      </c>
      <c r="C828" s="189"/>
      <c r="D828" s="189"/>
      <c r="E828" s="190"/>
      <c r="F828" s="174" t="s">
        <v>1638</v>
      </c>
      <c r="G828" s="187"/>
      <c r="H828" s="190"/>
      <c r="I828" s="190"/>
      <c r="J828" s="190"/>
      <c r="K828" s="186"/>
      <c r="L828" s="187"/>
      <c r="M828" s="190"/>
      <c r="N828" s="190"/>
      <c r="O828" s="190"/>
      <c r="P828" s="186"/>
      <c r="Q828" s="186"/>
      <c r="R828" s="190"/>
      <c r="S828" s="190"/>
    </row>
    <row r="829" ht="16.5" customHeight="1">
      <c r="A829" s="180" t="s">
        <v>797</v>
      </c>
      <c r="B829" s="192" t="s">
        <v>1624</v>
      </c>
      <c r="C829" s="189"/>
      <c r="D829" s="189"/>
      <c r="E829" s="190"/>
      <c r="F829" s="181" t="s">
        <v>1544</v>
      </c>
      <c r="G829" s="187"/>
      <c r="H829" s="190"/>
      <c r="I829" s="190"/>
      <c r="J829" s="190"/>
      <c r="K829" s="186"/>
      <c r="L829" s="187"/>
      <c r="M829" s="190"/>
      <c r="N829" s="190"/>
      <c r="O829" s="190"/>
      <c r="P829" s="186"/>
      <c r="Q829" s="186"/>
      <c r="R829" s="190"/>
      <c r="S829" s="190"/>
    </row>
    <row r="830" ht="16.5" customHeight="1">
      <c r="A830" s="171" t="s">
        <v>803</v>
      </c>
      <c r="B830" s="192" t="s">
        <v>1628</v>
      </c>
      <c r="C830" s="189"/>
      <c r="D830" s="189"/>
      <c r="E830" s="190"/>
      <c r="F830" s="181" t="s">
        <v>2118</v>
      </c>
      <c r="G830" s="187"/>
      <c r="H830" s="190"/>
      <c r="I830" s="190"/>
      <c r="J830" s="190"/>
      <c r="K830" s="186"/>
      <c r="L830" s="187"/>
      <c r="M830" s="190"/>
      <c r="N830" s="190"/>
      <c r="O830" s="190"/>
      <c r="P830" s="186"/>
      <c r="Q830" s="186"/>
      <c r="R830" s="190"/>
      <c r="S830" s="190"/>
    </row>
    <row r="831" ht="16.5" customHeight="1">
      <c r="A831" s="180" t="s">
        <v>809</v>
      </c>
      <c r="B831" s="192" t="s">
        <v>1630</v>
      </c>
      <c r="C831" s="189"/>
      <c r="D831" s="189"/>
      <c r="E831" s="190"/>
      <c r="F831" s="174" t="s">
        <v>1568</v>
      </c>
      <c r="G831" s="187"/>
      <c r="H831" s="190"/>
      <c r="I831" s="190"/>
      <c r="J831" s="190"/>
      <c r="K831" s="186"/>
      <c r="L831" s="187"/>
      <c r="M831" s="190"/>
      <c r="N831" s="190"/>
      <c r="O831" s="190"/>
      <c r="P831" s="186"/>
      <c r="Q831" s="186"/>
      <c r="R831" s="190"/>
      <c r="S831" s="190"/>
    </row>
    <row r="832" ht="16.5" customHeight="1">
      <c r="A832" s="171" t="s">
        <v>781</v>
      </c>
      <c r="B832" s="192" t="s">
        <v>1634</v>
      </c>
      <c r="C832" s="189"/>
      <c r="D832" s="189"/>
      <c r="E832" s="190"/>
      <c r="F832" s="181" t="s">
        <v>2119</v>
      </c>
      <c r="G832" s="187"/>
      <c r="H832" s="190"/>
      <c r="I832" s="190"/>
      <c r="J832" s="190"/>
      <c r="K832" s="186"/>
      <c r="L832" s="187"/>
      <c r="M832" s="190"/>
      <c r="N832" s="190"/>
      <c r="O832" s="190"/>
      <c r="P832" s="186"/>
      <c r="Q832" s="186"/>
      <c r="R832" s="190"/>
      <c r="S832" s="190"/>
    </row>
    <row r="833" ht="16.5" customHeight="1">
      <c r="A833" s="180" t="s">
        <v>816</v>
      </c>
      <c r="B833" s="192" t="s">
        <v>1637</v>
      </c>
      <c r="C833" s="189"/>
      <c r="D833" s="189"/>
      <c r="E833" s="190"/>
      <c r="F833" s="181" t="s">
        <v>1061</v>
      </c>
      <c r="G833" s="187"/>
      <c r="H833" s="190"/>
      <c r="I833" s="190"/>
      <c r="J833" s="190"/>
      <c r="K833" s="186"/>
      <c r="L833" s="187"/>
      <c r="M833" s="190"/>
      <c r="N833" s="190"/>
      <c r="O833" s="190"/>
      <c r="P833" s="186"/>
      <c r="Q833" s="186"/>
      <c r="R833" s="190"/>
      <c r="S833" s="190"/>
    </row>
    <row r="834" ht="16.5" customHeight="1">
      <c r="A834" s="180" t="s">
        <v>861</v>
      </c>
      <c r="B834" s="192" t="s">
        <v>1641</v>
      </c>
      <c r="C834" s="189"/>
      <c r="D834" s="189"/>
      <c r="E834" s="190"/>
      <c r="F834" s="181" t="s">
        <v>2120</v>
      </c>
      <c r="G834" s="187"/>
      <c r="H834" s="190"/>
      <c r="I834" s="190"/>
      <c r="J834" s="190"/>
      <c r="K834" s="186"/>
      <c r="L834" s="187"/>
      <c r="M834" s="190"/>
      <c r="N834" s="190"/>
      <c r="O834" s="190"/>
      <c r="P834" s="186"/>
      <c r="Q834" s="186"/>
      <c r="R834" s="190"/>
      <c r="S834" s="190"/>
    </row>
    <row r="835" ht="16.5" customHeight="1">
      <c r="A835" s="180" t="s">
        <v>865</v>
      </c>
      <c r="B835" s="192" t="s">
        <v>1645</v>
      </c>
      <c r="C835" s="189"/>
      <c r="D835" s="189"/>
      <c r="E835" s="190"/>
      <c r="F835" s="181" t="s">
        <v>2121</v>
      </c>
      <c r="G835" s="187"/>
      <c r="H835" s="190"/>
      <c r="I835" s="190"/>
      <c r="J835" s="190"/>
      <c r="K835" s="186"/>
      <c r="L835" s="187"/>
      <c r="M835" s="190"/>
      <c r="N835" s="190"/>
      <c r="O835" s="190"/>
      <c r="P835" s="186"/>
      <c r="Q835" s="186"/>
      <c r="R835" s="190"/>
      <c r="S835" s="190"/>
    </row>
    <row r="836" ht="16.5" customHeight="1">
      <c r="A836" s="171" t="s">
        <v>884</v>
      </c>
      <c r="B836" s="192" t="s">
        <v>1647</v>
      </c>
      <c r="C836" s="189"/>
      <c r="D836" s="189"/>
      <c r="E836" s="190"/>
      <c r="F836" s="181" t="s">
        <v>2122</v>
      </c>
      <c r="G836" s="187"/>
      <c r="H836" s="190"/>
      <c r="I836" s="190"/>
      <c r="J836" s="190"/>
      <c r="K836" s="186"/>
      <c r="L836" s="187"/>
      <c r="M836" s="190"/>
      <c r="N836" s="190"/>
      <c r="O836" s="190"/>
      <c r="P836" s="186"/>
      <c r="Q836" s="186"/>
      <c r="R836" s="190"/>
      <c r="S836" s="190"/>
    </row>
    <row r="837" ht="16.5" customHeight="1">
      <c r="A837" s="171" t="s">
        <v>889</v>
      </c>
      <c r="B837" s="192" t="s">
        <v>1650</v>
      </c>
      <c r="C837" s="189"/>
      <c r="D837" s="189"/>
      <c r="E837" s="190"/>
      <c r="F837" s="181" t="s">
        <v>2123</v>
      </c>
      <c r="G837" s="187"/>
      <c r="H837" s="190"/>
      <c r="I837" s="190"/>
      <c r="J837" s="190"/>
      <c r="K837" s="186"/>
      <c r="L837" s="187"/>
      <c r="M837" s="190"/>
      <c r="N837" s="190"/>
      <c r="O837" s="190"/>
      <c r="P837" s="186"/>
      <c r="Q837" s="186"/>
      <c r="R837" s="190"/>
      <c r="S837" s="190"/>
    </row>
    <row r="838" ht="16.5" customHeight="1">
      <c r="A838" s="180" t="s">
        <v>899</v>
      </c>
      <c r="B838" s="192" t="s">
        <v>1655</v>
      </c>
      <c r="C838" s="189"/>
      <c r="D838" s="189"/>
      <c r="E838" s="190"/>
      <c r="F838" s="181" t="s">
        <v>2124</v>
      </c>
      <c r="G838" s="187"/>
      <c r="H838" s="190"/>
      <c r="I838" s="190"/>
      <c r="J838" s="190"/>
      <c r="K838" s="186"/>
      <c r="L838" s="187"/>
      <c r="M838" s="190"/>
      <c r="N838" s="190"/>
      <c r="O838" s="190"/>
      <c r="P838" s="186"/>
      <c r="Q838" s="186"/>
      <c r="R838" s="190"/>
      <c r="S838" s="190"/>
    </row>
    <row r="839" ht="16.5" customHeight="1">
      <c r="A839" s="180" t="s">
        <v>904</v>
      </c>
      <c r="B839" s="192" t="s">
        <v>1659</v>
      </c>
      <c r="C839" s="189"/>
      <c r="D839" s="189"/>
      <c r="E839" s="190"/>
      <c r="F839" s="174" t="s">
        <v>1572</v>
      </c>
      <c r="G839" s="187"/>
      <c r="H839" s="190"/>
      <c r="I839" s="190"/>
      <c r="J839" s="190"/>
      <c r="K839" s="186"/>
      <c r="L839" s="187"/>
      <c r="M839" s="190"/>
      <c r="N839" s="190"/>
      <c r="O839" s="190"/>
      <c r="P839" s="186"/>
      <c r="Q839" s="186"/>
      <c r="R839" s="190"/>
      <c r="S839" s="190"/>
    </row>
    <row r="840" ht="16.5" customHeight="1">
      <c r="A840" s="180" t="s">
        <v>934</v>
      </c>
      <c r="B840" s="192" t="s">
        <v>1662</v>
      </c>
      <c r="C840" s="189"/>
      <c r="D840" s="189"/>
      <c r="E840" s="190"/>
      <c r="F840" s="181" t="s">
        <v>2125</v>
      </c>
      <c r="G840" s="187"/>
      <c r="H840" s="190"/>
      <c r="I840" s="190"/>
      <c r="J840" s="190"/>
      <c r="K840" s="186"/>
      <c r="L840" s="187"/>
      <c r="M840" s="190"/>
      <c r="N840" s="190"/>
      <c r="O840" s="190"/>
      <c r="P840" s="186"/>
      <c r="Q840" s="186"/>
      <c r="R840" s="190"/>
      <c r="S840" s="190"/>
    </row>
    <row r="841" ht="16.5" customHeight="1">
      <c r="A841" s="180" t="s">
        <v>939</v>
      </c>
      <c r="B841" s="192" t="s">
        <v>1668</v>
      </c>
      <c r="C841" s="189"/>
      <c r="D841" s="189"/>
      <c r="E841" s="190"/>
      <c r="F841" s="174" t="s">
        <v>1621</v>
      </c>
      <c r="G841" s="187"/>
      <c r="H841" s="190"/>
      <c r="I841" s="190"/>
      <c r="J841" s="190"/>
      <c r="K841" s="186"/>
      <c r="L841" s="187"/>
      <c r="M841" s="190"/>
      <c r="N841" s="190"/>
      <c r="O841" s="190"/>
      <c r="P841" s="186"/>
      <c r="Q841" s="186"/>
      <c r="R841" s="190"/>
      <c r="S841" s="190"/>
    </row>
    <row r="842" ht="16.5" customHeight="1">
      <c r="A842" s="180" t="s">
        <v>967</v>
      </c>
      <c r="B842" s="192" t="s">
        <v>1673</v>
      </c>
      <c r="C842" s="189"/>
      <c r="D842" s="189"/>
      <c r="E842" s="190"/>
      <c r="F842" s="181" t="s">
        <v>2126</v>
      </c>
      <c r="G842" s="187"/>
      <c r="H842" s="190"/>
      <c r="I842" s="190"/>
      <c r="J842" s="190"/>
      <c r="K842" s="186"/>
      <c r="L842" s="187"/>
      <c r="M842" s="190"/>
      <c r="N842" s="190"/>
      <c r="O842" s="190"/>
      <c r="P842" s="186"/>
      <c r="Q842" s="186"/>
      <c r="R842" s="190"/>
      <c r="S842" s="190"/>
    </row>
    <row r="843" ht="16.5" customHeight="1">
      <c r="A843" s="180" t="s">
        <v>975</v>
      </c>
      <c r="B843" s="192" t="s">
        <v>1676</v>
      </c>
      <c r="C843" s="189"/>
      <c r="D843" s="189"/>
      <c r="E843" s="190"/>
      <c r="F843" s="181" t="s">
        <v>2127</v>
      </c>
      <c r="G843" s="187"/>
      <c r="H843" s="190"/>
      <c r="I843" s="190"/>
      <c r="J843" s="190"/>
      <c r="K843" s="186"/>
      <c r="L843" s="187"/>
      <c r="M843" s="190"/>
      <c r="N843" s="190"/>
      <c r="O843" s="190"/>
      <c r="P843" s="186"/>
      <c r="Q843" s="186"/>
      <c r="R843" s="190"/>
      <c r="S843" s="190"/>
    </row>
    <row r="844" ht="16.5" customHeight="1">
      <c r="A844" s="180" t="s">
        <v>981</v>
      </c>
      <c r="B844" s="192" t="s">
        <v>1681</v>
      </c>
      <c r="C844" s="189"/>
      <c r="D844" s="189"/>
      <c r="E844" s="190"/>
      <c r="F844" s="181" t="s">
        <v>2128</v>
      </c>
      <c r="G844" s="187"/>
      <c r="H844" s="190"/>
      <c r="I844" s="190"/>
      <c r="J844" s="190"/>
      <c r="K844" s="186"/>
      <c r="L844" s="187"/>
      <c r="M844" s="190"/>
      <c r="N844" s="190"/>
      <c r="O844" s="190"/>
      <c r="P844" s="186"/>
      <c r="Q844" s="186"/>
      <c r="R844" s="190"/>
      <c r="S844" s="190"/>
    </row>
    <row r="845" ht="16.5" customHeight="1">
      <c r="A845" s="180" t="s">
        <v>986</v>
      </c>
      <c r="B845" s="192" t="s">
        <v>1686</v>
      </c>
      <c r="C845" s="189"/>
      <c r="D845" s="189"/>
      <c r="E845" s="190"/>
      <c r="F845" s="181" t="s">
        <v>2129</v>
      </c>
      <c r="G845" s="187"/>
      <c r="H845" s="190"/>
      <c r="I845" s="190"/>
      <c r="J845" s="190"/>
      <c r="K845" s="186"/>
      <c r="L845" s="187"/>
      <c r="M845" s="190"/>
      <c r="N845" s="190"/>
      <c r="O845" s="190"/>
      <c r="P845" s="186"/>
      <c r="Q845" s="186"/>
      <c r="R845" s="190"/>
      <c r="S845" s="190"/>
    </row>
    <row r="846" ht="16.5" customHeight="1">
      <c r="A846" s="180" t="s">
        <v>994</v>
      </c>
      <c r="B846" s="192" t="s">
        <v>1687</v>
      </c>
      <c r="C846" s="189"/>
      <c r="D846" s="189"/>
      <c r="E846" s="190"/>
      <c r="F846" s="181" t="s">
        <v>2130</v>
      </c>
      <c r="G846" s="187"/>
      <c r="H846" s="190"/>
      <c r="I846" s="190"/>
      <c r="J846" s="190"/>
      <c r="K846" s="186"/>
      <c r="L846" s="187"/>
      <c r="M846" s="190"/>
      <c r="N846" s="190"/>
      <c r="O846" s="190"/>
      <c r="P846" s="186"/>
      <c r="Q846" s="186"/>
      <c r="R846" s="190"/>
      <c r="S846" s="190"/>
    </row>
    <row r="847" ht="16.5" customHeight="1">
      <c r="A847" s="180" t="s">
        <v>1003</v>
      </c>
      <c r="B847" s="192" t="s">
        <v>1690</v>
      </c>
      <c r="C847" s="193"/>
      <c r="D847" s="193"/>
      <c r="E847" s="194"/>
      <c r="F847" s="181" t="s">
        <v>2131</v>
      </c>
      <c r="G847" s="195"/>
      <c r="H847" s="194"/>
      <c r="I847" s="194"/>
      <c r="J847" s="194"/>
      <c r="K847" s="196"/>
      <c r="L847" s="195"/>
      <c r="M847" s="194"/>
      <c r="N847" s="194"/>
      <c r="O847" s="194"/>
      <c r="P847" s="196"/>
      <c r="Q847" s="196"/>
      <c r="R847" s="194"/>
      <c r="S847" s="194"/>
    </row>
    <row r="848" ht="16.5" customHeight="1">
      <c r="A848" s="171" t="s">
        <v>748</v>
      </c>
      <c r="B848" s="192" t="s">
        <v>1695</v>
      </c>
      <c r="C848" s="193"/>
      <c r="D848" s="193"/>
      <c r="E848" s="194"/>
      <c r="F848" s="181" t="s">
        <v>2132</v>
      </c>
      <c r="G848" s="195"/>
      <c r="H848" s="194"/>
      <c r="I848" s="194"/>
      <c r="J848" s="194"/>
      <c r="K848" s="196"/>
      <c r="L848" s="195"/>
      <c r="M848" s="194"/>
      <c r="N848" s="194"/>
      <c r="O848" s="194"/>
      <c r="P848" s="196"/>
      <c r="Q848" s="196"/>
      <c r="R848" s="194"/>
      <c r="S848" s="194"/>
    </row>
    <row r="849" ht="16.5" customHeight="1">
      <c r="A849" s="180" t="s">
        <v>1013</v>
      </c>
      <c r="B849" s="192" t="s">
        <v>1699</v>
      </c>
      <c r="C849" s="193"/>
      <c r="D849" s="193"/>
      <c r="E849" s="194"/>
      <c r="F849" s="174" t="s">
        <v>1748</v>
      </c>
      <c r="G849" s="195"/>
      <c r="H849" s="194"/>
      <c r="I849" s="194"/>
      <c r="J849" s="194"/>
      <c r="K849" s="196"/>
      <c r="L849" s="195"/>
      <c r="M849" s="194"/>
      <c r="N849" s="194"/>
      <c r="O849" s="194"/>
      <c r="P849" s="196"/>
      <c r="Q849" s="196"/>
      <c r="R849" s="194"/>
      <c r="S849" s="194"/>
    </row>
    <row r="850" ht="16.5" customHeight="1">
      <c r="A850" s="171" t="s">
        <v>1024</v>
      </c>
      <c r="B850" s="192" t="s">
        <v>1701</v>
      </c>
      <c r="C850" s="193"/>
      <c r="D850" s="193"/>
      <c r="E850" s="194"/>
      <c r="F850" s="174" t="s">
        <v>1649</v>
      </c>
      <c r="G850" s="195"/>
      <c r="H850" s="194"/>
      <c r="I850" s="194"/>
      <c r="J850" s="194"/>
      <c r="K850" s="196"/>
      <c r="L850" s="195"/>
      <c r="M850" s="194"/>
      <c r="N850" s="194"/>
      <c r="O850" s="194"/>
      <c r="P850" s="196"/>
      <c r="Q850" s="196"/>
      <c r="R850" s="194"/>
      <c r="S850" s="194"/>
    </row>
    <row r="851" ht="16.5" customHeight="1">
      <c r="A851" s="171" t="s">
        <v>821</v>
      </c>
      <c r="B851" s="191" t="s">
        <v>1705</v>
      </c>
      <c r="C851" s="193"/>
      <c r="D851" s="193"/>
      <c r="E851" s="194"/>
      <c r="F851" s="181" t="s">
        <v>2133</v>
      </c>
      <c r="G851" s="195"/>
      <c r="H851" s="194"/>
      <c r="I851" s="194"/>
      <c r="J851" s="194"/>
      <c r="K851" s="196"/>
      <c r="L851" s="195"/>
      <c r="M851" s="194"/>
      <c r="N851" s="194"/>
      <c r="O851" s="194"/>
      <c r="P851" s="196"/>
      <c r="Q851" s="196"/>
      <c r="R851" s="194"/>
      <c r="S851" s="194"/>
    </row>
    <row r="852" ht="16.5" customHeight="1">
      <c r="A852" s="180" t="s">
        <v>1040</v>
      </c>
      <c r="B852" s="191" t="s">
        <v>681</v>
      </c>
      <c r="C852" s="193"/>
      <c r="D852" s="193"/>
      <c r="E852" s="194"/>
      <c r="F852" s="181" t="s">
        <v>2134</v>
      </c>
      <c r="G852" s="195"/>
      <c r="H852" s="194"/>
      <c r="I852" s="194"/>
      <c r="J852" s="194"/>
      <c r="K852" s="196"/>
      <c r="L852" s="195"/>
      <c r="M852" s="194"/>
      <c r="N852" s="194"/>
      <c r="O852" s="194"/>
      <c r="P852" s="196"/>
      <c r="Q852" s="196"/>
      <c r="R852" s="194"/>
      <c r="S852" s="194"/>
    </row>
    <row r="853" ht="16.5" customHeight="1">
      <c r="A853" s="180" t="s">
        <v>1061</v>
      </c>
      <c r="B853" s="191" t="s">
        <v>1222</v>
      </c>
      <c r="C853" s="193"/>
      <c r="D853" s="193"/>
      <c r="E853" s="194"/>
      <c r="F853" s="181" t="s">
        <v>1644</v>
      </c>
      <c r="G853" s="195"/>
      <c r="H853" s="194"/>
      <c r="I853" s="194"/>
      <c r="J853" s="194"/>
      <c r="K853" s="196"/>
      <c r="L853" s="195"/>
      <c r="M853" s="194"/>
      <c r="N853" s="194"/>
      <c r="O853" s="194"/>
      <c r="P853" s="196"/>
      <c r="Q853" s="196"/>
      <c r="R853" s="194"/>
      <c r="S853" s="194"/>
    </row>
    <row r="854" ht="16.5" customHeight="1">
      <c r="A854" s="171" t="s">
        <v>1072</v>
      </c>
      <c r="B854" s="191" t="s">
        <v>1714</v>
      </c>
      <c r="C854" s="193"/>
      <c r="D854" s="193"/>
      <c r="E854" s="194"/>
      <c r="F854" s="181" t="s">
        <v>1398</v>
      </c>
      <c r="G854" s="195"/>
      <c r="H854" s="194"/>
      <c r="I854" s="194"/>
      <c r="J854" s="194"/>
      <c r="K854" s="196"/>
      <c r="L854" s="195"/>
      <c r="M854" s="194"/>
      <c r="N854" s="194"/>
      <c r="O854" s="194"/>
      <c r="P854" s="196"/>
      <c r="Q854" s="196"/>
      <c r="R854" s="194"/>
      <c r="S854" s="194"/>
    </row>
    <row r="855" ht="16.5" customHeight="1">
      <c r="A855" s="171" t="s">
        <v>1078</v>
      </c>
      <c r="B855" s="192" t="s">
        <v>1719</v>
      </c>
      <c r="C855" s="193"/>
      <c r="D855" s="193"/>
      <c r="E855" s="194"/>
      <c r="F855" s="181" t="s">
        <v>1204</v>
      </c>
      <c r="G855" s="195"/>
      <c r="H855" s="194"/>
      <c r="I855" s="194"/>
      <c r="J855" s="194"/>
      <c r="K855" s="196"/>
      <c r="L855" s="195"/>
      <c r="M855" s="194"/>
      <c r="N855" s="194"/>
      <c r="O855" s="194"/>
      <c r="P855" s="196"/>
      <c r="Q855" s="196"/>
      <c r="R855" s="194"/>
      <c r="S855" s="194"/>
    </row>
    <row r="856" ht="16.5" customHeight="1">
      <c r="A856" s="171" t="s">
        <v>1084</v>
      </c>
      <c r="B856" s="192" t="s">
        <v>1725</v>
      </c>
      <c r="C856" s="193"/>
      <c r="D856" s="193"/>
      <c r="E856" s="194"/>
      <c r="F856" s="181" t="s">
        <v>2135</v>
      </c>
      <c r="G856" s="195"/>
      <c r="H856" s="194"/>
      <c r="I856" s="194"/>
      <c r="J856" s="194"/>
      <c r="K856" s="196"/>
      <c r="L856" s="195"/>
      <c r="M856" s="194"/>
      <c r="N856" s="194"/>
      <c r="O856" s="194"/>
      <c r="P856" s="196"/>
      <c r="Q856" s="196"/>
      <c r="R856" s="194"/>
      <c r="S856" s="194"/>
    </row>
    <row r="857" ht="16.5" customHeight="1">
      <c r="A857" s="180" t="s">
        <v>1089</v>
      </c>
      <c r="B857" s="192" t="s">
        <v>1728</v>
      </c>
      <c r="C857" s="193"/>
      <c r="D857" s="193"/>
      <c r="E857" s="194"/>
      <c r="F857" s="181" t="s">
        <v>2136</v>
      </c>
      <c r="G857" s="195"/>
      <c r="H857" s="194"/>
      <c r="I857" s="194"/>
      <c r="J857" s="194"/>
      <c r="K857" s="196"/>
      <c r="L857" s="195"/>
      <c r="M857" s="194"/>
      <c r="N857" s="194"/>
      <c r="O857" s="194"/>
      <c r="P857" s="196"/>
      <c r="Q857" s="196"/>
      <c r="R857" s="194"/>
      <c r="S857" s="194"/>
    </row>
    <row r="858" ht="16.5" customHeight="1">
      <c r="A858" s="180" t="s">
        <v>1107</v>
      </c>
      <c r="B858" s="192" t="s">
        <v>1731</v>
      </c>
      <c r="C858" s="193"/>
      <c r="D858" s="193"/>
      <c r="E858" s="194"/>
      <c r="F858" s="181" t="s">
        <v>2137</v>
      </c>
      <c r="G858" s="195"/>
      <c r="H858" s="194"/>
      <c r="I858" s="194"/>
      <c r="J858" s="194"/>
      <c r="K858" s="196"/>
      <c r="L858" s="195"/>
      <c r="M858" s="194"/>
      <c r="N858" s="194"/>
      <c r="O858" s="194"/>
      <c r="P858" s="196"/>
      <c r="Q858" s="196"/>
      <c r="R858" s="194"/>
      <c r="S858" s="194"/>
    </row>
    <row r="859" ht="16.5" customHeight="1">
      <c r="A859" s="180" t="s">
        <v>1111</v>
      </c>
      <c r="B859" s="192" t="s">
        <v>1734</v>
      </c>
      <c r="C859" s="193"/>
      <c r="D859" s="193"/>
      <c r="E859" s="194"/>
      <c r="F859" s="174" t="s">
        <v>896</v>
      </c>
      <c r="G859" s="195"/>
      <c r="H859" s="194"/>
      <c r="I859" s="194"/>
      <c r="J859" s="194"/>
      <c r="K859" s="196"/>
      <c r="L859" s="195"/>
      <c r="M859" s="194"/>
      <c r="N859" s="194"/>
      <c r="O859" s="194"/>
      <c r="P859" s="196"/>
      <c r="Q859" s="196"/>
      <c r="R859" s="194"/>
      <c r="S859" s="194"/>
    </row>
    <row r="860" ht="16.5" customHeight="1">
      <c r="A860" s="180" t="s">
        <v>1115</v>
      </c>
      <c r="B860" s="192" t="s">
        <v>1737</v>
      </c>
      <c r="C860" s="193"/>
      <c r="D860" s="193"/>
      <c r="E860" s="194"/>
      <c r="F860" s="174" t="s">
        <v>1609</v>
      </c>
      <c r="G860" s="195"/>
      <c r="H860" s="194"/>
      <c r="I860" s="194"/>
      <c r="J860" s="194"/>
      <c r="K860" s="196"/>
      <c r="L860" s="195"/>
      <c r="M860" s="194"/>
      <c r="N860" s="194"/>
      <c r="O860" s="194"/>
      <c r="P860" s="196"/>
      <c r="Q860" s="196"/>
      <c r="R860" s="194"/>
      <c r="S860" s="194"/>
    </row>
    <row r="861" ht="16.5" customHeight="1">
      <c r="A861" s="180" t="s">
        <v>1124</v>
      </c>
      <c r="B861" s="192" t="s">
        <v>1740</v>
      </c>
      <c r="C861" s="193"/>
      <c r="D861" s="193"/>
      <c r="E861" s="194"/>
      <c r="F861" s="174" t="s">
        <v>1558</v>
      </c>
      <c r="G861" s="195"/>
      <c r="H861" s="194"/>
      <c r="I861" s="194"/>
      <c r="J861" s="194"/>
      <c r="K861" s="196"/>
      <c r="L861" s="195"/>
      <c r="M861" s="194"/>
      <c r="N861" s="194"/>
      <c r="O861" s="194"/>
      <c r="P861" s="196"/>
      <c r="Q861" s="196"/>
      <c r="R861" s="194"/>
      <c r="S861" s="194"/>
    </row>
    <row r="862" ht="16.5" customHeight="1">
      <c r="A862" s="180" t="s">
        <v>1129</v>
      </c>
      <c r="B862" s="192" t="s">
        <v>1743</v>
      </c>
      <c r="C862" s="193"/>
      <c r="D862" s="193"/>
      <c r="E862" s="194"/>
      <c r="F862" s="174" t="s">
        <v>1561</v>
      </c>
      <c r="G862" s="195"/>
      <c r="H862" s="194"/>
      <c r="I862" s="194"/>
      <c r="J862" s="194"/>
      <c r="K862" s="196"/>
      <c r="L862" s="195"/>
      <c r="M862" s="194"/>
      <c r="N862" s="194"/>
      <c r="O862" s="194"/>
      <c r="P862" s="196"/>
      <c r="Q862" s="196"/>
      <c r="R862" s="194"/>
      <c r="S862" s="194"/>
    </row>
    <row r="863" ht="16.5" customHeight="1">
      <c r="A863" s="180" t="s">
        <v>1133</v>
      </c>
      <c r="B863" s="191" t="s">
        <v>1746</v>
      </c>
      <c r="C863" s="193"/>
      <c r="D863" s="193"/>
      <c r="E863" s="194"/>
      <c r="F863" s="174" t="s">
        <v>1581</v>
      </c>
      <c r="G863" s="195"/>
      <c r="H863" s="194"/>
      <c r="I863" s="194"/>
      <c r="J863" s="194"/>
      <c r="K863" s="196"/>
      <c r="L863" s="195"/>
      <c r="M863" s="194"/>
      <c r="N863" s="194"/>
      <c r="O863" s="194"/>
      <c r="P863" s="196"/>
      <c r="Q863" s="196"/>
      <c r="R863" s="194"/>
      <c r="S863" s="194"/>
    </row>
    <row r="864" ht="16.5" customHeight="1">
      <c r="A864" s="180" t="s">
        <v>1138</v>
      </c>
      <c r="B864" s="192" t="s">
        <v>1747</v>
      </c>
      <c r="C864" s="193"/>
      <c r="D864" s="193"/>
      <c r="E864" s="194"/>
      <c r="F864" s="181" t="s">
        <v>1060</v>
      </c>
      <c r="G864" s="195"/>
      <c r="H864" s="194"/>
      <c r="I864" s="194"/>
      <c r="J864" s="194"/>
      <c r="K864" s="196"/>
      <c r="L864" s="195"/>
      <c r="M864" s="194"/>
      <c r="N864" s="194"/>
      <c r="O864" s="194"/>
      <c r="P864" s="196"/>
      <c r="Q864" s="196"/>
      <c r="R864" s="194"/>
      <c r="S864" s="194"/>
    </row>
    <row r="865" ht="16.5" customHeight="1">
      <c r="A865" s="171" t="s">
        <v>1142</v>
      </c>
      <c r="B865" s="192" t="s">
        <v>1749</v>
      </c>
      <c r="C865" s="193"/>
      <c r="D865" s="193"/>
      <c r="E865" s="194"/>
      <c r="F865" s="181" t="s">
        <v>1153</v>
      </c>
      <c r="G865" s="195"/>
      <c r="H865" s="194"/>
      <c r="I865" s="194"/>
      <c r="J865" s="194"/>
      <c r="K865" s="196"/>
      <c r="L865" s="195"/>
      <c r="M865" s="194"/>
      <c r="N865" s="194"/>
      <c r="O865" s="194"/>
      <c r="P865" s="196"/>
      <c r="Q865" s="196"/>
      <c r="R865" s="194"/>
      <c r="S865" s="194"/>
    </row>
    <row r="866" ht="16.5" customHeight="1">
      <c r="A866" s="171" t="s">
        <v>1148</v>
      </c>
      <c r="B866" s="191" t="s">
        <v>1105</v>
      </c>
      <c r="C866" s="193"/>
      <c r="D866" s="193"/>
      <c r="E866" s="194"/>
      <c r="F866" s="181" t="s">
        <v>2138</v>
      </c>
      <c r="G866" s="195"/>
      <c r="H866" s="194"/>
      <c r="I866" s="194"/>
      <c r="J866" s="194"/>
      <c r="K866" s="196"/>
      <c r="L866" s="195"/>
      <c r="M866" s="194"/>
      <c r="N866" s="194"/>
      <c r="O866" s="194"/>
      <c r="P866" s="196"/>
      <c r="Q866" s="196"/>
      <c r="R866" s="194"/>
      <c r="S866" s="194"/>
    </row>
    <row r="867" ht="16.5" customHeight="1">
      <c r="A867" s="180" t="s">
        <v>1154</v>
      </c>
      <c r="B867" s="192" t="s">
        <v>1751</v>
      </c>
      <c r="C867" s="193"/>
      <c r="D867" s="193"/>
      <c r="E867" s="194"/>
      <c r="F867" s="181" t="s">
        <v>1185</v>
      </c>
      <c r="G867" s="195"/>
      <c r="H867" s="194"/>
      <c r="I867" s="194"/>
      <c r="J867" s="194"/>
      <c r="K867" s="196"/>
      <c r="L867" s="195"/>
      <c r="M867" s="194"/>
      <c r="N867" s="194"/>
      <c r="O867" s="194"/>
      <c r="P867" s="196"/>
      <c r="Q867" s="196"/>
      <c r="R867" s="194"/>
      <c r="S867" s="194"/>
    </row>
    <row r="868" ht="16.5" customHeight="1">
      <c r="A868" s="180" t="s">
        <v>1158</v>
      </c>
      <c r="B868" s="191" t="s">
        <v>795</v>
      </c>
      <c r="C868" s="193"/>
      <c r="D868" s="193"/>
      <c r="E868" s="194"/>
      <c r="F868" s="174" t="s">
        <v>1180</v>
      </c>
      <c r="G868" s="195"/>
      <c r="H868" s="194"/>
      <c r="I868" s="194"/>
      <c r="J868" s="194"/>
      <c r="K868" s="196"/>
      <c r="L868" s="195"/>
      <c r="M868" s="194"/>
      <c r="N868" s="194"/>
      <c r="O868" s="194"/>
      <c r="P868" s="196"/>
      <c r="Q868" s="196"/>
      <c r="R868" s="194"/>
      <c r="S868" s="194"/>
    </row>
    <row r="869" ht="16.5" customHeight="1">
      <c r="A869" s="180" t="s">
        <v>1163</v>
      </c>
      <c r="B869" s="192" t="s">
        <v>1754</v>
      </c>
      <c r="C869" s="193"/>
      <c r="D869" s="193"/>
      <c r="E869" s="194"/>
      <c r="F869" s="174" t="s">
        <v>2011</v>
      </c>
      <c r="G869" s="195"/>
      <c r="H869" s="194"/>
      <c r="I869" s="194"/>
      <c r="J869" s="194"/>
      <c r="K869" s="196"/>
      <c r="L869" s="195"/>
      <c r="M869" s="194"/>
      <c r="N869" s="194"/>
      <c r="O869" s="194"/>
      <c r="P869" s="196"/>
      <c r="Q869" s="196"/>
      <c r="R869" s="194"/>
      <c r="S869" s="194"/>
    </row>
    <row r="870" ht="16.5" customHeight="1">
      <c r="A870" s="171" t="s">
        <v>917</v>
      </c>
      <c r="B870" s="192" t="s">
        <v>1757</v>
      </c>
      <c r="C870" s="193"/>
      <c r="D870" s="193"/>
      <c r="E870" s="194"/>
      <c r="F870" s="181" t="s">
        <v>2013</v>
      </c>
      <c r="G870" s="195"/>
      <c r="H870" s="194"/>
      <c r="I870" s="194"/>
      <c r="J870" s="194"/>
      <c r="K870" s="196"/>
      <c r="L870" s="195"/>
      <c r="M870" s="194"/>
      <c r="N870" s="194"/>
      <c r="O870" s="194"/>
      <c r="P870" s="196"/>
      <c r="Q870" s="196"/>
      <c r="R870" s="194"/>
      <c r="S870" s="194"/>
    </row>
    <row r="871" ht="16.5" customHeight="1">
      <c r="A871" s="180" t="s">
        <v>1196</v>
      </c>
      <c r="B871" s="191" t="s">
        <v>1764</v>
      </c>
      <c r="C871" s="193"/>
      <c r="D871" s="193"/>
      <c r="E871" s="194"/>
      <c r="F871" s="181" t="s">
        <v>2015</v>
      </c>
      <c r="G871" s="195"/>
      <c r="H871" s="194"/>
      <c r="I871" s="194"/>
      <c r="J871" s="194"/>
      <c r="K871" s="196"/>
      <c r="L871" s="195"/>
      <c r="M871" s="194"/>
      <c r="N871" s="194"/>
      <c r="O871" s="194"/>
      <c r="P871" s="196"/>
      <c r="Q871" s="196"/>
      <c r="R871" s="194"/>
      <c r="S871" s="194"/>
    </row>
    <row r="872" ht="16.5" customHeight="1">
      <c r="A872" s="180" t="s">
        <v>1200</v>
      </c>
      <c r="B872" s="191" t="s">
        <v>1103</v>
      </c>
      <c r="C872" s="193"/>
      <c r="D872" s="193"/>
      <c r="E872" s="194"/>
      <c r="F872" s="181" t="s">
        <v>2017</v>
      </c>
      <c r="G872" s="195"/>
      <c r="H872" s="194"/>
      <c r="I872" s="194"/>
      <c r="J872" s="194"/>
      <c r="K872" s="196"/>
      <c r="L872" s="195"/>
      <c r="M872" s="194"/>
      <c r="N872" s="194"/>
      <c r="O872" s="194"/>
      <c r="P872" s="196"/>
      <c r="Q872" s="196"/>
      <c r="R872" s="194"/>
      <c r="S872" s="194"/>
    </row>
    <row r="873" ht="16.5" customHeight="1">
      <c r="A873" s="171" t="s">
        <v>668</v>
      </c>
      <c r="B873" s="192" t="s">
        <v>1766</v>
      </c>
      <c r="C873" s="193"/>
      <c r="D873" s="193"/>
      <c r="E873" s="194"/>
      <c r="F873" s="174" t="s">
        <v>2019</v>
      </c>
      <c r="G873" s="195"/>
      <c r="H873" s="194"/>
      <c r="I873" s="194"/>
      <c r="J873" s="194"/>
      <c r="K873" s="196"/>
      <c r="L873" s="195"/>
      <c r="M873" s="194"/>
      <c r="N873" s="194"/>
      <c r="O873" s="194"/>
      <c r="P873" s="196"/>
      <c r="Q873" s="196"/>
      <c r="R873" s="194"/>
      <c r="S873" s="194"/>
    </row>
    <row r="874" ht="16.5" customHeight="1">
      <c r="A874" s="180" t="s">
        <v>1224</v>
      </c>
      <c r="B874" s="192" t="s">
        <v>1768</v>
      </c>
      <c r="C874" s="193"/>
      <c r="D874" s="193"/>
      <c r="E874" s="194"/>
      <c r="F874" s="174" t="s">
        <v>1723</v>
      </c>
      <c r="G874" s="195"/>
      <c r="H874" s="194"/>
      <c r="I874" s="194"/>
      <c r="J874" s="194"/>
      <c r="K874" s="196"/>
      <c r="L874" s="195"/>
      <c r="M874" s="194"/>
      <c r="N874" s="194"/>
      <c r="O874" s="194"/>
      <c r="P874" s="196"/>
      <c r="Q874" s="196"/>
      <c r="R874" s="194"/>
      <c r="S874" s="194"/>
    </row>
    <row r="875" ht="16.5" customHeight="1">
      <c r="A875" s="180" t="s">
        <v>1228</v>
      </c>
      <c r="B875" s="192" t="s">
        <v>1769</v>
      </c>
      <c r="C875" s="193"/>
      <c r="D875" s="193"/>
      <c r="E875" s="194"/>
      <c r="F875" s="181" t="s">
        <v>1508</v>
      </c>
      <c r="G875" s="195"/>
      <c r="H875" s="194"/>
      <c r="I875" s="194"/>
      <c r="J875" s="194"/>
      <c r="K875" s="196"/>
      <c r="L875" s="195"/>
      <c r="M875" s="194"/>
      <c r="N875" s="194"/>
      <c r="O875" s="194"/>
      <c r="P875" s="196"/>
      <c r="Q875" s="196"/>
      <c r="R875" s="194"/>
      <c r="S875" s="194"/>
    </row>
    <row r="876" ht="16.5" customHeight="1">
      <c r="A876" s="180" t="s">
        <v>1233</v>
      </c>
      <c r="B876" s="191" t="s">
        <v>657</v>
      </c>
      <c r="C876" s="193"/>
      <c r="D876" s="193"/>
      <c r="E876" s="194"/>
      <c r="F876" s="181" t="s">
        <v>2022</v>
      </c>
      <c r="G876" s="195"/>
      <c r="H876" s="194"/>
      <c r="I876" s="194"/>
      <c r="J876" s="194"/>
      <c r="K876" s="196"/>
      <c r="L876" s="195"/>
      <c r="M876" s="194"/>
      <c r="N876" s="194"/>
      <c r="O876" s="194"/>
      <c r="P876" s="196"/>
      <c r="Q876" s="196"/>
      <c r="R876" s="194"/>
      <c r="S876" s="194"/>
    </row>
    <row r="877" ht="16.5" customHeight="1">
      <c r="A877" s="180" t="s">
        <v>1239</v>
      </c>
      <c r="B877" s="192" t="s">
        <v>1775</v>
      </c>
      <c r="C877" s="193"/>
      <c r="D877" s="193"/>
      <c r="E877" s="194"/>
      <c r="F877" s="174" t="s">
        <v>1135</v>
      </c>
      <c r="G877" s="195"/>
      <c r="H877" s="194"/>
      <c r="I877" s="194"/>
      <c r="J877" s="194"/>
      <c r="K877" s="196"/>
      <c r="L877" s="195"/>
      <c r="M877" s="194"/>
      <c r="N877" s="194"/>
      <c r="O877" s="194"/>
      <c r="P877" s="196"/>
      <c r="Q877" s="196"/>
      <c r="R877" s="194"/>
      <c r="S877" s="194"/>
    </row>
    <row r="878" ht="16.5" customHeight="1">
      <c r="A878" s="180" t="s">
        <v>1247</v>
      </c>
      <c r="B878" s="192" t="s">
        <v>1778</v>
      </c>
      <c r="C878" s="193"/>
      <c r="D878" s="193"/>
      <c r="E878" s="194"/>
      <c r="F878" s="174" t="s">
        <v>1086</v>
      </c>
      <c r="G878" s="195"/>
      <c r="H878" s="194"/>
      <c r="I878" s="194"/>
      <c r="J878" s="194"/>
      <c r="K878" s="196"/>
      <c r="L878" s="195"/>
      <c r="M878" s="194"/>
      <c r="N878" s="194"/>
      <c r="O878" s="194"/>
      <c r="P878" s="196"/>
      <c r="Q878" s="196"/>
      <c r="R878" s="194"/>
      <c r="S878" s="194"/>
    </row>
    <row r="879" ht="16.5" customHeight="1">
      <c r="A879" s="180" t="s">
        <v>1251</v>
      </c>
      <c r="B879" s="192" t="s">
        <v>1779</v>
      </c>
      <c r="C879" s="193"/>
      <c r="D879" s="193"/>
      <c r="E879" s="194"/>
      <c r="F879" s="181" t="s">
        <v>2026</v>
      </c>
      <c r="G879" s="195"/>
      <c r="H879" s="194"/>
      <c r="I879" s="194"/>
      <c r="J879" s="194"/>
      <c r="K879" s="196"/>
      <c r="L879" s="195"/>
      <c r="M879" s="194"/>
      <c r="N879" s="194"/>
      <c r="O879" s="194"/>
      <c r="P879" s="196"/>
      <c r="Q879" s="196"/>
      <c r="R879" s="194"/>
      <c r="S879" s="194"/>
    </row>
    <row r="880" ht="16.5" customHeight="1">
      <c r="A880" s="180" t="s">
        <v>1278</v>
      </c>
      <c r="B880" s="192" t="s">
        <v>1782</v>
      </c>
      <c r="C880" s="193"/>
      <c r="D880" s="193"/>
      <c r="E880" s="194"/>
      <c r="F880" s="181" t="s">
        <v>2028</v>
      </c>
      <c r="G880" s="195"/>
      <c r="H880" s="194"/>
      <c r="I880" s="194"/>
      <c r="J880" s="194"/>
      <c r="K880" s="196"/>
      <c r="L880" s="195"/>
      <c r="M880" s="194"/>
      <c r="N880" s="194"/>
      <c r="O880" s="194"/>
      <c r="P880" s="196"/>
      <c r="Q880" s="196"/>
      <c r="R880" s="194"/>
      <c r="S880" s="194"/>
    </row>
    <row r="881" ht="16.5" customHeight="1">
      <c r="A881" s="180" t="s">
        <v>1281</v>
      </c>
      <c r="B881" s="191" t="s">
        <v>1785</v>
      </c>
      <c r="C881" s="193"/>
      <c r="D881" s="193"/>
      <c r="E881" s="194"/>
      <c r="F881" s="174" t="s">
        <v>2030</v>
      </c>
      <c r="G881" s="195"/>
      <c r="H881" s="194"/>
      <c r="I881" s="194"/>
      <c r="J881" s="194"/>
      <c r="K881" s="196"/>
      <c r="L881" s="195"/>
      <c r="M881" s="194"/>
      <c r="N881" s="194"/>
      <c r="O881" s="194"/>
      <c r="P881" s="196"/>
      <c r="Q881" s="196"/>
      <c r="R881" s="194"/>
      <c r="S881" s="194"/>
    </row>
    <row r="882" ht="16.5" customHeight="1">
      <c r="A882" s="180" t="s">
        <v>1286</v>
      </c>
      <c r="B882" s="192" t="s">
        <v>1787</v>
      </c>
      <c r="C882" s="193"/>
      <c r="D882" s="193"/>
      <c r="E882" s="194"/>
      <c r="F882" s="181" t="s">
        <v>2032</v>
      </c>
      <c r="G882" s="195"/>
      <c r="H882" s="194"/>
      <c r="I882" s="194"/>
      <c r="J882" s="194"/>
      <c r="K882" s="196"/>
      <c r="L882" s="195"/>
      <c r="M882" s="194"/>
      <c r="N882" s="194"/>
      <c r="O882" s="194"/>
      <c r="P882" s="196"/>
      <c r="Q882" s="196"/>
      <c r="R882" s="194"/>
      <c r="S882" s="194"/>
    </row>
    <row r="883" ht="16.5" customHeight="1">
      <c r="A883" s="191" t="s">
        <v>1137</v>
      </c>
      <c r="B883" s="192" t="s">
        <v>1788</v>
      </c>
      <c r="C883" s="193"/>
      <c r="D883" s="193"/>
      <c r="E883" s="194"/>
      <c r="F883" s="181" t="s">
        <v>2034</v>
      </c>
      <c r="G883" s="195"/>
      <c r="H883" s="194"/>
      <c r="I883" s="194"/>
      <c r="J883" s="194"/>
      <c r="K883" s="196"/>
      <c r="L883" s="195"/>
      <c r="M883" s="194"/>
      <c r="N883" s="194"/>
      <c r="O883" s="194"/>
      <c r="P883" s="196"/>
      <c r="Q883" s="196"/>
      <c r="R883" s="194"/>
      <c r="S883" s="194"/>
    </row>
    <row r="884" ht="16.5" customHeight="1">
      <c r="A884" s="197" t="s">
        <v>2139</v>
      </c>
      <c r="B884" s="191" t="s">
        <v>744</v>
      </c>
      <c r="C884" s="193"/>
      <c r="D884" s="193"/>
      <c r="E884" s="194"/>
      <c r="F884" s="181" t="s">
        <v>2036</v>
      </c>
      <c r="G884" s="195"/>
      <c r="H884" s="194"/>
      <c r="I884" s="194"/>
      <c r="J884" s="194"/>
      <c r="K884" s="196"/>
      <c r="L884" s="195"/>
      <c r="M884" s="194"/>
      <c r="N884" s="194"/>
      <c r="O884" s="194"/>
      <c r="P884" s="196"/>
      <c r="Q884" s="196"/>
      <c r="R884" s="194"/>
      <c r="S884" s="194"/>
    </row>
    <row r="885" ht="16.5" customHeight="1">
      <c r="A885" s="191" t="s">
        <v>1373</v>
      </c>
      <c r="B885" s="192" t="s">
        <v>1793</v>
      </c>
      <c r="C885" s="193"/>
      <c r="D885" s="193"/>
      <c r="E885" s="194"/>
      <c r="F885" s="174" t="s">
        <v>2038</v>
      </c>
      <c r="G885" s="195"/>
      <c r="H885" s="194"/>
      <c r="I885" s="194"/>
      <c r="J885" s="194"/>
      <c r="K885" s="196"/>
      <c r="L885" s="195"/>
      <c r="M885" s="194"/>
      <c r="N885" s="194"/>
      <c r="O885" s="194"/>
      <c r="P885" s="196"/>
      <c r="Q885" s="196"/>
      <c r="R885" s="194"/>
      <c r="S885" s="194"/>
    </row>
    <row r="886" ht="16.5" customHeight="1">
      <c r="A886" s="197" t="s">
        <v>2140</v>
      </c>
      <c r="B886" s="191" t="s">
        <v>1796</v>
      </c>
      <c r="C886" s="193"/>
      <c r="D886" s="193"/>
      <c r="E886" s="194"/>
      <c r="F886" s="181" t="s">
        <v>2040</v>
      </c>
      <c r="G886" s="195"/>
      <c r="H886" s="194"/>
      <c r="I886" s="194"/>
      <c r="J886" s="194"/>
      <c r="K886" s="196"/>
      <c r="L886" s="195"/>
      <c r="M886" s="194"/>
      <c r="N886" s="194"/>
      <c r="O886" s="194"/>
      <c r="P886" s="196"/>
      <c r="Q886" s="196"/>
      <c r="R886" s="194"/>
      <c r="S886" s="194"/>
    </row>
    <row r="887" ht="16.5" customHeight="1">
      <c r="A887" s="197" t="s">
        <v>2141</v>
      </c>
      <c r="B887" s="191" t="s">
        <v>906</v>
      </c>
      <c r="C887" s="193"/>
      <c r="D887" s="193"/>
      <c r="E887" s="194"/>
      <c r="F887" s="181" t="s">
        <v>911</v>
      </c>
      <c r="G887" s="195"/>
      <c r="H887" s="194"/>
      <c r="I887" s="194"/>
      <c r="J887" s="194"/>
      <c r="K887" s="196"/>
      <c r="L887" s="195"/>
      <c r="M887" s="194"/>
      <c r="N887" s="194"/>
      <c r="O887" s="194"/>
      <c r="P887" s="196"/>
      <c r="Q887" s="196"/>
      <c r="R887" s="194"/>
      <c r="S887" s="194"/>
    </row>
    <row r="888" ht="16.5" customHeight="1">
      <c r="A888" s="197" t="s">
        <v>2142</v>
      </c>
      <c r="B888" s="191" t="s">
        <v>1799</v>
      </c>
      <c r="C888" s="193"/>
      <c r="D888" s="193"/>
      <c r="E888" s="194"/>
      <c r="F888" s="198" t="s">
        <v>1137</v>
      </c>
      <c r="G888" s="195"/>
      <c r="H888" s="194"/>
      <c r="I888" s="194"/>
      <c r="J888" s="194"/>
      <c r="K888" s="199"/>
      <c r="L888" s="195"/>
      <c r="M888" s="194"/>
      <c r="N888" s="194"/>
      <c r="O888" s="194"/>
      <c r="P888" s="199"/>
      <c r="Q888" s="196"/>
      <c r="R888" s="194"/>
      <c r="S888" s="194"/>
    </row>
    <row r="889" ht="16.5" customHeight="1">
      <c r="A889" s="191" t="s">
        <v>1703</v>
      </c>
      <c r="B889" s="191" t="s">
        <v>599</v>
      </c>
      <c r="C889" s="193"/>
      <c r="D889" s="193"/>
      <c r="E889" s="194"/>
      <c r="F889" s="198" t="s">
        <v>2139</v>
      </c>
      <c r="G889" s="195"/>
      <c r="H889" s="194"/>
      <c r="I889" s="194"/>
      <c r="J889" s="194"/>
      <c r="K889" s="199"/>
      <c r="L889" s="195"/>
      <c r="M889" s="194"/>
      <c r="N889" s="194"/>
      <c r="O889" s="194"/>
      <c r="P889" s="199"/>
      <c r="Q889" s="196"/>
      <c r="R889" s="194"/>
      <c r="S889" s="194"/>
    </row>
    <row r="890" ht="16.5" customHeight="1">
      <c r="A890" s="191" t="s">
        <v>1290</v>
      </c>
      <c r="B890" s="191" t="s">
        <v>1801</v>
      </c>
      <c r="C890" s="193"/>
      <c r="D890" s="193"/>
      <c r="E890" s="194"/>
      <c r="F890" s="200" t="s">
        <v>1373</v>
      </c>
      <c r="G890" s="195"/>
      <c r="H890" s="194"/>
      <c r="I890" s="194"/>
      <c r="J890" s="194"/>
      <c r="K890" s="199"/>
      <c r="L890" s="195"/>
      <c r="M890" s="194"/>
      <c r="N890" s="194"/>
      <c r="O890" s="194"/>
      <c r="P890" s="199"/>
      <c r="Q890" s="196"/>
      <c r="R890" s="194"/>
      <c r="S890" s="194"/>
    </row>
    <row r="891" ht="16.5" customHeight="1">
      <c r="A891" s="191" t="s">
        <v>1295</v>
      </c>
      <c r="B891" s="191" t="s">
        <v>1015</v>
      </c>
      <c r="C891" s="193"/>
      <c r="D891" s="193"/>
      <c r="E891" s="194"/>
      <c r="F891" s="198" t="s">
        <v>2140</v>
      </c>
      <c r="G891" s="195"/>
      <c r="H891" s="194"/>
      <c r="I891" s="194"/>
      <c r="J891" s="194"/>
      <c r="K891" s="199"/>
      <c r="L891" s="195"/>
      <c r="M891" s="194"/>
      <c r="N891" s="194"/>
      <c r="O891" s="194"/>
      <c r="P891" s="199"/>
      <c r="Q891" s="196"/>
      <c r="R891" s="194"/>
      <c r="S891" s="194"/>
    </row>
    <row r="892" ht="16.5" customHeight="1">
      <c r="A892" s="197" t="s">
        <v>2143</v>
      </c>
      <c r="B892" s="192" t="s">
        <v>1803</v>
      </c>
      <c r="C892" s="193"/>
      <c r="D892" s="193"/>
      <c r="E892" s="194"/>
      <c r="F892" s="198" t="s">
        <v>2141</v>
      </c>
      <c r="G892" s="195"/>
      <c r="H892" s="194"/>
      <c r="I892" s="194"/>
      <c r="J892" s="194"/>
      <c r="K892" s="199"/>
      <c r="L892" s="195"/>
      <c r="M892" s="194"/>
      <c r="N892" s="194"/>
      <c r="O892" s="194"/>
      <c r="P892" s="199"/>
      <c r="Q892" s="196"/>
      <c r="R892" s="194"/>
      <c r="S892" s="194"/>
    </row>
    <row r="893" ht="16.5" customHeight="1">
      <c r="A893" s="197" t="s">
        <v>2144</v>
      </c>
      <c r="B893" s="191" t="s">
        <v>558</v>
      </c>
      <c r="C893" s="193"/>
      <c r="D893" s="193"/>
      <c r="E893" s="194"/>
      <c r="F893" s="198" t="s">
        <v>2142</v>
      </c>
      <c r="G893" s="195"/>
      <c r="H893" s="194"/>
      <c r="I893" s="194"/>
      <c r="J893" s="194"/>
      <c r="K893" s="199"/>
      <c r="L893" s="195"/>
      <c r="M893" s="194"/>
      <c r="N893" s="194"/>
      <c r="O893" s="194"/>
      <c r="P893" s="199"/>
      <c r="Q893" s="196"/>
      <c r="R893" s="194"/>
      <c r="S893" s="194"/>
    </row>
    <row r="894" ht="16.5" customHeight="1">
      <c r="A894" s="197" t="s">
        <v>2145</v>
      </c>
      <c r="B894" s="191" t="s">
        <v>1807</v>
      </c>
      <c r="C894" s="193"/>
      <c r="D894" s="193"/>
      <c r="E894" s="194"/>
      <c r="F894" s="198" t="s">
        <v>1703</v>
      </c>
      <c r="G894" s="195"/>
      <c r="H894" s="194"/>
      <c r="I894" s="194"/>
      <c r="J894" s="194"/>
      <c r="K894" s="199"/>
      <c r="L894" s="195"/>
      <c r="M894" s="194"/>
      <c r="N894" s="194"/>
      <c r="O894" s="194"/>
      <c r="P894" s="199"/>
      <c r="Q894" s="196"/>
      <c r="R894" s="194"/>
      <c r="S894" s="194"/>
    </row>
    <row r="895" ht="16.5" customHeight="1">
      <c r="A895" s="197" t="s">
        <v>2065</v>
      </c>
      <c r="B895" s="191" t="s">
        <v>1804</v>
      </c>
      <c r="C895" s="193"/>
      <c r="D895" s="193"/>
      <c r="E895" s="194"/>
      <c r="F895" s="200" t="s">
        <v>1290</v>
      </c>
      <c r="G895" s="195"/>
      <c r="H895" s="194"/>
      <c r="I895" s="194"/>
      <c r="J895" s="194"/>
      <c r="K895" s="199"/>
      <c r="L895" s="195"/>
      <c r="M895" s="194"/>
      <c r="N895" s="194"/>
      <c r="O895" s="194"/>
      <c r="P895" s="199"/>
      <c r="Q895" s="196"/>
      <c r="R895" s="194"/>
      <c r="S895" s="194"/>
    </row>
    <row r="896" ht="16.5" customHeight="1">
      <c r="A896" s="191" t="s">
        <v>1609</v>
      </c>
      <c r="B896" s="192" t="s">
        <v>1811</v>
      </c>
      <c r="C896" s="193"/>
      <c r="D896" s="193"/>
      <c r="E896" s="194"/>
      <c r="F896" s="198" t="s">
        <v>1295</v>
      </c>
      <c r="G896" s="195"/>
      <c r="H896" s="194"/>
      <c r="I896" s="194"/>
      <c r="J896" s="194"/>
      <c r="K896" s="199"/>
      <c r="L896" s="195"/>
      <c r="M896" s="194"/>
      <c r="N896" s="194"/>
      <c r="O896" s="194"/>
      <c r="P896" s="199"/>
      <c r="Q896" s="196"/>
      <c r="R896" s="194"/>
      <c r="S896" s="194"/>
    </row>
    <row r="897" ht="16.5" customHeight="1">
      <c r="A897" s="197" t="s">
        <v>2146</v>
      </c>
      <c r="B897" s="192" t="s">
        <v>1812</v>
      </c>
      <c r="C897" s="193"/>
      <c r="D897" s="193"/>
      <c r="E897" s="194"/>
      <c r="F897" s="198" t="s">
        <v>2143</v>
      </c>
      <c r="G897" s="195"/>
      <c r="H897" s="194"/>
      <c r="I897" s="194"/>
      <c r="J897" s="194"/>
      <c r="K897" s="199"/>
      <c r="L897" s="195"/>
      <c r="M897" s="194"/>
      <c r="N897" s="194"/>
      <c r="O897" s="194"/>
      <c r="P897" s="199"/>
      <c r="Q897" s="196"/>
      <c r="R897" s="194"/>
      <c r="S897" s="194"/>
    </row>
    <row r="898" ht="16.5" customHeight="1">
      <c r="A898" s="197" t="s">
        <v>2147</v>
      </c>
      <c r="B898" s="191" t="s">
        <v>1140</v>
      </c>
      <c r="C898" s="193"/>
      <c r="D898" s="193"/>
      <c r="E898" s="194"/>
      <c r="F898" s="198" t="s">
        <v>762</v>
      </c>
      <c r="G898" s="195"/>
      <c r="H898" s="194"/>
      <c r="I898" s="194"/>
      <c r="J898" s="194"/>
      <c r="K898" s="199"/>
      <c r="L898" s="195"/>
      <c r="M898" s="194"/>
      <c r="N898" s="194"/>
      <c r="O898" s="194"/>
      <c r="P898" s="199"/>
      <c r="Q898" s="196"/>
      <c r="R898" s="194"/>
      <c r="S898" s="194"/>
    </row>
    <row r="899" ht="16.5" customHeight="1">
      <c r="A899" s="191" t="s">
        <v>2148</v>
      </c>
      <c r="B899" s="191" t="s">
        <v>1536</v>
      </c>
      <c r="C899" s="193"/>
      <c r="D899" s="193"/>
      <c r="E899" s="194"/>
      <c r="F899" s="198" t="s">
        <v>2144</v>
      </c>
      <c r="G899" s="195"/>
      <c r="H899" s="194"/>
      <c r="I899" s="194"/>
      <c r="J899" s="194"/>
      <c r="K899" s="199"/>
      <c r="L899" s="195"/>
      <c r="M899" s="194"/>
      <c r="N899" s="194"/>
      <c r="O899" s="194"/>
      <c r="P899" s="199"/>
      <c r="Q899" s="196"/>
      <c r="R899" s="194"/>
      <c r="S899" s="194"/>
    </row>
    <row r="900" ht="16.5" customHeight="1">
      <c r="A900" s="197" t="s">
        <v>2149</v>
      </c>
      <c r="B900" s="192" t="s">
        <v>1818</v>
      </c>
      <c r="C900" s="193"/>
      <c r="D900" s="193"/>
      <c r="E900" s="194"/>
      <c r="F900" s="198" t="s">
        <v>2145</v>
      </c>
      <c r="G900" s="195"/>
      <c r="H900" s="194"/>
      <c r="I900" s="194"/>
      <c r="J900" s="194"/>
      <c r="K900" s="199"/>
      <c r="L900" s="195"/>
      <c r="M900" s="194"/>
      <c r="N900" s="194"/>
      <c r="O900" s="194"/>
      <c r="P900" s="199"/>
      <c r="Q900" s="196"/>
      <c r="R900" s="194"/>
      <c r="S900" s="194"/>
    </row>
    <row r="901" ht="16.5" customHeight="1">
      <c r="A901" s="197" t="s">
        <v>2150</v>
      </c>
      <c r="B901" s="192" t="s">
        <v>1819</v>
      </c>
      <c r="C901" s="193"/>
      <c r="D901" s="193"/>
      <c r="E901" s="194"/>
      <c r="F901" s="198" t="s">
        <v>2146</v>
      </c>
      <c r="G901" s="195"/>
      <c r="H901" s="194"/>
      <c r="I901" s="194"/>
      <c r="J901" s="194"/>
      <c r="K901" s="199"/>
      <c r="L901" s="195"/>
      <c r="M901" s="194"/>
      <c r="N901" s="194"/>
      <c r="O901" s="194"/>
      <c r="P901" s="199"/>
      <c r="Q901" s="196"/>
      <c r="R901" s="194"/>
      <c r="S901" s="194"/>
    </row>
    <row r="902" ht="16.5" customHeight="1">
      <c r="A902" s="197" t="s">
        <v>1545</v>
      </c>
      <c r="B902" s="192" t="s">
        <v>1820</v>
      </c>
      <c r="C902" s="193"/>
      <c r="D902" s="193"/>
      <c r="E902" s="194"/>
      <c r="F902" s="198" t="s">
        <v>2147</v>
      </c>
      <c r="G902" s="195"/>
      <c r="H902" s="194"/>
      <c r="I902" s="194"/>
      <c r="J902" s="194"/>
      <c r="K902" s="199"/>
      <c r="L902" s="195"/>
      <c r="M902" s="194"/>
      <c r="N902" s="194"/>
      <c r="O902" s="194"/>
      <c r="P902" s="199"/>
      <c r="Q902" s="196"/>
      <c r="R902" s="194"/>
      <c r="S902" s="194"/>
    </row>
    <row r="903" ht="16.5" customHeight="1">
      <c r="A903" s="197" t="s">
        <v>1306</v>
      </c>
      <c r="B903" s="191" t="s">
        <v>845</v>
      </c>
      <c r="C903" s="193"/>
      <c r="D903" s="193"/>
      <c r="E903" s="194"/>
      <c r="F903" s="198" t="s">
        <v>2148</v>
      </c>
      <c r="G903" s="195"/>
      <c r="H903" s="194"/>
      <c r="I903" s="194"/>
      <c r="J903" s="194"/>
      <c r="K903" s="199"/>
      <c r="L903" s="195"/>
      <c r="M903" s="194"/>
      <c r="N903" s="194"/>
      <c r="O903" s="194"/>
      <c r="P903" s="199"/>
      <c r="Q903" s="196"/>
      <c r="R903" s="194"/>
      <c r="S903" s="194"/>
    </row>
    <row r="904" ht="16.5" customHeight="1">
      <c r="A904" s="197" t="s">
        <v>1318</v>
      </c>
      <c r="B904" s="192" t="s">
        <v>1823</v>
      </c>
      <c r="C904" s="193"/>
      <c r="D904" s="193"/>
      <c r="E904" s="194"/>
      <c r="F904" s="198" t="s">
        <v>605</v>
      </c>
      <c r="G904" s="195"/>
      <c r="H904" s="194"/>
      <c r="I904" s="194"/>
      <c r="J904" s="194"/>
      <c r="K904" s="199"/>
      <c r="L904" s="195"/>
      <c r="M904" s="194"/>
      <c r="N904" s="194"/>
      <c r="O904" s="194"/>
      <c r="P904" s="199"/>
      <c r="Q904" s="196"/>
      <c r="R904" s="194"/>
      <c r="S904" s="194"/>
    </row>
    <row r="905" ht="16.5" customHeight="1">
      <c r="A905" s="191" t="s">
        <v>1267</v>
      </c>
      <c r="B905" s="191" t="s">
        <v>1340</v>
      </c>
      <c r="C905" s="193"/>
      <c r="D905" s="193"/>
      <c r="E905" s="194"/>
      <c r="F905" s="198" t="s">
        <v>2149</v>
      </c>
      <c r="G905" s="195"/>
      <c r="H905" s="194"/>
      <c r="I905" s="194"/>
      <c r="J905" s="194"/>
      <c r="K905" s="199"/>
      <c r="L905" s="195"/>
      <c r="M905" s="194"/>
      <c r="N905" s="194"/>
      <c r="O905" s="194"/>
      <c r="P905" s="199"/>
      <c r="Q905" s="196"/>
      <c r="R905" s="194"/>
      <c r="S905" s="194"/>
    </row>
    <row r="906" ht="16.5" customHeight="1">
      <c r="A906" s="197" t="s">
        <v>1332</v>
      </c>
      <c r="B906" s="191" t="s">
        <v>850</v>
      </c>
      <c r="C906" s="193"/>
      <c r="D906" s="193"/>
      <c r="E906" s="194"/>
      <c r="F906" s="198" t="s">
        <v>2150</v>
      </c>
      <c r="G906" s="195"/>
      <c r="H906" s="194"/>
      <c r="I906" s="194"/>
      <c r="J906" s="194"/>
      <c r="K906" s="199"/>
      <c r="L906" s="195"/>
      <c r="M906" s="194"/>
      <c r="N906" s="194"/>
      <c r="O906" s="194"/>
      <c r="P906" s="199"/>
      <c r="Q906" s="196"/>
      <c r="R906" s="194"/>
      <c r="S906" s="194"/>
    </row>
    <row r="907" ht="16.5" customHeight="1">
      <c r="A907" s="197" t="s">
        <v>1338</v>
      </c>
      <c r="B907" s="192" t="s">
        <v>1828</v>
      </c>
      <c r="C907" s="193"/>
      <c r="D907" s="193"/>
      <c r="E907" s="194"/>
      <c r="F907" s="198" t="s">
        <v>1545</v>
      </c>
      <c r="G907" s="195"/>
      <c r="H907" s="194"/>
      <c r="I907" s="194"/>
      <c r="J907" s="194"/>
      <c r="K907" s="199"/>
      <c r="L907" s="195"/>
      <c r="M907" s="194"/>
      <c r="N907" s="194"/>
      <c r="O907" s="194"/>
      <c r="P907" s="199"/>
      <c r="Q907" s="196"/>
      <c r="R907" s="194"/>
      <c r="S907" s="194"/>
    </row>
    <row r="908" ht="16.5" customHeight="1">
      <c r="A908" s="191" t="s">
        <v>1343</v>
      </c>
      <c r="B908" s="192" t="s">
        <v>1831</v>
      </c>
      <c r="C908" s="193"/>
      <c r="D908" s="193"/>
      <c r="E908" s="194"/>
      <c r="F908" s="174" t="s">
        <v>818</v>
      </c>
      <c r="G908" s="195"/>
      <c r="H908" s="194"/>
      <c r="I908" s="194"/>
      <c r="J908" s="194"/>
      <c r="K908" s="196"/>
      <c r="L908" s="195"/>
      <c r="M908" s="194"/>
      <c r="N908" s="194"/>
      <c r="O908" s="194"/>
      <c r="P908" s="196"/>
      <c r="Q908" s="196"/>
      <c r="R908" s="194"/>
      <c r="S908" s="194"/>
    </row>
    <row r="909" ht="16.5" customHeight="1">
      <c r="A909" s="197" t="s">
        <v>1347</v>
      </c>
      <c r="B909" s="192" t="s">
        <v>1833</v>
      </c>
      <c r="C909" s="193"/>
      <c r="D909" s="193"/>
      <c r="E909" s="194"/>
      <c r="F909" s="174" t="s">
        <v>493</v>
      </c>
      <c r="G909" s="195"/>
      <c r="H909" s="194"/>
      <c r="I909" s="194"/>
      <c r="J909" s="194"/>
      <c r="K909" s="196"/>
      <c r="L909" s="195"/>
      <c r="M909" s="194"/>
      <c r="N909" s="194"/>
      <c r="O909" s="194"/>
      <c r="P909" s="196"/>
      <c r="Q909" s="196"/>
      <c r="R909" s="194"/>
      <c r="S909" s="194"/>
    </row>
    <row r="910" ht="16.5" customHeight="1">
      <c r="A910" s="197" t="s">
        <v>1352</v>
      </c>
      <c r="B910" s="191" t="s">
        <v>1835</v>
      </c>
      <c r="C910" s="193"/>
      <c r="D910" s="193"/>
      <c r="E910" s="194"/>
      <c r="F910" s="174" t="s">
        <v>1074</v>
      </c>
      <c r="G910" s="195"/>
      <c r="H910" s="194"/>
      <c r="I910" s="194"/>
      <c r="J910" s="194"/>
      <c r="K910" s="196"/>
      <c r="L910" s="195"/>
      <c r="M910" s="194"/>
      <c r="N910" s="194"/>
      <c r="O910" s="194"/>
      <c r="P910" s="196"/>
      <c r="Q910" s="196"/>
      <c r="R910" s="194"/>
      <c r="S910" s="194"/>
    </row>
    <row r="911" ht="16.5" customHeight="1">
      <c r="A911" s="191" t="s">
        <v>1358</v>
      </c>
      <c r="B911" s="192" t="s">
        <v>1838</v>
      </c>
      <c r="C911" s="193"/>
      <c r="D911" s="193"/>
      <c r="E911" s="194"/>
      <c r="F911" s="174" t="s">
        <v>573</v>
      </c>
      <c r="G911" s="195"/>
      <c r="H911" s="194"/>
      <c r="I911" s="194"/>
      <c r="J911" s="194"/>
      <c r="K911" s="196"/>
      <c r="L911" s="195"/>
      <c r="M911" s="194"/>
      <c r="N911" s="194"/>
      <c r="O911" s="194"/>
      <c r="P911" s="196"/>
      <c r="Q911" s="196"/>
      <c r="R911" s="194"/>
      <c r="S911" s="194"/>
    </row>
    <row r="912" ht="16.5" customHeight="1">
      <c r="A912" s="201" t="s">
        <v>838</v>
      </c>
      <c r="B912" s="192" t="s">
        <v>1840</v>
      </c>
      <c r="C912" s="193"/>
      <c r="D912" s="193"/>
      <c r="E912" s="194"/>
      <c r="F912" s="174" t="s">
        <v>1907</v>
      </c>
      <c r="G912" s="195"/>
      <c r="H912" s="194"/>
      <c r="I912" s="194"/>
      <c r="J912" s="194"/>
      <c r="K912" s="196"/>
      <c r="L912" s="195"/>
      <c r="M912" s="194"/>
      <c r="N912" s="194"/>
      <c r="O912" s="194"/>
      <c r="P912" s="196"/>
      <c r="Q912" s="196"/>
      <c r="R912" s="194"/>
      <c r="S912" s="194"/>
    </row>
    <row r="913" ht="16.5" customHeight="1">
      <c r="A913" s="201" t="s">
        <v>634</v>
      </c>
      <c r="B913" s="192" t="s">
        <v>1841</v>
      </c>
      <c r="C913" s="193"/>
      <c r="D913" s="193"/>
      <c r="E913" s="194"/>
      <c r="F913" s="174" t="s">
        <v>1411</v>
      </c>
      <c r="G913" s="195"/>
      <c r="H913" s="194"/>
      <c r="I913" s="194"/>
      <c r="J913" s="194"/>
      <c r="K913" s="196"/>
      <c r="L913" s="195"/>
      <c r="M913" s="194"/>
      <c r="N913" s="194"/>
      <c r="O913" s="194"/>
      <c r="P913" s="196"/>
      <c r="Q913" s="196"/>
      <c r="R913" s="194"/>
      <c r="S913" s="194"/>
    </row>
    <row r="914" ht="16.5" customHeight="1">
      <c r="A914" s="202" t="s">
        <v>1389</v>
      </c>
      <c r="B914" s="192" t="s">
        <v>1018</v>
      </c>
      <c r="C914" s="193"/>
      <c r="D914" s="193"/>
      <c r="E914" s="194"/>
      <c r="F914" s="174" t="s">
        <v>1363</v>
      </c>
      <c r="G914" s="195"/>
      <c r="H914" s="194"/>
      <c r="I914" s="194"/>
      <c r="J914" s="194"/>
      <c r="K914" s="196"/>
      <c r="L914" s="195"/>
      <c r="M914" s="194"/>
      <c r="N914" s="194"/>
      <c r="O914" s="194"/>
      <c r="P914" s="196"/>
      <c r="Q914" s="196"/>
      <c r="R914" s="194"/>
      <c r="S914" s="194"/>
    </row>
    <row r="915" ht="16.5" customHeight="1">
      <c r="A915" s="201" t="s">
        <v>1393</v>
      </c>
      <c r="B915" s="192" t="s">
        <v>1023</v>
      </c>
      <c r="C915" s="193"/>
      <c r="D915" s="193"/>
      <c r="E915" s="194"/>
      <c r="F915" s="174" t="s">
        <v>1416</v>
      </c>
      <c r="G915" s="195"/>
      <c r="H915" s="194"/>
      <c r="I915" s="194"/>
      <c r="J915" s="194"/>
      <c r="K915" s="196"/>
      <c r="L915" s="195"/>
      <c r="M915" s="194"/>
      <c r="N915" s="194"/>
      <c r="O915" s="194"/>
      <c r="P915" s="196"/>
      <c r="Q915" s="196"/>
      <c r="R915" s="194"/>
      <c r="S915" s="194"/>
    </row>
    <row r="916" ht="16.5" customHeight="1">
      <c r="A916" s="202" t="s">
        <v>1397</v>
      </c>
      <c r="B916" s="192" t="s">
        <v>1029</v>
      </c>
      <c r="C916" s="193"/>
      <c r="D916" s="193"/>
      <c r="E916" s="194"/>
      <c r="F916" s="174" t="s">
        <v>1671</v>
      </c>
      <c r="G916" s="195"/>
      <c r="H916" s="194"/>
      <c r="I916" s="194"/>
      <c r="J916" s="194"/>
      <c r="K916" s="196"/>
      <c r="L916" s="195"/>
      <c r="M916" s="194"/>
      <c r="N916" s="194"/>
      <c r="O916" s="194"/>
      <c r="P916" s="196"/>
      <c r="Q916" s="196"/>
      <c r="R916" s="194"/>
      <c r="S916" s="194"/>
    </row>
    <row r="917" ht="16.5" customHeight="1">
      <c r="A917" s="202" t="s">
        <v>1413</v>
      </c>
      <c r="B917" s="192" t="s">
        <v>1034</v>
      </c>
      <c r="C917" s="193"/>
      <c r="D917" s="193"/>
      <c r="E917" s="194"/>
      <c r="F917" s="174" t="s">
        <v>852</v>
      </c>
      <c r="G917" s="195"/>
      <c r="H917" s="194"/>
      <c r="I917" s="194"/>
      <c r="J917" s="194"/>
      <c r="K917" s="196"/>
      <c r="L917" s="195"/>
      <c r="M917" s="194"/>
      <c r="N917" s="194"/>
      <c r="O917" s="194"/>
      <c r="P917" s="196"/>
      <c r="Q917" s="196"/>
      <c r="R917" s="194"/>
      <c r="S917" s="194"/>
    </row>
    <row r="918" ht="16.5" customHeight="1">
      <c r="A918" s="202" t="s">
        <v>1418</v>
      </c>
      <c r="B918" s="203" t="s">
        <v>1039</v>
      </c>
      <c r="C918" s="193"/>
      <c r="D918" s="193"/>
      <c r="E918" s="194"/>
      <c r="F918" s="174" t="s">
        <v>1221</v>
      </c>
      <c r="G918" s="195"/>
      <c r="H918" s="194"/>
      <c r="I918" s="194"/>
      <c r="J918" s="194"/>
      <c r="K918" s="196"/>
      <c r="L918" s="195"/>
      <c r="M918" s="194"/>
      <c r="N918" s="194"/>
      <c r="O918" s="194"/>
      <c r="P918" s="196"/>
      <c r="Q918" s="196"/>
      <c r="R918" s="194"/>
      <c r="S918" s="194"/>
    </row>
    <row r="919" ht="16.5" customHeight="1">
      <c r="A919" s="201" t="s">
        <v>1422</v>
      </c>
      <c r="B919" s="203" t="s">
        <v>1044</v>
      </c>
      <c r="C919" s="193"/>
      <c r="D919" s="193"/>
      <c r="E919" s="194"/>
      <c r="F919" s="174" t="s">
        <v>1313</v>
      </c>
      <c r="G919" s="195"/>
      <c r="H919" s="194"/>
      <c r="I919" s="194"/>
      <c r="J919" s="194"/>
      <c r="K919" s="196"/>
      <c r="L919" s="195"/>
      <c r="M919" s="194"/>
      <c r="N919" s="194"/>
      <c r="O919" s="194"/>
      <c r="P919" s="196"/>
      <c r="Q919" s="196"/>
      <c r="R919" s="194"/>
      <c r="S919" s="194"/>
    </row>
    <row r="920" ht="16.5" customHeight="1">
      <c r="A920" s="202" t="s">
        <v>1426</v>
      </c>
      <c r="B920" s="203" t="s">
        <v>1050</v>
      </c>
      <c r="C920" s="193"/>
      <c r="D920" s="193"/>
      <c r="E920" s="194"/>
      <c r="F920" s="174" t="s">
        <v>857</v>
      </c>
      <c r="G920" s="195"/>
      <c r="H920" s="194"/>
      <c r="I920" s="194"/>
      <c r="J920" s="194"/>
      <c r="K920" s="196"/>
      <c r="L920" s="195"/>
      <c r="M920" s="194"/>
      <c r="N920" s="194"/>
      <c r="O920" s="194"/>
      <c r="P920" s="196"/>
      <c r="Q920" s="196"/>
      <c r="R920" s="194"/>
      <c r="S920" s="194"/>
    </row>
    <row r="921" ht="16.5" customHeight="1">
      <c r="A921" s="202" t="s">
        <v>1431</v>
      </c>
      <c r="B921" s="203" t="s">
        <v>1055</v>
      </c>
      <c r="C921" s="193"/>
      <c r="D921" s="193"/>
      <c r="E921" s="194"/>
      <c r="F921" s="174" t="s">
        <v>1656</v>
      </c>
      <c r="G921" s="195"/>
      <c r="H921" s="194"/>
      <c r="I921" s="194"/>
      <c r="J921" s="194"/>
      <c r="K921" s="196"/>
      <c r="L921" s="195"/>
      <c r="M921" s="194"/>
      <c r="N921" s="194"/>
      <c r="O921" s="194"/>
      <c r="P921" s="196"/>
      <c r="Q921" s="196"/>
      <c r="R921" s="194"/>
      <c r="S921" s="194"/>
    </row>
    <row r="922" ht="16.5" customHeight="1">
      <c r="A922" s="202" t="s">
        <v>1436</v>
      </c>
      <c r="B922" s="204"/>
      <c r="C922" s="193"/>
      <c r="D922" s="193"/>
      <c r="E922" s="194"/>
      <c r="F922" s="174" t="s">
        <v>972</v>
      </c>
      <c r="G922" s="195"/>
      <c r="H922" s="194"/>
      <c r="I922" s="194"/>
      <c r="J922" s="194"/>
      <c r="K922" s="196"/>
      <c r="L922" s="195"/>
      <c r="M922" s="194"/>
      <c r="N922" s="194"/>
      <c r="O922" s="194"/>
      <c r="P922" s="196"/>
      <c r="Q922" s="196"/>
      <c r="R922" s="194"/>
      <c r="S922" s="194"/>
    </row>
    <row r="923" ht="16.5" customHeight="1">
      <c r="A923" s="202" t="s">
        <v>1442</v>
      </c>
      <c r="B923" s="204"/>
      <c r="C923" s="193"/>
      <c r="D923" s="193"/>
      <c r="E923" s="194"/>
      <c r="F923" s="174" t="s">
        <v>730</v>
      </c>
      <c r="G923" s="195"/>
      <c r="H923" s="194"/>
      <c r="I923" s="194"/>
      <c r="J923" s="194"/>
      <c r="K923" s="196"/>
      <c r="L923" s="195"/>
      <c r="M923" s="194"/>
      <c r="N923" s="194"/>
      <c r="O923" s="194"/>
      <c r="P923" s="196"/>
      <c r="Q923" s="196"/>
      <c r="R923" s="194"/>
      <c r="S923" s="194"/>
    </row>
    <row r="924" ht="16.5" customHeight="1">
      <c r="A924" s="202" t="s">
        <v>1446</v>
      </c>
      <c r="B924" s="204"/>
      <c r="C924" s="193"/>
      <c r="D924" s="193"/>
      <c r="E924" s="194"/>
      <c r="F924" s="174" t="s">
        <v>1738</v>
      </c>
      <c r="G924" s="195"/>
      <c r="H924" s="194"/>
      <c r="I924" s="194"/>
      <c r="J924" s="194"/>
      <c r="K924" s="196"/>
      <c r="L924" s="195"/>
      <c r="M924" s="194"/>
      <c r="N924" s="194"/>
      <c r="O924" s="194"/>
      <c r="P924" s="196"/>
      <c r="Q924" s="196"/>
      <c r="R924" s="194"/>
      <c r="S924" s="194"/>
    </row>
    <row r="925" ht="16.5" customHeight="1">
      <c r="A925" s="202" t="s">
        <v>1452</v>
      </c>
      <c r="B925" s="204"/>
      <c r="C925" s="193"/>
      <c r="D925" s="193"/>
      <c r="E925" s="194"/>
      <c r="F925" s="174" t="s">
        <v>915</v>
      </c>
      <c r="G925" s="195"/>
      <c r="H925" s="194"/>
      <c r="I925" s="194"/>
      <c r="J925" s="194"/>
      <c r="K925" s="196"/>
      <c r="L925" s="195"/>
      <c r="M925" s="194"/>
      <c r="N925" s="194"/>
      <c r="O925" s="194"/>
      <c r="P925" s="196"/>
      <c r="Q925" s="196"/>
      <c r="R925" s="194"/>
      <c r="S925" s="194"/>
    </row>
    <row r="926" ht="16.5" customHeight="1">
      <c r="A926" s="202" t="s">
        <v>1457</v>
      </c>
      <c r="B926" s="204"/>
      <c r="C926" s="193"/>
      <c r="D926" s="193"/>
      <c r="E926" s="194"/>
      <c r="F926" s="174" t="s">
        <v>1609</v>
      </c>
      <c r="G926" s="195"/>
      <c r="H926" s="194"/>
      <c r="I926" s="194"/>
      <c r="J926" s="194"/>
      <c r="K926" s="196"/>
      <c r="L926" s="195"/>
      <c r="M926" s="194"/>
      <c r="N926" s="194"/>
      <c r="O926" s="194"/>
      <c r="P926" s="196"/>
      <c r="Q926" s="196"/>
      <c r="R926" s="194"/>
      <c r="S926" s="194"/>
    </row>
    <row r="927" ht="16.5" customHeight="1">
      <c r="A927" s="201" t="s">
        <v>1234</v>
      </c>
      <c r="B927" s="204"/>
      <c r="C927" s="193"/>
      <c r="D927" s="193"/>
      <c r="E927" s="194"/>
      <c r="F927" s="174" t="s">
        <v>1027</v>
      </c>
      <c r="G927" s="195"/>
      <c r="H927" s="194"/>
      <c r="I927" s="194"/>
      <c r="J927" s="194"/>
      <c r="K927" s="196"/>
      <c r="L927" s="195"/>
      <c r="M927" s="194"/>
      <c r="N927" s="194"/>
      <c r="O927" s="194"/>
      <c r="P927" s="196"/>
      <c r="Q927" s="196"/>
      <c r="R927" s="194"/>
      <c r="S927" s="194"/>
    </row>
    <row r="928" ht="16.5" customHeight="1">
      <c r="A928" s="201" t="s">
        <v>1324</v>
      </c>
      <c r="B928" s="204"/>
      <c r="C928" s="193"/>
      <c r="D928" s="193"/>
      <c r="E928" s="194"/>
      <c r="F928" s="174" t="s">
        <v>1112</v>
      </c>
      <c r="G928" s="195"/>
      <c r="H928" s="194"/>
      <c r="I928" s="194"/>
      <c r="J928" s="194"/>
      <c r="K928" s="196"/>
      <c r="L928" s="195"/>
      <c r="M928" s="194"/>
      <c r="N928" s="194"/>
      <c r="O928" s="194"/>
      <c r="P928" s="196"/>
      <c r="Q928" s="196"/>
      <c r="R928" s="194"/>
      <c r="S928" s="194"/>
    </row>
    <row r="929" ht="16.5" customHeight="1">
      <c r="A929" s="202" t="s">
        <v>1473</v>
      </c>
      <c r="B929" s="204"/>
      <c r="C929" s="193"/>
      <c r="D929" s="193"/>
      <c r="E929" s="194"/>
      <c r="F929" s="174" t="s">
        <v>1032</v>
      </c>
      <c r="G929" s="195"/>
      <c r="H929" s="194"/>
      <c r="I929" s="194"/>
      <c r="J929" s="194"/>
      <c r="K929" s="196"/>
      <c r="L929" s="195"/>
      <c r="M929" s="194"/>
      <c r="N929" s="194"/>
      <c r="O929" s="194"/>
      <c r="P929" s="196"/>
      <c r="Q929" s="196"/>
      <c r="R929" s="194"/>
      <c r="S929" s="194"/>
    </row>
    <row r="930" ht="16.5" customHeight="1">
      <c r="A930" s="202" t="s">
        <v>1477</v>
      </c>
      <c r="B930" s="204"/>
      <c r="C930" s="193"/>
      <c r="D930" s="193"/>
      <c r="E930" s="194"/>
      <c r="F930" s="174" t="s">
        <v>1116</v>
      </c>
      <c r="G930" s="195"/>
      <c r="H930" s="194"/>
      <c r="I930" s="194"/>
      <c r="J930" s="194"/>
      <c r="K930" s="196"/>
      <c r="L930" s="195"/>
      <c r="M930" s="194"/>
      <c r="N930" s="194"/>
      <c r="O930" s="194"/>
      <c r="P930" s="196"/>
      <c r="Q930" s="196"/>
      <c r="R930" s="194"/>
      <c r="S930" s="194"/>
    </row>
    <row r="931" ht="16.5" customHeight="1">
      <c r="A931" s="202" t="s">
        <v>1481</v>
      </c>
      <c r="B931" s="204"/>
      <c r="C931" s="193"/>
      <c r="D931" s="193"/>
      <c r="E931" s="194"/>
      <c r="F931" s="174" t="s">
        <v>644</v>
      </c>
      <c r="G931" s="195"/>
      <c r="H931" s="194"/>
      <c r="I931" s="194"/>
      <c r="J931" s="194"/>
      <c r="K931" s="196"/>
      <c r="L931" s="195"/>
      <c r="M931" s="194"/>
      <c r="N931" s="194"/>
      <c r="O931" s="194"/>
      <c r="P931" s="196"/>
      <c r="Q931" s="196"/>
      <c r="R931" s="194"/>
      <c r="S931" s="194"/>
    </row>
    <row r="932" ht="16.5" customHeight="1">
      <c r="A932" s="202" t="s">
        <v>1484</v>
      </c>
      <c r="B932" s="204"/>
      <c r="C932" s="193"/>
      <c r="D932" s="193"/>
      <c r="E932" s="194"/>
      <c r="F932" s="174" t="s">
        <v>492</v>
      </c>
      <c r="G932" s="195"/>
      <c r="H932" s="194"/>
      <c r="I932" s="194"/>
      <c r="J932" s="194"/>
      <c r="K932" s="196"/>
      <c r="L932" s="195"/>
      <c r="M932" s="194"/>
      <c r="N932" s="194"/>
      <c r="O932" s="194"/>
      <c r="P932" s="196"/>
      <c r="Q932" s="196"/>
      <c r="R932" s="194"/>
      <c r="S932" s="194"/>
    </row>
    <row r="933" ht="16.5" customHeight="1">
      <c r="A933" s="202" t="s">
        <v>1487</v>
      </c>
      <c r="B933" s="204"/>
      <c r="C933" s="193"/>
      <c r="D933" s="193"/>
      <c r="E933" s="194"/>
      <c r="F933" s="174" t="s">
        <v>522</v>
      </c>
      <c r="G933" s="195"/>
      <c r="H933" s="194"/>
      <c r="I933" s="194"/>
      <c r="J933" s="194"/>
      <c r="K933" s="196"/>
      <c r="L933" s="195"/>
      <c r="M933" s="194"/>
      <c r="N933" s="194"/>
      <c r="O933" s="194"/>
      <c r="P933" s="196"/>
      <c r="Q933" s="196"/>
      <c r="R933" s="194"/>
      <c r="S933" s="194"/>
    </row>
    <row r="934" ht="16.5" customHeight="1">
      <c r="A934" s="202" t="s">
        <v>1489</v>
      </c>
      <c r="B934" s="204"/>
      <c r="C934" s="193"/>
      <c r="D934" s="193"/>
      <c r="E934" s="194"/>
      <c r="F934" s="174" t="s">
        <v>488</v>
      </c>
      <c r="G934" s="195"/>
      <c r="H934" s="194"/>
      <c r="I934" s="194"/>
      <c r="J934" s="194"/>
      <c r="K934" s="196"/>
      <c r="L934" s="195"/>
      <c r="M934" s="194"/>
      <c r="N934" s="194"/>
      <c r="O934" s="194"/>
      <c r="P934" s="196"/>
      <c r="Q934" s="196"/>
      <c r="R934" s="194"/>
      <c r="S934" s="194"/>
    </row>
    <row r="935" ht="16.5" customHeight="1">
      <c r="A935" s="202" t="s">
        <v>1499</v>
      </c>
      <c r="B935" s="204"/>
      <c r="C935" s="193"/>
      <c r="D935" s="193"/>
      <c r="E935" s="194"/>
      <c r="F935" s="174" t="s">
        <v>1983</v>
      </c>
      <c r="G935" s="195"/>
      <c r="H935" s="194"/>
      <c r="I935" s="194"/>
      <c r="J935" s="194"/>
      <c r="K935" s="196"/>
      <c r="L935" s="195"/>
      <c r="M935" s="194"/>
      <c r="N935" s="194"/>
      <c r="O935" s="194"/>
      <c r="P935" s="196"/>
      <c r="Q935" s="196"/>
      <c r="R935" s="194"/>
      <c r="S935" s="194"/>
    </row>
    <row r="936" ht="16.5" customHeight="1">
      <c r="A936" s="202" t="s">
        <v>1507</v>
      </c>
      <c r="B936" s="204"/>
      <c r="C936" s="193"/>
      <c r="D936" s="193"/>
      <c r="E936" s="194"/>
      <c r="F936" s="174" t="s">
        <v>755</v>
      </c>
      <c r="G936" s="195"/>
      <c r="H936" s="194"/>
      <c r="I936" s="194"/>
      <c r="J936" s="194"/>
      <c r="K936" s="196"/>
      <c r="L936" s="195"/>
      <c r="M936" s="194"/>
      <c r="N936" s="194"/>
      <c r="O936" s="194"/>
      <c r="P936" s="196"/>
      <c r="Q936" s="196"/>
      <c r="R936" s="194"/>
      <c r="S936" s="194"/>
    </row>
    <row r="937" ht="16.5" customHeight="1">
      <c r="A937" s="202" t="s">
        <v>1510</v>
      </c>
      <c r="B937" s="204"/>
      <c r="C937" s="193"/>
      <c r="D937" s="193"/>
      <c r="E937" s="194"/>
      <c r="F937" s="174" t="s">
        <v>1298</v>
      </c>
      <c r="G937" s="195"/>
      <c r="H937" s="194"/>
      <c r="I937" s="194"/>
      <c r="J937" s="194"/>
      <c r="K937" s="196"/>
      <c r="L937" s="195"/>
      <c r="M937" s="194"/>
      <c r="N937" s="194"/>
      <c r="O937" s="194"/>
      <c r="P937" s="196"/>
      <c r="Q937" s="196"/>
      <c r="R937" s="194"/>
      <c r="S937" s="194"/>
    </row>
    <row r="938" ht="16.5" customHeight="1">
      <c r="A938" s="202" t="s">
        <v>1513</v>
      </c>
      <c r="B938" s="204"/>
      <c r="C938" s="193"/>
      <c r="D938" s="193"/>
      <c r="E938" s="194"/>
      <c r="F938" s="174" t="s">
        <v>751</v>
      </c>
      <c r="G938" s="195"/>
      <c r="H938" s="194"/>
      <c r="I938" s="194"/>
      <c r="J938" s="194"/>
      <c r="K938" s="196"/>
      <c r="L938" s="195"/>
      <c r="M938" s="194"/>
      <c r="N938" s="194"/>
      <c r="O938" s="194"/>
      <c r="P938" s="196"/>
      <c r="Q938" s="196"/>
      <c r="R938" s="194"/>
      <c r="S938" s="194"/>
    </row>
    <row r="939" ht="16.5" customHeight="1">
      <c r="A939" s="202" t="s">
        <v>1517</v>
      </c>
      <c r="B939" s="204"/>
      <c r="C939" s="193"/>
      <c r="D939" s="193"/>
      <c r="E939" s="194"/>
      <c r="F939" s="174" t="s">
        <v>1727</v>
      </c>
      <c r="G939" s="195"/>
      <c r="H939" s="194"/>
      <c r="I939" s="194"/>
      <c r="J939" s="194"/>
      <c r="K939" s="196"/>
      <c r="L939" s="195"/>
      <c r="M939" s="194"/>
      <c r="N939" s="194"/>
      <c r="O939" s="194"/>
      <c r="P939" s="196"/>
      <c r="Q939" s="196"/>
      <c r="R939" s="194"/>
      <c r="S939" s="194"/>
    </row>
    <row r="940" ht="16.5" customHeight="1">
      <c r="A940" s="202" t="s">
        <v>1519</v>
      </c>
      <c r="B940" s="204"/>
      <c r="C940" s="193"/>
      <c r="D940" s="193"/>
      <c r="E940" s="194"/>
      <c r="F940" s="174" t="s">
        <v>1739</v>
      </c>
      <c r="G940" s="195"/>
      <c r="H940" s="194"/>
      <c r="I940" s="194"/>
      <c r="J940" s="194"/>
      <c r="K940" s="196"/>
      <c r="L940" s="195"/>
      <c r="M940" s="194"/>
      <c r="N940" s="194"/>
      <c r="O940" s="194"/>
      <c r="P940" s="196"/>
      <c r="Q940" s="196"/>
      <c r="R940" s="194"/>
      <c r="S940" s="194"/>
    </row>
    <row r="941" ht="16.5" customHeight="1">
      <c r="A941" s="201" t="s">
        <v>804</v>
      </c>
      <c r="B941" s="204"/>
      <c r="C941" s="193"/>
      <c r="D941" s="193"/>
      <c r="E941" s="194"/>
      <c r="F941" s="174" t="s">
        <v>555</v>
      </c>
      <c r="G941" s="195"/>
      <c r="H941" s="194"/>
      <c r="I941" s="194"/>
      <c r="J941" s="194"/>
      <c r="K941" s="196"/>
      <c r="L941" s="195"/>
      <c r="M941" s="194"/>
      <c r="N941" s="194"/>
      <c r="O941" s="194"/>
      <c r="P941" s="196"/>
      <c r="Q941" s="196"/>
      <c r="R941" s="194"/>
      <c r="S941" s="194"/>
    </row>
    <row r="942" ht="16.5" customHeight="1">
      <c r="A942" s="202" t="s">
        <v>1524</v>
      </c>
      <c r="B942" s="204"/>
      <c r="C942" s="193"/>
      <c r="D942" s="193"/>
      <c r="E942" s="194"/>
      <c r="F942" s="174" t="s">
        <v>1160</v>
      </c>
      <c r="G942" s="195"/>
      <c r="H942" s="194"/>
      <c r="I942" s="194"/>
      <c r="J942" s="194"/>
      <c r="K942" s="196"/>
      <c r="L942" s="195"/>
      <c r="M942" s="194"/>
      <c r="N942" s="194"/>
      <c r="O942" s="194"/>
      <c r="P942" s="196"/>
      <c r="Q942" s="196"/>
      <c r="R942" s="194"/>
      <c r="S942" s="194"/>
    </row>
    <row r="943" ht="16.5" customHeight="1">
      <c r="A943" s="202" t="s">
        <v>1531</v>
      </c>
      <c r="B943" s="204"/>
      <c r="C943" s="193"/>
      <c r="D943" s="193"/>
      <c r="E943" s="194"/>
      <c r="F943" s="174" t="s">
        <v>725</v>
      </c>
      <c r="G943" s="195"/>
      <c r="H943" s="194"/>
      <c r="I943" s="194"/>
      <c r="J943" s="194"/>
      <c r="K943" s="196"/>
      <c r="L943" s="195"/>
      <c r="M943" s="194"/>
      <c r="N943" s="194"/>
      <c r="O943" s="194"/>
      <c r="P943" s="196"/>
      <c r="Q943" s="196"/>
      <c r="R943" s="194"/>
      <c r="S943" s="194"/>
    </row>
    <row r="944" ht="16.5" customHeight="1">
      <c r="A944" s="202" t="s">
        <v>1540</v>
      </c>
      <c r="B944" s="204"/>
      <c r="C944" s="193"/>
      <c r="D944" s="193"/>
      <c r="E944" s="194"/>
      <c r="F944" s="174" t="s">
        <v>1246</v>
      </c>
      <c r="G944" s="195"/>
      <c r="H944" s="194"/>
      <c r="I944" s="194"/>
      <c r="J944" s="194"/>
      <c r="K944" s="196"/>
      <c r="L944" s="195"/>
      <c r="M944" s="194"/>
      <c r="N944" s="194"/>
      <c r="O944" s="194"/>
      <c r="P944" s="196"/>
      <c r="Q944" s="196"/>
      <c r="R944" s="194"/>
      <c r="S944" s="194"/>
    </row>
    <row r="945" ht="16.5" customHeight="1">
      <c r="A945" s="202" t="s">
        <v>1544</v>
      </c>
      <c r="B945" s="204"/>
      <c r="C945" s="193"/>
      <c r="D945" s="193"/>
      <c r="E945" s="194"/>
      <c r="F945" s="174" t="s">
        <v>971</v>
      </c>
      <c r="G945" s="195"/>
      <c r="H945" s="194"/>
      <c r="I945" s="194"/>
      <c r="J945" s="194"/>
      <c r="K945" s="196"/>
      <c r="L945" s="195"/>
      <c r="M945" s="194"/>
      <c r="N945" s="194"/>
      <c r="O945" s="194"/>
      <c r="P945" s="196"/>
      <c r="Q945" s="196"/>
      <c r="R945" s="194"/>
      <c r="S945" s="194"/>
    </row>
    <row r="946" ht="16.5" customHeight="1">
      <c r="A946" s="202" t="s">
        <v>1551</v>
      </c>
      <c r="B946" s="204"/>
      <c r="C946" s="193"/>
      <c r="D946" s="193"/>
      <c r="E946" s="194"/>
      <c r="F946" s="174" t="s">
        <v>721</v>
      </c>
      <c r="G946" s="195"/>
      <c r="H946" s="194"/>
      <c r="I946" s="194"/>
      <c r="J946" s="194"/>
      <c r="K946" s="196"/>
      <c r="L946" s="195"/>
      <c r="M946" s="194"/>
      <c r="N946" s="194"/>
      <c r="O946" s="194"/>
      <c r="P946" s="196"/>
      <c r="Q946" s="196"/>
      <c r="R946" s="194"/>
      <c r="S946" s="194"/>
    </row>
    <row r="947" ht="16.5" customHeight="1">
      <c r="A947" s="202" t="s">
        <v>1559</v>
      </c>
      <c r="B947" s="204"/>
      <c r="C947" s="193"/>
      <c r="D947" s="193"/>
      <c r="E947" s="194"/>
      <c r="F947" s="174" t="s">
        <v>2001</v>
      </c>
      <c r="G947" s="195"/>
      <c r="H947" s="194"/>
      <c r="I947" s="194"/>
      <c r="J947" s="194"/>
      <c r="K947" s="196"/>
      <c r="L947" s="195"/>
      <c r="M947" s="194"/>
      <c r="N947" s="194"/>
      <c r="O947" s="194"/>
      <c r="P947" s="196"/>
      <c r="Q947" s="196"/>
      <c r="R947" s="194"/>
      <c r="S947" s="194"/>
    </row>
    <row r="948" ht="16.5" customHeight="1">
      <c r="A948" s="202" t="s">
        <v>1562</v>
      </c>
      <c r="B948" s="204"/>
      <c r="C948" s="193"/>
      <c r="D948" s="193"/>
      <c r="E948" s="194"/>
      <c r="F948" s="174" t="s">
        <v>824</v>
      </c>
      <c r="G948" s="195"/>
      <c r="H948" s="194"/>
      <c r="I948" s="194"/>
      <c r="J948" s="194"/>
      <c r="K948" s="196"/>
      <c r="L948" s="195"/>
      <c r="M948" s="194"/>
      <c r="N948" s="194"/>
      <c r="O948" s="194"/>
      <c r="P948" s="196"/>
      <c r="Q948" s="196"/>
      <c r="R948" s="194"/>
      <c r="S948" s="194"/>
    </row>
    <row r="949" ht="16.5" customHeight="1">
      <c r="A949" s="202" t="s">
        <v>1566</v>
      </c>
      <c r="B949" s="204"/>
      <c r="C949" s="193"/>
      <c r="D949" s="193"/>
      <c r="E949" s="194"/>
      <c r="F949" s="174" t="s">
        <v>1110</v>
      </c>
      <c r="G949" s="195"/>
      <c r="H949" s="194"/>
      <c r="I949" s="194"/>
      <c r="J949" s="194"/>
      <c r="K949" s="196"/>
      <c r="L949" s="195"/>
      <c r="M949" s="194"/>
      <c r="N949" s="194"/>
      <c r="O949" s="194"/>
      <c r="P949" s="196"/>
      <c r="Q949" s="196"/>
      <c r="R949" s="194"/>
      <c r="S949" s="194"/>
    </row>
    <row r="950" ht="16.5" customHeight="1">
      <c r="A950" s="202" t="s">
        <v>1569</v>
      </c>
      <c r="B950" s="204"/>
      <c r="C950" s="193"/>
      <c r="D950" s="193"/>
      <c r="E950" s="194"/>
      <c r="F950" s="174" t="s">
        <v>830</v>
      </c>
      <c r="G950" s="195"/>
      <c r="H950" s="194"/>
      <c r="I950" s="194"/>
      <c r="J950" s="194"/>
      <c r="K950" s="196"/>
      <c r="L950" s="195"/>
      <c r="M950" s="194"/>
      <c r="N950" s="194"/>
      <c r="O950" s="194"/>
      <c r="P950" s="196"/>
      <c r="Q950" s="196"/>
      <c r="R950" s="194"/>
      <c r="S950" s="194"/>
    </row>
    <row r="951" ht="16.5" customHeight="1">
      <c r="A951" s="202" t="s">
        <v>1573</v>
      </c>
      <c r="B951" s="204"/>
      <c r="C951" s="193"/>
      <c r="D951" s="193"/>
      <c r="E951" s="194"/>
      <c r="F951" s="174" t="s">
        <v>1420</v>
      </c>
      <c r="G951" s="195"/>
      <c r="H951" s="194"/>
      <c r="I951" s="194"/>
      <c r="J951" s="194"/>
      <c r="K951" s="196"/>
      <c r="L951" s="195"/>
      <c r="M951" s="194"/>
      <c r="N951" s="194"/>
      <c r="O951" s="194"/>
      <c r="P951" s="196"/>
      <c r="Q951" s="196"/>
      <c r="R951" s="194"/>
      <c r="S951" s="194"/>
    </row>
    <row r="952" ht="16.5" customHeight="1">
      <c r="A952" s="202" t="s">
        <v>1579</v>
      </c>
      <c r="B952" s="204"/>
      <c r="C952" s="193"/>
      <c r="D952" s="193"/>
      <c r="E952" s="194"/>
      <c r="F952" s="174" t="s">
        <v>1792</v>
      </c>
      <c r="G952" s="195"/>
      <c r="H952" s="194"/>
      <c r="I952" s="194"/>
      <c r="J952" s="194"/>
      <c r="K952" s="196"/>
      <c r="L952" s="195"/>
      <c r="M952" s="194"/>
      <c r="N952" s="194"/>
      <c r="O952" s="194"/>
      <c r="P952" s="196"/>
      <c r="Q952" s="196"/>
      <c r="R952" s="194"/>
      <c r="S952" s="194"/>
    </row>
    <row r="953" ht="16.5" customHeight="1">
      <c r="A953" s="202" t="s">
        <v>1582</v>
      </c>
      <c r="B953" s="204"/>
      <c r="C953" s="193"/>
      <c r="D953" s="193"/>
      <c r="E953" s="194"/>
      <c r="F953" s="174" t="s">
        <v>734</v>
      </c>
      <c r="G953" s="195"/>
      <c r="H953" s="194"/>
      <c r="I953" s="194"/>
      <c r="J953" s="194"/>
      <c r="K953" s="196"/>
      <c r="L953" s="195"/>
      <c r="M953" s="194"/>
      <c r="N953" s="194"/>
      <c r="O953" s="194"/>
      <c r="P953" s="196"/>
      <c r="Q953" s="196"/>
      <c r="R953" s="194"/>
      <c r="S953" s="194"/>
    </row>
    <row r="954" ht="16.5" customHeight="1">
      <c r="A954" s="201" t="s">
        <v>929</v>
      </c>
      <c r="B954" s="204"/>
      <c r="C954" s="193"/>
      <c r="D954" s="193"/>
      <c r="E954" s="194"/>
      <c r="F954" s="174" t="s">
        <v>1816</v>
      </c>
      <c r="G954" s="195"/>
      <c r="H954" s="194"/>
      <c r="I954" s="194"/>
      <c r="J954" s="194"/>
      <c r="K954" s="196"/>
      <c r="L954" s="195"/>
      <c r="M954" s="194"/>
      <c r="N954" s="194"/>
      <c r="O954" s="194"/>
      <c r="P954" s="196"/>
      <c r="Q954" s="196"/>
      <c r="R954" s="194"/>
      <c r="S954" s="194"/>
    </row>
    <row r="955" ht="16.5" customHeight="1">
      <c r="A955" s="202" t="s">
        <v>1589</v>
      </c>
      <c r="B955" s="204"/>
      <c r="C955" s="193"/>
      <c r="D955" s="193"/>
      <c r="E955" s="194"/>
      <c r="F955" s="174" t="s">
        <v>547</v>
      </c>
      <c r="G955" s="195"/>
      <c r="H955" s="194"/>
      <c r="I955" s="194"/>
      <c r="J955" s="194"/>
      <c r="K955" s="196"/>
      <c r="L955" s="195"/>
      <c r="M955" s="194"/>
      <c r="N955" s="194"/>
      <c r="O955" s="194"/>
      <c r="P955" s="196"/>
      <c r="Q955" s="196"/>
      <c r="R955" s="194"/>
      <c r="S955" s="194"/>
    </row>
    <row r="956" ht="16.5" customHeight="1">
      <c r="A956" s="202" t="s">
        <v>1591</v>
      </c>
      <c r="B956" s="204"/>
      <c r="C956" s="193"/>
      <c r="D956" s="193"/>
      <c r="E956" s="194"/>
      <c r="F956" s="174" t="s">
        <v>557</v>
      </c>
      <c r="G956" s="195"/>
      <c r="H956" s="194"/>
      <c r="I956" s="194"/>
      <c r="J956" s="194"/>
      <c r="K956" s="196"/>
      <c r="L956" s="195"/>
      <c r="M956" s="194"/>
      <c r="N956" s="194"/>
      <c r="O956" s="194"/>
      <c r="P956" s="196"/>
      <c r="Q956" s="196"/>
      <c r="R956" s="194"/>
      <c r="S956" s="194"/>
    </row>
    <row r="957" ht="16.5" customHeight="1">
      <c r="A957" s="201" t="s">
        <v>1275</v>
      </c>
      <c r="B957" s="204"/>
      <c r="C957" s="193"/>
      <c r="D957" s="193"/>
      <c r="E957" s="194"/>
      <c r="F957" s="174" t="s">
        <v>566</v>
      </c>
      <c r="G957" s="195"/>
      <c r="H957" s="194"/>
      <c r="I957" s="194"/>
      <c r="J957" s="194"/>
      <c r="K957" s="196"/>
      <c r="L957" s="195"/>
      <c r="M957" s="194"/>
      <c r="N957" s="194"/>
      <c r="O957" s="194"/>
      <c r="P957" s="196"/>
      <c r="Q957" s="196"/>
      <c r="R957" s="194"/>
      <c r="S957" s="194"/>
    </row>
    <row r="958" ht="16.5" customHeight="1">
      <c r="A958" s="202" t="s">
        <v>1599</v>
      </c>
      <c r="B958" s="204"/>
      <c r="C958" s="193"/>
      <c r="D958" s="193"/>
      <c r="E958" s="194"/>
      <c r="F958" s="174" t="s">
        <v>1919</v>
      </c>
      <c r="G958" s="195"/>
      <c r="H958" s="194"/>
      <c r="I958" s="194"/>
      <c r="J958" s="194"/>
      <c r="K958" s="196"/>
      <c r="L958" s="195"/>
      <c r="M958" s="194"/>
      <c r="N958" s="194"/>
      <c r="O958" s="194"/>
      <c r="P958" s="196"/>
      <c r="Q958" s="196"/>
      <c r="R958" s="194"/>
      <c r="S958" s="194"/>
    </row>
    <row r="959" ht="16.5" customHeight="1">
      <c r="A959" s="202" t="s">
        <v>1602</v>
      </c>
      <c r="B959" s="204"/>
      <c r="C959" s="193"/>
      <c r="D959" s="193"/>
      <c r="E959" s="194"/>
      <c r="F959" s="174" t="s">
        <v>1671</v>
      </c>
      <c r="G959" s="195"/>
      <c r="H959" s="194"/>
      <c r="I959" s="194"/>
      <c r="J959" s="194"/>
      <c r="K959" s="196"/>
      <c r="L959" s="195"/>
      <c r="M959" s="194"/>
      <c r="N959" s="194"/>
      <c r="O959" s="194"/>
      <c r="P959" s="196"/>
      <c r="Q959" s="196"/>
      <c r="R959" s="194"/>
      <c r="S959" s="194"/>
    </row>
    <row r="960" ht="16.5" customHeight="1">
      <c r="A960" s="202" t="s">
        <v>1607</v>
      </c>
      <c r="B960" s="204"/>
      <c r="C960" s="193"/>
      <c r="D960" s="193"/>
      <c r="E960" s="194"/>
      <c r="F960" s="174" t="s">
        <v>1649</v>
      </c>
      <c r="G960" s="195"/>
      <c r="H960" s="194"/>
      <c r="I960" s="194"/>
      <c r="J960" s="194"/>
      <c r="K960" s="196"/>
      <c r="L960" s="195"/>
      <c r="M960" s="194"/>
      <c r="N960" s="194"/>
      <c r="O960" s="194"/>
      <c r="P960" s="196"/>
      <c r="Q960" s="196"/>
      <c r="R960" s="194"/>
      <c r="S960" s="194"/>
    </row>
    <row r="961" ht="16.5" customHeight="1">
      <c r="A961" s="202" t="s">
        <v>1610</v>
      </c>
      <c r="B961" s="204"/>
      <c r="C961" s="193"/>
      <c r="D961" s="193"/>
      <c r="E961" s="194"/>
      <c r="F961" s="174" t="s">
        <v>684</v>
      </c>
      <c r="G961" s="195"/>
      <c r="H961" s="194"/>
      <c r="I961" s="194"/>
      <c r="J961" s="194"/>
      <c r="K961" s="196"/>
      <c r="L961" s="195"/>
      <c r="M961" s="194"/>
      <c r="N961" s="194"/>
      <c r="O961" s="194"/>
      <c r="P961" s="196"/>
      <c r="Q961" s="196"/>
      <c r="R961" s="194"/>
      <c r="S961" s="194"/>
    </row>
    <row r="962" ht="16.5" customHeight="1">
      <c r="A962" s="202" t="s">
        <v>1617</v>
      </c>
      <c r="B962" s="204"/>
      <c r="C962" s="193"/>
      <c r="D962" s="193"/>
      <c r="E962" s="194"/>
      <c r="F962" s="174" t="s">
        <v>1859</v>
      </c>
      <c r="G962" s="195"/>
      <c r="H962" s="194"/>
      <c r="I962" s="194"/>
      <c r="J962" s="194"/>
      <c r="K962" s="196"/>
      <c r="L962" s="195"/>
      <c r="M962" s="194"/>
      <c r="N962" s="194"/>
      <c r="O962" s="194"/>
      <c r="P962" s="196"/>
      <c r="Q962" s="196"/>
      <c r="R962" s="194"/>
      <c r="S962" s="194"/>
    </row>
    <row r="963" ht="16.5" customHeight="1">
      <c r="A963" s="202" t="s">
        <v>1622</v>
      </c>
      <c r="B963" s="204"/>
      <c r="C963" s="193"/>
      <c r="D963" s="193"/>
      <c r="E963" s="194"/>
      <c r="F963" s="174" t="s">
        <v>706</v>
      </c>
      <c r="G963" s="195"/>
      <c r="H963" s="194"/>
      <c r="I963" s="194"/>
      <c r="J963" s="194"/>
      <c r="K963" s="196"/>
      <c r="L963" s="195"/>
      <c r="M963" s="194"/>
      <c r="N963" s="194"/>
      <c r="O963" s="194"/>
      <c r="P963" s="196"/>
      <c r="Q963" s="196"/>
      <c r="R963" s="194"/>
      <c r="S963" s="194"/>
    </row>
    <row r="964" ht="16.5" customHeight="1">
      <c r="A964" s="201" t="s">
        <v>1626</v>
      </c>
      <c r="B964" s="204"/>
      <c r="C964" s="193"/>
      <c r="D964" s="193"/>
      <c r="E964" s="194"/>
      <c r="F964" s="174" t="s">
        <v>1354</v>
      </c>
      <c r="G964" s="195"/>
      <c r="H964" s="194"/>
      <c r="I964" s="194"/>
      <c r="J964" s="194"/>
      <c r="K964" s="196"/>
      <c r="L964" s="195"/>
      <c r="M964" s="194"/>
      <c r="N964" s="194"/>
      <c r="O964" s="194"/>
      <c r="P964" s="196"/>
      <c r="Q964" s="196"/>
      <c r="R964" s="194"/>
      <c r="S964" s="194"/>
    </row>
    <row r="965" ht="16.5" customHeight="1">
      <c r="A965" s="202" t="s">
        <v>1632</v>
      </c>
      <c r="B965" s="204"/>
      <c r="C965" s="193"/>
      <c r="D965" s="193"/>
      <c r="E965" s="194"/>
      <c r="F965" s="174" t="s">
        <v>702</v>
      </c>
      <c r="G965" s="195"/>
      <c r="H965" s="194"/>
      <c r="I965" s="194"/>
      <c r="J965" s="194"/>
      <c r="K965" s="196"/>
      <c r="L965" s="195"/>
      <c r="M965" s="194"/>
      <c r="N965" s="194"/>
      <c r="O965" s="194"/>
      <c r="P965" s="196"/>
      <c r="Q965" s="196"/>
      <c r="R965" s="194"/>
      <c r="S965" s="194"/>
    </row>
    <row r="966" ht="16.5" customHeight="1">
      <c r="A966" s="202" t="s">
        <v>1643</v>
      </c>
      <c r="B966" s="204"/>
      <c r="C966" s="193"/>
      <c r="D966" s="193"/>
      <c r="E966" s="194"/>
      <c r="F966" s="174" t="s">
        <v>1235</v>
      </c>
      <c r="G966" s="195"/>
      <c r="H966" s="194"/>
      <c r="I966" s="194"/>
      <c r="J966" s="194"/>
      <c r="K966" s="196"/>
      <c r="L966" s="195"/>
      <c r="M966" s="194"/>
      <c r="N966" s="194"/>
      <c r="O966" s="194"/>
      <c r="P966" s="196"/>
      <c r="Q966" s="196"/>
      <c r="R966" s="194"/>
      <c r="S966" s="194"/>
    </row>
    <row r="967" ht="16.5" customHeight="1">
      <c r="A967" s="202" t="s">
        <v>1646</v>
      </c>
      <c r="B967" s="204"/>
      <c r="C967" s="193"/>
      <c r="D967" s="193"/>
      <c r="E967" s="194"/>
      <c r="F967" s="174" t="s">
        <v>1059</v>
      </c>
      <c r="G967" s="195"/>
      <c r="H967" s="194"/>
      <c r="I967" s="194"/>
      <c r="J967" s="194"/>
      <c r="K967" s="196"/>
      <c r="L967" s="195"/>
      <c r="M967" s="194"/>
      <c r="N967" s="194"/>
      <c r="O967" s="194"/>
      <c r="P967" s="196"/>
      <c r="Q967" s="196"/>
      <c r="R967" s="194"/>
      <c r="S967" s="194"/>
    </row>
    <row r="968" ht="16.5" customHeight="1">
      <c r="A968" s="201" t="s">
        <v>1340</v>
      </c>
      <c r="B968" s="204"/>
      <c r="C968" s="193"/>
      <c r="D968" s="193"/>
      <c r="E968" s="194"/>
      <c r="F968" s="174" t="s">
        <v>1081</v>
      </c>
      <c r="G968" s="195"/>
      <c r="H968" s="194"/>
      <c r="I968" s="194"/>
      <c r="J968" s="194"/>
      <c r="K968" s="196"/>
      <c r="L968" s="195"/>
      <c r="M968" s="194"/>
      <c r="N968" s="194"/>
      <c r="O968" s="194"/>
      <c r="P968" s="196"/>
      <c r="Q968" s="196"/>
      <c r="R968" s="194"/>
      <c r="S968" s="194"/>
    </row>
    <row r="969" ht="16.5" customHeight="1">
      <c r="A969" s="202" t="s">
        <v>1661</v>
      </c>
      <c r="B969" s="204"/>
      <c r="C969" s="193"/>
      <c r="D969" s="193"/>
      <c r="E969" s="194"/>
      <c r="F969" s="174" t="s">
        <v>548</v>
      </c>
      <c r="G969" s="195"/>
      <c r="H969" s="194"/>
      <c r="I969" s="194"/>
      <c r="J969" s="194"/>
      <c r="K969" s="196"/>
      <c r="L969" s="195"/>
      <c r="M969" s="194"/>
      <c r="N969" s="194"/>
      <c r="O969" s="194"/>
      <c r="P969" s="196"/>
      <c r="Q969" s="196"/>
      <c r="R969" s="194"/>
      <c r="S969" s="194"/>
    </row>
    <row r="970" ht="16.5" customHeight="1">
      <c r="A970" s="202" t="s">
        <v>1665</v>
      </c>
      <c r="B970" s="204"/>
      <c r="C970" s="193"/>
      <c r="D970" s="193"/>
      <c r="E970" s="194"/>
      <c r="F970" s="174" t="s">
        <v>745</v>
      </c>
      <c r="G970" s="195"/>
      <c r="H970" s="194"/>
      <c r="I970" s="194"/>
      <c r="J970" s="194"/>
      <c r="K970" s="196"/>
      <c r="L970" s="195"/>
      <c r="M970" s="194"/>
      <c r="N970" s="194"/>
      <c r="O970" s="194"/>
      <c r="P970" s="196"/>
      <c r="Q970" s="196"/>
      <c r="R970" s="194"/>
      <c r="S970" s="194"/>
    </row>
    <row r="971" ht="16.5" customHeight="1">
      <c r="A971" s="202" t="s">
        <v>1677</v>
      </c>
      <c r="B971" s="204"/>
      <c r="C971" s="193"/>
      <c r="D971" s="193"/>
      <c r="E971" s="194"/>
      <c r="F971" s="174" t="s">
        <v>1848</v>
      </c>
      <c r="G971" s="195"/>
      <c r="H971" s="194"/>
      <c r="I971" s="194"/>
      <c r="J971" s="194"/>
      <c r="K971" s="196"/>
      <c r="L971" s="195"/>
      <c r="M971" s="194"/>
      <c r="N971" s="194"/>
      <c r="O971" s="194"/>
      <c r="P971" s="196"/>
      <c r="Q971" s="196"/>
      <c r="R971" s="194"/>
      <c r="S971" s="194"/>
    </row>
    <row r="972" ht="16.5" customHeight="1">
      <c r="A972" s="202" t="s">
        <v>1684</v>
      </c>
      <c r="B972" s="204"/>
      <c r="C972" s="193"/>
      <c r="D972" s="193"/>
      <c r="E972" s="194"/>
      <c r="F972" s="174" t="s">
        <v>579</v>
      </c>
      <c r="G972" s="195"/>
      <c r="H972" s="194"/>
      <c r="I972" s="194"/>
      <c r="J972" s="194"/>
      <c r="K972" s="196"/>
      <c r="L972" s="195"/>
      <c r="M972" s="194"/>
      <c r="N972" s="194"/>
      <c r="O972" s="194"/>
      <c r="P972" s="196"/>
      <c r="Q972" s="196"/>
      <c r="R972" s="194"/>
      <c r="S972" s="194"/>
    </row>
    <row r="973" ht="16.5" customHeight="1">
      <c r="A973" s="201" t="s">
        <v>1048</v>
      </c>
      <c r="B973" s="204"/>
      <c r="C973" s="193"/>
      <c r="D973" s="193"/>
      <c r="E973" s="194"/>
      <c r="F973" s="174" t="s">
        <v>1760</v>
      </c>
      <c r="G973" s="195"/>
      <c r="H973" s="194"/>
      <c r="I973" s="194"/>
      <c r="J973" s="194"/>
      <c r="K973" s="196"/>
      <c r="L973" s="195"/>
      <c r="M973" s="194"/>
      <c r="N973" s="194"/>
      <c r="O973" s="194"/>
      <c r="P973" s="196"/>
      <c r="Q973" s="196"/>
      <c r="R973" s="194"/>
      <c r="S973" s="194"/>
    </row>
    <row r="974" ht="16.5" customHeight="1">
      <c r="A974" s="202" t="s">
        <v>1693</v>
      </c>
      <c r="B974" s="204"/>
      <c r="C974" s="193"/>
      <c r="D974" s="193"/>
      <c r="E974" s="194"/>
      <c r="F974" s="174" t="s">
        <v>1802</v>
      </c>
      <c r="G974" s="195"/>
      <c r="H974" s="194"/>
      <c r="I974" s="194"/>
      <c r="J974" s="194"/>
      <c r="K974" s="196"/>
      <c r="L974" s="195"/>
      <c r="M974" s="194"/>
      <c r="N974" s="194"/>
      <c r="O974" s="194"/>
      <c r="P974" s="196"/>
      <c r="Q974" s="196"/>
      <c r="R974" s="194"/>
      <c r="S974" s="194"/>
    </row>
    <row r="975" ht="16.5" customHeight="1">
      <c r="A975" s="202" t="s">
        <v>1697</v>
      </c>
      <c r="B975" s="204"/>
      <c r="C975" s="193"/>
      <c r="D975" s="193"/>
      <c r="E975" s="194"/>
      <c r="F975" s="174" t="s">
        <v>1765</v>
      </c>
      <c r="G975" s="195"/>
      <c r="H975" s="194"/>
      <c r="I975" s="194"/>
      <c r="J975" s="194"/>
      <c r="K975" s="196"/>
      <c r="L975" s="195"/>
      <c r="M975" s="194"/>
      <c r="N975" s="194"/>
      <c r="O975" s="194"/>
      <c r="P975" s="196"/>
      <c r="Q975" s="196"/>
      <c r="R975" s="194"/>
      <c r="S975" s="194"/>
    </row>
    <row r="976" ht="16.5" customHeight="1">
      <c r="A976" s="202" t="s">
        <v>1300</v>
      </c>
      <c r="B976" s="204"/>
      <c r="C976" s="193"/>
      <c r="D976" s="193"/>
      <c r="E976" s="194"/>
      <c r="F976" s="174" t="s">
        <v>1121</v>
      </c>
      <c r="G976" s="195"/>
      <c r="H976" s="194"/>
      <c r="I976" s="194"/>
      <c r="J976" s="194"/>
      <c r="K976" s="196"/>
      <c r="L976" s="195"/>
      <c r="M976" s="194"/>
      <c r="N976" s="194"/>
      <c r="O976" s="194"/>
      <c r="P976" s="196"/>
      <c r="Q976" s="196"/>
      <c r="R976" s="194"/>
      <c r="S976" s="194"/>
    </row>
    <row r="977" ht="16.5" customHeight="1">
      <c r="A977" s="202" t="s">
        <v>1311</v>
      </c>
      <c r="B977" s="204"/>
      <c r="C977" s="193"/>
      <c r="D977" s="193"/>
      <c r="E977" s="194"/>
      <c r="F977" s="174" t="s">
        <v>900</v>
      </c>
      <c r="G977" s="195"/>
      <c r="H977" s="194"/>
      <c r="I977" s="194"/>
      <c r="J977" s="194"/>
      <c r="K977" s="196"/>
      <c r="L977" s="195"/>
      <c r="M977" s="194"/>
      <c r="N977" s="194"/>
      <c r="O977" s="194"/>
      <c r="P977" s="196"/>
      <c r="Q977" s="196"/>
      <c r="R977" s="194"/>
      <c r="S977" s="194"/>
    </row>
    <row r="978" ht="16.5" customHeight="1">
      <c r="A978" s="202" t="s">
        <v>1315</v>
      </c>
      <c r="B978" s="204"/>
      <c r="C978" s="193"/>
      <c r="D978" s="193"/>
      <c r="E978" s="194"/>
      <c r="F978" s="174" t="s">
        <v>1005</v>
      </c>
      <c r="G978" s="195"/>
      <c r="H978" s="194"/>
      <c r="I978" s="194"/>
      <c r="J978" s="194"/>
      <c r="K978" s="196"/>
      <c r="L978" s="195"/>
      <c r="M978" s="194"/>
      <c r="N978" s="194"/>
      <c r="O978" s="194"/>
      <c r="P978" s="196"/>
      <c r="Q978" s="196"/>
      <c r="R978" s="194"/>
      <c r="S978" s="194"/>
    </row>
    <row r="979" ht="16.5" customHeight="1">
      <c r="A979" s="202" t="s">
        <v>1329</v>
      </c>
      <c r="B979" s="204"/>
      <c r="C979" s="193"/>
      <c r="D979" s="193"/>
      <c r="E979" s="194"/>
      <c r="F979" s="174" t="s">
        <v>906</v>
      </c>
      <c r="G979" s="195"/>
      <c r="H979" s="194"/>
      <c r="I979" s="194"/>
      <c r="J979" s="194"/>
      <c r="K979" s="196"/>
      <c r="L979" s="195"/>
      <c r="M979" s="194"/>
      <c r="N979" s="194"/>
      <c r="O979" s="194"/>
      <c r="P979" s="196"/>
      <c r="Q979" s="196"/>
      <c r="R979" s="194"/>
      <c r="S979" s="194"/>
    </row>
    <row r="980" ht="16.5" customHeight="1">
      <c r="A980" s="202" t="s">
        <v>1345</v>
      </c>
      <c r="B980" s="204"/>
      <c r="C980" s="193"/>
      <c r="D980" s="193"/>
      <c r="E980" s="194"/>
      <c r="F980" s="174" t="s">
        <v>1021</v>
      </c>
      <c r="G980" s="195"/>
      <c r="H980" s="194"/>
      <c r="I980" s="194"/>
      <c r="J980" s="194"/>
      <c r="K980" s="196"/>
      <c r="L980" s="195"/>
      <c r="M980" s="194"/>
      <c r="N980" s="194"/>
      <c r="O980" s="194"/>
      <c r="P980" s="196"/>
      <c r="Q980" s="196"/>
      <c r="R980" s="194"/>
      <c r="S980" s="194"/>
    </row>
    <row r="981" ht="16.5" customHeight="1">
      <c r="A981" s="202" t="s">
        <v>1360</v>
      </c>
      <c r="B981" s="204"/>
      <c r="C981" s="193"/>
      <c r="D981" s="193"/>
      <c r="E981" s="194"/>
      <c r="F981" s="174" t="s">
        <v>549</v>
      </c>
      <c r="G981" s="195"/>
      <c r="H981" s="194"/>
      <c r="I981" s="194"/>
      <c r="J981" s="194"/>
      <c r="K981" s="196"/>
      <c r="L981" s="195"/>
      <c r="M981" s="194"/>
      <c r="N981" s="194"/>
      <c r="O981" s="194"/>
      <c r="P981" s="196"/>
      <c r="Q981" s="196"/>
      <c r="R981" s="194"/>
      <c r="S981" s="194"/>
    </row>
    <row r="982" ht="16.5" customHeight="1">
      <c r="A982" s="202" t="s">
        <v>1364</v>
      </c>
      <c r="B982" s="204"/>
      <c r="C982" s="193"/>
      <c r="D982" s="193"/>
      <c r="E982" s="194"/>
      <c r="F982" s="174" t="s">
        <v>551</v>
      </c>
      <c r="G982" s="195"/>
      <c r="H982" s="194"/>
      <c r="I982" s="194"/>
      <c r="J982" s="194"/>
      <c r="K982" s="196"/>
      <c r="L982" s="195"/>
      <c r="M982" s="194"/>
      <c r="N982" s="194"/>
      <c r="O982" s="194"/>
      <c r="P982" s="196"/>
      <c r="Q982" s="196"/>
      <c r="R982" s="194"/>
      <c r="S982" s="194"/>
    </row>
    <row r="983" ht="16.5" customHeight="1">
      <c r="A983" s="202" t="s">
        <v>1367</v>
      </c>
      <c r="B983" s="204"/>
      <c r="C983" s="193"/>
      <c r="D983" s="193"/>
      <c r="E983" s="194"/>
      <c r="F983" s="174" t="s">
        <v>649</v>
      </c>
      <c r="G983" s="195"/>
      <c r="H983" s="194"/>
      <c r="I983" s="194"/>
      <c r="J983" s="194"/>
      <c r="K983" s="196"/>
      <c r="L983" s="195"/>
      <c r="M983" s="194"/>
      <c r="N983" s="194"/>
      <c r="O983" s="194"/>
      <c r="P983" s="196"/>
      <c r="Q983" s="196"/>
      <c r="R983" s="194"/>
      <c r="S983" s="194"/>
    </row>
    <row r="984" ht="16.5" customHeight="1">
      <c r="A984" s="202" t="s">
        <v>1370</v>
      </c>
      <c r="B984" s="204"/>
      <c r="C984" s="193"/>
      <c r="D984" s="193"/>
      <c r="E984" s="194"/>
      <c r="F984" s="174" t="s">
        <v>598</v>
      </c>
      <c r="G984" s="195"/>
      <c r="H984" s="194"/>
      <c r="I984" s="194"/>
      <c r="J984" s="194"/>
      <c r="K984" s="196"/>
      <c r="L984" s="195"/>
      <c r="M984" s="194"/>
      <c r="N984" s="194"/>
      <c r="O984" s="194"/>
      <c r="P984" s="196"/>
      <c r="Q984" s="196"/>
      <c r="R984" s="194"/>
      <c r="S984" s="194"/>
    </row>
    <row r="985" ht="16.5" customHeight="1">
      <c r="A985" s="202" t="s">
        <v>1372</v>
      </c>
      <c r="B985" s="204"/>
      <c r="C985" s="193"/>
      <c r="D985" s="193"/>
      <c r="E985" s="194"/>
      <c r="F985" s="174" t="s">
        <v>1406</v>
      </c>
      <c r="G985" s="195"/>
      <c r="H985" s="194"/>
      <c r="I985" s="194"/>
      <c r="J985" s="194"/>
      <c r="K985" s="196"/>
      <c r="L985" s="195"/>
      <c r="M985" s="194"/>
      <c r="N985" s="194"/>
      <c r="O985" s="194"/>
      <c r="P985" s="196"/>
      <c r="Q985" s="196"/>
      <c r="R985" s="194"/>
      <c r="S985" s="194"/>
    </row>
    <row r="986" ht="16.5" customHeight="1">
      <c r="A986" s="202" t="s">
        <v>1374</v>
      </c>
      <c r="B986" s="204"/>
      <c r="C986" s="193"/>
      <c r="D986" s="193"/>
      <c r="E986" s="194"/>
      <c r="F986" s="174" t="s">
        <v>890</v>
      </c>
      <c r="G986" s="195"/>
      <c r="H986" s="194"/>
      <c r="I986" s="194"/>
      <c r="J986" s="194"/>
      <c r="K986" s="196"/>
      <c r="L986" s="195"/>
      <c r="M986" s="194"/>
      <c r="N986" s="194"/>
      <c r="O986" s="194"/>
      <c r="P986" s="196"/>
      <c r="Q986" s="196"/>
      <c r="R986" s="194"/>
      <c r="S986" s="194"/>
    </row>
    <row r="987" ht="16.5" customHeight="1">
      <c r="A987" s="202" t="s">
        <v>1378</v>
      </c>
      <c r="B987" s="204"/>
      <c r="C987" s="193"/>
      <c r="D987" s="193"/>
      <c r="E987" s="194"/>
      <c r="F987" s="174" t="s">
        <v>719</v>
      </c>
      <c r="G987" s="195"/>
      <c r="H987" s="194"/>
      <c r="I987" s="194"/>
      <c r="J987" s="194"/>
      <c r="K987" s="196"/>
      <c r="L987" s="195"/>
      <c r="M987" s="194"/>
      <c r="N987" s="194"/>
      <c r="O987" s="194"/>
      <c r="P987" s="196"/>
      <c r="Q987" s="196"/>
      <c r="R987" s="194"/>
      <c r="S987" s="194"/>
    </row>
    <row r="988" ht="16.5" customHeight="1">
      <c r="A988" s="202" t="s">
        <v>1391</v>
      </c>
      <c r="B988" s="204"/>
      <c r="C988" s="193"/>
      <c r="D988" s="193"/>
      <c r="E988" s="194"/>
      <c r="F988" s="200" t="s">
        <v>2011</v>
      </c>
      <c r="G988" s="195"/>
      <c r="H988" s="194"/>
      <c r="I988" s="194"/>
      <c r="J988" s="194"/>
      <c r="K988" s="196"/>
      <c r="L988" s="195"/>
      <c r="M988" s="194"/>
      <c r="N988" s="194"/>
      <c r="O988" s="194"/>
      <c r="P988" s="196"/>
      <c r="Q988" s="196"/>
      <c r="R988" s="194"/>
      <c r="S988" s="194"/>
    </row>
    <row r="989" ht="16.5" customHeight="1">
      <c r="A989" s="202" t="s">
        <v>1395</v>
      </c>
      <c r="B989" s="204"/>
      <c r="C989" s="193"/>
      <c r="D989" s="193"/>
      <c r="E989" s="194"/>
      <c r="F989" s="200" t="s">
        <v>598</v>
      </c>
      <c r="G989" s="195"/>
      <c r="H989" s="194"/>
      <c r="I989" s="194"/>
      <c r="J989" s="194"/>
      <c r="K989" s="199"/>
      <c r="L989" s="195"/>
      <c r="M989" s="194"/>
      <c r="N989" s="194"/>
      <c r="O989" s="194"/>
      <c r="P989" s="199"/>
      <c r="Q989" s="196"/>
      <c r="R989" s="194"/>
      <c r="S989" s="194"/>
    </row>
    <row r="990" ht="16.5" customHeight="1">
      <c r="A990" s="202" t="s">
        <v>1404</v>
      </c>
      <c r="B990" s="204"/>
      <c r="C990" s="193"/>
      <c r="D990" s="193"/>
      <c r="E990" s="194"/>
      <c r="F990" s="200" t="s">
        <v>1047</v>
      </c>
      <c r="G990" s="195"/>
      <c r="H990" s="194"/>
      <c r="I990" s="194"/>
      <c r="J990" s="194"/>
      <c r="K990" s="199"/>
      <c r="L990" s="195"/>
      <c r="M990" s="194"/>
      <c r="N990" s="194"/>
      <c r="O990" s="194"/>
      <c r="P990" s="199"/>
      <c r="Q990" s="196"/>
      <c r="R990" s="194"/>
      <c r="S990" s="194"/>
    </row>
    <row r="991" ht="16.5" customHeight="1">
      <c r="A991" s="202" t="s">
        <v>1410</v>
      </c>
      <c r="B991" s="204"/>
      <c r="C991" s="193"/>
      <c r="D991" s="193"/>
      <c r="E991" s="194"/>
      <c r="F991" s="200" t="s">
        <v>1027</v>
      </c>
      <c r="G991" s="195"/>
      <c r="H991" s="194"/>
      <c r="I991" s="194"/>
      <c r="J991" s="194"/>
      <c r="K991" s="199"/>
      <c r="L991" s="195"/>
      <c r="M991" s="194"/>
      <c r="N991" s="194"/>
      <c r="O991" s="194"/>
      <c r="P991" s="199"/>
      <c r="Q991" s="196"/>
      <c r="R991" s="194"/>
      <c r="S991" s="194"/>
    </row>
    <row r="992" ht="16.5" customHeight="1">
      <c r="A992" s="202" t="s">
        <v>1433</v>
      </c>
      <c r="B992" s="204"/>
      <c r="C992" s="193"/>
      <c r="D992" s="193"/>
      <c r="E992" s="194"/>
      <c r="F992" s="200" t="s">
        <v>1100</v>
      </c>
      <c r="G992" s="195"/>
      <c r="H992" s="194"/>
      <c r="I992" s="194"/>
      <c r="J992" s="194"/>
      <c r="K992" s="199"/>
      <c r="L992" s="195"/>
      <c r="M992" s="194"/>
      <c r="N992" s="194"/>
      <c r="O992" s="194"/>
      <c r="P992" s="199"/>
      <c r="Q992" s="196"/>
      <c r="R992" s="194"/>
      <c r="S992" s="194"/>
    </row>
    <row r="993" ht="16.5" customHeight="1">
      <c r="A993" s="202" t="s">
        <v>1438</v>
      </c>
      <c r="B993" s="204"/>
      <c r="C993" s="193"/>
      <c r="D993" s="193"/>
      <c r="E993" s="194"/>
      <c r="F993" s="200" t="s">
        <v>2000</v>
      </c>
      <c r="G993" s="195"/>
      <c r="H993" s="194"/>
      <c r="I993" s="194"/>
      <c r="J993" s="194"/>
      <c r="K993" s="199"/>
      <c r="L993" s="195"/>
      <c r="M993" s="194"/>
      <c r="N993" s="194"/>
      <c r="O993" s="194"/>
      <c r="P993" s="199"/>
      <c r="Q993" s="196"/>
      <c r="R993" s="194"/>
      <c r="S993" s="194"/>
    </row>
    <row r="994" ht="16.5" customHeight="1">
      <c r="A994" s="202" t="s">
        <v>1444</v>
      </c>
      <c r="B994" s="204"/>
      <c r="C994" s="193"/>
      <c r="D994" s="193"/>
      <c r="E994" s="194"/>
      <c r="F994" s="200" t="s">
        <v>644</v>
      </c>
      <c r="G994" s="195"/>
      <c r="H994" s="194"/>
      <c r="I994" s="194"/>
      <c r="J994" s="194"/>
      <c r="K994" s="199"/>
      <c r="L994" s="195"/>
      <c r="M994" s="194"/>
      <c r="N994" s="194"/>
      <c r="O994" s="194"/>
      <c r="P994" s="199"/>
      <c r="Q994" s="196"/>
      <c r="R994" s="194"/>
      <c r="S994" s="194"/>
    </row>
    <row r="995" ht="16.5" customHeight="1">
      <c r="A995" s="201" t="s">
        <v>1415</v>
      </c>
      <c r="B995" s="204"/>
      <c r="C995" s="193"/>
      <c r="D995" s="193"/>
      <c r="E995" s="194"/>
      <c r="F995" s="200" t="s">
        <v>1912</v>
      </c>
      <c r="G995" s="195"/>
      <c r="H995" s="194"/>
      <c r="I995" s="194"/>
      <c r="J995" s="194"/>
      <c r="K995" s="199"/>
      <c r="L995" s="195"/>
      <c r="M995" s="194"/>
      <c r="N995" s="194"/>
      <c r="O995" s="194"/>
      <c r="P995" s="199"/>
      <c r="Q995" s="196"/>
      <c r="R995" s="194"/>
      <c r="S995" s="194"/>
    </row>
    <row r="996" ht="16.5" customHeight="1">
      <c r="A996" s="202" t="s">
        <v>1482</v>
      </c>
      <c r="B996" s="204"/>
      <c r="C996" s="193"/>
      <c r="D996" s="193"/>
      <c r="E996" s="194"/>
      <c r="F996" s="200" t="s">
        <v>501</v>
      </c>
      <c r="G996" s="195"/>
      <c r="H996" s="194"/>
      <c r="I996" s="194"/>
      <c r="J996" s="194"/>
      <c r="K996" s="199"/>
      <c r="L996" s="195"/>
      <c r="M996" s="194"/>
      <c r="N996" s="194"/>
      <c r="O996" s="194"/>
      <c r="P996" s="199"/>
      <c r="Q996" s="196"/>
      <c r="R996" s="194"/>
      <c r="S996" s="194"/>
    </row>
    <row r="997" ht="16.5" customHeight="1">
      <c r="A997" s="201" t="s">
        <v>1223</v>
      </c>
      <c r="B997" s="204"/>
      <c r="C997" s="193"/>
      <c r="D997" s="193"/>
      <c r="E997" s="194"/>
      <c r="F997" s="200" t="s">
        <v>1983</v>
      </c>
      <c r="G997" s="195"/>
      <c r="H997" s="194"/>
      <c r="I997" s="194"/>
      <c r="J997" s="194"/>
      <c r="K997" s="199"/>
      <c r="L997" s="195"/>
      <c r="M997" s="194"/>
      <c r="N997" s="194"/>
      <c r="O997" s="194"/>
      <c r="P997" s="199"/>
      <c r="Q997" s="196"/>
      <c r="R997" s="194"/>
      <c r="S997" s="194"/>
    </row>
    <row r="998" ht="16.5" customHeight="1">
      <c r="A998" s="201" t="s">
        <v>1494</v>
      </c>
      <c r="B998" s="204"/>
      <c r="C998" s="193"/>
      <c r="D998" s="193"/>
      <c r="E998" s="194"/>
      <c r="F998" s="200" t="s">
        <v>1058</v>
      </c>
      <c r="G998" s="195"/>
      <c r="H998" s="194"/>
      <c r="I998" s="194"/>
      <c r="J998" s="194"/>
      <c r="K998" s="199"/>
      <c r="L998" s="195"/>
      <c r="M998" s="194"/>
      <c r="N998" s="194"/>
      <c r="O998" s="194"/>
      <c r="P998" s="199"/>
      <c r="Q998" s="196"/>
      <c r="R998" s="194"/>
      <c r="S998" s="194"/>
    </row>
    <row r="999" ht="16.5" customHeight="1">
      <c r="A999" s="202" t="s">
        <v>1497</v>
      </c>
      <c r="B999" s="204"/>
      <c r="C999" s="193"/>
      <c r="D999" s="193"/>
      <c r="E999" s="194"/>
      <c r="F999" s="200" t="s">
        <v>1344</v>
      </c>
      <c r="G999" s="195"/>
      <c r="H999" s="194"/>
      <c r="I999" s="194"/>
      <c r="J999" s="194"/>
      <c r="K999" s="199"/>
      <c r="L999" s="195"/>
      <c r="M999" s="194"/>
      <c r="N999" s="194"/>
      <c r="O999" s="194"/>
      <c r="P999" s="199"/>
      <c r="Q999" s="196"/>
      <c r="R999" s="194"/>
      <c r="S999" s="194"/>
    </row>
    <row r="1000" ht="16.5" customHeight="1">
      <c r="A1000" s="201" t="s">
        <v>940</v>
      </c>
      <c r="B1000" s="204"/>
      <c r="C1000" s="193"/>
      <c r="D1000" s="193"/>
      <c r="E1000" s="194"/>
      <c r="F1000" s="200" t="s">
        <v>2019</v>
      </c>
      <c r="G1000" s="195"/>
      <c r="H1000" s="194"/>
      <c r="I1000" s="194"/>
      <c r="J1000" s="194"/>
      <c r="K1000" s="199"/>
      <c r="L1000" s="195"/>
      <c r="M1000" s="194"/>
      <c r="N1000" s="194"/>
      <c r="O1000" s="194"/>
      <c r="P1000" s="199"/>
      <c r="Q1000" s="196"/>
      <c r="R1000" s="194"/>
      <c r="S1000" s="194"/>
    </row>
    <row r="1001" ht="16.5" customHeight="1">
      <c r="A1001" s="202" t="s">
        <v>1515</v>
      </c>
      <c r="B1001" s="204"/>
      <c r="C1001" s="193"/>
      <c r="D1001" s="193"/>
      <c r="E1001" s="194"/>
      <c r="F1001" s="200" t="s">
        <v>555</v>
      </c>
      <c r="G1001" s="195"/>
      <c r="H1001" s="194"/>
      <c r="I1001" s="194"/>
      <c r="J1001" s="194"/>
      <c r="K1001" s="199"/>
      <c r="L1001" s="195"/>
      <c r="M1001" s="194"/>
      <c r="N1001" s="194"/>
      <c r="O1001" s="194"/>
      <c r="P1001" s="199"/>
      <c r="Q1001" s="196"/>
      <c r="R1001" s="194"/>
      <c r="S1001" s="194"/>
    </row>
    <row r="1002" ht="16.5" customHeight="1">
      <c r="A1002" s="202" t="s">
        <v>1521</v>
      </c>
      <c r="B1002" s="204"/>
      <c r="C1002" s="193"/>
      <c r="D1002" s="193"/>
      <c r="E1002" s="194"/>
      <c r="F1002" s="200" t="s">
        <v>1140</v>
      </c>
      <c r="G1002" s="195"/>
      <c r="H1002" s="194"/>
      <c r="I1002" s="194"/>
      <c r="J1002" s="194"/>
      <c r="K1002" s="199"/>
      <c r="L1002" s="195"/>
      <c r="M1002" s="194"/>
      <c r="N1002" s="194"/>
      <c r="O1002" s="194"/>
      <c r="P1002" s="199"/>
      <c r="Q1002" s="196"/>
      <c r="R1002" s="194"/>
      <c r="S1002" s="194"/>
    </row>
    <row r="1003" ht="16.5" customHeight="1">
      <c r="A1003" s="201" t="s">
        <v>1514</v>
      </c>
      <c r="B1003" s="204"/>
      <c r="C1003" s="193"/>
      <c r="D1003" s="193"/>
      <c r="E1003" s="194"/>
      <c r="F1003" s="200" t="s">
        <v>725</v>
      </c>
      <c r="G1003" s="195"/>
      <c r="H1003" s="194"/>
      <c r="I1003" s="194"/>
      <c r="J1003" s="194"/>
      <c r="K1003" s="199"/>
      <c r="L1003" s="195"/>
      <c r="M1003" s="194"/>
      <c r="N1003" s="194"/>
      <c r="O1003" s="194"/>
      <c r="P1003" s="199"/>
      <c r="Q1003" s="196"/>
      <c r="R1003" s="194"/>
      <c r="S1003" s="194"/>
    </row>
    <row r="1004" ht="16.5" customHeight="1">
      <c r="A1004" s="202" t="s">
        <v>1525</v>
      </c>
      <c r="B1004" s="204"/>
      <c r="C1004" s="193"/>
      <c r="D1004" s="193"/>
      <c r="E1004" s="194"/>
      <c r="F1004" s="200" t="s">
        <v>1968</v>
      </c>
      <c r="G1004" s="195"/>
      <c r="H1004" s="194"/>
      <c r="I1004" s="194"/>
      <c r="J1004" s="194"/>
      <c r="K1004" s="199"/>
      <c r="L1004" s="195"/>
      <c r="M1004" s="194"/>
      <c r="N1004" s="194"/>
      <c r="O1004" s="194"/>
      <c r="P1004" s="199"/>
      <c r="Q1004" s="196"/>
      <c r="R1004" s="194"/>
      <c r="S1004" s="194"/>
    </row>
    <row r="1005" ht="16.5" customHeight="1">
      <c r="A1005" s="202" t="s">
        <v>1532</v>
      </c>
      <c r="B1005" s="204"/>
      <c r="C1005" s="193"/>
      <c r="D1005" s="193"/>
      <c r="E1005" s="194"/>
      <c r="F1005" s="200" t="s">
        <v>669</v>
      </c>
      <c r="G1005" s="195"/>
      <c r="H1005" s="194"/>
      <c r="I1005" s="194"/>
      <c r="J1005" s="194"/>
      <c r="K1005" s="199"/>
      <c r="L1005" s="195"/>
      <c r="M1005" s="194"/>
      <c r="N1005" s="194"/>
      <c r="O1005" s="194"/>
      <c r="P1005" s="199"/>
      <c r="Q1005" s="196"/>
      <c r="R1005" s="194"/>
      <c r="S1005" s="194"/>
    </row>
    <row r="1006" ht="16.5" customHeight="1">
      <c r="A1006" s="202" t="s">
        <v>1537</v>
      </c>
      <c r="B1006" s="204"/>
      <c r="C1006" s="193"/>
      <c r="D1006" s="193"/>
      <c r="E1006" s="194"/>
      <c r="F1006" s="200" t="s">
        <v>760</v>
      </c>
      <c r="G1006" s="195"/>
      <c r="H1006" s="194"/>
      <c r="I1006" s="194"/>
      <c r="J1006" s="194"/>
      <c r="K1006" s="199"/>
      <c r="L1006" s="195"/>
      <c r="M1006" s="194"/>
      <c r="N1006" s="194"/>
      <c r="O1006" s="194"/>
      <c r="P1006" s="199"/>
      <c r="Q1006" s="196"/>
      <c r="R1006" s="194"/>
      <c r="S1006" s="194"/>
    </row>
    <row r="1007" ht="16.5" customHeight="1">
      <c r="A1007" s="202" t="s">
        <v>1542</v>
      </c>
      <c r="B1007" s="204"/>
      <c r="C1007" s="193"/>
      <c r="D1007" s="193"/>
      <c r="E1007" s="194"/>
      <c r="F1007" s="200" t="s">
        <v>2001</v>
      </c>
      <c r="G1007" s="195"/>
      <c r="H1007" s="194"/>
      <c r="I1007" s="194"/>
      <c r="J1007" s="194"/>
      <c r="K1007" s="199"/>
      <c r="L1007" s="195"/>
      <c r="M1007" s="194"/>
      <c r="N1007" s="194"/>
      <c r="O1007" s="194"/>
      <c r="P1007" s="199"/>
      <c r="Q1007" s="196"/>
      <c r="R1007" s="194"/>
      <c r="S1007" s="194"/>
    </row>
    <row r="1008" ht="16.5" customHeight="1">
      <c r="A1008" s="202" t="s">
        <v>1552</v>
      </c>
      <c r="B1008" s="204"/>
      <c r="C1008" s="193"/>
      <c r="D1008" s="193"/>
      <c r="E1008" s="194"/>
      <c r="F1008" s="200" t="s">
        <v>497</v>
      </c>
      <c r="G1008" s="195"/>
      <c r="H1008" s="194"/>
      <c r="I1008" s="194"/>
      <c r="J1008" s="194"/>
      <c r="K1008" s="199"/>
      <c r="L1008" s="195"/>
      <c r="M1008" s="194"/>
      <c r="N1008" s="194"/>
      <c r="O1008" s="194"/>
      <c r="P1008" s="199"/>
      <c r="Q1008" s="196"/>
      <c r="R1008" s="194"/>
      <c r="S1008" s="194"/>
    </row>
    <row r="1009" ht="16.5" customHeight="1">
      <c r="A1009" s="202" t="s">
        <v>1563</v>
      </c>
      <c r="B1009" s="204"/>
      <c r="C1009" s="193"/>
      <c r="D1009" s="193"/>
      <c r="E1009" s="194"/>
      <c r="F1009" s="200" t="s">
        <v>543</v>
      </c>
      <c r="G1009" s="195"/>
      <c r="H1009" s="194"/>
      <c r="I1009" s="194"/>
      <c r="J1009" s="194"/>
      <c r="K1009" s="199"/>
      <c r="L1009" s="195"/>
      <c r="M1009" s="194"/>
      <c r="N1009" s="194"/>
      <c r="O1009" s="194"/>
      <c r="P1009" s="199"/>
      <c r="Q1009" s="196"/>
      <c r="R1009" s="194"/>
      <c r="S1009" s="194"/>
    </row>
    <row r="1010" ht="16.5" customHeight="1">
      <c r="A1010" s="201" t="s">
        <v>594</v>
      </c>
      <c r="B1010" s="204"/>
      <c r="C1010" s="193"/>
      <c r="D1010" s="193"/>
      <c r="E1010" s="194"/>
      <c r="F1010" s="200" t="s">
        <v>702</v>
      </c>
      <c r="G1010" s="195"/>
      <c r="H1010" s="194"/>
      <c r="I1010" s="194"/>
      <c r="J1010" s="194"/>
      <c r="K1010" s="199"/>
      <c r="L1010" s="195"/>
      <c r="M1010" s="194"/>
      <c r="N1010" s="194"/>
      <c r="O1010" s="194"/>
      <c r="P1010" s="199"/>
      <c r="Q1010" s="196"/>
      <c r="R1010" s="194"/>
      <c r="S1010" s="194"/>
    </row>
    <row r="1011" ht="16.5" customHeight="1">
      <c r="A1011" s="202" t="s">
        <v>1587</v>
      </c>
      <c r="B1011" s="204"/>
      <c r="C1011" s="193"/>
      <c r="D1011" s="193"/>
      <c r="E1011" s="194"/>
      <c r="F1011" s="200" t="s">
        <v>1420</v>
      </c>
      <c r="G1011" s="195"/>
      <c r="H1011" s="194"/>
      <c r="I1011" s="194"/>
      <c r="J1011" s="194"/>
      <c r="K1011" s="199"/>
      <c r="L1011" s="195"/>
      <c r="M1011" s="194"/>
      <c r="N1011" s="194"/>
      <c r="O1011" s="194"/>
      <c r="P1011" s="199"/>
      <c r="Q1011" s="196"/>
      <c r="R1011" s="194"/>
      <c r="S1011" s="194"/>
    </row>
    <row r="1012" ht="16.5" customHeight="1">
      <c r="A1012" s="202" t="s">
        <v>1590</v>
      </c>
      <c r="B1012" s="204"/>
      <c r="C1012" s="193"/>
      <c r="D1012" s="193"/>
      <c r="E1012" s="194"/>
      <c r="F1012" s="200" t="s">
        <v>936</v>
      </c>
      <c r="G1012" s="195"/>
      <c r="H1012" s="194"/>
      <c r="I1012" s="194"/>
      <c r="J1012" s="194"/>
      <c r="K1012" s="199"/>
      <c r="L1012" s="195"/>
      <c r="M1012" s="194"/>
      <c r="N1012" s="194"/>
      <c r="O1012" s="194"/>
      <c r="P1012" s="199"/>
      <c r="Q1012" s="196"/>
      <c r="R1012" s="194"/>
      <c r="S1012" s="194"/>
    </row>
    <row r="1013" ht="16.5" customHeight="1">
      <c r="A1013" s="202" t="s">
        <v>1595</v>
      </c>
      <c r="B1013" s="204"/>
      <c r="C1013" s="193"/>
      <c r="D1013" s="193"/>
      <c r="E1013" s="194"/>
      <c r="F1013" s="200" t="s">
        <v>990</v>
      </c>
      <c r="G1013" s="195"/>
      <c r="H1013" s="194"/>
      <c r="I1013" s="194"/>
      <c r="J1013" s="194"/>
      <c r="K1013" s="199"/>
      <c r="L1013" s="195"/>
      <c r="M1013" s="194"/>
      <c r="N1013" s="194"/>
      <c r="O1013" s="194"/>
      <c r="P1013" s="199"/>
      <c r="Q1013" s="196"/>
      <c r="R1013" s="194"/>
      <c r="S1013" s="194"/>
    </row>
    <row r="1014" ht="16.5" customHeight="1">
      <c r="A1014" s="202" t="s">
        <v>1600</v>
      </c>
      <c r="B1014" s="204"/>
      <c r="C1014" s="193"/>
      <c r="D1014" s="193"/>
      <c r="E1014" s="194"/>
      <c r="F1014" s="200" t="s">
        <v>547</v>
      </c>
      <c r="G1014" s="195"/>
      <c r="H1014" s="194"/>
      <c r="I1014" s="194"/>
      <c r="J1014" s="194"/>
      <c r="K1014" s="199"/>
      <c r="L1014" s="195"/>
      <c r="M1014" s="194"/>
      <c r="N1014" s="194"/>
      <c r="O1014" s="194"/>
      <c r="P1014" s="199"/>
      <c r="Q1014" s="196"/>
      <c r="R1014" s="194"/>
      <c r="S1014" s="194"/>
    </row>
    <row r="1015" ht="16.5" customHeight="1">
      <c r="A1015" s="202" t="s">
        <v>1604</v>
      </c>
      <c r="B1015" s="204"/>
      <c r="C1015" s="193"/>
      <c r="D1015" s="193"/>
      <c r="E1015" s="194"/>
      <c r="F1015" s="200" t="s">
        <v>1970</v>
      </c>
      <c r="G1015" s="195"/>
      <c r="H1015" s="194"/>
      <c r="I1015" s="194"/>
      <c r="J1015" s="194"/>
      <c r="K1015" s="199"/>
      <c r="L1015" s="195"/>
      <c r="M1015" s="194"/>
      <c r="N1015" s="194"/>
      <c r="O1015" s="194"/>
      <c r="P1015" s="199"/>
      <c r="Q1015" s="196"/>
      <c r="R1015" s="194"/>
      <c r="S1015" s="194"/>
    </row>
    <row r="1016" ht="16.5" customHeight="1">
      <c r="A1016" s="202" t="s">
        <v>1611</v>
      </c>
      <c r="B1016" s="204"/>
      <c r="C1016" s="193"/>
      <c r="D1016" s="193"/>
      <c r="E1016" s="194"/>
      <c r="F1016" s="200" t="s">
        <v>1135</v>
      </c>
      <c r="G1016" s="195"/>
      <c r="H1016" s="194"/>
      <c r="I1016" s="194"/>
      <c r="J1016" s="194"/>
      <c r="K1016" s="199"/>
      <c r="L1016" s="195"/>
      <c r="M1016" s="194"/>
      <c r="N1016" s="194"/>
      <c r="O1016" s="194"/>
      <c r="P1016" s="199"/>
      <c r="Q1016" s="196"/>
      <c r="R1016" s="194"/>
      <c r="S1016" s="194"/>
    </row>
    <row r="1017" ht="16.5" customHeight="1">
      <c r="A1017" s="202" t="s">
        <v>1623</v>
      </c>
      <c r="B1017" s="204"/>
      <c r="C1017" s="193"/>
      <c r="D1017" s="193"/>
      <c r="E1017" s="194"/>
      <c r="F1017" s="200" t="s">
        <v>1186</v>
      </c>
      <c r="G1017" s="195"/>
      <c r="H1017" s="194"/>
      <c r="I1017" s="194"/>
      <c r="J1017" s="194"/>
      <c r="K1017" s="199"/>
      <c r="L1017" s="195"/>
      <c r="M1017" s="194"/>
      <c r="N1017" s="194"/>
      <c r="O1017" s="194"/>
      <c r="P1017" s="199"/>
      <c r="Q1017" s="196"/>
      <c r="R1017" s="194"/>
      <c r="S1017" s="194"/>
    </row>
    <row r="1018" ht="16.5" customHeight="1">
      <c r="A1018" s="202" t="s">
        <v>1627</v>
      </c>
      <c r="B1018" s="204"/>
      <c r="C1018" s="193"/>
      <c r="D1018" s="193"/>
      <c r="E1018" s="194"/>
      <c r="F1018" s="200" t="s">
        <v>1331</v>
      </c>
      <c r="G1018" s="195"/>
      <c r="H1018" s="194"/>
      <c r="I1018" s="194"/>
      <c r="J1018" s="194"/>
      <c r="K1018" s="199"/>
      <c r="L1018" s="195"/>
      <c r="M1018" s="194"/>
      <c r="N1018" s="194"/>
      <c r="O1018" s="194"/>
      <c r="P1018" s="199"/>
      <c r="Q1018" s="196"/>
      <c r="R1018" s="194"/>
      <c r="S1018" s="194"/>
    </row>
    <row r="1019" ht="16.5" customHeight="1">
      <c r="A1019" s="202" t="s">
        <v>1629</v>
      </c>
      <c r="B1019" s="204"/>
      <c r="C1019" s="193"/>
      <c r="D1019" s="193"/>
      <c r="E1019" s="194"/>
      <c r="F1019" s="200" t="s">
        <v>1984</v>
      </c>
      <c r="G1019" s="195"/>
      <c r="H1019" s="194"/>
      <c r="I1019" s="194"/>
      <c r="J1019" s="194"/>
      <c r="K1019" s="199"/>
      <c r="L1019" s="195"/>
      <c r="M1019" s="194"/>
      <c r="N1019" s="194"/>
      <c r="O1019" s="194"/>
      <c r="P1019" s="199"/>
      <c r="Q1019" s="196"/>
      <c r="R1019" s="194"/>
      <c r="S1019" s="194"/>
    </row>
    <row r="1020" ht="16.5" customHeight="1">
      <c r="A1020" s="202" t="s">
        <v>1633</v>
      </c>
      <c r="B1020" s="204"/>
      <c r="C1020" s="193"/>
      <c r="D1020" s="193"/>
      <c r="E1020" s="194"/>
      <c r="F1020" s="200" t="s">
        <v>2030</v>
      </c>
      <c r="G1020" s="195"/>
      <c r="H1020" s="194"/>
      <c r="I1020" s="194"/>
      <c r="J1020" s="194"/>
      <c r="K1020" s="199"/>
      <c r="L1020" s="195"/>
      <c r="M1020" s="194"/>
      <c r="N1020" s="194"/>
      <c r="O1020" s="194"/>
      <c r="P1020" s="199"/>
      <c r="Q1020" s="196"/>
      <c r="R1020" s="194"/>
      <c r="S1020" s="194"/>
    </row>
    <row r="1021" ht="16.5" customHeight="1">
      <c r="A1021" s="201" t="s">
        <v>1636</v>
      </c>
      <c r="B1021" s="204"/>
      <c r="C1021" s="193"/>
      <c r="D1021" s="193"/>
      <c r="E1021" s="194"/>
      <c r="F1021" s="200" t="s">
        <v>755</v>
      </c>
      <c r="G1021" s="195"/>
      <c r="H1021" s="194"/>
      <c r="I1021" s="194"/>
      <c r="J1021" s="194"/>
      <c r="K1021" s="199"/>
      <c r="L1021" s="195"/>
      <c r="M1021" s="194"/>
      <c r="N1021" s="194"/>
      <c r="O1021" s="194"/>
      <c r="P1021" s="199"/>
      <c r="Q1021" s="196"/>
      <c r="R1021" s="194"/>
      <c r="S1021" s="194"/>
    </row>
    <row r="1022" ht="16.5" customHeight="1">
      <c r="A1022" s="202" t="s">
        <v>1640</v>
      </c>
      <c r="B1022" s="204"/>
      <c r="C1022" s="193"/>
      <c r="D1022" s="193"/>
      <c r="E1022" s="194"/>
      <c r="F1022" s="200" t="s">
        <v>1536</v>
      </c>
      <c r="G1022" s="195"/>
      <c r="H1022" s="194"/>
      <c r="I1022" s="194"/>
      <c r="J1022" s="194"/>
      <c r="K1022" s="199"/>
      <c r="L1022" s="195"/>
      <c r="M1022" s="194"/>
      <c r="N1022" s="194"/>
      <c r="O1022" s="194"/>
      <c r="P1022" s="199"/>
      <c r="Q1022" s="196"/>
      <c r="R1022" s="194"/>
      <c r="S1022" s="194"/>
    </row>
    <row r="1023" ht="16.5" customHeight="1">
      <c r="A1023" s="202" t="s">
        <v>1644</v>
      </c>
      <c r="B1023" s="204"/>
      <c r="C1023" s="193"/>
      <c r="D1023" s="193"/>
      <c r="E1023" s="194"/>
      <c r="F1023" s="200" t="s">
        <v>684</v>
      </c>
      <c r="G1023" s="195"/>
      <c r="H1023" s="194"/>
      <c r="I1023" s="194"/>
      <c r="J1023" s="194"/>
      <c r="K1023" s="199"/>
      <c r="L1023" s="195"/>
      <c r="M1023" s="194"/>
      <c r="N1023" s="194"/>
      <c r="O1023" s="194"/>
      <c r="P1023" s="199"/>
      <c r="Q1023" s="196"/>
      <c r="R1023" s="194"/>
      <c r="S1023" s="194"/>
    </row>
    <row r="1024" ht="16.5" customHeight="1">
      <c r="A1024" s="201" t="s">
        <v>1151</v>
      </c>
      <c r="B1024" s="204"/>
      <c r="C1024" s="193"/>
      <c r="D1024" s="193"/>
      <c r="E1024" s="194"/>
      <c r="F1024" s="200" t="s">
        <v>2065</v>
      </c>
      <c r="G1024" s="195"/>
      <c r="H1024" s="194"/>
      <c r="I1024" s="194"/>
      <c r="J1024" s="194"/>
      <c r="K1024" s="199"/>
      <c r="L1024" s="195"/>
      <c r="M1024" s="194"/>
      <c r="N1024" s="194"/>
      <c r="O1024" s="194"/>
      <c r="P1024" s="199"/>
      <c r="Q1024" s="196"/>
      <c r="R1024" s="194"/>
      <c r="S1024" s="194"/>
    </row>
    <row r="1025" ht="16.5" customHeight="1">
      <c r="A1025" s="202" t="s">
        <v>1667</v>
      </c>
      <c r="B1025" s="204"/>
      <c r="C1025" s="193"/>
      <c r="D1025" s="193"/>
      <c r="E1025" s="194"/>
      <c r="F1025" s="200" t="s">
        <v>1609</v>
      </c>
      <c r="G1025" s="195"/>
      <c r="H1025" s="194"/>
      <c r="I1025" s="194"/>
      <c r="J1025" s="194"/>
      <c r="K1025" s="199"/>
      <c r="L1025" s="195"/>
      <c r="M1025" s="194"/>
      <c r="N1025" s="194"/>
      <c r="O1025" s="194"/>
      <c r="P1025" s="199"/>
      <c r="Q1025" s="196"/>
      <c r="R1025" s="194"/>
      <c r="S1025" s="194"/>
    </row>
    <row r="1026" ht="16.5" customHeight="1">
      <c r="A1026" s="202" t="s">
        <v>1672</v>
      </c>
      <c r="B1026" s="204"/>
      <c r="C1026" s="193"/>
      <c r="D1026" s="193"/>
      <c r="E1026" s="194"/>
      <c r="F1026" s="200" t="s">
        <v>706</v>
      </c>
      <c r="G1026" s="195"/>
      <c r="H1026" s="194"/>
      <c r="I1026" s="194"/>
      <c r="J1026" s="194"/>
      <c r="K1026" s="199"/>
      <c r="L1026" s="195"/>
      <c r="M1026" s="194"/>
      <c r="N1026" s="194"/>
      <c r="O1026" s="194"/>
      <c r="P1026" s="199"/>
      <c r="Q1026" s="196"/>
      <c r="R1026" s="194"/>
      <c r="S1026" s="194"/>
    </row>
    <row r="1027" ht="16.5" customHeight="1">
      <c r="A1027" s="202" t="s">
        <v>1678</v>
      </c>
      <c r="B1027" s="204"/>
      <c r="C1027" s="193"/>
      <c r="D1027" s="193"/>
      <c r="E1027" s="194"/>
      <c r="F1027" s="200" t="s">
        <v>554</v>
      </c>
      <c r="G1027" s="195"/>
      <c r="H1027" s="194"/>
      <c r="I1027" s="194"/>
      <c r="J1027" s="194"/>
      <c r="K1027" s="199"/>
      <c r="L1027" s="195"/>
      <c r="M1027" s="194"/>
      <c r="N1027" s="194"/>
      <c r="O1027" s="194"/>
      <c r="P1027" s="199"/>
      <c r="Q1027" s="196"/>
      <c r="R1027" s="194"/>
      <c r="S1027" s="194"/>
    </row>
    <row r="1028" ht="16.5" customHeight="1">
      <c r="A1028" s="202" t="s">
        <v>1680</v>
      </c>
      <c r="B1028" s="204"/>
      <c r="C1028" s="193"/>
      <c r="D1028" s="193"/>
      <c r="E1028" s="194"/>
      <c r="F1028" s="200" t="s">
        <v>876</v>
      </c>
      <c r="G1028" s="195"/>
      <c r="H1028" s="194"/>
      <c r="I1028" s="194"/>
      <c r="J1028" s="194"/>
      <c r="K1028" s="199"/>
      <c r="L1028" s="195"/>
      <c r="M1028" s="194"/>
      <c r="N1028" s="194"/>
      <c r="O1028" s="194"/>
      <c r="P1028" s="199"/>
      <c r="Q1028" s="196"/>
      <c r="R1028" s="194"/>
      <c r="S1028" s="194"/>
    </row>
    <row r="1029" ht="16.5" customHeight="1">
      <c r="A1029" s="202" t="s">
        <v>1685</v>
      </c>
      <c r="B1029" s="204"/>
      <c r="C1029" s="193"/>
      <c r="D1029" s="193"/>
      <c r="E1029" s="194"/>
      <c r="F1029" s="200" t="s">
        <v>498</v>
      </c>
      <c r="G1029" s="195"/>
      <c r="H1029" s="194"/>
      <c r="I1029" s="194"/>
      <c r="J1029" s="194"/>
      <c r="K1029" s="199"/>
      <c r="L1029" s="195"/>
      <c r="M1029" s="194"/>
      <c r="N1029" s="194"/>
      <c r="O1029" s="194"/>
      <c r="P1029" s="199"/>
      <c r="Q1029" s="196"/>
      <c r="R1029" s="194"/>
      <c r="S1029" s="194"/>
    </row>
    <row r="1030" ht="16.5" customHeight="1">
      <c r="A1030" s="202" t="s">
        <v>1689</v>
      </c>
      <c r="B1030" s="204"/>
      <c r="C1030" s="193"/>
      <c r="D1030" s="193"/>
      <c r="E1030" s="194"/>
      <c r="F1030" s="200" t="s">
        <v>1059</v>
      </c>
      <c r="G1030" s="195"/>
      <c r="H1030" s="194"/>
      <c r="I1030" s="194"/>
      <c r="J1030" s="194"/>
      <c r="K1030" s="199"/>
      <c r="L1030" s="195"/>
      <c r="M1030" s="194"/>
      <c r="N1030" s="194"/>
      <c r="O1030" s="194"/>
      <c r="P1030" s="199"/>
      <c r="Q1030" s="196"/>
      <c r="R1030" s="194"/>
      <c r="S1030" s="194"/>
    </row>
    <row r="1031" ht="16.5" customHeight="1">
      <c r="A1031" s="202" t="s">
        <v>1698</v>
      </c>
      <c r="B1031" s="204"/>
      <c r="C1031" s="193"/>
      <c r="D1031" s="193"/>
      <c r="E1031" s="194"/>
      <c r="F1031" s="200" t="s">
        <v>733</v>
      </c>
      <c r="G1031" s="195"/>
      <c r="H1031" s="194"/>
      <c r="I1031" s="194"/>
      <c r="J1031" s="194"/>
      <c r="K1031" s="199"/>
      <c r="L1031" s="195"/>
      <c r="M1031" s="194"/>
      <c r="N1031" s="194"/>
      <c r="O1031" s="194"/>
      <c r="P1031" s="199"/>
      <c r="Q1031" s="196"/>
      <c r="R1031" s="194"/>
      <c r="S1031" s="194"/>
    </row>
    <row r="1032" ht="16.5" customHeight="1">
      <c r="A1032" s="201" t="s">
        <v>1700</v>
      </c>
      <c r="B1032" s="204"/>
      <c r="C1032" s="193"/>
      <c r="D1032" s="193"/>
      <c r="E1032" s="194"/>
      <c r="F1032" s="200" t="s">
        <v>485</v>
      </c>
      <c r="G1032" s="195"/>
      <c r="H1032" s="194"/>
      <c r="I1032" s="194"/>
      <c r="J1032" s="194"/>
      <c r="K1032" s="199"/>
      <c r="L1032" s="195"/>
      <c r="M1032" s="194"/>
      <c r="N1032" s="194"/>
      <c r="O1032" s="194"/>
      <c r="P1032" s="199"/>
      <c r="Q1032" s="196"/>
      <c r="R1032" s="194"/>
      <c r="S1032" s="194"/>
    </row>
    <row r="1033" ht="16.5" customHeight="1">
      <c r="A1033" s="202" t="s">
        <v>1704</v>
      </c>
      <c r="B1033" s="204"/>
      <c r="C1033" s="193"/>
      <c r="D1033" s="193"/>
      <c r="E1033" s="194"/>
      <c r="F1033" s="200" t="s">
        <v>502</v>
      </c>
      <c r="G1033" s="195"/>
      <c r="H1033" s="194"/>
      <c r="I1033" s="194"/>
      <c r="J1033" s="194"/>
      <c r="K1033" s="199"/>
      <c r="L1033" s="195"/>
      <c r="M1033" s="194"/>
      <c r="N1033" s="194"/>
      <c r="O1033" s="194"/>
      <c r="P1033" s="199"/>
      <c r="Q1033" s="196"/>
      <c r="R1033" s="194"/>
      <c r="S1033" s="194"/>
    </row>
    <row r="1034" ht="16.5" customHeight="1">
      <c r="A1034" s="202" t="s">
        <v>1708</v>
      </c>
      <c r="B1034" s="204"/>
      <c r="C1034" s="193"/>
      <c r="D1034" s="193"/>
      <c r="E1034" s="194"/>
      <c r="F1034" s="200" t="s">
        <v>2038</v>
      </c>
      <c r="G1034" s="195"/>
      <c r="H1034" s="194"/>
      <c r="I1034" s="194"/>
      <c r="J1034" s="194"/>
      <c r="K1034" s="199"/>
      <c r="L1034" s="195"/>
      <c r="M1034" s="194"/>
      <c r="N1034" s="194"/>
      <c r="O1034" s="194"/>
      <c r="P1034" s="199"/>
      <c r="Q1034" s="196"/>
      <c r="R1034" s="194"/>
      <c r="S1034" s="194"/>
    </row>
    <row r="1035" ht="16.5" customHeight="1">
      <c r="A1035" s="202" t="s">
        <v>1710</v>
      </c>
      <c r="B1035" s="204"/>
      <c r="C1035" s="193"/>
      <c r="D1035" s="193"/>
      <c r="E1035" s="194"/>
      <c r="F1035" s="200" t="s">
        <v>541</v>
      </c>
      <c r="G1035" s="195"/>
      <c r="H1035" s="194"/>
      <c r="I1035" s="194"/>
      <c r="J1035" s="194"/>
      <c r="K1035" s="199"/>
      <c r="L1035" s="195"/>
      <c r="M1035" s="194"/>
      <c r="N1035" s="194"/>
      <c r="O1035" s="194"/>
      <c r="P1035" s="199"/>
      <c r="Q1035" s="196"/>
      <c r="R1035" s="194"/>
      <c r="S1035" s="194"/>
    </row>
    <row r="1036" ht="16.5" customHeight="1">
      <c r="A1036" s="202" t="s">
        <v>1718</v>
      </c>
      <c r="B1036" s="204"/>
      <c r="C1036" s="193"/>
      <c r="D1036" s="193"/>
      <c r="E1036" s="194"/>
      <c r="F1036" s="200" t="s">
        <v>1760</v>
      </c>
      <c r="G1036" s="195"/>
      <c r="H1036" s="194"/>
      <c r="I1036" s="194"/>
      <c r="J1036" s="194"/>
      <c r="K1036" s="199"/>
      <c r="L1036" s="195"/>
      <c r="M1036" s="194"/>
      <c r="N1036" s="194"/>
      <c r="O1036" s="194"/>
      <c r="P1036" s="199"/>
      <c r="Q1036" s="196"/>
      <c r="R1036" s="194"/>
      <c r="S1036" s="194"/>
    </row>
    <row r="1037" ht="16.5" customHeight="1">
      <c r="A1037" s="202" t="s">
        <v>2010</v>
      </c>
      <c r="B1037" s="204"/>
      <c r="C1037" s="193"/>
      <c r="D1037" s="193"/>
      <c r="E1037" s="194"/>
      <c r="F1037" s="200" t="s">
        <v>1299</v>
      </c>
      <c r="G1037" s="195"/>
      <c r="H1037" s="194"/>
      <c r="I1037" s="194"/>
      <c r="J1037" s="194"/>
      <c r="K1037" s="199"/>
      <c r="L1037" s="195"/>
      <c r="M1037" s="194"/>
      <c r="N1037" s="194"/>
      <c r="O1037" s="194"/>
      <c r="P1037" s="199"/>
      <c r="Q1037" s="196"/>
      <c r="R1037" s="194"/>
      <c r="S1037" s="194"/>
    </row>
    <row r="1038" ht="16.5" customHeight="1">
      <c r="A1038" s="202" t="s">
        <v>2012</v>
      </c>
      <c r="B1038" s="204"/>
      <c r="C1038" s="193"/>
      <c r="D1038" s="193"/>
      <c r="E1038" s="194"/>
      <c r="F1038" s="200" t="s">
        <v>805</v>
      </c>
      <c r="G1038" s="195"/>
      <c r="H1038" s="194"/>
      <c r="I1038" s="194"/>
      <c r="J1038" s="194"/>
      <c r="K1038" s="199"/>
      <c r="L1038" s="195"/>
      <c r="M1038" s="194"/>
      <c r="N1038" s="194"/>
      <c r="O1038" s="194"/>
      <c r="P1038" s="199"/>
      <c r="Q1038" s="196"/>
      <c r="R1038" s="194"/>
      <c r="S1038" s="194"/>
    </row>
    <row r="1039" ht="16.5" customHeight="1">
      <c r="A1039" s="202" t="s">
        <v>2014</v>
      </c>
      <c r="B1039" s="204"/>
      <c r="C1039" s="193"/>
      <c r="D1039" s="193"/>
      <c r="E1039" s="194"/>
      <c r="F1039" s="200" t="s">
        <v>900</v>
      </c>
      <c r="G1039" s="195"/>
      <c r="H1039" s="194"/>
      <c r="I1039" s="194"/>
      <c r="J1039" s="194"/>
      <c r="K1039" s="199"/>
      <c r="L1039" s="195"/>
      <c r="M1039" s="194"/>
      <c r="N1039" s="194"/>
      <c r="O1039" s="194"/>
      <c r="P1039" s="199"/>
      <c r="Q1039" s="196"/>
      <c r="R1039" s="194"/>
      <c r="S1039" s="194"/>
    </row>
    <row r="1040" ht="16.5" customHeight="1">
      <c r="A1040" s="202" t="s">
        <v>2016</v>
      </c>
      <c r="B1040" s="204"/>
      <c r="C1040" s="193"/>
      <c r="D1040" s="193"/>
      <c r="E1040" s="194"/>
      <c r="F1040" s="200" t="s">
        <v>1849</v>
      </c>
      <c r="G1040" s="195"/>
      <c r="H1040" s="194"/>
      <c r="I1040" s="194"/>
      <c r="J1040" s="194"/>
      <c r="K1040" s="199"/>
      <c r="L1040" s="195"/>
      <c r="M1040" s="194"/>
      <c r="N1040" s="194"/>
      <c r="O1040" s="194"/>
      <c r="P1040" s="199"/>
      <c r="Q1040" s="196"/>
      <c r="R1040" s="194"/>
      <c r="S1040" s="194"/>
    </row>
    <row r="1041" ht="16.5" customHeight="1">
      <c r="A1041" s="202" t="s">
        <v>2018</v>
      </c>
      <c r="B1041" s="204"/>
      <c r="C1041" s="193"/>
      <c r="D1041" s="193"/>
      <c r="E1041" s="194"/>
      <c r="F1041" s="200" t="s">
        <v>549</v>
      </c>
      <c r="G1041" s="195"/>
      <c r="H1041" s="194"/>
      <c r="I1041" s="194"/>
      <c r="J1041" s="194"/>
      <c r="K1041" s="199"/>
      <c r="L1041" s="195"/>
      <c r="M1041" s="194"/>
      <c r="N1041" s="194"/>
      <c r="O1041" s="194"/>
      <c r="P1041" s="199"/>
      <c r="Q1041" s="196"/>
      <c r="R1041" s="194"/>
      <c r="S1041" s="194"/>
    </row>
    <row r="1042" ht="16.5" customHeight="1">
      <c r="A1042" s="201" t="s">
        <v>1578</v>
      </c>
      <c r="B1042" s="204"/>
      <c r="C1042" s="193"/>
      <c r="D1042" s="193"/>
      <c r="E1042" s="194"/>
      <c r="F1042" s="200" t="s">
        <v>663</v>
      </c>
      <c r="G1042" s="195"/>
      <c r="H1042" s="194"/>
      <c r="I1042" s="194"/>
      <c r="J1042" s="194"/>
      <c r="K1042" s="199"/>
      <c r="L1042" s="195"/>
      <c r="M1042" s="194"/>
      <c r="N1042" s="194"/>
      <c r="O1042" s="194"/>
      <c r="P1042" s="199"/>
      <c r="Q1042" s="196"/>
      <c r="R1042" s="194"/>
      <c r="S1042" s="194"/>
    </row>
    <row r="1043" ht="16.5" customHeight="1">
      <c r="A1043" s="202" t="s">
        <v>2020</v>
      </c>
      <c r="B1043" s="204"/>
      <c r="C1043" s="193"/>
      <c r="D1043" s="193"/>
      <c r="E1043" s="194"/>
      <c r="F1043" s="200" t="s">
        <v>572</v>
      </c>
      <c r="G1043" s="195"/>
      <c r="H1043" s="194"/>
      <c r="I1043" s="194"/>
      <c r="J1043" s="194"/>
      <c r="K1043" s="199"/>
      <c r="L1043" s="195"/>
      <c r="M1043" s="194"/>
      <c r="N1043" s="194"/>
      <c r="O1043" s="194"/>
      <c r="P1043" s="199"/>
      <c r="Q1043" s="196"/>
      <c r="R1043" s="194"/>
      <c r="S1043" s="194"/>
    </row>
    <row r="1044" ht="16.5" customHeight="1">
      <c r="A1044" s="202" t="s">
        <v>2021</v>
      </c>
      <c r="B1044" s="204"/>
      <c r="C1044" s="193"/>
      <c r="D1044" s="193"/>
      <c r="E1044" s="194"/>
      <c r="F1044" s="200" t="s">
        <v>1406</v>
      </c>
      <c r="G1044" s="195"/>
      <c r="H1044" s="194"/>
      <c r="I1044" s="194"/>
      <c r="J1044" s="194"/>
      <c r="K1044" s="199"/>
      <c r="L1044" s="195"/>
      <c r="M1044" s="194"/>
      <c r="N1044" s="194"/>
      <c r="O1044" s="194"/>
      <c r="P1044" s="199"/>
      <c r="Q1044" s="196"/>
      <c r="R1044" s="194"/>
      <c r="S1044" s="194"/>
    </row>
    <row r="1045" ht="16.5" customHeight="1">
      <c r="A1045" s="202" t="s">
        <v>2023</v>
      </c>
      <c r="B1045" s="204"/>
      <c r="C1045" s="193"/>
      <c r="D1045" s="193"/>
      <c r="E1045" s="194"/>
      <c r="F1045" s="200" t="s">
        <v>1369</v>
      </c>
      <c r="G1045" s="195"/>
      <c r="H1045" s="194"/>
      <c r="I1045" s="194"/>
      <c r="J1045" s="194"/>
      <c r="K1045" s="199"/>
      <c r="L1045" s="195"/>
      <c r="M1045" s="194"/>
      <c r="N1045" s="194"/>
      <c r="O1045" s="194"/>
      <c r="P1045" s="199"/>
      <c r="Q1045" s="196"/>
      <c r="R1045" s="194"/>
      <c r="S1045" s="194"/>
    </row>
    <row r="1046" ht="16.5" customHeight="1">
      <c r="A1046" s="202" t="s">
        <v>2024</v>
      </c>
      <c r="B1046" s="204"/>
      <c r="C1046" s="193"/>
      <c r="D1046" s="193"/>
      <c r="E1046" s="194"/>
      <c r="F1046" s="200" t="s">
        <v>810</v>
      </c>
      <c r="G1046" s="195"/>
      <c r="H1046" s="194"/>
      <c r="I1046" s="194"/>
      <c r="J1046" s="194"/>
      <c r="K1046" s="199"/>
      <c r="L1046" s="195"/>
      <c r="M1046" s="194"/>
      <c r="N1046" s="194"/>
      <c r="O1046" s="194"/>
      <c r="P1046" s="199"/>
      <c r="Q1046" s="196"/>
      <c r="R1046" s="194"/>
      <c r="S1046" s="194"/>
    </row>
    <row r="1047" ht="16.5" customHeight="1">
      <c r="A1047" s="202" t="s">
        <v>2025</v>
      </c>
      <c r="B1047" s="204"/>
      <c r="C1047" s="193"/>
      <c r="D1047" s="193"/>
      <c r="E1047" s="194"/>
      <c r="F1047" s="200" t="s">
        <v>655</v>
      </c>
      <c r="G1047" s="195"/>
      <c r="H1047" s="194"/>
      <c r="I1047" s="194"/>
      <c r="J1047" s="194"/>
      <c r="K1047" s="199"/>
      <c r="L1047" s="195"/>
      <c r="M1047" s="194"/>
      <c r="N1047" s="194"/>
      <c r="O1047" s="194"/>
      <c r="P1047" s="199"/>
      <c r="Q1047" s="196"/>
      <c r="R1047" s="194"/>
      <c r="S1047" s="194"/>
    </row>
    <row r="1048" ht="16.5" customHeight="1">
      <c r="A1048" s="202" t="s">
        <v>2027</v>
      </c>
      <c r="B1048" s="204"/>
      <c r="C1048" s="193"/>
      <c r="D1048" s="193"/>
      <c r="E1048" s="194"/>
      <c r="F1048" s="205"/>
      <c r="G1048" s="195"/>
      <c r="H1048" s="194"/>
      <c r="I1048" s="194"/>
      <c r="J1048" s="194"/>
      <c r="K1048" s="199"/>
      <c r="L1048" s="195"/>
      <c r="M1048" s="194"/>
      <c r="N1048" s="194"/>
      <c r="O1048" s="194"/>
      <c r="P1048" s="199"/>
      <c r="Q1048" s="196"/>
      <c r="R1048" s="194"/>
      <c r="S1048" s="194"/>
    </row>
    <row r="1049" ht="16.5" customHeight="1">
      <c r="A1049" s="202" t="s">
        <v>2029</v>
      </c>
      <c r="B1049" s="204"/>
      <c r="C1049" s="193"/>
      <c r="D1049" s="193"/>
      <c r="E1049" s="194"/>
      <c r="F1049" s="205"/>
      <c r="G1049" s="195"/>
      <c r="H1049" s="194"/>
      <c r="I1049" s="194"/>
      <c r="J1049" s="194"/>
      <c r="K1049" s="199"/>
      <c r="L1049" s="195"/>
      <c r="M1049" s="194"/>
      <c r="N1049" s="194"/>
      <c r="O1049" s="194"/>
      <c r="P1049" s="199"/>
      <c r="Q1049" s="196"/>
      <c r="R1049" s="194"/>
      <c r="S1049" s="194"/>
    </row>
    <row r="1050" ht="16.5" customHeight="1">
      <c r="A1050" s="201" t="s">
        <v>1585</v>
      </c>
      <c r="B1050" s="204"/>
      <c r="C1050" s="193"/>
      <c r="D1050" s="193"/>
      <c r="E1050" s="194"/>
      <c r="F1050" s="205"/>
      <c r="G1050" s="195"/>
      <c r="H1050" s="194"/>
      <c r="I1050" s="194"/>
      <c r="J1050" s="194"/>
      <c r="K1050" s="199"/>
      <c r="L1050" s="195"/>
      <c r="M1050" s="194"/>
      <c r="N1050" s="194"/>
      <c r="O1050" s="194"/>
      <c r="P1050" s="199"/>
      <c r="Q1050" s="196"/>
      <c r="R1050" s="194"/>
      <c r="S1050" s="194"/>
    </row>
    <row r="1051" ht="16.5" customHeight="1">
      <c r="A1051" s="202" t="s">
        <v>2031</v>
      </c>
      <c r="B1051" s="204"/>
      <c r="C1051" s="193"/>
      <c r="D1051" s="193"/>
      <c r="E1051" s="194"/>
      <c r="F1051" s="205"/>
      <c r="G1051" s="195"/>
      <c r="H1051" s="194"/>
      <c r="I1051" s="194"/>
      <c r="J1051" s="194"/>
      <c r="K1051" s="199"/>
      <c r="L1051" s="195"/>
      <c r="M1051" s="194"/>
      <c r="N1051" s="194"/>
      <c r="O1051" s="194"/>
      <c r="P1051" s="199"/>
      <c r="Q1051" s="196"/>
      <c r="R1051" s="194"/>
      <c r="S1051" s="194"/>
    </row>
    <row r="1052" ht="16.5" customHeight="1">
      <c r="A1052" s="202" t="s">
        <v>2033</v>
      </c>
      <c r="B1052" s="204"/>
      <c r="C1052" s="193"/>
      <c r="D1052" s="193"/>
      <c r="E1052" s="194"/>
      <c r="F1052" s="205"/>
      <c r="G1052" s="195"/>
      <c r="H1052" s="194"/>
      <c r="I1052" s="194"/>
      <c r="J1052" s="194"/>
      <c r="K1052" s="199"/>
      <c r="L1052" s="195"/>
      <c r="M1052" s="194"/>
      <c r="N1052" s="194"/>
      <c r="O1052" s="194"/>
      <c r="P1052" s="199"/>
      <c r="Q1052" s="196"/>
      <c r="R1052" s="194"/>
      <c r="S1052" s="194"/>
    </row>
    <row r="1053" ht="16.5" customHeight="1">
      <c r="A1053" s="202" t="s">
        <v>2035</v>
      </c>
      <c r="B1053" s="204"/>
      <c r="C1053" s="193"/>
      <c r="D1053" s="193"/>
      <c r="E1053" s="194"/>
      <c r="F1053" s="205"/>
      <c r="G1053" s="195"/>
      <c r="H1053" s="194"/>
      <c r="I1053" s="194"/>
      <c r="J1053" s="194"/>
      <c r="K1053" s="199"/>
      <c r="L1053" s="195"/>
      <c r="M1053" s="194"/>
      <c r="N1053" s="194"/>
      <c r="O1053" s="194"/>
      <c r="P1053" s="199"/>
      <c r="Q1053" s="196"/>
      <c r="R1053" s="194"/>
      <c r="S1053" s="194"/>
    </row>
    <row r="1054" ht="16.5" customHeight="1">
      <c r="A1054" s="202" t="s">
        <v>2037</v>
      </c>
      <c r="B1054" s="204"/>
      <c r="C1054" s="193"/>
      <c r="D1054" s="193"/>
      <c r="E1054" s="194"/>
      <c r="F1054" s="205"/>
      <c r="G1054" s="195"/>
      <c r="H1054" s="194"/>
      <c r="I1054" s="194"/>
      <c r="J1054" s="194"/>
      <c r="K1054" s="199"/>
      <c r="L1054" s="195"/>
      <c r="M1054" s="194"/>
      <c r="N1054" s="194"/>
      <c r="O1054" s="194"/>
      <c r="P1054" s="199"/>
      <c r="Q1054" s="196"/>
      <c r="R1054" s="194"/>
      <c r="S1054" s="194"/>
    </row>
    <row r="1055" ht="16.5" customHeight="1">
      <c r="A1055" s="202" t="s">
        <v>2039</v>
      </c>
      <c r="B1055" s="204"/>
      <c r="C1055" s="193"/>
      <c r="D1055" s="193"/>
      <c r="E1055" s="194"/>
      <c r="F1055" s="205"/>
      <c r="G1055" s="195"/>
      <c r="H1055" s="194"/>
      <c r="I1055" s="194"/>
      <c r="J1055" s="194"/>
      <c r="K1055" s="199"/>
      <c r="L1055" s="195"/>
      <c r="M1055" s="194"/>
      <c r="N1055" s="194"/>
      <c r="O1055" s="194"/>
      <c r="P1055" s="199"/>
      <c r="Q1055" s="196"/>
      <c r="R1055" s="194"/>
      <c r="S1055" s="194"/>
    </row>
    <row r="1056" ht="16.5" customHeight="1">
      <c r="A1056" s="202" t="s">
        <v>2041</v>
      </c>
      <c r="B1056" s="204"/>
      <c r="C1056" s="193"/>
      <c r="D1056" s="193"/>
      <c r="E1056" s="194"/>
      <c r="F1056" s="205"/>
      <c r="G1056" s="195"/>
      <c r="H1056" s="194"/>
      <c r="I1056" s="194"/>
      <c r="J1056" s="194"/>
      <c r="K1056" s="199"/>
      <c r="L1056" s="195"/>
      <c r="M1056" s="194"/>
      <c r="N1056" s="194"/>
      <c r="O1056" s="194"/>
      <c r="P1056" s="199"/>
      <c r="Q1056" s="196"/>
      <c r="R1056" s="194"/>
      <c r="S1056" s="194"/>
    </row>
    <row r="1057" ht="16.5" customHeight="1">
      <c r="A1057" s="202" t="s">
        <v>2042</v>
      </c>
      <c r="B1057" s="204"/>
      <c r="C1057" s="193"/>
      <c r="D1057" s="193"/>
      <c r="E1057" s="194"/>
      <c r="F1057" s="205"/>
      <c r="G1057" s="195"/>
      <c r="H1057" s="194"/>
      <c r="I1057" s="194"/>
      <c r="J1057" s="194"/>
      <c r="K1057" s="199"/>
      <c r="L1057" s="195"/>
      <c r="M1057" s="194"/>
      <c r="N1057" s="194"/>
      <c r="O1057" s="194"/>
      <c r="P1057" s="199"/>
      <c r="Q1057" s="196"/>
      <c r="R1057" s="194"/>
      <c r="S1057" s="194"/>
    </row>
    <row r="1058" ht="16.5" customHeight="1">
      <c r="A1058" s="202" t="s">
        <v>2043</v>
      </c>
      <c r="B1058" s="204"/>
      <c r="C1058" s="193"/>
      <c r="D1058" s="193"/>
      <c r="E1058" s="194"/>
      <c r="F1058" s="205"/>
      <c r="G1058" s="195"/>
      <c r="H1058" s="194"/>
      <c r="I1058" s="194"/>
      <c r="J1058" s="194"/>
      <c r="K1058" s="199"/>
      <c r="L1058" s="195"/>
      <c r="M1058" s="194"/>
      <c r="N1058" s="194"/>
      <c r="O1058" s="194"/>
      <c r="P1058" s="199"/>
      <c r="Q1058" s="196"/>
      <c r="R1058" s="194"/>
      <c r="S1058" s="194"/>
    </row>
    <row r="1059" ht="16.5" customHeight="1">
      <c r="A1059" s="202" t="s">
        <v>2044</v>
      </c>
      <c r="B1059" s="204"/>
      <c r="C1059" s="193"/>
      <c r="D1059" s="193"/>
      <c r="E1059" s="194"/>
      <c r="F1059" s="205"/>
      <c r="G1059" s="195"/>
      <c r="H1059" s="194"/>
      <c r="I1059" s="194"/>
      <c r="J1059" s="194"/>
      <c r="K1059" s="199"/>
      <c r="L1059" s="195"/>
      <c r="M1059" s="194"/>
      <c r="N1059" s="194"/>
      <c r="O1059" s="194"/>
      <c r="P1059" s="199"/>
      <c r="Q1059" s="196"/>
      <c r="R1059" s="194"/>
      <c r="S1059" s="194"/>
    </row>
    <row r="1060" ht="16.5" customHeight="1">
      <c r="A1060" s="201" t="s">
        <v>1255</v>
      </c>
      <c r="B1060" s="204"/>
      <c r="C1060" s="193"/>
      <c r="D1060" s="193"/>
      <c r="E1060" s="194"/>
      <c r="F1060" s="205"/>
      <c r="G1060" s="195"/>
      <c r="H1060" s="194"/>
      <c r="I1060" s="194"/>
      <c r="J1060" s="194"/>
      <c r="K1060" s="199"/>
      <c r="L1060" s="195"/>
      <c r="M1060" s="194"/>
      <c r="N1060" s="194"/>
      <c r="O1060" s="194"/>
      <c r="P1060" s="199"/>
      <c r="Q1060" s="196"/>
      <c r="R1060" s="194"/>
      <c r="S1060" s="194"/>
    </row>
    <row r="1061" ht="16.5" customHeight="1">
      <c r="A1061" s="202" t="s">
        <v>2045</v>
      </c>
      <c r="B1061" s="204"/>
      <c r="C1061" s="193"/>
      <c r="D1061" s="193"/>
      <c r="E1061" s="194"/>
      <c r="F1061" s="205"/>
      <c r="G1061" s="195"/>
      <c r="H1061" s="194"/>
      <c r="I1061" s="194"/>
      <c r="J1061" s="194"/>
      <c r="K1061" s="199"/>
      <c r="L1061" s="195"/>
      <c r="M1061" s="194"/>
      <c r="N1061" s="194"/>
      <c r="O1061" s="194"/>
      <c r="P1061" s="199"/>
      <c r="Q1061" s="196"/>
      <c r="R1061" s="194"/>
      <c r="S1061" s="194"/>
    </row>
    <row r="1062" ht="16.5" customHeight="1">
      <c r="A1062" s="202" t="s">
        <v>2046</v>
      </c>
      <c r="B1062" s="204"/>
      <c r="C1062" s="193"/>
      <c r="D1062" s="193"/>
      <c r="E1062" s="194"/>
      <c r="F1062" s="205"/>
      <c r="G1062" s="195"/>
      <c r="H1062" s="194"/>
      <c r="I1062" s="194"/>
      <c r="J1062" s="194"/>
      <c r="K1062" s="199"/>
      <c r="L1062" s="195"/>
      <c r="M1062" s="194"/>
      <c r="N1062" s="194"/>
      <c r="O1062" s="194"/>
      <c r="P1062" s="199"/>
      <c r="Q1062" s="196"/>
      <c r="R1062" s="194"/>
      <c r="S1062" s="194"/>
    </row>
    <row r="1063" ht="16.5" customHeight="1">
      <c r="A1063" s="202" t="s">
        <v>2047</v>
      </c>
      <c r="B1063" s="204"/>
      <c r="C1063" s="193"/>
      <c r="D1063" s="193"/>
      <c r="E1063" s="194"/>
      <c r="F1063" s="205"/>
      <c r="G1063" s="195"/>
      <c r="H1063" s="194"/>
      <c r="I1063" s="194"/>
      <c r="J1063" s="194"/>
      <c r="K1063" s="199"/>
      <c r="L1063" s="195"/>
      <c r="M1063" s="194"/>
      <c r="N1063" s="194"/>
      <c r="O1063" s="194"/>
      <c r="P1063" s="199"/>
      <c r="Q1063" s="196"/>
      <c r="R1063" s="194"/>
      <c r="S1063" s="194"/>
    </row>
    <row r="1064" ht="16.5" customHeight="1">
      <c r="A1064" s="202" t="s">
        <v>2048</v>
      </c>
      <c r="B1064" s="204"/>
      <c r="C1064" s="193"/>
      <c r="D1064" s="193"/>
      <c r="E1064" s="194"/>
      <c r="F1064" s="205"/>
      <c r="G1064" s="195"/>
      <c r="H1064" s="194"/>
      <c r="I1064" s="194"/>
      <c r="J1064" s="194"/>
      <c r="K1064" s="199"/>
      <c r="L1064" s="195"/>
      <c r="M1064" s="194"/>
      <c r="N1064" s="194"/>
      <c r="O1064" s="194"/>
      <c r="P1064" s="199"/>
      <c r="Q1064" s="196"/>
      <c r="R1064" s="194"/>
      <c r="S1064" s="194"/>
    </row>
    <row r="1065" ht="16.5" customHeight="1">
      <c r="A1065" s="202" t="s">
        <v>2049</v>
      </c>
      <c r="B1065" s="204"/>
      <c r="C1065" s="193"/>
      <c r="D1065" s="193"/>
      <c r="E1065" s="194"/>
      <c r="F1065" s="205"/>
      <c r="G1065" s="195"/>
      <c r="H1065" s="194"/>
      <c r="I1065" s="194"/>
      <c r="J1065" s="194"/>
      <c r="K1065" s="199"/>
      <c r="L1065" s="195"/>
      <c r="M1065" s="194"/>
      <c r="N1065" s="194"/>
      <c r="O1065" s="194"/>
      <c r="P1065" s="199"/>
      <c r="Q1065" s="196"/>
      <c r="R1065" s="194"/>
      <c r="S1065" s="194"/>
    </row>
    <row r="1066" ht="16.5" customHeight="1">
      <c r="A1066" s="202" t="s">
        <v>2050</v>
      </c>
      <c r="B1066" s="204"/>
      <c r="C1066" s="193"/>
      <c r="D1066" s="193"/>
      <c r="E1066" s="194"/>
      <c r="F1066" s="205"/>
      <c r="G1066" s="195"/>
      <c r="H1066" s="194"/>
      <c r="I1066" s="194"/>
      <c r="J1066" s="194"/>
      <c r="K1066" s="199"/>
      <c r="L1066" s="195"/>
      <c r="M1066" s="194"/>
      <c r="N1066" s="194"/>
      <c r="O1066" s="194"/>
      <c r="P1066" s="199"/>
      <c r="Q1066" s="196"/>
      <c r="R1066" s="194"/>
      <c r="S1066" s="194"/>
    </row>
    <row r="1067" ht="16.5" customHeight="1">
      <c r="A1067" s="202" t="s">
        <v>2051</v>
      </c>
      <c r="B1067" s="204"/>
      <c r="C1067" s="193"/>
      <c r="D1067" s="193"/>
      <c r="E1067" s="194"/>
      <c r="F1067" s="205"/>
      <c r="G1067" s="195"/>
      <c r="H1067" s="194"/>
      <c r="I1067" s="194"/>
      <c r="J1067" s="194"/>
      <c r="K1067" s="199"/>
      <c r="L1067" s="195"/>
      <c r="M1067" s="194"/>
      <c r="N1067" s="194"/>
      <c r="O1067" s="194"/>
      <c r="P1067" s="199"/>
      <c r="Q1067" s="196"/>
      <c r="R1067" s="194"/>
      <c r="S1067" s="194"/>
    </row>
    <row r="1068" ht="16.5" customHeight="1">
      <c r="A1068" s="202" t="s">
        <v>2052</v>
      </c>
      <c r="B1068" s="204"/>
      <c r="C1068" s="193"/>
      <c r="D1068" s="193"/>
      <c r="E1068" s="194"/>
      <c r="F1068" s="205"/>
      <c r="G1068" s="195"/>
      <c r="H1068" s="194"/>
      <c r="I1068" s="194"/>
      <c r="J1068" s="194"/>
      <c r="K1068" s="199"/>
      <c r="L1068" s="195"/>
      <c r="M1068" s="194"/>
      <c r="N1068" s="194"/>
      <c r="O1068" s="194"/>
      <c r="P1068" s="199"/>
      <c r="Q1068" s="196"/>
      <c r="R1068" s="194"/>
      <c r="S1068" s="194"/>
    </row>
    <row r="1069" ht="16.5" customHeight="1">
      <c r="A1069" s="202" t="s">
        <v>2053</v>
      </c>
      <c r="B1069" s="204"/>
      <c r="C1069" s="193"/>
      <c r="D1069" s="193"/>
      <c r="E1069" s="194"/>
      <c r="F1069" s="205"/>
      <c r="G1069" s="195"/>
      <c r="H1069" s="194"/>
      <c r="I1069" s="194"/>
      <c r="J1069" s="194"/>
      <c r="K1069" s="199"/>
      <c r="L1069" s="195"/>
      <c r="M1069" s="194"/>
      <c r="N1069" s="194"/>
      <c r="O1069" s="194"/>
      <c r="P1069" s="199"/>
      <c r="Q1069" s="196"/>
      <c r="R1069" s="194"/>
      <c r="S1069" s="194"/>
    </row>
    <row r="1070" ht="16.5" customHeight="1">
      <c r="A1070" s="202" t="s">
        <v>2054</v>
      </c>
      <c r="B1070" s="204"/>
      <c r="C1070" s="193"/>
      <c r="D1070" s="193"/>
      <c r="E1070" s="194"/>
      <c r="F1070" s="205"/>
      <c r="G1070" s="195"/>
      <c r="H1070" s="194"/>
      <c r="I1070" s="194"/>
      <c r="J1070" s="194"/>
      <c r="K1070" s="199"/>
      <c r="L1070" s="195"/>
      <c r="M1070" s="194"/>
      <c r="N1070" s="194"/>
      <c r="O1070" s="194"/>
      <c r="P1070" s="199"/>
      <c r="Q1070" s="196"/>
      <c r="R1070" s="194"/>
      <c r="S1070" s="194"/>
    </row>
    <row r="1071" ht="16.5" customHeight="1">
      <c r="A1071" s="201" t="s">
        <v>1606</v>
      </c>
      <c r="B1071" s="204"/>
      <c r="C1071" s="193"/>
      <c r="D1071" s="193"/>
      <c r="E1071" s="194"/>
      <c r="F1071" s="205"/>
      <c r="G1071" s="195"/>
      <c r="H1071" s="194"/>
      <c r="I1071" s="194"/>
      <c r="J1071" s="194"/>
      <c r="K1071" s="199"/>
      <c r="L1071" s="195"/>
      <c r="M1071" s="194"/>
      <c r="N1071" s="194"/>
      <c r="O1071" s="194"/>
      <c r="P1071" s="199"/>
      <c r="Q1071" s="196"/>
      <c r="R1071" s="194"/>
      <c r="S1071" s="194"/>
    </row>
    <row r="1072" ht="16.5" customHeight="1">
      <c r="A1072" s="202" t="s">
        <v>2055</v>
      </c>
      <c r="B1072" s="204"/>
      <c r="C1072" s="193"/>
      <c r="D1072" s="193"/>
      <c r="E1072" s="194"/>
      <c r="F1072" s="205"/>
      <c r="G1072" s="195"/>
      <c r="H1072" s="194"/>
      <c r="I1072" s="194"/>
      <c r="J1072" s="194"/>
      <c r="K1072" s="199"/>
      <c r="L1072" s="195"/>
      <c r="M1072" s="194"/>
      <c r="N1072" s="194"/>
      <c r="O1072" s="194"/>
      <c r="P1072" s="199"/>
      <c r="Q1072" s="196"/>
      <c r="R1072" s="194"/>
      <c r="S1072" s="194"/>
    </row>
    <row r="1073" ht="16.5" customHeight="1">
      <c r="A1073" s="202" t="s">
        <v>2056</v>
      </c>
      <c r="B1073" s="204"/>
      <c r="C1073" s="193"/>
      <c r="D1073" s="193"/>
      <c r="E1073" s="194"/>
      <c r="F1073" s="205"/>
      <c r="G1073" s="195"/>
      <c r="H1073" s="194"/>
      <c r="I1073" s="194"/>
      <c r="J1073" s="194"/>
      <c r="K1073" s="199"/>
      <c r="L1073" s="195"/>
      <c r="M1073" s="194"/>
      <c r="N1073" s="194"/>
      <c r="O1073" s="194"/>
      <c r="P1073" s="199"/>
      <c r="Q1073" s="196"/>
      <c r="R1073" s="194"/>
      <c r="S1073" s="194"/>
    </row>
    <row r="1074" ht="16.5" customHeight="1">
      <c r="A1074" s="202" t="s">
        <v>2057</v>
      </c>
      <c r="B1074" s="204"/>
      <c r="C1074" s="193"/>
      <c r="D1074" s="193"/>
      <c r="E1074" s="194"/>
      <c r="F1074" s="205"/>
      <c r="G1074" s="195"/>
      <c r="H1074" s="194"/>
      <c r="I1074" s="194"/>
      <c r="J1074" s="194"/>
      <c r="K1074" s="199"/>
      <c r="L1074" s="195"/>
      <c r="M1074" s="194"/>
      <c r="N1074" s="194"/>
      <c r="O1074" s="194"/>
      <c r="P1074" s="199"/>
      <c r="Q1074" s="196"/>
      <c r="R1074" s="194"/>
      <c r="S1074" s="194"/>
    </row>
    <row r="1075" ht="16.5" customHeight="1">
      <c r="A1075" s="202" t="s">
        <v>2058</v>
      </c>
      <c r="B1075" s="204"/>
      <c r="C1075" s="193"/>
      <c r="D1075" s="193"/>
      <c r="E1075" s="194"/>
      <c r="F1075" s="205"/>
      <c r="G1075" s="195"/>
      <c r="H1075" s="194"/>
      <c r="I1075" s="194"/>
      <c r="J1075" s="194"/>
      <c r="K1075" s="199"/>
      <c r="L1075" s="195"/>
      <c r="M1075" s="194"/>
      <c r="N1075" s="194"/>
      <c r="O1075" s="194"/>
      <c r="P1075" s="199"/>
      <c r="Q1075" s="196"/>
      <c r="R1075" s="194"/>
      <c r="S1075" s="194"/>
    </row>
    <row r="1076" ht="16.5" customHeight="1">
      <c r="A1076" s="202" t="s">
        <v>2059</v>
      </c>
      <c r="B1076" s="204"/>
      <c r="C1076" s="193"/>
      <c r="D1076" s="193"/>
      <c r="E1076" s="194"/>
      <c r="F1076" s="205"/>
      <c r="G1076" s="195"/>
      <c r="H1076" s="194"/>
      <c r="I1076" s="194"/>
      <c r="J1076" s="194"/>
      <c r="K1076" s="199"/>
      <c r="L1076" s="195"/>
      <c r="M1076" s="194"/>
      <c r="N1076" s="194"/>
      <c r="O1076" s="194"/>
      <c r="P1076" s="199"/>
      <c r="Q1076" s="196"/>
      <c r="R1076" s="194"/>
      <c r="S1076" s="194"/>
    </row>
    <row r="1077" ht="16.5" customHeight="1">
      <c r="A1077" s="202" t="s">
        <v>2060</v>
      </c>
      <c r="B1077" s="204"/>
      <c r="C1077" s="193"/>
      <c r="D1077" s="193"/>
      <c r="E1077" s="194"/>
      <c r="F1077" s="205"/>
      <c r="G1077" s="195"/>
      <c r="H1077" s="194"/>
      <c r="I1077" s="194"/>
      <c r="J1077" s="194"/>
      <c r="K1077" s="199"/>
      <c r="L1077" s="195"/>
      <c r="M1077" s="194"/>
      <c r="N1077" s="194"/>
      <c r="O1077" s="194"/>
      <c r="P1077" s="199"/>
      <c r="Q1077" s="196"/>
      <c r="R1077" s="194"/>
      <c r="S1077" s="194"/>
    </row>
    <row r="1078" ht="16.5" customHeight="1">
      <c r="A1078" s="202" t="s">
        <v>2061</v>
      </c>
      <c r="B1078" s="204"/>
      <c r="C1078" s="193"/>
      <c r="D1078" s="193"/>
      <c r="E1078" s="194"/>
      <c r="F1078" s="205"/>
      <c r="G1078" s="195"/>
      <c r="H1078" s="194"/>
      <c r="I1078" s="194"/>
      <c r="J1078" s="194"/>
      <c r="K1078" s="199"/>
      <c r="L1078" s="195"/>
      <c r="M1078" s="194"/>
      <c r="N1078" s="194"/>
      <c r="O1078" s="194"/>
      <c r="P1078" s="199"/>
      <c r="Q1078" s="196"/>
      <c r="R1078" s="194"/>
      <c r="S1078" s="194"/>
    </row>
    <row r="1079" ht="16.5" customHeight="1">
      <c r="A1079" s="202" t="s">
        <v>2062</v>
      </c>
      <c r="B1079" s="204"/>
      <c r="C1079" s="193"/>
      <c r="D1079" s="193"/>
      <c r="E1079" s="194"/>
      <c r="F1079" s="205"/>
      <c r="G1079" s="195"/>
      <c r="H1079" s="194"/>
      <c r="I1079" s="194"/>
      <c r="J1079" s="194"/>
      <c r="K1079" s="199"/>
      <c r="L1079" s="195"/>
      <c r="M1079" s="194"/>
      <c r="N1079" s="194"/>
      <c r="O1079" s="194"/>
      <c r="P1079" s="199"/>
      <c r="Q1079" s="196"/>
      <c r="R1079" s="194"/>
      <c r="S1079" s="194"/>
    </row>
    <row r="1080" ht="16.5" customHeight="1">
      <c r="A1080" s="202" t="s">
        <v>2063</v>
      </c>
      <c r="B1080" s="204"/>
      <c r="C1080" s="193"/>
      <c r="D1080" s="193"/>
      <c r="E1080" s="194"/>
      <c r="F1080" s="205"/>
      <c r="G1080" s="195"/>
      <c r="H1080" s="194"/>
      <c r="I1080" s="194"/>
      <c r="J1080" s="194"/>
      <c r="K1080" s="199"/>
      <c r="L1080" s="195"/>
      <c r="M1080" s="194"/>
      <c r="N1080" s="194"/>
      <c r="O1080" s="194"/>
      <c r="P1080" s="199"/>
      <c r="Q1080" s="196"/>
      <c r="R1080" s="194"/>
      <c r="S1080" s="194"/>
    </row>
    <row r="1081" ht="16.5" customHeight="1">
      <c r="A1081" s="202" t="s">
        <v>2064</v>
      </c>
      <c r="B1081" s="204"/>
      <c r="C1081" s="193"/>
      <c r="D1081" s="193"/>
      <c r="E1081" s="194"/>
      <c r="F1081" s="205"/>
      <c r="G1081" s="195"/>
      <c r="H1081" s="194"/>
      <c r="I1081" s="194"/>
      <c r="J1081" s="194"/>
      <c r="K1081" s="199"/>
      <c r="L1081" s="195"/>
      <c r="M1081" s="194"/>
      <c r="N1081" s="194"/>
      <c r="O1081" s="194"/>
      <c r="P1081" s="199"/>
      <c r="Q1081" s="196"/>
      <c r="R1081" s="194"/>
      <c r="S1081" s="194"/>
    </row>
    <row r="1082" ht="16.5" customHeight="1">
      <c r="A1082" s="202" t="s">
        <v>2066</v>
      </c>
      <c r="B1082" s="204"/>
      <c r="C1082" s="193"/>
      <c r="D1082" s="193"/>
      <c r="E1082" s="194"/>
      <c r="F1082" s="205"/>
      <c r="G1082" s="195"/>
      <c r="H1082" s="194"/>
      <c r="I1082" s="194"/>
      <c r="J1082" s="194"/>
      <c r="K1082" s="199"/>
      <c r="L1082" s="195"/>
      <c r="M1082" s="194"/>
      <c r="N1082" s="194"/>
      <c r="O1082" s="194"/>
      <c r="P1082" s="199"/>
      <c r="Q1082" s="196"/>
      <c r="R1082" s="194"/>
      <c r="S1082" s="194"/>
    </row>
    <row r="1083" ht="16.5" customHeight="1">
      <c r="A1083" s="202" t="s">
        <v>2067</v>
      </c>
      <c r="B1083" s="204"/>
      <c r="C1083" s="193"/>
      <c r="D1083" s="193"/>
      <c r="E1083" s="194"/>
      <c r="F1083" s="205"/>
      <c r="G1083" s="195"/>
      <c r="H1083" s="194"/>
      <c r="I1083" s="194"/>
      <c r="J1083" s="194"/>
      <c r="K1083" s="199"/>
      <c r="L1083" s="195"/>
      <c r="M1083" s="194"/>
      <c r="N1083" s="194"/>
      <c r="O1083" s="194"/>
      <c r="P1083" s="199"/>
      <c r="Q1083" s="196"/>
      <c r="R1083" s="194"/>
      <c r="S1083" s="194"/>
    </row>
    <row r="1084" ht="16.5" customHeight="1">
      <c r="A1084" s="202" t="s">
        <v>2068</v>
      </c>
      <c r="B1084" s="204"/>
      <c r="C1084" s="193"/>
      <c r="D1084" s="193"/>
      <c r="E1084" s="194"/>
      <c r="F1084" s="205"/>
      <c r="G1084" s="195"/>
      <c r="H1084" s="194"/>
      <c r="I1084" s="194"/>
      <c r="J1084" s="194"/>
      <c r="K1084" s="199"/>
      <c r="L1084" s="195"/>
      <c r="M1084" s="194"/>
      <c r="N1084" s="194"/>
      <c r="O1084" s="194"/>
      <c r="P1084" s="199"/>
      <c r="Q1084" s="196"/>
      <c r="R1084" s="194"/>
      <c r="S1084" s="194"/>
    </row>
    <row r="1085" ht="16.5" customHeight="1">
      <c r="A1085" s="202" t="s">
        <v>2069</v>
      </c>
      <c r="B1085" s="204"/>
      <c r="C1085" s="193"/>
      <c r="D1085" s="193"/>
      <c r="E1085" s="194"/>
      <c r="F1085" s="205"/>
      <c r="G1085" s="195"/>
      <c r="H1085" s="194"/>
      <c r="I1085" s="194"/>
      <c r="J1085" s="194"/>
      <c r="K1085" s="199"/>
      <c r="L1085" s="195"/>
      <c r="M1085" s="194"/>
      <c r="N1085" s="194"/>
      <c r="O1085" s="194"/>
      <c r="P1085" s="199"/>
      <c r="Q1085" s="196"/>
      <c r="R1085" s="194"/>
      <c r="S1085" s="194"/>
    </row>
    <row r="1086" ht="16.5" customHeight="1">
      <c r="A1086" s="202" t="s">
        <v>2070</v>
      </c>
      <c r="B1086" s="204"/>
      <c r="C1086" s="193"/>
      <c r="D1086" s="193"/>
      <c r="E1086" s="194"/>
      <c r="F1086" s="205"/>
      <c r="G1086" s="195"/>
      <c r="H1086" s="194"/>
      <c r="I1086" s="194"/>
      <c r="J1086" s="194"/>
      <c r="K1086" s="199"/>
      <c r="L1086" s="195"/>
      <c r="M1086" s="194"/>
      <c r="N1086" s="194"/>
      <c r="O1086" s="194"/>
      <c r="P1086" s="199"/>
      <c r="Q1086" s="196"/>
      <c r="R1086" s="194"/>
      <c r="S1086" s="194"/>
    </row>
    <row r="1087" ht="16.5" customHeight="1">
      <c r="A1087" s="202" t="s">
        <v>2071</v>
      </c>
      <c r="B1087" s="204"/>
      <c r="C1087" s="193"/>
      <c r="D1087" s="193"/>
      <c r="E1087" s="194"/>
      <c r="F1087" s="205"/>
      <c r="G1087" s="195"/>
      <c r="H1087" s="194"/>
      <c r="I1087" s="194"/>
      <c r="J1087" s="194"/>
      <c r="K1087" s="199"/>
      <c r="L1087" s="195"/>
      <c r="M1087" s="194"/>
      <c r="N1087" s="194"/>
      <c r="O1087" s="194"/>
      <c r="P1087" s="199"/>
      <c r="Q1087" s="196"/>
      <c r="R1087" s="194"/>
      <c r="S1087" s="194"/>
    </row>
    <row r="1088" ht="16.5" customHeight="1">
      <c r="A1088" s="202" t="s">
        <v>2072</v>
      </c>
      <c r="B1088" s="204"/>
      <c r="C1088" s="193"/>
      <c r="D1088" s="193"/>
      <c r="E1088" s="194"/>
      <c r="F1088" s="205"/>
      <c r="G1088" s="195"/>
      <c r="H1088" s="194"/>
      <c r="I1088" s="194"/>
      <c r="J1088" s="194"/>
      <c r="K1088" s="199"/>
      <c r="L1088" s="195"/>
      <c r="M1088" s="194"/>
      <c r="N1088" s="194"/>
      <c r="O1088" s="194"/>
      <c r="P1088" s="199"/>
      <c r="Q1088" s="196"/>
      <c r="R1088" s="194"/>
      <c r="S1088" s="194"/>
    </row>
    <row r="1089" ht="16.5" customHeight="1">
      <c r="A1089" s="202" t="s">
        <v>2073</v>
      </c>
      <c r="B1089" s="204"/>
      <c r="C1089" s="193"/>
      <c r="D1089" s="193"/>
      <c r="E1089" s="194"/>
      <c r="F1089" s="205"/>
      <c r="G1089" s="195"/>
      <c r="H1089" s="194"/>
      <c r="I1089" s="194"/>
      <c r="J1089" s="194"/>
      <c r="K1089" s="199"/>
      <c r="L1089" s="195"/>
      <c r="M1089" s="194"/>
      <c r="N1089" s="194"/>
      <c r="O1089" s="194"/>
      <c r="P1089" s="199"/>
      <c r="Q1089" s="196"/>
      <c r="R1089" s="194"/>
      <c r="S1089" s="194"/>
    </row>
    <row r="1090" ht="16.5" customHeight="1">
      <c r="A1090" s="202" t="s">
        <v>2074</v>
      </c>
      <c r="B1090" s="204"/>
      <c r="C1090" s="193"/>
      <c r="D1090" s="193"/>
      <c r="E1090" s="194"/>
      <c r="F1090" s="205"/>
      <c r="G1090" s="195"/>
      <c r="H1090" s="194"/>
      <c r="I1090" s="194"/>
      <c r="J1090" s="194"/>
      <c r="K1090" s="199"/>
      <c r="L1090" s="195"/>
      <c r="M1090" s="194"/>
      <c r="N1090" s="194"/>
      <c r="O1090" s="194"/>
      <c r="P1090" s="199"/>
      <c r="Q1090" s="196"/>
      <c r="R1090" s="194"/>
      <c r="S1090" s="194"/>
    </row>
    <row r="1091" ht="16.5" customHeight="1">
      <c r="A1091" s="202" t="s">
        <v>2075</v>
      </c>
      <c r="B1091" s="204"/>
      <c r="C1091" s="193"/>
      <c r="D1091" s="193"/>
      <c r="E1091" s="194"/>
      <c r="F1091" s="205"/>
      <c r="G1091" s="195"/>
      <c r="H1091" s="194"/>
      <c r="I1091" s="194"/>
      <c r="J1091" s="194"/>
      <c r="K1091" s="199"/>
      <c r="L1091" s="195"/>
      <c r="M1091" s="194"/>
      <c r="N1091" s="194"/>
      <c r="O1091" s="194"/>
      <c r="P1091" s="199"/>
      <c r="Q1091" s="196"/>
      <c r="R1091" s="194"/>
      <c r="S1091" s="194"/>
    </row>
    <row r="1092" ht="16.5" customHeight="1">
      <c r="A1092" s="202" t="s">
        <v>2076</v>
      </c>
      <c r="B1092" s="204"/>
      <c r="C1092" s="193"/>
      <c r="D1092" s="193"/>
      <c r="E1092" s="194"/>
      <c r="F1092" s="205"/>
      <c r="G1092" s="195"/>
      <c r="H1092" s="194"/>
      <c r="I1092" s="194"/>
      <c r="J1092" s="194"/>
      <c r="K1092" s="199"/>
      <c r="L1092" s="195"/>
      <c r="M1092" s="194"/>
      <c r="N1092" s="194"/>
      <c r="O1092" s="194"/>
      <c r="P1092" s="199"/>
      <c r="Q1092" s="196"/>
      <c r="R1092" s="194"/>
      <c r="S1092" s="194"/>
    </row>
    <row r="1093" ht="16.5" customHeight="1">
      <c r="A1093" s="202" t="s">
        <v>2077</v>
      </c>
      <c r="B1093" s="204"/>
      <c r="C1093" s="193"/>
      <c r="D1093" s="193"/>
      <c r="E1093" s="194"/>
      <c r="F1093" s="205"/>
      <c r="G1093" s="195"/>
      <c r="H1093" s="194"/>
      <c r="I1093" s="194"/>
      <c r="J1093" s="194"/>
      <c r="K1093" s="199"/>
      <c r="L1093" s="195"/>
      <c r="M1093" s="194"/>
      <c r="N1093" s="194"/>
      <c r="O1093" s="194"/>
      <c r="P1093" s="199"/>
      <c r="Q1093" s="196"/>
      <c r="R1093" s="194"/>
      <c r="S1093" s="194"/>
    </row>
    <row r="1094" ht="16.5" customHeight="1">
      <c r="A1094" s="202" t="s">
        <v>2078</v>
      </c>
      <c r="B1094" s="204"/>
      <c r="C1094" s="193"/>
      <c r="D1094" s="193"/>
      <c r="E1094" s="194"/>
      <c r="F1094" s="205"/>
      <c r="G1094" s="195"/>
      <c r="H1094" s="194"/>
      <c r="I1094" s="194"/>
      <c r="J1094" s="194"/>
      <c r="K1094" s="199"/>
      <c r="L1094" s="195"/>
      <c r="M1094" s="194"/>
      <c r="N1094" s="194"/>
      <c r="O1094" s="194"/>
      <c r="P1094" s="199"/>
      <c r="Q1094" s="196"/>
      <c r="R1094" s="194"/>
      <c r="S1094" s="194"/>
    </row>
    <row r="1095" ht="16.5" customHeight="1">
      <c r="A1095" s="202" t="s">
        <v>2079</v>
      </c>
      <c r="B1095" s="204"/>
      <c r="C1095" s="193"/>
      <c r="D1095" s="193"/>
      <c r="E1095" s="194"/>
      <c r="F1095" s="205"/>
      <c r="G1095" s="195"/>
      <c r="H1095" s="194"/>
      <c r="I1095" s="194"/>
      <c r="J1095" s="194"/>
      <c r="K1095" s="199"/>
      <c r="L1095" s="195"/>
      <c r="M1095" s="194"/>
      <c r="N1095" s="194"/>
      <c r="O1095" s="194"/>
      <c r="P1095" s="199"/>
      <c r="Q1095" s="196"/>
      <c r="R1095" s="194"/>
      <c r="S1095" s="194"/>
    </row>
    <row r="1096" ht="16.5" customHeight="1">
      <c r="A1096" s="202" t="s">
        <v>2080</v>
      </c>
      <c r="B1096" s="204"/>
      <c r="C1096" s="193"/>
      <c r="D1096" s="193"/>
      <c r="E1096" s="194"/>
      <c r="F1096" s="205"/>
      <c r="G1096" s="195"/>
      <c r="H1096" s="194"/>
      <c r="I1096" s="194"/>
      <c r="J1096" s="194"/>
      <c r="K1096" s="199"/>
      <c r="L1096" s="195"/>
      <c r="M1096" s="194"/>
      <c r="N1096" s="194"/>
      <c r="O1096" s="194"/>
      <c r="P1096" s="199"/>
      <c r="Q1096" s="196"/>
      <c r="R1096" s="194"/>
      <c r="S1096" s="194"/>
    </row>
    <row r="1097" ht="16.5" customHeight="1">
      <c r="A1097" s="201" t="s">
        <v>1709</v>
      </c>
      <c r="B1097" s="204"/>
      <c r="C1097" s="193"/>
      <c r="D1097" s="193"/>
      <c r="E1097" s="194"/>
      <c r="F1097" s="205"/>
      <c r="G1097" s="195"/>
      <c r="H1097" s="194"/>
      <c r="I1097" s="194"/>
      <c r="J1097" s="194"/>
      <c r="K1097" s="199"/>
      <c r="L1097" s="195"/>
      <c r="M1097" s="194"/>
      <c r="N1097" s="194"/>
      <c r="O1097" s="194"/>
      <c r="P1097" s="199"/>
      <c r="Q1097" s="196"/>
      <c r="R1097" s="194"/>
      <c r="S1097" s="194"/>
    </row>
    <row r="1098" ht="16.5" customHeight="1">
      <c r="A1098" s="202" t="s">
        <v>2081</v>
      </c>
      <c r="B1098" s="204"/>
      <c r="C1098" s="193"/>
      <c r="D1098" s="193"/>
      <c r="E1098" s="194"/>
      <c r="F1098" s="205"/>
      <c r="G1098" s="195"/>
      <c r="H1098" s="194"/>
      <c r="I1098" s="194"/>
      <c r="J1098" s="194"/>
      <c r="K1098" s="199"/>
      <c r="L1098" s="195"/>
      <c r="M1098" s="194"/>
      <c r="N1098" s="194"/>
      <c r="O1098" s="194"/>
      <c r="P1098" s="199"/>
      <c r="Q1098" s="196"/>
      <c r="R1098" s="194"/>
      <c r="S1098" s="194"/>
    </row>
    <row r="1099" ht="16.5" customHeight="1">
      <c r="A1099" s="201" t="s">
        <v>1696</v>
      </c>
      <c r="B1099" s="204"/>
      <c r="C1099" s="193"/>
      <c r="D1099" s="193"/>
      <c r="E1099" s="194"/>
      <c r="F1099" s="205"/>
      <c r="G1099" s="195"/>
      <c r="H1099" s="194"/>
      <c r="I1099" s="194"/>
      <c r="J1099" s="194"/>
      <c r="K1099" s="199"/>
      <c r="L1099" s="195"/>
      <c r="M1099" s="194"/>
      <c r="N1099" s="194"/>
      <c r="O1099" s="194"/>
      <c r="P1099" s="199"/>
      <c r="Q1099" s="196"/>
      <c r="R1099" s="194"/>
      <c r="S1099" s="194"/>
    </row>
    <row r="1100" ht="16.5" customHeight="1">
      <c r="A1100" s="202" t="s">
        <v>2082</v>
      </c>
      <c r="B1100" s="204"/>
      <c r="C1100" s="193"/>
      <c r="D1100" s="193"/>
      <c r="E1100" s="194"/>
      <c r="F1100" s="205"/>
      <c r="G1100" s="195"/>
      <c r="H1100" s="194"/>
      <c r="I1100" s="194"/>
      <c r="J1100" s="194"/>
      <c r="K1100" s="199"/>
      <c r="L1100" s="195"/>
      <c r="M1100" s="194"/>
      <c r="N1100" s="194"/>
      <c r="O1100" s="194"/>
      <c r="P1100" s="199"/>
      <c r="Q1100" s="196"/>
      <c r="R1100" s="194"/>
      <c r="S1100" s="194"/>
    </row>
    <row r="1101" ht="16.5" customHeight="1">
      <c r="A1101" s="201" t="s">
        <v>1147</v>
      </c>
      <c r="B1101" s="204"/>
      <c r="C1101" s="193"/>
      <c r="D1101" s="193"/>
      <c r="E1101" s="194"/>
      <c r="F1101" s="205"/>
      <c r="G1101" s="195"/>
      <c r="H1101" s="194"/>
      <c r="I1101" s="194"/>
      <c r="J1101" s="194"/>
      <c r="K1101" s="199"/>
      <c r="L1101" s="195"/>
      <c r="M1101" s="194"/>
      <c r="N1101" s="194"/>
      <c r="O1101" s="194"/>
      <c r="P1101" s="199"/>
      <c r="Q1101" s="196"/>
      <c r="R1101" s="194"/>
      <c r="S1101" s="194"/>
    </row>
    <row r="1102" ht="16.5" customHeight="1">
      <c r="A1102" s="201" t="s">
        <v>1846</v>
      </c>
      <c r="B1102" s="204"/>
      <c r="C1102" s="193"/>
      <c r="D1102" s="193"/>
      <c r="E1102" s="194"/>
      <c r="F1102" s="205"/>
      <c r="G1102" s="195"/>
      <c r="H1102" s="194"/>
      <c r="I1102" s="194"/>
      <c r="J1102" s="194"/>
      <c r="K1102" s="199"/>
      <c r="L1102" s="195"/>
      <c r="M1102" s="194"/>
      <c r="N1102" s="194"/>
      <c r="O1102" s="194"/>
      <c r="P1102" s="199"/>
      <c r="Q1102" s="196"/>
      <c r="R1102" s="194"/>
      <c r="S1102" s="194"/>
    </row>
    <row r="1103" ht="16.5" customHeight="1">
      <c r="A1103" s="202" t="s">
        <v>2083</v>
      </c>
      <c r="B1103" s="204"/>
      <c r="C1103" s="193"/>
      <c r="D1103" s="193"/>
      <c r="E1103" s="194"/>
      <c r="F1103" s="205"/>
      <c r="G1103" s="195"/>
      <c r="H1103" s="194"/>
      <c r="I1103" s="194"/>
      <c r="J1103" s="194"/>
      <c r="K1103" s="199"/>
      <c r="L1103" s="195"/>
      <c r="M1103" s="194"/>
      <c r="N1103" s="194"/>
      <c r="O1103" s="194"/>
      <c r="P1103" s="199"/>
      <c r="Q1103" s="196"/>
      <c r="R1103" s="194"/>
      <c r="S1103" s="194"/>
    </row>
    <row r="1104" ht="16.5" customHeight="1">
      <c r="A1104" s="201" t="s">
        <v>1706</v>
      </c>
      <c r="B1104" s="204"/>
      <c r="C1104" s="193"/>
      <c r="D1104" s="193"/>
      <c r="E1104" s="194"/>
      <c r="F1104" s="205"/>
      <c r="G1104" s="195"/>
      <c r="H1104" s="194"/>
      <c r="I1104" s="194"/>
      <c r="J1104" s="194"/>
      <c r="K1104" s="199"/>
      <c r="L1104" s="195"/>
      <c r="M1104" s="194"/>
      <c r="N1104" s="194"/>
      <c r="O1104" s="194"/>
      <c r="P1104" s="199"/>
      <c r="Q1104" s="196"/>
      <c r="R1104" s="194"/>
      <c r="S1104" s="194"/>
    </row>
    <row r="1105" ht="16.5" customHeight="1">
      <c r="A1105" s="202" t="s">
        <v>2084</v>
      </c>
      <c r="B1105" s="204"/>
      <c r="C1105" s="193"/>
      <c r="D1105" s="193"/>
      <c r="E1105" s="194"/>
      <c r="F1105" s="205"/>
      <c r="G1105" s="195"/>
      <c r="H1105" s="194"/>
      <c r="I1105" s="194"/>
      <c r="J1105" s="194"/>
      <c r="K1105" s="199"/>
      <c r="L1105" s="195"/>
      <c r="M1105" s="194"/>
      <c r="N1105" s="194"/>
      <c r="O1105" s="194"/>
      <c r="P1105" s="199"/>
      <c r="Q1105" s="196"/>
      <c r="R1105" s="194"/>
      <c r="S1105" s="194"/>
    </row>
    <row r="1106" ht="16.5" customHeight="1">
      <c r="A1106" s="202" t="s">
        <v>2085</v>
      </c>
      <c r="B1106" s="204"/>
      <c r="C1106" s="193"/>
      <c r="D1106" s="193"/>
      <c r="E1106" s="194"/>
      <c r="F1106" s="205"/>
      <c r="G1106" s="195"/>
      <c r="H1106" s="194"/>
      <c r="I1106" s="194"/>
      <c r="J1106" s="194"/>
      <c r="K1106" s="199"/>
      <c r="L1106" s="195"/>
      <c r="M1106" s="194"/>
      <c r="N1106" s="194"/>
      <c r="O1106" s="194"/>
      <c r="P1106" s="199"/>
      <c r="Q1106" s="196"/>
      <c r="R1106" s="194"/>
      <c r="S1106" s="194"/>
    </row>
    <row r="1107" ht="16.5" customHeight="1">
      <c r="A1107" s="202" t="s">
        <v>2086</v>
      </c>
      <c r="B1107" s="204"/>
      <c r="C1107" s="193"/>
      <c r="D1107" s="193"/>
      <c r="E1107" s="194"/>
      <c r="F1107" s="205"/>
      <c r="G1107" s="195"/>
      <c r="H1107" s="194"/>
      <c r="I1107" s="194"/>
      <c r="J1107" s="194"/>
      <c r="K1107" s="199"/>
      <c r="L1107" s="195"/>
      <c r="M1107" s="194"/>
      <c r="N1107" s="194"/>
      <c r="O1107" s="194"/>
      <c r="P1107" s="199"/>
      <c r="Q1107" s="196"/>
      <c r="R1107" s="194"/>
      <c r="S1107" s="194"/>
    </row>
    <row r="1108" ht="16.5" customHeight="1">
      <c r="A1108" s="202" t="s">
        <v>2087</v>
      </c>
      <c r="B1108" s="204"/>
      <c r="C1108" s="193"/>
      <c r="D1108" s="193"/>
      <c r="E1108" s="194"/>
      <c r="F1108" s="205"/>
      <c r="G1108" s="195"/>
      <c r="H1108" s="194"/>
      <c r="I1108" s="194"/>
      <c r="J1108" s="194"/>
      <c r="K1108" s="199"/>
      <c r="L1108" s="195"/>
      <c r="M1108" s="194"/>
      <c r="N1108" s="194"/>
      <c r="O1108" s="194"/>
      <c r="P1108" s="199"/>
      <c r="Q1108" s="196"/>
      <c r="R1108" s="194"/>
      <c r="S1108" s="194"/>
    </row>
    <row r="1109" ht="16.5" customHeight="1">
      <c r="A1109" s="202" t="s">
        <v>2088</v>
      </c>
      <c r="B1109" s="204"/>
      <c r="C1109" s="193"/>
      <c r="D1109" s="193"/>
      <c r="E1109" s="194"/>
      <c r="F1109" s="205"/>
      <c r="G1109" s="195"/>
      <c r="H1109" s="194"/>
      <c r="I1109" s="194"/>
      <c r="J1109" s="194"/>
      <c r="K1109" s="199"/>
      <c r="L1109" s="195"/>
      <c r="M1109" s="194"/>
      <c r="N1109" s="194"/>
      <c r="O1109" s="194"/>
      <c r="P1109" s="199"/>
      <c r="Q1109" s="196"/>
      <c r="R1109" s="194"/>
      <c r="S1109" s="194"/>
    </row>
    <row r="1110" ht="16.5" customHeight="1">
      <c r="A1110" s="202" t="s">
        <v>2089</v>
      </c>
      <c r="B1110" s="204"/>
      <c r="C1110" s="193"/>
      <c r="D1110" s="193"/>
      <c r="E1110" s="194"/>
      <c r="F1110" s="205"/>
      <c r="G1110" s="195"/>
      <c r="H1110" s="194"/>
      <c r="I1110" s="194"/>
      <c r="J1110" s="194"/>
      <c r="K1110" s="199"/>
      <c r="L1110" s="195"/>
      <c r="M1110" s="194"/>
      <c r="N1110" s="194"/>
      <c r="O1110" s="194"/>
      <c r="P1110" s="199"/>
      <c r="Q1110" s="196"/>
      <c r="R1110" s="194"/>
      <c r="S1110" s="194"/>
    </row>
    <row r="1111" ht="16.5" customHeight="1">
      <c r="A1111" s="202" t="s">
        <v>2090</v>
      </c>
      <c r="B1111" s="204"/>
      <c r="C1111" s="193"/>
      <c r="D1111" s="193"/>
      <c r="E1111" s="194"/>
      <c r="F1111" s="205"/>
      <c r="G1111" s="195"/>
      <c r="H1111" s="194"/>
      <c r="I1111" s="194"/>
      <c r="J1111" s="194"/>
      <c r="K1111" s="199"/>
      <c r="L1111" s="195"/>
      <c r="M1111" s="194"/>
      <c r="N1111" s="194"/>
      <c r="O1111" s="194"/>
      <c r="P1111" s="199"/>
      <c r="Q1111" s="196"/>
      <c r="R1111" s="194"/>
      <c r="S1111" s="194"/>
    </row>
    <row r="1112" ht="16.5" customHeight="1">
      <c r="A1112" s="201" t="s">
        <v>1670</v>
      </c>
      <c r="B1112" s="204"/>
      <c r="C1112" s="193"/>
      <c r="D1112" s="193"/>
      <c r="E1112" s="194"/>
      <c r="F1112" s="205"/>
      <c r="G1112" s="195"/>
      <c r="H1112" s="194"/>
      <c r="I1112" s="194"/>
      <c r="J1112" s="194"/>
      <c r="K1112" s="199"/>
      <c r="L1112" s="195"/>
      <c r="M1112" s="194"/>
      <c r="N1112" s="194"/>
      <c r="O1112" s="194"/>
      <c r="P1112" s="199"/>
      <c r="Q1112" s="196"/>
      <c r="R1112" s="194"/>
      <c r="S1112" s="194"/>
    </row>
    <row r="1113" ht="16.5" customHeight="1">
      <c r="A1113" s="202" t="s">
        <v>2091</v>
      </c>
      <c r="B1113" s="204"/>
      <c r="C1113" s="193"/>
      <c r="D1113" s="193"/>
      <c r="E1113" s="194"/>
      <c r="F1113" s="205"/>
      <c r="G1113" s="195"/>
      <c r="H1113" s="194"/>
      <c r="I1113" s="194"/>
      <c r="J1113" s="194"/>
      <c r="K1113" s="199"/>
      <c r="L1113" s="195"/>
      <c r="M1113" s="194"/>
      <c r="N1113" s="194"/>
      <c r="O1113" s="194"/>
      <c r="P1113" s="199"/>
      <c r="Q1113" s="196"/>
      <c r="R1113" s="194"/>
      <c r="S1113" s="194"/>
    </row>
    <row r="1114" ht="16.5" customHeight="1">
      <c r="A1114" s="202" t="s">
        <v>2092</v>
      </c>
      <c r="B1114" s="204"/>
      <c r="C1114" s="193"/>
      <c r="D1114" s="193"/>
      <c r="E1114" s="194"/>
      <c r="F1114" s="205"/>
      <c r="G1114" s="195"/>
      <c r="H1114" s="194"/>
      <c r="I1114" s="194"/>
      <c r="J1114" s="194"/>
      <c r="K1114" s="199"/>
      <c r="L1114" s="195"/>
      <c r="M1114" s="194"/>
      <c r="N1114" s="194"/>
      <c r="O1114" s="194"/>
      <c r="P1114" s="199"/>
      <c r="Q1114" s="196"/>
      <c r="R1114" s="194"/>
      <c r="S1114" s="194"/>
    </row>
    <row r="1115" ht="16.5" customHeight="1">
      <c r="A1115" s="202" t="s">
        <v>2093</v>
      </c>
      <c r="B1115" s="204"/>
      <c r="C1115" s="193"/>
      <c r="D1115" s="193"/>
      <c r="E1115" s="194"/>
      <c r="F1115" s="205"/>
      <c r="G1115" s="195"/>
      <c r="H1115" s="194"/>
      <c r="I1115" s="194"/>
      <c r="J1115" s="194"/>
      <c r="K1115" s="199"/>
      <c r="L1115" s="195"/>
      <c r="M1115" s="194"/>
      <c r="N1115" s="194"/>
      <c r="O1115" s="194"/>
      <c r="P1115" s="199"/>
      <c r="Q1115" s="196"/>
      <c r="R1115" s="194"/>
      <c r="S1115" s="194"/>
    </row>
    <row r="1116" ht="16.5" customHeight="1">
      <c r="A1116" s="202" t="s">
        <v>2094</v>
      </c>
      <c r="B1116" s="204"/>
      <c r="C1116" s="193"/>
      <c r="D1116" s="193"/>
      <c r="E1116" s="194"/>
      <c r="F1116" s="205"/>
      <c r="G1116" s="195"/>
      <c r="H1116" s="194"/>
      <c r="I1116" s="194"/>
      <c r="J1116" s="194"/>
      <c r="K1116" s="199"/>
      <c r="L1116" s="195"/>
      <c r="M1116" s="194"/>
      <c r="N1116" s="194"/>
      <c r="O1116" s="194"/>
      <c r="P1116" s="199"/>
      <c r="Q1116" s="196"/>
      <c r="R1116" s="194"/>
      <c r="S1116" s="194"/>
    </row>
    <row r="1117" ht="16.5" customHeight="1">
      <c r="A1117" s="202" t="s">
        <v>2095</v>
      </c>
      <c r="B1117" s="204"/>
      <c r="C1117" s="193"/>
      <c r="D1117" s="193"/>
      <c r="E1117" s="194"/>
      <c r="F1117" s="205"/>
      <c r="G1117" s="195"/>
      <c r="H1117" s="194"/>
      <c r="I1117" s="194"/>
      <c r="J1117" s="194"/>
      <c r="K1117" s="199"/>
      <c r="L1117" s="195"/>
      <c r="M1117" s="194"/>
      <c r="N1117" s="194"/>
      <c r="O1117" s="194"/>
      <c r="P1117" s="199"/>
      <c r="Q1117" s="196"/>
      <c r="R1117" s="194"/>
      <c r="S1117" s="194"/>
    </row>
    <row r="1118" ht="16.5" customHeight="1">
      <c r="A1118" s="201" t="s">
        <v>1721</v>
      </c>
      <c r="B1118" s="204"/>
      <c r="C1118" s="193"/>
      <c r="D1118" s="193"/>
      <c r="E1118" s="194"/>
      <c r="F1118" s="205"/>
      <c r="G1118" s="195"/>
      <c r="H1118" s="194"/>
      <c r="I1118" s="194"/>
      <c r="J1118" s="194"/>
      <c r="K1118" s="199"/>
      <c r="L1118" s="195"/>
      <c r="M1118" s="194"/>
      <c r="N1118" s="194"/>
      <c r="O1118" s="194"/>
      <c r="P1118" s="199"/>
      <c r="Q1118" s="196"/>
      <c r="R1118" s="194"/>
      <c r="S1118" s="194"/>
    </row>
    <row r="1119" ht="16.5" customHeight="1">
      <c r="A1119" s="201" t="s">
        <v>2096</v>
      </c>
      <c r="B1119" s="204"/>
      <c r="C1119" s="193"/>
      <c r="D1119" s="193"/>
      <c r="E1119" s="194"/>
      <c r="F1119" s="205"/>
      <c r="G1119" s="195"/>
      <c r="H1119" s="194"/>
      <c r="I1119" s="194"/>
      <c r="J1119" s="194"/>
      <c r="K1119" s="199"/>
      <c r="L1119" s="195"/>
      <c r="M1119" s="194"/>
      <c r="N1119" s="194"/>
      <c r="O1119" s="194"/>
      <c r="P1119" s="199"/>
      <c r="Q1119" s="196"/>
      <c r="R1119" s="194"/>
      <c r="S1119" s="194"/>
    </row>
    <row r="1120" ht="16.5" customHeight="1">
      <c r="A1120" s="202" t="s">
        <v>2097</v>
      </c>
      <c r="B1120" s="204"/>
      <c r="C1120" s="193"/>
      <c r="D1120" s="193"/>
      <c r="E1120" s="194"/>
      <c r="F1120" s="205"/>
      <c r="G1120" s="195"/>
      <c r="H1120" s="194"/>
      <c r="I1120" s="194"/>
      <c r="J1120" s="194"/>
      <c r="K1120" s="199"/>
      <c r="L1120" s="195"/>
      <c r="M1120" s="194"/>
      <c r="N1120" s="194"/>
      <c r="O1120" s="194"/>
      <c r="P1120" s="199"/>
      <c r="Q1120" s="196"/>
      <c r="R1120" s="194"/>
      <c r="S1120" s="194"/>
    </row>
    <row r="1121" ht="16.5" customHeight="1">
      <c r="A1121" s="202" t="s">
        <v>2098</v>
      </c>
      <c r="B1121" s="204"/>
      <c r="C1121" s="193"/>
      <c r="D1121" s="193"/>
      <c r="E1121" s="194"/>
      <c r="F1121" s="205"/>
      <c r="G1121" s="195"/>
      <c r="H1121" s="194"/>
      <c r="I1121" s="194"/>
      <c r="J1121" s="194"/>
      <c r="K1121" s="199"/>
      <c r="L1121" s="195"/>
      <c r="M1121" s="194"/>
      <c r="N1121" s="194"/>
      <c r="O1121" s="194"/>
      <c r="P1121" s="199"/>
      <c r="Q1121" s="196"/>
      <c r="R1121" s="194"/>
      <c r="S1121" s="194"/>
    </row>
    <row r="1122" ht="16.5" customHeight="1">
      <c r="A1122" s="202" t="s">
        <v>2099</v>
      </c>
      <c r="B1122" s="204"/>
      <c r="C1122" s="193"/>
      <c r="D1122" s="193"/>
      <c r="E1122" s="194"/>
      <c r="F1122" s="205"/>
      <c r="G1122" s="195"/>
      <c r="H1122" s="194"/>
      <c r="I1122" s="194"/>
      <c r="J1122" s="194"/>
      <c r="K1122" s="199"/>
      <c r="L1122" s="195"/>
      <c r="M1122" s="194"/>
      <c r="N1122" s="194"/>
      <c r="O1122" s="194"/>
      <c r="P1122" s="199"/>
      <c r="Q1122" s="196"/>
      <c r="R1122" s="194"/>
      <c r="S1122" s="194"/>
    </row>
    <row r="1123" ht="16.5" customHeight="1">
      <c r="A1123" s="202" t="s">
        <v>2100</v>
      </c>
      <c r="B1123" s="204"/>
      <c r="C1123" s="193"/>
      <c r="D1123" s="193"/>
      <c r="E1123" s="194"/>
      <c r="F1123" s="205"/>
      <c r="G1123" s="195"/>
      <c r="H1123" s="194"/>
      <c r="I1123" s="194"/>
      <c r="J1123" s="194"/>
      <c r="K1123" s="199"/>
      <c r="L1123" s="195"/>
      <c r="M1123" s="194"/>
      <c r="N1123" s="194"/>
      <c r="O1123" s="194"/>
      <c r="P1123" s="199"/>
      <c r="Q1123" s="196"/>
      <c r="R1123" s="194"/>
      <c r="S1123" s="194"/>
    </row>
    <row r="1124" ht="16.5" customHeight="1">
      <c r="A1124" s="201" t="s">
        <v>969</v>
      </c>
      <c r="B1124" s="204"/>
      <c r="C1124" s="193"/>
      <c r="D1124" s="193"/>
      <c r="E1124" s="194"/>
      <c r="F1124" s="205"/>
      <c r="G1124" s="195"/>
      <c r="H1124" s="194"/>
      <c r="I1124" s="194"/>
      <c r="J1124" s="194"/>
      <c r="K1124" s="199"/>
      <c r="L1124" s="195"/>
      <c r="M1124" s="194"/>
      <c r="N1124" s="194"/>
      <c r="O1124" s="194"/>
      <c r="P1124" s="199"/>
      <c r="Q1124" s="196"/>
      <c r="R1124" s="194"/>
      <c r="S1124" s="194"/>
    </row>
    <row r="1125" ht="16.5" customHeight="1">
      <c r="A1125" s="202" t="s">
        <v>2101</v>
      </c>
      <c r="B1125" s="204"/>
      <c r="C1125" s="193"/>
      <c r="D1125" s="193"/>
      <c r="E1125" s="194"/>
      <c r="F1125" s="205"/>
      <c r="G1125" s="195"/>
      <c r="H1125" s="194"/>
      <c r="I1125" s="194"/>
      <c r="J1125" s="194"/>
      <c r="K1125" s="199"/>
      <c r="L1125" s="195"/>
      <c r="M1125" s="194"/>
      <c r="N1125" s="194"/>
      <c r="O1125" s="194"/>
      <c r="P1125" s="199"/>
      <c r="Q1125" s="196"/>
      <c r="R1125" s="194"/>
      <c r="S1125" s="194"/>
    </row>
    <row r="1126" ht="16.5" customHeight="1">
      <c r="A1126" s="202" t="s">
        <v>2102</v>
      </c>
      <c r="B1126" s="204"/>
      <c r="C1126" s="193"/>
      <c r="D1126" s="193"/>
      <c r="E1126" s="194"/>
      <c r="F1126" s="205"/>
      <c r="G1126" s="195"/>
      <c r="H1126" s="194"/>
      <c r="I1126" s="194"/>
      <c r="J1126" s="194"/>
      <c r="K1126" s="199"/>
      <c r="L1126" s="195"/>
      <c r="M1126" s="194"/>
      <c r="N1126" s="194"/>
      <c r="O1126" s="194"/>
      <c r="P1126" s="199"/>
      <c r="Q1126" s="196"/>
      <c r="R1126" s="194"/>
      <c r="S1126" s="194"/>
    </row>
    <row r="1127" ht="16.5" customHeight="1">
      <c r="A1127" s="202" t="s">
        <v>2103</v>
      </c>
      <c r="B1127" s="204"/>
      <c r="C1127" s="193"/>
      <c r="D1127" s="193"/>
      <c r="E1127" s="194"/>
      <c r="F1127" s="205"/>
      <c r="G1127" s="195"/>
      <c r="H1127" s="194"/>
      <c r="I1127" s="194"/>
      <c r="J1127" s="194"/>
      <c r="K1127" s="199"/>
      <c r="L1127" s="195"/>
      <c r="M1127" s="194"/>
      <c r="N1127" s="194"/>
      <c r="O1127" s="194"/>
      <c r="P1127" s="199"/>
      <c r="Q1127" s="196"/>
      <c r="R1127" s="194"/>
      <c r="S1127" s="194"/>
    </row>
    <row r="1128" ht="16.5" customHeight="1">
      <c r="A1128" s="201" t="s">
        <v>1385</v>
      </c>
      <c r="B1128" s="204"/>
      <c r="C1128" s="193"/>
      <c r="D1128" s="193"/>
      <c r="E1128" s="194"/>
      <c r="F1128" s="205"/>
      <c r="G1128" s="195"/>
      <c r="H1128" s="194"/>
      <c r="I1128" s="194"/>
      <c r="J1128" s="194"/>
      <c r="K1128" s="199"/>
      <c r="L1128" s="195"/>
      <c r="M1128" s="194"/>
      <c r="N1128" s="194"/>
      <c r="O1128" s="194"/>
      <c r="P1128" s="199"/>
      <c r="Q1128" s="196"/>
      <c r="R1128" s="194"/>
      <c r="S1128" s="194"/>
    </row>
    <row r="1129" ht="16.5" customHeight="1">
      <c r="A1129" s="202" t="s">
        <v>2104</v>
      </c>
      <c r="B1129" s="204"/>
      <c r="C1129" s="193"/>
      <c r="D1129" s="193"/>
      <c r="E1129" s="194"/>
      <c r="F1129" s="205"/>
      <c r="G1129" s="195"/>
      <c r="H1129" s="194"/>
      <c r="I1129" s="194"/>
      <c r="J1129" s="194"/>
      <c r="K1129" s="199"/>
      <c r="L1129" s="195"/>
      <c r="M1129" s="194"/>
      <c r="N1129" s="194"/>
      <c r="O1129" s="194"/>
      <c r="P1129" s="199"/>
      <c r="Q1129" s="196"/>
      <c r="R1129" s="194"/>
      <c r="S1129" s="194"/>
    </row>
    <row r="1130" ht="16.5" customHeight="1">
      <c r="A1130" s="202" t="s">
        <v>2105</v>
      </c>
      <c r="B1130" s="204"/>
      <c r="C1130" s="193"/>
      <c r="D1130" s="193"/>
      <c r="E1130" s="194"/>
      <c r="F1130" s="205"/>
      <c r="G1130" s="195"/>
      <c r="H1130" s="194"/>
      <c r="I1130" s="194"/>
      <c r="J1130" s="194"/>
      <c r="K1130" s="199"/>
      <c r="L1130" s="195"/>
      <c r="M1130" s="194"/>
      <c r="N1130" s="194"/>
      <c r="O1130" s="194"/>
      <c r="P1130" s="199"/>
      <c r="Q1130" s="196"/>
      <c r="R1130" s="194"/>
      <c r="S1130" s="194"/>
    </row>
    <row r="1131" ht="16.5" customHeight="1">
      <c r="A1131" s="202" t="s">
        <v>2106</v>
      </c>
      <c r="B1131" s="204"/>
      <c r="C1131" s="193"/>
      <c r="D1131" s="193"/>
      <c r="E1131" s="194"/>
      <c r="F1131" s="205"/>
      <c r="G1131" s="195"/>
      <c r="H1131" s="194"/>
      <c r="I1131" s="194"/>
      <c r="J1131" s="194"/>
      <c r="K1131" s="199"/>
      <c r="L1131" s="195"/>
      <c r="M1131" s="194"/>
      <c r="N1131" s="194"/>
      <c r="O1131" s="194"/>
      <c r="P1131" s="199"/>
      <c r="Q1131" s="196"/>
      <c r="R1131" s="194"/>
      <c r="S1131" s="194"/>
    </row>
    <row r="1132" ht="16.5" customHeight="1">
      <c r="A1132" s="202" t="s">
        <v>2107</v>
      </c>
      <c r="B1132" s="204"/>
      <c r="C1132" s="193"/>
      <c r="D1132" s="193"/>
      <c r="E1132" s="194"/>
      <c r="F1132" s="205"/>
      <c r="G1132" s="195"/>
      <c r="H1132" s="194"/>
      <c r="I1132" s="194"/>
      <c r="J1132" s="194"/>
      <c r="K1132" s="199"/>
      <c r="L1132" s="195"/>
      <c r="M1132" s="194"/>
      <c r="N1132" s="194"/>
      <c r="O1132" s="194"/>
      <c r="P1132" s="199"/>
      <c r="Q1132" s="196"/>
      <c r="R1132" s="194"/>
      <c r="S1132" s="194"/>
    </row>
    <row r="1133" ht="16.5" customHeight="1">
      <c r="A1133" s="202" t="s">
        <v>2108</v>
      </c>
      <c r="B1133" s="204"/>
      <c r="C1133" s="193"/>
      <c r="D1133" s="193"/>
      <c r="E1133" s="194"/>
      <c r="F1133" s="205"/>
      <c r="G1133" s="195"/>
      <c r="H1133" s="194"/>
      <c r="I1133" s="194"/>
      <c r="J1133" s="194"/>
      <c r="K1133" s="199"/>
      <c r="L1133" s="195"/>
      <c r="M1133" s="194"/>
      <c r="N1133" s="194"/>
      <c r="O1133" s="194"/>
      <c r="P1133" s="199"/>
      <c r="Q1133" s="196"/>
      <c r="R1133" s="194"/>
      <c r="S1133" s="194"/>
    </row>
    <row r="1134" ht="16.5" customHeight="1">
      <c r="A1134" s="202" t="s">
        <v>2109</v>
      </c>
      <c r="B1134" s="204"/>
      <c r="C1134" s="193"/>
      <c r="D1134" s="193"/>
      <c r="E1134" s="194"/>
      <c r="F1134" s="205"/>
      <c r="G1134" s="195"/>
      <c r="H1134" s="194"/>
      <c r="I1134" s="194"/>
      <c r="J1134" s="194"/>
      <c r="K1134" s="199"/>
      <c r="L1134" s="195"/>
      <c r="M1134" s="194"/>
      <c r="N1134" s="194"/>
      <c r="O1134" s="194"/>
      <c r="P1134" s="199"/>
      <c r="Q1134" s="196"/>
      <c r="R1134" s="194"/>
      <c r="S1134" s="194"/>
    </row>
    <row r="1135" ht="16.5" customHeight="1">
      <c r="A1135" s="202" t="s">
        <v>2110</v>
      </c>
      <c r="B1135" s="204"/>
      <c r="C1135" s="193"/>
      <c r="D1135" s="193"/>
      <c r="E1135" s="194"/>
      <c r="F1135" s="205"/>
      <c r="G1135" s="195"/>
      <c r="H1135" s="194"/>
      <c r="I1135" s="194"/>
      <c r="J1135" s="194"/>
      <c r="K1135" s="199"/>
      <c r="L1135" s="195"/>
      <c r="M1135" s="194"/>
      <c r="N1135" s="194"/>
      <c r="O1135" s="194"/>
      <c r="P1135" s="199"/>
      <c r="Q1135" s="196"/>
      <c r="R1135" s="194"/>
      <c r="S1135" s="194"/>
    </row>
    <row r="1136" ht="16.5" customHeight="1">
      <c r="A1136" s="202" t="s">
        <v>2111</v>
      </c>
      <c r="B1136" s="204"/>
      <c r="C1136" s="193"/>
      <c r="D1136" s="193"/>
      <c r="E1136" s="194"/>
      <c r="F1136" s="205"/>
      <c r="G1136" s="195"/>
      <c r="H1136" s="194"/>
      <c r="I1136" s="194"/>
      <c r="J1136" s="194"/>
      <c r="K1136" s="199"/>
      <c r="L1136" s="195"/>
      <c r="M1136" s="194"/>
      <c r="N1136" s="194"/>
      <c r="O1136" s="194"/>
      <c r="P1136" s="199"/>
      <c r="Q1136" s="196"/>
      <c r="R1136" s="194"/>
      <c r="S1136" s="194"/>
    </row>
    <row r="1137" ht="16.5" customHeight="1">
      <c r="A1137" s="202" t="s">
        <v>2112</v>
      </c>
      <c r="B1137" s="204"/>
      <c r="C1137" s="193"/>
      <c r="D1137" s="193"/>
      <c r="E1137" s="194"/>
      <c r="F1137" s="205"/>
      <c r="G1137" s="195"/>
      <c r="H1137" s="194"/>
      <c r="I1137" s="194"/>
      <c r="J1137" s="194"/>
      <c r="K1137" s="199"/>
      <c r="L1137" s="195"/>
      <c r="M1137" s="194"/>
      <c r="N1137" s="194"/>
      <c r="O1137" s="194"/>
      <c r="P1137" s="199"/>
      <c r="Q1137" s="196"/>
      <c r="R1137" s="194"/>
      <c r="S1137" s="194"/>
    </row>
    <row r="1138" ht="16.5" customHeight="1">
      <c r="A1138" s="202" t="s">
        <v>2113</v>
      </c>
      <c r="B1138" s="204"/>
      <c r="C1138" s="193"/>
      <c r="D1138" s="193"/>
      <c r="E1138" s="194"/>
      <c r="F1138" s="205"/>
      <c r="G1138" s="195"/>
      <c r="H1138" s="194"/>
      <c r="I1138" s="194"/>
      <c r="J1138" s="194"/>
      <c r="K1138" s="199"/>
      <c r="L1138" s="195"/>
      <c r="M1138" s="194"/>
      <c r="N1138" s="194"/>
      <c r="O1138" s="194"/>
      <c r="P1138" s="199"/>
      <c r="Q1138" s="196"/>
      <c r="R1138" s="194"/>
      <c r="S1138" s="194"/>
    </row>
    <row r="1139" ht="16.5" customHeight="1">
      <c r="A1139" s="201" t="s">
        <v>1830</v>
      </c>
      <c r="B1139" s="204"/>
      <c r="C1139" s="193"/>
      <c r="D1139" s="193"/>
      <c r="E1139" s="194"/>
      <c r="F1139" s="205"/>
      <c r="G1139" s="195"/>
      <c r="H1139" s="194"/>
      <c r="I1139" s="194"/>
      <c r="J1139" s="194"/>
      <c r="K1139" s="199"/>
      <c r="L1139" s="195"/>
      <c r="M1139" s="194"/>
      <c r="N1139" s="194"/>
      <c r="O1139" s="194"/>
      <c r="P1139" s="199"/>
      <c r="Q1139" s="196"/>
      <c r="R1139" s="194"/>
      <c r="S1139" s="194"/>
    </row>
    <row r="1140" ht="16.5" customHeight="1">
      <c r="A1140" s="202" t="s">
        <v>2114</v>
      </c>
      <c r="B1140" s="204"/>
      <c r="C1140" s="193"/>
      <c r="D1140" s="193"/>
      <c r="E1140" s="194"/>
      <c r="F1140" s="205"/>
      <c r="G1140" s="195"/>
      <c r="H1140" s="194"/>
      <c r="I1140" s="194"/>
      <c r="J1140" s="194"/>
      <c r="K1140" s="199"/>
      <c r="L1140" s="195"/>
      <c r="M1140" s="194"/>
      <c r="N1140" s="194"/>
      <c r="O1140" s="194"/>
      <c r="P1140" s="199"/>
      <c r="Q1140" s="196"/>
      <c r="R1140" s="194"/>
      <c r="S1140" s="194"/>
    </row>
    <row r="1141" ht="16.5" customHeight="1">
      <c r="A1141" s="201" t="s">
        <v>991</v>
      </c>
      <c r="B1141" s="204"/>
      <c r="C1141" s="193"/>
      <c r="D1141" s="193"/>
      <c r="E1141" s="194"/>
      <c r="F1141" s="205"/>
      <c r="G1141" s="195"/>
      <c r="H1141" s="194"/>
      <c r="I1141" s="194"/>
      <c r="J1141" s="194"/>
      <c r="K1141" s="199"/>
      <c r="L1141" s="195"/>
      <c r="M1141" s="194"/>
      <c r="N1141" s="194"/>
      <c r="O1141" s="194"/>
      <c r="P1141" s="199"/>
      <c r="Q1141" s="196"/>
      <c r="R1141" s="194"/>
      <c r="S1141" s="194"/>
    </row>
    <row r="1142" ht="16.5" customHeight="1">
      <c r="A1142" s="202" t="s">
        <v>2115</v>
      </c>
      <c r="B1142" s="204"/>
      <c r="C1142" s="193"/>
      <c r="D1142" s="193"/>
      <c r="E1142" s="194"/>
      <c r="F1142" s="205"/>
      <c r="G1142" s="195"/>
      <c r="H1142" s="194"/>
      <c r="I1142" s="194"/>
      <c r="J1142" s="194"/>
      <c r="K1142" s="199"/>
      <c r="L1142" s="195"/>
      <c r="M1142" s="194"/>
      <c r="N1142" s="194"/>
      <c r="O1142" s="194"/>
      <c r="P1142" s="199"/>
      <c r="Q1142" s="196"/>
      <c r="R1142" s="194"/>
      <c r="S1142" s="194"/>
    </row>
    <row r="1143" ht="16.5" customHeight="1">
      <c r="A1143" s="202" t="s">
        <v>2116</v>
      </c>
      <c r="B1143" s="204"/>
      <c r="C1143" s="193"/>
      <c r="D1143" s="193"/>
      <c r="E1143" s="194"/>
      <c r="F1143" s="205"/>
      <c r="G1143" s="195"/>
      <c r="H1143" s="194"/>
      <c r="I1143" s="194"/>
      <c r="J1143" s="194"/>
      <c r="K1143" s="199"/>
      <c r="L1143" s="195"/>
      <c r="M1143" s="194"/>
      <c r="N1143" s="194"/>
      <c r="O1143" s="194"/>
      <c r="P1143" s="199"/>
      <c r="Q1143" s="196"/>
      <c r="R1143" s="194"/>
      <c r="S1143" s="194"/>
    </row>
    <row r="1144" ht="16.5" customHeight="1">
      <c r="A1144" s="201" t="s">
        <v>1753</v>
      </c>
      <c r="B1144" s="204"/>
      <c r="C1144" s="193"/>
      <c r="D1144" s="193"/>
      <c r="E1144" s="194"/>
      <c r="F1144" s="205"/>
      <c r="G1144" s="195"/>
      <c r="H1144" s="194"/>
      <c r="I1144" s="194"/>
      <c r="J1144" s="194"/>
      <c r="K1144" s="199"/>
      <c r="L1144" s="195"/>
      <c r="M1144" s="194"/>
      <c r="N1144" s="194"/>
      <c r="O1144" s="194"/>
      <c r="P1144" s="199"/>
      <c r="Q1144" s="196"/>
      <c r="R1144" s="194"/>
      <c r="S1144" s="194"/>
    </row>
    <row r="1145" ht="16.5" customHeight="1">
      <c r="A1145" s="202" t="s">
        <v>2117</v>
      </c>
      <c r="B1145" s="204"/>
      <c r="C1145" s="193"/>
      <c r="D1145" s="193"/>
      <c r="E1145" s="194"/>
      <c r="F1145" s="205"/>
      <c r="G1145" s="195"/>
      <c r="H1145" s="194"/>
      <c r="I1145" s="194"/>
      <c r="J1145" s="194"/>
      <c r="K1145" s="199"/>
      <c r="L1145" s="195"/>
      <c r="M1145" s="194"/>
      <c r="N1145" s="194"/>
      <c r="O1145" s="194"/>
      <c r="P1145" s="199"/>
      <c r="Q1145" s="196"/>
      <c r="R1145" s="194"/>
      <c r="S1145" s="194"/>
    </row>
    <row r="1146" ht="16.5" customHeight="1">
      <c r="A1146" s="201" t="s">
        <v>1638</v>
      </c>
      <c r="B1146" s="204"/>
      <c r="C1146" s="193"/>
      <c r="D1146" s="193"/>
      <c r="E1146" s="194"/>
      <c r="F1146" s="205"/>
      <c r="G1146" s="195"/>
      <c r="H1146" s="194"/>
      <c r="I1146" s="194"/>
      <c r="J1146" s="194"/>
      <c r="K1146" s="199"/>
      <c r="L1146" s="195"/>
      <c r="M1146" s="194"/>
      <c r="N1146" s="194"/>
      <c r="O1146" s="194"/>
      <c r="P1146" s="199"/>
      <c r="Q1146" s="196"/>
      <c r="R1146" s="194"/>
      <c r="S1146" s="194"/>
    </row>
    <row r="1147" ht="16.5" customHeight="1">
      <c r="A1147" s="202" t="s">
        <v>2118</v>
      </c>
      <c r="B1147" s="204"/>
      <c r="C1147" s="193"/>
      <c r="D1147" s="193"/>
      <c r="E1147" s="194"/>
      <c r="F1147" s="205"/>
      <c r="G1147" s="195"/>
      <c r="H1147" s="194"/>
      <c r="I1147" s="194"/>
      <c r="J1147" s="194"/>
      <c r="K1147" s="199"/>
      <c r="L1147" s="195"/>
      <c r="M1147" s="194"/>
      <c r="N1147" s="194"/>
      <c r="O1147" s="194"/>
      <c r="P1147" s="199"/>
      <c r="Q1147" s="196"/>
      <c r="R1147" s="194"/>
      <c r="S1147" s="194"/>
    </row>
    <row r="1148" ht="16.5" customHeight="1">
      <c r="A1148" s="201" t="s">
        <v>1568</v>
      </c>
      <c r="B1148" s="204"/>
      <c r="C1148" s="193"/>
      <c r="D1148" s="193"/>
      <c r="E1148" s="194"/>
      <c r="F1148" s="205"/>
      <c r="G1148" s="195"/>
      <c r="H1148" s="194"/>
      <c r="I1148" s="194"/>
      <c r="J1148" s="194"/>
      <c r="K1148" s="199"/>
      <c r="L1148" s="195"/>
      <c r="M1148" s="194"/>
      <c r="N1148" s="194"/>
      <c r="O1148" s="194"/>
      <c r="P1148" s="199"/>
      <c r="Q1148" s="196"/>
      <c r="R1148" s="194"/>
      <c r="S1148" s="194"/>
    </row>
    <row r="1149" ht="16.5" customHeight="1">
      <c r="A1149" s="202" t="s">
        <v>2119</v>
      </c>
      <c r="B1149" s="204"/>
      <c r="C1149" s="193"/>
      <c r="D1149" s="193"/>
      <c r="E1149" s="194"/>
      <c r="F1149" s="205"/>
      <c r="G1149" s="195"/>
      <c r="H1149" s="194"/>
      <c r="I1149" s="194"/>
      <c r="J1149" s="194"/>
      <c r="K1149" s="199"/>
      <c r="L1149" s="195"/>
      <c r="M1149" s="194"/>
      <c r="N1149" s="194"/>
      <c r="O1149" s="194"/>
      <c r="P1149" s="199"/>
      <c r="Q1149" s="196"/>
      <c r="R1149" s="194"/>
      <c r="S1149" s="194"/>
    </row>
    <row r="1150" ht="16.5" customHeight="1">
      <c r="A1150" s="202" t="s">
        <v>2120</v>
      </c>
      <c r="B1150" s="204"/>
      <c r="C1150" s="193"/>
      <c r="D1150" s="193"/>
      <c r="E1150" s="194"/>
      <c r="F1150" s="205"/>
      <c r="G1150" s="195"/>
      <c r="H1150" s="194"/>
      <c r="I1150" s="194"/>
      <c r="J1150" s="194"/>
      <c r="K1150" s="199"/>
      <c r="L1150" s="195"/>
      <c r="M1150" s="194"/>
      <c r="N1150" s="194"/>
      <c r="O1150" s="194"/>
      <c r="P1150" s="199"/>
      <c r="Q1150" s="196"/>
      <c r="R1150" s="194"/>
      <c r="S1150" s="194"/>
    </row>
    <row r="1151" ht="16.5" customHeight="1">
      <c r="A1151" s="202" t="s">
        <v>2121</v>
      </c>
      <c r="B1151" s="204"/>
      <c r="C1151" s="193"/>
      <c r="D1151" s="193"/>
      <c r="E1151" s="194"/>
      <c r="F1151" s="205"/>
      <c r="G1151" s="195"/>
      <c r="H1151" s="194"/>
      <c r="I1151" s="194"/>
      <c r="J1151" s="194"/>
      <c r="K1151" s="199"/>
      <c r="L1151" s="195"/>
      <c r="M1151" s="194"/>
      <c r="N1151" s="194"/>
      <c r="O1151" s="194"/>
      <c r="P1151" s="199"/>
      <c r="Q1151" s="196"/>
      <c r="R1151" s="194"/>
      <c r="S1151" s="194"/>
    </row>
    <row r="1152" ht="16.5" customHeight="1">
      <c r="A1152" s="202" t="s">
        <v>2122</v>
      </c>
      <c r="B1152" s="204"/>
      <c r="C1152" s="193"/>
      <c r="D1152" s="193"/>
      <c r="E1152" s="194"/>
      <c r="F1152" s="205"/>
      <c r="G1152" s="195"/>
      <c r="H1152" s="194"/>
      <c r="I1152" s="194"/>
      <c r="J1152" s="194"/>
      <c r="K1152" s="199"/>
      <c r="L1152" s="195"/>
      <c r="M1152" s="194"/>
      <c r="N1152" s="194"/>
      <c r="O1152" s="194"/>
      <c r="P1152" s="199"/>
      <c r="Q1152" s="196"/>
      <c r="R1152" s="194"/>
      <c r="S1152" s="194"/>
    </row>
    <row r="1153" ht="16.5" customHeight="1">
      <c r="A1153" s="202" t="s">
        <v>2123</v>
      </c>
      <c r="B1153" s="204"/>
      <c r="C1153" s="193"/>
      <c r="D1153" s="193"/>
      <c r="E1153" s="194"/>
      <c r="F1153" s="205"/>
      <c r="G1153" s="195"/>
      <c r="H1153" s="194"/>
      <c r="I1153" s="194"/>
      <c r="J1153" s="194"/>
      <c r="K1153" s="199"/>
      <c r="L1153" s="195"/>
      <c r="M1153" s="194"/>
      <c r="N1153" s="194"/>
      <c r="O1153" s="194"/>
      <c r="P1153" s="199"/>
      <c r="Q1153" s="196"/>
      <c r="R1153" s="194"/>
      <c r="S1153" s="194"/>
    </row>
    <row r="1154" ht="16.5" customHeight="1">
      <c r="A1154" s="202" t="s">
        <v>2124</v>
      </c>
      <c r="B1154" s="204"/>
      <c r="C1154" s="193"/>
      <c r="D1154" s="193"/>
      <c r="E1154" s="194"/>
      <c r="F1154" s="205"/>
      <c r="G1154" s="195"/>
      <c r="H1154" s="194"/>
      <c r="I1154" s="194"/>
      <c r="J1154" s="194"/>
      <c r="K1154" s="199"/>
      <c r="L1154" s="195"/>
      <c r="M1154" s="194"/>
      <c r="N1154" s="194"/>
      <c r="O1154" s="194"/>
      <c r="P1154" s="199"/>
      <c r="Q1154" s="196"/>
      <c r="R1154" s="194"/>
      <c r="S1154" s="194"/>
    </row>
    <row r="1155" ht="16.5" customHeight="1">
      <c r="A1155" s="201" t="s">
        <v>1572</v>
      </c>
      <c r="B1155" s="204"/>
      <c r="C1155" s="193"/>
      <c r="D1155" s="193"/>
      <c r="E1155" s="194"/>
      <c r="F1155" s="205"/>
      <c r="G1155" s="195"/>
      <c r="H1155" s="194"/>
      <c r="I1155" s="194"/>
      <c r="J1155" s="194"/>
      <c r="K1155" s="199"/>
      <c r="L1155" s="195"/>
      <c r="M1155" s="194"/>
      <c r="N1155" s="194"/>
      <c r="O1155" s="194"/>
      <c r="P1155" s="199"/>
      <c r="Q1155" s="196"/>
      <c r="R1155" s="194"/>
      <c r="S1155" s="194"/>
    </row>
    <row r="1156" ht="16.5" customHeight="1">
      <c r="A1156" s="202" t="s">
        <v>2125</v>
      </c>
      <c r="B1156" s="204"/>
      <c r="C1156" s="193"/>
      <c r="D1156" s="193"/>
      <c r="E1156" s="194"/>
      <c r="F1156" s="205"/>
      <c r="G1156" s="195"/>
      <c r="H1156" s="194"/>
      <c r="I1156" s="194"/>
      <c r="J1156" s="194"/>
      <c r="K1156" s="199"/>
      <c r="L1156" s="195"/>
      <c r="M1156" s="194"/>
      <c r="N1156" s="194"/>
      <c r="O1156" s="194"/>
      <c r="P1156" s="199"/>
      <c r="Q1156" s="196"/>
      <c r="R1156" s="194"/>
      <c r="S1156" s="194"/>
    </row>
    <row r="1157" ht="16.5" customHeight="1">
      <c r="A1157" s="201" t="s">
        <v>1621</v>
      </c>
      <c r="B1157" s="204"/>
      <c r="C1157" s="193"/>
      <c r="D1157" s="193"/>
      <c r="E1157" s="194"/>
      <c r="F1157" s="205"/>
      <c r="G1157" s="195"/>
      <c r="H1157" s="194"/>
      <c r="I1157" s="194"/>
      <c r="J1157" s="194"/>
      <c r="K1157" s="199"/>
      <c r="L1157" s="195"/>
      <c r="M1157" s="194"/>
      <c r="N1157" s="194"/>
      <c r="O1157" s="194"/>
      <c r="P1157" s="199"/>
      <c r="Q1157" s="196"/>
      <c r="R1157" s="194"/>
      <c r="S1157" s="194"/>
    </row>
    <row r="1158" ht="16.5" customHeight="1">
      <c r="A1158" s="202" t="s">
        <v>2126</v>
      </c>
      <c r="B1158" s="204"/>
      <c r="C1158" s="193"/>
      <c r="D1158" s="193"/>
      <c r="E1158" s="194"/>
      <c r="F1158" s="205"/>
      <c r="G1158" s="195"/>
      <c r="H1158" s="194"/>
      <c r="I1158" s="194"/>
      <c r="J1158" s="194"/>
      <c r="K1158" s="199"/>
      <c r="L1158" s="195"/>
      <c r="M1158" s="194"/>
      <c r="N1158" s="194"/>
      <c r="O1158" s="194"/>
      <c r="P1158" s="199"/>
      <c r="Q1158" s="196"/>
      <c r="R1158" s="194"/>
      <c r="S1158" s="194"/>
    </row>
    <row r="1159" ht="16.5" customHeight="1">
      <c r="A1159" s="202" t="s">
        <v>2127</v>
      </c>
      <c r="B1159" s="204"/>
      <c r="C1159" s="193"/>
      <c r="D1159" s="193"/>
      <c r="E1159" s="194"/>
      <c r="F1159" s="205"/>
      <c r="G1159" s="195"/>
      <c r="H1159" s="194"/>
      <c r="I1159" s="194"/>
      <c r="J1159" s="194"/>
      <c r="K1159" s="199"/>
      <c r="L1159" s="195"/>
      <c r="M1159" s="194"/>
      <c r="N1159" s="194"/>
      <c r="O1159" s="194"/>
      <c r="P1159" s="199"/>
      <c r="Q1159" s="196"/>
      <c r="R1159" s="194"/>
      <c r="S1159" s="194"/>
    </row>
    <row r="1160" ht="16.5" customHeight="1">
      <c r="A1160" s="202" t="s">
        <v>2128</v>
      </c>
      <c r="B1160" s="204"/>
      <c r="C1160" s="193"/>
      <c r="D1160" s="193"/>
      <c r="E1160" s="194"/>
      <c r="F1160" s="205"/>
      <c r="G1160" s="195"/>
      <c r="H1160" s="194"/>
      <c r="I1160" s="194"/>
      <c r="J1160" s="194"/>
      <c r="K1160" s="199"/>
      <c r="L1160" s="195"/>
      <c r="M1160" s="194"/>
      <c r="N1160" s="194"/>
      <c r="O1160" s="194"/>
      <c r="P1160" s="199"/>
      <c r="Q1160" s="196"/>
      <c r="R1160" s="194"/>
      <c r="S1160" s="194"/>
    </row>
    <row r="1161" ht="16.5" customHeight="1">
      <c r="A1161" s="202" t="s">
        <v>2129</v>
      </c>
      <c r="B1161" s="204"/>
      <c r="C1161" s="193"/>
      <c r="D1161" s="193"/>
      <c r="E1161" s="194"/>
      <c r="F1161" s="205"/>
      <c r="G1161" s="195"/>
      <c r="H1161" s="194"/>
      <c r="I1161" s="194"/>
      <c r="J1161" s="194"/>
      <c r="K1161" s="199"/>
      <c r="L1161" s="195"/>
      <c r="M1161" s="194"/>
      <c r="N1161" s="194"/>
      <c r="O1161" s="194"/>
      <c r="P1161" s="199"/>
      <c r="Q1161" s="196"/>
      <c r="R1161" s="194"/>
      <c r="S1161" s="194"/>
    </row>
    <row r="1162" ht="16.5" customHeight="1">
      <c r="A1162" s="202" t="s">
        <v>2130</v>
      </c>
      <c r="B1162" s="204"/>
      <c r="C1162" s="193"/>
      <c r="D1162" s="193"/>
      <c r="E1162" s="194"/>
      <c r="F1162" s="205"/>
      <c r="G1162" s="195"/>
      <c r="H1162" s="194"/>
      <c r="I1162" s="194"/>
      <c r="J1162" s="194"/>
      <c r="K1162" s="199"/>
      <c r="L1162" s="195"/>
      <c r="M1162" s="194"/>
      <c r="N1162" s="194"/>
      <c r="O1162" s="194"/>
      <c r="P1162" s="199"/>
      <c r="Q1162" s="196"/>
      <c r="R1162" s="194"/>
      <c r="S1162" s="194"/>
    </row>
    <row r="1163" ht="16.5" customHeight="1">
      <c r="A1163" s="202" t="s">
        <v>2131</v>
      </c>
      <c r="B1163" s="204"/>
      <c r="C1163" s="193"/>
      <c r="D1163" s="193"/>
      <c r="E1163" s="194"/>
      <c r="F1163" s="205"/>
      <c r="G1163" s="195"/>
      <c r="H1163" s="194"/>
      <c r="I1163" s="194"/>
      <c r="J1163" s="194"/>
      <c r="K1163" s="199"/>
      <c r="L1163" s="195"/>
      <c r="M1163" s="194"/>
      <c r="N1163" s="194"/>
      <c r="O1163" s="194"/>
      <c r="P1163" s="199"/>
      <c r="Q1163" s="196"/>
      <c r="R1163" s="194"/>
      <c r="S1163" s="194"/>
    </row>
    <row r="1164" ht="16.5" customHeight="1">
      <c r="A1164" s="202" t="s">
        <v>2132</v>
      </c>
      <c r="B1164" s="204"/>
      <c r="C1164" s="193"/>
      <c r="D1164" s="193"/>
      <c r="E1164" s="194"/>
      <c r="F1164" s="205"/>
      <c r="G1164" s="195"/>
      <c r="H1164" s="194"/>
      <c r="I1164" s="194"/>
      <c r="J1164" s="194"/>
      <c r="K1164" s="199"/>
      <c r="L1164" s="195"/>
      <c r="M1164" s="194"/>
      <c r="N1164" s="194"/>
      <c r="O1164" s="194"/>
      <c r="P1164" s="199"/>
      <c r="Q1164" s="196"/>
      <c r="R1164" s="194"/>
      <c r="S1164" s="194"/>
    </row>
    <row r="1165" ht="16.5" customHeight="1">
      <c r="A1165" s="201" t="s">
        <v>1748</v>
      </c>
      <c r="B1165" s="204"/>
      <c r="C1165" s="193"/>
      <c r="D1165" s="193"/>
      <c r="E1165" s="194"/>
      <c r="F1165" s="205"/>
      <c r="G1165" s="195"/>
      <c r="H1165" s="194"/>
      <c r="I1165" s="194"/>
      <c r="J1165" s="194"/>
      <c r="K1165" s="199"/>
      <c r="L1165" s="195"/>
      <c r="M1165" s="194"/>
      <c r="N1165" s="194"/>
      <c r="O1165" s="194"/>
      <c r="P1165" s="199"/>
      <c r="Q1165" s="196"/>
      <c r="R1165" s="194"/>
      <c r="S1165" s="194"/>
    </row>
    <row r="1166" ht="16.5" customHeight="1">
      <c r="A1166" s="202" t="s">
        <v>2133</v>
      </c>
      <c r="B1166" s="204"/>
      <c r="C1166" s="193"/>
      <c r="D1166" s="193"/>
      <c r="E1166" s="194"/>
      <c r="F1166" s="205"/>
      <c r="G1166" s="195"/>
      <c r="H1166" s="194"/>
      <c r="I1166" s="194"/>
      <c r="J1166" s="194"/>
      <c r="K1166" s="199"/>
      <c r="L1166" s="195"/>
      <c r="M1166" s="194"/>
      <c r="N1166" s="194"/>
      <c r="O1166" s="194"/>
      <c r="P1166" s="199"/>
      <c r="Q1166" s="196"/>
      <c r="R1166" s="194"/>
      <c r="S1166" s="194"/>
    </row>
    <row r="1167" ht="16.5" customHeight="1">
      <c r="A1167" s="202" t="s">
        <v>2134</v>
      </c>
      <c r="B1167" s="204"/>
      <c r="C1167" s="193"/>
      <c r="D1167" s="193"/>
      <c r="E1167" s="194"/>
      <c r="F1167" s="205"/>
      <c r="G1167" s="195"/>
      <c r="H1167" s="194"/>
      <c r="I1167" s="194"/>
      <c r="J1167" s="194"/>
      <c r="K1167" s="199"/>
      <c r="L1167" s="195"/>
      <c r="M1167" s="194"/>
      <c r="N1167" s="194"/>
      <c r="O1167" s="194"/>
      <c r="P1167" s="199"/>
      <c r="Q1167" s="196"/>
      <c r="R1167" s="194"/>
      <c r="S1167" s="194"/>
    </row>
    <row r="1168" ht="16.5" customHeight="1">
      <c r="A1168" s="201" t="s">
        <v>1398</v>
      </c>
      <c r="B1168" s="204"/>
      <c r="C1168" s="193"/>
      <c r="D1168" s="193"/>
      <c r="E1168" s="194"/>
      <c r="F1168" s="205"/>
      <c r="G1168" s="195"/>
      <c r="H1168" s="194"/>
      <c r="I1168" s="194"/>
      <c r="J1168" s="194"/>
      <c r="K1168" s="199"/>
      <c r="L1168" s="195"/>
      <c r="M1168" s="194"/>
      <c r="N1168" s="194"/>
      <c r="O1168" s="194"/>
      <c r="P1168" s="199"/>
      <c r="Q1168" s="196"/>
      <c r="R1168" s="194"/>
      <c r="S1168" s="194"/>
    </row>
    <row r="1169" ht="16.5" customHeight="1">
      <c r="A1169" s="201" t="s">
        <v>1204</v>
      </c>
      <c r="B1169" s="204"/>
      <c r="C1169" s="193"/>
      <c r="D1169" s="193"/>
      <c r="E1169" s="194"/>
      <c r="F1169" s="205"/>
      <c r="G1169" s="195"/>
      <c r="H1169" s="194"/>
      <c r="I1169" s="194"/>
      <c r="J1169" s="194"/>
      <c r="K1169" s="199"/>
      <c r="L1169" s="195"/>
      <c r="M1169" s="194"/>
      <c r="N1169" s="194"/>
      <c r="O1169" s="194"/>
      <c r="P1169" s="199"/>
      <c r="Q1169" s="196"/>
      <c r="R1169" s="194"/>
      <c r="S1169" s="194"/>
    </row>
    <row r="1170" ht="16.5" customHeight="1">
      <c r="A1170" s="202" t="s">
        <v>2135</v>
      </c>
      <c r="B1170" s="204"/>
      <c r="C1170" s="193"/>
      <c r="D1170" s="193"/>
      <c r="E1170" s="194"/>
      <c r="F1170" s="205"/>
      <c r="G1170" s="195"/>
      <c r="H1170" s="194"/>
      <c r="I1170" s="194"/>
      <c r="J1170" s="194"/>
      <c r="K1170" s="199"/>
      <c r="L1170" s="195"/>
      <c r="M1170" s="194"/>
      <c r="N1170" s="194"/>
      <c r="O1170" s="194"/>
      <c r="P1170" s="199"/>
      <c r="Q1170" s="196"/>
      <c r="R1170" s="194"/>
      <c r="S1170" s="194"/>
    </row>
    <row r="1171" ht="16.5" customHeight="1">
      <c r="A1171" s="202" t="s">
        <v>2136</v>
      </c>
      <c r="B1171" s="204"/>
      <c r="C1171" s="193"/>
      <c r="D1171" s="193"/>
      <c r="E1171" s="194"/>
      <c r="F1171" s="205"/>
      <c r="G1171" s="195"/>
      <c r="H1171" s="194"/>
      <c r="I1171" s="194"/>
      <c r="J1171" s="194"/>
      <c r="K1171" s="199"/>
      <c r="L1171" s="195"/>
      <c r="M1171" s="194"/>
      <c r="N1171" s="194"/>
      <c r="O1171" s="194"/>
      <c r="P1171" s="199"/>
      <c r="Q1171" s="196"/>
      <c r="R1171" s="194"/>
      <c r="S1171" s="194"/>
    </row>
    <row r="1172" ht="16.5" customHeight="1">
      <c r="A1172" s="202" t="s">
        <v>2137</v>
      </c>
      <c r="B1172" s="204"/>
      <c r="C1172" s="193"/>
      <c r="D1172" s="193"/>
      <c r="E1172" s="194"/>
      <c r="F1172" s="205"/>
      <c r="G1172" s="195"/>
      <c r="H1172" s="194"/>
      <c r="I1172" s="194"/>
      <c r="J1172" s="194"/>
      <c r="K1172" s="199"/>
      <c r="L1172" s="195"/>
      <c r="M1172" s="194"/>
      <c r="N1172" s="194"/>
      <c r="O1172" s="194"/>
      <c r="P1172" s="199"/>
      <c r="Q1172" s="196"/>
      <c r="R1172" s="194"/>
      <c r="S1172" s="194"/>
    </row>
    <row r="1173" ht="16.5" customHeight="1">
      <c r="A1173" s="201" t="s">
        <v>896</v>
      </c>
      <c r="B1173" s="204"/>
      <c r="C1173" s="193"/>
      <c r="D1173" s="193"/>
      <c r="E1173" s="194"/>
      <c r="F1173" s="205"/>
      <c r="G1173" s="195"/>
      <c r="H1173" s="194"/>
      <c r="I1173" s="194"/>
      <c r="J1173" s="194"/>
      <c r="K1173" s="199"/>
      <c r="L1173" s="195"/>
      <c r="M1173" s="194"/>
      <c r="N1173" s="194"/>
      <c r="O1173" s="194"/>
      <c r="P1173" s="199"/>
      <c r="Q1173" s="196"/>
      <c r="R1173" s="194"/>
      <c r="S1173" s="194"/>
    </row>
    <row r="1174" ht="16.5" customHeight="1">
      <c r="A1174" s="201" t="s">
        <v>1558</v>
      </c>
      <c r="B1174" s="204"/>
      <c r="C1174" s="193"/>
      <c r="D1174" s="193"/>
      <c r="E1174" s="194"/>
      <c r="F1174" s="205"/>
      <c r="G1174" s="195"/>
      <c r="H1174" s="194"/>
      <c r="I1174" s="194"/>
      <c r="J1174" s="194"/>
      <c r="K1174" s="199"/>
      <c r="L1174" s="195"/>
      <c r="M1174" s="194"/>
      <c r="N1174" s="194"/>
      <c r="O1174" s="194"/>
      <c r="P1174" s="199"/>
      <c r="Q1174" s="196"/>
      <c r="R1174" s="194"/>
      <c r="S1174" s="194"/>
    </row>
    <row r="1175" ht="16.5" customHeight="1">
      <c r="A1175" s="201" t="s">
        <v>1561</v>
      </c>
      <c r="B1175" s="204"/>
      <c r="C1175" s="193"/>
      <c r="D1175" s="193"/>
      <c r="E1175" s="194"/>
      <c r="F1175" s="205"/>
      <c r="G1175" s="195"/>
      <c r="H1175" s="194"/>
      <c r="I1175" s="194"/>
      <c r="J1175" s="194"/>
      <c r="K1175" s="199"/>
      <c r="L1175" s="195"/>
      <c r="M1175" s="194"/>
      <c r="N1175" s="194"/>
      <c r="O1175" s="194"/>
      <c r="P1175" s="199"/>
      <c r="Q1175" s="196"/>
      <c r="R1175" s="194"/>
      <c r="S1175" s="194"/>
    </row>
    <row r="1176" ht="16.5" customHeight="1">
      <c r="A1176" s="201" t="s">
        <v>1581</v>
      </c>
      <c r="B1176" s="204"/>
      <c r="C1176" s="193"/>
      <c r="D1176" s="193"/>
      <c r="E1176" s="194"/>
      <c r="F1176" s="205"/>
      <c r="G1176" s="195"/>
      <c r="H1176" s="194"/>
      <c r="I1176" s="194"/>
      <c r="J1176" s="194"/>
      <c r="K1176" s="199"/>
      <c r="L1176" s="195"/>
      <c r="M1176" s="194"/>
      <c r="N1176" s="194"/>
      <c r="O1176" s="194"/>
      <c r="P1176" s="199"/>
      <c r="Q1176" s="196"/>
      <c r="R1176" s="194"/>
      <c r="S1176" s="194"/>
    </row>
    <row r="1177" ht="16.5" customHeight="1">
      <c r="A1177" s="201" t="s">
        <v>1060</v>
      </c>
      <c r="B1177" s="204"/>
      <c r="C1177" s="193"/>
      <c r="D1177" s="193"/>
      <c r="E1177" s="194"/>
      <c r="F1177" s="205"/>
      <c r="G1177" s="195"/>
      <c r="H1177" s="194"/>
      <c r="I1177" s="194"/>
      <c r="J1177" s="194"/>
      <c r="K1177" s="199"/>
      <c r="L1177" s="195"/>
      <c r="M1177" s="194"/>
      <c r="N1177" s="194"/>
      <c r="O1177" s="194"/>
      <c r="P1177" s="199"/>
      <c r="Q1177" s="196"/>
      <c r="R1177" s="194"/>
      <c r="S1177" s="194"/>
    </row>
    <row r="1178" ht="16.5" customHeight="1">
      <c r="A1178" s="201" t="s">
        <v>1153</v>
      </c>
      <c r="B1178" s="204"/>
      <c r="C1178" s="193"/>
      <c r="D1178" s="193"/>
      <c r="E1178" s="194"/>
      <c r="F1178" s="205"/>
      <c r="G1178" s="195"/>
      <c r="H1178" s="194"/>
      <c r="I1178" s="194"/>
      <c r="J1178" s="194"/>
      <c r="K1178" s="199"/>
      <c r="L1178" s="195"/>
      <c r="M1178" s="194"/>
      <c r="N1178" s="194"/>
      <c r="O1178" s="194"/>
      <c r="P1178" s="199"/>
      <c r="Q1178" s="196"/>
      <c r="R1178" s="194"/>
      <c r="S1178" s="194"/>
    </row>
    <row r="1179" ht="16.5" customHeight="1">
      <c r="A1179" s="202" t="s">
        <v>2138</v>
      </c>
      <c r="B1179" s="204"/>
      <c r="C1179" s="193"/>
      <c r="D1179" s="193"/>
      <c r="E1179" s="194"/>
      <c r="F1179" s="205"/>
      <c r="G1179" s="195"/>
      <c r="H1179" s="194"/>
      <c r="I1179" s="194"/>
      <c r="J1179" s="194"/>
      <c r="K1179" s="199"/>
      <c r="L1179" s="195"/>
      <c r="M1179" s="194"/>
      <c r="N1179" s="194"/>
      <c r="O1179" s="194"/>
      <c r="P1179" s="199"/>
      <c r="Q1179" s="196"/>
      <c r="R1179" s="194"/>
      <c r="S1179" s="194"/>
    </row>
    <row r="1180" ht="16.5" customHeight="1">
      <c r="A1180" s="201" t="s">
        <v>1185</v>
      </c>
      <c r="B1180" s="204"/>
      <c r="C1180" s="193"/>
      <c r="D1180" s="193"/>
      <c r="E1180" s="194"/>
      <c r="F1180" s="205"/>
      <c r="G1180" s="195"/>
      <c r="H1180" s="194"/>
      <c r="I1180" s="194"/>
      <c r="J1180" s="194"/>
      <c r="K1180" s="199"/>
      <c r="L1180" s="195"/>
      <c r="M1180" s="194"/>
      <c r="N1180" s="194"/>
      <c r="O1180" s="194"/>
      <c r="P1180" s="199"/>
      <c r="Q1180" s="196"/>
      <c r="R1180" s="194"/>
      <c r="S1180" s="194"/>
    </row>
    <row r="1181" ht="16.5" customHeight="1">
      <c r="A1181" s="201" t="s">
        <v>1180</v>
      </c>
      <c r="B1181" s="204"/>
      <c r="C1181" s="193"/>
      <c r="D1181" s="193"/>
      <c r="E1181" s="194"/>
      <c r="F1181" s="205"/>
      <c r="G1181" s="195"/>
      <c r="H1181" s="194"/>
      <c r="I1181" s="194"/>
      <c r="J1181" s="194"/>
      <c r="K1181" s="199"/>
      <c r="L1181" s="195"/>
      <c r="M1181" s="194"/>
      <c r="N1181" s="194"/>
      <c r="O1181" s="194"/>
      <c r="P1181" s="199"/>
      <c r="Q1181" s="196"/>
      <c r="R1181" s="194"/>
      <c r="S1181" s="194"/>
    </row>
  </sheetData>
  <customSheetViews>
    <customSheetView guid="{ECF81880-B1EA-4696-B8C2-FE1DD395D60E}" filter="1" showAutoFilter="1">
      <autoFilter ref="$A$2:$A$415">
        <filterColumn colId="0">
          <filters>
            <filter val="chipmunk"/>
            <filter val="hedgehog"/>
            <filter val="squirrel"/>
            <filter val="crocodile"/>
            <filter val="lotus"/>
          </filters>
        </filterColumn>
      </autoFilter>
    </customSheetView>
    <customSheetView guid="{51AB3870-6F11-4D57-AD66-6B7A6C5EF527}" filter="1" showAutoFilter="1">
      <autoFilter ref="$A$2:$A$627"/>
    </customSheetView>
    <customSheetView guid="{CEA0CAAB-E939-424C-B1DA-3AFFBD70BD28}" filter="1" showAutoFilter="1">
      <autoFilter ref="$A$2:$A$627"/>
    </customSheetView>
    <customSheetView guid="{8DCA6FD9-A097-48ED-8CED-A572E0430DB5}" filter="1" showAutoFilter="1">
      <autoFilter ref="$A$2:$A$627"/>
    </customSheetView>
    <customSheetView guid="{869674D0-3383-4879-81AD-0C4077490AEB}" filter="1" showAutoFilter="1">
      <autoFilter ref="$A$2:$A$627"/>
    </customSheetView>
    <customSheetView guid="{B43E368E-16B9-4E2A-AFFD-360E5B877105}" filter="1" showAutoFilter="1">
      <autoFilter ref="$A$2"/>
    </customSheetView>
    <customSheetView guid="{BB607D95-BE16-48B6-9184-F6EAE2675BEA}" filter="1" showAutoFilter="1">
      <autoFilter ref="$A$2:$A$415"/>
    </customSheetView>
  </customSheetView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5"/>
    <col customWidth="1" min="2" max="7" width="18.13"/>
  </cols>
  <sheetData>
    <row r="1">
      <c r="A1" s="206"/>
      <c r="B1" s="207"/>
      <c r="C1" s="207"/>
      <c r="D1" s="207"/>
      <c r="E1" s="207"/>
      <c r="F1" s="207"/>
      <c r="G1" s="207"/>
      <c r="H1" s="206"/>
      <c r="I1" s="206"/>
      <c r="J1" s="206"/>
      <c r="K1" s="206"/>
      <c r="L1" s="206"/>
      <c r="M1" s="206"/>
      <c r="N1" s="206"/>
      <c r="O1" s="206"/>
      <c r="P1" s="206"/>
      <c r="Q1" s="206"/>
      <c r="R1" s="206"/>
      <c r="S1" s="206"/>
      <c r="T1" s="206"/>
      <c r="U1" s="206"/>
      <c r="V1" s="206"/>
      <c r="W1" s="206"/>
      <c r="X1" s="206"/>
      <c r="Y1" s="206"/>
      <c r="Z1" s="206"/>
      <c r="AA1" s="206"/>
    </row>
    <row r="2" ht="21.75" customHeight="1">
      <c r="A2" s="208" t="s">
        <v>309</v>
      </c>
      <c r="B2" s="208" t="s">
        <v>2151</v>
      </c>
      <c r="C2" s="208" t="s">
        <v>2152</v>
      </c>
      <c r="D2" s="208" t="s">
        <v>2153</v>
      </c>
      <c r="E2" s="208" t="s">
        <v>2154</v>
      </c>
      <c r="F2" s="208" t="s">
        <v>2155</v>
      </c>
      <c r="G2" s="208" t="s">
        <v>2156</v>
      </c>
      <c r="H2" s="206"/>
      <c r="I2" s="206"/>
      <c r="J2" s="206"/>
      <c r="K2" s="206"/>
      <c r="L2" s="206"/>
      <c r="M2" s="206"/>
      <c r="N2" s="206"/>
      <c r="O2" s="206"/>
      <c r="P2" s="206"/>
      <c r="Q2" s="206"/>
      <c r="R2" s="206"/>
      <c r="S2" s="206"/>
      <c r="T2" s="206"/>
      <c r="U2" s="206"/>
      <c r="V2" s="206"/>
      <c r="W2" s="206"/>
      <c r="X2" s="206"/>
      <c r="Y2" s="206"/>
      <c r="Z2" s="206"/>
      <c r="AA2" s="206"/>
    </row>
    <row r="3">
      <c r="A3" s="209">
        <v>1.0</v>
      </c>
      <c r="B3" s="210" t="s">
        <v>2157</v>
      </c>
      <c r="C3" s="210" t="s">
        <v>2158</v>
      </c>
      <c r="D3" s="210" t="s">
        <v>2159</v>
      </c>
      <c r="E3" s="210" t="s">
        <v>2160</v>
      </c>
      <c r="F3" s="210" t="s">
        <v>2161</v>
      </c>
      <c r="G3" s="210" t="s">
        <v>2162</v>
      </c>
      <c r="H3" s="206"/>
      <c r="I3" s="206"/>
      <c r="J3" s="206"/>
      <c r="K3" s="206"/>
      <c r="L3" s="206"/>
      <c r="M3" s="206"/>
      <c r="N3" s="206"/>
      <c r="O3" s="206"/>
      <c r="P3" s="206"/>
      <c r="Q3" s="206"/>
      <c r="R3" s="206"/>
      <c r="S3" s="206"/>
      <c r="T3" s="206"/>
      <c r="U3" s="206"/>
      <c r="V3" s="206"/>
      <c r="W3" s="206"/>
      <c r="X3" s="206"/>
      <c r="Y3" s="206"/>
      <c r="Z3" s="206"/>
      <c r="AA3" s="206"/>
    </row>
    <row r="4">
      <c r="A4" s="209">
        <v>2.0</v>
      </c>
      <c r="B4" s="210" t="s">
        <v>2163</v>
      </c>
      <c r="C4" s="210" t="s">
        <v>2164</v>
      </c>
      <c r="D4" s="210" t="s">
        <v>2165</v>
      </c>
      <c r="E4" s="210" t="s">
        <v>2166</v>
      </c>
      <c r="F4" s="210" t="s">
        <v>2167</v>
      </c>
      <c r="G4" s="210" t="s">
        <v>2168</v>
      </c>
      <c r="H4" s="206"/>
      <c r="I4" s="206"/>
      <c r="J4" s="206"/>
      <c r="K4" s="206"/>
      <c r="L4" s="206"/>
      <c r="M4" s="206"/>
      <c r="N4" s="206"/>
      <c r="O4" s="206"/>
      <c r="P4" s="206"/>
      <c r="Q4" s="206"/>
      <c r="R4" s="206"/>
      <c r="S4" s="206"/>
      <c r="T4" s="206"/>
      <c r="U4" s="206"/>
      <c r="V4" s="206"/>
      <c r="W4" s="206"/>
      <c r="X4" s="206"/>
      <c r="Y4" s="206"/>
      <c r="Z4" s="206"/>
      <c r="AA4" s="206"/>
    </row>
    <row r="5">
      <c r="A5" s="209">
        <v>3.0</v>
      </c>
      <c r="B5" s="210" t="s">
        <v>2169</v>
      </c>
      <c r="C5" s="210" t="s">
        <v>2170</v>
      </c>
      <c r="D5" s="210" t="s">
        <v>2171</v>
      </c>
      <c r="E5" s="210" t="s">
        <v>2172</v>
      </c>
      <c r="F5" s="210" t="s">
        <v>2173</v>
      </c>
      <c r="G5" s="210" t="s">
        <v>2174</v>
      </c>
      <c r="H5" s="206"/>
      <c r="I5" s="206"/>
      <c r="J5" s="206"/>
      <c r="K5" s="206"/>
      <c r="L5" s="206"/>
      <c r="M5" s="206"/>
      <c r="N5" s="206"/>
      <c r="O5" s="206"/>
      <c r="P5" s="206"/>
      <c r="Q5" s="206"/>
      <c r="R5" s="206"/>
      <c r="S5" s="206"/>
      <c r="T5" s="206"/>
      <c r="U5" s="206"/>
      <c r="V5" s="206"/>
      <c r="W5" s="206"/>
      <c r="X5" s="206"/>
      <c r="Y5" s="206"/>
      <c r="Z5" s="206"/>
      <c r="AA5" s="206"/>
    </row>
    <row r="6">
      <c r="A6" s="209">
        <v>4.0</v>
      </c>
      <c r="B6" s="210" t="s">
        <v>2175</v>
      </c>
      <c r="C6" s="210" t="s">
        <v>2176</v>
      </c>
      <c r="D6" s="210" t="s">
        <v>2177</v>
      </c>
      <c r="E6" s="210" t="s">
        <v>2178</v>
      </c>
      <c r="F6" s="210" t="s">
        <v>2179</v>
      </c>
      <c r="G6" s="210" t="s">
        <v>2174</v>
      </c>
      <c r="H6" s="206"/>
      <c r="I6" s="206"/>
      <c r="J6" s="206"/>
      <c r="K6" s="206"/>
      <c r="L6" s="206"/>
      <c r="M6" s="206"/>
      <c r="N6" s="206"/>
      <c r="O6" s="206"/>
      <c r="P6" s="206"/>
      <c r="Q6" s="206"/>
      <c r="R6" s="206"/>
      <c r="S6" s="206"/>
      <c r="T6" s="206"/>
      <c r="U6" s="206"/>
      <c r="V6" s="206"/>
      <c r="W6" s="206"/>
      <c r="X6" s="206"/>
      <c r="Y6" s="206"/>
      <c r="Z6" s="206"/>
      <c r="AA6" s="206"/>
    </row>
    <row r="7">
      <c r="A7" s="209">
        <v>5.0</v>
      </c>
      <c r="B7" s="210" t="s">
        <v>2180</v>
      </c>
      <c r="C7" s="210" t="s">
        <v>2181</v>
      </c>
      <c r="D7" s="210" t="s">
        <v>2182</v>
      </c>
      <c r="E7" s="210" t="s">
        <v>2178</v>
      </c>
      <c r="F7" s="210" t="s">
        <v>2183</v>
      </c>
      <c r="G7" s="210" t="s">
        <v>2184</v>
      </c>
      <c r="H7" s="206"/>
      <c r="I7" s="206"/>
      <c r="J7" s="206"/>
      <c r="K7" s="206"/>
      <c r="L7" s="206"/>
      <c r="M7" s="206"/>
      <c r="N7" s="206"/>
      <c r="O7" s="206"/>
      <c r="P7" s="206"/>
      <c r="Q7" s="206"/>
      <c r="R7" s="206"/>
      <c r="S7" s="206"/>
      <c r="T7" s="206"/>
      <c r="U7" s="206"/>
      <c r="V7" s="206"/>
      <c r="W7" s="206"/>
      <c r="X7" s="206"/>
      <c r="Y7" s="206"/>
      <c r="Z7" s="206"/>
      <c r="AA7" s="206"/>
    </row>
    <row r="8">
      <c r="A8" s="206"/>
      <c r="B8" s="207"/>
      <c r="C8" s="207"/>
      <c r="D8" s="207"/>
      <c r="E8" s="207"/>
      <c r="F8" s="207"/>
      <c r="G8" s="207"/>
      <c r="H8" s="206"/>
      <c r="I8" s="206"/>
      <c r="J8" s="206"/>
      <c r="K8" s="206"/>
      <c r="L8" s="206"/>
      <c r="M8" s="206"/>
      <c r="N8" s="206"/>
      <c r="O8" s="206"/>
      <c r="P8" s="206"/>
      <c r="Q8" s="206"/>
      <c r="R8" s="206"/>
      <c r="S8" s="206"/>
      <c r="T8" s="206"/>
      <c r="U8" s="206"/>
      <c r="V8" s="206"/>
      <c r="W8" s="206"/>
      <c r="X8" s="206"/>
      <c r="Y8" s="206"/>
      <c r="Z8" s="206"/>
      <c r="AA8" s="206"/>
    </row>
    <row r="9">
      <c r="A9" s="206"/>
      <c r="B9" s="207"/>
      <c r="C9" s="207"/>
      <c r="D9" s="207"/>
      <c r="E9" s="207"/>
      <c r="F9" s="207"/>
      <c r="G9" s="207"/>
      <c r="H9" s="206"/>
      <c r="I9" s="206"/>
      <c r="J9" s="206"/>
      <c r="K9" s="206"/>
      <c r="L9" s="206"/>
      <c r="M9" s="206"/>
      <c r="N9" s="206"/>
      <c r="O9" s="206"/>
      <c r="P9" s="206"/>
      <c r="Q9" s="206"/>
      <c r="R9" s="206"/>
      <c r="S9" s="206"/>
      <c r="T9" s="206"/>
      <c r="U9" s="206"/>
      <c r="V9" s="206"/>
      <c r="W9" s="206"/>
      <c r="X9" s="206"/>
      <c r="Y9" s="206"/>
      <c r="Z9" s="206"/>
      <c r="AA9" s="206"/>
    </row>
    <row r="10">
      <c r="A10" s="206"/>
      <c r="B10" s="207"/>
      <c r="C10" s="207"/>
      <c r="D10" s="207"/>
      <c r="E10" s="207"/>
      <c r="F10" s="207"/>
      <c r="G10" s="207"/>
      <c r="H10" s="206"/>
      <c r="I10" s="206"/>
      <c r="J10" s="206"/>
      <c r="K10" s="206"/>
      <c r="L10" s="206"/>
      <c r="M10" s="206"/>
      <c r="N10" s="206"/>
      <c r="O10" s="206"/>
      <c r="P10" s="206"/>
      <c r="Q10" s="206"/>
      <c r="R10" s="206"/>
      <c r="S10" s="206"/>
      <c r="T10" s="206"/>
      <c r="U10" s="206"/>
      <c r="V10" s="206"/>
      <c r="W10" s="206"/>
      <c r="X10" s="206"/>
      <c r="Y10" s="206"/>
      <c r="Z10" s="206"/>
      <c r="AA10" s="206"/>
    </row>
    <row r="11">
      <c r="A11" s="206"/>
      <c r="B11" s="207"/>
      <c r="C11" s="207"/>
      <c r="D11" s="207"/>
      <c r="E11" s="207"/>
      <c r="F11" s="207"/>
      <c r="G11" s="207"/>
      <c r="H11" s="206"/>
      <c r="I11" s="206"/>
      <c r="J11" s="206"/>
      <c r="K11" s="206"/>
      <c r="L11" s="206"/>
      <c r="M11" s="206"/>
      <c r="N11" s="206"/>
      <c r="O11" s="206"/>
      <c r="P11" s="206"/>
      <c r="Q11" s="206"/>
      <c r="R11" s="206"/>
      <c r="S11" s="206"/>
      <c r="T11" s="206"/>
      <c r="U11" s="206"/>
      <c r="V11" s="206"/>
      <c r="W11" s="206"/>
      <c r="X11" s="206"/>
      <c r="Y11" s="206"/>
      <c r="Z11" s="206"/>
      <c r="AA11" s="206"/>
    </row>
    <row r="12">
      <c r="A12" s="206"/>
      <c r="B12" s="207"/>
      <c r="C12" s="207"/>
      <c r="D12" s="207"/>
      <c r="E12" s="207"/>
      <c r="F12" s="207"/>
      <c r="G12" s="207"/>
      <c r="H12" s="206"/>
      <c r="I12" s="206"/>
      <c r="J12" s="206"/>
      <c r="K12" s="206"/>
      <c r="L12" s="206"/>
      <c r="M12" s="206"/>
      <c r="N12" s="206"/>
      <c r="O12" s="206"/>
      <c r="P12" s="206"/>
      <c r="Q12" s="206"/>
      <c r="R12" s="206"/>
      <c r="S12" s="206"/>
      <c r="T12" s="206"/>
      <c r="U12" s="206"/>
      <c r="V12" s="206"/>
      <c r="W12" s="206"/>
      <c r="X12" s="206"/>
      <c r="Y12" s="206"/>
      <c r="Z12" s="206"/>
      <c r="AA12" s="206"/>
    </row>
    <row r="13">
      <c r="A13" s="206"/>
      <c r="B13" s="207"/>
      <c r="C13" s="207"/>
      <c r="D13" s="207"/>
      <c r="E13" s="207"/>
      <c r="F13" s="207"/>
      <c r="G13" s="207"/>
      <c r="H13" s="206"/>
      <c r="I13" s="206"/>
      <c r="J13" s="206"/>
      <c r="K13" s="206"/>
      <c r="L13" s="206"/>
      <c r="M13" s="206"/>
      <c r="N13" s="206"/>
      <c r="O13" s="206"/>
      <c r="P13" s="206"/>
      <c r="Q13" s="206"/>
      <c r="R13" s="206"/>
      <c r="S13" s="206"/>
      <c r="T13" s="206"/>
      <c r="U13" s="206"/>
      <c r="V13" s="206"/>
      <c r="W13" s="206"/>
      <c r="X13" s="206"/>
      <c r="Y13" s="206"/>
      <c r="Z13" s="206"/>
      <c r="AA13" s="206"/>
    </row>
    <row r="14">
      <c r="A14" s="206"/>
      <c r="B14" s="207"/>
      <c r="C14" s="207"/>
      <c r="D14" s="207"/>
      <c r="E14" s="207"/>
      <c r="F14" s="207"/>
      <c r="G14" s="207"/>
      <c r="H14" s="206"/>
      <c r="I14" s="206"/>
      <c r="J14" s="206"/>
      <c r="K14" s="206"/>
      <c r="L14" s="206"/>
      <c r="M14" s="206"/>
      <c r="N14" s="206"/>
      <c r="O14" s="206"/>
      <c r="P14" s="206"/>
      <c r="Q14" s="206"/>
      <c r="R14" s="206"/>
      <c r="S14" s="206"/>
      <c r="T14" s="206"/>
      <c r="U14" s="206"/>
      <c r="V14" s="206"/>
      <c r="W14" s="206"/>
      <c r="X14" s="206"/>
      <c r="Y14" s="206"/>
      <c r="Z14" s="206"/>
      <c r="AA14" s="206"/>
    </row>
    <row r="15">
      <c r="A15" s="206"/>
      <c r="B15" s="207"/>
      <c r="C15" s="207"/>
      <c r="D15" s="207"/>
      <c r="E15" s="207"/>
      <c r="F15" s="207"/>
      <c r="G15" s="207"/>
      <c r="H15" s="206"/>
      <c r="I15" s="206"/>
      <c r="J15" s="206"/>
      <c r="K15" s="206"/>
      <c r="L15" s="206"/>
      <c r="M15" s="206"/>
      <c r="N15" s="206"/>
      <c r="O15" s="206"/>
      <c r="P15" s="206"/>
      <c r="Q15" s="206"/>
      <c r="R15" s="206"/>
      <c r="S15" s="206"/>
      <c r="T15" s="206"/>
      <c r="U15" s="206"/>
      <c r="V15" s="206"/>
      <c r="W15" s="206"/>
      <c r="X15" s="206"/>
      <c r="Y15" s="206"/>
      <c r="Z15" s="206"/>
      <c r="AA15" s="206"/>
    </row>
    <row r="16">
      <c r="A16" s="206"/>
      <c r="B16" s="207"/>
      <c r="C16" s="207"/>
      <c r="D16" s="207"/>
      <c r="E16" s="207"/>
      <c r="F16" s="207"/>
      <c r="G16" s="207"/>
      <c r="H16" s="206"/>
      <c r="I16" s="206"/>
      <c r="J16" s="206"/>
      <c r="K16" s="206"/>
      <c r="L16" s="206"/>
      <c r="M16" s="206"/>
      <c r="N16" s="206"/>
      <c r="O16" s="206"/>
      <c r="P16" s="206"/>
      <c r="Q16" s="206"/>
      <c r="R16" s="206"/>
      <c r="S16" s="206"/>
      <c r="T16" s="206"/>
      <c r="U16" s="206"/>
      <c r="V16" s="206"/>
      <c r="W16" s="206"/>
      <c r="X16" s="206"/>
      <c r="Y16" s="206"/>
      <c r="Z16" s="206"/>
      <c r="AA16" s="206"/>
    </row>
    <row r="17">
      <c r="A17" s="206"/>
      <c r="B17" s="207"/>
      <c r="C17" s="207"/>
      <c r="D17" s="207"/>
      <c r="E17" s="207"/>
      <c r="F17" s="207"/>
      <c r="G17" s="207"/>
      <c r="H17" s="206"/>
      <c r="I17" s="206"/>
      <c r="J17" s="206"/>
      <c r="K17" s="206"/>
      <c r="L17" s="206"/>
      <c r="M17" s="206"/>
      <c r="N17" s="206"/>
      <c r="O17" s="206"/>
      <c r="P17" s="206"/>
      <c r="Q17" s="206"/>
      <c r="R17" s="206"/>
      <c r="S17" s="206"/>
      <c r="T17" s="206"/>
      <c r="U17" s="206"/>
      <c r="V17" s="206"/>
      <c r="W17" s="206"/>
      <c r="X17" s="206"/>
      <c r="Y17" s="206"/>
      <c r="Z17" s="206"/>
      <c r="AA17" s="206"/>
    </row>
    <row r="18">
      <c r="A18" s="206"/>
      <c r="B18" s="207"/>
      <c r="C18" s="207"/>
      <c r="D18" s="207"/>
      <c r="E18" s="207"/>
      <c r="F18" s="207"/>
      <c r="G18" s="207"/>
      <c r="H18" s="206"/>
      <c r="I18" s="206"/>
      <c r="J18" s="206"/>
      <c r="K18" s="206"/>
      <c r="L18" s="206"/>
      <c r="M18" s="206"/>
      <c r="N18" s="206"/>
      <c r="O18" s="206"/>
      <c r="P18" s="206"/>
      <c r="Q18" s="206"/>
      <c r="R18" s="206"/>
      <c r="S18" s="206"/>
      <c r="T18" s="206"/>
      <c r="U18" s="206"/>
      <c r="V18" s="206"/>
      <c r="W18" s="206"/>
      <c r="X18" s="206"/>
      <c r="Y18" s="206"/>
      <c r="Z18" s="206"/>
      <c r="AA18" s="206"/>
    </row>
    <row r="19">
      <c r="A19" s="206"/>
      <c r="B19" s="207"/>
      <c r="C19" s="207"/>
      <c r="D19" s="207"/>
      <c r="E19" s="207"/>
      <c r="F19" s="207"/>
      <c r="G19" s="207"/>
      <c r="H19" s="206"/>
      <c r="I19" s="206"/>
      <c r="J19" s="206"/>
      <c r="K19" s="206"/>
      <c r="L19" s="206"/>
      <c r="M19" s="206"/>
      <c r="N19" s="206"/>
      <c r="O19" s="206"/>
      <c r="P19" s="206"/>
      <c r="Q19" s="206"/>
      <c r="R19" s="206"/>
      <c r="S19" s="206"/>
      <c r="T19" s="206"/>
      <c r="U19" s="206"/>
      <c r="V19" s="206"/>
      <c r="W19" s="206"/>
      <c r="X19" s="206"/>
      <c r="Y19" s="206"/>
      <c r="Z19" s="206"/>
      <c r="AA19" s="206"/>
    </row>
    <row r="20">
      <c r="A20" s="206"/>
      <c r="B20" s="207"/>
      <c r="C20" s="207"/>
      <c r="D20" s="207"/>
      <c r="E20" s="207"/>
      <c r="F20" s="207"/>
      <c r="G20" s="207"/>
      <c r="H20" s="206"/>
      <c r="I20" s="206"/>
      <c r="J20" s="206"/>
      <c r="K20" s="206"/>
      <c r="L20" s="206"/>
      <c r="M20" s="206"/>
      <c r="N20" s="206"/>
      <c r="O20" s="206"/>
      <c r="P20" s="206"/>
      <c r="Q20" s="206"/>
      <c r="R20" s="206"/>
      <c r="S20" s="206"/>
      <c r="T20" s="206"/>
      <c r="U20" s="206"/>
      <c r="V20" s="206"/>
      <c r="W20" s="206"/>
      <c r="X20" s="206"/>
      <c r="Y20" s="206"/>
      <c r="Z20" s="206"/>
      <c r="AA20" s="206"/>
    </row>
    <row r="21">
      <c r="A21" s="206"/>
      <c r="B21" s="207"/>
      <c r="C21" s="207"/>
      <c r="D21" s="207"/>
      <c r="E21" s="207"/>
      <c r="F21" s="207"/>
      <c r="G21" s="207"/>
      <c r="H21" s="206"/>
      <c r="I21" s="206"/>
      <c r="J21" s="206"/>
      <c r="K21" s="206"/>
      <c r="L21" s="206"/>
      <c r="M21" s="206"/>
      <c r="N21" s="206"/>
      <c r="O21" s="206"/>
      <c r="P21" s="206"/>
      <c r="Q21" s="206"/>
      <c r="R21" s="206"/>
      <c r="S21" s="206"/>
      <c r="T21" s="206"/>
      <c r="U21" s="206"/>
      <c r="V21" s="206"/>
      <c r="W21" s="206"/>
      <c r="X21" s="206"/>
      <c r="Y21" s="206"/>
      <c r="Z21" s="206"/>
      <c r="AA21" s="206"/>
    </row>
    <row r="22">
      <c r="A22" s="206"/>
      <c r="B22" s="207"/>
      <c r="C22" s="207"/>
      <c r="D22" s="207"/>
      <c r="E22" s="207"/>
      <c r="F22" s="207"/>
      <c r="G22" s="207"/>
      <c r="H22" s="206"/>
      <c r="I22" s="206"/>
      <c r="J22" s="206"/>
      <c r="K22" s="206"/>
      <c r="L22" s="206"/>
      <c r="M22" s="206"/>
      <c r="N22" s="206"/>
      <c r="O22" s="206"/>
      <c r="P22" s="206"/>
      <c r="Q22" s="206"/>
      <c r="R22" s="206"/>
      <c r="S22" s="206"/>
      <c r="T22" s="206"/>
      <c r="U22" s="206"/>
      <c r="V22" s="206"/>
      <c r="W22" s="206"/>
      <c r="X22" s="206"/>
      <c r="Y22" s="206"/>
      <c r="Z22" s="206"/>
      <c r="AA22" s="206"/>
    </row>
    <row r="23">
      <c r="A23" s="206"/>
      <c r="B23" s="207"/>
      <c r="C23" s="207"/>
      <c r="D23" s="207"/>
      <c r="E23" s="207"/>
      <c r="F23" s="207"/>
      <c r="G23" s="207"/>
      <c r="H23" s="206"/>
      <c r="I23" s="206"/>
      <c r="J23" s="206"/>
      <c r="K23" s="206"/>
      <c r="L23" s="206"/>
      <c r="M23" s="206"/>
      <c r="N23" s="206"/>
      <c r="O23" s="206"/>
      <c r="P23" s="206"/>
      <c r="Q23" s="206"/>
      <c r="R23" s="206"/>
      <c r="S23" s="206"/>
      <c r="T23" s="206"/>
      <c r="U23" s="206"/>
      <c r="V23" s="206"/>
      <c r="W23" s="206"/>
      <c r="X23" s="206"/>
      <c r="Y23" s="206"/>
      <c r="Z23" s="206"/>
      <c r="AA23" s="206"/>
    </row>
    <row r="24">
      <c r="A24" s="206"/>
      <c r="B24" s="207"/>
      <c r="C24" s="207"/>
      <c r="D24" s="207"/>
      <c r="E24" s="207"/>
      <c r="F24" s="207"/>
      <c r="G24" s="207"/>
      <c r="H24" s="206"/>
      <c r="I24" s="206"/>
      <c r="J24" s="206"/>
      <c r="K24" s="206"/>
      <c r="L24" s="206"/>
      <c r="M24" s="206"/>
      <c r="N24" s="206"/>
      <c r="O24" s="206"/>
      <c r="P24" s="206"/>
      <c r="Q24" s="206"/>
      <c r="R24" s="206"/>
      <c r="S24" s="206"/>
      <c r="T24" s="206"/>
      <c r="U24" s="206"/>
      <c r="V24" s="206"/>
      <c r="W24" s="206"/>
      <c r="X24" s="206"/>
      <c r="Y24" s="206"/>
      <c r="Z24" s="206"/>
      <c r="AA24" s="206"/>
    </row>
    <row r="25">
      <c r="A25" s="206"/>
      <c r="B25" s="207"/>
      <c r="C25" s="207"/>
      <c r="D25" s="207"/>
      <c r="E25" s="207"/>
      <c r="F25" s="207"/>
      <c r="G25" s="207"/>
      <c r="H25" s="206"/>
      <c r="I25" s="206"/>
      <c r="J25" s="206"/>
      <c r="K25" s="206"/>
      <c r="L25" s="206"/>
      <c r="M25" s="206"/>
      <c r="N25" s="206"/>
      <c r="O25" s="206"/>
      <c r="P25" s="206"/>
      <c r="Q25" s="206"/>
      <c r="R25" s="206"/>
      <c r="S25" s="206"/>
      <c r="T25" s="206"/>
      <c r="U25" s="206"/>
      <c r="V25" s="206"/>
      <c r="W25" s="206"/>
      <c r="X25" s="206"/>
      <c r="Y25" s="206"/>
      <c r="Z25" s="206"/>
      <c r="AA25" s="206"/>
    </row>
    <row r="26">
      <c r="A26" s="206"/>
      <c r="B26" s="207"/>
      <c r="C26" s="207"/>
      <c r="D26" s="207"/>
      <c r="E26" s="207"/>
      <c r="F26" s="207"/>
      <c r="G26" s="207"/>
      <c r="H26" s="206"/>
      <c r="I26" s="206"/>
      <c r="J26" s="206"/>
      <c r="K26" s="206"/>
      <c r="L26" s="206"/>
      <c r="M26" s="206"/>
      <c r="N26" s="206"/>
      <c r="O26" s="206"/>
      <c r="P26" s="206"/>
      <c r="Q26" s="206"/>
      <c r="R26" s="206"/>
      <c r="S26" s="206"/>
      <c r="T26" s="206"/>
      <c r="U26" s="206"/>
      <c r="V26" s="206"/>
      <c r="W26" s="206"/>
      <c r="X26" s="206"/>
      <c r="Y26" s="206"/>
      <c r="Z26" s="206"/>
      <c r="AA26" s="206"/>
    </row>
    <row r="27">
      <c r="A27" s="206"/>
      <c r="B27" s="207"/>
      <c r="C27" s="207"/>
      <c r="D27" s="207"/>
      <c r="E27" s="207"/>
      <c r="F27" s="207"/>
      <c r="G27" s="207"/>
      <c r="H27" s="206"/>
      <c r="I27" s="206"/>
      <c r="J27" s="206"/>
      <c r="K27" s="206"/>
      <c r="L27" s="206"/>
      <c r="M27" s="206"/>
      <c r="N27" s="206"/>
      <c r="O27" s="206"/>
      <c r="P27" s="206"/>
      <c r="Q27" s="206"/>
      <c r="R27" s="206"/>
      <c r="S27" s="206"/>
      <c r="T27" s="206"/>
      <c r="U27" s="206"/>
      <c r="V27" s="206"/>
      <c r="W27" s="206"/>
      <c r="X27" s="206"/>
      <c r="Y27" s="206"/>
      <c r="Z27" s="206"/>
      <c r="AA27" s="206"/>
    </row>
    <row r="28">
      <c r="A28" s="206"/>
      <c r="B28" s="207"/>
      <c r="C28" s="207"/>
      <c r="D28" s="207"/>
      <c r="E28" s="207"/>
      <c r="F28" s="207"/>
      <c r="G28" s="207"/>
      <c r="H28" s="206"/>
      <c r="I28" s="206"/>
      <c r="J28" s="206"/>
      <c r="K28" s="206"/>
      <c r="L28" s="206"/>
      <c r="M28" s="206"/>
      <c r="N28" s="206"/>
      <c r="O28" s="206"/>
      <c r="P28" s="206"/>
      <c r="Q28" s="206"/>
      <c r="R28" s="206"/>
      <c r="S28" s="206"/>
      <c r="T28" s="206"/>
      <c r="U28" s="206"/>
      <c r="V28" s="206"/>
      <c r="W28" s="206"/>
      <c r="X28" s="206"/>
      <c r="Y28" s="206"/>
      <c r="Z28" s="206"/>
      <c r="AA28" s="206"/>
    </row>
    <row r="29">
      <c r="A29" s="206"/>
      <c r="B29" s="207"/>
      <c r="C29" s="207"/>
      <c r="D29" s="207"/>
      <c r="E29" s="207"/>
      <c r="F29" s="207"/>
      <c r="G29" s="207"/>
      <c r="H29" s="206"/>
      <c r="I29" s="206"/>
      <c r="J29" s="206"/>
      <c r="K29" s="206"/>
      <c r="L29" s="206"/>
      <c r="M29" s="206"/>
      <c r="N29" s="206"/>
      <c r="O29" s="206"/>
      <c r="P29" s="206"/>
      <c r="Q29" s="206"/>
      <c r="R29" s="206"/>
      <c r="S29" s="206"/>
      <c r="T29" s="206"/>
      <c r="U29" s="206"/>
      <c r="V29" s="206"/>
      <c r="W29" s="206"/>
      <c r="X29" s="206"/>
      <c r="Y29" s="206"/>
      <c r="Z29" s="206"/>
      <c r="AA29" s="206"/>
    </row>
    <row r="30">
      <c r="A30" s="206"/>
      <c r="B30" s="207"/>
      <c r="C30" s="207"/>
      <c r="D30" s="207"/>
      <c r="E30" s="207"/>
      <c r="F30" s="207"/>
      <c r="G30" s="207"/>
      <c r="H30" s="206"/>
      <c r="I30" s="206"/>
      <c r="J30" s="206"/>
      <c r="K30" s="206"/>
      <c r="L30" s="206"/>
      <c r="M30" s="206"/>
      <c r="N30" s="206"/>
      <c r="O30" s="206"/>
      <c r="P30" s="206"/>
      <c r="Q30" s="206"/>
      <c r="R30" s="206"/>
      <c r="S30" s="206"/>
      <c r="T30" s="206"/>
      <c r="U30" s="206"/>
      <c r="V30" s="206"/>
      <c r="W30" s="206"/>
      <c r="X30" s="206"/>
      <c r="Y30" s="206"/>
      <c r="Z30" s="206"/>
      <c r="AA30" s="206"/>
    </row>
    <row r="31">
      <c r="A31" s="206"/>
      <c r="B31" s="207"/>
      <c r="C31" s="207"/>
      <c r="D31" s="207"/>
      <c r="E31" s="207"/>
      <c r="F31" s="207"/>
      <c r="G31" s="207"/>
      <c r="H31" s="206"/>
      <c r="I31" s="206"/>
      <c r="J31" s="206"/>
      <c r="K31" s="206"/>
      <c r="L31" s="206"/>
      <c r="M31" s="206"/>
      <c r="N31" s="206"/>
      <c r="O31" s="206"/>
      <c r="P31" s="206"/>
      <c r="Q31" s="206"/>
      <c r="R31" s="206"/>
      <c r="S31" s="206"/>
      <c r="T31" s="206"/>
      <c r="U31" s="206"/>
      <c r="V31" s="206"/>
      <c r="W31" s="206"/>
      <c r="X31" s="206"/>
      <c r="Y31" s="206"/>
      <c r="Z31" s="206"/>
      <c r="AA31" s="206"/>
    </row>
    <row r="32">
      <c r="A32" s="206"/>
      <c r="B32" s="207"/>
      <c r="C32" s="207"/>
      <c r="D32" s="207"/>
      <c r="E32" s="207"/>
      <c r="F32" s="207"/>
      <c r="G32" s="207"/>
      <c r="H32" s="206"/>
      <c r="I32" s="206"/>
      <c r="J32" s="206"/>
      <c r="K32" s="206"/>
      <c r="L32" s="206"/>
      <c r="M32" s="206"/>
      <c r="N32" s="206"/>
      <c r="O32" s="206"/>
      <c r="P32" s="206"/>
      <c r="Q32" s="206"/>
      <c r="R32" s="206"/>
      <c r="S32" s="206"/>
      <c r="T32" s="206"/>
      <c r="U32" s="206"/>
      <c r="V32" s="206"/>
      <c r="W32" s="206"/>
      <c r="X32" s="206"/>
      <c r="Y32" s="206"/>
      <c r="Z32" s="206"/>
      <c r="AA32" s="206"/>
    </row>
    <row r="33">
      <c r="A33" s="206"/>
      <c r="B33" s="207"/>
      <c r="C33" s="207"/>
      <c r="D33" s="207"/>
      <c r="E33" s="207"/>
      <c r="F33" s="207"/>
      <c r="G33" s="207"/>
      <c r="H33" s="206"/>
      <c r="I33" s="206"/>
      <c r="J33" s="206"/>
      <c r="K33" s="206"/>
      <c r="L33" s="206"/>
      <c r="M33" s="206"/>
      <c r="N33" s="206"/>
      <c r="O33" s="206"/>
      <c r="P33" s="206"/>
      <c r="Q33" s="206"/>
      <c r="R33" s="206"/>
      <c r="S33" s="206"/>
      <c r="T33" s="206"/>
      <c r="U33" s="206"/>
      <c r="V33" s="206"/>
      <c r="W33" s="206"/>
      <c r="X33" s="206"/>
      <c r="Y33" s="206"/>
      <c r="Z33" s="206"/>
      <c r="AA33" s="206"/>
    </row>
    <row r="34">
      <c r="A34" s="206"/>
      <c r="B34" s="207"/>
      <c r="C34" s="207"/>
      <c r="D34" s="207"/>
      <c r="E34" s="207"/>
      <c r="F34" s="207"/>
      <c r="G34" s="207"/>
      <c r="H34" s="206"/>
      <c r="I34" s="206"/>
      <c r="J34" s="206"/>
      <c r="K34" s="206"/>
      <c r="L34" s="206"/>
      <c r="M34" s="206"/>
      <c r="N34" s="206"/>
      <c r="O34" s="206"/>
      <c r="P34" s="206"/>
      <c r="Q34" s="206"/>
      <c r="R34" s="206"/>
      <c r="S34" s="206"/>
      <c r="T34" s="206"/>
      <c r="U34" s="206"/>
      <c r="V34" s="206"/>
      <c r="W34" s="206"/>
      <c r="X34" s="206"/>
      <c r="Y34" s="206"/>
      <c r="Z34" s="206"/>
      <c r="AA34" s="206"/>
    </row>
    <row r="35">
      <c r="A35" s="206"/>
      <c r="B35" s="207"/>
      <c r="C35" s="207"/>
      <c r="D35" s="207"/>
      <c r="E35" s="207"/>
      <c r="F35" s="207"/>
      <c r="G35" s="207"/>
      <c r="H35" s="206"/>
      <c r="I35" s="206"/>
      <c r="J35" s="206"/>
      <c r="K35" s="206"/>
      <c r="L35" s="206"/>
      <c r="M35" s="206"/>
      <c r="N35" s="206"/>
      <c r="O35" s="206"/>
      <c r="P35" s="206"/>
      <c r="Q35" s="206"/>
      <c r="R35" s="206"/>
      <c r="S35" s="206"/>
      <c r="T35" s="206"/>
      <c r="U35" s="206"/>
      <c r="V35" s="206"/>
      <c r="W35" s="206"/>
      <c r="X35" s="206"/>
      <c r="Y35" s="206"/>
      <c r="Z35" s="206"/>
      <c r="AA35" s="206"/>
    </row>
    <row r="36">
      <c r="A36" s="206"/>
      <c r="B36" s="207"/>
      <c r="C36" s="207"/>
      <c r="D36" s="207"/>
      <c r="E36" s="207"/>
      <c r="F36" s="207"/>
      <c r="G36" s="207"/>
      <c r="H36" s="206"/>
      <c r="I36" s="206"/>
      <c r="J36" s="206"/>
      <c r="K36" s="206"/>
      <c r="L36" s="206"/>
      <c r="M36" s="206"/>
      <c r="N36" s="206"/>
      <c r="O36" s="206"/>
      <c r="P36" s="206"/>
      <c r="Q36" s="206"/>
      <c r="R36" s="206"/>
      <c r="S36" s="206"/>
      <c r="T36" s="206"/>
      <c r="U36" s="206"/>
      <c r="V36" s="206"/>
      <c r="W36" s="206"/>
      <c r="X36" s="206"/>
      <c r="Y36" s="206"/>
      <c r="Z36" s="206"/>
      <c r="AA36" s="206"/>
    </row>
    <row r="37">
      <c r="A37" s="206"/>
      <c r="B37" s="207"/>
      <c r="C37" s="207"/>
      <c r="D37" s="207"/>
      <c r="E37" s="207"/>
      <c r="F37" s="207"/>
      <c r="G37" s="207"/>
      <c r="H37" s="206"/>
      <c r="I37" s="206"/>
      <c r="J37" s="206"/>
      <c r="K37" s="206"/>
      <c r="L37" s="206"/>
      <c r="M37" s="206"/>
      <c r="N37" s="206"/>
      <c r="O37" s="206"/>
      <c r="P37" s="206"/>
      <c r="Q37" s="206"/>
      <c r="R37" s="206"/>
      <c r="S37" s="206"/>
      <c r="T37" s="206"/>
      <c r="U37" s="206"/>
      <c r="V37" s="206"/>
      <c r="W37" s="206"/>
      <c r="X37" s="206"/>
      <c r="Y37" s="206"/>
      <c r="Z37" s="206"/>
      <c r="AA37" s="206"/>
    </row>
    <row r="38">
      <c r="A38" s="206"/>
      <c r="B38" s="207"/>
      <c r="C38" s="207"/>
      <c r="D38" s="207"/>
      <c r="E38" s="207"/>
      <c r="F38" s="207"/>
      <c r="G38" s="207"/>
      <c r="H38" s="206"/>
      <c r="I38" s="206"/>
      <c r="J38" s="206"/>
      <c r="K38" s="206"/>
      <c r="L38" s="206"/>
      <c r="M38" s="206"/>
      <c r="N38" s="206"/>
      <c r="O38" s="206"/>
      <c r="P38" s="206"/>
      <c r="Q38" s="206"/>
      <c r="R38" s="206"/>
      <c r="S38" s="206"/>
      <c r="T38" s="206"/>
      <c r="U38" s="206"/>
      <c r="V38" s="206"/>
      <c r="W38" s="206"/>
      <c r="X38" s="206"/>
      <c r="Y38" s="206"/>
      <c r="Z38" s="206"/>
      <c r="AA38" s="206"/>
    </row>
    <row r="39">
      <c r="A39" s="206"/>
      <c r="B39" s="207"/>
      <c r="C39" s="207"/>
      <c r="D39" s="207"/>
      <c r="E39" s="207"/>
      <c r="F39" s="207"/>
      <c r="G39" s="207"/>
      <c r="H39" s="206"/>
      <c r="I39" s="206"/>
      <c r="J39" s="206"/>
      <c r="K39" s="206"/>
      <c r="L39" s="206"/>
      <c r="M39" s="206"/>
      <c r="N39" s="206"/>
      <c r="O39" s="206"/>
      <c r="P39" s="206"/>
      <c r="Q39" s="206"/>
      <c r="R39" s="206"/>
      <c r="S39" s="206"/>
      <c r="T39" s="206"/>
      <c r="U39" s="206"/>
      <c r="V39" s="206"/>
      <c r="W39" s="206"/>
      <c r="X39" s="206"/>
      <c r="Y39" s="206"/>
      <c r="Z39" s="206"/>
      <c r="AA39" s="206"/>
    </row>
    <row r="40">
      <c r="A40" s="206"/>
      <c r="B40" s="207"/>
      <c r="C40" s="207"/>
      <c r="D40" s="207"/>
      <c r="E40" s="207"/>
      <c r="F40" s="207"/>
      <c r="G40" s="207"/>
      <c r="H40" s="206"/>
      <c r="I40" s="206"/>
      <c r="J40" s="206"/>
      <c r="K40" s="206"/>
      <c r="L40" s="206"/>
      <c r="M40" s="206"/>
      <c r="N40" s="206"/>
      <c r="O40" s="206"/>
      <c r="P40" s="206"/>
      <c r="Q40" s="206"/>
      <c r="R40" s="206"/>
      <c r="S40" s="206"/>
      <c r="T40" s="206"/>
      <c r="U40" s="206"/>
      <c r="V40" s="206"/>
      <c r="W40" s="206"/>
      <c r="X40" s="206"/>
      <c r="Y40" s="206"/>
      <c r="Z40" s="206"/>
      <c r="AA40" s="206"/>
    </row>
    <row r="41">
      <c r="A41" s="206"/>
      <c r="B41" s="207"/>
      <c r="C41" s="207"/>
      <c r="D41" s="207"/>
      <c r="E41" s="207"/>
      <c r="F41" s="207"/>
      <c r="G41" s="207"/>
      <c r="H41" s="206"/>
      <c r="I41" s="206"/>
      <c r="J41" s="206"/>
      <c r="K41" s="206"/>
      <c r="L41" s="206"/>
      <c r="M41" s="206"/>
      <c r="N41" s="206"/>
      <c r="O41" s="206"/>
      <c r="P41" s="206"/>
      <c r="Q41" s="206"/>
      <c r="R41" s="206"/>
      <c r="S41" s="206"/>
      <c r="T41" s="206"/>
      <c r="U41" s="206"/>
      <c r="V41" s="206"/>
      <c r="W41" s="206"/>
      <c r="X41" s="206"/>
      <c r="Y41" s="206"/>
      <c r="Z41" s="206"/>
      <c r="AA41" s="206"/>
    </row>
    <row r="42">
      <c r="A42" s="206"/>
      <c r="B42" s="207"/>
      <c r="C42" s="207"/>
      <c r="D42" s="207"/>
      <c r="E42" s="207"/>
      <c r="F42" s="207"/>
      <c r="G42" s="207"/>
      <c r="H42" s="206"/>
      <c r="I42" s="206"/>
      <c r="J42" s="206"/>
      <c r="K42" s="206"/>
      <c r="L42" s="206"/>
      <c r="M42" s="206"/>
      <c r="N42" s="206"/>
      <c r="O42" s="206"/>
      <c r="P42" s="206"/>
      <c r="Q42" s="206"/>
      <c r="R42" s="206"/>
      <c r="S42" s="206"/>
      <c r="T42" s="206"/>
      <c r="U42" s="206"/>
      <c r="V42" s="206"/>
      <c r="W42" s="206"/>
      <c r="X42" s="206"/>
      <c r="Y42" s="206"/>
      <c r="Z42" s="206"/>
      <c r="AA42" s="206"/>
    </row>
    <row r="43">
      <c r="A43" s="206"/>
      <c r="B43" s="207"/>
      <c r="C43" s="207"/>
      <c r="D43" s="207"/>
      <c r="E43" s="207"/>
      <c r="F43" s="207"/>
      <c r="G43" s="207"/>
      <c r="H43" s="206"/>
      <c r="I43" s="206"/>
      <c r="J43" s="206"/>
      <c r="K43" s="206"/>
      <c r="L43" s="206"/>
      <c r="M43" s="206"/>
      <c r="N43" s="206"/>
      <c r="O43" s="206"/>
      <c r="P43" s="206"/>
      <c r="Q43" s="206"/>
      <c r="R43" s="206"/>
      <c r="S43" s="206"/>
      <c r="T43" s="206"/>
      <c r="U43" s="206"/>
      <c r="V43" s="206"/>
      <c r="W43" s="206"/>
      <c r="X43" s="206"/>
      <c r="Y43" s="206"/>
      <c r="Z43" s="206"/>
      <c r="AA43" s="206"/>
    </row>
    <row r="44">
      <c r="A44" s="206"/>
      <c r="B44" s="207"/>
      <c r="C44" s="207"/>
      <c r="D44" s="207"/>
      <c r="E44" s="207"/>
      <c r="F44" s="207"/>
      <c r="G44" s="207"/>
      <c r="H44" s="206"/>
      <c r="I44" s="206"/>
      <c r="J44" s="206"/>
      <c r="K44" s="206"/>
      <c r="L44" s="206"/>
      <c r="M44" s="206"/>
      <c r="N44" s="206"/>
      <c r="O44" s="206"/>
      <c r="P44" s="206"/>
      <c r="Q44" s="206"/>
      <c r="R44" s="206"/>
      <c r="S44" s="206"/>
      <c r="T44" s="206"/>
      <c r="U44" s="206"/>
      <c r="V44" s="206"/>
      <c r="W44" s="206"/>
      <c r="X44" s="206"/>
      <c r="Y44" s="206"/>
      <c r="Z44" s="206"/>
      <c r="AA44" s="206"/>
    </row>
    <row r="45">
      <c r="A45" s="206"/>
      <c r="B45" s="207"/>
      <c r="C45" s="207"/>
      <c r="D45" s="207"/>
      <c r="E45" s="207"/>
      <c r="F45" s="207"/>
      <c r="G45" s="207"/>
      <c r="H45" s="206"/>
      <c r="I45" s="206"/>
      <c r="J45" s="206"/>
      <c r="K45" s="206"/>
      <c r="L45" s="206"/>
      <c r="M45" s="206"/>
      <c r="N45" s="206"/>
      <c r="O45" s="206"/>
      <c r="P45" s="206"/>
      <c r="Q45" s="206"/>
      <c r="R45" s="206"/>
      <c r="S45" s="206"/>
      <c r="T45" s="206"/>
      <c r="U45" s="206"/>
      <c r="V45" s="206"/>
      <c r="W45" s="206"/>
      <c r="X45" s="206"/>
      <c r="Y45" s="206"/>
      <c r="Z45" s="206"/>
      <c r="AA45" s="206"/>
    </row>
    <row r="46">
      <c r="A46" s="206"/>
      <c r="B46" s="207"/>
      <c r="C46" s="207"/>
      <c r="D46" s="207"/>
      <c r="E46" s="207"/>
      <c r="F46" s="207"/>
      <c r="G46" s="207"/>
      <c r="H46" s="206"/>
      <c r="I46" s="206"/>
      <c r="J46" s="206"/>
      <c r="K46" s="206"/>
      <c r="L46" s="206"/>
      <c r="M46" s="206"/>
      <c r="N46" s="206"/>
      <c r="O46" s="206"/>
      <c r="P46" s="206"/>
      <c r="Q46" s="206"/>
      <c r="R46" s="206"/>
      <c r="S46" s="206"/>
      <c r="T46" s="206"/>
      <c r="U46" s="206"/>
      <c r="V46" s="206"/>
      <c r="W46" s="206"/>
      <c r="X46" s="206"/>
      <c r="Y46" s="206"/>
      <c r="Z46" s="206"/>
      <c r="AA46" s="206"/>
    </row>
    <row r="47">
      <c r="A47" s="206"/>
      <c r="B47" s="207"/>
      <c r="C47" s="207"/>
      <c r="D47" s="207"/>
      <c r="E47" s="207"/>
      <c r="F47" s="207"/>
      <c r="G47" s="207"/>
      <c r="H47" s="206"/>
      <c r="I47" s="206"/>
      <c r="J47" s="206"/>
      <c r="K47" s="206"/>
      <c r="L47" s="206"/>
      <c r="M47" s="206"/>
      <c r="N47" s="206"/>
      <c r="O47" s="206"/>
      <c r="P47" s="206"/>
      <c r="Q47" s="206"/>
      <c r="R47" s="206"/>
      <c r="S47" s="206"/>
      <c r="T47" s="206"/>
      <c r="U47" s="206"/>
      <c r="V47" s="206"/>
      <c r="W47" s="206"/>
      <c r="X47" s="206"/>
      <c r="Y47" s="206"/>
      <c r="Z47" s="206"/>
      <c r="AA47" s="206"/>
    </row>
    <row r="48">
      <c r="A48" s="206"/>
      <c r="B48" s="207"/>
      <c r="C48" s="207"/>
      <c r="D48" s="207"/>
      <c r="E48" s="207"/>
      <c r="F48" s="207"/>
      <c r="G48" s="207"/>
      <c r="H48" s="206"/>
      <c r="I48" s="206"/>
      <c r="J48" s="206"/>
      <c r="K48" s="206"/>
      <c r="L48" s="206"/>
      <c r="M48" s="206"/>
      <c r="N48" s="206"/>
      <c r="O48" s="206"/>
      <c r="P48" s="206"/>
      <c r="Q48" s="206"/>
      <c r="R48" s="206"/>
      <c r="S48" s="206"/>
      <c r="T48" s="206"/>
      <c r="U48" s="206"/>
      <c r="V48" s="206"/>
      <c r="W48" s="206"/>
      <c r="X48" s="206"/>
      <c r="Y48" s="206"/>
      <c r="Z48" s="206"/>
      <c r="AA48" s="206"/>
    </row>
    <row r="49">
      <c r="A49" s="206"/>
      <c r="B49" s="207"/>
      <c r="C49" s="207"/>
      <c r="D49" s="207"/>
      <c r="E49" s="207"/>
      <c r="F49" s="207"/>
      <c r="G49" s="207"/>
      <c r="H49" s="206"/>
      <c r="I49" s="206"/>
      <c r="J49" s="206"/>
      <c r="K49" s="206"/>
      <c r="L49" s="206"/>
      <c r="M49" s="206"/>
      <c r="N49" s="206"/>
      <c r="O49" s="206"/>
      <c r="P49" s="206"/>
      <c r="Q49" s="206"/>
      <c r="R49" s="206"/>
      <c r="S49" s="206"/>
      <c r="T49" s="206"/>
      <c r="U49" s="206"/>
      <c r="V49" s="206"/>
      <c r="W49" s="206"/>
      <c r="X49" s="206"/>
      <c r="Y49" s="206"/>
      <c r="Z49" s="206"/>
      <c r="AA49" s="206"/>
    </row>
    <row r="50">
      <c r="A50" s="206"/>
      <c r="B50" s="207"/>
      <c r="C50" s="207"/>
      <c r="D50" s="207"/>
      <c r="E50" s="207"/>
      <c r="F50" s="207"/>
      <c r="G50" s="207"/>
      <c r="H50" s="206"/>
      <c r="I50" s="206"/>
      <c r="J50" s="206"/>
      <c r="K50" s="206"/>
      <c r="L50" s="206"/>
      <c r="M50" s="206"/>
      <c r="N50" s="206"/>
      <c r="O50" s="206"/>
      <c r="P50" s="206"/>
      <c r="Q50" s="206"/>
      <c r="R50" s="206"/>
      <c r="S50" s="206"/>
      <c r="T50" s="206"/>
      <c r="U50" s="206"/>
      <c r="V50" s="206"/>
      <c r="W50" s="206"/>
      <c r="X50" s="206"/>
      <c r="Y50" s="206"/>
      <c r="Z50" s="206"/>
      <c r="AA50" s="206"/>
    </row>
    <row r="51">
      <c r="A51" s="206"/>
      <c r="B51" s="207"/>
      <c r="C51" s="207"/>
      <c r="D51" s="207"/>
      <c r="E51" s="207"/>
      <c r="F51" s="207"/>
      <c r="G51" s="207"/>
      <c r="H51" s="206"/>
      <c r="I51" s="206"/>
      <c r="J51" s="206"/>
      <c r="K51" s="206"/>
      <c r="L51" s="206"/>
      <c r="M51" s="206"/>
      <c r="N51" s="206"/>
      <c r="O51" s="206"/>
      <c r="P51" s="206"/>
      <c r="Q51" s="206"/>
      <c r="R51" s="206"/>
      <c r="S51" s="206"/>
      <c r="T51" s="206"/>
      <c r="U51" s="206"/>
      <c r="V51" s="206"/>
      <c r="W51" s="206"/>
      <c r="X51" s="206"/>
      <c r="Y51" s="206"/>
      <c r="Z51" s="206"/>
      <c r="AA51" s="206"/>
    </row>
    <row r="52">
      <c r="A52" s="206"/>
      <c r="B52" s="207"/>
      <c r="C52" s="207"/>
      <c r="D52" s="207"/>
      <c r="E52" s="207"/>
      <c r="F52" s="207"/>
      <c r="G52" s="207"/>
      <c r="H52" s="206"/>
      <c r="I52" s="206"/>
      <c r="J52" s="206"/>
      <c r="K52" s="206"/>
      <c r="L52" s="206"/>
      <c r="M52" s="206"/>
      <c r="N52" s="206"/>
      <c r="O52" s="206"/>
      <c r="P52" s="206"/>
      <c r="Q52" s="206"/>
      <c r="R52" s="206"/>
      <c r="S52" s="206"/>
      <c r="T52" s="206"/>
      <c r="U52" s="206"/>
      <c r="V52" s="206"/>
      <c r="W52" s="206"/>
      <c r="X52" s="206"/>
      <c r="Y52" s="206"/>
      <c r="Z52" s="206"/>
      <c r="AA52" s="206"/>
    </row>
    <row r="53">
      <c r="A53" s="206"/>
      <c r="B53" s="207"/>
      <c r="C53" s="207"/>
      <c r="D53" s="207"/>
      <c r="E53" s="207"/>
      <c r="F53" s="207"/>
      <c r="G53" s="207"/>
      <c r="H53" s="206"/>
      <c r="I53" s="206"/>
      <c r="J53" s="206"/>
      <c r="K53" s="206"/>
      <c r="L53" s="206"/>
      <c r="M53" s="206"/>
      <c r="N53" s="206"/>
      <c r="O53" s="206"/>
      <c r="P53" s="206"/>
      <c r="Q53" s="206"/>
      <c r="R53" s="206"/>
      <c r="S53" s="206"/>
      <c r="T53" s="206"/>
      <c r="U53" s="206"/>
      <c r="V53" s="206"/>
      <c r="W53" s="206"/>
      <c r="X53" s="206"/>
      <c r="Y53" s="206"/>
      <c r="Z53" s="206"/>
      <c r="AA53" s="206"/>
    </row>
    <row r="54">
      <c r="A54" s="206"/>
      <c r="B54" s="207"/>
      <c r="C54" s="207"/>
      <c r="D54" s="207"/>
      <c r="E54" s="207"/>
      <c r="F54" s="207"/>
      <c r="G54" s="207"/>
      <c r="H54" s="206"/>
      <c r="I54" s="206"/>
      <c r="J54" s="206"/>
      <c r="K54" s="206"/>
      <c r="L54" s="206"/>
      <c r="M54" s="206"/>
      <c r="N54" s="206"/>
      <c r="O54" s="206"/>
      <c r="P54" s="206"/>
      <c r="Q54" s="206"/>
      <c r="R54" s="206"/>
      <c r="S54" s="206"/>
      <c r="T54" s="206"/>
      <c r="U54" s="206"/>
      <c r="V54" s="206"/>
      <c r="W54" s="206"/>
      <c r="X54" s="206"/>
      <c r="Y54" s="206"/>
      <c r="Z54" s="206"/>
      <c r="AA54" s="206"/>
    </row>
    <row r="55">
      <c r="A55" s="206"/>
      <c r="B55" s="207"/>
      <c r="C55" s="207"/>
      <c r="D55" s="207"/>
      <c r="E55" s="207"/>
      <c r="F55" s="207"/>
      <c r="G55" s="207"/>
      <c r="H55" s="206"/>
      <c r="I55" s="206"/>
      <c r="J55" s="206"/>
      <c r="K55" s="206"/>
      <c r="L55" s="206"/>
      <c r="M55" s="206"/>
      <c r="N55" s="206"/>
      <c r="O55" s="206"/>
      <c r="P55" s="206"/>
      <c r="Q55" s="206"/>
      <c r="R55" s="206"/>
      <c r="S55" s="206"/>
      <c r="T55" s="206"/>
      <c r="U55" s="206"/>
      <c r="V55" s="206"/>
      <c r="W55" s="206"/>
      <c r="X55" s="206"/>
      <c r="Y55" s="206"/>
      <c r="Z55" s="206"/>
      <c r="AA55" s="206"/>
    </row>
    <row r="56">
      <c r="A56" s="206"/>
      <c r="B56" s="207"/>
      <c r="C56" s="207"/>
      <c r="D56" s="207"/>
      <c r="E56" s="207"/>
      <c r="F56" s="207"/>
      <c r="G56" s="207"/>
      <c r="H56" s="206"/>
      <c r="I56" s="206"/>
      <c r="J56" s="206"/>
      <c r="K56" s="206"/>
      <c r="L56" s="206"/>
      <c r="M56" s="206"/>
      <c r="N56" s="206"/>
      <c r="O56" s="206"/>
      <c r="P56" s="206"/>
      <c r="Q56" s="206"/>
      <c r="R56" s="206"/>
      <c r="S56" s="206"/>
      <c r="T56" s="206"/>
      <c r="U56" s="206"/>
      <c r="V56" s="206"/>
      <c r="W56" s="206"/>
      <c r="X56" s="206"/>
      <c r="Y56" s="206"/>
      <c r="Z56" s="206"/>
      <c r="AA56" s="206"/>
    </row>
    <row r="57">
      <c r="A57" s="206"/>
      <c r="B57" s="207"/>
      <c r="C57" s="207"/>
      <c r="D57" s="207"/>
      <c r="E57" s="207"/>
      <c r="F57" s="207"/>
      <c r="G57" s="207"/>
      <c r="H57" s="206"/>
      <c r="I57" s="206"/>
      <c r="J57" s="206"/>
      <c r="K57" s="206"/>
      <c r="L57" s="206"/>
      <c r="M57" s="206"/>
      <c r="N57" s="206"/>
      <c r="O57" s="206"/>
      <c r="P57" s="206"/>
      <c r="Q57" s="206"/>
      <c r="R57" s="206"/>
      <c r="S57" s="206"/>
      <c r="T57" s="206"/>
      <c r="U57" s="206"/>
      <c r="V57" s="206"/>
      <c r="W57" s="206"/>
      <c r="X57" s="206"/>
      <c r="Y57" s="206"/>
      <c r="Z57" s="206"/>
      <c r="AA57" s="206"/>
    </row>
    <row r="58">
      <c r="A58" s="206"/>
      <c r="B58" s="207"/>
      <c r="C58" s="207"/>
      <c r="D58" s="207"/>
      <c r="E58" s="207"/>
      <c r="F58" s="207"/>
      <c r="G58" s="207"/>
      <c r="H58" s="206"/>
      <c r="I58" s="206"/>
      <c r="J58" s="206"/>
      <c r="K58" s="206"/>
      <c r="L58" s="206"/>
      <c r="M58" s="206"/>
      <c r="N58" s="206"/>
      <c r="O58" s="206"/>
      <c r="P58" s="206"/>
      <c r="Q58" s="206"/>
      <c r="R58" s="206"/>
      <c r="S58" s="206"/>
      <c r="T58" s="206"/>
      <c r="U58" s="206"/>
      <c r="V58" s="206"/>
      <c r="W58" s="206"/>
      <c r="X58" s="206"/>
      <c r="Y58" s="206"/>
      <c r="Z58" s="206"/>
      <c r="AA58" s="206"/>
    </row>
    <row r="59">
      <c r="A59" s="206"/>
      <c r="B59" s="207"/>
      <c r="C59" s="207"/>
      <c r="D59" s="207"/>
      <c r="E59" s="207"/>
      <c r="F59" s="207"/>
      <c r="G59" s="207"/>
      <c r="H59" s="206"/>
      <c r="I59" s="206"/>
      <c r="J59" s="206"/>
      <c r="K59" s="206"/>
      <c r="L59" s="206"/>
      <c r="M59" s="206"/>
      <c r="N59" s="206"/>
      <c r="O59" s="206"/>
      <c r="P59" s="206"/>
      <c r="Q59" s="206"/>
      <c r="R59" s="206"/>
      <c r="S59" s="206"/>
      <c r="T59" s="206"/>
      <c r="U59" s="206"/>
      <c r="V59" s="206"/>
      <c r="W59" s="206"/>
      <c r="X59" s="206"/>
      <c r="Y59" s="206"/>
      <c r="Z59" s="206"/>
      <c r="AA59" s="206"/>
    </row>
    <row r="60">
      <c r="A60" s="206"/>
      <c r="B60" s="207"/>
      <c r="C60" s="207"/>
      <c r="D60" s="207"/>
      <c r="E60" s="207"/>
      <c r="F60" s="207"/>
      <c r="G60" s="207"/>
      <c r="H60" s="206"/>
      <c r="I60" s="206"/>
      <c r="J60" s="206"/>
      <c r="K60" s="206"/>
      <c r="L60" s="206"/>
      <c r="M60" s="206"/>
      <c r="N60" s="206"/>
      <c r="O60" s="206"/>
      <c r="P60" s="206"/>
      <c r="Q60" s="206"/>
      <c r="R60" s="206"/>
      <c r="S60" s="206"/>
      <c r="T60" s="206"/>
      <c r="U60" s="206"/>
      <c r="V60" s="206"/>
      <c r="W60" s="206"/>
      <c r="X60" s="206"/>
      <c r="Y60" s="206"/>
      <c r="Z60" s="206"/>
      <c r="AA60" s="206"/>
    </row>
    <row r="61">
      <c r="A61" s="206"/>
      <c r="B61" s="207"/>
      <c r="C61" s="207"/>
      <c r="D61" s="207"/>
      <c r="E61" s="207"/>
      <c r="F61" s="207"/>
      <c r="G61" s="207"/>
      <c r="H61" s="206"/>
      <c r="I61" s="206"/>
      <c r="J61" s="206"/>
      <c r="K61" s="206"/>
      <c r="L61" s="206"/>
      <c r="M61" s="206"/>
      <c r="N61" s="206"/>
      <c r="O61" s="206"/>
      <c r="P61" s="206"/>
      <c r="Q61" s="206"/>
      <c r="R61" s="206"/>
      <c r="S61" s="206"/>
      <c r="T61" s="206"/>
      <c r="U61" s="206"/>
      <c r="V61" s="206"/>
      <c r="W61" s="206"/>
      <c r="X61" s="206"/>
      <c r="Y61" s="206"/>
      <c r="Z61" s="206"/>
      <c r="AA61" s="206"/>
    </row>
    <row r="62">
      <c r="A62" s="206"/>
      <c r="B62" s="207"/>
      <c r="C62" s="207"/>
      <c r="D62" s="207"/>
      <c r="E62" s="207"/>
      <c r="F62" s="207"/>
      <c r="G62" s="207"/>
      <c r="H62" s="206"/>
      <c r="I62" s="206"/>
      <c r="J62" s="206"/>
      <c r="K62" s="206"/>
      <c r="L62" s="206"/>
      <c r="M62" s="206"/>
      <c r="N62" s="206"/>
      <c r="O62" s="206"/>
      <c r="P62" s="206"/>
      <c r="Q62" s="206"/>
      <c r="R62" s="206"/>
      <c r="S62" s="206"/>
      <c r="T62" s="206"/>
      <c r="U62" s="206"/>
      <c r="V62" s="206"/>
      <c r="W62" s="206"/>
      <c r="X62" s="206"/>
      <c r="Y62" s="206"/>
      <c r="Z62" s="206"/>
      <c r="AA62" s="206"/>
    </row>
    <row r="63">
      <c r="A63" s="206"/>
      <c r="B63" s="207"/>
      <c r="C63" s="207"/>
      <c r="D63" s="207"/>
      <c r="E63" s="207"/>
      <c r="F63" s="207"/>
      <c r="G63" s="207"/>
      <c r="H63" s="206"/>
      <c r="I63" s="206"/>
      <c r="J63" s="206"/>
      <c r="K63" s="206"/>
      <c r="L63" s="206"/>
      <c r="M63" s="206"/>
      <c r="N63" s="206"/>
      <c r="O63" s="206"/>
      <c r="P63" s="206"/>
      <c r="Q63" s="206"/>
      <c r="R63" s="206"/>
      <c r="S63" s="206"/>
      <c r="T63" s="206"/>
      <c r="U63" s="206"/>
      <c r="V63" s="206"/>
      <c r="W63" s="206"/>
      <c r="X63" s="206"/>
      <c r="Y63" s="206"/>
      <c r="Z63" s="206"/>
      <c r="AA63" s="206"/>
    </row>
    <row r="64">
      <c r="A64" s="206"/>
      <c r="B64" s="207"/>
      <c r="C64" s="207"/>
      <c r="D64" s="207"/>
      <c r="E64" s="207"/>
      <c r="F64" s="207"/>
      <c r="G64" s="207"/>
      <c r="H64" s="206"/>
      <c r="I64" s="206"/>
      <c r="J64" s="206"/>
      <c r="K64" s="206"/>
      <c r="L64" s="206"/>
      <c r="M64" s="206"/>
      <c r="N64" s="206"/>
      <c r="O64" s="206"/>
      <c r="P64" s="206"/>
      <c r="Q64" s="206"/>
      <c r="R64" s="206"/>
      <c r="S64" s="206"/>
      <c r="T64" s="206"/>
      <c r="U64" s="206"/>
      <c r="V64" s="206"/>
      <c r="W64" s="206"/>
      <c r="X64" s="206"/>
      <c r="Y64" s="206"/>
      <c r="Z64" s="206"/>
      <c r="AA64" s="206"/>
    </row>
    <row r="65">
      <c r="A65" s="206"/>
      <c r="B65" s="207"/>
      <c r="C65" s="207"/>
      <c r="D65" s="207"/>
      <c r="E65" s="207"/>
      <c r="F65" s="207"/>
      <c r="G65" s="207"/>
      <c r="H65" s="206"/>
      <c r="I65" s="206"/>
      <c r="J65" s="206"/>
      <c r="K65" s="206"/>
      <c r="L65" s="206"/>
      <c r="M65" s="206"/>
      <c r="N65" s="206"/>
      <c r="O65" s="206"/>
      <c r="P65" s="206"/>
      <c r="Q65" s="206"/>
      <c r="R65" s="206"/>
      <c r="S65" s="206"/>
      <c r="T65" s="206"/>
      <c r="U65" s="206"/>
      <c r="V65" s="206"/>
      <c r="W65" s="206"/>
      <c r="X65" s="206"/>
      <c r="Y65" s="206"/>
      <c r="Z65" s="206"/>
      <c r="AA65" s="206"/>
    </row>
    <row r="66">
      <c r="A66" s="206"/>
      <c r="B66" s="207"/>
      <c r="C66" s="207"/>
      <c r="D66" s="207"/>
      <c r="E66" s="207"/>
      <c r="F66" s="207"/>
      <c r="G66" s="207"/>
      <c r="H66" s="206"/>
      <c r="I66" s="206"/>
      <c r="J66" s="206"/>
      <c r="K66" s="206"/>
      <c r="L66" s="206"/>
      <c r="M66" s="206"/>
      <c r="N66" s="206"/>
      <c r="O66" s="206"/>
      <c r="P66" s="206"/>
      <c r="Q66" s="206"/>
      <c r="R66" s="206"/>
      <c r="S66" s="206"/>
      <c r="T66" s="206"/>
      <c r="U66" s="206"/>
      <c r="V66" s="206"/>
      <c r="W66" s="206"/>
      <c r="X66" s="206"/>
      <c r="Y66" s="206"/>
      <c r="Z66" s="206"/>
      <c r="AA66" s="206"/>
    </row>
    <row r="67">
      <c r="A67" s="206"/>
      <c r="B67" s="207"/>
      <c r="C67" s="207"/>
      <c r="D67" s="207"/>
      <c r="E67" s="207"/>
      <c r="F67" s="207"/>
      <c r="G67" s="207"/>
      <c r="H67" s="206"/>
      <c r="I67" s="206"/>
      <c r="J67" s="206"/>
      <c r="K67" s="206"/>
      <c r="L67" s="206"/>
      <c r="M67" s="206"/>
      <c r="N67" s="206"/>
      <c r="O67" s="206"/>
      <c r="P67" s="206"/>
      <c r="Q67" s="206"/>
      <c r="R67" s="206"/>
      <c r="S67" s="206"/>
      <c r="T67" s="206"/>
      <c r="U67" s="206"/>
      <c r="V67" s="206"/>
      <c r="W67" s="206"/>
      <c r="X67" s="206"/>
      <c r="Y67" s="206"/>
      <c r="Z67" s="206"/>
      <c r="AA67" s="206"/>
    </row>
    <row r="68">
      <c r="A68" s="206"/>
      <c r="B68" s="207"/>
      <c r="C68" s="207"/>
      <c r="D68" s="207"/>
      <c r="E68" s="207"/>
      <c r="F68" s="207"/>
      <c r="G68" s="207"/>
      <c r="H68" s="206"/>
      <c r="I68" s="206"/>
      <c r="J68" s="206"/>
      <c r="K68" s="206"/>
      <c r="L68" s="206"/>
      <c r="M68" s="206"/>
      <c r="N68" s="206"/>
      <c r="O68" s="206"/>
      <c r="P68" s="206"/>
      <c r="Q68" s="206"/>
      <c r="R68" s="206"/>
      <c r="S68" s="206"/>
      <c r="T68" s="206"/>
      <c r="U68" s="206"/>
      <c r="V68" s="206"/>
      <c r="W68" s="206"/>
      <c r="X68" s="206"/>
      <c r="Y68" s="206"/>
      <c r="Z68" s="206"/>
      <c r="AA68" s="206"/>
    </row>
    <row r="69">
      <c r="A69" s="206"/>
      <c r="B69" s="207"/>
      <c r="C69" s="207"/>
      <c r="D69" s="207"/>
      <c r="E69" s="207"/>
      <c r="F69" s="207"/>
      <c r="G69" s="207"/>
      <c r="H69" s="206"/>
      <c r="I69" s="206"/>
      <c r="J69" s="206"/>
      <c r="K69" s="206"/>
      <c r="L69" s="206"/>
      <c r="M69" s="206"/>
      <c r="N69" s="206"/>
      <c r="O69" s="206"/>
      <c r="P69" s="206"/>
      <c r="Q69" s="206"/>
      <c r="R69" s="206"/>
      <c r="S69" s="206"/>
      <c r="T69" s="206"/>
      <c r="U69" s="206"/>
      <c r="V69" s="206"/>
      <c r="W69" s="206"/>
      <c r="X69" s="206"/>
      <c r="Y69" s="206"/>
      <c r="Z69" s="206"/>
      <c r="AA69" s="206"/>
    </row>
    <row r="70">
      <c r="A70" s="206"/>
      <c r="B70" s="207"/>
      <c r="C70" s="207"/>
      <c r="D70" s="207"/>
      <c r="E70" s="207"/>
      <c r="F70" s="207"/>
      <c r="G70" s="207"/>
      <c r="H70" s="206"/>
      <c r="I70" s="206"/>
      <c r="J70" s="206"/>
      <c r="K70" s="206"/>
      <c r="L70" s="206"/>
      <c r="M70" s="206"/>
      <c r="N70" s="206"/>
      <c r="O70" s="206"/>
      <c r="P70" s="206"/>
      <c r="Q70" s="206"/>
      <c r="R70" s="206"/>
      <c r="S70" s="206"/>
      <c r="T70" s="206"/>
      <c r="U70" s="206"/>
      <c r="V70" s="206"/>
      <c r="W70" s="206"/>
      <c r="X70" s="206"/>
      <c r="Y70" s="206"/>
      <c r="Z70" s="206"/>
      <c r="AA70" s="206"/>
    </row>
    <row r="71">
      <c r="A71" s="206"/>
      <c r="B71" s="207"/>
      <c r="C71" s="207"/>
      <c r="D71" s="207"/>
      <c r="E71" s="207"/>
      <c r="F71" s="207"/>
      <c r="G71" s="207"/>
      <c r="H71" s="206"/>
      <c r="I71" s="206"/>
      <c r="J71" s="206"/>
      <c r="K71" s="206"/>
      <c r="L71" s="206"/>
      <c r="M71" s="206"/>
      <c r="N71" s="206"/>
      <c r="O71" s="206"/>
      <c r="P71" s="206"/>
      <c r="Q71" s="206"/>
      <c r="R71" s="206"/>
      <c r="S71" s="206"/>
      <c r="T71" s="206"/>
      <c r="U71" s="206"/>
      <c r="V71" s="206"/>
      <c r="W71" s="206"/>
      <c r="X71" s="206"/>
      <c r="Y71" s="206"/>
      <c r="Z71" s="206"/>
      <c r="AA71" s="206"/>
    </row>
    <row r="72">
      <c r="A72" s="206"/>
      <c r="B72" s="207"/>
      <c r="C72" s="207"/>
      <c r="D72" s="207"/>
      <c r="E72" s="207"/>
      <c r="F72" s="207"/>
      <c r="G72" s="207"/>
      <c r="H72" s="206"/>
      <c r="I72" s="206"/>
      <c r="J72" s="206"/>
      <c r="K72" s="206"/>
      <c r="L72" s="206"/>
      <c r="M72" s="206"/>
      <c r="N72" s="206"/>
      <c r="O72" s="206"/>
      <c r="P72" s="206"/>
      <c r="Q72" s="206"/>
      <c r="R72" s="206"/>
      <c r="S72" s="206"/>
      <c r="T72" s="206"/>
      <c r="U72" s="206"/>
      <c r="V72" s="206"/>
      <c r="W72" s="206"/>
      <c r="X72" s="206"/>
      <c r="Y72" s="206"/>
      <c r="Z72" s="206"/>
      <c r="AA72" s="206"/>
    </row>
    <row r="73">
      <c r="A73" s="206"/>
      <c r="B73" s="207"/>
      <c r="C73" s="207"/>
      <c r="D73" s="207"/>
      <c r="E73" s="207"/>
      <c r="F73" s="207"/>
      <c r="G73" s="207"/>
      <c r="H73" s="206"/>
      <c r="I73" s="206"/>
      <c r="J73" s="206"/>
      <c r="K73" s="206"/>
      <c r="L73" s="206"/>
      <c r="M73" s="206"/>
      <c r="N73" s="206"/>
      <c r="O73" s="206"/>
      <c r="P73" s="206"/>
      <c r="Q73" s="206"/>
      <c r="R73" s="206"/>
      <c r="S73" s="206"/>
      <c r="T73" s="206"/>
      <c r="U73" s="206"/>
      <c r="V73" s="206"/>
      <c r="W73" s="206"/>
      <c r="X73" s="206"/>
      <c r="Y73" s="206"/>
      <c r="Z73" s="206"/>
      <c r="AA73" s="206"/>
    </row>
    <row r="74">
      <c r="A74" s="206"/>
      <c r="B74" s="207"/>
      <c r="C74" s="207"/>
      <c r="D74" s="207"/>
      <c r="E74" s="207"/>
      <c r="F74" s="207"/>
      <c r="G74" s="207"/>
      <c r="H74" s="206"/>
      <c r="I74" s="206"/>
      <c r="J74" s="206"/>
      <c r="K74" s="206"/>
      <c r="L74" s="206"/>
      <c r="M74" s="206"/>
      <c r="N74" s="206"/>
      <c r="O74" s="206"/>
      <c r="P74" s="206"/>
      <c r="Q74" s="206"/>
      <c r="R74" s="206"/>
      <c r="S74" s="206"/>
      <c r="T74" s="206"/>
      <c r="U74" s="206"/>
      <c r="V74" s="206"/>
      <c r="W74" s="206"/>
      <c r="X74" s="206"/>
      <c r="Y74" s="206"/>
      <c r="Z74" s="206"/>
      <c r="AA74" s="206"/>
    </row>
    <row r="75">
      <c r="A75" s="206"/>
      <c r="B75" s="207"/>
      <c r="C75" s="207"/>
      <c r="D75" s="207"/>
      <c r="E75" s="207"/>
      <c r="F75" s="207"/>
      <c r="G75" s="207"/>
      <c r="H75" s="206"/>
      <c r="I75" s="206"/>
      <c r="J75" s="206"/>
      <c r="K75" s="206"/>
      <c r="L75" s="206"/>
      <c r="M75" s="206"/>
      <c r="N75" s="206"/>
      <c r="O75" s="206"/>
      <c r="P75" s="206"/>
      <c r="Q75" s="206"/>
      <c r="R75" s="206"/>
      <c r="S75" s="206"/>
      <c r="T75" s="206"/>
      <c r="U75" s="206"/>
      <c r="V75" s="206"/>
      <c r="W75" s="206"/>
      <c r="X75" s="206"/>
      <c r="Y75" s="206"/>
      <c r="Z75" s="206"/>
      <c r="AA75" s="206"/>
    </row>
    <row r="76">
      <c r="A76" s="206"/>
      <c r="B76" s="207"/>
      <c r="C76" s="207"/>
      <c r="D76" s="207"/>
      <c r="E76" s="207"/>
      <c r="F76" s="207"/>
      <c r="G76" s="207"/>
      <c r="H76" s="206"/>
      <c r="I76" s="206"/>
      <c r="J76" s="206"/>
      <c r="K76" s="206"/>
      <c r="L76" s="206"/>
      <c r="M76" s="206"/>
      <c r="N76" s="206"/>
      <c r="O76" s="206"/>
      <c r="P76" s="206"/>
      <c r="Q76" s="206"/>
      <c r="R76" s="206"/>
      <c r="S76" s="206"/>
      <c r="T76" s="206"/>
      <c r="U76" s="206"/>
      <c r="V76" s="206"/>
      <c r="W76" s="206"/>
      <c r="X76" s="206"/>
      <c r="Y76" s="206"/>
      <c r="Z76" s="206"/>
      <c r="AA76" s="206"/>
    </row>
    <row r="77">
      <c r="A77" s="206"/>
      <c r="B77" s="207"/>
      <c r="C77" s="207"/>
      <c r="D77" s="207"/>
      <c r="E77" s="207"/>
      <c r="F77" s="207"/>
      <c r="G77" s="207"/>
      <c r="H77" s="206"/>
      <c r="I77" s="206"/>
      <c r="J77" s="206"/>
      <c r="K77" s="206"/>
      <c r="L77" s="206"/>
      <c r="M77" s="206"/>
      <c r="N77" s="206"/>
      <c r="O77" s="206"/>
      <c r="P77" s="206"/>
      <c r="Q77" s="206"/>
      <c r="R77" s="206"/>
      <c r="S77" s="206"/>
      <c r="T77" s="206"/>
      <c r="U77" s="206"/>
      <c r="V77" s="206"/>
      <c r="W77" s="206"/>
      <c r="X77" s="206"/>
      <c r="Y77" s="206"/>
      <c r="Z77" s="206"/>
      <c r="AA77" s="206"/>
    </row>
    <row r="78">
      <c r="A78" s="206"/>
      <c r="B78" s="207"/>
      <c r="C78" s="207"/>
      <c r="D78" s="207"/>
      <c r="E78" s="207"/>
      <c r="F78" s="207"/>
      <c r="G78" s="207"/>
      <c r="H78" s="206"/>
      <c r="I78" s="206"/>
      <c r="J78" s="206"/>
      <c r="K78" s="206"/>
      <c r="L78" s="206"/>
      <c r="M78" s="206"/>
      <c r="N78" s="206"/>
      <c r="O78" s="206"/>
      <c r="P78" s="206"/>
      <c r="Q78" s="206"/>
      <c r="R78" s="206"/>
      <c r="S78" s="206"/>
      <c r="T78" s="206"/>
      <c r="U78" s="206"/>
      <c r="V78" s="206"/>
      <c r="W78" s="206"/>
      <c r="X78" s="206"/>
      <c r="Y78" s="206"/>
      <c r="Z78" s="206"/>
      <c r="AA78" s="206"/>
    </row>
    <row r="79">
      <c r="A79" s="206"/>
      <c r="B79" s="207"/>
      <c r="C79" s="207"/>
      <c r="D79" s="207"/>
      <c r="E79" s="207"/>
      <c r="F79" s="207"/>
      <c r="G79" s="207"/>
      <c r="H79" s="206"/>
      <c r="I79" s="206"/>
      <c r="J79" s="206"/>
      <c r="K79" s="206"/>
      <c r="L79" s="206"/>
      <c r="M79" s="206"/>
      <c r="N79" s="206"/>
      <c r="O79" s="206"/>
      <c r="P79" s="206"/>
      <c r="Q79" s="206"/>
      <c r="R79" s="206"/>
      <c r="S79" s="206"/>
      <c r="T79" s="206"/>
      <c r="U79" s="206"/>
      <c r="V79" s="206"/>
      <c r="W79" s="206"/>
      <c r="X79" s="206"/>
      <c r="Y79" s="206"/>
      <c r="Z79" s="206"/>
      <c r="AA79" s="206"/>
    </row>
    <row r="80">
      <c r="A80" s="206"/>
      <c r="B80" s="207"/>
      <c r="C80" s="207"/>
      <c r="D80" s="207"/>
      <c r="E80" s="207"/>
      <c r="F80" s="207"/>
      <c r="G80" s="207"/>
      <c r="H80" s="206"/>
      <c r="I80" s="206"/>
      <c r="J80" s="206"/>
      <c r="K80" s="206"/>
      <c r="L80" s="206"/>
      <c r="M80" s="206"/>
      <c r="N80" s="206"/>
      <c r="O80" s="206"/>
      <c r="P80" s="206"/>
      <c r="Q80" s="206"/>
      <c r="R80" s="206"/>
      <c r="S80" s="206"/>
      <c r="T80" s="206"/>
      <c r="U80" s="206"/>
      <c r="V80" s="206"/>
      <c r="W80" s="206"/>
      <c r="X80" s="206"/>
      <c r="Y80" s="206"/>
      <c r="Z80" s="206"/>
      <c r="AA80" s="206"/>
    </row>
    <row r="81">
      <c r="A81" s="206"/>
      <c r="B81" s="207"/>
      <c r="C81" s="207"/>
      <c r="D81" s="207"/>
      <c r="E81" s="207"/>
      <c r="F81" s="207"/>
      <c r="G81" s="207"/>
      <c r="H81" s="206"/>
      <c r="I81" s="206"/>
      <c r="J81" s="206"/>
      <c r="K81" s="206"/>
      <c r="L81" s="206"/>
      <c r="M81" s="206"/>
      <c r="N81" s="206"/>
      <c r="O81" s="206"/>
      <c r="P81" s="206"/>
      <c r="Q81" s="206"/>
      <c r="R81" s="206"/>
      <c r="S81" s="206"/>
      <c r="T81" s="206"/>
      <c r="U81" s="206"/>
      <c r="V81" s="206"/>
      <c r="W81" s="206"/>
      <c r="X81" s="206"/>
      <c r="Y81" s="206"/>
      <c r="Z81" s="206"/>
      <c r="AA81" s="206"/>
    </row>
    <row r="82">
      <c r="A82" s="206"/>
      <c r="B82" s="207"/>
      <c r="C82" s="207"/>
      <c r="D82" s="207"/>
      <c r="E82" s="207"/>
      <c r="F82" s="207"/>
      <c r="G82" s="207"/>
      <c r="H82" s="206"/>
      <c r="I82" s="206"/>
      <c r="J82" s="206"/>
      <c r="K82" s="206"/>
      <c r="L82" s="206"/>
      <c r="M82" s="206"/>
      <c r="N82" s="206"/>
      <c r="O82" s="206"/>
      <c r="P82" s="206"/>
      <c r="Q82" s="206"/>
      <c r="R82" s="206"/>
      <c r="S82" s="206"/>
      <c r="T82" s="206"/>
      <c r="U82" s="206"/>
      <c r="V82" s="206"/>
      <c r="W82" s="206"/>
      <c r="X82" s="206"/>
      <c r="Y82" s="206"/>
      <c r="Z82" s="206"/>
      <c r="AA82" s="206"/>
    </row>
    <row r="83">
      <c r="A83" s="206"/>
      <c r="B83" s="207"/>
      <c r="C83" s="207"/>
      <c r="D83" s="207"/>
      <c r="E83" s="207"/>
      <c r="F83" s="207"/>
      <c r="G83" s="207"/>
      <c r="H83" s="206"/>
      <c r="I83" s="206"/>
      <c r="J83" s="206"/>
      <c r="K83" s="206"/>
      <c r="L83" s="206"/>
      <c r="M83" s="206"/>
      <c r="N83" s="206"/>
      <c r="O83" s="206"/>
      <c r="P83" s="206"/>
      <c r="Q83" s="206"/>
      <c r="R83" s="206"/>
      <c r="S83" s="206"/>
      <c r="T83" s="206"/>
      <c r="U83" s="206"/>
      <c r="V83" s="206"/>
      <c r="W83" s="206"/>
      <c r="X83" s="206"/>
      <c r="Y83" s="206"/>
      <c r="Z83" s="206"/>
      <c r="AA83" s="206"/>
    </row>
    <row r="84">
      <c r="A84" s="206"/>
      <c r="B84" s="207"/>
      <c r="C84" s="207"/>
      <c r="D84" s="207"/>
      <c r="E84" s="207"/>
      <c r="F84" s="207"/>
      <c r="G84" s="207"/>
      <c r="H84" s="206"/>
      <c r="I84" s="206"/>
      <c r="J84" s="206"/>
      <c r="K84" s="206"/>
      <c r="L84" s="206"/>
      <c r="M84" s="206"/>
      <c r="N84" s="206"/>
      <c r="O84" s="206"/>
      <c r="P84" s="206"/>
      <c r="Q84" s="206"/>
      <c r="R84" s="206"/>
      <c r="S84" s="206"/>
      <c r="T84" s="206"/>
      <c r="U84" s="206"/>
      <c r="V84" s="206"/>
      <c r="W84" s="206"/>
      <c r="X84" s="206"/>
      <c r="Y84" s="206"/>
      <c r="Z84" s="206"/>
      <c r="AA84" s="206"/>
    </row>
    <row r="85">
      <c r="A85" s="206"/>
      <c r="B85" s="207"/>
      <c r="C85" s="207"/>
      <c r="D85" s="207"/>
      <c r="E85" s="207"/>
      <c r="F85" s="207"/>
      <c r="G85" s="207"/>
      <c r="H85" s="206"/>
      <c r="I85" s="206"/>
      <c r="J85" s="206"/>
      <c r="K85" s="206"/>
      <c r="L85" s="206"/>
      <c r="M85" s="206"/>
      <c r="N85" s="206"/>
      <c r="O85" s="206"/>
      <c r="P85" s="206"/>
      <c r="Q85" s="206"/>
      <c r="R85" s="206"/>
      <c r="S85" s="206"/>
      <c r="T85" s="206"/>
      <c r="U85" s="206"/>
      <c r="V85" s="206"/>
      <c r="W85" s="206"/>
      <c r="X85" s="206"/>
      <c r="Y85" s="206"/>
      <c r="Z85" s="206"/>
      <c r="AA85" s="206"/>
    </row>
    <row r="86">
      <c r="A86" s="206"/>
      <c r="B86" s="207"/>
      <c r="C86" s="207"/>
      <c r="D86" s="207"/>
      <c r="E86" s="207"/>
      <c r="F86" s="207"/>
      <c r="G86" s="207"/>
      <c r="H86" s="206"/>
      <c r="I86" s="206"/>
      <c r="J86" s="206"/>
      <c r="K86" s="206"/>
      <c r="L86" s="206"/>
      <c r="M86" s="206"/>
      <c r="N86" s="206"/>
      <c r="O86" s="206"/>
      <c r="P86" s="206"/>
      <c r="Q86" s="206"/>
      <c r="R86" s="206"/>
      <c r="S86" s="206"/>
      <c r="T86" s="206"/>
      <c r="U86" s="206"/>
      <c r="V86" s="206"/>
      <c r="W86" s="206"/>
      <c r="X86" s="206"/>
      <c r="Y86" s="206"/>
      <c r="Z86" s="206"/>
      <c r="AA86" s="206"/>
    </row>
    <row r="87">
      <c r="A87" s="206"/>
      <c r="B87" s="207"/>
      <c r="C87" s="207"/>
      <c r="D87" s="207"/>
      <c r="E87" s="207"/>
      <c r="F87" s="207"/>
      <c r="G87" s="207"/>
      <c r="H87" s="206"/>
      <c r="I87" s="206"/>
      <c r="J87" s="206"/>
      <c r="K87" s="206"/>
      <c r="L87" s="206"/>
      <c r="M87" s="206"/>
      <c r="N87" s="206"/>
      <c r="O87" s="206"/>
      <c r="P87" s="206"/>
      <c r="Q87" s="206"/>
      <c r="R87" s="206"/>
      <c r="S87" s="206"/>
      <c r="T87" s="206"/>
      <c r="U87" s="206"/>
      <c r="V87" s="206"/>
      <c r="W87" s="206"/>
      <c r="X87" s="206"/>
      <c r="Y87" s="206"/>
      <c r="Z87" s="206"/>
      <c r="AA87" s="206"/>
    </row>
    <row r="88">
      <c r="A88" s="206"/>
      <c r="B88" s="207"/>
      <c r="C88" s="207"/>
      <c r="D88" s="207"/>
      <c r="E88" s="207"/>
      <c r="F88" s="207"/>
      <c r="G88" s="207"/>
      <c r="H88" s="206"/>
      <c r="I88" s="206"/>
      <c r="J88" s="206"/>
      <c r="K88" s="206"/>
      <c r="L88" s="206"/>
      <c r="M88" s="206"/>
      <c r="N88" s="206"/>
      <c r="O88" s="206"/>
      <c r="P88" s="206"/>
      <c r="Q88" s="206"/>
      <c r="R88" s="206"/>
      <c r="S88" s="206"/>
      <c r="T88" s="206"/>
      <c r="U88" s="206"/>
      <c r="V88" s="206"/>
      <c r="W88" s="206"/>
      <c r="X88" s="206"/>
      <c r="Y88" s="206"/>
      <c r="Z88" s="206"/>
      <c r="AA88" s="206"/>
    </row>
    <row r="89">
      <c r="A89" s="206"/>
      <c r="B89" s="207"/>
      <c r="C89" s="207"/>
      <c r="D89" s="207"/>
      <c r="E89" s="207"/>
      <c r="F89" s="207"/>
      <c r="G89" s="207"/>
      <c r="H89" s="206"/>
      <c r="I89" s="206"/>
      <c r="J89" s="206"/>
      <c r="K89" s="206"/>
      <c r="L89" s="206"/>
      <c r="M89" s="206"/>
      <c r="N89" s="206"/>
      <c r="O89" s="206"/>
      <c r="P89" s="206"/>
      <c r="Q89" s="206"/>
      <c r="R89" s="206"/>
      <c r="S89" s="206"/>
      <c r="T89" s="206"/>
      <c r="U89" s="206"/>
      <c r="V89" s="206"/>
      <c r="W89" s="206"/>
      <c r="X89" s="206"/>
      <c r="Y89" s="206"/>
      <c r="Z89" s="206"/>
      <c r="AA89" s="206"/>
    </row>
    <row r="90">
      <c r="A90" s="206"/>
      <c r="B90" s="207"/>
      <c r="C90" s="207"/>
      <c r="D90" s="207"/>
      <c r="E90" s="207"/>
      <c r="F90" s="207"/>
      <c r="G90" s="207"/>
      <c r="H90" s="206"/>
      <c r="I90" s="206"/>
      <c r="J90" s="206"/>
      <c r="K90" s="206"/>
      <c r="L90" s="206"/>
      <c r="M90" s="206"/>
      <c r="N90" s="206"/>
      <c r="O90" s="206"/>
      <c r="P90" s="206"/>
      <c r="Q90" s="206"/>
      <c r="R90" s="206"/>
      <c r="S90" s="206"/>
      <c r="T90" s="206"/>
      <c r="U90" s="206"/>
      <c r="V90" s="206"/>
      <c r="W90" s="206"/>
      <c r="X90" s="206"/>
      <c r="Y90" s="206"/>
      <c r="Z90" s="206"/>
      <c r="AA90" s="206"/>
    </row>
    <row r="91">
      <c r="A91" s="206"/>
      <c r="B91" s="207"/>
      <c r="C91" s="207"/>
      <c r="D91" s="207"/>
      <c r="E91" s="207"/>
      <c r="F91" s="207"/>
      <c r="G91" s="207"/>
      <c r="H91" s="206"/>
      <c r="I91" s="206"/>
      <c r="J91" s="206"/>
      <c r="K91" s="206"/>
      <c r="L91" s="206"/>
      <c r="M91" s="206"/>
      <c r="N91" s="206"/>
      <c r="O91" s="206"/>
      <c r="P91" s="206"/>
      <c r="Q91" s="206"/>
      <c r="R91" s="206"/>
      <c r="S91" s="206"/>
      <c r="T91" s="206"/>
      <c r="U91" s="206"/>
      <c r="V91" s="206"/>
      <c r="W91" s="206"/>
      <c r="X91" s="206"/>
      <c r="Y91" s="206"/>
      <c r="Z91" s="206"/>
      <c r="AA91" s="206"/>
    </row>
    <row r="92">
      <c r="A92" s="206"/>
      <c r="B92" s="207"/>
      <c r="C92" s="207"/>
      <c r="D92" s="207"/>
      <c r="E92" s="207"/>
      <c r="F92" s="207"/>
      <c r="G92" s="207"/>
      <c r="H92" s="206"/>
      <c r="I92" s="206"/>
      <c r="J92" s="206"/>
      <c r="K92" s="206"/>
      <c r="L92" s="206"/>
      <c r="M92" s="206"/>
      <c r="N92" s="206"/>
      <c r="O92" s="206"/>
      <c r="P92" s="206"/>
      <c r="Q92" s="206"/>
      <c r="R92" s="206"/>
      <c r="S92" s="206"/>
      <c r="T92" s="206"/>
      <c r="U92" s="206"/>
      <c r="V92" s="206"/>
      <c r="W92" s="206"/>
      <c r="X92" s="206"/>
      <c r="Y92" s="206"/>
      <c r="Z92" s="206"/>
      <c r="AA92" s="206"/>
    </row>
    <row r="93">
      <c r="A93" s="206"/>
      <c r="B93" s="207"/>
      <c r="C93" s="207"/>
      <c r="D93" s="207"/>
      <c r="E93" s="207"/>
      <c r="F93" s="207"/>
      <c r="G93" s="207"/>
      <c r="H93" s="206"/>
      <c r="I93" s="206"/>
      <c r="J93" s="206"/>
      <c r="K93" s="206"/>
      <c r="L93" s="206"/>
      <c r="M93" s="206"/>
      <c r="N93" s="206"/>
      <c r="O93" s="206"/>
      <c r="P93" s="206"/>
      <c r="Q93" s="206"/>
      <c r="R93" s="206"/>
      <c r="S93" s="206"/>
      <c r="T93" s="206"/>
      <c r="U93" s="206"/>
      <c r="V93" s="206"/>
      <c r="W93" s="206"/>
      <c r="X93" s="206"/>
      <c r="Y93" s="206"/>
      <c r="Z93" s="206"/>
      <c r="AA93" s="206"/>
    </row>
    <row r="94">
      <c r="A94" s="206"/>
      <c r="B94" s="207"/>
      <c r="C94" s="207"/>
      <c r="D94" s="207"/>
      <c r="E94" s="207"/>
      <c r="F94" s="207"/>
      <c r="G94" s="207"/>
      <c r="H94" s="206"/>
      <c r="I94" s="206"/>
      <c r="J94" s="206"/>
      <c r="K94" s="206"/>
      <c r="L94" s="206"/>
      <c r="M94" s="206"/>
      <c r="N94" s="206"/>
      <c r="O94" s="206"/>
      <c r="P94" s="206"/>
      <c r="Q94" s="206"/>
      <c r="R94" s="206"/>
      <c r="S94" s="206"/>
      <c r="T94" s="206"/>
      <c r="U94" s="206"/>
      <c r="V94" s="206"/>
      <c r="W94" s="206"/>
      <c r="X94" s="206"/>
      <c r="Y94" s="206"/>
      <c r="Z94" s="206"/>
      <c r="AA94" s="206"/>
    </row>
    <row r="95">
      <c r="A95" s="206"/>
      <c r="B95" s="207"/>
      <c r="C95" s="207"/>
      <c r="D95" s="207"/>
      <c r="E95" s="207"/>
      <c r="F95" s="207"/>
      <c r="G95" s="207"/>
      <c r="H95" s="206"/>
      <c r="I95" s="206"/>
      <c r="J95" s="206"/>
      <c r="K95" s="206"/>
      <c r="L95" s="206"/>
      <c r="M95" s="206"/>
      <c r="N95" s="206"/>
      <c r="O95" s="206"/>
      <c r="P95" s="206"/>
      <c r="Q95" s="206"/>
      <c r="R95" s="206"/>
      <c r="S95" s="206"/>
      <c r="T95" s="206"/>
      <c r="U95" s="206"/>
      <c r="V95" s="206"/>
      <c r="W95" s="206"/>
      <c r="X95" s="206"/>
      <c r="Y95" s="206"/>
      <c r="Z95" s="206"/>
      <c r="AA95" s="206"/>
    </row>
    <row r="96">
      <c r="A96" s="206"/>
      <c r="B96" s="207"/>
      <c r="C96" s="207"/>
      <c r="D96" s="207"/>
      <c r="E96" s="207"/>
      <c r="F96" s="207"/>
      <c r="G96" s="207"/>
      <c r="H96" s="206"/>
      <c r="I96" s="206"/>
      <c r="J96" s="206"/>
      <c r="K96" s="206"/>
      <c r="L96" s="206"/>
      <c r="M96" s="206"/>
      <c r="N96" s="206"/>
      <c r="O96" s="206"/>
      <c r="P96" s="206"/>
      <c r="Q96" s="206"/>
      <c r="R96" s="206"/>
      <c r="S96" s="206"/>
      <c r="T96" s="206"/>
      <c r="U96" s="206"/>
      <c r="V96" s="206"/>
      <c r="W96" s="206"/>
      <c r="X96" s="206"/>
      <c r="Y96" s="206"/>
      <c r="Z96" s="206"/>
      <c r="AA96" s="206"/>
    </row>
    <row r="97">
      <c r="A97" s="206"/>
      <c r="B97" s="207"/>
      <c r="C97" s="207"/>
      <c r="D97" s="207"/>
      <c r="E97" s="207"/>
      <c r="F97" s="207"/>
      <c r="G97" s="207"/>
      <c r="H97" s="206"/>
      <c r="I97" s="206"/>
      <c r="J97" s="206"/>
      <c r="K97" s="206"/>
      <c r="L97" s="206"/>
      <c r="M97" s="206"/>
      <c r="N97" s="206"/>
      <c r="O97" s="206"/>
      <c r="P97" s="206"/>
      <c r="Q97" s="206"/>
      <c r="R97" s="206"/>
      <c r="S97" s="206"/>
      <c r="T97" s="206"/>
      <c r="U97" s="206"/>
      <c r="V97" s="206"/>
      <c r="W97" s="206"/>
      <c r="X97" s="206"/>
      <c r="Y97" s="206"/>
      <c r="Z97" s="206"/>
      <c r="AA97" s="206"/>
    </row>
    <row r="98">
      <c r="A98" s="206"/>
      <c r="B98" s="207"/>
      <c r="C98" s="207"/>
      <c r="D98" s="207"/>
      <c r="E98" s="207"/>
      <c r="F98" s="207"/>
      <c r="G98" s="207"/>
      <c r="H98" s="206"/>
      <c r="I98" s="206"/>
      <c r="J98" s="206"/>
      <c r="K98" s="206"/>
      <c r="L98" s="206"/>
      <c r="M98" s="206"/>
      <c r="N98" s="206"/>
      <c r="O98" s="206"/>
      <c r="P98" s="206"/>
      <c r="Q98" s="206"/>
      <c r="R98" s="206"/>
      <c r="S98" s="206"/>
      <c r="T98" s="206"/>
      <c r="U98" s="206"/>
      <c r="V98" s="206"/>
      <c r="W98" s="206"/>
      <c r="X98" s="206"/>
      <c r="Y98" s="206"/>
      <c r="Z98" s="206"/>
      <c r="AA98" s="206"/>
    </row>
    <row r="99">
      <c r="A99" s="206"/>
      <c r="B99" s="207"/>
      <c r="C99" s="207"/>
      <c r="D99" s="207"/>
      <c r="E99" s="207"/>
      <c r="F99" s="207"/>
      <c r="G99" s="207"/>
      <c r="H99" s="206"/>
      <c r="I99" s="206"/>
      <c r="J99" s="206"/>
      <c r="K99" s="206"/>
      <c r="L99" s="206"/>
      <c r="M99" s="206"/>
      <c r="N99" s="206"/>
      <c r="O99" s="206"/>
      <c r="P99" s="206"/>
      <c r="Q99" s="206"/>
      <c r="R99" s="206"/>
      <c r="S99" s="206"/>
      <c r="T99" s="206"/>
      <c r="U99" s="206"/>
      <c r="V99" s="206"/>
      <c r="W99" s="206"/>
      <c r="X99" s="206"/>
      <c r="Y99" s="206"/>
      <c r="Z99" s="206"/>
      <c r="AA99" s="206"/>
    </row>
    <row r="100">
      <c r="A100" s="206"/>
      <c r="B100" s="207"/>
      <c r="C100" s="207"/>
      <c r="D100" s="207"/>
      <c r="E100" s="207"/>
      <c r="F100" s="207"/>
      <c r="G100" s="207"/>
      <c r="H100" s="206"/>
      <c r="I100" s="206"/>
      <c r="J100" s="206"/>
      <c r="K100" s="206"/>
      <c r="L100" s="206"/>
      <c r="M100" s="206"/>
      <c r="N100" s="206"/>
      <c r="O100" s="206"/>
      <c r="P100" s="206"/>
      <c r="Q100" s="206"/>
      <c r="R100" s="206"/>
      <c r="S100" s="206"/>
      <c r="T100" s="206"/>
      <c r="U100" s="206"/>
      <c r="V100" s="206"/>
      <c r="W100" s="206"/>
      <c r="X100" s="206"/>
      <c r="Y100" s="206"/>
      <c r="Z100" s="206"/>
      <c r="AA100" s="206"/>
    </row>
    <row r="101">
      <c r="A101" s="206"/>
      <c r="B101" s="207"/>
      <c r="C101" s="207"/>
      <c r="D101" s="207"/>
      <c r="E101" s="207"/>
      <c r="F101" s="207"/>
      <c r="G101" s="207"/>
      <c r="H101" s="206"/>
      <c r="I101" s="206"/>
      <c r="J101" s="206"/>
      <c r="K101" s="206"/>
      <c r="L101" s="206"/>
      <c r="M101" s="206"/>
      <c r="N101" s="206"/>
      <c r="O101" s="206"/>
      <c r="P101" s="206"/>
      <c r="Q101" s="206"/>
      <c r="R101" s="206"/>
      <c r="S101" s="206"/>
      <c r="T101" s="206"/>
      <c r="U101" s="206"/>
      <c r="V101" s="206"/>
      <c r="W101" s="206"/>
      <c r="X101" s="206"/>
      <c r="Y101" s="206"/>
      <c r="Z101" s="206"/>
      <c r="AA101" s="206"/>
    </row>
    <row r="102">
      <c r="A102" s="206"/>
      <c r="B102" s="207"/>
      <c r="C102" s="207"/>
      <c r="D102" s="207"/>
      <c r="E102" s="207"/>
      <c r="F102" s="207"/>
      <c r="G102" s="207"/>
      <c r="H102" s="206"/>
      <c r="I102" s="206"/>
      <c r="J102" s="206"/>
      <c r="K102" s="206"/>
      <c r="L102" s="206"/>
      <c r="M102" s="206"/>
      <c r="N102" s="206"/>
      <c r="O102" s="206"/>
      <c r="P102" s="206"/>
      <c r="Q102" s="206"/>
      <c r="R102" s="206"/>
      <c r="S102" s="206"/>
      <c r="T102" s="206"/>
      <c r="U102" s="206"/>
      <c r="V102" s="206"/>
      <c r="W102" s="206"/>
      <c r="X102" s="206"/>
      <c r="Y102" s="206"/>
      <c r="Z102" s="206"/>
      <c r="AA102" s="206"/>
    </row>
    <row r="103">
      <c r="A103" s="206"/>
      <c r="B103" s="207"/>
      <c r="C103" s="207"/>
      <c r="D103" s="207"/>
      <c r="E103" s="207"/>
      <c r="F103" s="207"/>
      <c r="G103" s="207"/>
      <c r="H103" s="206"/>
      <c r="I103" s="206"/>
      <c r="J103" s="206"/>
      <c r="K103" s="206"/>
      <c r="L103" s="206"/>
      <c r="M103" s="206"/>
      <c r="N103" s="206"/>
      <c r="O103" s="206"/>
      <c r="P103" s="206"/>
      <c r="Q103" s="206"/>
      <c r="R103" s="206"/>
      <c r="S103" s="206"/>
      <c r="T103" s="206"/>
      <c r="U103" s="206"/>
      <c r="V103" s="206"/>
      <c r="W103" s="206"/>
      <c r="X103" s="206"/>
      <c r="Y103" s="206"/>
      <c r="Z103" s="206"/>
      <c r="AA103" s="206"/>
    </row>
    <row r="104">
      <c r="A104" s="206"/>
      <c r="B104" s="207"/>
      <c r="C104" s="207"/>
      <c r="D104" s="207"/>
      <c r="E104" s="207"/>
      <c r="F104" s="207"/>
      <c r="G104" s="207"/>
      <c r="H104" s="206"/>
      <c r="I104" s="206"/>
      <c r="J104" s="206"/>
      <c r="K104" s="206"/>
      <c r="L104" s="206"/>
      <c r="M104" s="206"/>
      <c r="N104" s="206"/>
      <c r="O104" s="206"/>
      <c r="P104" s="206"/>
      <c r="Q104" s="206"/>
      <c r="R104" s="206"/>
      <c r="S104" s="206"/>
      <c r="T104" s="206"/>
      <c r="U104" s="206"/>
      <c r="V104" s="206"/>
      <c r="W104" s="206"/>
      <c r="X104" s="206"/>
      <c r="Y104" s="206"/>
      <c r="Z104" s="206"/>
      <c r="AA104" s="206"/>
    </row>
    <row r="105">
      <c r="A105" s="206"/>
      <c r="B105" s="207"/>
      <c r="C105" s="207"/>
      <c r="D105" s="207"/>
      <c r="E105" s="207"/>
      <c r="F105" s="207"/>
      <c r="G105" s="207"/>
      <c r="H105" s="206"/>
      <c r="I105" s="206"/>
      <c r="J105" s="206"/>
      <c r="K105" s="206"/>
      <c r="L105" s="206"/>
      <c r="M105" s="206"/>
      <c r="N105" s="206"/>
      <c r="O105" s="206"/>
      <c r="P105" s="206"/>
      <c r="Q105" s="206"/>
      <c r="R105" s="206"/>
      <c r="S105" s="206"/>
      <c r="T105" s="206"/>
      <c r="U105" s="206"/>
      <c r="V105" s="206"/>
      <c r="W105" s="206"/>
      <c r="X105" s="206"/>
      <c r="Y105" s="206"/>
      <c r="Z105" s="206"/>
      <c r="AA105" s="206"/>
    </row>
    <row r="106">
      <c r="A106" s="206"/>
      <c r="B106" s="207"/>
      <c r="C106" s="207"/>
      <c r="D106" s="207"/>
      <c r="E106" s="207"/>
      <c r="F106" s="207"/>
      <c r="G106" s="207"/>
      <c r="H106" s="206"/>
      <c r="I106" s="206"/>
      <c r="J106" s="206"/>
      <c r="K106" s="206"/>
      <c r="L106" s="206"/>
      <c r="M106" s="206"/>
      <c r="N106" s="206"/>
      <c r="O106" s="206"/>
      <c r="P106" s="206"/>
      <c r="Q106" s="206"/>
      <c r="R106" s="206"/>
      <c r="S106" s="206"/>
      <c r="T106" s="206"/>
      <c r="U106" s="206"/>
      <c r="V106" s="206"/>
      <c r="W106" s="206"/>
      <c r="X106" s="206"/>
      <c r="Y106" s="206"/>
      <c r="Z106" s="206"/>
      <c r="AA106" s="206"/>
    </row>
    <row r="107">
      <c r="A107" s="206"/>
      <c r="B107" s="207"/>
      <c r="C107" s="207"/>
      <c r="D107" s="207"/>
      <c r="E107" s="207"/>
      <c r="F107" s="207"/>
      <c r="G107" s="207"/>
      <c r="H107" s="206"/>
      <c r="I107" s="206"/>
      <c r="J107" s="206"/>
      <c r="K107" s="206"/>
      <c r="L107" s="206"/>
      <c r="M107" s="206"/>
      <c r="N107" s="206"/>
      <c r="O107" s="206"/>
      <c r="P107" s="206"/>
      <c r="Q107" s="206"/>
      <c r="R107" s="206"/>
      <c r="S107" s="206"/>
      <c r="T107" s="206"/>
      <c r="U107" s="206"/>
      <c r="V107" s="206"/>
      <c r="W107" s="206"/>
      <c r="X107" s="206"/>
      <c r="Y107" s="206"/>
      <c r="Z107" s="206"/>
      <c r="AA107" s="206"/>
    </row>
    <row r="108">
      <c r="A108" s="206"/>
      <c r="B108" s="207"/>
      <c r="C108" s="207"/>
      <c r="D108" s="207"/>
      <c r="E108" s="207"/>
      <c r="F108" s="207"/>
      <c r="G108" s="207"/>
      <c r="H108" s="206"/>
      <c r="I108" s="206"/>
      <c r="J108" s="206"/>
      <c r="K108" s="206"/>
      <c r="L108" s="206"/>
      <c r="M108" s="206"/>
      <c r="N108" s="206"/>
      <c r="O108" s="206"/>
      <c r="P108" s="206"/>
      <c r="Q108" s="206"/>
      <c r="R108" s="206"/>
      <c r="S108" s="206"/>
      <c r="T108" s="206"/>
      <c r="U108" s="206"/>
      <c r="V108" s="206"/>
      <c r="W108" s="206"/>
      <c r="X108" s="206"/>
      <c r="Y108" s="206"/>
      <c r="Z108" s="206"/>
      <c r="AA108" s="206"/>
    </row>
    <row r="109">
      <c r="A109" s="206"/>
      <c r="B109" s="207"/>
      <c r="C109" s="207"/>
      <c r="D109" s="207"/>
      <c r="E109" s="207"/>
      <c r="F109" s="207"/>
      <c r="G109" s="207"/>
      <c r="H109" s="206"/>
      <c r="I109" s="206"/>
      <c r="J109" s="206"/>
      <c r="K109" s="206"/>
      <c r="L109" s="206"/>
      <c r="M109" s="206"/>
      <c r="N109" s="206"/>
      <c r="O109" s="206"/>
      <c r="P109" s="206"/>
      <c r="Q109" s="206"/>
      <c r="R109" s="206"/>
      <c r="S109" s="206"/>
      <c r="T109" s="206"/>
      <c r="U109" s="206"/>
      <c r="V109" s="206"/>
      <c r="W109" s="206"/>
      <c r="X109" s="206"/>
      <c r="Y109" s="206"/>
      <c r="Z109" s="206"/>
      <c r="AA109" s="206"/>
    </row>
    <row r="110">
      <c r="A110" s="206"/>
      <c r="B110" s="207"/>
      <c r="C110" s="207"/>
      <c r="D110" s="207"/>
      <c r="E110" s="207"/>
      <c r="F110" s="207"/>
      <c r="G110" s="207"/>
      <c r="H110" s="206"/>
      <c r="I110" s="206"/>
      <c r="J110" s="206"/>
      <c r="K110" s="206"/>
      <c r="L110" s="206"/>
      <c r="M110" s="206"/>
      <c r="N110" s="206"/>
      <c r="O110" s="206"/>
      <c r="P110" s="206"/>
      <c r="Q110" s="206"/>
      <c r="R110" s="206"/>
      <c r="S110" s="206"/>
      <c r="T110" s="206"/>
      <c r="U110" s="206"/>
      <c r="V110" s="206"/>
      <c r="W110" s="206"/>
      <c r="X110" s="206"/>
      <c r="Y110" s="206"/>
      <c r="Z110" s="206"/>
      <c r="AA110" s="206"/>
    </row>
    <row r="111">
      <c r="A111" s="206"/>
      <c r="B111" s="207"/>
      <c r="C111" s="207"/>
      <c r="D111" s="207"/>
      <c r="E111" s="207"/>
      <c r="F111" s="207"/>
      <c r="G111" s="207"/>
      <c r="H111" s="206"/>
      <c r="I111" s="206"/>
      <c r="J111" s="206"/>
      <c r="K111" s="206"/>
      <c r="L111" s="206"/>
      <c r="M111" s="206"/>
      <c r="N111" s="206"/>
      <c r="O111" s="206"/>
      <c r="P111" s="206"/>
      <c r="Q111" s="206"/>
      <c r="R111" s="206"/>
      <c r="S111" s="206"/>
      <c r="T111" s="206"/>
      <c r="U111" s="206"/>
      <c r="V111" s="206"/>
      <c r="W111" s="206"/>
      <c r="X111" s="206"/>
      <c r="Y111" s="206"/>
      <c r="Z111" s="206"/>
      <c r="AA111" s="206"/>
    </row>
    <row r="112">
      <c r="A112" s="206"/>
      <c r="B112" s="207"/>
      <c r="C112" s="207"/>
      <c r="D112" s="207"/>
      <c r="E112" s="207"/>
      <c r="F112" s="207"/>
      <c r="G112" s="207"/>
      <c r="H112" s="206"/>
      <c r="I112" s="206"/>
      <c r="J112" s="206"/>
      <c r="K112" s="206"/>
      <c r="L112" s="206"/>
      <c r="M112" s="206"/>
      <c r="N112" s="206"/>
      <c r="O112" s="206"/>
      <c r="P112" s="206"/>
      <c r="Q112" s="206"/>
      <c r="R112" s="206"/>
      <c r="S112" s="206"/>
      <c r="T112" s="206"/>
      <c r="U112" s="206"/>
      <c r="V112" s="206"/>
      <c r="W112" s="206"/>
      <c r="X112" s="206"/>
      <c r="Y112" s="206"/>
      <c r="Z112" s="206"/>
      <c r="AA112" s="206"/>
    </row>
    <row r="113">
      <c r="A113" s="206"/>
      <c r="B113" s="207"/>
      <c r="C113" s="207"/>
      <c r="D113" s="207"/>
      <c r="E113" s="207"/>
      <c r="F113" s="207"/>
      <c r="G113" s="207"/>
      <c r="H113" s="206"/>
      <c r="I113" s="206"/>
      <c r="J113" s="206"/>
      <c r="K113" s="206"/>
      <c r="L113" s="206"/>
      <c r="M113" s="206"/>
      <c r="N113" s="206"/>
      <c r="O113" s="206"/>
      <c r="P113" s="206"/>
      <c r="Q113" s="206"/>
      <c r="R113" s="206"/>
      <c r="S113" s="206"/>
      <c r="T113" s="206"/>
      <c r="U113" s="206"/>
      <c r="V113" s="206"/>
      <c r="W113" s="206"/>
      <c r="X113" s="206"/>
      <c r="Y113" s="206"/>
      <c r="Z113" s="206"/>
      <c r="AA113" s="206"/>
    </row>
    <row r="114">
      <c r="A114" s="206"/>
      <c r="B114" s="207"/>
      <c r="C114" s="207"/>
      <c r="D114" s="207"/>
      <c r="E114" s="207"/>
      <c r="F114" s="207"/>
      <c r="G114" s="207"/>
      <c r="H114" s="206"/>
      <c r="I114" s="206"/>
      <c r="J114" s="206"/>
      <c r="K114" s="206"/>
      <c r="L114" s="206"/>
      <c r="M114" s="206"/>
      <c r="N114" s="206"/>
      <c r="O114" s="206"/>
      <c r="P114" s="206"/>
      <c r="Q114" s="206"/>
      <c r="R114" s="206"/>
      <c r="S114" s="206"/>
      <c r="T114" s="206"/>
      <c r="U114" s="206"/>
      <c r="V114" s="206"/>
      <c r="W114" s="206"/>
      <c r="X114" s="206"/>
      <c r="Y114" s="206"/>
      <c r="Z114" s="206"/>
      <c r="AA114" s="206"/>
    </row>
    <row r="115">
      <c r="A115" s="206"/>
      <c r="B115" s="207"/>
      <c r="C115" s="207"/>
      <c r="D115" s="207"/>
      <c r="E115" s="207"/>
      <c r="F115" s="207"/>
      <c r="G115" s="207"/>
      <c r="H115" s="206"/>
      <c r="I115" s="206"/>
      <c r="J115" s="206"/>
      <c r="K115" s="206"/>
      <c r="L115" s="206"/>
      <c r="M115" s="206"/>
      <c r="N115" s="206"/>
      <c r="O115" s="206"/>
      <c r="P115" s="206"/>
      <c r="Q115" s="206"/>
      <c r="R115" s="206"/>
      <c r="S115" s="206"/>
      <c r="T115" s="206"/>
      <c r="U115" s="206"/>
      <c r="V115" s="206"/>
      <c r="W115" s="206"/>
      <c r="X115" s="206"/>
      <c r="Y115" s="206"/>
      <c r="Z115" s="206"/>
      <c r="AA115" s="206"/>
    </row>
    <row r="116">
      <c r="A116" s="206"/>
      <c r="B116" s="207"/>
      <c r="C116" s="207"/>
      <c r="D116" s="207"/>
      <c r="E116" s="207"/>
      <c r="F116" s="207"/>
      <c r="G116" s="207"/>
      <c r="H116" s="206"/>
      <c r="I116" s="206"/>
      <c r="J116" s="206"/>
      <c r="K116" s="206"/>
      <c r="L116" s="206"/>
      <c r="M116" s="206"/>
      <c r="N116" s="206"/>
      <c r="O116" s="206"/>
      <c r="P116" s="206"/>
      <c r="Q116" s="206"/>
      <c r="R116" s="206"/>
      <c r="S116" s="206"/>
      <c r="T116" s="206"/>
      <c r="U116" s="206"/>
      <c r="V116" s="206"/>
      <c r="W116" s="206"/>
      <c r="X116" s="206"/>
      <c r="Y116" s="206"/>
      <c r="Z116" s="206"/>
      <c r="AA116" s="206"/>
    </row>
    <row r="117">
      <c r="A117" s="206"/>
      <c r="B117" s="207"/>
      <c r="C117" s="207"/>
      <c r="D117" s="207"/>
      <c r="E117" s="207"/>
      <c r="F117" s="207"/>
      <c r="G117" s="207"/>
      <c r="H117" s="206"/>
      <c r="I117" s="206"/>
      <c r="J117" s="206"/>
      <c r="K117" s="206"/>
      <c r="L117" s="206"/>
      <c r="M117" s="206"/>
      <c r="N117" s="206"/>
      <c r="O117" s="206"/>
      <c r="P117" s="206"/>
      <c r="Q117" s="206"/>
      <c r="R117" s="206"/>
      <c r="S117" s="206"/>
      <c r="T117" s="206"/>
      <c r="U117" s="206"/>
      <c r="V117" s="206"/>
      <c r="W117" s="206"/>
      <c r="X117" s="206"/>
      <c r="Y117" s="206"/>
      <c r="Z117" s="206"/>
      <c r="AA117" s="206"/>
    </row>
    <row r="118">
      <c r="A118" s="206"/>
      <c r="B118" s="207"/>
      <c r="C118" s="207"/>
      <c r="D118" s="207"/>
      <c r="E118" s="207"/>
      <c r="F118" s="207"/>
      <c r="G118" s="207"/>
      <c r="H118" s="206"/>
      <c r="I118" s="206"/>
      <c r="J118" s="206"/>
      <c r="K118" s="206"/>
      <c r="L118" s="206"/>
      <c r="M118" s="206"/>
      <c r="N118" s="206"/>
      <c r="O118" s="206"/>
      <c r="P118" s="206"/>
      <c r="Q118" s="206"/>
      <c r="R118" s="206"/>
      <c r="S118" s="206"/>
      <c r="T118" s="206"/>
      <c r="U118" s="206"/>
      <c r="V118" s="206"/>
      <c r="W118" s="206"/>
      <c r="X118" s="206"/>
      <c r="Y118" s="206"/>
      <c r="Z118" s="206"/>
      <c r="AA118" s="206"/>
    </row>
    <row r="119">
      <c r="A119" s="206"/>
      <c r="B119" s="207"/>
      <c r="C119" s="207"/>
      <c r="D119" s="207"/>
      <c r="E119" s="207"/>
      <c r="F119" s="207"/>
      <c r="G119" s="207"/>
      <c r="H119" s="206"/>
      <c r="I119" s="206"/>
      <c r="J119" s="206"/>
      <c r="K119" s="206"/>
      <c r="L119" s="206"/>
      <c r="M119" s="206"/>
      <c r="N119" s="206"/>
      <c r="O119" s="206"/>
      <c r="P119" s="206"/>
      <c r="Q119" s="206"/>
      <c r="R119" s="206"/>
      <c r="S119" s="206"/>
      <c r="T119" s="206"/>
      <c r="U119" s="206"/>
      <c r="V119" s="206"/>
      <c r="W119" s="206"/>
      <c r="X119" s="206"/>
      <c r="Y119" s="206"/>
      <c r="Z119" s="206"/>
      <c r="AA119" s="206"/>
    </row>
    <row r="120">
      <c r="A120" s="206"/>
      <c r="B120" s="207"/>
      <c r="C120" s="207"/>
      <c r="D120" s="207"/>
      <c r="E120" s="207"/>
      <c r="F120" s="207"/>
      <c r="G120" s="207"/>
      <c r="H120" s="206"/>
      <c r="I120" s="206"/>
      <c r="J120" s="206"/>
      <c r="K120" s="206"/>
      <c r="L120" s="206"/>
      <c r="M120" s="206"/>
      <c r="N120" s="206"/>
      <c r="O120" s="206"/>
      <c r="P120" s="206"/>
      <c r="Q120" s="206"/>
      <c r="R120" s="206"/>
      <c r="S120" s="206"/>
      <c r="T120" s="206"/>
      <c r="U120" s="206"/>
      <c r="V120" s="206"/>
      <c r="W120" s="206"/>
      <c r="X120" s="206"/>
      <c r="Y120" s="206"/>
      <c r="Z120" s="206"/>
      <c r="AA120" s="206"/>
    </row>
    <row r="121">
      <c r="A121" s="206"/>
      <c r="B121" s="207"/>
      <c r="C121" s="207"/>
      <c r="D121" s="207"/>
      <c r="E121" s="207"/>
      <c r="F121" s="207"/>
      <c r="G121" s="207"/>
      <c r="H121" s="206"/>
      <c r="I121" s="206"/>
      <c r="J121" s="206"/>
      <c r="K121" s="206"/>
      <c r="L121" s="206"/>
      <c r="M121" s="206"/>
      <c r="N121" s="206"/>
      <c r="O121" s="206"/>
      <c r="P121" s="206"/>
      <c r="Q121" s="206"/>
      <c r="R121" s="206"/>
      <c r="S121" s="206"/>
      <c r="T121" s="206"/>
      <c r="U121" s="206"/>
      <c r="V121" s="206"/>
      <c r="W121" s="206"/>
      <c r="X121" s="206"/>
      <c r="Y121" s="206"/>
      <c r="Z121" s="206"/>
      <c r="AA121" s="206"/>
    </row>
    <row r="122">
      <c r="A122" s="206"/>
      <c r="B122" s="207"/>
      <c r="C122" s="207"/>
      <c r="D122" s="207"/>
      <c r="E122" s="207"/>
      <c r="F122" s="207"/>
      <c r="G122" s="207"/>
      <c r="H122" s="206"/>
      <c r="I122" s="206"/>
      <c r="J122" s="206"/>
      <c r="K122" s="206"/>
      <c r="L122" s="206"/>
      <c r="M122" s="206"/>
      <c r="N122" s="206"/>
      <c r="O122" s="206"/>
      <c r="P122" s="206"/>
      <c r="Q122" s="206"/>
      <c r="R122" s="206"/>
      <c r="S122" s="206"/>
      <c r="T122" s="206"/>
      <c r="U122" s="206"/>
      <c r="V122" s="206"/>
      <c r="W122" s="206"/>
      <c r="X122" s="206"/>
      <c r="Y122" s="206"/>
      <c r="Z122" s="206"/>
      <c r="AA122" s="206"/>
    </row>
    <row r="123">
      <c r="A123" s="206"/>
      <c r="B123" s="207"/>
      <c r="C123" s="207"/>
      <c r="D123" s="207"/>
      <c r="E123" s="207"/>
      <c r="F123" s="207"/>
      <c r="G123" s="207"/>
      <c r="H123" s="206"/>
      <c r="I123" s="206"/>
      <c r="J123" s="206"/>
      <c r="K123" s="206"/>
      <c r="L123" s="206"/>
      <c r="M123" s="206"/>
      <c r="N123" s="206"/>
      <c r="O123" s="206"/>
      <c r="P123" s="206"/>
      <c r="Q123" s="206"/>
      <c r="R123" s="206"/>
      <c r="S123" s="206"/>
      <c r="T123" s="206"/>
      <c r="U123" s="206"/>
      <c r="V123" s="206"/>
      <c r="W123" s="206"/>
      <c r="X123" s="206"/>
      <c r="Y123" s="206"/>
      <c r="Z123" s="206"/>
      <c r="AA123" s="206"/>
    </row>
    <row r="124">
      <c r="A124" s="206"/>
      <c r="B124" s="207"/>
      <c r="C124" s="207"/>
      <c r="D124" s="207"/>
      <c r="E124" s="207"/>
      <c r="F124" s="207"/>
      <c r="G124" s="207"/>
      <c r="H124" s="206"/>
      <c r="I124" s="206"/>
      <c r="J124" s="206"/>
      <c r="K124" s="206"/>
      <c r="L124" s="206"/>
      <c r="M124" s="206"/>
      <c r="N124" s="206"/>
      <c r="O124" s="206"/>
      <c r="P124" s="206"/>
      <c r="Q124" s="206"/>
      <c r="R124" s="206"/>
      <c r="S124" s="206"/>
      <c r="T124" s="206"/>
      <c r="U124" s="206"/>
      <c r="V124" s="206"/>
      <c r="W124" s="206"/>
      <c r="X124" s="206"/>
      <c r="Y124" s="206"/>
      <c r="Z124" s="206"/>
      <c r="AA124" s="206"/>
    </row>
    <row r="125">
      <c r="A125" s="206"/>
      <c r="B125" s="207"/>
      <c r="C125" s="207"/>
      <c r="D125" s="207"/>
      <c r="E125" s="207"/>
      <c r="F125" s="207"/>
      <c r="G125" s="207"/>
      <c r="H125" s="206"/>
      <c r="I125" s="206"/>
      <c r="J125" s="206"/>
      <c r="K125" s="206"/>
      <c r="L125" s="206"/>
      <c r="M125" s="206"/>
      <c r="N125" s="206"/>
      <c r="O125" s="206"/>
      <c r="P125" s="206"/>
      <c r="Q125" s="206"/>
      <c r="R125" s="206"/>
      <c r="S125" s="206"/>
      <c r="T125" s="206"/>
      <c r="U125" s="206"/>
      <c r="V125" s="206"/>
      <c r="W125" s="206"/>
      <c r="X125" s="206"/>
      <c r="Y125" s="206"/>
      <c r="Z125" s="206"/>
      <c r="AA125" s="206"/>
    </row>
    <row r="126">
      <c r="A126" s="206"/>
      <c r="B126" s="207"/>
      <c r="C126" s="207"/>
      <c r="D126" s="207"/>
      <c r="E126" s="207"/>
      <c r="F126" s="207"/>
      <c r="G126" s="207"/>
      <c r="H126" s="206"/>
      <c r="I126" s="206"/>
      <c r="J126" s="206"/>
      <c r="K126" s="206"/>
      <c r="L126" s="206"/>
      <c r="M126" s="206"/>
      <c r="N126" s="206"/>
      <c r="O126" s="206"/>
      <c r="P126" s="206"/>
      <c r="Q126" s="206"/>
      <c r="R126" s="206"/>
      <c r="S126" s="206"/>
      <c r="T126" s="206"/>
      <c r="U126" s="206"/>
      <c r="V126" s="206"/>
      <c r="W126" s="206"/>
      <c r="X126" s="206"/>
      <c r="Y126" s="206"/>
      <c r="Z126" s="206"/>
      <c r="AA126" s="206"/>
    </row>
    <row r="127">
      <c r="A127" s="206"/>
      <c r="B127" s="207"/>
      <c r="C127" s="207"/>
      <c r="D127" s="207"/>
      <c r="E127" s="207"/>
      <c r="F127" s="207"/>
      <c r="G127" s="207"/>
      <c r="H127" s="206"/>
      <c r="I127" s="206"/>
      <c r="J127" s="206"/>
      <c r="K127" s="206"/>
      <c r="L127" s="206"/>
      <c r="M127" s="206"/>
      <c r="N127" s="206"/>
      <c r="O127" s="206"/>
      <c r="P127" s="206"/>
      <c r="Q127" s="206"/>
      <c r="R127" s="206"/>
      <c r="S127" s="206"/>
      <c r="T127" s="206"/>
      <c r="U127" s="206"/>
      <c r="V127" s="206"/>
      <c r="W127" s="206"/>
      <c r="X127" s="206"/>
      <c r="Y127" s="206"/>
      <c r="Z127" s="206"/>
      <c r="AA127" s="206"/>
    </row>
    <row r="128">
      <c r="A128" s="206"/>
      <c r="B128" s="207"/>
      <c r="C128" s="207"/>
      <c r="D128" s="207"/>
      <c r="E128" s="207"/>
      <c r="F128" s="207"/>
      <c r="G128" s="207"/>
      <c r="H128" s="206"/>
      <c r="I128" s="206"/>
      <c r="J128" s="206"/>
      <c r="K128" s="206"/>
      <c r="L128" s="206"/>
      <c r="M128" s="206"/>
      <c r="N128" s="206"/>
      <c r="O128" s="206"/>
      <c r="P128" s="206"/>
      <c r="Q128" s="206"/>
      <c r="R128" s="206"/>
      <c r="S128" s="206"/>
      <c r="T128" s="206"/>
      <c r="U128" s="206"/>
      <c r="V128" s="206"/>
      <c r="W128" s="206"/>
      <c r="X128" s="206"/>
      <c r="Y128" s="206"/>
      <c r="Z128" s="206"/>
      <c r="AA128" s="206"/>
    </row>
    <row r="129">
      <c r="A129" s="206"/>
      <c r="B129" s="207"/>
      <c r="C129" s="207"/>
      <c r="D129" s="207"/>
      <c r="E129" s="207"/>
      <c r="F129" s="207"/>
      <c r="G129" s="207"/>
      <c r="H129" s="206"/>
      <c r="I129" s="206"/>
      <c r="J129" s="206"/>
      <c r="K129" s="206"/>
      <c r="L129" s="206"/>
      <c r="M129" s="206"/>
      <c r="N129" s="206"/>
      <c r="O129" s="206"/>
      <c r="P129" s="206"/>
      <c r="Q129" s="206"/>
      <c r="R129" s="206"/>
      <c r="S129" s="206"/>
      <c r="T129" s="206"/>
      <c r="U129" s="206"/>
      <c r="V129" s="206"/>
      <c r="W129" s="206"/>
      <c r="X129" s="206"/>
      <c r="Y129" s="206"/>
      <c r="Z129" s="206"/>
      <c r="AA129" s="206"/>
    </row>
    <row r="130">
      <c r="A130" s="206"/>
      <c r="B130" s="207"/>
      <c r="C130" s="207"/>
      <c r="D130" s="207"/>
      <c r="E130" s="207"/>
      <c r="F130" s="207"/>
      <c r="G130" s="207"/>
      <c r="H130" s="206"/>
      <c r="I130" s="206"/>
      <c r="J130" s="206"/>
      <c r="K130" s="206"/>
      <c r="L130" s="206"/>
      <c r="M130" s="206"/>
      <c r="N130" s="206"/>
      <c r="O130" s="206"/>
      <c r="P130" s="206"/>
      <c r="Q130" s="206"/>
      <c r="R130" s="206"/>
      <c r="S130" s="206"/>
      <c r="T130" s="206"/>
      <c r="U130" s="206"/>
      <c r="V130" s="206"/>
      <c r="W130" s="206"/>
      <c r="X130" s="206"/>
      <c r="Y130" s="206"/>
      <c r="Z130" s="206"/>
      <c r="AA130" s="206"/>
    </row>
    <row r="131">
      <c r="A131" s="206"/>
      <c r="B131" s="207"/>
      <c r="C131" s="207"/>
      <c r="D131" s="207"/>
      <c r="E131" s="207"/>
      <c r="F131" s="207"/>
      <c r="G131" s="207"/>
      <c r="H131" s="206"/>
      <c r="I131" s="206"/>
      <c r="J131" s="206"/>
      <c r="K131" s="206"/>
      <c r="L131" s="206"/>
      <c r="M131" s="206"/>
      <c r="N131" s="206"/>
      <c r="O131" s="206"/>
      <c r="P131" s="206"/>
      <c r="Q131" s="206"/>
      <c r="R131" s="206"/>
      <c r="S131" s="206"/>
      <c r="T131" s="206"/>
      <c r="U131" s="206"/>
      <c r="V131" s="206"/>
      <c r="W131" s="206"/>
      <c r="X131" s="206"/>
      <c r="Y131" s="206"/>
      <c r="Z131" s="206"/>
      <c r="AA131" s="206"/>
    </row>
    <row r="132">
      <c r="A132" s="206"/>
      <c r="B132" s="207"/>
      <c r="C132" s="207"/>
      <c r="D132" s="207"/>
      <c r="E132" s="207"/>
      <c r="F132" s="207"/>
      <c r="G132" s="207"/>
      <c r="H132" s="206"/>
      <c r="I132" s="206"/>
      <c r="J132" s="206"/>
      <c r="K132" s="206"/>
      <c r="L132" s="206"/>
      <c r="M132" s="206"/>
      <c r="N132" s="206"/>
      <c r="O132" s="206"/>
      <c r="P132" s="206"/>
      <c r="Q132" s="206"/>
      <c r="R132" s="206"/>
      <c r="S132" s="206"/>
      <c r="T132" s="206"/>
      <c r="U132" s="206"/>
      <c r="V132" s="206"/>
      <c r="W132" s="206"/>
      <c r="X132" s="206"/>
      <c r="Y132" s="206"/>
      <c r="Z132" s="206"/>
      <c r="AA132" s="206"/>
    </row>
    <row r="133">
      <c r="A133" s="206"/>
      <c r="B133" s="207"/>
      <c r="C133" s="207"/>
      <c r="D133" s="207"/>
      <c r="E133" s="207"/>
      <c r="F133" s="207"/>
      <c r="G133" s="207"/>
      <c r="H133" s="206"/>
      <c r="I133" s="206"/>
      <c r="J133" s="206"/>
      <c r="K133" s="206"/>
      <c r="L133" s="206"/>
      <c r="M133" s="206"/>
      <c r="N133" s="206"/>
      <c r="O133" s="206"/>
      <c r="P133" s="206"/>
      <c r="Q133" s="206"/>
      <c r="R133" s="206"/>
      <c r="S133" s="206"/>
      <c r="T133" s="206"/>
      <c r="U133" s="206"/>
      <c r="V133" s="206"/>
      <c r="W133" s="206"/>
      <c r="X133" s="206"/>
      <c r="Y133" s="206"/>
      <c r="Z133" s="206"/>
      <c r="AA133" s="206"/>
    </row>
    <row r="134">
      <c r="A134" s="206"/>
      <c r="B134" s="207"/>
      <c r="C134" s="207"/>
      <c r="D134" s="207"/>
      <c r="E134" s="207"/>
      <c r="F134" s="207"/>
      <c r="G134" s="207"/>
      <c r="H134" s="206"/>
      <c r="I134" s="206"/>
      <c r="J134" s="206"/>
      <c r="K134" s="206"/>
      <c r="L134" s="206"/>
      <c r="M134" s="206"/>
      <c r="N134" s="206"/>
      <c r="O134" s="206"/>
      <c r="P134" s="206"/>
      <c r="Q134" s="206"/>
      <c r="R134" s="206"/>
      <c r="S134" s="206"/>
      <c r="T134" s="206"/>
      <c r="U134" s="206"/>
      <c r="V134" s="206"/>
      <c r="W134" s="206"/>
      <c r="X134" s="206"/>
      <c r="Y134" s="206"/>
      <c r="Z134" s="206"/>
      <c r="AA134" s="206"/>
    </row>
    <row r="135">
      <c r="A135" s="206"/>
      <c r="B135" s="207"/>
      <c r="C135" s="207"/>
      <c r="D135" s="207"/>
      <c r="E135" s="207"/>
      <c r="F135" s="207"/>
      <c r="G135" s="207"/>
      <c r="H135" s="206"/>
      <c r="I135" s="206"/>
      <c r="J135" s="206"/>
      <c r="K135" s="206"/>
      <c r="L135" s="206"/>
      <c r="M135" s="206"/>
      <c r="N135" s="206"/>
      <c r="O135" s="206"/>
      <c r="P135" s="206"/>
      <c r="Q135" s="206"/>
      <c r="R135" s="206"/>
      <c r="S135" s="206"/>
      <c r="T135" s="206"/>
      <c r="U135" s="206"/>
      <c r="V135" s="206"/>
      <c r="W135" s="206"/>
      <c r="X135" s="206"/>
      <c r="Y135" s="206"/>
      <c r="Z135" s="206"/>
      <c r="AA135" s="206"/>
    </row>
    <row r="136">
      <c r="A136" s="206"/>
      <c r="B136" s="207"/>
      <c r="C136" s="207"/>
      <c r="D136" s="207"/>
      <c r="E136" s="207"/>
      <c r="F136" s="207"/>
      <c r="G136" s="207"/>
      <c r="H136" s="206"/>
      <c r="I136" s="206"/>
      <c r="J136" s="206"/>
      <c r="K136" s="206"/>
      <c r="L136" s="206"/>
      <c r="M136" s="206"/>
      <c r="N136" s="206"/>
      <c r="O136" s="206"/>
      <c r="P136" s="206"/>
      <c r="Q136" s="206"/>
      <c r="R136" s="206"/>
      <c r="S136" s="206"/>
      <c r="T136" s="206"/>
      <c r="U136" s="206"/>
      <c r="V136" s="206"/>
      <c r="W136" s="206"/>
      <c r="X136" s="206"/>
      <c r="Y136" s="206"/>
      <c r="Z136" s="206"/>
      <c r="AA136" s="206"/>
    </row>
    <row r="137">
      <c r="A137" s="206"/>
      <c r="B137" s="207"/>
      <c r="C137" s="207"/>
      <c r="D137" s="207"/>
      <c r="E137" s="207"/>
      <c r="F137" s="207"/>
      <c r="G137" s="207"/>
      <c r="H137" s="206"/>
      <c r="I137" s="206"/>
      <c r="J137" s="206"/>
      <c r="K137" s="206"/>
      <c r="L137" s="206"/>
      <c r="M137" s="206"/>
      <c r="N137" s="206"/>
      <c r="O137" s="206"/>
      <c r="P137" s="206"/>
      <c r="Q137" s="206"/>
      <c r="R137" s="206"/>
      <c r="S137" s="206"/>
      <c r="T137" s="206"/>
      <c r="U137" s="206"/>
      <c r="V137" s="206"/>
      <c r="W137" s="206"/>
      <c r="X137" s="206"/>
      <c r="Y137" s="206"/>
      <c r="Z137" s="206"/>
      <c r="AA137" s="206"/>
    </row>
    <row r="138">
      <c r="A138" s="206"/>
      <c r="B138" s="207"/>
      <c r="C138" s="207"/>
      <c r="D138" s="207"/>
      <c r="E138" s="207"/>
      <c r="F138" s="207"/>
      <c r="G138" s="207"/>
      <c r="H138" s="206"/>
      <c r="I138" s="206"/>
      <c r="J138" s="206"/>
      <c r="K138" s="206"/>
      <c r="L138" s="206"/>
      <c r="M138" s="206"/>
      <c r="N138" s="206"/>
      <c r="O138" s="206"/>
      <c r="P138" s="206"/>
      <c r="Q138" s="206"/>
      <c r="R138" s="206"/>
      <c r="S138" s="206"/>
      <c r="T138" s="206"/>
      <c r="U138" s="206"/>
      <c r="V138" s="206"/>
      <c r="W138" s="206"/>
      <c r="X138" s="206"/>
      <c r="Y138" s="206"/>
      <c r="Z138" s="206"/>
      <c r="AA138" s="206"/>
    </row>
    <row r="139">
      <c r="A139" s="206"/>
      <c r="B139" s="207"/>
      <c r="C139" s="207"/>
      <c r="D139" s="207"/>
      <c r="E139" s="207"/>
      <c r="F139" s="207"/>
      <c r="G139" s="207"/>
      <c r="H139" s="206"/>
      <c r="I139" s="206"/>
      <c r="J139" s="206"/>
      <c r="K139" s="206"/>
      <c r="L139" s="206"/>
      <c r="M139" s="206"/>
      <c r="N139" s="206"/>
      <c r="O139" s="206"/>
      <c r="P139" s="206"/>
      <c r="Q139" s="206"/>
      <c r="R139" s="206"/>
      <c r="S139" s="206"/>
      <c r="T139" s="206"/>
      <c r="U139" s="206"/>
      <c r="V139" s="206"/>
      <c r="W139" s="206"/>
      <c r="X139" s="206"/>
      <c r="Y139" s="206"/>
      <c r="Z139" s="206"/>
      <c r="AA139" s="206"/>
    </row>
    <row r="140">
      <c r="A140" s="206"/>
      <c r="B140" s="207"/>
      <c r="C140" s="207"/>
      <c r="D140" s="207"/>
      <c r="E140" s="207"/>
      <c r="F140" s="207"/>
      <c r="G140" s="207"/>
      <c r="H140" s="206"/>
      <c r="I140" s="206"/>
      <c r="J140" s="206"/>
      <c r="K140" s="206"/>
      <c r="L140" s="206"/>
      <c r="M140" s="206"/>
      <c r="N140" s="206"/>
      <c r="O140" s="206"/>
      <c r="P140" s="206"/>
      <c r="Q140" s="206"/>
      <c r="R140" s="206"/>
      <c r="S140" s="206"/>
      <c r="T140" s="206"/>
      <c r="U140" s="206"/>
      <c r="V140" s="206"/>
      <c r="W140" s="206"/>
      <c r="X140" s="206"/>
      <c r="Y140" s="206"/>
      <c r="Z140" s="206"/>
      <c r="AA140" s="206"/>
    </row>
    <row r="141">
      <c r="A141" s="206"/>
      <c r="B141" s="207"/>
      <c r="C141" s="207"/>
      <c r="D141" s="207"/>
      <c r="E141" s="207"/>
      <c r="F141" s="207"/>
      <c r="G141" s="207"/>
      <c r="H141" s="206"/>
      <c r="I141" s="206"/>
      <c r="J141" s="206"/>
      <c r="K141" s="206"/>
      <c r="L141" s="206"/>
      <c r="M141" s="206"/>
      <c r="N141" s="206"/>
      <c r="O141" s="206"/>
      <c r="P141" s="206"/>
      <c r="Q141" s="206"/>
      <c r="R141" s="206"/>
      <c r="S141" s="206"/>
      <c r="T141" s="206"/>
      <c r="U141" s="206"/>
      <c r="V141" s="206"/>
      <c r="W141" s="206"/>
      <c r="X141" s="206"/>
      <c r="Y141" s="206"/>
      <c r="Z141" s="206"/>
      <c r="AA141" s="206"/>
    </row>
    <row r="142">
      <c r="A142" s="206"/>
      <c r="B142" s="207"/>
      <c r="C142" s="207"/>
      <c r="D142" s="207"/>
      <c r="E142" s="207"/>
      <c r="F142" s="207"/>
      <c r="G142" s="207"/>
      <c r="H142" s="206"/>
      <c r="I142" s="206"/>
      <c r="J142" s="206"/>
      <c r="K142" s="206"/>
      <c r="L142" s="206"/>
      <c r="M142" s="206"/>
      <c r="N142" s="206"/>
      <c r="O142" s="206"/>
      <c r="P142" s="206"/>
      <c r="Q142" s="206"/>
      <c r="R142" s="206"/>
      <c r="S142" s="206"/>
      <c r="T142" s="206"/>
      <c r="U142" s="206"/>
      <c r="V142" s="206"/>
      <c r="W142" s="206"/>
      <c r="X142" s="206"/>
      <c r="Y142" s="206"/>
      <c r="Z142" s="206"/>
      <c r="AA142" s="206"/>
    </row>
    <row r="143">
      <c r="A143" s="206"/>
      <c r="B143" s="207"/>
      <c r="C143" s="207"/>
      <c r="D143" s="207"/>
      <c r="E143" s="207"/>
      <c r="F143" s="207"/>
      <c r="G143" s="207"/>
      <c r="H143" s="206"/>
      <c r="I143" s="206"/>
      <c r="J143" s="206"/>
      <c r="K143" s="206"/>
      <c r="L143" s="206"/>
      <c r="M143" s="206"/>
      <c r="N143" s="206"/>
      <c r="O143" s="206"/>
      <c r="P143" s="206"/>
      <c r="Q143" s="206"/>
      <c r="R143" s="206"/>
      <c r="S143" s="206"/>
      <c r="T143" s="206"/>
      <c r="U143" s="206"/>
      <c r="V143" s="206"/>
      <c r="W143" s="206"/>
      <c r="X143" s="206"/>
      <c r="Y143" s="206"/>
      <c r="Z143" s="206"/>
      <c r="AA143" s="206"/>
    </row>
    <row r="144">
      <c r="A144" s="206"/>
      <c r="B144" s="207"/>
      <c r="C144" s="207"/>
      <c r="D144" s="207"/>
      <c r="E144" s="207"/>
      <c r="F144" s="207"/>
      <c r="G144" s="207"/>
      <c r="H144" s="206"/>
      <c r="I144" s="206"/>
      <c r="J144" s="206"/>
      <c r="K144" s="206"/>
      <c r="L144" s="206"/>
      <c r="M144" s="206"/>
      <c r="N144" s="206"/>
      <c r="O144" s="206"/>
      <c r="P144" s="206"/>
      <c r="Q144" s="206"/>
      <c r="R144" s="206"/>
      <c r="S144" s="206"/>
      <c r="T144" s="206"/>
      <c r="U144" s="206"/>
      <c r="V144" s="206"/>
      <c r="W144" s="206"/>
      <c r="X144" s="206"/>
      <c r="Y144" s="206"/>
      <c r="Z144" s="206"/>
      <c r="AA144" s="206"/>
    </row>
    <row r="145">
      <c r="A145" s="206"/>
      <c r="B145" s="207"/>
      <c r="C145" s="207"/>
      <c r="D145" s="207"/>
      <c r="E145" s="207"/>
      <c r="F145" s="207"/>
      <c r="G145" s="207"/>
      <c r="H145" s="206"/>
      <c r="I145" s="206"/>
      <c r="J145" s="206"/>
      <c r="K145" s="206"/>
      <c r="L145" s="206"/>
      <c r="M145" s="206"/>
      <c r="N145" s="206"/>
      <c r="O145" s="206"/>
      <c r="P145" s="206"/>
      <c r="Q145" s="206"/>
      <c r="R145" s="206"/>
      <c r="S145" s="206"/>
      <c r="T145" s="206"/>
      <c r="U145" s="206"/>
      <c r="V145" s="206"/>
      <c r="W145" s="206"/>
      <c r="X145" s="206"/>
      <c r="Y145" s="206"/>
      <c r="Z145" s="206"/>
      <c r="AA145" s="206"/>
    </row>
    <row r="146">
      <c r="A146" s="206"/>
      <c r="B146" s="207"/>
      <c r="C146" s="207"/>
      <c r="D146" s="207"/>
      <c r="E146" s="207"/>
      <c r="F146" s="207"/>
      <c r="G146" s="207"/>
      <c r="H146" s="206"/>
      <c r="I146" s="206"/>
      <c r="J146" s="206"/>
      <c r="K146" s="206"/>
      <c r="L146" s="206"/>
      <c r="M146" s="206"/>
      <c r="N146" s="206"/>
      <c r="O146" s="206"/>
      <c r="P146" s="206"/>
      <c r="Q146" s="206"/>
      <c r="R146" s="206"/>
      <c r="S146" s="206"/>
      <c r="T146" s="206"/>
      <c r="U146" s="206"/>
      <c r="V146" s="206"/>
      <c r="W146" s="206"/>
      <c r="X146" s="206"/>
      <c r="Y146" s="206"/>
      <c r="Z146" s="206"/>
      <c r="AA146" s="206"/>
    </row>
    <row r="147">
      <c r="A147" s="206"/>
      <c r="B147" s="207"/>
      <c r="C147" s="207"/>
      <c r="D147" s="207"/>
      <c r="E147" s="207"/>
      <c r="F147" s="207"/>
      <c r="G147" s="207"/>
      <c r="H147" s="206"/>
      <c r="I147" s="206"/>
      <c r="J147" s="206"/>
      <c r="K147" s="206"/>
      <c r="L147" s="206"/>
      <c r="M147" s="206"/>
      <c r="N147" s="206"/>
      <c r="O147" s="206"/>
      <c r="P147" s="206"/>
      <c r="Q147" s="206"/>
      <c r="R147" s="206"/>
      <c r="S147" s="206"/>
      <c r="T147" s="206"/>
      <c r="U147" s="206"/>
      <c r="V147" s="206"/>
      <c r="W147" s="206"/>
      <c r="X147" s="206"/>
      <c r="Y147" s="206"/>
      <c r="Z147" s="206"/>
      <c r="AA147" s="206"/>
    </row>
    <row r="148">
      <c r="A148" s="206"/>
      <c r="B148" s="207"/>
      <c r="C148" s="207"/>
      <c r="D148" s="207"/>
      <c r="E148" s="207"/>
      <c r="F148" s="207"/>
      <c r="G148" s="207"/>
      <c r="H148" s="206"/>
      <c r="I148" s="206"/>
      <c r="J148" s="206"/>
      <c r="K148" s="206"/>
      <c r="L148" s="206"/>
      <c r="M148" s="206"/>
      <c r="N148" s="206"/>
      <c r="O148" s="206"/>
      <c r="P148" s="206"/>
      <c r="Q148" s="206"/>
      <c r="R148" s="206"/>
      <c r="S148" s="206"/>
      <c r="T148" s="206"/>
      <c r="U148" s="206"/>
      <c r="V148" s="206"/>
      <c r="W148" s="206"/>
      <c r="X148" s="206"/>
      <c r="Y148" s="206"/>
      <c r="Z148" s="206"/>
      <c r="AA148" s="206"/>
    </row>
    <row r="149">
      <c r="A149" s="206"/>
      <c r="B149" s="207"/>
      <c r="C149" s="207"/>
      <c r="D149" s="207"/>
      <c r="E149" s="207"/>
      <c r="F149" s="207"/>
      <c r="G149" s="207"/>
      <c r="H149" s="206"/>
      <c r="I149" s="206"/>
      <c r="J149" s="206"/>
      <c r="K149" s="206"/>
      <c r="L149" s="206"/>
      <c r="M149" s="206"/>
      <c r="N149" s="206"/>
      <c r="O149" s="206"/>
      <c r="P149" s="206"/>
      <c r="Q149" s="206"/>
      <c r="R149" s="206"/>
      <c r="S149" s="206"/>
      <c r="T149" s="206"/>
      <c r="U149" s="206"/>
      <c r="V149" s="206"/>
      <c r="W149" s="206"/>
      <c r="X149" s="206"/>
      <c r="Y149" s="206"/>
      <c r="Z149" s="206"/>
      <c r="AA149" s="206"/>
    </row>
    <row r="150">
      <c r="A150" s="206"/>
      <c r="B150" s="207"/>
      <c r="C150" s="207"/>
      <c r="D150" s="207"/>
      <c r="E150" s="207"/>
      <c r="F150" s="207"/>
      <c r="G150" s="207"/>
      <c r="H150" s="206"/>
      <c r="I150" s="206"/>
      <c r="J150" s="206"/>
      <c r="K150" s="206"/>
      <c r="L150" s="206"/>
      <c r="M150" s="206"/>
      <c r="N150" s="206"/>
      <c r="O150" s="206"/>
      <c r="P150" s="206"/>
      <c r="Q150" s="206"/>
      <c r="R150" s="206"/>
      <c r="S150" s="206"/>
      <c r="T150" s="206"/>
      <c r="U150" s="206"/>
      <c r="V150" s="206"/>
      <c r="W150" s="206"/>
      <c r="X150" s="206"/>
      <c r="Y150" s="206"/>
      <c r="Z150" s="206"/>
      <c r="AA150" s="206"/>
    </row>
    <row r="151">
      <c r="A151" s="206"/>
      <c r="B151" s="207"/>
      <c r="C151" s="207"/>
      <c r="D151" s="207"/>
      <c r="E151" s="207"/>
      <c r="F151" s="207"/>
      <c r="G151" s="207"/>
      <c r="H151" s="206"/>
      <c r="I151" s="206"/>
      <c r="J151" s="206"/>
      <c r="K151" s="206"/>
      <c r="L151" s="206"/>
      <c r="M151" s="206"/>
      <c r="N151" s="206"/>
      <c r="O151" s="206"/>
      <c r="P151" s="206"/>
      <c r="Q151" s="206"/>
      <c r="R151" s="206"/>
      <c r="S151" s="206"/>
      <c r="T151" s="206"/>
      <c r="U151" s="206"/>
      <c r="V151" s="206"/>
      <c r="W151" s="206"/>
      <c r="X151" s="206"/>
      <c r="Y151" s="206"/>
      <c r="Z151" s="206"/>
      <c r="AA151" s="206"/>
    </row>
    <row r="152">
      <c r="A152" s="206"/>
      <c r="B152" s="207"/>
      <c r="C152" s="207"/>
      <c r="D152" s="207"/>
      <c r="E152" s="207"/>
      <c r="F152" s="207"/>
      <c r="G152" s="207"/>
      <c r="H152" s="206"/>
      <c r="I152" s="206"/>
      <c r="J152" s="206"/>
      <c r="K152" s="206"/>
      <c r="L152" s="206"/>
      <c r="M152" s="206"/>
      <c r="N152" s="206"/>
      <c r="O152" s="206"/>
      <c r="P152" s="206"/>
      <c r="Q152" s="206"/>
      <c r="R152" s="206"/>
      <c r="S152" s="206"/>
      <c r="T152" s="206"/>
      <c r="U152" s="206"/>
      <c r="V152" s="206"/>
      <c r="W152" s="206"/>
      <c r="X152" s="206"/>
      <c r="Y152" s="206"/>
      <c r="Z152" s="206"/>
      <c r="AA152" s="206"/>
    </row>
    <row r="153">
      <c r="A153" s="206"/>
      <c r="B153" s="207"/>
      <c r="C153" s="207"/>
      <c r="D153" s="207"/>
      <c r="E153" s="207"/>
      <c r="F153" s="207"/>
      <c r="G153" s="207"/>
      <c r="H153" s="206"/>
      <c r="I153" s="206"/>
      <c r="J153" s="206"/>
      <c r="K153" s="206"/>
      <c r="L153" s="206"/>
      <c r="M153" s="206"/>
      <c r="N153" s="206"/>
      <c r="O153" s="206"/>
      <c r="P153" s="206"/>
      <c r="Q153" s="206"/>
      <c r="R153" s="206"/>
      <c r="S153" s="206"/>
      <c r="T153" s="206"/>
      <c r="U153" s="206"/>
      <c r="V153" s="206"/>
      <c r="W153" s="206"/>
      <c r="X153" s="206"/>
      <c r="Y153" s="206"/>
      <c r="Z153" s="206"/>
      <c r="AA153" s="206"/>
    </row>
    <row r="154">
      <c r="A154" s="206"/>
      <c r="B154" s="207"/>
      <c r="C154" s="207"/>
      <c r="D154" s="207"/>
      <c r="E154" s="207"/>
      <c r="F154" s="207"/>
      <c r="G154" s="207"/>
      <c r="H154" s="206"/>
      <c r="I154" s="206"/>
      <c r="J154" s="206"/>
      <c r="K154" s="206"/>
      <c r="L154" s="206"/>
      <c r="M154" s="206"/>
      <c r="N154" s="206"/>
      <c r="O154" s="206"/>
      <c r="P154" s="206"/>
      <c r="Q154" s="206"/>
      <c r="R154" s="206"/>
      <c r="S154" s="206"/>
      <c r="T154" s="206"/>
      <c r="U154" s="206"/>
      <c r="V154" s="206"/>
      <c r="W154" s="206"/>
      <c r="X154" s="206"/>
      <c r="Y154" s="206"/>
      <c r="Z154" s="206"/>
      <c r="AA154" s="206"/>
    </row>
    <row r="155">
      <c r="A155" s="206"/>
      <c r="B155" s="207"/>
      <c r="C155" s="207"/>
      <c r="D155" s="207"/>
      <c r="E155" s="207"/>
      <c r="F155" s="207"/>
      <c r="G155" s="207"/>
      <c r="H155" s="206"/>
      <c r="I155" s="206"/>
      <c r="J155" s="206"/>
      <c r="K155" s="206"/>
      <c r="L155" s="206"/>
      <c r="M155" s="206"/>
      <c r="N155" s="206"/>
      <c r="O155" s="206"/>
      <c r="P155" s="206"/>
      <c r="Q155" s="206"/>
      <c r="R155" s="206"/>
      <c r="S155" s="206"/>
      <c r="T155" s="206"/>
      <c r="U155" s="206"/>
      <c r="V155" s="206"/>
      <c r="W155" s="206"/>
      <c r="X155" s="206"/>
      <c r="Y155" s="206"/>
      <c r="Z155" s="206"/>
      <c r="AA155" s="206"/>
    </row>
    <row r="156">
      <c r="A156" s="206"/>
      <c r="B156" s="207"/>
      <c r="C156" s="207"/>
      <c r="D156" s="207"/>
      <c r="E156" s="207"/>
      <c r="F156" s="207"/>
      <c r="G156" s="207"/>
      <c r="H156" s="206"/>
      <c r="I156" s="206"/>
      <c r="J156" s="206"/>
      <c r="K156" s="206"/>
      <c r="L156" s="206"/>
      <c r="M156" s="206"/>
      <c r="N156" s="206"/>
      <c r="O156" s="206"/>
      <c r="P156" s="206"/>
      <c r="Q156" s="206"/>
      <c r="R156" s="206"/>
      <c r="S156" s="206"/>
      <c r="T156" s="206"/>
      <c r="U156" s="206"/>
      <c r="V156" s="206"/>
      <c r="W156" s="206"/>
      <c r="X156" s="206"/>
      <c r="Y156" s="206"/>
      <c r="Z156" s="206"/>
      <c r="AA156" s="206"/>
    </row>
    <row r="157">
      <c r="A157" s="206"/>
      <c r="B157" s="207"/>
      <c r="C157" s="207"/>
      <c r="D157" s="207"/>
      <c r="E157" s="207"/>
      <c r="F157" s="207"/>
      <c r="G157" s="207"/>
      <c r="H157" s="206"/>
      <c r="I157" s="206"/>
      <c r="J157" s="206"/>
      <c r="K157" s="206"/>
      <c r="L157" s="206"/>
      <c r="M157" s="206"/>
      <c r="N157" s="206"/>
      <c r="O157" s="206"/>
      <c r="P157" s="206"/>
      <c r="Q157" s="206"/>
      <c r="R157" s="206"/>
      <c r="S157" s="206"/>
      <c r="T157" s="206"/>
      <c r="U157" s="206"/>
      <c r="V157" s="206"/>
      <c r="W157" s="206"/>
      <c r="X157" s="206"/>
      <c r="Y157" s="206"/>
      <c r="Z157" s="206"/>
      <c r="AA157" s="206"/>
    </row>
    <row r="158">
      <c r="A158" s="206"/>
      <c r="B158" s="207"/>
      <c r="C158" s="207"/>
      <c r="D158" s="207"/>
      <c r="E158" s="207"/>
      <c r="F158" s="207"/>
      <c r="G158" s="207"/>
      <c r="H158" s="206"/>
      <c r="I158" s="206"/>
      <c r="J158" s="206"/>
      <c r="K158" s="206"/>
      <c r="L158" s="206"/>
      <c r="M158" s="206"/>
      <c r="N158" s="206"/>
      <c r="O158" s="206"/>
      <c r="P158" s="206"/>
      <c r="Q158" s="206"/>
      <c r="R158" s="206"/>
      <c r="S158" s="206"/>
      <c r="T158" s="206"/>
      <c r="U158" s="206"/>
      <c r="V158" s="206"/>
      <c r="W158" s="206"/>
      <c r="X158" s="206"/>
      <c r="Y158" s="206"/>
      <c r="Z158" s="206"/>
      <c r="AA158" s="206"/>
    </row>
    <row r="159">
      <c r="A159" s="206"/>
      <c r="B159" s="207"/>
      <c r="C159" s="207"/>
      <c r="D159" s="207"/>
      <c r="E159" s="207"/>
      <c r="F159" s="207"/>
      <c r="G159" s="207"/>
      <c r="H159" s="206"/>
      <c r="I159" s="206"/>
      <c r="J159" s="206"/>
      <c r="K159" s="206"/>
      <c r="L159" s="206"/>
      <c r="M159" s="206"/>
      <c r="N159" s="206"/>
      <c r="O159" s="206"/>
      <c r="P159" s="206"/>
      <c r="Q159" s="206"/>
      <c r="R159" s="206"/>
      <c r="S159" s="206"/>
      <c r="T159" s="206"/>
      <c r="U159" s="206"/>
      <c r="V159" s="206"/>
      <c r="W159" s="206"/>
      <c r="X159" s="206"/>
      <c r="Y159" s="206"/>
      <c r="Z159" s="206"/>
      <c r="AA159" s="206"/>
    </row>
    <row r="160">
      <c r="A160" s="206"/>
      <c r="B160" s="207"/>
      <c r="C160" s="207"/>
      <c r="D160" s="207"/>
      <c r="E160" s="207"/>
      <c r="F160" s="207"/>
      <c r="G160" s="207"/>
      <c r="H160" s="206"/>
      <c r="I160" s="206"/>
      <c r="J160" s="206"/>
      <c r="K160" s="206"/>
      <c r="L160" s="206"/>
      <c r="M160" s="206"/>
      <c r="N160" s="206"/>
      <c r="O160" s="206"/>
      <c r="P160" s="206"/>
      <c r="Q160" s="206"/>
      <c r="R160" s="206"/>
      <c r="S160" s="206"/>
      <c r="T160" s="206"/>
      <c r="U160" s="206"/>
      <c r="V160" s="206"/>
      <c r="W160" s="206"/>
      <c r="X160" s="206"/>
      <c r="Y160" s="206"/>
      <c r="Z160" s="206"/>
      <c r="AA160" s="206"/>
    </row>
    <row r="161">
      <c r="A161" s="206"/>
      <c r="B161" s="207"/>
      <c r="C161" s="207"/>
      <c r="D161" s="207"/>
      <c r="E161" s="207"/>
      <c r="F161" s="207"/>
      <c r="G161" s="207"/>
      <c r="H161" s="206"/>
      <c r="I161" s="206"/>
      <c r="J161" s="206"/>
      <c r="K161" s="206"/>
      <c r="L161" s="206"/>
      <c r="M161" s="206"/>
      <c r="N161" s="206"/>
      <c r="O161" s="206"/>
      <c r="P161" s="206"/>
      <c r="Q161" s="206"/>
      <c r="R161" s="206"/>
      <c r="S161" s="206"/>
      <c r="T161" s="206"/>
      <c r="U161" s="206"/>
      <c r="V161" s="206"/>
      <c r="W161" s="206"/>
      <c r="X161" s="206"/>
      <c r="Y161" s="206"/>
      <c r="Z161" s="206"/>
      <c r="AA161" s="206"/>
    </row>
    <row r="162">
      <c r="A162" s="206"/>
      <c r="B162" s="207"/>
      <c r="C162" s="207"/>
      <c r="D162" s="207"/>
      <c r="E162" s="207"/>
      <c r="F162" s="207"/>
      <c r="G162" s="207"/>
      <c r="H162" s="206"/>
      <c r="I162" s="206"/>
      <c r="J162" s="206"/>
      <c r="K162" s="206"/>
      <c r="L162" s="206"/>
      <c r="M162" s="206"/>
      <c r="N162" s="206"/>
      <c r="O162" s="206"/>
      <c r="P162" s="206"/>
      <c r="Q162" s="206"/>
      <c r="R162" s="206"/>
      <c r="S162" s="206"/>
      <c r="T162" s="206"/>
      <c r="U162" s="206"/>
      <c r="V162" s="206"/>
      <c r="W162" s="206"/>
      <c r="X162" s="206"/>
      <c r="Y162" s="206"/>
      <c r="Z162" s="206"/>
      <c r="AA162" s="206"/>
    </row>
    <row r="163">
      <c r="A163" s="206"/>
      <c r="B163" s="207"/>
      <c r="C163" s="207"/>
      <c r="D163" s="207"/>
      <c r="E163" s="207"/>
      <c r="F163" s="207"/>
      <c r="G163" s="207"/>
      <c r="H163" s="206"/>
      <c r="I163" s="206"/>
      <c r="J163" s="206"/>
      <c r="K163" s="206"/>
      <c r="L163" s="206"/>
      <c r="M163" s="206"/>
      <c r="N163" s="206"/>
      <c r="O163" s="206"/>
      <c r="P163" s="206"/>
      <c r="Q163" s="206"/>
      <c r="R163" s="206"/>
      <c r="S163" s="206"/>
      <c r="T163" s="206"/>
      <c r="U163" s="206"/>
      <c r="V163" s="206"/>
      <c r="W163" s="206"/>
      <c r="X163" s="206"/>
      <c r="Y163" s="206"/>
      <c r="Z163" s="206"/>
      <c r="AA163" s="206"/>
    </row>
    <row r="164">
      <c r="A164" s="206"/>
      <c r="B164" s="207"/>
      <c r="C164" s="207"/>
      <c r="D164" s="207"/>
      <c r="E164" s="207"/>
      <c r="F164" s="207"/>
      <c r="G164" s="207"/>
      <c r="H164" s="206"/>
      <c r="I164" s="206"/>
      <c r="J164" s="206"/>
      <c r="K164" s="206"/>
      <c r="L164" s="206"/>
      <c r="M164" s="206"/>
      <c r="N164" s="206"/>
      <c r="O164" s="206"/>
      <c r="P164" s="206"/>
      <c r="Q164" s="206"/>
      <c r="R164" s="206"/>
      <c r="S164" s="206"/>
      <c r="T164" s="206"/>
      <c r="U164" s="206"/>
      <c r="V164" s="206"/>
      <c r="W164" s="206"/>
      <c r="X164" s="206"/>
      <c r="Y164" s="206"/>
      <c r="Z164" s="206"/>
      <c r="AA164" s="206"/>
    </row>
    <row r="165">
      <c r="A165" s="206"/>
      <c r="B165" s="207"/>
      <c r="C165" s="207"/>
      <c r="D165" s="207"/>
      <c r="E165" s="207"/>
      <c r="F165" s="207"/>
      <c r="G165" s="207"/>
      <c r="H165" s="206"/>
      <c r="I165" s="206"/>
      <c r="J165" s="206"/>
      <c r="K165" s="206"/>
      <c r="L165" s="206"/>
      <c r="M165" s="206"/>
      <c r="N165" s="206"/>
      <c r="O165" s="206"/>
      <c r="P165" s="206"/>
      <c r="Q165" s="206"/>
      <c r="R165" s="206"/>
      <c r="S165" s="206"/>
      <c r="T165" s="206"/>
      <c r="U165" s="206"/>
      <c r="V165" s="206"/>
      <c r="W165" s="206"/>
      <c r="X165" s="206"/>
      <c r="Y165" s="206"/>
      <c r="Z165" s="206"/>
      <c r="AA165" s="206"/>
    </row>
    <row r="166">
      <c r="A166" s="206"/>
      <c r="B166" s="207"/>
      <c r="C166" s="207"/>
      <c r="D166" s="207"/>
      <c r="E166" s="207"/>
      <c r="F166" s="207"/>
      <c r="G166" s="207"/>
      <c r="H166" s="206"/>
      <c r="I166" s="206"/>
      <c r="J166" s="206"/>
      <c r="K166" s="206"/>
      <c r="L166" s="206"/>
      <c r="M166" s="206"/>
      <c r="N166" s="206"/>
      <c r="O166" s="206"/>
      <c r="P166" s="206"/>
      <c r="Q166" s="206"/>
      <c r="R166" s="206"/>
      <c r="S166" s="206"/>
      <c r="T166" s="206"/>
      <c r="U166" s="206"/>
      <c r="V166" s="206"/>
      <c r="W166" s="206"/>
      <c r="X166" s="206"/>
      <c r="Y166" s="206"/>
      <c r="Z166" s="206"/>
      <c r="AA166" s="206"/>
    </row>
    <row r="167">
      <c r="A167" s="206"/>
      <c r="B167" s="207"/>
      <c r="C167" s="207"/>
      <c r="D167" s="207"/>
      <c r="E167" s="207"/>
      <c r="F167" s="207"/>
      <c r="G167" s="207"/>
      <c r="H167" s="206"/>
      <c r="I167" s="206"/>
      <c r="J167" s="206"/>
      <c r="K167" s="206"/>
      <c r="L167" s="206"/>
      <c r="M167" s="206"/>
      <c r="N167" s="206"/>
      <c r="O167" s="206"/>
      <c r="P167" s="206"/>
      <c r="Q167" s="206"/>
      <c r="R167" s="206"/>
      <c r="S167" s="206"/>
      <c r="T167" s="206"/>
      <c r="U167" s="206"/>
      <c r="V167" s="206"/>
      <c r="W167" s="206"/>
      <c r="X167" s="206"/>
      <c r="Y167" s="206"/>
      <c r="Z167" s="206"/>
      <c r="AA167" s="206"/>
    </row>
    <row r="168">
      <c r="A168" s="206"/>
      <c r="B168" s="207"/>
      <c r="C168" s="207"/>
      <c r="D168" s="207"/>
      <c r="E168" s="207"/>
      <c r="F168" s="207"/>
      <c r="G168" s="207"/>
      <c r="H168" s="206"/>
      <c r="I168" s="206"/>
      <c r="J168" s="206"/>
      <c r="K168" s="206"/>
      <c r="L168" s="206"/>
      <c r="M168" s="206"/>
      <c r="N168" s="206"/>
      <c r="O168" s="206"/>
      <c r="P168" s="206"/>
      <c r="Q168" s="206"/>
      <c r="R168" s="206"/>
      <c r="S168" s="206"/>
      <c r="T168" s="206"/>
      <c r="U168" s="206"/>
      <c r="V168" s="206"/>
      <c r="W168" s="206"/>
      <c r="X168" s="206"/>
      <c r="Y168" s="206"/>
      <c r="Z168" s="206"/>
      <c r="AA168" s="206"/>
    </row>
    <row r="169">
      <c r="A169" s="206"/>
      <c r="B169" s="207"/>
      <c r="C169" s="207"/>
      <c r="D169" s="207"/>
      <c r="E169" s="207"/>
      <c r="F169" s="207"/>
      <c r="G169" s="207"/>
      <c r="H169" s="206"/>
      <c r="I169" s="206"/>
      <c r="J169" s="206"/>
      <c r="K169" s="206"/>
      <c r="L169" s="206"/>
      <c r="M169" s="206"/>
      <c r="N169" s="206"/>
      <c r="O169" s="206"/>
      <c r="P169" s="206"/>
      <c r="Q169" s="206"/>
      <c r="R169" s="206"/>
      <c r="S169" s="206"/>
      <c r="T169" s="206"/>
      <c r="U169" s="206"/>
      <c r="V169" s="206"/>
      <c r="W169" s="206"/>
      <c r="X169" s="206"/>
      <c r="Y169" s="206"/>
      <c r="Z169" s="206"/>
      <c r="AA169" s="206"/>
    </row>
    <row r="170">
      <c r="A170" s="206"/>
      <c r="B170" s="207"/>
      <c r="C170" s="207"/>
      <c r="D170" s="207"/>
      <c r="E170" s="207"/>
      <c r="F170" s="207"/>
      <c r="G170" s="207"/>
      <c r="H170" s="206"/>
      <c r="I170" s="206"/>
      <c r="J170" s="206"/>
      <c r="K170" s="206"/>
      <c r="L170" s="206"/>
      <c r="M170" s="206"/>
      <c r="N170" s="206"/>
      <c r="O170" s="206"/>
      <c r="P170" s="206"/>
      <c r="Q170" s="206"/>
      <c r="R170" s="206"/>
      <c r="S170" s="206"/>
      <c r="T170" s="206"/>
      <c r="U170" s="206"/>
      <c r="V170" s="206"/>
      <c r="W170" s="206"/>
      <c r="X170" s="206"/>
      <c r="Y170" s="206"/>
      <c r="Z170" s="206"/>
      <c r="AA170" s="206"/>
    </row>
    <row r="171">
      <c r="A171" s="206"/>
      <c r="B171" s="207"/>
      <c r="C171" s="207"/>
      <c r="D171" s="207"/>
      <c r="E171" s="207"/>
      <c r="F171" s="207"/>
      <c r="G171" s="207"/>
      <c r="H171" s="206"/>
      <c r="I171" s="206"/>
      <c r="J171" s="206"/>
      <c r="K171" s="206"/>
      <c r="L171" s="206"/>
      <c r="M171" s="206"/>
      <c r="N171" s="206"/>
      <c r="O171" s="206"/>
      <c r="P171" s="206"/>
      <c r="Q171" s="206"/>
      <c r="R171" s="206"/>
      <c r="S171" s="206"/>
      <c r="T171" s="206"/>
      <c r="U171" s="206"/>
      <c r="V171" s="206"/>
      <c r="W171" s="206"/>
      <c r="X171" s="206"/>
      <c r="Y171" s="206"/>
      <c r="Z171" s="206"/>
      <c r="AA171" s="206"/>
    </row>
    <row r="172">
      <c r="A172" s="206"/>
      <c r="B172" s="207"/>
      <c r="C172" s="207"/>
      <c r="D172" s="207"/>
      <c r="E172" s="207"/>
      <c r="F172" s="207"/>
      <c r="G172" s="207"/>
      <c r="H172" s="206"/>
      <c r="I172" s="206"/>
      <c r="J172" s="206"/>
      <c r="K172" s="206"/>
      <c r="L172" s="206"/>
      <c r="M172" s="206"/>
      <c r="N172" s="206"/>
      <c r="O172" s="206"/>
      <c r="P172" s="206"/>
      <c r="Q172" s="206"/>
      <c r="R172" s="206"/>
      <c r="S172" s="206"/>
      <c r="T172" s="206"/>
      <c r="U172" s="206"/>
      <c r="V172" s="206"/>
      <c r="W172" s="206"/>
      <c r="X172" s="206"/>
      <c r="Y172" s="206"/>
      <c r="Z172" s="206"/>
      <c r="AA172" s="206"/>
    </row>
    <row r="173">
      <c r="A173" s="206"/>
      <c r="B173" s="207"/>
      <c r="C173" s="207"/>
      <c r="D173" s="207"/>
      <c r="E173" s="207"/>
      <c r="F173" s="207"/>
      <c r="G173" s="207"/>
      <c r="H173" s="206"/>
      <c r="I173" s="206"/>
      <c r="J173" s="206"/>
      <c r="K173" s="206"/>
      <c r="L173" s="206"/>
      <c r="M173" s="206"/>
      <c r="N173" s="206"/>
      <c r="O173" s="206"/>
      <c r="P173" s="206"/>
      <c r="Q173" s="206"/>
      <c r="R173" s="206"/>
      <c r="S173" s="206"/>
      <c r="T173" s="206"/>
      <c r="U173" s="206"/>
      <c r="V173" s="206"/>
      <c r="W173" s="206"/>
      <c r="X173" s="206"/>
      <c r="Y173" s="206"/>
      <c r="Z173" s="206"/>
      <c r="AA173" s="206"/>
    </row>
    <row r="174">
      <c r="A174" s="206"/>
      <c r="B174" s="207"/>
      <c r="C174" s="207"/>
      <c r="D174" s="207"/>
      <c r="E174" s="207"/>
      <c r="F174" s="207"/>
      <c r="G174" s="207"/>
      <c r="H174" s="206"/>
      <c r="I174" s="206"/>
      <c r="J174" s="206"/>
      <c r="K174" s="206"/>
      <c r="L174" s="206"/>
      <c r="M174" s="206"/>
      <c r="N174" s="206"/>
      <c r="O174" s="206"/>
      <c r="P174" s="206"/>
      <c r="Q174" s="206"/>
      <c r="R174" s="206"/>
      <c r="S174" s="206"/>
      <c r="T174" s="206"/>
      <c r="U174" s="206"/>
      <c r="V174" s="206"/>
      <c r="W174" s="206"/>
      <c r="X174" s="206"/>
      <c r="Y174" s="206"/>
      <c r="Z174" s="206"/>
      <c r="AA174" s="206"/>
    </row>
    <row r="175">
      <c r="A175" s="206"/>
      <c r="B175" s="207"/>
      <c r="C175" s="207"/>
      <c r="D175" s="207"/>
      <c r="E175" s="207"/>
      <c r="F175" s="207"/>
      <c r="G175" s="207"/>
      <c r="H175" s="206"/>
      <c r="I175" s="206"/>
      <c r="J175" s="206"/>
      <c r="K175" s="206"/>
      <c r="L175" s="206"/>
      <c r="M175" s="206"/>
      <c r="N175" s="206"/>
      <c r="O175" s="206"/>
      <c r="P175" s="206"/>
      <c r="Q175" s="206"/>
      <c r="R175" s="206"/>
      <c r="S175" s="206"/>
      <c r="T175" s="206"/>
      <c r="U175" s="206"/>
      <c r="V175" s="206"/>
      <c r="W175" s="206"/>
      <c r="X175" s="206"/>
      <c r="Y175" s="206"/>
      <c r="Z175" s="206"/>
      <c r="AA175" s="206"/>
    </row>
    <row r="176">
      <c r="A176" s="206"/>
      <c r="B176" s="207"/>
      <c r="C176" s="207"/>
      <c r="D176" s="207"/>
      <c r="E176" s="207"/>
      <c r="F176" s="207"/>
      <c r="G176" s="207"/>
      <c r="H176" s="206"/>
      <c r="I176" s="206"/>
      <c r="J176" s="206"/>
      <c r="K176" s="206"/>
      <c r="L176" s="206"/>
      <c r="M176" s="206"/>
      <c r="N176" s="206"/>
      <c r="O176" s="206"/>
      <c r="P176" s="206"/>
      <c r="Q176" s="206"/>
      <c r="R176" s="206"/>
      <c r="S176" s="206"/>
      <c r="T176" s="206"/>
      <c r="U176" s="206"/>
      <c r="V176" s="206"/>
      <c r="W176" s="206"/>
      <c r="X176" s="206"/>
      <c r="Y176" s="206"/>
      <c r="Z176" s="206"/>
      <c r="AA176" s="206"/>
    </row>
    <row r="177">
      <c r="A177" s="206"/>
      <c r="B177" s="207"/>
      <c r="C177" s="207"/>
      <c r="D177" s="207"/>
      <c r="E177" s="207"/>
      <c r="F177" s="207"/>
      <c r="G177" s="207"/>
      <c r="H177" s="206"/>
      <c r="I177" s="206"/>
      <c r="J177" s="206"/>
      <c r="K177" s="206"/>
      <c r="L177" s="206"/>
      <c r="M177" s="206"/>
      <c r="N177" s="206"/>
      <c r="O177" s="206"/>
      <c r="P177" s="206"/>
      <c r="Q177" s="206"/>
      <c r="R177" s="206"/>
      <c r="S177" s="206"/>
      <c r="T177" s="206"/>
      <c r="U177" s="206"/>
      <c r="V177" s="206"/>
      <c r="W177" s="206"/>
      <c r="X177" s="206"/>
      <c r="Y177" s="206"/>
      <c r="Z177" s="206"/>
      <c r="AA177" s="206"/>
    </row>
    <row r="178">
      <c r="A178" s="206"/>
      <c r="B178" s="207"/>
      <c r="C178" s="207"/>
      <c r="D178" s="207"/>
      <c r="E178" s="207"/>
      <c r="F178" s="207"/>
      <c r="G178" s="207"/>
      <c r="H178" s="206"/>
      <c r="I178" s="206"/>
      <c r="J178" s="206"/>
      <c r="K178" s="206"/>
      <c r="L178" s="206"/>
      <c r="M178" s="206"/>
      <c r="N178" s="206"/>
      <c r="O178" s="206"/>
      <c r="P178" s="206"/>
      <c r="Q178" s="206"/>
      <c r="R178" s="206"/>
      <c r="S178" s="206"/>
      <c r="T178" s="206"/>
      <c r="U178" s="206"/>
      <c r="V178" s="206"/>
      <c r="W178" s="206"/>
      <c r="X178" s="206"/>
      <c r="Y178" s="206"/>
      <c r="Z178" s="206"/>
      <c r="AA178" s="206"/>
    </row>
    <row r="179">
      <c r="A179" s="206"/>
      <c r="B179" s="207"/>
      <c r="C179" s="207"/>
      <c r="D179" s="207"/>
      <c r="E179" s="207"/>
      <c r="F179" s="207"/>
      <c r="G179" s="207"/>
      <c r="H179" s="206"/>
      <c r="I179" s="206"/>
      <c r="J179" s="206"/>
      <c r="K179" s="206"/>
      <c r="L179" s="206"/>
      <c r="M179" s="206"/>
      <c r="N179" s="206"/>
      <c r="O179" s="206"/>
      <c r="P179" s="206"/>
      <c r="Q179" s="206"/>
      <c r="R179" s="206"/>
      <c r="S179" s="206"/>
      <c r="T179" s="206"/>
      <c r="U179" s="206"/>
      <c r="V179" s="206"/>
      <c r="W179" s="206"/>
      <c r="X179" s="206"/>
      <c r="Y179" s="206"/>
      <c r="Z179" s="206"/>
      <c r="AA179" s="206"/>
    </row>
    <row r="180">
      <c r="A180" s="206"/>
      <c r="B180" s="207"/>
      <c r="C180" s="207"/>
      <c r="D180" s="207"/>
      <c r="E180" s="207"/>
      <c r="F180" s="207"/>
      <c r="G180" s="207"/>
      <c r="H180" s="206"/>
      <c r="I180" s="206"/>
      <c r="J180" s="206"/>
      <c r="K180" s="206"/>
      <c r="L180" s="206"/>
      <c r="M180" s="206"/>
      <c r="N180" s="206"/>
      <c r="O180" s="206"/>
      <c r="P180" s="206"/>
      <c r="Q180" s="206"/>
      <c r="R180" s="206"/>
      <c r="S180" s="206"/>
      <c r="T180" s="206"/>
      <c r="U180" s="206"/>
      <c r="V180" s="206"/>
      <c r="W180" s="206"/>
      <c r="X180" s="206"/>
      <c r="Y180" s="206"/>
      <c r="Z180" s="206"/>
      <c r="AA180" s="206"/>
    </row>
    <row r="181">
      <c r="A181" s="206"/>
      <c r="B181" s="207"/>
      <c r="C181" s="207"/>
      <c r="D181" s="207"/>
      <c r="E181" s="207"/>
      <c r="F181" s="207"/>
      <c r="G181" s="207"/>
      <c r="H181" s="206"/>
      <c r="I181" s="206"/>
      <c r="J181" s="206"/>
      <c r="K181" s="206"/>
      <c r="L181" s="206"/>
      <c r="M181" s="206"/>
      <c r="N181" s="206"/>
      <c r="O181" s="206"/>
      <c r="P181" s="206"/>
      <c r="Q181" s="206"/>
      <c r="R181" s="206"/>
      <c r="S181" s="206"/>
      <c r="T181" s="206"/>
      <c r="U181" s="206"/>
      <c r="V181" s="206"/>
      <c r="W181" s="206"/>
      <c r="X181" s="206"/>
      <c r="Y181" s="206"/>
      <c r="Z181" s="206"/>
      <c r="AA181" s="206"/>
    </row>
    <row r="182">
      <c r="A182" s="206"/>
      <c r="B182" s="207"/>
      <c r="C182" s="207"/>
      <c r="D182" s="207"/>
      <c r="E182" s="207"/>
      <c r="F182" s="207"/>
      <c r="G182" s="207"/>
      <c r="H182" s="206"/>
      <c r="I182" s="206"/>
      <c r="J182" s="206"/>
      <c r="K182" s="206"/>
      <c r="L182" s="206"/>
      <c r="M182" s="206"/>
      <c r="N182" s="206"/>
      <c r="O182" s="206"/>
      <c r="P182" s="206"/>
      <c r="Q182" s="206"/>
      <c r="R182" s="206"/>
      <c r="S182" s="206"/>
      <c r="T182" s="206"/>
      <c r="U182" s="206"/>
      <c r="V182" s="206"/>
      <c r="W182" s="206"/>
      <c r="X182" s="206"/>
      <c r="Y182" s="206"/>
      <c r="Z182" s="206"/>
      <c r="AA182" s="206"/>
    </row>
    <row r="183">
      <c r="A183" s="206"/>
      <c r="B183" s="207"/>
      <c r="C183" s="207"/>
      <c r="D183" s="207"/>
      <c r="E183" s="207"/>
      <c r="F183" s="207"/>
      <c r="G183" s="207"/>
      <c r="H183" s="206"/>
      <c r="I183" s="206"/>
      <c r="J183" s="206"/>
      <c r="K183" s="206"/>
      <c r="L183" s="206"/>
      <c r="M183" s="206"/>
      <c r="N183" s="206"/>
      <c r="O183" s="206"/>
      <c r="P183" s="206"/>
      <c r="Q183" s="206"/>
      <c r="R183" s="206"/>
      <c r="S183" s="206"/>
      <c r="T183" s="206"/>
      <c r="U183" s="206"/>
      <c r="V183" s="206"/>
      <c r="W183" s="206"/>
      <c r="X183" s="206"/>
      <c r="Y183" s="206"/>
      <c r="Z183" s="206"/>
      <c r="AA183" s="206"/>
    </row>
    <row r="184">
      <c r="A184" s="206"/>
      <c r="B184" s="207"/>
      <c r="C184" s="207"/>
      <c r="D184" s="207"/>
      <c r="E184" s="207"/>
      <c r="F184" s="207"/>
      <c r="G184" s="207"/>
      <c r="H184" s="206"/>
      <c r="I184" s="206"/>
      <c r="J184" s="206"/>
      <c r="K184" s="206"/>
      <c r="L184" s="206"/>
      <c r="M184" s="206"/>
      <c r="N184" s="206"/>
      <c r="O184" s="206"/>
      <c r="P184" s="206"/>
      <c r="Q184" s="206"/>
      <c r="R184" s="206"/>
      <c r="S184" s="206"/>
      <c r="T184" s="206"/>
      <c r="U184" s="206"/>
      <c r="V184" s="206"/>
      <c r="W184" s="206"/>
      <c r="X184" s="206"/>
      <c r="Y184" s="206"/>
      <c r="Z184" s="206"/>
      <c r="AA184" s="206"/>
    </row>
    <row r="185">
      <c r="A185" s="206"/>
      <c r="B185" s="207"/>
      <c r="C185" s="207"/>
      <c r="D185" s="207"/>
      <c r="E185" s="207"/>
      <c r="F185" s="207"/>
      <c r="G185" s="207"/>
      <c r="H185" s="206"/>
      <c r="I185" s="206"/>
      <c r="J185" s="206"/>
      <c r="K185" s="206"/>
      <c r="L185" s="206"/>
      <c r="M185" s="206"/>
      <c r="N185" s="206"/>
      <c r="O185" s="206"/>
      <c r="P185" s="206"/>
      <c r="Q185" s="206"/>
      <c r="R185" s="206"/>
      <c r="S185" s="206"/>
      <c r="T185" s="206"/>
      <c r="U185" s="206"/>
      <c r="V185" s="206"/>
      <c r="W185" s="206"/>
      <c r="X185" s="206"/>
      <c r="Y185" s="206"/>
      <c r="Z185" s="206"/>
      <c r="AA185" s="206"/>
    </row>
    <row r="186">
      <c r="A186" s="206"/>
      <c r="B186" s="207"/>
      <c r="C186" s="207"/>
      <c r="D186" s="207"/>
      <c r="E186" s="207"/>
      <c r="F186" s="207"/>
      <c r="G186" s="207"/>
      <c r="H186" s="206"/>
      <c r="I186" s="206"/>
      <c r="J186" s="206"/>
      <c r="K186" s="206"/>
      <c r="L186" s="206"/>
      <c r="M186" s="206"/>
      <c r="N186" s="206"/>
      <c r="O186" s="206"/>
      <c r="P186" s="206"/>
      <c r="Q186" s="206"/>
      <c r="R186" s="206"/>
      <c r="S186" s="206"/>
      <c r="T186" s="206"/>
      <c r="U186" s="206"/>
      <c r="V186" s="206"/>
      <c r="W186" s="206"/>
      <c r="X186" s="206"/>
      <c r="Y186" s="206"/>
      <c r="Z186" s="206"/>
      <c r="AA186" s="206"/>
    </row>
    <row r="187">
      <c r="A187" s="206"/>
      <c r="B187" s="207"/>
      <c r="C187" s="207"/>
      <c r="D187" s="207"/>
      <c r="E187" s="207"/>
      <c r="F187" s="207"/>
      <c r="G187" s="207"/>
      <c r="H187" s="206"/>
      <c r="I187" s="206"/>
      <c r="J187" s="206"/>
      <c r="K187" s="206"/>
      <c r="L187" s="206"/>
      <c r="M187" s="206"/>
      <c r="N187" s="206"/>
      <c r="O187" s="206"/>
      <c r="P187" s="206"/>
      <c r="Q187" s="206"/>
      <c r="R187" s="206"/>
      <c r="S187" s="206"/>
      <c r="T187" s="206"/>
      <c r="U187" s="206"/>
      <c r="V187" s="206"/>
      <c r="W187" s="206"/>
      <c r="X187" s="206"/>
      <c r="Y187" s="206"/>
      <c r="Z187" s="206"/>
      <c r="AA187" s="206"/>
    </row>
    <row r="188">
      <c r="A188" s="206"/>
      <c r="B188" s="207"/>
      <c r="C188" s="207"/>
      <c r="D188" s="207"/>
      <c r="E188" s="207"/>
      <c r="F188" s="207"/>
      <c r="G188" s="207"/>
      <c r="H188" s="206"/>
      <c r="I188" s="206"/>
      <c r="J188" s="206"/>
      <c r="K188" s="206"/>
      <c r="L188" s="206"/>
      <c r="M188" s="206"/>
      <c r="N188" s="206"/>
      <c r="O188" s="206"/>
      <c r="P188" s="206"/>
      <c r="Q188" s="206"/>
      <c r="R188" s="206"/>
      <c r="S188" s="206"/>
      <c r="T188" s="206"/>
      <c r="U188" s="206"/>
      <c r="V188" s="206"/>
      <c r="W188" s="206"/>
      <c r="X188" s="206"/>
      <c r="Y188" s="206"/>
      <c r="Z188" s="206"/>
      <c r="AA188" s="206"/>
    </row>
    <row r="189">
      <c r="A189" s="206"/>
      <c r="B189" s="207"/>
      <c r="C189" s="207"/>
      <c r="D189" s="207"/>
      <c r="E189" s="207"/>
      <c r="F189" s="207"/>
      <c r="G189" s="207"/>
      <c r="H189" s="206"/>
      <c r="I189" s="206"/>
      <c r="J189" s="206"/>
      <c r="K189" s="206"/>
      <c r="L189" s="206"/>
      <c r="M189" s="206"/>
      <c r="N189" s="206"/>
      <c r="O189" s="206"/>
      <c r="P189" s="206"/>
      <c r="Q189" s="206"/>
      <c r="R189" s="206"/>
      <c r="S189" s="206"/>
      <c r="T189" s="206"/>
      <c r="U189" s="206"/>
      <c r="V189" s="206"/>
      <c r="W189" s="206"/>
      <c r="X189" s="206"/>
      <c r="Y189" s="206"/>
      <c r="Z189" s="206"/>
      <c r="AA189" s="206"/>
    </row>
    <row r="190">
      <c r="A190" s="206"/>
      <c r="B190" s="207"/>
      <c r="C190" s="207"/>
      <c r="D190" s="207"/>
      <c r="E190" s="207"/>
      <c r="F190" s="207"/>
      <c r="G190" s="207"/>
      <c r="H190" s="206"/>
      <c r="I190" s="206"/>
      <c r="J190" s="206"/>
      <c r="K190" s="206"/>
      <c r="L190" s="206"/>
      <c r="M190" s="206"/>
      <c r="N190" s="206"/>
      <c r="O190" s="206"/>
      <c r="P190" s="206"/>
      <c r="Q190" s="206"/>
      <c r="R190" s="206"/>
      <c r="S190" s="206"/>
      <c r="T190" s="206"/>
      <c r="U190" s="206"/>
      <c r="V190" s="206"/>
      <c r="W190" s="206"/>
      <c r="X190" s="206"/>
      <c r="Y190" s="206"/>
      <c r="Z190" s="206"/>
      <c r="AA190" s="206"/>
    </row>
    <row r="191">
      <c r="A191" s="206"/>
      <c r="B191" s="207"/>
      <c r="C191" s="207"/>
      <c r="D191" s="207"/>
      <c r="E191" s="207"/>
      <c r="F191" s="207"/>
      <c r="G191" s="207"/>
      <c r="H191" s="206"/>
      <c r="I191" s="206"/>
      <c r="J191" s="206"/>
      <c r="K191" s="206"/>
      <c r="L191" s="206"/>
      <c r="M191" s="206"/>
      <c r="N191" s="206"/>
      <c r="O191" s="206"/>
      <c r="P191" s="206"/>
      <c r="Q191" s="206"/>
      <c r="R191" s="206"/>
      <c r="S191" s="206"/>
      <c r="T191" s="206"/>
      <c r="U191" s="206"/>
      <c r="V191" s="206"/>
      <c r="W191" s="206"/>
      <c r="X191" s="206"/>
      <c r="Y191" s="206"/>
      <c r="Z191" s="206"/>
      <c r="AA191" s="206"/>
    </row>
    <row r="192">
      <c r="A192" s="206"/>
      <c r="B192" s="207"/>
      <c r="C192" s="207"/>
      <c r="D192" s="207"/>
      <c r="E192" s="207"/>
      <c r="F192" s="207"/>
      <c r="G192" s="207"/>
      <c r="H192" s="206"/>
      <c r="I192" s="206"/>
      <c r="J192" s="206"/>
      <c r="K192" s="206"/>
      <c r="L192" s="206"/>
      <c r="M192" s="206"/>
      <c r="N192" s="206"/>
      <c r="O192" s="206"/>
      <c r="P192" s="206"/>
      <c r="Q192" s="206"/>
      <c r="R192" s="206"/>
      <c r="S192" s="206"/>
      <c r="T192" s="206"/>
      <c r="U192" s="206"/>
      <c r="V192" s="206"/>
      <c r="W192" s="206"/>
      <c r="X192" s="206"/>
      <c r="Y192" s="206"/>
      <c r="Z192" s="206"/>
      <c r="AA192" s="206"/>
    </row>
    <row r="193">
      <c r="A193" s="206"/>
      <c r="B193" s="207"/>
      <c r="C193" s="207"/>
      <c r="D193" s="207"/>
      <c r="E193" s="207"/>
      <c r="F193" s="207"/>
      <c r="G193" s="207"/>
      <c r="H193" s="206"/>
      <c r="I193" s="206"/>
      <c r="J193" s="206"/>
      <c r="K193" s="206"/>
      <c r="L193" s="206"/>
      <c r="M193" s="206"/>
      <c r="N193" s="206"/>
      <c r="O193" s="206"/>
      <c r="P193" s="206"/>
      <c r="Q193" s="206"/>
      <c r="R193" s="206"/>
      <c r="S193" s="206"/>
      <c r="T193" s="206"/>
      <c r="U193" s="206"/>
      <c r="V193" s="206"/>
      <c r="W193" s="206"/>
      <c r="X193" s="206"/>
      <c r="Y193" s="206"/>
      <c r="Z193" s="206"/>
      <c r="AA193" s="206"/>
    </row>
    <row r="194">
      <c r="A194" s="206"/>
      <c r="B194" s="207"/>
      <c r="C194" s="207"/>
      <c r="D194" s="207"/>
      <c r="E194" s="207"/>
      <c r="F194" s="207"/>
      <c r="G194" s="207"/>
      <c r="H194" s="206"/>
      <c r="I194" s="206"/>
      <c r="J194" s="206"/>
      <c r="K194" s="206"/>
      <c r="L194" s="206"/>
      <c r="M194" s="206"/>
      <c r="N194" s="206"/>
      <c r="O194" s="206"/>
      <c r="P194" s="206"/>
      <c r="Q194" s="206"/>
      <c r="R194" s="206"/>
      <c r="S194" s="206"/>
      <c r="T194" s="206"/>
      <c r="U194" s="206"/>
      <c r="V194" s="206"/>
      <c r="W194" s="206"/>
      <c r="X194" s="206"/>
      <c r="Y194" s="206"/>
      <c r="Z194" s="206"/>
      <c r="AA194" s="206"/>
    </row>
    <row r="195">
      <c r="A195" s="206"/>
      <c r="B195" s="207"/>
      <c r="C195" s="207"/>
      <c r="D195" s="207"/>
      <c r="E195" s="207"/>
      <c r="F195" s="207"/>
      <c r="G195" s="207"/>
      <c r="H195" s="206"/>
      <c r="I195" s="206"/>
      <c r="J195" s="206"/>
      <c r="K195" s="206"/>
      <c r="L195" s="206"/>
      <c r="M195" s="206"/>
      <c r="N195" s="206"/>
      <c r="O195" s="206"/>
      <c r="P195" s="206"/>
      <c r="Q195" s="206"/>
      <c r="R195" s="206"/>
      <c r="S195" s="206"/>
      <c r="T195" s="206"/>
      <c r="U195" s="206"/>
      <c r="V195" s="206"/>
      <c r="W195" s="206"/>
      <c r="X195" s="206"/>
      <c r="Y195" s="206"/>
      <c r="Z195" s="206"/>
      <c r="AA195" s="206"/>
    </row>
    <row r="196">
      <c r="A196" s="206"/>
      <c r="B196" s="207"/>
      <c r="C196" s="207"/>
      <c r="D196" s="207"/>
      <c r="E196" s="207"/>
      <c r="F196" s="207"/>
      <c r="G196" s="207"/>
      <c r="H196" s="206"/>
      <c r="I196" s="206"/>
      <c r="J196" s="206"/>
      <c r="K196" s="206"/>
      <c r="L196" s="206"/>
      <c r="M196" s="206"/>
      <c r="N196" s="206"/>
      <c r="O196" s="206"/>
      <c r="P196" s="206"/>
      <c r="Q196" s="206"/>
      <c r="R196" s="206"/>
      <c r="S196" s="206"/>
      <c r="T196" s="206"/>
      <c r="U196" s="206"/>
      <c r="V196" s="206"/>
      <c r="W196" s="206"/>
      <c r="X196" s="206"/>
      <c r="Y196" s="206"/>
      <c r="Z196" s="206"/>
      <c r="AA196" s="206"/>
    </row>
    <row r="197">
      <c r="A197" s="206"/>
      <c r="B197" s="207"/>
      <c r="C197" s="207"/>
      <c r="D197" s="207"/>
      <c r="E197" s="207"/>
      <c r="F197" s="207"/>
      <c r="G197" s="207"/>
      <c r="H197" s="206"/>
      <c r="I197" s="206"/>
      <c r="J197" s="206"/>
      <c r="K197" s="206"/>
      <c r="L197" s="206"/>
      <c r="M197" s="206"/>
      <c r="N197" s="206"/>
      <c r="O197" s="206"/>
      <c r="P197" s="206"/>
      <c r="Q197" s="206"/>
      <c r="R197" s="206"/>
      <c r="S197" s="206"/>
      <c r="T197" s="206"/>
      <c r="U197" s="206"/>
      <c r="V197" s="206"/>
      <c r="W197" s="206"/>
      <c r="X197" s="206"/>
      <c r="Y197" s="206"/>
      <c r="Z197" s="206"/>
      <c r="AA197" s="206"/>
    </row>
    <row r="198">
      <c r="A198" s="206"/>
      <c r="B198" s="207"/>
      <c r="C198" s="207"/>
      <c r="D198" s="207"/>
      <c r="E198" s="207"/>
      <c r="F198" s="207"/>
      <c r="G198" s="207"/>
      <c r="H198" s="206"/>
      <c r="I198" s="206"/>
      <c r="J198" s="206"/>
      <c r="K198" s="206"/>
      <c r="L198" s="206"/>
      <c r="M198" s="206"/>
      <c r="N198" s="206"/>
      <c r="O198" s="206"/>
      <c r="P198" s="206"/>
      <c r="Q198" s="206"/>
      <c r="R198" s="206"/>
      <c r="S198" s="206"/>
      <c r="T198" s="206"/>
      <c r="U198" s="206"/>
      <c r="V198" s="206"/>
      <c r="W198" s="206"/>
      <c r="X198" s="206"/>
      <c r="Y198" s="206"/>
      <c r="Z198" s="206"/>
      <c r="AA198" s="206"/>
    </row>
    <row r="199">
      <c r="A199" s="206"/>
      <c r="B199" s="207"/>
      <c r="C199" s="207"/>
      <c r="D199" s="207"/>
      <c r="E199" s="207"/>
      <c r="F199" s="207"/>
      <c r="G199" s="207"/>
      <c r="H199" s="206"/>
      <c r="I199" s="206"/>
      <c r="J199" s="206"/>
      <c r="K199" s="206"/>
      <c r="L199" s="206"/>
      <c r="M199" s="206"/>
      <c r="N199" s="206"/>
      <c r="O199" s="206"/>
      <c r="P199" s="206"/>
      <c r="Q199" s="206"/>
      <c r="R199" s="206"/>
      <c r="S199" s="206"/>
      <c r="T199" s="206"/>
      <c r="U199" s="206"/>
      <c r="V199" s="206"/>
      <c r="W199" s="206"/>
      <c r="X199" s="206"/>
      <c r="Y199" s="206"/>
      <c r="Z199" s="206"/>
      <c r="AA199" s="206"/>
    </row>
    <row r="200">
      <c r="A200" s="206"/>
      <c r="B200" s="207"/>
      <c r="C200" s="207"/>
      <c r="D200" s="207"/>
      <c r="E200" s="207"/>
      <c r="F200" s="207"/>
      <c r="G200" s="207"/>
      <c r="H200" s="206"/>
      <c r="I200" s="206"/>
      <c r="J200" s="206"/>
      <c r="K200" s="206"/>
      <c r="L200" s="206"/>
      <c r="M200" s="206"/>
      <c r="N200" s="206"/>
      <c r="O200" s="206"/>
      <c r="P200" s="206"/>
      <c r="Q200" s="206"/>
      <c r="R200" s="206"/>
      <c r="S200" s="206"/>
      <c r="T200" s="206"/>
      <c r="U200" s="206"/>
      <c r="V200" s="206"/>
      <c r="W200" s="206"/>
      <c r="X200" s="206"/>
      <c r="Y200" s="206"/>
      <c r="Z200" s="206"/>
      <c r="AA200" s="206"/>
    </row>
    <row r="201">
      <c r="A201" s="206"/>
      <c r="B201" s="207"/>
      <c r="C201" s="207"/>
      <c r="D201" s="207"/>
      <c r="E201" s="207"/>
      <c r="F201" s="207"/>
      <c r="G201" s="207"/>
      <c r="H201" s="206"/>
      <c r="I201" s="206"/>
      <c r="J201" s="206"/>
      <c r="K201" s="206"/>
      <c r="L201" s="206"/>
      <c r="M201" s="206"/>
      <c r="N201" s="206"/>
      <c r="O201" s="206"/>
      <c r="P201" s="206"/>
      <c r="Q201" s="206"/>
      <c r="R201" s="206"/>
      <c r="S201" s="206"/>
      <c r="T201" s="206"/>
      <c r="U201" s="206"/>
      <c r="V201" s="206"/>
      <c r="W201" s="206"/>
      <c r="X201" s="206"/>
      <c r="Y201" s="206"/>
      <c r="Z201" s="206"/>
      <c r="AA201" s="206"/>
    </row>
    <row r="202">
      <c r="A202" s="206"/>
      <c r="B202" s="207"/>
      <c r="C202" s="207"/>
      <c r="D202" s="207"/>
      <c r="E202" s="207"/>
      <c r="F202" s="207"/>
      <c r="G202" s="207"/>
      <c r="H202" s="206"/>
      <c r="I202" s="206"/>
      <c r="J202" s="206"/>
      <c r="K202" s="206"/>
      <c r="L202" s="206"/>
      <c r="M202" s="206"/>
      <c r="N202" s="206"/>
      <c r="O202" s="206"/>
      <c r="P202" s="206"/>
      <c r="Q202" s="206"/>
      <c r="R202" s="206"/>
      <c r="S202" s="206"/>
      <c r="T202" s="206"/>
      <c r="U202" s="206"/>
      <c r="V202" s="206"/>
      <c r="W202" s="206"/>
      <c r="X202" s="206"/>
      <c r="Y202" s="206"/>
      <c r="Z202" s="206"/>
      <c r="AA202" s="206"/>
    </row>
    <row r="203">
      <c r="A203" s="206"/>
      <c r="B203" s="207"/>
      <c r="C203" s="207"/>
      <c r="D203" s="207"/>
      <c r="E203" s="207"/>
      <c r="F203" s="207"/>
      <c r="G203" s="207"/>
      <c r="H203" s="206"/>
      <c r="I203" s="206"/>
      <c r="J203" s="206"/>
      <c r="K203" s="206"/>
      <c r="L203" s="206"/>
      <c r="M203" s="206"/>
      <c r="N203" s="206"/>
      <c r="O203" s="206"/>
      <c r="P203" s="206"/>
      <c r="Q203" s="206"/>
      <c r="R203" s="206"/>
      <c r="S203" s="206"/>
      <c r="T203" s="206"/>
      <c r="U203" s="206"/>
      <c r="V203" s="206"/>
      <c r="W203" s="206"/>
      <c r="X203" s="206"/>
      <c r="Y203" s="206"/>
      <c r="Z203" s="206"/>
      <c r="AA203" s="206"/>
    </row>
    <row r="204">
      <c r="A204" s="206"/>
      <c r="B204" s="207"/>
      <c r="C204" s="207"/>
      <c r="D204" s="207"/>
      <c r="E204" s="207"/>
      <c r="F204" s="207"/>
      <c r="G204" s="207"/>
      <c r="H204" s="206"/>
      <c r="I204" s="206"/>
      <c r="J204" s="206"/>
      <c r="K204" s="206"/>
      <c r="L204" s="206"/>
      <c r="M204" s="206"/>
      <c r="N204" s="206"/>
      <c r="O204" s="206"/>
      <c r="P204" s="206"/>
      <c r="Q204" s="206"/>
      <c r="R204" s="206"/>
      <c r="S204" s="206"/>
      <c r="T204" s="206"/>
      <c r="U204" s="206"/>
      <c r="V204" s="206"/>
      <c r="W204" s="206"/>
      <c r="X204" s="206"/>
      <c r="Y204" s="206"/>
      <c r="Z204" s="206"/>
      <c r="AA204" s="206"/>
    </row>
    <row r="205">
      <c r="A205" s="206"/>
      <c r="B205" s="207"/>
      <c r="C205" s="207"/>
      <c r="D205" s="207"/>
      <c r="E205" s="207"/>
      <c r="F205" s="207"/>
      <c r="G205" s="207"/>
      <c r="H205" s="206"/>
      <c r="I205" s="206"/>
      <c r="J205" s="206"/>
      <c r="K205" s="206"/>
      <c r="L205" s="206"/>
      <c r="M205" s="206"/>
      <c r="N205" s="206"/>
      <c r="O205" s="206"/>
      <c r="P205" s="206"/>
      <c r="Q205" s="206"/>
      <c r="R205" s="206"/>
      <c r="S205" s="206"/>
      <c r="T205" s="206"/>
      <c r="U205" s="206"/>
      <c r="V205" s="206"/>
      <c r="W205" s="206"/>
      <c r="X205" s="206"/>
      <c r="Y205" s="206"/>
      <c r="Z205" s="206"/>
      <c r="AA205" s="206"/>
    </row>
    <row r="206">
      <c r="A206" s="206"/>
      <c r="B206" s="207"/>
      <c r="C206" s="207"/>
      <c r="D206" s="207"/>
      <c r="E206" s="207"/>
      <c r="F206" s="207"/>
      <c r="G206" s="207"/>
      <c r="H206" s="206"/>
      <c r="I206" s="206"/>
      <c r="J206" s="206"/>
      <c r="K206" s="206"/>
      <c r="L206" s="206"/>
      <c r="M206" s="206"/>
      <c r="N206" s="206"/>
      <c r="O206" s="206"/>
      <c r="P206" s="206"/>
      <c r="Q206" s="206"/>
      <c r="R206" s="206"/>
      <c r="S206" s="206"/>
      <c r="T206" s="206"/>
      <c r="U206" s="206"/>
      <c r="V206" s="206"/>
      <c r="W206" s="206"/>
      <c r="X206" s="206"/>
      <c r="Y206" s="206"/>
      <c r="Z206" s="206"/>
      <c r="AA206" s="206"/>
    </row>
    <row r="207">
      <c r="A207" s="206"/>
      <c r="B207" s="207"/>
      <c r="C207" s="207"/>
      <c r="D207" s="207"/>
      <c r="E207" s="207"/>
      <c r="F207" s="207"/>
      <c r="G207" s="207"/>
      <c r="H207" s="206"/>
      <c r="I207" s="206"/>
      <c r="J207" s="206"/>
      <c r="K207" s="206"/>
      <c r="L207" s="206"/>
      <c r="M207" s="206"/>
      <c r="N207" s="206"/>
      <c r="O207" s="206"/>
      <c r="P207" s="206"/>
      <c r="Q207" s="206"/>
      <c r="R207" s="206"/>
      <c r="S207" s="206"/>
      <c r="T207" s="206"/>
      <c r="U207" s="206"/>
      <c r="V207" s="206"/>
      <c r="W207" s="206"/>
      <c r="X207" s="206"/>
      <c r="Y207" s="206"/>
      <c r="Z207" s="206"/>
      <c r="AA207" s="206"/>
    </row>
    <row r="208">
      <c r="A208" s="206"/>
      <c r="B208" s="207"/>
      <c r="C208" s="207"/>
      <c r="D208" s="207"/>
      <c r="E208" s="207"/>
      <c r="F208" s="207"/>
      <c r="G208" s="207"/>
      <c r="H208" s="206"/>
      <c r="I208" s="206"/>
      <c r="J208" s="206"/>
      <c r="K208" s="206"/>
      <c r="L208" s="206"/>
      <c r="M208" s="206"/>
      <c r="N208" s="206"/>
      <c r="O208" s="206"/>
      <c r="P208" s="206"/>
      <c r="Q208" s="206"/>
      <c r="R208" s="206"/>
      <c r="S208" s="206"/>
      <c r="T208" s="206"/>
      <c r="U208" s="206"/>
      <c r="V208" s="206"/>
      <c r="W208" s="206"/>
      <c r="X208" s="206"/>
      <c r="Y208" s="206"/>
      <c r="Z208" s="206"/>
      <c r="AA208" s="206"/>
    </row>
    <row r="209">
      <c r="A209" s="206"/>
      <c r="B209" s="207"/>
      <c r="C209" s="207"/>
      <c r="D209" s="207"/>
      <c r="E209" s="207"/>
      <c r="F209" s="207"/>
      <c r="G209" s="207"/>
      <c r="H209" s="206"/>
      <c r="I209" s="206"/>
      <c r="J209" s="206"/>
      <c r="K209" s="206"/>
      <c r="L209" s="206"/>
      <c r="M209" s="206"/>
      <c r="N209" s="206"/>
      <c r="O209" s="206"/>
      <c r="P209" s="206"/>
      <c r="Q209" s="206"/>
      <c r="R209" s="206"/>
      <c r="S209" s="206"/>
      <c r="T209" s="206"/>
      <c r="U209" s="206"/>
      <c r="V209" s="206"/>
      <c r="W209" s="206"/>
      <c r="X209" s="206"/>
      <c r="Y209" s="206"/>
      <c r="Z209" s="206"/>
      <c r="AA209" s="206"/>
    </row>
    <row r="210">
      <c r="A210" s="206"/>
      <c r="B210" s="207"/>
      <c r="C210" s="207"/>
      <c r="D210" s="207"/>
      <c r="E210" s="207"/>
      <c r="F210" s="207"/>
      <c r="G210" s="207"/>
      <c r="H210" s="206"/>
      <c r="I210" s="206"/>
      <c r="J210" s="206"/>
      <c r="K210" s="206"/>
      <c r="L210" s="206"/>
      <c r="M210" s="206"/>
      <c r="N210" s="206"/>
      <c r="O210" s="206"/>
      <c r="P210" s="206"/>
      <c r="Q210" s="206"/>
      <c r="R210" s="206"/>
      <c r="S210" s="206"/>
      <c r="T210" s="206"/>
      <c r="U210" s="206"/>
      <c r="V210" s="206"/>
      <c r="W210" s="206"/>
      <c r="X210" s="206"/>
      <c r="Y210" s="206"/>
      <c r="Z210" s="206"/>
      <c r="AA210" s="206"/>
    </row>
    <row r="211">
      <c r="A211" s="206"/>
      <c r="B211" s="207"/>
      <c r="C211" s="207"/>
      <c r="D211" s="207"/>
      <c r="E211" s="207"/>
      <c r="F211" s="207"/>
      <c r="G211" s="207"/>
      <c r="H211" s="206"/>
      <c r="I211" s="206"/>
      <c r="J211" s="206"/>
      <c r="K211" s="206"/>
      <c r="L211" s="206"/>
      <c r="M211" s="206"/>
      <c r="N211" s="206"/>
      <c r="O211" s="206"/>
      <c r="P211" s="206"/>
      <c r="Q211" s="206"/>
      <c r="R211" s="206"/>
      <c r="S211" s="206"/>
      <c r="T211" s="206"/>
      <c r="U211" s="206"/>
      <c r="V211" s="206"/>
      <c r="W211" s="206"/>
      <c r="X211" s="206"/>
      <c r="Y211" s="206"/>
      <c r="Z211" s="206"/>
      <c r="AA211" s="206"/>
    </row>
    <row r="212">
      <c r="A212" s="206"/>
      <c r="B212" s="207"/>
      <c r="C212" s="207"/>
      <c r="D212" s="207"/>
      <c r="E212" s="207"/>
      <c r="F212" s="207"/>
      <c r="G212" s="207"/>
      <c r="H212" s="206"/>
      <c r="I212" s="206"/>
      <c r="J212" s="206"/>
      <c r="K212" s="206"/>
      <c r="L212" s="206"/>
      <c r="M212" s="206"/>
      <c r="N212" s="206"/>
      <c r="O212" s="206"/>
      <c r="P212" s="206"/>
      <c r="Q212" s="206"/>
      <c r="R212" s="206"/>
      <c r="S212" s="206"/>
      <c r="T212" s="206"/>
      <c r="U212" s="206"/>
      <c r="V212" s="206"/>
      <c r="W212" s="206"/>
      <c r="X212" s="206"/>
      <c r="Y212" s="206"/>
      <c r="Z212" s="206"/>
      <c r="AA212" s="206"/>
    </row>
    <row r="213">
      <c r="A213" s="206"/>
      <c r="B213" s="207"/>
      <c r="C213" s="207"/>
      <c r="D213" s="207"/>
      <c r="E213" s="207"/>
      <c r="F213" s="207"/>
      <c r="G213" s="207"/>
      <c r="H213" s="206"/>
      <c r="I213" s="206"/>
      <c r="J213" s="206"/>
      <c r="K213" s="206"/>
      <c r="L213" s="206"/>
      <c r="M213" s="206"/>
      <c r="N213" s="206"/>
      <c r="O213" s="206"/>
      <c r="P213" s="206"/>
      <c r="Q213" s="206"/>
      <c r="R213" s="206"/>
      <c r="S213" s="206"/>
      <c r="T213" s="206"/>
      <c r="U213" s="206"/>
      <c r="V213" s="206"/>
      <c r="W213" s="206"/>
      <c r="X213" s="206"/>
      <c r="Y213" s="206"/>
      <c r="Z213" s="206"/>
      <c r="AA213" s="206"/>
    </row>
    <row r="214">
      <c r="A214" s="206"/>
      <c r="B214" s="207"/>
      <c r="C214" s="207"/>
      <c r="D214" s="207"/>
      <c r="E214" s="207"/>
      <c r="F214" s="207"/>
      <c r="G214" s="207"/>
      <c r="H214" s="206"/>
      <c r="I214" s="206"/>
      <c r="J214" s="206"/>
      <c r="K214" s="206"/>
      <c r="L214" s="206"/>
      <c r="M214" s="206"/>
      <c r="N214" s="206"/>
      <c r="O214" s="206"/>
      <c r="P214" s="206"/>
      <c r="Q214" s="206"/>
      <c r="R214" s="206"/>
      <c r="S214" s="206"/>
      <c r="T214" s="206"/>
      <c r="U214" s="206"/>
      <c r="V214" s="206"/>
      <c r="W214" s="206"/>
      <c r="X214" s="206"/>
      <c r="Y214" s="206"/>
      <c r="Z214" s="206"/>
      <c r="AA214" s="206"/>
    </row>
    <row r="215">
      <c r="A215" s="206"/>
      <c r="B215" s="207"/>
      <c r="C215" s="207"/>
      <c r="D215" s="207"/>
      <c r="E215" s="207"/>
      <c r="F215" s="207"/>
      <c r="G215" s="207"/>
      <c r="H215" s="206"/>
      <c r="I215" s="206"/>
      <c r="J215" s="206"/>
      <c r="K215" s="206"/>
      <c r="L215" s="206"/>
      <c r="M215" s="206"/>
      <c r="N215" s="206"/>
      <c r="O215" s="206"/>
      <c r="P215" s="206"/>
      <c r="Q215" s="206"/>
      <c r="R215" s="206"/>
      <c r="S215" s="206"/>
      <c r="T215" s="206"/>
      <c r="U215" s="206"/>
      <c r="V215" s="206"/>
      <c r="W215" s="206"/>
      <c r="X215" s="206"/>
      <c r="Y215" s="206"/>
      <c r="Z215" s="206"/>
      <c r="AA215" s="206"/>
    </row>
    <row r="216">
      <c r="A216" s="206"/>
      <c r="B216" s="207"/>
      <c r="C216" s="207"/>
      <c r="D216" s="207"/>
      <c r="E216" s="207"/>
      <c r="F216" s="207"/>
      <c r="G216" s="207"/>
      <c r="H216" s="206"/>
      <c r="I216" s="206"/>
      <c r="J216" s="206"/>
      <c r="K216" s="206"/>
      <c r="L216" s="206"/>
      <c r="M216" s="206"/>
      <c r="N216" s="206"/>
      <c r="O216" s="206"/>
      <c r="P216" s="206"/>
      <c r="Q216" s="206"/>
      <c r="R216" s="206"/>
      <c r="S216" s="206"/>
      <c r="T216" s="206"/>
      <c r="U216" s="206"/>
      <c r="V216" s="206"/>
      <c r="W216" s="206"/>
      <c r="X216" s="206"/>
      <c r="Y216" s="206"/>
      <c r="Z216" s="206"/>
      <c r="AA216" s="206"/>
    </row>
    <row r="217">
      <c r="A217" s="206"/>
      <c r="B217" s="207"/>
      <c r="C217" s="207"/>
      <c r="D217" s="207"/>
      <c r="E217" s="207"/>
      <c r="F217" s="207"/>
      <c r="G217" s="207"/>
      <c r="H217" s="206"/>
      <c r="I217" s="206"/>
      <c r="J217" s="206"/>
      <c r="K217" s="206"/>
      <c r="L217" s="206"/>
      <c r="M217" s="206"/>
      <c r="N217" s="206"/>
      <c r="O217" s="206"/>
      <c r="P217" s="206"/>
      <c r="Q217" s="206"/>
      <c r="R217" s="206"/>
      <c r="S217" s="206"/>
      <c r="T217" s="206"/>
      <c r="U217" s="206"/>
      <c r="V217" s="206"/>
      <c r="W217" s="206"/>
      <c r="X217" s="206"/>
      <c r="Y217" s="206"/>
      <c r="Z217" s="206"/>
      <c r="AA217" s="206"/>
    </row>
    <row r="218">
      <c r="A218" s="206"/>
      <c r="B218" s="207"/>
      <c r="C218" s="207"/>
      <c r="D218" s="207"/>
      <c r="E218" s="207"/>
      <c r="F218" s="207"/>
      <c r="G218" s="207"/>
      <c r="H218" s="206"/>
      <c r="I218" s="206"/>
      <c r="J218" s="206"/>
      <c r="K218" s="206"/>
      <c r="L218" s="206"/>
      <c r="M218" s="206"/>
      <c r="N218" s="206"/>
      <c r="O218" s="206"/>
      <c r="P218" s="206"/>
      <c r="Q218" s="206"/>
      <c r="R218" s="206"/>
      <c r="S218" s="206"/>
      <c r="T218" s="206"/>
      <c r="U218" s="206"/>
      <c r="V218" s="206"/>
      <c r="W218" s="206"/>
      <c r="X218" s="206"/>
      <c r="Y218" s="206"/>
      <c r="Z218" s="206"/>
      <c r="AA218" s="206"/>
    </row>
    <row r="219">
      <c r="A219" s="206"/>
      <c r="B219" s="207"/>
      <c r="C219" s="207"/>
      <c r="D219" s="207"/>
      <c r="E219" s="207"/>
      <c r="F219" s="207"/>
      <c r="G219" s="207"/>
      <c r="H219" s="206"/>
      <c r="I219" s="206"/>
      <c r="J219" s="206"/>
      <c r="K219" s="206"/>
      <c r="L219" s="206"/>
      <c r="M219" s="206"/>
      <c r="N219" s="206"/>
      <c r="O219" s="206"/>
      <c r="P219" s="206"/>
      <c r="Q219" s="206"/>
      <c r="R219" s="206"/>
      <c r="S219" s="206"/>
      <c r="T219" s="206"/>
      <c r="U219" s="206"/>
      <c r="V219" s="206"/>
      <c r="W219" s="206"/>
      <c r="X219" s="206"/>
      <c r="Y219" s="206"/>
      <c r="Z219" s="206"/>
      <c r="AA219" s="206"/>
    </row>
    <row r="220">
      <c r="A220" s="206"/>
      <c r="B220" s="207"/>
      <c r="C220" s="207"/>
      <c r="D220" s="207"/>
      <c r="E220" s="207"/>
      <c r="F220" s="207"/>
      <c r="G220" s="207"/>
      <c r="H220" s="206"/>
      <c r="I220" s="206"/>
      <c r="J220" s="206"/>
      <c r="K220" s="206"/>
      <c r="L220" s="206"/>
      <c r="M220" s="206"/>
      <c r="N220" s="206"/>
      <c r="O220" s="206"/>
      <c r="P220" s="206"/>
      <c r="Q220" s="206"/>
      <c r="R220" s="206"/>
      <c r="S220" s="206"/>
      <c r="T220" s="206"/>
      <c r="U220" s="206"/>
      <c r="V220" s="206"/>
      <c r="W220" s="206"/>
      <c r="X220" s="206"/>
      <c r="Y220" s="206"/>
      <c r="Z220" s="206"/>
      <c r="AA220" s="206"/>
    </row>
    <row r="221">
      <c r="A221" s="206"/>
      <c r="B221" s="207"/>
      <c r="C221" s="207"/>
      <c r="D221" s="207"/>
      <c r="E221" s="207"/>
      <c r="F221" s="207"/>
      <c r="G221" s="207"/>
      <c r="H221" s="206"/>
      <c r="I221" s="206"/>
      <c r="J221" s="206"/>
      <c r="K221" s="206"/>
      <c r="L221" s="206"/>
      <c r="M221" s="206"/>
      <c r="N221" s="206"/>
      <c r="O221" s="206"/>
      <c r="P221" s="206"/>
      <c r="Q221" s="206"/>
      <c r="R221" s="206"/>
      <c r="S221" s="206"/>
      <c r="T221" s="206"/>
      <c r="U221" s="206"/>
      <c r="V221" s="206"/>
      <c r="W221" s="206"/>
      <c r="X221" s="206"/>
      <c r="Y221" s="206"/>
      <c r="Z221" s="206"/>
      <c r="AA221" s="206"/>
    </row>
    <row r="222">
      <c r="A222" s="206"/>
      <c r="B222" s="207"/>
      <c r="C222" s="207"/>
      <c r="D222" s="207"/>
      <c r="E222" s="207"/>
      <c r="F222" s="207"/>
      <c r="G222" s="207"/>
      <c r="H222" s="206"/>
      <c r="I222" s="206"/>
      <c r="J222" s="206"/>
      <c r="K222" s="206"/>
      <c r="L222" s="206"/>
      <c r="M222" s="206"/>
      <c r="N222" s="206"/>
      <c r="O222" s="206"/>
      <c r="P222" s="206"/>
      <c r="Q222" s="206"/>
      <c r="R222" s="206"/>
      <c r="S222" s="206"/>
      <c r="T222" s="206"/>
      <c r="U222" s="206"/>
      <c r="V222" s="206"/>
      <c r="W222" s="206"/>
      <c r="X222" s="206"/>
      <c r="Y222" s="206"/>
      <c r="Z222" s="206"/>
      <c r="AA222" s="206"/>
    </row>
    <row r="223">
      <c r="A223" s="206"/>
      <c r="B223" s="207"/>
      <c r="C223" s="207"/>
      <c r="D223" s="207"/>
      <c r="E223" s="207"/>
      <c r="F223" s="207"/>
      <c r="G223" s="207"/>
      <c r="H223" s="206"/>
      <c r="I223" s="206"/>
      <c r="J223" s="206"/>
      <c r="K223" s="206"/>
      <c r="L223" s="206"/>
      <c r="M223" s="206"/>
      <c r="N223" s="206"/>
      <c r="O223" s="206"/>
      <c r="P223" s="206"/>
      <c r="Q223" s="206"/>
      <c r="R223" s="206"/>
      <c r="S223" s="206"/>
      <c r="T223" s="206"/>
      <c r="U223" s="206"/>
      <c r="V223" s="206"/>
      <c r="W223" s="206"/>
      <c r="X223" s="206"/>
      <c r="Y223" s="206"/>
      <c r="Z223" s="206"/>
      <c r="AA223" s="206"/>
    </row>
    <row r="224">
      <c r="A224" s="206"/>
      <c r="B224" s="207"/>
      <c r="C224" s="207"/>
      <c r="D224" s="207"/>
      <c r="E224" s="207"/>
      <c r="F224" s="207"/>
      <c r="G224" s="207"/>
      <c r="H224" s="206"/>
      <c r="I224" s="206"/>
      <c r="J224" s="206"/>
      <c r="K224" s="206"/>
      <c r="L224" s="206"/>
      <c r="M224" s="206"/>
      <c r="N224" s="206"/>
      <c r="O224" s="206"/>
      <c r="P224" s="206"/>
      <c r="Q224" s="206"/>
      <c r="R224" s="206"/>
      <c r="S224" s="206"/>
      <c r="T224" s="206"/>
      <c r="U224" s="206"/>
      <c r="V224" s="206"/>
      <c r="W224" s="206"/>
      <c r="X224" s="206"/>
      <c r="Y224" s="206"/>
      <c r="Z224" s="206"/>
      <c r="AA224" s="206"/>
    </row>
    <row r="225">
      <c r="A225" s="206"/>
      <c r="B225" s="207"/>
      <c r="C225" s="207"/>
      <c r="D225" s="207"/>
      <c r="E225" s="207"/>
      <c r="F225" s="207"/>
      <c r="G225" s="207"/>
      <c r="H225" s="206"/>
      <c r="I225" s="206"/>
      <c r="J225" s="206"/>
      <c r="K225" s="206"/>
      <c r="L225" s="206"/>
      <c r="M225" s="206"/>
      <c r="N225" s="206"/>
      <c r="O225" s="206"/>
      <c r="P225" s="206"/>
      <c r="Q225" s="206"/>
      <c r="R225" s="206"/>
      <c r="S225" s="206"/>
      <c r="T225" s="206"/>
      <c r="U225" s="206"/>
      <c r="V225" s="206"/>
      <c r="W225" s="206"/>
      <c r="X225" s="206"/>
      <c r="Y225" s="206"/>
      <c r="Z225" s="206"/>
      <c r="AA225" s="206"/>
    </row>
    <row r="226">
      <c r="A226" s="206"/>
      <c r="B226" s="207"/>
      <c r="C226" s="207"/>
      <c r="D226" s="207"/>
      <c r="E226" s="207"/>
      <c r="F226" s="207"/>
      <c r="G226" s="207"/>
      <c r="H226" s="206"/>
      <c r="I226" s="206"/>
      <c r="J226" s="206"/>
      <c r="K226" s="206"/>
      <c r="L226" s="206"/>
      <c r="M226" s="206"/>
      <c r="N226" s="206"/>
      <c r="O226" s="206"/>
      <c r="P226" s="206"/>
      <c r="Q226" s="206"/>
      <c r="R226" s="206"/>
      <c r="S226" s="206"/>
      <c r="T226" s="206"/>
      <c r="U226" s="206"/>
      <c r="V226" s="206"/>
      <c r="W226" s="206"/>
      <c r="X226" s="206"/>
      <c r="Y226" s="206"/>
      <c r="Z226" s="206"/>
      <c r="AA226" s="206"/>
    </row>
    <row r="227">
      <c r="A227" s="206"/>
      <c r="B227" s="207"/>
      <c r="C227" s="207"/>
      <c r="D227" s="207"/>
      <c r="E227" s="207"/>
      <c r="F227" s="207"/>
      <c r="G227" s="207"/>
      <c r="H227" s="206"/>
      <c r="I227" s="206"/>
      <c r="J227" s="206"/>
      <c r="K227" s="206"/>
      <c r="L227" s="206"/>
      <c r="M227" s="206"/>
      <c r="N227" s="206"/>
      <c r="O227" s="206"/>
      <c r="P227" s="206"/>
      <c r="Q227" s="206"/>
      <c r="R227" s="206"/>
      <c r="S227" s="206"/>
      <c r="T227" s="206"/>
      <c r="U227" s="206"/>
      <c r="V227" s="206"/>
      <c r="W227" s="206"/>
      <c r="X227" s="206"/>
      <c r="Y227" s="206"/>
      <c r="Z227" s="206"/>
      <c r="AA227" s="206"/>
    </row>
    <row r="228">
      <c r="A228" s="206"/>
      <c r="B228" s="207"/>
      <c r="C228" s="207"/>
      <c r="D228" s="207"/>
      <c r="E228" s="207"/>
      <c r="F228" s="207"/>
      <c r="G228" s="207"/>
      <c r="H228" s="206"/>
      <c r="I228" s="206"/>
      <c r="J228" s="206"/>
      <c r="K228" s="206"/>
      <c r="L228" s="206"/>
      <c r="M228" s="206"/>
      <c r="N228" s="206"/>
      <c r="O228" s="206"/>
      <c r="P228" s="206"/>
      <c r="Q228" s="206"/>
      <c r="R228" s="206"/>
      <c r="S228" s="206"/>
      <c r="T228" s="206"/>
      <c r="U228" s="206"/>
      <c r="V228" s="206"/>
      <c r="W228" s="206"/>
      <c r="X228" s="206"/>
      <c r="Y228" s="206"/>
      <c r="Z228" s="206"/>
      <c r="AA228" s="206"/>
    </row>
    <row r="229">
      <c r="A229" s="206"/>
      <c r="B229" s="207"/>
      <c r="C229" s="207"/>
      <c r="D229" s="207"/>
      <c r="E229" s="207"/>
      <c r="F229" s="207"/>
      <c r="G229" s="207"/>
      <c r="H229" s="206"/>
      <c r="I229" s="206"/>
      <c r="J229" s="206"/>
      <c r="K229" s="206"/>
      <c r="L229" s="206"/>
      <c r="M229" s="206"/>
      <c r="N229" s="206"/>
      <c r="O229" s="206"/>
      <c r="P229" s="206"/>
      <c r="Q229" s="206"/>
      <c r="R229" s="206"/>
      <c r="S229" s="206"/>
      <c r="T229" s="206"/>
      <c r="U229" s="206"/>
      <c r="V229" s="206"/>
      <c r="W229" s="206"/>
      <c r="X229" s="206"/>
      <c r="Y229" s="206"/>
      <c r="Z229" s="206"/>
      <c r="AA229" s="206"/>
    </row>
    <row r="230">
      <c r="A230" s="206"/>
      <c r="B230" s="207"/>
      <c r="C230" s="207"/>
      <c r="D230" s="207"/>
      <c r="E230" s="207"/>
      <c r="F230" s="207"/>
      <c r="G230" s="207"/>
      <c r="H230" s="206"/>
      <c r="I230" s="206"/>
      <c r="J230" s="206"/>
      <c r="K230" s="206"/>
      <c r="L230" s="206"/>
      <c r="M230" s="206"/>
      <c r="N230" s="206"/>
      <c r="O230" s="206"/>
      <c r="P230" s="206"/>
      <c r="Q230" s="206"/>
      <c r="R230" s="206"/>
      <c r="S230" s="206"/>
      <c r="T230" s="206"/>
      <c r="U230" s="206"/>
      <c r="V230" s="206"/>
      <c r="W230" s="206"/>
      <c r="X230" s="206"/>
      <c r="Y230" s="206"/>
      <c r="Z230" s="206"/>
      <c r="AA230" s="206"/>
    </row>
    <row r="231">
      <c r="A231" s="206"/>
      <c r="B231" s="207"/>
      <c r="C231" s="207"/>
      <c r="D231" s="207"/>
      <c r="E231" s="207"/>
      <c r="F231" s="207"/>
      <c r="G231" s="207"/>
      <c r="H231" s="206"/>
      <c r="I231" s="206"/>
      <c r="J231" s="206"/>
      <c r="K231" s="206"/>
      <c r="L231" s="206"/>
      <c r="M231" s="206"/>
      <c r="N231" s="206"/>
      <c r="O231" s="206"/>
      <c r="P231" s="206"/>
      <c r="Q231" s="206"/>
      <c r="R231" s="206"/>
      <c r="S231" s="206"/>
      <c r="T231" s="206"/>
      <c r="U231" s="206"/>
      <c r="V231" s="206"/>
      <c r="W231" s="206"/>
      <c r="X231" s="206"/>
      <c r="Y231" s="206"/>
      <c r="Z231" s="206"/>
      <c r="AA231" s="206"/>
    </row>
    <row r="232">
      <c r="A232" s="206"/>
      <c r="B232" s="207"/>
      <c r="C232" s="207"/>
      <c r="D232" s="207"/>
      <c r="E232" s="207"/>
      <c r="F232" s="207"/>
      <c r="G232" s="207"/>
      <c r="H232" s="206"/>
      <c r="I232" s="206"/>
      <c r="J232" s="206"/>
      <c r="K232" s="206"/>
      <c r="L232" s="206"/>
      <c r="M232" s="206"/>
      <c r="N232" s="206"/>
      <c r="O232" s="206"/>
      <c r="P232" s="206"/>
      <c r="Q232" s="206"/>
      <c r="R232" s="206"/>
      <c r="S232" s="206"/>
      <c r="T232" s="206"/>
      <c r="U232" s="206"/>
      <c r="V232" s="206"/>
      <c r="W232" s="206"/>
      <c r="X232" s="206"/>
      <c r="Y232" s="206"/>
      <c r="Z232" s="206"/>
      <c r="AA232" s="206"/>
    </row>
    <row r="233">
      <c r="A233" s="206"/>
      <c r="B233" s="207"/>
      <c r="C233" s="207"/>
      <c r="D233" s="207"/>
      <c r="E233" s="207"/>
      <c r="F233" s="207"/>
      <c r="G233" s="207"/>
      <c r="H233" s="206"/>
      <c r="I233" s="206"/>
      <c r="J233" s="206"/>
      <c r="K233" s="206"/>
      <c r="L233" s="206"/>
      <c r="M233" s="206"/>
      <c r="N233" s="206"/>
      <c r="O233" s="206"/>
      <c r="P233" s="206"/>
      <c r="Q233" s="206"/>
      <c r="R233" s="206"/>
      <c r="S233" s="206"/>
      <c r="T233" s="206"/>
      <c r="U233" s="206"/>
      <c r="V233" s="206"/>
      <c r="W233" s="206"/>
      <c r="X233" s="206"/>
      <c r="Y233" s="206"/>
      <c r="Z233" s="206"/>
      <c r="AA233" s="206"/>
    </row>
    <row r="234">
      <c r="A234" s="206"/>
      <c r="B234" s="207"/>
      <c r="C234" s="207"/>
      <c r="D234" s="207"/>
      <c r="E234" s="207"/>
      <c r="F234" s="207"/>
      <c r="G234" s="207"/>
      <c r="H234" s="206"/>
      <c r="I234" s="206"/>
      <c r="J234" s="206"/>
      <c r="K234" s="206"/>
      <c r="L234" s="206"/>
      <c r="M234" s="206"/>
      <c r="N234" s="206"/>
      <c r="O234" s="206"/>
      <c r="P234" s="206"/>
      <c r="Q234" s="206"/>
      <c r="R234" s="206"/>
      <c r="S234" s="206"/>
      <c r="T234" s="206"/>
      <c r="U234" s="206"/>
      <c r="V234" s="206"/>
      <c r="W234" s="206"/>
      <c r="X234" s="206"/>
      <c r="Y234" s="206"/>
      <c r="Z234" s="206"/>
      <c r="AA234" s="206"/>
    </row>
    <row r="235">
      <c r="A235" s="206"/>
      <c r="B235" s="207"/>
      <c r="C235" s="207"/>
      <c r="D235" s="207"/>
      <c r="E235" s="207"/>
      <c r="F235" s="207"/>
      <c r="G235" s="207"/>
      <c r="H235" s="206"/>
      <c r="I235" s="206"/>
      <c r="J235" s="206"/>
      <c r="K235" s="206"/>
      <c r="L235" s="206"/>
      <c r="M235" s="206"/>
      <c r="N235" s="206"/>
      <c r="O235" s="206"/>
      <c r="P235" s="206"/>
      <c r="Q235" s="206"/>
      <c r="R235" s="206"/>
      <c r="S235" s="206"/>
      <c r="T235" s="206"/>
      <c r="U235" s="206"/>
      <c r="V235" s="206"/>
      <c r="W235" s="206"/>
      <c r="X235" s="206"/>
      <c r="Y235" s="206"/>
      <c r="Z235" s="206"/>
      <c r="AA235" s="206"/>
    </row>
    <row r="236">
      <c r="A236" s="206"/>
      <c r="B236" s="207"/>
      <c r="C236" s="207"/>
      <c r="D236" s="207"/>
      <c r="E236" s="207"/>
      <c r="F236" s="207"/>
      <c r="G236" s="207"/>
      <c r="H236" s="206"/>
      <c r="I236" s="206"/>
      <c r="J236" s="206"/>
      <c r="K236" s="206"/>
      <c r="L236" s="206"/>
      <c r="M236" s="206"/>
      <c r="N236" s="206"/>
      <c r="O236" s="206"/>
      <c r="P236" s="206"/>
      <c r="Q236" s="206"/>
      <c r="R236" s="206"/>
      <c r="S236" s="206"/>
      <c r="T236" s="206"/>
      <c r="U236" s="206"/>
      <c r="V236" s="206"/>
      <c r="W236" s="206"/>
      <c r="X236" s="206"/>
      <c r="Y236" s="206"/>
      <c r="Z236" s="206"/>
      <c r="AA236" s="206"/>
    </row>
    <row r="237">
      <c r="A237" s="206"/>
      <c r="B237" s="207"/>
      <c r="C237" s="207"/>
      <c r="D237" s="207"/>
      <c r="E237" s="207"/>
      <c r="F237" s="207"/>
      <c r="G237" s="207"/>
      <c r="H237" s="206"/>
      <c r="I237" s="206"/>
      <c r="J237" s="206"/>
      <c r="K237" s="206"/>
      <c r="L237" s="206"/>
      <c r="M237" s="206"/>
      <c r="N237" s="206"/>
      <c r="O237" s="206"/>
      <c r="P237" s="206"/>
      <c r="Q237" s="206"/>
      <c r="R237" s="206"/>
      <c r="S237" s="206"/>
      <c r="T237" s="206"/>
      <c r="U237" s="206"/>
      <c r="V237" s="206"/>
      <c r="W237" s="206"/>
      <c r="X237" s="206"/>
      <c r="Y237" s="206"/>
      <c r="Z237" s="206"/>
      <c r="AA237" s="206"/>
    </row>
    <row r="238">
      <c r="A238" s="206"/>
      <c r="B238" s="207"/>
      <c r="C238" s="207"/>
      <c r="D238" s="207"/>
      <c r="E238" s="207"/>
      <c r="F238" s="207"/>
      <c r="G238" s="207"/>
      <c r="H238" s="206"/>
      <c r="I238" s="206"/>
      <c r="J238" s="206"/>
      <c r="K238" s="206"/>
      <c r="L238" s="206"/>
      <c r="M238" s="206"/>
      <c r="N238" s="206"/>
      <c r="O238" s="206"/>
      <c r="P238" s="206"/>
      <c r="Q238" s="206"/>
      <c r="R238" s="206"/>
      <c r="S238" s="206"/>
      <c r="T238" s="206"/>
      <c r="U238" s="206"/>
      <c r="V238" s="206"/>
      <c r="W238" s="206"/>
      <c r="X238" s="206"/>
      <c r="Y238" s="206"/>
      <c r="Z238" s="206"/>
      <c r="AA238" s="206"/>
    </row>
    <row r="239">
      <c r="A239" s="206"/>
      <c r="B239" s="207"/>
      <c r="C239" s="207"/>
      <c r="D239" s="207"/>
      <c r="E239" s="207"/>
      <c r="F239" s="207"/>
      <c r="G239" s="207"/>
      <c r="H239" s="206"/>
      <c r="I239" s="206"/>
      <c r="J239" s="206"/>
      <c r="K239" s="206"/>
      <c r="L239" s="206"/>
      <c r="M239" s="206"/>
      <c r="N239" s="206"/>
      <c r="O239" s="206"/>
      <c r="P239" s="206"/>
      <c r="Q239" s="206"/>
      <c r="R239" s="206"/>
      <c r="S239" s="206"/>
      <c r="T239" s="206"/>
      <c r="U239" s="206"/>
      <c r="V239" s="206"/>
      <c r="W239" s="206"/>
      <c r="X239" s="206"/>
      <c r="Y239" s="206"/>
      <c r="Z239" s="206"/>
      <c r="AA239" s="206"/>
    </row>
    <row r="240">
      <c r="A240" s="206"/>
      <c r="B240" s="207"/>
      <c r="C240" s="207"/>
      <c r="D240" s="207"/>
      <c r="E240" s="207"/>
      <c r="F240" s="207"/>
      <c r="G240" s="207"/>
      <c r="H240" s="206"/>
      <c r="I240" s="206"/>
      <c r="J240" s="206"/>
      <c r="K240" s="206"/>
      <c r="L240" s="206"/>
      <c r="M240" s="206"/>
      <c r="N240" s="206"/>
      <c r="O240" s="206"/>
      <c r="P240" s="206"/>
      <c r="Q240" s="206"/>
      <c r="R240" s="206"/>
      <c r="S240" s="206"/>
      <c r="T240" s="206"/>
      <c r="U240" s="206"/>
      <c r="V240" s="206"/>
      <c r="W240" s="206"/>
      <c r="X240" s="206"/>
      <c r="Y240" s="206"/>
      <c r="Z240" s="206"/>
      <c r="AA240" s="206"/>
    </row>
    <row r="241">
      <c r="A241" s="206"/>
      <c r="B241" s="207"/>
      <c r="C241" s="207"/>
      <c r="D241" s="207"/>
      <c r="E241" s="207"/>
      <c r="F241" s="207"/>
      <c r="G241" s="207"/>
      <c r="H241" s="206"/>
      <c r="I241" s="206"/>
      <c r="J241" s="206"/>
      <c r="K241" s="206"/>
      <c r="L241" s="206"/>
      <c r="M241" s="206"/>
      <c r="N241" s="206"/>
      <c r="O241" s="206"/>
      <c r="P241" s="206"/>
      <c r="Q241" s="206"/>
      <c r="R241" s="206"/>
      <c r="S241" s="206"/>
      <c r="T241" s="206"/>
      <c r="U241" s="206"/>
      <c r="V241" s="206"/>
      <c r="W241" s="206"/>
      <c r="X241" s="206"/>
      <c r="Y241" s="206"/>
      <c r="Z241" s="206"/>
      <c r="AA241" s="206"/>
    </row>
    <row r="242">
      <c r="A242" s="206"/>
      <c r="B242" s="207"/>
      <c r="C242" s="207"/>
      <c r="D242" s="207"/>
      <c r="E242" s="207"/>
      <c r="F242" s="207"/>
      <c r="G242" s="207"/>
      <c r="H242" s="206"/>
      <c r="I242" s="206"/>
      <c r="J242" s="206"/>
      <c r="K242" s="206"/>
      <c r="L242" s="206"/>
      <c r="M242" s="206"/>
      <c r="N242" s="206"/>
      <c r="O242" s="206"/>
      <c r="P242" s="206"/>
      <c r="Q242" s="206"/>
      <c r="R242" s="206"/>
      <c r="S242" s="206"/>
      <c r="T242" s="206"/>
      <c r="U242" s="206"/>
      <c r="V242" s="206"/>
      <c r="W242" s="206"/>
      <c r="X242" s="206"/>
      <c r="Y242" s="206"/>
      <c r="Z242" s="206"/>
      <c r="AA242" s="206"/>
    </row>
    <row r="243">
      <c r="A243" s="206"/>
      <c r="B243" s="207"/>
      <c r="C243" s="207"/>
      <c r="D243" s="207"/>
      <c r="E243" s="207"/>
      <c r="F243" s="207"/>
      <c r="G243" s="207"/>
      <c r="H243" s="206"/>
      <c r="I243" s="206"/>
      <c r="J243" s="206"/>
      <c r="K243" s="206"/>
      <c r="L243" s="206"/>
      <c r="M243" s="206"/>
      <c r="N243" s="206"/>
      <c r="O243" s="206"/>
      <c r="P243" s="206"/>
      <c r="Q243" s="206"/>
      <c r="R243" s="206"/>
      <c r="S243" s="206"/>
      <c r="T243" s="206"/>
      <c r="U243" s="206"/>
      <c r="V243" s="206"/>
      <c r="W243" s="206"/>
      <c r="X243" s="206"/>
      <c r="Y243" s="206"/>
      <c r="Z243" s="206"/>
      <c r="AA243" s="206"/>
    </row>
    <row r="244">
      <c r="A244" s="206"/>
      <c r="B244" s="207"/>
      <c r="C244" s="207"/>
      <c r="D244" s="207"/>
      <c r="E244" s="207"/>
      <c r="F244" s="207"/>
      <c r="G244" s="207"/>
      <c r="H244" s="206"/>
      <c r="I244" s="206"/>
      <c r="J244" s="206"/>
      <c r="K244" s="206"/>
      <c r="L244" s="206"/>
      <c r="M244" s="206"/>
      <c r="N244" s="206"/>
      <c r="O244" s="206"/>
      <c r="P244" s="206"/>
      <c r="Q244" s="206"/>
      <c r="R244" s="206"/>
      <c r="S244" s="206"/>
      <c r="T244" s="206"/>
      <c r="U244" s="206"/>
      <c r="V244" s="206"/>
      <c r="W244" s="206"/>
      <c r="X244" s="206"/>
      <c r="Y244" s="206"/>
      <c r="Z244" s="206"/>
      <c r="AA244" s="206"/>
    </row>
    <row r="245">
      <c r="A245" s="206"/>
      <c r="B245" s="207"/>
      <c r="C245" s="207"/>
      <c r="D245" s="207"/>
      <c r="E245" s="207"/>
      <c r="F245" s="207"/>
      <c r="G245" s="207"/>
      <c r="H245" s="206"/>
      <c r="I245" s="206"/>
      <c r="J245" s="206"/>
      <c r="K245" s="206"/>
      <c r="L245" s="206"/>
      <c r="M245" s="206"/>
      <c r="N245" s="206"/>
      <c r="O245" s="206"/>
      <c r="P245" s="206"/>
      <c r="Q245" s="206"/>
      <c r="R245" s="206"/>
      <c r="S245" s="206"/>
      <c r="T245" s="206"/>
      <c r="U245" s="206"/>
      <c r="V245" s="206"/>
      <c r="W245" s="206"/>
      <c r="X245" s="206"/>
      <c r="Y245" s="206"/>
      <c r="Z245" s="206"/>
      <c r="AA245" s="206"/>
    </row>
    <row r="246">
      <c r="A246" s="206"/>
      <c r="B246" s="207"/>
      <c r="C246" s="207"/>
      <c r="D246" s="207"/>
      <c r="E246" s="207"/>
      <c r="F246" s="207"/>
      <c r="G246" s="207"/>
      <c r="H246" s="206"/>
      <c r="I246" s="206"/>
      <c r="J246" s="206"/>
      <c r="K246" s="206"/>
      <c r="L246" s="206"/>
      <c r="M246" s="206"/>
      <c r="N246" s="206"/>
      <c r="O246" s="206"/>
      <c r="P246" s="206"/>
      <c r="Q246" s="206"/>
      <c r="R246" s="206"/>
      <c r="S246" s="206"/>
      <c r="T246" s="206"/>
      <c r="U246" s="206"/>
      <c r="V246" s="206"/>
      <c r="W246" s="206"/>
      <c r="X246" s="206"/>
      <c r="Y246" s="206"/>
      <c r="Z246" s="206"/>
      <c r="AA246" s="206"/>
    </row>
    <row r="247">
      <c r="A247" s="206"/>
      <c r="B247" s="207"/>
      <c r="C247" s="207"/>
      <c r="D247" s="207"/>
      <c r="E247" s="207"/>
      <c r="F247" s="207"/>
      <c r="G247" s="207"/>
      <c r="H247" s="206"/>
      <c r="I247" s="206"/>
      <c r="J247" s="206"/>
      <c r="K247" s="206"/>
      <c r="L247" s="206"/>
      <c r="M247" s="206"/>
      <c r="N247" s="206"/>
      <c r="O247" s="206"/>
      <c r="P247" s="206"/>
      <c r="Q247" s="206"/>
      <c r="R247" s="206"/>
      <c r="S247" s="206"/>
      <c r="T247" s="206"/>
      <c r="U247" s="206"/>
      <c r="V247" s="206"/>
      <c r="W247" s="206"/>
      <c r="X247" s="206"/>
      <c r="Y247" s="206"/>
      <c r="Z247" s="206"/>
      <c r="AA247" s="206"/>
    </row>
    <row r="248">
      <c r="A248" s="206"/>
      <c r="B248" s="207"/>
      <c r="C248" s="207"/>
      <c r="D248" s="207"/>
      <c r="E248" s="207"/>
      <c r="F248" s="207"/>
      <c r="G248" s="207"/>
      <c r="H248" s="206"/>
      <c r="I248" s="206"/>
      <c r="J248" s="206"/>
      <c r="K248" s="206"/>
      <c r="L248" s="206"/>
      <c r="M248" s="206"/>
      <c r="N248" s="206"/>
      <c r="O248" s="206"/>
      <c r="P248" s="206"/>
      <c r="Q248" s="206"/>
      <c r="R248" s="206"/>
      <c r="S248" s="206"/>
      <c r="T248" s="206"/>
      <c r="U248" s="206"/>
      <c r="V248" s="206"/>
      <c r="W248" s="206"/>
      <c r="X248" s="206"/>
      <c r="Y248" s="206"/>
      <c r="Z248" s="206"/>
      <c r="AA248" s="206"/>
    </row>
    <row r="249">
      <c r="A249" s="206"/>
      <c r="B249" s="207"/>
      <c r="C249" s="207"/>
      <c r="D249" s="207"/>
      <c r="E249" s="207"/>
      <c r="F249" s="207"/>
      <c r="G249" s="207"/>
      <c r="H249" s="206"/>
      <c r="I249" s="206"/>
      <c r="J249" s="206"/>
      <c r="K249" s="206"/>
      <c r="L249" s="206"/>
      <c r="M249" s="206"/>
      <c r="N249" s="206"/>
      <c r="O249" s="206"/>
      <c r="P249" s="206"/>
      <c r="Q249" s="206"/>
      <c r="R249" s="206"/>
      <c r="S249" s="206"/>
      <c r="T249" s="206"/>
      <c r="U249" s="206"/>
      <c r="V249" s="206"/>
      <c r="W249" s="206"/>
      <c r="X249" s="206"/>
      <c r="Y249" s="206"/>
      <c r="Z249" s="206"/>
      <c r="AA249" s="206"/>
    </row>
    <row r="250">
      <c r="A250" s="206"/>
      <c r="B250" s="207"/>
      <c r="C250" s="207"/>
      <c r="D250" s="207"/>
      <c r="E250" s="207"/>
      <c r="F250" s="207"/>
      <c r="G250" s="207"/>
      <c r="H250" s="206"/>
      <c r="I250" s="206"/>
      <c r="J250" s="206"/>
      <c r="K250" s="206"/>
      <c r="L250" s="206"/>
      <c r="M250" s="206"/>
      <c r="N250" s="206"/>
      <c r="O250" s="206"/>
      <c r="P250" s="206"/>
      <c r="Q250" s="206"/>
      <c r="R250" s="206"/>
      <c r="S250" s="206"/>
      <c r="T250" s="206"/>
      <c r="U250" s="206"/>
      <c r="V250" s="206"/>
      <c r="W250" s="206"/>
      <c r="X250" s="206"/>
      <c r="Y250" s="206"/>
      <c r="Z250" s="206"/>
      <c r="AA250" s="206"/>
    </row>
    <row r="251">
      <c r="A251" s="206"/>
      <c r="B251" s="207"/>
      <c r="C251" s="207"/>
      <c r="D251" s="207"/>
      <c r="E251" s="207"/>
      <c r="F251" s="207"/>
      <c r="G251" s="207"/>
      <c r="H251" s="206"/>
      <c r="I251" s="206"/>
      <c r="J251" s="206"/>
      <c r="K251" s="206"/>
      <c r="L251" s="206"/>
      <c r="M251" s="206"/>
      <c r="N251" s="206"/>
      <c r="O251" s="206"/>
      <c r="P251" s="206"/>
      <c r="Q251" s="206"/>
      <c r="R251" s="206"/>
      <c r="S251" s="206"/>
      <c r="T251" s="206"/>
      <c r="U251" s="206"/>
      <c r="V251" s="206"/>
      <c r="W251" s="206"/>
      <c r="X251" s="206"/>
      <c r="Y251" s="206"/>
      <c r="Z251" s="206"/>
      <c r="AA251" s="206"/>
    </row>
    <row r="252">
      <c r="A252" s="206"/>
      <c r="B252" s="207"/>
      <c r="C252" s="207"/>
      <c r="D252" s="207"/>
      <c r="E252" s="207"/>
      <c r="F252" s="207"/>
      <c r="G252" s="207"/>
      <c r="H252" s="206"/>
      <c r="I252" s="206"/>
      <c r="J252" s="206"/>
      <c r="K252" s="206"/>
      <c r="L252" s="206"/>
      <c r="M252" s="206"/>
      <c r="N252" s="206"/>
      <c r="O252" s="206"/>
      <c r="P252" s="206"/>
      <c r="Q252" s="206"/>
      <c r="R252" s="206"/>
      <c r="S252" s="206"/>
      <c r="T252" s="206"/>
      <c r="U252" s="206"/>
      <c r="V252" s="206"/>
      <c r="W252" s="206"/>
      <c r="X252" s="206"/>
      <c r="Y252" s="206"/>
      <c r="Z252" s="206"/>
      <c r="AA252" s="206"/>
    </row>
    <row r="253">
      <c r="A253" s="206"/>
      <c r="B253" s="207"/>
      <c r="C253" s="207"/>
      <c r="D253" s="207"/>
      <c r="E253" s="207"/>
      <c r="F253" s="207"/>
      <c r="G253" s="207"/>
      <c r="H253" s="206"/>
      <c r="I253" s="206"/>
      <c r="J253" s="206"/>
      <c r="K253" s="206"/>
      <c r="L253" s="206"/>
      <c r="M253" s="206"/>
      <c r="N253" s="206"/>
      <c r="O253" s="206"/>
      <c r="P253" s="206"/>
      <c r="Q253" s="206"/>
      <c r="R253" s="206"/>
      <c r="S253" s="206"/>
      <c r="T253" s="206"/>
      <c r="U253" s="206"/>
      <c r="V253" s="206"/>
      <c r="W253" s="206"/>
      <c r="X253" s="206"/>
      <c r="Y253" s="206"/>
      <c r="Z253" s="206"/>
      <c r="AA253" s="206"/>
    </row>
    <row r="254">
      <c r="A254" s="206"/>
      <c r="B254" s="207"/>
      <c r="C254" s="207"/>
      <c r="D254" s="207"/>
      <c r="E254" s="207"/>
      <c r="F254" s="207"/>
      <c r="G254" s="207"/>
      <c r="H254" s="206"/>
      <c r="I254" s="206"/>
      <c r="J254" s="206"/>
      <c r="K254" s="206"/>
      <c r="L254" s="206"/>
      <c r="M254" s="206"/>
      <c r="N254" s="206"/>
      <c r="O254" s="206"/>
      <c r="P254" s="206"/>
      <c r="Q254" s="206"/>
      <c r="R254" s="206"/>
      <c r="S254" s="206"/>
      <c r="T254" s="206"/>
      <c r="U254" s="206"/>
      <c r="V254" s="206"/>
      <c r="W254" s="206"/>
      <c r="X254" s="206"/>
      <c r="Y254" s="206"/>
      <c r="Z254" s="206"/>
      <c r="AA254" s="206"/>
    </row>
    <row r="255">
      <c r="A255" s="206"/>
      <c r="B255" s="207"/>
      <c r="C255" s="207"/>
      <c r="D255" s="207"/>
      <c r="E255" s="207"/>
      <c r="F255" s="207"/>
      <c r="G255" s="207"/>
      <c r="H255" s="206"/>
      <c r="I255" s="206"/>
      <c r="J255" s="206"/>
      <c r="K255" s="206"/>
      <c r="L255" s="206"/>
      <c r="M255" s="206"/>
      <c r="N255" s="206"/>
      <c r="O255" s="206"/>
      <c r="P255" s="206"/>
      <c r="Q255" s="206"/>
      <c r="R255" s="206"/>
      <c r="S255" s="206"/>
      <c r="T255" s="206"/>
      <c r="U255" s="206"/>
      <c r="V255" s="206"/>
      <c r="W255" s="206"/>
      <c r="X255" s="206"/>
      <c r="Y255" s="206"/>
      <c r="Z255" s="206"/>
      <c r="AA255" s="206"/>
    </row>
    <row r="256">
      <c r="A256" s="206"/>
      <c r="B256" s="207"/>
      <c r="C256" s="207"/>
      <c r="D256" s="207"/>
      <c r="E256" s="207"/>
      <c r="F256" s="207"/>
      <c r="G256" s="207"/>
      <c r="H256" s="206"/>
      <c r="I256" s="206"/>
      <c r="J256" s="206"/>
      <c r="K256" s="206"/>
      <c r="L256" s="206"/>
      <c r="M256" s="206"/>
      <c r="N256" s="206"/>
      <c r="O256" s="206"/>
      <c r="P256" s="206"/>
      <c r="Q256" s="206"/>
      <c r="R256" s="206"/>
      <c r="S256" s="206"/>
      <c r="T256" s="206"/>
      <c r="U256" s="206"/>
      <c r="V256" s="206"/>
      <c r="W256" s="206"/>
      <c r="X256" s="206"/>
      <c r="Y256" s="206"/>
      <c r="Z256" s="206"/>
      <c r="AA256" s="206"/>
    </row>
    <row r="257">
      <c r="A257" s="206"/>
      <c r="B257" s="207"/>
      <c r="C257" s="207"/>
      <c r="D257" s="207"/>
      <c r="E257" s="207"/>
      <c r="F257" s="207"/>
      <c r="G257" s="207"/>
      <c r="H257" s="206"/>
      <c r="I257" s="206"/>
      <c r="J257" s="206"/>
      <c r="K257" s="206"/>
      <c r="L257" s="206"/>
      <c r="M257" s="206"/>
      <c r="N257" s="206"/>
      <c r="O257" s="206"/>
      <c r="P257" s="206"/>
      <c r="Q257" s="206"/>
      <c r="R257" s="206"/>
      <c r="S257" s="206"/>
      <c r="T257" s="206"/>
      <c r="U257" s="206"/>
      <c r="V257" s="206"/>
      <c r="W257" s="206"/>
      <c r="X257" s="206"/>
      <c r="Y257" s="206"/>
      <c r="Z257" s="206"/>
      <c r="AA257" s="206"/>
    </row>
    <row r="258">
      <c r="A258" s="206"/>
      <c r="B258" s="207"/>
      <c r="C258" s="207"/>
      <c r="D258" s="207"/>
      <c r="E258" s="207"/>
      <c r="F258" s="207"/>
      <c r="G258" s="207"/>
      <c r="H258" s="206"/>
      <c r="I258" s="206"/>
      <c r="J258" s="206"/>
      <c r="K258" s="206"/>
      <c r="L258" s="206"/>
      <c r="M258" s="206"/>
      <c r="N258" s="206"/>
      <c r="O258" s="206"/>
      <c r="P258" s="206"/>
      <c r="Q258" s="206"/>
      <c r="R258" s="206"/>
      <c r="S258" s="206"/>
      <c r="T258" s="206"/>
      <c r="U258" s="206"/>
      <c r="V258" s="206"/>
      <c r="W258" s="206"/>
      <c r="X258" s="206"/>
      <c r="Y258" s="206"/>
      <c r="Z258" s="206"/>
      <c r="AA258" s="206"/>
    </row>
    <row r="259">
      <c r="A259" s="206"/>
      <c r="B259" s="207"/>
      <c r="C259" s="207"/>
      <c r="D259" s="207"/>
      <c r="E259" s="207"/>
      <c r="F259" s="207"/>
      <c r="G259" s="207"/>
      <c r="H259" s="206"/>
      <c r="I259" s="206"/>
      <c r="J259" s="206"/>
      <c r="K259" s="206"/>
      <c r="L259" s="206"/>
      <c r="M259" s="206"/>
      <c r="N259" s="206"/>
      <c r="O259" s="206"/>
      <c r="P259" s="206"/>
      <c r="Q259" s="206"/>
      <c r="R259" s="206"/>
      <c r="S259" s="206"/>
      <c r="T259" s="206"/>
      <c r="U259" s="206"/>
      <c r="V259" s="206"/>
      <c r="W259" s="206"/>
      <c r="X259" s="206"/>
      <c r="Y259" s="206"/>
      <c r="Z259" s="206"/>
      <c r="AA259" s="206"/>
    </row>
    <row r="260">
      <c r="A260" s="206"/>
      <c r="B260" s="207"/>
      <c r="C260" s="207"/>
      <c r="D260" s="207"/>
      <c r="E260" s="207"/>
      <c r="F260" s="207"/>
      <c r="G260" s="207"/>
      <c r="H260" s="206"/>
      <c r="I260" s="206"/>
      <c r="J260" s="206"/>
      <c r="K260" s="206"/>
      <c r="L260" s="206"/>
      <c r="M260" s="206"/>
      <c r="N260" s="206"/>
      <c r="O260" s="206"/>
      <c r="P260" s="206"/>
      <c r="Q260" s="206"/>
      <c r="R260" s="206"/>
      <c r="S260" s="206"/>
      <c r="T260" s="206"/>
      <c r="U260" s="206"/>
      <c r="V260" s="206"/>
      <c r="W260" s="206"/>
      <c r="X260" s="206"/>
      <c r="Y260" s="206"/>
      <c r="Z260" s="206"/>
      <c r="AA260" s="206"/>
    </row>
    <row r="261">
      <c r="A261" s="206"/>
      <c r="B261" s="207"/>
      <c r="C261" s="207"/>
      <c r="D261" s="207"/>
      <c r="E261" s="207"/>
      <c r="F261" s="207"/>
      <c r="G261" s="207"/>
      <c r="H261" s="206"/>
      <c r="I261" s="206"/>
      <c r="J261" s="206"/>
      <c r="K261" s="206"/>
      <c r="L261" s="206"/>
      <c r="M261" s="206"/>
      <c r="N261" s="206"/>
      <c r="O261" s="206"/>
      <c r="P261" s="206"/>
      <c r="Q261" s="206"/>
      <c r="R261" s="206"/>
      <c r="S261" s="206"/>
      <c r="T261" s="206"/>
      <c r="U261" s="206"/>
      <c r="V261" s="206"/>
      <c r="W261" s="206"/>
      <c r="X261" s="206"/>
      <c r="Y261" s="206"/>
      <c r="Z261" s="206"/>
      <c r="AA261" s="206"/>
    </row>
    <row r="262">
      <c r="A262" s="206"/>
      <c r="B262" s="207"/>
      <c r="C262" s="207"/>
      <c r="D262" s="207"/>
      <c r="E262" s="207"/>
      <c r="F262" s="207"/>
      <c r="G262" s="207"/>
      <c r="H262" s="206"/>
      <c r="I262" s="206"/>
      <c r="J262" s="206"/>
      <c r="K262" s="206"/>
      <c r="L262" s="206"/>
      <c r="M262" s="206"/>
      <c r="N262" s="206"/>
      <c r="O262" s="206"/>
      <c r="P262" s="206"/>
      <c r="Q262" s="206"/>
      <c r="R262" s="206"/>
      <c r="S262" s="206"/>
      <c r="T262" s="206"/>
      <c r="U262" s="206"/>
      <c r="V262" s="206"/>
      <c r="W262" s="206"/>
      <c r="X262" s="206"/>
      <c r="Y262" s="206"/>
      <c r="Z262" s="206"/>
      <c r="AA262" s="206"/>
    </row>
    <row r="263">
      <c r="A263" s="206"/>
      <c r="B263" s="207"/>
      <c r="C263" s="207"/>
      <c r="D263" s="207"/>
      <c r="E263" s="207"/>
      <c r="F263" s="207"/>
      <c r="G263" s="207"/>
      <c r="H263" s="206"/>
      <c r="I263" s="206"/>
      <c r="J263" s="206"/>
      <c r="K263" s="206"/>
      <c r="L263" s="206"/>
      <c r="M263" s="206"/>
      <c r="N263" s="206"/>
      <c r="O263" s="206"/>
      <c r="P263" s="206"/>
      <c r="Q263" s="206"/>
      <c r="R263" s="206"/>
      <c r="S263" s="206"/>
      <c r="T263" s="206"/>
      <c r="U263" s="206"/>
      <c r="V263" s="206"/>
      <c r="W263" s="206"/>
      <c r="X263" s="206"/>
      <c r="Y263" s="206"/>
      <c r="Z263" s="206"/>
      <c r="AA263" s="206"/>
    </row>
    <row r="264">
      <c r="A264" s="206"/>
      <c r="B264" s="207"/>
      <c r="C264" s="207"/>
      <c r="D264" s="207"/>
      <c r="E264" s="207"/>
      <c r="F264" s="207"/>
      <c r="G264" s="207"/>
      <c r="H264" s="206"/>
      <c r="I264" s="206"/>
      <c r="J264" s="206"/>
      <c r="K264" s="206"/>
      <c r="L264" s="206"/>
      <c r="M264" s="206"/>
      <c r="N264" s="206"/>
      <c r="O264" s="206"/>
      <c r="P264" s="206"/>
      <c r="Q264" s="206"/>
      <c r="R264" s="206"/>
      <c r="S264" s="206"/>
      <c r="T264" s="206"/>
      <c r="U264" s="206"/>
      <c r="V264" s="206"/>
      <c r="W264" s="206"/>
      <c r="X264" s="206"/>
      <c r="Y264" s="206"/>
      <c r="Z264" s="206"/>
      <c r="AA264" s="206"/>
    </row>
    <row r="265">
      <c r="A265" s="206"/>
      <c r="B265" s="207"/>
      <c r="C265" s="207"/>
      <c r="D265" s="207"/>
      <c r="E265" s="207"/>
      <c r="F265" s="207"/>
      <c r="G265" s="207"/>
      <c r="H265" s="206"/>
      <c r="I265" s="206"/>
      <c r="J265" s="206"/>
      <c r="K265" s="206"/>
      <c r="L265" s="206"/>
      <c r="M265" s="206"/>
      <c r="N265" s="206"/>
      <c r="O265" s="206"/>
      <c r="P265" s="206"/>
      <c r="Q265" s="206"/>
      <c r="R265" s="206"/>
      <c r="S265" s="206"/>
      <c r="T265" s="206"/>
      <c r="U265" s="206"/>
      <c r="V265" s="206"/>
      <c r="W265" s="206"/>
      <c r="X265" s="206"/>
      <c r="Y265" s="206"/>
      <c r="Z265" s="206"/>
      <c r="AA265" s="206"/>
    </row>
    <row r="266">
      <c r="A266" s="206"/>
      <c r="B266" s="207"/>
      <c r="C266" s="207"/>
      <c r="D266" s="207"/>
      <c r="E266" s="207"/>
      <c r="F266" s="207"/>
      <c r="G266" s="207"/>
      <c r="H266" s="206"/>
      <c r="I266" s="206"/>
      <c r="J266" s="206"/>
      <c r="K266" s="206"/>
      <c r="L266" s="206"/>
      <c r="M266" s="206"/>
      <c r="N266" s="206"/>
      <c r="O266" s="206"/>
      <c r="P266" s="206"/>
      <c r="Q266" s="206"/>
      <c r="R266" s="206"/>
      <c r="S266" s="206"/>
      <c r="T266" s="206"/>
      <c r="U266" s="206"/>
      <c r="V266" s="206"/>
      <c r="W266" s="206"/>
      <c r="X266" s="206"/>
      <c r="Y266" s="206"/>
      <c r="Z266" s="206"/>
      <c r="AA266" s="206"/>
    </row>
    <row r="267">
      <c r="A267" s="206"/>
      <c r="B267" s="207"/>
      <c r="C267" s="207"/>
      <c r="D267" s="207"/>
      <c r="E267" s="207"/>
      <c r="F267" s="207"/>
      <c r="G267" s="207"/>
      <c r="H267" s="206"/>
      <c r="I267" s="206"/>
      <c r="J267" s="206"/>
      <c r="K267" s="206"/>
      <c r="L267" s="206"/>
      <c r="M267" s="206"/>
      <c r="N267" s="206"/>
      <c r="O267" s="206"/>
      <c r="P267" s="206"/>
      <c r="Q267" s="206"/>
      <c r="R267" s="206"/>
      <c r="S267" s="206"/>
      <c r="T267" s="206"/>
      <c r="U267" s="206"/>
      <c r="V267" s="206"/>
      <c r="W267" s="206"/>
      <c r="X267" s="206"/>
      <c r="Y267" s="206"/>
      <c r="Z267" s="206"/>
      <c r="AA267" s="206"/>
    </row>
    <row r="268">
      <c r="A268" s="206"/>
      <c r="B268" s="207"/>
      <c r="C268" s="207"/>
      <c r="D268" s="207"/>
      <c r="E268" s="207"/>
      <c r="F268" s="207"/>
      <c r="G268" s="207"/>
      <c r="H268" s="206"/>
      <c r="I268" s="206"/>
      <c r="J268" s="206"/>
      <c r="K268" s="206"/>
      <c r="L268" s="206"/>
      <c r="M268" s="206"/>
      <c r="N268" s="206"/>
      <c r="O268" s="206"/>
      <c r="P268" s="206"/>
      <c r="Q268" s="206"/>
      <c r="R268" s="206"/>
      <c r="S268" s="206"/>
      <c r="T268" s="206"/>
      <c r="U268" s="206"/>
      <c r="V268" s="206"/>
      <c r="W268" s="206"/>
      <c r="X268" s="206"/>
      <c r="Y268" s="206"/>
      <c r="Z268" s="206"/>
      <c r="AA268" s="206"/>
    </row>
    <row r="269">
      <c r="A269" s="206"/>
      <c r="B269" s="207"/>
      <c r="C269" s="207"/>
      <c r="D269" s="207"/>
      <c r="E269" s="207"/>
      <c r="F269" s="207"/>
      <c r="G269" s="207"/>
      <c r="H269" s="206"/>
      <c r="I269" s="206"/>
      <c r="J269" s="206"/>
      <c r="K269" s="206"/>
      <c r="L269" s="206"/>
      <c r="M269" s="206"/>
      <c r="N269" s="206"/>
      <c r="O269" s="206"/>
      <c r="P269" s="206"/>
      <c r="Q269" s="206"/>
      <c r="R269" s="206"/>
      <c r="S269" s="206"/>
      <c r="T269" s="206"/>
      <c r="U269" s="206"/>
      <c r="V269" s="206"/>
      <c r="W269" s="206"/>
      <c r="X269" s="206"/>
      <c r="Y269" s="206"/>
      <c r="Z269" s="206"/>
      <c r="AA269" s="206"/>
    </row>
    <row r="270">
      <c r="A270" s="206"/>
      <c r="B270" s="207"/>
      <c r="C270" s="207"/>
      <c r="D270" s="207"/>
      <c r="E270" s="207"/>
      <c r="F270" s="207"/>
      <c r="G270" s="207"/>
      <c r="H270" s="206"/>
      <c r="I270" s="206"/>
      <c r="J270" s="206"/>
      <c r="K270" s="206"/>
      <c r="L270" s="206"/>
      <c r="M270" s="206"/>
      <c r="N270" s="206"/>
      <c r="O270" s="206"/>
      <c r="P270" s="206"/>
      <c r="Q270" s="206"/>
      <c r="R270" s="206"/>
      <c r="S270" s="206"/>
      <c r="T270" s="206"/>
      <c r="U270" s="206"/>
      <c r="V270" s="206"/>
      <c r="W270" s="206"/>
      <c r="X270" s="206"/>
      <c r="Y270" s="206"/>
      <c r="Z270" s="206"/>
      <c r="AA270" s="206"/>
    </row>
    <row r="271">
      <c r="A271" s="206"/>
      <c r="B271" s="207"/>
      <c r="C271" s="207"/>
      <c r="D271" s="207"/>
      <c r="E271" s="207"/>
      <c r="F271" s="207"/>
      <c r="G271" s="207"/>
      <c r="H271" s="206"/>
      <c r="I271" s="206"/>
      <c r="J271" s="206"/>
      <c r="K271" s="206"/>
      <c r="L271" s="206"/>
      <c r="M271" s="206"/>
      <c r="N271" s="206"/>
      <c r="O271" s="206"/>
      <c r="P271" s="206"/>
      <c r="Q271" s="206"/>
      <c r="R271" s="206"/>
      <c r="S271" s="206"/>
      <c r="T271" s="206"/>
      <c r="U271" s="206"/>
      <c r="V271" s="206"/>
      <c r="W271" s="206"/>
      <c r="X271" s="206"/>
      <c r="Y271" s="206"/>
      <c r="Z271" s="206"/>
      <c r="AA271" s="206"/>
    </row>
    <row r="272">
      <c r="A272" s="206"/>
      <c r="B272" s="207"/>
      <c r="C272" s="207"/>
      <c r="D272" s="207"/>
      <c r="E272" s="207"/>
      <c r="F272" s="207"/>
      <c r="G272" s="207"/>
      <c r="H272" s="206"/>
      <c r="I272" s="206"/>
      <c r="J272" s="206"/>
      <c r="K272" s="206"/>
      <c r="L272" s="206"/>
      <c r="M272" s="206"/>
      <c r="N272" s="206"/>
      <c r="O272" s="206"/>
      <c r="P272" s="206"/>
      <c r="Q272" s="206"/>
      <c r="R272" s="206"/>
      <c r="S272" s="206"/>
      <c r="T272" s="206"/>
      <c r="U272" s="206"/>
      <c r="V272" s="206"/>
      <c r="W272" s="206"/>
      <c r="X272" s="206"/>
      <c r="Y272" s="206"/>
      <c r="Z272" s="206"/>
      <c r="AA272" s="206"/>
    </row>
    <row r="273">
      <c r="A273" s="206"/>
      <c r="B273" s="207"/>
      <c r="C273" s="207"/>
      <c r="D273" s="207"/>
      <c r="E273" s="207"/>
      <c r="F273" s="207"/>
      <c r="G273" s="207"/>
      <c r="H273" s="206"/>
      <c r="I273" s="206"/>
      <c r="J273" s="206"/>
      <c r="K273" s="206"/>
      <c r="L273" s="206"/>
      <c r="M273" s="206"/>
      <c r="N273" s="206"/>
      <c r="O273" s="206"/>
      <c r="P273" s="206"/>
      <c r="Q273" s="206"/>
      <c r="R273" s="206"/>
      <c r="S273" s="206"/>
      <c r="T273" s="206"/>
      <c r="U273" s="206"/>
      <c r="V273" s="206"/>
      <c r="W273" s="206"/>
      <c r="X273" s="206"/>
      <c r="Y273" s="206"/>
      <c r="Z273" s="206"/>
      <c r="AA273" s="206"/>
    </row>
    <row r="274">
      <c r="A274" s="206"/>
      <c r="B274" s="207"/>
      <c r="C274" s="207"/>
      <c r="D274" s="207"/>
      <c r="E274" s="207"/>
      <c r="F274" s="207"/>
      <c r="G274" s="207"/>
      <c r="H274" s="206"/>
      <c r="I274" s="206"/>
      <c r="J274" s="206"/>
      <c r="K274" s="206"/>
      <c r="L274" s="206"/>
      <c r="M274" s="206"/>
      <c r="N274" s="206"/>
      <c r="O274" s="206"/>
      <c r="P274" s="206"/>
      <c r="Q274" s="206"/>
      <c r="R274" s="206"/>
      <c r="S274" s="206"/>
      <c r="T274" s="206"/>
      <c r="U274" s="206"/>
      <c r="V274" s="206"/>
      <c r="W274" s="206"/>
      <c r="X274" s="206"/>
      <c r="Y274" s="206"/>
      <c r="Z274" s="206"/>
      <c r="AA274" s="206"/>
    </row>
    <row r="275">
      <c r="A275" s="206"/>
      <c r="B275" s="207"/>
      <c r="C275" s="207"/>
      <c r="D275" s="207"/>
      <c r="E275" s="207"/>
      <c r="F275" s="207"/>
      <c r="G275" s="207"/>
      <c r="H275" s="206"/>
      <c r="I275" s="206"/>
      <c r="J275" s="206"/>
      <c r="K275" s="206"/>
      <c r="L275" s="206"/>
      <c r="M275" s="206"/>
      <c r="N275" s="206"/>
      <c r="O275" s="206"/>
      <c r="P275" s="206"/>
      <c r="Q275" s="206"/>
      <c r="R275" s="206"/>
      <c r="S275" s="206"/>
      <c r="T275" s="206"/>
      <c r="U275" s="206"/>
      <c r="V275" s="206"/>
      <c r="W275" s="206"/>
      <c r="X275" s="206"/>
      <c r="Y275" s="206"/>
      <c r="Z275" s="206"/>
      <c r="AA275" s="206"/>
    </row>
    <row r="276">
      <c r="A276" s="206"/>
      <c r="B276" s="207"/>
      <c r="C276" s="207"/>
      <c r="D276" s="207"/>
      <c r="E276" s="207"/>
      <c r="F276" s="207"/>
      <c r="G276" s="207"/>
      <c r="H276" s="206"/>
      <c r="I276" s="206"/>
      <c r="J276" s="206"/>
      <c r="K276" s="206"/>
      <c r="L276" s="206"/>
      <c r="M276" s="206"/>
      <c r="N276" s="206"/>
      <c r="O276" s="206"/>
      <c r="P276" s="206"/>
      <c r="Q276" s="206"/>
      <c r="R276" s="206"/>
      <c r="S276" s="206"/>
      <c r="T276" s="206"/>
      <c r="U276" s="206"/>
      <c r="V276" s="206"/>
      <c r="W276" s="206"/>
      <c r="X276" s="206"/>
      <c r="Y276" s="206"/>
      <c r="Z276" s="206"/>
      <c r="AA276" s="206"/>
    </row>
    <row r="277">
      <c r="A277" s="206"/>
      <c r="B277" s="207"/>
      <c r="C277" s="207"/>
      <c r="D277" s="207"/>
      <c r="E277" s="207"/>
      <c r="F277" s="207"/>
      <c r="G277" s="207"/>
      <c r="H277" s="206"/>
      <c r="I277" s="206"/>
      <c r="J277" s="206"/>
      <c r="K277" s="206"/>
      <c r="L277" s="206"/>
      <c r="M277" s="206"/>
      <c r="N277" s="206"/>
      <c r="O277" s="206"/>
      <c r="P277" s="206"/>
      <c r="Q277" s="206"/>
      <c r="R277" s="206"/>
      <c r="S277" s="206"/>
      <c r="T277" s="206"/>
      <c r="U277" s="206"/>
      <c r="V277" s="206"/>
      <c r="W277" s="206"/>
      <c r="X277" s="206"/>
      <c r="Y277" s="206"/>
      <c r="Z277" s="206"/>
      <c r="AA277" s="206"/>
    </row>
    <row r="278">
      <c r="A278" s="206"/>
      <c r="B278" s="207"/>
      <c r="C278" s="207"/>
      <c r="D278" s="207"/>
      <c r="E278" s="207"/>
      <c r="F278" s="207"/>
      <c r="G278" s="207"/>
      <c r="H278" s="206"/>
      <c r="I278" s="206"/>
      <c r="J278" s="206"/>
      <c r="K278" s="206"/>
      <c r="L278" s="206"/>
      <c r="M278" s="206"/>
      <c r="N278" s="206"/>
      <c r="O278" s="206"/>
      <c r="P278" s="206"/>
      <c r="Q278" s="206"/>
      <c r="R278" s="206"/>
      <c r="S278" s="206"/>
      <c r="T278" s="206"/>
      <c r="U278" s="206"/>
      <c r="V278" s="206"/>
      <c r="W278" s="206"/>
      <c r="X278" s="206"/>
      <c r="Y278" s="206"/>
      <c r="Z278" s="206"/>
      <c r="AA278" s="206"/>
    </row>
    <row r="279">
      <c r="A279" s="206"/>
      <c r="B279" s="207"/>
      <c r="C279" s="207"/>
      <c r="D279" s="207"/>
      <c r="E279" s="207"/>
      <c r="F279" s="207"/>
      <c r="G279" s="207"/>
      <c r="H279" s="206"/>
      <c r="I279" s="206"/>
      <c r="J279" s="206"/>
      <c r="K279" s="206"/>
      <c r="L279" s="206"/>
      <c r="M279" s="206"/>
      <c r="N279" s="206"/>
      <c r="O279" s="206"/>
      <c r="P279" s="206"/>
      <c r="Q279" s="206"/>
      <c r="R279" s="206"/>
      <c r="S279" s="206"/>
      <c r="T279" s="206"/>
      <c r="U279" s="206"/>
      <c r="V279" s="206"/>
      <c r="W279" s="206"/>
      <c r="X279" s="206"/>
      <c r="Y279" s="206"/>
      <c r="Z279" s="206"/>
      <c r="AA279" s="206"/>
    </row>
    <row r="280">
      <c r="A280" s="206"/>
      <c r="B280" s="207"/>
      <c r="C280" s="207"/>
      <c r="D280" s="207"/>
      <c r="E280" s="207"/>
      <c r="F280" s="207"/>
      <c r="G280" s="207"/>
      <c r="H280" s="206"/>
      <c r="I280" s="206"/>
      <c r="J280" s="206"/>
      <c r="K280" s="206"/>
      <c r="L280" s="206"/>
      <c r="M280" s="206"/>
      <c r="N280" s="206"/>
      <c r="O280" s="206"/>
      <c r="P280" s="206"/>
      <c r="Q280" s="206"/>
      <c r="R280" s="206"/>
      <c r="S280" s="206"/>
      <c r="T280" s="206"/>
      <c r="U280" s="206"/>
      <c r="V280" s="206"/>
      <c r="W280" s="206"/>
      <c r="X280" s="206"/>
      <c r="Y280" s="206"/>
      <c r="Z280" s="206"/>
      <c r="AA280" s="206"/>
    </row>
    <row r="281">
      <c r="A281" s="206"/>
      <c r="B281" s="207"/>
      <c r="C281" s="207"/>
      <c r="D281" s="207"/>
      <c r="E281" s="207"/>
      <c r="F281" s="207"/>
      <c r="G281" s="207"/>
      <c r="H281" s="206"/>
      <c r="I281" s="206"/>
      <c r="J281" s="206"/>
      <c r="K281" s="206"/>
      <c r="L281" s="206"/>
      <c r="M281" s="206"/>
      <c r="N281" s="206"/>
      <c r="O281" s="206"/>
      <c r="P281" s="206"/>
      <c r="Q281" s="206"/>
      <c r="R281" s="206"/>
      <c r="S281" s="206"/>
      <c r="T281" s="206"/>
      <c r="U281" s="206"/>
      <c r="V281" s="206"/>
      <c r="W281" s="206"/>
      <c r="X281" s="206"/>
      <c r="Y281" s="206"/>
      <c r="Z281" s="206"/>
      <c r="AA281" s="206"/>
    </row>
    <row r="282">
      <c r="A282" s="206"/>
      <c r="B282" s="207"/>
      <c r="C282" s="207"/>
      <c r="D282" s="207"/>
      <c r="E282" s="207"/>
      <c r="F282" s="207"/>
      <c r="G282" s="207"/>
      <c r="H282" s="206"/>
      <c r="I282" s="206"/>
      <c r="J282" s="206"/>
      <c r="K282" s="206"/>
      <c r="L282" s="206"/>
      <c r="M282" s="206"/>
      <c r="N282" s="206"/>
      <c r="O282" s="206"/>
      <c r="P282" s="206"/>
      <c r="Q282" s="206"/>
      <c r="R282" s="206"/>
      <c r="S282" s="206"/>
      <c r="T282" s="206"/>
      <c r="U282" s="206"/>
      <c r="V282" s="206"/>
      <c r="W282" s="206"/>
      <c r="X282" s="206"/>
      <c r="Y282" s="206"/>
      <c r="Z282" s="206"/>
      <c r="AA282" s="206"/>
    </row>
    <row r="283">
      <c r="A283" s="206"/>
      <c r="B283" s="207"/>
      <c r="C283" s="207"/>
      <c r="D283" s="207"/>
      <c r="E283" s="207"/>
      <c r="F283" s="207"/>
      <c r="G283" s="207"/>
      <c r="H283" s="206"/>
      <c r="I283" s="206"/>
      <c r="J283" s="206"/>
      <c r="K283" s="206"/>
      <c r="L283" s="206"/>
      <c r="M283" s="206"/>
      <c r="N283" s="206"/>
      <c r="O283" s="206"/>
      <c r="P283" s="206"/>
      <c r="Q283" s="206"/>
      <c r="R283" s="206"/>
      <c r="S283" s="206"/>
      <c r="T283" s="206"/>
      <c r="U283" s="206"/>
      <c r="V283" s="206"/>
      <c r="W283" s="206"/>
      <c r="X283" s="206"/>
      <c r="Y283" s="206"/>
      <c r="Z283" s="206"/>
      <c r="AA283" s="206"/>
    </row>
    <row r="284">
      <c r="A284" s="206"/>
      <c r="B284" s="207"/>
      <c r="C284" s="207"/>
      <c r="D284" s="207"/>
      <c r="E284" s="207"/>
      <c r="F284" s="207"/>
      <c r="G284" s="207"/>
      <c r="H284" s="206"/>
      <c r="I284" s="206"/>
      <c r="J284" s="206"/>
      <c r="K284" s="206"/>
      <c r="L284" s="206"/>
      <c r="M284" s="206"/>
      <c r="N284" s="206"/>
      <c r="O284" s="206"/>
      <c r="P284" s="206"/>
      <c r="Q284" s="206"/>
      <c r="R284" s="206"/>
      <c r="S284" s="206"/>
      <c r="T284" s="206"/>
      <c r="U284" s="206"/>
      <c r="V284" s="206"/>
      <c r="W284" s="206"/>
      <c r="X284" s="206"/>
      <c r="Y284" s="206"/>
      <c r="Z284" s="206"/>
      <c r="AA284" s="206"/>
    </row>
    <row r="285">
      <c r="A285" s="206"/>
      <c r="B285" s="207"/>
      <c r="C285" s="207"/>
      <c r="D285" s="207"/>
      <c r="E285" s="207"/>
      <c r="F285" s="207"/>
      <c r="G285" s="207"/>
      <c r="H285" s="206"/>
      <c r="I285" s="206"/>
      <c r="J285" s="206"/>
      <c r="K285" s="206"/>
      <c r="L285" s="206"/>
      <c r="M285" s="206"/>
      <c r="N285" s="206"/>
      <c r="O285" s="206"/>
      <c r="P285" s="206"/>
      <c r="Q285" s="206"/>
      <c r="R285" s="206"/>
      <c r="S285" s="206"/>
      <c r="T285" s="206"/>
      <c r="U285" s="206"/>
      <c r="V285" s="206"/>
      <c r="W285" s="206"/>
      <c r="X285" s="206"/>
      <c r="Y285" s="206"/>
      <c r="Z285" s="206"/>
      <c r="AA285" s="206"/>
    </row>
    <row r="286">
      <c r="A286" s="206"/>
      <c r="B286" s="207"/>
      <c r="C286" s="207"/>
      <c r="D286" s="207"/>
      <c r="E286" s="207"/>
      <c r="F286" s="207"/>
      <c r="G286" s="207"/>
      <c r="H286" s="206"/>
      <c r="I286" s="206"/>
      <c r="J286" s="206"/>
      <c r="K286" s="206"/>
      <c r="L286" s="206"/>
      <c r="M286" s="206"/>
      <c r="N286" s="206"/>
      <c r="O286" s="206"/>
      <c r="P286" s="206"/>
      <c r="Q286" s="206"/>
      <c r="R286" s="206"/>
      <c r="S286" s="206"/>
      <c r="T286" s="206"/>
      <c r="U286" s="206"/>
      <c r="V286" s="206"/>
      <c r="W286" s="206"/>
      <c r="X286" s="206"/>
      <c r="Y286" s="206"/>
      <c r="Z286" s="206"/>
      <c r="AA286" s="206"/>
    </row>
    <row r="287">
      <c r="A287" s="206"/>
      <c r="B287" s="207"/>
      <c r="C287" s="207"/>
      <c r="D287" s="207"/>
      <c r="E287" s="207"/>
      <c r="F287" s="207"/>
      <c r="G287" s="207"/>
      <c r="H287" s="206"/>
      <c r="I287" s="206"/>
      <c r="J287" s="206"/>
      <c r="K287" s="206"/>
      <c r="L287" s="206"/>
      <c r="M287" s="206"/>
      <c r="N287" s="206"/>
      <c r="O287" s="206"/>
      <c r="P287" s="206"/>
      <c r="Q287" s="206"/>
      <c r="R287" s="206"/>
      <c r="S287" s="206"/>
      <c r="T287" s="206"/>
      <c r="U287" s="206"/>
      <c r="V287" s="206"/>
      <c r="W287" s="206"/>
      <c r="X287" s="206"/>
      <c r="Y287" s="206"/>
      <c r="Z287" s="206"/>
      <c r="AA287" s="206"/>
    </row>
    <row r="288">
      <c r="A288" s="206"/>
      <c r="B288" s="207"/>
      <c r="C288" s="207"/>
      <c r="D288" s="207"/>
      <c r="E288" s="207"/>
      <c r="F288" s="207"/>
      <c r="G288" s="207"/>
      <c r="H288" s="206"/>
      <c r="I288" s="206"/>
      <c r="J288" s="206"/>
      <c r="K288" s="206"/>
      <c r="L288" s="206"/>
      <c r="M288" s="206"/>
      <c r="N288" s="206"/>
      <c r="O288" s="206"/>
      <c r="P288" s="206"/>
      <c r="Q288" s="206"/>
      <c r="R288" s="206"/>
      <c r="S288" s="206"/>
      <c r="T288" s="206"/>
      <c r="U288" s="206"/>
      <c r="V288" s="206"/>
      <c r="W288" s="206"/>
      <c r="X288" s="206"/>
      <c r="Y288" s="206"/>
      <c r="Z288" s="206"/>
      <c r="AA288" s="206"/>
    </row>
    <row r="289">
      <c r="A289" s="206"/>
      <c r="B289" s="207"/>
      <c r="C289" s="207"/>
      <c r="D289" s="207"/>
      <c r="E289" s="207"/>
      <c r="F289" s="207"/>
      <c r="G289" s="207"/>
      <c r="H289" s="206"/>
      <c r="I289" s="206"/>
      <c r="J289" s="206"/>
      <c r="K289" s="206"/>
      <c r="L289" s="206"/>
      <c r="M289" s="206"/>
      <c r="N289" s="206"/>
      <c r="O289" s="206"/>
      <c r="P289" s="206"/>
      <c r="Q289" s="206"/>
      <c r="R289" s="206"/>
      <c r="S289" s="206"/>
      <c r="T289" s="206"/>
      <c r="U289" s="206"/>
      <c r="V289" s="206"/>
      <c r="W289" s="206"/>
      <c r="X289" s="206"/>
      <c r="Y289" s="206"/>
      <c r="Z289" s="206"/>
      <c r="AA289" s="206"/>
    </row>
    <row r="290">
      <c r="A290" s="206"/>
      <c r="B290" s="207"/>
      <c r="C290" s="207"/>
      <c r="D290" s="207"/>
      <c r="E290" s="207"/>
      <c r="F290" s="207"/>
      <c r="G290" s="207"/>
      <c r="H290" s="206"/>
      <c r="I290" s="206"/>
      <c r="J290" s="206"/>
      <c r="K290" s="206"/>
      <c r="L290" s="206"/>
      <c r="M290" s="206"/>
      <c r="N290" s="206"/>
      <c r="O290" s="206"/>
      <c r="P290" s="206"/>
      <c r="Q290" s="206"/>
      <c r="R290" s="206"/>
      <c r="S290" s="206"/>
      <c r="T290" s="206"/>
      <c r="U290" s="206"/>
      <c r="V290" s="206"/>
      <c r="W290" s="206"/>
      <c r="X290" s="206"/>
      <c r="Y290" s="206"/>
      <c r="Z290" s="206"/>
      <c r="AA290" s="206"/>
    </row>
    <row r="291">
      <c r="A291" s="206"/>
      <c r="B291" s="207"/>
      <c r="C291" s="207"/>
      <c r="D291" s="207"/>
      <c r="E291" s="207"/>
      <c r="F291" s="207"/>
      <c r="G291" s="207"/>
      <c r="H291" s="206"/>
      <c r="I291" s="206"/>
      <c r="J291" s="206"/>
      <c r="K291" s="206"/>
      <c r="L291" s="206"/>
      <c r="M291" s="206"/>
      <c r="N291" s="206"/>
      <c r="O291" s="206"/>
      <c r="P291" s="206"/>
      <c r="Q291" s="206"/>
      <c r="R291" s="206"/>
      <c r="S291" s="206"/>
      <c r="T291" s="206"/>
      <c r="U291" s="206"/>
      <c r="V291" s="206"/>
      <c r="W291" s="206"/>
      <c r="X291" s="206"/>
      <c r="Y291" s="206"/>
      <c r="Z291" s="206"/>
      <c r="AA291" s="206"/>
    </row>
    <row r="292">
      <c r="A292" s="206"/>
      <c r="B292" s="207"/>
      <c r="C292" s="207"/>
      <c r="D292" s="207"/>
      <c r="E292" s="207"/>
      <c r="F292" s="207"/>
      <c r="G292" s="207"/>
      <c r="H292" s="206"/>
      <c r="I292" s="206"/>
      <c r="J292" s="206"/>
      <c r="K292" s="206"/>
      <c r="L292" s="206"/>
      <c r="M292" s="206"/>
      <c r="N292" s="206"/>
      <c r="O292" s="206"/>
      <c r="P292" s="206"/>
      <c r="Q292" s="206"/>
      <c r="R292" s="206"/>
      <c r="S292" s="206"/>
      <c r="T292" s="206"/>
      <c r="U292" s="206"/>
      <c r="V292" s="206"/>
      <c r="W292" s="206"/>
      <c r="X292" s="206"/>
      <c r="Y292" s="206"/>
      <c r="Z292" s="206"/>
      <c r="AA292" s="206"/>
    </row>
    <row r="293">
      <c r="A293" s="206"/>
      <c r="B293" s="207"/>
      <c r="C293" s="207"/>
      <c r="D293" s="207"/>
      <c r="E293" s="207"/>
      <c r="F293" s="207"/>
      <c r="G293" s="207"/>
      <c r="H293" s="206"/>
      <c r="I293" s="206"/>
      <c r="J293" s="206"/>
      <c r="K293" s="206"/>
      <c r="L293" s="206"/>
      <c r="M293" s="206"/>
      <c r="N293" s="206"/>
      <c r="O293" s="206"/>
      <c r="P293" s="206"/>
      <c r="Q293" s="206"/>
      <c r="R293" s="206"/>
      <c r="S293" s="206"/>
      <c r="T293" s="206"/>
      <c r="U293" s="206"/>
      <c r="V293" s="206"/>
      <c r="W293" s="206"/>
      <c r="X293" s="206"/>
      <c r="Y293" s="206"/>
      <c r="Z293" s="206"/>
      <c r="AA293" s="206"/>
    </row>
    <row r="294">
      <c r="A294" s="206"/>
      <c r="B294" s="207"/>
      <c r="C294" s="207"/>
      <c r="D294" s="207"/>
      <c r="E294" s="207"/>
      <c r="F294" s="207"/>
      <c r="G294" s="207"/>
      <c r="H294" s="206"/>
      <c r="I294" s="206"/>
      <c r="J294" s="206"/>
      <c r="K294" s="206"/>
      <c r="L294" s="206"/>
      <c r="M294" s="206"/>
      <c r="N294" s="206"/>
      <c r="O294" s="206"/>
      <c r="P294" s="206"/>
      <c r="Q294" s="206"/>
      <c r="R294" s="206"/>
      <c r="S294" s="206"/>
      <c r="T294" s="206"/>
      <c r="U294" s="206"/>
      <c r="V294" s="206"/>
      <c r="W294" s="206"/>
      <c r="X294" s="206"/>
      <c r="Y294" s="206"/>
      <c r="Z294" s="206"/>
      <c r="AA294" s="206"/>
    </row>
    <row r="295">
      <c r="A295" s="206"/>
      <c r="B295" s="207"/>
      <c r="C295" s="207"/>
      <c r="D295" s="207"/>
      <c r="E295" s="207"/>
      <c r="F295" s="207"/>
      <c r="G295" s="207"/>
      <c r="H295" s="206"/>
      <c r="I295" s="206"/>
      <c r="J295" s="206"/>
      <c r="K295" s="206"/>
      <c r="L295" s="206"/>
      <c r="M295" s="206"/>
      <c r="N295" s="206"/>
      <c r="O295" s="206"/>
      <c r="P295" s="206"/>
      <c r="Q295" s="206"/>
      <c r="R295" s="206"/>
      <c r="S295" s="206"/>
      <c r="T295" s="206"/>
      <c r="U295" s="206"/>
      <c r="V295" s="206"/>
      <c r="W295" s="206"/>
      <c r="X295" s="206"/>
      <c r="Y295" s="206"/>
      <c r="Z295" s="206"/>
      <c r="AA295" s="206"/>
    </row>
    <row r="296">
      <c r="A296" s="206"/>
      <c r="B296" s="207"/>
      <c r="C296" s="207"/>
      <c r="D296" s="207"/>
      <c r="E296" s="207"/>
      <c r="F296" s="207"/>
      <c r="G296" s="207"/>
      <c r="H296" s="206"/>
      <c r="I296" s="206"/>
      <c r="J296" s="206"/>
      <c r="K296" s="206"/>
      <c r="L296" s="206"/>
      <c r="M296" s="206"/>
      <c r="N296" s="206"/>
      <c r="O296" s="206"/>
      <c r="P296" s="206"/>
      <c r="Q296" s="206"/>
      <c r="R296" s="206"/>
      <c r="S296" s="206"/>
      <c r="T296" s="206"/>
      <c r="U296" s="206"/>
      <c r="V296" s="206"/>
      <c r="W296" s="206"/>
      <c r="X296" s="206"/>
      <c r="Y296" s="206"/>
      <c r="Z296" s="206"/>
      <c r="AA296" s="206"/>
    </row>
    <row r="297">
      <c r="A297" s="206"/>
      <c r="B297" s="207"/>
      <c r="C297" s="207"/>
      <c r="D297" s="207"/>
      <c r="E297" s="207"/>
      <c r="F297" s="207"/>
      <c r="G297" s="207"/>
      <c r="H297" s="206"/>
      <c r="I297" s="206"/>
      <c r="J297" s="206"/>
      <c r="K297" s="206"/>
      <c r="L297" s="206"/>
      <c r="M297" s="206"/>
      <c r="N297" s="206"/>
      <c r="O297" s="206"/>
      <c r="P297" s="206"/>
      <c r="Q297" s="206"/>
      <c r="R297" s="206"/>
      <c r="S297" s="206"/>
      <c r="T297" s="206"/>
      <c r="U297" s="206"/>
      <c r="V297" s="206"/>
      <c r="W297" s="206"/>
      <c r="X297" s="206"/>
      <c r="Y297" s="206"/>
      <c r="Z297" s="206"/>
      <c r="AA297" s="206"/>
    </row>
    <row r="298">
      <c r="A298" s="206"/>
      <c r="B298" s="207"/>
      <c r="C298" s="207"/>
      <c r="D298" s="207"/>
      <c r="E298" s="207"/>
      <c r="F298" s="207"/>
      <c r="G298" s="207"/>
      <c r="H298" s="206"/>
      <c r="I298" s="206"/>
      <c r="J298" s="206"/>
      <c r="K298" s="206"/>
      <c r="L298" s="206"/>
      <c r="M298" s="206"/>
      <c r="N298" s="206"/>
      <c r="O298" s="206"/>
      <c r="P298" s="206"/>
      <c r="Q298" s="206"/>
      <c r="R298" s="206"/>
      <c r="S298" s="206"/>
      <c r="T298" s="206"/>
      <c r="U298" s="206"/>
      <c r="V298" s="206"/>
      <c r="W298" s="206"/>
      <c r="X298" s="206"/>
      <c r="Y298" s="206"/>
      <c r="Z298" s="206"/>
      <c r="AA298" s="206"/>
    </row>
    <row r="299">
      <c r="A299" s="206"/>
      <c r="B299" s="207"/>
      <c r="C299" s="207"/>
      <c r="D299" s="207"/>
      <c r="E299" s="207"/>
      <c r="F299" s="207"/>
      <c r="G299" s="207"/>
      <c r="H299" s="206"/>
      <c r="I299" s="206"/>
      <c r="J299" s="206"/>
      <c r="K299" s="206"/>
      <c r="L299" s="206"/>
      <c r="M299" s="206"/>
      <c r="N299" s="206"/>
      <c r="O299" s="206"/>
      <c r="P299" s="206"/>
      <c r="Q299" s="206"/>
      <c r="R299" s="206"/>
      <c r="S299" s="206"/>
      <c r="T299" s="206"/>
      <c r="U299" s="206"/>
      <c r="V299" s="206"/>
      <c r="W299" s="206"/>
      <c r="X299" s="206"/>
      <c r="Y299" s="206"/>
      <c r="Z299" s="206"/>
      <c r="AA299" s="206"/>
    </row>
    <row r="300">
      <c r="A300" s="206"/>
      <c r="B300" s="207"/>
      <c r="C300" s="207"/>
      <c r="D300" s="207"/>
      <c r="E300" s="207"/>
      <c r="F300" s="207"/>
      <c r="G300" s="207"/>
      <c r="H300" s="206"/>
      <c r="I300" s="206"/>
      <c r="J300" s="206"/>
      <c r="K300" s="206"/>
      <c r="L300" s="206"/>
      <c r="M300" s="206"/>
      <c r="N300" s="206"/>
      <c r="O300" s="206"/>
      <c r="P300" s="206"/>
      <c r="Q300" s="206"/>
      <c r="R300" s="206"/>
      <c r="S300" s="206"/>
      <c r="T300" s="206"/>
      <c r="U300" s="206"/>
      <c r="V300" s="206"/>
      <c r="W300" s="206"/>
      <c r="X300" s="206"/>
      <c r="Y300" s="206"/>
      <c r="Z300" s="206"/>
      <c r="AA300" s="206"/>
    </row>
    <row r="301">
      <c r="A301" s="206"/>
      <c r="B301" s="207"/>
      <c r="C301" s="207"/>
      <c r="D301" s="207"/>
      <c r="E301" s="207"/>
      <c r="F301" s="207"/>
      <c r="G301" s="207"/>
      <c r="H301" s="206"/>
      <c r="I301" s="206"/>
      <c r="J301" s="206"/>
      <c r="K301" s="206"/>
      <c r="L301" s="206"/>
      <c r="M301" s="206"/>
      <c r="N301" s="206"/>
      <c r="O301" s="206"/>
      <c r="P301" s="206"/>
      <c r="Q301" s="206"/>
      <c r="R301" s="206"/>
      <c r="S301" s="206"/>
      <c r="T301" s="206"/>
      <c r="U301" s="206"/>
      <c r="V301" s="206"/>
      <c r="W301" s="206"/>
      <c r="X301" s="206"/>
      <c r="Y301" s="206"/>
      <c r="Z301" s="206"/>
      <c r="AA301" s="206"/>
    </row>
    <row r="302">
      <c r="A302" s="206"/>
      <c r="B302" s="207"/>
      <c r="C302" s="207"/>
      <c r="D302" s="207"/>
      <c r="E302" s="207"/>
      <c r="F302" s="207"/>
      <c r="G302" s="207"/>
      <c r="H302" s="206"/>
      <c r="I302" s="206"/>
      <c r="J302" s="206"/>
      <c r="K302" s="206"/>
      <c r="L302" s="206"/>
      <c r="M302" s="206"/>
      <c r="N302" s="206"/>
      <c r="O302" s="206"/>
      <c r="P302" s="206"/>
      <c r="Q302" s="206"/>
      <c r="R302" s="206"/>
      <c r="S302" s="206"/>
      <c r="T302" s="206"/>
      <c r="U302" s="206"/>
      <c r="V302" s="206"/>
      <c r="W302" s="206"/>
      <c r="X302" s="206"/>
      <c r="Y302" s="206"/>
      <c r="Z302" s="206"/>
      <c r="AA302" s="206"/>
    </row>
    <row r="303">
      <c r="A303" s="206"/>
      <c r="B303" s="207"/>
      <c r="C303" s="207"/>
      <c r="D303" s="207"/>
      <c r="E303" s="207"/>
      <c r="F303" s="207"/>
      <c r="G303" s="207"/>
      <c r="H303" s="206"/>
      <c r="I303" s="206"/>
      <c r="J303" s="206"/>
      <c r="K303" s="206"/>
      <c r="L303" s="206"/>
      <c r="M303" s="206"/>
      <c r="N303" s="206"/>
      <c r="O303" s="206"/>
      <c r="P303" s="206"/>
      <c r="Q303" s="206"/>
      <c r="R303" s="206"/>
      <c r="S303" s="206"/>
      <c r="T303" s="206"/>
      <c r="U303" s="206"/>
      <c r="V303" s="206"/>
      <c r="W303" s="206"/>
      <c r="X303" s="206"/>
      <c r="Y303" s="206"/>
      <c r="Z303" s="206"/>
      <c r="AA303" s="206"/>
    </row>
    <row r="304">
      <c r="A304" s="206"/>
      <c r="B304" s="207"/>
      <c r="C304" s="207"/>
      <c r="D304" s="207"/>
      <c r="E304" s="207"/>
      <c r="F304" s="207"/>
      <c r="G304" s="207"/>
      <c r="H304" s="206"/>
      <c r="I304" s="206"/>
      <c r="J304" s="206"/>
      <c r="K304" s="206"/>
      <c r="L304" s="206"/>
      <c r="M304" s="206"/>
      <c r="N304" s="206"/>
      <c r="O304" s="206"/>
      <c r="P304" s="206"/>
      <c r="Q304" s="206"/>
      <c r="R304" s="206"/>
      <c r="S304" s="206"/>
      <c r="T304" s="206"/>
      <c r="U304" s="206"/>
      <c r="V304" s="206"/>
      <c r="W304" s="206"/>
      <c r="X304" s="206"/>
      <c r="Y304" s="206"/>
      <c r="Z304" s="206"/>
      <c r="AA304" s="206"/>
    </row>
    <row r="305">
      <c r="A305" s="206"/>
      <c r="B305" s="207"/>
      <c r="C305" s="207"/>
      <c r="D305" s="207"/>
      <c r="E305" s="207"/>
      <c r="F305" s="207"/>
      <c r="G305" s="207"/>
      <c r="H305" s="206"/>
      <c r="I305" s="206"/>
      <c r="J305" s="206"/>
      <c r="K305" s="206"/>
      <c r="L305" s="206"/>
      <c r="M305" s="206"/>
      <c r="N305" s="206"/>
      <c r="O305" s="206"/>
      <c r="P305" s="206"/>
      <c r="Q305" s="206"/>
      <c r="R305" s="206"/>
      <c r="S305" s="206"/>
      <c r="T305" s="206"/>
      <c r="U305" s="206"/>
      <c r="V305" s="206"/>
      <c r="W305" s="206"/>
      <c r="X305" s="206"/>
      <c r="Y305" s="206"/>
      <c r="Z305" s="206"/>
      <c r="AA305" s="206"/>
    </row>
    <row r="306">
      <c r="A306" s="206"/>
      <c r="B306" s="207"/>
      <c r="C306" s="207"/>
      <c r="D306" s="207"/>
      <c r="E306" s="207"/>
      <c r="F306" s="207"/>
      <c r="G306" s="207"/>
      <c r="H306" s="206"/>
      <c r="I306" s="206"/>
      <c r="J306" s="206"/>
      <c r="K306" s="206"/>
      <c r="L306" s="206"/>
      <c r="M306" s="206"/>
      <c r="N306" s="206"/>
      <c r="O306" s="206"/>
      <c r="P306" s="206"/>
      <c r="Q306" s="206"/>
      <c r="R306" s="206"/>
      <c r="S306" s="206"/>
      <c r="T306" s="206"/>
      <c r="U306" s="206"/>
      <c r="V306" s="206"/>
      <c r="W306" s="206"/>
      <c r="X306" s="206"/>
      <c r="Y306" s="206"/>
      <c r="Z306" s="206"/>
      <c r="AA306" s="206"/>
    </row>
    <row r="307">
      <c r="A307" s="206"/>
      <c r="B307" s="207"/>
      <c r="C307" s="207"/>
      <c r="D307" s="207"/>
      <c r="E307" s="207"/>
      <c r="F307" s="207"/>
      <c r="G307" s="207"/>
      <c r="H307" s="206"/>
      <c r="I307" s="206"/>
      <c r="J307" s="206"/>
      <c r="K307" s="206"/>
      <c r="L307" s="206"/>
      <c r="M307" s="206"/>
      <c r="N307" s="206"/>
      <c r="O307" s="206"/>
      <c r="P307" s="206"/>
      <c r="Q307" s="206"/>
      <c r="R307" s="206"/>
      <c r="S307" s="206"/>
      <c r="T307" s="206"/>
      <c r="U307" s="206"/>
      <c r="V307" s="206"/>
      <c r="W307" s="206"/>
      <c r="X307" s="206"/>
      <c r="Y307" s="206"/>
      <c r="Z307" s="206"/>
      <c r="AA307" s="206"/>
    </row>
    <row r="308">
      <c r="A308" s="206"/>
      <c r="B308" s="207"/>
      <c r="C308" s="207"/>
      <c r="D308" s="207"/>
      <c r="E308" s="207"/>
      <c r="F308" s="207"/>
      <c r="G308" s="207"/>
      <c r="H308" s="206"/>
      <c r="I308" s="206"/>
      <c r="J308" s="206"/>
      <c r="K308" s="206"/>
      <c r="L308" s="206"/>
      <c r="M308" s="206"/>
      <c r="N308" s="206"/>
      <c r="O308" s="206"/>
      <c r="P308" s="206"/>
      <c r="Q308" s="206"/>
      <c r="R308" s="206"/>
      <c r="S308" s="206"/>
      <c r="T308" s="206"/>
      <c r="U308" s="206"/>
      <c r="V308" s="206"/>
      <c r="W308" s="206"/>
      <c r="X308" s="206"/>
      <c r="Y308" s="206"/>
      <c r="Z308" s="206"/>
      <c r="AA308" s="206"/>
    </row>
    <row r="309">
      <c r="A309" s="206"/>
      <c r="B309" s="207"/>
      <c r="C309" s="207"/>
      <c r="D309" s="207"/>
      <c r="E309" s="207"/>
      <c r="F309" s="207"/>
      <c r="G309" s="207"/>
      <c r="H309" s="206"/>
      <c r="I309" s="206"/>
      <c r="J309" s="206"/>
      <c r="K309" s="206"/>
      <c r="L309" s="206"/>
      <c r="M309" s="206"/>
      <c r="N309" s="206"/>
      <c r="O309" s="206"/>
      <c r="P309" s="206"/>
      <c r="Q309" s="206"/>
      <c r="R309" s="206"/>
      <c r="S309" s="206"/>
      <c r="T309" s="206"/>
      <c r="U309" s="206"/>
      <c r="V309" s="206"/>
      <c r="W309" s="206"/>
      <c r="X309" s="206"/>
      <c r="Y309" s="206"/>
      <c r="Z309" s="206"/>
      <c r="AA309" s="206"/>
    </row>
    <row r="310">
      <c r="A310" s="206"/>
      <c r="B310" s="207"/>
      <c r="C310" s="207"/>
      <c r="D310" s="207"/>
      <c r="E310" s="207"/>
      <c r="F310" s="207"/>
      <c r="G310" s="207"/>
      <c r="H310" s="206"/>
      <c r="I310" s="206"/>
      <c r="J310" s="206"/>
      <c r="K310" s="206"/>
      <c r="L310" s="206"/>
      <c r="M310" s="206"/>
      <c r="N310" s="206"/>
      <c r="O310" s="206"/>
      <c r="P310" s="206"/>
      <c r="Q310" s="206"/>
      <c r="R310" s="206"/>
      <c r="S310" s="206"/>
      <c r="T310" s="206"/>
      <c r="U310" s="206"/>
      <c r="V310" s="206"/>
      <c r="W310" s="206"/>
      <c r="X310" s="206"/>
      <c r="Y310" s="206"/>
      <c r="Z310" s="206"/>
      <c r="AA310" s="206"/>
    </row>
    <row r="311">
      <c r="A311" s="206"/>
      <c r="B311" s="207"/>
      <c r="C311" s="207"/>
      <c r="D311" s="207"/>
      <c r="E311" s="207"/>
      <c r="F311" s="207"/>
      <c r="G311" s="207"/>
      <c r="H311" s="206"/>
      <c r="I311" s="206"/>
      <c r="J311" s="206"/>
      <c r="K311" s="206"/>
      <c r="L311" s="206"/>
      <c r="M311" s="206"/>
      <c r="N311" s="206"/>
      <c r="O311" s="206"/>
      <c r="P311" s="206"/>
      <c r="Q311" s="206"/>
      <c r="R311" s="206"/>
      <c r="S311" s="206"/>
      <c r="T311" s="206"/>
      <c r="U311" s="206"/>
      <c r="V311" s="206"/>
      <c r="W311" s="206"/>
      <c r="X311" s="206"/>
      <c r="Y311" s="206"/>
      <c r="Z311" s="206"/>
      <c r="AA311" s="206"/>
    </row>
    <row r="312">
      <c r="A312" s="206"/>
      <c r="B312" s="207"/>
      <c r="C312" s="207"/>
      <c r="D312" s="207"/>
      <c r="E312" s="207"/>
      <c r="F312" s="207"/>
      <c r="G312" s="207"/>
      <c r="H312" s="206"/>
      <c r="I312" s="206"/>
      <c r="J312" s="206"/>
      <c r="K312" s="206"/>
      <c r="L312" s="206"/>
      <c r="M312" s="206"/>
      <c r="N312" s="206"/>
      <c r="O312" s="206"/>
      <c r="P312" s="206"/>
      <c r="Q312" s="206"/>
      <c r="R312" s="206"/>
      <c r="S312" s="206"/>
      <c r="T312" s="206"/>
      <c r="U312" s="206"/>
      <c r="V312" s="206"/>
      <c r="W312" s="206"/>
      <c r="X312" s="206"/>
      <c r="Y312" s="206"/>
      <c r="Z312" s="206"/>
      <c r="AA312" s="206"/>
    </row>
    <row r="313">
      <c r="A313" s="206"/>
      <c r="B313" s="207"/>
      <c r="C313" s="207"/>
      <c r="D313" s="207"/>
      <c r="E313" s="207"/>
      <c r="F313" s="207"/>
      <c r="G313" s="207"/>
      <c r="H313" s="206"/>
      <c r="I313" s="206"/>
      <c r="J313" s="206"/>
      <c r="K313" s="206"/>
      <c r="L313" s="206"/>
      <c r="M313" s="206"/>
      <c r="N313" s="206"/>
      <c r="O313" s="206"/>
      <c r="P313" s="206"/>
      <c r="Q313" s="206"/>
      <c r="R313" s="206"/>
      <c r="S313" s="206"/>
      <c r="T313" s="206"/>
      <c r="U313" s="206"/>
      <c r="V313" s="206"/>
      <c r="W313" s="206"/>
      <c r="X313" s="206"/>
      <c r="Y313" s="206"/>
      <c r="Z313" s="206"/>
      <c r="AA313" s="206"/>
    </row>
    <row r="314">
      <c r="A314" s="206"/>
      <c r="B314" s="207"/>
      <c r="C314" s="207"/>
      <c r="D314" s="207"/>
      <c r="E314" s="207"/>
      <c r="F314" s="207"/>
      <c r="G314" s="207"/>
      <c r="H314" s="206"/>
      <c r="I314" s="206"/>
      <c r="J314" s="206"/>
      <c r="K314" s="206"/>
      <c r="L314" s="206"/>
      <c r="M314" s="206"/>
      <c r="N314" s="206"/>
      <c r="O314" s="206"/>
      <c r="P314" s="206"/>
      <c r="Q314" s="206"/>
      <c r="R314" s="206"/>
      <c r="S314" s="206"/>
      <c r="T314" s="206"/>
      <c r="U314" s="206"/>
      <c r="V314" s="206"/>
      <c r="W314" s="206"/>
      <c r="X314" s="206"/>
      <c r="Y314" s="206"/>
      <c r="Z314" s="206"/>
      <c r="AA314" s="206"/>
    </row>
    <row r="315">
      <c r="A315" s="206"/>
      <c r="B315" s="207"/>
      <c r="C315" s="207"/>
      <c r="D315" s="207"/>
      <c r="E315" s="207"/>
      <c r="F315" s="207"/>
      <c r="G315" s="207"/>
      <c r="H315" s="206"/>
      <c r="I315" s="206"/>
      <c r="J315" s="206"/>
      <c r="K315" s="206"/>
      <c r="L315" s="206"/>
      <c r="M315" s="206"/>
      <c r="N315" s="206"/>
      <c r="O315" s="206"/>
      <c r="P315" s="206"/>
      <c r="Q315" s="206"/>
      <c r="R315" s="206"/>
      <c r="S315" s="206"/>
      <c r="T315" s="206"/>
      <c r="U315" s="206"/>
      <c r="V315" s="206"/>
      <c r="W315" s="206"/>
      <c r="X315" s="206"/>
      <c r="Y315" s="206"/>
      <c r="Z315" s="206"/>
      <c r="AA315" s="206"/>
    </row>
    <row r="316">
      <c r="A316" s="206"/>
      <c r="B316" s="207"/>
      <c r="C316" s="207"/>
      <c r="D316" s="207"/>
      <c r="E316" s="207"/>
      <c r="F316" s="207"/>
      <c r="G316" s="207"/>
      <c r="H316" s="206"/>
      <c r="I316" s="206"/>
      <c r="J316" s="206"/>
      <c r="K316" s="206"/>
      <c r="L316" s="206"/>
      <c r="M316" s="206"/>
      <c r="N316" s="206"/>
      <c r="O316" s="206"/>
      <c r="P316" s="206"/>
      <c r="Q316" s="206"/>
      <c r="R316" s="206"/>
      <c r="S316" s="206"/>
      <c r="T316" s="206"/>
      <c r="U316" s="206"/>
      <c r="V316" s="206"/>
      <c r="W316" s="206"/>
      <c r="X316" s="206"/>
      <c r="Y316" s="206"/>
      <c r="Z316" s="206"/>
      <c r="AA316" s="206"/>
    </row>
    <row r="317">
      <c r="A317" s="206"/>
      <c r="B317" s="207"/>
      <c r="C317" s="207"/>
      <c r="D317" s="207"/>
      <c r="E317" s="207"/>
      <c r="F317" s="207"/>
      <c r="G317" s="207"/>
      <c r="H317" s="206"/>
      <c r="I317" s="206"/>
      <c r="J317" s="206"/>
      <c r="K317" s="206"/>
      <c r="L317" s="206"/>
      <c r="M317" s="206"/>
      <c r="N317" s="206"/>
      <c r="O317" s="206"/>
      <c r="P317" s="206"/>
      <c r="Q317" s="206"/>
      <c r="R317" s="206"/>
      <c r="S317" s="206"/>
      <c r="T317" s="206"/>
      <c r="U317" s="206"/>
      <c r="V317" s="206"/>
      <c r="W317" s="206"/>
      <c r="X317" s="206"/>
      <c r="Y317" s="206"/>
      <c r="Z317" s="206"/>
      <c r="AA317" s="206"/>
    </row>
    <row r="318">
      <c r="A318" s="206"/>
      <c r="B318" s="207"/>
      <c r="C318" s="207"/>
      <c r="D318" s="207"/>
      <c r="E318" s="207"/>
      <c r="F318" s="207"/>
      <c r="G318" s="207"/>
      <c r="H318" s="206"/>
      <c r="I318" s="206"/>
      <c r="J318" s="206"/>
      <c r="K318" s="206"/>
      <c r="L318" s="206"/>
      <c r="M318" s="206"/>
      <c r="N318" s="206"/>
      <c r="O318" s="206"/>
      <c r="P318" s="206"/>
      <c r="Q318" s="206"/>
      <c r="R318" s="206"/>
      <c r="S318" s="206"/>
      <c r="T318" s="206"/>
      <c r="U318" s="206"/>
      <c r="V318" s="206"/>
      <c r="W318" s="206"/>
      <c r="X318" s="206"/>
      <c r="Y318" s="206"/>
      <c r="Z318" s="206"/>
      <c r="AA318" s="206"/>
    </row>
    <row r="319">
      <c r="A319" s="206"/>
      <c r="B319" s="207"/>
      <c r="C319" s="207"/>
      <c r="D319" s="207"/>
      <c r="E319" s="207"/>
      <c r="F319" s="207"/>
      <c r="G319" s="207"/>
      <c r="H319" s="206"/>
      <c r="I319" s="206"/>
      <c r="J319" s="206"/>
      <c r="K319" s="206"/>
      <c r="L319" s="206"/>
      <c r="M319" s="206"/>
      <c r="N319" s="206"/>
      <c r="O319" s="206"/>
      <c r="P319" s="206"/>
      <c r="Q319" s="206"/>
      <c r="R319" s="206"/>
      <c r="S319" s="206"/>
      <c r="T319" s="206"/>
      <c r="U319" s="206"/>
      <c r="V319" s="206"/>
      <c r="W319" s="206"/>
      <c r="X319" s="206"/>
      <c r="Y319" s="206"/>
      <c r="Z319" s="206"/>
      <c r="AA319" s="206"/>
    </row>
    <row r="320">
      <c r="A320" s="206"/>
      <c r="B320" s="207"/>
      <c r="C320" s="207"/>
      <c r="D320" s="207"/>
      <c r="E320" s="207"/>
      <c r="F320" s="207"/>
      <c r="G320" s="207"/>
      <c r="H320" s="206"/>
      <c r="I320" s="206"/>
      <c r="J320" s="206"/>
      <c r="K320" s="206"/>
      <c r="L320" s="206"/>
      <c r="M320" s="206"/>
      <c r="N320" s="206"/>
      <c r="O320" s="206"/>
      <c r="P320" s="206"/>
      <c r="Q320" s="206"/>
      <c r="R320" s="206"/>
      <c r="S320" s="206"/>
      <c r="T320" s="206"/>
      <c r="U320" s="206"/>
      <c r="V320" s="206"/>
      <c r="W320" s="206"/>
      <c r="X320" s="206"/>
      <c r="Y320" s="206"/>
      <c r="Z320" s="206"/>
      <c r="AA320" s="206"/>
    </row>
    <row r="321">
      <c r="A321" s="206"/>
      <c r="B321" s="207"/>
      <c r="C321" s="207"/>
      <c r="D321" s="207"/>
      <c r="E321" s="207"/>
      <c r="F321" s="207"/>
      <c r="G321" s="207"/>
      <c r="H321" s="206"/>
      <c r="I321" s="206"/>
      <c r="J321" s="206"/>
      <c r="K321" s="206"/>
      <c r="L321" s="206"/>
      <c r="M321" s="206"/>
      <c r="N321" s="206"/>
      <c r="O321" s="206"/>
      <c r="P321" s="206"/>
      <c r="Q321" s="206"/>
      <c r="R321" s="206"/>
      <c r="S321" s="206"/>
      <c r="T321" s="206"/>
      <c r="U321" s="206"/>
      <c r="V321" s="206"/>
      <c r="W321" s="206"/>
      <c r="X321" s="206"/>
      <c r="Y321" s="206"/>
      <c r="Z321" s="206"/>
      <c r="AA321" s="206"/>
    </row>
    <row r="322">
      <c r="A322" s="206"/>
      <c r="B322" s="207"/>
      <c r="C322" s="207"/>
      <c r="D322" s="207"/>
      <c r="E322" s="207"/>
      <c r="F322" s="207"/>
      <c r="G322" s="207"/>
      <c r="H322" s="206"/>
      <c r="I322" s="206"/>
      <c r="J322" s="206"/>
      <c r="K322" s="206"/>
      <c r="L322" s="206"/>
      <c r="M322" s="206"/>
      <c r="N322" s="206"/>
      <c r="O322" s="206"/>
      <c r="P322" s="206"/>
      <c r="Q322" s="206"/>
      <c r="R322" s="206"/>
      <c r="S322" s="206"/>
      <c r="T322" s="206"/>
      <c r="U322" s="206"/>
      <c r="V322" s="206"/>
      <c r="W322" s="206"/>
      <c r="X322" s="206"/>
      <c r="Y322" s="206"/>
      <c r="Z322" s="206"/>
      <c r="AA322" s="206"/>
    </row>
    <row r="323">
      <c r="A323" s="206"/>
      <c r="B323" s="207"/>
      <c r="C323" s="207"/>
      <c r="D323" s="207"/>
      <c r="E323" s="207"/>
      <c r="F323" s="207"/>
      <c r="G323" s="207"/>
      <c r="H323" s="206"/>
      <c r="I323" s="206"/>
      <c r="J323" s="206"/>
      <c r="K323" s="206"/>
      <c r="L323" s="206"/>
      <c r="M323" s="206"/>
      <c r="N323" s="206"/>
      <c r="O323" s="206"/>
      <c r="P323" s="206"/>
      <c r="Q323" s="206"/>
      <c r="R323" s="206"/>
      <c r="S323" s="206"/>
      <c r="T323" s="206"/>
      <c r="U323" s="206"/>
      <c r="V323" s="206"/>
      <c r="W323" s="206"/>
      <c r="X323" s="206"/>
      <c r="Y323" s="206"/>
      <c r="Z323" s="206"/>
      <c r="AA323" s="206"/>
    </row>
    <row r="324">
      <c r="A324" s="206"/>
      <c r="B324" s="207"/>
      <c r="C324" s="207"/>
      <c r="D324" s="207"/>
      <c r="E324" s="207"/>
      <c r="F324" s="207"/>
      <c r="G324" s="207"/>
      <c r="H324" s="206"/>
      <c r="I324" s="206"/>
      <c r="J324" s="206"/>
      <c r="K324" s="206"/>
      <c r="L324" s="206"/>
      <c r="M324" s="206"/>
      <c r="N324" s="206"/>
      <c r="O324" s="206"/>
      <c r="P324" s="206"/>
      <c r="Q324" s="206"/>
      <c r="R324" s="206"/>
      <c r="S324" s="206"/>
      <c r="T324" s="206"/>
      <c r="U324" s="206"/>
      <c r="V324" s="206"/>
      <c r="W324" s="206"/>
      <c r="X324" s="206"/>
      <c r="Y324" s="206"/>
      <c r="Z324" s="206"/>
      <c r="AA324" s="206"/>
    </row>
    <row r="325">
      <c r="A325" s="206"/>
      <c r="B325" s="207"/>
      <c r="C325" s="207"/>
      <c r="D325" s="207"/>
      <c r="E325" s="207"/>
      <c r="F325" s="207"/>
      <c r="G325" s="207"/>
      <c r="H325" s="206"/>
      <c r="I325" s="206"/>
      <c r="J325" s="206"/>
      <c r="K325" s="206"/>
      <c r="L325" s="206"/>
      <c r="M325" s="206"/>
      <c r="N325" s="206"/>
      <c r="O325" s="206"/>
      <c r="P325" s="206"/>
      <c r="Q325" s="206"/>
      <c r="R325" s="206"/>
      <c r="S325" s="206"/>
      <c r="T325" s="206"/>
      <c r="U325" s="206"/>
      <c r="V325" s="206"/>
      <c r="W325" s="206"/>
      <c r="X325" s="206"/>
      <c r="Y325" s="206"/>
      <c r="Z325" s="206"/>
      <c r="AA325" s="206"/>
    </row>
    <row r="326">
      <c r="A326" s="206"/>
      <c r="B326" s="207"/>
      <c r="C326" s="207"/>
      <c r="D326" s="207"/>
      <c r="E326" s="207"/>
      <c r="F326" s="207"/>
      <c r="G326" s="207"/>
      <c r="H326" s="206"/>
      <c r="I326" s="206"/>
      <c r="J326" s="206"/>
      <c r="K326" s="206"/>
      <c r="L326" s="206"/>
      <c r="M326" s="206"/>
      <c r="N326" s="206"/>
      <c r="O326" s="206"/>
      <c r="P326" s="206"/>
      <c r="Q326" s="206"/>
      <c r="R326" s="206"/>
      <c r="S326" s="206"/>
      <c r="T326" s="206"/>
      <c r="U326" s="206"/>
      <c r="V326" s="206"/>
      <c r="W326" s="206"/>
      <c r="X326" s="206"/>
      <c r="Y326" s="206"/>
      <c r="Z326" s="206"/>
      <c r="AA326" s="206"/>
    </row>
    <row r="327">
      <c r="A327" s="206"/>
      <c r="B327" s="207"/>
      <c r="C327" s="207"/>
      <c r="D327" s="207"/>
      <c r="E327" s="207"/>
      <c r="F327" s="207"/>
      <c r="G327" s="207"/>
      <c r="H327" s="206"/>
      <c r="I327" s="206"/>
      <c r="J327" s="206"/>
      <c r="K327" s="206"/>
      <c r="L327" s="206"/>
      <c r="M327" s="206"/>
      <c r="N327" s="206"/>
      <c r="O327" s="206"/>
      <c r="P327" s="206"/>
      <c r="Q327" s="206"/>
      <c r="R327" s="206"/>
      <c r="S327" s="206"/>
      <c r="T327" s="206"/>
      <c r="U327" s="206"/>
      <c r="V327" s="206"/>
      <c r="W327" s="206"/>
      <c r="X327" s="206"/>
      <c r="Y327" s="206"/>
      <c r="Z327" s="206"/>
      <c r="AA327" s="206"/>
    </row>
    <row r="328">
      <c r="A328" s="206"/>
      <c r="B328" s="207"/>
      <c r="C328" s="207"/>
      <c r="D328" s="207"/>
      <c r="E328" s="207"/>
      <c r="F328" s="207"/>
      <c r="G328" s="207"/>
      <c r="H328" s="206"/>
      <c r="I328" s="206"/>
      <c r="J328" s="206"/>
      <c r="K328" s="206"/>
      <c r="L328" s="206"/>
      <c r="M328" s="206"/>
      <c r="N328" s="206"/>
      <c r="O328" s="206"/>
      <c r="P328" s="206"/>
      <c r="Q328" s="206"/>
      <c r="R328" s="206"/>
      <c r="S328" s="206"/>
      <c r="T328" s="206"/>
      <c r="U328" s="206"/>
      <c r="V328" s="206"/>
      <c r="W328" s="206"/>
      <c r="X328" s="206"/>
      <c r="Y328" s="206"/>
      <c r="Z328" s="206"/>
      <c r="AA328" s="206"/>
    </row>
    <row r="329">
      <c r="A329" s="206"/>
      <c r="B329" s="207"/>
      <c r="C329" s="207"/>
      <c r="D329" s="207"/>
      <c r="E329" s="207"/>
      <c r="F329" s="207"/>
      <c r="G329" s="207"/>
      <c r="H329" s="206"/>
      <c r="I329" s="206"/>
      <c r="J329" s="206"/>
      <c r="K329" s="206"/>
      <c r="L329" s="206"/>
      <c r="M329" s="206"/>
      <c r="N329" s="206"/>
      <c r="O329" s="206"/>
      <c r="P329" s="206"/>
      <c r="Q329" s="206"/>
      <c r="R329" s="206"/>
      <c r="S329" s="206"/>
      <c r="T329" s="206"/>
      <c r="U329" s="206"/>
      <c r="V329" s="206"/>
      <c r="W329" s="206"/>
      <c r="X329" s="206"/>
      <c r="Y329" s="206"/>
      <c r="Z329" s="206"/>
      <c r="AA329" s="206"/>
    </row>
    <row r="330">
      <c r="A330" s="206"/>
      <c r="B330" s="207"/>
      <c r="C330" s="207"/>
      <c r="D330" s="207"/>
      <c r="E330" s="207"/>
      <c r="F330" s="207"/>
      <c r="G330" s="207"/>
      <c r="H330" s="206"/>
      <c r="I330" s="206"/>
      <c r="J330" s="206"/>
      <c r="K330" s="206"/>
      <c r="L330" s="206"/>
      <c r="M330" s="206"/>
      <c r="N330" s="206"/>
      <c r="O330" s="206"/>
      <c r="P330" s="206"/>
      <c r="Q330" s="206"/>
      <c r="R330" s="206"/>
      <c r="S330" s="206"/>
      <c r="T330" s="206"/>
      <c r="U330" s="206"/>
      <c r="V330" s="206"/>
      <c r="W330" s="206"/>
      <c r="X330" s="206"/>
      <c r="Y330" s="206"/>
      <c r="Z330" s="206"/>
      <c r="AA330" s="206"/>
    </row>
    <row r="331">
      <c r="A331" s="206"/>
      <c r="B331" s="207"/>
      <c r="C331" s="207"/>
      <c r="D331" s="207"/>
      <c r="E331" s="207"/>
      <c r="F331" s="207"/>
      <c r="G331" s="207"/>
      <c r="H331" s="206"/>
      <c r="I331" s="206"/>
      <c r="J331" s="206"/>
      <c r="K331" s="206"/>
      <c r="L331" s="206"/>
      <c r="M331" s="206"/>
      <c r="N331" s="206"/>
      <c r="O331" s="206"/>
      <c r="P331" s="206"/>
      <c r="Q331" s="206"/>
      <c r="R331" s="206"/>
      <c r="S331" s="206"/>
      <c r="T331" s="206"/>
      <c r="U331" s="206"/>
      <c r="V331" s="206"/>
      <c r="W331" s="206"/>
      <c r="X331" s="206"/>
      <c r="Y331" s="206"/>
      <c r="Z331" s="206"/>
      <c r="AA331" s="206"/>
    </row>
    <row r="332">
      <c r="A332" s="206"/>
      <c r="B332" s="207"/>
      <c r="C332" s="207"/>
      <c r="D332" s="207"/>
      <c r="E332" s="207"/>
      <c r="F332" s="207"/>
      <c r="G332" s="207"/>
      <c r="H332" s="206"/>
      <c r="I332" s="206"/>
      <c r="J332" s="206"/>
      <c r="K332" s="206"/>
      <c r="L332" s="206"/>
      <c r="M332" s="206"/>
      <c r="N332" s="206"/>
      <c r="O332" s="206"/>
      <c r="P332" s="206"/>
      <c r="Q332" s="206"/>
      <c r="R332" s="206"/>
      <c r="S332" s="206"/>
      <c r="T332" s="206"/>
      <c r="U332" s="206"/>
      <c r="V332" s="206"/>
      <c r="W332" s="206"/>
      <c r="X332" s="206"/>
      <c r="Y332" s="206"/>
      <c r="Z332" s="206"/>
      <c r="AA332" s="206"/>
    </row>
    <row r="333">
      <c r="A333" s="206"/>
      <c r="B333" s="207"/>
      <c r="C333" s="207"/>
      <c r="D333" s="207"/>
      <c r="E333" s="207"/>
      <c r="F333" s="207"/>
      <c r="G333" s="207"/>
      <c r="H333" s="206"/>
      <c r="I333" s="206"/>
      <c r="J333" s="206"/>
      <c r="K333" s="206"/>
      <c r="L333" s="206"/>
      <c r="M333" s="206"/>
      <c r="N333" s="206"/>
      <c r="O333" s="206"/>
      <c r="P333" s="206"/>
      <c r="Q333" s="206"/>
      <c r="R333" s="206"/>
      <c r="S333" s="206"/>
      <c r="T333" s="206"/>
      <c r="U333" s="206"/>
      <c r="V333" s="206"/>
      <c r="W333" s="206"/>
      <c r="X333" s="206"/>
      <c r="Y333" s="206"/>
      <c r="Z333" s="206"/>
      <c r="AA333" s="206"/>
    </row>
    <row r="334">
      <c r="A334" s="206"/>
      <c r="B334" s="207"/>
      <c r="C334" s="207"/>
      <c r="D334" s="207"/>
      <c r="E334" s="207"/>
      <c r="F334" s="207"/>
      <c r="G334" s="207"/>
      <c r="H334" s="206"/>
      <c r="I334" s="206"/>
      <c r="J334" s="206"/>
      <c r="K334" s="206"/>
      <c r="L334" s="206"/>
      <c r="M334" s="206"/>
      <c r="N334" s="206"/>
      <c r="O334" s="206"/>
      <c r="P334" s="206"/>
      <c r="Q334" s="206"/>
      <c r="R334" s="206"/>
      <c r="S334" s="206"/>
      <c r="T334" s="206"/>
      <c r="U334" s="206"/>
      <c r="V334" s="206"/>
      <c r="W334" s="206"/>
      <c r="X334" s="206"/>
      <c r="Y334" s="206"/>
      <c r="Z334" s="206"/>
      <c r="AA334" s="206"/>
    </row>
    <row r="335">
      <c r="A335" s="206"/>
      <c r="B335" s="207"/>
      <c r="C335" s="207"/>
      <c r="D335" s="207"/>
      <c r="E335" s="207"/>
      <c r="F335" s="207"/>
      <c r="G335" s="207"/>
      <c r="H335" s="206"/>
      <c r="I335" s="206"/>
      <c r="J335" s="206"/>
      <c r="K335" s="206"/>
      <c r="L335" s="206"/>
      <c r="M335" s="206"/>
      <c r="N335" s="206"/>
      <c r="O335" s="206"/>
      <c r="P335" s="206"/>
      <c r="Q335" s="206"/>
      <c r="R335" s="206"/>
      <c r="S335" s="206"/>
      <c r="T335" s="206"/>
      <c r="U335" s="206"/>
      <c r="V335" s="206"/>
      <c r="W335" s="206"/>
      <c r="X335" s="206"/>
      <c r="Y335" s="206"/>
      <c r="Z335" s="206"/>
      <c r="AA335" s="206"/>
    </row>
    <row r="336">
      <c r="A336" s="206"/>
      <c r="B336" s="207"/>
      <c r="C336" s="207"/>
      <c r="D336" s="207"/>
      <c r="E336" s="207"/>
      <c r="F336" s="207"/>
      <c r="G336" s="207"/>
      <c r="H336" s="206"/>
      <c r="I336" s="206"/>
      <c r="J336" s="206"/>
      <c r="K336" s="206"/>
      <c r="L336" s="206"/>
      <c r="M336" s="206"/>
      <c r="N336" s="206"/>
      <c r="O336" s="206"/>
      <c r="P336" s="206"/>
      <c r="Q336" s="206"/>
      <c r="R336" s="206"/>
      <c r="S336" s="206"/>
      <c r="T336" s="206"/>
      <c r="U336" s="206"/>
      <c r="V336" s="206"/>
      <c r="W336" s="206"/>
      <c r="X336" s="206"/>
      <c r="Y336" s="206"/>
      <c r="Z336" s="206"/>
      <c r="AA336" s="206"/>
    </row>
    <row r="337">
      <c r="A337" s="206"/>
      <c r="B337" s="207"/>
      <c r="C337" s="207"/>
      <c r="D337" s="207"/>
      <c r="E337" s="207"/>
      <c r="F337" s="207"/>
      <c r="G337" s="207"/>
      <c r="H337" s="206"/>
      <c r="I337" s="206"/>
      <c r="J337" s="206"/>
      <c r="K337" s="206"/>
      <c r="L337" s="206"/>
      <c r="M337" s="206"/>
      <c r="N337" s="206"/>
      <c r="O337" s="206"/>
      <c r="P337" s="206"/>
      <c r="Q337" s="206"/>
      <c r="R337" s="206"/>
      <c r="S337" s="206"/>
      <c r="T337" s="206"/>
      <c r="U337" s="206"/>
      <c r="V337" s="206"/>
      <c r="W337" s="206"/>
      <c r="X337" s="206"/>
      <c r="Y337" s="206"/>
      <c r="Z337" s="206"/>
      <c r="AA337" s="206"/>
    </row>
    <row r="338">
      <c r="A338" s="206"/>
      <c r="B338" s="207"/>
      <c r="C338" s="207"/>
      <c r="D338" s="207"/>
      <c r="E338" s="207"/>
      <c r="F338" s="207"/>
      <c r="G338" s="207"/>
      <c r="H338" s="206"/>
      <c r="I338" s="206"/>
      <c r="J338" s="206"/>
      <c r="K338" s="206"/>
      <c r="L338" s="206"/>
      <c r="M338" s="206"/>
      <c r="N338" s="206"/>
      <c r="O338" s="206"/>
      <c r="P338" s="206"/>
      <c r="Q338" s="206"/>
      <c r="R338" s="206"/>
      <c r="S338" s="206"/>
      <c r="T338" s="206"/>
      <c r="U338" s="206"/>
      <c r="V338" s="206"/>
      <c r="W338" s="206"/>
      <c r="X338" s="206"/>
      <c r="Y338" s="206"/>
      <c r="Z338" s="206"/>
      <c r="AA338" s="206"/>
    </row>
    <row r="339">
      <c r="A339" s="206"/>
      <c r="B339" s="207"/>
      <c r="C339" s="207"/>
      <c r="D339" s="207"/>
      <c r="E339" s="207"/>
      <c r="F339" s="207"/>
      <c r="G339" s="207"/>
      <c r="H339" s="206"/>
      <c r="I339" s="206"/>
      <c r="J339" s="206"/>
      <c r="K339" s="206"/>
      <c r="L339" s="206"/>
      <c r="M339" s="206"/>
      <c r="N339" s="206"/>
      <c r="O339" s="206"/>
      <c r="P339" s="206"/>
      <c r="Q339" s="206"/>
      <c r="R339" s="206"/>
      <c r="S339" s="206"/>
      <c r="T339" s="206"/>
      <c r="U339" s="206"/>
      <c r="V339" s="206"/>
      <c r="W339" s="206"/>
      <c r="X339" s="206"/>
      <c r="Y339" s="206"/>
      <c r="Z339" s="206"/>
      <c r="AA339" s="206"/>
    </row>
    <row r="340">
      <c r="A340" s="206"/>
      <c r="B340" s="207"/>
      <c r="C340" s="207"/>
      <c r="D340" s="207"/>
      <c r="E340" s="207"/>
      <c r="F340" s="207"/>
      <c r="G340" s="207"/>
      <c r="H340" s="206"/>
      <c r="I340" s="206"/>
      <c r="J340" s="206"/>
      <c r="K340" s="206"/>
      <c r="L340" s="206"/>
      <c r="M340" s="206"/>
      <c r="N340" s="206"/>
      <c r="O340" s="206"/>
      <c r="P340" s="206"/>
      <c r="Q340" s="206"/>
      <c r="R340" s="206"/>
      <c r="S340" s="206"/>
      <c r="T340" s="206"/>
      <c r="U340" s="206"/>
      <c r="V340" s="206"/>
      <c r="W340" s="206"/>
      <c r="X340" s="206"/>
      <c r="Y340" s="206"/>
      <c r="Z340" s="206"/>
      <c r="AA340" s="206"/>
    </row>
    <row r="341">
      <c r="A341" s="206"/>
      <c r="B341" s="207"/>
      <c r="C341" s="207"/>
      <c r="D341" s="207"/>
      <c r="E341" s="207"/>
      <c r="F341" s="207"/>
      <c r="G341" s="207"/>
      <c r="H341" s="206"/>
      <c r="I341" s="206"/>
      <c r="J341" s="206"/>
      <c r="K341" s="206"/>
      <c r="L341" s="206"/>
      <c r="M341" s="206"/>
      <c r="N341" s="206"/>
      <c r="O341" s="206"/>
      <c r="P341" s="206"/>
      <c r="Q341" s="206"/>
      <c r="R341" s="206"/>
      <c r="S341" s="206"/>
      <c r="T341" s="206"/>
      <c r="U341" s="206"/>
      <c r="V341" s="206"/>
      <c r="W341" s="206"/>
      <c r="X341" s="206"/>
      <c r="Y341" s="206"/>
      <c r="Z341" s="206"/>
      <c r="AA341" s="206"/>
    </row>
    <row r="342">
      <c r="A342" s="206"/>
      <c r="B342" s="207"/>
      <c r="C342" s="207"/>
      <c r="D342" s="207"/>
      <c r="E342" s="207"/>
      <c r="F342" s="207"/>
      <c r="G342" s="207"/>
      <c r="H342" s="206"/>
      <c r="I342" s="206"/>
      <c r="J342" s="206"/>
      <c r="K342" s="206"/>
      <c r="L342" s="206"/>
      <c r="M342" s="206"/>
      <c r="N342" s="206"/>
      <c r="O342" s="206"/>
      <c r="P342" s="206"/>
      <c r="Q342" s="206"/>
      <c r="R342" s="206"/>
      <c r="S342" s="206"/>
      <c r="T342" s="206"/>
      <c r="U342" s="206"/>
      <c r="V342" s="206"/>
      <c r="W342" s="206"/>
      <c r="X342" s="206"/>
      <c r="Y342" s="206"/>
      <c r="Z342" s="206"/>
      <c r="AA342" s="206"/>
    </row>
    <row r="343">
      <c r="A343" s="206"/>
      <c r="B343" s="207"/>
      <c r="C343" s="207"/>
      <c r="D343" s="207"/>
      <c r="E343" s="207"/>
      <c r="F343" s="207"/>
      <c r="G343" s="207"/>
      <c r="H343" s="206"/>
      <c r="I343" s="206"/>
      <c r="J343" s="206"/>
      <c r="K343" s="206"/>
      <c r="L343" s="206"/>
      <c r="M343" s="206"/>
      <c r="N343" s="206"/>
      <c r="O343" s="206"/>
      <c r="P343" s="206"/>
      <c r="Q343" s="206"/>
      <c r="R343" s="206"/>
      <c r="S343" s="206"/>
      <c r="T343" s="206"/>
      <c r="U343" s="206"/>
      <c r="V343" s="206"/>
      <c r="W343" s="206"/>
      <c r="X343" s="206"/>
      <c r="Y343" s="206"/>
      <c r="Z343" s="206"/>
      <c r="AA343" s="206"/>
    </row>
    <row r="344">
      <c r="A344" s="206"/>
      <c r="B344" s="207"/>
      <c r="C344" s="207"/>
      <c r="D344" s="207"/>
      <c r="E344" s="207"/>
      <c r="F344" s="207"/>
      <c r="G344" s="207"/>
      <c r="H344" s="206"/>
      <c r="I344" s="206"/>
      <c r="J344" s="206"/>
      <c r="K344" s="206"/>
      <c r="L344" s="206"/>
      <c r="M344" s="206"/>
      <c r="N344" s="206"/>
      <c r="O344" s="206"/>
      <c r="P344" s="206"/>
      <c r="Q344" s="206"/>
      <c r="R344" s="206"/>
      <c r="S344" s="206"/>
      <c r="T344" s="206"/>
      <c r="U344" s="206"/>
      <c r="V344" s="206"/>
      <c r="W344" s="206"/>
      <c r="X344" s="206"/>
      <c r="Y344" s="206"/>
      <c r="Z344" s="206"/>
      <c r="AA344" s="206"/>
    </row>
    <row r="345">
      <c r="A345" s="206"/>
      <c r="B345" s="207"/>
      <c r="C345" s="207"/>
      <c r="D345" s="207"/>
      <c r="E345" s="207"/>
      <c r="F345" s="207"/>
      <c r="G345" s="207"/>
      <c r="H345" s="206"/>
      <c r="I345" s="206"/>
      <c r="J345" s="206"/>
      <c r="K345" s="206"/>
      <c r="L345" s="206"/>
      <c r="M345" s="206"/>
      <c r="N345" s="206"/>
      <c r="O345" s="206"/>
      <c r="P345" s="206"/>
      <c r="Q345" s="206"/>
      <c r="R345" s="206"/>
      <c r="S345" s="206"/>
      <c r="T345" s="206"/>
      <c r="U345" s="206"/>
      <c r="V345" s="206"/>
      <c r="W345" s="206"/>
      <c r="X345" s="206"/>
      <c r="Y345" s="206"/>
      <c r="Z345" s="206"/>
      <c r="AA345" s="206"/>
    </row>
    <row r="346">
      <c r="A346" s="206"/>
      <c r="B346" s="207"/>
      <c r="C346" s="207"/>
      <c r="D346" s="207"/>
      <c r="E346" s="207"/>
      <c r="F346" s="207"/>
      <c r="G346" s="207"/>
      <c r="H346" s="206"/>
      <c r="I346" s="206"/>
      <c r="J346" s="206"/>
      <c r="K346" s="206"/>
      <c r="L346" s="206"/>
      <c r="M346" s="206"/>
      <c r="N346" s="206"/>
      <c r="O346" s="206"/>
      <c r="P346" s="206"/>
      <c r="Q346" s="206"/>
      <c r="R346" s="206"/>
      <c r="S346" s="206"/>
      <c r="T346" s="206"/>
      <c r="U346" s="206"/>
      <c r="V346" s="206"/>
      <c r="W346" s="206"/>
      <c r="X346" s="206"/>
      <c r="Y346" s="206"/>
      <c r="Z346" s="206"/>
      <c r="AA346" s="206"/>
    </row>
    <row r="347">
      <c r="A347" s="206"/>
      <c r="B347" s="207"/>
      <c r="C347" s="207"/>
      <c r="D347" s="207"/>
      <c r="E347" s="207"/>
      <c r="F347" s="207"/>
      <c r="G347" s="207"/>
      <c r="H347" s="206"/>
      <c r="I347" s="206"/>
      <c r="J347" s="206"/>
      <c r="K347" s="206"/>
      <c r="L347" s="206"/>
      <c r="M347" s="206"/>
      <c r="N347" s="206"/>
      <c r="O347" s="206"/>
      <c r="P347" s="206"/>
      <c r="Q347" s="206"/>
      <c r="R347" s="206"/>
      <c r="S347" s="206"/>
      <c r="T347" s="206"/>
      <c r="U347" s="206"/>
      <c r="V347" s="206"/>
      <c r="W347" s="206"/>
      <c r="X347" s="206"/>
      <c r="Y347" s="206"/>
      <c r="Z347" s="206"/>
      <c r="AA347" s="206"/>
    </row>
    <row r="348">
      <c r="A348" s="206"/>
      <c r="B348" s="207"/>
      <c r="C348" s="207"/>
      <c r="D348" s="207"/>
      <c r="E348" s="207"/>
      <c r="F348" s="207"/>
      <c r="G348" s="207"/>
      <c r="H348" s="206"/>
      <c r="I348" s="206"/>
      <c r="J348" s="206"/>
      <c r="K348" s="206"/>
      <c r="L348" s="206"/>
      <c r="M348" s="206"/>
      <c r="N348" s="206"/>
      <c r="O348" s="206"/>
      <c r="P348" s="206"/>
      <c r="Q348" s="206"/>
      <c r="R348" s="206"/>
      <c r="S348" s="206"/>
      <c r="T348" s="206"/>
      <c r="U348" s="206"/>
      <c r="V348" s="206"/>
      <c r="W348" s="206"/>
      <c r="X348" s="206"/>
      <c r="Y348" s="206"/>
      <c r="Z348" s="206"/>
      <c r="AA348" s="206"/>
    </row>
    <row r="349">
      <c r="A349" s="206"/>
      <c r="B349" s="207"/>
      <c r="C349" s="207"/>
      <c r="D349" s="207"/>
      <c r="E349" s="207"/>
      <c r="F349" s="207"/>
      <c r="G349" s="207"/>
      <c r="H349" s="206"/>
      <c r="I349" s="206"/>
      <c r="J349" s="206"/>
      <c r="K349" s="206"/>
      <c r="L349" s="206"/>
      <c r="M349" s="206"/>
      <c r="N349" s="206"/>
      <c r="O349" s="206"/>
      <c r="P349" s="206"/>
      <c r="Q349" s="206"/>
      <c r="R349" s="206"/>
      <c r="S349" s="206"/>
      <c r="T349" s="206"/>
      <c r="U349" s="206"/>
      <c r="V349" s="206"/>
      <c r="W349" s="206"/>
      <c r="X349" s="206"/>
      <c r="Y349" s="206"/>
      <c r="Z349" s="206"/>
      <c r="AA349" s="206"/>
    </row>
    <row r="350">
      <c r="A350" s="206"/>
      <c r="B350" s="207"/>
      <c r="C350" s="207"/>
      <c r="D350" s="207"/>
      <c r="E350" s="207"/>
      <c r="F350" s="207"/>
      <c r="G350" s="207"/>
      <c r="H350" s="206"/>
      <c r="I350" s="206"/>
      <c r="J350" s="206"/>
      <c r="K350" s="206"/>
      <c r="L350" s="206"/>
      <c r="M350" s="206"/>
      <c r="N350" s="206"/>
      <c r="O350" s="206"/>
      <c r="P350" s="206"/>
      <c r="Q350" s="206"/>
      <c r="R350" s="206"/>
      <c r="S350" s="206"/>
      <c r="T350" s="206"/>
      <c r="U350" s="206"/>
      <c r="V350" s="206"/>
      <c r="W350" s="206"/>
      <c r="X350" s="206"/>
      <c r="Y350" s="206"/>
      <c r="Z350" s="206"/>
      <c r="AA350" s="206"/>
    </row>
    <row r="351">
      <c r="A351" s="206"/>
      <c r="B351" s="207"/>
      <c r="C351" s="207"/>
      <c r="D351" s="207"/>
      <c r="E351" s="207"/>
      <c r="F351" s="207"/>
      <c r="G351" s="207"/>
      <c r="H351" s="206"/>
      <c r="I351" s="206"/>
      <c r="J351" s="206"/>
      <c r="K351" s="206"/>
      <c r="L351" s="206"/>
      <c r="M351" s="206"/>
      <c r="N351" s="206"/>
      <c r="O351" s="206"/>
      <c r="P351" s="206"/>
      <c r="Q351" s="206"/>
      <c r="R351" s="206"/>
      <c r="S351" s="206"/>
      <c r="T351" s="206"/>
      <c r="U351" s="206"/>
      <c r="V351" s="206"/>
      <c r="W351" s="206"/>
      <c r="X351" s="206"/>
      <c r="Y351" s="206"/>
      <c r="Z351" s="206"/>
      <c r="AA351" s="206"/>
    </row>
    <row r="352">
      <c r="A352" s="206"/>
      <c r="B352" s="207"/>
      <c r="C352" s="207"/>
      <c r="D352" s="207"/>
      <c r="E352" s="207"/>
      <c r="F352" s="207"/>
      <c r="G352" s="207"/>
      <c r="H352" s="206"/>
      <c r="I352" s="206"/>
      <c r="J352" s="206"/>
      <c r="K352" s="206"/>
      <c r="L352" s="206"/>
      <c r="M352" s="206"/>
      <c r="N352" s="206"/>
      <c r="O352" s="206"/>
      <c r="P352" s="206"/>
      <c r="Q352" s="206"/>
      <c r="R352" s="206"/>
      <c r="S352" s="206"/>
      <c r="T352" s="206"/>
      <c r="U352" s="206"/>
      <c r="V352" s="206"/>
      <c r="W352" s="206"/>
      <c r="X352" s="206"/>
      <c r="Y352" s="206"/>
      <c r="Z352" s="206"/>
      <c r="AA352" s="206"/>
    </row>
    <row r="353">
      <c r="A353" s="206"/>
      <c r="B353" s="207"/>
      <c r="C353" s="207"/>
      <c r="D353" s="207"/>
      <c r="E353" s="207"/>
      <c r="F353" s="207"/>
      <c r="G353" s="207"/>
      <c r="H353" s="206"/>
      <c r="I353" s="206"/>
      <c r="J353" s="206"/>
      <c r="K353" s="206"/>
      <c r="L353" s="206"/>
      <c r="M353" s="206"/>
      <c r="N353" s="206"/>
      <c r="O353" s="206"/>
      <c r="P353" s="206"/>
      <c r="Q353" s="206"/>
      <c r="R353" s="206"/>
      <c r="S353" s="206"/>
      <c r="T353" s="206"/>
      <c r="U353" s="206"/>
      <c r="V353" s="206"/>
      <c r="W353" s="206"/>
      <c r="X353" s="206"/>
      <c r="Y353" s="206"/>
      <c r="Z353" s="206"/>
      <c r="AA353" s="206"/>
    </row>
    <row r="354">
      <c r="A354" s="206"/>
      <c r="B354" s="207"/>
      <c r="C354" s="207"/>
      <c r="D354" s="207"/>
      <c r="E354" s="207"/>
      <c r="F354" s="207"/>
      <c r="G354" s="207"/>
      <c r="H354" s="206"/>
      <c r="I354" s="206"/>
      <c r="J354" s="206"/>
      <c r="K354" s="206"/>
      <c r="L354" s="206"/>
      <c r="M354" s="206"/>
      <c r="N354" s="206"/>
      <c r="O354" s="206"/>
      <c r="P354" s="206"/>
      <c r="Q354" s="206"/>
      <c r="R354" s="206"/>
      <c r="S354" s="206"/>
      <c r="T354" s="206"/>
      <c r="U354" s="206"/>
      <c r="V354" s="206"/>
      <c r="W354" s="206"/>
      <c r="X354" s="206"/>
      <c r="Y354" s="206"/>
      <c r="Z354" s="206"/>
      <c r="AA354" s="206"/>
    </row>
    <row r="355">
      <c r="A355" s="206"/>
      <c r="B355" s="207"/>
      <c r="C355" s="207"/>
      <c r="D355" s="207"/>
      <c r="E355" s="207"/>
      <c r="F355" s="207"/>
      <c r="G355" s="207"/>
      <c r="H355" s="206"/>
      <c r="I355" s="206"/>
      <c r="J355" s="206"/>
      <c r="K355" s="206"/>
      <c r="L355" s="206"/>
      <c r="M355" s="206"/>
      <c r="N355" s="206"/>
      <c r="O355" s="206"/>
      <c r="P355" s="206"/>
      <c r="Q355" s="206"/>
      <c r="R355" s="206"/>
      <c r="S355" s="206"/>
      <c r="T355" s="206"/>
      <c r="U355" s="206"/>
      <c r="V355" s="206"/>
      <c r="W355" s="206"/>
      <c r="X355" s="206"/>
      <c r="Y355" s="206"/>
      <c r="Z355" s="206"/>
      <c r="AA355" s="206"/>
    </row>
    <row r="356">
      <c r="A356" s="206"/>
      <c r="B356" s="207"/>
      <c r="C356" s="207"/>
      <c r="D356" s="207"/>
      <c r="E356" s="207"/>
      <c r="F356" s="207"/>
      <c r="G356" s="207"/>
      <c r="H356" s="206"/>
      <c r="I356" s="206"/>
      <c r="J356" s="206"/>
      <c r="K356" s="206"/>
      <c r="L356" s="206"/>
      <c r="M356" s="206"/>
      <c r="N356" s="206"/>
      <c r="O356" s="206"/>
      <c r="P356" s="206"/>
      <c r="Q356" s="206"/>
      <c r="R356" s="206"/>
      <c r="S356" s="206"/>
      <c r="T356" s="206"/>
      <c r="U356" s="206"/>
      <c r="V356" s="206"/>
      <c r="W356" s="206"/>
      <c r="X356" s="206"/>
      <c r="Y356" s="206"/>
      <c r="Z356" s="206"/>
      <c r="AA356" s="206"/>
    </row>
    <row r="357">
      <c r="A357" s="206"/>
      <c r="B357" s="207"/>
      <c r="C357" s="207"/>
      <c r="D357" s="207"/>
      <c r="E357" s="207"/>
      <c r="F357" s="207"/>
      <c r="G357" s="207"/>
      <c r="H357" s="206"/>
      <c r="I357" s="206"/>
      <c r="J357" s="206"/>
      <c r="K357" s="206"/>
      <c r="L357" s="206"/>
      <c r="M357" s="206"/>
      <c r="N357" s="206"/>
      <c r="O357" s="206"/>
      <c r="P357" s="206"/>
      <c r="Q357" s="206"/>
      <c r="R357" s="206"/>
      <c r="S357" s="206"/>
      <c r="T357" s="206"/>
      <c r="U357" s="206"/>
      <c r="V357" s="206"/>
      <c r="W357" s="206"/>
      <c r="X357" s="206"/>
      <c r="Y357" s="206"/>
      <c r="Z357" s="206"/>
      <c r="AA357" s="206"/>
    </row>
    <row r="358">
      <c r="A358" s="206"/>
      <c r="B358" s="207"/>
      <c r="C358" s="207"/>
      <c r="D358" s="207"/>
      <c r="E358" s="207"/>
      <c r="F358" s="207"/>
      <c r="G358" s="207"/>
      <c r="H358" s="206"/>
      <c r="I358" s="206"/>
      <c r="J358" s="206"/>
      <c r="K358" s="206"/>
      <c r="L358" s="206"/>
      <c r="M358" s="206"/>
      <c r="N358" s="206"/>
      <c r="O358" s="206"/>
      <c r="P358" s="206"/>
      <c r="Q358" s="206"/>
      <c r="R358" s="206"/>
      <c r="S358" s="206"/>
      <c r="T358" s="206"/>
      <c r="U358" s="206"/>
      <c r="V358" s="206"/>
      <c r="W358" s="206"/>
      <c r="X358" s="206"/>
      <c r="Y358" s="206"/>
      <c r="Z358" s="206"/>
      <c r="AA358" s="206"/>
    </row>
    <row r="359">
      <c r="A359" s="206"/>
      <c r="B359" s="207"/>
      <c r="C359" s="207"/>
      <c r="D359" s="207"/>
      <c r="E359" s="207"/>
      <c r="F359" s="207"/>
      <c r="G359" s="207"/>
      <c r="H359" s="206"/>
      <c r="I359" s="206"/>
      <c r="J359" s="206"/>
      <c r="K359" s="206"/>
      <c r="L359" s="206"/>
      <c r="M359" s="206"/>
      <c r="N359" s="206"/>
      <c r="O359" s="206"/>
      <c r="P359" s="206"/>
      <c r="Q359" s="206"/>
      <c r="R359" s="206"/>
      <c r="S359" s="206"/>
      <c r="T359" s="206"/>
      <c r="U359" s="206"/>
      <c r="V359" s="206"/>
      <c r="W359" s="206"/>
      <c r="X359" s="206"/>
      <c r="Y359" s="206"/>
      <c r="Z359" s="206"/>
      <c r="AA359" s="206"/>
    </row>
    <row r="360">
      <c r="A360" s="206"/>
      <c r="B360" s="207"/>
      <c r="C360" s="207"/>
      <c r="D360" s="207"/>
      <c r="E360" s="207"/>
      <c r="F360" s="207"/>
      <c r="G360" s="207"/>
      <c r="H360" s="206"/>
      <c r="I360" s="206"/>
      <c r="J360" s="206"/>
      <c r="K360" s="206"/>
      <c r="L360" s="206"/>
      <c r="M360" s="206"/>
      <c r="N360" s="206"/>
      <c r="O360" s="206"/>
      <c r="P360" s="206"/>
      <c r="Q360" s="206"/>
      <c r="R360" s="206"/>
      <c r="S360" s="206"/>
      <c r="T360" s="206"/>
      <c r="U360" s="206"/>
      <c r="V360" s="206"/>
      <c r="W360" s="206"/>
      <c r="X360" s="206"/>
      <c r="Y360" s="206"/>
      <c r="Z360" s="206"/>
      <c r="AA360" s="206"/>
    </row>
    <row r="361">
      <c r="A361" s="206"/>
      <c r="B361" s="207"/>
      <c r="C361" s="207"/>
      <c r="D361" s="207"/>
      <c r="E361" s="207"/>
      <c r="F361" s="207"/>
      <c r="G361" s="207"/>
      <c r="H361" s="206"/>
      <c r="I361" s="206"/>
      <c r="J361" s="206"/>
      <c r="K361" s="206"/>
      <c r="L361" s="206"/>
      <c r="M361" s="206"/>
      <c r="N361" s="206"/>
      <c r="O361" s="206"/>
      <c r="P361" s="206"/>
      <c r="Q361" s="206"/>
      <c r="R361" s="206"/>
      <c r="S361" s="206"/>
      <c r="T361" s="206"/>
      <c r="U361" s="206"/>
      <c r="V361" s="206"/>
      <c r="W361" s="206"/>
      <c r="X361" s="206"/>
      <c r="Y361" s="206"/>
      <c r="Z361" s="206"/>
      <c r="AA361" s="206"/>
    </row>
    <row r="362">
      <c r="A362" s="206"/>
      <c r="B362" s="207"/>
      <c r="C362" s="207"/>
      <c r="D362" s="207"/>
      <c r="E362" s="207"/>
      <c r="F362" s="207"/>
      <c r="G362" s="207"/>
      <c r="H362" s="206"/>
      <c r="I362" s="206"/>
      <c r="J362" s="206"/>
      <c r="K362" s="206"/>
      <c r="L362" s="206"/>
      <c r="M362" s="206"/>
      <c r="N362" s="206"/>
      <c r="O362" s="206"/>
      <c r="P362" s="206"/>
      <c r="Q362" s="206"/>
      <c r="R362" s="206"/>
      <c r="S362" s="206"/>
      <c r="T362" s="206"/>
      <c r="U362" s="206"/>
      <c r="V362" s="206"/>
      <c r="W362" s="206"/>
      <c r="X362" s="206"/>
      <c r="Y362" s="206"/>
      <c r="Z362" s="206"/>
      <c r="AA362" s="206"/>
    </row>
    <row r="363">
      <c r="A363" s="206"/>
      <c r="B363" s="207"/>
      <c r="C363" s="207"/>
      <c r="D363" s="207"/>
      <c r="E363" s="207"/>
      <c r="F363" s="207"/>
      <c r="G363" s="207"/>
      <c r="H363" s="206"/>
      <c r="I363" s="206"/>
      <c r="J363" s="206"/>
      <c r="K363" s="206"/>
      <c r="L363" s="206"/>
      <c r="M363" s="206"/>
      <c r="N363" s="206"/>
      <c r="O363" s="206"/>
      <c r="P363" s="206"/>
      <c r="Q363" s="206"/>
      <c r="R363" s="206"/>
      <c r="S363" s="206"/>
      <c r="T363" s="206"/>
      <c r="U363" s="206"/>
      <c r="V363" s="206"/>
      <c r="W363" s="206"/>
      <c r="X363" s="206"/>
      <c r="Y363" s="206"/>
      <c r="Z363" s="206"/>
      <c r="AA363" s="206"/>
    </row>
    <row r="364">
      <c r="A364" s="206"/>
      <c r="B364" s="207"/>
      <c r="C364" s="207"/>
      <c r="D364" s="207"/>
      <c r="E364" s="207"/>
      <c r="F364" s="207"/>
      <c r="G364" s="207"/>
      <c r="H364" s="206"/>
      <c r="I364" s="206"/>
      <c r="J364" s="206"/>
      <c r="K364" s="206"/>
      <c r="L364" s="206"/>
      <c r="M364" s="206"/>
      <c r="N364" s="206"/>
      <c r="O364" s="206"/>
      <c r="P364" s="206"/>
      <c r="Q364" s="206"/>
      <c r="R364" s="206"/>
      <c r="S364" s="206"/>
      <c r="T364" s="206"/>
      <c r="U364" s="206"/>
      <c r="V364" s="206"/>
      <c r="W364" s="206"/>
      <c r="X364" s="206"/>
      <c r="Y364" s="206"/>
      <c r="Z364" s="206"/>
      <c r="AA364" s="206"/>
    </row>
    <row r="365">
      <c r="A365" s="206"/>
      <c r="B365" s="207"/>
      <c r="C365" s="207"/>
      <c r="D365" s="207"/>
      <c r="E365" s="207"/>
      <c r="F365" s="207"/>
      <c r="G365" s="207"/>
      <c r="H365" s="206"/>
      <c r="I365" s="206"/>
      <c r="J365" s="206"/>
      <c r="K365" s="206"/>
      <c r="L365" s="206"/>
      <c r="M365" s="206"/>
      <c r="N365" s="206"/>
      <c r="O365" s="206"/>
      <c r="P365" s="206"/>
      <c r="Q365" s="206"/>
      <c r="R365" s="206"/>
      <c r="S365" s="206"/>
      <c r="T365" s="206"/>
      <c r="U365" s="206"/>
      <c r="V365" s="206"/>
      <c r="W365" s="206"/>
      <c r="X365" s="206"/>
      <c r="Y365" s="206"/>
      <c r="Z365" s="206"/>
      <c r="AA365" s="206"/>
    </row>
    <row r="366">
      <c r="A366" s="206"/>
      <c r="B366" s="207"/>
      <c r="C366" s="207"/>
      <c r="D366" s="207"/>
      <c r="E366" s="207"/>
      <c r="F366" s="207"/>
      <c r="G366" s="207"/>
      <c r="H366" s="206"/>
      <c r="I366" s="206"/>
      <c r="J366" s="206"/>
      <c r="K366" s="206"/>
      <c r="L366" s="206"/>
      <c r="M366" s="206"/>
      <c r="N366" s="206"/>
      <c r="O366" s="206"/>
      <c r="P366" s="206"/>
      <c r="Q366" s="206"/>
      <c r="R366" s="206"/>
      <c r="S366" s="206"/>
      <c r="T366" s="206"/>
      <c r="U366" s="206"/>
      <c r="V366" s="206"/>
      <c r="W366" s="206"/>
      <c r="X366" s="206"/>
      <c r="Y366" s="206"/>
      <c r="Z366" s="206"/>
      <c r="AA366" s="206"/>
    </row>
    <row r="367">
      <c r="A367" s="206"/>
      <c r="B367" s="207"/>
      <c r="C367" s="207"/>
      <c r="D367" s="207"/>
      <c r="E367" s="207"/>
      <c r="F367" s="207"/>
      <c r="G367" s="207"/>
      <c r="H367" s="206"/>
      <c r="I367" s="206"/>
      <c r="J367" s="206"/>
      <c r="K367" s="206"/>
      <c r="L367" s="206"/>
      <c r="M367" s="206"/>
      <c r="N367" s="206"/>
      <c r="O367" s="206"/>
      <c r="P367" s="206"/>
      <c r="Q367" s="206"/>
      <c r="R367" s="206"/>
      <c r="S367" s="206"/>
      <c r="T367" s="206"/>
      <c r="U367" s="206"/>
      <c r="V367" s="206"/>
      <c r="W367" s="206"/>
      <c r="X367" s="206"/>
      <c r="Y367" s="206"/>
      <c r="Z367" s="206"/>
      <c r="AA367" s="206"/>
    </row>
    <row r="368">
      <c r="A368" s="206"/>
      <c r="B368" s="207"/>
      <c r="C368" s="207"/>
      <c r="D368" s="207"/>
      <c r="E368" s="207"/>
      <c r="F368" s="207"/>
      <c r="G368" s="207"/>
      <c r="H368" s="206"/>
      <c r="I368" s="206"/>
      <c r="J368" s="206"/>
      <c r="K368" s="206"/>
      <c r="L368" s="206"/>
      <c r="M368" s="206"/>
      <c r="N368" s="206"/>
      <c r="O368" s="206"/>
      <c r="P368" s="206"/>
      <c r="Q368" s="206"/>
      <c r="R368" s="206"/>
      <c r="S368" s="206"/>
      <c r="T368" s="206"/>
      <c r="U368" s="206"/>
      <c r="V368" s="206"/>
      <c r="W368" s="206"/>
      <c r="X368" s="206"/>
      <c r="Y368" s="206"/>
      <c r="Z368" s="206"/>
      <c r="AA368" s="206"/>
    </row>
    <row r="369">
      <c r="A369" s="206"/>
      <c r="B369" s="207"/>
      <c r="C369" s="207"/>
      <c r="D369" s="207"/>
      <c r="E369" s="207"/>
      <c r="F369" s="207"/>
      <c r="G369" s="207"/>
      <c r="H369" s="206"/>
      <c r="I369" s="206"/>
      <c r="J369" s="206"/>
      <c r="K369" s="206"/>
      <c r="L369" s="206"/>
      <c r="M369" s="206"/>
      <c r="N369" s="206"/>
      <c r="O369" s="206"/>
      <c r="P369" s="206"/>
      <c r="Q369" s="206"/>
      <c r="R369" s="206"/>
      <c r="S369" s="206"/>
      <c r="T369" s="206"/>
      <c r="U369" s="206"/>
      <c r="V369" s="206"/>
      <c r="W369" s="206"/>
      <c r="X369" s="206"/>
      <c r="Y369" s="206"/>
      <c r="Z369" s="206"/>
      <c r="AA369" s="206"/>
    </row>
    <row r="370">
      <c r="A370" s="206"/>
      <c r="B370" s="207"/>
      <c r="C370" s="207"/>
      <c r="D370" s="207"/>
      <c r="E370" s="207"/>
      <c r="F370" s="207"/>
      <c r="G370" s="207"/>
      <c r="H370" s="206"/>
      <c r="I370" s="206"/>
      <c r="J370" s="206"/>
      <c r="K370" s="206"/>
      <c r="L370" s="206"/>
      <c r="M370" s="206"/>
      <c r="N370" s="206"/>
      <c r="O370" s="206"/>
      <c r="P370" s="206"/>
      <c r="Q370" s="206"/>
      <c r="R370" s="206"/>
      <c r="S370" s="206"/>
      <c r="T370" s="206"/>
      <c r="U370" s="206"/>
      <c r="V370" s="206"/>
      <c r="W370" s="206"/>
      <c r="X370" s="206"/>
      <c r="Y370" s="206"/>
      <c r="Z370" s="206"/>
      <c r="AA370" s="206"/>
    </row>
    <row r="371">
      <c r="A371" s="206"/>
      <c r="B371" s="207"/>
      <c r="C371" s="207"/>
      <c r="D371" s="207"/>
      <c r="E371" s="207"/>
      <c r="F371" s="207"/>
      <c r="G371" s="207"/>
      <c r="H371" s="206"/>
      <c r="I371" s="206"/>
      <c r="J371" s="206"/>
      <c r="K371" s="206"/>
      <c r="L371" s="206"/>
      <c r="M371" s="206"/>
      <c r="N371" s="206"/>
      <c r="O371" s="206"/>
      <c r="P371" s="206"/>
      <c r="Q371" s="206"/>
      <c r="R371" s="206"/>
      <c r="S371" s="206"/>
      <c r="T371" s="206"/>
      <c r="U371" s="206"/>
      <c r="V371" s="206"/>
      <c r="W371" s="206"/>
      <c r="X371" s="206"/>
      <c r="Y371" s="206"/>
      <c r="Z371" s="206"/>
      <c r="AA371" s="206"/>
    </row>
    <row r="372">
      <c r="A372" s="206"/>
      <c r="B372" s="207"/>
      <c r="C372" s="207"/>
      <c r="D372" s="207"/>
      <c r="E372" s="207"/>
      <c r="F372" s="207"/>
      <c r="G372" s="207"/>
      <c r="H372" s="206"/>
      <c r="I372" s="206"/>
      <c r="J372" s="206"/>
      <c r="K372" s="206"/>
      <c r="L372" s="206"/>
      <c r="M372" s="206"/>
      <c r="N372" s="206"/>
      <c r="O372" s="206"/>
      <c r="P372" s="206"/>
      <c r="Q372" s="206"/>
      <c r="R372" s="206"/>
      <c r="S372" s="206"/>
      <c r="T372" s="206"/>
      <c r="U372" s="206"/>
      <c r="V372" s="206"/>
      <c r="W372" s="206"/>
      <c r="X372" s="206"/>
      <c r="Y372" s="206"/>
      <c r="Z372" s="206"/>
      <c r="AA372" s="206"/>
    </row>
    <row r="373">
      <c r="A373" s="206"/>
      <c r="B373" s="207"/>
      <c r="C373" s="207"/>
      <c r="D373" s="207"/>
      <c r="E373" s="207"/>
      <c r="F373" s="207"/>
      <c r="G373" s="207"/>
      <c r="H373" s="206"/>
      <c r="I373" s="206"/>
      <c r="J373" s="206"/>
      <c r="K373" s="206"/>
      <c r="L373" s="206"/>
      <c r="M373" s="206"/>
      <c r="N373" s="206"/>
      <c r="O373" s="206"/>
      <c r="P373" s="206"/>
      <c r="Q373" s="206"/>
      <c r="R373" s="206"/>
      <c r="S373" s="206"/>
      <c r="T373" s="206"/>
      <c r="U373" s="206"/>
      <c r="V373" s="206"/>
      <c r="W373" s="206"/>
      <c r="X373" s="206"/>
      <c r="Y373" s="206"/>
      <c r="Z373" s="206"/>
      <c r="AA373" s="206"/>
    </row>
    <row r="374">
      <c r="A374" s="206"/>
      <c r="B374" s="207"/>
      <c r="C374" s="207"/>
      <c r="D374" s="207"/>
      <c r="E374" s="207"/>
      <c r="F374" s="207"/>
      <c r="G374" s="207"/>
      <c r="H374" s="206"/>
      <c r="I374" s="206"/>
      <c r="J374" s="206"/>
      <c r="K374" s="206"/>
      <c r="L374" s="206"/>
      <c r="M374" s="206"/>
      <c r="N374" s="206"/>
      <c r="O374" s="206"/>
      <c r="P374" s="206"/>
      <c r="Q374" s="206"/>
      <c r="R374" s="206"/>
      <c r="S374" s="206"/>
      <c r="T374" s="206"/>
      <c r="U374" s="206"/>
      <c r="V374" s="206"/>
      <c r="W374" s="206"/>
      <c r="X374" s="206"/>
      <c r="Y374" s="206"/>
      <c r="Z374" s="206"/>
      <c r="AA374" s="206"/>
    </row>
    <row r="375">
      <c r="A375" s="206"/>
      <c r="B375" s="207"/>
      <c r="C375" s="207"/>
      <c r="D375" s="207"/>
      <c r="E375" s="207"/>
      <c r="F375" s="207"/>
      <c r="G375" s="207"/>
      <c r="H375" s="206"/>
      <c r="I375" s="206"/>
      <c r="J375" s="206"/>
      <c r="K375" s="206"/>
      <c r="L375" s="206"/>
      <c r="M375" s="206"/>
      <c r="N375" s="206"/>
      <c r="O375" s="206"/>
      <c r="P375" s="206"/>
      <c r="Q375" s="206"/>
      <c r="R375" s="206"/>
      <c r="S375" s="206"/>
      <c r="T375" s="206"/>
      <c r="U375" s="206"/>
      <c r="V375" s="206"/>
      <c r="W375" s="206"/>
      <c r="X375" s="206"/>
      <c r="Y375" s="206"/>
      <c r="Z375" s="206"/>
      <c r="AA375" s="206"/>
    </row>
    <row r="376">
      <c r="A376" s="206"/>
      <c r="B376" s="207"/>
      <c r="C376" s="207"/>
      <c r="D376" s="207"/>
      <c r="E376" s="207"/>
      <c r="F376" s="207"/>
      <c r="G376" s="207"/>
      <c r="H376" s="206"/>
      <c r="I376" s="206"/>
      <c r="J376" s="206"/>
      <c r="K376" s="206"/>
      <c r="L376" s="206"/>
      <c r="M376" s="206"/>
      <c r="N376" s="206"/>
      <c r="O376" s="206"/>
      <c r="P376" s="206"/>
      <c r="Q376" s="206"/>
      <c r="R376" s="206"/>
      <c r="S376" s="206"/>
      <c r="T376" s="206"/>
      <c r="U376" s="206"/>
      <c r="V376" s="206"/>
      <c r="W376" s="206"/>
      <c r="X376" s="206"/>
      <c r="Y376" s="206"/>
      <c r="Z376" s="206"/>
      <c r="AA376" s="206"/>
    </row>
    <row r="377">
      <c r="A377" s="206"/>
      <c r="B377" s="207"/>
      <c r="C377" s="207"/>
      <c r="D377" s="207"/>
      <c r="E377" s="207"/>
      <c r="F377" s="207"/>
      <c r="G377" s="207"/>
      <c r="H377" s="206"/>
      <c r="I377" s="206"/>
      <c r="J377" s="206"/>
      <c r="K377" s="206"/>
      <c r="L377" s="206"/>
      <c r="M377" s="206"/>
      <c r="N377" s="206"/>
      <c r="O377" s="206"/>
      <c r="P377" s="206"/>
      <c r="Q377" s="206"/>
      <c r="R377" s="206"/>
      <c r="S377" s="206"/>
      <c r="T377" s="206"/>
      <c r="U377" s="206"/>
      <c r="V377" s="206"/>
      <c r="W377" s="206"/>
      <c r="X377" s="206"/>
      <c r="Y377" s="206"/>
      <c r="Z377" s="206"/>
      <c r="AA377" s="206"/>
    </row>
    <row r="378">
      <c r="A378" s="206"/>
      <c r="B378" s="207"/>
      <c r="C378" s="207"/>
      <c r="D378" s="207"/>
      <c r="E378" s="207"/>
      <c r="F378" s="207"/>
      <c r="G378" s="207"/>
      <c r="H378" s="206"/>
      <c r="I378" s="206"/>
      <c r="J378" s="206"/>
      <c r="K378" s="206"/>
      <c r="L378" s="206"/>
      <c r="M378" s="206"/>
      <c r="N378" s="206"/>
      <c r="O378" s="206"/>
      <c r="P378" s="206"/>
      <c r="Q378" s="206"/>
      <c r="R378" s="206"/>
      <c r="S378" s="206"/>
      <c r="T378" s="206"/>
      <c r="U378" s="206"/>
      <c r="V378" s="206"/>
      <c r="W378" s="206"/>
      <c r="X378" s="206"/>
      <c r="Y378" s="206"/>
      <c r="Z378" s="206"/>
      <c r="AA378" s="206"/>
    </row>
    <row r="379">
      <c r="A379" s="206"/>
      <c r="B379" s="207"/>
      <c r="C379" s="207"/>
      <c r="D379" s="207"/>
      <c r="E379" s="207"/>
      <c r="F379" s="207"/>
      <c r="G379" s="207"/>
      <c r="H379" s="206"/>
      <c r="I379" s="206"/>
      <c r="J379" s="206"/>
      <c r="K379" s="206"/>
      <c r="L379" s="206"/>
      <c r="M379" s="206"/>
      <c r="N379" s="206"/>
      <c r="O379" s="206"/>
      <c r="P379" s="206"/>
      <c r="Q379" s="206"/>
      <c r="R379" s="206"/>
      <c r="S379" s="206"/>
      <c r="T379" s="206"/>
      <c r="U379" s="206"/>
      <c r="V379" s="206"/>
      <c r="W379" s="206"/>
      <c r="X379" s="206"/>
      <c r="Y379" s="206"/>
      <c r="Z379" s="206"/>
      <c r="AA379" s="206"/>
    </row>
    <row r="380">
      <c r="A380" s="206"/>
      <c r="B380" s="207"/>
      <c r="C380" s="207"/>
      <c r="D380" s="207"/>
      <c r="E380" s="207"/>
      <c r="F380" s="207"/>
      <c r="G380" s="207"/>
      <c r="H380" s="206"/>
      <c r="I380" s="206"/>
      <c r="J380" s="206"/>
      <c r="K380" s="206"/>
      <c r="L380" s="206"/>
      <c r="M380" s="206"/>
      <c r="N380" s="206"/>
      <c r="O380" s="206"/>
      <c r="P380" s="206"/>
      <c r="Q380" s="206"/>
      <c r="R380" s="206"/>
      <c r="S380" s="206"/>
      <c r="T380" s="206"/>
      <c r="U380" s="206"/>
      <c r="V380" s="206"/>
      <c r="W380" s="206"/>
      <c r="X380" s="206"/>
      <c r="Y380" s="206"/>
      <c r="Z380" s="206"/>
      <c r="AA380" s="206"/>
    </row>
    <row r="381">
      <c r="A381" s="206"/>
      <c r="B381" s="207"/>
      <c r="C381" s="207"/>
      <c r="D381" s="207"/>
      <c r="E381" s="207"/>
      <c r="F381" s="207"/>
      <c r="G381" s="207"/>
      <c r="H381" s="206"/>
      <c r="I381" s="206"/>
      <c r="J381" s="206"/>
      <c r="K381" s="206"/>
      <c r="L381" s="206"/>
      <c r="M381" s="206"/>
      <c r="N381" s="206"/>
      <c r="O381" s="206"/>
      <c r="P381" s="206"/>
      <c r="Q381" s="206"/>
      <c r="R381" s="206"/>
      <c r="S381" s="206"/>
      <c r="T381" s="206"/>
      <c r="U381" s="206"/>
      <c r="V381" s="206"/>
      <c r="W381" s="206"/>
      <c r="X381" s="206"/>
      <c r="Y381" s="206"/>
      <c r="Z381" s="206"/>
      <c r="AA381" s="206"/>
    </row>
    <row r="382">
      <c r="A382" s="206"/>
      <c r="B382" s="207"/>
      <c r="C382" s="207"/>
      <c r="D382" s="207"/>
      <c r="E382" s="207"/>
      <c r="F382" s="207"/>
      <c r="G382" s="207"/>
      <c r="H382" s="206"/>
      <c r="I382" s="206"/>
      <c r="J382" s="206"/>
      <c r="K382" s="206"/>
      <c r="L382" s="206"/>
      <c r="M382" s="206"/>
      <c r="N382" s="206"/>
      <c r="O382" s="206"/>
      <c r="P382" s="206"/>
      <c r="Q382" s="206"/>
      <c r="R382" s="206"/>
      <c r="S382" s="206"/>
      <c r="T382" s="206"/>
      <c r="U382" s="206"/>
      <c r="V382" s="206"/>
      <c r="W382" s="206"/>
      <c r="X382" s="206"/>
      <c r="Y382" s="206"/>
      <c r="Z382" s="206"/>
      <c r="AA382" s="206"/>
    </row>
    <row r="383">
      <c r="A383" s="206"/>
      <c r="B383" s="207"/>
      <c r="C383" s="207"/>
      <c r="D383" s="207"/>
      <c r="E383" s="207"/>
      <c r="F383" s="207"/>
      <c r="G383" s="207"/>
      <c r="H383" s="206"/>
      <c r="I383" s="206"/>
      <c r="J383" s="206"/>
      <c r="K383" s="206"/>
      <c r="L383" s="206"/>
      <c r="M383" s="206"/>
      <c r="N383" s="206"/>
      <c r="O383" s="206"/>
      <c r="P383" s="206"/>
      <c r="Q383" s="206"/>
      <c r="R383" s="206"/>
      <c r="S383" s="206"/>
      <c r="T383" s="206"/>
      <c r="U383" s="206"/>
      <c r="V383" s="206"/>
      <c r="W383" s="206"/>
      <c r="X383" s="206"/>
      <c r="Y383" s="206"/>
      <c r="Z383" s="206"/>
      <c r="AA383" s="206"/>
    </row>
    <row r="384">
      <c r="A384" s="206"/>
      <c r="B384" s="207"/>
      <c r="C384" s="207"/>
      <c r="D384" s="207"/>
      <c r="E384" s="207"/>
      <c r="F384" s="207"/>
      <c r="G384" s="207"/>
      <c r="H384" s="206"/>
      <c r="I384" s="206"/>
      <c r="J384" s="206"/>
      <c r="K384" s="206"/>
      <c r="L384" s="206"/>
      <c r="M384" s="206"/>
      <c r="N384" s="206"/>
      <c r="O384" s="206"/>
      <c r="P384" s="206"/>
      <c r="Q384" s="206"/>
      <c r="R384" s="206"/>
      <c r="S384" s="206"/>
      <c r="T384" s="206"/>
      <c r="U384" s="206"/>
      <c r="V384" s="206"/>
      <c r="W384" s="206"/>
      <c r="X384" s="206"/>
      <c r="Y384" s="206"/>
      <c r="Z384" s="206"/>
      <c r="AA384" s="206"/>
    </row>
    <row r="385">
      <c r="A385" s="206"/>
      <c r="B385" s="207"/>
      <c r="C385" s="207"/>
      <c r="D385" s="207"/>
      <c r="E385" s="207"/>
      <c r="F385" s="207"/>
      <c r="G385" s="207"/>
      <c r="H385" s="206"/>
      <c r="I385" s="206"/>
      <c r="J385" s="206"/>
      <c r="K385" s="206"/>
      <c r="L385" s="206"/>
      <c r="M385" s="206"/>
      <c r="N385" s="206"/>
      <c r="O385" s="206"/>
      <c r="P385" s="206"/>
      <c r="Q385" s="206"/>
      <c r="R385" s="206"/>
      <c r="S385" s="206"/>
      <c r="T385" s="206"/>
      <c r="U385" s="206"/>
      <c r="V385" s="206"/>
      <c r="W385" s="206"/>
      <c r="X385" s="206"/>
      <c r="Y385" s="206"/>
      <c r="Z385" s="206"/>
      <c r="AA385" s="206"/>
    </row>
    <row r="386">
      <c r="A386" s="206"/>
      <c r="B386" s="207"/>
      <c r="C386" s="207"/>
      <c r="D386" s="207"/>
      <c r="E386" s="207"/>
      <c r="F386" s="207"/>
      <c r="G386" s="207"/>
      <c r="H386" s="206"/>
      <c r="I386" s="206"/>
      <c r="J386" s="206"/>
      <c r="K386" s="206"/>
      <c r="L386" s="206"/>
      <c r="M386" s="206"/>
      <c r="N386" s="206"/>
      <c r="O386" s="206"/>
      <c r="P386" s="206"/>
      <c r="Q386" s="206"/>
      <c r="R386" s="206"/>
      <c r="S386" s="206"/>
      <c r="T386" s="206"/>
      <c r="U386" s="206"/>
      <c r="V386" s="206"/>
      <c r="W386" s="206"/>
      <c r="X386" s="206"/>
      <c r="Y386" s="206"/>
      <c r="Z386" s="206"/>
      <c r="AA386" s="206"/>
    </row>
    <row r="387">
      <c r="A387" s="206"/>
      <c r="B387" s="207"/>
      <c r="C387" s="207"/>
      <c r="D387" s="207"/>
      <c r="E387" s="207"/>
      <c r="F387" s="207"/>
      <c r="G387" s="207"/>
      <c r="H387" s="206"/>
      <c r="I387" s="206"/>
      <c r="J387" s="206"/>
      <c r="K387" s="206"/>
      <c r="L387" s="206"/>
      <c r="M387" s="206"/>
      <c r="N387" s="206"/>
      <c r="O387" s="206"/>
      <c r="P387" s="206"/>
      <c r="Q387" s="206"/>
      <c r="R387" s="206"/>
      <c r="S387" s="206"/>
      <c r="T387" s="206"/>
      <c r="U387" s="206"/>
      <c r="V387" s="206"/>
      <c r="W387" s="206"/>
      <c r="X387" s="206"/>
      <c r="Y387" s="206"/>
      <c r="Z387" s="206"/>
      <c r="AA387" s="206"/>
    </row>
    <row r="388">
      <c r="A388" s="206"/>
      <c r="B388" s="207"/>
      <c r="C388" s="207"/>
      <c r="D388" s="207"/>
      <c r="E388" s="207"/>
      <c r="F388" s="207"/>
      <c r="G388" s="207"/>
      <c r="H388" s="206"/>
      <c r="I388" s="206"/>
      <c r="J388" s="206"/>
      <c r="K388" s="206"/>
      <c r="L388" s="206"/>
      <c r="M388" s="206"/>
      <c r="N388" s="206"/>
      <c r="O388" s="206"/>
      <c r="P388" s="206"/>
      <c r="Q388" s="206"/>
      <c r="R388" s="206"/>
      <c r="S388" s="206"/>
      <c r="T388" s="206"/>
      <c r="U388" s="206"/>
      <c r="V388" s="206"/>
      <c r="W388" s="206"/>
      <c r="X388" s="206"/>
      <c r="Y388" s="206"/>
      <c r="Z388" s="206"/>
      <c r="AA388" s="206"/>
    </row>
    <row r="389">
      <c r="A389" s="206"/>
      <c r="B389" s="207"/>
      <c r="C389" s="207"/>
      <c r="D389" s="207"/>
      <c r="E389" s="207"/>
      <c r="F389" s="207"/>
      <c r="G389" s="207"/>
      <c r="H389" s="206"/>
      <c r="I389" s="206"/>
      <c r="J389" s="206"/>
      <c r="K389" s="206"/>
      <c r="L389" s="206"/>
      <c r="M389" s="206"/>
      <c r="N389" s="206"/>
      <c r="O389" s="206"/>
      <c r="P389" s="206"/>
      <c r="Q389" s="206"/>
      <c r="R389" s="206"/>
      <c r="S389" s="206"/>
      <c r="T389" s="206"/>
      <c r="U389" s="206"/>
      <c r="V389" s="206"/>
      <c r="W389" s="206"/>
      <c r="X389" s="206"/>
      <c r="Y389" s="206"/>
      <c r="Z389" s="206"/>
      <c r="AA389" s="206"/>
    </row>
    <row r="390">
      <c r="A390" s="206"/>
      <c r="B390" s="207"/>
      <c r="C390" s="207"/>
      <c r="D390" s="207"/>
      <c r="E390" s="207"/>
      <c r="F390" s="207"/>
      <c r="G390" s="207"/>
      <c r="H390" s="206"/>
      <c r="I390" s="206"/>
      <c r="J390" s="206"/>
      <c r="K390" s="206"/>
      <c r="L390" s="206"/>
      <c r="M390" s="206"/>
      <c r="N390" s="206"/>
      <c r="O390" s="206"/>
      <c r="P390" s="206"/>
      <c r="Q390" s="206"/>
      <c r="R390" s="206"/>
      <c r="S390" s="206"/>
      <c r="T390" s="206"/>
      <c r="U390" s="206"/>
      <c r="V390" s="206"/>
      <c r="W390" s="206"/>
      <c r="X390" s="206"/>
      <c r="Y390" s="206"/>
      <c r="Z390" s="206"/>
      <c r="AA390" s="206"/>
    </row>
    <row r="391">
      <c r="A391" s="206"/>
      <c r="B391" s="207"/>
      <c r="C391" s="207"/>
      <c r="D391" s="207"/>
      <c r="E391" s="207"/>
      <c r="F391" s="207"/>
      <c r="G391" s="207"/>
      <c r="H391" s="206"/>
      <c r="I391" s="206"/>
      <c r="J391" s="206"/>
      <c r="K391" s="206"/>
      <c r="L391" s="206"/>
      <c r="M391" s="206"/>
      <c r="N391" s="206"/>
      <c r="O391" s="206"/>
      <c r="P391" s="206"/>
      <c r="Q391" s="206"/>
      <c r="R391" s="206"/>
      <c r="S391" s="206"/>
      <c r="T391" s="206"/>
      <c r="U391" s="206"/>
      <c r="V391" s="206"/>
      <c r="W391" s="206"/>
      <c r="X391" s="206"/>
      <c r="Y391" s="206"/>
      <c r="Z391" s="206"/>
      <c r="AA391" s="206"/>
    </row>
    <row r="392">
      <c r="A392" s="206"/>
      <c r="B392" s="207"/>
      <c r="C392" s="207"/>
      <c r="D392" s="207"/>
      <c r="E392" s="207"/>
      <c r="F392" s="207"/>
      <c r="G392" s="207"/>
      <c r="H392" s="206"/>
      <c r="I392" s="206"/>
      <c r="J392" s="206"/>
      <c r="K392" s="206"/>
      <c r="L392" s="206"/>
      <c r="M392" s="206"/>
      <c r="N392" s="206"/>
      <c r="O392" s="206"/>
      <c r="P392" s="206"/>
      <c r="Q392" s="206"/>
      <c r="R392" s="206"/>
      <c r="S392" s="206"/>
      <c r="T392" s="206"/>
      <c r="U392" s="206"/>
      <c r="V392" s="206"/>
      <c r="W392" s="206"/>
      <c r="X392" s="206"/>
      <c r="Y392" s="206"/>
      <c r="Z392" s="206"/>
      <c r="AA392" s="206"/>
    </row>
    <row r="393">
      <c r="A393" s="206"/>
      <c r="B393" s="207"/>
      <c r="C393" s="207"/>
      <c r="D393" s="207"/>
      <c r="E393" s="207"/>
      <c r="F393" s="207"/>
      <c r="G393" s="207"/>
      <c r="H393" s="206"/>
      <c r="I393" s="206"/>
      <c r="J393" s="206"/>
      <c r="K393" s="206"/>
      <c r="L393" s="206"/>
      <c r="M393" s="206"/>
      <c r="N393" s="206"/>
      <c r="O393" s="206"/>
      <c r="P393" s="206"/>
      <c r="Q393" s="206"/>
      <c r="R393" s="206"/>
      <c r="S393" s="206"/>
      <c r="T393" s="206"/>
      <c r="U393" s="206"/>
      <c r="V393" s="206"/>
      <c r="W393" s="206"/>
      <c r="X393" s="206"/>
      <c r="Y393" s="206"/>
      <c r="Z393" s="206"/>
      <c r="AA393" s="206"/>
    </row>
    <row r="394">
      <c r="A394" s="206"/>
      <c r="B394" s="207"/>
      <c r="C394" s="207"/>
      <c r="D394" s="207"/>
      <c r="E394" s="207"/>
      <c r="F394" s="207"/>
      <c r="G394" s="207"/>
      <c r="H394" s="206"/>
      <c r="I394" s="206"/>
      <c r="J394" s="206"/>
      <c r="K394" s="206"/>
      <c r="L394" s="206"/>
      <c r="M394" s="206"/>
      <c r="N394" s="206"/>
      <c r="O394" s="206"/>
      <c r="P394" s="206"/>
      <c r="Q394" s="206"/>
      <c r="R394" s="206"/>
      <c r="S394" s="206"/>
      <c r="T394" s="206"/>
      <c r="U394" s="206"/>
      <c r="V394" s="206"/>
      <c r="W394" s="206"/>
      <c r="X394" s="206"/>
      <c r="Y394" s="206"/>
      <c r="Z394" s="206"/>
      <c r="AA394" s="206"/>
    </row>
    <row r="395">
      <c r="A395" s="206"/>
      <c r="B395" s="207"/>
      <c r="C395" s="207"/>
      <c r="D395" s="207"/>
      <c r="E395" s="207"/>
      <c r="F395" s="207"/>
      <c r="G395" s="207"/>
      <c r="H395" s="206"/>
      <c r="I395" s="206"/>
      <c r="J395" s="206"/>
      <c r="K395" s="206"/>
      <c r="L395" s="206"/>
      <c r="M395" s="206"/>
      <c r="N395" s="206"/>
      <c r="O395" s="206"/>
      <c r="P395" s="206"/>
      <c r="Q395" s="206"/>
      <c r="R395" s="206"/>
      <c r="S395" s="206"/>
      <c r="T395" s="206"/>
      <c r="U395" s="206"/>
      <c r="V395" s="206"/>
      <c r="W395" s="206"/>
      <c r="X395" s="206"/>
      <c r="Y395" s="206"/>
      <c r="Z395" s="206"/>
      <c r="AA395" s="206"/>
    </row>
    <row r="396">
      <c r="A396" s="206"/>
      <c r="B396" s="207"/>
      <c r="C396" s="207"/>
      <c r="D396" s="207"/>
      <c r="E396" s="207"/>
      <c r="F396" s="207"/>
      <c r="G396" s="207"/>
      <c r="H396" s="206"/>
      <c r="I396" s="206"/>
      <c r="J396" s="206"/>
      <c r="K396" s="206"/>
      <c r="L396" s="206"/>
      <c r="M396" s="206"/>
      <c r="N396" s="206"/>
      <c r="O396" s="206"/>
      <c r="P396" s="206"/>
      <c r="Q396" s="206"/>
      <c r="R396" s="206"/>
      <c r="S396" s="206"/>
      <c r="T396" s="206"/>
      <c r="U396" s="206"/>
      <c r="V396" s="206"/>
      <c r="W396" s="206"/>
      <c r="X396" s="206"/>
      <c r="Y396" s="206"/>
      <c r="Z396" s="206"/>
      <c r="AA396" s="206"/>
    </row>
    <row r="397">
      <c r="A397" s="206"/>
      <c r="B397" s="207"/>
      <c r="C397" s="207"/>
      <c r="D397" s="207"/>
      <c r="E397" s="207"/>
      <c r="F397" s="207"/>
      <c r="G397" s="207"/>
      <c r="H397" s="206"/>
      <c r="I397" s="206"/>
      <c r="J397" s="206"/>
      <c r="K397" s="206"/>
      <c r="L397" s="206"/>
      <c r="M397" s="206"/>
      <c r="N397" s="206"/>
      <c r="O397" s="206"/>
      <c r="P397" s="206"/>
      <c r="Q397" s="206"/>
      <c r="R397" s="206"/>
      <c r="S397" s="206"/>
      <c r="T397" s="206"/>
      <c r="U397" s="206"/>
      <c r="V397" s="206"/>
      <c r="W397" s="206"/>
      <c r="X397" s="206"/>
      <c r="Y397" s="206"/>
      <c r="Z397" s="206"/>
      <c r="AA397" s="206"/>
    </row>
    <row r="398">
      <c r="A398" s="206"/>
      <c r="B398" s="207"/>
      <c r="C398" s="207"/>
      <c r="D398" s="207"/>
      <c r="E398" s="207"/>
      <c r="F398" s="207"/>
      <c r="G398" s="207"/>
      <c r="H398" s="206"/>
      <c r="I398" s="206"/>
      <c r="J398" s="206"/>
      <c r="K398" s="206"/>
      <c r="L398" s="206"/>
      <c r="M398" s="206"/>
      <c r="N398" s="206"/>
      <c r="O398" s="206"/>
      <c r="P398" s="206"/>
      <c r="Q398" s="206"/>
      <c r="R398" s="206"/>
      <c r="S398" s="206"/>
      <c r="T398" s="206"/>
      <c r="U398" s="206"/>
      <c r="V398" s="206"/>
      <c r="W398" s="206"/>
      <c r="X398" s="206"/>
      <c r="Y398" s="206"/>
      <c r="Z398" s="206"/>
      <c r="AA398" s="206"/>
    </row>
    <row r="399">
      <c r="A399" s="206"/>
      <c r="B399" s="207"/>
      <c r="C399" s="207"/>
      <c r="D399" s="207"/>
      <c r="E399" s="207"/>
      <c r="F399" s="207"/>
      <c r="G399" s="207"/>
      <c r="H399" s="206"/>
      <c r="I399" s="206"/>
      <c r="J399" s="206"/>
      <c r="K399" s="206"/>
      <c r="L399" s="206"/>
      <c r="M399" s="206"/>
      <c r="N399" s="206"/>
      <c r="O399" s="206"/>
      <c r="P399" s="206"/>
      <c r="Q399" s="206"/>
      <c r="R399" s="206"/>
      <c r="S399" s="206"/>
      <c r="T399" s="206"/>
      <c r="U399" s="206"/>
      <c r="V399" s="206"/>
      <c r="W399" s="206"/>
      <c r="X399" s="206"/>
      <c r="Y399" s="206"/>
      <c r="Z399" s="206"/>
      <c r="AA399" s="206"/>
    </row>
    <row r="400">
      <c r="A400" s="206"/>
      <c r="B400" s="207"/>
      <c r="C400" s="207"/>
      <c r="D400" s="207"/>
      <c r="E400" s="207"/>
      <c r="F400" s="207"/>
      <c r="G400" s="207"/>
      <c r="H400" s="206"/>
      <c r="I400" s="206"/>
      <c r="J400" s="206"/>
      <c r="K400" s="206"/>
      <c r="L400" s="206"/>
      <c r="M400" s="206"/>
      <c r="N400" s="206"/>
      <c r="O400" s="206"/>
      <c r="P400" s="206"/>
      <c r="Q400" s="206"/>
      <c r="R400" s="206"/>
      <c r="S400" s="206"/>
      <c r="T400" s="206"/>
      <c r="U400" s="206"/>
      <c r="V400" s="206"/>
      <c r="W400" s="206"/>
      <c r="X400" s="206"/>
      <c r="Y400" s="206"/>
      <c r="Z400" s="206"/>
      <c r="AA400" s="206"/>
    </row>
    <row r="401">
      <c r="A401" s="206"/>
      <c r="B401" s="207"/>
      <c r="C401" s="207"/>
      <c r="D401" s="207"/>
      <c r="E401" s="207"/>
      <c r="F401" s="207"/>
      <c r="G401" s="207"/>
      <c r="H401" s="206"/>
      <c r="I401" s="206"/>
      <c r="J401" s="206"/>
      <c r="K401" s="206"/>
      <c r="L401" s="206"/>
      <c r="M401" s="206"/>
      <c r="N401" s="206"/>
      <c r="O401" s="206"/>
      <c r="P401" s="206"/>
      <c r="Q401" s="206"/>
      <c r="R401" s="206"/>
      <c r="S401" s="206"/>
      <c r="T401" s="206"/>
      <c r="U401" s="206"/>
      <c r="V401" s="206"/>
      <c r="W401" s="206"/>
      <c r="X401" s="206"/>
      <c r="Y401" s="206"/>
      <c r="Z401" s="206"/>
      <c r="AA401" s="206"/>
    </row>
    <row r="402">
      <c r="A402" s="206"/>
      <c r="B402" s="207"/>
      <c r="C402" s="207"/>
      <c r="D402" s="207"/>
      <c r="E402" s="207"/>
      <c r="F402" s="207"/>
      <c r="G402" s="207"/>
      <c r="H402" s="206"/>
      <c r="I402" s="206"/>
      <c r="J402" s="206"/>
      <c r="K402" s="206"/>
      <c r="L402" s="206"/>
      <c r="M402" s="206"/>
      <c r="N402" s="206"/>
      <c r="O402" s="206"/>
      <c r="P402" s="206"/>
      <c r="Q402" s="206"/>
      <c r="R402" s="206"/>
      <c r="S402" s="206"/>
      <c r="T402" s="206"/>
      <c r="U402" s="206"/>
      <c r="V402" s="206"/>
      <c r="W402" s="206"/>
      <c r="X402" s="206"/>
      <c r="Y402" s="206"/>
      <c r="Z402" s="206"/>
      <c r="AA402" s="206"/>
    </row>
    <row r="403">
      <c r="A403" s="206"/>
      <c r="B403" s="207"/>
      <c r="C403" s="207"/>
      <c r="D403" s="207"/>
      <c r="E403" s="207"/>
      <c r="F403" s="207"/>
      <c r="G403" s="207"/>
      <c r="H403" s="206"/>
      <c r="I403" s="206"/>
      <c r="J403" s="206"/>
      <c r="K403" s="206"/>
      <c r="L403" s="206"/>
      <c r="M403" s="206"/>
      <c r="N403" s="206"/>
      <c r="O403" s="206"/>
      <c r="P403" s="206"/>
      <c r="Q403" s="206"/>
      <c r="R403" s="206"/>
      <c r="S403" s="206"/>
      <c r="T403" s="206"/>
      <c r="U403" s="206"/>
      <c r="V403" s="206"/>
      <c r="W403" s="206"/>
      <c r="X403" s="206"/>
      <c r="Y403" s="206"/>
      <c r="Z403" s="206"/>
      <c r="AA403" s="206"/>
    </row>
    <row r="404">
      <c r="A404" s="206"/>
      <c r="B404" s="207"/>
      <c r="C404" s="207"/>
      <c r="D404" s="207"/>
      <c r="E404" s="207"/>
      <c r="F404" s="207"/>
      <c r="G404" s="207"/>
      <c r="H404" s="206"/>
      <c r="I404" s="206"/>
      <c r="J404" s="206"/>
      <c r="K404" s="206"/>
      <c r="L404" s="206"/>
      <c r="M404" s="206"/>
      <c r="N404" s="206"/>
      <c r="O404" s="206"/>
      <c r="P404" s="206"/>
      <c r="Q404" s="206"/>
      <c r="R404" s="206"/>
      <c r="S404" s="206"/>
      <c r="T404" s="206"/>
      <c r="U404" s="206"/>
      <c r="V404" s="206"/>
      <c r="W404" s="206"/>
      <c r="X404" s="206"/>
      <c r="Y404" s="206"/>
      <c r="Z404" s="206"/>
      <c r="AA404" s="206"/>
    </row>
    <row r="405">
      <c r="A405" s="206"/>
      <c r="B405" s="207"/>
      <c r="C405" s="207"/>
      <c r="D405" s="207"/>
      <c r="E405" s="207"/>
      <c r="F405" s="207"/>
      <c r="G405" s="207"/>
      <c r="H405" s="206"/>
      <c r="I405" s="206"/>
      <c r="J405" s="206"/>
      <c r="K405" s="206"/>
      <c r="L405" s="206"/>
      <c r="M405" s="206"/>
      <c r="N405" s="206"/>
      <c r="O405" s="206"/>
      <c r="P405" s="206"/>
      <c r="Q405" s="206"/>
      <c r="R405" s="206"/>
      <c r="S405" s="206"/>
      <c r="T405" s="206"/>
      <c r="U405" s="206"/>
      <c r="V405" s="206"/>
      <c r="W405" s="206"/>
      <c r="X405" s="206"/>
      <c r="Y405" s="206"/>
      <c r="Z405" s="206"/>
      <c r="AA405" s="206"/>
    </row>
    <row r="406">
      <c r="A406" s="206"/>
      <c r="B406" s="207"/>
      <c r="C406" s="207"/>
      <c r="D406" s="207"/>
      <c r="E406" s="207"/>
      <c r="F406" s="207"/>
      <c r="G406" s="207"/>
      <c r="H406" s="206"/>
      <c r="I406" s="206"/>
      <c r="J406" s="206"/>
      <c r="K406" s="206"/>
      <c r="L406" s="206"/>
      <c r="M406" s="206"/>
      <c r="N406" s="206"/>
      <c r="O406" s="206"/>
      <c r="P406" s="206"/>
      <c r="Q406" s="206"/>
      <c r="R406" s="206"/>
      <c r="S406" s="206"/>
      <c r="T406" s="206"/>
      <c r="U406" s="206"/>
      <c r="V406" s="206"/>
      <c r="W406" s="206"/>
      <c r="X406" s="206"/>
      <c r="Y406" s="206"/>
      <c r="Z406" s="206"/>
      <c r="AA406" s="206"/>
    </row>
    <row r="407">
      <c r="A407" s="206"/>
      <c r="B407" s="207"/>
      <c r="C407" s="207"/>
      <c r="D407" s="207"/>
      <c r="E407" s="207"/>
      <c r="F407" s="207"/>
      <c r="G407" s="207"/>
      <c r="H407" s="206"/>
      <c r="I407" s="206"/>
      <c r="J407" s="206"/>
      <c r="K407" s="206"/>
      <c r="L407" s="206"/>
      <c r="M407" s="206"/>
      <c r="N407" s="206"/>
      <c r="O407" s="206"/>
      <c r="P407" s="206"/>
      <c r="Q407" s="206"/>
      <c r="R407" s="206"/>
      <c r="S407" s="206"/>
      <c r="T407" s="206"/>
      <c r="U407" s="206"/>
      <c r="V407" s="206"/>
      <c r="W407" s="206"/>
      <c r="X407" s="206"/>
      <c r="Y407" s="206"/>
      <c r="Z407" s="206"/>
      <c r="AA407" s="206"/>
    </row>
    <row r="408">
      <c r="A408" s="206"/>
      <c r="B408" s="207"/>
      <c r="C408" s="207"/>
      <c r="D408" s="207"/>
      <c r="E408" s="207"/>
      <c r="F408" s="207"/>
      <c r="G408" s="207"/>
      <c r="H408" s="206"/>
      <c r="I408" s="206"/>
      <c r="J408" s="206"/>
      <c r="K408" s="206"/>
      <c r="L408" s="206"/>
      <c r="M408" s="206"/>
      <c r="N408" s="206"/>
      <c r="O408" s="206"/>
      <c r="P408" s="206"/>
      <c r="Q408" s="206"/>
      <c r="R408" s="206"/>
      <c r="S408" s="206"/>
      <c r="T408" s="206"/>
      <c r="U408" s="206"/>
      <c r="V408" s="206"/>
      <c r="W408" s="206"/>
      <c r="X408" s="206"/>
      <c r="Y408" s="206"/>
      <c r="Z408" s="206"/>
      <c r="AA408" s="206"/>
    </row>
    <row r="409">
      <c r="A409" s="206"/>
      <c r="B409" s="207"/>
      <c r="C409" s="207"/>
      <c r="D409" s="207"/>
      <c r="E409" s="207"/>
      <c r="F409" s="207"/>
      <c r="G409" s="207"/>
      <c r="H409" s="206"/>
      <c r="I409" s="206"/>
      <c r="J409" s="206"/>
      <c r="K409" s="206"/>
      <c r="L409" s="206"/>
      <c r="M409" s="206"/>
      <c r="N409" s="206"/>
      <c r="O409" s="206"/>
      <c r="P409" s="206"/>
      <c r="Q409" s="206"/>
      <c r="R409" s="206"/>
      <c r="S409" s="206"/>
      <c r="T409" s="206"/>
      <c r="U409" s="206"/>
      <c r="V409" s="206"/>
      <c r="W409" s="206"/>
      <c r="X409" s="206"/>
      <c r="Y409" s="206"/>
      <c r="Z409" s="206"/>
      <c r="AA409" s="206"/>
    </row>
    <row r="410">
      <c r="A410" s="206"/>
      <c r="B410" s="207"/>
      <c r="C410" s="207"/>
      <c r="D410" s="207"/>
      <c r="E410" s="207"/>
      <c r="F410" s="207"/>
      <c r="G410" s="207"/>
      <c r="H410" s="206"/>
      <c r="I410" s="206"/>
      <c r="J410" s="206"/>
      <c r="K410" s="206"/>
      <c r="L410" s="206"/>
      <c r="M410" s="206"/>
      <c r="N410" s="206"/>
      <c r="O410" s="206"/>
      <c r="P410" s="206"/>
      <c r="Q410" s="206"/>
      <c r="R410" s="206"/>
      <c r="S410" s="206"/>
      <c r="T410" s="206"/>
      <c r="U410" s="206"/>
      <c r="V410" s="206"/>
      <c r="W410" s="206"/>
      <c r="X410" s="206"/>
      <c r="Y410" s="206"/>
      <c r="Z410" s="206"/>
      <c r="AA410" s="206"/>
    </row>
    <row r="411">
      <c r="A411" s="206"/>
      <c r="B411" s="207"/>
      <c r="C411" s="207"/>
      <c r="D411" s="207"/>
      <c r="E411" s="207"/>
      <c r="F411" s="207"/>
      <c r="G411" s="207"/>
      <c r="H411" s="206"/>
      <c r="I411" s="206"/>
      <c r="J411" s="206"/>
      <c r="K411" s="206"/>
      <c r="L411" s="206"/>
      <c r="M411" s="206"/>
      <c r="N411" s="206"/>
      <c r="O411" s="206"/>
      <c r="P411" s="206"/>
      <c r="Q411" s="206"/>
      <c r="R411" s="206"/>
      <c r="S411" s="206"/>
      <c r="T411" s="206"/>
      <c r="U411" s="206"/>
      <c r="V411" s="206"/>
      <c r="W411" s="206"/>
      <c r="X411" s="206"/>
      <c r="Y411" s="206"/>
      <c r="Z411" s="206"/>
      <c r="AA411" s="206"/>
    </row>
    <row r="412">
      <c r="A412" s="206"/>
      <c r="B412" s="207"/>
      <c r="C412" s="207"/>
      <c r="D412" s="207"/>
      <c r="E412" s="207"/>
      <c r="F412" s="207"/>
      <c r="G412" s="207"/>
      <c r="H412" s="206"/>
      <c r="I412" s="206"/>
      <c r="J412" s="206"/>
      <c r="K412" s="206"/>
      <c r="L412" s="206"/>
      <c r="M412" s="206"/>
      <c r="N412" s="206"/>
      <c r="O412" s="206"/>
      <c r="P412" s="206"/>
      <c r="Q412" s="206"/>
      <c r="R412" s="206"/>
      <c r="S412" s="206"/>
      <c r="T412" s="206"/>
      <c r="U412" s="206"/>
      <c r="V412" s="206"/>
      <c r="W412" s="206"/>
      <c r="X412" s="206"/>
      <c r="Y412" s="206"/>
      <c r="Z412" s="206"/>
      <c r="AA412" s="206"/>
    </row>
    <row r="413">
      <c r="A413" s="206"/>
      <c r="B413" s="207"/>
      <c r="C413" s="207"/>
      <c r="D413" s="207"/>
      <c r="E413" s="207"/>
      <c r="F413" s="207"/>
      <c r="G413" s="207"/>
      <c r="H413" s="206"/>
      <c r="I413" s="206"/>
      <c r="J413" s="206"/>
      <c r="K413" s="206"/>
      <c r="L413" s="206"/>
      <c r="M413" s="206"/>
      <c r="N413" s="206"/>
      <c r="O413" s="206"/>
      <c r="P413" s="206"/>
      <c r="Q413" s="206"/>
      <c r="R413" s="206"/>
      <c r="S413" s="206"/>
      <c r="T413" s="206"/>
      <c r="U413" s="206"/>
      <c r="V413" s="206"/>
      <c r="W413" s="206"/>
      <c r="X413" s="206"/>
      <c r="Y413" s="206"/>
      <c r="Z413" s="206"/>
      <c r="AA413" s="206"/>
    </row>
    <row r="414">
      <c r="A414" s="206"/>
      <c r="B414" s="207"/>
      <c r="C414" s="207"/>
      <c r="D414" s="207"/>
      <c r="E414" s="207"/>
      <c r="F414" s="207"/>
      <c r="G414" s="207"/>
      <c r="H414" s="206"/>
      <c r="I414" s="206"/>
      <c r="J414" s="206"/>
      <c r="K414" s="206"/>
      <c r="L414" s="206"/>
      <c r="M414" s="206"/>
      <c r="N414" s="206"/>
      <c r="O414" s="206"/>
      <c r="P414" s="206"/>
      <c r="Q414" s="206"/>
      <c r="R414" s="206"/>
      <c r="S414" s="206"/>
      <c r="T414" s="206"/>
      <c r="U414" s="206"/>
      <c r="V414" s="206"/>
      <c r="W414" s="206"/>
      <c r="X414" s="206"/>
      <c r="Y414" s="206"/>
      <c r="Z414" s="206"/>
      <c r="AA414" s="206"/>
    </row>
    <row r="415">
      <c r="A415" s="206"/>
      <c r="B415" s="207"/>
      <c r="C415" s="207"/>
      <c r="D415" s="207"/>
      <c r="E415" s="207"/>
      <c r="F415" s="207"/>
      <c r="G415" s="207"/>
      <c r="H415" s="206"/>
      <c r="I415" s="206"/>
      <c r="J415" s="206"/>
      <c r="K415" s="206"/>
      <c r="L415" s="206"/>
      <c r="M415" s="206"/>
      <c r="N415" s="206"/>
      <c r="O415" s="206"/>
      <c r="P415" s="206"/>
      <c r="Q415" s="206"/>
      <c r="R415" s="206"/>
      <c r="S415" s="206"/>
      <c r="T415" s="206"/>
      <c r="U415" s="206"/>
      <c r="V415" s="206"/>
      <c r="W415" s="206"/>
      <c r="X415" s="206"/>
      <c r="Y415" s="206"/>
      <c r="Z415" s="206"/>
      <c r="AA415" s="206"/>
    </row>
    <row r="416">
      <c r="A416" s="206"/>
      <c r="B416" s="207"/>
      <c r="C416" s="207"/>
      <c r="D416" s="207"/>
      <c r="E416" s="207"/>
      <c r="F416" s="207"/>
      <c r="G416" s="207"/>
      <c r="H416" s="206"/>
      <c r="I416" s="206"/>
      <c r="J416" s="206"/>
      <c r="K416" s="206"/>
      <c r="L416" s="206"/>
      <c r="M416" s="206"/>
      <c r="N416" s="206"/>
      <c r="O416" s="206"/>
      <c r="P416" s="206"/>
      <c r="Q416" s="206"/>
      <c r="R416" s="206"/>
      <c r="S416" s="206"/>
      <c r="T416" s="206"/>
      <c r="U416" s="206"/>
      <c r="V416" s="206"/>
      <c r="W416" s="206"/>
      <c r="X416" s="206"/>
      <c r="Y416" s="206"/>
      <c r="Z416" s="206"/>
      <c r="AA416" s="206"/>
    </row>
    <row r="417">
      <c r="A417" s="206"/>
      <c r="B417" s="207"/>
      <c r="C417" s="207"/>
      <c r="D417" s="207"/>
      <c r="E417" s="207"/>
      <c r="F417" s="207"/>
      <c r="G417" s="207"/>
      <c r="H417" s="206"/>
      <c r="I417" s="206"/>
      <c r="J417" s="206"/>
      <c r="K417" s="206"/>
      <c r="L417" s="206"/>
      <c r="M417" s="206"/>
      <c r="N417" s="206"/>
      <c r="O417" s="206"/>
      <c r="P417" s="206"/>
      <c r="Q417" s="206"/>
      <c r="R417" s="206"/>
      <c r="S417" s="206"/>
      <c r="T417" s="206"/>
      <c r="U417" s="206"/>
      <c r="V417" s="206"/>
      <c r="W417" s="206"/>
      <c r="X417" s="206"/>
      <c r="Y417" s="206"/>
      <c r="Z417" s="206"/>
      <c r="AA417" s="206"/>
    </row>
    <row r="418">
      <c r="A418" s="206"/>
      <c r="B418" s="207"/>
      <c r="C418" s="207"/>
      <c r="D418" s="207"/>
      <c r="E418" s="207"/>
      <c r="F418" s="207"/>
      <c r="G418" s="207"/>
      <c r="H418" s="206"/>
      <c r="I418" s="206"/>
      <c r="J418" s="206"/>
      <c r="K418" s="206"/>
      <c r="L418" s="206"/>
      <c r="M418" s="206"/>
      <c r="N418" s="206"/>
      <c r="O418" s="206"/>
      <c r="P418" s="206"/>
      <c r="Q418" s="206"/>
      <c r="R418" s="206"/>
      <c r="S418" s="206"/>
      <c r="T418" s="206"/>
      <c r="U418" s="206"/>
      <c r="V418" s="206"/>
      <c r="W418" s="206"/>
      <c r="X418" s="206"/>
      <c r="Y418" s="206"/>
      <c r="Z418" s="206"/>
      <c r="AA418" s="206"/>
    </row>
    <row r="419">
      <c r="A419" s="206"/>
      <c r="B419" s="207"/>
      <c r="C419" s="207"/>
      <c r="D419" s="207"/>
      <c r="E419" s="207"/>
      <c r="F419" s="207"/>
      <c r="G419" s="207"/>
      <c r="H419" s="206"/>
      <c r="I419" s="206"/>
      <c r="J419" s="206"/>
      <c r="K419" s="206"/>
      <c r="L419" s="206"/>
      <c r="M419" s="206"/>
      <c r="N419" s="206"/>
      <c r="O419" s="206"/>
      <c r="P419" s="206"/>
      <c r="Q419" s="206"/>
      <c r="R419" s="206"/>
      <c r="S419" s="206"/>
      <c r="T419" s="206"/>
      <c r="U419" s="206"/>
      <c r="V419" s="206"/>
      <c r="W419" s="206"/>
      <c r="X419" s="206"/>
      <c r="Y419" s="206"/>
      <c r="Z419" s="206"/>
      <c r="AA419" s="206"/>
    </row>
    <row r="420">
      <c r="A420" s="206"/>
      <c r="B420" s="207"/>
      <c r="C420" s="207"/>
      <c r="D420" s="207"/>
      <c r="E420" s="207"/>
      <c r="F420" s="207"/>
      <c r="G420" s="207"/>
      <c r="H420" s="206"/>
      <c r="I420" s="206"/>
      <c r="J420" s="206"/>
      <c r="K420" s="206"/>
      <c r="L420" s="206"/>
      <c r="M420" s="206"/>
      <c r="N420" s="206"/>
      <c r="O420" s="206"/>
      <c r="P420" s="206"/>
      <c r="Q420" s="206"/>
      <c r="R420" s="206"/>
      <c r="S420" s="206"/>
      <c r="T420" s="206"/>
      <c r="U420" s="206"/>
      <c r="V420" s="206"/>
      <c r="W420" s="206"/>
      <c r="X420" s="206"/>
      <c r="Y420" s="206"/>
      <c r="Z420" s="206"/>
      <c r="AA420" s="206"/>
    </row>
    <row r="421">
      <c r="A421" s="206"/>
      <c r="B421" s="207"/>
      <c r="C421" s="207"/>
      <c r="D421" s="207"/>
      <c r="E421" s="207"/>
      <c r="F421" s="207"/>
      <c r="G421" s="207"/>
      <c r="H421" s="206"/>
      <c r="I421" s="206"/>
      <c r="J421" s="206"/>
      <c r="K421" s="206"/>
      <c r="L421" s="206"/>
      <c r="M421" s="206"/>
      <c r="N421" s="206"/>
      <c r="O421" s="206"/>
      <c r="P421" s="206"/>
      <c r="Q421" s="206"/>
      <c r="R421" s="206"/>
      <c r="S421" s="206"/>
      <c r="T421" s="206"/>
      <c r="U421" s="206"/>
      <c r="V421" s="206"/>
      <c r="W421" s="206"/>
      <c r="X421" s="206"/>
      <c r="Y421" s="206"/>
      <c r="Z421" s="206"/>
      <c r="AA421" s="206"/>
    </row>
    <row r="422">
      <c r="A422" s="206"/>
      <c r="B422" s="207"/>
      <c r="C422" s="207"/>
      <c r="D422" s="207"/>
      <c r="E422" s="207"/>
      <c r="F422" s="207"/>
      <c r="G422" s="207"/>
      <c r="H422" s="206"/>
      <c r="I422" s="206"/>
      <c r="J422" s="206"/>
      <c r="K422" s="206"/>
      <c r="L422" s="206"/>
      <c r="M422" s="206"/>
      <c r="N422" s="206"/>
      <c r="O422" s="206"/>
      <c r="P422" s="206"/>
      <c r="Q422" s="206"/>
      <c r="R422" s="206"/>
      <c r="S422" s="206"/>
      <c r="T422" s="206"/>
      <c r="U422" s="206"/>
      <c r="V422" s="206"/>
      <c r="W422" s="206"/>
      <c r="X422" s="206"/>
      <c r="Y422" s="206"/>
      <c r="Z422" s="206"/>
      <c r="AA422" s="206"/>
    </row>
    <row r="423">
      <c r="A423" s="206"/>
      <c r="B423" s="207"/>
      <c r="C423" s="207"/>
      <c r="D423" s="207"/>
      <c r="E423" s="207"/>
      <c r="F423" s="207"/>
      <c r="G423" s="207"/>
      <c r="H423" s="206"/>
      <c r="I423" s="206"/>
      <c r="J423" s="206"/>
      <c r="K423" s="206"/>
      <c r="L423" s="206"/>
      <c r="M423" s="206"/>
      <c r="N423" s="206"/>
      <c r="O423" s="206"/>
      <c r="P423" s="206"/>
      <c r="Q423" s="206"/>
      <c r="R423" s="206"/>
      <c r="S423" s="206"/>
      <c r="T423" s="206"/>
      <c r="U423" s="206"/>
      <c r="V423" s="206"/>
      <c r="W423" s="206"/>
      <c r="X423" s="206"/>
      <c r="Y423" s="206"/>
      <c r="Z423" s="206"/>
      <c r="AA423" s="206"/>
    </row>
    <row r="424">
      <c r="A424" s="206"/>
      <c r="B424" s="207"/>
      <c r="C424" s="207"/>
      <c r="D424" s="207"/>
      <c r="E424" s="207"/>
      <c r="F424" s="207"/>
      <c r="G424" s="207"/>
      <c r="H424" s="206"/>
      <c r="I424" s="206"/>
      <c r="J424" s="206"/>
      <c r="K424" s="206"/>
      <c r="L424" s="206"/>
      <c r="M424" s="206"/>
      <c r="N424" s="206"/>
      <c r="O424" s="206"/>
      <c r="P424" s="206"/>
      <c r="Q424" s="206"/>
      <c r="R424" s="206"/>
      <c r="S424" s="206"/>
      <c r="T424" s="206"/>
      <c r="U424" s="206"/>
      <c r="V424" s="206"/>
      <c r="W424" s="206"/>
      <c r="X424" s="206"/>
      <c r="Y424" s="206"/>
      <c r="Z424" s="206"/>
      <c r="AA424" s="206"/>
    </row>
    <row r="425">
      <c r="A425" s="206"/>
      <c r="B425" s="207"/>
      <c r="C425" s="207"/>
      <c r="D425" s="207"/>
      <c r="E425" s="207"/>
      <c r="F425" s="207"/>
      <c r="G425" s="207"/>
      <c r="H425" s="206"/>
      <c r="I425" s="206"/>
      <c r="J425" s="206"/>
      <c r="K425" s="206"/>
      <c r="L425" s="206"/>
      <c r="M425" s="206"/>
      <c r="N425" s="206"/>
      <c r="O425" s="206"/>
      <c r="P425" s="206"/>
      <c r="Q425" s="206"/>
      <c r="R425" s="206"/>
      <c r="S425" s="206"/>
      <c r="T425" s="206"/>
      <c r="U425" s="206"/>
      <c r="V425" s="206"/>
      <c r="W425" s="206"/>
      <c r="X425" s="206"/>
      <c r="Y425" s="206"/>
      <c r="Z425" s="206"/>
      <c r="AA425" s="206"/>
    </row>
    <row r="426">
      <c r="A426" s="206"/>
      <c r="B426" s="207"/>
      <c r="C426" s="207"/>
      <c r="D426" s="207"/>
      <c r="E426" s="207"/>
      <c r="F426" s="207"/>
      <c r="G426" s="207"/>
      <c r="H426" s="206"/>
      <c r="I426" s="206"/>
      <c r="J426" s="206"/>
      <c r="K426" s="206"/>
      <c r="L426" s="206"/>
      <c r="M426" s="206"/>
      <c r="N426" s="206"/>
      <c r="O426" s="206"/>
      <c r="P426" s="206"/>
      <c r="Q426" s="206"/>
      <c r="R426" s="206"/>
      <c r="S426" s="206"/>
      <c r="T426" s="206"/>
      <c r="U426" s="206"/>
      <c r="V426" s="206"/>
      <c r="W426" s="206"/>
      <c r="X426" s="206"/>
      <c r="Y426" s="206"/>
      <c r="Z426" s="206"/>
      <c r="AA426" s="206"/>
    </row>
    <row r="427">
      <c r="A427" s="206"/>
      <c r="B427" s="207"/>
      <c r="C427" s="207"/>
      <c r="D427" s="207"/>
      <c r="E427" s="207"/>
      <c r="F427" s="207"/>
      <c r="G427" s="207"/>
      <c r="H427" s="206"/>
      <c r="I427" s="206"/>
      <c r="J427" s="206"/>
      <c r="K427" s="206"/>
      <c r="L427" s="206"/>
      <c r="M427" s="206"/>
      <c r="N427" s="206"/>
      <c r="O427" s="206"/>
      <c r="P427" s="206"/>
      <c r="Q427" s="206"/>
      <c r="R427" s="206"/>
      <c r="S427" s="206"/>
      <c r="T427" s="206"/>
      <c r="U427" s="206"/>
      <c r="V427" s="206"/>
      <c r="W427" s="206"/>
      <c r="X427" s="206"/>
      <c r="Y427" s="206"/>
      <c r="Z427" s="206"/>
      <c r="AA427" s="206"/>
    </row>
    <row r="428">
      <c r="A428" s="206"/>
      <c r="B428" s="207"/>
      <c r="C428" s="207"/>
      <c r="D428" s="207"/>
      <c r="E428" s="207"/>
      <c r="F428" s="207"/>
      <c r="G428" s="207"/>
      <c r="H428" s="206"/>
      <c r="I428" s="206"/>
      <c r="J428" s="206"/>
      <c r="K428" s="206"/>
      <c r="L428" s="206"/>
      <c r="M428" s="206"/>
      <c r="N428" s="206"/>
      <c r="O428" s="206"/>
      <c r="P428" s="206"/>
      <c r="Q428" s="206"/>
      <c r="R428" s="206"/>
      <c r="S428" s="206"/>
      <c r="T428" s="206"/>
      <c r="U428" s="206"/>
      <c r="V428" s="206"/>
      <c r="W428" s="206"/>
      <c r="X428" s="206"/>
      <c r="Y428" s="206"/>
      <c r="Z428" s="206"/>
      <c r="AA428" s="206"/>
    </row>
    <row r="429">
      <c r="A429" s="206"/>
      <c r="B429" s="207"/>
      <c r="C429" s="207"/>
      <c r="D429" s="207"/>
      <c r="E429" s="207"/>
      <c r="F429" s="207"/>
      <c r="G429" s="207"/>
      <c r="H429" s="206"/>
      <c r="I429" s="206"/>
      <c r="J429" s="206"/>
      <c r="K429" s="206"/>
      <c r="L429" s="206"/>
      <c r="M429" s="206"/>
      <c r="N429" s="206"/>
      <c r="O429" s="206"/>
      <c r="P429" s="206"/>
      <c r="Q429" s="206"/>
      <c r="R429" s="206"/>
      <c r="S429" s="206"/>
      <c r="T429" s="206"/>
      <c r="U429" s="206"/>
      <c r="V429" s="206"/>
      <c r="W429" s="206"/>
      <c r="X429" s="206"/>
      <c r="Y429" s="206"/>
      <c r="Z429" s="206"/>
      <c r="AA429" s="206"/>
    </row>
    <row r="430">
      <c r="A430" s="206"/>
      <c r="B430" s="207"/>
      <c r="C430" s="207"/>
      <c r="D430" s="207"/>
      <c r="E430" s="207"/>
      <c r="F430" s="207"/>
      <c r="G430" s="207"/>
      <c r="H430" s="206"/>
      <c r="I430" s="206"/>
      <c r="J430" s="206"/>
      <c r="K430" s="206"/>
      <c r="L430" s="206"/>
      <c r="M430" s="206"/>
      <c r="N430" s="206"/>
      <c r="O430" s="206"/>
      <c r="P430" s="206"/>
      <c r="Q430" s="206"/>
      <c r="R430" s="206"/>
      <c r="S430" s="206"/>
      <c r="T430" s="206"/>
      <c r="U430" s="206"/>
      <c r="V430" s="206"/>
      <c r="W430" s="206"/>
      <c r="X430" s="206"/>
      <c r="Y430" s="206"/>
      <c r="Z430" s="206"/>
      <c r="AA430" s="206"/>
    </row>
    <row r="431">
      <c r="A431" s="206"/>
      <c r="B431" s="207"/>
      <c r="C431" s="207"/>
      <c r="D431" s="207"/>
      <c r="E431" s="207"/>
      <c r="F431" s="207"/>
      <c r="G431" s="207"/>
      <c r="H431" s="206"/>
      <c r="I431" s="206"/>
      <c r="J431" s="206"/>
      <c r="K431" s="206"/>
      <c r="L431" s="206"/>
      <c r="M431" s="206"/>
      <c r="N431" s="206"/>
      <c r="O431" s="206"/>
      <c r="P431" s="206"/>
      <c r="Q431" s="206"/>
      <c r="R431" s="206"/>
      <c r="S431" s="206"/>
      <c r="T431" s="206"/>
      <c r="U431" s="206"/>
      <c r="V431" s="206"/>
      <c r="W431" s="206"/>
      <c r="X431" s="206"/>
      <c r="Y431" s="206"/>
      <c r="Z431" s="206"/>
      <c r="AA431" s="206"/>
    </row>
    <row r="432">
      <c r="A432" s="206"/>
      <c r="B432" s="207"/>
      <c r="C432" s="207"/>
      <c r="D432" s="207"/>
      <c r="E432" s="207"/>
      <c r="F432" s="207"/>
      <c r="G432" s="207"/>
      <c r="H432" s="206"/>
      <c r="I432" s="206"/>
      <c r="J432" s="206"/>
      <c r="K432" s="206"/>
      <c r="L432" s="206"/>
      <c r="M432" s="206"/>
      <c r="N432" s="206"/>
      <c r="O432" s="206"/>
      <c r="P432" s="206"/>
      <c r="Q432" s="206"/>
      <c r="R432" s="206"/>
      <c r="S432" s="206"/>
      <c r="T432" s="206"/>
      <c r="U432" s="206"/>
      <c r="V432" s="206"/>
      <c r="W432" s="206"/>
      <c r="X432" s="206"/>
      <c r="Y432" s="206"/>
      <c r="Z432" s="206"/>
      <c r="AA432" s="206"/>
    </row>
    <row r="433">
      <c r="A433" s="206"/>
      <c r="B433" s="207"/>
      <c r="C433" s="207"/>
      <c r="D433" s="207"/>
      <c r="E433" s="207"/>
      <c r="F433" s="207"/>
      <c r="G433" s="207"/>
      <c r="H433" s="206"/>
      <c r="I433" s="206"/>
      <c r="J433" s="206"/>
      <c r="K433" s="206"/>
      <c r="L433" s="206"/>
      <c r="M433" s="206"/>
      <c r="N433" s="206"/>
      <c r="O433" s="206"/>
      <c r="P433" s="206"/>
      <c r="Q433" s="206"/>
      <c r="R433" s="206"/>
      <c r="S433" s="206"/>
      <c r="T433" s="206"/>
      <c r="U433" s="206"/>
      <c r="V433" s="206"/>
      <c r="W433" s="206"/>
      <c r="X433" s="206"/>
      <c r="Y433" s="206"/>
      <c r="Z433" s="206"/>
      <c r="AA433" s="206"/>
    </row>
    <row r="434">
      <c r="A434" s="206"/>
      <c r="B434" s="207"/>
      <c r="C434" s="207"/>
      <c r="D434" s="207"/>
      <c r="E434" s="207"/>
      <c r="F434" s="207"/>
      <c r="G434" s="207"/>
      <c r="H434" s="206"/>
      <c r="I434" s="206"/>
      <c r="J434" s="206"/>
      <c r="K434" s="206"/>
      <c r="L434" s="206"/>
      <c r="M434" s="206"/>
      <c r="N434" s="206"/>
      <c r="O434" s="206"/>
      <c r="P434" s="206"/>
      <c r="Q434" s="206"/>
      <c r="R434" s="206"/>
      <c r="S434" s="206"/>
      <c r="T434" s="206"/>
      <c r="U434" s="206"/>
      <c r="V434" s="206"/>
      <c r="W434" s="206"/>
      <c r="X434" s="206"/>
      <c r="Y434" s="206"/>
      <c r="Z434" s="206"/>
      <c r="AA434" s="206"/>
    </row>
    <row r="435">
      <c r="A435" s="206"/>
      <c r="B435" s="207"/>
      <c r="C435" s="207"/>
      <c r="D435" s="207"/>
      <c r="E435" s="207"/>
      <c r="F435" s="207"/>
      <c r="G435" s="207"/>
      <c r="H435" s="206"/>
      <c r="I435" s="206"/>
      <c r="J435" s="206"/>
      <c r="K435" s="206"/>
      <c r="L435" s="206"/>
      <c r="M435" s="206"/>
      <c r="N435" s="206"/>
      <c r="O435" s="206"/>
      <c r="P435" s="206"/>
      <c r="Q435" s="206"/>
      <c r="R435" s="206"/>
      <c r="S435" s="206"/>
      <c r="T435" s="206"/>
      <c r="U435" s="206"/>
      <c r="V435" s="206"/>
      <c r="W435" s="206"/>
      <c r="X435" s="206"/>
      <c r="Y435" s="206"/>
      <c r="Z435" s="206"/>
      <c r="AA435" s="206"/>
    </row>
    <row r="436">
      <c r="A436" s="206"/>
      <c r="B436" s="207"/>
      <c r="C436" s="207"/>
      <c r="D436" s="207"/>
      <c r="E436" s="207"/>
      <c r="F436" s="207"/>
      <c r="G436" s="207"/>
      <c r="H436" s="206"/>
      <c r="I436" s="206"/>
      <c r="J436" s="206"/>
      <c r="K436" s="206"/>
      <c r="L436" s="206"/>
      <c r="M436" s="206"/>
      <c r="N436" s="206"/>
      <c r="O436" s="206"/>
      <c r="P436" s="206"/>
      <c r="Q436" s="206"/>
      <c r="R436" s="206"/>
      <c r="S436" s="206"/>
      <c r="T436" s="206"/>
      <c r="U436" s="206"/>
      <c r="V436" s="206"/>
      <c r="W436" s="206"/>
      <c r="X436" s="206"/>
      <c r="Y436" s="206"/>
      <c r="Z436" s="206"/>
      <c r="AA436" s="206"/>
    </row>
    <row r="437">
      <c r="A437" s="206"/>
      <c r="B437" s="207"/>
      <c r="C437" s="207"/>
      <c r="D437" s="207"/>
      <c r="E437" s="207"/>
      <c r="F437" s="207"/>
      <c r="G437" s="207"/>
      <c r="H437" s="206"/>
      <c r="I437" s="206"/>
      <c r="J437" s="206"/>
      <c r="K437" s="206"/>
      <c r="L437" s="206"/>
      <c r="M437" s="206"/>
      <c r="N437" s="206"/>
      <c r="O437" s="206"/>
      <c r="P437" s="206"/>
      <c r="Q437" s="206"/>
      <c r="R437" s="206"/>
      <c r="S437" s="206"/>
      <c r="T437" s="206"/>
      <c r="U437" s="206"/>
      <c r="V437" s="206"/>
      <c r="W437" s="206"/>
      <c r="X437" s="206"/>
      <c r="Y437" s="206"/>
      <c r="Z437" s="206"/>
      <c r="AA437" s="206"/>
    </row>
    <row r="438">
      <c r="A438" s="206"/>
      <c r="B438" s="207"/>
      <c r="C438" s="207"/>
      <c r="D438" s="207"/>
      <c r="E438" s="207"/>
      <c r="F438" s="207"/>
      <c r="G438" s="207"/>
      <c r="H438" s="206"/>
      <c r="I438" s="206"/>
      <c r="J438" s="206"/>
      <c r="K438" s="206"/>
      <c r="L438" s="206"/>
      <c r="M438" s="206"/>
      <c r="N438" s="206"/>
      <c r="O438" s="206"/>
      <c r="P438" s="206"/>
      <c r="Q438" s="206"/>
      <c r="R438" s="206"/>
      <c r="S438" s="206"/>
      <c r="T438" s="206"/>
      <c r="U438" s="206"/>
      <c r="V438" s="206"/>
      <c r="W438" s="206"/>
      <c r="X438" s="206"/>
      <c r="Y438" s="206"/>
      <c r="Z438" s="206"/>
      <c r="AA438" s="206"/>
    </row>
    <row r="439">
      <c r="A439" s="206"/>
      <c r="B439" s="207"/>
      <c r="C439" s="207"/>
      <c r="D439" s="207"/>
      <c r="E439" s="207"/>
      <c r="F439" s="207"/>
      <c r="G439" s="207"/>
      <c r="H439" s="206"/>
      <c r="I439" s="206"/>
      <c r="J439" s="206"/>
      <c r="K439" s="206"/>
      <c r="L439" s="206"/>
      <c r="M439" s="206"/>
      <c r="N439" s="206"/>
      <c r="O439" s="206"/>
      <c r="P439" s="206"/>
      <c r="Q439" s="206"/>
      <c r="R439" s="206"/>
      <c r="S439" s="206"/>
      <c r="T439" s="206"/>
      <c r="U439" s="206"/>
      <c r="V439" s="206"/>
      <c r="W439" s="206"/>
      <c r="X439" s="206"/>
      <c r="Y439" s="206"/>
      <c r="Z439" s="206"/>
      <c r="AA439" s="206"/>
    </row>
    <row r="440">
      <c r="A440" s="206"/>
      <c r="B440" s="207"/>
      <c r="C440" s="207"/>
      <c r="D440" s="207"/>
      <c r="E440" s="207"/>
      <c r="F440" s="207"/>
      <c r="G440" s="207"/>
      <c r="H440" s="206"/>
      <c r="I440" s="206"/>
      <c r="J440" s="206"/>
      <c r="K440" s="206"/>
      <c r="L440" s="206"/>
      <c r="M440" s="206"/>
      <c r="N440" s="206"/>
      <c r="O440" s="206"/>
      <c r="P440" s="206"/>
      <c r="Q440" s="206"/>
      <c r="R440" s="206"/>
      <c r="S440" s="206"/>
      <c r="T440" s="206"/>
      <c r="U440" s="206"/>
      <c r="V440" s="206"/>
      <c r="W440" s="206"/>
      <c r="X440" s="206"/>
      <c r="Y440" s="206"/>
      <c r="Z440" s="206"/>
      <c r="AA440" s="206"/>
    </row>
    <row r="441">
      <c r="A441" s="206"/>
      <c r="B441" s="207"/>
      <c r="C441" s="207"/>
      <c r="D441" s="207"/>
      <c r="E441" s="207"/>
      <c r="F441" s="207"/>
      <c r="G441" s="207"/>
      <c r="H441" s="206"/>
      <c r="I441" s="206"/>
      <c r="J441" s="206"/>
      <c r="K441" s="206"/>
      <c r="L441" s="206"/>
      <c r="M441" s="206"/>
      <c r="N441" s="206"/>
      <c r="O441" s="206"/>
      <c r="P441" s="206"/>
      <c r="Q441" s="206"/>
      <c r="R441" s="206"/>
      <c r="S441" s="206"/>
      <c r="T441" s="206"/>
      <c r="U441" s="206"/>
      <c r="V441" s="206"/>
      <c r="W441" s="206"/>
      <c r="X441" s="206"/>
      <c r="Y441" s="206"/>
      <c r="Z441" s="206"/>
      <c r="AA441" s="206"/>
    </row>
    <row r="442">
      <c r="A442" s="206"/>
      <c r="B442" s="207"/>
      <c r="C442" s="207"/>
      <c r="D442" s="207"/>
      <c r="E442" s="207"/>
      <c r="F442" s="207"/>
      <c r="G442" s="207"/>
      <c r="H442" s="206"/>
      <c r="I442" s="206"/>
      <c r="J442" s="206"/>
      <c r="K442" s="206"/>
      <c r="L442" s="206"/>
      <c r="M442" s="206"/>
      <c r="N442" s="206"/>
      <c r="O442" s="206"/>
      <c r="P442" s="206"/>
      <c r="Q442" s="206"/>
      <c r="R442" s="206"/>
      <c r="S442" s="206"/>
      <c r="T442" s="206"/>
      <c r="U442" s="206"/>
      <c r="V442" s="206"/>
      <c r="W442" s="206"/>
      <c r="X442" s="206"/>
      <c r="Y442" s="206"/>
      <c r="Z442" s="206"/>
      <c r="AA442" s="206"/>
    </row>
    <row r="443">
      <c r="A443" s="206"/>
      <c r="B443" s="207"/>
      <c r="C443" s="207"/>
      <c r="D443" s="207"/>
      <c r="E443" s="207"/>
      <c r="F443" s="207"/>
      <c r="G443" s="207"/>
      <c r="H443" s="206"/>
      <c r="I443" s="206"/>
      <c r="J443" s="206"/>
      <c r="K443" s="206"/>
      <c r="L443" s="206"/>
      <c r="M443" s="206"/>
      <c r="N443" s="206"/>
      <c r="O443" s="206"/>
      <c r="P443" s="206"/>
      <c r="Q443" s="206"/>
      <c r="R443" s="206"/>
      <c r="S443" s="206"/>
      <c r="T443" s="206"/>
      <c r="U443" s="206"/>
      <c r="V443" s="206"/>
      <c r="W443" s="206"/>
      <c r="X443" s="206"/>
      <c r="Y443" s="206"/>
      <c r="Z443" s="206"/>
      <c r="AA443" s="206"/>
    </row>
    <row r="444">
      <c r="A444" s="206"/>
      <c r="B444" s="207"/>
      <c r="C444" s="207"/>
      <c r="D444" s="207"/>
      <c r="E444" s="207"/>
      <c r="F444" s="207"/>
      <c r="G444" s="207"/>
      <c r="H444" s="206"/>
      <c r="I444" s="206"/>
      <c r="J444" s="206"/>
      <c r="K444" s="206"/>
      <c r="L444" s="206"/>
      <c r="M444" s="206"/>
      <c r="N444" s="206"/>
      <c r="O444" s="206"/>
      <c r="P444" s="206"/>
      <c r="Q444" s="206"/>
      <c r="R444" s="206"/>
      <c r="S444" s="206"/>
      <c r="T444" s="206"/>
      <c r="U444" s="206"/>
      <c r="V444" s="206"/>
      <c r="W444" s="206"/>
      <c r="X444" s="206"/>
      <c r="Y444" s="206"/>
      <c r="Z444" s="206"/>
      <c r="AA444" s="206"/>
    </row>
    <row r="445">
      <c r="A445" s="206"/>
      <c r="B445" s="207"/>
      <c r="C445" s="207"/>
      <c r="D445" s="207"/>
      <c r="E445" s="207"/>
      <c r="F445" s="207"/>
      <c r="G445" s="207"/>
      <c r="H445" s="206"/>
      <c r="I445" s="206"/>
      <c r="J445" s="206"/>
      <c r="K445" s="206"/>
      <c r="L445" s="206"/>
      <c r="M445" s="206"/>
      <c r="N445" s="206"/>
      <c r="O445" s="206"/>
      <c r="P445" s="206"/>
      <c r="Q445" s="206"/>
      <c r="R445" s="206"/>
      <c r="S445" s="206"/>
      <c r="T445" s="206"/>
      <c r="U445" s="206"/>
      <c r="V445" s="206"/>
      <c r="W445" s="206"/>
      <c r="X445" s="206"/>
      <c r="Y445" s="206"/>
      <c r="Z445" s="206"/>
      <c r="AA445" s="206"/>
    </row>
    <row r="446">
      <c r="A446" s="206"/>
      <c r="B446" s="207"/>
      <c r="C446" s="207"/>
      <c r="D446" s="207"/>
      <c r="E446" s="207"/>
      <c r="F446" s="207"/>
      <c r="G446" s="207"/>
      <c r="H446" s="206"/>
      <c r="I446" s="206"/>
      <c r="J446" s="206"/>
      <c r="K446" s="206"/>
      <c r="L446" s="206"/>
      <c r="M446" s="206"/>
      <c r="N446" s="206"/>
      <c r="O446" s="206"/>
      <c r="P446" s="206"/>
      <c r="Q446" s="206"/>
      <c r="R446" s="206"/>
      <c r="S446" s="206"/>
      <c r="T446" s="206"/>
      <c r="U446" s="206"/>
      <c r="V446" s="206"/>
      <c r="W446" s="206"/>
      <c r="X446" s="206"/>
      <c r="Y446" s="206"/>
      <c r="Z446" s="206"/>
      <c r="AA446" s="206"/>
    </row>
    <row r="447">
      <c r="A447" s="206"/>
      <c r="B447" s="207"/>
      <c r="C447" s="207"/>
      <c r="D447" s="207"/>
      <c r="E447" s="207"/>
      <c r="F447" s="207"/>
      <c r="G447" s="207"/>
      <c r="H447" s="206"/>
      <c r="I447" s="206"/>
      <c r="J447" s="206"/>
      <c r="K447" s="206"/>
      <c r="L447" s="206"/>
      <c r="M447" s="206"/>
      <c r="N447" s="206"/>
      <c r="O447" s="206"/>
      <c r="P447" s="206"/>
      <c r="Q447" s="206"/>
      <c r="R447" s="206"/>
      <c r="S447" s="206"/>
      <c r="T447" s="206"/>
      <c r="U447" s="206"/>
      <c r="V447" s="206"/>
      <c r="W447" s="206"/>
      <c r="X447" s="206"/>
      <c r="Y447" s="206"/>
      <c r="Z447" s="206"/>
      <c r="AA447" s="206"/>
    </row>
    <row r="448">
      <c r="A448" s="206"/>
      <c r="B448" s="207"/>
      <c r="C448" s="207"/>
      <c r="D448" s="207"/>
      <c r="E448" s="207"/>
      <c r="F448" s="207"/>
      <c r="G448" s="207"/>
      <c r="H448" s="206"/>
      <c r="I448" s="206"/>
      <c r="J448" s="206"/>
      <c r="K448" s="206"/>
      <c r="L448" s="206"/>
      <c r="M448" s="206"/>
      <c r="N448" s="206"/>
      <c r="O448" s="206"/>
      <c r="P448" s="206"/>
      <c r="Q448" s="206"/>
      <c r="R448" s="206"/>
      <c r="S448" s="206"/>
      <c r="T448" s="206"/>
      <c r="U448" s="206"/>
      <c r="V448" s="206"/>
      <c r="W448" s="206"/>
      <c r="X448" s="206"/>
      <c r="Y448" s="206"/>
      <c r="Z448" s="206"/>
      <c r="AA448" s="206"/>
    </row>
    <row r="449">
      <c r="A449" s="206"/>
      <c r="B449" s="207"/>
      <c r="C449" s="207"/>
      <c r="D449" s="207"/>
      <c r="E449" s="207"/>
      <c r="F449" s="207"/>
      <c r="G449" s="207"/>
      <c r="H449" s="206"/>
      <c r="I449" s="206"/>
      <c r="J449" s="206"/>
      <c r="K449" s="206"/>
      <c r="L449" s="206"/>
      <c r="M449" s="206"/>
      <c r="N449" s="206"/>
      <c r="O449" s="206"/>
      <c r="P449" s="206"/>
      <c r="Q449" s="206"/>
      <c r="R449" s="206"/>
      <c r="S449" s="206"/>
      <c r="T449" s="206"/>
      <c r="U449" s="206"/>
      <c r="V449" s="206"/>
      <c r="W449" s="206"/>
      <c r="X449" s="206"/>
      <c r="Y449" s="206"/>
      <c r="Z449" s="206"/>
      <c r="AA449" s="206"/>
    </row>
    <row r="450">
      <c r="A450" s="206"/>
      <c r="B450" s="207"/>
      <c r="C450" s="207"/>
      <c r="D450" s="207"/>
      <c r="E450" s="207"/>
      <c r="F450" s="207"/>
      <c r="G450" s="207"/>
      <c r="H450" s="206"/>
      <c r="I450" s="206"/>
      <c r="J450" s="206"/>
      <c r="K450" s="206"/>
      <c r="L450" s="206"/>
      <c r="M450" s="206"/>
      <c r="N450" s="206"/>
      <c r="O450" s="206"/>
      <c r="P450" s="206"/>
      <c r="Q450" s="206"/>
      <c r="R450" s="206"/>
      <c r="S450" s="206"/>
      <c r="T450" s="206"/>
      <c r="U450" s="206"/>
      <c r="V450" s="206"/>
      <c r="W450" s="206"/>
      <c r="X450" s="206"/>
      <c r="Y450" s="206"/>
      <c r="Z450" s="206"/>
      <c r="AA450" s="206"/>
    </row>
    <row r="451">
      <c r="A451" s="206"/>
      <c r="B451" s="207"/>
      <c r="C451" s="207"/>
      <c r="D451" s="207"/>
      <c r="E451" s="207"/>
      <c r="F451" s="207"/>
      <c r="G451" s="207"/>
      <c r="H451" s="206"/>
      <c r="I451" s="206"/>
      <c r="J451" s="206"/>
      <c r="K451" s="206"/>
      <c r="L451" s="206"/>
      <c r="M451" s="206"/>
      <c r="N451" s="206"/>
      <c r="O451" s="206"/>
      <c r="P451" s="206"/>
      <c r="Q451" s="206"/>
      <c r="R451" s="206"/>
      <c r="S451" s="206"/>
      <c r="T451" s="206"/>
      <c r="U451" s="206"/>
      <c r="V451" s="206"/>
      <c r="W451" s="206"/>
      <c r="X451" s="206"/>
      <c r="Y451" s="206"/>
      <c r="Z451" s="206"/>
      <c r="AA451" s="206"/>
    </row>
    <row r="452">
      <c r="A452" s="206"/>
      <c r="B452" s="207"/>
      <c r="C452" s="207"/>
      <c r="D452" s="207"/>
      <c r="E452" s="207"/>
      <c r="F452" s="207"/>
      <c r="G452" s="207"/>
      <c r="H452" s="206"/>
      <c r="I452" s="206"/>
      <c r="J452" s="206"/>
      <c r="K452" s="206"/>
      <c r="L452" s="206"/>
      <c r="M452" s="206"/>
      <c r="N452" s="206"/>
      <c r="O452" s="206"/>
      <c r="P452" s="206"/>
      <c r="Q452" s="206"/>
      <c r="R452" s="206"/>
      <c r="S452" s="206"/>
      <c r="T452" s="206"/>
      <c r="U452" s="206"/>
      <c r="V452" s="206"/>
      <c r="W452" s="206"/>
      <c r="X452" s="206"/>
      <c r="Y452" s="206"/>
      <c r="Z452" s="206"/>
      <c r="AA452" s="206"/>
    </row>
    <row r="453">
      <c r="A453" s="206"/>
      <c r="B453" s="207"/>
      <c r="C453" s="207"/>
      <c r="D453" s="207"/>
      <c r="E453" s="207"/>
      <c r="F453" s="207"/>
      <c r="G453" s="207"/>
      <c r="H453" s="206"/>
      <c r="I453" s="206"/>
      <c r="J453" s="206"/>
      <c r="K453" s="206"/>
      <c r="L453" s="206"/>
      <c r="M453" s="206"/>
      <c r="N453" s="206"/>
      <c r="O453" s="206"/>
      <c r="P453" s="206"/>
      <c r="Q453" s="206"/>
      <c r="R453" s="206"/>
      <c r="S453" s="206"/>
      <c r="T453" s="206"/>
      <c r="U453" s="206"/>
      <c r="V453" s="206"/>
      <c r="W453" s="206"/>
      <c r="X453" s="206"/>
      <c r="Y453" s="206"/>
      <c r="Z453" s="206"/>
      <c r="AA453" s="206"/>
    </row>
    <row r="454">
      <c r="A454" s="206"/>
      <c r="B454" s="207"/>
      <c r="C454" s="207"/>
      <c r="D454" s="207"/>
      <c r="E454" s="207"/>
      <c r="F454" s="207"/>
      <c r="G454" s="207"/>
      <c r="H454" s="206"/>
      <c r="I454" s="206"/>
      <c r="J454" s="206"/>
      <c r="K454" s="206"/>
      <c r="L454" s="206"/>
      <c r="M454" s="206"/>
      <c r="N454" s="206"/>
      <c r="O454" s="206"/>
      <c r="P454" s="206"/>
      <c r="Q454" s="206"/>
      <c r="R454" s="206"/>
      <c r="S454" s="206"/>
      <c r="T454" s="206"/>
      <c r="U454" s="206"/>
      <c r="V454" s="206"/>
      <c r="W454" s="206"/>
      <c r="X454" s="206"/>
      <c r="Y454" s="206"/>
      <c r="Z454" s="206"/>
      <c r="AA454" s="206"/>
    </row>
    <row r="455">
      <c r="A455" s="206"/>
      <c r="B455" s="207"/>
      <c r="C455" s="207"/>
      <c r="D455" s="207"/>
      <c r="E455" s="207"/>
      <c r="F455" s="207"/>
      <c r="G455" s="207"/>
      <c r="H455" s="206"/>
      <c r="I455" s="206"/>
      <c r="J455" s="206"/>
      <c r="K455" s="206"/>
      <c r="L455" s="206"/>
      <c r="M455" s="206"/>
      <c r="N455" s="206"/>
      <c r="O455" s="206"/>
      <c r="P455" s="206"/>
      <c r="Q455" s="206"/>
      <c r="R455" s="206"/>
      <c r="S455" s="206"/>
      <c r="T455" s="206"/>
      <c r="U455" s="206"/>
      <c r="V455" s="206"/>
      <c r="W455" s="206"/>
      <c r="X455" s="206"/>
      <c r="Y455" s="206"/>
      <c r="Z455" s="206"/>
      <c r="AA455" s="206"/>
    </row>
    <row r="456">
      <c r="A456" s="206"/>
      <c r="B456" s="207"/>
      <c r="C456" s="207"/>
      <c r="D456" s="207"/>
      <c r="E456" s="207"/>
      <c r="F456" s="207"/>
      <c r="G456" s="207"/>
      <c r="H456" s="206"/>
      <c r="I456" s="206"/>
      <c r="J456" s="206"/>
      <c r="K456" s="206"/>
      <c r="L456" s="206"/>
      <c r="M456" s="206"/>
      <c r="N456" s="206"/>
      <c r="O456" s="206"/>
      <c r="P456" s="206"/>
      <c r="Q456" s="206"/>
      <c r="R456" s="206"/>
      <c r="S456" s="206"/>
      <c r="T456" s="206"/>
      <c r="U456" s="206"/>
      <c r="V456" s="206"/>
      <c r="W456" s="206"/>
      <c r="X456" s="206"/>
      <c r="Y456" s="206"/>
      <c r="Z456" s="206"/>
      <c r="AA456" s="206"/>
    </row>
    <row r="457">
      <c r="A457" s="206"/>
      <c r="B457" s="207"/>
      <c r="C457" s="207"/>
      <c r="D457" s="207"/>
      <c r="E457" s="207"/>
      <c r="F457" s="207"/>
      <c r="G457" s="207"/>
      <c r="H457" s="206"/>
      <c r="I457" s="206"/>
      <c r="J457" s="206"/>
      <c r="K457" s="206"/>
      <c r="L457" s="206"/>
      <c r="M457" s="206"/>
      <c r="N457" s="206"/>
      <c r="O457" s="206"/>
      <c r="P457" s="206"/>
      <c r="Q457" s="206"/>
      <c r="R457" s="206"/>
      <c r="S457" s="206"/>
      <c r="T457" s="206"/>
      <c r="U457" s="206"/>
      <c r="V457" s="206"/>
      <c r="W457" s="206"/>
      <c r="X457" s="206"/>
      <c r="Y457" s="206"/>
      <c r="Z457" s="206"/>
      <c r="AA457" s="206"/>
    </row>
    <row r="458">
      <c r="A458" s="206"/>
      <c r="B458" s="207"/>
      <c r="C458" s="207"/>
      <c r="D458" s="207"/>
      <c r="E458" s="207"/>
      <c r="F458" s="207"/>
      <c r="G458" s="207"/>
      <c r="H458" s="206"/>
      <c r="I458" s="206"/>
      <c r="J458" s="206"/>
      <c r="K458" s="206"/>
      <c r="L458" s="206"/>
      <c r="M458" s="206"/>
      <c r="N458" s="206"/>
      <c r="O458" s="206"/>
      <c r="P458" s="206"/>
      <c r="Q458" s="206"/>
      <c r="R458" s="206"/>
      <c r="S458" s="206"/>
      <c r="T458" s="206"/>
      <c r="U458" s="206"/>
      <c r="V458" s="206"/>
      <c r="W458" s="206"/>
      <c r="X458" s="206"/>
      <c r="Y458" s="206"/>
      <c r="Z458" s="206"/>
      <c r="AA458" s="206"/>
    </row>
    <row r="459">
      <c r="A459" s="206"/>
      <c r="B459" s="207"/>
      <c r="C459" s="207"/>
      <c r="D459" s="207"/>
      <c r="E459" s="207"/>
      <c r="F459" s="207"/>
      <c r="G459" s="207"/>
      <c r="H459" s="206"/>
      <c r="I459" s="206"/>
      <c r="J459" s="206"/>
      <c r="K459" s="206"/>
      <c r="L459" s="206"/>
      <c r="M459" s="206"/>
      <c r="N459" s="206"/>
      <c r="O459" s="206"/>
      <c r="P459" s="206"/>
      <c r="Q459" s="206"/>
      <c r="R459" s="206"/>
      <c r="S459" s="206"/>
      <c r="T459" s="206"/>
      <c r="U459" s="206"/>
      <c r="V459" s="206"/>
      <c r="W459" s="206"/>
      <c r="X459" s="206"/>
      <c r="Y459" s="206"/>
      <c r="Z459" s="206"/>
      <c r="AA459" s="206"/>
    </row>
    <row r="460">
      <c r="A460" s="206"/>
      <c r="B460" s="207"/>
      <c r="C460" s="207"/>
      <c r="D460" s="207"/>
      <c r="E460" s="207"/>
      <c r="F460" s="207"/>
      <c r="G460" s="207"/>
      <c r="H460" s="206"/>
      <c r="I460" s="206"/>
      <c r="J460" s="206"/>
      <c r="K460" s="206"/>
      <c r="L460" s="206"/>
      <c r="M460" s="206"/>
      <c r="N460" s="206"/>
      <c r="O460" s="206"/>
      <c r="P460" s="206"/>
      <c r="Q460" s="206"/>
      <c r="R460" s="206"/>
      <c r="S460" s="206"/>
      <c r="T460" s="206"/>
      <c r="U460" s="206"/>
      <c r="V460" s="206"/>
      <c r="W460" s="206"/>
      <c r="X460" s="206"/>
      <c r="Y460" s="206"/>
      <c r="Z460" s="206"/>
      <c r="AA460" s="206"/>
    </row>
    <row r="461">
      <c r="A461" s="206"/>
      <c r="B461" s="207"/>
      <c r="C461" s="207"/>
      <c r="D461" s="207"/>
      <c r="E461" s="207"/>
      <c r="F461" s="207"/>
      <c r="G461" s="207"/>
      <c r="H461" s="206"/>
      <c r="I461" s="206"/>
      <c r="J461" s="206"/>
      <c r="K461" s="206"/>
      <c r="L461" s="206"/>
      <c r="M461" s="206"/>
      <c r="N461" s="206"/>
      <c r="O461" s="206"/>
      <c r="P461" s="206"/>
      <c r="Q461" s="206"/>
      <c r="R461" s="206"/>
      <c r="S461" s="206"/>
      <c r="T461" s="206"/>
      <c r="U461" s="206"/>
      <c r="V461" s="206"/>
      <c r="W461" s="206"/>
      <c r="X461" s="206"/>
      <c r="Y461" s="206"/>
      <c r="Z461" s="206"/>
      <c r="AA461" s="206"/>
    </row>
    <row r="462">
      <c r="A462" s="206"/>
      <c r="B462" s="207"/>
      <c r="C462" s="207"/>
      <c r="D462" s="207"/>
      <c r="E462" s="207"/>
      <c r="F462" s="207"/>
      <c r="G462" s="207"/>
      <c r="H462" s="206"/>
      <c r="I462" s="206"/>
      <c r="J462" s="206"/>
      <c r="K462" s="206"/>
      <c r="L462" s="206"/>
      <c r="M462" s="206"/>
      <c r="N462" s="206"/>
      <c r="O462" s="206"/>
      <c r="P462" s="206"/>
      <c r="Q462" s="206"/>
      <c r="R462" s="206"/>
      <c r="S462" s="206"/>
      <c r="T462" s="206"/>
      <c r="U462" s="206"/>
      <c r="V462" s="206"/>
      <c r="W462" s="206"/>
      <c r="X462" s="206"/>
      <c r="Y462" s="206"/>
      <c r="Z462" s="206"/>
      <c r="AA462" s="206"/>
    </row>
    <row r="463">
      <c r="A463" s="206"/>
      <c r="B463" s="207"/>
      <c r="C463" s="207"/>
      <c r="D463" s="207"/>
      <c r="E463" s="207"/>
      <c r="F463" s="207"/>
      <c r="G463" s="207"/>
      <c r="H463" s="206"/>
      <c r="I463" s="206"/>
      <c r="J463" s="206"/>
      <c r="K463" s="206"/>
      <c r="L463" s="206"/>
      <c r="M463" s="206"/>
      <c r="N463" s="206"/>
      <c r="O463" s="206"/>
      <c r="P463" s="206"/>
      <c r="Q463" s="206"/>
      <c r="R463" s="206"/>
      <c r="S463" s="206"/>
      <c r="T463" s="206"/>
      <c r="U463" s="206"/>
      <c r="V463" s="206"/>
      <c r="W463" s="206"/>
      <c r="X463" s="206"/>
      <c r="Y463" s="206"/>
      <c r="Z463" s="206"/>
      <c r="AA463" s="206"/>
    </row>
    <row r="464">
      <c r="A464" s="206"/>
      <c r="B464" s="207"/>
      <c r="C464" s="207"/>
      <c r="D464" s="207"/>
      <c r="E464" s="207"/>
      <c r="F464" s="207"/>
      <c r="G464" s="207"/>
      <c r="H464" s="206"/>
      <c r="I464" s="206"/>
      <c r="J464" s="206"/>
      <c r="K464" s="206"/>
      <c r="L464" s="206"/>
      <c r="M464" s="206"/>
      <c r="N464" s="206"/>
      <c r="O464" s="206"/>
      <c r="P464" s="206"/>
      <c r="Q464" s="206"/>
      <c r="R464" s="206"/>
      <c r="S464" s="206"/>
      <c r="T464" s="206"/>
      <c r="U464" s="206"/>
      <c r="V464" s="206"/>
      <c r="W464" s="206"/>
      <c r="X464" s="206"/>
      <c r="Y464" s="206"/>
      <c r="Z464" s="206"/>
      <c r="AA464" s="206"/>
    </row>
    <row r="465">
      <c r="A465" s="206"/>
      <c r="B465" s="207"/>
      <c r="C465" s="207"/>
      <c r="D465" s="207"/>
      <c r="E465" s="207"/>
      <c r="F465" s="207"/>
      <c r="G465" s="207"/>
      <c r="H465" s="206"/>
      <c r="I465" s="206"/>
      <c r="J465" s="206"/>
      <c r="K465" s="206"/>
      <c r="L465" s="206"/>
      <c r="M465" s="206"/>
      <c r="N465" s="206"/>
      <c r="O465" s="206"/>
      <c r="P465" s="206"/>
      <c r="Q465" s="206"/>
      <c r="R465" s="206"/>
      <c r="S465" s="206"/>
      <c r="T465" s="206"/>
      <c r="U465" s="206"/>
      <c r="V465" s="206"/>
      <c r="W465" s="206"/>
      <c r="X465" s="206"/>
      <c r="Y465" s="206"/>
      <c r="Z465" s="206"/>
      <c r="AA465" s="206"/>
    </row>
    <row r="466">
      <c r="A466" s="206"/>
      <c r="B466" s="207"/>
      <c r="C466" s="207"/>
      <c r="D466" s="207"/>
      <c r="E466" s="207"/>
      <c r="F466" s="207"/>
      <c r="G466" s="207"/>
      <c r="H466" s="206"/>
      <c r="I466" s="206"/>
      <c r="J466" s="206"/>
      <c r="K466" s="206"/>
      <c r="L466" s="206"/>
      <c r="M466" s="206"/>
      <c r="N466" s="206"/>
      <c r="O466" s="206"/>
      <c r="P466" s="206"/>
      <c r="Q466" s="206"/>
      <c r="R466" s="206"/>
      <c r="S466" s="206"/>
      <c r="T466" s="206"/>
      <c r="U466" s="206"/>
      <c r="V466" s="206"/>
      <c r="W466" s="206"/>
      <c r="X466" s="206"/>
      <c r="Y466" s="206"/>
      <c r="Z466" s="206"/>
      <c r="AA466" s="206"/>
    </row>
    <row r="467">
      <c r="A467" s="206"/>
      <c r="B467" s="207"/>
      <c r="C467" s="207"/>
      <c r="D467" s="207"/>
      <c r="E467" s="207"/>
      <c r="F467" s="207"/>
      <c r="G467" s="207"/>
      <c r="H467" s="206"/>
      <c r="I467" s="206"/>
      <c r="J467" s="206"/>
      <c r="K467" s="206"/>
      <c r="L467" s="206"/>
      <c r="M467" s="206"/>
      <c r="N467" s="206"/>
      <c r="O467" s="206"/>
      <c r="P467" s="206"/>
      <c r="Q467" s="206"/>
      <c r="R467" s="206"/>
      <c r="S467" s="206"/>
      <c r="T467" s="206"/>
      <c r="U467" s="206"/>
      <c r="V467" s="206"/>
      <c r="W467" s="206"/>
      <c r="X467" s="206"/>
      <c r="Y467" s="206"/>
      <c r="Z467" s="206"/>
      <c r="AA467" s="206"/>
    </row>
    <row r="468">
      <c r="A468" s="206"/>
      <c r="B468" s="207"/>
      <c r="C468" s="207"/>
      <c r="D468" s="207"/>
      <c r="E468" s="207"/>
      <c r="F468" s="207"/>
      <c r="G468" s="207"/>
      <c r="H468" s="206"/>
      <c r="I468" s="206"/>
      <c r="J468" s="206"/>
      <c r="K468" s="206"/>
      <c r="L468" s="206"/>
      <c r="M468" s="206"/>
      <c r="N468" s="206"/>
      <c r="O468" s="206"/>
      <c r="P468" s="206"/>
      <c r="Q468" s="206"/>
      <c r="R468" s="206"/>
      <c r="S468" s="206"/>
      <c r="T468" s="206"/>
      <c r="U468" s="206"/>
      <c r="V468" s="206"/>
      <c r="W468" s="206"/>
      <c r="X468" s="206"/>
      <c r="Y468" s="206"/>
      <c r="Z468" s="206"/>
      <c r="AA468" s="206"/>
    </row>
    <row r="469">
      <c r="A469" s="206"/>
      <c r="B469" s="207"/>
      <c r="C469" s="207"/>
      <c r="D469" s="207"/>
      <c r="E469" s="207"/>
      <c r="F469" s="207"/>
      <c r="G469" s="207"/>
      <c r="H469" s="206"/>
      <c r="I469" s="206"/>
      <c r="J469" s="206"/>
      <c r="K469" s="206"/>
      <c r="L469" s="206"/>
      <c r="M469" s="206"/>
      <c r="N469" s="206"/>
      <c r="O469" s="206"/>
      <c r="P469" s="206"/>
      <c r="Q469" s="206"/>
      <c r="R469" s="206"/>
      <c r="S469" s="206"/>
      <c r="T469" s="206"/>
      <c r="U469" s="206"/>
      <c r="V469" s="206"/>
      <c r="W469" s="206"/>
      <c r="X469" s="206"/>
      <c r="Y469" s="206"/>
      <c r="Z469" s="206"/>
      <c r="AA469" s="206"/>
    </row>
    <row r="470">
      <c r="A470" s="206"/>
      <c r="B470" s="207"/>
      <c r="C470" s="207"/>
      <c r="D470" s="207"/>
      <c r="E470" s="207"/>
      <c r="F470" s="207"/>
      <c r="G470" s="207"/>
      <c r="H470" s="206"/>
      <c r="I470" s="206"/>
      <c r="J470" s="206"/>
      <c r="K470" s="206"/>
      <c r="L470" s="206"/>
      <c r="M470" s="206"/>
      <c r="N470" s="206"/>
      <c r="O470" s="206"/>
      <c r="P470" s="206"/>
      <c r="Q470" s="206"/>
      <c r="R470" s="206"/>
      <c r="S470" s="206"/>
      <c r="T470" s="206"/>
      <c r="U470" s="206"/>
      <c r="V470" s="206"/>
      <c r="W470" s="206"/>
      <c r="X470" s="206"/>
      <c r="Y470" s="206"/>
      <c r="Z470" s="206"/>
      <c r="AA470" s="206"/>
    </row>
    <row r="471">
      <c r="A471" s="206"/>
      <c r="B471" s="207"/>
      <c r="C471" s="207"/>
      <c r="D471" s="207"/>
      <c r="E471" s="207"/>
      <c r="F471" s="207"/>
      <c r="G471" s="207"/>
      <c r="H471" s="206"/>
      <c r="I471" s="206"/>
      <c r="J471" s="206"/>
      <c r="K471" s="206"/>
      <c r="L471" s="206"/>
      <c r="M471" s="206"/>
      <c r="N471" s="206"/>
      <c r="O471" s="206"/>
      <c r="P471" s="206"/>
      <c r="Q471" s="206"/>
      <c r="R471" s="206"/>
      <c r="S471" s="206"/>
      <c r="T471" s="206"/>
      <c r="U471" s="206"/>
      <c r="V471" s="206"/>
      <c r="W471" s="206"/>
      <c r="X471" s="206"/>
      <c r="Y471" s="206"/>
      <c r="Z471" s="206"/>
      <c r="AA471" s="206"/>
    </row>
    <row r="472">
      <c r="A472" s="206"/>
      <c r="B472" s="207"/>
      <c r="C472" s="207"/>
      <c r="D472" s="207"/>
      <c r="E472" s="207"/>
      <c r="F472" s="207"/>
      <c r="G472" s="207"/>
      <c r="H472" s="206"/>
      <c r="I472" s="206"/>
      <c r="J472" s="206"/>
      <c r="K472" s="206"/>
      <c r="L472" s="206"/>
      <c r="M472" s="206"/>
      <c r="N472" s="206"/>
      <c r="O472" s="206"/>
      <c r="P472" s="206"/>
      <c r="Q472" s="206"/>
      <c r="R472" s="206"/>
      <c r="S472" s="206"/>
      <c r="T472" s="206"/>
      <c r="U472" s="206"/>
      <c r="V472" s="206"/>
      <c r="W472" s="206"/>
      <c r="X472" s="206"/>
      <c r="Y472" s="206"/>
      <c r="Z472" s="206"/>
      <c r="AA472" s="206"/>
    </row>
    <row r="473">
      <c r="A473" s="206"/>
      <c r="B473" s="207"/>
      <c r="C473" s="207"/>
      <c r="D473" s="207"/>
      <c r="E473" s="207"/>
      <c r="F473" s="207"/>
      <c r="G473" s="207"/>
      <c r="H473" s="206"/>
      <c r="I473" s="206"/>
      <c r="J473" s="206"/>
      <c r="K473" s="206"/>
      <c r="L473" s="206"/>
      <c r="M473" s="206"/>
      <c r="N473" s="206"/>
      <c r="O473" s="206"/>
      <c r="P473" s="206"/>
      <c r="Q473" s="206"/>
      <c r="R473" s="206"/>
      <c r="S473" s="206"/>
      <c r="T473" s="206"/>
      <c r="U473" s="206"/>
      <c r="V473" s="206"/>
      <c r="W473" s="206"/>
      <c r="X473" s="206"/>
      <c r="Y473" s="206"/>
      <c r="Z473" s="206"/>
      <c r="AA473" s="206"/>
    </row>
    <row r="474">
      <c r="A474" s="206"/>
      <c r="B474" s="207"/>
      <c r="C474" s="207"/>
      <c r="D474" s="207"/>
      <c r="E474" s="207"/>
      <c r="F474" s="207"/>
      <c r="G474" s="207"/>
      <c r="H474" s="206"/>
      <c r="I474" s="206"/>
      <c r="J474" s="206"/>
      <c r="K474" s="206"/>
      <c r="L474" s="206"/>
      <c r="M474" s="206"/>
      <c r="N474" s="206"/>
      <c r="O474" s="206"/>
      <c r="P474" s="206"/>
      <c r="Q474" s="206"/>
      <c r="R474" s="206"/>
      <c r="S474" s="206"/>
      <c r="T474" s="206"/>
      <c r="U474" s="206"/>
      <c r="V474" s="206"/>
      <c r="W474" s="206"/>
      <c r="X474" s="206"/>
      <c r="Y474" s="206"/>
      <c r="Z474" s="206"/>
      <c r="AA474" s="206"/>
    </row>
    <row r="475">
      <c r="A475" s="206"/>
      <c r="B475" s="207"/>
      <c r="C475" s="207"/>
      <c r="D475" s="207"/>
      <c r="E475" s="207"/>
      <c r="F475" s="207"/>
      <c r="G475" s="207"/>
      <c r="H475" s="206"/>
      <c r="I475" s="206"/>
      <c r="J475" s="206"/>
      <c r="K475" s="206"/>
      <c r="L475" s="206"/>
      <c r="M475" s="206"/>
      <c r="N475" s="206"/>
      <c r="O475" s="206"/>
      <c r="P475" s="206"/>
      <c r="Q475" s="206"/>
      <c r="R475" s="206"/>
      <c r="S475" s="206"/>
      <c r="T475" s="206"/>
      <c r="U475" s="206"/>
      <c r="V475" s="206"/>
      <c r="W475" s="206"/>
      <c r="X475" s="206"/>
      <c r="Y475" s="206"/>
      <c r="Z475" s="206"/>
      <c r="AA475" s="206"/>
    </row>
    <row r="476">
      <c r="A476" s="206"/>
      <c r="B476" s="207"/>
      <c r="C476" s="207"/>
      <c r="D476" s="207"/>
      <c r="E476" s="207"/>
      <c r="F476" s="207"/>
      <c r="G476" s="207"/>
      <c r="H476" s="206"/>
      <c r="I476" s="206"/>
      <c r="J476" s="206"/>
      <c r="K476" s="206"/>
      <c r="L476" s="206"/>
      <c r="M476" s="206"/>
      <c r="N476" s="206"/>
      <c r="O476" s="206"/>
      <c r="P476" s="206"/>
      <c r="Q476" s="206"/>
      <c r="R476" s="206"/>
      <c r="S476" s="206"/>
      <c r="T476" s="206"/>
      <c r="U476" s="206"/>
      <c r="V476" s="206"/>
      <c r="W476" s="206"/>
      <c r="X476" s="206"/>
      <c r="Y476" s="206"/>
      <c r="Z476" s="206"/>
      <c r="AA476" s="206"/>
    </row>
    <row r="477">
      <c r="A477" s="206"/>
      <c r="B477" s="207"/>
      <c r="C477" s="207"/>
      <c r="D477" s="207"/>
      <c r="E477" s="207"/>
      <c r="F477" s="207"/>
      <c r="G477" s="207"/>
      <c r="H477" s="206"/>
      <c r="I477" s="206"/>
      <c r="J477" s="206"/>
      <c r="K477" s="206"/>
      <c r="L477" s="206"/>
      <c r="M477" s="206"/>
      <c r="N477" s="206"/>
      <c r="O477" s="206"/>
      <c r="P477" s="206"/>
      <c r="Q477" s="206"/>
      <c r="R477" s="206"/>
      <c r="S477" s="206"/>
      <c r="T477" s="206"/>
      <c r="U477" s="206"/>
      <c r="V477" s="206"/>
      <c r="W477" s="206"/>
      <c r="X477" s="206"/>
      <c r="Y477" s="206"/>
      <c r="Z477" s="206"/>
      <c r="AA477" s="206"/>
    </row>
    <row r="478">
      <c r="A478" s="206"/>
      <c r="B478" s="207"/>
      <c r="C478" s="207"/>
      <c r="D478" s="207"/>
      <c r="E478" s="207"/>
      <c r="F478" s="207"/>
      <c r="G478" s="207"/>
      <c r="H478" s="206"/>
      <c r="I478" s="206"/>
      <c r="J478" s="206"/>
      <c r="K478" s="206"/>
      <c r="L478" s="206"/>
      <c r="M478" s="206"/>
      <c r="N478" s="206"/>
      <c r="O478" s="206"/>
      <c r="P478" s="206"/>
      <c r="Q478" s="206"/>
      <c r="R478" s="206"/>
      <c r="S478" s="206"/>
      <c r="T478" s="206"/>
      <c r="U478" s="206"/>
      <c r="V478" s="206"/>
      <c r="W478" s="206"/>
      <c r="X478" s="206"/>
      <c r="Y478" s="206"/>
      <c r="Z478" s="206"/>
      <c r="AA478" s="206"/>
    </row>
    <row r="479">
      <c r="A479" s="206"/>
      <c r="B479" s="207"/>
      <c r="C479" s="207"/>
      <c r="D479" s="207"/>
      <c r="E479" s="207"/>
      <c r="F479" s="207"/>
      <c r="G479" s="207"/>
      <c r="H479" s="206"/>
      <c r="I479" s="206"/>
      <c r="J479" s="206"/>
      <c r="K479" s="206"/>
      <c r="L479" s="206"/>
      <c r="M479" s="206"/>
      <c r="N479" s="206"/>
      <c r="O479" s="206"/>
      <c r="P479" s="206"/>
      <c r="Q479" s="206"/>
      <c r="R479" s="206"/>
      <c r="S479" s="206"/>
      <c r="T479" s="206"/>
      <c r="U479" s="206"/>
      <c r="V479" s="206"/>
      <c r="W479" s="206"/>
      <c r="X479" s="206"/>
      <c r="Y479" s="206"/>
      <c r="Z479" s="206"/>
      <c r="AA479" s="206"/>
    </row>
    <row r="480">
      <c r="A480" s="206"/>
      <c r="B480" s="207"/>
      <c r="C480" s="207"/>
      <c r="D480" s="207"/>
      <c r="E480" s="207"/>
      <c r="F480" s="207"/>
      <c r="G480" s="207"/>
      <c r="H480" s="206"/>
      <c r="I480" s="206"/>
      <c r="J480" s="206"/>
      <c r="K480" s="206"/>
      <c r="L480" s="206"/>
      <c r="M480" s="206"/>
      <c r="N480" s="206"/>
      <c r="O480" s="206"/>
      <c r="P480" s="206"/>
      <c r="Q480" s="206"/>
      <c r="R480" s="206"/>
      <c r="S480" s="206"/>
      <c r="T480" s="206"/>
      <c r="U480" s="206"/>
      <c r="V480" s="206"/>
      <c r="W480" s="206"/>
      <c r="X480" s="206"/>
      <c r="Y480" s="206"/>
      <c r="Z480" s="206"/>
      <c r="AA480" s="206"/>
    </row>
    <row r="481">
      <c r="A481" s="206"/>
      <c r="B481" s="207"/>
      <c r="C481" s="207"/>
      <c r="D481" s="207"/>
      <c r="E481" s="207"/>
      <c r="F481" s="207"/>
      <c r="G481" s="207"/>
      <c r="H481" s="206"/>
      <c r="I481" s="206"/>
      <c r="J481" s="206"/>
      <c r="K481" s="206"/>
      <c r="L481" s="206"/>
      <c r="M481" s="206"/>
      <c r="N481" s="206"/>
      <c r="O481" s="206"/>
      <c r="P481" s="206"/>
      <c r="Q481" s="206"/>
      <c r="R481" s="206"/>
      <c r="S481" s="206"/>
      <c r="T481" s="206"/>
      <c r="U481" s="206"/>
      <c r="V481" s="206"/>
      <c r="W481" s="206"/>
      <c r="X481" s="206"/>
      <c r="Y481" s="206"/>
      <c r="Z481" s="206"/>
      <c r="AA481" s="206"/>
    </row>
    <row r="482">
      <c r="A482" s="206"/>
      <c r="B482" s="207"/>
      <c r="C482" s="207"/>
      <c r="D482" s="207"/>
      <c r="E482" s="207"/>
      <c r="F482" s="207"/>
      <c r="G482" s="207"/>
      <c r="H482" s="206"/>
      <c r="I482" s="206"/>
      <c r="J482" s="206"/>
      <c r="K482" s="206"/>
      <c r="L482" s="206"/>
      <c r="M482" s="206"/>
      <c r="N482" s="206"/>
      <c r="O482" s="206"/>
      <c r="P482" s="206"/>
      <c r="Q482" s="206"/>
      <c r="R482" s="206"/>
      <c r="S482" s="206"/>
      <c r="T482" s="206"/>
      <c r="U482" s="206"/>
      <c r="V482" s="206"/>
      <c r="W482" s="206"/>
      <c r="X482" s="206"/>
      <c r="Y482" s="206"/>
      <c r="Z482" s="206"/>
      <c r="AA482" s="206"/>
    </row>
    <row r="483">
      <c r="A483" s="206"/>
      <c r="B483" s="207"/>
      <c r="C483" s="207"/>
      <c r="D483" s="207"/>
      <c r="E483" s="207"/>
      <c r="F483" s="207"/>
      <c r="G483" s="207"/>
      <c r="H483" s="206"/>
      <c r="I483" s="206"/>
      <c r="J483" s="206"/>
      <c r="K483" s="206"/>
      <c r="L483" s="206"/>
      <c r="M483" s="206"/>
      <c r="N483" s="206"/>
      <c r="O483" s="206"/>
      <c r="P483" s="206"/>
      <c r="Q483" s="206"/>
      <c r="R483" s="206"/>
      <c r="S483" s="206"/>
      <c r="T483" s="206"/>
      <c r="U483" s="206"/>
      <c r="V483" s="206"/>
      <c r="W483" s="206"/>
      <c r="X483" s="206"/>
      <c r="Y483" s="206"/>
      <c r="Z483" s="206"/>
      <c r="AA483" s="206"/>
    </row>
    <row r="484">
      <c r="A484" s="206"/>
      <c r="B484" s="207"/>
      <c r="C484" s="207"/>
      <c r="D484" s="207"/>
      <c r="E484" s="207"/>
      <c r="F484" s="207"/>
      <c r="G484" s="207"/>
      <c r="H484" s="206"/>
      <c r="I484" s="206"/>
      <c r="J484" s="206"/>
      <c r="K484" s="206"/>
      <c r="L484" s="206"/>
      <c r="M484" s="206"/>
      <c r="N484" s="206"/>
      <c r="O484" s="206"/>
      <c r="P484" s="206"/>
      <c r="Q484" s="206"/>
      <c r="R484" s="206"/>
      <c r="S484" s="206"/>
      <c r="T484" s="206"/>
      <c r="U484" s="206"/>
      <c r="V484" s="206"/>
      <c r="W484" s="206"/>
      <c r="X484" s="206"/>
      <c r="Y484" s="206"/>
      <c r="Z484" s="206"/>
      <c r="AA484" s="206"/>
    </row>
    <row r="485">
      <c r="A485" s="206"/>
      <c r="B485" s="207"/>
      <c r="C485" s="207"/>
      <c r="D485" s="207"/>
      <c r="E485" s="207"/>
      <c r="F485" s="207"/>
      <c r="G485" s="207"/>
      <c r="H485" s="206"/>
      <c r="I485" s="206"/>
      <c r="J485" s="206"/>
      <c r="K485" s="206"/>
      <c r="L485" s="206"/>
      <c r="M485" s="206"/>
      <c r="N485" s="206"/>
      <c r="O485" s="206"/>
      <c r="P485" s="206"/>
      <c r="Q485" s="206"/>
      <c r="R485" s="206"/>
      <c r="S485" s="206"/>
      <c r="T485" s="206"/>
      <c r="U485" s="206"/>
      <c r="V485" s="206"/>
      <c r="W485" s="206"/>
      <c r="X485" s="206"/>
      <c r="Y485" s="206"/>
      <c r="Z485" s="206"/>
      <c r="AA485" s="206"/>
    </row>
    <row r="486">
      <c r="A486" s="206"/>
      <c r="B486" s="207"/>
      <c r="C486" s="207"/>
      <c r="D486" s="207"/>
      <c r="E486" s="207"/>
      <c r="F486" s="207"/>
      <c r="G486" s="207"/>
      <c r="H486" s="206"/>
      <c r="I486" s="206"/>
      <c r="J486" s="206"/>
      <c r="K486" s="206"/>
      <c r="L486" s="206"/>
      <c r="M486" s="206"/>
      <c r="N486" s="206"/>
      <c r="O486" s="206"/>
      <c r="P486" s="206"/>
      <c r="Q486" s="206"/>
      <c r="R486" s="206"/>
      <c r="S486" s="206"/>
      <c r="T486" s="206"/>
      <c r="U486" s="206"/>
      <c r="V486" s="206"/>
      <c r="W486" s="206"/>
      <c r="X486" s="206"/>
      <c r="Y486" s="206"/>
      <c r="Z486" s="206"/>
      <c r="AA486" s="206"/>
    </row>
    <row r="487">
      <c r="A487" s="206"/>
      <c r="B487" s="207"/>
      <c r="C487" s="207"/>
      <c r="D487" s="207"/>
      <c r="E487" s="207"/>
      <c r="F487" s="207"/>
      <c r="G487" s="207"/>
      <c r="H487" s="206"/>
      <c r="I487" s="206"/>
      <c r="J487" s="206"/>
      <c r="K487" s="206"/>
      <c r="L487" s="206"/>
      <c r="M487" s="206"/>
      <c r="N487" s="206"/>
      <c r="O487" s="206"/>
      <c r="P487" s="206"/>
      <c r="Q487" s="206"/>
      <c r="R487" s="206"/>
      <c r="S487" s="206"/>
      <c r="T487" s="206"/>
      <c r="U487" s="206"/>
      <c r="V487" s="206"/>
      <c r="W487" s="206"/>
      <c r="X487" s="206"/>
      <c r="Y487" s="206"/>
      <c r="Z487" s="206"/>
      <c r="AA487" s="206"/>
    </row>
    <row r="488">
      <c r="A488" s="206"/>
      <c r="B488" s="207"/>
      <c r="C488" s="207"/>
      <c r="D488" s="207"/>
      <c r="E488" s="207"/>
      <c r="F488" s="207"/>
      <c r="G488" s="207"/>
      <c r="H488" s="206"/>
      <c r="I488" s="206"/>
      <c r="J488" s="206"/>
      <c r="K488" s="206"/>
      <c r="L488" s="206"/>
      <c r="M488" s="206"/>
      <c r="N488" s="206"/>
      <c r="O488" s="206"/>
      <c r="P488" s="206"/>
      <c r="Q488" s="206"/>
      <c r="R488" s="206"/>
      <c r="S488" s="206"/>
      <c r="T488" s="206"/>
      <c r="U488" s="206"/>
      <c r="V488" s="206"/>
      <c r="W488" s="206"/>
      <c r="X488" s="206"/>
      <c r="Y488" s="206"/>
      <c r="Z488" s="206"/>
      <c r="AA488" s="206"/>
    </row>
    <row r="489">
      <c r="A489" s="206"/>
      <c r="B489" s="207"/>
      <c r="C489" s="207"/>
      <c r="D489" s="207"/>
      <c r="E489" s="207"/>
      <c r="F489" s="207"/>
      <c r="G489" s="207"/>
      <c r="H489" s="206"/>
      <c r="I489" s="206"/>
      <c r="J489" s="206"/>
      <c r="K489" s="206"/>
      <c r="L489" s="206"/>
      <c r="M489" s="206"/>
      <c r="N489" s="206"/>
      <c r="O489" s="206"/>
      <c r="P489" s="206"/>
      <c r="Q489" s="206"/>
      <c r="R489" s="206"/>
      <c r="S489" s="206"/>
      <c r="T489" s="206"/>
      <c r="U489" s="206"/>
      <c r="V489" s="206"/>
      <c r="W489" s="206"/>
      <c r="X489" s="206"/>
      <c r="Y489" s="206"/>
      <c r="Z489" s="206"/>
      <c r="AA489" s="206"/>
    </row>
    <row r="490">
      <c r="A490" s="206"/>
      <c r="B490" s="207"/>
      <c r="C490" s="207"/>
      <c r="D490" s="207"/>
      <c r="E490" s="207"/>
      <c r="F490" s="207"/>
      <c r="G490" s="207"/>
      <c r="H490" s="206"/>
      <c r="I490" s="206"/>
      <c r="J490" s="206"/>
      <c r="K490" s="206"/>
      <c r="L490" s="206"/>
      <c r="M490" s="206"/>
      <c r="N490" s="206"/>
      <c r="O490" s="206"/>
      <c r="P490" s="206"/>
      <c r="Q490" s="206"/>
      <c r="R490" s="206"/>
      <c r="S490" s="206"/>
      <c r="T490" s="206"/>
      <c r="U490" s="206"/>
      <c r="V490" s="206"/>
      <c r="W490" s="206"/>
      <c r="X490" s="206"/>
      <c r="Y490" s="206"/>
      <c r="Z490" s="206"/>
      <c r="AA490" s="206"/>
    </row>
    <row r="491">
      <c r="A491" s="206"/>
      <c r="B491" s="207"/>
      <c r="C491" s="207"/>
      <c r="D491" s="207"/>
      <c r="E491" s="207"/>
      <c r="F491" s="207"/>
      <c r="G491" s="207"/>
      <c r="H491" s="206"/>
      <c r="I491" s="206"/>
      <c r="J491" s="206"/>
      <c r="K491" s="206"/>
      <c r="L491" s="206"/>
      <c r="M491" s="206"/>
      <c r="N491" s="206"/>
      <c r="O491" s="206"/>
      <c r="P491" s="206"/>
      <c r="Q491" s="206"/>
      <c r="R491" s="206"/>
      <c r="S491" s="206"/>
      <c r="T491" s="206"/>
      <c r="U491" s="206"/>
      <c r="V491" s="206"/>
      <c r="W491" s="206"/>
      <c r="X491" s="206"/>
      <c r="Y491" s="206"/>
      <c r="Z491" s="206"/>
      <c r="AA491" s="206"/>
    </row>
    <row r="492">
      <c r="A492" s="206"/>
      <c r="B492" s="207"/>
      <c r="C492" s="207"/>
      <c r="D492" s="207"/>
      <c r="E492" s="207"/>
      <c r="F492" s="207"/>
      <c r="G492" s="207"/>
      <c r="H492" s="206"/>
      <c r="I492" s="206"/>
      <c r="J492" s="206"/>
      <c r="K492" s="206"/>
      <c r="L492" s="206"/>
      <c r="M492" s="206"/>
      <c r="N492" s="206"/>
      <c r="O492" s="206"/>
      <c r="P492" s="206"/>
      <c r="Q492" s="206"/>
      <c r="R492" s="206"/>
      <c r="S492" s="206"/>
      <c r="T492" s="206"/>
      <c r="U492" s="206"/>
      <c r="V492" s="206"/>
      <c r="W492" s="206"/>
      <c r="X492" s="206"/>
      <c r="Y492" s="206"/>
      <c r="Z492" s="206"/>
      <c r="AA492" s="206"/>
    </row>
    <row r="493">
      <c r="A493" s="206"/>
      <c r="B493" s="207"/>
      <c r="C493" s="207"/>
      <c r="D493" s="207"/>
      <c r="E493" s="207"/>
      <c r="F493" s="207"/>
      <c r="G493" s="207"/>
      <c r="H493" s="206"/>
      <c r="I493" s="206"/>
      <c r="J493" s="206"/>
      <c r="K493" s="206"/>
      <c r="L493" s="206"/>
      <c r="M493" s="206"/>
      <c r="N493" s="206"/>
      <c r="O493" s="206"/>
      <c r="P493" s="206"/>
      <c r="Q493" s="206"/>
      <c r="R493" s="206"/>
      <c r="S493" s="206"/>
      <c r="T493" s="206"/>
      <c r="U493" s="206"/>
      <c r="V493" s="206"/>
      <c r="W493" s="206"/>
      <c r="X493" s="206"/>
      <c r="Y493" s="206"/>
      <c r="Z493" s="206"/>
      <c r="AA493" s="206"/>
    </row>
    <row r="494">
      <c r="A494" s="206"/>
      <c r="B494" s="207"/>
      <c r="C494" s="207"/>
      <c r="D494" s="207"/>
      <c r="E494" s="207"/>
      <c r="F494" s="207"/>
      <c r="G494" s="207"/>
      <c r="H494" s="206"/>
      <c r="I494" s="206"/>
      <c r="J494" s="206"/>
      <c r="K494" s="206"/>
      <c r="L494" s="206"/>
      <c r="M494" s="206"/>
      <c r="N494" s="206"/>
      <c r="O494" s="206"/>
      <c r="P494" s="206"/>
      <c r="Q494" s="206"/>
      <c r="R494" s="206"/>
      <c r="S494" s="206"/>
      <c r="T494" s="206"/>
      <c r="U494" s="206"/>
      <c r="V494" s="206"/>
      <c r="W494" s="206"/>
      <c r="X494" s="206"/>
      <c r="Y494" s="206"/>
      <c r="Z494" s="206"/>
      <c r="AA494" s="206"/>
    </row>
    <row r="495">
      <c r="A495" s="206"/>
      <c r="B495" s="207"/>
      <c r="C495" s="207"/>
      <c r="D495" s="207"/>
      <c r="E495" s="207"/>
      <c r="F495" s="207"/>
      <c r="G495" s="207"/>
      <c r="H495" s="206"/>
      <c r="I495" s="206"/>
      <c r="J495" s="206"/>
      <c r="K495" s="206"/>
      <c r="L495" s="206"/>
      <c r="M495" s="206"/>
      <c r="N495" s="206"/>
      <c r="O495" s="206"/>
      <c r="P495" s="206"/>
      <c r="Q495" s="206"/>
      <c r="R495" s="206"/>
      <c r="S495" s="206"/>
      <c r="T495" s="206"/>
      <c r="U495" s="206"/>
      <c r="V495" s="206"/>
      <c r="W495" s="206"/>
      <c r="X495" s="206"/>
      <c r="Y495" s="206"/>
      <c r="Z495" s="206"/>
      <c r="AA495" s="206"/>
    </row>
    <row r="496">
      <c r="A496" s="206"/>
      <c r="B496" s="207"/>
      <c r="C496" s="207"/>
      <c r="D496" s="207"/>
      <c r="E496" s="207"/>
      <c r="F496" s="207"/>
      <c r="G496" s="207"/>
      <c r="H496" s="206"/>
      <c r="I496" s="206"/>
      <c r="J496" s="206"/>
      <c r="K496" s="206"/>
      <c r="L496" s="206"/>
      <c r="M496" s="206"/>
      <c r="N496" s="206"/>
      <c r="O496" s="206"/>
      <c r="P496" s="206"/>
      <c r="Q496" s="206"/>
      <c r="R496" s="206"/>
      <c r="S496" s="206"/>
      <c r="T496" s="206"/>
      <c r="U496" s="206"/>
      <c r="V496" s="206"/>
      <c r="W496" s="206"/>
      <c r="X496" s="206"/>
      <c r="Y496" s="206"/>
      <c r="Z496" s="206"/>
      <c r="AA496" s="206"/>
    </row>
    <row r="497">
      <c r="A497" s="206"/>
      <c r="B497" s="207"/>
      <c r="C497" s="207"/>
      <c r="D497" s="207"/>
      <c r="E497" s="207"/>
      <c r="F497" s="207"/>
      <c r="G497" s="207"/>
      <c r="H497" s="206"/>
      <c r="I497" s="206"/>
      <c r="J497" s="206"/>
      <c r="K497" s="206"/>
      <c r="L497" s="206"/>
      <c r="M497" s="206"/>
      <c r="N497" s="206"/>
      <c r="O497" s="206"/>
      <c r="P497" s="206"/>
      <c r="Q497" s="206"/>
      <c r="R497" s="206"/>
      <c r="S497" s="206"/>
      <c r="T497" s="206"/>
      <c r="U497" s="206"/>
      <c r="V497" s="206"/>
      <c r="W497" s="206"/>
      <c r="X497" s="206"/>
      <c r="Y497" s="206"/>
      <c r="Z497" s="206"/>
      <c r="AA497" s="206"/>
    </row>
    <row r="498">
      <c r="A498" s="206"/>
      <c r="B498" s="207"/>
      <c r="C498" s="207"/>
      <c r="D498" s="207"/>
      <c r="E498" s="207"/>
      <c r="F498" s="207"/>
      <c r="G498" s="207"/>
      <c r="H498" s="206"/>
      <c r="I498" s="206"/>
      <c r="J498" s="206"/>
      <c r="K498" s="206"/>
      <c r="L498" s="206"/>
      <c r="M498" s="206"/>
      <c r="N498" s="206"/>
      <c r="O498" s="206"/>
      <c r="P498" s="206"/>
      <c r="Q498" s="206"/>
      <c r="R498" s="206"/>
      <c r="S498" s="206"/>
      <c r="T498" s="206"/>
      <c r="U498" s="206"/>
      <c r="V498" s="206"/>
      <c r="W498" s="206"/>
      <c r="X498" s="206"/>
      <c r="Y498" s="206"/>
      <c r="Z498" s="206"/>
      <c r="AA498" s="206"/>
    </row>
    <row r="499">
      <c r="A499" s="206"/>
      <c r="B499" s="207"/>
      <c r="C499" s="207"/>
      <c r="D499" s="207"/>
      <c r="E499" s="207"/>
      <c r="F499" s="207"/>
      <c r="G499" s="207"/>
      <c r="H499" s="206"/>
      <c r="I499" s="206"/>
      <c r="J499" s="206"/>
      <c r="K499" s="206"/>
      <c r="L499" s="206"/>
      <c r="M499" s="206"/>
      <c r="N499" s="206"/>
      <c r="O499" s="206"/>
      <c r="P499" s="206"/>
      <c r="Q499" s="206"/>
      <c r="R499" s="206"/>
      <c r="S499" s="206"/>
      <c r="T499" s="206"/>
      <c r="U499" s="206"/>
      <c r="V499" s="206"/>
      <c r="W499" s="206"/>
      <c r="X499" s="206"/>
      <c r="Y499" s="206"/>
      <c r="Z499" s="206"/>
      <c r="AA499" s="206"/>
    </row>
    <row r="500">
      <c r="A500" s="206"/>
      <c r="B500" s="207"/>
      <c r="C500" s="207"/>
      <c r="D500" s="207"/>
      <c r="E500" s="207"/>
      <c r="F500" s="207"/>
      <c r="G500" s="207"/>
      <c r="H500" s="206"/>
      <c r="I500" s="206"/>
      <c r="J500" s="206"/>
      <c r="K500" s="206"/>
      <c r="L500" s="206"/>
      <c r="M500" s="206"/>
      <c r="N500" s="206"/>
      <c r="O500" s="206"/>
      <c r="P500" s="206"/>
      <c r="Q500" s="206"/>
      <c r="R500" s="206"/>
      <c r="S500" s="206"/>
      <c r="T500" s="206"/>
      <c r="U500" s="206"/>
      <c r="V500" s="206"/>
      <c r="W500" s="206"/>
      <c r="X500" s="206"/>
      <c r="Y500" s="206"/>
      <c r="Z500" s="206"/>
      <c r="AA500" s="206"/>
    </row>
    <row r="501">
      <c r="A501" s="206"/>
      <c r="B501" s="207"/>
      <c r="C501" s="207"/>
      <c r="D501" s="207"/>
      <c r="E501" s="207"/>
      <c r="F501" s="207"/>
      <c r="G501" s="207"/>
      <c r="H501" s="206"/>
      <c r="I501" s="206"/>
      <c r="J501" s="206"/>
      <c r="K501" s="206"/>
      <c r="L501" s="206"/>
      <c r="M501" s="206"/>
      <c r="N501" s="206"/>
      <c r="O501" s="206"/>
      <c r="P501" s="206"/>
      <c r="Q501" s="206"/>
      <c r="R501" s="206"/>
      <c r="S501" s="206"/>
      <c r="T501" s="206"/>
      <c r="U501" s="206"/>
      <c r="V501" s="206"/>
      <c r="W501" s="206"/>
      <c r="X501" s="206"/>
      <c r="Y501" s="206"/>
      <c r="Z501" s="206"/>
      <c r="AA501" s="206"/>
    </row>
    <row r="502">
      <c r="A502" s="206"/>
      <c r="B502" s="207"/>
      <c r="C502" s="207"/>
      <c r="D502" s="207"/>
      <c r="E502" s="207"/>
      <c r="F502" s="207"/>
      <c r="G502" s="207"/>
      <c r="H502" s="206"/>
      <c r="I502" s="206"/>
      <c r="J502" s="206"/>
      <c r="K502" s="206"/>
      <c r="L502" s="206"/>
      <c r="M502" s="206"/>
      <c r="N502" s="206"/>
      <c r="O502" s="206"/>
      <c r="P502" s="206"/>
      <c r="Q502" s="206"/>
      <c r="R502" s="206"/>
      <c r="S502" s="206"/>
      <c r="T502" s="206"/>
      <c r="U502" s="206"/>
      <c r="V502" s="206"/>
      <c r="W502" s="206"/>
      <c r="X502" s="206"/>
      <c r="Y502" s="206"/>
      <c r="Z502" s="206"/>
      <c r="AA502" s="206"/>
    </row>
    <row r="503">
      <c r="A503" s="206"/>
      <c r="B503" s="207"/>
      <c r="C503" s="207"/>
      <c r="D503" s="207"/>
      <c r="E503" s="207"/>
      <c r="F503" s="207"/>
      <c r="G503" s="207"/>
      <c r="H503" s="206"/>
      <c r="I503" s="206"/>
      <c r="J503" s="206"/>
      <c r="K503" s="206"/>
      <c r="L503" s="206"/>
      <c r="M503" s="206"/>
      <c r="N503" s="206"/>
      <c r="O503" s="206"/>
      <c r="P503" s="206"/>
      <c r="Q503" s="206"/>
      <c r="R503" s="206"/>
      <c r="S503" s="206"/>
      <c r="T503" s="206"/>
      <c r="U503" s="206"/>
      <c r="V503" s="206"/>
      <c r="W503" s="206"/>
      <c r="X503" s="206"/>
      <c r="Y503" s="206"/>
      <c r="Z503" s="206"/>
      <c r="AA503" s="206"/>
    </row>
    <row r="504">
      <c r="A504" s="206"/>
      <c r="B504" s="207"/>
      <c r="C504" s="207"/>
      <c r="D504" s="207"/>
      <c r="E504" s="207"/>
      <c r="F504" s="207"/>
      <c r="G504" s="207"/>
      <c r="H504" s="206"/>
      <c r="I504" s="206"/>
      <c r="J504" s="206"/>
      <c r="K504" s="206"/>
      <c r="L504" s="206"/>
      <c r="M504" s="206"/>
      <c r="N504" s="206"/>
      <c r="O504" s="206"/>
      <c r="P504" s="206"/>
      <c r="Q504" s="206"/>
      <c r="R504" s="206"/>
      <c r="S504" s="206"/>
      <c r="T504" s="206"/>
      <c r="U504" s="206"/>
      <c r="V504" s="206"/>
      <c r="W504" s="206"/>
      <c r="X504" s="206"/>
      <c r="Y504" s="206"/>
      <c r="Z504" s="206"/>
      <c r="AA504" s="206"/>
    </row>
    <row r="505">
      <c r="A505" s="206"/>
      <c r="B505" s="207"/>
      <c r="C505" s="207"/>
      <c r="D505" s="207"/>
      <c r="E505" s="207"/>
      <c r="F505" s="207"/>
      <c r="G505" s="207"/>
      <c r="H505" s="206"/>
      <c r="I505" s="206"/>
      <c r="J505" s="206"/>
      <c r="K505" s="206"/>
      <c r="L505" s="206"/>
      <c r="M505" s="206"/>
      <c r="N505" s="206"/>
      <c r="O505" s="206"/>
      <c r="P505" s="206"/>
      <c r="Q505" s="206"/>
      <c r="R505" s="206"/>
      <c r="S505" s="206"/>
      <c r="T505" s="206"/>
      <c r="U505" s="206"/>
      <c r="V505" s="206"/>
      <c r="W505" s="206"/>
      <c r="X505" s="206"/>
      <c r="Y505" s="206"/>
      <c r="Z505" s="206"/>
      <c r="AA505" s="206"/>
    </row>
    <row r="506">
      <c r="A506" s="206"/>
      <c r="B506" s="207"/>
      <c r="C506" s="207"/>
      <c r="D506" s="207"/>
      <c r="E506" s="207"/>
      <c r="F506" s="207"/>
      <c r="G506" s="207"/>
      <c r="H506" s="206"/>
      <c r="I506" s="206"/>
      <c r="J506" s="206"/>
      <c r="K506" s="206"/>
      <c r="L506" s="206"/>
      <c r="M506" s="206"/>
      <c r="N506" s="206"/>
      <c r="O506" s="206"/>
      <c r="P506" s="206"/>
      <c r="Q506" s="206"/>
      <c r="R506" s="206"/>
      <c r="S506" s="206"/>
      <c r="T506" s="206"/>
      <c r="U506" s="206"/>
      <c r="V506" s="206"/>
      <c r="W506" s="206"/>
      <c r="X506" s="206"/>
      <c r="Y506" s="206"/>
      <c r="Z506" s="206"/>
      <c r="AA506" s="206"/>
    </row>
    <row r="507">
      <c r="A507" s="206"/>
      <c r="B507" s="207"/>
      <c r="C507" s="207"/>
      <c r="D507" s="207"/>
      <c r="E507" s="207"/>
      <c r="F507" s="207"/>
      <c r="G507" s="207"/>
      <c r="H507" s="206"/>
      <c r="I507" s="206"/>
      <c r="J507" s="206"/>
      <c r="K507" s="206"/>
      <c r="L507" s="206"/>
      <c r="M507" s="206"/>
      <c r="N507" s="206"/>
      <c r="O507" s="206"/>
      <c r="P507" s="206"/>
      <c r="Q507" s="206"/>
      <c r="R507" s="206"/>
      <c r="S507" s="206"/>
      <c r="T507" s="206"/>
      <c r="U507" s="206"/>
      <c r="V507" s="206"/>
      <c r="W507" s="206"/>
      <c r="X507" s="206"/>
      <c r="Y507" s="206"/>
      <c r="Z507" s="206"/>
      <c r="AA507" s="206"/>
    </row>
    <row r="508">
      <c r="A508" s="206"/>
      <c r="B508" s="207"/>
      <c r="C508" s="207"/>
      <c r="D508" s="207"/>
      <c r="E508" s="207"/>
      <c r="F508" s="207"/>
      <c r="G508" s="207"/>
      <c r="H508" s="206"/>
      <c r="I508" s="206"/>
      <c r="J508" s="206"/>
      <c r="K508" s="206"/>
      <c r="L508" s="206"/>
      <c r="M508" s="206"/>
      <c r="N508" s="206"/>
      <c r="O508" s="206"/>
      <c r="P508" s="206"/>
      <c r="Q508" s="206"/>
      <c r="R508" s="206"/>
      <c r="S508" s="206"/>
      <c r="T508" s="206"/>
      <c r="U508" s="206"/>
      <c r="V508" s="206"/>
      <c r="W508" s="206"/>
      <c r="X508" s="206"/>
      <c r="Y508" s="206"/>
      <c r="Z508" s="206"/>
      <c r="AA508" s="206"/>
    </row>
    <row r="509">
      <c r="A509" s="206"/>
      <c r="B509" s="207"/>
      <c r="C509" s="207"/>
      <c r="D509" s="207"/>
      <c r="E509" s="207"/>
      <c r="F509" s="207"/>
      <c r="G509" s="207"/>
      <c r="H509" s="206"/>
      <c r="I509" s="206"/>
      <c r="J509" s="206"/>
      <c r="K509" s="206"/>
      <c r="L509" s="206"/>
      <c r="M509" s="206"/>
      <c r="N509" s="206"/>
      <c r="O509" s="206"/>
      <c r="P509" s="206"/>
      <c r="Q509" s="206"/>
      <c r="R509" s="206"/>
      <c r="S509" s="206"/>
      <c r="T509" s="206"/>
      <c r="U509" s="206"/>
      <c r="V509" s="206"/>
      <c r="W509" s="206"/>
      <c r="X509" s="206"/>
      <c r="Y509" s="206"/>
      <c r="Z509" s="206"/>
      <c r="AA509" s="206"/>
    </row>
    <row r="510">
      <c r="A510" s="206"/>
      <c r="B510" s="207"/>
      <c r="C510" s="207"/>
      <c r="D510" s="207"/>
      <c r="E510" s="207"/>
      <c r="F510" s="207"/>
      <c r="G510" s="207"/>
      <c r="H510" s="206"/>
      <c r="I510" s="206"/>
      <c r="J510" s="206"/>
      <c r="K510" s="206"/>
      <c r="L510" s="206"/>
      <c r="M510" s="206"/>
      <c r="N510" s="206"/>
      <c r="O510" s="206"/>
      <c r="P510" s="206"/>
      <c r="Q510" s="206"/>
      <c r="R510" s="206"/>
      <c r="S510" s="206"/>
      <c r="T510" s="206"/>
      <c r="U510" s="206"/>
      <c r="V510" s="206"/>
      <c r="W510" s="206"/>
      <c r="X510" s="206"/>
      <c r="Y510" s="206"/>
      <c r="Z510" s="206"/>
      <c r="AA510" s="206"/>
    </row>
    <row r="511">
      <c r="A511" s="206"/>
      <c r="B511" s="207"/>
      <c r="C511" s="207"/>
      <c r="D511" s="207"/>
      <c r="E511" s="207"/>
      <c r="F511" s="207"/>
      <c r="G511" s="207"/>
      <c r="H511" s="206"/>
      <c r="I511" s="206"/>
      <c r="J511" s="206"/>
      <c r="K511" s="206"/>
      <c r="L511" s="206"/>
      <c r="M511" s="206"/>
      <c r="N511" s="206"/>
      <c r="O511" s="206"/>
      <c r="P511" s="206"/>
      <c r="Q511" s="206"/>
      <c r="R511" s="206"/>
      <c r="S511" s="206"/>
      <c r="T511" s="206"/>
      <c r="U511" s="206"/>
      <c r="V511" s="206"/>
      <c r="W511" s="206"/>
      <c r="X511" s="206"/>
      <c r="Y511" s="206"/>
      <c r="Z511" s="206"/>
      <c r="AA511" s="206"/>
    </row>
    <row r="512">
      <c r="A512" s="206"/>
      <c r="B512" s="207"/>
      <c r="C512" s="207"/>
      <c r="D512" s="207"/>
      <c r="E512" s="207"/>
      <c r="F512" s="207"/>
      <c r="G512" s="207"/>
      <c r="H512" s="206"/>
      <c r="I512" s="206"/>
      <c r="J512" s="206"/>
      <c r="K512" s="206"/>
      <c r="L512" s="206"/>
      <c r="M512" s="206"/>
      <c r="N512" s="206"/>
      <c r="O512" s="206"/>
      <c r="P512" s="206"/>
      <c r="Q512" s="206"/>
      <c r="R512" s="206"/>
      <c r="S512" s="206"/>
      <c r="T512" s="206"/>
      <c r="U512" s="206"/>
      <c r="V512" s="206"/>
      <c r="W512" s="206"/>
      <c r="X512" s="206"/>
      <c r="Y512" s="206"/>
      <c r="Z512" s="206"/>
      <c r="AA512" s="206"/>
    </row>
    <row r="513">
      <c r="A513" s="206"/>
      <c r="B513" s="207"/>
      <c r="C513" s="207"/>
      <c r="D513" s="207"/>
      <c r="E513" s="207"/>
      <c r="F513" s="207"/>
      <c r="G513" s="207"/>
      <c r="H513" s="206"/>
      <c r="I513" s="206"/>
      <c r="J513" s="206"/>
      <c r="K513" s="206"/>
      <c r="L513" s="206"/>
      <c r="M513" s="206"/>
      <c r="N513" s="206"/>
      <c r="O513" s="206"/>
      <c r="P513" s="206"/>
      <c r="Q513" s="206"/>
      <c r="R513" s="206"/>
      <c r="S513" s="206"/>
      <c r="T513" s="206"/>
      <c r="U513" s="206"/>
      <c r="V513" s="206"/>
      <c r="W513" s="206"/>
      <c r="X513" s="206"/>
      <c r="Y513" s="206"/>
      <c r="Z513" s="206"/>
      <c r="AA513" s="206"/>
    </row>
    <row r="514">
      <c r="A514" s="206"/>
      <c r="B514" s="207"/>
      <c r="C514" s="207"/>
      <c r="D514" s="207"/>
      <c r="E514" s="207"/>
      <c r="F514" s="207"/>
      <c r="G514" s="207"/>
      <c r="H514" s="206"/>
      <c r="I514" s="206"/>
      <c r="J514" s="206"/>
      <c r="K514" s="206"/>
      <c r="L514" s="206"/>
      <c r="M514" s="206"/>
      <c r="N514" s="206"/>
      <c r="O514" s="206"/>
      <c r="P514" s="206"/>
      <c r="Q514" s="206"/>
      <c r="R514" s="206"/>
      <c r="S514" s="206"/>
      <c r="T514" s="206"/>
      <c r="U514" s="206"/>
      <c r="V514" s="206"/>
      <c r="W514" s="206"/>
      <c r="X514" s="206"/>
      <c r="Y514" s="206"/>
      <c r="Z514" s="206"/>
      <c r="AA514" s="206"/>
    </row>
    <row r="515">
      <c r="A515" s="206"/>
      <c r="B515" s="207"/>
      <c r="C515" s="207"/>
      <c r="D515" s="207"/>
      <c r="E515" s="207"/>
      <c r="F515" s="207"/>
      <c r="G515" s="207"/>
      <c r="H515" s="206"/>
      <c r="I515" s="206"/>
      <c r="J515" s="206"/>
      <c r="K515" s="206"/>
      <c r="L515" s="206"/>
      <c r="M515" s="206"/>
      <c r="N515" s="206"/>
      <c r="O515" s="206"/>
      <c r="P515" s="206"/>
      <c r="Q515" s="206"/>
      <c r="R515" s="206"/>
      <c r="S515" s="206"/>
      <c r="T515" s="206"/>
      <c r="U515" s="206"/>
      <c r="V515" s="206"/>
      <c r="W515" s="206"/>
      <c r="X515" s="206"/>
      <c r="Y515" s="206"/>
      <c r="Z515" s="206"/>
      <c r="AA515" s="206"/>
    </row>
    <row r="516">
      <c r="A516" s="206"/>
      <c r="B516" s="207"/>
      <c r="C516" s="207"/>
      <c r="D516" s="207"/>
      <c r="E516" s="207"/>
      <c r="F516" s="207"/>
      <c r="G516" s="207"/>
      <c r="H516" s="206"/>
      <c r="I516" s="206"/>
      <c r="J516" s="206"/>
      <c r="K516" s="206"/>
      <c r="L516" s="206"/>
      <c r="M516" s="206"/>
      <c r="N516" s="206"/>
      <c r="O516" s="206"/>
      <c r="P516" s="206"/>
      <c r="Q516" s="206"/>
      <c r="R516" s="206"/>
      <c r="S516" s="206"/>
      <c r="T516" s="206"/>
      <c r="U516" s="206"/>
      <c r="V516" s="206"/>
      <c r="W516" s="206"/>
      <c r="X516" s="206"/>
      <c r="Y516" s="206"/>
      <c r="Z516" s="206"/>
      <c r="AA516" s="206"/>
    </row>
    <row r="517">
      <c r="A517" s="206"/>
      <c r="B517" s="207"/>
      <c r="C517" s="207"/>
      <c r="D517" s="207"/>
      <c r="E517" s="207"/>
      <c r="F517" s="207"/>
      <c r="G517" s="207"/>
      <c r="H517" s="206"/>
      <c r="I517" s="206"/>
      <c r="J517" s="206"/>
      <c r="K517" s="206"/>
      <c r="L517" s="206"/>
      <c r="M517" s="206"/>
      <c r="N517" s="206"/>
      <c r="O517" s="206"/>
      <c r="P517" s="206"/>
      <c r="Q517" s="206"/>
      <c r="R517" s="206"/>
      <c r="S517" s="206"/>
      <c r="T517" s="206"/>
      <c r="U517" s="206"/>
      <c r="V517" s="206"/>
      <c r="W517" s="206"/>
      <c r="X517" s="206"/>
      <c r="Y517" s="206"/>
      <c r="Z517" s="206"/>
      <c r="AA517" s="206"/>
    </row>
    <row r="518">
      <c r="A518" s="206"/>
      <c r="B518" s="207"/>
      <c r="C518" s="207"/>
      <c r="D518" s="207"/>
      <c r="E518" s="207"/>
      <c r="F518" s="207"/>
      <c r="G518" s="207"/>
      <c r="H518" s="206"/>
      <c r="I518" s="206"/>
      <c r="J518" s="206"/>
      <c r="K518" s="206"/>
      <c r="L518" s="206"/>
      <c r="M518" s="206"/>
      <c r="N518" s="206"/>
      <c r="O518" s="206"/>
      <c r="P518" s="206"/>
      <c r="Q518" s="206"/>
      <c r="R518" s="206"/>
      <c r="S518" s="206"/>
      <c r="T518" s="206"/>
      <c r="U518" s="206"/>
      <c r="V518" s="206"/>
      <c r="W518" s="206"/>
      <c r="X518" s="206"/>
      <c r="Y518" s="206"/>
      <c r="Z518" s="206"/>
      <c r="AA518" s="206"/>
    </row>
    <row r="519">
      <c r="A519" s="206"/>
      <c r="B519" s="207"/>
      <c r="C519" s="207"/>
      <c r="D519" s="207"/>
      <c r="E519" s="207"/>
      <c r="F519" s="207"/>
      <c r="G519" s="207"/>
      <c r="H519" s="206"/>
      <c r="I519" s="206"/>
      <c r="J519" s="206"/>
      <c r="K519" s="206"/>
      <c r="L519" s="206"/>
      <c r="M519" s="206"/>
      <c r="N519" s="206"/>
      <c r="O519" s="206"/>
      <c r="P519" s="206"/>
      <c r="Q519" s="206"/>
      <c r="R519" s="206"/>
      <c r="S519" s="206"/>
      <c r="T519" s="206"/>
      <c r="U519" s="206"/>
      <c r="V519" s="206"/>
      <c r="W519" s="206"/>
      <c r="X519" s="206"/>
      <c r="Y519" s="206"/>
      <c r="Z519" s="206"/>
      <c r="AA519" s="206"/>
    </row>
    <row r="520">
      <c r="A520" s="206"/>
      <c r="B520" s="207"/>
      <c r="C520" s="207"/>
      <c r="D520" s="207"/>
      <c r="E520" s="207"/>
      <c r="F520" s="207"/>
      <c r="G520" s="207"/>
      <c r="H520" s="206"/>
      <c r="I520" s="206"/>
      <c r="J520" s="206"/>
      <c r="K520" s="206"/>
      <c r="L520" s="206"/>
      <c r="M520" s="206"/>
      <c r="N520" s="206"/>
      <c r="O520" s="206"/>
      <c r="P520" s="206"/>
      <c r="Q520" s="206"/>
      <c r="R520" s="206"/>
      <c r="S520" s="206"/>
      <c r="T520" s="206"/>
      <c r="U520" s="206"/>
      <c r="V520" s="206"/>
      <c r="W520" s="206"/>
      <c r="X520" s="206"/>
      <c r="Y520" s="206"/>
      <c r="Z520" s="206"/>
      <c r="AA520" s="206"/>
    </row>
    <row r="521">
      <c r="A521" s="206"/>
      <c r="B521" s="207"/>
      <c r="C521" s="207"/>
      <c r="D521" s="207"/>
      <c r="E521" s="207"/>
      <c r="F521" s="207"/>
      <c r="G521" s="207"/>
      <c r="H521" s="206"/>
      <c r="I521" s="206"/>
      <c r="J521" s="206"/>
      <c r="K521" s="206"/>
      <c r="L521" s="206"/>
      <c r="M521" s="206"/>
      <c r="N521" s="206"/>
      <c r="O521" s="206"/>
      <c r="P521" s="206"/>
      <c r="Q521" s="206"/>
      <c r="R521" s="206"/>
      <c r="S521" s="206"/>
      <c r="T521" s="206"/>
      <c r="U521" s="206"/>
      <c r="V521" s="206"/>
      <c r="W521" s="206"/>
      <c r="X521" s="206"/>
      <c r="Y521" s="206"/>
      <c r="Z521" s="206"/>
      <c r="AA521" s="206"/>
    </row>
    <row r="522">
      <c r="A522" s="206"/>
      <c r="B522" s="207"/>
      <c r="C522" s="207"/>
      <c r="D522" s="207"/>
      <c r="E522" s="207"/>
      <c r="F522" s="207"/>
      <c r="G522" s="207"/>
      <c r="H522" s="206"/>
      <c r="I522" s="206"/>
      <c r="J522" s="206"/>
      <c r="K522" s="206"/>
      <c r="L522" s="206"/>
      <c r="M522" s="206"/>
      <c r="N522" s="206"/>
      <c r="O522" s="206"/>
      <c r="P522" s="206"/>
      <c r="Q522" s="206"/>
      <c r="R522" s="206"/>
      <c r="S522" s="206"/>
      <c r="T522" s="206"/>
      <c r="U522" s="206"/>
      <c r="V522" s="206"/>
      <c r="W522" s="206"/>
      <c r="X522" s="206"/>
      <c r="Y522" s="206"/>
      <c r="Z522" s="206"/>
      <c r="AA522" s="206"/>
    </row>
    <row r="523">
      <c r="A523" s="206"/>
      <c r="B523" s="207"/>
      <c r="C523" s="207"/>
      <c r="D523" s="207"/>
      <c r="E523" s="207"/>
      <c r="F523" s="207"/>
      <c r="G523" s="207"/>
      <c r="H523" s="206"/>
      <c r="I523" s="206"/>
      <c r="J523" s="206"/>
      <c r="K523" s="206"/>
      <c r="L523" s="206"/>
      <c r="M523" s="206"/>
      <c r="N523" s="206"/>
      <c r="O523" s="206"/>
      <c r="P523" s="206"/>
      <c r="Q523" s="206"/>
      <c r="R523" s="206"/>
      <c r="S523" s="206"/>
      <c r="T523" s="206"/>
      <c r="U523" s="206"/>
      <c r="V523" s="206"/>
      <c r="W523" s="206"/>
      <c r="X523" s="206"/>
      <c r="Y523" s="206"/>
      <c r="Z523" s="206"/>
      <c r="AA523" s="206"/>
    </row>
    <row r="524">
      <c r="A524" s="206"/>
      <c r="B524" s="207"/>
      <c r="C524" s="207"/>
      <c r="D524" s="207"/>
      <c r="E524" s="207"/>
      <c r="F524" s="207"/>
      <c r="G524" s="207"/>
      <c r="H524" s="206"/>
      <c r="I524" s="206"/>
      <c r="J524" s="206"/>
      <c r="K524" s="206"/>
      <c r="L524" s="206"/>
      <c r="M524" s="206"/>
      <c r="N524" s="206"/>
      <c r="O524" s="206"/>
      <c r="P524" s="206"/>
      <c r="Q524" s="206"/>
      <c r="R524" s="206"/>
      <c r="S524" s="206"/>
      <c r="T524" s="206"/>
      <c r="U524" s="206"/>
      <c r="V524" s="206"/>
      <c r="W524" s="206"/>
      <c r="X524" s="206"/>
      <c r="Y524" s="206"/>
      <c r="Z524" s="206"/>
      <c r="AA524" s="206"/>
    </row>
    <row r="525">
      <c r="A525" s="206"/>
      <c r="B525" s="207"/>
      <c r="C525" s="207"/>
      <c r="D525" s="207"/>
      <c r="E525" s="207"/>
      <c r="F525" s="207"/>
      <c r="G525" s="207"/>
      <c r="H525" s="206"/>
      <c r="I525" s="206"/>
      <c r="J525" s="206"/>
      <c r="K525" s="206"/>
      <c r="L525" s="206"/>
      <c r="M525" s="206"/>
      <c r="N525" s="206"/>
      <c r="O525" s="206"/>
      <c r="P525" s="206"/>
      <c r="Q525" s="206"/>
      <c r="R525" s="206"/>
      <c r="S525" s="206"/>
      <c r="T525" s="206"/>
      <c r="U525" s="206"/>
      <c r="V525" s="206"/>
      <c r="W525" s="206"/>
      <c r="X525" s="206"/>
      <c r="Y525" s="206"/>
      <c r="Z525" s="206"/>
      <c r="AA525" s="206"/>
    </row>
    <row r="526">
      <c r="A526" s="206"/>
      <c r="B526" s="207"/>
      <c r="C526" s="207"/>
      <c r="D526" s="207"/>
      <c r="E526" s="207"/>
      <c r="F526" s="207"/>
      <c r="G526" s="207"/>
      <c r="H526" s="206"/>
      <c r="I526" s="206"/>
      <c r="J526" s="206"/>
      <c r="K526" s="206"/>
      <c r="L526" s="206"/>
      <c r="M526" s="206"/>
      <c r="N526" s="206"/>
      <c r="O526" s="206"/>
      <c r="P526" s="206"/>
      <c r="Q526" s="206"/>
      <c r="R526" s="206"/>
      <c r="S526" s="206"/>
      <c r="T526" s="206"/>
      <c r="U526" s="206"/>
      <c r="V526" s="206"/>
      <c r="W526" s="206"/>
      <c r="X526" s="206"/>
      <c r="Y526" s="206"/>
      <c r="Z526" s="206"/>
      <c r="AA526" s="206"/>
    </row>
    <row r="527">
      <c r="A527" s="206"/>
      <c r="B527" s="207"/>
      <c r="C527" s="207"/>
      <c r="D527" s="207"/>
      <c r="E527" s="207"/>
      <c r="F527" s="207"/>
      <c r="G527" s="207"/>
      <c r="H527" s="206"/>
      <c r="I527" s="206"/>
      <c r="J527" s="206"/>
      <c r="K527" s="206"/>
      <c r="L527" s="206"/>
      <c r="M527" s="206"/>
      <c r="N527" s="206"/>
      <c r="O527" s="206"/>
      <c r="P527" s="206"/>
      <c r="Q527" s="206"/>
      <c r="R527" s="206"/>
      <c r="S527" s="206"/>
      <c r="T527" s="206"/>
      <c r="U527" s="206"/>
      <c r="V527" s="206"/>
      <c r="W527" s="206"/>
      <c r="X527" s="206"/>
      <c r="Y527" s="206"/>
      <c r="Z527" s="206"/>
      <c r="AA527" s="206"/>
    </row>
    <row r="528">
      <c r="A528" s="206"/>
      <c r="B528" s="207"/>
      <c r="C528" s="207"/>
      <c r="D528" s="207"/>
      <c r="E528" s="207"/>
      <c r="F528" s="207"/>
      <c r="G528" s="207"/>
      <c r="H528" s="206"/>
      <c r="I528" s="206"/>
      <c r="J528" s="206"/>
      <c r="K528" s="206"/>
      <c r="L528" s="206"/>
      <c r="M528" s="206"/>
      <c r="N528" s="206"/>
      <c r="O528" s="206"/>
      <c r="P528" s="206"/>
      <c r="Q528" s="206"/>
      <c r="R528" s="206"/>
      <c r="S528" s="206"/>
      <c r="T528" s="206"/>
      <c r="U528" s="206"/>
      <c r="V528" s="206"/>
      <c r="W528" s="206"/>
      <c r="X528" s="206"/>
      <c r="Y528" s="206"/>
      <c r="Z528" s="206"/>
      <c r="AA528" s="206"/>
    </row>
    <row r="529">
      <c r="A529" s="206"/>
      <c r="B529" s="207"/>
      <c r="C529" s="207"/>
      <c r="D529" s="207"/>
      <c r="E529" s="207"/>
      <c r="F529" s="207"/>
      <c r="G529" s="207"/>
      <c r="H529" s="206"/>
      <c r="I529" s="206"/>
      <c r="J529" s="206"/>
      <c r="K529" s="206"/>
      <c r="L529" s="206"/>
      <c r="M529" s="206"/>
      <c r="N529" s="206"/>
      <c r="O529" s="206"/>
      <c r="P529" s="206"/>
      <c r="Q529" s="206"/>
      <c r="R529" s="206"/>
      <c r="S529" s="206"/>
      <c r="T529" s="206"/>
      <c r="U529" s="206"/>
      <c r="V529" s="206"/>
      <c r="W529" s="206"/>
      <c r="X529" s="206"/>
      <c r="Y529" s="206"/>
      <c r="Z529" s="206"/>
      <c r="AA529" s="206"/>
    </row>
    <row r="530">
      <c r="A530" s="206"/>
      <c r="B530" s="207"/>
      <c r="C530" s="207"/>
      <c r="D530" s="207"/>
      <c r="E530" s="207"/>
      <c r="F530" s="207"/>
      <c r="G530" s="207"/>
      <c r="H530" s="206"/>
      <c r="I530" s="206"/>
      <c r="J530" s="206"/>
      <c r="K530" s="206"/>
      <c r="L530" s="206"/>
      <c r="M530" s="206"/>
      <c r="N530" s="206"/>
      <c r="O530" s="206"/>
      <c r="P530" s="206"/>
      <c r="Q530" s="206"/>
      <c r="R530" s="206"/>
      <c r="S530" s="206"/>
      <c r="T530" s="206"/>
      <c r="U530" s="206"/>
      <c r="V530" s="206"/>
      <c r="W530" s="206"/>
      <c r="X530" s="206"/>
      <c r="Y530" s="206"/>
      <c r="Z530" s="206"/>
      <c r="AA530" s="206"/>
    </row>
    <row r="531">
      <c r="A531" s="206"/>
      <c r="B531" s="207"/>
      <c r="C531" s="207"/>
      <c r="D531" s="207"/>
      <c r="E531" s="207"/>
      <c r="F531" s="207"/>
      <c r="G531" s="207"/>
      <c r="H531" s="206"/>
      <c r="I531" s="206"/>
      <c r="J531" s="206"/>
      <c r="K531" s="206"/>
      <c r="L531" s="206"/>
      <c r="M531" s="206"/>
      <c r="N531" s="206"/>
      <c r="O531" s="206"/>
      <c r="P531" s="206"/>
      <c r="Q531" s="206"/>
      <c r="R531" s="206"/>
      <c r="S531" s="206"/>
      <c r="T531" s="206"/>
      <c r="U531" s="206"/>
      <c r="V531" s="206"/>
      <c r="W531" s="206"/>
      <c r="X531" s="206"/>
      <c r="Y531" s="206"/>
      <c r="Z531" s="206"/>
      <c r="AA531" s="206"/>
    </row>
    <row r="532">
      <c r="A532" s="206"/>
      <c r="B532" s="207"/>
      <c r="C532" s="207"/>
      <c r="D532" s="207"/>
      <c r="E532" s="207"/>
      <c r="F532" s="207"/>
      <c r="G532" s="207"/>
      <c r="H532" s="206"/>
      <c r="I532" s="206"/>
      <c r="J532" s="206"/>
      <c r="K532" s="206"/>
      <c r="L532" s="206"/>
      <c r="M532" s="206"/>
      <c r="N532" s="206"/>
      <c r="O532" s="206"/>
      <c r="P532" s="206"/>
      <c r="Q532" s="206"/>
      <c r="R532" s="206"/>
      <c r="S532" s="206"/>
      <c r="T532" s="206"/>
      <c r="U532" s="206"/>
      <c r="V532" s="206"/>
      <c r="W532" s="206"/>
      <c r="X532" s="206"/>
      <c r="Y532" s="206"/>
      <c r="Z532" s="206"/>
      <c r="AA532" s="206"/>
    </row>
    <row r="533">
      <c r="A533" s="206"/>
      <c r="B533" s="207"/>
      <c r="C533" s="207"/>
      <c r="D533" s="207"/>
      <c r="E533" s="207"/>
      <c r="F533" s="207"/>
      <c r="G533" s="207"/>
      <c r="H533" s="206"/>
      <c r="I533" s="206"/>
      <c r="J533" s="206"/>
      <c r="K533" s="206"/>
      <c r="L533" s="206"/>
      <c r="M533" s="206"/>
      <c r="N533" s="206"/>
      <c r="O533" s="206"/>
      <c r="P533" s="206"/>
      <c r="Q533" s="206"/>
      <c r="R533" s="206"/>
      <c r="S533" s="206"/>
      <c r="T533" s="206"/>
      <c r="U533" s="206"/>
      <c r="V533" s="206"/>
      <c r="W533" s="206"/>
      <c r="X533" s="206"/>
      <c r="Y533" s="206"/>
      <c r="Z533" s="206"/>
      <c r="AA533" s="206"/>
    </row>
    <row r="534">
      <c r="A534" s="206"/>
      <c r="B534" s="207"/>
      <c r="C534" s="207"/>
      <c r="D534" s="207"/>
      <c r="E534" s="207"/>
      <c r="F534" s="207"/>
      <c r="G534" s="207"/>
      <c r="H534" s="206"/>
      <c r="I534" s="206"/>
      <c r="J534" s="206"/>
      <c r="K534" s="206"/>
      <c r="L534" s="206"/>
      <c r="M534" s="206"/>
      <c r="N534" s="206"/>
      <c r="O534" s="206"/>
      <c r="P534" s="206"/>
      <c r="Q534" s="206"/>
      <c r="R534" s="206"/>
      <c r="S534" s="206"/>
      <c r="T534" s="206"/>
      <c r="U534" s="206"/>
      <c r="V534" s="206"/>
      <c r="W534" s="206"/>
      <c r="X534" s="206"/>
      <c r="Y534" s="206"/>
      <c r="Z534" s="206"/>
      <c r="AA534" s="206"/>
    </row>
    <row r="535">
      <c r="A535" s="206"/>
      <c r="B535" s="207"/>
      <c r="C535" s="207"/>
      <c r="D535" s="207"/>
      <c r="E535" s="207"/>
      <c r="F535" s="207"/>
      <c r="G535" s="207"/>
      <c r="H535" s="206"/>
      <c r="I535" s="206"/>
      <c r="J535" s="206"/>
      <c r="K535" s="206"/>
      <c r="L535" s="206"/>
      <c r="M535" s="206"/>
      <c r="N535" s="206"/>
      <c r="O535" s="206"/>
      <c r="P535" s="206"/>
      <c r="Q535" s="206"/>
      <c r="R535" s="206"/>
      <c r="S535" s="206"/>
      <c r="T535" s="206"/>
      <c r="U535" s="206"/>
      <c r="V535" s="206"/>
      <c r="W535" s="206"/>
      <c r="X535" s="206"/>
      <c r="Y535" s="206"/>
      <c r="Z535" s="206"/>
      <c r="AA535" s="206"/>
    </row>
    <row r="536">
      <c r="A536" s="206"/>
      <c r="B536" s="207"/>
      <c r="C536" s="207"/>
      <c r="D536" s="207"/>
      <c r="E536" s="207"/>
      <c r="F536" s="207"/>
      <c r="G536" s="207"/>
      <c r="H536" s="206"/>
      <c r="I536" s="206"/>
      <c r="J536" s="206"/>
      <c r="K536" s="206"/>
      <c r="L536" s="206"/>
      <c r="M536" s="206"/>
      <c r="N536" s="206"/>
      <c r="O536" s="206"/>
      <c r="P536" s="206"/>
      <c r="Q536" s="206"/>
      <c r="R536" s="206"/>
      <c r="S536" s="206"/>
      <c r="T536" s="206"/>
      <c r="U536" s="206"/>
      <c r="V536" s="206"/>
      <c r="W536" s="206"/>
      <c r="X536" s="206"/>
      <c r="Y536" s="206"/>
      <c r="Z536" s="206"/>
      <c r="AA536" s="206"/>
    </row>
    <row r="537">
      <c r="A537" s="206"/>
      <c r="B537" s="207"/>
      <c r="C537" s="207"/>
      <c r="D537" s="207"/>
      <c r="E537" s="207"/>
      <c r="F537" s="207"/>
      <c r="G537" s="207"/>
      <c r="H537" s="206"/>
      <c r="I537" s="206"/>
      <c r="J537" s="206"/>
      <c r="K537" s="206"/>
      <c r="L537" s="206"/>
      <c r="M537" s="206"/>
      <c r="N537" s="206"/>
      <c r="O537" s="206"/>
      <c r="P537" s="206"/>
      <c r="Q537" s="206"/>
      <c r="R537" s="206"/>
      <c r="S537" s="206"/>
      <c r="T537" s="206"/>
      <c r="U537" s="206"/>
      <c r="V537" s="206"/>
      <c r="W537" s="206"/>
      <c r="X537" s="206"/>
      <c r="Y537" s="206"/>
      <c r="Z537" s="206"/>
      <c r="AA537" s="206"/>
    </row>
    <row r="538">
      <c r="A538" s="206"/>
      <c r="B538" s="207"/>
      <c r="C538" s="207"/>
      <c r="D538" s="207"/>
      <c r="E538" s="207"/>
      <c r="F538" s="207"/>
      <c r="G538" s="207"/>
      <c r="H538" s="206"/>
      <c r="I538" s="206"/>
      <c r="J538" s="206"/>
      <c r="K538" s="206"/>
      <c r="L538" s="206"/>
      <c r="M538" s="206"/>
      <c r="N538" s="206"/>
      <c r="O538" s="206"/>
      <c r="P538" s="206"/>
      <c r="Q538" s="206"/>
      <c r="R538" s="206"/>
      <c r="S538" s="206"/>
      <c r="T538" s="206"/>
      <c r="U538" s="206"/>
      <c r="V538" s="206"/>
      <c r="W538" s="206"/>
      <c r="X538" s="206"/>
      <c r="Y538" s="206"/>
      <c r="Z538" s="206"/>
      <c r="AA538" s="206"/>
    </row>
    <row r="539">
      <c r="A539" s="206"/>
      <c r="B539" s="207"/>
      <c r="C539" s="207"/>
      <c r="D539" s="207"/>
      <c r="E539" s="207"/>
      <c r="F539" s="207"/>
      <c r="G539" s="207"/>
      <c r="H539" s="206"/>
      <c r="I539" s="206"/>
      <c r="J539" s="206"/>
      <c r="K539" s="206"/>
      <c r="L539" s="206"/>
      <c r="M539" s="206"/>
      <c r="N539" s="206"/>
      <c r="O539" s="206"/>
      <c r="P539" s="206"/>
      <c r="Q539" s="206"/>
      <c r="R539" s="206"/>
      <c r="S539" s="206"/>
      <c r="T539" s="206"/>
      <c r="U539" s="206"/>
      <c r="V539" s="206"/>
      <c r="W539" s="206"/>
      <c r="X539" s="206"/>
      <c r="Y539" s="206"/>
      <c r="Z539" s="206"/>
      <c r="AA539" s="206"/>
    </row>
    <row r="540">
      <c r="A540" s="206"/>
      <c r="B540" s="207"/>
      <c r="C540" s="207"/>
      <c r="D540" s="207"/>
      <c r="E540" s="207"/>
      <c r="F540" s="207"/>
      <c r="G540" s="207"/>
      <c r="H540" s="206"/>
      <c r="I540" s="206"/>
      <c r="J540" s="206"/>
      <c r="K540" s="206"/>
      <c r="L540" s="206"/>
      <c r="M540" s="206"/>
      <c r="N540" s="206"/>
      <c r="O540" s="206"/>
      <c r="P540" s="206"/>
      <c r="Q540" s="206"/>
      <c r="R540" s="206"/>
      <c r="S540" s="206"/>
      <c r="T540" s="206"/>
      <c r="U540" s="206"/>
      <c r="V540" s="206"/>
      <c r="W540" s="206"/>
      <c r="X540" s="206"/>
      <c r="Y540" s="206"/>
      <c r="Z540" s="206"/>
      <c r="AA540" s="206"/>
    </row>
    <row r="541">
      <c r="A541" s="206"/>
      <c r="B541" s="207"/>
      <c r="C541" s="207"/>
      <c r="D541" s="207"/>
      <c r="E541" s="207"/>
      <c r="F541" s="207"/>
      <c r="G541" s="207"/>
      <c r="H541" s="206"/>
      <c r="I541" s="206"/>
      <c r="J541" s="206"/>
      <c r="K541" s="206"/>
      <c r="L541" s="206"/>
      <c r="M541" s="206"/>
      <c r="N541" s="206"/>
      <c r="O541" s="206"/>
      <c r="P541" s="206"/>
      <c r="Q541" s="206"/>
      <c r="R541" s="206"/>
      <c r="S541" s="206"/>
      <c r="T541" s="206"/>
      <c r="U541" s="206"/>
      <c r="V541" s="206"/>
      <c r="W541" s="206"/>
      <c r="X541" s="206"/>
      <c r="Y541" s="206"/>
      <c r="Z541" s="206"/>
      <c r="AA541" s="206"/>
    </row>
    <row r="542">
      <c r="A542" s="206"/>
      <c r="B542" s="207"/>
      <c r="C542" s="207"/>
      <c r="D542" s="207"/>
      <c r="E542" s="207"/>
      <c r="F542" s="207"/>
      <c r="G542" s="207"/>
      <c r="H542" s="206"/>
      <c r="I542" s="206"/>
      <c r="J542" s="206"/>
      <c r="K542" s="206"/>
      <c r="L542" s="206"/>
      <c r="M542" s="206"/>
      <c r="N542" s="206"/>
      <c r="O542" s="206"/>
      <c r="P542" s="206"/>
      <c r="Q542" s="206"/>
      <c r="R542" s="206"/>
      <c r="S542" s="206"/>
      <c r="T542" s="206"/>
      <c r="U542" s="206"/>
      <c r="V542" s="206"/>
      <c r="W542" s="206"/>
      <c r="X542" s="206"/>
      <c r="Y542" s="206"/>
      <c r="Z542" s="206"/>
      <c r="AA542" s="206"/>
    </row>
    <row r="543">
      <c r="A543" s="206"/>
      <c r="B543" s="207"/>
      <c r="C543" s="207"/>
      <c r="D543" s="207"/>
      <c r="E543" s="207"/>
      <c r="F543" s="207"/>
      <c r="G543" s="207"/>
      <c r="H543" s="206"/>
      <c r="I543" s="206"/>
      <c r="J543" s="206"/>
      <c r="K543" s="206"/>
      <c r="L543" s="206"/>
      <c r="M543" s="206"/>
      <c r="N543" s="206"/>
      <c r="O543" s="206"/>
      <c r="P543" s="206"/>
      <c r="Q543" s="206"/>
      <c r="R543" s="206"/>
      <c r="S543" s="206"/>
      <c r="T543" s="206"/>
      <c r="U543" s="206"/>
      <c r="V543" s="206"/>
      <c r="W543" s="206"/>
      <c r="X543" s="206"/>
      <c r="Y543" s="206"/>
      <c r="Z543" s="206"/>
      <c r="AA543" s="206"/>
    </row>
    <row r="544">
      <c r="A544" s="206"/>
      <c r="B544" s="207"/>
      <c r="C544" s="207"/>
      <c r="D544" s="207"/>
      <c r="E544" s="207"/>
      <c r="F544" s="207"/>
      <c r="G544" s="207"/>
      <c r="H544" s="206"/>
      <c r="I544" s="206"/>
      <c r="J544" s="206"/>
      <c r="K544" s="206"/>
      <c r="L544" s="206"/>
      <c r="M544" s="206"/>
      <c r="N544" s="206"/>
      <c r="O544" s="206"/>
      <c r="P544" s="206"/>
      <c r="Q544" s="206"/>
      <c r="R544" s="206"/>
      <c r="S544" s="206"/>
      <c r="T544" s="206"/>
      <c r="U544" s="206"/>
      <c r="V544" s="206"/>
      <c r="W544" s="206"/>
      <c r="X544" s="206"/>
      <c r="Y544" s="206"/>
      <c r="Z544" s="206"/>
      <c r="AA544" s="206"/>
    </row>
    <row r="545">
      <c r="A545" s="206"/>
      <c r="B545" s="207"/>
      <c r="C545" s="207"/>
      <c r="D545" s="207"/>
      <c r="E545" s="207"/>
      <c r="F545" s="207"/>
      <c r="G545" s="207"/>
      <c r="H545" s="206"/>
      <c r="I545" s="206"/>
      <c r="J545" s="206"/>
      <c r="K545" s="206"/>
      <c r="L545" s="206"/>
      <c r="M545" s="206"/>
      <c r="N545" s="206"/>
      <c r="O545" s="206"/>
      <c r="P545" s="206"/>
      <c r="Q545" s="206"/>
      <c r="R545" s="206"/>
      <c r="S545" s="206"/>
      <c r="T545" s="206"/>
      <c r="U545" s="206"/>
      <c r="V545" s="206"/>
      <c r="W545" s="206"/>
      <c r="X545" s="206"/>
      <c r="Y545" s="206"/>
      <c r="Z545" s="206"/>
      <c r="AA545" s="206"/>
    </row>
    <row r="546">
      <c r="A546" s="206"/>
      <c r="B546" s="207"/>
      <c r="C546" s="207"/>
      <c r="D546" s="207"/>
      <c r="E546" s="207"/>
      <c r="F546" s="207"/>
      <c r="G546" s="207"/>
      <c r="H546" s="206"/>
      <c r="I546" s="206"/>
      <c r="J546" s="206"/>
      <c r="K546" s="206"/>
      <c r="L546" s="206"/>
      <c r="M546" s="206"/>
      <c r="N546" s="206"/>
      <c r="O546" s="206"/>
      <c r="P546" s="206"/>
      <c r="Q546" s="206"/>
      <c r="R546" s="206"/>
      <c r="S546" s="206"/>
      <c r="T546" s="206"/>
      <c r="U546" s="206"/>
      <c r="V546" s="206"/>
      <c r="W546" s="206"/>
      <c r="X546" s="206"/>
      <c r="Y546" s="206"/>
      <c r="Z546" s="206"/>
      <c r="AA546" s="206"/>
    </row>
    <row r="547">
      <c r="A547" s="206"/>
      <c r="B547" s="207"/>
      <c r="C547" s="207"/>
      <c r="D547" s="207"/>
      <c r="E547" s="207"/>
      <c r="F547" s="207"/>
      <c r="G547" s="207"/>
      <c r="H547" s="206"/>
      <c r="I547" s="206"/>
      <c r="J547" s="206"/>
      <c r="K547" s="206"/>
      <c r="L547" s="206"/>
      <c r="M547" s="206"/>
      <c r="N547" s="206"/>
      <c r="O547" s="206"/>
      <c r="P547" s="206"/>
      <c r="Q547" s="206"/>
      <c r="R547" s="206"/>
      <c r="S547" s="206"/>
      <c r="T547" s="206"/>
      <c r="U547" s="206"/>
      <c r="V547" s="206"/>
      <c r="W547" s="206"/>
      <c r="X547" s="206"/>
      <c r="Y547" s="206"/>
      <c r="Z547" s="206"/>
      <c r="AA547" s="206"/>
    </row>
    <row r="548">
      <c r="A548" s="206"/>
      <c r="B548" s="207"/>
      <c r="C548" s="207"/>
      <c r="D548" s="207"/>
      <c r="E548" s="207"/>
      <c r="F548" s="207"/>
      <c r="G548" s="207"/>
      <c r="H548" s="206"/>
      <c r="I548" s="206"/>
      <c r="J548" s="206"/>
      <c r="K548" s="206"/>
      <c r="L548" s="206"/>
      <c r="M548" s="206"/>
      <c r="N548" s="206"/>
      <c r="O548" s="206"/>
      <c r="P548" s="206"/>
      <c r="Q548" s="206"/>
      <c r="R548" s="206"/>
      <c r="S548" s="206"/>
      <c r="T548" s="206"/>
      <c r="U548" s="206"/>
      <c r="V548" s="206"/>
      <c r="W548" s="206"/>
      <c r="X548" s="206"/>
      <c r="Y548" s="206"/>
      <c r="Z548" s="206"/>
      <c r="AA548" s="206"/>
    </row>
    <row r="549">
      <c r="A549" s="206"/>
      <c r="B549" s="207"/>
      <c r="C549" s="207"/>
      <c r="D549" s="207"/>
      <c r="E549" s="207"/>
      <c r="F549" s="207"/>
      <c r="G549" s="207"/>
      <c r="H549" s="206"/>
      <c r="I549" s="206"/>
      <c r="J549" s="206"/>
      <c r="K549" s="206"/>
      <c r="L549" s="206"/>
      <c r="M549" s="206"/>
      <c r="N549" s="206"/>
      <c r="O549" s="206"/>
      <c r="P549" s="206"/>
      <c r="Q549" s="206"/>
      <c r="R549" s="206"/>
      <c r="S549" s="206"/>
      <c r="T549" s="206"/>
      <c r="U549" s="206"/>
      <c r="V549" s="206"/>
      <c r="W549" s="206"/>
      <c r="X549" s="206"/>
      <c r="Y549" s="206"/>
      <c r="Z549" s="206"/>
      <c r="AA549" s="206"/>
    </row>
    <row r="550">
      <c r="A550" s="206"/>
      <c r="B550" s="207"/>
      <c r="C550" s="207"/>
      <c r="D550" s="207"/>
      <c r="E550" s="207"/>
      <c r="F550" s="207"/>
      <c r="G550" s="207"/>
      <c r="H550" s="206"/>
      <c r="I550" s="206"/>
      <c r="J550" s="206"/>
      <c r="K550" s="206"/>
      <c r="L550" s="206"/>
      <c r="M550" s="206"/>
      <c r="N550" s="206"/>
      <c r="O550" s="206"/>
      <c r="P550" s="206"/>
      <c r="Q550" s="206"/>
      <c r="R550" s="206"/>
      <c r="S550" s="206"/>
      <c r="T550" s="206"/>
      <c r="U550" s="206"/>
      <c r="V550" s="206"/>
      <c r="W550" s="206"/>
      <c r="X550" s="206"/>
      <c r="Y550" s="206"/>
      <c r="Z550" s="206"/>
      <c r="AA550" s="206"/>
    </row>
    <row r="551">
      <c r="A551" s="206"/>
      <c r="B551" s="207"/>
      <c r="C551" s="207"/>
      <c r="D551" s="207"/>
      <c r="E551" s="207"/>
      <c r="F551" s="207"/>
      <c r="G551" s="207"/>
      <c r="H551" s="206"/>
      <c r="I551" s="206"/>
      <c r="J551" s="206"/>
      <c r="K551" s="206"/>
      <c r="L551" s="206"/>
      <c r="M551" s="206"/>
      <c r="N551" s="206"/>
      <c r="O551" s="206"/>
      <c r="P551" s="206"/>
      <c r="Q551" s="206"/>
      <c r="R551" s="206"/>
      <c r="S551" s="206"/>
      <c r="T551" s="206"/>
      <c r="U551" s="206"/>
      <c r="V551" s="206"/>
      <c r="W551" s="206"/>
      <c r="X551" s="206"/>
      <c r="Y551" s="206"/>
      <c r="Z551" s="206"/>
      <c r="AA551" s="206"/>
    </row>
    <row r="552">
      <c r="A552" s="206"/>
      <c r="B552" s="207"/>
      <c r="C552" s="207"/>
      <c r="D552" s="207"/>
      <c r="E552" s="207"/>
      <c r="F552" s="207"/>
      <c r="G552" s="207"/>
      <c r="H552" s="206"/>
      <c r="I552" s="206"/>
      <c r="J552" s="206"/>
      <c r="K552" s="206"/>
      <c r="L552" s="206"/>
      <c r="M552" s="206"/>
      <c r="N552" s="206"/>
      <c r="O552" s="206"/>
      <c r="P552" s="206"/>
      <c r="Q552" s="206"/>
      <c r="R552" s="206"/>
      <c r="S552" s="206"/>
      <c r="T552" s="206"/>
      <c r="U552" s="206"/>
      <c r="V552" s="206"/>
      <c r="W552" s="206"/>
      <c r="X552" s="206"/>
      <c r="Y552" s="206"/>
      <c r="Z552" s="206"/>
      <c r="AA552" s="206"/>
    </row>
    <row r="553">
      <c r="A553" s="206"/>
      <c r="B553" s="207"/>
      <c r="C553" s="207"/>
      <c r="D553" s="207"/>
      <c r="E553" s="207"/>
      <c r="F553" s="207"/>
      <c r="G553" s="207"/>
      <c r="H553" s="206"/>
      <c r="I553" s="206"/>
      <c r="J553" s="206"/>
      <c r="K553" s="206"/>
      <c r="L553" s="206"/>
      <c r="M553" s="206"/>
      <c r="N553" s="206"/>
      <c r="O553" s="206"/>
      <c r="P553" s="206"/>
      <c r="Q553" s="206"/>
      <c r="R553" s="206"/>
      <c r="S553" s="206"/>
      <c r="T553" s="206"/>
      <c r="U553" s="206"/>
      <c r="V553" s="206"/>
      <c r="W553" s="206"/>
      <c r="X553" s="206"/>
      <c r="Y553" s="206"/>
      <c r="Z553" s="206"/>
      <c r="AA553" s="206"/>
    </row>
    <row r="554">
      <c r="A554" s="206"/>
      <c r="B554" s="207"/>
      <c r="C554" s="207"/>
      <c r="D554" s="207"/>
      <c r="E554" s="207"/>
      <c r="F554" s="207"/>
      <c r="G554" s="207"/>
      <c r="H554" s="206"/>
      <c r="I554" s="206"/>
      <c r="J554" s="206"/>
      <c r="K554" s="206"/>
      <c r="L554" s="206"/>
      <c r="M554" s="206"/>
      <c r="N554" s="206"/>
      <c r="O554" s="206"/>
      <c r="P554" s="206"/>
      <c r="Q554" s="206"/>
      <c r="R554" s="206"/>
      <c r="S554" s="206"/>
      <c r="T554" s="206"/>
      <c r="U554" s="206"/>
      <c r="V554" s="206"/>
      <c r="W554" s="206"/>
      <c r="X554" s="206"/>
      <c r="Y554" s="206"/>
      <c r="Z554" s="206"/>
      <c r="AA554" s="206"/>
    </row>
    <row r="555">
      <c r="A555" s="206"/>
      <c r="B555" s="207"/>
      <c r="C555" s="207"/>
      <c r="D555" s="207"/>
      <c r="E555" s="207"/>
      <c r="F555" s="207"/>
      <c r="G555" s="207"/>
      <c r="H555" s="206"/>
      <c r="I555" s="206"/>
      <c r="J555" s="206"/>
      <c r="K555" s="206"/>
      <c r="L555" s="206"/>
      <c r="M555" s="206"/>
      <c r="N555" s="206"/>
      <c r="O555" s="206"/>
      <c r="P555" s="206"/>
      <c r="Q555" s="206"/>
      <c r="R555" s="206"/>
      <c r="S555" s="206"/>
      <c r="T555" s="206"/>
      <c r="U555" s="206"/>
      <c r="V555" s="206"/>
      <c r="W555" s="206"/>
      <c r="X555" s="206"/>
      <c r="Y555" s="206"/>
      <c r="Z555" s="206"/>
      <c r="AA555" s="206"/>
    </row>
    <row r="556">
      <c r="A556" s="206"/>
      <c r="B556" s="207"/>
      <c r="C556" s="207"/>
      <c r="D556" s="207"/>
      <c r="E556" s="207"/>
      <c r="F556" s="207"/>
      <c r="G556" s="207"/>
      <c r="H556" s="206"/>
      <c r="I556" s="206"/>
      <c r="J556" s="206"/>
      <c r="K556" s="206"/>
      <c r="L556" s="206"/>
      <c r="M556" s="206"/>
      <c r="N556" s="206"/>
      <c r="O556" s="206"/>
      <c r="P556" s="206"/>
      <c r="Q556" s="206"/>
      <c r="R556" s="206"/>
      <c r="S556" s="206"/>
      <c r="T556" s="206"/>
      <c r="U556" s="206"/>
      <c r="V556" s="206"/>
      <c r="W556" s="206"/>
      <c r="X556" s="206"/>
      <c r="Y556" s="206"/>
      <c r="Z556" s="206"/>
      <c r="AA556" s="206"/>
    </row>
    <row r="557">
      <c r="A557" s="206"/>
      <c r="B557" s="207"/>
      <c r="C557" s="207"/>
      <c r="D557" s="207"/>
      <c r="E557" s="207"/>
      <c r="F557" s="207"/>
      <c r="G557" s="207"/>
      <c r="H557" s="206"/>
      <c r="I557" s="206"/>
      <c r="J557" s="206"/>
      <c r="K557" s="206"/>
      <c r="L557" s="206"/>
      <c r="M557" s="206"/>
      <c r="N557" s="206"/>
      <c r="O557" s="206"/>
      <c r="P557" s="206"/>
      <c r="Q557" s="206"/>
      <c r="R557" s="206"/>
      <c r="S557" s="206"/>
      <c r="T557" s="206"/>
      <c r="U557" s="206"/>
      <c r="V557" s="206"/>
      <c r="W557" s="206"/>
      <c r="X557" s="206"/>
      <c r="Y557" s="206"/>
      <c r="Z557" s="206"/>
      <c r="AA557" s="206"/>
    </row>
    <row r="558">
      <c r="A558" s="206"/>
      <c r="B558" s="207"/>
      <c r="C558" s="207"/>
      <c r="D558" s="207"/>
      <c r="E558" s="207"/>
      <c r="F558" s="207"/>
      <c r="G558" s="207"/>
      <c r="H558" s="206"/>
      <c r="I558" s="206"/>
      <c r="J558" s="206"/>
      <c r="K558" s="206"/>
      <c r="L558" s="206"/>
      <c r="M558" s="206"/>
      <c r="N558" s="206"/>
      <c r="O558" s="206"/>
      <c r="P558" s="206"/>
      <c r="Q558" s="206"/>
      <c r="R558" s="206"/>
      <c r="S558" s="206"/>
      <c r="T558" s="206"/>
      <c r="U558" s="206"/>
      <c r="V558" s="206"/>
      <c r="W558" s="206"/>
      <c r="X558" s="206"/>
      <c r="Y558" s="206"/>
      <c r="Z558" s="206"/>
      <c r="AA558" s="206"/>
    </row>
    <row r="559">
      <c r="A559" s="206"/>
      <c r="B559" s="207"/>
      <c r="C559" s="207"/>
      <c r="D559" s="207"/>
      <c r="E559" s="207"/>
      <c r="F559" s="207"/>
      <c r="G559" s="207"/>
      <c r="H559" s="206"/>
      <c r="I559" s="206"/>
      <c r="J559" s="206"/>
      <c r="K559" s="206"/>
      <c r="L559" s="206"/>
      <c r="M559" s="206"/>
      <c r="N559" s="206"/>
      <c r="O559" s="206"/>
      <c r="P559" s="206"/>
      <c r="Q559" s="206"/>
      <c r="R559" s="206"/>
      <c r="S559" s="206"/>
      <c r="T559" s="206"/>
      <c r="U559" s="206"/>
      <c r="V559" s="206"/>
      <c r="W559" s="206"/>
      <c r="X559" s="206"/>
      <c r="Y559" s="206"/>
      <c r="Z559" s="206"/>
      <c r="AA559" s="206"/>
    </row>
    <row r="560">
      <c r="A560" s="206"/>
      <c r="B560" s="207"/>
      <c r="C560" s="207"/>
      <c r="D560" s="207"/>
      <c r="E560" s="207"/>
      <c r="F560" s="207"/>
      <c r="G560" s="207"/>
      <c r="H560" s="206"/>
      <c r="I560" s="206"/>
      <c r="J560" s="206"/>
      <c r="K560" s="206"/>
      <c r="L560" s="206"/>
      <c r="M560" s="206"/>
      <c r="N560" s="206"/>
      <c r="O560" s="206"/>
      <c r="P560" s="206"/>
      <c r="Q560" s="206"/>
      <c r="R560" s="206"/>
      <c r="S560" s="206"/>
      <c r="T560" s="206"/>
      <c r="U560" s="206"/>
      <c r="V560" s="206"/>
      <c r="W560" s="206"/>
      <c r="X560" s="206"/>
      <c r="Y560" s="206"/>
      <c r="Z560" s="206"/>
      <c r="AA560" s="206"/>
    </row>
    <row r="561">
      <c r="A561" s="206"/>
      <c r="B561" s="207"/>
      <c r="C561" s="207"/>
      <c r="D561" s="207"/>
      <c r="E561" s="207"/>
      <c r="F561" s="207"/>
      <c r="G561" s="207"/>
      <c r="H561" s="206"/>
      <c r="I561" s="206"/>
      <c r="J561" s="206"/>
      <c r="K561" s="206"/>
      <c r="L561" s="206"/>
      <c r="M561" s="206"/>
      <c r="N561" s="206"/>
      <c r="O561" s="206"/>
      <c r="P561" s="206"/>
      <c r="Q561" s="206"/>
      <c r="R561" s="206"/>
      <c r="S561" s="206"/>
      <c r="T561" s="206"/>
      <c r="U561" s="206"/>
      <c r="V561" s="206"/>
      <c r="W561" s="206"/>
      <c r="X561" s="206"/>
      <c r="Y561" s="206"/>
      <c r="Z561" s="206"/>
      <c r="AA561" s="206"/>
    </row>
    <row r="562">
      <c r="A562" s="206"/>
      <c r="B562" s="207"/>
      <c r="C562" s="207"/>
      <c r="D562" s="207"/>
      <c r="E562" s="207"/>
      <c r="F562" s="207"/>
      <c r="G562" s="207"/>
      <c r="H562" s="206"/>
      <c r="I562" s="206"/>
      <c r="J562" s="206"/>
      <c r="K562" s="206"/>
      <c r="L562" s="206"/>
      <c r="M562" s="206"/>
      <c r="N562" s="206"/>
      <c r="O562" s="206"/>
      <c r="P562" s="206"/>
      <c r="Q562" s="206"/>
      <c r="R562" s="206"/>
      <c r="S562" s="206"/>
      <c r="T562" s="206"/>
      <c r="U562" s="206"/>
      <c r="V562" s="206"/>
      <c r="W562" s="206"/>
      <c r="X562" s="206"/>
      <c r="Y562" s="206"/>
      <c r="Z562" s="206"/>
      <c r="AA562" s="206"/>
    </row>
    <row r="563">
      <c r="A563" s="206"/>
      <c r="B563" s="207"/>
      <c r="C563" s="207"/>
      <c r="D563" s="207"/>
      <c r="E563" s="207"/>
      <c r="F563" s="207"/>
      <c r="G563" s="207"/>
      <c r="H563" s="206"/>
      <c r="I563" s="206"/>
      <c r="J563" s="206"/>
      <c r="K563" s="206"/>
      <c r="L563" s="206"/>
      <c r="M563" s="206"/>
      <c r="N563" s="206"/>
      <c r="O563" s="206"/>
      <c r="P563" s="206"/>
      <c r="Q563" s="206"/>
      <c r="R563" s="206"/>
      <c r="S563" s="206"/>
      <c r="T563" s="206"/>
      <c r="U563" s="206"/>
      <c r="V563" s="206"/>
      <c r="W563" s="206"/>
      <c r="X563" s="206"/>
      <c r="Y563" s="206"/>
      <c r="Z563" s="206"/>
      <c r="AA563" s="206"/>
    </row>
    <row r="564">
      <c r="A564" s="206"/>
      <c r="B564" s="207"/>
      <c r="C564" s="207"/>
      <c r="D564" s="207"/>
      <c r="E564" s="207"/>
      <c r="F564" s="207"/>
      <c r="G564" s="207"/>
      <c r="H564" s="206"/>
      <c r="I564" s="206"/>
      <c r="J564" s="206"/>
      <c r="K564" s="206"/>
      <c r="L564" s="206"/>
      <c r="M564" s="206"/>
      <c r="N564" s="206"/>
      <c r="O564" s="206"/>
      <c r="P564" s="206"/>
      <c r="Q564" s="206"/>
      <c r="R564" s="206"/>
      <c r="S564" s="206"/>
      <c r="T564" s="206"/>
      <c r="U564" s="206"/>
      <c r="V564" s="206"/>
      <c r="W564" s="206"/>
      <c r="X564" s="206"/>
      <c r="Y564" s="206"/>
      <c r="Z564" s="206"/>
      <c r="AA564" s="206"/>
    </row>
    <row r="565">
      <c r="A565" s="206"/>
      <c r="B565" s="207"/>
      <c r="C565" s="207"/>
      <c r="D565" s="207"/>
      <c r="E565" s="207"/>
      <c r="F565" s="207"/>
      <c r="G565" s="207"/>
      <c r="H565" s="206"/>
      <c r="I565" s="206"/>
      <c r="J565" s="206"/>
      <c r="K565" s="206"/>
      <c r="L565" s="206"/>
      <c r="M565" s="206"/>
      <c r="N565" s="206"/>
      <c r="O565" s="206"/>
      <c r="P565" s="206"/>
      <c r="Q565" s="206"/>
      <c r="R565" s="206"/>
      <c r="S565" s="206"/>
      <c r="T565" s="206"/>
      <c r="U565" s="206"/>
      <c r="V565" s="206"/>
      <c r="W565" s="206"/>
      <c r="X565" s="206"/>
      <c r="Y565" s="206"/>
      <c r="Z565" s="206"/>
      <c r="AA565" s="206"/>
    </row>
    <row r="566">
      <c r="A566" s="206"/>
      <c r="B566" s="207"/>
      <c r="C566" s="207"/>
      <c r="D566" s="207"/>
      <c r="E566" s="207"/>
      <c r="F566" s="207"/>
      <c r="G566" s="207"/>
      <c r="H566" s="206"/>
      <c r="I566" s="206"/>
      <c r="J566" s="206"/>
      <c r="K566" s="206"/>
      <c r="L566" s="206"/>
      <c r="M566" s="206"/>
      <c r="N566" s="206"/>
      <c r="O566" s="206"/>
      <c r="P566" s="206"/>
      <c r="Q566" s="206"/>
      <c r="R566" s="206"/>
      <c r="S566" s="206"/>
      <c r="T566" s="206"/>
      <c r="U566" s="206"/>
      <c r="V566" s="206"/>
      <c r="W566" s="206"/>
      <c r="X566" s="206"/>
      <c r="Y566" s="206"/>
      <c r="Z566" s="206"/>
      <c r="AA566" s="206"/>
    </row>
    <row r="567">
      <c r="A567" s="206"/>
      <c r="B567" s="207"/>
      <c r="C567" s="207"/>
      <c r="D567" s="207"/>
      <c r="E567" s="207"/>
      <c r="F567" s="207"/>
      <c r="G567" s="207"/>
      <c r="H567" s="206"/>
      <c r="I567" s="206"/>
      <c r="J567" s="206"/>
      <c r="K567" s="206"/>
      <c r="L567" s="206"/>
      <c r="M567" s="206"/>
      <c r="N567" s="206"/>
      <c r="O567" s="206"/>
      <c r="P567" s="206"/>
      <c r="Q567" s="206"/>
      <c r="R567" s="206"/>
      <c r="S567" s="206"/>
      <c r="T567" s="206"/>
      <c r="U567" s="206"/>
      <c r="V567" s="206"/>
      <c r="W567" s="206"/>
      <c r="X567" s="206"/>
      <c r="Y567" s="206"/>
      <c r="Z567" s="206"/>
      <c r="AA567" s="206"/>
    </row>
    <row r="568">
      <c r="A568" s="206"/>
      <c r="B568" s="207"/>
      <c r="C568" s="207"/>
      <c r="D568" s="207"/>
      <c r="E568" s="207"/>
      <c r="F568" s="207"/>
      <c r="G568" s="207"/>
      <c r="H568" s="206"/>
      <c r="I568" s="206"/>
      <c r="J568" s="206"/>
      <c r="K568" s="206"/>
      <c r="L568" s="206"/>
      <c r="M568" s="206"/>
      <c r="N568" s="206"/>
      <c r="O568" s="206"/>
      <c r="P568" s="206"/>
      <c r="Q568" s="206"/>
      <c r="R568" s="206"/>
      <c r="S568" s="206"/>
      <c r="T568" s="206"/>
      <c r="U568" s="206"/>
      <c r="V568" s="206"/>
      <c r="W568" s="206"/>
      <c r="X568" s="206"/>
      <c r="Y568" s="206"/>
      <c r="Z568" s="206"/>
      <c r="AA568" s="206"/>
    </row>
    <row r="569">
      <c r="A569" s="206"/>
      <c r="B569" s="207"/>
      <c r="C569" s="207"/>
      <c r="D569" s="207"/>
      <c r="E569" s="207"/>
      <c r="F569" s="207"/>
      <c r="G569" s="207"/>
      <c r="H569" s="206"/>
      <c r="I569" s="206"/>
      <c r="J569" s="206"/>
      <c r="K569" s="206"/>
      <c r="L569" s="206"/>
      <c r="M569" s="206"/>
      <c r="N569" s="206"/>
      <c r="O569" s="206"/>
      <c r="P569" s="206"/>
      <c r="Q569" s="206"/>
      <c r="R569" s="206"/>
      <c r="S569" s="206"/>
      <c r="T569" s="206"/>
      <c r="U569" s="206"/>
      <c r="V569" s="206"/>
      <c r="W569" s="206"/>
      <c r="X569" s="206"/>
      <c r="Y569" s="206"/>
      <c r="Z569" s="206"/>
      <c r="AA569" s="206"/>
    </row>
    <row r="570">
      <c r="A570" s="206"/>
      <c r="B570" s="207"/>
      <c r="C570" s="207"/>
      <c r="D570" s="207"/>
      <c r="E570" s="207"/>
      <c r="F570" s="207"/>
      <c r="G570" s="207"/>
      <c r="H570" s="206"/>
      <c r="I570" s="206"/>
      <c r="J570" s="206"/>
      <c r="K570" s="206"/>
      <c r="L570" s="206"/>
      <c r="M570" s="206"/>
      <c r="N570" s="206"/>
      <c r="O570" s="206"/>
      <c r="P570" s="206"/>
      <c r="Q570" s="206"/>
      <c r="R570" s="206"/>
      <c r="S570" s="206"/>
      <c r="T570" s="206"/>
      <c r="U570" s="206"/>
      <c r="V570" s="206"/>
      <c r="W570" s="206"/>
      <c r="X570" s="206"/>
      <c r="Y570" s="206"/>
      <c r="Z570" s="206"/>
      <c r="AA570" s="206"/>
    </row>
    <row r="571">
      <c r="A571" s="206"/>
      <c r="B571" s="207"/>
      <c r="C571" s="207"/>
      <c r="D571" s="207"/>
      <c r="E571" s="207"/>
      <c r="F571" s="207"/>
      <c r="G571" s="207"/>
      <c r="H571" s="206"/>
      <c r="I571" s="206"/>
      <c r="J571" s="206"/>
      <c r="K571" s="206"/>
      <c r="L571" s="206"/>
      <c r="M571" s="206"/>
      <c r="N571" s="206"/>
      <c r="O571" s="206"/>
      <c r="P571" s="206"/>
      <c r="Q571" s="206"/>
      <c r="R571" s="206"/>
      <c r="S571" s="206"/>
      <c r="T571" s="206"/>
      <c r="U571" s="206"/>
      <c r="V571" s="206"/>
      <c r="W571" s="206"/>
      <c r="X571" s="206"/>
      <c r="Y571" s="206"/>
      <c r="Z571" s="206"/>
      <c r="AA571" s="206"/>
    </row>
    <row r="572">
      <c r="A572" s="206"/>
      <c r="B572" s="207"/>
      <c r="C572" s="207"/>
      <c r="D572" s="207"/>
      <c r="E572" s="207"/>
      <c r="F572" s="207"/>
      <c r="G572" s="207"/>
      <c r="H572" s="206"/>
      <c r="I572" s="206"/>
      <c r="J572" s="206"/>
      <c r="K572" s="206"/>
      <c r="L572" s="206"/>
      <c r="M572" s="206"/>
      <c r="N572" s="206"/>
      <c r="O572" s="206"/>
      <c r="P572" s="206"/>
      <c r="Q572" s="206"/>
      <c r="R572" s="206"/>
      <c r="S572" s="206"/>
      <c r="T572" s="206"/>
      <c r="U572" s="206"/>
      <c r="V572" s="206"/>
      <c r="W572" s="206"/>
      <c r="X572" s="206"/>
      <c r="Y572" s="206"/>
      <c r="Z572" s="206"/>
      <c r="AA572" s="206"/>
    </row>
    <row r="573">
      <c r="A573" s="206"/>
      <c r="B573" s="207"/>
      <c r="C573" s="207"/>
      <c r="D573" s="207"/>
      <c r="E573" s="207"/>
      <c r="F573" s="207"/>
      <c r="G573" s="207"/>
      <c r="H573" s="206"/>
      <c r="I573" s="206"/>
      <c r="J573" s="206"/>
      <c r="K573" s="206"/>
      <c r="L573" s="206"/>
      <c r="M573" s="206"/>
      <c r="N573" s="206"/>
      <c r="O573" s="206"/>
      <c r="P573" s="206"/>
      <c r="Q573" s="206"/>
      <c r="R573" s="206"/>
      <c r="S573" s="206"/>
      <c r="T573" s="206"/>
      <c r="U573" s="206"/>
      <c r="V573" s="206"/>
      <c r="W573" s="206"/>
      <c r="X573" s="206"/>
      <c r="Y573" s="206"/>
      <c r="Z573" s="206"/>
      <c r="AA573" s="206"/>
    </row>
    <row r="574">
      <c r="A574" s="206"/>
      <c r="B574" s="207"/>
      <c r="C574" s="207"/>
      <c r="D574" s="207"/>
      <c r="E574" s="207"/>
      <c r="F574" s="207"/>
      <c r="G574" s="207"/>
      <c r="H574" s="206"/>
      <c r="I574" s="206"/>
      <c r="J574" s="206"/>
      <c r="K574" s="206"/>
      <c r="L574" s="206"/>
      <c r="M574" s="206"/>
      <c r="N574" s="206"/>
      <c r="O574" s="206"/>
      <c r="P574" s="206"/>
      <c r="Q574" s="206"/>
      <c r="R574" s="206"/>
      <c r="S574" s="206"/>
      <c r="T574" s="206"/>
      <c r="U574" s="206"/>
      <c r="V574" s="206"/>
      <c r="W574" s="206"/>
      <c r="X574" s="206"/>
      <c r="Y574" s="206"/>
      <c r="Z574" s="206"/>
      <c r="AA574" s="206"/>
    </row>
    <row r="575">
      <c r="A575" s="206"/>
      <c r="B575" s="207"/>
      <c r="C575" s="207"/>
      <c r="D575" s="207"/>
      <c r="E575" s="207"/>
      <c r="F575" s="207"/>
      <c r="G575" s="207"/>
      <c r="H575" s="206"/>
      <c r="I575" s="206"/>
      <c r="J575" s="206"/>
      <c r="K575" s="206"/>
      <c r="L575" s="206"/>
      <c r="M575" s="206"/>
      <c r="N575" s="206"/>
      <c r="O575" s="206"/>
      <c r="P575" s="206"/>
      <c r="Q575" s="206"/>
      <c r="R575" s="206"/>
      <c r="S575" s="206"/>
      <c r="T575" s="206"/>
      <c r="U575" s="206"/>
      <c r="V575" s="206"/>
      <c r="W575" s="206"/>
      <c r="X575" s="206"/>
      <c r="Y575" s="206"/>
      <c r="Z575" s="206"/>
      <c r="AA575" s="206"/>
    </row>
    <row r="576">
      <c r="A576" s="206"/>
      <c r="B576" s="207"/>
      <c r="C576" s="207"/>
      <c r="D576" s="207"/>
      <c r="E576" s="207"/>
      <c r="F576" s="207"/>
      <c r="G576" s="207"/>
      <c r="H576" s="206"/>
      <c r="I576" s="206"/>
      <c r="J576" s="206"/>
      <c r="K576" s="206"/>
      <c r="L576" s="206"/>
      <c r="M576" s="206"/>
      <c r="N576" s="206"/>
      <c r="O576" s="206"/>
      <c r="P576" s="206"/>
      <c r="Q576" s="206"/>
      <c r="R576" s="206"/>
      <c r="S576" s="206"/>
      <c r="T576" s="206"/>
      <c r="U576" s="206"/>
      <c r="V576" s="206"/>
      <c r="W576" s="206"/>
      <c r="X576" s="206"/>
      <c r="Y576" s="206"/>
      <c r="Z576" s="206"/>
      <c r="AA576" s="206"/>
    </row>
    <row r="577">
      <c r="A577" s="206"/>
      <c r="B577" s="207"/>
      <c r="C577" s="207"/>
      <c r="D577" s="207"/>
      <c r="E577" s="207"/>
      <c r="F577" s="207"/>
      <c r="G577" s="207"/>
      <c r="H577" s="206"/>
      <c r="I577" s="206"/>
      <c r="J577" s="206"/>
      <c r="K577" s="206"/>
      <c r="L577" s="206"/>
      <c r="M577" s="206"/>
      <c r="N577" s="206"/>
      <c r="O577" s="206"/>
      <c r="P577" s="206"/>
      <c r="Q577" s="206"/>
      <c r="R577" s="206"/>
      <c r="S577" s="206"/>
      <c r="T577" s="206"/>
      <c r="U577" s="206"/>
      <c r="V577" s="206"/>
      <c r="W577" s="206"/>
      <c r="X577" s="206"/>
      <c r="Y577" s="206"/>
      <c r="Z577" s="206"/>
      <c r="AA577" s="206"/>
    </row>
    <row r="578">
      <c r="A578" s="206"/>
      <c r="B578" s="207"/>
      <c r="C578" s="207"/>
      <c r="D578" s="207"/>
      <c r="E578" s="207"/>
      <c r="F578" s="207"/>
      <c r="G578" s="207"/>
      <c r="H578" s="206"/>
      <c r="I578" s="206"/>
      <c r="J578" s="206"/>
      <c r="K578" s="206"/>
      <c r="L578" s="206"/>
      <c r="M578" s="206"/>
      <c r="N578" s="206"/>
      <c r="O578" s="206"/>
      <c r="P578" s="206"/>
      <c r="Q578" s="206"/>
      <c r="R578" s="206"/>
      <c r="S578" s="206"/>
      <c r="T578" s="206"/>
      <c r="U578" s="206"/>
      <c r="V578" s="206"/>
      <c r="W578" s="206"/>
      <c r="X578" s="206"/>
      <c r="Y578" s="206"/>
      <c r="Z578" s="206"/>
      <c r="AA578" s="206"/>
    </row>
    <row r="579">
      <c r="A579" s="206"/>
      <c r="B579" s="207"/>
      <c r="C579" s="207"/>
      <c r="D579" s="207"/>
      <c r="E579" s="207"/>
      <c r="F579" s="207"/>
      <c r="G579" s="207"/>
      <c r="H579" s="206"/>
      <c r="I579" s="206"/>
      <c r="J579" s="206"/>
      <c r="K579" s="206"/>
      <c r="L579" s="206"/>
      <c r="M579" s="206"/>
      <c r="N579" s="206"/>
      <c r="O579" s="206"/>
      <c r="P579" s="206"/>
      <c r="Q579" s="206"/>
      <c r="R579" s="206"/>
      <c r="S579" s="206"/>
      <c r="T579" s="206"/>
      <c r="U579" s="206"/>
      <c r="V579" s="206"/>
      <c r="W579" s="206"/>
      <c r="X579" s="206"/>
      <c r="Y579" s="206"/>
      <c r="Z579" s="206"/>
      <c r="AA579" s="206"/>
    </row>
    <row r="580">
      <c r="A580" s="206"/>
      <c r="B580" s="207"/>
      <c r="C580" s="207"/>
      <c r="D580" s="207"/>
      <c r="E580" s="207"/>
      <c r="F580" s="207"/>
      <c r="G580" s="207"/>
      <c r="H580" s="206"/>
      <c r="I580" s="206"/>
      <c r="J580" s="206"/>
      <c r="K580" s="206"/>
      <c r="L580" s="206"/>
      <c r="M580" s="206"/>
      <c r="N580" s="206"/>
      <c r="O580" s="206"/>
      <c r="P580" s="206"/>
      <c r="Q580" s="206"/>
      <c r="R580" s="206"/>
      <c r="S580" s="206"/>
      <c r="T580" s="206"/>
      <c r="U580" s="206"/>
      <c r="V580" s="206"/>
      <c r="W580" s="206"/>
      <c r="X580" s="206"/>
      <c r="Y580" s="206"/>
      <c r="Z580" s="206"/>
      <c r="AA580" s="206"/>
    </row>
    <row r="581">
      <c r="A581" s="206"/>
      <c r="B581" s="207"/>
      <c r="C581" s="207"/>
      <c r="D581" s="207"/>
      <c r="E581" s="207"/>
      <c r="F581" s="207"/>
      <c r="G581" s="207"/>
      <c r="H581" s="206"/>
      <c r="I581" s="206"/>
      <c r="J581" s="206"/>
      <c r="K581" s="206"/>
      <c r="L581" s="206"/>
      <c r="M581" s="206"/>
      <c r="N581" s="206"/>
      <c r="O581" s="206"/>
      <c r="P581" s="206"/>
      <c r="Q581" s="206"/>
      <c r="R581" s="206"/>
      <c r="S581" s="206"/>
      <c r="T581" s="206"/>
      <c r="U581" s="206"/>
      <c r="V581" s="206"/>
      <c r="W581" s="206"/>
      <c r="X581" s="206"/>
      <c r="Y581" s="206"/>
      <c r="Z581" s="206"/>
      <c r="AA581" s="206"/>
    </row>
    <row r="582">
      <c r="A582" s="206"/>
      <c r="B582" s="207"/>
      <c r="C582" s="207"/>
      <c r="D582" s="207"/>
      <c r="E582" s="207"/>
      <c r="F582" s="207"/>
      <c r="G582" s="207"/>
      <c r="H582" s="206"/>
      <c r="I582" s="206"/>
      <c r="J582" s="206"/>
      <c r="K582" s="206"/>
      <c r="L582" s="206"/>
      <c r="M582" s="206"/>
      <c r="N582" s="206"/>
      <c r="O582" s="206"/>
      <c r="P582" s="206"/>
      <c r="Q582" s="206"/>
      <c r="R582" s="206"/>
      <c r="S582" s="206"/>
      <c r="T582" s="206"/>
      <c r="U582" s="206"/>
      <c r="V582" s="206"/>
      <c r="W582" s="206"/>
      <c r="X582" s="206"/>
      <c r="Y582" s="206"/>
      <c r="Z582" s="206"/>
      <c r="AA582" s="206"/>
    </row>
    <row r="583">
      <c r="A583" s="206"/>
      <c r="B583" s="207"/>
      <c r="C583" s="207"/>
      <c r="D583" s="207"/>
      <c r="E583" s="207"/>
      <c r="F583" s="207"/>
      <c r="G583" s="207"/>
      <c r="H583" s="206"/>
      <c r="I583" s="206"/>
      <c r="J583" s="206"/>
      <c r="K583" s="206"/>
      <c r="L583" s="206"/>
      <c r="M583" s="206"/>
      <c r="N583" s="206"/>
      <c r="O583" s="206"/>
      <c r="P583" s="206"/>
      <c r="Q583" s="206"/>
      <c r="R583" s="206"/>
      <c r="S583" s="206"/>
      <c r="T583" s="206"/>
      <c r="U583" s="206"/>
      <c r="V583" s="206"/>
      <c r="W583" s="206"/>
      <c r="X583" s="206"/>
      <c r="Y583" s="206"/>
      <c r="Z583" s="206"/>
      <c r="AA583" s="206"/>
    </row>
    <row r="584">
      <c r="A584" s="206"/>
      <c r="B584" s="207"/>
      <c r="C584" s="207"/>
      <c r="D584" s="207"/>
      <c r="E584" s="207"/>
      <c r="F584" s="207"/>
      <c r="G584" s="207"/>
      <c r="H584" s="206"/>
      <c r="I584" s="206"/>
      <c r="J584" s="206"/>
      <c r="K584" s="206"/>
      <c r="L584" s="206"/>
      <c r="M584" s="206"/>
      <c r="N584" s="206"/>
      <c r="O584" s="206"/>
      <c r="P584" s="206"/>
      <c r="Q584" s="206"/>
      <c r="R584" s="206"/>
      <c r="S584" s="206"/>
      <c r="T584" s="206"/>
      <c r="U584" s="206"/>
      <c r="V584" s="206"/>
      <c r="W584" s="206"/>
      <c r="X584" s="206"/>
      <c r="Y584" s="206"/>
      <c r="Z584" s="206"/>
      <c r="AA584" s="206"/>
    </row>
    <row r="585">
      <c r="A585" s="206"/>
      <c r="B585" s="207"/>
      <c r="C585" s="207"/>
      <c r="D585" s="207"/>
      <c r="E585" s="207"/>
      <c r="F585" s="207"/>
      <c r="G585" s="207"/>
      <c r="H585" s="206"/>
      <c r="I585" s="206"/>
      <c r="J585" s="206"/>
      <c r="K585" s="206"/>
      <c r="L585" s="206"/>
      <c r="M585" s="206"/>
      <c r="N585" s="206"/>
      <c r="O585" s="206"/>
      <c r="P585" s="206"/>
      <c r="Q585" s="206"/>
      <c r="R585" s="206"/>
      <c r="S585" s="206"/>
      <c r="T585" s="206"/>
      <c r="U585" s="206"/>
      <c r="V585" s="206"/>
      <c r="W585" s="206"/>
      <c r="X585" s="206"/>
      <c r="Y585" s="206"/>
      <c r="Z585" s="206"/>
      <c r="AA585" s="206"/>
    </row>
    <row r="586">
      <c r="A586" s="206"/>
      <c r="B586" s="207"/>
      <c r="C586" s="207"/>
      <c r="D586" s="207"/>
      <c r="E586" s="207"/>
      <c r="F586" s="207"/>
      <c r="G586" s="207"/>
      <c r="H586" s="206"/>
      <c r="I586" s="206"/>
      <c r="J586" s="206"/>
      <c r="K586" s="206"/>
      <c r="L586" s="206"/>
      <c r="M586" s="206"/>
      <c r="N586" s="206"/>
      <c r="O586" s="206"/>
      <c r="P586" s="206"/>
      <c r="Q586" s="206"/>
      <c r="R586" s="206"/>
      <c r="S586" s="206"/>
      <c r="T586" s="206"/>
      <c r="U586" s="206"/>
      <c r="V586" s="206"/>
      <c r="W586" s="206"/>
      <c r="X586" s="206"/>
      <c r="Y586" s="206"/>
      <c r="Z586" s="206"/>
      <c r="AA586" s="206"/>
    </row>
    <row r="587">
      <c r="A587" s="206"/>
      <c r="B587" s="207"/>
      <c r="C587" s="207"/>
      <c r="D587" s="207"/>
      <c r="E587" s="207"/>
      <c r="F587" s="207"/>
      <c r="G587" s="207"/>
      <c r="H587" s="206"/>
      <c r="I587" s="206"/>
      <c r="J587" s="206"/>
      <c r="K587" s="206"/>
      <c r="L587" s="206"/>
      <c r="M587" s="206"/>
      <c r="N587" s="206"/>
      <c r="O587" s="206"/>
      <c r="P587" s="206"/>
      <c r="Q587" s="206"/>
      <c r="R587" s="206"/>
      <c r="S587" s="206"/>
      <c r="T587" s="206"/>
      <c r="U587" s="206"/>
      <c r="V587" s="206"/>
      <c r="W587" s="206"/>
      <c r="X587" s="206"/>
      <c r="Y587" s="206"/>
      <c r="Z587" s="206"/>
      <c r="AA587" s="206"/>
    </row>
    <row r="588">
      <c r="A588" s="206"/>
      <c r="B588" s="207"/>
      <c r="C588" s="207"/>
      <c r="D588" s="207"/>
      <c r="E588" s="207"/>
      <c r="F588" s="207"/>
      <c r="G588" s="207"/>
      <c r="H588" s="206"/>
      <c r="I588" s="206"/>
      <c r="J588" s="206"/>
      <c r="K588" s="206"/>
      <c r="L588" s="206"/>
      <c r="M588" s="206"/>
      <c r="N588" s="206"/>
      <c r="O588" s="206"/>
      <c r="P588" s="206"/>
      <c r="Q588" s="206"/>
      <c r="R588" s="206"/>
      <c r="S588" s="206"/>
      <c r="T588" s="206"/>
      <c r="U588" s="206"/>
      <c r="V588" s="206"/>
      <c r="W588" s="206"/>
      <c r="X588" s="206"/>
      <c r="Y588" s="206"/>
      <c r="Z588" s="206"/>
      <c r="AA588" s="206"/>
    </row>
    <row r="589">
      <c r="A589" s="206"/>
      <c r="B589" s="207"/>
      <c r="C589" s="207"/>
      <c r="D589" s="207"/>
      <c r="E589" s="207"/>
      <c r="F589" s="207"/>
      <c r="G589" s="207"/>
      <c r="H589" s="206"/>
      <c r="I589" s="206"/>
      <c r="J589" s="206"/>
      <c r="K589" s="206"/>
      <c r="L589" s="206"/>
      <c r="M589" s="206"/>
      <c r="N589" s="206"/>
      <c r="O589" s="206"/>
      <c r="P589" s="206"/>
      <c r="Q589" s="206"/>
      <c r="R589" s="206"/>
      <c r="S589" s="206"/>
      <c r="T589" s="206"/>
      <c r="U589" s="206"/>
      <c r="V589" s="206"/>
      <c r="W589" s="206"/>
      <c r="X589" s="206"/>
      <c r="Y589" s="206"/>
      <c r="Z589" s="206"/>
      <c r="AA589" s="206"/>
    </row>
    <row r="590">
      <c r="A590" s="206"/>
      <c r="B590" s="207"/>
      <c r="C590" s="207"/>
      <c r="D590" s="207"/>
      <c r="E590" s="207"/>
      <c r="F590" s="207"/>
      <c r="G590" s="207"/>
      <c r="H590" s="206"/>
      <c r="I590" s="206"/>
      <c r="J590" s="206"/>
      <c r="K590" s="206"/>
      <c r="L590" s="206"/>
      <c r="M590" s="206"/>
      <c r="N590" s="206"/>
      <c r="O590" s="206"/>
      <c r="P590" s="206"/>
      <c r="Q590" s="206"/>
      <c r="R590" s="206"/>
      <c r="S590" s="206"/>
      <c r="T590" s="206"/>
      <c r="U590" s="206"/>
      <c r="V590" s="206"/>
      <c r="W590" s="206"/>
      <c r="X590" s="206"/>
      <c r="Y590" s="206"/>
      <c r="Z590" s="206"/>
      <c r="AA590" s="206"/>
    </row>
    <row r="591">
      <c r="A591" s="206"/>
      <c r="B591" s="207"/>
      <c r="C591" s="207"/>
      <c r="D591" s="207"/>
      <c r="E591" s="207"/>
      <c r="F591" s="207"/>
      <c r="G591" s="207"/>
      <c r="H591" s="206"/>
      <c r="I591" s="206"/>
      <c r="J591" s="206"/>
      <c r="K591" s="206"/>
      <c r="L591" s="206"/>
      <c r="M591" s="206"/>
      <c r="N591" s="206"/>
      <c r="O591" s="206"/>
      <c r="P591" s="206"/>
      <c r="Q591" s="206"/>
      <c r="R591" s="206"/>
      <c r="S591" s="206"/>
      <c r="T591" s="206"/>
      <c r="U591" s="206"/>
      <c r="V591" s="206"/>
      <c r="W591" s="206"/>
      <c r="X591" s="206"/>
      <c r="Y591" s="206"/>
      <c r="Z591" s="206"/>
      <c r="AA591" s="206"/>
    </row>
    <row r="592">
      <c r="A592" s="206"/>
      <c r="B592" s="207"/>
      <c r="C592" s="207"/>
      <c r="D592" s="207"/>
      <c r="E592" s="207"/>
      <c r="F592" s="207"/>
      <c r="G592" s="207"/>
      <c r="H592" s="206"/>
      <c r="I592" s="206"/>
      <c r="J592" s="206"/>
      <c r="K592" s="206"/>
      <c r="L592" s="206"/>
      <c r="M592" s="206"/>
      <c r="N592" s="206"/>
      <c r="O592" s="206"/>
      <c r="P592" s="206"/>
      <c r="Q592" s="206"/>
      <c r="R592" s="206"/>
      <c r="S592" s="206"/>
      <c r="T592" s="206"/>
      <c r="U592" s="206"/>
      <c r="V592" s="206"/>
      <c r="W592" s="206"/>
      <c r="X592" s="206"/>
      <c r="Y592" s="206"/>
      <c r="Z592" s="206"/>
      <c r="AA592" s="206"/>
    </row>
    <row r="593">
      <c r="A593" s="206"/>
      <c r="B593" s="207"/>
      <c r="C593" s="207"/>
      <c r="D593" s="207"/>
      <c r="E593" s="207"/>
      <c r="F593" s="207"/>
      <c r="G593" s="207"/>
      <c r="H593" s="206"/>
      <c r="I593" s="206"/>
      <c r="J593" s="206"/>
      <c r="K593" s="206"/>
      <c r="L593" s="206"/>
      <c r="M593" s="206"/>
      <c r="N593" s="206"/>
      <c r="O593" s="206"/>
      <c r="P593" s="206"/>
      <c r="Q593" s="206"/>
      <c r="R593" s="206"/>
      <c r="S593" s="206"/>
      <c r="T593" s="206"/>
      <c r="U593" s="206"/>
      <c r="V593" s="206"/>
      <c r="W593" s="206"/>
      <c r="X593" s="206"/>
      <c r="Y593" s="206"/>
      <c r="Z593" s="206"/>
      <c r="AA593" s="206"/>
    </row>
    <row r="594">
      <c r="A594" s="206"/>
      <c r="B594" s="207"/>
      <c r="C594" s="207"/>
      <c r="D594" s="207"/>
      <c r="E594" s="207"/>
      <c r="F594" s="207"/>
      <c r="G594" s="207"/>
      <c r="H594" s="206"/>
      <c r="I594" s="206"/>
      <c r="J594" s="206"/>
      <c r="K594" s="206"/>
      <c r="L594" s="206"/>
      <c r="M594" s="206"/>
      <c r="N594" s="206"/>
      <c r="O594" s="206"/>
      <c r="P594" s="206"/>
      <c r="Q594" s="206"/>
      <c r="R594" s="206"/>
      <c r="S594" s="206"/>
      <c r="T594" s="206"/>
      <c r="U594" s="206"/>
      <c r="V594" s="206"/>
      <c r="W594" s="206"/>
      <c r="X594" s="206"/>
      <c r="Y594" s="206"/>
      <c r="Z594" s="206"/>
      <c r="AA594" s="206"/>
    </row>
    <row r="595">
      <c r="A595" s="206"/>
      <c r="B595" s="207"/>
      <c r="C595" s="207"/>
      <c r="D595" s="207"/>
      <c r="E595" s="207"/>
      <c r="F595" s="207"/>
      <c r="G595" s="207"/>
      <c r="H595" s="206"/>
      <c r="I595" s="206"/>
      <c r="J595" s="206"/>
      <c r="K595" s="206"/>
      <c r="L595" s="206"/>
      <c r="M595" s="206"/>
      <c r="N595" s="206"/>
      <c r="O595" s="206"/>
      <c r="P595" s="206"/>
      <c r="Q595" s="206"/>
      <c r="R595" s="206"/>
      <c r="S595" s="206"/>
      <c r="T595" s="206"/>
      <c r="U595" s="206"/>
      <c r="V595" s="206"/>
      <c r="W595" s="206"/>
      <c r="X595" s="206"/>
      <c r="Y595" s="206"/>
      <c r="Z595" s="206"/>
      <c r="AA595" s="206"/>
    </row>
    <row r="596">
      <c r="A596" s="206"/>
      <c r="B596" s="207"/>
      <c r="C596" s="207"/>
      <c r="D596" s="207"/>
      <c r="E596" s="207"/>
      <c r="F596" s="207"/>
      <c r="G596" s="207"/>
      <c r="H596" s="206"/>
      <c r="I596" s="206"/>
      <c r="J596" s="206"/>
      <c r="K596" s="206"/>
      <c r="L596" s="206"/>
      <c r="M596" s="206"/>
      <c r="N596" s="206"/>
      <c r="O596" s="206"/>
      <c r="P596" s="206"/>
      <c r="Q596" s="206"/>
      <c r="R596" s="206"/>
      <c r="S596" s="206"/>
      <c r="T596" s="206"/>
      <c r="U596" s="206"/>
      <c r="V596" s="206"/>
      <c r="W596" s="206"/>
      <c r="X596" s="206"/>
      <c r="Y596" s="206"/>
      <c r="Z596" s="206"/>
      <c r="AA596" s="206"/>
    </row>
    <row r="597">
      <c r="A597" s="206"/>
      <c r="B597" s="207"/>
      <c r="C597" s="207"/>
      <c r="D597" s="207"/>
      <c r="E597" s="207"/>
      <c r="F597" s="207"/>
      <c r="G597" s="207"/>
      <c r="H597" s="206"/>
      <c r="I597" s="206"/>
      <c r="J597" s="206"/>
      <c r="K597" s="206"/>
      <c r="L597" s="206"/>
      <c r="M597" s="206"/>
      <c r="N597" s="206"/>
      <c r="O597" s="206"/>
      <c r="P597" s="206"/>
      <c r="Q597" s="206"/>
      <c r="R597" s="206"/>
      <c r="S597" s="206"/>
      <c r="T597" s="206"/>
      <c r="U597" s="206"/>
      <c r="V597" s="206"/>
      <c r="W597" s="206"/>
      <c r="X597" s="206"/>
      <c r="Y597" s="206"/>
      <c r="Z597" s="206"/>
      <c r="AA597" s="206"/>
    </row>
    <row r="598">
      <c r="A598" s="206"/>
      <c r="B598" s="207"/>
      <c r="C598" s="207"/>
      <c r="D598" s="207"/>
      <c r="E598" s="207"/>
      <c r="F598" s="207"/>
      <c r="G598" s="207"/>
      <c r="H598" s="206"/>
      <c r="I598" s="206"/>
      <c r="J598" s="206"/>
      <c r="K598" s="206"/>
      <c r="L598" s="206"/>
      <c r="M598" s="206"/>
      <c r="N598" s="206"/>
      <c r="O598" s="206"/>
      <c r="P598" s="206"/>
      <c r="Q598" s="206"/>
      <c r="R598" s="206"/>
      <c r="S598" s="206"/>
      <c r="T598" s="206"/>
      <c r="U598" s="206"/>
      <c r="V598" s="206"/>
      <c r="W598" s="206"/>
      <c r="X598" s="206"/>
      <c r="Y598" s="206"/>
      <c r="Z598" s="206"/>
      <c r="AA598" s="206"/>
    </row>
    <row r="599">
      <c r="A599" s="206"/>
      <c r="B599" s="207"/>
      <c r="C599" s="207"/>
      <c r="D599" s="207"/>
      <c r="E599" s="207"/>
      <c r="F599" s="207"/>
      <c r="G599" s="207"/>
      <c r="H599" s="206"/>
      <c r="I599" s="206"/>
      <c r="J599" s="206"/>
      <c r="K599" s="206"/>
      <c r="L599" s="206"/>
      <c r="M599" s="206"/>
      <c r="N599" s="206"/>
      <c r="O599" s="206"/>
      <c r="P599" s="206"/>
      <c r="Q599" s="206"/>
      <c r="R599" s="206"/>
      <c r="S599" s="206"/>
      <c r="T599" s="206"/>
      <c r="U599" s="206"/>
      <c r="V599" s="206"/>
      <c r="W599" s="206"/>
      <c r="X599" s="206"/>
      <c r="Y599" s="206"/>
      <c r="Z599" s="206"/>
      <c r="AA599" s="206"/>
    </row>
    <row r="600">
      <c r="A600" s="206"/>
      <c r="B600" s="207"/>
      <c r="C600" s="207"/>
      <c r="D600" s="207"/>
      <c r="E600" s="207"/>
      <c r="F600" s="207"/>
      <c r="G600" s="207"/>
      <c r="H600" s="206"/>
      <c r="I600" s="206"/>
      <c r="J600" s="206"/>
      <c r="K600" s="206"/>
      <c r="L600" s="206"/>
      <c r="M600" s="206"/>
      <c r="N600" s="206"/>
      <c r="O600" s="206"/>
      <c r="P600" s="206"/>
      <c r="Q600" s="206"/>
      <c r="R600" s="206"/>
      <c r="S600" s="206"/>
      <c r="T600" s="206"/>
      <c r="U600" s="206"/>
      <c r="V600" s="206"/>
      <c r="W600" s="206"/>
      <c r="X600" s="206"/>
      <c r="Y600" s="206"/>
      <c r="Z600" s="206"/>
      <c r="AA600" s="206"/>
    </row>
    <row r="601">
      <c r="A601" s="206"/>
      <c r="B601" s="207"/>
      <c r="C601" s="207"/>
      <c r="D601" s="207"/>
      <c r="E601" s="207"/>
      <c r="F601" s="207"/>
      <c r="G601" s="207"/>
      <c r="H601" s="206"/>
      <c r="I601" s="206"/>
      <c r="J601" s="206"/>
      <c r="K601" s="206"/>
      <c r="L601" s="206"/>
      <c r="M601" s="206"/>
      <c r="N601" s="206"/>
      <c r="O601" s="206"/>
      <c r="P601" s="206"/>
      <c r="Q601" s="206"/>
      <c r="R601" s="206"/>
      <c r="S601" s="206"/>
      <c r="T601" s="206"/>
      <c r="U601" s="206"/>
      <c r="V601" s="206"/>
      <c r="W601" s="206"/>
      <c r="X601" s="206"/>
      <c r="Y601" s="206"/>
      <c r="Z601" s="206"/>
      <c r="AA601" s="206"/>
    </row>
    <row r="602">
      <c r="A602" s="206"/>
      <c r="B602" s="207"/>
      <c r="C602" s="207"/>
      <c r="D602" s="207"/>
      <c r="E602" s="207"/>
      <c r="F602" s="207"/>
      <c r="G602" s="207"/>
      <c r="H602" s="206"/>
      <c r="I602" s="206"/>
      <c r="J602" s="206"/>
      <c r="K602" s="206"/>
      <c r="L602" s="206"/>
      <c r="M602" s="206"/>
      <c r="N602" s="206"/>
      <c r="O602" s="206"/>
      <c r="P602" s="206"/>
      <c r="Q602" s="206"/>
      <c r="R602" s="206"/>
      <c r="S602" s="206"/>
      <c r="T602" s="206"/>
      <c r="U602" s="206"/>
      <c r="V602" s="206"/>
      <c r="W602" s="206"/>
      <c r="X602" s="206"/>
      <c r="Y602" s="206"/>
      <c r="Z602" s="206"/>
      <c r="AA602" s="206"/>
    </row>
    <row r="603">
      <c r="A603" s="206"/>
      <c r="B603" s="207"/>
      <c r="C603" s="207"/>
      <c r="D603" s="207"/>
      <c r="E603" s="207"/>
      <c r="F603" s="207"/>
      <c r="G603" s="207"/>
      <c r="H603" s="206"/>
      <c r="I603" s="206"/>
      <c r="J603" s="206"/>
      <c r="K603" s="206"/>
      <c r="L603" s="206"/>
      <c r="M603" s="206"/>
      <c r="N603" s="206"/>
      <c r="O603" s="206"/>
      <c r="P603" s="206"/>
      <c r="Q603" s="206"/>
      <c r="R603" s="206"/>
      <c r="S603" s="206"/>
      <c r="T603" s="206"/>
      <c r="U603" s="206"/>
      <c r="V603" s="206"/>
      <c r="W603" s="206"/>
      <c r="X603" s="206"/>
      <c r="Y603" s="206"/>
      <c r="Z603" s="206"/>
      <c r="AA603" s="206"/>
    </row>
    <row r="604">
      <c r="A604" s="206"/>
      <c r="B604" s="207"/>
      <c r="C604" s="207"/>
      <c r="D604" s="207"/>
      <c r="E604" s="207"/>
      <c r="F604" s="207"/>
      <c r="G604" s="207"/>
      <c r="H604" s="206"/>
      <c r="I604" s="206"/>
      <c r="J604" s="206"/>
      <c r="K604" s="206"/>
      <c r="L604" s="206"/>
      <c r="M604" s="206"/>
      <c r="N604" s="206"/>
      <c r="O604" s="206"/>
      <c r="P604" s="206"/>
      <c r="Q604" s="206"/>
      <c r="R604" s="206"/>
      <c r="S604" s="206"/>
      <c r="T604" s="206"/>
      <c r="U604" s="206"/>
      <c r="V604" s="206"/>
      <c r="W604" s="206"/>
      <c r="X604" s="206"/>
      <c r="Y604" s="206"/>
      <c r="Z604" s="206"/>
      <c r="AA604" s="206"/>
    </row>
    <row r="605">
      <c r="A605" s="206"/>
      <c r="B605" s="207"/>
      <c r="C605" s="207"/>
      <c r="D605" s="207"/>
      <c r="E605" s="207"/>
      <c r="F605" s="207"/>
      <c r="G605" s="207"/>
      <c r="H605" s="206"/>
      <c r="I605" s="206"/>
      <c r="J605" s="206"/>
      <c r="K605" s="206"/>
      <c r="L605" s="206"/>
      <c r="M605" s="206"/>
      <c r="N605" s="206"/>
      <c r="O605" s="206"/>
      <c r="P605" s="206"/>
      <c r="Q605" s="206"/>
      <c r="R605" s="206"/>
      <c r="S605" s="206"/>
      <c r="T605" s="206"/>
      <c r="U605" s="206"/>
      <c r="V605" s="206"/>
      <c r="W605" s="206"/>
      <c r="X605" s="206"/>
      <c r="Y605" s="206"/>
      <c r="Z605" s="206"/>
      <c r="AA605" s="206"/>
    </row>
    <row r="606">
      <c r="A606" s="206"/>
      <c r="B606" s="207"/>
      <c r="C606" s="207"/>
      <c r="D606" s="207"/>
      <c r="E606" s="207"/>
      <c r="F606" s="207"/>
      <c r="G606" s="207"/>
      <c r="H606" s="206"/>
      <c r="I606" s="206"/>
      <c r="J606" s="206"/>
      <c r="K606" s="206"/>
      <c r="L606" s="206"/>
      <c r="M606" s="206"/>
      <c r="N606" s="206"/>
      <c r="O606" s="206"/>
      <c r="P606" s="206"/>
      <c r="Q606" s="206"/>
      <c r="R606" s="206"/>
      <c r="S606" s="206"/>
      <c r="T606" s="206"/>
      <c r="U606" s="206"/>
      <c r="V606" s="206"/>
      <c r="W606" s="206"/>
      <c r="X606" s="206"/>
      <c r="Y606" s="206"/>
      <c r="Z606" s="206"/>
      <c r="AA606" s="206"/>
    </row>
    <row r="607">
      <c r="A607" s="206"/>
      <c r="B607" s="207"/>
      <c r="C607" s="207"/>
      <c r="D607" s="207"/>
      <c r="E607" s="207"/>
      <c r="F607" s="207"/>
      <c r="G607" s="207"/>
      <c r="H607" s="206"/>
      <c r="I607" s="206"/>
      <c r="J607" s="206"/>
      <c r="K607" s="206"/>
      <c r="L607" s="206"/>
      <c r="M607" s="206"/>
      <c r="N607" s="206"/>
      <c r="O607" s="206"/>
      <c r="P607" s="206"/>
      <c r="Q607" s="206"/>
      <c r="R607" s="206"/>
      <c r="S607" s="206"/>
      <c r="T607" s="206"/>
      <c r="U607" s="206"/>
      <c r="V607" s="206"/>
      <c r="W607" s="206"/>
      <c r="X607" s="206"/>
      <c r="Y607" s="206"/>
      <c r="Z607" s="206"/>
      <c r="AA607" s="206"/>
    </row>
    <row r="608">
      <c r="A608" s="206"/>
      <c r="B608" s="207"/>
      <c r="C608" s="207"/>
      <c r="D608" s="207"/>
      <c r="E608" s="207"/>
      <c r="F608" s="207"/>
      <c r="G608" s="207"/>
      <c r="H608" s="206"/>
      <c r="I608" s="206"/>
      <c r="J608" s="206"/>
      <c r="K608" s="206"/>
      <c r="L608" s="206"/>
      <c r="M608" s="206"/>
      <c r="N608" s="206"/>
      <c r="O608" s="206"/>
      <c r="P608" s="206"/>
      <c r="Q608" s="206"/>
      <c r="R608" s="206"/>
      <c r="S608" s="206"/>
      <c r="T608" s="206"/>
      <c r="U608" s="206"/>
      <c r="V608" s="206"/>
      <c r="W608" s="206"/>
      <c r="X608" s="206"/>
      <c r="Y608" s="206"/>
      <c r="Z608" s="206"/>
      <c r="AA608" s="206"/>
    </row>
    <row r="609">
      <c r="A609" s="206"/>
      <c r="B609" s="207"/>
      <c r="C609" s="207"/>
      <c r="D609" s="207"/>
      <c r="E609" s="207"/>
      <c r="F609" s="207"/>
      <c r="G609" s="207"/>
      <c r="H609" s="206"/>
      <c r="I609" s="206"/>
      <c r="J609" s="206"/>
      <c r="K609" s="206"/>
      <c r="L609" s="206"/>
      <c r="M609" s="206"/>
      <c r="N609" s="206"/>
      <c r="O609" s="206"/>
      <c r="P609" s="206"/>
      <c r="Q609" s="206"/>
      <c r="R609" s="206"/>
      <c r="S609" s="206"/>
      <c r="T609" s="206"/>
      <c r="U609" s="206"/>
      <c r="V609" s="206"/>
      <c r="W609" s="206"/>
      <c r="X609" s="206"/>
      <c r="Y609" s="206"/>
      <c r="Z609" s="206"/>
      <c r="AA609" s="206"/>
    </row>
    <row r="610">
      <c r="A610" s="206"/>
      <c r="B610" s="207"/>
      <c r="C610" s="207"/>
      <c r="D610" s="207"/>
      <c r="E610" s="207"/>
      <c r="F610" s="207"/>
      <c r="G610" s="207"/>
      <c r="H610" s="206"/>
      <c r="I610" s="206"/>
      <c r="J610" s="206"/>
      <c r="K610" s="206"/>
      <c r="L610" s="206"/>
      <c r="M610" s="206"/>
      <c r="N610" s="206"/>
      <c r="O610" s="206"/>
      <c r="P610" s="206"/>
      <c r="Q610" s="206"/>
      <c r="R610" s="206"/>
      <c r="S610" s="206"/>
      <c r="T610" s="206"/>
      <c r="U610" s="206"/>
      <c r="V610" s="206"/>
      <c r="W610" s="206"/>
      <c r="X610" s="206"/>
      <c r="Y610" s="206"/>
      <c r="Z610" s="206"/>
      <c r="AA610" s="206"/>
    </row>
    <row r="611">
      <c r="A611" s="206"/>
      <c r="B611" s="207"/>
      <c r="C611" s="207"/>
      <c r="D611" s="207"/>
      <c r="E611" s="207"/>
      <c r="F611" s="207"/>
      <c r="G611" s="207"/>
      <c r="H611" s="206"/>
      <c r="I611" s="206"/>
      <c r="J611" s="206"/>
      <c r="K611" s="206"/>
      <c r="L611" s="206"/>
      <c r="M611" s="206"/>
      <c r="N611" s="206"/>
      <c r="O611" s="206"/>
      <c r="P611" s="206"/>
      <c r="Q611" s="206"/>
      <c r="R611" s="206"/>
      <c r="S611" s="206"/>
      <c r="T611" s="206"/>
      <c r="U611" s="206"/>
      <c r="V611" s="206"/>
      <c r="W611" s="206"/>
      <c r="X611" s="206"/>
      <c r="Y611" s="206"/>
      <c r="Z611" s="206"/>
      <c r="AA611" s="206"/>
    </row>
    <row r="612">
      <c r="A612" s="206"/>
      <c r="B612" s="207"/>
      <c r="C612" s="207"/>
      <c r="D612" s="207"/>
      <c r="E612" s="207"/>
      <c r="F612" s="207"/>
      <c r="G612" s="207"/>
      <c r="H612" s="206"/>
      <c r="I612" s="206"/>
      <c r="J612" s="206"/>
      <c r="K612" s="206"/>
      <c r="L612" s="206"/>
      <c r="M612" s="206"/>
      <c r="N612" s="206"/>
      <c r="O612" s="206"/>
      <c r="P612" s="206"/>
      <c r="Q612" s="206"/>
      <c r="R612" s="206"/>
      <c r="S612" s="206"/>
      <c r="T612" s="206"/>
      <c r="U612" s="206"/>
      <c r="V612" s="206"/>
      <c r="W612" s="206"/>
      <c r="X612" s="206"/>
      <c r="Y612" s="206"/>
      <c r="Z612" s="206"/>
      <c r="AA612" s="206"/>
    </row>
    <row r="613">
      <c r="A613" s="206"/>
      <c r="B613" s="207"/>
      <c r="C613" s="207"/>
      <c r="D613" s="207"/>
      <c r="E613" s="207"/>
      <c r="F613" s="207"/>
      <c r="G613" s="207"/>
      <c r="H613" s="206"/>
      <c r="I613" s="206"/>
      <c r="J613" s="206"/>
      <c r="K613" s="206"/>
      <c r="L613" s="206"/>
      <c r="M613" s="206"/>
      <c r="N613" s="206"/>
      <c r="O613" s="206"/>
      <c r="P613" s="206"/>
      <c r="Q613" s="206"/>
      <c r="R613" s="206"/>
      <c r="S613" s="206"/>
      <c r="T613" s="206"/>
      <c r="U613" s="206"/>
      <c r="V613" s="206"/>
      <c r="W613" s="206"/>
      <c r="X613" s="206"/>
      <c r="Y613" s="206"/>
      <c r="Z613" s="206"/>
      <c r="AA613" s="206"/>
    </row>
    <row r="614">
      <c r="A614" s="206"/>
      <c r="B614" s="207"/>
      <c r="C614" s="207"/>
      <c r="D614" s="207"/>
      <c r="E614" s="207"/>
      <c r="F614" s="207"/>
      <c r="G614" s="207"/>
      <c r="H614" s="206"/>
      <c r="I614" s="206"/>
      <c r="J614" s="206"/>
      <c r="K614" s="206"/>
      <c r="L614" s="206"/>
      <c r="M614" s="206"/>
      <c r="N614" s="206"/>
      <c r="O614" s="206"/>
      <c r="P614" s="206"/>
      <c r="Q614" s="206"/>
      <c r="R614" s="206"/>
      <c r="S614" s="206"/>
      <c r="T614" s="206"/>
      <c r="U614" s="206"/>
      <c r="V614" s="206"/>
      <c r="W614" s="206"/>
      <c r="X614" s="206"/>
      <c r="Y614" s="206"/>
      <c r="Z614" s="206"/>
      <c r="AA614" s="206"/>
    </row>
    <row r="615">
      <c r="A615" s="206"/>
      <c r="B615" s="207"/>
      <c r="C615" s="207"/>
      <c r="D615" s="207"/>
      <c r="E615" s="207"/>
      <c r="F615" s="207"/>
      <c r="G615" s="207"/>
      <c r="H615" s="206"/>
      <c r="I615" s="206"/>
      <c r="J615" s="206"/>
      <c r="K615" s="206"/>
      <c r="L615" s="206"/>
      <c r="M615" s="206"/>
      <c r="N615" s="206"/>
      <c r="O615" s="206"/>
      <c r="P615" s="206"/>
      <c r="Q615" s="206"/>
      <c r="R615" s="206"/>
      <c r="S615" s="206"/>
      <c r="T615" s="206"/>
      <c r="U615" s="206"/>
      <c r="V615" s="206"/>
      <c r="W615" s="206"/>
      <c r="X615" s="206"/>
      <c r="Y615" s="206"/>
      <c r="Z615" s="206"/>
      <c r="AA615" s="206"/>
    </row>
    <row r="616">
      <c r="A616" s="206"/>
      <c r="B616" s="207"/>
      <c r="C616" s="207"/>
      <c r="D616" s="207"/>
      <c r="E616" s="207"/>
      <c r="F616" s="207"/>
      <c r="G616" s="207"/>
      <c r="H616" s="206"/>
      <c r="I616" s="206"/>
      <c r="J616" s="206"/>
      <c r="K616" s="206"/>
      <c r="L616" s="206"/>
      <c r="M616" s="206"/>
      <c r="N616" s="206"/>
      <c r="O616" s="206"/>
      <c r="P616" s="206"/>
      <c r="Q616" s="206"/>
      <c r="R616" s="206"/>
      <c r="S616" s="206"/>
      <c r="T616" s="206"/>
      <c r="U616" s="206"/>
      <c r="V616" s="206"/>
      <c r="W616" s="206"/>
      <c r="X616" s="206"/>
      <c r="Y616" s="206"/>
      <c r="Z616" s="206"/>
      <c r="AA616" s="206"/>
    </row>
    <row r="617">
      <c r="A617" s="206"/>
      <c r="B617" s="207"/>
      <c r="C617" s="207"/>
      <c r="D617" s="207"/>
      <c r="E617" s="207"/>
      <c r="F617" s="207"/>
      <c r="G617" s="207"/>
      <c r="H617" s="206"/>
      <c r="I617" s="206"/>
      <c r="J617" s="206"/>
      <c r="K617" s="206"/>
      <c r="L617" s="206"/>
      <c r="M617" s="206"/>
      <c r="N617" s="206"/>
      <c r="O617" s="206"/>
      <c r="P617" s="206"/>
      <c r="Q617" s="206"/>
      <c r="R617" s="206"/>
      <c r="S617" s="206"/>
      <c r="T617" s="206"/>
      <c r="U617" s="206"/>
      <c r="V617" s="206"/>
      <c r="W617" s="206"/>
      <c r="X617" s="206"/>
      <c r="Y617" s="206"/>
      <c r="Z617" s="206"/>
      <c r="AA617" s="206"/>
    </row>
    <row r="618">
      <c r="A618" s="206"/>
      <c r="B618" s="207"/>
      <c r="C618" s="207"/>
      <c r="D618" s="207"/>
      <c r="E618" s="207"/>
      <c r="F618" s="207"/>
      <c r="G618" s="207"/>
      <c r="H618" s="206"/>
      <c r="I618" s="206"/>
      <c r="J618" s="206"/>
      <c r="K618" s="206"/>
      <c r="L618" s="206"/>
      <c r="M618" s="206"/>
      <c r="N618" s="206"/>
      <c r="O618" s="206"/>
      <c r="P618" s="206"/>
      <c r="Q618" s="206"/>
      <c r="R618" s="206"/>
      <c r="S618" s="206"/>
      <c r="T618" s="206"/>
      <c r="U618" s="206"/>
      <c r="V618" s="206"/>
      <c r="W618" s="206"/>
      <c r="X618" s="206"/>
      <c r="Y618" s="206"/>
      <c r="Z618" s="206"/>
      <c r="AA618" s="206"/>
    </row>
    <row r="619">
      <c r="A619" s="206"/>
      <c r="B619" s="207"/>
      <c r="C619" s="207"/>
      <c r="D619" s="207"/>
      <c r="E619" s="207"/>
      <c r="F619" s="207"/>
      <c r="G619" s="207"/>
      <c r="H619" s="206"/>
      <c r="I619" s="206"/>
      <c r="J619" s="206"/>
      <c r="K619" s="206"/>
      <c r="L619" s="206"/>
      <c r="M619" s="206"/>
      <c r="N619" s="206"/>
      <c r="O619" s="206"/>
      <c r="P619" s="206"/>
      <c r="Q619" s="206"/>
      <c r="R619" s="206"/>
      <c r="S619" s="206"/>
      <c r="T619" s="206"/>
      <c r="U619" s="206"/>
      <c r="V619" s="206"/>
      <c r="W619" s="206"/>
      <c r="X619" s="206"/>
      <c r="Y619" s="206"/>
      <c r="Z619" s="206"/>
      <c r="AA619" s="206"/>
    </row>
    <row r="620">
      <c r="A620" s="206"/>
      <c r="B620" s="207"/>
      <c r="C620" s="207"/>
      <c r="D620" s="207"/>
      <c r="E620" s="207"/>
      <c r="F620" s="207"/>
      <c r="G620" s="207"/>
      <c r="H620" s="206"/>
      <c r="I620" s="206"/>
      <c r="J620" s="206"/>
      <c r="K620" s="206"/>
      <c r="L620" s="206"/>
      <c r="M620" s="206"/>
      <c r="N620" s="206"/>
      <c r="O620" s="206"/>
      <c r="P620" s="206"/>
      <c r="Q620" s="206"/>
      <c r="R620" s="206"/>
      <c r="S620" s="206"/>
      <c r="T620" s="206"/>
      <c r="U620" s="206"/>
      <c r="V620" s="206"/>
      <c r="W620" s="206"/>
      <c r="X620" s="206"/>
      <c r="Y620" s="206"/>
      <c r="Z620" s="206"/>
      <c r="AA620" s="206"/>
    </row>
    <row r="621">
      <c r="A621" s="206"/>
      <c r="B621" s="207"/>
      <c r="C621" s="207"/>
      <c r="D621" s="207"/>
      <c r="E621" s="207"/>
      <c r="F621" s="207"/>
      <c r="G621" s="207"/>
      <c r="H621" s="206"/>
      <c r="I621" s="206"/>
      <c r="J621" s="206"/>
      <c r="K621" s="206"/>
      <c r="L621" s="206"/>
      <c r="M621" s="206"/>
      <c r="N621" s="206"/>
      <c r="O621" s="206"/>
      <c r="P621" s="206"/>
      <c r="Q621" s="206"/>
      <c r="R621" s="206"/>
      <c r="S621" s="206"/>
      <c r="T621" s="206"/>
      <c r="U621" s="206"/>
      <c r="V621" s="206"/>
      <c r="W621" s="206"/>
      <c r="X621" s="206"/>
      <c r="Y621" s="206"/>
      <c r="Z621" s="206"/>
      <c r="AA621" s="206"/>
    </row>
    <row r="622">
      <c r="A622" s="206"/>
      <c r="B622" s="207"/>
      <c r="C622" s="207"/>
      <c r="D622" s="207"/>
      <c r="E622" s="207"/>
      <c r="F622" s="207"/>
      <c r="G622" s="207"/>
      <c r="H622" s="206"/>
      <c r="I622" s="206"/>
      <c r="J622" s="206"/>
      <c r="K622" s="206"/>
      <c r="L622" s="206"/>
      <c r="M622" s="206"/>
      <c r="N622" s="206"/>
      <c r="O622" s="206"/>
      <c r="P622" s="206"/>
      <c r="Q622" s="206"/>
      <c r="R622" s="206"/>
      <c r="S622" s="206"/>
      <c r="T622" s="206"/>
      <c r="U622" s="206"/>
      <c r="V622" s="206"/>
      <c r="W622" s="206"/>
      <c r="X622" s="206"/>
      <c r="Y622" s="206"/>
      <c r="Z622" s="206"/>
      <c r="AA622" s="206"/>
    </row>
    <row r="623">
      <c r="A623" s="206"/>
      <c r="B623" s="207"/>
      <c r="C623" s="207"/>
      <c r="D623" s="207"/>
      <c r="E623" s="207"/>
      <c r="F623" s="207"/>
      <c r="G623" s="207"/>
      <c r="H623" s="206"/>
      <c r="I623" s="206"/>
      <c r="J623" s="206"/>
      <c r="K623" s="206"/>
      <c r="L623" s="206"/>
      <c r="M623" s="206"/>
      <c r="N623" s="206"/>
      <c r="O623" s="206"/>
      <c r="P623" s="206"/>
      <c r="Q623" s="206"/>
      <c r="R623" s="206"/>
      <c r="S623" s="206"/>
      <c r="T623" s="206"/>
      <c r="U623" s="206"/>
      <c r="V623" s="206"/>
      <c r="W623" s="206"/>
      <c r="X623" s="206"/>
      <c r="Y623" s="206"/>
      <c r="Z623" s="206"/>
      <c r="AA623" s="206"/>
    </row>
    <row r="624">
      <c r="A624" s="206"/>
      <c r="B624" s="207"/>
      <c r="C624" s="207"/>
      <c r="D624" s="207"/>
      <c r="E624" s="207"/>
      <c r="F624" s="207"/>
      <c r="G624" s="207"/>
      <c r="H624" s="206"/>
      <c r="I624" s="206"/>
      <c r="J624" s="206"/>
      <c r="K624" s="206"/>
      <c r="L624" s="206"/>
      <c r="M624" s="206"/>
      <c r="N624" s="206"/>
      <c r="O624" s="206"/>
      <c r="P624" s="206"/>
      <c r="Q624" s="206"/>
      <c r="R624" s="206"/>
      <c r="S624" s="206"/>
      <c r="T624" s="206"/>
      <c r="U624" s="206"/>
      <c r="V624" s="206"/>
      <c r="W624" s="206"/>
      <c r="X624" s="206"/>
      <c r="Y624" s="206"/>
      <c r="Z624" s="206"/>
      <c r="AA624" s="206"/>
    </row>
    <row r="625">
      <c r="A625" s="206"/>
      <c r="B625" s="207"/>
      <c r="C625" s="207"/>
      <c r="D625" s="207"/>
      <c r="E625" s="207"/>
      <c r="F625" s="207"/>
      <c r="G625" s="207"/>
      <c r="H625" s="206"/>
      <c r="I625" s="206"/>
      <c r="J625" s="206"/>
      <c r="K625" s="206"/>
      <c r="L625" s="206"/>
      <c r="M625" s="206"/>
      <c r="N625" s="206"/>
      <c r="O625" s="206"/>
      <c r="P625" s="206"/>
      <c r="Q625" s="206"/>
      <c r="R625" s="206"/>
      <c r="S625" s="206"/>
      <c r="T625" s="206"/>
      <c r="U625" s="206"/>
      <c r="V625" s="206"/>
      <c r="W625" s="206"/>
      <c r="X625" s="206"/>
      <c r="Y625" s="206"/>
      <c r="Z625" s="206"/>
      <c r="AA625" s="206"/>
    </row>
    <row r="626">
      <c r="A626" s="206"/>
      <c r="B626" s="207"/>
      <c r="C626" s="207"/>
      <c r="D626" s="207"/>
      <c r="E626" s="207"/>
      <c r="F626" s="207"/>
      <c r="G626" s="207"/>
      <c r="H626" s="206"/>
      <c r="I626" s="206"/>
      <c r="J626" s="206"/>
      <c r="K626" s="206"/>
      <c r="L626" s="206"/>
      <c r="M626" s="206"/>
      <c r="N626" s="206"/>
      <c r="O626" s="206"/>
      <c r="P626" s="206"/>
      <c r="Q626" s="206"/>
      <c r="R626" s="206"/>
      <c r="S626" s="206"/>
      <c r="T626" s="206"/>
      <c r="U626" s="206"/>
      <c r="V626" s="206"/>
      <c r="W626" s="206"/>
      <c r="X626" s="206"/>
      <c r="Y626" s="206"/>
      <c r="Z626" s="206"/>
      <c r="AA626" s="206"/>
    </row>
    <row r="627">
      <c r="A627" s="206"/>
      <c r="B627" s="207"/>
      <c r="C627" s="207"/>
      <c r="D627" s="207"/>
      <c r="E627" s="207"/>
      <c r="F627" s="207"/>
      <c r="G627" s="207"/>
      <c r="H627" s="206"/>
      <c r="I627" s="206"/>
      <c r="J627" s="206"/>
      <c r="K627" s="206"/>
      <c r="L627" s="206"/>
      <c r="M627" s="206"/>
      <c r="N627" s="206"/>
      <c r="O627" s="206"/>
      <c r="P627" s="206"/>
      <c r="Q627" s="206"/>
      <c r="R627" s="206"/>
      <c r="S627" s="206"/>
      <c r="T627" s="206"/>
      <c r="U627" s="206"/>
      <c r="V627" s="206"/>
      <c r="W627" s="206"/>
      <c r="X627" s="206"/>
      <c r="Y627" s="206"/>
      <c r="Z627" s="206"/>
      <c r="AA627" s="206"/>
    </row>
    <row r="628">
      <c r="A628" s="206"/>
      <c r="B628" s="207"/>
      <c r="C628" s="207"/>
      <c r="D628" s="207"/>
      <c r="E628" s="207"/>
      <c r="F628" s="207"/>
      <c r="G628" s="207"/>
      <c r="H628" s="206"/>
      <c r="I628" s="206"/>
      <c r="J628" s="206"/>
      <c r="K628" s="206"/>
      <c r="L628" s="206"/>
      <c r="M628" s="206"/>
      <c r="N628" s="206"/>
      <c r="O628" s="206"/>
      <c r="P628" s="206"/>
      <c r="Q628" s="206"/>
      <c r="R628" s="206"/>
      <c r="S628" s="206"/>
      <c r="T628" s="206"/>
      <c r="U628" s="206"/>
      <c r="V628" s="206"/>
      <c r="W628" s="206"/>
      <c r="X628" s="206"/>
      <c r="Y628" s="206"/>
      <c r="Z628" s="206"/>
      <c r="AA628" s="206"/>
    </row>
    <row r="629">
      <c r="A629" s="206"/>
      <c r="B629" s="207"/>
      <c r="C629" s="207"/>
      <c r="D629" s="207"/>
      <c r="E629" s="207"/>
      <c r="F629" s="207"/>
      <c r="G629" s="207"/>
      <c r="H629" s="206"/>
      <c r="I629" s="206"/>
      <c r="J629" s="206"/>
      <c r="K629" s="206"/>
      <c r="L629" s="206"/>
      <c r="M629" s="206"/>
      <c r="N629" s="206"/>
      <c r="O629" s="206"/>
      <c r="P629" s="206"/>
      <c r="Q629" s="206"/>
      <c r="R629" s="206"/>
      <c r="S629" s="206"/>
      <c r="T629" s="206"/>
      <c r="U629" s="206"/>
      <c r="V629" s="206"/>
      <c r="W629" s="206"/>
      <c r="X629" s="206"/>
      <c r="Y629" s="206"/>
      <c r="Z629" s="206"/>
      <c r="AA629" s="206"/>
    </row>
    <row r="630">
      <c r="A630" s="206"/>
      <c r="B630" s="207"/>
      <c r="C630" s="207"/>
      <c r="D630" s="207"/>
      <c r="E630" s="207"/>
      <c r="F630" s="207"/>
      <c r="G630" s="207"/>
      <c r="H630" s="206"/>
      <c r="I630" s="206"/>
      <c r="J630" s="206"/>
      <c r="K630" s="206"/>
      <c r="L630" s="206"/>
      <c r="M630" s="206"/>
      <c r="N630" s="206"/>
      <c r="O630" s="206"/>
      <c r="P630" s="206"/>
      <c r="Q630" s="206"/>
      <c r="R630" s="206"/>
      <c r="S630" s="206"/>
      <c r="T630" s="206"/>
      <c r="U630" s="206"/>
      <c r="V630" s="206"/>
      <c r="W630" s="206"/>
      <c r="X630" s="206"/>
      <c r="Y630" s="206"/>
      <c r="Z630" s="206"/>
      <c r="AA630" s="206"/>
    </row>
    <row r="631">
      <c r="A631" s="206"/>
      <c r="B631" s="207"/>
      <c r="C631" s="207"/>
      <c r="D631" s="207"/>
      <c r="E631" s="207"/>
      <c r="F631" s="207"/>
      <c r="G631" s="207"/>
      <c r="H631" s="206"/>
      <c r="I631" s="206"/>
      <c r="J631" s="206"/>
      <c r="K631" s="206"/>
      <c r="L631" s="206"/>
      <c r="M631" s="206"/>
      <c r="N631" s="206"/>
      <c r="O631" s="206"/>
      <c r="P631" s="206"/>
      <c r="Q631" s="206"/>
      <c r="R631" s="206"/>
      <c r="S631" s="206"/>
      <c r="T631" s="206"/>
      <c r="U631" s="206"/>
      <c r="V631" s="206"/>
      <c r="W631" s="206"/>
      <c r="X631" s="206"/>
      <c r="Y631" s="206"/>
      <c r="Z631" s="206"/>
      <c r="AA631" s="206"/>
    </row>
    <row r="632">
      <c r="A632" s="206"/>
      <c r="B632" s="207"/>
      <c r="C632" s="207"/>
      <c r="D632" s="207"/>
      <c r="E632" s="207"/>
      <c r="F632" s="207"/>
      <c r="G632" s="207"/>
      <c r="H632" s="206"/>
      <c r="I632" s="206"/>
      <c r="J632" s="206"/>
      <c r="K632" s="206"/>
      <c r="L632" s="206"/>
      <c r="M632" s="206"/>
      <c r="N632" s="206"/>
      <c r="O632" s="206"/>
      <c r="P632" s="206"/>
      <c r="Q632" s="206"/>
      <c r="R632" s="206"/>
      <c r="S632" s="206"/>
      <c r="T632" s="206"/>
      <c r="U632" s="206"/>
      <c r="V632" s="206"/>
      <c r="W632" s="206"/>
      <c r="X632" s="206"/>
      <c r="Y632" s="206"/>
      <c r="Z632" s="206"/>
      <c r="AA632" s="206"/>
    </row>
    <row r="633">
      <c r="A633" s="206"/>
      <c r="B633" s="207"/>
      <c r="C633" s="207"/>
      <c r="D633" s="207"/>
      <c r="E633" s="207"/>
      <c r="F633" s="207"/>
      <c r="G633" s="207"/>
      <c r="H633" s="206"/>
      <c r="I633" s="206"/>
      <c r="J633" s="206"/>
      <c r="K633" s="206"/>
      <c r="L633" s="206"/>
      <c r="M633" s="206"/>
      <c r="N633" s="206"/>
      <c r="O633" s="206"/>
      <c r="P633" s="206"/>
      <c r="Q633" s="206"/>
      <c r="R633" s="206"/>
      <c r="S633" s="206"/>
      <c r="T633" s="206"/>
      <c r="U633" s="206"/>
      <c r="V633" s="206"/>
      <c r="W633" s="206"/>
      <c r="X633" s="206"/>
      <c r="Y633" s="206"/>
      <c r="Z633" s="206"/>
      <c r="AA633" s="206"/>
    </row>
    <row r="634">
      <c r="A634" s="206"/>
      <c r="B634" s="207"/>
      <c r="C634" s="207"/>
      <c r="D634" s="207"/>
      <c r="E634" s="207"/>
      <c r="F634" s="207"/>
      <c r="G634" s="207"/>
      <c r="H634" s="206"/>
      <c r="I634" s="206"/>
      <c r="J634" s="206"/>
      <c r="K634" s="206"/>
      <c r="L634" s="206"/>
      <c r="M634" s="206"/>
      <c r="N634" s="206"/>
      <c r="O634" s="206"/>
      <c r="P634" s="206"/>
      <c r="Q634" s="206"/>
      <c r="R634" s="206"/>
      <c r="S634" s="206"/>
      <c r="T634" s="206"/>
      <c r="U634" s="206"/>
      <c r="V634" s="206"/>
      <c r="W634" s="206"/>
      <c r="X634" s="206"/>
      <c r="Y634" s="206"/>
      <c r="Z634" s="206"/>
      <c r="AA634" s="206"/>
    </row>
    <row r="635">
      <c r="A635" s="206"/>
      <c r="B635" s="207"/>
      <c r="C635" s="207"/>
      <c r="D635" s="207"/>
      <c r="E635" s="207"/>
      <c r="F635" s="207"/>
      <c r="G635" s="207"/>
      <c r="H635" s="206"/>
      <c r="I635" s="206"/>
      <c r="J635" s="206"/>
      <c r="K635" s="206"/>
      <c r="L635" s="206"/>
      <c r="M635" s="206"/>
      <c r="N635" s="206"/>
      <c r="O635" s="206"/>
      <c r="P635" s="206"/>
      <c r="Q635" s="206"/>
      <c r="R635" s="206"/>
      <c r="S635" s="206"/>
      <c r="T635" s="206"/>
      <c r="U635" s="206"/>
      <c r="V635" s="206"/>
      <c r="W635" s="206"/>
      <c r="X635" s="206"/>
      <c r="Y635" s="206"/>
      <c r="Z635" s="206"/>
      <c r="AA635" s="206"/>
    </row>
    <row r="636">
      <c r="A636" s="206"/>
      <c r="B636" s="207"/>
      <c r="C636" s="207"/>
      <c r="D636" s="207"/>
      <c r="E636" s="207"/>
      <c r="F636" s="207"/>
      <c r="G636" s="207"/>
      <c r="H636" s="206"/>
      <c r="I636" s="206"/>
      <c r="J636" s="206"/>
      <c r="K636" s="206"/>
      <c r="L636" s="206"/>
      <c r="M636" s="206"/>
      <c r="N636" s="206"/>
      <c r="O636" s="206"/>
      <c r="P636" s="206"/>
      <c r="Q636" s="206"/>
      <c r="R636" s="206"/>
      <c r="S636" s="206"/>
      <c r="T636" s="206"/>
      <c r="U636" s="206"/>
      <c r="V636" s="206"/>
      <c r="W636" s="206"/>
      <c r="X636" s="206"/>
      <c r="Y636" s="206"/>
      <c r="Z636" s="206"/>
      <c r="AA636" s="206"/>
    </row>
    <row r="637">
      <c r="A637" s="206"/>
      <c r="B637" s="207"/>
      <c r="C637" s="207"/>
      <c r="D637" s="207"/>
      <c r="E637" s="207"/>
      <c r="F637" s="207"/>
      <c r="G637" s="207"/>
      <c r="H637" s="206"/>
      <c r="I637" s="206"/>
      <c r="J637" s="206"/>
      <c r="K637" s="206"/>
      <c r="L637" s="206"/>
      <c r="M637" s="206"/>
      <c r="N637" s="206"/>
      <c r="O637" s="206"/>
      <c r="P637" s="206"/>
      <c r="Q637" s="206"/>
      <c r="R637" s="206"/>
      <c r="S637" s="206"/>
      <c r="T637" s="206"/>
      <c r="U637" s="206"/>
      <c r="V637" s="206"/>
      <c r="W637" s="206"/>
      <c r="X637" s="206"/>
      <c r="Y637" s="206"/>
      <c r="Z637" s="206"/>
      <c r="AA637" s="206"/>
    </row>
    <row r="638">
      <c r="A638" s="206"/>
      <c r="B638" s="207"/>
      <c r="C638" s="207"/>
      <c r="D638" s="207"/>
      <c r="E638" s="207"/>
      <c r="F638" s="207"/>
      <c r="G638" s="207"/>
      <c r="H638" s="206"/>
      <c r="I638" s="206"/>
      <c r="J638" s="206"/>
      <c r="K638" s="206"/>
      <c r="L638" s="206"/>
      <c r="M638" s="206"/>
      <c r="N638" s="206"/>
      <c r="O638" s="206"/>
      <c r="P638" s="206"/>
      <c r="Q638" s="206"/>
      <c r="R638" s="206"/>
      <c r="S638" s="206"/>
      <c r="T638" s="206"/>
      <c r="U638" s="206"/>
      <c r="V638" s="206"/>
      <c r="W638" s="206"/>
      <c r="X638" s="206"/>
      <c r="Y638" s="206"/>
      <c r="Z638" s="206"/>
      <c r="AA638" s="206"/>
    </row>
    <row r="639">
      <c r="A639" s="206"/>
      <c r="B639" s="207"/>
      <c r="C639" s="207"/>
      <c r="D639" s="207"/>
      <c r="E639" s="207"/>
      <c r="F639" s="207"/>
      <c r="G639" s="207"/>
      <c r="H639" s="206"/>
      <c r="I639" s="206"/>
      <c r="J639" s="206"/>
      <c r="K639" s="206"/>
      <c r="L639" s="206"/>
      <c r="M639" s="206"/>
      <c r="N639" s="206"/>
      <c r="O639" s="206"/>
      <c r="P639" s="206"/>
      <c r="Q639" s="206"/>
      <c r="R639" s="206"/>
      <c r="S639" s="206"/>
      <c r="T639" s="206"/>
      <c r="U639" s="206"/>
      <c r="V639" s="206"/>
      <c r="W639" s="206"/>
      <c r="X639" s="206"/>
      <c r="Y639" s="206"/>
      <c r="Z639" s="206"/>
      <c r="AA639" s="206"/>
    </row>
    <row r="640">
      <c r="A640" s="206"/>
      <c r="B640" s="207"/>
      <c r="C640" s="207"/>
      <c r="D640" s="207"/>
      <c r="E640" s="207"/>
      <c r="F640" s="207"/>
      <c r="G640" s="207"/>
      <c r="H640" s="206"/>
      <c r="I640" s="206"/>
      <c r="J640" s="206"/>
      <c r="K640" s="206"/>
      <c r="L640" s="206"/>
      <c r="M640" s="206"/>
      <c r="N640" s="206"/>
      <c r="O640" s="206"/>
      <c r="P640" s="206"/>
      <c r="Q640" s="206"/>
      <c r="R640" s="206"/>
      <c r="S640" s="206"/>
      <c r="T640" s="206"/>
      <c r="U640" s="206"/>
      <c r="V640" s="206"/>
      <c r="W640" s="206"/>
      <c r="X640" s="206"/>
      <c r="Y640" s="206"/>
      <c r="Z640" s="206"/>
      <c r="AA640" s="206"/>
    </row>
    <row r="641">
      <c r="A641" s="206"/>
      <c r="B641" s="207"/>
      <c r="C641" s="207"/>
      <c r="D641" s="207"/>
      <c r="E641" s="207"/>
      <c r="F641" s="207"/>
      <c r="G641" s="207"/>
      <c r="H641" s="206"/>
      <c r="I641" s="206"/>
      <c r="J641" s="206"/>
      <c r="K641" s="206"/>
      <c r="L641" s="206"/>
      <c r="M641" s="206"/>
      <c r="N641" s="206"/>
      <c r="O641" s="206"/>
      <c r="P641" s="206"/>
      <c r="Q641" s="206"/>
      <c r="R641" s="206"/>
      <c r="S641" s="206"/>
      <c r="T641" s="206"/>
      <c r="U641" s="206"/>
      <c r="V641" s="206"/>
      <c r="W641" s="206"/>
      <c r="X641" s="206"/>
      <c r="Y641" s="206"/>
      <c r="Z641" s="206"/>
      <c r="AA641" s="206"/>
    </row>
    <row r="642">
      <c r="A642" s="206"/>
      <c r="B642" s="207"/>
      <c r="C642" s="207"/>
      <c r="D642" s="207"/>
      <c r="E642" s="207"/>
      <c r="F642" s="207"/>
      <c r="G642" s="207"/>
      <c r="H642" s="206"/>
      <c r="I642" s="206"/>
      <c r="J642" s="206"/>
      <c r="K642" s="206"/>
      <c r="L642" s="206"/>
      <c r="M642" s="206"/>
      <c r="N642" s="206"/>
      <c r="O642" s="206"/>
      <c r="P642" s="206"/>
      <c r="Q642" s="206"/>
      <c r="R642" s="206"/>
      <c r="S642" s="206"/>
      <c r="T642" s="206"/>
      <c r="U642" s="206"/>
      <c r="V642" s="206"/>
      <c r="W642" s="206"/>
      <c r="X642" s="206"/>
      <c r="Y642" s="206"/>
      <c r="Z642" s="206"/>
      <c r="AA642" s="206"/>
    </row>
    <row r="643">
      <c r="A643" s="206"/>
      <c r="B643" s="207"/>
      <c r="C643" s="207"/>
      <c r="D643" s="207"/>
      <c r="E643" s="207"/>
      <c r="F643" s="207"/>
      <c r="G643" s="207"/>
      <c r="H643" s="206"/>
      <c r="I643" s="206"/>
      <c r="J643" s="206"/>
      <c r="K643" s="206"/>
      <c r="L643" s="206"/>
      <c r="M643" s="206"/>
      <c r="N643" s="206"/>
      <c r="O643" s="206"/>
      <c r="P643" s="206"/>
      <c r="Q643" s="206"/>
      <c r="R643" s="206"/>
      <c r="S643" s="206"/>
      <c r="T643" s="206"/>
      <c r="U643" s="206"/>
      <c r="V643" s="206"/>
      <c r="W643" s="206"/>
      <c r="X643" s="206"/>
      <c r="Y643" s="206"/>
      <c r="Z643" s="206"/>
      <c r="AA643" s="206"/>
    </row>
    <row r="644">
      <c r="A644" s="206"/>
      <c r="B644" s="207"/>
      <c r="C644" s="207"/>
      <c r="D644" s="207"/>
      <c r="E644" s="207"/>
      <c r="F644" s="207"/>
      <c r="G644" s="207"/>
      <c r="H644" s="206"/>
      <c r="I644" s="206"/>
      <c r="J644" s="206"/>
      <c r="K644" s="206"/>
      <c r="L644" s="206"/>
      <c r="M644" s="206"/>
      <c r="N644" s="206"/>
      <c r="O644" s="206"/>
      <c r="P644" s="206"/>
      <c r="Q644" s="206"/>
      <c r="R644" s="206"/>
      <c r="S644" s="206"/>
      <c r="T644" s="206"/>
      <c r="U644" s="206"/>
      <c r="V644" s="206"/>
      <c r="W644" s="206"/>
      <c r="X644" s="206"/>
      <c r="Y644" s="206"/>
      <c r="Z644" s="206"/>
      <c r="AA644" s="206"/>
    </row>
    <row r="645">
      <c r="A645" s="206"/>
      <c r="B645" s="207"/>
      <c r="C645" s="207"/>
      <c r="D645" s="207"/>
      <c r="E645" s="207"/>
      <c r="F645" s="207"/>
      <c r="G645" s="207"/>
      <c r="H645" s="206"/>
      <c r="I645" s="206"/>
      <c r="J645" s="206"/>
      <c r="K645" s="206"/>
      <c r="L645" s="206"/>
      <c r="M645" s="206"/>
      <c r="N645" s="206"/>
      <c r="O645" s="206"/>
      <c r="P645" s="206"/>
      <c r="Q645" s="206"/>
      <c r="R645" s="206"/>
      <c r="S645" s="206"/>
      <c r="T645" s="206"/>
      <c r="U645" s="206"/>
      <c r="V645" s="206"/>
      <c r="W645" s="206"/>
      <c r="X645" s="206"/>
      <c r="Y645" s="206"/>
      <c r="Z645" s="206"/>
      <c r="AA645" s="206"/>
    </row>
    <row r="646">
      <c r="A646" s="206"/>
      <c r="B646" s="207"/>
      <c r="C646" s="207"/>
      <c r="D646" s="207"/>
      <c r="E646" s="207"/>
      <c r="F646" s="207"/>
      <c r="G646" s="207"/>
      <c r="H646" s="206"/>
      <c r="I646" s="206"/>
      <c r="J646" s="206"/>
      <c r="K646" s="206"/>
      <c r="L646" s="206"/>
      <c r="M646" s="206"/>
      <c r="N646" s="206"/>
      <c r="O646" s="206"/>
      <c r="P646" s="206"/>
      <c r="Q646" s="206"/>
      <c r="R646" s="206"/>
      <c r="S646" s="206"/>
      <c r="T646" s="206"/>
      <c r="U646" s="206"/>
      <c r="V646" s="206"/>
      <c r="W646" s="206"/>
      <c r="X646" s="206"/>
      <c r="Y646" s="206"/>
      <c r="Z646" s="206"/>
      <c r="AA646" s="206"/>
    </row>
    <row r="647">
      <c r="A647" s="206"/>
      <c r="B647" s="207"/>
      <c r="C647" s="207"/>
      <c r="D647" s="207"/>
      <c r="E647" s="207"/>
      <c r="F647" s="207"/>
      <c r="G647" s="207"/>
      <c r="H647" s="206"/>
      <c r="I647" s="206"/>
      <c r="J647" s="206"/>
      <c r="K647" s="206"/>
      <c r="L647" s="206"/>
      <c r="M647" s="206"/>
      <c r="N647" s="206"/>
      <c r="O647" s="206"/>
      <c r="P647" s="206"/>
      <c r="Q647" s="206"/>
      <c r="R647" s="206"/>
      <c r="S647" s="206"/>
      <c r="T647" s="206"/>
      <c r="U647" s="206"/>
      <c r="V647" s="206"/>
      <c r="W647" s="206"/>
      <c r="X647" s="206"/>
      <c r="Y647" s="206"/>
      <c r="Z647" s="206"/>
      <c r="AA647" s="206"/>
    </row>
    <row r="648">
      <c r="A648" s="206"/>
      <c r="B648" s="207"/>
      <c r="C648" s="207"/>
      <c r="D648" s="207"/>
      <c r="E648" s="207"/>
      <c r="F648" s="207"/>
      <c r="G648" s="207"/>
      <c r="H648" s="206"/>
      <c r="I648" s="206"/>
      <c r="J648" s="206"/>
      <c r="K648" s="206"/>
      <c r="L648" s="206"/>
      <c r="M648" s="206"/>
      <c r="N648" s="206"/>
      <c r="O648" s="206"/>
      <c r="P648" s="206"/>
      <c r="Q648" s="206"/>
      <c r="R648" s="206"/>
      <c r="S648" s="206"/>
      <c r="T648" s="206"/>
      <c r="U648" s="206"/>
      <c r="V648" s="206"/>
      <c r="W648" s="206"/>
      <c r="X648" s="206"/>
      <c r="Y648" s="206"/>
      <c r="Z648" s="206"/>
      <c r="AA648" s="206"/>
    </row>
    <row r="649">
      <c r="A649" s="206"/>
      <c r="B649" s="207"/>
      <c r="C649" s="207"/>
      <c r="D649" s="207"/>
      <c r="E649" s="207"/>
      <c r="F649" s="207"/>
      <c r="G649" s="207"/>
      <c r="H649" s="206"/>
      <c r="I649" s="206"/>
      <c r="J649" s="206"/>
      <c r="K649" s="206"/>
      <c r="L649" s="206"/>
      <c r="M649" s="206"/>
      <c r="N649" s="206"/>
      <c r="O649" s="206"/>
      <c r="P649" s="206"/>
      <c r="Q649" s="206"/>
      <c r="R649" s="206"/>
      <c r="S649" s="206"/>
      <c r="T649" s="206"/>
      <c r="U649" s="206"/>
      <c r="V649" s="206"/>
      <c r="W649" s="206"/>
      <c r="X649" s="206"/>
      <c r="Y649" s="206"/>
      <c r="Z649" s="206"/>
      <c r="AA649" s="206"/>
    </row>
    <row r="650">
      <c r="A650" s="206"/>
      <c r="B650" s="207"/>
      <c r="C650" s="207"/>
      <c r="D650" s="207"/>
      <c r="E650" s="207"/>
      <c r="F650" s="207"/>
      <c r="G650" s="207"/>
      <c r="H650" s="206"/>
      <c r="I650" s="206"/>
      <c r="J650" s="206"/>
      <c r="K650" s="206"/>
      <c r="L650" s="206"/>
      <c r="M650" s="206"/>
      <c r="N650" s="206"/>
      <c r="O650" s="206"/>
      <c r="P650" s="206"/>
      <c r="Q650" s="206"/>
      <c r="R650" s="206"/>
      <c r="S650" s="206"/>
      <c r="T650" s="206"/>
      <c r="U650" s="206"/>
      <c r="V650" s="206"/>
      <c r="W650" s="206"/>
      <c r="X650" s="206"/>
      <c r="Y650" s="206"/>
      <c r="Z650" s="206"/>
      <c r="AA650" s="206"/>
    </row>
    <row r="651">
      <c r="A651" s="206"/>
      <c r="B651" s="207"/>
      <c r="C651" s="207"/>
      <c r="D651" s="207"/>
      <c r="E651" s="207"/>
      <c r="F651" s="207"/>
      <c r="G651" s="207"/>
      <c r="H651" s="206"/>
      <c r="I651" s="206"/>
      <c r="J651" s="206"/>
      <c r="K651" s="206"/>
      <c r="L651" s="206"/>
      <c r="M651" s="206"/>
      <c r="N651" s="206"/>
      <c r="O651" s="206"/>
      <c r="P651" s="206"/>
      <c r="Q651" s="206"/>
      <c r="R651" s="206"/>
      <c r="S651" s="206"/>
      <c r="T651" s="206"/>
      <c r="U651" s="206"/>
      <c r="V651" s="206"/>
      <c r="W651" s="206"/>
      <c r="X651" s="206"/>
      <c r="Y651" s="206"/>
      <c r="Z651" s="206"/>
      <c r="AA651" s="206"/>
    </row>
    <row r="652">
      <c r="A652" s="206"/>
      <c r="B652" s="207"/>
      <c r="C652" s="207"/>
      <c r="D652" s="207"/>
      <c r="E652" s="207"/>
      <c r="F652" s="207"/>
      <c r="G652" s="207"/>
      <c r="H652" s="206"/>
      <c r="I652" s="206"/>
      <c r="J652" s="206"/>
      <c r="K652" s="206"/>
      <c r="L652" s="206"/>
      <c r="M652" s="206"/>
      <c r="N652" s="206"/>
      <c r="O652" s="206"/>
      <c r="P652" s="206"/>
      <c r="Q652" s="206"/>
      <c r="R652" s="206"/>
      <c r="S652" s="206"/>
      <c r="T652" s="206"/>
      <c r="U652" s="206"/>
      <c r="V652" s="206"/>
      <c r="W652" s="206"/>
      <c r="X652" s="206"/>
      <c r="Y652" s="206"/>
      <c r="Z652" s="206"/>
      <c r="AA652" s="206"/>
    </row>
    <row r="653">
      <c r="A653" s="206"/>
      <c r="B653" s="207"/>
      <c r="C653" s="207"/>
      <c r="D653" s="207"/>
      <c r="E653" s="207"/>
      <c r="F653" s="207"/>
      <c r="G653" s="207"/>
      <c r="H653" s="206"/>
      <c r="I653" s="206"/>
      <c r="J653" s="206"/>
      <c r="K653" s="206"/>
      <c r="L653" s="206"/>
      <c r="M653" s="206"/>
      <c r="N653" s="206"/>
      <c r="O653" s="206"/>
      <c r="P653" s="206"/>
      <c r="Q653" s="206"/>
      <c r="R653" s="206"/>
      <c r="S653" s="206"/>
      <c r="T653" s="206"/>
      <c r="U653" s="206"/>
      <c r="V653" s="206"/>
      <c r="W653" s="206"/>
      <c r="X653" s="206"/>
      <c r="Y653" s="206"/>
      <c r="Z653" s="206"/>
      <c r="AA653" s="206"/>
    </row>
    <row r="654">
      <c r="A654" s="206"/>
      <c r="B654" s="207"/>
      <c r="C654" s="207"/>
      <c r="D654" s="207"/>
      <c r="E654" s="207"/>
      <c r="F654" s="207"/>
      <c r="G654" s="207"/>
      <c r="H654" s="206"/>
      <c r="I654" s="206"/>
      <c r="J654" s="206"/>
      <c r="K654" s="206"/>
      <c r="L654" s="206"/>
      <c r="M654" s="206"/>
      <c r="N654" s="206"/>
      <c r="O654" s="206"/>
      <c r="P654" s="206"/>
      <c r="Q654" s="206"/>
      <c r="R654" s="206"/>
      <c r="S654" s="206"/>
      <c r="T654" s="206"/>
      <c r="U654" s="206"/>
      <c r="V654" s="206"/>
      <c r="W654" s="206"/>
      <c r="X654" s="206"/>
      <c r="Y654" s="206"/>
      <c r="Z654" s="206"/>
      <c r="AA654" s="206"/>
    </row>
    <row r="655">
      <c r="A655" s="206"/>
      <c r="B655" s="207"/>
      <c r="C655" s="207"/>
      <c r="D655" s="207"/>
      <c r="E655" s="207"/>
      <c r="F655" s="207"/>
      <c r="G655" s="207"/>
      <c r="H655" s="206"/>
      <c r="I655" s="206"/>
      <c r="J655" s="206"/>
      <c r="K655" s="206"/>
      <c r="L655" s="206"/>
      <c r="M655" s="206"/>
      <c r="N655" s="206"/>
      <c r="O655" s="206"/>
      <c r="P655" s="206"/>
      <c r="Q655" s="206"/>
      <c r="R655" s="206"/>
      <c r="S655" s="206"/>
      <c r="T655" s="206"/>
      <c r="U655" s="206"/>
      <c r="V655" s="206"/>
      <c r="W655" s="206"/>
      <c r="X655" s="206"/>
      <c r="Y655" s="206"/>
      <c r="Z655" s="206"/>
      <c r="AA655" s="206"/>
    </row>
    <row r="656">
      <c r="A656" s="206"/>
      <c r="B656" s="207"/>
      <c r="C656" s="207"/>
      <c r="D656" s="207"/>
      <c r="E656" s="207"/>
      <c r="F656" s="207"/>
      <c r="G656" s="207"/>
      <c r="H656" s="206"/>
      <c r="I656" s="206"/>
      <c r="J656" s="206"/>
      <c r="K656" s="206"/>
      <c r="L656" s="206"/>
      <c r="M656" s="206"/>
      <c r="N656" s="206"/>
      <c r="O656" s="206"/>
      <c r="P656" s="206"/>
      <c r="Q656" s="206"/>
      <c r="R656" s="206"/>
      <c r="S656" s="206"/>
      <c r="T656" s="206"/>
      <c r="U656" s="206"/>
      <c r="V656" s="206"/>
      <c r="W656" s="206"/>
      <c r="X656" s="206"/>
      <c r="Y656" s="206"/>
      <c r="Z656" s="206"/>
      <c r="AA656" s="206"/>
    </row>
    <row r="657">
      <c r="A657" s="206"/>
      <c r="B657" s="207"/>
      <c r="C657" s="207"/>
      <c r="D657" s="207"/>
      <c r="E657" s="207"/>
      <c r="F657" s="207"/>
      <c r="G657" s="207"/>
      <c r="H657" s="206"/>
      <c r="I657" s="206"/>
      <c r="J657" s="206"/>
      <c r="K657" s="206"/>
      <c r="L657" s="206"/>
      <c r="M657" s="206"/>
      <c r="N657" s="206"/>
      <c r="O657" s="206"/>
      <c r="P657" s="206"/>
      <c r="Q657" s="206"/>
      <c r="R657" s="206"/>
      <c r="S657" s="206"/>
      <c r="T657" s="206"/>
      <c r="U657" s="206"/>
      <c r="V657" s="206"/>
      <c r="W657" s="206"/>
      <c r="X657" s="206"/>
      <c r="Y657" s="206"/>
      <c r="Z657" s="206"/>
      <c r="AA657" s="206"/>
    </row>
    <row r="658">
      <c r="A658" s="206"/>
      <c r="B658" s="207"/>
      <c r="C658" s="207"/>
      <c r="D658" s="207"/>
      <c r="E658" s="207"/>
      <c r="F658" s="207"/>
      <c r="G658" s="207"/>
      <c r="H658" s="206"/>
      <c r="I658" s="206"/>
      <c r="J658" s="206"/>
      <c r="K658" s="206"/>
      <c r="L658" s="206"/>
      <c r="M658" s="206"/>
      <c r="N658" s="206"/>
      <c r="O658" s="206"/>
      <c r="P658" s="206"/>
      <c r="Q658" s="206"/>
      <c r="R658" s="206"/>
      <c r="S658" s="206"/>
      <c r="T658" s="206"/>
      <c r="U658" s="206"/>
      <c r="V658" s="206"/>
      <c r="W658" s="206"/>
      <c r="X658" s="206"/>
      <c r="Y658" s="206"/>
      <c r="Z658" s="206"/>
      <c r="AA658" s="206"/>
    </row>
    <row r="659">
      <c r="A659" s="206"/>
      <c r="B659" s="207"/>
      <c r="C659" s="207"/>
      <c r="D659" s="207"/>
      <c r="E659" s="207"/>
      <c r="F659" s="207"/>
      <c r="G659" s="207"/>
      <c r="H659" s="206"/>
      <c r="I659" s="206"/>
      <c r="J659" s="206"/>
      <c r="K659" s="206"/>
      <c r="L659" s="206"/>
      <c r="M659" s="206"/>
      <c r="N659" s="206"/>
      <c r="O659" s="206"/>
      <c r="P659" s="206"/>
      <c r="Q659" s="206"/>
      <c r="R659" s="206"/>
      <c r="S659" s="206"/>
      <c r="T659" s="206"/>
      <c r="U659" s="206"/>
      <c r="V659" s="206"/>
      <c r="W659" s="206"/>
      <c r="X659" s="206"/>
      <c r="Y659" s="206"/>
      <c r="Z659" s="206"/>
      <c r="AA659" s="206"/>
    </row>
    <row r="660">
      <c r="A660" s="206"/>
      <c r="B660" s="207"/>
      <c r="C660" s="207"/>
      <c r="D660" s="207"/>
      <c r="E660" s="207"/>
      <c r="F660" s="207"/>
      <c r="G660" s="207"/>
      <c r="H660" s="206"/>
      <c r="I660" s="206"/>
      <c r="J660" s="206"/>
      <c r="K660" s="206"/>
      <c r="L660" s="206"/>
      <c r="M660" s="206"/>
      <c r="N660" s="206"/>
      <c r="O660" s="206"/>
      <c r="P660" s="206"/>
      <c r="Q660" s="206"/>
      <c r="R660" s="206"/>
      <c r="S660" s="206"/>
      <c r="T660" s="206"/>
      <c r="U660" s="206"/>
      <c r="V660" s="206"/>
      <c r="W660" s="206"/>
      <c r="X660" s="206"/>
      <c r="Y660" s="206"/>
      <c r="Z660" s="206"/>
      <c r="AA660" s="206"/>
    </row>
    <row r="661">
      <c r="A661" s="206"/>
      <c r="B661" s="207"/>
      <c r="C661" s="207"/>
      <c r="D661" s="207"/>
      <c r="E661" s="207"/>
      <c r="F661" s="207"/>
      <c r="G661" s="207"/>
      <c r="H661" s="206"/>
      <c r="I661" s="206"/>
      <c r="J661" s="206"/>
      <c r="K661" s="206"/>
      <c r="L661" s="206"/>
      <c r="M661" s="206"/>
      <c r="N661" s="206"/>
      <c r="O661" s="206"/>
      <c r="P661" s="206"/>
      <c r="Q661" s="206"/>
      <c r="R661" s="206"/>
      <c r="S661" s="206"/>
      <c r="T661" s="206"/>
      <c r="U661" s="206"/>
      <c r="V661" s="206"/>
      <c r="W661" s="206"/>
      <c r="X661" s="206"/>
      <c r="Y661" s="206"/>
      <c r="Z661" s="206"/>
      <c r="AA661" s="206"/>
    </row>
    <row r="662">
      <c r="A662" s="206"/>
      <c r="B662" s="207"/>
      <c r="C662" s="207"/>
      <c r="D662" s="207"/>
      <c r="E662" s="207"/>
      <c r="F662" s="207"/>
      <c r="G662" s="207"/>
      <c r="H662" s="206"/>
      <c r="I662" s="206"/>
      <c r="J662" s="206"/>
      <c r="K662" s="206"/>
      <c r="L662" s="206"/>
      <c r="M662" s="206"/>
      <c r="N662" s="206"/>
      <c r="O662" s="206"/>
      <c r="P662" s="206"/>
      <c r="Q662" s="206"/>
      <c r="R662" s="206"/>
      <c r="S662" s="206"/>
      <c r="T662" s="206"/>
      <c r="U662" s="206"/>
      <c r="V662" s="206"/>
      <c r="W662" s="206"/>
      <c r="X662" s="206"/>
      <c r="Y662" s="206"/>
      <c r="Z662" s="206"/>
      <c r="AA662" s="206"/>
    </row>
    <row r="663">
      <c r="A663" s="206"/>
      <c r="B663" s="207"/>
      <c r="C663" s="207"/>
      <c r="D663" s="207"/>
      <c r="E663" s="207"/>
      <c r="F663" s="207"/>
      <c r="G663" s="207"/>
      <c r="H663" s="206"/>
      <c r="I663" s="206"/>
      <c r="J663" s="206"/>
      <c r="K663" s="206"/>
      <c r="L663" s="206"/>
      <c r="M663" s="206"/>
      <c r="N663" s="206"/>
      <c r="O663" s="206"/>
      <c r="P663" s="206"/>
      <c r="Q663" s="206"/>
      <c r="R663" s="206"/>
      <c r="S663" s="206"/>
      <c r="T663" s="206"/>
      <c r="U663" s="206"/>
      <c r="V663" s="206"/>
      <c r="W663" s="206"/>
      <c r="X663" s="206"/>
      <c r="Y663" s="206"/>
      <c r="Z663" s="206"/>
      <c r="AA663" s="206"/>
    </row>
    <row r="664">
      <c r="A664" s="206"/>
      <c r="B664" s="207"/>
      <c r="C664" s="207"/>
      <c r="D664" s="207"/>
      <c r="E664" s="207"/>
      <c r="F664" s="207"/>
      <c r="G664" s="207"/>
      <c r="H664" s="206"/>
      <c r="I664" s="206"/>
      <c r="J664" s="206"/>
      <c r="K664" s="206"/>
      <c r="L664" s="206"/>
      <c r="M664" s="206"/>
      <c r="N664" s="206"/>
      <c r="O664" s="206"/>
      <c r="P664" s="206"/>
      <c r="Q664" s="206"/>
      <c r="R664" s="206"/>
      <c r="S664" s="206"/>
      <c r="T664" s="206"/>
      <c r="U664" s="206"/>
      <c r="V664" s="206"/>
      <c r="W664" s="206"/>
      <c r="X664" s="206"/>
      <c r="Y664" s="206"/>
      <c r="Z664" s="206"/>
      <c r="AA664" s="206"/>
    </row>
    <row r="665">
      <c r="A665" s="206"/>
      <c r="B665" s="207"/>
      <c r="C665" s="207"/>
      <c r="D665" s="207"/>
      <c r="E665" s="207"/>
      <c r="F665" s="207"/>
      <c r="G665" s="207"/>
      <c r="H665" s="206"/>
      <c r="I665" s="206"/>
      <c r="J665" s="206"/>
      <c r="K665" s="206"/>
      <c r="L665" s="206"/>
      <c r="M665" s="206"/>
      <c r="N665" s="206"/>
      <c r="O665" s="206"/>
      <c r="P665" s="206"/>
      <c r="Q665" s="206"/>
      <c r="R665" s="206"/>
      <c r="S665" s="206"/>
      <c r="T665" s="206"/>
      <c r="U665" s="206"/>
      <c r="V665" s="206"/>
      <c r="W665" s="206"/>
      <c r="X665" s="206"/>
      <c r="Y665" s="206"/>
      <c r="Z665" s="206"/>
      <c r="AA665" s="206"/>
    </row>
    <row r="666">
      <c r="A666" s="206"/>
      <c r="B666" s="207"/>
      <c r="C666" s="207"/>
      <c r="D666" s="207"/>
      <c r="E666" s="207"/>
      <c r="F666" s="207"/>
      <c r="G666" s="207"/>
      <c r="H666" s="206"/>
      <c r="I666" s="206"/>
      <c r="J666" s="206"/>
      <c r="K666" s="206"/>
      <c r="L666" s="206"/>
      <c r="M666" s="206"/>
      <c r="N666" s="206"/>
      <c r="O666" s="206"/>
      <c r="P666" s="206"/>
      <c r="Q666" s="206"/>
      <c r="R666" s="206"/>
      <c r="S666" s="206"/>
      <c r="T666" s="206"/>
      <c r="U666" s="206"/>
      <c r="V666" s="206"/>
      <c r="W666" s="206"/>
      <c r="X666" s="206"/>
      <c r="Y666" s="206"/>
      <c r="Z666" s="206"/>
      <c r="AA666" s="206"/>
    </row>
    <row r="667">
      <c r="A667" s="206"/>
      <c r="B667" s="207"/>
      <c r="C667" s="207"/>
      <c r="D667" s="207"/>
      <c r="E667" s="207"/>
      <c r="F667" s="207"/>
      <c r="G667" s="207"/>
      <c r="H667" s="206"/>
      <c r="I667" s="206"/>
      <c r="J667" s="206"/>
      <c r="K667" s="206"/>
      <c r="L667" s="206"/>
      <c r="M667" s="206"/>
      <c r="N667" s="206"/>
      <c r="O667" s="206"/>
      <c r="P667" s="206"/>
      <c r="Q667" s="206"/>
      <c r="R667" s="206"/>
      <c r="S667" s="206"/>
      <c r="T667" s="206"/>
      <c r="U667" s="206"/>
      <c r="V667" s="206"/>
      <c r="W667" s="206"/>
      <c r="X667" s="206"/>
      <c r="Y667" s="206"/>
      <c r="Z667" s="206"/>
      <c r="AA667" s="206"/>
    </row>
    <row r="668">
      <c r="A668" s="206"/>
      <c r="B668" s="207"/>
      <c r="C668" s="207"/>
      <c r="D668" s="207"/>
      <c r="E668" s="207"/>
      <c r="F668" s="207"/>
      <c r="G668" s="207"/>
      <c r="H668" s="206"/>
      <c r="I668" s="206"/>
      <c r="J668" s="206"/>
      <c r="K668" s="206"/>
      <c r="L668" s="206"/>
      <c r="M668" s="206"/>
      <c r="N668" s="206"/>
      <c r="O668" s="206"/>
      <c r="P668" s="206"/>
      <c r="Q668" s="206"/>
      <c r="R668" s="206"/>
      <c r="S668" s="206"/>
      <c r="T668" s="206"/>
      <c r="U668" s="206"/>
      <c r="V668" s="206"/>
      <c r="W668" s="206"/>
      <c r="X668" s="206"/>
      <c r="Y668" s="206"/>
      <c r="Z668" s="206"/>
      <c r="AA668" s="206"/>
    </row>
    <row r="669">
      <c r="A669" s="206"/>
      <c r="B669" s="207"/>
      <c r="C669" s="207"/>
      <c r="D669" s="207"/>
      <c r="E669" s="207"/>
      <c r="F669" s="207"/>
      <c r="G669" s="207"/>
      <c r="H669" s="206"/>
      <c r="I669" s="206"/>
      <c r="J669" s="206"/>
      <c r="K669" s="206"/>
      <c r="L669" s="206"/>
      <c r="M669" s="206"/>
      <c r="N669" s="206"/>
      <c r="O669" s="206"/>
      <c r="P669" s="206"/>
      <c r="Q669" s="206"/>
      <c r="R669" s="206"/>
      <c r="S669" s="206"/>
      <c r="T669" s="206"/>
      <c r="U669" s="206"/>
      <c r="V669" s="206"/>
      <c r="W669" s="206"/>
      <c r="X669" s="206"/>
      <c r="Y669" s="206"/>
      <c r="Z669" s="206"/>
      <c r="AA669" s="206"/>
    </row>
    <row r="670">
      <c r="A670" s="206"/>
      <c r="B670" s="207"/>
      <c r="C670" s="207"/>
      <c r="D670" s="207"/>
      <c r="E670" s="207"/>
      <c r="F670" s="207"/>
      <c r="G670" s="207"/>
      <c r="H670" s="206"/>
      <c r="I670" s="206"/>
      <c r="J670" s="206"/>
      <c r="K670" s="206"/>
      <c r="L670" s="206"/>
      <c r="M670" s="206"/>
      <c r="N670" s="206"/>
      <c r="O670" s="206"/>
      <c r="P670" s="206"/>
      <c r="Q670" s="206"/>
      <c r="R670" s="206"/>
      <c r="S670" s="206"/>
      <c r="T670" s="206"/>
      <c r="U670" s="206"/>
      <c r="V670" s="206"/>
      <c r="W670" s="206"/>
      <c r="X670" s="206"/>
      <c r="Y670" s="206"/>
      <c r="Z670" s="206"/>
      <c r="AA670" s="206"/>
    </row>
    <row r="671">
      <c r="A671" s="206"/>
      <c r="B671" s="207"/>
      <c r="C671" s="207"/>
      <c r="D671" s="207"/>
      <c r="E671" s="207"/>
      <c r="F671" s="207"/>
      <c r="G671" s="207"/>
      <c r="H671" s="206"/>
      <c r="I671" s="206"/>
      <c r="J671" s="206"/>
      <c r="K671" s="206"/>
      <c r="L671" s="206"/>
      <c r="M671" s="206"/>
      <c r="N671" s="206"/>
      <c r="O671" s="206"/>
      <c r="P671" s="206"/>
      <c r="Q671" s="206"/>
      <c r="R671" s="206"/>
      <c r="S671" s="206"/>
      <c r="T671" s="206"/>
      <c r="U671" s="206"/>
      <c r="V671" s="206"/>
      <c r="W671" s="206"/>
      <c r="X671" s="206"/>
      <c r="Y671" s="206"/>
      <c r="Z671" s="206"/>
      <c r="AA671" s="206"/>
    </row>
    <row r="672">
      <c r="A672" s="206"/>
      <c r="B672" s="207"/>
      <c r="C672" s="207"/>
      <c r="D672" s="207"/>
      <c r="E672" s="207"/>
      <c r="F672" s="207"/>
      <c r="G672" s="207"/>
      <c r="H672" s="206"/>
      <c r="I672" s="206"/>
      <c r="J672" s="206"/>
      <c r="K672" s="206"/>
      <c r="L672" s="206"/>
      <c r="M672" s="206"/>
      <c r="N672" s="206"/>
      <c r="O672" s="206"/>
      <c r="P672" s="206"/>
      <c r="Q672" s="206"/>
      <c r="R672" s="206"/>
      <c r="S672" s="206"/>
      <c r="T672" s="206"/>
      <c r="U672" s="206"/>
      <c r="V672" s="206"/>
      <c r="W672" s="206"/>
      <c r="X672" s="206"/>
      <c r="Y672" s="206"/>
      <c r="Z672" s="206"/>
      <c r="AA672" s="206"/>
    </row>
    <row r="673">
      <c r="A673" s="206"/>
      <c r="B673" s="207"/>
      <c r="C673" s="207"/>
      <c r="D673" s="207"/>
      <c r="E673" s="207"/>
      <c r="F673" s="207"/>
      <c r="G673" s="207"/>
      <c r="H673" s="206"/>
      <c r="I673" s="206"/>
      <c r="J673" s="206"/>
      <c r="K673" s="206"/>
      <c r="L673" s="206"/>
      <c r="M673" s="206"/>
      <c r="N673" s="206"/>
      <c r="O673" s="206"/>
      <c r="P673" s="206"/>
      <c r="Q673" s="206"/>
      <c r="R673" s="206"/>
      <c r="S673" s="206"/>
      <c r="T673" s="206"/>
      <c r="U673" s="206"/>
      <c r="V673" s="206"/>
      <c r="W673" s="206"/>
      <c r="X673" s="206"/>
      <c r="Y673" s="206"/>
      <c r="Z673" s="206"/>
      <c r="AA673" s="206"/>
    </row>
    <row r="674">
      <c r="A674" s="206"/>
      <c r="B674" s="207"/>
      <c r="C674" s="207"/>
      <c r="D674" s="207"/>
      <c r="E674" s="207"/>
      <c r="F674" s="207"/>
      <c r="G674" s="207"/>
      <c r="H674" s="206"/>
      <c r="I674" s="206"/>
      <c r="J674" s="206"/>
      <c r="K674" s="206"/>
      <c r="L674" s="206"/>
      <c r="M674" s="206"/>
      <c r="N674" s="206"/>
      <c r="O674" s="206"/>
      <c r="P674" s="206"/>
      <c r="Q674" s="206"/>
      <c r="R674" s="206"/>
      <c r="S674" s="206"/>
      <c r="T674" s="206"/>
      <c r="U674" s="206"/>
      <c r="V674" s="206"/>
      <c r="W674" s="206"/>
      <c r="X674" s="206"/>
      <c r="Y674" s="206"/>
      <c r="Z674" s="206"/>
      <c r="AA674" s="206"/>
    </row>
    <row r="675">
      <c r="A675" s="206"/>
      <c r="B675" s="207"/>
      <c r="C675" s="207"/>
      <c r="D675" s="207"/>
      <c r="E675" s="207"/>
      <c r="F675" s="207"/>
      <c r="G675" s="207"/>
      <c r="H675" s="206"/>
      <c r="I675" s="206"/>
      <c r="J675" s="206"/>
      <c r="K675" s="206"/>
      <c r="L675" s="206"/>
      <c r="M675" s="206"/>
      <c r="N675" s="206"/>
      <c r="O675" s="206"/>
      <c r="P675" s="206"/>
      <c r="Q675" s="206"/>
      <c r="R675" s="206"/>
      <c r="S675" s="206"/>
      <c r="T675" s="206"/>
      <c r="U675" s="206"/>
      <c r="V675" s="206"/>
      <c r="W675" s="206"/>
      <c r="X675" s="206"/>
      <c r="Y675" s="206"/>
      <c r="Z675" s="206"/>
      <c r="AA675" s="206"/>
    </row>
    <row r="676">
      <c r="A676" s="206"/>
      <c r="B676" s="207"/>
      <c r="C676" s="207"/>
      <c r="D676" s="207"/>
      <c r="E676" s="207"/>
      <c r="F676" s="207"/>
      <c r="G676" s="207"/>
      <c r="H676" s="206"/>
      <c r="I676" s="206"/>
      <c r="J676" s="206"/>
      <c r="K676" s="206"/>
      <c r="L676" s="206"/>
      <c r="M676" s="206"/>
      <c r="N676" s="206"/>
      <c r="O676" s="206"/>
      <c r="P676" s="206"/>
      <c r="Q676" s="206"/>
      <c r="R676" s="206"/>
      <c r="S676" s="206"/>
      <c r="T676" s="206"/>
      <c r="U676" s="206"/>
      <c r="V676" s="206"/>
      <c r="W676" s="206"/>
      <c r="X676" s="206"/>
      <c r="Y676" s="206"/>
      <c r="Z676" s="206"/>
      <c r="AA676" s="206"/>
    </row>
    <row r="677">
      <c r="A677" s="206"/>
      <c r="B677" s="207"/>
      <c r="C677" s="207"/>
      <c r="D677" s="207"/>
      <c r="E677" s="207"/>
      <c r="F677" s="207"/>
      <c r="G677" s="207"/>
      <c r="H677" s="206"/>
      <c r="I677" s="206"/>
      <c r="J677" s="206"/>
      <c r="K677" s="206"/>
      <c r="L677" s="206"/>
      <c r="M677" s="206"/>
      <c r="N677" s="206"/>
      <c r="O677" s="206"/>
      <c r="P677" s="206"/>
      <c r="Q677" s="206"/>
      <c r="R677" s="206"/>
      <c r="S677" s="206"/>
      <c r="T677" s="206"/>
      <c r="U677" s="206"/>
      <c r="V677" s="206"/>
      <c r="W677" s="206"/>
      <c r="X677" s="206"/>
      <c r="Y677" s="206"/>
      <c r="Z677" s="206"/>
      <c r="AA677" s="206"/>
    </row>
    <row r="678">
      <c r="A678" s="206"/>
      <c r="B678" s="207"/>
      <c r="C678" s="207"/>
      <c r="D678" s="207"/>
      <c r="E678" s="207"/>
      <c r="F678" s="207"/>
      <c r="G678" s="207"/>
      <c r="H678" s="206"/>
      <c r="I678" s="206"/>
      <c r="J678" s="206"/>
      <c r="K678" s="206"/>
      <c r="L678" s="206"/>
      <c r="M678" s="206"/>
      <c r="N678" s="206"/>
      <c r="O678" s="206"/>
      <c r="P678" s="206"/>
      <c r="Q678" s="206"/>
      <c r="R678" s="206"/>
      <c r="S678" s="206"/>
      <c r="T678" s="206"/>
      <c r="U678" s="206"/>
      <c r="V678" s="206"/>
      <c r="W678" s="206"/>
      <c r="X678" s="206"/>
      <c r="Y678" s="206"/>
      <c r="Z678" s="206"/>
      <c r="AA678" s="206"/>
    </row>
    <row r="679">
      <c r="A679" s="206"/>
      <c r="B679" s="207"/>
      <c r="C679" s="207"/>
      <c r="D679" s="207"/>
      <c r="E679" s="207"/>
      <c r="F679" s="207"/>
      <c r="G679" s="207"/>
      <c r="H679" s="206"/>
      <c r="I679" s="206"/>
      <c r="J679" s="206"/>
      <c r="K679" s="206"/>
      <c r="L679" s="206"/>
      <c r="M679" s="206"/>
      <c r="N679" s="206"/>
      <c r="O679" s="206"/>
      <c r="P679" s="206"/>
      <c r="Q679" s="206"/>
      <c r="R679" s="206"/>
      <c r="S679" s="206"/>
      <c r="T679" s="206"/>
      <c r="U679" s="206"/>
      <c r="V679" s="206"/>
      <c r="W679" s="206"/>
      <c r="X679" s="206"/>
      <c r="Y679" s="206"/>
      <c r="Z679" s="206"/>
      <c r="AA679" s="206"/>
    </row>
    <row r="680">
      <c r="A680" s="206"/>
      <c r="B680" s="207"/>
      <c r="C680" s="207"/>
      <c r="D680" s="207"/>
      <c r="E680" s="207"/>
      <c r="F680" s="207"/>
      <c r="G680" s="207"/>
      <c r="H680" s="206"/>
      <c r="I680" s="206"/>
      <c r="J680" s="206"/>
      <c r="K680" s="206"/>
      <c r="L680" s="206"/>
      <c r="M680" s="206"/>
      <c r="N680" s="206"/>
      <c r="O680" s="206"/>
      <c r="P680" s="206"/>
      <c r="Q680" s="206"/>
      <c r="R680" s="206"/>
      <c r="S680" s="206"/>
      <c r="T680" s="206"/>
      <c r="U680" s="206"/>
      <c r="V680" s="206"/>
      <c r="W680" s="206"/>
      <c r="X680" s="206"/>
      <c r="Y680" s="206"/>
      <c r="Z680" s="206"/>
      <c r="AA680" s="206"/>
    </row>
    <row r="681">
      <c r="A681" s="206"/>
      <c r="B681" s="207"/>
      <c r="C681" s="207"/>
      <c r="D681" s="207"/>
      <c r="E681" s="207"/>
      <c r="F681" s="207"/>
      <c r="G681" s="207"/>
      <c r="H681" s="206"/>
      <c r="I681" s="206"/>
      <c r="J681" s="206"/>
      <c r="K681" s="206"/>
      <c r="L681" s="206"/>
      <c r="M681" s="206"/>
      <c r="N681" s="206"/>
      <c r="O681" s="206"/>
      <c r="P681" s="206"/>
      <c r="Q681" s="206"/>
      <c r="R681" s="206"/>
      <c r="S681" s="206"/>
      <c r="T681" s="206"/>
      <c r="U681" s="206"/>
      <c r="V681" s="206"/>
      <c r="W681" s="206"/>
      <c r="X681" s="206"/>
      <c r="Y681" s="206"/>
      <c r="Z681" s="206"/>
      <c r="AA681" s="206"/>
    </row>
    <row r="682">
      <c r="A682" s="206"/>
      <c r="B682" s="207"/>
      <c r="C682" s="207"/>
      <c r="D682" s="207"/>
      <c r="E682" s="207"/>
      <c r="F682" s="207"/>
      <c r="G682" s="207"/>
      <c r="H682" s="206"/>
      <c r="I682" s="206"/>
      <c r="J682" s="206"/>
      <c r="K682" s="206"/>
      <c r="L682" s="206"/>
      <c r="M682" s="206"/>
      <c r="N682" s="206"/>
      <c r="O682" s="206"/>
      <c r="P682" s="206"/>
      <c r="Q682" s="206"/>
      <c r="R682" s="206"/>
      <c r="S682" s="206"/>
      <c r="T682" s="206"/>
      <c r="U682" s="206"/>
      <c r="V682" s="206"/>
      <c r="W682" s="206"/>
      <c r="X682" s="206"/>
      <c r="Y682" s="206"/>
      <c r="Z682" s="206"/>
      <c r="AA682" s="206"/>
    </row>
    <row r="683">
      <c r="A683" s="206"/>
      <c r="B683" s="207"/>
      <c r="C683" s="207"/>
      <c r="D683" s="207"/>
      <c r="E683" s="207"/>
      <c r="F683" s="207"/>
      <c r="G683" s="207"/>
      <c r="H683" s="206"/>
      <c r="I683" s="206"/>
      <c r="J683" s="206"/>
      <c r="K683" s="206"/>
      <c r="L683" s="206"/>
      <c r="M683" s="206"/>
      <c r="N683" s="206"/>
      <c r="O683" s="206"/>
      <c r="P683" s="206"/>
      <c r="Q683" s="206"/>
      <c r="R683" s="206"/>
      <c r="S683" s="206"/>
      <c r="T683" s="206"/>
      <c r="U683" s="206"/>
      <c r="V683" s="206"/>
      <c r="W683" s="206"/>
      <c r="X683" s="206"/>
      <c r="Y683" s="206"/>
      <c r="Z683" s="206"/>
      <c r="AA683" s="206"/>
    </row>
    <row r="684">
      <c r="A684" s="206"/>
      <c r="B684" s="207"/>
      <c r="C684" s="207"/>
      <c r="D684" s="207"/>
      <c r="E684" s="207"/>
      <c r="F684" s="207"/>
      <c r="G684" s="207"/>
      <c r="H684" s="206"/>
      <c r="I684" s="206"/>
      <c r="J684" s="206"/>
      <c r="K684" s="206"/>
      <c r="L684" s="206"/>
      <c r="M684" s="206"/>
      <c r="N684" s="206"/>
      <c r="O684" s="206"/>
      <c r="P684" s="206"/>
      <c r="Q684" s="206"/>
      <c r="R684" s="206"/>
      <c r="S684" s="206"/>
      <c r="T684" s="206"/>
      <c r="U684" s="206"/>
      <c r="V684" s="206"/>
      <c r="W684" s="206"/>
      <c r="X684" s="206"/>
      <c r="Y684" s="206"/>
      <c r="Z684" s="206"/>
      <c r="AA684" s="206"/>
    </row>
    <row r="685">
      <c r="A685" s="206"/>
      <c r="B685" s="207"/>
      <c r="C685" s="207"/>
      <c r="D685" s="207"/>
      <c r="E685" s="207"/>
      <c r="F685" s="207"/>
      <c r="G685" s="207"/>
      <c r="H685" s="206"/>
      <c r="I685" s="206"/>
      <c r="J685" s="206"/>
      <c r="K685" s="206"/>
      <c r="L685" s="206"/>
      <c r="M685" s="206"/>
      <c r="N685" s="206"/>
      <c r="O685" s="206"/>
      <c r="P685" s="206"/>
      <c r="Q685" s="206"/>
      <c r="R685" s="206"/>
      <c r="S685" s="206"/>
      <c r="T685" s="206"/>
      <c r="U685" s="206"/>
      <c r="V685" s="206"/>
      <c r="W685" s="206"/>
      <c r="X685" s="206"/>
      <c r="Y685" s="206"/>
      <c r="Z685" s="206"/>
      <c r="AA685" s="206"/>
    </row>
    <row r="686">
      <c r="A686" s="206"/>
      <c r="B686" s="207"/>
      <c r="C686" s="207"/>
      <c r="D686" s="207"/>
      <c r="E686" s="207"/>
      <c r="F686" s="207"/>
      <c r="G686" s="207"/>
      <c r="H686" s="206"/>
      <c r="I686" s="206"/>
      <c r="J686" s="206"/>
      <c r="K686" s="206"/>
      <c r="L686" s="206"/>
      <c r="M686" s="206"/>
      <c r="N686" s="206"/>
      <c r="O686" s="206"/>
      <c r="P686" s="206"/>
      <c r="Q686" s="206"/>
      <c r="R686" s="206"/>
      <c r="S686" s="206"/>
      <c r="T686" s="206"/>
      <c r="U686" s="206"/>
      <c r="V686" s="206"/>
      <c r="W686" s="206"/>
      <c r="X686" s="206"/>
      <c r="Y686" s="206"/>
      <c r="Z686" s="206"/>
      <c r="AA686" s="206"/>
    </row>
    <row r="687">
      <c r="A687" s="206"/>
      <c r="B687" s="207"/>
      <c r="C687" s="207"/>
      <c r="D687" s="207"/>
      <c r="E687" s="207"/>
      <c r="F687" s="207"/>
      <c r="G687" s="207"/>
      <c r="H687" s="206"/>
      <c r="I687" s="206"/>
      <c r="J687" s="206"/>
      <c r="K687" s="206"/>
      <c r="L687" s="206"/>
      <c r="M687" s="206"/>
      <c r="N687" s="206"/>
      <c r="O687" s="206"/>
      <c r="P687" s="206"/>
      <c r="Q687" s="206"/>
      <c r="R687" s="206"/>
      <c r="S687" s="206"/>
      <c r="T687" s="206"/>
      <c r="U687" s="206"/>
      <c r="V687" s="206"/>
      <c r="W687" s="206"/>
      <c r="X687" s="206"/>
      <c r="Y687" s="206"/>
      <c r="Z687" s="206"/>
      <c r="AA687" s="206"/>
    </row>
    <row r="688">
      <c r="A688" s="206"/>
      <c r="B688" s="207"/>
      <c r="C688" s="207"/>
      <c r="D688" s="207"/>
      <c r="E688" s="207"/>
      <c r="F688" s="207"/>
      <c r="G688" s="207"/>
      <c r="H688" s="206"/>
      <c r="I688" s="206"/>
      <c r="J688" s="206"/>
      <c r="K688" s="206"/>
      <c r="L688" s="206"/>
      <c r="M688" s="206"/>
      <c r="N688" s="206"/>
      <c r="O688" s="206"/>
      <c r="P688" s="206"/>
      <c r="Q688" s="206"/>
      <c r="R688" s="206"/>
      <c r="S688" s="206"/>
      <c r="T688" s="206"/>
      <c r="U688" s="206"/>
      <c r="V688" s="206"/>
      <c r="W688" s="206"/>
      <c r="X688" s="206"/>
      <c r="Y688" s="206"/>
      <c r="Z688" s="206"/>
      <c r="AA688" s="206"/>
    </row>
    <row r="689">
      <c r="A689" s="206"/>
      <c r="B689" s="207"/>
      <c r="C689" s="207"/>
      <c r="D689" s="207"/>
      <c r="E689" s="207"/>
      <c r="F689" s="207"/>
      <c r="G689" s="207"/>
      <c r="H689" s="206"/>
      <c r="I689" s="206"/>
      <c r="J689" s="206"/>
      <c r="K689" s="206"/>
      <c r="L689" s="206"/>
      <c r="M689" s="206"/>
      <c r="N689" s="206"/>
      <c r="O689" s="206"/>
      <c r="P689" s="206"/>
      <c r="Q689" s="206"/>
      <c r="R689" s="206"/>
      <c r="S689" s="206"/>
      <c r="T689" s="206"/>
      <c r="U689" s="206"/>
      <c r="V689" s="206"/>
      <c r="W689" s="206"/>
      <c r="X689" s="206"/>
      <c r="Y689" s="206"/>
      <c r="Z689" s="206"/>
      <c r="AA689" s="206"/>
    </row>
    <row r="690">
      <c r="A690" s="206"/>
      <c r="B690" s="207"/>
      <c r="C690" s="207"/>
      <c r="D690" s="207"/>
      <c r="E690" s="207"/>
      <c r="F690" s="207"/>
      <c r="G690" s="207"/>
      <c r="H690" s="206"/>
      <c r="I690" s="206"/>
      <c r="J690" s="206"/>
      <c r="K690" s="206"/>
      <c r="L690" s="206"/>
      <c r="M690" s="206"/>
      <c r="N690" s="206"/>
      <c r="O690" s="206"/>
      <c r="P690" s="206"/>
      <c r="Q690" s="206"/>
      <c r="R690" s="206"/>
      <c r="S690" s="206"/>
      <c r="T690" s="206"/>
      <c r="U690" s="206"/>
      <c r="V690" s="206"/>
      <c r="W690" s="206"/>
      <c r="X690" s="206"/>
      <c r="Y690" s="206"/>
      <c r="Z690" s="206"/>
      <c r="AA690" s="206"/>
    </row>
    <row r="691">
      <c r="A691" s="206"/>
      <c r="B691" s="207"/>
      <c r="C691" s="207"/>
      <c r="D691" s="207"/>
      <c r="E691" s="207"/>
      <c r="F691" s="207"/>
      <c r="G691" s="207"/>
      <c r="H691" s="206"/>
      <c r="I691" s="206"/>
      <c r="J691" s="206"/>
      <c r="K691" s="206"/>
      <c r="L691" s="206"/>
      <c r="M691" s="206"/>
      <c r="N691" s="206"/>
      <c r="O691" s="206"/>
      <c r="P691" s="206"/>
      <c r="Q691" s="206"/>
      <c r="R691" s="206"/>
      <c r="S691" s="206"/>
      <c r="T691" s="206"/>
      <c r="U691" s="206"/>
      <c r="V691" s="206"/>
      <c r="W691" s="206"/>
      <c r="X691" s="206"/>
      <c r="Y691" s="206"/>
      <c r="Z691" s="206"/>
      <c r="AA691" s="206"/>
    </row>
    <row r="692">
      <c r="A692" s="206"/>
      <c r="B692" s="207"/>
      <c r="C692" s="207"/>
      <c r="D692" s="207"/>
      <c r="E692" s="207"/>
      <c r="F692" s="207"/>
      <c r="G692" s="207"/>
      <c r="H692" s="206"/>
      <c r="I692" s="206"/>
      <c r="J692" s="206"/>
      <c r="K692" s="206"/>
      <c r="L692" s="206"/>
      <c r="M692" s="206"/>
      <c r="N692" s="206"/>
      <c r="O692" s="206"/>
      <c r="P692" s="206"/>
      <c r="Q692" s="206"/>
      <c r="R692" s="206"/>
      <c r="S692" s="206"/>
      <c r="T692" s="206"/>
      <c r="U692" s="206"/>
      <c r="V692" s="206"/>
      <c r="W692" s="206"/>
      <c r="X692" s="206"/>
      <c r="Y692" s="206"/>
      <c r="Z692" s="206"/>
      <c r="AA692" s="206"/>
    </row>
    <row r="693">
      <c r="A693" s="206"/>
      <c r="B693" s="207"/>
      <c r="C693" s="207"/>
      <c r="D693" s="207"/>
      <c r="E693" s="207"/>
      <c r="F693" s="207"/>
      <c r="G693" s="207"/>
      <c r="H693" s="206"/>
      <c r="I693" s="206"/>
      <c r="J693" s="206"/>
      <c r="K693" s="206"/>
      <c r="L693" s="206"/>
      <c r="M693" s="206"/>
      <c r="N693" s="206"/>
      <c r="O693" s="206"/>
      <c r="P693" s="206"/>
      <c r="Q693" s="206"/>
      <c r="R693" s="206"/>
      <c r="S693" s="206"/>
      <c r="T693" s="206"/>
      <c r="U693" s="206"/>
      <c r="V693" s="206"/>
      <c r="W693" s="206"/>
      <c r="X693" s="206"/>
      <c r="Y693" s="206"/>
      <c r="Z693" s="206"/>
      <c r="AA693" s="206"/>
    </row>
    <row r="694">
      <c r="A694" s="206"/>
      <c r="B694" s="207"/>
      <c r="C694" s="207"/>
      <c r="D694" s="207"/>
      <c r="E694" s="207"/>
      <c r="F694" s="207"/>
      <c r="G694" s="207"/>
      <c r="H694" s="206"/>
      <c r="I694" s="206"/>
      <c r="J694" s="206"/>
      <c r="K694" s="206"/>
      <c r="L694" s="206"/>
      <c r="M694" s="206"/>
      <c r="N694" s="206"/>
      <c r="O694" s="206"/>
      <c r="P694" s="206"/>
      <c r="Q694" s="206"/>
      <c r="R694" s="206"/>
      <c r="S694" s="206"/>
      <c r="T694" s="206"/>
      <c r="U694" s="206"/>
      <c r="V694" s="206"/>
      <c r="W694" s="206"/>
      <c r="X694" s="206"/>
      <c r="Y694" s="206"/>
      <c r="Z694" s="206"/>
      <c r="AA694" s="206"/>
    </row>
    <row r="695">
      <c r="A695" s="206"/>
      <c r="B695" s="207"/>
      <c r="C695" s="207"/>
      <c r="D695" s="207"/>
      <c r="E695" s="207"/>
      <c r="F695" s="207"/>
      <c r="G695" s="207"/>
      <c r="H695" s="206"/>
      <c r="I695" s="206"/>
      <c r="J695" s="206"/>
      <c r="K695" s="206"/>
      <c r="L695" s="206"/>
      <c r="M695" s="206"/>
      <c r="N695" s="206"/>
      <c r="O695" s="206"/>
      <c r="P695" s="206"/>
      <c r="Q695" s="206"/>
      <c r="R695" s="206"/>
      <c r="S695" s="206"/>
      <c r="T695" s="206"/>
      <c r="U695" s="206"/>
      <c r="V695" s="206"/>
      <c r="W695" s="206"/>
      <c r="X695" s="206"/>
      <c r="Y695" s="206"/>
      <c r="Z695" s="206"/>
      <c r="AA695" s="206"/>
    </row>
    <row r="696">
      <c r="A696" s="206"/>
      <c r="B696" s="207"/>
      <c r="C696" s="207"/>
      <c r="D696" s="207"/>
      <c r="E696" s="207"/>
      <c r="F696" s="207"/>
      <c r="G696" s="207"/>
      <c r="H696" s="206"/>
      <c r="I696" s="206"/>
      <c r="J696" s="206"/>
      <c r="K696" s="206"/>
      <c r="L696" s="206"/>
      <c r="M696" s="206"/>
      <c r="N696" s="206"/>
      <c r="O696" s="206"/>
      <c r="P696" s="206"/>
      <c r="Q696" s="206"/>
      <c r="R696" s="206"/>
      <c r="S696" s="206"/>
      <c r="T696" s="206"/>
      <c r="U696" s="206"/>
      <c r="V696" s="206"/>
      <c r="W696" s="206"/>
      <c r="X696" s="206"/>
      <c r="Y696" s="206"/>
      <c r="Z696" s="206"/>
      <c r="AA696" s="206"/>
    </row>
    <row r="697">
      <c r="A697" s="206"/>
      <c r="B697" s="207"/>
      <c r="C697" s="207"/>
      <c r="D697" s="207"/>
      <c r="E697" s="207"/>
      <c r="F697" s="207"/>
      <c r="G697" s="207"/>
      <c r="H697" s="206"/>
      <c r="I697" s="206"/>
      <c r="J697" s="206"/>
      <c r="K697" s="206"/>
      <c r="L697" s="206"/>
      <c r="M697" s="206"/>
      <c r="N697" s="206"/>
      <c r="O697" s="206"/>
      <c r="P697" s="206"/>
      <c r="Q697" s="206"/>
      <c r="R697" s="206"/>
      <c r="S697" s="206"/>
      <c r="T697" s="206"/>
      <c r="U697" s="206"/>
      <c r="V697" s="206"/>
      <c r="W697" s="206"/>
      <c r="X697" s="206"/>
      <c r="Y697" s="206"/>
      <c r="Z697" s="206"/>
      <c r="AA697" s="206"/>
    </row>
    <row r="698">
      <c r="A698" s="206"/>
      <c r="B698" s="207"/>
      <c r="C698" s="207"/>
      <c r="D698" s="207"/>
      <c r="E698" s="207"/>
      <c r="F698" s="207"/>
      <c r="G698" s="207"/>
      <c r="H698" s="206"/>
      <c r="I698" s="206"/>
      <c r="J698" s="206"/>
      <c r="K698" s="206"/>
      <c r="L698" s="206"/>
      <c r="M698" s="206"/>
      <c r="N698" s="206"/>
      <c r="O698" s="206"/>
      <c r="P698" s="206"/>
      <c r="Q698" s="206"/>
      <c r="R698" s="206"/>
      <c r="S698" s="206"/>
      <c r="T698" s="206"/>
      <c r="U698" s="206"/>
      <c r="V698" s="206"/>
      <c r="W698" s="206"/>
      <c r="X698" s="206"/>
      <c r="Y698" s="206"/>
      <c r="Z698" s="206"/>
      <c r="AA698" s="206"/>
    </row>
    <row r="699">
      <c r="A699" s="206"/>
      <c r="B699" s="207"/>
      <c r="C699" s="207"/>
      <c r="D699" s="207"/>
      <c r="E699" s="207"/>
      <c r="F699" s="207"/>
      <c r="G699" s="207"/>
      <c r="H699" s="206"/>
      <c r="I699" s="206"/>
      <c r="J699" s="206"/>
      <c r="K699" s="206"/>
      <c r="L699" s="206"/>
      <c r="M699" s="206"/>
      <c r="N699" s="206"/>
      <c r="O699" s="206"/>
      <c r="P699" s="206"/>
      <c r="Q699" s="206"/>
      <c r="R699" s="206"/>
      <c r="S699" s="206"/>
      <c r="T699" s="206"/>
      <c r="U699" s="206"/>
      <c r="V699" s="206"/>
      <c r="W699" s="206"/>
      <c r="X699" s="206"/>
      <c r="Y699" s="206"/>
      <c r="Z699" s="206"/>
      <c r="AA699" s="206"/>
    </row>
    <row r="700">
      <c r="A700" s="206"/>
      <c r="B700" s="207"/>
      <c r="C700" s="207"/>
      <c r="D700" s="207"/>
      <c r="E700" s="207"/>
      <c r="F700" s="207"/>
      <c r="G700" s="207"/>
      <c r="H700" s="206"/>
      <c r="I700" s="206"/>
      <c r="J700" s="206"/>
      <c r="K700" s="206"/>
      <c r="L700" s="206"/>
      <c r="M700" s="206"/>
      <c r="N700" s="206"/>
      <c r="O700" s="206"/>
      <c r="P700" s="206"/>
      <c r="Q700" s="206"/>
      <c r="R700" s="206"/>
      <c r="S700" s="206"/>
      <c r="T700" s="206"/>
      <c r="U700" s="206"/>
      <c r="V700" s="206"/>
      <c r="W700" s="206"/>
      <c r="X700" s="206"/>
      <c r="Y700" s="206"/>
      <c r="Z700" s="206"/>
      <c r="AA700" s="206"/>
    </row>
    <row r="701">
      <c r="A701" s="206"/>
      <c r="B701" s="207"/>
      <c r="C701" s="207"/>
      <c r="D701" s="207"/>
      <c r="E701" s="207"/>
      <c r="F701" s="207"/>
      <c r="G701" s="207"/>
      <c r="H701" s="206"/>
      <c r="I701" s="206"/>
      <c r="J701" s="206"/>
      <c r="K701" s="206"/>
      <c r="L701" s="206"/>
      <c r="M701" s="206"/>
      <c r="N701" s="206"/>
      <c r="O701" s="206"/>
      <c r="P701" s="206"/>
      <c r="Q701" s="206"/>
      <c r="R701" s="206"/>
      <c r="S701" s="206"/>
      <c r="T701" s="206"/>
      <c r="U701" s="206"/>
      <c r="V701" s="206"/>
      <c r="W701" s="206"/>
      <c r="X701" s="206"/>
      <c r="Y701" s="206"/>
      <c r="Z701" s="206"/>
      <c r="AA701" s="206"/>
    </row>
    <row r="702">
      <c r="A702" s="206"/>
      <c r="B702" s="207"/>
      <c r="C702" s="207"/>
      <c r="D702" s="207"/>
      <c r="E702" s="207"/>
      <c r="F702" s="207"/>
      <c r="G702" s="207"/>
      <c r="H702" s="206"/>
      <c r="I702" s="206"/>
      <c r="J702" s="206"/>
      <c r="K702" s="206"/>
      <c r="L702" s="206"/>
      <c r="M702" s="206"/>
      <c r="N702" s="206"/>
      <c r="O702" s="206"/>
      <c r="P702" s="206"/>
      <c r="Q702" s="206"/>
      <c r="R702" s="206"/>
      <c r="S702" s="206"/>
      <c r="T702" s="206"/>
      <c r="U702" s="206"/>
      <c r="V702" s="206"/>
      <c r="W702" s="206"/>
      <c r="X702" s="206"/>
      <c r="Y702" s="206"/>
      <c r="Z702" s="206"/>
      <c r="AA702" s="206"/>
    </row>
    <row r="703">
      <c r="A703" s="206"/>
      <c r="B703" s="207"/>
      <c r="C703" s="207"/>
      <c r="D703" s="207"/>
      <c r="E703" s="207"/>
      <c r="F703" s="207"/>
      <c r="G703" s="207"/>
      <c r="H703" s="206"/>
      <c r="I703" s="206"/>
      <c r="J703" s="206"/>
      <c r="K703" s="206"/>
      <c r="L703" s="206"/>
      <c r="M703" s="206"/>
      <c r="N703" s="206"/>
      <c r="O703" s="206"/>
      <c r="P703" s="206"/>
      <c r="Q703" s="206"/>
      <c r="R703" s="206"/>
      <c r="S703" s="206"/>
      <c r="T703" s="206"/>
      <c r="U703" s="206"/>
      <c r="V703" s="206"/>
      <c r="W703" s="206"/>
      <c r="X703" s="206"/>
      <c r="Y703" s="206"/>
      <c r="Z703" s="206"/>
      <c r="AA703" s="206"/>
    </row>
    <row r="704">
      <c r="A704" s="206"/>
      <c r="B704" s="207"/>
      <c r="C704" s="207"/>
      <c r="D704" s="207"/>
      <c r="E704" s="207"/>
      <c r="F704" s="207"/>
      <c r="G704" s="207"/>
      <c r="H704" s="206"/>
      <c r="I704" s="206"/>
      <c r="J704" s="206"/>
      <c r="K704" s="206"/>
      <c r="L704" s="206"/>
      <c r="M704" s="206"/>
      <c r="N704" s="206"/>
      <c r="O704" s="206"/>
      <c r="P704" s="206"/>
      <c r="Q704" s="206"/>
      <c r="R704" s="206"/>
      <c r="S704" s="206"/>
      <c r="T704" s="206"/>
      <c r="U704" s="206"/>
      <c r="V704" s="206"/>
      <c r="W704" s="206"/>
      <c r="X704" s="206"/>
      <c r="Y704" s="206"/>
      <c r="Z704" s="206"/>
      <c r="AA704" s="206"/>
    </row>
    <row r="705">
      <c r="A705" s="206"/>
      <c r="B705" s="207"/>
      <c r="C705" s="207"/>
      <c r="D705" s="207"/>
      <c r="E705" s="207"/>
      <c r="F705" s="207"/>
      <c r="G705" s="207"/>
      <c r="H705" s="206"/>
      <c r="I705" s="206"/>
      <c r="J705" s="206"/>
      <c r="K705" s="206"/>
      <c r="L705" s="206"/>
      <c r="M705" s="206"/>
      <c r="N705" s="206"/>
      <c r="O705" s="206"/>
      <c r="P705" s="206"/>
      <c r="Q705" s="206"/>
      <c r="R705" s="206"/>
      <c r="S705" s="206"/>
      <c r="T705" s="206"/>
      <c r="U705" s="206"/>
      <c r="V705" s="206"/>
      <c r="W705" s="206"/>
      <c r="X705" s="206"/>
      <c r="Y705" s="206"/>
      <c r="Z705" s="206"/>
      <c r="AA705" s="206"/>
    </row>
    <row r="706">
      <c r="A706" s="206"/>
      <c r="B706" s="207"/>
      <c r="C706" s="207"/>
      <c r="D706" s="207"/>
      <c r="E706" s="207"/>
      <c r="F706" s="207"/>
      <c r="G706" s="207"/>
      <c r="H706" s="206"/>
      <c r="I706" s="206"/>
      <c r="J706" s="206"/>
      <c r="K706" s="206"/>
      <c r="L706" s="206"/>
      <c r="M706" s="206"/>
      <c r="N706" s="206"/>
      <c r="O706" s="206"/>
      <c r="P706" s="206"/>
      <c r="Q706" s="206"/>
      <c r="R706" s="206"/>
      <c r="S706" s="206"/>
      <c r="T706" s="206"/>
      <c r="U706" s="206"/>
      <c r="V706" s="206"/>
      <c r="W706" s="206"/>
      <c r="X706" s="206"/>
      <c r="Y706" s="206"/>
      <c r="Z706" s="206"/>
      <c r="AA706" s="206"/>
    </row>
    <row r="707">
      <c r="A707" s="206"/>
      <c r="B707" s="207"/>
      <c r="C707" s="207"/>
      <c r="D707" s="207"/>
      <c r="E707" s="207"/>
      <c r="F707" s="207"/>
      <c r="G707" s="207"/>
      <c r="H707" s="206"/>
      <c r="I707" s="206"/>
      <c r="J707" s="206"/>
      <c r="K707" s="206"/>
      <c r="L707" s="206"/>
      <c r="M707" s="206"/>
      <c r="N707" s="206"/>
      <c r="O707" s="206"/>
      <c r="P707" s="206"/>
      <c r="Q707" s="206"/>
      <c r="R707" s="206"/>
      <c r="S707" s="206"/>
      <c r="T707" s="206"/>
      <c r="U707" s="206"/>
      <c r="V707" s="206"/>
      <c r="W707" s="206"/>
      <c r="X707" s="206"/>
      <c r="Y707" s="206"/>
      <c r="Z707" s="206"/>
      <c r="AA707" s="206"/>
    </row>
    <row r="708">
      <c r="A708" s="206"/>
      <c r="B708" s="207"/>
      <c r="C708" s="207"/>
      <c r="D708" s="207"/>
      <c r="E708" s="207"/>
      <c r="F708" s="207"/>
      <c r="G708" s="207"/>
      <c r="H708" s="206"/>
      <c r="I708" s="206"/>
      <c r="J708" s="206"/>
      <c r="K708" s="206"/>
      <c r="L708" s="206"/>
      <c r="M708" s="206"/>
      <c r="N708" s="206"/>
      <c r="O708" s="206"/>
      <c r="P708" s="206"/>
      <c r="Q708" s="206"/>
      <c r="R708" s="206"/>
      <c r="S708" s="206"/>
      <c r="T708" s="206"/>
      <c r="U708" s="206"/>
      <c r="V708" s="206"/>
      <c r="W708" s="206"/>
      <c r="X708" s="206"/>
      <c r="Y708" s="206"/>
      <c r="Z708" s="206"/>
      <c r="AA708" s="206"/>
    </row>
    <row r="709">
      <c r="A709" s="206"/>
      <c r="B709" s="207"/>
      <c r="C709" s="207"/>
      <c r="D709" s="207"/>
      <c r="E709" s="207"/>
      <c r="F709" s="207"/>
      <c r="G709" s="207"/>
      <c r="H709" s="206"/>
      <c r="I709" s="206"/>
      <c r="J709" s="206"/>
      <c r="K709" s="206"/>
      <c r="L709" s="206"/>
      <c r="M709" s="206"/>
      <c r="N709" s="206"/>
      <c r="O709" s="206"/>
      <c r="P709" s="206"/>
      <c r="Q709" s="206"/>
      <c r="R709" s="206"/>
      <c r="S709" s="206"/>
      <c r="T709" s="206"/>
      <c r="U709" s="206"/>
      <c r="V709" s="206"/>
      <c r="W709" s="206"/>
      <c r="X709" s="206"/>
      <c r="Y709" s="206"/>
      <c r="Z709" s="206"/>
      <c r="AA709" s="206"/>
    </row>
    <row r="710">
      <c r="A710" s="206"/>
      <c r="B710" s="207"/>
      <c r="C710" s="207"/>
      <c r="D710" s="207"/>
      <c r="E710" s="207"/>
      <c r="F710" s="207"/>
      <c r="G710" s="207"/>
      <c r="H710" s="206"/>
      <c r="I710" s="206"/>
      <c r="J710" s="206"/>
      <c r="K710" s="206"/>
      <c r="L710" s="206"/>
      <c r="M710" s="206"/>
      <c r="N710" s="206"/>
      <c r="O710" s="206"/>
      <c r="P710" s="206"/>
      <c r="Q710" s="206"/>
      <c r="R710" s="206"/>
      <c r="S710" s="206"/>
      <c r="T710" s="206"/>
      <c r="U710" s="206"/>
      <c r="V710" s="206"/>
      <c r="W710" s="206"/>
      <c r="X710" s="206"/>
      <c r="Y710" s="206"/>
      <c r="Z710" s="206"/>
      <c r="AA710" s="206"/>
    </row>
    <row r="711">
      <c r="A711" s="206"/>
      <c r="B711" s="207"/>
      <c r="C711" s="207"/>
      <c r="D711" s="207"/>
      <c r="E711" s="207"/>
      <c r="F711" s="207"/>
      <c r="G711" s="207"/>
      <c r="H711" s="206"/>
      <c r="I711" s="206"/>
      <c r="J711" s="206"/>
      <c r="K711" s="206"/>
      <c r="L711" s="206"/>
      <c r="M711" s="206"/>
      <c r="N711" s="206"/>
      <c r="O711" s="206"/>
      <c r="P711" s="206"/>
      <c r="Q711" s="206"/>
      <c r="R711" s="206"/>
      <c r="S711" s="206"/>
      <c r="T711" s="206"/>
      <c r="U711" s="206"/>
      <c r="V711" s="206"/>
      <c r="W711" s="206"/>
      <c r="X711" s="206"/>
      <c r="Y711" s="206"/>
      <c r="Z711" s="206"/>
      <c r="AA711" s="206"/>
    </row>
    <row r="712">
      <c r="A712" s="206"/>
      <c r="B712" s="207"/>
      <c r="C712" s="207"/>
      <c r="D712" s="207"/>
      <c r="E712" s="207"/>
      <c r="F712" s="207"/>
      <c r="G712" s="207"/>
      <c r="H712" s="206"/>
      <c r="I712" s="206"/>
      <c r="J712" s="206"/>
      <c r="K712" s="206"/>
      <c r="L712" s="206"/>
      <c r="M712" s="206"/>
      <c r="N712" s="206"/>
      <c r="O712" s="206"/>
      <c r="P712" s="206"/>
      <c r="Q712" s="206"/>
      <c r="R712" s="206"/>
      <c r="S712" s="206"/>
      <c r="T712" s="206"/>
      <c r="U712" s="206"/>
      <c r="V712" s="206"/>
      <c r="W712" s="206"/>
      <c r="X712" s="206"/>
      <c r="Y712" s="206"/>
      <c r="Z712" s="206"/>
      <c r="AA712" s="206"/>
    </row>
    <row r="713">
      <c r="A713" s="206"/>
      <c r="B713" s="207"/>
      <c r="C713" s="207"/>
      <c r="D713" s="207"/>
      <c r="E713" s="207"/>
      <c r="F713" s="207"/>
      <c r="G713" s="207"/>
      <c r="H713" s="206"/>
      <c r="I713" s="206"/>
      <c r="J713" s="206"/>
      <c r="K713" s="206"/>
      <c r="L713" s="206"/>
      <c r="M713" s="206"/>
      <c r="N713" s="206"/>
      <c r="O713" s="206"/>
      <c r="P713" s="206"/>
      <c r="Q713" s="206"/>
      <c r="R713" s="206"/>
      <c r="S713" s="206"/>
      <c r="T713" s="206"/>
      <c r="U713" s="206"/>
      <c r="V713" s="206"/>
      <c r="W713" s="206"/>
      <c r="X713" s="206"/>
      <c r="Y713" s="206"/>
      <c r="Z713" s="206"/>
      <c r="AA713" s="206"/>
    </row>
    <row r="714">
      <c r="A714" s="206"/>
      <c r="B714" s="207"/>
      <c r="C714" s="207"/>
      <c r="D714" s="207"/>
      <c r="E714" s="207"/>
      <c r="F714" s="207"/>
      <c r="G714" s="207"/>
      <c r="H714" s="206"/>
      <c r="I714" s="206"/>
      <c r="J714" s="206"/>
      <c r="K714" s="206"/>
      <c r="L714" s="206"/>
      <c r="M714" s="206"/>
      <c r="N714" s="206"/>
      <c r="O714" s="206"/>
      <c r="P714" s="206"/>
      <c r="Q714" s="206"/>
      <c r="R714" s="206"/>
      <c r="S714" s="206"/>
      <c r="T714" s="206"/>
      <c r="U714" s="206"/>
      <c r="V714" s="206"/>
      <c r="W714" s="206"/>
      <c r="X714" s="206"/>
      <c r="Y714" s="206"/>
      <c r="Z714" s="206"/>
      <c r="AA714" s="206"/>
    </row>
    <row r="715">
      <c r="A715" s="206"/>
      <c r="B715" s="207"/>
      <c r="C715" s="207"/>
      <c r="D715" s="207"/>
      <c r="E715" s="207"/>
      <c r="F715" s="207"/>
      <c r="G715" s="207"/>
      <c r="H715" s="206"/>
      <c r="I715" s="206"/>
      <c r="J715" s="206"/>
      <c r="K715" s="206"/>
      <c r="L715" s="206"/>
      <c r="M715" s="206"/>
      <c r="N715" s="206"/>
      <c r="O715" s="206"/>
      <c r="P715" s="206"/>
      <c r="Q715" s="206"/>
      <c r="R715" s="206"/>
      <c r="S715" s="206"/>
      <c r="T715" s="206"/>
      <c r="U715" s="206"/>
      <c r="V715" s="206"/>
      <c r="W715" s="206"/>
      <c r="X715" s="206"/>
      <c r="Y715" s="206"/>
      <c r="Z715" s="206"/>
      <c r="AA715" s="206"/>
    </row>
    <row r="716">
      <c r="A716" s="206"/>
      <c r="B716" s="207"/>
      <c r="C716" s="207"/>
      <c r="D716" s="207"/>
      <c r="E716" s="207"/>
      <c r="F716" s="207"/>
      <c r="G716" s="207"/>
      <c r="H716" s="206"/>
      <c r="I716" s="206"/>
      <c r="J716" s="206"/>
      <c r="K716" s="206"/>
      <c r="L716" s="206"/>
      <c r="M716" s="206"/>
      <c r="N716" s="206"/>
      <c r="O716" s="206"/>
      <c r="P716" s="206"/>
      <c r="Q716" s="206"/>
      <c r="R716" s="206"/>
      <c r="S716" s="206"/>
      <c r="T716" s="206"/>
      <c r="U716" s="206"/>
      <c r="V716" s="206"/>
      <c r="W716" s="206"/>
      <c r="X716" s="206"/>
      <c r="Y716" s="206"/>
      <c r="Z716" s="206"/>
      <c r="AA716" s="206"/>
    </row>
    <row r="717">
      <c r="A717" s="206"/>
      <c r="B717" s="207"/>
      <c r="C717" s="207"/>
      <c r="D717" s="207"/>
      <c r="E717" s="207"/>
      <c r="F717" s="207"/>
      <c r="G717" s="207"/>
      <c r="H717" s="206"/>
      <c r="I717" s="206"/>
      <c r="J717" s="206"/>
      <c r="K717" s="206"/>
      <c r="L717" s="206"/>
      <c r="M717" s="206"/>
      <c r="N717" s="206"/>
      <c r="O717" s="206"/>
      <c r="P717" s="206"/>
      <c r="Q717" s="206"/>
      <c r="R717" s="206"/>
      <c r="S717" s="206"/>
      <c r="T717" s="206"/>
      <c r="U717" s="206"/>
      <c r="V717" s="206"/>
      <c r="W717" s="206"/>
      <c r="X717" s="206"/>
      <c r="Y717" s="206"/>
      <c r="Z717" s="206"/>
      <c r="AA717" s="206"/>
    </row>
    <row r="718">
      <c r="A718" s="206"/>
      <c r="B718" s="207"/>
      <c r="C718" s="207"/>
      <c r="D718" s="207"/>
      <c r="E718" s="207"/>
      <c r="F718" s="207"/>
      <c r="G718" s="207"/>
      <c r="H718" s="206"/>
      <c r="I718" s="206"/>
      <c r="J718" s="206"/>
      <c r="K718" s="206"/>
      <c r="L718" s="206"/>
      <c r="M718" s="206"/>
      <c r="N718" s="206"/>
      <c r="O718" s="206"/>
      <c r="P718" s="206"/>
      <c r="Q718" s="206"/>
      <c r="R718" s="206"/>
      <c r="S718" s="206"/>
      <c r="T718" s="206"/>
      <c r="U718" s="206"/>
      <c r="V718" s="206"/>
      <c r="W718" s="206"/>
      <c r="X718" s="206"/>
      <c r="Y718" s="206"/>
      <c r="Z718" s="206"/>
      <c r="AA718" s="206"/>
    </row>
    <row r="719">
      <c r="A719" s="206"/>
      <c r="B719" s="207"/>
      <c r="C719" s="207"/>
      <c r="D719" s="207"/>
      <c r="E719" s="207"/>
      <c r="F719" s="207"/>
      <c r="G719" s="207"/>
      <c r="H719" s="206"/>
      <c r="I719" s="206"/>
      <c r="J719" s="206"/>
      <c r="K719" s="206"/>
      <c r="L719" s="206"/>
      <c r="M719" s="206"/>
      <c r="N719" s="206"/>
      <c r="O719" s="206"/>
      <c r="P719" s="206"/>
      <c r="Q719" s="206"/>
      <c r="R719" s="206"/>
      <c r="S719" s="206"/>
      <c r="T719" s="206"/>
      <c r="U719" s="206"/>
      <c r="V719" s="206"/>
      <c r="W719" s="206"/>
      <c r="X719" s="206"/>
      <c r="Y719" s="206"/>
      <c r="Z719" s="206"/>
      <c r="AA719" s="206"/>
    </row>
    <row r="720">
      <c r="A720" s="206"/>
      <c r="B720" s="207"/>
      <c r="C720" s="207"/>
      <c r="D720" s="207"/>
      <c r="E720" s="207"/>
      <c r="F720" s="207"/>
      <c r="G720" s="207"/>
      <c r="H720" s="206"/>
      <c r="I720" s="206"/>
      <c r="J720" s="206"/>
      <c r="K720" s="206"/>
      <c r="L720" s="206"/>
      <c r="M720" s="206"/>
      <c r="N720" s="206"/>
      <c r="O720" s="206"/>
      <c r="P720" s="206"/>
      <c r="Q720" s="206"/>
      <c r="R720" s="206"/>
      <c r="S720" s="206"/>
      <c r="T720" s="206"/>
      <c r="U720" s="206"/>
      <c r="V720" s="206"/>
      <c r="W720" s="206"/>
      <c r="X720" s="206"/>
      <c r="Y720" s="206"/>
      <c r="Z720" s="206"/>
      <c r="AA720" s="206"/>
    </row>
    <row r="721">
      <c r="A721" s="206"/>
      <c r="B721" s="207"/>
      <c r="C721" s="207"/>
      <c r="D721" s="207"/>
      <c r="E721" s="207"/>
      <c r="F721" s="207"/>
      <c r="G721" s="207"/>
      <c r="H721" s="206"/>
      <c r="I721" s="206"/>
      <c r="J721" s="206"/>
      <c r="K721" s="206"/>
      <c r="L721" s="206"/>
      <c r="M721" s="206"/>
      <c r="N721" s="206"/>
      <c r="O721" s="206"/>
      <c r="P721" s="206"/>
      <c r="Q721" s="206"/>
      <c r="R721" s="206"/>
      <c r="S721" s="206"/>
      <c r="T721" s="206"/>
      <c r="U721" s="206"/>
      <c r="V721" s="206"/>
      <c r="W721" s="206"/>
      <c r="X721" s="206"/>
      <c r="Y721" s="206"/>
      <c r="Z721" s="206"/>
      <c r="AA721" s="206"/>
    </row>
    <row r="722">
      <c r="A722" s="206"/>
      <c r="B722" s="207"/>
      <c r="C722" s="207"/>
      <c r="D722" s="207"/>
      <c r="E722" s="207"/>
      <c r="F722" s="207"/>
      <c r="G722" s="207"/>
      <c r="H722" s="206"/>
      <c r="I722" s="206"/>
      <c r="J722" s="206"/>
      <c r="K722" s="206"/>
      <c r="L722" s="206"/>
      <c r="M722" s="206"/>
      <c r="N722" s="206"/>
      <c r="O722" s="206"/>
      <c r="P722" s="206"/>
      <c r="Q722" s="206"/>
      <c r="R722" s="206"/>
      <c r="S722" s="206"/>
      <c r="T722" s="206"/>
      <c r="U722" s="206"/>
      <c r="V722" s="206"/>
      <c r="W722" s="206"/>
      <c r="X722" s="206"/>
      <c r="Y722" s="206"/>
      <c r="Z722" s="206"/>
      <c r="AA722" s="206"/>
    </row>
    <row r="723">
      <c r="A723" s="206"/>
      <c r="B723" s="207"/>
      <c r="C723" s="207"/>
      <c r="D723" s="207"/>
      <c r="E723" s="207"/>
      <c r="F723" s="207"/>
      <c r="G723" s="207"/>
      <c r="H723" s="206"/>
      <c r="I723" s="206"/>
      <c r="J723" s="206"/>
      <c r="K723" s="206"/>
      <c r="L723" s="206"/>
      <c r="M723" s="206"/>
      <c r="N723" s="206"/>
      <c r="O723" s="206"/>
      <c r="P723" s="206"/>
      <c r="Q723" s="206"/>
      <c r="R723" s="206"/>
      <c r="S723" s="206"/>
      <c r="T723" s="206"/>
      <c r="U723" s="206"/>
      <c r="V723" s="206"/>
      <c r="W723" s="206"/>
      <c r="X723" s="206"/>
      <c r="Y723" s="206"/>
      <c r="Z723" s="206"/>
      <c r="AA723" s="206"/>
    </row>
    <row r="724">
      <c r="A724" s="206"/>
      <c r="B724" s="207"/>
      <c r="C724" s="207"/>
      <c r="D724" s="207"/>
      <c r="E724" s="207"/>
      <c r="F724" s="207"/>
      <c r="G724" s="207"/>
      <c r="H724" s="206"/>
      <c r="I724" s="206"/>
      <c r="J724" s="206"/>
      <c r="K724" s="206"/>
      <c r="L724" s="206"/>
      <c r="M724" s="206"/>
      <c r="N724" s="206"/>
      <c r="O724" s="206"/>
      <c r="P724" s="206"/>
      <c r="Q724" s="206"/>
      <c r="R724" s="206"/>
      <c r="S724" s="206"/>
      <c r="T724" s="206"/>
      <c r="U724" s="206"/>
      <c r="V724" s="206"/>
      <c r="W724" s="206"/>
      <c r="X724" s="206"/>
      <c r="Y724" s="206"/>
      <c r="Z724" s="206"/>
      <c r="AA724" s="206"/>
    </row>
    <row r="725">
      <c r="A725" s="206"/>
      <c r="B725" s="207"/>
      <c r="C725" s="207"/>
      <c r="D725" s="207"/>
      <c r="E725" s="207"/>
      <c r="F725" s="207"/>
      <c r="G725" s="207"/>
      <c r="H725" s="206"/>
      <c r="I725" s="206"/>
      <c r="J725" s="206"/>
      <c r="K725" s="206"/>
      <c r="L725" s="206"/>
      <c r="M725" s="206"/>
      <c r="N725" s="206"/>
      <c r="O725" s="206"/>
      <c r="P725" s="206"/>
      <c r="Q725" s="206"/>
      <c r="R725" s="206"/>
      <c r="S725" s="206"/>
      <c r="T725" s="206"/>
      <c r="U725" s="206"/>
      <c r="V725" s="206"/>
      <c r="W725" s="206"/>
      <c r="X725" s="206"/>
      <c r="Y725" s="206"/>
      <c r="Z725" s="206"/>
      <c r="AA725" s="206"/>
    </row>
    <row r="726">
      <c r="A726" s="206"/>
      <c r="B726" s="207"/>
      <c r="C726" s="207"/>
      <c r="D726" s="207"/>
      <c r="E726" s="207"/>
      <c r="F726" s="207"/>
      <c r="G726" s="207"/>
      <c r="H726" s="206"/>
      <c r="I726" s="206"/>
      <c r="J726" s="206"/>
      <c r="K726" s="206"/>
      <c r="L726" s="206"/>
      <c r="M726" s="206"/>
      <c r="N726" s="206"/>
      <c r="O726" s="206"/>
      <c r="P726" s="206"/>
      <c r="Q726" s="206"/>
      <c r="R726" s="206"/>
      <c r="S726" s="206"/>
      <c r="T726" s="206"/>
      <c r="U726" s="206"/>
      <c r="V726" s="206"/>
      <c r="W726" s="206"/>
      <c r="X726" s="206"/>
      <c r="Y726" s="206"/>
      <c r="Z726" s="206"/>
      <c r="AA726" s="206"/>
    </row>
    <row r="727">
      <c r="A727" s="206"/>
      <c r="B727" s="207"/>
      <c r="C727" s="207"/>
      <c r="D727" s="207"/>
      <c r="E727" s="207"/>
      <c r="F727" s="207"/>
      <c r="G727" s="207"/>
      <c r="H727" s="206"/>
      <c r="I727" s="206"/>
      <c r="J727" s="206"/>
      <c r="K727" s="206"/>
      <c r="L727" s="206"/>
      <c r="M727" s="206"/>
      <c r="N727" s="206"/>
      <c r="O727" s="206"/>
      <c r="P727" s="206"/>
      <c r="Q727" s="206"/>
      <c r="R727" s="206"/>
      <c r="S727" s="206"/>
      <c r="T727" s="206"/>
      <c r="U727" s="206"/>
      <c r="V727" s="206"/>
      <c r="W727" s="206"/>
      <c r="X727" s="206"/>
      <c r="Y727" s="206"/>
      <c r="Z727" s="206"/>
      <c r="AA727" s="206"/>
    </row>
    <row r="728">
      <c r="A728" s="206"/>
      <c r="B728" s="207"/>
      <c r="C728" s="207"/>
      <c r="D728" s="207"/>
      <c r="E728" s="207"/>
      <c r="F728" s="207"/>
      <c r="G728" s="207"/>
      <c r="H728" s="206"/>
      <c r="I728" s="206"/>
      <c r="J728" s="206"/>
      <c r="K728" s="206"/>
      <c r="L728" s="206"/>
      <c r="M728" s="206"/>
      <c r="N728" s="206"/>
      <c r="O728" s="206"/>
      <c r="P728" s="206"/>
      <c r="Q728" s="206"/>
      <c r="R728" s="206"/>
      <c r="S728" s="206"/>
      <c r="T728" s="206"/>
      <c r="U728" s="206"/>
      <c r="V728" s="206"/>
      <c r="W728" s="206"/>
      <c r="X728" s="206"/>
      <c r="Y728" s="206"/>
      <c r="Z728" s="206"/>
      <c r="AA728" s="206"/>
    </row>
    <row r="729">
      <c r="A729" s="206"/>
      <c r="B729" s="207"/>
      <c r="C729" s="207"/>
      <c r="D729" s="207"/>
      <c r="E729" s="207"/>
      <c r="F729" s="207"/>
      <c r="G729" s="207"/>
      <c r="H729" s="206"/>
      <c r="I729" s="206"/>
      <c r="J729" s="206"/>
      <c r="K729" s="206"/>
      <c r="L729" s="206"/>
      <c r="M729" s="206"/>
      <c r="N729" s="206"/>
      <c r="O729" s="206"/>
      <c r="P729" s="206"/>
      <c r="Q729" s="206"/>
      <c r="R729" s="206"/>
      <c r="S729" s="206"/>
      <c r="T729" s="206"/>
      <c r="U729" s="206"/>
      <c r="V729" s="206"/>
      <c r="W729" s="206"/>
      <c r="X729" s="206"/>
      <c r="Y729" s="206"/>
      <c r="Z729" s="206"/>
      <c r="AA729" s="206"/>
    </row>
    <row r="730">
      <c r="A730" s="206"/>
      <c r="B730" s="207"/>
      <c r="C730" s="207"/>
      <c r="D730" s="207"/>
      <c r="E730" s="207"/>
      <c r="F730" s="207"/>
      <c r="G730" s="207"/>
      <c r="H730" s="206"/>
      <c r="I730" s="206"/>
      <c r="J730" s="206"/>
      <c r="K730" s="206"/>
      <c r="L730" s="206"/>
      <c r="M730" s="206"/>
      <c r="N730" s="206"/>
      <c r="O730" s="206"/>
      <c r="P730" s="206"/>
      <c r="Q730" s="206"/>
      <c r="R730" s="206"/>
      <c r="S730" s="206"/>
      <c r="T730" s="206"/>
      <c r="U730" s="206"/>
      <c r="V730" s="206"/>
      <c r="W730" s="206"/>
      <c r="X730" s="206"/>
      <c r="Y730" s="206"/>
      <c r="Z730" s="206"/>
      <c r="AA730" s="206"/>
    </row>
    <row r="731">
      <c r="A731" s="206"/>
      <c r="B731" s="207"/>
      <c r="C731" s="207"/>
      <c r="D731" s="207"/>
      <c r="E731" s="207"/>
      <c r="F731" s="207"/>
      <c r="G731" s="207"/>
      <c r="H731" s="206"/>
      <c r="I731" s="206"/>
      <c r="J731" s="206"/>
      <c r="K731" s="206"/>
      <c r="L731" s="206"/>
      <c r="M731" s="206"/>
      <c r="N731" s="206"/>
      <c r="O731" s="206"/>
      <c r="P731" s="206"/>
      <c r="Q731" s="206"/>
      <c r="R731" s="206"/>
      <c r="S731" s="206"/>
      <c r="T731" s="206"/>
      <c r="U731" s="206"/>
      <c r="V731" s="206"/>
      <c r="W731" s="206"/>
      <c r="X731" s="206"/>
      <c r="Y731" s="206"/>
      <c r="Z731" s="206"/>
      <c r="AA731" s="206"/>
    </row>
    <row r="732">
      <c r="A732" s="206"/>
      <c r="B732" s="207"/>
      <c r="C732" s="207"/>
      <c r="D732" s="207"/>
      <c r="E732" s="207"/>
      <c r="F732" s="207"/>
      <c r="G732" s="207"/>
      <c r="H732" s="206"/>
      <c r="I732" s="206"/>
      <c r="J732" s="206"/>
      <c r="K732" s="206"/>
      <c r="L732" s="206"/>
      <c r="M732" s="206"/>
      <c r="N732" s="206"/>
      <c r="O732" s="206"/>
      <c r="P732" s="206"/>
      <c r="Q732" s="206"/>
      <c r="R732" s="206"/>
      <c r="S732" s="206"/>
      <c r="T732" s="206"/>
      <c r="U732" s="206"/>
      <c r="V732" s="206"/>
      <c r="W732" s="206"/>
      <c r="X732" s="206"/>
      <c r="Y732" s="206"/>
      <c r="Z732" s="206"/>
      <c r="AA732" s="206"/>
    </row>
    <row r="733">
      <c r="A733" s="206"/>
      <c r="B733" s="207"/>
      <c r="C733" s="207"/>
      <c r="D733" s="207"/>
      <c r="E733" s="207"/>
      <c r="F733" s="207"/>
      <c r="G733" s="207"/>
      <c r="H733" s="206"/>
      <c r="I733" s="206"/>
      <c r="J733" s="206"/>
      <c r="K733" s="206"/>
      <c r="L733" s="206"/>
      <c r="M733" s="206"/>
      <c r="N733" s="206"/>
      <c r="O733" s="206"/>
      <c r="P733" s="206"/>
      <c r="Q733" s="206"/>
      <c r="R733" s="206"/>
      <c r="S733" s="206"/>
      <c r="T733" s="206"/>
      <c r="U733" s="206"/>
      <c r="V733" s="206"/>
      <c r="W733" s="206"/>
      <c r="X733" s="206"/>
      <c r="Y733" s="206"/>
      <c r="Z733" s="206"/>
      <c r="AA733" s="206"/>
    </row>
    <row r="734">
      <c r="A734" s="206"/>
      <c r="B734" s="207"/>
      <c r="C734" s="207"/>
      <c r="D734" s="207"/>
      <c r="E734" s="207"/>
      <c r="F734" s="207"/>
      <c r="G734" s="207"/>
      <c r="H734" s="206"/>
      <c r="I734" s="206"/>
      <c r="J734" s="206"/>
      <c r="K734" s="206"/>
      <c r="L734" s="206"/>
      <c r="M734" s="206"/>
      <c r="N734" s="206"/>
      <c r="O734" s="206"/>
      <c r="P734" s="206"/>
      <c r="Q734" s="206"/>
      <c r="R734" s="206"/>
      <c r="S734" s="206"/>
      <c r="T734" s="206"/>
      <c r="U734" s="206"/>
      <c r="V734" s="206"/>
      <c r="W734" s="206"/>
      <c r="X734" s="206"/>
      <c r="Y734" s="206"/>
      <c r="Z734" s="206"/>
      <c r="AA734" s="206"/>
    </row>
    <row r="735">
      <c r="A735" s="206"/>
      <c r="B735" s="207"/>
      <c r="C735" s="207"/>
      <c r="D735" s="207"/>
      <c r="E735" s="207"/>
      <c r="F735" s="207"/>
      <c r="G735" s="207"/>
      <c r="H735" s="206"/>
      <c r="I735" s="206"/>
      <c r="J735" s="206"/>
      <c r="K735" s="206"/>
      <c r="L735" s="206"/>
      <c r="M735" s="206"/>
      <c r="N735" s="206"/>
      <c r="O735" s="206"/>
      <c r="P735" s="206"/>
      <c r="Q735" s="206"/>
      <c r="R735" s="206"/>
      <c r="S735" s="206"/>
      <c r="T735" s="206"/>
      <c r="U735" s="206"/>
      <c r="V735" s="206"/>
      <c r="W735" s="206"/>
      <c r="X735" s="206"/>
      <c r="Y735" s="206"/>
      <c r="Z735" s="206"/>
      <c r="AA735" s="206"/>
    </row>
    <row r="736">
      <c r="A736" s="206"/>
      <c r="B736" s="207"/>
      <c r="C736" s="207"/>
      <c r="D736" s="207"/>
      <c r="E736" s="207"/>
      <c r="F736" s="207"/>
      <c r="G736" s="207"/>
      <c r="H736" s="206"/>
      <c r="I736" s="206"/>
      <c r="J736" s="206"/>
      <c r="K736" s="206"/>
      <c r="L736" s="206"/>
      <c r="M736" s="206"/>
      <c r="N736" s="206"/>
      <c r="O736" s="206"/>
      <c r="P736" s="206"/>
      <c r="Q736" s="206"/>
      <c r="R736" s="206"/>
      <c r="S736" s="206"/>
      <c r="T736" s="206"/>
      <c r="U736" s="206"/>
      <c r="V736" s="206"/>
      <c r="W736" s="206"/>
      <c r="X736" s="206"/>
      <c r="Y736" s="206"/>
      <c r="Z736" s="206"/>
      <c r="AA736" s="206"/>
    </row>
    <row r="737">
      <c r="A737" s="206"/>
      <c r="B737" s="207"/>
      <c r="C737" s="207"/>
      <c r="D737" s="207"/>
      <c r="E737" s="207"/>
      <c r="F737" s="207"/>
      <c r="G737" s="207"/>
      <c r="H737" s="206"/>
      <c r="I737" s="206"/>
      <c r="J737" s="206"/>
      <c r="K737" s="206"/>
      <c r="L737" s="206"/>
      <c r="M737" s="206"/>
      <c r="N737" s="206"/>
      <c r="O737" s="206"/>
      <c r="P737" s="206"/>
      <c r="Q737" s="206"/>
      <c r="R737" s="206"/>
      <c r="S737" s="206"/>
      <c r="T737" s="206"/>
      <c r="U737" s="206"/>
      <c r="V737" s="206"/>
      <c r="W737" s="206"/>
      <c r="X737" s="206"/>
      <c r="Y737" s="206"/>
      <c r="Z737" s="206"/>
      <c r="AA737" s="206"/>
    </row>
    <row r="738">
      <c r="A738" s="206"/>
      <c r="B738" s="207"/>
      <c r="C738" s="207"/>
      <c r="D738" s="207"/>
      <c r="E738" s="207"/>
      <c r="F738" s="207"/>
      <c r="G738" s="207"/>
      <c r="H738" s="206"/>
      <c r="I738" s="206"/>
      <c r="J738" s="206"/>
      <c r="K738" s="206"/>
      <c r="L738" s="206"/>
      <c r="M738" s="206"/>
      <c r="N738" s="206"/>
      <c r="O738" s="206"/>
      <c r="P738" s="206"/>
      <c r="Q738" s="206"/>
      <c r="R738" s="206"/>
      <c r="S738" s="206"/>
      <c r="T738" s="206"/>
      <c r="U738" s="206"/>
      <c r="V738" s="206"/>
      <c r="W738" s="206"/>
      <c r="X738" s="206"/>
      <c r="Y738" s="206"/>
      <c r="Z738" s="206"/>
      <c r="AA738" s="206"/>
    </row>
    <row r="739">
      <c r="A739" s="206"/>
      <c r="B739" s="207"/>
      <c r="C739" s="207"/>
      <c r="D739" s="207"/>
      <c r="E739" s="207"/>
      <c r="F739" s="207"/>
      <c r="G739" s="207"/>
      <c r="H739" s="206"/>
      <c r="I739" s="206"/>
      <c r="J739" s="206"/>
      <c r="K739" s="206"/>
      <c r="L739" s="206"/>
      <c r="M739" s="206"/>
      <c r="N739" s="206"/>
      <c r="O739" s="206"/>
      <c r="P739" s="206"/>
      <c r="Q739" s="206"/>
      <c r="R739" s="206"/>
      <c r="S739" s="206"/>
      <c r="T739" s="206"/>
      <c r="U739" s="206"/>
      <c r="V739" s="206"/>
      <c r="W739" s="206"/>
      <c r="X739" s="206"/>
      <c r="Y739" s="206"/>
      <c r="Z739" s="206"/>
      <c r="AA739" s="206"/>
    </row>
    <row r="740">
      <c r="A740" s="206"/>
      <c r="B740" s="207"/>
      <c r="C740" s="207"/>
      <c r="D740" s="207"/>
      <c r="E740" s="207"/>
      <c r="F740" s="207"/>
      <c r="G740" s="207"/>
      <c r="H740" s="206"/>
      <c r="I740" s="206"/>
      <c r="J740" s="206"/>
      <c r="K740" s="206"/>
      <c r="L740" s="206"/>
      <c r="M740" s="206"/>
      <c r="N740" s="206"/>
      <c r="O740" s="206"/>
      <c r="P740" s="206"/>
      <c r="Q740" s="206"/>
      <c r="R740" s="206"/>
      <c r="S740" s="206"/>
      <c r="T740" s="206"/>
      <c r="U740" s="206"/>
      <c r="V740" s="206"/>
      <c r="W740" s="206"/>
      <c r="X740" s="206"/>
      <c r="Y740" s="206"/>
      <c r="Z740" s="206"/>
      <c r="AA740" s="206"/>
    </row>
    <row r="741">
      <c r="A741" s="206"/>
      <c r="B741" s="207"/>
      <c r="C741" s="207"/>
      <c r="D741" s="207"/>
      <c r="E741" s="207"/>
      <c r="F741" s="207"/>
      <c r="G741" s="207"/>
      <c r="H741" s="206"/>
      <c r="I741" s="206"/>
      <c r="J741" s="206"/>
      <c r="K741" s="206"/>
      <c r="L741" s="206"/>
      <c r="M741" s="206"/>
      <c r="N741" s="206"/>
      <c r="O741" s="206"/>
      <c r="P741" s="206"/>
      <c r="Q741" s="206"/>
      <c r="R741" s="206"/>
      <c r="S741" s="206"/>
      <c r="T741" s="206"/>
      <c r="U741" s="206"/>
      <c r="V741" s="206"/>
      <c r="W741" s="206"/>
      <c r="X741" s="206"/>
      <c r="Y741" s="206"/>
      <c r="Z741" s="206"/>
      <c r="AA741" s="206"/>
    </row>
    <row r="742">
      <c r="A742" s="206"/>
      <c r="B742" s="207"/>
      <c r="C742" s="207"/>
      <c r="D742" s="207"/>
      <c r="E742" s="207"/>
      <c r="F742" s="207"/>
      <c r="G742" s="207"/>
      <c r="H742" s="206"/>
      <c r="I742" s="206"/>
      <c r="J742" s="206"/>
      <c r="K742" s="206"/>
      <c r="L742" s="206"/>
      <c r="M742" s="206"/>
      <c r="N742" s="206"/>
      <c r="O742" s="206"/>
      <c r="P742" s="206"/>
      <c r="Q742" s="206"/>
      <c r="R742" s="206"/>
      <c r="S742" s="206"/>
      <c r="T742" s="206"/>
      <c r="U742" s="206"/>
      <c r="V742" s="206"/>
      <c r="W742" s="206"/>
      <c r="X742" s="206"/>
      <c r="Y742" s="206"/>
      <c r="Z742" s="206"/>
      <c r="AA742" s="206"/>
    </row>
    <row r="743">
      <c r="A743" s="206"/>
      <c r="B743" s="207"/>
      <c r="C743" s="207"/>
      <c r="D743" s="207"/>
      <c r="E743" s="207"/>
      <c r="F743" s="207"/>
      <c r="G743" s="207"/>
      <c r="H743" s="206"/>
      <c r="I743" s="206"/>
      <c r="J743" s="206"/>
      <c r="K743" s="206"/>
      <c r="L743" s="206"/>
      <c r="M743" s="206"/>
      <c r="N743" s="206"/>
      <c r="O743" s="206"/>
      <c r="P743" s="206"/>
      <c r="Q743" s="206"/>
      <c r="R743" s="206"/>
      <c r="S743" s="206"/>
      <c r="T743" s="206"/>
      <c r="U743" s="206"/>
      <c r="V743" s="206"/>
      <c r="W743" s="206"/>
      <c r="X743" s="206"/>
      <c r="Y743" s="206"/>
      <c r="Z743" s="206"/>
      <c r="AA743" s="206"/>
    </row>
    <row r="744">
      <c r="A744" s="206"/>
      <c r="B744" s="207"/>
      <c r="C744" s="207"/>
      <c r="D744" s="207"/>
      <c r="E744" s="207"/>
      <c r="F744" s="207"/>
      <c r="G744" s="207"/>
      <c r="H744" s="206"/>
      <c r="I744" s="206"/>
      <c r="J744" s="206"/>
      <c r="K744" s="206"/>
      <c r="L744" s="206"/>
      <c r="M744" s="206"/>
      <c r="N744" s="206"/>
      <c r="O744" s="206"/>
      <c r="P744" s="206"/>
      <c r="Q744" s="206"/>
      <c r="R744" s="206"/>
      <c r="S744" s="206"/>
      <c r="T744" s="206"/>
      <c r="U744" s="206"/>
      <c r="V744" s="206"/>
      <c r="W744" s="206"/>
      <c r="X744" s="206"/>
      <c r="Y744" s="206"/>
      <c r="Z744" s="206"/>
      <c r="AA744" s="206"/>
    </row>
    <row r="745">
      <c r="A745" s="206"/>
      <c r="B745" s="207"/>
      <c r="C745" s="207"/>
      <c r="D745" s="207"/>
      <c r="E745" s="207"/>
      <c r="F745" s="207"/>
      <c r="G745" s="207"/>
      <c r="H745" s="206"/>
      <c r="I745" s="206"/>
      <c r="J745" s="206"/>
      <c r="K745" s="206"/>
      <c r="L745" s="206"/>
      <c r="M745" s="206"/>
      <c r="N745" s="206"/>
      <c r="O745" s="206"/>
      <c r="P745" s="206"/>
      <c r="Q745" s="206"/>
      <c r="R745" s="206"/>
      <c r="S745" s="206"/>
      <c r="T745" s="206"/>
      <c r="U745" s="206"/>
      <c r="V745" s="206"/>
      <c r="W745" s="206"/>
      <c r="X745" s="206"/>
      <c r="Y745" s="206"/>
      <c r="Z745" s="206"/>
      <c r="AA745" s="206"/>
    </row>
    <row r="746">
      <c r="A746" s="206"/>
      <c r="B746" s="207"/>
      <c r="C746" s="207"/>
      <c r="D746" s="207"/>
      <c r="E746" s="207"/>
      <c r="F746" s="207"/>
      <c r="G746" s="207"/>
      <c r="H746" s="206"/>
      <c r="I746" s="206"/>
      <c r="J746" s="206"/>
      <c r="K746" s="206"/>
      <c r="L746" s="206"/>
      <c r="M746" s="206"/>
      <c r="N746" s="206"/>
      <c r="O746" s="206"/>
      <c r="P746" s="206"/>
      <c r="Q746" s="206"/>
      <c r="R746" s="206"/>
      <c r="S746" s="206"/>
      <c r="T746" s="206"/>
      <c r="U746" s="206"/>
      <c r="V746" s="206"/>
      <c r="W746" s="206"/>
      <c r="X746" s="206"/>
      <c r="Y746" s="206"/>
      <c r="Z746" s="206"/>
      <c r="AA746" s="206"/>
    </row>
    <row r="747">
      <c r="A747" s="206"/>
      <c r="B747" s="207"/>
      <c r="C747" s="207"/>
      <c r="D747" s="207"/>
      <c r="E747" s="207"/>
      <c r="F747" s="207"/>
      <c r="G747" s="207"/>
      <c r="H747" s="206"/>
      <c r="I747" s="206"/>
      <c r="J747" s="206"/>
      <c r="K747" s="206"/>
      <c r="L747" s="206"/>
      <c r="M747" s="206"/>
      <c r="N747" s="206"/>
      <c r="O747" s="206"/>
      <c r="P747" s="206"/>
      <c r="Q747" s="206"/>
      <c r="R747" s="206"/>
      <c r="S747" s="206"/>
      <c r="T747" s="206"/>
      <c r="U747" s="206"/>
      <c r="V747" s="206"/>
      <c r="W747" s="206"/>
      <c r="X747" s="206"/>
      <c r="Y747" s="206"/>
      <c r="Z747" s="206"/>
      <c r="AA747" s="206"/>
    </row>
    <row r="748">
      <c r="A748" s="206"/>
      <c r="B748" s="207"/>
      <c r="C748" s="207"/>
      <c r="D748" s="207"/>
      <c r="E748" s="207"/>
      <c r="F748" s="207"/>
      <c r="G748" s="207"/>
      <c r="H748" s="206"/>
      <c r="I748" s="206"/>
      <c r="J748" s="206"/>
      <c r="K748" s="206"/>
      <c r="L748" s="206"/>
      <c r="M748" s="206"/>
      <c r="N748" s="206"/>
      <c r="O748" s="206"/>
      <c r="P748" s="206"/>
      <c r="Q748" s="206"/>
      <c r="R748" s="206"/>
      <c r="S748" s="206"/>
      <c r="T748" s="206"/>
      <c r="U748" s="206"/>
      <c r="V748" s="206"/>
      <c r="W748" s="206"/>
      <c r="X748" s="206"/>
      <c r="Y748" s="206"/>
      <c r="Z748" s="206"/>
      <c r="AA748" s="206"/>
    </row>
    <row r="749">
      <c r="A749" s="206"/>
      <c r="B749" s="207"/>
      <c r="C749" s="207"/>
      <c r="D749" s="207"/>
      <c r="E749" s="207"/>
      <c r="F749" s="207"/>
      <c r="G749" s="207"/>
      <c r="H749" s="206"/>
      <c r="I749" s="206"/>
      <c r="J749" s="206"/>
      <c r="K749" s="206"/>
      <c r="L749" s="206"/>
      <c r="M749" s="206"/>
      <c r="N749" s="206"/>
      <c r="O749" s="206"/>
      <c r="P749" s="206"/>
      <c r="Q749" s="206"/>
      <c r="R749" s="206"/>
      <c r="S749" s="206"/>
      <c r="T749" s="206"/>
      <c r="U749" s="206"/>
      <c r="V749" s="206"/>
      <c r="W749" s="206"/>
      <c r="X749" s="206"/>
      <c r="Y749" s="206"/>
      <c r="Z749" s="206"/>
      <c r="AA749" s="206"/>
    </row>
    <row r="750">
      <c r="A750" s="206"/>
      <c r="B750" s="207"/>
      <c r="C750" s="207"/>
      <c r="D750" s="207"/>
      <c r="E750" s="207"/>
      <c r="F750" s="207"/>
      <c r="G750" s="207"/>
      <c r="H750" s="206"/>
      <c r="I750" s="206"/>
      <c r="J750" s="206"/>
      <c r="K750" s="206"/>
      <c r="L750" s="206"/>
      <c r="M750" s="206"/>
      <c r="N750" s="206"/>
      <c r="O750" s="206"/>
      <c r="P750" s="206"/>
      <c r="Q750" s="206"/>
      <c r="R750" s="206"/>
      <c r="S750" s="206"/>
      <c r="T750" s="206"/>
      <c r="U750" s="206"/>
      <c r="V750" s="206"/>
      <c r="W750" s="206"/>
      <c r="X750" s="206"/>
      <c r="Y750" s="206"/>
      <c r="Z750" s="206"/>
      <c r="AA750" s="206"/>
    </row>
    <row r="751">
      <c r="A751" s="206"/>
      <c r="B751" s="207"/>
      <c r="C751" s="207"/>
      <c r="D751" s="207"/>
      <c r="E751" s="207"/>
      <c r="F751" s="207"/>
      <c r="G751" s="207"/>
      <c r="H751" s="206"/>
      <c r="I751" s="206"/>
      <c r="J751" s="206"/>
      <c r="K751" s="206"/>
      <c r="L751" s="206"/>
      <c r="M751" s="206"/>
      <c r="N751" s="206"/>
      <c r="O751" s="206"/>
      <c r="P751" s="206"/>
      <c r="Q751" s="206"/>
      <c r="R751" s="206"/>
      <c r="S751" s="206"/>
      <c r="T751" s="206"/>
      <c r="U751" s="206"/>
      <c r="V751" s="206"/>
      <c r="W751" s="206"/>
      <c r="X751" s="206"/>
      <c r="Y751" s="206"/>
      <c r="Z751" s="206"/>
      <c r="AA751" s="206"/>
    </row>
    <row r="752">
      <c r="A752" s="206"/>
      <c r="B752" s="207"/>
      <c r="C752" s="207"/>
      <c r="D752" s="207"/>
      <c r="E752" s="207"/>
      <c r="F752" s="207"/>
      <c r="G752" s="207"/>
      <c r="H752" s="206"/>
      <c r="I752" s="206"/>
      <c r="J752" s="206"/>
      <c r="K752" s="206"/>
      <c r="L752" s="206"/>
      <c r="M752" s="206"/>
      <c r="N752" s="206"/>
      <c r="O752" s="206"/>
      <c r="P752" s="206"/>
      <c r="Q752" s="206"/>
      <c r="R752" s="206"/>
      <c r="S752" s="206"/>
      <c r="T752" s="206"/>
      <c r="U752" s="206"/>
      <c r="V752" s="206"/>
      <c r="W752" s="206"/>
      <c r="X752" s="206"/>
      <c r="Y752" s="206"/>
      <c r="Z752" s="206"/>
      <c r="AA752" s="206"/>
    </row>
    <row r="753">
      <c r="A753" s="206"/>
      <c r="B753" s="207"/>
      <c r="C753" s="207"/>
      <c r="D753" s="207"/>
      <c r="E753" s="207"/>
      <c r="F753" s="207"/>
      <c r="G753" s="207"/>
      <c r="H753" s="206"/>
      <c r="I753" s="206"/>
      <c r="J753" s="206"/>
      <c r="K753" s="206"/>
      <c r="L753" s="206"/>
      <c r="M753" s="206"/>
      <c r="N753" s="206"/>
      <c r="O753" s="206"/>
      <c r="P753" s="206"/>
      <c r="Q753" s="206"/>
      <c r="R753" s="206"/>
      <c r="S753" s="206"/>
      <c r="T753" s="206"/>
      <c r="U753" s="206"/>
      <c r="V753" s="206"/>
      <c r="W753" s="206"/>
      <c r="X753" s="206"/>
      <c r="Y753" s="206"/>
      <c r="Z753" s="206"/>
      <c r="AA753" s="206"/>
    </row>
    <row r="754">
      <c r="A754" s="206"/>
      <c r="B754" s="207"/>
      <c r="C754" s="207"/>
      <c r="D754" s="207"/>
      <c r="E754" s="207"/>
      <c r="F754" s="207"/>
      <c r="G754" s="207"/>
      <c r="H754" s="206"/>
      <c r="I754" s="206"/>
      <c r="J754" s="206"/>
      <c r="K754" s="206"/>
      <c r="L754" s="206"/>
      <c r="M754" s="206"/>
      <c r="N754" s="206"/>
      <c r="O754" s="206"/>
      <c r="P754" s="206"/>
      <c r="Q754" s="206"/>
      <c r="R754" s="206"/>
      <c r="S754" s="206"/>
      <c r="T754" s="206"/>
      <c r="U754" s="206"/>
      <c r="V754" s="206"/>
      <c r="W754" s="206"/>
      <c r="X754" s="206"/>
      <c r="Y754" s="206"/>
      <c r="Z754" s="206"/>
      <c r="AA754" s="206"/>
    </row>
    <row r="755">
      <c r="A755" s="206"/>
      <c r="B755" s="207"/>
      <c r="C755" s="207"/>
      <c r="D755" s="207"/>
      <c r="E755" s="207"/>
      <c r="F755" s="207"/>
      <c r="G755" s="207"/>
      <c r="H755" s="206"/>
      <c r="I755" s="206"/>
      <c r="J755" s="206"/>
      <c r="K755" s="206"/>
      <c r="L755" s="206"/>
      <c r="M755" s="206"/>
      <c r="N755" s="206"/>
      <c r="O755" s="206"/>
      <c r="P755" s="206"/>
      <c r="Q755" s="206"/>
      <c r="R755" s="206"/>
      <c r="S755" s="206"/>
      <c r="T755" s="206"/>
      <c r="U755" s="206"/>
      <c r="V755" s="206"/>
      <c r="W755" s="206"/>
      <c r="X755" s="206"/>
      <c r="Y755" s="206"/>
      <c r="Z755" s="206"/>
      <c r="AA755" s="206"/>
    </row>
    <row r="756">
      <c r="A756" s="206"/>
      <c r="B756" s="207"/>
      <c r="C756" s="207"/>
      <c r="D756" s="207"/>
      <c r="E756" s="207"/>
      <c r="F756" s="207"/>
      <c r="G756" s="207"/>
      <c r="H756" s="206"/>
      <c r="I756" s="206"/>
      <c r="J756" s="206"/>
      <c r="K756" s="206"/>
      <c r="L756" s="206"/>
      <c r="M756" s="206"/>
      <c r="N756" s="206"/>
      <c r="O756" s="206"/>
      <c r="P756" s="206"/>
      <c r="Q756" s="206"/>
      <c r="R756" s="206"/>
      <c r="S756" s="206"/>
      <c r="T756" s="206"/>
      <c r="U756" s="206"/>
      <c r="V756" s="206"/>
      <c r="W756" s="206"/>
      <c r="X756" s="206"/>
      <c r="Y756" s="206"/>
      <c r="Z756" s="206"/>
      <c r="AA756" s="206"/>
    </row>
    <row r="757">
      <c r="A757" s="206"/>
      <c r="B757" s="207"/>
      <c r="C757" s="207"/>
      <c r="D757" s="207"/>
      <c r="E757" s="207"/>
      <c r="F757" s="207"/>
      <c r="G757" s="207"/>
      <c r="H757" s="206"/>
      <c r="I757" s="206"/>
      <c r="J757" s="206"/>
      <c r="K757" s="206"/>
      <c r="L757" s="206"/>
      <c r="M757" s="206"/>
      <c r="N757" s="206"/>
      <c r="O757" s="206"/>
      <c r="P757" s="206"/>
      <c r="Q757" s="206"/>
      <c r="R757" s="206"/>
      <c r="S757" s="206"/>
      <c r="T757" s="206"/>
      <c r="U757" s="206"/>
      <c r="V757" s="206"/>
      <c r="W757" s="206"/>
      <c r="X757" s="206"/>
      <c r="Y757" s="206"/>
      <c r="Z757" s="206"/>
      <c r="AA757" s="206"/>
    </row>
    <row r="758">
      <c r="A758" s="206"/>
      <c r="B758" s="207"/>
      <c r="C758" s="207"/>
      <c r="D758" s="207"/>
      <c r="E758" s="207"/>
      <c r="F758" s="207"/>
      <c r="G758" s="207"/>
      <c r="H758" s="206"/>
      <c r="I758" s="206"/>
      <c r="J758" s="206"/>
      <c r="K758" s="206"/>
      <c r="L758" s="206"/>
      <c r="M758" s="206"/>
      <c r="N758" s="206"/>
      <c r="O758" s="206"/>
      <c r="P758" s="206"/>
      <c r="Q758" s="206"/>
      <c r="R758" s="206"/>
      <c r="S758" s="206"/>
      <c r="T758" s="206"/>
      <c r="U758" s="206"/>
      <c r="V758" s="206"/>
      <c r="W758" s="206"/>
      <c r="X758" s="206"/>
      <c r="Y758" s="206"/>
      <c r="Z758" s="206"/>
      <c r="AA758" s="206"/>
    </row>
    <row r="759">
      <c r="A759" s="206"/>
      <c r="B759" s="207"/>
      <c r="C759" s="207"/>
      <c r="D759" s="207"/>
      <c r="E759" s="207"/>
      <c r="F759" s="207"/>
      <c r="G759" s="207"/>
      <c r="H759" s="206"/>
      <c r="I759" s="206"/>
      <c r="J759" s="206"/>
      <c r="K759" s="206"/>
      <c r="L759" s="206"/>
      <c r="M759" s="206"/>
      <c r="N759" s="206"/>
      <c r="O759" s="206"/>
      <c r="P759" s="206"/>
      <c r="Q759" s="206"/>
      <c r="R759" s="206"/>
      <c r="S759" s="206"/>
      <c r="T759" s="206"/>
      <c r="U759" s="206"/>
      <c r="V759" s="206"/>
      <c r="W759" s="206"/>
      <c r="X759" s="206"/>
      <c r="Y759" s="206"/>
      <c r="Z759" s="206"/>
      <c r="AA759" s="206"/>
    </row>
    <row r="760">
      <c r="A760" s="206"/>
      <c r="B760" s="207"/>
      <c r="C760" s="207"/>
      <c r="D760" s="207"/>
      <c r="E760" s="207"/>
      <c r="F760" s="207"/>
      <c r="G760" s="207"/>
      <c r="H760" s="206"/>
      <c r="I760" s="206"/>
      <c r="J760" s="206"/>
      <c r="K760" s="206"/>
      <c r="L760" s="206"/>
      <c r="M760" s="206"/>
      <c r="N760" s="206"/>
      <c r="O760" s="206"/>
      <c r="P760" s="206"/>
      <c r="Q760" s="206"/>
      <c r="R760" s="206"/>
      <c r="S760" s="206"/>
      <c r="T760" s="206"/>
      <c r="U760" s="206"/>
      <c r="V760" s="206"/>
      <c r="W760" s="206"/>
      <c r="X760" s="206"/>
      <c r="Y760" s="206"/>
      <c r="Z760" s="206"/>
      <c r="AA760" s="206"/>
    </row>
    <row r="761">
      <c r="A761" s="206"/>
      <c r="B761" s="207"/>
      <c r="C761" s="207"/>
      <c r="D761" s="207"/>
      <c r="E761" s="207"/>
      <c r="F761" s="207"/>
      <c r="G761" s="207"/>
      <c r="H761" s="206"/>
      <c r="I761" s="206"/>
      <c r="J761" s="206"/>
      <c r="K761" s="206"/>
      <c r="L761" s="206"/>
      <c r="M761" s="206"/>
      <c r="N761" s="206"/>
      <c r="O761" s="206"/>
      <c r="P761" s="206"/>
      <c r="Q761" s="206"/>
      <c r="R761" s="206"/>
      <c r="S761" s="206"/>
      <c r="T761" s="206"/>
      <c r="U761" s="206"/>
      <c r="V761" s="206"/>
      <c r="W761" s="206"/>
      <c r="X761" s="206"/>
      <c r="Y761" s="206"/>
      <c r="Z761" s="206"/>
      <c r="AA761" s="206"/>
    </row>
    <row r="762">
      <c r="A762" s="206"/>
      <c r="B762" s="207"/>
      <c r="C762" s="207"/>
      <c r="D762" s="207"/>
      <c r="E762" s="207"/>
      <c r="F762" s="207"/>
      <c r="G762" s="207"/>
      <c r="H762" s="206"/>
      <c r="I762" s="206"/>
      <c r="J762" s="206"/>
      <c r="K762" s="206"/>
      <c r="L762" s="206"/>
      <c r="M762" s="206"/>
      <c r="N762" s="206"/>
      <c r="O762" s="206"/>
      <c r="P762" s="206"/>
      <c r="Q762" s="206"/>
      <c r="R762" s="206"/>
      <c r="S762" s="206"/>
      <c r="T762" s="206"/>
      <c r="U762" s="206"/>
      <c r="V762" s="206"/>
      <c r="W762" s="206"/>
      <c r="X762" s="206"/>
      <c r="Y762" s="206"/>
      <c r="Z762" s="206"/>
      <c r="AA762" s="206"/>
    </row>
    <row r="763">
      <c r="A763" s="206"/>
      <c r="B763" s="207"/>
      <c r="C763" s="207"/>
      <c r="D763" s="207"/>
      <c r="E763" s="207"/>
      <c r="F763" s="207"/>
      <c r="G763" s="207"/>
      <c r="H763" s="206"/>
      <c r="I763" s="206"/>
      <c r="J763" s="206"/>
      <c r="K763" s="206"/>
      <c r="L763" s="206"/>
      <c r="M763" s="206"/>
      <c r="N763" s="206"/>
      <c r="O763" s="206"/>
      <c r="P763" s="206"/>
      <c r="Q763" s="206"/>
      <c r="R763" s="206"/>
      <c r="S763" s="206"/>
      <c r="T763" s="206"/>
      <c r="U763" s="206"/>
      <c r="V763" s="206"/>
      <c r="W763" s="206"/>
      <c r="X763" s="206"/>
      <c r="Y763" s="206"/>
      <c r="Z763" s="206"/>
      <c r="AA763" s="206"/>
    </row>
    <row r="764">
      <c r="A764" s="206"/>
      <c r="B764" s="207"/>
      <c r="C764" s="207"/>
      <c r="D764" s="207"/>
      <c r="E764" s="207"/>
      <c r="F764" s="207"/>
      <c r="G764" s="207"/>
      <c r="H764" s="206"/>
      <c r="I764" s="206"/>
      <c r="J764" s="206"/>
      <c r="K764" s="206"/>
      <c r="L764" s="206"/>
      <c r="M764" s="206"/>
      <c r="N764" s="206"/>
      <c r="O764" s="206"/>
      <c r="P764" s="206"/>
      <c r="Q764" s="206"/>
      <c r="R764" s="206"/>
      <c r="S764" s="206"/>
      <c r="T764" s="206"/>
      <c r="U764" s="206"/>
      <c r="V764" s="206"/>
      <c r="W764" s="206"/>
      <c r="X764" s="206"/>
      <c r="Y764" s="206"/>
      <c r="Z764" s="206"/>
      <c r="AA764" s="206"/>
    </row>
    <row r="765">
      <c r="A765" s="206"/>
      <c r="B765" s="207"/>
      <c r="C765" s="207"/>
      <c r="D765" s="207"/>
      <c r="E765" s="207"/>
      <c r="F765" s="207"/>
      <c r="G765" s="207"/>
      <c r="H765" s="206"/>
      <c r="I765" s="206"/>
      <c r="J765" s="206"/>
      <c r="K765" s="206"/>
      <c r="L765" s="206"/>
      <c r="M765" s="206"/>
      <c r="N765" s="206"/>
      <c r="O765" s="206"/>
      <c r="P765" s="206"/>
      <c r="Q765" s="206"/>
      <c r="R765" s="206"/>
      <c r="S765" s="206"/>
      <c r="T765" s="206"/>
      <c r="U765" s="206"/>
      <c r="V765" s="206"/>
      <c r="W765" s="206"/>
      <c r="X765" s="206"/>
      <c r="Y765" s="206"/>
      <c r="Z765" s="206"/>
      <c r="AA765" s="206"/>
    </row>
    <row r="766">
      <c r="A766" s="206"/>
      <c r="B766" s="207"/>
      <c r="C766" s="207"/>
      <c r="D766" s="207"/>
      <c r="E766" s="207"/>
      <c r="F766" s="207"/>
      <c r="G766" s="207"/>
      <c r="H766" s="206"/>
      <c r="I766" s="206"/>
      <c r="J766" s="206"/>
      <c r="K766" s="206"/>
      <c r="L766" s="206"/>
      <c r="M766" s="206"/>
      <c r="N766" s="206"/>
      <c r="O766" s="206"/>
      <c r="P766" s="206"/>
      <c r="Q766" s="206"/>
      <c r="R766" s="206"/>
      <c r="S766" s="206"/>
      <c r="T766" s="206"/>
      <c r="U766" s="206"/>
      <c r="V766" s="206"/>
      <c r="W766" s="206"/>
      <c r="X766" s="206"/>
      <c r="Y766" s="206"/>
      <c r="Z766" s="206"/>
      <c r="AA766" s="206"/>
    </row>
    <row r="767">
      <c r="A767" s="206"/>
      <c r="B767" s="207"/>
      <c r="C767" s="207"/>
      <c r="D767" s="207"/>
      <c r="E767" s="207"/>
      <c r="F767" s="207"/>
      <c r="G767" s="207"/>
      <c r="H767" s="206"/>
      <c r="I767" s="206"/>
      <c r="J767" s="206"/>
      <c r="K767" s="206"/>
      <c r="L767" s="206"/>
      <c r="M767" s="206"/>
      <c r="N767" s="206"/>
      <c r="O767" s="206"/>
      <c r="P767" s="206"/>
      <c r="Q767" s="206"/>
      <c r="R767" s="206"/>
      <c r="S767" s="206"/>
      <c r="T767" s="206"/>
      <c r="U767" s="206"/>
      <c r="V767" s="206"/>
      <c r="W767" s="206"/>
      <c r="X767" s="206"/>
      <c r="Y767" s="206"/>
      <c r="Z767" s="206"/>
      <c r="AA767" s="206"/>
    </row>
    <row r="768">
      <c r="A768" s="206"/>
      <c r="B768" s="207"/>
      <c r="C768" s="207"/>
      <c r="D768" s="207"/>
      <c r="E768" s="207"/>
      <c r="F768" s="207"/>
      <c r="G768" s="207"/>
      <c r="H768" s="206"/>
      <c r="I768" s="206"/>
      <c r="J768" s="206"/>
      <c r="K768" s="206"/>
      <c r="L768" s="206"/>
      <c r="M768" s="206"/>
      <c r="N768" s="206"/>
      <c r="O768" s="206"/>
      <c r="P768" s="206"/>
      <c r="Q768" s="206"/>
      <c r="R768" s="206"/>
      <c r="S768" s="206"/>
      <c r="T768" s="206"/>
      <c r="U768" s="206"/>
      <c r="V768" s="206"/>
      <c r="W768" s="206"/>
      <c r="X768" s="206"/>
      <c r="Y768" s="206"/>
      <c r="Z768" s="206"/>
      <c r="AA768" s="206"/>
    </row>
    <row r="769">
      <c r="A769" s="206"/>
      <c r="B769" s="207"/>
      <c r="C769" s="207"/>
      <c r="D769" s="207"/>
      <c r="E769" s="207"/>
      <c r="F769" s="207"/>
      <c r="G769" s="207"/>
      <c r="H769" s="206"/>
      <c r="I769" s="206"/>
      <c r="J769" s="206"/>
      <c r="K769" s="206"/>
      <c r="L769" s="206"/>
      <c r="M769" s="206"/>
      <c r="N769" s="206"/>
      <c r="O769" s="206"/>
      <c r="P769" s="206"/>
      <c r="Q769" s="206"/>
      <c r="R769" s="206"/>
      <c r="S769" s="206"/>
      <c r="T769" s="206"/>
      <c r="U769" s="206"/>
      <c r="V769" s="206"/>
      <c r="W769" s="206"/>
      <c r="X769" s="206"/>
      <c r="Y769" s="206"/>
      <c r="Z769" s="206"/>
      <c r="AA769" s="206"/>
    </row>
    <row r="770">
      <c r="A770" s="206"/>
      <c r="B770" s="207"/>
      <c r="C770" s="207"/>
      <c r="D770" s="207"/>
      <c r="E770" s="207"/>
      <c r="F770" s="207"/>
      <c r="G770" s="207"/>
      <c r="H770" s="206"/>
      <c r="I770" s="206"/>
      <c r="J770" s="206"/>
      <c r="K770" s="206"/>
      <c r="L770" s="206"/>
      <c r="M770" s="206"/>
      <c r="N770" s="206"/>
      <c r="O770" s="206"/>
      <c r="P770" s="206"/>
      <c r="Q770" s="206"/>
      <c r="R770" s="206"/>
      <c r="S770" s="206"/>
      <c r="T770" s="206"/>
      <c r="U770" s="206"/>
      <c r="V770" s="206"/>
      <c r="W770" s="206"/>
      <c r="X770" s="206"/>
      <c r="Y770" s="206"/>
      <c r="Z770" s="206"/>
      <c r="AA770" s="206"/>
    </row>
    <row r="771">
      <c r="A771" s="206"/>
      <c r="B771" s="207"/>
      <c r="C771" s="207"/>
      <c r="D771" s="207"/>
      <c r="E771" s="207"/>
      <c r="F771" s="207"/>
      <c r="G771" s="207"/>
      <c r="H771" s="206"/>
      <c r="I771" s="206"/>
      <c r="J771" s="206"/>
      <c r="K771" s="206"/>
      <c r="L771" s="206"/>
      <c r="M771" s="206"/>
      <c r="N771" s="206"/>
      <c r="O771" s="206"/>
      <c r="P771" s="206"/>
      <c r="Q771" s="206"/>
      <c r="R771" s="206"/>
      <c r="S771" s="206"/>
      <c r="T771" s="206"/>
      <c r="U771" s="206"/>
      <c r="V771" s="206"/>
      <c r="W771" s="206"/>
      <c r="X771" s="206"/>
      <c r="Y771" s="206"/>
      <c r="Z771" s="206"/>
      <c r="AA771" s="206"/>
    </row>
    <row r="772">
      <c r="A772" s="206"/>
      <c r="B772" s="207"/>
      <c r="C772" s="207"/>
      <c r="D772" s="207"/>
      <c r="E772" s="207"/>
      <c r="F772" s="207"/>
      <c r="G772" s="207"/>
      <c r="H772" s="206"/>
      <c r="I772" s="206"/>
      <c r="J772" s="206"/>
      <c r="K772" s="206"/>
      <c r="L772" s="206"/>
      <c r="M772" s="206"/>
      <c r="N772" s="206"/>
      <c r="O772" s="206"/>
      <c r="P772" s="206"/>
      <c r="Q772" s="206"/>
      <c r="R772" s="206"/>
      <c r="S772" s="206"/>
      <c r="T772" s="206"/>
      <c r="U772" s="206"/>
      <c r="V772" s="206"/>
      <c r="W772" s="206"/>
      <c r="X772" s="206"/>
      <c r="Y772" s="206"/>
      <c r="Z772" s="206"/>
      <c r="AA772" s="206"/>
    </row>
    <row r="773">
      <c r="A773" s="206"/>
      <c r="B773" s="207"/>
      <c r="C773" s="207"/>
      <c r="D773" s="207"/>
      <c r="E773" s="207"/>
      <c r="F773" s="207"/>
      <c r="G773" s="207"/>
      <c r="H773" s="206"/>
      <c r="I773" s="206"/>
      <c r="J773" s="206"/>
      <c r="K773" s="206"/>
      <c r="L773" s="206"/>
      <c r="M773" s="206"/>
      <c r="N773" s="206"/>
      <c r="O773" s="206"/>
      <c r="P773" s="206"/>
      <c r="Q773" s="206"/>
      <c r="R773" s="206"/>
      <c r="S773" s="206"/>
      <c r="T773" s="206"/>
      <c r="U773" s="206"/>
      <c r="V773" s="206"/>
      <c r="W773" s="206"/>
      <c r="X773" s="206"/>
      <c r="Y773" s="206"/>
      <c r="Z773" s="206"/>
      <c r="AA773" s="206"/>
    </row>
    <row r="774">
      <c r="A774" s="206"/>
      <c r="B774" s="207"/>
      <c r="C774" s="207"/>
      <c r="D774" s="207"/>
      <c r="E774" s="207"/>
      <c r="F774" s="207"/>
      <c r="G774" s="207"/>
      <c r="H774" s="206"/>
      <c r="I774" s="206"/>
      <c r="J774" s="206"/>
      <c r="K774" s="206"/>
      <c r="L774" s="206"/>
      <c r="M774" s="206"/>
      <c r="N774" s="206"/>
      <c r="O774" s="206"/>
      <c r="P774" s="206"/>
      <c r="Q774" s="206"/>
      <c r="R774" s="206"/>
      <c r="S774" s="206"/>
      <c r="T774" s="206"/>
      <c r="U774" s="206"/>
      <c r="V774" s="206"/>
      <c r="W774" s="206"/>
      <c r="X774" s="206"/>
      <c r="Y774" s="206"/>
      <c r="Z774" s="206"/>
      <c r="AA774" s="206"/>
    </row>
    <row r="775">
      <c r="A775" s="206"/>
      <c r="B775" s="207"/>
      <c r="C775" s="207"/>
      <c r="D775" s="207"/>
      <c r="E775" s="207"/>
      <c r="F775" s="207"/>
      <c r="G775" s="207"/>
      <c r="H775" s="206"/>
      <c r="I775" s="206"/>
      <c r="J775" s="206"/>
      <c r="K775" s="206"/>
      <c r="L775" s="206"/>
      <c r="M775" s="206"/>
      <c r="N775" s="206"/>
      <c r="O775" s="206"/>
      <c r="P775" s="206"/>
      <c r="Q775" s="206"/>
      <c r="R775" s="206"/>
      <c r="S775" s="206"/>
      <c r="T775" s="206"/>
      <c r="U775" s="206"/>
      <c r="V775" s="206"/>
      <c r="W775" s="206"/>
      <c r="X775" s="206"/>
      <c r="Y775" s="206"/>
      <c r="Z775" s="206"/>
      <c r="AA775" s="206"/>
    </row>
    <row r="776">
      <c r="A776" s="206"/>
      <c r="B776" s="207"/>
      <c r="C776" s="207"/>
      <c r="D776" s="207"/>
      <c r="E776" s="207"/>
      <c r="F776" s="207"/>
      <c r="G776" s="207"/>
      <c r="H776" s="206"/>
      <c r="I776" s="206"/>
      <c r="J776" s="206"/>
      <c r="K776" s="206"/>
      <c r="L776" s="206"/>
      <c r="M776" s="206"/>
      <c r="N776" s="206"/>
      <c r="O776" s="206"/>
      <c r="P776" s="206"/>
      <c r="Q776" s="206"/>
      <c r="R776" s="206"/>
      <c r="S776" s="206"/>
      <c r="T776" s="206"/>
      <c r="U776" s="206"/>
      <c r="V776" s="206"/>
      <c r="W776" s="206"/>
      <c r="X776" s="206"/>
      <c r="Y776" s="206"/>
      <c r="Z776" s="206"/>
      <c r="AA776" s="206"/>
    </row>
    <row r="777">
      <c r="A777" s="206"/>
      <c r="B777" s="207"/>
      <c r="C777" s="207"/>
      <c r="D777" s="207"/>
      <c r="E777" s="207"/>
      <c r="F777" s="207"/>
      <c r="G777" s="207"/>
      <c r="H777" s="206"/>
      <c r="I777" s="206"/>
      <c r="J777" s="206"/>
      <c r="K777" s="206"/>
      <c r="L777" s="206"/>
      <c r="M777" s="206"/>
      <c r="N777" s="206"/>
      <c r="O777" s="206"/>
      <c r="P777" s="206"/>
      <c r="Q777" s="206"/>
      <c r="R777" s="206"/>
      <c r="S777" s="206"/>
      <c r="T777" s="206"/>
      <c r="U777" s="206"/>
      <c r="V777" s="206"/>
      <c r="W777" s="206"/>
      <c r="X777" s="206"/>
      <c r="Y777" s="206"/>
      <c r="Z777" s="206"/>
      <c r="AA777" s="206"/>
    </row>
    <row r="778">
      <c r="A778" s="206"/>
      <c r="B778" s="207"/>
      <c r="C778" s="207"/>
      <c r="D778" s="207"/>
      <c r="E778" s="207"/>
      <c r="F778" s="207"/>
      <c r="G778" s="207"/>
      <c r="H778" s="206"/>
      <c r="I778" s="206"/>
      <c r="J778" s="206"/>
      <c r="K778" s="206"/>
      <c r="L778" s="206"/>
      <c r="M778" s="206"/>
      <c r="N778" s="206"/>
      <c r="O778" s="206"/>
      <c r="P778" s="206"/>
      <c r="Q778" s="206"/>
      <c r="R778" s="206"/>
      <c r="S778" s="206"/>
      <c r="T778" s="206"/>
      <c r="U778" s="206"/>
      <c r="V778" s="206"/>
      <c r="W778" s="206"/>
      <c r="X778" s="206"/>
      <c r="Y778" s="206"/>
      <c r="Z778" s="206"/>
      <c r="AA778" s="206"/>
    </row>
    <row r="779">
      <c r="A779" s="206"/>
      <c r="B779" s="207"/>
      <c r="C779" s="207"/>
      <c r="D779" s="207"/>
      <c r="E779" s="207"/>
      <c r="F779" s="207"/>
      <c r="G779" s="207"/>
      <c r="H779" s="206"/>
      <c r="I779" s="206"/>
      <c r="J779" s="206"/>
      <c r="K779" s="206"/>
      <c r="L779" s="206"/>
      <c r="M779" s="206"/>
      <c r="N779" s="206"/>
      <c r="O779" s="206"/>
      <c r="P779" s="206"/>
      <c r="Q779" s="206"/>
      <c r="R779" s="206"/>
      <c r="S779" s="206"/>
      <c r="T779" s="206"/>
      <c r="U779" s="206"/>
      <c r="V779" s="206"/>
      <c r="W779" s="206"/>
      <c r="X779" s="206"/>
      <c r="Y779" s="206"/>
      <c r="Z779" s="206"/>
      <c r="AA779" s="206"/>
    </row>
    <row r="780">
      <c r="A780" s="206"/>
      <c r="B780" s="207"/>
      <c r="C780" s="207"/>
      <c r="D780" s="207"/>
      <c r="E780" s="207"/>
      <c r="F780" s="207"/>
      <c r="G780" s="207"/>
      <c r="H780" s="206"/>
      <c r="I780" s="206"/>
      <c r="J780" s="206"/>
      <c r="K780" s="206"/>
      <c r="L780" s="206"/>
      <c r="M780" s="206"/>
      <c r="N780" s="206"/>
      <c r="O780" s="206"/>
      <c r="P780" s="206"/>
      <c r="Q780" s="206"/>
      <c r="R780" s="206"/>
      <c r="S780" s="206"/>
      <c r="T780" s="206"/>
      <c r="U780" s="206"/>
      <c r="V780" s="206"/>
      <c r="W780" s="206"/>
      <c r="X780" s="206"/>
      <c r="Y780" s="206"/>
      <c r="Z780" s="206"/>
      <c r="AA780" s="206"/>
    </row>
    <row r="781">
      <c r="A781" s="206"/>
      <c r="B781" s="207"/>
      <c r="C781" s="207"/>
      <c r="D781" s="207"/>
      <c r="E781" s="207"/>
      <c r="F781" s="207"/>
      <c r="G781" s="207"/>
      <c r="H781" s="206"/>
      <c r="I781" s="206"/>
      <c r="J781" s="206"/>
      <c r="K781" s="206"/>
      <c r="L781" s="206"/>
      <c r="M781" s="206"/>
      <c r="N781" s="206"/>
      <c r="O781" s="206"/>
      <c r="P781" s="206"/>
      <c r="Q781" s="206"/>
      <c r="R781" s="206"/>
      <c r="S781" s="206"/>
      <c r="T781" s="206"/>
      <c r="U781" s="206"/>
      <c r="V781" s="206"/>
      <c r="W781" s="206"/>
      <c r="X781" s="206"/>
      <c r="Y781" s="206"/>
      <c r="Z781" s="206"/>
      <c r="AA781" s="206"/>
    </row>
    <row r="782">
      <c r="A782" s="206"/>
      <c r="B782" s="207"/>
      <c r="C782" s="207"/>
      <c r="D782" s="207"/>
      <c r="E782" s="207"/>
      <c r="F782" s="207"/>
      <c r="G782" s="207"/>
      <c r="H782" s="206"/>
      <c r="I782" s="206"/>
      <c r="J782" s="206"/>
      <c r="K782" s="206"/>
      <c r="L782" s="206"/>
      <c r="M782" s="206"/>
      <c r="N782" s="206"/>
      <c r="O782" s="206"/>
      <c r="P782" s="206"/>
      <c r="Q782" s="206"/>
      <c r="R782" s="206"/>
      <c r="S782" s="206"/>
      <c r="T782" s="206"/>
      <c r="U782" s="206"/>
      <c r="V782" s="206"/>
      <c r="W782" s="206"/>
      <c r="X782" s="206"/>
      <c r="Y782" s="206"/>
      <c r="Z782" s="206"/>
      <c r="AA782" s="206"/>
    </row>
    <row r="783">
      <c r="A783" s="206"/>
      <c r="B783" s="207"/>
      <c r="C783" s="207"/>
      <c r="D783" s="207"/>
      <c r="E783" s="207"/>
      <c r="F783" s="207"/>
      <c r="G783" s="207"/>
      <c r="H783" s="206"/>
      <c r="I783" s="206"/>
      <c r="J783" s="206"/>
      <c r="K783" s="206"/>
      <c r="L783" s="206"/>
      <c r="M783" s="206"/>
      <c r="N783" s="206"/>
      <c r="O783" s="206"/>
      <c r="P783" s="206"/>
      <c r="Q783" s="206"/>
      <c r="R783" s="206"/>
      <c r="S783" s="206"/>
      <c r="T783" s="206"/>
      <c r="U783" s="206"/>
      <c r="V783" s="206"/>
      <c r="W783" s="206"/>
      <c r="X783" s="206"/>
      <c r="Y783" s="206"/>
      <c r="Z783" s="206"/>
      <c r="AA783" s="206"/>
    </row>
    <row r="784">
      <c r="A784" s="206"/>
      <c r="B784" s="207"/>
      <c r="C784" s="207"/>
      <c r="D784" s="207"/>
      <c r="E784" s="207"/>
      <c r="F784" s="207"/>
      <c r="G784" s="207"/>
      <c r="H784" s="206"/>
      <c r="I784" s="206"/>
      <c r="J784" s="206"/>
      <c r="K784" s="206"/>
      <c r="L784" s="206"/>
      <c r="M784" s="206"/>
      <c r="N784" s="206"/>
      <c r="O784" s="206"/>
      <c r="P784" s="206"/>
      <c r="Q784" s="206"/>
      <c r="R784" s="206"/>
      <c r="S784" s="206"/>
      <c r="T784" s="206"/>
      <c r="U784" s="206"/>
      <c r="V784" s="206"/>
      <c r="W784" s="206"/>
      <c r="X784" s="206"/>
      <c r="Y784" s="206"/>
      <c r="Z784" s="206"/>
      <c r="AA784" s="206"/>
    </row>
    <row r="785">
      <c r="A785" s="206"/>
      <c r="B785" s="207"/>
      <c r="C785" s="207"/>
      <c r="D785" s="207"/>
      <c r="E785" s="207"/>
      <c r="F785" s="207"/>
      <c r="G785" s="207"/>
      <c r="H785" s="206"/>
      <c r="I785" s="206"/>
      <c r="J785" s="206"/>
      <c r="K785" s="206"/>
      <c r="L785" s="206"/>
      <c r="M785" s="206"/>
      <c r="N785" s="206"/>
      <c r="O785" s="206"/>
      <c r="P785" s="206"/>
      <c r="Q785" s="206"/>
      <c r="R785" s="206"/>
      <c r="S785" s="206"/>
      <c r="T785" s="206"/>
      <c r="U785" s="206"/>
      <c r="V785" s="206"/>
      <c r="W785" s="206"/>
      <c r="X785" s="206"/>
      <c r="Y785" s="206"/>
      <c r="Z785" s="206"/>
      <c r="AA785" s="206"/>
    </row>
    <row r="786">
      <c r="A786" s="206"/>
      <c r="B786" s="207"/>
      <c r="C786" s="207"/>
      <c r="D786" s="207"/>
      <c r="E786" s="207"/>
      <c r="F786" s="207"/>
      <c r="G786" s="207"/>
      <c r="H786" s="206"/>
      <c r="I786" s="206"/>
      <c r="J786" s="206"/>
      <c r="K786" s="206"/>
      <c r="L786" s="206"/>
      <c r="M786" s="206"/>
      <c r="N786" s="206"/>
      <c r="O786" s="206"/>
      <c r="P786" s="206"/>
      <c r="Q786" s="206"/>
      <c r="R786" s="206"/>
      <c r="S786" s="206"/>
      <c r="T786" s="206"/>
      <c r="U786" s="206"/>
      <c r="V786" s="206"/>
      <c r="W786" s="206"/>
      <c r="X786" s="206"/>
      <c r="Y786" s="206"/>
      <c r="Z786" s="206"/>
      <c r="AA786" s="206"/>
    </row>
    <row r="787">
      <c r="A787" s="206"/>
      <c r="B787" s="207"/>
      <c r="C787" s="207"/>
      <c r="D787" s="207"/>
      <c r="E787" s="207"/>
      <c r="F787" s="207"/>
      <c r="G787" s="207"/>
      <c r="H787" s="206"/>
      <c r="I787" s="206"/>
      <c r="J787" s="206"/>
      <c r="K787" s="206"/>
      <c r="L787" s="206"/>
      <c r="M787" s="206"/>
      <c r="N787" s="206"/>
      <c r="O787" s="206"/>
      <c r="P787" s="206"/>
      <c r="Q787" s="206"/>
      <c r="R787" s="206"/>
      <c r="S787" s="206"/>
      <c r="T787" s="206"/>
      <c r="U787" s="206"/>
      <c r="V787" s="206"/>
      <c r="W787" s="206"/>
      <c r="X787" s="206"/>
      <c r="Y787" s="206"/>
      <c r="Z787" s="206"/>
      <c r="AA787" s="206"/>
    </row>
    <row r="788">
      <c r="A788" s="206"/>
      <c r="B788" s="207"/>
      <c r="C788" s="207"/>
      <c r="D788" s="207"/>
      <c r="E788" s="207"/>
      <c r="F788" s="207"/>
      <c r="G788" s="207"/>
      <c r="H788" s="206"/>
      <c r="I788" s="206"/>
      <c r="J788" s="206"/>
      <c r="K788" s="206"/>
      <c r="L788" s="206"/>
      <c r="M788" s="206"/>
      <c r="N788" s="206"/>
      <c r="O788" s="206"/>
      <c r="P788" s="206"/>
      <c r="Q788" s="206"/>
      <c r="R788" s="206"/>
      <c r="S788" s="206"/>
      <c r="T788" s="206"/>
      <c r="U788" s="206"/>
      <c r="V788" s="206"/>
      <c r="W788" s="206"/>
      <c r="X788" s="206"/>
      <c r="Y788" s="206"/>
      <c r="Z788" s="206"/>
      <c r="AA788" s="206"/>
    </row>
    <row r="789">
      <c r="A789" s="206"/>
      <c r="B789" s="207"/>
      <c r="C789" s="207"/>
      <c r="D789" s="207"/>
      <c r="E789" s="207"/>
      <c r="F789" s="207"/>
      <c r="G789" s="207"/>
      <c r="H789" s="206"/>
      <c r="I789" s="206"/>
      <c r="J789" s="206"/>
      <c r="K789" s="206"/>
      <c r="L789" s="206"/>
      <c r="M789" s="206"/>
      <c r="N789" s="206"/>
      <c r="O789" s="206"/>
      <c r="P789" s="206"/>
      <c r="Q789" s="206"/>
      <c r="R789" s="206"/>
      <c r="S789" s="206"/>
      <c r="T789" s="206"/>
      <c r="U789" s="206"/>
      <c r="V789" s="206"/>
      <c r="W789" s="206"/>
      <c r="X789" s="206"/>
      <c r="Y789" s="206"/>
      <c r="Z789" s="206"/>
      <c r="AA789" s="206"/>
    </row>
    <row r="790">
      <c r="A790" s="206"/>
      <c r="B790" s="207"/>
      <c r="C790" s="207"/>
      <c r="D790" s="207"/>
      <c r="E790" s="207"/>
      <c r="F790" s="207"/>
      <c r="G790" s="207"/>
      <c r="H790" s="206"/>
      <c r="I790" s="206"/>
      <c r="J790" s="206"/>
      <c r="K790" s="206"/>
      <c r="L790" s="206"/>
      <c r="M790" s="206"/>
      <c r="N790" s="206"/>
      <c r="O790" s="206"/>
      <c r="P790" s="206"/>
      <c r="Q790" s="206"/>
      <c r="R790" s="206"/>
      <c r="S790" s="206"/>
      <c r="T790" s="206"/>
      <c r="U790" s="206"/>
      <c r="V790" s="206"/>
      <c r="W790" s="206"/>
      <c r="X790" s="206"/>
      <c r="Y790" s="206"/>
      <c r="Z790" s="206"/>
      <c r="AA790" s="206"/>
    </row>
    <row r="791">
      <c r="A791" s="206"/>
      <c r="B791" s="207"/>
      <c r="C791" s="207"/>
      <c r="D791" s="207"/>
      <c r="E791" s="207"/>
      <c r="F791" s="207"/>
      <c r="G791" s="207"/>
      <c r="H791" s="206"/>
      <c r="I791" s="206"/>
      <c r="J791" s="206"/>
      <c r="K791" s="206"/>
      <c r="L791" s="206"/>
      <c r="M791" s="206"/>
      <c r="N791" s="206"/>
      <c r="O791" s="206"/>
      <c r="P791" s="206"/>
      <c r="Q791" s="206"/>
      <c r="R791" s="206"/>
      <c r="S791" s="206"/>
      <c r="T791" s="206"/>
      <c r="U791" s="206"/>
      <c r="V791" s="206"/>
      <c r="W791" s="206"/>
      <c r="X791" s="206"/>
      <c r="Y791" s="206"/>
      <c r="Z791" s="206"/>
      <c r="AA791" s="206"/>
    </row>
    <row r="792">
      <c r="A792" s="206"/>
      <c r="B792" s="207"/>
      <c r="C792" s="207"/>
      <c r="D792" s="207"/>
      <c r="E792" s="207"/>
      <c r="F792" s="207"/>
      <c r="G792" s="207"/>
      <c r="H792" s="206"/>
      <c r="I792" s="206"/>
      <c r="J792" s="206"/>
      <c r="K792" s="206"/>
      <c r="L792" s="206"/>
      <c r="M792" s="206"/>
      <c r="N792" s="206"/>
      <c r="O792" s="206"/>
      <c r="P792" s="206"/>
      <c r="Q792" s="206"/>
      <c r="R792" s="206"/>
      <c r="S792" s="206"/>
      <c r="T792" s="206"/>
      <c r="U792" s="206"/>
      <c r="V792" s="206"/>
      <c r="W792" s="206"/>
      <c r="X792" s="206"/>
      <c r="Y792" s="206"/>
      <c r="Z792" s="206"/>
      <c r="AA792" s="206"/>
    </row>
    <row r="793">
      <c r="A793" s="206"/>
      <c r="B793" s="207"/>
      <c r="C793" s="207"/>
      <c r="D793" s="207"/>
      <c r="E793" s="207"/>
      <c r="F793" s="207"/>
      <c r="G793" s="207"/>
      <c r="H793" s="206"/>
      <c r="I793" s="206"/>
      <c r="J793" s="206"/>
      <c r="K793" s="206"/>
      <c r="L793" s="206"/>
      <c r="M793" s="206"/>
      <c r="N793" s="206"/>
      <c r="O793" s="206"/>
      <c r="P793" s="206"/>
      <c r="Q793" s="206"/>
      <c r="R793" s="206"/>
      <c r="S793" s="206"/>
      <c r="T793" s="206"/>
      <c r="U793" s="206"/>
      <c r="V793" s="206"/>
      <c r="W793" s="206"/>
      <c r="X793" s="206"/>
      <c r="Y793" s="206"/>
      <c r="Z793" s="206"/>
      <c r="AA793" s="206"/>
    </row>
    <row r="794">
      <c r="A794" s="206"/>
      <c r="B794" s="207"/>
      <c r="C794" s="207"/>
      <c r="D794" s="207"/>
      <c r="E794" s="207"/>
      <c r="F794" s="207"/>
      <c r="G794" s="207"/>
      <c r="H794" s="206"/>
      <c r="I794" s="206"/>
      <c r="J794" s="206"/>
      <c r="K794" s="206"/>
      <c r="L794" s="206"/>
      <c r="M794" s="206"/>
      <c r="N794" s="206"/>
      <c r="O794" s="206"/>
      <c r="P794" s="206"/>
      <c r="Q794" s="206"/>
      <c r="R794" s="206"/>
      <c r="S794" s="206"/>
      <c r="T794" s="206"/>
      <c r="U794" s="206"/>
      <c r="V794" s="206"/>
      <c r="W794" s="206"/>
      <c r="X794" s="206"/>
      <c r="Y794" s="206"/>
      <c r="Z794" s="206"/>
      <c r="AA794" s="206"/>
    </row>
    <row r="795">
      <c r="A795" s="206"/>
      <c r="B795" s="207"/>
      <c r="C795" s="207"/>
      <c r="D795" s="207"/>
      <c r="E795" s="207"/>
      <c r="F795" s="207"/>
      <c r="G795" s="207"/>
      <c r="H795" s="206"/>
      <c r="I795" s="206"/>
      <c r="J795" s="206"/>
      <c r="K795" s="206"/>
      <c r="L795" s="206"/>
      <c r="M795" s="206"/>
      <c r="N795" s="206"/>
      <c r="O795" s="206"/>
      <c r="P795" s="206"/>
      <c r="Q795" s="206"/>
      <c r="R795" s="206"/>
      <c r="S795" s="206"/>
      <c r="T795" s="206"/>
      <c r="U795" s="206"/>
      <c r="V795" s="206"/>
      <c r="W795" s="206"/>
      <c r="X795" s="206"/>
      <c r="Y795" s="206"/>
      <c r="Z795" s="206"/>
      <c r="AA795" s="206"/>
    </row>
    <row r="796">
      <c r="A796" s="206"/>
      <c r="B796" s="207"/>
      <c r="C796" s="207"/>
      <c r="D796" s="207"/>
      <c r="E796" s="207"/>
      <c r="F796" s="207"/>
      <c r="G796" s="207"/>
      <c r="H796" s="206"/>
      <c r="I796" s="206"/>
      <c r="J796" s="206"/>
      <c r="K796" s="206"/>
      <c r="L796" s="206"/>
      <c r="M796" s="206"/>
      <c r="N796" s="206"/>
      <c r="O796" s="206"/>
      <c r="P796" s="206"/>
      <c r="Q796" s="206"/>
      <c r="R796" s="206"/>
      <c r="S796" s="206"/>
      <c r="T796" s="206"/>
      <c r="U796" s="206"/>
      <c r="V796" s="206"/>
      <c r="W796" s="206"/>
      <c r="X796" s="206"/>
      <c r="Y796" s="206"/>
      <c r="Z796" s="206"/>
      <c r="AA796" s="206"/>
    </row>
    <row r="797">
      <c r="A797" s="206"/>
      <c r="B797" s="207"/>
      <c r="C797" s="207"/>
      <c r="D797" s="207"/>
      <c r="E797" s="207"/>
      <c r="F797" s="207"/>
      <c r="G797" s="207"/>
      <c r="H797" s="206"/>
      <c r="I797" s="206"/>
      <c r="J797" s="206"/>
      <c r="K797" s="206"/>
      <c r="L797" s="206"/>
      <c r="M797" s="206"/>
      <c r="N797" s="206"/>
      <c r="O797" s="206"/>
      <c r="P797" s="206"/>
      <c r="Q797" s="206"/>
      <c r="R797" s="206"/>
      <c r="S797" s="206"/>
      <c r="T797" s="206"/>
      <c r="U797" s="206"/>
      <c r="V797" s="206"/>
      <c r="W797" s="206"/>
      <c r="X797" s="206"/>
      <c r="Y797" s="206"/>
      <c r="Z797" s="206"/>
      <c r="AA797" s="206"/>
    </row>
    <row r="798">
      <c r="A798" s="206"/>
      <c r="B798" s="207"/>
      <c r="C798" s="207"/>
      <c r="D798" s="207"/>
      <c r="E798" s="207"/>
      <c r="F798" s="207"/>
      <c r="G798" s="207"/>
      <c r="H798" s="206"/>
      <c r="I798" s="206"/>
      <c r="J798" s="206"/>
      <c r="K798" s="206"/>
      <c r="L798" s="206"/>
      <c r="M798" s="206"/>
      <c r="N798" s="206"/>
      <c r="O798" s="206"/>
      <c r="P798" s="206"/>
      <c r="Q798" s="206"/>
      <c r="R798" s="206"/>
      <c r="S798" s="206"/>
      <c r="T798" s="206"/>
      <c r="U798" s="206"/>
      <c r="V798" s="206"/>
      <c r="W798" s="206"/>
      <c r="X798" s="206"/>
      <c r="Y798" s="206"/>
      <c r="Z798" s="206"/>
      <c r="AA798" s="206"/>
    </row>
    <row r="799">
      <c r="A799" s="206"/>
      <c r="B799" s="207"/>
      <c r="C799" s="207"/>
      <c r="D799" s="207"/>
      <c r="E799" s="207"/>
      <c r="F799" s="207"/>
      <c r="G799" s="207"/>
      <c r="H799" s="206"/>
      <c r="I799" s="206"/>
      <c r="J799" s="206"/>
      <c r="K799" s="206"/>
      <c r="L799" s="206"/>
      <c r="M799" s="206"/>
      <c r="N799" s="206"/>
      <c r="O799" s="206"/>
      <c r="P799" s="206"/>
      <c r="Q799" s="206"/>
      <c r="R799" s="206"/>
      <c r="S799" s="206"/>
      <c r="T799" s="206"/>
      <c r="U799" s="206"/>
      <c r="V799" s="206"/>
      <c r="W799" s="206"/>
      <c r="X799" s="206"/>
      <c r="Y799" s="206"/>
      <c r="Z799" s="206"/>
      <c r="AA799" s="206"/>
    </row>
    <row r="800">
      <c r="A800" s="206"/>
      <c r="B800" s="207"/>
      <c r="C800" s="207"/>
      <c r="D800" s="207"/>
      <c r="E800" s="207"/>
      <c r="F800" s="207"/>
      <c r="G800" s="207"/>
      <c r="H800" s="206"/>
      <c r="I800" s="206"/>
      <c r="J800" s="206"/>
      <c r="K800" s="206"/>
      <c r="L800" s="206"/>
      <c r="M800" s="206"/>
      <c r="N800" s="206"/>
      <c r="O800" s="206"/>
      <c r="P800" s="206"/>
      <c r="Q800" s="206"/>
      <c r="R800" s="206"/>
      <c r="S800" s="206"/>
      <c r="T800" s="206"/>
      <c r="U800" s="206"/>
      <c r="V800" s="206"/>
      <c r="W800" s="206"/>
      <c r="X800" s="206"/>
      <c r="Y800" s="206"/>
      <c r="Z800" s="206"/>
      <c r="AA800" s="206"/>
    </row>
    <row r="801">
      <c r="A801" s="206"/>
      <c r="B801" s="207"/>
      <c r="C801" s="207"/>
      <c r="D801" s="207"/>
      <c r="E801" s="207"/>
      <c r="F801" s="207"/>
      <c r="G801" s="207"/>
      <c r="H801" s="206"/>
      <c r="I801" s="206"/>
      <c r="J801" s="206"/>
      <c r="K801" s="206"/>
      <c r="L801" s="206"/>
      <c r="M801" s="206"/>
      <c r="N801" s="206"/>
      <c r="O801" s="206"/>
      <c r="P801" s="206"/>
      <c r="Q801" s="206"/>
      <c r="R801" s="206"/>
      <c r="S801" s="206"/>
      <c r="T801" s="206"/>
      <c r="U801" s="206"/>
      <c r="V801" s="206"/>
      <c r="W801" s="206"/>
      <c r="X801" s="206"/>
      <c r="Y801" s="206"/>
      <c r="Z801" s="206"/>
      <c r="AA801" s="206"/>
    </row>
    <row r="802">
      <c r="A802" s="206"/>
      <c r="B802" s="207"/>
      <c r="C802" s="207"/>
      <c r="D802" s="207"/>
      <c r="E802" s="207"/>
      <c r="F802" s="207"/>
      <c r="G802" s="207"/>
      <c r="H802" s="206"/>
      <c r="I802" s="206"/>
      <c r="J802" s="206"/>
      <c r="K802" s="206"/>
      <c r="L802" s="206"/>
      <c r="M802" s="206"/>
      <c r="N802" s="206"/>
      <c r="O802" s="206"/>
      <c r="P802" s="206"/>
      <c r="Q802" s="206"/>
      <c r="R802" s="206"/>
      <c r="S802" s="206"/>
      <c r="T802" s="206"/>
      <c r="U802" s="206"/>
      <c r="V802" s="206"/>
      <c r="W802" s="206"/>
      <c r="X802" s="206"/>
      <c r="Y802" s="206"/>
      <c r="Z802" s="206"/>
      <c r="AA802" s="206"/>
    </row>
    <row r="803">
      <c r="A803" s="206"/>
      <c r="B803" s="207"/>
      <c r="C803" s="207"/>
      <c r="D803" s="207"/>
      <c r="E803" s="207"/>
      <c r="F803" s="207"/>
      <c r="G803" s="207"/>
      <c r="H803" s="206"/>
      <c r="I803" s="206"/>
      <c r="J803" s="206"/>
      <c r="K803" s="206"/>
      <c r="L803" s="206"/>
      <c r="M803" s="206"/>
      <c r="N803" s="206"/>
      <c r="O803" s="206"/>
      <c r="P803" s="206"/>
      <c r="Q803" s="206"/>
      <c r="R803" s="206"/>
      <c r="S803" s="206"/>
      <c r="T803" s="206"/>
      <c r="U803" s="206"/>
      <c r="V803" s="206"/>
      <c r="W803" s="206"/>
      <c r="X803" s="206"/>
      <c r="Y803" s="206"/>
      <c r="Z803" s="206"/>
      <c r="AA803" s="206"/>
    </row>
    <row r="804">
      <c r="A804" s="206"/>
      <c r="B804" s="207"/>
      <c r="C804" s="207"/>
      <c r="D804" s="207"/>
      <c r="E804" s="207"/>
      <c r="F804" s="207"/>
      <c r="G804" s="207"/>
      <c r="H804" s="206"/>
      <c r="I804" s="206"/>
      <c r="J804" s="206"/>
      <c r="K804" s="206"/>
      <c r="L804" s="206"/>
      <c r="M804" s="206"/>
      <c r="N804" s="206"/>
      <c r="O804" s="206"/>
      <c r="P804" s="206"/>
      <c r="Q804" s="206"/>
      <c r="R804" s="206"/>
      <c r="S804" s="206"/>
      <c r="T804" s="206"/>
      <c r="U804" s="206"/>
      <c r="V804" s="206"/>
      <c r="W804" s="206"/>
      <c r="X804" s="206"/>
      <c r="Y804" s="206"/>
      <c r="Z804" s="206"/>
      <c r="AA804" s="206"/>
    </row>
    <row r="805">
      <c r="A805" s="206"/>
      <c r="B805" s="207"/>
      <c r="C805" s="207"/>
      <c r="D805" s="207"/>
      <c r="E805" s="207"/>
      <c r="F805" s="207"/>
      <c r="G805" s="207"/>
      <c r="H805" s="206"/>
      <c r="I805" s="206"/>
      <c r="J805" s="206"/>
      <c r="K805" s="206"/>
      <c r="L805" s="206"/>
      <c r="M805" s="206"/>
      <c r="N805" s="206"/>
      <c r="O805" s="206"/>
      <c r="P805" s="206"/>
      <c r="Q805" s="206"/>
      <c r="R805" s="206"/>
      <c r="S805" s="206"/>
      <c r="T805" s="206"/>
      <c r="U805" s="206"/>
      <c r="V805" s="206"/>
      <c r="W805" s="206"/>
      <c r="X805" s="206"/>
      <c r="Y805" s="206"/>
      <c r="Z805" s="206"/>
      <c r="AA805" s="206"/>
    </row>
    <row r="806">
      <c r="A806" s="206"/>
      <c r="B806" s="207"/>
      <c r="C806" s="207"/>
      <c r="D806" s="207"/>
      <c r="E806" s="207"/>
      <c r="F806" s="207"/>
      <c r="G806" s="207"/>
      <c r="H806" s="206"/>
      <c r="I806" s="206"/>
      <c r="J806" s="206"/>
      <c r="K806" s="206"/>
      <c r="L806" s="206"/>
      <c r="M806" s="206"/>
      <c r="N806" s="206"/>
      <c r="O806" s="206"/>
      <c r="P806" s="206"/>
      <c r="Q806" s="206"/>
      <c r="R806" s="206"/>
      <c r="S806" s="206"/>
      <c r="T806" s="206"/>
      <c r="U806" s="206"/>
      <c r="V806" s="206"/>
      <c r="W806" s="206"/>
      <c r="X806" s="206"/>
      <c r="Y806" s="206"/>
      <c r="Z806" s="206"/>
      <c r="AA806" s="206"/>
    </row>
    <row r="807">
      <c r="A807" s="206"/>
      <c r="B807" s="207"/>
      <c r="C807" s="207"/>
      <c r="D807" s="207"/>
      <c r="E807" s="207"/>
      <c r="F807" s="207"/>
      <c r="G807" s="207"/>
      <c r="H807" s="206"/>
      <c r="I807" s="206"/>
      <c r="J807" s="206"/>
      <c r="K807" s="206"/>
      <c r="L807" s="206"/>
      <c r="M807" s="206"/>
      <c r="N807" s="206"/>
      <c r="O807" s="206"/>
      <c r="P807" s="206"/>
      <c r="Q807" s="206"/>
      <c r="R807" s="206"/>
      <c r="S807" s="206"/>
      <c r="T807" s="206"/>
      <c r="U807" s="206"/>
      <c r="V807" s="206"/>
      <c r="W807" s="206"/>
      <c r="X807" s="206"/>
      <c r="Y807" s="206"/>
      <c r="Z807" s="206"/>
      <c r="AA807" s="206"/>
    </row>
    <row r="808">
      <c r="A808" s="206"/>
      <c r="B808" s="207"/>
      <c r="C808" s="207"/>
      <c r="D808" s="207"/>
      <c r="E808" s="207"/>
      <c r="F808" s="207"/>
      <c r="G808" s="207"/>
      <c r="H808" s="206"/>
      <c r="I808" s="206"/>
      <c r="J808" s="206"/>
      <c r="K808" s="206"/>
      <c r="L808" s="206"/>
      <c r="M808" s="206"/>
      <c r="N808" s="206"/>
      <c r="O808" s="206"/>
      <c r="P808" s="206"/>
      <c r="Q808" s="206"/>
      <c r="R808" s="206"/>
      <c r="S808" s="206"/>
      <c r="T808" s="206"/>
      <c r="U808" s="206"/>
      <c r="V808" s="206"/>
      <c r="W808" s="206"/>
      <c r="X808" s="206"/>
      <c r="Y808" s="206"/>
      <c r="Z808" s="206"/>
      <c r="AA808" s="206"/>
    </row>
    <row r="809">
      <c r="A809" s="206"/>
      <c r="B809" s="207"/>
      <c r="C809" s="207"/>
      <c r="D809" s="207"/>
      <c r="E809" s="207"/>
      <c r="F809" s="207"/>
      <c r="G809" s="207"/>
      <c r="H809" s="206"/>
      <c r="I809" s="206"/>
      <c r="J809" s="206"/>
      <c r="K809" s="206"/>
      <c r="L809" s="206"/>
      <c r="M809" s="206"/>
      <c r="N809" s="206"/>
      <c r="O809" s="206"/>
      <c r="P809" s="206"/>
      <c r="Q809" s="206"/>
      <c r="R809" s="206"/>
      <c r="S809" s="206"/>
      <c r="T809" s="206"/>
      <c r="U809" s="206"/>
      <c r="V809" s="206"/>
      <c r="W809" s="206"/>
      <c r="X809" s="206"/>
      <c r="Y809" s="206"/>
      <c r="Z809" s="206"/>
      <c r="AA809" s="206"/>
    </row>
    <row r="810">
      <c r="A810" s="206"/>
      <c r="B810" s="207"/>
      <c r="C810" s="207"/>
      <c r="D810" s="207"/>
      <c r="E810" s="207"/>
      <c r="F810" s="207"/>
      <c r="G810" s="207"/>
      <c r="H810" s="206"/>
      <c r="I810" s="206"/>
      <c r="J810" s="206"/>
      <c r="K810" s="206"/>
      <c r="L810" s="206"/>
      <c r="M810" s="206"/>
      <c r="N810" s="206"/>
      <c r="O810" s="206"/>
      <c r="P810" s="206"/>
      <c r="Q810" s="206"/>
      <c r="R810" s="206"/>
      <c r="S810" s="206"/>
      <c r="T810" s="206"/>
      <c r="U810" s="206"/>
      <c r="V810" s="206"/>
      <c r="W810" s="206"/>
      <c r="X810" s="206"/>
      <c r="Y810" s="206"/>
      <c r="Z810" s="206"/>
      <c r="AA810" s="206"/>
    </row>
    <row r="811">
      <c r="A811" s="206"/>
      <c r="B811" s="207"/>
      <c r="C811" s="207"/>
      <c r="D811" s="207"/>
      <c r="E811" s="207"/>
      <c r="F811" s="207"/>
      <c r="G811" s="207"/>
      <c r="H811" s="206"/>
      <c r="I811" s="206"/>
      <c r="J811" s="206"/>
      <c r="K811" s="206"/>
      <c r="L811" s="206"/>
      <c r="M811" s="206"/>
      <c r="N811" s="206"/>
      <c r="O811" s="206"/>
      <c r="P811" s="206"/>
      <c r="Q811" s="206"/>
      <c r="R811" s="206"/>
      <c r="S811" s="206"/>
      <c r="T811" s="206"/>
      <c r="U811" s="206"/>
      <c r="V811" s="206"/>
      <c r="W811" s="206"/>
      <c r="X811" s="206"/>
      <c r="Y811" s="206"/>
      <c r="Z811" s="206"/>
      <c r="AA811" s="206"/>
    </row>
    <row r="812">
      <c r="A812" s="206"/>
      <c r="B812" s="207"/>
      <c r="C812" s="207"/>
      <c r="D812" s="207"/>
      <c r="E812" s="207"/>
      <c r="F812" s="207"/>
      <c r="G812" s="207"/>
      <c r="H812" s="206"/>
      <c r="I812" s="206"/>
      <c r="J812" s="206"/>
      <c r="K812" s="206"/>
      <c r="L812" s="206"/>
      <c r="M812" s="206"/>
      <c r="N812" s="206"/>
      <c r="O812" s="206"/>
      <c r="P812" s="206"/>
      <c r="Q812" s="206"/>
      <c r="R812" s="206"/>
      <c r="S812" s="206"/>
      <c r="T812" s="206"/>
      <c r="U812" s="206"/>
      <c r="V812" s="206"/>
      <c r="W812" s="206"/>
      <c r="X812" s="206"/>
      <c r="Y812" s="206"/>
      <c r="Z812" s="206"/>
      <c r="AA812" s="206"/>
    </row>
    <row r="813">
      <c r="A813" s="206"/>
      <c r="B813" s="207"/>
      <c r="C813" s="207"/>
      <c r="D813" s="207"/>
      <c r="E813" s="207"/>
      <c r="F813" s="207"/>
      <c r="G813" s="207"/>
      <c r="H813" s="206"/>
      <c r="I813" s="206"/>
      <c r="J813" s="206"/>
      <c r="K813" s="206"/>
      <c r="L813" s="206"/>
      <c r="M813" s="206"/>
      <c r="N813" s="206"/>
      <c r="O813" s="206"/>
      <c r="P813" s="206"/>
      <c r="Q813" s="206"/>
      <c r="R813" s="206"/>
      <c r="S813" s="206"/>
      <c r="T813" s="206"/>
      <c r="U813" s="206"/>
      <c r="V813" s="206"/>
      <c r="W813" s="206"/>
      <c r="X813" s="206"/>
      <c r="Y813" s="206"/>
      <c r="Z813" s="206"/>
      <c r="AA813" s="206"/>
    </row>
    <row r="814">
      <c r="A814" s="206"/>
      <c r="B814" s="207"/>
      <c r="C814" s="207"/>
      <c r="D814" s="207"/>
      <c r="E814" s="207"/>
      <c r="F814" s="207"/>
      <c r="G814" s="207"/>
      <c r="H814" s="206"/>
      <c r="I814" s="206"/>
      <c r="J814" s="206"/>
      <c r="K814" s="206"/>
      <c r="L814" s="206"/>
      <c r="M814" s="206"/>
      <c r="N814" s="206"/>
      <c r="O814" s="206"/>
      <c r="P814" s="206"/>
      <c r="Q814" s="206"/>
      <c r="R814" s="206"/>
      <c r="S814" s="206"/>
      <c r="T814" s="206"/>
      <c r="U814" s="206"/>
      <c r="V814" s="206"/>
      <c r="W814" s="206"/>
      <c r="X814" s="206"/>
      <c r="Y814" s="206"/>
      <c r="Z814" s="206"/>
      <c r="AA814" s="206"/>
    </row>
    <row r="815">
      <c r="A815" s="206"/>
      <c r="B815" s="207"/>
      <c r="C815" s="207"/>
      <c r="D815" s="207"/>
      <c r="E815" s="207"/>
      <c r="F815" s="207"/>
      <c r="G815" s="207"/>
      <c r="H815" s="206"/>
      <c r="I815" s="206"/>
      <c r="J815" s="206"/>
      <c r="K815" s="206"/>
      <c r="L815" s="206"/>
      <c r="M815" s="206"/>
      <c r="N815" s="206"/>
      <c r="O815" s="206"/>
      <c r="P815" s="206"/>
      <c r="Q815" s="206"/>
      <c r="R815" s="206"/>
      <c r="S815" s="206"/>
      <c r="T815" s="206"/>
      <c r="U815" s="206"/>
      <c r="V815" s="206"/>
      <c r="W815" s="206"/>
      <c r="X815" s="206"/>
      <c r="Y815" s="206"/>
      <c r="Z815" s="206"/>
      <c r="AA815" s="206"/>
    </row>
    <row r="816">
      <c r="A816" s="206"/>
      <c r="B816" s="207"/>
      <c r="C816" s="207"/>
      <c r="D816" s="207"/>
      <c r="E816" s="207"/>
      <c r="F816" s="207"/>
      <c r="G816" s="207"/>
      <c r="H816" s="206"/>
      <c r="I816" s="206"/>
      <c r="J816" s="206"/>
      <c r="K816" s="206"/>
      <c r="L816" s="206"/>
      <c r="M816" s="206"/>
      <c r="N816" s="206"/>
      <c r="O816" s="206"/>
      <c r="P816" s="206"/>
      <c r="Q816" s="206"/>
      <c r="R816" s="206"/>
      <c r="S816" s="206"/>
      <c r="T816" s="206"/>
      <c r="U816" s="206"/>
      <c r="V816" s="206"/>
      <c r="W816" s="206"/>
      <c r="X816" s="206"/>
      <c r="Y816" s="206"/>
      <c r="Z816" s="206"/>
      <c r="AA816" s="206"/>
    </row>
    <row r="817">
      <c r="A817" s="206"/>
      <c r="B817" s="207"/>
      <c r="C817" s="207"/>
      <c r="D817" s="207"/>
      <c r="E817" s="207"/>
      <c r="F817" s="207"/>
      <c r="G817" s="207"/>
      <c r="H817" s="206"/>
      <c r="I817" s="206"/>
      <c r="J817" s="206"/>
      <c r="K817" s="206"/>
      <c r="L817" s="206"/>
      <c r="M817" s="206"/>
      <c r="N817" s="206"/>
      <c r="O817" s="206"/>
      <c r="P817" s="206"/>
      <c r="Q817" s="206"/>
      <c r="R817" s="206"/>
      <c r="S817" s="206"/>
      <c r="T817" s="206"/>
      <c r="U817" s="206"/>
      <c r="V817" s="206"/>
      <c r="W817" s="206"/>
      <c r="X817" s="206"/>
      <c r="Y817" s="206"/>
      <c r="Z817" s="206"/>
      <c r="AA817" s="206"/>
    </row>
    <row r="818">
      <c r="A818" s="206"/>
      <c r="B818" s="207"/>
      <c r="C818" s="207"/>
      <c r="D818" s="207"/>
      <c r="E818" s="207"/>
      <c r="F818" s="207"/>
      <c r="G818" s="207"/>
      <c r="H818" s="206"/>
      <c r="I818" s="206"/>
      <c r="J818" s="206"/>
      <c r="K818" s="206"/>
      <c r="L818" s="206"/>
      <c r="M818" s="206"/>
      <c r="N818" s="206"/>
      <c r="O818" s="206"/>
      <c r="P818" s="206"/>
      <c r="Q818" s="206"/>
      <c r="R818" s="206"/>
      <c r="S818" s="206"/>
      <c r="T818" s="206"/>
      <c r="U818" s="206"/>
      <c r="V818" s="206"/>
      <c r="W818" s="206"/>
      <c r="X818" s="206"/>
      <c r="Y818" s="206"/>
      <c r="Z818" s="206"/>
      <c r="AA818" s="206"/>
    </row>
    <row r="819">
      <c r="A819" s="206"/>
      <c r="B819" s="207"/>
      <c r="C819" s="207"/>
      <c r="D819" s="207"/>
      <c r="E819" s="207"/>
      <c r="F819" s="207"/>
      <c r="G819" s="207"/>
      <c r="H819" s="206"/>
      <c r="I819" s="206"/>
      <c r="J819" s="206"/>
      <c r="K819" s="206"/>
      <c r="L819" s="206"/>
      <c r="M819" s="206"/>
      <c r="N819" s="206"/>
      <c r="O819" s="206"/>
      <c r="P819" s="206"/>
      <c r="Q819" s="206"/>
      <c r="R819" s="206"/>
      <c r="S819" s="206"/>
      <c r="T819" s="206"/>
      <c r="U819" s="206"/>
      <c r="V819" s="206"/>
      <c r="W819" s="206"/>
      <c r="X819" s="206"/>
      <c r="Y819" s="206"/>
      <c r="Z819" s="206"/>
      <c r="AA819" s="206"/>
    </row>
    <row r="820">
      <c r="A820" s="206"/>
      <c r="B820" s="207"/>
      <c r="C820" s="207"/>
      <c r="D820" s="207"/>
      <c r="E820" s="207"/>
      <c r="F820" s="207"/>
      <c r="G820" s="207"/>
      <c r="H820" s="206"/>
      <c r="I820" s="206"/>
      <c r="J820" s="206"/>
      <c r="K820" s="206"/>
      <c r="L820" s="206"/>
      <c r="M820" s="206"/>
      <c r="N820" s="206"/>
      <c r="O820" s="206"/>
      <c r="P820" s="206"/>
      <c r="Q820" s="206"/>
      <c r="R820" s="206"/>
      <c r="S820" s="206"/>
      <c r="T820" s="206"/>
      <c r="U820" s="206"/>
      <c r="V820" s="206"/>
      <c r="W820" s="206"/>
      <c r="X820" s="206"/>
      <c r="Y820" s="206"/>
      <c r="Z820" s="206"/>
      <c r="AA820" s="206"/>
    </row>
    <row r="821">
      <c r="A821" s="206"/>
      <c r="B821" s="207"/>
      <c r="C821" s="207"/>
      <c r="D821" s="207"/>
      <c r="E821" s="207"/>
      <c r="F821" s="207"/>
      <c r="G821" s="207"/>
      <c r="H821" s="206"/>
      <c r="I821" s="206"/>
      <c r="J821" s="206"/>
      <c r="K821" s="206"/>
      <c r="L821" s="206"/>
      <c r="M821" s="206"/>
      <c r="N821" s="206"/>
      <c r="O821" s="206"/>
      <c r="P821" s="206"/>
      <c r="Q821" s="206"/>
      <c r="R821" s="206"/>
      <c r="S821" s="206"/>
      <c r="T821" s="206"/>
      <c r="U821" s="206"/>
      <c r="V821" s="206"/>
      <c r="W821" s="206"/>
      <c r="X821" s="206"/>
      <c r="Y821" s="206"/>
      <c r="Z821" s="206"/>
      <c r="AA821" s="206"/>
    </row>
    <row r="822">
      <c r="A822" s="206"/>
      <c r="B822" s="207"/>
      <c r="C822" s="207"/>
      <c r="D822" s="207"/>
      <c r="E822" s="207"/>
      <c r="F822" s="207"/>
      <c r="G822" s="207"/>
      <c r="H822" s="206"/>
      <c r="I822" s="206"/>
      <c r="J822" s="206"/>
      <c r="K822" s="206"/>
      <c r="L822" s="206"/>
      <c r="M822" s="206"/>
      <c r="N822" s="206"/>
      <c r="O822" s="206"/>
      <c r="P822" s="206"/>
      <c r="Q822" s="206"/>
      <c r="R822" s="206"/>
      <c r="S822" s="206"/>
      <c r="T822" s="206"/>
      <c r="U822" s="206"/>
      <c r="V822" s="206"/>
      <c r="W822" s="206"/>
      <c r="X822" s="206"/>
      <c r="Y822" s="206"/>
      <c r="Z822" s="206"/>
      <c r="AA822" s="206"/>
    </row>
    <row r="823">
      <c r="A823" s="206"/>
      <c r="B823" s="207"/>
      <c r="C823" s="207"/>
      <c r="D823" s="207"/>
      <c r="E823" s="207"/>
      <c r="F823" s="207"/>
      <c r="G823" s="207"/>
      <c r="H823" s="206"/>
      <c r="I823" s="206"/>
      <c r="J823" s="206"/>
      <c r="K823" s="206"/>
      <c r="L823" s="206"/>
      <c r="M823" s="206"/>
      <c r="N823" s="206"/>
      <c r="O823" s="206"/>
      <c r="P823" s="206"/>
      <c r="Q823" s="206"/>
      <c r="R823" s="206"/>
      <c r="S823" s="206"/>
      <c r="T823" s="206"/>
      <c r="U823" s="206"/>
      <c r="V823" s="206"/>
      <c r="W823" s="206"/>
      <c r="X823" s="206"/>
      <c r="Y823" s="206"/>
      <c r="Z823" s="206"/>
      <c r="AA823" s="206"/>
    </row>
    <row r="824">
      <c r="A824" s="206"/>
      <c r="B824" s="207"/>
      <c r="C824" s="207"/>
      <c r="D824" s="207"/>
      <c r="E824" s="207"/>
      <c r="F824" s="207"/>
      <c r="G824" s="207"/>
      <c r="H824" s="206"/>
      <c r="I824" s="206"/>
      <c r="J824" s="206"/>
      <c r="K824" s="206"/>
      <c r="L824" s="206"/>
      <c r="M824" s="206"/>
      <c r="N824" s="206"/>
      <c r="O824" s="206"/>
      <c r="P824" s="206"/>
      <c r="Q824" s="206"/>
      <c r="R824" s="206"/>
      <c r="S824" s="206"/>
      <c r="T824" s="206"/>
      <c r="U824" s="206"/>
      <c r="V824" s="206"/>
      <c r="W824" s="206"/>
      <c r="X824" s="206"/>
      <c r="Y824" s="206"/>
      <c r="Z824" s="206"/>
      <c r="AA824" s="206"/>
    </row>
    <row r="825">
      <c r="A825" s="206"/>
      <c r="B825" s="207"/>
      <c r="C825" s="207"/>
      <c r="D825" s="207"/>
      <c r="E825" s="207"/>
      <c r="F825" s="207"/>
      <c r="G825" s="207"/>
      <c r="H825" s="206"/>
      <c r="I825" s="206"/>
      <c r="J825" s="206"/>
      <c r="K825" s="206"/>
      <c r="L825" s="206"/>
      <c r="M825" s="206"/>
      <c r="N825" s="206"/>
      <c r="O825" s="206"/>
      <c r="P825" s="206"/>
      <c r="Q825" s="206"/>
      <c r="R825" s="206"/>
      <c r="S825" s="206"/>
      <c r="T825" s="206"/>
      <c r="U825" s="206"/>
      <c r="V825" s="206"/>
      <c r="W825" s="206"/>
      <c r="X825" s="206"/>
      <c r="Y825" s="206"/>
      <c r="Z825" s="206"/>
      <c r="AA825" s="206"/>
    </row>
    <row r="826">
      <c r="A826" s="206"/>
      <c r="B826" s="207"/>
      <c r="C826" s="207"/>
      <c r="D826" s="207"/>
      <c r="E826" s="207"/>
      <c r="F826" s="207"/>
      <c r="G826" s="207"/>
      <c r="H826" s="206"/>
      <c r="I826" s="206"/>
      <c r="J826" s="206"/>
      <c r="K826" s="206"/>
      <c r="L826" s="206"/>
      <c r="M826" s="206"/>
      <c r="N826" s="206"/>
      <c r="O826" s="206"/>
      <c r="P826" s="206"/>
      <c r="Q826" s="206"/>
      <c r="R826" s="206"/>
      <c r="S826" s="206"/>
      <c r="T826" s="206"/>
      <c r="U826" s="206"/>
      <c r="V826" s="206"/>
      <c r="W826" s="206"/>
      <c r="X826" s="206"/>
      <c r="Y826" s="206"/>
      <c r="Z826" s="206"/>
      <c r="AA826" s="206"/>
    </row>
    <row r="827">
      <c r="A827" s="206"/>
      <c r="B827" s="207"/>
      <c r="C827" s="207"/>
      <c r="D827" s="207"/>
      <c r="E827" s="207"/>
      <c r="F827" s="207"/>
      <c r="G827" s="207"/>
      <c r="H827" s="206"/>
      <c r="I827" s="206"/>
      <c r="J827" s="206"/>
      <c r="K827" s="206"/>
      <c r="L827" s="206"/>
      <c r="M827" s="206"/>
      <c r="N827" s="206"/>
      <c r="O827" s="206"/>
      <c r="P827" s="206"/>
      <c r="Q827" s="206"/>
      <c r="R827" s="206"/>
      <c r="S827" s="206"/>
      <c r="T827" s="206"/>
      <c r="U827" s="206"/>
      <c r="V827" s="206"/>
      <c r="W827" s="206"/>
      <c r="X827" s="206"/>
      <c r="Y827" s="206"/>
      <c r="Z827" s="206"/>
      <c r="AA827" s="206"/>
    </row>
    <row r="828">
      <c r="A828" s="206"/>
      <c r="B828" s="207"/>
      <c r="C828" s="207"/>
      <c r="D828" s="207"/>
      <c r="E828" s="207"/>
      <c r="F828" s="207"/>
      <c r="G828" s="207"/>
      <c r="H828" s="206"/>
      <c r="I828" s="206"/>
      <c r="J828" s="206"/>
      <c r="K828" s="206"/>
      <c r="L828" s="206"/>
      <c r="M828" s="206"/>
      <c r="N828" s="206"/>
      <c r="O828" s="206"/>
      <c r="P828" s="206"/>
      <c r="Q828" s="206"/>
      <c r="R828" s="206"/>
      <c r="S828" s="206"/>
      <c r="T828" s="206"/>
      <c r="U828" s="206"/>
      <c r="V828" s="206"/>
      <c r="W828" s="206"/>
      <c r="X828" s="206"/>
      <c r="Y828" s="206"/>
      <c r="Z828" s="206"/>
      <c r="AA828" s="206"/>
    </row>
    <row r="829">
      <c r="A829" s="206"/>
      <c r="B829" s="207"/>
      <c r="C829" s="207"/>
      <c r="D829" s="207"/>
      <c r="E829" s="207"/>
      <c r="F829" s="207"/>
      <c r="G829" s="207"/>
      <c r="H829" s="206"/>
      <c r="I829" s="206"/>
      <c r="J829" s="206"/>
      <c r="K829" s="206"/>
      <c r="L829" s="206"/>
      <c r="M829" s="206"/>
      <c r="N829" s="206"/>
      <c r="O829" s="206"/>
      <c r="P829" s="206"/>
      <c r="Q829" s="206"/>
      <c r="R829" s="206"/>
      <c r="S829" s="206"/>
      <c r="T829" s="206"/>
      <c r="U829" s="206"/>
      <c r="V829" s="206"/>
      <c r="W829" s="206"/>
      <c r="X829" s="206"/>
      <c r="Y829" s="206"/>
      <c r="Z829" s="206"/>
      <c r="AA829" s="206"/>
    </row>
    <row r="830">
      <c r="A830" s="206"/>
      <c r="B830" s="207"/>
      <c r="C830" s="207"/>
      <c r="D830" s="207"/>
      <c r="E830" s="207"/>
      <c r="F830" s="207"/>
      <c r="G830" s="207"/>
      <c r="H830" s="206"/>
      <c r="I830" s="206"/>
      <c r="J830" s="206"/>
      <c r="K830" s="206"/>
      <c r="L830" s="206"/>
      <c r="M830" s="206"/>
      <c r="N830" s="206"/>
      <c r="O830" s="206"/>
      <c r="P830" s="206"/>
      <c r="Q830" s="206"/>
      <c r="R830" s="206"/>
      <c r="S830" s="206"/>
      <c r="T830" s="206"/>
      <c r="U830" s="206"/>
      <c r="V830" s="206"/>
      <c r="W830" s="206"/>
      <c r="X830" s="206"/>
      <c r="Y830" s="206"/>
      <c r="Z830" s="206"/>
      <c r="AA830" s="206"/>
    </row>
    <row r="831">
      <c r="A831" s="206"/>
      <c r="B831" s="207"/>
      <c r="C831" s="207"/>
      <c r="D831" s="207"/>
      <c r="E831" s="207"/>
      <c r="F831" s="207"/>
      <c r="G831" s="207"/>
      <c r="H831" s="206"/>
      <c r="I831" s="206"/>
      <c r="J831" s="206"/>
      <c r="K831" s="206"/>
      <c r="L831" s="206"/>
      <c r="M831" s="206"/>
      <c r="N831" s="206"/>
      <c r="O831" s="206"/>
      <c r="P831" s="206"/>
      <c r="Q831" s="206"/>
      <c r="R831" s="206"/>
      <c r="S831" s="206"/>
      <c r="T831" s="206"/>
      <c r="U831" s="206"/>
      <c r="V831" s="206"/>
      <c r="W831" s="206"/>
      <c r="X831" s="206"/>
      <c r="Y831" s="206"/>
      <c r="Z831" s="206"/>
      <c r="AA831" s="206"/>
    </row>
    <row r="832">
      <c r="A832" s="206"/>
      <c r="B832" s="207"/>
      <c r="C832" s="207"/>
      <c r="D832" s="207"/>
      <c r="E832" s="207"/>
      <c r="F832" s="207"/>
      <c r="G832" s="207"/>
      <c r="H832" s="206"/>
      <c r="I832" s="206"/>
      <c r="J832" s="206"/>
      <c r="K832" s="206"/>
      <c r="L832" s="206"/>
      <c r="M832" s="206"/>
      <c r="N832" s="206"/>
      <c r="O832" s="206"/>
      <c r="P832" s="206"/>
      <c r="Q832" s="206"/>
      <c r="R832" s="206"/>
      <c r="S832" s="206"/>
      <c r="T832" s="206"/>
      <c r="U832" s="206"/>
      <c r="V832" s="206"/>
      <c r="W832" s="206"/>
      <c r="X832" s="206"/>
      <c r="Y832" s="206"/>
      <c r="Z832" s="206"/>
      <c r="AA832" s="206"/>
    </row>
    <row r="833">
      <c r="A833" s="206"/>
      <c r="B833" s="207"/>
      <c r="C833" s="207"/>
      <c r="D833" s="207"/>
      <c r="E833" s="207"/>
      <c r="F833" s="207"/>
      <c r="G833" s="207"/>
      <c r="H833" s="206"/>
      <c r="I833" s="206"/>
      <c r="J833" s="206"/>
      <c r="K833" s="206"/>
      <c r="L833" s="206"/>
      <c r="M833" s="206"/>
      <c r="N833" s="206"/>
      <c r="O833" s="206"/>
      <c r="P833" s="206"/>
      <c r="Q833" s="206"/>
      <c r="R833" s="206"/>
      <c r="S833" s="206"/>
      <c r="T833" s="206"/>
      <c r="U833" s="206"/>
      <c r="V833" s="206"/>
      <c r="W833" s="206"/>
      <c r="X833" s="206"/>
      <c r="Y833" s="206"/>
      <c r="Z833" s="206"/>
      <c r="AA833" s="206"/>
    </row>
    <row r="834">
      <c r="A834" s="206"/>
      <c r="B834" s="207"/>
      <c r="C834" s="207"/>
      <c r="D834" s="207"/>
      <c r="E834" s="207"/>
      <c r="F834" s="207"/>
      <c r="G834" s="207"/>
      <c r="H834" s="206"/>
      <c r="I834" s="206"/>
      <c r="J834" s="206"/>
      <c r="K834" s="206"/>
      <c r="L834" s="206"/>
      <c r="M834" s="206"/>
      <c r="N834" s="206"/>
      <c r="O834" s="206"/>
      <c r="P834" s="206"/>
      <c r="Q834" s="206"/>
      <c r="R834" s="206"/>
      <c r="S834" s="206"/>
      <c r="T834" s="206"/>
      <c r="U834" s="206"/>
      <c r="V834" s="206"/>
      <c r="W834" s="206"/>
      <c r="X834" s="206"/>
      <c r="Y834" s="206"/>
      <c r="Z834" s="206"/>
      <c r="AA834" s="206"/>
    </row>
    <row r="835">
      <c r="A835" s="206"/>
      <c r="B835" s="207"/>
      <c r="C835" s="207"/>
      <c r="D835" s="207"/>
      <c r="E835" s="207"/>
      <c r="F835" s="207"/>
      <c r="G835" s="207"/>
      <c r="H835" s="206"/>
      <c r="I835" s="206"/>
      <c r="J835" s="206"/>
      <c r="K835" s="206"/>
      <c r="L835" s="206"/>
      <c r="M835" s="206"/>
      <c r="N835" s="206"/>
      <c r="O835" s="206"/>
      <c r="P835" s="206"/>
      <c r="Q835" s="206"/>
      <c r="R835" s="206"/>
      <c r="S835" s="206"/>
      <c r="T835" s="206"/>
      <c r="U835" s="206"/>
      <c r="V835" s="206"/>
      <c r="W835" s="206"/>
      <c r="X835" s="206"/>
      <c r="Y835" s="206"/>
      <c r="Z835" s="206"/>
      <c r="AA835" s="206"/>
    </row>
    <row r="836">
      <c r="A836" s="206"/>
      <c r="B836" s="207"/>
      <c r="C836" s="207"/>
      <c r="D836" s="207"/>
      <c r="E836" s="207"/>
      <c r="F836" s="207"/>
      <c r="G836" s="207"/>
      <c r="H836" s="206"/>
      <c r="I836" s="206"/>
      <c r="J836" s="206"/>
      <c r="K836" s="206"/>
      <c r="L836" s="206"/>
      <c r="M836" s="206"/>
      <c r="N836" s="206"/>
      <c r="O836" s="206"/>
      <c r="P836" s="206"/>
      <c r="Q836" s="206"/>
      <c r="R836" s="206"/>
      <c r="S836" s="206"/>
      <c r="T836" s="206"/>
      <c r="U836" s="206"/>
      <c r="V836" s="206"/>
      <c r="W836" s="206"/>
      <c r="X836" s="206"/>
      <c r="Y836" s="206"/>
      <c r="Z836" s="206"/>
      <c r="AA836" s="206"/>
    </row>
    <row r="837">
      <c r="A837" s="206"/>
      <c r="B837" s="207"/>
      <c r="C837" s="207"/>
      <c r="D837" s="207"/>
      <c r="E837" s="207"/>
      <c r="F837" s="207"/>
      <c r="G837" s="207"/>
      <c r="H837" s="206"/>
      <c r="I837" s="206"/>
      <c r="J837" s="206"/>
      <c r="K837" s="206"/>
      <c r="L837" s="206"/>
      <c r="M837" s="206"/>
      <c r="N837" s="206"/>
      <c r="O837" s="206"/>
      <c r="P837" s="206"/>
      <c r="Q837" s="206"/>
      <c r="R837" s="206"/>
      <c r="S837" s="206"/>
      <c r="T837" s="206"/>
      <c r="U837" s="206"/>
      <c r="V837" s="206"/>
      <c r="W837" s="206"/>
      <c r="X837" s="206"/>
      <c r="Y837" s="206"/>
      <c r="Z837" s="206"/>
      <c r="AA837" s="206"/>
    </row>
    <row r="838">
      <c r="A838" s="206"/>
      <c r="B838" s="207"/>
      <c r="C838" s="207"/>
      <c r="D838" s="207"/>
      <c r="E838" s="207"/>
      <c r="F838" s="207"/>
      <c r="G838" s="207"/>
      <c r="H838" s="206"/>
      <c r="I838" s="206"/>
      <c r="J838" s="206"/>
      <c r="K838" s="206"/>
      <c r="L838" s="206"/>
      <c r="M838" s="206"/>
      <c r="N838" s="206"/>
      <c r="O838" s="206"/>
      <c r="P838" s="206"/>
      <c r="Q838" s="206"/>
      <c r="R838" s="206"/>
      <c r="S838" s="206"/>
      <c r="T838" s="206"/>
      <c r="U838" s="206"/>
      <c r="V838" s="206"/>
      <c r="W838" s="206"/>
      <c r="X838" s="206"/>
      <c r="Y838" s="206"/>
      <c r="Z838" s="206"/>
      <c r="AA838" s="206"/>
    </row>
    <row r="839">
      <c r="A839" s="206"/>
      <c r="B839" s="207"/>
      <c r="C839" s="207"/>
      <c r="D839" s="207"/>
      <c r="E839" s="207"/>
      <c r="F839" s="207"/>
      <c r="G839" s="207"/>
      <c r="H839" s="206"/>
      <c r="I839" s="206"/>
      <c r="J839" s="206"/>
      <c r="K839" s="206"/>
      <c r="L839" s="206"/>
      <c r="M839" s="206"/>
      <c r="N839" s="206"/>
      <c r="O839" s="206"/>
      <c r="P839" s="206"/>
      <c r="Q839" s="206"/>
      <c r="R839" s="206"/>
      <c r="S839" s="206"/>
      <c r="T839" s="206"/>
      <c r="U839" s="206"/>
      <c r="V839" s="206"/>
      <c r="W839" s="206"/>
      <c r="X839" s="206"/>
      <c r="Y839" s="206"/>
      <c r="Z839" s="206"/>
      <c r="AA839" s="206"/>
    </row>
    <row r="840">
      <c r="A840" s="206"/>
      <c r="B840" s="207"/>
      <c r="C840" s="207"/>
      <c r="D840" s="207"/>
      <c r="E840" s="207"/>
      <c r="F840" s="207"/>
      <c r="G840" s="207"/>
      <c r="H840" s="206"/>
      <c r="I840" s="206"/>
      <c r="J840" s="206"/>
      <c r="K840" s="206"/>
      <c r="L840" s="206"/>
      <c r="M840" s="206"/>
      <c r="N840" s="206"/>
      <c r="O840" s="206"/>
      <c r="P840" s="206"/>
      <c r="Q840" s="206"/>
      <c r="R840" s="206"/>
      <c r="S840" s="206"/>
      <c r="T840" s="206"/>
      <c r="U840" s="206"/>
      <c r="V840" s="206"/>
      <c r="W840" s="206"/>
      <c r="X840" s="206"/>
      <c r="Y840" s="206"/>
      <c r="Z840" s="206"/>
      <c r="AA840" s="206"/>
    </row>
    <row r="841">
      <c r="A841" s="206"/>
      <c r="B841" s="207"/>
      <c r="C841" s="207"/>
      <c r="D841" s="207"/>
      <c r="E841" s="207"/>
      <c r="F841" s="207"/>
      <c r="G841" s="207"/>
      <c r="H841" s="206"/>
      <c r="I841" s="206"/>
      <c r="J841" s="206"/>
      <c r="K841" s="206"/>
      <c r="L841" s="206"/>
      <c r="M841" s="206"/>
      <c r="N841" s="206"/>
      <c r="O841" s="206"/>
      <c r="P841" s="206"/>
      <c r="Q841" s="206"/>
      <c r="R841" s="206"/>
      <c r="S841" s="206"/>
      <c r="T841" s="206"/>
      <c r="U841" s="206"/>
      <c r="V841" s="206"/>
      <c r="W841" s="206"/>
      <c r="X841" s="206"/>
      <c r="Y841" s="206"/>
      <c r="Z841" s="206"/>
      <c r="AA841" s="206"/>
    </row>
    <row r="842">
      <c r="A842" s="206"/>
      <c r="B842" s="207"/>
      <c r="C842" s="207"/>
      <c r="D842" s="207"/>
      <c r="E842" s="207"/>
      <c r="F842" s="207"/>
      <c r="G842" s="207"/>
      <c r="H842" s="206"/>
      <c r="I842" s="206"/>
      <c r="J842" s="206"/>
      <c r="K842" s="206"/>
      <c r="L842" s="206"/>
      <c r="M842" s="206"/>
      <c r="N842" s="206"/>
      <c r="O842" s="206"/>
      <c r="P842" s="206"/>
      <c r="Q842" s="206"/>
      <c r="R842" s="206"/>
      <c r="S842" s="206"/>
      <c r="T842" s="206"/>
      <c r="U842" s="206"/>
      <c r="V842" s="206"/>
      <c r="W842" s="206"/>
      <c r="X842" s="206"/>
      <c r="Y842" s="206"/>
      <c r="Z842" s="206"/>
      <c r="AA842" s="206"/>
    </row>
    <row r="843">
      <c r="A843" s="206"/>
      <c r="B843" s="207"/>
      <c r="C843" s="207"/>
      <c r="D843" s="207"/>
      <c r="E843" s="207"/>
      <c r="F843" s="207"/>
      <c r="G843" s="207"/>
      <c r="H843" s="206"/>
      <c r="I843" s="206"/>
      <c r="J843" s="206"/>
      <c r="K843" s="206"/>
      <c r="L843" s="206"/>
      <c r="M843" s="206"/>
      <c r="N843" s="206"/>
      <c r="O843" s="206"/>
      <c r="P843" s="206"/>
      <c r="Q843" s="206"/>
      <c r="R843" s="206"/>
      <c r="S843" s="206"/>
      <c r="T843" s="206"/>
      <c r="U843" s="206"/>
      <c r="V843" s="206"/>
      <c r="W843" s="206"/>
      <c r="X843" s="206"/>
      <c r="Y843" s="206"/>
      <c r="Z843" s="206"/>
      <c r="AA843" s="206"/>
    </row>
    <row r="844">
      <c r="A844" s="206"/>
      <c r="B844" s="207"/>
      <c r="C844" s="207"/>
      <c r="D844" s="207"/>
      <c r="E844" s="207"/>
      <c r="F844" s="207"/>
      <c r="G844" s="207"/>
      <c r="H844" s="206"/>
      <c r="I844" s="206"/>
      <c r="J844" s="206"/>
      <c r="K844" s="206"/>
      <c r="L844" s="206"/>
      <c r="M844" s="206"/>
      <c r="N844" s="206"/>
      <c r="O844" s="206"/>
      <c r="P844" s="206"/>
      <c r="Q844" s="206"/>
      <c r="R844" s="206"/>
      <c r="S844" s="206"/>
      <c r="T844" s="206"/>
      <c r="U844" s="206"/>
      <c r="V844" s="206"/>
      <c r="W844" s="206"/>
      <c r="X844" s="206"/>
      <c r="Y844" s="206"/>
      <c r="Z844" s="206"/>
      <c r="AA844" s="206"/>
    </row>
    <row r="845">
      <c r="A845" s="206"/>
      <c r="B845" s="207"/>
      <c r="C845" s="207"/>
      <c r="D845" s="207"/>
      <c r="E845" s="207"/>
      <c r="F845" s="207"/>
      <c r="G845" s="207"/>
      <c r="H845" s="206"/>
      <c r="I845" s="206"/>
      <c r="J845" s="206"/>
      <c r="K845" s="206"/>
      <c r="L845" s="206"/>
      <c r="M845" s="206"/>
      <c r="N845" s="206"/>
      <c r="O845" s="206"/>
      <c r="P845" s="206"/>
      <c r="Q845" s="206"/>
      <c r="R845" s="206"/>
      <c r="S845" s="206"/>
      <c r="T845" s="206"/>
      <c r="U845" s="206"/>
      <c r="V845" s="206"/>
      <c r="W845" s="206"/>
      <c r="X845" s="206"/>
      <c r="Y845" s="206"/>
      <c r="Z845" s="206"/>
      <c r="AA845" s="206"/>
    </row>
    <row r="846">
      <c r="A846" s="206"/>
      <c r="B846" s="207"/>
      <c r="C846" s="207"/>
      <c r="D846" s="207"/>
      <c r="E846" s="207"/>
      <c r="F846" s="207"/>
      <c r="G846" s="207"/>
      <c r="H846" s="206"/>
      <c r="I846" s="206"/>
      <c r="J846" s="206"/>
      <c r="K846" s="206"/>
      <c r="L846" s="206"/>
      <c r="M846" s="206"/>
      <c r="N846" s="206"/>
      <c r="O846" s="206"/>
      <c r="P846" s="206"/>
      <c r="Q846" s="206"/>
      <c r="R846" s="206"/>
      <c r="S846" s="206"/>
      <c r="T846" s="206"/>
      <c r="U846" s="206"/>
      <c r="V846" s="206"/>
      <c r="W846" s="206"/>
      <c r="X846" s="206"/>
      <c r="Y846" s="206"/>
      <c r="Z846" s="206"/>
      <c r="AA846" s="206"/>
    </row>
    <row r="847">
      <c r="A847" s="206"/>
      <c r="B847" s="207"/>
      <c r="C847" s="207"/>
      <c r="D847" s="207"/>
      <c r="E847" s="207"/>
      <c r="F847" s="207"/>
      <c r="G847" s="207"/>
      <c r="H847" s="206"/>
      <c r="I847" s="206"/>
      <c r="J847" s="206"/>
      <c r="K847" s="206"/>
      <c r="L847" s="206"/>
      <c r="M847" s="206"/>
      <c r="N847" s="206"/>
      <c r="O847" s="206"/>
      <c r="P847" s="206"/>
      <c r="Q847" s="206"/>
      <c r="R847" s="206"/>
      <c r="S847" s="206"/>
      <c r="T847" s="206"/>
      <c r="U847" s="206"/>
      <c r="V847" s="206"/>
      <c r="W847" s="206"/>
      <c r="X847" s="206"/>
      <c r="Y847" s="206"/>
      <c r="Z847" s="206"/>
      <c r="AA847" s="206"/>
    </row>
    <row r="848">
      <c r="A848" s="206"/>
      <c r="B848" s="207"/>
      <c r="C848" s="207"/>
      <c r="D848" s="207"/>
      <c r="E848" s="207"/>
      <c r="F848" s="207"/>
      <c r="G848" s="207"/>
      <c r="H848" s="206"/>
      <c r="I848" s="206"/>
      <c r="J848" s="206"/>
      <c r="K848" s="206"/>
      <c r="L848" s="206"/>
      <c r="M848" s="206"/>
      <c r="N848" s="206"/>
      <c r="O848" s="206"/>
      <c r="P848" s="206"/>
      <c r="Q848" s="206"/>
      <c r="R848" s="206"/>
      <c r="S848" s="206"/>
      <c r="T848" s="206"/>
      <c r="U848" s="206"/>
      <c r="V848" s="206"/>
      <c r="W848" s="206"/>
      <c r="X848" s="206"/>
      <c r="Y848" s="206"/>
      <c r="Z848" s="206"/>
      <c r="AA848" s="206"/>
    </row>
    <row r="849">
      <c r="A849" s="206"/>
      <c r="B849" s="207"/>
      <c r="C849" s="207"/>
      <c r="D849" s="207"/>
      <c r="E849" s="207"/>
      <c r="F849" s="207"/>
      <c r="G849" s="207"/>
      <c r="H849" s="206"/>
      <c r="I849" s="206"/>
      <c r="J849" s="206"/>
      <c r="K849" s="206"/>
      <c r="L849" s="206"/>
      <c r="M849" s="206"/>
      <c r="N849" s="206"/>
      <c r="O849" s="206"/>
      <c r="P849" s="206"/>
      <c r="Q849" s="206"/>
      <c r="R849" s="206"/>
      <c r="S849" s="206"/>
      <c r="T849" s="206"/>
      <c r="U849" s="206"/>
      <c r="V849" s="206"/>
      <c r="W849" s="206"/>
      <c r="X849" s="206"/>
      <c r="Y849" s="206"/>
      <c r="Z849" s="206"/>
      <c r="AA849" s="206"/>
    </row>
    <row r="850">
      <c r="A850" s="206"/>
      <c r="B850" s="207"/>
      <c r="C850" s="207"/>
      <c r="D850" s="207"/>
      <c r="E850" s="207"/>
      <c r="F850" s="207"/>
      <c r="G850" s="207"/>
      <c r="H850" s="206"/>
      <c r="I850" s="206"/>
      <c r="J850" s="206"/>
      <c r="K850" s="206"/>
      <c r="L850" s="206"/>
      <c r="M850" s="206"/>
      <c r="N850" s="206"/>
      <c r="O850" s="206"/>
      <c r="P850" s="206"/>
      <c r="Q850" s="206"/>
      <c r="R850" s="206"/>
      <c r="S850" s="206"/>
      <c r="T850" s="206"/>
      <c r="U850" s="206"/>
      <c r="V850" s="206"/>
      <c r="W850" s="206"/>
      <c r="X850" s="206"/>
      <c r="Y850" s="206"/>
      <c r="Z850" s="206"/>
      <c r="AA850" s="206"/>
    </row>
    <row r="851">
      <c r="A851" s="206"/>
      <c r="B851" s="207"/>
      <c r="C851" s="207"/>
      <c r="D851" s="207"/>
      <c r="E851" s="207"/>
      <c r="F851" s="207"/>
      <c r="G851" s="207"/>
      <c r="H851" s="206"/>
      <c r="I851" s="206"/>
      <c r="J851" s="206"/>
      <c r="K851" s="206"/>
      <c r="L851" s="206"/>
      <c r="M851" s="206"/>
      <c r="N851" s="206"/>
      <c r="O851" s="206"/>
      <c r="P851" s="206"/>
      <c r="Q851" s="206"/>
      <c r="R851" s="206"/>
      <c r="S851" s="206"/>
      <c r="T851" s="206"/>
      <c r="U851" s="206"/>
      <c r="V851" s="206"/>
      <c r="W851" s="206"/>
      <c r="X851" s="206"/>
      <c r="Y851" s="206"/>
      <c r="Z851" s="206"/>
      <c r="AA851" s="206"/>
    </row>
    <row r="852">
      <c r="A852" s="206"/>
      <c r="B852" s="207"/>
      <c r="C852" s="207"/>
      <c r="D852" s="207"/>
      <c r="E852" s="207"/>
      <c r="F852" s="207"/>
      <c r="G852" s="207"/>
      <c r="H852" s="206"/>
      <c r="I852" s="206"/>
      <c r="J852" s="206"/>
      <c r="K852" s="206"/>
      <c r="L852" s="206"/>
      <c r="M852" s="206"/>
      <c r="N852" s="206"/>
      <c r="O852" s="206"/>
      <c r="P852" s="206"/>
      <c r="Q852" s="206"/>
      <c r="R852" s="206"/>
      <c r="S852" s="206"/>
      <c r="T852" s="206"/>
      <c r="U852" s="206"/>
      <c r="V852" s="206"/>
      <c r="W852" s="206"/>
      <c r="X852" s="206"/>
      <c r="Y852" s="206"/>
      <c r="Z852" s="206"/>
      <c r="AA852" s="206"/>
    </row>
    <row r="853">
      <c r="A853" s="206"/>
      <c r="B853" s="207"/>
      <c r="C853" s="207"/>
      <c r="D853" s="207"/>
      <c r="E853" s="207"/>
      <c r="F853" s="207"/>
      <c r="G853" s="207"/>
      <c r="H853" s="206"/>
      <c r="I853" s="206"/>
      <c r="J853" s="206"/>
      <c r="K853" s="206"/>
      <c r="L853" s="206"/>
      <c r="M853" s="206"/>
      <c r="N853" s="206"/>
      <c r="O853" s="206"/>
      <c r="P853" s="206"/>
      <c r="Q853" s="206"/>
      <c r="R853" s="206"/>
      <c r="S853" s="206"/>
      <c r="T853" s="206"/>
      <c r="U853" s="206"/>
      <c r="V853" s="206"/>
      <c r="W853" s="206"/>
      <c r="X853" s="206"/>
      <c r="Y853" s="206"/>
      <c r="Z853" s="206"/>
      <c r="AA853" s="206"/>
    </row>
    <row r="854">
      <c r="A854" s="206"/>
      <c r="B854" s="207"/>
      <c r="C854" s="207"/>
      <c r="D854" s="207"/>
      <c r="E854" s="207"/>
      <c r="F854" s="207"/>
      <c r="G854" s="207"/>
      <c r="H854" s="206"/>
      <c r="I854" s="206"/>
      <c r="J854" s="206"/>
      <c r="K854" s="206"/>
      <c r="L854" s="206"/>
      <c r="M854" s="206"/>
      <c r="N854" s="206"/>
      <c r="O854" s="206"/>
      <c r="P854" s="206"/>
      <c r="Q854" s="206"/>
      <c r="R854" s="206"/>
      <c r="S854" s="206"/>
      <c r="T854" s="206"/>
      <c r="U854" s="206"/>
      <c r="V854" s="206"/>
      <c r="W854" s="206"/>
      <c r="X854" s="206"/>
      <c r="Y854" s="206"/>
      <c r="Z854" s="206"/>
      <c r="AA854" s="206"/>
    </row>
    <row r="855">
      <c r="A855" s="206"/>
      <c r="B855" s="207"/>
      <c r="C855" s="207"/>
      <c r="D855" s="207"/>
      <c r="E855" s="207"/>
      <c r="F855" s="207"/>
      <c r="G855" s="207"/>
      <c r="H855" s="206"/>
      <c r="I855" s="206"/>
      <c r="J855" s="206"/>
      <c r="K855" s="206"/>
      <c r="L855" s="206"/>
      <c r="M855" s="206"/>
      <c r="N855" s="206"/>
      <c r="O855" s="206"/>
      <c r="P855" s="206"/>
      <c r="Q855" s="206"/>
      <c r="R855" s="206"/>
      <c r="S855" s="206"/>
      <c r="T855" s="206"/>
      <c r="U855" s="206"/>
      <c r="V855" s="206"/>
      <c r="W855" s="206"/>
      <c r="X855" s="206"/>
      <c r="Y855" s="206"/>
      <c r="Z855" s="206"/>
      <c r="AA855" s="206"/>
    </row>
    <row r="856">
      <c r="A856" s="206"/>
      <c r="B856" s="207"/>
      <c r="C856" s="207"/>
      <c r="D856" s="207"/>
      <c r="E856" s="207"/>
      <c r="F856" s="207"/>
      <c r="G856" s="207"/>
      <c r="H856" s="206"/>
      <c r="I856" s="206"/>
      <c r="J856" s="206"/>
      <c r="K856" s="206"/>
      <c r="L856" s="206"/>
      <c r="M856" s="206"/>
      <c r="N856" s="206"/>
      <c r="O856" s="206"/>
      <c r="P856" s="206"/>
      <c r="Q856" s="206"/>
      <c r="R856" s="206"/>
      <c r="S856" s="206"/>
      <c r="T856" s="206"/>
      <c r="U856" s="206"/>
      <c r="V856" s="206"/>
      <c r="W856" s="206"/>
      <c r="X856" s="206"/>
      <c r="Y856" s="206"/>
      <c r="Z856" s="206"/>
      <c r="AA856" s="206"/>
    </row>
    <row r="857">
      <c r="A857" s="206"/>
      <c r="B857" s="207"/>
      <c r="C857" s="207"/>
      <c r="D857" s="207"/>
      <c r="E857" s="207"/>
      <c r="F857" s="207"/>
      <c r="G857" s="207"/>
      <c r="H857" s="206"/>
      <c r="I857" s="206"/>
      <c r="J857" s="206"/>
      <c r="K857" s="206"/>
      <c r="L857" s="206"/>
      <c r="M857" s="206"/>
      <c r="N857" s="206"/>
      <c r="O857" s="206"/>
      <c r="P857" s="206"/>
      <c r="Q857" s="206"/>
      <c r="R857" s="206"/>
      <c r="S857" s="206"/>
      <c r="T857" s="206"/>
      <c r="U857" s="206"/>
      <c r="V857" s="206"/>
      <c r="W857" s="206"/>
      <c r="X857" s="206"/>
      <c r="Y857" s="206"/>
      <c r="Z857" s="206"/>
      <c r="AA857" s="206"/>
    </row>
    <row r="858">
      <c r="A858" s="206"/>
      <c r="B858" s="207"/>
      <c r="C858" s="207"/>
      <c r="D858" s="207"/>
      <c r="E858" s="207"/>
      <c r="F858" s="207"/>
      <c r="G858" s="207"/>
      <c r="H858" s="206"/>
      <c r="I858" s="206"/>
      <c r="J858" s="206"/>
      <c r="K858" s="206"/>
      <c r="L858" s="206"/>
      <c r="M858" s="206"/>
      <c r="N858" s="206"/>
      <c r="O858" s="206"/>
      <c r="P858" s="206"/>
      <c r="Q858" s="206"/>
      <c r="R858" s="206"/>
      <c r="S858" s="206"/>
      <c r="T858" s="206"/>
      <c r="U858" s="206"/>
      <c r="V858" s="206"/>
      <c r="W858" s="206"/>
      <c r="X858" s="206"/>
      <c r="Y858" s="206"/>
      <c r="Z858" s="206"/>
      <c r="AA858" s="206"/>
    </row>
    <row r="859">
      <c r="A859" s="206"/>
      <c r="B859" s="207"/>
      <c r="C859" s="207"/>
      <c r="D859" s="207"/>
      <c r="E859" s="207"/>
      <c r="F859" s="207"/>
      <c r="G859" s="207"/>
      <c r="H859" s="206"/>
      <c r="I859" s="206"/>
      <c r="J859" s="206"/>
      <c r="K859" s="206"/>
      <c r="L859" s="206"/>
      <c r="M859" s="206"/>
      <c r="N859" s="206"/>
      <c r="O859" s="206"/>
      <c r="P859" s="206"/>
      <c r="Q859" s="206"/>
      <c r="R859" s="206"/>
      <c r="S859" s="206"/>
      <c r="T859" s="206"/>
      <c r="U859" s="206"/>
      <c r="V859" s="206"/>
      <c r="W859" s="206"/>
      <c r="X859" s="206"/>
      <c r="Y859" s="206"/>
      <c r="Z859" s="206"/>
      <c r="AA859" s="206"/>
    </row>
    <row r="860">
      <c r="A860" s="206"/>
      <c r="B860" s="207"/>
      <c r="C860" s="207"/>
      <c r="D860" s="207"/>
      <c r="E860" s="207"/>
      <c r="F860" s="207"/>
      <c r="G860" s="207"/>
      <c r="H860" s="206"/>
      <c r="I860" s="206"/>
      <c r="J860" s="206"/>
      <c r="K860" s="206"/>
      <c r="L860" s="206"/>
      <c r="M860" s="206"/>
      <c r="N860" s="206"/>
      <c r="O860" s="206"/>
      <c r="P860" s="206"/>
      <c r="Q860" s="206"/>
      <c r="R860" s="206"/>
      <c r="S860" s="206"/>
      <c r="T860" s="206"/>
      <c r="U860" s="206"/>
      <c r="V860" s="206"/>
      <c r="W860" s="206"/>
      <c r="X860" s="206"/>
      <c r="Y860" s="206"/>
      <c r="Z860" s="206"/>
      <c r="AA860" s="206"/>
    </row>
    <row r="861">
      <c r="A861" s="206"/>
      <c r="B861" s="207"/>
      <c r="C861" s="207"/>
      <c r="D861" s="207"/>
      <c r="E861" s="207"/>
      <c r="F861" s="207"/>
      <c r="G861" s="207"/>
      <c r="H861" s="206"/>
      <c r="I861" s="206"/>
      <c r="J861" s="206"/>
      <c r="K861" s="206"/>
      <c r="L861" s="206"/>
      <c r="M861" s="206"/>
      <c r="N861" s="206"/>
      <c r="O861" s="206"/>
      <c r="P861" s="206"/>
      <c r="Q861" s="206"/>
      <c r="R861" s="206"/>
      <c r="S861" s="206"/>
      <c r="T861" s="206"/>
      <c r="U861" s="206"/>
      <c r="V861" s="206"/>
      <c r="W861" s="206"/>
      <c r="X861" s="206"/>
      <c r="Y861" s="206"/>
      <c r="Z861" s="206"/>
      <c r="AA861" s="206"/>
    </row>
    <row r="862">
      <c r="A862" s="206"/>
      <c r="B862" s="207"/>
      <c r="C862" s="207"/>
      <c r="D862" s="207"/>
      <c r="E862" s="207"/>
      <c r="F862" s="207"/>
      <c r="G862" s="207"/>
      <c r="H862" s="206"/>
      <c r="I862" s="206"/>
      <c r="J862" s="206"/>
      <c r="K862" s="206"/>
      <c r="L862" s="206"/>
      <c r="M862" s="206"/>
      <c r="N862" s="206"/>
      <c r="O862" s="206"/>
      <c r="P862" s="206"/>
      <c r="Q862" s="206"/>
      <c r="R862" s="206"/>
      <c r="S862" s="206"/>
      <c r="T862" s="206"/>
      <c r="U862" s="206"/>
      <c r="V862" s="206"/>
      <c r="W862" s="206"/>
      <c r="X862" s="206"/>
      <c r="Y862" s="206"/>
      <c r="Z862" s="206"/>
      <c r="AA862" s="206"/>
    </row>
    <row r="863">
      <c r="A863" s="206"/>
      <c r="B863" s="207"/>
      <c r="C863" s="207"/>
      <c r="D863" s="207"/>
      <c r="E863" s="207"/>
      <c r="F863" s="207"/>
      <c r="G863" s="207"/>
      <c r="H863" s="206"/>
      <c r="I863" s="206"/>
      <c r="J863" s="206"/>
      <c r="K863" s="206"/>
      <c r="L863" s="206"/>
      <c r="M863" s="206"/>
      <c r="N863" s="206"/>
      <c r="O863" s="206"/>
      <c r="P863" s="206"/>
      <c r="Q863" s="206"/>
      <c r="R863" s="206"/>
      <c r="S863" s="206"/>
      <c r="T863" s="206"/>
      <c r="U863" s="206"/>
      <c r="V863" s="206"/>
      <c r="W863" s="206"/>
      <c r="X863" s="206"/>
      <c r="Y863" s="206"/>
      <c r="Z863" s="206"/>
      <c r="AA863" s="206"/>
    </row>
    <row r="864">
      <c r="A864" s="206"/>
      <c r="B864" s="207"/>
      <c r="C864" s="207"/>
      <c r="D864" s="207"/>
      <c r="E864" s="207"/>
      <c r="F864" s="207"/>
      <c r="G864" s="207"/>
      <c r="H864" s="206"/>
      <c r="I864" s="206"/>
      <c r="J864" s="206"/>
      <c r="K864" s="206"/>
      <c r="L864" s="206"/>
      <c r="M864" s="206"/>
      <c r="N864" s="206"/>
      <c r="O864" s="206"/>
      <c r="P864" s="206"/>
      <c r="Q864" s="206"/>
      <c r="R864" s="206"/>
      <c r="S864" s="206"/>
      <c r="T864" s="206"/>
      <c r="U864" s="206"/>
      <c r="V864" s="206"/>
      <c r="W864" s="206"/>
      <c r="X864" s="206"/>
      <c r="Y864" s="206"/>
      <c r="Z864" s="206"/>
      <c r="AA864" s="206"/>
    </row>
    <row r="865">
      <c r="A865" s="206"/>
      <c r="B865" s="207"/>
      <c r="C865" s="207"/>
      <c r="D865" s="207"/>
      <c r="E865" s="207"/>
      <c r="F865" s="207"/>
      <c r="G865" s="207"/>
      <c r="H865" s="206"/>
      <c r="I865" s="206"/>
      <c r="J865" s="206"/>
      <c r="K865" s="206"/>
      <c r="L865" s="206"/>
      <c r="M865" s="206"/>
      <c r="N865" s="206"/>
      <c r="O865" s="206"/>
      <c r="P865" s="206"/>
      <c r="Q865" s="206"/>
      <c r="R865" s="206"/>
      <c r="S865" s="206"/>
      <c r="T865" s="206"/>
      <c r="U865" s="206"/>
      <c r="V865" s="206"/>
      <c r="W865" s="206"/>
      <c r="X865" s="206"/>
      <c r="Y865" s="206"/>
      <c r="Z865" s="206"/>
      <c r="AA865" s="206"/>
    </row>
    <row r="866">
      <c r="A866" s="206"/>
      <c r="B866" s="207"/>
      <c r="C866" s="207"/>
      <c r="D866" s="207"/>
      <c r="E866" s="207"/>
      <c r="F866" s="207"/>
      <c r="G866" s="207"/>
      <c r="H866" s="206"/>
      <c r="I866" s="206"/>
      <c r="J866" s="206"/>
      <c r="K866" s="206"/>
      <c r="L866" s="206"/>
      <c r="M866" s="206"/>
      <c r="N866" s="206"/>
      <c r="O866" s="206"/>
      <c r="P866" s="206"/>
      <c r="Q866" s="206"/>
      <c r="R866" s="206"/>
      <c r="S866" s="206"/>
      <c r="T866" s="206"/>
      <c r="U866" s="206"/>
      <c r="V866" s="206"/>
      <c r="W866" s="206"/>
      <c r="X866" s="206"/>
      <c r="Y866" s="206"/>
      <c r="Z866" s="206"/>
      <c r="AA866" s="206"/>
    </row>
    <row r="867">
      <c r="A867" s="206"/>
      <c r="B867" s="207"/>
      <c r="C867" s="207"/>
      <c r="D867" s="207"/>
      <c r="E867" s="207"/>
      <c r="F867" s="207"/>
      <c r="G867" s="207"/>
      <c r="H867" s="206"/>
      <c r="I867" s="206"/>
      <c r="J867" s="206"/>
      <c r="K867" s="206"/>
      <c r="L867" s="206"/>
      <c r="M867" s="206"/>
      <c r="N867" s="206"/>
      <c r="O867" s="206"/>
      <c r="P867" s="206"/>
      <c r="Q867" s="206"/>
      <c r="R867" s="206"/>
      <c r="S867" s="206"/>
      <c r="T867" s="206"/>
      <c r="U867" s="206"/>
      <c r="V867" s="206"/>
      <c r="W867" s="206"/>
      <c r="X867" s="206"/>
      <c r="Y867" s="206"/>
      <c r="Z867" s="206"/>
      <c r="AA867" s="206"/>
    </row>
    <row r="868">
      <c r="A868" s="206"/>
      <c r="B868" s="207"/>
      <c r="C868" s="207"/>
      <c r="D868" s="207"/>
      <c r="E868" s="207"/>
      <c r="F868" s="207"/>
      <c r="G868" s="207"/>
      <c r="H868" s="206"/>
      <c r="I868" s="206"/>
      <c r="J868" s="206"/>
      <c r="K868" s="206"/>
      <c r="L868" s="206"/>
      <c r="M868" s="206"/>
      <c r="N868" s="206"/>
      <c r="O868" s="206"/>
      <c r="P868" s="206"/>
      <c r="Q868" s="206"/>
      <c r="R868" s="206"/>
      <c r="S868" s="206"/>
      <c r="T868" s="206"/>
      <c r="U868" s="206"/>
      <c r="V868" s="206"/>
      <c r="W868" s="206"/>
      <c r="X868" s="206"/>
      <c r="Y868" s="206"/>
      <c r="Z868" s="206"/>
      <c r="AA868" s="206"/>
    </row>
    <row r="869">
      <c r="A869" s="206"/>
      <c r="B869" s="207"/>
      <c r="C869" s="207"/>
      <c r="D869" s="207"/>
      <c r="E869" s="207"/>
      <c r="F869" s="207"/>
      <c r="G869" s="207"/>
      <c r="H869" s="206"/>
      <c r="I869" s="206"/>
      <c r="J869" s="206"/>
      <c r="K869" s="206"/>
      <c r="L869" s="206"/>
      <c r="M869" s="206"/>
      <c r="N869" s="206"/>
      <c r="O869" s="206"/>
      <c r="P869" s="206"/>
      <c r="Q869" s="206"/>
      <c r="R869" s="206"/>
      <c r="S869" s="206"/>
      <c r="T869" s="206"/>
      <c r="U869" s="206"/>
      <c r="V869" s="206"/>
      <c r="W869" s="206"/>
      <c r="X869" s="206"/>
      <c r="Y869" s="206"/>
      <c r="Z869" s="206"/>
      <c r="AA869" s="206"/>
    </row>
    <row r="870">
      <c r="A870" s="206"/>
      <c r="B870" s="207"/>
      <c r="C870" s="207"/>
      <c r="D870" s="207"/>
      <c r="E870" s="207"/>
      <c r="F870" s="207"/>
      <c r="G870" s="207"/>
      <c r="H870" s="206"/>
      <c r="I870" s="206"/>
      <c r="J870" s="206"/>
      <c r="K870" s="206"/>
      <c r="L870" s="206"/>
      <c r="M870" s="206"/>
      <c r="N870" s="206"/>
      <c r="O870" s="206"/>
      <c r="P870" s="206"/>
      <c r="Q870" s="206"/>
      <c r="R870" s="206"/>
      <c r="S870" s="206"/>
      <c r="T870" s="206"/>
      <c r="U870" s="206"/>
      <c r="V870" s="206"/>
      <c r="W870" s="206"/>
      <c r="X870" s="206"/>
      <c r="Y870" s="206"/>
      <c r="Z870" s="206"/>
      <c r="AA870" s="206"/>
    </row>
    <row r="871">
      <c r="A871" s="206"/>
      <c r="B871" s="207"/>
      <c r="C871" s="207"/>
      <c r="D871" s="207"/>
      <c r="E871" s="207"/>
      <c r="F871" s="207"/>
      <c r="G871" s="207"/>
      <c r="H871" s="206"/>
      <c r="I871" s="206"/>
      <c r="J871" s="206"/>
      <c r="K871" s="206"/>
      <c r="L871" s="206"/>
      <c r="M871" s="206"/>
      <c r="N871" s="206"/>
      <c r="O871" s="206"/>
      <c r="P871" s="206"/>
      <c r="Q871" s="206"/>
      <c r="R871" s="206"/>
      <c r="S871" s="206"/>
      <c r="T871" s="206"/>
      <c r="U871" s="206"/>
      <c r="V871" s="206"/>
      <c r="W871" s="206"/>
      <c r="X871" s="206"/>
      <c r="Y871" s="206"/>
      <c r="Z871" s="206"/>
      <c r="AA871" s="206"/>
    </row>
    <row r="872">
      <c r="A872" s="206"/>
      <c r="B872" s="207"/>
      <c r="C872" s="207"/>
      <c r="D872" s="207"/>
      <c r="E872" s="207"/>
      <c r="F872" s="207"/>
      <c r="G872" s="207"/>
      <c r="H872" s="206"/>
      <c r="I872" s="206"/>
      <c r="J872" s="206"/>
      <c r="K872" s="206"/>
      <c r="L872" s="206"/>
      <c r="M872" s="206"/>
      <c r="N872" s="206"/>
      <c r="O872" s="206"/>
      <c r="P872" s="206"/>
      <c r="Q872" s="206"/>
      <c r="R872" s="206"/>
      <c r="S872" s="206"/>
      <c r="T872" s="206"/>
      <c r="U872" s="206"/>
      <c r="V872" s="206"/>
      <c r="W872" s="206"/>
      <c r="X872" s="206"/>
      <c r="Y872" s="206"/>
      <c r="Z872" s="206"/>
      <c r="AA872" s="206"/>
    </row>
    <row r="873">
      <c r="A873" s="206"/>
      <c r="B873" s="207"/>
      <c r="C873" s="207"/>
      <c r="D873" s="207"/>
      <c r="E873" s="207"/>
      <c r="F873" s="207"/>
      <c r="G873" s="207"/>
      <c r="H873" s="206"/>
      <c r="I873" s="206"/>
      <c r="J873" s="206"/>
      <c r="K873" s="206"/>
      <c r="L873" s="206"/>
      <c r="M873" s="206"/>
      <c r="N873" s="206"/>
      <c r="O873" s="206"/>
      <c r="P873" s="206"/>
      <c r="Q873" s="206"/>
      <c r="R873" s="206"/>
      <c r="S873" s="206"/>
      <c r="T873" s="206"/>
      <c r="U873" s="206"/>
      <c r="V873" s="206"/>
      <c r="W873" s="206"/>
      <c r="X873" s="206"/>
      <c r="Y873" s="206"/>
      <c r="Z873" s="206"/>
      <c r="AA873" s="206"/>
    </row>
    <row r="874">
      <c r="A874" s="206"/>
      <c r="B874" s="207"/>
      <c r="C874" s="207"/>
      <c r="D874" s="207"/>
      <c r="E874" s="207"/>
      <c r="F874" s="207"/>
      <c r="G874" s="207"/>
      <c r="H874" s="206"/>
      <c r="I874" s="206"/>
      <c r="J874" s="206"/>
      <c r="K874" s="206"/>
      <c r="L874" s="206"/>
      <c r="M874" s="206"/>
      <c r="N874" s="206"/>
      <c r="O874" s="206"/>
      <c r="P874" s="206"/>
      <c r="Q874" s="206"/>
      <c r="R874" s="206"/>
      <c r="S874" s="206"/>
      <c r="T874" s="206"/>
      <c r="U874" s="206"/>
      <c r="V874" s="206"/>
      <c r="W874" s="206"/>
      <c r="X874" s="206"/>
      <c r="Y874" s="206"/>
      <c r="Z874" s="206"/>
      <c r="AA874" s="206"/>
    </row>
    <row r="875">
      <c r="A875" s="206"/>
      <c r="B875" s="207"/>
      <c r="C875" s="207"/>
      <c r="D875" s="207"/>
      <c r="E875" s="207"/>
      <c r="F875" s="207"/>
      <c r="G875" s="207"/>
      <c r="H875" s="206"/>
      <c r="I875" s="206"/>
      <c r="J875" s="206"/>
      <c r="K875" s="206"/>
      <c r="L875" s="206"/>
      <c r="M875" s="206"/>
      <c r="N875" s="206"/>
      <c r="O875" s="206"/>
      <c r="P875" s="206"/>
      <c r="Q875" s="206"/>
      <c r="R875" s="206"/>
      <c r="S875" s="206"/>
      <c r="T875" s="206"/>
      <c r="U875" s="206"/>
      <c r="V875" s="206"/>
      <c r="W875" s="206"/>
      <c r="X875" s="206"/>
      <c r="Y875" s="206"/>
      <c r="Z875" s="206"/>
      <c r="AA875" s="206"/>
    </row>
    <row r="876">
      <c r="A876" s="206"/>
      <c r="B876" s="207"/>
      <c r="C876" s="207"/>
      <c r="D876" s="207"/>
      <c r="E876" s="207"/>
      <c r="F876" s="207"/>
      <c r="G876" s="207"/>
      <c r="H876" s="206"/>
      <c r="I876" s="206"/>
      <c r="J876" s="206"/>
      <c r="K876" s="206"/>
      <c r="L876" s="206"/>
      <c r="M876" s="206"/>
      <c r="N876" s="206"/>
      <c r="O876" s="206"/>
      <c r="P876" s="206"/>
      <c r="Q876" s="206"/>
      <c r="R876" s="206"/>
      <c r="S876" s="206"/>
      <c r="T876" s="206"/>
      <c r="U876" s="206"/>
      <c r="V876" s="206"/>
      <c r="W876" s="206"/>
      <c r="X876" s="206"/>
      <c r="Y876" s="206"/>
      <c r="Z876" s="206"/>
      <c r="AA876" s="206"/>
    </row>
    <row r="877">
      <c r="A877" s="206"/>
      <c r="B877" s="207"/>
      <c r="C877" s="207"/>
      <c r="D877" s="207"/>
      <c r="E877" s="207"/>
      <c r="F877" s="207"/>
      <c r="G877" s="207"/>
      <c r="H877" s="206"/>
      <c r="I877" s="206"/>
      <c r="J877" s="206"/>
      <c r="K877" s="206"/>
      <c r="L877" s="206"/>
      <c r="M877" s="206"/>
      <c r="N877" s="206"/>
      <c r="O877" s="206"/>
      <c r="P877" s="206"/>
      <c r="Q877" s="206"/>
      <c r="R877" s="206"/>
      <c r="S877" s="206"/>
      <c r="T877" s="206"/>
      <c r="U877" s="206"/>
      <c r="V877" s="206"/>
      <c r="W877" s="206"/>
      <c r="X877" s="206"/>
      <c r="Y877" s="206"/>
      <c r="Z877" s="206"/>
      <c r="AA877" s="206"/>
    </row>
    <row r="878">
      <c r="A878" s="206"/>
      <c r="B878" s="207"/>
      <c r="C878" s="207"/>
      <c r="D878" s="207"/>
      <c r="E878" s="207"/>
      <c r="F878" s="207"/>
      <c r="G878" s="207"/>
      <c r="H878" s="206"/>
      <c r="I878" s="206"/>
      <c r="J878" s="206"/>
      <c r="K878" s="206"/>
      <c r="L878" s="206"/>
      <c r="M878" s="206"/>
      <c r="N878" s="206"/>
      <c r="O878" s="206"/>
      <c r="P878" s="206"/>
      <c r="Q878" s="206"/>
      <c r="R878" s="206"/>
      <c r="S878" s="206"/>
      <c r="T878" s="206"/>
      <c r="U878" s="206"/>
      <c r="V878" s="206"/>
      <c r="W878" s="206"/>
      <c r="X878" s="206"/>
      <c r="Y878" s="206"/>
      <c r="Z878" s="206"/>
      <c r="AA878" s="206"/>
    </row>
    <row r="879">
      <c r="A879" s="206"/>
      <c r="B879" s="207"/>
      <c r="C879" s="207"/>
      <c r="D879" s="207"/>
      <c r="E879" s="207"/>
      <c r="F879" s="207"/>
      <c r="G879" s="207"/>
      <c r="H879" s="206"/>
      <c r="I879" s="206"/>
      <c r="J879" s="206"/>
      <c r="K879" s="206"/>
      <c r="L879" s="206"/>
      <c r="M879" s="206"/>
      <c r="N879" s="206"/>
      <c r="O879" s="206"/>
      <c r="P879" s="206"/>
      <c r="Q879" s="206"/>
      <c r="R879" s="206"/>
      <c r="S879" s="206"/>
      <c r="T879" s="206"/>
      <c r="U879" s="206"/>
      <c r="V879" s="206"/>
      <c r="W879" s="206"/>
      <c r="X879" s="206"/>
      <c r="Y879" s="206"/>
      <c r="Z879" s="206"/>
      <c r="AA879" s="206"/>
    </row>
    <row r="880">
      <c r="A880" s="206"/>
      <c r="B880" s="207"/>
      <c r="C880" s="207"/>
      <c r="D880" s="207"/>
      <c r="E880" s="207"/>
      <c r="F880" s="207"/>
      <c r="G880" s="207"/>
      <c r="H880" s="206"/>
      <c r="I880" s="206"/>
      <c r="J880" s="206"/>
      <c r="K880" s="206"/>
      <c r="L880" s="206"/>
      <c r="M880" s="206"/>
      <c r="N880" s="206"/>
      <c r="O880" s="206"/>
      <c r="P880" s="206"/>
      <c r="Q880" s="206"/>
      <c r="R880" s="206"/>
      <c r="S880" s="206"/>
      <c r="T880" s="206"/>
      <c r="U880" s="206"/>
      <c r="V880" s="206"/>
      <c r="W880" s="206"/>
      <c r="X880" s="206"/>
      <c r="Y880" s="206"/>
      <c r="Z880" s="206"/>
      <c r="AA880" s="206"/>
    </row>
    <row r="881">
      <c r="A881" s="206"/>
      <c r="B881" s="207"/>
      <c r="C881" s="207"/>
      <c r="D881" s="207"/>
      <c r="E881" s="207"/>
      <c r="F881" s="207"/>
      <c r="G881" s="207"/>
      <c r="H881" s="206"/>
      <c r="I881" s="206"/>
      <c r="J881" s="206"/>
      <c r="K881" s="206"/>
      <c r="L881" s="206"/>
      <c r="M881" s="206"/>
      <c r="N881" s="206"/>
      <c r="O881" s="206"/>
      <c r="P881" s="206"/>
      <c r="Q881" s="206"/>
      <c r="R881" s="206"/>
      <c r="S881" s="206"/>
      <c r="T881" s="206"/>
      <c r="U881" s="206"/>
      <c r="V881" s="206"/>
      <c r="W881" s="206"/>
      <c r="X881" s="206"/>
      <c r="Y881" s="206"/>
      <c r="Z881" s="206"/>
      <c r="AA881" s="206"/>
    </row>
    <row r="882">
      <c r="A882" s="206"/>
      <c r="B882" s="207"/>
      <c r="C882" s="207"/>
      <c r="D882" s="207"/>
      <c r="E882" s="207"/>
      <c r="F882" s="207"/>
      <c r="G882" s="207"/>
      <c r="H882" s="206"/>
      <c r="I882" s="206"/>
      <c r="J882" s="206"/>
      <c r="K882" s="206"/>
      <c r="L882" s="206"/>
      <c r="M882" s="206"/>
      <c r="N882" s="206"/>
      <c r="O882" s="206"/>
      <c r="P882" s="206"/>
      <c r="Q882" s="206"/>
      <c r="R882" s="206"/>
      <c r="S882" s="206"/>
      <c r="T882" s="206"/>
      <c r="U882" s="206"/>
      <c r="V882" s="206"/>
      <c r="W882" s="206"/>
      <c r="X882" s="206"/>
      <c r="Y882" s="206"/>
      <c r="Z882" s="206"/>
      <c r="AA882" s="206"/>
    </row>
    <row r="883">
      <c r="A883" s="206"/>
      <c r="B883" s="207"/>
      <c r="C883" s="207"/>
      <c r="D883" s="207"/>
      <c r="E883" s="207"/>
      <c r="F883" s="207"/>
      <c r="G883" s="207"/>
      <c r="H883" s="206"/>
      <c r="I883" s="206"/>
      <c r="J883" s="206"/>
      <c r="K883" s="206"/>
      <c r="L883" s="206"/>
      <c r="M883" s="206"/>
      <c r="N883" s="206"/>
      <c r="O883" s="206"/>
      <c r="P883" s="206"/>
      <c r="Q883" s="206"/>
      <c r="R883" s="206"/>
      <c r="S883" s="206"/>
      <c r="T883" s="206"/>
      <c r="U883" s="206"/>
      <c r="V883" s="206"/>
      <c r="W883" s="206"/>
      <c r="X883" s="206"/>
      <c r="Y883" s="206"/>
      <c r="Z883" s="206"/>
      <c r="AA883" s="206"/>
    </row>
    <row r="884">
      <c r="A884" s="206"/>
      <c r="B884" s="207"/>
      <c r="C884" s="207"/>
      <c r="D884" s="207"/>
      <c r="E884" s="207"/>
      <c r="F884" s="207"/>
      <c r="G884" s="207"/>
      <c r="H884" s="206"/>
      <c r="I884" s="206"/>
      <c r="J884" s="206"/>
      <c r="K884" s="206"/>
      <c r="L884" s="206"/>
      <c r="M884" s="206"/>
      <c r="N884" s="206"/>
      <c r="O884" s="206"/>
      <c r="P884" s="206"/>
      <c r="Q884" s="206"/>
      <c r="R884" s="206"/>
      <c r="S884" s="206"/>
      <c r="T884" s="206"/>
      <c r="U884" s="206"/>
      <c r="V884" s="206"/>
      <c r="W884" s="206"/>
      <c r="X884" s="206"/>
      <c r="Y884" s="206"/>
      <c r="Z884" s="206"/>
      <c r="AA884" s="206"/>
    </row>
    <row r="885">
      <c r="A885" s="206"/>
      <c r="B885" s="207"/>
      <c r="C885" s="207"/>
      <c r="D885" s="207"/>
      <c r="E885" s="207"/>
      <c r="F885" s="207"/>
      <c r="G885" s="207"/>
      <c r="H885" s="206"/>
      <c r="I885" s="206"/>
      <c r="J885" s="206"/>
      <c r="K885" s="206"/>
      <c r="L885" s="206"/>
      <c r="M885" s="206"/>
      <c r="N885" s="206"/>
      <c r="O885" s="206"/>
      <c r="P885" s="206"/>
      <c r="Q885" s="206"/>
      <c r="R885" s="206"/>
      <c r="S885" s="206"/>
      <c r="T885" s="206"/>
      <c r="U885" s="206"/>
      <c r="V885" s="206"/>
      <c r="W885" s="206"/>
      <c r="X885" s="206"/>
      <c r="Y885" s="206"/>
      <c r="Z885" s="206"/>
      <c r="AA885" s="206"/>
    </row>
    <row r="886">
      <c r="A886" s="206"/>
      <c r="B886" s="207"/>
      <c r="C886" s="207"/>
      <c r="D886" s="207"/>
      <c r="E886" s="207"/>
      <c r="F886" s="207"/>
      <c r="G886" s="207"/>
      <c r="H886" s="206"/>
      <c r="I886" s="206"/>
      <c r="J886" s="206"/>
      <c r="K886" s="206"/>
      <c r="L886" s="206"/>
      <c r="M886" s="206"/>
      <c r="N886" s="206"/>
      <c r="O886" s="206"/>
      <c r="P886" s="206"/>
      <c r="Q886" s="206"/>
      <c r="R886" s="206"/>
      <c r="S886" s="206"/>
      <c r="T886" s="206"/>
      <c r="U886" s="206"/>
      <c r="V886" s="206"/>
      <c r="W886" s="206"/>
      <c r="X886" s="206"/>
      <c r="Y886" s="206"/>
      <c r="Z886" s="206"/>
      <c r="AA886" s="206"/>
    </row>
    <row r="887">
      <c r="A887" s="206"/>
      <c r="B887" s="207"/>
      <c r="C887" s="207"/>
      <c r="D887" s="207"/>
      <c r="E887" s="207"/>
      <c r="F887" s="207"/>
      <c r="G887" s="207"/>
      <c r="H887" s="206"/>
      <c r="I887" s="206"/>
      <c r="J887" s="206"/>
      <c r="K887" s="206"/>
      <c r="L887" s="206"/>
      <c r="M887" s="206"/>
      <c r="N887" s="206"/>
      <c r="O887" s="206"/>
      <c r="P887" s="206"/>
      <c r="Q887" s="206"/>
      <c r="R887" s="206"/>
      <c r="S887" s="206"/>
      <c r="T887" s="206"/>
      <c r="U887" s="206"/>
      <c r="V887" s="206"/>
      <c r="W887" s="206"/>
      <c r="X887" s="206"/>
      <c r="Y887" s="206"/>
      <c r="Z887" s="206"/>
      <c r="AA887" s="206"/>
    </row>
    <row r="888">
      <c r="A888" s="206"/>
      <c r="B888" s="207"/>
      <c r="C888" s="207"/>
      <c r="D888" s="207"/>
      <c r="E888" s="207"/>
      <c r="F888" s="207"/>
      <c r="G888" s="207"/>
      <c r="H888" s="206"/>
      <c r="I888" s="206"/>
      <c r="J888" s="206"/>
      <c r="K888" s="206"/>
      <c r="L888" s="206"/>
      <c r="M888" s="206"/>
      <c r="N888" s="206"/>
      <c r="O888" s="206"/>
      <c r="P888" s="206"/>
      <c r="Q888" s="206"/>
      <c r="R888" s="206"/>
      <c r="S888" s="206"/>
      <c r="T888" s="206"/>
      <c r="U888" s="206"/>
      <c r="V888" s="206"/>
      <c r="W888" s="206"/>
      <c r="X888" s="206"/>
      <c r="Y888" s="206"/>
      <c r="Z888" s="206"/>
      <c r="AA888" s="206"/>
    </row>
    <row r="889">
      <c r="A889" s="206"/>
      <c r="B889" s="207"/>
      <c r="C889" s="207"/>
      <c r="D889" s="207"/>
      <c r="E889" s="207"/>
      <c r="F889" s="207"/>
      <c r="G889" s="207"/>
      <c r="H889" s="206"/>
      <c r="I889" s="206"/>
      <c r="J889" s="206"/>
      <c r="K889" s="206"/>
      <c r="L889" s="206"/>
      <c r="M889" s="206"/>
      <c r="N889" s="206"/>
      <c r="O889" s="206"/>
      <c r="P889" s="206"/>
      <c r="Q889" s="206"/>
      <c r="R889" s="206"/>
      <c r="S889" s="206"/>
      <c r="T889" s="206"/>
      <c r="U889" s="206"/>
      <c r="V889" s="206"/>
      <c r="W889" s="206"/>
      <c r="X889" s="206"/>
      <c r="Y889" s="206"/>
      <c r="Z889" s="206"/>
      <c r="AA889" s="206"/>
    </row>
    <row r="890">
      <c r="A890" s="206"/>
      <c r="B890" s="207"/>
      <c r="C890" s="207"/>
      <c r="D890" s="207"/>
      <c r="E890" s="207"/>
      <c r="F890" s="207"/>
      <c r="G890" s="207"/>
      <c r="H890" s="206"/>
      <c r="I890" s="206"/>
      <c r="J890" s="206"/>
      <c r="K890" s="206"/>
      <c r="L890" s="206"/>
      <c r="M890" s="206"/>
      <c r="N890" s="206"/>
      <c r="O890" s="206"/>
      <c r="P890" s="206"/>
      <c r="Q890" s="206"/>
      <c r="R890" s="206"/>
      <c r="S890" s="206"/>
      <c r="T890" s="206"/>
      <c r="U890" s="206"/>
      <c r="V890" s="206"/>
      <c r="W890" s="206"/>
      <c r="X890" s="206"/>
      <c r="Y890" s="206"/>
      <c r="Z890" s="206"/>
      <c r="AA890" s="206"/>
    </row>
    <row r="891">
      <c r="A891" s="206"/>
      <c r="B891" s="207"/>
      <c r="C891" s="207"/>
      <c r="D891" s="207"/>
      <c r="E891" s="207"/>
      <c r="F891" s="207"/>
      <c r="G891" s="207"/>
      <c r="H891" s="206"/>
      <c r="I891" s="206"/>
      <c r="J891" s="206"/>
      <c r="K891" s="206"/>
      <c r="L891" s="206"/>
      <c r="M891" s="206"/>
      <c r="N891" s="206"/>
      <c r="O891" s="206"/>
      <c r="P891" s="206"/>
      <c r="Q891" s="206"/>
      <c r="R891" s="206"/>
      <c r="S891" s="206"/>
      <c r="T891" s="206"/>
      <c r="U891" s="206"/>
      <c r="V891" s="206"/>
      <c r="W891" s="206"/>
      <c r="X891" s="206"/>
      <c r="Y891" s="206"/>
      <c r="Z891" s="206"/>
      <c r="AA891" s="206"/>
    </row>
    <row r="892">
      <c r="A892" s="206"/>
      <c r="B892" s="207"/>
      <c r="C892" s="207"/>
      <c r="D892" s="207"/>
      <c r="E892" s="207"/>
      <c r="F892" s="207"/>
      <c r="G892" s="207"/>
      <c r="H892" s="206"/>
      <c r="I892" s="206"/>
      <c r="J892" s="206"/>
      <c r="K892" s="206"/>
      <c r="L892" s="206"/>
      <c r="M892" s="206"/>
      <c r="N892" s="206"/>
      <c r="O892" s="206"/>
      <c r="P892" s="206"/>
      <c r="Q892" s="206"/>
      <c r="R892" s="206"/>
      <c r="S892" s="206"/>
      <c r="T892" s="206"/>
      <c r="U892" s="206"/>
      <c r="V892" s="206"/>
      <c r="W892" s="206"/>
      <c r="X892" s="206"/>
      <c r="Y892" s="206"/>
      <c r="Z892" s="206"/>
      <c r="AA892" s="206"/>
    </row>
    <row r="893">
      <c r="A893" s="206"/>
      <c r="B893" s="207"/>
      <c r="C893" s="207"/>
      <c r="D893" s="207"/>
      <c r="E893" s="207"/>
      <c r="F893" s="207"/>
      <c r="G893" s="207"/>
      <c r="H893" s="206"/>
      <c r="I893" s="206"/>
      <c r="J893" s="206"/>
      <c r="K893" s="206"/>
      <c r="L893" s="206"/>
      <c r="M893" s="206"/>
      <c r="N893" s="206"/>
      <c r="O893" s="206"/>
      <c r="P893" s="206"/>
      <c r="Q893" s="206"/>
      <c r="R893" s="206"/>
      <c r="S893" s="206"/>
      <c r="T893" s="206"/>
      <c r="U893" s="206"/>
      <c r="V893" s="206"/>
      <c r="W893" s="206"/>
      <c r="X893" s="206"/>
      <c r="Y893" s="206"/>
      <c r="Z893" s="206"/>
      <c r="AA893" s="206"/>
    </row>
    <row r="894">
      <c r="A894" s="206"/>
      <c r="B894" s="207"/>
      <c r="C894" s="207"/>
      <c r="D894" s="207"/>
      <c r="E894" s="207"/>
      <c r="F894" s="207"/>
      <c r="G894" s="207"/>
      <c r="H894" s="206"/>
      <c r="I894" s="206"/>
      <c r="J894" s="206"/>
      <c r="K894" s="206"/>
      <c r="L894" s="206"/>
      <c r="M894" s="206"/>
      <c r="N894" s="206"/>
      <c r="O894" s="206"/>
      <c r="P894" s="206"/>
      <c r="Q894" s="206"/>
      <c r="R894" s="206"/>
      <c r="S894" s="206"/>
      <c r="T894" s="206"/>
      <c r="U894" s="206"/>
      <c r="V894" s="206"/>
      <c r="W894" s="206"/>
      <c r="X894" s="206"/>
      <c r="Y894" s="206"/>
      <c r="Z894" s="206"/>
      <c r="AA894" s="206"/>
    </row>
    <row r="895">
      <c r="A895" s="206"/>
      <c r="B895" s="207"/>
      <c r="C895" s="207"/>
      <c r="D895" s="207"/>
      <c r="E895" s="207"/>
      <c r="F895" s="207"/>
      <c r="G895" s="207"/>
      <c r="H895" s="206"/>
      <c r="I895" s="206"/>
      <c r="J895" s="206"/>
      <c r="K895" s="206"/>
      <c r="L895" s="206"/>
      <c r="M895" s="206"/>
      <c r="N895" s="206"/>
      <c r="O895" s="206"/>
      <c r="P895" s="206"/>
      <c r="Q895" s="206"/>
      <c r="R895" s="206"/>
      <c r="S895" s="206"/>
      <c r="T895" s="206"/>
      <c r="U895" s="206"/>
      <c r="V895" s="206"/>
      <c r="W895" s="206"/>
      <c r="X895" s="206"/>
      <c r="Y895" s="206"/>
      <c r="Z895" s="206"/>
      <c r="AA895" s="206"/>
    </row>
    <row r="896">
      <c r="A896" s="206"/>
      <c r="B896" s="207"/>
      <c r="C896" s="207"/>
      <c r="D896" s="207"/>
      <c r="E896" s="207"/>
      <c r="F896" s="207"/>
      <c r="G896" s="207"/>
      <c r="H896" s="206"/>
      <c r="I896" s="206"/>
      <c r="J896" s="206"/>
      <c r="K896" s="206"/>
      <c r="L896" s="206"/>
      <c r="M896" s="206"/>
      <c r="N896" s="206"/>
      <c r="O896" s="206"/>
      <c r="P896" s="206"/>
      <c r="Q896" s="206"/>
      <c r="R896" s="206"/>
      <c r="S896" s="206"/>
      <c r="T896" s="206"/>
      <c r="U896" s="206"/>
      <c r="V896" s="206"/>
      <c r="W896" s="206"/>
      <c r="X896" s="206"/>
      <c r="Y896" s="206"/>
      <c r="Z896" s="206"/>
      <c r="AA896" s="206"/>
    </row>
    <row r="897">
      <c r="A897" s="206"/>
      <c r="B897" s="207"/>
      <c r="C897" s="207"/>
      <c r="D897" s="207"/>
      <c r="E897" s="207"/>
      <c r="F897" s="207"/>
      <c r="G897" s="207"/>
      <c r="H897" s="206"/>
      <c r="I897" s="206"/>
      <c r="J897" s="206"/>
      <c r="K897" s="206"/>
      <c r="L897" s="206"/>
      <c r="M897" s="206"/>
      <c r="N897" s="206"/>
      <c r="O897" s="206"/>
      <c r="P897" s="206"/>
      <c r="Q897" s="206"/>
      <c r="R897" s="206"/>
      <c r="S897" s="206"/>
      <c r="T897" s="206"/>
      <c r="U897" s="206"/>
      <c r="V897" s="206"/>
      <c r="W897" s="206"/>
      <c r="X897" s="206"/>
      <c r="Y897" s="206"/>
      <c r="Z897" s="206"/>
      <c r="AA897" s="206"/>
    </row>
    <row r="898">
      <c r="A898" s="206"/>
      <c r="B898" s="207"/>
      <c r="C898" s="207"/>
      <c r="D898" s="207"/>
      <c r="E898" s="207"/>
      <c r="F898" s="207"/>
      <c r="G898" s="207"/>
      <c r="H898" s="206"/>
      <c r="I898" s="206"/>
      <c r="J898" s="206"/>
      <c r="K898" s="206"/>
      <c r="L898" s="206"/>
      <c r="M898" s="206"/>
      <c r="N898" s="206"/>
      <c r="O898" s="206"/>
      <c r="P898" s="206"/>
      <c r="Q898" s="206"/>
      <c r="R898" s="206"/>
      <c r="S898" s="206"/>
      <c r="T898" s="206"/>
      <c r="U898" s="206"/>
      <c r="V898" s="206"/>
      <c r="W898" s="206"/>
      <c r="X898" s="206"/>
      <c r="Y898" s="206"/>
      <c r="Z898" s="206"/>
      <c r="AA898" s="206"/>
    </row>
    <row r="899">
      <c r="A899" s="206"/>
      <c r="B899" s="207"/>
      <c r="C899" s="207"/>
      <c r="D899" s="207"/>
      <c r="E899" s="207"/>
      <c r="F899" s="207"/>
      <c r="G899" s="207"/>
      <c r="H899" s="206"/>
      <c r="I899" s="206"/>
      <c r="J899" s="206"/>
      <c r="K899" s="206"/>
      <c r="L899" s="206"/>
      <c r="M899" s="206"/>
      <c r="N899" s="206"/>
      <c r="O899" s="206"/>
      <c r="P899" s="206"/>
      <c r="Q899" s="206"/>
      <c r="R899" s="206"/>
      <c r="S899" s="206"/>
      <c r="T899" s="206"/>
      <c r="U899" s="206"/>
      <c r="V899" s="206"/>
      <c r="W899" s="206"/>
      <c r="X899" s="206"/>
      <c r="Y899" s="206"/>
      <c r="Z899" s="206"/>
      <c r="AA899" s="206"/>
    </row>
    <row r="900">
      <c r="A900" s="206"/>
      <c r="B900" s="207"/>
      <c r="C900" s="207"/>
      <c r="D900" s="207"/>
      <c r="E900" s="207"/>
      <c r="F900" s="207"/>
      <c r="G900" s="207"/>
      <c r="H900" s="206"/>
      <c r="I900" s="206"/>
      <c r="J900" s="206"/>
      <c r="K900" s="206"/>
      <c r="L900" s="206"/>
      <c r="M900" s="206"/>
      <c r="N900" s="206"/>
      <c r="O900" s="206"/>
      <c r="P900" s="206"/>
      <c r="Q900" s="206"/>
      <c r="R900" s="206"/>
      <c r="S900" s="206"/>
      <c r="T900" s="206"/>
      <c r="U900" s="206"/>
      <c r="V900" s="206"/>
      <c r="W900" s="206"/>
      <c r="X900" s="206"/>
      <c r="Y900" s="206"/>
      <c r="Z900" s="206"/>
      <c r="AA900" s="206"/>
    </row>
    <row r="901">
      <c r="A901" s="206"/>
      <c r="B901" s="207"/>
      <c r="C901" s="207"/>
      <c r="D901" s="207"/>
      <c r="E901" s="207"/>
      <c r="F901" s="207"/>
      <c r="G901" s="207"/>
      <c r="H901" s="206"/>
      <c r="I901" s="206"/>
      <c r="J901" s="206"/>
      <c r="K901" s="206"/>
      <c r="L901" s="206"/>
      <c r="M901" s="206"/>
      <c r="N901" s="206"/>
      <c r="O901" s="206"/>
      <c r="P901" s="206"/>
      <c r="Q901" s="206"/>
      <c r="R901" s="206"/>
      <c r="S901" s="206"/>
      <c r="T901" s="206"/>
      <c r="U901" s="206"/>
      <c r="V901" s="206"/>
      <c r="W901" s="206"/>
      <c r="X901" s="206"/>
      <c r="Y901" s="206"/>
      <c r="Z901" s="206"/>
      <c r="AA901" s="206"/>
    </row>
    <row r="902">
      <c r="A902" s="206"/>
      <c r="B902" s="207"/>
      <c r="C902" s="207"/>
      <c r="D902" s="207"/>
      <c r="E902" s="207"/>
      <c r="F902" s="207"/>
      <c r="G902" s="207"/>
      <c r="H902" s="206"/>
      <c r="I902" s="206"/>
      <c r="J902" s="206"/>
      <c r="K902" s="206"/>
      <c r="L902" s="206"/>
      <c r="M902" s="206"/>
      <c r="N902" s="206"/>
      <c r="O902" s="206"/>
      <c r="P902" s="206"/>
      <c r="Q902" s="206"/>
      <c r="R902" s="206"/>
      <c r="S902" s="206"/>
      <c r="T902" s="206"/>
      <c r="U902" s="206"/>
      <c r="V902" s="206"/>
      <c r="W902" s="206"/>
      <c r="X902" s="206"/>
      <c r="Y902" s="206"/>
      <c r="Z902" s="206"/>
      <c r="AA902" s="206"/>
    </row>
    <row r="903">
      <c r="A903" s="206"/>
      <c r="B903" s="207"/>
      <c r="C903" s="207"/>
      <c r="D903" s="207"/>
      <c r="E903" s="207"/>
      <c r="F903" s="207"/>
      <c r="G903" s="207"/>
      <c r="H903" s="206"/>
      <c r="I903" s="206"/>
      <c r="J903" s="206"/>
      <c r="K903" s="206"/>
      <c r="L903" s="206"/>
      <c r="M903" s="206"/>
      <c r="N903" s="206"/>
      <c r="O903" s="206"/>
      <c r="P903" s="206"/>
      <c r="Q903" s="206"/>
      <c r="R903" s="206"/>
      <c r="S903" s="206"/>
      <c r="T903" s="206"/>
      <c r="U903" s="206"/>
      <c r="V903" s="206"/>
      <c r="W903" s="206"/>
      <c r="X903" s="206"/>
      <c r="Y903" s="206"/>
      <c r="Z903" s="206"/>
      <c r="AA903" s="206"/>
    </row>
    <row r="904">
      <c r="A904" s="206"/>
      <c r="B904" s="207"/>
      <c r="C904" s="207"/>
      <c r="D904" s="207"/>
      <c r="E904" s="207"/>
      <c r="F904" s="207"/>
      <c r="G904" s="207"/>
      <c r="H904" s="206"/>
      <c r="I904" s="206"/>
      <c r="J904" s="206"/>
      <c r="K904" s="206"/>
      <c r="L904" s="206"/>
      <c r="M904" s="206"/>
      <c r="N904" s="206"/>
      <c r="O904" s="206"/>
      <c r="P904" s="206"/>
      <c r="Q904" s="206"/>
      <c r="R904" s="206"/>
      <c r="S904" s="206"/>
      <c r="T904" s="206"/>
      <c r="U904" s="206"/>
      <c r="V904" s="206"/>
      <c r="W904" s="206"/>
      <c r="X904" s="206"/>
      <c r="Y904" s="206"/>
      <c r="Z904" s="206"/>
      <c r="AA904" s="206"/>
    </row>
    <row r="905">
      <c r="A905" s="206"/>
      <c r="B905" s="207"/>
      <c r="C905" s="207"/>
      <c r="D905" s="207"/>
      <c r="E905" s="207"/>
      <c r="F905" s="207"/>
      <c r="G905" s="207"/>
      <c r="H905" s="206"/>
      <c r="I905" s="206"/>
      <c r="J905" s="206"/>
      <c r="K905" s="206"/>
      <c r="L905" s="206"/>
      <c r="M905" s="206"/>
      <c r="N905" s="206"/>
      <c r="O905" s="206"/>
      <c r="P905" s="206"/>
      <c r="Q905" s="206"/>
      <c r="R905" s="206"/>
      <c r="S905" s="206"/>
      <c r="T905" s="206"/>
      <c r="U905" s="206"/>
      <c r="V905" s="206"/>
      <c r="W905" s="206"/>
      <c r="X905" s="206"/>
      <c r="Y905" s="206"/>
      <c r="Z905" s="206"/>
      <c r="AA905" s="206"/>
    </row>
    <row r="906">
      <c r="A906" s="206"/>
      <c r="B906" s="207"/>
      <c r="C906" s="207"/>
      <c r="D906" s="207"/>
      <c r="E906" s="207"/>
      <c r="F906" s="207"/>
      <c r="G906" s="207"/>
      <c r="H906" s="206"/>
      <c r="I906" s="206"/>
      <c r="J906" s="206"/>
      <c r="K906" s="206"/>
      <c r="L906" s="206"/>
      <c r="M906" s="206"/>
      <c r="N906" s="206"/>
      <c r="O906" s="206"/>
      <c r="P906" s="206"/>
      <c r="Q906" s="206"/>
      <c r="R906" s="206"/>
      <c r="S906" s="206"/>
      <c r="T906" s="206"/>
      <c r="U906" s="206"/>
      <c r="V906" s="206"/>
      <c r="W906" s="206"/>
      <c r="X906" s="206"/>
      <c r="Y906" s="206"/>
      <c r="Z906" s="206"/>
      <c r="AA906" s="206"/>
    </row>
    <row r="907">
      <c r="A907" s="206"/>
      <c r="B907" s="207"/>
      <c r="C907" s="207"/>
      <c r="D907" s="207"/>
      <c r="E907" s="207"/>
      <c r="F907" s="207"/>
      <c r="G907" s="207"/>
      <c r="H907" s="206"/>
      <c r="I907" s="206"/>
      <c r="J907" s="206"/>
      <c r="K907" s="206"/>
      <c r="L907" s="206"/>
      <c r="M907" s="206"/>
      <c r="N907" s="206"/>
      <c r="O907" s="206"/>
      <c r="P907" s="206"/>
      <c r="Q907" s="206"/>
      <c r="R907" s="206"/>
      <c r="S907" s="206"/>
      <c r="T907" s="206"/>
      <c r="U907" s="206"/>
      <c r="V907" s="206"/>
      <c r="W907" s="206"/>
      <c r="X907" s="206"/>
      <c r="Y907" s="206"/>
      <c r="Z907" s="206"/>
      <c r="AA907" s="206"/>
    </row>
    <row r="908">
      <c r="A908" s="206"/>
      <c r="B908" s="207"/>
      <c r="C908" s="207"/>
      <c r="D908" s="207"/>
      <c r="E908" s="207"/>
      <c r="F908" s="207"/>
      <c r="G908" s="207"/>
      <c r="H908" s="206"/>
      <c r="I908" s="206"/>
      <c r="J908" s="206"/>
      <c r="K908" s="206"/>
      <c r="L908" s="206"/>
      <c r="M908" s="206"/>
      <c r="N908" s="206"/>
      <c r="O908" s="206"/>
      <c r="P908" s="206"/>
      <c r="Q908" s="206"/>
      <c r="R908" s="206"/>
      <c r="S908" s="206"/>
      <c r="T908" s="206"/>
      <c r="U908" s="206"/>
      <c r="V908" s="206"/>
      <c r="W908" s="206"/>
      <c r="X908" s="206"/>
      <c r="Y908" s="206"/>
      <c r="Z908" s="206"/>
      <c r="AA908" s="206"/>
    </row>
    <row r="909">
      <c r="A909" s="206"/>
      <c r="B909" s="207"/>
      <c r="C909" s="207"/>
      <c r="D909" s="207"/>
      <c r="E909" s="207"/>
      <c r="F909" s="207"/>
      <c r="G909" s="207"/>
      <c r="H909" s="206"/>
      <c r="I909" s="206"/>
      <c r="J909" s="206"/>
      <c r="K909" s="206"/>
      <c r="L909" s="206"/>
      <c r="M909" s="206"/>
      <c r="N909" s="206"/>
      <c r="O909" s="206"/>
      <c r="P909" s="206"/>
      <c r="Q909" s="206"/>
      <c r="R909" s="206"/>
      <c r="S909" s="206"/>
      <c r="T909" s="206"/>
      <c r="U909" s="206"/>
      <c r="V909" s="206"/>
      <c r="W909" s="206"/>
      <c r="X909" s="206"/>
      <c r="Y909" s="206"/>
      <c r="Z909" s="206"/>
      <c r="AA909" s="206"/>
    </row>
    <row r="910">
      <c r="A910" s="206"/>
      <c r="B910" s="207"/>
      <c r="C910" s="207"/>
      <c r="D910" s="207"/>
      <c r="E910" s="207"/>
      <c r="F910" s="207"/>
      <c r="G910" s="207"/>
      <c r="H910" s="206"/>
      <c r="I910" s="206"/>
      <c r="J910" s="206"/>
      <c r="K910" s="206"/>
      <c r="L910" s="206"/>
      <c r="M910" s="206"/>
      <c r="N910" s="206"/>
      <c r="O910" s="206"/>
      <c r="P910" s="206"/>
      <c r="Q910" s="206"/>
      <c r="R910" s="206"/>
      <c r="S910" s="206"/>
      <c r="T910" s="206"/>
      <c r="U910" s="206"/>
      <c r="V910" s="206"/>
      <c r="W910" s="206"/>
      <c r="X910" s="206"/>
      <c r="Y910" s="206"/>
      <c r="Z910" s="206"/>
      <c r="AA910" s="206"/>
    </row>
    <row r="911">
      <c r="A911" s="206"/>
      <c r="B911" s="207"/>
      <c r="C911" s="207"/>
      <c r="D911" s="207"/>
      <c r="E911" s="207"/>
      <c r="F911" s="207"/>
      <c r="G911" s="207"/>
      <c r="H911" s="206"/>
      <c r="I911" s="206"/>
      <c r="J911" s="206"/>
      <c r="K911" s="206"/>
      <c r="L911" s="206"/>
      <c r="M911" s="206"/>
      <c r="N911" s="206"/>
      <c r="O911" s="206"/>
      <c r="P911" s="206"/>
      <c r="Q911" s="206"/>
      <c r="R911" s="206"/>
      <c r="S911" s="206"/>
      <c r="T911" s="206"/>
      <c r="U911" s="206"/>
      <c r="V911" s="206"/>
      <c r="W911" s="206"/>
      <c r="X911" s="206"/>
      <c r="Y911" s="206"/>
      <c r="Z911" s="206"/>
      <c r="AA911" s="206"/>
    </row>
    <row r="912">
      <c r="A912" s="206"/>
      <c r="B912" s="207"/>
      <c r="C912" s="207"/>
      <c r="D912" s="207"/>
      <c r="E912" s="207"/>
      <c r="F912" s="207"/>
      <c r="G912" s="207"/>
      <c r="H912" s="206"/>
      <c r="I912" s="206"/>
      <c r="J912" s="206"/>
      <c r="K912" s="206"/>
      <c r="L912" s="206"/>
      <c r="M912" s="206"/>
      <c r="N912" s="206"/>
      <c r="O912" s="206"/>
      <c r="P912" s="206"/>
      <c r="Q912" s="206"/>
      <c r="R912" s="206"/>
      <c r="S912" s="206"/>
      <c r="T912" s="206"/>
      <c r="U912" s="206"/>
      <c r="V912" s="206"/>
      <c r="W912" s="206"/>
      <c r="X912" s="206"/>
      <c r="Y912" s="206"/>
      <c r="Z912" s="206"/>
      <c r="AA912" s="206"/>
    </row>
    <row r="913">
      <c r="A913" s="206"/>
      <c r="B913" s="207"/>
      <c r="C913" s="207"/>
      <c r="D913" s="207"/>
      <c r="E913" s="207"/>
      <c r="F913" s="207"/>
      <c r="G913" s="207"/>
      <c r="H913" s="206"/>
      <c r="I913" s="206"/>
      <c r="J913" s="206"/>
      <c r="K913" s="206"/>
      <c r="L913" s="206"/>
      <c r="M913" s="206"/>
      <c r="N913" s="206"/>
      <c r="O913" s="206"/>
      <c r="P913" s="206"/>
      <c r="Q913" s="206"/>
      <c r="R913" s="206"/>
      <c r="S913" s="206"/>
      <c r="T913" s="206"/>
      <c r="U913" s="206"/>
      <c r="V913" s="206"/>
      <c r="W913" s="206"/>
      <c r="X913" s="206"/>
      <c r="Y913" s="206"/>
      <c r="Z913" s="206"/>
      <c r="AA913" s="206"/>
    </row>
    <row r="914">
      <c r="A914" s="206"/>
      <c r="B914" s="207"/>
      <c r="C914" s="207"/>
      <c r="D914" s="207"/>
      <c r="E914" s="207"/>
      <c r="F914" s="207"/>
      <c r="G914" s="207"/>
      <c r="H914" s="206"/>
      <c r="I914" s="206"/>
      <c r="J914" s="206"/>
      <c r="K914" s="206"/>
      <c r="L914" s="206"/>
      <c r="M914" s="206"/>
      <c r="N914" s="206"/>
      <c r="O914" s="206"/>
      <c r="P914" s="206"/>
      <c r="Q914" s="206"/>
      <c r="R914" s="206"/>
      <c r="S914" s="206"/>
      <c r="T914" s="206"/>
      <c r="U914" s="206"/>
      <c r="V914" s="206"/>
      <c r="W914" s="206"/>
      <c r="X914" s="206"/>
      <c r="Y914" s="206"/>
      <c r="Z914" s="206"/>
      <c r="AA914" s="206"/>
    </row>
    <row r="915">
      <c r="A915" s="206"/>
      <c r="B915" s="207"/>
      <c r="C915" s="207"/>
      <c r="D915" s="207"/>
      <c r="E915" s="207"/>
      <c r="F915" s="207"/>
      <c r="G915" s="207"/>
      <c r="H915" s="206"/>
      <c r="I915" s="206"/>
      <c r="J915" s="206"/>
      <c r="K915" s="206"/>
      <c r="L915" s="206"/>
      <c r="M915" s="206"/>
      <c r="N915" s="206"/>
      <c r="O915" s="206"/>
      <c r="P915" s="206"/>
      <c r="Q915" s="206"/>
      <c r="R915" s="206"/>
      <c r="S915" s="206"/>
      <c r="T915" s="206"/>
      <c r="U915" s="206"/>
      <c r="V915" s="206"/>
      <c r="W915" s="206"/>
      <c r="X915" s="206"/>
      <c r="Y915" s="206"/>
      <c r="Z915" s="206"/>
      <c r="AA915" s="206"/>
    </row>
    <row r="916">
      <c r="A916" s="206"/>
      <c r="B916" s="207"/>
      <c r="C916" s="207"/>
      <c r="D916" s="207"/>
      <c r="E916" s="207"/>
      <c r="F916" s="207"/>
      <c r="G916" s="207"/>
      <c r="H916" s="206"/>
      <c r="I916" s="206"/>
      <c r="J916" s="206"/>
      <c r="K916" s="206"/>
      <c r="L916" s="206"/>
      <c r="M916" s="206"/>
      <c r="N916" s="206"/>
      <c r="O916" s="206"/>
      <c r="P916" s="206"/>
      <c r="Q916" s="206"/>
      <c r="R916" s="206"/>
      <c r="S916" s="206"/>
      <c r="T916" s="206"/>
      <c r="U916" s="206"/>
      <c r="V916" s="206"/>
      <c r="W916" s="206"/>
      <c r="X916" s="206"/>
      <c r="Y916" s="206"/>
      <c r="Z916" s="206"/>
      <c r="AA916" s="206"/>
    </row>
    <row r="917">
      <c r="A917" s="206"/>
      <c r="B917" s="207"/>
      <c r="C917" s="207"/>
      <c r="D917" s="207"/>
      <c r="E917" s="207"/>
      <c r="F917" s="207"/>
      <c r="G917" s="207"/>
      <c r="H917" s="206"/>
      <c r="I917" s="206"/>
      <c r="J917" s="206"/>
      <c r="K917" s="206"/>
      <c r="L917" s="206"/>
      <c r="M917" s="206"/>
      <c r="N917" s="206"/>
      <c r="O917" s="206"/>
      <c r="P917" s="206"/>
      <c r="Q917" s="206"/>
      <c r="R917" s="206"/>
      <c r="S917" s="206"/>
      <c r="T917" s="206"/>
      <c r="U917" s="206"/>
      <c r="V917" s="206"/>
      <c r="W917" s="206"/>
      <c r="X917" s="206"/>
      <c r="Y917" s="206"/>
      <c r="Z917" s="206"/>
      <c r="AA917" s="206"/>
    </row>
    <row r="918">
      <c r="A918" s="206"/>
      <c r="B918" s="207"/>
      <c r="C918" s="207"/>
      <c r="D918" s="207"/>
      <c r="E918" s="207"/>
      <c r="F918" s="207"/>
      <c r="G918" s="207"/>
      <c r="H918" s="206"/>
      <c r="I918" s="206"/>
      <c r="J918" s="206"/>
      <c r="K918" s="206"/>
      <c r="L918" s="206"/>
      <c r="M918" s="206"/>
      <c r="N918" s="206"/>
      <c r="O918" s="206"/>
      <c r="P918" s="206"/>
      <c r="Q918" s="206"/>
      <c r="R918" s="206"/>
      <c r="S918" s="206"/>
      <c r="T918" s="206"/>
      <c r="U918" s="206"/>
      <c r="V918" s="206"/>
      <c r="W918" s="206"/>
      <c r="X918" s="206"/>
      <c r="Y918" s="206"/>
      <c r="Z918" s="206"/>
      <c r="AA918" s="206"/>
    </row>
    <row r="919">
      <c r="A919" s="206"/>
      <c r="B919" s="207"/>
      <c r="C919" s="207"/>
      <c r="D919" s="207"/>
      <c r="E919" s="207"/>
      <c r="F919" s="207"/>
      <c r="G919" s="207"/>
      <c r="H919" s="206"/>
      <c r="I919" s="206"/>
      <c r="J919" s="206"/>
      <c r="K919" s="206"/>
      <c r="L919" s="206"/>
      <c r="M919" s="206"/>
      <c r="N919" s="206"/>
      <c r="O919" s="206"/>
      <c r="P919" s="206"/>
      <c r="Q919" s="206"/>
      <c r="R919" s="206"/>
      <c r="S919" s="206"/>
      <c r="T919" s="206"/>
      <c r="U919" s="206"/>
      <c r="V919" s="206"/>
      <c r="W919" s="206"/>
      <c r="X919" s="206"/>
      <c r="Y919" s="206"/>
      <c r="Z919" s="206"/>
      <c r="AA919" s="206"/>
    </row>
    <row r="920">
      <c r="A920" s="206"/>
      <c r="B920" s="207"/>
      <c r="C920" s="207"/>
      <c r="D920" s="207"/>
      <c r="E920" s="207"/>
      <c r="F920" s="207"/>
      <c r="G920" s="207"/>
      <c r="H920" s="206"/>
      <c r="I920" s="206"/>
      <c r="J920" s="206"/>
      <c r="K920" s="206"/>
      <c r="L920" s="206"/>
      <c r="M920" s="206"/>
      <c r="N920" s="206"/>
      <c r="O920" s="206"/>
      <c r="P920" s="206"/>
      <c r="Q920" s="206"/>
      <c r="R920" s="206"/>
      <c r="S920" s="206"/>
      <c r="T920" s="206"/>
      <c r="U920" s="206"/>
      <c r="V920" s="206"/>
      <c r="W920" s="206"/>
      <c r="X920" s="206"/>
      <c r="Y920" s="206"/>
      <c r="Z920" s="206"/>
      <c r="AA920" s="206"/>
    </row>
    <row r="921">
      <c r="A921" s="206"/>
      <c r="B921" s="207"/>
      <c r="C921" s="207"/>
      <c r="D921" s="207"/>
      <c r="E921" s="207"/>
      <c r="F921" s="207"/>
      <c r="G921" s="207"/>
      <c r="H921" s="206"/>
      <c r="I921" s="206"/>
      <c r="J921" s="206"/>
      <c r="K921" s="206"/>
      <c r="L921" s="206"/>
      <c r="M921" s="206"/>
      <c r="N921" s="206"/>
      <c r="O921" s="206"/>
      <c r="P921" s="206"/>
      <c r="Q921" s="206"/>
      <c r="R921" s="206"/>
      <c r="S921" s="206"/>
      <c r="T921" s="206"/>
      <c r="U921" s="206"/>
      <c r="V921" s="206"/>
      <c r="W921" s="206"/>
      <c r="X921" s="206"/>
      <c r="Y921" s="206"/>
      <c r="Z921" s="206"/>
      <c r="AA921" s="206"/>
    </row>
    <row r="922">
      <c r="A922" s="206"/>
      <c r="B922" s="207"/>
      <c r="C922" s="207"/>
      <c r="D922" s="207"/>
      <c r="E922" s="207"/>
      <c r="F922" s="207"/>
      <c r="G922" s="207"/>
      <c r="H922" s="206"/>
      <c r="I922" s="206"/>
      <c r="J922" s="206"/>
      <c r="K922" s="206"/>
      <c r="L922" s="206"/>
      <c r="M922" s="206"/>
      <c r="N922" s="206"/>
      <c r="O922" s="206"/>
      <c r="P922" s="206"/>
      <c r="Q922" s="206"/>
      <c r="R922" s="206"/>
      <c r="S922" s="206"/>
      <c r="T922" s="206"/>
      <c r="U922" s="206"/>
      <c r="V922" s="206"/>
      <c r="W922" s="206"/>
      <c r="X922" s="206"/>
      <c r="Y922" s="206"/>
      <c r="Z922" s="206"/>
      <c r="AA922" s="206"/>
    </row>
    <row r="923">
      <c r="A923" s="206"/>
      <c r="B923" s="207"/>
      <c r="C923" s="207"/>
      <c r="D923" s="207"/>
      <c r="E923" s="207"/>
      <c r="F923" s="207"/>
      <c r="G923" s="207"/>
      <c r="H923" s="206"/>
      <c r="I923" s="206"/>
      <c r="J923" s="206"/>
      <c r="K923" s="206"/>
      <c r="L923" s="206"/>
      <c r="M923" s="206"/>
      <c r="N923" s="206"/>
      <c r="O923" s="206"/>
      <c r="P923" s="206"/>
      <c r="Q923" s="206"/>
      <c r="R923" s="206"/>
      <c r="S923" s="206"/>
      <c r="T923" s="206"/>
      <c r="U923" s="206"/>
      <c r="V923" s="206"/>
      <c r="W923" s="206"/>
      <c r="X923" s="206"/>
      <c r="Y923" s="206"/>
      <c r="Z923" s="206"/>
      <c r="AA923" s="206"/>
    </row>
    <row r="924">
      <c r="A924" s="206"/>
      <c r="B924" s="207"/>
      <c r="C924" s="207"/>
      <c r="D924" s="207"/>
      <c r="E924" s="207"/>
      <c r="F924" s="207"/>
      <c r="G924" s="207"/>
      <c r="H924" s="206"/>
      <c r="I924" s="206"/>
      <c r="J924" s="206"/>
      <c r="K924" s="206"/>
      <c r="L924" s="206"/>
      <c r="M924" s="206"/>
      <c r="N924" s="206"/>
      <c r="O924" s="206"/>
      <c r="P924" s="206"/>
      <c r="Q924" s="206"/>
      <c r="R924" s="206"/>
      <c r="S924" s="206"/>
      <c r="T924" s="206"/>
      <c r="U924" s="206"/>
      <c r="V924" s="206"/>
      <c r="W924" s="206"/>
      <c r="X924" s="206"/>
      <c r="Y924" s="206"/>
      <c r="Z924" s="206"/>
      <c r="AA924" s="206"/>
    </row>
    <row r="925">
      <c r="A925" s="206"/>
      <c r="B925" s="207"/>
      <c r="C925" s="207"/>
      <c r="D925" s="207"/>
      <c r="E925" s="207"/>
      <c r="F925" s="207"/>
      <c r="G925" s="207"/>
      <c r="H925" s="206"/>
      <c r="I925" s="206"/>
      <c r="J925" s="206"/>
      <c r="K925" s="206"/>
      <c r="L925" s="206"/>
      <c r="M925" s="206"/>
      <c r="N925" s="206"/>
      <c r="O925" s="206"/>
      <c r="P925" s="206"/>
      <c r="Q925" s="206"/>
      <c r="R925" s="206"/>
      <c r="S925" s="206"/>
      <c r="T925" s="206"/>
      <c r="U925" s="206"/>
      <c r="V925" s="206"/>
      <c r="W925" s="206"/>
      <c r="X925" s="206"/>
      <c r="Y925" s="206"/>
      <c r="Z925" s="206"/>
      <c r="AA925" s="206"/>
    </row>
    <row r="926">
      <c r="A926" s="206"/>
      <c r="B926" s="207"/>
      <c r="C926" s="207"/>
      <c r="D926" s="207"/>
      <c r="E926" s="207"/>
      <c r="F926" s="207"/>
      <c r="G926" s="207"/>
      <c r="H926" s="206"/>
      <c r="I926" s="206"/>
      <c r="J926" s="206"/>
      <c r="K926" s="206"/>
      <c r="L926" s="206"/>
      <c r="M926" s="206"/>
      <c r="N926" s="206"/>
      <c r="O926" s="206"/>
      <c r="P926" s="206"/>
      <c r="Q926" s="206"/>
      <c r="R926" s="206"/>
      <c r="S926" s="206"/>
      <c r="T926" s="206"/>
      <c r="U926" s="206"/>
      <c r="V926" s="206"/>
      <c r="W926" s="206"/>
      <c r="X926" s="206"/>
      <c r="Y926" s="206"/>
      <c r="Z926" s="206"/>
      <c r="AA926" s="206"/>
    </row>
    <row r="927">
      <c r="A927" s="206"/>
      <c r="B927" s="207"/>
      <c r="C927" s="207"/>
      <c r="D927" s="207"/>
      <c r="E927" s="207"/>
      <c r="F927" s="207"/>
      <c r="G927" s="207"/>
      <c r="H927" s="206"/>
      <c r="I927" s="206"/>
      <c r="J927" s="206"/>
      <c r="K927" s="206"/>
      <c r="L927" s="206"/>
      <c r="M927" s="206"/>
      <c r="N927" s="206"/>
      <c r="O927" s="206"/>
      <c r="P927" s="206"/>
      <c r="Q927" s="206"/>
      <c r="R927" s="206"/>
      <c r="S927" s="206"/>
      <c r="T927" s="206"/>
      <c r="U927" s="206"/>
      <c r="V927" s="206"/>
      <c r="W927" s="206"/>
      <c r="X927" s="206"/>
      <c r="Y927" s="206"/>
      <c r="Z927" s="206"/>
      <c r="AA927" s="206"/>
    </row>
    <row r="928">
      <c r="A928" s="206"/>
      <c r="B928" s="207"/>
      <c r="C928" s="207"/>
      <c r="D928" s="207"/>
      <c r="E928" s="207"/>
      <c r="F928" s="207"/>
      <c r="G928" s="207"/>
      <c r="H928" s="206"/>
      <c r="I928" s="206"/>
      <c r="J928" s="206"/>
      <c r="K928" s="206"/>
      <c r="L928" s="206"/>
      <c r="M928" s="206"/>
      <c r="N928" s="206"/>
      <c r="O928" s="206"/>
      <c r="P928" s="206"/>
      <c r="Q928" s="206"/>
      <c r="R928" s="206"/>
      <c r="S928" s="206"/>
      <c r="T928" s="206"/>
      <c r="U928" s="206"/>
      <c r="V928" s="206"/>
      <c r="W928" s="206"/>
      <c r="X928" s="206"/>
      <c r="Y928" s="206"/>
      <c r="Z928" s="206"/>
      <c r="AA928" s="206"/>
    </row>
    <row r="929">
      <c r="A929" s="206"/>
      <c r="B929" s="207"/>
      <c r="C929" s="207"/>
      <c r="D929" s="207"/>
      <c r="E929" s="207"/>
      <c r="F929" s="207"/>
      <c r="G929" s="207"/>
      <c r="H929" s="206"/>
      <c r="I929" s="206"/>
      <c r="J929" s="206"/>
      <c r="K929" s="206"/>
      <c r="L929" s="206"/>
      <c r="M929" s="206"/>
      <c r="N929" s="206"/>
      <c r="O929" s="206"/>
      <c r="P929" s="206"/>
      <c r="Q929" s="206"/>
      <c r="R929" s="206"/>
      <c r="S929" s="206"/>
      <c r="T929" s="206"/>
      <c r="U929" s="206"/>
      <c r="V929" s="206"/>
      <c r="W929" s="206"/>
      <c r="X929" s="206"/>
      <c r="Y929" s="206"/>
      <c r="Z929" s="206"/>
      <c r="AA929" s="206"/>
    </row>
    <row r="930">
      <c r="A930" s="206"/>
      <c r="B930" s="207"/>
      <c r="C930" s="207"/>
      <c r="D930" s="207"/>
      <c r="E930" s="207"/>
      <c r="F930" s="207"/>
      <c r="G930" s="207"/>
      <c r="H930" s="206"/>
      <c r="I930" s="206"/>
      <c r="J930" s="206"/>
      <c r="K930" s="206"/>
      <c r="L930" s="206"/>
      <c r="M930" s="206"/>
      <c r="N930" s="206"/>
      <c r="O930" s="206"/>
      <c r="P930" s="206"/>
      <c r="Q930" s="206"/>
      <c r="R930" s="206"/>
      <c r="S930" s="206"/>
      <c r="T930" s="206"/>
      <c r="U930" s="206"/>
      <c r="V930" s="206"/>
      <c r="W930" s="206"/>
      <c r="X930" s="206"/>
      <c r="Y930" s="206"/>
      <c r="Z930" s="206"/>
      <c r="AA930" s="206"/>
    </row>
    <row r="931">
      <c r="A931" s="206"/>
      <c r="B931" s="207"/>
      <c r="C931" s="207"/>
      <c r="D931" s="207"/>
      <c r="E931" s="207"/>
      <c r="F931" s="207"/>
      <c r="G931" s="207"/>
      <c r="H931" s="206"/>
      <c r="I931" s="206"/>
      <c r="J931" s="206"/>
      <c r="K931" s="206"/>
      <c r="L931" s="206"/>
      <c r="M931" s="206"/>
      <c r="N931" s="206"/>
      <c r="O931" s="206"/>
      <c r="P931" s="206"/>
      <c r="Q931" s="206"/>
      <c r="R931" s="206"/>
      <c r="S931" s="206"/>
      <c r="T931" s="206"/>
      <c r="U931" s="206"/>
      <c r="V931" s="206"/>
      <c r="W931" s="206"/>
      <c r="X931" s="206"/>
      <c r="Y931" s="206"/>
      <c r="Z931" s="206"/>
      <c r="AA931" s="206"/>
    </row>
    <row r="932">
      <c r="A932" s="206"/>
      <c r="B932" s="207"/>
      <c r="C932" s="207"/>
      <c r="D932" s="207"/>
      <c r="E932" s="207"/>
      <c r="F932" s="207"/>
      <c r="G932" s="207"/>
      <c r="H932" s="206"/>
      <c r="I932" s="206"/>
      <c r="J932" s="206"/>
      <c r="K932" s="206"/>
      <c r="L932" s="206"/>
      <c r="M932" s="206"/>
      <c r="N932" s="206"/>
      <c r="O932" s="206"/>
      <c r="P932" s="206"/>
      <c r="Q932" s="206"/>
      <c r="R932" s="206"/>
      <c r="S932" s="206"/>
      <c r="T932" s="206"/>
      <c r="U932" s="206"/>
      <c r="V932" s="206"/>
      <c r="W932" s="206"/>
      <c r="X932" s="206"/>
      <c r="Y932" s="206"/>
      <c r="Z932" s="206"/>
      <c r="AA932" s="206"/>
    </row>
    <row r="933">
      <c r="A933" s="206"/>
      <c r="B933" s="207"/>
      <c r="C933" s="207"/>
      <c r="D933" s="207"/>
      <c r="E933" s="207"/>
      <c r="F933" s="207"/>
      <c r="G933" s="207"/>
      <c r="H933" s="206"/>
      <c r="I933" s="206"/>
      <c r="J933" s="206"/>
      <c r="K933" s="206"/>
      <c r="L933" s="206"/>
      <c r="M933" s="206"/>
      <c r="N933" s="206"/>
      <c r="O933" s="206"/>
      <c r="P933" s="206"/>
      <c r="Q933" s="206"/>
      <c r="R933" s="206"/>
      <c r="S933" s="206"/>
      <c r="T933" s="206"/>
      <c r="U933" s="206"/>
      <c r="V933" s="206"/>
      <c r="W933" s="206"/>
      <c r="X933" s="206"/>
      <c r="Y933" s="206"/>
      <c r="Z933" s="206"/>
      <c r="AA933" s="206"/>
    </row>
    <row r="934">
      <c r="A934" s="206"/>
      <c r="B934" s="207"/>
      <c r="C934" s="207"/>
      <c r="D934" s="207"/>
      <c r="E934" s="207"/>
      <c r="F934" s="207"/>
      <c r="G934" s="207"/>
      <c r="H934" s="206"/>
      <c r="I934" s="206"/>
      <c r="J934" s="206"/>
      <c r="K934" s="206"/>
      <c r="L934" s="206"/>
      <c r="M934" s="206"/>
      <c r="N934" s="206"/>
      <c r="O934" s="206"/>
      <c r="P934" s="206"/>
      <c r="Q934" s="206"/>
      <c r="R934" s="206"/>
      <c r="S934" s="206"/>
      <c r="T934" s="206"/>
      <c r="U934" s="206"/>
      <c r="V934" s="206"/>
      <c r="W934" s="206"/>
      <c r="X934" s="206"/>
      <c r="Y934" s="206"/>
      <c r="Z934" s="206"/>
      <c r="AA934" s="206"/>
    </row>
    <row r="935">
      <c r="A935" s="206"/>
      <c r="B935" s="207"/>
      <c r="C935" s="207"/>
      <c r="D935" s="207"/>
      <c r="E935" s="207"/>
      <c r="F935" s="207"/>
      <c r="G935" s="207"/>
      <c r="H935" s="206"/>
      <c r="I935" s="206"/>
      <c r="J935" s="206"/>
      <c r="K935" s="206"/>
      <c r="L935" s="206"/>
      <c r="M935" s="206"/>
      <c r="N935" s="206"/>
      <c r="O935" s="206"/>
      <c r="P935" s="206"/>
      <c r="Q935" s="206"/>
      <c r="R935" s="206"/>
      <c r="S935" s="206"/>
      <c r="T935" s="206"/>
      <c r="U935" s="206"/>
      <c r="V935" s="206"/>
      <c r="W935" s="206"/>
      <c r="X935" s="206"/>
      <c r="Y935" s="206"/>
      <c r="Z935" s="206"/>
      <c r="AA935" s="206"/>
    </row>
    <row r="936">
      <c r="A936" s="206"/>
      <c r="B936" s="207"/>
      <c r="C936" s="207"/>
      <c r="D936" s="207"/>
      <c r="E936" s="207"/>
      <c r="F936" s="207"/>
      <c r="G936" s="207"/>
      <c r="H936" s="206"/>
      <c r="I936" s="206"/>
      <c r="J936" s="206"/>
      <c r="K936" s="206"/>
      <c r="L936" s="206"/>
      <c r="M936" s="206"/>
      <c r="N936" s="206"/>
      <c r="O936" s="206"/>
      <c r="P936" s="206"/>
      <c r="Q936" s="206"/>
      <c r="R936" s="206"/>
      <c r="S936" s="206"/>
      <c r="T936" s="206"/>
      <c r="U936" s="206"/>
      <c r="V936" s="206"/>
      <c r="W936" s="206"/>
      <c r="X936" s="206"/>
      <c r="Y936" s="206"/>
      <c r="Z936" s="206"/>
      <c r="AA936" s="206"/>
    </row>
    <row r="937">
      <c r="A937" s="206"/>
      <c r="B937" s="207"/>
      <c r="C937" s="207"/>
      <c r="D937" s="207"/>
      <c r="E937" s="207"/>
      <c r="F937" s="207"/>
      <c r="G937" s="207"/>
      <c r="H937" s="206"/>
      <c r="I937" s="206"/>
      <c r="J937" s="206"/>
      <c r="K937" s="206"/>
      <c r="L937" s="206"/>
      <c r="M937" s="206"/>
      <c r="N937" s="206"/>
      <c r="O937" s="206"/>
      <c r="P937" s="206"/>
      <c r="Q937" s="206"/>
      <c r="R937" s="206"/>
      <c r="S937" s="206"/>
      <c r="T937" s="206"/>
      <c r="U937" s="206"/>
      <c r="V937" s="206"/>
      <c r="W937" s="206"/>
      <c r="X937" s="206"/>
      <c r="Y937" s="206"/>
      <c r="Z937" s="206"/>
      <c r="AA937" s="206"/>
    </row>
    <row r="938">
      <c r="A938" s="206"/>
      <c r="B938" s="207"/>
      <c r="C938" s="207"/>
      <c r="D938" s="207"/>
      <c r="E938" s="207"/>
      <c r="F938" s="207"/>
      <c r="G938" s="207"/>
      <c r="H938" s="206"/>
      <c r="I938" s="206"/>
      <c r="J938" s="206"/>
      <c r="K938" s="206"/>
      <c r="L938" s="206"/>
      <c r="M938" s="206"/>
      <c r="N938" s="206"/>
      <c r="O938" s="206"/>
      <c r="P938" s="206"/>
      <c r="Q938" s="206"/>
      <c r="R938" s="206"/>
      <c r="S938" s="206"/>
      <c r="T938" s="206"/>
      <c r="U938" s="206"/>
      <c r="V938" s="206"/>
      <c r="W938" s="206"/>
      <c r="X938" s="206"/>
      <c r="Y938" s="206"/>
      <c r="Z938" s="206"/>
      <c r="AA938" s="206"/>
    </row>
    <row r="939">
      <c r="A939" s="206"/>
      <c r="B939" s="207"/>
      <c r="C939" s="207"/>
      <c r="D939" s="207"/>
      <c r="E939" s="207"/>
      <c r="F939" s="207"/>
      <c r="G939" s="207"/>
      <c r="H939" s="206"/>
      <c r="I939" s="206"/>
      <c r="J939" s="206"/>
      <c r="K939" s="206"/>
      <c r="L939" s="206"/>
      <c r="M939" s="206"/>
      <c r="N939" s="206"/>
      <c r="O939" s="206"/>
      <c r="P939" s="206"/>
      <c r="Q939" s="206"/>
      <c r="R939" s="206"/>
      <c r="S939" s="206"/>
      <c r="T939" s="206"/>
      <c r="U939" s="206"/>
      <c r="V939" s="206"/>
      <c r="W939" s="206"/>
      <c r="X939" s="206"/>
      <c r="Y939" s="206"/>
      <c r="Z939" s="206"/>
      <c r="AA939" s="206"/>
    </row>
    <row r="940">
      <c r="A940" s="206"/>
      <c r="B940" s="207"/>
      <c r="C940" s="207"/>
      <c r="D940" s="207"/>
      <c r="E940" s="207"/>
      <c r="F940" s="207"/>
      <c r="G940" s="207"/>
      <c r="H940" s="206"/>
      <c r="I940" s="206"/>
      <c r="J940" s="206"/>
      <c r="K940" s="206"/>
      <c r="L940" s="206"/>
      <c r="M940" s="206"/>
      <c r="N940" s="206"/>
      <c r="O940" s="206"/>
      <c r="P940" s="206"/>
      <c r="Q940" s="206"/>
      <c r="R940" s="206"/>
      <c r="S940" s="206"/>
      <c r="T940" s="206"/>
      <c r="U940" s="206"/>
      <c r="V940" s="206"/>
      <c r="W940" s="206"/>
      <c r="X940" s="206"/>
      <c r="Y940" s="206"/>
      <c r="Z940" s="206"/>
      <c r="AA940" s="206"/>
    </row>
    <row r="941">
      <c r="A941" s="206"/>
      <c r="B941" s="207"/>
      <c r="C941" s="207"/>
      <c r="D941" s="207"/>
      <c r="E941" s="207"/>
      <c r="F941" s="207"/>
      <c r="G941" s="207"/>
      <c r="H941" s="206"/>
      <c r="I941" s="206"/>
      <c r="J941" s="206"/>
      <c r="K941" s="206"/>
      <c r="L941" s="206"/>
      <c r="M941" s="206"/>
      <c r="N941" s="206"/>
      <c r="O941" s="206"/>
      <c r="P941" s="206"/>
      <c r="Q941" s="206"/>
      <c r="R941" s="206"/>
      <c r="S941" s="206"/>
      <c r="T941" s="206"/>
      <c r="U941" s="206"/>
      <c r="V941" s="206"/>
      <c r="W941" s="206"/>
      <c r="X941" s="206"/>
      <c r="Y941" s="206"/>
      <c r="Z941" s="206"/>
      <c r="AA941" s="206"/>
    </row>
    <row r="942">
      <c r="A942" s="206"/>
      <c r="B942" s="207"/>
      <c r="C942" s="207"/>
      <c r="D942" s="207"/>
      <c r="E942" s="207"/>
      <c r="F942" s="207"/>
      <c r="G942" s="207"/>
      <c r="H942" s="206"/>
      <c r="I942" s="206"/>
      <c r="J942" s="206"/>
      <c r="K942" s="206"/>
      <c r="L942" s="206"/>
      <c r="M942" s="206"/>
      <c r="N942" s="206"/>
      <c r="O942" s="206"/>
      <c r="P942" s="206"/>
      <c r="Q942" s="206"/>
      <c r="R942" s="206"/>
      <c r="S942" s="206"/>
      <c r="T942" s="206"/>
      <c r="U942" s="206"/>
      <c r="V942" s="206"/>
      <c r="W942" s="206"/>
      <c r="X942" s="206"/>
      <c r="Y942" s="206"/>
      <c r="Z942" s="206"/>
      <c r="AA942" s="206"/>
    </row>
    <row r="943">
      <c r="A943" s="206"/>
      <c r="B943" s="207"/>
      <c r="C943" s="207"/>
      <c r="D943" s="207"/>
      <c r="E943" s="207"/>
      <c r="F943" s="207"/>
      <c r="G943" s="207"/>
      <c r="H943" s="206"/>
      <c r="I943" s="206"/>
      <c r="J943" s="206"/>
      <c r="K943" s="206"/>
      <c r="L943" s="206"/>
      <c r="M943" s="206"/>
      <c r="N943" s="206"/>
      <c r="O943" s="206"/>
      <c r="P943" s="206"/>
      <c r="Q943" s="206"/>
      <c r="R943" s="206"/>
      <c r="S943" s="206"/>
      <c r="T943" s="206"/>
      <c r="U943" s="206"/>
      <c r="V943" s="206"/>
      <c r="W943" s="206"/>
      <c r="X943" s="206"/>
      <c r="Y943" s="206"/>
      <c r="Z943" s="206"/>
      <c r="AA943" s="206"/>
    </row>
    <row r="944">
      <c r="A944" s="206"/>
      <c r="B944" s="207"/>
      <c r="C944" s="207"/>
      <c r="D944" s="207"/>
      <c r="E944" s="207"/>
      <c r="F944" s="207"/>
      <c r="G944" s="207"/>
      <c r="H944" s="206"/>
      <c r="I944" s="206"/>
      <c r="J944" s="206"/>
      <c r="K944" s="206"/>
      <c r="L944" s="206"/>
      <c r="M944" s="206"/>
      <c r="N944" s="206"/>
      <c r="O944" s="206"/>
      <c r="P944" s="206"/>
      <c r="Q944" s="206"/>
      <c r="R944" s="206"/>
      <c r="S944" s="206"/>
      <c r="T944" s="206"/>
      <c r="U944" s="206"/>
      <c r="V944" s="206"/>
      <c r="W944" s="206"/>
      <c r="X944" s="206"/>
      <c r="Y944" s="206"/>
      <c r="Z944" s="206"/>
      <c r="AA944" s="206"/>
    </row>
    <row r="945">
      <c r="A945" s="206"/>
      <c r="B945" s="207"/>
      <c r="C945" s="207"/>
      <c r="D945" s="207"/>
      <c r="E945" s="207"/>
      <c r="F945" s="207"/>
      <c r="G945" s="207"/>
      <c r="H945" s="206"/>
      <c r="I945" s="206"/>
      <c r="J945" s="206"/>
      <c r="K945" s="206"/>
      <c r="L945" s="206"/>
      <c r="M945" s="206"/>
      <c r="N945" s="206"/>
      <c r="O945" s="206"/>
      <c r="P945" s="206"/>
      <c r="Q945" s="206"/>
      <c r="R945" s="206"/>
      <c r="S945" s="206"/>
      <c r="T945" s="206"/>
      <c r="U945" s="206"/>
      <c r="V945" s="206"/>
      <c r="W945" s="206"/>
      <c r="X945" s="206"/>
      <c r="Y945" s="206"/>
      <c r="Z945" s="206"/>
      <c r="AA945" s="206"/>
    </row>
    <row r="946">
      <c r="A946" s="206"/>
      <c r="B946" s="207"/>
      <c r="C946" s="207"/>
      <c r="D946" s="207"/>
      <c r="E946" s="207"/>
      <c r="F946" s="207"/>
      <c r="G946" s="207"/>
      <c r="H946" s="206"/>
      <c r="I946" s="206"/>
      <c r="J946" s="206"/>
      <c r="K946" s="206"/>
      <c r="L946" s="206"/>
      <c r="M946" s="206"/>
      <c r="N946" s="206"/>
      <c r="O946" s="206"/>
      <c r="P946" s="206"/>
      <c r="Q946" s="206"/>
      <c r="R946" s="206"/>
      <c r="S946" s="206"/>
      <c r="T946" s="206"/>
      <c r="U946" s="206"/>
      <c r="V946" s="206"/>
      <c r="W946" s="206"/>
      <c r="X946" s="206"/>
      <c r="Y946" s="206"/>
      <c r="Z946" s="206"/>
      <c r="AA946" s="206"/>
    </row>
    <row r="947">
      <c r="A947" s="206"/>
      <c r="B947" s="207"/>
      <c r="C947" s="207"/>
      <c r="D947" s="207"/>
      <c r="E947" s="207"/>
      <c r="F947" s="207"/>
      <c r="G947" s="207"/>
      <c r="H947" s="206"/>
      <c r="I947" s="206"/>
      <c r="J947" s="206"/>
      <c r="K947" s="206"/>
      <c r="L947" s="206"/>
      <c r="M947" s="206"/>
      <c r="N947" s="206"/>
      <c r="O947" s="206"/>
      <c r="P947" s="206"/>
      <c r="Q947" s="206"/>
      <c r="R947" s="206"/>
      <c r="S947" s="206"/>
      <c r="T947" s="206"/>
      <c r="U947" s="206"/>
      <c r="V947" s="206"/>
      <c r="W947" s="206"/>
      <c r="X947" s="206"/>
      <c r="Y947" s="206"/>
      <c r="Z947" s="206"/>
      <c r="AA947" s="206"/>
    </row>
    <row r="948">
      <c r="A948" s="206"/>
      <c r="B948" s="207"/>
      <c r="C948" s="207"/>
      <c r="D948" s="207"/>
      <c r="E948" s="207"/>
      <c r="F948" s="207"/>
      <c r="G948" s="207"/>
      <c r="H948" s="206"/>
      <c r="I948" s="206"/>
      <c r="J948" s="206"/>
      <c r="K948" s="206"/>
      <c r="L948" s="206"/>
      <c r="M948" s="206"/>
      <c r="N948" s="206"/>
      <c r="O948" s="206"/>
      <c r="P948" s="206"/>
      <c r="Q948" s="206"/>
      <c r="R948" s="206"/>
      <c r="S948" s="206"/>
      <c r="T948" s="206"/>
      <c r="U948" s="206"/>
      <c r="V948" s="206"/>
      <c r="W948" s="206"/>
      <c r="X948" s="206"/>
      <c r="Y948" s="206"/>
      <c r="Z948" s="206"/>
      <c r="AA948" s="206"/>
    </row>
    <row r="949">
      <c r="A949" s="206"/>
      <c r="B949" s="207"/>
      <c r="C949" s="207"/>
      <c r="D949" s="207"/>
      <c r="E949" s="207"/>
      <c r="F949" s="207"/>
      <c r="G949" s="207"/>
      <c r="H949" s="206"/>
      <c r="I949" s="206"/>
      <c r="J949" s="206"/>
      <c r="K949" s="206"/>
      <c r="L949" s="206"/>
      <c r="M949" s="206"/>
      <c r="N949" s="206"/>
      <c r="O949" s="206"/>
      <c r="P949" s="206"/>
      <c r="Q949" s="206"/>
      <c r="R949" s="206"/>
      <c r="S949" s="206"/>
      <c r="T949" s="206"/>
      <c r="U949" s="206"/>
      <c r="V949" s="206"/>
      <c r="W949" s="206"/>
      <c r="X949" s="206"/>
      <c r="Y949" s="206"/>
      <c r="Z949" s="206"/>
      <c r="AA949" s="206"/>
    </row>
    <row r="950">
      <c r="A950" s="206"/>
      <c r="B950" s="207"/>
      <c r="C950" s="207"/>
      <c r="D950" s="207"/>
      <c r="E950" s="207"/>
      <c r="F950" s="207"/>
      <c r="G950" s="207"/>
      <c r="H950" s="206"/>
      <c r="I950" s="206"/>
      <c r="J950" s="206"/>
      <c r="K950" s="206"/>
      <c r="L950" s="206"/>
      <c r="M950" s="206"/>
      <c r="N950" s="206"/>
      <c r="O950" s="206"/>
      <c r="P950" s="206"/>
      <c r="Q950" s="206"/>
      <c r="R950" s="206"/>
      <c r="S950" s="206"/>
      <c r="T950" s="206"/>
      <c r="U950" s="206"/>
      <c r="V950" s="206"/>
      <c r="W950" s="206"/>
      <c r="X950" s="206"/>
      <c r="Y950" s="206"/>
      <c r="Z950" s="206"/>
      <c r="AA950" s="206"/>
    </row>
    <row r="951">
      <c r="A951" s="206"/>
      <c r="B951" s="207"/>
      <c r="C951" s="207"/>
      <c r="D951" s="207"/>
      <c r="E951" s="207"/>
      <c r="F951" s="207"/>
      <c r="G951" s="207"/>
      <c r="H951" s="206"/>
      <c r="I951" s="206"/>
      <c r="J951" s="206"/>
      <c r="K951" s="206"/>
      <c r="L951" s="206"/>
      <c r="M951" s="206"/>
      <c r="N951" s="206"/>
      <c r="O951" s="206"/>
      <c r="P951" s="206"/>
      <c r="Q951" s="206"/>
      <c r="R951" s="206"/>
      <c r="S951" s="206"/>
      <c r="T951" s="206"/>
      <c r="U951" s="206"/>
      <c r="V951" s="206"/>
      <c r="W951" s="206"/>
      <c r="X951" s="206"/>
      <c r="Y951" s="206"/>
      <c r="Z951" s="206"/>
      <c r="AA951" s="206"/>
    </row>
    <row r="952">
      <c r="A952" s="206"/>
      <c r="B952" s="207"/>
      <c r="C952" s="207"/>
      <c r="D952" s="207"/>
      <c r="E952" s="207"/>
      <c r="F952" s="207"/>
      <c r="G952" s="207"/>
      <c r="H952" s="206"/>
      <c r="I952" s="206"/>
      <c r="J952" s="206"/>
      <c r="K952" s="206"/>
      <c r="L952" s="206"/>
      <c r="M952" s="206"/>
      <c r="N952" s="206"/>
      <c r="O952" s="206"/>
      <c r="P952" s="206"/>
      <c r="Q952" s="206"/>
      <c r="R952" s="206"/>
      <c r="S952" s="206"/>
      <c r="T952" s="206"/>
      <c r="U952" s="206"/>
      <c r="V952" s="206"/>
      <c r="W952" s="206"/>
      <c r="X952" s="206"/>
      <c r="Y952" s="206"/>
      <c r="Z952" s="206"/>
      <c r="AA952" s="206"/>
    </row>
    <row r="953">
      <c r="A953" s="206"/>
      <c r="B953" s="207"/>
      <c r="C953" s="207"/>
      <c r="D953" s="207"/>
      <c r="E953" s="207"/>
      <c r="F953" s="207"/>
      <c r="G953" s="207"/>
      <c r="H953" s="206"/>
      <c r="I953" s="206"/>
      <c r="J953" s="206"/>
      <c r="K953" s="206"/>
      <c r="L953" s="206"/>
      <c r="M953" s="206"/>
      <c r="N953" s="206"/>
      <c r="O953" s="206"/>
      <c r="P953" s="206"/>
      <c r="Q953" s="206"/>
      <c r="R953" s="206"/>
      <c r="S953" s="206"/>
      <c r="T953" s="206"/>
      <c r="U953" s="206"/>
      <c r="V953" s="206"/>
      <c r="W953" s="206"/>
      <c r="X953" s="206"/>
      <c r="Y953" s="206"/>
      <c r="Z953" s="206"/>
      <c r="AA953" s="206"/>
    </row>
    <row r="954">
      <c r="A954" s="206"/>
      <c r="B954" s="207"/>
      <c r="C954" s="207"/>
      <c r="D954" s="207"/>
      <c r="E954" s="207"/>
      <c r="F954" s="207"/>
      <c r="G954" s="207"/>
      <c r="H954" s="206"/>
      <c r="I954" s="206"/>
      <c r="J954" s="206"/>
      <c r="K954" s="206"/>
      <c r="L954" s="206"/>
      <c r="M954" s="206"/>
      <c r="N954" s="206"/>
      <c r="O954" s="206"/>
      <c r="P954" s="206"/>
      <c r="Q954" s="206"/>
      <c r="R954" s="206"/>
      <c r="S954" s="206"/>
      <c r="T954" s="206"/>
      <c r="U954" s="206"/>
      <c r="V954" s="206"/>
      <c r="W954" s="206"/>
      <c r="X954" s="206"/>
      <c r="Y954" s="206"/>
      <c r="Z954" s="206"/>
      <c r="AA954" s="206"/>
    </row>
    <row r="955">
      <c r="A955" s="206"/>
      <c r="B955" s="207"/>
      <c r="C955" s="207"/>
      <c r="D955" s="207"/>
      <c r="E955" s="207"/>
      <c r="F955" s="207"/>
      <c r="G955" s="207"/>
      <c r="H955" s="206"/>
      <c r="I955" s="206"/>
      <c r="J955" s="206"/>
      <c r="K955" s="206"/>
      <c r="L955" s="206"/>
      <c r="M955" s="206"/>
      <c r="N955" s="206"/>
      <c r="O955" s="206"/>
      <c r="P955" s="206"/>
      <c r="Q955" s="206"/>
      <c r="R955" s="206"/>
      <c r="S955" s="206"/>
      <c r="T955" s="206"/>
      <c r="U955" s="206"/>
      <c r="V955" s="206"/>
      <c r="W955" s="206"/>
      <c r="X955" s="206"/>
      <c r="Y955" s="206"/>
      <c r="Z955" s="206"/>
      <c r="AA955" s="206"/>
    </row>
    <row r="956">
      <c r="A956" s="206"/>
      <c r="B956" s="207"/>
      <c r="C956" s="207"/>
      <c r="D956" s="207"/>
      <c r="E956" s="207"/>
      <c r="F956" s="207"/>
      <c r="G956" s="207"/>
      <c r="H956" s="206"/>
      <c r="I956" s="206"/>
      <c r="J956" s="206"/>
      <c r="K956" s="206"/>
      <c r="L956" s="206"/>
      <c r="M956" s="206"/>
      <c r="N956" s="206"/>
      <c r="O956" s="206"/>
      <c r="P956" s="206"/>
      <c r="Q956" s="206"/>
      <c r="R956" s="206"/>
      <c r="S956" s="206"/>
      <c r="T956" s="206"/>
      <c r="U956" s="206"/>
      <c r="V956" s="206"/>
      <c r="W956" s="206"/>
      <c r="X956" s="206"/>
      <c r="Y956" s="206"/>
      <c r="Z956" s="206"/>
      <c r="AA956" s="206"/>
    </row>
    <row r="957">
      <c r="A957" s="206"/>
      <c r="B957" s="207"/>
      <c r="C957" s="207"/>
      <c r="D957" s="207"/>
      <c r="E957" s="207"/>
      <c r="F957" s="207"/>
      <c r="G957" s="207"/>
      <c r="H957" s="206"/>
      <c r="I957" s="206"/>
      <c r="J957" s="206"/>
      <c r="K957" s="206"/>
      <c r="L957" s="206"/>
      <c r="M957" s="206"/>
      <c r="N957" s="206"/>
      <c r="O957" s="206"/>
      <c r="P957" s="206"/>
      <c r="Q957" s="206"/>
      <c r="R957" s="206"/>
      <c r="S957" s="206"/>
      <c r="T957" s="206"/>
      <c r="U957" s="206"/>
      <c r="V957" s="206"/>
      <c r="W957" s="206"/>
      <c r="X957" s="206"/>
      <c r="Y957" s="206"/>
      <c r="Z957" s="206"/>
      <c r="AA957" s="206"/>
    </row>
    <row r="958">
      <c r="A958" s="206"/>
      <c r="B958" s="207"/>
      <c r="C958" s="207"/>
      <c r="D958" s="207"/>
      <c r="E958" s="207"/>
      <c r="F958" s="207"/>
      <c r="G958" s="207"/>
      <c r="H958" s="206"/>
      <c r="I958" s="206"/>
      <c r="J958" s="206"/>
      <c r="K958" s="206"/>
      <c r="L958" s="206"/>
      <c r="M958" s="206"/>
      <c r="N958" s="206"/>
      <c r="O958" s="206"/>
      <c r="P958" s="206"/>
      <c r="Q958" s="206"/>
      <c r="R958" s="206"/>
      <c r="S958" s="206"/>
      <c r="T958" s="206"/>
      <c r="U958" s="206"/>
      <c r="V958" s="206"/>
      <c r="W958" s="206"/>
      <c r="X958" s="206"/>
      <c r="Y958" s="206"/>
      <c r="Z958" s="206"/>
      <c r="AA958" s="206"/>
    </row>
    <row r="959">
      <c r="A959" s="206"/>
      <c r="B959" s="207"/>
      <c r="C959" s="207"/>
      <c r="D959" s="207"/>
      <c r="E959" s="207"/>
      <c r="F959" s="207"/>
      <c r="G959" s="207"/>
      <c r="H959" s="206"/>
      <c r="I959" s="206"/>
      <c r="J959" s="206"/>
      <c r="K959" s="206"/>
      <c r="L959" s="206"/>
      <c r="M959" s="206"/>
      <c r="N959" s="206"/>
      <c r="O959" s="206"/>
      <c r="P959" s="206"/>
      <c r="Q959" s="206"/>
      <c r="R959" s="206"/>
      <c r="S959" s="206"/>
      <c r="T959" s="206"/>
      <c r="U959" s="206"/>
      <c r="V959" s="206"/>
      <c r="W959" s="206"/>
      <c r="X959" s="206"/>
      <c r="Y959" s="206"/>
      <c r="Z959" s="206"/>
      <c r="AA959" s="206"/>
    </row>
    <row r="960">
      <c r="A960" s="206"/>
      <c r="B960" s="207"/>
      <c r="C960" s="207"/>
      <c r="D960" s="207"/>
      <c r="E960" s="207"/>
      <c r="F960" s="207"/>
      <c r="G960" s="207"/>
      <c r="H960" s="206"/>
      <c r="I960" s="206"/>
      <c r="J960" s="206"/>
      <c r="K960" s="206"/>
      <c r="L960" s="206"/>
      <c r="M960" s="206"/>
      <c r="N960" s="206"/>
      <c r="O960" s="206"/>
      <c r="P960" s="206"/>
      <c r="Q960" s="206"/>
      <c r="R960" s="206"/>
      <c r="S960" s="206"/>
      <c r="T960" s="206"/>
      <c r="U960" s="206"/>
      <c r="V960" s="206"/>
      <c r="W960" s="206"/>
      <c r="X960" s="206"/>
      <c r="Y960" s="206"/>
      <c r="Z960" s="206"/>
      <c r="AA960" s="206"/>
    </row>
    <row r="961">
      <c r="A961" s="206"/>
      <c r="B961" s="207"/>
      <c r="C961" s="207"/>
      <c r="D961" s="207"/>
      <c r="E961" s="207"/>
      <c r="F961" s="207"/>
      <c r="G961" s="207"/>
      <c r="H961" s="206"/>
      <c r="I961" s="206"/>
      <c r="J961" s="206"/>
      <c r="K961" s="206"/>
      <c r="L961" s="206"/>
      <c r="M961" s="206"/>
      <c r="N961" s="206"/>
      <c r="O961" s="206"/>
      <c r="P961" s="206"/>
      <c r="Q961" s="206"/>
      <c r="R961" s="206"/>
      <c r="S961" s="206"/>
      <c r="T961" s="206"/>
      <c r="U961" s="206"/>
      <c r="V961" s="206"/>
      <c r="W961" s="206"/>
      <c r="X961" s="206"/>
      <c r="Y961" s="206"/>
      <c r="Z961" s="206"/>
      <c r="AA961" s="206"/>
    </row>
    <row r="962">
      <c r="A962" s="206"/>
      <c r="B962" s="207"/>
      <c r="C962" s="207"/>
      <c r="D962" s="207"/>
      <c r="E962" s="207"/>
      <c r="F962" s="207"/>
      <c r="G962" s="207"/>
      <c r="H962" s="206"/>
      <c r="I962" s="206"/>
      <c r="J962" s="206"/>
      <c r="K962" s="206"/>
      <c r="L962" s="206"/>
      <c r="M962" s="206"/>
      <c r="N962" s="206"/>
      <c r="O962" s="206"/>
      <c r="P962" s="206"/>
      <c r="Q962" s="206"/>
      <c r="R962" s="206"/>
      <c r="S962" s="206"/>
      <c r="T962" s="206"/>
      <c r="U962" s="206"/>
      <c r="V962" s="206"/>
      <c r="W962" s="206"/>
      <c r="X962" s="206"/>
      <c r="Y962" s="206"/>
      <c r="Z962" s="206"/>
      <c r="AA962" s="206"/>
    </row>
    <row r="963">
      <c r="A963" s="206"/>
      <c r="B963" s="207"/>
      <c r="C963" s="207"/>
      <c r="D963" s="207"/>
      <c r="E963" s="207"/>
      <c r="F963" s="207"/>
      <c r="G963" s="207"/>
      <c r="H963" s="206"/>
      <c r="I963" s="206"/>
      <c r="J963" s="206"/>
      <c r="K963" s="206"/>
      <c r="L963" s="206"/>
      <c r="M963" s="206"/>
      <c r="N963" s="206"/>
      <c r="O963" s="206"/>
      <c r="P963" s="206"/>
      <c r="Q963" s="206"/>
      <c r="R963" s="206"/>
      <c r="S963" s="206"/>
      <c r="T963" s="206"/>
      <c r="U963" s="206"/>
      <c r="V963" s="206"/>
      <c r="W963" s="206"/>
      <c r="X963" s="206"/>
      <c r="Y963" s="206"/>
      <c r="Z963" s="206"/>
      <c r="AA963" s="206"/>
    </row>
    <row r="964">
      <c r="A964" s="206"/>
      <c r="B964" s="207"/>
      <c r="C964" s="207"/>
      <c r="D964" s="207"/>
      <c r="E964" s="207"/>
      <c r="F964" s="207"/>
      <c r="G964" s="207"/>
      <c r="H964" s="206"/>
      <c r="I964" s="206"/>
      <c r="J964" s="206"/>
      <c r="K964" s="206"/>
      <c r="L964" s="206"/>
      <c r="M964" s="206"/>
      <c r="N964" s="206"/>
      <c r="O964" s="206"/>
      <c r="P964" s="206"/>
      <c r="Q964" s="206"/>
      <c r="R964" s="206"/>
      <c r="S964" s="206"/>
      <c r="T964" s="206"/>
      <c r="U964" s="206"/>
      <c r="V964" s="206"/>
      <c r="W964" s="206"/>
      <c r="X964" s="206"/>
      <c r="Y964" s="206"/>
      <c r="Z964" s="206"/>
      <c r="AA964" s="206"/>
    </row>
    <row r="965">
      <c r="A965" s="206"/>
      <c r="B965" s="207"/>
      <c r="C965" s="207"/>
      <c r="D965" s="207"/>
      <c r="E965" s="207"/>
      <c r="F965" s="207"/>
      <c r="G965" s="207"/>
      <c r="H965" s="206"/>
      <c r="I965" s="206"/>
      <c r="J965" s="206"/>
      <c r="K965" s="206"/>
      <c r="L965" s="206"/>
      <c r="M965" s="206"/>
      <c r="N965" s="206"/>
      <c r="O965" s="206"/>
      <c r="P965" s="206"/>
      <c r="Q965" s="206"/>
      <c r="R965" s="206"/>
      <c r="S965" s="206"/>
      <c r="T965" s="206"/>
      <c r="U965" s="206"/>
      <c r="V965" s="206"/>
      <c r="W965" s="206"/>
      <c r="X965" s="206"/>
      <c r="Y965" s="206"/>
      <c r="Z965" s="206"/>
      <c r="AA965" s="206"/>
    </row>
    <row r="966">
      <c r="A966" s="206"/>
      <c r="B966" s="207"/>
      <c r="C966" s="207"/>
      <c r="D966" s="207"/>
      <c r="E966" s="207"/>
      <c r="F966" s="207"/>
      <c r="G966" s="207"/>
      <c r="H966" s="206"/>
      <c r="I966" s="206"/>
      <c r="J966" s="206"/>
      <c r="K966" s="206"/>
      <c r="L966" s="206"/>
      <c r="M966" s="206"/>
      <c r="N966" s="206"/>
      <c r="O966" s="206"/>
      <c r="P966" s="206"/>
      <c r="Q966" s="206"/>
      <c r="R966" s="206"/>
      <c r="S966" s="206"/>
      <c r="T966" s="206"/>
      <c r="U966" s="206"/>
      <c r="V966" s="206"/>
      <c r="W966" s="206"/>
      <c r="X966" s="206"/>
      <c r="Y966" s="206"/>
      <c r="Z966" s="206"/>
      <c r="AA966" s="206"/>
    </row>
    <row r="967">
      <c r="A967" s="206"/>
      <c r="B967" s="207"/>
      <c r="C967" s="207"/>
      <c r="D967" s="207"/>
      <c r="E967" s="207"/>
      <c r="F967" s="207"/>
      <c r="G967" s="207"/>
      <c r="H967" s="206"/>
      <c r="I967" s="206"/>
      <c r="J967" s="206"/>
      <c r="K967" s="206"/>
      <c r="L967" s="206"/>
      <c r="M967" s="206"/>
      <c r="N967" s="206"/>
      <c r="O967" s="206"/>
      <c r="P967" s="206"/>
      <c r="Q967" s="206"/>
      <c r="R967" s="206"/>
      <c r="S967" s="206"/>
      <c r="T967" s="206"/>
      <c r="U967" s="206"/>
      <c r="V967" s="206"/>
      <c r="W967" s="206"/>
      <c r="X967" s="206"/>
      <c r="Y967" s="206"/>
      <c r="Z967" s="206"/>
      <c r="AA967" s="206"/>
    </row>
    <row r="968">
      <c r="A968" s="206"/>
      <c r="B968" s="207"/>
      <c r="C968" s="207"/>
      <c r="D968" s="207"/>
      <c r="E968" s="207"/>
      <c r="F968" s="207"/>
      <c r="G968" s="207"/>
      <c r="H968" s="206"/>
      <c r="I968" s="206"/>
      <c r="J968" s="206"/>
      <c r="K968" s="206"/>
      <c r="L968" s="206"/>
      <c r="M968" s="206"/>
      <c r="N968" s="206"/>
      <c r="O968" s="206"/>
      <c r="P968" s="206"/>
      <c r="Q968" s="206"/>
      <c r="R968" s="206"/>
      <c r="S968" s="206"/>
      <c r="T968" s="206"/>
      <c r="U968" s="206"/>
      <c r="V968" s="206"/>
      <c r="W968" s="206"/>
      <c r="X968" s="206"/>
      <c r="Y968" s="206"/>
      <c r="Z968" s="206"/>
      <c r="AA968" s="206"/>
    </row>
    <row r="969">
      <c r="A969" s="206"/>
      <c r="B969" s="207"/>
      <c r="C969" s="207"/>
      <c r="D969" s="207"/>
      <c r="E969" s="207"/>
      <c r="F969" s="207"/>
      <c r="G969" s="207"/>
      <c r="H969" s="206"/>
      <c r="I969" s="206"/>
      <c r="J969" s="206"/>
      <c r="K969" s="206"/>
      <c r="L969" s="206"/>
      <c r="M969" s="206"/>
      <c r="N969" s="206"/>
      <c r="O969" s="206"/>
      <c r="P969" s="206"/>
      <c r="Q969" s="206"/>
      <c r="R969" s="206"/>
      <c r="S969" s="206"/>
      <c r="T969" s="206"/>
      <c r="U969" s="206"/>
      <c r="V969" s="206"/>
      <c r="W969" s="206"/>
      <c r="X969" s="206"/>
      <c r="Y969" s="206"/>
      <c r="Z969" s="206"/>
      <c r="AA969" s="206"/>
    </row>
    <row r="970">
      <c r="A970" s="206"/>
      <c r="B970" s="207"/>
      <c r="C970" s="207"/>
      <c r="D970" s="207"/>
      <c r="E970" s="207"/>
      <c r="F970" s="207"/>
      <c r="G970" s="207"/>
      <c r="H970" s="206"/>
      <c r="I970" s="206"/>
      <c r="J970" s="206"/>
      <c r="K970" s="206"/>
      <c r="L970" s="206"/>
      <c r="M970" s="206"/>
      <c r="N970" s="206"/>
      <c r="O970" s="206"/>
      <c r="P970" s="206"/>
      <c r="Q970" s="206"/>
      <c r="R970" s="206"/>
      <c r="S970" s="206"/>
      <c r="T970" s="206"/>
      <c r="U970" s="206"/>
      <c r="V970" s="206"/>
      <c r="W970" s="206"/>
      <c r="X970" s="206"/>
      <c r="Y970" s="206"/>
      <c r="Z970" s="206"/>
      <c r="AA970" s="206"/>
    </row>
    <row r="971">
      <c r="A971" s="206"/>
      <c r="B971" s="207"/>
      <c r="C971" s="207"/>
      <c r="D971" s="207"/>
      <c r="E971" s="207"/>
      <c r="F971" s="207"/>
      <c r="G971" s="207"/>
      <c r="H971" s="206"/>
      <c r="I971" s="206"/>
      <c r="J971" s="206"/>
      <c r="K971" s="206"/>
      <c r="L971" s="206"/>
      <c r="M971" s="206"/>
      <c r="N971" s="206"/>
      <c r="O971" s="206"/>
      <c r="P971" s="206"/>
      <c r="Q971" s="206"/>
      <c r="R971" s="206"/>
      <c r="S971" s="206"/>
      <c r="T971" s="206"/>
      <c r="U971" s="206"/>
      <c r="V971" s="206"/>
      <c r="W971" s="206"/>
      <c r="X971" s="206"/>
      <c r="Y971" s="206"/>
      <c r="Z971" s="206"/>
      <c r="AA971" s="206"/>
    </row>
    <row r="972">
      <c r="A972" s="206"/>
      <c r="B972" s="207"/>
      <c r="C972" s="207"/>
      <c r="D972" s="207"/>
      <c r="E972" s="207"/>
      <c r="F972" s="207"/>
      <c r="G972" s="207"/>
      <c r="H972" s="206"/>
      <c r="I972" s="206"/>
      <c r="J972" s="206"/>
      <c r="K972" s="206"/>
      <c r="L972" s="206"/>
      <c r="M972" s="206"/>
      <c r="N972" s="206"/>
      <c r="O972" s="206"/>
      <c r="P972" s="206"/>
      <c r="Q972" s="206"/>
      <c r="R972" s="206"/>
      <c r="S972" s="206"/>
      <c r="T972" s="206"/>
      <c r="U972" s="206"/>
      <c r="V972" s="206"/>
      <c r="W972" s="206"/>
      <c r="X972" s="206"/>
      <c r="Y972" s="206"/>
      <c r="Z972" s="206"/>
      <c r="AA972" s="206"/>
    </row>
    <row r="973">
      <c r="A973" s="206"/>
      <c r="B973" s="207"/>
      <c r="C973" s="207"/>
      <c r="D973" s="207"/>
      <c r="E973" s="207"/>
      <c r="F973" s="207"/>
      <c r="G973" s="207"/>
      <c r="H973" s="206"/>
      <c r="I973" s="206"/>
      <c r="J973" s="206"/>
      <c r="K973" s="206"/>
      <c r="L973" s="206"/>
      <c r="M973" s="206"/>
      <c r="N973" s="206"/>
      <c r="O973" s="206"/>
      <c r="P973" s="206"/>
      <c r="Q973" s="206"/>
      <c r="R973" s="206"/>
      <c r="S973" s="206"/>
      <c r="T973" s="206"/>
      <c r="U973" s="206"/>
      <c r="V973" s="206"/>
      <c r="W973" s="206"/>
      <c r="X973" s="206"/>
      <c r="Y973" s="206"/>
      <c r="Z973" s="206"/>
      <c r="AA973" s="206"/>
    </row>
    <row r="974">
      <c r="A974" s="206"/>
      <c r="B974" s="207"/>
      <c r="C974" s="207"/>
      <c r="D974" s="207"/>
      <c r="E974" s="207"/>
      <c r="F974" s="207"/>
      <c r="G974" s="207"/>
      <c r="H974" s="206"/>
      <c r="I974" s="206"/>
      <c r="J974" s="206"/>
      <c r="K974" s="206"/>
      <c r="L974" s="206"/>
      <c r="M974" s="206"/>
      <c r="N974" s="206"/>
      <c r="O974" s="206"/>
      <c r="P974" s="206"/>
      <c r="Q974" s="206"/>
      <c r="R974" s="206"/>
      <c r="S974" s="206"/>
      <c r="T974" s="206"/>
      <c r="U974" s="206"/>
      <c r="V974" s="206"/>
      <c r="W974" s="206"/>
      <c r="X974" s="206"/>
      <c r="Y974" s="206"/>
      <c r="Z974" s="206"/>
      <c r="AA974" s="206"/>
    </row>
    <row r="975">
      <c r="A975" s="206"/>
      <c r="B975" s="207"/>
      <c r="C975" s="207"/>
      <c r="D975" s="207"/>
      <c r="E975" s="207"/>
      <c r="F975" s="207"/>
      <c r="G975" s="207"/>
      <c r="H975" s="206"/>
      <c r="I975" s="206"/>
      <c r="J975" s="206"/>
      <c r="K975" s="206"/>
      <c r="L975" s="206"/>
      <c r="M975" s="206"/>
      <c r="N975" s="206"/>
      <c r="O975" s="206"/>
      <c r="P975" s="206"/>
      <c r="Q975" s="206"/>
      <c r="R975" s="206"/>
      <c r="S975" s="206"/>
      <c r="T975" s="206"/>
      <c r="U975" s="206"/>
      <c r="V975" s="206"/>
      <c r="W975" s="206"/>
      <c r="X975" s="206"/>
      <c r="Y975" s="206"/>
      <c r="Z975" s="206"/>
      <c r="AA975" s="206"/>
    </row>
    <row r="976">
      <c r="A976" s="206"/>
      <c r="B976" s="207"/>
      <c r="C976" s="207"/>
      <c r="D976" s="207"/>
      <c r="E976" s="207"/>
      <c r="F976" s="207"/>
      <c r="G976" s="207"/>
      <c r="H976" s="206"/>
      <c r="I976" s="206"/>
      <c r="J976" s="206"/>
      <c r="K976" s="206"/>
      <c r="L976" s="206"/>
      <c r="M976" s="206"/>
      <c r="N976" s="206"/>
      <c r="O976" s="206"/>
      <c r="P976" s="206"/>
      <c r="Q976" s="206"/>
      <c r="R976" s="206"/>
      <c r="S976" s="206"/>
      <c r="T976" s="206"/>
      <c r="U976" s="206"/>
      <c r="V976" s="206"/>
      <c r="W976" s="206"/>
      <c r="X976" s="206"/>
      <c r="Y976" s="206"/>
      <c r="Z976" s="206"/>
      <c r="AA976" s="206"/>
    </row>
    <row r="977">
      <c r="A977" s="206"/>
      <c r="B977" s="207"/>
      <c r="C977" s="207"/>
      <c r="D977" s="207"/>
      <c r="E977" s="207"/>
      <c r="F977" s="207"/>
      <c r="G977" s="207"/>
      <c r="H977" s="206"/>
      <c r="I977" s="206"/>
      <c r="J977" s="206"/>
      <c r="K977" s="206"/>
      <c r="L977" s="206"/>
      <c r="M977" s="206"/>
      <c r="N977" s="206"/>
      <c r="O977" s="206"/>
      <c r="P977" s="206"/>
      <c r="Q977" s="206"/>
      <c r="R977" s="206"/>
      <c r="S977" s="206"/>
      <c r="T977" s="206"/>
      <c r="U977" s="206"/>
      <c r="V977" s="206"/>
      <c r="W977" s="206"/>
      <c r="X977" s="206"/>
      <c r="Y977" s="206"/>
      <c r="Z977" s="206"/>
      <c r="AA977" s="206"/>
    </row>
    <row r="978">
      <c r="A978" s="206"/>
      <c r="B978" s="207"/>
      <c r="C978" s="207"/>
      <c r="D978" s="207"/>
      <c r="E978" s="207"/>
      <c r="F978" s="207"/>
      <c r="G978" s="207"/>
      <c r="H978" s="206"/>
      <c r="I978" s="206"/>
      <c r="J978" s="206"/>
      <c r="K978" s="206"/>
      <c r="L978" s="206"/>
      <c r="M978" s="206"/>
      <c r="N978" s="206"/>
      <c r="O978" s="206"/>
      <c r="P978" s="206"/>
      <c r="Q978" s="206"/>
      <c r="R978" s="206"/>
      <c r="S978" s="206"/>
      <c r="T978" s="206"/>
      <c r="U978" s="206"/>
      <c r="V978" s="206"/>
      <c r="W978" s="206"/>
      <c r="X978" s="206"/>
      <c r="Y978" s="206"/>
      <c r="Z978" s="206"/>
      <c r="AA978" s="206"/>
    </row>
    <row r="979">
      <c r="A979" s="206"/>
      <c r="B979" s="207"/>
      <c r="C979" s="207"/>
      <c r="D979" s="207"/>
      <c r="E979" s="207"/>
      <c r="F979" s="207"/>
      <c r="G979" s="207"/>
      <c r="H979" s="206"/>
      <c r="I979" s="206"/>
      <c r="J979" s="206"/>
      <c r="K979" s="206"/>
      <c r="L979" s="206"/>
      <c r="M979" s="206"/>
      <c r="N979" s="206"/>
      <c r="O979" s="206"/>
      <c r="P979" s="206"/>
      <c r="Q979" s="206"/>
      <c r="R979" s="206"/>
      <c r="S979" s="206"/>
      <c r="T979" s="206"/>
      <c r="U979" s="206"/>
      <c r="V979" s="206"/>
      <c r="W979" s="206"/>
      <c r="X979" s="206"/>
      <c r="Y979" s="206"/>
      <c r="Z979" s="206"/>
      <c r="AA979" s="206"/>
    </row>
    <row r="980">
      <c r="A980" s="206"/>
      <c r="B980" s="207"/>
      <c r="C980" s="207"/>
      <c r="D980" s="207"/>
      <c r="E980" s="207"/>
      <c r="F980" s="207"/>
      <c r="G980" s="207"/>
      <c r="H980" s="206"/>
      <c r="I980" s="206"/>
      <c r="J980" s="206"/>
      <c r="K980" s="206"/>
      <c r="L980" s="206"/>
      <c r="M980" s="206"/>
      <c r="N980" s="206"/>
      <c r="O980" s="206"/>
      <c r="P980" s="206"/>
      <c r="Q980" s="206"/>
      <c r="R980" s="206"/>
      <c r="S980" s="206"/>
      <c r="T980" s="206"/>
      <c r="U980" s="206"/>
      <c r="V980" s="206"/>
      <c r="W980" s="206"/>
      <c r="X980" s="206"/>
      <c r="Y980" s="206"/>
      <c r="Z980" s="206"/>
      <c r="AA980" s="206"/>
    </row>
    <row r="981">
      <c r="A981" s="206"/>
      <c r="B981" s="207"/>
      <c r="C981" s="207"/>
      <c r="D981" s="207"/>
      <c r="E981" s="207"/>
      <c r="F981" s="207"/>
      <c r="G981" s="207"/>
      <c r="H981" s="206"/>
      <c r="I981" s="206"/>
      <c r="J981" s="206"/>
      <c r="K981" s="206"/>
      <c r="L981" s="206"/>
      <c r="M981" s="206"/>
      <c r="N981" s="206"/>
      <c r="O981" s="206"/>
      <c r="P981" s="206"/>
      <c r="Q981" s="206"/>
      <c r="R981" s="206"/>
      <c r="S981" s="206"/>
      <c r="T981" s="206"/>
      <c r="U981" s="206"/>
      <c r="V981" s="206"/>
      <c r="W981" s="206"/>
      <c r="X981" s="206"/>
      <c r="Y981" s="206"/>
      <c r="Z981" s="206"/>
      <c r="AA981" s="206"/>
    </row>
    <row r="982">
      <c r="A982" s="206"/>
      <c r="B982" s="207"/>
      <c r="C982" s="207"/>
      <c r="D982" s="207"/>
      <c r="E982" s="207"/>
      <c r="F982" s="207"/>
      <c r="G982" s="207"/>
      <c r="H982" s="206"/>
      <c r="I982" s="206"/>
      <c r="J982" s="206"/>
      <c r="K982" s="206"/>
      <c r="L982" s="206"/>
      <c r="M982" s="206"/>
      <c r="N982" s="206"/>
      <c r="O982" s="206"/>
      <c r="P982" s="206"/>
      <c r="Q982" s="206"/>
      <c r="R982" s="206"/>
      <c r="S982" s="206"/>
      <c r="T982" s="206"/>
      <c r="U982" s="206"/>
      <c r="V982" s="206"/>
      <c r="W982" s="206"/>
      <c r="X982" s="206"/>
      <c r="Y982" s="206"/>
      <c r="Z982" s="206"/>
      <c r="AA982" s="206"/>
    </row>
    <row r="983">
      <c r="A983" s="206"/>
      <c r="B983" s="207"/>
      <c r="C983" s="207"/>
      <c r="D983" s="207"/>
      <c r="E983" s="207"/>
      <c r="F983" s="207"/>
      <c r="G983" s="207"/>
      <c r="H983" s="206"/>
      <c r="I983" s="206"/>
      <c r="J983" s="206"/>
      <c r="K983" s="206"/>
      <c r="L983" s="206"/>
      <c r="M983" s="206"/>
      <c r="N983" s="206"/>
      <c r="O983" s="206"/>
      <c r="P983" s="206"/>
      <c r="Q983" s="206"/>
      <c r="R983" s="206"/>
      <c r="S983" s="206"/>
      <c r="T983" s="206"/>
      <c r="U983" s="206"/>
      <c r="V983" s="206"/>
      <c r="W983" s="206"/>
      <c r="X983" s="206"/>
      <c r="Y983" s="206"/>
      <c r="Z983" s="206"/>
      <c r="AA983" s="206"/>
    </row>
    <row r="984">
      <c r="A984" s="206"/>
      <c r="B984" s="207"/>
      <c r="C984" s="207"/>
      <c r="D984" s="207"/>
      <c r="E984" s="207"/>
      <c r="F984" s="207"/>
      <c r="G984" s="207"/>
      <c r="H984" s="206"/>
      <c r="I984" s="206"/>
      <c r="J984" s="206"/>
      <c r="K984" s="206"/>
      <c r="L984" s="206"/>
      <c r="M984" s="206"/>
      <c r="N984" s="206"/>
      <c r="O984" s="206"/>
      <c r="P984" s="206"/>
      <c r="Q984" s="206"/>
      <c r="R984" s="206"/>
      <c r="S984" s="206"/>
      <c r="T984" s="206"/>
      <c r="U984" s="206"/>
      <c r="V984" s="206"/>
      <c r="W984" s="206"/>
      <c r="X984" s="206"/>
      <c r="Y984" s="206"/>
      <c r="Z984" s="206"/>
      <c r="AA984" s="206"/>
    </row>
    <row r="985">
      <c r="A985" s="206"/>
      <c r="B985" s="207"/>
      <c r="C985" s="207"/>
      <c r="D985" s="207"/>
      <c r="E985" s="207"/>
      <c r="F985" s="207"/>
      <c r="G985" s="207"/>
      <c r="H985" s="206"/>
      <c r="I985" s="206"/>
      <c r="J985" s="206"/>
      <c r="K985" s="206"/>
      <c r="L985" s="206"/>
      <c r="M985" s="206"/>
      <c r="N985" s="206"/>
      <c r="O985" s="206"/>
      <c r="P985" s="206"/>
      <c r="Q985" s="206"/>
      <c r="R985" s="206"/>
      <c r="S985" s="206"/>
      <c r="T985" s="206"/>
      <c r="U985" s="206"/>
      <c r="V985" s="206"/>
      <c r="W985" s="206"/>
      <c r="X985" s="206"/>
      <c r="Y985" s="206"/>
      <c r="Z985" s="206"/>
      <c r="AA985" s="206"/>
    </row>
    <row r="986">
      <c r="A986" s="206"/>
      <c r="B986" s="207"/>
      <c r="C986" s="207"/>
      <c r="D986" s="207"/>
      <c r="E986" s="207"/>
      <c r="F986" s="207"/>
      <c r="G986" s="207"/>
      <c r="H986" s="206"/>
      <c r="I986" s="206"/>
      <c r="J986" s="206"/>
      <c r="K986" s="206"/>
      <c r="L986" s="206"/>
      <c r="M986" s="206"/>
      <c r="N986" s="206"/>
      <c r="O986" s="206"/>
      <c r="P986" s="206"/>
      <c r="Q986" s="206"/>
      <c r="R986" s="206"/>
      <c r="S986" s="206"/>
      <c r="T986" s="206"/>
      <c r="U986" s="206"/>
      <c r="V986" s="206"/>
      <c r="W986" s="206"/>
      <c r="X986" s="206"/>
      <c r="Y986" s="206"/>
      <c r="Z986" s="206"/>
      <c r="AA986" s="206"/>
    </row>
    <row r="987">
      <c r="A987" s="206"/>
      <c r="B987" s="207"/>
      <c r="C987" s="207"/>
      <c r="D987" s="207"/>
      <c r="E987" s="207"/>
      <c r="F987" s="207"/>
      <c r="G987" s="207"/>
      <c r="H987" s="206"/>
      <c r="I987" s="206"/>
      <c r="J987" s="206"/>
      <c r="K987" s="206"/>
      <c r="L987" s="206"/>
      <c r="M987" s="206"/>
      <c r="N987" s="206"/>
      <c r="O987" s="206"/>
      <c r="P987" s="206"/>
      <c r="Q987" s="206"/>
      <c r="R987" s="206"/>
      <c r="S987" s="206"/>
      <c r="T987" s="206"/>
      <c r="U987" s="206"/>
      <c r="V987" s="206"/>
      <c r="W987" s="206"/>
      <c r="X987" s="206"/>
      <c r="Y987" s="206"/>
      <c r="Z987" s="206"/>
      <c r="AA987" s="206"/>
    </row>
    <row r="988">
      <c r="A988" s="206"/>
      <c r="B988" s="207"/>
      <c r="C988" s="207"/>
      <c r="D988" s="207"/>
      <c r="E988" s="207"/>
      <c r="F988" s="207"/>
      <c r="G988" s="207"/>
      <c r="H988" s="206"/>
      <c r="I988" s="206"/>
      <c r="J988" s="206"/>
      <c r="K988" s="206"/>
      <c r="L988" s="206"/>
      <c r="M988" s="206"/>
      <c r="N988" s="206"/>
      <c r="O988" s="206"/>
      <c r="P988" s="206"/>
      <c r="Q988" s="206"/>
      <c r="R988" s="206"/>
      <c r="S988" s="206"/>
      <c r="T988" s="206"/>
      <c r="U988" s="206"/>
      <c r="V988" s="206"/>
      <c r="W988" s="206"/>
      <c r="X988" s="206"/>
      <c r="Y988" s="206"/>
      <c r="Z988" s="206"/>
      <c r="AA988" s="206"/>
    </row>
    <row r="989">
      <c r="A989" s="206"/>
      <c r="B989" s="207"/>
      <c r="C989" s="207"/>
      <c r="D989" s="207"/>
      <c r="E989" s="207"/>
      <c r="F989" s="207"/>
      <c r="G989" s="207"/>
      <c r="H989" s="206"/>
      <c r="I989" s="206"/>
      <c r="J989" s="206"/>
      <c r="K989" s="206"/>
      <c r="L989" s="206"/>
      <c r="M989" s="206"/>
      <c r="N989" s="206"/>
      <c r="O989" s="206"/>
      <c r="P989" s="206"/>
      <c r="Q989" s="206"/>
      <c r="R989" s="206"/>
      <c r="S989" s="206"/>
      <c r="T989" s="206"/>
      <c r="U989" s="206"/>
      <c r="V989" s="206"/>
      <c r="W989" s="206"/>
      <c r="X989" s="206"/>
      <c r="Y989" s="206"/>
      <c r="Z989" s="206"/>
      <c r="AA989" s="206"/>
    </row>
    <row r="990">
      <c r="A990" s="206"/>
      <c r="B990" s="207"/>
      <c r="C990" s="207"/>
      <c r="D990" s="207"/>
      <c r="E990" s="207"/>
      <c r="F990" s="207"/>
      <c r="G990" s="207"/>
      <c r="H990" s="206"/>
      <c r="I990" s="206"/>
      <c r="J990" s="206"/>
      <c r="K990" s="206"/>
      <c r="L990" s="206"/>
      <c r="M990" s="206"/>
      <c r="N990" s="206"/>
      <c r="O990" s="206"/>
      <c r="P990" s="206"/>
      <c r="Q990" s="206"/>
      <c r="R990" s="206"/>
      <c r="S990" s="206"/>
      <c r="T990" s="206"/>
      <c r="U990" s="206"/>
      <c r="V990" s="206"/>
      <c r="W990" s="206"/>
      <c r="X990" s="206"/>
      <c r="Y990" s="206"/>
      <c r="Z990" s="206"/>
      <c r="AA990" s="206"/>
    </row>
    <row r="991">
      <c r="A991" s="206"/>
      <c r="B991" s="207"/>
      <c r="C991" s="207"/>
      <c r="D991" s="207"/>
      <c r="E991" s="207"/>
      <c r="F991" s="207"/>
      <c r="G991" s="207"/>
      <c r="H991" s="206"/>
      <c r="I991" s="206"/>
      <c r="J991" s="206"/>
      <c r="K991" s="206"/>
      <c r="L991" s="206"/>
      <c r="M991" s="206"/>
      <c r="N991" s="206"/>
      <c r="O991" s="206"/>
      <c r="P991" s="206"/>
      <c r="Q991" s="206"/>
      <c r="R991" s="206"/>
      <c r="S991" s="206"/>
      <c r="T991" s="206"/>
      <c r="U991" s="206"/>
      <c r="V991" s="206"/>
      <c r="W991" s="206"/>
      <c r="X991" s="206"/>
      <c r="Y991" s="206"/>
      <c r="Z991" s="206"/>
      <c r="AA991" s="206"/>
    </row>
    <row r="992">
      <c r="A992" s="206"/>
      <c r="B992" s="207"/>
      <c r="C992" s="207"/>
      <c r="D992" s="207"/>
      <c r="E992" s="207"/>
      <c r="F992" s="207"/>
      <c r="G992" s="207"/>
      <c r="H992" s="206"/>
      <c r="I992" s="206"/>
      <c r="J992" s="206"/>
      <c r="K992" s="206"/>
      <c r="L992" s="206"/>
      <c r="M992" s="206"/>
      <c r="N992" s="206"/>
      <c r="O992" s="206"/>
      <c r="P992" s="206"/>
      <c r="Q992" s="206"/>
      <c r="R992" s="206"/>
      <c r="S992" s="206"/>
      <c r="T992" s="206"/>
      <c r="U992" s="206"/>
      <c r="V992" s="206"/>
      <c r="W992" s="206"/>
      <c r="X992" s="206"/>
      <c r="Y992" s="206"/>
      <c r="Z992" s="206"/>
      <c r="AA992" s="206"/>
    </row>
    <row r="993">
      <c r="A993" s="206"/>
      <c r="B993" s="207"/>
      <c r="C993" s="207"/>
      <c r="D993" s="207"/>
      <c r="E993" s="207"/>
      <c r="F993" s="207"/>
      <c r="G993" s="207"/>
      <c r="H993" s="206"/>
      <c r="I993" s="206"/>
      <c r="J993" s="206"/>
      <c r="K993" s="206"/>
      <c r="L993" s="206"/>
      <c r="M993" s="206"/>
      <c r="N993" s="206"/>
      <c r="O993" s="206"/>
      <c r="P993" s="206"/>
      <c r="Q993" s="206"/>
      <c r="R993" s="206"/>
      <c r="S993" s="206"/>
      <c r="T993" s="206"/>
      <c r="U993" s="206"/>
      <c r="V993" s="206"/>
      <c r="W993" s="206"/>
      <c r="X993" s="206"/>
      <c r="Y993" s="206"/>
      <c r="Z993" s="206"/>
      <c r="AA993" s="206"/>
    </row>
    <row r="994">
      <c r="A994" s="206"/>
      <c r="B994" s="207"/>
      <c r="C994" s="207"/>
      <c r="D994" s="207"/>
      <c r="E994" s="207"/>
      <c r="F994" s="207"/>
      <c r="G994" s="207"/>
      <c r="H994" s="206"/>
      <c r="I994" s="206"/>
      <c r="J994" s="206"/>
      <c r="K994" s="206"/>
      <c r="L994" s="206"/>
      <c r="M994" s="206"/>
      <c r="N994" s="206"/>
      <c r="O994" s="206"/>
      <c r="P994" s="206"/>
      <c r="Q994" s="206"/>
      <c r="R994" s="206"/>
      <c r="S994" s="206"/>
      <c r="T994" s="206"/>
      <c r="U994" s="206"/>
      <c r="V994" s="206"/>
      <c r="W994" s="206"/>
      <c r="X994" s="206"/>
      <c r="Y994" s="206"/>
      <c r="Z994" s="206"/>
      <c r="AA994" s="206"/>
    </row>
    <row r="995">
      <c r="A995" s="206"/>
      <c r="B995" s="207"/>
      <c r="C995" s="207"/>
      <c r="D995" s="207"/>
      <c r="E995" s="207"/>
      <c r="F995" s="207"/>
      <c r="G995" s="207"/>
      <c r="H995" s="206"/>
      <c r="I995" s="206"/>
      <c r="J995" s="206"/>
      <c r="K995" s="206"/>
      <c r="L995" s="206"/>
      <c r="M995" s="206"/>
      <c r="N995" s="206"/>
      <c r="O995" s="206"/>
      <c r="P995" s="206"/>
      <c r="Q995" s="206"/>
      <c r="R995" s="206"/>
      <c r="S995" s="206"/>
      <c r="T995" s="206"/>
      <c r="U995" s="206"/>
      <c r="V995" s="206"/>
      <c r="W995" s="206"/>
      <c r="X995" s="206"/>
      <c r="Y995" s="206"/>
      <c r="Z995" s="206"/>
      <c r="AA995" s="206"/>
    </row>
    <row r="996">
      <c r="A996" s="206"/>
      <c r="B996" s="207"/>
      <c r="C996" s="207"/>
      <c r="D996" s="207"/>
      <c r="E996" s="207"/>
      <c r="F996" s="207"/>
      <c r="G996" s="207"/>
      <c r="H996" s="206"/>
      <c r="I996" s="206"/>
      <c r="J996" s="206"/>
      <c r="K996" s="206"/>
      <c r="L996" s="206"/>
      <c r="M996" s="206"/>
      <c r="N996" s="206"/>
      <c r="O996" s="206"/>
      <c r="P996" s="206"/>
      <c r="Q996" s="206"/>
      <c r="R996" s="206"/>
      <c r="S996" s="206"/>
      <c r="T996" s="206"/>
      <c r="U996" s="206"/>
      <c r="V996" s="206"/>
      <c r="W996" s="206"/>
      <c r="X996" s="206"/>
      <c r="Y996" s="206"/>
      <c r="Z996" s="206"/>
      <c r="AA996" s="206"/>
    </row>
    <row r="997">
      <c r="A997" s="206"/>
      <c r="B997" s="207"/>
      <c r="C997" s="207"/>
      <c r="D997" s="207"/>
      <c r="E997" s="207"/>
      <c r="F997" s="207"/>
      <c r="G997" s="207"/>
      <c r="H997" s="206"/>
      <c r="I997" s="206"/>
      <c r="J997" s="206"/>
      <c r="K997" s="206"/>
      <c r="L997" s="206"/>
      <c r="M997" s="206"/>
      <c r="N997" s="206"/>
      <c r="O997" s="206"/>
      <c r="P997" s="206"/>
      <c r="Q997" s="206"/>
      <c r="R997" s="206"/>
      <c r="S997" s="206"/>
      <c r="T997" s="206"/>
      <c r="U997" s="206"/>
      <c r="V997" s="206"/>
      <c r="W997" s="206"/>
      <c r="X997" s="206"/>
      <c r="Y997" s="206"/>
      <c r="Z997" s="206"/>
      <c r="AA997" s="206"/>
    </row>
    <row r="998">
      <c r="A998" s="206"/>
      <c r="B998" s="207"/>
      <c r="C998" s="207"/>
      <c r="D998" s="207"/>
      <c r="E998" s="207"/>
      <c r="F998" s="207"/>
      <c r="G998" s="207"/>
      <c r="H998" s="206"/>
      <c r="I998" s="206"/>
      <c r="J998" s="206"/>
      <c r="K998" s="206"/>
      <c r="L998" s="206"/>
      <c r="M998" s="206"/>
      <c r="N998" s="206"/>
      <c r="O998" s="206"/>
      <c r="P998" s="206"/>
      <c r="Q998" s="206"/>
      <c r="R998" s="206"/>
      <c r="S998" s="206"/>
      <c r="T998" s="206"/>
      <c r="U998" s="206"/>
      <c r="V998" s="206"/>
      <c r="W998" s="206"/>
      <c r="X998" s="206"/>
      <c r="Y998" s="206"/>
      <c r="Z998" s="206"/>
      <c r="AA998" s="206"/>
    </row>
    <row r="999">
      <c r="A999" s="206"/>
      <c r="B999" s="207"/>
      <c r="C999" s="207"/>
      <c r="D999" s="207"/>
      <c r="E999" s="207"/>
      <c r="F999" s="207"/>
      <c r="G999" s="207"/>
      <c r="H999" s="206"/>
      <c r="I999" s="206"/>
      <c r="J999" s="206"/>
      <c r="K999" s="206"/>
      <c r="L999" s="206"/>
      <c r="M999" s="206"/>
      <c r="N999" s="206"/>
      <c r="O999" s="206"/>
      <c r="P999" s="206"/>
      <c r="Q999" s="206"/>
      <c r="R999" s="206"/>
      <c r="S999" s="206"/>
      <c r="T999" s="206"/>
      <c r="U999" s="206"/>
      <c r="V999" s="206"/>
      <c r="W999" s="206"/>
      <c r="X999" s="206"/>
      <c r="Y999" s="206"/>
      <c r="Z999" s="206"/>
      <c r="AA999" s="206"/>
    </row>
    <row r="1000">
      <c r="A1000" s="206"/>
      <c r="B1000" s="207"/>
      <c r="C1000" s="207"/>
      <c r="D1000" s="207"/>
      <c r="E1000" s="207"/>
      <c r="F1000" s="207"/>
      <c r="G1000" s="207"/>
      <c r="H1000" s="206"/>
      <c r="I1000" s="206"/>
      <c r="J1000" s="206"/>
      <c r="K1000" s="206"/>
      <c r="L1000" s="206"/>
      <c r="M1000" s="206"/>
      <c r="N1000" s="206"/>
      <c r="O1000" s="206"/>
      <c r="P1000" s="206"/>
      <c r="Q1000" s="206"/>
      <c r="R1000" s="206"/>
      <c r="S1000" s="206"/>
      <c r="T1000" s="206"/>
      <c r="U1000" s="206"/>
      <c r="V1000" s="206"/>
      <c r="W1000" s="206"/>
      <c r="X1000" s="206"/>
      <c r="Y1000" s="206"/>
      <c r="Z1000" s="206"/>
      <c r="AA1000" s="206"/>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6.0" ySplit="3.0" topLeftCell="G4" activePane="bottomRight" state="frozen"/>
      <selection activeCell="G1" sqref="G1" pane="topRight"/>
      <selection activeCell="A4" sqref="A4" pane="bottomLeft"/>
      <selection activeCell="G4" sqref="G4" pane="bottomRight"/>
    </sheetView>
  </sheetViews>
  <sheetFormatPr customHeight="1" defaultColWidth="12.63" defaultRowHeight="15.75"/>
  <cols>
    <col customWidth="1" min="1" max="2" width="12.88"/>
    <col customWidth="1" min="3" max="3" width="8.38"/>
    <col customWidth="1" min="4" max="4" width="10.25"/>
    <col customWidth="1" min="5" max="5" width="25.5"/>
    <col customWidth="1" min="6" max="6" width="31.13"/>
    <col customWidth="1" min="7" max="7" width="28.5"/>
    <col customWidth="1" min="8" max="8" width="10.88"/>
    <col customWidth="1" min="9" max="9" width="11.0"/>
    <col customWidth="1" min="10" max="10" width="11.38"/>
    <col customWidth="1" min="11" max="12" width="10.88"/>
    <col customWidth="1" min="13" max="13" width="14.5"/>
    <col customWidth="1" min="14" max="15" width="12.75"/>
    <col customWidth="1" min="16" max="16" width="4.0"/>
    <col customWidth="1" min="17" max="17" width="26.13"/>
    <col customWidth="1" min="18" max="18" width="12.75"/>
    <col customWidth="1" min="19" max="19" width="13.88"/>
    <col customWidth="1" min="20" max="24" width="12.75"/>
    <col customWidth="1" min="25" max="25" width="3.88"/>
    <col customWidth="1" min="26" max="28" width="15.0"/>
    <col customWidth="1" min="29" max="29" width="14.13"/>
    <col customWidth="1" min="30" max="31" width="12.75"/>
    <col customWidth="1" min="32" max="32" width="3.38"/>
    <col customWidth="1" min="33" max="40" width="12.75"/>
    <col customWidth="1" min="41" max="41" width="16.13"/>
    <col customWidth="1" min="42" max="42" width="3.75"/>
    <col customWidth="1" min="43" max="46" width="17.88"/>
    <col customWidth="1" min="47" max="47" width="4.13"/>
    <col customWidth="1" min="48" max="49" width="17.88"/>
    <col customWidth="1" min="50" max="50" width="4.75"/>
    <col customWidth="1" min="51" max="54" width="17.88"/>
  </cols>
  <sheetData>
    <row r="1">
      <c r="A1" s="211"/>
      <c r="B1" s="212"/>
      <c r="C1" s="213"/>
      <c r="D1" s="213"/>
      <c r="E1" s="213"/>
      <c r="F1" s="213"/>
      <c r="G1" s="214" t="s">
        <v>2185</v>
      </c>
      <c r="H1" s="215"/>
      <c r="I1" s="215"/>
      <c r="J1" s="215"/>
      <c r="K1" s="215"/>
      <c r="L1" s="215"/>
      <c r="M1" s="215"/>
      <c r="N1" s="215"/>
      <c r="O1" s="216"/>
      <c r="P1" s="217"/>
      <c r="Q1" s="218" t="s">
        <v>2186</v>
      </c>
      <c r="R1" s="215"/>
      <c r="S1" s="215"/>
      <c r="T1" s="215"/>
      <c r="U1" s="215"/>
      <c r="V1" s="215"/>
      <c r="W1" s="215"/>
      <c r="X1" s="216"/>
      <c r="Y1" s="217"/>
      <c r="Z1" s="218" t="s">
        <v>2187</v>
      </c>
      <c r="AA1" s="215"/>
      <c r="AB1" s="215"/>
      <c r="AC1" s="215"/>
      <c r="AD1" s="215"/>
      <c r="AE1" s="216"/>
      <c r="AF1" s="217"/>
      <c r="AG1" s="218" t="s">
        <v>2188</v>
      </c>
      <c r="AH1" s="215"/>
      <c r="AI1" s="215"/>
      <c r="AJ1" s="215"/>
      <c r="AK1" s="215"/>
      <c r="AL1" s="215"/>
      <c r="AM1" s="215"/>
      <c r="AN1" s="215"/>
      <c r="AO1" s="216"/>
      <c r="AP1" s="217"/>
      <c r="AQ1" s="219" t="s">
        <v>2189</v>
      </c>
      <c r="AR1" s="215"/>
      <c r="AS1" s="216"/>
      <c r="AT1" s="220"/>
      <c r="AU1" s="221"/>
      <c r="AV1" s="222" t="s">
        <v>2190</v>
      </c>
      <c r="AW1" s="216"/>
      <c r="AX1" s="221"/>
      <c r="AY1" s="223" t="s">
        <v>2191</v>
      </c>
      <c r="AZ1" s="216"/>
      <c r="BA1" s="224"/>
      <c r="BB1" s="224"/>
    </row>
    <row r="2">
      <c r="A2" s="211"/>
      <c r="B2" s="212"/>
      <c r="C2" s="213"/>
      <c r="D2" s="213"/>
      <c r="E2" s="213"/>
      <c r="F2" s="213"/>
      <c r="G2" s="225"/>
      <c r="H2" s="225"/>
      <c r="I2" s="225" t="s">
        <v>2192</v>
      </c>
      <c r="J2" s="225" t="s">
        <v>2193</v>
      </c>
      <c r="K2" s="225"/>
      <c r="L2" s="225"/>
      <c r="M2" s="225"/>
      <c r="N2" s="226"/>
      <c r="O2" s="227"/>
      <c r="P2" s="217"/>
      <c r="Q2" s="228"/>
      <c r="R2" s="229"/>
      <c r="S2" s="229"/>
      <c r="T2" s="230"/>
      <c r="U2" s="231" t="s">
        <v>2194</v>
      </c>
      <c r="V2" s="216"/>
      <c r="W2" s="232" t="s">
        <v>2195</v>
      </c>
      <c r="X2" s="216"/>
      <c r="Y2" s="217"/>
      <c r="Z2" s="233"/>
      <c r="AA2" s="233"/>
      <c r="AB2" s="233"/>
      <c r="AC2" s="233"/>
      <c r="AD2" s="228" t="s">
        <v>2192</v>
      </c>
      <c r="AE2" s="228" t="s">
        <v>2193</v>
      </c>
      <c r="AF2" s="217"/>
      <c r="AG2" s="234"/>
      <c r="AH2" s="235"/>
      <c r="AI2" s="235"/>
      <c r="AJ2" s="236" t="s">
        <v>2192</v>
      </c>
      <c r="AK2" s="215"/>
      <c r="AL2" s="216"/>
      <c r="AM2" s="236" t="s">
        <v>2193</v>
      </c>
      <c r="AN2" s="215"/>
      <c r="AO2" s="216"/>
      <c r="AP2" s="217"/>
      <c r="AQ2" s="237"/>
      <c r="AR2" s="237"/>
      <c r="AS2" s="238" t="s">
        <v>2196</v>
      </c>
      <c r="AT2" s="238" t="s">
        <v>2193</v>
      </c>
      <c r="AU2" s="239"/>
      <c r="AV2" s="240" t="s">
        <v>2196</v>
      </c>
      <c r="AW2" s="240" t="s">
        <v>2193</v>
      </c>
      <c r="AX2" s="239"/>
      <c r="AY2" s="241" t="s">
        <v>2196</v>
      </c>
      <c r="AZ2" s="241" t="s">
        <v>2193</v>
      </c>
      <c r="BA2" s="239"/>
      <c r="BB2" s="239"/>
    </row>
    <row r="3">
      <c r="A3" s="211" t="s">
        <v>2197</v>
      </c>
      <c r="B3" s="212" t="s">
        <v>2198</v>
      </c>
      <c r="C3" s="213" t="s">
        <v>2199</v>
      </c>
      <c r="D3" s="213" t="s">
        <v>2200</v>
      </c>
      <c r="E3" s="213" t="s">
        <v>2201</v>
      </c>
      <c r="F3" s="213" t="s">
        <v>2202</v>
      </c>
      <c r="G3" s="225" t="s">
        <v>2203</v>
      </c>
      <c r="H3" s="225" t="s">
        <v>2204</v>
      </c>
      <c r="I3" s="225" t="s">
        <v>2205</v>
      </c>
      <c r="J3" s="225" t="s">
        <v>2205</v>
      </c>
      <c r="K3" s="225" t="s">
        <v>2206</v>
      </c>
      <c r="L3" s="225" t="s">
        <v>2207</v>
      </c>
      <c r="M3" s="225" t="s">
        <v>2208</v>
      </c>
      <c r="N3" s="226" t="s">
        <v>2209</v>
      </c>
      <c r="O3" s="227" t="s">
        <v>2210</v>
      </c>
      <c r="P3" s="217"/>
      <c r="Q3" s="228" t="s">
        <v>2211</v>
      </c>
      <c r="R3" s="229" t="s">
        <v>2212</v>
      </c>
      <c r="S3" s="242" t="s">
        <v>2213</v>
      </c>
      <c r="T3" s="228" t="s">
        <v>2214</v>
      </c>
      <c r="U3" s="243" t="s">
        <v>2215</v>
      </c>
      <c r="V3" s="243" t="s">
        <v>2216</v>
      </c>
      <c r="W3" s="243" t="s">
        <v>2215</v>
      </c>
      <c r="X3" s="243" t="s">
        <v>2216</v>
      </c>
      <c r="Y3" s="217"/>
      <c r="Z3" s="233" t="s">
        <v>2217</v>
      </c>
      <c r="AA3" s="233" t="s">
        <v>2218</v>
      </c>
      <c r="AB3" s="233" t="s">
        <v>2219</v>
      </c>
      <c r="AC3" s="233" t="s">
        <v>2220</v>
      </c>
      <c r="AD3" s="229" t="s">
        <v>2221</v>
      </c>
      <c r="AE3" s="229" t="s">
        <v>2221</v>
      </c>
      <c r="AF3" s="217"/>
      <c r="AG3" s="234" t="s">
        <v>2222</v>
      </c>
      <c r="AH3" s="235" t="s">
        <v>2223</v>
      </c>
      <c r="AI3" s="235" t="s">
        <v>2224</v>
      </c>
      <c r="AJ3" s="244" t="s">
        <v>2225</v>
      </c>
      <c r="AK3" s="244" t="s">
        <v>2226</v>
      </c>
      <c r="AL3" s="235" t="s">
        <v>2227</v>
      </c>
      <c r="AM3" s="244" t="s">
        <v>2225</v>
      </c>
      <c r="AN3" s="244" t="s">
        <v>2226</v>
      </c>
      <c r="AO3" s="235" t="s">
        <v>2227</v>
      </c>
      <c r="AP3" s="217"/>
      <c r="AQ3" s="238" t="s">
        <v>2228</v>
      </c>
      <c r="AR3" s="238" t="s">
        <v>2229</v>
      </c>
      <c r="AS3" s="238" t="s">
        <v>2230</v>
      </c>
      <c r="AT3" s="238" t="s">
        <v>2230</v>
      </c>
      <c r="AU3" s="224"/>
      <c r="AV3" s="240" t="s">
        <v>2231</v>
      </c>
      <c r="AW3" s="240" t="s">
        <v>2231</v>
      </c>
      <c r="AX3" s="224"/>
      <c r="AY3" s="241" t="s">
        <v>2232</v>
      </c>
      <c r="AZ3" s="241" t="s">
        <v>2232</v>
      </c>
      <c r="BA3" s="224"/>
      <c r="BB3" s="224"/>
    </row>
    <row r="4">
      <c r="A4" s="245" t="s">
        <v>2233</v>
      </c>
      <c r="B4" s="245" t="s">
        <v>2234</v>
      </c>
      <c r="C4" s="246" t="s">
        <v>2235</v>
      </c>
      <c r="D4" s="246" t="s">
        <v>2236</v>
      </c>
      <c r="E4" s="246" t="s">
        <v>2237</v>
      </c>
      <c r="F4" s="247" t="s">
        <v>2238</v>
      </c>
      <c r="G4" s="247" t="s">
        <v>2239</v>
      </c>
      <c r="H4" s="248" t="s">
        <v>2240</v>
      </c>
      <c r="I4" s="249"/>
      <c r="J4" s="249"/>
      <c r="K4" s="248" t="s">
        <v>2240</v>
      </c>
      <c r="L4" s="250" t="s">
        <v>2240</v>
      </c>
      <c r="M4" s="251" t="s">
        <v>2241</v>
      </c>
      <c r="N4" s="252"/>
      <c r="O4" s="253"/>
      <c r="P4" s="224"/>
      <c r="Q4" s="239"/>
      <c r="R4" s="239" t="s">
        <v>2242</v>
      </c>
      <c r="S4" s="224" t="s">
        <v>2243</v>
      </c>
      <c r="T4" s="254"/>
      <c r="U4" s="249"/>
      <c r="V4" s="255"/>
      <c r="W4" s="255"/>
      <c r="X4" s="224" t="s">
        <v>2244</v>
      </c>
      <c r="Y4" s="224"/>
      <c r="Z4" s="224"/>
      <c r="AA4" s="224"/>
      <c r="AB4" s="224"/>
      <c r="AC4" s="224"/>
      <c r="AD4" s="224"/>
      <c r="AE4" s="224"/>
      <c r="AF4" s="224"/>
      <c r="AG4" s="239" t="s">
        <v>2245</v>
      </c>
      <c r="AH4" s="224"/>
      <c r="AI4" s="224"/>
      <c r="AJ4" s="255"/>
      <c r="AK4" s="224"/>
      <c r="AL4" s="249"/>
      <c r="AM4" s="255"/>
      <c r="AN4" s="255"/>
      <c r="AO4" s="249"/>
      <c r="AP4" s="224"/>
      <c r="AQ4" s="239"/>
      <c r="AR4" s="239"/>
      <c r="AS4" s="239"/>
      <c r="AT4" s="239"/>
      <c r="AU4" s="239"/>
      <c r="AV4" s="239"/>
      <c r="AW4" s="239"/>
      <c r="AX4" s="239"/>
      <c r="AY4" s="239"/>
      <c r="AZ4" s="239"/>
      <c r="BA4" s="239"/>
      <c r="BB4" s="239"/>
    </row>
    <row r="5">
      <c r="A5" s="256"/>
      <c r="B5" s="256"/>
      <c r="C5" s="246" t="s">
        <v>2235</v>
      </c>
      <c r="D5" s="246" t="s">
        <v>2246</v>
      </c>
      <c r="E5" s="246" t="s">
        <v>2247</v>
      </c>
      <c r="F5" s="247" t="s">
        <v>2248</v>
      </c>
      <c r="G5" s="247" t="s">
        <v>2249</v>
      </c>
      <c r="H5" s="248" t="s">
        <v>2240</v>
      </c>
      <c r="I5" s="249"/>
      <c r="J5" s="257"/>
      <c r="K5" s="248" t="s">
        <v>2240</v>
      </c>
      <c r="L5" s="250" t="s">
        <v>2240</v>
      </c>
      <c r="M5" s="251" t="s">
        <v>2241</v>
      </c>
      <c r="N5" s="258"/>
      <c r="O5" s="253"/>
      <c r="P5" s="224"/>
      <c r="Q5" s="239"/>
      <c r="R5" s="239" t="s">
        <v>2250</v>
      </c>
      <c r="S5" s="224" t="s">
        <v>2243</v>
      </c>
      <c r="T5" s="254"/>
      <c r="U5" s="255"/>
      <c r="V5" s="255"/>
      <c r="W5" s="255"/>
      <c r="X5" s="224" t="s">
        <v>2244</v>
      </c>
      <c r="Y5" s="224"/>
      <c r="Z5" s="224"/>
      <c r="AA5" s="224"/>
      <c r="AB5" s="224"/>
      <c r="AC5" s="255"/>
      <c r="AD5" s="224"/>
      <c r="AE5" s="224"/>
      <c r="AF5" s="224"/>
      <c r="AG5" s="239" t="s">
        <v>2245</v>
      </c>
      <c r="AH5" s="224"/>
      <c r="AI5" s="224"/>
      <c r="AJ5" s="255"/>
      <c r="AK5" s="224"/>
      <c r="AL5" s="249"/>
      <c r="AM5" s="255"/>
      <c r="AN5" s="255"/>
      <c r="AO5" s="249"/>
      <c r="AP5" s="224"/>
      <c r="AQ5" s="259"/>
      <c r="AR5" s="259"/>
      <c r="AS5" s="259"/>
      <c r="AT5" s="259"/>
      <c r="AU5" s="259"/>
      <c r="AV5" s="259"/>
      <c r="AW5" s="259"/>
      <c r="AX5" s="259"/>
      <c r="AY5" s="259"/>
      <c r="AZ5" s="259"/>
      <c r="BA5" s="259"/>
      <c r="BB5" s="259"/>
    </row>
    <row r="6" ht="18.0" customHeight="1">
      <c r="A6" s="246" t="s">
        <v>2233</v>
      </c>
      <c r="B6" s="246" t="s">
        <v>2251</v>
      </c>
      <c r="C6" s="246" t="s">
        <v>2252</v>
      </c>
      <c r="D6" s="246" t="s">
        <v>2253</v>
      </c>
      <c r="E6" s="246" t="s">
        <v>2254</v>
      </c>
      <c r="F6" s="247" t="s">
        <v>2255</v>
      </c>
      <c r="G6" s="247" t="s">
        <v>2249</v>
      </c>
      <c r="H6" s="248" t="s">
        <v>2240</v>
      </c>
      <c r="I6" s="260"/>
      <c r="J6" s="260"/>
      <c r="K6" s="248" t="s">
        <v>2240</v>
      </c>
      <c r="L6" s="250" t="s">
        <v>2240</v>
      </c>
      <c r="M6" s="251" t="s">
        <v>2241</v>
      </c>
      <c r="N6" s="252"/>
      <c r="O6" s="253"/>
      <c r="P6" s="224"/>
      <c r="Q6" s="239"/>
      <c r="R6" s="239" t="s">
        <v>2250</v>
      </c>
      <c r="S6" s="224" t="s">
        <v>2243</v>
      </c>
      <c r="T6" s="224"/>
      <c r="U6" s="224" t="s">
        <v>2244</v>
      </c>
      <c r="V6" s="224" t="s">
        <v>2256</v>
      </c>
      <c r="W6" s="224" t="s">
        <v>2244</v>
      </c>
      <c r="X6" s="224" t="s">
        <v>2256</v>
      </c>
      <c r="Y6" s="224"/>
      <c r="Z6" s="224"/>
      <c r="AA6" s="224"/>
      <c r="AB6" s="224"/>
      <c r="AC6" s="224"/>
      <c r="AD6" s="224"/>
      <c r="AE6" s="224"/>
      <c r="AF6" s="224"/>
      <c r="AG6" s="239" t="s">
        <v>2245</v>
      </c>
      <c r="AH6" s="224"/>
      <c r="AI6" s="224"/>
      <c r="AJ6" s="249"/>
      <c r="AK6" s="224"/>
      <c r="AL6" s="249"/>
      <c r="AM6" s="224"/>
      <c r="AN6" s="261"/>
      <c r="AO6" s="249"/>
      <c r="AP6" s="224"/>
      <c r="AQ6" s="239"/>
      <c r="AR6" s="239"/>
      <c r="AS6" s="239"/>
      <c r="AT6" s="239"/>
      <c r="AU6" s="239"/>
      <c r="AV6" s="239"/>
      <c r="AW6" s="239"/>
      <c r="AX6" s="239"/>
      <c r="AY6" s="239"/>
      <c r="AZ6" s="239"/>
      <c r="BA6" s="239"/>
      <c r="BB6" s="239"/>
    </row>
    <row r="7" ht="18.75" customHeight="1">
      <c r="A7" s="262" t="s">
        <v>2233</v>
      </c>
      <c r="B7" s="262" t="s">
        <v>2257</v>
      </c>
      <c r="C7" s="263" t="s">
        <v>2252</v>
      </c>
      <c r="D7" s="264" t="s">
        <v>407</v>
      </c>
      <c r="E7" s="264" t="s">
        <v>408</v>
      </c>
      <c r="F7" s="247" t="s">
        <v>2258</v>
      </c>
      <c r="G7" s="247" t="s">
        <v>2249</v>
      </c>
      <c r="H7" s="248" t="s">
        <v>2240</v>
      </c>
      <c r="I7" s="249"/>
      <c r="J7" s="224"/>
      <c r="K7" s="248" t="s">
        <v>2240</v>
      </c>
      <c r="L7" s="250" t="s">
        <v>2240</v>
      </c>
      <c r="M7" s="251" t="s">
        <v>2241</v>
      </c>
      <c r="N7" s="258"/>
      <c r="O7" s="253"/>
      <c r="P7" s="224"/>
      <c r="Q7" s="239"/>
      <c r="R7" s="239" t="s">
        <v>2259</v>
      </c>
      <c r="S7" s="224" t="s">
        <v>31</v>
      </c>
      <c r="T7" s="224">
        <v>3.0</v>
      </c>
      <c r="U7" s="224" t="s">
        <v>2260</v>
      </c>
      <c r="V7" s="224" t="s">
        <v>2261</v>
      </c>
      <c r="W7" s="255"/>
      <c r="X7" s="255"/>
      <c r="Y7" s="224"/>
      <c r="Z7" s="224"/>
      <c r="AA7" s="224"/>
      <c r="AB7" s="224"/>
      <c r="AC7" s="224"/>
      <c r="AD7" s="224"/>
      <c r="AE7" s="224"/>
      <c r="AF7" s="224"/>
      <c r="AG7" s="239" t="s">
        <v>2245</v>
      </c>
      <c r="AH7" s="224"/>
      <c r="AI7" s="224"/>
      <c r="AJ7" s="249"/>
      <c r="AK7" s="224"/>
      <c r="AL7" s="249"/>
      <c r="AM7" s="255"/>
      <c r="AN7" s="255"/>
      <c r="AO7" s="249"/>
      <c r="AP7" s="224"/>
      <c r="AQ7" s="265"/>
      <c r="AR7" s="265"/>
      <c r="AS7" s="265"/>
      <c r="AT7" s="265"/>
      <c r="AU7" s="265"/>
      <c r="AV7" s="265"/>
      <c r="AW7" s="265"/>
      <c r="AX7" s="265"/>
      <c r="AY7" s="265"/>
      <c r="AZ7" s="265"/>
      <c r="BA7" s="265"/>
      <c r="BB7" s="265"/>
    </row>
    <row r="8">
      <c r="A8" s="266"/>
      <c r="B8" s="266"/>
      <c r="C8" s="263" t="s">
        <v>2252</v>
      </c>
      <c r="D8" s="264" t="s">
        <v>405</v>
      </c>
      <c r="E8" s="264" t="s">
        <v>406</v>
      </c>
      <c r="F8" s="247" t="s">
        <v>2262</v>
      </c>
      <c r="G8" s="264" t="s">
        <v>2263</v>
      </c>
      <c r="H8" s="248" t="s">
        <v>2240</v>
      </c>
      <c r="I8" s="249"/>
      <c r="J8" s="224"/>
      <c r="K8" s="248" t="s">
        <v>2240</v>
      </c>
      <c r="L8" s="250" t="s">
        <v>2240</v>
      </c>
      <c r="M8" s="251" t="s">
        <v>2241</v>
      </c>
      <c r="N8" s="252"/>
      <c r="O8" s="239"/>
      <c r="P8" s="224"/>
      <c r="Q8" s="239"/>
      <c r="R8" s="239" t="s">
        <v>2250</v>
      </c>
      <c r="S8" s="224" t="s">
        <v>31</v>
      </c>
      <c r="T8" s="224"/>
      <c r="U8" s="224" t="s">
        <v>2256</v>
      </c>
      <c r="V8" s="224" t="s">
        <v>2264</v>
      </c>
      <c r="W8" s="224"/>
      <c r="X8" s="224"/>
      <c r="Y8" s="224"/>
      <c r="Z8" s="224"/>
      <c r="AA8" s="224"/>
      <c r="AB8" s="224"/>
      <c r="AC8" s="224"/>
      <c r="AD8" s="224"/>
      <c r="AE8" s="224"/>
      <c r="AF8" s="224"/>
      <c r="AG8" s="239" t="s">
        <v>2245</v>
      </c>
      <c r="AH8" s="224"/>
      <c r="AI8" s="224"/>
      <c r="AJ8" s="249"/>
      <c r="AK8" s="224"/>
      <c r="AL8" s="249"/>
      <c r="AM8" s="224"/>
      <c r="AN8" s="261"/>
      <c r="AO8" s="249"/>
      <c r="AP8" s="224"/>
      <c r="AQ8" s="265"/>
      <c r="AR8" s="265"/>
      <c r="AS8" s="265"/>
      <c r="AT8" s="265"/>
      <c r="AU8" s="265"/>
      <c r="AV8" s="265"/>
      <c r="AW8" s="265"/>
      <c r="AX8" s="265"/>
      <c r="AY8" s="265"/>
      <c r="AZ8" s="265"/>
      <c r="BA8" s="265"/>
      <c r="BB8" s="265"/>
    </row>
    <row r="9" hidden="1">
      <c r="A9" s="256"/>
      <c r="B9" s="256"/>
      <c r="C9" s="263" t="s">
        <v>2252</v>
      </c>
      <c r="D9" s="264" t="s">
        <v>2265</v>
      </c>
      <c r="E9" s="264" t="s">
        <v>2266</v>
      </c>
      <c r="F9" s="247" t="s">
        <v>2258</v>
      </c>
      <c r="G9" s="264" t="s">
        <v>2249</v>
      </c>
      <c r="H9" s="248" t="s">
        <v>2240</v>
      </c>
      <c r="I9" s="249"/>
      <c r="J9" s="249"/>
      <c r="K9" s="248" t="s">
        <v>2240</v>
      </c>
      <c r="L9" s="248"/>
      <c r="M9" s="251"/>
      <c r="N9" s="258"/>
      <c r="O9" s="239"/>
      <c r="P9" s="224"/>
      <c r="Q9" s="239"/>
      <c r="R9" s="239"/>
      <c r="S9" s="224"/>
      <c r="T9" s="254"/>
      <c r="U9" s="255"/>
      <c r="V9" s="255"/>
      <c r="W9" s="255"/>
      <c r="X9" s="255"/>
      <c r="Y9" s="224"/>
      <c r="Z9" s="224"/>
      <c r="AA9" s="224"/>
      <c r="AB9" s="224"/>
      <c r="AC9" s="224"/>
      <c r="AD9" s="224"/>
      <c r="AE9" s="224"/>
      <c r="AF9" s="224"/>
      <c r="AG9" s="239" t="s">
        <v>2245</v>
      </c>
      <c r="AH9" s="224"/>
      <c r="AI9" s="224"/>
      <c r="AJ9" s="249"/>
      <c r="AK9" s="224"/>
      <c r="AL9" s="249"/>
      <c r="AM9" s="224"/>
      <c r="AN9" s="224"/>
      <c r="AO9" s="249"/>
      <c r="AP9" s="224"/>
      <c r="AQ9" s="239"/>
      <c r="AR9" s="239"/>
      <c r="AS9" s="239"/>
      <c r="AT9" s="239"/>
      <c r="AU9" s="239"/>
      <c r="AV9" s="239"/>
      <c r="AW9" s="239"/>
      <c r="AX9" s="239"/>
      <c r="AY9" s="239"/>
      <c r="AZ9" s="239"/>
      <c r="BA9" s="239"/>
      <c r="BB9" s="239"/>
    </row>
    <row r="10">
      <c r="A10" s="263" t="s">
        <v>2267</v>
      </c>
      <c r="B10" s="263" t="s">
        <v>2234</v>
      </c>
      <c r="C10" s="263" t="s">
        <v>2268</v>
      </c>
      <c r="D10" s="264" t="s">
        <v>2269</v>
      </c>
      <c r="E10" s="247" t="s">
        <v>2270</v>
      </c>
      <c r="F10" s="247" t="s">
        <v>2271</v>
      </c>
      <c r="G10" s="264" t="s">
        <v>2272</v>
      </c>
      <c r="H10" s="250" t="s">
        <v>2240</v>
      </c>
      <c r="I10" s="249"/>
      <c r="J10" s="224"/>
      <c r="K10" s="248"/>
      <c r="L10" s="250" t="s">
        <v>2240</v>
      </c>
      <c r="M10" s="251" t="s">
        <v>2241</v>
      </c>
      <c r="N10" s="252"/>
      <c r="O10" s="253"/>
      <c r="P10" s="224"/>
      <c r="Q10" s="239"/>
      <c r="R10" s="267" t="s">
        <v>2259</v>
      </c>
      <c r="S10" s="268"/>
      <c r="T10" s="269"/>
      <c r="U10" s="268" t="s">
        <v>2273</v>
      </c>
      <c r="V10" s="270"/>
      <c r="W10" s="270"/>
      <c r="X10" s="270"/>
      <c r="Y10" s="224"/>
      <c r="Z10" s="224"/>
      <c r="AA10" s="224"/>
      <c r="AB10" s="224"/>
      <c r="AC10" s="224"/>
      <c r="AD10" s="224"/>
      <c r="AE10" s="224"/>
      <c r="AF10" s="224"/>
      <c r="AG10" s="239" t="s">
        <v>2245</v>
      </c>
      <c r="AH10" s="224"/>
      <c r="AI10" s="224"/>
      <c r="AJ10" s="224"/>
      <c r="AK10" s="224"/>
      <c r="AL10" s="249"/>
      <c r="AM10" s="224"/>
      <c r="AN10" s="224"/>
      <c r="AO10" s="249"/>
      <c r="AP10" s="224"/>
      <c r="AQ10" s="259"/>
      <c r="AR10" s="259"/>
      <c r="AS10" s="259"/>
      <c r="AT10" s="259"/>
      <c r="AU10" s="259"/>
      <c r="AV10" s="259"/>
      <c r="AW10" s="259"/>
      <c r="AX10" s="259"/>
      <c r="AY10" s="259"/>
      <c r="AZ10" s="259"/>
      <c r="BA10" s="259"/>
      <c r="BB10" s="259"/>
    </row>
    <row r="11">
      <c r="A11" s="263" t="s">
        <v>2267</v>
      </c>
      <c r="B11" s="263" t="s">
        <v>2257</v>
      </c>
      <c r="C11" s="263" t="s">
        <v>2252</v>
      </c>
      <c r="D11" s="264" t="s">
        <v>386</v>
      </c>
      <c r="E11" s="264" t="s">
        <v>2274</v>
      </c>
      <c r="F11" s="247" t="s">
        <v>2275</v>
      </c>
      <c r="G11" s="264" t="s">
        <v>2272</v>
      </c>
      <c r="H11" s="248" t="s">
        <v>2240</v>
      </c>
      <c r="I11" s="249"/>
      <c r="J11" s="261"/>
      <c r="K11" s="248" t="s">
        <v>2240</v>
      </c>
      <c r="L11" s="250" t="s">
        <v>2240</v>
      </c>
      <c r="M11" s="251" t="s">
        <v>2241</v>
      </c>
      <c r="N11" s="224"/>
      <c r="O11" s="271"/>
      <c r="P11" s="224"/>
      <c r="Q11" s="239"/>
      <c r="R11" s="267" t="s">
        <v>2276</v>
      </c>
      <c r="S11" s="268"/>
      <c r="T11" s="269"/>
      <c r="U11" s="268" t="s">
        <v>2277</v>
      </c>
      <c r="V11" s="270"/>
      <c r="W11" s="270"/>
      <c r="X11" s="270"/>
      <c r="Y11" s="224"/>
      <c r="Z11" s="224"/>
      <c r="AA11" s="224"/>
      <c r="AB11" s="224"/>
      <c r="AC11" s="224"/>
      <c r="AD11" s="224"/>
      <c r="AE11" s="224"/>
      <c r="AF11" s="224"/>
      <c r="AG11" s="239" t="s">
        <v>2245</v>
      </c>
      <c r="AH11" s="224"/>
      <c r="AI11" s="224"/>
      <c r="AJ11" s="249"/>
      <c r="AK11" s="224"/>
      <c r="AL11" s="249"/>
      <c r="AM11" s="255"/>
      <c r="AN11" s="255"/>
      <c r="AO11" s="249"/>
      <c r="AP11" s="224"/>
      <c r="AQ11" s="265"/>
      <c r="AR11" s="265"/>
      <c r="AS11" s="265"/>
      <c r="AT11" s="265"/>
      <c r="AU11" s="265"/>
      <c r="AV11" s="265"/>
      <c r="AW11" s="265"/>
      <c r="AX11" s="265"/>
      <c r="AY11" s="265"/>
      <c r="AZ11" s="265"/>
      <c r="BA11" s="265"/>
      <c r="BB11" s="265"/>
    </row>
    <row r="12">
      <c r="A12" s="263" t="s">
        <v>2278</v>
      </c>
      <c r="B12" s="263" t="s">
        <v>2279</v>
      </c>
      <c r="C12" s="263"/>
      <c r="D12" s="264" t="s">
        <v>2280</v>
      </c>
      <c r="E12" s="264"/>
      <c r="F12" s="247" t="s">
        <v>2281</v>
      </c>
      <c r="G12" s="264" t="s">
        <v>2239</v>
      </c>
      <c r="H12" s="248"/>
      <c r="I12" s="249"/>
      <c r="J12" s="224"/>
      <c r="K12" s="248"/>
      <c r="L12" s="250" t="s">
        <v>2240</v>
      </c>
      <c r="M12" s="251" t="s">
        <v>2241</v>
      </c>
      <c r="N12" s="224"/>
      <c r="O12" s="253"/>
      <c r="P12" s="224"/>
      <c r="Q12" s="239"/>
      <c r="R12" s="239" t="s">
        <v>2242</v>
      </c>
      <c r="S12" s="224"/>
      <c r="T12" s="224"/>
      <c r="U12" s="224" t="s">
        <v>2256</v>
      </c>
      <c r="V12" s="255"/>
      <c r="W12" s="255"/>
      <c r="X12" s="255"/>
      <c r="Y12" s="224"/>
      <c r="Z12" s="224"/>
      <c r="AA12" s="224"/>
      <c r="AB12" s="224"/>
      <c r="AC12" s="224"/>
      <c r="AD12" s="261"/>
      <c r="AE12" s="261"/>
      <c r="AF12" s="224"/>
      <c r="AG12" s="239" t="s">
        <v>2245</v>
      </c>
      <c r="AH12" s="224"/>
      <c r="AI12" s="224"/>
      <c r="AJ12" s="255"/>
      <c r="AK12" s="224"/>
      <c r="AL12" s="249"/>
      <c r="AM12" s="255"/>
      <c r="AN12" s="255"/>
      <c r="AO12" s="249"/>
      <c r="AP12" s="224"/>
      <c r="AQ12" s="265"/>
      <c r="AR12" s="265"/>
      <c r="AS12" s="265"/>
      <c r="AT12" s="265"/>
      <c r="AU12" s="265"/>
      <c r="AV12" s="265"/>
      <c r="AW12" s="265"/>
      <c r="AX12" s="265"/>
      <c r="AY12" s="265"/>
      <c r="AZ12" s="265"/>
      <c r="BA12" s="265"/>
      <c r="BB12" s="265"/>
    </row>
    <row r="13">
      <c r="A13" s="263" t="s">
        <v>2282</v>
      </c>
      <c r="B13" s="263"/>
      <c r="C13" s="263"/>
      <c r="D13" s="264" t="s">
        <v>2283</v>
      </c>
      <c r="E13" s="264"/>
      <c r="F13" s="247" t="s">
        <v>2284</v>
      </c>
      <c r="G13" s="264" t="s">
        <v>2285</v>
      </c>
      <c r="H13" s="248"/>
      <c r="I13" s="249"/>
      <c r="J13" s="261"/>
      <c r="K13" s="248"/>
      <c r="L13" s="250" t="s">
        <v>2240</v>
      </c>
      <c r="M13" s="251" t="s">
        <v>2241</v>
      </c>
      <c r="N13" s="258"/>
      <c r="O13" s="253"/>
      <c r="P13" s="224"/>
      <c r="Q13" s="239"/>
      <c r="R13" s="239"/>
      <c r="S13" s="224"/>
      <c r="T13" s="254"/>
      <c r="U13" s="255"/>
      <c r="V13" s="255"/>
      <c r="W13" s="255"/>
      <c r="X13" s="255"/>
      <c r="Y13" s="224"/>
      <c r="Z13" s="224"/>
      <c r="AA13" s="224"/>
      <c r="AB13" s="224"/>
      <c r="AC13" s="224"/>
      <c r="AD13" s="224"/>
      <c r="AE13" s="224"/>
      <c r="AF13" s="224"/>
      <c r="AG13" s="239" t="s">
        <v>2245</v>
      </c>
      <c r="AH13" s="224"/>
      <c r="AI13" s="255"/>
      <c r="AJ13" s="255"/>
      <c r="AK13" s="224"/>
      <c r="AL13" s="249"/>
      <c r="AM13" s="255"/>
      <c r="AN13" s="255"/>
      <c r="AO13" s="249"/>
      <c r="AP13" s="224"/>
      <c r="AQ13" s="272"/>
      <c r="AR13" s="272"/>
      <c r="AS13" s="272"/>
      <c r="AT13" s="272"/>
      <c r="AU13" s="272"/>
      <c r="AV13" s="272"/>
      <c r="AW13" s="272"/>
      <c r="AX13" s="272"/>
      <c r="AY13" s="272"/>
      <c r="AZ13" s="272"/>
      <c r="BA13" s="272"/>
      <c r="BB13" s="272"/>
    </row>
  </sheetData>
  <customSheetViews>
    <customSheetView guid="{A4EE5307-0AF0-42CD-A3DB-FD3670B72E96}" filter="1" showAutoFilter="1">
      <autoFilter ref="$B$3:$M$13">
        <filterColumn colId="5">
          <colorFilter dxfId="1"/>
        </filterColumn>
      </autoFilter>
    </customSheetView>
  </customSheetViews>
  <mergeCells count="15">
    <mergeCell ref="U2:V2"/>
    <mergeCell ref="W2:X2"/>
    <mergeCell ref="AJ2:AL2"/>
    <mergeCell ref="AM2:AO2"/>
    <mergeCell ref="A4:A5"/>
    <mergeCell ref="B4:B5"/>
    <mergeCell ref="A7:A9"/>
    <mergeCell ref="B7:B9"/>
    <mergeCell ref="G1:O1"/>
    <mergeCell ref="Q1:X1"/>
    <mergeCell ref="Z1:AE1"/>
    <mergeCell ref="AG1:AO1"/>
    <mergeCell ref="AQ1:AS1"/>
    <mergeCell ref="AV1:AW1"/>
    <mergeCell ref="AY1:AZ1"/>
  </mergeCells>
  <dataValidations>
    <dataValidation type="list" allowBlank="1" showErrorMessage="1" sqref="AA4:AB13 AK4:AK13">
      <formula1>"Done,Fix bug,Todo"</formula1>
    </dataValidation>
    <dataValidation type="list" allowBlank="1" showErrorMessage="1" sqref="G4:G7 G9:G13">
      <formula1>"Ảnh/ Video,Audio + Text,Ảnh + Text,Ảnh/ Video + Audio + Text,Ảnh + Audio"</formula1>
    </dataValidation>
    <dataValidation type="list" allowBlank="1" showErrorMessage="1" sqref="G8">
      <formula1>"Ảnh/ Video,Audio,Ảnh + Text,Ảnh/ Video + Audio + Text,Ảnh + Audio"</formula1>
    </dataValidation>
    <dataValidation type="list" allowBlank="1" showErrorMessage="1" sqref="Z4:Z13">
      <formula1>"Done,To do"</formula1>
    </dataValidation>
    <dataValidation type="list" allowBlank="1" showErrorMessage="1" sqref="M4:M13">
      <formula1>"Chờ sửa art,Done doc 2,Done dev,Nghiệm thu"</formula1>
    </dataValidation>
    <dataValidation type="list" allowBlank="1" showErrorMessage="1" sqref="S4:S13">
      <formula1>"Doing,Done dev,Todo"</formula1>
    </dataValidation>
    <dataValidation type="list" allowBlank="1" showErrorMessage="1" sqref="AC4:AC13">
      <formula1>"Done,To do,NYS"</formula1>
    </dataValidation>
  </dataValidations>
  <hyperlinks>
    <hyperlink r:id="rId1" ref="H4"/>
    <hyperlink r:id="rId2" location="gid=1902349690" ref="K4"/>
    <hyperlink r:id="rId3" ref="L4"/>
    <hyperlink r:id="rId4" ref="H5"/>
    <hyperlink r:id="rId5" location="gid=1020254473" ref="K5"/>
    <hyperlink r:id="rId6" location="gid=1333120510" ref="L5"/>
    <hyperlink r:id="rId7" ref="H6"/>
    <hyperlink r:id="rId8" location="gid=51093188" ref="K6"/>
    <hyperlink r:id="rId9" ref="L6"/>
    <hyperlink r:id="rId10" ref="H7"/>
    <hyperlink r:id="rId11" location="gid=1711620600" ref="K7"/>
    <hyperlink r:id="rId12" ref="L7"/>
    <hyperlink r:id="rId13" ref="H8"/>
    <hyperlink r:id="rId14" location="gid=1771136095" ref="K8"/>
    <hyperlink r:id="rId15" location="gid=1168692300" ref="L8"/>
    <hyperlink r:id="rId16" ref="H9"/>
    <hyperlink r:id="rId17" location="gid=2079768391" ref="K9"/>
    <hyperlink r:id="rId18" ref="H10"/>
    <hyperlink r:id="rId19" location="gid=480736725" ref="L10"/>
    <hyperlink r:id="rId20" ref="H11"/>
    <hyperlink r:id="rId21" location="gid=1157997560" ref="K11"/>
    <hyperlink r:id="rId22" ref="L11"/>
    <hyperlink r:id="rId23" ref="L12"/>
    <hyperlink r:id="rId24" location="gid=1619336645" ref="L13"/>
  </hyperlinks>
  <drawing r:id="rId2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9" width="15.63"/>
    <col customWidth="1" min="10" max="10" width="16.0"/>
    <col customWidth="1" min="11" max="11" width="16.25"/>
  </cols>
  <sheetData>
    <row r="1">
      <c r="A1" s="273" t="s">
        <v>2286</v>
      </c>
      <c r="C1" s="274"/>
      <c r="D1" s="274"/>
      <c r="E1" s="274"/>
      <c r="F1" s="274"/>
      <c r="G1" s="274"/>
      <c r="H1" s="274"/>
      <c r="I1" s="274"/>
      <c r="J1" s="274"/>
      <c r="K1" s="274"/>
    </row>
    <row r="2">
      <c r="A2" s="275" t="s">
        <v>2287</v>
      </c>
      <c r="C2" s="276"/>
      <c r="D2" s="276"/>
      <c r="E2" s="276"/>
      <c r="F2" s="276"/>
      <c r="G2" s="276"/>
      <c r="H2" s="276"/>
      <c r="I2" s="276"/>
      <c r="J2" s="276"/>
      <c r="K2" s="276"/>
    </row>
    <row r="3">
      <c r="A3" s="275" t="s">
        <v>2288</v>
      </c>
      <c r="C3" s="276"/>
      <c r="D3" s="276"/>
      <c r="E3" s="276"/>
      <c r="F3" s="276"/>
      <c r="G3" s="276"/>
      <c r="H3" s="276"/>
      <c r="I3" s="276"/>
      <c r="J3" s="276"/>
      <c r="K3" s="276"/>
    </row>
    <row r="4">
      <c r="A4" s="277"/>
      <c r="B4" s="277"/>
      <c r="C4" s="277"/>
      <c r="D4" s="277"/>
      <c r="E4" s="277"/>
      <c r="F4" s="277"/>
      <c r="G4" s="277"/>
      <c r="H4" s="277"/>
      <c r="I4" s="277"/>
      <c r="J4" s="278"/>
      <c r="K4" s="279"/>
    </row>
    <row r="5">
      <c r="A5" s="280" t="s">
        <v>2289</v>
      </c>
      <c r="B5" s="281" t="s">
        <v>2290</v>
      </c>
      <c r="C5" s="281" t="s">
        <v>2291</v>
      </c>
      <c r="D5" s="281" t="s">
        <v>2291</v>
      </c>
      <c r="E5" s="281" t="s">
        <v>2292</v>
      </c>
      <c r="F5" s="281" t="s">
        <v>2291</v>
      </c>
      <c r="G5" s="281" t="s">
        <v>2291</v>
      </c>
      <c r="H5" s="281" t="s">
        <v>2290</v>
      </c>
      <c r="I5" s="281" t="s">
        <v>2292</v>
      </c>
      <c r="J5" s="282" t="s">
        <v>2293</v>
      </c>
      <c r="K5" s="282" t="s">
        <v>2294</v>
      </c>
    </row>
    <row r="6">
      <c r="B6" s="283" t="s">
        <v>2295</v>
      </c>
      <c r="C6" s="283" t="s">
        <v>2296</v>
      </c>
      <c r="D6" s="284" t="s">
        <v>2297</v>
      </c>
      <c r="E6" s="285" t="s">
        <v>2298</v>
      </c>
      <c r="F6" s="284" t="s">
        <v>2297</v>
      </c>
      <c r="G6" s="284" t="s">
        <v>2297</v>
      </c>
      <c r="H6" s="283" t="s">
        <v>2299</v>
      </c>
      <c r="I6" s="285" t="s">
        <v>2300</v>
      </c>
      <c r="J6" s="283" t="s">
        <v>2270</v>
      </c>
      <c r="K6" s="283" t="s">
        <v>2301</v>
      </c>
    </row>
    <row r="7">
      <c r="B7" s="286"/>
      <c r="C7" s="283" t="s">
        <v>2302</v>
      </c>
      <c r="D7" s="284" t="s">
        <v>2303</v>
      </c>
      <c r="E7" s="286"/>
      <c r="F7" s="284" t="s">
        <v>2303</v>
      </c>
      <c r="G7" s="284" t="s">
        <v>2303</v>
      </c>
      <c r="H7" s="286"/>
      <c r="I7" s="286"/>
      <c r="J7" s="286"/>
      <c r="K7" s="286"/>
    </row>
    <row r="8">
      <c r="B8" s="286"/>
      <c r="C8" s="283" t="s">
        <v>2304</v>
      </c>
      <c r="D8" s="284" t="s">
        <v>2305</v>
      </c>
      <c r="E8" s="286"/>
      <c r="F8" s="284" t="s">
        <v>2305</v>
      </c>
      <c r="G8" s="284" t="s">
        <v>2305</v>
      </c>
      <c r="H8" s="286"/>
      <c r="I8" s="286"/>
      <c r="J8" s="286"/>
      <c r="K8" s="284"/>
    </row>
    <row r="9">
      <c r="A9" s="278"/>
      <c r="B9" s="278"/>
      <c r="C9" s="278"/>
      <c r="D9" s="287" t="s">
        <v>2306</v>
      </c>
      <c r="E9" s="278"/>
      <c r="F9" s="288"/>
      <c r="G9" s="287" t="s">
        <v>2306</v>
      </c>
      <c r="H9" s="278"/>
      <c r="I9" s="278"/>
      <c r="J9" s="287" t="s">
        <v>2306</v>
      </c>
      <c r="K9" s="278"/>
    </row>
    <row r="12" hidden="1">
      <c r="A12" s="289"/>
      <c r="B12" s="281" t="s">
        <v>2290</v>
      </c>
      <c r="C12" s="281" t="s">
        <v>2291</v>
      </c>
      <c r="D12" s="281" t="s">
        <v>2291</v>
      </c>
      <c r="E12" s="281" t="s">
        <v>2292</v>
      </c>
      <c r="F12" s="281" t="s">
        <v>2291</v>
      </c>
      <c r="G12" s="281" t="s">
        <v>2291</v>
      </c>
      <c r="H12" s="281" t="s">
        <v>2290</v>
      </c>
      <c r="I12" s="281" t="s">
        <v>2292</v>
      </c>
      <c r="J12" s="281" t="s">
        <v>2293</v>
      </c>
      <c r="K12" s="281" t="s">
        <v>2294</v>
      </c>
    </row>
    <row r="13" hidden="1">
      <c r="A13" s="290"/>
      <c r="B13" s="284" t="s">
        <v>2237</v>
      </c>
      <c r="C13" s="284" t="s">
        <v>2255</v>
      </c>
      <c r="D13" s="284" t="s">
        <v>2255</v>
      </c>
      <c r="E13" s="284" t="s">
        <v>2237</v>
      </c>
      <c r="F13" s="284" t="s">
        <v>2255</v>
      </c>
      <c r="G13" s="284" t="s">
        <v>2255</v>
      </c>
      <c r="H13" s="284" t="s">
        <v>2247</v>
      </c>
      <c r="I13" s="284" t="s">
        <v>2247</v>
      </c>
      <c r="J13" s="284" t="s">
        <v>2270</v>
      </c>
      <c r="K13" s="284" t="s">
        <v>2275</v>
      </c>
    </row>
    <row r="14" hidden="1">
      <c r="A14" s="288"/>
      <c r="B14" s="286"/>
      <c r="C14" s="291" t="s">
        <v>2258</v>
      </c>
      <c r="D14" s="291" t="s">
        <v>2258</v>
      </c>
      <c r="E14" s="286"/>
      <c r="F14" s="291" t="s">
        <v>2258</v>
      </c>
      <c r="G14" s="291" t="s">
        <v>2258</v>
      </c>
      <c r="H14" s="286"/>
      <c r="I14" s="286"/>
      <c r="J14" s="286"/>
      <c r="K14" s="286"/>
    </row>
    <row r="15" hidden="1">
      <c r="A15" s="288"/>
      <c r="B15" s="286"/>
      <c r="C15" s="291" t="s">
        <v>2262</v>
      </c>
      <c r="D15" s="291" t="s">
        <v>2262</v>
      </c>
      <c r="E15" s="286"/>
      <c r="F15" s="291" t="s">
        <v>2262</v>
      </c>
      <c r="G15" s="291" t="s">
        <v>2262</v>
      </c>
      <c r="H15" s="286"/>
      <c r="I15" s="286"/>
      <c r="J15" s="286"/>
      <c r="K15" s="284"/>
    </row>
    <row r="16" hidden="1">
      <c r="A16" s="278"/>
      <c r="B16" s="278"/>
      <c r="C16" s="278"/>
      <c r="D16" s="287" t="s">
        <v>2306</v>
      </c>
      <c r="E16" s="278"/>
      <c r="F16" s="288"/>
      <c r="G16" s="287" t="s">
        <v>2306</v>
      </c>
      <c r="H16" s="278"/>
      <c r="I16" s="278"/>
      <c r="J16" s="287" t="s">
        <v>2306</v>
      </c>
      <c r="K16" s="278"/>
    </row>
    <row r="18">
      <c r="A18" s="292" t="s">
        <v>2307</v>
      </c>
      <c r="B18" s="293" t="s">
        <v>2308</v>
      </c>
    </row>
    <row r="22">
      <c r="G22" s="294"/>
    </row>
    <row r="23">
      <c r="G23" s="294"/>
    </row>
    <row r="24">
      <c r="G24" s="294"/>
    </row>
    <row r="25">
      <c r="G25" s="295"/>
    </row>
    <row r="26">
      <c r="G26" s="295"/>
    </row>
    <row r="27">
      <c r="G27" s="295"/>
    </row>
    <row r="28">
      <c r="G28" s="295"/>
    </row>
    <row r="29">
      <c r="G29" s="295"/>
    </row>
  </sheetData>
  <mergeCells count="1">
    <mergeCell ref="A5:A8"/>
  </mergeCells>
  <hyperlinks>
    <hyperlink r:id="rId1" ref="B6"/>
    <hyperlink r:id="rId2" ref="C6"/>
    <hyperlink r:id="rId3" ref="H6"/>
    <hyperlink r:id="rId4" ref="J6"/>
    <hyperlink r:id="rId5" ref="K6"/>
    <hyperlink r:id="rId6" ref="C7"/>
    <hyperlink r:id="rId7" ref="C8"/>
  </hyperlinks>
  <drawing r:id="rId8"/>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7.38"/>
    <col customWidth="1" min="3" max="4" width="17.25"/>
    <col customWidth="1" min="12" max="12" width="33.25"/>
    <col customWidth="1" min="16" max="16" width="33.25"/>
  </cols>
  <sheetData>
    <row r="1" ht="28.5" customHeight="1">
      <c r="A1" s="296" t="s">
        <v>2309</v>
      </c>
      <c r="B1" s="297" t="s">
        <v>1</v>
      </c>
      <c r="C1" s="298" t="s">
        <v>2310</v>
      </c>
      <c r="D1" s="298" t="s">
        <v>2311</v>
      </c>
      <c r="E1" s="296" t="s">
        <v>2312</v>
      </c>
      <c r="F1" s="296" t="s">
        <v>2313</v>
      </c>
      <c r="G1" s="299" t="s">
        <v>2314</v>
      </c>
      <c r="H1" s="300" t="s">
        <v>2315</v>
      </c>
      <c r="I1" s="300" t="s">
        <v>2316</v>
      </c>
      <c r="J1" s="299" t="s">
        <v>2317</v>
      </c>
      <c r="K1" s="299" t="s">
        <v>2318</v>
      </c>
      <c r="L1" s="301" t="s">
        <v>2319</v>
      </c>
      <c r="M1" s="298" t="s">
        <v>2320</v>
      </c>
      <c r="N1" s="296" t="s">
        <v>2321</v>
      </c>
      <c r="O1" s="296" t="s">
        <v>2322</v>
      </c>
      <c r="P1" s="301" t="s">
        <v>2323</v>
      </c>
      <c r="Q1" s="296" t="s">
        <v>2324</v>
      </c>
      <c r="R1" s="296" t="s">
        <v>2325</v>
      </c>
      <c r="S1" s="296" t="s">
        <v>2326</v>
      </c>
      <c r="T1" s="296" t="s">
        <v>2327</v>
      </c>
      <c r="U1" s="296" t="s">
        <v>2328</v>
      </c>
    </row>
    <row r="2" ht="28.5" customHeight="1">
      <c r="A2" s="302">
        <v>1.0</v>
      </c>
      <c r="B2" s="303">
        <v>1.0</v>
      </c>
      <c r="C2" s="304" t="s">
        <v>2329</v>
      </c>
      <c r="D2" s="305" t="s">
        <v>485</v>
      </c>
      <c r="E2" s="306" t="s">
        <v>2330</v>
      </c>
      <c r="F2" s="306" t="s">
        <v>2331</v>
      </c>
      <c r="G2" s="307" t="s">
        <v>2332</v>
      </c>
      <c r="H2" s="306" t="s">
        <v>2333</v>
      </c>
      <c r="I2" s="307" t="s">
        <v>2334</v>
      </c>
      <c r="J2" s="308" t="s">
        <v>2335</v>
      </c>
      <c r="K2" s="309" t="s">
        <v>2336</v>
      </c>
      <c r="L2" s="310" t="s">
        <v>2337</v>
      </c>
      <c r="M2" s="311" t="s">
        <v>2338</v>
      </c>
      <c r="N2" s="312"/>
      <c r="O2" s="311" t="s">
        <v>2339</v>
      </c>
      <c r="P2" s="313" t="s">
        <v>2340</v>
      </c>
      <c r="Q2" s="314" t="s">
        <v>2341</v>
      </c>
      <c r="R2" s="315"/>
      <c r="S2" s="314" t="s">
        <v>2342</v>
      </c>
      <c r="T2" s="316" t="s">
        <v>2343</v>
      </c>
      <c r="U2" s="317"/>
    </row>
    <row r="3" ht="28.5" customHeight="1">
      <c r="A3" s="302">
        <v>1.0</v>
      </c>
      <c r="B3" s="318">
        <v>1.0</v>
      </c>
      <c r="C3" s="319" t="s">
        <v>2329</v>
      </c>
      <c r="D3" s="320" t="s">
        <v>491</v>
      </c>
      <c r="E3" s="321" t="s">
        <v>2344</v>
      </c>
      <c r="F3" s="321" t="s">
        <v>2345</v>
      </c>
      <c r="G3" s="322" t="s">
        <v>2346</v>
      </c>
      <c r="H3" s="321" t="s">
        <v>2347</v>
      </c>
      <c r="I3" s="322" t="s">
        <v>2348</v>
      </c>
      <c r="J3" s="323" t="s">
        <v>2349</v>
      </c>
      <c r="K3" s="324" t="s">
        <v>2350</v>
      </c>
      <c r="L3" s="325" t="s">
        <v>2351</v>
      </c>
      <c r="M3" s="326" t="s">
        <v>2352</v>
      </c>
      <c r="N3" s="327"/>
      <c r="O3" s="326" t="s">
        <v>2353</v>
      </c>
      <c r="P3" s="328" t="s">
        <v>2354</v>
      </c>
      <c r="Q3" s="329" t="s">
        <v>2355</v>
      </c>
      <c r="R3" s="330"/>
      <c r="S3" s="329" t="s">
        <v>2356</v>
      </c>
      <c r="T3" s="316" t="s">
        <v>2357</v>
      </c>
      <c r="U3" s="317"/>
    </row>
    <row r="4" ht="28.5" customHeight="1">
      <c r="A4" s="302">
        <v>1.0</v>
      </c>
      <c r="B4" s="318">
        <v>1.0</v>
      </c>
      <c r="C4" s="319" t="s">
        <v>2329</v>
      </c>
      <c r="D4" s="320" t="s">
        <v>497</v>
      </c>
      <c r="E4" s="321" t="s">
        <v>2358</v>
      </c>
      <c r="F4" s="321" t="s">
        <v>2359</v>
      </c>
      <c r="G4" s="322" t="s">
        <v>2360</v>
      </c>
      <c r="H4" s="321" t="s">
        <v>2361</v>
      </c>
      <c r="I4" s="322" t="s">
        <v>2362</v>
      </c>
      <c r="J4" s="323" t="s">
        <v>2363</v>
      </c>
      <c r="K4" s="324" t="s">
        <v>2364</v>
      </c>
      <c r="L4" s="325" t="s">
        <v>2365</v>
      </c>
      <c r="M4" s="326" t="s">
        <v>2366</v>
      </c>
      <c r="N4" s="327"/>
      <c r="O4" s="326" t="s">
        <v>2367</v>
      </c>
      <c r="P4" s="328" t="s">
        <v>2368</v>
      </c>
      <c r="Q4" s="329" t="s">
        <v>2369</v>
      </c>
      <c r="R4" s="330"/>
      <c r="S4" s="329" t="s">
        <v>2370</v>
      </c>
      <c r="T4" s="316" t="s">
        <v>2371</v>
      </c>
      <c r="U4" s="317"/>
    </row>
    <row r="5" ht="28.5" customHeight="1">
      <c r="A5" s="302">
        <v>1.0</v>
      </c>
      <c r="B5" s="331">
        <v>1.0</v>
      </c>
      <c r="C5" s="332" t="s">
        <v>2329</v>
      </c>
      <c r="D5" s="333" t="s">
        <v>503</v>
      </c>
      <c r="E5" s="334" t="s">
        <v>2372</v>
      </c>
      <c r="F5" s="334" t="s">
        <v>2373</v>
      </c>
      <c r="G5" s="335" t="s">
        <v>2374</v>
      </c>
      <c r="H5" s="334" t="s">
        <v>2375</v>
      </c>
      <c r="I5" s="335" t="s">
        <v>2376</v>
      </c>
      <c r="J5" s="336" t="s">
        <v>2377</v>
      </c>
      <c r="K5" s="337" t="s">
        <v>2378</v>
      </c>
      <c r="L5" s="338" t="s">
        <v>2379</v>
      </c>
      <c r="M5" s="339" t="s">
        <v>2380</v>
      </c>
      <c r="N5" s="340"/>
      <c r="O5" s="339" t="s">
        <v>2381</v>
      </c>
      <c r="P5" s="341" t="s">
        <v>2382</v>
      </c>
      <c r="Q5" s="342" t="s">
        <v>2383</v>
      </c>
      <c r="R5" s="343"/>
      <c r="S5" s="342" t="s">
        <v>2384</v>
      </c>
      <c r="T5" s="316" t="s">
        <v>2385</v>
      </c>
      <c r="U5" s="317"/>
    </row>
    <row r="6" ht="28.5" customHeight="1">
      <c r="A6" s="302">
        <v>1.0</v>
      </c>
      <c r="B6" s="344">
        <v>1.0</v>
      </c>
      <c r="C6" s="345" t="s">
        <v>2386</v>
      </c>
      <c r="D6" s="305" t="s">
        <v>504</v>
      </c>
      <c r="E6" s="306" t="s">
        <v>2387</v>
      </c>
      <c r="F6" s="306" t="s">
        <v>2388</v>
      </c>
      <c r="G6" s="307" t="s">
        <v>2389</v>
      </c>
      <c r="H6" s="306" t="s">
        <v>2390</v>
      </c>
      <c r="I6" s="307" t="s">
        <v>2391</v>
      </c>
      <c r="J6" s="306" t="s">
        <v>2392</v>
      </c>
      <c r="K6" s="307" t="s">
        <v>2393</v>
      </c>
      <c r="L6" s="310" t="s">
        <v>2394</v>
      </c>
      <c r="M6" s="311" t="s">
        <v>2395</v>
      </c>
      <c r="N6" s="346"/>
      <c r="O6" s="307" t="s">
        <v>2396</v>
      </c>
      <c r="P6" s="313" t="s">
        <v>2397</v>
      </c>
      <c r="Q6" s="314" t="s">
        <v>2398</v>
      </c>
      <c r="R6" s="347"/>
      <c r="S6" s="306" t="s">
        <v>2399</v>
      </c>
      <c r="T6" s="316" t="s">
        <v>2400</v>
      </c>
      <c r="U6" s="317"/>
    </row>
    <row r="7" ht="28.5" customHeight="1">
      <c r="A7" s="302">
        <v>1.0</v>
      </c>
      <c r="B7" s="348">
        <v>1.0</v>
      </c>
      <c r="C7" s="349" t="s">
        <v>2386</v>
      </c>
      <c r="D7" s="320" t="s">
        <v>543</v>
      </c>
      <c r="E7" s="321" t="s">
        <v>2401</v>
      </c>
      <c r="F7" s="321" t="s">
        <v>2402</v>
      </c>
      <c r="G7" s="322" t="s">
        <v>2403</v>
      </c>
      <c r="H7" s="321" t="s">
        <v>2404</v>
      </c>
      <c r="I7" s="322" t="s">
        <v>2405</v>
      </c>
      <c r="J7" s="350" t="s">
        <v>2406</v>
      </c>
      <c r="K7" s="322" t="s">
        <v>2407</v>
      </c>
      <c r="L7" s="325" t="s">
        <v>2408</v>
      </c>
      <c r="M7" s="326" t="s">
        <v>2409</v>
      </c>
      <c r="N7" s="351"/>
      <c r="O7" s="322" t="s">
        <v>2410</v>
      </c>
      <c r="P7" s="352" t="s">
        <v>2411</v>
      </c>
      <c r="Q7" s="329" t="s">
        <v>2412</v>
      </c>
      <c r="R7" s="353"/>
      <c r="S7" s="321" t="s">
        <v>2413</v>
      </c>
      <c r="T7" s="316" t="s">
        <v>2414</v>
      </c>
      <c r="U7" s="317"/>
    </row>
    <row r="8" ht="28.5" customHeight="1">
      <c r="A8" s="302">
        <v>1.0</v>
      </c>
      <c r="B8" s="348">
        <v>1.0</v>
      </c>
      <c r="C8" s="349" t="s">
        <v>2386</v>
      </c>
      <c r="D8" s="320" t="s">
        <v>488</v>
      </c>
      <c r="E8" s="321" t="s">
        <v>2415</v>
      </c>
      <c r="F8" s="321" t="s">
        <v>2416</v>
      </c>
      <c r="G8" s="322" t="s">
        <v>2417</v>
      </c>
      <c r="H8" s="321" t="s">
        <v>2418</v>
      </c>
      <c r="I8" s="322" t="s">
        <v>2419</v>
      </c>
      <c r="J8" s="321" t="s">
        <v>2420</v>
      </c>
      <c r="K8" s="322" t="s">
        <v>2421</v>
      </c>
      <c r="L8" s="325" t="s">
        <v>2422</v>
      </c>
      <c r="M8" s="326" t="s">
        <v>2423</v>
      </c>
      <c r="N8" s="351"/>
      <c r="O8" s="322" t="s">
        <v>2424</v>
      </c>
      <c r="P8" s="328" t="s">
        <v>2425</v>
      </c>
      <c r="Q8" s="329" t="s">
        <v>2426</v>
      </c>
      <c r="R8" s="353"/>
      <c r="S8" s="321" t="s">
        <v>2427</v>
      </c>
      <c r="T8" s="322"/>
      <c r="U8" s="322"/>
    </row>
    <row r="9" ht="28.5" customHeight="1">
      <c r="A9" s="302">
        <v>1.0</v>
      </c>
      <c r="B9" s="354">
        <v>1.0</v>
      </c>
      <c r="C9" s="355" t="s">
        <v>2386</v>
      </c>
      <c r="D9" s="333" t="s">
        <v>560</v>
      </c>
      <c r="E9" s="334" t="s">
        <v>2428</v>
      </c>
      <c r="F9" s="334" t="s">
        <v>2429</v>
      </c>
      <c r="G9" s="335" t="s">
        <v>2430</v>
      </c>
      <c r="H9" s="334" t="s">
        <v>2431</v>
      </c>
      <c r="I9" s="335" t="s">
        <v>2432</v>
      </c>
      <c r="J9" s="334" t="s">
        <v>2433</v>
      </c>
      <c r="K9" s="335" t="s">
        <v>2434</v>
      </c>
      <c r="L9" s="338" t="s">
        <v>2435</v>
      </c>
      <c r="M9" s="339" t="s">
        <v>2436</v>
      </c>
      <c r="N9" s="356"/>
      <c r="O9" s="335" t="s">
        <v>2437</v>
      </c>
      <c r="P9" s="341" t="s">
        <v>2438</v>
      </c>
      <c r="Q9" s="342" t="s">
        <v>2439</v>
      </c>
      <c r="R9" s="357"/>
      <c r="S9" s="334" t="s">
        <v>2440</v>
      </c>
      <c r="T9" s="316" t="s">
        <v>2441</v>
      </c>
      <c r="U9" s="317"/>
    </row>
    <row r="10" ht="28.5" customHeight="1">
      <c r="A10" s="302">
        <v>1.0</v>
      </c>
      <c r="B10" s="344">
        <v>1.0</v>
      </c>
      <c r="C10" s="344" t="s">
        <v>2442</v>
      </c>
      <c r="D10" s="305" t="s">
        <v>841</v>
      </c>
      <c r="E10" s="306" t="s">
        <v>2443</v>
      </c>
      <c r="F10" s="306" t="s">
        <v>2444</v>
      </c>
      <c r="G10" s="358" t="s">
        <v>2445</v>
      </c>
      <c r="H10" s="359" t="s">
        <v>2446</v>
      </c>
      <c r="I10" s="358" t="s">
        <v>2447</v>
      </c>
      <c r="J10" s="359" t="s">
        <v>2448</v>
      </c>
      <c r="K10" s="307" t="s">
        <v>2449</v>
      </c>
      <c r="L10" s="310" t="s">
        <v>2450</v>
      </c>
      <c r="M10" s="311" t="s">
        <v>2451</v>
      </c>
      <c r="N10" s="360"/>
      <c r="O10" s="358" t="s">
        <v>2452</v>
      </c>
      <c r="P10" s="310" t="s">
        <v>2453</v>
      </c>
      <c r="Q10" s="314" t="s">
        <v>2454</v>
      </c>
      <c r="R10" s="361"/>
      <c r="S10" s="306" t="s">
        <v>2455</v>
      </c>
      <c r="T10" s="322"/>
      <c r="U10" s="322"/>
    </row>
    <row r="11" ht="28.5" customHeight="1">
      <c r="A11" s="302">
        <v>1.0</v>
      </c>
      <c r="B11" s="348">
        <v>1.0</v>
      </c>
      <c r="C11" s="348" t="s">
        <v>2442</v>
      </c>
      <c r="D11" s="320" t="s">
        <v>847</v>
      </c>
      <c r="E11" s="321" t="s">
        <v>2456</v>
      </c>
      <c r="F11" s="321" t="s">
        <v>2457</v>
      </c>
      <c r="G11" s="362" t="s">
        <v>2458</v>
      </c>
      <c r="H11" s="363" t="s">
        <v>2459</v>
      </c>
      <c r="I11" s="362" t="s">
        <v>2460</v>
      </c>
      <c r="J11" s="363" t="s">
        <v>2461</v>
      </c>
      <c r="K11" s="322" t="s">
        <v>2462</v>
      </c>
      <c r="L11" s="325" t="s">
        <v>2463</v>
      </c>
      <c r="M11" s="326" t="s">
        <v>2464</v>
      </c>
      <c r="N11" s="364"/>
      <c r="O11" s="362" t="s">
        <v>2465</v>
      </c>
      <c r="P11" s="325" t="s">
        <v>2466</v>
      </c>
      <c r="Q11" s="329" t="s">
        <v>2467</v>
      </c>
      <c r="R11" s="365"/>
      <c r="S11" s="321" t="s">
        <v>2468</v>
      </c>
      <c r="T11" s="322"/>
      <c r="U11" s="322"/>
    </row>
    <row r="12" ht="28.5" customHeight="1">
      <c r="A12" s="302">
        <v>1.0</v>
      </c>
      <c r="B12" s="348">
        <v>1.0</v>
      </c>
      <c r="C12" s="348" t="s">
        <v>2442</v>
      </c>
      <c r="D12" s="320" t="s">
        <v>852</v>
      </c>
      <c r="E12" s="321" t="s">
        <v>2469</v>
      </c>
      <c r="F12" s="321" t="s">
        <v>2470</v>
      </c>
      <c r="G12" s="362" t="s">
        <v>2471</v>
      </c>
      <c r="H12" s="363" t="s">
        <v>2472</v>
      </c>
      <c r="I12" s="362" t="s">
        <v>2473</v>
      </c>
      <c r="J12" s="363" t="s">
        <v>2474</v>
      </c>
      <c r="K12" s="322" t="s">
        <v>2475</v>
      </c>
      <c r="L12" s="325" t="s">
        <v>2476</v>
      </c>
      <c r="M12" s="326" t="s">
        <v>2477</v>
      </c>
      <c r="N12" s="364"/>
      <c r="O12" s="362" t="s">
        <v>2478</v>
      </c>
      <c r="P12" s="325" t="s">
        <v>2479</v>
      </c>
      <c r="Q12" s="329" t="s">
        <v>2480</v>
      </c>
      <c r="R12" s="365"/>
      <c r="S12" s="321" t="s">
        <v>2481</v>
      </c>
      <c r="T12" s="322"/>
      <c r="U12" s="322"/>
    </row>
    <row r="13" ht="28.5" customHeight="1">
      <c r="A13" s="302">
        <v>1.0</v>
      </c>
      <c r="B13" s="354">
        <v>1.0</v>
      </c>
      <c r="C13" s="354" t="s">
        <v>2442</v>
      </c>
      <c r="D13" s="333" t="s">
        <v>857</v>
      </c>
      <c r="E13" s="334" t="s">
        <v>2482</v>
      </c>
      <c r="F13" s="334" t="s">
        <v>2483</v>
      </c>
      <c r="G13" s="366" t="s">
        <v>2484</v>
      </c>
      <c r="H13" s="367" t="s">
        <v>2485</v>
      </c>
      <c r="I13" s="366" t="s">
        <v>2486</v>
      </c>
      <c r="J13" s="367" t="s">
        <v>2487</v>
      </c>
      <c r="K13" s="335" t="s">
        <v>2488</v>
      </c>
      <c r="L13" s="338" t="s">
        <v>2489</v>
      </c>
      <c r="M13" s="339" t="s">
        <v>2490</v>
      </c>
      <c r="N13" s="368"/>
      <c r="O13" s="366" t="s">
        <v>2491</v>
      </c>
      <c r="P13" s="338" t="s">
        <v>2492</v>
      </c>
      <c r="Q13" s="342" t="s">
        <v>2493</v>
      </c>
      <c r="R13" s="369"/>
      <c r="S13" s="334" t="s">
        <v>2494</v>
      </c>
      <c r="T13" s="322"/>
      <c r="U13" s="322"/>
    </row>
    <row r="14" ht="28.5" customHeight="1">
      <c r="A14" s="302">
        <v>1.0</v>
      </c>
      <c r="B14" s="348">
        <v>1.0</v>
      </c>
      <c r="C14" s="348" t="s">
        <v>2495</v>
      </c>
      <c r="D14" s="320" t="s">
        <v>717</v>
      </c>
      <c r="E14" s="321" t="s">
        <v>2496</v>
      </c>
      <c r="F14" s="321" t="s">
        <v>2497</v>
      </c>
      <c r="G14" s="362" t="s">
        <v>2498</v>
      </c>
      <c r="H14" s="363" t="s">
        <v>2499</v>
      </c>
      <c r="I14" s="362" t="s">
        <v>2500</v>
      </c>
      <c r="J14" s="363" t="s">
        <v>2501</v>
      </c>
      <c r="K14" s="322" t="s">
        <v>2502</v>
      </c>
      <c r="L14" s="325" t="s">
        <v>2503</v>
      </c>
      <c r="M14" s="326" t="s">
        <v>2504</v>
      </c>
      <c r="N14" s="364"/>
      <c r="O14" s="362" t="s">
        <v>2505</v>
      </c>
      <c r="P14" s="325" t="s">
        <v>2506</v>
      </c>
      <c r="Q14" s="329" t="s">
        <v>2507</v>
      </c>
      <c r="R14" s="365"/>
      <c r="S14" s="321" t="s">
        <v>2508</v>
      </c>
      <c r="T14" s="322"/>
      <c r="U14" s="322"/>
    </row>
    <row r="15" ht="28.5" customHeight="1">
      <c r="A15" s="302">
        <v>1.0</v>
      </c>
      <c r="B15" s="348">
        <v>1.0</v>
      </c>
      <c r="C15" s="348" t="s">
        <v>2495</v>
      </c>
      <c r="D15" s="320" t="s">
        <v>859</v>
      </c>
      <c r="E15" s="321" t="s">
        <v>2509</v>
      </c>
      <c r="F15" s="321" t="s">
        <v>2510</v>
      </c>
      <c r="G15" s="362" t="s">
        <v>2511</v>
      </c>
      <c r="H15" s="363" t="s">
        <v>2512</v>
      </c>
      <c r="I15" s="362" t="s">
        <v>2513</v>
      </c>
      <c r="J15" s="363" t="s">
        <v>2514</v>
      </c>
      <c r="K15" s="322" t="s">
        <v>2515</v>
      </c>
      <c r="L15" s="325" t="s">
        <v>2516</v>
      </c>
      <c r="M15" s="326" t="s">
        <v>2517</v>
      </c>
      <c r="N15" s="364"/>
      <c r="O15" s="362" t="s">
        <v>2518</v>
      </c>
      <c r="P15" s="325" t="s">
        <v>2519</v>
      </c>
      <c r="Q15" s="329" t="s">
        <v>2520</v>
      </c>
      <c r="R15" s="365"/>
      <c r="S15" s="321" t="s">
        <v>2521</v>
      </c>
      <c r="T15" s="322"/>
      <c r="U15" s="322"/>
    </row>
    <row r="16" ht="28.5" customHeight="1">
      <c r="A16" s="302">
        <v>1.0</v>
      </c>
      <c r="B16" s="348">
        <v>1.0</v>
      </c>
      <c r="C16" s="348" t="s">
        <v>2495</v>
      </c>
      <c r="D16" s="320" t="s">
        <v>1304</v>
      </c>
      <c r="E16" s="321" t="s">
        <v>2522</v>
      </c>
      <c r="F16" s="321" t="s">
        <v>2523</v>
      </c>
      <c r="G16" s="362" t="s">
        <v>2524</v>
      </c>
      <c r="H16" s="363" t="s">
        <v>2525</v>
      </c>
      <c r="I16" s="362" t="s">
        <v>2526</v>
      </c>
      <c r="J16" s="363" t="s">
        <v>2527</v>
      </c>
      <c r="K16" s="322" t="s">
        <v>2528</v>
      </c>
      <c r="L16" s="325" t="s">
        <v>2529</v>
      </c>
      <c r="M16" s="326" t="s">
        <v>2530</v>
      </c>
      <c r="N16" s="364"/>
      <c r="O16" s="362" t="s">
        <v>2531</v>
      </c>
      <c r="P16" s="325" t="s">
        <v>2532</v>
      </c>
      <c r="Q16" s="329" t="s">
        <v>2533</v>
      </c>
      <c r="R16" s="365"/>
      <c r="S16" s="321" t="s">
        <v>2534</v>
      </c>
      <c r="T16" s="322"/>
      <c r="U16" s="322"/>
    </row>
    <row r="17" ht="28.5" customHeight="1">
      <c r="A17" s="302">
        <v>1.0</v>
      </c>
      <c r="B17" s="354">
        <v>1.0</v>
      </c>
      <c r="C17" s="354" t="s">
        <v>2495</v>
      </c>
      <c r="D17" s="333" t="s">
        <v>1313</v>
      </c>
      <c r="E17" s="334" t="s">
        <v>2535</v>
      </c>
      <c r="F17" s="334" t="s">
        <v>2536</v>
      </c>
      <c r="G17" s="366" t="s">
        <v>2537</v>
      </c>
      <c r="H17" s="367" t="s">
        <v>2538</v>
      </c>
      <c r="I17" s="366" t="s">
        <v>2539</v>
      </c>
      <c r="J17" s="367" t="s">
        <v>2540</v>
      </c>
      <c r="K17" s="335" t="s">
        <v>2541</v>
      </c>
      <c r="L17" s="338" t="s">
        <v>2542</v>
      </c>
      <c r="M17" s="339" t="s">
        <v>2543</v>
      </c>
      <c r="N17" s="368"/>
      <c r="O17" s="366" t="s">
        <v>2544</v>
      </c>
      <c r="P17" s="338" t="s">
        <v>2545</v>
      </c>
      <c r="Q17" s="342" t="s">
        <v>2546</v>
      </c>
      <c r="R17" s="369"/>
      <c r="S17" s="334" t="s">
        <v>2547</v>
      </c>
      <c r="T17" s="322"/>
      <c r="U17" s="322"/>
    </row>
    <row r="18" ht="28.5" customHeight="1">
      <c r="A18" s="302">
        <v>1.0</v>
      </c>
      <c r="B18" s="348">
        <v>1.0</v>
      </c>
      <c r="C18" s="370" t="s">
        <v>2548</v>
      </c>
      <c r="D18" s="320" t="s">
        <v>2010</v>
      </c>
      <c r="E18" s="371" t="s">
        <v>2549</v>
      </c>
      <c r="F18" s="371" t="s">
        <v>2550</v>
      </c>
      <c r="G18" s="372"/>
      <c r="H18" s="373"/>
      <c r="I18" s="372"/>
      <c r="J18" s="374"/>
      <c r="K18" s="375"/>
      <c r="L18" s="325"/>
      <c r="M18" s="376"/>
      <c r="N18" s="364"/>
      <c r="O18" s="377"/>
      <c r="P18" s="325"/>
      <c r="Q18" s="378"/>
      <c r="R18" s="365"/>
      <c r="S18" s="379"/>
      <c r="T18" s="375"/>
      <c r="U18" s="375"/>
    </row>
    <row r="19" ht="28.5" customHeight="1">
      <c r="A19" s="302">
        <v>1.0</v>
      </c>
      <c r="B19" s="348">
        <v>1.0</v>
      </c>
      <c r="C19" s="370" t="s">
        <v>2551</v>
      </c>
      <c r="D19" s="320" t="s">
        <v>2012</v>
      </c>
      <c r="E19" s="321" t="s">
        <v>2552</v>
      </c>
      <c r="F19" s="321" t="s">
        <v>2553</v>
      </c>
      <c r="G19" s="372"/>
      <c r="H19" s="373"/>
      <c r="I19" s="372"/>
      <c r="J19" s="374"/>
      <c r="K19" s="375"/>
      <c r="L19" s="325"/>
      <c r="M19" s="376"/>
      <c r="N19" s="364"/>
      <c r="O19" s="377"/>
      <c r="P19" s="325"/>
      <c r="Q19" s="378"/>
      <c r="R19" s="365"/>
      <c r="S19" s="379"/>
      <c r="T19" s="375"/>
      <c r="U19" s="375"/>
    </row>
    <row r="20" ht="28.5" customHeight="1">
      <c r="A20" s="302">
        <v>1.0</v>
      </c>
      <c r="B20" s="348">
        <v>1.0</v>
      </c>
      <c r="C20" s="370" t="s">
        <v>2554</v>
      </c>
      <c r="D20" s="320" t="s">
        <v>2014</v>
      </c>
      <c r="E20" s="321" t="s">
        <v>2555</v>
      </c>
      <c r="F20" s="321" t="s">
        <v>2556</v>
      </c>
      <c r="G20" s="372"/>
      <c r="H20" s="373"/>
      <c r="I20" s="372"/>
      <c r="J20" s="374"/>
      <c r="K20" s="375"/>
      <c r="L20" s="325"/>
      <c r="M20" s="376"/>
      <c r="N20" s="364"/>
      <c r="O20" s="377"/>
      <c r="P20" s="325"/>
      <c r="Q20" s="378"/>
      <c r="R20" s="365"/>
      <c r="S20" s="379"/>
      <c r="T20" s="375"/>
      <c r="U20" s="375"/>
    </row>
    <row r="21" ht="28.5" customHeight="1">
      <c r="A21" s="302">
        <v>1.0</v>
      </c>
      <c r="B21" s="348">
        <v>1.0</v>
      </c>
      <c r="C21" s="370" t="s">
        <v>2557</v>
      </c>
      <c r="D21" s="320" t="s">
        <v>2016</v>
      </c>
      <c r="E21" s="321" t="s">
        <v>2558</v>
      </c>
      <c r="F21" s="321" t="s">
        <v>2559</v>
      </c>
      <c r="G21" s="372"/>
      <c r="H21" s="373"/>
      <c r="I21" s="372"/>
      <c r="J21" s="374"/>
      <c r="K21" s="375"/>
      <c r="L21" s="325"/>
      <c r="M21" s="376"/>
      <c r="N21" s="364"/>
      <c r="O21" s="377"/>
      <c r="P21" s="325"/>
      <c r="Q21" s="378"/>
      <c r="R21" s="365"/>
      <c r="S21" s="379"/>
      <c r="T21" s="375"/>
      <c r="U21" s="375"/>
    </row>
    <row r="22" ht="28.5" customHeight="1">
      <c r="A22" s="302">
        <v>1.0</v>
      </c>
      <c r="B22" s="348">
        <v>1.0</v>
      </c>
      <c r="C22" s="370" t="s">
        <v>2560</v>
      </c>
      <c r="D22" s="320" t="s">
        <v>2018</v>
      </c>
      <c r="E22" s="321" t="s">
        <v>2561</v>
      </c>
      <c r="F22" s="321" t="s">
        <v>2562</v>
      </c>
      <c r="G22" s="372"/>
      <c r="H22" s="373"/>
      <c r="I22" s="372"/>
      <c r="J22" s="374"/>
      <c r="K22" s="375"/>
      <c r="L22" s="325"/>
      <c r="M22" s="376"/>
      <c r="N22" s="364"/>
      <c r="O22" s="377"/>
      <c r="P22" s="325"/>
      <c r="Q22" s="378"/>
      <c r="R22" s="365"/>
      <c r="S22" s="379"/>
      <c r="T22" s="375"/>
      <c r="U22" s="375"/>
    </row>
    <row r="23" ht="28.5" customHeight="1">
      <c r="A23" s="302">
        <v>1.0</v>
      </c>
      <c r="B23" s="348">
        <v>1.0</v>
      </c>
      <c r="C23" s="370" t="s">
        <v>2563</v>
      </c>
      <c r="D23" s="320" t="s">
        <v>1578</v>
      </c>
      <c r="E23" s="380" t="s">
        <v>2564</v>
      </c>
      <c r="F23" s="321" t="s">
        <v>2565</v>
      </c>
      <c r="G23" s="372"/>
      <c r="H23" s="373"/>
      <c r="I23" s="372"/>
      <c r="J23" s="374"/>
      <c r="K23" s="375"/>
      <c r="L23" s="325"/>
      <c r="M23" s="376"/>
      <c r="N23" s="364"/>
      <c r="O23" s="377"/>
      <c r="P23" s="325"/>
      <c r="Q23" s="378"/>
      <c r="R23" s="365"/>
      <c r="S23" s="379"/>
      <c r="T23" s="375"/>
      <c r="U23" s="375"/>
    </row>
    <row r="24" ht="28.5" customHeight="1">
      <c r="A24" s="302">
        <v>1.0</v>
      </c>
      <c r="B24" s="344">
        <v>1.0</v>
      </c>
      <c r="C24" s="381" t="s">
        <v>2566</v>
      </c>
      <c r="D24" s="305" t="s">
        <v>2021</v>
      </c>
      <c r="E24" s="306" t="s">
        <v>2567</v>
      </c>
      <c r="F24" s="306" t="s">
        <v>2568</v>
      </c>
      <c r="G24" s="382"/>
      <c r="H24" s="383"/>
      <c r="I24" s="382"/>
      <c r="J24" s="384"/>
      <c r="K24" s="385"/>
      <c r="L24" s="310"/>
      <c r="M24" s="386"/>
      <c r="N24" s="360"/>
      <c r="O24" s="387"/>
      <c r="P24" s="310"/>
      <c r="Q24" s="388"/>
      <c r="R24" s="361"/>
      <c r="S24" s="389"/>
      <c r="T24" s="375"/>
      <c r="U24" s="375"/>
    </row>
    <row r="25" ht="28.5" customHeight="1">
      <c r="A25" s="302">
        <v>1.0</v>
      </c>
      <c r="B25" s="348">
        <v>1.0</v>
      </c>
      <c r="C25" s="370" t="s">
        <v>2569</v>
      </c>
      <c r="D25" s="320" t="s">
        <v>2023</v>
      </c>
      <c r="E25" s="321" t="s">
        <v>2570</v>
      </c>
      <c r="F25" s="321" t="s">
        <v>2571</v>
      </c>
      <c r="G25" s="372"/>
      <c r="H25" s="373"/>
      <c r="I25" s="372"/>
      <c r="J25" s="374"/>
      <c r="K25" s="375"/>
      <c r="L25" s="325"/>
      <c r="M25" s="376"/>
      <c r="N25" s="364"/>
      <c r="O25" s="377"/>
      <c r="P25" s="325"/>
      <c r="Q25" s="378"/>
      <c r="R25" s="365"/>
      <c r="S25" s="379"/>
      <c r="T25" s="375"/>
      <c r="U25" s="375"/>
    </row>
    <row r="26" ht="28.5" customHeight="1">
      <c r="A26" s="302">
        <v>1.0</v>
      </c>
      <c r="B26" s="348">
        <v>1.0</v>
      </c>
      <c r="C26" s="370" t="s">
        <v>2572</v>
      </c>
      <c r="D26" s="320" t="s">
        <v>2024</v>
      </c>
      <c r="E26" s="321" t="s">
        <v>2573</v>
      </c>
      <c r="F26" s="321" t="s">
        <v>2574</v>
      </c>
      <c r="G26" s="372"/>
      <c r="H26" s="373"/>
      <c r="I26" s="372"/>
      <c r="J26" s="374"/>
      <c r="K26" s="375"/>
      <c r="L26" s="325"/>
      <c r="M26" s="376"/>
      <c r="N26" s="364"/>
      <c r="O26" s="377"/>
      <c r="P26" s="325"/>
      <c r="Q26" s="378"/>
      <c r="R26" s="365"/>
      <c r="S26" s="379"/>
      <c r="T26" s="375"/>
      <c r="U26" s="375"/>
    </row>
    <row r="27" ht="28.5" customHeight="1">
      <c r="A27" s="302">
        <v>1.0</v>
      </c>
      <c r="B27" s="348">
        <v>1.0</v>
      </c>
      <c r="C27" s="370" t="s">
        <v>2575</v>
      </c>
      <c r="D27" s="320" t="s">
        <v>2025</v>
      </c>
      <c r="E27" s="321" t="s">
        <v>2576</v>
      </c>
      <c r="F27" s="321" t="s">
        <v>2577</v>
      </c>
      <c r="G27" s="372"/>
      <c r="H27" s="373"/>
      <c r="I27" s="372"/>
      <c r="J27" s="374"/>
      <c r="K27" s="375"/>
      <c r="L27" s="325"/>
      <c r="M27" s="376"/>
      <c r="N27" s="364"/>
      <c r="O27" s="377"/>
      <c r="P27" s="325"/>
      <c r="Q27" s="378"/>
      <c r="R27" s="365"/>
      <c r="S27" s="379"/>
      <c r="T27" s="375"/>
      <c r="U27" s="375"/>
    </row>
    <row r="28" ht="28.5" customHeight="1">
      <c r="A28" s="302">
        <v>1.0</v>
      </c>
      <c r="B28" s="348">
        <v>1.0</v>
      </c>
      <c r="C28" s="370" t="s">
        <v>2578</v>
      </c>
      <c r="D28" s="320" t="s">
        <v>2027</v>
      </c>
      <c r="E28" s="321" t="s">
        <v>2579</v>
      </c>
      <c r="F28" s="321" t="s">
        <v>2580</v>
      </c>
      <c r="G28" s="372"/>
      <c r="H28" s="373"/>
      <c r="I28" s="372"/>
      <c r="J28" s="374"/>
      <c r="K28" s="375"/>
      <c r="L28" s="325"/>
      <c r="M28" s="376"/>
      <c r="N28" s="364"/>
      <c r="O28" s="377"/>
      <c r="P28" s="325"/>
      <c r="Q28" s="378"/>
      <c r="R28" s="365"/>
      <c r="S28" s="379"/>
      <c r="T28" s="375"/>
      <c r="U28" s="375"/>
    </row>
    <row r="29" ht="28.5" customHeight="1">
      <c r="A29" s="302">
        <v>1.0</v>
      </c>
      <c r="B29" s="348">
        <v>1.0</v>
      </c>
      <c r="C29" s="370" t="s">
        <v>2581</v>
      </c>
      <c r="D29" s="320" t="s">
        <v>1411</v>
      </c>
      <c r="E29" s="321" t="s">
        <v>2582</v>
      </c>
      <c r="F29" s="321" t="s">
        <v>2583</v>
      </c>
      <c r="G29" s="372"/>
      <c r="H29" s="373"/>
      <c r="I29" s="372"/>
      <c r="J29" s="374"/>
      <c r="K29" s="375"/>
      <c r="L29" s="325"/>
      <c r="M29" s="376"/>
      <c r="N29" s="364"/>
      <c r="O29" s="377"/>
      <c r="P29" s="325"/>
      <c r="Q29" s="378"/>
      <c r="R29" s="365"/>
      <c r="S29" s="379"/>
      <c r="T29" s="375"/>
      <c r="U29" s="375"/>
    </row>
    <row r="30" ht="28.5" customHeight="1">
      <c r="A30" s="390">
        <v>2.0</v>
      </c>
      <c r="B30" s="391">
        <v>1.0</v>
      </c>
      <c r="C30" s="392" t="s">
        <v>2584</v>
      </c>
      <c r="D30" s="393" t="s">
        <v>554</v>
      </c>
      <c r="E30" s="394" t="s">
        <v>2585</v>
      </c>
      <c r="F30" s="394" t="s">
        <v>2586</v>
      </c>
      <c r="G30" s="395" t="s">
        <v>2587</v>
      </c>
      <c r="H30" s="394" t="s">
        <v>2588</v>
      </c>
      <c r="I30" s="395" t="s">
        <v>2589</v>
      </c>
      <c r="J30" s="396" t="s">
        <v>2590</v>
      </c>
      <c r="K30" s="397" t="s">
        <v>2591</v>
      </c>
      <c r="L30" s="398" t="s">
        <v>2592</v>
      </c>
      <c r="M30" s="399" t="s">
        <v>2593</v>
      </c>
      <c r="N30" s="400"/>
      <c r="O30" s="399" t="s">
        <v>2594</v>
      </c>
      <c r="P30" s="401" t="s">
        <v>2595</v>
      </c>
      <c r="Q30" s="402" t="s">
        <v>2596</v>
      </c>
      <c r="R30" s="403"/>
      <c r="S30" s="402" t="s">
        <v>2597</v>
      </c>
      <c r="T30" s="404" t="s">
        <v>2598</v>
      </c>
      <c r="U30" s="404"/>
    </row>
    <row r="31" ht="28.5" customHeight="1">
      <c r="A31" s="390">
        <v>2.0</v>
      </c>
      <c r="B31" s="405">
        <v>1.0</v>
      </c>
      <c r="C31" s="406" t="s">
        <v>2584</v>
      </c>
      <c r="D31" s="407" t="s">
        <v>559</v>
      </c>
      <c r="E31" s="408" t="s">
        <v>2599</v>
      </c>
      <c r="F31" s="408" t="s">
        <v>2600</v>
      </c>
      <c r="G31" s="409" t="s">
        <v>2601</v>
      </c>
      <c r="H31" s="408" t="s">
        <v>2602</v>
      </c>
      <c r="I31" s="409" t="s">
        <v>2603</v>
      </c>
      <c r="J31" s="410" t="s">
        <v>2604</v>
      </c>
      <c r="K31" s="411" t="s">
        <v>2605</v>
      </c>
      <c r="L31" s="412" t="s">
        <v>2606</v>
      </c>
      <c r="M31" s="413" t="s">
        <v>2607</v>
      </c>
      <c r="N31" s="414"/>
      <c r="O31" s="413" t="s">
        <v>2608</v>
      </c>
      <c r="P31" s="415" t="s">
        <v>2609</v>
      </c>
      <c r="Q31" s="416" t="s">
        <v>2610</v>
      </c>
      <c r="R31" s="417"/>
      <c r="S31" s="416" t="s">
        <v>2611</v>
      </c>
      <c r="T31" s="404" t="s">
        <v>2612</v>
      </c>
      <c r="U31" s="404"/>
    </row>
    <row r="32" ht="28.5" customHeight="1">
      <c r="A32" s="390">
        <v>2.0</v>
      </c>
      <c r="B32" s="405">
        <v>1.0</v>
      </c>
      <c r="C32" s="406" t="s">
        <v>2584</v>
      </c>
      <c r="D32" s="407" t="s">
        <v>564</v>
      </c>
      <c r="E32" s="408" t="s">
        <v>2613</v>
      </c>
      <c r="F32" s="408" t="s">
        <v>2614</v>
      </c>
      <c r="G32" s="409" t="s">
        <v>2615</v>
      </c>
      <c r="H32" s="408" t="s">
        <v>2616</v>
      </c>
      <c r="I32" s="409" t="s">
        <v>2617</v>
      </c>
      <c r="J32" s="410" t="s">
        <v>2618</v>
      </c>
      <c r="K32" s="411" t="s">
        <v>2619</v>
      </c>
      <c r="L32" s="412" t="s">
        <v>2620</v>
      </c>
      <c r="M32" s="413" t="s">
        <v>2621</v>
      </c>
      <c r="N32" s="414"/>
      <c r="O32" s="413" t="s">
        <v>2622</v>
      </c>
      <c r="P32" s="415" t="s">
        <v>2623</v>
      </c>
      <c r="Q32" s="416" t="s">
        <v>2624</v>
      </c>
      <c r="R32" s="417"/>
      <c r="S32" s="416" t="s">
        <v>2625</v>
      </c>
      <c r="T32" s="404" t="s">
        <v>2626</v>
      </c>
      <c r="U32" s="404"/>
    </row>
    <row r="33" ht="28.5" customHeight="1">
      <c r="A33" s="390">
        <v>2.0</v>
      </c>
      <c r="B33" s="418">
        <v>1.0</v>
      </c>
      <c r="C33" s="419" t="s">
        <v>2584</v>
      </c>
      <c r="D33" s="420" t="s">
        <v>568</v>
      </c>
      <c r="E33" s="421" t="s">
        <v>2627</v>
      </c>
      <c r="F33" s="421" t="s">
        <v>2628</v>
      </c>
      <c r="G33" s="422" t="s">
        <v>2629</v>
      </c>
      <c r="H33" s="421" t="s">
        <v>2630</v>
      </c>
      <c r="I33" s="422" t="s">
        <v>2631</v>
      </c>
      <c r="J33" s="423" t="s">
        <v>2632</v>
      </c>
      <c r="K33" s="424" t="s">
        <v>2633</v>
      </c>
      <c r="L33" s="425" t="s">
        <v>2634</v>
      </c>
      <c r="M33" s="426" t="s">
        <v>2635</v>
      </c>
      <c r="N33" s="427"/>
      <c r="O33" s="426" t="s">
        <v>2636</v>
      </c>
      <c r="P33" s="428" t="s">
        <v>2637</v>
      </c>
      <c r="Q33" s="429" t="s">
        <v>2638</v>
      </c>
      <c r="R33" s="430"/>
      <c r="S33" s="429" t="s">
        <v>2639</v>
      </c>
      <c r="T33" s="404" t="s">
        <v>2640</v>
      </c>
      <c r="U33" s="404"/>
    </row>
    <row r="34" ht="28.5" customHeight="1">
      <c r="A34" s="390">
        <v>2.0</v>
      </c>
      <c r="B34" s="405">
        <v>1.0</v>
      </c>
      <c r="C34" s="406" t="s">
        <v>2641</v>
      </c>
      <c r="D34" s="407" t="s">
        <v>685</v>
      </c>
      <c r="E34" s="408" t="s">
        <v>2642</v>
      </c>
      <c r="F34" s="408" t="s">
        <v>2643</v>
      </c>
      <c r="G34" s="409" t="s">
        <v>2644</v>
      </c>
      <c r="H34" s="408" t="s">
        <v>2645</v>
      </c>
      <c r="I34" s="409" t="s">
        <v>2646</v>
      </c>
      <c r="J34" s="408" t="s">
        <v>2647</v>
      </c>
      <c r="K34" s="409" t="s">
        <v>2648</v>
      </c>
      <c r="L34" s="431" t="s">
        <v>2649</v>
      </c>
      <c r="M34" s="413" t="s">
        <v>2650</v>
      </c>
      <c r="N34" s="432"/>
      <c r="O34" s="409" t="s">
        <v>2651</v>
      </c>
      <c r="P34" s="433" t="s">
        <v>2652</v>
      </c>
      <c r="Q34" s="416" t="s">
        <v>2653</v>
      </c>
      <c r="R34" s="434"/>
      <c r="S34" s="408" t="s">
        <v>2654</v>
      </c>
      <c r="T34" s="435" t="s">
        <v>2655</v>
      </c>
      <c r="U34" s="435"/>
    </row>
    <row r="35" ht="28.5" customHeight="1">
      <c r="A35" s="390">
        <v>2.0</v>
      </c>
      <c r="B35" s="405">
        <v>1.0</v>
      </c>
      <c r="C35" s="406" t="s">
        <v>2641</v>
      </c>
      <c r="D35" s="407" t="s">
        <v>691</v>
      </c>
      <c r="E35" s="408" t="s">
        <v>2656</v>
      </c>
      <c r="F35" s="408" t="s">
        <v>2657</v>
      </c>
      <c r="G35" s="409" t="s">
        <v>2658</v>
      </c>
      <c r="H35" s="408" t="s">
        <v>2659</v>
      </c>
      <c r="I35" s="409" t="s">
        <v>2660</v>
      </c>
      <c r="J35" s="408" t="s">
        <v>2661</v>
      </c>
      <c r="K35" s="409" t="s">
        <v>2662</v>
      </c>
      <c r="L35" s="431" t="s">
        <v>2663</v>
      </c>
      <c r="M35" s="413" t="s">
        <v>2664</v>
      </c>
      <c r="N35" s="432"/>
      <c r="O35" s="409" t="s">
        <v>2665</v>
      </c>
      <c r="P35" s="433" t="s">
        <v>2666</v>
      </c>
      <c r="Q35" s="416" t="s">
        <v>2667</v>
      </c>
      <c r="R35" s="434"/>
      <c r="S35" s="408" t="s">
        <v>2668</v>
      </c>
      <c r="T35" s="435" t="s">
        <v>2669</v>
      </c>
      <c r="U35" s="435"/>
    </row>
    <row r="36" ht="28.5" customHeight="1">
      <c r="A36" s="390">
        <v>2.0</v>
      </c>
      <c r="B36" s="405">
        <v>1.0</v>
      </c>
      <c r="C36" s="406" t="s">
        <v>2641</v>
      </c>
      <c r="D36" s="407" t="s">
        <v>544</v>
      </c>
      <c r="E36" s="408" t="s">
        <v>2670</v>
      </c>
      <c r="F36" s="408" t="s">
        <v>2671</v>
      </c>
      <c r="G36" s="409" t="s">
        <v>2672</v>
      </c>
      <c r="H36" s="408" t="s">
        <v>2673</v>
      </c>
      <c r="I36" s="409" t="s">
        <v>2674</v>
      </c>
      <c r="J36" s="408" t="s">
        <v>2675</v>
      </c>
      <c r="K36" s="409" t="s">
        <v>2676</v>
      </c>
      <c r="L36" s="431" t="s">
        <v>2677</v>
      </c>
      <c r="M36" s="413" t="s">
        <v>2678</v>
      </c>
      <c r="N36" s="432"/>
      <c r="O36" s="409" t="s">
        <v>2679</v>
      </c>
      <c r="P36" s="433" t="s">
        <v>2680</v>
      </c>
      <c r="Q36" s="416" t="s">
        <v>2681</v>
      </c>
      <c r="R36" s="434"/>
      <c r="S36" s="408" t="s">
        <v>2682</v>
      </c>
      <c r="T36" s="409"/>
      <c r="U36" s="409"/>
    </row>
    <row r="37" ht="28.5" customHeight="1">
      <c r="A37" s="390">
        <v>2.0</v>
      </c>
      <c r="B37" s="418">
        <v>1.0</v>
      </c>
      <c r="C37" s="419" t="s">
        <v>2641</v>
      </c>
      <c r="D37" s="420" t="s">
        <v>538</v>
      </c>
      <c r="E37" s="421" t="s">
        <v>2683</v>
      </c>
      <c r="F37" s="421" t="s">
        <v>2684</v>
      </c>
      <c r="G37" s="436" t="s">
        <v>2685</v>
      </c>
      <c r="H37" s="421" t="s">
        <v>2686</v>
      </c>
      <c r="I37" s="422" t="s">
        <v>2687</v>
      </c>
      <c r="J37" s="421" t="s">
        <v>2688</v>
      </c>
      <c r="K37" s="422" t="s">
        <v>2689</v>
      </c>
      <c r="L37" s="437" t="s">
        <v>2690</v>
      </c>
      <c r="M37" s="426" t="s">
        <v>2691</v>
      </c>
      <c r="N37" s="438"/>
      <c r="O37" s="422" t="s">
        <v>2692</v>
      </c>
      <c r="P37" s="439" t="s">
        <v>2693</v>
      </c>
      <c r="Q37" s="429" t="s">
        <v>2694</v>
      </c>
      <c r="R37" s="440"/>
      <c r="S37" s="421" t="s">
        <v>2695</v>
      </c>
      <c r="T37" s="435" t="s">
        <v>2696</v>
      </c>
      <c r="U37" s="435"/>
    </row>
    <row r="38" ht="28.5" customHeight="1">
      <c r="A38" s="390">
        <v>2.0</v>
      </c>
      <c r="B38" s="391">
        <v>1.0</v>
      </c>
      <c r="C38" s="392" t="s">
        <v>2697</v>
      </c>
      <c r="D38" s="393" t="s">
        <v>573</v>
      </c>
      <c r="E38" s="394" t="s">
        <v>2698</v>
      </c>
      <c r="F38" s="394" t="s">
        <v>2699</v>
      </c>
      <c r="G38" s="395" t="s">
        <v>2700</v>
      </c>
      <c r="H38" s="394" t="s">
        <v>2701</v>
      </c>
      <c r="I38" s="395" t="s">
        <v>2702</v>
      </c>
      <c r="J38" s="441"/>
      <c r="K38" s="442"/>
      <c r="L38" s="398" t="s">
        <v>2703</v>
      </c>
      <c r="M38" s="399" t="s">
        <v>2704</v>
      </c>
      <c r="N38" s="396" t="s">
        <v>2705</v>
      </c>
      <c r="O38" s="442"/>
      <c r="P38" s="401" t="s">
        <v>2706</v>
      </c>
      <c r="Q38" s="402" t="s">
        <v>2707</v>
      </c>
      <c r="R38" s="397" t="s">
        <v>2708</v>
      </c>
      <c r="S38" s="441"/>
      <c r="T38" s="434"/>
      <c r="U38" s="434"/>
    </row>
    <row r="39" ht="28.5" customHeight="1">
      <c r="A39" s="390">
        <v>2.0</v>
      </c>
      <c r="B39" s="405">
        <v>1.0</v>
      </c>
      <c r="C39" s="406" t="s">
        <v>2697</v>
      </c>
      <c r="D39" s="407" t="s">
        <v>579</v>
      </c>
      <c r="E39" s="408" t="s">
        <v>2709</v>
      </c>
      <c r="F39" s="408" t="s">
        <v>2710</v>
      </c>
      <c r="G39" s="409" t="s">
        <v>2711</v>
      </c>
      <c r="H39" s="408" t="s">
        <v>2712</v>
      </c>
      <c r="I39" s="409" t="s">
        <v>2713</v>
      </c>
      <c r="J39" s="432"/>
      <c r="K39" s="434"/>
      <c r="L39" s="412" t="s">
        <v>2714</v>
      </c>
      <c r="M39" s="413" t="s">
        <v>2715</v>
      </c>
      <c r="N39" s="410" t="s">
        <v>2716</v>
      </c>
      <c r="O39" s="434"/>
      <c r="P39" s="415" t="s">
        <v>2717</v>
      </c>
      <c r="Q39" s="416" t="s">
        <v>2718</v>
      </c>
      <c r="R39" s="411" t="s">
        <v>2719</v>
      </c>
      <c r="S39" s="432"/>
      <c r="T39" s="434"/>
      <c r="U39" s="434"/>
    </row>
    <row r="40" ht="28.5" customHeight="1">
      <c r="A40" s="390">
        <v>2.0</v>
      </c>
      <c r="B40" s="405">
        <v>1.0</v>
      </c>
      <c r="C40" s="406" t="s">
        <v>2697</v>
      </c>
      <c r="D40" s="407" t="s">
        <v>585</v>
      </c>
      <c r="E40" s="408" t="s">
        <v>2720</v>
      </c>
      <c r="F40" s="408" t="s">
        <v>2721</v>
      </c>
      <c r="G40" s="409" t="s">
        <v>2722</v>
      </c>
      <c r="H40" s="408" t="s">
        <v>2723</v>
      </c>
      <c r="I40" s="409" t="s">
        <v>2724</v>
      </c>
      <c r="J40" s="432"/>
      <c r="K40" s="434"/>
      <c r="L40" s="412" t="s">
        <v>2725</v>
      </c>
      <c r="M40" s="413" t="s">
        <v>2726</v>
      </c>
      <c r="N40" s="410" t="s">
        <v>2727</v>
      </c>
      <c r="O40" s="434"/>
      <c r="P40" s="415" t="s">
        <v>2728</v>
      </c>
      <c r="Q40" s="416" t="s">
        <v>2729</v>
      </c>
      <c r="R40" s="411" t="s">
        <v>2730</v>
      </c>
      <c r="S40" s="432"/>
      <c r="T40" s="434"/>
      <c r="U40" s="434"/>
    </row>
    <row r="41" ht="28.5" customHeight="1">
      <c r="A41" s="390">
        <v>2.0</v>
      </c>
      <c r="B41" s="418">
        <v>1.0</v>
      </c>
      <c r="C41" s="419" t="s">
        <v>2697</v>
      </c>
      <c r="D41" s="420" t="s">
        <v>591</v>
      </c>
      <c r="E41" s="421" t="s">
        <v>2731</v>
      </c>
      <c r="F41" s="421" t="s">
        <v>2732</v>
      </c>
      <c r="G41" s="422" t="s">
        <v>2733</v>
      </c>
      <c r="H41" s="421" t="s">
        <v>2734</v>
      </c>
      <c r="I41" s="422" t="s">
        <v>2735</v>
      </c>
      <c r="J41" s="438"/>
      <c r="K41" s="440"/>
      <c r="L41" s="425" t="s">
        <v>2736</v>
      </c>
      <c r="M41" s="426" t="s">
        <v>2737</v>
      </c>
      <c r="N41" s="423" t="s">
        <v>2738</v>
      </c>
      <c r="O41" s="440"/>
      <c r="P41" s="443" t="s">
        <v>2739</v>
      </c>
      <c r="Q41" s="429" t="s">
        <v>2740</v>
      </c>
      <c r="R41" s="424" t="s">
        <v>2741</v>
      </c>
      <c r="S41" s="438"/>
      <c r="T41" s="434"/>
      <c r="U41" s="434"/>
    </row>
    <row r="42" ht="28.5" customHeight="1">
      <c r="A42" s="390">
        <v>2.0</v>
      </c>
      <c r="B42" s="405">
        <v>1.0</v>
      </c>
      <c r="C42" s="406" t="s">
        <v>2742</v>
      </c>
      <c r="D42" s="407" t="s">
        <v>702</v>
      </c>
      <c r="E42" s="408" t="s">
        <v>2743</v>
      </c>
      <c r="F42" s="408" t="s">
        <v>2744</v>
      </c>
      <c r="G42" s="409" t="s">
        <v>2745</v>
      </c>
      <c r="H42" s="408" t="s">
        <v>2746</v>
      </c>
      <c r="I42" s="409" t="s">
        <v>2747</v>
      </c>
      <c r="J42" s="414"/>
      <c r="K42" s="417"/>
      <c r="L42" s="431" t="s">
        <v>2748</v>
      </c>
      <c r="M42" s="413" t="s">
        <v>2749</v>
      </c>
      <c r="N42" s="410" t="s">
        <v>2750</v>
      </c>
      <c r="O42" s="417"/>
      <c r="P42" s="433" t="s">
        <v>2751</v>
      </c>
      <c r="Q42" s="416" t="s">
        <v>2752</v>
      </c>
      <c r="R42" s="411" t="s">
        <v>2753</v>
      </c>
      <c r="S42" s="414"/>
      <c r="T42" s="417"/>
      <c r="U42" s="417"/>
    </row>
    <row r="43" ht="28.5" customHeight="1">
      <c r="A43" s="390">
        <v>2.0</v>
      </c>
      <c r="B43" s="405">
        <v>1.0</v>
      </c>
      <c r="C43" s="406" t="s">
        <v>2742</v>
      </c>
      <c r="D43" s="407" t="s">
        <v>706</v>
      </c>
      <c r="E43" s="408" t="s">
        <v>2754</v>
      </c>
      <c r="F43" s="408" t="s">
        <v>2755</v>
      </c>
      <c r="G43" s="409" t="s">
        <v>2756</v>
      </c>
      <c r="H43" s="408" t="s">
        <v>2757</v>
      </c>
      <c r="I43" s="409" t="s">
        <v>2758</v>
      </c>
      <c r="J43" s="414"/>
      <c r="K43" s="417"/>
      <c r="L43" s="431" t="s">
        <v>2759</v>
      </c>
      <c r="M43" s="413" t="s">
        <v>2760</v>
      </c>
      <c r="N43" s="410" t="s">
        <v>2761</v>
      </c>
      <c r="O43" s="417"/>
      <c r="P43" s="433" t="s">
        <v>2762</v>
      </c>
      <c r="Q43" s="416" t="s">
        <v>2763</v>
      </c>
      <c r="R43" s="411" t="s">
        <v>2764</v>
      </c>
      <c r="S43" s="414"/>
      <c r="T43" s="417"/>
      <c r="U43" s="417"/>
    </row>
    <row r="44" ht="28.5" customHeight="1">
      <c r="A44" s="390">
        <v>2.0</v>
      </c>
      <c r="B44" s="405">
        <v>1.0</v>
      </c>
      <c r="C44" s="406" t="s">
        <v>2742</v>
      </c>
      <c r="D44" s="407" t="s">
        <v>711</v>
      </c>
      <c r="E44" s="408" t="s">
        <v>2765</v>
      </c>
      <c r="F44" s="408" t="s">
        <v>2766</v>
      </c>
      <c r="G44" s="409" t="s">
        <v>2767</v>
      </c>
      <c r="H44" s="408" t="s">
        <v>2768</v>
      </c>
      <c r="I44" s="409" t="s">
        <v>2769</v>
      </c>
      <c r="J44" s="414"/>
      <c r="K44" s="417"/>
      <c r="L44" s="431" t="s">
        <v>2770</v>
      </c>
      <c r="M44" s="411" t="s">
        <v>2771</v>
      </c>
      <c r="N44" s="410" t="s">
        <v>2772</v>
      </c>
      <c r="O44" s="417"/>
      <c r="P44" s="433" t="s">
        <v>2773</v>
      </c>
      <c r="Q44" s="410" t="s">
        <v>2774</v>
      </c>
      <c r="R44" s="411" t="s">
        <v>2775</v>
      </c>
      <c r="S44" s="414"/>
      <c r="T44" s="417"/>
      <c r="U44" s="417"/>
    </row>
    <row r="45" ht="28.5" customHeight="1">
      <c r="A45" s="390">
        <v>2.0</v>
      </c>
      <c r="B45" s="418">
        <v>1.0</v>
      </c>
      <c r="C45" s="419" t="s">
        <v>2742</v>
      </c>
      <c r="D45" s="420" t="s">
        <v>716</v>
      </c>
      <c r="E45" s="421" t="s">
        <v>2776</v>
      </c>
      <c r="F45" s="421" t="s">
        <v>2777</v>
      </c>
      <c r="G45" s="422" t="s">
        <v>2778</v>
      </c>
      <c r="H45" s="421" t="s">
        <v>2779</v>
      </c>
      <c r="I45" s="422" t="s">
        <v>2780</v>
      </c>
      <c r="J45" s="427"/>
      <c r="K45" s="430"/>
      <c r="L45" s="437" t="s">
        <v>2781</v>
      </c>
      <c r="M45" s="426" t="s">
        <v>2782</v>
      </c>
      <c r="N45" s="423" t="s">
        <v>2783</v>
      </c>
      <c r="O45" s="430"/>
      <c r="P45" s="439" t="s">
        <v>2784</v>
      </c>
      <c r="Q45" s="429" t="s">
        <v>2785</v>
      </c>
      <c r="R45" s="424" t="s">
        <v>2786</v>
      </c>
      <c r="S45" s="427"/>
      <c r="T45" s="417"/>
      <c r="U45" s="417"/>
    </row>
    <row r="46" ht="28.5" customHeight="1">
      <c r="A46" s="390">
        <v>2.0</v>
      </c>
      <c r="B46" s="444">
        <v>1.0</v>
      </c>
      <c r="C46" s="445" t="s">
        <v>2787</v>
      </c>
      <c r="D46" s="407" t="s">
        <v>2029</v>
      </c>
      <c r="E46" s="408" t="s">
        <v>2788</v>
      </c>
      <c r="F46" s="408" t="s">
        <v>2789</v>
      </c>
      <c r="G46" s="446"/>
      <c r="H46" s="447"/>
      <c r="I46" s="446"/>
      <c r="J46" s="447"/>
      <c r="K46" s="446"/>
      <c r="L46" s="431"/>
      <c r="M46" s="448"/>
      <c r="N46" s="432"/>
      <c r="O46" s="446"/>
      <c r="P46" s="433"/>
      <c r="Q46" s="449"/>
      <c r="R46" s="434"/>
      <c r="S46" s="447"/>
      <c r="T46" s="446"/>
      <c r="U46" s="446"/>
    </row>
    <row r="47" ht="28.5" customHeight="1">
      <c r="A47" s="390">
        <v>2.0</v>
      </c>
      <c r="B47" s="390">
        <v>1.0</v>
      </c>
      <c r="C47" s="450" t="s">
        <v>2790</v>
      </c>
      <c r="D47" s="407" t="s">
        <v>1585</v>
      </c>
      <c r="E47" s="408" t="s">
        <v>2791</v>
      </c>
      <c r="F47" s="408" t="s">
        <v>2792</v>
      </c>
      <c r="G47" s="446"/>
      <c r="H47" s="447"/>
      <c r="I47" s="446"/>
      <c r="J47" s="447"/>
      <c r="K47" s="446"/>
      <c r="L47" s="431"/>
      <c r="M47" s="448"/>
      <c r="N47" s="432"/>
      <c r="O47" s="446"/>
      <c r="P47" s="433"/>
      <c r="Q47" s="449"/>
      <c r="R47" s="434"/>
      <c r="S47" s="447"/>
      <c r="T47" s="446"/>
      <c r="U47" s="446"/>
    </row>
    <row r="48" ht="28.5" customHeight="1">
      <c r="A48" s="390">
        <v>2.0</v>
      </c>
      <c r="B48" s="390">
        <v>1.0</v>
      </c>
      <c r="C48" s="450" t="s">
        <v>2793</v>
      </c>
      <c r="D48" s="407" t="s">
        <v>2031</v>
      </c>
      <c r="E48" s="408" t="s">
        <v>2794</v>
      </c>
      <c r="F48" s="408" t="s">
        <v>2795</v>
      </c>
      <c r="G48" s="446"/>
      <c r="H48" s="447"/>
      <c r="I48" s="446"/>
      <c r="J48" s="447"/>
      <c r="K48" s="446"/>
      <c r="L48" s="431"/>
      <c r="M48" s="448"/>
      <c r="N48" s="432"/>
      <c r="O48" s="446"/>
      <c r="P48" s="433"/>
      <c r="Q48" s="449"/>
      <c r="R48" s="434"/>
      <c r="S48" s="447"/>
      <c r="T48" s="446"/>
      <c r="U48" s="446"/>
    </row>
    <row r="49" ht="28.5" customHeight="1">
      <c r="A49" s="390">
        <v>2.0</v>
      </c>
      <c r="B49" s="390">
        <v>1.0</v>
      </c>
      <c r="C49" s="450" t="s">
        <v>2796</v>
      </c>
      <c r="D49" s="407" t="s">
        <v>2033</v>
      </c>
      <c r="E49" s="408" t="s">
        <v>2797</v>
      </c>
      <c r="F49" s="408" t="s">
        <v>2798</v>
      </c>
      <c r="G49" s="446"/>
      <c r="H49" s="447"/>
      <c r="I49" s="446"/>
      <c r="J49" s="447"/>
      <c r="K49" s="446"/>
      <c r="L49" s="431"/>
      <c r="M49" s="448"/>
      <c r="N49" s="432"/>
      <c r="O49" s="446"/>
      <c r="P49" s="433"/>
      <c r="Q49" s="449"/>
      <c r="R49" s="434"/>
      <c r="S49" s="447"/>
      <c r="T49" s="446"/>
      <c r="U49" s="446"/>
    </row>
    <row r="50" ht="28.5" customHeight="1">
      <c r="A50" s="390">
        <v>2.0</v>
      </c>
      <c r="B50" s="390">
        <v>1.0</v>
      </c>
      <c r="C50" s="450" t="s">
        <v>2799</v>
      </c>
      <c r="D50" s="407" t="s">
        <v>2035</v>
      </c>
      <c r="E50" s="408" t="s">
        <v>2800</v>
      </c>
      <c r="F50" s="408" t="s">
        <v>2801</v>
      </c>
      <c r="G50" s="446"/>
      <c r="H50" s="447"/>
      <c r="I50" s="446"/>
      <c r="J50" s="447"/>
      <c r="K50" s="446"/>
      <c r="L50" s="431"/>
      <c r="M50" s="448"/>
      <c r="N50" s="432"/>
      <c r="O50" s="446"/>
      <c r="P50" s="433"/>
      <c r="Q50" s="449"/>
      <c r="R50" s="434"/>
      <c r="S50" s="447"/>
      <c r="T50" s="446"/>
      <c r="U50" s="446"/>
    </row>
    <row r="51" ht="28.5" customHeight="1">
      <c r="A51" s="390">
        <v>2.0</v>
      </c>
      <c r="B51" s="451">
        <v>1.0</v>
      </c>
      <c r="C51" s="450" t="s">
        <v>2802</v>
      </c>
      <c r="D51" s="407" t="s">
        <v>1363</v>
      </c>
      <c r="E51" s="408" t="s">
        <v>2803</v>
      </c>
      <c r="F51" s="408" t="s">
        <v>2804</v>
      </c>
      <c r="G51" s="446"/>
      <c r="H51" s="447"/>
      <c r="I51" s="446"/>
      <c r="J51" s="447"/>
      <c r="K51" s="446"/>
      <c r="L51" s="431"/>
      <c r="M51" s="448"/>
      <c r="N51" s="432"/>
      <c r="O51" s="446"/>
      <c r="P51" s="433"/>
      <c r="Q51" s="449"/>
      <c r="R51" s="434"/>
      <c r="S51" s="447"/>
      <c r="T51" s="446"/>
      <c r="U51" s="446"/>
    </row>
    <row r="52" ht="28.5" customHeight="1">
      <c r="A52" s="390">
        <v>2.0</v>
      </c>
      <c r="B52" s="450">
        <v>1.0</v>
      </c>
      <c r="C52" s="445" t="s">
        <v>2805</v>
      </c>
      <c r="D52" s="393" t="s">
        <v>2037</v>
      </c>
      <c r="E52" s="394" t="s">
        <v>2806</v>
      </c>
      <c r="F52" s="394" t="s">
        <v>2807</v>
      </c>
      <c r="G52" s="452"/>
      <c r="H52" s="453"/>
      <c r="I52" s="452"/>
      <c r="J52" s="453"/>
      <c r="K52" s="452"/>
      <c r="L52" s="454"/>
      <c r="M52" s="455"/>
      <c r="N52" s="441"/>
      <c r="O52" s="452"/>
      <c r="P52" s="456"/>
      <c r="Q52" s="457"/>
      <c r="R52" s="442"/>
      <c r="S52" s="453"/>
      <c r="T52" s="446"/>
      <c r="U52" s="446"/>
    </row>
    <row r="53" ht="28.5" customHeight="1">
      <c r="A53" s="390">
        <v>2.0</v>
      </c>
      <c r="B53" s="450">
        <v>1.0</v>
      </c>
      <c r="C53" s="450" t="s">
        <v>2808</v>
      </c>
      <c r="D53" s="407" t="s">
        <v>2039</v>
      </c>
      <c r="E53" s="408" t="s">
        <v>2809</v>
      </c>
      <c r="F53" s="408" t="s">
        <v>2810</v>
      </c>
      <c r="G53" s="446"/>
      <c r="H53" s="447"/>
      <c r="I53" s="446"/>
      <c r="J53" s="447"/>
      <c r="K53" s="446"/>
      <c r="L53" s="431"/>
      <c r="M53" s="448"/>
      <c r="N53" s="432"/>
      <c r="O53" s="446"/>
      <c r="P53" s="433"/>
      <c r="Q53" s="449"/>
      <c r="R53" s="434"/>
      <c r="S53" s="447"/>
      <c r="T53" s="446"/>
      <c r="U53" s="446"/>
    </row>
    <row r="54" ht="28.5" customHeight="1">
      <c r="A54" s="390">
        <v>2.0</v>
      </c>
      <c r="B54" s="450">
        <v>1.0</v>
      </c>
      <c r="C54" s="450" t="s">
        <v>2811</v>
      </c>
      <c r="D54" s="407" t="s">
        <v>2041</v>
      </c>
      <c r="E54" s="408" t="s">
        <v>2812</v>
      </c>
      <c r="F54" s="408" t="s">
        <v>2813</v>
      </c>
      <c r="G54" s="446"/>
      <c r="H54" s="447"/>
      <c r="I54" s="446"/>
      <c r="J54" s="447"/>
      <c r="K54" s="446"/>
      <c r="L54" s="431"/>
      <c r="M54" s="448"/>
      <c r="N54" s="432"/>
      <c r="O54" s="446"/>
      <c r="P54" s="433"/>
      <c r="Q54" s="449"/>
      <c r="R54" s="434"/>
      <c r="S54" s="447"/>
      <c r="T54" s="446"/>
      <c r="U54" s="446"/>
    </row>
    <row r="55" ht="28.5" customHeight="1">
      <c r="A55" s="390">
        <v>2.0</v>
      </c>
      <c r="B55" s="450">
        <v>1.0</v>
      </c>
      <c r="C55" s="450" t="s">
        <v>2814</v>
      </c>
      <c r="D55" s="407" t="s">
        <v>2042</v>
      </c>
      <c r="E55" s="408" t="s">
        <v>2815</v>
      </c>
      <c r="F55" s="408" t="s">
        <v>2816</v>
      </c>
      <c r="G55" s="446"/>
      <c r="H55" s="447"/>
      <c r="I55" s="446"/>
      <c r="J55" s="447"/>
      <c r="K55" s="446"/>
      <c r="L55" s="431"/>
      <c r="M55" s="448"/>
      <c r="N55" s="432"/>
      <c r="O55" s="446"/>
      <c r="P55" s="433"/>
      <c r="Q55" s="449"/>
      <c r="R55" s="434"/>
      <c r="S55" s="447"/>
      <c r="T55" s="446"/>
      <c r="U55" s="446"/>
    </row>
    <row r="56" ht="28.5" customHeight="1">
      <c r="A56" s="390">
        <v>2.0</v>
      </c>
      <c r="B56" s="450">
        <v>1.0</v>
      </c>
      <c r="C56" s="450" t="s">
        <v>2817</v>
      </c>
      <c r="D56" s="407" t="s">
        <v>2043</v>
      </c>
      <c r="E56" s="408" t="s">
        <v>2818</v>
      </c>
      <c r="F56" s="408" t="s">
        <v>2819</v>
      </c>
      <c r="G56" s="446"/>
      <c r="H56" s="447"/>
      <c r="I56" s="446"/>
      <c r="J56" s="447"/>
      <c r="K56" s="446"/>
      <c r="L56" s="431"/>
      <c r="M56" s="448"/>
      <c r="N56" s="432"/>
      <c r="O56" s="446"/>
      <c r="P56" s="433"/>
      <c r="Q56" s="449"/>
      <c r="R56" s="434"/>
      <c r="S56" s="447"/>
      <c r="T56" s="446"/>
      <c r="U56" s="446"/>
    </row>
    <row r="57" ht="28.5" customHeight="1">
      <c r="A57" s="390">
        <v>2.0</v>
      </c>
      <c r="B57" s="450">
        <v>1.0</v>
      </c>
      <c r="C57" s="450" t="s">
        <v>2820</v>
      </c>
      <c r="D57" s="407" t="s">
        <v>2044</v>
      </c>
      <c r="E57" s="408" t="s">
        <v>2821</v>
      </c>
      <c r="F57" s="408" t="s">
        <v>2822</v>
      </c>
      <c r="G57" s="446"/>
      <c r="H57" s="447"/>
      <c r="I57" s="446"/>
      <c r="J57" s="447"/>
      <c r="K57" s="446"/>
      <c r="L57" s="431"/>
      <c r="M57" s="448"/>
      <c r="N57" s="432"/>
      <c r="O57" s="446"/>
      <c r="P57" s="433"/>
      <c r="Q57" s="449"/>
      <c r="R57" s="434"/>
      <c r="S57" s="447"/>
      <c r="T57" s="446"/>
      <c r="U57" s="446"/>
    </row>
    <row r="58" ht="28.5" customHeight="1">
      <c r="A58" s="302">
        <v>3.0</v>
      </c>
      <c r="B58" s="344">
        <v>1.0</v>
      </c>
      <c r="C58" s="345" t="s">
        <v>2823</v>
      </c>
      <c r="D58" s="305" t="s">
        <v>597</v>
      </c>
      <c r="E58" s="306" t="s">
        <v>2824</v>
      </c>
      <c r="F58" s="306" t="s">
        <v>2825</v>
      </c>
      <c r="G58" s="307" t="s">
        <v>2826</v>
      </c>
      <c r="H58" s="306" t="s">
        <v>2827</v>
      </c>
      <c r="I58" s="307" t="s">
        <v>2828</v>
      </c>
      <c r="J58" s="306" t="s">
        <v>2829</v>
      </c>
      <c r="K58" s="307" t="s">
        <v>2830</v>
      </c>
      <c r="L58" s="458" t="s">
        <v>2831</v>
      </c>
      <c r="M58" s="311" t="s">
        <v>2832</v>
      </c>
      <c r="N58" s="312"/>
      <c r="O58" s="307" t="s">
        <v>2833</v>
      </c>
      <c r="P58" s="459" t="s">
        <v>2834</v>
      </c>
      <c r="Q58" s="314" t="s">
        <v>2835</v>
      </c>
      <c r="R58" s="315"/>
      <c r="S58" s="306" t="s">
        <v>2836</v>
      </c>
      <c r="T58" s="322"/>
      <c r="U58" s="322"/>
    </row>
    <row r="59" ht="28.5" customHeight="1">
      <c r="A59" s="302">
        <v>3.0</v>
      </c>
      <c r="B59" s="348">
        <v>1.0</v>
      </c>
      <c r="C59" s="349" t="s">
        <v>2823</v>
      </c>
      <c r="D59" s="320" t="s">
        <v>603</v>
      </c>
      <c r="E59" s="321" t="s">
        <v>2837</v>
      </c>
      <c r="F59" s="321" t="s">
        <v>2838</v>
      </c>
      <c r="G59" s="322" t="s">
        <v>2839</v>
      </c>
      <c r="H59" s="321" t="s">
        <v>2840</v>
      </c>
      <c r="I59" s="322" t="s">
        <v>2841</v>
      </c>
      <c r="J59" s="321" t="s">
        <v>2842</v>
      </c>
      <c r="K59" s="322" t="s">
        <v>2843</v>
      </c>
      <c r="L59" s="460" t="s">
        <v>2844</v>
      </c>
      <c r="M59" s="326" t="s">
        <v>2845</v>
      </c>
      <c r="N59" s="327"/>
      <c r="O59" s="322" t="s">
        <v>2846</v>
      </c>
      <c r="P59" s="461" t="s">
        <v>2847</v>
      </c>
      <c r="Q59" s="329" t="s">
        <v>2848</v>
      </c>
      <c r="R59" s="330"/>
      <c r="S59" s="321" t="s">
        <v>2849</v>
      </c>
      <c r="T59" s="322"/>
      <c r="U59" s="322"/>
    </row>
    <row r="60" ht="28.5" customHeight="1">
      <c r="A60" s="302">
        <v>3.0</v>
      </c>
      <c r="B60" s="348">
        <v>1.0</v>
      </c>
      <c r="C60" s="349" t="s">
        <v>2823</v>
      </c>
      <c r="D60" s="320" t="s">
        <v>609</v>
      </c>
      <c r="E60" s="321" t="s">
        <v>2850</v>
      </c>
      <c r="F60" s="321" t="s">
        <v>2851</v>
      </c>
      <c r="G60" s="322" t="s">
        <v>2852</v>
      </c>
      <c r="H60" s="321" t="s">
        <v>2853</v>
      </c>
      <c r="I60" s="322" t="s">
        <v>2854</v>
      </c>
      <c r="J60" s="321" t="s">
        <v>2855</v>
      </c>
      <c r="K60" s="322" t="s">
        <v>2856</v>
      </c>
      <c r="L60" s="460" t="s">
        <v>2857</v>
      </c>
      <c r="M60" s="326" t="s">
        <v>2858</v>
      </c>
      <c r="N60" s="327"/>
      <c r="O60" s="322" t="s">
        <v>2859</v>
      </c>
      <c r="P60" s="461" t="s">
        <v>2860</v>
      </c>
      <c r="Q60" s="329" t="s">
        <v>2861</v>
      </c>
      <c r="R60" s="330"/>
      <c r="S60" s="321" t="s">
        <v>2862</v>
      </c>
      <c r="T60" s="322"/>
      <c r="U60" s="322"/>
    </row>
    <row r="61" ht="28.5" customHeight="1">
      <c r="A61" s="302">
        <v>3.0</v>
      </c>
      <c r="B61" s="354">
        <v>1.0</v>
      </c>
      <c r="C61" s="355" t="s">
        <v>2823</v>
      </c>
      <c r="D61" s="333" t="s">
        <v>615</v>
      </c>
      <c r="E61" s="334" t="s">
        <v>2863</v>
      </c>
      <c r="F61" s="334" t="s">
        <v>2864</v>
      </c>
      <c r="G61" s="335" t="s">
        <v>2865</v>
      </c>
      <c r="H61" s="334" t="s">
        <v>2866</v>
      </c>
      <c r="I61" s="335" t="s">
        <v>2867</v>
      </c>
      <c r="J61" s="334" t="s">
        <v>2868</v>
      </c>
      <c r="K61" s="335" t="s">
        <v>2869</v>
      </c>
      <c r="L61" s="462" t="s">
        <v>2870</v>
      </c>
      <c r="M61" s="339" t="s">
        <v>2871</v>
      </c>
      <c r="N61" s="340"/>
      <c r="O61" s="335" t="s">
        <v>2872</v>
      </c>
      <c r="P61" s="463" t="s">
        <v>2873</v>
      </c>
      <c r="Q61" s="342" t="s">
        <v>2874</v>
      </c>
      <c r="R61" s="343"/>
      <c r="S61" s="334" t="s">
        <v>2875</v>
      </c>
      <c r="T61" s="322"/>
      <c r="U61" s="322"/>
    </row>
    <row r="62" ht="28.5" customHeight="1">
      <c r="A62" s="302">
        <v>3.0</v>
      </c>
      <c r="B62" s="348">
        <v>1.0</v>
      </c>
      <c r="C62" s="349" t="s">
        <v>2876</v>
      </c>
      <c r="D62" s="320" t="s">
        <v>721</v>
      </c>
      <c r="E62" s="321" t="s">
        <v>2877</v>
      </c>
      <c r="F62" s="321" t="s">
        <v>2878</v>
      </c>
      <c r="G62" s="322" t="s">
        <v>2879</v>
      </c>
      <c r="H62" s="321" t="s">
        <v>2880</v>
      </c>
      <c r="I62" s="322" t="s">
        <v>2881</v>
      </c>
      <c r="J62" s="321" t="s">
        <v>2882</v>
      </c>
      <c r="K62" s="322" t="s">
        <v>2883</v>
      </c>
      <c r="L62" s="325" t="s">
        <v>2884</v>
      </c>
      <c r="M62" s="326" t="s">
        <v>2885</v>
      </c>
      <c r="N62" s="351"/>
      <c r="O62" s="322" t="s">
        <v>2886</v>
      </c>
      <c r="P62" s="328" t="s">
        <v>2887</v>
      </c>
      <c r="Q62" s="329" t="s">
        <v>2888</v>
      </c>
      <c r="R62" s="353"/>
      <c r="S62" s="321" t="s">
        <v>2889</v>
      </c>
      <c r="T62" s="322"/>
      <c r="U62" s="322"/>
    </row>
    <row r="63" ht="28.5" customHeight="1">
      <c r="A63" s="302">
        <v>3.0</v>
      </c>
      <c r="B63" s="348">
        <v>1.0</v>
      </c>
      <c r="C63" s="349" t="s">
        <v>2876</v>
      </c>
      <c r="D63" s="320" t="s">
        <v>725</v>
      </c>
      <c r="E63" s="321" t="s">
        <v>2890</v>
      </c>
      <c r="F63" s="321" t="s">
        <v>2891</v>
      </c>
      <c r="G63" s="322" t="s">
        <v>2892</v>
      </c>
      <c r="H63" s="321" t="s">
        <v>2893</v>
      </c>
      <c r="I63" s="322" t="s">
        <v>2894</v>
      </c>
      <c r="J63" s="321" t="s">
        <v>2895</v>
      </c>
      <c r="K63" s="322" t="s">
        <v>2896</v>
      </c>
      <c r="L63" s="325" t="s">
        <v>2897</v>
      </c>
      <c r="M63" s="324" t="s">
        <v>2898</v>
      </c>
      <c r="N63" s="351"/>
      <c r="O63" s="322" t="s">
        <v>2899</v>
      </c>
      <c r="P63" s="328" t="s">
        <v>2900</v>
      </c>
      <c r="Q63" s="329" t="s">
        <v>2901</v>
      </c>
      <c r="R63" s="353"/>
      <c r="S63" s="321" t="s">
        <v>2902</v>
      </c>
      <c r="T63" s="322"/>
      <c r="U63" s="322"/>
    </row>
    <row r="64" ht="28.5" customHeight="1">
      <c r="A64" s="302">
        <v>3.0</v>
      </c>
      <c r="B64" s="348">
        <v>1.0</v>
      </c>
      <c r="C64" s="349" t="s">
        <v>2876</v>
      </c>
      <c r="D64" s="320" t="s">
        <v>730</v>
      </c>
      <c r="E64" s="321" t="s">
        <v>2903</v>
      </c>
      <c r="F64" s="321" t="s">
        <v>2904</v>
      </c>
      <c r="G64" s="322" t="s">
        <v>2905</v>
      </c>
      <c r="H64" s="321" t="s">
        <v>2906</v>
      </c>
      <c r="I64" s="322" t="s">
        <v>2907</v>
      </c>
      <c r="J64" s="321" t="s">
        <v>2908</v>
      </c>
      <c r="K64" s="322" t="s">
        <v>2909</v>
      </c>
      <c r="L64" s="325" t="s">
        <v>2910</v>
      </c>
      <c r="M64" s="326" t="s">
        <v>2911</v>
      </c>
      <c r="N64" s="351"/>
      <c r="O64" s="322" t="s">
        <v>2912</v>
      </c>
      <c r="P64" s="328" t="s">
        <v>2913</v>
      </c>
      <c r="Q64" s="329" t="s">
        <v>2914</v>
      </c>
      <c r="R64" s="353"/>
      <c r="S64" s="321" t="s">
        <v>2915</v>
      </c>
      <c r="T64" s="322"/>
      <c r="U64" s="322"/>
    </row>
    <row r="65" ht="28.5" customHeight="1">
      <c r="A65" s="302">
        <v>3.0</v>
      </c>
      <c r="B65" s="354">
        <v>1.0</v>
      </c>
      <c r="C65" s="355" t="s">
        <v>2876</v>
      </c>
      <c r="D65" s="333" t="s">
        <v>736</v>
      </c>
      <c r="E65" s="334" t="s">
        <v>2916</v>
      </c>
      <c r="F65" s="334" t="s">
        <v>2917</v>
      </c>
      <c r="G65" s="335" t="s">
        <v>2918</v>
      </c>
      <c r="H65" s="334" t="s">
        <v>2919</v>
      </c>
      <c r="I65" s="335" t="s">
        <v>2920</v>
      </c>
      <c r="J65" s="334" t="s">
        <v>2921</v>
      </c>
      <c r="K65" s="335" t="s">
        <v>2922</v>
      </c>
      <c r="L65" s="338" t="s">
        <v>2923</v>
      </c>
      <c r="M65" s="339" t="s">
        <v>2924</v>
      </c>
      <c r="N65" s="356"/>
      <c r="O65" s="335" t="s">
        <v>2925</v>
      </c>
      <c r="P65" s="341" t="s">
        <v>2926</v>
      </c>
      <c r="Q65" s="342" t="s">
        <v>2927</v>
      </c>
      <c r="R65" s="357"/>
      <c r="S65" s="334" t="s">
        <v>2928</v>
      </c>
      <c r="T65" s="322"/>
      <c r="U65" s="322"/>
    </row>
    <row r="66" ht="28.5" customHeight="1">
      <c r="A66" s="302">
        <v>3.0</v>
      </c>
      <c r="B66" s="348">
        <v>1.0</v>
      </c>
      <c r="C66" s="349" t="s">
        <v>2929</v>
      </c>
      <c r="D66" s="320" t="s">
        <v>760</v>
      </c>
      <c r="E66" s="321" t="s">
        <v>2930</v>
      </c>
      <c r="F66" s="321" t="s">
        <v>2931</v>
      </c>
      <c r="G66" s="322" t="s">
        <v>2932</v>
      </c>
      <c r="H66" s="321" t="s">
        <v>2933</v>
      </c>
      <c r="I66" s="322" t="s">
        <v>2934</v>
      </c>
      <c r="J66" s="351"/>
      <c r="K66" s="353"/>
      <c r="L66" s="325" t="s">
        <v>2935</v>
      </c>
      <c r="M66" s="326" t="s">
        <v>2936</v>
      </c>
      <c r="N66" s="323" t="s">
        <v>2937</v>
      </c>
      <c r="O66" s="330"/>
      <c r="P66" s="328" t="s">
        <v>2938</v>
      </c>
      <c r="Q66" s="329" t="s">
        <v>2939</v>
      </c>
      <c r="R66" s="324" t="s">
        <v>2940</v>
      </c>
      <c r="S66" s="327"/>
      <c r="T66" s="330"/>
      <c r="U66" s="464" t="s">
        <v>2941</v>
      </c>
    </row>
    <row r="67" ht="28.5" customHeight="1">
      <c r="A67" s="302">
        <v>3.0</v>
      </c>
      <c r="B67" s="348">
        <v>1.0</v>
      </c>
      <c r="C67" s="349" t="s">
        <v>2929</v>
      </c>
      <c r="D67" s="320" t="s">
        <v>764</v>
      </c>
      <c r="E67" s="321" t="s">
        <v>2942</v>
      </c>
      <c r="F67" s="321" t="s">
        <v>2943</v>
      </c>
      <c r="G67" s="322" t="s">
        <v>2944</v>
      </c>
      <c r="H67" s="321" t="s">
        <v>2945</v>
      </c>
      <c r="I67" s="322" t="s">
        <v>2946</v>
      </c>
      <c r="J67" s="351"/>
      <c r="K67" s="353"/>
      <c r="L67" s="325" t="s">
        <v>2947</v>
      </c>
      <c r="M67" s="324" t="s">
        <v>2948</v>
      </c>
      <c r="N67" s="323" t="s">
        <v>2949</v>
      </c>
      <c r="O67" s="330"/>
      <c r="P67" s="328" t="s">
        <v>2950</v>
      </c>
      <c r="Q67" s="323" t="s">
        <v>2951</v>
      </c>
      <c r="R67" s="324" t="s">
        <v>2952</v>
      </c>
      <c r="S67" s="327"/>
      <c r="T67" s="330"/>
      <c r="U67" s="464" t="s">
        <v>2953</v>
      </c>
    </row>
    <row r="68" ht="28.5" customHeight="1">
      <c r="A68" s="302">
        <v>3.0</v>
      </c>
      <c r="B68" s="348">
        <v>1.0</v>
      </c>
      <c r="C68" s="349" t="s">
        <v>2929</v>
      </c>
      <c r="D68" s="320" t="s">
        <v>769</v>
      </c>
      <c r="E68" s="321" t="s">
        <v>2954</v>
      </c>
      <c r="F68" s="321" t="s">
        <v>2955</v>
      </c>
      <c r="G68" s="322" t="s">
        <v>2956</v>
      </c>
      <c r="H68" s="321" t="s">
        <v>2957</v>
      </c>
      <c r="I68" s="322" t="s">
        <v>2958</v>
      </c>
      <c r="J68" s="351"/>
      <c r="K68" s="353"/>
      <c r="L68" s="325" t="s">
        <v>2959</v>
      </c>
      <c r="M68" s="326" t="s">
        <v>2960</v>
      </c>
      <c r="N68" s="323" t="s">
        <v>2961</v>
      </c>
      <c r="O68" s="330"/>
      <c r="P68" s="328" t="s">
        <v>2962</v>
      </c>
      <c r="Q68" s="329" t="s">
        <v>2963</v>
      </c>
      <c r="R68" s="324" t="s">
        <v>2964</v>
      </c>
      <c r="S68" s="327"/>
      <c r="T68" s="330"/>
      <c r="U68" s="464" t="s">
        <v>2965</v>
      </c>
    </row>
    <row r="69" ht="28.5" customHeight="1">
      <c r="A69" s="302">
        <v>3.0</v>
      </c>
      <c r="B69" s="354">
        <v>1.0</v>
      </c>
      <c r="C69" s="355" t="s">
        <v>2929</v>
      </c>
      <c r="D69" s="333" t="s">
        <v>773</v>
      </c>
      <c r="E69" s="334" t="s">
        <v>2966</v>
      </c>
      <c r="F69" s="334" t="s">
        <v>2967</v>
      </c>
      <c r="G69" s="335" t="s">
        <v>2968</v>
      </c>
      <c r="H69" s="334" t="s">
        <v>2969</v>
      </c>
      <c r="I69" s="335" t="s">
        <v>2970</v>
      </c>
      <c r="J69" s="356"/>
      <c r="K69" s="357"/>
      <c r="L69" s="338" t="s">
        <v>2971</v>
      </c>
      <c r="M69" s="339" t="s">
        <v>2972</v>
      </c>
      <c r="N69" s="336" t="s">
        <v>2973</v>
      </c>
      <c r="O69" s="343"/>
      <c r="P69" s="341" t="s">
        <v>2974</v>
      </c>
      <c r="Q69" s="342" t="s">
        <v>2975</v>
      </c>
      <c r="R69" s="337" t="s">
        <v>2976</v>
      </c>
      <c r="S69" s="340"/>
      <c r="T69" s="330"/>
      <c r="U69" s="464" t="s">
        <v>2977</v>
      </c>
    </row>
    <row r="70" ht="28.5" customHeight="1">
      <c r="A70" s="302">
        <v>3.0</v>
      </c>
      <c r="B70" s="348">
        <v>1.0</v>
      </c>
      <c r="C70" s="349" t="s">
        <v>2978</v>
      </c>
      <c r="D70" s="320" t="s">
        <v>836</v>
      </c>
      <c r="E70" s="321" t="s">
        <v>2979</v>
      </c>
      <c r="F70" s="321" t="s">
        <v>2980</v>
      </c>
      <c r="G70" s="322" t="s">
        <v>2981</v>
      </c>
      <c r="H70" s="321" t="s">
        <v>2982</v>
      </c>
      <c r="I70" s="322" t="s">
        <v>2983</v>
      </c>
      <c r="J70" s="351"/>
      <c r="K70" s="353"/>
      <c r="L70" s="325" t="s">
        <v>2984</v>
      </c>
      <c r="M70" s="326" t="s">
        <v>2985</v>
      </c>
      <c r="N70" s="323" t="s">
        <v>2986</v>
      </c>
      <c r="O70" s="353"/>
      <c r="P70" s="328" t="s">
        <v>2987</v>
      </c>
      <c r="Q70" s="329" t="s">
        <v>2988</v>
      </c>
      <c r="R70" s="324" t="s">
        <v>2989</v>
      </c>
      <c r="S70" s="351"/>
      <c r="T70" s="353"/>
      <c r="U70" s="464" t="s">
        <v>2990</v>
      </c>
    </row>
    <row r="71" ht="28.5" customHeight="1">
      <c r="A71" s="302">
        <v>3.0</v>
      </c>
      <c r="B71" s="348">
        <v>1.0</v>
      </c>
      <c r="C71" s="349" t="s">
        <v>2978</v>
      </c>
      <c r="D71" s="320" t="s">
        <v>866</v>
      </c>
      <c r="E71" s="321" t="s">
        <v>2991</v>
      </c>
      <c r="F71" s="321" t="s">
        <v>2992</v>
      </c>
      <c r="G71" s="322" t="s">
        <v>2993</v>
      </c>
      <c r="H71" s="321" t="s">
        <v>2994</v>
      </c>
      <c r="I71" s="322" t="s">
        <v>2995</v>
      </c>
      <c r="J71" s="351"/>
      <c r="K71" s="353"/>
      <c r="L71" s="325" t="s">
        <v>2996</v>
      </c>
      <c r="M71" s="326" t="s">
        <v>2997</v>
      </c>
      <c r="N71" s="323" t="s">
        <v>2998</v>
      </c>
      <c r="O71" s="353"/>
      <c r="P71" s="328" t="s">
        <v>2999</v>
      </c>
      <c r="Q71" s="329" t="s">
        <v>3000</v>
      </c>
      <c r="R71" s="324" t="s">
        <v>3001</v>
      </c>
      <c r="S71" s="351"/>
      <c r="T71" s="353"/>
      <c r="U71" s="464" t="s">
        <v>3002</v>
      </c>
    </row>
    <row r="72" ht="28.5" customHeight="1">
      <c r="A72" s="302">
        <v>3.0</v>
      </c>
      <c r="B72" s="348">
        <v>1.0</v>
      </c>
      <c r="C72" s="349" t="s">
        <v>2978</v>
      </c>
      <c r="D72" s="320" t="s">
        <v>493</v>
      </c>
      <c r="E72" s="321" t="s">
        <v>3003</v>
      </c>
      <c r="F72" s="321" t="s">
        <v>3004</v>
      </c>
      <c r="G72" s="322" t="s">
        <v>3005</v>
      </c>
      <c r="H72" s="321" t="s">
        <v>3006</v>
      </c>
      <c r="I72" s="322" t="s">
        <v>3007</v>
      </c>
      <c r="J72" s="351"/>
      <c r="K72" s="353"/>
      <c r="L72" s="325" t="s">
        <v>3008</v>
      </c>
      <c r="M72" s="326" t="s">
        <v>3009</v>
      </c>
      <c r="N72" s="323" t="s">
        <v>3010</v>
      </c>
      <c r="O72" s="353"/>
      <c r="P72" s="328" t="s">
        <v>3011</v>
      </c>
      <c r="Q72" s="329" t="s">
        <v>3012</v>
      </c>
      <c r="R72" s="324" t="s">
        <v>3013</v>
      </c>
      <c r="S72" s="351"/>
      <c r="T72" s="353"/>
      <c r="U72" s="464" t="s">
        <v>3014</v>
      </c>
    </row>
    <row r="73" ht="28.5" customHeight="1">
      <c r="A73" s="302">
        <v>3.0</v>
      </c>
      <c r="B73" s="354">
        <v>1.0</v>
      </c>
      <c r="C73" s="355" t="s">
        <v>2978</v>
      </c>
      <c r="D73" s="333" t="s">
        <v>858</v>
      </c>
      <c r="E73" s="334" t="s">
        <v>3015</v>
      </c>
      <c r="F73" s="334" t="s">
        <v>3016</v>
      </c>
      <c r="G73" s="335" t="s">
        <v>3017</v>
      </c>
      <c r="H73" s="334" t="s">
        <v>3018</v>
      </c>
      <c r="I73" s="335" t="s">
        <v>3019</v>
      </c>
      <c r="J73" s="356"/>
      <c r="K73" s="357"/>
      <c r="L73" s="338" t="s">
        <v>3020</v>
      </c>
      <c r="M73" s="339" t="s">
        <v>3021</v>
      </c>
      <c r="N73" s="336" t="s">
        <v>3022</v>
      </c>
      <c r="O73" s="357"/>
      <c r="P73" s="341" t="s">
        <v>3023</v>
      </c>
      <c r="Q73" s="342" t="s">
        <v>3024</v>
      </c>
      <c r="R73" s="337" t="s">
        <v>3025</v>
      </c>
      <c r="S73" s="356"/>
      <c r="T73" s="353"/>
      <c r="U73" s="464" t="s">
        <v>3026</v>
      </c>
    </row>
    <row r="74" ht="28.5" customHeight="1">
      <c r="A74" s="302">
        <v>3.0</v>
      </c>
      <c r="B74" s="345">
        <v>1.0</v>
      </c>
      <c r="C74" s="381" t="s">
        <v>3027</v>
      </c>
      <c r="D74" s="305" t="s">
        <v>1255</v>
      </c>
      <c r="E74" s="306" t="s">
        <v>3028</v>
      </c>
      <c r="F74" s="306" t="s">
        <v>3029</v>
      </c>
      <c r="G74" s="465"/>
      <c r="H74" s="466"/>
      <c r="I74" s="465"/>
      <c r="J74" s="346"/>
      <c r="K74" s="347"/>
      <c r="L74" s="310"/>
      <c r="M74" s="386"/>
      <c r="N74" s="467"/>
      <c r="O74" s="347"/>
      <c r="P74" s="313"/>
      <c r="Q74" s="388"/>
      <c r="R74" s="468"/>
      <c r="S74" s="346"/>
      <c r="T74" s="353"/>
      <c r="U74" s="353"/>
    </row>
    <row r="75" ht="28.5" customHeight="1">
      <c r="A75" s="302">
        <v>3.0</v>
      </c>
      <c r="B75" s="349">
        <v>1.0</v>
      </c>
      <c r="C75" s="370" t="s">
        <v>3030</v>
      </c>
      <c r="D75" s="320" t="s">
        <v>2045</v>
      </c>
      <c r="E75" s="321" t="s">
        <v>3031</v>
      </c>
      <c r="F75" s="321" t="s">
        <v>3032</v>
      </c>
      <c r="G75" s="469"/>
      <c r="H75" s="470"/>
      <c r="I75" s="469"/>
      <c r="J75" s="351"/>
      <c r="K75" s="353"/>
      <c r="L75" s="325"/>
      <c r="M75" s="376"/>
      <c r="N75" s="471"/>
      <c r="O75" s="353"/>
      <c r="P75" s="328"/>
      <c r="Q75" s="378"/>
      <c r="R75" s="472"/>
      <c r="S75" s="351"/>
      <c r="T75" s="353"/>
      <c r="U75" s="353"/>
    </row>
    <row r="76" ht="28.5" customHeight="1">
      <c r="A76" s="302">
        <v>3.0</v>
      </c>
      <c r="B76" s="349">
        <v>1.0</v>
      </c>
      <c r="C76" s="370" t="s">
        <v>3033</v>
      </c>
      <c r="D76" s="320" t="s">
        <v>2046</v>
      </c>
      <c r="E76" s="321" t="s">
        <v>3034</v>
      </c>
      <c r="F76" s="321" t="s">
        <v>3035</v>
      </c>
      <c r="G76" s="469"/>
      <c r="H76" s="470"/>
      <c r="I76" s="469"/>
      <c r="J76" s="351"/>
      <c r="K76" s="353"/>
      <c r="L76" s="325"/>
      <c r="M76" s="376"/>
      <c r="N76" s="471"/>
      <c r="O76" s="353"/>
      <c r="P76" s="328"/>
      <c r="Q76" s="378"/>
      <c r="R76" s="472"/>
      <c r="S76" s="351"/>
      <c r="T76" s="353"/>
      <c r="U76" s="353"/>
    </row>
    <row r="77" ht="28.5" customHeight="1">
      <c r="A77" s="302">
        <v>3.0</v>
      </c>
      <c r="B77" s="349">
        <v>1.0</v>
      </c>
      <c r="C77" s="370" t="s">
        <v>3036</v>
      </c>
      <c r="D77" s="320" t="s">
        <v>2047</v>
      </c>
      <c r="E77" s="321" t="s">
        <v>3037</v>
      </c>
      <c r="F77" s="321" t="s">
        <v>3038</v>
      </c>
      <c r="G77" s="469"/>
      <c r="H77" s="470"/>
      <c r="I77" s="469"/>
      <c r="J77" s="351"/>
      <c r="K77" s="353"/>
      <c r="L77" s="325"/>
      <c r="M77" s="376"/>
      <c r="N77" s="471"/>
      <c r="O77" s="353"/>
      <c r="P77" s="328"/>
      <c r="Q77" s="378"/>
      <c r="R77" s="472"/>
      <c r="S77" s="351"/>
      <c r="T77" s="353"/>
      <c r="U77" s="353"/>
    </row>
    <row r="78" ht="28.5" customHeight="1">
      <c r="A78" s="302">
        <v>3.0</v>
      </c>
      <c r="B78" s="349">
        <v>1.0</v>
      </c>
      <c r="C78" s="370" t="s">
        <v>3039</v>
      </c>
      <c r="D78" s="320" t="s">
        <v>2048</v>
      </c>
      <c r="E78" s="321" t="s">
        <v>3040</v>
      </c>
      <c r="F78" s="321" t="s">
        <v>3041</v>
      </c>
      <c r="G78" s="469"/>
      <c r="H78" s="470"/>
      <c r="I78" s="469"/>
      <c r="J78" s="351"/>
      <c r="K78" s="353"/>
      <c r="L78" s="325"/>
      <c r="M78" s="376"/>
      <c r="N78" s="471"/>
      <c r="O78" s="353"/>
      <c r="P78" s="328"/>
      <c r="Q78" s="378"/>
      <c r="R78" s="472"/>
      <c r="S78" s="351"/>
      <c r="T78" s="353"/>
      <c r="U78" s="353"/>
    </row>
    <row r="79" ht="28.5" customHeight="1">
      <c r="A79" s="302">
        <v>3.0</v>
      </c>
      <c r="B79" s="355">
        <v>1.0</v>
      </c>
      <c r="C79" s="370" t="s">
        <v>3042</v>
      </c>
      <c r="D79" s="333" t="s">
        <v>2049</v>
      </c>
      <c r="E79" s="334" t="s">
        <v>3043</v>
      </c>
      <c r="F79" s="334" t="s">
        <v>3044</v>
      </c>
      <c r="G79" s="473"/>
      <c r="H79" s="474"/>
      <c r="I79" s="473"/>
      <c r="J79" s="356"/>
      <c r="K79" s="357"/>
      <c r="L79" s="338"/>
      <c r="M79" s="475"/>
      <c r="N79" s="476"/>
      <c r="O79" s="357"/>
      <c r="P79" s="341"/>
      <c r="Q79" s="477"/>
      <c r="R79" s="478"/>
      <c r="S79" s="356"/>
      <c r="T79" s="353"/>
      <c r="U79" s="353"/>
    </row>
    <row r="80" ht="28.5" customHeight="1">
      <c r="A80" s="302">
        <v>3.0</v>
      </c>
      <c r="B80" s="345">
        <v>1.0</v>
      </c>
      <c r="C80" s="381" t="s">
        <v>3045</v>
      </c>
      <c r="D80" s="305" t="s">
        <v>2050</v>
      </c>
      <c r="E80" s="306" t="s">
        <v>3046</v>
      </c>
      <c r="F80" s="306" t="s">
        <v>3047</v>
      </c>
      <c r="G80" s="465"/>
      <c r="H80" s="466"/>
      <c r="I80" s="465"/>
      <c r="J80" s="346"/>
      <c r="K80" s="347"/>
      <c r="L80" s="310"/>
      <c r="M80" s="386"/>
      <c r="N80" s="467"/>
      <c r="O80" s="347"/>
      <c r="P80" s="313"/>
      <c r="Q80" s="388"/>
      <c r="R80" s="468"/>
      <c r="S80" s="346"/>
      <c r="T80" s="353"/>
      <c r="U80" s="353"/>
    </row>
    <row r="81" ht="28.5" customHeight="1">
      <c r="A81" s="302">
        <v>3.0</v>
      </c>
      <c r="B81" s="349">
        <v>1.0</v>
      </c>
      <c r="C81" s="370" t="s">
        <v>3048</v>
      </c>
      <c r="D81" s="320" t="s">
        <v>2051</v>
      </c>
      <c r="E81" s="321" t="s">
        <v>3049</v>
      </c>
      <c r="F81" s="321" t="s">
        <v>3050</v>
      </c>
      <c r="G81" s="469"/>
      <c r="H81" s="470"/>
      <c r="I81" s="469"/>
      <c r="J81" s="351"/>
      <c r="K81" s="353"/>
      <c r="L81" s="325"/>
      <c r="M81" s="376"/>
      <c r="N81" s="471"/>
      <c r="O81" s="353"/>
      <c r="P81" s="328"/>
      <c r="Q81" s="378"/>
      <c r="R81" s="472"/>
      <c r="S81" s="351"/>
      <c r="T81" s="353"/>
      <c r="U81" s="353"/>
    </row>
    <row r="82" ht="28.5" customHeight="1">
      <c r="A82" s="302">
        <v>3.0</v>
      </c>
      <c r="B82" s="349">
        <v>1.0</v>
      </c>
      <c r="C82" s="370" t="s">
        <v>3051</v>
      </c>
      <c r="D82" s="320" t="s">
        <v>2052</v>
      </c>
      <c r="E82" s="321" t="s">
        <v>3052</v>
      </c>
      <c r="F82" s="321" t="s">
        <v>3053</v>
      </c>
      <c r="G82" s="469"/>
      <c r="H82" s="470"/>
      <c r="I82" s="469"/>
      <c r="J82" s="351"/>
      <c r="K82" s="353"/>
      <c r="L82" s="325"/>
      <c r="M82" s="376"/>
      <c r="N82" s="471"/>
      <c r="O82" s="353"/>
      <c r="P82" s="328"/>
      <c r="Q82" s="378"/>
      <c r="R82" s="472"/>
      <c r="S82" s="351"/>
      <c r="T82" s="353"/>
      <c r="U82" s="353"/>
    </row>
    <row r="83" ht="28.5" customHeight="1">
      <c r="A83" s="302">
        <v>3.0</v>
      </c>
      <c r="B83" s="349">
        <v>1.0</v>
      </c>
      <c r="C83" s="370" t="s">
        <v>3054</v>
      </c>
      <c r="D83" s="320" t="s">
        <v>2053</v>
      </c>
      <c r="E83" s="321" t="s">
        <v>3055</v>
      </c>
      <c r="F83" s="321" t="s">
        <v>3056</v>
      </c>
      <c r="G83" s="469"/>
      <c r="H83" s="470"/>
      <c r="I83" s="469"/>
      <c r="J83" s="351"/>
      <c r="K83" s="353"/>
      <c r="L83" s="325"/>
      <c r="M83" s="376"/>
      <c r="N83" s="471"/>
      <c r="O83" s="353"/>
      <c r="P83" s="328"/>
      <c r="Q83" s="378"/>
      <c r="R83" s="472"/>
      <c r="S83" s="351"/>
      <c r="T83" s="353"/>
      <c r="U83" s="353"/>
    </row>
    <row r="84" ht="28.5" customHeight="1">
      <c r="A84" s="302">
        <v>3.0</v>
      </c>
      <c r="B84" s="349">
        <v>1.0</v>
      </c>
      <c r="C84" s="370" t="s">
        <v>3057</v>
      </c>
      <c r="D84" s="320" t="s">
        <v>2054</v>
      </c>
      <c r="E84" s="321" t="s">
        <v>3058</v>
      </c>
      <c r="F84" s="321" t="s">
        <v>3059</v>
      </c>
      <c r="G84" s="469"/>
      <c r="H84" s="470"/>
      <c r="I84" s="469"/>
      <c r="J84" s="351"/>
      <c r="K84" s="353"/>
      <c r="L84" s="325"/>
      <c r="M84" s="376"/>
      <c r="N84" s="471"/>
      <c r="O84" s="353"/>
      <c r="P84" s="328"/>
      <c r="Q84" s="378"/>
      <c r="R84" s="472"/>
      <c r="S84" s="351"/>
      <c r="T84" s="353"/>
      <c r="U84" s="353"/>
    </row>
    <row r="85" ht="28.5" customHeight="1">
      <c r="A85" s="302">
        <v>3.0</v>
      </c>
      <c r="B85" s="355">
        <v>1.0</v>
      </c>
      <c r="C85" s="370" t="s">
        <v>3060</v>
      </c>
      <c r="D85" s="333" t="s">
        <v>1606</v>
      </c>
      <c r="E85" s="334" t="s">
        <v>3061</v>
      </c>
      <c r="F85" s="334" t="s">
        <v>3062</v>
      </c>
      <c r="G85" s="473"/>
      <c r="H85" s="474"/>
      <c r="I85" s="473"/>
      <c r="J85" s="356"/>
      <c r="K85" s="357"/>
      <c r="L85" s="338"/>
      <c r="M85" s="475"/>
      <c r="N85" s="476"/>
      <c r="O85" s="357"/>
      <c r="P85" s="341"/>
      <c r="Q85" s="477"/>
      <c r="R85" s="478"/>
      <c r="S85" s="356"/>
      <c r="T85" s="353"/>
      <c r="U85" s="353"/>
    </row>
    <row r="86" ht="28.5" customHeight="1">
      <c r="A86" s="390">
        <v>4.0</v>
      </c>
      <c r="B86" s="479">
        <v>1.0</v>
      </c>
      <c r="C86" s="392" t="s">
        <v>3063</v>
      </c>
      <c r="D86" s="393" t="s">
        <v>799</v>
      </c>
      <c r="E86" s="394" t="s">
        <v>3064</v>
      </c>
      <c r="F86" s="394" t="s">
        <v>3065</v>
      </c>
      <c r="G86" s="395" t="s">
        <v>3066</v>
      </c>
      <c r="H86" s="394" t="s">
        <v>3067</v>
      </c>
      <c r="I86" s="395" t="s">
        <v>3068</v>
      </c>
      <c r="J86" s="400"/>
      <c r="K86" s="403"/>
      <c r="L86" s="454" t="s">
        <v>3069</v>
      </c>
      <c r="M86" s="399" t="s">
        <v>3070</v>
      </c>
      <c r="N86" s="396" t="s">
        <v>3071</v>
      </c>
      <c r="O86" s="442"/>
      <c r="P86" s="456" t="s">
        <v>3072</v>
      </c>
      <c r="Q86" s="402" t="s">
        <v>3073</v>
      </c>
      <c r="R86" s="397" t="s">
        <v>3074</v>
      </c>
      <c r="S86" s="441"/>
      <c r="T86" s="434"/>
      <c r="U86" s="434"/>
    </row>
    <row r="87" ht="28.5" customHeight="1">
      <c r="A87" s="390">
        <v>4.0</v>
      </c>
      <c r="B87" s="480">
        <v>1.0</v>
      </c>
      <c r="C87" s="406" t="s">
        <v>3063</v>
      </c>
      <c r="D87" s="407" t="s">
        <v>805</v>
      </c>
      <c r="E87" s="408" t="s">
        <v>3075</v>
      </c>
      <c r="F87" s="408" t="s">
        <v>3076</v>
      </c>
      <c r="G87" s="409" t="s">
        <v>3077</v>
      </c>
      <c r="H87" s="408" t="s">
        <v>3078</v>
      </c>
      <c r="I87" s="409" t="s">
        <v>3079</v>
      </c>
      <c r="J87" s="414"/>
      <c r="K87" s="417"/>
      <c r="L87" s="431" t="s">
        <v>3080</v>
      </c>
      <c r="M87" s="413" t="s">
        <v>3081</v>
      </c>
      <c r="N87" s="410" t="s">
        <v>3082</v>
      </c>
      <c r="O87" s="434"/>
      <c r="P87" s="433" t="s">
        <v>3083</v>
      </c>
      <c r="Q87" s="416" t="s">
        <v>3084</v>
      </c>
      <c r="R87" s="411" t="s">
        <v>3085</v>
      </c>
      <c r="S87" s="432"/>
      <c r="T87" s="434"/>
      <c r="U87" s="434"/>
    </row>
    <row r="88" ht="28.5" customHeight="1">
      <c r="A88" s="390">
        <v>4.0</v>
      </c>
      <c r="B88" s="480">
        <v>1.0</v>
      </c>
      <c r="C88" s="406" t="s">
        <v>3063</v>
      </c>
      <c r="D88" s="481" t="s">
        <v>811</v>
      </c>
      <c r="E88" s="408" t="s">
        <v>3086</v>
      </c>
      <c r="F88" s="408" t="s">
        <v>3087</v>
      </c>
      <c r="G88" s="409" t="s">
        <v>3088</v>
      </c>
      <c r="H88" s="408" t="s">
        <v>3089</v>
      </c>
      <c r="I88" s="409" t="s">
        <v>3090</v>
      </c>
      <c r="J88" s="414"/>
      <c r="K88" s="417"/>
      <c r="L88" s="431" t="s">
        <v>3091</v>
      </c>
      <c r="M88" s="413" t="s">
        <v>3092</v>
      </c>
      <c r="N88" s="410" t="s">
        <v>3093</v>
      </c>
      <c r="O88" s="434"/>
      <c r="P88" s="433" t="s">
        <v>3094</v>
      </c>
      <c r="Q88" s="416" t="s">
        <v>3095</v>
      </c>
      <c r="R88" s="411" t="s">
        <v>3096</v>
      </c>
      <c r="S88" s="432"/>
      <c r="T88" s="434"/>
      <c r="U88" s="434"/>
    </row>
    <row r="89" ht="28.5" customHeight="1">
      <c r="A89" s="390">
        <v>4.0</v>
      </c>
      <c r="B89" s="482">
        <v>1.0</v>
      </c>
      <c r="C89" s="419" t="s">
        <v>3063</v>
      </c>
      <c r="D89" s="420" t="s">
        <v>768</v>
      </c>
      <c r="E89" s="421" t="s">
        <v>3097</v>
      </c>
      <c r="F89" s="421" t="s">
        <v>3098</v>
      </c>
      <c r="G89" s="422" t="s">
        <v>3099</v>
      </c>
      <c r="H89" s="421" t="s">
        <v>3100</v>
      </c>
      <c r="I89" s="422" t="s">
        <v>3101</v>
      </c>
      <c r="J89" s="427"/>
      <c r="K89" s="430"/>
      <c r="L89" s="437" t="s">
        <v>3102</v>
      </c>
      <c r="M89" s="426" t="s">
        <v>3103</v>
      </c>
      <c r="N89" s="423" t="s">
        <v>3104</v>
      </c>
      <c r="O89" s="440"/>
      <c r="P89" s="439" t="s">
        <v>3105</v>
      </c>
      <c r="Q89" s="429" t="s">
        <v>3106</v>
      </c>
      <c r="R89" s="424" t="s">
        <v>3107</v>
      </c>
      <c r="S89" s="438"/>
      <c r="T89" s="434"/>
      <c r="U89" s="434"/>
    </row>
    <row r="90" ht="28.5" customHeight="1">
      <c r="A90" s="390">
        <v>4.0</v>
      </c>
      <c r="B90" s="480">
        <v>1.0</v>
      </c>
      <c r="C90" s="406" t="s">
        <v>3108</v>
      </c>
      <c r="D90" s="407" t="s">
        <v>924</v>
      </c>
      <c r="E90" s="408" t="s">
        <v>3109</v>
      </c>
      <c r="F90" s="408" t="s">
        <v>3110</v>
      </c>
      <c r="G90" s="409" t="s">
        <v>3111</v>
      </c>
      <c r="H90" s="408" t="s">
        <v>3112</v>
      </c>
      <c r="I90" s="409" t="s">
        <v>3113</v>
      </c>
      <c r="J90" s="414"/>
      <c r="K90" s="417"/>
      <c r="L90" s="431" t="s">
        <v>3114</v>
      </c>
      <c r="M90" s="413" t="s">
        <v>3115</v>
      </c>
      <c r="N90" s="410" t="s">
        <v>3116</v>
      </c>
      <c r="O90" s="417"/>
      <c r="P90" s="433" t="s">
        <v>3117</v>
      </c>
      <c r="Q90" s="416" t="s">
        <v>3118</v>
      </c>
      <c r="R90" s="411" t="s">
        <v>3119</v>
      </c>
      <c r="S90" s="414"/>
      <c r="T90" s="417"/>
      <c r="U90" s="417"/>
    </row>
    <row r="91" ht="28.5" customHeight="1">
      <c r="A91" s="390">
        <v>4.0</v>
      </c>
      <c r="B91" s="480">
        <v>1.0</v>
      </c>
      <c r="C91" s="406" t="s">
        <v>3108</v>
      </c>
      <c r="D91" s="407" t="s">
        <v>930</v>
      </c>
      <c r="E91" s="408" t="s">
        <v>3120</v>
      </c>
      <c r="F91" s="408" t="s">
        <v>3121</v>
      </c>
      <c r="G91" s="409" t="s">
        <v>3122</v>
      </c>
      <c r="H91" s="408" t="s">
        <v>3123</v>
      </c>
      <c r="I91" s="409" t="s">
        <v>3124</v>
      </c>
      <c r="J91" s="414"/>
      <c r="K91" s="417"/>
      <c r="L91" s="431" t="s">
        <v>3125</v>
      </c>
      <c r="M91" s="413" t="s">
        <v>3126</v>
      </c>
      <c r="N91" s="410" t="s">
        <v>3127</v>
      </c>
      <c r="O91" s="417"/>
      <c r="P91" s="433" t="s">
        <v>3128</v>
      </c>
      <c r="Q91" s="416" t="s">
        <v>3129</v>
      </c>
      <c r="R91" s="411" t="s">
        <v>3130</v>
      </c>
      <c r="S91" s="414"/>
      <c r="T91" s="417"/>
      <c r="U91" s="417"/>
    </row>
    <row r="92" ht="28.5" customHeight="1">
      <c r="A92" s="390">
        <v>4.0</v>
      </c>
      <c r="B92" s="480">
        <v>1.0</v>
      </c>
      <c r="C92" s="406" t="s">
        <v>3108</v>
      </c>
      <c r="D92" s="407" t="s">
        <v>887</v>
      </c>
      <c r="E92" s="408" t="s">
        <v>3131</v>
      </c>
      <c r="F92" s="408" t="s">
        <v>3132</v>
      </c>
      <c r="G92" s="409" t="s">
        <v>3133</v>
      </c>
      <c r="H92" s="408" t="s">
        <v>3134</v>
      </c>
      <c r="I92" s="409" t="s">
        <v>3135</v>
      </c>
      <c r="J92" s="414"/>
      <c r="K92" s="417"/>
      <c r="L92" s="431" t="s">
        <v>3136</v>
      </c>
      <c r="M92" s="413" t="s">
        <v>3137</v>
      </c>
      <c r="N92" s="410" t="s">
        <v>3138</v>
      </c>
      <c r="O92" s="417"/>
      <c r="P92" s="433" t="s">
        <v>3139</v>
      </c>
      <c r="Q92" s="416" t="s">
        <v>3140</v>
      </c>
      <c r="R92" s="411" t="s">
        <v>3141</v>
      </c>
      <c r="S92" s="414"/>
      <c r="T92" s="417"/>
      <c r="U92" s="417"/>
    </row>
    <row r="93" ht="28.5" customHeight="1">
      <c r="A93" s="390">
        <v>4.0</v>
      </c>
      <c r="B93" s="482">
        <v>1.0</v>
      </c>
      <c r="C93" s="419" t="s">
        <v>3108</v>
      </c>
      <c r="D93" s="420" t="s">
        <v>719</v>
      </c>
      <c r="E93" s="421" t="s">
        <v>3142</v>
      </c>
      <c r="F93" s="421" t="s">
        <v>3143</v>
      </c>
      <c r="G93" s="422" t="s">
        <v>3144</v>
      </c>
      <c r="H93" s="421" t="s">
        <v>3145</v>
      </c>
      <c r="I93" s="422" t="s">
        <v>3146</v>
      </c>
      <c r="J93" s="427"/>
      <c r="K93" s="430"/>
      <c r="L93" s="437" t="s">
        <v>3147</v>
      </c>
      <c r="M93" s="426" t="s">
        <v>3148</v>
      </c>
      <c r="N93" s="423" t="s">
        <v>3149</v>
      </c>
      <c r="O93" s="430"/>
      <c r="P93" s="439" t="s">
        <v>3150</v>
      </c>
      <c r="Q93" s="429" t="s">
        <v>3151</v>
      </c>
      <c r="R93" s="424" t="s">
        <v>3152</v>
      </c>
      <c r="S93" s="427"/>
      <c r="T93" s="417"/>
      <c r="U93" s="417"/>
    </row>
    <row r="94" ht="28.5" customHeight="1">
      <c r="A94" s="390">
        <v>4.0</v>
      </c>
      <c r="B94" s="479">
        <v>1.0</v>
      </c>
      <c r="C94" s="392" t="s">
        <v>3153</v>
      </c>
      <c r="D94" s="393" t="s">
        <v>509</v>
      </c>
      <c r="E94" s="394" t="s">
        <v>3154</v>
      </c>
      <c r="F94" s="394" t="s">
        <v>3155</v>
      </c>
      <c r="G94" s="395" t="s">
        <v>3156</v>
      </c>
      <c r="H94" s="394" t="s">
        <v>3157</v>
      </c>
      <c r="I94" s="395" t="s">
        <v>3158</v>
      </c>
      <c r="J94" s="400"/>
      <c r="K94" s="403"/>
      <c r="L94" s="454" t="s">
        <v>3159</v>
      </c>
      <c r="M94" s="399" t="s">
        <v>3160</v>
      </c>
      <c r="N94" s="396" t="s">
        <v>3161</v>
      </c>
      <c r="O94" s="442"/>
      <c r="P94" s="456" t="s">
        <v>3162</v>
      </c>
      <c r="Q94" s="402" t="s">
        <v>3163</v>
      </c>
      <c r="R94" s="397" t="s">
        <v>3164</v>
      </c>
      <c r="S94" s="441"/>
      <c r="T94" s="434"/>
      <c r="U94" s="434"/>
    </row>
    <row r="95" ht="28.5" customHeight="1">
      <c r="A95" s="390">
        <v>4.0</v>
      </c>
      <c r="B95" s="480">
        <v>1.0</v>
      </c>
      <c r="C95" s="406" t="s">
        <v>3153</v>
      </c>
      <c r="D95" s="405" t="s">
        <v>514</v>
      </c>
      <c r="E95" s="408" t="s">
        <v>3165</v>
      </c>
      <c r="F95" s="408" t="s">
        <v>3166</v>
      </c>
      <c r="G95" s="409" t="s">
        <v>3167</v>
      </c>
      <c r="H95" s="408" t="s">
        <v>3168</v>
      </c>
      <c r="I95" s="409" t="s">
        <v>3169</v>
      </c>
      <c r="J95" s="414"/>
      <c r="K95" s="417"/>
      <c r="L95" s="431" t="s">
        <v>3170</v>
      </c>
      <c r="M95" s="413" t="s">
        <v>3171</v>
      </c>
      <c r="N95" s="410" t="s">
        <v>3172</v>
      </c>
      <c r="O95" s="434"/>
      <c r="P95" s="433" t="s">
        <v>3173</v>
      </c>
      <c r="Q95" s="416" t="s">
        <v>3174</v>
      </c>
      <c r="R95" s="411" t="s">
        <v>3175</v>
      </c>
      <c r="S95" s="432"/>
      <c r="T95" s="434"/>
      <c r="U95" s="434"/>
    </row>
    <row r="96" ht="28.5" customHeight="1">
      <c r="A96" s="390">
        <v>4.0</v>
      </c>
      <c r="B96" s="480">
        <v>1.0</v>
      </c>
      <c r="C96" s="406" t="s">
        <v>3153</v>
      </c>
      <c r="D96" s="407" t="s">
        <v>520</v>
      </c>
      <c r="E96" s="408" t="s">
        <v>3176</v>
      </c>
      <c r="F96" s="408" t="s">
        <v>3177</v>
      </c>
      <c r="G96" s="409" t="s">
        <v>3178</v>
      </c>
      <c r="H96" s="408" t="s">
        <v>3179</v>
      </c>
      <c r="I96" s="409" t="s">
        <v>3180</v>
      </c>
      <c r="J96" s="414"/>
      <c r="K96" s="417"/>
      <c r="L96" s="431" t="s">
        <v>3181</v>
      </c>
      <c r="M96" s="413" t="s">
        <v>3182</v>
      </c>
      <c r="N96" s="410" t="s">
        <v>3183</v>
      </c>
      <c r="O96" s="434"/>
      <c r="P96" s="433" t="s">
        <v>3184</v>
      </c>
      <c r="Q96" s="416" t="s">
        <v>3185</v>
      </c>
      <c r="R96" s="411" t="s">
        <v>3186</v>
      </c>
      <c r="S96" s="432"/>
      <c r="T96" s="434"/>
      <c r="U96" s="434"/>
    </row>
    <row r="97" ht="28.5" customHeight="1">
      <c r="A97" s="390">
        <v>4.0</v>
      </c>
      <c r="B97" s="482">
        <v>1.0</v>
      </c>
      <c r="C97" s="419" t="s">
        <v>3153</v>
      </c>
      <c r="D97" s="420" t="s">
        <v>525</v>
      </c>
      <c r="E97" s="421" t="s">
        <v>3187</v>
      </c>
      <c r="F97" s="421" t="s">
        <v>3188</v>
      </c>
      <c r="G97" s="422" t="s">
        <v>3189</v>
      </c>
      <c r="H97" s="421" t="s">
        <v>3190</v>
      </c>
      <c r="I97" s="422" t="s">
        <v>3191</v>
      </c>
      <c r="J97" s="427"/>
      <c r="K97" s="430"/>
      <c r="L97" s="437" t="s">
        <v>3192</v>
      </c>
      <c r="M97" s="426" t="s">
        <v>3193</v>
      </c>
      <c r="N97" s="423" t="s">
        <v>3194</v>
      </c>
      <c r="O97" s="440"/>
      <c r="P97" s="439" t="s">
        <v>3195</v>
      </c>
      <c r="Q97" s="429" t="s">
        <v>3196</v>
      </c>
      <c r="R97" s="424" t="s">
        <v>3197</v>
      </c>
      <c r="S97" s="438"/>
      <c r="T97" s="434"/>
      <c r="U97" s="434"/>
    </row>
    <row r="98" ht="28.5" customHeight="1">
      <c r="A98" s="390">
        <v>4.0</v>
      </c>
      <c r="B98" s="479">
        <v>1.0</v>
      </c>
      <c r="C98" s="392" t="s">
        <v>3198</v>
      </c>
      <c r="D98" s="393" t="s">
        <v>712</v>
      </c>
      <c r="E98" s="394" t="s">
        <v>3199</v>
      </c>
      <c r="F98" s="394" t="s">
        <v>3200</v>
      </c>
      <c r="G98" s="395" t="s">
        <v>3201</v>
      </c>
      <c r="H98" s="394" t="s">
        <v>3202</v>
      </c>
      <c r="I98" s="395" t="s">
        <v>3203</v>
      </c>
      <c r="J98" s="441"/>
      <c r="K98" s="442"/>
      <c r="L98" s="454" t="s">
        <v>3204</v>
      </c>
      <c r="M98" s="399" t="s">
        <v>3205</v>
      </c>
      <c r="N98" s="396" t="s">
        <v>3206</v>
      </c>
      <c r="O98" s="442"/>
      <c r="P98" s="456" t="s">
        <v>3207</v>
      </c>
      <c r="Q98" s="402" t="s">
        <v>3208</v>
      </c>
      <c r="R98" s="397" t="s">
        <v>3209</v>
      </c>
      <c r="S98" s="441"/>
      <c r="T98" s="434"/>
      <c r="U98" s="434"/>
    </row>
    <row r="99" ht="28.5" customHeight="1">
      <c r="A99" s="390">
        <v>4.0</v>
      </c>
      <c r="B99" s="480">
        <v>1.0</v>
      </c>
      <c r="C99" s="406" t="s">
        <v>3198</v>
      </c>
      <c r="D99" s="407" t="s">
        <v>612</v>
      </c>
      <c r="E99" s="408" t="s">
        <v>3210</v>
      </c>
      <c r="F99" s="408" t="s">
        <v>3211</v>
      </c>
      <c r="G99" s="409" t="s">
        <v>3212</v>
      </c>
      <c r="H99" s="408" t="s">
        <v>3213</v>
      </c>
      <c r="I99" s="409" t="s">
        <v>3214</v>
      </c>
      <c r="J99" s="432"/>
      <c r="K99" s="434"/>
      <c r="L99" s="431" t="s">
        <v>3215</v>
      </c>
      <c r="M99" s="413" t="s">
        <v>3216</v>
      </c>
      <c r="N99" s="410" t="s">
        <v>3217</v>
      </c>
      <c r="O99" s="434"/>
      <c r="P99" s="433" t="s">
        <v>3218</v>
      </c>
      <c r="Q99" s="416" t="s">
        <v>3219</v>
      </c>
      <c r="R99" s="411" t="s">
        <v>3220</v>
      </c>
      <c r="S99" s="432"/>
      <c r="T99" s="434"/>
      <c r="U99" s="434"/>
    </row>
    <row r="100" ht="28.5" customHeight="1">
      <c r="A100" s="390">
        <v>4.0</v>
      </c>
      <c r="B100" s="480">
        <v>1.0</v>
      </c>
      <c r="C100" s="406" t="s">
        <v>3198</v>
      </c>
      <c r="D100" s="407" t="s">
        <v>640</v>
      </c>
      <c r="E100" s="408" t="s">
        <v>3221</v>
      </c>
      <c r="F100" s="408" t="s">
        <v>3222</v>
      </c>
      <c r="G100" s="483" t="s">
        <v>3223</v>
      </c>
      <c r="H100" s="408" t="s">
        <v>3224</v>
      </c>
      <c r="I100" s="409" t="s">
        <v>3225</v>
      </c>
      <c r="J100" s="432"/>
      <c r="K100" s="434"/>
      <c r="L100" s="431" t="s">
        <v>3226</v>
      </c>
      <c r="M100" s="413" t="s">
        <v>3227</v>
      </c>
      <c r="N100" s="410" t="s">
        <v>3228</v>
      </c>
      <c r="O100" s="434"/>
      <c r="P100" s="433" t="s">
        <v>3229</v>
      </c>
      <c r="Q100" s="416" t="s">
        <v>3230</v>
      </c>
      <c r="R100" s="411" t="s">
        <v>3231</v>
      </c>
      <c r="S100" s="432"/>
      <c r="T100" s="434"/>
      <c r="U100" s="434"/>
    </row>
    <row r="101" ht="28.5" customHeight="1">
      <c r="A101" s="390">
        <v>4.0</v>
      </c>
      <c r="B101" s="482">
        <v>1.0</v>
      </c>
      <c r="C101" s="419" t="s">
        <v>3198</v>
      </c>
      <c r="D101" s="420" t="s">
        <v>707</v>
      </c>
      <c r="E101" s="421" t="s">
        <v>3232</v>
      </c>
      <c r="F101" s="421" t="s">
        <v>3233</v>
      </c>
      <c r="G101" s="484" t="s">
        <v>3234</v>
      </c>
      <c r="H101" s="421" t="s">
        <v>3235</v>
      </c>
      <c r="I101" s="422" t="s">
        <v>3236</v>
      </c>
      <c r="J101" s="438"/>
      <c r="K101" s="440"/>
      <c r="L101" s="437" t="s">
        <v>3237</v>
      </c>
      <c r="M101" s="426" t="s">
        <v>3238</v>
      </c>
      <c r="N101" s="423" t="s">
        <v>3239</v>
      </c>
      <c r="O101" s="440"/>
      <c r="P101" s="439" t="s">
        <v>3240</v>
      </c>
      <c r="Q101" s="429" t="s">
        <v>3241</v>
      </c>
      <c r="R101" s="424" t="s">
        <v>3242</v>
      </c>
      <c r="S101" s="438"/>
      <c r="T101" s="434"/>
      <c r="U101" s="434"/>
    </row>
    <row r="102" ht="28.5" customHeight="1">
      <c r="A102" s="390">
        <v>4.0</v>
      </c>
      <c r="B102" s="392">
        <v>1.0</v>
      </c>
      <c r="C102" s="445" t="s">
        <v>3243</v>
      </c>
      <c r="D102" s="407" t="s">
        <v>1416</v>
      </c>
      <c r="E102" s="408" t="s">
        <v>3244</v>
      </c>
      <c r="F102" s="408" t="s">
        <v>3245</v>
      </c>
      <c r="G102" s="446"/>
      <c r="H102" s="447"/>
      <c r="I102" s="446"/>
      <c r="J102" s="432"/>
      <c r="K102" s="434"/>
      <c r="L102" s="431"/>
      <c r="M102" s="448"/>
      <c r="N102" s="485"/>
      <c r="O102" s="434"/>
      <c r="P102" s="433"/>
      <c r="Q102" s="449"/>
      <c r="R102" s="486"/>
      <c r="S102" s="432"/>
      <c r="T102" s="434"/>
      <c r="U102" s="434"/>
    </row>
    <row r="103" ht="28.5" customHeight="1">
      <c r="A103" s="390">
        <v>4.0</v>
      </c>
      <c r="B103" s="406">
        <v>1.0</v>
      </c>
      <c r="C103" s="450" t="s">
        <v>3246</v>
      </c>
      <c r="D103" s="407" t="s">
        <v>2055</v>
      </c>
      <c r="E103" s="408" t="s">
        <v>3247</v>
      </c>
      <c r="F103" s="408" t="s">
        <v>3248</v>
      </c>
      <c r="G103" s="446"/>
      <c r="H103" s="447"/>
      <c r="I103" s="446"/>
      <c r="J103" s="432"/>
      <c r="K103" s="434"/>
      <c r="L103" s="431"/>
      <c r="M103" s="448"/>
      <c r="N103" s="485"/>
      <c r="O103" s="434"/>
      <c r="P103" s="433"/>
      <c r="Q103" s="449"/>
      <c r="R103" s="486"/>
      <c r="S103" s="432"/>
      <c r="T103" s="434"/>
      <c r="U103" s="434"/>
    </row>
    <row r="104" ht="28.5" customHeight="1">
      <c r="A104" s="390">
        <v>4.0</v>
      </c>
      <c r="B104" s="406">
        <v>1.0</v>
      </c>
      <c r="C104" s="450" t="s">
        <v>3249</v>
      </c>
      <c r="D104" s="407" t="s">
        <v>2056</v>
      </c>
      <c r="E104" s="408" t="s">
        <v>3250</v>
      </c>
      <c r="F104" s="408" t="s">
        <v>3251</v>
      </c>
      <c r="G104" s="446"/>
      <c r="H104" s="447"/>
      <c r="I104" s="446"/>
      <c r="J104" s="432"/>
      <c r="K104" s="434"/>
      <c r="L104" s="431"/>
      <c r="M104" s="448"/>
      <c r="N104" s="485"/>
      <c r="O104" s="434"/>
      <c r="P104" s="433"/>
      <c r="Q104" s="449"/>
      <c r="R104" s="486"/>
      <c r="S104" s="432"/>
      <c r="T104" s="434"/>
      <c r="U104" s="434"/>
    </row>
    <row r="105" ht="28.5" customHeight="1">
      <c r="A105" s="390">
        <v>4.0</v>
      </c>
      <c r="B105" s="406">
        <v>1.0</v>
      </c>
      <c r="C105" s="450" t="s">
        <v>3252</v>
      </c>
      <c r="D105" s="407" t="s">
        <v>2057</v>
      </c>
      <c r="E105" s="408" t="s">
        <v>3253</v>
      </c>
      <c r="F105" s="408" t="s">
        <v>3254</v>
      </c>
      <c r="G105" s="446"/>
      <c r="H105" s="447"/>
      <c r="I105" s="446"/>
      <c r="J105" s="432"/>
      <c r="K105" s="434"/>
      <c r="L105" s="431"/>
      <c r="M105" s="448"/>
      <c r="N105" s="485"/>
      <c r="O105" s="434"/>
      <c r="P105" s="433"/>
      <c r="Q105" s="449"/>
      <c r="R105" s="486"/>
      <c r="S105" s="432"/>
      <c r="T105" s="434"/>
      <c r="U105" s="434"/>
    </row>
    <row r="106" ht="28.5" customHeight="1">
      <c r="A106" s="390">
        <v>4.0</v>
      </c>
      <c r="B106" s="406">
        <v>1.0</v>
      </c>
      <c r="C106" s="450" t="s">
        <v>3255</v>
      </c>
      <c r="D106" s="407" t="s">
        <v>2058</v>
      </c>
      <c r="E106" s="408" t="s">
        <v>3256</v>
      </c>
      <c r="F106" s="408" t="s">
        <v>3257</v>
      </c>
      <c r="G106" s="446"/>
      <c r="H106" s="447"/>
      <c r="I106" s="446"/>
      <c r="J106" s="432"/>
      <c r="K106" s="434"/>
      <c r="L106" s="431"/>
      <c r="M106" s="448"/>
      <c r="N106" s="485"/>
      <c r="O106" s="434"/>
      <c r="P106" s="433"/>
      <c r="Q106" s="449"/>
      <c r="R106" s="486"/>
      <c r="S106" s="432"/>
      <c r="T106" s="434"/>
      <c r="U106" s="434"/>
    </row>
    <row r="107" ht="28.5" customHeight="1">
      <c r="A107" s="390">
        <v>4.0</v>
      </c>
      <c r="B107" s="419">
        <v>1.0</v>
      </c>
      <c r="C107" s="450" t="s">
        <v>3258</v>
      </c>
      <c r="D107" s="407" t="s">
        <v>2059</v>
      </c>
      <c r="E107" s="408" t="s">
        <v>3259</v>
      </c>
      <c r="F107" s="408" t="s">
        <v>3260</v>
      </c>
      <c r="G107" s="446"/>
      <c r="H107" s="447"/>
      <c r="I107" s="446"/>
      <c r="J107" s="432"/>
      <c r="K107" s="434"/>
      <c r="L107" s="431"/>
      <c r="M107" s="448"/>
      <c r="N107" s="485"/>
      <c r="O107" s="434"/>
      <c r="P107" s="433"/>
      <c r="Q107" s="449"/>
      <c r="R107" s="486"/>
      <c r="S107" s="432"/>
      <c r="T107" s="434"/>
      <c r="U107" s="434"/>
    </row>
    <row r="108" ht="28.5" customHeight="1">
      <c r="A108" s="390">
        <v>4.0</v>
      </c>
      <c r="B108" s="480">
        <v>1.0</v>
      </c>
      <c r="C108" s="445" t="s">
        <v>3261</v>
      </c>
      <c r="D108" s="393" t="s">
        <v>2060</v>
      </c>
      <c r="E108" s="394" t="s">
        <v>3262</v>
      </c>
      <c r="F108" s="394" t="s">
        <v>3263</v>
      </c>
      <c r="G108" s="452"/>
      <c r="H108" s="453"/>
      <c r="I108" s="452"/>
      <c r="J108" s="441"/>
      <c r="K108" s="442"/>
      <c r="L108" s="454"/>
      <c r="M108" s="455"/>
      <c r="N108" s="487"/>
      <c r="O108" s="442"/>
      <c r="P108" s="456"/>
      <c r="Q108" s="457"/>
      <c r="R108" s="488"/>
      <c r="S108" s="441"/>
      <c r="T108" s="434"/>
      <c r="U108" s="434"/>
    </row>
    <row r="109" ht="28.5" customHeight="1">
      <c r="A109" s="390">
        <v>4.0</v>
      </c>
      <c r="B109" s="480">
        <v>1.0</v>
      </c>
      <c r="C109" s="450" t="s">
        <v>3264</v>
      </c>
      <c r="D109" s="407" t="s">
        <v>2061</v>
      </c>
      <c r="E109" s="408" t="s">
        <v>3265</v>
      </c>
      <c r="F109" s="408" t="s">
        <v>3266</v>
      </c>
      <c r="G109" s="446"/>
      <c r="H109" s="447"/>
      <c r="I109" s="446"/>
      <c r="J109" s="432"/>
      <c r="K109" s="434"/>
      <c r="L109" s="431"/>
      <c r="M109" s="448"/>
      <c r="N109" s="485"/>
      <c r="O109" s="434"/>
      <c r="P109" s="433"/>
      <c r="Q109" s="449"/>
      <c r="R109" s="486"/>
      <c r="S109" s="432"/>
      <c r="T109" s="434"/>
      <c r="U109" s="434"/>
    </row>
    <row r="110" ht="28.5" customHeight="1">
      <c r="A110" s="390">
        <v>4.0</v>
      </c>
      <c r="B110" s="480">
        <v>1.0</v>
      </c>
      <c r="C110" s="450" t="s">
        <v>3267</v>
      </c>
      <c r="D110" s="407" t="s">
        <v>2062</v>
      </c>
      <c r="E110" s="408" t="s">
        <v>3268</v>
      </c>
      <c r="F110" s="408" t="s">
        <v>3269</v>
      </c>
      <c r="G110" s="446"/>
      <c r="H110" s="447"/>
      <c r="I110" s="446"/>
      <c r="J110" s="432"/>
      <c r="K110" s="434"/>
      <c r="L110" s="431"/>
      <c r="M110" s="448"/>
      <c r="N110" s="485"/>
      <c r="O110" s="434"/>
      <c r="P110" s="433"/>
      <c r="Q110" s="449"/>
      <c r="R110" s="486"/>
      <c r="S110" s="432"/>
      <c r="T110" s="434"/>
      <c r="U110" s="434"/>
    </row>
    <row r="111" ht="28.5" customHeight="1">
      <c r="A111" s="390">
        <v>4.0</v>
      </c>
      <c r="B111" s="480">
        <v>1.0</v>
      </c>
      <c r="C111" s="450" t="s">
        <v>3270</v>
      </c>
      <c r="D111" s="407" t="s">
        <v>2063</v>
      </c>
      <c r="E111" s="408" t="s">
        <v>3271</v>
      </c>
      <c r="F111" s="408" t="s">
        <v>3272</v>
      </c>
      <c r="G111" s="446"/>
      <c r="H111" s="447"/>
      <c r="I111" s="446"/>
      <c r="J111" s="432"/>
      <c r="K111" s="434"/>
      <c r="L111" s="431"/>
      <c r="M111" s="448"/>
      <c r="N111" s="485"/>
      <c r="O111" s="434"/>
      <c r="P111" s="433"/>
      <c r="Q111" s="449"/>
      <c r="R111" s="486"/>
      <c r="S111" s="432"/>
      <c r="T111" s="434"/>
      <c r="U111" s="434"/>
    </row>
    <row r="112" ht="28.5" customHeight="1">
      <c r="A112" s="390">
        <v>4.0</v>
      </c>
      <c r="B112" s="480">
        <v>1.0</v>
      </c>
      <c r="C112" s="450" t="s">
        <v>3273</v>
      </c>
      <c r="D112" s="407" t="s">
        <v>2064</v>
      </c>
      <c r="E112" s="408" t="s">
        <v>3274</v>
      </c>
      <c r="F112" s="408" t="s">
        <v>3275</v>
      </c>
      <c r="G112" s="446"/>
      <c r="H112" s="447"/>
      <c r="I112" s="446"/>
      <c r="J112" s="432"/>
      <c r="K112" s="434"/>
      <c r="L112" s="431"/>
      <c r="M112" s="448"/>
      <c r="N112" s="485"/>
      <c r="O112" s="434"/>
      <c r="P112" s="433"/>
      <c r="Q112" s="449"/>
      <c r="R112" s="486"/>
      <c r="S112" s="432"/>
      <c r="T112" s="434"/>
      <c r="U112" s="434"/>
    </row>
    <row r="113" ht="28.5" customHeight="1">
      <c r="A113" s="390">
        <v>4.0</v>
      </c>
      <c r="B113" s="482">
        <v>1.0</v>
      </c>
      <c r="C113" s="450" t="s">
        <v>3276</v>
      </c>
      <c r="D113" s="407" t="s">
        <v>2065</v>
      </c>
      <c r="E113" s="408" t="s">
        <v>3277</v>
      </c>
      <c r="F113" s="408" t="s">
        <v>3278</v>
      </c>
      <c r="G113" s="446"/>
      <c r="H113" s="447"/>
      <c r="I113" s="446"/>
      <c r="J113" s="432"/>
      <c r="K113" s="434"/>
      <c r="L113" s="431"/>
      <c r="M113" s="448"/>
      <c r="N113" s="485"/>
      <c r="O113" s="434"/>
      <c r="P113" s="433"/>
      <c r="Q113" s="449"/>
      <c r="R113" s="486"/>
      <c r="S113" s="432"/>
      <c r="T113" s="434"/>
      <c r="U113" s="434"/>
    </row>
    <row r="114" ht="28.5" customHeight="1">
      <c r="A114" s="302">
        <v>5.0</v>
      </c>
      <c r="B114" s="344">
        <v>1.0</v>
      </c>
      <c r="C114" s="345" t="s">
        <v>3279</v>
      </c>
      <c r="D114" s="305" t="s">
        <v>818</v>
      </c>
      <c r="E114" s="306" t="s">
        <v>3280</v>
      </c>
      <c r="F114" s="306" t="s">
        <v>3281</v>
      </c>
      <c r="G114" s="307" t="s">
        <v>3282</v>
      </c>
      <c r="H114" s="306" t="s">
        <v>3283</v>
      </c>
      <c r="I114" s="307" t="s">
        <v>3284</v>
      </c>
      <c r="J114" s="306" t="s">
        <v>3285</v>
      </c>
      <c r="K114" s="307" t="s">
        <v>3286</v>
      </c>
      <c r="L114" s="310" t="s">
        <v>3287</v>
      </c>
      <c r="M114" s="311" t="s">
        <v>3288</v>
      </c>
      <c r="N114" s="312"/>
      <c r="O114" s="307" t="s">
        <v>3289</v>
      </c>
      <c r="P114" s="313" t="s">
        <v>3290</v>
      </c>
      <c r="Q114" s="314" t="s">
        <v>3291</v>
      </c>
      <c r="R114" s="315"/>
      <c r="S114" s="306" t="s">
        <v>3292</v>
      </c>
      <c r="T114" s="322"/>
      <c r="U114" s="322"/>
    </row>
    <row r="115" ht="28.5" customHeight="1">
      <c r="A115" s="302">
        <v>5.0</v>
      </c>
      <c r="B115" s="348">
        <v>1.0</v>
      </c>
      <c r="C115" s="349" t="s">
        <v>3279</v>
      </c>
      <c r="D115" s="320" t="s">
        <v>824</v>
      </c>
      <c r="E115" s="321" t="s">
        <v>3293</v>
      </c>
      <c r="F115" s="321" t="s">
        <v>3294</v>
      </c>
      <c r="G115" s="322" t="s">
        <v>3295</v>
      </c>
      <c r="H115" s="321" t="s">
        <v>3296</v>
      </c>
      <c r="I115" s="322" t="s">
        <v>3297</v>
      </c>
      <c r="J115" s="321" t="s">
        <v>3298</v>
      </c>
      <c r="K115" s="322" t="s">
        <v>3299</v>
      </c>
      <c r="L115" s="325" t="s">
        <v>3300</v>
      </c>
      <c r="M115" s="326" t="s">
        <v>3301</v>
      </c>
      <c r="N115" s="327"/>
      <c r="O115" s="322" t="s">
        <v>3302</v>
      </c>
      <c r="P115" s="328" t="s">
        <v>3303</v>
      </c>
      <c r="Q115" s="329" t="s">
        <v>3304</v>
      </c>
      <c r="R115" s="330"/>
      <c r="S115" s="321" t="s">
        <v>3305</v>
      </c>
      <c r="T115" s="322"/>
      <c r="U115" s="322"/>
    </row>
    <row r="116" ht="28.5" customHeight="1">
      <c r="A116" s="302">
        <v>5.0</v>
      </c>
      <c r="B116" s="348">
        <v>1.0</v>
      </c>
      <c r="C116" s="349" t="s">
        <v>3279</v>
      </c>
      <c r="D116" s="320" t="s">
        <v>830</v>
      </c>
      <c r="E116" s="321" t="s">
        <v>3306</v>
      </c>
      <c r="F116" s="321" t="s">
        <v>3307</v>
      </c>
      <c r="G116" s="322" t="s">
        <v>3308</v>
      </c>
      <c r="H116" s="321" t="s">
        <v>3309</v>
      </c>
      <c r="I116" s="322" t="s">
        <v>3310</v>
      </c>
      <c r="J116" s="321" t="s">
        <v>3311</v>
      </c>
      <c r="K116" s="322" t="s">
        <v>3312</v>
      </c>
      <c r="L116" s="325" t="s">
        <v>3313</v>
      </c>
      <c r="M116" s="326" t="s">
        <v>3314</v>
      </c>
      <c r="N116" s="327"/>
      <c r="O116" s="322" t="s">
        <v>3315</v>
      </c>
      <c r="P116" s="328" t="s">
        <v>3316</v>
      </c>
      <c r="Q116" s="329" t="s">
        <v>3317</v>
      </c>
      <c r="R116" s="330"/>
      <c r="S116" s="321" t="s">
        <v>3318</v>
      </c>
      <c r="T116" s="322"/>
      <c r="U116" s="322"/>
    </row>
    <row r="117" ht="28.5" customHeight="1">
      <c r="A117" s="302">
        <v>5.0</v>
      </c>
      <c r="B117" s="354">
        <v>1.0</v>
      </c>
      <c r="C117" s="355" t="s">
        <v>3279</v>
      </c>
      <c r="D117" s="333" t="s">
        <v>835</v>
      </c>
      <c r="E117" s="334" t="s">
        <v>3319</v>
      </c>
      <c r="F117" s="334" t="s">
        <v>3320</v>
      </c>
      <c r="G117" s="335" t="s">
        <v>3321</v>
      </c>
      <c r="H117" s="334" t="s">
        <v>3322</v>
      </c>
      <c r="I117" s="335" t="s">
        <v>3323</v>
      </c>
      <c r="J117" s="334" t="s">
        <v>3324</v>
      </c>
      <c r="K117" s="335" t="s">
        <v>3325</v>
      </c>
      <c r="L117" s="338" t="s">
        <v>3326</v>
      </c>
      <c r="M117" s="339" t="s">
        <v>3327</v>
      </c>
      <c r="N117" s="340"/>
      <c r="O117" s="335" t="s">
        <v>3328</v>
      </c>
      <c r="P117" s="341" t="s">
        <v>3329</v>
      </c>
      <c r="Q117" s="342" t="s">
        <v>3330</v>
      </c>
      <c r="R117" s="343"/>
      <c r="S117" s="334" t="s">
        <v>3331</v>
      </c>
      <c r="T117" s="322"/>
      <c r="U117" s="322"/>
    </row>
    <row r="118" ht="28.5" customHeight="1">
      <c r="A118" s="302">
        <v>5.0</v>
      </c>
      <c r="B118" s="348">
        <v>1.0</v>
      </c>
      <c r="C118" s="349" t="s">
        <v>3332</v>
      </c>
      <c r="D118" s="320" t="s">
        <v>946</v>
      </c>
      <c r="E118" s="321" t="s">
        <v>3333</v>
      </c>
      <c r="F118" s="321" t="s">
        <v>3334</v>
      </c>
      <c r="G118" s="322" t="s">
        <v>3335</v>
      </c>
      <c r="H118" s="321" t="s">
        <v>3336</v>
      </c>
      <c r="I118" s="322" t="s">
        <v>3337</v>
      </c>
      <c r="J118" s="321" t="s">
        <v>3338</v>
      </c>
      <c r="K118" s="322" t="s">
        <v>3339</v>
      </c>
      <c r="L118" s="325" t="s">
        <v>3340</v>
      </c>
      <c r="M118" s="326" t="s">
        <v>3341</v>
      </c>
      <c r="N118" s="351"/>
      <c r="O118" s="322" t="s">
        <v>3342</v>
      </c>
      <c r="P118" s="328" t="s">
        <v>3343</v>
      </c>
      <c r="Q118" s="329" t="s">
        <v>3344</v>
      </c>
      <c r="R118" s="353"/>
      <c r="S118" s="321" t="s">
        <v>3345</v>
      </c>
      <c r="T118" s="322"/>
      <c r="U118" s="322"/>
    </row>
    <row r="119" ht="28.5" customHeight="1">
      <c r="A119" s="302">
        <v>5.0</v>
      </c>
      <c r="B119" s="348">
        <v>1.0</v>
      </c>
      <c r="C119" s="349" t="s">
        <v>3332</v>
      </c>
      <c r="D119" s="320" t="s">
        <v>952</v>
      </c>
      <c r="E119" s="321" t="s">
        <v>3346</v>
      </c>
      <c r="F119" s="321" t="s">
        <v>3347</v>
      </c>
      <c r="G119" s="322" t="s">
        <v>3348</v>
      </c>
      <c r="H119" s="321" t="s">
        <v>3349</v>
      </c>
      <c r="I119" s="322" t="s">
        <v>3350</v>
      </c>
      <c r="J119" s="321" t="s">
        <v>3351</v>
      </c>
      <c r="K119" s="322" t="s">
        <v>3352</v>
      </c>
      <c r="L119" s="325" t="s">
        <v>3353</v>
      </c>
      <c r="M119" s="326" t="s">
        <v>3354</v>
      </c>
      <c r="N119" s="351"/>
      <c r="O119" s="322" t="s">
        <v>3355</v>
      </c>
      <c r="P119" s="328" t="s">
        <v>3356</v>
      </c>
      <c r="Q119" s="329" t="s">
        <v>3357</v>
      </c>
      <c r="R119" s="353"/>
      <c r="S119" s="321" t="s">
        <v>3358</v>
      </c>
      <c r="T119" s="322"/>
      <c r="U119" s="322"/>
    </row>
    <row r="120" ht="28.5" customHeight="1">
      <c r="A120" s="302">
        <v>5.0</v>
      </c>
      <c r="B120" s="348">
        <v>1.0</v>
      </c>
      <c r="C120" s="349" t="s">
        <v>3332</v>
      </c>
      <c r="D120" s="320" t="s">
        <v>958</v>
      </c>
      <c r="E120" s="321" t="s">
        <v>3359</v>
      </c>
      <c r="F120" s="321" t="s">
        <v>3360</v>
      </c>
      <c r="G120" s="322" t="s">
        <v>3361</v>
      </c>
      <c r="H120" s="321" t="s">
        <v>3362</v>
      </c>
      <c r="I120" s="322" t="s">
        <v>3363</v>
      </c>
      <c r="J120" s="321" t="s">
        <v>3364</v>
      </c>
      <c r="K120" s="322" t="s">
        <v>3365</v>
      </c>
      <c r="L120" s="325" t="s">
        <v>3366</v>
      </c>
      <c r="M120" s="326" t="s">
        <v>3367</v>
      </c>
      <c r="N120" s="351"/>
      <c r="O120" s="322" t="s">
        <v>3368</v>
      </c>
      <c r="P120" s="328" t="s">
        <v>3369</v>
      </c>
      <c r="Q120" s="329" t="s">
        <v>3370</v>
      </c>
      <c r="R120" s="353"/>
      <c r="S120" s="321" t="s">
        <v>3371</v>
      </c>
      <c r="T120" s="322"/>
      <c r="U120" s="322"/>
    </row>
    <row r="121" ht="28.5" customHeight="1">
      <c r="A121" s="302">
        <v>5.0</v>
      </c>
      <c r="B121" s="348">
        <v>1.0</v>
      </c>
      <c r="C121" s="349" t="s">
        <v>3332</v>
      </c>
      <c r="D121" s="320" t="s">
        <v>963</v>
      </c>
      <c r="E121" s="321" t="s">
        <v>3372</v>
      </c>
      <c r="F121" s="321" t="s">
        <v>3373</v>
      </c>
      <c r="G121" s="322" t="s">
        <v>3374</v>
      </c>
      <c r="H121" s="321" t="s">
        <v>3375</v>
      </c>
      <c r="I121" s="322" t="s">
        <v>3376</v>
      </c>
      <c r="J121" s="321" t="s">
        <v>3377</v>
      </c>
      <c r="K121" s="322" t="s">
        <v>3378</v>
      </c>
      <c r="L121" s="325" t="s">
        <v>3379</v>
      </c>
      <c r="M121" s="326" t="s">
        <v>3380</v>
      </c>
      <c r="N121" s="351"/>
      <c r="O121" s="322" t="s">
        <v>3381</v>
      </c>
      <c r="P121" s="328" t="s">
        <v>3382</v>
      </c>
      <c r="Q121" s="329" t="s">
        <v>3383</v>
      </c>
      <c r="R121" s="353"/>
      <c r="S121" s="321" t="s">
        <v>3384</v>
      </c>
      <c r="T121" s="322"/>
      <c r="U121" s="322"/>
    </row>
    <row r="122" ht="28.5" customHeight="1">
      <c r="A122" s="302">
        <v>5.0</v>
      </c>
      <c r="B122" s="345">
        <v>1.0</v>
      </c>
      <c r="C122" s="489" t="s">
        <v>3385</v>
      </c>
      <c r="D122" s="490" t="s">
        <v>536</v>
      </c>
      <c r="E122" s="491" t="s">
        <v>3386</v>
      </c>
      <c r="F122" s="491" t="s">
        <v>3387</v>
      </c>
      <c r="G122" s="307" t="s">
        <v>3388</v>
      </c>
      <c r="H122" s="491" t="s">
        <v>3389</v>
      </c>
      <c r="I122" s="307" t="s">
        <v>3390</v>
      </c>
      <c r="J122" s="492"/>
      <c r="K122" s="347"/>
      <c r="L122" s="493" t="s">
        <v>3391</v>
      </c>
      <c r="M122" s="311" t="s">
        <v>3392</v>
      </c>
      <c r="N122" s="494" t="s">
        <v>3393</v>
      </c>
      <c r="O122" s="347"/>
      <c r="P122" s="495" t="s">
        <v>3394</v>
      </c>
      <c r="Q122" s="496" t="s">
        <v>3395</v>
      </c>
      <c r="R122" s="309" t="s">
        <v>3396</v>
      </c>
      <c r="S122" s="346"/>
      <c r="T122" s="353"/>
      <c r="U122" s="353"/>
    </row>
    <row r="123" ht="28.5" customHeight="1">
      <c r="A123" s="302">
        <v>5.0</v>
      </c>
      <c r="B123" s="348">
        <v>1.0</v>
      </c>
      <c r="C123" s="349" t="s">
        <v>3385</v>
      </c>
      <c r="D123" s="320" t="s">
        <v>531</v>
      </c>
      <c r="E123" s="321" t="s">
        <v>3397</v>
      </c>
      <c r="F123" s="321" t="s">
        <v>3398</v>
      </c>
      <c r="G123" s="322" t="s">
        <v>3399</v>
      </c>
      <c r="H123" s="321" t="s">
        <v>3400</v>
      </c>
      <c r="I123" s="322" t="s">
        <v>3401</v>
      </c>
      <c r="J123" s="351"/>
      <c r="K123" s="353"/>
      <c r="L123" s="460" t="s">
        <v>3402</v>
      </c>
      <c r="M123" s="326" t="s">
        <v>3403</v>
      </c>
      <c r="N123" s="323" t="s">
        <v>3404</v>
      </c>
      <c r="O123" s="353"/>
      <c r="P123" s="328" t="s">
        <v>3405</v>
      </c>
      <c r="Q123" s="329" t="s">
        <v>3406</v>
      </c>
      <c r="R123" s="324" t="s">
        <v>3407</v>
      </c>
      <c r="S123" s="351"/>
      <c r="T123" s="353"/>
      <c r="U123" s="353"/>
    </row>
    <row r="124" ht="28.5" customHeight="1">
      <c r="A124" s="302">
        <v>5.0</v>
      </c>
      <c r="B124" s="348">
        <v>1.0</v>
      </c>
      <c r="C124" s="349" t="s">
        <v>3385</v>
      </c>
      <c r="D124" s="320" t="s">
        <v>542</v>
      </c>
      <c r="E124" s="321" t="s">
        <v>3408</v>
      </c>
      <c r="F124" s="321" t="s">
        <v>3409</v>
      </c>
      <c r="G124" s="322" t="s">
        <v>3410</v>
      </c>
      <c r="H124" s="321" t="s">
        <v>3411</v>
      </c>
      <c r="I124" s="322" t="s">
        <v>3412</v>
      </c>
      <c r="J124" s="351"/>
      <c r="K124" s="353"/>
      <c r="L124" s="460" t="s">
        <v>3413</v>
      </c>
      <c r="M124" s="326" t="s">
        <v>3414</v>
      </c>
      <c r="N124" s="323" t="s">
        <v>3415</v>
      </c>
      <c r="O124" s="353"/>
      <c r="P124" s="328" t="s">
        <v>3416</v>
      </c>
      <c r="Q124" s="329" t="s">
        <v>3417</v>
      </c>
      <c r="R124" s="324" t="s">
        <v>3418</v>
      </c>
      <c r="S124" s="351"/>
      <c r="T124" s="353"/>
      <c r="U124" s="353"/>
    </row>
    <row r="125" ht="28.5" customHeight="1">
      <c r="A125" s="302">
        <v>5.0</v>
      </c>
      <c r="B125" s="354">
        <v>1.0</v>
      </c>
      <c r="C125" s="355" t="s">
        <v>3385</v>
      </c>
      <c r="D125" s="333" t="s">
        <v>548</v>
      </c>
      <c r="E125" s="334" t="s">
        <v>3419</v>
      </c>
      <c r="F125" s="334" t="s">
        <v>3420</v>
      </c>
      <c r="G125" s="335" t="s">
        <v>3421</v>
      </c>
      <c r="H125" s="334" t="s">
        <v>3422</v>
      </c>
      <c r="I125" s="335" t="s">
        <v>3423</v>
      </c>
      <c r="J125" s="356"/>
      <c r="K125" s="357"/>
      <c r="L125" s="462" t="s">
        <v>3424</v>
      </c>
      <c r="M125" s="339" t="s">
        <v>3425</v>
      </c>
      <c r="N125" s="336" t="s">
        <v>3426</v>
      </c>
      <c r="O125" s="357"/>
      <c r="P125" s="341" t="s">
        <v>3427</v>
      </c>
      <c r="Q125" s="342" t="s">
        <v>3428</v>
      </c>
      <c r="R125" s="337" t="s">
        <v>3429</v>
      </c>
      <c r="S125" s="356"/>
      <c r="T125" s="353"/>
      <c r="U125" s="353"/>
    </row>
    <row r="126" ht="28.5" customHeight="1">
      <c r="A126" s="302">
        <v>5.0</v>
      </c>
      <c r="B126" s="348">
        <v>1.0</v>
      </c>
      <c r="C126" s="349" t="s">
        <v>3430</v>
      </c>
      <c r="D126" s="320" t="s">
        <v>663</v>
      </c>
      <c r="E126" s="321" t="s">
        <v>3431</v>
      </c>
      <c r="F126" s="321" t="s">
        <v>3432</v>
      </c>
      <c r="G126" s="497" t="s">
        <v>3433</v>
      </c>
      <c r="H126" s="321" t="s">
        <v>3434</v>
      </c>
      <c r="I126" s="322" t="s">
        <v>3435</v>
      </c>
      <c r="J126" s="351"/>
      <c r="K126" s="353"/>
      <c r="L126" s="325" t="s">
        <v>3436</v>
      </c>
      <c r="M126" s="326" t="s">
        <v>3437</v>
      </c>
      <c r="N126" s="323" t="s">
        <v>3438</v>
      </c>
      <c r="O126" s="353"/>
      <c r="P126" s="328" t="s">
        <v>3439</v>
      </c>
      <c r="Q126" s="329" t="s">
        <v>3440</v>
      </c>
      <c r="R126" s="324" t="s">
        <v>3441</v>
      </c>
      <c r="S126" s="351"/>
      <c r="T126" s="353"/>
      <c r="U126" s="353"/>
    </row>
    <row r="127" ht="28.5" customHeight="1">
      <c r="A127" s="302">
        <v>5.0</v>
      </c>
      <c r="B127" s="348">
        <v>1.0</v>
      </c>
      <c r="C127" s="349" t="s">
        <v>3430</v>
      </c>
      <c r="D127" s="320" t="s">
        <v>669</v>
      </c>
      <c r="E127" s="321" t="s">
        <v>3442</v>
      </c>
      <c r="F127" s="321" t="s">
        <v>3443</v>
      </c>
      <c r="G127" s="322" t="s">
        <v>3444</v>
      </c>
      <c r="H127" s="321" t="s">
        <v>3445</v>
      </c>
      <c r="I127" s="322" t="s">
        <v>3446</v>
      </c>
      <c r="J127" s="351"/>
      <c r="K127" s="353"/>
      <c r="L127" s="325" t="s">
        <v>3447</v>
      </c>
      <c r="M127" s="326" t="s">
        <v>3448</v>
      </c>
      <c r="N127" s="323" t="s">
        <v>3449</v>
      </c>
      <c r="O127" s="353"/>
      <c r="P127" s="328" t="s">
        <v>3450</v>
      </c>
      <c r="Q127" s="329" t="s">
        <v>3451</v>
      </c>
      <c r="R127" s="324" t="s">
        <v>3452</v>
      </c>
      <c r="S127" s="351"/>
      <c r="T127" s="353"/>
      <c r="U127" s="353"/>
    </row>
    <row r="128" ht="28.5" customHeight="1">
      <c r="A128" s="302">
        <v>5.0</v>
      </c>
      <c r="B128" s="348">
        <v>1.0</v>
      </c>
      <c r="C128" s="349" t="s">
        <v>3430</v>
      </c>
      <c r="D128" s="320" t="s">
        <v>674</v>
      </c>
      <c r="E128" s="321" t="s">
        <v>3453</v>
      </c>
      <c r="F128" s="321" t="s">
        <v>3454</v>
      </c>
      <c r="G128" s="322" t="s">
        <v>3455</v>
      </c>
      <c r="H128" s="321" t="s">
        <v>3456</v>
      </c>
      <c r="I128" s="322" t="s">
        <v>3457</v>
      </c>
      <c r="J128" s="351"/>
      <c r="K128" s="353"/>
      <c r="L128" s="325" t="s">
        <v>3458</v>
      </c>
      <c r="M128" s="326" t="s">
        <v>3459</v>
      </c>
      <c r="N128" s="323" t="s">
        <v>3460</v>
      </c>
      <c r="O128" s="353"/>
      <c r="P128" s="328" t="s">
        <v>3461</v>
      </c>
      <c r="Q128" s="329" t="s">
        <v>3462</v>
      </c>
      <c r="R128" s="324" t="s">
        <v>3463</v>
      </c>
      <c r="S128" s="351"/>
      <c r="T128" s="353"/>
      <c r="U128" s="353"/>
    </row>
    <row r="129" ht="28.5" customHeight="1">
      <c r="A129" s="302">
        <v>5.0</v>
      </c>
      <c r="B129" s="354">
        <v>1.0</v>
      </c>
      <c r="C129" s="355" t="s">
        <v>3430</v>
      </c>
      <c r="D129" s="333" t="s">
        <v>679</v>
      </c>
      <c r="E129" s="334" t="s">
        <v>3464</v>
      </c>
      <c r="F129" s="334" t="s">
        <v>3465</v>
      </c>
      <c r="G129" s="335" t="s">
        <v>3466</v>
      </c>
      <c r="H129" s="334" t="s">
        <v>3467</v>
      </c>
      <c r="I129" s="335" t="s">
        <v>3468</v>
      </c>
      <c r="J129" s="356"/>
      <c r="K129" s="357"/>
      <c r="L129" s="338" t="s">
        <v>3469</v>
      </c>
      <c r="M129" s="339" t="s">
        <v>3470</v>
      </c>
      <c r="N129" s="336" t="s">
        <v>3471</v>
      </c>
      <c r="O129" s="357"/>
      <c r="P129" s="341" t="s">
        <v>3472</v>
      </c>
      <c r="Q129" s="342" t="s">
        <v>3473</v>
      </c>
      <c r="R129" s="337" t="s">
        <v>3474</v>
      </c>
      <c r="S129" s="356"/>
      <c r="T129" s="353"/>
      <c r="U129" s="353"/>
    </row>
    <row r="130" ht="28.5" customHeight="1">
      <c r="A130" s="302">
        <v>5.0</v>
      </c>
      <c r="B130" s="345">
        <v>1.0</v>
      </c>
      <c r="C130" s="381" t="s">
        <v>3475</v>
      </c>
      <c r="D130" s="305" t="s">
        <v>2066</v>
      </c>
      <c r="E130" s="306" t="s">
        <v>3476</v>
      </c>
      <c r="F130" s="306" t="s">
        <v>3477</v>
      </c>
      <c r="G130" s="465"/>
      <c r="H130" s="466"/>
      <c r="I130" s="465"/>
      <c r="J130" s="346"/>
      <c r="K130" s="347"/>
      <c r="L130" s="310"/>
      <c r="M130" s="386"/>
      <c r="N130" s="498"/>
      <c r="O130" s="347"/>
      <c r="P130" s="313"/>
      <c r="Q130" s="388"/>
      <c r="R130" s="468"/>
      <c r="S130" s="346"/>
      <c r="T130" s="353"/>
      <c r="U130" s="353"/>
    </row>
    <row r="131" ht="28.5" customHeight="1">
      <c r="A131" s="302">
        <v>5.0</v>
      </c>
      <c r="B131" s="349">
        <v>1.0</v>
      </c>
      <c r="C131" s="370" t="s">
        <v>3478</v>
      </c>
      <c r="D131" s="320" t="s">
        <v>2067</v>
      </c>
      <c r="E131" s="321" t="s">
        <v>3479</v>
      </c>
      <c r="F131" s="321" t="s">
        <v>3480</v>
      </c>
      <c r="G131" s="469"/>
      <c r="H131" s="470"/>
      <c r="I131" s="469"/>
      <c r="J131" s="351"/>
      <c r="K131" s="353"/>
      <c r="L131" s="325"/>
      <c r="M131" s="376"/>
      <c r="N131" s="499"/>
      <c r="O131" s="353"/>
      <c r="P131" s="328"/>
      <c r="Q131" s="378"/>
      <c r="R131" s="472"/>
      <c r="S131" s="351"/>
      <c r="T131" s="353"/>
      <c r="U131" s="353"/>
    </row>
    <row r="132" ht="28.5" customHeight="1">
      <c r="A132" s="302">
        <v>5.0</v>
      </c>
      <c r="B132" s="349">
        <v>1.0</v>
      </c>
      <c r="C132" s="370" t="s">
        <v>3481</v>
      </c>
      <c r="D132" s="320" t="s">
        <v>2068</v>
      </c>
      <c r="E132" s="321" t="s">
        <v>3482</v>
      </c>
      <c r="F132" s="321" t="s">
        <v>3483</v>
      </c>
      <c r="G132" s="469"/>
      <c r="H132" s="470"/>
      <c r="I132" s="469"/>
      <c r="J132" s="351"/>
      <c r="K132" s="353"/>
      <c r="L132" s="325"/>
      <c r="M132" s="376"/>
      <c r="N132" s="499"/>
      <c r="O132" s="353"/>
      <c r="P132" s="328"/>
      <c r="Q132" s="378"/>
      <c r="R132" s="472"/>
      <c r="S132" s="351"/>
      <c r="T132" s="353"/>
      <c r="U132" s="353"/>
    </row>
    <row r="133" ht="28.5" customHeight="1">
      <c r="A133" s="302">
        <v>5.0</v>
      </c>
      <c r="B133" s="349">
        <v>1.0</v>
      </c>
      <c r="C133" s="370" t="s">
        <v>3484</v>
      </c>
      <c r="D133" s="320" t="s">
        <v>2069</v>
      </c>
      <c r="E133" s="321" t="s">
        <v>3485</v>
      </c>
      <c r="F133" s="321" t="s">
        <v>3486</v>
      </c>
      <c r="G133" s="469"/>
      <c r="H133" s="470"/>
      <c r="I133" s="469"/>
      <c r="J133" s="351"/>
      <c r="K133" s="353"/>
      <c r="L133" s="325"/>
      <c r="M133" s="376"/>
      <c r="N133" s="499"/>
      <c r="O133" s="353"/>
      <c r="P133" s="328"/>
      <c r="Q133" s="378"/>
      <c r="R133" s="472"/>
      <c r="S133" s="351"/>
      <c r="T133" s="353"/>
      <c r="U133" s="353"/>
    </row>
    <row r="134" ht="28.5" customHeight="1">
      <c r="A134" s="302">
        <v>5.0</v>
      </c>
      <c r="B134" s="349">
        <v>1.0</v>
      </c>
      <c r="C134" s="370" t="s">
        <v>3487</v>
      </c>
      <c r="D134" s="320" t="s">
        <v>2070</v>
      </c>
      <c r="E134" s="321" t="s">
        <v>3488</v>
      </c>
      <c r="F134" s="321" t="s">
        <v>3489</v>
      </c>
      <c r="G134" s="469"/>
      <c r="H134" s="470"/>
      <c r="I134" s="469"/>
      <c r="J134" s="351"/>
      <c r="K134" s="353"/>
      <c r="L134" s="325"/>
      <c r="M134" s="376"/>
      <c r="N134" s="499"/>
      <c r="O134" s="353"/>
      <c r="P134" s="328"/>
      <c r="Q134" s="378"/>
      <c r="R134" s="472"/>
      <c r="S134" s="351"/>
      <c r="T134" s="353"/>
      <c r="U134" s="353"/>
    </row>
    <row r="135" ht="28.5" customHeight="1">
      <c r="A135" s="302">
        <v>5.0</v>
      </c>
      <c r="B135" s="355">
        <v>1.0</v>
      </c>
      <c r="C135" s="370" t="s">
        <v>3490</v>
      </c>
      <c r="D135" s="333" t="s">
        <v>2071</v>
      </c>
      <c r="E135" s="334" t="s">
        <v>3491</v>
      </c>
      <c r="F135" s="334" t="s">
        <v>3492</v>
      </c>
      <c r="G135" s="473"/>
      <c r="H135" s="474"/>
      <c r="I135" s="473"/>
      <c r="J135" s="356"/>
      <c r="K135" s="357"/>
      <c r="L135" s="338"/>
      <c r="M135" s="475"/>
      <c r="N135" s="500"/>
      <c r="O135" s="357"/>
      <c r="P135" s="341"/>
      <c r="Q135" s="477"/>
      <c r="R135" s="478"/>
      <c r="S135" s="356"/>
      <c r="T135" s="353"/>
      <c r="U135" s="353"/>
    </row>
    <row r="136" ht="28.5" customHeight="1">
      <c r="A136" s="302">
        <v>5.0</v>
      </c>
      <c r="B136" s="344">
        <v>1.0</v>
      </c>
      <c r="C136" s="381" t="s">
        <v>3493</v>
      </c>
      <c r="D136" s="305" t="s">
        <v>2072</v>
      </c>
      <c r="E136" s="306" t="s">
        <v>3494</v>
      </c>
      <c r="F136" s="306" t="s">
        <v>3495</v>
      </c>
      <c r="G136" s="465"/>
      <c r="H136" s="466"/>
      <c r="I136" s="465"/>
      <c r="J136" s="346"/>
      <c r="K136" s="347"/>
      <c r="L136" s="310"/>
      <c r="M136" s="386"/>
      <c r="N136" s="498"/>
      <c r="O136" s="347"/>
      <c r="P136" s="313"/>
      <c r="Q136" s="388"/>
      <c r="R136" s="468"/>
      <c r="S136" s="346"/>
      <c r="T136" s="353"/>
      <c r="U136" s="353"/>
    </row>
    <row r="137" ht="28.5" customHeight="1">
      <c r="A137" s="302">
        <v>5.0</v>
      </c>
      <c r="B137" s="348">
        <v>1.0</v>
      </c>
      <c r="C137" s="370" t="s">
        <v>3496</v>
      </c>
      <c r="D137" s="320" t="s">
        <v>2073</v>
      </c>
      <c r="E137" s="321" t="s">
        <v>3497</v>
      </c>
      <c r="F137" s="321" t="s">
        <v>3498</v>
      </c>
      <c r="G137" s="469"/>
      <c r="H137" s="470"/>
      <c r="I137" s="469"/>
      <c r="J137" s="351"/>
      <c r="K137" s="353"/>
      <c r="L137" s="325"/>
      <c r="M137" s="376"/>
      <c r="N137" s="499"/>
      <c r="O137" s="353"/>
      <c r="P137" s="328"/>
      <c r="Q137" s="378"/>
      <c r="R137" s="472"/>
      <c r="S137" s="351"/>
      <c r="T137" s="353"/>
      <c r="U137" s="353"/>
    </row>
    <row r="138" ht="28.5" customHeight="1">
      <c r="A138" s="302">
        <v>5.0</v>
      </c>
      <c r="B138" s="348">
        <v>1.0</v>
      </c>
      <c r="C138" s="370" t="s">
        <v>3499</v>
      </c>
      <c r="D138" s="320" t="s">
        <v>2074</v>
      </c>
      <c r="E138" s="321" t="s">
        <v>3500</v>
      </c>
      <c r="F138" s="321" t="s">
        <v>3501</v>
      </c>
      <c r="G138" s="469"/>
      <c r="H138" s="470"/>
      <c r="I138" s="469"/>
      <c r="J138" s="351"/>
      <c r="K138" s="353"/>
      <c r="L138" s="325"/>
      <c r="M138" s="376"/>
      <c r="N138" s="499"/>
      <c r="O138" s="353"/>
      <c r="P138" s="328"/>
      <c r="Q138" s="378"/>
      <c r="R138" s="472"/>
      <c r="S138" s="351"/>
      <c r="T138" s="353"/>
      <c r="U138" s="353"/>
    </row>
    <row r="139" ht="28.5" customHeight="1">
      <c r="A139" s="302">
        <v>5.0</v>
      </c>
      <c r="B139" s="348">
        <v>1.0</v>
      </c>
      <c r="C139" s="370" t="s">
        <v>3502</v>
      </c>
      <c r="D139" s="320" t="s">
        <v>2075</v>
      </c>
      <c r="E139" s="321" t="s">
        <v>3503</v>
      </c>
      <c r="F139" s="321" t="s">
        <v>3504</v>
      </c>
      <c r="G139" s="469"/>
      <c r="H139" s="470"/>
      <c r="I139" s="469"/>
      <c r="J139" s="351"/>
      <c r="K139" s="353"/>
      <c r="L139" s="325"/>
      <c r="M139" s="376"/>
      <c r="N139" s="499"/>
      <c r="O139" s="353"/>
      <c r="P139" s="328"/>
      <c r="Q139" s="378"/>
      <c r="R139" s="472"/>
      <c r="S139" s="351"/>
      <c r="T139" s="353"/>
      <c r="U139" s="353"/>
    </row>
    <row r="140" ht="28.5" customHeight="1">
      <c r="A140" s="302">
        <v>5.0</v>
      </c>
      <c r="B140" s="348">
        <v>1.0</v>
      </c>
      <c r="C140" s="370" t="s">
        <v>3505</v>
      </c>
      <c r="D140" s="320" t="s">
        <v>2076</v>
      </c>
      <c r="E140" s="321" t="s">
        <v>3506</v>
      </c>
      <c r="F140" s="321" t="s">
        <v>3507</v>
      </c>
      <c r="G140" s="469"/>
      <c r="H140" s="470"/>
      <c r="I140" s="469"/>
      <c r="J140" s="351"/>
      <c r="K140" s="353"/>
      <c r="L140" s="325"/>
      <c r="M140" s="376"/>
      <c r="N140" s="499"/>
      <c r="O140" s="353"/>
      <c r="P140" s="328"/>
      <c r="Q140" s="378"/>
      <c r="R140" s="472"/>
      <c r="S140" s="351"/>
      <c r="T140" s="353"/>
      <c r="U140" s="353"/>
    </row>
    <row r="141" ht="28.5" customHeight="1">
      <c r="A141" s="302">
        <v>5.0</v>
      </c>
      <c r="B141" s="348">
        <v>1.0</v>
      </c>
      <c r="C141" s="370" t="s">
        <v>3508</v>
      </c>
      <c r="D141" s="320" t="s">
        <v>2077</v>
      </c>
      <c r="E141" s="321" t="s">
        <v>3509</v>
      </c>
      <c r="F141" s="321" t="s">
        <v>3510</v>
      </c>
      <c r="G141" s="469"/>
      <c r="H141" s="470"/>
      <c r="I141" s="469"/>
      <c r="J141" s="351"/>
      <c r="K141" s="353"/>
      <c r="L141" s="325"/>
      <c r="M141" s="376"/>
      <c r="N141" s="499"/>
      <c r="O141" s="353"/>
      <c r="P141" s="328"/>
      <c r="Q141" s="378"/>
      <c r="R141" s="472"/>
      <c r="S141" s="351"/>
      <c r="T141" s="353"/>
      <c r="U141" s="353"/>
    </row>
    <row r="142" ht="28.5" customHeight="1">
      <c r="A142" s="390">
        <v>6.0</v>
      </c>
      <c r="B142" s="479">
        <v>1.0</v>
      </c>
      <c r="C142" s="392" t="s">
        <v>3511</v>
      </c>
      <c r="D142" s="393" t="s">
        <v>1411</v>
      </c>
      <c r="E142" s="394" t="s">
        <v>3512</v>
      </c>
      <c r="F142" s="394" t="s">
        <v>3513</v>
      </c>
      <c r="G142" s="395" t="s">
        <v>3514</v>
      </c>
      <c r="H142" s="394" t="s">
        <v>3515</v>
      </c>
      <c r="I142" s="395" t="s">
        <v>3516</v>
      </c>
      <c r="J142" s="400"/>
      <c r="K142" s="403"/>
      <c r="L142" s="454" t="s">
        <v>3517</v>
      </c>
      <c r="M142" s="399" t="s">
        <v>3518</v>
      </c>
      <c r="N142" s="396" t="s">
        <v>3519</v>
      </c>
      <c r="O142" s="403"/>
      <c r="P142" s="456" t="s">
        <v>3520</v>
      </c>
      <c r="Q142" s="402" t="s">
        <v>3521</v>
      </c>
      <c r="R142" s="397" t="s">
        <v>3522</v>
      </c>
      <c r="S142" s="400"/>
      <c r="T142" s="417"/>
      <c r="U142" s="417"/>
    </row>
    <row r="143" ht="28.5" customHeight="1">
      <c r="A143" s="390">
        <v>6.0</v>
      </c>
      <c r="B143" s="480">
        <v>1.0</v>
      </c>
      <c r="C143" s="406" t="s">
        <v>3511</v>
      </c>
      <c r="D143" s="407" t="s">
        <v>1416</v>
      </c>
      <c r="E143" s="408" t="s">
        <v>3523</v>
      </c>
      <c r="F143" s="408" t="s">
        <v>3524</v>
      </c>
      <c r="G143" s="409" t="s">
        <v>3525</v>
      </c>
      <c r="H143" s="408" t="s">
        <v>3526</v>
      </c>
      <c r="I143" s="409" t="s">
        <v>3527</v>
      </c>
      <c r="J143" s="414"/>
      <c r="K143" s="417"/>
      <c r="L143" s="501" t="s">
        <v>3528</v>
      </c>
      <c r="M143" s="413" t="s">
        <v>3529</v>
      </c>
      <c r="N143" s="410" t="s">
        <v>3530</v>
      </c>
      <c r="O143" s="417"/>
      <c r="P143" s="433" t="s">
        <v>3531</v>
      </c>
      <c r="Q143" s="416" t="s">
        <v>3532</v>
      </c>
      <c r="R143" s="411" t="s">
        <v>3533</v>
      </c>
      <c r="S143" s="414"/>
      <c r="T143" s="417"/>
      <c r="U143" s="417"/>
    </row>
    <row r="144" ht="28.5" customHeight="1">
      <c r="A144" s="390">
        <v>6.0</v>
      </c>
      <c r="B144" s="480">
        <v>1.0</v>
      </c>
      <c r="C144" s="406" t="s">
        <v>3511</v>
      </c>
      <c r="D144" s="407" t="s">
        <v>1363</v>
      </c>
      <c r="E144" s="408" t="s">
        <v>3534</v>
      </c>
      <c r="F144" s="408" t="s">
        <v>3535</v>
      </c>
      <c r="G144" s="409" t="s">
        <v>3536</v>
      </c>
      <c r="H144" s="408" t="s">
        <v>3537</v>
      </c>
      <c r="I144" s="409" t="s">
        <v>3538</v>
      </c>
      <c r="J144" s="414"/>
      <c r="K144" s="417"/>
      <c r="L144" s="501" t="s">
        <v>3539</v>
      </c>
      <c r="M144" s="413" t="s">
        <v>3540</v>
      </c>
      <c r="N144" s="410" t="s">
        <v>3541</v>
      </c>
      <c r="O144" s="417"/>
      <c r="P144" s="433" t="s">
        <v>3542</v>
      </c>
      <c r="Q144" s="416" t="s">
        <v>3543</v>
      </c>
      <c r="R144" s="411" t="s">
        <v>3544</v>
      </c>
      <c r="S144" s="414"/>
      <c r="T144" s="417"/>
      <c r="U144" s="417"/>
    </row>
    <row r="145" ht="28.5" customHeight="1">
      <c r="A145" s="390">
        <v>6.0</v>
      </c>
      <c r="B145" s="482">
        <v>1.0</v>
      </c>
      <c r="C145" s="419" t="s">
        <v>3511</v>
      </c>
      <c r="D145" s="420" t="s">
        <v>1424</v>
      </c>
      <c r="E145" s="421" t="s">
        <v>3545</v>
      </c>
      <c r="F145" s="421" t="s">
        <v>3546</v>
      </c>
      <c r="G145" s="422" t="s">
        <v>3547</v>
      </c>
      <c r="H145" s="421" t="s">
        <v>3548</v>
      </c>
      <c r="I145" s="422" t="s">
        <v>3549</v>
      </c>
      <c r="J145" s="427"/>
      <c r="K145" s="430"/>
      <c r="L145" s="502" t="s">
        <v>3550</v>
      </c>
      <c r="M145" s="426" t="s">
        <v>3551</v>
      </c>
      <c r="N145" s="423" t="s">
        <v>3552</v>
      </c>
      <c r="O145" s="430"/>
      <c r="P145" s="439" t="s">
        <v>3553</v>
      </c>
      <c r="Q145" s="429" t="s">
        <v>3554</v>
      </c>
      <c r="R145" s="424" t="s">
        <v>3555</v>
      </c>
      <c r="S145" s="427"/>
      <c r="T145" s="417"/>
      <c r="U145" s="417"/>
    </row>
    <row r="146" ht="28.5" customHeight="1">
      <c r="A146" s="390">
        <v>6.0</v>
      </c>
      <c r="B146" s="480">
        <v>1.0</v>
      </c>
      <c r="C146" s="406" t="s">
        <v>3556</v>
      </c>
      <c r="D146" s="407" t="s">
        <v>1429</v>
      </c>
      <c r="E146" s="408" t="s">
        <v>3557</v>
      </c>
      <c r="F146" s="408" t="s">
        <v>3558</v>
      </c>
      <c r="G146" s="409" t="s">
        <v>3559</v>
      </c>
      <c r="H146" s="408" t="s">
        <v>3560</v>
      </c>
      <c r="I146" s="409" t="s">
        <v>3561</v>
      </c>
      <c r="J146" s="414"/>
      <c r="K146" s="417"/>
      <c r="L146" s="431" t="s">
        <v>3562</v>
      </c>
      <c r="M146" s="413" t="s">
        <v>3563</v>
      </c>
      <c r="N146" s="410" t="s">
        <v>3564</v>
      </c>
      <c r="O146" s="434"/>
      <c r="P146" s="433" t="s">
        <v>3565</v>
      </c>
      <c r="Q146" s="416" t="s">
        <v>3566</v>
      </c>
      <c r="R146" s="411" t="s">
        <v>3567</v>
      </c>
      <c r="S146" s="432"/>
      <c r="T146" s="434"/>
      <c r="U146" s="434"/>
    </row>
    <row r="147" ht="28.5" customHeight="1">
      <c r="A147" s="390">
        <v>6.0</v>
      </c>
      <c r="B147" s="480">
        <v>1.0</v>
      </c>
      <c r="C147" s="406" t="s">
        <v>3556</v>
      </c>
      <c r="D147" s="407" t="s">
        <v>1328</v>
      </c>
      <c r="E147" s="408" t="s">
        <v>3568</v>
      </c>
      <c r="F147" s="408" t="s">
        <v>3569</v>
      </c>
      <c r="G147" s="409" t="s">
        <v>3570</v>
      </c>
      <c r="H147" s="408" t="s">
        <v>3571</v>
      </c>
      <c r="I147" s="409" t="s">
        <v>3572</v>
      </c>
      <c r="J147" s="414"/>
      <c r="K147" s="417"/>
      <c r="L147" s="501" t="s">
        <v>3573</v>
      </c>
      <c r="M147" s="413" t="s">
        <v>3574</v>
      </c>
      <c r="N147" s="410" t="s">
        <v>3575</v>
      </c>
      <c r="O147" s="434"/>
      <c r="P147" s="433" t="s">
        <v>3576</v>
      </c>
      <c r="Q147" s="416" t="s">
        <v>3577</v>
      </c>
      <c r="R147" s="411" t="s">
        <v>3578</v>
      </c>
      <c r="S147" s="432"/>
      <c r="T147" s="434"/>
      <c r="U147" s="434"/>
    </row>
    <row r="148" ht="28.5" customHeight="1">
      <c r="A148" s="390">
        <v>6.0</v>
      </c>
      <c r="B148" s="480">
        <v>1.0</v>
      </c>
      <c r="C148" s="406" t="s">
        <v>3556</v>
      </c>
      <c r="D148" s="407" t="s">
        <v>1440</v>
      </c>
      <c r="E148" s="408" t="s">
        <v>3579</v>
      </c>
      <c r="F148" s="408" t="s">
        <v>3580</v>
      </c>
      <c r="G148" s="409" t="s">
        <v>3581</v>
      </c>
      <c r="H148" s="408" t="s">
        <v>3582</v>
      </c>
      <c r="I148" s="409" t="s">
        <v>3583</v>
      </c>
      <c r="J148" s="414"/>
      <c r="K148" s="417"/>
      <c r="L148" s="501" t="s">
        <v>3584</v>
      </c>
      <c r="M148" s="413" t="s">
        <v>3585</v>
      </c>
      <c r="N148" s="410" t="s">
        <v>3586</v>
      </c>
      <c r="O148" s="434"/>
      <c r="P148" s="503" t="s">
        <v>3587</v>
      </c>
      <c r="Q148" s="416" t="s">
        <v>3588</v>
      </c>
      <c r="R148" s="411" t="s">
        <v>3589</v>
      </c>
      <c r="S148" s="432"/>
      <c r="T148" s="434"/>
      <c r="U148" s="434"/>
    </row>
    <row r="149" ht="28.5" customHeight="1">
      <c r="A149" s="390">
        <v>6.0</v>
      </c>
      <c r="B149" s="482">
        <v>1.0</v>
      </c>
      <c r="C149" s="419" t="s">
        <v>3556</v>
      </c>
      <c r="D149" s="420" t="s">
        <v>1399</v>
      </c>
      <c r="E149" s="421" t="s">
        <v>3590</v>
      </c>
      <c r="F149" s="421" t="s">
        <v>3591</v>
      </c>
      <c r="G149" s="422" t="s">
        <v>3592</v>
      </c>
      <c r="H149" s="421" t="s">
        <v>3593</v>
      </c>
      <c r="I149" s="422" t="s">
        <v>3594</v>
      </c>
      <c r="J149" s="427"/>
      <c r="K149" s="430"/>
      <c r="L149" s="502" t="s">
        <v>3595</v>
      </c>
      <c r="M149" s="426" t="s">
        <v>3596</v>
      </c>
      <c r="N149" s="423" t="s">
        <v>3597</v>
      </c>
      <c r="O149" s="440"/>
      <c r="P149" s="439" t="s">
        <v>3598</v>
      </c>
      <c r="Q149" s="429" t="s">
        <v>3599</v>
      </c>
      <c r="R149" s="424" t="s">
        <v>3600</v>
      </c>
      <c r="S149" s="438"/>
      <c r="T149" s="434"/>
      <c r="U149" s="434"/>
    </row>
    <row r="150" ht="28.5" customHeight="1">
      <c r="A150" s="390">
        <v>6.0</v>
      </c>
      <c r="B150" s="479">
        <v>1.0</v>
      </c>
      <c r="C150" s="392" t="s">
        <v>3601</v>
      </c>
      <c r="D150" s="393" t="s">
        <v>1230</v>
      </c>
      <c r="E150" s="394" t="s">
        <v>3602</v>
      </c>
      <c r="F150" s="394" t="s">
        <v>3603</v>
      </c>
      <c r="G150" s="395" t="s">
        <v>3604</v>
      </c>
      <c r="H150" s="394" t="s">
        <v>3605</v>
      </c>
      <c r="I150" s="395" t="s">
        <v>3606</v>
      </c>
      <c r="J150" s="441"/>
      <c r="K150" s="442"/>
      <c r="L150" s="504" t="s">
        <v>3607</v>
      </c>
      <c r="M150" s="399" t="s">
        <v>3608</v>
      </c>
      <c r="N150" s="396" t="s">
        <v>3609</v>
      </c>
      <c r="O150" s="442"/>
      <c r="P150" s="456" t="s">
        <v>3610</v>
      </c>
      <c r="Q150" s="402" t="s">
        <v>3611</v>
      </c>
      <c r="R150" s="397" t="s">
        <v>3612</v>
      </c>
      <c r="S150" s="441"/>
      <c r="T150" s="434"/>
      <c r="U150" s="434"/>
    </row>
    <row r="151" ht="28.5" customHeight="1">
      <c r="A151" s="390">
        <v>6.0</v>
      </c>
      <c r="B151" s="480">
        <v>1.0</v>
      </c>
      <c r="C151" s="406" t="s">
        <v>3601</v>
      </c>
      <c r="D151" s="407" t="s">
        <v>1235</v>
      </c>
      <c r="E151" s="408" t="s">
        <v>3613</v>
      </c>
      <c r="F151" s="408" t="s">
        <v>3614</v>
      </c>
      <c r="G151" s="409" t="s">
        <v>3615</v>
      </c>
      <c r="H151" s="408" t="s">
        <v>3616</v>
      </c>
      <c r="I151" s="409" t="s">
        <v>3617</v>
      </c>
      <c r="J151" s="432"/>
      <c r="K151" s="434"/>
      <c r="L151" s="431" t="s">
        <v>3618</v>
      </c>
      <c r="M151" s="413" t="s">
        <v>3619</v>
      </c>
      <c r="N151" s="410" t="s">
        <v>3620</v>
      </c>
      <c r="O151" s="434"/>
      <c r="P151" s="433" t="s">
        <v>3621</v>
      </c>
      <c r="Q151" s="410" t="s">
        <v>3622</v>
      </c>
      <c r="R151" s="411" t="s">
        <v>3623</v>
      </c>
      <c r="S151" s="432"/>
      <c r="T151" s="434"/>
      <c r="U151" s="434"/>
    </row>
    <row r="152" ht="28.5" customHeight="1">
      <c r="A152" s="390">
        <v>6.0</v>
      </c>
      <c r="B152" s="480">
        <v>1.0</v>
      </c>
      <c r="C152" s="406" t="s">
        <v>3601</v>
      </c>
      <c r="D152" s="407" t="s">
        <v>1240</v>
      </c>
      <c r="E152" s="408" t="s">
        <v>3624</v>
      </c>
      <c r="F152" s="408" t="s">
        <v>3625</v>
      </c>
      <c r="G152" s="409" t="s">
        <v>3626</v>
      </c>
      <c r="H152" s="408" t="s">
        <v>3627</v>
      </c>
      <c r="I152" s="409" t="s">
        <v>3628</v>
      </c>
      <c r="J152" s="432"/>
      <c r="K152" s="434"/>
      <c r="L152" s="431" t="s">
        <v>3629</v>
      </c>
      <c r="M152" s="411" t="s">
        <v>3630</v>
      </c>
      <c r="N152" s="410" t="s">
        <v>3631</v>
      </c>
      <c r="O152" s="434"/>
      <c r="P152" s="433" t="s">
        <v>3632</v>
      </c>
      <c r="Q152" s="416" t="s">
        <v>3633</v>
      </c>
      <c r="R152" s="411" t="s">
        <v>3634</v>
      </c>
      <c r="S152" s="432"/>
      <c r="T152" s="434"/>
      <c r="U152" s="434"/>
    </row>
    <row r="153" ht="28.5" customHeight="1">
      <c r="A153" s="390">
        <v>6.0</v>
      </c>
      <c r="B153" s="482">
        <v>1.0</v>
      </c>
      <c r="C153" s="419" t="s">
        <v>3601</v>
      </c>
      <c r="D153" s="420" t="s">
        <v>1243</v>
      </c>
      <c r="E153" s="421" t="s">
        <v>3635</v>
      </c>
      <c r="F153" s="421" t="s">
        <v>3636</v>
      </c>
      <c r="G153" s="422" t="s">
        <v>3637</v>
      </c>
      <c r="H153" s="421" t="s">
        <v>3638</v>
      </c>
      <c r="I153" s="422" t="s">
        <v>3639</v>
      </c>
      <c r="J153" s="438"/>
      <c r="K153" s="440"/>
      <c r="L153" s="437" t="s">
        <v>3640</v>
      </c>
      <c r="M153" s="426" t="s">
        <v>3641</v>
      </c>
      <c r="N153" s="423" t="s">
        <v>3642</v>
      </c>
      <c r="O153" s="440"/>
      <c r="P153" s="439" t="s">
        <v>3643</v>
      </c>
      <c r="Q153" s="429" t="s">
        <v>3644</v>
      </c>
      <c r="R153" s="424" t="s">
        <v>3645</v>
      </c>
      <c r="S153" s="438"/>
      <c r="T153" s="434"/>
      <c r="U153" s="434"/>
    </row>
    <row r="154" ht="28.5" customHeight="1">
      <c r="A154" s="390">
        <v>6.0</v>
      </c>
      <c r="B154" s="480">
        <v>1.0</v>
      </c>
      <c r="C154" s="406" t="s">
        <v>3646</v>
      </c>
      <c r="D154" s="407" t="s">
        <v>1282</v>
      </c>
      <c r="E154" s="408" t="s">
        <v>3647</v>
      </c>
      <c r="F154" s="505" t="s">
        <v>3648</v>
      </c>
      <c r="G154" s="409" t="s">
        <v>3649</v>
      </c>
      <c r="H154" s="408" t="s">
        <v>3650</v>
      </c>
      <c r="I154" s="409" t="s">
        <v>3651</v>
      </c>
      <c r="J154" s="432"/>
      <c r="K154" s="434"/>
      <c r="L154" s="431" t="s">
        <v>3652</v>
      </c>
      <c r="M154" s="413" t="s">
        <v>3653</v>
      </c>
      <c r="N154" s="410" t="s">
        <v>3654</v>
      </c>
      <c r="O154" s="434"/>
      <c r="P154" s="433" t="s">
        <v>3655</v>
      </c>
      <c r="Q154" s="416" t="s">
        <v>3656</v>
      </c>
      <c r="R154" s="411" t="s">
        <v>3657</v>
      </c>
      <c r="S154" s="432"/>
      <c r="T154" s="434"/>
      <c r="U154" s="434"/>
    </row>
    <row r="155" ht="28.5" customHeight="1">
      <c r="A155" s="390">
        <v>6.0</v>
      </c>
      <c r="B155" s="480">
        <v>1.0</v>
      </c>
      <c r="C155" s="406" t="s">
        <v>3646</v>
      </c>
      <c r="D155" s="407" t="s">
        <v>1288</v>
      </c>
      <c r="E155" s="408" t="s">
        <v>3658</v>
      </c>
      <c r="F155" s="408" t="s">
        <v>3659</v>
      </c>
      <c r="G155" s="409" t="s">
        <v>3660</v>
      </c>
      <c r="H155" s="408" t="s">
        <v>3661</v>
      </c>
      <c r="I155" s="409" t="s">
        <v>3662</v>
      </c>
      <c r="J155" s="432"/>
      <c r="K155" s="434"/>
      <c r="L155" s="431" t="s">
        <v>3663</v>
      </c>
      <c r="M155" s="413" t="s">
        <v>3664</v>
      </c>
      <c r="N155" s="410" t="s">
        <v>3665</v>
      </c>
      <c r="O155" s="434"/>
      <c r="P155" s="433" t="s">
        <v>3666</v>
      </c>
      <c r="Q155" s="416" t="s">
        <v>3667</v>
      </c>
      <c r="R155" s="411" t="s">
        <v>3668</v>
      </c>
      <c r="S155" s="432"/>
      <c r="T155" s="434"/>
      <c r="U155" s="434"/>
    </row>
    <row r="156" ht="28.5" customHeight="1">
      <c r="A156" s="390">
        <v>6.0</v>
      </c>
      <c r="B156" s="480">
        <v>1.0</v>
      </c>
      <c r="C156" s="406" t="s">
        <v>3646</v>
      </c>
      <c r="D156" s="407" t="s">
        <v>1292</v>
      </c>
      <c r="E156" s="408" t="s">
        <v>3669</v>
      </c>
      <c r="F156" s="408" t="s">
        <v>3670</v>
      </c>
      <c r="G156" s="409" t="s">
        <v>3671</v>
      </c>
      <c r="H156" s="408" t="s">
        <v>3672</v>
      </c>
      <c r="I156" s="409" t="s">
        <v>3673</v>
      </c>
      <c r="J156" s="432"/>
      <c r="K156" s="434"/>
      <c r="L156" s="431" t="s">
        <v>3674</v>
      </c>
      <c r="M156" s="413" t="s">
        <v>3675</v>
      </c>
      <c r="N156" s="410" t="s">
        <v>3676</v>
      </c>
      <c r="O156" s="434"/>
      <c r="P156" s="433" t="s">
        <v>3677</v>
      </c>
      <c r="Q156" s="416" t="s">
        <v>3678</v>
      </c>
      <c r="R156" s="411" t="s">
        <v>3679</v>
      </c>
      <c r="S156" s="432"/>
      <c r="T156" s="434"/>
      <c r="U156" s="434"/>
    </row>
    <row r="157" ht="28.5" customHeight="1">
      <c r="A157" s="390">
        <v>6.0</v>
      </c>
      <c r="B157" s="482">
        <v>1.0</v>
      </c>
      <c r="C157" s="419" t="s">
        <v>3646</v>
      </c>
      <c r="D157" s="420" t="s">
        <v>1296</v>
      </c>
      <c r="E157" s="421" t="s">
        <v>3680</v>
      </c>
      <c r="F157" s="421" t="s">
        <v>3681</v>
      </c>
      <c r="G157" s="422" t="s">
        <v>3682</v>
      </c>
      <c r="H157" s="421" t="s">
        <v>3683</v>
      </c>
      <c r="I157" s="422" t="s">
        <v>3684</v>
      </c>
      <c r="J157" s="438"/>
      <c r="K157" s="440"/>
      <c r="L157" s="437" t="s">
        <v>3685</v>
      </c>
      <c r="M157" s="426" t="s">
        <v>3686</v>
      </c>
      <c r="N157" s="423" t="s">
        <v>3687</v>
      </c>
      <c r="O157" s="440"/>
      <c r="P157" s="439" t="s">
        <v>3688</v>
      </c>
      <c r="Q157" s="429" t="s">
        <v>3689</v>
      </c>
      <c r="R157" s="424" t="s">
        <v>3690</v>
      </c>
      <c r="S157" s="438"/>
      <c r="T157" s="434"/>
      <c r="U157" s="434"/>
    </row>
    <row r="158" ht="28.5" customHeight="1">
      <c r="A158" s="390">
        <v>6.0</v>
      </c>
      <c r="B158" s="392">
        <v>1.0</v>
      </c>
      <c r="C158" s="445" t="s">
        <v>3691</v>
      </c>
      <c r="D158" s="393" t="s">
        <v>2078</v>
      </c>
      <c r="E158" s="394" t="s">
        <v>3692</v>
      </c>
      <c r="F158" s="394" t="s">
        <v>3693</v>
      </c>
      <c r="G158" s="452"/>
      <c r="H158" s="453"/>
      <c r="I158" s="452"/>
      <c r="J158" s="441"/>
      <c r="K158" s="442"/>
      <c r="L158" s="454"/>
      <c r="M158" s="455"/>
      <c r="N158" s="487"/>
      <c r="O158" s="442"/>
      <c r="P158" s="456"/>
      <c r="Q158" s="457"/>
      <c r="R158" s="488"/>
      <c r="S158" s="441"/>
      <c r="T158" s="434"/>
      <c r="U158" s="434"/>
    </row>
    <row r="159" ht="28.5" customHeight="1">
      <c r="A159" s="390">
        <v>6.0</v>
      </c>
      <c r="B159" s="406">
        <v>1.0</v>
      </c>
      <c r="C159" s="450" t="s">
        <v>3694</v>
      </c>
      <c r="D159" s="407" t="s">
        <v>2079</v>
      </c>
      <c r="E159" s="408" t="s">
        <v>3695</v>
      </c>
      <c r="F159" s="408" t="s">
        <v>3696</v>
      </c>
      <c r="G159" s="446"/>
      <c r="H159" s="447"/>
      <c r="I159" s="446"/>
      <c r="J159" s="432"/>
      <c r="K159" s="434"/>
      <c r="L159" s="431"/>
      <c r="M159" s="448"/>
      <c r="N159" s="485"/>
      <c r="O159" s="434"/>
      <c r="P159" s="433"/>
      <c r="Q159" s="449"/>
      <c r="R159" s="486"/>
      <c r="S159" s="432"/>
      <c r="T159" s="434"/>
      <c r="U159" s="434"/>
    </row>
    <row r="160" ht="28.5" customHeight="1">
      <c r="A160" s="390">
        <v>6.0</v>
      </c>
      <c r="B160" s="406">
        <v>1.0</v>
      </c>
      <c r="C160" s="450" t="s">
        <v>3697</v>
      </c>
      <c r="D160" s="407" t="s">
        <v>2080</v>
      </c>
      <c r="E160" s="408" t="s">
        <v>3698</v>
      </c>
      <c r="F160" s="408" t="s">
        <v>3699</v>
      </c>
      <c r="G160" s="446"/>
      <c r="H160" s="447"/>
      <c r="I160" s="446"/>
      <c r="J160" s="432"/>
      <c r="K160" s="434"/>
      <c r="L160" s="431"/>
      <c r="M160" s="448"/>
      <c r="N160" s="485"/>
      <c r="O160" s="434"/>
      <c r="P160" s="433"/>
      <c r="Q160" s="449"/>
      <c r="R160" s="486"/>
      <c r="S160" s="432"/>
      <c r="T160" s="434"/>
      <c r="U160" s="434"/>
    </row>
    <row r="161" ht="28.5" customHeight="1">
      <c r="A161" s="390">
        <v>6.0</v>
      </c>
      <c r="B161" s="406">
        <v>1.0</v>
      </c>
      <c r="C161" s="450" t="s">
        <v>3700</v>
      </c>
      <c r="D161" s="506" t="s">
        <v>1709</v>
      </c>
      <c r="E161" s="408" t="s">
        <v>3701</v>
      </c>
      <c r="F161" s="408" t="s">
        <v>3702</v>
      </c>
      <c r="G161" s="446"/>
      <c r="H161" s="447"/>
      <c r="I161" s="446"/>
      <c r="J161" s="432"/>
      <c r="K161" s="434"/>
      <c r="L161" s="431"/>
      <c r="M161" s="448"/>
      <c r="N161" s="485"/>
      <c r="O161" s="434"/>
      <c r="P161" s="433"/>
      <c r="Q161" s="449"/>
      <c r="R161" s="486"/>
      <c r="S161" s="432"/>
      <c r="T161" s="434"/>
      <c r="U161" s="434"/>
    </row>
    <row r="162" ht="28.5" customHeight="1">
      <c r="A162" s="390">
        <v>6.0</v>
      </c>
      <c r="B162" s="406">
        <v>1.0</v>
      </c>
      <c r="C162" s="450" t="s">
        <v>3703</v>
      </c>
      <c r="D162" s="407" t="s">
        <v>2081</v>
      </c>
      <c r="E162" s="408" t="s">
        <v>3704</v>
      </c>
      <c r="F162" s="408" t="s">
        <v>3705</v>
      </c>
      <c r="G162" s="446"/>
      <c r="H162" s="447"/>
      <c r="I162" s="446"/>
      <c r="J162" s="432"/>
      <c r="K162" s="434"/>
      <c r="L162" s="431"/>
      <c r="M162" s="448"/>
      <c r="N162" s="485"/>
      <c r="O162" s="434"/>
      <c r="P162" s="433"/>
      <c r="Q162" s="449"/>
      <c r="R162" s="486"/>
      <c r="S162" s="432"/>
      <c r="T162" s="434"/>
      <c r="U162" s="434"/>
    </row>
    <row r="163" ht="28.5" customHeight="1">
      <c r="A163" s="390">
        <v>6.0</v>
      </c>
      <c r="B163" s="419">
        <v>1.0</v>
      </c>
      <c r="C163" s="450" t="s">
        <v>3706</v>
      </c>
      <c r="D163" s="420" t="s">
        <v>1696</v>
      </c>
      <c r="E163" s="421" t="s">
        <v>3707</v>
      </c>
      <c r="F163" s="421" t="s">
        <v>3708</v>
      </c>
      <c r="G163" s="507"/>
      <c r="H163" s="508"/>
      <c r="I163" s="507"/>
      <c r="J163" s="438"/>
      <c r="K163" s="440"/>
      <c r="L163" s="437"/>
      <c r="M163" s="509"/>
      <c r="N163" s="510"/>
      <c r="O163" s="440"/>
      <c r="P163" s="439"/>
      <c r="Q163" s="511"/>
      <c r="R163" s="512"/>
      <c r="S163" s="438"/>
      <c r="T163" s="434"/>
      <c r="U163" s="434"/>
    </row>
    <row r="164" ht="28.5" customHeight="1">
      <c r="A164" s="390">
        <v>6.0</v>
      </c>
      <c r="B164" s="479">
        <v>1.0</v>
      </c>
      <c r="C164" s="445" t="s">
        <v>3709</v>
      </c>
      <c r="D164" s="393" t="s">
        <v>2082</v>
      </c>
      <c r="E164" s="394" t="s">
        <v>3710</v>
      </c>
      <c r="F164" s="394" t="s">
        <v>3711</v>
      </c>
      <c r="G164" s="452"/>
      <c r="H164" s="453"/>
      <c r="I164" s="452"/>
      <c r="J164" s="441"/>
      <c r="K164" s="442"/>
      <c r="L164" s="454"/>
      <c r="M164" s="455"/>
      <c r="N164" s="487"/>
      <c r="O164" s="442"/>
      <c r="P164" s="456"/>
      <c r="Q164" s="457"/>
      <c r="R164" s="488"/>
      <c r="S164" s="441"/>
      <c r="T164" s="434"/>
      <c r="U164" s="434"/>
    </row>
    <row r="165" ht="28.5" customHeight="1">
      <c r="A165" s="390">
        <v>6.0</v>
      </c>
      <c r="B165" s="480">
        <v>1.0</v>
      </c>
      <c r="C165" s="450" t="s">
        <v>3712</v>
      </c>
      <c r="D165" s="407" t="s">
        <v>1147</v>
      </c>
      <c r="E165" s="408" t="s">
        <v>3713</v>
      </c>
      <c r="F165" s="408" t="s">
        <v>3714</v>
      </c>
      <c r="G165" s="446"/>
      <c r="H165" s="447"/>
      <c r="I165" s="446"/>
      <c r="J165" s="432"/>
      <c r="K165" s="434"/>
      <c r="L165" s="431"/>
      <c r="M165" s="448"/>
      <c r="N165" s="485"/>
      <c r="O165" s="434"/>
      <c r="P165" s="433"/>
      <c r="Q165" s="449"/>
      <c r="R165" s="486"/>
      <c r="S165" s="432"/>
      <c r="T165" s="434"/>
      <c r="U165" s="434"/>
    </row>
    <row r="166" ht="28.5" customHeight="1">
      <c r="A166" s="390">
        <v>6.0</v>
      </c>
      <c r="B166" s="480">
        <v>1.0</v>
      </c>
      <c r="C166" s="450" t="s">
        <v>3715</v>
      </c>
      <c r="D166" s="407" t="s">
        <v>1846</v>
      </c>
      <c r="E166" s="408" t="s">
        <v>3716</v>
      </c>
      <c r="F166" s="408" t="s">
        <v>3717</v>
      </c>
      <c r="G166" s="446"/>
      <c r="H166" s="447"/>
      <c r="I166" s="446"/>
      <c r="J166" s="432"/>
      <c r="K166" s="434"/>
      <c r="L166" s="431"/>
      <c r="M166" s="448"/>
      <c r="N166" s="485"/>
      <c r="O166" s="434"/>
      <c r="P166" s="433"/>
      <c r="Q166" s="449"/>
      <c r="R166" s="486"/>
      <c r="S166" s="432"/>
      <c r="T166" s="434"/>
      <c r="U166" s="434"/>
    </row>
    <row r="167" ht="28.5" customHeight="1">
      <c r="A167" s="390">
        <v>6.0</v>
      </c>
      <c r="B167" s="480">
        <v>1.0</v>
      </c>
      <c r="C167" s="450" t="s">
        <v>3718</v>
      </c>
      <c r="D167" s="407" t="s">
        <v>2083</v>
      </c>
      <c r="E167" s="408" t="s">
        <v>3719</v>
      </c>
      <c r="F167" s="408" t="s">
        <v>3720</v>
      </c>
      <c r="G167" s="446"/>
      <c r="H167" s="447"/>
      <c r="I167" s="446"/>
      <c r="J167" s="432"/>
      <c r="K167" s="434"/>
      <c r="L167" s="431"/>
      <c r="M167" s="448"/>
      <c r="N167" s="485"/>
      <c r="O167" s="434"/>
      <c r="P167" s="433"/>
      <c r="Q167" s="449"/>
      <c r="R167" s="486"/>
      <c r="S167" s="432"/>
      <c r="T167" s="434"/>
      <c r="U167" s="434"/>
    </row>
    <row r="168" ht="28.5" customHeight="1">
      <c r="A168" s="390">
        <v>6.0</v>
      </c>
      <c r="B168" s="480">
        <v>1.0</v>
      </c>
      <c r="C168" s="450" t="s">
        <v>3721</v>
      </c>
      <c r="D168" s="407" t="s">
        <v>1706</v>
      </c>
      <c r="E168" s="408" t="s">
        <v>3722</v>
      </c>
      <c r="F168" s="408" t="s">
        <v>3723</v>
      </c>
      <c r="G168" s="446"/>
      <c r="H168" s="447"/>
      <c r="I168" s="446"/>
      <c r="J168" s="432"/>
      <c r="K168" s="434"/>
      <c r="L168" s="431"/>
      <c r="M168" s="448"/>
      <c r="N168" s="485"/>
      <c r="O168" s="434"/>
      <c r="P168" s="433"/>
      <c r="Q168" s="449"/>
      <c r="R168" s="486"/>
      <c r="S168" s="432"/>
      <c r="T168" s="434"/>
      <c r="U168" s="434"/>
    </row>
    <row r="169" ht="28.5" customHeight="1">
      <c r="A169" s="390">
        <v>6.0</v>
      </c>
      <c r="B169" s="480">
        <v>1.0</v>
      </c>
      <c r="C169" s="450" t="s">
        <v>3724</v>
      </c>
      <c r="D169" s="407" t="s">
        <v>2084</v>
      </c>
      <c r="E169" s="408" t="s">
        <v>3725</v>
      </c>
      <c r="F169" s="408" t="s">
        <v>3726</v>
      </c>
      <c r="G169" s="446"/>
      <c r="H169" s="447"/>
      <c r="I169" s="446"/>
      <c r="J169" s="432"/>
      <c r="K169" s="434"/>
      <c r="L169" s="431"/>
      <c r="M169" s="448"/>
      <c r="N169" s="485"/>
      <c r="O169" s="434"/>
      <c r="P169" s="433"/>
      <c r="Q169" s="449"/>
      <c r="R169" s="486"/>
      <c r="S169" s="432"/>
      <c r="T169" s="434"/>
      <c r="U169" s="434"/>
    </row>
    <row r="170" ht="28.5" customHeight="1">
      <c r="A170" s="302">
        <v>7.0</v>
      </c>
      <c r="B170" s="344">
        <v>1.0</v>
      </c>
      <c r="C170" s="345" t="s">
        <v>3727</v>
      </c>
      <c r="D170" s="305" t="s">
        <v>1027</v>
      </c>
      <c r="E170" s="306" t="s">
        <v>3728</v>
      </c>
      <c r="F170" s="306" t="s">
        <v>3729</v>
      </c>
      <c r="G170" s="307" t="s">
        <v>3730</v>
      </c>
      <c r="H170" s="306" t="s">
        <v>3731</v>
      </c>
      <c r="I170" s="307" t="s">
        <v>3732</v>
      </c>
      <c r="J170" s="346"/>
      <c r="K170" s="347"/>
      <c r="L170" s="310" t="s">
        <v>3733</v>
      </c>
      <c r="M170" s="311" t="s">
        <v>3734</v>
      </c>
      <c r="N170" s="308" t="s">
        <v>3735</v>
      </c>
      <c r="O170" s="347"/>
      <c r="P170" s="313" t="s">
        <v>3736</v>
      </c>
      <c r="Q170" s="314" t="s">
        <v>3737</v>
      </c>
      <c r="R170" s="309" t="s">
        <v>3738</v>
      </c>
      <c r="S170" s="346"/>
      <c r="T170" s="353"/>
      <c r="U170" s="353"/>
    </row>
    <row r="171" ht="28.5" customHeight="1">
      <c r="A171" s="302">
        <v>7.0</v>
      </c>
      <c r="B171" s="348">
        <v>1.0</v>
      </c>
      <c r="C171" s="349" t="s">
        <v>3727</v>
      </c>
      <c r="D171" s="320" t="s">
        <v>1032</v>
      </c>
      <c r="E171" s="321" t="s">
        <v>3739</v>
      </c>
      <c r="F171" s="321" t="s">
        <v>3740</v>
      </c>
      <c r="G171" s="322" t="s">
        <v>3741</v>
      </c>
      <c r="H171" s="321" t="s">
        <v>3742</v>
      </c>
      <c r="I171" s="322" t="s">
        <v>3743</v>
      </c>
      <c r="J171" s="351"/>
      <c r="K171" s="353"/>
      <c r="L171" s="325" t="s">
        <v>3744</v>
      </c>
      <c r="M171" s="326" t="s">
        <v>3745</v>
      </c>
      <c r="N171" s="323" t="s">
        <v>3746</v>
      </c>
      <c r="O171" s="353"/>
      <c r="P171" s="328" t="s">
        <v>3747</v>
      </c>
      <c r="Q171" s="329" t="s">
        <v>3748</v>
      </c>
      <c r="R171" s="324" t="s">
        <v>3749</v>
      </c>
      <c r="S171" s="351"/>
      <c r="T171" s="353"/>
      <c r="U171" s="353"/>
    </row>
    <row r="172" ht="28.5" customHeight="1">
      <c r="A172" s="302">
        <v>7.0</v>
      </c>
      <c r="B172" s="348">
        <v>1.0</v>
      </c>
      <c r="C172" s="349" t="s">
        <v>3727</v>
      </c>
      <c r="D172" s="320" t="s">
        <v>1112</v>
      </c>
      <c r="E172" s="321" t="s">
        <v>3750</v>
      </c>
      <c r="F172" s="321" t="s">
        <v>3751</v>
      </c>
      <c r="G172" s="322" t="s">
        <v>3752</v>
      </c>
      <c r="H172" s="321" t="s">
        <v>3753</v>
      </c>
      <c r="I172" s="322" t="s">
        <v>3754</v>
      </c>
      <c r="J172" s="351"/>
      <c r="K172" s="353"/>
      <c r="L172" s="325" t="s">
        <v>3755</v>
      </c>
      <c r="M172" s="326" t="s">
        <v>3756</v>
      </c>
      <c r="N172" s="323" t="s">
        <v>3757</v>
      </c>
      <c r="O172" s="353"/>
      <c r="P172" s="328" t="s">
        <v>3758</v>
      </c>
      <c r="Q172" s="329" t="s">
        <v>3759</v>
      </c>
      <c r="R172" s="324" t="s">
        <v>3760</v>
      </c>
      <c r="S172" s="351"/>
      <c r="T172" s="353"/>
      <c r="U172" s="353"/>
    </row>
    <row r="173" ht="28.5" customHeight="1">
      <c r="A173" s="302">
        <v>7.0</v>
      </c>
      <c r="B173" s="354">
        <v>1.0</v>
      </c>
      <c r="C173" s="355" t="s">
        <v>3727</v>
      </c>
      <c r="D173" s="333" t="s">
        <v>1116</v>
      </c>
      <c r="E173" s="334" t="s">
        <v>3761</v>
      </c>
      <c r="F173" s="334" t="s">
        <v>3762</v>
      </c>
      <c r="G173" s="335" t="s">
        <v>3763</v>
      </c>
      <c r="H173" s="334" t="s">
        <v>3764</v>
      </c>
      <c r="I173" s="335" t="s">
        <v>3765</v>
      </c>
      <c r="J173" s="356"/>
      <c r="K173" s="357"/>
      <c r="L173" s="338" t="s">
        <v>3766</v>
      </c>
      <c r="M173" s="339" t="s">
        <v>3767</v>
      </c>
      <c r="N173" s="336" t="s">
        <v>3768</v>
      </c>
      <c r="O173" s="357"/>
      <c r="P173" s="341" t="s">
        <v>3769</v>
      </c>
      <c r="Q173" s="342" t="s">
        <v>3770</v>
      </c>
      <c r="R173" s="337" t="s">
        <v>3771</v>
      </c>
      <c r="S173" s="356"/>
      <c r="T173" s="353"/>
      <c r="U173" s="353"/>
    </row>
    <row r="174" ht="28.5" customHeight="1">
      <c r="A174" s="302">
        <v>7.0</v>
      </c>
      <c r="B174" s="348">
        <v>1.0</v>
      </c>
      <c r="C174" s="349" t="s">
        <v>3772</v>
      </c>
      <c r="D174" s="320" t="s">
        <v>645</v>
      </c>
      <c r="E174" s="321" t="s">
        <v>3773</v>
      </c>
      <c r="F174" s="321" t="s">
        <v>3774</v>
      </c>
      <c r="G174" s="322" t="s">
        <v>3775</v>
      </c>
      <c r="H174" s="321" t="s">
        <v>3776</v>
      </c>
      <c r="I174" s="322" t="s">
        <v>3777</v>
      </c>
      <c r="J174" s="327"/>
      <c r="K174" s="330"/>
      <c r="L174" s="325" t="s">
        <v>3778</v>
      </c>
      <c r="M174" s="326" t="s">
        <v>3779</v>
      </c>
      <c r="N174" s="323" t="s">
        <v>3780</v>
      </c>
      <c r="O174" s="330"/>
      <c r="P174" s="328" t="s">
        <v>3781</v>
      </c>
      <c r="Q174" s="329" t="s">
        <v>3782</v>
      </c>
      <c r="R174" s="324" t="s">
        <v>3783</v>
      </c>
      <c r="S174" s="327"/>
      <c r="T174" s="330"/>
      <c r="U174" s="330"/>
    </row>
    <row r="175" ht="28.5" customHeight="1">
      <c r="A175" s="302">
        <v>7.0</v>
      </c>
      <c r="B175" s="348">
        <v>1.0</v>
      </c>
      <c r="C175" s="349" t="s">
        <v>3772</v>
      </c>
      <c r="D175" s="320" t="s">
        <v>493</v>
      </c>
      <c r="E175" s="321" t="s">
        <v>3784</v>
      </c>
      <c r="F175" s="321" t="s">
        <v>3785</v>
      </c>
      <c r="G175" s="322" t="s">
        <v>3786</v>
      </c>
      <c r="H175" s="321" t="s">
        <v>3787</v>
      </c>
      <c r="I175" s="322" t="s">
        <v>3788</v>
      </c>
      <c r="J175" s="327"/>
      <c r="K175" s="330"/>
      <c r="L175" s="325" t="s">
        <v>3789</v>
      </c>
      <c r="M175" s="326" t="s">
        <v>3790</v>
      </c>
      <c r="N175" s="323" t="s">
        <v>3791</v>
      </c>
      <c r="O175" s="330"/>
      <c r="P175" s="328" t="s">
        <v>3792</v>
      </c>
      <c r="Q175" s="329" t="s">
        <v>3793</v>
      </c>
      <c r="R175" s="324" t="s">
        <v>3794</v>
      </c>
      <c r="S175" s="327"/>
      <c r="T175" s="330"/>
      <c r="U175" s="330"/>
    </row>
    <row r="176" ht="28.5" customHeight="1">
      <c r="A176" s="302">
        <v>7.0</v>
      </c>
      <c r="B176" s="348">
        <v>1.0</v>
      </c>
      <c r="C176" s="349" t="s">
        <v>3772</v>
      </c>
      <c r="D176" s="320" t="s">
        <v>487</v>
      </c>
      <c r="E176" s="321" t="s">
        <v>3795</v>
      </c>
      <c r="F176" s="371" t="s">
        <v>3796</v>
      </c>
      <c r="G176" s="322" t="s">
        <v>3797</v>
      </c>
      <c r="H176" s="321" t="s">
        <v>3798</v>
      </c>
      <c r="I176" s="322" t="s">
        <v>3799</v>
      </c>
      <c r="J176" s="327"/>
      <c r="K176" s="330"/>
      <c r="L176" s="325" t="s">
        <v>3800</v>
      </c>
      <c r="M176" s="326" t="s">
        <v>3801</v>
      </c>
      <c r="N176" s="323" t="s">
        <v>3802</v>
      </c>
      <c r="O176" s="330"/>
      <c r="P176" s="328" t="s">
        <v>3803</v>
      </c>
      <c r="Q176" s="329" t="s">
        <v>3804</v>
      </c>
      <c r="R176" s="324" t="s">
        <v>3805</v>
      </c>
      <c r="S176" s="327"/>
      <c r="T176" s="330"/>
      <c r="U176" s="330"/>
    </row>
    <row r="177" ht="28.5" customHeight="1">
      <c r="A177" s="302">
        <v>7.0</v>
      </c>
      <c r="B177" s="354">
        <v>1.0</v>
      </c>
      <c r="C177" s="355" t="s">
        <v>3772</v>
      </c>
      <c r="D177" s="333" t="s">
        <v>655</v>
      </c>
      <c r="E177" s="334" t="s">
        <v>3806</v>
      </c>
      <c r="F177" s="334" t="s">
        <v>3807</v>
      </c>
      <c r="G177" s="335" t="s">
        <v>3808</v>
      </c>
      <c r="H177" s="334" t="s">
        <v>3809</v>
      </c>
      <c r="I177" s="335" t="s">
        <v>3810</v>
      </c>
      <c r="J177" s="340"/>
      <c r="K177" s="343"/>
      <c r="L177" s="513" t="s">
        <v>3811</v>
      </c>
      <c r="M177" s="339" t="s">
        <v>3812</v>
      </c>
      <c r="N177" s="336" t="s">
        <v>3813</v>
      </c>
      <c r="O177" s="343"/>
      <c r="P177" s="341" t="s">
        <v>3814</v>
      </c>
      <c r="Q177" s="342" t="s">
        <v>3815</v>
      </c>
      <c r="R177" s="337" t="s">
        <v>3816</v>
      </c>
      <c r="S177" s="340"/>
      <c r="T177" s="330"/>
      <c r="U177" s="330"/>
    </row>
    <row r="178" ht="28.5" customHeight="1">
      <c r="A178" s="302">
        <v>7.0</v>
      </c>
      <c r="B178" s="344">
        <v>1.0</v>
      </c>
      <c r="C178" s="345" t="s">
        <v>3817</v>
      </c>
      <c r="D178" s="305" t="s">
        <v>778</v>
      </c>
      <c r="E178" s="306" t="s">
        <v>3818</v>
      </c>
      <c r="F178" s="306" t="s">
        <v>3819</v>
      </c>
      <c r="G178" s="307" t="s">
        <v>3820</v>
      </c>
      <c r="H178" s="306" t="s">
        <v>3821</v>
      </c>
      <c r="I178" s="307" t="s">
        <v>3822</v>
      </c>
      <c r="J178" s="312"/>
      <c r="K178" s="315"/>
      <c r="L178" s="310" t="s">
        <v>3823</v>
      </c>
      <c r="M178" s="311" t="s">
        <v>3824</v>
      </c>
      <c r="N178" s="308" t="s">
        <v>3825</v>
      </c>
      <c r="O178" s="315"/>
      <c r="P178" s="313" t="s">
        <v>3826</v>
      </c>
      <c r="Q178" s="314" t="s">
        <v>3827</v>
      </c>
      <c r="R178" s="309" t="s">
        <v>3828</v>
      </c>
      <c r="S178" s="312"/>
      <c r="T178" s="330"/>
      <c r="U178" s="330"/>
    </row>
    <row r="179" ht="28.5" customHeight="1">
      <c r="A179" s="302">
        <v>7.0</v>
      </c>
      <c r="B179" s="348">
        <v>1.0</v>
      </c>
      <c r="C179" s="349" t="s">
        <v>3817</v>
      </c>
      <c r="D179" s="320" t="s">
        <v>784</v>
      </c>
      <c r="E179" s="321" t="s">
        <v>3829</v>
      </c>
      <c r="F179" s="321" t="s">
        <v>3830</v>
      </c>
      <c r="G179" s="322" t="s">
        <v>3831</v>
      </c>
      <c r="H179" s="321" t="s">
        <v>3832</v>
      </c>
      <c r="I179" s="322" t="s">
        <v>3833</v>
      </c>
      <c r="J179" s="327"/>
      <c r="K179" s="330"/>
      <c r="L179" s="325" t="s">
        <v>3834</v>
      </c>
      <c r="M179" s="326" t="s">
        <v>3835</v>
      </c>
      <c r="N179" s="323" t="s">
        <v>3836</v>
      </c>
      <c r="O179" s="330"/>
      <c r="P179" s="328" t="s">
        <v>3837</v>
      </c>
      <c r="Q179" s="329" t="s">
        <v>3838</v>
      </c>
      <c r="R179" s="324" t="s">
        <v>3839</v>
      </c>
      <c r="S179" s="327"/>
      <c r="T179" s="330"/>
      <c r="U179" s="330"/>
    </row>
    <row r="180" ht="28.5" customHeight="1">
      <c r="A180" s="302">
        <v>7.0</v>
      </c>
      <c r="B180" s="348">
        <v>1.0</v>
      </c>
      <c r="C180" s="349" t="s">
        <v>3817</v>
      </c>
      <c r="D180" s="320" t="s">
        <v>622</v>
      </c>
      <c r="E180" s="321" t="s">
        <v>3840</v>
      </c>
      <c r="F180" s="321" t="s">
        <v>3841</v>
      </c>
      <c r="G180" s="322" t="s">
        <v>3842</v>
      </c>
      <c r="H180" s="321" t="s">
        <v>3843</v>
      </c>
      <c r="I180" s="322" t="s">
        <v>3844</v>
      </c>
      <c r="J180" s="327" t="s">
        <v>0</v>
      </c>
      <c r="K180" s="330"/>
      <c r="L180" s="325" t="s">
        <v>3845</v>
      </c>
      <c r="M180" s="326" t="s">
        <v>3846</v>
      </c>
      <c r="N180" s="323" t="s">
        <v>3847</v>
      </c>
      <c r="O180" s="330"/>
      <c r="P180" s="328" t="s">
        <v>3848</v>
      </c>
      <c r="Q180" s="329" t="s">
        <v>3849</v>
      </c>
      <c r="R180" s="324" t="s">
        <v>3850</v>
      </c>
      <c r="S180" s="327"/>
      <c r="T180" s="330"/>
      <c r="U180" s="330"/>
    </row>
    <row r="181" ht="28.5" customHeight="1">
      <c r="A181" s="302">
        <v>7.0</v>
      </c>
      <c r="B181" s="354">
        <v>1.0</v>
      </c>
      <c r="C181" s="355" t="s">
        <v>3817</v>
      </c>
      <c r="D181" s="333" t="s">
        <v>761</v>
      </c>
      <c r="E181" s="334" t="s">
        <v>3851</v>
      </c>
      <c r="F181" s="334" t="s">
        <v>3852</v>
      </c>
      <c r="G181" s="335" t="s">
        <v>3853</v>
      </c>
      <c r="H181" s="334" t="s">
        <v>3854</v>
      </c>
      <c r="I181" s="335" t="s">
        <v>3855</v>
      </c>
      <c r="J181" s="340"/>
      <c r="K181" s="343"/>
      <c r="L181" s="338" t="s">
        <v>3856</v>
      </c>
      <c r="M181" s="339" t="s">
        <v>3857</v>
      </c>
      <c r="N181" s="336" t="s">
        <v>3858</v>
      </c>
      <c r="O181" s="343"/>
      <c r="P181" s="341" t="s">
        <v>3859</v>
      </c>
      <c r="Q181" s="342" t="s">
        <v>3860</v>
      </c>
      <c r="R181" s="337" t="s">
        <v>3861</v>
      </c>
      <c r="S181" s="340"/>
      <c r="T181" s="330"/>
      <c r="U181" s="330"/>
    </row>
    <row r="182" ht="28.5" customHeight="1">
      <c r="A182" s="302">
        <v>7.0</v>
      </c>
      <c r="B182" s="345">
        <v>1.0</v>
      </c>
      <c r="C182" s="349" t="s">
        <v>3862</v>
      </c>
      <c r="D182" s="320" t="s">
        <v>1176</v>
      </c>
      <c r="E182" s="321" t="s">
        <v>3863</v>
      </c>
      <c r="F182" s="321" t="s">
        <v>3864</v>
      </c>
      <c r="G182" s="322" t="s">
        <v>3865</v>
      </c>
      <c r="H182" s="321" t="s">
        <v>3866</v>
      </c>
      <c r="I182" s="322" t="s">
        <v>3867</v>
      </c>
      <c r="J182" s="327"/>
      <c r="K182" s="330"/>
      <c r="L182" s="325" t="s">
        <v>3868</v>
      </c>
      <c r="M182" s="326" t="s">
        <v>3869</v>
      </c>
      <c r="N182" s="323" t="s">
        <v>3870</v>
      </c>
      <c r="O182" s="330"/>
      <c r="P182" s="328" t="s">
        <v>3871</v>
      </c>
      <c r="Q182" s="329" t="s">
        <v>3872</v>
      </c>
      <c r="R182" s="324" t="s">
        <v>3873</v>
      </c>
      <c r="S182" s="327"/>
      <c r="T182" s="330"/>
      <c r="U182" s="330"/>
    </row>
    <row r="183" ht="28.5" customHeight="1">
      <c r="A183" s="302">
        <v>7.0</v>
      </c>
      <c r="B183" s="349">
        <v>1.0</v>
      </c>
      <c r="C183" s="349" t="s">
        <v>3862</v>
      </c>
      <c r="D183" s="320" t="s">
        <v>775</v>
      </c>
      <c r="E183" s="321" t="s">
        <v>3874</v>
      </c>
      <c r="F183" s="321" t="s">
        <v>3875</v>
      </c>
      <c r="G183" s="322" t="s">
        <v>3876</v>
      </c>
      <c r="H183" s="321" t="s">
        <v>3877</v>
      </c>
      <c r="I183" s="322" t="s">
        <v>3878</v>
      </c>
      <c r="J183" s="327"/>
      <c r="K183" s="330"/>
      <c r="L183" s="325" t="s">
        <v>3879</v>
      </c>
      <c r="M183" s="326" t="s">
        <v>3880</v>
      </c>
      <c r="N183" s="323" t="s">
        <v>3881</v>
      </c>
      <c r="O183" s="330"/>
      <c r="P183" s="328" t="s">
        <v>3882</v>
      </c>
      <c r="Q183" s="329" t="s">
        <v>3883</v>
      </c>
      <c r="R183" s="324" t="s">
        <v>3884</v>
      </c>
      <c r="S183" s="327"/>
      <c r="T183" s="330"/>
      <c r="U183" s="330"/>
    </row>
    <row r="184" ht="28.5" customHeight="1">
      <c r="A184" s="302">
        <v>7.0</v>
      </c>
      <c r="B184" s="349">
        <v>1.0</v>
      </c>
      <c r="C184" s="349" t="s">
        <v>3862</v>
      </c>
      <c r="D184" s="320" t="s">
        <v>639</v>
      </c>
      <c r="E184" s="321" t="s">
        <v>3885</v>
      </c>
      <c r="F184" s="321" t="s">
        <v>3886</v>
      </c>
      <c r="G184" s="322" t="s">
        <v>3887</v>
      </c>
      <c r="H184" s="321" t="s">
        <v>3888</v>
      </c>
      <c r="I184" s="322" t="s">
        <v>3889</v>
      </c>
      <c r="J184" s="327"/>
      <c r="K184" s="330"/>
      <c r="L184" s="325" t="s">
        <v>3890</v>
      </c>
      <c r="M184" s="326" t="s">
        <v>3891</v>
      </c>
      <c r="N184" s="323" t="s">
        <v>3892</v>
      </c>
      <c r="O184" s="330"/>
      <c r="P184" s="328" t="s">
        <v>3893</v>
      </c>
      <c r="Q184" s="329" t="s">
        <v>3894</v>
      </c>
      <c r="R184" s="324" t="s">
        <v>3895</v>
      </c>
      <c r="S184" s="327"/>
      <c r="T184" s="330"/>
      <c r="U184" s="330"/>
    </row>
    <row r="185" ht="28.5" customHeight="1">
      <c r="A185" s="302">
        <v>7.0</v>
      </c>
      <c r="B185" s="355">
        <v>1.0</v>
      </c>
      <c r="C185" s="355" t="s">
        <v>3862</v>
      </c>
      <c r="D185" s="333" t="s">
        <v>753</v>
      </c>
      <c r="E185" s="334" t="s">
        <v>3896</v>
      </c>
      <c r="F185" s="334" t="s">
        <v>3897</v>
      </c>
      <c r="G185" s="335" t="s">
        <v>3898</v>
      </c>
      <c r="H185" s="334" t="s">
        <v>3899</v>
      </c>
      <c r="I185" s="335" t="s">
        <v>3900</v>
      </c>
      <c r="J185" s="340"/>
      <c r="K185" s="343"/>
      <c r="L185" s="338" t="s">
        <v>3901</v>
      </c>
      <c r="M185" s="339" t="s">
        <v>3902</v>
      </c>
      <c r="N185" s="336" t="s">
        <v>3903</v>
      </c>
      <c r="O185" s="343"/>
      <c r="P185" s="341" t="s">
        <v>3904</v>
      </c>
      <c r="Q185" s="342" t="s">
        <v>3905</v>
      </c>
      <c r="R185" s="337" t="s">
        <v>3906</v>
      </c>
      <c r="S185" s="340"/>
      <c r="T185" s="330"/>
      <c r="U185" s="330"/>
    </row>
    <row r="186" ht="28.5" customHeight="1">
      <c r="A186" s="302">
        <v>7.0</v>
      </c>
      <c r="B186" s="345">
        <v>1.0</v>
      </c>
      <c r="C186" s="381" t="s">
        <v>3907</v>
      </c>
      <c r="D186" s="305" t="s">
        <v>1671</v>
      </c>
      <c r="E186" s="306" t="s">
        <v>3908</v>
      </c>
      <c r="F186" s="306" t="s">
        <v>3909</v>
      </c>
      <c r="G186" s="465"/>
      <c r="H186" s="466"/>
      <c r="I186" s="465"/>
      <c r="J186" s="312"/>
      <c r="K186" s="315"/>
      <c r="L186" s="310"/>
      <c r="M186" s="386"/>
      <c r="N186" s="498"/>
      <c r="O186" s="315"/>
      <c r="P186" s="313"/>
      <c r="Q186" s="388"/>
      <c r="R186" s="514"/>
      <c r="S186" s="312"/>
      <c r="T186" s="330"/>
      <c r="U186" s="330"/>
    </row>
    <row r="187" ht="28.5" customHeight="1">
      <c r="A187" s="302">
        <v>7.0</v>
      </c>
      <c r="B187" s="349">
        <v>1.0</v>
      </c>
      <c r="C187" s="370" t="s">
        <v>3910</v>
      </c>
      <c r="D187" s="320" t="s">
        <v>2085</v>
      </c>
      <c r="E187" s="321" t="s">
        <v>3911</v>
      </c>
      <c r="F187" s="321" t="s">
        <v>3912</v>
      </c>
      <c r="G187" s="469"/>
      <c r="H187" s="470"/>
      <c r="I187" s="469"/>
      <c r="J187" s="327"/>
      <c r="K187" s="330"/>
      <c r="L187" s="325"/>
      <c r="M187" s="376"/>
      <c r="N187" s="499"/>
      <c r="O187" s="330"/>
      <c r="P187" s="328"/>
      <c r="Q187" s="378"/>
      <c r="R187" s="515"/>
      <c r="S187" s="327"/>
      <c r="T187" s="330"/>
      <c r="U187" s="330"/>
    </row>
    <row r="188" ht="28.5" customHeight="1">
      <c r="A188" s="302">
        <v>7.0</v>
      </c>
      <c r="B188" s="349">
        <v>1.0</v>
      </c>
      <c r="C188" s="370" t="s">
        <v>3913</v>
      </c>
      <c r="D188" s="320" t="s">
        <v>2086</v>
      </c>
      <c r="E188" s="321" t="s">
        <v>3914</v>
      </c>
      <c r="F188" s="321" t="s">
        <v>3915</v>
      </c>
      <c r="G188" s="469"/>
      <c r="H188" s="470"/>
      <c r="I188" s="469"/>
      <c r="J188" s="327"/>
      <c r="K188" s="330"/>
      <c r="L188" s="325"/>
      <c r="M188" s="376"/>
      <c r="N188" s="499"/>
      <c r="O188" s="330"/>
      <c r="P188" s="328"/>
      <c r="Q188" s="378"/>
      <c r="R188" s="515"/>
      <c r="S188" s="327"/>
      <c r="T188" s="330"/>
      <c r="U188" s="330"/>
    </row>
    <row r="189" ht="28.5" customHeight="1">
      <c r="A189" s="302">
        <v>7.0</v>
      </c>
      <c r="B189" s="349">
        <v>1.0</v>
      </c>
      <c r="C189" s="370" t="s">
        <v>3916</v>
      </c>
      <c r="D189" s="320" t="s">
        <v>2087</v>
      </c>
      <c r="E189" s="321" t="s">
        <v>3917</v>
      </c>
      <c r="F189" s="321" t="s">
        <v>3918</v>
      </c>
      <c r="G189" s="469"/>
      <c r="H189" s="470"/>
      <c r="I189" s="469"/>
      <c r="J189" s="327"/>
      <c r="K189" s="330"/>
      <c r="L189" s="325"/>
      <c r="M189" s="376"/>
      <c r="N189" s="499"/>
      <c r="O189" s="330"/>
      <c r="P189" s="328"/>
      <c r="Q189" s="378"/>
      <c r="R189" s="515"/>
      <c r="S189" s="327"/>
      <c r="T189" s="330"/>
      <c r="U189" s="330"/>
    </row>
    <row r="190" ht="28.5" customHeight="1">
      <c r="A190" s="302">
        <v>7.0</v>
      </c>
      <c r="B190" s="349">
        <v>1.0</v>
      </c>
      <c r="C190" s="370" t="s">
        <v>3919</v>
      </c>
      <c r="D190" s="320" t="s">
        <v>2088</v>
      </c>
      <c r="E190" s="321" t="s">
        <v>3920</v>
      </c>
      <c r="F190" s="321" t="s">
        <v>3921</v>
      </c>
      <c r="G190" s="469"/>
      <c r="H190" s="470"/>
      <c r="I190" s="469"/>
      <c r="J190" s="327"/>
      <c r="K190" s="330"/>
      <c r="L190" s="325"/>
      <c r="M190" s="376"/>
      <c r="N190" s="499"/>
      <c r="O190" s="330"/>
      <c r="P190" s="328"/>
      <c r="Q190" s="378"/>
      <c r="R190" s="515"/>
      <c r="S190" s="327"/>
      <c r="T190" s="330"/>
      <c r="U190" s="330"/>
    </row>
    <row r="191" ht="28.5" customHeight="1">
      <c r="A191" s="302">
        <v>7.0</v>
      </c>
      <c r="B191" s="355">
        <v>1.0</v>
      </c>
      <c r="C191" s="370" t="s">
        <v>3922</v>
      </c>
      <c r="D191" s="333" t="s">
        <v>2089</v>
      </c>
      <c r="E191" s="334" t="s">
        <v>3923</v>
      </c>
      <c r="F191" s="334" t="s">
        <v>3924</v>
      </c>
      <c r="G191" s="473"/>
      <c r="H191" s="474"/>
      <c r="I191" s="473"/>
      <c r="J191" s="340"/>
      <c r="K191" s="343"/>
      <c r="L191" s="338"/>
      <c r="M191" s="475"/>
      <c r="N191" s="500"/>
      <c r="O191" s="343"/>
      <c r="P191" s="341"/>
      <c r="Q191" s="477"/>
      <c r="R191" s="516"/>
      <c r="S191" s="340"/>
      <c r="T191" s="330"/>
      <c r="U191" s="330"/>
    </row>
    <row r="192" ht="28.5" customHeight="1">
      <c r="A192" s="302">
        <v>7.0</v>
      </c>
      <c r="B192" s="344">
        <v>1.0</v>
      </c>
      <c r="C192" s="381" t="s">
        <v>3925</v>
      </c>
      <c r="D192" s="305" t="s">
        <v>2090</v>
      </c>
      <c r="E192" s="306" t="s">
        <v>3926</v>
      </c>
      <c r="F192" s="306" t="s">
        <v>3927</v>
      </c>
      <c r="G192" s="465"/>
      <c r="H192" s="466"/>
      <c r="I192" s="465"/>
      <c r="J192" s="312"/>
      <c r="K192" s="315"/>
      <c r="L192" s="310"/>
      <c r="M192" s="386"/>
      <c r="N192" s="498"/>
      <c r="O192" s="315"/>
      <c r="P192" s="313"/>
      <c r="Q192" s="388"/>
      <c r="R192" s="514"/>
      <c r="S192" s="312"/>
      <c r="T192" s="330"/>
      <c r="U192" s="330"/>
    </row>
    <row r="193" ht="28.5" customHeight="1">
      <c r="A193" s="302">
        <v>7.0</v>
      </c>
      <c r="B193" s="348">
        <v>1.0</v>
      </c>
      <c r="C193" s="370" t="s">
        <v>3928</v>
      </c>
      <c r="D193" s="320" t="s">
        <v>1670</v>
      </c>
      <c r="E193" s="321" t="s">
        <v>3929</v>
      </c>
      <c r="F193" s="321" t="s">
        <v>3930</v>
      </c>
      <c r="G193" s="469"/>
      <c r="H193" s="470"/>
      <c r="I193" s="469"/>
      <c r="J193" s="327"/>
      <c r="K193" s="330"/>
      <c r="L193" s="325"/>
      <c r="M193" s="376"/>
      <c r="N193" s="499"/>
      <c r="O193" s="330"/>
      <c r="P193" s="328"/>
      <c r="Q193" s="378"/>
      <c r="R193" s="515"/>
      <c r="S193" s="327"/>
      <c r="T193" s="330"/>
      <c r="U193" s="330"/>
    </row>
    <row r="194" ht="28.5" customHeight="1">
      <c r="A194" s="302">
        <v>7.0</v>
      </c>
      <c r="B194" s="348">
        <v>1.0</v>
      </c>
      <c r="C194" s="370" t="s">
        <v>3931</v>
      </c>
      <c r="D194" s="320" t="s">
        <v>2091</v>
      </c>
      <c r="E194" s="321" t="s">
        <v>3932</v>
      </c>
      <c r="F194" s="321" t="s">
        <v>3933</v>
      </c>
      <c r="G194" s="469"/>
      <c r="H194" s="470"/>
      <c r="I194" s="469"/>
      <c r="J194" s="327"/>
      <c r="K194" s="330"/>
      <c r="L194" s="325"/>
      <c r="M194" s="376"/>
      <c r="N194" s="499"/>
      <c r="O194" s="330"/>
      <c r="P194" s="328"/>
      <c r="Q194" s="378"/>
      <c r="R194" s="515"/>
      <c r="S194" s="327"/>
      <c r="T194" s="330"/>
      <c r="U194" s="330"/>
    </row>
    <row r="195" ht="28.5" customHeight="1">
      <c r="A195" s="302">
        <v>7.0</v>
      </c>
      <c r="B195" s="348">
        <v>1.0</v>
      </c>
      <c r="C195" s="370" t="s">
        <v>3934</v>
      </c>
      <c r="D195" s="320" t="s">
        <v>2092</v>
      </c>
      <c r="E195" s="321" t="s">
        <v>3935</v>
      </c>
      <c r="F195" s="321" t="s">
        <v>3936</v>
      </c>
      <c r="G195" s="469"/>
      <c r="H195" s="470"/>
      <c r="I195" s="469"/>
      <c r="J195" s="327"/>
      <c r="K195" s="330"/>
      <c r="L195" s="325"/>
      <c r="M195" s="376"/>
      <c r="N195" s="499"/>
      <c r="O195" s="330"/>
      <c r="P195" s="328"/>
      <c r="Q195" s="378"/>
      <c r="R195" s="515"/>
      <c r="S195" s="327"/>
      <c r="T195" s="330"/>
      <c r="U195" s="330"/>
    </row>
    <row r="196" ht="28.5" customHeight="1">
      <c r="A196" s="302">
        <v>7.0</v>
      </c>
      <c r="B196" s="348">
        <v>1.0</v>
      </c>
      <c r="C196" s="370" t="s">
        <v>3937</v>
      </c>
      <c r="D196" s="320" t="s">
        <v>2093</v>
      </c>
      <c r="E196" s="321" t="s">
        <v>3938</v>
      </c>
      <c r="F196" s="321" t="s">
        <v>3939</v>
      </c>
      <c r="G196" s="469"/>
      <c r="H196" s="470"/>
      <c r="I196" s="469"/>
      <c r="J196" s="327"/>
      <c r="K196" s="330"/>
      <c r="L196" s="325"/>
      <c r="M196" s="376"/>
      <c r="N196" s="499"/>
      <c r="O196" s="330"/>
      <c r="P196" s="328"/>
      <c r="Q196" s="378"/>
      <c r="R196" s="515"/>
      <c r="S196" s="327"/>
      <c r="T196" s="330"/>
      <c r="U196" s="330"/>
    </row>
    <row r="197" ht="28.5" customHeight="1">
      <c r="A197" s="302">
        <v>7.0</v>
      </c>
      <c r="B197" s="348">
        <v>1.0</v>
      </c>
      <c r="C197" s="370" t="s">
        <v>3940</v>
      </c>
      <c r="D197" s="320" t="s">
        <v>2094</v>
      </c>
      <c r="E197" s="321" t="s">
        <v>3941</v>
      </c>
      <c r="F197" s="321" t="s">
        <v>3942</v>
      </c>
      <c r="G197" s="469"/>
      <c r="H197" s="470"/>
      <c r="I197" s="469"/>
      <c r="J197" s="327"/>
      <c r="K197" s="330"/>
      <c r="L197" s="325"/>
      <c r="M197" s="376"/>
      <c r="N197" s="499"/>
      <c r="O197" s="330"/>
      <c r="P197" s="328"/>
      <c r="Q197" s="378"/>
      <c r="R197" s="515"/>
      <c r="S197" s="327"/>
      <c r="T197" s="330"/>
      <c r="U197" s="330"/>
    </row>
    <row r="198" ht="28.5" customHeight="1">
      <c r="A198" s="390">
        <v>8.0</v>
      </c>
      <c r="B198" s="479">
        <v>1.0</v>
      </c>
      <c r="C198" s="392" t="s">
        <v>3943</v>
      </c>
      <c r="D198" s="393" t="s">
        <v>1047</v>
      </c>
      <c r="E198" s="394" t="s">
        <v>3944</v>
      </c>
      <c r="F198" s="394" t="s">
        <v>3945</v>
      </c>
      <c r="G198" s="395" t="s">
        <v>3946</v>
      </c>
      <c r="H198" s="394" t="s">
        <v>3947</v>
      </c>
      <c r="I198" s="395" t="s">
        <v>3948</v>
      </c>
      <c r="J198" s="400"/>
      <c r="K198" s="403"/>
      <c r="L198" s="454" t="s">
        <v>3949</v>
      </c>
      <c r="M198" s="399" t="s">
        <v>3950</v>
      </c>
      <c r="N198" s="396" t="s">
        <v>3951</v>
      </c>
      <c r="O198" s="403"/>
      <c r="P198" s="456" t="s">
        <v>3952</v>
      </c>
      <c r="Q198" s="402" t="s">
        <v>3953</v>
      </c>
      <c r="R198" s="397" t="s">
        <v>3954</v>
      </c>
      <c r="S198" s="400"/>
      <c r="T198" s="417"/>
      <c r="U198" s="417"/>
    </row>
    <row r="199" ht="28.5" customHeight="1">
      <c r="A199" s="390">
        <v>8.0</v>
      </c>
      <c r="B199" s="480">
        <v>1.0</v>
      </c>
      <c r="C199" s="406" t="s">
        <v>3943</v>
      </c>
      <c r="D199" s="407" t="s">
        <v>1053</v>
      </c>
      <c r="E199" s="408" t="s">
        <v>3955</v>
      </c>
      <c r="F199" s="408" t="s">
        <v>3956</v>
      </c>
      <c r="G199" s="409" t="s">
        <v>3957</v>
      </c>
      <c r="H199" s="408" t="s">
        <v>3958</v>
      </c>
      <c r="I199" s="409" t="s">
        <v>3959</v>
      </c>
      <c r="J199" s="414"/>
      <c r="K199" s="417"/>
      <c r="L199" s="431" t="s">
        <v>3960</v>
      </c>
      <c r="M199" s="413" t="s">
        <v>3961</v>
      </c>
      <c r="N199" s="410" t="s">
        <v>3962</v>
      </c>
      <c r="O199" s="417"/>
      <c r="P199" s="433" t="s">
        <v>3963</v>
      </c>
      <c r="Q199" s="416" t="s">
        <v>3964</v>
      </c>
      <c r="R199" s="411" t="s">
        <v>3965</v>
      </c>
      <c r="S199" s="414"/>
      <c r="T199" s="517" t="s">
        <v>3966</v>
      </c>
      <c r="U199" s="518"/>
    </row>
    <row r="200" ht="28.5" customHeight="1">
      <c r="A200" s="390">
        <v>8.0</v>
      </c>
      <c r="B200" s="480">
        <v>1.0</v>
      </c>
      <c r="C200" s="406" t="s">
        <v>3943</v>
      </c>
      <c r="D200" s="407" t="s">
        <v>1058</v>
      </c>
      <c r="E200" s="421" t="s">
        <v>3967</v>
      </c>
      <c r="F200" s="421" t="s">
        <v>3968</v>
      </c>
      <c r="G200" s="422" t="s">
        <v>3969</v>
      </c>
      <c r="H200" s="421" t="s">
        <v>3970</v>
      </c>
      <c r="I200" s="422" t="s">
        <v>3971</v>
      </c>
      <c r="J200" s="414"/>
      <c r="K200" s="417"/>
      <c r="L200" s="431" t="s">
        <v>3972</v>
      </c>
      <c r="M200" s="413" t="s">
        <v>3973</v>
      </c>
      <c r="N200" s="410" t="s">
        <v>3974</v>
      </c>
      <c r="O200" s="417"/>
      <c r="P200" s="433" t="s">
        <v>3975</v>
      </c>
      <c r="Q200" s="416" t="s">
        <v>3976</v>
      </c>
      <c r="R200" s="411" t="s">
        <v>3977</v>
      </c>
      <c r="S200" s="414"/>
      <c r="T200" s="417"/>
      <c r="U200" s="417"/>
    </row>
    <row r="201" ht="28.5" customHeight="1">
      <c r="A201" s="390">
        <v>8.0</v>
      </c>
      <c r="B201" s="482">
        <v>1.0</v>
      </c>
      <c r="C201" s="419" t="s">
        <v>3943</v>
      </c>
      <c r="D201" s="407" t="s">
        <v>818</v>
      </c>
      <c r="E201" s="423" t="s">
        <v>3978</v>
      </c>
      <c r="F201" s="423" t="s">
        <v>3979</v>
      </c>
      <c r="G201" s="422" t="s">
        <v>3980</v>
      </c>
      <c r="H201" s="421" t="s">
        <v>3981</v>
      </c>
      <c r="I201" s="422" t="s">
        <v>3982</v>
      </c>
      <c r="J201" s="427"/>
      <c r="K201" s="430"/>
      <c r="L201" s="437" t="s">
        <v>3983</v>
      </c>
      <c r="M201" s="424" t="s">
        <v>3984</v>
      </c>
      <c r="N201" s="423" t="s">
        <v>3985</v>
      </c>
      <c r="O201" s="430"/>
      <c r="P201" s="439" t="s">
        <v>3986</v>
      </c>
      <c r="Q201" s="423" t="s">
        <v>3987</v>
      </c>
      <c r="R201" s="424" t="s">
        <v>3988</v>
      </c>
      <c r="S201" s="427"/>
      <c r="T201" s="417"/>
      <c r="U201" s="417"/>
    </row>
    <row r="202" ht="28.5" customHeight="1">
      <c r="A202" s="390">
        <v>8.0</v>
      </c>
      <c r="B202" s="480">
        <v>1.0</v>
      </c>
      <c r="C202" s="406" t="s">
        <v>3989</v>
      </c>
      <c r="D202" s="519" t="s">
        <v>1140</v>
      </c>
      <c r="E202" s="421" t="s">
        <v>3990</v>
      </c>
      <c r="F202" s="421" t="s">
        <v>3991</v>
      </c>
      <c r="G202" s="422" t="s">
        <v>3992</v>
      </c>
      <c r="H202" s="421" t="s">
        <v>3993</v>
      </c>
      <c r="I202" s="422" t="s">
        <v>3994</v>
      </c>
      <c r="J202" s="427"/>
      <c r="K202" s="430"/>
      <c r="L202" s="437" t="s">
        <v>3995</v>
      </c>
      <c r="M202" s="424" t="s">
        <v>3996</v>
      </c>
      <c r="N202" s="423" t="s">
        <v>3997</v>
      </c>
      <c r="O202" s="430"/>
      <c r="P202" s="439" t="s">
        <v>3998</v>
      </c>
      <c r="Q202" s="423" t="s">
        <v>3999</v>
      </c>
      <c r="R202" s="424" t="s">
        <v>4000</v>
      </c>
      <c r="S202" s="414"/>
      <c r="T202" s="517" t="s">
        <v>4001</v>
      </c>
      <c r="U202" s="518"/>
    </row>
    <row r="203" ht="28.5" customHeight="1">
      <c r="A203" s="390">
        <v>8.0</v>
      </c>
      <c r="B203" s="480">
        <v>1.0</v>
      </c>
      <c r="C203" s="406" t="s">
        <v>3989</v>
      </c>
      <c r="D203" s="407" t="s">
        <v>1144</v>
      </c>
      <c r="E203" s="408" t="s">
        <v>4002</v>
      </c>
      <c r="F203" s="408" t="s">
        <v>4003</v>
      </c>
      <c r="G203" s="409" t="s">
        <v>4004</v>
      </c>
      <c r="H203" s="408" t="s">
        <v>4005</v>
      </c>
      <c r="I203" s="409" t="s">
        <v>4006</v>
      </c>
      <c r="J203" s="414"/>
      <c r="K203" s="417"/>
      <c r="L203" s="431" t="s">
        <v>4007</v>
      </c>
      <c r="M203" s="413" t="s">
        <v>4008</v>
      </c>
      <c r="N203" s="410" t="s">
        <v>4009</v>
      </c>
      <c r="O203" s="417"/>
      <c r="P203" s="433" t="s">
        <v>4010</v>
      </c>
      <c r="Q203" s="416" t="s">
        <v>4011</v>
      </c>
      <c r="R203" s="411" t="s">
        <v>4012</v>
      </c>
      <c r="S203" s="414"/>
      <c r="T203" s="417"/>
      <c r="U203" s="417"/>
    </row>
    <row r="204" ht="28.5" customHeight="1">
      <c r="A204" s="390">
        <v>8.0</v>
      </c>
      <c r="B204" s="480">
        <v>1.0</v>
      </c>
      <c r="C204" s="406" t="s">
        <v>3989</v>
      </c>
      <c r="D204" s="407" t="s">
        <v>1150</v>
      </c>
      <c r="E204" s="408" t="s">
        <v>4013</v>
      </c>
      <c r="F204" s="408" t="s">
        <v>4014</v>
      </c>
      <c r="G204" s="409" t="s">
        <v>4015</v>
      </c>
      <c r="H204" s="408" t="s">
        <v>4016</v>
      </c>
      <c r="I204" s="409" t="s">
        <v>4017</v>
      </c>
      <c r="J204" s="414"/>
      <c r="K204" s="417"/>
      <c r="L204" s="431" t="s">
        <v>4018</v>
      </c>
      <c r="M204" s="413" t="s">
        <v>4019</v>
      </c>
      <c r="N204" s="410" t="s">
        <v>4020</v>
      </c>
      <c r="O204" s="417"/>
      <c r="P204" s="433" t="s">
        <v>4021</v>
      </c>
      <c r="Q204" s="416" t="s">
        <v>4022</v>
      </c>
      <c r="R204" s="411" t="s">
        <v>4023</v>
      </c>
      <c r="S204" s="414"/>
      <c r="T204" s="417"/>
      <c r="U204" s="417"/>
    </row>
    <row r="205" ht="28.5" customHeight="1">
      <c r="A205" s="390">
        <v>8.0</v>
      </c>
      <c r="B205" s="482">
        <v>1.0</v>
      </c>
      <c r="C205" s="419" t="s">
        <v>3989</v>
      </c>
      <c r="D205" s="420" t="s">
        <v>877</v>
      </c>
      <c r="E205" s="421" t="s">
        <v>4024</v>
      </c>
      <c r="F205" s="421" t="s">
        <v>4025</v>
      </c>
      <c r="G205" s="422" t="s">
        <v>4026</v>
      </c>
      <c r="H205" s="421" t="s">
        <v>4027</v>
      </c>
      <c r="I205" s="422" t="s">
        <v>4028</v>
      </c>
      <c r="J205" s="427"/>
      <c r="K205" s="430"/>
      <c r="L205" s="520" t="s">
        <v>4029</v>
      </c>
      <c r="M205" s="426" t="s">
        <v>4030</v>
      </c>
      <c r="N205" s="423" t="s">
        <v>4031</v>
      </c>
      <c r="O205" s="430"/>
      <c r="P205" s="439" t="s">
        <v>4032</v>
      </c>
      <c r="Q205" s="429" t="s">
        <v>4033</v>
      </c>
      <c r="R205" s="424" t="s">
        <v>4034</v>
      </c>
      <c r="S205" s="427"/>
      <c r="T205" s="417"/>
      <c r="U205" s="417"/>
    </row>
    <row r="206" ht="28.5" customHeight="1">
      <c r="A206" s="390">
        <v>8.0</v>
      </c>
      <c r="B206" s="479">
        <v>1.0</v>
      </c>
      <c r="C206" s="392" t="s">
        <v>4035</v>
      </c>
      <c r="D206" s="393" t="s">
        <v>1209</v>
      </c>
      <c r="E206" s="394" t="s">
        <v>4036</v>
      </c>
      <c r="F206" s="394" t="s">
        <v>4037</v>
      </c>
      <c r="G206" s="395" t="s">
        <v>4038</v>
      </c>
      <c r="H206" s="394" t="s">
        <v>4039</v>
      </c>
      <c r="I206" s="395" t="s">
        <v>4040</v>
      </c>
      <c r="J206" s="400"/>
      <c r="K206" s="403"/>
      <c r="L206" s="454" t="s">
        <v>4041</v>
      </c>
      <c r="M206" s="399" t="s">
        <v>4042</v>
      </c>
      <c r="N206" s="396" t="s">
        <v>4043</v>
      </c>
      <c r="O206" s="403"/>
      <c r="P206" s="456" t="s">
        <v>4044</v>
      </c>
      <c r="Q206" s="402" t="s">
        <v>4045</v>
      </c>
      <c r="R206" s="397" t="s">
        <v>4046</v>
      </c>
      <c r="S206" s="400"/>
      <c r="T206" s="417"/>
      <c r="U206" s="417"/>
    </row>
    <row r="207" ht="28.5" customHeight="1">
      <c r="A207" s="390">
        <v>8.0</v>
      </c>
      <c r="B207" s="480">
        <v>1.0</v>
      </c>
      <c r="C207" s="406" t="s">
        <v>4035</v>
      </c>
      <c r="D207" s="407" t="s">
        <v>1215</v>
      </c>
      <c r="E207" s="408" t="s">
        <v>4047</v>
      </c>
      <c r="F207" s="408" t="s">
        <v>4048</v>
      </c>
      <c r="G207" s="409" t="s">
        <v>4049</v>
      </c>
      <c r="H207" s="408" t="s">
        <v>4050</v>
      </c>
      <c r="I207" s="409" t="s">
        <v>4051</v>
      </c>
      <c r="J207" s="414"/>
      <c r="K207" s="417"/>
      <c r="L207" s="431" t="s">
        <v>4052</v>
      </c>
      <c r="M207" s="413" t="s">
        <v>4053</v>
      </c>
      <c r="N207" s="410" t="s">
        <v>4054</v>
      </c>
      <c r="O207" s="417"/>
      <c r="P207" s="433" t="s">
        <v>4055</v>
      </c>
      <c r="Q207" s="416" t="s">
        <v>4056</v>
      </c>
      <c r="R207" s="411" t="s">
        <v>4057</v>
      </c>
      <c r="S207" s="414"/>
      <c r="T207" s="417"/>
      <c r="U207" s="417"/>
    </row>
    <row r="208" ht="28.5" customHeight="1">
      <c r="A208" s="390">
        <v>8.0</v>
      </c>
      <c r="B208" s="480">
        <v>1.0</v>
      </c>
      <c r="C208" s="406" t="s">
        <v>4035</v>
      </c>
      <c r="D208" s="407" t="s">
        <v>1220</v>
      </c>
      <c r="E208" s="408" t="s">
        <v>4058</v>
      </c>
      <c r="F208" s="408" t="s">
        <v>4059</v>
      </c>
      <c r="G208" s="409" t="s">
        <v>4060</v>
      </c>
      <c r="H208" s="408" t="s">
        <v>4061</v>
      </c>
      <c r="I208" s="409" t="s">
        <v>4062</v>
      </c>
      <c r="J208" s="414"/>
      <c r="K208" s="417"/>
      <c r="L208" s="431" t="s">
        <v>4063</v>
      </c>
      <c r="M208" s="413" t="s">
        <v>4064</v>
      </c>
      <c r="N208" s="410" t="s">
        <v>4065</v>
      </c>
      <c r="O208" s="417"/>
      <c r="P208" s="433" t="s">
        <v>4066</v>
      </c>
      <c r="Q208" s="416" t="s">
        <v>4067</v>
      </c>
      <c r="R208" s="411" t="s">
        <v>4068</v>
      </c>
      <c r="S208" s="414"/>
      <c r="T208" s="417"/>
      <c r="U208" s="417"/>
    </row>
    <row r="209" ht="28.5" customHeight="1">
      <c r="A209" s="390">
        <v>8.0</v>
      </c>
      <c r="B209" s="482">
        <v>1.0</v>
      </c>
      <c r="C209" s="419" t="s">
        <v>4035</v>
      </c>
      <c r="D209" s="420" t="s">
        <v>1225</v>
      </c>
      <c r="E209" s="421" t="s">
        <v>4069</v>
      </c>
      <c r="F209" s="421" t="s">
        <v>4070</v>
      </c>
      <c r="G209" s="422" t="s">
        <v>4071</v>
      </c>
      <c r="H209" s="421" t="s">
        <v>4072</v>
      </c>
      <c r="I209" s="422" t="s">
        <v>4073</v>
      </c>
      <c r="J209" s="427"/>
      <c r="K209" s="430"/>
      <c r="L209" s="437" t="s">
        <v>4074</v>
      </c>
      <c r="M209" s="426" t="s">
        <v>4075</v>
      </c>
      <c r="N209" s="423" t="s">
        <v>4076</v>
      </c>
      <c r="O209" s="430"/>
      <c r="P209" s="439" t="s">
        <v>4077</v>
      </c>
      <c r="Q209" s="429" t="s">
        <v>4078</v>
      </c>
      <c r="R209" s="424" t="s">
        <v>4079</v>
      </c>
      <c r="S209" s="427"/>
      <c r="T209" s="417"/>
      <c r="U209" s="417"/>
    </row>
    <row r="210" ht="28.5" customHeight="1">
      <c r="A210" s="390">
        <v>8.0</v>
      </c>
      <c r="B210" s="480">
        <v>1.0</v>
      </c>
      <c r="C210" s="406" t="s">
        <v>4080</v>
      </c>
      <c r="D210" s="407" t="s">
        <v>1266</v>
      </c>
      <c r="E210" s="408" t="s">
        <v>4081</v>
      </c>
      <c r="F210" s="408" t="s">
        <v>4082</v>
      </c>
      <c r="G210" s="409" t="s">
        <v>4083</v>
      </c>
      <c r="H210" s="408" t="s">
        <v>4084</v>
      </c>
      <c r="I210" s="409" t="s">
        <v>4085</v>
      </c>
      <c r="J210" s="414"/>
      <c r="K210" s="417"/>
      <c r="L210" s="431" t="s">
        <v>4086</v>
      </c>
      <c r="M210" s="413" t="s">
        <v>4087</v>
      </c>
      <c r="N210" s="410" t="s">
        <v>4088</v>
      </c>
      <c r="O210" s="417"/>
      <c r="P210" s="433" t="s">
        <v>4089</v>
      </c>
      <c r="Q210" s="416" t="s">
        <v>4090</v>
      </c>
      <c r="R210" s="411" t="s">
        <v>4091</v>
      </c>
      <c r="S210" s="414"/>
      <c r="T210" s="417"/>
      <c r="U210" s="417"/>
    </row>
    <row r="211" ht="28.5" customHeight="1">
      <c r="A211" s="390">
        <v>8.0</v>
      </c>
      <c r="B211" s="480">
        <v>1.0</v>
      </c>
      <c r="C211" s="406" t="s">
        <v>4080</v>
      </c>
      <c r="D211" s="407" t="s">
        <v>788</v>
      </c>
      <c r="E211" s="408" t="s">
        <v>4092</v>
      </c>
      <c r="F211" s="408" t="s">
        <v>4093</v>
      </c>
      <c r="G211" s="409" t="s">
        <v>4094</v>
      </c>
      <c r="H211" s="408" t="s">
        <v>4095</v>
      </c>
      <c r="I211" s="409" t="s">
        <v>4096</v>
      </c>
      <c r="J211" s="414"/>
      <c r="K211" s="417"/>
      <c r="L211" s="431" t="s">
        <v>4097</v>
      </c>
      <c r="M211" s="413" t="s">
        <v>4098</v>
      </c>
      <c r="N211" s="410" t="s">
        <v>4099</v>
      </c>
      <c r="O211" s="417"/>
      <c r="P211" s="433" t="s">
        <v>4100</v>
      </c>
      <c r="Q211" s="416" t="s">
        <v>4101</v>
      </c>
      <c r="R211" s="411" t="s">
        <v>4102</v>
      </c>
      <c r="S211" s="414"/>
      <c r="T211" s="417"/>
      <c r="U211" s="417"/>
    </row>
    <row r="212" ht="28.5" customHeight="1">
      <c r="A212" s="390">
        <v>8.0</v>
      </c>
      <c r="B212" s="480">
        <v>1.0</v>
      </c>
      <c r="C212" s="406" t="s">
        <v>4080</v>
      </c>
      <c r="D212" s="407" t="s">
        <v>1274</v>
      </c>
      <c r="E212" s="505" t="s">
        <v>4103</v>
      </c>
      <c r="F212" s="408" t="s">
        <v>4104</v>
      </c>
      <c r="G212" s="409" t="s">
        <v>4105</v>
      </c>
      <c r="H212" s="408" t="s">
        <v>4106</v>
      </c>
      <c r="I212" s="409" t="s">
        <v>4107</v>
      </c>
      <c r="J212" s="414"/>
      <c r="K212" s="417"/>
      <c r="L212" s="431" t="s">
        <v>4108</v>
      </c>
      <c r="M212" s="411" t="s">
        <v>4109</v>
      </c>
      <c r="N212" s="410" t="s">
        <v>4110</v>
      </c>
      <c r="O212" s="417"/>
      <c r="P212" s="433" t="s">
        <v>4111</v>
      </c>
      <c r="Q212" s="410" t="s">
        <v>4112</v>
      </c>
      <c r="R212" s="411" t="s">
        <v>4113</v>
      </c>
      <c r="S212" s="414"/>
      <c r="T212" s="417"/>
      <c r="U212" s="417"/>
    </row>
    <row r="213" ht="28.5" customHeight="1">
      <c r="A213" s="390">
        <v>8.0</v>
      </c>
      <c r="B213" s="482">
        <v>1.0</v>
      </c>
      <c r="C213" s="419" t="s">
        <v>4080</v>
      </c>
      <c r="D213" s="420" t="s">
        <v>782</v>
      </c>
      <c r="E213" s="421" t="s">
        <v>4114</v>
      </c>
      <c r="F213" s="421" t="s">
        <v>4115</v>
      </c>
      <c r="G213" s="422" t="s">
        <v>4116</v>
      </c>
      <c r="H213" s="421" t="s">
        <v>4117</v>
      </c>
      <c r="I213" s="422" t="s">
        <v>4118</v>
      </c>
      <c r="J213" s="427"/>
      <c r="K213" s="430"/>
      <c r="L213" s="437" t="s">
        <v>4119</v>
      </c>
      <c r="M213" s="426" t="s">
        <v>4120</v>
      </c>
      <c r="N213" s="423" t="s">
        <v>4121</v>
      </c>
      <c r="O213" s="430"/>
      <c r="P213" s="439" t="s">
        <v>4122</v>
      </c>
      <c r="Q213" s="429" t="s">
        <v>4123</v>
      </c>
      <c r="R213" s="424" t="s">
        <v>4124</v>
      </c>
      <c r="S213" s="427"/>
      <c r="T213" s="417"/>
      <c r="U213" s="417"/>
    </row>
    <row r="214" ht="28.5" customHeight="1">
      <c r="A214" s="390">
        <v>8.0</v>
      </c>
      <c r="B214" s="392">
        <v>1.0</v>
      </c>
      <c r="C214" s="445" t="s">
        <v>4125</v>
      </c>
      <c r="D214" s="393" t="s">
        <v>2095</v>
      </c>
      <c r="E214" s="394" t="s">
        <v>4126</v>
      </c>
      <c r="F214" s="394" t="s">
        <v>4127</v>
      </c>
      <c r="G214" s="452"/>
      <c r="H214" s="453"/>
      <c r="I214" s="452"/>
      <c r="J214" s="400"/>
      <c r="K214" s="403"/>
      <c r="L214" s="454"/>
      <c r="M214" s="455"/>
      <c r="N214" s="487"/>
      <c r="O214" s="403"/>
      <c r="P214" s="456"/>
      <c r="Q214" s="457"/>
      <c r="R214" s="521"/>
      <c r="S214" s="400"/>
      <c r="T214" s="417"/>
      <c r="U214" s="417"/>
    </row>
    <row r="215" ht="28.5" customHeight="1">
      <c r="A215" s="390">
        <v>8.0</v>
      </c>
      <c r="B215" s="406">
        <v>1.0</v>
      </c>
      <c r="C215" s="450" t="s">
        <v>4128</v>
      </c>
      <c r="D215" s="407" t="s">
        <v>1721</v>
      </c>
      <c r="E215" s="408" t="s">
        <v>4129</v>
      </c>
      <c r="F215" s="408" t="s">
        <v>4130</v>
      </c>
      <c r="G215" s="446"/>
      <c r="H215" s="447"/>
      <c r="I215" s="446"/>
      <c r="J215" s="414"/>
      <c r="K215" s="417"/>
      <c r="L215" s="431"/>
      <c r="M215" s="448"/>
      <c r="N215" s="485"/>
      <c r="O215" s="417"/>
      <c r="P215" s="433"/>
      <c r="Q215" s="449"/>
      <c r="R215" s="522"/>
      <c r="S215" s="414"/>
      <c r="T215" s="417"/>
      <c r="U215" s="417"/>
    </row>
    <row r="216" ht="28.5" customHeight="1">
      <c r="A216" s="390">
        <v>8.0</v>
      </c>
      <c r="B216" s="406">
        <v>1.0</v>
      </c>
      <c r="C216" s="450" t="s">
        <v>4131</v>
      </c>
      <c r="D216" s="407" t="s">
        <v>2096</v>
      </c>
      <c r="E216" s="408" t="s">
        <v>4132</v>
      </c>
      <c r="F216" s="408" t="s">
        <v>4133</v>
      </c>
      <c r="G216" s="446"/>
      <c r="H216" s="447"/>
      <c r="I216" s="446"/>
      <c r="J216" s="414"/>
      <c r="K216" s="417"/>
      <c r="L216" s="431"/>
      <c r="M216" s="448"/>
      <c r="N216" s="485"/>
      <c r="O216" s="417"/>
      <c r="P216" s="433"/>
      <c r="Q216" s="449"/>
      <c r="R216" s="522"/>
      <c r="S216" s="414"/>
      <c r="T216" s="417"/>
      <c r="U216" s="417"/>
    </row>
    <row r="217" ht="28.5" customHeight="1">
      <c r="A217" s="390">
        <v>8.0</v>
      </c>
      <c r="B217" s="406">
        <v>1.0</v>
      </c>
      <c r="C217" s="450" t="s">
        <v>4134</v>
      </c>
      <c r="D217" s="407" t="s">
        <v>2097</v>
      </c>
      <c r="E217" s="408" t="s">
        <v>4135</v>
      </c>
      <c r="F217" s="408" t="s">
        <v>4136</v>
      </c>
      <c r="G217" s="446"/>
      <c r="H217" s="447"/>
      <c r="I217" s="446"/>
      <c r="J217" s="414"/>
      <c r="K217" s="417"/>
      <c r="L217" s="431"/>
      <c r="M217" s="448"/>
      <c r="N217" s="485"/>
      <c r="O217" s="417"/>
      <c r="P217" s="433"/>
      <c r="Q217" s="449"/>
      <c r="R217" s="522"/>
      <c r="S217" s="414"/>
      <c r="T217" s="417"/>
      <c r="U217" s="417"/>
    </row>
    <row r="218" ht="28.5" customHeight="1">
      <c r="A218" s="390">
        <v>8.0</v>
      </c>
      <c r="B218" s="406">
        <v>1.0</v>
      </c>
      <c r="C218" s="450" t="s">
        <v>4137</v>
      </c>
      <c r="D218" s="407" t="s">
        <v>2098</v>
      </c>
      <c r="E218" s="408" t="s">
        <v>4138</v>
      </c>
      <c r="F218" s="408" t="s">
        <v>4139</v>
      </c>
      <c r="G218" s="446"/>
      <c r="H218" s="447"/>
      <c r="I218" s="446"/>
      <c r="J218" s="414"/>
      <c r="K218" s="417"/>
      <c r="L218" s="431"/>
      <c r="M218" s="448"/>
      <c r="N218" s="485"/>
      <c r="O218" s="417"/>
      <c r="P218" s="433"/>
      <c r="Q218" s="449"/>
      <c r="R218" s="522"/>
      <c r="S218" s="414"/>
      <c r="T218" s="417"/>
      <c r="U218" s="417"/>
    </row>
    <row r="219" ht="28.5" customHeight="1">
      <c r="A219" s="390">
        <v>8.0</v>
      </c>
      <c r="B219" s="419">
        <v>1.0</v>
      </c>
      <c r="C219" s="450" t="s">
        <v>4140</v>
      </c>
      <c r="D219" s="420" t="s">
        <v>2099</v>
      </c>
      <c r="E219" s="421" t="s">
        <v>4141</v>
      </c>
      <c r="F219" s="421" t="s">
        <v>4142</v>
      </c>
      <c r="G219" s="507"/>
      <c r="H219" s="508"/>
      <c r="I219" s="507"/>
      <c r="J219" s="427"/>
      <c r="K219" s="430"/>
      <c r="L219" s="437"/>
      <c r="M219" s="509"/>
      <c r="N219" s="510"/>
      <c r="O219" s="430"/>
      <c r="P219" s="439"/>
      <c r="Q219" s="511"/>
      <c r="R219" s="523"/>
      <c r="S219" s="427"/>
      <c r="T219" s="417"/>
      <c r="U219" s="417"/>
    </row>
    <row r="220" ht="28.5" customHeight="1">
      <c r="A220" s="390">
        <v>8.0</v>
      </c>
      <c r="B220" s="480">
        <v>1.0</v>
      </c>
      <c r="C220" s="445" t="s">
        <v>4143</v>
      </c>
      <c r="D220" s="407" t="s">
        <v>2100</v>
      </c>
      <c r="E220" s="408" t="s">
        <v>4144</v>
      </c>
      <c r="F220" s="408" t="s">
        <v>4145</v>
      </c>
      <c r="G220" s="446"/>
      <c r="H220" s="447"/>
      <c r="I220" s="446"/>
      <c r="J220" s="414"/>
      <c r="K220" s="417"/>
      <c r="L220" s="431"/>
      <c r="M220" s="448"/>
      <c r="N220" s="485"/>
      <c r="O220" s="417"/>
      <c r="P220" s="433"/>
      <c r="Q220" s="449"/>
      <c r="R220" s="522"/>
      <c r="S220" s="414"/>
      <c r="T220" s="417"/>
      <c r="U220" s="417"/>
    </row>
    <row r="221" ht="28.5" customHeight="1">
      <c r="A221" s="390">
        <v>8.0</v>
      </c>
      <c r="B221" s="480">
        <v>1.0</v>
      </c>
      <c r="C221" s="450" t="s">
        <v>4146</v>
      </c>
      <c r="D221" s="407" t="s">
        <v>969</v>
      </c>
      <c r="E221" s="408" t="s">
        <v>4147</v>
      </c>
      <c r="F221" s="408" t="s">
        <v>4148</v>
      </c>
      <c r="G221" s="446"/>
      <c r="H221" s="447"/>
      <c r="I221" s="446"/>
      <c r="J221" s="414"/>
      <c r="K221" s="417"/>
      <c r="L221" s="431"/>
      <c r="M221" s="448"/>
      <c r="N221" s="485"/>
      <c r="O221" s="417"/>
      <c r="P221" s="433"/>
      <c r="Q221" s="449"/>
      <c r="R221" s="522"/>
      <c r="S221" s="414"/>
      <c r="T221" s="417"/>
      <c r="U221" s="417"/>
    </row>
    <row r="222" ht="28.5" customHeight="1">
      <c r="A222" s="390">
        <v>8.0</v>
      </c>
      <c r="B222" s="480">
        <v>1.0</v>
      </c>
      <c r="C222" s="450" t="s">
        <v>4149</v>
      </c>
      <c r="D222" s="407" t="s">
        <v>2101</v>
      </c>
      <c r="E222" s="408" t="s">
        <v>4150</v>
      </c>
      <c r="F222" s="408" t="s">
        <v>4151</v>
      </c>
      <c r="G222" s="446"/>
      <c r="H222" s="447"/>
      <c r="I222" s="446"/>
      <c r="J222" s="414"/>
      <c r="K222" s="417"/>
      <c r="L222" s="431"/>
      <c r="M222" s="448"/>
      <c r="N222" s="485"/>
      <c r="O222" s="417"/>
      <c r="P222" s="433"/>
      <c r="Q222" s="449"/>
      <c r="R222" s="522"/>
      <c r="S222" s="414"/>
      <c r="T222" s="417"/>
      <c r="U222" s="417"/>
    </row>
    <row r="223" ht="28.5" customHeight="1">
      <c r="A223" s="390">
        <v>8.0</v>
      </c>
      <c r="B223" s="480">
        <v>1.0</v>
      </c>
      <c r="C223" s="450" t="s">
        <v>4152</v>
      </c>
      <c r="D223" s="407" t="s">
        <v>852</v>
      </c>
      <c r="E223" s="408" t="s">
        <v>4153</v>
      </c>
      <c r="F223" s="408" t="s">
        <v>4154</v>
      </c>
      <c r="G223" s="446"/>
      <c r="H223" s="447"/>
      <c r="I223" s="446"/>
      <c r="J223" s="414"/>
      <c r="K223" s="417"/>
      <c r="L223" s="431"/>
      <c r="M223" s="448"/>
      <c r="N223" s="485"/>
      <c r="O223" s="417"/>
      <c r="P223" s="433"/>
      <c r="Q223" s="449"/>
      <c r="R223" s="522"/>
      <c r="S223" s="414"/>
      <c r="T223" s="417"/>
      <c r="U223" s="417"/>
    </row>
    <row r="224" ht="28.5" customHeight="1">
      <c r="A224" s="390">
        <v>8.0</v>
      </c>
      <c r="B224" s="480">
        <v>1.0</v>
      </c>
      <c r="C224" s="450" t="s">
        <v>4155</v>
      </c>
      <c r="D224" s="407" t="s">
        <v>2102</v>
      </c>
      <c r="E224" s="408" t="s">
        <v>4156</v>
      </c>
      <c r="F224" s="408" t="s">
        <v>4157</v>
      </c>
      <c r="G224" s="446"/>
      <c r="H224" s="447"/>
      <c r="I224" s="446"/>
      <c r="J224" s="414"/>
      <c r="K224" s="417"/>
      <c r="L224" s="431"/>
      <c r="M224" s="448"/>
      <c r="N224" s="485"/>
      <c r="O224" s="417"/>
      <c r="P224" s="433"/>
      <c r="Q224" s="449"/>
      <c r="R224" s="522"/>
      <c r="S224" s="414"/>
      <c r="T224" s="417"/>
      <c r="U224" s="417"/>
    </row>
    <row r="225" ht="28.5" customHeight="1">
      <c r="A225" s="390">
        <v>8.0</v>
      </c>
      <c r="B225" s="482">
        <v>1.0</v>
      </c>
      <c r="C225" s="450" t="s">
        <v>4158</v>
      </c>
      <c r="D225" s="407" t="s">
        <v>2103</v>
      </c>
      <c r="E225" s="408" t="s">
        <v>4159</v>
      </c>
      <c r="F225" s="408" t="s">
        <v>4160</v>
      </c>
      <c r="G225" s="446"/>
      <c r="H225" s="447"/>
      <c r="I225" s="446"/>
      <c r="J225" s="414"/>
      <c r="K225" s="417"/>
      <c r="L225" s="431"/>
      <c r="M225" s="448"/>
      <c r="N225" s="485"/>
      <c r="O225" s="417"/>
      <c r="P225" s="433"/>
      <c r="Q225" s="449"/>
      <c r="R225" s="522"/>
      <c r="S225" s="414"/>
      <c r="T225" s="417"/>
      <c r="U225" s="417"/>
    </row>
    <row r="226" ht="28.5" customHeight="1">
      <c r="A226" s="302">
        <v>9.0</v>
      </c>
      <c r="B226" s="344">
        <v>1.0</v>
      </c>
      <c r="C226" s="345" t="s">
        <v>4161</v>
      </c>
      <c r="D226" s="305" t="s">
        <v>1063</v>
      </c>
      <c r="E226" s="306" t="s">
        <v>4162</v>
      </c>
      <c r="F226" s="306" t="s">
        <v>4163</v>
      </c>
      <c r="G226" s="307" t="s">
        <v>4164</v>
      </c>
      <c r="H226" s="306" t="s">
        <v>4165</v>
      </c>
      <c r="I226" s="307" t="s">
        <v>4166</v>
      </c>
      <c r="J226" s="312"/>
      <c r="K226" s="315"/>
      <c r="L226" s="310" t="s">
        <v>4167</v>
      </c>
      <c r="M226" s="311" t="s">
        <v>4168</v>
      </c>
      <c r="N226" s="308" t="s">
        <v>4169</v>
      </c>
      <c r="O226" s="315"/>
      <c r="P226" s="313" t="s">
        <v>4170</v>
      </c>
      <c r="Q226" s="314" t="s">
        <v>4171</v>
      </c>
      <c r="R226" s="309" t="s">
        <v>4172</v>
      </c>
      <c r="S226" s="312"/>
      <c r="T226" s="330"/>
      <c r="U226" s="330"/>
    </row>
    <row r="227" ht="28.5" customHeight="1">
      <c r="A227" s="302">
        <v>9.0</v>
      </c>
      <c r="B227" s="348">
        <v>1.0</v>
      </c>
      <c r="C227" s="349" t="s">
        <v>4161</v>
      </c>
      <c r="D227" s="320" t="s">
        <v>1068</v>
      </c>
      <c r="E227" s="321" t="s">
        <v>4173</v>
      </c>
      <c r="F227" s="321" t="s">
        <v>4174</v>
      </c>
      <c r="G227" s="322" t="s">
        <v>4175</v>
      </c>
      <c r="H227" s="321" t="s">
        <v>4176</v>
      </c>
      <c r="I227" s="322" t="s">
        <v>4177</v>
      </c>
      <c r="J227" s="327"/>
      <c r="K227" s="330"/>
      <c r="L227" s="325" t="s">
        <v>4178</v>
      </c>
      <c r="M227" s="326" t="s">
        <v>4179</v>
      </c>
      <c r="N227" s="323" t="s">
        <v>4180</v>
      </c>
      <c r="O227" s="330"/>
      <c r="P227" s="328" t="s">
        <v>4181</v>
      </c>
      <c r="Q227" s="329" t="s">
        <v>4182</v>
      </c>
      <c r="R227" s="324" t="s">
        <v>4183</v>
      </c>
      <c r="S227" s="327"/>
      <c r="T227" s="330"/>
      <c r="U227" s="330"/>
    </row>
    <row r="228" ht="28.5" customHeight="1">
      <c r="A228" s="302">
        <v>9.0</v>
      </c>
      <c r="B228" s="348">
        <v>1.0</v>
      </c>
      <c r="C228" s="349" t="s">
        <v>4161</v>
      </c>
      <c r="D228" s="524" t="s">
        <v>1074</v>
      </c>
      <c r="E228" s="321" t="s">
        <v>4184</v>
      </c>
      <c r="F228" s="321" t="s">
        <v>4185</v>
      </c>
      <c r="G228" s="322" t="s">
        <v>4186</v>
      </c>
      <c r="H228" s="321" t="s">
        <v>4187</v>
      </c>
      <c r="I228" s="322" t="s">
        <v>4188</v>
      </c>
      <c r="J228" s="327"/>
      <c r="K228" s="330"/>
      <c r="L228" s="325" t="s">
        <v>4189</v>
      </c>
      <c r="M228" s="326" t="s">
        <v>4190</v>
      </c>
      <c r="N228" s="323" t="s">
        <v>4191</v>
      </c>
      <c r="O228" s="330"/>
      <c r="P228" s="328" t="s">
        <v>4192</v>
      </c>
      <c r="Q228" s="329" t="s">
        <v>4193</v>
      </c>
      <c r="R228" s="324" t="s">
        <v>4194</v>
      </c>
      <c r="S228" s="327"/>
      <c r="T228" s="330"/>
      <c r="U228" s="330"/>
    </row>
    <row r="229" ht="28.5" customHeight="1">
      <c r="A229" s="302">
        <v>9.0</v>
      </c>
      <c r="B229" s="354">
        <v>1.0</v>
      </c>
      <c r="C229" s="355" t="s">
        <v>4161</v>
      </c>
      <c r="D229" s="525" t="s">
        <v>1080</v>
      </c>
      <c r="E229" s="334" t="s">
        <v>4195</v>
      </c>
      <c r="F229" s="526" t="s">
        <v>4196</v>
      </c>
      <c r="G229" s="335" t="s">
        <v>4197</v>
      </c>
      <c r="H229" s="334" t="s">
        <v>4198</v>
      </c>
      <c r="I229" s="335" t="s">
        <v>4199</v>
      </c>
      <c r="J229" s="340"/>
      <c r="K229" s="343"/>
      <c r="L229" s="338" t="s">
        <v>4200</v>
      </c>
      <c r="M229" s="337" t="s">
        <v>4201</v>
      </c>
      <c r="N229" s="336" t="s">
        <v>4202</v>
      </c>
      <c r="O229" s="343"/>
      <c r="P229" s="341" t="s">
        <v>4203</v>
      </c>
      <c r="Q229" s="336" t="s">
        <v>4204</v>
      </c>
      <c r="R229" s="337" t="s">
        <v>4205</v>
      </c>
      <c r="S229" s="340"/>
      <c r="T229" s="330"/>
      <c r="U229" s="330"/>
    </row>
    <row r="230" ht="28.5" customHeight="1">
      <c r="A230" s="302">
        <v>9.0</v>
      </c>
      <c r="B230" s="348">
        <v>1.0</v>
      </c>
      <c r="C230" s="349" t="s">
        <v>4206</v>
      </c>
      <c r="D230" s="320" t="s">
        <v>1160</v>
      </c>
      <c r="E230" s="321" t="s">
        <v>4207</v>
      </c>
      <c r="F230" s="321" t="s">
        <v>4208</v>
      </c>
      <c r="G230" s="322" t="s">
        <v>4209</v>
      </c>
      <c r="H230" s="321" t="s">
        <v>4210</v>
      </c>
      <c r="I230" s="322" t="s">
        <v>4211</v>
      </c>
      <c r="J230" s="321" t="s">
        <v>4212</v>
      </c>
      <c r="K230" s="322" t="s">
        <v>4213</v>
      </c>
      <c r="L230" s="325" t="s">
        <v>4214</v>
      </c>
      <c r="M230" s="326" t="s">
        <v>4215</v>
      </c>
      <c r="N230" s="327"/>
      <c r="O230" s="322" t="s">
        <v>4216</v>
      </c>
      <c r="P230" s="328" t="s">
        <v>4217</v>
      </c>
      <c r="Q230" s="329" t="s">
        <v>4218</v>
      </c>
      <c r="R230" s="330"/>
      <c r="S230" s="321" t="s">
        <v>4219</v>
      </c>
      <c r="T230" s="322"/>
      <c r="U230" s="322"/>
    </row>
    <row r="231" ht="28.5" customHeight="1">
      <c r="A231" s="302">
        <v>9.0</v>
      </c>
      <c r="B231" s="348">
        <v>1.0</v>
      </c>
      <c r="C231" s="349" t="s">
        <v>4206</v>
      </c>
      <c r="D231" s="320" t="s">
        <v>1165</v>
      </c>
      <c r="E231" s="321" t="s">
        <v>4220</v>
      </c>
      <c r="F231" s="321" t="s">
        <v>4221</v>
      </c>
      <c r="G231" s="322" t="s">
        <v>4222</v>
      </c>
      <c r="H231" s="321" t="s">
        <v>4223</v>
      </c>
      <c r="I231" s="322" t="s">
        <v>4224</v>
      </c>
      <c r="J231" s="351"/>
      <c r="K231" s="353"/>
      <c r="L231" s="325" t="s">
        <v>4225</v>
      </c>
      <c r="M231" s="326" t="s">
        <v>4226</v>
      </c>
      <c r="N231" s="323" t="s">
        <v>4227</v>
      </c>
      <c r="O231" s="353"/>
      <c r="P231" s="328" t="s">
        <v>4228</v>
      </c>
      <c r="Q231" s="329" t="s">
        <v>4229</v>
      </c>
      <c r="R231" s="324" t="s">
        <v>4230</v>
      </c>
      <c r="S231" s="351"/>
      <c r="T231" s="353"/>
      <c r="U231" s="353"/>
    </row>
    <row r="232" ht="28.5" customHeight="1">
      <c r="A232" s="302">
        <v>9.0</v>
      </c>
      <c r="B232" s="348">
        <v>1.0</v>
      </c>
      <c r="C232" s="349" t="s">
        <v>4206</v>
      </c>
      <c r="D232" s="320" t="s">
        <v>1170</v>
      </c>
      <c r="E232" s="321" t="s">
        <v>4231</v>
      </c>
      <c r="F232" s="321" t="s">
        <v>4232</v>
      </c>
      <c r="G232" s="322" t="s">
        <v>4233</v>
      </c>
      <c r="H232" s="321" t="s">
        <v>4234</v>
      </c>
      <c r="I232" s="322" t="s">
        <v>4235</v>
      </c>
      <c r="J232" s="351"/>
      <c r="K232" s="353"/>
      <c r="L232" s="325" t="s">
        <v>4236</v>
      </c>
      <c r="M232" s="326" t="s">
        <v>4237</v>
      </c>
      <c r="N232" s="323" t="s">
        <v>4238</v>
      </c>
      <c r="O232" s="353"/>
      <c r="P232" s="328" t="s">
        <v>4239</v>
      </c>
      <c r="Q232" s="329" t="s">
        <v>4240</v>
      </c>
      <c r="R232" s="324" t="s">
        <v>4241</v>
      </c>
      <c r="S232" s="351"/>
      <c r="T232" s="353"/>
      <c r="U232" s="353"/>
    </row>
    <row r="233" ht="28.5" customHeight="1">
      <c r="A233" s="302">
        <v>9.0</v>
      </c>
      <c r="B233" s="354">
        <v>1.0</v>
      </c>
      <c r="C233" s="355" t="s">
        <v>4206</v>
      </c>
      <c r="D233" s="333" t="s">
        <v>1175</v>
      </c>
      <c r="E233" s="334" t="s">
        <v>4242</v>
      </c>
      <c r="F233" s="526" t="s">
        <v>4243</v>
      </c>
      <c r="G233" s="335" t="s">
        <v>4244</v>
      </c>
      <c r="H233" s="334" t="s">
        <v>4245</v>
      </c>
      <c r="I233" s="335" t="s">
        <v>4246</v>
      </c>
      <c r="J233" s="356"/>
      <c r="K233" s="357"/>
      <c r="L233" s="338" t="s">
        <v>4247</v>
      </c>
      <c r="M233" s="339" t="s">
        <v>4248</v>
      </c>
      <c r="N233" s="336" t="s">
        <v>4249</v>
      </c>
      <c r="O233" s="357"/>
      <c r="P233" s="341" t="s">
        <v>4250</v>
      </c>
      <c r="Q233" s="342" t="s">
        <v>4251</v>
      </c>
      <c r="R233" s="337" t="s">
        <v>4252</v>
      </c>
      <c r="S233" s="356"/>
      <c r="T233" s="353"/>
      <c r="U233" s="353"/>
    </row>
    <row r="234" ht="28.5" customHeight="1">
      <c r="A234" s="302">
        <v>9.0</v>
      </c>
      <c r="B234" s="344">
        <v>1.0</v>
      </c>
      <c r="C234" s="349" t="s">
        <v>4253</v>
      </c>
      <c r="D234" s="305" t="s">
        <v>900</v>
      </c>
      <c r="E234" s="306" t="s">
        <v>4254</v>
      </c>
      <c r="F234" s="306" t="s">
        <v>4255</v>
      </c>
      <c r="G234" s="307" t="s">
        <v>4256</v>
      </c>
      <c r="H234" s="306" t="s">
        <v>4257</v>
      </c>
      <c r="I234" s="307" t="s">
        <v>4258</v>
      </c>
      <c r="J234" s="306" t="s">
        <v>4259</v>
      </c>
      <c r="K234" s="307" t="s">
        <v>4260</v>
      </c>
      <c r="L234" s="310" t="s">
        <v>4261</v>
      </c>
      <c r="M234" s="311" t="s">
        <v>4262</v>
      </c>
      <c r="N234" s="346"/>
      <c r="O234" s="307" t="s">
        <v>4263</v>
      </c>
      <c r="P234" s="313" t="s">
        <v>4264</v>
      </c>
      <c r="Q234" s="314" t="s">
        <v>4265</v>
      </c>
      <c r="R234" s="347"/>
      <c r="S234" s="306" t="s">
        <v>4266</v>
      </c>
      <c r="T234" s="322"/>
      <c r="U234" s="322"/>
    </row>
    <row r="235" ht="28.5" customHeight="1">
      <c r="A235" s="302">
        <v>9.0</v>
      </c>
      <c r="B235" s="348">
        <v>1.0</v>
      </c>
      <c r="C235" s="349" t="s">
        <v>4253</v>
      </c>
      <c r="D235" s="320" t="s">
        <v>906</v>
      </c>
      <c r="E235" s="321" t="s">
        <v>4267</v>
      </c>
      <c r="F235" s="321" t="s">
        <v>4268</v>
      </c>
      <c r="G235" s="322" t="s">
        <v>4269</v>
      </c>
      <c r="H235" s="321" t="s">
        <v>4270</v>
      </c>
      <c r="I235" s="322" t="s">
        <v>4271</v>
      </c>
      <c r="J235" s="321" t="s">
        <v>4272</v>
      </c>
      <c r="K235" s="322" t="s">
        <v>4273</v>
      </c>
      <c r="L235" s="325" t="s">
        <v>4274</v>
      </c>
      <c r="M235" s="326" t="s">
        <v>4275</v>
      </c>
      <c r="N235" s="351"/>
      <c r="O235" s="322" t="s">
        <v>4276</v>
      </c>
      <c r="P235" s="328" t="s">
        <v>4277</v>
      </c>
      <c r="Q235" s="329" t="s">
        <v>4278</v>
      </c>
      <c r="R235" s="353"/>
      <c r="S235" s="321" t="s">
        <v>4279</v>
      </c>
      <c r="T235" s="322"/>
      <c r="U235" s="322"/>
    </row>
    <row r="236" ht="28.5" customHeight="1">
      <c r="A236" s="302">
        <v>9.0</v>
      </c>
      <c r="B236" s="348">
        <v>1.0</v>
      </c>
      <c r="C236" s="349" t="s">
        <v>4253</v>
      </c>
      <c r="D236" s="320" t="s">
        <v>912</v>
      </c>
      <c r="E236" s="321" t="s">
        <v>4280</v>
      </c>
      <c r="F236" s="321" t="s">
        <v>4281</v>
      </c>
      <c r="G236" s="322" t="s">
        <v>4282</v>
      </c>
      <c r="H236" s="321" t="s">
        <v>4283</v>
      </c>
      <c r="I236" s="322" t="s">
        <v>4284</v>
      </c>
      <c r="J236" s="321" t="s">
        <v>4285</v>
      </c>
      <c r="K236" s="322" t="s">
        <v>4286</v>
      </c>
      <c r="L236" s="325" t="s">
        <v>4287</v>
      </c>
      <c r="M236" s="326" t="s">
        <v>4288</v>
      </c>
      <c r="N236" s="351"/>
      <c r="O236" s="322" t="s">
        <v>4289</v>
      </c>
      <c r="P236" s="328" t="s">
        <v>4290</v>
      </c>
      <c r="Q236" s="329" t="s">
        <v>4291</v>
      </c>
      <c r="R236" s="353"/>
      <c r="S236" s="321" t="s">
        <v>4292</v>
      </c>
      <c r="T236" s="322"/>
      <c r="U236" s="322"/>
    </row>
    <row r="237" ht="28.5" customHeight="1">
      <c r="A237" s="302">
        <v>9.0</v>
      </c>
      <c r="B237" s="354">
        <v>1.0</v>
      </c>
      <c r="C237" s="355" t="s">
        <v>4253</v>
      </c>
      <c r="D237" s="333" t="s">
        <v>918</v>
      </c>
      <c r="E237" s="334" t="s">
        <v>4293</v>
      </c>
      <c r="F237" s="334" t="s">
        <v>4294</v>
      </c>
      <c r="G237" s="335" t="s">
        <v>4295</v>
      </c>
      <c r="H237" s="334" t="s">
        <v>4296</v>
      </c>
      <c r="I237" s="335" t="s">
        <v>4297</v>
      </c>
      <c r="J237" s="334" t="s">
        <v>4298</v>
      </c>
      <c r="K237" s="335" t="s">
        <v>4299</v>
      </c>
      <c r="L237" s="338" t="s">
        <v>4300</v>
      </c>
      <c r="M237" s="339" t="s">
        <v>4301</v>
      </c>
      <c r="N237" s="356"/>
      <c r="O237" s="335" t="s">
        <v>4302</v>
      </c>
      <c r="P237" s="341" t="s">
        <v>4303</v>
      </c>
      <c r="Q237" s="342" t="s">
        <v>4304</v>
      </c>
      <c r="R237" s="357"/>
      <c r="S237" s="334" t="s">
        <v>4305</v>
      </c>
      <c r="T237" s="322"/>
      <c r="U237" s="322"/>
    </row>
    <row r="238" ht="28.5" customHeight="1">
      <c r="A238" s="302">
        <v>9.0</v>
      </c>
      <c r="B238" s="348">
        <v>1.0</v>
      </c>
      <c r="C238" s="349" t="s">
        <v>4306</v>
      </c>
      <c r="D238" s="320" t="s">
        <v>1005</v>
      </c>
      <c r="E238" s="321" t="s">
        <v>4307</v>
      </c>
      <c r="F238" s="321" t="s">
        <v>4308</v>
      </c>
      <c r="G238" s="322" t="s">
        <v>4309</v>
      </c>
      <c r="H238" s="321" t="s">
        <v>4310</v>
      </c>
      <c r="I238" s="322" t="s">
        <v>4311</v>
      </c>
      <c r="J238" s="321" t="s">
        <v>4312</v>
      </c>
      <c r="K238" s="322" t="s">
        <v>4313</v>
      </c>
      <c r="L238" s="325" t="s">
        <v>4314</v>
      </c>
      <c r="M238" s="326" t="s">
        <v>4315</v>
      </c>
      <c r="N238" s="351"/>
      <c r="O238" s="322" t="s">
        <v>4316</v>
      </c>
      <c r="P238" s="328" t="s">
        <v>4317</v>
      </c>
      <c r="Q238" s="329" t="s">
        <v>4318</v>
      </c>
      <c r="R238" s="353"/>
      <c r="S238" s="321" t="s">
        <v>4319</v>
      </c>
      <c r="T238" s="322"/>
      <c r="U238" s="322"/>
    </row>
    <row r="239" ht="28.5" customHeight="1">
      <c r="A239" s="302">
        <v>9.0</v>
      </c>
      <c r="B239" s="348">
        <v>1.0</v>
      </c>
      <c r="C239" s="349" t="s">
        <v>4306</v>
      </c>
      <c r="D239" s="320" t="s">
        <v>1010</v>
      </c>
      <c r="E239" s="321" t="s">
        <v>4320</v>
      </c>
      <c r="F239" s="321" t="s">
        <v>4321</v>
      </c>
      <c r="G239" s="322" t="s">
        <v>4322</v>
      </c>
      <c r="H239" s="321" t="s">
        <v>4323</v>
      </c>
      <c r="I239" s="322" t="s">
        <v>4324</v>
      </c>
      <c r="J239" s="321" t="s">
        <v>4325</v>
      </c>
      <c r="K239" s="322" t="s">
        <v>4326</v>
      </c>
      <c r="L239" s="325" t="s">
        <v>4327</v>
      </c>
      <c r="M239" s="326" t="s">
        <v>4328</v>
      </c>
      <c r="N239" s="351"/>
      <c r="O239" s="322" t="s">
        <v>4329</v>
      </c>
      <c r="P239" s="328" t="s">
        <v>4330</v>
      </c>
      <c r="Q239" s="329" t="s">
        <v>4331</v>
      </c>
      <c r="R239" s="353"/>
      <c r="S239" s="321" t="s">
        <v>4332</v>
      </c>
      <c r="T239" s="322"/>
      <c r="U239" s="322"/>
    </row>
    <row r="240" ht="28.5" customHeight="1">
      <c r="A240" s="302">
        <v>9.0</v>
      </c>
      <c r="B240" s="348">
        <v>1.0</v>
      </c>
      <c r="C240" s="349" t="s">
        <v>4306</v>
      </c>
      <c r="D240" s="320" t="s">
        <v>1015</v>
      </c>
      <c r="E240" s="321" t="s">
        <v>4333</v>
      </c>
      <c r="F240" s="321" t="s">
        <v>4334</v>
      </c>
      <c r="G240" s="322" t="s">
        <v>4335</v>
      </c>
      <c r="H240" s="321" t="s">
        <v>4336</v>
      </c>
      <c r="I240" s="322" t="s">
        <v>4337</v>
      </c>
      <c r="J240" s="321" t="s">
        <v>4338</v>
      </c>
      <c r="K240" s="322" t="s">
        <v>4339</v>
      </c>
      <c r="L240" s="325" t="s">
        <v>4340</v>
      </c>
      <c r="M240" s="326" t="s">
        <v>4341</v>
      </c>
      <c r="N240" s="351"/>
      <c r="O240" s="322" t="s">
        <v>4342</v>
      </c>
      <c r="P240" s="328" t="s">
        <v>4343</v>
      </c>
      <c r="Q240" s="329" t="s">
        <v>4344</v>
      </c>
      <c r="R240" s="353"/>
      <c r="S240" s="321" t="s">
        <v>4345</v>
      </c>
      <c r="T240" s="322"/>
      <c r="U240" s="322"/>
    </row>
    <row r="241" ht="28.5" customHeight="1">
      <c r="A241" s="302">
        <v>9.0</v>
      </c>
      <c r="B241" s="354">
        <v>1.0</v>
      </c>
      <c r="C241" s="355" t="s">
        <v>4306</v>
      </c>
      <c r="D241" s="333" t="s">
        <v>1021</v>
      </c>
      <c r="E241" s="334" t="s">
        <v>4346</v>
      </c>
      <c r="F241" s="334" t="s">
        <v>4347</v>
      </c>
      <c r="G241" s="335" t="s">
        <v>4348</v>
      </c>
      <c r="H241" s="334" t="s">
        <v>4349</v>
      </c>
      <c r="I241" s="335" t="s">
        <v>4350</v>
      </c>
      <c r="J241" s="334" t="s">
        <v>4351</v>
      </c>
      <c r="K241" s="335" t="s">
        <v>4352</v>
      </c>
      <c r="L241" s="338" t="s">
        <v>4353</v>
      </c>
      <c r="M241" s="339" t="s">
        <v>4354</v>
      </c>
      <c r="N241" s="356"/>
      <c r="O241" s="335" t="s">
        <v>4355</v>
      </c>
      <c r="P241" s="341" t="s">
        <v>4356</v>
      </c>
      <c r="Q241" s="342" t="s">
        <v>4357</v>
      </c>
      <c r="R241" s="357"/>
      <c r="S241" s="334" t="s">
        <v>4358</v>
      </c>
      <c r="T241" s="322"/>
      <c r="U241" s="322"/>
    </row>
    <row r="242" ht="28.5" customHeight="1">
      <c r="A242" s="302">
        <v>9.0</v>
      </c>
      <c r="B242" s="345">
        <v>1.0</v>
      </c>
      <c r="C242" s="381" t="s">
        <v>4359</v>
      </c>
      <c r="D242" s="305" t="s">
        <v>1385</v>
      </c>
      <c r="E242" s="306" t="s">
        <v>4360</v>
      </c>
      <c r="F242" s="306" t="s">
        <v>4361</v>
      </c>
      <c r="G242" s="465"/>
      <c r="H242" s="466"/>
      <c r="I242" s="465"/>
      <c r="J242" s="389"/>
      <c r="K242" s="385"/>
      <c r="L242" s="310"/>
      <c r="M242" s="386"/>
      <c r="N242" s="346"/>
      <c r="O242" s="385"/>
      <c r="P242" s="313"/>
      <c r="Q242" s="388"/>
      <c r="R242" s="347"/>
      <c r="S242" s="389"/>
      <c r="T242" s="375"/>
      <c r="U242" s="375"/>
    </row>
    <row r="243" ht="28.5" customHeight="1">
      <c r="A243" s="302">
        <v>9.0</v>
      </c>
      <c r="B243" s="349">
        <v>1.0</v>
      </c>
      <c r="C243" s="370" t="s">
        <v>4362</v>
      </c>
      <c r="D243" s="320" t="s">
        <v>2104</v>
      </c>
      <c r="E243" s="321" t="s">
        <v>4363</v>
      </c>
      <c r="F243" s="321" t="s">
        <v>4364</v>
      </c>
      <c r="G243" s="469"/>
      <c r="H243" s="470"/>
      <c r="I243" s="469"/>
      <c r="J243" s="379"/>
      <c r="K243" s="375"/>
      <c r="L243" s="325"/>
      <c r="M243" s="376"/>
      <c r="N243" s="351"/>
      <c r="O243" s="375"/>
      <c r="P243" s="328"/>
      <c r="Q243" s="378"/>
      <c r="R243" s="353"/>
      <c r="S243" s="379"/>
      <c r="T243" s="375"/>
      <c r="U243" s="375"/>
    </row>
    <row r="244" ht="28.5" customHeight="1">
      <c r="A244" s="302">
        <v>9.0</v>
      </c>
      <c r="B244" s="349">
        <v>1.0</v>
      </c>
      <c r="C244" s="370" t="s">
        <v>4365</v>
      </c>
      <c r="D244" s="320" t="s">
        <v>2105</v>
      </c>
      <c r="E244" s="321" t="s">
        <v>4366</v>
      </c>
      <c r="F244" s="321" t="s">
        <v>4367</v>
      </c>
      <c r="G244" s="469"/>
      <c r="H244" s="470"/>
      <c r="I244" s="469"/>
      <c r="J244" s="379"/>
      <c r="K244" s="375"/>
      <c r="L244" s="325"/>
      <c r="M244" s="376"/>
      <c r="N244" s="351"/>
      <c r="O244" s="375"/>
      <c r="P244" s="328"/>
      <c r="Q244" s="378"/>
      <c r="R244" s="353"/>
      <c r="S244" s="379"/>
      <c r="T244" s="375"/>
      <c r="U244" s="375"/>
    </row>
    <row r="245" ht="28.5" customHeight="1">
      <c r="A245" s="302">
        <v>9.0</v>
      </c>
      <c r="B245" s="349">
        <v>1.0</v>
      </c>
      <c r="C245" s="370" t="s">
        <v>4368</v>
      </c>
      <c r="D245" s="320" t="s">
        <v>2106</v>
      </c>
      <c r="E245" s="321" t="s">
        <v>4369</v>
      </c>
      <c r="F245" s="321" t="s">
        <v>4370</v>
      </c>
      <c r="G245" s="469"/>
      <c r="H245" s="470"/>
      <c r="I245" s="469"/>
      <c r="J245" s="379"/>
      <c r="K245" s="375"/>
      <c r="L245" s="325"/>
      <c r="M245" s="376"/>
      <c r="N245" s="351"/>
      <c r="O245" s="375"/>
      <c r="P245" s="328"/>
      <c r="Q245" s="378"/>
      <c r="R245" s="353"/>
      <c r="S245" s="379"/>
      <c r="T245" s="375"/>
      <c r="U245" s="375"/>
    </row>
    <row r="246" ht="28.5" customHeight="1">
      <c r="A246" s="302">
        <v>9.0</v>
      </c>
      <c r="B246" s="349">
        <v>1.0</v>
      </c>
      <c r="C246" s="370" t="s">
        <v>4371</v>
      </c>
      <c r="D246" s="320" t="s">
        <v>2107</v>
      </c>
      <c r="E246" s="321" t="s">
        <v>4372</v>
      </c>
      <c r="F246" s="321" t="s">
        <v>4373</v>
      </c>
      <c r="G246" s="469"/>
      <c r="H246" s="470"/>
      <c r="I246" s="469"/>
      <c r="J246" s="379"/>
      <c r="K246" s="375"/>
      <c r="L246" s="325"/>
      <c r="M246" s="376"/>
      <c r="N246" s="351"/>
      <c r="O246" s="375"/>
      <c r="P246" s="328"/>
      <c r="Q246" s="378"/>
      <c r="R246" s="353"/>
      <c r="S246" s="379"/>
      <c r="T246" s="375"/>
      <c r="U246" s="375"/>
    </row>
    <row r="247" ht="28.5" customHeight="1">
      <c r="A247" s="302">
        <v>9.0</v>
      </c>
      <c r="B247" s="355">
        <v>1.0</v>
      </c>
      <c r="C247" s="370" t="s">
        <v>4374</v>
      </c>
      <c r="D247" s="333" t="s">
        <v>2108</v>
      </c>
      <c r="E247" s="334" t="s">
        <v>4375</v>
      </c>
      <c r="F247" s="334" t="s">
        <v>4376</v>
      </c>
      <c r="G247" s="473"/>
      <c r="H247" s="474"/>
      <c r="I247" s="473"/>
      <c r="J247" s="527"/>
      <c r="K247" s="528"/>
      <c r="L247" s="338"/>
      <c r="M247" s="475"/>
      <c r="N247" s="356"/>
      <c r="O247" s="528"/>
      <c r="P247" s="341"/>
      <c r="Q247" s="477"/>
      <c r="R247" s="357"/>
      <c r="S247" s="527"/>
      <c r="T247" s="375"/>
      <c r="U247" s="375"/>
    </row>
    <row r="248" ht="28.5" customHeight="1">
      <c r="A248" s="302">
        <v>9.0</v>
      </c>
      <c r="B248" s="344">
        <v>1.0</v>
      </c>
      <c r="C248" s="381" t="s">
        <v>4377</v>
      </c>
      <c r="D248" s="305" t="s">
        <v>2109</v>
      </c>
      <c r="E248" s="306" t="s">
        <v>4378</v>
      </c>
      <c r="F248" s="306" t="s">
        <v>4379</v>
      </c>
      <c r="G248" s="465"/>
      <c r="H248" s="466"/>
      <c r="I248" s="465"/>
      <c r="J248" s="389"/>
      <c r="K248" s="385"/>
      <c r="L248" s="310"/>
      <c r="M248" s="386"/>
      <c r="N248" s="346"/>
      <c r="O248" s="385"/>
      <c r="P248" s="313"/>
      <c r="Q248" s="388"/>
      <c r="R248" s="347"/>
      <c r="S248" s="389"/>
      <c r="T248" s="375"/>
      <c r="U248" s="375"/>
    </row>
    <row r="249" ht="28.5" customHeight="1">
      <c r="A249" s="302">
        <v>9.0</v>
      </c>
      <c r="B249" s="348">
        <v>1.0</v>
      </c>
      <c r="C249" s="370" t="s">
        <v>4380</v>
      </c>
      <c r="D249" s="320" t="s">
        <v>2110</v>
      </c>
      <c r="E249" s="321" t="s">
        <v>4381</v>
      </c>
      <c r="F249" s="321" t="s">
        <v>4382</v>
      </c>
      <c r="G249" s="469"/>
      <c r="H249" s="470"/>
      <c r="I249" s="469"/>
      <c r="J249" s="379"/>
      <c r="K249" s="375"/>
      <c r="L249" s="325"/>
      <c r="M249" s="376"/>
      <c r="N249" s="351"/>
      <c r="O249" s="375"/>
      <c r="P249" s="328"/>
      <c r="Q249" s="378"/>
      <c r="R249" s="353"/>
      <c r="S249" s="379"/>
      <c r="T249" s="375"/>
      <c r="U249" s="375"/>
    </row>
    <row r="250" ht="28.5" customHeight="1">
      <c r="A250" s="302">
        <v>9.0</v>
      </c>
      <c r="B250" s="348">
        <v>1.0</v>
      </c>
      <c r="C250" s="370" t="s">
        <v>4383</v>
      </c>
      <c r="D250" s="320" t="s">
        <v>2111</v>
      </c>
      <c r="E250" s="321" t="s">
        <v>4384</v>
      </c>
      <c r="F250" s="321" t="s">
        <v>4385</v>
      </c>
      <c r="G250" s="469"/>
      <c r="H250" s="470"/>
      <c r="I250" s="469"/>
      <c r="J250" s="379"/>
      <c r="K250" s="375"/>
      <c r="L250" s="325"/>
      <c r="M250" s="376"/>
      <c r="N250" s="351"/>
      <c r="O250" s="375"/>
      <c r="P250" s="328"/>
      <c r="Q250" s="378"/>
      <c r="R250" s="353"/>
      <c r="S250" s="379"/>
      <c r="T250" s="375"/>
      <c r="U250" s="375"/>
    </row>
    <row r="251" ht="28.5" customHeight="1">
      <c r="A251" s="302">
        <v>9.0</v>
      </c>
      <c r="B251" s="348">
        <v>1.0</v>
      </c>
      <c r="C251" s="370" t="s">
        <v>4386</v>
      </c>
      <c r="D251" s="320" t="s">
        <v>2112</v>
      </c>
      <c r="E251" s="321" t="s">
        <v>4387</v>
      </c>
      <c r="F251" s="321" t="s">
        <v>4388</v>
      </c>
      <c r="G251" s="469"/>
      <c r="H251" s="470"/>
      <c r="I251" s="469"/>
      <c r="J251" s="379"/>
      <c r="K251" s="375"/>
      <c r="L251" s="325"/>
      <c r="M251" s="376"/>
      <c r="N251" s="351"/>
      <c r="O251" s="375"/>
      <c r="P251" s="328"/>
      <c r="Q251" s="378"/>
      <c r="R251" s="353"/>
      <c r="S251" s="379"/>
      <c r="T251" s="375"/>
      <c r="U251" s="375"/>
    </row>
    <row r="252" ht="28.5" customHeight="1">
      <c r="A252" s="302">
        <v>9.0</v>
      </c>
      <c r="B252" s="348">
        <v>1.0</v>
      </c>
      <c r="C252" s="370" t="s">
        <v>4389</v>
      </c>
      <c r="D252" s="320" t="s">
        <v>4390</v>
      </c>
      <c r="E252" s="321" t="s">
        <v>4391</v>
      </c>
      <c r="F252" s="321" t="s">
        <v>4392</v>
      </c>
      <c r="G252" s="469"/>
      <c r="H252" s="470"/>
      <c r="I252" s="469"/>
      <c r="J252" s="379"/>
      <c r="K252" s="375"/>
      <c r="L252" s="325"/>
      <c r="M252" s="376"/>
      <c r="N252" s="351"/>
      <c r="O252" s="375"/>
      <c r="P252" s="328"/>
      <c r="Q252" s="378"/>
      <c r="R252" s="353"/>
      <c r="S252" s="379"/>
      <c r="T252" s="375"/>
      <c r="U252" s="375"/>
    </row>
    <row r="253" ht="28.5" customHeight="1">
      <c r="A253" s="302">
        <v>9.0</v>
      </c>
      <c r="B253" s="348">
        <v>1.0</v>
      </c>
      <c r="C253" s="370" t="s">
        <v>4393</v>
      </c>
      <c r="D253" s="320" t="s">
        <v>4394</v>
      </c>
      <c r="E253" s="321" t="s">
        <v>4395</v>
      </c>
      <c r="F253" s="321" t="s">
        <v>4396</v>
      </c>
      <c r="G253" s="469"/>
      <c r="H253" s="470"/>
      <c r="I253" s="469"/>
      <c r="J253" s="379"/>
      <c r="K253" s="375"/>
      <c r="L253" s="325"/>
      <c r="M253" s="376"/>
      <c r="N253" s="351"/>
      <c r="O253" s="375"/>
      <c r="P253" s="328"/>
      <c r="Q253" s="378"/>
      <c r="R253" s="353"/>
      <c r="S253" s="379"/>
      <c r="T253" s="375"/>
      <c r="U253" s="375"/>
    </row>
    <row r="254" ht="28.5" customHeight="1">
      <c r="A254" s="390">
        <v>10.0</v>
      </c>
      <c r="B254" s="479">
        <v>1.0</v>
      </c>
      <c r="C254" s="392" t="s">
        <v>4397</v>
      </c>
      <c r="D254" s="393" t="s">
        <v>968</v>
      </c>
      <c r="E254" s="394" t="s">
        <v>4398</v>
      </c>
      <c r="F254" s="394" t="s">
        <v>4399</v>
      </c>
      <c r="G254" s="395" t="s">
        <v>4400</v>
      </c>
      <c r="H254" s="394" t="s">
        <v>4401</v>
      </c>
      <c r="I254" s="395" t="s">
        <v>4402</v>
      </c>
      <c r="J254" s="394" t="s">
        <v>4403</v>
      </c>
      <c r="K254" s="395" t="s">
        <v>4404</v>
      </c>
      <c r="L254" s="454" t="s">
        <v>4405</v>
      </c>
      <c r="M254" s="399" t="s">
        <v>4406</v>
      </c>
      <c r="N254" s="400"/>
      <c r="O254" s="395" t="s">
        <v>4407</v>
      </c>
      <c r="P254" s="456" t="s">
        <v>4408</v>
      </c>
      <c r="Q254" s="402" t="s">
        <v>4409</v>
      </c>
      <c r="R254" s="403"/>
      <c r="S254" s="394" t="s">
        <v>4410</v>
      </c>
      <c r="T254" s="409"/>
      <c r="U254" s="409"/>
    </row>
    <row r="255" ht="28.5" customHeight="1">
      <c r="A255" s="390">
        <v>10.0</v>
      </c>
      <c r="B255" s="480">
        <v>1.0</v>
      </c>
      <c r="C255" s="406" t="s">
        <v>4397</v>
      </c>
      <c r="D255" s="407" t="s">
        <v>971</v>
      </c>
      <c r="E255" s="408" t="s">
        <v>4411</v>
      </c>
      <c r="F255" s="408" t="s">
        <v>4412</v>
      </c>
      <c r="G255" s="409" t="s">
        <v>4413</v>
      </c>
      <c r="H255" s="408" t="s">
        <v>4414</v>
      </c>
      <c r="I255" s="409" t="s">
        <v>4415</v>
      </c>
      <c r="J255" s="408" t="s">
        <v>4416</v>
      </c>
      <c r="K255" s="409" t="s">
        <v>4417</v>
      </c>
      <c r="L255" s="431" t="s">
        <v>4418</v>
      </c>
      <c r="M255" s="413" t="s">
        <v>4419</v>
      </c>
      <c r="N255" s="414"/>
      <c r="O255" s="409" t="s">
        <v>4420</v>
      </c>
      <c r="P255" s="433" t="s">
        <v>4421</v>
      </c>
      <c r="Q255" s="416" t="s">
        <v>4422</v>
      </c>
      <c r="R255" s="417"/>
      <c r="S255" s="408" t="s">
        <v>4423</v>
      </c>
      <c r="T255" s="409"/>
      <c r="U255" s="409"/>
    </row>
    <row r="256" ht="28.5" customHeight="1">
      <c r="A256" s="390">
        <v>10.0</v>
      </c>
      <c r="B256" s="480">
        <v>1.0</v>
      </c>
      <c r="C256" s="406" t="s">
        <v>4397</v>
      </c>
      <c r="D256" s="407" t="s">
        <v>977</v>
      </c>
      <c r="E256" s="408" t="s">
        <v>4424</v>
      </c>
      <c r="F256" s="408" t="s">
        <v>4425</v>
      </c>
      <c r="G256" s="409" t="s">
        <v>4426</v>
      </c>
      <c r="H256" s="408" t="s">
        <v>4427</v>
      </c>
      <c r="I256" s="409" t="s">
        <v>4428</v>
      </c>
      <c r="J256" s="408" t="s">
        <v>4429</v>
      </c>
      <c r="K256" s="409" t="s">
        <v>4430</v>
      </c>
      <c r="L256" s="431" t="s">
        <v>4431</v>
      </c>
      <c r="M256" s="413" t="s">
        <v>4432</v>
      </c>
      <c r="N256" s="414"/>
      <c r="O256" s="409" t="s">
        <v>4433</v>
      </c>
      <c r="P256" s="433" t="s">
        <v>4434</v>
      </c>
      <c r="Q256" s="416" t="s">
        <v>4435</v>
      </c>
      <c r="R256" s="417"/>
      <c r="S256" s="408" t="s">
        <v>4436</v>
      </c>
      <c r="T256" s="409"/>
      <c r="U256" s="409"/>
    </row>
    <row r="257" ht="28.5" customHeight="1">
      <c r="A257" s="390">
        <v>10.0</v>
      </c>
      <c r="B257" s="482">
        <v>1.0</v>
      </c>
      <c r="C257" s="419" t="s">
        <v>4397</v>
      </c>
      <c r="D257" s="420" t="s">
        <v>817</v>
      </c>
      <c r="E257" s="421" t="s">
        <v>4437</v>
      </c>
      <c r="F257" s="421" t="s">
        <v>4438</v>
      </c>
      <c r="G257" s="422" t="s">
        <v>4439</v>
      </c>
      <c r="H257" s="421" t="s">
        <v>4440</v>
      </c>
      <c r="I257" s="422" t="s">
        <v>4441</v>
      </c>
      <c r="J257" s="421" t="s">
        <v>4442</v>
      </c>
      <c r="K257" s="422" t="s">
        <v>4443</v>
      </c>
      <c r="L257" s="437" t="s">
        <v>4444</v>
      </c>
      <c r="M257" s="426" t="s">
        <v>4445</v>
      </c>
      <c r="N257" s="427"/>
      <c r="O257" s="422" t="s">
        <v>4446</v>
      </c>
      <c r="P257" s="439" t="s">
        <v>4447</v>
      </c>
      <c r="Q257" s="429" t="s">
        <v>4448</v>
      </c>
      <c r="R257" s="430"/>
      <c r="S257" s="421" t="s">
        <v>4449</v>
      </c>
      <c r="T257" s="409"/>
      <c r="U257" s="409"/>
    </row>
    <row r="258" ht="28.5" customHeight="1">
      <c r="A258" s="390">
        <v>10.0</v>
      </c>
      <c r="B258" s="480">
        <v>1.0</v>
      </c>
      <c r="C258" s="406" t="s">
        <v>4450</v>
      </c>
      <c r="D258" s="407" t="s">
        <v>1302</v>
      </c>
      <c r="E258" s="408" t="s">
        <v>4451</v>
      </c>
      <c r="F258" s="408" t="s">
        <v>4452</v>
      </c>
      <c r="G258" s="409" t="s">
        <v>4453</v>
      </c>
      <c r="H258" s="408" t="s">
        <v>4454</v>
      </c>
      <c r="I258" s="409" t="s">
        <v>4455</v>
      </c>
      <c r="J258" s="408" t="s">
        <v>4456</v>
      </c>
      <c r="K258" s="409" t="s">
        <v>4457</v>
      </c>
      <c r="L258" s="431" t="s">
        <v>4458</v>
      </c>
      <c r="M258" s="413" t="s">
        <v>4459</v>
      </c>
      <c r="N258" s="414"/>
      <c r="O258" s="409" t="s">
        <v>4460</v>
      </c>
      <c r="P258" s="433" t="s">
        <v>4461</v>
      </c>
      <c r="Q258" s="416" t="s">
        <v>4462</v>
      </c>
      <c r="R258" s="417"/>
      <c r="S258" s="408" t="s">
        <v>4463</v>
      </c>
      <c r="T258" s="409"/>
      <c r="U258" s="409"/>
    </row>
    <row r="259" ht="28.5" customHeight="1">
      <c r="A259" s="390">
        <v>10.0</v>
      </c>
      <c r="B259" s="480">
        <v>1.0</v>
      </c>
      <c r="C259" s="406" t="s">
        <v>4450</v>
      </c>
      <c r="D259" s="407" t="s">
        <v>1380</v>
      </c>
      <c r="E259" s="408" t="s">
        <v>4464</v>
      </c>
      <c r="F259" s="408" t="s">
        <v>4465</v>
      </c>
      <c r="G259" s="409" t="s">
        <v>4466</v>
      </c>
      <c r="H259" s="408" t="s">
        <v>4467</v>
      </c>
      <c r="I259" s="409" t="s">
        <v>4468</v>
      </c>
      <c r="J259" s="432"/>
      <c r="K259" s="434"/>
      <c r="L259" s="431" t="s">
        <v>4469</v>
      </c>
      <c r="M259" s="413" t="s">
        <v>4470</v>
      </c>
      <c r="N259" s="410" t="s">
        <v>4471</v>
      </c>
      <c r="O259" s="434"/>
      <c r="P259" s="433" t="s">
        <v>4472</v>
      </c>
      <c r="Q259" s="416" t="s">
        <v>4473</v>
      </c>
      <c r="R259" s="411" t="s">
        <v>4474</v>
      </c>
      <c r="S259" s="432"/>
      <c r="T259" s="434"/>
      <c r="U259" s="434"/>
    </row>
    <row r="260" ht="28.5" customHeight="1">
      <c r="A260" s="390">
        <v>10.0</v>
      </c>
      <c r="B260" s="480">
        <v>1.0</v>
      </c>
      <c r="C260" s="406" t="s">
        <v>4450</v>
      </c>
      <c r="D260" s="481" t="s">
        <v>1246</v>
      </c>
      <c r="E260" s="408" t="s">
        <v>4475</v>
      </c>
      <c r="F260" s="408" t="s">
        <v>4476</v>
      </c>
      <c r="G260" s="409" t="s">
        <v>4477</v>
      </c>
      <c r="H260" s="408" t="s">
        <v>4478</v>
      </c>
      <c r="I260" s="409" t="s">
        <v>4479</v>
      </c>
      <c r="J260" s="408" t="s">
        <v>4480</v>
      </c>
      <c r="K260" s="409" t="s">
        <v>4481</v>
      </c>
      <c r="L260" s="431" t="s">
        <v>4482</v>
      </c>
      <c r="M260" s="413" t="s">
        <v>4483</v>
      </c>
      <c r="N260" s="414"/>
      <c r="O260" s="409" t="s">
        <v>4484</v>
      </c>
      <c r="P260" s="433" t="s">
        <v>4485</v>
      </c>
      <c r="Q260" s="416" t="s">
        <v>4486</v>
      </c>
      <c r="R260" s="417"/>
      <c r="S260" s="408" t="s">
        <v>4487</v>
      </c>
      <c r="T260" s="409"/>
      <c r="U260" s="409"/>
    </row>
    <row r="261" ht="28.5" customHeight="1">
      <c r="A261" s="390">
        <v>10.0</v>
      </c>
      <c r="B261" s="482">
        <v>1.0</v>
      </c>
      <c r="C261" s="419" t="s">
        <v>4450</v>
      </c>
      <c r="D261" s="420" t="s">
        <v>1387</v>
      </c>
      <c r="E261" s="421" t="s">
        <v>4488</v>
      </c>
      <c r="F261" s="421" t="s">
        <v>4489</v>
      </c>
      <c r="G261" s="422" t="s">
        <v>4490</v>
      </c>
      <c r="H261" s="421" t="s">
        <v>4491</v>
      </c>
      <c r="I261" s="422" t="s">
        <v>4492</v>
      </c>
      <c r="J261" s="421" t="s">
        <v>4493</v>
      </c>
      <c r="K261" s="422" t="s">
        <v>4494</v>
      </c>
      <c r="L261" s="437" t="s">
        <v>4495</v>
      </c>
      <c r="M261" s="426" t="s">
        <v>4496</v>
      </c>
      <c r="N261" s="427"/>
      <c r="O261" s="422" t="s">
        <v>4497</v>
      </c>
      <c r="P261" s="439" t="s">
        <v>4498</v>
      </c>
      <c r="Q261" s="429" t="s">
        <v>4499</v>
      </c>
      <c r="R261" s="430"/>
      <c r="S261" s="421" t="s">
        <v>4500</v>
      </c>
      <c r="T261" s="409"/>
      <c r="U261" s="409"/>
    </row>
    <row r="262" ht="28.5" customHeight="1">
      <c r="A262" s="390">
        <v>10.0</v>
      </c>
      <c r="B262" s="405">
        <v>1.0</v>
      </c>
      <c r="C262" s="529" t="s">
        <v>4501</v>
      </c>
      <c r="D262" s="407" t="s">
        <v>492</v>
      </c>
      <c r="E262" s="408" t="s">
        <v>4502</v>
      </c>
      <c r="F262" s="408" t="s">
        <v>4503</v>
      </c>
      <c r="G262" s="409" t="s">
        <v>4504</v>
      </c>
      <c r="H262" s="408" t="s">
        <v>4505</v>
      </c>
      <c r="I262" s="409" t="s">
        <v>4506</v>
      </c>
      <c r="J262" s="408" t="s">
        <v>4507</v>
      </c>
      <c r="K262" s="409" t="s">
        <v>4508</v>
      </c>
      <c r="L262" s="431" t="s">
        <v>4509</v>
      </c>
      <c r="M262" s="413" t="s">
        <v>4510</v>
      </c>
      <c r="N262" s="414"/>
      <c r="O262" s="409" t="s">
        <v>4511</v>
      </c>
      <c r="P262" s="433" t="s">
        <v>4512</v>
      </c>
      <c r="Q262" s="416" t="s">
        <v>4513</v>
      </c>
      <c r="R262" s="417"/>
      <c r="S262" s="408" t="s">
        <v>4514</v>
      </c>
      <c r="T262" s="530" t="s">
        <v>4515</v>
      </c>
      <c r="U262" s="530"/>
    </row>
    <row r="263" ht="28.5" customHeight="1">
      <c r="A263" s="390">
        <v>10.0</v>
      </c>
      <c r="B263" s="405">
        <v>1.0</v>
      </c>
      <c r="C263" s="529" t="s">
        <v>4501</v>
      </c>
      <c r="D263" s="407" t="s">
        <v>626</v>
      </c>
      <c r="E263" s="408" t="s">
        <v>4516</v>
      </c>
      <c r="F263" s="408" t="s">
        <v>4517</v>
      </c>
      <c r="G263" s="409" t="s">
        <v>4518</v>
      </c>
      <c r="H263" s="408" t="s">
        <v>4519</v>
      </c>
      <c r="I263" s="409" t="s">
        <v>4520</v>
      </c>
      <c r="J263" s="408" t="s">
        <v>4521</v>
      </c>
      <c r="K263" s="409" t="s">
        <v>4522</v>
      </c>
      <c r="L263" s="431" t="s">
        <v>4523</v>
      </c>
      <c r="M263" s="413" t="s">
        <v>4524</v>
      </c>
      <c r="N263" s="414"/>
      <c r="O263" s="409" t="s">
        <v>4525</v>
      </c>
      <c r="P263" s="433" t="s">
        <v>4526</v>
      </c>
      <c r="Q263" s="416" t="s">
        <v>4527</v>
      </c>
      <c r="R263" s="417"/>
      <c r="S263" s="408" t="s">
        <v>4528</v>
      </c>
      <c r="T263" s="530" t="s">
        <v>4529</v>
      </c>
      <c r="U263" s="530"/>
    </row>
    <row r="264" ht="28.5" customHeight="1">
      <c r="A264" s="390">
        <v>10.0</v>
      </c>
      <c r="B264" s="405">
        <v>1.0</v>
      </c>
      <c r="C264" s="529" t="s">
        <v>4501</v>
      </c>
      <c r="D264" s="407" t="s">
        <v>556</v>
      </c>
      <c r="E264" s="408" t="s">
        <v>4530</v>
      </c>
      <c r="F264" s="408" t="s">
        <v>4531</v>
      </c>
      <c r="G264" s="409" t="s">
        <v>4532</v>
      </c>
      <c r="H264" s="408" t="s">
        <v>4533</v>
      </c>
      <c r="I264" s="409" t="s">
        <v>4534</v>
      </c>
      <c r="J264" s="408" t="s">
        <v>4535</v>
      </c>
      <c r="K264" s="409" t="s">
        <v>4536</v>
      </c>
      <c r="L264" s="431" t="s">
        <v>4537</v>
      </c>
      <c r="M264" s="411" t="s">
        <v>4538</v>
      </c>
      <c r="N264" s="414"/>
      <c r="O264" s="409" t="s">
        <v>4539</v>
      </c>
      <c r="P264" s="433" t="s">
        <v>4540</v>
      </c>
      <c r="Q264" s="416" t="s">
        <v>4541</v>
      </c>
      <c r="R264" s="417"/>
      <c r="S264" s="408" t="s">
        <v>4542</v>
      </c>
      <c r="T264" s="530" t="s">
        <v>4543</v>
      </c>
      <c r="U264" s="530"/>
    </row>
    <row r="265" ht="28.5" customHeight="1">
      <c r="A265" s="390">
        <v>10.0</v>
      </c>
      <c r="B265" s="418">
        <v>1.0</v>
      </c>
      <c r="C265" s="531" t="s">
        <v>4501</v>
      </c>
      <c r="D265" s="420" t="s">
        <v>637</v>
      </c>
      <c r="E265" s="421" t="s">
        <v>4544</v>
      </c>
      <c r="F265" s="421" t="s">
        <v>4545</v>
      </c>
      <c r="G265" s="422" t="s">
        <v>4546</v>
      </c>
      <c r="H265" s="421" t="s">
        <v>4547</v>
      </c>
      <c r="I265" s="422" t="s">
        <v>4548</v>
      </c>
      <c r="J265" s="421" t="s">
        <v>4549</v>
      </c>
      <c r="K265" s="422" t="s">
        <v>4550</v>
      </c>
      <c r="L265" s="437" t="s">
        <v>4551</v>
      </c>
      <c r="M265" s="426" t="s">
        <v>4552</v>
      </c>
      <c r="N265" s="427"/>
      <c r="O265" s="422" t="s">
        <v>4553</v>
      </c>
      <c r="P265" s="439" t="s">
        <v>4554</v>
      </c>
      <c r="Q265" s="423" t="s">
        <v>4555</v>
      </c>
      <c r="R265" s="430"/>
      <c r="S265" s="421" t="s">
        <v>4556</v>
      </c>
      <c r="T265" s="530" t="s">
        <v>4557</v>
      </c>
      <c r="U265" s="530"/>
    </row>
    <row r="266" ht="28.5" customHeight="1">
      <c r="A266" s="390">
        <v>10.0</v>
      </c>
      <c r="B266" s="480">
        <v>1.0</v>
      </c>
      <c r="C266" s="406" t="s">
        <v>4558</v>
      </c>
      <c r="D266" s="407" t="s">
        <v>528</v>
      </c>
      <c r="E266" s="408" t="s">
        <v>4559</v>
      </c>
      <c r="F266" s="408" t="s">
        <v>4560</v>
      </c>
      <c r="G266" s="409" t="s">
        <v>4561</v>
      </c>
      <c r="H266" s="408" t="s">
        <v>4562</v>
      </c>
      <c r="I266" s="409" t="s">
        <v>4563</v>
      </c>
      <c r="J266" s="408" t="s">
        <v>4564</v>
      </c>
      <c r="K266" s="409" t="s">
        <v>4565</v>
      </c>
      <c r="L266" s="431" t="s">
        <v>4566</v>
      </c>
      <c r="M266" s="413" t="s">
        <v>4567</v>
      </c>
      <c r="N266" s="414"/>
      <c r="O266" s="409" t="s">
        <v>4568</v>
      </c>
      <c r="P266" s="433" t="s">
        <v>4569</v>
      </c>
      <c r="Q266" s="416" t="s">
        <v>4570</v>
      </c>
      <c r="R266" s="417"/>
      <c r="S266" s="408" t="s">
        <v>4571</v>
      </c>
      <c r="T266" s="409"/>
      <c r="U266" s="409"/>
    </row>
    <row r="267" ht="28.5" customHeight="1">
      <c r="A267" s="390">
        <v>10.0</v>
      </c>
      <c r="B267" s="480">
        <v>1.0</v>
      </c>
      <c r="C267" s="406" t="s">
        <v>4558</v>
      </c>
      <c r="D267" s="407" t="s">
        <v>555</v>
      </c>
      <c r="E267" s="408" t="s">
        <v>4572</v>
      </c>
      <c r="F267" s="408" t="s">
        <v>4573</v>
      </c>
      <c r="G267" s="409" t="s">
        <v>4574</v>
      </c>
      <c r="H267" s="408" t="s">
        <v>4575</v>
      </c>
      <c r="I267" s="409" t="s">
        <v>4576</v>
      </c>
      <c r="J267" s="408" t="s">
        <v>4577</v>
      </c>
      <c r="K267" s="409" t="s">
        <v>4578</v>
      </c>
      <c r="L267" s="431" t="s">
        <v>4579</v>
      </c>
      <c r="M267" s="413" t="s">
        <v>4580</v>
      </c>
      <c r="N267" s="414"/>
      <c r="O267" s="409" t="s">
        <v>4581</v>
      </c>
      <c r="P267" s="433" t="s">
        <v>4582</v>
      </c>
      <c r="Q267" s="416" t="s">
        <v>4583</v>
      </c>
      <c r="R267" s="417"/>
      <c r="S267" s="408" t="s">
        <v>4584</v>
      </c>
      <c r="T267" s="409"/>
      <c r="U267" s="409"/>
    </row>
    <row r="268" ht="28.5" customHeight="1">
      <c r="A268" s="390">
        <v>10.0</v>
      </c>
      <c r="B268" s="480">
        <v>1.0</v>
      </c>
      <c r="C268" s="406" t="s">
        <v>4558</v>
      </c>
      <c r="D268" s="407" t="s">
        <v>598</v>
      </c>
      <c r="E268" s="408" t="s">
        <v>4585</v>
      </c>
      <c r="F268" s="408" t="s">
        <v>4586</v>
      </c>
      <c r="G268" s="409" t="s">
        <v>4587</v>
      </c>
      <c r="H268" s="408" t="s">
        <v>4588</v>
      </c>
      <c r="I268" s="409" t="s">
        <v>4589</v>
      </c>
      <c r="J268" s="408" t="s">
        <v>4590</v>
      </c>
      <c r="K268" s="409" t="s">
        <v>4591</v>
      </c>
      <c r="L268" s="431" t="s">
        <v>4592</v>
      </c>
      <c r="M268" s="413" t="s">
        <v>4593</v>
      </c>
      <c r="N268" s="414"/>
      <c r="O268" s="409" t="s">
        <v>4594</v>
      </c>
      <c r="P268" s="433" t="s">
        <v>4595</v>
      </c>
      <c r="Q268" s="416" t="s">
        <v>4596</v>
      </c>
      <c r="R268" s="417"/>
      <c r="S268" s="408" t="s">
        <v>4597</v>
      </c>
      <c r="T268" s="517" t="s">
        <v>4598</v>
      </c>
      <c r="U268" s="518"/>
    </row>
    <row r="269" ht="28.5" customHeight="1">
      <c r="A269" s="390">
        <v>10.0</v>
      </c>
      <c r="B269" s="482">
        <v>1.0</v>
      </c>
      <c r="C269" s="406" t="s">
        <v>4558</v>
      </c>
      <c r="D269" s="420" t="s">
        <v>644</v>
      </c>
      <c r="E269" s="421" t="s">
        <v>4599</v>
      </c>
      <c r="F269" s="421" t="s">
        <v>4600</v>
      </c>
      <c r="G269" s="422" t="s">
        <v>4601</v>
      </c>
      <c r="H269" s="421" t="s">
        <v>4602</v>
      </c>
      <c r="I269" s="422" t="s">
        <v>4603</v>
      </c>
      <c r="J269" s="421" t="s">
        <v>4604</v>
      </c>
      <c r="K269" s="422" t="s">
        <v>4605</v>
      </c>
      <c r="L269" s="437" t="s">
        <v>4606</v>
      </c>
      <c r="M269" s="426" t="s">
        <v>4607</v>
      </c>
      <c r="N269" s="427"/>
      <c r="O269" s="422" t="s">
        <v>4608</v>
      </c>
      <c r="P269" s="439" t="s">
        <v>4609</v>
      </c>
      <c r="Q269" s="429" t="s">
        <v>4610</v>
      </c>
      <c r="R269" s="430"/>
      <c r="S269" s="421" t="s">
        <v>4611</v>
      </c>
      <c r="T269" s="517" t="s">
        <v>4612</v>
      </c>
      <c r="U269" s="530"/>
    </row>
    <row r="270" ht="28.5" customHeight="1">
      <c r="A270" s="390">
        <v>10.0</v>
      </c>
      <c r="B270" s="392">
        <v>1.0</v>
      </c>
      <c r="C270" s="445" t="s">
        <v>4613</v>
      </c>
      <c r="D270" s="393" t="s">
        <v>2114</v>
      </c>
      <c r="E270" s="394" t="s">
        <v>4614</v>
      </c>
      <c r="F270" s="394" t="s">
        <v>4615</v>
      </c>
      <c r="G270" s="452"/>
      <c r="H270" s="453"/>
      <c r="I270" s="452"/>
      <c r="J270" s="532"/>
      <c r="K270" s="533"/>
      <c r="L270" s="454"/>
      <c r="M270" s="455"/>
      <c r="N270" s="400"/>
      <c r="O270" s="533"/>
      <c r="P270" s="456"/>
      <c r="Q270" s="457"/>
      <c r="R270" s="403"/>
      <c r="S270" s="532"/>
      <c r="T270" s="534"/>
      <c r="U270" s="534"/>
    </row>
    <row r="271" ht="28.5" customHeight="1">
      <c r="A271" s="390">
        <v>10.0</v>
      </c>
      <c r="B271" s="406">
        <v>1.0</v>
      </c>
      <c r="C271" s="450" t="s">
        <v>4616</v>
      </c>
      <c r="D271" s="407" t="s">
        <v>991</v>
      </c>
      <c r="E271" s="408" t="s">
        <v>4617</v>
      </c>
      <c r="F271" s="408" t="s">
        <v>4618</v>
      </c>
      <c r="G271" s="446"/>
      <c r="H271" s="447"/>
      <c r="I271" s="446"/>
      <c r="J271" s="535"/>
      <c r="K271" s="534"/>
      <c r="L271" s="431"/>
      <c r="M271" s="448"/>
      <c r="N271" s="414"/>
      <c r="O271" s="534"/>
      <c r="P271" s="433"/>
      <c r="Q271" s="449"/>
      <c r="R271" s="417"/>
      <c r="S271" s="535"/>
      <c r="T271" s="534"/>
      <c r="U271" s="534"/>
    </row>
    <row r="272" ht="28.5" customHeight="1">
      <c r="A272" s="390">
        <v>10.0</v>
      </c>
      <c r="B272" s="406">
        <v>1.0</v>
      </c>
      <c r="C272" s="450" t="s">
        <v>4619</v>
      </c>
      <c r="D272" s="407" t="s">
        <v>2115</v>
      </c>
      <c r="E272" s="408" t="s">
        <v>4620</v>
      </c>
      <c r="F272" s="408" t="s">
        <v>4621</v>
      </c>
      <c r="G272" s="446"/>
      <c r="H272" s="447"/>
      <c r="I272" s="446"/>
      <c r="J272" s="535"/>
      <c r="K272" s="534"/>
      <c r="L272" s="431"/>
      <c r="M272" s="448"/>
      <c r="N272" s="414"/>
      <c r="O272" s="534"/>
      <c r="P272" s="433"/>
      <c r="Q272" s="449"/>
      <c r="R272" s="417"/>
      <c r="S272" s="535"/>
      <c r="T272" s="534"/>
      <c r="U272" s="534"/>
    </row>
    <row r="273" ht="28.5" customHeight="1">
      <c r="A273" s="390">
        <v>10.0</v>
      </c>
      <c r="B273" s="406">
        <v>1.0</v>
      </c>
      <c r="C273" s="450" t="s">
        <v>4622</v>
      </c>
      <c r="D273" s="407" t="s">
        <v>2116</v>
      </c>
      <c r="E273" s="408" t="s">
        <v>4623</v>
      </c>
      <c r="F273" s="408" t="s">
        <v>4624</v>
      </c>
      <c r="G273" s="446"/>
      <c r="H273" s="447"/>
      <c r="I273" s="446"/>
      <c r="J273" s="535"/>
      <c r="K273" s="534"/>
      <c r="L273" s="431"/>
      <c r="M273" s="448"/>
      <c r="N273" s="414"/>
      <c r="O273" s="534"/>
      <c r="P273" s="433"/>
      <c r="Q273" s="449"/>
      <c r="R273" s="417"/>
      <c r="S273" s="535"/>
      <c r="T273" s="534"/>
      <c r="U273" s="534"/>
    </row>
    <row r="274" ht="28.5" customHeight="1">
      <c r="A274" s="390">
        <v>10.0</v>
      </c>
      <c r="B274" s="406">
        <v>1.0</v>
      </c>
      <c r="C274" s="450" t="s">
        <v>4625</v>
      </c>
      <c r="D274" s="407" t="s">
        <v>1753</v>
      </c>
      <c r="E274" s="408" t="s">
        <v>4626</v>
      </c>
      <c r="F274" s="408" t="s">
        <v>4627</v>
      </c>
      <c r="G274" s="446"/>
      <c r="H274" s="447"/>
      <c r="I274" s="446"/>
      <c r="J274" s="535"/>
      <c r="K274" s="534"/>
      <c r="L274" s="431"/>
      <c r="M274" s="448"/>
      <c r="N274" s="414"/>
      <c r="O274" s="534"/>
      <c r="P274" s="433"/>
      <c r="Q274" s="449"/>
      <c r="R274" s="417"/>
      <c r="S274" s="535"/>
      <c r="T274" s="534"/>
      <c r="U274" s="534"/>
    </row>
    <row r="275" ht="28.5" customHeight="1">
      <c r="A275" s="390">
        <v>10.0</v>
      </c>
      <c r="B275" s="419">
        <v>1.0</v>
      </c>
      <c r="C275" s="450" t="s">
        <v>4628</v>
      </c>
      <c r="D275" s="420" t="s">
        <v>4629</v>
      </c>
      <c r="E275" s="421" t="s">
        <v>4630</v>
      </c>
      <c r="F275" s="421" t="s">
        <v>4631</v>
      </c>
      <c r="G275" s="507"/>
      <c r="H275" s="508"/>
      <c r="I275" s="507"/>
      <c r="J275" s="536"/>
      <c r="K275" s="537"/>
      <c r="L275" s="437"/>
      <c r="M275" s="509"/>
      <c r="N275" s="427"/>
      <c r="O275" s="537"/>
      <c r="P275" s="439"/>
      <c r="Q275" s="511"/>
      <c r="R275" s="430"/>
      <c r="S275" s="536"/>
      <c r="T275" s="534"/>
      <c r="U275" s="534"/>
    </row>
    <row r="276" ht="28.5" customHeight="1">
      <c r="A276" s="390">
        <v>10.0</v>
      </c>
      <c r="B276" s="480">
        <v>1.0</v>
      </c>
      <c r="C276" s="445" t="s">
        <v>4632</v>
      </c>
      <c r="D276" s="407" t="s">
        <v>1313</v>
      </c>
      <c r="E276" s="408" t="s">
        <v>4633</v>
      </c>
      <c r="F276" s="408" t="s">
        <v>4634</v>
      </c>
      <c r="G276" s="446"/>
      <c r="H276" s="447"/>
      <c r="I276" s="446"/>
      <c r="J276" s="535"/>
      <c r="K276" s="534"/>
      <c r="L276" s="431"/>
      <c r="M276" s="448"/>
      <c r="N276" s="414"/>
      <c r="O276" s="534"/>
      <c r="P276" s="433"/>
      <c r="Q276" s="449"/>
      <c r="R276" s="417"/>
      <c r="S276" s="535"/>
      <c r="T276" s="534"/>
      <c r="U276" s="534"/>
    </row>
    <row r="277" ht="28.5" customHeight="1">
      <c r="A277" s="390">
        <v>10.0</v>
      </c>
      <c r="B277" s="480">
        <v>1.0</v>
      </c>
      <c r="C277" s="450" t="s">
        <v>4635</v>
      </c>
      <c r="D277" s="407" t="s">
        <v>2117</v>
      </c>
      <c r="E277" s="408" t="s">
        <v>4636</v>
      </c>
      <c r="F277" s="408" t="s">
        <v>4637</v>
      </c>
      <c r="G277" s="446"/>
      <c r="H277" s="447"/>
      <c r="I277" s="446"/>
      <c r="J277" s="535"/>
      <c r="K277" s="534"/>
      <c r="L277" s="431"/>
      <c r="M277" s="448"/>
      <c r="N277" s="414"/>
      <c r="O277" s="534"/>
      <c r="P277" s="433"/>
      <c r="Q277" s="449"/>
      <c r="R277" s="417"/>
      <c r="S277" s="535"/>
      <c r="T277" s="534"/>
      <c r="U277" s="534"/>
    </row>
    <row r="278" ht="28.5" customHeight="1">
      <c r="A278" s="390">
        <v>10.0</v>
      </c>
      <c r="B278" s="480">
        <v>1.0</v>
      </c>
      <c r="C278" s="450" t="s">
        <v>4638</v>
      </c>
      <c r="D278" s="407" t="s">
        <v>1413</v>
      </c>
      <c r="E278" s="408" t="s">
        <v>4639</v>
      </c>
      <c r="F278" s="408" t="s">
        <v>4640</v>
      </c>
      <c r="G278" s="446"/>
      <c r="H278" s="447"/>
      <c r="I278" s="446"/>
      <c r="J278" s="535"/>
      <c r="K278" s="534"/>
      <c r="L278" s="431"/>
      <c r="M278" s="448"/>
      <c r="N278" s="414"/>
      <c r="O278" s="534"/>
      <c r="P278" s="433"/>
      <c r="Q278" s="449"/>
      <c r="R278" s="417"/>
      <c r="S278" s="535"/>
      <c r="T278" s="534"/>
      <c r="U278" s="534"/>
    </row>
    <row r="279" ht="28.5" customHeight="1">
      <c r="A279" s="390">
        <v>10.0</v>
      </c>
      <c r="B279" s="480">
        <v>1.0</v>
      </c>
      <c r="C279" s="450" t="s">
        <v>4641</v>
      </c>
      <c r="D279" s="407" t="s">
        <v>1638</v>
      </c>
      <c r="E279" s="408" t="s">
        <v>4642</v>
      </c>
      <c r="F279" s="408" t="s">
        <v>4643</v>
      </c>
      <c r="G279" s="446"/>
      <c r="H279" s="447"/>
      <c r="I279" s="446"/>
      <c r="J279" s="535"/>
      <c r="K279" s="534"/>
      <c r="L279" s="431"/>
      <c r="M279" s="448"/>
      <c r="N279" s="414"/>
      <c r="O279" s="534"/>
      <c r="P279" s="433"/>
      <c r="Q279" s="449"/>
      <c r="R279" s="417"/>
      <c r="S279" s="535"/>
      <c r="T279" s="534"/>
      <c r="U279" s="534"/>
    </row>
    <row r="280" ht="28.5" customHeight="1">
      <c r="A280" s="390">
        <v>10.0</v>
      </c>
      <c r="B280" s="480">
        <v>1.0</v>
      </c>
      <c r="C280" s="450" t="s">
        <v>4644</v>
      </c>
      <c r="D280" s="407" t="s">
        <v>4645</v>
      </c>
      <c r="E280" s="408" t="s">
        <v>4646</v>
      </c>
      <c r="F280" s="408" t="s">
        <v>4647</v>
      </c>
      <c r="G280" s="446"/>
      <c r="H280" s="447"/>
      <c r="I280" s="446"/>
      <c r="J280" s="535"/>
      <c r="K280" s="534"/>
      <c r="L280" s="431"/>
      <c r="M280" s="448"/>
      <c r="N280" s="414"/>
      <c r="O280" s="534"/>
      <c r="P280" s="433"/>
      <c r="Q280" s="449"/>
      <c r="R280" s="417"/>
      <c r="S280" s="535"/>
      <c r="T280" s="534"/>
      <c r="U280" s="534"/>
    </row>
    <row r="281" ht="28.5" customHeight="1">
      <c r="A281" s="390">
        <v>10.0</v>
      </c>
      <c r="B281" s="482">
        <v>1.0</v>
      </c>
      <c r="C281" s="450" t="s">
        <v>4648</v>
      </c>
      <c r="D281" s="407" t="s">
        <v>1544</v>
      </c>
      <c r="E281" s="408" t="s">
        <v>4649</v>
      </c>
      <c r="F281" s="408" t="s">
        <v>4650</v>
      </c>
      <c r="G281" s="446"/>
      <c r="H281" s="447"/>
      <c r="I281" s="446"/>
      <c r="J281" s="535"/>
      <c r="K281" s="534"/>
      <c r="L281" s="431"/>
      <c r="M281" s="448"/>
      <c r="N281" s="414"/>
      <c r="O281" s="534"/>
      <c r="P281" s="433"/>
      <c r="Q281" s="449"/>
      <c r="R281" s="417"/>
      <c r="S281" s="535"/>
      <c r="T281" s="534"/>
      <c r="U281" s="534"/>
    </row>
    <row r="282" ht="28.5" customHeight="1">
      <c r="A282" s="302">
        <v>11.0</v>
      </c>
      <c r="B282" s="344">
        <v>1.0</v>
      </c>
      <c r="C282" s="345" t="s">
        <v>4651</v>
      </c>
      <c r="D282" s="305" t="s">
        <v>1026</v>
      </c>
      <c r="E282" s="538" t="s">
        <v>4652</v>
      </c>
      <c r="F282" s="306" t="s">
        <v>4653</v>
      </c>
      <c r="G282" s="307" t="s">
        <v>4654</v>
      </c>
      <c r="H282" s="306" t="s">
        <v>4655</v>
      </c>
      <c r="I282" s="307" t="s">
        <v>4656</v>
      </c>
      <c r="J282" s="312"/>
      <c r="K282" s="315"/>
      <c r="L282" s="310" t="s">
        <v>4657</v>
      </c>
      <c r="M282" s="311" t="s">
        <v>4658</v>
      </c>
      <c r="N282" s="308" t="s">
        <v>4659</v>
      </c>
      <c r="O282" s="315"/>
      <c r="P282" s="313" t="s">
        <v>4660</v>
      </c>
      <c r="Q282" s="314" t="s">
        <v>4661</v>
      </c>
      <c r="R282" s="309" t="s">
        <v>4662</v>
      </c>
      <c r="S282" s="312"/>
      <c r="T282" s="330"/>
      <c r="U282" s="330"/>
    </row>
    <row r="283" ht="28.5" customHeight="1">
      <c r="A283" s="302">
        <v>11.0</v>
      </c>
      <c r="B283" s="348">
        <v>1.0</v>
      </c>
      <c r="C283" s="349" t="s">
        <v>4651</v>
      </c>
      <c r="D283" s="320" t="s">
        <v>1031</v>
      </c>
      <c r="E283" s="321" t="s">
        <v>4663</v>
      </c>
      <c r="F283" s="321" t="s">
        <v>4664</v>
      </c>
      <c r="G283" s="322" t="s">
        <v>4665</v>
      </c>
      <c r="H283" s="321" t="s">
        <v>4666</v>
      </c>
      <c r="I283" s="322" t="s">
        <v>4667</v>
      </c>
      <c r="J283" s="327"/>
      <c r="K283" s="330"/>
      <c r="L283" s="325" t="s">
        <v>4668</v>
      </c>
      <c r="M283" s="326" t="s">
        <v>4669</v>
      </c>
      <c r="N283" s="323" t="s">
        <v>4670</v>
      </c>
      <c r="O283" s="330"/>
      <c r="P283" s="328" t="s">
        <v>4671</v>
      </c>
      <c r="Q283" s="329" t="s">
        <v>4672</v>
      </c>
      <c r="R283" s="324" t="s">
        <v>4673</v>
      </c>
      <c r="S283" s="327"/>
      <c r="T283" s="330"/>
      <c r="U283" s="330"/>
    </row>
    <row r="284" ht="28.5" customHeight="1">
      <c r="A284" s="302">
        <v>11.0</v>
      </c>
      <c r="B284" s="348">
        <v>1.0</v>
      </c>
      <c r="C284" s="349" t="s">
        <v>4651</v>
      </c>
      <c r="D284" s="320" t="s">
        <v>1036</v>
      </c>
      <c r="E284" s="321" t="s">
        <v>4674</v>
      </c>
      <c r="F284" s="321" t="s">
        <v>4675</v>
      </c>
      <c r="G284" s="322" t="s">
        <v>4676</v>
      </c>
      <c r="H284" s="321" t="s">
        <v>4677</v>
      </c>
      <c r="I284" s="322" t="s">
        <v>4678</v>
      </c>
      <c r="J284" s="327"/>
      <c r="K284" s="330"/>
      <c r="L284" s="325" t="s">
        <v>4679</v>
      </c>
      <c r="M284" s="326" t="s">
        <v>4680</v>
      </c>
      <c r="N284" s="323" t="s">
        <v>4681</v>
      </c>
      <c r="O284" s="330"/>
      <c r="P284" s="328" t="s">
        <v>4682</v>
      </c>
      <c r="Q284" s="329" t="s">
        <v>4683</v>
      </c>
      <c r="R284" s="324" t="s">
        <v>4684</v>
      </c>
      <c r="S284" s="327"/>
      <c r="T284" s="330"/>
      <c r="U284" s="330"/>
    </row>
    <row r="285" ht="28.5" customHeight="1">
      <c r="A285" s="302">
        <v>11.0</v>
      </c>
      <c r="B285" s="354">
        <v>1.0</v>
      </c>
      <c r="C285" s="355" t="s">
        <v>4651</v>
      </c>
      <c r="D285" s="333" t="s">
        <v>1042</v>
      </c>
      <c r="E285" s="334" t="s">
        <v>4685</v>
      </c>
      <c r="F285" s="334" t="s">
        <v>4686</v>
      </c>
      <c r="G285" s="335" t="s">
        <v>4687</v>
      </c>
      <c r="H285" s="334" t="s">
        <v>4688</v>
      </c>
      <c r="I285" s="335" t="s">
        <v>4689</v>
      </c>
      <c r="J285" s="340"/>
      <c r="K285" s="343"/>
      <c r="L285" s="338" t="s">
        <v>4690</v>
      </c>
      <c r="M285" s="339" t="s">
        <v>4691</v>
      </c>
      <c r="N285" s="336" t="s">
        <v>4692</v>
      </c>
      <c r="O285" s="343"/>
      <c r="P285" s="341" t="s">
        <v>4693</v>
      </c>
      <c r="Q285" s="342" t="s">
        <v>4694</v>
      </c>
      <c r="R285" s="337" t="s">
        <v>4695</v>
      </c>
      <c r="S285" s="340"/>
      <c r="T285" s="330"/>
      <c r="U285" s="330"/>
    </row>
    <row r="286" ht="28.5" customHeight="1">
      <c r="A286" s="302">
        <v>11.0</v>
      </c>
      <c r="B286" s="348">
        <v>1.0</v>
      </c>
      <c r="C286" s="349" t="s">
        <v>4696</v>
      </c>
      <c r="D286" s="320" t="s">
        <v>1121</v>
      </c>
      <c r="E286" s="321" t="s">
        <v>4697</v>
      </c>
      <c r="F286" s="321" t="s">
        <v>4698</v>
      </c>
      <c r="G286" s="322" t="s">
        <v>4699</v>
      </c>
      <c r="H286" s="321" t="s">
        <v>4700</v>
      </c>
      <c r="I286" s="322" t="s">
        <v>4701</v>
      </c>
      <c r="J286" s="327"/>
      <c r="K286" s="330"/>
      <c r="L286" s="325" t="s">
        <v>4702</v>
      </c>
      <c r="M286" s="326" t="s">
        <v>4703</v>
      </c>
      <c r="N286" s="323" t="s">
        <v>4704</v>
      </c>
      <c r="O286" s="330"/>
      <c r="P286" s="328" t="s">
        <v>4705</v>
      </c>
      <c r="Q286" s="329" t="s">
        <v>4706</v>
      </c>
      <c r="R286" s="324" t="s">
        <v>4707</v>
      </c>
      <c r="S286" s="327"/>
      <c r="T286" s="330"/>
      <c r="U286" s="330"/>
    </row>
    <row r="287" ht="28.5" customHeight="1">
      <c r="A287" s="302">
        <v>11.0</v>
      </c>
      <c r="B287" s="348">
        <v>1.0</v>
      </c>
      <c r="C287" s="349" t="s">
        <v>4696</v>
      </c>
      <c r="D287" s="320" t="s">
        <v>1126</v>
      </c>
      <c r="E287" s="321" t="s">
        <v>4708</v>
      </c>
      <c r="F287" s="321" t="s">
        <v>4709</v>
      </c>
      <c r="G287" s="322" t="s">
        <v>4710</v>
      </c>
      <c r="H287" s="321" t="s">
        <v>4711</v>
      </c>
      <c r="I287" s="322" t="s">
        <v>4712</v>
      </c>
      <c r="J287" s="327"/>
      <c r="K287" s="330"/>
      <c r="L287" s="325" t="s">
        <v>4713</v>
      </c>
      <c r="M287" s="326" t="s">
        <v>4714</v>
      </c>
      <c r="N287" s="323" t="s">
        <v>4715</v>
      </c>
      <c r="O287" s="330"/>
      <c r="P287" s="328" t="s">
        <v>4716</v>
      </c>
      <c r="Q287" s="329" t="s">
        <v>4717</v>
      </c>
      <c r="R287" s="324" t="s">
        <v>4718</v>
      </c>
      <c r="S287" s="327"/>
      <c r="T287" s="330"/>
      <c r="U287" s="330"/>
    </row>
    <row r="288" ht="28.5" customHeight="1">
      <c r="A288" s="302">
        <v>11.0</v>
      </c>
      <c r="B288" s="348">
        <v>1.0</v>
      </c>
      <c r="C288" s="349" t="s">
        <v>4696</v>
      </c>
      <c r="D288" s="320" t="s">
        <v>738</v>
      </c>
      <c r="E288" s="321" t="s">
        <v>4719</v>
      </c>
      <c r="F288" s="321" t="s">
        <v>4720</v>
      </c>
      <c r="G288" s="322" t="s">
        <v>4721</v>
      </c>
      <c r="H288" s="321" t="s">
        <v>4722</v>
      </c>
      <c r="I288" s="322" t="s">
        <v>4723</v>
      </c>
      <c r="J288" s="327"/>
      <c r="K288" s="330"/>
      <c r="L288" s="325" t="s">
        <v>4724</v>
      </c>
      <c r="M288" s="326" t="s">
        <v>4725</v>
      </c>
      <c r="N288" s="323" t="s">
        <v>4726</v>
      </c>
      <c r="O288" s="330"/>
      <c r="P288" s="328" t="s">
        <v>4727</v>
      </c>
      <c r="Q288" s="323" t="s">
        <v>4728</v>
      </c>
      <c r="R288" s="324" t="s">
        <v>4729</v>
      </c>
      <c r="S288" s="327"/>
      <c r="T288" s="330"/>
      <c r="U288" s="330"/>
    </row>
    <row r="289" ht="28.5" customHeight="1">
      <c r="A289" s="302">
        <v>11.0</v>
      </c>
      <c r="B289" s="354">
        <v>1.0</v>
      </c>
      <c r="C289" s="355" t="s">
        <v>4696</v>
      </c>
      <c r="D289" s="333" t="s">
        <v>714</v>
      </c>
      <c r="E289" s="334" t="s">
        <v>4730</v>
      </c>
      <c r="F289" s="334" t="s">
        <v>4731</v>
      </c>
      <c r="G289" s="335" t="s">
        <v>4732</v>
      </c>
      <c r="H289" s="334" t="s">
        <v>4733</v>
      </c>
      <c r="I289" s="335" t="s">
        <v>4734</v>
      </c>
      <c r="J289" s="340"/>
      <c r="K289" s="343"/>
      <c r="L289" s="338" t="s">
        <v>4735</v>
      </c>
      <c r="M289" s="339" t="s">
        <v>4736</v>
      </c>
      <c r="N289" s="336" t="s">
        <v>4737</v>
      </c>
      <c r="O289" s="343"/>
      <c r="P289" s="341" t="s">
        <v>4738</v>
      </c>
      <c r="Q289" s="342" t="s">
        <v>4739</v>
      </c>
      <c r="R289" s="337" t="s">
        <v>4740</v>
      </c>
      <c r="S289" s="340"/>
      <c r="T289" s="330"/>
      <c r="U289" s="330"/>
    </row>
    <row r="290" ht="28.5" customHeight="1">
      <c r="A290" s="302">
        <v>11.0</v>
      </c>
      <c r="B290" s="348">
        <v>1.0</v>
      </c>
      <c r="C290" s="349" t="s">
        <v>4741</v>
      </c>
      <c r="D290" s="320" t="s">
        <v>643</v>
      </c>
      <c r="E290" s="321" t="s">
        <v>4742</v>
      </c>
      <c r="F290" s="321" t="s">
        <v>4743</v>
      </c>
      <c r="G290" s="322" t="s">
        <v>4744</v>
      </c>
      <c r="H290" s="321" t="s">
        <v>4745</v>
      </c>
      <c r="I290" s="322" t="s">
        <v>4746</v>
      </c>
      <c r="J290" s="351"/>
      <c r="K290" s="353"/>
      <c r="L290" s="325" t="s">
        <v>4747</v>
      </c>
      <c r="M290" s="326" t="s">
        <v>4748</v>
      </c>
      <c r="N290" s="323" t="s">
        <v>4749</v>
      </c>
      <c r="O290" s="330"/>
      <c r="P290" s="328" t="s">
        <v>4750</v>
      </c>
      <c r="Q290" s="329" t="s">
        <v>4751</v>
      </c>
      <c r="R290" s="324" t="s">
        <v>4752</v>
      </c>
      <c r="S290" s="327"/>
      <c r="T290" s="330"/>
      <c r="U290" s="330"/>
    </row>
    <row r="291" ht="28.5" customHeight="1">
      <c r="A291" s="302">
        <v>11.0</v>
      </c>
      <c r="B291" s="348">
        <v>1.0</v>
      </c>
      <c r="C291" s="349" t="s">
        <v>4741</v>
      </c>
      <c r="D291" s="320" t="s">
        <v>648</v>
      </c>
      <c r="E291" s="321" t="s">
        <v>4753</v>
      </c>
      <c r="F291" s="321" t="s">
        <v>4754</v>
      </c>
      <c r="G291" s="322" t="s">
        <v>4755</v>
      </c>
      <c r="H291" s="321" t="s">
        <v>4756</v>
      </c>
      <c r="I291" s="322" t="s">
        <v>4757</v>
      </c>
      <c r="J291" s="351"/>
      <c r="K291" s="353"/>
      <c r="L291" s="325" t="s">
        <v>4758</v>
      </c>
      <c r="M291" s="326" t="s">
        <v>4759</v>
      </c>
      <c r="N291" s="323" t="s">
        <v>4760</v>
      </c>
      <c r="O291" s="330"/>
      <c r="P291" s="328" t="s">
        <v>4761</v>
      </c>
      <c r="Q291" s="329" t="s">
        <v>4762</v>
      </c>
      <c r="R291" s="324" t="s">
        <v>4763</v>
      </c>
      <c r="S291" s="327"/>
      <c r="T291" s="330"/>
      <c r="U291" s="330"/>
    </row>
    <row r="292" ht="28.5" customHeight="1">
      <c r="A292" s="302">
        <v>11.0</v>
      </c>
      <c r="B292" s="348">
        <v>1.0</v>
      </c>
      <c r="C292" s="349" t="s">
        <v>4741</v>
      </c>
      <c r="D292" s="320" t="s">
        <v>654</v>
      </c>
      <c r="E292" s="321" t="s">
        <v>4764</v>
      </c>
      <c r="F292" s="321" t="s">
        <v>4765</v>
      </c>
      <c r="G292" s="322" t="s">
        <v>4766</v>
      </c>
      <c r="H292" s="321" t="s">
        <v>4767</v>
      </c>
      <c r="I292" s="322" t="s">
        <v>4768</v>
      </c>
      <c r="J292" s="351"/>
      <c r="K292" s="353"/>
      <c r="L292" s="325" t="s">
        <v>4769</v>
      </c>
      <c r="M292" s="326" t="s">
        <v>4770</v>
      </c>
      <c r="N292" s="323" t="s">
        <v>4771</v>
      </c>
      <c r="O292" s="330"/>
      <c r="P292" s="328" t="s">
        <v>4772</v>
      </c>
      <c r="Q292" s="329" t="s">
        <v>4773</v>
      </c>
      <c r="R292" s="324" t="s">
        <v>4774</v>
      </c>
      <c r="S292" s="327"/>
      <c r="T292" s="330"/>
      <c r="U292" s="330"/>
    </row>
    <row r="293" ht="28.5" customHeight="1">
      <c r="A293" s="302">
        <v>11.0</v>
      </c>
      <c r="B293" s="354">
        <v>1.0</v>
      </c>
      <c r="C293" s="355" t="s">
        <v>4741</v>
      </c>
      <c r="D293" s="333" t="s">
        <v>659</v>
      </c>
      <c r="E293" s="334" t="s">
        <v>4775</v>
      </c>
      <c r="F293" s="334" t="s">
        <v>4776</v>
      </c>
      <c r="G293" s="335" t="s">
        <v>4777</v>
      </c>
      <c r="H293" s="334" t="s">
        <v>4778</v>
      </c>
      <c r="I293" s="335" t="s">
        <v>4779</v>
      </c>
      <c r="J293" s="356"/>
      <c r="K293" s="357"/>
      <c r="L293" s="338" t="s">
        <v>4780</v>
      </c>
      <c r="M293" s="339" t="s">
        <v>4781</v>
      </c>
      <c r="N293" s="336" t="s">
        <v>4782</v>
      </c>
      <c r="O293" s="343"/>
      <c r="P293" s="341" t="s">
        <v>4783</v>
      </c>
      <c r="Q293" s="342" t="s">
        <v>4784</v>
      </c>
      <c r="R293" s="337" t="s">
        <v>4785</v>
      </c>
      <c r="S293" s="340"/>
      <c r="T293" s="330"/>
      <c r="U293" s="330"/>
    </row>
    <row r="294" ht="28.5" customHeight="1">
      <c r="A294" s="302">
        <v>11.0</v>
      </c>
      <c r="B294" s="345">
        <v>1.0</v>
      </c>
      <c r="C294" s="349" t="s">
        <v>4786</v>
      </c>
      <c r="D294" s="539" t="s">
        <v>578</v>
      </c>
      <c r="E294" s="321" t="s">
        <v>4787</v>
      </c>
      <c r="F294" s="321" t="s">
        <v>4788</v>
      </c>
      <c r="G294" s="322" t="s">
        <v>4789</v>
      </c>
      <c r="H294" s="321" t="s">
        <v>4790</v>
      </c>
      <c r="I294" s="322" t="s">
        <v>4791</v>
      </c>
      <c r="J294" s="351"/>
      <c r="K294" s="353"/>
      <c r="L294" s="325" t="s">
        <v>4792</v>
      </c>
      <c r="M294" s="326" t="s">
        <v>4793</v>
      </c>
      <c r="N294" s="323" t="s">
        <v>4794</v>
      </c>
      <c r="O294" s="353"/>
      <c r="P294" s="328" t="s">
        <v>4795</v>
      </c>
      <c r="Q294" s="329" t="s">
        <v>4796</v>
      </c>
      <c r="R294" s="324" t="s">
        <v>4797</v>
      </c>
      <c r="S294" s="351"/>
      <c r="T294" s="353"/>
      <c r="U294" s="353"/>
    </row>
    <row r="295" ht="28.5" customHeight="1">
      <c r="A295" s="302">
        <v>11.0</v>
      </c>
      <c r="B295" s="349">
        <v>1.0</v>
      </c>
      <c r="C295" s="349" t="s">
        <v>4786</v>
      </c>
      <c r="D295" s="320" t="s">
        <v>1471</v>
      </c>
      <c r="E295" s="321" t="s">
        <v>4798</v>
      </c>
      <c r="F295" s="321" t="s">
        <v>4799</v>
      </c>
      <c r="G295" s="322" t="s">
        <v>4800</v>
      </c>
      <c r="H295" s="321" t="s">
        <v>4801</v>
      </c>
      <c r="I295" s="322" t="s">
        <v>4802</v>
      </c>
      <c r="J295" s="351"/>
      <c r="K295" s="353"/>
      <c r="L295" s="325" t="s">
        <v>4803</v>
      </c>
      <c r="M295" s="326" t="s">
        <v>4804</v>
      </c>
      <c r="N295" s="323" t="s">
        <v>4805</v>
      </c>
      <c r="O295" s="353"/>
      <c r="P295" s="328" t="s">
        <v>4806</v>
      </c>
      <c r="Q295" s="329" t="s">
        <v>4807</v>
      </c>
      <c r="R295" s="324" t="s">
        <v>4808</v>
      </c>
      <c r="S295" s="351"/>
      <c r="T295" s="353"/>
      <c r="U295" s="353"/>
    </row>
    <row r="296" ht="28.5" customHeight="1">
      <c r="A296" s="302">
        <v>11.0</v>
      </c>
      <c r="B296" s="349">
        <v>1.0</v>
      </c>
      <c r="C296" s="349" t="s">
        <v>4786</v>
      </c>
      <c r="D296" s="320" t="s">
        <v>570</v>
      </c>
      <c r="E296" s="321" t="s">
        <v>4809</v>
      </c>
      <c r="F296" s="321" t="s">
        <v>4810</v>
      </c>
      <c r="G296" s="322" t="s">
        <v>4811</v>
      </c>
      <c r="H296" s="321" t="s">
        <v>4812</v>
      </c>
      <c r="I296" s="322" t="s">
        <v>4813</v>
      </c>
      <c r="J296" s="351"/>
      <c r="K296" s="353"/>
      <c r="L296" s="325" t="s">
        <v>4814</v>
      </c>
      <c r="M296" s="326" t="s">
        <v>4815</v>
      </c>
      <c r="N296" s="323" t="s">
        <v>4816</v>
      </c>
      <c r="O296" s="353"/>
      <c r="P296" s="328" t="s">
        <v>4817</v>
      </c>
      <c r="Q296" s="329" t="s">
        <v>4818</v>
      </c>
      <c r="R296" s="324" t="s">
        <v>4819</v>
      </c>
      <c r="S296" s="351"/>
      <c r="T296" s="353"/>
      <c r="U296" s="353"/>
    </row>
    <row r="297" ht="28.5" customHeight="1">
      <c r="A297" s="302">
        <v>11.0</v>
      </c>
      <c r="B297" s="355">
        <v>1.0</v>
      </c>
      <c r="C297" s="355" t="s">
        <v>4786</v>
      </c>
      <c r="D297" s="333" t="s">
        <v>1479</v>
      </c>
      <c r="E297" s="334" t="s">
        <v>4820</v>
      </c>
      <c r="F297" s="334" t="s">
        <v>4821</v>
      </c>
      <c r="G297" s="335" t="s">
        <v>4822</v>
      </c>
      <c r="H297" s="334" t="s">
        <v>4823</v>
      </c>
      <c r="I297" s="335" t="s">
        <v>4824</v>
      </c>
      <c r="J297" s="356"/>
      <c r="K297" s="357"/>
      <c r="L297" s="338" t="s">
        <v>4825</v>
      </c>
      <c r="M297" s="339" t="s">
        <v>4826</v>
      </c>
      <c r="N297" s="336" t="s">
        <v>4827</v>
      </c>
      <c r="O297" s="357"/>
      <c r="P297" s="341" t="s">
        <v>4828</v>
      </c>
      <c r="Q297" s="342" t="s">
        <v>4829</v>
      </c>
      <c r="R297" s="337" t="s">
        <v>4830</v>
      </c>
      <c r="S297" s="356"/>
      <c r="T297" s="353"/>
      <c r="U297" s="353"/>
    </row>
    <row r="298" ht="28.5" customHeight="1">
      <c r="A298" s="302">
        <v>11.0</v>
      </c>
      <c r="B298" s="345">
        <v>1.0</v>
      </c>
      <c r="C298" s="381" t="s">
        <v>4831</v>
      </c>
      <c r="D298" s="305" t="s">
        <v>2118</v>
      </c>
      <c r="E298" s="306" t="s">
        <v>4832</v>
      </c>
      <c r="F298" s="306" t="s">
        <v>4833</v>
      </c>
      <c r="G298" s="465"/>
      <c r="H298" s="466"/>
      <c r="I298" s="465"/>
      <c r="J298" s="346"/>
      <c r="K298" s="347"/>
      <c r="L298" s="310"/>
      <c r="M298" s="386"/>
      <c r="N298" s="498"/>
      <c r="O298" s="347"/>
      <c r="P298" s="313"/>
      <c r="Q298" s="388"/>
      <c r="R298" s="514"/>
      <c r="S298" s="346"/>
      <c r="T298" s="353"/>
      <c r="U298" s="353"/>
    </row>
    <row r="299" ht="28.5" customHeight="1">
      <c r="A299" s="302">
        <v>11.0</v>
      </c>
      <c r="B299" s="349">
        <v>1.0</v>
      </c>
      <c r="C299" s="370" t="s">
        <v>4834</v>
      </c>
      <c r="D299" s="320" t="s">
        <v>857</v>
      </c>
      <c r="E299" s="321" t="s">
        <v>4835</v>
      </c>
      <c r="F299" s="321" t="s">
        <v>4836</v>
      </c>
      <c r="G299" s="469"/>
      <c r="H299" s="470"/>
      <c r="I299" s="469"/>
      <c r="J299" s="351"/>
      <c r="K299" s="353"/>
      <c r="L299" s="325"/>
      <c r="M299" s="376"/>
      <c r="N299" s="499"/>
      <c r="O299" s="353"/>
      <c r="P299" s="328"/>
      <c r="Q299" s="378"/>
      <c r="R299" s="515"/>
      <c r="S299" s="351"/>
      <c r="T299" s="353"/>
      <c r="U299" s="353"/>
    </row>
    <row r="300" ht="28.5" customHeight="1">
      <c r="A300" s="302">
        <v>11.0</v>
      </c>
      <c r="B300" s="349">
        <v>1.0</v>
      </c>
      <c r="C300" s="370" t="s">
        <v>4837</v>
      </c>
      <c r="D300" s="320" t="s">
        <v>1568</v>
      </c>
      <c r="E300" s="321" t="s">
        <v>4838</v>
      </c>
      <c r="F300" s="321" t="s">
        <v>4839</v>
      </c>
      <c r="G300" s="469"/>
      <c r="H300" s="470"/>
      <c r="I300" s="469"/>
      <c r="J300" s="351"/>
      <c r="K300" s="353"/>
      <c r="L300" s="325"/>
      <c r="M300" s="376"/>
      <c r="N300" s="499"/>
      <c r="O300" s="353"/>
      <c r="P300" s="328"/>
      <c r="Q300" s="378"/>
      <c r="R300" s="515"/>
      <c r="S300" s="351"/>
      <c r="T300" s="353"/>
      <c r="U300" s="353"/>
    </row>
    <row r="301" ht="28.5" customHeight="1">
      <c r="A301" s="302">
        <v>11.0</v>
      </c>
      <c r="B301" s="349">
        <v>1.0</v>
      </c>
      <c r="C301" s="370" t="s">
        <v>4840</v>
      </c>
      <c r="D301" s="320" t="s">
        <v>2119</v>
      </c>
      <c r="E301" s="321" t="s">
        <v>4841</v>
      </c>
      <c r="F301" s="321" t="s">
        <v>4842</v>
      </c>
      <c r="G301" s="469"/>
      <c r="H301" s="470"/>
      <c r="I301" s="469"/>
      <c r="J301" s="351"/>
      <c r="K301" s="353"/>
      <c r="L301" s="325"/>
      <c r="M301" s="376"/>
      <c r="N301" s="499"/>
      <c r="O301" s="353"/>
      <c r="P301" s="328"/>
      <c r="Q301" s="378"/>
      <c r="R301" s="515"/>
      <c r="S301" s="351"/>
      <c r="T301" s="353"/>
      <c r="U301" s="353"/>
    </row>
    <row r="302" ht="28.5" customHeight="1">
      <c r="A302" s="302">
        <v>11.0</v>
      </c>
      <c r="B302" s="349">
        <v>1.0</v>
      </c>
      <c r="C302" s="370" t="s">
        <v>4843</v>
      </c>
      <c r="D302" s="320" t="s">
        <v>1061</v>
      </c>
      <c r="E302" s="321" t="s">
        <v>4844</v>
      </c>
      <c r="F302" s="321" t="s">
        <v>4845</v>
      </c>
      <c r="G302" s="469"/>
      <c r="H302" s="470"/>
      <c r="I302" s="469"/>
      <c r="J302" s="351"/>
      <c r="K302" s="353"/>
      <c r="L302" s="325"/>
      <c r="M302" s="376"/>
      <c r="N302" s="499"/>
      <c r="O302" s="353"/>
      <c r="P302" s="328"/>
      <c r="Q302" s="378"/>
      <c r="R302" s="515"/>
      <c r="S302" s="351"/>
      <c r="T302" s="353"/>
      <c r="U302" s="353"/>
    </row>
    <row r="303" ht="28.5" customHeight="1">
      <c r="A303" s="302">
        <v>11.0</v>
      </c>
      <c r="B303" s="355">
        <v>1.0</v>
      </c>
      <c r="C303" s="370" t="s">
        <v>4846</v>
      </c>
      <c r="D303" s="333" t="s">
        <v>2120</v>
      </c>
      <c r="E303" s="334" t="s">
        <v>4847</v>
      </c>
      <c r="F303" s="334" t="s">
        <v>4848</v>
      </c>
      <c r="G303" s="473"/>
      <c r="H303" s="474"/>
      <c r="I303" s="473"/>
      <c r="J303" s="356"/>
      <c r="K303" s="357"/>
      <c r="L303" s="338"/>
      <c r="M303" s="475"/>
      <c r="N303" s="500"/>
      <c r="O303" s="357"/>
      <c r="P303" s="341"/>
      <c r="Q303" s="477"/>
      <c r="R303" s="516"/>
      <c r="S303" s="356"/>
      <c r="T303" s="353"/>
      <c r="U303" s="353"/>
    </row>
    <row r="304" ht="28.5" customHeight="1">
      <c r="A304" s="302">
        <v>11.0</v>
      </c>
      <c r="B304" s="348">
        <v>1.0</v>
      </c>
      <c r="C304" s="381" t="s">
        <v>4849</v>
      </c>
      <c r="D304" s="320" t="s">
        <v>2121</v>
      </c>
      <c r="E304" s="321" t="s">
        <v>4850</v>
      </c>
      <c r="F304" s="321" t="s">
        <v>4851</v>
      </c>
      <c r="G304" s="469"/>
      <c r="H304" s="470"/>
      <c r="I304" s="469"/>
      <c r="J304" s="351"/>
      <c r="K304" s="353"/>
      <c r="L304" s="325"/>
      <c r="M304" s="376"/>
      <c r="N304" s="499"/>
      <c r="O304" s="353"/>
      <c r="P304" s="328"/>
      <c r="Q304" s="378"/>
      <c r="R304" s="515"/>
      <c r="S304" s="351"/>
      <c r="T304" s="353"/>
      <c r="U304" s="353"/>
    </row>
    <row r="305" ht="28.5" customHeight="1">
      <c r="A305" s="302">
        <v>11.0</v>
      </c>
      <c r="B305" s="348">
        <v>1.0</v>
      </c>
      <c r="C305" s="370" t="s">
        <v>4852</v>
      </c>
      <c r="D305" s="320" t="s">
        <v>1656</v>
      </c>
      <c r="E305" s="321" t="s">
        <v>4853</v>
      </c>
      <c r="F305" s="321" t="s">
        <v>4854</v>
      </c>
      <c r="G305" s="469"/>
      <c r="H305" s="470"/>
      <c r="I305" s="469"/>
      <c r="J305" s="351"/>
      <c r="K305" s="353"/>
      <c r="L305" s="325"/>
      <c r="M305" s="376"/>
      <c r="N305" s="499"/>
      <c r="O305" s="353"/>
      <c r="P305" s="328"/>
      <c r="Q305" s="378"/>
      <c r="R305" s="515"/>
      <c r="S305" s="351"/>
      <c r="T305" s="353"/>
      <c r="U305" s="353"/>
    </row>
    <row r="306" ht="28.5" customHeight="1">
      <c r="A306" s="302">
        <v>11.0</v>
      </c>
      <c r="B306" s="348">
        <v>1.0</v>
      </c>
      <c r="C306" s="370" t="s">
        <v>4855</v>
      </c>
      <c r="D306" s="320" t="s">
        <v>2122</v>
      </c>
      <c r="E306" s="321" t="s">
        <v>4856</v>
      </c>
      <c r="F306" s="321" t="s">
        <v>4857</v>
      </c>
      <c r="G306" s="469"/>
      <c r="H306" s="470"/>
      <c r="I306" s="469"/>
      <c r="J306" s="351"/>
      <c r="K306" s="353"/>
      <c r="L306" s="325"/>
      <c r="M306" s="376"/>
      <c r="N306" s="499"/>
      <c r="O306" s="353"/>
      <c r="P306" s="328"/>
      <c r="Q306" s="378"/>
      <c r="R306" s="515"/>
      <c r="S306" s="351"/>
      <c r="T306" s="353"/>
      <c r="U306" s="353"/>
    </row>
    <row r="307" ht="28.5" customHeight="1">
      <c r="A307" s="302">
        <v>11.0</v>
      </c>
      <c r="B307" s="348">
        <v>1.0</v>
      </c>
      <c r="C307" s="370" t="s">
        <v>4858</v>
      </c>
      <c r="D307" s="320" t="s">
        <v>2123</v>
      </c>
      <c r="E307" s="321" t="s">
        <v>4859</v>
      </c>
      <c r="F307" s="321" t="s">
        <v>4860</v>
      </c>
      <c r="G307" s="469"/>
      <c r="H307" s="470"/>
      <c r="I307" s="469"/>
      <c r="J307" s="351"/>
      <c r="K307" s="353"/>
      <c r="L307" s="325"/>
      <c r="M307" s="376"/>
      <c r="N307" s="499"/>
      <c r="O307" s="353"/>
      <c r="P307" s="328"/>
      <c r="Q307" s="378"/>
      <c r="R307" s="515"/>
      <c r="S307" s="351"/>
      <c r="T307" s="353"/>
      <c r="U307" s="353"/>
    </row>
    <row r="308" ht="28.5" customHeight="1">
      <c r="A308" s="302">
        <v>11.0</v>
      </c>
      <c r="B308" s="348">
        <v>1.0</v>
      </c>
      <c r="C308" s="370" t="s">
        <v>4861</v>
      </c>
      <c r="D308" s="320" t="s">
        <v>2124</v>
      </c>
      <c r="E308" s="321" t="s">
        <v>4862</v>
      </c>
      <c r="F308" s="321" t="s">
        <v>4863</v>
      </c>
      <c r="G308" s="469"/>
      <c r="H308" s="470"/>
      <c r="I308" s="469"/>
      <c r="J308" s="351"/>
      <c r="K308" s="353"/>
      <c r="L308" s="325"/>
      <c r="M308" s="376"/>
      <c r="N308" s="499"/>
      <c r="O308" s="353"/>
      <c r="P308" s="328"/>
      <c r="Q308" s="378"/>
      <c r="R308" s="515"/>
      <c r="S308" s="351"/>
      <c r="T308" s="353"/>
      <c r="U308" s="353"/>
    </row>
    <row r="309" ht="28.5" customHeight="1">
      <c r="A309" s="302">
        <v>11.0</v>
      </c>
      <c r="B309" s="348">
        <v>1.0</v>
      </c>
      <c r="C309" s="370" t="s">
        <v>4864</v>
      </c>
      <c r="D309" s="320" t="s">
        <v>1572</v>
      </c>
      <c r="E309" s="321" t="s">
        <v>4865</v>
      </c>
      <c r="F309" s="321" t="s">
        <v>4866</v>
      </c>
      <c r="G309" s="469"/>
      <c r="H309" s="470"/>
      <c r="I309" s="469"/>
      <c r="J309" s="351"/>
      <c r="K309" s="353"/>
      <c r="L309" s="325"/>
      <c r="M309" s="376"/>
      <c r="N309" s="499"/>
      <c r="O309" s="353"/>
      <c r="P309" s="328"/>
      <c r="Q309" s="378"/>
      <c r="R309" s="515"/>
      <c r="S309" s="351"/>
      <c r="T309" s="353"/>
      <c r="U309" s="353"/>
    </row>
    <row r="310" ht="28.5" customHeight="1">
      <c r="A310" s="390">
        <v>12.0</v>
      </c>
      <c r="B310" s="479">
        <v>1.0</v>
      </c>
      <c r="C310" s="392" t="s">
        <v>4867</v>
      </c>
      <c r="D310" s="393" t="s">
        <v>1346</v>
      </c>
      <c r="E310" s="394" t="s">
        <v>4868</v>
      </c>
      <c r="F310" s="394" t="s">
        <v>4869</v>
      </c>
      <c r="G310" s="395" t="s">
        <v>4870</v>
      </c>
      <c r="H310" s="394" t="s">
        <v>4871</v>
      </c>
      <c r="I310" s="395" t="s">
        <v>4872</v>
      </c>
      <c r="J310" s="441"/>
      <c r="K310" s="442"/>
      <c r="L310" s="454" t="s">
        <v>4873</v>
      </c>
      <c r="M310" s="399" t="s">
        <v>4874</v>
      </c>
      <c r="N310" s="396" t="s">
        <v>4875</v>
      </c>
      <c r="O310" s="442"/>
      <c r="P310" s="456" t="s">
        <v>4876</v>
      </c>
      <c r="Q310" s="402" t="s">
        <v>4877</v>
      </c>
      <c r="R310" s="397" t="s">
        <v>4878</v>
      </c>
      <c r="S310" s="441"/>
      <c r="T310" s="434"/>
      <c r="U310" s="434"/>
    </row>
    <row r="311" ht="28.5" customHeight="1">
      <c r="A311" s="390">
        <v>12.0</v>
      </c>
      <c r="B311" s="480">
        <v>1.0</v>
      </c>
      <c r="C311" s="406" t="s">
        <v>4867</v>
      </c>
      <c r="D311" s="407" t="s">
        <v>1350</v>
      </c>
      <c r="E311" s="408" t="s">
        <v>4879</v>
      </c>
      <c r="F311" s="408" t="s">
        <v>4880</v>
      </c>
      <c r="G311" s="409" t="s">
        <v>4881</v>
      </c>
      <c r="H311" s="408" t="s">
        <v>4882</v>
      </c>
      <c r="I311" s="409" t="s">
        <v>4883</v>
      </c>
      <c r="J311" s="432"/>
      <c r="K311" s="434"/>
      <c r="L311" s="431" t="s">
        <v>4884</v>
      </c>
      <c r="M311" s="413" t="s">
        <v>4885</v>
      </c>
      <c r="N311" s="410" t="s">
        <v>4886</v>
      </c>
      <c r="O311" s="434"/>
      <c r="P311" s="433" t="s">
        <v>4887</v>
      </c>
      <c r="Q311" s="416" t="s">
        <v>4888</v>
      </c>
      <c r="R311" s="411" t="s">
        <v>4889</v>
      </c>
      <c r="S311" s="432"/>
      <c r="T311" s="434"/>
      <c r="U311" s="434"/>
    </row>
    <row r="312" ht="28.5" customHeight="1">
      <c r="A312" s="390">
        <v>12.0</v>
      </c>
      <c r="B312" s="480">
        <v>1.0</v>
      </c>
      <c r="C312" s="406" t="s">
        <v>4867</v>
      </c>
      <c r="D312" s="407" t="s">
        <v>1356</v>
      </c>
      <c r="E312" s="408" t="s">
        <v>4890</v>
      </c>
      <c r="F312" s="408" t="s">
        <v>4891</v>
      </c>
      <c r="G312" s="409" t="s">
        <v>4892</v>
      </c>
      <c r="H312" s="408" t="s">
        <v>4893</v>
      </c>
      <c r="I312" s="409" t="s">
        <v>4894</v>
      </c>
      <c r="J312" s="432"/>
      <c r="K312" s="434"/>
      <c r="L312" s="431" t="s">
        <v>4895</v>
      </c>
      <c r="M312" s="413" t="s">
        <v>4896</v>
      </c>
      <c r="N312" s="410" t="s">
        <v>4897</v>
      </c>
      <c r="O312" s="434"/>
      <c r="P312" s="433" t="s">
        <v>4898</v>
      </c>
      <c r="Q312" s="416" t="s">
        <v>4899</v>
      </c>
      <c r="R312" s="411" t="s">
        <v>4900</v>
      </c>
      <c r="S312" s="432"/>
      <c r="T312" s="434"/>
      <c r="U312" s="434"/>
    </row>
    <row r="313" ht="28.5" customHeight="1">
      <c r="A313" s="390">
        <v>12.0</v>
      </c>
      <c r="B313" s="482">
        <v>1.0</v>
      </c>
      <c r="C313" s="419" t="s">
        <v>4867</v>
      </c>
      <c r="D313" s="420" t="s">
        <v>1361</v>
      </c>
      <c r="E313" s="421" t="s">
        <v>4901</v>
      </c>
      <c r="F313" s="421" t="s">
        <v>4902</v>
      </c>
      <c r="G313" s="422" t="s">
        <v>4903</v>
      </c>
      <c r="H313" s="421" t="s">
        <v>4904</v>
      </c>
      <c r="I313" s="422" t="s">
        <v>4905</v>
      </c>
      <c r="J313" s="438"/>
      <c r="K313" s="440"/>
      <c r="L313" s="437" t="s">
        <v>4906</v>
      </c>
      <c r="M313" s="426" t="s">
        <v>4907</v>
      </c>
      <c r="N313" s="423" t="s">
        <v>4908</v>
      </c>
      <c r="O313" s="440"/>
      <c r="P313" s="439" t="s">
        <v>4909</v>
      </c>
      <c r="Q313" s="429" t="s">
        <v>4910</v>
      </c>
      <c r="R313" s="424" t="s">
        <v>4911</v>
      </c>
      <c r="S313" s="438"/>
      <c r="T313" s="434"/>
      <c r="U313" s="434"/>
    </row>
    <row r="314" ht="28.5" customHeight="1">
      <c r="A314" s="390">
        <v>12.0</v>
      </c>
      <c r="B314" s="392">
        <v>1.0</v>
      </c>
      <c r="C314" s="406" t="s">
        <v>4912</v>
      </c>
      <c r="D314" s="407" t="s">
        <v>1639</v>
      </c>
      <c r="E314" s="408" t="s">
        <v>4913</v>
      </c>
      <c r="F314" s="408" t="s">
        <v>4914</v>
      </c>
      <c r="G314" s="409" t="s">
        <v>4915</v>
      </c>
      <c r="H314" s="408" t="s">
        <v>4916</v>
      </c>
      <c r="I314" s="409" t="s">
        <v>4917</v>
      </c>
      <c r="J314" s="432"/>
      <c r="K314" s="434"/>
      <c r="L314" s="431" t="s">
        <v>4918</v>
      </c>
      <c r="M314" s="413" t="s">
        <v>4919</v>
      </c>
      <c r="N314" s="410" t="s">
        <v>4920</v>
      </c>
      <c r="O314" s="434"/>
      <c r="P314" s="433" t="s">
        <v>4921</v>
      </c>
      <c r="Q314" s="416" t="s">
        <v>4922</v>
      </c>
      <c r="R314" s="411" t="s">
        <v>4923</v>
      </c>
      <c r="S314" s="432"/>
      <c r="T314" s="434"/>
      <c r="U314" s="434"/>
    </row>
    <row r="315" ht="28.5" customHeight="1">
      <c r="A315" s="390">
        <v>12.0</v>
      </c>
      <c r="B315" s="406">
        <v>1.0</v>
      </c>
      <c r="C315" s="406" t="s">
        <v>4912</v>
      </c>
      <c r="D315" s="407" t="s">
        <v>916</v>
      </c>
      <c r="E315" s="408" t="s">
        <v>4924</v>
      </c>
      <c r="F315" s="408" t="s">
        <v>4925</v>
      </c>
      <c r="G315" s="409" t="s">
        <v>4926</v>
      </c>
      <c r="H315" s="408" t="s">
        <v>4927</v>
      </c>
      <c r="I315" s="409" t="s">
        <v>4928</v>
      </c>
      <c r="J315" s="432"/>
      <c r="K315" s="434"/>
      <c r="L315" s="431" t="s">
        <v>4929</v>
      </c>
      <c r="M315" s="413" t="s">
        <v>4930</v>
      </c>
      <c r="N315" s="410" t="s">
        <v>4931</v>
      </c>
      <c r="O315" s="434"/>
      <c r="P315" s="433" t="s">
        <v>4932</v>
      </c>
      <c r="Q315" s="416" t="s">
        <v>4933</v>
      </c>
      <c r="R315" s="411" t="s">
        <v>4934</v>
      </c>
      <c r="S315" s="432"/>
      <c r="T315" s="434"/>
      <c r="U315" s="434"/>
    </row>
    <row r="316" ht="28.5" customHeight="1">
      <c r="A316" s="390">
        <v>12.0</v>
      </c>
      <c r="B316" s="406">
        <v>1.0</v>
      </c>
      <c r="C316" s="406" t="s">
        <v>4912</v>
      </c>
      <c r="D316" s="407" t="s">
        <v>1536</v>
      </c>
      <c r="E316" s="408" t="s">
        <v>4935</v>
      </c>
      <c r="F316" s="408" t="s">
        <v>4936</v>
      </c>
      <c r="G316" s="409" t="s">
        <v>4937</v>
      </c>
      <c r="H316" s="408" t="s">
        <v>4938</v>
      </c>
      <c r="I316" s="409" t="s">
        <v>4939</v>
      </c>
      <c r="J316" s="432"/>
      <c r="K316" s="434"/>
      <c r="L316" s="431" t="s">
        <v>4940</v>
      </c>
      <c r="M316" s="413" t="s">
        <v>4941</v>
      </c>
      <c r="N316" s="410" t="s">
        <v>4942</v>
      </c>
      <c r="O316" s="434"/>
      <c r="P316" s="433" t="s">
        <v>4943</v>
      </c>
      <c r="Q316" s="416" t="s">
        <v>4944</v>
      </c>
      <c r="R316" s="411" t="s">
        <v>4945</v>
      </c>
      <c r="S316" s="432"/>
      <c r="T316" s="434"/>
      <c r="U316" s="434"/>
    </row>
    <row r="317" ht="28.5" customHeight="1">
      <c r="A317" s="390">
        <v>12.0</v>
      </c>
      <c r="B317" s="419">
        <v>1.0</v>
      </c>
      <c r="C317" s="406" t="s">
        <v>4912</v>
      </c>
      <c r="D317" s="420" t="s">
        <v>855</v>
      </c>
      <c r="E317" s="421" t="s">
        <v>4946</v>
      </c>
      <c r="F317" s="421" t="s">
        <v>4947</v>
      </c>
      <c r="G317" s="422" t="s">
        <v>4948</v>
      </c>
      <c r="H317" s="421" t="s">
        <v>4949</v>
      </c>
      <c r="I317" s="422" t="s">
        <v>4950</v>
      </c>
      <c r="J317" s="438"/>
      <c r="K317" s="440"/>
      <c r="L317" s="437" t="s">
        <v>4951</v>
      </c>
      <c r="M317" s="426" t="s">
        <v>4952</v>
      </c>
      <c r="N317" s="423" t="s">
        <v>4953</v>
      </c>
      <c r="O317" s="440"/>
      <c r="P317" s="439" t="s">
        <v>4954</v>
      </c>
      <c r="Q317" s="429" t="s">
        <v>4955</v>
      </c>
      <c r="R317" s="424" t="s">
        <v>4956</v>
      </c>
      <c r="S317" s="438"/>
      <c r="T317" s="434"/>
      <c r="U317" s="434"/>
    </row>
    <row r="318" ht="28.5" customHeight="1">
      <c r="A318" s="390">
        <v>12.0</v>
      </c>
      <c r="B318" s="479">
        <v>1.0</v>
      </c>
      <c r="C318" s="392" t="s">
        <v>4957</v>
      </c>
      <c r="D318" s="393" t="s">
        <v>733</v>
      </c>
      <c r="E318" s="394" t="s">
        <v>4958</v>
      </c>
      <c r="F318" s="394" t="s">
        <v>4959</v>
      </c>
      <c r="G318" s="395" t="s">
        <v>4960</v>
      </c>
      <c r="H318" s="394" t="s">
        <v>4961</v>
      </c>
      <c r="I318" s="395" t="s">
        <v>4962</v>
      </c>
      <c r="J318" s="400"/>
      <c r="K318" s="403"/>
      <c r="L318" s="454" t="s">
        <v>4963</v>
      </c>
      <c r="M318" s="399" t="s">
        <v>4964</v>
      </c>
      <c r="N318" s="396" t="s">
        <v>4965</v>
      </c>
      <c r="O318" s="403"/>
      <c r="P318" s="456" t="s">
        <v>4966</v>
      </c>
      <c r="Q318" s="402" t="s">
        <v>4967</v>
      </c>
      <c r="R318" s="397" t="s">
        <v>4968</v>
      </c>
      <c r="S318" s="400"/>
      <c r="T318" s="417"/>
      <c r="U318" s="417"/>
    </row>
    <row r="319" ht="28.5" customHeight="1">
      <c r="A319" s="390">
        <v>12.0</v>
      </c>
      <c r="B319" s="480">
        <v>1.0</v>
      </c>
      <c r="C319" s="406" t="s">
        <v>4957</v>
      </c>
      <c r="D319" s="407" t="s">
        <v>771</v>
      </c>
      <c r="E319" s="408" t="s">
        <v>4969</v>
      </c>
      <c r="F319" s="408" t="s">
        <v>4970</v>
      </c>
      <c r="G319" s="409" t="s">
        <v>4971</v>
      </c>
      <c r="H319" s="408" t="s">
        <v>4972</v>
      </c>
      <c r="I319" s="409" t="s">
        <v>4973</v>
      </c>
      <c r="J319" s="432"/>
      <c r="K319" s="434"/>
      <c r="L319" s="431" t="s">
        <v>4974</v>
      </c>
      <c r="M319" s="413" t="s">
        <v>4975</v>
      </c>
      <c r="N319" s="410" t="s">
        <v>4976</v>
      </c>
      <c r="O319" s="434"/>
      <c r="P319" s="433" t="s">
        <v>4977</v>
      </c>
      <c r="Q319" s="416" t="s">
        <v>4978</v>
      </c>
      <c r="R319" s="411" t="s">
        <v>4979</v>
      </c>
      <c r="S319" s="432"/>
      <c r="T319" s="434"/>
      <c r="U319" s="434"/>
    </row>
    <row r="320" ht="28.5" customHeight="1">
      <c r="A320" s="390">
        <v>12.0</v>
      </c>
      <c r="B320" s="480">
        <v>1.0</v>
      </c>
      <c r="C320" s="406" t="s">
        <v>4957</v>
      </c>
      <c r="D320" s="407" t="s">
        <v>783</v>
      </c>
      <c r="E320" s="408" t="s">
        <v>4980</v>
      </c>
      <c r="F320" s="408" t="s">
        <v>4981</v>
      </c>
      <c r="G320" s="409" t="s">
        <v>4982</v>
      </c>
      <c r="H320" s="408" t="s">
        <v>4983</v>
      </c>
      <c r="I320" s="409" t="s">
        <v>4984</v>
      </c>
      <c r="J320" s="414"/>
      <c r="K320" s="417"/>
      <c r="L320" s="431" t="s">
        <v>4985</v>
      </c>
      <c r="M320" s="413" t="s">
        <v>4986</v>
      </c>
      <c r="N320" s="410" t="s">
        <v>4987</v>
      </c>
      <c r="O320" s="417"/>
      <c r="P320" s="433" t="s">
        <v>4988</v>
      </c>
      <c r="Q320" s="416" t="s">
        <v>4989</v>
      </c>
      <c r="R320" s="411" t="s">
        <v>4990</v>
      </c>
      <c r="S320" s="414"/>
      <c r="T320" s="417"/>
      <c r="U320" s="417"/>
    </row>
    <row r="321" ht="28.5" customHeight="1">
      <c r="A321" s="390">
        <v>12.0</v>
      </c>
      <c r="B321" s="482">
        <v>1.0</v>
      </c>
      <c r="C321" s="419" t="s">
        <v>4957</v>
      </c>
      <c r="D321" s="420" t="s">
        <v>759</v>
      </c>
      <c r="E321" s="421" t="s">
        <v>4991</v>
      </c>
      <c r="F321" s="421" t="s">
        <v>4992</v>
      </c>
      <c r="G321" s="422" t="s">
        <v>4993</v>
      </c>
      <c r="H321" s="421" t="s">
        <v>4994</v>
      </c>
      <c r="I321" s="422" t="s">
        <v>4995</v>
      </c>
      <c r="J321" s="427"/>
      <c r="K321" s="430"/>
      <c r="L321" s="437" t="s">
        <v>4996</v>
      </c>
      <c r="M321" s="426" t="s">
        <v>4997</v>
      </c>
      <c r="N321" s="423" t="s">
        <v>4998</v>
      </c>
      <c r="O321" s="430"/>
      <c r="P321" s="439" t="s">
        <v>4999</v>
      </c>
      <c r="Q321" s="429" t="s">
        <v>5000</v>
      </c>
      <c r="R321" s="424" t="s">
        <v>5001</v>
      </c>
      <c r="S321" s="427"/>
      <c r="T321" s="417"/>
      <c r="U321" s="417"/>
    </row>
    <row r="322" ht="28.5" customHeight="1">
      <c r="A322" s="390">
        <v>12.0</v>
      </c>
      <c r="B322" s="480">
        <v>1.0</v>
      </c>
      <c r="C322" s="406" t="s">
        <v>5002</v>
      </c>
      <c r="D322" s="407" t="s">
        <v>935</v>
      </c>
      <c r="E322" s="408" t="s">
        <v>5003</v>
      </c>
      <c r="F322" s="408" t="s">
        <v>5004</v>
      </c>
      <c r="G322" s="409" t="s">
        <v>5005</v>
      </c>
      <c r="H322" s="408" t="s">
        <v>5006</v>
      </c>
      <c r="I322" s="409" t="s">
        <v>5007</v>
      </c>
      <c r="J322" s="432"/>
      <c r="K322" s="434"/>
      <c r="L322" s="431" t="s">
        <v>5008</v>
      </c>
      <c r="M322" s="413" t="s">
        <v>5009</v>
      </c>
      <c r="N322" s="410" t="s">
        <v>5010</v>
      </c>
      <c r="O322" s="434"/>
      <c r="P322" s="433" t="s">
        <v>5011</v>
      </c>
      <c r="Q322" s="416" t="s">
        <v>5012</v>
      </c>
      <c r="R322" s="411" t="s">
        <v>5013</v>
      </c>
      <c r="S322" s="432"/>
      <c r="T322" s="434"/>
      <c r="U322" s="434"/>
    </row>
    <row r="323" ht="28.5" customHeight="1">
      <c r="A323" s="390">
        <v>12.0</v>
      </c>
      <c r="B323" s="480">
        <v>1.0</v>
      </c>
      <c r="C323" s="406" t="s">
        <v>5002</v>
      </c>
      <c r="D323" s="407" t="s">
        <v>1396</v>
      </c>
      <c r="E323" s="505" t="s">
        <v>5014</v>
      </c>
      <c r="F323" s="408" t="s">
        <v>5015</v>
      </c>
      <c r="G323" s="409" t="s">
        <v>5016</v>
      </c>
      <c r="H323" s="408" t="s">
        <v>5017</v>
      </c>
      <c r="I323" s="409" t="s">
        <v>5018</v>
      </c>
      <c r="J323" s="432"/>
      <c r="K323" s="434"/>
      <c r="L323" s="431" t="s">
        <v>5019</v>
      </c>
      <c r="M323" s="413" t="s">
        <v>5020</v>
      </c>
      <c r="N323" s="410" t="s">
        <v>5021</v>
      </c>
      <c r="O323" s="434"/>
      <c r="P323" s="433" t="s">
        <v>5022</v>
      </c>
      <c r="Q323" s="416" t="s">
        <v>5023</v>
      </c>
      <c r="R323" s="411" t="s">
        <v>5024</v>
      </c>
      <c r="S323" s="432"/>
      <c r="T323" s="434"/>
      <c r="U323" s="434"/>
    </row>
    <row r="324" ht="28.5" customHeight="1">
      <c r="A324" s="390">
        <v>12.0</v>
      </c>
      <c r="B324" s="480">
        <v>1.0</v>
      </c>
      <c r="C324" s="406" t="s">
        <v>5002</v>
      </c>
      <c r="D324" s="407" t="s">
        <v>1401</v>
      </c>
      <c r="E324" s="408" t="s">
        <v>5025</v>
      </c>
      <c r="F324" s="408" t="s">
        <v>5026</v>
      </c>
      <c r="G324" s="409" t="s">
        <v>5027</v>
      </c>
      <c r="H324" s="408" t="s">
        <v>5028</v>
      </c>
      <c r="I324" s="409" t="s">
        <v>5029</v>
      </c>
      <c r="J324" s="432"/>
      <c r="K324" s="434"/>
      <c r="L324" s="431" t="s">
        <v>5030</v>
      </c>
      <c r="M324" s="413" t="s">
        <v>5031</v>
      </c>
      <c r="N324" s="410" t="s">
        <v>5032</v>
      </c>
      <c r="O324" s="434"/>
      <c r="P324" s="433" t="s">
        <v>5033</v>
      </c>
      <c r="Q324" s="416" t="s">
        <v>5034</v>
      </c>
      <c r="R324" s="411" t="s">
        <v>5035</v>
      </c>
      <c r="S324" s="432"/>
      <c r="T324" s="434"/>
      <c r="U324" s="434"/>
    </row>
    <row r="325" ht="28.5" customHeight="1">
      <c r="A325" s="390">
        <v>12.0</v>
      </c>
      <c r="B325" s="482">
        <v>1.0</v>
      </c>
      <c r="C325" s="419" t="s">
        <v>5002</v>
      </c>
      <c r="D325" s="420" t="s">
        <v>1406</v>
      </c>
      <c r="E325" s="421" t="s">
        <v>5036</v>
      </c>
      <c r="F325" s="421" t="s">
        <v>5037</v>
      </c>
      <c r="G325" s="422" t="s">
        <v>5038</v>
      </c>
      <c r="H325" s="421" t="s">
        <v>5039</v>
      </c>
      <c r="I325" s="422" t="s">
        <v>5040</v>
      </c>
      <c r="J325" s="438"/>
      <c r="K325" s="440"/>
      <c r="L325" s="437" t="s">
        <v>5041</v>
      </c>
      <c r="M325" s="426" t="s">
        <v>5042</v>
      </c>
      <c r="N325" s="423" t="s">
        <v>5043</v>
      </c>
      <c r="O325" s="440"/>
      <c r="P325" s="439" t="s">
        <v>5044</v>
      </c>
      <c r="Q325" s="429" t="s">
        <v>5045</v>
      </c>
      <c r="R325" s="424" t="s">
        <v>5046</v>
      </c>
      <c r="S325" s="438"/>
      <c r="T325" s="434"/>
      <c r="U325" s="434"/>
    </row>
    <row r="326" ht="28.5" customHeight="1">
      <c r="A326" s="390">
        <v>12.0</v>
      </c>
      <c r="B326" s="392">
        <v>1.0</v>
      </c>
      <c r="C326" s="445" t="s">
        <v>5047</v>
      </c>
      <c r="D326" s="393" t="s">
        <v>2125</v>
      </c>
      <c r="E326" s="394" t="s">
        <v>5048</v>
      </c>
      <c r="F326" s="394" t="s">
        <v>5049</v>
      </c>
      <c r="G326" s="452"/>
      <c r="H326" s="453"/>
      <c r="I326" s="452"/>
      <c r="J326" s="441"/>
      <c r="K326" s="442"/>
      <c r="L326" s="454"/>
      <c r="M326" s="455"/>
      <c r="N326" s="487"/>
      <c r="O326" s="442"/>
      <c r="P326" s="456"/>
      <c r="Q326" s="457"/>
      <c r="R326" s="488"/>
      <c r="S326" s="441"/>
      <c r="T326" s="434"/>
      <c r="U326" s="434"/>
    </row>
    <row r="327" ht="28.5" customHeight="1">
      <c r="A327" s="390">
        <v>12.0</v>
      </c>
      <c r="B327" s="406">
        <v>1.0</v>
      </c>
      <c r="C327" s="450" t="s">
        <v>5050</v>
      </c>
      <c r="D327" s="407" t="s">
        <v>1621</v>
      </c>
      <c r="E327" s="408" t="s">
        <v>5051</v>
      </c>
      <c r="F327" s="408" t="s">
        <v>5052</v>
      </c>
      <c r="G327" s="446"/>
      <c r="H327" s="447"/>
      <c r="I327" s="446"/>
      <c r="J327" s="432"/>
      <c r="K327" s="434"/>
      <c r="L327" s="431"/>
      <c r="M327" s="448"/>
      <c r="N327" s="485"/>
      <c r="O327" s="434"/>
      <c r="P327" s="433"/>
      <c r="Q327" s="449"/>
      <c r="R327" s="486"/>
      <c r="S327" s="432"/>
      <c r="T327" s="434"/>
      <c r="U327" s="434"/>
    </row>
    <row r="328" ht="28.5" customHeight="1">
      <c r="A328" s="390">
        <v>12.0</v>
      </c>
      <c r="B328" s="406">
        <v>1.0</v>
      </c>
      <c r="C328" s="450" t="s">
        <v>5053</v>
      </c>
      <c r="D328" s="407" t="s">
        <v>972</v>
      </c>
      <c r="E328" s="408" t="s">
        <v>5054</v>
      </c>
      <c r="F328" s="408" t="s">
        <v>5055</v>
      </c>
      <c r="G328" s="446"/>
      <c r="H328" s="447"/>
      <c r="I328" s="446"/>
      <c r="J328" s="432"/>
      <c r="K328" s="434"/>
      <c r="L328" s="431"/>
      <c r="M328" s="448"/>
      <c r="N328" s="485"/>
      <c r="O328" s="434"/>
      <c r="P328" s="433"/>
      <c r="Q328" s="449"/>
      <c r="R328" s="486"/>
      <c r="S328" s="432"/>
      <c r="T328" s="434"/>
      <c r="U328" s="434"/>
    </row>
    <row r="329" ht="28.5" customHeight="1">
      <c r="A329" s="390">
        <v>12.0</v>
      </c>
      <c r="B329" s="406">
        <v>1.0</v>
      </c>
      <c r="C329" s="450" t="s">
        <v>5056</v>
      </c>
      <c r="D329" s="407" t="s">
        <v>2126</v>
      </c>
      <c r="E329" s="408" t="s">
        <v>5057</v>
      </c>
      <c r="F329" s="408" t="s">
        <v>5058</v>
      </c>
      <c r="G329" s="446"/>
      <c r="H329" s="447"/>
      <c r="I329" s="446"/>
      <c r="J329" s="432"/>
      <c r="K329" s="434"/>
      <c r="L329" s="431"/>
      <c r="M329" s="448"/>
      <c r="N329" s="485"/>
      <c r="O329" s="434"/>
      <c r="P329" s="433"/>
      <c r="Q329" s="449"/>
      <c r="R329" s="486"/>
      <c r="S329" s="432"/>
      <c r="T329" s="434"/>
      <c r="U329" s="434"/>
    </row>
    <row r="330" ht="28.5" customHeight="1">
      <c r="A330" s="390">
        <v>12.0</v>
      </c>
      <c r="B330" s="406">
        <v>1.0</v>
      </c>
      <c r="C330" s="450" t="s">
        <v>5059</v>
      </c>
      <c r="D330" s="407" t="s">
        <v>2127</v>
      </c>
      <c r="E330" s="408" t="s">
        <v>5060</v>
      </c>
      <c r="F330" s="408" t="s">
        <v>5061</v>
      </c>
      <c r="G330" s="446"/>
      <c r="H330" s="447"/>
      <c r="I330" s="446"/>
      <c r="J330" s="432"/>
      <c r="K330" s="434"/>
      <c r="L330" s="431"/>
      <c r="M330" s="448"/>
      <c r="N330" s="485"/>
      <c r="O330" s="434"/>
      <c r="P330" s="433"/>
      <c r="Q330" s="449"/>
      <c r="R330" s="486"/>
      <c r="S330" s="432"/>
      <c r="T330" s="434"/>
      <c r="U330" s="434"/>
    </row>
    <row r="331" ht="28.5" customHeight="1">
      <c r="A331" s="390">
        <v>12.0</v>
      </c>
      <c r="B331" s="419">
        <v>1.0</v>
      </c>
      <c r="C331" s="450" t="s">
        <v>5062</v>
      </c>
      <c r="D331" s="420" t="s">
        <v>2128</v>
      </c>
      <c r="E331" s="421" t="s">
        <v>5063</v>
      </c>
      <c r="F331" s="421" t="s">
        <v>5064</v>
      </c>
      <c r="G331" s="507"/>
      <c r="H331" s="508"/>
      <c r="I331" s="507"/>
      <c r="J331" s="438"/>
      <c r="K331" s="440"/>
      <c r="L331" s="437"/>
      <c r="M331" s="509"/>
      <c r="N331" s="510"/>
      <c r="O331" s="440"/>
      <c r="P331" s="439"/>
      <c r="Q331" s="511"/>
      <c r="R331" s="512"/>
      <c r="S331" s="438"/>
      <c r="T331" s="434"/>
      <c r="U331" s="434"/>
    </row>
    <row r="332" ht="28.5" customHeight="1">
      <c r="A332" s="390">
        <v>12.0</v>
      </c>
      <c r="B332" s="480">
        <v>1.0</v>
      </c>
      <c r="C332" s="445" t="s">
        <v>5065</v>
      </c>
      <c r="D332" s="407" t="s">
        <v>2129</v>
      </c>
      <c r="E332" s="408" t="s">
        <v>5066</v>
      </c>
      <c r="F332" s="408" t="s">
        <v>5067</v>
      </c>
      <c r="G332" s="446"/>
      <c r="H332" s="447"/>
      <c r="I332" s="446"/>
      <c r="J332" s="432"/>
      <c r="K332" s="434"/>
      <c r="L332" s="431"/>
      <c r="M332" s="448"/>
      <c r="N332" s="485"/>
      <c r="O332" s="434"/>
      <c r="P332" s="433"/>
      <c r="Q332" s="449"/>
      <c r="R332" s="486"/>
      <c r="S332" s="432"/>
      <c r="T332" s="434"/>
      <c r="U332" s="434"/>
    </row>
    <row r="333" ht="28.5" customHeight="1">
      <c r="A333" s="390">
        <v>12.0</v>
      </c>
      <c r="B333" s="480">
        <v>1.0</v>
      </c>
      <c r="C333" s="450" t="s">
        <v>5068</v>
      </c>
      <c r="D333" s="407" t="s">
        <v>2130</v>
      </c>
      <c r="E333" s="408" t="s">
        <v>5069</v>
      </c>
      <c r="F333" s="408" t="s">
        <v>5070</v>
      </c>
      <c r="G333" s="446"/>
      <c r="H333" s="447"/>
      <c r="I333" s="446"/>
      <c r="J333" s="432"/>
      <c r="K333" s="434"/>
      <c r="L333" s="431"/>
      <c r="M333" s="448"/>
      <c r="N333" s="485"/>
      <c r="O333" s="434"/>
      <c r="P333" s="433"/>
      <c r="Q333" s="449"/>
      <c r="R333" s="486"/>
      <c r="S333" s="432"/>
      <c r="T333" s="434"/>
      <c r="U333" s="434"/>
    </row>
    <row r="334" ht="28.5" customHeight="1">
      <c r="A334" s="390">
        <v>12.0</v>
      </c>
      <c r="B334" s="480">
        <v>1.0</v>
      </c>
      <c r="C334" s="450" t="s">
        <v>5071</v>
      </c>
      <c r="D334" s="407" t="s">
        <v>2131</v>
      </c>
      <c r="E334" s="408" t="s">
        <v>5072</v>
      </c>
      <c r="F334" s="408" t="s">
        <v>5073</v>
      </c>
      <c r="G334" s="446"/>
      <c r="H334" s="447"/>
      <c r="I334" s="446"/>
      <c r="J334" s="432"/>
      <c r="K334" s="434"/>
      <c r="L334" s="431"/>
      <c r="M334" s="448"/>
      <c r="N334" s="485"/>
      <c r="O334" s="434"/>
      <c r="P334" s="433"/>
      <c r="Q334" s="449"/>
      <c r="R334" s="486"/>
      <c r="S334" s="432"/>
      <c r="T334" s="434"/>
      <c r="U334" s="434"/>
    </row>
    <row r="335" ht="28.5" customHeight="1">
      <c r="A335" s="390">
        <v>12.0</v>
      </c>
      <c r="B335" s="480">
        <v>1.0</v>
      </c>
      <c r="C335" s="450" t="s">
        <v>5074</v>
      </c>
      <c r="D335" s="407" t="s">
        <v>2132</v>
      </c>
      <c r="E335" s="408" t="s">
        <v>5075</v>
      </c>
      <c r="F335" s="408" t="s">
        <v>5076</v>
      </c>
      <c r="G335" s="446"/>
      <c r="H335" s="447"/>
      <c r="I335" s="446"/>
      <c r="J335" s="432"/>
      <c r="K335" s="434"/>
      <c r="L335" s="431"/>
      <c r="M335" s="448"/>
      <c r="N335" s="485"/>
      <c r="O335" s="434"/>
      <c r="P335" s="433"/>
      <c r="Q335" s="449"/>
      <c r="R335" s="486"/>
      <c r="S335" s="432"/>
      <c r="T335" s="434"/>
      <c r="U335" s="434"/>
    </row>
    <row r="336" ht="28.5" customHeight="1">
      <c r="A336" s="390">
        <v>12.0</v>
      </c>
      <c r="B336" s="480">
        <v>1.0</v>
      </c>
      <c r="C336" s="450" t="s">
        <v>5077</v>
      </c>
      <c r="D336" s="407" t="s">
        <v>730</v>
      </c>
      <c r="E336" s="408" t="s">
        <v>5078</v>
      </c>
      <c r="F336" s="408" t="s">
        <v>5079</v>
      </c>
      <c r="G336" s="446"/>
      <c r="H336" s="447"/>
      <c r="I336" s="446"/>
      <c r="J336" s="432"/>
      <c r="K336" s="434"/>
      <c r="L336" s="431"/>
      <c r="M336" s="448"/>
      <c r="N336" s="485"/>
      <c r="O336" s="434"/>
      <c r="P336" s="433"/>
      <c r="Q336" s="449"/>
      <c r="R336" s="486"/>
      <c r="S336" s="432"/>
      <c r="T336" s="434"/>
      <c r="U336" s="434"/>
    </row>
    <row r="337" ht="28.5" customHeight="1">
      <c r="A337" s="390">
        <v>12.0</v>
      </c>
      <c r="B337" s="482">
        <v>1.0</v>
      </c>
      <c r="C337" s="450" t="s">
        <v>5080</v>
      </c>
      <c r="D337" s="407" t="s">
        <v>1748</v>
      </c>
      <c r="E337" s="408" t="s">
        <v>5081</v>
      </c>
      <c r="F337" s="408" t="s">
        <v>5082</v>
      </c>
      <c r="G337" s="446"/>
      <c r="H337" s="447"/>
      <c r="I337" s="446"/>
      <c r="J337" s="432"/>
      <c r="K337" s="434"/>
      <c r="L337" s="431"/>
      <c r="M337" s="448"/>
      <c r="N337" s="485"/>
      <c r="O337" s="434"/>
      <c r="P337" s="433"/>
      <c r="Q337" s="449"/>
      <c r="R337" s="486"/>
      <c r="S337" s="432"/>
      <c r="T337" s="434"/>
      <c r="U337" s="434"/>
    </row>
    <row r="338" ht="28.5" customHeight="1">
      <c r="A338" s="302">
        <v>13.0</v>
      </c>
      <c r="B338" s="344">
        <v>1.0</v>
      </c>
      <c r="C338" s="345" t="s">
        <v>5083</v>
      </c>
      <c r="D338" s="305" t="s">
        <v>549</v>
      </c>
      <c r="E338" s="306" t="s">
        <v>5084</v>
      </c>
      <c r="F338" s="306" t="s">
        <v>5085</v>
      </c>
      <c r="G338" s="307" t="s">
        <v>5086</v>
      </c>
      <c r="H338" s="306" t="s">
        <v>5087</v>
      </c>
      <c r="I338" s="307" t="s">
        <v>5088</v>
      </c>
      <c r="J338" s="306" t="s">
        <v>5089</v>
      </c>
      <c r="K338" s="307" t="s">
        <v>5090</v>
      </c>
      <c r="L338" s="310" t="s">
        <v>5091</v>
      </c>
      <c r="M338" s="311" t="s">
        <v>5092</v>
      </c>
      <c r="N338" s="346"/>
      <c r="O338" s="307" t="s">
        <v>5093</v>
      </c>
      <c r="P338" s="313" t="s">
        <v>5094</v>
      </c>
      <c r="Q338" s="314" t="s">
        <v>5095</v>
      </c>
      <c r="R338" s="347"/>
      <c r="S338" s="306" t="s">
        <v>5096</v>
      </c>
      <c r="T338" s="540" t="s">
        <v>5097</v>
      </c>
      <c r="U338" s="540"/>
    </row>
    <row r="339" ht="28.5" customHeight="1">
      <c r="A339" s="302">
        <v>13.0</v>
      </c>
      <c r="B339" s="348">
        <v>1.0</v>
      </c>
      <c r="C339" s="349" t="s">
        <v>5083</v>
      </c>
      <c r="D339" s="320" t="s">
        <v>990</v>
      </c>
      <c r="E339" s="321" t="s">
        <v>5098</v>
      </c>
      <c r="F339" s="321" t="s">
        <v>5099</v>
      </c>
      <c r="G339" s="322" t="s">
        <v>5100</v>
      </c>
      <c r="H339" s="321" t="s">
        <v>5101</v>
      </c>
      <c r="I339" s="322" t="s">
        <v>5102</v>
      </c>
      <c r="J339" s="321" t="s">
        <v>5103</v>
      </c>
      <c r="K339" s="322" t="s">
        <v>5104</v>
      </c>
      <c r="L339" s="325" t="s">
        <v>5105</v>
      </c>
      <c r="M339" s="326" t="s">
        <v>5106</v>
      </c>
      <c r="N339" s="351"/>
      <c r="O339" s="322" t="s">
        <v>5107</v>
      </c>
      <c r="P339" s="328" t="s">
        <v>5108</v>
      </c>
      <c r="Q339" s="329" t="s">
        <v>5109</v>
      </c>
      <c r="R339" s="353"/>
      <c r="S339" s="321" t="s">
        <v>5110</v>
      </c>
      <c r="T339" s="540" t="s">
        <v>5111</v>
      </c>
      <c r="U339" s="540"/>
    </row>
    <row r="340" ht="28.5" customHeight="1">
      <c r="A340" s="302">
        <v>13.0</v>
      </c>
      <c r="B340" s="348">
        <v>1.0</v>
      </c>
      <c r="C340" s="349" t="s">
        <v>5083</v>
      </c>
      <c r="D340" s="320" t="s">
        <v>518</v>
      </c>
      <c r="E340" s="321" t="s">
        <v>5112</v>
      </c>
      <c r="F340" s="321" t="s">
        <v>5113</v>
      </c>
      <c r="G340" s="322" t="s">
        <v>5114</v>
      </c>
      <c r="H340" s="321" t="s">
        <v>5115</v>
      </c>
      <c r="I340" s="322" t="s">
        <v>5116</v>
      </c>
      <c r="J340" s="321" t="s">
        <v>5117</v>
      </c>
      <c r="K340" s="322" t="s">
        <v>5118</v>
      </c>
      <c r="L340" s="325" t="s">
        <v>5119</v>
      </c>
      <c r="M340" s="326" t="s">
        <v>5120</v>
      </c>
      <c r="N340" s="351"/>
      <c r="O340" s="322" t="s">
        <v>5121</v>
      </c>
      <c r="P340" s="328" t="s">
        <v>5122</v>
      </c>
      <c r="Q340" s="329" t="s">
        <v>5123</v>
      </c>
      <c r="R340" s="353"/>
      <c r="S340" s="321" t="s">
        <v>5124</v>
      </c>
      <c r="T340" s="322"/>
      <c r="U340" s="322"/>
    </row>
    <row r="341" ht="28.5" customHeight="1">
      <c r="A341" s="302">
        <v>13.0</v>
      </c>
      <c r="B341" s="354">
        <v>1.0</v>
      </c>
      <c r="C341" s="355" t="s">
        <v>5083</v>
      </c>
      <c r="D341" s="333" t="s">
        <v>506</v>
      </c>
      <c r="E341" s="334" t="s">
        <v>5125</v>
      </c>
      <c r="F341" s="334" t="s">
        <v>5126</v>
      </c>
      <c r="G341" s="335" t="s">
        <v>5127</v>
      </c>
      <c r="H341" s="334" t="s">
        <v>5128</v>
      </c>
      <c r="I341" s="335" t="s">
        <v>5129</v>
      </c>
      <c r="J341" s="334" t="s">
        <v>5130</v>
      </c>
      <c r="K341" s="335" t="s">
        <v>5131</v>
      </c>
      <c r="L341" s="338" t="s">
        <v>5132</v>
      </c>
      <c r="M341" s="339" t="s">
        <v>5133</v>
      </c>
      <c r="N341" s="356"/>
      <c r="O341" s="335" t="s">
        <v>5134</v>
      </c>
      <c r="P341" s="341" t="s">
        <v>5135</v>
      </c>
      <c r="Q341" s="342" t="s">
        <v>5136</v>
      </c>
      <c r="R341" s="357"/>
      <c r="S341" s="334" t="s">
        <v>5137</v>
      </c>
      <c r="T341" s="540" t="s">
        <v>5138</v>
      </c>
      <c r="U341" s="540"/>
    </row>
    <row r="342" ht="28.5" customHeight="1">
      <c r="A342" s="302">
        <v>13.0</v>
      </c>
      <c r="B342" s="348">
        <v>1.0</v>
      </c>
      <c r="C342" s="349" t="s">
        <v>5139</v>
      </c>
      <c r="D342" s="320" t="s">
        <v>511</v>
      </c>
      <c r="E342" s="321" t="s">
        <v>5140</v>
      </c>
      <c r="F342" s="321" t="s">
        <v>5141</v>
      </c>
      <c r="G342" s="322" t="s">
        <v>5142</v>
      </c>
      <c r="H342" s="321" t="s">
        <v>5143</v>
      </c>
      <c r="I342" s="322" t="s">
        <v>5144</v>
      </c>
      <c r="J342" s="321" t="s">
        <v>5145</v>
      </c>
      <c r="K342" s="322" t="s">
        <v>5146</v>
      </c>
      <c r="L342" s="325" t="s">
        <v>5147</v>
      </c>
      <c r="M342" s="326" t="s">
        <v>5148</v>
      </c>
      <c r="N342" s="351"/>
      <c r="O342" s="322" t="s">
        <v>5149</v>
      </c>
      <c r="P342" s="328" t="s">
        <v>5150</v>
      </c>
      <c r="Q342" s="329" t="s">
        <v>5151</v>
      </c>
      <c r="R342" s="353"/>
      <c r="S342" s="321" t="s">
        <v>5152</v>
      </c>
      <c r="T342" s="540" t="s">
        <v>5153</v>
      </c>
      <c r="U342" s="540"/>
    </row>
    <row r="343" ht="28.5" customHeight="1">
      <c r="A343" s="302">
        <v>13.0</v>
      </c>
      <c r="B343" s="348">
        <v>1.0</v>
      </c>
      <c r="C343" s="349" t="s">
        <v>5139</v>
      </c>
      <c r="D343" s="320" t="s">
        <v>529</v>
      </c>
      <c r="E343" s="321" t="s">
        <v>5154</v>
      </c>
      <c r="F343" s="321" t="s">
        <v>5155</v>
      </c>
      <c r="G343" s="322" t="s">
        <v>5156</v>
      </c>
      <c r="H343" s="321" t="s">
        <v>5157</v>
      </c>
      <c r="I343" s="322" t="s">
        <v>5158</v>
      </c>
      <c r="J343" s="321" t="s">
        <v>5159</v>
      </c>
      <c r="K343" s="322" t="s">
        <v>5160</v>
      </c>
      <c r="L343" s="325" t="s">
        <v>5161</v>
      </c>
      <c r="M343" s="326" t="s">
        <v>5162</v>
      </c>
      <c r="N343" s="351"/>
      <c r="O343" s="322" t="s">
        <v>5163</v>
      </c>
      <c r="P343" s="328" t="s">
        <v>5164</v>
      </c>
      <c r="Q343" s="329" t="s">
        <v>5165</v>
      </c>
      <c r="R343" s="353"/>
      <c r="S343" s="321" t="s">
        <v>5166</v>
      </c>
      <c r="T343" s="540" t="s">
        <v>5167</v>
      </c>
      <c r="U343" s="540"/>
    </row>
    <row r="344" ht="28.5" customHeight="1">
      <c r="A344" s="302">
        <v>13.0</v>
      </c>
      <c r="B344" s="348">
        <v>1.0</v>
      </c>
      <c r="C344" s="349" t="s">
        <v>5139</v>
      </c>
      <c r="D344" s="320" t="s">
        <v>649</v>
      </c>
      <c r="E344" s="321" t="s">
        <v>5168</v>
      </c>
      <c r="F344" s="321" t="s">
        <v>5169</v>
      </c>
      <c r="G344" s="322" t="s">
        <v>5170</v>
      </c>
      <c r="H344" s="321" t="s">
        <v>5171</v>
      </c>
      <c r="I344" s="322" t="s">
        <v>5172</v>
      </c>
      <c r="J344" s="321" t="s">
        <v>5173</v>
      </c>
      <c r="K344" s="322" t="s">
        <v>5174</v>
      </c>
      <c r="L344" s="325" t="s">
        <v>5175</v>
      </c>
      <c r="M344" s="326" t="s">
        <v>5176</v>
      </c>
      <c r="N344" s="351"/>
      <c r="O344" s="322" t="s">
        <v>5177</v>
      </c>
      <c r="P344" s="328" t="s">
        <v>5178</v>
      </c>
      <c r="Q344" s="329" t="s">
        <v>5179</v>
      </c>
      <c r="R344" s="353"/>
      <c r="S344" s="321" t="s">
        <v>5180</v>
      </c>
      <c r="T344" s="540" t="s">
        <v>5181</v>
      </c>
      <c r="U344" s="540"/>
    </row>
    <row r="345" ht="28.5" customHeight="1">
      <c r="A345" s="302">
        <v>13.0</v>
      </c>
      <c r="B345" s="354">
        <v>1.0</v>
      </c>
      <c r="C345" s="355" t="s">
        <v>5139</v>
      </c>
      <c r="D345" s="333" t="s">
        <v>1100</v>
      </c>
      <c r="E345" s="334" t="s">
        <v>5182</v>
      </c>
      <c r="F345" s="334" t="s">
        <v>5183</v>
      </c>
      <c r="G345" s="335" t="s">
        <v>5184</v>
      </c>
      <c r="H345" s="334" t="s">
        <v>5185</v>
      </c>
      <c r="I345" s="335" t="s">
        <v>5186</v>
      </c>
      <c r="J345" s="334" t="s">
        <v>5187</v>
      </c>
      <c r="K345" s="335" t="s">
        <v>5188</v>
      </c>
      <c r="L345" s="338" t="s">
        <v>5189</v>
      </c>
      <c r="M345" s="339" t="s">
        <v>5190</v>
      </c>
      <c r="N345" s="356"/>
      <c r="O345" s="335" t="s">
        <v>5191</v>
      </c>
      <c r="P345" s="341" t="s">
        <v>5192</v>
      </c>
      <c r="Q345" s="342" t="s">
        <v>5193</v>
      </c>
      <c r="R345" s="357"/>
      <c r="S345" s="334" t="s">
        <v>5194</v>
      </c>
      <c r="T345" s="322"/>
      <c r="U345" s="322"/>
    </row>
    <row r="346" ht="28.5" customHeight="1">
      <c r="A346" s="302">
        <v>13.0</v>
      </c>
      <c r="B346" s="344">
        <v>1.0</v>
      </c>
      <c r="C346" s="345" t="s">
        <v>5195</v>
      </c>
      <c r="D346" s="305" t="s">
        <v>1198</v>
      </c>
      <c r="E346" s="306" t="s">
        <v>5196</v>
      </c>
      <c r="F346" s="306" t="s">
        <v>5197</v>
      </c>
      <c r="G346" s="307" t="s">
        <v>5198</v>
      </c>
      <c r="H346" s="306" t="s">
        <v>5199</v>
      </c>
      <c r="I346" s="307" t="s">
        <v>5200</v>
      </c>
      <c r="J346" s="312"/>
      <c r="K346" s="315"/>
      <c r="L346" s="310" t="s">
        <v>5201</v>
      </c>
      <c r="M346" s="311" t="s">
        <v>5202</v>
      </c>
      <c r="N346" s="308" t="s">
        <v>5203</v>
      </c>
      <c r="O346" s="315"/>
      <c r="P346" s="313" t="s">
        <v>5204</v>
      </c>
      <c r="Q346" s="314" t="s">
        <v>5205</v>
      </c>
      <c r="R346" s="309" t="s">
        <v>5206</v>
      </c>
      <c r="S346" s="312"/>
      <c r="T346" s="330"/>
      <c r="U346" s="330"/>
    </row>
    <row r="347" ht="28.5" customHeight="1">
      <c r="A347" s="302">
        <v>13.0</v>
      </c>
      <c r="B347" s="348">
        <v>1.0</v>
      </c>
      <c r="C347" s="349" t="s">
        <v>5195</v>
      </c>
      <c r="D347" s="320" t="s">
        <v>660</v>
      </c>
      <c r="E347" s="321" t="s">
        <v>5207</v>
      </c>
      <c r="F347" s="321" t="s">
        <v>5208</v>
      </c>
      <c r="G347" s="322" t="s">
        <v>5209</v>
      </c>
      <c r="H347" s="321" t="s">
        <v>5210</v>
      </c>
      <c r="I347" s="322" t="s">
        <v>5211</v>
      </c>
      <c r="J347" s="327"/>
      <c r="K347" s="330"/>
      <c r="L347" s="325" t="s">
        <v>5212</v>
      </c>
      <c r="M347" s="326" t="s">
        <v>5213</v>
      </c>
      <c r="N347" s="323" t="s">
        <v>5214</v>
      </c>
      <c r="O347" s="330"/>
      <c r="P347" s="328" t="s">
        <v>5215</v>
      </c>
      <c r="Q347" s="329" t="s">
        <v>5216</v>
      </c>
      <c r="R347" s="324" t="s">
        <v>5217</v>
      </c>
      <c r="S347" s="327"/>
      <c r="T347" s="330"/>
      <c r="U347" s="330"/>
    </row>
    <row r="348" ht="28.5" customHeight="1">
      <c r="A348" s="302">
        <v>13.0</v>
      </c>
      <c r="B348" s="348">
        <v>1.0</v>
      </c>
      <c r="C348" s="349" t="s">
        <v>5195</v>
      </c>
      <c r="D348" s="320" t="s">
        <v>499</v>
      </c>
      <c r="E348" s="321" t="s">
        <v>5218</v>
      </c>
      <c r="F348" s="321" t="s">
        <v>5219</v>
      </c>
      <c r="G348" s="322" t="s">
        <v>5220</v>
      </c>
      <c r="H348" s="321" t="s">
        <v>5221</v>
      </c>
      <c r="I348" s="322" t="s">
        <v>5222</v>
      </c>
      <c r="J348" s="327"/>
      <c r="K348" s="330"/>
      <c r="L348" s="325" t="s">
        <v>5223</v>
      </c>
      <c r="M348" s="326" t="s">
        <v>5224</v>
      </c>
      <c r="N348" s="323" t="s">
        <v>5225</v>
      </c>
      <c r="O348" s="330"/>
      <c r="P348" s="328" t="s">
        <v>5226</v>
      </c>
      <c r="Q348" s="329" t="s">
        <v>5227</v>
      </c>
      <c r="R348" s="324" t="s">
        <v>5228</v>
      </c>
      <c r="S348" s="327"/>
      <c r="T348" s="330"/>
      <c r="U348" s="330"/>
    </row>
    <row r="349" ht="28.5" customHeight="1">
      <c r="A349" s="302">
        <v>13.0</v>
      </c>
      <c r="B349" s="354">
        <v>1.0</v>
      </c>
      <c r="C349" s="355" t="s">
        <v>5195</v>
      </c>
      <c r="D349" s="333" t="s">
        <v>650</v>
      </c>
      <c r="E349" s="334" t="s">
        <v>5229</v>
      </c>
      <c r="F349" s="334" t="s">
        <v>5230</v>
      </c>
      <c r="G349" s="335" t="s">
        <v>5231</v>
      </c>
      <c r="H349" s="334" t="s">
        <v>5232</v>
      </c>
      <c r="I349" s="335" t="s">
        <v>5233</v>
      </c>
      <c r="J349" s="340"/>
      <c r="K349" s="343"/>
      <c r="L349" s="338" t="s">
        <v>5234</v>
      </c>
      <c r="M349" s="339" t="s">
        <v>5235</v>
      </c>
      <c r="N349" s="336" t="s">
        <v>5236</v>
      </c>
      <c r="O349" s="343"/>
      <c r="P349" s="341" t="s">
        <v>5237</v>
      </c>
      <c r="Q349" s="342" t="s">
        <v>5238</v>
      </c>
      <c r="R349" s="337" t="s">
        <v>5239</v>
      </c>
      <c r="S349" s="340"/>
      <c r="T349" s="330"/>
      <c r="U349" s="330"/>
    </row>
    <row r="350" ht="28.5" customHeight="1">
      <c r="A350" s="302">
        <v>13.0</v>
      </c>
      <c r="B350" s="345">
        <v>1.0</v>
      </c>
      <c r="C350" s="349" t="s">
        <v>5240</v>
      </c>
      <c r="D350" s="320" t="s">
        <v>1211</v>
      </c>
      <c r="E350" s="321" t="s">
        <v>5241</v>
      </c>
      <c r="F350" s="321" t="s">
        <v>5242</v>
      </c>
      <c r="G350" s="322" t="s">
        <v>5243</v>
      </c>
      <c r="H350" s="321" t="s">
        <v>5244</v>
      </c>
      <c r="I350" s="322" t="s">
        <v>5245</v>
      </c>
      <c r="J350" s="327"/>
      <c r="K350" s="330"/>
      <c r="L350" s="325" t="s">
        <v>5246</v>
      </c>
      <c r="M350" s="326" t="s">
        <v>5247</v>
      </c>
      <c r="N350" s="323" t="s">
        <v>5248</v>
      </c>
      <c r="O350" s="330"/>
      <c r="P350" s="328" t="s">
        <v>5249</v>
      </c>
      <c r="Q350" s="329" t="s">
        <v>5250</v>
      </c>
      <c r="R350" s="324" t="s">
        <v>5251</v>
      </c>
      <c r="S350" s="327"/>
      <c r="T350" s="330"/>
      <c r="U350" s="330"/>
    </row>
    <row r="351" ht="28.5" customHeight="1">
      <c r="A351" s="302">
        <v>13.0</v>
      </c>
      <c r="B351" s="349">
        <v>1.0</v>
      </c>
      <c r="C351" s="349" t="s">
        <v>5240</v>
      </c>
      <c r="D351" s="320" t="s">
        <v>1205</v>
      </c>
      <c r="E351" s="321" t="s">
        <v>5252</v>
      </c>
      <c r="F351" s="321" t="s">
        <v>5253</v>
      </c>
      <c r="G351" s="322" t="s">
        <v>5254</v>
      </c>
      <c r="H351" s="321" t="s">
        <v>5255</v>
      </c>
      <c r="I351" s="322" t="s">
        <v>5256</v>
      </c>
      <c r="J351" s="327"/>
      <c r="K351" s="330"/>
      <c r="L351" s="325" t="s">
        <v>5257</v>
      </c>
      <c r="M351" s="326" t="s">
        <v>5258</v>
      </c>
      <c r="N351" s="323" t="s">
        <v>5259</v>
      </c>
      <c r="O351" s="330"/>
      <c r="P351" s="328" t="s">
        <v>5260</v>
      </c>
      <c r="Q351" s="329" t="s">
        <v>5261</v>
      </c>
      <c r="R351" s="324" t="s">
        <v>5262</v>
      </c>
      <c r="S351" s="327"/>
      <c r="T351" s="330"/>
      <c r="U351" s="330"/>
    </row>
    <row r="352" ht="28.5" customHeight="1">
      <c r="A352" s="302">
        <v>13.0</v>
      </c>
      <c r="B352" s="349">
        <v>1.0</v>
      </c>
      <c r="C352" s="349" t="s">
        <v>5240</v>
      </c>
      <c r="D352" s="320" t="s">
        <v>505</v>
      </c>
      <c r="E352" s="321" t="s">
        <v>5263</v>
      </c>
      <c r="F352" s="321" t="s">
        <v>5264</v>
      </c>
      <c r="G352" s="322" t="s">
        <v>5265</v>
      </c>
      <c r="H352" s="321" t="s">
        <v>5266</v>
      </c>
      <c r="I352" s="322" t="s">
        <v>5267</v>
      </c>
      <c r="J352" s="327"/>
      <c r="K352" s="330"/>
      <c r="L352" s="325" t="s">
        <v>5268</v>
      </c>
      <c r="M352" s="326" t="s">
        <v>5269</v>
      </c>
      <c r="N352" s="323" t="s">
        <v>5270</v>
      </c>
      <c r="O352" s="330"/>
      <c r="P352" s="328" t="s">
        <v>5271</v>
      </c>
      <c r="Q352" s="329" t="s">
        <v>5272</v>
      </c>
      <c r="R352" s="324" t="s">
        <v>5273</v>
      </c>
      <c r="S352" s="327"/>
      <c r="T352" s="330"/>
      <c r="U352" s="330"/>
    </row>
    <row r="353" ht="28.5" customHeight="1">
      <c r="A353" s="302">
        <v>13.0</v>
      </c>
      <c r="B353" s="349">
        <v>1.0</v>
      </c>
      <c r="C353" s="349" t="s">
        <v>5240</v>
      </c>
      <c r="D353" s="320" t="s">
        <v>1549</v>
      </c>
      <c r="E353" s="321" t="s">
        <v>5274</v>
      </c>
      <c r="F353" s="321" t="s">
        <v>5275</v>
      </c>
      <c r="G353" s="322" t="s">
        <v>5276</v>
      </c>
      <c r="H353" s="321" t="s">
        <v>5277</v>
      </c>
      <c r="I353" s="322" t="s">
        <v>5278</v>
      </c>
      <c r="J353" s="327"/>
      <c r="K353" s="330"/>
      <c r="L353" s="325" t="s">
        <v>5279</v>
      </c>
      <c r="M353" s="326" t="s">
        <v>5280</v>
      </c>
      <c r="N353" s="323" t="s">
        <v>5281</v>
      </c>
      <c r="O353" s="330"/>
      <c r="P353" s="328" t="s">
        <v>5282</v>
      </c>
      <c r="Q353" s="329" t="s">
        <v>5283</v>
      </c>
      <c r="R353" s="324" t="s">
        <v>5284</v>
      </c>
      <c r="S353" s="327"/>
      <c r="T353" s="330"/>
      <c r="U353" s="330"/>
    </row>
    <row r="354" ht="28.5" customHeight="1">
      <c r="A354" s="302">
        <v>13.0</v>
      </c>
      <c r="B354" s="345">
        <v>1.0</v>
      </c>
      <c r="C354" s="381" t="s">
        <v>5285</v>
      </c>
      <c r="D354" s="305" t="s">
        <v>1649</v>
      </c>
      <c r="E354" s="306" t="s">
        <v>5286</v>
      </c>
      <c r="F354" s="306" t="s">
        <v>5287</v>
      </c>
      <c r="G354" s="465"/>
      <c r="H354" s="466"/>
      <c r="I354" s="465"/>
      <c r="J354" s="312"/>
      <c r="K354" s="315"/>
      <c r="L354" s="310"/>
      <c r="M354" s="386"/>
      <c r="N354" s="498"/>
      <c r="O354" s="315"/>
      <c r="P354" s="313"/>
      <c r="Q354" s="388"/>
      <c r="R354" s="514"/>
      <c r="S354" s="312"/>
      <c r="T354" s="330"/>
      <c r="U354" s="330"/>
    </row>
    <row r="355" ht="28.5" customHeight="1">
      <c r="A355" s="302">
        <v>13.0</v>
      </c>
      <c r="B355" s="349">
        <v>1.0</v>
      </c>
      <c r="C355" s="370" t="s">
        <v>5288</v>
      </c>
      <c r="D355" s="320" t="s">
        <v>2133</v>
      </c>
      <c r="E355" s="321" t="s">
        <v>5289</v>
      </c>
      <c r="F355" s="321" t="s">
        <v>5290</v>
      </c>
      <c r="G355" s="469"/>
      <c r="H355" s="470"/>
      <c r="I355" s="469"/>
      <c r="J355" s="327"/>
      <c r="K355" s="330"/>
      <c r="L355" s="325"/>
      <c r="M355" s="376"/>
      <c r="N355" s="499"/>
      <c r="O355" s="330"/>
      <c r="P355" s="328"/>
      <c r="Q355" s="378"/>
      <c r="R355" s="515"/>
      <c r="S355" s="327"/>
      <c r="T355" s="330"/>
      <c r="U355" s="330"/>
    </row>
    <row r="356" ht="28.5" customHeight="1">
      <c r="A356" s="302">
        <v>13.0</v>
      </c>
      <c r="B356" s="349">
        <v>1.0</v>
      </c>
      <c r="C356" s="370" t="s">
        <v>5291</v>
      </c>
      <c r="D356" s="320" t="s">
        <v>2134</v>
      </c>
      <c r="E356" s="321" t="s">
        <v>5292</v>
      </c>
      <c r="F356" s="321" t="s">
        <v>5293</v>
      </c>
      <c r="G356" s="469"/>
      <c r="H356" s="470"/>
      <c r="I356" s="469"/>
      <c r="J356" s="327"/>
      <c r="K356" s="330"/>
      <c r="L356" s="325"/>
      <c r="M356" s="376"/>
      <c r="N356" s="499"/>
      <c r="O356" s="330"/>
      <c r="P356" s="328"/>
      <c r="Q356" s="378"/>
      <c r="R356" s="515"/>
      <c r="S356" s="327"/>
      <c r="T356" s="330"/>
      <c r="U356" s="330"/>
    </row>
    <row r="357" ht="28.5" customHeight="1">
      <c r="A357" s="302">
        <v>13.0</v>
      </c>
      <c r="B357" s="349">
        <v>1.0</v>
      </c>
      <c r="C357" s="370" t="s">
        <v>5294</v>
      </c>
      <c r="D357" s="320" t="s">
        <v>1644</v>
      </c>
      <c r="E357" s="321" t="s">
        <v>5295</v>
      </c>
      <c r="F357" s="321" t="s">
        <v>5296</v>
      </c>
      <c r="G357" s="469"/>
      <c r="H357" s="470"/>
      <c r="I357" s="469"/>
      <c r="J357" s="327"/>
      <c r="K357" s="330"/>
      <c r="L357" s="325"/>
      <c r="M357" s="376"/>
      <c r="N357" s="499"/>
      <c r="O357" s="330"/>
      <c r="P357" s="328"/>
      <c r="Q357" s="378"/>
      <c r="R357" s="515"/>
      <c r="S357" s="327"/>
      <c r="T357" s="330"/>
      <c r="U357" s="330"/>
    </row>
    <row r="358" ht="28.5" customHeight="1">
      <c r="A358" s="302">
        <v>13.0</v>
      </c>
      <c r="B358" s="349">
        <v>1.0</v>
      </c>
      <c r="C358" s="370" t="s">
        <v>5297</v>
      </c>
      <c r="D358" s="320" t="s">
        <v>1398</v>
      </c>
      <c r="E358" s="321" t="s">
        <v>5298</v>
      </c>
      <c r="F358" s="321" t="s">
        <v>5299</v>
      </c>
      <c r="G358" s="469"/>
      <c r="H358" s="470"/>
      <c r="I358" s="469"/>
      <c r="J358" s="327"/>
      <c r="K358" s="330"/>
      <c r="L358" s="325"/>
      <c r="M358" s="376"/>
      <c r="N358" s="499"/>
      <c r="O358" s="330"/>
      <c r="P358" s="328"/>
      <c r="Q358" s="378"/>
      <c r="R358" s="515"/>
      <c r="S358" s="327"/>
      <c r="T358" s="330"/>
      <c r="U358" s="330"/>
    </row>
    <row r="359" ht="28.5" customHeight="1">
      <c r="A359" s="302">
        <v>13.0</v>
      </c>
      <c r="B359" s="349">
        <v>1.0</v>
      </c>
      <c r="C359" s="370" t="s">
        <v>5300</v>
      </c>
      <c r="D359" s="320" t="s">
        <v>1204</v>
      </c>
      <c r="E359" s="321" t="s">
        <v>5301</v>
      </c>
      <c r="F359" s="321" t="s">
        <v>5302</v>
      </c>
      <c r="G359" s="469"/>
      <c r="H359" s="470"/>
      <c r="I359" s="469"/>
      <c r="J359" s="327"/>
      <c r="K359" s="330"/>
      <c r="L359" s="325"/>
      <c r="M359" s="376"/>
      <c r="N359" s="499"/>
      <c r="O359" s="330"/>
      <c r="P359" s="328"/>
      <c r="Q359" s="378"/>
      <c r="R359" s="515"/>
      <c r="S359" s="327"/>
      <c r="T359" s="330"/>
      <c r="U359" s="330"/>
    </row>
    <row r="360" ht="28.5" customHeight="1">
      <c r="A360" s="302">
        <v>13.0</v>
      </c>
      <c r="B360" s="345">
        <v>1.0</v>
      </c>
      <c r="C360" s="381" t="s">
        <v>5303</v>
      </c>
      <c r="D360" s="305" t="s">
        <v>1738</v>
      </c>
      <c r="E360" s="306" t="s">
        <v>5304</v>
      </c>
      <c r="F360" s="306" t="s">
        <v>5305</v>
      </c>
      <c r="G360" s="465"/>
      <c r="H360" s="466"/>
      <c r="I360" s="465"/>
      <c r="J360" s="312"/>
      <c r="K360" s="315"/>
      <c r="L360" s="310"/>
      <c r="M360" s="386"/>
      <c r="N360" s="498"/>
      <c r="O360" s="315"/>
      <c r="P360" s="313"/>
      <c r="Q360" s="388"/>
      <c r="R360" s="514"/>
      <c r="S360" s="312"/>
      <c r="T360" s="330"/>
      <c r="U360" s="330"/>
    </row>
    <row r="361" ht="28.5" customHeight="1">
      <c r="A361" s="302">
        <v>13.0</v>
      </c>
      <c r="B361" s="349">
        <v>1.0</v>
      </c>
      <c r="C361" s="370" t="s">
        <v>5306</v>
      </c>
      <c r="D361" s="320" t="s">
        <v>2135</v>
      </c>
      <c r="E361" s="321" t="s">
        <v>5307</v>
      </c>
      <c r="F361" s="321" t="s">
        <v>5308</v>
      </c>
      <c r="G361" s="469"/>
      <c r="H361" s="470"/>
      <c r="I361" s="469"/>
      <c r="J361" s="327"/>
      <c r="K361" s="330"/>
      <c r="L361" s="325"/>
      <c r="M361" s="376"/>
      <c r="N361" s="499"/>
      <c r="O361" s="330"/>
      <c r="P361" s="328"/>
      <c r="Q361" s="378"/>
      <c r="R361" s="515"/>
      <c r="S361" s="327"/>
      <c r="T361" s="330"/>
      <c r="U361" s="330"/>
    </row>
    <row r="362" ht="28.5" customHeight="1">
      <c r="A362" s="302">
        <v>13.0</v>
      </c>
      <c r="B362" s="349">
        <v>1.0</v>
      </c>
      <c r="C362" s="370" t="s">
        <v>5309</v>
      </c>
      <c r="D362" s="320" t="s">
        <v>2136</v>
      </c>
      <c r="E362" s="321" t="s">
        <v>5310</v>
      </c>
      <c r="F362" s="321" t="s">
        <v>5311</v>
      </c>
      <c r="G362" s="469"/>
      <c r="H362" s="470"/>
      <c r="I362" s="469"/>
      <c r="J362" s="327"/>
      <c r="K362" s="330"/>
      <c r="L362" s="325"/>
      <c r="M362" s="376"/>
      <c r="N362" s="499"/>
      <c r="O362" s="330"/>
      <c r="P362" s="328"/>
      <c r="Q362" s="378"/>
      <c r="R362" s="515"/>
      <c r="S362" s="327"/>
      <c r="T362" s="330"/>
      <c r="U362" s="330"/>
    </row>
    <row r="363" ht="28.5" customHeight="1">
      <c r="A363" s="302">
        <v>13.0</v>
      </c>
      <c r="B363" s="349">
        <v>1.0</v>
      </c>
      <c r="C363" s="370" t="s">
        <v>5312</v>
      </c>
      <c r="D363" s="320" t="s">
        <v>915</v>
      </c>
      <c r="E363" s="321" t="s">
        <v>5313</v>
      </c>
      <c r="F363" s="321" t="s">
        <v>5314</v>
      </c>
      <c r="G363" s="469"/>
      <c r="H363" s="470"/>
      <c r="I363" s="469"/>
      <c r="J363" s="327"/>
      <c r="K363" s="330"/>
      <c r="L363" s="325"/>
      <c r="M363" s="376"/>
      <c r="N363" s="499"/>
      <c r="O363" s="330"/>
      <c r="P363" s="328"/>
      <c r="Q363" s="378"/>
      <c r="R363" s="515"/>
      <c r="S363" s="327"/>
      <c r="T363" s="330"/>
      <c r="U363" s="330"/>
    </row>
    <row r="364" ht="28.5" customHeight="1">
      <c r="A364" s="302">
        <v>13.0</v>
      </c>
      <c r="B364" s="349">
        <v>1.0</v>
      </c>
      <c r="C364" s="370" t="s">
        <v>5315</v>
      </c>
      <c r="D364" s="320" t="s">
        <v>2137</v>
      </c>
      <c r="E364" s="321" t="s">
        <v>5316</v>
      </c>
      <c r="F364" s="321" t="s">
        <v>5317</v>
      </c>
      <c r="G364" s="469"/>
      <c r="H364" s="470"/>
      <c r="I364" s="469"/>
      <c r="J364" s="327"/>
      <c r="K364" s="330"/>
      <c r="L364" s="325"/>
      <c r="M364" s="376"/>
      <c r="N364" s="499"/>
      <c r="O364" s="330"/>
      <c r="P364" s="328"/>
      <c r="Q364" s="378"/>
      <c r="R364" s="515"/>
      <c r="S364" s="327"/>
      <c r="T364" s="330"/>
      <c r="U364" s="330"/>
    </row>
    <row r="365" ht="28.5" customHeight="1">
      <c r="A365" s="302">
        <v>13.0</v>
      </c>
      <c r="B365" s="355">
        <v>1.0</v>
      </c>
      <c r="C365" s="370" t="s">
        <v>5318</v>
      </c>
      <c r="D365" s="320" t="s">
        <v>896</v>
      </c>
      <c r="E365" s="321" t="s">
        <v>5319</v>
      </c>
      <c r="F365" s="321" t="s">
        <v>5320</v>
      </c>
      <c r="G365" s="469"/>
      <c r="H365" s="470"/>
      <c r="I365" s="469"/>
      <c r="J365" s="327"/>
      <c r="K365" s="330"/>
      <c r="L365" s="325"/>
      <c r="M365" s="376"/>
      <c r="N365" s="499"/>
      <c r="O365" s="330"/>
      <c r="P365" s="328"/>
      <c r="Q365" s="378"/>
      <c r="R365" s="515"/>
      <c r="S365" s="327"/>
      <c r="T365" s="330"/>
      <c r="U365" s="330"/>
    </row>
    <row r="366" ht="28.5" customHeight="1">
      <c r="A366" s="390">
        <v>14.0</v>
      </c>
      <c r="B366" s="479">
        <v>2.0</v>
      </c>
      <c r="C366" s="392" t="s">
        <v>5321</v>
      </c>
      <c r="D366" s="393" t="s">
        <v>1171</v>
      </c>
      <c r="E366" s="394" t="s">
        <v>5322</v>
      </c>
      <c r="F366" s="394" t="s">
        <v>5323</v>
      </c>
      <c r="G366" s="395" t="s">
        <v>5324</v>
      </c>
      <c r="H366" s="394" t="s">
        <v>5325</v>
      </c>
      <c r="I366" s="395" t="s">
        <v>5326</v>
      </c>
      <c r="J366" s="441"/>
      <c r="K366" s="442"/>
      <c r="L366" s="454" t="s">
        <v>5327</v>
      </c>
      <c r="M366" s="399" t="s">
        <v>5328</v>
      </c>
      <c r="N366" s="396" t="s">
        <v>5329</v>
      </c>
      <c r="O366" s="442"/>
      <c r="P366" s="456" t="s">
        <v>5330</v>
      </c>
      <c r="Q366" s="402" t="s">
        <v>5331</v>
      </c>
      <c r="R366" s="397" t="s">
        <v>5332</v>
      </c>
      <c r="S366" s="441"/>
      <c r="T366" s="434"/>
      <c r="U366" s="434"/>
    </row>
    <row r="367" ht="28.5" customHeight="1">
      <c r="A367" s="390">
        <v>14.0</v>
      </c>
      <c r="B367" s="480">
        <v>2.0</v>
      </c>
      <c r="C367" s="406" t="s">
        <v>5321</v>
      </c>
      <c r="D367" s="407" t="s">
        <v>1619</v>
      </c>
      <c r="E367" s="408" t="s">
        <v>5333</v>
      </c>
      <c r="F367" s="408" t="s">
        <v>5334</v>
      </c>
      <c r="G367" s="409" t="s">
        <v>5335</v>
      </c>
      <c r="H367" s="408" t="s">
        <v>5336</v>
      </c>
      <c r="I367" s="409" t="s">
        <v>5337</v>
      </c>
      <c r="J367" s="432"/>
      <c r="K367" s="434"/>
      <c r="L367" s="431" t="s">
        <v>5338</v>
      </c>
      <c r="M367" s="413" t="s">
        <v>5339</v>
      </c>
      <c r="N367" s="410" t="s">
        <v>5340</v>
      </c>
      <c r="O367" s="434"/>
      <c r="P367" s="433" t="s">
        <v>5341</v>
      </c>
      <c r="Q367" s="416" t="s">
        <v>5342</v>
      </c>
      <c r="R367" s="411" t="s">
        <v>5343</v>
      </c>
      <c r="S367" s="432"/>
      <c r="T367" s="434"/>
      <c r="U367" s="434"/>
    </row>
    <row r="368" ht="28.5" customHeight="1">
      <c r="A368" s="390">
        <v>14.0</v>
      </c>
      <c r="B368" s="480">
        <v>2.0</v>
      </c>
      <c r="C368" s="406" t="s">
        <v>5321</v>
      </c>
      <c r="D368" s="407" t="s">
        <v>796</v>
      </c>
      <c r="E368" s="408" t="s">
        <v>5344</v>
      </c>
      <c r="F368" s="408" t="s">
        <v>5345</v>
      </c>
      <c r="G368" s="409" t="s">
        <v>5346</v>
      </c>
      <c r="H368" s="408" t="s">
        <v>5347</v>
      </c>
      <c r="I368" s="409" t="s">
        <v>5348</v>
      </c>
      <c r="J368" s="432"/>
      <c r="K368" s="434"/>
      <c r="L368" s="431" t="s">
        <v>5349</v>
      </c>
      <c r="M368" s="413" t="s">
        <v>5350</v>
      </c>
      <c r="N368" s="410" t="s">
        <v>5351</v>
      </c>
      <c r="O368" s="434"/>
      <c r="P368" s="433" t="s">
        <v>5352</v>
      </c>
      <c r="Q368" s="416" t="s">
        <v>5353</v>
      </c>
      <c r="R368" s="411" t="s">
        <v>5354</v>
      </c>
      <c r="S368" s="432"/>
      <c r="T368" s="434"/>
      <c r="U368" s="434"/>
    </row>
    <row r="369" ht="28.5" customHeight="1">
      <c r="A369" s="390">
        <v>14.0</v>
      </c>
      <c r="B369" s="482">
        <v>2.0</v>
      </c>
      <c r="C369" s="419" t="s">
        <v>5321</v>
      </c>
      <c r="D369" s="420" t="s">
        <v>1682</v>
      </c>
      <c r="E369" s="421" t="s">
        <v>5355</v>
      </c>
      <c r="F369" s="421" t="s">
        <v>5356</v>
      </c>
      <c r="G369" s="422" t="s">
        <v>5357</v>
      </c>
      <c r="H369" s="421" t="s">
        <v>5358</v>
      </c>
      <c r="I369" s="422" t="s">
        <v>5359</v>
      </c>
      <c r="J369" s="438"/>
      <c r="K369" s="440"/>
      <c r="L369" s="437" t="s">
        <v>5360</v>
      </c>
      <c r="M369" s="426" t="s">
        <v>5361</v>
      </c>
      <c r="N369" s="423" t="s">
        <v>5362</v>
      </c>
      <c r="O369" s="440"/>
      <c r="P369" s="439" t="s">
        <v>5363</v>
      </c>
      <c r="Q369" s="429" t="s">
        <v>5364</v>
      </c>
      <c r="R369" s="424" t="s">
        <v>5365</v>
      </c>
      <c r="S369" s="438"/>
      <c r="T369" s="434"/>
      <c r="U369" s="434"/>
    </row>
    <row r="370" ht="28.5" customHeight="1">
      <c r="A370" s="390">
        <v>14.0</v>
      </c>
      <c r="B370" s="480">
        <v>2.0</v>
      </c>
      <c r="C370" s="406" t="s">
        <v>5366</v>
      </c>
      <c r="D370" s="481" t="s">
        <v>1127</v>
      </c>
      <c r="E370" s="408" t="s">
        <v>5367</v>
      </c>
      <c r="F370" s="408" t="s">
        <v>5368</v>
      </c>
      <c r="G370" s="409" t="s">
        <v>5369</v>
      </c>
      <c r="H370" s="408" t="s">
        <v>5370</v>
      </c>
      <c r="I370" s="409" t="s">
        <v>5371</v>
      </c>
      <c r="J370" s="432"/>
      <c r="K370" s="434"/>
      <c r="L370" s="431" t="s">
        <v>5372</v>
      </c>
      <c r="M370" s="413" t="s">
        <v>5373</v>
      </c>
      <c r="N370" s="410" t="s">
        <v>5374</v>
      </c>
      <c r="O370" s="434"/>
      <c r="P370" s="433" t="s">
        <v>5375</v>
      </c>
      <c r="Q370" s="416" t="s">
        <v>5376</v>
      </c>
      <c r="R370" s="411" t="s">
        <v>5377</v>
      </c>
      <c r="S370" s="432"/>
      <c r="T370" s="434"/>
      <c r="U370" s="434"/>
    </row>
    <row r="371" ht="28.5" customHeight="1">
      <c r="A371" s="390">
        <v>14.0</v>
      </c>
      <c r="B371" s="480">
        <v>2.0</v>
      </c>
      <c r="C371" s="406" t="s">
        <v>5366</v>
      </c>
      <c r="D371" s="407" t="s">
        <v>1221</v>
      </c>
      <c r="E371" s="408" t="s">
        <v>5378</v>
      </c>
      <c r="F371" s="408" t="s">
        <v>5379</v>
      </c>
      <c r="G371" s="409" t="s">
        <v>5380</v>
      </c>
      <c r="H371" s="408" t="s">
        <v>5381</v>
      </c>
      <c r="I371" s="409" t="s">
        <v>5382</v>
      </c>
      <c r="J371" s="432"/>
      <c r="K371" s="434"/>
      <c r="L371" s="431" t="s">
        <v>5383</v>
      </c>
      <c r="M371" s="413" t="s">
        <v>5384</v>
      </c>
      <c r="N371" s="410" t="s">
        <v>5385</v>
      </c>
      <c r="O371" s="434"/>
      <c r="P371" s="433" t="s">
        <v>5386</v>
      </c>
      <c r="Q371" s="416" t="s">
        <v>5387</v>
      </c>
      <c r="R371" s="411" t="s">
        <v>5388</v>
      </c>
      <c r="S371" s="432"/>
      <c r="T371" s="434"/>
      <c r="U371" s="434"/>
    </row>
    <row r="372" ht="28.5" customHeight="1">
      <c r="A372" s="390">
        <v>14.0</v>
      </c>
      <c r="B372" s="480">
        <v>2.0</v>
      </c>
      <c r="C372" s="406" t="s">
        <v>5366</v>
      </c>
      <c r="D372" s="407" t="s">
        <v>727</v>
      </c>
      <c r="E372" s="408" t="s">
        <v>5389</v>
      </c>
      <c r="F372" s="408" t="s">
        <v>5390</v>
      </c>
      <c r="G372" s="409" t="s">
        <v>5391</v>
      </c>
      <c r="H372" s="408" t="s">
        <v>5392</v>
      </c>
      <c r="I372" s="409" t="s">
        <v>5393</v>
      </c>
      <c r="J372" s="432"/>
      <c r="K372" s="434"/>
      <c r="L372" s="431" t="s">
        <v>5394</v>
      </c>
      <c r="M372" s="413" t="s">
        <v>5395</v>
      </c>
      <c r="N372" s="410" t="s">
        <v>5396</v>
      </c>
      <c r="O372" s="434"/>
      <c r="P372" s="433" t="s">
        <v>5397</v>
      </c>
      <c r="Q372" s="416" t="s">
        <v>5398</v>
      </c>
      <c r="R372" s="411" t="s">
        <v>5399</v>
      </c>
      <c r="S372" s="432"/>
      <c r="T372" s="434"/>
      <c r="U372" s="434"/>
    </row>
    <row r="373" ht="28.5" customHeight="1">
      <c r="A373" s="390">
        <v>14.0</v>
      </c>
      <c r="B373" s="482">
        <v>2.0</v>
      </c>
      <c r="C373" s="419" t="s">
        <v>5366</v>
      </c>
      <c r="D373" s="420" t="s">
        <v>1019</v>
      </c>
      <c r="E373" s="421" t="s">
        <v>5400</v>
      </c>
      <c r="F373" s="421" t="s">
        <v>5401</v>
      </c>
      <c r="G373" s="422" t="s">
        <v>5402</v>
      </c>
      <c r="H373" s="421" t="s">
        <v>5403</v>
      </c>
      <c r="I373" s="422" t="s">
        <v>5404</v>
      </c>
      <c r="J373" s="438"/>
      <c r="K373" s="440"/>
      <c r="L373" s="437" t="s">
        <v>5405</v>
      </c>
      <c r="M373" s="426" t="s">
        <v>5406</v>
      </c>
      <c r="N373" s="423" t="s">
        <v>5407</v>
      </c>
      <c r="O373" s="440"/>
      <c r="P373" s="439" t="s">
        <v>5408</v>
      </c>
      <c r="Q373" s="429" t="s">
        <v>5409</v>
      </c>
      <c r="R373" s="424" t="s">
        <v>5410</v>
      </c>
      <c r="S373" s="438"/>
      <c r="T373" s="434"/>
      <c r="U373" s="434"/>
    </row>
    <row r="374" ht="28.5" customHeight="1">
      <c r="A374" s="390">
        <v>14.0</v>
      </c>
      <c r="B374" s="479">
        <v>2.0</v>
      </c>
      <c r="C374" s="392" t="s">
        <v>5411</v>
      </c>
      <c r="D374" s="393" t="s">
        <v>972</v>
      </c>
      <c r="E374" s="394" t="s">
        <v>5412</v>
      </c>
      <c r="F374" s="394" t="s">
        <v>5413</v>
      </c>
      <c r="G374" s="395" t="s">
        <v>5414</v>
      </c>
      <c r="H374" s="394" t="s">
        <v>5415</v>
      </c>
      <c r="I374" s="395" t="s">
        <v>5416</v>
      </c>
      <c r="J374" s="400"/>
      <c r="K374" s="403"/>
      <c r="L374" s="454" t="s">
        <v>5417</v>
      </c>
      <c r="M374" s="399" t="s">
        <v>5418</v>
      </c>
      <c r="N374" s="396" t="s">
        <v>5419</v>
      </c>
      <c r="O374" s="403"/>
      <c r="P374" s="456" t="s">
        <v>5420</v>
      </c>
      <c r="Q374" s="402" t="s">
        <v>5421</v>
      </c>
      <c r="R374" s="397" t="s">
        <v>5422</v>
      </c>
      <c r="S374" s="400"/>
      <c r="T374" s="417"/>
      <c r="U374" s="417"/>
    </row>
    <row r="375" ht="28.5" customHeight="1">
      <c r="A375" s="390">
        <v>14.0</v>
      </c>
      <c r="B375" s="480">
        <v>2.0</v>
      </c>
      <c r="C375" s="406" t="s">
        <v>5411</v>
      </c>
      <c r="D375" s="407" t="s">
        <v>881</v>
      </c>
      <c r="E375" s="408" t="s">
        <v>5423</v>
      </c>
      <c r="F375" s="408" t="s">
        <v>5424</v>
      </c>
      <c r="G375" s="409" t="s">
        <v>5425</v>
      </c>
      <c r="H375" s="408" t="s">
        <v>5426</v>
      </c>
      <c r="I375" s="409" t="s">
        <v>5427</v>
      </c>
      <c r="J375" s="414"/>
      <c r="K375" s="417"/>
      <c r="L375" s="431" t="s">
        <v>5428</v>
      </c>
      <c r="M375" s="413" t="s">
        <v>5429</v>
      </c>
      <c r="N375" s="410" t="s">
        <v>5430</v>
      </c>
      <c r="O375" s="417"/>
      <c r="P375" s="433" t="s">
        <v>5431</v>
      </c>
      <c r="Q375" s="416" t="s">
        <v>5432</v>
      </c>
      <c r="R375" s="411" t="s">
        <v>5433</v>
      </c>
      <c r="S375" s="414"/>
      <c r="T375" s="417"/>
      <c r="U375" s="417"/>
    </row>
    <row r="376" ht="28.5" customHeight="1">
      <c r="A376" s="390">
        <v>14.0</v>
      </c>
      <c r="B376" s="480">
        <v>2.0</v>
      </c>
      <c r="C376" s="406" t="s">
        <v>5411</v>
      </c>
      <c r="D376" s="407" t="s">
        <v>936</v>
      </c>
      <c r="E376" s="408" t="s">
        <v>5434</v>
      </c>
      <c r="F376" s="408" t="s">
        <v>5435</v>
      </c>
      <c r="G376" s="409" t="s">
        <v>5436</v>
      </c>
      <c r="H376" s="408" t="s">
        <v>5437</v>
      </c>
      <c r="I376" s="409" t="s">
        <v>5438</v>
      </c>
      <c r="J376" s="414"/>
      <c r="K376" s="417"/>
      <c r="L376" s="431" t="s">
        <v>5439</v>
      </c>
      <c r="M376" s="413" t="s">
        <v>5440</v>
      </c>
      <c r="N376" s="410" t="s">
        <v>5441</v>
      </c>
      <c r="O376" s="417"/>
      <c r="P376" s="433" t="s">
        <v>5442</v>
      </c>
      <c r="Q376" s="416" t="s">
        <v>5443</v>
      </c>
      <c r="R376" s="411" t="s">
        <v>5444</v>
      </c>
      <c r="S376" s="414"/>
      <c r="T376" s="417"/>
      <c r="U376" s="417"/>
    </row>
    <row r="377" ht="28.5" customHeight="1">
      <c r="A377" s="390">
        <v>14.0</v>
      </c>
      <c r="B377" s="482">
        <v>2.0</v>
      </c>
      <c r="C377" s="419" t="s">
        <v>5411</v>
      </c>
      <c r="D377" s="420" t="s">
        <v>876</v>
      </c>
      <c r="E377" s="421" t="s">
        <v>5445</v>
      </c>
      <c r="F377" s="421" t="s">
        <v>5446</v>
      </c>
      <c r="G377" s="422" t="s">
        <v>5447</v>
      </c>
      <c r="H377" s="421" t="s">
        <v>5448</v>
      </c>
      <c r="I377" s="422" t="s">
        <v>5449</v>
      </c>
      <c r="J377" s="427"/>
      <c r="K377" s="430"/>
      <c r="L377" s="437" t="s">
        <v>5450</v>
      </c>
      <c r="M377" s="426" t="s">
        <v>5451</v>
      </c>
      <c r="N377" s="423" t="s">
        <v>5452</v>
      </c>
      <c r="O377" s="430"/>
      <c r="P377" s="439" t="s">
        <v>5453</v>
      </c>
      <c r="Q377" s="429" t="s">
        <v>5454</v>
      </c>
      <c r="R377" s="424" t="s">
        <v>5455</v>
      </c>
      <c r="S377" s="427"/>
      <c r="T377" s="417"/>
      <c r="U377" s="417"/>
    </row>
    <row r="378" ht="28.5" customHeight="1">
      <c r="A378" s="390">
        <v>14.0</v>
      </c>
      <c r="B378" s="480">
        <v>2.0</v>
      </c>
      <c r="C378" s="406" t="s">
        <v>5456</v>
      </c>
      <c r="D378" s="407" t="s">
        <v>1711</v>
      </c>
      <c r="E378" s="408" t="s">
        <v>5457</v>
      </c>
      <c r="F378" s="408" t="s">
        <v>5458</v>
      </c>
      <c r="G378" s="409" t="s">
        <v>5459</v>
      </c>
      <c r="H378" s="408" t="s">
        <v>5460</v>
      </c>
      <c r="I378" s="409" t="s">
        <v>5461</v>
      </c>
      <c r="J378" s="414"/>
      <c r="K378" s="417"/>
      <c r="L378" s="431" t="s">
        <v>5462</v>
      </c>
      <c r="M378" s="413" t="s">
        <v>5463</v>
      </c>
      <c r="N378" s="410" t="s">
        <v>5464</v>
      </c>
      <c r="O378" s="417"/>
      <c r="P378" s="433" t="s">
        <v>5465</v>
      </c>
      <c r="Q378" s="416" t="s">
        <v>5466</v>
      </c>
      <c r="R378" s="411" t="s">
        <v>5467</v>
      </c>
      <c r="S378" s="414"/>
      <c r="T378" s="417"/>
      <c r="U378" s="417"/>
    </row>
    <row r="379" ht="28.5" customHeight="1">
      <c r="A379" s="390">
        <v>14.0</v>
      </c>
      <c r="B379" s="480">
        <v>2.0</v>
      </c>
      <c r="C379" s="406" t="s">
        <v>5456</v>
      </c>
      <c r="D379" s="407" t="s">
        <v>1715</v>
      </c>
      <c r="E379" s="408" t="s">
        <v>5468</v>
      </c>
      <c r="F379" s="408" t="s">
        <v>5469</v>
      </c>
      <c r="G379" s="409" t="s">
        <v>5470</v>
      </c>
      <c r="H379" s="408" t="s">
        <v>5471</v>
      </c>
      <c r="I379" s="409" t="s">
        <v>5472</v>
      </c>
      <c r="J379" s="414"/>
      <c r="K379" s="417"/>
      <c r="L379" s="431" t="s">
        <v>5473</v>
      </c>
      <c r="M379" s="413" t="s">
        <v>5474</v>
      </c>
      <c r="N379" s="410" t="s">
        <v>5475</v>
      </c>
      <c r="O379" s="417"/>
      <c r="P379" s="433" t="s">
        <v>5476</v>
      </c>
      <c r="Q379" s="416" t="s">
        <v>5477</v>
      </c>
      <c r="R379" s="411" t="s">
        <v>5478</v>
      </c>
      <c r="S379" s="414"/>
      <c r="T379" s="417"/>
      <c r="U379" s="417"/>
    </row>
    <row r="380" ht="28.5" customHeight="1">
      <c r="A380" s="390">
        <v>14.0</v>
      </c>
      <c r="B380" s="480">
        <v>2.0</v>
      </c>
      <c r="C380" s="406" t="s">
        <v>5456</v>
      </c>
      <c r="D380" s="407" t="s">
        <v>1720</v>
      </c>
      <c r="E380" s="408" t="s">
        <v>5479</v>
      </c>
      <c r="F380" s="408" t="s">
        <v>5480</v>
      </c>
      <c r="G380" s="409" t="s">
        <v>5481</v>
      </c>
      <c r="H380" s="408" t="s">
        <v>5482</v>
      </c>
      <c r="I380" s="409" t="s">
        <v>5483</v>
      </c>
      <c r="J380" s="414"/>
      <c r="K380" s="417"/>
      <c r="L380" s="431" t="s">
        <v>5484</v>
      </c>
      <c r="M380" s="411" t="s">
        <v>5485</v>
      </c>
      <c r="N380" s="410" t="s">
        <v>5486</v>
      </c>
      <c r="O380" s="417"/>
      <c r="P380" s="433" t="s">
        <v>5487</v>
      </c>
      <c r="Q380" s="410" t="s">
        <v>5488</v>
      </c>
      <c r="R380" s="411" t="s">
        <v>5489</v>
      </c>
      <c r="S380" s="414"/>
      <c r="T380" s="417"/>
      <c r="U380" s="417"/>
    </row>
    <row r="381" ht="28.5" customHeight="1">
      <c r="A381" s="390">
        <v>14.0</v>
      </c>
      <c r="B381" s="482">
        <v>2.0</v>
      </c>
      <c r="C381" s="419" t="s">
        <v>5456</v>
      </c>
      <c r="D381" s="420" t="s">
        <v>964</v>
      </c>
      <c r="E381" s="421" t="s">
        <v>5490</v>
      </c>
      <c r="F381" s="421" t="s">
        <v>5491</v>
      </c>
      <c r="G381" s="422" t="s">
        <v>5492</v>
      </c>
      <c r="H381" s="421" t="s">
        <v>5493</v>
      </c>
      <c r="I381" s="422" t="s">
        <v>5494</v>
      </c>
      <c r="J381" s="427"/>
      <c r="K381" s="430"/>
      <c r="L381" s="437" t="s">
        <v>5495</v>
      </c>
      <c r="M381" s="424" t="s">
        <v>5496</v>
      </c>
      <c r="N381" s="423" t="s">
        <v>5497</v>
      </c>
      <c r="O381" s="430"/>
      <c r="P381" s="439" t="s">
        <v>5498</v>
      </c>
      <c r="Q381" s="429" t="s">
        <v>5499</v>
      </c>
      <c r="R381" s="424" t="s">
        <v>5500</v>
      </c>
      <c r="S381" s="427"/>
      <c r="T381" s="417"/>
      <c r="U381" s="417"/>
    </row>
    <row r="382" ht="28.5" customHeight="1">
      <c r="A382" s="390">
        <v>14.0</v>
      </c>
      <c r="B382" s="450">
        <v>2.0</v>
      </c>
      <c r="C382" s="390" t="s">
        <v>5501</v>
      </c>
      <c r="D382" s="407" t="s">
        <v>1609</v>
      </c>
      <c r="E382" s="408" t="s">
        <v>5502</v>
      </c>
      <c r="F382" s="408" t="s">
        <v>5503</v>
      </c>
      <c r="G382" s="446"/>
      <c r="H382" s="447"/>
      <c r="I382" s="446"/>
      <c r="J382" s="414"/>
      <c r="K382" s="417"/>
      <c r="L382" s="431"/>
      <c r="M382" s="486"/>
      <c r="N382" s="485"/>
      <c r="O382" s="417"/>
      <c r="P382" s="433"/>
      <c r="Q382" s="449"/>
      <c r="R382" s="486"/>
      <c r="S382" s="414"/>
      <c r="T382" s="417"/>
      <c r="U382" s="417"/>
    </row>
    <row r="383" ht="28.5" customHeight="1">
      <c r="A383" s="390">
        <v>14.0</v>
      </c>
      <c r="B383" s="450">
        <v>2.0</v>
      </c>
      <c r="C383" s="390" t="s">
        <v>5504</v>
      </c>
      <c r="D383" s="541" t="s">
        <v>1558</v>
      </c>
      <c r="E383" s="408" t="s">
        <v>5505</v>
      </c>
      <c r="F383" s="408" t="s">
        <v>5506</v>
      </c>
      <c r="G383" s="446"/>
      <c r="H383" s="447"/>
      <c r="I383" s="446"/>
      <c r="J383" s="414"/>
      <c r="K383" s="417"/>
      <c r="L383" s="431"/>
      <c r="M383" s="486"/>
      <c r="N383" s="485"/>
      <c r="O383" s="417"/>
      <c r="P383" s="433"/>
      <c r="Q383" s="449"/>
      <c r="R383" s="486"/>
      <c r="S383" s="414"/>
      <c r="T383" s="417"/>
      <c r="U383" s="417"/>
    </row>
    <row r="384" ht="28.5" customHeight="1">
      <c r="A384" s="390">
        <v>14.0</v>
      </c>
      <c r="B384" s="450">
        <v>2.0</v>
      </c>
      <c r="C384" s="390" t="s">
        <v>5507</v>
      </c>
      <c r="D384" s="407" t="s">
        <v>1561</v>
      </c>
      <c r="E384" s="408" t="s">
        <v>5508</v>
      </c>
      <c r="F384" s="408" t="s">
        <v>5509</v>
      </c>
      <c r="G384" s="446"/>
      <c r="H384" s="447"/>
      <c r="I384" s="446"/>
      <c r="J384" s="414"/>
      <c r="K384" s="417"/>
      <c r="L384" s="431"/>
      <c r="M384" s="486"/>
      <c r="N384" s="485"/>
      <c r="O384" s="417"/>
      <c r="P384" s="433"/>
      <c r="Q384" s="449"/>
      <c r="R384" s="486"/>
      <c r="S384" s="414"/>
      <c r="T384" s="417"/>
      <c r="U384" s="417"/>
    </row>
    <row r="385" ht="28.5" customHeight="1">
      <c r="A385" s="390">
        <v>14.0</v>
      </c>
      <c r="B385" s="450">
        <v>2.0</v>
      </c>
      <c r="C385" s="390" t="s">
        <v>5510</v>
      </c>
      <c r="D385" s="407" t="s">
        <v>1581</v>
      </c>
      <c r="E385" s="408" t="s">
        <v>5511</v>
      </c>
      <c r="F385" s="408" t="s">
        <v>5512</v>
      </c>
      <c r="G385" s="446"/>
      <c r="H385" s="447"/>
      <c r="I385" s="446"/>
      <c r="J385" s="414"/>
      <c r="K385" s="417"/>
      <c r="L385" s="431"/>
      <c r="M385" s="486"/>
      <c r="N385" s="485"/>
      <c r="O385" s="417"/>
      <c r="P385" s="433"/>
      <c r="Q385" s="449"/>
      <c r="R385" s="486"/>
      <c r="S385" s="414"/>
      <c r="T385" s="417"/>
      <c r="U385" s="417"/>
    </row>
    <row r="386" ht="28.5" customHeight="1">
      <c r="A386" s="390">
        <v>14.0</v>
      </c>
      <c r="B386" s="450">
        <v>2.0</v>
      </c>
      <c r="C386" s="390" t="s">
        <v>5513</v>
      </c>
      <c r="D386" s="542" t="s">
        <v>1394</v>
      </c>
      <c r="E386" s="408" t="s">
        <v>5514</v>
      </c>
      <c r="F386" s="408" t="s">
        <v>5515</v>
      </c>
      <c r="G386" s="446"/>
      <c r="H386" s="447"/>
      <c r="I386" s="446"/>
      <c r="J386" s="414"/>
      <c r="K386" s="417"/>
      <c r="L386" s="431"/>
      <c r="M386" s="486"/>
      <c r="N386" s="485"/>
      <c r="O386" s="417"/>
      <c r="P386" s="433"/>
      <c r="Q386" s="449"/>
      <c r="R386" s="486"/>
      <c r="S386" s="414"/>
      <c r="T386" s="417"/>
      <c r="U386" s="417"/>
    </row>
    <row r="387" ht="28.5" customHeight="1">
      <c r="A387" s="390">
        <v>14.0</v>
      </c>
      <c r="B387" s="450">
        <v>2.0</v>
      </c>
      <c r="C387" s="390" t="s">
        <v>5516</v>
      </c>
      <c r="D387" s="407" t="s">
        <v>1060</v>
      </c>
      <c r="E387" s="408" t="s">
        <v>5517</v>
      </c>
      <c r="F387" s="505" t="s">
        <v>5518</v>
      </c>
      <c r="G387" s="446"/>
      <c r="H387" s="447"/>
      <c r="I387" s="446"/>
      <c r="J387" s="414"/>
      <c r="K387" s="417"/>
      <c r="L387" s="431"/>
      <c r="M387" s="486"/>
      <c r="N387" s="485"/>
      <c r="O387" s="417"/>
      <c r="P387" s="433"/>
      <c r="Q387" s="449"/>
      <c r="R387" s="486"/>
      <c r="S387" s="414"/>
      <c r="T387" s="417"/>
      <c r="U387" s="417"/>
    </row>
    <row r="388" ht="28.5" customHeight="1">
      <c r="A388" s="390">
        <v>14.0</v>
      </c>
      <c r="B388" s="445">
        <v>2.0</v>
      </c>
      <c r="C388" s="444" t="s">
        <v>5519</v>
      </c>
      <c r="D388" s="393" t="s">
        <v>1153</v>
      </c>
      <c r="E388" s="394" t="s">
        <v>5520</v>
      </c>
      <c r="F388" s="394" t="s">
        <v>5521</v>
      </c>
      <c r="G388" s="452"/>
      <c r="H388" s="453"/>
      <c r="I388" s="452"/>
      <c r="J388" s="400"/>
      <c r="K388" s="403"/>
      <c r="L388" s="454"/>
      <c r="M388" s="488"/>
      <c r="N388" s="487"/>
      <c r="O388" s="403"/>
      <c r="P388" s="456"/>
      <c r="Q388" s="457"/>
      <c r="R388" s="488"/>
      <c r="S388" s="400"/>
      <c r="T388" s="417"/>
      <c r="U388" s="417"/>
    </row>
    <row r="389" ht="28.5" customHeight="1">
      <c r="A389" s="390">
        <v>14.0</v>
      </c>
      <c r="B389" s="450">
        <v>2.0</v>
      </c>
      <c r="C389" s="390" t="s">
        <v>5522</v>
      </c>
      <c r="D389" s="407" t="s">
        <v>2138</v>
      </c>
      <c r="E389" s="408" t="s">
        <v>5523</v>
      </c>
      <c r="F389" s="408" t="s">
        <v>5524</v>
      </c>
      <c r="G389" s="446"/>
      <c r="H389" s="447"/>
      <c r="I389" s="446"/>
      <c r="J389" s="414"/>
      <c r="K389" s="417"/>
      <c r="L389" s="431"/>
      <c r="M389" s="486"/>
      <c r="N389" s="485"/>
      <c r="O389" s="417"/>
      <c r="P389" s="433"/>
      <c r="Q389" s="449"/>
      <c r="R389" s="486"/>
      <c r="S389" s="414"/>
      <c r="T389" s="417"/>
      <c r="U389" s="417"/>
    </row>
    <row r="390" ht="28.5" customHeight="1">
      <c r="A390" s="390">
        <v>14.0</v>
      </c>
      <c r="B390" s="450">
        <v>2.0</v>
      </c>
      <c r="C390" s="390" t="s">
        <v>5525</v>
      </c>
      <c r="D390" s="407" t="s">
        <v>1185</v>
      </c>
      <c r="E390" s="408" t="s">
        <v>5526</v>
      </c>
      <c r="F390" s="408" t="s">
        <v>5527</v>
      </c>
      <c r="G390" s="446"/>
      <c r="H390" s="447"/>
      <c r="I390" s="446"/>
      <c r="J390" s="414"/>
      <c r="K390" s="417"/>
      <c r="L390" s="431"/>
      <c r="M390" s="486"/>
      <c r="N390" s="485"/>
      <c r="O390" s="417"/>
      <c r="P390" s="433"/>
      <c r="Q390" s="449"/>
      <c r="R390" s="486"/>
      <c r="S390" s="414"/>
      <c r="T390" s="417"/>
      <c r="U390" s="417"/>
    </row>
    <row r="391" ht="28.5" customHeight="1">
      <c r="A391" s="390">
        <v>14.0</v>
      </c>
      <c r="B391" s="450">
        <v>2.0</v>
      </c>
      <c r="C391" s="390" t="s">
        <v>5528</v>
      </c>
      <c r="D391" s="407" t="s">
        <v>1180</v>
      </c>
      <c r="E391" s="408" t="s">
        <v>5529</v>
      </c>
      <c r="F391" s="505" t="s">
        <v>5530</v>
      </c>
      <c r="G391" s="446"/>
      <c r="H391" s="447"/>
      <c r="I391" s="446"/>
      <c r="J391" s="414"/>
      <c r="K391" s="417"/>
      <c r="L391" s="431"/>
      <c r="M391" s="486"/>
      <c r="N391" s="485"/>
      <c r="O391" s="417"/>
      <c r="P391" s="433"/>
      <c r="Q391" s="449"/>
      <c r="R391" s="486"/>
      <c r="S391" s="414"/>
      <c r="T391" s="417"/>
      <c r="U391" s="417"/>
    </row>
    <row r="392" ht="28.5" customHeight="1">
      <c r="A392" s="390">
        <v>14.0</v>
      </c>
      <c r="B392" s="450">
        <v>2.0</v>
      </c>
      <c r="C392" s="390" t="s">
        <v>5531</v>
      </c>
      <c r="D392" s="542" t="s">
        <v>5532</v>
      </c>
      <c r="E392" s="408" t="s">
        <v>5533</v>
      </c>
      <c r="F392" s="505" t="s">
        <v>5534</v>
      </c>
      <c r="G392" s="446"/>
      <c r="H392" s="447"/>
      <c r="I392" s="446"/>
      <c r="J392" s="414"/>
      <c r="K392" s="417"/>
      <c r="L392" s="431"/>
      <c r="M392" s="486"/>
      <c r="N392" s="485"/>
      <c r="O392" s="417"/>
      <c r="P392" s="433"/>
      <c r="Q392" s="449"/>
      <c r="R392" s="486"/>
      <c r="S392" s="414"/>
      <c r="T392" s="417"/>
      <c r="U392" s="417"/>
    </row>
    <row r="393" ht="28.5" customHeight="1">
      <c r="A393" s="390">
        <v>14.0</v>
      </c>
      <c r="B393" s="543">
        <v>2.0</v>
      </c>
      <c r="C393" s="451" t="s">
        <v>5535</v>
      </c>
      <c r="D393" s="544" t="s">
        <v>5536</v>
      </c>
      <c r="E393" s="545" t="s">
        <v>5537</v>
      </c>
      <c r="F393" s="421" t="s">
        <v>5538</v>
      </c>
      <c r="G393" s="507"/>
      <c r="H393" s="508"/>
      <c r="I393" s="507"/>
      <c r="J393" s="427"/>
      <c r="K393" s="430"/>
      <c r="L393" s="437"/>
      <c r="M393" s="512"/>
      <c r="N393" s="510"/>
      <c r="O393" s="430"/>
      <c r="P393" s="439"/>
      <c r="Q393" s="511"/>
      <c r="R393" s="512"/>
      <c r="S393" s="427"/>
      <c r="T393" s="417"/>
      <c r="U393" s="417"/>
    </row>
    <row r="394" ht="28.5" customHeight="1">
      <c r="A394" s="302">
        <v>15.0</v>
      </c>
      <c r="B394" s="344">
        <v>2.0</v>
      </c>
      <c r="C394" s="345" t="s">
        <v>5539</v>
      </c>
      <c r="D394" s="305" t="s">
        <v>1369</v>
      </c>
      <c r="E394" s="306" t="s">
        <v>5540</v>
      </c>
      <c r="F394" s="538" t="s">
        <v>5541</v>
      </c>
      <c r="G394" s="307" t="s">
        <v>5542</v>
      </c>
      <c r="H394" s="306" t="s">
        <v>5543</v>
      </c>
      <c r="I394" s="307" t="s">
        <v>5544</v>
      </c>
      <c r="J394" s="312"/>
      <c r="K394" s="315"/>
      <c r="L394" s="310" t="s">
        <v>5545</v>
      </c>
      <c r="M394" s="309" t="s">
        <v>5546</v>
      </c>
      <c r="N394" s="308" t="s">
        <v>5547</v>
      </c>
      <c r="O394" s="315"/>
      <c r="P394" s="313" t="s">
        <v>5548</v>
      </c>
      <c r="Q394" s="314" t="s">
        <v>5549</v>
      </c>
      <c r="R394" s="309" t="s">
        <v>5550</v>
      </c>
      <c r="S394" s="312"/>
      <c r="T394" s="330"/>
      <c r="U394" s="330"/>
    </row>
    <row r="395" ht="28.5" customHeight="1">
      <c r="A395" s="302">
        <v>15.0</v>
      </c>
      <c r="B395" s="348">
        <v>2.0</v>
      </c>
      <c r="C395" s="349" t="s">
        <v>5539</v>
      </c>
      <c r="D395" s="320" t="s">
        <v>822</v>
      </c>
      <c r="E395" s="321" t="s">
        <v>5551</v>
      </c>
      <c r="F395" s="321" t="s">
        <v>5552</v>
      </c>
      <c r="G395" s="322" t="s">
        <v>5553</v>
      </c>
      <c r="H395" s="321" t="s">
        <v>5554</v>
      </c>
      <c r="I395" s="322" t="s">
        <v>5555</v>
      </c>
      <c r="J395" s="327"/>
      <c r="K395" s="330"/>
      <c r="L395" s="325" t="s">
        <v>5556</v>
      </c>
      <c r="M395" s="326" t="s">
        <v>5557</v>
      </c>
      <c r="N395" s="323" t="s">
        <v>5558</v>
      </c>
      <c r="O395" s="330"/>
      <c r="P395" s="328" t="s">
        <v>5559</v>
      </c>
      <c r="Q395" s="329" t="s">
        <v>5560</v>
      </c>
      <c r="R395" s="324" t="s">
        <v>5561</v>
      </c>
      <c r="S395" s="327"/>
      <c r="T395" s="330"/>
      <c r="U395" s="330"/>
    </row>
    <row r="396" ht="28.5" customHeight="1">
      <c r="A396" s="302">
        <v>15.0</v>
      </c>
      <c r="B396" s="348">
        <v>2.0</v>
      </c>
      <c r="C396" s="349" t="s">
        <v>5539</v>
      </c>
      <c r="D396" s="320" t="s">
        <v>879</v>
      </c>
      <c r="E396" s="321" t="s">
        <v>5562</v>
      </c>
      <c r="F396" s="321" t="s">
        <v>5563</v>
      </c>
      <c r="G396" s="322" t="s">
        <v>5564</v>
      </c>
      <c r="H396" s="321" t="s">
        <v>5565</v>
      </c>
      <c r="I396" s="322" t="s">
        <v>5566</v>
      </c>
      <c r="J396" s="327"/>
      <c r="K396" s="330"/>
      <c r="L396" s="325" t="s">
        <v>5567</v>
      </c>
      <c r="M396" s="326" t="s">
        <v>5568</v>
      </c>
      <c r="N396" s="323" t="s">
        <v>5569</v>
      </c>
      <c r="O396" s="330"/>
      <c r="P396" s="328" t="s">
        <v>5570</v>
      </c>
      <c r="Q396" s="329" t="s">
        <v>5571</v>
      </c>
      <c r="R396" s="324" t="s">
        <v>5572</v>
      </c>
      <c r="S396" s="327"/>
      <c r="T396" s="330"/>
      <c r="U396" s="330"/>
    </row>
    <row r="397" ht="28.5" customHeight="1">
      <c r="A397" s="302">
        <v>15.0</v>
      </c>
      <c r="B397" s="354">
        <v>2.0</v>
      </c>
      <c r="C397" s="355" t="s">
        <v>5539</v>
      </c>
      <c r="D397" s="333" t="s">
        <v>834</v>
      </c>
      <c r="E397" s="334" t="s">
        <v>5573</v>
      </c>
      <c r="F397" s="334" t="s">
        <v>5574</v>
      </c>
      <c r="G397" s="335" t="s">
        <v>5575</v>
      </c>
      <c r="H397" s="334" t="s">
        <v>5576</v>
      </c>
      <c r="I397" s="335" t="s">
        <v>5577</v>
      </c>
      <c r="J397" s="340"/>
      <c r="K397" s="343"/>
      <c r="L397" s="338" t="s">
        <v>5578</v>
      </c>
      <c r="M397" s="339" t="s">
        <v>5579</v>
      </c>
      <c r="N397" s="336" t="s">
        <v>5580</v>
      </c>
      <c r="O397" s="343"/>
      <c r="P397" s="341" t="s">
        <v>5581</v>
      </c>
      <c r="Q397" s="342" t="s">
        <v>5582</v>
      </c>
      <c r="R397" s="337" t="s">
        <v>5583</v>
      </c>
      <c r="S397" s="340"/>
      <c r="T397" s="330"/>
      <c r="U397" s="330"/>
    </row>
    <row r="398" ht="28.5" customHeight="1">
      <c r="A398" s="302">
        <v>15.0</v>
      </c>
      <c r="B398" s="344">
        <v>2.0</v>
      </c>
      <c r="C398" s="345" t="s">
        <v>5584</v>
      </c>
      <c r="D398" s="305" t="s">
        <v>1216</v>
      </c>
      <c r="E398" s="306" t="s">
        <v>5585</v>
      </c>
      <c r="F398" s="306" t="s">
        <v>5586</v>
      </c>
      <c r="G398" s="307" t="s">
        <v>5587</v>
      </c>
      <c r="H398" s="306" t="s">
        <v>5588</v>
      </c>
      <c r="I398" s="307" t="s">
        <v>5589</v>
      </c>
      <c r="J398" s="312"/>
      <c r="K398" s="315"/>
      <c r="L398" s="310" t="s">
        <v>5590</v>
      </c>
      <c r="M398" s="311" t="s">
        <v>5591</v>
      </c>
      <c r="N398" s="308" t="s">
        <v>5592</v>
      </c>
      <c r="O398" s="315"/>
      <c r="P398" s="313" t="s">
        <v>5593</v>
      </c>
      <c r="Q398" s="314" t="s">
        <v>5594</v>
      </c>
      <c r="R398" s="309" t="s">
        <v>5595</v>
      </c>
      <c r="S398" s="312"/>
      <c r="T398" s="330"/>
      <c r="U398" s="330"/>
    </row>
    <row r="399" ht="28.5" customHeight="1">
      <c r="A399" s="302">
        <v>15.0</v>
      </c>
      <c r="B399" s="348">
        <v>2.0</v>
      </c>
      <c r="C399" s="349" t="s">
        <v>5584</v>
      </c>
      <c r="D399" s="320" t="s">
        <v>869</v>
      </c>
      <c r="E399" s="321" t="s">
        <v>5596</v>
      </c>
      <c r="F399" s="321" t="s">
        <v>5597</v>
      </c>
      <c r="G399" s="322" t="s">
        <v>5598</v>
      </c>
      <c r="H399" s="321" t="s">
        <v>5599</v>
      </c>
      <c r="I399" s="322" t="s">
        <v>5600</v>
      </c>
      <c r="J399" s="327"/>
      <c r="K399" s="330"/>
      <c r="L399" s="325" t="s">
        <v>5601</v>
      </c>
      <c r="M399" s="324" t="s">
        <v>5602</v>
      </c>
      <c r="N399" s="323" t="s">
        <v>5603</v>
      </c>
      <c r="O399" s="330"/>
      <c r="P399" s="328" t="s">
        <v>5604</v>
      </c>
      <c r="Q399" s="323" t="s">
        <v>5605</v>
      </c>
      <c r="R399" s="324" t="s">
        <v>5606</v>
      </c>
      <c r="S399" s="327"/>
      <c r="T399" s="330"/>
      <c r="U399" s="330"/>
    </row>
    <row r="400" ht="28.5" customHeight="1">
      <c r="A400" s="302">
        <v>15.0</v>
      </c>
      <c r="B400" s="348">
        <v>2.0</v>
      </c>
      <c r="C400" s="349" t="s">
        <v>5584</v>
      </c>
      <c r="D400" s="320" t="s">
        <v>1691</v>
      </c>
      <c r="E400" s="321" t="s">
        <v>5607</v>
      </c>
      <c r="F400" s="321" t="s">
        <v>5608</v>
      </c>
      <c r="G400" s="322" t="s">
        <v>5609</v>
      </c>
      <c r="H400" s="321" t="s">
        <v>5610</v>
      </c>
      <c r="I400" s="322" t="s">
        <v>5611</v>
      </c>
      <c r="J400" s="327"/>
      <c r="K400" s="330"/>
      <c r="L400" s="325" t="s">
        <v>5612</v>
      </c>
      <c r="M400" s="326" t="s">
        <v>5613</v>
      </c>
      <c r="N400" s="323" t="s">
        <v>5614</v>
      </c>
      <c r="O400" s="330"/>
      <c r="P400" s="328" t="s">
        <v>5615</v>
      </c>
      <c r="Q400" s="329" t="s">
        <v>5616</v>
      </c>
      <c r="R400" s="324" t="s">
        <v>5617</v>
      </c>
      <c r="S400" s="327"/>
      <c r="T400" s="330"/>
      <c r="U400" s="330"/>
    </row>
    <row r="401" ht="28.5" customHeight="1">
      <c r="A401" s="302">
        <v>15.0</v>
      </c>
      <c r="B401" s="354">
        <v>2.0</v>
      </c>
      <c r="C401" s="355" t="s">
        <v>5584</v>
      </c>
      <c r="D401" s="525" t="s">
        <v>839</v>
      </c>
      <c r="E401" s="334" t="s">
        <v>5618</v>
      </c>
      <c r="F401" s="334" t="s">
        <v>5619</v>
      </c>
      <c r="G401" s="335" t="s">
        <v>5620</v>
      </c>
      <c r="H401" s="334" t="s">
        <v>5621</v>
      </c>
      <c r="I401" s="335" t="s">
        <v>5622</v>
      </c>
      <c r="J401" s="340"/>
      <c r="K401" s="343"/>
      <c r="L401" s="338" t="s">
        <v>5623</v>
      </c>
      <c r="M401" s="339" t="s">
        <v>5624</v>
      </c>
      <c r="N401" s="336" t="s">
        <v>5625</v>
      </c>
      <c r="O401" s="343"/>
      <c r="P401" s="341" t="s">
        <v>5626</v>
      </c>
      <c r="Q401" s="342" t="s">
        <v>5627</v>
      </c>
      <c r="R401" s="337" t="s">
        <v>5628</v>
      </c>
      <c r="S401" s="340"/>
      <c r="T401" s="330"/>
      <c r="U401" s="330"/>
    </row>
    <row r="402" ht="28.5" customHeight="1">
      <c r="A402" s="302">
        <v>15.0</v>
      </c>
      <c r="B402" s="344">
        <v>2.0</v>
      </c>
      <c r="C402" s="345" t="s">
        <v>5629</v>
      </c>
      <c r="D402" s="305" t="s">
        <v>1074</v>
      </c>
      <c r="E402" s="306" t="s">
        <v>5630</v>
      </c>
      <c r="F402" s="306" t="s">
        <v>5631</v>
      </c>
      <c r="G402" s="307" t="s">
        <v>5632</v>
      </c>
      <c r="H402" s="306" t="s">
        <v>5633</v>
      </c>
      <c r="I402" s="307" t="s">
        <v>5634</v>
      </c>
      <c r="J402" s="306" t="s">
        <v>5635</v>
      </c>
      <c r="K402" s="307" t="s">
        <v>5636</v>
      </c>
      <c r="L402" s="310" t="s">
        <v>5637</v>
      </c>
      <c r="M402" s="311" t="s">
        <v>5638</v>
      </c>
      <c r="N402" s="346"/>
      <c r="O402" s="307" t="s">
        <v>5639</v>
      </c>
      <c r="P402" s="313" t="s">
        <v>5640</v>
      </c>
      <c r="Q402" s="314" t="s">
        <v>5641</v>
      </c>
      <c r="R402" s="347"/>
      <c r="S402" s="306" t="s">
        <v>5642</v>
      </c>
      <c r="T402" s="322"/>
      <c r="U402" s="322"/>
    </row>
    <row r="403" ht="28.5" customHeight="1">
      <c r="A403" s="302">
        <v>15.0</v>
      </c>
      <c r="B403" s="348">
        <v>2.0</v>
      </c>
      <c r="C403" s="349" t="s">
        <v>5629</v>
      </c>
      <c r="D403" s="320" t="s">
        <v>1299</v>
      </c>
      <c r="E403" s="321" t="s">
        <v>5643</v>
      </c>
      <c r="F403" s="321" t="s">
        <v>5644</v>
      </c>
      <c r="G403" s="322" t="s">
        <v>5645</v>
      </c>
      <c r="H403" s="321" t="s">
        <v>5646</v>
      </c>
      <c r="I403" s="322" t="s">
        <v>5647</v>
      </c>
      <c r="J403" s="321" t="s">
        <v>5648</v>
      </c>
      <c r="K403" s="322" t="s">
        <v>5649</v>
      </c>
      <c r="L403" s="325" t="s">
        <v>5650</v>
      </c>
      <c r="M403" s="326" t="s">
        <v>5651</v>
      </c>
      <c r="N403" s="351"/>
      <c r="O403" s="322" t="s">
        <v>5652</v>
      </c>
      <c r="P403" s="328" t="s">
        <v>5653</v>
      </c>
      <c r="Q403" s="329" t="s">
        <v>5654</v>
      </c>
      <c r="R403" s="353"/>
      <c r="S403" s="321" t="s">
        <v>5655</v>
      </c>
      <c r="T403" s="322"/>
      <c r="U403" s="322"/>
    </row>
    <row r="404" ht="28.5" customHeight="1">
      <c r="A404" s="302">
        <v>15.0</v>
      </c>
      <c r="B404" s="348">
        <v>2.0</v>
      </c>
      <c r="C404" s="349" t="s">
        <v>5629</v>
      </c>
      <c r="D404" s="320" t="s">
        <v>1498</v>
      </c>
      <c r="E404" s="321" t="s">
        <v>5656</v>
      </c>
      <c r="F404" s="321" t="s">
        <v>5657</v>
      </c>
      <c r="G404" s="322" t="s">
        <v>5658</v>
      </c>
      <c r="H404" s="321" t="s">
        <v>5659</v>
      </c>
      <c r="I404" s="322" t="s">
        <v>5660</v>
      </c>
      <c r="J404" s="321" t="s">
        <v>5661</v>
      </c>
      <c r="K404" s="322" t="s">
        <v>5662</v>
      </c>
      <c r="L404" s="325" t="s">
        <v>5663</v>
      </c>
      <c r="M404" s="326" t="s">
        <v>5664</v>
      </c>
      <c r="N404" s="351"/>
      <c r="O404" s="322" t="s">
        <v>5665</v>
      </c>
      <c r="P404" s="328" t="s">
        <v>5666</v>
      </c>
      <c r="Q404" s="329" t="s">
        <v>5667</v>
      </c>
      <c r="R404" s="353"/>
      <c r="S404" s="321" t="s">
        <v>5668</v>
      </c>
      <c r="T404" s="322"/>
      <c r="U404" s="322"/>
    </row>
    <row r="405" ht="28.5" customHeight="1">
      <c r="A405" s="302">
        <v>15.0</v>
      </c>
      <c r="B405" s="354">
        <v>2.0</v>
      </c>
      <c r="C405" s="355" t="s">
        <v>5629</v>
      </c>
      <c r="D405" s="333" t="s">
        <v>860</v>
      </c>
      <c r="E405" s="334" t="s">
        <v>5669</v>
      </c>
      <c r="F405" s="334" t="s">
        <v>5670</v>
      </c>
      <c r="G405" s="335" t="s">
        <v>5671</v>
      </c>
      <c r="H405" s="334" t="s">
        <v>5672</v>
      </c>
      <c r="I405" s="335" t="s">
        <v>5673</v>
      </c>
      <c r="J405" s="334" t="s">
        <v>5674</v>
      </c>
      <c r="K405" s="335" t="s">
        <v>5675</v>
      </c>
      <c r="L405" s="338" t="s">
        <v>5676</v>
      </c>
      <c r="M405" s="339" t="s">
        <v>5677</v>
      </c>
      <c r="N405" s="356"/>
      <c r="O405" s="335" t="s">
        <v>5678</v>
      </c>
      <c r="P405" s="341" t="s">
        <v>5679</v>
      </c>
      <c r="Q405" s="342" t="s">
        <v>5680</v>
      </c>
      <c r="R405" s="357"/>
      <c r="S405" s="334" t="s">
        <v>5681</v>
      </c>
      <c r="T405" s="322"/>
      <c r="U405" s="322"/>
    </row>
    <row r="406" ht="28.5" customHeight="1">
      <c r="A406" s="302">
        <v>15.0</v>
      </c>
      <c r="B406" s="348">
        <v>2.0</v>
      </c>
      <c r="C406" s="349" t="s">
        <v>5682</v>
      </c>
      <c r="D406" s="320" t="s">
        <v>1359</v>
      </c>
      <c r="E406" s="321" t="s">
        <v>5683</v>
      </c>
      <c r="F406" s="321" t="s">
        <v>5684</v>
      </c>
      <c r="G406" s="322" t="s">
        <v>5685</v>
      </c>
      <c r="H406" s="321" t="s">
        <v>5686</v>
      </c>
      <c r="I406" s="322" t="s">
        <v>5687</v>
      </c>
      <c r="J406" s="321" t="s">
        <v>5688</v>
      </c>
      <c r="K406" s="322" t="s">
        <v>5689</v>
      </c>
      <c r="L406" s="325" t="s">
        <v>5690</v>
      </c>
      <c r="M406" s="326" t="s">
        <v>5691</v>
      </c>
      <c r="N406" s="351"/>
      <c r="O406" s="322" t="s">
        <v>5692</v>
      </c>
      <c r="P406" s="328" t="s">
        <v>5693</v>
      </c>
      <c r="Q406" s="329" t="s">
        <v>5694</v>
      </c>
      <c r="R406" s="353"/>
      <c r="S406" s="321" t="s">
        <v>5695</v>
      </c>
      <c r="T406" s="322"/>
      <c r="U406" s="322"/>
    </row>
    <row r="407" ht="28.5" customHeight="1">
      <c r="A407" s="302">
        <v>15.0</v>
      </c>
      <c r="B407" s="348">
        <v>2.0</v>
      </c>
      <c r="C407" s="349" t="s">
        <v>5682</v>
      </c>
      <c r="D407" s="320" t="s">
        <v>1285</v>
      </c>
      <c r="E407" s="321" t="s">
        <v>5696</v>
      </c>
      <c r="F407" s="321" t="s">
        <v>5697</v>
      </c>
      <c r="G407" s="322" t="s">
        <v>5698</v>
      </c>
      <c r="H407" s="321" t="s">
        <v>5699</v>
      </c>
      <c r="I407" s="322" t="s">
        <v>5700</v>
      </c>
      <c r="J407" s="321" t="s">
        <v>5701</v>
      </c>
      <c r="K407" s="322" t="s">
        <v>5702</v>
      </c>
      <c r="L407" s="325" t="s">
        <v>5703</v>
      </c>
      <c r="M407" s="326" t="s">
        <v>5704</v>
      </c>
      <c r="N407" s="351"/>
      <c r="O407" s="322" t="s">
        <v>5705</v>
      </c>
      <c r="P407" s="328" t="s">
        <v>5706</v>
      </c>
      <c r="Q407" s="329" t="s">
        <v>5707</v>
      </c>
      <c r="R407" s="353"/>
      <c r="S407" s="321" t="s">
        <v>5708</v>
      </c>
      <c r="T407" s="322"/>
      <c r="U407" s="322"/>
    </row>
    <row r="408" ht="28.5" customHeight="1">
      <c r="A408" s="302">
        <v>15.0</v>
      </c>
      <c r="B408" s="348">
        <v>2.0</v>
      </c>
      <c r="C408" s="349" t="s">
        <v>5682</v>
      </c>
      <c r="D408" s="320" t="s">
        <v>1577</v>
      </c>
      <c r="E408" s="321" t="s">
        <v>5709</v>
      </c>
      <c r="F408" s="321" t="s">
        <v>5710</v>
      </c>
      <c r="G408" s="322" t="s">
        <v>5711</v>
      </c>
      <c r="H408" s="321" t="s">
        <v>5712</v>
      </c>
      <c r="I408" s="322" t="s">
        <v>5713</v>
      </c>
      <c r="J408" s="321" t="s">
        <v>5714</v>
      </c>
      <c r="K408" s="322" t="s">
        <v>5715</v>
      </c>
      <c r="L408" s="325" t="s">
        <v>5716</v>
      </c>
      <c r="M408" s="326" t="s">
        <v>5717</v>
      </c>
      <c r="N408" s="351"/>
      <c r="O408" s="322" t="s">
        <v>5718</v>
      </c>
      <c r="P408" s="328" t="s">
        <v>5719</v>
      </c>
      <c r="Q408" s="329" t="s">
        <v>5720</v>
      </c>
      <c r="R408" s="353"/>
      <c r="S408" s="321" t="s">
        <v>5721</v>
      </c>
      <c r="T408" s="322"/>
      <c r="U408" s="322"/>
    </row>
    <row r="409" ht="28.5" customHeight="1">
      <c r="A409" s="302">
        <v>15.0</v>
      </c>
      <c r="B409" s="354">
        <v>2.0</v>
      </c>
      <c r="C409" s="355" t="s">
        <v>5682</v>
      </c>
      <c r="D409" s="333" t="s">
        <v>843</v>
      </c>
      <c r="E409" s="334" t="s">
        <v>5722</v>
      </c>
      <c r="F409" s="334" t="s">
        <v>5723</v>
      </c>
      <c r="G409" s="335" t="s">
        <v>5724</v>
      </c>
      <c r="H409" s="334" t="s">
        <v>5725</v>
      </c>
      <c r="I409" s="335" t="s">
        <v>5726</v>
      </c>
      <c r="J409" s="334" t="s">
        <v>5727</v>
      </c>
      <c r="K409" s="335" t="s">
        <v>5728</v>
      </c>
      <c r="L409" s="338" t="s">
        <v>5729</v>
      </c>
      <c r="M409" s="339" t="s">
        <v>5730</v>
      </c>
      <c r="N409" s="356"/>
      <c r="O409" s="335" t="s">
        <v>5731</v>
      </c>
      <c r="P409" s="341" t="s">
        <v>5732</v>
      </c>
      <c r="Q409" s="342" t="s">
        <v>5733</v>
      </c>
      <c r="R409" s="357"/>
      <c r="S409" s="334" t="s">
        <v>5734</v>
      </c>
      <c r="T409" s="322"/>
      <c r="U409" s="322"/>
    </row>
    <row r="410" ht="28.5" customHeight="1">
      <c r="A410" s="302">
        <v>15.0</v>
      </c>
      <c r="B410" s="370">
        <v>2.0</v>
      </c>
      <c r="C410" s="302" t="s">
        <v>5735</v>
      </c>
      <c r="D410" s="524" t="s">
        <v>2010</v>
      </c>
      <c r="E410" s="321" t="s">
        <v>2549</v>
      </c>
      <c r="F410" s="321" t="s">
        <v>2550</v>
      </c>
      <c r="G410" s="469"/>
      <c r="H410" s="470"/>
      <c r="I410" s="469"/>
      <c r="J410" s="379"/>
      <c r="K410" s="375"/>
      <c r="L410" s="325"/>
      <c r="M410" s="376"/>
      <c r="N410" s="351"/>
      <c r="O410" s="375"/>
      <c r="P410" s="328"/>
      <c r="Q410" s="378"/>
      <c r="R410" s="353"/>
      <c r="S410" s="379"/>
      <c r="T410" s="375"/>
      <c r="U410" s="375"/>
    </row>
    <row r="411" ht="28.5" customHeight="1">
      <c r="A411" s="302">
        <v>15.0</v>
      </c>
      <c r="B411" s="370">
        <v>2.0</v>
      </c>
      <c r="C411" s="302" t="s">
        <v>5736</v>
      </c>
      <c r="D411" s="524" t="s">
        <v>2012</v>
      </c>
      <c r="E411" s="321" t="s">
        <v>2552</v>
      </c>
      <c r="F411" s="321" t="s">
        <v>2553</v>
      </c>
      <c r="G411" s="469"/>
      <c r="H411" s="470"/>
      <c r="I411" s="469"/>
      <c r="J411" s="379"/>
      <c r="K411" s="375"/>
      <c r="L411" s="325"/>
      <c r="M411" s="376"/>
      <c r="N411" s="351"/>
      <c r="O411" s="375"/>
      <c r="P411" s="328"/>
      <c r="Q411" s="378"/>
      <c r="R411" s="353"/>
      <c r="S411" s="379"/>
      <c r="T411" s="375"/>
      <c r="U411" s="375"/>
    </row>
    <row r="412" ht="28.5" customHeight="1">
      <c r="A412" s="302">
        <v>15.0</v>
      </c>
      <c r="B412" s="370">
        <v>2.0</v>
      </c>
      <c r="C412" s="302" t="s">
        <v>5737</v>
      </c>
      <c r="D412" s="524" t="s">
        <v>2014</v>
      </c>
      <c r="E412" s="321" t="s">
        <v>2555</v>
      </c>
      <c r="F412" s="321" t="s">
        <v>2556</v>
      </c>
      <c r="G412" s="469"/>
      <c r="H412" s="470"/>
      <c r="I412" s="469"/>
      <c r="J412" s="379"/>
      <c r="K412" s="375"/>
      <c r="L412" s="325"/>
      <c r="M412" s="376"/>
      <c r="N412" s="351"/>
      <c r="O412" s="375"/>
      <c r="P412" s="328"/>
      <c r="Q412" s="378"/>
      <c r="R412" s="353"/>
      <c r="S412" s="379"/>
      <c r="T412" s="375"/>
      <c r="U412" s="375"/>
    </row>
    <row r="413" ht="28.5" customHeight="1">
      <c r="A413" s="302">
        <v>15.0</v>
      </c>
      <c r="B413" s="370">
        <v>2.0</v>
      </c>
      <c r="C413" s="302" t="s">
        <v>5738</v>
      </c>
      <c r="D413" s="524" t="s">
        <v>2016</v>
      </c>
      <c r="E413" s="321" t="s">
        <v>2558</v>
      </c>
      <c r="F413" s="321" t="s">
        <v>2559</v>
      </c>
      <c r="G413" s="469"/>
      <c r="H413" s="470"/>
      <c r="I413" s="469"/>
      <c r="J413" s="379"/>
      <c r="K413" s="375"/>
      <c r="L413" s="325"/>
      <c r="M413" s="376"/>
      <c r="N413" s="351"/>
      <c r="O413" s="375"/>
      <c r="P413" s="328"/>
      <c r="Q413" s="378"/>
      <c r="R413" s="353"/>
      <c r="S413" s="379"/>
      <c r="T413" s="375"/>
      <c r="U413" s="375"/>
    </row>
    <row r="414" ht="28.5" customHeight="1">
      <c r="A414" s="302">
        <v>15.0</v>
      </c>
      <c r="B414" s="370">
        <v>2.0</v>
      </c>
      <c r="C414" s="302" t="s">
        <v>5739</v>
      </c>
      <c r="D414" s="524" t="s">
        <v>2018</v>
      </c>
      <c r="E414" s="321" t="s">
        <v>2561</v>
      </c>
      <c r="F414" s="321" t="s">
        <v>2562</v>
      </c>
      <c r="G414" s="469"/>
      <c r="H414" s="470"/>
      <c r="I414" s="469"/>
      <c r="J414" s="379"/>
      <c r="K414" s="375"/>
      <c r="L414" s="325"/>
      <c r="M414" s="376"/>
      <c r="N414" s="351"/>
      <c r="O414" s="375"/>
      <c r="P414" s="328"/>
      <c r="Q414" s="378"/>
      <c r="R414" s="353"/>
      <c r="S414" s="379"/>
      <c r="T414" s="375"/>
      <c r="U414" s="375"/>
    </row>
    <row r="415" ht="28.5" customHeight="1">
      <c r="A415" s="302">
        <v>15.0</v>
      </c>
      <c r="B415" s="370">
        <v>2.0</v>
      </c>
      <c r="C415" s="302" t="s">
        <v>5740</v>
      </c>
      <c r="D415" s="546" t="s">
        <v>1578</v>
      </c>
      <c r="E415" s="547" t="s">
        <v>2564</v>
      </c>
      <c r="F415" s="334" t="s">
        <v>2565</v>
      </c>
      <c r="G415" s="469"/>
      <c r="H415" s="470"/>
      <c r="I415" s="469"/>
      <c r="J415" s="379"/>
      <c r="K415" s="375"/>
      <c r="L415" s="325"/>
      <c r="M415" s="376"/>
      <c r="N415" s="351"/>
      <c r="O415" s="375"/>
      <c r="P415" s="328"/>
      <c r="Q415" s="378"/>
      <c r="R415" s="353"/>
      <c r="S415" s="379"/>
      <c r="T415" s="375"/>
      <c r="U415" s="375"/>
    </row>
    <row r="416" ht="28.5" customHeight="1">
      <c r="A416" s="302">
        <v>15.0</v>
      </c>
      <c r="B416" s="548">
        <v>2.0</v>
      </c>
      <c r="C416" s="548" t="s">
        <v>5741</v>
      </c>
      <c r="D416" s="490" t="s">
        <v>2021</v>
      </c>
      <c r="E416" s="306" t="s">
        <v>2567</v>
      </c>
      <c r="F416" s="306" t="s">
        <v>2568</v>
      </c>
      <c r="G416" s="465"/>
      <c r="H416" s="466"/>
      <c r="I416" s="465"/>
      <c r="J416" s="389"/>
      <c r="K416" s="385"/>
      <c r="L416" s="310"/>
      <c r="M416" s="386"/>
      <c r="N416" s="346"/>
      <c r="O416" s="385"/>
      <c r="P416" s="313"/>
      <c r="Q416" s="388"/>
      <c r="R416" s="347"/>
      <c r="S416" s="389"/>
      <c r="T416" s="375"/>
      <c r="U416" s="375"/>
    </row>
    <row r="417" ht="28.5" customHeight="1">
      <c r="A417" s="302">
        <v>15.0</v>
      </c>
      <c r="B417" s="302">
        <v>2.0</v>
      </c>
      <c r="C417" s="302" t="s">
        <v>5742</v>
      </c>
      <c r="D417" s="524" t="s">
        <v>2023</v>
      </c>
      <c r="E417" s="321" t="s">
        <v>2570</v>
      </c>
      <c r="F417" s="321" t="s">
        <v>2571</v>
      </c>
      <c r="G417" s="469"/>
      <c r="H417" s="470"/>
      <c r="I417" s="469"/>
      <c r="J417" s="379"/>
      <c r="K417" s="375"/>
      <c r="L417" s="325"/>
      <c r="M417" s="376"/>
      <c r="N417" s="351"/>
      <c r="O417" s="375"/>
      <c r="P417" s="328"/>
      <c r="Q417" s="378"/>
      <c r="R417" s="353"/>
      <c r="S417" s="379"/>
      <c r="T417" s="375"/>
      <c r="U417" s="375"/>
    </row>
    <row r="418" ht="28.5" customHeight="1">
      <c r="A418" s="302">
        <v>15.0</v>
      </c>
      <c r="B418" s="302">
        <v>2.0</v>
      </c>
      <c r="C418" s="302" t="s">
        <v>5743</v>
      </c>
      <c r="D418" s="524" t="s">
        <v>2024</v>
      </c>
      <c r="E418" s="321" t="s">
        <v>2573</v>
      </c>
      <c r="F418" s="321" t="s">
        <v>2574</v>
      </c>
      <c r="G418" s="469"/>
      <c r="H418" s="470"/>
      <c r="I418" s="469"/>
      <c r="J418" s="379"/>
      <c r="K418" s="375"/>
      <c r="L418" s="325"/>
      <c r="M418" s="376"/>
      <c r="N418" s="351"/>
      <c r="O418" s="375"/>
      <c r="P418" s="328"/>
      <c r="Q418" s="378"/>
      <c r="R418" s="353"/>
      <c r="S418" s="379"/>
      <c r="T418" s="375"/>
      <c r="U418" s="375"/>
    </row>
    <row r="419" ht="28.5" customHeight="1">
      <c r="A419" s="302">
        <v>15.0</v>
      </c>
      <c r="B419" s="302">
        <v>2.0</v>
      </c>
      <c r="C419" s="302" t="s">
        <v>5744</v>
      </c>
      <c r="D419" s="524" t="s">
        <v>2025</v>
      </c>
      <c r="E419" s="321" t="s">
        <v>2576</v>
      </c>
      <c r="F419" s="321" t="s">
        <v>2577</v>
      </c>
      <c r="G419" s="469"/>
      <c r="H419" s="470"/>
      <c r="I419" s="469"/>
      <c r="J419" s="379"/>
      <c r="K419" s="375"/>
      <c r="L419" s="325"/>
      <c r="M419" s="376"/>
      <c r="N419" s="351"/>
      <c r="O419" s="375"/>
      <c r="P419" s="328"/>
      <c r="Q419" s="378"/>
      <c r="R419" s="353"/>
      <c r="S419" s="379"/>
      <c r="T419" s="375"/>
      <c r="U419" s="375"/>
    </row>
    <row r="420" ht="28.5" customHeight="1">
      <c r="A420" s="302">
        <v>15.0</v>
      </c>
      <c r="B420" s="302">
        <v>2.0</v>
      </c>
      <c r="C420" s="302" t="s">
        <v>5745</v>
      </c>
      <c r="D420" s="524" t="s">
        <v>2027</v>
      </c>
      <c r="E420" s="321" t="s">
        <v>2579</v>
      </c>
      <c r="F420" s="321" t="s">
        <v>2580</v>
      </c>
      <c r="G420" s="469"/>
      <c r="H420" s="470"/>
      <c r="I420" s="469"/>
      <c r="J420" s="379"/>
      <c r="K420" s="375"/>
      <c r="L420" s="325"/>
      <c r="M420" s="376"/>
      <c r="N420" s="351"/>
      <c r="O420" s="375"/>
      <c r="P420" s="328"/>
      <c r="Q420" s="378"/>
      <c r="R420" s="353"/>
      <c r="S420" s="379"/>
      <c r="T420" s="375"/>
      <c r="U420" s="375"/>
    </row>
    <row r="421" ht="28.5" customHeight="1">
      <c r="A421" s="302">
        <v>15.0</v>
      </c>
      <c r="B421" s="549">
        <v>2.0</v>
      </c>
      <c r="C421" s="549" t="s">
        <v>5746</v>
      </c>
      <c r="D421" s="546" t="s">
        <v>1411</v>
      </c>
      <c r="E421" s="334" t="s">
        <v>2582</v>
      </c>
      <c r="F421" s="321" t="s">
        <v>2583</v>
      </c>
      <c r="G421" s="473"/>
      <c r="H421" s="474"/>
      <c r="I421" s="473"/>
      <c r="J421" s="527"/>
      <c r="K421" s="528"/>
      <c r="L421" s="338"/>
      <c r="M421" s="475"/>
      <c r="N421" s="356"/>
      <c r="O421" s="528"/>
      <c r="P421" s="341"/>
      <c r="Q421" s="477"/>
      <c r="R421" s="357"/>
      <c r="S421" s="527"/>
      <c r="T421" s="375"/>
      <c r="U421" s="375"/>
    </row>
    <row r="422" ht="28.5" customHeight="1">
      <c r="A422" s="390">
        <v>16.0</v>
      </c>
      <c r="B422" s="479">
        <v>2.0</v>
      </c>
      <c r="C422" s="392" t="s">
        <v>5747</v>
      </c>
      <c r="D422" s="393" t="s">
        <v>527</v>
      </c>
      <c r="E422" s="394" t="s">
        <v>5748</v>
      </c>
      <c r="F422" s="394" t="s">
        <v>5749</v>
      </c>
      <c r="G422" s="395" t="s">
        <v>5750</v>
      </c>
      <c r="H422" s="394" t="s">
        <v>5751</v>
      </c>
      <c r="I422" s="395" t="s">
        <v>5752</v>
      </c>
      <c r="J422" s="400"/>
      <c r="K422" s="403"/>
      <c r="L422" s="454" t="s">
        <v>5753</v>
      </c>
      <c r="M422" s="399" t="s">
        <v>5754</v>
      </c>
      <c r="N422" s="396" t="s">
        <v>5755</v>
      </c>
      <c r="O422" s="403"/>
      <c r="P422" s="456" t="s">
        <v>5756</v>
      </c>
      <c r="Q422" s="402" t="s">
        <v>5757</v>
      </c>
      <c r="R422" s="397" t="s">
        <v>5758</v>
      </c>
      <c r="S422" s="400"/>
      <c r="T422" s="417"/>
      <c r="U422" s="417"/>
    </row>
    <row r="423" ht="28.5" customHeight="1">
      <c r="A423" s="390">
        <v>16.0</v>
      </c>
      <c r="B423" s="480">
        <v>2.0</v>
      </c>
      <c r="C423" s="406" t="s">
        <v>5747</v>
      </c>
      <c r="D423" s="407" t="s">
        <v>800</v>
      </c>
      <c r="E423" s="408" t="s">
        <v>5759</v>
      </c>
      <c r="F423" s="408" t="s">
        <v>5760</v>
      </c>
      <c r="G423" s="409" t="s">
        <v>5761</v>
      </c>
      <c r="H423" s="408" t="s">
        <v>5762</v>
      </c>
      <c r="I423" s="409" t="s">
        <v>5763</v>
      </c>
      <c r="J423" s="414"/>
      <c r="K423" s="417"/>
      <c r="L423" s="431" t="s">
        <v>5764</v>
      </c>
      <c r="M423" s="413" t="s">
        <v>5765</v>
      </c>
      <c r="N423" s="410" t="s">
        <v>5766</v>
      </c>
      <c r="O423" s="417"/>
      <c r="P423" s="433" t="s">
        <v>5767</v>
      </c>
      <c r="Q423" s="416" t="s">
        <v>5768</v>
      </c>
      <c r="R423" s="411" t="s">
        <v>5769</v>
      </c>
      <c r="S423" s="414"/>
      <c r="T423" s="417"/>
      <c r="U423" s="417"/>
    </row>
    <row r="424" ht="28.5" customHeight="1">
      <c r="A424" s="390">
        <v>16.0</v>
      </c>
      <c r="B424" s="480">
        <v>2.0</v>
      </c>
      <c r="C424" s="406" t="s">
        <v>5747</v>
      </c>
      <c r="D424" s="407" t="s">
        <v>741</v>
      </c>
      <c r="E424" s="408" t="s">
        <v>5770</v>
      </c>
      <c r="F424" s="408" t="s">
        <v>5771</v>
      </c>
      <c r="G424" s="409" t="s">
        <v>5772</v>
      </c>
      <c r="H424" s="408" t="s">
        <v>5773</v>
      </c>
      <c r="I424" s="409" t="s">
        <v>5774</v>
      </c>
      <c r="J424" s="414"/>
      <c r="K424" s="417"/>
      <c r="L424" s="431" t="s">
        <v>5775</v>
      </c>
      <c r="M424" s="413" t="s">
        <v>5776</v>
      </c>
      <c r="N424" s="410" t="s">
        <v>5777</v>
      </c>
      <c r="O424" s="417"/>
      <c r="P424" s="433" t="s">
        <v>5778</v>
      </c>
      <c r="Q424" s="416" t="s">
        <v>5779</v>
      </c>
      <c r="R424" s="411" t="s">
        <v>5780</v>
      </c>
      <c r="S424" s="414"/>
      <c r="T424" s="417"/>
      <c r="U424" s="417"/>
    </row>
    <row r="425" ht="28.5" customHeight="1">
      <c r="A425" s="390">
        <v>16.0</v>
      </c>
      <c r="B425" s="482">
        <v>2.0</v>
      </c>
      <c r="C425" s="419" t="s">
        <v>5747</v>
      </c>
      <c r="D425" s="420" t="s">
        <v>755</v>
      </c>
      <c r="E425" s="421" t="s">
        <v>5781</v>
      </c>
      <c r="F425" s="421" t="s">
        <v>5782</v>
      </c>
      <c r="G425" s="422" t="s">
        <v>5783</v>
      </c>
      <c r="H425" s="421" t="s">
        <v>5784</v>
      </c>
      <c r="I425" s="422" t="s">
        <v>5785</v>
      </c>
      <c r="J425" s="427"/>
      <c r="K425" s="430"/>
      <c r="L425" s="437" t="s">
        <v>5786</v>
      </c>
      <c r="M425" s="426" t="s">
        <v>5787</v>
      </c>
      <c r="N425" s="423" t="s">
        <v>5788</v>
      </c>
      <c r="O425" s="430"/>
      <c r="P425" s="439" t="s">
        <v>5789</v>
      </c>
      <c r="Q425" s="429" t="s">
        <v>5790</v>
      </c>
      <c r="R425" s="424" t="s">
        <v>5791</v>
      </c>
      <c r="S425" s="427"/>
      <c r="T425" s="417"/>
      <c r="U425" s="417"/>
    </row>
    <row r="426" ht="28.5" customHeight="1">
      <c r="A426" s="390">
        <v>16.0</v>
      </c>
      <c r="B426" s="480">
        <v>2.0</v>
      </c>
      <c r="C426" s="406" t="s">
        <v>5792</v>
      </c>
      <c r="D426" s="407" t="s">
        <v>1853</v>
      </c>
      <c r="E426" s="408" t="s">
        <v>5793</v>
      </c>
      <c r="F426" s="408" t="s">
        <v>5794</v>
      </c>
      <c r="G426" s="409" t="s">
        <v>5795</v>
      </c>
      <c r="H426" s="408" t="s">
        <v>5796</v>
      </c>
      <c r="I426" s="409" t="s">
        <v>5797</v>
      </c>
      <c r="J426" s="414"/>
      <c r="K426" s="417"/>
      <c r="L426" s="431" t="s">
        <v>5798</v>
      </c>
      <c r="M426" s="413" t="s">
        <v>5799</v>
      </c>
      <c r="N426" s="410" t="s">
        <v>5800</v>
      </c>
      <c r="O426" s="417"/>
      <c r="P426" s="433" t="s">
        <v>5801</v>
      </c>
      <c r="Q426" s="416" t="s">
        <v>5802</v>
      </c>
      <c r="R426" s="411" t="s">
        <v>5803</v>
      </c>
      <c r="S426" s="414"/>
      <c r="T426" s="417"/>
      <c r="U426" s="417"/>
    </row>
    <row r="427" ht="28.5" customHeight="1">
      <c r="A427" s="390">
        <v>16.0</v>
      </c>
      <c r="B427" s="480">
        <v>2.0</v>
      </c>
      <c r="C427" s="406" t="s">
        <v>5792</v>
      </c>
      <c r="D427" s="407" t="s">
        <v>1854</v>
      </c>
      <c r="E427" s="408" t="s">
        <v>5804</v>
      </c>
      <c r="F427" s="408" t="s">
        <v>5805</v>
      </c>
      <c r="G427" s="409" t="s">
        <v>5806</v>
      </c>
      <c r="H427" s="408" t="s">
        <v>5807</v>
      </c>
      <c r="I427" s="409" t="s">
        <v>5808</v>
      </c>
      <c r="J427" s="414"/>
      <c r="K427" s="417"/>
      <c r="L427" s="431" t="s">
        <v>5809</v>
      </c>
      <c r="M427" s="413" t="s">
        <v>5810</v>
      </c>
      <c r="N427" s="410" t="s">
        <v>5811</v>
      </c>
      <c r="O427" s="417"/>
      <c r="P427" s="433" t="s">
        <v>5812</v>
      </c>
      <c r="Q427" s="416" t="s">
        <v>5813</v>
      </c>
      <c r="R427" s="411" t="s">
        <v>5814</v>
      </c>
      <c r="S427" s="414"/>
      <c r="T427" s="417"/>
      <c r="U427" s="417"/>
    </row>
    <row r="428" ht="28.5" customHeight="1">
      <c r="A428" s="390">
        <v>16.0</v>
      </c>
      <c r="B428" s="480">
        <v>2.0</v>
      </c>
      <c r="C428" s="406" t="s">
        <v>5792</v>
      </c>
      <c r="D428" s="407" t="s">
        <v>1043</v>
      </c>
      <c r="E428" s="408" t="s">
        <v>5815</v>
      </c>
      <c r="F428" s="408" t="s">
        <v>5816</v>
      </c>
      <c r="G428" s="409" t="s">
        <v>5817</v>
      </c>
      <c r="H428" s="408" t="s">
        <v>5818</v>
      </c>
      <c r="I428" s="409" t="s">
        <v>5819</v>
      </c>
      <c r="J428" s="414"/>
      <c r="K428" s="417"/>
      <c r="L428" s="431" t="s">
        <v>5820</v>
      </c>
      <c r="M428" s="413" t="s">
        <v>5821</v>
      </c>
      <c r="N428" s="410" t="s">
        <v>5822</v>
      </c>
      <c r="O428" s="417"/>
      <c r="P428" s="433" t="s">
        <v>5823</v>
      </c>
      <c r="Q428" s="416" t="s">
        <v>5824</v>
      </c>
      <c r="R428" s="411" t="s">
        <v>5825</v>
      </c>
      <c r="S428" s="414"/>
      <c r="T428" s="417"/>
      <c r="U428" s="417"/>
    </row>
    <row r="429" ht="28.5" customHeight="1">
      <c r="A429" s="390">
        <v>16.0</v>
      </c>
      <c r="B429" s="482">
        <v>2.0</v>
      </c>
      <c r="C429" s="419" t="s">
        <v>5792</v>
      </c>
      <c r="D429" s="420" t="s">
        <v>765</v>
      </c>
      <c r="E429" s="421" t="s">
        <v>5826</v>
      </c>
      <c r="F429" s="421" t="s">
        <v>5827</v>
      </c>
      <c r="G429" s="422" t="s">
        <v>5828</v>
      </c>
      <c r="H429" s="421" t="s">
        <v>5829</v>
      </c>
      <c r="I429" s="422" t="s">
        <v>5830</v>
      </c>
      <c r="J429" s="427"/>
      <c r="K429" s="430"/>
      <c r="L429" s="437" t="s">
        <v>5831</v>
      </c>
      <c r="M429" s="426" t="s">
        <v>5832</v>
      </c>
      <c r="N429" s="423" t="s">
        <v>5833</v>
      </c>
      <c r="O429" s="430"/>
      <c r="P429" s="439" t="s">
        <v>5834</v>
      </c>
      <c r="Q429" s="429" t="s">
        <v>5835</v>
      </c>
      <c r="R429" s="424" t="s">
        <v>5836</v>
      </c>
      <c r="S429" s="427"/>
      <c r="T429" s="417"/>
      <c r="U429" s="417"/>
    </row>
    <row r="430" ht="28.5" customHeight="1">
      <c r="A430" s="390">
        <v>16.0</v>
      </c>
      <c r="B430" s="479">
        <v>2.0</v>
      </c>
      <c r="C430" s="392" t="s">
        <v>5837</v>
      </c>
      <c r="D430" s="393" t="s">
        <v>1776</v>
      </c>
      <c r="E430" s="394" t="s">
        <v>5838</v>
      </c>
      <c r="F430" s="394" t="s">
        <v>5839</v>
      </c>
      <c r="G430" s="395" t="s">
        <v>5840</v>
      </c>
      <c r="H430" s="394" t="s">
        <v>5841</v>
      </c>
      <c r="I430" s="395" t="s">
        <v>5842</v>
      </c>
      <c r="J430" s="394" t="s">
        <v>5843</v>
      </c>
      <c r="K430" s="395" t="s">
        <v>5844</v>
      </c>
      <c r="L430" s="454" t="s">
        <v>5845</v>
      </c>
      <c r="M430" s="399" t="s">
        <v>5846</v>
      </c>
      <c r="N430" s="400"/>
      <c r="O430" s="395" t="s">
        <v>5847</v>
      </c>
      <c r="P430" s="456" t="s">
        <v>5848</v>
      </c>
      <c r="Q430" s="402" t="s">
        <v>5849</v>
      </c>
      <c r="R430" s="403"/>
      <c r="S430" s="394" t="s">
        <v>5850</v>
      </c>
      <c r="T430" s="530" t="s">
        <v>5851</v>
      </c>
      <c r="U430" s="530"/>
    </row>
    <row r="431" ht="28.5" customHeight="1">
      <c r="A431" s="390">
        <v>16.0</v>
      </c>
      <c r="B431" s="480">
        <v>2.0</v>
      </c>
      <c r="C431" s="406" t="s">
        <v>5837</v>
      </c>
      <c r="D431" s="407" t="s">
        <v>665</v>
      </c>
      <c r="E431" s="408" t="s">
        <v>5852</v>
      </c>
      <c r="F431" s="408" t="s">
        <v>5853</v>
      </c>
      <c r="G431" s="409" t="s">
        <v>5854</v>
      </c>
      <c r="H431" s="408" t="s">
        <v>5855</v>
      </c>
      <c r="I431" s="409" t="s">
        <v>5856</v>
      </c>
      <c r="J431" s="408" t="s">
        <v>5857</v>
      </c>
      <c r="K431" s="409" t="s">
        <v>5858</v>
      </c>
      <c r="L431" s="431" t="s">
        <v>5859</v>
      </c>
      <c r="M431" s="413" t="s">
        <v>5860</v>
      </c>
      <c r="N431" s="414"/>
      <c r="O431" s="409" t="s">
        <v>5861</v>
      </c>
      <c r="P431" s="433" t="s">
        <v>5862</v>
      </c>
      <c r="Q431" s="416" t="s">
        <v>5863</v>
      </c>
      <c r="R431" s="417"/>
      <c r="S431" s="408" t="s">
        <v>5864</v>
      </c>
      <c r="T431" s="530" t="s">
        <v>5865</v>
      </c>
      <c r="U431" s="530"/>
    </row>
    <row r="432" ht="28.5" customHeight="1">
      <c r="A432" s="390">
        <v>16.0</v>
      </c>
      <c r="B432" s="480">
        <v>2.0</v>
      </c>
      <c r="C432" s="406" t="s">
        <v>5837</v>
      </c>
      <c r="D432" s="407" t="s">
        <v>1780</v>
      </c>
      <c r="E432" s="408" t="s">
        <v>5866</v>
      </c>
      <c r="F432" s="408" t="s">
        <v>5867</v>
      </c>
      <c r="G432" s="409" t="s">
        <v>5868</v>
      </c>
      <c r="H432" s="408" t="s">
        <v>5869</v>
      </c>
      <c r="I432" s="409" t="s">
        <v>5870</v>
      </c>
      <c r="J432" s="408" t="s">
        <v>5871</v>
      </c>
      <c r="K432" s="409" t="s">
        <v>5872</v>
      </c>
      <c r="L432" s="431" t="s">
        <v>5873</v>
      </c>
      <c r="M432" s="413" t="s">
        <v>5874</v>
      </c>
      <c r="N432" s="414"/>
      <c r="O432" s="409" t="s">
        <v>5875</v>
      </c>
      <c r="P432" s="433" t="s">
        <v>5876</v>
      </c>
      <c r="Q432" s="416" t="s">
        <v>5877</v>
      </c>
      <c r="R432" s="417"/>
      <c r="S432" s="408" t="s">
        <v>5878</v>
      </c>
      <c r="T432" s="409"/>
      <c r="U432" s="409"/>
    </row>
    <row r="433" ht="28.5" customHeight="1">
      <c r="A433" s="390">
        <v>16.0</v>
      </c>
      <c r="B433" s="482">
        <v>2.0</v>
      </c>
      <c r="C433" s="419" t="s">
        <v>5837</v>
      </c>
      <c r="D433" s="420" t="s">
        <v>1783</v>
      </c>
      <c r="E433" s="421" t="s">
        <v>5879</v>
      </c>
      <c r="F433" s="421" t="s">
        <v>5880</v>
      </c>
      <c r="G433" s="422" t="s">
        <v>5881</v>
      </c>
      <c r="H433" s="421" t="s">
        <v>5882</v>
      </c>
      <c r="I433" s="422" t="s">
        <v>5883</v>
      </c>
      <c r="J433" s="421" t="s">
        <v>5884</v>
      </c>
      <c r="K433" s="422" t="s">
        <v>5885</v>
      </c>
      <c r="L433" s="437" t="s">
        <v>5886</v>
      </c>
      <c r="M433" s="426" t="s">
        <v>5887</v>
      </c>
      <c r="N433" s="427"/>
      <c r="O433" s="422" t="s">
        <v>5888</v>
      </c>
      <c r="P433" s="439" t="s">
        <v>5889</v>
      </c>
      <c r="Q433" s="429" t="s">
        <v>5890</v>
      </c>
      <c r="R433" s="430"/>
      <c r="S433" s="421" t="s">
        <v>5891</v>
      </c>
      <c r="T433" s="517" t="s">
        <v>5892</v>
      </c>
      <c r="U433" s="518"/>
    </row>
    <row r="434" ht="28.5" customHeight="1">
      <c r="A434" s="390">
        <v>16.0</v>
      </c>
      <c r="B434" s="480">
        <v>2.0</v>
      </c>
      <c r="C434" s="406" t="s">
        <v>5893</v>
      </c>
      <c r="D434" s="407" t="s">
        <v>675</v>
      </c>
      <c r="E434" s="408" t="s">
        <v>5894</v>
      </c>
      <c r="F434" s="408" t="s">
        <v>5895</v>
      </c>
      <c r="G434" s="409" t="s">
        <v>5896</v>
      </c>
      <c r="H434" s="408" t="s">
        <v>5897</v>
      </c>
      <c r="I434" s="409" t="s">
        <v>5898</v>
      </c>
      <c r="J434" s="408" t="s">
        <v>5899</v>
      </c>
      <c r="K434" s="409" t="s">
        <v>5900</v>
      </c>
      <c r="L434" s="431" t="s">
        <v>5901</v>
      </c>
      <c r="M434" s="413" t="s">
        <v>5902</v>
      </c>
      <c r="N434" s="414"/>
      <c r="O434" s="409" t="s">
        <v>5903</v>
      </c>
      <c r="P434" s="433" t="s">
        <v>5904</v>
      </c>
      <c r="Q434" s="416" t="s">
        <v>5905</v>
      </c>
      <c r="R434" s="417"/>
      <c r="S434" s="408" t="s">
        <v>5906</v>
      </c>
      <c r="T434" s="409"/>
      <c r="U434" s="409"/>
    </row>
    <row r="435" ht="28.5" customHeight="1">
      <c r="A435" s="390">
        <v>16.0</v>
      </c>
      <c r="B435" s="480">
        <v>2.0</v>
      </c>
      <c r="C435" s="406" t="s">
        <v>5893</v>
      </c>
      <c r="D435" s="407" t="s">
        <v>1226</v>
      </c>
      <c r="E435" s="408" t="s">
        <v>5907</v>
      </c>
      <c r="F435" s="408" t="s">
        <v>5908</v>
      </c>
      <c r="G435" s="409" t="s">
        <v>5909</v>
      </c>
      <c r="H435" s="408" t="s">
        <v>5910</v>
      </c>
      <c r="I435" s="409" t="s">
        <v>5911</v>
      </c>
      <c r="J435" s="408" t="s">
        <v>5912</v>
      </c>
      <c r="K435" s="409" t="s">
        <v>5913</v>
      </c>
      <c r="L435" s="431" t="s">
        <v>5914</v>
      </c>
      <c r="M435" s="413" t="s">
        <v>5915</v>
      </c>
      <c r="N435" s="414"/>
      <c r="O435" s="409" t="s">
        <v>5916</v>
      </c>
      <c r="P435" s="433" t="s">
        <v>5917</v>
      </c>
      <c r="Q435" s="416" t="s">
        <v>5918</v>
      </c>
      <c r="R435" s="417"/>
      <c r="S435" s="408" t="s">
        <v>5919</v>
      </c>
      <c r="T435" s="530" t="s">
        <v>5920</v>
      </c>
      <c r="U435" s="530"/>
    </row>
    <row r="436" ht="28.5" customHeight="1">
      <c r="A436" s="390">
        <v>16.0</v>
      </c>
      <c r="B436" s="480">
        <v>2.0</v>
      </c>
      <c r="C436" s="406" t="s">
        <v>5893</v>
      </c>
      <c r="D436" s="407" t="s">
        <v>1813</v>
      </c>
      <c r="E436" s="408" t="s">
        <v>5921</v>
      </c>
      <c r="F436" s="408" t="s">
        <v>5922</v>
      </c>
      <c r="G436" s="409" t="s">
        <v>5923</v>
      </c>
      <c r="H436" s="408" t="s">
        <v>5924</v>
      </c>
      <c r="I436" s="409" t="s">
        <v>5925</v>
      </c>
      <c r="J436" s="408" t="s">
        <v>5926</v>
      </c>
      <c r="K436" s="409" t="s">
        <v>5927</v>
      </c>
      <c r="L436" s="431" t="s">
        <v>5928</v>
      </c>
      <c r="M436" s="413" t="s">
        <v>5929</v>
      </c>
      <c r="N436" s="414"/>
      <c r="O436" s="409" t="s">
        <v>5930</v>
      </c>
      <c r="P436" s="433" t="s">
        <v>5931</v>
      </c>
      <c r="Q436" s="416" t="s">
        <v>5932</v>
      </c>
      <c r="R436" s="417"/>
      <c r="S436" s="408" t="s">
        <v>5933</v>
      </c>
      <c r="T436" s="409"/>
      <c r="U436" s="409"/>
    </row>
    <row r="437" ht="28.5" customHeight="1">
      <c r="A437" s="390">
        <v>16.0</v>
      </c>
      <c r="B437" s="482">
        <v>2.0</v>
      </c>
      <c r="C437" s="419" t="s">
        <v>5893</v>
      </c>
      <c r="D437" s="420" t="s">
        <v>928</v>
      </c>
      <c r="E437" s="421" t="s">
        <v>5934</v>
      </c>
      <c r="F437" s="421" t="s">
        <v>5935</v>
      </c>
      <c r="G437" s="422" t="s">
        <v>5936</v>
      </c>
      <c r="H437" s="421" t="s">
        <v>5937</v>
      </c>
      <c r="I437" s="422" t="s">
        <v>5938</v>
      </c>
      <c r="J437" s="421" t="s">
        <v>5939</v>
      </c>
      <c r="K437" s="422" t="s">
        <v>5940</v>
      </c>
      <c r="L437" s="437" t="s">
        <v>5941</v>
      </c>
      <c r="M437" s="426" t="s">
        <v>5942</v>
      </c>
      <c r="N437" s="427"/>
      <c r="O437" s="422" t="s">
        <v>5943</v>
      </c>
      <c r="P437" s="439" t="s">
        <v>5944</v>
      </c>
      <c r="Q437" s="429" t="s">
        <v>5945</v>
      </c>
      <c r="R437" s="430"/>
      <c r="S437" s="421" t="s">
        <v>5946</v>
      </c>
      <c r="T437" s="409"/>
      <c r="U437" s="409"/>
    </row>
    <row r="438" ht="28.5" customHeight="1">
      <c r="A438" s="390">
        <v>16.0</v>
      </c>
      <c r="B438" s="450">
        <v>2.0</v>
      </c>
      <c r="C438" s="390" t="s">
        <v>5947</v>
      </c>
      <c r="D438" s="550" t="s">
        <v>2029</v>
      </c>
      <c r="E438" s="408" t="s">
        <v>2788</v>
      </c>
      <c r="F438" s="408" t="s">
        <v>2789</v>
      </c>
      <c r="G438" s="446"/>
      <c r="H438" s="447"/>
      <c r="I438" s="446"/>
      <c r="J438" s="535"/>
      <c r="K438" s="534"/>
      <c r="L438" s="431"/>
      <c r="M438" s="448"/>
      <c r="N438" s="414"/>
      <c r="O438" s="534"/>
      <c r="P438" s="433"/>
      <c r="Q438" s="449"/>
      <c r="R438" s="417"/>
      <c r="S438" s="535"/>
      <c r="T438" s="534"/>
      <c r="U438" s="534"/>
    </row>
    <row r="439" ht="28.5" customHeight="1">
      <c r="A439" s="390">
        <v>16.0</v>
      </c>
      <c r="B439" s="450">
        <v>2.0</v>
      </c>
      <c r="C439" s="390" t="s">
        <v>5948</v>
      </c>
      <c r="D439" s="550" t="s">
        <v>1585</v>
      </c>
      <c r="E439" s="408" t="s">
        <v>2791</v>
      </c>
      <c r="F439" s="408" t="s">
        <v>2792</v>
      </c>
      <c r="G439" s="446"/>
      <c r="H439" s="447"/>
      <c r="I439" s="446"/>
      <c r="J439" s="535"/>
      <c r="K439" s="534"/>
      <c r="L439" s="431"/>
      <c r="M439" s="448"/>
      <c r="N439" s="414"/>
      <c r="O439" s="534"/>
      <c r="P439" s="433"/>
      <c r="Q439" s="449"/>
      <c r="R439" s="417"/>
      <c r="S439" s="535"/>
      <c r="T439" s="534"/>
      <c r="U439" s="534"/>
    </row>
    <row r="440" ht="28.5" customHeight="1">
      <c r="A440" s="390">
        <v>16.0</v>
      </c>
      <c r="B440" s="450">
        <v>2.0</v>
      </c>
      <c r="C440" s="390" t="s">
        <v>5949</v>
      </c>
      <c r="D440" s="550" t="s">
        <v>2031</v>
      </c>
      <c r="E440" s="408" t="s">
        <v>2794</v>
      </c>
      <c r="F440" s="408" t="s">
        <v>2795</v>
      </c>
      <c r="G440" s="446"/>
      <c r="H440" s="447"/>
      <c r="I440" s="446"/>
      <c r="J440" s="535"/>
      <c r="K440" s="534"/>
      <c r="L440" s="431"/>
      <c r="M440" s="448"/>
      <c r="N440" s="414"/>
      <c r="O440" s="534"/>
      <c r="P440" s="433"/>
      <c r="Q440" s="449"/>
      <c r="R440" s="417"/>
      <c r="S440" s="535"/>
      <c r="T440" s="534"/>
      <c r="U440" s="534"/>
    </row>
    <row r="441" ht="28.5" customHeight="1">
      <c r="A441" s="390">
        <v>16.0</v>
      </c>
      <c r="B441" s="450">
        <v>2.0</v>
      </c>
      <c r="C441" s="390" t="s">
        <v>5950</v>
      </c>
      <c r="D441" s="550" t="s">
        <v>2033</v>
      </c>
      <c r="E441" s="408" t="s">
        <v>2797</v>
      </c>
      <c r="F441" s="408" t="s">
        <v>2798</v>
      </c>
      <c r="G441" s="446"/>
      <c r="H441" s="447"/>
      <c r="I441" s="446"/>
      <c r="J441" s="535"/>
      <c r="K441" s="534"/>
      <c r="L441" s="431"/>
      <c r="M441" s="448"/>
      <c r="N441" s="414"/>
      <c r="O441" s="534"/>
      <c r="P441" s="433"/>
      <c r="Q441" s="449"/>
      <c r="R441" s="417"/>
      <c r="S441" s="535"/>
      <c r="T441" s="534"/>
      <c r="U441" s="534"/>
    </row>
    <row r="442" ht="28.5" customHeight="1">
      <c r="A442" s="390">
        <v>16.0</v>
      </c>
      <c r="B442" s="450">
        <v>2.0</v>
      </c>
      <c r="C442" s="390" t="s">
        <v>5951</v>
      </c>
      <c r="D442" s="550" t="s">
        <v>2035</v>
      </c>
      <c r="E442" s="408" t="s">
        <v>2800</v>
      </c>
      <c r="F442" s="408" t="s">
        <v>2801</v>
      </c>
      <c r="G442" s="446"/>
      <c r="H442" s="447"/>
      <c r="I442" s="446"/>
      <c r="J442" s="535"/>
      <c r="K442" s="534"/>
      <c r="L442" s="431"/>
      <c r="M442" s="448"/>
      <c r="N442" s="414"/>
      <c r="O442" s="534"/>
      <c r="P442" s="433"/>
      <c r="Q442" s="449"/>
      <c r="R442" s="417"/>
      <c r="S442" s="535"/>
      <c r="T442" s="534"/>
      <c r="U442" s="534"/>
    </row>
    <row r="443" ht="28.5" customHeight="1">
      <c r="A443" s="390">
        <v>16.0</v>
      </c>
      <c r="B443" s="450">
        <v>2.0</v>
      </c>
      <c r="C443" s="390" t="s">
        <v>5952</v>
      </c>
      <c r="D443" s="551" t="s">
        <v>1363</v>
      </c>
      <c r="E443" s="421" t="s">
        <v>2803</v>
      </c>
      <c r="F443" s="421" t="s">
        <v>2804</v>
      </c>
      <c r="G443" s="446"/>
      <c r="H443" s="447"/>
      <c r="I443" s="446"/>
      <c r="J443" s="535"/>
      <c r="K443" s="534"/>
      <c r="L443" s="431"/>
      <c r="M443" s="448"/>
      <c r="N443" s="414"/>
      <c r="O443" s="534"/>
      <c r="P443" s="433"/>
      <c r="Q443" s="449"/>
      <c r="R443" s="417"/>
      <c r="S443" s="535"/>
      <c r="T443" s="534"/>
      <c r="U443" s="534"/>
    </row>
    <row r="444" ht="28.5" customHeight="1">
      <c r="A444" s="390">
        <v>16.0</v>
      </c>
      <c r="B444" s="552">
        <v>2.0</v>
      </c>
      <c r="C444" s="444" t="s">
        <v>5953</v>
      </c>
      <c r="D444" s="393" t="s">
        <v>2037</v>
      </c>
      <c r="E444" s="394" t="s">
        <v>2806</v>
      </c>
      <c r="F444" s="394" t="s">
        <v>2807</v>
      </c>
      <c r="G444" s="452"/>
      <c r="H444" s="453"/>
      <c r="I444" s="452"/>
      <c r="J444" s="532"/>
      <c r="K444" s="533"/>
      <c r="L444" s="454"/>
      <c r="M444" s="455"/>
      <c r="N444" s="400"/>
      <c r="O444" s="533"/>
      <c r="P444" s="456"/>
      <c r="Q444" s="457"/>
      <c r="R444" s="403"/>
      <c r="S444" s="532"/>
      <c r="T444" s="534"/>
      <c r="U444" s="534"/>
    </row>
    <row r="445" ht="28.5" customHeight="1">
      <c r="A445" s="390">
        <v>16.0</v>
      </c>
      <c r="B445" s="553">
        <v>2.0</v>
      </c>
      <c r="C445" s="390" t="s">
        <v>5954</v>
      </c>
      <c r="D445" s="407" t="s">
        <v>2039</v>
      </c>
      <c r="E445" s="408" t="s">
        <v>2809</v>
      </c>
      <c r="F445" s="408" t="s">
        <v>2810</v>
      </c>
      <c r="G445" s="446"/>
      <c r="H445" s="447"/>
      <c r="I445" s="446"/>
      <c r="J445" s="535"/>
      <c r="K445" s="534"/>
      <c r="L445" s="431"/>
      <c r="M445" s="448"/>
      <c r="N445" s="414"/>
      <c r="O445" s="534"/>
      <c r="P445" s="433"/>
      <c r="Q445" s="449"/>
      <c r="R445" s="417"/>
      <c r="S445" s="535"/>
      <c r="T445" s="534"/>
      <c r="U445" s="534"/>
    </row>
    <row r="446" ht="28.5" customHeight="1">
      <c r="A446" s="390">
        <v>16.0</v>
      </c>
      <c r="B446" s="553">
        <v>2.0</v>
      </c>
      <c r="C446" s="390" t="s">
        <v>5955</v>
      </c>
      <c r="D446" s="407" t="s">
        <v>2041</v>
      </c>
      <c r="E446" s="408" t="s">
        <v>2812</v>
      </c>
      <c r="F446" s="408" t="s">
        <v>2813</v>
      </c>
      <c r="G446" s="446"/>
      <c r="H446" s="447"/>
      <c r="I446" s="446"/>
      <c r="J446" s="535"/>
      <c r="K446" s="534"/>
      <c r="L446" s="431"/>
      <c r="M446" s="448"/>
      <c r="N446" s="414"/>
      <c r="O446" s="534"/>
      <c r="P446" s="433"/>
      <c r="Q446" s="449"/>
      <c r="R446" s="417"/>
      <c r="S446" s="535"/>
      <c r="T446" s="534"/>
      <c r="U446" s="534"/>
    </row>
    <row r="447" ht="28.5" customHeight="1">
      <c r="A447" s="390">
        <v>16.0</v>
      </c>
      <c r="B447" s="553">
        <v>2.0</v>
      </c>
      <c r="C447" s="390" t="s">
        <v>5956</v>
      </c>
      <c r="D447" s="407" t="s">
        <v>2042</v>
      </c>
      <c r="E447" s="408" t="s">
        <v>2815</v>
      </c>
      <c r="F447" s="408" t="s">
        <v>2816</v>
      </c>
      <c r="G447" s="446"/>
      <c r="H447" s="447"/>
      <c r="I447" s="446"/>
      <c r="J447" s="535"/>
      <c r="K447" s="534"/>
      <c r="L447" s="431"/>
      <c r="M447" s="448"/>
      <c r="N447" s="414"/>
      <c r="O447" s="534"/>
      <c r="P447" s="433"/>
      <c r="Q447" s="449"/>
      <c r="R447" s="417"/>
      <c r="S447" s="535"/>
      <c r="T447" s="534"/>
      <c r="U447" s="534"/>
    </row>
    <row r="448" ht="28.5" customHeight="1">
      <c r="A448" s="390">
        <v>16.0</v>
      </c>
      <c r="B448" s="553">
        <v>2.0</v>
      </c>
      <c r="C448" s="390" t="s">
        <v>5957</v>
      </c>
      <c r="D448" s="407" t="s">
        <v>2043</v>
      </c>
      <c r="E448" s="408" t="s">
        <v>2818</v>
      </c>
      <c r="F448" s="408" t="s">
        <v>2819</v>
      </c>
      <c r="G448" s="446"/>
      <c r="H448" s="447"/>
      <c r="I448" s="446"/>
      <c r="J448" s="535"/>
      <c r="K448" s="534"/>
      <c r="L448" s="431"/>
      <c r="M448" s="448"/>
      <c r="N448" s="414"/>
      <c r="O448" s="534"/>
      <c r="P448" s="433"/>
      <c r="Q448" s="449"/>
      <c r="R448" s="417"/>
      <c r="S448" s="535"/>
      <c r="T448" s="534"/>
      <c r="U448" s="534"/>
    </row>
    <row r="449" ht="28.5" customHeight="1">
      <c r="A449" s="390">
        <v>16.0</v>
      </c>
      <c r="B449" s="554">
        <v>2.0</v>
      </c>
      <c r="C449" s="451" t="s">
        <v>5958</v>
      </c>
      <c r="D449" s="420" t="s">
        <v>2044</v>
      </c>
      <c r="E449" s="421" t="s">
        <v>2821</v>
      </c>
      <c r="F449" s="421" t="s">
        <v>2822</v>
      </c>
      <c r="G449" s="507"/>
      <c r="H449" s="508"/>
      <c r="I449" s="507"/>
      <c r="J449" s="536"/>
      <c r="K449" s="537"/>
      <c r="L449" s="437"/>
      <c r="M449" s="509"/>
      <c r="N449" s="427"/>
      <c r="O449" s="537"/>
      <c r="P449" s="439"/>
      <c r="Q449" s="511"/>
      <c r="R449" s="430"/>
      <c r="S449" s="536"/>
      <c r="T449" s="534"/>
      <c r="U449" s="534"/>
    </row>
    <row r="450" ht="28.5" customHeight="1">
      <c r="A450" s="302">
        <v>17.0</v>
      </c>
      <c r="B450" s="344">
        <v>2.0</v>
      </c>
      <c r="C450" s="349" t="s">
        <v>5959</v>
      </c>
      <c r="D450" s="305" t="s">
        <v>537</v>
      </c>
      <c r="E450" s="306" t="s">
        <v>5960</v>
      </c>
      <c r="F450" s="306" t="s">
        <v>5961</v>
      </c>
      <c r="G450" s="307" t="s">
        <v>5962</v>
      </c>
      <c r="H450" s="306" t="s">
        <v>5963</v>
      </c>
      <c r="I450" s="307" t="s">
        <v>5964</v>
      </c>
      <c r="J450" s="306" t="s">
        <v>5965</v>
      </c>
      <c r="K450" s="307" t="s">
        <v>5966</v>
      </c>
      <c r="L450" s="310" t="s">
        <v>5967</v>
      </c>
      <c r="M450" s="311" t="s">
        <v>5968</v>
      </c>
      <c r="N450" s="346"/>
      <c r="O450" s="307" t="s">
        <v>5969</v>
      </c>
      <c r="P450" s="313" t="s">
        <v>5970</v>
      </c>
      <c r="Q450" s="314" t="s">
        <v>5971</v>
      </c>
      <c r="R450" s="347"/>
      <c r="S450" s="306" t="s">
        <v>5972</v>
      </c>
      <c r="T450" s="322" t="s">
        <v>5973</v>
      </c>
      <c r="U450" s="322"/>
    </row>
    <row r="451" ht="28.5" customHeight="1">
      <c r="A451" s="302">
        <v>17.0</v>
      </c>
      <c r="B451" s="348">
        <v>2.0</v>
      </c>
      <c r="C451" s="349" t="s">
        <v>5959</v>
      </c>
      <c r="D451" s="320" t="s">
        <v>592</v>
      </c>
      <c r="E451" s="321" t="s">
        <v>5974</v>
      </c>
      <c r="F451" s="321" t="s">
        <v>5975</v>
      </c>
      <c r="G451" s="322" t="s">
        <v>5976</v>
      </c>
      <c r="H451" s="321" t="s">
        <v>5977</v>
      </c>
      <c r="I451" s="322" t="s">
        <v>5978</v>
      </c>
      <c r="J451" s="321" t="s">
        <v>5979</v>
      </c>
      <c r="K451" s="322" t="s">
        <v>5980</v>
      </c>
      <c r="L451" s="325" t="s">
        <v>5981</v>
      </c>
      <c r="M451" s="326" t="s">
        <v>5982</v>
      </c>
      <c r="N451" s="351"/>
      <c r="O451" s="322" t="s">
        <v>5983</v>
      </c>
      <c r="P451" s="328" t="s">
        <v>5984</v>
      </c>
      <c r="Q451" s="329" t="s">
        <v>5985</v>
      </c>
      <c r="R451" s="353"/>
      <c r="S451" s="321" t="s">
        <v>5986</v>
      </c>
      <c r="T451" s="322"/>
      <c r="U451" s="322"/>
    </row>
    <row r="452" ht="28.5" customHeight="1">
      <c r="A452" s="302">
        <v>17.0</v>
      </c>
      <c r="B452" s="348">
        <v>2.0</v>
      </c>
      <c r="C452" s="349" t="s">
        <v>5959</v>
      </c>
      <c r="D452" s="320" t="s">
        <v>551</v>
      </c>
      <c r="E452" s="321" t="s">
        <v>5987</v>
      </c>
      <c r="F452" s="321" t="s">
        <v>5988</v>
      </c>
      <c r="G452" s="322" t="s">
        <v>5989</v>
      </c>
      <c r="H452" s="321" t="s">
        <v>5990</v>
      </c>
      <c r="I452" s="322" t="s">
        <v>5991</v>
      </c>
      <c r="J452" s="321" t="s">
        <v>5992</v>
      </c>
      <c r="K452" s="322" t="s">
        <v>5993</v>
      </c>
      <c r="L452" s="325" t="s">
        <v>5994</v>
      </c>
      <c r="M452" s="326" t="s">
        <v>5995</v>
      </c>
      <c r="N452" s="351"/>
      <c r="O452" s="322" t="s">
        <v>5996</v>
      </c>
      <c r="P452" s="328" t="s">
        <v>5997</v>
      </c>
      <c r="Q452" s="329" t="s">
        <v>5998</v>
      </c>
      <c r="R452" s="353"/>
      <c r="S452" s="321" t="s">
        <v>5999</v>
      </c>
      <c r="T452" s="322"/>
      <c r="U452" s="322"/>
    </row>
    <row r="453" ht="28.5" customHeight="1">
      <c r="A453" s="302">
        <v>17.0</v>
      </c>
      <c r="B453" s="354">
        <v>2.0</v>
      </c>
      <c r="C453" s="355" t="s">
        <v>5959</v>
      </c>
      <c r="D453" s="333" t="s">
        <v>1492</v>
      </c>
      <c r="E453" s="334" t="s">
        <v>6000</v>
      </c>
      <c r="F453" s="334" t="s">
        <v>6001</v>
      </c>
      <c r="G453" s="335" t="s">
        <v>6002</v>
      </c>
      <c r="H453" s="334" t="s">
        <v>6003</v>
      </c>
      <c r="I453" s="335" t="s">
        <v>6004</v>
      </c>
      <c r="J453" s="334" t="s">
        <v>6005</v>
      </c>
      <c r="K453" s="335" t="s">
        <v>6006</v>
      </c>
      <c r="L453" s="338" t="s">
        <v>6007</v>
      </c>
      <c r="M453" s="339" t="s">
        <v>6008</v>
      </c>
      <c r="N453" s="356"/>
      <c r="O453" s="335" t="s">
        <v>6009</v>
      </c>
      <c r="P453" s="341" t="s">
        <v>6010</v>
      </c>
      <c r="Q453" s="342" t="s">
        <v>6011</v>
      </c>
      <c r="R453" s="357"/>
      <c r="S453" s="334" t="s">
        <v>6012</v>
      </c>
      <c r="T453" s="322" t="s">
        <v>6013</v>
      </c>
      <c r="U453" s="322"/>
    </row>
    <row r="454" ht="28.5" customHeight="1">
      <c r="A454" s="302">
        <v>17.0</v>
      </c>
      <c r="B454" s="348">
        <v>2.0</v>
      </c>
      <c r="C454" s="349" t="s">
        <v>6014</v>
      </c>
      <c r="D454" s="539" t="s">
        <v>621</v>
      </c>
      <c r="E454" s="321" t="s">
        <v>6015</v>
      </c>
      <c r="F454" s="321" t="s">
        <v>6016</v>
      </c>
      <c r="G454" s="322" t="s">
        <v>6017</v>
      </c>
      <c r="H454" s="321" t="s">
        <v>6018</v>
      </c>
      <c r="I454" s="322" t="s">
        <v>6019</v>
      </c>
      <c r="J454" s="321" t="s">
        <v>6020</v>
      </c>
      <c r="K454" s="322" t="s">
        <v>6021</v>
      </c>
      <c r="L454" s="325" t="s">
        <v>6022</v>
      </c>
      <c r="M454" s="326" t="s">
        <v>6023</v>
      </c>
      <c r="N454" s="351"/>
      <c r="O454" s="322" t="s">
        <v>6024</v>
      </c>
      <c r="P454" s="328" t="s">
        <v>6025</v>
      </c>
      <c r="Q454" s="329" t="s">
        <v>6026</v>
      </c>
      <c r="R454" s="353"/>
      <c r="S454" s="321" t="s">
        <v>6027</v>
      </c>
      <c r="T454" s="555" t="s">
        <v>6028</v>
      </c>
      <c r="U454" s="556"/>
    </row>
    <row r="455" ht="28.5" customHeight="1">
      <c r="A455" s="302">
        <v>17.0</v>
      </c>
      <c r="B455" s="348">
        <v>2.0</v>
      </c>
      <c r="C455" s="349" t="s">
        <v>6014</v>
      </c>
      <c r="D455" s="320" t="s">
        <v>515</v>
      </c>
      <c r="E455" s="321" t="s">
        <v>6029</v>
      </c>
      <c r="F455" s="321" t="s">
        <v>6030</v>
      </c>
      <c r="G455" s="322" t="s">
        <v>6031</v>
      </c>
      <c r="H455" s="321" t="s">
        <v>6032</v>
      </c>
      <c r="I455" s="322" t="s">
        <v>6033</v>
      </c>
      <c r="J455" s="321" t="s">
        <v>6034</v>
      </c>
      <c r="K455" s="322" t="s">
        <v>6035</v>
      </c>
      <c r="L455" s="325" t="s">
        <v>6036</v>
      </c>
      <c r="M455" s="326" t="s">
        <v>6037</v>
      </c>
      <c r="N455" s="351"/>
      <c r="O455" s="322" t="s">
        <v>6038</v>
      </c>
      <c r="P455" s="328" t="s">
        <v>6039</v>
      </c>
      <c r="Q455" s="329" t="s">
        <v>6040</v>
      </c>
      <c r="R455" s="353"/>
      <c r="S455" s="321" t="s">
        <v>6041</v>
      </c>
      <c r="T455" s="322"/>
      <c r="U455" s="322"/>
    </row>
    <row r="456" ht="28.5" customHeight="1">
      <c r="A456" s="302">
        <v>17.0</v>
      </c>
      <c r="B456" s="348">
        <v>2.0</v>
      </c>
      <c r="C456" s="349" t="s">
        <v>6014</v>
      </c>
      <c r="D456" s="320" t="s">
        <v>1469</v>
      </c>
      <c r="E456" s="321" t="s">
        <v>6042</v>
      </c>
      <c r="F456" s="321" t="s">
        <v>6043</v>
      </c>
      <c r="G456" s="322" t="s">
        <v>6044</v>
      </c>
      <c r="H456" s="321" t="s">
        <v>6045</v>
      </c>
      <c r="I456" s="322" t="s">
        <v>6046</v>
      </c>
      <c r="J456" s="321" t="s">
        <v>6047</v>
      </c>
      <c r="K456" s="322" t="s">
        <v>6048</v>
      </c>
      <c r="L456" s="325" t="s">
        <v>6049</v>
      </c>
      <c r="M456" s="326" t="s">
        <v>6050</v>
      </c>
      <c r="N456" s="351"/>
      <c r="O456" s="322" t="s">
        <v>6051</v>
      </c>
      <c r="P456" s="328" t="s">
        <v>6052</v>
      </c>
      <c r="Q456" s="329" t="s">
        <v>6053</v>
      </c>
      <c r="R456" s="353"/>
      <c r="S456" s="321" t="s">
        <v>6054</v>
      </c>
      <c r="T456" s="555" t="s">
        <v>6055</v>
      </c>
      <c r="U456" s="556"/>
    </row>
    <row r="457" ht="28.5" customHeight="1">
      <c r="A457" s="302">
        <v>17.0</v>
      </c>
      <c r="B457" s="354">
        <v>2.0</v>
      </c>
      <c r="C457" s="355" t="s">
        <v>6014</v>
      </c>
      <c r="D457" s="333" t="s">
        <v>580</v>
      </c>
      <c r="E457" s="334" t="s">
        <v>6056</v>
      </c>
      <c r="F457" s="334" t="s">
        <v>6057</v>
      </c>
      <c r="G457" s="335" t="s">
        <v>6058</v>
      </c>
      <c r="H457" s="334" t="s">
        <v>6059</v>
      </c>
      <c r="I457" s="335" t="s">
        <v>6060</v>
      </c>
      <c r="J457" s="334" t="s">
        <v>6061</v>
      </c>
      <c r="K457" s="335" t="s">
        <v>6062</v>
      </c>
      <c r="L457" s="338" t="s">
        <v>6063</v>
      </c>
      <c r="M457" s="339" t="s">
        <v>6064</v>
      </c>
      <c r="N457" s="356"/>
      <c r="O457" s="335" t="s">
        <v>6065</v>
      </c>
      <c r="P457" s="341" t="s">
        <v>6066</v>
      </c>
      <c r="Q457" s="342" t="s">
        <v>6067</v>
      </c>
      <c r="R457" s="357"/>
      <c r="S457" s="334" t="s">
        <v>6068</v>
      </c>
      <c r="T457" s="322" t="s">
        <v>6069</v>
      </c>
      <c r="U457" s="322"/>
    </row>
    <row r="458" ht="28.5" customHeight="1">
      <c r="A458" s="302">
        <v>17.0</v>
      </c>
      <c r="B458" s="344">
        <v>2.0</v>
      </c>
      <c r="C458" s="345" t="s">
        <v>6070</v>
      </c>
      <c r="D458" s="305" t="s">
        <v>961</v>
      </c>
      <c r="E458" s="306" t="s">
        <v>6071</v>
      </c>
      <c r="F458" s="306" t="s">
        <v>6072</v>
      </c>
      <c r="G458" s="307" t="s">
        <v>6073</v>
      </c>
      <c r="H458" s="306" t="s">
        <v>6074</v>
      </c>
      <c r="I458" s="307" t="s">
        <v>6075</v>
      </c>
      <c r="J458" s="306" t="s">
        <v>6076</v>
      </c>
      <c r="K458" s="307" t="s">
        <v>6077</v>
      </c>
      <c r="L458" s="310" t="s">
        <v>6078</v>
      </c>
      <c r="M458" s="311" t="s">
        <v>6079</v>
      </c>
      <c r="N458" s="346"/>
      <c r="O458" s="307" t="s">
        <v>6080</v>
      </c>
      <c r="P458" s="313" t="s">
        <v>6081</v>
      </c>
      <c r="Q458" s="314" t="s">
        <v>6082</v>
      </c>
      <c r="R458" s="347"/>
      <c r="S458" s="306" t="s">
        <v>6083</v>
      </c>
      <c r="T458" s="322"/>
      <c r="U458" s="322"/>
    </row>
    <row r="459" ht="28.5" customHeight="1">
      <c r="A459" s="302">
        <v>17.0</v>
      </c>
      <c r="B459" s="348">
        <v>2.0</v>
      </c>
      <c r="C459" s="349" t="s">
        <v>6070</v>
      </c>
      <c r="D459" s="320" t="s">
        <v>703</v>
      </c>
      <c r="E459" s="321" t="s">
        <v>6084</v>
      </c>
      <c r="F459" s="321" t="s">
        <v>6085</v>
      </c>
      <c r="G459" s="322" t="s">
        <v>6086</v>
      </c>
      <c r="H459" s="321" t="s">
        <v>6087</v>
      </c>
      <c r="I459" s="322" t="s">
        <v>6088</v>
      </c>
      <c r="J459" s="321" t="s">
        <v>6089</v>
      </c>
      <c r="K459" s="322" t="s">
        <v>6090</v>
      </c>
      <c r="L459" s="325" t="s">
        <v>6091</v>
      </c>
      <c r="M459" s="326" t="s">
        <v>6092</v>
      </c>
      <c r="N459" s="351"/>
      <c r="O459" s="322" t="s">
        <v>6093</v>
      </c>
      <c r="P459" s="328" t="s">
        <v>6094</v>
      </c>
      <c r="Q459" s="329" t="s">
        <v>6095</v>
      </c>
      <c r="R459" s="353"/>
      <c r="S459" s="321" t="s">
        <v>6096</v>
      </c>
      <c r="T459" s="322"/>
      <c r="U459" s="322"/>
    </row>
    <row r="460" ht="28.5" customHeight="1">
      <c r="A460" s="302">
        <v>17.0</v>
      </c>
      <c r="B460" s="348">
        <v>2.0</v>
      </c>
      <c r="C460" s="349" t="s">
        <v>6070</v>
      </c>
      <c r="D460" s="539" t="s">
        <v>1789</v>
      </c>
      <c r="E460" s="321" t="s">
        <v>6097</v>
      </c>
      <c r="F460" s="321" t="s">
        <v>6098</v>
      </c>
      <c r="G460" s="322" t="s">
        <v>6099</v>
      </c>
      <c r="H460" s="321" t="s">
        <v>6100</v>
      </c>
      <c r="I460" s="322" t="s">
        <v>6101</v>
      </c>
      <c r="J460" s="321" t="s">
        <v>6102</v>
      </c>
      <c r="K460" s="322" t="s">
        <v>6103</v>
      </c>
      <c r="L460" s="325" t="s">
        <v>6104</v>
      </c>
      <c r="M460" s="326" t="s">
        <v>6105</v>
      </c>
      <c r="N460" s="351"/>
      <c r="O460" s="322" t="s">
        <v>6106</v>
      </c>
      <c r="P460" s="328" t="s">
        <v>6107</v>
      </c>
      <c r="Q460" s="329" t="s">
        <v>6108</v>
      </c>
      <c r="R460" s="353"/>
      <c r="S460" s="321" t="s">
        <v>6109</v>
      </c>
      <c r="T460" s="322"/>
      <c r="U460" s="322"/>
    </row>
    <row r="461" ht="28.5" customHeight="1">
      <c r="A461" s="302">
        <v>17.0</v>
      </c>
      <c r="B461" s="354">
        <v>2.0</v>
      </c>
      <c r="C461" s="355" t="s">
        <v>6070</v>
      </c>
      <c r="D461" s="333" t="s">
        <v>1791</v>
      </c>
      <c r="E461" s="334" t="s">
        <v>6110</v>
      </c>
      <c r="F461" s="334" t="s">
        <v>6111</v>
      </c>
      <c r="G461" s="335" t="s">
        <v>6112</v>
      </c>
      <c r="H461" s="334" t="s">
        <v>6113</v>
      </c>
      <c r="I461" s="335" t="s">
        <v>6114</v>
      </c>
      <c r="J461" s="334" t="s">
        <v>6115</v>
      </c>
      <c r="K461" s="335" t="s">
        <v>6116</v>
      </c>
      <c r="L461" s="338" t="s">
        <v>6117</v>
      </c>
      <c r="M461" s="339" t="s">
        <v>6118</v>
      </c>
      <c r="N461" s="356"/>
      <c r="O461" s="335" t="s">
        <v>6119</v>
      </c>
      <c r="P461" s="341" t="s">
        <v>6120</v>
      </c>
      <c r="Q461" s="342" t="s">
        <v>6121</v>
      </c>
      <c r="R461" s="357"/>
      <c r="S461" s="334" t="s">
        <v>6122</v>
      </c>
      <c r="T461" s="322"/>
      <c r="U461" s="322"/>
    </row>
    <row r="462" ht="28.5" customHeight="1">
      <c r="A462" s="302">
        <v>17.0</v>
      </c>
      <c r="B462" s="348">
        <v>2.0</v>
      </c>
      <c r="C462" s="349" t="s">
        <v>6123</v>
      </c>
      <c r="D462" s="320" t="s">
        <v>734</v>
      </c>
      <c r="E462" s="321" t="s">
        <v>6124</v>
      </c>
      <c r="F462" s="321" t="s">
        <v>6125</v>
      </c>
      <c r="G462" s="322" t="s">
        <v>6126</v>
      </c>
      <c r="H462" s="321" t="s">
        <v>6127</v>
      </c>
      <c r="I462" s="322" t="s">
        <v>6128</v>
      </c>
      <c r="J462" s="321" t="s">
        <v>6129</v>
      </c>
      <c r="K462" s="322" t="s">
        <v>6130</v>
      </c>
      <c r="L462" s="325" t="s">
        <v>6131</v>
      </c>
      <c r="M462" s="326" t="s">
        <v>6132</v>
      </c>
      <c r="N462" s="351"/>
      <c r="O462" s="322" t="s">
        <v>6133</v>
      </c>
      <c r="P462" s="328" t="s">
        <v>6134</v>
      </c>
      <c r="Q462" s="329" t="s">
        <v>6135</v>
      </c>
      <c r="R462" s="353"/>
      <c r="S462" s="321" t="s">
        <v>6136</v>
      </c>
      <c r="T462" s="322"/>
      <c r="U462" s="322"/>
    </row>
    <row r="463" ht="28.5" customHeight="1">
      <c r="A463" s="302">
        <v>17.0</v>
      </c>
      <c r="B463" s="348">
        <v>2.0</v>
      </c>
      <c r="C463" s="349" t="s">
        <v>6123</v>
      </c>
      <c r="D463" s="320" t="s">
        <v>739</v>
      </c>
      <c r="E463" s="321" t="s">
        <v>6137</v>
      </c>
      <c r="F463" s="321" t="s">
        <v>6138</v>
      </c>
      <c r="G463" s="322" t="s">
        <v>6139</v>
      </c>
      <c r="H463" s="321" t="s">
        <v>6140</v>
      </c>
      <c r="I463" s="322" t="s">
        <v>6141</v>
      </c>
      <c r="J463" s="321" t="s">
        <v>6142</v>
      </c>
      <c r="K463" s="322" t="s">
        <v>6143</v>
      </c>
      <c r="L463" s="325" t="s">
        <v>6144</v>
      </c>
      <c r="M463" s="326" t="s">
        <v>6145</v>
      </c>
      <c r="N463" s="351"/>
      <c r="O463" s="322" t="s">
        <v>6146</v>
      </c>
      <c r="P463" s="328" t="s">
        <v>6147</v>
      </c>
      <c r="Q463" s="329" t="s">
        <v>6148</v>
      </c>
      <c r="R463" s="353"/>
      <c r="S463" s="321" t="s">
        <v>6149</v>
      </c>
      <c r="T463" s="322"/>
      <c r="U463" s="322"/>
    </row>
    <row r="464" ht="28.5" customHeight="1">
      <c r="A464" s="302">
        <v>17.0</v>
      </c>
      <c r="B464" s="348">
        <v>2.0</v>
      </c>
      <c r="C464" s="349" t="s">
        <v>6123</v>
      </c>
      <c r="D464" s="320" t="s">
        <v>1814</v>
      </c>
      <c r="E464" s="321" t="s">
        <v>6150</v>
      </c>
      <c r="F464" s="321" t="s">
        <v>6151</v>
      </c>
      <c r="G464" s="322" t="s">
        <v>6152</v>
      </c>
      <c r="H464" s="321" t="s">
        <v>6153</v>
      </c>
      <c r="I464" s="322" t="s">
        <v>6154</v>
      </c>
      <c r="J464" s="321" t="s">
        <v>6155</v>
      </c>
      <c r="K464" s="322" t="s">
        <v>6156</v>
      </c>
      <c r="L464" s="325" t="s">
        <v>6157</v>
      </c>
      <c r="M464" s="326" t="s">
        <v>6158</v>
      </c>
      <c r="N464" s="351"/>
      <c r="O464" s="322" t="s">
        <v>6159</v>
      </c>
      <c r="P464" s="328" t="s">
        <v>6160</v>
      </c>
      <c r="Q464" s="329" t="s">
        <v>6161</v>
      </c>
      <c r="R464" s="353"/>
      <c r="S464" s="321" t="s">
        <v>6162</v>
      </c>
      <c r="T464" s="322"/>
      <c r="U464" s="322"/>
    </row>
    <row r="465" ht="28.5" customHeight="1">
      <c r="A465" s="302">
        <v>17.0</v>
      </c>
      <c r="B465" s="354">
        <v>2.0</v>
      </c>
      <c r="C465" s="355" t="s">
        <v>6123</v>
      </c>
      <c r="D465" s="333" t="s">
        <v>1767</v>
      </c>
      <c r="E465" s="334" t="s">
        <v>6163</v>
      </c>
      <c r="F465" s="334" t="s">
        <v>6164</v>
      </c>
      <c r="G465" s="335" t="s">
        <v>6165</v>
      </c>
      <c r="H465" s="334" t="s">
        <v>6166</v>
      </c>
      <c r="I465" s="335" t="s">
        <v>6167</v>
      </c>
      <c r="J465" s="334" t="s">
        <v>6168</v>
      </c>
      <c r="K465" s="335" t="s">
        <v>6169</v>
      </c>
      <c r="L465" s="338" t="s">
        <v>6170</v>
      </c>
      <c r="M465" s="339" t="s">
        <v>6171</v>
      </c>
      <c r="N465" s="356"/>
      <c r="O465" s="335" t="s">
        <v>6172</v>
      </c>
      <c r="P465" s="341" t="s">
        <v>6173</v>
      </c>
      <c r="Q465" s="342" t="s">
        <v>6174</v>
      </c>
      <c r="R465" s="357"/>
      <c r="S465" s="334" t="s">
        <v>6175</v>
      </c>
      <c r="T465" s="322"/>
      <c r="U465" s="322"/>
    </row>
    <row r="466" ht="28.5" customHeight="1">
      <c r="A466" s="302">
        <v>17.0</v>
      </c>
      <c r="B466" s="370">
        <v>2.0</v>
      </c>
      <c r="C466" s="557" t="s">
        <v>6176</v>
      </c>
      <c r="D466" s="524" t="s">
        <v>1255</v>
      </c>
      <c r="E466" s="321" t="s">
        <v>3028</v>
      </c>
      <c r="F466" s="321" t="s">
        <v>3029</v>
      </c>
      <c r="G466" s="469"/>
      <c r="H466" s="470"/>
      <c r="I466" s="469"/>
      <c r="J466" s="327"/>
      <c r="K466" s="330"/>
      <c r="L466" s="325"/>
      <c r="M466" s="376"/>
      <c r="N466" s="499"/>
      <c r="O466" s="330"/>
      <c r="P466" s="328"/>
      <c r="Q466" s="378"/>
      <c r="R466" s="515"/>
      <c r="S466" s="327"/>
      <c r="T466" s="330"/>
      <c r="U466" s="330"/>
    </row>
    <row r="467" ht="28.5" customHeight="1">
      <c r="A467" s="302">
        <v>17.0</v>
      </c>
      <c r="B467" s="370">
        <v>2.0</v>
      </c>
      <c r="C467" s="557" t="s">
        <v>6177</v>
      </c>
      <c r="D467" s="524" t="s">
        <v>2045</v>
      </c>
      <c r="E467" s="321" t="s">
        <v>3031</v>
      </c>
      <c r="F467" s="321" t="s">
        <v>3032</v>
      </c>
      <c r="G467" s="469"/>
      <c r="H467" s="470"/>
      <c r="I467" s="469"/>
      <c r="J467" s="327"/>
      <c r="K467" s="330"/>
      <c r="L467" s="325"/>
      <c r="M467" s="376"/>
      <c r="N467" s="499"/>
      <c r="O467" s="330"/>
      <c r="P467" s="328"/>
      <c r="Q467" s="378"/>
      <c r="R467" s="515"/>
      <c r="S467" s="327"/>
      <c r="T467" s="330"/>
      <c r="U467" s="330"/>
    </row>
    <row r="468" ht="28.5" customHeight="1">
      <c r="A468" s="302">
        <v>17.0</v>
      </c>
      <c r="B468" s="370">
        <v>2.0</v>
      </c>
      <c r="C468" s="557" t="s">
        <v>6178</v>
      </c>
      <c r="D468" s="524" t="s">
        <v>2046</v>
      </c>
      <c r="E468" s="321" t="s">
        <v>3034</v>
      </c>
      <c r="F468" s="321" t="s">
        <v>3035</v>
      </c>
      <c r="G468" s="469"/>
      <c r="H468" s="470"/>
      <c r="I468" s="469"/>
      <c r="J468" s="327"/>
      <c r="K468" s="330"/>
      <c r="L468" s="325"/>
      <c r="M468" s="376"/>
      <c r="N468" s="499"/>
      <c r="O468" s="330"/>
      <c r="P468" s="328"/>
      <c r="Q468" s="378"/>
      <c r="R468" s="515"/>
      <c r="S468" s="327"/>
      <c r="T468" s="330"/>
      <c r="U468" s="330"/>
    </row>
    <row r="469" ht="28.5" customHeight="1">
      <c r="A469" s="302">
        <v>17.0</v>
      </c>
      <c r="B469" s="370">
        <v>2.0</v>
      </c>
      <c r="C469" s="557" t="s">
        <v>6179</v>
      </c>
      <c r="D469" s="524" t="s">
        <v>2047</v>
      </c>
      <c r="E469" s="321" t="s">
        <v>3037</v>
      </c>
      <c r="F469" s="321" t="s">
        <v>3038</v>
      </c>
      <c r="G469" s="469"/>
      <c r="H469" s="470"/>
      <c r="I469" s="469"/>
      <c r="J469" s="327"/>
      <c r="K469" s="330"/>
      <c r="L469" s="325"/>
      <c r="M469" s="376"/>
      <c r="N469" s="499"/>
      <c r="O469" s="330"/>
      <c r="P469" s="328"/>
      <c r="Q469" s="378"/>
      <c r="R469" s="515"/>
      <c r="S469" s="327"/>
      <c r="T469" s="330"/>
      <c r="U469" s="330"/>
    </row>
    <row r="470" ht="28.5" customHeight="1">
      <c r="A470" s="302">
        <v>17.0</v>
      </c>
      <c r="B470" s="370">
        <v>2.0</v>
      </c>
      <c r="C470" s="557" t="s">
        <v>6180</v>
      </c>
      <c r="D470" s="524" t="s">
        <v>2048</v>
      </c>
      <c r="E470" s="321" t="s">
        <v>3040</v>
      </c>
      <c r="F470" s="321" t="s">
        <v>3041</v>
      </c>
      <c r="G470" s="469"/>
      <c r="H470" s="470"/>
      <c r="I470" s="469"/>
      <c r="J470" s="327"/>
      <c r="K470" s="330"/>
      <c r="L470" s="325"/>
      <c r="M470" s="376"/>
      <c r="N470" s="499"/>
      <c r="O470" s="330"/>
      <c r="P470" s="328"/>
      <c r="Q470" s="378"/>
      <c r="R470" s="515"/>
      <c r="S470" s="327"/>
      <c r="T470" s="330"/>
      <c r="U470" s="330"/>
    </row>
    <row r="471" ht="28.5" customHeight="1">
      <c r="A471" s="302">
        <v>17.0</v>
      </c>
      <c r="B471" s="370">
        <v>2.0</v>
      </c>
      <c r="C471" s="557" t="s">
        <v>6181</v>
      </c>
      <c r="D471" s="546" t="s">
        <v>2049</v>
      </c>
      <c r="E471" s="334" t="s">
        <v>3043</v>
      </c>
      <c r="F471" s="334" t="s">
        <v>3044</v>
      </c>
      <c r="G471" s="469"/>
      <c r="H471" s="470"/>
      <c r="I471" s="469"/>
      <c r="J471" s="327"/>
      <c r="K471" s="330"/>
      <c r="L471" s="325"/>
      <c r="M471" s="376"/>
      <c r="N471" s="499"/>
      <c r="O471" s="330"/>
      <c r="P471" s="328"/>
      <c r="Q471" s="378"/>
      <c r="R471" s="515"/>
      <c r="S471" s="327"/>
      <c r="T471" s="330"/>
      <c r="U471" s="330"/>
    </row>
    <row r="472" ht="28.5" customHeight="1">
      <c r="A472" s="302">
        <v>17.0</v>
      </c>
      <c r="B472" s="558">
        <v>2.0</v>
      </c>
      <c r="C472" s="548" t="s">
        <v>6182</v>
      </c>
      <c r="D472" s="305" t="s">
        <v>2050</v>
      </c>
      <c r="E472" s="306" t="s">
        <v>3046</v>
      </c>
      <c r="F472" s="306" t="s">
        <v>3047</v>
      </c>
      <c r="G472" s="465"/>
      <c r="H472" s="466"/>
      <c r="I472" s="465"/>
      <c r="J472" s="312"/>
      <c r="K472" s="315"/>
      <c r="L472" s="310"/>
      <c r="M472" s="386"/>
      <c r="N472" s="498"/>
      <c r="O472" s="315"/>
      <c r="P472" s="313"/>
      <c r="Q472" s="388"/>
      <c r="R472" s="514"/>
      <c r="S472" s="312"/>
      <c r="T472" s="330"/>
      <c r="U472" s="330"/>
    </row>
    <row r="473" ht="28.5" customHeight="1">
      <c r="A473" s="302">
        <v>17.0</v>
      </c>
      <c r="B473" s="559">
        <v>2.0</v>
      </c>
      <c r="C473" s="302" t="s">
        <v>6183</v>
      </c>
      <c r="D473" s="320" t="s">
        <v>2051</v>
      </c>
      <c r="E473" s="321" t="s">
        <v>3049</v>
      </c>
      <c r="F473" s="321" t="s">
        <v>3050</v>
      </c>
      <c r="G473" s="469"/>
      <c r="H473" s="470"/>
      <c r="I473" s="469"/>
      <c r="J473" s="327"/>
      <c r="K473" s="330"/>
      <c r="L473" s="325"/>
      <c r="M473" s="376"/>
      <c r="N473" s="499"/>
      <c r="O473" s="330"/>
      <c r="P473" s="328"/>
      <c r="Q473" s="378"/>
      <c r="R473" s="515"/>
      <c r="S473" s="327"/>
      <c r="T473" s="330"/>
      <c r="U473" s="330"/>
    </row>
    <row r="474" ht="28.5" customHeight="1">
      <c r="A474" s="302">
        <v>17.0</v>
      </c>
      <c r="B474" s="559">
        <v>2.0</v>
      </c>
      <c r="C474" s="302" t="s">
        <v>6184</v>
      </c>
      <c r="D474" s="320" t="s">
        <v>2052</v>
      </c>
      <c r="E474" s="321" t="s">
        <v>3052</v>
      </c>
      <c r="F474" s="321" t="s">
        <v>3053</v>
      </c>
      <c r="G474" s="469"/>
      <c r="H474" s="470"/>
      <c r="I474" s="469"/>
      <c r="J474" s="327"/>
      <c r="K474" s="330"/>
      <c r="L474" s="325"/>
      <c r="M474" s="376"/>
      <c r="N474" s="499"/>
      <c r="O474" s="330"/>
      <c r="P474" s="328"/>
      <c r="Q474" s="378"/>
      <c r="R474" s="515"/>
      <c r="S474" s="327"/>
      <c r="T474" s="330"/>
      <c r="U474" s="330"/>
    </row>
    <row r="475" ht="28.5" customHeight="1">
      <c r="A475" s="302">
        <v>17.0</v>
      </c>
      <c r="B475" s="559">
        <v>2.0</v>
      </c>
      <c r="C475" s="302" t="s">
        <v>6185</v>
      </c>
      <c r="D475" s="320" t="s">
        <v>2053</v>
      </c>
      <c r="E475" s="321" t="s">
        <v>3055</v>
      </c>
      <c r="F475" s="321" t="s">
        <v>3056</v>
      </c>
      <c r="G475" s="469"/>
      <c r="H475" s="470"/>
      <c r="I475" s="469"/>
      <c r="J475" s="327"/>
      <c r="K475" s="330"/>
      <c r="L475" s="325"/>
      <c r="M475" s="376"/>
      <c r="N475" s="499"/>
      <c r="O475" s="330"/>
      <c r="P475" s="328"/>
      <c r="Q475" s="378"/>
      <c r="R475" s="515"/>
      <c r="S475" s="327"/>
      <c r="T475" s="330"/>
      <c r="U475" s="330"/>
    </row>
    <row r="476" ht="28.5" customHeight="1">
      <c r="A476" s="302">
        <v>17.0</v>
      </c>
      <c r="B476" s="559">
        <v>2.0</v>
      </c>
      <c r="C476" s="302" t="s">
        <v>6186</v>
      </c>
      <c r="D476" s="320" t="s">
        <v>2054</v>
      </c>
      <c r="E476" s="321" t="s">
        <v>3058</v>
      </c>
      <c r="F476" s="321" t="s">
        <v>3059</v>
      </c>
      <c r="G476" s="469"/>
      <c r="H476" s="470"/>
      <c r="I476" s="469"/>
      <c r="J476" s="327"/>
      <c r="K476" s="330"/>
      <c r="L476" s="325"/>
      <c r="M476" s="376"/>
      <c r="N476" s="499"/>
      <c r="O476" s="330"/>
      <c r="P476" s="328"/>
      <c r="Q476" s="378"/>
      <c r="R476" s="515"/>
      <c r="S476" s="327"/>
      <c r="T476" s="330"/>
      <c r="U476" s="330"/>
    </row>
    <row r="477" ht="28.5" customHeight="1">
      <c r="A477" s="302">
        <v>17.0</v>
      </c>
      <c r="B477" s="560">
        <v>2.0</v>
      </c>
      <c r="C477" s="549" t="s">
        <v>6187</v>
      </c>
      <c r="D477" s="333" t="s">
        <v>1606</v>
      </c>
      <c r="E477" s="334" t="s">
        <v>3061</v>
      </c>
      <c r="F477" s="334" t="s">
        <v>3062</v>
      </c>
      <c r="G477" s="473"/>
      <c r="H477" s="474"/>
      <c r="I477" s="473"/>
      <c r="J477" s="340"/>
      <c r="K477" s="343"/>
      <c r="L477" s="338"/>
      <c r="M477" s="475"/>
      <c r="N477" s="500"/>
      <c r="O477" s="343"/>
      <c r="P477" s="341"/>
      <c r="Q477" s="477"/>
      <c r="R477" s="516"/>
      <c r="S477" s="340"/>
      <c r="T477" s="330"/>
      <c r="U477" s="330"/>
    </row>
    <row r="478" ht="28.5" customHeight="1">
      <c r="A478" s="390">
        <v>18.0</v>
      </c>
      <c r="B478" s="480">
        <v>2.0</v>
      </c>
      <c r="C478" s="406" t="s">
        <v>6188</v>
      </c>
      <c r="D478" s="407" t="s">
        <v>1096</v>
      </c>
      <c r="E478" s="408" t="s">
        <v>6189</v>
      </c>
      <c r="F478" s="408" t="s">
        <v>6190</v>
      </c>
      <c r="G478" s="409" t="s">
        <v>6191</v>
      </c>
      <c r="H478" s="408" t="s">
        <v>6192</v>
      </c>
      <c r="I478" s="409" t="s">
        <v>6193</v>
      </c>
      <c r="J478" s="432"/>
      <c r="K478" s="434"/>
      <c r="L478" s="431" t="s">
        <v>6194</v>
      </c>
      <c r="M478" s="413" t="s">
        <v>6195</v>
      </c>
      <c r="N478" s="410" t="s">
        <v>6196</v>
      </c>
      <c r="O478" s="434"/>
      <c r="P478" s="433" t="s">
        <v>6197</v>
      </c>
      <c r="Q478" s="416" t="s">
        <v>6198</v>
      </c>
      <c r="R478" s="411" t="s">
        <v>6199</v>
      </c>
      <c r="S478" s="432"/>
      <c r="T478" s="434"/>
      <c r="U478" s="434"/>
    </row>
    <row r="479" ht="28.5" customHeight="1">
      <c r="A479" s="390">
        <v>18.0</v>
      </c>
      <c r="B479" s="480">
        <v>2.0</v>
      </c>
      <c r="C479" s="406" t="s">
        <v>6188</v>
      </c>
      <c r="D479" s="407" t="s">
        <v>630</v>
      </c>
      <c r="E479" s="408" t="s">
        <v>6200</v>
      </c>
      <c r="F479" s="408" t="s">
        <v>6201</v>
      </c>
      <c r="G479" s="409" t="s">
        <v>6202</v>
      </c>
      <c r="H479" s="408" t="s">
        <v>6203</v>
      </c>
      <c r="I479" s="409" t="s">
        <v>6204</v>
      </c>
      <c r="J479" s="432"/>
      <c r="K479" s="434"/>
      <c r="L479" s="431" t="s">
        <v>6205</v>
      </c>
      <c r="M479" s="413" t="s">
        <v>6206</v>
      </c>
      <c r="N479" s="410" t="s">
        <v>6207</v>
      </c>
      <c r="O479" s="434"/>
      <c r="P479" s="433" t="s">
        <v>6208</v>
      </c>
      <c r="Q479" s="416" t="s">
        <v>6209</v>
      </c>
      <c r="R479" s="411" t="s">
        <v>6210</v>
      </c>
      <c r="S479" s="432"/>
      <c r="T479" s="434"/>
      <c r="U479" s="434"/>
    </row>
    <row r="480" ht="28.5" customHeight="1">
      <c r="A480" s="390">
        <v>18.0</v>
      </c>
      <c r="B480" s="480">
        <v>2.0</v>
      </c>
      <c r="C480" s="406" t="s">
        <v>6188</v>
      </c>
      <c r="D480" s="407" t="s">
        <v>635</v>
      </c>
      <c r="E480" s="408" t="s">
        <v>6211</v>
      </c>
      <c r="F480" s="408" t="s">
        <v>6212</v>
      </c>
      <c r="G480" s="409" t="s">
        <v>6213</v>
      </c>
      <c r="H480" s="408" t="s">
        <v>6214</v>
      </c>
      <c r="I480" s="409" t="s">
        <v>6215</v>
      </c>
      <c r="J480" s="432"/>
      <c r="K480" s="434"/>
      <c r="L480" s="431" t="s">
        <v>6216</v>
      </c>
      <c r="M480" s="413" t="s">
        <v>6217</v>
      </c>
      <c r="N480" s="410" t="s">
        <v>6218</v>
      </c>
      <c r="O480" s="434"/>
      <c r="P480" s="433" t="s">
        <v>6219</v>
      </c>
      <c r="Q480" s="416" t="s">
        <v>6220</v>
      </c>
      <c r="R480" s="411" t="s">
        <v>6221</v>
      </c>
      <c r="S480" s="432"/>
      <c r="T480" s="434"/>
      <c r="U480" s="434"/>
    </row>
    <row r="481" ht="28.5" customHeight="1">
      <c r="A481" s="390">
        <v>18.0</v>
      </c>
      <c r="B481" s="482">
        <v>2.0</v>
      </c>
      <c r="C481" s="419" t="s">
        <v>6188</v>
      </c>
      <c r="D481" s="420" t="s">
        <v>1825</v>
      </c>
      <c r="E481" s="421" t="s">
        <v>6222</v>
      </c>
      <c r="F481" s="421" t="s">
        <v>6223</v>
      </c>
      <c r="G481" s="422" t="s">
        <v>6224</v>
      </c>
      <c r="H481" s="421" t="s">
        <v>6225</v>
      </c>
      <c r="I481" s="422" t="s">
        <v>6226</v>
      </c>
      <c r="J481" s="438"/>
      <c r="K481" s="440"/>
      <c r="L481" s="437" t="s">
        <v>6227</v>
      </c>
      <c r="M481" s="426" t="s">
        <v>6228</v>
      </c>
      <c r="N481" s="423" t="s">
        <v>6229</v>
      </c>
      <c r="O481" s="440"/>
      <c r="P481" s="439" t="s">
        <v>6230</v>
      </c>
      <c r="Q481" s="429" t="s">
        <v>6231</v>
      </c>
      <c r="R481" s="424" t="s">
        <v>6232</v>
      </c>
      <c r="S481" s="438"/>
      <c r="T481" s="434"/>
      <c r="U481" s="434"/>
    </row>
    <row r="482" ht="28.5" customHeight="1">
      <c r="A482" s="390">
        <v>18.0</v>
      </c>
      <c r="B482" s="480">
        <v>2.0</v>
      </c>
      <c r="C482" s="406" t="s">
        <v>6233</v>
      </c>
      <c r="D482" s="407" t="s">
        <v>1119</v>
      </c>
      <c r="E482" s="408" t="s">
        <v>6234</v>
      </c>
      <c r="F482" s="408" t="s">
        <v>6235</v>
      </c>
      <c r="G482" s="409" t="s">
        <v>6236</v>
      </c>
      <c r="H482" s="408" t="s">
        <v>6237</v>
      </c>
      <c r="I482" s="409" t="s">
        <v>6238</v>
      </c>
      <c r="J482" s="414"/>
      <c r="K482" s="417"/>
      <c r="L482" s="431" t="s">
        <v>6239</v>
      </c>
      <c r="M482" s="413" t="s">
        <v>6240</v>
      </c>
      <c r="N482" s="410" t="s">
        <v>6241</v>
      </c>
      <c r="O482" s="417"/>
      <c r="P482" s="433" t="s">
        <v>6242</v>
      </c>
      <c r="Q482" s="416" t="s">
        <v>6243</v>
      </c>
      <c r="R482" s="411" t="s">
        <v>6244</v>
      </c>
      <c r="S482" s="414"/>
      <c r="T482" s="417"/>
      <c r="U482" s="417"/>
    </row>
    <row r="483" ht="28.5" customHeight="1">
      <c r="A483" s="390">
        <v>18.0</v>
      </c>
      <c r="B483" s="480">
        <v>2.0</v>
      </c>
      <c r="C483" s="406" t="s">
        <v>6233</v>
      </c>
      <c r="D483" s="407" t="s">
        <v>581</v>
      </c>
      <c r="E483" s="408" t="s">
        <v>6245</v>
      </c>
      <c r="F483" s="408" t="s">
        <v>6246</v>
      </c>
      <c r="G483" s="409" t="s">
        <v>6247</v>
      </c>
      <c r="H483" s="408" t="s">
        <v>6248</v>
      </c>
      <c r="I483" s="409" t="s">
        <v>6249</v>
      </c>
      <c r="J483" s="414"/>
      <c r="K483" s="417"/>
      <c r="L483" s="431" t="s">
        <v>6250</v>
      </c>
      <c r="M483" s="413" t="s">
        <v>6251</v>
      </c>
      <c r="N483" s="410" t="s">
        <v>6252</v>
      </c>
      <c r="O483" s="417"/>
      <c r="P483" s="433" t="s">
        <v>6253</v>
      </c>
      <c r="Q483" s="416" t="s">
        <v>6254</v>
      </c>
      <c r="R483" s="411" t="s">
        <v>6255</v>
      </c>
      <c r="S483" s="414"/>
      <c r="T483" s="417"/>
      <c r="U483" s="417"/>
    </row>
    <row r="484" ht="28.5" customHeight="1">
      <c r="A484" s="390">
        <v>18.0</v>
      </c>
      <c r="B484" s="480">
        <v>2.0</v>
      </c>
      <c r="C484" s="406" t="s">
        <v>6233</v>
      </c>
      <c r="D484" s="407" t="s">
        <v>867</v>
      </c>
      <c r="E484" s="408" t="s">
        <v>6256</v>
      </c>
      <c r="F484" s="408" t="s">
        <v>6257</v>
      </c>
      <c r="G484" s="409" t="s">
        <v>6258</v>
      </c>
      <c r="H484" s="408" t="s">
        <v>6259</v>
      </c>
      <c r="I484" s="409" t="s">
        <v>6260</v>
      </c>
      <c r="J484" s="414"/>
      <c r="K484" s="417"/>
      <c r="L484" s="431" t="s">
        <v>6261</v>
      </c>
      <c r="M484" s="413" t="s">
        <v>6262</v>
      </c>
      <c r="N484" s="410" t="s">
        <v>6263</v>
      </c>
      <c r="O484" s="417"/>
      <c r="P484" s="433" t="s">
        <v>6264</v>
      </c>
      <c r="Q484" s="416" t="s">
        <v>6265</v>
      </c>
      <c r="R484" s="411" t="s">
        <v>6266</v>
      </c>
      <c r="S484" s="414"/>
      <c r="T484" s="417"/>
      <c r="U484" s="417"/>
    </row>
    <row r="485" ht="28.5" customHeight="1">
      <c r="A485" s="390">
        <v>18.0</v>
      </c>
      <c r="B485" s="482">
        <v>2.0</v>
      </c>
      <c r="C485" s="419" t="s">
        <v>6233</v>
      </c>
      <c r="D485" s="420" t="s">
        <v>1742</v>
      </c>
      <c r="E485" s="421" t="s">
        <v>6267</v>
      </c>
      <c r="F485" s="421" t="s">
        <v>6268</v>
      </c>
      <c r="G485" s="422" t="s">
        <v>6269</v>
      </c>
      <c r="H485" s="421" t="s">
        <v>6270</v>
      </c>
      <c r="I485" s="422" t="s">
        <v>6271</v>
      </c>
      <c r="J485" s="427"/>
      <c r="K485" s="430"/>
      <c r="L485" s="437" t="s">
        <v>6272</v>
      </c>
      <c r="M485" s="426" t="s">
        <v>6273</v>
      </c>
      <c r="N485" s="423" t="s">
        <v>6274</v>
      </c>
      <c r="O485" s="430"/>
      <c r="P485" s="439" t="s">
        <v>6275</v>
      </c>
      <c r="Q485" s="429" t="s">
        <v>6276</v>
      </c>
      <c r="R485" s="424" t="s">
        <v>6277</v>
      </c>
      <c r="S485" s="427"/>
      <c r="T485" s="417"/>
      <c r="U485" s="417"/>
    </row>
    <row r="486" ht="28.5" customHeight="1">
      <c r="A486" s="390">
        <v>18.0</v>
      </c>
      <c r="B486" s="561">
        <v>2.0</v>
      </c>
      <c r="C486" s="561" t="s">
        <v>6278</v>
      </c>
      <c r="D486" s="562" t="s">
        <v>1402</v>
      </c>
      <c r="E486" s="408" t="s">
        <v>6279</v>
      </c>
      <c r="F486" s="408" t="s">
        <v>6280</v>
      </c>
      <c r="G486" s="409" t="s">
        <v>6281</v>
      </c>
      <c r="H486" s="408" t="s">
        <v>6282</v>
      </c>
      <c r="I486" s="409" t="s">
        <v>6283</v>
      </c>
      <c r="J486" s="432"/>
      <c r="K486" s="434"/>
      <c r="L486" s="431" t="s">
        <v>6284</v>
      </c>
      <c r="M486" s="563" t="s">
        <v>6285</v>
      </c>
      <c r="N486" s="564" t="s">
        <v>6286</v>
      </c>
      <c r="O486" s="417"/>
      <c r="P486" s="565" t="s">
        <v>6287</v>
      </c>
      <c r="Q486" s="566" t="s">
        <v>6288</v>
      </c>
      <c r="R486" s="567" t="s">
        <v>6289</v>
      </c>
      <c r="S486" s="414"/>
      <c r="T486" s="417"/>
      <c r="U486" s="417"/>
    </row>
    <row r="487" ht="28.5" customHeight="1">
      <c r="A487" s="390">
        <v>18.0</v>
      </c>
      <c r="B487" s="568">
        <v>2.0</v>
      </c>
      <c r="C487" s="568" t="s">
        <v>6278</v>
      </c>
      <c r="D487" s="569" t="s">
        <v>892</v>
      </c>
      <c r="E487" s="408" t="s">
        <v>6290</v>
      </c>
      <c r="F487" s="408" t="s">
        <v>6291</v>
      </c>
      <c r="G487" s="409" t="s">
        <v>6292</v>
      </c>
      <c r="H487" s="408" t="s">
        <v>6293</v>
      </c>
      <c r="I487" s="409" t="s">
        <v>6294</v>
      </c>
      <c r="J487" s="432"/>
      <c r="K487" s="434"/>
      <c r="L487" s="431" t="s">
        <v>6295</v>
      </c>
      <c r="M487" s="570" t="s">
        <v>6296</v>
      </c>
      <c r="N487" s="564" t="s">
        <v>6297</v>
      </c>
      <c r="O487" s="417"/>
      <c r="P487" s="565" t="s">
        <v>6298</v>
      </c>
      <c r="Q487" s="566" t="s">
        <v>6299</v>
      </c>
      <c r="R487" s="567" t="s">
        <v>6300</v>
      </c>
      <c r="S487" s="414"/>
      <c r="T487" s="417"/>
      <c r="U487" s="417"/>
    </row>
    <row r="488" ht="28.5" customHeight="1">
      <c r="A488" s="390">
        <v>18.0</v>
      </c>
      <c r="B488" s="568">
        <v>2.0</v>
      </c>
      <c r="C488" s="568" t="s">
        <v>6278</v>
      </c>
      <c r="D488" s="569" t="s">
        <v>684</v>
      </c>
      <c r="E488" s="408" t="s">
        <v>6301</v>
      </c>
      <c r="F488" s="408" t="s">
        <v>6302</v>
      </c>
      <c r="G488" s="409" t="s">
        <v>6303</v>
      </c>
      <c r="H488" s="408" t="s">
        <v>6304</v>
      </c>
      <c r="I488" s="409" t="s">
        <v>6305</v>
      </c>
      <c r="J488" s="432"/>
      <c r="K488" s="434"/>
      <c r="L488" s="431" t="s">
        <v>6306</v>
      </c>
      <c r="M488" s="570" t="s">
        <v>6307</v>
      </c>
      <c r="N488" s="564" t="s">
        <v>6308</v>
      </c>
      <c r="O488" s="417"/>
      <c r="P488" s="565" t="s">
        <v>6309</v>
      </c>
      <c r="Q488" s="566" t="s">
        <v>6310</v>
      </c>
      <c r="R488" s="567" t="s">
        <v>6311</v>
      </c>
      <c r="S488" s="414"/>
      <c r="T488" s="417"/>
      <c r="U488" s="417"/>
    </row>
    <row r="489" ht="28.5" customHeight="1">
      <c r="A489" s="390">
        <v>18.0</v>
      </c>
      <c r="B489" s="571">
        <v>2.0</v>
      </c>
      <c r="C489" s="571" t="s">
        <v>6278</v>
      </c>
      <c r="D489" s="572" t="s">
        <v>1331</v>
      </c>
      <c r="E489" s="408" t="s">
        <v>6312</v>
      </c>
      <c r="F489" s="408" t="s">
        <v>6313</v>
      </c>
      <c r="G489" s="409" t="s">
        <v>6314</v>
      </c>
      <c r="H489" s="408" t="s">
        <v>6315</v>
      </c>
      <c r="I489" s="409" t="s">
        <v>6316</v>
      </c>
      <c r="J489" s="432"/>
      <c r="K489" s="434"/>
      <c r="L489" s="431" t="s">
        <v>6317</v>
      </c>
      <c r="M489" s="570" t="s">
        <v>6318</v>
      </c>
      <c r="N489" s="564" t="s">
        <v>6319</v>
      </c>
      <c r="O489" s="417"/>
      <c r="P489" s="565" t="s">
        <v>6320</v>
      </c>
      <c r="Q489" s="566" t="s">
        <v>6321</v>
      </c>
      <c r="R489" s="567" t="s">
        <v>6322</v>
      </c>
      <c r="S489" s="414"/>
      <c r="T489" s="417"/>
      <c r="U489" s="417"/>
    </row>
    <row r="490" ht="28.5" customHeight="1">
      <c r="A490" s="390">
        <v>18.0</v>
      </c>
      <c r="B490" s="479">
        <v>2.0</v>
      </c>
      <c r="C490" s="392" t="s">
        <v>6323</v>
      </c>
      <c r="D490" s="393" t="s">
        <v>1045</v>
      </c>
      <c r="E490" s="394" t="s">
        <v>6324</v>
      </c>
      <c r="F490" s="394" t="s">
        <v>6325</v>
      </c>
      <c r="G490" s="395" t="s">
        <v>6326</v>
      </c>
      <c r="H490" s="394" t="s">
        <v>6327</v>
      </c>
      <c r="I490" s="395" t="s">
        <v>6328</v>
      </c>
      <c r="J490" s="441"/>
      <c r="K490" s="442"/>
      <c r="L490" s="454" t="s">
        <v>6329</v>
      </c>
      <c r="M490" s="399" t="s">
        <v>6330</v>
      </c>
      <c r="N490" s="396" t="s">
        <v>6331</v>
      </c>
      <c r="O490" s="442"/>
      <c r="P490" s="456" t="s">
        <v>6332</v>
      </c>
      <c r="Q490" s="402" t="s">
        <v>6333</v>
      </c>
      <c r="R490" s="397" t="s">
        <v>6334</v>
      </c>
      <c r="S490" s="441"/>
      <c r="T490" s="434"/>
      <c r="U490" s="434"/>
    </row>
    <row r="491" ht="28.5" customHeight="1">
      <c r="A491" s="390">
        <v>18.0</v>
      </c>
      <c r="B491" s="480">
        <v>2.0</v>
      </c>
      <c r="C491" s="406" t="s">
        <v>6323</v>
      </c>
      <c r="D491" s="407" t="s">
        <v>1168</v>
      </c>
      <c r="E491" s="408" t="s">
        <v>6335</v>
      </c>
      <c r="F491" s="408" t="s">
        <v>6336</v>
      </c>
      <c r="G491" s="409" t="s">
        <v>6337</v>
      </c>
      <c r="H491" s="408" t="s">
        <v>6338</v>
      </c>
      <c r="I491" s="409" t="s">
        <v>6339</v>
      </c>
      <c r="J491" s="432"/>
      <c r="K491" s="434"/>
      <c r="L491" s="431" t="s">
        <v>6340</v>
      </c>
      <c r="M491" s="413" t="s">
        <v>6341</v>
      </c>
      <c r="N491" s="410" t="s">
        <v>6342</v>
      </c>
      <c r="O491" s="434"/>
      <c r="P491" s="433" t="s">
        <v>6343</v>
      </c>
      <c r="Q491" s="416" t="s">
        <v>6344</v>
      </c>
      <c r="R491" s="411" t="s">
        <v>6345</v>
      </c>
      <c r="S491" s="432"/>
      <c r="T491" s="434"/>
      <c r="U491" s="434"/>
    </row>
    <row r="492" ht="28.5" customHeight="1">
      <c r="A492" s="390">
        <v>18.0</v>
      </c>
      <c r="B492" s="480">
        <v>2.0</v>
      </c>
      <c r="C492" s="406" t="s">
        <v>6323</v>
      </c>
      <c r="D492" s="407" t="s">
        <v>1237</v>
      </c>
      <c r="E492" s="408" t="s">
        <v>6346</v>
      </c>
      <c r="F492" s="408" t="s">
        <v>6347</v>
      </c>
      <c r="G492" s="409" t="s">
        <v>6348</v>
      </c>
      <c r="H492" s="408" t="s">
        <v>6349</v>
      </c>
      <c r="I492" s="409" t="s">
        <v>6350</v>
      </c>
      <c r="J492" s="432"/>
      <c r="K492" s="434"/>
      <c r="L492" s="431" t="s">
        <v>6351</v>
      </c>
      <c r="M492" s="413" t="s">
        <v>6352</v>
      </c>
      <c r="N492" s="410" t="s">
        <v>6353</v>
      </c>
      <c r="O492" s="434"/>
      <c r="P492" s="433" t="s">
        <v>6354</v>
      </c>
      <c r="Q492" s="416" t="s">
        <v>6355</v>
      </c>
      <c r="R492" s="411" t="s">
        <v>6356</v>
      </c>
      <c r="S492" s="432"/>
      <c r="T492" s="434"/>
      <c r="U492" s="434"/>
    </row>
    <row r="493" ht="28.5" customHeight="1">
      <c r="A493" s="390">
        <v>18.0</v>
      </c>
      <c r="B493" s="482">
        <v>2.0</v>
      </c>
      <c r="C493" s="419" t="s">
        <v>6323</v>
      </c>
      <c r="D493" s="420" t="s">
        <v>903</v>
      </c>
      <c r="E493" s="421" t="s">
        <v>6357</v>
      </c>
      <c r="F493" s="421" t="s">
        <v>6358</v>
      </c>
      <c r="G493" s="422" t="s">
        <v>6359</v>
      </c>
      <c r="H493" s="421" t="s">
        <v>6360</v>
      </c>
      <c r="I493" s="422" t="s">
        <v>6361</v>
      </c>
      <c r="J493" s="438"/>
      <c r="K493" s="440"/>
      <c r="L493" s="437" t="s">
        <v>6362</v>
      </c>
      <c r="M493" s="426" t="s">
        <v>6363</v>
      </c>
      <c r="N493" s="423" t="s">
        <v>6364</v>
      </c>
      <c r="O493" s="440"/>
      <c r="P493" s="439" t="s">
        <v>6365</v>
      </c>
      <c r="Q493" s="429" t="s">
        <v>6366</v>
      </c>
      <c r="R493" s="424" t="s">
        <v>6367</v>
      </c>
      <c r="S493" s="438"/>
      <c r="T493" s="434"/>
      <c r="U493" s="434"/>
    </row>
    <row r="494" ht="28.5" customHeight="1">
      <c r="A494" s="390">
        <v>18.0</v>
      </c>
      <c r="B494" s="450">
        <v>2.0</v>
      </c>
      <c r="C494" s="390" t="s">
        <v>6368</v>
      </c>
      <c r="D494" s="550" t="s">
        <v>1416</v>
      </c>
      <c r="E494" s="408" t="s">
        <v>3244</v>
      </c>
      <c r="F494" s="408" t="s">
        <v>3245</v>
      </c>
      <c r="G494" s="446"/>
      <c r="H494" s="447"/>
      <c r="I494" s="446"/>
      <c r="J494" s="432"/>
      <c r="K494" s="434"/>
      <c r="L494" s="431"/>
      <c r="M494" s="448"/>
      <c r="N494" s="485"/>
      <c r="O494" s="434"/>
      <c r="P494" s="433"/>
      <c r="Q494" s="449"/>
      <c r="R494" s="486"/>
      <c r="S494" s="432"/>
      <c r="T494" s="434"/>
      <c r="U494" s="434"/>
    </row>
    <row r="495" ht="28.5" customHeight="1">
      <c r="A495" s="390">
        <v>18.0</v>
      </c>
      <c r="B495" s="450">
        <v>2.0</v>
      </c>
      <c r="C495" s="390" t="s">
        <v>6369</v>
      </c>
      <c r="D495" s="550" t="s">
        <v>2055</v>
      </c>
      <c r="E495" s="408" t="s">
        <v>3247</v>
      </c>
      <c r="F495" s="408" t="s">
        <v>3248</v>
      </c>
      <c r="G495" s="446"/>
      <c r="H495" s="447"/>
      <c r="I495" s="446"/>
      <c r="J495" s="432"/>
      <c r="K495" s="434"/>
      <c r="L495" s="431"/>
      <c r="M495" s="448"/>
      <c r="N495" s="485"/>
      <c r="O495" s="434"/>
      <c r="P495" s="433"/>
      <c r="Q495" s="449"/>
      <c r="R495" s="486"/>
      <c r="S495" s="432"/>
      <c r="T495" s="434"/>
      <c r="U495" s="434"/>
    </row>
    <row r="496" ht="28.5" customHeight="1">
      <c r="A496" s="390">
        <v>18.0</v>
      </c>
      <c r="B496" s="450">
        <v>2.0</v>
      </c>
      <c r="C496" s="390" t="s">
        <v>6370</v>
      </c>
      <c r="D496" s="550" t="s">
        <v>2056</v>
      </c>
      <c r="E496" s="408" t="s">
        <v>3250</v>
      </c>
      <c r="F496" s="408" t="s">
        <v>3251</v>
      </c>
      <c r="G496" s="446"/>
      <c r="H496" s="447"/>
      <c r="I496" s="446"/>
      <c r="J496" s="432"/>
      <c r="K496" s="434"/>
      <c r="L496" s="431"/>
      <c r="M496" s="448"/>
      <c r="N496" s="485"/>
      <c r="O496" s="434"/>
      <c r="P496" s="433"/>
      <c r="Q496" s="449"/>
      <c r="R496" s="486"/>
      <c r="S496" s="432"/>
      <c r="T496" s="434"/>
      <c r="U496" s="434"/>
    </row>
    <row r="497" ht="28.5" customHeight="1">
      <c r="A497" s="390">
        <v>18.0</v>
      </c>
      <c r="B497" s="450">
        <v>2.0</v>
      </c>
      <c r="C497" s="390" t="s">
        <v>6371</v>
      </c>
      <c r="D497" s="550" t="s">
        <v>2057</v>
      </c>
      <c r="E497" s="408" t="s">
        <v>3253</v>
      </c>
      <c r="F497" s="408" t="s">
        <v>3254</v>
      </c>
      <c r="G497" s="446"/>
      <c r="H497" s="447"/>
      <c r="I497" s="446"/>
      <c r="J497" s="432"/>
      <c r="K497" s="434"/>
      <c r="L497" s="431"/>
      <c r="M497" s="448"/>
      <c r="N497" s="485"/>
      <c r="O497" s="434"/>
      <c r="P497" s="433"/>
      <c r="Q497" s="449"/>
      <c r="R497" s="486"/>
      <c r="S497" s="432"/>
      <c r="T497" s="434"/>
      <c r="U497" s="434"/>
    </row>
    <row r="498" ht="28.5" customHeight="1">
      <c r="A498" s="390">
        <v>18.0</v>
      </c>
      <c r="B498" s="450">
        <v>2.0</v>
      </c>
      <c r="C498" s="390" t="s">
        <v>6372</v>
      </c>
      <c r="D498" s="550" t="s">
        <v>2058</v>
      </c>
      <c r="E498" s="408" t="s">
        <v>3256</v>
      </c>
      <c r="F498" s="408" t="s">
        <v>3257</v>
      </c>
      <c r="G498" s="446"/>
      <c r="H498" s="447"/>
      <c r="I498" s="446"/>
      <c r="J498" s="432"/>
      <c r="K498" s="434"/>
      <c r="L498" s="431"/>
      <c r="M498" s="448"/>
      <c r="N498" s="485"/>
      <c r="O498" s="434"/>
      <c r="P498" s="433"/>
      <c r="Q498" s="449"/>
      <c r="R498" s="486"/>
      <c r="S498" s="432"/>
      <c r="T498" s="434"/>
      <c r="U498" s="434"/>
    </row>
    <row r="499" ht="28.5" customHeight="1">
      <c r="A499" s="390">
        <v>18.0</v>
      </c>
      <c r="B499" s="450">
        <v>2.0</v>
      </c>
      <c r="C499" s="390" t="s">
        <v>6373</v>
      </c>
      <c r="D499" s="551" t="s">
        <v>2059</v>
      </c>
      <c r="E499" s="421" t="s">
        <v>3259</v>
      </c>
      <c r="F499" s="421" t="s">
        <v>3260</v>
      </c>
      <c r="G499" s="446"/>
      <c r="H499" s="447"/>
      <c r="I499" s="446"/>
      <c r="J499" s="432"/>
      <c r="K499" s="434"/>
      <c r="L499" s="431"/>
      <c r="M499" s="448"/>
      <c r="N499" s="485"/>
      <c r="O499" s="434"/>
      <c r="P499" s="433"/>
      <c r="Q499" s="449"/>
      <c r="R499" s="486"/>
      <c r="S499" s="432"/>
      <c r="T499" s="434"/>
      <c r="U499" s="434"/>
    </row>
    <row r="500" ht="28.5" customHeight="1">
      <c r="A500" s="390">
        <v>18.0</v>
      </c>
      <c r="B500" s="552">
        <v>2.0</v>
      </c>
      <c r="C500" s="444" t="s">
        <v>6374</v>
      </c>
      <c r="D500" s="393" t="s">
        <v>2060</v>
      </c>
      <c r="E500" s="394" t="s">
        <v>3262</v>
      </c>
      <c r="F500" s="394" t="s">
        <v>3263</v>
      </c>
      <c r="G500" s="452"/>
      <c r="H500" s="453"/>
      <c r="I500" s="452"/>
      <c r="J500" s="441"/>
      <c r="K500" s="442"/>
      <c r="L500" s="454"/>
      <c r="M500" s="455"/>
      <c r="N500" s="487"/>
      <c r="O500" s="442"/>
      <c r="P500" s="456"/>
      <c r="Q500" s="457"/>
      <c r="R500" s="488"/>
      <c r="S500" s="441"/>
      <c r="T500" s="434"/>
      <c r="U500" s="434"/>
    </row>
    <row r="501" ht="28.5" customHeight="1">
      <c r="A501" s="390">
        <v>18.0</v>
      </c>
      <c r="B501" s="553">
        <v>2.0</v>
      </c>
      <c r="C501" s="390" t="s">
        <v>6375</v>
      </c>
      <c r="D501" s="407" t="s">
        <v>2061</v>
      </c>
      <c r="E501" s="408" t="s">
        <v>3265</v>
      </c>
      <c r="F501" s="408" t="s">
        <v>3266</v>
      </c>
      <c r="G501" s="446"/>
      <c r="H501" s="447"/>
      <c r="I501" s="446"/>
      <c r="J501" s="432"/>
      <c r="K501" s="434"/>
      <c r="L501" s="431"/>
      <c r="M501" s="448"/>
      <c r="N501" s="485"/>
      <c r="O501" s="434"/>
      <c r="P501" s="433"/>
      <c r="Q501" s="449"/>
      <c r="R501" s="486"/>
      <c r="S501" s="432"/>
      <c r="T501" s="434"/>
      <c r="U501" s="434"/>
    </row>
    <row r="502" ht="28.5" customHeight="1">
      <c r="A502" s="390">
        <v>18.0</v>
      </c>
      <c r="B502" s="553">
        <v>2.0</v>
      </c>
      <c r="C502" s="390" t="s">
        <v>6376</v>
      </c>
      <c r="D502" s="407" t="s">
        <v>2062</v>
      </c>
      <c r="E502" s="408" t="s">
        <v>3268</v>
      </c>
      <c r="F502" s="408" t="s">
        <v>3269</v>
      </c>
      <c r="G502" s="446"/>
      <c r="H502" s="447"/>
      <c r="I502" s="446"/>
      <c r="J502" s="432"/>
      <c r="K502" s="434"/>
      <c r="L502" s="431"/>
      <c r="M502" s="448"/>
      <c r="N502" s="485"/>
      <c r="O502" s="434"/>
      <c r="P502" s="433"/>
      <c r="Q502" s="449"/>
      <c r="R502" s="486"/>
      <c r="S502" s="432"/>
      <c r="T502" s="434"/>
      <c r="U502" s="434"/>
    </row>
    <row r="503" ht="28.5" customHeight="1">
      <c r="A503" s="390">
        <v>18.0</v>
      </c>
      <c r="B503" s="553">
        <v>2.0</v>
      </c>
      <c r="C503" s="390" t="s">
        <v>6377</v>
      </c>
      <c r="D503" s="407" t="s">
        <v>2063</v>
      </c>
      <c r="E503" s="408" t="s">
        <v>3271</v>
      </c>
      <c r="F503" s="408" t="s">
        <v>3272</v>
      </c>
      <c r="G503" s="446"/>
      <c r="H503" s="447"/>
      <c r="I503" s="446"/>
      <c r="J503" s="432"/>
      <c r="K503" s="434"/>
      <c r="L503" s="431"/>
      <c r="M503" s="448"/>
      <c r="N503" s="485"/>
      <c r="O503" s="434"/>
      <c r="P503" s="433"/>
      <c r="Q503" s="449"/>
      <c r="R503" s="486"/>
      <c r="S503" s="432"/>
      <c r="T503" s="434"/>
      <c r="U503" s="434"/>
    </row>
    <row r="504" ht="28.5" customHeight="1">
      <c r="A504" s="390">
        <v>18.0</v>
      </c>
      <c r="B504" s="553">
        <v>2.0</v>
      </c>
      <c r="C504" s="390" t="s">
        <v>6378</v>
      </c>
      <c r="D504" s="407" t="s">
        <v>2064</v>
      </c>
      <c r="E504" s="408" t="s">
        <v>3274</v>
      </c>
      <c r="F504" s="408" t="s">
        <v>3275</v>
      </c>
      <c r="G504" s="446"/>
      <c r="H504" s="447"/>
      <c r="I504" s="446"/>
      <c r="J504" s="432"/>
      <c r="K504" s="434"/>
      <c r="L504" s="431"/>
      <c r="M504" s="448"/>
      <c r="N504" s="485"/>
      <c r="O504" s="434"/>
      <c r="P504" s="433"/>
      <c r="Q504" s="449"/>
      <c r="R504" s="486"/>
      <c r="S504" s="432"/>
      <c r="T504" s="434"/>
      <c r="U504" s="434"/>
    </row>
    <row r="505" ht="28.5" customHeight="1">
      <c r="A505" s="390">
        <v>18.0</v>
      </c>
      <c r="B505" s="554">
        <v>2.0</v>
      </c>
      <c r="C505" s="451" t="s">
        <v>6379</v>
      </c>
      <c r="D505" s="420" t="s">
        <v>2065</v>
      </c>
      <c r="E505" s="421" t="s">
        <v>3277</v>
      </c>
      <c r="F505" s="421" t="s">
        <v>3278</v>
      </c>
      <c r="G505" s="507"/>
      <c r="H505" s="508"/>
      <c r="I505" s="507"/>
      <c r="J505" s="438"/>
      <c r="K505" s="440"/>
      <c r="L505" s="437"/>
      <c r="M505" s="509"/>
      <c r="N505" s="510"/>
      <c r="O505" s="440"/>
      <c r="P505" s="439"/>
      <c r="Q505" s="511"/>
      <c r="R505" s="512"/>
      <c r="S505" s="438"/>
      <c r="T505" s="434"/>
      <c r="U505" s="434"/>
    </row>
    <row r="506" ht="28.5" customHeight="1">
      <c r="A506" s="302">
        <v>19.0</v>
      </c>
      <c r="B506" s="344">
        <v>2.0</v>
      </c>
      <c r="C506" s="349" t="s">
        <v>6380</v>
      </c>
      <c r="D506" s="305" t="s">
        <v>1597</v>
      </c>
      <c r="E506" s="306" t="s">
        <v>6381</v>
      </c>
      <c r="F506" s="538" t="s">
        <v>6382</v>
      </c>
      <c r="G506" s="307" t="s">
        <v>6383</v>
      </c>
      <c r="H506" s="306" t="s">
        <v>6384</v>
      </c>
      <c r="I506" s="307" t="s">
        <v>6385</v>
      </c>
      <c r="J506" s="312"/>
      <c r="K506" s="315"/>
      <c r="L506" s="310" t="s">
        <v>6386</v>
      </c>
      <c r="M506" s="311" t="s">
        <v>6387</v>
      </c>
      <c r="N506" s="308" t="s">
        <v>6388</v>
      </c>
      <c r="O506" s="315"/>
      <c r="P506" s="313" t="s">
        <v>6389</v>
      </c>
      <c r="Q506" s="308" t="s">
        <v>6390</v>
      </c>
      <c r="R506" s="309" t="s">
        <v>6391</v>
      </c>
      <c r="S506" s="312"/>
      <c r="T506" s="330"/>
      <c r="U506" s="330"/>
    </row>
    <row r="507" ht="28.5" customHeight="1">
      <c r="A507" s="302">
        <v>19.0</v>
      </c>
      <c r="B507" s="348">
        <v>2.0</v>
      </c>
      <c r="C507" s="349" t="s">
        <v>6380</v>
      </c>
      <c r="D507" s="320" t="s">
        <v>1069</v>
      </c>
      <c r="E507" s="321" t="s">
        <v>6392</v>
      </c>
      <c r="F507" s="321" t="s">
        <v>6393</v>
      </c>
      <c r="G507" s="322" t="s">
        <v>6394</v>
      </c>
      <c r="H507" s="321" t="s">
        <v>6395</v>
      </c>
      <c r="I507" s="322" t="s">
        <v>6396</v>
      </c>
      <c r="J507" s="327"/>
      <c r="K507" s="330"/>
      <c r="L507" s="325" t="s">
        <v>6397</v>
      </c>
      <c r="M507" s="326" t="s">
        <v>6398</v>
      </c>
      <c r="N507" s="323" t="s">
        <v>6399</v>
      </c>
      <c r="O507" s="330"/>
      <c r="P507" s="328" t="s">
        <v>6400</v>
      </c>
      <c r="Q507" s="329" t="s">
        <v>6401</v>
      </c>
      <c r="R507" s="324" t="s">
        <v>6402</v>
      </c>
      <c r="S507" s="327"/>
      <c r="T507" s="330"/>
      <c r="U507" s="330"/>
    </row>
    <row r="508" ht="28.5" customHeight="1">
      <c r="A508" s="302">
        <v>19.0</v>
      </c>
      <c r="B508" s="348">
        <v>2.0</v>
      </c>
      <c r="C508" s="349" t="s">
        <v>6380</v>
      </c>
      <c r="D508" s="320" t="s">
        <v>1197</v>
      </c>
      <c r="E508" s="321" t="s">
        <v>6403</v>
      </c>
      <c r="F508" s="321" t="s">
        <v>6404</v>
      </c>
      <c r="G508" s="322" t="s">
        <v>6405</v>
      </c>
      <c r="H508" s="321" t="s">
        <v>6406</v>
      </c>
      <c r="I508" s="322" t="s">
        <v>6407</v>
      </c>
      <c r="J508" s="327"/>
      <c r="K508" s="330"/>
      <c r="L508" s="325" t="s">
        <v>6408</v>
      </c>
      <c r="M508" s="326" t="s">
        <v>6409</v>
      </c>
      <c r="N508" s="323" t="s">
        <v>6410</v>
      </c>
      <c r="O508" s="330"/>
      <c r="P508" s="328" t="s">
        <v>6411</v>
      </c>
      <c r="Q508" s="329" t="s">
        <v>6412</v>
      </c>
      <c r="R508" s="324" t="s">
        <v>6413</v>
      </c>
      <c r="S508" s="327"/>
      <c r="T508" s="330"/>
      <c r="U508" s="330"/>
    </row>
    <row r="509" ht="28.5" customHeight="1">
      <c r="A509" s="302">
        <v>19.0</v>
      </c>
      <c r="B509" s="354">
        <v>2.0</v>
      </c>
      <c r="C509" s="355" t="s">
        <v>6380</v>
      </c>
      <c r="D509" s="333" t="s">
        <v>828</v>
      </c>
      <c r="E509" s="334" t="s">
        <v>6414</v>
      </c>
      <c r="F509" s="334" t="s">
        <v>6415</v>
      </c>
      <c r="G509" s="335" t="s">
        <v>6416</v>
      </c>
      <c r="H509" s="334" t="s">
        <v>6417</v>
      </c>
      <c r="I509" s="335" t="s">
        <v>6418</v>
      </c>
      <c r="J509" s="340"/>
      <c r="K509" s="343"/>
      <c r="L509" s="338" t="s">
        <v>6419</v>
      </c>
      <c r="M509" s="339" t="s">
        <v>6420</v>
      </c>
      <c r="N509" s="336" t="s">
        <v>6421</v>
      </c>
      <c r="O509" s="343"/>
      <c r="P509" s="341" t="s">
        <v>6422</v>
      </c>
      <c r="Q509" s="342" t="s">
        <v>6423</v>
      </c>
      <c r="R509" s="337" t="s">
        <v>6424</v>
      </c>
      <c r="S509" s="340"/>
      <c r="T509" s="330"/>
      <c r="U509" s="330"/>
    </row>
    <row r="510" ht="28.5" customHeight="1">
      <c r="A510" s="302">
        <v>19.0</v>
      </c>
      <c r="B510" s="348">
        <v>2.0</v>
      </c>
      <c r="C510" s="349" t="s">
        <v>6425</v>
      </c>
      <c r="D510" s="320" t="s">
        <v>1867</v>
      </c>
      <c r="E510" s="321" t="s">
        <v>6426</v>
      </c>
      <c r="F510" s="321" t="s">
        <v>6427</v>
      </c>
      <c r="G510" s="322" t="s">
        <v>6428</v>
      </c>
      <c r="H510" s="321" t="s">
        <v>6429</v>
      </c>
      <c r="I510" s="322" t="s">
        <v>6430</v>
      </c>
      <c r="J510" s="573"/>
      <c r="K510" s="330"/>
      <c r="L510" s="325" t="s">
        <v>6431</v>
      </c>
      <c r="M510" s="326" t="s">
        <v>6432</v>
      </c>
      <c r="N510" s="323" t="s">
        <v>6433</v>
      </c>
      <c r="O510" s="330"/>
      <c r="P510" s="328" t="s">
        <v>6434</v>
      </c>
      <c r="Q510" s="329" t="s">
        <v>6435</v>
      </c>
      <c r="R510" s="324" t="s">
        <v>6436</v>
      </c>
      <c r="S510" s="327"/>
      <c r="T510" s="330"/>
      <c r="U510" s="330"/>
    </row>
    <row r="511" ht="28.5" customHeight="1">
      <c r="A511" s="302">
        <v>19.0</v>
      </c>
      <c r="B511" s="348">
        <v>2.0</v>
      </c>
      <c r="C511" s="349" t="s">
        <v>6425</v>
      </c>
      <c r="D511" s="320" t="s">
        <v>1868</v>
      </c>
      <c r="E511" s="321" t="s">
        <v>6437</v>
      </c>
      <c r="F511" s="321" t="s">
        <v>6438</v>
      </c>
      <c r="G511" s="322" t="s">
        <v>6439</v>
      </c>
      <c r="H511" s="321" t="s">
        <v>6440</v>
      </c>
      <c r="I511" s="322" t="s">
        <v>6441</v>
      </c>
      <c r="J511" s="327"/>
      <c r="K511" s="330"/>
      <c r="L511" s="325" t="s">
        <v>6442</v>
      </c>
      <c r="M511" s="326" t="s">
        <v>6443</v>
      </c>
      <c r="N511" s="323" t="s">
        <v>6444</v>
      </c>
      <c r="O511" s="330"/>
      <c r="P511" s="328" t="s">
        <v>6445</v>
      </c>
      <c r="Q511" s="329" t="s">
        <v>6446</v>
      </c>
      <c r="R511" s="324" t="s">
        <v>6447</v>
      </c>
      <c r="S511" s="327"/>
      <c r="T511" s="330"/>
      <c r="U511" s="330"/>
    </row>
    <row r="512" ht="28.5" customHeight="1">
      <c r="A512" s="302">
        <v>19.0</v>
      </c>
      <c r="B512" s="348">
        <v>2.0</v>
      </c>
      <c r="C512" s="349" t="s">
        <v>6425</v>
      </c>
      <c r="D512" s="320" t="s">
        <v>874</v>
      </c>
      <c r="E512" s="321" t="s">
        <v>6448</v>
      </c>
      <c r="F512" s="321" t="s">
        <v>6449</v>
      </c>
      <c r="G512" s="322" t="s">
        <v>6450</v>
      </c>
      <c r="H512" s="321" t="s">
        <v>6451</v>
      </c>
      <c r="I512" s="322" t="s">
        <v>6452</v>
      </c>
      <c r="J512" s="327"/>
      <c r="K512" s="330"/>
      <c r="L512" s="325" t="s">
        <v>6453</v>
      </c>
      <c r="M512" s="326" t="s">
        <v>6454</v>
      </c>
      <c r="N512" s="323" t="s">
        <v>6455</v>
      </c>
      <c r="O512" s="330"/>
      <c r="P512" s="328" t="s">
        <v>6456</v>
      </c>
      <c r="Q512" s="329" t="s">
        <v>6457</v>
      </c>
      <c r="R512" s="324" t="s">
        <v>6458</v>
      </c>
      <c r="S512" s="327"/>
      <c r="T512" s="330"/>
      <c r="U512" s="330"/>
    </row>
    <row r="513" ht="28.5" customHeight="1">
      <c r="A513" s="302">
        <v>19.0</v>
      </c>
      <c r="B513" s="354">
        <v>2.0</v>
      </c>
      <c r="C513" s="355" t="s">
        <v>6425</v>
      </c>
      <c r="D513" s="333" t="s">
        <v>1869</v>
      </c>
      <c r="E513" s="334" t="s">
        <v>6459</v>
      </c>
      <c r="F513" s="334" t="s">
        <v>6460</v>
      </c>
      <c r="G513" s="335" t="s">
        <v>6461</v>
      </c>
      <c r="H513" s="334" t="s">
        <v>6462</v>
      </c>
      <c r="I513" s="335" t="s">
        <v>6463</v>
      </c>
      <c r="J513" s="340"/>
      <c r="K513" s="343"/>
      <c r="L513" s="338" t="s">
        <v>6464</v>
      </c>
      <c r="M513" s="339" t="s">
        <v>6465</v>
      </c>
      <c r="N513" s="336" t="s">
        <v>6466</v>
      </c>
      <c r="O513" s="343"/>
      <c r="P513" s="341" t="s">
        <v>6467</v>
      </c>
      <c r="Q513" s="342" t="s">
        <v>6468</v>
      </c>
      <c r="R513" s="337" t="s">
        <v>6469</v>
      </c>
      <c r="S513" s="340"/>
      <c r="T513" s="330"/>
      <c r="U513" s="330"/>
    </row>
    <row r="514" ht="28.5" customHeight="1">
      <c r="A514" s="302">
        <v>19.0</v>
      </c>
      <c r="B514" s="344">
        <v>2.0</v>
      </c>
      <c r="C514" s="345" t="s">
        <v>6470</v>
      </c>
      <c r="D514" s="305" t="s">
        <v>715</v>
      </c>
      <c r="E514" s="306" t="s">
        <v>6471</v>
      </c>
      <c r="F514" s="306" t="s">
        <v>6472</v>
      </c>
      <c r="G514" s="307" t="s">
        <v>6473</v>
      </c>
      <c r="H514" s="306" t="s">
        <v>6474</v>
      </c>
      <c r="I514" s="307" t="s">
        <v>6475</v>
      </c>
      <c r="J514" s="306" t="s">
        <v>6476</v>
      </c>
      <c r="K514" s="307" t="s">
        <v>6477</v>
      </c>
      <c r="L514" s="310" t="s">
        <v>6478</v>
      </c>
      <c r="M514" s="311" t="s">
        <v>6479</v>
      </c>
      <c r="N514" s="346"/>
      <c r="O514" s="307" t="s">
        <v>6480</v>
      </c>
      <c r="P514" s="313" t="s">
        <v>6481</v>
      </c>
      <c r="Q514" s="314" t="s">
        <v>6482</v>
      </c>
      <c r="R514" s="347"/>
      <c r="S514" s="306" t="s">
        <v>6483</v>
      </c>
      <c r="T514" s="540" t="s">
        <v>6484</v>
      </c>
      <c r="U514" s="540"/>
    </row>
    <row r="515" ht="28.5" customHeight="1">
      <c r="A515" s="302">
        <v>19.0</v>
      </c>
      <c r="B515" s="348">
        <v>2.0</v>
      </c>
      <c r="C515" s="349" t="s">
        <v>6470</v>
      </c>
      <c r="D515" s="320" t="s">
        <v>574</v>
      </c>
      <c r="E515" s="321" t="s">
        <v>6485</v>
      </c>
      <c r="F515" s="321" t="s">
        <v>6486</v>
      </c>
      <c r="G515" s="322" t="s">
        <v>6487</v>
      </c>
      <c r="H515" s="321" t="s">
        <v>6488</v>
      </c>
      <c r="I515" s="322" t="s">
        <v>6489</v>
      </c>
      <c r="J515" s="321" t="s">
        <v>6490</v>
      </c>
      <c r="K515" s="322" t="s">
        <v>6491</v>
      </c>
      <c r="L515" s="325" t="s">
        <v>6492</v>
      </c>
      <c r="M515" s="326" t="s">
        <v>6493</v>
      </c>
      <c r="N515" s="351"/>
      <c r="O515" s="322" t="s">
        <v>6494</v>
      </c>
      <c r="P515" s="328" t="s">
        <v>6495</v>
      </c>
      <c r="Q515" s="329" t="s">
        <v>6496</v>
      </c>
      <c r="R515" s="353"/>
      <c r="S515" s="321" t="s">
        <v>6497</v>
      </c>
      <c r="T515" s="540" t="s">
        <v>6498</v>
      </c>
      <c r="U515" s="540"/>
    </row>
    <row r="516" ht="28.5" customHeight="1">
      <c r="A516" s="302">
        <v>19.0</v>
      </c>
      <c r="B516" s="348">
        <v>2.0</v>
      </c>
      <c r="C516" s="349" t="s">
        <v>6470</v>
      </c>
      <c r="D516" s="320" t="s">
        <v>502</v>
      </c>
      <c r="E516" s="321" t="s">
        <v>6499</v>
      </c>
      <c r="F516" s="321" t="s">
        <v>6500</v>
      </c>
      <c r="G516" s="322" t="s">
        <v>6501</v>
      </c>
      <c r="H516" s="321" t="s">
        <v>6502</v>
      </c>
      <c r="I516" s="322" t="s">
        <v>6503</v>
      </c>
      <c r="J516" s="321" t="s">
        <v>6504</v>
      </c>
      <c r="K516" s="322" t="s">
        <v>6505</v>
      </c>
      <c r="L516" s="325" t="s">
        <v>6506</v>
      </c>
      <c r="M516" s="326" t="s">
        <v>6507</v>
      </c>
      <c r="N516" s="351"/>
      <c r="O516" s="322" t="s">
        <v>6508</v>
      </c>
      <c r="P516" s="328" t="s">
        <v>6509</v>
      </c>
      <c r="Q516" s="329" t="s">
        <v>6510</v>
      </c>
      <c r="R516" s="353"/>
      <c r="S516" s="321" t="s">
        <v>6511</v>
      </c>
      <c r="T516" s="540" t="s">
        <v>6512</v>
      </c>
      <c r="U516" s="540"/>
    </row>
    <row r="517" ht="28.5" customHeight="1">
      <c r="A517" s="302">
        <v>19.0</v>
      </c>
      <c r="B517" s="354">
        <v>2.0</v>
      </c>
      <c r="C517" s="355" t="s">
        <v>6470</v>
      </c>
      <c r="D517" s="333" t="s">
        <v>1651</v>
      </c>
      <c r="E517" s="334" t="s">
        <v>6513</v>
      </c>
      <c r="F517" s="334" t="s">
        <v>6514</v>
      </c>
      <c r="G517" s="335" t="s">
        <v>6515</v>
      </c>
      <c r="H517" s="334" t="s">
        <v>6516</v>
      </c>
      <c r="I517" s="335" t="s">
        <v>6517</v>
      </c>
      <c r="J517" s="334" t="s">
        <v>6518</v>
      </c>
      <c r="K517" s="335" t="s">
        <v>6519</v>
      </c>
      <c r="L517" s="338" t="s">
        <v>6520</v>
      </c>
      <c r="M517" s="339" t="s">
        <v>6521</v>
      </c>
      <c r="N517" s="356"/>
      <c r="O517" s="335" t="s">
        <v>6522</v>
      </c>
      <c r="P517" s="341" t="s">
        <v>6523</v>
      </c>
      <c r="Q517" s="342" t="s">
        <v>6524</v>
      </c>
      <c r="R517" s="357"/>
      <c r="S517" s="334" t="s">
        <v>6525</v>
      </c>
      <c r="T517" s="540" t="s">
        <v>6526</v>
      </c>
      <c r="U517" s="540"/>
    </row>
    <row r="518" ht="28.5" customHeight="1">
      <c r="A518" s="302">
        <v>19.0</v>
      </c>
      <c r="B518" s="348">
        <v>2.0</v>
      </c>
      <c r="C518" s="349" t="s">
        <v>6527</v>
      </c>
      <c r="D518" s="320" t="s">
        <v>1729</v>
      </c>
      <c r="E518" s="321" t="s">
        <v>6528</v>
      </c>
      <c r="F518" s="321" t="s">
        <v>6529</v>
      </c>
      <c r="G518" s="322" t="s">
        <v>6530</v>
      </c>
      <c r="H518" s="321" t="s">
        <v>6531</v>
      </c>
      <c r="I518" s="322" t="s">
        <v>6532</v>
      </c>
      <c r="J518" s="321" t="s">
        <v>6533</v>
      </c>
      <c r="K518" s="322" t="s">
        <v>6534</v>
      </c>
      <c r="L518" s="325" t="s">
        <v>6535</v>
      </c>
      <c r="M518" s="326" t="s">
        <v>6536</v>
      </c>
      <c r="N518" s="351"/>
      <c r="O518" s="322" t="s">
        <v>6537</v>
      </c>
      <c r="P518" s="328" t="s">
        <v>6538</v>
      </c>
      <c r="Q518" s="329" t="s">
        <v>6539</v>
      </c>
      <c r="R518" s="353"/>
      <c r="S518" s="321" t="s">
        <v>6540</v>
      </c>
      <c r="T518" s="322"/>
      <c r="U518" s="322"/>
    </row>
    <row r="519" ht="28.5" customHeight="1">
      <c r="A519" s="302">
        <v>19.0</v>
      </c>
      <c r="B519" s="348">
        <v>2.0</v>
      </c>
      <c r="C519" s="349" t="s">
        <v>6527</v>
      </c>
      <c r="D519" s="320" t="s">
        <v>1726</v>
      </c>
      <c r="E519" s="321" t="s">
        <v>6541</v>
      </c>
      <c r="F519" s="321" t="s">
        <v>6542</v>
      </c>
      <c r="G519" s="322" t="s">
        <v>6543</v>
      </c>
      <c r="H519" s="321" t="s">
        <v>6544</v>
      </c>
      <c r="I519" s="322" t="s">
        <v>6545</v>
      </c>
      <c r="J519" s="321" t="s">
        <v>6546</v>
      </c>
      <c r="K519" s="322" t="s">
        <v>6547</v>
      </c>
      <c r="L519" s="325" t="s">
        <v>6548</v>
      </c>
      <c r="M519" s="326" t="s">
        <v>6549</v>
      </c>
      <c r="N519" s="351"/>
      <c r="O519" s="322" t="s">
        <v>6550</v>
      </c>
      <c r="P519" s="328" t="s">
        <v>6551</v>
      </c>
      <c r="Q519" s="329" t="s">
        <v>6552</v>
      </c>
      <c r="R519" s="353"/>
      <c r="S519" s="321" t="s">
        <v>6553</v>
      </c>
      <c r="T519" s="322"/>
      <c r="U519" s="322"/>
    </row>
    <row r="520" ht="28.5" customHeight="1">
      <c r="A520" s="302">
        <v>19.0</v>
      </c>
      <c r="B520" s="348">
        <v>2.0</v>
      </c>
      <c r="C520" s="349" t="s">
        <v>6527</v>
      </c>
      <c r="D520" s="320" t="s">
        <v>1732</v>
      </c>
      <c r="E520" s="321" t="s">
        <v>6554</v>
      </c>
      <c r="F520" s="321" t="s">
        <v>6555</v>
      </c>
      <c r="G520" s="483" t="s">
        <v>6556</v>
      </c>
      <c r="H520" s="321" t="s">
        <v>6557</v>
      </c>
      <c r="I520" s="322" t="s">
        <v>6558</v>
      </c>
      <c r="J520" s="321" t="s">
        <v>6559</v>
      </c>
      <c r="K520" s="322" t="s">
        <v>6560</v>
      </c>
      <c r="L520" s="325" t="s">
        <v>6561</v>
      </c>
      <c r="M520" s="326" t="s">
        <v>6562</v>
      </c>
      <c r="N520" s="351"/>
      <c r="O520" s="322" t="s">
        <v>6563</v>
      </c>
      <c r="P520" s="328" t="s">
        <v>6564</v>
      </c>
      <c r="Q520" s="329" t="s">
        <v>6565</v>
      </c>
      <c r="R520" s="353"/>
      <c r="S520" s="321" t="s">
        <v>6566</v>
      </c>
      <c r="T520" s="322"/>
      <c r="U520" s="322"/>
    </row>
    <row r="521" ht="28.5" customHeight="1">
      <c r="A521" s="302">
        <v>19.0</v>
      </c>
      <c r="B521" s="354">
        <v>2.0</v>
      </c>
      <c r="C521" s="355" t="s">
        <v>6527</v>
      </c>
      <c r="D521" s="333" t="s">
        <v>1735</v>
      </c>
      <c r="E521" s="334" t="s">
        <v>6567</v>
      </c>
      <c r="F521" s="334" t="s">
        <v>6568</v>
      </c>
      <c r="G521" s="335" t="s">
        <v>6569</v>
      </c>
      <c r="H521" s="334" t="s">
        <v>6570</v>
      </c>
      <c r="I521" s="335" t="s">
        <v>6571</v>
      </c>
      <c r="J521" s="334" t="s">
        <v>6572</v>
      </c>
      <c r="K521" s="335" t="s">
        <v>6573</v>
      </c>
      <c r="L521" s="338" t="s">
        <v>6574</v>
      </c>
      <c r="M521" s="339" t="s">
        <v>6575</v>
      </c>
      <c r="N521" s="356"/>
      <c r="O521" s="335" t="s">
        <v>6576</v>
      </c>
      <c r="P521" s="341" t="s">
        <v>6577</v>
      </c>
      <c r="Q521" s="342" t="s">
        <v>6578</v>
      </c>
      <c r="R521" s="357"/>
      <c r="S521" s="334" t="s">
        <v>6579</v>
      </c>
      <c r="T521" s="322"/>
      <c r="U521" s="322"/>
    </row>
    <row r="522" ht="28.5" customHeight="1">
      <c r="A522" s="302">
        <v>19.0</v>
      </c>
      <c r="B522" s="370">
        <v>2.0</v>
      </c>
      <c r="C522" s="302" t="s">
        <v>6580</v>
      </c>
      <c r="D522" s="524" t="s">
        <v>2066</v>
      </c>
      <c r="E522" s="321" t="s">
        <v>3476</v>
      </c>
      <c r="F522" s="321" t="s">
        <v>3477</v>
      </c>
      <c r="G522" s="469"/>
      <c r="H522" s="470"/>
      <c r="I522" s="469"/>
      <c r="J522" s="470"/>
      <c r="K522" s="469"/>
      <c r="L522" s="325"/>
      <c r="M522" s="376"/>
      <c r="N522" s="351"/>
      <c r="O522" s="469"/>
      <c r="P522" s="328"/>
      <c r="Q522" s="378"/>
      <c r="R522" s="353"/>
      <c r="S522" s="470"/>
      <c r="T522" s="469"/>
      <c r="U522" s="469"/>
    </row>
    <row r="523" ht="28.5" customHeight="1">
      <c r="A523" s="302">
        <v>19.0</v>
      </c>
      <c r="B523" s="370">
        <v>2.0</v>
      </c>
      <c r="C523" s="302" t="s">
        <v>6581</v>
      </c>
      <c r="D523" s="524" t="s">
        <v>2067</v>
      </c>
      <c r="E523" s="321" t="s">
        <v>3479</v>
      </c>
      <c r="F523" s="321" t="s">
        <v>3480</v>
      </c>
      <c r="G523" s="469"/>
      <c r="H523" s="470"/>
      <c r="I523" s="469"/>
      <c r="J523" s="470"/>
      <c r="K523" s="469"/>
      <c r="L523" s="325"/>
      <c r="M523" s="376"/>
      <c r="N523" s="351"/>
      <c r="O523" s="469"/>
      <c r="P523" s="328"/>
      <c r="Q523" s="378"/>
      <c r="R523" s="353"/>
      <c r="S523" s="470"/>
      <c r="T523" s="469"/>
      <c r="U523" s="469"/>
    </row>
    <row r="524" ht="28.5" customHeight="1">
      <c r="A524" s="302">
        <v>19.0</v>
      </c>
      <c r="B524" s="370">
        <v>2.0</v>
      </c>
      <c r="C524" s="302" t="s">
        <v>6582</v>
      </c>
      <c r="D524" s="524" t="s">
        <v>2068</v>
      </c>
      <c r="E524" s="321" t="s">
        <v>3482</v>
      </c>
      <c r="F524" s="321" t="s">
        <v>3483</v>
      </c>
      <c r="G524" s="469"/>
      <c r="H524" s="470"/>
      <c r="I524" s="469"/>
      <c r="J524" s="470"/>
      <c r="K524" s="469"/>
      <c r="L524" s="325"/>
      <c r="M524" s="376"/>
      <c r="N524" s="351"/>
      <c r="O524" s="469"/>
      <c r="P524" s="328"/>
      <c r="Q524" s="378"/>
      <c r="R524" s="353"/>
      <c r="S524" s="470"/>
      <c r="T524" s="469"/>
      <c r="U524" s="469"/>
    </row>
    <row r="525" ht="28.5" customHeight="1">
      <c r="A525" s="302">
        <v>19.0</v>
      </c>
      <c r="B525" s="370">
        <v>2.0</v>
      </c>
      <c r="C525" s="302" t="s">
        <v>6583</v>
      </c>
      <c r="D525" s="524" t="s">
        <v>2069</v>
      </c>
      <c r="E525" s="321" t="s">
        <v>3485</v>
      </c>
      <c r="F525" s="321" t="s">
        <v>3486</v>
      </c>
      <c r="G525" s="469"/>
      <c r="H525" s="470"/>
      <c r="I525" s="469"/>
      <c r="J525" s="470"/>
      <c r="K525" s="469"/>
      <c r="L525" s="325"/>
      <c r="M525" s="376"/>
      <c r="N525" s="351"/>
      <c r="O525" s="469"/>
      <c r="P525" s="328"/>
      <c r="Q525" s="378"/>
      <c r="R525" s="353"/>
      <c r="S525" s="470"/>
      <c r="T525" s="469"/>
      <c r="U525" s="469"/>
    </row>
    <row r="526" ht="28.5" customHeight="1">
      <c r="A526" s="302">
        <v>19.0</v>
      </c>
      <c r="B526" s="370">
        <v>2.0</v>
      </c>
      <c r="C526" s="302" t="s">
        <v>6584</v>
      </c>
      <c r="D526" s="524" t="s">
        <v>2070</v>
      </c>
      <c r="E526" s="321" t="s">
        <v>3488</v>
      </c>
      <c r="F526" s="321" t="s">
        <v>3489</v>
      </c>
      <c r="G526" s="469"/>
      <c r="H526" s="470"/>
      <c r="I526" s="469"/>
      <c r="J526" s="470"/>
      <c r="K526" s="469"/>
      <c r="L526" s="325"/>
      <c r="M526" s="376"/>
      <c r="N526" s="351"/>
      <c r="O526" s="469"/>
      <c r="P526" s="328"/>
      <c r="Q526" s="378"/>
      <c r="R526" s="353"/>
      <c r="S526" s="470"/>
      <c r="T526" s="469"/>
      <c r="U526" s="469"/>
    </row>
    <row r="527" ht="28.5" customHeight="1">
      <c r="A527" s="302">
        <v>19.0</v>
      </c>
      <c r="B527" s="370">
        <v>2.0</v>
      </c>
      <c r="C527" s="302" t="s">
        <v>6585</v>
      </c>
      <c r="D527" s="546" t="s">
        <v>2071</v>
      </c>
      <c r="E527" s="334" t="s">
        <v>3491</v>
      </c>
      <c r="F527" s="334" t="s">
        <v>3492</v>
      </c>
      <c r="G527" s="469"/>
      <c r="H527" s="470"/>
      <c r="I527" s="469"/>
      <c r="J527" s="470"/>
      <c r="K527" s="469"/>
      <c r="L527" s="325"/>
      <c r="M527" s="376"/>
      <c r="N527" s="351"/>
      <c r="O527" s="469"/>
      <c r="P527" s="328"/>
      <c r="Q527" s="378"/>
      <c r="R527" s="353"/>
      <c r="S527" s="470"/>
      <c r="T527" s="469"/>
      <c r="U527" s="469"/>
    </row>
    <row r="528" ht="28.5" customHeight="1">
      <c r="A528" s="302">
        <v>19.0</v>
      </c>
      <c r="B528" s="558">
        <v>2.0</v>
      </c>
      <c r="C528" s="548" t="s">
        <v>6586</v>
      </c>
      <c r="D528" s="305" t="s">
        <v>2072</v>
      </c>
      <c r="E528" s="306" t="s">
        <v>3494</v>
      </c>
      <c r="F528" s="306" t="s">
        <v>3495</v>
      </c>
      <c r="G528" s="465"/>
      <c r="H528" s="466"/>
      <c r="I528" s="465"/>
      <c r="J528" s="466"/>
      <c r="K528" s="465"/>
      <c r="L528" s="310"/>
      <c r="M528" s="386"/>
      <c r="N528" s="346"/>
      <c r="O528" s="465"/>
      <c r="P528" s="313"/>
      <c r="Q528" s="388"/>
      <c r="R528" s="347"/>
      <c r="S528" s="466"/>
      <c r="T528" s="469"/>
      <c r="U528" s="469"/>
    </row>
    <row r="529" ht="28.5" customHeight="1">
      <c r="A529" s="302">
        <v>19.0</v>
      </c>
      <c r="B529" s="559">
        <v>2.0</v>
      </c>
      <c r="C529" s="302" t="s">
        <v>6587</v>
      </c>
      <c r="D529" s="320" t="s">
        <v>2073</v>
      </c>
      <c r="E529" s="321" t="s">
        <v>3497</v>
      </c>
      <c r="F529" s="321" t="s">
        <v>3498</v>
      </c>
      <c r="G529" s="469"/>
      <c r="H529" s="470"/>
      <c r="I529" s="469"/>
      <c r="J529" s="470"/>
      <c r="K529" s="469"/>
      <c r="L529" s="325"/>
      <c r="M529" s="376"/>
      <c r="N529" s="351"/>
      <c r="O529" s="469"/>
      <c r="P529" s="328"/>
      <c r="Q529" s="378"/>
      <c r="R529" s="353"/>
      <c r="S529" s="470"/>
      <c r="T529" s="469"/>
      <c r="U529" s="469"/>
    </row>
    <row r="530" ht="28.5" customHeight="1">
      <c r="A530" s="302">
        <v>19.0</v>
      </c>
      <c r="B530" s="559">
        <v>2.0</v>
      </c>
      <c r="C530" s="302" t="s">
        <v>6588</v>
      </c>
      <c r="D530" s="320" t="s">
        <v>2074</v>
      </c>
      <c r="E530" s="321" t="s">
        <v>3500</v>
      </c>
      <c r="F530" s="321" t="s">
        <v>3501</v>
      </c>
      <c r="G530" s="469"/>
      <c r="H530" s="470"/>
      <c r="I530" s="469"/>
      <c r="J530" s="470"/>
      <c r="K530" s="469"/>
      <c r="L530" s="325"/>
      <c r="M530" s="376"/>
      <c r="N530" s="351"/>
      <c r="O530" s="469"/>
      <c r="P530" s="328"/>
      <c r="Q530" s="378"/>
      <c r="R530" s="353"/>
      <c r="S530" s="470"/>
      <c r="T530" s="469"/>
      <c r="U530" s="469"/>
    </row>
    <row r="531" ht="28.5" customHeight="1">
      <c r="A531" s="302">
        <v>19.0</v>
      </c>
      <c r="B531" s="559">
        <v>2.0</v>
      </c>
      <c r="C531" s="302" t="s">
        <v>6589</v>
      </c>
      <c r="D531" s="320" t="s">
        <v>2075</v>
      </c>
      <c r="E531" s="321" t="s">
        <v>3503</v>
      </c>
      <c r="F531" s="321" t="s">
        <v>3504</v>
      </c>
      <c r="G531" s="469"/>
      <c r="H531" s="470"/>
      <c r="I531" s="469"/>
      <c r="J531" s="470"/>
      <c r="K531" s="469"/>
      <c r="L531" s="325"/>
      <c r="M531" s="376"/>
      <c r="N531" s="351"/>
      <c r="O531" s="469"/>
      <c r="P531" s="328"/>
      <c r="Q531" s="378"/>
      <c r="R531" s="353"/>
      <c r="S531" s="470"/>
      <c r="T531" s="469"/>
      <c r="U531" s="469"/>
    </row>
    <row r="532" ht="28.5" customHeight="1">
      <c r="A532" s="302">
        <v>19.0</v>
      </c>
      <c r="B532" s="559">
        <v>2.0</v>
      </c>
      <c r="C532" s="302" t="s">
        <v>6590</v>
      </c>
      <c r="D532" s="320" t="s">
        <v>2076</v>
      </c>
      <c r="E532" s="321" t="s">
        <v>3506</v>
      </c>
      <c r="F532" s="321" t="s">
        <v>3507</v>
      </c>
      <c r="G532" s="469"/>
      <c r="H532" s="470"/>
      <c r="I532" s="469"/>
      <c r="J532" s="470"/>
      <c r="K532" s="469"/>
      <c r="L532" s="325"/>
      <c r="M532" s="376"/>
      <c r="N532" s="351"/>
      <c r="O532" s="469"/>
      <c r="P532" s="328"/>
      <c r="Q532" s="378"/>
      <c r="R532" s="353"/>
      <c r="S532" s="470"/>
      <c r="T532" s="469"/>
      <c r="U532" s="469"/>
    </row>
    <row r="533" ht="28.5" customHeight="1">
      <c r="A533" s="302">
        <v>19.0</v>
      </c>
      <c r="B533" s="560">
        <v>2.0</v>
      </c>
      <c r="C533" s="549" t="s">
        <v>6591</v>
      </c>
      <c r="D533" s="333" t="s">
        <v>2077</v>
      </c>
      <c r="E533" s="334" t="s">
        <v>3509</v>
      </c>
      <c r="F533" s="334" t="s">
        <v>3510</v>
      </c>
      <c r="G533" s="473"/>
      <c r="H533" s="474"/>
      <c r="I533" s="473"/>
      <c r="J533" s="474"/>
      <c r="K533" s="473"/>
      <c r="L533" s="338"/>
      <c r="M533" s="475"/>
      <c r="N533" s="356"/>
      <c r="O533" s="473"/>
      <c r="P533" s="341"/>
      <c r="Q533" s="477"/>
      <c r="R533" s="357"/>
      <c r="S533" s="474"/>
      <c r="T533" s="469"/>
      <c r="U533" s="469"/>
    </row>
    <row r="534" ht="28.5" customHeight="1">
      <c r="A534" s="390">
        <v>20.0</v>
      </c>
      <c r="B534" s="479">
        <v>2.0</v>
      </c>
      <c r="C534" s="406" t="s">
        <v>6592</v>
      </c>
      <c r="D534" s="393" t="s">
        <v>1523</v>
      </c>
      <c r="E534" s="394" t="s">
        <v>6593</v>
      </c>
      <c r="F534" s="394" t="s">
        <v>6594</v>
      </c>
      <c r="G534" s="395" t="s">
        <v>6595</v>
      </c>
      <c r="H534" s="394" t="s">
        <v>6596</v>
      </c>
      <c r="I534" s="395" t="s">
        <v>6597</v>
      </c>
      <c r="J534" s="400"/>
      <c r="K534" s="403"/>
      <c r="L534" s="454" t="s">
        <v>6598</v>
      </c>
      <c r="M534" s="399" t="s">
        <v>6599</v>
      </c>
      <c r="N534" s="396" t="s">
        <v>6600</v>
      </c>
      <c r="O534" s="403"/>
      <c r="P534" s="456" t="s">
        <v>6601</v>
      </c>
      <c r="Q534" s="402" t="s">
        <v>6602</v>
      </c>
      <c r="R534" s="397" t="s">
        <v>6603</v>
      </c>
      <c r="S534" s="400"/>
      <c r="T534" s="417"/>
      <c r="U534" s="417"/>
    </row>
    <row r="535" ht="28.5" customHeight="1">
      <c r="A535" s="390">
        <v>20.0</v>
      </c>
      <c r="B535" s="480">
        <v>2.0</v>
      </c>
      <c r="C535" s="406" t="s">
        <v>6592</v>
      </c>
      <c r="D535" s="407" t="s">
        <v>1526</v>
      </c>
      <c r="E535" s="408" t="s">
        <v>6604</v>
      </c>
      <c r="F535" s="408" t="s">
        <v>6605</v>
      </c>
      <c r="G535" s="409" t="s">
        <v>6606</v>
      </c>
      <c r="H535" s="408" t="s">
        <v>6607</v>
      </c>
      <c r="I535" s="409" t="s">
        <v>6608</v>
      </c>
      <c r="J535" s="414"/>
      <c r="K535" s="417"/>
      <c r="L535" s="431" t="s">
        <v>6609</v>
      </c>
      <c r="M535" s="413" t="s">
        <v>6610</v>
      </c>
      <c r="N535" s="410" t="s">
        <v>6611</v>
      </c>
      <c r="O535" s="417"/>
      <c r="P535" s="433" t="s">
        <v>6612</v>
      </c>
      <c r="Q535" s="416" t="s">
        <v>6613</v>
      </c>
      <c r="R535" s="411" t="s">
        <v>6614</v>
      </c>
      <c r="S535" s="414"/>
      <c r="T535" s="417"/>
      <c r="U535" s="417"/>
    </row>
    <row r="536" ht="28.5" customHeight="1">
      <c r="A536" s="390">
        <v>20.0</v>
      </c>
      <c r="B536" s="480">
        <v>2.0</v>
      </c>
      <c r="C536" s="406" t="s">
        <v>6592</v>
      </c>
      <c r="D536" s="407" t="s">
        <v>584</v>
      </c>
      <c r="E536" s="408" t="s">
        <v>6615</v>
      </c>
      <c r="F536" s="408" t="s">
        <v>6616</v>
      </c>
      <c r="G536" s="409" t="s">
        <v>6617</v>
      </c>
      <c r="H536" s="408" t="s">
        <v>6618</v>
      </c>
      <c r="I536" s="409" t="s">
        <v>6619</v>
      </c>
      <c r="J536" s="414"/>
      <c r="K536" s="417"/>
      <c r="L536" s="431" t="s">
        <v>6620</v>
      </c>
      <c r="M536" s="413" t="s">
        <v>6621</v>
      </c>
      <c r="N536" s="410" t="s">
        <v>6622</v>
      </c>
      <c r="O536" s="417"/>
      <c r="P536" s="433" t="s">
        <v>6623</v>
      </c>
      <c r="Q536" s="416" t="s">
        <v>6624</v>
      </c>
      <c r="R536" s="411" t="s">
        <v>6625</v>
      </c>
      <c r="S536" s="414"/>
      <c r="T536" s="417"/>
      <c r="U536" s="417"/>
    </row>
    <row r="537" ht="28.5" customHeight="1">
      <c r="A537" s="390">
        <v>20.0</v>
      </c>
      <c r="B537" s="482">
        <v>2.0</v>
      </c>
      <c r="C537" s="419" t="s">
        <v>6592</v>
      </c>
      <c r="D537" s="420" t="s">
        <v>1534</v>
      </c>
      <c r="E537" s="421" t="s">
        <v>6626</v>
      </c>
      <c r="F537" s="421" t="s">
        <v>6627</v>
      </c>
      <c r="G537" s="422" t="s">
        <v>6628</v>
      </c>
      <c r="H537" s="421" t="s">
        <v>6629</v>
      </c>
      <c r="I537" s="422" t="s">
        <v>6630</v>
      </c>
      <c r="J537" s="427"/>
      <c r="K537" s="430"/>
      <c r="L537" s="437" t="s">
        <v>6631</v>
      </c>
      <c r="M537" s="426" t="s">
        <v>6632</v>
      </c>
      <c r="N537" s="423" t="s">
        <v>6633</v>
      </c>
      <c r="O537" s="430"/>
      <c r="P537" s="439" t="s">
        <v>6634</v>
      </c>
      <c r="Q537" s="429" t="s">
        <v>6635</v>
      </c>
      <c r="R537" s="424" t="s">
        <v>6636</v>
      </c>
      <c r="S537" s="427"/>
      <c r="T537" s="417"/>
      <c r="U537" s="417"/>
    </row>
    <row r="538" ht="28.5" customHeight="1">
      <c r="A538" s="390">
        <v>20.0</v>
      </c>
      <c r="B538" s="480">
        <v>2.0</v>
      </c>
      <c r="C538" s="406" t="s">
        <v>6637</v>
      </c>
      <c r="D538" s="407" t="s">
        <v>590</v>
      </c>
      <c r="E538" s="408" t="s">
        <v>6638</v>
      </c>
      <c r="F538" s="408" t="s">
        <v>6639</v>
      </c>
      <c r="G538" s="409" t="s">
        <v>6640</v>
      </c>
      <c r="H538" s="408" t="s">
        <v>6641</v>
      </c>
      <c r="I538" s="409" t="s">
        <v>6642</v>
      </c>
      <c r="J538" s="432"/>
      <c r="K538" s="434"/>
      <c r="L538" s="431" t="s">
        <v>6643</v>
      </c>
      <c r="M538" s="413" t="s">
        <v>6644</v>
      </c>
      <c r="N538" s="410" t="s">
        <v>6645</v>
      </c>
      <c r="O538" s="434"/>
      <c r="P538" s="433" t="s">
        <v>6646</v>
      </c>
      <c r="Q538" s="416" t="s">
        <v>6647</v>
      </c>
      <c r="R538" s="411" t="s">
        <v>6648</v>
      </c>
      <c r="S538" s="432"/>
      <c r="T538" s="434"/>
      <c r="U538" s="434"/>
    </row>
    <row r="539" ht="28.5" customHeight="1">
      <c r="A539" s="390">
        <v>20.0</v>
      </c>
      <c r="B539" s="480">
        <v>2.0</v>
      </c>
      <c r="C539" s="406" t="s">
        <v>6637</v>
      </c>
      <c r="D539" s="407" t="s">
        <v>680</v>
      </c>
      <c r="E539" s="408" t="s">
        <v>6649</v>
      </c>
      <c r="F539" s="408" t="s">
        <v>6650</v>
      </c>
      <c r="G539" s="409" t="s">
        <v>6651</v>
      </c>
      <c r="H539" s="408" t="s">
        <v>6652</v>
      </c>
      <c r="I539" s="409" t="s">
        <v>6653</v>
      </c>
      <c r="J539" s="432"/>
      <c r="K539" s="434"/>
      <c r="L539" s="431" t="s">
        <v>6654</v>
      </c>
      <c r="M539" s="413" t="s">
        <v>6655</v>
      </c>
      <c r="N539" s="410" t="s">
        <v>6656</v>
      </c>
      <c r="O539" s="434"/>
      <c r="P539" s="433" t="s">
        <v>6657</v>
      </c>
      <c r="Q539" s="416" t="s">
        <v>6658</v>
      </c>
      <c r="R539" s="411" t="s">
        <v>6659</v>
      </c>
      <c r="S539" s="432"/>
      <c r="T539" s="434"/>
      <c r="U539" s="434"/>
    </row>
    <row r="540" ht="28.5" customHeight="1">
      <c r="A540" s="390">
        <v>20.0</v>
      </c>
      <c r="B540" s="480">
        <v>3.0</v>
      </c>
      <c r="C540" s="406" t="s">
        <v>6637</v>
      </c>
      <c r="D540" s="407" t="s">
        <v>1863</v>
      </c>
      <c r="E540" s="408" t="s">
        <v>6660</v>
      </c>
      <c r="F540" s="408" t="s">
        <v>6661</v>
      </c>
      <c r="G540" s="409" t="s">
        <v>6662</v>
      </c>
      <c r="H540" s="408" t="s">
        <v>6663</v>
      </c>
      <c r="I540" s="409" t="s">
        <v>6664</v>
      </c>
      <c r="J540" s="432"/>
      <c r="K540" s="434"/>
      <c r="L540" s="431" t="s">
        <v>6665</v>
      </c>
      <c r="M540" s="413" t="s">
        <v>6666</v>
      </c>
      <c r="N540" s="410" t="s">
        <v>6667</v>
      </c>
      <c r="O540" s="434"/>
      <c r="P540" s="433" t="s">
        <v>6668</v>
      </c>
      <c r="Q540" s="416" t="s">
        <v>6669</v>
      </c>
      <c r="R540" s="411" t="s">
        <v>6670</v>
      </c>
      <c r="S540" s="432"/>
      <c r="T540" s="434"/>
      <c r="U540" s="434"/>
    </row>
    <row r="541" ht="28.5" customHeight="1">
      <c r="A541" s="390">
        <v>20.0</v>
      </c>
      <c r="B541" s="482">
        <v>3.0</v>
      </c>
      <c r="C541" s="419" t="s">
        <v>6637</v>
      </c>
      <c r="D541" s="420" t="s">
        <v>1864</v>
      </c>
      <c r="E541" s="421" t="s">
        <v>6671</v>
      </c>
      <c r="F541" s="421" t="s">
        <v>6672</v>
      </c>
      <c r="G541" s="422" t="s">
        <v>6673</v>
      </c>
      <c r="H541" s="421" t="s">
        <v>6674</v>
      </c>
      <c r="I541" s="422" t="s">
        <v>6675</v>
      </c>
      <c r="J541" s="438"/>
      <c r="K541" s="440"/>
      <c r="L541" s="437" t="s">
        <v>6676</v>
      </c>
      <c r="M541" s="426" t="s">
        <v>6677</v>
      </c>
      <c r="N541" s="423" t="s">
        <v>6678</v>
      </c>
      <c r="O541" s="440"/>
      <c r="P541" s="439" t="s">
        <v>6679</v>
      </c>
      <c r="Q541" s="429" t="s">
        <v>6680</v>
      </c>
      <c r="R541" s="424" t="s">
        <v>6681</v>
      </c>
      <c r="S541" s="438"/>
      <c r="T541" s="434"/>
      <c r="U541" s="434"/>
    </row>
    <row r="542" ht="28.5" customHeight="1">
      <c r="A542" s="390">
        <v>20.0</v>
      </c>
      <c r="B542" s="479">
        <v>2.0</v>
      </c>
      <c r="C542" s="392" t="s">
        <v>6682</v>
      </c>
      <c r="D542" s="393" t="s">
        <v>1752</v>
      </c>
      <c r="E542" s="394" t="s">
        <v>6683</v>
      </c>
      <c r="F542" s="394" t="s">
        <v>6684</v>
      </c>
      <c r="G542" s="395" t="s">
        <v>6685</v>
      </c>
      <c r="H542" s="394" t="s">
        <v>6686</v>
      </c>
      <c r="I542" s="395" t="s">
        <v>6687</v>
      </c>
      <c r="J542" s="394" t="s">
        <v>6688</v>
      </c>
      <c r="K542" s="395" t="s">
        <v>6689</v>
      </c>
      <c r="L542" s="454" t="s">
        <v>6690</v>
      </c>
      <c r="M542" s="399" t="s">
        <v>6691</v>
      </c>
      <c r="N542" s="400"/>
      <c r="O542" s="395" t="s">
        <v>6692</v>
      </c>
      <c r="P542" s="456" t="s">
        <v>6693</v>
      </c>
      <c r="Q542" s="402" t="s">
        <v>6694</v>
      </c>
      <c r="R542" s="403"/>
      <c r="S542" s="394" t="s">
        <v>6695</v>
      </c>
      <c r="T542" s="409"/>
      <c r="U542" s="409"/>
    </row>
    <row r="543" ht="28.5" customHeight="1">
      <c r="A543" s="390">
        <v>20.0</v>
      </c>
      <c r="B543" s="480">
        <v>2.0</v>
      </c>
      <c r="C543" s="406" t="s">
        <v>6682</v>
      </c>
      <c r="D543" s="407" t="s">
        <v>1541</v>
      </c>
      <c r="E543" s="408" t="s">
        <v>6696</v>
      </c>
      <c r="F543" s="408" t="s">
        <v>6697</v>
      </c>
      <c r="G543" s="409" t="s">
        <v>6698</v>
      </c>
      <c r="H543" s="408" t="s">
        <v>6699</v>
      </c>
      <c r="I543" s="409" t="s">
        <v>6700</v>
      </c>
      <c r="J543" s="408" t="s">
        <v>6701</v>
      </c>
      <c r="K543" s="409" t="s">
        <v>6702</v>
      </c>
      <c r="L543" s="431" t="s">
        <v>6703</v>
      </c>
      <c r="M543" s="413" t="s">
        <v>6704</v>
      </c>
      <c r="N543" s="414"/>
      <c r="O543" s="409" t="s">
        <v>6705</v>
      </c>
      <c r="P543" s="433" t="s">
        <v>6706</v>
      </c>
      <c r="Q543" s="416" t="s">
        <v>6707</v>
      </c>
      <c r="R543" s="417"/>
      <c r="S543" s="408" t="s">
        <v>6708</v>
      </c>
      <c r="T543" s="409"/>
      <c r="U543" s="409"/>
    </row>
    <row r="544" ht="28.5" customHeight="1">
      <c r="A544" s="390">
        <v>20.0</v>
      </c>
      <c r="B544" s="480">
        <v>2.0</v>
      </c>
      <c r="C544" s="406" t="s">
        <v>6682</v>
      </c>
      <c r="D544" s="407" t="s">
        <v>1755</v>
      </c>
      <c r="E544" s="408" t="s">
        <v>6709</v>
      </c>
      <c r="F544" s="408" t="s">
        <v>6710</v>
      </c>
      <c r="G544" s="409" t="s">
        <v>6711</v>
      </c>
      <c r="H544" s="408" t="s">
        <v>6712</v>
      </c>
      <c r="I544" s="409" t="s">
        <v>6713</v>
      </c>
      <c r="J544" s="408" t="s">
        <v>6714</v>
      </c>
      <c r="K544" s="409" t="s">
        <v>6715</v>
      </c>
      <c r="L544" s="431" t="s">
        <v>6716</v>
      </c>
      <c r="M544" s="413" t="s">
        <v>6717</v>
      </c>
      <c r="N544" s="414"/>
      <c r="O544" s="409" t="s">
        <v>6718</v>
      </c>
      <c r="P544" s="433" t="s">
        <v>6719</v>
      </c>
      <c r="Q544" s="416" t="s">
        <v>6720</v>
      </c>
      <c r="R544" s="417"/>
      <c r="S544" s="408" t="s">
        <v>6721</v>
      </c>
      <c r="T544" s="409"/>
      <c r="U544" s="409"/>
    </row>
    <row r="545" ht="28.5" customHeight="1">
      <c r="A545" s="390">
        <v>20.0</v>
      </c>
      <c r="B545" s="482">
        <v>2.0</v>
      </c>
      <c r="C545" s="419" t="s">
        <v>6682</v>
      </c>
      <c r="D545" s="420" t="s">
        <v>1758</v>
      </c>
      <c r="E545" s="421" t="s">
        <v>6722</v>
      </c>
      <c r="F545" s="421" t="s">
        <v>6723</v>
      </c>
      <c r="G545" s="422" t="s">
        <v>6724</v>
      </c>
      <c r="H545" s="421" t="s">
        <v>6725</v>
      </c>
      <c r="I545" s="422" t="s">
        <v>6726</v>
      </c>
      <c r="J545" s="421" t="s">
        <v>6727</v>
      </c>
      <c r="K545" s="422" t="s">
        <v>6728</v>
      </c>
      <c r="L545" s="437" t="s">
        <v>6729</v>
      </c>
      <c r="M545" s="426" t="s">
        <v>6730</v>
      </c>
      <c r="N545" s="427"/>
      <c r="O545" s="422" t="s">
        <v>6731</v>
      </c>
      <c r="P545" s="439" t="s">
        <v>6732</v>
      </c>
      <c r="Q545" s="429" t="s">
        <v>6733</v>
      </c>
      <c r="R545" s="430"/>
      <c r="S545" s="421" t="s">
        <v>6734</v>
      </c>
      <c r="T545" s="409"/>
      <c r="U545" s="409"/>
    </row>
    <row r="546" ht="28.5" customHeight="1">
      <c r="A546" s="390">
        <v>20.0</v>
      </c>
      <c r="B546" s="480">
        <v>2.0</v>
      </c>
      <c r="C546" s="406" t="s">
        <v>6735</v>
      </c>
      <c r="D546" s="407" t="s">
        <v>1794</v>
      </c>
      <c r="E546" s="408" t="s">
        <v>6736</v>
      </c>
      <c r="F546" s="408" t="s">
        <v>6737</v>
      </c>
      <c r="G546" s="409" t="s">
        <v>6738</v>
      </c>
      <c r="H546" s="408" t="s">
        <v>6739</v>
      </c>
      <c r="I546" s="409" t="s">
        <v>6740</v>
      </c>
      <c r="J546" s="408" t="s">
        <v>6741</v>
      </c>
      <c r="K546" s="409" t="s">
        <v>6742</v>
      </c>
      <c r="L546" s="431" t="s">
        <v>6743</v>
      </c>
      <c r="M546" s="413" t="s">
        <v>6744</v>
      </c>
      <c r="N546" s="414"/>
      <c r="O546" s="409" t="s">
        <v>6745</v>
      </c>
      <c r="P546" s="433" t="s">
        <v>6746</v>
      </c>
      <c r="Q546" s="416" t="s">
        <v>6747</v>
      </c>
      <c r="R546" s="417"/>
      <c r="S546" s="408" t="s">
        <v>6748</v>
      </c>
      <c r="T546" s="409"/>
      <c r="U546" s="409"/>
    </row>
    <row r="547" ht="28.5" customHeight="1">
      <c r="A547" s="390">
        <v>20.0</v>
      </c>
      <c r="B547" s="480">
        <v>2.0</v>
      </c>
      <c r="C547" s="406" t="s">
        <v>6735</v>
      </c>
      <c r="D547" s="407" t="s">
        <v>1797</v>
      </c>
      <c r="E547" s="408" t="s">
        <v>6749</v>
      </c>
      <c r="F547" s="408" t="s">
        <v>6750</v>
      </c>
      <c r="G547" s="409" t="s">
        <v>6751</v>
      </c>
      <c r="H547" s="408" t="s">
        <v>6752</v>
      </c>
      <c r="I547" s="409" t="s">
        <v>6753</v>
      </c>
      <c r="J547" s="408" t="s">
        <v>6754</v>
      </c>
      <c r="K547" s="409" t="s">
        <v>6755</v>
      </c>
      <c r="L547" s="431" t="s">
        <v>6756</v>
      </c>
      <c r="M547" s="413" t="s">
        <v>6757</v>
      </c>
      <c r="N547" s="414"/>
      <c r="O547" s="409" t="s">
        <v>6758</v>
      </c>
      <c r="P547" s="433" t="s">
        <v>6759</v>
      </c>
      <c r="Q547" s="416" t="s">
        <v>6760</v>
      </c>
      <c r="R547" s="417"/>
      <c r="S547" s="408" t="s">
        <v>6761</v>
      </c>
      <c r="T547" s="409"/>
      <c r="U547" s="409"/>
    </row>
    <row r="548" ht="28.5" customHeight="1">
      <c r="A548" s="390">
        <v>20.0</v>
      </c>
      <c r="B548" s="480">
        <v>2.0</v>
      </c>
      <c r="C548" s="406" t="s">
        <v>6735</v>
      </c>
      <c r="D548" s="407" t="s">
        <v>1764</v>
      </c>
      <c r="E548" s="408" t="s">
        <v>6762</v>
      </c>
      <c r="F548" s="408" t="s">
        <v>6763</v>
      </c>
      <c r="G548" s="409" t="s">
        <v>6764</v>
      </c>
      <c r="H548" s="408" t="s">
        <v>6765</v>
      </c>
      <c r="I548" s="409" t="s">
        <v>6766</v>
      </c>
      <c r="J548" s="408" t="s">
        <v>6767</v>
      </c>
      <c r="K548" s="409" t="s">
        <v>6768</v>
      </c>
      <c r="L548" s="431" t="s">
        <v>6769</v>
      </c>
      <c r="M548" s="413" t="s">
        <v>6770</v>
      </c>
      <c r="N548" s="414"/>
      <c r="O548" s="409" t="s">
        <v>6771</v>
      </c>
      <c r="P548" s="433" t="s">
        <v>6772</v>
      </c>
      <c r="Q548" s="416" t="s">
        <v>6773</v>
      </c>
      <c r="R548" s="417"/>
      <c r="S548" s="408" t="s">
        <v>6774</v>
      </c>
      <c r="T548" s="409"/>
      <c r="U548" s="409"/>
    </row>
    <row r="549" ht="28.5" customHeight="1">
      <c r="A549" s="390">
        <v>20.0</v>
      </c>
      <c r="B549" s="482">
        <v>2.0</v>
      </c>
      <c r="C549" s="419" t="s">
        <v>6735</v>
      </c>
      <c r="D549" s="420" t="s">
        <v>1800</v>
      </c>
      <c r="E549" s="421" t="s">
        <v>6775</v>
      </c>
      <c r="F549" s="421" t="s">
        <v>6776</v>
      </c>
      <c r="G549" s="422" t="s">
        <v>6777</v>
      </c>
      <c r="H549" s="421" t="s">
        <v>6778</v>
      </c>
      <c r="I549" s="422" t="s">
        <v>6779</v>
      </c>
      <c r="J549" s="421" t="s">
        <v>6780</v>
      </c>
      <c r="K549" s="422" t="s">
        <v>6781</v>
      </c>
      <c r="L549" s="437" t="s">
        <v>6782</v>
      </c>
      <c r="M549" s="426" t="s">
        <v>6783</v>
      </c>
      <c r="N549" s="427"/>
      <c r="O549" s="422" t="s">
        <v>6784</v>
      </c>
      <c r="P549" s="439" t="s">
        <v>6785</v>
      </c>
      <c r="Q549" s="429" t="s">
        <v>6786</v>
      </c>
      <c r="R549" s="430"/>
      <c r="S549" s="421" t="s">
        <v>6787</v>
      </c>
      <c r="T549" s="409"/>
      <c r="U549" s="409"/>
    </row>
    <row r="550" ht="28.5" customHeight="1">
      <c r="A550" s="390">
        <v>20.0</v>
      </c>
      <c r="B550" s="450">
        <v>2.0</v>
      </c>
      <c r="C550" s="390" t="s">
        <v>6788</v>
      </c>
      <c r="D550" s="550" t="s">
        <v>2078</v>
      </c>
      <c r="E550" s="408" t="s">
        <v>3692</v>
      </c>
      <c r="F550" s="408" t="s">
        <v>3693</v>
      </c>
      <c r="G550" s="446"/>
      <c r="H550" s="447"/>
      <c r="I550" s="446"/>
      <c r="J550" s="535"/>
      <c r="K550" s="534"/>
      <c r="L550" s="431"/>
      <c r="M550" s="448"/>
      <c r="N550" s="414"/>
      <c r="O550" s="534"/>
      <c r="P550" s="433"/>
      <c r="Q550" s="449"/>
      <c r="R550" s="417"/>
      <c r="S550" s="535"/>
      <c r="T550" s="534"/>
      <c r="U550" s="534"/>
    </row>
    <row r="551" ht="28.5" customHeight="1">
      <c r="A551" s="390">
        <v>20.0</v>
      </c>
      <c r="B551" s="450">
        <v>2.0</v>
      </c>
      <c r="C551" s="390" t="s">
        <v>6789</v>
      </c>
      <c r="D551" s="550" t="s">
        <v>2079</v>
      </c>
      <c r="E551" s="408" t="s">
        <v>3695</v>
      </c>
      <c r="F551" s="408" t="s">
        <v>3696</v>
      </c>
      <c r="G551" s="446"/>
      <c r="H551" s="447"/>
      <c r="I551" s="446"/>
      <c r="J551" s="535"/>
      <c r="K551" s="534"/>
      <c r="L551" s="431"/>
      <c r="M551" s="448"/>
      <c r="N551" s="414"/>
      <c r="O551" s="534"/>
      <c r="P551" s="433"/>
      <c r="Q551" s="449"/>
      <c r="R551" s="417"/>
      <c r="S551" s="535"/>
      <c r="T551" s="534"/>
      <c r="U551" s="534"/>
    </row>
    <row r="552" ht="28.5" customHeight="1">
      <c r="A552" s="390">
        <v>20.0</v>
      </c>
      <c r="B552" s="450">
        <v>2.0</v>
      </c>
      <c r="C552" s="390" t="s">
        <v>6790</v>
      </c>
      <c r="D552" s="550" t="s">
        <v>2080</v>
      </c>
      <c r="E552" s="408" t="s">
        <v>3698</v>
      </c>
      <c r="F552" s="408" t="s">
        <v>3699</v>
      </c>
      <c r="G552" s="446"/>
      <c r="H552" s="447"/>
      <c r="I552" s="446"/>
      <c r="J552" s="535"/>
      <c r="K552" s="534"/>
      <c r="L552" s="431"/>
      <c r="M552" s="448"/>
      <c r="N552" s="414"/>
      <c r="O552" s="534"/>
      <c r="P552" s="433"/>
      <c r="Q552" s="449"/>
      <c r="R552" s="417"/>
      <c r="S552" s="535"/>
      <c r="T552" s="534"/>
      <c r="U552" s="534"/>
    </row>
    <row r="553" ht="28.5" customHeight="1">
      <c r="A553" s="390">
        <v>20.0</v>
      </c>
      <c r="B553" s="450">
        <v>2.0</v>
      </c>
      <c r="C553" s="390" t="s">
        <v>6791</v>
      </c>
      <c r="D553" s="574" t="s">
        <v>1709</v>
      </c>
      <c r="E553" s="408" t="s">
        <v>3701</v>
      </c>
      <c r="F553" s="408" t="s">
        <v>3702</v>
      </c>
      <c r="G553" s="446"/>
      <c r="H553" s="447"/>
      <c r="I553" s="446"/>
      <c r="J553" s="535"/>
      <c r="K553" s="534"/>
      <c r="L553" s="431"/>
      <c r="M553" s="448"/>
      <c r="N553" s="414"/>
      <c r="O553" s="534"/>
      <c r="P553" s="433"/>
      <c r="Q553" s="449"/>
      <c r="R553" s="417"/>
      <c r="S553" s="535"/>
      <c r="T553" s="534"/>
      <c r="U553" s="534"/>
    </row>
    <row r="554" ht="28.5" customHeight="1">
      <c r="A554" s="390">
        <v>20.0</v>
      </c>
      <c r="B554" s="450">
        <v>2.0</v>
      </c>
      <c r="C554" s="390" t="s">
        <v>6792</v>
      </c>
      <c r="D554" s="550" t="s">
        <v>2081</v>
      </c>
      <c r="E554" s="408" t="s">
        <v>3704</v>
      </c>
      <c r="F554" s="408" t="s">
        <v>3705</v>
      </c>
      <c r="G554" s="446"/>
      <c r="H554" s="447"/>
      <c r="I554" s="446"/>
      <c r="J554" s="535"/>
      <c r="K554" s="534"/>
      <c r="L554" s="431"/>
      <c r="M554" s="448"/>
      <c r="N554" s="414"/>
      <c r="O554" s="534"/>
      <c r="P554" s="433"/>
      <c r="Q554" s="449"/>
      <c r="R554" s="417"/>
      <c r="S554" s="535"/>
      <c r="T554" s="534"/>
      <c r="U554" s="534"/>
    </row>
    <row r="555" ht="28.5" customHeight="1">
      <c r="A555" s="390">
        <v>20.0</v>
      </c>
      <c r="B555" s="450">
        <v>2.0</v>
      </c>
      <c r="C555" s="390" t="s">
        <v>6793</v>
      </c>
      <c r="D555" s="551" t="s">
        <v>1696</v>
      </c>
      <c r="E555" s="421" t="s">
        <v>3707</v>
      </c>
      <c r="F555" s="421" t="s">
        <v>3708</v>
      </c>
      <c r="G555" s="446"/>
      <c r="H555" s="447"/>
      <c r="I555" s="446"/>
      <c r="J555" s="535"/>
      <c r="K555" s="534"/>
      <c r="L555" s="431"/>
      <c r="M555" s="448"/>
      <c r="N555" s="414"/>
      <c r="O555" s="534"/>
      <c r="P555" s="433"/>
      <c r="Q555" s="449"/>
      <c r="R555" s="417"/>
      <c r="S555" s="535"/>
      <c r="T555" s="534"/>
      <c r="U555" s="534"/>
    </row>
    <row r="556" ht="28.5" customHeight="1">
      <c r="A556" s="390">
        <v>20.0</v>
      </c>
      <c r="B556" s="444">
        <v>2.0</v>
      </c>
      <c r="C556" s="444" t="s">
        <v>6794</v>
      </c>
      <c r="D556" s="519" t="s">
        <v>2082</v>
      </c>
      <c r="E556" s="394" t="s">
        <v>3710</v>
      </c>
      <c r="F556" s="394" t="s">
        <v>3711</v>
      </c>
      <c r="G556" s="452"/>
      <c r="H556" s="453"/>
      <c r="I556" s="452"/>
      <c r="J556" s="532"/>
      <c r="K556" s="533"/>
      <c r="L556" s="454"/>
      <c r="M556" s="455"/>
      <c r="N556" s="400"/>
      <c r="O556" s="533"/>
      <c r="P556" s="456"/>
      <c r="Q556" s="457"/>
      <c r="R556" s="403"/>
      <c r="S556" s="532"/>
      <c r="T556" s="534"/>
      <c r="U556" s="534"/>
    </row>
    <row r="557" ht="28.5" customHeight="1">
      <c r="A557" s="390">
        <v>20.0</v>
      </c>
      <c r="B557" s="390">
        <v>2.0</v>
      </c>
      <c r="C557" s="390" t="s">
        <v>6795</v>
      </c>
      <c r="D557" s="550" t="s">
        <v>1147</v>
      </c>
      <c r="E557" s="408" t="s">
        <v>3713</v>
      </c>
      <c r="F557" s="408" t="s">
        <v>3714</v>
      </c>
      <c r="G557" s="446"/>
      <c r="H557" s="447"/>
      <c r="I557" s="446"/>
      <c r="J557" s="535"/>
      <c r="K557" s="534"/>
      <c r="L557" s="431"/>
      <c r="M557" s="448"/>
      <c r="N557" s="414"/>
      <c r="O557" s="534"/>
      <c r="P557" s="433"/>
      <c r="Q557" s="449"/>
      <c r="R557" s="417"/>
      <c r="S557" s="535"/>
      <c r="T557" s="534"/>
      <c r="U557" s="534"/>
    </row>
    <row r="558" ht="28.5" customHeight="1">
      <c r="A558" s="390">
        <v>20.0</v>
      </c>
      <c r="B558" s="390">
        <v>2.0</v>
      </c>
      <c r="C558" s="390" t="s">
        <v>6796</v>
      </c>
      <c r="D558" s="550" t="s">
        <v>1846</v>
      </c>
      <c r="E558" s="408" t="s">
        <v>3716</v>
      </c>
      <c r="F558" s="408" t="s">
        <v>3717</v>
      </c>
      <c r="G558" s="446"/>
      <c r="H558" s="447"/>
      <c r="I558" s="446"/>
      <c r="J558" s="535"/>
      <c r="K558" s="534"/>
      <c r="L558" s="431"/>
      <c r="M558" s="448"/>
      <c r="N558" s="414"/>
      <c r="O558" s="534"/>
      <c r="P558" s="433"/>
      <c r="Q558" s="449"/>
      <c r="R558" s="417"/>
      <c r="S558" s="535"/>
      <c r="T558" s="534"/>
      <c r="U558" s="534"/>
    </row>
    <row r="559" ht="28.5" customHeight="1">
      <c r="A559" s="390">
        <v>20.0</v>
      </c>
      <c r="B559" s="390">
        <v>2.0</v>
      </c>
      <c r="C559" s="390" t="s">
        <v>6797</v>
      </c>
      <c r="D559" s="550" t="s">
        <v>2083</v>
      </c>
      <c r="E559" s="408" t="s">
        <v>3719</v>
      </c>
      <c r="F559" s="408" t="s">
        <v>3720</v>
      </c>
      <c r="G559" s="446"/>
      <c r="H559" s="447"/>
      <c r="I559" s="446"/>
      <c r="J559" s="535"/>
      <c r="K559" s="534"/>
      <c r="L559" s="431"/>
      <c r="M559" s="448"/>
      <c r="N559" s="414"/>
      <c r="O559" s="534"/>
      <c r="P559" s="433"/>
      <c r="Q559" s="449"/>
      <c r="R559" s="417"/>
      <c r="S559" s="535"/>
      <c r="T559" s="534"/>
      <c r="U559" s="534"/>
    </row>
    <row r="560" ht="28.5" customHeight="1">
      <c r="A560" s="390">
        <v>20.0</v>
      </c>
      <c r="B560" s="390">
        <v>2.0</v>
      </c>
      <c r="C560" s="390" t="s">
        <v>6798</v>
      </c>
      <c r="D560" s="550" t="s">
        <v>1706</v>
      </c>
      <c r="E560" s="408" t="s">
        <v>3722</v>
      </c>
      <c r="F560" s="408" t="s">
        <v>3723</v>
      </c>
      <c r="G560" s="446"/>
      <c r="H560" s="447"/>
      <c r="I560" s="446"/>
      <c r="J560" s="535"/>
      <c r="K560" s="534"/>
      <c r="L560" s="431"/>
      <c r="M560" s="448"/>
      <c r="N560" s="414"/>
      <c r="O560" s="534"/>
      <c r="P560" s="433"/>
      <c r="Q560" s="449"/>
      <c r="R560" s="417"/>
      <c r="S560" s="535"/>
      <c r="T560" s="534"/>
      <c r="U560" s="534"/>
    </row>
    <row r="561" ht="28.5" customHeight="1">
      <c r="A561" s="390">
        <v>20.0</v>
      </c>
      <c r="B561" s="451">
        <v>2.0</v>
      </c>
      <c r="C561" s="451" t="s">
        <v>6799</v>
      </c>
      <c r="D561" s="551" t="s">
        <v>2084</v>
      </c>
      <c r="E561" s="421" t="s">
        <v>3725</v>
      </c>
      <c r="F561" s="421" t="s">
        <v>3726</v>
      </c>
      <c r="G561" s="507"/>
      <c r="H561" s="508"/>
      <c r="I561" s="507"/>
      <c r="J561" s="536"/>
      <c r="K561" s="537"/>
      <c r="L561" s="437"/>
      <c r="M561" s="509"/>
      <c r="N561" s="427"/>
      <c r="O561" s="537"/>
      <c r="P561" s="439"/>
      <c r="Q561" s="511"/>
      <c r="R561" s="430"/>
      <c r="S561" s="536"/>
      <c r="T561" s="534"/>
      <c r="U561" s="534"/>
    </row>
    <row r="562" ht="28.5" customHeight="1">
      <c r="A562" s="302">
        <v>21.0</v>
      </c>
      <c r="B562" s="344">
        <v>2.0</v>
      </c>
      <c r="C562" s="345" t="s">
        <v>6800</v>
      </c>
      <c r="D562" s="305" t="s">
        <v>1186</v>
      </c>
      <c r="E562" s="306" t="s">
        <v>6801</v>
      </c>
      <c r="F562" s="306" t="s">
        <v>6802</v>
      </c>
      <c r="G562" s="307" t="s">
        <v>6803</v>
      </c>
      <c r="H562" s="306" t="s">
        <v>6804</v>
      </c>
      <c r="I562" s="307" t="s">
        <v>6805</v>
      </c>
      <c r="J562" s="306" t="s">
        <v>6806</v>
      </c>
      <c r="K562" s="307" t="s">
        <v>6807</v>
      </c>
      <c r="L562" s="310" t="s">
        <v>6808</v>
      </c>
      <c r="M562" s="311" t="s">
        <v>6809</v>
      </c>
      <c r="N562" s="346"/>
      <c r="O562" s="307" t="s">
        <v>6810</v>
      </c>
      <c r="P562" s="313" t="s">
        <v>6811</v>
      </c>
      <c r="Q562" s="314" t="s">
        <v>6812</v>
      </c>
      <c r="R562" s="347"/>
      <c r="S562" s="306" t="s">
        <v>6813</v>
      </c>
      <c r="T562" s="540" t="s">
        <v>6814</v>
      </c>
      <c r="U562" s="540"/>
    </row>
    <row r="563" ht="28.5" customHeight="1">
      <c r="A563" s="302">
        <v>21.0</v>
      </c>
      <c r="B563" s="348">
        <v>2.0</v>
      </c>
      <c r="C563" s="349" t="s">
        <v>6800</v>
      </c>
      <c r="D563" s="320" t="s">
        <v>1771</v>
      </c>
      <c r="E563" s="321" t="s">
        <v>6815</v>
      </c>
      <c r="F563" s="321" t="s">
        <v>6816</v>
      </c>
      <c r="G563" s="322" t="s">
        <v>6817</v>
      </c>
      <c r="H563" s="321" t="s">
        <v>6818</v>
      </c>
      <c r="I563" s="322" t="s">
        <v>6819</v>
      </c>
      <c r="J563" s="321" t="s">
        <v>6820</v>
      </c>
      <c r="K563" s="322" t="s">
        <v>6821</v>
      </c>
      <c r="L563" s="325" t="s">
        <v>6822</v>
      </c>
      <c r="M563" s="326" t="s">
        <v>6823</v>
      </c>
      <c r="N563" s="351"/>
      <c r="O563" s="322" t="s">
        <v>6824</v>
      </c>
      <c r="P563" s="328" t="s">
        <v>6825</v>
      </c>
      <c r="Q563" s="329" t="s">
        <v>6826</v>
      </c>
      <c r="R563" s="353"/>
      <c r="S563" s="321" t="s">
        <v>6827</v>
      </c>
      <c r="T563" s="540" t="s">
        <v>6828</v>
      </c>
      <c r="U563" s="540"/>
    </row>
    <row r="564" ht="28.5" customHeight="1">
      <c r="A564" s="302">
        <v>21.0</v>
      </c>
      <c r="B564" s="348">
        <v>2.0</v>
      </c>
      <c r="C564" s="349" t="s">
        <v>6800</v>
      </c>
      <c r="D564" s="320" t="s">
        <v>1772</v>
      </c>
      <c r="E564" s="321" t="s">
        <v>6829</v>
      </c>
      <c r="F564" s="321" t="s">
        <v>6830</v>
      </c>
      <c r="G564" s="322" t="s">
        <v>6831</v>
      </c>
      <c r="H564" s="321" t="s">
        <v>6832</v>
      </c>
      <c r="I564" s="322" t="s">
        <v>6833</v>
      </c>
      <c r="J564" s="321" t="s">
        <v>6834</v>
      </c>
      <c r="K564" s="322" t="s">
        <v>6835</v>
      </c>
      <c r="L564" s="325" t="s">
        <v>6836</v>
      </c>
      <c r="M564" s="326" t="s">
        <v>6837</v>
      </c>
      <c r="N564" s="351"/>
      <c r="O564" s="322" t="s">
        <v>6838</v>
      </c>
      <c r="P564" s="328" t="s">
        <v>6839</v>
      </c>
      <c r="Q564" s="329" t="s">
        <v>6840</v>
      </c>
      <c r="R564" s="353"/>
      <c r="S564" s="321" t="s">
        <v>6841</v>
      </c>
      <c r="T564" s="322"/>
      <c r="U564" s="322"/>
    </row>
    <row r="565" ht="28.5" customHeight="1">
      <c r="A565" s="302">
        <v>21.0</v>
      </c>
      <c r="B565" s="354">
        <v>2.0</v>
      </c>
      <c r="C565" s="355" t="s">
        <v>6800</v>
      </c>
      <c r="D565" s="333" t="s">
        <v>1773</v>
      </c>
      <c r="E565" s="334" t="s">
        <v>6842</v>
      </c>
      <c r="F565" s="334" t="s">
        <v>6843</v>
      </c>
      <c r="G565" s="335" t="s">
        <v>6844</v>
      </c>
      <c r="H565" s="334" t="s">
        <v>6845</v>
      </c>
      <c r="I565" s="335" t="s">
        <v>6846</v>
      </c>
      <c r="J565" s="334" t="s">
        <v>6847</v>
      </c>
      <c r="K565" s="335" t="s">
        <v>6848</v>
      </c>
      <c r="L565" s="338" t="s">
        <v>6849</v>
      </c>
      <c r="M565" s="339" t="s">
        <v>6850</v>
      </c>
      <c r="N565" s="356"/>
      <c r="O565" s="335" t="s">
        <v>6851</v>
      </c>
      <c r="P565" s="341" t="s">
        <v>6852</v>
      </c>
      <c r="Q565" s="342" t="s">
        <v>6853</v>
      </c>
      <c r="R565" s="357"/>
      <c r="S565" s="334" t="s">
        <v>6854</v>
      </c>
      <c r="T565" s="322"/>
      <c r="U565" s="322"/>
    </row>
    <row r="566" ht="28.5" customHeight="1">
      <c r="A566" s="302">
        <v>21.0</v>
      </c>
      <c r="B566" s="348">
        <v>2.0</v>
      </c>
      <c r="C566" s="349" t="s">
        <v>6855</v>
      </c>
      <c r="D566" s="320" t="s">
        <v>1805</v>
      </c>
      <c r="E566" s="321" t="s">
        <v>6856</v>
      </c>
      <c r="F566" s="321" t="s">
        <v>6857</v>
      </c>
      <c r="G566" s="322" t="s">
        <v>6858</v>
      </c>
      <c r="H566" s="321" t="s">
        <v>6859</v>
      </c>
      <c r="I566" s="322" t="s">
        <v>6860</v>
      </c>
      <c r="J566" s="321" t="s">
        <v>6861</v>
      </c>
      <c r="K566" s="322" t="s">
        <v>6862</v>
      </c>
      <c r="L566" s="325" t="s">
        <v>6863</v>
      </c>
      <c r="M566" s="326" t="s">
        <v>6864</v>
      </c>
      <c r="N566" s="351"/>
      <c r="O566" s="322" t="s">
        <v>6865</v>
      </c>
      <c r="P566" s="328" t="s">
        <v>6866</v>
      </c>
      <c r="Q566" s="329" t="s">
        <v>6867</v>
      </c>
      <c r="R566" s="353"/>
      <c r="S566" s="321" t="s">
        <v>6868</v>
      </c>
      <c r="T566" s="322" t="s">
        <v>6869</v>
      </c>
      <c r="U566" s="322"/>
    </row>
    <row r="567" ht="28.5" customHeight="1">
      <c r="A567" s="302">
        <v>21.0</v>
      </c>
      <c r="B567" s="348">
        <v>2.0</v>
      </c>
      <c r="C567" s="349" t="s">
        <v>6855</v>
      </c>
      <c r="D567" s="320" t="s">
        <v>1806</v>
      </c>
      <c r="E567" s="321" t="s">
        <v>6870</v>
      </c>
      <c r="F567" s="321" t="s">
        <v>6871</v>
      </c>
      <c r="G567" s="322" t="s">
        <v>6872</v>
      </c>
      <c r="H567" s="321" t="s">
        <v>6873</v>
      </c>
      <c r="I567" s="322" t="s">
        <v>6874</v>
      </c>
      <c r="J567" s="321" t="s">
        <v>6875</v>
      </c>
      <c r="K567" s="322" t="s">
        <v>6876</v>
      </c>
      <c r="L567" s="325" t="s">
        <v>6877</v>
      </c>
      <c r="M567" s="326" t="s">
        <v>6878</v>
      </c>
      <c r="N567" s="351"/>
      <c r="O567" s="322" t="s">
        <v>6879</v>
      </c>
      <c r="P567" s="328" t="s">
        <v>6880</v>
      </c>
      <c r="Q567" s="329" t="s">
        <v>6881</v>
      </c>
      <c r="R567" s="353"/>
      <c r="S567" s="321" t="s">
        <v>6882</v>
      </c>
      <c r="T567" s="322"/>
      <c r="U567" s="322"/>
    </row>
    <row r="568" ht="28.5" customHeight="1">
      <c r="A568" s="302">
        <v>21.0</v>
      </c>
      <c r="B568" s="348">
        <v>2.0</v>
      </c>
      <c r="C568" s="349" t="s">
        <v>6855</v>
      </c>
      <c r="D568" s="320" t="s">
        <v>1183</v>
      </c>
      <c r="E568" s="321" t="s">
        <v>6883</v>
      </c>
      <c r="F568" s="321" t="s">
        <v>6884</v>
      </c>
      <c r="G568" s="322" t="s">
        <v>6885</v>
      </c>
      <c r="H568" s="321" t="s">
        <v>6886</v>
      </c>
      <c r="I568" s="322" t="s">
        <v>6887</v>
      </c>
      <c r="J568" s="321" t="s">
        <v>6888</v>
      </c>
      <c r="K568" s="322" t="s">
        <v>6889</v>
      </c>
      <c r="L568" s="325" t="s">
        <v>6890</v>
      </c>
      <c r="M568" s="326" t="s">
        <v>6891</v>
      </c>
      <c r="N568" s="351"/>
      <c r="O568" s="322" t="s">
        <v>6892</v>
      </c>
      <c r="P568" s="328" t="s">
        <v>6893</v>
      </c>
      <c r="Q568" s="329" t="s">
        <v>6894</v>
      </c>
      <c r="R568" s="353"/>
      <c r="S568" s="321" t="s">
        <v>6895</v>
      </c>
      <c r="T568" s="322"/>
      <c r="U568" s="322"/>
    </row>
    <row r="569" ht="28.5" customHeight="1">
      <c r="A569" s="302">
        <v>21.0</v>
      </c>
      <c r="B569" s="354">
        <v>2.0</v>
      </c>
      <c r="C569" s="355" t="s">
        <v>6855</v>
      </c>
      <c r="D569" s="333" t="s">
        <v>496</v>
      </c>
      <c r="E569" s="334" t="s">
        <v>6896</v>
      </c>
      <c r="F569" s="334" t="s">
        <v>6897</v>
      </c>
      <c r="G569" s="335" t="s">
        <v>6898</v>
      </c>
      <c r="H569" s="334" t="s">
        <v>6899</v>
      </c>
      <c r="I569" s="335" t="s">
        <v>6900</v>
      </c>
      <c r="J569" s="334" t="s">
        <v>6901</v>
      </c>
      <c r="K569" s="335" t="s">
        <v>6902</v>
      </c>
      <c r="L569" s="338" t="s">
        <v>6903</v>
      </c>
      <c r="M569" s="339" t="s">
        <v>6904</v>
      </c>
      <c r="N569" s="356"/>
      <c r="O569" s="335" t="s">
        <v>6905</v>
      </c>
      <c r="P569" s="341" t="s">
        <v>6906</v>
      </c>
      <c r="Q569" s="342" t="s">
        <v>6907</v>
      </c>
      <c r="R569" s="357"/>
      <c r="S569" s="334" t="s">
        <v>6908</v>
      </c>
      <c r="T569" s="322"/>
      <c r="U569" s="322"/>
    </row>
    <row r="570" ht="28.5" customHeight="1">
      <c r="A570" s="302">
        <v>21.0</v>
      </c>
      <c r="B570" s="344">
        <v>2.0</v>
      </c>
      <c r="C570" s="345" t="s">
        <v>6909</v>
      </c>
      <c r="D570" s="305" t="s">
        <v>1760</v>
      </c>
      <c r="E570" s="306" t="s">
        <v>6910</v>
      </c>
      <c r="F570" s="306" t="s">
        <v>6911</v>
      </c>
      <c r="G570" s="307" t="s">
        <v>6912</v>
      </c>
      <c r="H570" s="306" t="s">
        <v>6913</v>
      </c>
      <c r="I570" s="307" t="s">
        <v>6914</v>
      </c>
      <c r="J570" s="312"/>
      <c r="K570" s="315"/>
      <c r="L570" s="310" t="s">
        <v>6915</v>
      </c>
      <c r="M570" s="311" t="s">
        <v>6916</v>
      </c>
      <c r="N570" s="308" t="s">
        <v>6917</v>
      </c>
      <c r="O570" s="315"/>
      <c r="P570" s="313" t="s">
        <v>6918</v>
      </c>
      <c r="Q570" s="314" t="s">
        <v>6919</v>
      </c>
      <c r="R570" s="309" t="s">
        <v>6920</v>
      </c>
      <c r="S570" s="312"/>
      <c r="T570" s="330"/>
      <c r="U570" s="330"/>
    </row>
    <row r="571" ht="28.5" customHeight="1">
      <c r="A571" s="302">
        <v>21.0</v>
      </c>
      <c r="B571" s="348">
        <v>2.0</v>
      </c>
      <c r="C571" s="349" t="s">
        <v>6909</v>
      </c>
      <c r="D571" s="320" t="s">
        <v>1762</v>
      </c>
      <c r="E571" s="321" t="s">
        <v>6921</v>
      </c>
      <c r="F571" s="321" t="s">
        <v>6922</v>
      </c>
      <c r="G571" s="322" t="s">
        <v>6923</v>
      </c>
      <c r="H571" s="321" t="s">
        <v>6924</v>
      </c>
      <c r="I571" s="322" t="s">
        <v>6925</v>
      </c>
      <c r="J571" s="327"/>
      <c r="K571" s="330"/>
      <c r="L571" s="325" t="s">
        <v>6926</v>
      </c>
      <c r="M571" s="326" t="s">
        <v>6927</v>
      </c>
      <c r="N571" s="323" t="s">
        <v>6928</v>
      </c>
      <c r="O571" s="330" t="s">
        <v>0</v>
      </c>
      <c r="P571" s="328" t="s">
        <v>6929</v>
      </c>
      <c r="Q571" s="329" t="s">
        <v>6930</v>
      </c>
      <c r="R571" s="324" t="s">
        <v>6931</v>
      </c>
      <c r="S571" s="327"/>
      <c r="T571" s="330"/>
      <c r="U571" s="330"/>
    </row>
    <row r="572" ht="28.5" customHeight="1">
      <c r="A572" s="302">
        <v>21.0</v>
      </c>
      <c r="B572" s="348">
        <v>2.0</v>
      </c>
      <c r="C572" s="349" t="s">
        <v>6909</v>
      </c>
      <c r="D572" s="539" t="s">
        <v>1765</v>
      </c>
      <c r="E572" s="321" t="s">
        <v>6932</v>
      </c>
      <c r="F572" s="321" t="s">
        <v>6933</v>
      </c>
      <c r="G572" s="322" t="s">
        <v>6934</v>
      </c>
      <c r="H572" s="321" t="s">
        <v>6935</v>
      </c>
      <c r="I572" s="322" t="s">
        <v>6936</v>
      </c>
      <c r="J572" s="327"/>
      <c r="K572" s="330"/>
      <c r="L572" s="325" t="s">
        <v>6937</v>
      </c>
      <c r="M572" s="326" t="s">
        <v>6938</v>
      </c>
      <c r="N572" s="323" t="s">
        <v>6939</v>
      </c>
      <c r="O572" s="330"/>
      <c r="P572" s="328" t="s">
        <v>6940</v>
      </c>
      <c r="Q572" s="329" t="s">
        <v>6941</v>
      </c>
      <c r="R572" s="324" t="s">
        <v>6942</v>
      </c>
      <c r="S572" s="327"/>
      <c r="T572" s="330"/>
      <c r="U572" s="330"/>
    </row>
    <row r="573" ht="28.5" customHeight="1">
      <c r="A573" s="302">
        <v>21.0</v>
      </c>
      <c r="B573" s="354">
        <v>2.0</v>
      </c>
      <c r="C573" s="355" t="s">
        <v>6909</v>
      </c>
      <c r="D573" s="333" t="s">
        <v>893</v>
      </c>
      <c r="E573" s="334" t="s">
        <v>6943</v>
      </c>
      <c r="F573" s="334" t="s">
        <v>6944</v>
      </c>
      <c r="G573" s="335" t="s">
        <v>6945</v>
      </c>
      <c r="H573" s="334" t="s">
        <v>6946</v>
      </c>
      <c r="I573" s="335" t="s">
        <v>6947</v>
      </c>
      <c r="J573" s="340"/>
      <c r="K573" s="343"/>
      <c r="L573" s="338" t="s">
        <v>6948</v>
      </c>
      <c r="M573" s="339" t="s">
        <v>6949</v>
      </c>
      <c r="N573" s="336" t="s">
        <v>6950</v>
      </c>
      <c r="O573" s="343"/>
      <c r="P573" s="341" t="s">
        <v>6951</v>
      </c>
      <c r="Q573" s="342" t="s">
        <v>6952</v>
      </c>
      <c r="R573" s="337" t="s">
        <v>6953</v>
      </c>
      <c r="S573" s="340"/>
      <c r="T573" s="330"/>
      <c r="U573" s="330"/>
    </row>
    <row r="574" ht="28.5" customHeight="1">
      <c r="A574" s="302">
        <v>21.0</v>
      </c>
      <c r="B574" s="348">
        <v>2.0</v>
      </c>
      <c r="C574" s="349" t="s">
        <v>6954</v>
      </c>
      <c r="D574" s="320" t="s">
        <v>1342</v>
      </c>
      <c r="E574" s="321" t="s">
        <v>6955</v>
      </c>
      <c r="F574" s="321" t="s">
        <v>6956</v>
      </c>
      <c r="G574" s="322" t="s">
        <v>6957</v>
      </c>
      <c r="H574" s="321" t="s">
        <v>6958</v>
      </c>
      <c r="I574" s="322" t="s">
        <v>6959</v>
      </c>
      <c r="J574" s="351"/>
      <c r="K574" s="353"/>
      <c r="L574" s="325" t="s">
        <v>6960</v>
      </c>
      <c r="M574" s="326" t="s">
        <v>6961</v>
      </c>
      <c r="N574" s="323" t="s">
        <v>6962</v>
      </c>
      <c r="O574" s="353"/>
      <c r="P574" s="328" t="s">
        <v>6963</v>
      </c>
      <c r="Q574" s="329" t="s">
        <v>6964</v>
      </c>
      <c r="R574" s="324" t="s">
        <v>6965</v>
      </c>
      <c r="S574" s="351"/>
      <c r="T574" s="353"/>
      <c r="U574" s="353"/>
    </row>
    <row r="575" ht="28.5" customHeight="1">
      <c r="A575" s="302">
        <v>21.0</v>
      </c>
      <c r="B575" s="348">
        <v>2.0</v>
      </c>
      <c r="C575" s="349" t="s">
        <v>6954</v>
      </c>
      <c r="D575" s="320" t="s">
        <v>890</v>
      </c>
      <c r="E575" s="321" t="s">
        <v>6966</v>
      </c>
      <c r="F575" s="321" t="s">
        <v>6967</v>
      </c>
      <c r="G575" s="322" t="s">
        <v>6968</v>
      </c>
      <c r="H575" s="321" t="s">
        <v>6969</v>
      </c>
      <c r="I575" s="322" t="s">
        <v>6970</v>
      </c>
      <c r="J575" s="351"/>
      <c r="K575" s="353"/>
      <c r="L575" s="325" t="s">
        <v>6971</v>
      </c>
      <c r="M575" s="326" t="s">
        <v>6972</v>
      </c>
      <c r="N575" s="323" t="s">
        <v>6973</v>
      </c>
      <c r="O575" s="353"/>
      <c r="P575" s="328" t="s">
        <v>6974</v>
      </c>
      <c r="Q575" s="329" t="s">
        <v>6975</v>
      </c>
      <c r="R575" s="324" t="s">
        <v>6976</v>
      </c>
      <c r="S575" s="351"/>
      <c r="T575" s="353"/>
      <c r="U575" s="353"/>
    </row>
    <row r="576" ht="28.5" customHeight="1">
      <c r="A576" s="302">
        <v>21.0</v>
      </c>
      <c r="B576" s="348">
        <v>2.0</v>
      </c>
      <c r="C576" s="349" t="s">
        <v>6954</v>
      </c>
      <c r="D576" s="320" t="s">
        <v>1289</v>
      </c>
      <c r="E576" s="321" t="s">
        <v>6977</v>
      </c>
      <c r="F576" s="321" t="s">
        <v>6978</v>
      </c>
      <c r="G576" s="322" t="s">
        <v>6979</v>
      </c>
      <c r="H576" s="321" t="s">
        <v>6980</v>
      </c>
      <c r="I576" s="322" t="s">
        <v>6981</v>
      </c>
      <c r="J576" s="351"/>
      <c r="K576" s="353"/>
      <c r="L576" s="325" t="s">
        <v>6982</v>
      </c>
      <c r="M576" s="326" t="s">
        <v>6983</v>
      </c>
      <c r="N576" s="323" t="s">
        <v>6984</v>
      </c>
      <c r="O576" s="353"/>
      <c r="P576" s="328" t="s">
        <v>6985</v>
      </c>
      <c r="Q576" s="329" t="s">
        <v>6986</v>
      </c>
      <c r="R576" s="324" t="s">
        <v>6987</v>
      </c>
      <c r="S576" s="351"/>
      <c r="T576" s="353"/>
      <c r="U576" s="353"/>
    </row>
    <row r="577" ht="28.5" customHeight="1">
      <c r="A577" s="302">
        <v>21.0</v>
      </c>
      <c r="B577" s="354">
        <v>2.0</v>
      </c>
      <c r="C577" s="355" t="s">
        <v>6954</v>
      </c>
      <c r="D577" s="333" t="s">
        <v>1802</v>
      </c>
      <c r="E577" s="334" t="s">
        <v>6988</v>
      </c>
      <c r="F577" s="334" t="s">
        <v>6989</v>
      </c>
      <c r="G577" s="335" t="s">
        <v>6990</v>
      </c>
      <c r="H577" s="334" t="s">
        <v>6991</v>
      </c>
      <c r="I577" s="335" t="s">
        <v>6992</v>
      </c>
      <c r="J577" s="356"/>
      <c r="K577" s="357"/>
      <c r="L577" s="338" t="s">
        <v>6993</v>
      </c>
      <c r="M577" s="339" t="s">
        <v>6994</v>
      </c>
      <c r="N577" s="336" t="s">
        <v>6995</v>
      </c>
      <c r="O577" s="357"/>
      <c r="P577" s="341" t="s">
        <v>6996</v>
      </c>
      <c r="Q577" s="342" t="s">
        <v>6997</v>
      </c>
      <c r="R577" s="337" t="s">
        <v>6998</v>
      </c>
      <c r="S577" s="356"/>
      <c r="T577" s="353"/>
      <c r="U577" s="353"/>
    </row>
    <row r="578" ht="28.5" customHeight="1">
      <c r="A578" s="302">
        <v>21.0</v>
      </c>
      <c r="B578" s="370">
        <v>2.0</v>
      </c>
      <c r="C578" s="302" t="s">
        <v>6999</v>
      </c>
      <c r="D578" s="524" t="s">
        <v>1671</v>
      </c>
      <c r="E578" s="321" t="s">
        <v>3908</v>
      </c>
      <c r="F578" s="321" t="s">
        <v>3909</v>
      </c>
      <c r="G578" s="469"/>
      <c r="H578" s="470"/>
      <c r="I578" s="469"/>
      <c r="J578" s="351"/>
      <c r="K578" s="353"/>
      <c r="L578" s="325"/>
      <c r="M578" s="376"/>
      <c r="N578" s="499"/>
      <c r="O578" s="353"/>
      <c r="P578" s="328"/>
      <c r="Q578" s="378"/>
      <c r="R578" s="515"/>
      <c r="S578" s="351"/>
      <c r="T578" s="353"/>
      <c r="U578" s="353"/>
    </row>
    <row r="579" ht="28.5" customHeight="1">
      <c r="A579" s="302">
        <v>21.0</v>
      </c>
      <c r="B579" s="370">
        <v>2.0</v>
      </c>
      <c r="C579" s="302" t="s">
        <v>7000</v>
      </c>
      <c r="D579" s="524" t="s">
        <v>2085</v>
      </c>
      <c r="E579" s="321" t="s">
        <v>3911</v>
      </c>
      <c r="F579" s="321" t="s">
        <v>3912</v>
      </c>
      <c r="G579" s="469"/>
      <c r="H579" s="470"/>
      <c r="I579" s="469"/>
      <c r="J579" s="351"/>
      <c r="K579" s="353"/>
      <c r="L579" s="325"/>
      <c r="M579" s="376"/>
      <c r="N579" s="499"/>
      <c r="O579" s="353"/>
      <c r="P579" s="328"/>
      <c r="Q579" s="378"/>
      <c r="R579" s="515"/>
      <c r="S579" s="351"/>
      <c r="T579" s="353"/>
      <c r="U579" s="353"/>
    </row>
    <row r="580" ht="28.5" customHeight="1">
      <c r="A580" s="302">
        <v>21.0</v>
      </c>
      <c r="B580" s="370">
        <v>2.0</v>
      </c>
      <c r="C580" s="302" t="s">
        <v>7001</v>
      </c>
      <c r="D580" s="524" t="s">
        <v>2086</v>
      </c>
      <c r="E580" s="321" t="s">
        <v>3914</v>
      </c>
      <c r="F580" s="321" t="s">
        <v>3915</v>
      </c>
      <c r="G580" s="469"/>
      <c r="H580" s="470"/>
      <c r="I580" s="469"/>
      <c r="J580" s="351"/>
      <c r="K580" s="353"/>
      <c r="L580" s="325"/>
      <c r="M580" s="376"/>
      <c r="N580" s="499"/>
      <c r="O580" s="353"/>
      <c r="P580" s="328"/>
      <c r="Q580" s="378"/>
      <c r="R580" s="515"/>
      <c r="S580" s="351"/>
      <c r="T580" s="353"/>
      <c r="U580" s="353"/>
    </row>
    <row r="581" ht="28.5" customHeight="1">
      <c r="A581" s="302">
        <v>21.0</v>
      </c>
      <c r="B581" s="370">
        <v>2.0</v>
      </c>
      <c r="C581" s="302" t="s">
        <v>7002</v>
      </c>
      <c r="D581" s="524" t="s">
        <v>2087</v>
      </c>
      <c r="E581" s="321" t="s">
        <v>3917</v>
      </c>
      <c r="F581" s="321" t="s">
        <v>3918</v>
      </c>
      <c r="G581" s="469"/>
      <c r="H581" s="470"/>
      <c r="I581" s="469"/>
      <c r="J581" s="351"/>
      <c r="K581" s="353"/>
      <c r="L581" s="325"/>
      <c r="M581" s="376"/>
      <c r="N581" s="499"/>
      <c r="O581" s="353"/>
      <c r="P581" s="328"/>
      <c r="Q581" s="378"/>
      <c r="R581" s="515"/>
      <c r="S581" s="351"/>
      <c r="T581" s="353"/>
      <c r="U581" s="353"/>
    </row>
    <row r="582" ht="28.5" customHeight="1">
      <c r="A582" s="302">
        <v>21.0</v>
      </c>
      <c r="B582" s="370">
        <v>2.0</v>
      </c>
      <c r="C582" s="302" t="s">
        <v>7003</v>
      </c>
      <c r="D582" s="524" t="s">
        <v>2088</v>
      </c>
      <c r="E582" s="321" t="s">
        <v>3920</v>
      </c>
      <c r="F582" s="321" t="s">
        <v>3921</v>
      </c>
      <c r="G582" s="469"/>
      <c r="H582" s="470"/>
      <c r="I582" s="469"/>
      <c r="J582" s="351"/>
      <c r="K582" s="353"/>
      <c r="L582" s="325"/>
      <c r="M582" s="376"/>
      <c r="N582" s="499"/>
      <c r="O582" s="353"/>
      <c r="P582" s="328"/>
      <c r="Q582" s="378"/>
      <c r="R582" s="515"/>
      <c r="S582" s="351"/>
      <c r="T582" s="353"/>
      <c r="U582" s="353"/>
    </row>
    <row r="583" ht="28.5" customHeight="1">
      <c r="A583" s="302">
        <v>21.0</v>
      </c>
      <c r="B583" s="370">
        <v>2.0</v>
      </c>
      <c r="C583" s="302" t="s">
        <v>7004</v>
      </c>
      <c r="D583" s="546" t="s">
        <v>2089</v>
      </c>
      <c r="E583" s="334" t="s">
        <v>3923</v>
      </c>
      <c r="F583" s="334" t="s">
        <v>3924</v>
      </c>
      <c r="G583" s="469"/>
      <c r="H583" s="470"/>
      <c r="I583" s="469"/>
      <c r="J583" s="351"/>
      <c r="K583" s="353"/>
      <c r="L583" s="325"/>
      <c r="M583" s="376"/>
      <c r="N583" s="499"/>
      <c r="O583" s="353"/>
      <c r="P583" s="328"/>
      <c r="Q583" s="378"/>
      <c r="R583" s="515"/>
      <c r="S583" s="351"/>
      <c r="T583" s="353"/>
      <c r="U583" s="353"/>
    </row>
    <row r="584" ht="28.5" customHeight="1">
      <c r="A584" s="302">
        <v>21.0</v>
      </c>
      <c r="B584" s="558">
        <v>2.0</v>
      </c>
      <c r="C584" s="548" t="s">
        <v>7005</v>
      </c>
      <c r="D584" s="305" t="s">
        <v>2090</v>
      </c>
      <c r="E584" s="306" t="s">
        <v>3926</v>
      </c>
      <c r="F584" s="306" t="s">
        <v>3927</v>
      </c>
      <c r="G584" s="465"/>
      <c r="H584" s="466"/>
      <c r="I584" s="465"/>
      <c r="J584" s="346"/>
      <c r="K584" s="347"/>
      <c r="L584" s="310"/>
      <c r="M584" s="386"/>
      <c r="N584" s="498"/>
      <c r="O584" s="347"/>
      <c r="P584" s="313"/>
      <c r="Q584" s="388"/>
      <c r="R584" s="514"/>
      <c r="S584" s="346"/>
      <c r="T584" s="353"/>
      <c r="U584" s="353"/>
    </row>
    <row r="585" ht="28.5" customHeight="1">
      <c r="A585" s="302">
        <v>21.0</v>
      </c>
      <c r="B585" s="559">
        <v>2.0</v>
      </c>
      <c r="C585" s="302" t="s">
        <v>7006</v>
      </c>
      <c r="D585" s="320" t="s">
        <v>1670</v>
      </c>
      <c r="E585" s="321" t="s">
        <v>3929</v>
      </c>
      <c r="F585" s="321" t="s">
        <v>3930</v>
      </c>
      <c r="G585" s="469"/>
      <c r="H585" s="470"/>
      <c r="I585" s="469"/>
      <c r="J585" s="351"/>
      <c r="K585" s="353"/>
      <c r="L585" s="325"/>
      <c r="M585" s="376"/>
      <c r="N585" s="499"/>
      <c r="O585" s="353"/>
      <c r="P585" s="328"/>
      <c r="Q585" s="378"/>
      <c r="R585" s="515"/>
      <c r="S585" s="351"/>
      <c r="T585" s="353"/>
      <c r="U585" s="353"/>
    </row>
    <row r="586" ht="28.5" customHeight="1">
      <c r="A586" s="302">
        <v>21.0</v>
      </c>
      <c r="B586" s="559">
        <v>2.0</v>
      </c>
      <c r="C586" s="302" t="s">
        <v>7007</v>
      </c>
      <c r="D586" s="320" t="s">
        <v>2091</v>
      </c>
      <c r="E586" s="321" t="s">
        <v>3932</v>
      </c>
      <c r="F586" s="321" t="s">
        <v>3933</v>
      </c>
      <c r="G586" s="469"/>
      <c r="H586" s="470"/>
      <c r="I586" s="469"/>
      <c r="J586" s="351"/>
      <c r="K586" s="353"/>
      <c r="L586" s="325"/>
      <c r="M586" s="376"/>
      <c r="N586" s="499"/>
      <c r="O586" s="353"/>
      <c r="P586" s="328"/>
      <c r="Q586" s="378"/>
      <c r="R586" s="515"/>
      <c r="S586" s="351"/>
      <c r="T586" s="353"/>
      <c r="U586" s="353"/>
    </row>
    <row r="587" ht="28.5" customHeight="1">
      <c r="A587" s="302">
        <v>21.0</v>
      </c>
      <c r="B587" s="559">
        <v>2.0</v>
      </c>
      <c r="C587" s="302" t="s">
        <v>7008</v>
      </c>
      <c r="D587" s="320" t="s">
        <v>2092</v>
      </c>
      <c r="E587" s="321" t="s">
        <v>3935</v>
      </c>
      <c r="F587" s="321" t="s">
        <v>3936</v>
      </c>
      <c r="G587" s="469"/>
      <c r="H587" s="470"/>
      <c r="I587" s="469"/>
      <c r="J587" s="351"/>
      <c r="K587" s="353"/>
      <c r="L587" s="325"/>
      <c r="M587" s="376"/>
      <c r="N587" s="499"/>
      <c r="O587" s="353"/>
      <c r="P587" s="328"/>
      <c r="Q587" s="378"/>
      <c r="R587" s="515"/>
      <c r="S587" s="351"/>
      <c r="T587" s="353"/>
      <c r="U587" s="353"/>
    </row>
    <row r="588" ht="28.5" customHeight="1">
      <c r="A588" s="302">
        <v>21.0</v>
      </c>
      <c r="B588" s="559">
        <v>2.0</v>
      </c>
      <c r="C588" s="302" t="s">
        <v>7009</v>
      </c>
      <c r="D588" s="320" t="s">
        <v>2093</v>
      </c>
      <c r="E588" s="321" t="s">
        <v>3938</v>
      </c>
      <c r="F588" s="321" t="s">
        <v>3939</v>
      </c>
      <c r="G588" s="469"/>
      <c r="H588" s="470"/>
      <c r="I588" s="469"/>
      <c r="J588" s="351"/>
      <c r="K588" s="353"/>
      <c r="L588" s="325"/>
      <c r="M588" s="376"/>
      <c r="N588" s="499"/>
      <c r="O588" s="353"/>
      <c r="P588" s="328"/>
      <c r="Q588" s="378"/>
      <c r="R588" s="515"/>
      <c r="S588" s="351"/>
      <c r="T588" s="353"/>
      <c r="U588" s="353"/>
    </row>
    <row r="589" ht="28.5" customHeight="1">
      <c r="A589" s="302">
        <v>21.0</v>
      </c>
      <c r="B589" s="560">
        <v>2.0</v>
      </c>
      <c r="C589" s="549" t="s">
        <v>7010</v>
      </c>
      <c r="D589" s="333" t="s">
        <v>2094</v>
      </c>
      <c r="E589" s="334" t="s">
        <v>3941</v>
      </c>
      <c r="F589" s="334" t="s">
        <v>3942</v>
      </c>
      <c r="G589" s="473"/>
      <c r="H589" s="474"/>
      <c r="I589" s="473"/>
      <c r="J589" s="356"/>
      <c r="K589" s="357"/>
      <c r="L589" s="338"/>
      <c r="M589" s="475"/>
      <c r="N589" s="500"/>
      <c r="O589" s="357"/>
      <c r="P589" s="341"/>
      <c r="Q589" s="477"/>
      <c r="R589" s="516"/>
      <c r="S589" s="356"/>
      <c r="T589" s="353"/>
      <c r="U589" s="353"/>
    </row>
    <row r="590" ht="28.5" customHeight="1">
      <c r="A590" s="390">
        <v>22.0</v>
      </c>
      <c r="B590" s="479">
        <v>2.0</v>
      </c>
      <c r="C590" s="406" t="s">
        <v>7011</v>
      </c>
      <c r="D590" s="575" t="s">
        <v>501</v>
      </c>
      <c r="E590" s="394" t="s">
        <v>7012</v>
      </c>
      <c r="F590" s="394" t="s">
        <v>7013</v>
      </c>
      <c r="G590" s="395" t="s">
        <v>7014</v>
      </c>
      <c r="H590" s="394" t="s">
        <v>7015</v>
      </c>
      <c r="I590" s="395" t="s">
        <v>7016</v>
      </c>
      <c r="J590" s="441"/>
      <c r="K590" s="442"/>
      <c r="L590" s="454" t="s">
        <v>7017</v>
      </c>
      <c r="M590" s="399" t="s">
        <v>7018</v>
      </c>
      <c r="N590" s="396" t="s">
        <v>7019</v>
      </c>
      <c r="O590" s="442"/>
      <c r="P590" s="456" t="s">
        <v>7020</v>
      </c>
      <c r="Q590" s="402" t="s">
        <v>7021</v>
      </c>
      <c r="R590" s="397" t="s">
        <v>7022</v>
      </c>
      <c r="S590" s="441"/>
      <c r="T590" s="434"/>
      <c r="U590" s="434"/>
    </row>
    <row r="591" ht="28.5" customHeight="1">
      <c r="A591" s="390">
        <v>22.0</v>
      </c>
      <c r="B591" s="480">
        <v>2.0</v>
      </c>
      <c r="C591" s="406" t="s">
        <v>7011</v>
      </c>
      <c r="D591" s="407" t="s">
        <v>1851</v>
      </c>
      <c r="E591" s="408" t="s">
        <v>7023</v>
      </c>
      <c r="F591" s="408" t="s">
        <v>7024</v>
      </c>
      <c r="G591" s="409" t="s">
        <v>7025</v>
      </c>
      <c r="H591" s="408" t="s">
        <v>7026</v>
      </c>
      <c r="I591" s="409" t="s">
        <v>7027</v>
      </c>
      <c r="J591" s="432"/>
      <c r="K591" s="434"/>
      <c r="L591" s="431" t="s">
        <v>7028</v>
      </c>
      <c r="M591" s="413" t="s">
        <v>7029</v>
      </c>
      <c r="N591" s="410" t="s">
        <v>7030</v>
      </c>
      <c r="O591" s="434"/>
      <c r="P591" s="433" t="s">
        <v>7031</v>
      </c>
      <c r="Q591" s="416" t="s">
        <v>7032</v>
      </c>
      <c r="R591" s="411" t="s">
        <v>7033</v>
      </c>
      <c r="S591" s="432"/>
      <c r="T591" s="434"/>
      <c r="U591" s="434"/>
    </row>
    <row r="592" ht="28.5" customHeight="1">
      <c r="A592" s="390">
        <v>22.0</v>
      </c>
      <c r="B592" s="480">
        <v>2.0</v>
      </c>
      <c r="C592" s="406" t="s">
        <v>7011</v>
      </c>
      <c r="D592" s="407" t="s">
        <v>1852</v>
      </c>
      <c r="E592" s="408" t="s">
        <v>7034</v>
      </c>
      <c r="F592" s="408" t="s">
        <v>7035</v>
      </c>
      <c r="G592" s="409" t="s">
        <v>7036</v>
      </c>
      <c r="H592" s="408" t="s">
        <v>7037</v>
      </c>
      <c r="I592" s="409" t="s">
        <v>7038</v>
      </c>
      <c r="J592" s="432"/>
      <c r="K592" s="434"/>
      <c r="L592" s="431" t="s">
        <v>7039</v>
      </c>
      <c r="M592" s="413" t="s">
        <v>7040</v>
      </c>
      <c r="N592" s="410" t="s">
        <v>7041</v>
      </c>
      <c r="O592" s="434"/>
      <c r="P592" s="433" t="s">
        <v>7042</v>
      </c>
      <c r="Q592" s="416" t="s">
        <v>7043</v>
      </c>
      <c r="R592" s="411" t="s">
        <v>7044</v>
      </c>
      <c r="S592" s="432"/>
      <c r="T592" s="434"/>
      <c r="U592" s="434"/>
    </row>
    <row r="593" ht="28.5" customHeight="1">
      <c r="A593" s="390">
        <v>22.0</v>
      </c>
      <c r="B593" s="480">
        <v>2.0</v>
      </c>
      <c r="C593" s="406" t="s">
        <v>7011</v>
      </c>
      <c r="D593" s="407" t="s">
        <v>507</v>
      </c>
      <c r="E593" s="408" t="s">
        <v>7045</v>
      </c>
      <c r="F593" s="408" t="s">
        <v>7046</v>
      </c>
      <c r="G593" s="409" t="s">
        <v>7047</v>
      </c>
      <c r="H593" s="408" t="s">
        <v>7048</v>
      </c>
      <c r="I593" s="409" t="s">
        <v>7049</v>
      </c>
      <c r="J593" s="432"/>
      <c r="K593" s="434"/>
      <c r="L593" s="431" t="s">
        <v>7050</v>
      </c>
      <c r="M593" s="413" t="s">
        <v>7051</v>
      </c>
      <c r="N593" s="410" t="s">
        <v>7052</v>
      </c>
      <c r="O593" s="434"/>
      <c r="P593" s="433" t="s">
        <v>7053</v>
      </c>
      <c r="Q593" s="416" t="s">
        <v>7054</v>
      </c>
      <c r="R593" s="411" t="s">
        <v>7055</v>
      </c>
      <c r="S593" s="432"/>
      <c r="T593" s="434"/>
      <c r="U593" s="434"/>
    </row>
    <row r="594" ht="28.5" customHeight="1">
      <c r="A594" s="390">
        <v>22.0</v>
      </c>
      <c r="B594" s="479">
        <v>2.0</v>
      </c>
      <c r="C594" s="392" t="s">
        <v>7056</v>
      </c>
      <c r="D594" s="393" t="s">
        <v>1269</v>
      </c>
      <c r="E594" s="394" t="s">
        <v>7057</v>
      </c>
      <c r="F594" s="394" t="s">
        <v>7058</v>
      </c>
      <c r="G594" s="395" t="s">
        <v>7059</v>
      </c>
      <c r="H594" s="394" t="s">
        <v>7060</v>
      </c>
      <c r="I594" s="395" t="s">
        <v>7061</v>
      </c>
      <c r="J594" s="441"/>
      <c r="K594" s="442"/>
      <c r="L594" s="454" t="s">
        <v>7062</v>
      </c>
      <c r="M594" s="399" t="s">
        <v>7063</v>
      </c>
      <c r="N594" s="396" t="s">
        <v>7064</v>
      </c>
      <c r="O594" s="442"/>
      <c r="P594" s="456" t="s">
        <v>7065</v>
      </c>
      <c r="Q594" s="402" t="s">
        <v>7066</v>
      </c>
      <c r="R594" s="397" t="s">
        <v>7067</v>
      </c>
      <c r="S594" s="441"/>
      <c r="T594" s="434"/>
      <c r="U594" s="434"/>
    </row>
    <row r="595" ht="28.5" customHeight="1">
      <c r="A595" s="390">
        <v>22.0</v>
      </c>
      <c r="B595" s="480">
        <v>2.0</v>
      </c>
      <c r="C595" s="406" t="s">
        <v>7056</v>
      </c>
      <c r="D595" s="407" t="s">
        <v>1449</v>
      </c>
      <c r="E595" s="408" t="s">
        <v>7068</v>
      </c>
      <c r="F595" s="408" t="s">
        <v>7069</v>
      </c>
      <c r="G595" s="409" t="s">
        <v>7070</v>
      </c>
      <c r="H595" s="408" t="s">
        <v>7071</v>
      </c>
      <c r="I595" s="409" t="s">
        <v>7072</v>
      </c>
      <c r="J595" s="432"/>
      <c r="K595" s="434"/>
      <c r="L595" s="431" t="s">
        <v>7073</v>
      </c>
      <c r="M595" s="413" t="s">
        <v>7074</v>
      </c>
      <c r="N595" s="410" t="s">
        <v>7075</v>
      </c>
      <c r="O595" s="434"/>
      <c r="P595" s="433" t="s">
        <v>7076</v>
      </c>
      <c r="Q595" s="416" t="s">
        <v>7077</v>
      </c>
      <c r="R595" s="411" t="s">
        <v>7078</v>
      </c>
      <c r="S595" s="432"/>
      <c r="T595" s="434"/>
      <c r="U595" s="434"/>
    </row>
    <row r="596" ht="28.5" customHeight="1">
      <c r="A596" s="390">
        <v>22.0</v>
      </c>
      <c r="B596" s="480">
        <v>2.0</v>
      </c>
      <c r="C596" s="406" t="s">
        <v>7056</v>
      </c>
      <c r="D596" s="407" t="s">
        <v>489</v>
      </c>
      <c r="E596" s="408" t="s">
        <v>7079</v>
      </c>
      <c r="F596" s="408" t="s">
        <v>7080</v>
      </c>
      <c r="G596" s="409" t="s">
        <v>7081</v>
      </c>
      <c r="H596" s="408" t="s">
        <v>7082</v>
      </c>
      <c r="I596" s="409" t="s">
        <v>7083</v>
      </c>
      <c r="J596" s="432"/>
      <c r="K596" s="434"/>
      <c r="L596" s="431" t="s">
        <v>7084</v>
      </c>
      <c r="M596" s="413" t="s">
        <v>7085</v>
      </c>
      <c r="N596" s="410" t="s">
        <v>7086</v>
      </c>
      <c r="O596" s="434"/>
      <c r="P596" s="433" t="s">
        <v>7087</v>
      </c>
      <c r="Q596" s="416" t="s">
        <v>7088</v>
      </c>
      <c r="R596" s="411" t="s">
        <v>7089</v>
      </c>
      <c r="S596" s="432"/>
      <c r="T596" s="434"/>
      <c r="U596" s="434"/>
    </row>
    <row r="597" ht="28.5" customHeight="1">
      <c r="A597" s="390">
        <v>22.0</v>
      </c>
      <c r="B597" s="482">
        <v>2.0</v>
      </c>
      <c r="C597" s="419" t="s">
        <v>7056</v>
      </c>
      <c r="D597" s="420" t="s">
        <v>1858</v>
      </c>
      <c r="E597" s="421" t="s">
        <v>7090</v>
      </c>
      <c r="F597" s="421" t="s">
        <v>7091</v>
      </c>
      <c r="G597" s="422" t="s">
        <v>7092</v>
      </c>
      <c r="H597" s="421" t="s">
        <v>7093</v>
      </c>
      <c r="I597" s="422" t="s">
        <v>7094</v>
      </c>
      <c r="J597" s="438"/>
      <c r="K597" s="440"/>
      <c r="L597" s="437" t="s">
        <v>7095</v>
      </c>
      <c r="M597" s="426" t="s">
        <v>7096</v>
      </c>
      <c r="N597" s="423" t="s">
        <v>7097</v>
      </c>
      <c r="O597" s="440"/>
      <c r="P597" s="439" t="s">
        <v>7098</v>
      </c>
      <c r="Q597" s="429" t="s">
        <v>7099</v>
      </c>
      <c r="R597" s="424" t="s">
        <v>7100</v>
      </c>
      <c r="S597" s="438"/>
      <c r="T597" s="434"/>
      <c r="U597" s="434"/>
    </row>
    <row r="598" ht="28.5" customHeight="1">
      <c r="A598" s="390">
        <v>22.0</v>
      </c>
      <c r="B598" s="479">
        <v>2.0</v>
      </c>
      <c r="C598" s="392" t="s">
        <v>7101</v>
      </c>
      <c r="D598" s="393" t="s">
        <v>577</v>
      </c>
      <c r="E598" s="394" t="s">
        <v>7102</v>
      </c>
      <c r="F598" s="394" t="s">
        <v>7103</v>
      </c>
      <c r="G598" s="395" t="s">
        <v>7104</v>
      </c>
      <c r="H598" s="394" t="s">
        <v>7105</v>
      </c>
      <c r="I598" s="395" t="s">
        <v>7106</v>
      </c>
      <c r="J598" s="400"/>
      <c r="K598" s="403"/>
      <c r="L598" s="454" t="s">
        <v>7107</v>
      </c>
      <c r="M598" s="399" t="s">
        <v>7108</v>
      </c>
      <c r="N598" s="396" t="s">
        <v>7109</v>
      </c>
      <c r="O598" s="403"/>
      <c r="P598" s="456" t="s">
        <v>7110</v>
      </c>
      <c r="Q598" s="402" t="s">
        <v>7111</v>
      </c>
      <c r="R598" s="397" t="s">
        <v>7112</v>
      </c>
      <c r="S598" s="400"/>
      <c r="T598" s="417"/>
      <c r="U598" s="417"/>
    </row>
    <row r="599" ht="28.5" customHeight="1">
      <c r="A599" s="390">
        <v>22.0</v>
      </c>
      <c r="B599" s="480">
        <v>2.0</v>
      </c>
      <c r="C599" s="406" t="s">
        <v>7101</v>
      </c>
      <c r="D599" s="407" t="s">
        <v>583</v>
      </c>
      <c r="E599" s="408" t="s">
        <v>7113</v>
      </c>
      <c r="F599" s="408" t="s">
        <v>7114</v>
      </c>
      <c r="G599" s="409" t="s">
        <v>7115</v>
      </c>
      <c r="H599" s="408" t="s">
        <v>7116</v>
      </c>
      <c r="I599" s="409" t="s">
        <v>7117</v>
      </c>
      <c r="J599" s="414"/>
      <c r="K599" s="417"/>
      <c r="L599" s="431" t="s">
        <v>7118</v>
      </c>
      <c r="M599" s="413" t="s">
        <v>7119</v>
      </c>
      <c r="N599" s="410" t="s">
        <v>7120</v>
      </c>
      <c r="O599" s="417"/>
      <c r="P599" s="433" t="s">
        <v>7121</v>
      </c>
      <c r="Q599" s="416" t="s">
        <v>7122</v>
      </c>
      <c r="R599" s="411" t="s">
        <v>7123</v>
      </c>
      <c r="S599" s="414"/>
      <c r="T599" s="417"/>
      <c r="U599" s="417"/>
    </row>
    <row r="600" ht="28.5" customHeight="1">
      <c r="A600" s="390">
        <v>22.0</v>
      </c>
      <c r="B600" s="480">
        <v>2.0</v>
      </c>
      <c r="C600" s="406" t="s">
        <v>7101</v>
      </c>
      <c r="D600" s="407" t="s">
        <v>1836</v>
      </c>
      <c r="E600" s="408" t="s">
        <v>7124</v>
      </c>
      <c r="F600" s="408" t="s">
        <v>7125</v>
      </c>
      <c r="G600" s="409" t="s">
        <v>7126</v>
      </c>
      <c r="H600" s="408" t="s">
        <v>7127</v>
      </c>
      <c r="I600" s="409" t="s">
        <v>7128</v>
      </c>
      <c r="J600" s="414"/>
      <c r="K600" s="417"/>
      <c r="L600" s="431" t="s">
        <v>7129</v>
      </c>
      <c r="M600" s="413" t="s">
        <v>7130</v>
      </c>
      <c r="N600" s="410" t="s">
        <v>7131</v>
      </c>
      <c r="O600" s="417"/>
      <c r="P600" s="433" t="s">
        <v>7132</v>
      </c>
      <c r="Q600" s="416" t="s">
        <v>7133</v>
      </c>
      <c r="R600" s="411" t="s">
        <v>7134</v>
      </c>
      <c r="S600" s="414"/>
      <c r="T600" s="417"/>
      <c r="U600" s="417"/>
    </row>
    <row r="601" ht="28.5" customHeight="1">
      <c r="A601" s="390">
        <v>22.0</v>
      </c>
      <c r="B601" s="482">
        <v>2.0</v>
      </c>
      <c r="C601" s="419" t="s">
        <v>7101</v>
      </c>
      <c r="D601" s="420" t="s">
        <v>1839</v>
      </c>
      <c r="E601" s="421" t="s">
        <v>7135</v>
      </c>
      <c r="F601" s="421" t="s">
        <v>7136</v>
      </c>
      <c r="G601" s="422" t="s">
        <v>7137</v>
      </c>
      <c r="H601" s="421" t="s">
        <v>7138</v>
      </c>
      <c r="I601" s="422" t="s">
        <v>7139</v>
      </c>
      <c r="J601" s="427"/>
      <c r="K601" s="430"/>
      <c r="L601" s="437" t="s">
        <v>7140</v>
      </c>
      <c r="M601" s="426" t="s">
        <v>7141</v>
      </c>
      <c r="N601" s="423" t="s">
        <v>7142</v>
      </c>
      <c r="O601" s="430"/>
      <c r="P601" s="439" t="s">
        <v>7143</v>
      </c>
      <c r="Q601" s="429" t="s">
        <v>7144</v>
      </c>
      <c r="R601" s="424" t="s">
        <v>7145</v>
      </c>
      <c r="S601" s="427"/>
      <c r="T601" s="417"/>
      <c r="U601" s="417"/>
    </row>
    <row r="602" ht="28.5" customHeight="1">
      <c r="A602" s="390">
        <v>22.0</v>
      </c>
      <c r="B602" s="480">
        <v>2.0</v>
      </c>
      <c r="C602" s="406" t="s">
        <v>7146</v>
      </c>
      <c r="D602" s="407" t="s">
        <v>595</v>
      </c>
      <c r="E602" s="408" t="s">
        <v>7147</v>
      </c>
      <c r="F602" s="408" t="s">
        <v>7148</v>
      </c>
      <c r="G602" s="409" t="s">
        <v>7149</v>
      </c>
      <c r="H602" s="408" t="s">
        <v>7150</v>
      </c>
      <c r="I602" s="409" t="s">
        <v>7151</v>
      </c>
      <c r="J602" s="414"/>
      <c r="K602" s="417"/>
      <c r="L602" s="431" t="s">
        <v>7152</v>
      </c>
      <c r="M602" s="413" t="s">
        <v>7153</v>
      </c>
      <c r="N602" s="410" t="s">
        <v>7154</v>
      </c>
      <c r="O602" s="417"/>
      <c r="P602" s="433" t="s">
        <v>7155</v>
      </c>
      <c r="Q602" s="416" t="s">
        <v>7156</v>
      </c>
      <c r="R602" s="411" t="s">
        <v>7157</v>
      </c>
      <c r="S602" s="414"/>
      <c r="T602" s="417"/>
      <c r="U602" s="417"/>
    </row>
    <row r="603" ht="28.5" customHeight="1">
      <c r="A603" s="390">
        <v>22.0</v>
      </c>
      <c r="B603" s="480">
        <v>2.0</v>
      </c>
      <c r="C603" s="406" t="s">
        <v>7146</v>
      </c>
      <c r="D603" s="407" t="s">
        <v>1849</v>
      </c>
      <c r="E603" s="408" t="s">
        <v>7158</v>
      </c>
      <c r="F603" s="408" t="s">
        <v>7159</v>
      </c>
      <c r="G603" s="409" t="s">
        <v>7160</v>
      </c>
      <c r="H603" s="408" t="s">
        <v>7161</v>
      </c>
      <c r="I603" s="409" t="s">
        <v>7162</v>
      </c>
      <c r="J603" s="414"/>
      <c r="K603" s="417"/>
      <c r="L603" s="431" t="s">
        <v>7163</v>
      </c>
      <c r="M603" s="413" t="s">
        <v>7164</v>
      </c>
      <c r="N603" s="410" t="s">
        <v>7165</v>
      </c>
      <c r="O603" s="417"/>
      <c r="P603" s="433" t="s">
        <v>7166</v>
      </c>
      <c r="Q603" s="416" t="s">
        <v>7167</v>
      </c>
      <c r="R603" s="411" t="s">
        <v>7168</v>
      </c>
      <c r="S603" s="414"/>
      <c r="T603" s="417"/>
      <c r="U603" s="417"/>
    </row>
    <row r="604" ht="28.5" customHeight="1">
      <c r="A604" s="390">
        <v>22.0</v>
      </c>
      <c r="B604" s="480">
        <v>2.0</v>
      </c>
      <c r="C604" s="406" t="s">
        <v>7146</v>
      </c>
      <c r="D604" s="407" t="s">
        <v>1850</v>
      </c>
      <c r="E604" s="408" t="s">
        <v>7169</v>
      </c>
      <c r="F604" s="408" t="s">
        <v>7170</v>
      </c>
      <c r="G604" s="409" t="s">
        <v>7171</v>
      </c>
      <c r="H604" s="408" t="s">
        <v>7172</v>
      </c>
      <c r="I604" s="409" t="s">
        <v>7173</v>
      </c>
      <c r="J604" s="414"/>
      <c r="K604" s="417"/>
      <c r="L604" s="431" t="s">
        <v>7174</v>
      </c>
      <c r="M604" s="413" t="s">
        <v>7175</v>
      </c>
      <c r="N604" s="410" t="s">
        <v>7176</v>
      </c>
      <c r="O604" s="417"/>
      <c r="P604" s="433" t="s">
        <v>7177</v>
      </c>
      <c r="Q604" s="416" t="s">
        <v>7178</v>
      </c>
      <c r="R604" s="411" t="s">
        <v>7179</v>
      </c>
      <c r="S604" s="414"/>
      <c r="T604" s="417"/>
      <c r="U604" s="417"/>
    </row>
    <row r="605" ht="28.5" customHeight="1">
      <c r="A605" s="390">
        <v>22.0</v>
      </c>
      <c r="B605" s="482">
        <v>2.0</v>
      </c>
      <c r="C605" s="419" t="s">
        <v>7146</v>
      </c>
      <c r="D605" s="420" t="s">
        <v>1654</v>
      </c>
      <c r="E605" s="421" t="s">
        <v>7180</v>
      </c>
      <c r="F605" s="421" t="s">
        <v>7181</v>
      </c>
      <c r="G605" s="422" t="s">
        <v>7182</v>
      </c>
      <c r="H605" s="421" t="s">
        <v>7183</v>
      </c>
      <c r="I605" s="422" t="s">
        <v>7184</v>
      </c>
      <c r="J605" s="427"/>
      <c r="K605" s="430"/>
      <c r="L605" s="437" t="s">
        <v>7185</v>
      </c>
      <c r="M605" s="426" t="s">
        <v>7186</v>
      </c>
      <c r="N605" s="423" t="s">
        <v>7187</v>
      </c>
      <c r="O605" s="430"/>
      <c r="P605" s="439" t="s">
        <v>7188</v>
      </c>
      <c r="Q605" s="429" t="s">
        <v>7189</v>
      </c>
      <c r="R605" s="424" t="s">
        <v>7190</v>
      </c>
      <c r="S605" s="427"/>
      <c r="T605" s="417"/>
      <c r="U605" s="417"/>
    </row>
    <row r="606" ht="28.5" customHeight="1">
      <c r="A606" s="390">
        <v>22.0</v>
      </c>
      <c r="B606" s="450">
        <v>2.0</v>
      </c>
      <c r="C606" s="390" t="s">
        <v>7191</v>
      </c>
      <c r="D606" s="550" t="s">
        <v>2095</v>
      </c>
      <c r="E606" s="408" t="s">
        <v>4126</v>
      </c>
      <c r="F606" s="408" t="s">
        <v>4127</v>
      </c>
      <c r="G606" s="446"/>
      <c r="H606" s="447"/>
      <c r="I606" s="446"/>
      <c r="J606" s="414"/>
      <c r="K606" s="417"/>
      <c r="L606" s="431"/>
      <c r="M606" s="448"/>
      <c r="N606" s="485"/>
      <c r="O606" s="417"/>
      <c r="P606" s="433"/>
      <c r="Q606" s="449"/>
      <c r="R606" s="486"/>
      <c r="S606" s="414"/>
      <c r="T606" s="417"/>
      <c r="U606" s="417"/>
    </row>
    <row r="607" ht="28.5" customHeight="1">
      <c r="A607" s="390">
        <v>22.0</v>
      </c>
      <c r="B607" s="450">
        <v>2.0</v>
      </c>
      <c r="C607" s="390" t="s">
        <v>7192</v>
      </c>
      <c r="D607" s="550" t="s">
        <v>1721</v>
      </c>
      <c r="E607" s="408" t="s">
        <v>4129</v>
      </c>
      <c r="F607" s="408" t="s">
        <v>4130</v>
      </c>
      <c r="G607" s="446"/>
      <c r="H607" s="447"/>
      <c r="I607" s="446"/>
      <c r="J607" s="414"/>
      <c r="K607" s="417"/>
      <c r="L607" s="431"/>
      <c r="M607" s="448"/>
      <c r="N607" s="485"/>
      <c r="O607" s="417"/>
      <c r="P607" s="433"/>
      <c r="Q607" s="449"/>
      <c r="R607" s="486"/>
      <c r="S607" s="414"/>
      <c r="T607" s="417"/>
      <c r="U607" s="417"/>
    </row>
    <row r="608" ht="28.5" customHeight="1">
      <c r="A608" s="390">
        <v>22.0</v>
      </c>
      <c r="B608" s="450">
        <v>2.0</v>
      </c>
      <c r="C608" s="390" t="s">
        <v>7193</v>
      </c>
      <c r="D608" s="550" t="s">
        <v>2096</v>
      </c>
      <c r="E608" s="408" t="s">
        <v>4132</v>
      </c>
      <c r="F608" s="408" t="s">
        <v>4133</v>
      </c>
      <c r="G608" s="446"/>
      <c r="H608" s="447"/>
      <c r="I608" s="446"/>
      <c r="J608" s="414"/>
      <c r="K608" s="417"/>
      <c r="L608" s="431"/>
      <c r="M608" s="448"/>
      <c r="N608" s="485"/>
      <c r="O608" s="417"/>
      <c r="P608" s="433"/>
      <c r="Q608" s="449"/>
      <c r="R608" s="486"/>
      <c r="S608" s="414"/>
      <c r="T608" s="417"/>
      <c r="U608" s="417"/>
    </row>
    <row r="609" ht="28.5" customHeight="1">
      <c r="A609" s="390">
        <v>22.0</v>
      </c>
      <c r="B609" s="450">
        <v>2.0</v>
      </c>
      <c r="C609" s="390" t="s">
        <v>7194</v>
      </c>
      <c r="D609" s="550" t="s">
        <v>2097</v>
      </c>
      <c r="E609" s="408" t="s">
        <v>4135</v>
      </c>
      <c r="F609" s="408" t="s">
        <v>4136</v>
      </c>
      <c r="G609" s="446"/>
      <c r="H609" s="447"/>
      <c r="I609" s="446"/>
      <c r="J609" s="414"/>
      <c r="K609" s="417"/>
      <c r="L609" s="431"/>
      <c r="M609" s="448"/>
      <c r="N609" s="485"/>
      <c r="O609" s="417"/>
      <c r="P609" s="433"/>
      <c r="Q609" s="449"/>
      <c r="R609" s="486"/>
      <c r="S609" s="414"/>
      <c r="T609" s="417"/>
      <c r="U609" s="417"/>
    </row>
    <row r="610" ht="28.5" customHeight="1">
      <c r="A610" s="390">
        <v>22.0</v>
      </c>
      <c r="B610" s="450">
        <v>2.0</v>
      </c>
      <c r="C610" s="390" t="s">
        <v>7195</v>
      </c>
      <c r="D610" s="550" t="s">
        <v>2098</v>
      </c>
      <c r="E610" s="408" t="s">
        <v>4138</v>
      </c>
      <c r="F610" s="408" t="s">
        <v>4139</v>
      </c>
      <c r="G610" s="446"/>
      <c r="H610" s="447"/>
      <c r="I610" s="446"/>
      <c r="J610" s="414"/>
      <c r="K610" s="417"/>
      <c r="L610" s="431"/>
      <c r="M610" s="448"/>
      <c r="N610" s="485"/>
      <c r="O610" s="417"/>
      <c r="P610" s="433"/>
      <c r="Q610" s="449"/>
      <c r="R610" s="486"/>
      <c r="S610" s="414"/>
      <c r="T610" s="417"/>
      <c r="U610" s="417"/>
    </row>
    <row r="611" ht="28.5" customHeight="1">
      <c r="A611" s="390">
        <v>22.0</v>
      </c>
      <c r="B611" s="450">
        <v>2.0</v>
      </c>
      <c r="C611" s="390" t="s">
        <v>7196</v>
      </c>
      <c r="D611" s="550" t="s">
        <v>2099</v>
      </c>
      <c r="E611" s="408" t="s">
        <v>4141</v>
      </c>
      <c r="F611" s="408" t="s">
        <v>4142</v>
      </c>
      <c r="G611" s="446"/>
      <c r="H611" s="447"/>
      <c r="I611" s="446"/>
      <c r="J611" s="414"/>
      <c r="K611" s="417"/>
      <c r="L611" s="431"/>
      <c r="M611" s="448"/>
      <c r="N611" s="485"/>
      <c r="O611" s="417"/>
      <c r="P611" s="433"/>
      <c r="Q611" s="449"/>
      <c r="R611" s="486"/>
      <c r="S611" s="414"/>
      <c r="T611" s="417"/>
      <c r="U611" s="417"/>
    </row>
    <row r="612" ht="28.5" customHeight="1">
      <c r="A612" s="390">
        <v>22.0</v>
      </c>
      <c r="B612" s="552">
        <v>2.0</v>
      </c>
      <c r="C612" s="444" t="s">
        <v>7197</v>
      </c>
      <c r="D612" s="393" t="s">
        <v>2100</v>
      </c>
      <c r="E612" s="394" t="s">
        <v>4144</v>
      </c>
      <c r="F612" s="394" t="s">
        <v>4145</v>
      </c>
      <c r="G612" s="452"/>
      <c r="H612" s="453"/>
      <c r="I612" s="452"/>
      <c r="J612" s="400"/>
      <c r="K612" s="403"/>
      <c r="L612" s="454"/>
      <c r="M612" s="455"/>
      <c r="N612" s="487"/>
      <c r="O612" s="403"/>
      <c r="P612" s="456"/>
      <c r="Q612" s="457"/>
      <c r="R612" s="488"/>
      <c r="S612" s="400"/>
      <c r="T612" s="417"/>
      <c r="U612" s="417"/>
    </row>
    <row r="613" ht="28.5" customHeight="1">
      <c r="A613" s="390">
        <v>22.0</v>
      </c>
      <c r="B613" s="553">
        <v>2.0</v>
      </c>
      <c r="C613" s="390" t="s">
        <v>7198</v>
      </c>
      <c r="D613" s="407" t="s">
        <v>969</v>
      </c>
      <c r="E613" s="408" t="s">
        <v>4147</v>
      </c>
      <c r="F613" s="408" t="s">
        <v>4148</v>
      </c>
      <c r="G613" s="446"/>
      <c r="H613" s="447"/>
      <c r="I613" s="446"/>
      <c r="J613" s="414"/>
      <c r="K613" s="417"/>
      <c r="L613" s="431"/>
      <c r="M613" s="448"/>
      <c r="N613" s="485"/>
      <c r="O613" s="417"/>
      <c r="P613" s="433"/>
      <c r="Q613" s="449"/>
      <c r="R613" s="486"/>
      <c r="S613" s="414"/>
      <c r="T613" s="417"/>
      <c r="U613" s="417"/>
    </row>
    <row r="614" ht="28.5" customHeight="1">
      <c r="A614" s="390">
        <v>22.0</v>
      </c>
      <c r="B614" s="553">
        <v>2.0</v>
      </c>
      <c r="C614" s="390" t="s">
        <v>7199</v>
      </c>
      <c r="D614" s="407" t="s">
        <v>2101</v>
      </c>
      <c r="E614" s="408" t="s">
        <v>4150</v>
      </c>
      <c r="F614" s="408" t="s">
        <v>4151</v>
      </c>
      <c r="G614" s="446"/>
      <c r="H614" s="447"/>
      <c r="I614" s="446"/>
      <c r="J614" s="414"/>
      <c r="K614" s="417"/>
      <c r="L614" s="431"/>
      <c r="M614" s="448"/>
      <c r="N614" s="485"/>
      <c r="O614" s="417"/>
      <c r="P614" s="433"/>
      <c r="Q614" s="449"/>
      <c r="R614" s="486"/>
      <c r="S614" s="414"/>
      <c r="T614" s="417"/>
      <c r="U614" s="417"/>
    </row>
    <row r="615" ht="28.5" customHeight="1">
      <c r="A615" s="390">
        <v>22.0</v>
      </c>
      <c r="B615" s="553">
        <v>2.0</v>
      </c>
      <c r="C615" s="390" t="s">
        <v>7200</v>
      </c>
      <c r="D615" s="407" t="s">
        <v>852</v>
      </c>
      <c r="E615" s="408" t="s">
        <v>4153</v>
      </c>
      <c r="F615" s="408" t="s">
        <v>4154</v>
      </c>
      <c r="G615" s="446"/>
      <c r="H615" s="447"/>
      <c r="I615" s="446"/>
      <c r="J615" s="414"/>
      <c r="K615" s="417"/>
      <c r="L615" s="431"/>
      <c r="M615" s="448"/>
      <c r="N615" s="485"/>
      <c r="O615" s="417"/>
      <c r="P615" s="433"/>
      <c r="Q615" s="449"/>
      <c r="R615" s="486"/>
      <c r="S615" s="414"/>
      <c r="T615" s="417"/>
      <c r="U615" s="417"/>
    </row>
    <row r="616" ht="28.5" customHeight="1">
      <c r="A616" s="390">
        <v>22.0</v>
      </c>
      <c r="B616" s="553">
        <v>2.0</v>
      </c>
      <c r="C616" s="390" t="s">
        <v>7201</v>
      </c>
      <c r="D616" s="407" t="s">
        <v>2102</v>
      </c>
      <c r="E616" s="408" t="s">
        <v>4156</v>
      </c>
      <c r="F616" s="408" t="s">
        <v>4157</v>
      </c>
      <c r="G616" s="446"/>
      <c r="H616" s="447"/>
      <c r="I616" s="446"/>
      <c r="J616" s="414"/>
      <c r="K616" s="417"/>
      <c r="L616" s="431"/>
      <c r="M616" s="448"/>
      <c r="N616" s="485"/>
      <c r="O616" s="417"/>
      <c r="P616" s="433"/>
      <c r="Q616" s="449"/>
      <c r="R616" s="486"/>
      <c r="S616" s="414"/>
      <c r="T616" s="417"/>
      <c r="U616" s="417"/>
    </row>
    <row r="617" ht="28.5" customHeight="1">
      <c r="A617" s="390">
        <v>22.0</v>
      </c>
      <c r="B617" s="554">
        <v>2.0</v>
      </c>
      <c r="C617" s="451" t="s">
        <v>7202</v>
      </c>
      <c r="D617" s="420" t="s">
        <v>2103</v>
      </c>
      <c r="E617" s="421" t="s">
        <v>4159</v>
      </c>
      <c r="F617" s="421" t="s">
        <v>4160</v>
      </c>
      <c r="G617" s="507"/>
      <c r="H617" s="508"/>
      <c r="I617" s="507"/>
      <c r="J617" s="427"/>
      <c r="K617" s="430"/>
      <c r="L617" s="437"/>
      <c r="M617" s="509"/>
      <c r="N617" s="510"/>
      <c r="O617" s="430"/>
      <c r="P617" s="439"/>
      <c r="Q617" s="511"/>
      <c r="R617" s="512"/>
      <c r="S617" s="427"/>
      <c r="T617" s="417"/>
      <c r="U617" s="417"/>
    </row>
    <row r="618" ht="28.5" customHeight="1">
      <c r="A618" s="302">
        <v>23.0</v>
      </c>
      <c r="B618" s="344">
        <v>2.0</v>
      </c>
      <c r="C618" s="349" t="s">
        <v>7203</v>
      </c>
      <c r="D618" s="576" t="s">
        <v>1660</v>
      </c>
      <c r="E618" s="306" t="s">
        <v>7204</v>
      </c>
      <c r="F618" s="306" t="s">
        <v>7205</v>
      </c>
      <c r="G618" s="307" t="s">
        <v>7206</v>
      </c>
      <c r="H618" s="306" t="s">
        <v>7207</v>
      </c>
      <c r="I618" s="307" t="s">
        <v>7208</v>
      </c>
      <c r="J618" s="312"/>
      <c r="K618" s="315"/>
      <c r="L618" s="310" t="s">
        <v>7209</v>
      </c>
      <c r="M618" s="311" t="s">
        <v>7210</v>
      </c>
      <c r="N618" s="308" t="s">
        <v>7211</v>
      </c>
      <c r="O618" s="315"/>
      <c r="P618" s="313" t="s">
        <v>7212</v>
      </c>
      <c r="Q618" s="314" t="s">
        <v>7213</v>
      </c>
      <c r="R618" s="309" t="s">
        <v>7214</v>
      </c>
      <c r="S618" s="312"/>
      <c r="T618" s="330"/>
      <c r="U618" s="330"/>
    </row>
    <row r="619" ht="28.5" customHeight="1">
      <c r="A619" s="302">
        <v>23.0</v>
      </c>
      <c r="B619" s="348">
        <v>2.0</v>
      </c>
      <c r="C619" s="349" t="s">
        <v>7203</v>
      </c>
      <c r="D619" s="539" t="s">
        <v>1829</v>
      </c>
      <c r="E619" s="321" t="s">
        <v>7215</v>
      </c>
      <c r="F619" s="321" t="s">
        <v>7216</v>
      </c>
      <c r="G619" s="322" t="s">
        <v>7217</v>
      </c>
      <c r="H619" s="321" t="s">
        <v>7218</v>
      </c>
      <c r="I619" s="322" t="s">
        <v>7219</v>
      </c>
      <c r="J619" s="327"/>
      <c r="K619" s="330"/>
      <c r="L619" s="325" t="s">
        <v>7220</v>
      </c>
      <c r="M619" s="326" t="s">
        <v>7221</v>
      </c>
      <c r="N619" s="323" t="s">
        <v>7222</v>
      </c>
      <c r="O619" s="330"/>
      <c r="P619" s="328" t="s">
        <v>7223</v>
      </c>
      <c r="Q619" s="329" t="s">
        <v>7224</v>
      </c>
      <c r="R619" s="324" t="s">
        <v>7225</v>
      </c>
      <c r="S619" s="327"/>
      <c r="T619" s="330"/>
      <c r="U619" s="330"/>
    </row>
    <row r="620" ht="28.5" customHeight="1">
      <c r="A620" s="302">
        <v>23.0</v>
      </c>
      <c r="B620" s="348">
        <v>2.0</v>
      </c>
      <c r="C620" s="349" t="s">
        <v>7203</v>
      </c>
      <c r="D620" s="539" t="s">
        <v>1305</v>
      </c>
      <c r="E620" s="321" t="s">
        <v>7226</v>
      </c>
      <c r="F620" s="321" t="s">
        <v>7227</v>
      </c>
      <c r="G620" s="322" t="s">
        <v>7228</v>
      </c>
      <c r="H620" s="321" t="s">
        <v>7229</v>
      </c>
      <c r="I620" s="322" t="s">
        <v>7230</v>
      </c>
      <c r="J620" s="327"/>
      <c r="K620" s="330"/>
      <c r="L620" s="325" t="s">
        <v>7231</v>
      </c>
      <c r="M620" s="326" t="s">
        <v>7232</v>
      </c>
      <c r="N620" s="323" t="s">
        <v>7233</v>
      </c>
      <c r="O620" s="330"/>
      <c r="P620" s="328" t="s">
        <v>7234</v>
      </c>
      <c r="Q620" s="329" t="s">
        <v>7235</v>
      </c>
      <c r="R620" s="324" t="s">
        <v>7236</v>
      </c>
      <c r="S620" s="327"/>
      <c r="T620" s="330"/>
      <c r="U620" s="330"/>
    </row>
    <row r="621" ht="28.5" customHeight="1">
      <c r="A621" s="302">
        <v>23.0</v>
      </c>
      <c r="B621" s="354">
        <v>2.0</v>
      </c>
      <c r="C621" s="355" t="s">
        <v>7203</v>
      </c>
      <c r="D621" s="525" t="s">
        <v>1293</v>
      </c>
      <c r="E621" s="334" t="s">
        <v>7237</v>
      </c>
      <c r="F621" s="334" t="s">
        <v>7238</v>
      </c>
      <c r="G621" s="335" t="s">
        <v>7239</v>
      </c>
      <c r="H621" s="334" t="s">
        <v>7240</v>
      </c>
      <c r="I621" s="335" t="s">
        <v>7241</v>
      </c>
      <c r="J621" s="340"/>
      <c r="K621" s="343"/>
      <c r="L621" s="338" t="s">
        <v>7242</v>
      </c>
      <c r="M621" s="339" t="s">
        <v>7243</v>
      </c>
      <c r="N621" s="336" t="s">
        <v>7244</v>
      </c>
      <c r="O621" s="343"/>
      <c r="P621" s="341" t="s">
        <v>7245</v>
      </c>
      <c r="Q621" s="342" t="s">
        <v>7246</v>
      </c>
      <c r="R621" s="337" t="s">
        <v>7247</v>
      </c>
      <c r="S621" s="340"/>
      <c r="T621" s="330"/>
      <c r="U621" s="330"/>
    </row>
    <row r="622" ht="28.5" customHeight="1">
      <c r="A622" s="302">
        <v>23.0</v>
      </c>
      <c r="B622" s="348">
        <v>2.0</v>
      </c>
      <c r="C622" s="349" t="s">
        <v>7248</v>
      </c>
      <c r="D622" s="320" t="s">
        <v>1625</v>
      </c>
      <c r="E622" s="321" t="s">
        <v>7249</v>
      </c>
      <c r="F622" s="321" t="s">
        <v>7250</v>
      </c>
      <c r="G622" s="322" t="s">
        <v>7251</v>
      </c>
      <c r="H622" s="321" t="s">
        <v>7252</v>
      </c>
      <c r="I622" s="322" t="s">
        <v>7253</v>
      </c>
      <c r="J622" s="327"/>
      <c r="K622" s="330"/>
      <c r="L622" s="325" t="s">
        <v>7254</v>
      </c>
      <c r="M622" s="326" t="s">
        <v>7255</v>
      </c>
      <c r="N622" s="323" t="s">
        <v>7256</v>
      </c>
      <c r="O622" s="330"/>
      <c r="P622" s="328" t="s">
        <v>7257</v>
      </c>
      <c r="Q622" s="329" t="s">
        <v>7258</v>
      </c>
      <c r="R622" s="324" t="s">
        <v>7259</v>
      </c>
      <c r="S622" s="327"/>
      <c r="T622" s="330"/>
      <c r="U622" s="330"/>
    </row>
    <row r="623" ht="28.5" customHeight="1">
      <c r="A623" s="302">
        <v>23.0</v>
      </c>
      <c r="B623" s="348">
        <v>2.0</v>
      </c>
      <c r="C623" s="349" t="s">
        <v>7248</v>
      </c>
      <c r="D623" s="320" t="s">
        <v>1407</v>
      </c>
      <c r="E623" s="321" t="s">
        <v>7260</v>
      </c>
      <c r="F623" s="321" t="s">
        <v>7261</v>
      </c>
      <c r="G623" s="322" t="s">
        <v>7262</v>
      </c>
      <c r="H623" s="321" t="s">
        <v>7263</v>
      </c>
      <c r="I623" s="322" t="s">
        <v>7264</v>
      </c>
      <c r="J623" s="327"/>
      <c r="K623" s="330"/>
      <c r="L623" s="325" t="s">
        <v>7265</v>
      </c>
      <c r="M623" s="326" t="s">
        <v>7266</v>
      </c>
      <c r="N623" s="323" t="s">
        <v>7267</v>
      </c>
      <c r="O623" s="330"/>
      <c r="P623" s="328" t="s">
        <v>7268</v>
      </c>
      <c r="Q623" s="329" t="s">
        <v>7269</v>
      </c>
      <c r="R623" s="324" t="s">
        <v>7270</v>
      </c>
      <c r="S623" s="327"/>
      <c r="T623" s="330"/>
      <c r="U623" s="330"/>
    </row>
    <row r="624" ht="28.5" customHeight="1">
      <c r="A624" s="302">
        <v>23.0</v>
      </c>
      <c r="B624" s="348">
        <v>2.0</v>
      </c>
      <c r="C624" s="349" t="s">
        <v>7248</v>
      </c>
      <c r="D624" s="320" t="s">
        <v>1560</v>
      </c>
      <c r="E624" s="321" t="s">
        <v>7271</v>
      </c>
      <c r="F624" s="321" t="s">
        <v>7272</v>
      </c>
      <c r="G624" s="322" t="s">
        <v>7273</v>
      </c>
      <c r="H624" s="321" t="s">
        <v>7274</v>
      </c>
      <c r="I624" s="322" t="s">
        <v>7275</v>
      </c>
      <c r="J624" s="327"/>
      <c r="K624" s="330"/>
      <c r="L624" s="325" t="s">
        <v>7276</v>
      </c>
      <c r="M624" s="326" t="s">
        <v>7277</v>
      </c>
      <c r="N624" s="323" t="s">
        <v>7278</v>
      </c>
      <c r="O624" s="330"/>
      <c r="P624" s="328" t="s">
        <v>7279</v>
      </c>
      <c r="Q624" s="329" t="s">
        <v>7280</v>
      </c>
      <c r="R624" s="324" t="s">
        <v>7281</v>
      </c>
      <c r="S624" s="327"/>
      <c r="T624" s="330"/>
      <c r="U624" s="330"/>
    </row>
    <row r="625" ht="28.5" customHeight="1">
      <c r="A625" s="302">
        <v>23.0</v>
      </c>
      <c r="B625" s="354">
        <v>2.0</v>
      </c>
      <c r="C625" s="355" t="s">
        <v>7248</v>
      </c>
      <c r="D625" s="333" t="s">
        <v>1848</v>
      </c>
      <c r="E625" s="334" t="s">
        <v>7282</v>
      </c>
      <c r="F625" s="334" t="s">
        <v>7283</v>
      </c>
      <c r="G625" s="335" t="s">
        <v>7284</v>
      </c>
      <c r="H625" s="334" t="s">
        <v>7285</v>
      </c>
      <c r="I625" s="335" t="s">
        <v>7286</v>
      </c>
      <c r="J625" s="340"/>
      <c r="K625" s="343"/>
      <c r="L625" s="338" t="s">
        <v>7287</v>
      </c>
      <c r="M625" s="339" t="s">
        <v>7288</v>
      </c>
      <c r="N625" s="336" t="s">
        <v>7289</v>
      </c>
      <c r="O625" s="343"/>
      <c r="P625" s="341" t="s">
        <v>7290</v>
      </c>
      <c r="Q625" s="342" t="s">
        <v>7291</v>
      </c>
      <c r="R625" s="337" t="s">
        <v>7292</v>
      </c>
      <c r="S625" s="340"/>
      <c r="T625" s="330"/>
      <c r="U625" s="330"/>
    </row>
    <row r="626" ht="28.5" customHeight="1">
      <c r="A626" s="302">
        <v>23.0</v>
      </c>
      <c r="B626" s="344">
        <v>2.0</v>
      </c>
      <c r="C626" s="345" t="s">
        <v>7293</v>
      </c>
      <c r="D626" s="305" t="s">
        <v>814</v>
      </c>
      <c r="E626" s="306" t="s">
        <v>7294</v>
      </c>
      <c r="F626" s="306" t="s">
        <v>7295</v>
      </c>
      <c r="G626" s="307" t="s">
        <v>7296</v>
      </c>
      <c r="H626" s="306" t="s">
        <v>7297</v>
      </c>
      <c r="I626" s="307" t="s">
        <v>7298</v>
      </c>
      <c r="J626" s="312"/>
      <c r="K626" s="315"/>
      <c r="L626" s="310" t="s">
        <v>7299</v>
      </c>
      <c r="M626" s="311" t="s">
        <v>7300</v>
      </c>
      <c r="N626" s="308" t="s">
        <v>7301</v>
      </c>
      <c r="O626" s="315"/>
      <c r="P626" s="313" t="s">
        <v>7302</v>
      </c>
      <c r="Q626" s="314" t="s">
        <v>7303</v>
      </c>
      <c r="R626" s="309" t="s">
        <v>7304</v>
      </c>
      <c r="S626" s="312"/>
      <c r="T626" s="330"/>
      <c r="U626" s="330"/>
    </row>
    <row r="627" ht="28.5" customHeight="1">
      <c r="A627" s="302">
        <v>23.0</v>
      </c>
      <c r="B627" s="348">
        <v>2.0</v>
      </c>
      <c r="C627" s="349" t="s">
        <v>7293</v>
      </c>
      <c r="D627" s="320" t="s">
        <v>840</v>
      </c>
      <c r="E627" s="321" t="s">
        <v>7305</v>
      </c>
      <c r="F627" s="321" t="s">
        <v>7306</v>
      </c>
      <c r="G627" s="322" t="s">
        <v>7307</v>
      </c>
      <c r="H627" s="321" t="s">
        <v>7308</v>
      </c>
      <c r="I627" s="322" t="s">
        <v>7309</v>
      </c>
      <c r="J627" s="327"/>
      <c r="K627" s="330"/>
      <c r="L627" s="325" t="s">
        <v>7310</v>
      </c>
      <c r="M627" s="326" t="s">
        <v>7311</v>
      </c>
      <c r="N627" s="323" t="s">
        <v>7312</v>
      </c>
      <c r="O627" s="330"/>
      <c r="P627" s="328" t="s">
        <v>7313</v>
      </c>
      <c r="Q627" s="329" t="s">
        <v>7314</v>
      </c>
      <c r="R627" s="324" t="s">
        <v>7315</v>
      </c>
      <c r="S627" s="327"/>
      <c r="T627" s="330"/>
      <c r="U627" s="330"/>
    </row>
    <row r="628" ht="28.5" customHeight="1">
      <c r="A628" s="302">
        <v>23.0</v>
      </c>
      <c r="B628" s="348">
        <v>2.0</v>
      </c>
      <c r="C628" s="349" t="s">
        <v>7293</v>
      </c>
      <c r="D628" s="320" t="s">
        <v>1844</v>
      </c>
      <c r="E628" s="321" t="s">
        <v>7316</v>
      </c>
      <c r="F628" s="321" t="s">
        <v>7317</v>
      </c>
      <c r="G628" s="322" t="s">
        <v>7318</v>
      </c>
      <c r="H628" s="321" t="s">
        <v>7319</v>
      </c>
      <c r="I628" s="322" t="s">
        <v>7320</v>
      </c>
      <c r="J628" s="327"/>
      <c r="K628" s="330"/>
      <c r="L628" s="325" t="s">
        <v>7321</v>
      </c>
      <c r="M628" s="326" t="s">
        <v>7322</v>
      </c>
      <c r="N628" s="323" t="s">
        <v>7323</v>
      </c>
      <c r="O628" s="330"/>
      <c r="P628" s="328" t="s">
        <v>7324</v>
      </c>
      <c r="Q628" s="329" t="s">
        <v>7325</v>
      </c>
      <c r="R628" s="324" t="s">
        <v>7326</v>
      </c>
      <c r="S628" s="327"/>
      <c r="T628" s="330"/>
      <c r="U628" s="330"/>
    </row>
    <row r="629" ht="28.5" customHeight="1">
      <c r="A629" s="302">
        <v>23.0</v>
      </c>
      <c r="B629" s="354">
        <v>2.0</v>
      </c>
      <c r="C629" s="355" t="s">
        <v>7293</v>
      </c>
      <c r="D629" s="333" t="s">
        <v>1845</v>
      </c>
      <c r="E629" s="334" t="s">
        <v>7327</v>
      </c>
      <c r="F629" s="334" t="s">
        <v>7328</v>
      </c>
      <c r="G629" s="335" t="s">
        <v>7329</v>
      </c>
      <c r="H629" s="334" t="s">
        <v>7330</v>
      </c>
      <c r="I629" s="335" t="s">
        <v>7331</v>
      </c>
      <c r="J629" s="340"/>
      <c r="K629" s="343"/>
      <c r="L629" s="338" t="s">
        <v>7332</v>
      </c>
      <c r="M629" s="339" t="s">
        <v>7333</v>
      </c>
      <c r="N629" s="336" t="s">
        <v>7334</v>
      </c>
      <c r="O629" s="343"/>
      <c r="P629" s="341" t="s">
        <v>7335</v>
      </c>
      <c r="Q629" s="342" t="s">
        <v>7336</v>
      </c>
      <c r="R629" s="337" t="s">
        <v>7337</v>
      </c>
      <c r="S629" s="340"/>
      <c r="T629" s="330"/>
      <c r="U629" s="330"/>
    </row>
    <row r="630" ht="28.5" customHeight="1">
      <c r="A630" s="302">
        <v>23.0</v>
      </c>
      <c r="B630" s="348">
        <v>2.0</v>
      </c>
      <c r="C630" s="349" t="s">
        <v>7338</v>
      </c>
      <c r="D630" s="539" t="s">
        <v>1855</v>
      </c>
      <c r="E630" s="321" t="s">
        <v>7339</v>
      </c>
      <c r="F630" s="321" t="s">
        <v>7340</v>
      </c>
      <c r="G630" s="322" t="s">
        <v>7341</v>
      </c>
      <c r="H630" s="321" t="s">
        <v>7342</v>
      </c>
      <c r="I630" s="322" t="s">
        <v>7343</v>
      </c>
      <c r="J630" s="327"/>
      <c r="K630" s="330"/>
      <c r="L630" s="325" t="s">
        <v>7344</v>
      </c>
      <c r="M630" s="326" t="s">
        <v>7345</v>
      </c>
      <c r="N630" s="323" t="s">
        <v>7346</v>
      </c>
      <c r="O630" s="330"/>
      <c r="P630" s="328" t="s">
        <v>7347</v>
      </c>
      <c r="Q630" s="329" t="s">
        <v>7348</v>
      </c>
      <c r="R630" s="324" t="s">
        <v>7349</v>
      </c>
      <c r="S630" s="327"/>
      <c r="T630" s="330"/>
      <c r="U630" s="330"/>
    </row>
    <row r="631" ht="28.5" customHeight="1">
      <c r="A631" s="302">
        <v>23.0</v>
      </c>
      <c r="B631" s="348">
        <v>2.0</v>
      </c>
      <c r="C631" s="349" t="s">
        <v>7338</v>
      </c>
      <c r="D631" s="539" t="s">
        <v>798</v>
      </c>
      <c r="E631" s="321" t="s">
        <v>7350</v>
      </c>
      <c r="F631" s="321" t="s">
        <v>7351</v>
      </c>
      <c r="G631" s="322" t="s">
        <v>7352</v>
      </c>
      <c r="H631" s="321" t="s">
        <v>7353</v>
      </c>
      <c r="I631" s="322" t="s">
        <v>7354</v>
      </c>
      <c r="J631" s="327"/>
      <c r="K631" s="330"/>
      <c r="L631" s="325" t="s">
        <v>7355</v>
      </c>
      <c r="M631" s="326" t="s">
        <v>7356</v>
      </c>
      <c r="N631" s="323" t="s">
        <v>7357</v>
      </c>
      <c r="O631" s="330"/>
      <c r="P631" s="328" t="s">
        <v>7358</v>
      </c>
      <c r="Q631" s="329" t="s">
        <v>7359</v>
      </c>
      <c r="R631" s="324" t="s">
        <v>7360</v>
      </c>
      <c r="S631" s="327"/>
      <c r="T631" s="330"/>
      <c r="U631" s="330"/>
    </row>
    <row r="632" ht="28.5" customHeight="1">
      <c r="A632" s="302">
        <v>23.0</v>
      </c>
      <c r="B632" s="348">
        <v>2.0</v>
      </c>
      <c r="C632" s="349" t="s">
        <v>7338</v>
      </c>
      <c r="D632" s="539" t="s">
        <v>1856</v>
      </c>
      <c r="E632" s="321" t="s">
        <v>7361</v>
      </c>
      <c r="F632" s="321" t="s">
        <v>7362</v>
      </c>
      <c r="G632" s="322" t="s">
        <v>7363</v>
      </c>
      <c r="H632" s="321" t="s">
        <v>7364</v>
      </c>
      <c r="I632" s="322" t="s">
        <v>7365</v>
      </c>
      <c r="J632" s="327"/>
      <c r="K632" s="330"/>
      <c r="L632" s="325" t="s">
        <v>7366</v>
      </c>
      <c r="M632" s="326" t="s">
        <v>7367</v>
      </c>
      <c r="N632" s="323" t="s">
        <v>7368</v>
      </c>
      <c r="O632" s="330"/>
      <c r="P632" s="328" t="s">
        <v>7369</v>
      </c>
      <c r="Q632" s="329" t="s">
        <v>7370</v>
      </c>
      <c r="R632" s="324" t="s">
        <v>7371</v>
      </c>
      <c r="S632" s="327"/>
      <c r="T632" s="330"/>
      <c r="U632" s="330"/>
    </row>
    <row r="633" ht="28.5" customHeight="1">
      <c r="A633" s="302">
        <v>23.0</v>
      </c>
      <c r="B633" s="354">
        <v>2.0</v>
      </c>
      <c r="C633" s="355" t="s">
        <v>7338</v>
      </c>
      <c r="D633" s="525" t="s">
        <v>1857</v>
      </c>
      <c r="E633" s="334" t="s">
        <v>7372</v>
      </c>
      <c r="F633" s="334" t="s">
        <v>7373</v>
      </c>
      <c r="G633" s="335" t="s">
        <v>7374</v>
      </c>
      <c r="H633" s="334" t="s">
        <v>7375</v>
      </c>
      <c r="I633" s="335" t="s">
        <v>7376</v>
      </c>
      <c r="J633" s="340"/>
      <c r="K633" s="343"/>
      <c r="L633" s="338" t="s">
        <v>7377</v>
      </c>
      <c r="M633" s="339" t="s">
        <v>7378</v>
      </c>
      <c r="N633" s="336" t="s">
        <v>7379</v>
      </c>
      <c r="O633" s="343"/>
      <c r="P633" s="341" t="s">
        <v>7380</v>
      </c>
      <c r="Q633" s="342" t="s">
        <v>7381</v>
      </c>
      <c r="R633" s="337" t="s">
        <v>7382</v>
      </c>
      <c r="S633" s="340"/>
      <c r="T633" s="330"/>
      <c r="U633" s="330"/>
    </row>
    <row r="634" ht="28.5" customHeight="1">
      <c r="A634" s="302">
        <v>23.0</v>
      </c>
      <c r="B634" s="370">
        <v>2.0</v>
      </c>
      <c r="C634" s="302" t="s">
        <v>7383</v>
      </c>
      <c r="D634" s="577" t="s">
        <v>1385</v>
      </c>
      <c r="E634" s="321" t="s">
        <v>4360</v>
      </c>
      <c r="F634" s="321" t="s">
        <v>4361</v>
      </c>
      <c r="G634" s="469"/>
      <c r="H634" s="470"/>
      <c r="I634" s="469"/>
      <c r="J634" s="327"/>
      <c r="K634" s="330"/>
      <c r="L634" s="325"/>
      <c r="M634" s="376"/>
      <c r="N634" s="499"/>
      <c r="O634" s="330"/>
      <c r="P634" s="328"/>
      <c r="Q634" s="378"/>
      <c r="R634" s="515"/>
      <c r="S634" s="327"/>
      <c r="T634" s="330"/>
      <c r="U634" s="330"/>
    </row>
    <row r="635" ht="28.5" customHeight="1">
      <c r="A635" s="302">
        <v>23.0</v>
      </c>
      <c r="B635" s="370">
        <v>2.0</v>
      </c>
      <c r="C635" s="302" t="s">
        <v>7384</v>
      </c>
      <c r="D635" s="577" t="s">
        <v>2104</v>
      </c>
      <c r="E635" s="321" t="s">
        <v>4363</v>
      </c>
      <c r="F635" s="321" t="s">
        <v>4364</v>
      </c>
      <c r="G635" s="469"/>
      <c r="H635" s="470"/>
      <c r="I635" s="469"/>
      <c r="J635" s="327"/>
      <c r="K635" s="330"/>
      <c r="L635" s="325"/>
      <c r="M635" s="376"/>
      <c r="N635" s="499"/>
      <c r="O635" s="330"/>
      <c r="P635" s="328"/>
      <c r="Q635" s="378"/>
      <c r="R635" s="515"/>
      <c r="S635" s="327"/>
      <c r="T635" s="330"/>
      <c r="U635" s="330"/>
    </row>
    <row r="636" ht="28.5" customHeight="1">
      <c r="A636" s="302">
        <v>23.0</v>
      </c>
      <c r="B636" s="370">
        <v>2.0</v>
      </c>
      <c r="C636" s="302" t="s">
        <v>7385</v>
      </c>
      <c r="D636" s="577" t="s">
        <v>2105</v>
      </c>
      <c r="E636" s="321" t="s">
        <v>4366</v>
      </c>
      <c r="F636" s="321" t="s">
        <v>4367</v>
      </c>
      <c r="G636" s="469"/>
      <c r="H636" s="470"/>
      <c r="I636" s="469"/>
      <c r="J636" s="327"/>
      <c r="K636" s="330"/>
      <c r="L636" s="325"/>
      <c r="M636" s="376"/>
      <c r="N636" s="499"/>
      <c r="O636" s="330"/>
      <c r="P636" s="328"/>
      <c r="Q636" s="378"/>
      <c r="R636" s="515"/>
      <c r="S636" s="327"/>
      <c r="T636" s="330"/>
      <c r="U636" s="330"/>
    </row>
    <row r="637" ht="28.5" customHeight="1">
      <c r="A637" s="302">
        <v>23.0</v>
      </c>
      <c r="B637" s="370">
        <v>2.0</v>
      </c>
      <c r="C637" s="302" t="s">
        <v>7386</v>
      </c>
      <c r="D637" s="577" t="s">
        <v>2106</v>
      </c>
      <c r="E637" s="321" t="s">
        <v>4369</v>
      </c>
      <c r="F637" s="321" t="s">
        <v>4370</v>
      </c>
      <c r="G637" s="469"/>
      <c r="H637" s="470"/>
      <c r="I637" s="469"/>
      <c r="J637" s="327"/>
      <c r="K637" s="330"/>
      <c r="L637" s="325"/>
      <c r="M637" s="376"/>
      <c r="N637" s="499"/>
      <c r="O637" s="330"/>
      <c r="P637" s="328"/>
      <c r="Q637" s="378"/>
      <c r="R637" s="515"/>
      <c r="S637" s="327"/>
      <c r="T637" s="330"/>
      <c r="U637" s="330"/>
    </row>
    <row r="638" ht="28.5" customHeight="1">
      <c r="A638" s="302">
        <v>23.0</v>
      </c>
      <c r="B638" s="370">
        <v>2.0</v>
      </c>
      <c r="C638" s="302" t="s">
        <v>7387</v>
      </c>
      <c r="D638" s="577" t="s">
        <v>2107</v>
      </c>
      <c r="E638" s="321" t="s">
        <v>4372</v>
      </c>
      <c r="F638" s="321" t="s">
        <v>4373</v>
      </c>
      <c r="G638" s="469"/>
      <c r="H638" s="470"/>
      <c r="I638" s="469"/>
      <c r="J638" s="327"/>
      <c r="K638" s="330"/>
      <c r="L638" s="325"/>
      <c r="M638" s="376"/>
      <c r="N638" s="499"/>
      <c r="O638" s="330"/>
      <c r="P638" s="328"/>
      <c r="Q638" s="378"/>
      <c r="R638" s="515"/>
      <c r="S638" s="327"/>
      <c r="T638" s="330"/>
      <c r="U638" s="330"/>
    </row>
    <row r="639" ht="28.5" customHeight="1">
      <c r="A639" s="302">
        <v>23.0</v>
      </c>
      <c r="B639" s="370">
        <v>2.0</v>
      </c>
      <c r="C639" s="302" t="s">
        <v>7388</v>
      </c>
      <c r="D639" s="578" t="s">
        <v>2108</v>
      </c>
      <c r="E639" s="334" t="s">
        <v>4375</v>
      </c>
      <c r="F639" s="334" t="s">
        <v>4376</v>
      </c>
      <c r="G639" s="469"/>
      <c r="H639" s="470"/>
      <c r="I639" s="469"/>
      <c r="J639" s="327"/>
      <c r="K639" s="330"/>
      <c r="L639" s="325"/>
      <c r="M639" s="376"/>
      <c r="N639" s="499"/>
      <c r="O639" s="330"/>
      <c r="P639" s="328"/>
      <c r="Q639" s="378"/>
      <c r="R639" s="515"/>
      <c r="S639" s="327"/>
      <c r="T639" s="330"/>
      <c r="U639" s="330"/>
    </row>
    <row r="640" ht="28.5" customHeight="1">
      <c r="A640" s="302">
        <v>23.0</v>
      </c>
      <c r="B640" s="548">
        <v>2.0</v>
      </c>
      <c r="C640" s="548" t="s">
        <v>7389</v>
      </c>
      <c r="D640" s="579" t="s">
        <v>2109</v>
      </c>
      <c r="E640" s="306" t="s">
        <v>4378</v>
      </c>
      <c r="F640" s="306" t="s">
        <v>4379</v>
      </c>
      <c r="G640" s="465"/>
      <c r="H640" s="466"/>
      <c r="I640" s="465"/>
      <c r="J640" s="312"/>
      <c r="K640" s="315"/>
      <c r="L640" s="310"/>
      <c r="M640" s="386"/>
      <c r="N640" s="498"/>
      <c r="O640" s="315"/>
      <c r="P640" s="313"/>
      <c r="Q640" s="388"/>
      <c r="R640" s="514"/>
      <c r="S640" s="312"/>
      <c r="T640" s="330"/>
      <c r="U640" s="330"/>
    </row>
    <row r="641" ht="28.5" customHeight="1">
      <c r="A641" s="302">
        <v>23.0</v>
      </c>
      <c r="B641" s="302">
        <v>2.0</v>
      </c>
      <c r="C641" s="302" t="s">
        <v>7390</v>
      </c>
      <c r="D641" s="577" t="s">
        <v>2110</v>
      </c>
      <c r="E641" s="321" t="s">
        <v>4381</v>
      </c>
      <c r="F641" s="321" t="s">
        <v>4382</v>
      </c>
      <c r="G641" s="469"/>
      <c r="H641" s="470"/>
      <c r="I641" s="469"/>
      <c r="J641" s="327"/>
      <c r="K641" s="330"/>
      <c r="L641" s="325"/>
      <c r="M641" s="376"/>
      <c r="N641" s="499"/>
      <c r="O641" s="330"/>
      <c r="P641" s="328"/>
      <c r="Q641" s="378"/>
      <c r="R641" s="515"/>
      <c r="S641" s="327"/>
      <c r="T641" s="330"/>
      <c r="U641" s="330"/>
    </row>
    <row r="642" ht="28.5" customHeight="1">
      <c r="A642" s="302">
        <v>23.0</v>
      </c>
      <c r="B642" s="302">
        <v>2.0</v>
      </c>
      <c r="C642" s="302" t="s">
        <v>7391</v>
      </c>
      <c r="D642" s="577" t="s">
        <v>2111</v>
      </c>
      <c r="E642" s="321" t="s">
        <v>4384</v>
      </c>
      <c r="F642" s="321" t="s">
        <v>4385</v>
      </c>
      <c r="G642" s="469"/>
      <c r="H642" s="470"/>
      <c r="I642" s="469"/>
      <c r="J642" s="327"/>
      <c r="K642" s="330"/>
      <c r="L642" s="325"/>
      <c r="M642" s="376"/>
      <c r="N642" s="499"/>
      <c r="O642" s="330"/>
      <c r="P642" s="328"/>
      <c r="Q642" s="378"/>
      <c r="R642" s="515"/>
      <c r="S642" s="327"/>
      <c r="T642" s="330"/>
      <c r="U642" s="330"/>
    </row>
    <row r="643" ht="28.5" customHeight="1">
      <c r="A643" s="302">
        <v>23.0</v>
      </c>
      <c r="B643" s="302">
        <v>2.0</v>
      </c>
      <c r="C643" s="302" t="s">
        <v>7392</v>
      </c>
      <c r="D643" s="577" t="s">
        <v>2112</v>
      </c>
      <c r="E643" s="321" t="s">
        <v>4387</v>
      </c>
      <c r="F643" s="321" t="s">
        <v>4388</v>
      </c>
      <c r="G643" s="469"/>
      <c r="H643" s="470"/>
      <c r="I643" s="469"/>
      <c r="J643" s="327"/>
      <c r="K643" s="330"/>
      <c r="L643" s="325"/>
      <c r="M643" s="376"/>
      <c r="N643" s="499"/>
      <c r="O643" s="330"/>
      <c r="P643" s="328"/>
      <c r="Q643" s="378"/>
      <c r="R643" s="515"/>
      <c r="S643" s="327"/>
      <c r="T643" s="330"/>
      <c r="U643" s="330"/>
    </row>
    <row r="644" ht="28.5" customHeight="1">
      <c r="A644" s="302">
        <v>23.0</v>
      </c>
      <c r="B644" s="302">
        <v>2.0</v>
      </c>
      <c r="C644" s="302" t="s">
        <v>7393</v>
      </c>
      <c r="D644" s="577" t="s">
        <v>4390</v>
      </c>
      <c r="E644" s="321" t="s">
        <v>4391</v>
      </c>
      <c r="F644" s="321" t="s">
        <v>4392</v>
      </c>
      <c r="G644" s="469"/>
      <c r="H644" s="470"/>
      <c r="I644" s="469"/>
      <c r="J644" s="327"/>
      <c r="K644" s="330"/>
      <c r="L644" s="325"/>
      <c r="M644" s="376"/>
      <c r="N644" s="499"/>
      <c r="O644" s="330"/>
      <c r="P644" s="328"/>
      <c r="Q644" s="378"/>
      <c r="R644" s="515"/>
      <c r="S644" s="327"/>
      <c r="T644" s="330"/>
      <c r="U644" s="330"/>
    </row>
    <row r="645" ht="28.5" customHeight="1">
      <c r="A645" s="302">
        <v>23.0</v>
      </c>
      <c r="B645" s="549">
        <v>2.0</v>
      </c>
      <c r="C645" s="549" t="s">
        <v>7394</v>
      </c>
      <c r="D645" s="578" t="s">
        <v>4394</v>
      </c>
      <c r="E645" s="334" t="s">
        <v>4395</v>
      </c>
      <c r="F645" s="334" t="s">
        <v>4396</v>
      </c>
      <c r="G645" s="473"/>
      <c r="H645" s="474"/>
      <c r="I645" s="473"/>
      <c r="J645" s="340"/>
      <c r="K645" s="343"/>
      <c r="L645" s="338"/>
      <c r="M645" s="475"/>
      <c r="N645" s="500"/>
      <c r="O645" s="343"/>
      <c r="P645" s="341"/>
      <c r="Q645" s="477"/>
      <c r="R645" s="516"/>
      <c r="S645" s="340"/>
      <c r="T645" s="330"/>
      <c r="U645" s="330"/>
    </row>
    <row r="646" ht="28.5" customHeight="1">
      <c r="A646" s="390">
        <v>24.0</v>
      </c>
      <c r="B646" s="479">
        <v>2.0</v>
      </c>
      <c r="C646" s="392" t="s">
        <v>7395</v>
      </c>
      <c r="D646" s="393" t="s">
        <v>1865</v>
      </c>
      <c r="E646" s="394" t="s">
        <v>7396</v>
      </c>
      <c r="F646" s="394" t="s">
        <v>7397</v>
      </c>
      <c r="G646" s="395" t="s">
        <v>7398</v>
      </c>
      <c r="H646" s="394" t="s">
        <v>7399</v>
      </c>
      <c r="I646" s="395" t="s">
        <v>7400</v>
      </c>
      <c r="J646" s="441"/>
      <c r="K646" s="442"/>
      <c r="L646" s="454" t="s">
        <v>7401</v>
      </c>
      <c r="M646" s="399" t="s">
        <v>7402</v>
      </c>
      <c r="N646" s="396" t="s">
        <v>7403</v>
      </c>
      <c r="O646" s="442"/>
      <c r="P646" s="456" t="s">
        <v>7404</v>
      </c>
      <c r="Q646" s="402" t="s">
        <v>7405</v>
      </c>
      <c r="R646" s="397" t="s">
        <v>7406</v>
      </c>
      <c r="S646" s="441"/>
      <c r="T646" s="434"/>
      <c r="U646" s="434"/>
    </row>
    <row r="647" ht="28.5" customHeight="1">
      <c r="A647" s="390">
        <v>24.0</v>
      </c>
      <c r="B647" s="480">
        <v>2.0</v>
      </c>
      <c r="C647" s="406" t="s">
        <v>7395</v>
      </c>
      <c r="D647" s="407" t="s">
        <v>575</v>
      </c>
      <c r="E647" s="408" t="s">
        <v>7407</v>
      </c>
      <c r="F647" s="408" t="s">
        <v>7408</v>
      </c>
      <c r="G647" s="409" t="s">
        <v>7409</v>
      </c>
      <c r="H647" s="408" t="s">
        <v>7410</v>
      </c>
      <c r="I647" s="409" t="s">
        <v>7411</v>
      </c>
      <c r="J647" s="432"/>
      <c r="K647" s="434"/>
      <c r="L647" s="431" t="s">
        <v>7412</v>
      </c>
      <c r="M647" s="413" t="s">
        <v>7413</v>
      </c>
      <c r="N647" s="410" t="s">
        <v>7414</v>
      </c>
      <c r="O647" s="434"/>
      <c r="P647" s="433" t="s">
        <v>7415</v>
      </c>
      <c r="Q647" s="416" t="s">
        <v>7416</v>
      </c>
      <c r="R647" s="411" t="s">
        <v>7417</v>
      </c>
      <c r="S647" s="432"/>
      <c r="T647" s="434"/>
      <c r="U647" s="434"/>
    </row>
    <row r="648" ht="28.5" customHeight="1">
      <c r="A648" s="390">
        <v>24.0</v>
      </c>
      <c r="B648" s="480">
        <v>2.0</v>
      </c>
      <c r="C648" s="406" t="s">
        <v>7395</v>
      </c>
      <c r="D648" s="407" t="s">
        <v>1087</v>
      </c>
      <c r="E648" s="408" t="s">
        <v>7418</v>
      </c>
      <c r="F648" s="408" t="s">
        <v>7419</v>
      </c>
      <c r="G648" s="409" t="s">
        <v>7420</v>
      </c>
      <c r="H648" s="408" t="s">
        <v>7421</v>
      </c>
      <c r="I648" s="409" t="s">
        <v>7422</v>
      </c>
      <c r="J648" s="432"/>
      <c r="K648" s="434"/>
      <c r="L648" s="431" t="s">
        <v>7423</v>
      </c>
      <c r="M648" s="413" t="s">
        <v>7424</v>
      </c>
      <c r="N648" s="410" t="s">
        <v>7425</v>
      </c>
      <c r="O648" s="434"/>
      <c r="P648" s="433" t="s">
        <v>7426</v>
      </c>
      <c r="Q648" s="416" t="s">
        <v>7427</v>
      </c>
      <c r="R648" s="411" t="s">
        <v>7428</v>
      </c>
      <c r="S648" s="432"/>
      <c r="T648" s="434"/>
      <c r="U648" s="434"/>
    </row>
    <row r="649" ht="28.5" customHeight="1">
      <c r="A649" s="390">
        <v>24.0</v>
      </c>
      <c r="B649" s="482">
        <v>2.0</v>
      </c>
      <c r="C649" s="419" t="s">
        <v>7395</v>
      </c>
      <c r="D649" s="420" t="s">
        <v>1132</v>
      </c>
      <c r="E649" s="421" t="s">
        <v>7429</v>
      </c>
      <c r="F649" s="421" t="s">
        <v>7430</v>
      </c>
      <c r="G649" s="422" t="s">
        <v>7431</v>
      </c>
      <c r="H649" s="421" t="s">
        <v>7432</v>
      </c>
      <c r="I649" s="422" t="s">
        <v>7433</v>
      </c>
      <c r="J649" s="438"/>
      <c r="K649" s="440"/>
      <c r="L649" s="520" t="s">
        <v>7434</v>
      </c>
      <c r="M649" s="426" t="s">
        <v>7435</v>
      </c>
      <c r="N649" s="423" t="s">
        <v>7436</v>
      </c>
      <c r="O649" s="440"/>
      <c r="P649" s="439" t="s">
        <v>7437</v>
      </c>
      <c r="Q649" s="429" t="s">
        <v>7438</v>
      </c>
      <c r="R649" s="424" t="s">
        <v>7439</v>
      </c>
      <c r="S649" s="438"/>
      <c r="T649" s="434"/>
      <c r="U649" s="434"/>
    </row>
    <row r="650" ht="28.5" customHeight="1">
      <c r="A650" s="390">
        <v>24.0</v>
      </c>
      <c r="B650" s="480">
        <v>2.0</v>
      </c>
      <c r="C650" s="406" t="s">
        <v>7440</v>
      </c>
      <c r="D650" s="407" t="s">
        <v>1092</v>
      </c>
      <c r="E650" s="408" t="s">
        <v>7441</v>
      </c>
      <c r="F650" s="408" t="s">
        <v>7442</v>
      </c>
      <c r="G650" s="409" t="s">
        <v>7443</v>
      </c>
      <c r="H650" s="408" t="s">
        <v>7444</v>
      </c>
      <c r="I650" s="409" t="s">
        <v>7445</v>
      </c>
      <c r="J650" s="414"/>
      <c r="K650" s="417"/>
      <c r="L650" s="431" t="s">
        <v>7446</v>
      </c>
      <c r="M650" s="413" t="s">
        <v>7447</v>
      </c>
      <c r="N650" s="410" t="s">
        <v>7448</v>
      </c>
      <c r="O650" s="417"/>
      <c r="P650" s="433" t="s">
        <v>7449</v>
      </c>
      <c r="Q650" s="416" t="s">
        <v>7450</v>
      </c>
      <c r="R650" s="411" t="s">
        <v>7451</v>
      </c>
      <c r="S650" s="414"/>
      <c r="T650" s="417"/>
      <c r="U650" s="417"/>
    </row>
    <row r="651" ht="28.5" customHeight="1">
      <c r="A651" s="390">
        <v>24.0</v>
      </c>
      <c r="B651" s="480">
        <v>2.0</v>
      </c>
      <c r="C651" s="406" t="s">
        <v>7440</v>
      </c>
      <c r="D651" s="407" t="s">
        <v>1915</v>
      </c>
      <c r="E651" s="408" t="s">
        <v>7452</v>
      </c>
      <c r="F651" s="408" t="s">
        <v>7453</v>
      </c>
      <c r="G651" s="409" t="s">
        <v>7454</v>
      </c>
      <c r="H651" s="408" t="s">
        <v>7455</v>
      </c>
      <c r="I651" s="409" t="s">
        <v>7456</v>
      </c>
      <c r="J651" s="414"/>
      <c r="K651" s="417"/>
      <c r="L651" s="431" t="s">
        <v>7457</v>
      </c>
      <c r="M651" s="413" t="s">
        <v>7458</v>
      </c>
      <c r="N651" s="410" t="s">
        <v>7459</v>
      </c>
      <c r="O651" s="417"/>
      <c r="P651" s="433" t="s">
        <v>7460</v>
      </c>
      <c r="Q651" s="416" t="s">
        <v>7461</v>
      </c>
      <c r="R651" s="411" t="s">
        <v>7462</v>
      </c>
      <c r="S651" s="414"/>
      <c r="T651" s="417"/>
      <c r="U651" s="417"/>
    </row>
    <row r="652" ht="28.5" customHeight="1">
      <c r="A652" s="390">
        <v>24.0</v>
      </c>
      <c r="B652" s="480">
        <v>2.0</v>
      </c>
      <c r="C652" s="406" t="s">
        <v>7440</v>
      </c>
      <c r="D652" s="407" t="s">
        <v>1916</v>
      </c>
      <c r="E652" s="408" t="s">
        <v>7463</v>
      </c>
      <c r="F652" s="408" t="s">
        <v>7464</v>
      </c>
      <c r="G652" s="409" t="s">
        <v>7465</v>
      </c>
      <c r="H652" s="408" t="s">
        <v>7466</v>
      </c>
      <c r="I652" s="409" t="s">
        <v>7467</v>
      </c>
      <c r="J652" s="414"/>
      <c r="K652" s="417"/>
      <c r="L652" s="431" t="s">
        <v>7468</v>
      </c>
      <c r="M652" s="413" t="s">
        <v>7469</v>
      </c>
      <c r="N652" s="410" t="s">
        <v>7470</v>
      </c>
      <c r="O652" s="417"/>
      <c r="P652" s="433" t="s">
        <v>7471</v>
      </c>
      <c r="Q652" s="416" t="s">
        <v>7472</v>
      </c>
      <c r="R652" s="411" t="s">
        <v>7473</v>
      </c>
      <c r="S652" s="414"/>
      <c r="T652" s="417"/>
      <c r="U652" s="417"/>
    </row>
    <row r="653" ht="28.5" customHeight="1">
      <c r="A653" s="390">
        <v>24.0</v>
      </c>
      <c r="B653" s="482">
        <v>2.0</v>
      </c>
      <c r="C653" s="419" t="s">
        <v>7440</v>
      </c>
      <c r="D653" s="420" t="s">
        <v>1070</v>
      </c>
      <c r="E653" s="421" t="s">
        <v>7474</v>
      </c>
      <c r="F653" s="421" t="s">
        <v>7475</v>
      </c>
      <c r="G653" s="422" t="s">
        <v>7476</v>
      </c>
      <c r="H653" s="421" t="s">
        <v>7477</v>
      </c>
      <c r="I653" s="422" t="s">
        <v>7478</v>
      </c>
      <c r="J653" s="427"/>
      <c r="K653" s="430"/>
      <c r="L653" s="437" t="s">
        <v>7479</v>
      </c>
      <c r="M653" s="426" t="s">
        <v>7480</v>
      </c>
      <c r="N653" s="423" t="s">
        <v>7481</v>
      </c>
      <c r="O653" s="430"/>
      <c r="P653" s="439" t="s">
        <v>7482</v>
      </c>
      <c r="Q653" s="429" t="s">
        <v>7483</v>
      </c>
      <c r="R653" s="424" t="s">
        <v>7484</v>
      </c>
      <c r="S653" s="427"/>
      <c r="T653" s="417"/>
      <c r="U653" s="417"/>
    </row>
    <row r="654" ht="28.5" customHeight="1">
      <c r="A654" s="390">
        <v>24.0</v>
      </c>
      <c r="B654" s="480">
        <v>2.0</v>
      </c>
      <c r="C654" s="406" t="s">
        <v>7485</v>
      </c>
      <c r="D654" s="407" t="s">
        <v>1656</v>
      </c>
      <c r="E654" s="408" t="s">
        <v>7486</v>
      </c>
      <c r="F654" s="408" t="s">
        <v>7487</v>
      </c>
      <c r="G654" s="409" t="s">
        <v>7488</v>
      </c>
      <c r="H654" s="408" t="s">
        <v>7489</v>
      </c>
      <c r="I654" s="409" t="s">
        <v>7490</v>
      </c>
      <c r="J654" s="408" t="s">
        <v>7491</v>
      </c>
      <c r="K654" s="409" t="s">
        <v>7492</v>
      </c>
      <c r="L654" s="431" t="s">
        <v>7493</v>
      </c>
      <c r="M654" s="413" t="s">
        <v>7494</v>
      </c>
      <c r="N654" s="414"/>
      <c r="O654" s="409" t="s">
        <v>7495</v>
      </c>
      <c r="P654" s="433" t="s">
        <v>7496</v>
      </c>
      <c r="Q654" s="416" t="s">
        <v>7497</v>
      </c>
      <c r="R654" s="417"/>
      <c r="S654" s="408" t="s">
        <v>7498</v>
      </c>
      <c r="T654" s="409"/>
      <c r="U654" s="409"/>
    </row>
    <row r="655" ht="28.5" customHeight="1">
      <c r="A655" s="390">
        <v>24.0</v>
      </c>
      <c r="B655" s="480">
        <v>2.0</v>
      </c>
      <c r="C655" s="406" t="s">
        <v>7485</v>
      </c>
      <c r="D655" s="407" t="s">
        <v>853</v>
      </c>
      <c r="E655" s="408" t="s">
        <v>7499</v>
      </c>
      <c r="F655" s="408" t="s">
        <v>7500</v>
      </c>
      <c r="G655" s="409" t="s">
        <v>7501</v>
      </c>
      <c r="H655" s="408" t="s">
        <v>7502</v>
      </c>
      <c r="I655" s="409" t="s">
        <v>7503</v>
      </c>
      <c r="J655" s="408" t="s">
        <v>7504</v>
      </c>
      <c r="K655" s="409" t="s">
        <v>7505</v>
      </c>
      <c r="L655" s="431" t="s">
        <v>7506</v>
      </c>
      <c r="M655" s="413" t="s">
        <v>7507</v>
      </c>
      <c r="N655" s="414"/>
      <c r="O655" s="409" t="s">
        <v>7508</v>
      </c>
      <c r="P655" s="433" t="s">
        <v>7509</v>
      </c>
      <c r="Q655" s="416" t="s">
        <v>7510</v>
      </c>
      <c r="R655" s="417"/>
      <c r="S655" s="408" t="s">
        <v>7511</v>
      </c>
      <c r="T655" s="409"/>
      <c r="U655" s="409"/>
    </row>
    <row r="656" ht="28.5" customHeight="1">
      <c r="A656" s="390">
        <v>24.0</v>
      </c>
      <c r="B656" s="480">
        <v>2.0</v>
      </c>
      <c r="C656" s="406" t="s">
        <v>7485</v>
      </c>
      <c r="D656" s="407" t="s">
        <v>1663</v>
      </c>
      <c r="E656" s="408" t="s">
        <v>7512</v>
      </c>
      <c r="F656" s="408" t="s">
        <v>7513</v>
      </c>
      <c r="G656" s="409" t="s">
        <v>7514</v>
      </c>
      <c r="H656" s="408" t="s">
        <v>7515</v>
      </c>
      <c r="I656" s="409" t="s">
        <v>7516</v>
      </c>
      <c r="J656" s="408" t="s">
        <v>7517</v>
      </c>
      <c r="K656" s="409" t="s">
        <v>7518</v>
      </c>
      <c r="L656" s="431" t="s">
        <v>7519</v>
      </c>
      <c r="M656" s="413" t="s">
        <v>7520</v>
      </c>
      <c r="N656" s="414"/>
      <c r="O656" s="409" t="s">
        <v>7521</v>
      </c>
      <c r="P656" s="433" t="s">
        <v>7522</v>
      </c>
      <c r="Q656" s="416" t="s">
        <v>7523</v>
      </c>
      <c r="R656" s="417"/>
      <c r="S656" s="408" t="s">
        <v>7524</v>
      </c>
      <c r="T656" s="409"/>
      <c r="U656" s="409"/>
    </row>
    <row r="657" ht="28.5" customHeight="1">
      <c r="A657" s="390">
        <v>24.0</v>
      </c>
      <c r="B657" s="482">
        <v>2.0</v>
      </c>
      <c r="C657" s="419" t="s">
        <v>7485</v>
      </c>
      <c r="D657" s="420" t="s">
        <v>1669</v>
      </c>
      <c r="E657" s="421" t="s">
        <v>7525</v>
      </c>
      <c r="F657" s="421" t="s">
        <v>7526</v>
      </c>
      <c r="G657" s="422" t="s">
        <v>7527</v>
      </c>
      <c r="H657" s="421" t="s">
        <v>7528</v>
      </c>
      <c r="I657" s="422" t="s">
        <v>7529</v>
      </c>
      <c r="J657" s="421" t="s">
        <v>7530</v>
      </c>
      <c r="K657" s="422" t="s">
        <v>7531</v>
      </c>
      <c r="L657" s="437" t="s">
        <v>7532</v>
      </c>
      <c r="M657" s="426" t="s">
        <v>7533</v>
      </c>
      <c r="N657" s="427"/>
      <c r="O657" s="422" t="s">
        <v>7534</v>
      </c>
      <c r="P657" s="439" t="s">
        <v>7535</v>
      </c>
      <c r="Q657" s="429" t="s">
        <v>7536</v>
      </c>
      <c r="R657" s="430"/>
      <c r="S657" s="421" t="s">
        <v>7537</v>
      </c>
      <c r="T657" s="409"/>
      <c r="U657" s="409"/>
    </row>
    <row r="658" ht="28.5" customHeight="1">
      <c r="A658" s="390">
        <v>24.0</v>
      </c>
      <c r="B658" s="480">
        <v>2.0</v>
      </c>
      <c r="C658" s="406" t="s">
        <v>7538</v>
      </c>
      <c r="D658" s="506" t="s">
        <v>1349</v>
      </c>
      <c r="E658" s="408" t="s">
        <v>7539</v>
      </c>
      <c r="F658" s="408" t="s">
        <v>7540</v>
      </c>
      <c r="G658" s="409" t="s">
        <v>7541</v>
      </c>
      <c r="H658" s="408" t="s">
        <v>7542</v>
      </c>
      <c r="I658" s="409" t="s">
        <v>7543</v>
      </c>
      <c r="J658" s="408" t="s">
        <v>7544</v>
      </c>
      <c r="K658" s="409" t="s">
        <v>7545</v>
      </c>
      <c r="L658" s="431" t="s">
        <v>7546</v>
      </c>
      <c r="M658" s="413" t="s">
        <v>7547</v>
      </c>
      <c r="N658" s="414"/>
      <c r="O658" s="409" t="s">
        <v>7548</v>
      </c>
      <c r="P658" s="433" t="s">
        <v>7549</v>
      </c>
      <c r="Q658" s="416" t="s">
        <v>7550</v>
      </c>
      <c r="R658" s="417"/>
      <c r="S658" s="408" t="s">
        <v>7551</v>
      </c>
      <c r="T658" s="409"/>
      <c r="U658" s="409"/>
    </row>
    <row r="659" ht="28.5" customHeight="1">
      <c r="A659" s="390">
        <v>24.0</v>
      </c>
      <c r="B659" s="480">
        <v>2.0</v>
      </c>
      <c r="C659" s="406" t="s">
        <v>7538</v>
      </c>
      <c r="D659" s="407" t="s">
        <v>1738</v>
      </c>
      <c r="E659" s="408" t="s">
        <v>7552</v>
      </c>
      <c r="F659" s="408" t="s">
        <v>7553</v>
      </c>
      <c r="G659" s="409" t="s">
        <v>7554</v>
      </c>
      <c r="H659" s="408" t="s">
        <v>7555</v>
      </c>
      <c r="I659" s="409" t="s">
        <v>7556</v>
      </c>
      <c r="J659" s="408" t="s">
        <v>7557</v>
      </c>
      <c r="K659" s="409" t="s">
        <v>7558</v>
      </c>
      <c r="L659" s="431" t="s">
        <v>7559</v>
      </c>
      <c r="M659" s="413" t="s">
        <v>7560</v>
      </c>
      <c r="N659" s="414"/>
      <c r="O659" s="409" t="s">
        <v>7561</v>
      </c>
      <c r="P659" s="433" t="s">
        <v>7562</v>
      </c>
      <c r="Q659" s="416" t="s">
        <v>7563</v>
      </c>
      <c r="R659" s="417"/>
      <c r="S659" s="408" t="s">
        <v>7564</v>
      </c>
      <c r="T659" s="409"/>
      <c r="U659" s="409"/>
    </row>
    <row r="660" ht="28.5" customHeight="1">
      <c r="A660" s="390">
        <v>24.0</v>
      </c>
      <c r="B660" s="480">
        <v>2.0</v>
      </c>
      <c r="C660" s="406" t="s">
        <v>7538</v>
      </c>
      <c r="D660" s="407" t="s">
        <v>1741</v>
      </c>
      <c r="E660" s="408" t="s">
        <v>7565</v>
      </c>
      <c r="F660" s="408" t="s">
        <v>7566</v>
      </c>
      <c r="G660" s="409" t="s">
        <v>7567</v>
      </c>
      <c r="H660" s="408" t="s">
        <v>7568</v>
      </c>
      <c r="I660" s="409" t="s">
        <v>7569</v>
      </c>
      <c r="J660" s="408" t="s">
        <v>7570</v>
      </c>
      <c r="K660" s="409" t="s">
        <v>7571</v>
      </c>
      <c r="L660" s="431" t="s">
        <v>7572</v>
      </c>
      <c r="M660" s="413" t="s">
        <v>7573</v>
      </c>
      <c r="N660" s="414"/>
      <c r="O660" s="409" t="s">
        <v>7574</v>
      </c>
      <c r="P660" s="433" t="s">
        <v>7575</v>
      </c>
      <c r="Q660" s="416" t="s">
        <v>7576</v>
      </c>
      <c r="R660" s="417"/>
      <c r="S660" s="408" t="s">
        <v>7577</v>
      </c>
      <c r="T660" s="409"/>
      <c r="U660" s="409"/>
    </row>
    <row r="661" ht="28.5" customHeight="1">
      <c r="A661" s="390">
        <v>24.0</v>
      </c>
      <c r="B661" s="482">
        <v>2.0</v>
      </c>
      <c r="C661" s="419" t="s">
        <v>7538</v>
      </c>
      <c r="D661" s="420" t="s">
        <v>1744</v>
      </c>
      <c r="E661" s="421" t="s">
        <v>7578</v>
      </c>
      <c r="F661" s="421" t="s">
        <v>7579</v>
      </c>
      <c r="G661" s="422" t="s">
        <v>7580</v>
      </c>
      <c r="H661" s="421" t="s">
        <v>7581</v>
      </c>
      <c r="I661" s="422" t="s">
        <v>7582</v>
      </c>
      <c r="J661" s="421" t="s">
        <v>7583</v>
      </c>
      <c r="K661" s="422" t="s">
        <v>7584</v>
      </c>
      <c r="L661" s="437" t="s">
        <v>7585</v>
      </c>
      <c r="M661" s="426" t="s">
        <v>7586</v>
      </c>
      <c r="N661" s="427"/>
      <c r="O661" s="422" t="s">
        <v>7587</v>
      </c>
      <c r="P661" s="439" t="s">
        <v>7588</v>
      </c>
      <c r="Q661" s="429" t="s">
        <v>7589</v>
      </c>
      <c r="R661" s="430"/>
      <c r="S661" s="421" t="s">
        <v>7590</v>
      </c>
      <c r="T661" s="409"/>
      <c r="U661" s="409"/>
    </row>
    <row r="662" ht="28.5" customHeight="1">
      <c r="A662" s="390">
        <v>24.0</v>
      </c>
      <c r="B662" s="450">
        <v>2.0</v>
      </c>
      <c r="C662" s="390" t="s">
        <v>7591</v>
      </c>
      <c r="D662" s="550" t="s">
        <v>2114</v>
      </c>
      <c r="E662" s="408" t="s">
        <v>4614</v>
      </c>
      <c r="F662" s="408" t="s">
        <v>4615</v>
      </c>
      <c r="G662" s="446"/>
      <c r="H662" s="447"/>
      <c r="I662" s="446"/>
      <c r="J662" s="535"/>
      <c r="K662" s="534"/>
      <c r="L662" s="431"/>
      <c r="M662" s="448"/>
      <c r="N662" s="414"/>
      <c r="O662" s="534"/>
      <c r="P662" s="433"/>
      <c r="Q662" s="449"/>
      <c r="R662" s="417"/>
      <c r="S662" s="535"/>
      <c r="T662" s="534"/>
      <c r="U662" s="534"/>
    </row>
    <row r="663" ht="28.5" customHeight="1">
      <c r="A663" s="390">
        <v>24.0</v>
      </c>
      <c r="B663" s="450">
        <v>2.0</v>
      </c>
      <c r="C663" s="390" t="s">
        <v>7592</v>
      </c>
      <c r="D663" s="550" t="s">
        <v>991</v>
      </c>
      <c r="E663" s="408" t="s">
        <v>4617</v>
      </c>
      <c r="F663" s="408" t="s">
        <v>4618</v>
      </c>
      <c r="G663" s="446"/>
      <c r="H663" s="447"/>
      <c r="I663" s="446"/>
      <c r="J663" s="535"/>
      <c r="K663" s="534"/>
      <c r="L663" s="431"/>
      <c r="M663" s="448"/>
      <c r="N663" s="414"/>
      <c r="O663" s="534"/>
      <c r="P663" s="433"/>
      <c r="Q663" s="449"/>
      <c r="R663" s="417"/>
      <c r="S663" s="535"/>
      <c r="T663" s="534"/>
      <c r="U663" s="534"/>
    </row>
    <row r="664" ht="28.5" customHeight="1">
      <c r="A664" s="390">
        <v>24.0</v>
      </c>
      <c r="B664" s="450">
        <v>2.0</v>
      </c>
      <c r="C664" s="390" t="s">
        <v>7593</v>
      </c>
      <c r="D664" s="550" t="s">
        <v>2115</v>
      </c>
      <c r="E664" s="408" t="s">
        <v>4620</v>
      </c>
      <c r="F664" s="408" t="s">
        <v>4621</v>
      </c>
      <c r="G664" s="446"/>
      <c r="H664" s="447"/>
      <c r="I664" s="446"/>
      <c r="J664" s="535"/>
      <c r="K664" s="534"/>
      <c r="L664" s="431"/>
      <c r="M664" s="448"/>
      <c r="N664" s="414"/>
      <c r="O664" s="534"/>
      <c r="P664" s="433"/>
      <c r="Q664" s="449"/>
      <c r="R664" s="417"/>
      <c r="S664" s="535"/>
      <c r="T664" s="534"/>
      <c r="U664" s="534"/>
    </row>
    <row r="665" ht="28.5" customHeight="1">
      <c r="A665" s="390">
        <v>24.0</v>
      </c>
      <c r="B665" s="450">
        <v>2.0</v>
      </c>
      <c r="C665" s="390" t="s">
        <v>7594</v>
      </c>
      <c r="D665" s="550" t="s">
        <v>2116</v>
      </c>
      <c r="E665" s="408" t="s">
        <v>4623</v>
      </c>
      <c r="F665" s="408" t="s">
        <v>4624</v>
      </c>
      <c r="G665" s="446"/>
      <c r="H665" s="447"/>
      <c r="I665" s="446"/>
      <c r="J665" s="535"/>
      <c r="K665" s="534"/>
      <c r="L665" s="431"/>
      <c r="M665" s="448"/>
      <c r="N665" s="414"/>
      <c r="O665" s="534"/>
      <c r="P665" s="433"/>
      <c r="Q665" s="449"/>
      <c r="R665" s="417"/>
      <c r="S665" s="535"/>
      <c r="T665" s="534"/>
      <c r="U665" s="534"/>
    </row>
    <row r="666" ht="28.5" customHeight="1">
      <c r="A666" s="390">
        <v>24.0</v>
      </c>
      <c r="B666" s="450">
        <v>2.0</v>
      </c>
      <c r="C666" s="390" t="s">
        <v>7595</v>
      </c>
      <c r="D666" s="550" t="s">
        <v>1753</v>
      </c>
      <c r="E666" s="408" t="s">
        <v>4626</v>
      </c>
      <c r="F666" s="408" t="s">
        <v>4627</v>
      </c>
      <c r="G666" s="446"/>
      <c r="H666" s="447"/>
      <c r="I666" s="446"/>
      <c r="J666" s="535"/>
      <c r="K666" s="534"/>
      <c r="L666" s="431"/>
      <c r="M666" s="448"/>
      <c r="N666" s="414"/>
      <c r="O666" s="534"/>
      <c r="P666" s="433"/>
      <c r="Q666" s="449"/>
      <c r="R666" s="417"/>
      <c r="S666" s="535"/>
      <c r="T666" s="534"/>
      <c r="U666" s="534"/>
    </row>
    <row r="667" ht="28.5" customHeight="1">
      <c r="A667" s="390">
        <v>24.0</v>
      </c>
      <c r="B667" s="450">
        <v>2.0</v>
      </c>
      <c r="C667" s="390" t="s">
        <v>7596</v>
      </c>
      <c r="D667" s="550" t="s">
        <v>4629</v>
      </c>
      <c r="E667" s="408" t="s">
        <v>4630</v>
      </c>
      <c r="F667" s="408" t="s">
        <v>4631</v>
      </c>
      <c r="G667" s="446"/>
      <c r="H667" s="447"/>
      <c r="I667" s="446"/>
      <c r="J667" s="535"/>
      <c r="K667" s="534"/>
      <c r="L667" s="431"/>
      <c r="M667" s="448"/>
      <c r="N667" s="414"/>
      <c r="O667" s="534"/>
      <c r="P667" s="433"/>
      <c r="Q667" s="449"/>
      <c r="R667" s="417"/>
      <c r="S667" s="535"/>
      <c r="T667" s="534"/>
      <c r="U667" s="534"/>
    </row>
    <row r="668" ht="28.5" customHeight="1">
      <c r="A668" s="390">
        <v>24.0</v>
      </c>
      <c r="B668" s="444">
        <v>2.0</v>
      </c>
      <c r="C668" s="444" t="s">
        <v>7597</v>
      </c>
      <c r="D668" s="519" t="s">
        <v>1313</v>
      </c>
      <c r="E668" s="394" t="s">
        <v>4633</v>
      </c>
      <c r="F668" s="394" t="s">
        <v>4634</v>
      </c>
      <c r="G668" s="452"/>
      <c r="H668" s="453"/>
      <c r="I668" s="452"/>
      <c r="J668" s="532"/>
      <c r="K668" s="533"/>
      <c r="L668" s="454"/>
      <c r="M668" s="455"/>
      <c r="N668" s="400"/>
      <c r="O668" s="533"/>
      <c r="P668" s="456"/>
      <c r="Q668" s="457"/>
      <c r="R668" s="403"/>
      <c r="S668" s="532"/>
      <c r="T668" s="534"/>
      <c r="U668" s="534"/>
    </row>
    <row r="669" ht="28.5" customHeight="1">
      <c r="A669" s="390">
        <v>24.0</v>
      </c>
      <c r="B669" s="390">
        <v>2.0</v>
      </c>
      <c r="C669" s="390" t="s">
        <v>7598</v>
      </c>
      <c r="D669" s="550" t="s">
        <v>2117</v>
      </c>
      <c r="E669" s="408" t="s">
        <v>4636</v>
      </c>
      <c r="F669" s="408" t="s">
        <v>4637</v>
      </c>
      <c r="G669" s="446"/>
      <c r="H669" s="447"/>
      <c r="I669" s="446"/>
      <c r="J669" s="535"/>
      <c r="K669" s="534"/>
      <c r="L669" s="431"/>
      <c r="M669" s="448"/>
      <c r="N669" s="414"/>
      <c r="O669" s="534"/>
      <c r="P669" s="433"/>
      <c r="Q669" s="449"/>
      <c r="R669" s="417"/>
      <c r="S669" s="535"/>
      <c r="T669" s="534"/>
      <c r="U669" s="534"/>
    </row>
    <row r="670" ht="28.5" customHeight="1">
      <c r="A670" s="390">
        <v>24.0</v>
      </c>
      <c r="B670" s="390">
        <v>2.0</v>
      </c>
      <c r="C670" s="390" t="s">
        <v>7599</v>
      </c>
      <c r="D670" s="550" t="s">
        <v>1413</v>
      </c>
      <c r="E670" s="408" t="s">
        <v>4639</v>
      </c>
      <c r="F670" s="408" t="s">
        <v>4640</v>
      </c>
      <c r="G670" s="446"/>
      <c r="H670" s="447"/>
      <c r="I670" s="446"/>
      <c r="J670" s="535"/>
      <c r="K670" s="534"/>
      <c r="L670" s="431"/>
      <c r="M670" s="448"/>
      <c r="N670" s="414"/>
      <c r="O670" s="534"/>
      <c r="P670" s="433"/>
      <c r="Q670" s="449"/>
      <c r="R670" s="417"/>
      <c r="S670" s="535"/>
      <c r="T670" s="534"/>
      <c r="U670" s="534"/>
    </row>
    <row r="671" ht="28.5" customHeight="1">
      <c r="A671" s="390">
        <v>24.0</v>
      </c>
      <c r="B671" s="390">
        <v>2.0</v>
      </c>
      <c r="C671" s="390" t="s">
        <v>7600</v>
      </c>
      <c r="D671" s="550" t="s">
        <v>1638</v>
      </c>
      <c r="E671" s="408" t="s">
        <v>4642</v>
      </c>
      <c r="F671" s="408" t="s">
        <v>4643</v>
      </c>
      <c r="G671" s="446"/>
      <c r="H671" s="447"/>
      <c r="I671" s="446"/>
      <c r="J671" s="535"/>
      <c r="K671" s="534"/>
      <c r="L671" s="431"/>
      <c r="M671" s="448"/>
      <c r="N671" s="414"/>
      <c r="O671" s="534"/>
      <c r="P671" s="433"/>
      <c r="Q671" s="449"/>
      <c r="R671" s="417"/>
      <c r="S671" s="535"/>
      <c r="T671" s="534"/>
      <c r="U671" s="534"/>
    </row>
    <row r="672" ht="28.5" customHeight="1">
      <c r="A672" s="390">
        <v>24.0</v>
      </c>
      <c r="B672" s="390">
        <v>2.0</v>
      </c>
      <c r="C672" s="390" t="s">
        <v>7601</v>
      </c>
      <c r="D672" s="550" t="s">
        <v>4645</v>
      </c>
      <c r="E672" s="408" t="s">
        <v>4646</v>
      </c>
      <c r="F672" s="408" t="s">
        <v>4647</v>
      </c>
      <c r="G672" s="446"/>
      <c r="H672" s="447"/>
      <c r="I672" s="446"/>
      <c r="J672" s="535"/>
      <c r="K672" s="534"/>
      <c r="L672" s="431"/>
      <c r="M672" s="448"/>
      <c r="N672" s="414"/>
      <c r="O672" s="534"/>
      <c r="P672" s="433"/>
      <c r="Q672" s="449"/>
      <c r="R672" s="417"/>
      <c r="S672" s="535"/>
      <c r="T672" s="534"/>
      <c r="U672" s="534"/>
    </row>
    <row r="673" ht="28.5" customHeight="1">
      <c r="A673" s="390">
        <v>24.0</v>
      </c>
      <c r="B673" s="451">
        <v>2.0</v>
      </c>
      <c r="C673" s="390" t="s">
        <v>7602</v>
      </c>
      <c r="D673" s="551" t="s">
        <v>1544</v>
      </c>
      <c r="E673" s="421" t="s">
        <v>4649</v>
      </c>
      <c r="F673" s="421" t="s">
        <v>4650</v>
      </c>
      <c r="G673" s="507"/>
      <c r="H673" s="508"/>
      <c r="I673" s="507"/>
      <c r="J673" s="536"/>
      <c r="K673" s="537"/>
      <c r="L673" s="437"/>
      <c r="M673" s="509"/>
      <c r="N673" s="427"/>
      <c r="O673" s="537"/>
      <c r="P673" s="439"/>
      <c r="Q673" s="511"/>
      <c r="R673" s="430"/>
      <c r="S673" s="536"/>
      <c r="T673" s="534"/>
      <c r="U673" s="534"/>
    </row>
    <row r="674" ht="28.5" customHeight="1">
      <c r="A674" s="302">
        <v>25.0</v>
      </c>
      <c r="B674" s="344">
        <v>2.0</v>
      </c>
      <c r="C674" s="345" t="s">
        <v>7603</v>
      </c>
      <c r="D674" s="305" t="s">
        <v>1584</v>
      </c>
      <c r="E674" s="306" t="s">
        <v>7604</v>
      </c>
      <c r="F674" s="306" t="s">
        <v>7605</v>
      </c>
      <c r="G674" s="307" t="s">
        <v>7606</v>
      </c>
      <c r="H674" s="306" t="s">
        <v>7607</v>
      </c>
      <c r="I674" s="307" t="s">
        <v>7608</v>
      </c>
      <c r="J674" s="312"/>
      <c r="K674" s="315"/>
      <c r="L674" s="310" t="s">
        <v>7609</v>
      </c>
      <c r="M674" s="311" t="s">
        <v>7610</v>
      </c>
      <c r="N674" s="308" t="s">
        <v>7611</v>
      </c>
      <c r="O674" s="315"/>
      <c r="P674" s="313" t="s">
        <v>7612</v>
      </c>
      <c r="Q674" s="314" t="s">
        <v>7613</v>
      </c>
      <c r="R674" s="309" t="s">
        <v>7614</v>
      </c>
      <c r="S674" s="312"/>
      <c r="T674" s="330"/>
      <c r="U674" s="330"/>
    </row>
    <row r="675" ht="28.5" customHeight="1">
      <c r="A675" s="302">
        <v>25.0</v>
      </c>
      <c r="B675" s="348">
        <v>2.0</v>
      </c>
      <c r="C675" s="349" t="s">
        <v>7603</v>
      </c>
      <c r="D675" s="320" t="s">
        <v>757</v>
      </c>
      <c r="E675" s="321" t="s">
        <v>7615</v>
      </c>
      <c r="F675" s="321" t="s">
        <v>7616</v>
      </c>
      <c r="G675" s="322" t="s">
        <v>7617</v>
      </c>
      <c r="H675" s="321" t="s">
        <v>7618</v>
      </c>
      <c r="I675" s="322" t="s">
        <v>7619</v>
      </c>
      <c r="J675" s="327"/>
      <c r="K675" s="330"/>
      <c r="L675" s="325" t="s">
        <v>7620</v>
      </c>
      <c r="M675" s="326" t="s">
        <v>7621</v>
      </c>
      <c r="N675" s="323" t="s">
        <v>7622</v>
      </c>
      <c r="O675" s="330"/>
      <c r="P675" s="328" t="s">
        <v>7623</v>
      </c>
      <c r="Q675" s="329" t="s">
        <v>7624</v>
      </c>
      <c r="R675" s="324" t="s">
        <v>7625</v>
      </c>
      <c r="S675" s="327"/>
      <c r="T675" s="330"/>
      <c r="U675" s="330"/>
    </row>
    <row r="676" ht="28.5" customHeight="1">
      <c r="A676" s="302">
        <v>25.0</v>
      </c>
      <c r="B676" s="348">
        <v>2.0</v>
      </c>
      <c r="C676" s="349" t="s">
        <v>7603</v>
      </c>
      <c r="D676" s="320" t="s">
        <v>745</v>
      </c>
      <c r="E676" s="321" t="s">
        <v>7626</v>
      </c>
      <c r="F676" s="321" t="s">
        <v>7627</v>
      </c>
      <c r="G676" s="322" t="s">
        <v>7628</v>
      </c>
      <c r="H676" s="321" t="s">
        <v>7629</v>
      </c>
      <c r="I676" s="322" t="s">
        <v>7630</v>
      </c>
      <c r="J676" s="327"/>
      <c r="K676" s="330"/>
      <c r="L676" s="325" t="s">
        <v>7631</v>
      </c>
      <c r="M676" s="326" t="s">
        <v>7632</v>
      </c>
      <c r="N676" s="323" t="s">
        <v>7633</v>
      </c>
      <c r="O676" s="330"/>
      <c r="P676" s="328" t="s">
        <v>7634</v>
      </c>
      <c r="Q676" s="329" t="s">
        <v>7635</v>
      </c>
      <c r="R676" s="324" t="s">
        <v>7636</v>
      </c>
      <c r="S676" s="327"/>
      <c r="T676" s="330"/>
      <c r="U676" s="330"/>
    </row>
    <row r="677" ht="28.5" customHeight="1">
      <c r="A677" s="302">
        <v>25.0</v>
      </c>
      <c r="B677" s="354">
        <v>2.0</v>
      </c>
      <c r="C677" s="355" t="s">
        <v>7603</v>
      </c>
      <c r="D677" s="333" t="s">
        <v>1593</v>
      </c>
      <c r="E677" s="334" t="s">
        <v>7637</v>
      </c>
      <c r="F677" s="334" t="s">
        <v>7638</v>
      </c>
      <c r="G677" s="335" t="s">
        <v>7639</v>
      </c>
      <c r="H677" s="334" t="s">
        <v>7640</v>
      </c>
      <c r="I677" s="335" t="s">
        <v>7641</v>
      </c>
      <c r="J677" s="340"/>
      <c r="K677" s="343"/>
      <c r="L677" s="338" t="s">
        <v>7642</v>
      </c>
      <c r="M677" s="339" t="s">
        <v>7643</v>
      </c>
      <c r="N677" s="336" t="s">
        <v>7644</v>
      </c>
      <c r="O677" s="343"/>
      <c r="P677" s="341" t="s">
        <v>7645</v>
      </c>
      <c r="Q677" s="342" t="s">
        <v>7646</v>
      </c>
      <c r="R677" s="337" t="s">
        <v>7647</v>
      </c>
      <c r="S677" s="340"/>
      <c r="T677" s="330"/>
      <c r="U677" s="330"/>
    </row>
    <row r="678" ht="28.5" customHeight="1">
      <c r="A678" s="302">
        <v>25.0</v>
      </c>
      <c r="B678" s="580">
        <v>2.0</v>
      </c>
      <c r="C678" s="581" t="s">
        <v>7648</v>
      </c>
      <c r="D678" s="582" t="s">
        <v>810</v>
      </c>
      <c r="E678" s="583" t="s">
        <v>7649</v>
      </c>
      <c r="F678" s="584" t="s">
        <v>7650</v>
      </c>
      <c r="G678" s="584" t="s">
        <v>7651</v>
      </c>
      <c r="H678" s="584" t="s">
        <v>7652</v>
      </c>
      <c r="I678" s="584" t="s">
        <v>7653</v>
      </c>
      <c r="J678" s="585"/>
      <c r="K678" s="586"/>
      <c r="L678" s="587" t="s">
        <v>7654</v>
      </c>
      <c r="M678" s="588" t="s">
        <v>7655</v>
      </c>
      <c r="N678" s="589" t="s">
        <v>7656</v>
      </c>
      <c r="O678" s="590"/>
      <c r="P678" s="587" t="s">
        <v>7657</v>
      </c>
      <c r="Q678" s="591" t="s">
        <v>7658</v>
      </c>
      <c r="R678" s="589" t="s">
        <v>7659</v>
      </c>
      <c r="S678" s="592"/>
      <c r="T678" s="593"/>
      <c r="U678" s="593"/>
    </row>
    <row r="679" ht="28.5" customHeight="1">
      <c r="A679" s="302">
        <v>25.0</v>
      </c>
      <c r="B679" s="594">
        <v>2.0</v>
      </c>
      <c r="C679" s="595" t="s">
        <v>7648</v>
      </c>
      <c r="D679" s="596" t="s">
        <v>1059</v>
      </c>
      <c r="E679" s="597" t="s">
        <v>7660</v>
      </c>
      <c r="F679" s="598" t="s">
        <v>7661</v>
      </c>
      <c r="G679" s="598" t="s">
        <v>7662</v>
      </c>
      <c r="H679" s="598" t="s">
        <v>7663</v>
      </c>
      <c r="I679" s="598" t="s">
        <v>7664</v>
      </c>
      <c r="J679" s="593"/>
      <c r="K679" s="593"/>
      <c r="L679" s="599" t="s">
        <v>7665</v>
      </c>
      <c r="M679" s="600" t="s">
        <v>7666</v>
      </c>
      <c r="N679" s="601" t="s">
        <v>7667</v>
      </c>
      <c r="O679" s="593"/>
      <c r="P679" s="599" t="s">
        <v>7668</v>
      </c>
      <c r="Q679" s="602" t="s">
        <v>7669</v>
      </c>
      <c r="R679" s="601" t="s">
        <v>7670</v>
      </c>
      <c r="S679" s="603"/>
      <c r="T679" s="593"/>
      <c r="U679" s="593"/>
    </row>
    <row r="680" ht="28.5" customHeight="1">
      <c r="A680" s="302">
        <v>25.0</v>
      </c>
      <c r="B680" s="594">
        <v>2.0</v>
      </c>
      <c r="C680" s="595" t="s">
        <v>7648</v>
      </c>
      <c r="D680" s="596" t="s">
        <v>1984</v>
      </c>
      <c r="E680" s="597" t="s">
        <v>7671</v>
      </c>
      <c r="F680" s="598" t="s">
        <v>7672</v>
      </c>
      <c r="G680" s="598" t="s">
        <v>7673</v>
      </c>
      <c r="H680" s="598" t="s">
        <v>7674</v>
      </c>
      <c r="I680" s="598" t="s">
        <v>7675</v>
      </c>
      <c r="J680" s="593"/>
      <c r="K680" s="593"/>
      <c r="L680" s="599" t="s">
        <v>7676</v>
      </c>
      <c r="M680" s="600" t="s">
        <v>7677</v>
      </c>
      <c r="N680" s="601" t="s">
        <v>7678</v>
      </c>
      <c r="O680" s="593"/>
      <c r="P680" s="599" t="s">
        <v>7679</v>
      </c>
      <c r="Q680" s="602" t="s">
        <v>7680</v>
      </c>
      <c r="R680" s="601" t="s">
        <v>7681</v>
      </c>
      <c r="S680" s="603"/>
      <c r="T680" s="593"/>
      <c r="U680" s="593"/>
    </row>
    <row r="681" ht="28.5" customHeight="1">
      <c r="A681" s="302">
        <v>25.0</v>
      </c>
      <c r="B681" s="604">
        <v>2.0</v>
      </c>
      <c r="C681" s="605" t="s">
        <v>7648</v>
      </c>
      <c r="D681" s="606" t="s">
        <v>1081</v>
      </c>
      <c r="E681" s="607" t="s">
        <v>7682</v>
      </c>
      <c r="F681" s="608" t="s">
        <v>7683</v>
      </c>
      <c r="G681" s="608" t="s">
        <v>7684</v>
      </c>
      <c r="H681" s="608" t="s">
        <v>7685</v>
      </c>
      <c r="I681" s="608" t="s">
        <v>7686</v>
      </c>
      <c r="J681" s="609"/>
      <c r="K681" s="609"/>
      <c r="L681" s="610" t="s">
        <v>7687</v>
      </c>
      <c r="M681" s="611" t="s">
        <v>7688</v>
      </c>
      <c r="N681" s="612" t="s">
        <v>7689</v>
      </c>
      <c r="O681" s="609"/>
      <c r="P681" s="610" t="s">
        <v>7690</v>
      </c>
      <c r="Q681" s="613" t="s">
        <v>7691</v>
      </c>
      <c r="R681" s="612" t="s">
        <v>7692</v>
      </c>
      <c r="S681" s="614"/>
      <c r="T681" s="593"/>
      <c r="U681" s="593"/>
    </row>
    <row r="682" ht="28.5" customHeight="1">
      <c r="A682" s="302">
        <v>25.0</v>
      </c>
      <c r="B682" s="344">
        <v>2.0</v>
      </c>
      <c r="C682" s="345" t="s">
        <v>7693</v>
      </c>
      <c r="D682" s="305" t="s">
        <v>1511</v>
      </c>
      <c r="E682" s="306" t="s">
        <v>7694</v>
      </c>
      <c r="F682" s="306" t="s">
        <v>7695</v>
      </c>
      <c r="G682" s="307" t="s">
        <v>7696</v>
      </c>
      <c r="H682" s="306" t="s">
        <v>7697</v>
      </c>
      <c r="I682" s="307" t="s">
        <v>7698</v>
      </c>
      <c r="J682" s="312"/>
      <c r="K682" s="315"/>
      <c r="L682" s="310" t="s">
        <v>7699</v>
      </c>
      <c r="M682" s="311" t="s">
        <v>7700</v>
      </c>
      <c r="N682" s="308" t="s">
        <v>7701</v>
      </c>
      <c r="O682" s="315"/>
      <c r="P682" s="313" t="s">
        <v>7702</v>
      </c>
      <c r="Q682" s="314" t="s">
        <v>7703</v>
      </c>
      <c r="R682" s="309" t="s">
        <v>7704</v>
      </c>
      <c r="S682" s="312"/>
      <c r="T682" s="330"/>
      <c r="U682" s="330"/>
    </row>
    <row r="683" ht="28.5" customHeight="1">
      <c r="A683" s="302">
        <v>25.0</v>
      </c>
      <c r="B683" s="348">
        <v>2.0</v>
      </c>
      <c r="C683" s="349" t="s">
        <v>7693</v>
      </c>
      <c r="D683" s="320" t="s">
        <v>1371</v>
      </c>
      <c r="E683" s="321" t="s">
        <v>7705</v>
      </c>
      <c r="F683" s="321" t="s">
        <v>7706</v>
      </c>
      <c r="G683" s="322" t="s">
        <v>7707</v>
      </c>
      <c r="H683" s="321" t="s">
        <v>7708</v>
      </c>
      <c r="I683" s="322" t="s">
        <v>7709</v>
      </c>
      <c r="J683" s="327"/>
      <c r="K683" s="330"/>
      <c r="L683" s="325" t="s">
        <v>7710</v>
      </c>
      <c r="M683" s="326" t="s">
        <v>7711</v>
      </c>
      <c r="N683" s="323" t="s">
        <v>7712</v>
      </c>
      <c r="O683" s="330"/>
      <c r="P683" s="328" t="s">
        <v>7713</v>
      </c>
      <c r="Q683" s="329" t="s">
        <v>7714</v>
      </c>
      <c r="R683" s="324" t="s">
        <v>7715</v>
      </c>
      <c r="S683" s="327"/>
      <c r="T683" s="330"/>
      <c r="U683" s="330"/>
    </row>
    <row r="684" ht="28.5" customHeight="1">
      <c r="A684" s="302">
        <v>25.0</v>
      </c>
      <c r="B684" s="348">
        <v>2.0</v>
      </c>
      <c r="C684" s="349" t="s">
        <v>7693</v>
      </c>
      <c r="D684" s="320" t="s">
        <v>1804</v>
      </c>
      <c r="E684" s="321" t="s">
        <v>7716</v>
      </c>
      <c r="F684" s="321" t="s">
        <v>7717</v>
      </c>
      <c r="G684" s="322" t="s">
        <v>7718</v>
      </c>
      <c r="H684" s="321" t="s">
        <v>7719</v>
      </c>
      <c r="I684" s="322" t="s">
        <v>7720</v>
      </c>
      <c r="J684" s="327"/>
      <c r="K684" s="330"/>
      <c r="L684" s="325" t="s">
        <v>7721</v>
      </c>
      <c r="M684" s="324" t="s">
        <v>7722</v>
      </c>
      <c r="N684" s="323" t="s">
        <v>7723</v>
      </c>
      <c r="O684" s="330"/>
      <c r="P684" s="328" t="s">
        <v>7724</v>
      </c>
      <c r="Q684" s="323" t="s">
        <v>7725</v>
      </c>
      <c r="R684" s="324" t="s">
        <v>7726</v>
      </c>
      <c r="S684" s="327"/>
      <c r="T684" s="330"/>
      <c r="U684" s="330"/>
    </row>
    <row r="685" ht="28.5" customHeight="1">
      <c r="A685" s="302">
        <v>25.0</v>
      </c>
      <c r="B685" s="354">
        <v>2.0</v>
      </c>
      <c r="C685" s="355" t="s">
        <v>7693</v>
      </c>
      <c r="D685" s="333" t="s">
        <v>1500</v>
      </c>
      <c r="E685" s="334" t="s">
        <v>7727</v>
      </c>
      <c r="F685" s="334" t="s">
        <v>7728</v>
      </c>
      <c r="G685" s="335" t="s">
        <v>7729</v>
      </c>
      <c r="H685" s="334" t="s">
        <v>7730</v>
      </c>
      <c r="I685" s="335" t="s">
        <v>7731</v>
      </c>
      <c r="J685" s="340"/>
      <c r="K685" s="343"/>
      <c r="L685" s="338" t="s">
        <v>7732</v>
      </c>
      <c r="M685" s="339" t="s">
        <v>7733</v>
      </c>
      <c r="N685" s="336" t="s">
        <v>7734</v>
      </c>
      <c r="O685" s="343"/>
      <c r="P685" s="341" t="s">
        <v>7735</v>
      </c>
      <c r="Q685" s="342" t="s">
        <v>7736</v>
      </c>
      <c r="R685" s="337" t="s">
        <v>7737</v>
      </c>
      <c r="S685" s="340"/>
      <c r="T685" s="330"/>
      <c r="U685" s="330"/>
    </row>
    <row r="686" ht="28.5" customHeight="1">
      <c r="A686" s="302">
        <v>25.0</v>
      </c>
      <c r="B686" s="370">
        <v>2.0</v>
      </c>
      <c r="C686" s="349" t="s">
        <v>7738</v>
      </c>
      <c r="D686" s="320" t="s">
        <v>1548</v>
      </c>
      <c r="E686" s="321" t="s">
        <v>7739</v>
      </c>
      <c r="F686" s="321" t="s">
        <v>7740</v>
      </c>
      <c r="G686" s="322" t="s">
        <v>7741</v>
      </c>
      <c r="H686" s="321" t="s">
        <v>7742</v>
      </c>
      <c r="I686" s="322" t="s">
        <v>7743</v>
      </c>
      <c r="J686" s="327"/>
      <c r="K686" s="330"/>
      <c r="L686" s="325" t="s">
        <v>7744</v>
      </c>
      <c r="M686" s="326" t="s">
        <v>7745</v>
      </c>
      <c r="N686" s="323" t="s">
        <v>7746</v>
      </c>
      <c r="O686" s="330"/>
      <c r="P686" s="328" t="s">
        <v>7747</v>
      </c>
      <c r="Q686" s="329" t="s">
        <v>7748</v>
      </c>
      <c r="R686" s="324" t="s">
        <v>7749</v>
      </c>
      <c r="S686" s="327"/>
      <c r="T686" s="330"/>
      <c r="U686" s="330"/>
    </row>
    <row r="687" ht="28.5" customHeight="1">
      <c r="A687" s="302">
        <v>25.0</v>
      </c>
      <c r="B687" s="370">
        <v>2.0</v>
      </c>
      <c r="C687" s="349" t="s">
        <v>7738</v>
      </c>
      <c r="D687" s="320" t="s">
        <v>910</v>
      </c>
      <c r="E687" s="321" t="s">
        <v>7750</v>
      </c>
      <c r="F687" s="321" t="s">
        <v>7751</v>
      </c>
      <c r="G687" s="322" t="s">
        <v>7752</v>
      </c>
      <c r="H687" s="321" t="s">
        <v>7753</v>
      </c>
      <c r="I687" s="322" t="s">
        <v>7754</v>
      </c>
      <c r="J687" s="327"/>
      <c r="K687" s="330"/>
      <c r="L687" s="325" t="s">
        <v>7755</v>
      </c>
      <c r="M687" s="326" t="s">
        <v>7756</v>
      </c>
      <c r="N687" s="323" t="s">
        <v>7757</v>
      </c>
      <c r="O687" s="330"/>
      <c r="P687" s="328" t="s">
        <v>7758</v>
      </c>
      <c r="Q687" s="329" t="s">
        <v>7759</v>
      </c>
      <c r="R687" s="324" t="s">
        <v>7760</v>
      </c>
      <c r="S687" s="327"/>
      <c r="T687" s="330"/>
      <c r="U687" s="330"/>
    </row>
    <row r="688" ht="28.5" customHeight="1">
      <c r="A688" s="302">
        <v>25.0</v>
      </c>
      <c r="B688" s="370">
        <v>2.0</v>
      </c>
      <c r="C688" s="349" t="s">
        <v>7738</v>
      </c>
      <c r="D688" s="320" t="s">
        <v>850</v>
      </c>
      <c r="E688" s="321" t="s">
        <v>7761</v>
      </c>
      <c r="F688" s="321" t="s">
        <v>7762</v>
      </c>
      <c r="G688" s="322" t="s">
        <v>7763</v>
      </c>
      <c r="H688" s="321" t="s">
        <v>7764</v>
      </c>
      <c r="I688" s="322" t="s">
        <v>7765</v>
      </c>
      <c r="J688" s="327"/>
      <c r="K688" s="330"/>
      <c r="L688" s="325" t="s">
        <v>7766</v>
      </c>
      <c r="M688" s="326" t="s">
        <v>7767</v>
      </c>
      <c r="N688" s="323" t="s">
        <v>7768</v>
      </c>
      <c r="O688" s="330"/>
      <c r="P688" s="328" t="s">
        <v>7769</v>
      </c>
      <c r="Q688" s="329" t="s">
        <v>7770</v>
      </c>
      <c r="R688" s="324" t="s">
        <v>7771</v>
      </c>
      <c r="S688" s="327"/>
      <c r="T688" s="330"/>
      <c r="U688" s="330"/>
    </row>
    <row r="689" ht="28.5" customHeight="1">
      <c r="A689" s="302">
        <v>25.0</v>
      </c>
      <c r="B689" s="615">
        <v>2.0</v>
      </c>
      <c r="C689" s="355" t="s">
        <v>7738</v>
      </c>
      <c r="D689" s="333" t="s">
        <v>1895</v>
      </c>
      <c r="E689" s="334" t="s">
        <v>7772</v>
      </c>
      <c r="F689" s="334" t="s">
        <v>7773</v>
      </c>
      <c r="G689" s="335" t="s">
        <v>7774</v>
      </c>
      <c r="H689" s="334" t="s">
        <v>7775</v>
      </c>
      <c r="I689" s="335" t="s">
        <v>7776</v>
      </c>
      <c r="J689" s="340"/>
      <c r="K689" s="343"/>
      <c r="L689" s="338" t="s">
        <v>7777</v>
      </c>
      <c r="M689" s="339" t="s">
        <v>7778</v>
      </c>
      <c r="N689" s="336" t="s">
        <v>7779</v>
      </c>
      <c r="O689" s="343"/>
      <c r="P689" s="341" t="s">
        <v>7780</v>
      </c>
      <c r="Q689" s="342" t="s">
        <v>7781</v>
      </c>
      <c r="R689" s="337" t="s">
        <v>7782</v>
      </c>
      <c r="S689" s="340"/>
      <c r="T689" s="330"/>
      <c r="U689" s="330"/>
    </row>
    <row r="690" ht="28.5" customHeight="1">
      <c r="A690" s="302">
        <v>25.0</v>
      </c>
      <c r="B690" s="370">
        <v>2.0</v>
      </c>
      <c r="C690" s="548" t="s">
        <v>7783</v>
      </c>
      <c r="D690" s="524" t="s">
        <v>2118</v>
      </c>
      <c r="E690" s="321" t="s">
        <v>4832</v>
      </c>
      <c r="F690" s="321" t="s">
        <v>4833</v>
      </c>
      <c r="G690" s="469"/>
      <c r="H690" s="470"/>
      <c r="I690" s="469"/>
      <c r="J690" s="327"/>
      <c r="K690" s="330"/>
      <c r="L690" s="325"/>
      <c r="M690" s="376"/>
      <c r="N690" s="499"/>
      <c r="O690" s="330"/>
      <c r="P690" s="328"/>
      <c r="Q690" s="378"/>
      <c r="R690" s="515"/>
      <c r="S690" s="327"/>
      <c r="T690" s="330"/>
      <c r="U690" s="330"/>
    </row>
    <row r="691" ht="28.5" customHeight="1">
      <c r="A691" s="302">
        <v>25.0</v>
      </c>
      <c r="B691" s="370">
        <v>2.0</v>
      </c>
      <c r="C691" s="302" t="s">
        <v>7784</v>
      </c>
      <c r="D691" s="524" t="s">
        <v>857</v>
      </c>
      <c r="E691" s="321" t="s">
        <v>4835</v>
      </c>
      <c r="F691" s="321" t="s">
        <v>4836</v>
      </c>
      <c r="G691" s="469"/>
      <c r="H691" s="470"/>
      <c r="I691" s="469"/>
      <c r="J691" s="327"/>
      <c r="K691" s="330"/>
      <c r="L691" s="325"/>
      <c r="M691" s="376"/>
      <c r="N691" s="499"/>
      <c r="O691" s="330"/>
      <c r="P691" s="328"/>
      <c r="Q691" s="378"/>
      <c r="R691" s="515"/>
      <c r="S691" s="327"/>
      <c r="T691" s="330"/>
      <c r="U691" s="330"/>
    </row>
    <row r="692" ht="28.5" customHeight="1">
      <c r="A692" s="302">
        <v>25.0</v>
      </c>
      <c r="B692" s="370">
        <v>2.0</v>
      </c>
      <c r="C692" s="302" t="s">
        <v>7785</v>
      </c>
      <c r="D692" s="524" t="s">
        <v>1568</v>
      </c>
      <c r="E692" s="321" t="s">
        <v>4838</v>
      </c>
      <c r="F692" s="321" t="s">
        <v>4839</v>
      </c>
      <c r="G692" s="469"/>
      <c r="H692" s="470"/>
      <c r="I692" s="469"/>
      <c r="J692" s="327"/>
      <c r="K692" s="330"/>
      <c r="L692" s="325"/>
      <c r="M692" s="376"/>
      <c r="N692" s="499"/>
      <c r="O692" s="330"/>
      <c r="P692" s="328"/>
      <c r="Q692" s="378"/>
      <c r="R692" s="515"/>
      <c r="S692" s="327"/>
      <c r="T692" s="330"/>
      <c r="U692" s="330"/>
    </row>
    <row r="693" ht="28.5" customHeight="1">
      <c r="A693" s="302">
        <v>25.0</v>
      </c>
      <c r="B693" s="370">
        <v>2.0</v>
      </c>
      <c r="C693" s="302" t="s">
        <v>7786</v>
      </c>
      <c r="D693" s="524" t="s">
        <v>2119</v>
      </c>
      <c r="E693" s="321" t="s">
        <v>4841</v>
      </c>
      <c r="F693" s="321" t="s">
        <v>4842</v>
      </c>
      <c r="G693" s="469"/>
      <c r="H693" s="470"/>
      <c r="I693" s="469"/>
      <c r="J693" s="327"/>
      <c r="K693" s="330"/>
      <c r="L693" s="325"/>
      <c r="M693" s="376"/>
      <c r="N693" s="499"/>
      <c r="O693" s="330"/>
      <c r="P693" s="328"/>
      <c r="Q693" s="378"/>
      <c r="R693" s="515"/>
      <c r="S693" s="327"/>
      <c r="T693" s="330"/>
      <c r="U693" s="330"/>
    </row>
    <row r="694" ht="28.5" customHeight="1">
      <c r="A694" s="302">
        <v>25.0</v>
      </c>
      <c r="B694" s="370">
        <v>2.0</v>
      </c>
      <c r="C694" s="302" t="s">
        <v>7787</v>
      </c>
      <c r="D694" s="524" t="s">
        <v>1061</v>
      </c>
      <c r="E694" s="321" t="s">
        <v>4844</v>
      </c>
      <c r="F694" s="321" t="s">
        <v>4845</v>
      </c>
      <c r="G694" s="469"/>
      <c r="H694" s="470"/>
      <c r="I694" s="469"/>
      <c r="J694" s="327"/>
      <c r="K694" s="330"/>
      <c r="L694" s="325"/>
      <c r="M694" s="376"/>
      <c r="N694" s="499"/>
      <c r="O694" s="330"/>
      <c r="P694" s="328"/>
      <c r="Q694" s="378"/>
      <c r="R694" s="515"/>
      <c r="S694" s="327"/>
      <c r="T694" s="330"/>
      <c r="U694" s="330"/>
    </row>
    <row r="695" ht="28.5" customHeight="1">
      <c r="A695" s="302">
        <v>25.0</v>
      </c>
      <c r="B695" s="370">
        <v>2.0</v>
      </c>
      <c r="C695" s="549" t="s">
        <v>7788</v>
      </c>
      <c r="D695" s="524" t="s">
        <v>2120</v>
      </c>
      <c r="E695" s="321" t="s">
        <v>4847</v>
      </c>
      <c r="F695" s="321" t="s">
        <v>4848</v>
      </c>
      <c r="G695" s="469"/>
      <c r="H695" s="470"/>
      <c r="I695" s="469"/>
      <c r="J695" s="327"/>
      <c r="K695" s="330"/>
      <c r="L695" s="325"/>
      <c r="M695" s="376"/>
      <c r="N695" s="499"/>
      <c r="O695" s="330"/>
      <c r="P695" s="328"/>
      <c r="Q695" s="378"/>
      <c r="R695" s="515"/>
      <c r="S695" s="327"/>
      <c r="T695" s="330"/>
      <c r="U695" s="330"/>
    </row>
    <row r="696" ht="28.5" customHeight="1">
      <c r="A696" s="302">
        <v>25.0</v>
      </c>
      <c r="B696" s="548">
        <v>2.0</v>
      </c>
      <c r="C696" s="302" t="s">
        <v>7789</v>
      </c>
      <c r="D696" s="490" t="s">
        <v>2121</v>
      </c>
      <c r="E696" s="306" t="s">
        <v>4850</v>
      </c>
      <c r="F696" s="306" t="s">
        <v>4851</v>
      </c>
      <c r="G696" s="465"/>
      <c r="H696" s="466"/>
      <c r="I696" s="465"/>
      <c r="J696" s="312"/>
      <c r="K696" s="315"/>
      <c r="L696" s="310"/>
      <c r="M696" s="386"/>
      <c r="N696" s="498"/>
      <c r="O696" s="315"/>
      <c r="P696" s="313"/>
      <c r="Q696" s="388"/>
      <c r="R696" s="514"/>
      <c r="S696" s="312"/>
      <c r="T696" s="330"/>
      <c r="U696" s="330"/>
    </row>
    <row r="697" ht="28.5" customHeight="1">
      <c r="A697" s="302">
        <v>25.0</v>
      </c>
      <c r="B697" s="302">
        <v>2.0</v>
      </c>
      <c r="C697" s="302" t="s">
        <v>7790</v>
      </c>
      <c r="D697" s="524" t="s">
        <v>1656</v>
      </c>
      <c r="E697" s="321" t="s">
        <v>4853</v>
      </c>
      <c r="F697" s="321" t="s">
        <v>4854</v>
      </c>
      <c r="G697" s="469"/>
      <c r="H697" s="470"/>
      <c r="I697" s="469"/>
      <c r="J697" s="327"/>
      <c r="K697" s="330"/>
      <c r="L697" s="325"/>
      <c r="M697" s="376"/>
      <c r="N697" s="499"/>
      <c r="O697" s="330"/>
      <c r="P697" s="328"/>
      <c r="Q697" s="378"/>
      <c r="R697" s="515"/>
      <c r="S697" s="327"/>
      <c r="T697" s="330"/>
      <c r="U697" s="330"/>
    </row>
    <row r="698" ht="28.5" customHeight="1">
      <c r="A698" s="302">
        <v>25.0</v>
      </c>
      <c r="B698" s="302">
        <v>2.0</v>
      </c>
      <c r="C698" s="302" t="s">
        <v>7791</v>
      </c>
      <c r="D698" s="524" t="s">
        <v>2122</v>
      </c>
      <c r="E698" s="321" t="s">
        <v>4856</v>
      </c>
      <c r="F698" s="321" t="s">
        <v>4857</v>
      </c>
      <c r="G698" s="469"/>
      <c r="H698" s="470"/>
      <c r="I698" s="469"/>
      <c r="J698" s="327"/>
      <c r="K698" s="330"/>
      <c r="L698" s="325"/>
      <c r="M698" s="376"/>
      <c r="N698" s="499"/>
      <c r="O698" s="330"/>
      <c r="P698" s="328"/>
      <c r="Q698" s="378"/>
      <c r="R698" s="515"/>
      <c r="S698" s="327"/>
      <c r="T698" s="330"/>
      <c r="U698" s="330"/>
    </row>
    <row r="699" ht="28.5" customHeight="1">
      <c r="A699" s="302">
        <v>25.0</v>
      </c>
      <c r="B699" s="302">
        <v>2.0</v>
      </c>
      <c r="C699" s="302" t="s">
        <v>7792</v>
      </c>
      <c r="D699" s="524" t="s">
        <v>2123</v>
      </c>
      <c r="E699" s="321" t="s">
        <v>4859</v>
      </c>
      <c r="F699" s="321" t="s">
        <v>4860</v>
      </c>
      <c r="G699" s="469"/>
      <c r="H699" s="470"/>
      <c r="I699" s="469"/>
      <c r="J699" s="327"/>
      <c r="K699" s="330"/>
      <c r="L699" s="325"/>
      <c r="M699" s="376"/>
      <c r="N699" s="499"/>
      <c r="O699" s="330"/>
      <c r="P699" s="328"/>
      <c r="Q699" s="378"/>
      <c r="R699" s="515"/>
      <c r="S699" s="327"/>
      <c r="T699" s="330"/>
      <c r="U699" s="330"/>
    </row>
    <row r="700" ht="28.5" customHeight="1">
      <c r="A700" s="302">
        <v>25.0</v>
      </c>
      <c r="B700" s="302">
        <v>2.0</v>
      </c>
      <c r="C700" s="302" t="s">
        <v>7793</v>
      </c>
      <c r="D700" s="524" t="s">
        <v>2124</v>
      </c>
      <c r="E700" s="321" t="s">
        <v>4862</v>
      </c>
      <c r="F700" s="321" t="s">
        <v>4863</v>
      </c>
      <c r="G700" s="469"/>
      <c r="H700" s="470"/>
      <c r="I700" s="469"/>
      <c r="J700" s="327"/>
      <c r="K700" s="330"/>
      <c r="L700" s="325"/>
      <c r="M700" s="376"/>
      <c r="N700" s="499"/>
      <c r="O700" s="330"/>
      <c r="P700" s="328"/>
      <c r="Q700" s="378"/>
      <c r="R700" s="515"/>
      <c r="S700" s="327"/>
      <c r="T700" s="330"/>
      <c r="U700" s="330"/>
    </row>
    <row r="701" ht="28.5" customHeight="1">
      <c r="A701" s="302">
        <v>25.0</v>
      </c>
      <c r="B701" s="549">
        <v>2.0</v>
      </c>
      <c r="C701" s="302" t="s">
        <v>7794</v>
      </c>
      <c r="D701" s="546" t="s">
        <v>1572</v>
      </c>
      <c r="E701" s="334" t="s">
        <v>4865</v>
      </c>
      <c r="F701" s="334" t="s">
        <v>4866</v>
      </c>
      <c r="G701" s="473"/>
      <c r="H701" s="474"/>
      <c r="I701" s="473"/>
      <c r="J701" s="340"/>
      <c r="K701" s="343"/>
      <c r="L701" s="338"/>
      <c r="M701" s="475"/>
      <c r="N701" s="500"/>
      <c r="O701" s="343"/>
      <c r="P701" s="341"/>
      <c r="Q701" s="477"/>
      <c r="R701" s="516"/>
      <c r="S701" s="340"/>
      <c r="T701" s="330"/>
      <c r="U701" s="330"/>
    </row>
    <row r="702" ht="28.5" customHeight="1">
      <c r="A702" s="390">
        <v>26.0</v>
      </c>
      <c r="B702" s="479">
        <v>2.0</v>
      </c>
      <c r="C702" s="392" t="s">
        <v>7795</v>
      </c>
      <c r="D702" s="393" t="s">
        <v>1859</v>
      </c>
      <c r="E702" s="394" t="s">
        <v>7796</v>
      </c>
      <c r="F702" s="394" t="s">
        <v>7797</v>
      </c>
      <c r="G702" s="395" t="s">
        <v>7798</v>
      </c>
      <c r="H702" s="394" t="s">
        <v>7799</v>
      </c>
      <c r="I702" s="395" t="s">
        <v>7800</v>
      </c>
      <c r="J702" s="441"/>
      <c r="K702" s="442"/>
      <c r="L702" s="454" t="s">
        <v>7801</v>
      </c>
      <c r="M702" s="399" t="s">
        <v>7802</v>
      </c>
      <c r="N702" s="396" t="s">
        <v>7803</v>
      </c>
      <c r="O702" s="442"/>
      <c r="P702" s="456" t="s">
        <v>7804</v>
      </c>
      <c r="Q702" s="402" t="s">
        <v>7805</v>
      </c>
      <c r="R702" s="397" t="s">
        <v>7806</v>
      </c>
      <c r="S702" s="441"/>
      <c r="T702" s="434"/>
      <c r="U702" s="434"/>
    </row>
    <row r="703" ht="28.5" customHeight="1">
      <c r="A703" s="390">
        <v>26.0</v>
      </c>
      <c r="B703" s="480">
        <v>2.0</v>
      </c>
      <c r="C703" s="406" t="s">
        <v>7795</v>
      </c>
      <c r="D703" s="407" t="s">
        <v>656</v>
      </c>
      <c r="E703" s="408" t="s">
        <v>7807</v>
      </c>
      <c r="F703" s="408" t="s">
        <v>7808</v>
      </c>
      <c r="G703" s="409" t="s">
        <v>7809</v>
      </c>
      <c r="H703" s="408" t="s">
        <v>7810</v>
      </c>
      <c r="I703" s="409" t="s">
        <v>7811</v>
      </c>
      <c r="J703" s="432"/>
      <c r="K703" s="434"/>
      <c r="L703" s="431" t="s">
        <v>7812</v>
      </c>
      <c r="M703" s="413" t="s">
        <v>7813</v>
      </c>
      <c r="N703" s="410" t="s">
        <v>7814</v>
      </c>
      <c r="O703" s="434"/>
      <c r="P703" s="433" t="s">
        <v>7815</v>
      </c>
      <c r="Q703" s="416" t="s">
        <v>7816</v>
      </c>
      <c r="R703" s="411" t="s">
        <v>7817</v>
      </c>
      <c r="S703" s="432"/>
      <c r="T703" s="434"/>
      <c r="U703" s="434"/>
    </row>
    <row r="704" ht="28.5" customHeight="1">
      <c r="A704" s="390">
        <v>26.0</v>
      </c>
      <c r="B704" s="480">
        <v>2.0</v>
      </c>
      <c r="C704" s="406" t="s">
        <v>7795</v>
      </c>
      <c r="D704" s="407" t="s">
        <v>516</v>
      </c>
      <c r="E704" s="408" t="s">
        <v>7818</v>
      </c>
      <c r="F704" s="408" t="s">
        <v>7819</v>
      </c>
      <c r="G704" s="409" t="s">
        <v>7820</v>
      </c>
      <c r="H704" s="408" t="s">
        <v>7821</v>
      </c>
      <c r="I704" s="409" t="s">
        <v>7822</v>
      </c>
      <c r="J704" s="432"/>
      <c r="K704" s="434"/>
      <c r="L704" s="431" t="s">
        <v>7823</v>
      </c>
      <c r="M704" s="413" t="s">
        <v>7824</v>
      </c>
      <c r="N704" s="410" t="s">
        <v>7825</v>
      </c>
      <c r="O704" s="434"/>
      <c r="P704" s="433" t="s">
        <v>7826</v>
      </c>
      <c r="Q704" s="416" t="s">
        <v>7827</v>
      </c>
      <c r="R704" s="411" t="s">
        <v>7828</v>
      </c>
      <c r="S704" s="432"/>
      <c r="T704" s="434"/>
      <c r="U704" s="434"/>
    </row>
    <row r="705" ht="28.5" customHeight="1">
      <c r="A705" s="390">
        <v>26.0</v>
      </c>
      <c r="B705" s="482">
        <v>2.0</v>
      </c>
      <c r="C705" s="419" t="s">
        <v>7795</v>
      </c>
      <c r="D705" s="420" t="s">
        <v>510</v>
      </c>
      <c r="E705" s="421" t="s">
        <v>7829</v>
      </c>
      <c r="F705" s="421" t="s">
        <v>7830</v>
      </c>
      <c r="G705" s="422" t="s">
        <v>7831</v>
      </c>
      <c r="H705" s="421" t="s">
        <v>7832</v>
      </c>
      <c r="I705" s="422" t="s">
        <v>7833</v>
      </c>
      <c r="J705" s="438"/>
      <c r="K705" s="440"/>
      <c r="L705" s="437" t="s">
        <v>7834</v>
      </c>
      <c r="M705" s="426" t="s">
        <v>7835</v>
      </c>
      <c r="N705" s="423" t="s">
        <v>7836</v>
      </c>
      <c r="O705" s="440"/>
      <c r="P705" s="439" t="s">
        <v>7837</v>
      </c>
      <c r="Q705" s="429" t="s">
        <v>7838</v>
      </c>
      <c r="R705" s="424" t="s">
        <v>7839</v>
      </c>
      <c r="S705" s="438"/>
      <c r="T705" s="434"/>
      <c r="U705" s="434"/>
    </row>
    <row r="706" ht="28.5" customHeight="1">
      <c r="A706" s="390">
        <v>26.0</v>
      </c>
      <c r="B706" s="616">
        <v>2.0</v>
      </c>
      <c r="C706" s="617" t="s">
        <v>7840</v>
      </c>
      <c r="D706" s="618" t="s">
        <v>779</v>
      </c>
      <c r="E706" s="619" t="s">
        <v>7841</v>
      </c>
      <c r="F706" s="620" t="s">
        <v>7842</v>
      </c>
      <c r="G706" s="620" t="s">
        <v>7843</v>
      </c>
      <c r="H706" s="620" t="s">
        <v>7844</v>
      </c>
      <c r="I706" s="620" t="s">
        <v>7845</v>
      </c>
      <c r="J706" s="621"/>
      <c r="K706" s="621"/>
      <c r="L706" s="622" t="s">
        <v>7846</v>
      </c>
      <c r="M706" s="623" t="s">
        <v>7847</v>
      </c>
      <c r="N706" s="624" t="s">
        <v>7848</v>
      </c>
      <c r="O706" s="621"/>
      <c r="P706" s="622" t="s">
        <v>7849</v>
      </c>
      <c r="Q706" s="625" t="s">
        <v>7850</v>
      </c>
      <c r="R706" s="624" t="s">
        <v>7851</v>
      </c>
      <c r="S706" s="626"/>
      <c r="T706" s="627"/>
      <c r="U706" s="627"/>
    </row>
    <row r="707" ht="28.5" customHeight="1">
      <c r="A707" s="390">
        <v>26.0</v>
      </c>
      <c r="B707" s="628">
        <v>2.0</v>
      </c>
      <c r="C707" s="629" t="s">
        <v>7840</v>
      </c>
      <c r="D707" s="630" t="s">
        <v>1983</v>
      </c>
      <c r="E707" s="631" t="s">
        <v>7852</v>
      </c>
      <c r="F707" s="632" t="s">
        <v>7853</v>
      </c>
      <c r="G707" s="632" t="s">
        <v>7854</v>
      </c>
      <c r="H707" s="632" t="s">
        <v>7855</v>
      </c>
      <c r="I707" s="632" t="s">
        <v>7856</v>
      </c>
      <c r="J707" s="627"/>
      <c r="K707" s="627"/>
      <c r="L707" s="633" t="s">
        <v>7857</v>
      </c>
      <c r="M707" s="634" t="s">
        <v>7858</v>
      </c>
      <c r="N707" s="635" t="s">
        <v>7859</v>
      </c>
      <c r="O707" s="627"/>
      <c r="P707" s="633" t="s">
        <v>7860</v>
      </c>
      <c r="Q707" s="636" t="s">
        <v>7861</v>
      </c>
      <c r="R707" s="635" t="s">
        <v>7862</v>
      </c>
      <c r="S707" s="637"/>
      <c r="T707" s="627"/>
      <c r="U707" s="627"/>
    </row>
    <row r="708" ht="28.5" customHeight="1">
      <c r="A708" s="390">
        <v>26.0</v>
      </c>
      <c r="B708" s="628">
        <v>2.0</v>
      </c>
      <c r="C708" s="629" t="s">
        <v>7840</v>
      </c>
      <c r="D708" s="630" t="s">
        <v>1308</v>
      </c>
      <c r="E708" s="631" t="s">
        <v>7863</v>
      </c>
      <c r="F708" s="632" t="s">
        <v>7864</v>
      </c>
      <c r="G708" s="632" t="s">
        <v>7865</v>
      </c>
      <c r="H708" s="632" t="s">
        <v>7866</v>
      </c>
      <c r="I708" s="632" t="s">
        <v>7867</v>
      </c>
      <c r="J708" s="627"/>
      <c r="K708" s="627"/>
      <c r="L708" s="633" t="s">
        <v>7868</v>
      </c>
      <c r="M708" s="634" t="s">
        <v>7869</v>
      </c>
      <c r="N708" s="632" t="s">
        <v>7870</v>
      </c>
      <c r="O708" s="627"/>
      <c r="P708" s="633" t="s">
        <v>7871</v>
      </c>
      <c r="Q708" s="636" t="s">
        <v>7872</v>
      </c>
      <c r="R708" s="635" t="s">
        <v>7870</v>
      </c>
      <c r="S708" s="637"/>
      <c r="T708" s="627"/>
      <c r="U708" s="627"/>
    </row>
    <row r="709" ht="28.5" customHeight="1">
      <c r="A709" s="390">
        <v>26.0</v>
      </c>
      <c r="B709" s="638">
        <v>2.0</v>
      </c>
      <c r="C709" s="639" t="s">
        <v>7840</v>
      </c>
      <c r="D709" s="640" t="s">
        <v>1049</v>
      </c>
      <c r="E709" s="641" t="s">
        <v>7873</v>
      </c>
      <c r="F709" s="642" t="s">
        <v>7874</v>
      </c>
      <c r="G709" s="642" t="s">
        <v>7875</v>
      </c>
      <c r="H709" s="642" t="s">
        <v>7876</v>
      </c>
      <c r="I709" s="642" t="s">
        <v>7877</v>
      </c>
      <c r="J709" s="643"/>
      <c r="K709" s="643"/>
      <c r="L709" s="644" t="s">
        <v>7878</v>
      </c>
      <c r="M709" s="645" t="s">
        <v>7879</v>
      </c>
      <c r="N709" s="646" t="s">
        <v>7880</v>
      </c>
      <c r="O709" s="643"/>
      <c r="P709" s="644" t="s">
        <v>7881</v>
      </c>
      <c r="Q709" s="647" t="s">
        <v>7882</v>
      </c>
      <c r="R709" s="646" t="s">
        <v>7883</v>
      </c>
      <c r="S709" s="648"/>
      <c r="T709" s="627"/>
      <c r="U709" s="627"/>
    </row>
    <row r="710" ht="28.5" customHeight="1">
      <c r="A710" s="390">
        <v>26.0</v>
      </c>
      <c r="B710" s="445">
        <v>2.0</v>
      </c>
      <c r="C710" s="392" t="s">
        <v>7884</v>
      </c>
      <c r="D710" s="393" t="s">
        <v>1181</v>
      </c>
      <c r="E710" s="394" t="s">
        <v>7885</v>
      </c>
      <c r="F710" s="394" t="s">
        <v>7886</v>
      </c>
      <c r="G710" s="395" t="s">
        <v>7887</v>
      </c>
      <c r="H710" s="394" t="s">
        <v>7888</v>
      </c>
      <c r="I710" s="395" t="s">
        <v>7889</v>
      </c>
      <c r="J710" s="400"/>
      <c r="K710" s="403"/>
      <c r="L710" s="454" t="s">
        <v>7890</v>
      </c>
      <c r="M710" s="399" t="s">
        <v>7891</v>
      </c>
      <c r="N710" s="396" t="s">
        <v>7892</v>
      </c>
      <c r="O710" s="403"/>
      <c r="P710" s="456" t="s">
        <v>7893</v>
      </c>
      <c r="Q710" s="402" t="s">
        <v>7894</v>
      </c>
      <c r="R710" s="397" t="s">
        <v>7895</v>
      </c>
      <c r="S710" s="400"/>
      <c r="T710" s="417"/>
      <c r="U710" s="417"/>
    </row>
    <row r="711" ht="28.5" customHeight="1">
      <c r="A711" s="390">
        <v>26.0</v>
      </c>
      <c r="B711" s="450">
        <v>2.0</v>
      </c>
      <c r="C711" s="406" t="s">
        <v>7884</v>
      </c>
      <c r="D711" s="407" t="s">
        <v>849</v>
      </c>
      <c r="E711" s="408" t="s">
        <v>7896</v>
      </c>
      <c r="F711" s="408" t="s">
        <v>7897</v>
      </c>
      <c r="G711" s="409" t="s">
        <v>7898</v>
      </c>
      <c r="H711" s="408" t="s">
        <v>7899</v>
      </c>
      <c r="I711" s="409" t="s">
        <v>7900</v>
      </c>
      <c r="J711" s="414"/>
      <c r="K711" s="417"/>
      <c r="L711" s="431" t="s">
        <v>7901</v>
      </c>
      <c r="M711" s="413" t="s">
        <v>7902</v>
      </c>
      <c r="N711" s="410" t="s">
        <v>7903</v>
      </c>
      <c r="O711" s="417"/>
      <c r="P711" s="433" t="s">
        <v>7904</v>
      </c>
      <c r="Q711" s="416" t="s">
        <v>7905</v>
      </c>
      <c r="R711" s="411" t="s">
        <v>7906</v>
      </c>
      <c r="S711" s="414"/>
      <c r="T711" s="417"/>
      <c r="U711" s="417"/>
    </row>
    <row r="712" ht="28.5" customHeight="1">
      <c r="A712" s="390">
        <v>26.0</v>
      </c>
      <c r="B712" s="450">
        <v>2.0</v>
      </c>
      <c r="C712" s="406" t="s">
        <v>7884</v>
      </c>
      <c r="D712" s="407" t="s">
        <v>1190</v>
      </c>
      <c r="E712" s="408" t="s">
        <v>7907</v>
      </c>
      <c r="F712" s="408" t="s">
        <v>7908</v>
      </c>
      <c r="G712" s="409" t="s">
        <v>7909</v>
      </c>
      <c r="H712" s="408" t="s">
        <v>7910</v>
      </c>
      <c r="I712" s="409" t="s">
        <v>7911</v>
      </c>
      <c r="J712" s="414"/>
      <c r="K712" s="417"/>
      <c r="L712" s="431" t="s">
        <v>7912</v>
      </c>
      <c r="M712" s="413" t="s">
        <v>7913</v>
      </c>
      <c r="N712" s="410" t="s">
        <v>7914</v>
      </c>
      <c r="O712" s="417"/>
      <c r="P712" s="433" t="s">
        <v>7915</v>
      </c>
      <c r="Q712" s="416" t="s">
        <v>7916</v>
      </c>
      <c r="R712" s="411" t="s">
        <v>7917</v>
      </c>
      <c r="S712" s="414"/>
      <c r="T712" s="417"/>
      <c r="U712" s="417"/>
    </row>
    <row r="713" ht="28.5" customHeight="1">
      <c r="A713" s="390">
        <v>26.0</v>
      </c>
      <c r="B713" s="543">
        <v>2.0</v>
      </c>
      <c r="C713" s="419" t="s">
        <v>7884</v>
      </c>
      <c r="D713" s="420" t="s">
        <v>1193</v>
      </c>
      <c r="E713" s="421" t="s">
        <v>7918</v>
      </c>
      <c r="F713" s="421" t="s">
        <v>7919</v>
      </c>
      <c r="G713" s="422" t="s">
        <v>7920</v>
      </c>
      <c r="H713" s="421" t="s">
        <v>7921</v>
      </c>
      <c r="I713" s="422" t="s">
        <v>7922</v>
      </c>
      <c r="J713" s="427"/>
      <c r="K713" s="430"/>
      <c r="L713" s="437" t="s">
        <v>7923</v>
      </c>
      <c r="M713" s="426" t="s">
        <v>7924</v>
      </c>
      <c r="N713" s="423" t="s">
        <v>7925</v>
      </c>
      <c r="O713" s="430"/>
      <c r="P713" s="439" t="s">
        <v>7926</v>
      </c>
      <c r="Q713" s="429" t="s">
        <v>7927</v>
      </c>
      <c r="R713" s="424" t="s">
        <v>7928</v>
      </c>
      <c r="S713" s="427"/>
      <c r="T713" s="417"/>
      <c r="U713" s="417"/>
    </row>
    <row r="714" ht="28.5" customHeight="1">
      <c r="A714" s="390">
        <v>26.0</v>
      </c>
      <c r="B714" s="450">
        <v>2.0</v>
      </c>
      <c r="C714" s="406" t="s">
        <v>7929</v>
      </c>
      <c r="D714" s="407" t="s">
        <v>1248</v>
      </c>
      <c r="E714" s="408" t="s">
        <v>7930</v>
      </c>
      <c r="F714" s="408" t="s">
        <v>7931</v>
      </c>
      <c r="G714" s="409" t="s">
        <v>7932</v>
      </c>
      <c r="H714" s="408" t="s">
        <v>7933</v>
      </c>
      <c r="I714" s="409" t="s">
        <v>7934</v>
      </c>
      <c r="J714" s="414"/>
      <c r="K714" s="417"/>
      <c r="L714" s="431" t="s">
        <v>7935</v>
      </c>
      <c r="M714" s="413" t="s">
        <v>7936</v>
      </c>
      <c r="N714" s="410" t="s">
        <v>7937</v>
      </c>
      <c r="O714" s="417"/>
      <c r="P714" s="433" t="s">
        <v>7938</v>
      </c>
      <c r="Q714" s="416" t="s">
        <v>7939</v>
      </c>
      <c r="R714" s="411" t="s">
        <v>7940</v>
      </c>
      <c r="S714" s="414"/>
      <c r="T714" s="417"/>
      <c r="U714" s="417"/>
    </row>
    <row r="715" ht="28.5" customHeight="1">
      <c r="A715" s="390">
        <v>26.0</v>
      </c>
      <c r="B715" s="450">
        <v>2.0</v>
      </c>
      <c r="C715" s="406" t="s">
        <v>7929</v>
      </c>
      <c r="D715" s="407" t="s">
        <v>683</v>
      </c>
      <c r="E715" s="408" t="s">
        <v>7941</v>
      </c>
      <c r="F715" s="408" t="s">
        <v>7942</v>
      </c>
      <c r="G715" s="409" t="s">
        <v>7943</v>
      </c>
      <c r="H715" s="408" t="s">
        <v>7944</v>
      </c>
      <c r="I715" s="409" t="s">
        <v>7945</v>
      </c>
      <c r="J715" s="414"/>
      <c r="K715" s="417"/>
      <c r="L715" s="431" t="s">
        <v>7946</v>
      </c>
      <c r="M715" s="413" t="s">
        <v>7947</v>
      </c>
      <c r="N715" s="410" t="s">
        <v>7948</v>
      </c>
      <c r="O715" s="417"/>
      <c r="P715" s="433" t="s">
        <v>7949</v>
      </c>
      <c r="Q715" s="416" t="s">
        <v>7950</v>
      </c>
      <c r="R715" s="411" t="s">
        <v>7951</v>
      </c>
      <c r="S715" s="414"/>
      <c r="T715" s="417"/>
      <c r="U715" s="417"/>
    </row>
    <row r="716" ht="28.5" customHeight="1">
      <c r="A716" s="390">
        <v>26.0</v>
      </c>
      <c r="B716" s="450">
        <v>2.0</v>
      </c>
      <c r="C716" s="406" t="s">
        <v>7929</v>
      </c>
      <c r="D716" s="407" t="s">
        <v>1256</v>
      </c>
      <c r="E716" s="408" t="s">
        <v>7952</v>
      </c>
      <c r="F716" s="408" t="s">
        <v>7953</v>
      </c>
      <c r="G716" s="409" t="s">
        <v>7954</v>
      </c>
      <c r="H716" s="408" t="s">
        <v>7955</v>
      </c>
      <c r="I716" s="409" t="s">
        <v>7956</v>
      </c>
      <c r="J716" s="414"/>
      <c r="K716" s="417"/>
      <c r="L716" s="431" t="s">
        <v>7957</v>
      </c>
      <c r="M716" s="413" t="s">
        <v>7958</v>
      </c>
      <c r="N716" s="410" t="s">
        <v>7959</v>
      </c>
      <c r="O716" s="417"/>
      <c r="P716" s="433" t="s">
        <v>7960</v>
      </c>
      <c r="Q716" s="416" t="s">
        <v>7961</v>
      </c>
      <c r="R716" s="411" t="s">
        <v>7962</v>
      </c>
      <c r="S716" s="414"/>
      <c r="T716" s="417"/>
      <c r="U716" s="417"/>
    </row>
    <row r="717" ht="28.5" customHeight="1">
      <c r="A717" s="390">
        <v>26.0</v>
      </c>
      <c r="B717" s="543">
        <v>2.0</v>
      </c>
      <c r="C717" s="419" t="s">
        <v>7929</v>
      </c>
      <c r="D717" s="420" t="s">
        <v>1260</v>
      </c>
      <c r="E717" s="421" t="s">
        <v>7963</v>
      </c>
      <c r="F717" s="421" t="s">
        <v>7964</v>
      </c>
      <c r="G717" s="422" t="s">
        <v>7965</v>
      </c>
      <c r="H717" s="421" t="s">
        <v>7966</v>
      </c>
      <c r="I717" s="422" t="s">
        <v>7967</v>
      </c>
      <c r="J717" s="427"/>
      <c r="K717" s="430"/>
      <c r="L717" s="437" t="s">
        <v>7968</v>
      </c>
      <c r="M717" s="426" t="s">
        <v>7969</v>
      </c>
      <c r="N717" s="423" t="s">
        <v>7970</v>
      </c>
      <c r="O717" s="430"/>
      <c r="P717" s="439" t="s">
        <v>7971</v>
      </c>
      <c r="Q717" s="429" t="s">
        <v>7972</v>
      </c>
      <c r="R717" s="424" t="s">
        <v>7973</v>
      </c>
      <c r="S717" s="427"/>
      <c r="T717" s="417"/>
      <c r="U717" s="417"/>
    </row>
    <row r="718" ht="28.5" customHeight="1">
      <c r="A718" s="390">
        <v>26.0</v>
      </c>
      <c r="B718" s="450">
        <v>2.0</v>
      </c>
      <c r="C718" s="390" t="s">
        <v>7974</v>
      </c>
      <c r="D718" s="550" t="s">
        <v>2125</v>
      </c>
      <c r="E718" s="408" t="s">
        <v>5048</v>
      </c>
      <c r="F718" s="408" t="s">
        <v>5049</v>
      </c>
      <c r="G718" s="446"/>
      <c r="H718" s="447"/>
      <c r="I718" s="446"/>
      <c r="J718" s="535"/>
      <c r="K718" s="534"/>
      <c r="L718" s="431"/>
      <c r="M718" s="448"/>
      <c r="N718" s="414"/>
      <c r="O718" s="534"/>
      <c r="P718" s="433"/>
      <c r="Q718" s="449"/>
      <c r="R718" s="417"/>
      <c r="S718" s="535"/>
      <c r="T718" s="534"/>
      <c r="U718" s="534"/>
    </row>
    <row r="719" ht="28.5" customHeight="1">
      <c r="A719" s="390">
        <v>26.0</v>
      </c>
      <c r="B719" s="450">
        <v>2.0</v>
      </c>
      <c r="C719" s="390" t="s">
        <v>7975</v>
      </c>
      <c r="D719" s="550" t="s">
        <v>1621</v>
      </c>
      <c r="E719" s="408" t="s">
        <v>5051</v>
      </c>
      <c r="F719" s="408" t="s">
        <v>5052</v>
      </c>
      <c r="G719" s="446"/>
      <c r="H719" s="447"/>
      <c r="I719" s="446"/>
      <c r="J719" s="535"/>
      <c r="K719" s="534"/>
      <c r="L719" s="431"/>
      <c r="M719" s="448"/>
      <c r="N719" s="414"/>
      <c r="O719" s="534"/>
      <c r="P719" s="433"/>
      <c r="Q719" s="449"/>
      <c r="R719" s="417"/>
      <c r="S719" s="535"/>
      <c r="T719" s="534"/>
      <c r="U719" s="534"/>
    </row>
    <row r="720" ht="28.5" customHeight="1">
      <c r="A720" s="390">
        <v>26.0</v>
      </c>
      <c r="B720" s="450">
        <v>2.0</v>
      </c>
      <c r="C720" s="390" t="s">
        <v>7976</v>
      </c>
      <c r="D720" s="550" t="s">
        <v>972</v>
      </c>
      <c r="E720" s="408" t="s">
        <v>5054</v>
      </c>
      <c r="F720" s="408" t="s">
        <v>5055</v>
      </c>
      <c r="G720" s="446"/>
      <c r="H720" s="447"/>
      <c r="I720" s="446"/>
      <c r="J720" s="535"/>
      <c r="K720" s="534"/>
      <c r="L720" s="431"/>
      <c r="M720" s="448"/>
      <c r="N720" s="414"/>
      <c r="O720" s="534"/>
      <c r="P720" s="433"/>
      <c r="Q720" s="449"/>
      <c r="R720" s="417"/>
      <c r="S720" s="535"/>
      <c r="T720" s="534"/>
      <c r="U720" s="534"/>
    </row>
    <row r="721" ht="28.5" customHeight="1">
      <c r="A721" s="390">
        <v>26.0</v>
      </c>
      <c r="B721" s="450">
        <v>2.0</v>
      </c>
      <c r="C721" s="390" t="s">
        <v>7977</v>
      </c>
      <c r="D721" s="550" t="s">
        <v>2126</v>
      </c>
      <c r="E721" s="408" t="s">
        <v>5057</v>
      </c>
      <c r="F721" s="408" t="s">
        <v>5058</v>
      </c>
      <c r="G721" s="446"/>
      <c r="H721" s="447"/>
      <c r="I721" s="446"/>
      <c r="J721" s="535"/>
      <c r="K721" s="534"/>
      <c r="L721" s="431"/>
      <c r="M721" s="448"/>
      <c r="N721" s="414"/>
      <c r="O721" s="534"/>
      <c r="P721" s="433"/>
      <c r="Q721" s="449"/>
      <c r="R721" s="417"/>
      <c r="S721" s="535"/>
      <c r="T721" s="534"/>
      <c r="U721" s="534"/>
    </row>
    <row r="722" ht="28.5" customHeight="1">
      <c r="A722" s="390">
        <v>26.0</v>
      </c>
      <c r="B722" s="450">
        <v>2.0</v>
      </c>
      <c r="C722" s="390" t="s">
        <v>7978</v>
      </c>
      <c r="D722" s="550" t="s">
        <v>2127</v>
      </c>
      <c r="E722" s="408" t="s">
        <v>5060</v>
      </c>
      <c r="F722" s="408" t="s">
        <v>5061</v>
      </c>
      <c r="G722" s="446"/>
      <c r="H722" s="447"/>
      <c r="I722" s="446"/>
      <c r="J722" s="535"/>
      <c r="K722" s="534"/>
      <c r="L722" s="431"/>
      <c r="M722" s="448"/>
      <c r="N722" s="414"/>
      <c r="O722" s="534"/>
      <c r="P722" s="433"/>
      <c r="Q722" s="449"/>
      <c r="R722" s="417"/>
      <c r="S722" s="535"/>
      <c r="T722" s="534"/>
      <c r="U722" s="534"/>
    </row>
    <row r="723" ht="28.5" customHeight="1">
      <c r="A723" s="390">
        <v>26.0</v>
      </c>
      <c r="B723" s="450">
        <v>2.0</v>
      </c>
      <c r="C723" s="390" t="s">
        <v>7979</v>
      </c>
      <c r="D723" s="550" t="s">
        <v>2128</v>
      </c>
      <c r="E723" s="408" t="s">
        <v>5063</v>
      </c>
      <c r="F723" s="408" t="s">
        <v>5064</v>
      </c>
      <c r="G723" s="446"/>
      <c r="H723" s="447"/>
      <c r="I723" s="446"/>
      <c r="J723" s="535"/>
      <c r="K723" s="534"/>
      <c r="L723" s="431"/>
      <c r="M723" s="448"/>
      <c r="N723" s="414"/>
      <c r="O723" s="534"/>
      <c r="P723" s="433"/>
      <c r="Q723" s="449"/>
      <c r="R723" s="417"/>
      <c r="S723" s="535"/>
      <c r="T723" s="534"/>
      <c r="U723" s="534"/>
    </row>
    <row r="724" ht="28.5" customHeight="1">
      <c r="A724" s="390">
        <v>26.0</v>
      </c>
      <c r="B724" s="552">
        <v>2.0</v>
      </c>
      <c r="C724" s="444" t="s">
        <v>7980</v>
      </c>
      <c r="D724" s="393" t="s">
        <v>2129</v>
      </c>
      <c r="E724" s="394" t="s">
        <v>5066</v>
      </c>
      <c r="F724" s="394" t="s">
        <v>5067</v>
      </c>
      <c r="G724" s="452"/>
      <c r="H724" s="453"/>
      <c r="I724" s="452"/>
      <c r="J724" s="532"/>
      <c r="K724" s="533"/>
      <c r="L724" s="454"/>
      <c r="M724" s="455"/>
      <c r="N724" s="400"/>
      <c r="O724" s="533"/>
      <c r="P724" s="456"/>
      <c r="Q724" s="457"/>
      <c r="R724" s="403"/>
      <c r="S724" s="532"/>
      <c r="T724" s="534"/>
      <c r="U724" s="534"/>
    </row>
    <row r="725" ht="28.5" customHeight="1">
      <c r="A725" s="390">
        <v>26.0</v>
      </c>
      <c r="B725" s="553">
        <v>2.0</v>
      </c>
      <c r="C725" s="390" t="s">
        <v>7981</v>
      </c>
      <c r="D725" s="407" t="s">
        <v>2130</v>
      </c>
      <c r="E725" s="408" t="s">
        <v>5069</v>
      </c>
      <c r="F725" s="408" t="s">
        <v>5070</v>
      </c>
      <c r="G725" s="446"/>
      <c r="H725" s="447"/>
      <c r="I725" s="446"/>
      <c r="J725" s="535"/>
      <c r="K725" s="534"/>
      <c r="L725" s="431"/>
      <c r="M725" s="448"/>
      <c r="N725" s="414"/>
      <c r="O725" s="534"/>
      <c r="P725" s="433"/>
      <c r="Q725" s="449"/>
      <c r="R725" s="417"/>
      <c r="S725" s="535"/>
      <c r="T725" s="534"/>
      <c r="U725" s="534"/>
    </row>
    <row r="726" ht="28.5" customHeight="1">
      <c r="A726" s="390">
        <v>26.0</v>
      </c>
      <c r="B726" s="553">
        <v>2.0</v>
      </c>
      <c r="C726" s="390" t="s">
        <v>7982</v>
      </c>
      <c r="D726" s="407" t="s">
        <v>2131</v>
      </c>
      <c r="E726" s="408" t="s">
        <v>5072</v>
      </c>
      <c r="F726" s="408" t="s">
        <v>5073</v>
      </c>
      <c r="G726" s="446"/>
      <c r="H726" s="447"/>
      <c r="I726" s="446"/>
      <c r="J726" s="535"/>
      <c r="K726" s="534"/>
      <c r="L726" s="431"/>
      <c r="M726" s="448"/>
      <c r="N726" s="414"/>
      <c r="O726" s="534"/>
      <c r="P726" s="433"/>
      <c r="Q726" s="449"/>
      <c r="R726" s="417"/>
      <c r="S726" s="535"/>
      <c r="T726" s="534"/>
      <c r="U726" s="534"/>
    </row>
    <row r="727" ht="28.5" customHeight="1">
      <c r="A727" s="390">
        <v>26.0</v>
      </c>
      <c r="B727" s="553">
        <v>2.0</v>
      </c>
      <c r="C727" s="390" t="s">
        <v>7983</v>
      </c>
      <c r="D727" s="407" t="s">
        <v>2132</v>
      </c>
      <c r="E727" s="408" t="s">
        <v>5075</v>
      </c>
      <c r="F727" s="408" t="s">
        <v>5076</v>
      </c>
      <c r="G727" s="446"/>
      <c r="H727" s="447"/>
      <c r="I727" s="446"/>
      <c r="J727" s="535"/>
      <c r="K727" s="534"/>
      <c r="L727" s="431"/>
      <c r="M727" s="448"/>
      <c r="N727" s="414"/>
      <c r="O727" s="534"/>
      <c r="P727" s="433"/>
      <c r="Q727" s="449"/>
      <c r="R727" s="417"/>
      <c r="S727" s="535"/>
      <c r="T727" s="534"/>
      <c r="U727" s="534"/>
    </row>
    <row r="728" ht="28.5" customHeight="1">
      <c r="A728" s="390">
        <v>26.0</v>
      </c>
      <c r="B728" s="553">
        <v>2.0</v>
      </c>
      <c r="C728" s="390" t="s">
        <v>7984</v>
      </c>
      <c r="D728" s="407" t="s">
        <v>730</v>
      </c>
      <c r="E728" s="408" t="s">
        <v>5078</v>
      </c>
      <c r="F728" s="408" t="s">
        <v>5079</v>
      </c>
      <c r="G728" s="446"/>
      <c r="H728" s="447"/>
      <c r="I728" s="446"/>
      <c r="J728" s="535"/>
      <c r="K728" s="534"/>
      <c r="L728" s="431"/>
      <c r="M728" s="448"/>
      <c r="N728" s="414"/>
      <c r="O728" s="534"/>
      <c r="P728" s="433"/>
      <c r="Q728" s="449"/>
      <c r="R728" s="417"/>
      <c r="S728" s="535"/>
      <c r="T728" s="534"/>
      <c r="U728" s="534"/>
    </row>
    <row r="729" ht="28.5" customHeight="1">
      <c r="A729" s="390">
        <v>26.0</v>
      </c>
      <c r="B729" s="554">
        <v>2.0</v>
      </c>
      <c r="C729" s="451" t="s">
        <v>7985</v>
      </c>
      <c r="D729" s="420" t="s">
        <v>1748</v>
      </c>
      <c r="E729" s="421" t="s">
        <v>5081</v>
      </c>
      <c r="F729" s="421" t="s">
        <v>5082</v>
      </c>
      <c r="G729" s="507"/>
      <c r="H729" s="508"/>
      <c r="I729" s="507"/>
      <c r="J729" s="536"/>
      <c r="K729" s="537"/>
      <c r="L729" s="437"/>
      <c r="M729" s="509"/>
      <c r="N729" s="427"/>
      <c r="O729" s="537"/>
      <c r="P729" s="439"/>
      <c r="Q729" s="511"/>
      <c r="R729" s="430"/>
      <c r="S729" s="536"/>
      <c r="T729" s="534"/>
      <c r="U729" s="534"/>
    </row>
    <row r="730" ht="28.5" customHeight="1">
      <c r="A730" s="302">
        <v>27.0</v>
      </c>
      <c r="B730" s="344">
        <v>3.0</v>
      </c>
      <c r="C730" s="345" t="s">
        <v>7986</v>
      </c>
      <c r="D730" s="305" t="s">
        <v>1860</v>
      </c>
      <c r="E730" s="306" t="s">
        <v>7987</v>
      </c>
      <c r="F730" s="306" t="s">
        <v>7988</v>
      </c>
      <c r="G730" s="307" t="s">
        <v>7989</v>
      </c>
      <c r="H730" s="306" t="s">
        <v>7990</v>
      </c>
      <c r="I730" s="307" t="s">
        <v>7991</v>
      </c>
      <c r="J730" s="306" t="s">
        <v>7992</v>
      </c>
      <c r="K730" s="307" t="s">
        <v>7993</v>
      </c>
      <c r="L730" s="310" t="s">
        <v>7994</v>
      </c>
      <c r="M730" s="311" t="s">
        <v>7995</v>
      </c>
      <c r="N730" s="346"/>
      <c r="O730" s="307" t="s">
        <v>7996</v>
      </c>
      <c r="P730" s="313" t="s">
        <v>7997</v>
      </c>
      <c r="Q730" s="314" t="s">
        <v>7998</v>
      </c>
      <c r="R730" s="347"/>
      <c r="S730" s="306" t="s">
        <v>7999</v>
      </c>
      <c r="T730" s="322"/>
      <c r="U730" s="322"/>
    </row>
    <row r="731" ht="28.5" customHeight="1">
      <c r="A731" s="302">
        <v>27.0</v>
      </c>
      <c r="B731" s="348">
        <v>3.0</v>
      </c>
      <c r="C731" s="349" t="s">
        <v>7986</v>
      </c>
      <c r="D731" s="320" t="s">
        <v>1774</v>
      </c>
      <c r="E731" s="321" t="s">
        <v>8000</v>
      </c>
      <c r="F731" s="321" t="s">
        <v>8001</v>
      </c>
      <c r="G731" s="322" t="s">
        <v>8002</v>
      </c>
      <c r="H731" s="321" t="s">
        <v>8003</v>
      </c>
      <c r="I731" s="322" t="s">
        <v>8004</v>
      </c>
      <c r="J731" s="321" t="s">
        <v>8005</v>
      </c>
      <c r="K731" s="322" t="s">
        <v>8006</v>
      </c>
      <c r="L731" s="325" t="s">
        <v>8007</v>
      </c>
      <c r="M731" s="326" t="s">
        <v>8008</v>
      </c>
      <c r="N731" s="351"/>
      <c r="O731" s="322" t="s">
        <v>8009</v>
      </c>
      <c r="P731" s="328" t="s">
        <v>8010</v>
      </c>
      <c r="Q731" s="329" t="s">
        <v>8011</v>
      </c>
      <c r="R731" s="353"/>
      <c r="S731" s="321" t="s">
        <v>8012</v>
      </c>
      <c r="T731" s="322"/>
      <c r="U731" s="322"/>
    </row>
    <row r="732" ht="28.5" customHeight="1">
      <c r="A732" s="302">
        <v>27.0</v>
      </c>
      <c r="B732" s="348">
        <v>3.0</v>
      </c>
      <c r="C732" s="349" t="s">
        <v>7986</v>
      </c>
      <c r="D732" s="320" t="s">
        <v>1861</v>
      </c>
      <c r="E732" s="321" t="s">
        <v>8013</v>
      </c>
      <c r="F732" s="321" t="s">
        <v>8014</v>
      </c>
      <c r="G732" s="322" t="s">
        <v>8015</v>
      </c>
      <c r="H732" s="321" t="s">
        <v>8016</v>
      </c>
      <c r="I732" s="322" t="s">
        <v>8017</v>
      </c>
      <c r="J732" s="321" t="s">
        <v>8018</v>
      </c>
      <c r="K732" s="322" t="s">
        <v>8019</v>
      </c>
      <c r="L732" s="325" t="s">
        <v>8020</v>
      </c>
      <c r="M732" s="326" t="s">
        <v>8021</v>
      </c>
      <c r="N732" s="351"/>
      <c r="O732" s="322" t="s">
        <v>8022</v>
      </c>
      <c r="P732" s="328" t="s">
        <v>8023</v>
      </c>
      <c r="Q732" s="329" t="s">
        <v>8024</v>
      </c>
      <c r="R732" s="353"/>
      <c r="S732" s="321" t="s">
        <v>8025</v>
      </c>
      <c r="T732" s="322"/>
      <c r="U732" s="322"/>
    </row>
    <row r="733" ht="28.5" customHeight="1">
      <c r="A733" s="302">
        <v>27.0</v>
      </c>
      <c r="B733" s="354">
        <v>3.0</v>
      </c>
      <c r="C733" s="355" t="s">
        <v>7986</v>
      </c>
      <c r="D733" s="333" t="s">
        <v>1862</v>
      </c>
      <c r="E733" s="334" t="s">
        <v>8026</v>
      </c>
      <c r="F733" s="334" t="s">
        <v>8027</v>
      </c>
      <c r="G733" s="335" t="s">
        <v>8028</v>
      </c>
      <c r="H733" s="334" t="s">
        <v>8029</v>
      </c>
      <c r="I733" s="335" t="s">
        <v>8030</v>
      </c>
      <c r="J733" s="334" t="s">
        <v>8031</v>
      </c>
      <c r="K733" s="335" t="s">
        <v>8032</v>
      </c>
      <c r="L733" s="338" t="s">
        <v>8033</v>
      </c>
      <c r="M733" s="339" t="s">
        <v>8034</v>
      </c>
      <c r="N733" s="356"/>
      <c r="O733" s="335" t="s">
        <v>8035</v>
      </c>
      <c r="P733" s="341" t="s">
        <v>8036</v>
      </c>
      <c r="Q733" s="342" t="s">
        <v>8037</v>
      </c>
      <c r="R733" s="357"/>
      <c r="S733" s="334" t="s">
        <v>8038</v>
      </c>
      <c r="T733" s="322"/>
      <c r="U733" s="322"/>
    </row>
    <row r="734" ht="28.5" customHeight="1">
      <c r="A734" s="302">
        <v>27.0</v>
      </c>
      <c r="B734" s="348">
        <v>3.0</v>
      </c>
      <c r="C734" s="349" t="s">
        <v>8039</v>
      </c>
      <c r="D734" s="320" t="s">
        <v>1366</v>
      </c>
      <c r="E734" s="321" t="s">
        <v>8040</v>
      </c>
      <c r="F734" s="321" t="s">
        <v>8041</v>
      </c>
      <c r="G734" s="322" t="s">
        <v>8042</v>
      </c>
      <c r="H734" s="321" t="s">
        <v>8043</v>
      </c>
      <c r="I734" s="322" t="s">
        <v>8044</v>
      </c>
      <c r="J734" s="321" t="s">
        <v>8045</v>
      </c>
      <c r="K734" s="322" t="s">
        <v>8046</v>
      </c>
      <c r="L734" s="325" t="s">
        <v>8047</v>
      </c>
      <c r="M734" s="326" t="s">
        <v>8048</v>
      </c>
      <c r="N734" s="351"/>
      <c r="O734" s="322" t="s">
        <v>8049</v>
      </c>
      <c r="P734" s="328" t="s">
        <v>8050</v>
      </c>
      <c r="Q734" s="329" t="s">
        <v>8051</v>
      </c>
      <c r="R734" s="353"/>
      <c r="S734" s="321" t="s">
        <v>8052</v>
      </c>
      <c r="T734" s="322"/>
      <c r="U734" s="322"/>
    </row>
    <row r="735" ht="28.5" customHeight="1">
      <c r="A735" s="302">
        <v>27.0</v>
      </c>
      <c r="B735" s="348">
        <v>3.0</v>
      </c>
      <c r="C735" s="349" t="s">
        <v>8039</v>
      </c>
      <c r="D735" s="320" t="s">
        <v>1652</v>
      </c>
      <c r="E735" s="321" t="s">
        <v>8053</v>
      </c>
      <c r="F735" s="321" t="s">
        <v>8054</v>
      </c>
      <c r="G735" s="322" t="s">
        <v>8055</v>
      </c>
      <c r="H735" s="321" t="s">
        <v>8056</v>
      </c>
      <c r="I735" s="322" t="s">
        <v>8057</v>
      </c>
      <c r="J735" s="321" t="s">
        <v>8058</v>
      </c>
      <c r="K735" s="322" t="s">
        <v>8059</v>
      </c>
      <c r="L735" s="325" t="s">
        <v>8060</v>
      </c>
      <c r="M735" s="326" t="s">
        <v>8061</v>
      </c>
      <c r="N735" s="351"/>
      <c r="O735" s="322" t="s">
        <v>8062</v>
      </c>
      <c r="P735" s="328" t="s">
        <v>8063</v>
      </c>
      <c r="Q735" s="329" t="s">
        <v>8064</v>
      </c>
      <c r="R735" s="353"/>
      <c r="S735" s="321" t="s">
        <v>8065</v>
      </c>
      <c r="T735" s="322"/>
      <c r="U735" s="322"/>
    </row>
    <row r="736" ht="28.5" customHeight="1">
      <c r="A736" s="302">
        <v>27.0</v>
      </c>
      <c r="B736" s="348">
        <v>3.0</v>
      </c>
      <c r="C736" s="349" t="s">
        <v>8039</v>
      </c>
      <c r="D736" s="320" t="s">
        <v>1272</v>
      </c>
      <c r="E736" s="321" t="s">
        <v>8066</v>
      </c>
      <c r="F736" s="321" t="s">
        <v>8067</v>
      </c>
      <c r="G736" s="322" t="s">
        <v>8068</v>
      </c>
      <c r="H736" s="321" t="s">
        <v>8069</v>
      </c>
      <c r="I736" s="322" t="s">
        <v>8070</v>
      </c>
      <c r="J736" s="321" t="s">
        <v>8071</v>
      </c>
      <c r="K736" s="322" t="s">
        <v>8072</v>
      </c>
      <c r="L736" s="325" t="s">
        <v>8073</v>
      </c>
      <c r="M736" s="326" t="s">
        <v>8074</v>
      </c>
      <c r="N736" s="351"/>
      <c r="O736" s="322" t="s">
        <v>8075</v>
      </c>
      <c r="P736" s="328" t="s">
        <v>8076</v>
      </c>
      <c r="Q736" s="329" t="s">
        <v>8077</v>
      </c>
      <c r="R736" s="353"/>
      <c r="S736" s="321" t="s">
        <v>8078</v>
      </c>
      <c r="T736" s="322"/>
      <c r="U736" s="322"/>
    </row>
    <row r="737" ht="28.5" customHeight="1">
      <c r="A737" s="302">
        <v>27.0</v>
      </c>
      <c r="B737" s="354">
        <v>3.0</v>
      </c>
      <c r="C737" s="355" t="s">
        <v>8039</v>
      </c>
      <c r="D737" s="333" t="s">
        <v>807</v>
      </c>
      <c r="E737" s="334" t="s">
        <v>8079</v>
      </c>
      <c r="F737" s="334" t="s">
        <v>8080</v>
      </c>
      <c r="G737" s="335" t="s">
        <v>8081</v>
      </c>
      <c r="H737" s="334" t="s">
        <v>8082</v>
      </c>
      <c r="I737" s="335" t="s">
        <v>8083</v>
      </c>
      <c r="J737" s="334" t="s">
        <v>8084</v>
      </c>
      <c r="K737" s="335" t="s">
        <v>8085</v>
      </c>
      <c r="L737" s="338" t="s">
        <v>8086</v>
      </c>
      <c r="M737" s="339" t="s">
        <v>8087</v>
      </c>
      <c r="N737" s="356"/>
      <c r="O737" s="335" t="s">
        <v>8088</v>
      </c>
      <c r="P737" s="341" t="s">
        <v>8089</v>
      </c>
      <c r="Q737" s="342" t="s">
        <v>8090</v>
      </c>
      <c r="R737" s="357"/>
      <c r="S737" s="334" t="s">
        <v>8091</v>
      </c>
      <c r="T737" s="322"/>
      <c r="U737" s="322"/>
    </row>
    <row r="738" ht="28.5" customHeight="1">
      <c r="A738" s="302">
        <v>27.0</v>
      </c>
      <c r="B738" s="344">
        <v>3.0</v>
      </c>
      <c r="C738" s="345" t="s">
        <v>8092</v>
      </c>
      <c r="D738" s="305" t="s">
        <v>1930</v>
      </c>
      <c r="E738" s="306" t="s">
        <v>8093</v>
      </c>
      <c r="F738" s="306" t="s">
        <v>8094</v>
      </c>
      <c r="G738" s="307" t="s">
        <v>8095</v>
      </c>
      <c r="H738" s="306" t="s">
        <v>8096</v>
      </c>
      <c r="I738" s="307" t="s">
        <v>8097</v>
      </c>
      <c r="J738" s="346"/>
      <c r="K738" s="347"/>
      <c r="L738" s="310" t="s">
        <v>8098</v>
      </c>
      <c r="M738" s="311" t="s">
        <v>8099</v>
      </c>
      <c r="N738" s="308" t="s">
        <v>8100</v>
      </c>
      <c r="O738" s="347"/>
      <c r="P738" s="313" t="s">
        <v>8101</v>
      </c>
      <c r="Q738" s="314" t="s">
        <v>8102</v>
      </c>
      <c r="R738" s="309" t="s">
        <v>8103</v>
      </c>
      <c r="S738" s="346"/>
      <c r="T738" s="353"/>
      <c r="U738" s="353"/>
    </row>
    <row r="739" ht="28.5" customHeight="1">
      <c r="A739" s="302">
        <v>27.0</v>
      </c>
      <c r="B739" s="348">
        <v>3.0</v>
      </c>
      <c r="C739" s="349" t="s">
        <v>8092</v>
      </c>
      <c r="D739" s="320" t="s">
        <v>1931</v>
      </c>
      <c r="E739" s="321" t="s">
        <v>8104</v>
      </c>
      <c r="F739" s="321" t="s">
        <v>8105</v>
      </c>
      <c r="G739" s="322" t="s">
        <v>8106</v>
      </c>
      <c r="H739" s="321" t="s">
        <v>8107</v>
      </c>
      <c r="I739" s="322" t="s">
        <v>8108</v>
      </c>
      <c r="J739" s="351"/>
      <c r="K739" s="353"/>
      <c r="L739" s="325" t="s">
        <v>8109</v>
      </c>
      <c r="M739" s="326" t="s">
        <v>8110</v>
      </c>
      <c r="N739" s="323" t="s">
        <v>8111</v>
      </c>
      <c r="O739" s="353"/>
      <c r="P739" s="328" t="s">
        <v>8112</v>
      </c>
      <c r="Q739" s="329" t="s">
        <v>8113</v>
      </c>
      <c r="R739" s="324" t="s">
        <v>8114</v>
      </c>
      <c r="S739" s="351"/>
      <c r="T739" s="353"/>
      <c r="U739" s="353"/>
    </row>
    <row r="740" ht="28.5" customHeight="1">
      <c r="A740" s="302">
        <v>27.0</v>
      </c>
      <c r="B740" s="348">
        <v>3.0</v>
      </c>
      <c r="C740" s="349" t="s">
        <v>8092</v>
      </c>
      <c r="D740" s="320" t="s">
        <v>1932</v>
      </c>
      <c r="E740" s="321" t="s">
        <v>8115</v>
      </c>
      <c r="F740" s="321" t="s">
        <v>8116</v>
      </c>
      <c r="G740" s="322" t="s">
        <v>8117</v>
      </c>
      <c r="H740" s="321" t="s">
        <v>8118</v>
      </c>
      <c r="I740" s="322" t="s">
        <v>8119</v>
      </c>
      <c r="J740" s="351"/>
      <c r="K740" s="353"/>
      <c r="L740" s="325" t="s">
        <v>8120</v>
      </c>
      <c r="M740" s="326" t="s">
        <v>8121</v>
      </c>
      <c r="N740" s="323" t="s">
        <v>8122</v>
      </c>
      <c r="O740" s="353"/>
      <c r="P740" s="328" t="s">
        <v>8123</v>
      </c>
      <c r="Q740" s="329" t="s">
        <v>8124</v>
      </c>
      <c r="R740" s="324" t="s">
        <v>8125</v>
      </c>
      <c r="S740" s="351"/>
      <c r="T740" s="353"/>
      <c r="U740" s="353"/>
    </row>
    <row r="741" ht="28.5" customHeight="1">
      <c r="A741" s="302">
        <v>27.0</v>
      </c>
      <c r="B741" s="354">
        <v>3.0</v>
      </c>
      <c r="C741" s="355" t="s">
        <v>8092</v>
      </c>
      <c r="D741" s="333" t="s">
        <v>902</v>
      </c>
      <c r="E741" s="334" t="s">
        <v>8126</v>
      </c>
      <c r="F741" s="334" t="s">
        <v>8127</v>
      </c>
      <c r="G741" s="335" t="s">
        <v>8128</v>
      </c>
      <c r="H741" s="334" t="s">
        <v>8129</v>
      </c>
      <c r="I741" s="335" t="s">
        <v>8130</v>
      </c>
      <c r="J741" s="356"/>
      <c r="K741" s="357"/>
      <c r="L741" s="338" t="s">
        <v>8131</v>
      </c>
      <c r="M741" s="339" t="s">
        <v>8132</v>
      </c>
      <c r="N741" s="336" t="s">
        <v>8133</v>
      </c>
      <c r="O741" s="357"/>
      <c r="P741" s="341" t="s">
        <v>8134</v>
      </c>
      <c r="Q741" s="342" t="s">
        <v>8135</v>
      </c>
      <c r="R741" s="337" t="s">
        <v>8136</v>
      </c>
      <c r="S741" s="356"/>
      <c r="T741" s="353"/>
      <c r="U741" s="353"/>
    </row>
    <row r="742" ht="28.5" customHeight="1">
      <c r="A742" s="302">
        <v>27.0</v>
      </c>
      <c r="B742" s="348">
        <v>3.0</v>
      </c>
      <c r="C742" s="349" t="s">
        <v>8137</v>
      </c>
      <c r="D742" s="320" t="s">
        <v>1941</v>
      </c>
      <c r="E742" s="321" t="s">
        <v>8138</v>
      </c>
      <c r="F742" s="321" t="s">
        <v>8139</v>
      </c>
      <c r="G742" s="322" t="s">
        <v>8140</v>
      </c>
      <c r="H742" s="321" t="s">
        <v>8141</v>
      </c>
      <c r="I742" s="322" t="s">
        <v>8142</v>
      </c>
      <c r="J742" s="327"/>
      <c r="K742" s="330"/>
      <c r="L742" s="325" t="s">
        <v>8143</v>
      </c>
      <c r="M742" s="326" t="s">
        <v>8144</v>
      </c>
      <c r="N742" s="323" t="s">
        <v>8145</v>
      </c>
      <c r="O742" s="330"/>
      <c r="P742" s="328" t="s">
        <v>8146</v>
      </c>
      <c r="Q742" s="329" t="s">
        <v>8147</v>
      </c>
      <c r="R742" s="324" t="s">
        <v>8148</v>
      </c>
      <c r="S742" s="327"/>
      <c r="T742" s="330"/>
      <c r="U742" s="330"/>
    </row>
    <row r="743" ht="28.5" customHeight="1">
      <c r="A743" s="302">
        <v>27.0</v>
      </c>
      <c r="B743" s="348">
        <v>3.0</v>
      </c>
      <c r="C743" s="349" t="s">
        <v>8137</v>
      </c>
      <c r="D743" s="320" t="s">
        <v>1051</v>
      </c>
      <c r="E743" s="321" t="s">
        <v>8149</v>
      </c>
      <c r="F743" s="321" t="s">
        <v>8150</v>
      </c>
      <c r="G743" s="322" t="s">
        <v>8151</v>
      </c>
      <c r="H743" s="321" t="s">
        <v>8152</v>
      </c>
      <c r="I743" s="322" t="s">
        <v>8153</v>
      </c>
      <c r="J743" s="327"/>
      <c r="K743" s="330"/>
      <c r="L743" s="325" t="s">
        <v>8154</v>
      </c>
      <c r="M743" s="326" t="s">
        <v>8155</v>
      </c>
      <c r="N743" s="323" t="s">
        <v>8156</v>
      </c>
      <c r="O743" s="330"/>
      <c r="P743" s="328" t="s">
        <v>8157</v>
      </c>
      <c r="Q743" s="329" t="s">
        <v>8158</v>
      </c>
      <c r="R743" s="324" t="s">
        <v>8159</v>
      </c>
      <c r="S743" s="327"/>
      <c r="T743" s="330"/>
      <c r="U743" s="330"/>
    </row>
    <row r="744" ht="28.5" customHeight="1">
      <c r="A744" s="302">
        <v>27.0</v>
      </c>
      <c r="B744" s="348">
        <v>3.0</v>
      </c>
      <c r="C744" s="349" t="s">
        <v>8137</v>
      </c>
      <c r="D744" s="320" t="s">
        <v>1066</v>
      </c>
      <c r="E744" s="321" t="s">
        <v>8160</v>
      </c>
      <c r="F744" s="321" t="s">
        <v>8161</v>
      </c>
      <c r="G744" s="322" t="s">
        <v>8162</v>
      </c>
      <c r="H744" s="321" t="s">
        <v>8163</v>
      </c>
      <c r="I744" s="322" t="s">
        <v>8164</v>
      </c>
      <c r="J744" s="327"/>
      <c r="K744" s="330"/>
      <c r="L744" s="325" t="s">
        <v>8165</v>
      </c>
      <c r="M744" s="326" t="s">
        <v>8166</v>
      </c>
      <c r="N744" s="323" t="s">
        <v>8167</v>
      </c>
      <c r="O744" s="330"/>
      <c r="P744" s="328" t="s">
        <v>8168</v>
      </c>
      <c r="Q744" s="329" t="s">
        <v>8169</v>
      </c>
      <c r="R744" s="324" t="s">
        <v>8170</v>
      </c>
      <c r="S744" s="327"/>
      <c r="T744" s="330"/>
      <c r="U744" s="330"/>
    </row>
    <row r="745" ht="28.5" customHeight="1">
      <c r="A745" s="302">
        <v>27.0</v>
      </c>
      <c r="B745" s="354">
        <v>3.0</v>
      </c>
      <c r="C745" s="355" t="s">
        <v>8137</v>
      </c>
      <c r="D745" s="333" t="s">
        <v>1942</v>
      </c>
      <c r="E745" s="334" t="s">
        <v>8171</v>
      </c>
      <c r="F745" s="334" t="s">
        <v>8172</v>
      </c>
      <c r="G745" s="335" t="s">
        <v>8173</v>
      </c>
      <c r="H745" s="334" t="s">
        <v>8174</v>
      </c>
      <c r="I745" s="335" t="s">
        <v>8175</v>
      </c>
      <c r="J745" s="340"/>
      <c r="K745" s="343"/>
      <c r="L745" s="338" t="s">
        <v>8176</v>
      </c>
      <c r="M745" s="339" t="s">
        <v>8177</v>
      </c>
      <c r="N745" s="336" t="s">
        <v>8178</v>
      </c>
      <c r="O745" s="343"/>
      <c r="P745" s="341" t="s">
        <v>8179</v>
      </c>
      <c r="Q745" s="342" t="s">
        <v>8180</v>
      </c>
      <c r="R745" s="649" t="s">
        <v>8181</v>
      </c>
      <c r="S745" s="334"/>
      <c r="T745" s="322"/>
      <c r="U745" s="322"/>
    </row>
    <row r="746" ht="28.5" customHeight="1">
      <c r="A746" s="302">
        <v>27.0</v>
      </c>
      <c r="B746" s="370">
        <v>3.0</v>
      </c>
      <c r="C746" s="302" t="s">
        <v>8182</v>
      </c>
      <c r="D746" s="490" t="s">
        <v>1649</v>
      </c>
      <c r="E746" s="306" t="s">
        <v>5286</v>
      </c>
      <c r="F746" s="306" t="s">
        <v>5287</v>
      </c>
      <c r="G746" s="469"/>
      <c r="H746" s="470"/>
      <c r="I746" s="469"/>
      <c r="J746" s="327"/>
      <c r="K746" s="330"/>
      <c r="L746" s="325"/>
      <c r="M746" s="376"/>
      <c r="N746" s="499"/>
      <c r="O746" s="330"/>
      <c r="P746" s="328"/>
      <c r="Q746" s="378"/>
      <c r="R746" s="650"/>
      <c r="S746" s="379"/>
      <c r="T746" s="375"/>
      <c r="U746" s="375"/>
    </row>
    <row r="747" ht="28.5" customHeight="1">
      <c r="A747" s="302">
        <v>27.0</v>
      </c>
      <c r="B747" s="370">
        <v>3.0</v>
      </c>
      <c r="C747" s="302" t="s">
        <v>8183</v>
      </c>
      <c r="D747" s="524" t="s">
        <v>2133</v>
      </c>
      <c r="E747" s="321" t="s">
        <v>5289</v>
      </c>
      <c r="F747" s="321" t="s">
        <v>5290</v>
      </c>
      <c r="G747" s="469"/>
      <c r="H747" s="470"/>
      <c r="I747" s="469"/>
      <c r="J747" s="327"/>
      <c r="K747" s="330"/>
      <c r="L747" s="325"/>
      <c r="M747" s="376"/>
      <c r="N747" s="499"/>
      <c r="O747" s="330"/>
      <c r="P747" s="328"/>
      <c r="Q747" s="378"/>
      <c r="R747" s="650"/>
      <c r="S747" s="379"/>
      <c r="T747" s="375"/>
      <c r="U747" s="375"/>
    </row>
    <row r="748" ht="28.5" customHeight="1">
      <c r="A748" s="302">
        <v>27.0</v>
      </c>
      <c r="B748" s="370">
        <v>3.0</v>
      </c>
      <c r="C748" s="302" t="s">
        <v>8184</v>
      </c>
      <c r="D748" s="524" t="s">
        <v>2134</v>
      </c>
      <c r="E748" s="321" t="s">
        <v>5292</v>
      </c>
      <c r="F748" s="321" t="s">
        <v>5293</v>
      </c>
      <c r="G748" s="469"/>
      <c r="H748" s="470"/>
      <c r="I748" s="469"/>
      <c r="J748" s="327"/>
      <c r="K748" s="330"/>
      <c r="L748" s="325"/>
      <c r="M748" s="376"/>
      <c r="N748" s="499"/>
      <c r="O748" s="330"/>
      <c r="P748" s="328"/>
      <c r="Q748" s="378"/>
      <c r="R748" s="650"/>
      <c r="S748" s="379"/>
      <c r="T748" s="375"/>
      <c r="U748" s="375"/>
    </row>
    <row r="749" ht="28.5" customHeight="1">
      <c r="A749" s="302">
        <v>27.0</v>
      </c>
      <c r="B749" s="370">
        <v>3.0</v>
      </c>
      <c r="C749" s="302" t="s">
        <v>8185</v>
      </c>
      <c r="D749" s="524" t="s">
        <v>1644</v>
      </c>
      <c r="E749" s="321" t="s">
        <v>5295</v>
      </c>
      <c r="F749" s="321" t="s">
        <v>5296</v>
      </c>
      <c r="G749" s="469"/>
      <c r="H749" s="470"/>
      <c r="I749" s="469"/>
      <c r="J749" s="327"/>
      <c r="K749" s="330"/>
      <c r="L749" s="325"/>
      <c r="M749" s="376"/>
      <c r="N749" s="499"/>
      <c r="O749" s="330"/>
      <c r="P749" s="328"/>
      <c r="Q749" s="378"/>
      <c r="R749" s="650"/>
      <c r="S749" s="379"/>
      <c r="T749" s="375"/>
      <c r="U749" s="375"/>
    </row>
    <row r="750" ht="28.5" customHeight="1">
      <c r="A750" s="302">
        <v>27.0</v>
      </c>
      <c r="B750" s="370">
        <v>3.0</v>
      </c>
      <c r="C750" s="302" t="s">
        <v>8186</v>
      </c>
      <c r="D750" s="524" t="s">
        <v>1398</v>
      </c>
      <c r="E750" s="321" t="s">
        <v>5298</v>
      </c>
      <c r="F750" s="321" t="s">
        <v>5299</v>
      </c>
      <c r="G750" s="469"/>
      <c r="H750" s="470"/>
      <c r="I750" s="469"/>
      <c r="J750" s="327"/>
      <c r="K750" s="330"/>
      <c r="L750" s="325"/>
      <c r="M750" s="376"/>
      <c r="N750" s="499"/>
      <c r="O750" s="330"/>
      <c r="P750" s="328"/>
      <c r="Q750" s="378"/>
      <c r="R750" s="650"/>
      <c r="S750" s="379"/>
      <c r="T750" s="375"/>
      <c r="U750" s="375"/>
    </row>
    <row r="751" ht="28.5" customHeight="1">
      <c r="A751" s="302">
        <v>27.0</v>
      </c>
      <c r="B751" s="370">
        <v>3.0</v>
      </c>
      <c r="C751" s="302" t="s">
        <v>8187</v>
      </c>
      <c r="D751" s="546" t="s">
        <v>1204</v>
      </c>
      <c r="E751" s="334" t="s">
        <v>5301</v>
      </c>
      <c r="F751" s="334" t="s">
        <v>5302</v>
      </c>
      <c r="G751" s="469"/>
      <c r="H751" s="470"/>
      <c r="I751" s="469"/>
      <c r="J751" s="327"/>
      <c r="K751" s="330"/>
      <c r="L751" s="325"/>
      <c r="M751" s="376"/>
      <c r="N751" s="499"/>
      <c r="O751" s="330"/>
      <c r="P751" s="328"/>
      <c r="Q751" s="378"/>
      <c r="R751" s="650"/>
      <c r="S751" s="379"/>
      <c r="T751" s="375"/>
      <c r="U751" s="375"/>
    </row>
    <row r="752" ht="28.5" customHeight="1">
      <c r="A752" s="302">
        <v>27.0</v>
      </c>
      <c r="B752" s="558">
        <v>3.0</v>
      </c>
      <c r="C752" s="548" t="s">
        <v>8188</v>
      </c>
      <c r="D752" s="305" t="s">
        <v>1738</v>
      </c>
      <c r="E752" s="306" t="s">
        <v>5304</v>
      </c>
      <c r="F752" s="306" t="s">
        <v>5305</v>
      </c>
      <c r="G752" s="465"/>
      <c r="H752" s="466"/>
      <c r="I752" s="465"/>
      <c r="J752" s="312"/>
      <c r="K752" s="315"/>
      <c r="L752" s="310"/>
      <c r="M752" s="386"/>
      <c r="N752" s="498"/>
      <c r="O752" s="315"/>
      <c r="P752" s="313"/>
      <c r="Q752" s="388"/>
      <c r="R752" s="651"/>
      <c r="S752" s="389"/>
      <c r="T752" s="375"/>
      <c r="U752" s="375"/>
    </row>
    <row r="753" ht="28.5" customHeight="1">
      <c r="A753" s="302">
        <v>27.0</v>
      </c>
      <c r="B753" s="559">
        <v>3.0</v>
      </c>
      <c r="C753" s="302" t="s">
        <v>8189</v>
      </c>
      <c r="D753" s="320" t="s">
        <v>2135</v>
      </c>
      <c r="E753" s="321" t="s">
        <v>5307</v>
      </c>
      <c r="F753" s="321" t="s">
        <v>5308</v>
      </c>
      <c r="G753" s="469"/>
      <c r="H753" s="470"/>
      <c r="I753" s="469"/>
      <c r="J753" s="327"/>
      <c r="K753" s="330"/>
      <c r="L753" s="325"/>
      <c r="M753" s="376"/>
      <c r="N753" s="499"/>
      <c r="O753" s="330"/>
      <c r="P753" s="328"/>
      <c r="Q753" s="378"/>
      <c r="R753" s="650"/>
      <c r="S753" s="379"/>
      <c r="T753" s="375"/>
      <c r="U753" s="375"/>
    </row>
    <row r="754" ht="28.5" customHeight="1">
      <c r="A754" s="302">
        <v>27.0</v>
      </c>
      <c r="B754" s="559">
        <v>3.0</v>
      </c>
      <c r="C754" s="302" t="s">
        <v>8190</v>
      </c>
      <c r="D754" s="320" t="s">
        <v>2136</v>
      </c>
      <c r="E754" s="321" t="s">
        <v>5310</v>
      </c>
      <c r="F754" s="321" t="s">
        <v>5311</v>
      </c>
      <c r="G754" s="469"/>
      <c r="H754" s="470"/>
      <c r="I754" s="469"/>
      <c r="J754" s="327"/>
      <c r="K754" s="330"/>
      <c r="L754" s="325"/>
      <c r="M754" s="376"/>
      <c r="N754" s="499"/>
      <c r="O754" s="330"/>
      <c r="P754" s="328"/>
      <c r="Q754" s="378"/>
      <c r="R754" s="650"/>
      <c r="S754" s="379"/>
      <c r="T754" s="375"/>
      <c r="U754" s="375"/>
    </row>
    <row r="755" ht="28.5" customHeight="1">
      <c r="A755" s="302">
        <v>27.0</v>
      </c>
      <c r="B755" s="559">
        <v>3.0</v>
      </c>
      <c r="C755" s="302" t="s">
        <v>8191</v>
      </c>
      <c r="D755" s="320" t="s">
        <v>915</v>
      </c>
      <c r="E755" s="321" t="s">
        <v>5313</v>
      </c>
      <c r="F755" s="321" t="s">
        <v>5314</v>
      </c>
      <c r="G755" s="469"/>
      <c r="H755" s="470"/>
      <c r="I755" s="469"/>
      <c r="J755" s="327"/>
      <c r="K755" s="330"/>
      <c r="L755" s="325"/>
      <c r="M755" s="376"/>
      <c r="N755" s="499"/>
      <c r="O755" s="330"/>
      <c r="P755" s="328"/>
      <c r="Q755" s="378"/>
      <c r="R755" s="650"/>
      <c r="S755" s="379"/>
      <c r="T755" s="375"/>
      <c r="U755" s="375"/>
    </row>
    <row r="756" ht="28.5" customHeight="1">
      <c r="A756" s="302">
        <v>27.0</v>
      </c>
      <c r="B756" s="559">
        <v>3.0</v>
      </c>
      <c r="C756" s="302" t="s">
        <v>8192</v>
      </c>
      <c r="D756" s="320" t="s">
        <v>2137</v>
      </c>
      <c r="E756" s="321" t="s">
        <v>5316</v>
      </c>
      <c r="F756" s="321" t="s">
        <v>5317</v>
      </c>
      <c r="G756" s="469"/>
      <c r="H756" s="470"/>
      <c r="I756" s="469"/>
      <c r="J756" s="327"/>
      <c r="K756" s="330"/>
      <c r="L756" s="325"/>
      <c r="M756" s="376"/>
      <c r="N756" s="499"/>
      <c r="O756" s="330"/>
      <c r="P756" s="328"/>
      <c r="Q756" s="378"/>
      <c r="R756" s="650"/>
      <c r="S756" s="379"/>
      <c r="T756" s="375"/>
      <c r="U756" s="375"/>
    </row>
    <row r="757" ht="28.5" customHeight="1">
      <c r="A757" s="302">
        <v>27.0</v>
      </c>
      <c r="B757" s="560">
        <v>3.0</v>
      </c>
      <c r="C757" s="549" t="s">
        <v>8193</v>
      </c>
      <c r="D757" s="333" t="s">
        <v>896</v>
      </c>
      <c r="E757" s="334" t="s">
        <v>5319</v>
      </c>
      <c r="F757" s="334" t="s">
        <v>5320</v>
      </c>
      <c r="G757" s="473"/>
      <c r="H757" s="474"/>
      <c r="I757" s="473"/>
      <c r="J757" s="340"/>
      <c r="K757" s="343"/>
      <c r="L757" s="338"/>
      <c r="M757" s="475"/>
      <c r="N757" s="500"/>
      <c r="O757" s="343"/>
      <c r="P757" s="341"/>
      <c r="Q757" s="477"/>
      <c r="R757" s="652"/>
      <c r="S757" s="527"/>
      <c r="T757" s="375"/>
      <c r="U757" s="375"/>
    </row>
    <row r="758" ht="28.5" customHeight="1">
      <c r="A758" s="390">
        <v>28.0</v>
      </c>
      <c r="B758" s="479">
        <v>3.0</v>
      </c>
      <c r="C758" s="406" t="s">
        <v>8194</v>
      </c>
      <c r="D758" s="393" t="s">
        <v>1146</v>
      </c>
      <c r="E758" s="394" t="s">
        <v>8195</v>
      </c>
      <c r="F758" s="394" t="s">
        <v>8196</v>
      </c>
      <c r="G758" s="395" t="s">
        <v>8197</v>
      </c>
      <c r="H758" s="394" t="s">
        <v>8198</v>
      </c>
      <c r="I758" s="395" t="s">
        <v>8199</v>
      </c>
      <c r="J758" s="400"/>
      <c r="K758" s="403"/>
      <c r="L758" s="454" t="s">
        <v>8200</v>
      </c>
      <c r="M758" s="399" t="s">
        <v>8201</v>
      </c>
      <c r="N758" s="396" t="s">
        <v>8202</v>
      </c>
      <c r="O758" s="403"/>
      <c r="P758" s="456" t="s">
        <v>8203</v>
      </c>
      <c r="Q758" s="402" t="s">
        <v>8204</v>
      </c>
      <c r="R758" s="397" t="s">
        <v>8205</v>
      </c>
      <c r="S758" s="400"/>
      <c r="T758" s="417"/>
      <c r="U758" s="417"/>
    </row>
    <row r="759" ht="28.5" customHeight="1">
      <c r="A759" s="390">
        <v>28.0</v>
      </c>
      <c r="B759" s="480">
        <v>3.0</v>
      </c>
      <c r="C759" s="406" t="s">
        <v>8194</v>
      </c>
      <c r="D759" s="407" t="s">
        <v>1156</v>
      </c>
      <c r="E759" s="408" t="s">
        <v>8206</v>
      </c>
      <c r="F759" s="408" t="s">
        <v>8207</v>
      </c>
      <c r="G759" s="409" t="s">
        <v>8208</v>
      </c>
      <c r="H759" s="408" t="s">
        <v>8209</v>
      </c>
      <c r="I759" s="409" t="s">
        <v>8210</v>
      </c>
      <c r="J759" s="414"/>
      <c r="K759" s="417"/>
      <c r="L759" s="431" t="s">
        <v>8211</v>
      </c>
      <c r="M759" s="413" t="s">
        <v>8212</v>
      </c>
      <c r="N759" s="410" t="s">
        <v>8213</v>
      </c>
      <c r="O759" s="417"/>
      <c r="P759" s="433" t="s">
        <v>8214</v>
      </c>
      <c r="Q759" s="416" t="s">
        <v>8215</v>
      </c>
      <c r="R759" s="411" t="s">
        <v>8216</v>
      </c>
      <c r="S759" s="414"/>
      <c r="T759" s="417"/>
      <c r="U759" s="417"/>
    </row>
    <row r="760" ht="28.5" customHeight="1">
      <c r="A760" s="390">
        <v>28.0</v>
      </c>
      <c r="B760" s="480">
        <v>3.0</v>
      </c>
      <c r="C760" s="406" t="s">
        <v>8194</v>
      </c>
      <c r="D760" s="407" t="s">
        <v>1152</v>
      </c>
      <c r="E760" s="408" t="s">
        <v>8217</v>
      </c>
      <c r="F760" s="408" t="s">
        <v>8218</v>
      </c>
      <c r="G760" s="409" t="s">
        <v>8219</v>
      </c>
      <c r="H760" s="408" t="s">
        <v>8220</v>
      </c>
      <c r="I760" s="409" t="s">
        <v>8221</v>
      </c>
      <c r="J760" s="414"/>
      <c r="K760" s="417"/>
      <c r="L760" s="431" t="s">
        <v>8222</v>
      </c>
      <c r="M760" s="413" t="s">
        <v>8223</v>
      </c>
      <c r="N760" s="410" t="s">
        <v>8224</v>
      </c>
      <c r="O760" s="417"/>
      <c r="P760" s="433" t="s">
        <v>8225</v>
      </c>
      <c r="Q760" s="416" t="s">
        <v>8226</v>
      </c>
      <c r="R760" s="411" t="s">
        <v>8227</v>
      </c>
      <c r="S760" s="414"/>
      <c r="T760" s="417"/>
      <c r="U760" s="417"/>
    </row>
    <row r="761" ht="28.5" customHeight="1">
      <c r="A761" s="390">
        <v>28.0</v>
      </c>
      <c r="B761" s="482">
        <v>3.0</v>
      </c>
      <c r="C761" s="419" t="s">
        <v>8194</v>
      </c>
      <c r="D761" s="420" t="s">
        <v>1546</v>
      </c>
      <c r="E761" s="421" t="s">
        <v>8228</v>
      </c>
      <c r="F761" s="421" t="s">
        <v>8229</v>
      </c>
      <c r="G761" s="422" t="s">
        <v>8230</v>
      </c>
      <c r="H761" s="421" t="s">
        <v>8231</v>
      </c>
      <c r="I761" s="422" t="s">
        <v>8232</v>
      </c>
      <c r="J761" s="427"/>
      <c r="K761" s="430"/>
      <c r="L761" s="437" t="s">
        <v>8233</v>
      </c>
      <c r="M761" s="426" t="s">
        <v>8234</v>
      </c>
      <c r="N761" s="423" t="s">
        <v>8235</v>
      </c>
      <c r="O761" s="430"/>
      <c r="P761" s="439" t="s">
        <v>8236</v>
      </c>
      <c r="Q761" s="429" t="s">
        <v>8237</v>
      </c>
      <c r="R761" s="424" t="s">
        <v>8238</v>
      </c>
      <c r="S761" s="427"/>
      <c r="T761" s="417"/>
      <c r="U761" s="417"/>
    </row>
    <row r="762" ht="28.5" customHeight="1">
      <c r="A762" s="390">
        <v>28.0</v>
      </c>
      <c r="B762" s="480">
        <v>3.0</v>
      </c>
      <c r="C762" s="406" t="s">
        <v>8239</v>
      </c>
      <c r="D762" s="481" t="s">
        <v>1926</v>
      </c>
      <c r="E762" s="408" t="s">
        <v>8240</v>
      </c>
      <c r="F762" s="408" t="s">
        <v>8241</v>
      </c>
      <c r="G762" s="409" t="s">
        <v>8242</v>
      </c>
      <c r="H762" s="408" t="s">
        <v>8243</v>
      </c>
      <c r="I762" s="409" t="s">
        <v>8244</v>
      </c>
      <c r="J762" s="432"/>
      <c r="K762" s="434"/>
      <c r="L762" s="431" t="s">
        <v>8245</v>
      </c>
      <c r="M762" s="413" t="s">
        <v>8246</v>
      </c>
      <c r="N762" s="410" t="s">
        <v>8247</v>
      </c>
      <c r="O762" s="434"/>
      <c r="P762" s="433" t="s">
        <v>8248</v>
      </c>
      <c r="Q762" s="416" t="s">
        <v>8249</v>
      </c>
      <c r="R762" s="411" t="s">
        <v>8250</v>
      </c>
      <c r="S762" s="432"/>
      <c r="T762" s="434"/>
      <c r="U762" s="434"/>
    </row>
    <row r="763" ht="28.5" customHeight="1">
      <c r="A763" s="390">
        <v>28.0</v>
      </c>
      <c r="B763" s="480">
        <v>3.0</v>
      </c>
      <c r="C763" s="406" t="s">
        <v>8239</v>
      </c>
      <c r="D763" s="407" t="s">
        <v>1927</v>
      </c>
      <c r="E763" s="408" t="s">
        <v>8251</v>
      </c>
      <c r="F763" s="408" t="s">
        <v>8252</v>
      </c>
      <c r="G763" s="409" t="s">
        <v>8253</v>
      </c>
      <c r="H763" s="408" t="s">
        <v>8254</v>
      </c>
      <c r="I763" s="409" t="s">
        <v>8255</v>
      </c>
      <c r="J763" s="432"/>
      <c r="K763" s="434"/>
      <c r="L763" s="431" t="s">
        <v>8256</v>
      </c>
      <c r="M763" s="413" t="s">
        <v>8257</v>
      </c>
      <c r="N763" s="410" t="s">
        <v>8258</v>
      </c>
      <c r="O763" s="434"/>
      <c r="P763" s="433" t="s">
        <v>8259</v>
      </c>
      <c r="Q763" s="416" t="s">
        <v>8260</v>
      </c>
      <c r="R763" s="411" t="s">
        <v>8261</v>
      </c>
      <c r="S763" s="432"/>
      <c r="T763" s="434"/>
      <c r="U763" s="434"/>
    </row>
    <row r="764" ht="28.5" customHeight="1">
      <c r="A764" s="390">
        <v>28.0</v>
      </c>
      <c r="B764" s="480">
        <v>3.0</v>
      </c>
      <c r="C764" s="406" t="s">
        <v>8239</v>
      </c>
      <c r="D764" s="407" t="s">
        <v>1141</v>
      </c>
      <c r="E764" s="408" t="s">
        <v>8262</v>
      </c>
      <c r="F764" s="408" t="s">
        <v>8263</v>
      </c>
      <c r="G764" s="409" t="s">
        <v>8264</v>
      </c>
      <c r="H764" s="408" t="s">
        <v>8265</v>
      </c>
      <c r="I764" s="409" t="s">
        <v>8266</v>
      </c>
      <c r="J764" s="432"/>
      <c r="K764" s="434"/>
      <c r="L764" s="431" t="s">
        <v>8267</v>
      </c>
      <c r="M764" s="413" t="s">
        <v>8268</v>
      </c>
      <c r="N764" s="410" t="s">
        <v>8269</v>
      </c>
      <c r="O764" s="434"/>
      <c r="P764" s="433" t="s">
        <v>8270</v>
      </c>
      <c r="Q764" s="416" t="s">
        <v>8271</v>
      </c>
      <c r="R764" s="411" t="s">
        <v>8272</v>
      </c>
      <c r="S764" s="432"/>
      <c r="T764" s="434"/>
      <c r="U764" s="434"/>
    </row>
    <row r="765" ht="28.5" customHeight="1">
      <c r="A765" s="390">
        <v>28.0</v>
      </c>
      <c r="B765" s="482">
        <v>3.0</v>
      </c>
      <c r="C765" s="419" t="s">
        <v>8239</v>
      </c>
      <c r="D765" s="420" t="s">
        <v>1928</v>
      </c>
      <c r="E765" s="421" t="s">
        <v>8273</v>
      </c>
      <c r="F765" s="421" t="s">
        <v>8274</v>
      </c>
      <c r="G765" s="422" t="s">
        <v>8275</v>
      </c>
      <c r="H765" s="421" t="s">
        <v>8276</v>
      </c>
      <c r="I765" s="422" t="s">
        <v>8277</v>
      </c>
      <c r="J765" s="438"/>
      <c r="K765" s="440"/>
      <c r="L765" s="437" t="s">
        <v>8278</v>
      </c>
      <c r="M765" s="426" t="s">
        <v>8279</v>
      </c>
      <c r="N765" s="423" t="s">
        <v>8280</v>
      </c>
      <c r="O765" s="440"/>
      <c r="P765" s="439" t="s">
        <v>8281</v>
      </c>
      <c r="Q765" s="429" t="s">
        <v>8282</v>
      </c>
      <c r="R765" s="424" t="s">
        <v>8283</v>
      </c>
      <c r="S765" s="438"/>
      <c r="T765" s="434"/>
      <c r="U765" s="434"/>
    </row>
    <row r="766" ht="28.5" customHeight="1">
      <c r="A766" s="390">
        <v>28.0</v>
      </c>
      <c r="B766" s="479">
        <v>3.0</v>
      </c>
      <c r="C766" s="392" t="s">
        <v>8284</v>
      </c>
      <c r="D766" s="393" t="s">
        <v>1871</v>
      </c>
      <c r="E766" s="653" t="s">
        <v>8285</v>
      </c>
      <c r="F766" s="394" t="s">
        <v>8286</v>
      </c>
      <c r="G766" s="395" t="s">
        <v>8287</v>
      </c>
      <c r="H766" s="394" t="s">
        <v>8288</v>
      </c>
      <c r="I766" s="395" t="s">
        <v>8289</v>
      </c>
      <c r="J766" s="441"/>
      <c r="K766" s="442"/>
      <c r="L766" s="454" t="s">
        <v>8290</v>
      </c>
      <c r="M766" s="399" t="s">
        <v>8291</v>
      </c>
      <c r="N766" s="396" t="s">
        <v>8292</v>
      </c>
      <c r="O766" s="442"/>
      <c r="P766" s="456" t="s">
        <v>8293</v>
      </c>
      <c r="Q766" s="402" t="s">
        <v>8294</v>
      </c>
      <c r="R766" s="397" t="s">
        <v>8295</v>
      </c>
      <c r="S766" s="441"/>
      <c r="T766" s="434"/>
      <c r="U766" s="434"/>
    </row>
    <row r="767" ht="28.5" customHeight="1">
      <c r="A767" s="390">
        <v>28.0</v>
      </c>
      <c r="B767" s="480">
        <v>3.0</v>
      </c>
      <c r="C767" s="406" t="s">
        <v>8284</v>
      </c>
      <c r="D767" s="407" t="s">
        <v>1872</v>
      </c>
      <c r="E767" s="408" t="s">
        <v>8296</v>
      </c>
      <c r="F767" s="408" t="s">
        <v>8297</v>
      </c>
      <c r="G767" s="409" t="s">
        <v>8298</v>
      </c>
      <c r="H767" s="408" t="s">
        <v>8299</v>
      </c>
      <c r="I767" s="409" t="s">
        <v>8300</v>
      </c>
      <c r="J767" s="432"/>
      <c r="K767" s="434"/>
      <c r="L767" s="431" t="s">
        <v>8301</v>
      </c>
      <c r="M767" s="413" t="s">
        <v>8302</v>
      </c>
      <c r="N767" s="410" t="s">
        <v>8303</v>
      </c>
      <c r="O767" s="434"/>
      <c r="P767" s="433" t="s">
        <v>8304</v>
      </c>
      <c r="Q767" s="416" t="s">
        <v>8305</v>
      </c>
      <c r="R767" s="411" t="s">
        <v>8306</v>
      </c>
      <c r="S767" s="432"/>
      <c r="T767" s="434"/>
      <c r="U767" s="434"/>
    </row>
    <row r="768" ht="28.5" customHeight="1">
      <c r="A768" s="390">
        <v>28.0</v>
      </c>
      <c r="B768" s="480">
        <v>3.0</v>
      </c>
      <c r="C768" s="406" t="s">
        <v>8284</v>
      </c>
      <c r="D768" s="407" t="s">
        <v>576</v>
      </c>
      <c r="E768" s="408" t="s">
        <v>8307</v>
      </c>
      <c r="F768" s="408" t="s">
        <v>8308</v>
      </c>
      <c r="G768" s="409" t="s">
        <v>8309</v>
      </c>
      <c r="H768" s="408" t="s">
        <v>8310</v>
      </c>
      <c r="I768" s="409" t="s">
        <v>8311</v>
      </c>
      <c r="J768" s="432"/>
      <c r="K768" s="434"/>
      <c r="L768" s="431" t="s">
        <v>8312</v>
      </c>
      <c r="M768" s="413" t="s">
        <v>8313</v>
      </c>
      <c r="N768" s="410" t="s">
        <v>8314</v>
      </c>
      <c r="O768" s="434"/>
      <c r="P768" s="433" t="s">
        <v>8315</v>
      </c>
      <c r="Q768" s="416" t="s">
        <v>8316</v>
      </c>
      <c r="R768" s="411" t="s">
        <v>8317</v>
      </c>
      <c r="S768" s="432"/>
      <c r="T768" s="434"/>
      <c r="U768" s="434"/>
    </row>
    <row r="769" ht="28.5" customHeight="1">
      <c r="A769" s="390">
        <v>28.0</v>
      </c>
      <c r="B769" s="482">
        <v>3.0</v>
      </c>
      <c r="C769" s="419" t="s">
        <v>8284</v>
      </c>
      <c r="D769" s="420" t="s">
        <v>1528</v>
      </c>
      <c r="E769" s="421" t="s">
        <v>8318</v>
      </c>
      <c r="F769" s="421" t="s">
        <v>8319</v>
      </c>
      <c r="G769" s="422" t="s">
        <v>8320</v>
      </c>
      <c r="H769" s="421" t="s">
        <v>8321</v>
      </c>
      <c r="I769" s="422" t="s">
        <v>8322</v>
      </c>
      <c r="J769" s="438"/>
      <c r="K769" s="440"/>
      <c r="L769" s="437" t="s">
        <v>8323</v>
      </c>
      <c r="M769" s="426" t="s">
        <v>8324</v>
      </c>
      <c r="N769" s="423" t="s">
        <v>8325</v>
      </c>
      <c r="O769" s="440"/>
      <c r="P769" s="439" t="s">
        <v>8326</v>
      </c>
      <c r="Q769" s="429" t="s">
        <v>8327</v>
      </c>
      <c r="R769" s="424" t="s">
        <v>8328</v>
      </c>
      <c r="S769" s="438"/>
      <c r="T769" s="434"/>
      <c r="U769" s="434"/>
    </row>
    <row r="770" ht="28.5" customHeight="1">
      <c r="A770" s="390">
        <v>28.0</v>
      </c>
      <c r="B770" s="480">
        <v>3.0</v>
      </c>
      <c r="C770" s="406" t="s">
        <v>8329</v>
      </c>
      <c r="D770" s="407" t="s">
        <v>1882</v>
      </c>
      <c r="E770" s="408" t="s">
        <v>8330</v>
      </c>
      <c r="F770" s="408" t="s">
        <v>8331</v>
      </c>
      <c r="G770" s="409" t="s">
        <v>8332</v>
      </c>
      <c r="H770" s="408" t="s">
        <v>8333</v>
      </c>
      <c r="I770" s="409" t="s">
        <v>8334</v>
      </c>
      <c r="J770" s="414"/>
      <c r="K770" s="417"/>
      <c r="L770" s="431" t="s">
        <v>8335</v>
      </c>
      <c r="M770" s="413" t="s">
        <v>8336</v>
      </c>
      <c r="N770" s="410" t="s">
        <v>8337</v>
      </c>
      <c r="O770" s="417"/>
      <c r="P770" s="433" t="s">
        <v>8338</v>
      </c>
      <c r="Q770" s="416" t="s">
        <v>8339</v>
      </c>
      <c r="R770" s="411" t="s">
        <v>8340</v>
      </c>
      <c r="S770" s="414"/>
      <c r="T770" s="417"/>
      <c r="U770" s="417"/>
    </row>
    <row r="771" ht="28.5" customHeight="1">
      <c r="A771" s="390">
        <v>28.0</v>
      </c>
      <c r="B771" s="480">
        <v>3.0</v>
      </c>
      <c r="C771" s="406" t="s">
        <v>8329</v>
      </c>
      <c r="D771" s="407" t="s">
        <v>572</v>
      </c>
      <c r="E771" s="408" t="s">
        <v>8341</v>
      </c>
      <c r="F771" s="408" t="s">
        <v>8342</v>
      </c>
      <c r="G771" s="409" t="s">
        <v>8343</v>
      </c>
      <c r="H771" s="408" t="s">
        <v>8344</v>
      </c>
      <c r="I771" s="409" t="s">
        <v>8345</v>
      </c>
      <c r="J771" s="414"/>
      <c r="K771" s="417"/>
      <c r="L771" s="431" t="s">
        <v>8346</v>
      </c>
      <c r="M771" s="413" t="s">
        <v>8347</v>
      </c>
      <c r="N771" s="410" t="s">
        <v>8348</v>
      </c>
      <c r="O771" s="417"/>
      <c r="P771" s="433" t="s">
        <v>8349</v>
      </c>
      <c r="Q771" s="416" t="s">
        <v>8350</v>
      </c>
      <c r="R771" s="411" t="s">
        <v>8351</v>
      </c>
      <c r="S771" s="414"/>
      <c r="T771" s="417"/>
      <c r="U771" s="417"/>
    </row>
    <row r="772" ht="28.5" customHeight="1">
      <c r="A772" s="390">
        <v>28.0</v>
      </c>
      <c r="B772" s="480">
        <v>3.0</v>
      </c>
      <c r="C772" s="406" t="s">
        <v>8329</v>
      </c>
      <c r="D772" s="407" t="s">
        <v>1258</v>
      </c>
      <c r="E772" s="408" t="s">
        <v>8352</v>
      </c>
      <c r="F772" s="408" t="s">
        <v>8353</v>
      </c>
      <c r="G772" s="409" t="s">
        <v>8354</v>
      </c>
      <c r="H772" s="408" t="s">
        <v>8355</v>
      </c>
      <c r="I772" s="409" t="s">
        <v>8356</v>
      </c>
      <c r="J772" s="414"/>
      <c r="K772" s="417"/>
      <c r="L772" s="431" t="s">
        <v>8357</v>
      </c>
      <c r="M772" s="413" t="s">
        <v>8358</v>
      </c>
      <c r="N772" s="410" t="s">
        <v>8359</v>
      </c>
      <c r="O772" s="417"/>
      <c r="P772" s="433" t="s">
        <v>8360</v>
      </c>
      <c r="Q772" s="416" t="s">
        <v>8361</v>
      </c>
      <c r="R772" s="411" t="s">
        <v>8362</v>
      </c>
      <c r="S772" s="414"/>
      <c r="T772" s="417"/>
      <c r="U772" s="417"/>
    </row>
    <row r="773" ht="28.5" customHeight="1">
      <c r="A773" s="390">
        <v>28.0</v>
      </c>
      <c r="B773" s="482">
        <v>3.0</v>
      </c>
      <c r="C773" s="419" t="s">
        <v>8329</v>
      </c>
      <c r="D773" s="420" t="s">
        <v>618</v>
      </c>
      <c r="E773" s="421" t="s">
        <v>8363</v>
      </c>
      <c r="F773" s="421" t="s">
        <v>8364</v>
      </c>
      <c r="G773" s="422" t="s">
        <v>8365</v>
      </c>
      <c r="H773" s="421" t="s">
        <v>8366</v>
      </c>
      <c r="I773" s="422" t="s">
        <v>8367</v>
      </c>
      <c r="J773" s="427"/>
      <c r="K773" s="430"/>
      <c r="L773" s="437" t="s">
        <v>8368</v>
      </c>
      <c r="M773" s="426" t="s">
        <v>8369</v>
      </c>
      <c r="N773" s="423" t="s">
        <v>8370</v>
      </c>
      <c r="O773" s="430"/>
      <c r="P773" s="439" t="s">
        <v>8371</v>
      </c>
      <c r="Q773" s="429" t="s">
        <v>8372</v>
      </c>
      <c r="R773" s="424" t="s">
        <v>8373</v>
      </c>
      <c r="S773" s="427"/>
      <c r="T773" s="417"/>
      <c r="U773" s="417"/>
    </row>
    <row r="774" ht="28.5" customHeight="1">
      <c r="A774" s="390">
        <v>28.0</v>
      </c>
      <c r="B774" s="450">
        <v>3.0</v>
      </c>
      <c r="C774" s="390" t="s">
        <v>8374</v>
      </c>
      <c r="D774" s="550" t="s">
        <v>1609</v>
      </c>
      <c r="E774" s="408" t="s">
        <v>5502</v>
      </c>
      <c r="F774" s="408" t="s">
        <v>5503</v>
      </c>
      <c r="G774" s="446"/>
      <c r="H774" s="447"/>
      <c r="I774" s="446"/>
      <c r="J774" s="414"/>
      <c r="K774" s="417"/>
      <c r="L774" s="431"/>
      <c r="M774" s="448"/>
      <c r="N774" s="485"/>
      <c r="O774" s="417"/>
      <c r="P774" s="433"/>
      <c r="Q774" s="449"/>
      <c r="R774" s="486"/>
      <c r="S774" s="414"/>
      <c r="T774" s="417"/>
      <c r="U774" s="417"/>
    </row>
    <row r="775" ht="28.5" customHeight="1">
      <c r="A775" s="390">
        <v>28.0</v>
      </c>
      <c r="B775" s="450">
        <v>3.0</v>
      </c>
      <c r="C775" s="390" t="s">
        <v>8375</v>
      </c>
      <c r="D775" s="654" t="s">
        <v>1558</v>
      </c>
      <c r="E775" s="408" t="s">
        <v>5505</v>
      </c>
      <c r="F775" s="408" t="s">
        <v>5506</v>
      </c>
      <c r="G775" s="446"/>
      <c r="H775" s="447"/>
      <c r="I775" s="446"/>
      <c r="J775" s="414"/>
      <c r="K775" s="417"/>
      <c r="L775" s="431"/>
      <c r="M775" s="448"/>
      <c r="N775" s="485"/>
      <c r="O775" s="417"/>
      <c r="P775" s="433"/>
      <c r="Q775" s="449"/>
      <c r="R775" s="486"/>
      <c r="S775" s="414"/>
      <c r="T775" s="417"/>
      <c r="U775" s="417"/>
    </row>
    <row r="776" ht="28.5" customHeight="1">
      <c r="A776" s="390">
        <v>28.0</v>
      </c>
      <c r="B776" s="450">
        <v>3.0</v>
      </c>
      <c r="C776" s="390" t="s">
        <v>8376</v>
      </c>
      <c r="D776" s="550" t="s">
        <v>1561</v>
      </c>
      <c r="E776" s="408" t="s">
        <v>5508</v>
      </c>
      <c r="F776" s="408" t="s">
        <v>5509</v>
      </c>
      <c r="G776" s="446"/>
      <c r="H776" s="447"/>
      <c r="I776" s="446"/>
      <c r="J776" s="414"/>
      <c r="K776" s="417"/>
      <c r="L776" s="431"/>
      <c r="M776" s="448"/>
      <c r="N776" s="485"/>
      <c r="O776" s="417"/>
      <c r="P776" s="433"/>
      <c r="Q776" s="449"/>
      <c r="R776" s="486"/>
      <c r="S776" s="414"/>
      <c r="T776" s="417"/>
      <c r="U776" s="417"/>
    </row>
    <row r="777" ht="28.5" customHeight="1">
      <c r="A777" s="390">
        <v>28.0</v>
      </c>
      <c r="B777" s="450">
        <v>3.0</v>
      </c>
      <c r="C777" s="390" t="s">
        <v>8377</v>
      </c>
      <c r="D777" s="550" t="s">
        <v>1581</v>
      </c>
      <c r="E777" s="408" t="s">
        <v>5511</v>
      </c>
      <c r="F777" s="408" t="s">
        <v>5512</v>
      </c>
      <c r="G777" s="446"/>
      <c r="H777" s="447"/>
      <c r="I777" s="446"/>
      <c r="J777" s="414"/>
      <c r="K777" s="417"/>
      <c r="L777" s="431"/>
      <c r="M777" s="448"/>
      <c r="N777" s="485"/>
      <c r="O777" s="417"/>
      <c r="P777" s="433"/>
      <c r="Q777" s="449"/>
      <c r="R777" s="486"/>
      <c r="S777" s="414"/>
      <c r="T777" s="417"/>
      <c r="U777" s="417"/>
    </row>
    <row r="778" ht="28.5" customHeight="1">
      <c r="A778" s="390">
        <v>28.0</v>
      </c>
      <c r="B778" s="450">
        <v>3.0</v>
      </c>
      <c r="C778" s="390" t="s">
        <v>8378</v>
      </c>
      <c r="D778" s="542" t="s">
        <v>1394</v>
      </c>
      <c r="E778" s="408" t="s">
        <v>5514</v>
      </c>
      <c r="F778" s="408" t="s">
        <v>5515</v>
      </c>
      <c r="G778" s="446"/>
      <c r="H778" s="447"/>
      <c r="I778" s="446"/>
      <c r="J778" s="414"/>
      <c r="K778" s="417"/>
      <c r="L778" s="431"/>
      <c r="M778" s="448"/>
      <c r="N778" s="485"/>
      <c r="O778" s="417"/>
      <c r="P778" s="433"/>
      <c r="Q778" s="449"/>
      <c r="R778" s="486"/>
      <c r="S778" s="414"/>
      <c r="T778" s="417"/>
      <c r="U778" s="417"/>
    </row>
    <row r="779" ht="28.5" customHeight="1">
      <c r="A779" s="390">
        <v>28.0</v>
      </c>
      <c r="B779" s="450">
        <v>3.0</v>
      </c>
      <c r="C779" s="390" t="s">
        <v>8379</v>
      </c>
      <c r="D779" s="550" t="s">
        <v>1060</v>
      </c>
      <c r="E779" s="408" t="s">
        <v>5517</v>
      </c>
      <c r="F779" s="505" t="s">
        <v>5518</v>
      </c>
      <c r="G779" s="446"/>
      <c r="H779" s="447"/>
      <c r="I779" s="446"/>
      <c r="J779" s="414"/>
      <c r="K779" s="417"/>
      <c r="L779" s="431"/>
      <c r="M779" s="448"/>
      <c r="N779" s="485"/>
      <c r="O779" s="417"/>
      <c r="P779" s="433"/>
      <c r="Q779" s="449"/>
      <c r="R779" s="486"/>
      <c r="S779" s="414"/>
      <c r="T779" s="417"/>
      <c r="U779" s="417"/>
    </row>
    <row r="780" ht="28.5" customHeight="1">
      <c r="A780" s="390">
        <v>28.0</v>
      </c>
      <c r="B780" s="444">
        <v>3.0</v>
      </c>
      <c r="C780" s="444" t="s">
        <v>8380</v>
      </c>
      <c r="D780" s="519" t="s">
        <v>1153</v>
      </c>
      <c r="E780" s="394" t="s">
        <v>5520</v>
      </c>
      <c r="F780" s="394" t="s">
        <v>5521</v>
      </c>
      <c r="G780" s="452"/>
      <c r="H780" s="453"/>
      <c r="I780" s="452"/>
      <c r="J780" s="400"/>
      <c r="K780" s="403"/>
      <c r="L780" s="454"/>
      <c r="M780" s="455"/>
      <c r="N780" s="487"/>
      <c r="O780" s="403"/>
      <c r="P780" s="456"/>
      <c r="Q780" s="457"/>
      <c r="R780" s="488"/>
      <c r="S780" s="400"/>
      <c r="T780" s="417"/>
      <c r="U780" s="417"/>
    </row>
    <row r="781" ht="28.5" customHeight="1">
      <c r="A781" s="390">
        <v>28.0</v>
      </c>
      <c r="B781" s="390">
        <v>3.0</v>
      </c>
      <c r="C781" s="390" t="s">
        <v>8381</v>
      </c>
      <c r="D781" s="550" t="s">
        <v>2138</v>
      </c>
      <c r="E781" s="408" t="s">
        <v>5523</v>
      </c>
      <c r="F781" s="408" t="s">
        <v>5524</v>
      </c>
      <c r="G781" s="446"/>
      <c r="H781" s="447"/>
      <c r="I781" s="446"/>
      <c r="J781" s="414"/>
      <c r="K781" s="417"/>
      <c r="L781" s="431"/>
      <c r="M781" s="448"/>
      <c r="N781" s="485"/>
      <c r="O781" s="417"/>
      <c r="P781" s="433"/>
      <c r="Q781" s="449"/>
      <c r="R781" s="486"/>
      <c r="S781" s="414"/>
      <c r="T781" s="417"/>
      <c r="U781" s="417"/>
    </row>
    <row r="782" ht="28.5" customHeight="1">
      <c r="A782" s="390">
        <v>28.0</v>
      </c>
      <c r="B782" s="390">
        <v>3.0</v>
      </c>
      <c r="C782" s="390" t="s">
        <v>8382</v>
      </c>
      <c r="D782" s="550" t="s">
        <v>1185</v>
      </c>
      <c r="E782" s="408" t="s">
        <v>5526</v>
      </c>
      <c r="F782" s="408" t="s">
        <v>5527</v>
      </c>
      <c r="G782" s="446"/>
      <c r="H782" s="447"/>
      <c r="I782" s="446"/>
      <c r="J782" s="414"/>
      <c r="K782" s="417"/>
      <c r="L782" s="431"/>
      <c r="M782" s="448"/>
      <c r="N782" s="485"/>
      <c r="O782" s="417"/>
      <c r="P782" s="433"/>
      <c r="Q782" s="449"/>
      <c r="R782" s="486"/>
      <c r="S782" s="414"/>
      <c r="T782" s="417"/>
      <c r="U782" s="417"/>
    </row>
    <row r="783" ht="28.5" customHeight="1">
      <c r="A783" s="390">
        <v>28.0</v>
      </c>
      <c r="B783" s="390">
        <v>3.0</v>
      </c>
      <c r="C783" s="390" t="s">
        <v>8383</v>
      </c>
      <c r="D783" s="550" t="s">
        <v>1180</v>
      </c>
      <c r="E783" s="408" t="s">
        <v>5529</v>
      </c>
      <c r="F783" s="505" t="s">
        <v>5530</v>
      </c>
      <c r="G783" s="446"/>
      <c r="H783" s="447"/>
      <c r="I783" s="446"/>
      <c r="J783" s="414"/>
      <c r="K783" s="417"/>
      <c r="L783" s="431"/>
      <c r="M783" s="448"/>
      <c r="N783" s="485"/>
      <c r="O783" s="417"/>
      <c r="P783" s="433"/>
      <c r="Q783" s="449"/>
      <c r="R783" s="486"/>
      <c r="S783" s="414"/>
      <c r="T783" s="417"/>
      <c r="U783" s="417"/>
    </row>
    <row r="784" ht="28.5" customHeight="1">
      <c r="A784" s="390">
        <v>28.0</v>
      </c>
      <c r="B784" s="390">
        <v>3.0</v>
      </c>
      <c r="C784" s="390" t="s">
        <v>8384</v>
      </c>
      <c r="D784" s="550" t="s">
        <v>5532</v>
      </c>
      <c r="E784" s="408" t="s">
        <v>5533</v>
      </c>
      <c r="F784" s="505" t="s">
        <v>5534</v>
      </c>
      <c r="G784" s="446"/>
      <c r="H784" s="447"/>
      <c r="I784" s="446"/>
      <c r="J784" s="414"/>
      <c r="K784" s="417"/>
      <c r="L784" s="431"/>
      <c r="M784" s="448"/>
      <c r="N784" s="485"/>
      <c r="O784" s="417"/>
      <c r="P784" s="433"/>
      <c r="Q784" s="449"/>
      <c r="R784" s="486"/>
      <c r="S784" s="414"/>
      <c r="T784" s="417"/>
      <c r="U784" s="417"/>
    </row>
    <row r="785" ht="28.5" customHeight="1">
      <c r="A785" s="390">
        <v>28.0</v>
      </c>
      <c r="B785" s="451">
        <v>3.0</v>
      </c>
      <c r="C785" s="390" t="s">
        <v>8385</v>
      </c>
      <c r="D785" s="551" t="s">
        <v>5536</v>
      </c>
      <c r="E785" s="545" t="s">
        <v>5537</v>
      </c>
      <c r="F785" s="421" t="s">
        <v>5538</v>
      </c>
      <c r="G785" s="507"/>
      <c r="H785" s="508"/>
      <c r="I785" s="507"/>
      <c r="J785" s="427"/>
      <c r="K785" s="430"/>
      <c r="L785" s="437"/>
      <c r="M785" s="509"/>
      <c r="N785" s="510"/>
      <c r="O785" s="430"/>
      <c r="P785" s="439"/>
      <c r="Q785" s="511"/>
      <c r="R785" s="512"/>
      <c r="S785" s="427"/>
      <c r="T785" s="417"/>
      <c r="U785" s="417"/>
    </row>
    <row r="786" ht="28.5" customHeight="1">
      <c r="A786" s="302">
        <v>29.0</v>
      </c>
      <c r="B786" s="344">
        <v>3.0</v>
      </c>
      <c r="C786" s="345" t="s">
        <v>8386</v>
      </c>
      <c r="D786" s="305" t="s">
        <v>1877</v>
      </c>
      <c r="E786" s="306" t="s">
        <v>8387</v>
      </c>
      <c r="F786" s="306" t="s">
        <v>8388</v>
      </c>
      <c r="G786" s="307" t="s">
        <v>8389</v>
      </c>
      <c r="H786" s="306" t="s">
        <v>8390</v>
      </c>
      <c r="I786" s="307" t="s">
        <v>8391</v>
      </c>
      <c r="J786" s="306" t="s">
        <v>8392</v>
      </c>
      <c r="K786" s="307" t="s">
        <v>8393</v>
      </c>
      <c r="L786" s="310" t="s">
        <v>8394</v>
      </c>
      <c r="M786" s="311" t="s">
        <v>8395</v>
      </c>
      <c r="N786" s="346"/>
      <c r="O786" s="307" t="s">
        <v>8396</v>
      </c>
      <c r="P786" s="313" t="s">
        <v>8397</v>
      </c>
      <c r="Q786" s="314" t="s">
        <v>8398</v>
      </c>
      <c r="R786" s="347"/>
      <c r="S786" s="306" t="s">
        <v>8399</v>
      </c>
      <c r="T786" s="322"/>
      <c r="U786" s="322"/>
    </row>
    <row r="787" ht="28.5" customHeight="1">
      <c r="A787" s="302">
        <v>29.0</v>
      </c>
      <c r="B787" s="348">
        <v>3.0</v>
      </c>
      <c r="C787" s="349" t="s">
        <v>8386</v>
      </c>
      <c r="D787" s="320" t="s">
        <v>1799</v>
      </c>
      <c r="E787" s="321" t="s">
        <v>8400</v>
      </c>
      <c r="F787" s="321" t="s">
        <v>8401</v>
      </c>
      <c r="G787" s="322" t="s">
        <v>8402</v>
      </c>
      <c r="H787" s="321" t="s">
        <v>8403</v>
      </c>
      <c r="I787" s="322" t="s">
        <v>8404</v>
      </c>
      <c r="J787" s="321" t="s">
        <v>8405</v>
      </c>
      <c r="K787" s="322" t="s">
        <v>8406</v>
      </c>
      <c r="L787" s="325" t="s">
        <v>8407</v>
      </c>
      <c r="M787" s="326" t="s">
        <v>8408</v>
      </c>
      <c r="N787" s="351"/>
      <c r="O787" s="322" t="s">
        <v>8409</v>
      </c>
      <c r="P787" s="328" t="s">
        <v>8410</v>
      </c>
      <c r="Q787" s="329" t="s">
        <v>8411</v>
      </c>
      <c r="R787" s="353"/>
      <c r="S787" s="321" t="s">
        <v>8412</v>
      </c>
      <c r="T787" s="322"/>
      <c r="U787" s="322"/>
    </row>
    <row r="788" ht="28.5" customHeight="1">
      <c r="A788" s="302">
        <v>29.0</v>
      </c>
      <c r="B788" s="348">
        <v>3.0</v>
      </c>
      <c r="C788" s="349" t="s">
        <v>8386</v>
      </c>
      <c r="D788" s="320" t="s">
        <v>1878</v>
      </c>
      <c r="E788" s="321" t="s">
        <v>8413</v>
      </c>
      <c r="F788" s="321" t="s">
        <v>8414</v>
      </c>
      <c r="G788" s="322" t="s">
        <v>8415</v>
      </c>
      <c r="H788" s="321" t="s">
        <v>8416</v>
      </c>
      <c r="I788" s="322" t="s">
        <v>8417</v>
      </c>
      <c r="J788" s="321" t="s">
        <v>8418</v>
      </c>
      <c r="K788" s="322" t="s">
        <v>8419</v>
      </c>
      <c r="L788" s="325" t="s">
        <v>8420</v>
      </c>
      <c r="M788" s="326" t="s">
        <v>8421</v>
      </c>
      <c r="N788" s="351"/>
      <c r="O788" s="322" t="s">
        <v>8422</v>
      </c>
      <c r="P788" s="328" t="s">
        <v>8423</v>
      </c>
      <c r="Q788" s="329" t="s">
        <v>8424</v>
      </c>
      <c r="R788" s="353"/>
      <c r="S788" s="321" t="s">
        <v>8425</v>
      </c>
      <c r="T788" s="322"/>
      <c r="U788" s="322"/>
    </row>
    <row r="789" ht="28.5" customHeight="1">
      <c r="A789" s="302">
        <v>29.0</v>
      </c>
      <c r="B789" s="354">
        <v>3.0</v>
      </c>
      <c r="C789" s="355" t="s">
        <v>8386</v>
      </c>
      <c r="D789" s="333" t="s">
        <v>1796</v>
      </c>
      <c r="E789" s="334" t="s">
        <v>8426</v>
      </c>
      <c r="F789" s="334" t="s">
        <v>8427</v>
      </c>
      <c r="G789" s="335" t="s">
        <v>8428</v>
      </c>
      <c r="H789" s="334" t="s">
        <v>8429</v>
      </c>
      <c r="I789" s="335" t="s">
        <v>8430</v>
      </c>
      <c r="J789" s="334" t="s">
        <v>8431</v>
      </c>
      <c r="K789" s="335" t="s">
        <v>8432</v>
      </c>
      <c r="L789" s="338" t="s">
        <v>8433</v>
      </c>
      <c r="M789" s="339" t="s">
        <v>8434</v>
      </c>
      <c r="N789" s="356"/>
      <c r="O789" s="335" t="s">
        <v>8435</v>
      </c>
      <c r="P789" s="341" t="s">
        <v>8436</v>
      </c>
      <c r="Q789" s="342" t="s">
        <v>8437</v>
      </c>
      <c r="R789" s="357"/>
      <c r="S789" s="334" t="s">
        <v>8438</v>
      </c>
      <c r="T789" s="322"/>
      <c r="U789" s="322"/>
    </row>
    <row r="790" ht="28.5" customHeight="1">
      <c r="A790" s="302">
        <v>29.0</v>
      </c>
      <c r="B790" s="348">
        <v>3.0</v>
      </c>
      <c r="C790" s="349" t="s">
        <v>8439</v>
      </c>
      <c r="D790" s="320" t="s">
        <v>1103</v>
      </c>
      <c r="E790" s="321" t="s">
        <v>8440</v>
      </c>
      <c r="F790" s="321" t="s">
        <v>8441</v>
      </c>
      <c r="G790" s="322" t="s">
        <v>8442</v>
      </c>
      <c r="H790" s="321" t="s">
        <v>8443</v>
      </c>
      <c r="I790" s="322" t="s">
        <v>8444</v>
      </c>
      <c r="J790" s="321" t="s">
        <v>8445</v>
      </c>
      <c r="K790" s="322" t="s">
        <v>8446</v>
      </c>
      <c r="L790" s="325" t="s">
        <v>8447</v>
      </c>
      <c r="M790" s="326" t="s">
        <v>8448</v>
      </c>
      <c r="N790" s="351"/>
      <c r="O790" s="322" t="s">
        <v>8449</v>
      </c>
      <c r="P790" s="328" t="s">
        <v>8450</v>
      </c>
      <c r="Q790" s="329" t="s">
        <v>8451</v>
      </c>
      <c r="R790" s="353"/>
      <c r="S790" s="321" t="s">
        <v>8452</v>
      </c>
      <c r="T790" s="322"/>
      <c r="U790" s="322"/>
    </row>
    <row r="791" ht="28.5" customHeight="1">
      <c r="A791" s="302">
        <v>29.0</v>
      </c>
      <c r="B791" s="348">
        <v>3.0</v>
      </c>
      <c r="C791" s="349" t="s">
        <v>8439</v>
      </c>
      <c r="D791" s="320" t="s">
        <v>1889</v>
      </c>
      <c r="E791" s="321" t="s">
        <v>8453</v>
      </c>
      <c r="F791" s="371" t="s">
        <v>8454</v>
      </c>
      <c r="G791" s="322" t="s">
        <v>8455</v>
      </c>
      <c r="H791" s="321" t="s">
        <v>8456</v>
      </c>
      <c r="I791" s="322" t="s">
        <v>8457</v>
      </c>
      <c r="J791" s="321" t="s">
        <v>8458</v>
      </c>
      <c r="K791" s="322" t="s">
        <v>8459</v>
      </c>
      <c r="L791" s="325" t="s">
        <v>8460</v>
      </c>
      <c r="M791" s="326" t="s">
        <v>8461</v>
      </c>
      <c r="N791" s="351"/>
      <c r="O791" s="322" t="s">
        <v>8462</v>
      </c>
      <c r="P791" s="328" t="s">
        <v>8463</v>
      </c>
      <c r="Q791" s="329" t="s">
        <v>8464</v>
      </c>
      <c r="R791" s="353"/>
      <c r="S791" s="321" t="s">
        <v>8465</v>
      </c>
      <c r="T791" s="322"/>
      <c r="U791" s="322"/>
    </row>
    <row r="792" ht="28.5" customHeight="1">
      <c r="A792" s="302">
        <v>29.0</v>
      </c>
      <c r="B792" s="348">
        <v>3.0</v>
      </c>
      <c r="C792" s="349" t="s">
        <v>8439</v>
      </c>
      <c r="D792" s="320" t="s">
        <v>1890</v>
      </c>
      <c r="E792" s="321" t="s">
        <v>8466</v>
      </c>
      <c r="F792" s="321" t="s">
        <v>8467</v>
      </c>
      <c r="G792" s="322" t="s">
        <v>8468</v>
      </c>
      <c r="H792" s="321" t="s">
        <v>8469</v>
      </c>
      <c r="I792" s="322" t="s">
        <v>8470</v>
      </c>
      <c r="J792" s="321" t="s">
        <v>8471</v>
      </c>
      <c r="K792" s="322" t="s">
        <v>8472</v>
      </c>
      <c r="L792" s="325" t="s">
        <v>8473</v>
      </c>
      <c r="M792" s="326" t="s">
        <v>8474</v>
      </c>
      <c r="N792" s="351"/>
      <c r="O792" s="322" t="s">
        <v>8475</v>
      </c>
      <c r="P792" s="328" t="s">
        <v>8476</v>
      </c>
      <c r="Q792" s="329" t="s">
        <v>8477</v>
      </c>
      <c r="R792" s="353"/>
      <c r="S792" s="321" t="s">
        <v>8478</v>
      </c>
      <c r="T792" s="322"/>
      <c r="U792" s="322"/>
    </row>
    <row r="793" ht="28.5" customHeight="1">
      <c r="A793" s="302">
        <v>29.0</v>
      </c>
      <c r="B793" s="354">
        <v>3.0</v>
      </c>
      <c r="C793" s="355" t="s">
        <v>8439</v>
      </c>
      <c r="D793" s="333" t="s">
        <v>1891</v>
      </c>
      <c r="E793" s="334" t="s">
        <v>8479</v>
      </c>
      <c r="F793" s="334" t="s">
        <v>8480</v>
      </c>
      <c r="G793" s="335" t="s">
        <v>8481</v>
      </c>
      <c r="H793" s="334" t="s">
        <v>8482</v>
      </c>
      <c r="I793" s="335" t="s">
        <v>8483</v>
      </c>
      <c r="J793" s="334" t="s">
        <v>8484</v>
      </c>
      <c r="K793" s="335" t="s">
        <v>8485</v>
      </c>
      <c r="L793" s="338" t="s">
        <v>8486</v>
      </c>
      <c r="M793" s="339" t="s">
        <v>8487</v>
      </c>
      <c r="N793" s="356"/>
      <c r="O793" s="335" t="s">
        <v>8488</v>
      </c>
      <c r="P793" s="341" t="s">
        <v>8489</v>
      </c>
      <c r="Q793" s="342" t="s">
        <v>8490</v>
      </c>
      <c r="R793" s="357"/>
      <c r="S793" s="334" t="s">
        <v>8491</v>
      </c>
      <c r="T793" s="322"/>
      <c r="U793" s="322"/>
    </row>
    <row r="794" ht="28.5" customHeight="1">
      <c r="A794" s="302">
        <v>29.0</v>
      </c>
      <c r="B794" s="348">
        <v>3.0</v>
      </c>
      <c r="C794" s="349" t="s">
        <v>8492</v>
      </c>
      <c r="D794" s="320" t="s">
        <v>1934</v>
      </c>
      <c r="E794" s="321" t="s">
        <v>8493</v>
      </c>
      <c r="F794" s="321" t="s">
        <v>8494</v>
      </c>
      <c r="G794" s="322" t="s">
        <v>8495</v>
      </c>
      <c r="H794" s="321" t="s">
        <v>8496</v>
      </c>
      <c r="I794" s="322" t="s">
        <v>8497</v>
      </c>
      <c r="J794" s="351"/>
      <c r="K794" s="353"/>
      <c r="L794" s="325" t="s">
        <v>8498</v>
      </c>
      <c r="M794" s="326" t="s">
        <v>8499</v>
      </c>
      <c r="N794" s="323" t="s">
        <v>8500</v>
      </c>
      <c r="O794" s="353"/>
      <c r="P794" s="328" t="s">
        <v>8501</v>
      </c>
      <c r="Q794" s="329" t="s">
        <v>8502</v>
      </c>
      <c r="R794" s="324" t="s">
        <v>8503</v>
      </c>
      <c r="S794" s="351"/>
      <c r="T794" s="353"/>
      <c r="U794" s="353"/>
    </row>
    <row r="795" ht="28.5" customHeight="1">
      <c r="A795" s="302">
        <v>29.0</v>
      </c>
      <c r="B795" s="348">
        <v>3.0</v>
      </c>
      <c r="C795" s="349" t="s">
        <v>8492</v>
      </c>
      <c r="D795" s="320" t="s">
        <v>1935</v>
      </c>
      <c r="E795" s="321" t="s">
        <v>8504</v>
      </c>
      <c r="F795" s="321" t="s">
        <v>8505</v>
      </c>
      <c r="G795" s="322" t="s">
        <v>8506</v>
      </c>
      <c r="H795" s="321" t="s">
        <v>8507</v>
      </c>
      <c r="I795" s="322" t="s">
        <v>8508</v>
      </c>
      <c r="J795" s="351"/>
      <c r="K795" s="353"/>
      <c r="L795" s="325" t="s">
        <v>8509</v>
      </c>
      <c r="M795" s="326" t="s">
        <v>8510</v>
      </c>
      <c r="N795" s="323" t="s">
        <v>8511</v>
      </c>
      <c r="O795" s="353"/>
      <c r="P795" s="328" t="s">
        <v>8512</v>
      </c>
      <c r="Q795" s="329" t="s">
        <v>8513</v>
      </c>
      <c r="R795" s="324" t="s">
        <v>8514</v>
      </c>
      <c r="S795" s="351"/>
      <c r="T795" s="353"/>
      <c r="U795" s="353"/>
    </row>
    <row r="796" ht="28.5" customHeight="1">
      <c r="A796" s="302">
        <v>29.0</v>
      </c>
      <c r="B796" s="348">
        <v>3.0</v>
      </c>
      <c r="C796" s="349" t="s">
        <v>8492</v>
      </c>
      <c r="D796" s="320" t="s">
        <v>1936</v>
      </c>
      <c r="E796" s="321" t="s">
        <v>8515</v>
      </c>
      <c r="F796" s="321" t="s">
        <v>8516</v>
      </c>
      <c r="G796" s="322" t="s">
        <v>8517</v>
      </c>
      <c r="H796" s="321" t="s">
        <v>8518</v>
      </c>
      <c r="I796" s="322" t="s">
        <v>8519</v>
      </c>
      <c r="J796" s="351"/>
      <c r="K796" s="353"/>
      <c r="L796" s="325" t="s">
        <v>8520</v>
      </c>
      <c r="M796" s="326" t="s">
        <v>8521</v>
      </c>
      <c r="N796" s="323" t="s">
        <v>8522</v>
      </c>
      <c r="O796" s="353"/>
      <c r="P796" s="328" t="s">
        <v>8523</v>
      </c>
      <c r="Q796" s="329" t="s">
        <v>8524</v>
      </c>
      <c r="R796" s="324" t="s">
        <v>8525</v>
      </c>
      <c r="S796" s="351"/>
      <c r="T796" s="353"/>
      <c r="U796" s="353"/>
    </row>
    <row r="797" ht="28.5" customHeight="1">
      <c r="A797" s="302">
        <v>29.0</v>
      </c>
      <c r="B797" s="354">
        <v>3.0</v>
      </c>
      <c r="C797" s="355" t="s">
        <v>8492</v>
      </c>
      <c r="D797" s="333" t="s">
        <v>1083</v>
      </c>
      <c r="E797" s="334" t="s">
        <v>8526</v>
      </c>
      <c r="F797" s="334" t="s">
        <v>8527</v>
      </c>
      <c r="G797" s="335" t="s">
        <v>8528</v>
      </c>
      <c r="H797" s="334" t="s">
        <v>8529</v>
      </c>
      <c r="I797" s="335" t="s">
        <v>8530</v>
      </c>
      <c r="J797" s="356"/>
      <c r="K797" s="357"/>
      <c r="L797" s="338" t="s">
        <v>8531</v>
      </c>
      <c r="M797" s="339" t="s">
        <v>8532</v>
      </c>
      <c r="N797" s="336" t="s">
        <v>8533</v>
      </c>
      <c r="O797" s="357"/>
      <c r="P797" s="341" t="s">
        <v>8534</v>
      </c>
      <c r="Q797" s="342" t="s">
        <v>8535</v>
      </c>
      <c r="R797" s="337" t="s">
        <v>8536</v>
      </c>
      <c r="S797" s="356"/>
      <c r="T797" s="353"/>
      <c r="U797" s="353"/>
    </row>
    <row r="798" ht="28.5" customHeight="1">
      <c r="A798" s="302">
        <v>29.0</v>
      </c>
      <c r="B798" s="348">
        <v>3.0</v>
      </c>
      <c r="C798" s="349" t="s">
        <v>8537</v>
      </c>
      <c r="D798" s="320" t="s">
        <v>937</v>
      </c>
      <c r="E798" s="321" t="s">
        <v>8538</v>
      </c>
      <c r="F798" s="321" t="s">
        <v>8539</v>
      </c>
      <c r="G798" s="322" t="s">
        <v>8540</v>
      </c>
      <c r="H798" s="321" t="s">
        <v>8541</v>
      </c>
      <c r="I798" s="322" t="s">
        <v>8542</v>
      </c>
      <c r="J798" s="327"/>
      <c r="K798" s="330"/>
      <c r="L798" s="325" t="s">
        <v>8543</v>
      </c>
      <c r="M798" s="326" t="s">
        <v>8544</v>
      </c>
      <c r="N798" s="323" t="s">
        <v>8545</v>
      </c>
      <c r="O798" s="330"/>
      <c r="P798" s="328" t="s">
        <v>8546</v>
      </c>
      <c r="Q798" s="329" t="s">
        <v>8547</v>
      </c>
      <c r="R798" s="324" t="s">
        <v>8548</v>
      </c>
      <c r="S798" s="327"/>
      <c r="T798" s="330"/>
      <c r="U798" s="330"/>
    </row>
    <row r="799" ht="28.5" customHeight="1">
      <c r="A799" s="302">
        <v>29.0</v>
      </c>
      <c r="B799" s="348">
        <v>3.0</v>
      </c>
      <c r="C799" s="349" t="s">
        <v>8537</v>
      </c>
      <c r="D799" s="320" t="s">
        <v>1945</v>
      </c>
      <c r="E799" s="321" t="s">
        <v>8549</v>
      </c>
      <c r="F799" s="321" t="s">
        <v>8550</v>
      </c>
      <c r="G799" s="322" t="s">
        <v>8551</v>
      </c>
      <c r="H799" s="321" t="s">
        <v>8552</v>
      </c>
      <c r="I799" s="322" t="s">
        <v>8553</v>
      </c>
      <c r="J799" s="327"/>
      <c r="K799" s="330"/>
      <c r="L799" s="325" t="s">
        <v>8554</v>
      </c>
      <c r="M799" s="326" t="s">
        <v>8555</v>
      </c>
      <c r="N799" s="323" t="s">
        <v>8556</v>
      </c>
      <c r="O799" s="330"/>
      <c r="P799" s="328" t="s">
        <v>8557</v>
      </c>
      <c r="Q799" s="329" t="s">
        <v>8558</v>
      </c>
      <c r="R799" s="324" t="s">
        <v>8559</v>
      </c>
      <c r="S799" s="327"/>
      <c r="T799" s="330"/>
      <c r="U799" s="330"/>
    </row>
    <row r="800" ht="28.5" customHeight="1">
      <c r="A800" s="302">
        <v>29.0</v>
      </c>
      <c r="B800" s="348">
        <v>3.0</v>
      </c>
      <c r="C800" s="349" t="s">
        <v>8537</v>
      </c>
      <c r="D800" s="320" t="s">
        <v>1946</v>
      </c>
      <c r="E800" s="321" t="s">
        <v>8560</v>
      </c>
      <c r="F800" s="321" t="s">
        <v>8561</v>
      </c>
      <c r="G800" s="322" t="s">
        <v>8562</v>
      </c>
      <c r="H800" s="321" t="s">
        <v>8563</v>
      </c>
      <c r="I800" s="322" t="s">
        <v>8564</v>
      </c>
      <c r="J800" s="327"/>
      <c r="K800" s="330"/>
      <c r="L800" s="325" t="s">
        <v>8565</v>
      </c>
      <c r="M800" s="326" t="s">
        <v>8566</v>
      </c>
      <c r="N800" s="323" t="s">
        <v>8567</v>
      </c>
      <c r="O800" s="330"/>
      <c r="P800" s="328" t="s">
        <v>8568</v>
      </c>
      <c r="Q800" s="329" t="s">
        <v>8569</v>
      </c>
      <c r="R800" s="324" t="s">
        <v>8570</v>
      </c>
      <c r="S800" s="327"/>
      <c r="T800" s="330"/>
      <c r="U800" s="330"/>
    </row>
    <row r="801" ht="28.5" customHeight="1">
      <c r="A801" s="302">
        <v>29.0</v>
      </c>
      <c r="B801" s="348">
        <v>3.0</v>
      </c>
      <c r="C801" s="349" t="s">
        <v>8537</v>
      </c>
      <c r="D801" s="320" t="s">
        <v>1947</v>
      </c>
      <c r="E801" s="321" t="s">
        <v>8571</v>
      </c>
      <c r="F801" s="321" t="s">
        <v>8572</v>
      </c>
      <c r="G801" s="322" t="s">
        <v>8573</v>
      </c>
      <c r="H801" s="321" t="s">
        <v>8574</v>
      </c>
      <c r="I801" s="322" t="s">
        <v>8575</v>
      </c>
      <c r="J801" s="327"/>
      <c r="K801" s="330"/>
      <c r="L801" s="325" t="s">
        <v>8576</v>
      </c>
      <c r="M801" s="326" t="s">
        <v>8577</v>
      </c>
      <c r="N801" s="323" t="s">
        <v>8578</v>
      </c>
      <c r="O801" s="330"/>
      <c r="P801" s="328" t="s">
        <v>8579</v>
      </c>
      <c r="Q801" s="329" t="s">
        <v>8580</v>
      </c>
      <c r="R801" s="324" t="s">
        <v>8581</v>
      </c>
      <c r="S801" s="327"/>
      <c r="T801" s="330"/>
      <c r="U801" s="330"/>
    </row>
    <row r="802" ht="28.5" customHeight="1">
      <c r="A802" s="302">
        <v>29.0</v>
      </c>
      <c r="B802" s="655">
        <v>3.0</v>
      </c>
      <c r="C802" s="548" t="s">
        <v>8582</v>
      </c>
      <c r="D802" s="305" t="s">
        <v>2010</v>
      </c>
      <c r="E802" s="306" t="s">
        <v>2549</v>
      </c>
      <c r="F802" s="491" t="s">
        <v>2550</v>
      </c>
      <c r="G802" s="465"/>
      <c r="H802" s="466"/>
      <c r="I802" s="465"/>
      <c r="J802" s="312"/>
      <c r="K802" s="315"/>
      <c r="L802" s="310"/>
      <c r="M802" s="386"/>
      <c r="N802" s="498"/>
      <c r="O802" s="315"/>
      <c r="P802" s="313"/>
      <c r="Q802" s="388"/>
      <c r="R802" s="514"/>
      <c r="S802" s="312"/>
      <c r="T802" s="330"/>
      <c r="U802" s="330"/>
    </row>
    <row r="803" ht="28.5" customHeight="1">
      <c r="A803" s="302">
        <v>29.0</v>
      </c>
      <c r="B803" s="656">
        <v>3.0</v>
      </c>
      <c r="C803" s="302" t="s">
        <v>8583</v>
      </c>
      <c r="D803" s="320" t="s">
        <v>2012</v>
      </c>
      <c r="E803" s="321" t="s">
        <v>2552</v>
      </c>
      <c r="F803" s="657" t="s">
        <v>2553</v>
      </c>
      <c r="G803" s="469"/>
      <c r="H803" s="470"/>
      <c r="I803" s="469"/>
      <c r="J803" s="327"/>
      <c r="K803" s="330"/>
      <c r="L803" s="325"/>
      <c r="M803" s="376"/>
      <c r="N803" s="499"/>
      <c r="O803" s="330"/>
      <c r="P803" s="328"/>
      <c r="Q803" s="378"/>
      <c r="R803" s="515"/>
      <c r="S803" s="327"/>
      <c r="T803" s="330"/>
      <c r="U803" s="330"/>
    </row>
    <row r="804" ht="28.5" customHeight="1">
      <c r="A804" s="302">
        <v>29.0</v>
      </c>
      <c r="B804" s="656">
        <v>3.0</v>
      </c>
      <c r="C804" s="302" t="s">
        <v>8584</v>
      </c>
      <c r="D804" s="320" t="s">
        <v>2014</v>
      </c>
      <c r="E804" s="321" t="s">
        <v>2555</v>
      </c>
      <c r="F804" s="657" t="s">
        <v>2556</v>
      </c>
      <c r="G804" s="469"/>
      <c r="H804" s="470"/>
      <c r="I804" s="469"/>
      <c r="J804" s="327"/>
      <c r="K804" s="330"/>
      <c r="L804" s="325"/>
      <c r="M804" s="376"/>
      <c r="N804" s="499"/>
      <c r="O804" s="330"/>
      <c r="P804" s="328"/>
      <c r="Q804" s="378"/>
      <c r="R804" s="515"/>
      <c r="S804" s="327"/>
      <c r="T804" s="330"/>
      <c r="U804" s="330"/>
    </row>
    <row r="805" ht="28.5" customHeight="1">
      <c r="A805" s="302">
        <v>29.0</v>
      </c>
      <c r="B805" s="656">
        <v>3.0</v>
      </c>
      <c r="C805" s="302" t="s">
        <v>8585</v>
      </c>
      <c r="D805" s="320" t="s">
        <v>2016</v>
      </c>
      <c r="E805" s="321" t="s">
        <v>2558</v>
      </c>
      <c r="F805" s="657" t="s">
        <v>2559</v>
      </c>
      <c r="G805" s="469"/>
      <c r="H805" s="470"/>
      <c r="I805" s="469"/>
      <c r="J805" s="327"/>
      <c r="K805" s="330"/>
      <c r="L805" s="325"/>
      <c r="M805" s="376"/>
      <c r="N805" s="499"/>
      <c r="O805" s="330"/>
      <c r="P805" s="328"/>
      <c r="Q805" s="378"/>
      <c r="R805" s="515"/>
      <c r="S805" s="327"/>
      <c r="T805" s="330"/>
      <c r="U805" s="330"/>
    </row>
    <row r="806" ht="28.5" customHeight="1">
      <c r="A806" s="302">
        <v>29.0</v>
      </c>
      <c r="B806" s="656">
        <v>3.0</v>
      </c>
      <c r="C806" s="302" t="s">
        <v>8586</v>
      </c>
      <c r="D806" s="320" t="s">
        <v>2018</v>
      </c>
      <c r="E806" s="321" t="s">
        <v>2561</v>
      </c>
      <c r="F806" s="657" t="s">
        <v>2562</v>
      </c>
      <c r="G806" s="469"/>
      <c r="H806" s="470"/>
      <c r="I806" s="469"/>
      <c r="J806" s="327"/>
      <c r="K806" s="330"/>
      <c r="L806" s="325"/>
      <c r="M806" s="376"/>
      <c r="N806" s="499"/>
      <c r="O806" s="330"/>
      <c r="P806" s="328"/>
      <c r="Q806" s="378"/>
      <c r="R806" s="515"/>
      <c r="S806" s="327"/>
      <c r="T806" s="330"/>
      <c r="U806" s="330"/>
    </row>
    <row r="807" ht="28.5" customHeight="1">
      <c r="A807" s="302">
        <v>29.0</v>
      </c>
      <c r="B807" s="656">
        <v>3.0</v>
      </c>
      <c r="C807" s="549" t="s">
        <v>8587</v>
      </c>
      <c r="D807" s="333" t="s">
        <v>1578</v>
      </c>
      <c r="E807" s="547" t="s">
        <v>2564</v>
      </c>
      <c r="F807" s="658" t="s">
        <v>2565</v>
      </c>
      <c r="G807" s="469"/>
      <c r="H807" s="470"/>
      <c r="I807" s="469"/>
      <c r="J807" s="327"/>
      <c r="K807" s="330"/>
      <c r="L807" s="325"/>
      <c r="M807" s="376"/>
      <c r="N807" s="499"/>
      <c r="O807" s="330"/>
      <c r="P807" s="328"/>
      <c r="Q807" s="378"/>
      <c r="R807" s="515"/>
      <c r="S807" s="327"/>
      <c r="T807" s="330"/>
      <c r="U807" s="330"/>
    </row>
    <row r="808" ht="28.5" customHeight="1">
      <c r="A808" s="302">
        <v>29.0</v>
      </c>
      <c r="B808" s="381">
        <v>3.0</v>
      </c>
      <c r="C808" s="302" t="s">
        <v>8588</v>
      </c>
      <c r="D808" s="490" t="s">
        <v>2021</v>
      </c>
      <c r="E808" s="306" t="s">
        <v>2567</v>
      </c>
      <c r="F808" s="491" t="s">
        <v>2568</v>
      </c>
      <c r="G808" s="465"/>
      <c r="H808" s="466"/>
      <c r="I808" s="465"/>
      <c r="J808" s="312"/>
      <c r="K808" s="315"/>
      <c r="L808" s="310"/>
      <c r="M808" s="386"/>
      <c r="N808" s="498"/>
      <c r="O808" s="315"/>
      <c r="P808" s="313"/>
      <c r="Q808" s="388"/>
      <c r="R808" s="514"/>
      <c r="S808" s="312"/>
      <c r="T808" s="330"/>
      <c r="U808" s="330"/>
    </row>
    <row r="809" ht="28.5" customHeight="1">
      <c r="A809" s="302">
        <v>29.0</v>
      </c>
      <c r="B809" s="370">
        <v>3.0</v>
      </c>
      <c r="C809" s="302" t="s">
        <v>8589</v>
      </c>
      <c r="D809" s="524" t="s">
        <v>2023</v>
      </c>
      <c r="E809" s="321" t="s">
        <v>2570</v>
      </c>
      <c r="F809" s="657" t="s">
        <v>2571</v>
      </c>
      <c r="G809" s="469"/>
      <c r="H809" s="470"/>
      <c r="I809" s="469"/>
      <c r="J809" s="327"/>
      <c r="K809" s="330"/>
      <c r="L809" s="325"/>
      <c r="M809" s="376"/>
      <c r="N809" s="499"/>
      <c r="O809" s="330"/>
      <c r="P809" s="328"/>
      <c r="Q809" s="378"/>
      <c r="R809" s="515"/>
      <c r="S809" s="327"/>
      <c r="T809" s="330"/>
      <c r="U809" s="330"/>
    </row>
    <row r="810" ht="28.5" customHeight="1">
      <c r="A810" s="302">
        <v>29.0</v>
      </c>
      <c r="B810" s="370">
        <v>3.0</v>
      </c>
      <c r="C810" s="302" t="s">
        <v>8590</v>
      </c>
      <c r="D810" s="524" t="s">
        <v>2024</v>
      </c>
      <c r="E810" s="321" t="s">
        <v>2573</v>
      </c>
      <c r="F810" s="657" t="s">
        <v>2574</v>
      </c>
      <c r="G810" s="469"/>
      <c r="H810" s="470"/>
      <c r="I810" s="469"/>
      <c r="J810" s="327"/>
      <c r="K810" s="330"/>
      <c r="L810" s="325"/>
      <c r="M810" s="376"/>
      <c r="N810" s="499"/>
      <c r="O810" s="330"/>
      <c r="P810" s="328"/>
      <c r="Q810" s="378"/>
      <c r="R810" s="515"/>
      <c r="S810" s="327"/>
      <c r="T810" s="330"/>
      <c r="U810" s="330"/>
    </row>
    <row r="811" ht="28.5" customHeight="1">
      <c r="A811" s="302">
        <v>29.0</v>
      </c>
      <c r="B811" s="370">
        <v>3.0</v>
      </c>
      <c r="C811" s="302" t="s">
        <v>8591</v>
      </c>
      <c r="D811" s="524" t="s">
        <v>2025</v>
      </c>
      <c r="E811" s="321" t="s">
        <v>2576</v>
      </c>
      <c r="F811" s="657" t="s">
        <v>2577</v>
      </c>
      <c r="G811" s="469"/>
      <c r="H811" s="470"/>
      <c r="I811" s="469"/>
      <c r="J811" s="327"/>
      <c r="K811" s="330"/>
      <c r="L811" s="325"/>
      <c r="M811" s="376"/>
      <c r="N811" s="499"/>
      <c r="O811" s="330"/>
      <c r="P811" s="328"/>
      <c r="Q811" s="378"/>
      <c r="R811" s="515"/>
      <c r="S811" s="327"/>
      <c r="T811" s="330"/>
      <c r="U811" s="330"/>
    </row>
    <row r="812" ht="28.5" customHeight="1">
      <c r="A812" s="302">
        <v>29.0</v>
      </c>
      <c r="B812" s="370">
        <v>3.0</v>
      </c>
      <c r="C812" s="302" t="s">
        <v>8592</v>
      </c>
      <c r="D812" s="524" t="s">
        <v>2027</v>
      </c>
      <c r="E812" s="321" t="s">
        <v>2579</v>
      </c>
      <c r="F812" s="321" t="s">
        <v>2580</v>
      </c>
      <c r="G812" s="469"/>
      <c r="H812" s="470"/>
      <c r="I812" s="469"/>
      <c r="J812" s="327"/>
      <c r="K812" s="330"/>
      <c r="L812" s="325"/>
      <c r="M812" s="376"/>
      <c r="N812" s="499"/>
      <c r="O812" s="330"/>
      <c r="P812" s="328"/>
      <c r="Q812" s="378"/>
      <c r="R812" s="515"/>
      <c r="S812" s="327"/>
      <c r="T812" s="330"/>
      <c r="U812" s="330"/>
    </row>
    <row r="813" ht="28.5" customHeight="1">
      <c r="A813" s="302">
        <v>29.0</v>
      </c>
      <c r="B813" s="370">
        <v>3.0</v>
      </c>
      <c r="C813" s="302" t="s">
        <v>8593</v>
      </c>
      <c r="D813" s="524" t="s">
        <v>1411</v>
      </c>
      <c r="E813" s="321" t="s">
        <v>2582</v>
      </c>
      <c r="F813" s="321" t="s">
        <v>2583</v>
      </c>
      <c r="G813" s="469"/>
      <c r="H813" s="470"/>
      <c r="I813" s="469"/>
      <c r="J813" s="327"/>
      <c r="K813" s="330"/>
      <c r="L813" s="325"/>
      <c r="M813" s="376"/>
      <c r="N813" s="499"/>
      <c r="O813" s="330"/>
      <c r="P813" s="328"/>
      <c r="Q813" s="378"/>
      <c r="R813" s="515"/>
      <c r="S813" s="327"/>
      <c r="T813" s="330"/>
      <c r="U813" s="330"/>
    </row>
    <row r="814" ht="28.5" customHeight="1">
      <c r="A814" s="390">
        <v>30.0</v>
      </c>
      <c r="B814" s="479">
        <v>3.0</v>
      </c>
      <c r="C814" s="392" t="s">
        <v>8594</v>
      </c>
      <c r="D814" s="393" t="s">
        <v>1892</v>
      </c>
      <c r="E814" s="394" t="s">
        <v>8595</v>
      </c>
      <c r="F814" s="394" t="s">
        <v>8596</v>
      </c>
      <c r="G814" s="395" t="s">
        <v>8597</v>
      </c>
      <c r="H814" s="394" t="s">
        <v>8598</v>
      </c>
      <c r="I814" s="395" t="s">
        <v>8599</v>
      </c>
      <c r="J814" s="394" t="s">
        <v>8600</v>
      </c>
      <c r="K814" s="395" t="s">
        <v>8601</v>
      </c>
      <c r="L814" s="454" t="s">
        <v>8602</v>
      </c>
      <c r="M814" s="399" t="s">
        <v>8603</v>
      </c>
      <c r="N814" s="400"/>
      <c r="O814" s="395" t="s">
        <v>8604</v>
      </c>
      <c r="P814" s="456" t="s">
        <v>8605</v>
      </c>
      <c r="Q814" s="402" t="s">
        <v>8606</v>
      </c>
      <c r="R814" s="403"/>
      <c r="S814" s="394" t="s">
        <v>8607</v>
      </c>
      <c r="T814" s="530" t="s">
        <v>8608</v>
      </c>
      <c r="U814" s="530"/>
    </row>
    <row r="815" ht="28.5" customHeight="1">
      <c r="A815" s="390">
        <v>30.0</v>
      </c>
      <c r="B815" s="480">
        <v>3.0</v>
      </c>
      <c r="C815" s="406" t="s">
        <v>8594</v>
      </c>
      <c r="D815" s="407" t="s">
        <v>1893</v>
      </c>
      <c r="E815" s="408" t="s">
        <v>8609</v>
      </c>
      <c r="F815" s="408" t="s">
        <v>8610</v>
      </c>
      <c r="G815" s="409" t="s">
        <v>8611</v>
      </c>
      <c r="H815" s="408" t="s">
        <v>8612</v>
      </c>
      <c r="I815" s="409" t="s">
        <v>8613</v>
      </c>
      <c r="J815" s="408" t="s">
        <v>8614</v>
      </c>
      <c r="K815" s="409" t="s">
        <v>8615</v>
      </c>
      <c r="L815" s="431" t="s">
        <v>8616</v>
      </c>
      <c r="M815" s="413" t="s">
        <v>8617</v>
      </c>
      <c r="N815" s="414"/>
      <c r="O815" s="409" t="s">
        <v>8618</v>
      </c>
      <c r="P815" s="433" t="s">
        <v>8619</v>
      </c>
      <c r="Q815" s="416" t="s">
        <v>8620</v>
      </c>
      <c r="R815" s="417"/>
      <c r="S815" s="408" t="s">
        <v>8621</v>
      </c>
      <c r="T815" s="530" t="s">
        <v>8622</v>
      </c>
      <c r="U815" s="530"/>
    </row>
    <row r="816" ht="28.5" customHeight="1">
      <c r="A816" s="390">
        <v>30.0</v>
      </c>
      <c r="B816" s="480">
        <v>3.0</v>
      </c>
      <c r="C816" s="406" t="s">
        <v>8594</v>
      </c>
      <c r="D816" s="407" t="s">
        <v>533</v>
      </c>
      <c r="E816" s="408" t="s">
        <v>8623</v>
      </c>
      <c r="F816" s="408" t="s">
        <v>8624</v>
      </c>
      <c r="G816" s="409" t="s">
        <v>8625</v>
      </c>
      <c r="H816" s="408" t="s">
        <v>8626</v>
      </c>
      <c r="I816" s="409" t="s">
        <v>8627</v>
      </c>
      <c r="J816" s="408" t="s">
        <v>8628</v>
      </c>
      <c r="K816" s="409" t="s">
        <v>8629</v>
      </c>
      <c r="L816" s="431" t="s">
        <v>8630</v>
      </c>
      <c r="M816" s="413" t="s">
        <v>8631</v>
      </c>
      <c r="N816" s="414"/>
      <c r="O816" s="409" t="s">
        <v>8632</v>
      </c>
      <c r="P816" s="433" t="s">
        <v>8633</v>
      </c>
      <c r="Q816" s="416" t="s">
        <v>8634</v>
      </c>
      <c r="R816" s="417"/>
      <c r="S816" s="408" t="s">
        <v>8635</v>
      </c>
      <c r="T816" s="530" t="s">
        <v>8636</v>
      </c>
      <c r="U816" s="530"/>
    </row>
    <row r="817" ht="28.5" customHeight="1">
      <c r="A817" s="390">
        <v>30.0</v>
      </c>
      <c r="B817" s="482">
        <v>3.0</v>
      </c>
      <c r="C817" s="419" t="s">
        <v>8594</v>
      </c>
      <c r="D817" s="420" t="s">
        <v>1894</v>
      </c>
      <c r="E817" s="421" t="s">
        <v>8637</v>
      </c>
      <c r="F817" s="421" t="s">
        <v>8638</v>
      </c>
      <c r="G817" s="422" t="s">
        <v>8639</v>
      </c>
      <c r="H817" s="421" t="s">
        <v>8640</v>
      </c>
      <c r="I817" s="422" t="s">
        <v>8641</v>
      </c>
      <c r="J817" s="421" t="s">
        <v>8642</v>
      </c>
      <c r="K817" s="422" t="s">
        <v>8643</v>
      </c>
      <c r="L817" s="437" t="s">
        <v>8644</v>
      </c>
      <c r="M817" s="426" t="s">
        <v>8645</v>
      </c>
      <c r="N817" s="427"/>
      <c r="O817" s="422" t="s">
        <v>8646</v>
      </c>
      <c r="P817" s="439" t="s">
        <v>8647</v>
      </c>
      <c r="Q817" s="429" t="s">
        <v>8648</v>
      </c>
      <c r="R817" s="430"/>
      <c r="S817" s="421" t="s">
        <v>8649</v>
      </c>
      <c r="T817" s="530" t="s">
        <v>8650</v>
      </c>
      <c r="U817" s="530"/>
    </row>
    <row r="818" ht="28.5" customHeight="1">
      <c r="A818" s="390">
        <v>30.0</v>
      </c>
      <c r="B818" s="480">
        <v>3.0</v>
      </c>
      <c r="C818" s="406" t="s">
        <v>8651</v>
      </c>
      <c r="D818" s="407" t="s">
        <v>1902</v>
      </c>
      <c r="E818" s="408" t="s">
        <v>8652</v>
      </c>
      <c r="F818" s="408" t="s">
        <v>8653</v>
      </c>
      <c r="G818" s="409" t="s">
        <v>8654</v>
      </c>
      <c r="H818" s="408" t="s">
        <v>8655</v>
      </c>
      <c r="I818" s="409" t="s">
        <v>8656</v>
      </c>
      <c r="J818" s="408" t="s">
        <v>8657</v>
      </c>
      <c r="K818" s="409" t="s">
        <v>8658</v>
      </c>
      <c r="L818" s="431" t="s">
        <v>8659</v>
      </c>
      <c r="M818" s="413" t="s">
        <v>8660</v>
      </c>
      <c r="N818" s="414"/>
      <c r="O818" s="409" t="s">
        <v>8661</v>
      </c>
      <c r="P818" s="433" t="s">
        <v>8662</v>
      </c>
      <c r="Q818" s="416" t="s">
        <v>8663</v>
      </c>
      <c r="R818" s="417"/>
      <c r="S818" s="408" t="s">
        <v>8664</v>
      </c>
      <c r="T818" s="530" t="s">
        <v>8665</v>
      </c>
      <c r="U818" s="530"/>
    </row>
    <row r="819" ht="28.5" customHeight="1">
      <c r="A819" s="390">
        <v>30.0</v>
      </c>
      <c r="B819" s="480">
        <v>3.0</v>
      </c>
      <c r="C819" s="406" t="s">
        <v>8651</v>
      </c>
      <c r="D819" s="407" t="s">
        <v>1903</v>
      </c>
      <c r="E819" s="408" t="s">
        <v>8666</v>
      </c>
      <c r="F819" s="408" t="s">
        <v>8667</v>
      </c>
      <c r="G819" s="409" t="s">
        <v>8668</v>
      </c>
      <c r="H819" s="408" t="s">
        <v>8669</v>
      </c>
      <c r="I819" s="409" t="s">
        <v>8670</v>
      </c>
      <c r="J819" s="408" t="s">
        <v>8671</v>
      </c>
      <c r="K819" s="409" t="s">
        <v>8672</v>
      </c>
      <c r="L819" s="431" t="s">
        <v>8673</v>
      </c>
      <c r="M819" s="413" t="s">
        <v>8674</v>
      </c>
      <c r="N819" s="414"/>
      <c r="O819" s="409" t="s">
        <v>8675</v>
      </c>
      <c r="P819" s="433" t="s">
        <v>8676</v>
      </c>
      <c r="Q819" s="416" t="s">
        <v>8677</v>
      </c>
      <c r="R819" s="417"/>
      <c r="S819" s="408" t="s">
        <v>8678</v>
      </c>
      <c r="T819" s="530" t="s">
        <v>8679</v>
      </c>
      <c r="U819" s="530"/>
    </row>
    <row r="820" ht="28.5" customHeight="1">
      <c r="A820" s="390">
        <v>30.0</v>
      </c>
      <c r="B820" s="480">
        <v>3.0</v>
      </c>
      <c r="C820" s="406" t="s">
        <v>8651</v>
      </c>
      <c r="D820" s="407" t="s">
        <v>776</v>
      </c>
      <c r="E820" s="408" t="s">
        <v>8680</v>
      </c>
      <c r="F820" s="408" t="s">
        <v>8681</v>
      </c>
      <c r="G820" s="409" t="s">
        <v>8682</v>
      </c>
      <c r="H820" s="408" t="s">
        <v>8683</v>
      </c>
      <c r="I820" s="409" t="s">
        <v>8684</v>
      </c>
      <c r="J820" s="408" t="s">
        <v>8685</v>
      </c>
      <c r="K820" s="409" t="s">
        <v>8686</v>
      </c>
      <c r="L820" s="431" t="s">
        <v>8687</v>
      </c>
      <c r="M820" s="413" t="s">
        <v>8688</v>
      </c>
      <c r="N820" s="414"/>
      <c r="O820" s="409" t="s">
        <v>8689</v>
      </c>
      <c r="P820" s="433" t="s">
        <v>8690</v>
      </c>
      <c r="Q820" s="416" t="s">
        <v>8691</v>
      </c>
      <c r="R820" s="417"/>
      <c r="S820" s="408" t="s">
        <v>8692</v>
      </c>
      <c r="T820" s="530" t="s">
        <v>8693</v>
      </c>
      <c r="U820" s="530"/>
    </row>
    <row r="821" ht="28.5" customHeight="1">
      <c r="A821" s="390">
        <v>30.0</v>
      </c>
      <c r="B821" s="482">
        <v>3.0</v>
      </c>
      <c r="C821" s="419" t="s">
        <v>8651</v>
      </c>
      <c r="D821" s="420" t="s">
        <v>1904</v>
      </c>
      <c r="E821" s="421" t="s">
        <v>8694</v>
      </c>
      <c r="F821" s="421" t="s">
        <v>8695</v>
      </c>
      <c r="G821" s="422" t="s">
        <v>8696</v>
      </c>
      <c r="H821" s="421" t="s">
        <v>8697</v>
      </c>
      <c r="I821" s="422" t="s">
        <v>8698</v>
      </c>
      <c r="J821" s="421" t="s">
        <v>8699</v>
      </c>
      <c r="K821" s="422" t="s">
        <v>8700</v>
      </c>
      <c r="L821" s="437" t="s">
        <v>8701</v>
      </c>
      <c r="M821" s="426" t="s">
        <v>8702</v>
      </c>
      <c r="N821" s="427"/>
      <c r="O821" s="422" t="s">
        <v>8703</v>
      </c>
      <c r="P821" s="439" t="s">
        <v>8704</v>
      </c>
      <c r="Q821" s="429" t="s">
        <v>8705</v>
      </c>
      <c r="R821" s="430"/>
      <c r="S821" s="421" t="s">
        <v>8706</v>
      </c>
      <c r="T821" s="530" t="s">
        <v>8707</v>
      </c>
      <c r="U821" s="530"/>
    </row>
    <row r="822" ht="28.5" customHeight="1">
      <c r="A822" s="390">
        <v>30.0</v>
      </c>
      <c r="B822" s="479">
        <v>3.0</v>
      </c>
      <c r="C822" s="392" t="s">
        <v>8708</v>
      </c>
      <c r="D822" s="393" t="s">
        <v>915</v>
      </c>
      <c r="E822" s="394" t="s">
        <v>8709</v>
      </c>
      <c r="F822" s="394" t="s">
        <v>8710</v>
      </c>
      <c r="G822" s="395" t="s">
        <v>8711</v>
      </c>
      <c r="H822" s="394" t="s">
        <v>8712</v>
      </c>
      <c r="I822" s="395" t="s">
        <v>8713</v>
      </c>
      <c r="J822" s="394" t="s">
        <v>8714</v>
      </c>
      <c r="K822" s="395" t="s">
        <v>8715</v>
      </c>
      <c r="L822" s="454" t="s">
        <v>8716</v>
      </c>
      <c r="M822" s="399" t="s">
        <v>8717</v>
      </c>
      <c r="N822" s="400"/>
      <c r="O822" s="395" t="s">
        <v>8718</v>
      </c>
      <c r="P822" s="456" t="s">
        <v>8719</v>
      </c>
      <c r="Q822" s="402" t="s">
        <v>8720</v>
      </c>
      <c r="R822" s="403"/>
      <c r="S822" s="394" t="s">
        <v>8721</v>
      </c>
      <c r="T822" s="409"/>
      <c r="U822" s="409"/>
    </row>
    <row r="823" ht="28.5" customHeight="1">
      <c r="A823" s="390">
        <v>30.0</v>
      </c>
      <c r="B823" s="480">
        <v>3.0</v>
      </c>
      <c r="C823" s="406" t="s">
        <v>8708</v>
      </c>
      <c r="D823" s="407" t="s">
        <v>1835</v>
      </c>
      <c r="E823" s="408" t="s">
        <v>8722</v>
      </c>
      <c r="F823" s="408" t="s">
        <v>8723</v>
      </c>
      <c r="G823" s="409" t="s">
        <v>8724</v>
      </c>
      <c r="H823" s="408" t="s">
        <v>8725</v>
      </c>
      <c r="I823" s="409" t="s">
        <v>8726</v>
      </c>
      <c r="J823" s="408" t="s">
        <v>8727</v>
      </c>
      <c r="K823" s="409" t="s">
        <v>8728</v>
      </c>
      <c r="L823" s="431" t="s">
        <v>8729</v>
      </c>
      <c r="M823" s="413" t="s">
        <v>8730</v>
      </c>
      <c r="N823" s="414"/>
      <c r="O823" s="409" t="s">
        <v>8731</v>
      </c>
      <c r="P823" s="433" t="s">
        <v>8732</v>
      </c>
      <c r="Q823" s="416" t="s">
        <v>8733</v>
      </c>
      <c r="R823" s="417"/>
      <c r="S823" s="408" t="s">
        <v>8734</v>
      </c>
      <c r="T823" s="409"/>
      <c r="U823" s="409"/>
    </row>
    <row r="824" ht="28.5" customHeight="1">
      <c r="A824" s="390">
        <v>30.0</v>
      </c>
      <c r="B824" s="480">
        <v>3.0</v>
      </c>
      <c r="C824" s="406" t="s">
        <v>8708</v>
      </c>
      <c r="D824" s="407" t="s">
        <v>1325</v>
      </c>
      <c r="E824" s="408" t="s">
        <v>8735</v>
      </c>
      <c r="F824" s="408" t="s">
        <v>8736</v>
      </c>
      <c r="G824" s="409" t="s">
        <v>8737</v>
      </c>
      <c r="H824" s="408" t="s">
        <v>8738</v>
      </c>
      <c r="I824" s="409" t="s">
        <v>8739</v>
      </c>
      <c r="J824" s="408" t="s">
        <v>8740</v>
      </c>
      <c r="K824" s="409" t="s">
        <v>8741</v>
      </c>
      <c r="L824" s="431" t="s">
        <v>8742</v>
      </c>
      <c r="M824" s="413" t="s">
        <v>8743</v>
      </c>
      <c r="N824" s="414"/>
      <c r="O824" s="409" t="s">
        <v>8744</v>
      </c>
      <c r="P824" s="433" t="s">
        <v>8745</v>
      </c>
      <c r="Q824" s="416" t="s">
        <v>8746</v>
      </c>
      <c r="R824" s="417"/>
      <c r="S824" s="408" t="s">
        <v>8747</v>
      </c>
      <c r="T824" s="409"/>
      <c r="U824" s="409"/>
    </row>
    <row r="825" ht="28.5" customHeight="1">
      <c r="A825" s="390">
        <v>30.0</v>
      </c>
      <c r="B825" s="482">
        <v>3.0</v>
      </c>
      <c r="C825" s="419" t="s">
        <v>8708</v>
      </c>
      <c r="D825" s="420" t="s">
        <v>1883</v>
      </c>
      <c r="E825" s="421" t="s">
        <v>8748</v>
      </c>
      <c r="F825" s="421" t="s">
        <v>8749</v>
      </c>
      <c r="G825" s="422" t="s">
        <v>8750</v>
      </c>
      <c r="H825" s="421" t="s">
        <v>8751</v>
      </c>
      <c r="I825" s="422" t="s">
        <v>8752</v>
      </c>
      <c r="J825" s="421" t="s">
        <v>8753</v>
      </c>
      <c r="K825" s="422" t="s">
        <v>8754</v>
      </c>
      <c r="L825" s="437" t="s">
        <v>8755</v>
      </c>
      <c r="M825" s="426" t="s">
        <v>8756</v>
      </c>
      <c r="N825" s="427"/>
      <c r="O825" s="422" t="s">
        <v>8757</v>
      </c>
      <c r="P825" s="439" t="s">
        <v>8758</v>
      </c>
      <c r="Q825" s="429" t="s">
        <v>8759</v>
      </c>
      <c r="R825" s="430"/>
      <c r="S825" s="421" t="s">
        <v>8760</v>
      </c>
      <c r="T825" s="409"/>
      <c r="U825" s="409"/>
    </row>
    <row r="826" ht="28.5" customHeight="1">
      <c r="A826" s="390">
        <v>30.0</v>
      </c>
      <c r="B826" s="480">
        <v>3.0</v>
      </c>
      <c r="C826" s="406" t="s">
        <v>8761</v>
      </c>
      <c r="D826" s="407" t="s">
        <v>1896</v>
      </c>
      <c r="E826" s="408" t="s">
        <v>8762</v>
      </c>
      <c r="F826" s="408" t="s">
        <v>8763</v>
      </c>
      <c r="G826" s="409" t="s">
        <v>8764</v>
      </c>
      <c r="H826" s="408" t="s">
        <v>8765</v>
      </c>
      <c r="I826" s="409" t="s">
        <v>8766</v>
      </c>
      <c r="J826" s="408" t="s">
        <v>8767</v>
      </c>
      <c r="K826" s="409" t="s">
        <v>8768</v>
      </c>
      <c r="L826" s="431" t="s">
        <v>8769</v>
      </c>
      <c r="M826" s="413" t="s">
        <v>8770</v>
      </c>
      <c r="N826" s="414"/>
      <c r="O826" s="409" t="s">
        <v>8771</v>
      </c>
      <c r="P826" s="433" t="s">
        <v>8772</v>
      </c>
      <c r="Q826" s="416" t="s">
        <v>8773</v>
      </c>
      <c r="R826" s="417"/>
      <c r="S826" s="408" t="s">
        <v>8774</v>
      </c>
      <c r="T826" s="409"/>
      <c r="U826" s="409"/>
    </row>
    <row r="827" ht="28.5" customHeight="1">
      <c r="A827" s="390">
        <v>30.0</v>
      </c>
      <c r="B827" s="480">
        <v>3.0</v>
      </c>
      <c r="C827" s="406" t="s">
        <v>8761</v>
      </c>
      <c r="D827" s="407" t="s">
        <v>1897</v>
      </c>
      <c r="E827" s="408" t="s">
        <v>8775</v>
      </c>
      <c r="F827" s="408" t="s">
        <v>8776</v>
      </c>
      <c r="G827" s="409" t="s">
        <v>8777</v>
      </c>
      <c r="H827" s="408" t="s">
        <v>8778</v>
      </c>
      <c r="I827" s="409" t="s">
        <v>8779</v>
      </c>
      <c r="J827" s="408" t="s">
        <v>8780</v>
      </c>
      <c r="K827" s="409" t="s">
        <v>8781</v>
      </c>
      <c r="L827" s="431" t="s">
        <v>8782</v>
      </c>
      <c r="M827" s="413" t="s">
        <v>8783</v>
      </c>
      <c r="N827" s="414"/>
      <c r="O827" s="409" t="s">
        <v>8784</v>
      </c>
      <c r="P827" s="433" t="s">
        <v>8785</v>
      </c>
      <c r="Q827" s="416" t="s">
        <v>8786</v>
      </c>
      <c r="R827" s="417"/>
      <c r="S827" s="408" t="s">
        <v>8787</v>
      </c>
      <c r="T827" s="409"/>
      <c r="U827" s="409"/>
    </row>
    <row r="828" ht="28.5" customHeight="1">
      <c r="A828" s="390">
        <v>30.0</v>
      </c>
      <c r="B828" s="480">
        <v>3.0</v>
      </c>
      <c r="C828" s="406" t="s">
        <v>8761</v>
      </c>
      <c r="D828" s="407" t="s">
        <v>856</v>
      </c>
      <c r="E828" s="408" t="s">
        <v>8788</v>
      </c>
      <c r="F828" s="408" t="s">
        <v>8789</v>
      </c>
      <c r="G828" s="409" t="s">
        <v>8790</v>
      </c>
      <c r="H828" s="408" t="s">
        <v>8791</v>
      </c>
      <c r="I828" s="409" t="s">
        <v>8792</v>
      </c>
      <c r="J828" s="408" t="s">
        <v>8793</v>
      </c>
      <c r="K828" s="409" t="s">
        <v>8794</v>
      </c>
      <c r="L828" s="431" t="s">
        <v>8795</v>
      </c>
      <c r="M828" s="413" t="s">
        <v>8796</v>
      </c>
      <c r="N828" s="414"/>
      <c r="O828" s="409" t="s">
        <v>8797</v>
      </c>
      <c r="P828" s="433" t="s">
        <v>8798</v>
      </c>
      <c r="Q828" s="416" t="s">
        <v>8799</v>
      </c>
      <c r="R828" s="417"/>
      <c r="S828" s="408" t="s">
        <v>8800</v>
      </c>
      <c r="T828" s="409"/>
      <c r="U828" s="409"/>
    </row>
    <row r="829" ht="28.5" customHeight="1">
      <c r="A829" s="390">
        <v>30.0</v>
      </c>
      <c r="B829" s="482">
        <v>3.0</v>
      </c>
      <c r="C829" s="406" t="s">
        <v>8761</v>
      </c>
      <c r="D829" s="420" t="s">
        <v>1213</v>
      </c>
      <c r="E829" s="421" t="s">
        <v>8801</v>
      </c>
      <c r="F829" s="421" t="s">
        <v>8802</v>
      </c>
      <c r="G829" s="422" t="s">
        <v>8803</v>
      </c>
      <c r="H829" s="421" t="s">
        <v>8804</v>
      </c>
      <c r="I829" s="422" t="s">
        <v>8805</v>
      </c>
      <c r="J829" s="421" t="s">
        <v>8806</v>
      </c>
      <c r="K829" s="422" t="s">
        <v>8807</v>
      </c>
      <c r="L829" s="437" t="s">
        <v>8808</v>
      </c>
      <c r="M829" s="426" t="s">
        <v>8809</v>
      </c>
      <c r="N829" s="427"/>
      <c r="O829" s="422" t="s">
        <v>8810</v>
      </c>
      <c r="P829" s="439" t="s">
        <v>8811</v>
      </c>
      <c r="Q829" s="429" t="s">
        <v>8812</v>
      </c>
      <c r="R829" s="430"/>
      <c r="S829" s="421" t="s">
        <v>8813</v>
      </c>
      <c r="T829" s="409"/>
      <c r="U829" s="409"/>
    </row>
    <row r="830" ht="28.5" customHeight="1">
      <c r="A830" s="390">
        <v>30.0</v>
      </c>
      <c r="B830" s="552">
        <v>3.0</v>
      </c>
      <c r="C830" s="444" t="s">
        <v>8814</v>
      </c>
      <c r="D830" s="393" t="s">
        <v>2029</v>
      </c>
      <c r="E830" s="394" t="s">
        <v>2788</v>
      </c>
      <c r="F830" s="659" t="s">
        <v>2789</v>
      </c>
      <c r="G830" s="452"/>
      <c r="H830" s="453"/>
      <c r="I830" s="452"/>
      <c r="J830" s="532"/>
      <c r="K830" s="533"/>
      <c r="L830" s="454"/>
      <c r="M830" s="455"/>
      <c r="N830" s="400"/>
      <c r="O830" s="533"/>
      <c r="P830" s="456"/>
      <c r="Q830" s="457"/>
      <c r="R830" s="403"/>
      <c r="S830" s="532"/>
      <c r="T830" s="534"/>
      <c r="U830" s="534"/>
    </row>
    <row r="831" ht="28.5" customHeight="1">
      <c r="A831" s="390">
        <v>30.0</v>
      </c>
      <c r="B831" s="553">
        <v>3.0</v>
      </c>
      <c r="C831" s="390" t="s">
        <v>8815</v>
      </c>
      <c r="D831" s="407" t="s">
        <v>1585</v>
      </c>
      <c r="E831" s="408" t="s">
        <v>2791</v>
      </c>
      <c r="F831" s="660" t="s">
        <v>2792</v>
      </c>
      <c r="G831" s="446"/>
      <c r="H831" s="447"/>
      <c r="I831" s="446"/>
      <c r="J831" s="535"/>
      <c r="K831" s="534"/>
      <c r="L831" s="431"/>
      <c r="M831" s="448"/>
      <c r="N831" s="414"/>
      <c r="O831" s="534"/>
      <c r="P831" s="433"/>
      <c r="Q831" s="449"/>
      <c r="R831" s="417"/>
      <c r="S831" s="535"/>
      <c r="T831" s="534"/>
      <c r="U831" s="534"/>
    </row>
    <row r="832" ht="28.5" customHeight="1">
      <c r="A832" s="390">
        <v>30.0</v>
      </c>
      <c r="B832" s="553">
        <v>3.0</v>
      </c>
      <c r="C832" s="390" t="s">
        <v>8816</v>
      </c>
      <c r="D832" s="407" t="s">
        <v>2031</v>
      </c>
      <c r="E832" s="408" t="s">
        <v>2794</v>
      </c>
      <c r="F832" s="660" t="s">
        <v>2795</v>
      </c>
      <c r="G832" s="446"/>
      <c r="H832" s="447"/>
      <c r="I832" s="446"/>
      <c r="J832" s="535"/>
      <c r="K832" s="534"/>
      <c r="L832" s="431"/>
      <c r="M832" s="448"/>
      <c r="N832" s="414"/>
      <c r="O832" s="534"/>
      <c r="P832" s="433"/>
      <c r="Q832" s="449"/>
      <c r="R832" s="417"/>
      <c r="S832" s="535"/>
      <c r="T832" s="534"/>
      <c r="U832" s="534"/>
    </row>
    <row r="833" ht="28.5" customHeight="1">
      <c r="A833" s="390">
        <v>30.0</v>
      </c>
      <c r="B833" s="553">
        <v>3.0</v>
      </c>
      <c r="C833" s="390" t="s">
        <v>8817</v>
      </c>
      <c r="D833" s="407" t="s">
        <v>2033</v>
      </c>
      <c r="E833" s="408" t="s">
        <v>2797</v>
      </c>
      <c r="F833" s="660" t="s">
        <v>2798</v>
      </c>
      <c r="G833" s="446"/>
      <c r="H833" s="447"/>
      <c r="I833" s="446"/>
      <c r="J833" s="535"/>
      <c r="K833" s="534"/>
      <c r="L833" s="431"/>
      <c r="M833" s="448"/>
      <c r="N833" s="414"/>
      <c r="O833" s="534"/>
      <c r="P833" s="433"/>
      <c r="Q833" s="449"/>
      <c r="R833" s="417"/>
      <c r="S833" s="535"/>
      <c r="T833" s="534"/>
      <c r="U833" s="534"/>
    </row>
    <row r="834" ht="28.5" customHeight="1">
      <c r="A834" s="390">
        <v>30.0</v>
      </c>
      <c r="B834" s="553">
        <v>3.0</v>
      </c>
      <c r="C834" s="390" t="s">
        <v>8818</v>
      </c>
      <c r="D834" s="407" t="s">
        <v>2035</v>
      </c>
      <c r="E834" s="408" t="s">
        <v>2800</v>
      </c>
      <c r="F834" s="660" t="s">
        <v>2801</v>
      </c>
      <c r="G834" s="446"/>
      <c r="H834" s="447"/>
      <c r="I834" s="446"/>
      <c r="J834" s="535"/>
      <c r="K834" s="534"/>
      <c r="L834" s="431"/>
      <c r="M834" s="448"/>
      <c r="N834" s="414"/>
      <c r="O834" s="534"/>
      <c r="P834" s="433"/>
      <c r="Q834" s="449"/>
      <c r="R834" s="417"/>
      <c r="S834" s="535"/>
      <c r="T834" s="534"/>
      <c r="U834" s="534"/>
    </row>
    <row r="835" ht="28.5" customHeight="1">
      <c r="A835" s="390">
        <v>30.0</v>
      </c>
      <c r="B835" s="554">
        <v>3.0</v>
      </c>
      <c r="C835" s="451" t="s">
        <v>8819</v>
      </c>
      <c r="D835" s="420" t="s">
        <v>1363</v>
      </c>
      <c r="E835" s="421" t="s">
        <v>2803</v>
      </c>
      <c r="F835" s="661" t="s">
        <v>2804</v>
      </c>
      <c r="G835" s="507"/>
      <c r="H835" s="508"/>
      <c r="I835" s="507"/>
      <c r="J835" s="536"/>
      <c r="K835" s="537"/>
      <c r="L835" s="437"/>
      <c r="M835" s="509"/>
      <c r="N835" s="427"/>
      <c r="O835" s="537"/>
      <c r="P835" s="439"/>
      <c r="Q835" s="511"/>
      <c r="R835" s="430"/>
      <c r="S835" s="536"/>
      <c r="T835" s="534"/>
      <c r="U835" s="534"/>
    </row>
    <row r="836" ht="28.5" customHeight="1">
      <c r="A836" s="390">
        <v>30.0</v>
      </c>
      <c r="B836" s="444">
        <v>3.0</v>
      </c>
      <c r="C836" s="390" t="s">
        <v>8820</v>
      </c>
      <c r="D836" s="519" t="s">
        <v>2037</v>
      </c>
      <c r="E836" s="394" t="s">
        <v>2806</v>
      </c>
      <c r="F836" s="659" t="s">
        <v>2807</v>
      </c>
      <c r="G836" s="452"/>
      <c r="H836" s="453"/>
      <c r="I836" s="452"/>
      <c r="J836" s="532"/>
      <c r="K836" s="533"/>
      <c r="L836" s="454"/>
      <c r="M836" s="455"/>
      <c r="N836" s="400"/>
      <c r="O836" s="533"/>
      <c r="P836" s="456"/>
      <c r="Q836" s="457"/>
      <c r="R836" s="403"/>
      <c r="S836" s="532"/>
      <c r="T836" s="534"/>
      <c r="U836" s="534"/>
    </row>
    <row r="837" ht="28.5" customHeight="1">
      <c r="A837" s="390">
        <v>30.0</v>
      </c>
      <c r="B837" s="390">
        <v>3.0</v>
      </c>
      <c r="C837" s="390" t="s">
        <v>8821</v>
      </c>
      <c r="D837" s="550" t="s">
        <v>2039</v>
      </c>
      <c r="E837" s="408" t="s">
        <v>2809</v>
      </c>
      <c r="F837" s="660" t="s">
        <v>2810</v>
      </c>
      <c r="G837" s="446"/>
      <c r="H837" s="447"/>
      <c r="I837" s="446"/>
      <c r="J837" s="535"/>
      <c r="K837" s="534"/>
      <c r="L837" s="431"/>
      <c r="M837" s="448"/>
      <c r="N837" s="414"/>
      <c r="O837" s="534"/>
      <c r="P837" s="433"/>
      <c r="Q837" s="449"/>
      <c r="R837" s="417"/>
      <c r="S837" s="535"/>
      <c r="T837" s="534"/>
      <c r="U837" s="534"/>
    </row>
    <row r="838" ht="28.5" customHeight="1">
      <c r="A838" s="390">
        <v>30.0</v>
      </c>
      <c r="B838" s="390">
        <v>3.0</v>
      </c>
      <c r="C838" s="390" t="s">
        <v>8822</v>
      </c>
      <c r="D838" s="550" t="s">
        <v>2041</v>
      </c>
      <c r="E838" s="408" t="s">
        <v>2812</v>
      </c>
      <c r="F838" s="660" t="s">
        <v>2813</v>
      </c>
      <c r="G838" s="446"/>
      <c r="H838" s="447"/>
      <c r="I838" s="446"/>
      <c r="J838" s="535"/>
      <c r="K838" s="534"/>
      <c r="L838" s="431"/>
      <c r="M838" s="448"/>
      <c r="N838" s="414"/>
      <c r="O838" s="534"/>
      <c r="P838" s="433"/>
      <c r="Q838" s="449"/>
      <c r="R838" s="417"/>
      <c r="S838" s="535"/>
      <c r="T838" s="534"/>
      <c r="U838" s="534"/>
    </row>
    <row r="839" ht="28.5" customHeight="1">
      <c r="A839" s="390">
        <v>30.0</v>
      </c>
      <c r="B839" s="390">
        <v>3.0</v>
      </c>
      <c r="C839" s="390" t="s">
        <v>8823</v>
      </c>
      <c r="D839" s="550" t="s">
        <v>2042</v>
      </c>
      <c r="E839" s="408" t="s">
        <v>2815</v>
      </c>
      <c r="F839" s="660" t="s">
        <v>2816</v>
      </c>
      <c r="G839" s="446"/>
      <c r="H839" s="447"/>
      <c r="I839" s="446"/>
      <c r="J839" s="535"/>
      <c r="K839" s="534"/>
      <c r="L839" s="431"/>
      <c r="M839" s="448"/>
      <c r="N839" s="414"/>
      <c r="O839" s="534"/>
      <c r="P839" s="433"/>
      <c r="Q839" s="449"/>
      <c r="R839" s="417"/>
      <c r="S839" s="535"/>
      <c r="T839" s="534"/>
      <c r="U839" s="534"/>
    </row>
    <row r="840" ht="28.5" customHeight="1">
      <c r="A840" s="390">
        <v>30.0</v>
      </c>
      <c r="B840" s="390">
        <v>3.0</v>
      </c>
      <c r="C840" s="390" t="s">
        <v>8824</v>
      </c>
      <c r="D840" s="550" t="s">
        <v>2043</v>
      </c>
      <c r="E840" s="408" t="s">
        <v>2818</v>
      </c>
      <c r="F840" s="660" t="s">
        <v>2819</v>
      </c>
      <c r="G840" s="446"/>
      <c r="H840" s="447"/>
      <c r="I840" s="446"/>
      <c r="J840" s="535"/>
      <c r="K840" s="534"/>
      <c r="L840" s="431"/>
      <c r="M840" s="448"/>
      <c r="N840" s="414"/>
      <c r="O840" s="534"/>
      <c r="P840" s="433"/>
      <c r="Q840" s="449"/>
      <c r="R840" s="417"/>
      <c r="S840" s="535"/>
      <c r="T840" s="534"/>
      <c r="U840" s="534"/>
    </row>
    <row r="841" ht="28.5" customHeight="1">
      <c r="A841" s="390">
        <v>30.0</v>
      </c>
      <c r="B841" s="451">
        <v>3.0</v>
      </c>
      <c r="C841" s="390" t="s">
        <v>8825</v>
      </c>
      <c r="D841" s="551" t="s">
        <v>2044</v>
      </c>
      <c r="E841" s="421" t="s">
        <v>2821</v>
      </c>
      <c r="F841" s="661" t="s">
        <v>2822</v>
      </c>
      <c r="G841" s="507"/>
      <c r="H841" s="508"/>
      <c r="I841" s="507"/>
      <c r="J841" s="536"/>
      <c r="K841" s="537"/>
      <c r="L841" s="437"/>
      <c r="M841" s="509"/>
      <c r="N841" s="427"/>
      <c r="O841" s="537"/>
      <c r="P841" s="439"/>
      <c r="Q841" s="511"/>
      <c r="R841" s="430"/>
      <c r="S841" s="536"/>
      <c r="T841" s="534"/>
      <c r="U841" s="534"/>
    </row>
    <row r="842" ht="28.5" customHeight="1">
      <c r="A842" s="302">
        <v>31.0</v>
      </c>
      <c r="B842" s="348">
        <v>3.0</v>
      </c>
      <c r="C842" s="349" t="s">
        <v>8826</v>
      </c>
      <c r="D842" s="320" t="s">
        <v>791</v>
      </c>
      <c r="E842" s="321" t="s">
        <v>8827</v>
      </c>
      <c r="F842" s="321" t="s">
        <v>8828</v>
      </c>
      <c r="G842" s="322" t="s">
        <v>8829</v>
      </c>
      <c r="H842" s="321" t="s">
        <v>8830</v>
      </c>
      <c r="I842" s="322" t="s">
        <v>8831</v>
      </c>
      <c r="J842" s="351"/>
      <c r="K842" s="353"/>
      <c r="L842" s="325" t="s">
        <v>8832</v>
      </c>
      <c r="M842" s="326" t="s">
        <v>8833</v>
      </c>
      <c r="N842" s="323" t="s">
        <v>8834</v>
      </c>
      <c r="O842" s="353"/>
      <c r="P842" s="328" t="s">
        <v>8835</v>
      </c>
      <c r="Q842" s="329" t="s">
        <v>8836</v>
      </c>
      <c r="R842" s="324" t="s">
        <v>8837</v>
      </c>
      <c r="S842" s="351"/>
      <c r="T842" s="353"/>
      <c r="U842" s="353"/>
    </row>
    <row r="843" ht="28.5" customHeight="1">
      <c r="A843" s="302">
        <v>31.0</v>
      </c>
      <c r="B843" s="348">
        <v>3.0</v>
      </c>
      <c r="C843" s="349" t="s">
        <v>8826</v>
      </c>
      <c r="D843" s="320" t="s">
        <v>780</v>
      </c>
      <c r="E843" s="321" t="s">
        <v>8838</v>
      </c>
      <c r="F843" s="321" t="s">
        <v>8839</v>
      </c>
      <c r="G843" s="322" t="s">
        <v>8840</v>
      </c>
      <c r="H843" s="321" t="s">
        <v>8841</v>
      </c>
      <c r="I843" s="322" t="s">
        <v>8842</v>
      </c>
      <c r="J843" s="351"/>
      <c r="K843" s="353"/>
      <c r="L843" s="325" t="s">
        <v>8843</v>
      </c>
      <c r="M843" s="326" t="s">
        <v>8844</v>
      </c>
      <c r="N843" s="323" t="s">
        <v>8845</v>
      </c>
      <c r="O843" s="353"/>
      <c r="P843" s="328" t="s">
        <v>8846</v>
      </c>
      <c r="Q843" s="329" t="s">
        <v>8847</v>
      </c>
      <c r="R843" s="324" t="s">
        <v>8848</v>
      </c>
      <c r="S843" s="351"/>
      <c r="T843" s="353"/>
      <c r="U843" s="353"/>
    </row>
    <row r="844" ht="28.5" customHeight="1">
      <c r="A844" s="302">
        <v>31.0</v>
      </c>
      <c r="B844" s="348">
        <v>3.0</v>
      </c>
      <c r="C844" s="349" t="s">
        <v>8826</v>
      </c>
      <c r="D844" s="320" t="s">
        <v>795</v>
      </c>
      <c r="E844" s="321" t="s">
        <v>8849</v>
      </c>
      <c r="F844" s="321" t="s">
        <v>8850</v>
      </c>
      <c r="G844" s="322" t="s">
        <v>8851</v>
      </c>
      <c r="H844" s="321" t="s">
        <v>8852</v>
      </c>
      <c r="I844" s="322" t="s">
        <v>8853</v>
      </c>
      <c r="J844" s="351"/>
      <c r="K844" s="353"/>
      <c r="L844" s="325" t="s">
        <v>8854</v>
      </c>
      <c r="M844" s="326" t="s">
        <v>8855</v>
      </c>
      <c r="N844" s="323" t="s">
        <v>8856</v>
      </c>
      <c r="O844" s="353"/>
      <c r="P844" s="328" t="s">
        <v>8857</v>
      </c>
      <c r="Q844" s="329" t="s">
        <v>8858</v>
      </c>
      <c r="R844" s="324" t="s">
        <v>8859</v>
      </c>
      <c r="S844" s="351"/>
      <c r="T844" s="353"/>
      <c r="U844" s="353"/>
    </row>
    <row r="845" ht="28.5" customHeight="1">
      <c r="A845" s="302">
        <v>31.0</v>
      </c>
      <c r="B845" s="354">
        <v>3.0</v>
      </c>
      <c r="C845" s="355" t="s">
        <v>8826</v>
      </c>
      <c r="D845" s="333" t="s">
        <v>1172</v>
      </c>
      <c r="E845" s="334" t="s">
        <v>8860</v>
      </c>
      <c r="F845" s="334" t="s">
        <v>8861</v>
      </c>
      <c r="G845" s="335" t="s">
        <v>8862</v>
      </c>
      <c r="H845" s="334" t="s">
        <v>8863</v>
      </c>
      <c r="I845" s="335" t="s">
        <v>8864</v>
      </c>
      <c r="J845" s="356"/>
      <c r="K845" s="357"/>
      <c r="L845" s="338" t="s">
        <v>8865</v>
      </c>
      <c r="M845" s="339" t="s">
        <v>8866</v>
      </c>
      <c r="N845" s="336" t="s">
        <v>8867</v>
      </c>
      <c r="O845" s="357"/>
      <c r="P845" s="341" t="s">
        <v>8868</v>
      </c>
      <c r="Q845" s="342" t="s">
        <v>8869</v>
      </c>
      <c r="R845" s="337" t="s">
        <v>8870</v>
      </c>
      <c r="S845" s="356"/>
      <c r="T845" s="353"/>
      <c r="U845" s="353"/>
    </row>
    <row r="846" ht="28.5" customHeight="1">
      <c r="A846" s="302">
        <v>31.0</v>
      </c>
      <c r="B846" s="348">
        <v>3.0</v>
      </c>
      <c r="C846" s="349" t="s">
        <v>8871</v>
      </c>
      <c r="D846" s="320" t="s">
        <v>1177</v>
      </c>
      <c r="E846" s="321" t="s">
        <v>8872</v>
      </c>
      <c r="F846" s="321" t="s">
        <v>8873</v>
      </c>
      <c r="G846" s="322" t="s">
        <v>8874</v>
      </c>
      <c r="H846" s="321" t="s">
        <v>8875</v>
      </c>
      <c r="I846" s="322" t="s">
        <v>8876</v>
      </c>
      <c r="J846" s="351"/>
      <c r="K846" s="353"/>
      <c r="L846" s="325" t="s">
        <v>8877</v>
      </c>
      <c r="M846" s="326" t="s">
        <v>8878</v>
      </c>
      <c r="N846" s="323" t="s">
        <v>8879</v>
      </c>
      <c r="O846" s="353"/>
      <c r="P846" s="328" t="s">
        <v>8880</v>
      </c>
      <c r="Q846" s="329" t="s">
        <v>8881</v>
      </c>
      <c r="R846" s="324" t="s">
        <v>8882</v>
      </c>
      <c r="S846" s="351"/>
      <c r="T846" s="353"/>
      <c r="U846" s="353"/>
    </row>
    <row r="847" ht="28.5" customHeight="1">
      <c r="A847" s="302">
        <v>31.0</v>
      </c>
      <c r="B847" s="348">
        <v>3.0</v>
      </c>
      <c r="C847" s="349" t="s">
        <v>8871</v>
      </c>
      <c r="D847" s="320" t="s">
        <v>1161</v>
      </c>
      <c r="E847" s="321" t="s">
        <v>8883</v>
      </c>
      <c r="F847" s="321" t="s">
        <v>8884</v>
      </c>
      <c r="G847" s="322" t="s">
        <v>8885</v>
      </c>
      <c r="H847" s="321" t="s">
        <v>8886</v>
      </c>
      <c r="I847" s="322" t="s">
        <v>8887</v>
      </c>
      <c r="J847" s="351"/>
      <c r="K847" s="353"/>
      <c r="L847" s="325" t="s">
        <v>8888</v>
      </c>
      <c r="M847" s="326" t="s">
        <v>8889</v>
      </c>
      <c r="N847" s="323" t="s">
        <v>8890</v>
      </c>
      <c r="O847" s="353"/>
      <c r="P847" s="328" t="s">
        <v>8891</v>
      </c>
      <c r="Q847" s="329" t="s">
        <v>8892</v>
      </c>
      <c r="R847" s="324" t="s">
        <v>8893</v>
      </c>
      <c r="S847" s="351"/>
      <c r="T847" s="353"/>
      <c r="U847" s="353"/>
    </row>
    <row r="848" ht="28.5" customHeight="1">
      <c r="A848" s="302">
        <v>31.0</v>
      </c>
      <c r="B848" s="348">
        <v>3.0</v>
      </c>
      <c r="C848" s="349" t="s">
        <v>8871</v>
      </c>
      <c r="D848" s="320" t="s">
        <v>1671</v>
      </c>
      <c r="E848" s="321" t="s">
        <v>8894</v>
      </c>
      <c r="F848" s="321" t="s">
        <v>8895</v>
      </c>
      <c r="G848" s="322" t="s">
        <v>8896</v>
      </c>
      <c r="H848" s="321" t="s">
        <v>8897</v>
      </c>
      <c r="I848" s="322" t="s">
        <v>8898</v>
      </c>
      <c r="J848" s="351"/>
      <c r="K848" s="353"/>
      <c r="L848" s="325" t="s">
        <v>8899</v>
      </c>
      <c r="M848" s="326" t="s">
        <v>8900</v>
      </c>
      <c r="N848" s="323" t="s">
        <v>8901</v>
      </c>
      <c r="O848" s="353"/>
      <c r="P848" s="328" t="s">
        <v>8902</v>
      </c>
      <c r="Q848" s="329" t="s">
        <v>8903</v>
      </c>
      <c r="R848" s="324" t="s">
        <v>8904</v>
      </c>
      <c r="S848" s="351"/>
      <c r="T848" s="353"/>
      <c r="U848" s="353"/>
    </row>
    <row r="849" ht="28.5" customHeight="1">
      <c r="A849" s="302">
        <v>31.0</v>
      </c>
      <c r="B849" s="354">
        <v>3.0</v>
      </c>
      <c r="C849" s="355" t="s">
        <v>8871</v>
      </c>
      <c r="D849" s="333" t="s">
        <v>786</v>
      </c>
      <c r="E849" s="334" t="s">
        <v>8905</v>
      </c>
      <c r="F849" s="334" t="s">
        <v>8906</v>
      </c>
      <c r="G849" s="335" t="s">
        <v>8907</v>
      </c>
      <c r="H849" s="334" t="s">
        <v>8908</v>
      </c>
      <c r="I849" s="335" t="s">
        <v>8909</v>
      </c>
      <c r="J849" s="356"/>
      <c r="K849" s="357"/>
      <c r="L849" s="338" t="s">
        <v>8910</v>
      </c>
      <c r="M849" s="339" t="s">
        <v>8911</v>
      </c>
      <c r="N849" s="336" t="s">
        <v>8912</v>
      </c>
      <c r="O849" s="357"/>
      <c r="P849" s="341" t="s">
        <v>8913</v>
      </c>
      <c r="Q849" s="342" t="s">
        <v>8914</v>
      </c>
      <c r="R849" s="337" t="s">
        <v>8915</v>
      </c>
      <c r="S849" s="356"/>
      <c r="T849" s="353"/>
      <c r="U849" s="353"/>
    </row>
    <row r="850" ht="28.5" customHeight="1">
      <c r="A850" s="302">
        <v>31.0</v>
      </c>
      <c r="B850" s="344">
        <v>3.0</v>
      </c>
      <c r="C850" s="345" t="s">
        <v>8916</v>
      </c>
      <c r="D850" s="305" t="s">
        <v>625</v>
      </c>
      <c r="E850" s="306" t="s">
        <v>8917</v>
      </c>
      <c r="F850" s="306" t="s">
        <v>8918</v>
      </c>
      <c r="G850" s="307" t="s">
        <v>8919</v>
      </c>
      <c r="H850" s="306" t="s">
        <v>8920</v>
      </c>
      <c r="I850" s="307" t="s">
        <v>8921</v>
      </c>
      <c r="J850" s="312"/>
      <c r="K850" s="315"/>
      <c r="L850" s="310" t="s">
        <v>8922</v>
      </c>
      <c r="M850" s="311" t="s">
        <v>8923</v>
      </c>
      <c r="N850" s="308" t="s">
        <v>8924</v>
      </c>
      <c r="O850" s="315"/>
      <c r="P850" s="313" t="s">
        <v>8925</v>
      </c>
      <c r="Q850" s="314" t="s">
        <v>8926</v>
      </c>
      <c r="R850" s="309" t="s">
        <v>8927</v>
      </c>
      <c r="S850" s="312"/>
      <c r="T850" s="330"/>
      <c r="U850" s="330"/>
    </row>
    <row r="851" ht="28.5" customHeight="1">
      <c r="A851" s="302">
        <v>31.0</v>
      </c>
      <c r="B851" s="348">
        <v>3.0</v>
      </c>
      <c r="C851" s="349" t="s">
        <v>8916</v>
      </c>
      <c r="D851" s="320" t="s">
        <v>1054</v>
      </c>
      <c r="E851" s="321" t="s">
        <v>8928</v>
      </c>
      <c r="F851" s="321" t="s">
        <v>8929</v>
      </c>
      <c r="G851" s="322" t="s">
        <v>8930</v>
      </c>
      <c r="H851" s="321" t="s">
        <v>8931</v>
      </c>
      <c r="I851" s="322" t="s">
        <v>8932</v>
      </c>
      <c r="J851" s="327"/>
      <c r="K851" s="330"/>
      <c r="L851" s="325" t="s">
        <v>8933</v>
      </c>
      <c r="M851" s="326" t="s">
        <v>8934</v>
      </c>
      <c r="N851" s="323" t="s">
        <v>8935</v>
      </c>
      <c r="O851" s="330"/>
      <c r="P851" s="328" t="s">
        <v>8936</v>
      </c>
      <c r="Q851" s="329" t="s">
        <v>8937</v>
      </c>
      <c r="R851" s="324" t="s">
        <v>8938</v>
      </c>
      <c r="S851" s="327"/>
      <c r="T851" s="330"/>
      <c r="U851" s="330"/>
    </row>
    <row r="852" ht="28.5" customHeight="1">
      <c r="A852" s="302">
        <v>31.0</v>
      </c>
      <c r="B852" s="348">
        <v>3.0</v>
      </c>
      <c r="C852" s="349" t="s">
        <v>8916</v>
      </c>
      <c r="D852" s="320" t="s">
        <v>1298</v>
      </c>
      <c r="E852" s="321" t="s">
        <v>8939</v>
      </c>
      <c r="F852" s="321" t="s">
        <v>8940</v>
      </c>
      <c r="G852" s="322" t="s">
        <v>8941</v>
      </c>
      <c r="H852" s="321" t="s">
        <v>8942</v>
      </c>
      <c r="I852" s="322" t="s">
        <v>8943</v>
      </c>
      <c r="J852" s="327"/>
      <c r="K852" s="330"/>
      <c r="L852" s="325" t="s">
        <v>8944</v>
      </c>
      <c r="M852" s="326" t="s">
        <v>8945</v>
      </c>
      <c r="N852" s="323" t="s">
        <v>8946</v>
      </c>
      <c r="O852" s="330"/>
      <c r="P852" s="328" t="s">
        <v>8947</v>
      </c>
      <c r="Q852" s="329" t="s">
        <v>8948</v>
      </c>
      <c r="R852" s="324" t="s">
        <v>8949</v>
      </c>
      <c r="S852" s="327"/>
      <c r="T852" s="330"/>
      <c r="U852" s="330"/>
    </row>
    <row r="853" ht="28.5" customHeight="1">
      <c r="A853" s="302">
        <v>31.0</v>
      </c>
      <c r="B853" s="354">
        <v>3.0</v>
      </c>
      <c r="C853" s="355" t="s">
        <v>8916</v>
      </c>
      <c r="D853" s="333" t="s">
        <v>1917</v>
      </c>
      <c r="E853" s="334" t="s">
        <v>8950</v>
      </c>
      <c r="F853" s="334" t="s">
        <v>8951</v>
      </c>
      <c r="G853" s="335" t="s">
        <v>8952</v>
      </c>
      <c r="H853" s="334" t="s">
        <v>8953</v>
      </c>
      <c r="I853" s="335" t="s">
        <v>8954</v>
      </c>
      <c r="J853" s="340"/>
      <c r="K853" s="343"/>
      <c r="L853" s="338" t="s">
        <v>8955</v>
      </c>
      <c r="M853" s="339" t="s">
        <v>8956</v>
      </c>
      <c r="N853" s="336" t="s">
        <v>8957</v>
      </c>
      <c r="O853" s="343"/>
      <c r="P853" s="341" t="s">
        <v>8958</v>
      </c>
      <c r="Q853" s="342" t="s">
        <v>8959</v>
      </c>
      <c r="R853" s="337" t="s">
        <v>8960</v>
      </c>
      <c r="S853" s="340"/>
      <c r="T853" s="330"/>
      <c r="U853" s="330"/>
    </row>
    <row r="854" ht="28.5" customHeight="1">
      <c r="A854" s="302">
        <v>31.0</v>
      </c>
      <c r="B854" s="348">
        <v>3.0</v>
      </c>
      <c r="C854" s="349" t="s">
        <v>8961</v>
      </c>
      <c r="D854" s="320" t="s">
        <v>647</v>
      </c>
      <c r="E854" s="321" t="s">
        <v>8962</v>
      </c>
      <c r="F854" s="321" t="s">
        <v>8963</v>
      </c>
      <c r="G854" s="322" t="s">
        <v>8964</v>
      </c>
      <c r="H854" s="321" t="s">
        <v>8965</v>
      </c>
      <c r="I854" s="322" t="s">
        <v>8966</v>
      </c>
      <c r="J854" s="351"/>
      <c r="K854" s="353"/>
      <c r="L854" s="325" t="s">
        <v>8967</v>
      </c>
      <c r="M854" s="326" t="s">
        <v>8968</v>
      </c>
      <c r="N854" s="323" t="s">
        <v>8969</v>
      </c>
      <c r="O854" s="353"/>
      <c r="P854" s="328" t="s">
        <v>8970</v>
      </c>
      <c r="Q854" s="329" t="s">
        <v>8971</v>
      </c>
      <c r="R854" s="324" t="s">
        <v>8972</v>
      </c>
      <c r="S854" s="351"/>
      <c r="T854" s="353"/>
      <c r="U854" s="353"/>
    </row>
    <row r="855" ht="28.5" customHeight="1">
      <c r="A855" s="302">
        <v>31.0</v>
      </c>
      <c r="B855" s="348">
        <v>3.0</v>
      </c>
      <c r="C855" s="349" t="s">
        <v>8961</v>
      </c>
      <c r="D855" s="320" t="s">
        <v>751</v>
      </c>
      <c r="E855" s="321" t="s">
        <v>8973</v>
      </c>
      <c r="F855" s="321" t="s">
        <v>8974</v>
      </c>
      <c r="G855" s="322" t="s">
        <v>8975</v>
      </c>
      <c r="H855" s="321" t="s">
        <v>8976</v>
      </c>
      <c r="I855" s="322" t="s">
        <v>8977</v>
      </c>
      <c r="J855" s="351"/>
      <c r="K855" s="353"/>
      <c r="L855" s="325" t="s">
        <v>8978</v>
      </c>
      <c r="M855" s="326" t="s">
        <v>8979</v>
      </c>
      <c r="N855" s="323" t="s">
        <v>8980</v>
      </c>
      <c r="O855" s="353"/>
      <c r="P855" s="328" t="s">
        <v>8981</v>
      </c>
      <c r="Q855" s="329" t="s">
        <v>8982</v>
      </c>
      <c r="R855" s="324" t="s">
        <v>8983</v>
      </c>
      <c r="S855" s="351"/>
      <c r="T855" s="353"/>
      <c r="U855" s="353"/>
    </row>
    <row r="856" ht="28.5" customHeight="1">
      <c r="A856" s="302">
        <v>31.0</v>
      </c>
      <c r="B856" s="348">
        <v>3.0</v>
      </c>
      <c r="C856" s="349" t="s">
        <v>8961</v>
      </c>
      <c r="D856" s="320" t="s">
        <v>1929</v>
      </c>
      <c r="E856" s="321" t="s">
        <v>8984</v>
      </c>
      <c r="F856" s="321" t="s">
        <v>8985</v>
      </c>
      <c r="G856" s="322" t="s">
        <v>8986</v>
      </c>
      <c r="H856" s="321" t="s">
        <v>8987</v>
      </c>
      <c r="I856" s="322" t="s">
        <v>8988</v>
      </c>
      <c r="J856" s="351"/>
      <c r="K856" s="353"/>
      <c r="L856" s="325" t="s">
        <v>8989</v>
      </c>
      <c r="M856" s="326" t="s">
        <v>8990</v>
      </c>
      <c r="N856" s="323" t="s">
        <v>8991</v>
      </c>
      <c r="O856" s="353"/>
      <c r="P856" s="328" t="s">
        <v>8992</v>
      </c>
      <c r="Q856" s="329" t="s">
        <v>8993</v>
      </c>
      <c r="R856" s="324" t="s">
        <v>8994</v>
      </c>
      <c r="S856" s="351"/>
      <c r="T856" s="353"/>
      <c r="U856" s="353"/>
    </row>
    <row r="857" ht="28.5" customHeight="1">
      <c r="A857" s="302">
        <v>31.0</v>
      </c>
      <c r="B857" s="354">
        <v>3.0</v>
      </c>
      <c r="C857" s="355" t="s">
        <v>8961</v>
      </c>
      <c r="D857" s="333" t="s">
        <v>602</v>
      </c>
      <c r="E857" s="334" t="s">
        <v>8995</v>
      </c>
      <c r="F857" s="334" t="s">
        <v>8996</v>
      </c>
      <c r="G857" s="335" t="s">
        <v>8997</v>
      </c>
      <c r="H857" s="334" t="s">
        <v>8998</v>
      </c>
      <c r="I857" s="335" t="s">
        <v>8999</v>
      </c>
      <c r="J857" s="356"/>
      <c r="K857" s="357"/>
      <c r="L857" s="338" t="s">
        <v>9000</v>
      </c>
      <c r="M857" s="339" t="s">
        <v>9001</v>
      </c>
      <c r="N857" s="336" t="s">
        <v>9002</v>
      </c>
      <c r="O857" s="357"/>
      <c r="P857" s="341" t="s">
        <v>9003</v>
      </c>
      <c r="Q857" s="342" t="s">
        <v>9004</v>
      </c>
      <c r="R857" s="337" t="s">
        <v>9005</v>
      </c>
      <c r="S857" s="356"/>
      <c r="T857" s="353"/>
      <c r="U857" s="353"/>
    </row>
    <row r="858" ht="28.5" customHeight="1">
      <c r="A858" s="302">
        <v>31.0</v>
      </c>
      <c r="B858" s="370">
        <v>3.0</v>
      </c>
      <c r="C858" s="548" t="s">
        <v>9006</v>
      </c>
      <c r="D858" s="524" t="s">
        <v>1255</v>
      </c>
      <c r="E858" s="321" t="s">
        <v>3028</v>
      </c>
      <c r="F858" s="657" t="s">
        <v>3029</v>
      </c>
      <c r="G858" s="469"/>
      <c r="H858" s="470"/>
      <c r="I858" s="469"/>
      <c r="J858" s="351"/>
      <c r="K858" s="353"/>
      <c r="L858" s="325"/>
      <c r="M858" s="376"/>
      <c r="N858" s="499"/>
      <c r="O858" s="353"/>
      <c r="P858" s="328"/>
      <c r="Q858" s="378"/>
      <c r="R858" s="515"/>
      <c r="S858" s="351"/>
      <c r="T858" s="353"/>
      <c r="U858" s="353"/>
    </row>
    <row r="859" ht="28.5" customHeight="1">
      <c r="A859" s="302">
        <v>31.0</v>
      </c>
      <c r="B859" s="370">
        <v>3.0</v>
      </c>
      <c r="C859" s="302" t="s">
        <v>9007</v>
      </c>
      <c r="D859" s="524" t="s">
        <v>2045</v>
      </c>
      <c r="E859" s="321" t="s">
        <v>3031</v>
      </c>
      <c r="F859" s="657" t="s">
        <v>3032</v>
      </c>
      <c r="G859" s="469"/>
      <c r="H859" s="470"/>
      <c r="I859" s="469"/>
      <c r="J859" s="351"/>
      <c r="K859" s="353"/>
      <c r="L859" s="325"/>
      <c r="M859" s="376"/>
      <c r="N859" s="499"/>
      <c r="O859" s="353"/>
      <c r="P859" s="328"/>
      <c r="Q859" s="378"/>
      <c r="R859" s="515"/>
      <c r="S859" s="351"/>
      <c r="T859" s="353"/>
      <c r="U859" s="353"/>
    </row>
    <row r="860" ht="28.5" customHeight="1">
      <c r="A860" s="302">
        <v>31.0</v>
      </c>
      <c r="B860" s="370">
        <v>3.0</v>
      </c>
      <c r="C860" s="302" t="s">
        <v>9008</v>
      </c>
      <c r="D860" s="524" t="s">
        <v>2046</v>
      </c>
      <c r="E860" s="321" t="s">
        <v>3034</v>
      </c>
      <c r="F860" s="657" t="s">
        <v>3035</v>
      </c>
      <c r="G860" s="469"/>
      <c r="H860" s="470"/>
      <c r="I860" s="469"/>
      <c r="J860" s="351"/>
      <c r="K860" s="353"/>
      <c r="L860" s="325"/>
      <c r="M860" s="376"/>
      <c r="N860" s="499"/>
      <c r="O860" s="353"/>
      <c r="P860" s="328"/>
      <c r="Q860" s="378"/>
      <c r="R860" s="515"/>
      <c r="S860" s="351"/>
      <c r="T860" s="353"/>
      <c r="U860" s="353"/>
    </row>
    <row r="861" ht="28.5" customHeight="1">
      <c r="A861" s="302">
        <v>31.0</v>
      </c>
      <c r="B861" s="370">
        <v>3.0</v>
      </c>
      <c r="C861" s="302" t="s">
        <v>9009</v>
      </c>
      <c r="D861" s="524" t="s">
        <v>2047</v>
      </c>
      <c r="E861" s="321" t="s">
        <v>3037</v>
      </c>
      <c r="F861" s="657" t="s">
        <v>3038</v>
      </c>
      <c r="G861" s="469"/>
      <c r="H861" s="470"/>
      <c r="I861" s="469"/>
      <c r="J861" s="351"/>
      <c r="K861" s="353"/>
      <c r="L861" s="325"/>
      <c r="M861" s="376"/>
      <c r="N861" s="499"/>
      <c r="O861" s="353"/>
      <c r="P861" s="328"/>
      <c r="Q861" s="378"/>
      <c r="R861" s="515"/>
      <c r="S861" s="351"/>
      <c r="T861" s="353"/>
      <c r="U861" s="353"/>
    </row>
    <row r="862" ht="28.5" customHeight="1">
      <c r="A862" s="302">
        <v>31.0</v>
      </c>
      <c r="B862" s="370">
        <v>3.0</v>
      </c>
      <c r="C862" s="302" t="s">
        <v>9010</v>
      </c>
      <c r="D862" s="524" t="s">
        <v>2048</v>
      </c>
      <c r="E862" s="321" t="s">
        <v>3040</v>
      </c>
      <c r="F862" s="657" t="s">
        <v>3041</v>
      </c>
      <c r="G862" s="469"/>
      <c r="H862" s="470"/>
      <c r="I862" s="469"/>
      <c r="J862" s="351"/>
      <c r="K862" s="353"/>
      <c r="L862" s="325"/>
      <c r="M862" s="376"/>
      <c r="N862" s="499"/>
      <c r="O862" s="353"/>
      <c r="P862" s="328"/>
      <c r="Q862" s="378"/>
      <c r="R862" s="515"/>
      <c r="S862" s="351"/>
      <c r="T862" s="353"/>
      <c r="U862" s="353"/>
    </row>
    <row r="863" ht="28.5" customHeight="1">
      <c r="A863" s="302">
        <v>31.0</v>
      </c>
      <c r="B863" s="370">
        <v>3.0</v>
      </c>
      <c r="C863" s="549" t="s">
        <v>9011</v>
      </c>
      <c r="D863" s="546" t="s">
        <v>2049</v>
      </c>
      <c r="E863" s="334" t="s">
        <v>3043</v>
      </c>
      <c r="F863" s="658" t="s">
        <v>3044</v>
      </c>
      <c r="G863" s="469"/>
      <c r="H863" s="470"/>
      <c r="I863" s="469"/>
      <c r="J863" s="351"/>
      <c r="K863" s="353"/>
      <c r="L863" s="325"/>
      <c r="M863" s="376"/>
      <c r="N863" s="499"/>
      <c r="O863" s="353"/>
      <c r="P863" s="328"/>
      <c r="Q863" s="378"/>
      <c r="R863" s="515"/>
      <c r="S863" s="351"/>
      <c r="T863" s="353"/>
      <c r="U863" s="353"/>
    </row>
    <row r="864" ht="28.5" customHeight="1">
      <c r="A864" s="302">
        <v>31.0</v>
      </c>
      <c r="B864" s="548">
        <v>3.0</v>
      </c>
      <c r="C864" s="302" t="s">
        <v>9012</v>
      </c>
      <c r="D864" s="490" t="s">
        <v>2050</v>
      </c>
      <c r="E864" s="306" t="s">
        <v>3046</v>
      </c>
      <c r="F864" s="491" t="s">
        <v>3047</v>
      </c>
      <c r="G864" s="465"/>
      <c r="H864" s="466"/>
      <c r="I864" s="465"/>
      <c r="J864" s="346"/>
      <c r="K864" s="347"/>
      <c r="L864" s="310"/>
      <c r="M864" s="386"/>
      <c r="N864" s="498"/>
      <c r="O864" s="347"/>
      <c r="P864" s="313"/>
      <c r="Q864" s="388"/>
      <c r="R864" s="514"/>
      <c r="S864" s="346"/>
      <c r="T864" s="353"/>
      <c r="U864" s="353"/>
    </row>
    <row r="865" ht="28.5" customHeight="1">
      <c r="A865" s="302">
        <v>31.0</v>
      </c>
      <c r="B865" s="302">
        <v>3.0</v>
      </c>
      <c r="C865" s="302" t="s">
        <v>9013</v>
      </c>
      <c r="D865" s="524" t="s">
        <v>2051</v>
      </c>
      <c r="E865" s="321" t="s">
        <v>3049</v>
      </c>
      <c r="F865" s="657" t="s">
        <v>3050</v>
      </c>
      <c r="G865" s="469"/>
      <c r="H865" s="470"/>
      <c r="I865" s="469"/>
      <c r="J865" s="351"/>
      <c r="K865" s="353"/>
      <c r="L865" s="325"/>
      <c r="M865" s="376"/>
      <c r="N865" s="499"/>
      <c r="O865" s="353"/>
      <c r="P865" s="328"/>
      <c r="Q865" s="378"/>
      <c r="R865" s="515"/>
      <c r="S865" s="351"/>
      <c r="T865" s="353"/>
      <c r="U865" s="353"/>
    </row>
    <row r="866" ht="28.5" customHeight="1">
      <c r="A866" s="302">
        <v>31.0</v>
      </c>
      <c r="B866" s="302">
        <v>3.0</v>
      </c>
      <c r="C866" s="302" t="s">
        <v>9014</v>
      </c>
      <c r="D866" s="524" t="s">
        <v>2052</v>
      </c>
      <c r="E866" s="321" t="s">
        <v>3052</v>
      </c>
      <c r="F866" s="657" t="s">
        <v>3053</v>
      </c>
      <c r="G866" s="469"/>
      <c r="H866" s="470"/>
      <c r="I866" s="469"/>
      <c r="J866" s="351"/>
      <c r="K866" s="353"/>
      <c r="L866" s="325"/>
      <c r="M866" s="376"/>
      <c r="N866" s="499"/>
      <c r="O866" s="353"/>
      <c r="P866" s="328"/>
      <c r="Q866" s="378"/>
      <c r="R866" s="515"/>
      <c r="S866" s="351"/>
      <c r="T866" s="353"/>
      <c r="U866" s="353"/>
    </row>
    <row r="867" ht="28.5" customHeight="1">
      <c r="A867" s="302">
        <v>31.0</v>
      </c>
      <c r="B867" s="302">
        <v>3.0</v>
      </c>
      <c r="C867" s="302" t="s">
        <v>9015</v>
      </c>
      <c r="D867" s="524" t="s">
        <v>2053</v>
      </c>
      <c r="E867" s="321" t="s">
        <v>3055</v>
      </c>
      <c r="F867" s="657" t="s">
        <v>3056</v>
      </c>
      <c r="G867" s="469"/>
      <c r="H867" s="470"/>
      <c r="I867" s="469"/>
      <c r="J867" s="351"/>
      <c r="K867" s="353"/>
      <c r="L867" s="325"/>
      <c r="M867" s="376"/>
      <c r="N867" s="499"/>
      <c r="O867" s="353"/>
      <c r="P867" s="328"/>
      <c r="Q867" s="378"/>
      <c r="R867" s="515"/>
      <c r="S867" s="351"/>
      <c r="T867" s="353"/>
      <c r="U867" s="353"/>
    </row>
    <row r="868" ht="28.5" customHeight="1">
      <c r="A868" s="302">
        <v>31.0</v>
      </c>
      <c r="B868" s="302">
        <v>3.0</v>
      </c>
      <c r="C868" s="302" t="s">
        <v>9016</v>
      </c>
      <c r="D868" s="524" t="s">
        <v>2054</v>
      </c>
      <c r="E868" s="321" t="s">
        <v>3058</v>
      </c>
      <c r="F868" s="657" t="s">
        <v>3059</v>
      </c>
      <c r="G868" s="469"/>
      <c r="H868" s="470"/>
      <c r="I868" s="469"/>
      <c r="J868" s="351"/>
      <c r="K868" s="353"/>
      <c r="L868" s="325"/>
      <c r="M868" s="376"/>
      <c r="N868" s="499"/>
      <c r="O868" s="353"/>
      <c r="P868" s="328"/>
      <c r="Q868" s="378"/>
      <c r="R868" s="515"/>
      <c r="S868" s="351"/>
      <c r="T868" s="353"/>
      <c r="U868" s="353"/>
    </row>
    <row r="869" ht="28.5" customHeight="1">
      <c r="A869" s="302">
        <v>31.0</v>
      </c>
      <c r="B869" s="549">
        <v>3.0</v>
      </c>
      <c r="C869" s="549" t="s">
        <v>9017</v>
      </c>
      <c r="D869" s="546" t="s">
        <v>1606</v>
      </c>
      <c r="E869" s="334" t="s">
        <v>3061</v>
      </c>
      <c r="F869" s="658" t="s">
        <v>3062</v>
      </c>
      <c r="G869" s="473"/>
      <c r="H869" s="474"/>
      <c r="I869" s="473"/>
      <c r="J869" s="356"/>
      <c r="K869" s="357"/>
      <c r="L869" s="338"/>
      <c r="M869" s="475"/>
      <c r="N869" s="500"/>
      <c r="O869" s="357"/>
      <c r="P869" s="341"/>
      <c r="Q869" s="477"/>
      <c r="R869" s="516"/>
      <c r="S869" s="356"/>
      <c r="T869" s="353"/>
      <c r="U869" s="353"/>
    </row>
    <row r="870" ht="28.5" customHeight="1">
      <c r="A870" s="390">
        <v>32.0</v>
      </c>
      <c r="B870" s="479">
        <v>3.0</v>
      </c>
      <c r="C870" s="392" t="s">
        <v>9018</v>
      </c>
      <c r="D870" s="393" t="s">
        <v>541</v>
      </c>
      <c r="E870" s="394" t="s">
        <v>9019</v>
      </c>
      <c r="F870" s="394" t="s">
        <v>9020</v>
      </c>
      <c r="G870" s="395" t="s">
        <v>9021</v>
      </c>
      <c r="H870" s="394" t="s">
        <v>9022</v>
      </c>
      <c r="I870" s="395" t="s">
        <v>9023</v>
      </c>
      <c r="J870" s="441"/>
      <c r="K870" s="442"/>
      <c r="L870" s="454" t="s">
        <v>9024</v>
      </c>
      <c r="M870" s="399" t="s">
        <v>9025</v>
      </c>
      <c r="N870" s="396" t="s">
        <v>9026</v>
      </c>
      <c r="O870" s="442"/>
      <c r="P870" s="456" t="s">
        <v>9027</v>
      </c>
      <c r="Q870" s="402" t="s">
        <v>9028</v>
      </c>
      <c r="R870" s="397" t="s">
        <v>9029</v>
      </c>
      <c r="S870" s="441"/>
      <c r="T870" s="434"/>
      <c r="U870" s="434"/>
    </row>
    <row r="871" ht="28.5" customHeight="1">
      <c r="A871" s="390">
        <v>32.0</v>
      </c>
      <c r="B871" s="480">
        <v>3.0</v>
      </c>
      <c r="C871" s="406" t="s">
        <v>9018</v>
      </c>
      <c r="D871" s="407" t="s">
        <v>562</v>
      </c>
      <c r="E871" s="408" t="s">
        <v>9030</v>
      </c>
      <c r="F871" s="408" t="s">
        <v>9031</v>
      </c>
      <c r="G871" s="409" t="s">
        <v>9032</v>
      </c>
      <c r="H871" s="408" t="s">
        <v>9033</v>
      </c>
      <c r="I871" s="409" t="s">
        <v>9034</v>
      </c>
      <c r="J871" s="432"/>
      <c r="K871" s="434"/>
      <c r="L871" s="431" t="s">
        <v>9035</v>
      </c>
      <c r="M871" s="413" t="s">
        <v>9036</v>
      </c>
      <c r="N871" s="410" t="s">
        <v>9037</v>
      </c>
      <c r="O871" s="434"/>
      <c r="P871" s="433" t="s">
        <v>9038</v>
      </c>
      <c r="Q871" s="416" t="s">
        <v>9039</v>
      </c>
      <c r="R871" s="411" t="s">
        <v>9040</v>
      </c>
      <c r="S871" s="432"/>
      <c r="T871" s="434"/>
      <c r="U871" s="434"/>
    </row>
    <row r="872" ht="28.5" customHeight="1">
      <c r="A872" s="390">
        <v>32.0</v>
      </c>
      <c r="B872" s="480">
        <v>3.0</v>
      </c>
      <c r="C872" s="406" t="s">
        <v>9018</v>
      </c>
      <c r="D872" s="407" t="s">
        <v>1937</v>
      </c>
      <c r="E872" s="408" t="s">
        <v>9041</v>
      </c>
      <c r="F872" s="505" t="s">
        <v>9042</v>
      </c>
      <c r="G872" s="409" t="s">
        <v>9043</v>
      </c>
      <c r="H872" s="408" t="s">
        <v>9044</v>
      </c>
      <c r="I872" s="409" t="s">
        <v>9045</v>
      </c>
      <c r="J872" s="432"/>
      <c r="K872" s="434"/>
      <c r="L872" s="431" t="s">
        <v>9046</v>
      </c>
      <c r="M872" s="413" t="s">
        <v>9047</v>
      </c>
      <c r="N872" s="410" t="s">
        <v>9048</v>
      </c>
      <c r="O872" s="434"/>
      <c r="P872" s="433" t="s">
        <v>9049</v>
      </c>
      <c r="Q872" s="416" t="s">
        <v>9050</v>
      </c>
      <c r="R872" s="411" t="s">
        <v>9051</v>
      </c>
      <c r="S872" s="432"/>
      <c r="T872" s="434"/>
      <c r="U872" s="434"/>
    </row>
    <row r="873" ht="28.5" customHeight="1">
      <c r="A873" s="390">
        <v>32.0</v>
      </c>
      <c r="B873" s="482">
        <v>3.0</v>
      </c>
      <c r="C873" s="419" t="s">
        <v>9018</v>
      </c>
      <c r="D873" s="420" t="s">
        <v>1938</v>
      </c>
      <c r="E873" s="421" t="s">
        <v>9052</v>
      </c>
      <c r="F873" s="421" t="s">
        <v>9053</v>
      </c>
      <c r="G873" s="422" t="s">
        <v>9054</v>
      </c>
      <c r="H873" s="421" t="s">
        <v>9055</v>
      </c>
      <c r="I873" s="422" t="s">
        <v>9056</v>
      </c>
      <c r="J873" s="438"/>
      <c r="K873" s="440"/>
      <c r="L873" s="437" t="s">
        <v>9057</v>
      </c>
      <c r="M873" s="426" t="s">
        <v>9058</v>
      </c>
      <c r="N873" s="423" t="s">
        <v>9059</v>
      </c>
      <c r="O873" s="440"/>
      <c r="P873" s="439" t="s">
        <v>9060</v>
      </c>
      <c r="Q873" s="429" t="s">
        <v>9061</v>
      </c>
      <c r="R873" s="424" t="s">
        <v>9062</v>
      </c>
      <c r="S873" s="438"/>
      <c r="T873" s="434"/>
      <c r="U873" s="434"/>
    </row>
    <row r="874" ht="28.5" customHeight="1">
      <c r="A874" s="390">
        <v>32.0</v>
      </c>
      <c r="B874" s="480">
        <v>3.0</v>
      </c>
      <c r="C874" s="406" t="s">
        <v>9063</v>
      </c>
      <c r="D874" s="407" t="s">
        <v>1948</v>
      </c>
      <c r="E874" s="408" t="s">
        <v>9064</v>
      </c>
      <c r="F874" s="408" t="s">
        <v>9065</v>
      </c>
      <c r="G874" s="409" t="s">
        <v>9066</v>
      </c>
      <c r="H874" s="408" t="s">
        <v>9067</v>
      </c>
      <c r="I874" s="409" t="s">
        <v>9068</v>
      </c>
      <c r="J874" s="432"/>
      <c r="K874" s="434"/>
      <c r="L874" s="431" t="s">
        <v>9069</v>
      </c>
      <c r="M874" s="413" t="s">
        <v>9070</v>
      </c>
      <c r="N874" s="410" t="s">
        <v>9071</v>
      </c>
      <c r="O874" s="434"/>
      <c r="P874" s="433" t="s">
        <v>9072</v>
      </c>
      <c r="Q874" s="416" t="s">
        <v>9073</v>
      </c>
      <c r="R874" s="411" t="s">
        <v>9074</v>
      </c>
      <c r="S874" s="432"/>
      <c r="T874" s="434"/>
      <c r="U874" s="434"/>
    </row>
    <row r="875" ht="28.5" customHeight="1">
      <c r="A875" s="390">
        <v>32.0</v>
      </c>
      <c r="B875" s="480">
        <v>3.0</v>
      </c>
      <c r="C875" s="406" t="s">
        <v>9063</v>
      </c>
      <c r="D875" s="407" t="s">
        <v>1949</v>
      </c>
      <c r="E875" s="408" t="s">
        <v>9075</v>
      </c>
      <c r="F875" s="408" t="s">
        <v>9076</v>
      </c>
      <c r="G875" s="409" t="s">
        <v>9077</v>
      </c>
      <c r="H875" s="408" t="s">
        <v>9078</v>
      </c>
      <c r="I875" s="409" t="s">
        <v>9079</v>
      </c>
      <c r="J875" s="432"/>
      <c r="K875" s="434"/>
      <c r="L875" s="431" t="s">
        <v>9080</v>
      </c>
      <c r="M875" s="413" t="s">
        <v>9081</v>
      </c>
      <c r="N875" s="410" t="s">
        <v>9082</v>
      </c>
      <c r="O875" s="434"/>
      <c r="P875" s="433" t="s">
        <v>9083</v>
      </c>
      <c r="Q875" s="416" t="s">
        <v>9084</v>
      </c>
      <c r="R875" s="411" t="s">
        <v>9085</v>
      </c>
      <c r="S875" s="432"/>
      <c r="T875" s="434"/>
      <c r="U875" s="434"/>
    </row>
    <row r="876" ht="28.5" customHeight="1">
      <c r="A876" s="390">
        <v>32.0</v>
      </c>
      <c r="B876" s="480">
        <v>3.0</v>
      </c>
      <c r="C876" s="406" t="s">
        <v>9063</v>
      </c>
      <c r="D876" s="407" t="s">
        <v>1950</v>
      </c>
      <c r="E876" s="408" t="s">
        <v>9086</v>
      </c>
      <c r="F876" s="408" t="s">
        <v>9087</v>
      </c>
      <c r="G876" s="409" t="s">
        <v>9088</v>
      </c>
      <c r="H876" s="408" t="s">
        <v>9089</v>
      </c>
      <c r="I876" s="409" t="s">
        <v>9090</v>
      </c>
      <c r="J876" s="432"/>
      <c r="K876" s="434"/>
      <c r="L876" s="431" t="s">
        <v>9091</v>
      </c>
      <c r="M876" s="413" t="s">
        <v>9092</v>
      </c>
      <c r="N876" s="410" t="s">
        <v>9093</v>
      </c>
      <c r="O876" s="434"/>
      <c r="P876" s="433" t="s">
        <v>9094</v>
      </c>
      <c r="Q876" s="416" t="s">
        <v>9095</v>
      </c>
      <c r="R876" s="411" t="s">
        <v>9096</v>
      </c>
      <c r="S876" s="432"/>
      <c r="T876" s="434"/>
      <c r="U876" s="434"/>
    </row>
    <row r="877" ht="28.5" customHeight="1">
      <c r="A877" s="390">
        <v>32.0</v>
      </c>
      <c r="B877" s="482">
        <v>3.0</v>
      </c>
      <c r="C877" s="419" t="s">
        <v>9063</v>
      </c>
      <c r="D877" s="420" t="s">
        <v>1951</v>
      </c>
      <c r="E877" s="421" t="s">
        <v>9097</v>
      </c>
      <c r="F877" s="545" t="s">
        <v>9098</v>
      </c>
      <c r="G877" s="422" t="s">
        <v>9099</v>
      </c>
      <c r="H877" s="421" t="s">
        <v>9100</v>
      </c>
      <c r="I877" s="422" t="s">
        <v>9101</v>
      </c>
      <c r="J877" s="438"/>
      <c r="K877" s="440"/>
      <c r="L877" s="437" t="s">
        <v>9102</v>
      </c>
      <c r="M877" s="426" t="s">
        <v>9103</v>
      </c>
      <c r="N877" s="423" t="s">
        <v>9104</v>
      </c>
      <c r="O877" s="440"/>
      <c r="P877" s="439" t="s">
        <v>9105</v>
      </c>
      <c r="Q877" s="429" t="s">
        <v>9106</v>
      </c>
      <c r="R877" s="424" t="s">
        <v>9107</v>
      </c>
      <c r="S877" s="438"/>
      <c r="T877" s="434"/>
      <c r="U877" s="434"/>
    </row>
    <row r="878" ht="28.5" customHeight="1">
      <c r="A878" s="390">
        <v>32.0</v>
      </c>
      <c r="B878" s="479">
        <v>3.0</v>
      </c>
      <c r="C878" s="392" t="s">
        <v>9108</v>
      </c>
      <c r="D878" s="393" t="s">
        <v>1943</v>
      </c>
      <c r="E878" s="394" t="s">
        <v>9109</v>
      </c>
      <c r="F878" s="394" t="s">
        <v>9110</v>
      </c>
      <c r="G878" s="395" t="s">
        <v>9111</v>
      </c>
      <c r="H878" s="394" t="s">
        <v>9112</v>
      </c>
      <c r="I878" s="395" t="s">
        <v>9113</v>
      </c>
      <c r="J878" s="400"/>
      <c r="K878" s="403"/>
      <c r="L878" s="454" t="s">
        <v>9114</v>
      </c>
      <c r="M878" s="399" t="s">
        <v>9115</v>
      </c>
      <c r="N878" s="396" t="s">
        <v>9116</v>
      </c>
      <c r="O878" s="403"/>
      <c r="P878" s="456" t="s">
        <v>9117</v>
      </c>
      <c r="Q878" s="402" t="s">
        <v>9118</v>
      </c>
      <c r="R878" s="397" t="s">
        <v>9119</v>
      </c>
      <c r="S878" s="400"/>
      <c r="T878" s="417"/>
      <c r="U878" s="417"/>
    </row>
    <row r="879" ht="28.5" customHeight="1">
      <c r="A879" s="390">
        <v>32.0</v>
      </c>
      <c r="B879" s="480">
        <v>3.0</v>
      </c>
      <c r="C879" s="406" t="s">
        <v>9108</v>
      </c>
      <c r="D879" s="407" t="s">
        <v>1944</v>
      </c>
      <c r="E879" s="408" t="s">
        <v>9120</v>
      </c>
      <c r="F879" s="408" t="s">
        <v>9121</v>
      </c>
      <c r="G879" s="409" t="s">
        <v>9122</v>
      </c>
      <c r="H879" s="408" t="s">
        <v>9123</v>
      </c>
      <c r="I879" s="409" t="s">
        <v>9124</v>
      </c>
      <c r="J879" s="414"/>
      <c r="K879" s="417"/>
      <c r="L879" s="431" t="s">
        <v>9125</v>
      </c>
      <c r="M879" s="413" t="s">
        <v>9126</v>
      </c>
      <c r="N879" s="410" t="s">
        <v>9127</v>
      </c>
      <c r="O879" s="417"/>
      <c r="P879" s="433" t="s">
        <v>9128</v>
      </c>
      <c r="Q879" s="416" t="s">
        <v>9129</v>
      </c>
      <c r="R879" s="411" t="s">
        <v>9130</v>
      </c>
      <c r="S879" s="414"/>
      <c r="T879" s="417"/>
      <c r="U879" s="417"/>
    </row>
    <row r="880" ht="28.5" customHeight="1">
      <c r="A880" s="390">
        <v>32.0</v>
      </c>
      <c r="B880" s="480">
        <v>3.0</v>
      </c>
      <c r="C880" s="406" t="s">
        <v>9108</v>
      </c>
      <c r="D880" s="407" t="s">
        <v>1179</v>
      </c>
      <c r="E880" s="408" t="s">
        <v>9131</v>
      </c>
      <c r="F880" s="408" t="s">
        <v>9132</v>
      </c>
      <c r="G880" s="409" t="s">
        <v>9133</v>
      </c>
      <c r="H880" s="408" t="s">
        <v>9134</v>
      </c>
      <c r="I880" s="409" t="s">
        <v>9135</v>
      </c>
      <c r="J880" s="414"/>
      <c r="K880" s="417"/>
      <c r="L880" s="431" t="s">
        <v>9136</v>
      </c>
      <c r="M880" s="413" t="s">
        <v>9137</v>
      </c>
      <c r="N880" s="410" t="s">
        <v>9138</v>
      </c>
      <c r="O880" s="417"/>
      <c r="P880" s="433" t="s">
        <v>9139</v>
      </c>
      <c r="Q880" s="416" t="s">
        <v>9140</v>
      </c>
      <c r="R880" s="411" t="s">
        <v>9141</v>
      </c>
      <c r="S880" s="414"/>
      <c r="T880" s="417"/>
      <c r="U880" s="417"/>
    </row>
    <row r="881" ht="28.5" customHeight="1">
      <c r="A881" s="390">
        <v>32.0</v>
      </c>
      <c r="B881" s="482">
        <v>3.0</v>
      </c>
      <c r="C881" s="419" t="s">
        <v>9108</v>
      </c>
      <c r="D881" s="420" t="s">
        <v>1173</v>
      </c>
      <c r="E881" s="421" t="s">
        <v>9142</v>
      </c>
      <c r="F881" s="421" t="s">
        <v>9143</v>
      </c>
      <c r="G881" s="422" t="s">
        <v>9144</v>
      </c>
      <c r="H881" s="421" t="s">
        <v>9145</v>
      </c>
      <c r="I881" s="422" t="s">
        <v>9146</v>
      </c>
      <c r="J881" s="427"/>
      <c r="K881" s="430"/>
      <c r="L881" s="437" t="s">
        <v>9147</v>
      </c>
      <c r="M881" s="426" t="s">
        <v>9148</v>
      </c>
      <c r="N881" s="423" t="s">
        <v>9149</v>
      </c>
      <c r="O881" s="430"/>
      <c r="P881" s="439" t="s">
        <v>9150</v>
      </c>
      <c r="Q881" s="429" t="s">
        <v>9151</v>
      </c>
      <c r="R881" s="424" t="s">
        <v>9152</v>
      </c>
      <c r="S881" s="427"/>
      <c r="T881" s="417"/>
      <c r="U881" s="417"/>
    </row>
    <row r="882" ht="28.5" customHeight="1">
      <c r="A882" s="390">
        <v>32.0</v>
      </c>
      <c r="B882" s="480">
        <v>3.0</v>
      </c>
      <c r="C882" s="406" t="s">
        <v>9153</v>
      </c>
      <c r="D882" s="407" t="s">
        <v>1675</v>
      </c>
      <c r="E882" s="505" t="s">
        <v>9154</v>
      </c>
      <c r="F882" s="408" t="s">
        <v>9155</v>
      </c>
      <c r="G882" s="409" t="s">
        <v>9156</v>
      </c>
      <c r="H882" s="408" t="s">
        <v>9157</v>
      </c>
      <c r="I882" s="409" t="s">
        <v>9158</v>
      </c>
      <c r="J882" s="432"/>
      <c r="K882" s="434"/>
      <c r="L882" s="431" t="s">
        <v>9159</v>
      </c>
      <c r="M882" s="413" t="s">
        <v>9160</v>
      </c>
      <c r="N882" s="410" t="s">
        <v>9161</v>
      </c>
      <c r="O882" s="434"/>
      <c r="P882" s="433" t="s">
        <v>9162</v>
      </c>
      <c r="Q882" s="416" t="s">
        <v>9163</v>
      </c>
      <c r="R882" s="411" t="s">
        <v>9164</v>
      </c>
      <c r="S882" s="432"/>
      <c r="T882" s="434"/>
      <c r="U882" s="434"/>
    </row>
    <row r="883" ht="28.5" customHeight="1">
      <c r="A883" s="390">
        <v>32.0</v>
      </c>
      <c r="B883" s="480">
        <v>3.0</v>
      </c>
      <c r="C883" s="406" t="s">
        <v>9153</v>
      </c>
      <c r="D883" s="407" t="s">
        <v>1953</v>
      </c>
      <c r="E883" s="408" t="s">
        <v>9165</v>
      </c>
      <c r="F883" s="408" t="s">
        <v>9166</v>
      </c>
      <c r="G883" s="409" t="s">
        <v>9167</v>
      </c>
      <c r="H883" s="408" t="s">
        <v>9168</v>
      </c>
      <c r="I883" s="409" t="s">
        <v>9169</v>
      </c>
      <c r="J883" s="432"/>
      <c r="K883" s="434"/>
      <c r="L883" s="431" t="s">
        <v>9170</v>
      </c>
      <c r="M883" s="413" t="s">
        <v>9171</v>
      </c>
      <c r="N883" s="410" t="s">
        <v>9172</v>
      </c>
      <c r="O883" s="434"/>
      <c r="P883" s="433" t="s">
        <v>9173</v>
      </c>
      <c r="Q883" s="416" t="s">
        <v>9174</v>
      </c>
      <c r="R883" s="411" t="s">
        <v>9175</v>
      </c>
      <c r="S883" s="432"/>
      <c r="T883" s="434"/>
      <c r="U883" s="434"/>
    </row>
    <row r="884" ht="28.5" customHeight="1">
      <c r="A884" s="390">
        <v>32.0</v>
      </c>
      <c r="B884" s="480">
        <v>3.0</v>
      </c>
      <c r="C884" s="406" t="s">
        <v>9153</v>
      </c>
      <c r="D884" s="407" t="s">
        <v>1954</v>
      </c>
      <c r="E884" s="408" t="s">
        <v>9176</v>
      </c>
      <c r="F884" s="408" t="s">
        <v>9177</v>
      </c>
      <c r="G884" s="409" t="s">
        <v>9178</v>
      </c>
      <c r="H884" s="408" t="s">
        <v>9179</v>
      </c>
      <c r="I884" s="409" t="s">
        <v>9180</v>
      </c>
      <c r="J884" s="432"/>
      <c r="K884" s="434"/>
      <c r="L884" s="431" t="s">
        <v>9181</v>
      </c>
      <c r="M884" s="413" t="s">
        <v>9182</v>
      </c>
      <c r="N884" s="410" t="s">
        <v>9183</v>
      </c>
      <c r="O884" s="434"/>
      <c r="P884" s="433" t="s">
        <v>9184</v>
      </c>
      <c r="Q884" s="416" t="s">
        <v>9185</v>
      </c>
      <c r="R884" s="411" t="s">
        <v>9186</v>
      </c>
      <c r="S884" s="432"/>
      <c r="T884" s="434"/>
      <c r="U884" s="434"/>
    </row>
    <row r="885" ht="28.5" customHeight="1">
      <c r="A885" s="390">
        <v>32.0</v>
      </c>
      <c r="B885" s="482">
        <v>3.0</v>
      </c>
      <c r="C885" s="419" t="s">
        <v>9153</v>
      </c>
      <c r="D885" s="420" t="s">
        <v>1955</v>
      </c>
      <c r="E885" s="421" t="s">
        <v>9187</v>
      </c>
      <c r="F885" s="421" t="s">
        <v>9188</v>
      </c>
      <c r="G885" s="422" t="s">
        <v>9189</v>
      </c>
      <c r="H885" s="421" t="s">
        <v>9190</v>
      </c>
      <c r="I885" s="422" t="s">
        <v>9191</v>
      </c>
      <c r="J885" s="438"/>
      <c r="K885" s="440"/>
      <c r="L885" s="437" t="s">
        <v>9192</v>
      </c>
      <c r="M885" s="426" t="s">
        <v>9193</v>
      </c>
      <c r="N885" s="423" t="s">
        <v>9194</v>
      </c>
      <c r="O885" s="440"/>
      <c r="P885" s="439" t="s">
        <v>9195</v>
      </c>
      <c r="Q885" s="429" t="s">
        <v>9196</v>
      </c>
      <c r="R885" s="424" t="s">
        <v>9197</v>
      </c>
      <c r="S885" s="438"/>
      <c r="T885" s="434"/>
      <c r="U885" s="434"/>
    </row>
    <row r="886" ht="28.5" customHeight="1">
      <c r="A886" s="390">
        <v>32.0</v>
      </c>
      <c r="B886" s="450">
        <v>3.0</v>
      </c>
      <c r="C886" s="390" t="s">
        <v>9198</v>
      </c>
      <c r="D886" s="550" t="s">
        <v>1416</v>
      </c>
      <c r="E886" s="408" t="s">
        <v>3244</v>
      </c>
      <c r="F886" s="660" t="s">
        <v>3245</v>
      </c>
      <c r="G886" s="446"/>
      <c r="H886" s="447"/>
      <c r="I886" s="446"/>
      <c r="J886" s="432"/>
      <c r="K886" s="434"/>
      <c r="L886" s="431"/>
      <c r="M886" s="448"/>
      <c r="N886" s="485"/>
      <c r="O886" s="434"/>
      <c r="P886" s="433"/>
      <c r="Q886" s="449"/>
      <c r="R886" s="486"/>
      <c r="S886" s="432"/>
      <c r="T886" s="434"/>
      <c r="U886" s="434"/>
    </row>
    <row r="887" ht="28.5" customHeight="1">
      <c r="A887" s="390">
        <v>32.0</v>
      </c>
      <c r="B887" s="450">
        <v>3.0</v>
      </c>
      <c r="C887" s="390" t="s">
        <v>9199</v>
      </c>
      <c r="D887" s="550" t="s">
        <v>2055</v>
      </c>
      <c r="E887" s="408" t="s">
        <v>3247</v>
      </c>
      <c r="F887" s="660" t="s">
        <v>3248</v>
      </c>
      <c r="G887" s="446"/>
      <c r="H887" s="447"/>
      <c r="I887" s="446"/>
      <c r="J887" s="432"/>
      <c r="K887" s="434"/>
      <c r="L887" s="431"/>
      <c r="M887" s="448"/>
      <c r="N887" s="485"/>
      <c r="O887" s="434"/>
      <c r="P887" s="433"/>
      <c r="Q887" s="449"/>
      <c r="R887" s="486"/>
      <c r="S887" s="432"/>
      <c r="T887" s="434"/>
      <c r="U887" s="434"/>
    </row>
    <row r="888" ht="28.5" customHeight="1">
      <c r="A888" s="390">
        <v>32.0</v>
      </c>
      <c r="B888" s="450">
        <v>3.0</v>
      </c>
      <c r="C888" s="390" t="s">
        <v>9200</v>
      </c>
      <c r="D888" s="550" t="s">
        <v>2056</v>
      </c>
      <c r="E888" s="408" t="s">
        <v>3250</v>
      </c>
      <c r="F888" s="660" t="s">
        <v>3251</v>
      </c>
      <c r="G888" s="446"/>
      <c r="H888" s="447"/>
      <c r="I888" s="446"/>
      <c r="J888" s="432"/>
      <c r="K888" s="434"/>
      <c r="L888" s="431"/>
      <c r="M888" s="448"/>
      <c r="N888" s="485"/>
      <c r="O888" s="434"/>
      <c r="P888" s="433"/>
      <c r="Q888" s="449"/>
      <c r="R888" s="486"/>
      <c r="S888" s="432"/>
      <c r="T888" s="434"/>
      <c r="U888" s="434"/>
    </row>
    <row r="889" ht="28.5" customHeight="1">
      <c r="A889" s="390">
        <v>32.0</v>
      </c>
      <c r="B889" s="450">
        <v>3.0</v>
      </c>
      <c r="C889" s="390" t="s">
        <v>9201</v>
      </c>
      <c r="D889" s="550" t="s">
        <v>2057</v>
      </c>
      <c r="E889" s="408" t="s">
        <v>3253</v>
      </c>
      <c r="F889" s="660" t="s">
        <v>3254</v>
      </c>
      <c r="G889" s="446"/>
      <c r="H889" s="447"/>
      <c r="I889" s="446"/>
      <c r="J889" s="432"/>
      <c r="K889" s="434"/>
      <c r="L889" s="431"/>
      <c r="M889" s="448"/>
      <c r="N889" s="485"/>
      <c r="O889" s="434"/>
      <c r="P889" s="433"/>
      <c r="Q889" s="449"/>
      <c r="R889" s="486"/>
      <c r="S889" s="432"/>
      <c r="T889" s="434"/>
      <c r="U889" s="434"/>
    </row>
    <row r="890" ht="28.5" customHeight="1">
      <c r="A890" s="390">
        <v>32.0</v>
      </c>
      <c r="B890" s="450">
        <v>3.0</v>
      </c>
      <c r="C890" s="390" t="s">
        <v>9202</v>
      </c>
      <c r="D890" s="550" t="s">
        <v>2058</v>
      </c>
      <c r="E890" s="408" t="s">
        <v>3256</v>
      </c>
      <c r="F890" s="660" t="s">
        <v>3257</v>
      </c>
      <c r="G890" s="446"/>
      <c r="H890" s="447"/>
      <c r="I890" s="446"/>
      <c r="J890" s="432"/>
      <c r="K890" s="434"/>
      <c r="L890" s="431"/>
      <c r="M890" s="448"/>
      <c r="N890" s="485"/>
      <c r="O890" s="434"/>
      <c r="P890" s="433"/>
      <c r="Q890" s="449"/>
      <c r="R890" s="486"/>
      <c r="S890" s="432"/>
      <c r="T890" s="434"/>
      <c r="U890" s="434"/>
    </row>
    <row r="891" ht="28.5" customHeight="1">
      <c r="A891" s="390">
        <v>32.0</v>
      </c>
      <c r="B891" s="450">
        <v>3.0</v>
      </c>
      <c r="C891" s="390" t="s">
        <v>9203</v>
      </c>
      <c r="D891" s="551" t="s">
        <v>2059</v>
      </c>
      <c r="E891" s="421" t="s">
        <v>3259</v>
      </c>
      <c r="F891" s="661" t="s">
        <v>3260</v>
      </c>
      <c r="G891" s="446"/>
      <c r="H891" s="447"/>
      <c r="I891" s="446"/>
      <c r="J891" s="432"/>
      <c r="K891" s="434"/>
      <c r="L891" s="431"/>
      <c r="M891" s="448"/>
      <c r="N891" s="485"/>
      <c r="O891" s="434"/>
      <c r="P891" s="433"/>
      <c r="Q891" s="449"/>
      <c r="R891" s="486"/>
      <c r="S891" s="432"/>
      <c r="T891" s="434"/>
      <c r="U891" s="434"/>
    </row>
    <row r="892" ht="28.5" customHeight="1">
      <c r="A892" s="390">
        <v>32.0</v>
      </c>
      <c r="B892" s="444">
        <v>3.0</v>
      </c>
      <c r="C892" s="444" t="s">
        <v>9204</v>
      </c>
      <c r="D892" s="519" t="s">
        <v>2060</v>
      </c>
      <c r="E892" s="394" t="s">
        <v>3262</v>
      </c>
      <c r="F892" s="659" t="s">
        <v>3263</v>
      </c>
      <c r="G892" s="452"/>
      <c r="H892" s="453"/>
      <c r="I892" s="452"/>
      <c r="J892" s="441"/>
      <c r="K892" s="442"/>
      <c r="L892" s="454"/>
      <c r="M892" s="455"/>
      <c r="N892" s="487"/>
      <c r="O892" s="442"/>
      <c r="P892" s="456"/>
      <c r="Q892" s="457"/>
      <c r="R892" s="488"/>
      <c r="S892" s="441"/>
      <c r="T892" s="434"/>
      <c r="U892" s="434"/>
    </row>
    <row r="893" ht="28.5" customHeight="1">
      <c r="A893" s="390">
        <v>32.0</v>
      </c>
      <c r="B893" s="390">
        <v>3.0</v>
      </c>
      <c r="C893" s="390" t="s">
        <v>9205</v>
      </c>
      <c r="D893" s="550" t="s">
        <v>2061</v>
      </c>
      <c r="E893" s="408" t="s">
        <v>3265</v>
      </c>
      <c r="F893" s="660" t="s">
        <v>3266</v>
      </c>
      <c r="G893" s="446"/>
      <c r="H893" s="447"/>
      <c r="I893" s="446"/>
      <c r="J893" s="432"/>
      <c r="K893" s="434"/>
      <c r="L893" s="431"/>
      <c r="M893" s="448"/>
      <c r="N893" s="485"/>
      <c r="O893" s="434"/>
      <c r="P893" s="433"/>
      <c r="Q893" s="449"/>
      <c r="R893" s="486"/>
      <c r="S893" s="432"/>
      <c r="T893" s="434"/>
      <c r="U893" s="434"/>
    </row>
    <row r="894" ht="28.5" customHeight="1">
      <c r="A894" s="390">
        <v>32.0</v>
      </c>
      <c r="B894" s="390">
        <v>3.0</v>
      </c>
      <c r="C894" s="390" t="s">
        <v>9206</v>
      </c>
      <c r="D894" s="550" t="s">
        <v>2062</v>
      </c>
      <c r="E894" s="408" t="s">
        <v>3268</v>
      </c>
      <c r="F894" s="660" t="s">
        <v>3269</v>
      </c>
      <c r="G894" s="446"/>
      <c r="H894" s="447"/>
      <c r="I894" s="446"/>
      <c r="J894" s="432"/>
      <c r="K894" s="434"/>
      <c r="L894" s="431"/>
      <c r="M894" s="448"/>
      <c r="N894" s="485"/>
      <c r="O894" s="434"/>
      <c r="P894" s="433"/>
      <c r="Q894" s="449"/>
      <c r="R894" s="486"/>
      <c r="S894" s="432"/>
      <c r="T894" s="434"/>
      <c r="U894" s="434"/>
    </row>
    <row r="895" ht="28.5" customHeight="1">
      <c r="A895" s="390">
        <v>32.0</v>
      </c>
      <c r="B895" s="390">
        <v>3.0</v>
      </c>
      <c r="C895" s="390" t="s">
        <v>9207</v>
      </c>
      <c r="D895" s="550" t="s">
        <v>2063</v>
      </c>
      <c r="E895" s="408" t="s">
        <v>3271</v>
      </c>
      <c r="F895" s="660" t="s">
        <v>3272</v>
      </c>
      <c r="G895" s="446"/>
      <c r="H895" s="447"/>
      <c r="I895" s="446"/>
      <c r="J895" s="432"/>
      <c r="K895" s="434"/>
      <c r="L895" s="431"/>
      <c r="M895" s="448"/>
      <c r="N895" s="485"/>
      <c r="O895" s="434"/>
      <c r="P895" s="433"/>
      <c r="Q895" s="449"/>
      <c r="R895" s="486"/>
      <c r="S895" s="432"/>
      <c r="T895" s="434"/>
      <c r="U895" s="434"/>
    </row>
    <row r="896" ht="28.5" customHeight="1">
      <c r="A896" s="390">
        <v>32.0</v>
      </c>
      <c r="B896" s="390">
        <v>3.0</v>
      </c>
      <c r="C896" s="390" t="s">
        <v>9208</v>
      </c>
      <c r="D896" s="550" t="s">
        <v>2064</v>
      </c>
      <c r="E896" s="408" t="s">
        <v>3274</v>
      </c>
      <c r="F896" s="660" t="s">
        <v>3275</v>
      </c>
      <c r="G896" s="446"/>
      <c r="H896" s="447"/>
      <c r="I896" s="446"/>
      <c r="J896" s="432"/>
      <c r="K896" s="434"/>
      <c r="L896" s="431"/>
      <c r="M896" s="448"/>
      <c r="N896" s="485"/>
      <c r="O896" s="434"/>
      <c r="P896" s="433"/>
      <c r="Q896" s="449"/>
      <c r="R896" s="486"/>
      <c r="S896" s="432"/>
      <c r="T896" s="434"/>
      <c r="U896" s="434"/>
    </row>
    <row r="897" ht="28.5" customHeight="1">
      <c r="A897" s="390">
        <v>32.0</v>
      </c>
      <c r="B897" s="451">
        <v>3.0</v>
      </c>
      <c r="C897" s="451" t="s">
        <v>9209</v>
      </c>
      <c r="D897" s="551" t="s">
        <v>2065</v>
      </c>
      <c r="E897" s="421" t="s">
        <v>3277</v>
      </c>
      <c r="F897" s="661" t="s">
        <v>3278</v>
      </c>
      <c r="G897" s="507"/>
      <c r="H897" s="508"/>
      <c r="I897" s="507"/>
      <c r="J897" s="438"/>
      <c r="K897" s="440"/>
      <c r="L897" s="437"/>
      <c r="M897" s="509"/>
      <c r="N897" s="510"/>
      <c r="O897" s="440"/>
      <c r="P897" s="439"/>
      <c r="Q897" s="511"/>
      <c r="R897" s="512"/>
      <c r="S897" s="438"/>
      <c r="T897" s="434"/>
      <c r="U897" s="434"/>
    </row>
    <row r="898" ht="28.5" customHeight="1">
      <c r="A898" s="302">
        <v>33.0</v>
      </c>
      <c r="B898" s="344">
        <v>3.0</v>
      </c>
      <c r="C898" s="345" t="s">
        <v>9210</v>
      </c>
      <c r="D898" s="305" t="s">
        <v>1076</v>
      </c>
      <c r="E898" s="306" t="s">
        <v>9211</v>
      </c>
      <c r="F898" s="306" t="s">
        <v>9212</v>
      </c>
      <c r="G898" s="307" t="s">
        <v>9213</v>
      </c>
      <c r="H898" s="306" t="s">
        <v>9214</v>
      </c>
      <c r="I898" s="307" t="s">
        <v>9215</v>
      </c>
      <c r="J898" s="312"/>
      <c r="K898" s="315"/>
      <c r="L898" s="310" t="s">
        <v>9216</v>
      </c>
      <c r="M898" s="311" t="s">
        <v>9217</v>
      </c>
      <c r="N898" s="308" t="s">
        <v>9218</v>
      </c>
      <c r="O898" s="315"/>
      <c r="P898" s="313" t="s">
        <v>9219</v>
      </c>
      <c r="Q898" s="314" t="s">
        <v>9220</v>
      </c>
      <c r="R898" s="309" t="s">
        <v>9221</v>
      </c>
      <c r="S898" s="312"/>
      <c r="T898" s="330"/>
      <c r="U898" s="330"/>
    </row>
    <row r="899" ht="28.5" customHeight="1">
      <c r="A899" s="302">
        <v>33.0</v>
      </c>
      <c r="B899" s="348">
        <v>3.0</v>
      </c>
      <c r="C899" s="349" t="s">
        <v>9210</v>
      </c>
      <c r="D899" s="320" t="s">
        <v>1924</v>
      </c>
      <c r="E899" s="321" t="s">
        <v>9222</v>
      </c>
      <c r="F899" s="321" t="s">
        <v>9223</v>
      </c>
      <c r="G899" s="322" t="s">
        <v>9224</v>
      </c>
      <c r="H899" s="321" t="s">
        <v>9225</v>
      </c>
      <c r="I899" s="322" t="s">
        <v>9226</v>
      </c>
      <c r="J899" s="327"/>
      <c r="K899" s="330"/>
      <c r="L899" s="325" t="s">
        <v>9227</v>
      </c>
      <c r="M899" s="326" t="s">
        <v>9228</v>
      </c>
      <c r="N899" s="323" t="s">
        <v>9229</v>
      </c>
      <c r="O899" s="330"/>
      <c r="P899" s="328" t="s">
        <v>9230</v>
      </c>
      <c r="Q899" s="329" t="s">
        <v>9231</v>
      </c>
      <c r="R899" s="324" t="s">
        <v>9232</v>
      </c>
      <c r="S899" s="327"/>
      <c r="T899" s="330"/>
      <c r="U899" s="330"/>
    </row>
    <row r="900" ht="28.5" customHeight="1">
      <c r="A900" s="302">
        <v>33.0</v>
      </c>
      <c r="B900" s="348">
        <v>3.0</v>
      </c>
      <c r="C900" s="349" t="s">
        <v>9210</v>
      </c>
      <c r="D900" s="320" t="s">
        <v>1187</v>
      </c>
      <c r="E900" s="321" t="s">
        <v>9233</v>
      </c>
      <c r="F900" s="321" t="s">
        <v>9234</v>
      </c>
      <c r="G900" s="322" t="s">
        <v>9235</v>
      </c>
      <c r="H900" s="321" t="s">
        <v>9236</v>
      </c>
      <c r="I900" s="322" t="s">
        <v>9237</v>
      </c>
      <c r="J900" s="327"/>
      <c r="K900" s="330"/>
      <c r="L900" s="325" t="s">
        <v>9238</v>
      </c>
      <c r="M900" s="326" t="s">
        <v>9239</v>
      </c>
      <c r="N900" s="323" t="s">
        <v>9240</v>
      </c>
      <c r="O900" s="330"/>
      <c r="P900" s="328" t="s">
        <v>9241</v>
      </c>
      <c r="Q900" s="329" t="s">
        <v>9242</v>
      </c>
      <c r="R900" s="324" t="s">
        <v>9243</v>
      </c>
      <c r="S900" s="327"/>
      <c r="T900" s="330"/>
      <c r="U900" s="330"/>
    </row>
    <row r="901" ht="28.5" customHeight="1">
      <c r="A901" s="302">
        <v>33.0</v>
      </c>
      <c r="B901" s="354">
        <v>3.0</v>
      </c>
      <c r="C901" s="355" t="s">
        <v>9210</v>
      </c>
      <c r="D901" s="333" t="s">
        <v>1925</v>
      </c>
      <c r="E901" s="334" t="s">
        <v>9244</v>
      </c>
      <c r="F901" s="334" t="s">
        <v>9245</v>
      </c>
      <c r="G901" s="335" t="s">
        <v>9246</v>
      </c>
      <c r="H901" s="334" t="s">
        <v>9247</v>
      </c>
      <c r="I901" s="335" t="s">
        <v>9248</v>
      </c>
      <c r="J901" s="340"/>
      <c r="K901" s="343"/>
      <c r="L901" s="338" t="s">
        <v>9249</v>
      </c>
      <c r="M901" s="339" t="s">
        <v>9250</v>
      </c>
      <c r="N901" s="336" t="s">
        <v>9251</v>
      </c>
      <c r="O901" s="343"/>
      <c r="P901" s="341" t="s">
        <v>9252</v>
      </c>
      <c r="Q901" s="342" t="s">
        <v>9253</v>
      </c>
      <c r="R901" s="337" t="s">
        <v>9254</v>
      </c>
      <c r="S901" s="340"/>
      <c r="T901" s="330"/>
      <c r="U901" s="330"/>
    </row>
    <row r="902" ht="28.5" customHeight="1">
      <c r="A902" s="302">
        <v>33.0</v>
      </c>
      <c r="B902" s="344">
        <v>3.0</v>
      </c>
      <c r="C902" s="581" t="s">
        <v>9255</v>
      </c>
      <c r="D902" s="662" t="s">
        <v>1082</v>
      </c>
      <c r="E902" s="663" t="s">
        <v>9256</v>
      </c>
      <c r="F902" s="584" t="s">
        <v>9257</v>
      </c>
      <c r="G902" s="584" t="s">
        <v>9258</v>
      </c>
      <c r="H902" s="584" t="s">
        <v>9259</v>
      </c>
      <c r="I902" s="584" t="s">
        <v>9260</v>
      </c>
      <c r="J902" s="590"/>
      <c r="K902" s="590"/>
      <c r="L902" s="587" t="s">
        <v>9261</v>
      </c>
      <c r="M902" s="588" t="s">
        <v>9262</v>
      </c>
      <c r="N902" s="589" t="s">
        <v>9263</v>
      </c>
      <c r="O902" s="590"/>
      <c r="P902" s="587" t="s">
        <v>9264</v>
      </c>
      <c r="Q902" s="591" t="s">
        <v>9265</v>
      </c>
      <c r="R902" s="589" t="s">
        <v>9266</v>
      </c>
      <c r="S902" s="592"/>
      <c r="T902" s="593"/>
      <c r="U902" s="593"/>
    </row>
    <row r="903" ht="28.5" customHeight="1">
      <c r="A903" s="302">
        <v>33.0</v>
      </c>
      <c r="B903" s="348">
        <v>3.0</v>
      </c>
      <c r="C903" s="595" t="s">
        <v>9255</v>
      </c>
      <c r="D903" s="664" t="s">
        <v>2003</v>
      </c>
      <c r="E903" s="665" t="s">
        <v>9267</v>
      </c>
      <c r="F903" s="598" t="s">
        <v>9268</v>
      </c>
      <c r="G903" s="598" t="s">
        <v>9269</v>
      </c>
      <c r="H903" s="598" t="s">
        <v>9270</v>
      </c>
      <c r="I903" s="598" t="s">
        <v>9271</v>
      </c>
      <c r="J903" s="593"/>
      <c r="K903" s="593"/>
      <c r="L903" s="599" t="s">
        <v>9272</v>
      </c>
      <c r="M903" s="600" t="s">
        <v>9273</v>
      </c>
      <c r="N903" s="601" t="s">
        <v>9274</v>
      </c>
      <c r="O903" s="593"/>
      <c r="P903" s="599" t="s">
        <v>9275</v>
      </c>
      <c r="Q903" s="602" t="s">
        <v>9276</v>
      </c>
      <c r="R903" s="601" t="s">
        <v>9277</v>
      </c>
      <c r="S903" s="603"/>
      <c r="T903" s="593"/>
      <c r="U903" s="593"/>
    </row>
    <row r="904" ht="28.5" customHeight="1">
      <c r="A904" s="302">
        <v>33.0</v>
      </c>
      <c r="B904" s="348">
        <v>3.0</v>
      </c>
      <c r="C904" s="595" t="s">
        <v>9255</v>
      </c>
      <c r="D904" s="664" t="s">
        <v>2004</v>
      </c>
      <c r="E904" s="665" t="s">
        <v>9278</v>
      </c>
      <c r="F904" s="598" t="s">
        <v>9279</v>
      </c>
      <c r="G904" s="598" t="s">
        <v>9280</v>
      </c>
      <c r="H904" s="598" t="s">
        <v>9281</v>
      </c>
      <c r="I904" s="598" t="s">
        <v>9282</v>
      </c>
      <c r="J904" s="593"/>
      <c r="K904" s="593"/>
      <c r="L904" s="599" t="s">
        <v>9283</v>
      </c>
      <c r="M904" s="600" t="s">
        <v>9284</v>
      </c>
      <c r="N904" s="601" t="s">
        <v>9285</v>
      </c>
      <c r="O904" s="593"/>
      <c r="P904" s="599" t="s">
        <v>9286</v>
      </c>
      <c r="Q904" s="602" t="s">
        <v>9287</v>
      </c>
      <c r="R904" s="601" t="s">
        <v>9288</v>
      </c>
      <c r="S904" s="603"/>
      <c r="T904" s="593"/>
      <c r="U904" s="593"/>
    </row>
    <row r="905" ht="28.5" customHeight="1">
      <c r="A905" s="302">
        <v>33.0</v>
      </c>
      <c r="B905" s="354">
        <v>3.0</v>
      </c>
      <c r="C905" s="605" t="s">
        <v>9255</v>
      </c>
      <c r="D905" s="666" t="s">
        <v>894</v>
      </c>
      <c r="E905" s="667" t="s">
        <v>9289</v>
      </c>
      <c r="F905" s="608" t="s">
        <v>9290</v>
      </c>
      <c r="G905" s="608" t="s">
        <v>9291</v>
      </c>
      <c r="H905" s="608" t="s">
        <v>9292</v>
      </c>
      <c r="I905" s="608" t="s">
        <v>9293</v>
      </c>
      <c r="J905" s="609"/>
      <c r="K905" s="609"/>
      <c r="L905" s="610" t="s">
        <v>9294</v>
      </c>
      <c r="M905" s="611" t="s">
        <v>9295</v>
      </c>
      <c r="N905" s="612" t="s">
        <v>9296</v>
      </c>
      <c r="O905" s="609"/>
      <c r="P905" s="610" t="s">
        <v>9297</v>
      </c>
      <c r="Q905" s="613" t="s">
        <v>9298</v>
      </c>
      <c r="R905" s="612" t="s">
        <v>9299</v>
      </c>
      <c r="S905" s="614"/>
      <c r="T905" s="593"/>
      <c r="U905" s="593"/>
    </row>
    <row r="906" ht="28.5" customHeight="1">
      <c r="A906" s="302">
        <v>33.0</v>
      </c>
      <c r="B906" s="344">
        <v>3.0</v>
      </c>
      <c r="C906" s="345" t="s">
        <v>9300</v>
      </c>
      <c r="D906" s="305" t="s">
        <v>614</v>
      </c>
      <c r="E906" s="306" t="s">
        <v>9301</v>
      </c>
      <c r="F906" s="306" t="s">
        <v>9302</v>
      </c>
      <c r="G906" s="307" t="s">
        <v>9303</v>
      </c>
      <c r="H906" s="306" t="s">
        <v>9304</v>
      </c>
      <c r="I906" s="307" t="s">
        <v>9305</v>
      </c>
      <c r="J906" s="312"/>
      <c r="K906" s="315"/>
      <c r="L906" s="310" t="s">
        <v>9306</v>
      </c>
      <c r="M906" s="311" t="s">
        <v>9307</v>
      </c>
      <c r="N906" s="308" t="s">
        <v>9308</v>
      </c>
      <c r="O906" s="315"/>
      <c r="P906" s="313" t="s">
        <v>9309</v>
      </c>
      <c r="Q906" s="314" t="s">
        <v>9310</v>
      </c>
      <c r="R906" s="309" t="s">
        <v>9311</v>
      </c>
      <c r="S906" s="312"/>
      <c r="T906" s="330"/>
      <c r="U906" s="330"/>
    </row>
    <row r="907" ht="28.5" customHeight="1">
      <c r="A907" s="302">
        <v>33.0</v>
      </c>
      <c r="B907" s="348">
        <v>3.0</v>
      </c>
      <c r="C907" s="349" t="s">
        <v>9300</v>
      </c>
      <c r="D907" s="320" t="s">
        <v>1614</v>
      </c>
      <c r="E907" s="321" t="s">
        <v>9312</v>
      </c>
      <c r="F907" s="321" t="s">
        <v>9313</v>
      </c>
      <c r="G907" s="322" t="s">
        <v>9314</v>
      </c>
      <c r="H907" s="321" t="s">
        <v>9315</v>
      </c>
      <c r="I907" s="322" t="s">
        <v>9316</v>
      </c>
      <c r="J907" s="327"/>
      <c r="K907" s="330"/>
      <c r="L907" s="325" t="s">
        <v>9317</v>
      </c>
      <c r="M907" s="326" t="s">
        <v>9318</v>
      </c>
      <c r="N907" s="323" t="s">
        <v>9319</v>
      </c>
      <c r="O907" s="330"/>
      <c r="P907" s="328" t="s">
        <v>9320</v>
      </c>
      <c r="Q907" s="329" t="s">
        <v>9321</v>
      </c>
      <c r="R907" s="324" t="s">
        <v>9322</v>
      </c>
      <c r="S907" s="327"/>
      <c r="T907" s="330"/>
      <c r="U907" s="330"/>
    </row>
    <row r="908" ht="28.5" customHeight="1">
      <c r="A908" s="302">
        <v>33.0</v>
      </c>
      <c r="B908" s="348">
        <v>3.0</v>
      </c>
      <c r="C908" s="349" t="s">
        <v>9300</v>
      </c>
      <c r="D908" s="320" t="s">
        <v>1114</v>
      </c>
      <c r="E908" s="321" t="s">
        <v>9323</v>
      </c>
      <c r="F908" s="321" t="s">
        <v>9324</v>
      </c>
      <c r="G908" s="322" t="s">
        <v>9325</v>
      </c>
      <c r="H908" s="321" t="s">
        <v>9326</v>
      </c>
      <c r="I908" s="322" t="s">
        <v>9327</v>
      </c>
      <c r="J908" s="327"/>
      <c r="K908" s="330"/>
      <c r="L908" s="325" t="s">
        <v>9328</v>
      </c>
      <c r="M908" s="326" t="s">
        <v>9329</v>
      </c>
      <c r="N908" s="323" t="s">
        <v>9330</v>
      </c>
      <c r="O908" s="330"/>
      <c r="P908" s="328" t="s">
        <v>9331</v>
      </c>
      <c r="Q908" s="329" t="s">
        <v>9332</v>
      </c>
      <c r="R908" s="324" t="s">
        <v>9333</v>
      </c>
      <c r="S908" s="327"/>
      <c r="T908" s="330"/>
      <c r="U908" s="330"/>
    </row>
    <row r="909" ht="28.5" customHeight="1">
      <c r="A909" s="302">
        <v>33.0</v>
      </c>
      <c r="B909" s="354">
        <v>3.0</v>
      </c>
      <c r="C909" s="349" t="s">
        <v>9300</v>
      </c>
      <c r="D909" s="333" t="s">
        <v>1113</v>
      </c>
      <c r="E909" s="334" t="s">
        <v>9334</v>
      </c>
      <c r="F909" s="334" t="s">
        <v>9335</v>
      </c>
      <c r="G909" s="335" t="s">
        <v>9336</v>
      </c>
      <c r="H909" s="334" t="s">
        <v>9337</v>
      </c>
      <c r="I909" s="335" t="s">
        <v>9338</v>
      </c>
      <c r="J909" s="340"/>
      <c r="K909" s="343"/>
      <c r="L909" s="338" t="s">
        <v>9339</v>
      </c>
      <c r="M909" s="339" t="s">
        <v>9340</v>
      </c>
      <c r="N909" s="336" t="s">
        <v>9341</v>
      </c>
      <c r="O909" s="343"/>
      <c r="P909" s="341" t="s">
        <v>9342</v>
      </c>
      <c r="Q909" s="342" t="s">
        <v>9343</v>
      </c>
      <c r="R909" s="337" t="s">
        <v>9344</v>
      </c>
      <c r="S909" s="340"/>
      <c r="T909" s="330"/>
      <c r="U909" s="330"/>
    </row>
    <row r="910" ht="28.5" customHeight="1">
      <c r="A910" s="302">
        <v>33.0</v>
      </c>
      <c r="B910" s="668">
        <v>3.0</v>
      </c>
      <c r="C910" s="345" t="s">
        <v>9345</v>
      </c>
      <c r="D910" s="320" t="s">
        <v>1956</v>
      </c>
      <c r="E910" s="321" t="s">
        <v>9346</v>
      </c>
      <c r="F910" s="371" t="s">
        <v>9347</v>
      </c>
      <c r="G910" s="322" t="s">
        <v>9348</v>
      </c>
      <c r="H910" s="321" t="s">
        <v>9349</v>
      </c>
      <c r="I910" s="322" t="s">
        <v>9350</v>
      </c>
      <c r="J910" s="327"/>
      <c r="K910" s="330"/>
      <c r="L910" s="325" t="s">
        <v>9351</v>
      </c>
      <c r="M910" s="326" t="s">
        <v>9352</v>
      </c>
      <c r="N910" s="323" t="s">
        <v>9353</v>
      </c>
      <c r="O910" s="330"/>
      <c r="P910" s="328" t="s">
        <v>9354</v>
      </c>
      <c r="Q910" s="329" t="s">
        <v>9355</v>
      </c>
      <c r="R910" s="324" t="s">
        <v>9356</v>
      </c>
      <c r="S910" s="327"/>
      <c r="T910" s="330"/>
      <c r="U910" s="330"/>
    </row>
    <row r="911" ht="28.5" customHeight="1">
      <c r="A911" s="302">
        <v>33.0</v>
      </c>
      <c r="B911" s="668">
        <v>3.0</v>
      </c>
      <c r="C911" s="349" t="s">
        <v>9345</v>
      </c>
      <c r="D911" s="320" t="s">
        <v>1957</v>
      </c>
      <c r="E911" s="321" t="s">
        <v>9357</v>
      </c>
      <c r="F911" s="321" t="s">
        <v>9358</v>
      </c>
      <c r="G911" s="322" t="s">
        <v>9359</v>
      </c>
      <c r="H911" s="321" t="s">
        <v>9360</v>
      </c>
      <c r="I911" s="322" t="s">
        <v>9361</v>
      </c>
      <c r="J911" s="327"/>
      <c r="K911" s="330"/>
      <c r="L911" s="325" t="s">
        <v>9362</v>
      </c>
      <c r="M911" s="326" t="s">
        <v>9363</v>
      </c>
      <c r="N911" s="323" t="s">
        <v>9364</v>
      </c>
      <c r="O911" s="330"/>
      <c r="P911" s="328" t="s">
        <v>9365</v>
      </c>
      <c r="Q911" s="329" t="s">
        <v>9366</v>
      </c>
      <c r="R911" s="324" t="s">
        <v>9367</v>
      </c>
      <c r="S911" s="327"/>
      <c r="T911" s="330"/>
      <c r="U911" s="330"/>
    </row>
    <row r="912" ht="28.5" customHeight="1">
      <c r="A912" s="302">
        <v>33.0</v>
      </c>
      <c r="B912" s="668">
        <v>3.0</v>
      </c>
      <c r="C912" s="349" t="s">
        <v>9345</v>
      </c>
      <c r="D912" s="320" t="s">
        <v>1958</v>
      </c>
      <c r="E912" s="321" t="s">
        <v>9368</v>
      </c>
      <c r="F912" s="321" t="s">
        <v>9369</v>
      </c>
      <c r="G912" s="322" t="s">
        <v>9370</v>
      </c>
      <c r="H912" s="321" t="s">
        <v>9371</v>
      </c>
      <c r="I912" s="322" t="s">
        <v>9372</v>
      </c>
      <c r="J912" s="327"/>
      <c r="K912" s="330"/>
      <c r="L912" s="325" t="s">
        <v>9373</v>
      </c>
      <c r="M912" s="326" t="s">
        <v>9374</v>
      </c>
      <c r="N912" s="323" t="s">
        <v>9375</v>
      </c>
      <c r="O912" s="330"/>
      <c r="P912" s="328" t="s">
        <v>9376</v>
      </c>
      <c r="Q912" s="329" t="s">
        <v>9377</v>
      </c>
      <c r="R912" s="324" t="s">
        <v>9378</v>
      </c>
      <c r="S912" s="327"/>
      <c r="T912" s="330"/>
      <c r="U912" s="330"/>
    </row>
    <row r="913" ht="28.5" customHeight="1">
      <c r="A913" s="302">
        <v>33.0</v>
      </c>
      <c r="B913" s="669">
        <v>3.0</v>
      </c>
      <c r="C913" s="355" t="s">
        <v>9345</v>
      </c>
      <c r="D913" s="333" t="s">
        <v>1959</v>
      </c>
      <c r="E913" s="334" t="s">
        <v>9379</v>
      </c>
      <c r="F913" s="334" t="s">
        <v>9380</v>
      </c>
      <c r="G913" s="335" t="s">
        <v>9381</v>
      </c>
      <c r="H913" s="334" t="s">
        <v>9382</v>
      </c>
      <c r="I913" s="335" t="s">
        <v>9383</v>
      </c>
      <c r="J913" s="340"/>
      <c r="K913" s="343"/>
      <c r="L913" s="338" t="s">
        <v>9384</v>
      </c>
      <c r="M913" s="339" t="s">
        <v>9385</v>
      </c>
      <c r="N913" s="336" t="s">
        <v>9386</v>
      </c>
      <c r="O913" s="343"/>
      <c r="P913" s="341" t="s">
        <v>9387</v>
      </c>
      <c r="Q913" s="342" t="s">
        <v>9388</v>
      </c>
      <c r="R913" s="337" t="s">
        <v>9389</v>
      </c>
      <c r="S913" s="340"/>
      <c r="T913" s="330"/>
      <c r="U913" s="330"/>
    </row>
    <row r="914" ht="28.5" customHeight="1">
      <c r="A914" s="302">
        <v>33.0</v>
      </c>
      <c r="B914" s="656">
        <v>3.0</v>
      </c>
      <c r="C914" s="302" t="s">
        <v>9390</v>
      </c>
      <c r="D914" s="524" t="s">
        <v>2066</v>
      </c>
      <c r="E914" s="321" t="s">
        <v>3476</v>
      </c>
      <c r="F914" s="657" t="s">
        <v>3477</v>
      </c>
      <c r="G914" s="469"/>
      <c r="H914" s="470"/>
      <c r="I914" s="469"/>
      <c r="J914" s="327"/>
      <c r="K914" s="330"/>
      <c r="L914" s="325"/>
      <c r="M914" s="376"/>
      <c r="N914" s="499"/>
      <c r="O914" s="330"/>
      <c r="P914" s="328"/>
      <c r="Q914" s="378"/>
      <c r="R914" s="515"/>
      <c r="S914" s="327"/>
      <c r="T914" s="330"/>
      <c r="U914" s="330"/>
    </row>
    <row r="915" ht="28.5" customHeight="1">
      <c r="A915" s="302">
        <v>33.0</v>
      </c>
      <c r="B915" s="656">
        <v>3.0</v>
      </c>
      <c r="C915" s="302" t="s">
        <v>9391</v>
      </c>
      <c r="D915" s="524" t="s">
        <v>2067</v>
      </c>
      <c r="E915" s="321" t="s">
        <v>3479</v>
      </c>
      <c r="F915" s="657" t="s">
        <v>3480</v>
      </c>
      <c r="G915" s="469"/>
      <c r="H915" s="470"/>
      <c r="I915" s="469"/>
      <c r="J915" s="327"/>
      <c r="K915" s="330"/>
      <c r="L915" s="325"/>
      <c r="M915" s="376"/>
      <c r="N915" s="499"/>
      <c r="O915" s="330"/>
      <c r="P915" s="328"/>
      <c r="Q915" s="378"/>
      <c r="R915" s="515"/>
      <c r="S915" s="327"/>
      <c r="T915" s="330"/>
      <c r="U915" s="330"/>
    </row>
    <row r="916" ht="28.5" customHeight="1">
      <c r="A916" s="302">
        <v>33.0</v>
      </c>
      <c r="B916" s="656">
        <v>3.0</v>
      </c>
      <c r="C916" s="302" t="s">
        <v>9392</v>
      </c>
      <c r="D916" s="524" t="s">
        <v>2068</v>
      </c>
      <c r="E916" s="321" t="s">
        <v>3482</v>
      </c>
      <c r="F916" s="657" t="s">
        <v>3483</v>
      </c>
      <c r="G916" s="469"/>
      <c r="H916" s="470"/>
      <c r="I916" s="469"/>
      <c r="J916" s="327"/>
      <c r="K916" s="330"/>
      <c r="L916" s="325"/>
      <c r="M916" s="376"/>
      <c r="N916" s="499"/>
      <c r="O916" s="330"/>
      <c r="P916" s="328"/>
      <c r="Q916" s="378"/>
      <c r="R916" s="515"/>
      <c r="S916" s="327"/>
      <c r="T916" s="330"/>
      <c r="U916" s="330"/>
    </row>
    <row r="917" ht="28.5" customHeight="1">
      <c r="A917" s="302">
        <v>33.0</v>
      </c>
      <c r="B917" s="656">
        <v>3.0</v>
      </c>
      <c r="C917" s="302" t="s">
        <v>9393</v>
      </c>
      <c r="D917" s="524" t="s">
        <v>2069</v>
      </c>
      <c r="E917" s="321" t="s">
        <v>3485</v>
      </c>
      <c r="F917" s="657" t="s">
        <v>3486</v>
      </c>
      <c r="G917" s="469"/>
      <c r="H917" s="470"/>
      <c r="I917" s="469"/>
      <c r="J917" s="327"/>
      <c r="K917" s="330"/>
      <c r="L917" s="325"/>
      <c r="M917" s="376"/>
      <c r="N917" s="499"/>
      <c r="O917" s="330"/>
      <c r="P917" s="328"/>
      <c r="Q917" s="378"/>
      <c r="R917" s="515"/>
      <c r="S917" s="327"/>
      <c r="T917" s="330"/>
      <c r="U917" s="330"/>
    </row>
    <row r="918" ht="28.5" customHeight="1">
      <c r="A918" s="302">
        <v>33.0</v>
      </c>
      <c r="B918" s="656">
        <v>3.0</v>
      </c>
      <c r="C918" s="302" t="s">
        <v>9394</v>
      </c>
      <c r="D918" s="524" t="s">
        <v>2070</v>
      </c>
      <c r="E918" s="321" t="s">
        <v>3488</v>
      </c>
      <c r="F918" s="657" t="s">
        <v>3489</v>
      </c>
      <c r="G918" s="469"/>
      <c r="H918" s="470"/>
      <c r="I918" s="469"/>
      <c r="J918" s="327"/>
      <c r="K918" s="330"/>
      <c r="L918" s="325"/>
      <c r="M918" s="376"/>
      <c r="N918" s="499"/>
      <c r="O918" s="330"/>
      <c r="P918" s="328"/>
      <c r="Q918" s="378"/>
      <c r="R918" s="515"/>
      <c r="S918" s="327"/>
      <c r="T918" s="330"/>
      <c r="U918" s="330"/>
    </row>
    <row r="919" ht="28.5" customHeight="1">
      <c r="A919" s="302">
        <v>33.0</v>
      </c>
      <c r="B919" s="656">
        <v>3.0</v>
      </c>
      <c r="C919" s="302" t="s">
        <v>9395</v>
      </c>
      <c r="D919" s="546" t="s">
        <v>2071</v>
      </c>
      <c r="E919" s="334" t="s">
        <v>3491</v>
      </c>
      <c r="F919" s="658" t="s">
        <v>3492</v>
      </c>
      <c r="G919" s="469"/>
      <c r="H919" s="470"/>
      <c r="I919" s="469"/>
      <c r="J919" s="327"/>
      <c r="K919" s="330"/>
      <c r="L919" s="325"/>
      <c r="M919" s="376"/>
      <c r="N919" s="499"/>
      <c r="O919" s="330"/>
      <c r="P919" s="328"/>
      <c r="Q919" s="378"/>
      <c r="R919" s="515"/>
      <c r="S919" s="327"/>
      <c r="T919" s="330"/>
      <c r="U919" s="330"/>
    </row>
    <row r="920" ht="28.5" customHeight="1">
      <c r="A920" s="302">
        <v>33.0</v>
      </c>
      <c r="B920" s="558">
        <v>3.0</v>
      </c>
      <c r="C920" s="548" t="s">
        <v>9396</v>
      </c>
      <c r="D920" s="305" t="s">
        <v>2072</v>
      </c>
      <c r="E920" s="306" t="s">
        <v>3494</v>
      </c>
      <c r="F920" s="491" t="s">
        <v>3495</v>
      </c>
      <c r="G920" s="465"/>
      <c r="H920" s="466"/>
      <c r="I920" s="465"/>
      <c r="J920" s="312"/>
      <c r="K920" s="315"/>
      <c r="L920" s="310"/>
      <c r="M920" s="386"/>
      <c r="N920" s="498"/>
      <c r="O920" s="315"/>
      <c r="P920" s="313"/>
      <c r="Q920" s="388"/>
      <c r="R920" s="514"/>
      <c r="S920" s="312"/>
      <c r="T920" s="330"/>
      <c r="U920" s="330"/>
    </row>
    <row r="921" ht="28.5" customHeight="1">
      <c r="A921" s="302">
        <v>33.0</v>
      </c>
      <c r="B921" s="559">
        <v>3.0</v>
      </c>
      <c r="C921" s="302" t="s">
        <v>9397</v>
      </c>
      <c r="D921" s="320" t="s">
        <v>2073</v>
      </c>
      <c r="E921" s="321" t="s">
        <v>3497</v>
      </c>
      <c r="F921" s="657" t="s">
        <v>3498</v>
      </c>
      <c r="G921" s="469"/>
      <c r="H921" s="470"/>
      <c r="I921" s="469"/>
      <c r="J921" s="327"/>
      <c r="K921" s="330"/>
      <c r="L921" s="325"/>
      <c r="M921" s="376"/>
      <c r="N921" s="499"/>
      <c r="O921" s="330"/>
      <c r="P921" s="328"/>
      <c r="Q921" s="378"/>
      <c r="R921" s="515"/>
      <c r="S921" s="327"/>
      <c r="T921" s="330"/>
      <c r="U921" s="330"/>
    </row>
    <row r="922" ht="28.5" customHeight="1">
      <c r="A922" s="302">
        <v>33.0</v>
      </c>
      <c r="B922" s="559">
        <v>3.0</v>
      </c>
      <c r="C922" s="302" t="s">
        <v>9398</v>
      </c>
      <c r="D922" s="320" t="s">
        <v>2074</v>
      </c>
      <c r="E922" s="321" t="s">
        <v>3500</v>
      </c>
      <c r="F922" s="657" t="s">
        <v>3501</v>
      </c>
      <c r="G922" s="469"/>
      <c r="H922" s="470"/>
      <c r="I922" s="469"/>
      <c r="J922" s="327"/>
      <c r="K922" s="330"/>
      <c r="L922" s="325"/>
      <c r="M922" s="376"/>
      <c r="N922" s="499"/>
      <c r="O922" s="330"/>
      <c r="P922" s="328"/>
      <c r="Q922" s="378"/>
      <c r="R922" s="515"/>
      <c r="S922" s="327"/>
      <c r="T922" s="330"/>
      <c r="U922" s="330"/>
    </row>
    <row r="923" ht="28.5" customHeight="1">
      <c r="A923" s="302">
        <v>33.0</v>
      </c>
      <c r="B923" s="559">
        <v>3.0</v>
      </c>
      <c r="C923" s="302" t="s">
        <v>9399</v>
      </c>
      <c r="D923" s="320" t="s">
        <v>2075</v>
      </c>
      <c r="E923" s="321" t="s">
        <v>3503</v>
      </c>
      <c r="F923" s="657" t="s">
        <v>3504</v>
      </c>
      <c r="G923" s="469"/>
      <c r="H923" s="470"/>
      <c r="I923" s="469"/>
      <c r="J923" s="327"/>
      <c r="K923" s="330"/>
      <c r="L923" s="325"/>
      <c r="M923" s="376"/>
      <c r="N923" s="499"/>
      <c r="O923" s="330"/>
      <c r="P923" s="328"/>
      <c r="Q923" s="378"/>
      <c r="R923" s="515"/>
      <c r="S923" s="327"/>
      <c r="T923" s="330"/>
      <c r="U923" s="330"/>
    </row>
    <row r="924" ht="28.5" customHeight="1">
      <c r="A924" s="302">
        <v>33.0</v>
      </c>
      <c r="B924" s="559">
        <v>3.0</v>
      </c>
      <c r="C924" s="302" t="s">
        <v>9400</v>
      </c>
      <c r="D924" s="320" t="s">
        <v>2076</v>
      </c>
      <c r="E924" s="321" t="s">
        <v>3506</v>
      </c>
      <c r="F924" s="657" t="s">
        <v>3507</v>
      </c>
      <c r="G924" s="469"/>
      <c r="H924" s="470"/>
      <c r="I924" s="469"/>
      <c r="J924" s="327"/>
      <c r="K924" s="330"/>
      <c r="L924" s="325"/>
      <c r="M924" s="376"/>
      <c r="N924" s="499"/>
      <c r="O924" s="330"/>
      <c r="P924" s="328"/>
      <c r="Q924" s="378"/>
      <c r="R924" s="515"/>
      <c r="S924" s="327"/>
      <c r="T924" s="330"/>
      <c r="U924" s="330"/>
    </row>
    <row r="925" ht="28.5" customHeight="1">
      <c r="A925" s="302">
        <v>33.0</v>
      </c>
      <c r="B925" s="560">
        <v>3.0</v>
      </c>
      <c r="C925" s="549" t="s">
        <v>9401</v>
      </c>
      <c r="D925" s="333" t="s">
        <v>2077</v>
      </c>
      <c r="E925" s="334" t="s">
        <v>3509</v>
      </c>
      <c r="F925" s="658" t="s">
        <v>3510</v>
      </c>
      <c r="G925" s="473"/>
      <c r="H925" s="474"/>
      <c r="I925" s="473"/>
      <c r="J925" s="340"/>
      <c r="K925" s="343"/>
      <c r="L925" s="338"/>
      <c r="M925" s="475"/>
      <c r="N925" s="500"/>
      <c r="O925" s="343"/>
      <c r="P925" s="341"/>
      <c r="Q925" s="477"/>
      <c r="R925" s="516"/>
      <c r="S925" s="340"/>
      <c r="T925" s="330"/>
      <c r="U925" s="330"/>
    </row>
    <row r="926" ht="28.5" customHeight="1">
      <c r="A926" s="390">
        <v>34.0</v>
      </c>
      <c r="B926" s="479">
        <v>3.0</v>
      </c>
      <c r="C926" s="406" t="s">
        <v>9402</v>
      </c>
      <c r="D926" s="393" t="s">
        <v>1898</v>
      </c>
      <c r="E926" s="394" t="s">
        <v>9403</v>
      </c>
      <c r="F926" s="394" t="s">
        <v>9404</v>
      </c>
      <c r="G926" s="395" t="s">
        <v>9405</v>
      </c>
      <c r="H926" s="394" t="s">
        <v>9406</v>
      </c>
      <c r="I926" s="395" t="s">
        <v>9407</v>
      </c>
      <c r="J926" s="394" t="s">
        <v>9408</v>
      </c>
      <c r="K926" s="395" t="s">
        <v>9409</v>
      </c>
      <c r="L926" s="454" t="s">
        <v>9410</v>
      </c>
      <c r="M926" s="399" t="s">
        <v>9411</v>
      </c>
      <c r="N926" s="400"/>
      <c r="O926" s="395" t="s">
        <v>9412</v>
      </c>
      <c r="P926" s="456" t="s">
        <v>9413</v>
      </c>
      <c r="Q926" s="402" t="s">
        <v>9414</v>
      </c>
      <c r="R926" s="403"/>
      <c r="S926" s="394" t="s">
        <v>9415</v>
      </c>
      <c r="T926" s="517" t="s">
        <v>9416</v>
      </c>
      <c r="U926" s="530"/>
    </row>
    <row r="927" ht="28.5" customHeight="1">
      <c r="A927" s="390">
        <v>34.0</v>
      </c>
      <c r="B927" s="480">
        <v>3.0</v>
      </c>
      <c r="C927" s="406" t="s">
        <v>9402</v>
      </c>
      <c r="D927" s="407" t="s">
        <v>1705</v>
      </c>
      <c r="E927" s="408" t="s">
        <v>9417</v>
      </c>
      <c r="F927" s="408" t="s">
        <v>9418</v>
      </c>
      <c r="G927" s="409" t="s">
        <v>9419</v>
      </c>
      <c r="H927" s="408" t="s">
        <v>9420</v>
      </c>
      <c r="I927" s="409" t="s">
        <v>9421</v>
      </c>
      <c r="J927" s="408" t="s">
        <v>9422</v>
      </c>
      <c r="K927" s="409" t="s">
        <v>9423</v>
      </c>
      <c r="L927" s="431" t="s">
        <v>9424</v>
      </c>
      <c r="M927" s="413" t="s">
        <v>9425</v>
      </c>
      <c r="N927" s="414"/>
      <c r="O927" s="409" t="s">
        <v>9426</v>
      </c>
      <c r="P927" s="433" t="s">
        <v>9427</v>
      </c>
      <c r="Q927" s="416" t="s">
        <v>9428</v>
      </c>
      <c r="R927" s="417"/>
      <c r="S927" s="408" t="s">
        <v>9429</v>
      </c>
      <c r="T927" s="530" t="s">
        <v>9430</v>
      </c>
      <c r="U927" s="530"/>
    </row>
    <row r="928" ht="28.5" customHeight="1">
      <c r="A928" s="390">
        <v>34.0</v>
      </c>
      <c r="B928" s="480">
        <v>3.0</v>
      </c>
      <c r="C928" s="406" t="s">
        <v>9402</v>
      </c>
      <c r="D928" s="407" t="s">
        <v>1899</v>
      </c>
      <c r="E928" s="408" t="s">
        <v>9431</v>
      </c>
      <c r="F928" s="408" t="s">
        <v>9432</v>
      </c>
      <c r="G928" s="409" t="s">
        <v>9433</v>
      </c>
      <c r="H928" s="408" t="s">
        <v>9434</v>
      </c>
      <c r="I928" s="409" t="s">
        <v>9435</v>
      </c>
      <c r="J928" s="408" t="s">
        <v>9436</v>
      </c>
      <c r="K928" s="409" t="s">
        <v>9437</v>
      </c>
      <c r="L928" s="431" t="s">
        <v>9438</v>
      </c>
      <c r="M928" s="413" t="s">
        <v>9439</v>
      </c>
      <c r="N928" s="414"/>
      <c r="O928" s="409" t="s">
        <v>9440</v>
      </c>
      <c r="P928" s="433" t="s">
        <v>9441</v>
      </c>
      <c r="Q928" s="416" t="s">
        <v>9442</v>
      </c>
      <c r="R928" s="417"/>
      <c r="S928" s="408" t="s">
        <v>9443</v>
      </c>
      <c r="T928" s="530" t="s">
        <v>9444</v>
      </c>
      <c r="U928" s="530"/>
    </row>
    <row r="929" ht="28.5" customHeight="1">
      <c r="A929" s="390">
        <v>34.0</v>
      </c>
      <c r="B929" s="482">
        <v>3.0</v>
      </c>
      <c r="C929" s="419" t="s">
        <v>9402</v>
      </c>
      <c r="D929" s="420" t="s">
        <v>550</v>
      </c>
      <c r="E929" s="421" t="s">
        <v>9445</v>
      </c>
      <c r="F929" s="421" t="s">
        <v>9446</v>
      </c>
      <c r="G929" s="422" t="s">
        <v>9447</v>
      </c>
      <c r="H929" s="421" t="s">
        <v>9448</v>
      </c>
      <c r="I929" s="422" t="s">
        <v>9449</v>
      </c>
      <c r="J929" s="421" t="s">
        <v>9450</v>
      </c>
      <c r="K929" s="422" t="s">
        <v>9451</v>
      </c>
      <c r="L929" s="437" t="s">
        <v>9452</v>
      </c>
      <c r="M929" s="426" t="s">
        <v>9453</v>
      </c>
      <c r="N929" s="427"/>
      <c r="O929" s="422" t="s">
        <v>9454</v>
      </c>
      <c r="P929" s="439" t="s">
        <v>9455</v>
      </c>
      <c r="Q929" s="429" t="s">
        <v>9456</v>
      </c>
      <c r="R929" s="430"/>
      <c r="S929" s="421" t="s">
        <v>9457</v>
      </c>
      <c r="T929" s="409"/>
      <c r="U929" s="409"/>
    </row>
    <row r="930" ht="28.5" customHeight="1">
      <c r="A930" s="390">
        <v>34.0</v>
      </c>
      <c r="B930" s="480">
        <v>3.0</v>
      </c>
      <c r="C930" s="406" t="s">
        <v>9458</v>
      </c>
      <c r="D930" s="407" t="s">
        <v>1907</v>
      </c>
      <c r="E930" s="408" t="s">
        <v>9459</v>
      </c>
      <c r="F930" s="408" t="s">
        <v>9460</v>
      </c>
      <c r="G930" s="409" t="s">
        <v>9461</v>
      </c>
      <c r="H930" s="408" t="s">
        <v>9462</v>
      </c>
      <c r="I930" s="409" t="s">
        <v>9463</v>
      </c>
      <c r="J930" s="408" t="s">
        <v>9464</v>
      </c>
      <c r="K930" s="409" t="s">
        <v>9465</v>
      </c>
      <c r="L930" s="431" t="s">
        <v>9466</v>
      </c>
      <c r="M930" s="413" t="s">
        <v>9467</v>
      </c>
      <c r="N930" s="414"/>
      <c r="O930" s="409" t="s">
        <v>9468</v>
      </c>
      <c r="P930" s="433" t="s">
        <v>9469</v>
      </c>
      <c r="Q930" s="416" t="s">
        <v>9470</v>
      </c>
      <c r="R930" s="417"/>
      <c r="S930" s="408" t="s">
        <v>9471</v>
      </c>
      <c r="T930" s="530" t="s">
        <v>9472</v>
      </c>
      <c r="U930" s="530"/>
    </row>
    <row r="931" ht="28.5" customHeight="1">
      <c r="A931" s="390">
        <v>34.0</v>
      </c>
      <c r="B931" s="480">
        <v>3.0</v>
      </c>
      <c r="C931" s="406" t="s">
        <v>9458</v>
      </c>
      <c r="D931" s="407" t="s">
        <v>1908</v>
      </c>
      <c r="E931" s="408" t="s">
        <v>9473</v>
      </c>
      <c r="F931" s="408" t="s">
        <v>9474</v>
      </c>
      <c r="G931" s="409" t="s">
        <v>9475</v>
      </c>
      <c r="H931" s="408" t="s">
        <v>9476</v>
      </c>
      <c r="I931" s="409" t="s">
        <v>9477</v>
      </c>
      <c r="J931" s="408" t="s">
        <v>9478</v>
      </c>
      <c r="K931" s="409" t="s">
        <v>9479</v>
      </c>
      <c r="L931" s="431" t="s">
        <v>9480</v>
      </c>
      <c r="M931" s="413" t="s">
        <v>9481</v>
      </c>
      <c r="N931" s="414"/>
      <c r="O931" s="409" t="s">
        <v>9482</v>
      </c>
      <c r="P931" s="433" t="s">
        <v>9483</v>
      </c>
      <c r="Q931" s="416" t="s">
        <v>9484</v>
      </c>
      <c r="R931" s="417"/>
      <c r="S931" s="408" t="s">
        <v>9485</v>
      </c>
      <c r="T931" s="517" t="s">
        <v>9486</v>
      </c>
      <c r="U931" s="518"/>
    </row>
    <row r="932" ht="28.5" customHeight="1">
      <c r="A932" s="390">
        <v>34.0</v>
      </c>
      <c r="B932" s="480">
        <v>3.0</v>
      </c>
      <c r="C932" s="406" t="s">
        <v>9458</v>
      </c>
      <c r="D932" s="407" t="s">
        <v>944</v>
      </c>
      <c r="E932" s="408" t="s">
        <v>9487</v>
      </c>
      <c r="F932" s="408" t="s">
        <v>9488</v>
      </c>
      <c r="G932" s="409" t="s">
        <v>9489</v>
      </c>
      <c r="H932" s="408" t="s">
        <v>9490</v>
      </c>
      <c r="I932" s="409" t="s">
        <v>9491</v>
      </c>
      <c r="J932" s="408" t="s">
        <v>9492</v>
      </c>
      <c r="K932" s="409" t="s">
        <v>9493</v>
      </c>
      <c r="L932" s="431" t="s">
        <v>9494</v>
      </c>
      <c r="M932" s="413" t="s">
        <v>9495</v>
      </c>
      <c r="N932" s="414"/>
      <c r="O932" s="409" t="s">
        <v>9496</v>
      </c>
      <c r="P932" s="433" t="s">
        <v>9497</v>
      </c>
      <c r="Q932" s="416" t="s">
        <v>9498</v>
      </c>
      <c r="R932" s="417"/>
      <c r="S932" s="408" t="s">
        <v>9499</v>
      </c>
      <c r="T932" s="409"/>
      <c r="U932" s="409"/>
    </row>
    <row r="933" ht="28.5" customHeight="1">
      <c r="A933" s="390">
        <v>34.0</v>
      </c>
      <c r="B933" s="482">
        <v>3.0</v>
      </c>
      <c r="C933" s="419" t="s">
        <v>9458</v>
      </c>
      <c r="D933" s="420" t="s">
        <v>1909</v>
      </c>
      <c r="E933" s="421" t="s">
        <v>9500</v>
      </c>
      <c r="F933" s="421" t="s">
        <v>9501</v>
      </c>
      <c r="G933" s="422" t="s">
        <v>9502</v>
      </c>
      <c r="H933" s="421" t="s">
        <v>9503</v>
      </c>
      <c r="I933" s="422" t="s">
        <v>9504</v>
      </c>
      <c r="J933" s="421" t="s">
        <v>9505</v>
      </c>
      <c r="K933" s="422" t="s">
        <v>9506</v>
      </c>
      <c r="L933" s="437" t="s">
        <v>9507</v>
      </c>
      <c r="M933" s="426" t="s">
        <v>9508</v>
      </c>
      <c r="N933" s="427"/>
      <c r="O933" s="422" t="s">
        <v>9509</v>
      </c>
      <c r="P933" s="439" t="s">
        <v>9510</v>
      </c>
      <c r="Q933" s="429" t="s">
        <v>9511</v>
      </c>
      <c r="R933" s="430"/>
      <c r="S933" s="421" t="s">
        <v>9512</v>
      </c>
      <c r="T933" s="409"/>
      <c r="U933" s="409"/>
    </row>
    <row r="934" ht="28.5" customHeight="1">
      <c r="A934" s="390">
        <v>34.0</v>
      </c>
      <c r="B934" s="479">
        <v>3.0</v>
      </c>
      <c r="C934" s="392" t="s">
        <v>9513</v>
      </c>
      <c r="D934" s="393" t="s">
        <v>1874</v>
      </c>
      <c r="E934" s="394" t="s">
        <v>9514</v>
      </c>
      <c r="F934" s="394" t="s">
        <v>9515</v>
      </c>
      <c r="G934" s="395" t="s">
        <v>9516</v>
      </c>
      <c r="H934" s="394" t="s">
        <v>9517</v>
      </c>
      <c r="I934" s="395" t="s">
        <v>9518</v>
      </c>
      <c r="J934" s="441"/>
      <c r="K934" s="442"/>
      <c r="L934" s="454" t="s">
        <v>9519</v>
      </c>
      <c r="M934" s="399" t="s">
        <v>9520</v>
      </c>
      <c r="N934" s="396" t="s">
        <v>9521</v>
      </c>
      <c r="O934" s="442"/>
      <c r="P934" s="456" t="s">
        <v>9522</v>
      </c>
      <c r="Q934" s="402" t="s">
        <v>9523</v>
      </c>
      <c r="R934" s="397" t="s">
        <v>9524</v>
      </c>
      <c r="S934" s="441"/>
      <c r="T934" s="434"/>
      <c r="U934" s="434"/>
    </row>
    <row r="935" ht="28.5" customHeight="1">
      <c r="A935" s="390">
        <v>34.0</v>
      </c>
      <c r="B935" s="480">
        <v>3.0</v>
      </c>
      <c r="C935" s="406" t="s">
        <v>9513</v>
      </c>
      <c r="D935" s="407" t="s">
        <v>1875</v>
      </c>
      <c r="E935" s="408" t="s">
        <v>9525</v>
      </c>
      <c r="F935" s="408" t="s">
        <v>9526</v>
      </c>
      <c r="G935" s="409" t="s">
        <v>9527</v>
      </c>
      <c r="H935" s="408" t="s">
        <v>9528</v>
      </c>
      <c r="I935" s="409" t="s">
        <v>9529</v>
      </c>
      <c r="J935" s="432"/>
      <c r="K935" s="434"/>
      <c r="L935" s="431" t="s">
        <v>9530</v>
      </c>
      <c r="M935" s="413" t="s">
        <v>9531</v>
      </c>
      <c r="N935" s="410" t="s">
        <v>9532</v>
      </c>
      <c r="O935" s="434"/>
      <c r="P935" s="433" t="s">
        <v>9533</v>
      </c>
      <c r="Q935" s="416" t="s">
        <v>9534</v>
      </c>
      <c r="R935" s="411" t="s">
        <v>9535</v>
      </c>
      <c r="S935" s="432"/>
      <c r="T935" s="434"/>
      <c r="U935" s="434"/>
    </row>
    <row r="936" ht="28.5" customHeight="1">
      <c r="A936" s="390">
        <v>34.0</v>
      </c>
      <c r="B936" s="480">
        <v>3.0</v>
      </c>
      <c r="C936" s="406" t="s">
        <v>9513</v>
      </c>
      <c r="D936" s="407" t="s">
        <v>1876</v>
      </c>
      <c r="E936" s="408" t="s">
        <v>9536</v>
      </c>
      <c r="F936" s="408" t="s">
        <v>9537</v>
      </c>
      <c r="G936" s="409" t="s">
        <v>9538</v>
      </c>
      <c r="H936" s="408" t="s">
        <v>9539</v>
      </c>
      <c r="I936" s="409" t="s">
        <v>9540</v>
      </c>
      <c r="J936" s="432"/>
      <c r="K936" s="434"/>
      <c r="L936" s="431" t="s">
        <v>9541</v>
      </c>
      <c r="M936" s="413" t="s">
        <v>9542</v>
      </c>
      <c r="N936" s="410" t="s">
        <v>9543</v>
      </c>
      <c r="O936" s="434"/>
      <c r="P936" s="433" t="s">
        <v>9544</v>
      </c>
      <c r="Q936" s="416" t="s">
        <v>9545</v>
      </c>
      <c r="R936" s="411" t="s">
        <v>9546</v>
      </c>
      <c r="S936" s="432"/>
      <c r="T936" s="434"/>
      <c r="U936" s="434"/>
    </row>
    <row r="937" ht="28.5" customHeight="1">
      <c r="A937" s="390">
        <v>34.0</v>
      </c>
      <c r="B937" s="482">
        <v>3.0</v>
      </c>
      <c r="C937" s="419" t="s">
        <v>9513</v>
      </c>
      <c r="D937" s="420" t="s">
        <v>1376</v>
      </c>
      <c r="E937" s="421" t="s">
        <v>9547</v>
      </c>
      <c r="F937" s="421" t="s">
        <v>9548</v>
      </c>
      <c r="G937" s="422" t="s">
        <v>9549</v>
      </c>
      <c r="H937" s="421" t="s">
        <v>9550</v>
      </c>
      <c r="I937" s="422" t="s">
        <v>9551</v>
      </c>
      <c r="J937" s="438"/>
      <c r="K937" s="440"/>
      <c r="L937" s="437" t="s">
        <v>9552</v>
      </c>
      <c r="M937" s="426" t="s">
        <v>9553</v>
      </c>
      <c r="N937" s="423" t="s">
        <v>9554</v>
      </c>
      <c r="O937" s="440"/>
      <c r="P937" s="439" t="s">
        <v>9555</v>
      </c>
      <c r="Q937" s="429" t="s">
        <v>9556</v>
      </c>
      <c r="R937" s="424" t="s">
        <v>9557</v>
      </c>
      <c r="S937" s="438"/>
      <c r="T937" s="434"/>
      <c r="U937" s="434"/>
    </row>
    <row r="938" ht="28.5" customHeight="1">
      <c r="A938" s="390">
        <v>34.0</v>
      </c>
      <c r="B938" s="480">
        <v>3.0</v>
      </c>
      <c r="C938" s="406" t="s">
        <v>9558</v>
      </c>
      <c r="D938" s="407" t="s">
        <v>1885</v>
      </c>
      <c r="E938" s="408" t="s">
        <v>9559</v>
      </c>
      <c r="F938" s="408" t="s">
        <v>9560</v>
      </c>
      <c r="G938" s="409" t="s">
        <v>9561</v>
      </c>
      <c r="H938" s="408" t="s">
        <v>9562</v>
      </c>
      <c r="I938" s="409" t="s">
        <v>9563</v>
      </c>
      <c r="J938" s="432"/>
      <c r="K938" s="434"/>
      <c r="L938" s="431" t="s">
        <v>9564</v>
      </c>
      <c r="M938" s="413" t="s">
        <v>9565</v>
      </c>
      <c r="N938" s="410" t="s">
        <v>9566</v>
      </c>
      <c r="O938" s="434"/>
      <c r="P938" s="433" t="s">
        <v>9567</v>
      </c>
      <c r="Q938" s="416" t="s">
        <v>9568</v>
      </c>
      <c r="R938" s="411" t="s">
        <v>9569</v>
      </c>
      <c r="S938" s="432"/>
      <c r="T938" s="434"/>
      <c r="U938" s="434"/>
    </row>
    <row r="939" ht="28.5" customHeight="1">
      <c r="A939" s="390">
        <v>34.0</v>
      </c>
      <c r="B939" s="480">
        <v>3.0</v>
      </c>
      <c r="C939" s="406" t="s">
        <v>9558</v>
      </c>
      <c r="D939" s="407" t="s">
        <v>1886</v>
      </c>
      <c r="E939" s="408" t="s">
        <v>9570</v>
      </c>
      <c r="F939" s="408" t="s">
        <v>9571</v>
      </c>
      <c r="G939" s="409" t="s">
        <v>9572</v>
      </c>
      <c r="H939" s="408" t="s">
        <v>9573</v>
      </c>
      <c r="I939" s="409" t="s">
        <v>9574</v>
      </c>
      <c r="J939" s="432"/>
      <c r="K939" s="434"/>
      <c r="L939" s="431" t="s">
        <v>9575</v>
      </c>
      <c r="M939" s="413" t="s">
        <v>9576</v>
      </c>
      <c r="N939" s="410" t="s">
        <v>9577</v>
      </c>
      <c r="O939" s="434"/>
      <c r="P939" s="433" t="s">
        <v>9578</v>
      </c>
      <c r="Q939" s="416" t="s">
        <v>9579</v>
      </c>
      <c r="R939" s="411" t="s">
        <v>9580</v>
      </c>
      <c r="S939" s="432"/>
      <c r="T939" s="434"/>
      <c r="U939" s="434"/>
    </row>
    <row r="940" ht="28.5" customHeight="1">
      <c r="A940" s="390">
        <v>34.0</v>
      </c>
      <c r="B940" s="480">
        <v>3.0</v>
      </c>
      <c r="C940" s="406" t="s">
        <v>9558</v>
      </c>
      <c r="D940" s="407" t="s">
        <v>1887</v>
      </c>
      <c r="E940" s="408" t="s">
        <v>9581</v>
      </c>
      <c r="F940" s="408" t="s">
        <v>9582</v>
      </c>
      <c r="G940" s="409" t="s">
        <v>9583</v>
      </c>
      <c r="H940" s="408" t="s">
        <v>9584</v>
      </c>
      <c r="I940" s="409" t="s">
        <v>9585</v>
      </c>
      <c r="J940" s="432"/>
      <c r="K940" s="434"/>
      <c r="L940" s="431" t="s">
        <v>9586</v>
      </c>
      <c r="M940" s="413" t="s">
        <v>9587</v>
      </c>
      <c r="N940" s="410" t="s">
        <v>9588</v>
      </c>
      <c r="O940" s="434"/>
      <c r="P940" s="433" t="s">
        <v>9589</v>
      </c>
      <c r="Q940" s="416" t="s">
        <v>9590</v>
      </c>
      <c r="R940" s="411" t="s">
        <v>9591</v>
      </c>
      <c r="S940" s="432"/>
      <c r="T940" s="434"/>
      <c r="U940" s="434"/>
    </row>
    <row r="941" ht="28.5" customHeight="1">
      <c r="A941" s="390">
        <v>34.0</v>
      </c>
      <c r="B941" s="482">
        <v>3.0</v>
      </c>
      <c r="C941" s="419" t="s">
        <v>9558</v>
      </c>
      <c r="D941" s="420" t="s">
        <v>1888</v>
      </c>
      <c r="E941" s="421" t="s">
        <v>9592</v>
      </c>
      <c r="F941" s="421" t="s">
        <v>9593</v>
      </c>
      <c r="G941" s="422" t="s">
        <v>9594</v>
      </c>
      <c r="H941" s="421" t="s">
        <v>9595</v>
      </c>
      <c r="I941" s="422" t="s">
        <v>9596</v>
      </c>
      <c r="J941" s="438"/>
      <c r="K941" s="440"/>
      <c r="L941" s="437" t="s">
        <v>9597</v>
      </c>
      <c r="M941" s="426" t="s">
        <v>9598</v>
      </c>
      <c r="N941" s="423" t="s">
        <v>9599</v>
      </c>
      <c r="O941" s="440"/>
      <c r="P941" s="439" t="s">
        <v>9600</v>
      </c>
      <c r="Q941" s="429" t="s">
        <v>9601</v>
      </c>
      <c r="R941" s="424" t="s">
        <v>9602</v>
      </c>
      <c r="S941" s="438"/>
      <c r="T941" s="434"/>
      <c r="U941" s="434"/>
    </row>
    <row r="942" ht="28.5" customHeight="1">
      <c r="A942" s="390">
        <v>34.0</v>
      </c>
      <c r="B942" s="450">
        <v>3.0</v>
      </c>
      <c r="C942" s="390" t="s">
        <v>9603</v>
      </c>
      <c r="D942" s="550" t="s">
        <v>2078</v>
      </c>
      <c r="E942" s="408" t="s">
        <v>3692</v>
      </c>
      <c r="F942" s="660" t="s">
        <v>3693</v>
      </c>
      <c r="G942" s="446"/>
      <c r="H942" s="447"/>
      <c r="I942" s="446"/>
      <c r="J942" s="432"/>
      <c r="K942" s="434"/>
      <c r="L942" s="431"/>
      <c r="M942" s="448"/>
      <c r="N942" s="485"/>
      <c r="O942" s="434"/>
      <c r="P942" s="433"/>
      <c r="Q942" s="449"/>
      <c r="R942" s="486"/>
      <c r="S942" s="432"/>
      <c r="T942" s="434"/>
      <c r="U942" s="434"/>
    </row>
    <row r="943" ht="28.5" customHeight="1">
      <c r="A943" s="390">
        <v>34.0</v>
      </c>
      <c r="B943" s="450">
        <v>3.0</v>
      </c>
      <c r="C943" s="390" t="s">
        <v>9604</v>
      </c>
      <c r="D943" s="550" t="s">
        <v>2079</v>
      </c>
      <c r="E943" s="408" t="s">
        <v>3695</v>
      </c>
      <c r="F943" s="660" t="s">
        <v>3696</v>
      </c>
      <c r="G943" s="446"/>
      <c r="H943" s="447"/>
      <c r="I943" s="446"/>
      <c r="J943" s="432"/>
      <c r="K943" s="434"/>
      <c r="L943" s="431"/>
      <c r="M943" s="448"/>
      <c r="N943" s="485"/>
      <c r="O943" s="434"/>
      <c r="P943" s="433"/>
      <c r="Q943" s="449"/>
      <c r="R943" s="486"/>
      <c r="S943" s="432"/>
      <c r="T943" s="434"/>
      <c r="U943" s="434"/>
    </row>
    <row r="944" ht="28.5" customHeight="1">
      <c r="A944" s="390">
        <v>34.0</v>
      </c>
      <c r="B944" s="450">
        <v>3.0</v>
      </c>
      <c r="C944" s="390" t="s">
        <v>9605</v>
      </c>
      <c r="D944" s="550" t="s">
        <v>2080</v>
      </c>
      <c r="E944" s="408" t="s">
        <v>3698</v>
      </c>
      <c r="F944" s="660" t="s">
        <v>3699</v>
      </c>
      <c r="G944" s="446"/>
      <c r="H944" s="447"/>
      <c r="I944" s="446"/>
      <c r="J944" s="432"/>
      <c r="K944" s="434"/>
      <c r="L944" s="431"/>
      <c r="M944" s="448"/>
      <c r="N944" s="485"/>
      <c r="O944" s="434"/>
      <c r="P944" s="433"/>
      <c r="Q944" s="449"/>
      <c r="R944" s="486"/>
      <c r="S944" s="432"/>
      <c r="T944" s="434"/>
      <c r="U944" s="434"/>
    </row>
    <row r="945" ht="28.5" customHeight="1">
      <c r="A945" s="390">
        <v>34.0</v>
      </c>
      <c r="B945" s="450">
        <v>3.0</v>
      </c>
      <c r="C945" s="390" t="s">
        <v>9606</v>
      </c>
      <c r="D945" s="574" t="s">
        <v>1709</v>
      </c>
      <c r="E945" s="408" t="s">
        <v>3701</v>
      </c>
      <c r="F945" s="660" t="s">
        <v>3702</v>
      </c>
      <c r="G945" s="446"/>
      <c r="H945" s="447"/>
      <c r="I945" s="446"/>
      <c r="J945" s="432"/>
      <c r="K945" s="434"/>
      <c r="L945" s="431"/>
      <c r="M945" s="448"/>
      <c r="N945" s="485"/>
      <c r="O945" s="434"/>
      <c r="P945" s="433"/>
      <c r="Q945" s="449"/>
      <c r="R945" s="486"/>
      <c r="S945" s="432"/>
      <c r="T945" s="434"/>
      <c r="U945" s="434"/>
    </row>
    <row r="946" ht="28.5" customHeight="1">
      <c r="A946" s="390">
        <v>34.0</v>
      </c>
      <c r="B946" s="450">
        <v>3.0</v>
      </c>
      <c r="C946" s="390" t="s">
        <v>9607</v>
      </c>
      <c r="D946" s="550" t="s">
        <v>2081</v>
      </c>
      <c r="E946" s="408" t="s">
        <v>3704</v>
      </c>
      <c r="F946" s="660" t="s">
        <v>3705</v>
      </c>
      <c r="G946" s="446"/>
      <c r="H946" s="447"/>
      <c r="I946" s="446"/>
      <c r="J946" s="432"/>
      <c r="K946" s="434"/>
      <c r="L946" s="431"/>
      <c r="M946" s="448"/>
      <c r="N946" s="485"/>
      <c r="O946" s="434"/>
      <c r="P946" s="433"/>
      <c r="Q946" s="449"/>
      <c r="R946" s="486"/>
      <c r="S946" s="432"/>
      <c r="T946" s="434"/>
      <c r="U946" s="434"/>
    </row>
    <row r="947" ht="28.5" customHeight="1">
      <c r="A947" s="390">
        <v>34.0</v>
      </c>
      <c r="B947" s="450">
        <v>3.0</v>
      </c>
      <c r="C947" s="390" t="s">
        <v>9608</v>
      </c>
      <c r="D947" s="551" t="s">
        <v>1696</v>
      </c>
      <c r="E947" s="421" t="s">
        <v>3707</v>
      </c>
      <c r="F947" s="661" t="s">
        <v>3708</v>
      </c>
      <c r="G947" s="446"/>
      <c r="H947" s="447"/>
      <c r="I947" s="446"/>
      <c r="J947" s="432"/>
      <c r="K947" s="434"/>
      <c r="L947" s="431"/>
      <c r="M947" s="448"/>
      <c r="N947" s="485"/>
      <c r="O947" s="434"/>
      <c r="P947" s="433"/>
      <c r="Q947" s="449"/>
      <c r="R947" s="486"/>
      <c r="S947" s="432"/>
      <c r="T947" s="434"/>
      <c r="U947" s="434"/>
    </row>
    <row r="948" ht="28.5" customHeight="1">
      <c r="A948" s="390">
        <v>34.0</v>
      </c>
      <c r="B948" s="670">
        <v>3.0</v>
      </c>
      <c r="C948" s="444" t="s">
        <v>9609</v>
      </c>
      <c r="D948" s="393" t="s">
        <v>2082</v>
      </c>
      <c r="E948" s="394" t="s">
        <v>3710</v>
      </c>
      <c r="F948" s="659" t="s">
        <v>3711</v>
      </c>
      <c r="G948" s="452"/>
      <c r="H948" s="453"/>
      <c r="I948" s="452"/>
      <c r="J948" s="441"/>
      <c r="K948" s="442"/>
      <c r="L948" s="454"/>
      <c r="M948" s="455"/>
      <c r="N948" s="487"/>
      <c r="O948" s="442"/>
      <c r="P948" s="456"/>
      <c r="Q948" s="457"/>
      <c r="R948" s="488"/>
      <c r="S948" s="441"/>
      <c r="T948" s="434"/>
      <c r="U948" s="434"/>
    </row>
    <row r="949" ht="28.5" customHeight="1">
      <c r="A949" s="390">
        <v>34.0</v>
      </c>
      <c r="B949" s="671">
        <v>3.0</v>
      </c>
      <c r="C949" s="390" t="s">
        <v>9610</v>
      </c>
      <c r="D949" s="407" t="s">
        <v>1147</v>
      </c>
      <c r="E949" s="408" t="s">
        <v>3713</v>
      </c>
      <c r="F949" s="660" t="s">
        <v>3714</v>
      </c>
      <c r="G949" s="446"/>
      <c r="H949" s="447"/>
      <c r="I949" s="446"/>
      <c r="J949" s="432"/>
      <c r="K949" s="434"/>
      <c r="L949" s="431"/>
      <c r="M949" s="448"/>
      <c r="N949" s="485"/>
      <c r="O949" s="434"/>
      <c r="P949" s="433"/>
      <c r="Q949" s="449"/>
      <c r="R949" s="486"/>
      <c r="S949" s="432"/>
      <c r="T949" s="434"/>
      <c r="U949" s="434"/>
    </row>
    <row r="950" ht="28.5" customHeight="1">
      <c r="A950" s="390">
        <v>34.0</v>
      </c>
      <c r="B950" s="671">
        <v>3.0</v>
      </c>
      <c r="C950" s="390" t="s">
        <v>9611</v>
      </c>
      <c r="D950" s="407" t="s">
        <v>1846</v>
      </c>
      <c r="E950" s="408" t="s">
        <v>3716</v>
      </c>
      <c r="F950" s="660" t="s">
        <v>3717</v>
      </c>
      <c r="G950" s="446"/>
      <c r="H950" s="447"/>
      <c r="I950" s="446"/>
      <c r="J950" s="432"/>
      <c r="K950" s="434"/>
      <c r="L950" s="431"/>
      <c r="M950" s="448"/>
      <c r="N950" s="485"/>
      <c r="O950" s="434"/>
      <c r="P950" s="433"/>
      <c r="Q950" s="449"/>
      <c r="R950" s="486"/>
      <c r="S950" s="432"/>
      <c r="T950" s="434"/>
      <c r="U950" s="434"/>
    </row>
    <row r="951" ht="28.5" customHeight="1">
      <c r="A951" s="390">
        <v>34.0</v>
      </c>
      <c r="B951" s="671">
        <v>3.0</v>
      </c>
      <c r="C951" s="390" t="s">
        <v>9612</v>
      </c>
      <c r="D951" s="407" t="s">
        <v>2083</v>
      </c>
      <c r="E951" s="408" t="s">
        <v>3719</v>
      </c>
      <c r="F951" s="660" t="s">
        <v>3720</v>
      </c>
      <c r="G951" s="446"/>
      <c r="H951" s="447"/>
      <c r="I951" s="446"/>
      <c r="J951" s="432"/>
      <c r="K951" s="434"/>
      <c r="L951" s="431"/>
      <c r="M951" s="448"/>
      <c r="N951" s="485"/>
      <c r="O951" s="434"/>
      <c r="P951" s="433"/>
      <c r="Q951" s="449"/>
      <c r="R951" s="486"/>
      <c r="S951" s="432"/>
      <c r="T951" s="434"/>
      <c r="U951" s="434"/>
    </row>
    <row r="952" ht="28.5" customHeight="1">
      <c r="A952" s="390">
        <v>34.0</v>
      </c>
      <c r="B952" s="671">
        <v>3.0</v>
      </c>
      <c r="C952" s="390" t="s">
        <v>9613</v>
      </c>
      <c r="D952" s="407" t="s">
        <v>1706</v>
      </c>
      <c r="E952" s="408" t="s">
        <v>3722</v>
      </c>
      <c r="F952" s="660" t="s">
        <v>3723</v>
      </c>
      <c r="G952" s="446"/>
      <c r="H952" s="447"/>
      <c r="I952" s="446"/>
      <c r="J952" s="432"/>
      <c r="K952" s="434"/>
      <c r="L952" s="431"/>
      <c r="M952" s="448"/>
      <c r="N952" s="485"/>
      <c r="O952" s="434"/>
      <c r="P952" s="433"/>
      <c r="Q952" s="449"/>
      <c r="R952" s="486"/>
      <c r="S952" s="432"/>
      <c r="T952" s="434"/>
      <c r="U952" s="434"/>
    </row>
    <row r="953" ht="28.5" customHeight="1">
      <c r="A953" s="390">
        <v>34.0</v>
      </c>
      <c r="B953" s="671">
        <v>3.0</v>
      </c>
      <c r="C953" s="451" t="s">
        <v>9614</v>
      </c>
      <c r="D953" s="407" t="s">
        <v>2084</v>
      </c>
      <c r="E953" s="408" t="s">
        <v>3725</v>
      </c>
      <c r="F953" s="660" t="s">
        <v>3726</v>
      </c>
      <c r="G953" s="446"/>
      <c r="H953" s="447"/>
      <c r="I953" s="446"/>
      <c r="J953" s="432"/>
      <c r="K953" s="434"/>
      <c r="L953" s="431"/>
      <c r="M953" s="448"/>
      <c r="N953" s="485"/>
      <c r="O953" s="434"/>
      <c r="P953" s="433"/>
      <c r="Q953" s="449"/>
      <c r="R953" s="486"/>
      <c r="S953" s="432"/>
      <c r="T953" s="434"/>
      <c r="U953" s="434"/>
    </row>
    <row r="954" ht="28.5" customHeight="1">
      <c r="A954" s="302">
        <v>35.0</v>
      </c>
      <c r="B954" s="344">
        <v>3.0</v>
      </c>
      <c r="C954" s="349" t="s">
        <v>9615</v>
      </c>
      <c r="D954" s="305" t="s">
        <v>1208</v>
      </c>
      <c r="E954" s="306" t="s">
        <v>9616</v>
      </c>
      <c r="F954" s="306" t="s">
        <v>9617</v>
      </c>
      <c r="G954" s="307" t="s">
        <v>9618</v>
      </c>
      <c r="H954" s="306" t="s">
        <v>9619</v>
      </c>
      <c r="I954" s="307" t="s">
        <v>9620</v>
      </c>
      <c r="J954" s="312"/>
      <c r="K954" s="315"/>
      <c r="L954" s="310" t="s">
        <v>9621</v>
      </c>
      <c r="M954" s="311" t="s">
        <v>9622</v>
      </c>
      <c r="N954" s="308" t="s">
        <v>9623</v>
      </c>
      <c r="O954" s="315"/>
      <c r="P954" s="313" t="s">
        <v>9624</v>
      </c>
      <c r="Q954" s="314" t="s">
        <v>9625</v>
      </c>
      <c r="R954" s="309" t="s">
        <v>9626</v>
      </c>
      <c r="S954" s="312"/>
      <c r="T954" s="330"/>
      <c r="U954" s="330"/>
    </row>
    <row r="955" ht="28.5" customHeight="1">
      <c r="A955" s="302">
        <v>35.0</v>
      </c>
      <c r="B955" s="348">
        <v>3.0</v>
      </c>
      <c r="C955" s="349" t="s">
        <v>9615</v>
      </c>
      <c r="D955" s="320" t="s">
        <v>1658</v>
      </c>
      <c r="E955" s="321" t="s">
        <v>9627</v>
      </c>
      <c r="F955" s="321" t="s">
        <v>9628</v>
      </c>
      <c r="G955" s="322" t="s">
        <v>9629</v>
      </c>
      <c r="H955" s="321" t="s">
        <v>9630</v>
      </c>
      <c r="I955" s="322" t="s">
        <v>9631</v>
      </c>
      <c r="J955" s="327"/>
      <c r="K955" s="330"/>
      <c r="L955" s="325" t="s">
        <v>9632</v>
      </c>
      <c r="M955" s="326" t="s">
        <v>9633</v>
      </c>
      <c r="N955" s="323" t="s">
        <v>9634</v>
      </c>
      <c r="O955" s="330"/>
      <c r="P955" s="328" t="s">
        <v>9635</v>
      </c>
      <c r="Q955" s="329" t="s">
        <v>9636</v>
      </c>
      <c r="R955" s="324" t="s">
        <v>9637</v>
      </c>
      <c r="S955" s="327"/>
      <c r="T955" s="330"/>
      <c r="U955" s="330"/>
    </row>
    <row r="956" ht="28.5" customHeight="1">
      <c r="A956" s="302">
        <v>35.0</v>
      </c>
      <c r="B956" s="348">
        <v>3.0</v>
      </c>
      <c r="C956" s="349" t="s">
        <v>9615</v>
      </c>
      <c r="D956" s="320" t="s">
        <v>1873</v>
      </c>
      <c r="E956" s="321" t="s">
        <v>9638</v>
      </c>
      <c r="F956" s="321" t="s">
        <v>9639</v>
      </c>
      <c r="G956" s="322" t="s">
        <v>9640</v>
      </c>
      <c r="H956" s="321" t="s">
        <v>9641</v>
      </c>
      <c r="I956" s="322" t="s">
        <v>9642</v>
      </c>
      <c r="J956" s="327"/>
      <c r="K956" s="330"/>
      <c r="L956" s="325" t="s">
        <v>9643</v>
      </c>
      <c r="M956" s="326" t="s">
        <v>9644</v>
      </c>
      <c r="N956" s="323" t="s">
        <v>9645</v>
      </c>
      <c r="O956" s="330"/>
      <c r="P956" s="328" t="s">
        <v>9646</v>
      </c>
      <c r="Q956" s="329" t="s">
        <v>9647</v>
      </c>
      <c r="R956" s="324" t="s">
        <v>9648</v>
      </c>
      <c r="S956" s="327"/>
      <c r="T956" s="330"/>
      <c r="U956" s="330"/>
    </row>
    <row r="957" ht="28.5" customHeight="1">
      <c r="A957" s="302">
        <v>35.0</v>
      </c>
      <c r="B957" s="354">
        <v>3.0</v>
      </c>
      <c r="C957" s="355" t="s">
        <v>9615</v>
      </c>
      <c r="D957" s="333" t="s">
        <v>951</v>
      </c>
      <c r="E957" s="334" t="s">
        <v>9649</v>
      </c>
      <c r="F957" s="334" t="s">
        <v>9650</v>
      </c>
      <c r="G957" s="335" t="s">
        <v>9651</v>
      </c>
      <c r="H957" s="334" t="s">
        <v>9652</v>
      </c>
      <c r="I957" s="335" t="s">
        <v>9653</v>
      </c>
      <c r="J957" s="340"/>
      <c r="K957" s="343"/>
      <c r="L957" s="338" t="s">
        <v>9654</v>
      </c>
      <c r="M957" s="339" t="s">
        <v>9655</v>
      </c>
      <c r="N957" s="336" t="s">
        <v>9656</v>
      </c>
      <c r="O957" s="343"/>
      <c r="P957" s="341" t="s">
        <v>9657</v>
      </c>
      <c r="Q957" s="342" t="s">
        <v>9658</v>
      </c>
      <c r="R957" s="337" t="s">
        <v>9659</v>
      </c>
      <c r="S957" s="340"/>
      <c r="T957" s="330"/>
      <c r="U957" s="330"/>
    </row>
    <row r="958" ht="28.5" customHeight="1">
      <c r="A958" s="302">
        <v>35.0</v>
      </c>
      <c r="B958" s="348">
        <v>3.0</v>
      </c>
      <c r="C958" s="349" t="s">
        <v>9660</v>
      </c>
      <c r="D958" s="320" t="s">
        <v>1884</v>
      </c>
      <c r="E958" s="321" t="s">
        <v>9661</v>
      </c>
      <c r="F958" s="321" t="s">
        <v>9662</v>
      </c>
      <c r="G958" s="322" t="s">
        <v>9663</v>
      </c>
      <c r="H958" s="321" t="s">
        <v>9664</v>
      </c>
      <c r="I958" s="322" t="s">
        <v>9665</v>
      </c>
      <c r="J958" s="351"/>
      <c r="K958" s="353"/>
      <c r="L958" s="325" t="s">
        <v>9666</v>
      </c>
      <c r="M958" s="326" t="s">
        <v>9667</v>
      </c>
      <c r="N958" s="323" t="s">
        <v>9668</v>
      </c>
      <c r="O958" s="353"/>
      <c r="P958" s="328" t="s">
        <v>9669</v>
      </c>
      <c r="Q958" s="329" t="s">
        <v>9670</v>
      </c>
      <c r="R958" s="324" t="s">
        <v>9671</v>
      </c>
      <c r="S958" s="351"/>
      <c r="T958" s="353"/>
      <c r="U958" s="353"/>
    </row>
    <row r="959" ht="28.5" customHeight="1">
      <c r="A959" s="302">
        <v>35.0</v>
      </c>
      <c r="B959" s="348">
        <v>3.0</v>
      </c>
      <c r="C959" s="349" t="s">
        <v>9660</v>
      </c>
      <c r="D959" s="320" t="s">
        <v>1038</v>
      </c>
      <c r="E959" s="321" t="s">
        <v>9672</v>
      </c>
      <c r="F959" s="321" t="s">
        <v>9673</v>
      </c>
      <c r="G959" s="322" t="s">
        <v>9674</v>
      </c>
      <c r="H959" s="321" t="s">
        <v>9675</v>
      </c>
      <c r="I959" s="322" t="s">
        <v>9676</v>
      </c>
      <c r="J959" s="351"/>
      <c r="K959" s="353" t="s">
        <v>0</v>
      </c>
      <c r="L959" s="325" t="s">
        <v>9677</v>
      </c>
      <c r="M959" s="326" t="s">
        <v>9678</v>
      </c>
      <c r="N959" s="323" t="s">
        <v>9679</v>
      </c>
      <c r="O959" s="353"/>
      <c r="P959" s="328" t="s">
        <v>9680</v>
      </c>
      <c r="Q959" s="329" t="s">
        <v>9681</v>
      </c>
      <c r="R959" s="324" t="s">
        <v>9682</v>
      </c>
      <c r="S959" s="351"/>
      <c r="T959" s="353"/>
      <c r="U959" s="353"/>
    </row>
    <row r="960" ht="28.5" customHeight="1">
      <c r="A960" s="302">
        <v>35.0</v>
      </c>
      <c r="B960" s="348">
        <v>3.0</v>
      </c>
      <c r="C960" s="349" t="s">
        <v>9683</v>
      </c>
      <c r="D960" s="320" t="s">
        <v>1028</v>
      </c>
      <c r="E960" s="321" t="s">
        <v>9684</v>
      </c>
      <c r="F960" s="321" t="s">
        <v>9685</v>
      </c>
      <c r="G960" s="322" t="s">
        <v>9686</v>
      </c>
      <c r="H960" s="321" t="s">
        <v>9687</v>
      </c>
      <c r="I960" s="322" t="s">
        <v>9688</v>
      </c>
      <c r="J960" s="351"/>
      <c r="K960" s="353"/>
      <c r="L960" s="325" t="s">
        <v>9689</v>
      </c>
      <c r="M960" s="326" t="s">
        <v>9690</v>
      </c>
      <c r="N960" s="323" t="s">
        <v>9691</v>
      </c>
      <c r="O960" s="353"/>
      <c r="P960" s="328" t="s">
        <v>9692</v>
      </c>
      <c r="Q960" s="329" t="s">
        <v>9693</v>
      </c>
      <c r="R960" s="324" t="s">
        <v>9694</v>
      </c>
      <c r="S960" s="351"/>
      <c r="T960" s="353"/>
      <c r="U960" s="353"/>
    </row>
    <row r="961" ht="28.5" customHeight="1">
      <c r="A961" s="302">
        <v>35.0</v>
      </c>
      <c r="B961" s="354">
        <v>3.0</v>
      </c>
      <c r="C961" s="355" t="s">
        <v>9660</v>
      </c>
      <c r="D961" s="333" t="s">
        <v>593</v>
      </c>
      <c r="E961" s="334" t="s">
        <v>9695</v>
      </c>
      <c r="F961" s="334" t="s">
        <v>9696</v>
      </c>
      <c r="G961" s="335" t="s">
        <v>9697</v>
      </c>
      <c r="H961" s="334" t="s">
        <v>9698</v>
      </c>
      <c r="I961" s="335" t="s">
        <v>9699</v>
      </c>
      <c r="J961" s="356"/>
      <c r="K961" s="357"/>
      <c r="L961" s="338" t="s">
        <v>9700</v>
      </c>
      <c r="M961" s="339" t="s">
        <v>9701</v>
      </c>
      <c r="N961" s="336" t="s">
        <v>9702</v>
      </c>
      <c r="O961" s="357"/>
      <c r="P961" s="341" t="s">
        <v>9703</v>
      </c>
      <c r="Q961" s="342" t="s">
        <v>9704</v>
      </c>
      <c r="R961" s="337" t="s">
        <v>9705</v>
      </c>
      <c r="S961" s="356"/>
      <c r="T961" s="353"/>
      <c r="U961" s="353"/>
    </row>
    <row r="962" ht="28.5" customHeight="1">
      <c r="A962" s="302">
        <v>35.0</v>
      </c>
      <c r="B962" s="344">
        <v>3.0</v>
      </c>
      <c r="C962" s="345" t="s">
        <v>9706</v>
      </c>
      <c r="D962" s="305" t="s">
        <v>1913</v>
      </c>
      <c r="E962" s="306" t="s">
        <v>9707</v>
      </c>
      <c r="F962" s="306" t="s">
        <v>9708</v>
      </c>
      <c r="G962" s="307" t="s">
        <v>9709</v>
      </c>
      <c r="H962" s="306" t="s">
        <v>9710</v>
      </c>
      <c r="I962" s="307" t="s">
        <v>9711</v>
      </c>
      <c r="J962" s="306" t="s">
        <v>9712</v>
      </c>
      <c r="K962" s="307" t="s">
        <v>9713</v>
      </c>
      <c r="L962" s="310" t="s">
        <v>9714</v>
      </c>
      <c r="M962" s="311" t="s">
        <v>9715</v>
      </c>
      <c r="N962" s="346"/>
      <c r="O962" s="307" t="s">
        <v>9716</v>
      </c>
      <c r="P962" s="313" t="s">
        <v>9717</v>
      </c>
      <c r="Q962" s="314" t="s">
        <v>9718</v>
      </c>
      <c r="R962" s="347"/>
      <c r="S962" s="306" t="s">
        <v>9719</v>
      </c>
      <c r="T962" s="322"/>
      <c r="U962" s="322"/>
    </row>
    <row r="963" ht="28.5" customHeight="1">
      <c r="A963" s="302">
        <v>35.0</v>
      </c>
      <c r="B963" s="348">
        <v>3.0</v>
      </c>
      <c r="C963" s="349" t="s">
        <v>9706</v>
      </c>
      <c r="D963" s="320" t="s">
        <v>956</v>
      </c>
      <c r="E963" s="321" t="s">
        <v>9720</v>
      </c>
      <c r="F963" s="321" t="s">
        <v>9721</v>
      </c>
      <c r="G963" s="322" t="s">
        <v>9722</v>
      </c>
      <c r="H963" s="321" t="s">
        <v>9723</v>
      </c>
      <c r="I963" s="322" t="s">
        <v>9724</v>
      </c>
      <c r="J963" s="321" t="s">
        <v>9725</v>
      </c>
      <c r="K963" s="322" t="s">
        <v>9726</v>
      </c>
      <c r="L963" s="325" t="s">
        <v>9727</v>
      </c>
      <c r="M963" s="326" t="s">
        <v>9728</v>
      </c>
      <c r="N963" s="351"/>
      <c r="O963" s="322" t="s">
        <v>9729</v>
      </c>
      <c r="P963" s="328" t="s">
        <v>9730</v>
      </c>
      <c r="Q963" s="329" t="s">
        <v>9731</v>
      </c>
      <c r="R963" s="353"/>
      <c r="S963" s="321" t="s">
        <v>9732</v>
      </c>
      <c r="T963" s="322"/>
      <c r="U963" s="322"/>
    </row>
    <row r="964" ht="28.5" customHeight="1">
      <c r="A964" s="302">
        <v>35.0</v>
      </c>
      <c r="B964" s="348">
        <v>3.0</v>
      </c>
      <c r="C964" s="349" t="s">
        <v>9706</v>
      </c>
      <c r="D964" s="320" t="s">
        <v>1808</v>
      </c>
      <c r="E964" s="321" t="s">
        <v>9733</v>
      </c>
      <c r="F964" s="321" t="s">
        <v>9734</v>
      </c>
      <c r="G964" s="322" t="s">
        <v>9735</v>
      </c>
      <c r="H964" s="321" t="s">
        <v>9736</v>
      </c>
      <c r="I964" s="322" t="s">
        <v>9737</v>
      </c>
      <c r="J964" s="321" t="s">
        <v>9738</v>
      </c>
      <c r="K964" s="322" t="s">
        <v>9739</v>
      </c>
      <c r="L964" s="325" t="s">
        <v>9740</v>
      </c>
      <c r="M964" s="326" t="s">
        <v>9741</v>
      </c>
      <c r="N964" s="351"/>
      <c r="O964" s="322" t="s">
        <v>9742</v>
      </c>
      <c r="P964" s="328" t="s">
        <v>9743</v>
      </c>
      <c r="Q964" s="329" t="s">
        <v>9744</v>
      </c>
      <c r="R964" s="353"/>
      <c r="S964" s="321" t="s">
        <v>9745</v>
      </c>
      <c r="T964" s="322" t="s">
        <v>9746</v>
      </c>
      <c r="U964" s="322"/>
    </row>
    <row r="965" ht="28.5" customHeight="1">
      <c r="A965" s="302">
        <v>35.0</v>
      </c>
      <c r="B965" s="354">
        <v>3.0</v>
      </c>
      <c r="C965" s="355" t="s">
        <v>9706</v>
      </c>
      <c r="D965" s="333" t="s">
        <v>1914</v>
      </c>
      <c r="E965" s="334" t="s">
        <v>9747</v>
      </c>
      <c r="F965" s="334" t="s">
        <v>9748</v>
      </c>
      <c r="G965" s="335" t="s">
        <v>9749</v>
      </c>
      <c r="H965" s="334" t="s">
        <v>9750</v>
      </c>
      <c r="I965" s="335" t="s">
        <v>9751</v>
      </c>
      <c r="J965" s="334" t="s">
        <v>9752</v>
      </c>
      <c r="K965" s="335" t="s">
        <v>9753</v>
      </c>
      <c r="L965" s="338" t="s">
        <v>9754</v>
      </c>
      <c r="M965" s="339" t="s">
        <v>9755</v>
      </c>
      <c r="N965" s="356"/>
      <c r="O965" s="335" t="s">
        <v>9756</v>
      </c>
      <c r="P965" s="341" t="s">
        <v>9757</v>
      </c>
      <c r="Q965" s="342" t="s">
        <v>9758</v>
      </c>
      <c r="R965" s="357"/>
      <c r="S965" s="334" t="s">
        <v>9759</v>
      </c>
      <c r="T965" s="322"/>
      <c r="U965" s="322"/>
    </row>
    <row r="966" ht="28.5" customHeight="1">
      <c r="A966" s="302">
        <v>35.0</v>
      </c>
      <c r="B966" s="348">
        <v>3.0</v>
      </c>
      <c r="C966" s="349" t="s">
        <v>9760</v>
      </c>
      <c r="D966" s="320" t="s">
        <v>1920</v>
      </c>
      <c r="E966" s="321" t="s">
        <v>9761</v>
      </c>
      <c r="F966" s="321" t="s">
        <v>9762</v>
      </c>
      <c r="G966" s="322" t="s">
        <v>9763</v>
      </c>
      <c r="H966" s="321" t="s">
        <v>9764</v>
      </c>
      <c r="I966" s="322" t="s">
        <v>9765</v>
      </c>
      <c r="J966" s="321" t="s">
        <v>9766</v>
      </c>
      <c r="K966" s="322" t="s">
        <v>9767</v>
      </c>
      <c r="L966" s="325" t="s">
        <v>9768</v>
      </c>
      <c r="M966" s="326" t="s">
        <v>9769</v>
      </c>
      <c r="N966" s="351"/>
      <c r="O966" s="322" t="s">
        <v>9770</v>
      </c>
      <c r="P966" s="328" t="s">
        <v>9771</v>
      </c>
      <c r="Q966" s="329" t="s">
        <v>9772</v>
      </c>
      <c r="R966" s="353"/>
      <c r="S966" s="321" t="s">
        <v>9773</v>
      </c>
      <c r="T966" s="322"/>
      <c r="U966" s="322"/>
    </row>
    <row r="967" ht="28.5" customHeight="1">
      <c r="A967" s="302">
        <v>35.0</v>
      </c>
      <c r="B967" s="348">
        <v>3.0</v>
      </c>
      <c r="C967" s="349" t="s">
        <v>9760</v>
      </c>
      <c r="D967" s="320" t="s">
        <v>1921</v>
      </c>
      <c r="E967" s="321" t="s">
        <v>9774</v>
      </c>
      <c r="F967" s="321" t="s">
        <v>9775</v>
      </c>
      <c r="G967" s="322" t="s">
        <v>9776</v>
      </c>
      <c r="H967" s="321" t="s">
        <v>9777</v>
      </c>
      <c r="I967" s="322" t="s">
        <v>9778</v>
      </c>
      <c r="J967" s="321" t="s">
        <v>9779</v>
      </c>
      <c r="K967" s="322" t="s">
        <v>9780</v>
      </c>
      <c r="L967" s="325" t="s">
        <v>9781</v>
      </c>
      <c r="M967" s="326" t="s">
        <v>9782</v>
      </c>
      <c r="N967" s="351"/>
      <c r="O967" s="322" t="s">
        <v>9783</v>
      </c>
      <c r="P967" s="328" t="s">
        <v>9784</v>
      </c>
      <c r="Q967" s="329" t="s">
        <v>9785</v>
      </c>
      <c r="R967" s="353"/>
      <c r="S967" s="321" t="s">
        <v>9786</v>
      </c>
      <c r="T967" s="322"/>
      <c r="U967" s="322"/>
    </row>
    <row r="968" ht="28.5" customHeight="1">
      <c r="A968" s="302">
        <v>35.0</v>
      </c>
      <c r="B968" s="348">
        <v>3.0</v>
      </c>
      <c r="C968" s="349" t="s">
        <v>9760</v>
      </c>
      <c r="D968" s="320" t="s">
        <v>1922</v>
      </c>
      <c r="E968" s="321" t="s">
        <v>9787</v>
      </c>
      <c r="F968" s="321" t="s">
        <v>9788</v>
      </c>
      <c r="G968" s="322" t="s">
        <v>9789</v>
      </c>
      <c r="H968" s="321" t="s">
        <v>9790</v>
      </c>
      <c r="I968" s="322" t="s">
        <v>9791</v>
      </c>
      <c r="J968" s="321" t="s">
        <v>9792</v>
      </c>
      <c r="K968" s="322" t="s">
        <v>9793</v>
      </c>
      <c r="L968" s="325" t="s">
        <v>9794</v>
      </c>
      <c r="M968" s="326" t="s">
        <v>9795</v>
      </c>
      <c r="N968" s="351"/>
      <c r="O968" s="322" t="s">
        <v>9796</v>
      </c>
      <c r="P968" s="328" t="s">
        <v>9797</v>
      </c>
      <c r="Q968" s="329" t="s">
        <v>9798</v>
      </c>
      <c r="R968" s="353"/>
      <c r="S968" s="321" t="s">
        <v>9799</v>
      </c>
      <c r="T968" s="322"/>
      <c r="U968" s="322"/>
    </row>
    <row r="969" ht="28.5" customHeight="1">
      <c r="A969" s="302">
        <v>35.0</v>
      </c>
      <c r="B969" s="354">
        <v>3.0</v>
      </c>
      <c r="C969" s="355" t="s">
        <v>9760</v>
      </c>
      <c r="D969" s="333" t="s">
        <v>1923</v>
      </c>
      <c r="E969" s="334" t="s">
        <v>9800</v>
      </c>
      <c r="F969" s="334" t="s">
        <v>9801</v>
      </c>
      <c r="G969" s="335" t="s">
        <v>9802</v>
      </c>
      <c r="H969" s="334" t="s">
        <v>9803</v>
      </c>
      <c r="I969" s="335" t="s">
        <v>9804</v>
      </c>
      <c r="J969" s="334" t="s">
        <v>9805</v>
      </c>
      <c r="K969" s="335" t="s">
        <v>9806</v>
      </c>
      <c r="L969" s="338" t="s">
        <v>9807</v>
      </c>
      <c r="M969" s="339" t="s">
        <v>9808</v>
      </c>
      <c r="N969" s="356"/>
      <c r="O969" s="335" t="s">
        <v>9809</v>
      </c>
      <c r="P969" s="341" t="s">
        <v>9810</v>
      </c>
      <c r="Q969" s="342" t="s">
        <v>9811</v>
      </c>
      <c r="R969" s="357"/>
      <c r="S969" s="334" t="s">
        <v>9812</v>
      </c>
      <c r="T969" s="322"/>
      <c r="U969" s="322"/>
    </row>
    <row r="970" ht="28.5" customHeight="1">
      <c r="A970" s="302">
        <v>35.0</v>
      </c>
      <c r="B970" s="370">
        <v>3.0</v>
      </c>
      <c r="C970" s="302" t="s">
        <v>9813</v>
      </c>
      <c r="D970" s="524" t="s">
        <v>1671</v>
      </c>
      <c r="E970" s="321" t="s">
        <v>3908</v>
      </c>
      <c r="F970" s="657" t="s">
        <v>3909</v>
      </c>
      <c r="G970" s="469"/>
      <c r="H970" s="470"/>
      <c r="I970" s="469"/>
      <c r="J970" s="379"/>
      <c r="K970" s="375"/>
      <c r="L970" s="325"/>
      <c r="M970" s="376"/>
      <c r="N970" s="351"/>
      <c r="O970" s="375"/>
      <c r="P970" s="328"/>
      <c r="Q970" s="378"/>
      <c r="R970" s="353"/>
      <c r="S970" s="379"/>
      <c r="T970" s="375"/>
      <c r="U970" s="375"/>
    </row>
    <row r="971" ht="28.5" customHeight="1">
      <c r="A971" s="302">
        <v>35.0</v>
      </c>
      <c r="B971" s="370">
        <v>3.0</v>
      </c>
      <c r="C971" s="302" t="s">
        <v>9814</v>
      </c>
      <c r="D971" s="524" t="s">
        <v>2085</v>
      </c>
      <c r="E971" s="321" t="s">
        <v>3911</v>
      </c>
      <c r="F971" s="657" t="s">
        <v>3912</v>
      </c>
      <c r="G971" s="469"/>
      <c r="H971" s="470"/>
      <c r="I971" s="469"/>
      <c r="J971" s="379"/>
      <c r="K971" s="375"/>
      <c r="L971" s="325"/>
      <c r="M971" s="376"/>
      <c r="N971" s="351"/>
      <c r="O971" s="375"/>
      <c r="P971" s="328"/>
      <c r="Q971" s="378"/>
      <c r="R971" s="353"/>
      <c r="S971" s="379"/>
      <c r="T971" s="375"/>
      <c r="U971" s="375"/>
    </row>
    <row r="972" ht="28.5" customHeight="1">
      <c r="A972" s="302">
        <v>35.0</v>
      </c>
      <c r="B972" s="370">
        <v>3.0</v>
      </c>
      <c r="C972" s="302" t="s">
        <v>9815</v>
      </c>
      <c r="D972" s="524" t="s">
        <v>2086</v>
      </c>
      <c r="E972" s="321" t="s">
        <v>3914</v>
      </c>
      <c r="F972" s="657" t="s">
        <v>3915</v>
      </c>
      <c r="G972" s="469"/>
      <c r="H972" s="470"/>
      <c r="I972" s="469"/>
      <c r="J972" s="379"/>
      <c r="K972" s="375"/>
      <c r="L972" s="325"/>
      <c r="M972" s="376"/>
      <c r="N972" s="351"/>
      <c r="O972" s="375"/>
      <c r="P972" s="328"/>
      <c r="Q972" s="378"/>
      <c r="R972" s="353"/>
      <c r="S972" s="379"/>
      <c r="T972" s="375"/>
      <c r="U972" s="375"/>
    </row>
    <row r="973" ht="28.5" customHeight="1">
      <c r="A973" s="302">
        <v>35.0</v>
      </c>
      <c r="B973" s="370">
        <v>3.0</v>
      </c>
      <c r="C973" s="302" t="s">
        <v>9816</v>
      </c>
      <c r="D973" s="524" t="s">
        <v>2087</v>
      </c>
      <c r="E973" s="321" t="s">
        <v>3917</v>
      </c>
      <c r="F973" s="657" t="s">
        <v>3918</v>
      </c>
      <c r="G973" s="469"/>
      <c r="H973" s="470"/>
      <c r="I973" s="469"/>
      <c r="J973" s="379"/>
      <c r="K973" s="375"/>
      <c r="L973" s="325"/>
      <c r="M973" s="376"/>
      <c r="N973" s="351"/>
      <c r="O973" s="375"/>
      <c r="P973" s="328"/>
      <c r="Q973" s="378"/>
      <c r="R973" s="353"/>
      <c r="S973" s="379"/>
      <c r="T973" s="375"/>
      <c r="U973" s="375"/>
    </row>
    <row r="974" ht="28.5" customHeight="1">
      <c r="A974" s="302">
        <v>35.0</v>
      </c>
      <c r="B974" s="370">
        <v>3.0</v>
      </c>
      <c r="C974" s="302" t="s">
        <v>9817</v>
      </c>
      <c r="D974" s="524" t="s">
        <v>2088</v>
      </c>
      <c r="E974" s="321" t="s">
        <v>3920</v>
      </c>
      <c r="F974" s="657" t="s">
        <v>3921</v>
      </c>
      <c r="G974" s="469"/>
      <c r="H974" s="470"/>
      <c r="I974" s="469"/>
      <c r="J974" s="379"/>
      <c r="K974" s="375"/>
      <c r="L974" s="325"/>
      <c r="M974" s="376"/>
      <c r="N974" s="351"/>
      <c r="O974" s="375"/>
      <c r="P974" s="328"/>
      <c r="Q974" s="378"/>
      <c r="R974" s="353"/>
      <c r="S974" s="379"/>
      <c r="T974" s="375"/>
      <c r="U974" s="375"/>
    </row>
    <row r="975" ht="28.5" customHeight="1">
      <c r="A975" s="302">
        <v>35.0</v>
      </c>
      <c r="B975" s="370">
        <v>3.0</v>
      </c>
      <c r="C975" s="302" t="s">
        <v>9818</v>
      </c>
      <c r="D975" s="546" t="s">
        <v>2089</v>
      </c>
      <c r="E975" s="334" t="s">
        <v>3923</v>
      </c>
      <c r="F975" s="658" t="s">
        <v>3924</v>
      </c>
      <c r="G975" s="469"/>
      <c r="H975" s="470"/>
      <c r="I975" s="469"/>
      <c r="J975" s="379"/>
      <c r="K975" s="375"/>
      <c r="L975" s="325"/>
      <c r="M975" s="376"/>
      <c r="N975" s="351"/>
      <c r="O975" s="375"/>
      <c r="P975" s="328"/>
      <c r="Q975" s="378"/>
      <c r="R975" s="353"/>
      <c r="S975" s="379"/>
      <c r="T975" s="375"/>
      <c r="U975" s="375"/>
    </row>
    <row r="976" ht="28.5" customHeight="1">
      <c r="A976" s="302">
        <v>35.0</v>
      </c>
      <c r="B976" s="558">
        <v>3.0</v>
      </c>
      <c r="C976" s="548" t="s">
        <v>9819</v>
      </c>
      <c r="D976" s="305" t="s">
        <v>2090</v>
      </c>
      <c r="E976" s="306" t="s">
        <v>3926</v>
      </c>
      <c r="F976" s="491" t="s">
        <v>3927</v>
      </c>
      <c r="G976" s="465"/>
      <c r="H976" s="466"/>
      <c r="I976" s="465"/>
      <c r="J976" s="389"/>
      <c r="K976" s="385"/>
      <c r="L976" s="310"/>
      <c r="M976" s="386"/>
      <c r="N976" s="346"/>
      <c r="O976" s="385"/>
      <c r="P976" s="313"/>
      <c r="Q976" s="388"/>
      <c r="R976" s="347"/>
      <c r="S976" s="389"/>
      <c r="T976" s="375"/>
      <c r="U976" s="375"/>
    </row>
    <row r="977" ht="28.5" customHeight="1">
      <c r="A977" s="302">
        <v>35.0</v>
      </c>
      <c r="B977" s="559">
        <v>3.0</v>
      </c>
      <c r="C977" s="302" t="s">
        <v>9820</v>
      </c>
      <c r="D977" s="320" t="s">
        <v>1670</v>
      </c>
      <c r="E977" s="321" t="s">
        <v>3929</v>
      </c>
      <c r="F977" s="657" t="s">
        <v>3930</v>
      </c>
      <c r="G977" s="469"/>
      <c r="H977" s="470"/>
      <c r="I977" s="469"/>
      <c r="J977" s="379"/>
      <c r="K977" s="375"/>
      <c r="L977" s="325"/>
      <c r="M977" s="376"/>
      <c r="N977" s="351"/>
      <c r="O977" s="375"/>
      <c r="P977" s="328"/>
      <c r="Q977" s="378"/>
      <c r="R977" s="353"/>
      <c r="S977" s="379"/>
      <c r="T977" s="375"/>
      <c r="U977" s="375"/>
    </row>
    <row r="978" ht="28.5" customHeight="1">
      <c r="A978" s="302">
        <v>35.0</v>
      </c>
      <c r="B978" s="559">
        <v>3.0</v>
      </c>
      <c r="C978" s="302" t="s">
        <v>9821</v>
      </c>
      <c r="D978" s="320" t="s">
        <v>2091</v>
      </c>
      <c r="E978" s="321" t="s">
        <v>3932</v>
      </c>
      <c r="F978" s="657" t="s">
        <v>3933</v>
      </c>
      <c r="G978" s="469"/>
      <c r="H978" s="470"/>
      <c r="I978" s="469"/>
      <c r="J978" s="379"/>
      <c r="K978" s="375"/>
      <c r="L978" s="325"/>
      <c r="M978" s="376"/>
      <c r="N978" s="351"/>
      <c r="O978" s="375"/>
      <c r="P978" s="328"/>
      <c r="Q978" s="378"/>
      <c r="R978" s="353"/>
      <c r="S978" s="379"/>
      <c r="T978" s="375"/>
      <c r="U978" s="375"/>
    </row>
    <row r="979" ht="28.5" customHeight="1">
      <c r="A979" s="302">
        <v>35.0</v>
      </c>
      <c r="B979" s="559">
        <v>3.0</v>
      </c>
      <c r="C979" s="302" t="s">
        <v>9822</v>
      </c>
      <c r="D979" s="320" t="s">
        <v>2092</v>
      </c>
      <c r="E979" s="321" t="s">
        <v>3935</v>
      </c>
      <c r="F979" s="657" t="s">
        <v>3936</v>
      </c>
      <c r="G979" s="469"/>
      <c r="H979" s="470"/>
      <c r="I979" s="469"/>
      <c r="J979" s="379"/>
      <c r="K979" s="375"/>
      <c r="L979" s="325"/>
      <c r="M979" s="376"/>
      <c r="N979" s="351"/>
      <c r="O979" s="375"/>
      <c r="P979" s="328"/>
      <c r="Q979" s="378"/>
      <c r="R979" s="353"/>
      <c r="S979" s="379"/>
      <c r="T979" s="375"/>
      <c r="U979" s="375"/>
    </row>
    <row r="980" ht="28.5" customHeight="1">
      <c r="A980" s="302">
        <v>35.0</v>
      </c>
      <c r="B980" s="559">
        <v>3.0</v>
      </c>
      <c r="C980" s="302" t="s">
        <v>9823</v>
      </c>
      <c r="D980" s="320" t="s">
        <v>2093</v>
      </c>
      <c r="E980" s="321" t="s">
        <v>3938</v>
      </c>
      <c r="F980" s="657" t="s">
        <v>3939</v>
      </c>
      <c r="G980" s="469"/>
      <c r="H980" s="470"/>
      <c r="I980" s="469"/>
      <c r="J980" s="379"/>
      <c r="K980" s="375"/>
      <c r="L980" s="325"/>
      <c r="M980" s="376"/>
      <c r="N980" s="351"/>
      <c r="O980" s="375"/>
      <c r="P980" s="328"/>
      <c r="Q980" s="378"/>
      <c r="R980" s="353"/>
      <c r="S980" s="379"/>
      <c r="T980" s="375"/>
      <c r="U980" s="375"/>
    </row>
    <row r="981" ht="28.5" customHeight="1">
      <c r="A981" s="302">
        <v>35.0</v>
      </c>
      <c r="B981" s="560">
        <v>3.0</v>
      </c>
      <c r="C981" s="549" t="s">
        <v>9824</v>
      </c>
      <c r="D981" s="320" t="s">
        <v>2094</v>
      </c>
      <c r="E981" s="321" t="s">
        <v>3941</v>
      </c>
      <c r="F981" s="657" t="s">
        <v>3942</v>
      </c>
      <c r="G981" s="469"/>
      <c r="H981" s="470"/>
      <c r="I981" s="469"/>
      <c r="J981" s="379"/>
      <c r="K981" s="375"/>
      <c r="L981" s="325"/>
      <c r="M981" s="376"/>
      <c r="N981" s="351"/>
      <c r="O981" s="375"/>
      <c r="P981" s="328"/>
      <c r="Q981" s="378"/>
      <c r="R981" s="353"/>
      <c r="S981" s="379"/>
      <c r="T981" s="375"/>
      <c r="U981" s="375"/>
    </row>
    <row r="982" ht="28.5" customHeight="1">
      <c r="A982" s="390">
        <v>36.0</v>
      </c>
      <c r="B982" s="479">
        <v>3.0</v>
      </c>
      <c r="C982" s="406" t="s">
        <v>9825</v>
      </c>
      <c r="D982" s="393" t="s">
        <v>767</v>
      </c>
      <c r="E982" s="394" t="s">
        <v>9826</v>
      </c>
      <c r="F982" s="394" t="s">
        <v>9827</v>
      </c>
      <c r="G982" s="395" t="s">
        <v>9828</v>
      </c>
      <c r="H982" s="394" t="s">
        <v>9829</v>
      </c>
      <c r="I982" s="395" t="s">
        <v>9830</v>
      </c>
      <c r="J982" s="394" t="s">
        <v>9831</v>
      </c>
      <c r="K982" s="395" t="s">
        <v>9832</v>
      </c>
      <c r="L982" s="454" t="s">
        <v>9833</v>
      </c>
      <c r="M982" s="399" t="s">
        <v>9834</v>
      </c>
      <c r="N982" s="400"/>
      <c r="O982" s="395" t="s">
        <v>9835</v>
      </c>
      <c r="P982" s="456" t="s">
        <v>9836</v>
      </c>
      <c r="Q982" s="402" t="s">
        <v>9837</v>
      </c>
      <c r="R982" s="403"/>
      <c r="S982" s="394" t="s">
        <v>9838</v>
      </c>
      <c r="T982" s="530" t="s">
        <v>9839</v>
      </c>
      <c r="U982" s="530"/>
    </row>
    <row r="983" ht="28.5" customHeight="1">
      <c r="A983" s="390">
        <v>36.0</v>
      </c>
      <c r="B983" s="480">
        <v>3.0</v>
      </c>
      <c r="C983" s="406" t="s">
        <v>9825</v>
      </c>
      <c r="D983" s="407" t="s">
        <v>566</v>
      </c>
      <c r="E983" s="408" t="s">
        <v>9840</v>
      </c>
      <c r="F983" s="408" t="s">
        <v>9841</v>
      </c>
      <c r="G983" s="409" t="s">
        <v>9842</v>
      </c>
      <c r="H983" s="408" t="s">
        <v>9843</v>
      </c>
      <c r="I983" s="409" t="s">
        <v>9844</v>
      </c>
      <c r="J983" s="408" t="s">
        <v>9845</v>
      </c>
      <c r="K983" s="409" t="s">
        <v>9846</v>
      </c>
      <c r="L983" s="431" t="s">
        <v>9847</v>
      </c>
      <c r="M983" s="413" t="s">
        <v>9848</v>
      </c>
      <c r="N983" s="414"/>
      <c r="O983" s="409" t="s">
        <v>9849</v>
      </c>
      <c r="P983" s="433" t="s">
        <v>9850</v>
      </c>
      <c r="Q983" s="416" t="s">
        <v>9851</v>
      </c>
      <c r="R983" s="417"/>
      <c r="S983" s="408" t="s">
        <v>9852</v>
      </c>
      <c r="T983" s="517" t="s">
        <v>9853</v>
      </c>
      <c r="U983" s="530"/>
    </row>
    <row r="984" ht="28.5" customHeight="1">
      <c r="A984" s="390">
        <v>36.0</v>
      </c>
      <c r="B984" s="480">
        <v>3.0</v>
      </c>
      <c r="C984" s="406" t="s">
        <v>9825</v>
      </c>
      <c r="D984" s="407" t="s">
        <v>557</v>
      </c>
      <c r="E984" s="408" t="s">
        <v>9854</v>
      </c>
      <c r="F984" s="408" t="s">
        <v>9855</v>
      </c>
      <c r="G984" s="409" t="s">
        <v>9856</v>
      </c>
      <c r="H984" s="408" t="s">
        <v>9857</v>
      </c>
      <c r="I984" s="409" t="s">
        <v>9858</v>
      </c>
      <c r="J984" s="408" t="s">
        <v>9859</v>
      </c>
      <c r="K984" s="409" t="s">
        <v>9860</v>
      </c>
      <c r="L984" s="431" t="s">
        <v>9861</v>
      </c>
      <c r="M984" s="413" t="s">
        <v>9862</v>
      </c>
      <c r="N984" s="414"/>
      <c r="O984" s="409" t="s">
        <v>9863</v>
      </c>
      <c r="P984" s="433" t="s">
        <v>9864</v>
      </c>
      <c r="Q984" s="416" t="s">
        <v>9865</v>
      </c>
      <c r="R984" s="417"/>
      <c r="S984" s="408" t="s">
        <v>9866</v>
      </c>
      <c r="T984" s="518"/>
      <c r="U984" s="530"/>
    </row>
    <row r="985" ht="28.5" customHeight="1">
      <c r="A985" s="390">
        <v>36.0</v>
      </c>
      <c r="B985" s="482">
        <v>3.0</v>
      </c>
      <c r="C985" s="419" t="s">
        <v>9825</v>
      </c>
      <c r="D985" s="420" t="s">
        <v>1912</v>
      </c>
      <c r="E985" s="421" t="s">
        <v>9867</v>
      </c>
      <c r="F985" s="421" t="s">
        <v>9868</v>
      </c>
      <c r="G985" s="422" t="s">
        <v>9869</v>
      </c>
      <c r="H985" s="421" t="s">
        <v>9870</v>
      </c>
      <c r="I985" s="422" t="s">
        <v>9871</v>
      </c>
      <c r="J985" s="421" t="s">
        <v>9872</v>
      </c>
      <c r="K985" s="422" t="s">
        <v>9873</v>
      </c>
      <c r="L985" s="437" t="s">
        <v>9874</v>
      </c>
      <c r="M985" s="426" t="s">
        <v>9875</v>
      </c>
      <c r="N985" s="427"/>
      <c r="O985" s="422" t="s">
        <v>9876</v>
      </c>
      <c r="P985" s="439" t="s">
        <v>9877</v>
      </c>
      <c r="Q985" s="429" t="s">
        <v>9878</v>
      </c>
      <c r="R985" s="430"/>
      <c r="S985" s="421" t="s">
        <v>9879</v>
      </c>
      <c r="T985" s="409"/>
      <c r="U985" s="409"/>
    </row>
    <row r="986" ht="28.5" customHeight="1">
      <c r="A986" s="390">
        <v>36.0</v>
      </c>
      <c r="B986" s="480">
        <v>3.0</v>
      </c>
      <c r="C986" s="406" t="s">
        <v>9880</v>
      </c>
      <c r="D986" s="407" t="s">
        <v>500</v>
      </c>
      <c r="E986" s="408" t="s">
        <v>9881</v>
      </c>
      <c r="F986" s="408" t="s">
        <v>9882</v>
      </c>
      <c r="G986" s="409" t="s">
        <v>9883</v>
      </c>
      <c r="H986" s="408" t="s">
        <v>9884</v>
      </c>
      <c r="I986" s="409" t="s">
        <v>9885</v>
      </c>
      <c r="J986" s="408" t="s">
        <v>9886</v>
      </c>
      <c r="K986" s="409" t="s">
        <v>9887</v>
      </c>
      <c r="L986" s="431" t="s">
        <v>9888</v>
      </c>
      <c r="M986" s="413" t="s">
        <v>9889</v>
      </c>
      <c r="N986" s="414"/>
      <c r="O986" s="409" t="s">
        <v>9890</v>
      </c>
      <c r="P986" s="433" t="s">
        <v>9891</v>
      </c>
      <c r="Q986" s="416" t="s">
        <v>9892</v>
      </c>
      <c r="R986" s="417"/>
      <c r="S986" s="408" t="s">
        <v>9893</v>
      </c>
      <c r="T986" s="409" t="s">
        <v>9894</v>
      </c>
      <c r="U986" s="409"/>
    </row>
    <row r="987" ht="28.5" customHeight="1">
      <c r="A987" s="390">
        <v>36.0</v>
      </c>
      <c r="B987" s="480">
        <v>3.0</v>
      </c>
      <c r="C987" s="406" t="s">
        <v>9880</v>
      </c>
      <c r="D987" s="407" t="s">
        <v>1918</v>
      </c>
      <c r="E987" s="408" t="s">
        <v>9895</v>
      </c>
      <c r="F987" s="408" t="s">
        <v>9896</v>
      </c>
      <c r="G987" s="409" t="s">
        <v>9897</v>
      </c>
      <c r="H987" s="408" t="s">
        <v>9898</v>
      </c>
      <c r="I987" s="409" t="s">
        <v>9899</v>
      </c>
      <c r="J987" s="408" t="s">
        <v>9900</v>
      </c>
      <c r="K987" s="409" t="s">
        <v>9901</v>
      </c>
      <c r="L987" s="431" t="s">
        <v>9902</v>
      </c>
      <c r="M987" s="413" t="s">
        <v>9903</v>
      </c>
      <c r="N987" s="414"/>
      <c r="O987" s="409" t="s">
        <v>9904</v>
      </c>
      <c r="P987" s="433" t="s">
        <v>9905</v>
      </c>
      <c r="Q987" s="416" t="s">
        <v>9906</v>
      </c>
      <c r="R987" s="417"/>
      <c r="S987" s="408" t="s">
        <v>9907</v>
      </c>
      <c r="T987" s="409"/>
      <c r="U987" s="409"/>
    </row>
    <row r="988" ht="28.5" customHeight="1">
      <c r="A988" s="390">
        <v>36.0</v>
      </c>
      <c r="B988" s="480">
        <v>3.0</v>
      </c>
      <c r="C988" s="406" t="s">
        <v>9880</v>
      </c>
      <c r="D988" s="481" t="s">
        <v>547</v>
      </c>
      <c r="E988" s="408" t="s">
        <v>9908</v>
      </c>
      <c r="F988" s="408" t="s">
        <v>9909</v>
      </c>
      <c r="G988" s="409" t="s">
        <v>9910</v>
      </c>
      <c r="H988" s="408" t="s">
        <v>9911</v>
      </c>
      <c r="I988" s="409" t="s">
        <v>9912</v>
      </c>
      <c r="J988" s="408" t="s">
        <v>9913</v>
      </c>
      <c r="K988" s="409" t="s">
        <v>9914</v>
      </c>
      <c r="L988" s="431" t="s">
        <v>9915</v>
      </c>
      <c r="M988" s="413" t="s">
        <v>9916</v>
      </c>
      <c r="N988" s="414"/>
      <c r="O988" s="409" t="s">
        <v>9917</v>
      </c>
      <c r="P988" s="433" t="s">
        <v>9918</v>
      </c>
      <c r="Q988" s="416" t="s">
        <v>9919</v>
      </c>
      <c r="R988" s="417"/>
      <c r="S988" s="408" t="s">
        <v>9920</v>
      </c>
      <c r="T988" s="409"/>
      <c r="U988" s="409"/>
    </row>
    <row r="989" ht="28.5" customHeight="1">
      <c r="A989" s="390">
        <v>36.0</v>
      </c>
      <c r="B989" s="482">
        <v>3.0</v>
      </c>
      <c r="C989" s="419" t="s">
        <v>9880</v>
      </c>
      <c r="D989" s="420" t="s">
        <v>1919</v>
      </c>
      <c r="E989" s="421" t="s">
        <v>9921</v>
      </c>
      <c r="F989" s="421" t="s">
        <v>9922</v>
      </c>
      <c r="G989" s="422" t="s">
        <v>9923</v>
      </c>
      <c r="H989" s="421" t="s">
        <v>9924</v>
      </c>
      <c r="I989" s="422" t="s">
        <v>9925</v>
      </c>
      <c r="J989" s="421" t="s">
        <v>9926</v>
      </c>
      <c r="K989" s="422" t="s">
        <v>9927</v>
      </c>
      <c r="L989" s="437" t="s">
        <v>9928</v>
      </c>
      <c r="M989" s="426" t="s">
        <v>9929</v>
      </c>
      <c r="N989" s="427"/>
      <c r="O989" s="422" t="s">
        <v>9930</v>
      </c>
      <c r="P989" s="439" t="s">
        <v>9931</v>
      </c>
      <c r="Q989" s="429" t="s">
        <v>9932</v>
      </c>
      <c r="R989" s="430"/>
      <c r="S989" s="421" t="s">
        <v>9933</v>
      </c>
      <c r="T989" s="409"/>
      <c r="U989" s="409"/>
    </row>
    <row r="990" ht="28.5" customHeight="1">
      <c r="A990" s="390">
        <v>36.0</v>
      </c>
      <c r="B990" s="479">
        <v>3.0</v>
      </c>
      <c r="C990" s="392" t="s">
        <v>9934</v>
      </c>
      <c r="D990" s="393" t="s">
        <v>1847</v>
      </c>
      <c r="E990" s="394" t="s">
        <v>9935</v>
      </c>
      <c r="F990" s="394" t="s">
        <v>9936</v>
      </c>
      <c r="G990" s="395" t="s">
        <v>9937</v>
      </c>
      <c r="H990" s="394" t="s">
        <v>9938</v>
      </c>
      <c r="I990" s="395" t="s">
        <v>9939</v>
      </c>
      <c r="J990" s="441"/>
      <c r="K990" s="442"/>
      <c r="L990" s="454" t="s">
        <v>9940</v>
      </c>
      <c r="M990" s="399" t="s">
        <v>9941</v>
      </c>
      <c r="N990" s="396" t="s">
        <v>9942</v>
      </c>
      <c r="O990" s="442"/>
      <c r="P990" s="456" t="s">
        <v>9943</v>
      </c>
      <c r="Q990" s="402" t="s">
        <v>9944</v>
      </c>
      <c r="R990" s="397" t="s">
        <v>9945</v>
      </c>
      <c r="S990" s="441"/>
      <c r="T990" s="434"/>
      <c r="U990" s="434"/>
    </row>
    <row r="991" ht="28.5" customHeight="1">
      <c r="A991" s="390">
        <v>36.0</v>
      </c>
      <c r="B991" s="480">
        <v>3.0</v>
      </c>
      <c r="C991" s="406" t="s">
        <v>9934</v>
      </c>
      <c r="D991" s="407" t="s">
        <v>689</v>
      </c>
      <c r="E991" s="408" t="s">
        <v>9946</v>
      </c>
      <c r="F991" s="408" t="s">
        <v>9947</v>
      </c>
      <c r="G991" s="409" t="s">
        <v>9948</v>
      </c>
      <c r="H991" s="408" t="s">
        <v>9949</v>
      </c>
      <c r="I991" s="409" t="s">
        <v>9950</v>
      </c>
      <c r="J991" s="432"/>
      <c r="K991" s="434"/>
      <c r="L991" s="431" t="s">
        <v>9951</v>
      </c>
      <c r="M991" s="413" t="s">
        <v>9952</v>
      </c>
      <c r="N991" s="410" t="s">
        <v>9953</v>
      </c>
      <c r="O991" s="434"/>
      <c r="P991" s="433" t="s">
        <v>9954</v>
      </c>
      <c r="Q991" s="416" t="s">
        <v>9955</v>
      </c>
      <c r="R991" s="411" t="s">
        <v>9956</v>
      </c>
      <c r="S991" s="432"/>
      <c r="T991" s="434"/>
      <c r="U991" s="434"/>
    </row>
    <row r="992" ht="28.5" customHeight="1">
      <c r="A992" s="390">
        <v>36.0</v>
      </c>
      <c r="B992" s="480">
        <v>3.0</v>
      </c>
      <c r="C992" s="406" t="s">
        <v>9934</v>
      </c>
      <c r="D992" s="407" t="s">
        <v>1939</v>
      </c>
      <c r="E992" s="408" t="s">
        <v>9957</v>
      </c>
      <c r="F992" s="408" t="s">
        <v>9958</v>
      </c>
      <c r="G992" s="409" t="s">
        <v>9959</v>
      </c>
      <c r="H992" s="408" t="s">
        <v>9960</v>
      </c>
      <c r="I992" s="409" t="s">
        <v>9961</v>
      </c>
      <c r="J992" s="432"/>
      <c r="K992" s="434"/>
      <c r="L992" s="431" t="s">
        <v>9962</v>
      </c>
      <c r="M992" s="413" t="s">
        <v>9963</v>
      </c>
      <c r="N992" s="410" t="s">
        <v>9964</v>
      </c>
      <c r="O992" s="434"/>
      <c r="P992" s="433" t="s">
        <v>9965</v>
      </c>
      <c r="Q992" s="416" t="s">
        <v>9966</v>
      </c>
      <c r="R992" s="411" t="s">
        <v>9967</v>
      </c>
      <c r="S992" s="432"/>
      <c r="T992" s="434"/>
      <c r="U992" s="434"/>
    </row>
    <row r="993" ht="28.5" customHeight="1">
      <c r="A993" s="390">
        <v>36.0</v>
      </c>
      <c r="B993" s="482">
        <v>3.0</v>
      </c>
      <c r="C993" s="419" t="s">
        <v>9934</v>
      </c>
      <c r="D993" s="420" t="s">
        <v>1940</v>
      </c>
      <c r="E993" s="421" t="s">
        <v>9968</v>
      </c>
      <c r="F993" s="421" t="s">
        <v>9969</v>
      </c>
      <c r="G993" s="422" t="s">
        <v>9970</v>
      </c>
      <c r="H993" s="421" t="s">
        <v>9971</v>
      </c>
      <c r="I993" s="422" t="s">
        <v>9972</v>
      </c>
      <c r="J993" s="438"/>
      <c r="K993" s="440"/>
      <c r="L993" s="437" t="s">
        <v>9973</v>
      </c>
      <c r="M993" s="426" t="s">
        <v>9974</v>
      </c>
      <c r="N993" s="423" t="s">
        <v>9975</v>
      </c>
      <c r="O993" s="440"/>
      <c r="P993" s="439" t="s">
        <v>9976</v>
      </c>
      <c r="Q993" s="429" t="s">
        <v>9977</v>
      </c>
      <c r="R993" s="424" t="s">
        <v>9978</v>
      </c>
      <c r="S993" s="438"/>
      <c r="T993" s="434"/>
      <c r="U993" s="434"/>
    </row>
    <row r="994" ht="28.5" customHeight="1">
      <c r="A994" s="390">
        <v>36.0</v>
      </c>
      <c r="B994" s="480">
        <v>3.0</v>
      </c>
      <c r="C994" s="406" t="s">
        <v>9979</v>
      </c>
      <c r="D994" s="407" t="s">
        <v>701</v>
      </c>
      <c r="E994" s="408" t="s">
        <v>9980</v>
      </c>
      <c r="F994" s="408" t="s">
        <v>9981</v>
      </c>
      <c r="G994" s="409" t="s">
        <v>9982</v>
      </c>
      <c r="H994" s="408" t="s">
        <v>9983</v>
      </c>
      <c r="I994" s="409" t="s">
        <v>9984</v>
      </c>
      <c r="J994" s="432"/>
      <c r="K994" s="434"/>
      <c r="L994" s="431" t="s">
        <v>9985</v>
      </c>
      <c r="M994" s="413" t="s">
        <v>9986</v>
      </c>
      <c r="N994" s="410" t="s">
        <v>9987</v>
      </c>
      <c r="O994" s="434"/>
      <c r="P994" s="433" t="s">
        <v>9988</v>
      </c>
      <c r="Q994" s="416" t="s">
        <v>9989</v>
      </c>
      <c r="R994" s="411" t="s">
        <v>9990</v>
      </c>
      <c r="S994" s="432"/>
      <c r="T994" s="434"/>
      <c r="U994" s="434"/>
    </row>
    <row r="995" ht="28.5" customHeight="1">
      <c r="A995" s="390">
        <v>36.0</v>
      </c>
      <c r="B995" s="480">
        <v>3.0</v>
      </c>
      <c r="C995" s="406" t="s">
        <v>9979</v>
      </c>
      <c r="D995" s="407" t="s">
        <v>567</v>
      </c>
      <c r="E995" s="408" t="s">
        <v>9991</v>
      </c>
      <c r="F995" s="408" t="s">
        <v>9992</v>
      </c>
      <c r="G995" s="409" t="s">
        <v>9993</v>
      </c>
      <c r="H995" s="408" t="s">
        <v>9994</v>
      </c>
      <c r="I995" s="409" t="s">
        <v>9995</v>
      </c>
      <c r="J995" s="432"/>
      <c r="K995" s="434"/>
      <c r="L995" s="431" t="s">
        <v>9996</v>
      </c>
      <c r="M995" s="413" t="s">
        <v>9997</v>
      </c>
      <c r="N995" s="410" t="s">
        <v>9998</v>
      </c>
      <c r="O995" s="434"/>
      <c r="P995" s="433" t="s">
        <v>9999</v>
      </c>
      <c r="Q995" s="416" t="s">
        <v>10000</v>
      </c>
      <c r="R995" s="411" t="s">
        <v>10001</v>
      </c>
      <c r="S995" s="432"/>
      <c r="T995" s="434"/>
      <c r="U995" s="434"/>
    </row>
    <row r="996" ht="28.5" customHeight="1">
      <c r="A996" s="390">
        <v>36.0</v>
      </c>
      <c r="B996" s="480">
        <v>3.0</v>
      </c>
      <c r="C996" s="406" t="s">
        <v>9979</v>
      </c>
      <c r="D996" s="407" t="s">
        <v>638</v>
      </c>
      <c r="E996" s="408" t="s">
        <v>10002</v>
      </c>
      <c r="F996" s="408" t="s">
        <v>10003</v>
      </c>
      <c r="G996" s="409" t="s">
        <v>10004</v>
      </c>
      <c r="H996" s="408" t="s">
        <v>10005</v>
      </c>
      <c r="I996" s="409" t="s">
        <v>10006</v>
      </c>
      <c r="J996" s="432"/>
      <c r="K996" s="434"/>
      <c r="L996" s="431" t="s">
        <v>10007</v>
      </c>
      <c r="M996" s="413" t="s">
        <v>10008</v>
      </c>
      <c r="N996" s="410" t="s">
        <v>10009</v>
      </c>
      <c r="O996" s="434"/>
      <c r="P996" s="433" t="s">
        <v>10010</v>
      </c>
      <c r="Q996" s="416" t="s">
        <v>10011</v>
      </c>
      <c r="R996" s="411" t="s">
        <v>10012</v>
      </c>
      <c r="S996" s="432"/>
      <c r="T996" s="434"/>
      <c r="U996" s="434"/>
    </row>
    <row r="997" ht="28.5" customHeight="1">
      <c r="A997" s="390">
        <v>36.0</v>
      </c>
      <c r="B997" s="482">
        <v>3.0</v>
      </c>
      <c r="C997" s="419" t="s">
        <v>9979</v>
      </c>
      <c r="D997" s="420" t="s">
        <v>1474</v>
      </c>
      <c r="E997" s="421" t="s">
        <v>10013</v>
      </c>
      <c r="F997" s="421" t="s">
        <v>10014</v>
      </c>
      <c r="G997" s="422" t="s">
        <v>10015</v>
      </c>
      <c r="H997" s="421" t="s">
        <v>10016</v>
      </c>
      <c r="I997" s="422" t="s">
        <v>10017</v>
      </c>
      <c r="J997" s="438"/>
      <c r="K997" s="440"/>
      <c r="L997" s="437" t="s">
        <v>10018</v>
      </c>
      <c r="M997" s="426" t="s">
        <v>10019</v>
      </c>
      <c r="N997" s="423" t="s">
        <v>10020</v>
      </c>
      <c r="O997" s="440"/>
      <c r="P997" s="439" t="s">
        <v>10021</v>
      </c>
      <c r="Q997" s="429" t="s">
        <v>10022</v>
      </c>
      <c r="R997" s="424" t="s">
        <v>10023</v>
      </c>
      <c r="S997" s="438"/>
      <c r="T997" s="434"/>
      <c r="U997" s="434"/>
    </row>
    <row r="998" ht="28.5" customHeight="1">
      <c r="A998" s="390">
        <v>36.0</v>
      </c>
      <c r="B998" s="450">
        <v>3.0</v>
      </c>
      <c r="C998" s="390" t="s">
        <v>10024</v>
      </c>
      <c r="D998" s="550" t="s">
        <v>2095</v>
      </c>
      <c r="E998" s="408" t="s">
        <v>4126</v>
      </c>
      <c r="F998" s="660" t="s">
        <v>4127</v>
      </c>
      <c r="G998" s="446"/>
      <c r="H998" s="447"/>
      <c r="I998" s="446"/>
      <c r="J998" s="432"/>
      <c r="K998" s="434"/>
      <c r="L998" s="431"/>
      <c r="M998" s="448"/>
      <c r="N998" s="485"/>
      <c r="O998" s="434"/>
      <c r="P998" s="433"/>
      <c r="Q998" s="449"/>
      <c r="R998" s="486"/>
      <c r="S998" s="432"/>
      <c r="T998" s="434"/>
      <c r="U998" s="434"/>
    </row>
    <row r="999" ht="28.5" customHeight="1">
      <c r="A999" s="390">
        <v>36.0</v>
      </c>
      <c r="B999" s="450">
        <v>3.0</v>
      </c>
      <c r="C999" s="390" t="s">
        <v>10025</v>
      </c>
      <c r="D999" s="550" t="s">
        <v>1721</v>
      </c>
      <c r="E999" s="408" t="s">
        <v>4129</v>
      </c>
      <c r="F999" s="660" t="s">
        <v>4130</v>
      </c>
      <c r="G999" s="446"/>
      <c r="H999" s="447"/>
      <c r="I999" s="446"/>
      <c r="J999" s="432"/>
      <c r="K999" s="434"/>
      <c r="L999" s="431"/>
      <c r="M999" s="448"/>
      <c r="N999" s="485"/>
      <c r="O999" s="434"/>
      <c r="P999" s="433"/>
      <c r="Q999" s="449"/>
      <c r="R999" s="486"/>
      <c r="S999" s="432"/>
      <c r="T999" s="434"/>
      <c r="U999" s="434"/>
    </row>
    <row r="1000" ht="28.5" customHeight="1">
      <c r="A1000" s="390">
        <v>36.0</v>
      </c>
      <c r="B1000" s="450">
        <v>3.0</v>
      </c>
      <c r="C1000" s="390" t="s">
        <v>10026</v>
      </c>
      <c r="D1000" s="550" t="s">
        <v>2096</v>
      </c>
      <c r="E1000" s="408" t="s">
        <v>4132</v>
      </c>
      <c r="F1000" s="660" t="s">
        <v>4133</v>
      </c>
      <c r="G1000" s="446"/>
      <c r="H1000" s="447"/>
      <c r="I1000" s="446"/>
      <c r="J1000" s="432"/>
      <c r="K1000" s="434"/>
      <c r="L1000" s="431"/>
      <c r="M1000" s="448"/>
      <c r="N1000" s="485"/>
      <c r="O1000" s="434"/>
      <c r="P1000" s="433"/>
      <c r="Q1000" s="449"/>
      <c r="R1000" s="486"/>
      <c r="S1000" s="432"/>
      <c r="T1000" s="434"/>
      <c r="U1000" s="434"/>
    </row>
    <row r="1001" ht="28.5" customHeight="1">
      <c r="A1001" s="390">
        <v>36.0</v>
      </c>
      <c r="B1001" s="450">
        <v>3.0</v>
      </c>
      <c r="C1001" s="390" t="s">
        <v>10027</v>
      </c>
      <c r="D1001" s="550" t="s">
        <v>2097</v>
      </c>
      <c r="E1001" s="408" t="s">
        <v>4135</v>
      </c>
      <c r="F1001" s="660" t="s">
        <v>4136</v>
      </c>
      <c r="G1001" s="446"/>
      <c r="H1001" s="447"/>
      <c r="I1001" s="446"/>
      <c r="J1001" s="432"/>
      <c r="K1001" s="434"/>
      <c r="L1001" s="431"/>
      <c r="M1001" s="448"/>
      <c r="N1001" s="485"/>
      <c r="O1001" s="434"/>
      <c r="P1001" s="433"/>
      <c r="Q1001" s="449"/>
      <c r="R1001" s="486"/>
      <c r="S1001" s="432"/>
      <c r="T1001" s="434"/>
      <c r="U1001" s="434"/>
    </row>
    <row r="1002" ht="28.5" customHeight="1">
      <c r="A1002" s="390">
        <v>36.0</v>
      </c>
      <c r="B1002" s="450">
        <v>3.0</v>
      </c>
      <c r="C1002" s="390" t="s">
        <v>10028</v>
      </c>
      <c r="D1002" s="550" t="s">
        <v>2098</v>
      </c>
      <c r="E1002" s="408" t="s">
        <v>4138</v>
      </c>
      <c r="F1002" s="660" t="s">
        <v>4139</v>
      </c>
      <c r="G1002" s="446"/>
      <c r="H1002" s="447"/>
      <c r="I1002" s="446"/>
      <c r="J1002" s="432"/>
      <c r="K1002" s="434"/>
      <c r="L1002" s="431"/>
      <c r="M1002" s="448"/>
      <c r="N1002" s="485"/>
      <c r="O1002" s="434"/>
      <c r="P1002" s="433"/>
      <c r="Q1002" s="449"/>
      <c r="R1002" s="486"/>
      <c r="S1002" s="432"/>
      <c r="T1002" s="434"/>
      <c r="U1002" s="434"/>
    </row>
    <row r="1003" ht="28.5" customHeight="1">
      <c r="A1003" s="390">
        <v>36.0</v>
      </c>
      <c r="B1003" s="450">
        <v>3.0</v>
      </c>
      <c r="C1003" s="390" t="s">
        <v>10029</v>
      </c>
      <c r="D1003" s="550" t="s">
        <v>2099</v>
      </c>
      <c r="E1003" s="408" t="s">
        <v>4141</v>
      </c>
      <c r="F1003" s="660" t="s">
        <v>4142</v>
      </c>
      <c r="G1003" s="446"/>
      <c r="H1003" s="447"/>
      <c r="I1003" s="446"/>
      <c r="J1003" s="432"/>
      <c r="K1003" s="434"/>
      <c r="L1003" s="431"/>
      <c r="M1003" s="448"/>
      <c r="N1003" s="485"/>
      <c r="O1003" s="434"/>
      <c r="P1003" s="433"/>
      <c r="Q1003" s="449"/>
      <c r="R1003" s="486"/>
      <c r="S1003" s="432"/>
      <c r="T1003" s="434"/>
      <c r="U1003" s="434"/>
    </row>
    <row r="1004" ht="28.5" customHeight="1">
      <c r="A1004" s="390">
        <v>36.0</v>
      </c>
      <c r="B1004" s="670">
        <v>3.0</v>
      </c>
      <c r="C1004" s="444" t="s">
        <v>10030</v>
      </c>
      <c r="D1004" s="393" t="s">
        <v>2100</v>
      </c>
      <c r="E1004" s="394" t="s">
        <v>4144</v>
      </c>
      <c r="F1004" s="659" t="s">
        <v>4145</v>
      </c>
      <c r="G1004" s="452"/>
      <c r="H1004" s="453"/>
      <c r="I1004" s="452"/>
      <c r="J1004" s="441"/>
      <c r="K1004" s="442"/>
      <c r="L1004" s="454"/>
      <c r="M1004" s="455"/>
      <c r="N1004" s="487"/>
      <c r="O1004" s="442"/>
      <c r="P1004" s="456"/>
      <c r="Q1004" s="457"/>
      <c r="R1004" s="488"/>
      <c r="S1004" s="441"/>
      <c r="T1004" s="434"/>
      <c r="U1004" s="434"/>
    </row>
    <row r="1005" ht="28.5" customHeight="1">
      <c r="A1005" s="390">
        <v>36.0</v>
      </c>
      <c r="B1005" s="671">
        <v>3.0</v>
      </c>
      <c r="C1005" s="390" t="s">
        <v>10031</v>
      </c>
      <c r="D1005" s="407" t="s">
        <v>969</v>
      </c>
      <c r="E1005" s="408" t="s">
        <v>4147</v>
      </c>
      <c r="F1005" s="660" t="s">
        <v>4148</v>
      </c>
      <c r="G1005" s="446"/>
      <c r="H1005" s="447"/>
      <c r="I1005" s="446"/>
      <c r="J1005" s="432"/>
      <c r="K1005" s="434"/>
      <c r="L1005" s="431"/>
      <c r="M1005" s="448"/>
      <c r="N1005" s="485"/>
      <c r="O1005" s="434"/>
      <c r="P1005" s="433"/>
      <c r="Q1005" s="449"/>
      <c r="R1005" s="486"/>
      <c r="S1005" s="432"/>
      <c r="T1005" s="434"/>
      <c r="U1005" s="434"/>
    </row>
    <row r="1006" ht="28.5" customHeight="1">
      <c r="A1006" s="390">
        <v>36.0</v>
      </c>
      <c r="B1006" s="671">
        <v>3.0</v>
      </c>
      <c r="C1006" s="390" t="s">
        <v>10032</v>
      </c>
      <c r="D1006" s="407" t="s">
        <v>2101</v>
      </c>
      <c r="E1006" s="408" t="s">
        <v>4150</v>
      </c>
      <c r="F1006" s="660" t="s">
        <v>4151</v>
      </c>
      <c r="G1006" s="446"/>
      <c r="H1006" s="447"/>
      <c r="I1006" s="446"/>
      <c r="J1006" s="432"/>
      <c r="K1006" s="434"/>
      <c r="L1006" s="431"/>
      <c r="M1006" s="448"/>
      <c r="N1006" s="485"/>
      <c r="O1006" s="434"/>
      <c r="P1006" s="433"/>
      <c r="Q1006" s="449"/>
      <c r="R1006" s="486"/>
      <c r="S1006" s="432"/>
      <c r="T1006" s="434"/>
      <c r="U1006" s="434"/>
    </row>
    <row r="1007" ht="28.5" customHeight="1">
      <c r="A1007" s="390">
        <v>36.0</v>
      </c>
      <c r="B1007" s="671">
        <v>3.0</v>
      </c>
      <c r="C1007" s="390" t="s">
        <v>10033</v>
      </c>
      <c r="D1007" s="407" t="s">
        <v>852</v>
      </c>
      <c r="E1007" s="408" t="s">
        <v>4153</v>
      </c>
      <c r="F1007" s="660" t="s">
        <v>4154</v>
      </c>
      <c r="G1007" s="446"/>
      <c r="H1007" s="447"/>
      <c r="I1007" s="446"/>
      <c r="J1007" s="432"/>
      <c r="K1007" s="434"/>
      <c r="L1007" s="431"/>
      <c r="M1007" s="448"/>
      <c r="N1007" s="485"/>
      <c r="O1007" s="434"/>
      <c r="P1007" s="433"/>
      <c r="Q1007" s="449"/>
      <c r="R1007" s="486"/>
      <c r="S1007" s="432"/>
      <c r="T1007" s="434"/>
      <c r="U1007" s="434"/>
    </row>
    <row r="1008" ht="28.5" customHeight="1">
      <c r="A1008" s="390">
        <v>36.0</v>
      </c>
      <c r="B1008" s="671">
        <v>3.0</v>
      </c>
      <c r="C1008" s="390" t="s">
        <v>10034</v>
      </c>
      <c r="D1008" s="407" t="s">
        <v>2102</v>
      </c>
      <c r="E1008" s="408" t="s">
        <v>4156</v>
      </c>
      <c r="F1008" s="660" t="s">
        <v>4157</v>
      </c>
      <c r="G1008" s="446"/>
      <c r="H1008" s="447"/>
      <c r="I1008" s="446"/>
      <c r="J1008" s="432"/>
      <c r="K1008" s="434"/>
      <c r="L1008" s="431"/>
      <c r="M1008" s="448"/>
      <c r="N1008" s="485"/>
      <c r="O1008" s="434"/>
      <c r="P1008" s="433"/>
      <c r="Q1008" s="449"/>
      <c r="R1008" s="486"/>
      <c r="S1008" s="432"/>
      <c r="T1008" s="434"/>
      <c r="U1008" s="434"/>
    </row>
    <row r="1009" ht="28.5" customHeight="1">
      <c r="A1009" s="390">
        <v>36.0</v>
      </c>
      <c r="B1009" s="672">
        <v>3.0</v>
      </c>
      <c r="C1009" s="451" t="s">
        <v>10035</v>
      </c>
      <c r="D1009" s="407" t="s">
        <v>2103</v>
      </c>
      <c r="E1009" s="408" t="s">
        <v>4159</v>
      </c>
      <c r="F1009" s="660" t="s">
        <v>4160</v>
      </c>
      <c r="G1009" s="446"/>
      <c r="H1009" s="447"/>
      <c r="I1009" s="446"/>
      <c r="J1009" s="432"/>
      <c r="K1009" s="434"/>
      <c r="L1009" s="431"/>
      <c r="M1009" s="448"/>
      <c r="N1009" s="485"/>
      <c r="O1009" s="434"/>
      <c r="P1009" s="433"/>
      <c r="Q1009" s="449"/>
      <c r="R1009" s="486"/>
      <c r="S1009" s="432"/>
      <c r="T1009" s="434"/>
      <c r="U1009" s="434"/>
    </row>
    <row r="1010" ht="28.5" customHeight="1">
      <c r="A1010" s="548">
        <v>37.0</v>
      </c>
      <c r="B1010" s="344">
        <v>3.0</v>
      </c>
      <c r="C1010" s="349" t="s">
        <v>10036</v>
      </c>
      <c r="D1010" s="305" t="s">
        <v>1714</v>
      </c>
      <c r="E1010" s="306" t="s">
        <v>10037</v>
      </c>
      <c r="F1010" s="306" t="s">
        <v>10038</v>
      </c>
      <c r="G1010" s="307" t="s">
        <v>10039</v>
      </c>
      <c r="H1010" s="306" t="s">
        <v>10040</v>
      </c>
      <c r="I1010" s="307" t="s">
        <v>10041</v>
      </c>
      <c r="J1010" s="306" t="s">
        <v>10042</v>
      </c>
      <c r="K1010" s="307" t="s">
        <v>10043</v>
      </c>
      <c r="L1010" s="310" t="s">
        <v>10044</v>
      </c>
      <c r="M1010" s="311" t="s">
        <v>10045</v>
      </c>
      <c r="N1010" s="346"/>
      <c r="O1010" s="307" t="s">
        <v>10046</v>
      </c>
      <c r="P1010" s="313" t="s">
        <v>10047</v>
      </c>
      <c r="Q1010" s="314" t="s">
        <v>10048</v>
      </c>
      <c r="R1010" s="347"/>
      <c r="S1010" s="306" t="s">
        <v>10049</v>
      </c>
      <c r="T1010" s="555" t="s">
        <v>10050</v>
      </c>
      <c r="U1010" s="556"/>
    </row>
    <row r="1011" ht="28.5" customHeight="1">
      <c r="A1011" s="302">
        <v>37.0</v>
      </c>
      <c r="B1011" s="348">
        <v>3.0</v>
      </c>
      <c r="C1011" s="349" t="s">
        <v>10036</v>
      </c>
      <c r="D1011" s="320" t="s">
        <v>1963</v>
      </c>
      <c r="E1011" s="321" t="s">
        <v>10051</v>
      </c>
      <c r="F1011" s="371" t="s">
        <v>10052</v>
      </c>
      <c r="G1011" s="322" t="s">
        <v>10053</v>
      </c>
      <c r="H1011" s="321" t="s">
        <v>10054</v>
      </c>
      <c r="I1011" s="322" t="s">
        <v>10055</v>
      </c>
      <c r="J1011" s="321" t="s">
        <v>10056</v>
      </c>
      <c r="K1011" s="322" t="s">
        <v>10057</v>
      </c>
      <c r="L1011" s="325" t="s">
        <v>10058</v>
      </c>
      <c r="M1011" s="326" t="s">
        <v>10059</v>
      </c>
      <c r="N1011" s="351"/>
      <c r="O1011" s="322" t="s">
        <v>10060</v>
      </c>
      <c r="P1011" s="328" t="s">
        <v>10061</v>
      </c>
      <c r="Q1011" s="329" t="s">
        <v>10062</v>
      </c>
      <c r="R1011" s="353"/>
      <c r="S1011" s="321" t="s">
        <v>10063</v>
      </c>
      <c r="T1011" s="316" t="s">
        <v>10064</v>
      </c>
      <c r="U1011" s="317"/>
    </row>
    <row r="1012" ht="28.5" customHeight="1">
      <c r="A1012" s="302">
        <v>37.0</v>
      </c>
      <c r="B1012" s="348">
        <v>3.0</v>
      </c>
      <c r="C1012" s="349" t="s">
        <v>10036</v>
      </c>
      <c r="D1012" s="320" t="s">
        <v>1964</v>
      </c>
      <c r="E1012" s="321" t="s">
        <v>10065</v>
      </c>
      <c r="F1012" s="321" t="s">
        <v>10066</v>
      </c>
      <c r="G1012" s="322" t="s">
        <v>10067</v>
      </c>
      <c r="H1012" s="321" t="s">
        <v>10068</v>
      </c>
      <c r="I1012" s="322" t="s">
        <v>10069</v>
      </c>
      <c r="J1012" s="321" t="s">
        <v>10070</v>
      </c>
      <c r="K1012" s="322" t="s">
        <v>10071</v>
      </c>
      <c r="L1012" s="325" t="s">
        <v>10072</v>
      </c>
      <c r="M1012" s="326" t="s">
        <v>10073</v>
      </c>
      <c r="N1012" s="351"/>
      <c r="O1012" s="322" t="s">
        <v>10074</v>
      </c>
      <c r="P1012" s="328" t="s">
        <v>10075</v>
      </c>
      <c r="Q1012" s="329" t="s">
        <v>10076</v>
      </c>
      <c r="R1012" s="353"/>
      <c r="S1012" s="321" t="s">
        <v>10077</v>
      </c>
      <c r="T1012" s="316" t="s">
        <v>10078</v>
      </c>
      <c r="U1012" s="317"/>
    </row>
    <row r="1013" ht="28.5" customHeight="1">
      <c r="A1013" s="549">
        <v>37.0</v>
      </c>
      <c r="B1013" s="354">
        <v>3.0</v>
      </c>
      <c r="C1013" s="355" t="s">
        <v>10036</v>
      </c>
      <c r="D1013" s="333" t="s">
        <v>1448</v>
      </c>
      <c r="E1013" s="334" t="s">
        <v>10079</v>
      </c>
      <c r="F1013" s="334" t="s">
        <v>10080</v>
      </c>
      <c r="G1013" s="335" t="s">
        <v>10081</v>
      </c>
      <c r="H1013" s="334" t="s">
        <v>10082</v>
      </c>
      <c r="I1013" s="335" t="s">
        <v>10083</v>
      </c>
      <c r="J1013" s="334" t="s">
        <v>10084</v>
      </c>
      <c r="K1013" s="335" t="s">
        <v>10085</v>
      </c>
      <c r="L1013" s="338" t="s">
        <v>10086</v>
      </c>
      <c r="M1013" s="339" t="s">
        <v>10087</v>
      </c>
      <c r="N1013" s="356"/>
      <c r="O1013" s="335" t="s">
        <v>10088</v>
      </c>
      <c r="P1013" s="341" t="s">
        <v>10089</v>
      </c>
      <c r="Q1013" s="342" t="s">
        <v>10090</v>
      </c>
      <c r="R1013" s="357"/>
      <c r="S1013" s="334" t="s">
        <v>10091</v>
      </c>
      <c r="T1013" s="316" t="s">
        <v>10092</v>
      </c>
      <c r="U1013" s="317"/>
    </row>
    <row r="1014" ht="28.5" customHeight="1">
      <c r="A1014" s="302">
        <v>37.0</v>
      </c>
      <c r="B1014" s="344">
        <v>3.0</v>
      </c>
      <c r="C1014" s="581" t="s">
        <v>10093</v>
      </c>
      <c r="D1014" s="582" t="s">
        <v>1746</v>
      </c>
      <c r="E1014" s="663" t="s">
        <v>10094</v>
      </c>
      <c r="F1014" s="584" t="s">
        <v>10095</v>
      </c>
      <c r="G1014" s="584" t="s">
        <v>10096</v>
      </c>
      <c r="H1014" s="584" t="s">
        <v>10097</v>
      </c>
      <c r="I1014" s="584" t="s">
        <v>10098</v>
      </c>
      <c r="J1014" s="673" t="s">
        <v>10099</v>
      </c>
      <c r="K1014" s="673" t="s">
        <v>10100</v>
      </c>
      <c r="L1014" s="587" t="s">
        <v>10101</v>
      </c>
      <c r="M1014" s="588" t="s">
        <v>10102</v>
      </c>
      <c r="N1014" s="674"/>
      <c r="O1014" s="673" t="s">
        <v>10103</v>
      </c>
      <c r="P1014" s="587" t="s">
        <v>10104</v>
      </c>
      <c r="Q1014" s="591" t="s">
        <v>10105</v>
      </c>
      <c r="R1014" s="674"/>
      <c r="S1014" s="675" t="s">
        <v>10106</v>
      </c>
      <c r="T1014" s="676"/>
      <c r="U1014" s="676"/>
    </row>
    <row r="1015" ht="28.5" customHeight="1">
      <c r="A1015" s="302">
        <v>37.0</v>
      </c>
      <c r="B1015" s="348">
        <v>3.0</v>
      </c>
      <c r="C1015" s="595" t="s">
        <v>10093</v>
      </c>
      <c r="D1015" s="596" t="s">
        <v>1501</v>
      </c>
      <c r="E1015" s="665" t="s">
        <v>10107</v>
      </c>
      <c r="F1015" s="598" t="s">
        <v>10108</v>
      </c>
      <c r="G1015" s="598" t="s">
        <v>10109</v>
      </c>
      <c r="H1015" s="598" t="s">
        <v>10110</v>
      </c>
      <c r="I1015" s="598" t="s">
        <v>10111</v>
      </c>
      <c r="J1015" s="677" t="s">
        <v>10112</v>
      </c>
      <c r="K1015" s="677" t="s">
        <v>10113</v>
      </c>
      <c r="L1015" s="599" t="s">
        <v>10114</v>
      </c>
      <c r="M1015" s="600" t="s">
        <v>10115</v>
      </c>
      <c r="N1015" s="678"/>
      <c r="O1015" s="677" t="s">
        <v>10116</v>
      </c>
      <c r="P1015" s="599" t="s">
        <v>10117</v>
      </c>
      <c r="Q1015" s="602" t="s">
        <v>10118</v>
      </c>
      <c r="R1015" s="678"/>
      <c r="S1015" s="679" t="s">
        <v>10119</v>
      </c>
      <c r="T1015" s="676"/>
      <c r="U1015" s="676"/>
    </row>
    <row r="1016" ht="28.5" customHeight="1">
      <c r="A1016" s="302">
        <v>37.0</v>
      </c>
      <c r="B1016" s="348">
        <v>3.0</v>
      </c>
      <c r="C1016" s="595" t="s">
        <v>10093</v>
      </c>
      <c r="D1016" s="596" t="s">
        <v>681</v>
      </c>
      <c r="E1016" s="665" t="s">
        <v>10120</v>
      </c>
      <c r="F1016" s="598" t="s">
        <v>10121</v>
      </c>
      <c r="G1016" s="598" t="s">
        <v>10122</v>
      </c>
      <c r="H1016" s="598" t="s">
        <v>10123</v>
      </c>
      <c r="I1016" s="598" t="s">
        <v>10124</v>
      </c>
      <c r="J1016" s="677" t="s">
        <v>10125</v>
      </c>
      <c r="K1016" s="677" t="s">
        <v>10126</v>
      </c>
      <c r="L1016" s="599" t="s">
        <v>10127</v>
      </c>
      <c r="M1016" s="600" t="s">
        <v>10128</v>
      </c>
      <c r="N1016" s="678"/>
      <c r="O1016" s="677" t="s">
        <v>10129</v>
      </c>
      <c r="P1016" s="599" t="s">
        <v>10130</v>
      </c>
      <c r="Q1016" s="602" t="s">
        <v>10131</v>
      </c>
      <c r="R1016" s="678"/>
      <c r="S1016" s="679" t="s">
        <v>10132</v>
      </c>
      <c r="T1016" s="676"/>
      <c r="U1016" s="676"/>
    </row>
    <row r="1017" ht="28.5" customHeight="1">
      <c r="A1017" s="302">
        <v>37.0</v>
      </c>
      <c r="B1017" s="354">
        <v>3.0</v>
      </c>
      <c r="C1017" s="605" t="s">
        <v>10093</v>
      </c>
      <c r="D1017" s="606" t="s">
        <v>1907</v>
      </c>
      <c r="E1017" s="667" t="s">
        <v>9459</v>
      </c>
      <c r="F1017" s="608" t="s">
        <v>9460</v>
      </c>
      <c r="G1017" s="608" t="s">
        <v>9461</v>
      </c>
      <c r="H1017" s="608" t="s">
        <v>9462</v>
      </c>
      <c r="I1017" s="608" t="s">
        <v>9463</v>
      </c>
      <c r="J1017" s="680" t="s">
        <v>9464</v>
      </c>
      <c r="K1017" s="680" t="s">
        <v>9465</v>
      </c>
      <c r="L1017" s="610" t="s">
        <v>9466</v>
      </c>
      <c r="M1017" s="611" t="s">
        <v>9467</v>
      </c>
      <c r="N1017" s="681"/>
      <c r="O1017" s="680" t="s">
        <v>9468</v>
      </c>
      <c r="P1017" s="610" t="s">
        <v>9469</v>
      </c>
      <c r="Q1017" s="613" t="s">
        <v>9470</v>
      </c>
      <c r="R1017" s="681"/>
      <c r="S1017" s="682" t="s">
        <v>9471</v>
      </c>
      <c r="T1017" s="677" t="s">
        <v>9472</v>
      </c>
      <c r="U1017" s="676"/>
    </row>
    <row r="1018" ht="28.5" customHeight="1">
      <c r="A1018" s="548">
        <v>37.0</v>
      </c>
      <c r="B1018" s="344">
        <v>3.0</v>
      </c>
      <c r="C1018" s="345" t="s">
        <v>10133</v>
      </c>
      <c r="D1018" s="305" t="s">
        <v>1249</v>
      </c>
      <c r="E1018" s="306" t="s">
        <v>10134</v>
      </c>
      <c r="F1018" s="306" t="s">
        <v>10135</v>
      </c>
      <c r="G1018" s="307" t="s">
        <v>10136</v>
      </c>
      <c r="H1018" s="306" t="s">
        <v>10137</v>
      </c>
      <c r="I1018" s="307" t="s">
        <v>10138</v>
      </c>
      <c r="J1018" s="312"/>
      <c r="K1018" s="315"/>
      <c r="L1018" s="310" t="s">
        <v>10139</v>
      </c>
      <c r="M1018" s="311" t="s">
        <v>10140</v>
      </c>
      <c r="N1018" s="308" t="s">
        <v>10141</v>
      </c>
      <c r="O1018" s="315"/>
      <c r="P1018" s="313" t="s">
        <v>10142</v>
      </c>
      <c r="Q1018" s="314" t="s">
        <v>10143</v>
      </c>
      <c r="R1018" s="309" t="s">
        <v>10144</v>
      </c>
      <c r="S1018" s="312"/>
      <c r="T1018" s="330"/>
      <c r="U1018" s="330"/>
    </row>
    <row r="1019" ht="28.5" customHeight="1">
      <c r="A1019" s="302">
        <v>37.0</v>
      </c>
      <c r="B1019" s="348">
        <v>3.0</v>
      </c>
      <c r="C1019" s="349" t="s">
        <v>10133</v>
      </c>
      <c r="D1019" s="320" t="s">
        <v>1900</v>
      </c>
      <c r="E1019" s="321" t="s">
        <v>10145</v>
      </c>
      <c r="F1019" s="321" t="s">
        <v>10146</v>
      </c>
      <c r="G1019" s="322" t="s">
        <v>10147</v>
      </c>
      <c r="H1019" s="321" t="s">
        <v>10148</v>
      </c>
      <c r="I1019" s="322" t="s">
        <v>10149</v>
      </c>
      <c r="J1019" s="327"/>
      <c r="K1019" s="330"/>
      <c r="L1019" s="325" t="s">
        <v>10150</v>
      </c>
      <c r="M1019" s="326" t="s">
        <v>10151</v>
      </c>
      <c r="N1019" s="323" t="s">
        <v>10152</v>
      </c>
      <c r="O1019" s="330"/>
      <c r="P1019" s="328" t="s">
        <v>10153</v>
      </c>
      <c r="Q1019" s="329" t="s">
        <v>10154</v>
      </c>
      <c r="R1019" s="324" t="s">
        <v>10155</v>
      </c>
      <c r="S1019" s="327"/>
      <c r="T1019" s="330"/>
      <c r="U1019" s="330"/>
    </row>
    <row r="1020" ht="28.5" customHeight="1">
      <c r="A1020" s="302">
        <v>37.0</v>
      </c>
      <c r="B1020" s="348">
        <v>3.0</v>
      </c>
      <c r="C1020" s="349" t="s">
        <v>10133</v>
      </c>
      <c r="D1020" s="320" t="s">
        <v>1901</v>
      </c>
      <c r="E1020" s="321" t="s">
        <v>10156</v>
      </c>
      <c r="F1020" s="321" t="s">
        <v>10157</v>
      </c>
      <c r="G1020" s="322" t="s">
        <v>10158</v>
      </c>
      <c r="H1020" s="321" t="s">
        <v>10159</v>
      </c>
      <c r="I1020" s="322" t="s">
        <v>10160</v>
      </c>
      <c r="J1020" s="327"/>
      <c r="K1020" s="330"/>
      <c r="L1020" s="325" t="s">
        <v>10161</v>
      </c>
      <c r="M1020" s="326" t="s">
        <v>10162</v>
      </c>
      <c r="N1020" s="323" t="s">
        <v>10163</v>
      </c>
      <c r="O1020" s="330"/>
      <c r="P1020" s="328" t="s">
        <v>10164</v>
      </c>
      <c r="Q1020" s="329" t="s">
        <v>10165</v>
      </c>
      <c r="R1020" s="324" t="s">
        <v>10166</v>
      </c>
      <c r="S1020" s="327"/>
      <c r="T1020" s="330"/>
      <c r="U1020" s="330"/>
    </row>
    <row r="1021" ht="28.5" customHeight="1">
      <c r="A1021" s="549">
        <v>37.0</v>
      </c>
      <c r="B1021" s="354">
        <v>3.0</v>
      </c>
      <c r="C1021" s="355" t="s">
        <v>10133</v>
      </c>
      <c r="D1021" s="333" t="s">
        <v>827</v>
      </c>
      <c r="E1021" s="334" t="s">
        <v>10167</v>
      </c>
      <c r="F1021" s="334" t="s">
        <v>10168</v>
      </c>
      <c r="G1021" s="335" t="s">
        <v>10169</v>
      </c>
      <c r="H1021" s="334" t="s">
        <v>10170</v>
      </c>
      <c r="I1021" s="335" t="s">
        <v>10171</v>
      </c>
      <c r="J1021" s="340"/>
      <c r="K1021" s="343"/>
      <c r="L1021" s="338" t="s">
        <v>10172</v>
      </c>
      <c r="M1021" s="339" t="s">
        <v>10173</v>
      </c>
      <c r="N1021" s="336" t="s">
        <v>10174</v>
      </c>
      <c r="O1021" s="343"/>
      <c r="P1021" s="341" t="s">
        <v>10175</v>
      </c>
      <c r="Q1021" s="342" t="s">
        <v>10176</v>
      </c>
      <c r="R1021" s="337" t="s">
        <v>10177</v>
      </c>
      <c r="S1021" s="340"/>
      <c r="T1021" s="330"/>
      <c r="U1021" s="330"/>
    </row>
    <row r="1022" ht="28.5" customHeight="1">
      <c r="A1022" s="302">
        <v>37.0</v>
      </c>
      <c r="B1022" s="348">
        <v>3.0</v>
      </c>
      <c r="C1022" s="349" t="s">
        <v>10178</v>
      </c>
      <c r="D1022" s="539" t="s">
        <v>1910</v>
      </c>
      <c r="E1022" s="321" t="s">
        <v>10179</v>
      </c>
      <c r="F1022" s="321" t="s">
        <v>10180</v>
      </c>
      <c r="G1022" s="322" t="s">
        <v>10181</v>
      </c>
      <c r="H1022" s="321" t="s">
        <v>10182</v>
      </c>
      <c r="I1022" s="322" t="s">
        <v>10183</v>
      </c>
      <c r="J1022" s="327"/>
      <c r="K1022" s="330"/>
      <c r="L1022" s="325" t="s">
        <v>10184</v>
      </c>
      <c r="M1022" s="326" t="s">
        <v>10185</v>
      </c>
      <c r="N1022" s="323" t="s">
        <v>10186</v>
      </c>
      <c r="O1022" s="330"/>
      <c r="P1022" s="328" t="s">
        <v>10187</v>
      </c>
      <c r="Q1022" s="329" t="s">
        <v>10188</v>
      </c>
      <c r="R1022" s="324" t="s">
        <v>10189</v>
      </c>
      <c r="S1022" s="327"/>
      <c r="T1022" s="330"/>
      <c r="U1022" s="330"/>
    </row>
    <row r="1023" ht="28.5" customHeight="1">
      <c r="A1023" s="302">
        <v>37.0</v>
      </c>
      <c r="B1023" s="348">
        <v>3.0</v>
      </c>
      <c r="C1023" s="349" t="s">
        <v>10178</v>
      </c>
      <c r="D1023" s="320" t="s">
        <v>895</v>
      </c>
      <c r="E1023" s="321" t="s">
        <v>10190</v>
      </c>
      <c r="F1023" s="321" t="s">
        <v>10191</v>
      </c>
      <c r="G1023" s="322" t="s">
        <v>10192</v>
      </c>
      <c r="H1023" s="321" t="s">
        <v>10193</v>
      </c>
      <c r="I1023" s="322" t="s">
        <v>10194</v>
      </c>
      <c r="J1023" s="327"/>
      <c r="K1023" s="330"/>
      <c r="L1023" s="325" t="s">
        <v>10195</v>
      </c>
      <c r="M1023" s="326" t="s">
        <v>10196</v>
      </c>
      <c r="N1023" s="323" t="s">
        <v>10197</v>
      </c>
      <c r="O1023" s="330"/>
      <c r="P1023" s="328" t="s">
        <v>10198</v>
      </c>
      <c r="Q1023" s="329" t="s">
        <v>10199</v>
      </c>
      <c r="R1023" s="324" t="s">
        <v>10200</v>
      </c>
      <c r="S1023" s="327"/>
      <c r="T1023" s="330"/>
      <c r="U1023" s="330"/>
    </row>
    <row r="1024" ht="28.5" customHeight="1">
      <c r="A1024" s="302">
        <v>37.0</v>
      </c>
      <c r="B1024" s="348">
        <v>3.0</v>
      </c>
      <c r="C1024" s="349" t="s">
        <v>10178</v>
      </c>
      <c r="D1024" s="320" t="s">
        <v>1056</v>
      </c>
      <c r="E1024" s="321" t="s">
        <v>10201</v>
      </c>
      <c r="F1024" s="321" t="s">
        <v>10202</v>
      </c>
      <c r="G1024" s="322" t="s">
        <v>10203</v>
      </c>
      <c r="H1024" s="321" t="s">
        <v>10204</v>
      </c>
      <c r="I1024" s="322" t="s">
        <v>10205</v>
      </c>
      <c r="J1024" s="327"/>
      <c r="K1024" s="330"/>
      <c r="L1024" s="325" t="s">
        <v>10206</v>
      </c>
      <c r="M1024" s="326" t="s">
        <v>10207</v>
      </c>
      <c r="N1024" s="323" t="s">
        <v>10208</v>
      </c>
      <c r="O1024" s="330"/>
      <c r="P1024" s="328" t="s">
        <v>10209</v>
      </c>
      <c r="Q1024" s="329" t="s">
        <v>10210</v>
      </c>
      <c r="R1024" s="324" t="s">
        <v>10211</v>
      </c>
      <c r="S1024" s="327"/>
      <c r="T1024" s="330"/>
      <c r="U1024" s="330"/>
    </row>
    <row r="1025" ht="28.5" customHeight="1">
      <c r="A1025" s="302">
        <v>37.0</v>
      </c>
      <c r="B1025" s="354">
        <v>3.0</v>
      </c>
      <c r="C1025" s="355" t="s">
        <v>10178</v>
      </c>
      <c r="D1025" s="333" t="s">
        <v>1911</v>
      </c>
      <c r="E1025" s="334" t="s">
        <v>10212</v>
      </c>
      <c r="F1025" s="334" t="s">
        <v>10213</v>
      </c>
      <c r="G1025" s="335" t="s">
        <v>10214</v>
      </c>
      <c r="H1025" s="334" t="s">
        <v>10215</v>
      </c>
      <c r="I1025" s="335" t="s">
        <v>10216</v>
      </c>
      <c r="J1025" s="340"/>
      <c r="K1025" s="343"/>
      <c r="L1025" s="338" t="s">
        <v>10217</v>
      </c>
      <c r="M1025" s="339" t="s">
        <v>10218</v>
      </c>
      <c r="N1025" s="336" t="s">
        <v>10219</v>
      </c>
      <c r="O1025" s="343"/>
      <c r="P1025" s="341" t="s">
        <v>10220</v>
      </c>
      <c r="Q1025" s="342" t="s">
        <v>10221</v>
      </c>
      <c r="R1025" s="337" t="s">
        <v>10222</v>
      </c>
      <c r="S1025" s="340"/>
      <c r="T1025" s="330"/>
      <c r="U1025" s="330"/>
    </row>
    <row r="1026" ht="28.5" customHeight="1">
      <c r="A1026" s="548">
        <v>37.0</v>
      </c>
      <c r="B1026" s="370">
        <v>3.0</v>
      </c>
      <c r="C1026" s="302" t="s">
        <v>10223</v>
      </c>
      <c r="D1026" s="524" t="s">
        <v>1385</v>
      </c>
      <c r="E1026" s="321" t="s">
        <v>4360</v>
      </c>
      <c r="F1026" s="657" t="s">
        <v>4361</v>
      </c>
      <c r="G1026" s="469"/>
      <c r="H1026" s="470"/>
      <c r="I1026" s="469"/>
      <c r="J1026" s="327"/>
      <c r="K1026" s="330"/>
      <c r="L1026" s="325"/>
      <c r="M1026" s="376"/>
      <c r="N1026" s="499"/>
      <c r="O1026" s="330"/>
      <c r="P1026" s="328"/>
      <c r="Q1026" s="378"/>
      <c r="R1026" s="515"/>
      <c r="S1026" s="327"/>
      <c r="T1026" s="330"/>
      <c r="U1026" s="330"/>
    </row>
    <row r="1027" ht="28.5" customHeight="1">
      <c r="A1027" s="302">
        <v>37.0</v>
      </c>
      <c r="B1027" s="370">
        <v>3.0</v>
      </c>
      <c r="C1027" s="302" t="s">
        <v>10224</v>
      </c>
      <c r="D1027" s="524" t="s">
        <v>2104</v>
      </c>
      <c r="E1027" s="321" t="s">
        <v>4363</v>
      </c>
      <c r="F1027" s="657" t="s">
        <v>4364</v>
      </c>
      <c r="G1027" s="469"/>
      <c r="H1027" s="470"/>
      <c r="I1027" s="469"/>
      <c r="J1027" s="327"/>
      <c r="K1027" s="330"/>
      <c r="L1027" s="325"/>
      <c r="M1027" s="376"/>
      <c r="N1027" s="499"/>
      <c r="O1027" s="330"/>
      <c r="P1027" s="328"/>
      <c r="Q1027" s="378"/>
      <c r="R1027" s="515"/>
      <c r="S1027" s="327"/>
      <c r="T1027" s="330"/>
      <c r="U1027" s="330"/>
    </row>
    <row r="1028" ht="28.5" customHeight="1">
      <c r="A1028" s="302">
        <v>37.0</v>
      </c>
      <c r="B1028" s="370">
        <v>3.0</v>
      </c>
      <c r="C1028" s="302" t="s">
        <v>10225</v>
      </c>
      <c r="D1028" s="524" t="s">
        <v>2105</v>
      </c>
      <c r="E1028" s="321" t="s">
        <v>4366</v>
      </c>
      <c r="F1028" s="657" t="s">
        <v>4367</v>
      </c>
      <c r="G1028" s="469"/>
      <c r="H1028" s="470"/>
      <c r="I1028" s="469"/>
      <c r="J1028" s="327"/>
      <c r="K1028" s="330"/>
      <c r="L1028" s="325"/>
      <c r="M1028" s="376"/>
      <c r="N1028" s="499"/>
      <c r="O1028" s="330"/>
      <c r="P1028" s="328"/>
      <c r="Q1028" s="378"/>
      <c r="R1028" s="515"/>
      <c r="S1028" s="327"/>
      <c r="T1028" s="330"/>
      <c r="U1028" s="330"/>
    </row>
    <row r="1029" ht="28.5" customHeight="1">
      <c r="A1029" s="302">
        <v>37.0</v>
      </c>
      <c r="B1029" s="370">
        <v>3.0</v>
      </c>
      <c r="C1029" s="302" t="s">
        <v>10226</v>
      </c>
      <c r="D1029" s="524" t="s">
        <v>2106</v>
      </c>
      <c r="E1029" s="321" t="s">
        <v>4369</v>
      </c>
      <c r="F1029" s="657" t="s">
        <v>4370</v>
      </c>
      <c r="G1029" s="469"/>
      <c r="H1029" s="470"/>
      <c r="I1029" s="469"/>
      <c r="J1029" s="327"/>
      <c r="K1029" s="330"/>
      <c r="L1029" s="325"/>
      <c r="M1029" s="376"/>
      <c r="N1029" s="499"/>
      <c r="O1029" s="330"/>
      <c r="P1029" s="328"/>
      <c r="Q1029" s="378"/>
      <c r="R1029" s="515"/>
      <c r="S1029" s="327"/>
      <c r="T1029" s="330"/>
      <c r="U1029" s="330"/>
    </row>
    <row r="1030" ht="28.5" customHeight="1">
      <c r="A1030" s="302">
        <v>37.0</v>
      </c>
      <c r="B1030" s="370">
        <v>3.0</v>
      </c>
      <c r="C1030" s="302" t="s">
        <v>10227</v>
      </c>
      <c r="D1030" s="524" t="s">
        <v>2107</v>
      </c>
      <c r="E1030" s="321" t="s">
        <v>4372</v>
      </c>
      <c r="F1030" s="657" t="s">
        <v>4373</v>
      </c>
      <c r="G1030" s="469"/>
      <c r="H1030" s="470"/>
      <c r="I1030" s="469"/>
      <c r="J1030" s="327"/>
      <c r="K1030" s="330"/>
      <c r="L1030" s="325"/>
      <c r="M1030" s="376"/>
      <c r="N1030" s="499"/>
      <c r="O1030" s="330"/>
      <c r="P1030" s="328"/>
      <c r="Q1030" s="378"/>
      <c r="R1030" s="515"/>
      <c r="S1030" s="327"/>
      <c r="T1030" s="330"/>
      <c r="U1030" s="330"/>
    </row>
    <row r="1031" ht="28.5" customHeight="1">
      <c r="A1031" s="549">
        <v>37.0</v>
      </c>
      <c r="B1031" s="370">
        <v>3.0</v>
      </c>
      <c r="C1031" s="302" t="s">
        <v>10228</v>
      </c>
      <c r="D1031" s="546" t="s">
        <v>2108</v>
      </c>
      <c r="E1031" s="334" t="s">
        <v>4375</v>
      </c>
      <c r="F1031" s="658" t="s">
        <v>4376</v>
      </c>
      <c r="G1031" s="469"/>
      <c r="H1031" s="470"/>
      <c r="I1031" s="469"/>
      <c r="J1031" s="327"/>
      <c r="K1031" s="330"/>
      <c r="L1031" s="325"/>
      <c r="M1031" s="376"/>
      <c r="N1031" s="499"/>
      <c r="O1031" s="330"/>
      <c r="P1031" s="328"/>
      <c r="Q1031" s="378"/>
      <c r="R1031" s="515"/>
      <c r="S1031" s="327"/>
      <c r="T1031" s="330"/>
      <c r="U1031" s="330"/>
    </row>
    <row r="1032" ht="28.5" customHeight="1">
      <c r="A1032" s="302">
        <v>37.0</v>
      </c>
      <c r="B1032" s="558">
        <v>3.0</v>
      </c>
      <c r="C1032" s="548" t="s">
        <v>10229</v>
      </c>
      <c r="D1032" s="305" t="s">
        <v>2109</v>
      </c>
      <c r="E1032" s="306" t="s">
        <v>4378</v>
      </c>
      <c r="F1032" s="491" t="s">
        <v>4379</v>
      </c>
      <c r="G1032" s="465"/>
      <c r="H1032" s="466"/>
      <c r="I1032" s="465"/>
      <c r="J1032" s="312"/>
      <c r="K1032" s="315"/>
      <c r="L1032" s="310"/>
      <c r="M1032" s="386"/>
      <c r="N1032" s="498"/>
      <c r="O1032" s="315"/>
      <c r="P1032" s="313"/>
      <c r="Q1032" s="388"/>
      <c r="R1032" s="514"/>
      <c r="S1032" s="312"/>
      <c r="T1032" s="330"/>
      <c r="U1032" s="330"/>
    </row>
    <row r="1033" ht="28.5" customHeight="1">
      <c r="A1033" s="302">
        <v>37.0</v>
      </c>
      <c r="B1033" s="559">
        <v>3.0</v>
      </c>
      <c r="C1033" s="302" t="s">
        <v>10230</v>
      </c>
      <c r="D1033" s="320" t="s">
        <v>2110</v>
      </c>
      <c r="E1033" s="321" t="s">
        <v>4381</v>
      </c>
      <c r="F1033" s="657" t="s">
        <v>4382</v>
      </c>
      <c r="G1033" s="469"/>
      <c r="H1033" s="470"/>
      <c r="I1033" s="469"/>
      <c r="J1033" s="327"/>
      <c r="K1033" s="330"/>
      <c r="L1033" s="325"/>
      <c r="M1033" s="376"/>
      <c r="N1033" s="499"/>
      <c r="O1033" s="330"/>
      <c r="P1033" s="328"/>
      <c r="Q1033" s="378"/>
      <c r="R1033" s="515"/>
      <c r="S1033" s="327"/>
      <c r="T1033" s="330"/>
      <c r="U1033" s="330"/>
    </row>
    <row r="1034" ht="28.5" customHeight="1">
      <c r="A1034" s="302">
        <v>37.0</v>
      </c>
      <c r="B1034" s="559">
        <v>3.0</v>
      </c>
      <c r="C1034" s="302" t="s">
        <v>10231</v>
      </c>
      <c r="D1034" s="320" t="s">
        <v>2111</v>
      </c>
      <c r="E1034" s="321" t="s">
        <v>4384</v>
      </c>
      <c r="F1034" s="657" t="s">
        <v>4385</v>
      </c>
      <c r="G1034" s="469"/>
      <c r="H1034" s="470"/>
      <c r="I1034" s="469"/>
      <c r="J1034" s="327"/>
      <c r="K1034" s="330"/>
      <c r="L1034" s="325"/>
      <c r="M1034" s="376"/>
      <c r="N1034" s="499"/>
      <c r="O1034" s="330"/>
      <c r="P1034" s="328"/>
      <c r="Q1034" s="378"/>
      <c r="R1034" s="515"/>
      <c r="S1034" s="327"/>
      <c r="T1034" s="330"/>
      <c r="U1034" s="330"/>
    </row>
    <row r="1035" ht="28.5" customHeight="1">
      <c r="A1035" s="302">
        <v>37.0</v>
      </c>
      <c r="B1035" s="559">
        <v>3.0</v>
      </c>
      <c r="C1035" s="302" t="s">
        <v>10232</v>
      </c>
      <c r="D1035" s="320" t="s">
        <v>2112</v>
      </c>
      <c r="E1035" s="321" t="s">
        <v>4387</v>
      </c>
      <c r="F1035" s="657" t="s">
        <v>4388</v>
      </c>
      <c r="G1035" s="469"/>
      <c r="H1035" s="470"/>
      <c r="I1035" s="469"/>
      <c r="J1035" s="327"/>
      <c r="K1035" s="330"/>
      <c r="L1035" s="325"/>
      <c r="M1035" s="376"/>
      <c r="N1035" s="499"/>
      <c r="O1035" s="330"/>
      <c r="P1035" s="328"/>
      <c r="Q1035" s="378"/>
      <c r="R1035" s="515"/>
      <c r="S1035" s="327"/>
      <c r="T1035" s="330"/>
      <c r="U1035" s="330"/>
    </row>
    <row r="1036" ht="28.5" customHeight="1">
      <c r="A1036" s="302">
        <v>37.0</v>
      </c>
      <c r="B1036" s="559">
        <v>3.0</v>
      </c>
      <c r="C1036" s="302" t="s">
        <v>10233</v>
      </c>
      <c r="D1036" s="320" t="s">
        <v>4390</v>
      </c>
      <c r="E1036" s="321" t="s">
        <v>4391</v>
      </c>
      <c r="F1036" s="657" t="s">
        <v>4392</v>
      </c>
      <c r="G1036" s="469"/>
      <c r="H1036" s="470"/>
      <c r="I1036" s="469"/>
      <c r="J1036" s="327"/>
      <c r="K1036" s="330"/>
      <c r="L1036" s="325"/>
      <c r="M1036" s="376"/>
      <c r="N1036" s="499"/>
      <c r="O1036" s="330"/>
      <c r="P1036" s="328"/>
      <c r="Q1036" s="378"/>
      <c r="R1036" s="515"/>
      <c r="S1036" s="327"/>
      <c r="T1036" s="330"/>
      <c r="U1036" s="330"/>
    </row>
    <row r="1037" ht="28.5" customHeight="1">
      <c r="A1037" s="302">
        <v>37.0</v>
      </c>
      <c r="B1037" s="560">
        <v>3.0</v>
      </c>
      <c r="C1037" s="549" t="s">
        <v>10234</v>
      </c>
      <c r="D1037" s="333" t="s">
        <v>4394</v>
      </c>
      <c r="E1037" s="334" t="s">
        <v>4395</v>
      </c>
      <c r="F1037" s="658" t="s">
        <v>4396</v>
      </c>
      <c r="G1037" s="473"/>
      <c r="H1037" s="474"/>
      <c r="I1037" s="473"/>
      <c r="J1037" s="340"/>
      <c r="K1037" s="343"/>
      <c r="L1037" s="338"/>
      <c r="M1037" s="475"/>
      <c r="N1037" s="500"/>
      <c r="O1037" s="343"/>
      <c r="P1037" s="341"/>
      <c r="Q1037" s="477"/>
      <c r="R1037" s="516"/>
      <c r="S1037" s="340"/>
      <c r="T1037" s="330"/>
      <c r="U1037" s="330"/>
    </row>
    <row r="1038" ht="28.5" customHeight="1">
      <c r="A1038" s="444">
        <v>38.0</v>
      </c>
      <c r="B1038" s="479">
        <v>3.0</v>
      </c>
      <c r="C1038" s="406" t="s">
        <v>10235</v>
      </c>
      <c r="D1038" s="393" t="s">
        <v>667</v>
      </c>
      <c r="E1038" s="394" t="s">
        <v>10236</v>
      </c>
      <c r="F1038" s="394" t="s">
        <v>10237</v>
      </c>
      <c r="G1038" s="395" t="s">
        <v>10238</v>
      </c>
      <c r="H1038" s="394" t="s">
        <v>10239</v>
      </c>
      <c r="I1038" s="395" t="s">
        <v>10240</v>
      </c>
      <c r="J1038" s="441"/>
      <c r="K1038" s="442"/>
      <c r="L1038" s="454" t="s">
        <v>10241</v>
      </c>
      <c r="M1038" s="399" t="s">
        <v>10242</v>
      </c>
      <c r="N1038" s="396" t="s">
        <v>10243</v>
      </c>
      <c r="O1038" s="442"/>
      <c r="P1038" s="456" t="s">
        <v>10244</v>
      </c>
      <c r="Q1038" s="402" t="s">
        <v>10245</v>
      </c>
      <c r="R1038" s="397" t="s">
        <v>10246</v>
      </c>
      <c r="S1038" s="441"/>
      <c r="T1038" s="434"/>
      <c r="U1038" s="434"/>
    </row>
    <row r="1039" ht="28.5" customHeight="1">
      <c r="A1039" s="390">
        <v>38.0</v>
      </c>
      <c r="B1039" s="480">
        <v>3.0</v>
      </c>
      <c r="C1039" s="406" t="s">
        <v>10235</v>
      </c>
      <c r="D1039" s="407" t="s">
        <v>1961</v>
      </c>
      <c r="E1039" s="408" t="s">
        <v>10247</v>
      </c>
      <c r="F1039" s="408" t="s">
        <v>10248</v>
      </c>
      <c r="G1039" s="409" t="s">
        <v>10249</v>
      </c>
      <c r="H1039" s="408" t="s">
        <v>10250</v>
      </c>
      <c r="I1039" s="409" t="s">
        <v>10251</v>
      </c>
      <c r="J1039" s="432"/>
      <c r="K1039" s="434"/>
      <c r="L1039" s="431" t="s">
        <v>10252</v>
      </c>
      <c r="M1039" s="411" t="s">
        <v>10253</v>
      </c>
      <c r="N1039" s="410" t="s">
        <v>10254</v>
      </c>
      <c r="O1039" s="434"/>
      <c r="P1039" s="433" t="s">
        <v>10255</v>
      </c>
      <c r="Q1039" s="416" t="s">
        <v>10256</v>
      </c>
      <c r="R1039" s="411" t="s">
        <v>10257</v>
      </c>
      <c r="S1039" s="432"/>
      <c r="T1039" s="434"/>
      <c r="U1039" s="434"/>
    </row>
    <row r="1040" ht="28.5" customHeight="1">
      <c r="A1040" s="390">
        <v>38.0</v>
      </c>
      <c r="B1040" s="480">
        <v>3.0</v>
      </c>
      <c r="C1040" s="406" t="s">
        <v>10235</v>
      </c>
      <c r="D1040" s="407" t="s">
        <v>1962</v>
      </c>
      <c r="E1040" s="505" t="s">
        <v>10258</v>
      </c>
      <c r="F1040" s="408" t="s">
        <v>10259</v>
      </c>
      <c r="G1040" s="409" t="s">
        <v>10260</v>
      </c>
      <c r="H1040" s="408" t="s">
        <v>10261</v>
      </c>
      <c r="I1040" s="409" t="s">
        <v>10262</v>
      </c>
      <c r="J1040" s="432"/>
      <c r="K1040" s="434"/>
      <c r="L1040" s="431" t="s">
        <v>10263</v>
      </c>
      <c r="M1040" s="413" t="s">
        <v>10264</v>
      </c>
      <c r="N1040" s="410" t="s">
        <v>10265</v>
      </c>
      <c r="O1040" s="434"/>
      <c r="P1040" s="433" t="s">
        <v>10266</v>
      </c>
      <c r="Q1040" s="416" t="s">
        <v>10267</v>
      </c>
      <c r="R1040" s="411" t="s">
        <v>10268</v>
      </c>
      <c r="S1040" s="432"/>
      <c r="T1040" s="434"/>
      <c r="U1040" s="434"/>
    </row>
    <row r="1041" ht="28.5" customHeight="1">
      <c r="A1041" s="451">
        <v>38.0</v>
      </c>
      <c r="B1041" s="482">
        <v>3.0</v>
      </c>
      <c r="C1041" s="406" t="s">
        <v>10235</v>
      </c>
      <c r="D1041" s="420" t="s">
        <v>888</v>
      </c>
      <c r="E1041" s="421" t="s">
        <v>10269</v>
      </c>
      <c r="F1041" s="421" t="s">
        <v>10270</v>
      </c>
      <c r="G1041" s="422" t="s">
        <v>10271</v>
      </c>
      <c r="H1041" s="421" t="s">
        <v>10272</v>
      </c>
      <c r="I1041" s="422" t="s">
        <v>10273</v>
      </c>
      <c r="J1041" s="438"/>
      <c r="K1041" s="440"/>
      <c r="L1041" s="437" t="s">
        <v>10274</v>
      </c>
      <c r="M1041" s="426" t="s">
        <v>10275</v>
      </c>
      <c r="N1041" s="423" t="s">
        <v>10276</v>
      </c>
      <c r="O1041" s="440"/>
      <c r="P1041" s="439" t="s">
        <v>10277</v>
      </c>
      <c r="Q1041" s="429" t="s">
        <v>10278</v>
      </c>
      <c r="R1041" s="424" t="s">
        <v>10279</v>
      </c>
      <c r="S1041" s="438"/>
      <c r="T1041" s="434"/>
      <c r="U1041" s="434"/>
    </row>
    <row r="1042" ht="28.5" customHeight="1">
      <c r="A1042" s="390">
        <v>38.0</v>
      </c>
      <c r="B1042" s="479">
        <v>3.0</v>
      </c>
      <c r="C1042" s="392" t="s">
        <v>10280</v>
      </c>
      <c r="D1042" s="683" t="s">
        <v>829</v>
      </c>
      <c r="E1042" s="619" t="s">
        <v>10281</v>
      </c>
      <c r="F1042" s="620" t="s">
        <v>10282</v>
      </c>
      <c r="G1042" s="620" t="s">
        <v>10283</v>
      </c>
      <c r="H1042" s="620" t="s">
        <v>10284</v>
      </c>
      <c r="I1042" s="620" t="s">
        <v>10285</v>
      </c>
      <c r="J1042" s="621"/>
      <c r="K1042" s="621"/>
      <c r="L1042" s="622" t="s">
        <v>10286</v>
      </c>
      <c r="M1042" s="623" t="s">
        <v>10287</v>
      </c>
      <c r="N1042" s="624" t="s">
        <v>10288</v>
      </c>
      <c r="O1042" s="621"/>
      <c r="P1042" s="622" t="s">
        <v>10289</v>
      </c>
      <c r="Q1042" s="625" t="s">
        <v>10290</v>
      </c>
      <c r="R1042" s="624" t="s">
        <v>10291</v>
      </c>
      <c r="S1042" s="626"/>
      <c r="T1042" s="627"/>
      <c r="U1042" s="627"/>
    </row>
    <row r="1043" ht="28.5" customHeight="1">
      <c r="A1043" s="390">
        <v>38.0</v>
      </c>
      <c r="B1043" s="480">
        <v>3.0</v>
      </c>
      <c r="C1043" s="406" t="s">
        <v>10280</v>
      </c>
      <c r="D1043" s="684" t="s">
        <v>1987</v>
      </c>
      <c r="E1043" s="685" t="s">
        <v>10292</v>
      </c>
      <c r="F1043" s="632" t="s">
        <v>10293</v>
      </c>
      <c r="G1043" s="632" t="s">
        <v>10294</v>
      </c>
      <c r="H1043" s="632" t="s">
        <v>10295</v>
      </c>
      <c r="I1043" s="632" t="s">
        <v>10296</v>
      </c>
      <c r="J1043" s="627"/>
      <c r="K1043" s="627"/>
      <c r="L1043" s="633" t="s">
        <v>10297</v>
      </c>
      <c r="M1043" s="634" t="s">
        <v>10298</v>
      </c>
      <c r="N1043" s="635" t="s">
        <v>10299</v>
      </c>
      <c r="O1043" s="627"/>
      <c r="P1043" s="633" t="s">
        <v>10300</v>
      </c>
      <c r="Q1043" s="636" t="s">
        <v>10301</v>
      </c>
      <c r="R1043" s="635" t="s">
        <v>10302</v>
      </c>
      <c r="S1043" s="637"/>
      <c r="T1043" s="627"/>
      <c r="U1043" s="627"/>
    </row>
    <row r="1044" ht="28.5" customHeight="1">
      <c r="A1044" s="390">
        <v>38.0</v>
      </c>
      <c r="B1044" s="480">
        <v>3.0</v>
      </c>
      <c r="C1044" s="406" t="s">
        <v>10280</v>
      </c>
      <c r="D1044" s="684" t="s">
        <v>1988</v>
      </c>
      <c r="E1044" s="685" t="s">
        <v>10303</v>
      </c>
      <c r="F1044" s="632" t="s">
        <v>10304</v>
      </c>
      <c r="G1044" s="632" t="s">
        <v>10305</v>
      </c>
      <c r="H1044" s="632" t="s">
        <v>10306</v>
      </c>
      <c r="I1044" s="632" t="s">
        <v>10307</v>
      </c>
      <c r="J1044" s="627"/>
      <c r="K1044" s="627"/>
      <c r="L1044" s="633" t="s">
        <v>10308</v>
      </c>
      <c r="M1044" s="634" t="s">
        <v>10309</v>
      </c>
      <c r="N1044" s="635" t="s">
        <v>10310</v>
      </c>
      <c r="O1044" s="627"/>
      <c r="P1044" s="633" t="s">
        <v>10311</v>
      </c>
      <c r="Q1044" s="636" t="s">
        <v>10312</v>
      </c>
      <c r="R1044" s="635" t="s">
        <v>10313</v>
      </c>
      <c r="S1044" s="637"/>
      <c r="T1044" s="627"/>
      <c r="U1044" s="627"/>
    </row>
    <row r="1045" ht="28.5" customHeight="1">
      <c r="A1045" s="390">
        <v>38.0</v>
      </c>
      <c r="B1045" s="482">
        <v>3.0</v>
      </c>
      <c r="C1045" s="419" t="s">
        <v>10280</v>
      </c>
      <c r="D1045" s="686" t="s">
        <v>1989</v>
      </c>
      <c r="E1045" s="687" t="s">
        <v>10314</v>
      </c>
      <c r="F1045" s="642" t="s">
        <v>10315</v>
      </c>
      <c r="G1045" s="642" t="s">
        <v>10316</v>
      </c>
      <c r="H1045" s="642" t="s">
        <v>10317</v>
      </c>
      <c r="I1045" s="642" t="s">
        <v>10318</v>
      </c>
      <c r="J1045" s="643"/>
      <c r="K1045" s="643"/>
      <c r="L1045" s="644" t="s">
        <v>10319</v>
      </c>
      <c r="M1045" s="645" t="s">
        <v>10320</v>
      </c>
      <c r="N1045" s="646" t="s">
        <v>10321</v>
      </c>
      <c r="O1045" s="643"/>
      <c r="P1045" s="644" t="s">
        <v>10322</v>
      </c>
      <c r="Q1045" s="647" t="s">
        <v>10323</v>
      </c>
      <c r="R1045" s="646" t="s">
        <v>10324</v>
      </c>
      <c r="S1045" s="648"/>
      <c r="T1045" s="627"/>
      <c r="U1045" s="627"/>
    </row>
    <row r="1046" ht="28.5" customHeight="1">
      <c r="A1046" s="444">
        <v>38.0</v>
      </c>
      <c r="B1046" s="479">
        <v>3.0</v>
      </c>
      <c r="C1046" s="688" t="s">
        <v>10325</v>
      </c>
      <c r="D1046" s="689" t="s">
        <v>1801</v>
      </c>
      <c r="E1046" s="690" t="s">
        <v>10326</v>
      </c>
      <c r="F1046" s="620" t="s">
        <v>10327</v>
      </c>
      <c r="G1046" s="620" t="s">
        <v>10328</v>
      </c>
      <c r="H1046" s="620" t="s">
        <v>10329</v>
      </c>
      <c r="I1046" s="620" t="s">
        <v>10330</v>
      </c>
      <c r="J1046" s="691" t="s">
        <v>10331</v>
      </c>
      <c r="K1046" s="691" t="s">
        <v>10332</v>
      </c>
      <c r="L1046" s="622" t="s">
        <v>10333</v>
      </c>
      <c r="M1046" s="623" t="s">
        <v>10334</v>
      </c>
      <c r="N1046" s="692"/>
      <c r="O1046" s="691" t="s">
        <v>10335</v>
      </c>
      <c r="P1046" s="622" t="s">
        <v>10336</v>
      </c>
      <c r="Q1046" s="625" t="s">
        <v>10337</v>
      </c>
      <c r="R1046" s="692"/>
      <c r="S1046" s="693" t="s">
        <v>10338</v>
      </c>
      <c r="T1046" s="694"/>
      <c r="U1046" s="694"/>
    </row>
    <row r="1047" ht="28.5" customHeight="1">
      <c r="A1047" s="390">
        <v>38.0</v>
      </c>
      <c r="B1047" s="480">
        <v>3.0</v>
      </c>
      <c r="C1047" s="695" t="s">
        <v>10325</v>
      </c>
      <c r="D1047" s="684" t="s">
        <v>1996</v>
      </c>
      <c r="E1047" s="685" t="s">
        <v>10339</v>
      </c>
      <c r="F1047" s="632" t="s">
        <v>10340</v>
      </c>
      <c r="G1047" s="632" t="s">
        <v>10341</v>
      </c>
      <c r="H1047" s="632" t="s">
        <v>10342</v>
      </c>
      <c r="I1047" s="632" t="s">
        <v>10343</v>
      </c>
      <c r="J1047" s="696" t="s">
        <v>10344</v>
      </c>
      <c r="K1047" s="696" t="s">
        <v>10345</v>
      </c>
      <c r="L1047" s="633" t="s">
        <v>10346</v>
      </c>
      <c r="M1047" s="634" t="s">
        <v>10347</v>
      </c>
      <c r="N1047" s="697"/>
      <c r="O1047" s="696" t="s">
        <v>10348</v>
      </c>
      <c r="P1047" s="633" t="s">
        <v>10349</v>
      </c>
      <c r="Q1047" s="636" t="s">
        <v>10350</v>
      </c>
      <c r="R1047" s="697"/>
      <c r="S1047" s="698" t="s">
        <v>10351</v>
      </c>
      <c r="T1047" s="694"/>
      <c r="U1047" s="694"/>
    </row>
    <row r="1048" ht="28.5" customHeight="1">
      <c r="A1048" s="390">
        <v>38.0</v>
      </c>
      <c r="B1048" s="480">
        <v>3.0</v>
      </c>
      <c r="C1048" s="695" t="s">
        <v>10325</v>
      </c>
      <c r="D1048" s="684" t="s">
        <v>1997</v>
      </c>
      <c r="E1048" s="631" t="s">
        <v>10352</v>
      </c>
      <c r="F1048" s="632" t="s">
        <v>10353</v>
      </c>
      <c r="G1048" s="632" t="s">
        <v>10354</v>
      </c>
      <c r="H1048" s="632" t="s">
        <v>10355</v>
      </c>
      <c r="I1048" s="632" t="s">
        <v>10356</v>
      </c>
      <c r="J1048" s="696" t="s">
        <v>10357</v>
      </c>
      <c r="K1048" s="696" t="s">
        <v>10358</v>
      </c>
      <c r="L1048" s="633" t="s">
        <v>10359</v>
      </c>
      <c r="M1048" s="634" t="s">
        <v>10360</v>
      </c>
      <c r="N1048" s="697"/>
      <c r="O1048" s="696" t="s">
        <v>10361</v>
      </c>
      <c r="P1048" s="633" t="s">
        <v>10362</v>
      </c>
      <c r="Q1048" s="636" t="s">
        <v>10363</v>
      </c>
      <c r="R1048" s="697"/>
      <c r="S1048" s="698" t="s">
        <v>10364</v>
      </c>
      <c r="T1048" s="694"/>
      <c r="U1048" s="694"/>
    </row>
    <row r="1049" ht="28.5" customHeight="1">
      <c r="A1049" s="451">
        <v>38.0</v>
      </c>
      <c r="B1049" s="482">
        <v>3.0</v>
      </c>
      <c r="C1049" s="629" t="s">
        <v>10325</v>
      </c>
      <c r="D1049" s="686" t="s">
        <v>1098</v>
      </c>
      <c r="E1049" s="687" t="s">
        <v>10365</v>
      </c>
      <c r="F1049" s="642" t="s">
        <v>10366</v>
      </c>
      <c r="G1049" s="642" t="s">
        <v>10367</v>
      </c>
      <c r="H1049" s="642" t="s">
        <v>10368</v>
      </c>
      <c r="I1049" s="642" t="s">
        <v>10369</v>
      </c>
      <c r="J1049" s="699" t="s">
        <v>10370</v>
      </c>
      <c r="K1049" s="699" t="s">
        <v>10371</v>
      </c>
      <c r="L1049" s="644" t="s">
        <v>10372</v>
      </c>
      <c r="M1049" s="645" t="s">
        <v>10373</v>
      </c>
      <c r="N1049" s="700"/>
      <c r="O1049" s="699" t="s">
        <v>10374</v>
      </c>
      <c r="P1049" s="644" t="s">
        <v>10375</v>
      </c>
      <c r="Q1049" s="647" t="s">
        <v>10376</v>
      </c>
      <c r="R1049" s="700"/>
      <c r="S1049" s="701" t="s">
        <v>10377</v>
      </c>
      <c r="T1049" s="694"/>
      <c r="U1049" s="694"/>
    </row>
    <row r="1050" ht="28.5" customHeight="1">
      <c r="A1050" s="390">
        <v>38.0</v>
      </c>
      <c r="B1050" s="479">
        <v>3.0</v>
      </c>
      <c r="C1050" s="617" t="s">
        <v>10378</v>
      </c>
      <c r="D1050" s="689" t="s">
        <v>1998</v>
      </c>
      <c r="E1050" s="690" t="s">
        <v>10379</v>
      </c>
      <c r="F1050" s="620" t="s">
        <v>10380</v>
      </c>
      <c r="G1050" s="620" t="s">
        <v>10381</v>
      </c>
      <c r="H1050" s="620" t="s">
        <v>10382</v>
      </c>
      <c r="I1050" s="620" t="s">
        <v>10383</v>
      </c>
      <c r="J1050" s="691" t="s">
        <v>10384</v>
      </c>
      <c r="K1050" s="691" t="s">
        <v>10385</v>
      </c>
      <c r="L1050" s="622" t="s">
        <v>10386</v>
      </c>
      <c r="M1050" s="623" t="s">
        <v>10387</v>
      </c>
      <c r="N1050" s="692"/>
      <c r="O1050" s="691" t="s">
        <v>10388</v>
      </c>
      <c r="P1050" s="622" t="s">
        <v>10389</v>
      </c>
      <c r="Q1050" s="625" t="s">
        <v>10390</v>
      </c>
      <c r="R1050" s="692"/>
      <c r="S1050" s="693" t="s">
        <v>10391</v>
      </c>
      <c r="T1050" s="694"/>
      <c r="U1050" s="694"/>
    </row>
    <row r="1051" ht="28.5" customHeight="1">
      <c r="A1051" s="390">
        <v>38.0</v>
      </c>
      <c r="B1051" s="480">
        <v>3.0</v>
      </c>
      <c r="C1051" s="629" t="s">
        <v>10378</v>
      </c>
      <c r="D1051" s="684" t="s">
        <v>1999</v>
      </c>
      <c r="E1051" s="685" t="s">
        <v>10392</v>
      </c>
      <c r="F1051" s="632" t="s">
        <v>10393</v>
      </c>
      <c r="G1051" s="632" t="s">
        <v>10394</v>
      </c>
      <c r="H1051" s="632" t="s">
        <v>10395</v>
      </c>
      <c r="I1051" s="632" t="s">
        <v>10396</v>
      </c>
      <c r="J1051" s="696" t="s">
        <v>10397</v>
      </c>
      <c r="K1051" s="696" t="s">
        <v>10398</v>
      </c>
      <c r="L1051" s="633" t="s">
        <v>10399</v>
      </c>
      <c r="M1051" s="634" t="s">
        <v>10400</v>
      </c>
      <c r="N1051" s="697"/>
      <c r="O1051" s="696" t="s">
        <v>10401</v>
      </c>
      <c r="P1051" s="633" t="s">
        <v>10402</v>
      </c>
      <c r="Q1051" s="636" t="s">
        <v>10403</v>
      </c>
      <c r="R1051" s="697"/>
      <c r="S1051" s="698" t="s">
        <v>10404</v>
      </c>
      <c r="T1051" s="694"/>
      <c r="U1051" s="694"/>
    </row>
    <row r="1052" ht="28.5" customHeight="1">
      <c r="A1052" s="390">
        <v>38.0</v>
      </c>
      <c r="B1052" s="480">
        <v>3.0</v>
      </c>
      <c r="C1052" s="629" t="s">
        <v>10378</v>
      </c>
      <c r="D1052" s="684" t="s">
        <v>1094</v>
      </c>
      <c r="E1052" s="631" t="s">
        <v>10405</v>
      </c>
      <c r="F1052" s="632" t="s">
        <v>10406</v>
      </c>
      <c r="G1052" s="632" t="s">
        <v>10407</v>
      </c>
      <c r="H1052" s="632" t="s">
        <v>10408</v>
      </c>
      <c r="I1052" s="632" t="s">
        <v>10409</v>
      </c>
      <c r="J1052" s="696" t="s">
        <v>10410</v>
      </c>
      <c r="K1052" s="696" t="s">
        <v>10411</v>
      </c>
      <c r="L1052" s="633" t="s">
        <v>10412</v>
      </c>
      <c r="M1052" s="634" t="s">
        <v>10413</v>
      </c>
      <c r="N1052" s="697"/>
      <c r="O1052" s="696" t="s">
        <v>10414</v>
      </c>
      <c r="P1052" s="633" t="s">
        <v>10415</v>
      </c>
      <c r="Q1052" s="636" t="s">
        <v>10416</v>
      </c>
      <c r="R1052" s="697"/>
      <c r="S1052" s="698" t="s">
        <v>10417</v>
      </c>
      <c r="T1052" s="694"/>
      <c r="U1052" s="694"/>
    </row>
    <row r="1053" ht="28.5" customHeight="1">
      <c r="A1053" s="390">
        <v>38.0</v>
      </c>
      <c r="B1053" s="482">
        <v>3.0</v>
      </c>
      <c r="C1053" s="639" t="s">
        <v>10378</v>
      </c>
      <c r="D1053" s="686" t="s">
        <v>1785</v>
      </c>
      <c r="E1053" s="687" t="s">
        <v>10418</v>
      </c>
      <c r="F1053" s="642" t="s">
        <v>10419</v>
      </c>
      <c r="G1053" s="642" t="s">
        <v>10420</v>
      </c>
      <c r="H1053" s="642" t="s">
        <v>10421</v>
      </c>
      <c r="I1053" s="642" t="s">
        <v>10422</v>
      </c>
      <c r="J1053" s="699" t="s">
        <v>10423</v>
      </c>
      <c r="K1053" s="699" t="s">
        <v>10424</v>
      </c>
      <c r="L1053" s="644" t="s">
        <v>10425</v>
      </c>
      <c r="M1053" s="645" t="s">
        <v>10426</v>
      </c>
      <c r="N1053" s="700"/>
      <c r="O1053" s="699" t="s">
        <v>10427</v>
      </c>
      <c r="P1053" s="644" t="s">
        <v>10428</v>
      </c>
      <c r="Q1053" s="647" t="s">
        <v>10429</v>
      </c>
      <c r="R1053" s="700"/>
      <c r="S1053" s="701" t="s">
        <v>10430</v>
      </c>
      <c r="T1053" s="694"/>
      <c r="U1053" s="694"/>
    </row>
    <row r="1054" ht="28.5" customHeight="1">
      <c r="A1054" s="444">
        <v>38.0</v>
      </c>
      <c r="B1054" s="450">
        <v>3.0</v>
      </c>
      <c r="C1054" s="695" t="s">
        <v>10431</v>
      </c>
      <c r="D1054" s="550" t="s">
        <v>2114</v>
      </c>
      <c r="E1054" s="408" t="s">
        <v>4614</v>
      </c>
      <c r="F1054" s="660" t="s">
        <v>4615</v>
      </c>
      <c r="G1054" s="702"/>
      <c r="H1054" s="703"/>
      <c r="I1054" s="702"/>
      <c r="J1054" s="704"/>
      <c r="K1054" s="705"/>
      <c r="L1054" s="706"/>
      <c r="M1054" s="707"/>
      <c r="N1054" s="708"/>
      <c r="O1054" s="705"/>
      <c r="P1054" s="706"/>
      <c r="Q1054" s="709"/>
      <c r="R1054" s="697"/>
      <c r="S1054" s="704"/>
      <c r="T1054" s="705"/>
      <c r="U1054" s="705"/>
    </row>
    <row r="1055" ht="28.5" customHeight="1">
      <c r="A1055" s="390">
        <v>38.0</v>
      </c>
      <c r="B1055" s="450">
        <v>3.0</v>
      </c>
      <c r="C1055" s="695" t="s">
        <v>10432</v>
      </c>
      <c r="D1055" s="550" t="s">
        <v>991</v>
      </c>
      <c r="E1055" s="408" t="s">
        <v>4617</v>
      </c>
      <c r="F1055" s="660" t="s">
        <v>4618</v>
      </c>
      <c r="G1055" s="702"/>
      <c r="H1055" s="703"/>
      <c r="I1055" s="702"/>
      <c r="J1055" s="704"/>
      <c r="K1055" s="705"/>
      <c r="L1055" s="706"/>
      <c r="M1055" s="707"/>
      <c r="N1055" s="708"/>
      <c r="O1055" s="705"/>
      <c r="P1055" s="706"/>
      <c r="Q1055" s="709"/>
      <c r="R1055" s="697"/>
      <c r="S1055" s="704"/>
      <c r="T1055" s="705"/>
      <c r="U1055" s="705"/>
    </row>
    <row r="1056" ht="28.5" customHeight="1">
      <c r="A1056" s="390">
        <v>38.0</v>
      </c>
      <c r="B1056" s="450">
        <v>3.0</v>
      </c>
      <c r="C1056" s="695" t="s">
        <v>10433</v>
      </c>
      <c r="D1056" s="550" t="s">
        <v>2115</v>
      </c>
      <c r="E1056" s="408" t="s">
        <v>4620</v>
      </c>
      <c r="F1056" s="660" t="s">
        <v>4621</v>
      </c>
      <c r="G1056" s="702"/>
      <c r="H1056" s="703"/>
      <c r="I1056" s="702"/>
      <c r="J1056" s="704"/>
      <c r="K1056" s="705"/>
      <c r="L1056" s="706"/>
      <c r="M1056" s="707"/>
      <c r="N1056" s="708"/>
      <c r="O1056" s="705"/>
      <c r="P1056" s="706"/>
      <c r="Q1056" s="709"/>
      <c r="R1056" s="697"/>
      <c r="S1056" s="704"/>
      <c r="T1056" s="705"/>
      <c r="U1056" s="705"/>
    </row>
    <row r="1057" ht="28.5" customHeight="1">
      <c r="A1057" s="390">
        <v>38.0</v>
      </c>
      <c r="B1057" s="450">
        <v>3.0</v>
      </c>
      <c r="C1057" s="695" t="s">
        <v>10434</v>
      </c>
      <c r="D1057" s="550" t="s">
        <v>2116</v>
      </c>
      <c r="E1057" s="408" t="s">
        <v>4623</v>
      </c>
      <c r="F1057" s="660" t="s">
        <v>4624</v>
      </c>
      <c r="G1057" s="702"/>
      <c r="H1057" s="703"/>
      <c r="I1057" s="702"/>
      <c r="J1057" s="704"/>
      <c r="K1057" s="705"/>
      <c r="L1057" s="706"/>
      <c r="M1057" s="707"/>
      <c r="N1057" s="708"/>
      <c r="O1057" s="705"/>
      <c r="P1057" s="706"/>
      <c r="Q1057" s="709"/>
      <c r="R1057" s="697"/>
      <c r="S1057" s="704"/>
      <c r="T1057" s="705"/>
      <c r="U1057" s="705"/>
    </row>
    <row r="1058" ht="28.5" customHeight="1">
      <c r="A1058" s="390">
        <v>38.0</v>
      </c>
      <c r="B1058" s="450">
        <v>3.0</v>
      </c>
      <c r="C1058" s="695" t="s">
        <v>10435</v>
      </c>
      <c r="D1058" s="550" t="s">
        <v>1753</v>
      </c>
      <c r="E1058" s="408" t="s">
        <v>4626</v>
      </c>
      <c r="F1058" s="660" t="s">
        <v>4627</v>
      </c>
      <c r="G1058" s="702"/>
      <c r="H1058" s="703"/>
      <c r="I1058" s="702"/>
      <c r="J1058" s="704"/>
      <c r="K1058" s="705"/>
      <c r="L1058" s="706"/>
      <c r="M1058" s="707"/>
      <c r="N1058" s="708"/>
      <c r="O1058" s="705"/>
      <c r="P1058" s="706"/>
      <c r="Q1058" s="709"/>
      <c r="R1058" s="697"/>
      <c r="S1058" s="704"/>
      <c r="T1058" s="705"/>
      <c r="U1058" s="705"/>
    </row>
    <row r="1059" ht="28.5" customHeight="1">
      <c r="A1059" s="451">
        <v>38.0</v>
      </c>
      <c r="B1059" s="450">
        <v>3.0</v>
      </c>
      <c r="C1059" s="695" t="s">
        <v>10436</v>
      </c>
      <c r="D1059" s="550" t="s">
        <v>4629</v>
      </c>
      <c r="E1059" s="408" t="s">
        <v>4630</v>
      </c>
      <c r="F1059" s="660" t="s">
        <v>4631</v>
      </c>
      <c r="G1059" s="702"/>
      <c r="H1059" s="703"/>
      <c r="I1059" s="702"/>
      <c r="J1059" s="704"/>
      <c r="K1059" s="705"/>
      <c r="L1059" s="706"/>
      <c r="M1059" s="707"/>
      <c r="N1059" s="708"/>
      <c r="O1059" s="705"/>
      <c r="P1059" s="706"/>
      <c r="Q1059" s="709"/>
      <c r="R1059" s="697"/>
      <c r="S1059" s="704"/>
      <c r="T1059" s="705"/>
      <c r="U1059" s="705"/>
    </row>
    <row r="1060" ht="28.5" customHeight="1">
      <c r="A1060" s="390">
        <v>38.0</v>
      </c>
      <c r="B1060" s="670">
        <v>3.0</v>
      </c>
      <c r="C1060" s="688" t="s">
        <v>10437</v>
      </c>
      <c r="D1060" s="393" t="s">
        <v>1313</v>
      </c>
      <c r="E1060" s="394" t="s">
        <v>4633</v>
      </c>
      <c r="F1060" s="659" t="s">
        <v>4634</v>
      </c>
      <c r="G1060" s="710"/>
      <c r="H1060" s="711"/>
      <c r="I1060" s="710"/>
      <c r="J1060" s="712"/>
      <c r="K1060" s="713"/>
      <c r="L1060" s="714"/>
      <c r="M1060" s="715"/>
      <c r="N1060" s="716"/>
      <c r="O1060" s="713"/>
      <c r="P1060" s="714"/>
      <c r="Q1060" s="717"/>
      <c r="R1060" s="692"/>
      <c r="S1060" s="712"/>
      <c r="T1060" s="705"/>
      <c r="U1060" s="705"/>
    </row>
    <row r="1061" ht="28.5" customHeight="1">
      <c r="A1061" s="390">
        <v>38.0</v>
      </c>
      <c r="B1061" s="671">
        <v>3.0</v>
      </c>
      <c r="C1061" s="695" t="s">
        <v>10438</v>
      </c>
      <c r="D1061" s="407" t="s">
        <v>2117</v>
      </c>
      <c r="E1061" s="408" t="s">
        <v>4636</v>
      </c>
      <c r="F1061" s="660" t="s">
        <v>4637</v>
      </c>
      <c r="G1061" s="702"/>
      <c r="H1061" s="703"/>
      <c r="I1061" s="702"/>
      <c r="J1061" s="704"/>
      <c r="K1061" s="705"/>
      <c r="L1061" s="706"/>
      <c r="M1061" s="707"/>
      <c r="N1061" s="708"/>
      <c r="O1061" s="705"/>
      <c r="P1061" s="706"/>
      <c r="Q1061" s="709"/>
      <c r="R1061" s="697"/>
      <c r="S1061" s="704"/>
      <c r="T1061" s="705"/>
      <c r="U1061" s="705"/>
    </row>
    <row r="1062" ht="28.5" customHeight="1">
      <c r="A1062" s="390">
        <v>38.0</v>
      </c>
      <c r="B1062" s="671">
        <v>3.0</v>
      </c>
      <c r="C1062" s="695" t="s">
        <v>10439</v>
      </c>
      <c r="D1062" s="407" t="s">
        <v>1413</v>
      </c>
      <c r="E1062" s="408" t="s">
        <v>4639</v>
      </c>
      <c r="F1062" s="660" t="s">
        <v>4640</v>
      </c>
      <c r="G1062" s="702"/>
      <c r="H1062" s="703"/>
      <c r="I1062" s="702"/>
      <c r="J1062" s="704"/>
      <c r="K1062" s="705"/>
      <c r="L1062" s="706"/>
      <c r="M1062" s="707"/>
      <c r="N1062" s="708"/>
      <c r="O1062" s="705"/>
      <c r="P1062" s="706"/>
      <c r="Q1062" s="709"/>
      <c r="R1062" s="697"/>
      <c r="S1062" s="704"/>
      <c r="T1062" s="705"/>
      <c r="U1062" s="705"/>
    </row>
    <row r="1063" ht="28.5" customHeight="1">
      <c r="A1063" s="390">
        <v>38.0</v>
      </c>
      <c r="B1063" s="671">
        <v>3.0</v>
      </c>
      <c r="C1063" s="695" t="s">
        <v>10440</v>
      </c>
      <c r="D1063" s="407" t="s">
        <v>1638</v>
      </c>
      <c r="E1063" s="408" t="s">
        <v>4642</v>
      </c>
      <c r="F1063" s="660" t="s">
        <v>4643</v>
      </c>
      <c r="G1063" s="702"/>
      <c r="H1063" s="703"/>
      <c r="I1063" s="702"/>
      <c r="J1063" s="704"/>
      <c r="K1063" s="705"/>
      <c r="L1063" s="706"/>
      <c r="M1063" s="707"/>
      <c r="N1063" s="708"/>
      <c r="O1063" s="705"/>
      <c r="P1063" s="706"/>
      <c r="Q1063" s="709"/>
      <c r="R1063" s="697"/>
      <c r="S1063" s="704"/>
      <c r="T1063" s="705"/>
      <c r="U1063" s="705"/>
    </row>
    <row r="1064" ht="28.5" customHeight="1">
      <c r="A1064" s="390">
        <v>38.0</v>
      </c>
      <c r="B1064" s="671">
        <v>3.0</v>
      </c>
      <c r="C1064" s="695" t="s">
        <v>10441</v>
      </c>
      <c r="D1064" s="407" t="s">
        <v>4645</v>
      </c>
      <c r="E1064" s="408" t="s">
        <v>4646</v>
      </c>
      <c r="F1064" s="660" t="s">
        <v>4647</v>
      </c>
      <c r="G1064" s="702"/>
      <c r="H1064" s="703"/>
      <c r="I1064" s="702"/>
      <c r="J1064" s="704"/>
      <c r="K1064" s="705"/>
      <c r="L1064" s="706"/>
      <c r="M1064" s="707"/>
      <c r="N1064" s="708"/>
      <c r="O1064" s="705"/>
      <c r="P1064" s="706"/>
      <c r="Q1064" s="709"/>
      <c r="R1064" s="697"/>
      <c r="S1064" s="704"/>
      <c r="T1064" s="705"/>
      <c r="U1064" s="705"/>
    </row>
    <row r="1065" ht="28.5" customHeight="1">
      <c r="A1065" s="390">
        <v>38.0</v>
      </c>
      <c r="B1065" s="671">
        <v>3.0</v>
      </c>
      <c r="C1065" s="718" t="s">
        <v>10442</v>
      </c>
      <c r="D1065" s="407" t="s">
        <v>1544</v>
      </c>
      <c r="E1065" s="408" t="s">
        <v>4649</v>
      </c>
      <c r="F1065" s="660" t="s">
        <v>4650</v>
      </c>
      <c r="G1065" s="702"/>
      <c r="H1065" s="703"/>
      <c r="I1065" s="702"/>
      <c r="J1065" s="704"/>
      <c r="K1065" s="705"/>
      <c r="L1065" s="706"/>
      <c r="M1065" s="707"/>
      <c r="N1065" s="708"/>
      <c r="O1065" s="705"/>
      <c r="P1065" s="706"/>
      <c r="Q1065" s="709"/>
      <c r="R1065" s="697"/>
      <c r="S1065" s="704"/>
      <c r="T1065" s="705"/>
      <c r="U1065" s="705"/>
    </row>
    <row r="1066" ht="28.5" customHeight="1">
      <c r="A1066" s="548">
        <v>39.0</v>
      </c>
      <c r="B1066" s="344">
        <v>3.0</v>
      </c>
      <c r="C1066" s="349" t="s">
        <v>10443</v>
      </c>
      <c r="D1066" s="305" t="s">
        <v>1960</v>
      </c>
      <c r="E1066" s="306" t="s">
        <v>10444</v>
      </c>
      <c r="F1066" s="306" t="s">
        <v>10445</v>
      </c>
      <c r="G1066" s="307" t="s">
        <v>10446</v>
      </c>
      <c r="H1066" s="306" t="s">
        <v>10447</v>
      </c>
      <c r="I1066" s="307" t="s">
        <v>10448</v>
      </c>
      <c r="J1066" s="306" t="s">
        <v>10449</v>
      </c>
      <c r="K1066" s="307" t="s">
        <v>10450</v>
      </c>
      <c r="L1066" s="310" t="s">
        <v>10451</v>
      </c>
      <c r="M1066" s="311" t="s">
        <v>10452</v>
      </c>
      <c r="N1066" s="346"/>
      <c r="O1066" s="307" t="s">
        <v>10453</v>
      </c>
      <c r="P1066" s="313" t="s">
        <v>10454</v>
      </c>
      <c r="Q1066" s="314" t="s">
        <v>10455</v>
      </c>
      <c r="R1066" s="347"/>
      <c r="S1066" s="306" t="s">
        <v>10456</v>
      </c>
      <c r="T1066" s="555" t="s">
        <v>10457</v>
      </c>
      <c r="U1066" s="540"/>
    </row>
    <row r="1067" ht="28.5" customHeight="1">
      <c r="A1067" s="302">
        <v>39.0</v>
      </c>
      <c r="B1067" s="348">
        <v>3.0</v>
      </c>
      <c r="C1067" s="349" t="s">
        <v>10443</v>
      </c>
      <c r="D1067" s="320" t="s">
        <v>519</v>
      </c>
      <c r="E1067" s="371" t="s">
        <v>10458</v>
      </c>
      <c r="F1067" s="321" t="s">
        <v>10459</v>
      </c>
      <c r="G1067" s="322" t="s">
        <v>10460</v>
      </c>
      <c r="H1067" s="321" t="s">
        <v>10461</v>
      </c>
      <c r="I1067" s="322" t="s">
        <v>10462</v>
      </c>
      <c r="J1067" s="321" t="s">
        <v>10463</v>
      </c>
      <c r="K1067" s="322" t="s">
        <v>10464</v>
      </c>
      <c r="L1067" s="325" t="s">
        <v>10465</v>
      </c>
      <c r="M1067" s="326" t="s">
        <v>10466</v>
      </c>
      <c r="N1067" s="351"/>
      <c r="O1067" s="322" t="s">
        <v>10467</v>
      </c>
      <c r="P1067" s="328" t="s">
        <v>10468</v>
      </c>
      <c r="Q1067" s="329" t="s">
        <v>10469</v>
      </c>
      <c r="R1067" s="353"/>
      <c r="S1067" s="321" t="s">
        <v>10470</v>
      </c>
      <c r="T1067" s="540" t="s">
        <v>10471</v>
      </c>
      <c r="U1067" s="540"/>
    </row>
    <row r="1068" ht="28.5" customHeight="1">
      <c r="A1068" s="302">
        <v>39.0</v>
      </c>
      <c r="B1068" s="348">
        <v>3.0</v>
      </c>
      <c r="C1068" s="349" t="s">
        <v>10443</v>
      </c>
      <c r="D1068" s="320" t="s">
        <v>539</v>
      </c>
      <c r="E1068" s="321" t="s">
        <v>10472</v>
      </c>
      <c r="F1068" s="321" t="s">
        <v>10473</v>
      </c>
      <c r="G1068" s="322" t="s">
        <v>10474</v>
      </c>
      <c r="H1068" s="321" t="s">
        <v>10475</v>
      </c>
      <c r="I1068" s="322" t="s">
        <v>10476</v>
      </c>
      <c r="J1068" s="321" t="s">
        <v>10477</v>
      </c>
      <c r="K1068" s="322" t="s">
        <v>10478</v>
      </c>
      <c r="L1068" s="325" t="s">
        <v>10479</v>
      </c>
      <c r="M1068" s="326" t="s">
        <v>10480</v>
      </c>
      <c r="N1068" s="351"/>
      <c r="O1068" s="322" t="s">
        <v>10481</v>
      </c>
      <c r="P1068" s="328" t="s">
        <v>10482</v>
      </c>
      <c r="Q1068" s="329" t="s">
        <v>10483</v>
      </c>
      <c r="R1068" s="353"/>
      <c r="S1068" s="321" t="s">
        <v>10484</v>
      </c>
      <c r="T1068" s="540" t="s">
        <v>10485</v>
      </c>
      <c r="U1068" s="540"/>
    </row>
    <row r="1069" ht="28.5" customHeight="1">
      <c r="A1069" s="549">
        <v>39.0</v>
      </c>
      <c r="B1069" s="354">
        <v>3.0</v>
      </c>
      <c r="C1069" s="349" t="s">
        <v>10443</v>
      </c>
      <c r="D1069" s="333" t="s">
        <v>586</v>
      </c>
      <c r="E1069" s="334" t="s">
        <v>10486</v>
      </c>
      <c r="F1069" s="334" t="s">
        <v>10487</v>
      </c>
      <c r="G1069" s="335" t="s">
        <v>10488</v>
      </c>
      <c r="H1069" s="334" t="s">
        <v>10489</v>
      </c>
      <c r="I1069" s="335" t="s">
        <v>10490</v>
      </c>
      <c r="J1069" s="334" t="s">
        <v>10491</v>
      </c>
      <c r="K1069" s="335" t="s">
        <v>10492</v>
      </c>
      <c r="L1069" s="338" t="s">
        <v>10493</v>
      </c>
      <c r="M1069" s="339" t="s">
        <v>10494</v>
      </c>
      <c r="N1069" s="356"/>
      <c r="O1069" s="335" t="s">
        <v>10495</v>
      </c>
      <c r="P1069" s="341" t="s">
        <v>10496</v>
      </c>
      <c r="Q1069" s="342" t="s">
        <v>10497</v>
      </c>
      <c r="R1069" s="357"/>
      <c r="S1069" s="334" t="s">
        <v>10498</v>
      </c>
      <c r="T1069" s="540"/>
      <c r="U1069" s="540"/>
    </row>
    <row r="1070" ht="28.5" customHeight="1">
      <c r="A1070" s="302">
        <v>39.0</v>
      </c>
      <c r="B1070" s="344">
        <v>3.0</v>
      </c>
      <c r="C1070" s="581" t="s">
        <v>10499</v>
      </c>
      <c r="D1070" s="662" t="s">
        <v>1968</v>
      </c>
      <c r="E1070" s="663" t="s">
        <v>10500</v>
      </c>
      <c r="F1070" s="584" t="s">
        <v>10501</v>
      </c>
      <c r="G1070" s="584" t="s">
        <v>10502</v>
      </c>
      <c r="H1070" s="584" t="s">
        <v>10503</v>
      </c>
      <c r="I1070" s="584" t="s">
        <v>10504</v>
      </c>
      <c r="J1070" s="673" t="s">
        <v>10505</v>
      </c>
      <c r="K1070" s="673" t="s">
        <v>10506</v>
      </c>
      <c r="L1070" s="587" t="s">
        <v>10507</v>
      </c>
      <c r="M1070" s="588" t="s">
        <v>10508</v>
      </c>
      <c r="N1070" s="674"/>
      <c r="O1070" s="673" t="s">
        <v>10509</v>
      </c>
      <c r="P1070" s="587" t="s">
        <v>10510</v>
      </c>
      <c r="Q1070" s="591" t="s">
        <v>10511</v>
      </c>
      <c r="R1070" s="674"/>
      <c r="S1070" s="675" t="s">
        <v>10512</v>
      </c>
      <c r="T1070" s="555" t="s">
        <v>10513</v>
      </c>
      <c r="U1070" s="540"/>
    </row>
    <row r="1071" ht="28.5" customHeight="1">
      <c r="A1071" s="302">
        <v>39.0</v>
      </c>
      <c r="B1071" s="348">
        <v>3.0</v>
      </c>
      <c r="C1071" s="595" t="s">
        <v>10499</v>
      </c>
      <c r="D1071" s="664" t="s">
        <v>732</v>
      </c>
      <c r="E1071" s="665" t="s">
        <v>10514</v>
      </c>
      <c r="F1071" s="598" t="s">
        <v>10515</v>
      </c>
      <c r="G1071" s="598" t="s">
        <v>10516</v>
      </c>
      <c r="H1071" s="598" t="s">
        <v>10517</v>
      </c>
      <c r="I1071" s="598" t="s">
        <v>10518</v>
      </c>
      <c r="J1071" s="677" t="s">
        <v>10519</v>
      </c>
      <c r="K1071" s="677" t="s">
        <v>10520</v>
      </c>
      <c r="L1071" s="599" t="s">
        <v>10521</v>
      </c>
      <c r="M1071" s="600" t="s">
        <v>10522</v>
      </c>
      <c r="N1071" s="678"/>
      <c r="O1071" s="677" t="s">
        <v>10523</v>
      </c>
      <c r="P1071" s="599" t="s">
        <v>10524</v>
      </c>
      <c r="Q1071" s="602" t="s">
        <v>10525</v>
      </c>
      <c r="R1071" s="678"/>
      <c r="S1071" s="679" t="s">
        <v>10526</v>
      </c>
      <c r="T1071" s="676"/>
      <c r="U1071" s="676"/>
    </row>
    <row r="1072" ht="28.5" customHeight="1">
      <c r="A1072" s="302">
        <v>39.0</v>
      </c>
      <c r="B1072" s="348">
        <v>3.0</v>
      </c>
      <c r="C1072" s="595" t="s">
        <v>10499</v>
      </c>
      <c r="D1072" s="664" t="s">
        <v>1969</v>
      </c>
      <c r="E1072" s="665" t="s">
        <v>10527</v>
      </c>
      <c r="F1072" s="598" t="s">
        <v>10528</v>
      </c>
      <c r="G1072" s="719" t="s">
        <v>10529</v>
      </c>
      <c r="H1072" s="598" t="s">
        <v>10530</v>
      </c>
      <c r="I1072" s="598" t="s">
        <v>10531</v>
      </c>
      <c r="J1072" s="677" t="s">
        <v>10532</v>
      </c>
      <c r="K1072" s="677" t="s">
        <v>10533</v>
      </c>
      <c r="L1072" s="599" t="s">
        <v>10534</v>
      </c>
      <c r="M1072" s="600" t="s">
        <v>10535</v>
      </c>
      <c r="N1072" s="678"/>
      <c r="O1072" s="677" t="s">
        <v>10536</v>
      </c>
      <c r="P1072" s="599" t="s">
        <v>10537</v>
      </c>
      <c r="Q1072" s="602" t="s">
        <v>10538</v>
      </c>
      <c r="R1072" s="678"/>
      <c r="S1072" s="679" t="s">
        <v>10539</v>
      </c>
      <c r="T1072" s="677" t="s">
        <v>10540</v>
      </c>
      <c r="U1072" s="720"/>
    </row>
    <row r="1073" ht="28.5" customHeight="1">
      <c r="A1073" s="302">
        <v>39.0</v>
      </c>
      <c r="B1073" s="354">
        <v>3.0</v>
      </c>
      <c r="C1073" s="605" t="s">
        <v>10499</v>
      </c>
      <c r="D1073" s="666" t="s">
        <v>498</v>
      </c>
      <c r="E1073" s="667" t="s">
        <v>10541</v>
      </c>
      <c r="F1073" s="608" t="s">
        <v>10542</v>
      </c>
      <c r="G1073" s="608" t="s">
        <v>10543</v>
      </c>
      <c r="H1073" s="608" t="s">
        <v>10544</v>
      </c>
      <c r="I1073" s="608" t="s">
        <v>10545</v>
      </c>
      <c r="J1073" s="680" t="s">
        <v>10546</v>
      </c>
      <c r="K1073" s="680" t="s">
        <v>10547</v>
      </c>
      <c r="L1073" s="610" t="s">
        <v>10548</v>
      </c>
      <c r="M1073" s="611" t="s">
        <v>10549</v>
      </c>
      <c r="N1073" s="681"/>
      <c r="O1073" s="680" t="s">
        <v>10550</v>
      </c>
      <c r="P1073" s="610" t="s">
        <v>10551</v>
      </c>
      <c r="Q1073" s="613" t="s">
        <v>10552</v>
      </c>
      <c r="R1073" s="681"/>
      <c r="S1073" s="682" t="s">
        <v>10553</v>
      </c>
      <c r="T1073" s="677" t="s">
        <v>10554</v>
      </c>
      <c r="U1073" s="720"/>
    </row>
    <row r="1074" ht="28.5" customHeight="1">
      <c r="A1074" s="548">
        <v>39.0</v>
      </c>
      <c r="B1074" s="344">
        <v>3.0</v>
      </c>
      <c r="C1074" s="345" t="s">
        <v>10555</v>
      </c>
      <c r="D1074" s="305" t="s">
        <v>950</v>
      </c>
      <c r="E1074" s="306" t="s">
        <v>10556</v>
      </c>
      <c r="F1074" s="306" t="s">
        <v>10557</v>
      </c>
      <c r="G1074" s="307" t="s">
        <v>10558</v>
      </c>
      <c r="H1074" s="306" t="s">
        <v>10559</v>
      </c>
      <c r="I1074" s="307" t="s">
        <v>10560</v>
      </c>
      <c r="J1074" s="306" t="s">
        <v>10561</v>
      </c>
      <c r="K1074" s="307" t="s">
        <v>10562</v>
      </c>
      <c r="L1074" s="310" t="s">
        <v>10563</v>
      </c>
      <c r="M1074" s="311" t="s">
        <v>10564</v>
      </c>
      <c r="N1074" s="346"/>
      <c r="O1074" s="307" t="s">
        <v>10565</v>
      </c>
      <c r="P1074" s="313" t="s">
        <v>10566</v>
      </c>
      <c r="Q1074" s="314" t="s">
        <v>10567</v>
      </c>
      <c r="R1074" s="347"/>
      <c r="S1074" s="306" t="s">
        <v>10568</v>
      </c>
      <c r="T1074" s="322"/>
      <c r="U1074" s="322"/>
    </row>
    <row r="1075" ht="28.5" customHeight="1">
      <c r="A1075" s="302">
        <v>39.0</v>
      </c>
      <c r="B1075" s="348">
        <v>3.0</v>
      </c>
      <c r="C1075" s="349" t="s">
        <v>10555</v>
      </c>
      <c r="D1075" s="320" t="s">
        <v>1933</v>
      </c>
      <c r="E1075" s="321" t="s">
        <v>10569</v>
      </c>
      <c r="F1075" s="321" t="s">
        <v>10570</v>
      </c>
      <c r="G1075" s="322" t="s">
        <v>10571</v>
      </c>
      <c r="H1075" s="321" t="s">
        <v>10572</v>
      </c>
      <c r="I1075" s="322" t="s">
        <v>10573</v>
      </c>
      <c r="J1075" s="321" t="s">
        <v>10574</v>
      </c>
      <c r="K1075" s="322" t="s">
        <v>10575</v>
      </c>
      <c r="L1075" s="325" t="s">
        <v>10576</v>
      </c>
      <c r="M1075" s="326" t="s">
        <v>10577</v>
      </c>
      <c r="N1075" s="351"/>
      <c r="O1075" s="322" t="s">
        <v>10578</v>
      </c>
      <c r="P1075" s="328" t="s">
        <v>10579</v>
      </c>
      <c r="Q1075" s="329" t="s">
        <v>10580</v>
      </c>
      <c r="R1075" s="353"/>
      <c r="S1075" s="321" t="s">
        <v>10581</v>
      </c>
      <c r="T1075" s="322"/>
      <c r="U1075" s="322"/>
    </row>
    <row r="1076" ht="28.5" customHeight="1">
      <c r="A1076" s="302">
        <v>39.0</v>
      </c>
      <c r="B1076" s="348">
        <v>3.0</v>
      </c>
      <c r="C1076" s="349" t="s">
        <v>10555</v>
      </c>
      <c r="D1076" s="320" t="s">
        <v>718</v>
      </c>
      <c r="E1076" s="321" t="s">
        <v>10582</v>
      </c>
      <c r="F1076" s="321" t="s">
        <v>10583</v>
      </c>
      <c r="G1076" s="322" t="s">
        <v>10584</v>
      </c>
      <c r="H1076" s="321" t="s">
        <v>10585</v>
      </c>
      <c r="I1076" s="322" t="s">
        <v>10586</v>
      </c>
      <c r="J1076" s="321" t="s">
        <v>10587</v>
      </c>
      <c r="K1076" s="322" t="s">
        <v>10588</v>
      </c>
      <c r="L1076" s="325" t="s">
        <v>10589</v>
      </c>
      <c r="M1076" s="326" t="s">
        <v>10590</v>
      </c>
      <c r="N1076" s="351"/>
      <c r="O1076" s="322" t="s">
        <v>10591</v>
      </c>
      <c r="P1076" s="328" t="s">
        <v>10592</v>
      </c>
      <c r="Q1076" s="329" t="s">
        <v>10593</v>
      </c>
      <c r="R1076" s="353"/>
      <c r="S1076" s="321" t="s">
        <v>10594</v>
      </c>
      <c r="T1076" s="322"/>
      <c r="U1076" s="322"/>
    </row>
    <row r="1077" ht="28.5" customHeight="1">
      <c r="A1077" s="549">
        <v>39.0</v>
      </c>
      <c r="B1077" s="354">
        <v>3.0</v>
      </c>
      <c r="C1077" s="355" t="s">
        <v>10555</v>
      </c>
      <c r="D1077" s="333" t="s">
        <v>728</v>
      </c>
      <c r="E1077" s="334" t="s">
        <v>10595</v>
      </c>
      <c r="F1077" s="334" t="s">
        <v>10596</v>
      </c>
      <c r="G1077" s="335" t="s">
        <v>10597</v>
      </c>
      <c r="H1077" s="334" t="s">
        <v>10598</v>
      </c>
      <c r="I1077" s="335" t="s">
        <v>10599</v>
      </c>
      <c r="J1077" s="334" t="s">
        <v>10600</v>
      </c>
      <c r="K1077" s="335" t="s">
        <v>10601</v>
      </c>
      <c r="L1077" s="338" t="s">
        <v>10602</v>
      </c>
      <c r="M1077" s="339" t="s">
        <v>10603</v>
      </c>
      <c r="N1077" s="356"/>
      <c r="O1077" s="335" t="s">
        <v>10604</v>
      </c>
      <c r="P1077" s="341" t="s">
        <v>10605</v>
      </c>
      <c r="Q1077" s="342" t="s">
        <v>10606</v>
      </c>
      <c r="R1077" s="357"/>
      <c r="S1077" s="334" t="s">
        <v>10607</v>
      </c>
      <c r="T1077" s="322"/>
      <c r="U1077" s="322"/>
    </row>
    <row r="1078" ht="28.5" customHeight="1">
      <c r="A1078" s="302">
        <v>39.0</v>
      </c>
      <c r="B1078" s="344">
        <v>3.0</v>
      </c>
      <c r="C1078" s="349" t="s">
        <v>10608</v>
      </c>
      <c r="D1078" s="320" t="s">
        <v>2005</v>
      </c>
      <c r="E1078" s="321" t="s">
        <v>10609</v>
      </c>
      <c r="F1078" s="321" t="s">
        <v>10610</v>
      </c>
      <c r="G1078" s="322" t="s">
        <v>10611</v>
      </c>
      <c r="H1078" s="321" t="s">
        <v>10612</v>
      </c>
      <c r="I1078" s="322" t="s">
        <v>10613</v>
      </c>
      <c r="J1078" s="321" t="s">
        <v>10614</v>
      </c>
      <c r="K1078" s="322" t="s">
        <v>10615</v>
      </c>
      <c r="L1078" s="325" t="s">
        <v>10616</v>
      </c>
      <c r="M1078" s="326" t="s">
        <v>10617</v>
      </c>
      <c r="N1078" s="351"/>
      <c r="O1078" s="322" t="s">
        <v>10618</v>
      </c>
      <c r="P1078" s="328" t="s">
        <v>10619</v>
      </c>
      <c r="Q1078" s="329" t="s">
        <v>10620</v>
      </c>
      <c r="R1078" s="353"/>
      <c r="S1078" s="321" t="s">
        <v>10621</v>
      </c>
      <c r="T1078" s="322"/>
      <c r="U1078" s="322"/>
    </row>
    <row r="1079" ht="28.5" customHeight="1">
      <c r="A1079" s="302">
        <v>39.0</v>
      </c>
      <c r="B1079" s="348">
        <v>3.0</v>
      </c>
      <c r="C1079" s="349" t="s">
        <v>10608</v>
      </c>
      <c r="D1079" s="320" t="s">
        <v>2006</v>
      </c>
      <c r="E1079" s="321" t="s">
        <v>10622</v>
      </c>
      <c r="F1079" s="321" t="s">
        <v>10623</v>
      </c>
      <c r="G1079" s="322" t="s">
        <v>10624</v>
      </c>
      <c r="H1079" s="321" t="s">
        <v>10625</v>
      </c>
      <c r="I1079" s="322" t="s">
        <v>10626</v>
      </c>
      <c r="J1079" s="321" t="s">
        <v>10627</v>
      </c>
      <c r="K1079" s="322" t="s">
        <v>10628</v>
      </c>
      <c r="L1079" s="325" t="s">
        <v>10629</v>
      </c>
      <c r="M1079" s="326" t="s">
        <v>10630</v>
      </c>
      <c r="N1079" s="351"/>
      <c r="O1079" s="322" t="s">
        <v>10631</v>
      </c>
      <c r="P1079" s="328" t="s">
        <v>10632</v>
      </c>
      <c r="Q1079" s="329" t="s">
        <v>10633</v>
      </c>
      <c r="R1079" s="353"/>
      <c r="S1079" s="321" t="s">
        <v>10634</v>
      </c>
      <c r="T1079" s="322"/>
      <c r="U1079" s="322"/>
    </row>
    <row r="1080" ht="28.5" customHeight="1">
      <c r="A1080" s="302">
        <v>39.0</v>
      </c>
      <c r="B1080" s="348">
        <v>3.0</v>
      </c>
      <c r="C1080" s="349" t="s">
        <v>10608</v>
      </c>
      <c r="D1080" s="320" t="s">
        <v>1420</v>
      </c>
      <c r="E1080" s="321" t="s">
        <v>10635</v>
      </c>
      <c r="F1080" s="321" t="s">
        <v>10636</v>
      </c>
      <c r="G1080" s="322" t="s">
        <v>10637</v>
      </c>
      <c r="H1080" s="321" t="s">
        <v>10638</v>
      </c>
      <c r="I1080" s="322" t="s">
        <v>10639</v>
      </c>
      <c r="J1080" s="321" t="s">
        <v>10640</v>
      </c>
      <c r="K1080" s="322" t="s">
        <v>10641</v>
      </c>
      <c r="L1080" s="325" t="s">
        <v>10642</v>
      </c>
      <c r="M1080" s="326" t="s">
        <v>10643</v>
      </c>
      <c r="N1080" s="351"/>
      <c r="O1080" s="322" t="s">
        <v>10644</v>
      </c>
      <c r="P1080" s="328" t="s">
        <v>10645</v>
      </c>
      <c r="Q1080" s="329" t="s">
        <v>10646</v>
      </c>
      <c r="R1080" s="353"/>
      <c r="S1080" s="321" t="s">
        <v>10647</v>
      </c>
      <c r="T1080" s="322"/>
      <c r="U1080" s="322"/>
    </row>
    <row r="1081" ht="28.5" customHeight="1">
      <c r="A1081" s="302">
        <v>39.0</v>
      </c>
      <c r="B1081" s="354">
        <v>3.0</v>
      </c>
      <c r="C1081" s="349" t="s">
        <v>10608</v>
      </c>
      <c r="D1081" s="320" t="s">
        <v>1792</v>
      </c>
      <c r="E1081" s="321" t="s">
        <v>10648</v>
      </c>
      <c r="F1081" s="321" t="s">
        <v>10649</v>
      </c>
      <c r="G1081" s="322" t="s">
        <v>10650</v>
      </c>
      <c r="H1081" s="321" t="s">
        <v>10651</v>
      </c>
      <c r="I1081" s="322" t="s">
        <v>10652</v>
      </c>
      <c r="J1081" s="321" t="s">
        <v>10653</v>
      </c>
      <c r="K1081" s="322" t="s">
        <v>10654</v>
      </c>
      <c r="L1081" s="325" t="s">
        <v>10655</v>
      </c>
      <c r="M1081" s="326" t="s">
        <v>10656</v>
      </c>
      <c r="N1081" s="351"/>
      <c r="O1081" s="322" t="s">
        <v>10657</v>
      </c>
      <c r="P1081" s="328" t="s">
        <v>10658</v>
      </c>
      <c r="Q1081" s="329" t="s">
        <v>10659</v>
      </c>
      <c r="R1081" s="353"/>
      <c r="S1081" s="321" t="s">
        <v>10660</v>
      </c>
      <c r="T1081" s="322"/>
      <c r="U1081" s="322"/>
    </row>
    <row r="1082" ht="28.5" customHeight="1">
      <c r="A1082" s="548">
        <v>39.0</v>
      </c>
      <c r="B1082" s="655">
        <v>3.0</v>
      </c>
      <c r="C1082" s="548" t="s">
        <v>10661</v>
      </c>
      <c r="D1082" s="305" t="s">
        <v>2118</v>
      </c>
      <c r="E1082" s="306" t="s">
        <v>4832</v>
      </c>
      <c r="F1082" s="491" t="s">
        <v>4833</v>
      </c>
      <c r="G1082" s="465"/>
      <c r="H1082" s="466"/>
      <c r="I1082" s="465"/>
      <c r="J1082" s="389"/>
      <c r="K1082" s="385"/>
      <c r="L1082" s="310"/>
      <c r="M1082" s="386"/>
      <c r="N1082" s="346"/>
      <c r="O1082" s="385"/>
      <c r="P1082" s="313"/>
      <c r="Q1082" s="721"/>
      <c r="R1082" s="347"/>
      <c r="S1082" s="466"/>
      <c r="T1082" s="469"/>
      <c r="U1082" s="469"/>
    </row>
    <row r="1083" ht="28.5" customHeight="1">
      <c r="A1083" s="302">
        <v>39.0</v>
      </c>
      <c r="B1083" s="656">
        <v>3.0</v>
      </c>
      <c r="C1083" s="302" t="s">
        <v>10662</v>
      </c>
      <c r="D1083" s="320" t="s">
        <v>857</v>
      </c>
      <c r="E1083" s="321" t="s">
        <v>4835</v>
      </c>
      <c r="F1083" s="657" t="s">
        <v>4836</v>
      </c>
      <c r="G1083" s="469"/>
      <c r="H1083" s="470"/>
      <c r="I1083" s="469"/>
      <c r="J1083" s="379"/>
      <c r="K1083" s="375"/>
      <c r="L1083" s="325"/>
      <c r="M1083" s="376"/>
      <c r="N1083" s="351"/>
      <c r="O1083" s="375"/>
      <c r="P1083" s="328"/>
      <c r="Q1083" s="722"/>
      <c r="R1083" s="353"/>
      <c r="S1083" s="470"/>
      <c r="T1083" s="469"/>
      <c r="U1083" s="469"/>
    </row>
    <row r="1084" ht="28.5" customHeight="1">
      <c r="A1084" s="302">
        <v>39.0</v>
      </c>
      <c r="B1084" s="656">
        <v>3.0</v>
      </c>
      <c r="C1084" s="302" t="s">
        <v>10663</v>
      </c>
      <c r="D1084" s="320" t="s">
        <v>1568</v>
      </c>
      <c r="E1084" s="321" t="s">
        <v>4838</v>
      </c>
      <c r="F1084" s="657" t="s">
        <v>4839</v>
      </c>
      <c r="G1084" s="469"/>
      <c r="H1084" s="470"/>
      <c r="I1084" s="469"/>
      <c r="J1084" s="379"/>
      <c r="K1084" s="375"/>
      <c r="L1084" s="325"/>
      <c r="M1084" s="376"/>
      <c r="N1084" s="351"/>
      <c r="O1084" s="375"/>
      <c r="P1084" s="328"/>
      <c r="Q1084" s="722"/>
      <c r="R1084" s="353"/>
      <c r="S1084" s="470"/>
      <c r="T1084" s="469"/>
      <c r="U1084" s="469"/>
    </row>
    <row r="1085" ht="28.5" customHeight="1">
      <c r="A1085" s="302">
        <v>39.0</v>
      </c>
      <c r="B1085" s="656">
        <v>3.0</v>
      </c>
      <c r="C1085" s="302" t="s">
        <v>10664</v>
      </c>
      <c r="D1085" s="320" t="s">
        <v>2119</v>
      </c>
      <c r="E1085" s="321" t="s">
        <v>4841</v>
      </c>
      <c r="F1085" s="657" t="s">
        <v>4842</v>
      </c>
      <c r="G1085" s="469"/>
      <c r="H1085" s="470"/>
      <c r="I1085" s="469"/>
      <c r="J1085" s="379"/>
      <c r="K1085" s="375"/>
      <c r="L1085" s="325"/>
      <c r="M1085" s="376"/>
      <c r="N1085" s="351"/>
      <c r="O1085" s="375"/>
      <c r="P1085" s="328"/>
      <c r="Q1085" s="722"/>
      <c r="R1085" s="353"/>
      <c r="S1085" s="470"/>
      <c r="T1085" s="469"/>
      <c r="U1085" s="469"/>
    </row>
    <row r="1086" ht="28.5" customHeight="1">
      <c r="A1086" s="302">
        <v>39.0</v>
      </c>
      <c r="B1086" s="656">
        <v>3.0</v>
      </c>
      <c r="C1086" s="302" t="s">
        <v>10665</v>
      </c>
      <c r="D1086" s="320" t="s">
        <v>1061</v>
      </c>
      <c r="E1086" s="321" t="s">
        <v>4844</v>
      </c>
      <c r="F1086" s="657" t="s">
        <v>4845</v>
      </c>
      <c r="G1086" s="469"/>
      <c r="H1086" s="470"/>
      <c r="I1086" s="469"/>
      <c r="J1086" s="379"/>
      <c r="K1086" s="375"/>
      <c r="L1086" s="325"/>
      <c r="M1086" s="376"/>
      <c r="N1086" s="351"/>
      <c r="O1086" s="375"/>
      <c r="P1086" s="328"/>
      <c r="Q1086" s="722"/>
      <c r="R1086" s="353"/>
      <c r="S1086" s="470"/>
      <c r="T1086" s="469"/>
      <c r="U1086" s="469"/>
    </row>
    <row r="1087" ht="28.5" customHeight="1">
      <c r="A1087" s="549">
        <v>39.0</v>
      </c>
      <c r="B1087" s="656">
        <v>3.0</v>
      </c>
      <c r="C1087" s="549" t="s">
        <v>10666</v>
      </c>
      <c r="D1087" s="320" t="s">
        <v>2120</v>
      </c>
      <c r="E1087" s="321" t="s">
        <v>4847</v>
      </c>
      <c r="F1087" s="657" t="s">
        <v>4848</v>
      </c>
      <c r="G1087" s="469"/>
      <c r="H1087" s="470"/>
      <c r="I1087" s="469"/>
      <c r="J1087" s="379"/>
      <c r="K1087" s="375"/>
      <c r="L1087" s="325"/>
      <c r="M1087" s="376"/>
      <c r="N1087" s="351"/>
      <c r="O1087" s="375"/>
      <c r="P1087" s="328"/>
      <c r="Q1087" s="722"/>
      <c r="R1087" s="353"/>
      <c r="S1087" s="470"/>
      <c r="T1087" s="469"/>
      <c r="U1087" s="469"/>
    </row>
    <row r="1088" ht="28.5" customHeight="1">
      <c r="A1088" s="302">
        <v>39.0</v>
      </c>
      <c r="B1088" s="381">
        <v>3.0</v>
      </c>
      <c r="C1088" s="302" t="s">
        <v>10667</v>
      </c>
      <c r="D1088" s="490" t="s">
        <v>2121</v>
      </c>
      <c r="E1088" s="306" t="s">
        <v>4850</v>
      </c>
      <c r="F1088" s="491" t="s">
        <v>4851</v>
      </c>
      <c r="G1088" s="465"/>
      <c r="H1088" s="466"/>
      <c r="I1088" s="465"/>
      <c r="J1088" s="389"/>
      <c r="K1088" s="385"/>
      <c r="L1088" s="310"/>
      <c r="M1088" s="386"/>
      <c r="N1088" s="346"/>
      <c r="O1088" s="385"/>
      <c r="P1088" s="313"/>
      <c r="Q1088" s="721"/>
      <c r="R1088" s="347"/>
      <c r="S1088" s="466"/>
      <c r="T1088" s="469"/>
      <c r="U1088" s="469"/>
    </row>
    <row r="1089" ht="28.5" customHeight="1">
      <c r="A1089" s="302">
        <v>39.0</v>
      </c>
      <c r="B1089" s="370">
        <v>3.0</v>
      </c>
      <c r="C1089" s="302" t="s">
        <v>10668</v>
      </c>
      <c r="D1089" s="524" t="s">
        <v>1656</v>
      </c>
      <c r="E1089" s="321" t="s">
        <v>4853</v>
      </c>
      <c r="F1089" s="657" t="s">
        <v>4854</v>
      </c>
      <c r="G1089" s="469"/>
      <c r="H1089" s="470"/>
      <c r="I1089" s="469"/>
      <c r="J1089" s="379"/>
      <c r="K1089" s="375"/>
      <c r="L1089" s="325"/>
      <c r="M1089" s="376"/>
      <c r="N1089" s="351"/>
      <c r="O1089" s="375"/>
      <c r="P1089" s="328"/>
      <c r="Q1089" s="722"/>
      <c r="R1089" s="353"/>
      <c r="S1089" s="470"/>
      <c r="T1089" s="469"/>
      <c r="U1089" s="469"/>
    </row>
    <row r="1090" ht="28.5" customHeight="1">
      <c r="A1090" s="302">
        <v>39.0</v>
      </c>
      <c r="B1090" s="370">
        <v>3.0</v>
      </c>
      <c r="C1090" s="302" t="s">
        <v>10669</v>
      </c>
      <c r="D1090" s="524" t="s">
        <v>2122</v>
      </c>
      <c r="E1090" s="321" t="s">
        <v>4856</v>
      </c>
      <c r="F1090" s="657" t="s">
        <v>4857</v>
      </c>
      <c r="G1090" s="469"/>
      <c r="H1090" s="470"/>
      <c r="I1090" s="469"/>
      <c r="J1090" s="379"/>
      <c r="K1090" s="375"/>
      <c r="L1090" s="325"/>
      <c r="M1090" s="376"/>
      <c r="N1090" s="351"/>
      <c r="O1090" s="375"/>
      <c r="P1090" s="328"/>
      <c r="Q1090" s="722"/>
      <c r="R1090" s="353"/>
      <c r="S1090" s="470"/>
      <c r="T1090" s="469"/>
      <c r="U1090" s="469"/>
    </row>
    <row r="1091" ht="28.5" customHeight="1">
      <c r="A1091" s="302">
        <v>39.0</v>
      </c>
      <c r="B1091" s="370">
        <v>3.0</v>
      </c>
      <c r="C1091" s="302" t="s">
        <v>10670</v>
      </c>
      <c r="D1091" s="524" t="s">
        <v>2123</v>
      </c>
      <c r="E1091" s="321" t="s">
        <v>4859</v>
      </c>
      <c r="F1091" s="657" t="s">
        <v>4860</v>
      </c>
      <c r="G1091" s="469"/>
      <c r="H1091" s="470"/>
      <c r="I1091" s="469"/>
      <c r="J1091" s="379"/>
      <c r="K1091" s="375"/>
      <c r="L1091" s="325"/>
      <c r="M1091" s="376"/>
      <c r="N1091" s="351"/>
      <c r="O1091" s="375"/>
      <c r="P1091" s="328"/>
      <c r="Q1091" s="722"/>
      <c r="R1091" s="353"/>
      <c r="S1091" s="470"/>
      <c r="T1091" s="469"/>
      <c r="U1091" s="469"/>
    </row>
    <row r="1092" ht="28.5" customHeight="1">
      <c r="A1092" s="302">
        <v>39.0</v>
      </c>
      <c r="B1092" s="370">
        <v>3.0</v>
      </c>
      <c r="C1092" s="302" t="s">
        <v>10671</v>
      </c>
      <c r="D1092" s="524" t="s">
        <v>2124</v>
      </c>
      <c r="E1092" s="321" t="s">
        <v>4862</v>
      </c>
      <c r="F1092" s="657" t="s">
        <v>4863</v>
      </c>
      <c r="G1092" s="469"/>
      <c r="H1092" s="470"/>
      <c r="I1092" s="469"/>
      <c r="J1092" s="379"/>
      <c r="K1092" s="375"/>
      <c r="L1092" s="325"/>
      <c r="M1092" s="376"/>
      <c r="N1092" s="351"/>
      <c r="O1092" s="375"/>
      <c r="P1092" s="328"/>
      <c r="Q1092" s="722"/>
      <c r="R1092" s="353"/>
      <c r="S1092" s="470"/>
      <c r="T1092" s="469"/>
      <c r="U1092" s="469"/>
    </row>
    <row r="1093" ht="28.5" customHeight="1">
      <c r="A1093" s="302">
        <v>39.0</v>
      </c>
      <c r="B1093" s="370">
        <v>3.0</v>
      </c>
      <c r="C1093" s="302" t="s">
        <v>10672</v>
      </c>
      <c r="D1093" s="524" t="s">
        <v>1572</v>
      </c>
      <c r="E1093" s="321" t="s">
        <v>4865</v>
      </c>
      <c r="F1093" s="657" t="s">
        <v>4866</v>
      </c>
      <c r="G1093" s="469"/>
      <c r="H1093" s="470"/>
      <c r="I1093" s="469"/>
      <c r="J1093" s="379"/>
      <c r="K1093" s="375"/>
      <c r="L1093" s="325"/>
      <c r="M1093" s="376"/>
      <c r="N1093" s="351"/>
      <c r="O1093" s="375"/>
      <c r="P1093" s="328"/>
      <c r="Q1093" s="722"/>
      <c r="R1093" s="353"/>
      <c r="S1093" s="470"/>
      <c r="T1093" s="469"/>
      <c r="U1093" s="469"/>
    </row>
    <row r="1094" ht="28.5" customHeight="1">
      <c r="A1094" s="444">
        <v>40.0</v>
      </c>
      <c r="B1094" s="479">
        <v>3.0</v>
      </c>
      <c r="C1094" s="617" t="s">
        <v>10673</v>
      </c>
      <c r="D1094" s="689" t="s">
        <v>522</v>
      </c>
      <c r="E1094" s="690" t="s">
        <v>10674</v>
      </c>
      <c r="F1094" s="620" t="s">
        <v>10675</v>
      </c>
      <c r="G1094" s="620" t="s">
        <v>10676</v>
      </c>
      <c r="H1094" s="620" t="s">
        <v>10677</v>
      </c>
      <c r="I1094" s="620" t="s">
        <v>10678</v>
      </c>
      <c r="J1094" s="691" t="s">
        <v>10679</v>
      </c>
      <c r="K1094" s="691" t="s">
        <v>10680</v>
      </c>
      <c r="L1094" s="622" t="s">
        <v>10681</v>
      </c>
      <c r="M1094" s="623" t="s">
        <v>10682</v>
      </c>
      <c r="N1094" s="692"/>
      <c r="O1094" s="691" t="s">
        <v>10683</v>
      </c>
      <c r="P1094" s="622" t="s">
        <v>10684</v>
      </c>
      <c r="Q1094" s="625" t="s">
        <v>10685</v>
      </c>
      <c r="R1094" s="692"/>
      <c r="S1094" s="693" t="s">
        <v>10686</v>
      </c>
      <c r="T1094" s="696" t="s">
        <v>10687</v>
      </c>
      <c r="U1094" s="723"/>
    </row>
    <row r="1095" ht="28.5" customHeight="1">
      <c r="A1095" s="390">
        <v>40.0</v>
      </c>
      <c r="B1095" s="480">
        <v>3.0</v>
      </c>
      <c r="C1095" s="629" t="s">
        <v>10673</v>
      </c>
      <c r="D1095" s="684" t="s">
        <v>1382</v>
      </c>
      <c r="E1095" s="685" t="s">
        <v>10688</v>
      </c>
      <c r="F1095" s="632" t="s">
        <v>10689</v>
      </c>
      <c r="G1095" s="632" t="s">
        <v>10690</v>
      </c>
      <c r="H1095" s="632" t="s">
        <v>10691</v>
      </c>
      <c r="I1095" s="632" t="s">
        <v>10692</v>
      </c>
      <c r="J1095" s="696" t="s">
        <v>10693</v>
      </c>
      <c r="K1095" s="696" t="s">
        <v>10694</v>
      </c>
      <c r="L1095" s="633" t="s">
        <v>10695</v>
      </c>
      <c r="M1095" s="634" t="s">
        <v>10696</v>
      </c>
      <c r="N1095" s="697"/>
      <c r="O1095" s="696" t="s">
        <v>10697</v>
      </c>
      <c r="P1095" s="633" t="s">
        <v>10698</v>
      </c>
      <c r="Q1095" s="636" t="s">
        <v>10699</v>
      </c>
      <c r="R1095" s="697"/>
      <c r="S1095" s="698" t="s">
        <v>10700</v>
      </c>
      <c r="T1095" s="694"/>
      <c r="U1095" s="694"/>
    </row>
    <row r="1096" ht="28.5" customHeight="1">
      <c r="A1096" s="390">
        <v>40.0</v>
      </c>
      <c r="B1096" s="480">
        <v>3.0</v>
      </c>
      <c r="C1096" s="629" t="s">
        <v>10673</v>
      </c>
      <c r="D1096" s="684" t="s">
        <v>627</v>
      </c>
      <c r="E1096" s="631" t="s">
        <v>10701</v>
      </c>
      <c r="F1096" s="632" t="s">
        <v>10702</v>
      </c>
      <c r="G1096" s="632" t="s">
        <v>10703</v>
      </c>
      <c r="H1096" s="632" t="s">
        <v>10704</v>
      </c>
      <c r="I1096" s="632" t="s">
        <v>10705</v>
      </c>
      <c r="J1096" s="696" t="s">
        <v>10706</v>
      </c>
      <c r="K1096" s="696" t="s">
        <v>10707</v>
      </c>
      <c r="L1096" s="633" t="s">
        <v>10708</v>
      </c>
      <c r="M1096" s="634" t="s">
        <v>10709</v>
      </c>
      <c r="N1096" s="697"/>
      <c r="O1096" s="696" t="s">
        <v>10710</v>
      </c>
      <c r="P1096" s="633" t="s">
        <v>10711</v>
      </c>
      <c r="Q1096" s="636" t="s">
        <v>10712</v>
      </c>
      <c r="R1096" s="697"/>
      <c r="S1096" s="698" t="s">
        <v>10713</v>
      </c>
      <c r="T1096" s="694"/>
      <c r="U1096" s="694"/>
    </row>
    <row r="1097" ht="28.5" customHeight="1">
      <c r="A1097" s="451">
        <v>40.0</v>
      </c>
      <c r="B1097" s="482">
        <v>3.0</v>
      </c>
      <c r="C1097" s="629" t="s">
        <v>10673</v>
      </c>
      <c r="D1097" s="686" t="s">
        <v>1970</v>
      </c>
      <c r="E1097" s="687" t="s">
        <v>10714</v>
      </c>
      <c r="F1097" s="642" t="s">
        <v>10715</v>
      </c>
      <c r="G1097" s="642" t="s">
        <v>10716</v>
      </c>
      <c r="H1097" s="642" t="s">
        <v>10717</v>
      </c>
      <c r="I1097" s="642" t="s">
        <v>10718</v>
      </c>
      <c r="J1097" s="699" t="s">
        <v>10719</v>
      </c>
      <c r="K1097" s="699" t="s">
        <v>10720</v>
      </c>
      <c r="L1097" s="644" t="s">
        <v>10721</v>
      </c>
      <c r="M1097" s="645" t="s">
        <v>10722</v>
      </c>
      <c r="N1097" s="700"/>
      <c r="O1097" s="699" t="s">
        <v>10723</v>
      </c>
      <c r="P1097" s="644" t="s">
        <v>10724</v>
      </c>
      <c r="Q1097" s="647" t="s">
        <v>10725</v>
      </c>
      <c r="R1097" s="700"/>
      <c r="S1097" s="701" t="s">
        <v>10726</v>
      </c>
      <c r="T1097" s="696" t="s">
        <v>10727</v>
      </c>
      <c r="U1097" s="694"/>
    </row>
    <row r="1098" ht="28.5" customHeight="1">
      <c r="A1098" s="390">
        <v>40.0</v>
      </c>
      <c r="B1098" s="479">
        <v>3.0</v>
      </c>
      <c r="C1098" s="617" t="s">
        <v>10728</v>
      </c>
      <c r="D1098" s="689" t="s">
        <v>1971</v>
      </c>
      <c r="E1098" s="690" t="s">
        <v>10729</v>
      </c>
      <c r="F1098" s="620" t="s">
        <v>10730</v>
      </c>
      <c r="G1098" s="620" t="s">
        <v>10731</v>
      </c>
      <c r="H1098" s="620" t="s">
        <v>10732</v>
      </c>
      <c r="I1098" s="620" t="s">
        <v>10733</v>
      </c>
      <c r="J1098" s="691" t="s">
        <v>10734</v>
      </c>
      <c r="K1098" s="691" t="s">
        <v>10735</v>
      </c>
      <c r="L1098" s="622" t="s">
        <v>10736</v>
      </c>
      <c r="M1098" s="623" t="s">
        <v>10737</v>
      </c>
      <c r="N1098" s="692"/>
      <c r="O1098" s="691" t="s">
        <v>10738</v>
      </c>
      <c r="P1098" s="622" t="s">
        <v>10739</v>
      </c>
      <c r="Q1098" s="625" t="s">
        <v>10740</v>
      </c>
      <c r="R1098" s="692"/>
      <c r="S1098" s="693" t="s">
        <v>10741</v>
      </c>
      <c r="T1098" s="696" t="s">
        <v>10742</v>
      </c>
      <c r="U1098" s="723"/>
    </row>
    <row r="1099" ht="28.5" customHeight="1">
      <c r="A1099" s="390">
        <v>40.0</v>
      </c>
      <c r="B1099" s="480">
        <v>3.0</v>
      </c>
      <c r="C1099" s="629" t="s">
        <v>10728</v>
      </c>
      <c r="D1099" s="684" t="s">
        <v>569</v>
      </c>
      <c r="E1099" s="685" t="s">
        <v>10743</v>
      </c>
      <c r="F1099" s="632" t="s">
        <v>10744</v>
      </c>
      <c r="G1099" s="632" t="s">
        <v>10745</v>
      </c>
      <c r="H1099" s="632" t="s">
        <v>10746</v>
      </c>
      <c r="I1099" s="632" t="s">
        <v>10747</v>
      </c>
      <c r="J1099" s="696" t="s">
        <v>10748</v>
      </c>
      <c r="K1099" s="696" t="s">
        <v>10749</v>
      </c>
      <c r="L1099" s="633" t="s">
        <v>10750</v>
      </c>
      <c r="M1099" s="634" t="s">
        <v>10751</v>
      </c>
      <c r="N1099" s="697"/>
      <c r="O1099" s="696" t="s">
        <v>10752</v>
      </c>
      <c r="P1099" s="633" t="s">
        <v>10753</v>
      </c>
      <c r="Q1099" s="636" t="s">
        <v>10754</v>
      </c>
      <c r="R1099" s="697"/>
      <c r="S1099" s="698" t="s">
        <v>10755</v>
      </c>
      <c r="T1099" s="696" t="s">
        <v>10756</v>
      </c>
      <c r="U1099" s="723"/>
    </row>
    <row r="1100" ht="28.5" customHeight="1">
      <c r="A1100" s="390">
        <v>40.0</v>
      </c>
      <c r="B1100" s="480">
        <v>3.0</v>
      </c>
      <c r="C1100" s="629" t="s">
        <v>10728</v>
      </c>
      <c r="D1100" s="684" t="s">
        <v>632</v>
      </c>
      <c r="E1100" s="631" t="s">
        <v>10757</v>
      </c>
      <c r="F1100" s="632" t="s">
        <v>10758</v>
      </c>
      <c r="G1100" s="632" t="s">
        <v>10759</v>
      </c>
      <c r="H1100" s="632" t="s">
        <v>10760</v>
      </c>
      <c r="I1100" s="632" t="s">
        <v>10761</v>
      </c>
      <c r="J1100" s="696" t="s">
        <v>10762</v>
      </c>
      <c r="K1100" s="696" t="s">
        <v>10763</v>
      </c>
      <c r="L1100" s="633" t="s">
        <v>10764</v>
      </c>
      <c r="M1100" s="634" t="s">
        <v>10765</v>
      </c>
      <c r="N1100" s="697"/>
      <c r="O1100" s="696" t="s">
        <v>10766</v>
      </c>
      <c r="P1100" s="633" t="s">
        <v>10767</v>
      </c>
      <c r="Q1100" s="636" t="s">
        <v>10768</v>
      </c>
      <c r="R1100" s="697"/>
      <c r="S1100" s="698" t="s">
        <v>10769</v>
      </c>
      <c r="T1100" s="694"/>
      <c r="U1100" s="694"/>
    </row>
    <row r="1101" ht="28.5" customHeight="1">
      <c r="A1101" s="390">
        <v>40.0</v>
      </c>
      <c r="B1101" s="482">
        <v>3.0</v>
      </c>
      <c r="C1101" s="629" t="s">
        <v>10728</v>
      </c>
      <c r="D1101" s="686" t="s">
        <v>490</v>
      </c>
      <c r="E1101" s="687" t="s">
        <v>10770</v>
      </c>
      <c r="F1101" s="642" t="s">
        <v>10771</v>
      </c>
      <c r="G1101" s="642" t="s">
        <v>10772</v>
      </c>
      <c r="H1101" s="642" t="s">
        <v>10773</v>
      </c>
      <c r="I1101" s="642" t="s">
        <v>10774</v>
      </c>
      <c r="J1101" s="699" t="s">
        <v>10775</v>
      </c>
      <c r="K1101" s="699" t="s">
        <v>10776</v>
      </c>
      <c r="L1101" s="644" t="s">
        <v>10777</v>
      </c>
      <c r="M1101" s="645" t="s">
        <v>10778</v>
      </c>
      <c r="N1101" s="700"/>
      <c r="O1101" s="699" t="s">
        <v>10779</v>
      </c>
      <c r="P1101" s="644" t="s">
        <v>10780</v>
      </c>
      <c r="Q1101" s="647" t="s">
        <v>10781</v>
      </c>
      <c r="R1101" s="700"/>
      <c r="S1101" s="701" t="s">
        <v>10782</v>
      </c>
      <c r="T1101" s="694"/>
      <c r="U1101" s="694"/>
    </row>
    <row r="1102" ht="28.5" customHeight="1">
      <c r="A1102" s="444">
        <v>40.0</v>
      </c>
      <c r="B1102" s="479">
        <v>3.0</v>
      </c>
      <c r="C1102" s="392" t="s">
        <v>10783</v>
      </c>
      <c r="D1102" s="393" t="s">
        <v>1905</v>
      </c>
      <c r="E1102" s="394" t="s">
        <v>10784</v>
      </c>
      <c r="F1102" s="394" t="s">
        <v>10785</v>
      </c>
      <c r="G1102" s="395" t="s">
        <v>10786</v>
      </c>
      <c r="H1102" s="394" t="s">
        <v>10787</v>
      </c>
      <c r="I1102" s="395" t="s">
        <v>10788</v>
      </c>
      <c r="J1102" s="394" t="s">
        <v>10789</v>
      </c>
      <c r="K1102" s="395" t="s">
        <v>10790</v>
      </c>
      <c r="L1102" s="454" t="s">
        <v>10791</v>
      </c>
      <c r="M1102" s="399" t="s">
        <v>10792</v>
      </c>
      <c r="N1102" s="400"/>
      <c r="O1102" s="395" t="s">
        <v>10793</v>
      </c>
      <c r="P1102" s="456" t="s">
        <v>10794</v>
      </c>
      <c r="Q1102" s="402" t="s">
        <v>10795</v>
      </c>
      <c r="R1102" s="403"/>
      <c r="S1102" s="394" t="s">
        <v>10796</v>
      </c>
      <c r="T1102" s="409"/>
      <c r="U1102" s="409"/>
    </row>
    <row r="1103" ht="28.5" customHeight="1">
      <c r="A1103" s="390">
        <v>40.0</v>
      </c>
      <c r="B1103" s="480">
        <v>3.0</v>
      </c>
      <c r="C1103" s="406" t="s">
        <v>10783</v>
      </c>
      <c r="D1103" s="407" t="s">
        <v>1906</v>
      </c>
      <c r="E1103" s="408" t="s">
        <v>10797</v>
      </c>
      <c r="F1103" s="408" t="s">
        <v>10798</v>
      </c>
      <c r="G1103" s="409" t="s">
        <v>10799</v>
      </c>
      <c r="H1103" s="408" t="s">
        <v>10800</v>
      </c>
      <c r="I1103" s="409" t="s">
        <v>10801</v>
      </c>
      <c r="J1103" s="408" t="s">
        <v>10802</v>
      </c>
      <c r="K1103" s="409" t="s">
        <v>10803</v>
      </c>
      <c r="L1103" s="431" t="s">
        <v>10804</v>
      </c>
      <c r="M1103" s="413" t="s">
        <v>10805</v>
      </c>
      <c r="N1103" s="414"/>
      <c r="O1103" s="409" t="s">
        <v>10806</v>
      </c>
      <c r="P1103" s="433" t="s">
        <v>10807</v>
      </c>
      <c r="Q1103" s="416" t="s">
        <v>10808</v>
      </c>
      <c r="R1103" s="417"/>
      <c r="S1103" s="408" t="s">
        <v>10809</v>
      </c>
      <c r="T1103" s="409"/>
      <c r="U1103" s="409"/>
    </row>
    <row r="1104" ht="28.5" customHeight="1">
      <c r="A1104" s="390">
        <v>40.0</v>
      </c>
      <c r="B1104" s="480">
        <v>3.0</v>
      </c>
      <c r="C1104" s="406" t="s">
        <v>10783</v>
      </c>
      <c r="D1104" s="407" t="s">
        <v>1408</v>
      </c>
      <c r="E1104" s="408" t="s">
        <v>10810</v>
      </c>
      <c r="F1104" s="408" t="s">
        <v>10811</v>
      </c>
      <c r="G1104" s="409" t="s">
        <v>10812</v>
      </c>
      <c r="H1104" s="408" t="s">
        <v>10813</v>
      </c>
      <c r="I1104" s="409" t="s">
        <v>10814</v>
      </c>
      <c r="J1104" s="408" t="s">
        <v>10815</v>
      </c>
      <c r="K1104" s="409" t="s">
        <v>10816</v>
      </c>
      <c r="L1104" s="431" t="s">
        <v>10817</v>
      </c>
      <c r="M1104" s="413" t="s">
        <v>10818</v>
      </c>
      <c r="N1104" s="414"/>
      <c r="O1104" s="409" t="s">
        <v>10819</v>
      </c>
      <c r="P1104" s="433" t="s">
        <v>10820</v>
      </c>
      <c r="Q1104" s="416" t="s">
        <v>10821</v>
      </c>
      <c r="R1104" s="417"/>
      <c r="S1104" s="408" t="s">
        <v>10822</v>
      </c>
      <c r="T1104" s="409"/>
      <c r="U1104" s="409"/>
    </row>
    <row r="1105" ht="28.5" customHeight="1">
      <c r="A1105" s="451">
        <v>40.0</v>
      </c>
      <c r="B1105" s="482">
        <v>3.0</v>
      </c>
      <c r="C1105" s="406" t="s">
        <v>10783</v>
      </c>
      <c r="D1105" s="420" t="s">
        <v>1763</v>
      </c>
      <c r="E1105" s="421" t="s">
        <v>10823</v>
      </c>
      <c r="F1105" s="421" t="s">
        <v>10824</v>
      </c>
      <c r="G1105" s="422" t="s">
        <v>10825</v>
      </c>
      <c r="H1105" s="421" t="s">
        <v>10826</v>
      </c>
      <c r="I1105" s="422" t="s">
        <v>10827</v>
      </c>
      <c r="J1105" s="421" t="s">
        <v>10828</v>
      </c>
      <c r="K1105" s="422" t="s">
        <v>10829</v>
      </c>
      <c r="L1105" s="437" t="s">
        <v>10830</v>
      </c>
      <c r="M1105" s="426" t="s">
        <v>10831</v>
      </c>
      <c r="N1105" s="427"/>
      <c r="O1105" s="422" t="s">
        <v>10832</v>
      </c>
      <c r="P1105" s="439" t="s">
        <v>10833</v>
      </c>
      <c r="Q1105" s="429" t="s">
        <v>10834</v>
      </c>
      <c r="R1105" s="430"/>
      <c r="S1105" s="421" t="s">
        <v>10835</v>
      </c>
      <c r="T1105" s="409"/>
      <c r="U1105" s="409"/>
    </row>
    <row r="1106" ht="28.5" customHeight="1">
      <c r="A1106" s="390">
        <v>40.0</v>
      </c>
      <c r="B1106" s="479">
        <v>3.0</v>
      </c>
      <c r="C1106" s="392" t="s">
        <v>10836</v>
      </c>
      <c r="D1106" s="724" t="s">
        <v>573</v>
      </c>
      <c r="E1106" s="685" t="s">
        <v>2698</v>
      </c>
      <c r="F1106" s="725" t="s">
        <v>2699</v>
      </c>
      <c r="G1106" s="632" t="s">
        <v>10837</v>
      </c>
      <c r="H1106" s="632" t="s">
        <v>10838</v>
      </c>
      <c r="I1106" s="632" t="s">
        <v>10839</v>
      </c>
      <c r="J1106" s="696" t="s">
        <v>10840</v>
      </c>
      <c r="K1106" s="696" t="s">
        <v>10841</v>
      </c>
      <c r="L1106" s="633" t="s">
        <v>10842</v>
      </c>
      <c r="M1106" s="634" t="s">
        <v>10843</v>
      </c>
      <c r="N1106" s="697"/>
      <c r="O1106" s="696" t="s">
        <v>10844</v>
      </c>
      <c r="P1106" s="633" t="s">
        <v>10845</v>
      </c>
      <c r="Q1106" s="636" t="s">
        <v>10846</v>
      </c>
      <c r="R1106" s="697"/>
      <c r="S1106" s="698" t="s">
        <v>10847</v>
      </c>
      <c r="T1106" s="694"/>
      <c r="U1106" s="694"/>
    </row>
    <row r="1107" ht="28.5" customHeight="1">
      <c r="A1107" s="390">
        <v>40.0</v>
      </c>
      <c r="B1107" s="480">
        <v>3.0</v>
      </c>
      <c r="C1107" s="406" t="s">
        <v>10836</v>
      </c>
      <c r="D1107" s="684" t="s">
        <v>815</v>
      </c>
      <c r="E1107" s="685" t="s">
        <v>10848</v>
      </c>
      <c r="F1107" s="725" t="s">
        <v>10849</v>
      </c>
      <c r="G1107" s="632" t="s">
        <v>10850</v>
      </c>
      <c r="H1107" s="632" t="s">
        <v>10851</v>
      </c>
      <c r="I1107" s="632" t="s">
        <v>10852</v>
      </c>
      <c r="J1107" s="696" t="s">
        <v>10853</v>
      </c>
      <c r="K1107" s="696" t="s">
        <v>10854</v>
      </c>
      <c r="L1107" s="633" t="s">
        <v>10855</v>
      </c>
      <c r="M1107" s="635" t="s">
        <v>10856</v>
      </c>
      <c r="N1107" s="697"/>
      <c r="O1107" s="696" t="s">
        <v>10857</v>
      </c>
      <c r="P1107" s="633" t="s">
        <v>10858</v>
      </c>
      <c r="Q1107" s="636" t="s">
        <v>10859</v>
      </c>
      <c r="R1107" s="697"/>
      <c r="S1107" s="698" t="s">
        <v>10860</v>
      </c>
      <c r="T1107" s="694"/>
      <c r="U1107" s="694"/>
    </row>
    <row r="1108" ht="28.5" customHeight="1">
      <c r="A1108" s="390">
        <v>40.0</v>
      </c>
      <c r="B1108" s="480">
        <v>3.0</v>
      </c>
      <c r="C1108" s="406" t="s">
        <v>10836</v>
      </c>
      <c r="D1108" s="684" t="s">
        <v>1207</v>
      </c>
      <c r="E1108" s="685" t="s">
        <v>10861</v>
      </c>
      <c r="F1108" s="725" t="s">
        <v>10862</v>
      </c>
      <c r="G1108" s="632" t="s">
        <v>10863</v>
      </c>
      <c r="H1108" s="632" t="s">
        <v>10864</v>
      </c>
      <c r="I1108" s="632" t="s">
        <v>10865</v>
      </c>
      <c r="J1108" s="696" t="s">
        <v>10866</v>
      </c>
      <c r="K1108" s="696" t="s">
        <v>10867</v>
      </c>
      <c r="L1108" s="633" t="s">
        <v>10868</v>
      </c>
      <c r="M1108" s="634" t="s">
        <v>10869</v>
      </c>
      <c r="N1108" s="697"/>
      <c r="O1108" s="696" t="s">
        <v>10870</v>
      </c>
      <c r="P1108" s="633" t="s">
        <v>10871</v>
      </c>
      <c r="Q1108" s="636" t="s">
        <v>10872</v>
      </c>
      <c r="R1108" s="697"/>
      <c r="S1108" s="698" t="s">
        <v>10873</v>
      </c>
      <c r="T1108" s="694"/>
      <c r="U1108" s="694"/>
    </row>
    <row r="1109" ht="28.5" customHeight="1">
      <c r="A1109" s="390">
        <v>40.0</v>
      </c>
      <c r="B1109" s="482">
        <v>3.0</v>
      </c>
      <c r="C1109" s="406" t="s">
        <v>10836</v>
      </c>
      <c r="D1109" s="684" t="s">
        <v>801</v>
      </c>
      <c r="E1109" s="685" t="s">
        <v>10874</v>
      </c>
      <c r="F1109" s="725" t="s">
        <v>10875</v>
      </c>
      <c r="G1109" s="632" t="s">
        <v>10876</v>
      </c>
      <c r="H1109" s="632" t="s">
        <v>10877</v>
      </c>
      <c r="I1109" s="632" t="s">
        <v>10878</v>
      </c>
      <c r="J1109" s="696" t="s">
        <v>10879</v>
      </c>
      <c r="K1109" s="696" t="s">
        <v>10880</v>
      </c>
      <c r="L1109" s="633" t="s">
        <v>10881</v>
      </c>
      <c r="M1109" s="634" t="s">
        <v>10882</v>
      </c>
      <c r="N1109" s="697"/>
      <c r="O1109" s="696" t="s">
        <v>10883</v>
      </c>
      <c r="P1109" s="633" t="s">
        <v>10884</v>
      </c>
      <c r="Q1109" s="636" t="s">
        <v>10885</v>
      </c>
      <c r="R1109" s="697"/>
      <c r="S1109" s="698" t="s">
        <v>10886</v>
      </c>
      <c r="T1109" s="694"/>
      <c r="U1109" s="694"/>
    </row>
    <row r="1110" ht="28.5" customHeight="1">
      <c r="A1110" s="444">
        <v>40.0</v>
      </c>
      <c r="B1110" s="552">
        <v>3.0</v>
      </c>
      <c r="C1110" s="444" t="s">
        <v>10887</v>
      </c>
      <c r="D1110" s="393" t="s">
        <v>2125</v>
      </c>
      <c r="E1110" s="394" t="s">
        <v>5048</v>
      </c>
      <c r="F1110" s="659" t="s">
        <v>5049</v>
      </c>
      <c r="G1110" s="710"/>
      <c r="H1110" s="711"/>
      <c r="I1110" s="710"/>
      <c r="J1110" s="626"/>
      <c r="K1110" s="621"/>
      <c r="L1110" s="714"/>
      <c r="M1110" s="715"/>
      <c r="N1110" s="716"/>
      <c r="O1110" s="621"/>
      <c r="P1110" s="714"/>
      <c r="Q1110" s="717"/>
      <c r="R1110" s="692"/>
      <c r="S1110" s="626"/>
      <c r="T1110" s="627"/>
      <c r="U1110" s="627"/>
    </row>
    <row r="1111" ht="28.5" customHeight="1">
      <c r="A1111" s="390">
        <v>40.0</v>
      </c>
      <c r="B1111" s="553">
        <v>3.0</v>
      </c>
      <c r="C1111" s="390" t="s">
        <v>10888</v>
      </c>
      <c r="D1111" s="407" t="s">
        <v>1621</v>
      </c>
      <c r="E1111" s="408" t="s">
        <v>5051</v>
      </c>
      <c r="F1111" s="660" t="s">
        <v>5052</v>
      </c>
      <c r="G1111" s="702"/>
      <c r="H1111" s="703"/>
      <c r="I1111" s="702"/>
      <c r="J1111" s="637"/>
      <c r="K1111" s="627"/>
      <c r="L1111" s="706"/>
      <c r="M1111" s="707"/>
      <c r="N1111" s="708"/>
      <c r="O1111" s="627"/>
      <c r="P1111" s="706"/>
      <c r="Q1111" s="709"/>
      <c r="R1111" s="697"/>
      <c r="S1111" s="637"/>
      <c r="T1111" s="627"/>
      <c r="U1111" s="627"/>
    </row>
    <row r="1112" ht="28.5" customHeight="1">
      <c r="A1112" s="390">
        <v>40.0</v>
      </c>
      <c r="B1112" s="553">
        <v>3.0</v>
      </c>
      <c r="C1112" s="390" t="s">
        <v>10889</v>
      </c>
      <c r="D1112" s="407" t="s">
        <v>972</v>
      </c>
      <c r="E1112" s="408" t="s">
        <v>5054</v>
      </c>
      <c r="F1112" s="660" t="s">
        <v>5055</v>
      </c>
      <c r="G1112" s="702"/>
      <c r="H1112" s="703"/>
      <c r="I1112" s="702"/>
      <c r="J1112" s="637"/>
      <c r="K1112" s="627"/>
      <c r="L1112" s="706"/>
      <c r="M1112" s="707"/>
      <c r="N1112" s="708"/>
      <c r="O1112" s="627"/>
      <c r="P1112" s="706"/>
      <c r="Q1112" s="709"/>
      <c r="R1112" s="697"/>
      <c r="S1112" s="637"/>
      <c r="T1112" s="627"/>
      <c r="U1112" s="627"/>
    </row>
    <row r="1113" ht="28.5" customHeight="1">
      <c r="A1113" s="390">
        <v>40.0</v>
      </c>
      <c r="B1113" s="553">
        <v>3.0</v>
      </c>
      <c r="C1113" s="390" t="s">
        <v>10890</v>
      </c>
      <c r="D1113" s="407" t="s">
        <v>2126</v>
      </c>
      <c r="E1113" s="408" t="s">
        <v>5057</v>
      </c>
      <c r="F1113" s="660" t="s">
        <v>5058</v>
      </c>
      <c r="G1113" s="702"/>
      <c r="H1113" s="703"/>
      <c r="I1113" s="702"/>
      <c r="J1113" s="637"/>
      <c r="K1113" s="627"/>
      <c r="L1113" s="706"/>
      <c r="M1113" s="707"/>
      <c r="N1113" s="708"/>
      <c r="O1113" s="627"/>
      <c r="P1113" s="706"/>
      <c r="Q1113" s="709"/>
      <c r="R1113" s="697"/>
      <c r="S1113" s="637"/>
      <c r="T1113" s="627"/>
      <c r="U1113" s="627"/>
    </row>
    <row r="1114" ht="28.5" customHeight="1">
      <c r="A1114" s="390">
        <v>40.0</v>
      </c>
      <c r="B1114" s="553">
        <v>3.0</v>
      </c>
      <c r="C1114" s="390" t="s">
        <v>10891</v>
      </c>
      <c r="D1114" s="407" t="s">
        <v>2127</v>
      </c>
      <c r="E1114" s="408" t="s">
        <v>5060</v>
      </c>
      <c r="F1114" s="660" t="s">
        <v>5061</v>
      </c>
      <c r="G1114" s="702"/>
      <c r="H1114" s="703"/>
      <c r="I1114" s="702"/>
      <c r="J1114" s="637"/>
      <c r="K1114" s="627"/>
      <c r="L1114" s="706"/>
      <c r="M1114" s="707"/>
      <c r="N1114" s="708"/>
      <c r="O1114" s="627"/>
      <c r="P1114" s="706"/>
      <c r="Q1114" s="709"/>
      <c r="R1114" s="697"/>
      <c r="S1114" s="637"/>
      <c r="T1114" s="627"/>
      <c r="U1114" s="627"/>
    </row>
    <row r="1115" ht="28.5" customHeight="1">
      <c r="A1115" s="451">
        <v>40.0</v>
      </c>
      <c r="B1115" s="554">
        <v>3.0</v>
      </c>
      <c r="C1115" s="451" t="s">
        <v>10892</v>
      </c>
      <c r="D1115" s="420" t="s">
        <v>2128</v>
      </c>
      <c r="E1115" s="421" t="s">
        <v>5063</v>
      </c>
      <c r="F1115" s="661" t="s">
        <v>5064</v>
      </c>
      <c r="G1115" s="726"/>
      <c r="H1115" s="727"/>
      <c r="I1115" s="726"/>
      <c r="J1115" s="648"/>
      <c r="K1115" s="643"/>
      <c r="L1115" s="728"/>
      <c r="M1115" s="729"/>
      <c r="N1115" s="730"/>
      <c r="O1115" s="643"/>
      <c r="P1115" s="728"/>
      <c r="Q1115" s="731"/>
      <c r="R1115" s="700"/>
      <c r="S1115" s="648"/>
      <c r="T1115" s="627"/>
      <c r="U1115" s="627"/>
    </row>
    <row r="1116" ht="28.5" customHeight="1">
      <c r="A1116" s="390">
        <v>40.0</v>
      </c>
      <c r="B1116" s="671">
        <v>3.0</v>
      </c>
      <c r="C1116" s="444" t="s">
        <v>10893</v>
      </c>
      <c r="D1116" s="407" t="s">
        <v>2129</v>
      </c>
      <c r="E1116" s="408" t="s">
        <v>5066</v>
      </c>
      <c r="F1116" s="660" t="s">
        <v>5067</v>
      </c>
      <c r="G1116" s="702"/>
      <c r="H1116" s="703"/>
      <c r="I1116" s="702"/>
      <c r="J1116" s="637"/>
      <c r="K1116" s="627"/>
      <c r="L1116" s="706"/>
      <c r="M1116" s="707"/>
      <c r="N1116" s="708"/>
      <c r="O1116" s="627"/>
      <c r="P1116" s="706"/>
      <c r="Q1116" s="709"/>
      <c r="R1116" s="697"/>
      <c r="S1116" s="637"/>
      <c r="T1116" s="627"/>
      <c r="U1116" s="627"/>
    </row>
    <row r="1117" ht="28.5" customHeight="1">
      <c r="A1117" s="390">
        <v>40.0</v>
      </c>
      <c r="B1117" s="671">
        <v>3.0</v>
      </c>
      <c r="C1117" s="390" t="s">
        <v>10894</v>
      </c>
      <c r="D1117" s="407" t="s">
        <v>2130</v>
      </c>
      <c r="E1117" s="408" t="s">
        <v>5069</v>
      </c>
      <c r="F1117" s="660" t="s">
        <v>5070</v>
      </c>
      <c r="G1117" s="702"/>
      <c r="H1117" s="703"/>
      <c r="I1117" s="702"/>
      <c r="J1117" s="637"/>
      <c r="K1117" s="627"/>
      <c r="L1117" s="706"/>
      <c r="M1117" s="707"/>
      <c r="N1117" s="708"/>
      <c r="O1117" s="627"/>
      <c r="P1117" s="706"/>
      <c r="Q1117" s="709"/>
      <c r="R1117" s="697"/>
      <c r="S1117" s="637"/>
      <c r="T1117" s="627"/>
      <c r="U1117" s="627"/>
    </row>
    <row r="1118" ht="28.5" customHeight="1">
      <c r="A1118" s="390">
        <v>40.0</v>
      </c>
      <c r="B1118" s="671">
        <v>3.0</v>
      </c>
      <c r="C1118" s="390" t="s">
        <v>10895</v>
      </c>
      <c r="D1118" s="407" t="s">
        <v>2131</v>
      </c>
      <c r="E1118" s="408" t="s">
        <v>5072</v>
      </c>
      <c r="F1118" s="660" t="s">
        <v>5073</v>
      </c>
      <c r="G1118" s="702"/>
      <c r="H1118" s="703"/>
      <c r="I1118" s="702"/>
      <c r="J1118" s="637"/>
      <c r="K1118" s="627"/>
      <c r="L1118" s="706"/>
      <c r="M1118" s="707"/>
      <c r="N1118" s="708"/>
      <c r="O1118" s="627"/>
      <c r="P1118" s="706"/>
      <c r="Q1118" s="709"/>
      <c r="R1118" s="697"/>
      <c r="S1118" s="637"/>
      <c r="T1118" s="627"/>
      <c r="U1118" s="627"/>
    </row>
    <row r="1119" ht="28.5" customHeight="1">
      <c r="A1119" s="390">
        <v>40.0</v>
      </c>
      <c r="B1119" s="671">
        <v>3.0</v>
      </c>
      <c r="C1119" s="390" t="s">
        <v>10896</v>
      </c>
      <c r="D1119" s="407" t="s">
        <v>2132</v>
      </c>
      <c r="E1119" s="408" t="s">
        <v>5075</v>
      </c>
      <c r="F1119" s="660" t="s">
        <v>5076</v>
      </c>
      <c r="G1119" s="702"/>
      <c r="H1119" s="703"/>
      <c r="I1119" s="702"/>
      <c r="J1119" s="637"/>
      <c r="K1119" s="627"/>
      <c r="L1119" s="706"/>
      <c r="M1119" s="707"/>
      <c r="N1119" s="708"/>
      <c r="O1119" s="627"/>
      <c r="P1119" s="706"/>
      <c r="Q1119" s="709"/>
      <c r="R1119" s="697"/>
      <c r="S1119" s="637"/>
      <c r="T1119" s="627"/>
      <c r="U1119" s="627"/>
    </row>
    <row r="1120" ht="28.5" customHeight="1">
      <c r="A1120" s="390">
        <v>40.0</v>
      </c>
      <c r="B1120" s="671">
        <v>3.0</v>
      </c>
      <c r="C1120" s="390" t="s">
        <v>10897</v>
      </c>
      <c r="D1120" s="407" t="s">
        <v>730</v>
      </c>
      <c r="E1120" s="408" t="s">
        <v>5078</v>
      </c>
      <c r="F1120" s="660" t="s">
        <v>5079</v>
      </c>
      <c r="G1120" s="702"/>
      <c r="H1120" s="703"/>
      <c r="I1120" s="702"/>
      <c r="J1120" s="637"/>
      <c r="K1120" s="627"/>
      <c r="L1120" s="706"/>
      <c r="M1120" s="707"/>
      <c r="N1120" s="708"/>
      <c r="O1120" s="627"/>
      <c r="P1120" s="706"/>
      <c r="Q1120" s="709"/>
      <c r="R1120" s="697"/>
      <c r="S1120" s="637"/>
      <c r="T1120" s="627"/>
      <c r="U1120" s="627"/>
    </row>
    <row r="1121" ht="28.5" customHeight="1">
      <c r="A1121" s="390">
        <v>40.0</v>
      </c>
      <c r="B1121" s="672">
        <v>3.0</v>
      </c>
      <c r="C1121" s="451" t="s">
        <v>10898</v>
      </c>
      <c r="D1121" s="420" t="s">
        <v>1748</v>
      </c>
      <c r="E1121" s="421" t="s">
        <v>5081</v>
      </c>
      <c r="F1121" s="661" t="s">
        <v>5082</v>
      </c>
      <c r="G1121" s="726"/>
      <c r="H1121" s="727"/>
      <c r="I1121" s="726"/>
      <c r="J1121" s="648"/>
      <c r="K1121" s="643"/>
      <c r="L1121" s="728"/>
      <c r="M1121" s="729"/>
      <c r="N1121" s="730"/>
      <c r="O1121" s="643"/>
      <c r="P1121" s="728"/>
      <c r="Q1121" s="731"/>
      <c r="R1121" s="700"/>
      <c r="S1121" s="648"/>
      <c r="T1121" s="627"/>
      <c r="U1121" s="627"/>
    </row>
    <row r="1122" ht="28.5" customHeight="1">
      <c r="A1122" s="548">
        <v>41.0</v>
      </c>
      <c r="B1122" s="344">
        <v>3.0</v>
      </c>
      <c r="C1122" s="349" t="s">
        <v>10899</v>
      </c>
      <c r="D1122" s="305" t="s">
        <v>1807</v>
      </c>
      <c r="E1122" s="306" t="s">
        <v>10900</v>
      </c>
      <c r="F1122" s="306" t="s">
        <v>10901</v>
      </c>
      <c r="G1122" s="307" t="s">
        <v>10902</v>
      </c>
      <c r="H1122" s="306" t="s">
        <v>10903</v>
      </c>
      <c r="I1122" s="307" t="s">
        <v>10904</v>
      </c>
      <c r="J1122" s="346"/>
      <c r="K1122" s="347"/>
      <c r="L1122" s="310" t="s">
        <v>10905</v>
      </c>
      <c r="M1122" s="311" t="s">
        <v>10906</v>
      </c>
      <c r="N1122" s="308" t="s">
        <v>10907</v>
      </c>
      <c r="O1122" s="347"/>
      <c r="P1122" s="313" t="s">
        <v>10908</v>
      </c>
      <c r="Q1122" s="314" t="s">
        <v>10909</v>
      </c>
      <c r="R1122" s="309" t="s">
        <v>10910</v>
      </c>
      <c r="S1122" s="346"/>
      <c r="T1122" s="353"/>
      <c r="U1122" s="353"/>
    </row>
    <row r="1123" ht="28.5" customHeight="1">
      <c r="A1123" s="302">
        <v>41.0</v>
      </c>
      <c r="B1123" s="348">
        <v>3.0</v>
      </c>
      <c r="C1123" s="349" t="s">
        <v>10899</v>
      </c>
      <c r="D1123" s="320" t="s">
        <v>908</v>
      </c>
      <c r="E1123" s="321" t="s">
        <v>10911</v>
      </c>
      <c r="F1123" s="321" t="s">
        <v>10912</v>
      </c>
      <c r="G1123" s="322" t="s">
        <v>10913</v>
      </c>
      <c r="H1123" s="321" t="s">
        <v>10914</v>
      </c>
      <c r="I1123" s="322" t="s">
        <v>10915</v>
      </c>
      <c r="J1123" s="351"/>
      <c r="K1123" s="353"/>
      <c r="L1123" s="325" t="s">
        <v>10916</v>
      </c>
      <c r="M1123" s="326" t="s">
        <v>10917</v>
      </c>
      <c r="N1123" s="323" t="s">
        <v>10918</v>
      </c>
      <c r="O1123" s="353"/>
      <c r="P1123" s="328" t="s">
        <v>10919</v>
      </c>
      <c r="Q1123" s="329" t="s">
        <v>10920</v>
      </c>
      <c r="R1123" s="324" t="s">
        <v>10921</v>
      </c>
      <c r="S1123" s="351"/>
      <c r="T1123" s="353"/>
      <c r="U1123" s="353"/>
    </row>
    <row r="1124" ht="28.5" customHeight="1">
      <c r="A1124" s="302">
        <v>41.0</v>
      </c>
      <c r="B1124" s="348">
        <v>3.0</v>
      </c>
      <c r="C1124" s="349" t="s">
        <v>10899</v>
      </c>
      <c r="D1124" s="320" t="s">
        <v>920</v>
      </c>
      <c r="E1124" s="321" t="s">
        <v>10922</v>
      </c>
      <c r="F1124" s="321" t="s">
        <v>10923</v>
      </c>
      <c r="G1124" s="322" t="s">
        <v>10924</v>
      </c>
      <c r="H1124" s="321" t="s">
        <v>10925</v>
      </c>
      <c r="I1124" s="322" t="s">
        <v>10926</v>
      </c>
      <c r="J1124" s="351"/>
      <c r="K1124" s="353"/>
      <c r="L1124" s="325" t="s">
        <v>10927</v>
      </c>
      <c r="M1124" s="326" t="s">
        <v>10928</v>
      </c>
      <c r="N1124" s="323" t="s">
        <v>10929</v>
      </c>
      <c r="O1124" s="353"/>
      <c r="P1124" s="328" t="s">
        <v>10930</v>
      </c>
      <c r="Q1124" s="329" t="s">
        <v>10931</v>
      </c>
      <c r="R1124" s="324" t="s">
        <v>10932</v>
      </c>
      <c r="S1124" s="351"/>
      <c r="T1124" s="353"/>
      <c r="U1124" s="353"/>
    </row>
    <row r="1125" ht="28.5" customHeight="1">
      <c r="A1125" s="549">
        <v>41.0</v>
      </c>
      <c r="B1125" s="354">
        <v>3.0</v>
      </c>
      <c r="C1125" s="349" t="s">
        <v>10899</v>
      </c>
      <c r="D1125" s="333" t="s">
        <v>872</v>
      </c>
      <c r="E1125" s="334" t="s">
        <v>10933</v>
      </c>
      <c r="F1125" s="334" t="s">
        <v>10934</v>
      </c>
      <c r="G1125" s="335" t="s">
        <v>10935</v>
      </c>
      <c r="H1125" s="334" t="s">
        <v>10936</v>
      </c>
      <c r="I1125" s="335" t="s">
        <v>10937</v>
      </c>
      <c r="J1125" s="356"/>
      <c r="K1125" s="357"/>
      <c r="L1125" s="338" t="s">
        <v>10938</v>
      </c>
      <c r="M1125" s="339" t="s">
        <v>10939</v>
      </c>
      <c r="N1125" s="336" t="s">
        <v>10940</v>
      </c>
      <c r="O1125" s="357"/>
      <c r="P1125" s="341" t="s">
        <v>10941</v>
      </c>
      <c r="Q1125" s="342" t="s">
        <v>10942</v>
      </c>
      <c r="R1125" s="337" t="s">
        <v>10943</v>
      </c>
      <c r="S1125" s="356"/>
      <c r="T1125" s="353"/>
      <c r="U1125" s="353"/>
    </row>
    <row r="1126" ht="28.5" customHeight="1">
      <c r="A1126" s="302">
        <v>41.0</v>
      </c>
      <c r="B1126" s="344">
        <v>3.0</v>
      </c>
      <c r="C1126" s="345" t="s">
        <v>10944</v>
      </c>
      <c r="D1126" s="320" t="s">
        <v>558</v>
      </c>
      <c r="E1126" s="321" t="s">
        <v>10945</v>
      </c>
      <c r="F1126" s="321" t="s">
        <v>10946</v>
      </c>
      <c r="G1126" s="322" t="s">
        <v>10947</v>
      </c>
      <c r="H1126" s="321" t="s">
        <v>10948</v>
      </c>
      <c r="I1126" s="322" t="s">
        <v>10949</v>
      </c>
      <c r="J1126" s="379"/>
      <c r="K1126" s="375"/>
      <c r="L1126" s="325" t="s">
        <v>10950</v>
      </c>
      <c r="M1126" s="326" t="s">
        <v>10951</v>
      </c>
      <c r="N1126" s="371" t="s">
        <v>10952</v>
      </c>
      <c r="O1126" s="375"/>
      <c r="P1126" s="328" t="s">
        <v>10953</v>
      </c>
      <c r="Q1126" s="329" t="s">
        <v>10954</v>
      </c>
      <c r="R1126" s="555" t="s">
        <v>10955</v>
      </c>
      <c r="S1126" s="379"/>
      <c r="T1126" s="375"/>
      <c r="U1126" s="375"/>
    </row>
    <row r="1127" ht="28.5" customHeight="1">
      <c r="A1127" s="302">
        <v>41.0</v>
      </c>
      <c r="B1127" s="348">
        <v>3.0</v>
      </c>
      <c r="C1127" s="349" t="s">
        <v>10944</v>
      </c>
      <c r="D1127" s="320" t="s">
        <v>1994</v>
      </c>
      <c r="E1127" s="321" t="s">
        <v>10956</v>
      </c>
      <c r="F1127" s="321" t="s">
        <v>10957</v>
      </c>
      <c r="G1127" s="322" t="s">
        <v>10958</v>
      </c>
      <c r="H1127" s="321" t="s">
        <v>10959</v>
      </c>
      <c r="I1127" s="322" t="s">
        <v>10960</v>
      </c>
      <c r="J1127" s="379"/>
      <c r="K1127" s="375"/>
      <c r="L1127" s="325" t="s">
        <v>10961</v>
      </c>
      <c r="M1127" s="326" t="s">
        <v>10962</v>
      </c>
      <c r="N1127" s="371" t="s">
        <v>10963</v>
      </c>
      <c r="O1127" s="375"/>
      <c r="P1127" s="328" t="s">
        <v>10964</v>
      </c>
      <c r="Q1127" s="329" t="s">
        <v>10965</v>
      </c>
      <c r="R1127" s="555" t="s">
        <v>10966</v>
      </c>
      <c r="S1127" s="379"/>
      <c r="T1127" s="375"/>
      <c r="U1127" s="375"/>
    </row>
    <row r="1128" ht="28.5" customHeight="1">
      <c r="A1128" s="302">
        <v>41.0</v>
      </c>
      <c r="B1128" s="348">
        <v>3.0</v>
      </c>
      <c r="C1128" s="349" t="s">
        <v>10944</v>
      </c>
      <c r="D1128" s="320" t="s">
        <v>922</v>
      </c>
      <c r="E1128" s="321" t="s">
        <v>10967</v>
      </c>
      <c r="F1128" s="321" t="s">
        <v>10968</v>
      </c>
      <c r="G1128" s="322" t="s">
        <v>10969</v>
      </c>
      <c r="H1128" s="321" t="s">
        <v>10970</v>
      </c>
      <c r="I1128" s="322" t="s">
        <v>10971</v>
      </c>
      <c r="J1128" s="379"/>
      <c r="K1128" s="375"/>
      <c r="L1128" s="325" t="s">
        <v>10972</v>
      </c>
      <c r="M1128" s="326" t="s">
        <v>10973</v>
      </c>
      <c r="N1128" s="371" t="s">
        <v>10974</v>
      </c>
      <c r="O1128" s="375"/>
      <c r="P1128" s="328" t="s">
        <v>10975</v>
      </c>
      <c r="Q1128" s="329" t="s">
        <v>10976</v>
      </c>
      <c r="R1128" s="555" t="s">
        <v>10977</v>
      </c>
      <c r="S1128" s="379"/>
      <c r="T1128" s="375"/>
      <c r="U1128" s="375"/>
    </row>
    <row r="1129" ht="28.5" customHeight="1">
      <c r="A1129" s="302">
        <v>41.0</v>
      </c>
      <c r="B1129" s="354">
        <v>3.0</v>
      </c>
      <c r="C1129" s="355" t="s">
        <v>10944</v>
      </c>
      <c r="D1129" s="320" t="s">
        <v>1995</v>
      </c>
      <c r="E1129" s="321" t="s">
        <v>10978</v>
      </c>
      <c r="F1129" s="321" t="s">
        <v>10979</v>
      </c>
      <c r="G1129" s="322" t="s">
        <v>10980</v>
      </c>
      <c r="H1129" s="321" t="s">
        <v>10981</v>
      </c>
      <c r="I1129" s="322" t="s">
        <v>10982</v>
      </c>
      <c r="J1129" s="379"/>
      <c r="K1129" s="375"/>
      <c r="L1129" s="325" t="s">
        <v>10983</v>
      </c>
      <c r="M1129" s="326" t="s">
        <v>10984</v>
      </c>
      <c r="N1129" s="371" t="s">
        <v>10985</v>
      </c>
      <c r="O1129" s="375"/>
      <c r="P1129" s="328" t="s">
        <v>10986</v>
      </c>
      <c r="Q1129" s="329" t="s">
        <v>10987</v>
      </c>
      <c r="R1129" s="555" t="s">
        <v>10988</v>
      </c>
      <c r="S1129" s="379"/>
      <c r="T1129" s="375"/>
      <c r="U1129" s="375"/>
    </row>
    <row r="1130" ht="28.5" customHeight="1">
      <c r="A1130" s="548">
        <v>41.0</v>
      </c>
      <c r="B1130" s="344">
        <v>3.0</v>
      </c>
      <c r="C1130" s="345" t="s">
        <v>10989</v>
      </c>
      <c r="D1130" s="305" t="s">
        <v>1128</v>
      </c>
      <c r="E1130" s="306" t="s">
        <v>10990</v>
      </c>
      <c r="F1130" s="306" t="s">
        <v>10991</v>
      </c>
      <c r="G1130" s="307" t="s">
        <v>10992</v>
      </c>
      <c r="H1130" s="306" t="s">
        <v>10993</v>
      </c>
      <c r="I1130" s="307" t="s">
        <v>10994</v>
      </c>
      <c r="J1130" s="312"/>
      <c r="K1130" s="315"/>
      <c r="L1130" s="310" t="s">
        <v>10995</v>
      </c>
      <c r="M1130" s="311" t="s">
        <v>10996</v>
      </c>
      <c r="N1130" s="308" t="s">
        <v>10997</v>
      </c>
      <c r="O1130" s="315"/>
      <c r="P1130" s="313" t="s">
        <v>10998</v>
      </c>
      <c r="Q1130" s="314" t="s">
        <v>10999</v>
      </c>
      <c r="R1130" s="309" t="s">
        <v>11000</v>
      </c>
      <c r="S1130" s="312"/>
      <c r="T1130" s="330"/>
      <c r="U1130" s="330"/>
    </row>
    <row r="1131" ht="28.5" customHeight="1">
      <c r="A1131" s="302">
        <v>41.0</v>
      </c>
      <c r="B1131" s="348">
        <v>3.0</v>
      </c>
      <c r="C1131" s="349" t="s">
        <v>10989</v>
      </c>
      <c r="D1131" s="320" t="s">
        <v>957</v>
      </c>
      <c r="E1131" s="321" t="s">
        <v>11001</v>
      </c>
      <c r="F1131" s="321" t="s">
        <v>11002</v>
      </c>
      <c r="G1131" s="322" t="s">
        <v>11003</v>
      </c>
      <c r="H1131" s="321" t="s">
        <v>11004</v>
      </c>
      <c r="I1131" s="322" t="s">
        <v>11005</v>
      </c>
      <c r="J1131" s="327"/>
      <c r="K1131" s="330"/>
      <c r="L1131" s="325" t="s">
        <v>11006</v>
      </c>
      <c r="M1131" s="326" t="s">
        <v>11007</v>
      </c>
      <c r="N1131" s="323" t="s">
        <v>11008</v>
      </c>
      <c r="O1131" s="330"/>
      <c r="P1131" s="328" t="s">
        <v>11009</v>
      </c>
      <c r="Q1131" s="329" t="s">
        <v>11010</v>
      </c>
      <c r="R1131" s="324" t="s">
        <v>11011</v>
      </c>
      <c r="S1131" s="327"/>
      <c r="T1131" s="330"/>
      <c r="U1131" s="330"/>
    </row>
    <row r="1132" ht="28.5" customHeight="1">
      <c r="A1132" s="302">
        <v>41.0</v>
      </c>
      <c r="B1132" s="348">
        <v>3.0</v>
      </c>
      <c r="C1132" s="349" t="s">
        <v>10989</v>
      </c>
      <c r="D1132" s="320" t="s">
        <v>1468</v>
      </c>
      <c r="E1132" s="321" t="s">
        <v>11012</v>
      </c>
      <c r="F1132" s="321" t="s">
        <v>11013</v>
      </c>
      <c r="G1132" s="322" t="s">
        <v>11014</v>
      </c>
      <c r="H1132" s="321" t="s">
        <v>11015</v>
      </c>
      <c r="I1132" s="322" t="s">
        <v>11016</v>
      </c>
      <c r="J1132" s="327"/>
      <c r="K1132" s="330"/>
      <c r="L1132" s="325" t="s">
        <v>11017</v>
      </c>
      <c r="M1132" s="326" t="s">
        <v>11018</v>
      </c>
      <c r="N1132" s="323" t="s">
        <v>11019</v>
      </c>
      <c r="O1132" s="330"/>
      <c r="P1132" s="328" t="s">
        <v>11020</v>
      </c>
      <c r="Q1132" s="329" t="s">
        <v>11021</v>
      </c>
      <c r="R1132" s="324" t="s">
        <v>11022</v>
      </c>
      <c r="S1132" s="327"/>
      <c r="T1132" s="330"/>
      <c r="U1132" s="330"/>
    </row>
    <row r="1133" ht="28.5" customHeight="1">
      <c r="A1133" s="549">
        <v>41.0</v>
      </c>
      <c r="B1133" s="354">
        <v>3.0</v>
      </c>
      <c r="C1133" s="355" t="s">
        <v>10989</v>
      </c>
      <c r="D1133" s="333" t="s">
        <v>1357</v>
      </c>
      <c r="E1133" s="334" t="s">
        <v>11023</v>
      </c>
      <c r="F1133" s="334" t="s">
        <v>11024</v>
      </c>
      <c r="G1133" s="335" t="s">
        <v>11025</v>
      </c>
      <c r="H1133" s="334" t="s">
        <v>11026</v>
      </c>
      <c r="I1133" s="335" t="s">
        <v>11027</v>
      </c>
      <c r="J1133" s="340"/>
      <c r="K1133" s="343"/>
      <c r="L1133" s="338" t="s">
        <v>11028</v>
      </c>
      <c r="M1133" s="339" t="s">
        <v>11029</v>
      </c>
      <c r="N1133" s="336" t="s">
        <v>11030</v>
      </c>
      <c r="O1133" s="343"/>
      <c r="P1133" s="341" t="s">
        <v>11031</v>
      </c>
      <c r="Q1133" s="342" t="s">
        <v>11032</v>
      </c>
      <c r="R1133" s="337" t="s">
        <v>11033</v>
      </c>
      <c r="S1133" s="340"/>
      <c r="T1133" s="330"/>
      <c r="U1133" s="330"/>
    </row>
    <row r="1134" ht="28.5" customHeight="1">
      <c r="A1134" s="302">
        <v>41.0</v>
      </c>
      <c r="B1134" s="348">
        <v>3.0</v>
      </c>
      <c r="C1134" s="349" t="s">
        <v>11034</v>
      </c>
      <c r="D1134" s="320" t="s">
        <v>1283</v>
      </c>
      <c r="E1134" s="321" t="s">
        <v>11035</v>
      </c>
      <c r="F1134" s="321" t="s">
        <v>11036</v>
      </c>
      <c r="G1134" s="322" t="s">
        <v>11037</v>
      </c>
      <c r="H1134" s="321" t="s">
        <v>11038</v>
      </c>
      <c r="I1134" s="322" t="s">
        <v>11039</v>
      </c>
      <c r="J1134" s="351"/>
      <c r="K1134" s="353"/>
      <c r="L1134" s="325" t="s">
        <v>11040</v>
      </c>
      <c r="M1134" s="326" t="s">
        <v>11041</v>
      </c>
      <c r="N1134" s="323" t="s">
        <v>11042</v>
      </c>
      <c r="O1134" s="353"/>
      <c r="P1134" s="328" t="s">
        <v>11043</v>
      </c>
      <c r="Q1134" s="329" t="s">
        <v>11044</v>
      </c>
      <c r="R1134" s="324" t="s">
        <v>11045</v>
      </c>
      <c r="S1134" s="351"/>
      <c r="T1134" s="353"/>
      <c r="U1134" s="353"/>
    </row>
    <row r="1135" ht="28.5" customHeight="1">
      <c r="A1135" s="302">
        <v>41.0</v>
      </c>
      <c r="B1135" s="348">
        <v>3.0</v>
      </c>
      <c r="C1135" s="349" t="s">
        <v>11046</v>
      </c>
      <c r="D1135" s="320" t="s">
        <v>1136</v>
      </c>
      <c r="E1135" s="321" t="s">
        <v>11047</v>
      </c>
      <c r="F1135" s="321" t="s">
        <v>11048</v>
      </c>
      <c r="G1135" s="322" t="s">
        <v>11049</v>
      </c>
      <c r="H1135" s="321" t="s">
        <v>11050</v>
      </c>
      <c r="I1135" s="322" t="s">
        <v>11051</v>
      </c>
      <c r="J1135" s="351"/>
      <c r="K1135" s="353"/>
      <c r="L1135" s="325" t="s">
        <v>11052</v>
      </c>
      <c r="M1135" s="326" t="s">
        <v>11053</v>
      </c>
      <c r="N1135" s="323" t="s">
        <v>11054</v>
      </c>
      <c r="O1135" s="353"/>
      <c r="P1135" s="328" t="s">
        <v>11055</v>
      </c>
      <c r="Q1135" s="329" t="s">
        <v>11056</v>
      </c>
      <c r="R1135" s="324" t="s">
        <v>11057</v>
      </c>
      <c r="S1135" s="351"/>
      <c r="T1135" s="353"/>
      <c r="U1135" s="353"/>
    </row>
    <row r="1136" ht="28.5" customHeight="1">
      <c r="A1136" s="302">
        <v>41.0</v>
      </c>
      <c r="B1136" s="348">
        <v>3.0</v>
      </c>
      <c r="C1136" s="349" t="s">
        <v>11034</v>
      </c>
      <c r="D1136" s="320" t="s">
        <v>1952</v>
      </c>
      <c r="E1136" s="321" t="s">
        <v>11058</v>
      </c>
      <c r="F1136" s="321" t="s">
        <v>11059</v>
      </c>
      <c r="G1136" s="322" t="s">
        <v>11060</v>
      </c>
      <c r="H1136" s="321" t="s">
        <v>11061</v>
      </c>
      <c r="I1136" s="322" t="s">
        <v>11062</v>
      </c>
      <c r="J1136" s="351"/>
      <c r="K1136" s="353"/>
      <c r="L1136" s="325" t="s">
        <v>11063</v>
      </c>
      <c r="M1136" s="326" t="s">
        <v>11064</v>
      </c>
      <c r="N1136" s="323" t="s">
        <v>11065</v>
      </c>
      <c r="O1136" s="353"/>
      <c r="P1136" s="328" t="s">
        <v>11066</v>
      </c>
      <c r="Q1136" s="329" t="s">
        <v>11067</v>
      </c>
      <c r="R1136" s="324" t="s">
        <v>11068</v>
      </c>
      <c r="S1136" s="351"/>
      <c r="T1136" s="353"/>
      <c r="U1136" s="353"/>
    </row>
    <row r="1137" ht="28.5" customHeight="1">
      <c r="A1137" s="302">
        <v>41.0</v>
      </c>
      <c r="B1137" s="354">
        <v>3.0</v>
      </c>
      <c r="C1137" s="349" t="s">
        <v>11034</v>
      </c>
      <c r="D1137" s="333" t="s">
        <v>1188</v>
      </c>
      <c r="E1137" s="334" t="s">
        <v>11069</v>
      </c>
      <c r="F1137" s="334" t="s">
        <v>11070</v>
      </c>
      <c r="G1137" s="335" t="s">
        <v>11071</v>
      </c>
      <c r="H1137" s="334" t="s">
        <v>11072</v>
      </c>
      <c r="I1137" s="335" t="s">
        <v>11073</v>
      </c>
      <c r="J1137" s="356"/>
      <c r="K1137" s="357"/>
      <c r="L1137" s="338" t="s">
        <v>11074</v>
      </c>
      <c r="M1137" s="339" t="s">
        <v>11075</v>
      </c>
      <c r="N1137" s="336" t="s">
        <v>11076</v>
      </c>
      <c r="O1137" s="357"/>
      <c r="P1137" s="341" t="s">
        <v>11077</v>
      </c>
      <c r="Q1137" s="342" t="s">
        <v>11078</v>
      </c>
      <c r="R1137" s="337" t="s">
        <v>11079</v>
      </c>
      <c r="S1137" s="356"/>
      <c r="T1137" s="353"/>
      <c r="U1137" s="353"/>
    </row>
    <row r="1138" ht="28.5" customHeight="1">
      <c r="A1138" s="548">
        <v>41.0</v>
      </c>
      <c r="B1138" s="656">
        <v>3.0</v>
      </c>
      <c r="C1138" s="548" t="s">
        <v>11080</v>
      </c>
      <c r="D1138" s="305" t="s">
        <v>1649</v>
      </c>
      <c r="E1138" s="306" t="s">
        <v>5286</v>
      </c>
      <c r="F1138" s="491" t="s">
        <v>5287</v>
      </c>
      <c r="G1138" s="465"/>
      <c r="H1138" s="465"/>
      <c r="I1138" s="465"/>
      <c r="J1138" s="347"/>
      <c r="K1138" s="347"/>
      <c r="L1138" s="732"/>
      <c r="M1138" s="386"/>
      <c r="N1138" s="514"/>
      <c r="O1138" s="347"/>
      <c r="P1138" s="733"/>
      <c r="Q1138" s="721"/>
      <c r="R1138" s="514"/>
      <c r="S1138" s="346"/>
      <c r="T1138" s="353"/>
      <c r="U1138" s="353"/>
    </row>
    <row r="1139" ht="28.5" customHeight="1">
      <c r="A1139" s="302">
        <v>41.0</v>
      </c>
      <c r="B1139" s="656">
        <v>3.0</v>
      </c>
      <c r="C1139" s="302" t="s">
        <v>11081</v>
      </c>
      <c r="D1139" s="320" t="s">
        <v>2133</v>
      </c>
      <c r="E1139" s="321" t="s">
        <v>5289</v>
      </c>
      <c r="F1139" s="657" t="s">
        <v>5290</v>
      </c>
      <c r="G1139" s="469"/>
      <c r="H1139" s="469"/>
      <c r="I1139" s="469"/>
      <c r="J1139" s="353"/>
      <c r="K1139" s="353"/>
      <c r="L1139" s="734"/>
      <c r="M1139" s="376"/>
      <c r="N1139" s="515"/>
      <c r="O1139" s="353"/>
      <c r="P1139" s="735"/>
      <c r="Q1139" s="722"/>
      <c r="R1139" s="515"/>
      <c r="S1139" s="351"/>
      <c r="T1139" s="353"/>
      <c r="U1139" s="353"/>
    </row>
    <row r="1140" ht="28.5" customHeight="1">
      <c r="A1140" s="302">
        <v>41.0</v>
      </c>
      <c r="B1140" s="656">
        <v>3.0</v>
      </c>
      <c r="C1140" s="302" t="s">
        <v>11082</v>
      </c>
      <c r="D1140" s="320" t="s">
        <v>2134</v>
      </c>
      <c r="E1140" s="321" t="s">
        <v>5292</v>
      </c>
      <c r="F1140" s="657" t="s">
        <v>5293</v>
      </c>
      <c r="G1140" s="469"/>
      <c r="H1140" s="469"/>
      <c r="I1140" s="469"/>
      <c r="J1140" s="353"/>
      <c r="K1140" s="353"/>
      <c r="L1140" s="734"/>
      <c r="M1140" s="376"/>
      <c r="N1140" s="515"/>
      <c r="O1140" s="353"/>
      <c r="P1140" s="735"/>
      <c r="Q1140" s="722"/>
      <c r="R1140" s="515"/>
      <c r="S1140" s="351"/>
      <c r="T1140" s="353"/>
      <c r="U1140" s="353"/>
    </row>
    <row r="1141" ht="28.5" customHeight="1">
      <c r="A1141" s="302">
        <v>41.0</v>
      </c>
      <c r="B1141" s="656">
        <v>3.0</v>
      </c>
      <c r="C1141" s="302" t="s">
        <v>11083</v>
      </c>
      <c r="D1141" s="320" t="s">
        <v>1644</v>
      </c>
      <c r="E1141" s="321" t="s">
        <v>5295</v>
      </c>
      <c r="F1141" s="657" t="s">
        <v>5296</v>
      </c>
      <c r="G1141" s="469"/>
      <c r="H1141" s="469"/>
      <c r="I1141" s="469"/>
      <c r="J1141" s="353"/>
      <c r="K1141" s="353"/>
      <c r="L1141" s="734"/>
      <c r="M1141" s="376"/>
      <c r="N1141" s="515"/>
      <c r="O1141" s="353"/>
      <c r="P1141" s="735"/>
      <c r="Q1141" s="722"/>
      <c r="R1141" s="515"/>
      <c r="S1141" s="351"/>
      <c r="T1141" s="353"/>
      <c r="U1141" s="353"/>
    </row>
    <row r="1142" ht="28.5" customHeight="1">
      <c r="A1142" s="302">
        <v>41.0</v>
      </c>
      <c r="B1142" s="656">
        <v>3.0</v>
      </c>
      <c r="C1142" s="302" t="s">
        <v>11084</v>
      </c>
      <c r="D1142" s="320" t="s">
        <v>1398</v>
      </c>
      <c r="E1142" s="321" t="s">
        <v>5298</v>
      </c>
      <c r="F1142" s="657" t="s">
        <v>5299</v>
      </c>
      <c r="G1142" s="469"/>
      <c r="H1142" s="469"/>
      <c r="I1142" s="469"/>
      <c r="J1142" s="353"/>
      <c r="K1142" s="353"/>
      <c r="L1142" s="734"/>
      <c r="M1142" s="376"/>
      <c r="N1142" s="515"/>
      <c r="O1142" s="353"/>
      <c r="P1142" s="735"/>
      <c r="Q1142" s="722"/>
      <c r="R1142" s="515"/>
      <c r="S1142" s="351"/>
      <c r="T1142" s="353"/>
      <c r="U1142" s="353"/>
    </row>
    <row r="1143" ht="28.5" customHeight="1">
      <c r="A1143" s="549">
        <v>41.0</v>
      </c>
      <c r="B1143" s="656">
        <v>3.0</v>
      </c>
      <c r="C1143" s="549" t="s">
        <v>11085</v>
      </c>
      <c r="D1143" s="333" t="s">
        <v>1204</v>
      </c>
      <c r="E1143" s="334" t="s">
        <v>5301</v>
      </c>
      <c r="F1143" s="658" t="s">
        <v>5302</v>
      </c>
      <c r="G1143" s="473"/>
      <c r="H1143" s="473"/>
      <c r="I1143" s="473"/>
      <c r="J1143" s="357"/>
      <c r="K1143" s="357"/>
      <c r="L1143" s="736"/>
      <c r="M1143" s="475"/>
      <c r="N1143" s="516"/>
      <c r="O1143" s="357"/>
      <c r="P1143" s="737"/>
      <c r="Q1143" s="738"/>
      <c r="R1143" s="516"/>
      <c r="S1143" s="356"/>
      <c r="T1143" s="353"/>
      <c r="U1143" s="353"/>
    </row>
    <row r="1144" ht="28.5" customHeight="1">
      <c r="A1144" s="302">
        <v>41.0</v>
      </c>
      <c r="B1144" s="548">
        <v>3.0</v>
      </c>
      <c r="C1144" s="656" t="s">
        <v>11086</v>
      </c>
      <c r="D1144" s="490" t="s">
        <v>1738</v>
      </c>
      <c r="E1144" s="306" t="s">
        <v>5304</v>
      </c>
      <c r="F1144" s="491" t="s">
        <v>5305</v>
      </c>
      <c r="G1144" s="465"/>
      <c r="H1144" s="465"/>
      <c r="I1144" s="465"/>
      <c r="J1144" s="347"/>
      <c r="K1144" s="347"/>
      <c r="L1144" s="732"/>
      <c r="M1144" s="386"/>
      <c r="N1144" s="514"/>
      <c r="O1144" s="347"/>
      <c r="P1144" s="733"/>
      <c r="Q1144" s="721"/>
      <c r="R1144" s="514"/>
      <c r="S1144" s="346"/>
      <c r="T1144" s="353"/>
      <c r="U1144" s="353"/>
    </row>
    <row r="1145" ht="28.5" customHeight="1">
      <c r="A1145" s="302">
        <v>41.0</v>
      </c>
      <c r="B1145" s="302">
        <v>3.0</v>
      </c>
      <c r="C1145" s="656" t="s">
        <v>11087</v>
      </c>
      <c r="D1145" s="524" t="s">
        <v>2135</v>
      </c>
      <c r="E1145" s="321" t="s">
        <v>5307</v>
      </c>
      <c r="F1145" s="657" t="s">
        <v>5308</v>
      </c>
      <c r="G1145" s="469"/>
      <c r="H1145" s="469"/>
      <c r="I1145" s="469"/>
      <c r="J1145" s="353"/>
      <c r="K1145" s="353"/>
      <c r="L1145" s="734"/>
      <c r="M1145" s="376"/>
      <c r="N1145" s="515"/>
      <c r="O1145" s="353"/>
      <c r="P1145" s="735"/>
      <c r="Q1145" s="722"/>
      <c r="R1145" s="515"/>
      <c r="S1145" s="351"/>
      <c r="T1145" s="353"/>
      <c r="U1145" s="353"/>
    </row>
    <row r="1146" ht="28.5" customHeight="1">
      <c r="A1146" s="302">
        <v>41.0</v>
      </c>
      <c r="B1146" s="302">
        <v>3.0</v>
      </c>
      <c r="C1146" s="656" t="s">
        <v>11088</v>
      </c>
      <c r="D1146" s="524" t="s">
        <v>2136</v>
      </c>
      <c r="E1146" s="321" t="s">
        <v>5310</v>
      </c>
      <c r="F1146" s="657" t="s">
        <v>5311</v>
      </c>
      <c r="G1146" s="469"/>
      <c r="H1146" s="469"/>
      <c r="I1146" s="469"/>
      <c r="J1146" s="353"/>
      <c r="K1146" s="353"/>
      <c r="L1146" s="734"/>
      <c r="M1146" s="376"/>
      <c r="N1146" s="515"/>
      <c r="O1146" s="353"/>
      <c r="P1146" s="735"/>
      <c r="Q1146" s="722"/>
      <c r="R1146" s="515"/>
      <c r="S1146" s="351"/>
      <c r="T1146" s="353"/>
      <c r="U1146" s="353"/>
    </row>
    <row r="1147" ht="28.5" customHeight="1">
      <c r="A1147" s="302">
        <v>41.0</v>
      </c>
      <c r="B1147" s="302">
        <v>3.0</v>
      </c>
      <c r="C1147" s="656" t="s">
        <v>11089</v>
      </c>
      <c r="D1147" s="524" t="s">
        <v>915</v>
      </c>
      <c r="E1147" s="321" t="s">
        <v>5313</v>
      </c>
      <c r="F1147" s="657" t="s">
        <v>5314</v>
      </c>
      <c r="G1147" s="469"/>
      <c r="H1147" s="469"/>
      <c r="I1147" s="469"/>
      <c r="J1147" s="353"/>
      <c r="K1147" s="353"/>
      <c r="L1147" s="734"/>
      <c r="M1147" s="376"/>
      <c r="N1147" s="515"/>
      <c r="O1147" s="353"/>
      <c r="P1147" s="735"/>
      <c r="Q1147" s="722"/>
      <c r="R1147" s="515"/>
      <c r="S1147" s="351"/>
      <c r="T1147" s="353"/>
      <c r="U1147" s="353"/>
    </row>
    <row r="1148" ht="28.5" customHeight="1">
      <c r="A1148" s="302">
        <v>41.0</v>
      </c>
      <c r="B1148" s="302">
        <v>3.0</v>
      </c>
      <c r="C1148" s="656" t="s">
        <v>11090</v>
      </c>
      <c r="D1148" s="524" t="s">
        <v>2137</v>
      </c>
      <c r="E1148" s="321" t="s">
        <v>5316</v>
      </c>
      <c r="F1148" s="657" t="s">
        <v>5317</v>
      </c>
      <c r="G1148" s="469"/>
      <c r="H1148" s="469"/>
      <c r="I1148" s="469"/>
      <c r="J1148" s="353"/>
      <c r="K1148" s="353"/>
      <c r="L1148" s="734"/>
      <c r="M1148" s="376"/>
      <c r="N1148" s="515"/>
      <c r="O1148" s="353"/>
      <c r="P1148" s="735"/>
      <c r="Q1148" s="722"/>
      <c r="R1148" s="515"/>
      <c r="S1148" s="351"/>
      <c r="T1148" s="353"/>
      <c r="U1148" s="353"/>
    </row>
    <row r="1149" ht="28.5" customHeight="1">
      <c r="A1149" s="549">
        <v>41.0</v>
      </c>
      <c r="B1149" s="549">
        <v>3.0</v>
      </c>
      <c r="C1149" s="739" t="s">
        <v>11091</v>
      </c>
      <c r="D1149" s="546" t="s">
        <v>896</v>
      </c>
      <c r="E1149" s="334" t="s">
        <v>5319</v>
      </c>
      <c r="F1149" s="658" t="s">
        <v>5320</v>
      </c>
      <c r="G1149" s="473"/>
      <c r="H1149" s="473"/>
      <c r="I1149" s="473"/>
      <c r="J1149" s="357"/>
      <c r="K1149" s="357"/>
      <c r="L1149" s="736"/>
      <c r="M1149" s="475"/>
      <c r="N1149" s="516"/>
      <c r="O1149" s="357"/>
      <c r="P1149" s="737"/>
      <c r="Q1149" s="738"/>
      <c r="R1149" s="516"/>
      <c r="S1149" s="356"/>
      <c r="T1149" s="357"/>
      <c r="U1149" s="357"/>
    </row>
  </sheetData>
  <customSheetViews>
    <customSheetView guid="{BB607D95-BE16-48B6-9184-F6EAE2675BEA}" filter="1" showAutoFilter="1">
      <autoFilter ref="$B$1:$S$709">
        <filterColumn colId="3">
          <colorFilter dxfId="2"/>
        </filterColumn>
      </autoFilter>
    </customSheetView>
    <customSheetView guid="{CEA0CAAB-E939-424C-B1DA-3AFFBD70BD28}" filter="1" showAutoFilter="1">
      <autoFilter ref="$B$1:$S$1097"/>
    </customSheetView>
    <customSheetView guid="{51AB3870-6F11-4D57-AD66-6B7A6C5EF527}" filter="1" showAutoFilter="1">
      <autoFilter ref="$B$1:$S$1097"/>
    </customSheetView>
    <customSheetView guid="{8DCA6FD9-A097-48ED-8CED-A572E0430DB5}" filter="1" showAutoFilter="1">
      <autoFilter ref="$B$1:$S$1097"/>
    </customSheetView>
    <customSheetView guid="{B43E368E-16B9-4E2A-AFFD-360E5B877105}" filter="1" showAutoFilter="1">
      <autoFilter ref="$B$1:$K$1">
        <filterColumn colId="1">
          <filters/>
        </filterColumn>
      </autoFilter>
    </customSheetView>
    <customSheetView guid="{ECF81880-B1EA-4696-B8C2-FE1DD395D60E}" filter="1" showAutoFilter="1">
      <autoFilter ref="$B$1:$S$709">
        <filterColumn colId="2">
          <filters>
            <filter val="been"/>
            <filter val="your"/>
            <filter val="these"/>
            <filter val="would"/>
            <filter val="near"/>
            <filter val="because"/>
            <filter val="in front of"/>
            <filter val="you"/>
            <filter val="an"/>
            <filter val="as"/>
            <filter val="at"/>
            <filter val="left"/>
            <filter val="much"/>
            <filter val="be"/>
            <filter val="cliff"/>
            <filter val="I"/>
            <filter val="turn"/>
            <filter val="how"/>
            <filter val="see"/>
            <filter val="same"/>
            <filter val="by"/>
            <filter val="after"/>
            <filter val="close"/>
            <filter val="a"/>
            <filter val="set"/>
            <filter val="right"/>
            <filter val="the"/>
            <filter val="thank"/>
            <filter val="under"/>
            <filter val="do"/>
            <filter val="down"/>
            <filter val="good"/>
            <filter val="need"/>
            <filter val="she"/>
            <filter val="little"/>
            <filter val="some"/>
            <filter val="for"/>
            <filter val="end"/>
            <filter val="just"/>
            <filter val="live"/>
            <filter val="next to"/>
            <filter val="over"/>
            <filter val="slippers"/>
            <filter val="go"/>
            <filter val="with"/>
            <filter val="there"/>
            <filter val="well"/>
            <filter val="he"/>
            <filter val="very"/>
            <filter val="big"/>
            <filter val="soon"/>
            <filter val="number"/>
            <filter val="in"/>
            <filter val="it"/>
            <filter val="top"/>
            <filter val="too"/>
            <filter val="stream"/>
            <filter val="have"/>
            <filter val="shorts"/>
            <filter val="together"/>
            <filter val="may"/>
            <filter val="change"/>
            <filter val="restaurant"/>
            <filter val="off"/>
            <filter val="use"/>
            <filter val="sandals"/>
            <filter val="that"/>
            <filter val="high"/>
            <filter val="find"/>
            <filter val="than"/>
            <filter val="me"/>
            <filter val="all"/>
            <filter val="new"/>
            <filter val="my"/>
            <filter val="try"/>
            <filter val="no"/>
            <filter val="behind"/>
            <filter val="around"/>
            <filter val="and"/>
            <filter val="of"/>
            <filter val="today"/>
            <filter val="make"/>
            <filter val="on"/>
            <filter val="or"/>
            <filter val="golf course"/>
            <filter val="any"/>
            <filter val="about"/>
            <filter val="cake"/>
            <filter val="above"/>
            <filter val="they"/>
            <filter val="lightning"/>
            <filter val="old"/>
            <filter val="want"/>
            <filter val="myself"/>
            <filter val="them"/>
            <filter val="opposite"/>
            <filter val="then"/>
            <filter val="each"/>
            <filter val="must"/>
            <filter val="long"/>
            <filter val="into"/>
            <filter val="bookstore"/>
            <filter val="are"/>
            <filter val="does"/>
            <filter val="where"/>
            <filter val="so"/>
            <filter val="think"/>
            <filter val="many"/>
            <filter val="call"/>
            <filter val="such"/>
            <filter val="ask"/>
            <filter val="to"/>
            <filter val="open"/>
            <filter val="but"/>
            <filter val="through"/>
            <filter val="up"/>
            <filter val="has"/>
            <filter val="us"/>
            <filter val="this"/>
            <filter val="wash"/>
            <filter val="look"/>
            <filter val="know"/>
            <filter val="show"/>
            <filter val="cold"/>
            <filter val="we"/>
            <filter val="not"/>
            <filter val="pizza"/>
            <filter val="gloves"/>
            <filter val="now"/>
            <filter val="every"/>
            <filter val="yes"/>
            <filter val="again"/>
            <filter val="way"/>
            <filter val="what"/>
            <filter val="short"/>
            <filter val="happy"/>
            <filter val="when"/>
            <filter val="her"/>
            <filter val="children"/>
            <filter val="between"/>
            <filter val="come"/>
            <filter val="slide"/>
            <filter val="chocolate"/>
            <filter val="love"/>
            <filter val="lollipop"/>
            <filter val="our"/>
            <filter val="out"/>
            <filter val="get"/>
            <filter val="more"/>
            <filter val="great"/>
            <filter val="help"/>
            <filter val="first"/>
            <filter val="small"/>
            <filter val="before"/>
            <filter val="tell"/>
            <filter val="lotus"/>
            <filter val="him"/>
            <filter val="his"/>
            <filter val="only"/>
            <filter val="from"/>
            <filter val="spell"/>
            <filter val="like"/>
            <filter val="kind"/>
            <filter val="island"/>
            <filter val="both"/>
            <filter val="market"/>
            <filter val="who"/>
            <filter val="here"/>
            <filter val="part"/>
            <filter val="their"/>
            <filter val="why"/>
            <filter val="can"/>
            <filter val="move"/>
            <filter val="will"/>
            <filter val="say"/>
          </filters>
        </filterColumn>
      </autoFilter>
    </customSheetView>
    <customSheetView guid="{869674D0-3383-4879-81AD-0C4077490AEB}" filter="1" showAutoFilter="1">
      <autoFilter ref="$B$1:$S$1097"/>
    </customSheetView>
  </customSheetViews>
  <hyperlinks>
    <hyperlink r:id="rId1" ref="E2"/>
    <hyperlink r:id="rId2" ref="F2"/>
    <hyperlink r:id="rId3" ref="G2"/>
    <hyperlink r:id="rId4" ref="H2"/>
    <hyperlink r:id="rId5" ref="I2"/>
    <hyperlink r:id="rId6" ref="J2"/>
    <hyperlink r:id="rId7" ref="K2"/>
    <hyperlink r:id="rId8" ref="M2"/>
    <hyperlink r:id="rId9" ref="O2"/>
    <hyperlink r:id="rId10" ref="Q2"/>
    <hyperlink r:id="rId11" ref="S2"/>
    <hyperlink r:id="rId12" ref="T2"/>
    <hyperlink r:id="rId13" ref="E3"/>
    <hyperlink r:id="rId14" ref="F3"/>
    <hyperlink r:id="rId15" ref="G3"/>
    <hyperlink r:id="rId16" ref="H3"/>
    <hyperlink r:id="rId17" ref="I3"/>
    <hyperlink r:id="rId18" ref="J3"/>
    <hyperlink r:id="rId19" ref="K3"/>
    <hyperlink r:id="rId20" ref="M3"/>
    <hyperlink r:id="rId21" ref="O3"/>
    <hyperlink r:id="rId22" ref="Q3"/>
    <hyperlink r:id="rId23" ref="S3"/>
    <hyperlink r:id="rId24" ref="T3"/>
    <hyperlink r:id="rId25" ref="E4"/>
    <hyperlink r:id="rId26" ref="F4"/>
    <hyperlink r:id="rId27" ref="G4"/>
    <hyperlink r:id="rId28" ref="H4"/>
    <hyperlink r:id="rId29" ref="I4"/>
    <hyperlink r:id="rId30" ref="J4"/>
    <hyperlink r:id="rId31" ref="K4"/>
    <hyperlink r:id="rId32" ref="M4"/>
    <hyperlink r:id="rId33" ref="O4"/>
    <hyperlink r:id="rId34" ref="Q4"/>
    <hyperlink r:id="rId35" ref="S4"/>
    <hyperlink r:id="rId36" ref="T4"/>
    <hyperlink r:id="rId37" ref="E5"/>
    <hyperlink r:id="rId38" ref="F5"/>
    <hyperlink r:id="rId39" ref="G5"/>
    <hyperlink r:id="rId40" ref="H5"/>
    <hyperlink r:id="rId41" ref="I5"/>
    <hyperlink r:id="rId42" ref="J5"/>
    <hyperlink r:id="rId43" ref="K5"/>
    <hyperlink r:id="rId44" ref="M5"/>
    <hyperlink r:id="rId45" ref="O5"/>
    <hyperlink r:id="rId46" ref="Q5"/>
    <hyperlink r:id="rId47" ref="S5"/>
    <hyperlink r:id="rId48" ref="T5"/>
    <hyperlink r:id="rId49" ref="E6"/>
    <hyperlink r:id="rId50" ref="F6"/>
    <hyperlink r:id="rId51" ref="G6"/>
    <hyperlink r:id="rId52" ref="H6"/>
    <hyperlink r:id="rId53" ref="I6"/>
    <hyperlink r:id="rId54" ref="J6"/>
    <hyperlink r:id="rId55" ref="K6"/>
    <hyperlink r:id="rId56" ref="M6"/>
    <hyperlink r:id="rId57" ref="O6"/>
    <hyperlink r:id="rId58" ref="Q6"/>
    <hyperlink r:id="rId59" ref="S6"/>
    <hyperlink r:id="rId60" ref="T6"/>
    <hyperlink r:id="rId61" ref="E7"/>
    <hyperlink r:id="rId62" ref="F7"/>
    <hyperlink r:id="rId63" ref="G7"/>
    <hyperlink r:id="rId64" ref="H7"/>
    <hyperlink r:id="rId65" ref="I7"/>
    <hyperlink r:id="rId66" ref="J7"/>
    <hyperlink r:id="rId67" ref="K7"/>
    <hyperlink r:id="rId68" ref="M7"/>
    <hyperlink r:id="rId69" ref="O7"/>
    <hyperlink r:id="rId70" ref="Q7"/>
    <hyperlink r:id="rId71" ref="S7"/>
    <hyperlink r:id="rId72" ref="T7"/>
    <hyperlink r:id="rId73" ref="E8"/>
    <hyperlink r:id="rId74" ref="F8"/>
    <hyperlink r:id="rId75" ref="G8"/>
    <hyperlink r:id="rId76" ref="H8"/>
    <hyperlink r:id="rId77" ref="I8"/>
    <hyperlink r:id="rId78" ref="J8"/>
    <hyperlink r:id="rId79" ref="K8"/>
    <hyperlink r:id="rId80" ref="M8"/>
    <hyperlink r:id="rId81" ref="O8"/>
    <hyperlink r:id="rId82" ref="Q8"/>
    <hyperlink r:id="rId83" ref="S8"/>
    <hyperlink r:id="rId84" ref="E9"/>
    <hyperlink r:id="rId85" ref="F9"/>
    <hyperlink r:id="rId86" ref="G9"/>
    <hyperlink r:id="rId87" ref="H9"/>
    <hyperlink r:id="rId88" ref="I9"/>
    <hyperlink r:id="rId89" ref="J9"/>
    <hyperlink r:id="rId90" ref="K9"/>
    <hyperlink r:id="rId91" ref="M9"/>
    <hyperlink r:id="rId92" ref="O9"/>
    <hyperlink r:id="rId93" ref="Q9"/>
    <hyperlink r:id="rId94" ref="S9"/>
    <hyperlink r:id="rId95" ref="T9"/>
    <hyperlink r:id="rId96" ref="E10"/>
    <hyperlink r:id="rId97" ref="F10"/>
    <hyperlink r:id="rId98" ref="G10"/>
    <hyperlink r:id="rId99" ref="H10"/>
    <hyperlink r:id="rId100" ref="I10"/>
    <hyperlink r:id="rId101" ref="J10"/>
    <hyperlink r:id="rId102" ref="K10"/>
    <hyperlink r:id="rId103" ref="M10"/>
    <hyperlink r:id="rId104" ref="O10"/>
    <hyperlink r:id="rId105" ref="Q10"/>
    <hyperlink r:id="rId106" ref="S10"/>
    <hyperlink r:id="rId107" ref="E11"/>
    <hyperlink r:id="rId108" ref="F11"/>
    <hyperlink r:id="rId109" ref="G11"/>
    <hyperlink r:id="rId110" ref="H11"/>
    <hyperlink r:id="rId111" ref="I11"/>
    <hyperlink r:id="rId112" ref="J11"/>
    <hyperlink r:id="rId113" ref="K11"/>
    <hyperlink r:id="rId114" ref="M11"/>
    <hyperlink r:id="rId115" ref="O11"/>
    <hyperlink r:id="rId116" ref="Q11"/>
    <hyperlink r:id="rId117" ref="S11"/>
    <hyperlink r:id="rId118" ref="E12"/>
    <hyperlink r:id="rId119" ref="F12"/>
    <hyperlink r:id="rId120" ref="G12"/>
    <hyperlink r:id="rId121" ref="H12"/>
    <hyperlink r:id="rId122" ref="I12"/>
    <hyperlink r:id="rId123" ref="J12"/>
    <hyperlink r:id="rId124" ref="K12"/>
    <hyperlink r:id="rId125" ref="M12"/>
    <hyperlink r:id="rId126" ref="O12"/>
    <hyperlink r:id="rId127" ref="Q12"/>
    <hyperlink r:id="rId128" ref="S12"/>
    <hyperlink r:id="rId129" ref="E13"/>
    <hyperlink r:id="rId130" ref="F13"/>
    <hyperlink r:id="rId131" ref="G13"/>
    <hyperlink r:id="rId132" ref="H13"/>
    <hyperlink r:id="rId133" ref="I13"/>
    <hyperlink r:id="rId134" ref="J13"/>
    <hyperlink r:id="rId135" ref="K13"/>
    <hyperlink r:id="rId136" ref="M13"/>
    <hyperlink r:id="rId137" ref="O13"/>
    <hyperlink r:id="rId138" ref="Q13"/>
    <hyperlink r:id="rId139" ref="S13"/>
    <hyperlink r:id="rId140" ref="E14"/>
    <hyperlink r:id="rId141" ref="F14"/>
    <hyperlink r:id="rId142" ref="G14"/>
    <hyperlink r:id="rId143" ref="H14"/>
    <hyperlink r:id="rId144" ref="I14"/>
    <hyperlink r:id="rId145" ref="J14"/>
    <hyperlink r:id="rId146" ref="K14"/>
    <hyperlink r:id="rId147" ref="M14"/>
    <hyperlink r:id="rId148" ref="O14"/>
    <hyperlink r:id="rId149" ref="Q14"/>
    <hyperlink r:id="rId150" ref="S14"/>
    <hyperlink r:id="rId151" ref="E15"/>
    <hyperlink r:id="rId152" ref="F15"/>
    <hyperlink r:id="rId153" ref="G15"/>
    <hyperlink r:id="rId154" ref="H15"/>
    <hyperlink r:id="rId155" ref="I15"/>
    <hyperlink r:id="rId156" ref="J15"/>
    <hyperlink r:id="rId157" ref="K15"/>
    <hyperlink r:id="rId158" ref="M15"/>
    <hyperlink r:id="rId159" ref="O15"/>
    <hyperlink r:id="rId160" ref="Q15"/>
    <hyperlink r:id="rId161" ref="S15"/>
    <hyperlink r:id="rId162" ref="E16"/>
    <hyperlink r:id="rId163" ref="F16"/>
    <hyperlink r:id="rId164" ref="G16"/>
    <hyperlink r:id="rId165" ref="H16"/>
    <hyperlink r:id="rId166" ref="I16"/>
    <hyperlink r:id="rId167" ref="J16"/>
    <hyperlink r:id="rId168" ref="K16"/>
    <hyperlink r:id="rId169" ref="M16"/>
    <hyperlink r:id="rId170" ref="O16"/>
    <hyperlink r:id="rId171" ref="Q16"/>
    <hyperlink r:id="rId172" ref="S16"/>
    <hyperlink r:id="rId173" ref="E17"/>
    <hyperlink r:id="rId174" ref="F17"/>
    <hyperlink r:id="rId175" ref="G17"/>
    <hyperlink r:id="rId176" ref="H17"/>
    <hyperlink r:id="rId177" ref="I17"/>
    <hyperlink r:id="rId178" ref="J17"/>
    <hyperlink r:id="rId179" ref="K17"/>
    <hyperlink r:id="rId180" ref="M17"/>
    <hyperlink r:id="rId181" ref="O17"/>
    <hyperlink r:id="rId182" ref="Q17"/>
    <hyperlink r:id="rId183" ref="S17"/>
    <hyperlink r:id="rId184" ref="E18"/>
    <hyperlink r:id="rId185" ref="F18"/>
    <hyperlink r:id="rId186" ref="E19"/>
    <hyperlink r:id="rId187" ref="F19"/>
    <hyperlink r:id="rId188" ref="E20"/>
    <hyperlink r:id="rId189" ref="F20"/>
    <hyperlink r:id="rId190" ref="E21"/>
    <hyperlink r:id="rId191" ref="F21"/>
    <hyperlink r:id="rId192" ref="E22"/>
    <hyperlink r:id="rId193" ref="F22"/>
    <hyperlink r:id="rId194" ref="E23"/>
    <hyperlink r:id="rId195" ref="F23"/>
    <hyperlink r:id="rId196" ref="E24"/>
    <hyperlink r:id="rId197" ref="F24"/>
    <hyperlink r:id="rId198" ref="E25"/>
    <hyperlink r:id="rId199" ref="F25"/>
    <hyperlink r:id="rId200" ref="E26"/>
    <hyperlink r:id="rId201" ref="F26"/>
    <hyperlink r:id="rId202" ref="E27"/>
    <hyperlink r:id="rId203" ref="F27"/>
    <hyperlink r:id="rId204" ref="E28"/>
    <hyperlink r:id="rId205" ref="F28"/>
    <hyperlink r:id="rId206" ref="E29"/>
    <hyperlink r:id="rId207" ref="F29"/>
    <hyperlink r:id="rId208" ref="E30"/>
    <hyperlink r:id="rId209" ref="F30"/>
    <hyperlink r:id="rId210" ref="G30"/>
    <hyperlink r:id="rId211" ref="H30"/>
    <hyperlink r:id="rId212" ref="I30"/>
    <hyperlink r:id="rId213" ref="J30"/>
    <hyperlink r:id="rId214" ref="K30"/>
    <hyperlink r:id="rId215" ref="M30"/>
    <hyperlink r:id="rId216" ref="O30"/>
    <hyperlink r:id="rId217" ref="Q30"/>
    <hyperlink r:id="rId218" ref="S30"/>
    <hyperlink r:id="rId219" ref="E31"/>
    <hyperlink r:id="rId220" ref="F31"/>
    <hyperlink r:id="rId221" ref="G31"/>
    <hyperlink r:id="rId222" ref="H31"/>
    <hyperlink r:id="rId223" ref="I31"/>
    <hyperlink r:id="rId224" ref="J31"/>
    <hyperlink r:id="rId225" ref="K31"/>
    <hyperlink r:id="rId226" ref="M31"/>
    <hyperlink r:id="rId227" ref="O31"/>
    <hyperlink r:id="rId228" ref="Q31"/>
    <hyperlink r:id="rId229" ref="S31"/>
    <hyperlink r:id="rId230" ref="E32"/>
    <hyperlink r:id="rId231" ref="F32"/>
    <hyperlink r:id="rId232" ref="G32"/>
    <hyperlink r:id="rId233" ref="H32"/>
    <hyperlink r:id="rId234" ref="I32"/>
    <hyperlink r:id="rId235" ref="J32"/>
    <hyperlink r:id="rId236" ref="K32"/>
    <hyperlink r:id="rId237" ref="M32"/>
    <hyperlink r:id="rId238" ref="O32"/>
    <hyperlink r:id="rId239" ref="Q32"/>
    <hyperlink r:id="rId240" ref="S32"/>
    <hyperlink r:id="rId241" ref="E33"/>
    <hyperlink r:id="rId242" ref="F33"/>
    <hyperlink r:id="rId243" ref="G33"/>
    <hyperlink r:id="rId244" ref="H33"/>
    <hyperlink r:id="rId245" ref="I33"/>
    <hyperlink r:id="rId246" ref="J33"/>
    <hyperlink r:id="rId247" ref="K33"/>
    <hyperlink r:id="rId248" ref="M33"/>
    <hyperlink r:id="rId249" ref="O33"/>
    <hyperlink r:id="rId250" ref="Q33"/>
    <hyperlink r:id="rId251" ref="S33"/>
    <hyperlink r:id="rId252" ref="E34"/>
    <hyperlink r:id="rId253" ref="F34"/>
    <hyperlink r:id="rId254" ref="G34"/>
    <hyperlink r:id="rId255" ref="H34"/>
    <hyperlink r:id="rId256" ref="I34"/>
    <hyperlink r:id="rId257" ref="J34"/>
    <hyperlink r:id="rId258" ref="K34"/>
    <hyperlink r:id="rId259" ref="M34"/>
    <hyperlink r:id="rId260" ref="O34"/>
    <hyperlink r:id="rId261" ref="Q34"/>
    <hyperlink r:id="rId262" ref="S34"/>
    <hyperlink r:id="rId263" ref="E35"/>
    <hyperlink r:id="rId264" ref="F35"/>
    <hyperlink r:id="rId265" ref="G35"/>
    <hyperlink r:id="rId266" ref="H35"/>
    <hyperlink r:id="rId267" ref="I35"/>
    <hyperlink r:id="rId268" ref="J35"/>
    <hyperlink r:id="rId269" ref="K35"/>
    <hyperlink r:id="rId270" ref="M35"/>
    <hyperlink r:id="rId271" ref="O35"/>
    <hyperlink r:id="rId272" ref="Q35"/>
    <hyperlink r:id="rId273" ref="S35"/>
    <hyperlink r:id="rId274" ref="E36"/>
    <hyperlink r:id="rId275" ref="F36"/>
    <hyperlink r:id="rId276" ref="G36"/>
    <hyperlink r:id="rId277" ref="H36"/>
    <hyperlink r:id="rId278" ref="I36"/>
    <hyperlink r:id="rId279" ref="J36"/>
    <hyperlink r:id="rId280" ref="K36"/>
    <hyperlink r:id="rId281" ref="M36"/>
    <hyperlink r:id="rId282" ref="O36"/>
    <hyperlink r:id="rId283" ref="Q36"/>
    <hyperlink r:id="rId284" ref="S36"/>
    <hyperlink r:id="rId285" ref="E37"/>
    <hyperlink r:id="rId286" ref="F37"/>
    <hyperlink r:id="rId287" ref="G37"/>
    <hyperlink r:id="rId288" ref="H37"/>
    <hyperlink r:id="rId289" ref="I37"/>
    <hyperlink r:id="rId290" ref="J37"/>
    <hyperlink r:id="rId291" ref="K37"/>
    <hyperlink r:id="rId292" ref="M37"/>
    <hyperlink r:id="rId293" ref="O37"/>
    <hyperlink r:id="rId294" ref="Q37"/>
    <hyperlink r:id="rId295" ref="S37"/>
    <hyperlink r:id="rId296" ref="E38"/>
    <hyperlink r:id="rId297" ref="F38"/>
    <hyperlink r:id="rId298" ref="G38"/>
    <hyperlink r:id="rId299" ref="H38"/>
    <hyperlink r:id="rId300" ref="I38"/>
    <hyperlink r:id="rId301" ref="M38"/>
    <hyperlink r:id="rId302" ref="N38"/>
    <hyperlink r:id="rId303" ref="Q38"/>
    <hyperlink r:id="rId304" ref="R38"/>
    <hyperlink r:id="rId305" ref="E39"/>
    <hyperlink r:id="rId306" ref="F39"/>
    <hyperlink r:id="rId307" ref="G39"/>
    <hyperlink r:id="rId308" ref="H39"/>
    <hyperlink r:id="rId309" ref="I39"/>
    <hyperlink r:id="rId310" ref="M39"/>
    <hyperlink r:id="rId311" ref="N39"/>
    <hyperlink r:id="rId312" ref="Q39"/>
    <hyperlink r:id="rId313" ref="R39"/>
    <hyperlink r:id="rId314" ref="E40"/>
    <hyperlink r:id="rId315" ref="F40"/>
    <hyperlink r:id="rId316" ref="G40"/>
    <hyperlink r:id="rId317" ref="H40"/>
    <hyperlink r:id="rId318" ref="I40"/>
    <hyperlink r:id="rId319" ref="M40"/>
    <hyperlink r:id="rId320" ref="N40"/>
    <hyperlink r:id="rId321" ref="Q40"/>
    <hyperlink r:id="rId322" ref="R40"/>
    <hyperlink r:id="rId323" ref="E41"/>
    <hyperlink r:id="rId324" ref="F41"/>
    <hyperlink r:id="rId325" ref="G41"/>
    <hyperlink r:id="rId326" ref="H41"/>
    <hyperlink r:id="rId327" ref="I41"/>
    <hyperlink r:id="rId328" ref="M41"/>
    <hyperlink r:id="rId329" ref="N41"/>
    <hyperlink r:id="rId330" ref="Q41"/>
    <hyperlink r:id="rId331" ref="R41"/>
    <hyperlink r:id="rId332" ref="E42"/>
    <hyperlink r:id="rId333" ref="F42"/>
    <hyperlink r:id="rId334" ref="G42"/>
    <hyperlink r:id="rId335" ref="H42"/>
    <hyperlink r:id="rId336" ref="I42"/>
    <hyperlink r:id="rId337" ref="M42"/>
    <hyperlink r:id="rId338" ref="N42"/>
    <hyperlink r:id="rId339" ref="Q42"/>
    <hyperlink r:id="rId340" ref="R42"/>
    <hyperlink r:id="rId341" ref="E43"/>
    <hyperlink r:id="rId342" ref="F43"/>
    <hyperlink r:id="rId343" ref="G43"/>
    <hyperlink r:id="rId344" ref="H43"/>
    <hyperlink r:id="rId345" ref="I43"/>
    <hyperlink r:id="rId346" ref="M43"/>
    <hyperlink r:id="rId347" ref="N43"/>
    <hyperlink r:id="rId348" ref="Q43"/>
    <hyperlink r:id="rId349" ref="R43"/>
    <hyperlink r:id="rId350" ref="E44"/>
    <hyperlink r:id="rId351" ref="F44"/>
    <hyperlink r:id="rId352" ref="G44"/>
    <hyperlink r:id="rId353" ref="H44"/>
    <hyperlink r:id="rId354" ref="I44"/>
    <hyperlink r:id="rId355" ref="M44"/>
    <hyperlink r:id="rId356" ref="N44"/>
    <hyperlink r:id="rId357" ref="Q44"/>
    <hyperlink r:id="rId358" ref="R44"/>
    <hyperlink r:id="rId359" ref="E45"/>
    <hyperlink r:id="rId360" ref="F45"/>
    <hyperlink r:id="rId361" ref="G45"/>
    <hyperlink r:id="rId362" ref="H45"/>
    <hyperlink r:id="rId363" ref="I45"/>
    <hyperlink r:id="rId364" ref="M45"/>
    <hyperlink r:id="rId365" ref="N45"/>
    <hyperlink r:id="rId366" ref="Q45"/>
    <hyperlink r:id="rId367" ref="R45"/>
    <hyperlink r:id="rId368" ref="E46"/>
    <hyperlink r:id="rId369" ref="F46"/>
    <hyperlink r:id="rId370" ref="E47"/>
    <hyperlink r:id="rId371" ref="F47"/>
    <hyperlink r:id="rId372" ref="E48"/>
    <hyperlink r:id="rId373" ref="F48"/>
    <hyperlink r:id="rId374" ref="E49"/>
    <hyperlink r:id="rId375" ref="F49"/>
    <hyperlink r:id="rId376" ref="E50"/>
    <hyperlink r:id="rId377" ref="F50"/>
    <hyperlink r:id="rId378" ref="E51"/>
    <hyperlink r:id="rId379" ref="F51"/>
    <hyperlink r:id="rId380" ref="E52"/>
    <hyperlink r:id="rId381" ref="F52"/>
    <hyperlink r:id="rId382" ref="E53"/>
    <hyperlink r:id="rId383" ref="F53"/>
    <hyperlink r:id="rId384" ref="E54"/>
    <hyperlink r:id="rId385" ref="F54"/>
    <hyperlink r:id="rId386" ref="E55"/>
    <hyperlink r:id="rId387" ref="F55"/>
    <hyperlink r:id="rId388" ref="E56"/>
    <hyperlink r:id="rId389" ref="F56"/>
    <hyperlink r:id="rId390" ref="E57"/>
    <hyperlink r:id="rId391" ref="F57"/>
    <hyperlink r:id="rId392" ref="E58"/>
    <hyperlink r:id="rId393" ref="F58"/>
    <hyperlink r:id="rId394" ref="G58"/>
    <hyperlink r:id="rId395" ref="H58"/>
    <hyperlink r:id="rId396" ref="I58"/>
    <hyperlink r:id="rId397" ref="J58"/>
    <hyperlink r:id="rId398" ref="K58"/>
    <hyperlink r:id="rId399" ref="M58"/>
    <hyperlink r:id="rId400" ref="O58"/>
    <hyperlink r:id="rId401" ref="Q58"/>
    <hyperlink r:id="rId402" ref="S58"/>
    <hyperlink r:id="rId403" ref="E59"/>
    <hyperlink r:id="rId404" ref="F59"/>
    <hyperlink r:id="rId405" ref="G59"/>
    <hyperlink r:id="rId406" ref="H59"/>
    <hyperlink r:id="rId407" ref="I59"/>
    <hyperlink r:id="rId408" ref="J59"/>
    <hyperlink r:id="rId409" ref="K59"/>
    <hyperlink r:id="rId410" ref="M59"/>
    <hyperlink r:id="rId411" ref="O59"/>
    <hyperlink r:id="rId412" ref="Q59"/>
    <hyperlink r:id="rId413" ref="S59"/>
    <hyperlink r:id="rId414" ref="E60"/>
    <hyperlink r:id="rId415" ref="F60"/>
    <hyperlink r:id="rId416" ref="G60"/>
    <hyperlink r:id="rId417" ref="H60"/>
    <hyperlink r:id="rId418" ref="I60"/>
    <hyperlink r:id="rId419" ref="J60"/>
    <hyperlink r:id="rId420" ref="K60"/>
    <hyperlink r:id="rId421" ref="M60"/>
    <hyperlink r:id="rId422" ref="O60"/>
    <hyperlink r:id="rId423" ref="Q60"/>
    <hyperlink r:id="rId424" ref="S60"/>
    <hyperlink r:id="rId425" ref="E61"/>
    <hyperlink r:id="rId426" ref="F61"/>
    <hyperlink r:id="rId427" ref="G61"/>
    <hyperlink r:id="rId428" ref="H61"/>
    <hyperlink r:id="rId429" ref="I61"/>
    <hyperlink r:id="rId430" ref="J61"/>
    <hyperlink r:id="rId431" ref="K61"/>
    <hyperlink r:id="rId432" ref="M61"/>
    <hyperlink r:id="rId433" ref="O61"/>
    <hyperlink r:id="rId434" ref="Q61"/>
    <hyperlink r:id="rId435" ref="S61"/>
    <hyperlink r:id="rId436" ref="E62"/>
    <hyperlink r:id="rId437" ref="F62"/>
    <hyperlink r:id="rId438" ref="G62"/>
    <hyperlink r:id="rId439" ref="H62"/>
    <hyperlink r:id="rId440" ref="I62"/>
    <hyperlink r:id="rId441" ref="J62"/>
    <hyperlink r:id="rId442" ref="K62"/>
    <hyperlink r:id="rId443" ref="M62"/>
    <hyperlink r:id="rId444" ref="O62"/>
    <hyperlink r:id="rId445" ref="Q62"/>
    <hyperlink r:id="rId446" ref="S62"/>
    <hyperlink r:id="rId447" ref="E63"/>
    <hyperlink r:id="rId448" ref="F63"/>
    <hyperlink r:id="rId449" ref="G63"/>
    <hyperlink r:id="rId450" ref="H63"/>
    <hyperlink r:id="rId451" ref="I63"/>
    <hyperlink r:id="rId452" ref="J63"/>
    <hyperlink r:id="rId453" ref="K63"/>
    <hyperlink r:id="rId454" ref="M63"/>
    <hyperlink r:id="rId455" ref="O63"/>
    <hyperlink r:id="rId456" ref="Q63"/>
    <hyperlink r:id="rId457" ref="S63"/>
    <hyperlink r:id="rId458" ref="E64"/>
    <hyperlink r:id="rId459" ref="F64"/>
    <hyperlink r:id="rId460" ref="G64"/>
    <hyperlink r:id="rId461" ref="H64"/>
    <hyperlink r:id="rId462" ref="I64"/>
    <hyperlink r:id="rId463" ref="J64"/>
    <hyperlink r:id="rId464" ref="K64"/>
    <hyperlink r:id="rId465" ref="M64"/>
    <hyperlink r:id="rId466" ref="O64"/>
    <hyperlink r:id="rId467" ref="Q64"/>
    <hyperlink r:id="rId468" ref="S64"/>
    <hyperlink r:id="rId469" ref="E65"/>
    <hyperlink r:id="rId470" ref="F65"/>
    <hyperlink r:id="rId471" ref="G65"/>
    <hyperlink r:id="rId472" ref="H65"/>
    <hyperlink r:id="rId473" ref="I65"/>
    <hyperlink r:id="rId474" ref="J65"/>
    <hyperlink r:id="rId475" ref="K65"/>
    <hyperlink r:id="rId476" ref="M65"/>
    <hyperlink r:id="rId477" ref="O65"/>
    <hyperlink r:id="rId478" ref="Q65"/>
    <hyperlink r:id="rId479" ref="S65"/>
    <hyperlink r:id="rId480" ref="E66"/>
    <hyperlink r:id="rId481" ref="F66"/>
    <hyperlink r:id="rId482" ref="G66"/>
    <hyperlink r:id="rId483" ref="H66"/>
    <hyperlink r:id="rId484" ref="I66"/>
    <hyperlink r:id="rId485" ref="M66"/>
    <hyperlink r:id="rId486" ref="N66"/>
    <hyperlink r:id="rId487" ref="Q66"/>
    <hyperlink r:id="rId488" ref="R66"/>
    <hyperlink r:id="rId489" ref="E67"/>
    <hyperlink r:id="rId490" ref="F67"/>
    <hyperlink r:id="rId491" ref="G67"/>
    <hyperlink r:id="rId492" ref="H67"/>
    <hyperlink r:id="rId493" ref="I67"/>
    <hyperlink r:id="rId494" ref="M67"/>
    <hyperlink r:id="rId495" ref="N67"/>
    <hyperlink r:id="rId496" ref="Q67"/>
    <hyperlink r:id="rId497" ref="R67"/>
    <hyperlink r:id="rId498" ref="E68"/>
    <hyperlink r:id="rId499" ref="F68"/>
    <hyperlink r:id="rId500" ref="G68"/>
    <hyperlink r:id="rId501" ref="H68"/>
    <hyperlink r:id="rId502" ref="I68"/>
    <hyperlink r:id="rId503" ref="M68"/>
    <hyperlink r:id="rId504" ref="N68"/>
    <hyperlink r:id="rId505" ref="Q68"/>
    <hyperlink r:id="rId506" ref="R68"/>
    <hyperlink r:id="rId507" ref="E69"/>
    <hyperlink r:id="rId508" ref="F69"/>
    <hyperlink r:id="rId509" ref="G69"/>
    <hyperlink r:id="rId510" ref="H69"/>
    <hyperlink r:id="rId511" ref="I69"/>
    <hyperlink r:id="rId512" ref="M69"/>
    <hyperlink r:id="rId513" ref="N69"/>
    <hyperlink r:id="rId514" ref="Q69"/>
    <hyperlink r:id="rId515" ref="R69"/>
    <hyperlink r:id="rId516" ref="E70"/>
    <hyperlink r:id="rId517" ref="F70"/>
    <hyperlink r:id="rId518" ref="G70"/>
    <hyperlink r:id="rId519" ref="H70"/>
    <hyperlink r:id="rId520" ref="I70"/>
    <hyperlink r:id="rId521" ref="M70"/>
    <hyperlink r:id="rId522" ref="N70"/>
    <hyperlink r:id="rId523" ref="Q70"/>
    <hyperlink r:id="rId524" ref="R70"/>
    <hyperlink r:id="rId525" ref="E71"/>
    <hyperlink r:id="rId526" ref="F71"/>
    <hyperlink r:id="rId527" ref="G71"/>
    <hyperlink r:id="rId528" ref="H71"/>
    <hyperlink r:id="rId529" ref="I71"/>
    <hyperlink r:id="rId530" ref="M71"/>
    <hyperlink r:id="rId531" ref="N71"/>
    <hyperlink r:id="rId532" ref="Q71"/>
    <hyperlink r:id="rId533" ref="R71"/>
    <hyperlink r:id="rId534" ref="E72"/>
    <hyperlink r:id="rId535" ref="F72"/>
    <hyperlink r:id="rId536" ref="G72"/>
    <hyperlink r:id="rId537" ref="H72"/>
    <hyperlink r:id="rId538" ref="I72"/>
    <hyperlink r:id="rId539" ref="M72"/>
    <hyperlink r:id="rId540" ref="N72"/>
    <hyperlink r:id="rId541" ref="Q72"/>
    <hyperlink r:id="rId542" ref="R72"/>
    <hyperlink r:id="rId543" ref="E73"/>
    <hyperlink r:id="rId544" ref="F73"/>
    <hyperlink r:id="rId545" ref="G73"/>
    <hyperlink r:id="rId546" ref="H73"/>
    <hyperlink r:id="rId547" ref="I73"/>
    <hyperlink r:id="rId548" ref="M73"/>
    <hyperlink r:id="rId549" ref="N73"/>
    <hyperlink r:id="rId550" ref="Q73"/>
    <hyperlink r:id="rId551" ref="R73"/>
    <hyperlink r:id="rId552" ref="E74"/>
    <hyperlink r:id="rId553" ref="F74"/>
    <hyperlink r:id="rId554" ref="E75"/>
    <hyperlink r:id="rId555" ref="F75"/>
    <hyperlink r:id="rId556" ref="E76"/>
    <hyperlink r:id="rId557" ref="F76"/>
    <hyperlink r:id="rId558" ref="E77"/>
    <hyperlink r:id="rId559" ref="F77"/>
    <hyperlink r:id="rId560" ref="E78"/>
    <hyperlink r:id="rId561" ref="F78"/>
    <hyperlink r:id="rId562" ref="E79"/>
    <hyperlink r:id="rId563" ref="F79"/>
    <hyperlink r:id="rId564" ref="E80"/>
    <hyperlink r:id="rId565" ref="F80"/>
    <hyperlink r:id="rId566" ref="E81"/>
    <hyperlink r:id="rId567" ref="F81"/>
    <hyperlink r:id="rId568" ref="E82"/>
    <hyperlink r:id="rId569" ref="F82"/>
    <hyperlink r:id="rId570" ref="E83"/>
    <hyperlink r:id="rId571" ref="F83"/>
    <hyperlink r:id="rId572" ref="E84"/>
    <hyperlink r:id="rId573" ref="F84"/>
    <hyperlink r:id="rId574" ref="E85"/>
    <hyperlink r:id="rId575" ref="F85"/>
    <hyperlink r:id="rId576" ref="E86"/>
    <hyperlink r:id="rId577" ref="F86"/>
    <hyperlink r:id="rId578" ref="G86"/>
    <hyperlink r:id="rId579" ref="H86"/>
    <hyperlink r:id="rId580" ref="I86"/>
    <hyperlink r:id="rId581" ref="M86"/>
    <hyperlink r:id="rId582" ref="N86"/>
    <hyperlink r:id="rId583" ref="Q86"/>
    <hyperlink r:id="rId584" ref="R86"/>
    <hyperlink r:id="rId585" ref="E87"/>
    <hyperlink r:id="rId586" ref="F87"/>
    <hyperlink r:id="rId587" ref="G87"/>
    <hyperlink r:id="rId588" ref="H87"/>
    <hyperlink r:id="rId589" ref="I87"/>
    <hyperlink r:id="rId590" ref="M87"/>
    <hyperlink r:id="rId591" ref="N87"/>
    <hyperlink r:id="rId592" ref="Q87"/>
    <hyperlink r:id="rId593" ref="R87"/>
    <hyperlink r:id="rId594" ref="E88"/>
    <hyperlink r:id="rId595" ref="F88"/>
    <hyperlink r:id="rId596" ref="G88"/>
    <hyperlink r:id="rId597" ref="H88"/>
    <hyperlink r:id="rId598" ref="I88"/>
    <hyperlink r:id="rId599" ref="M88"/>
    <hyperlink r:id="rId600" ref="N88"/>
    <hyperlink r:id="rId601" ref="Q88"/>
    <hyperlink r:id="rId602" ref="R88"/>
    <hyperlink r:id="rId603" ref="E89"/>
    <hyperlink r:id="rId604" ref="F89"/>
    <hyperlink r:id="rId605" ref="G89"/>
    <hyperlink r:id="rId606" ref="H89"/>
    <hyperlink r:id="rId607" ref="I89"/>
    <hyperlink r:id="rId608" ref="M89"/>
    <hyperlink r:id="rId609" ref="N89"/>
    <hyperlink r:id="rId610" ref="Q89"/>
    <hyperlink r:id="rId611" ref="R89"/>
    <hyperlink r:id="rId612" ref="E90"/>
    <hyperlink r:id="rId613" ref="F90"/>
    <hyperlink r:id="rId614" ref="G90"/>
    <hyperlink r:id="rId615" ref="H90"/>
    <hyperlink r:id="rId616" ref="I90"/>
    <hyperlink r:id="rId617" ref="M90"/>
    <hyperlink r:id="rId618" ref="N90"/>
    <hyperlink r:id="rId619" ref="Q90"/>
    <hyperlink r:id="rId620" ref="R90"/>
    <hyperlink r:id="rId621" ref="E91"/>
    <hyperlink r:id="rId622" ref="F91"/>
    <hyperlink r:id="rId623" ref="G91"/>
    <hyperlink r:id="rId624" ref="H91"/>
    <hyperlink r:id="rId625" ref="I91"/>
    <hyperlink r:id="rId626" ref="M91"/>
    <hyperlink r:id="rId627" ref="N91"/>
    <hyperlink r:id="rId628" ref="Q91"/>
    <hyperlink r:id="rId629" ref="R91"/>
    <hyperlink r:id="rId630" ref="E92"/>
    <hyperlink r:id="rId631" ref="F92"/>
    <hyperlink r:id="rId632" ref="G92"/>
    <hyperlink r:id="rId633" ref="H92"/>
    <hyperlink r:id="rId634" ref="I92"/>
    <hyperlink r:id="rId635" ref="M92"/>
    <hyperlink r:id="rId636" ref="N92"/>
    <hyperlink r:id="rId637" ref="Q92"/>
    <hyperlink r:id="rId638" ref="R92"/>
    <hyperlink r:id="rId639" ref="E93"/>
    <hyperlink r:id="rId640" ref="F93"/>
    <hyperlink r:id="rId641" ref="G93"/>
    <hyperlink r:id="rId642" ref="H93"/>
    <hyperlink r:id="rId643" ref="I93"/>
    <hyperlink r:id="rId644" ref="M93"/>
    <hyperlink r:id="rId645" ref="N93"/>
    <hyperlink r:id="rId646" ref="Q93"/>
    <hyperlink r:id="rId647" ref="R93"/>
    <hyperlink r:id="rId648" ref="E94"/>
    <hyperlink r:id="rId649" ref="F94"/>
    <hyperlink r:id="rId650" ref="G94"/>
    <hyperlink r:id="rId651" ref="H94"/>
    <hyperlink r:id="rId652" ref="I94"/>
    <hyperlink r:id="rId653" ref="M94"/>
    <hyperlink r:id="rId654" ref="N94"/>
    <hyperlink r:id="rId655" ref="Q94"/>
    <hyperlink r:id="rId656" ref="R94"/>
    <hyperlink r:id="rId657" ref="E95"/>
    <hyperlink r:id="rId658" ref="F95"/>
    <hyperlink r:id="rId659" ref="G95"/>
    <hyperlink r:id="rId660" ref="H95"/>
    <hyperlink r:id="rId661" ref="I95"/>
    <hyperlink r:id="rId662" ref="M95"/>
    <hyperlink r:id="rId663" ref="N95"/>
    <hyperlink r:id="rId664" ref="Q95"/>
    <hyperlink r:id="rId665" ref="R95"/>
    <hyperlink r:id="rId666" ref="E96"/>
    <hyperlink r:id="rId667" ref="F96"/>
    <hyperlink r:id="rId668" ref="G96"/>
    <hyperlink r:id="rId669" ref="H96"/>
    <hyperlink r:id="rId670" ref="I96"/>
    <hyperlink r:id="rId671" ref="M96"/>
    <hyperlink r:id="rId672" ref="N96"/>
    <hyperlink r:id="rId673" ref="Q96"/>
    <hyperlink r:id="rId674" ref="R96"/>
    <hyperlink r:id="rId675" ref="E97"/>
    <hyperlink r:id="rId676" ref="F97"/>
    <hyperlink r:id="rId677" ref="G97"/>
    <hyperlink r:id="rId678" ref="H97"/>
    <hyperlink r:id="rId679" ref="I97"/>
    <hyperlink r:id="rId680" ref="M97"/>
    <hyperlink r:id="rId681" ref="N97"/>
    <hyperlink r:id="rId682" ref="Q97"/>
    <hyperlink r:id="rId683" ref="R97"/>
    <hyperlink r:id="rId684" ref="E98"/>
    <hyperlink r:id="rId685" ref="F98"/>
    <hyperlink r:id="rId686" ref="G98"/>
    <hyperlink r:id="rId687" ref="H98"/>
    <hyperlink r:id="rId688" ref="I98"/>
    <hyperlink r:id="rId689" ref="M98"/>
    <hyperlink r:id="rId690" ref="N98"/>
    <hyperlink r:id="rId691" ref="Q98"/>
    <hyperlink r:id="rId692" ref="R98"/>
    <hyperlink r:id="rId693" ref="E99"/>
    <hyperlink r:id="rId694" ref="F99"/>
    <hyperlink r:id="rId695" ref="G99"/>
    <hyperlink r:id="rId696" ref="H99"/>
    <hyperlink r:id="rId697" ref="I99"/>
    <hyperlink r:id="rId698" ref="M99"/>
    <hyperlink r:id="rId699" ref="N99"/>
    <hyperlink r:id="rId700" ref="Q99"/>
    <hyperlink r:id="rId701" ref="R99"/>
    <hyperlink r:id="rId702" ref="E100"/>
    <hyperlink r:id="rId703" ref="F100"/>
    <hyperlink r:id="rId704" ref="G100"/>
    <hyperlink r:id="rId705" ref="H100"/>
    <hyperlink r:id="rId706" ref="I100"/>
    <hyperlink r:id="rId707" ref="M100"/>
    <hyperlink r:id="rId708" ref="N100"/>
    <hyperlink r:id="rId709" ref="Q100"/>
    <hyperlink r:id="rId710" ref="R100"/>
    <hyperlink r:id="rId711" ref="E101"/>
    <hyperlink r:id="rId712" ref="F101"/>
    <hyperlink r:id="rId713" ref="G101"/>
    <hyperlink r:id="rId714" ref="H101"/>
    <hyperlink r:id="rId715" ref="I101"/>
    <hyperlink r:id="rId716" ref="M101"/>
    <hyperlink r:id="rId717" ref="N101"/>
    <hyperlink r:id="rId718" ref="Q101"/>
    <hyperlink r:id="rId719" ref="R101"/>
    <hyperlink r:id="rId720" ref="E102"/>
    <hyperlink r:id="rId721" ref="F102"/>
    <hyperlink r:id="rId722" ref="E103"/>
    <hyperlink r:id="rId723" ref="F103"/>
    <hyperlink r:id="rId724" ref="E104"/>
    <hyperlink r:id="rId725" ref="F104"/>
    <hyperlink r:id="rId726" ref="E105"/>
    <hyperlink r:id="rId727" ref="F105"/>
    <hyperlink r:id="rId728" ref="E106"/>
    <hyperlink r:id="rId729" ref="F106"/>
    <hyperlink r:id="rId730" ref="E107"/>
    <hyperlink r:id="rId731" ref="F107"/>
    <hyperlink r:id="rId732" ref="E108"/>
    <hyperlink r:id="rId733" ref="F108"/>
    <hyperlink r:id="rId734" ref="E109"/>
    <hyperlink r:id="rId735" ref="F109"/>
    <hyperlink r:id="rId736" ref="E110"/>
    <hyperlink r:id="rId737" ref="F110"/>
    <hyperlink r:id="rId738" ref="E111"/>
    <hyperlink r:id="rId739" ref="F111"/>
    <hyperlink r:id="rId740" ref="E112"/>
    <hyperlink r:id="rId741" ref="F112"/>
    <hyperlink r:id="rId742" ref="E113"/>
    <hyperlink r:id="rId743" ref="F113"/>
    <hyperlink r:id="rId744" ref="E114"/>
    <hyperlink r:id="rId745" ref="F114"/>
    <hyperlink r:id="rId746" ref="G114"/>
    <hyperlink r:id="rId747" ref="H114"/>
    <hyperlink r:id="rId748" ref="I114"/>
    <hyperlink r:id="rId749" ref="J114"/>
    <hyperlink r:id="rId750" ref="K114"/>
    <hyperlink r:id="rId751" ref="M114"/>
    <hyperlink r:id="rId752" ref="O114"/>
    <hyperlink r:id="rId753" ref="Q114"/>
    <hyperlink r:id="rId754" ref="S114"/>
    <hyperlink r:id="rId755" ref="E115"/>
    <hyperlink r:id="rId756" ref="F115"/>
    <hyperlink r:id="rId757" ref="G115"/>
    <hyperlink r:id="rId758" ref="H115"/>
    <hyperlink r:id="rId759" ref="I115"/>
    <hyperlink r:id="rId760" ref="J115"/>
    <hyperlink r:id="rId761" ref="K115"/>
    <hyperlink r:id="rId762" ref="M115"/>
    <hyperlink r:id="rId763" ref="O115"/>
    <hyperlink r:id="rId764" ref="Q115"/>
    <hyperlink r:id="rId765" ref="S115"/>
    <hyperlink r:id="rId766" ref="E116"/>
    <hyperlink r:id="rId767" ref="F116"/>
    <hyperlink r:id="rId768" ref="G116"/>
    <hyperlink r:id="rId769" ref="H116"/>
    <hyperlink r:id="rId770" ref="I116"/>
    <hyperlink r:id="rId771" ref="J116"/>
    <hyperlink r:id="rId772" ref="K116"/>
    <hyperlink r:id="rId773" ref="M116"/>
    <hyperlink r:id="rId774" ref="O116"/>
    <hyperlink r:id="rId775" ref="Q116"/>
    <hyperlink r:id="rId776" ref="S116"/>
    <hyperlink r:id="rId777" ref="E117"/>
    <hyperlink r:id="rId778" ref="F117"/>
    <hyperlink r:id="rId779" ref="G117"/>
    <hyperlink r:id="rId780" ref="H117"/>
    <hyperlink r:id="rId781" ref="I117"/>
    <hyperlink r:id="rId782" ref="J117"/>
    <hyperlink r:id="rId783" ref="K117"/>
    <hyperlink r:id="rId784" ref="M117"/>
    <hyperlink r:id="rId785" ref="O117"/>
    <hyperlink r:id="rId786" ref="Q117"/>
    <hyperlink r:id="rId787" ref="S117"/>
    <hyperlink r:id="rId788" ref="E118"/>
    <hyperlink r:id="rId789" ref="F118"/>
    <hyperlink r:id="rId790" ref="G118"/>
    <hyperlink r:id="rId791" ref="H118"/>
    <hyperlink r:id="rId792" ref="I118"/>
    <hyperlink r:id="rId793" ref="J118"/>
    <hyperlink r:id="rId794" ref="K118"/>
    <hyperlink r:id="rId795" ref="M118"/>
    <hyperlink r:id="rId796" ref="O118"/>
    <hyperlink r:id="rId797" ref="Q118"/>
    <hyperlink r:id="rId798" ref="S118"/>
    <hyperlink r:id="rId799" ref="E119"/>
    <hyperlink r:id="rId800" ref="F119"/>
    <hyperlink r:id="rId801" ref="G119"/>
    <hyperlink r:id="rId802" ref="H119"/>
    <hyperlink r:id="rId803" ref="I119"/>
    <hyperlink r:id="rId804" ref="J119"/>
    <hyperlink r:id="rId805" ref="K119"/>
    <hyperlink r:id="rId806" ref="M119"/>
    <hyperlink r:id="rId807" ref="O119"/>
    <hyperlink r:id="rId808" ref="Q119"/>
    <hyperlink r:id="rId809" ref="S119"/>
    <hyperlink r:id="rId810" ref="E120"/>
    <hyperlink r:id="rId811" ref="F120"/>
    <hyperlink r:id="rId812" ref="G120"/>
    <hyperlink r:id="rId813" ref="H120"/>
    <hyperlink r:id="rId814" ref="I120"/>
    <hyperlink r:id="rId815" ref="J120"/>
    <hyperlink r:id="rId816" ref="K120"/>
    <hyperlink r:id="rId817" ref="M120"/>
    <hyperlink r:id="rId818" ref="O120"/>
    <hyperlink r:id="rId819" ref="Q120"/>
    <hyperlink r:id="rId820" ref="S120"/>
    <hyperlink r:id="rId821" ref="E121"/>
    <hyperlink r:id="rId822" ref="F121"/>
    <hyperlink r:id="rId823" ref="G121"/>
    <hyperlink r:id="rId824" ref="H121"/>
    <hyperlink r:id="rId825" ref="I121"/>
    <hyperlink r:id="rId826" ref="J121"/>
    <hyperlink r:id="rId827" ref="K121"/>
    <hyperlink r:id="rId828" ref="M121"/>
    <hyperlink r:id="rId829" ref="O121"/>
    <hyperlink r:id="rId830" ref="Q121"/>
    <hyperlink r:id="rId831" ref="S121"/>
    <hyperlink r:id="rId832" ref="E122"/>
    <hyperlink r:id="rId833" ref="F122"/>
    <hyperlink r:id="rId834" ref="G122"/>
    <hyperlink r:id="rId835" ref="H122"/>
    <hyperlink r:id="rId836" ref="I122"/>
    <hyperlink r:id="rId837" ref="M122"/>
    <hyperlink r:id="rId838" ref="N122"/>
    <hyperlink r:id="rId839" ref="Q122"/>
    <hyperlink r:id="rId840" ref="R122"/>
    <hyperlink r:id="rId841" ref="E123"/>
    <hyperlink r:id="rId842" ref="F123"/>
    <hyperlink r:id="rId843" ref="G123"/>
    <hyperlink r:id="rId844" ref="H123"/>
    <hyperlink r:id="rId845" ref="I123"/>
    <hyperlink r:id="rId846" ref="M123"/>
    <hyperlink r:id="rId847" ref="N123"/>
    <hyperlink r:id="rId848" ref="Q123"/>
    <hyperlink r:id="rId849" ref="R123"/>
    <hyperlink r:id="rId850" ref="E124"/>
    <hyperlink r:id="rId851" ref="F124"/>
    <hyperlink r:id="rId852" ref="G124"/>
    <hyperlink r:id="rId853" ref="H124"/>
    <hyperlink r:id="rId854" ref="I124"/>
    <hyperlink r:id="rId855" ref="M124"/>
    <hyperlink r:id="rId856" ref="N124"/>
    <hyperlink r:id="rId857" ref="Q124"/>
    <hyperlink r:id="rId858" ref="R124"/>
    <hyperlink r:id="rId859" ref="E125"/>
    <hyperlink r:id="rId860" ref="F125"/>
    <hyperlink r:id="rId861" ref="G125"/>
    <hyperlink r:id="rId862" ref="H125"/>
    <hyperlink r:id="rId863" ref="I125"/>
    <hyperlink r:id="rId864" ref="M125"/>
    <hyperlink r:id="rId865" ref="N125"/>
    <hyperlink r:id="rId866" ref="Q125"/>
    <hyperlink r:id="rId867" ref="R125"/>
    <hyperlink r:id="rId868" ref="E126"/>
    <hyperlink r:id="rId869" ref="F126"/>
    <hyperlink r:id="rId870" ref="G126"/>
    <hyperlink r:id="rId871" ref="H126"/>
    <hyperlink r:id="rId872" ref="I126"/>
    <hyperlink r:id="rId873" ref="M126"/>
    <hyperlink r:id="rId874" ref="N126"/>
    <hyperlink r:id="rId875" ref="Q126"/>
    <hyperlink r:id="rId876" ref="R126"/>
    <hyperlink r:id="rId877" ref="E127"/>
    <hyperlink r:id="rId878" ref="F127"/>
    <hyperlink r:id="rId879" ref="G127"/>
    <hyperlink r:id="rId880" ref="H127"/>
    <hyperlink r:id="rId881" ref="I127"/>
    <hyperlink r:id="rId882" ref="M127"/>
    <hyperlink r:id="rId883" ref="N127"/>
    <hyperlink r:id="rId884" ref="Q127"/>
    <hyperlink r:id="rId885" ref="R127"/>
    <hyperlink r:id="rId886" ref="E128"/>
    <hyperlink r:id="rId887" ref="F128"/>
    <hyperlink r:id="rId888" ref="G128"/>
    <hyperlink r:id="rId889" ref="H128"/>
    <hyperlink r:id="rId890" ref="I128"/>
    <hyperlink r:id="rId891" ref="M128"/>
    <hyperlink r:id="rId892" ref="N128"/>
    <hyperlink r:id="rId893" ref="Q128"/>
    <hyperlink r:id="rId894" ref="R128"/>
    <hyperlink r:id="rId895" ref="E129"/>
    <hyperlink r:id="rId896" ref="F129"/>
    <hyperlink r:id="rId897" ref="G129"/>
    <hyperlink r:id="rId898" ref="H129"/>
    <hyperlink r:id="rId899" ref="I129"/>
    <hyperlink r:id="rId900" ref="M129"/>
    <hyperlink r:id="rId901" ref="N129"/>
    <hyperlink r:id="rId902" ref="Q129"/>
    <hyperlink r:id="rId903" ref="R129"/>
    <hyperlink r:id="rId904" ref="E130"/>
    <hyperlink r:id="rId905" ref="F130"/>
    <hyperlink r:id="rId906" ref="E131"/>
    <hyperlink r:id="rId907" ref="F131"/>
    <hyperlink r:id="rId908" ref="E132"/>
    <hyperlink r:id="rId909" ref="F132"/>
    <hyperlink r:id="rId910" ref="E133"/>
    <hyperlink r:id="rId911" ref="F133"/>
    <hyperlink r:id="rId912" ref="E134"/>
    <hyperlink r:id="rId913" ref="F134"/>
    <hyperlink r:id="rId914" ref="E135"/>
    <hyperlink r:id="rId915" ref="F135"/>
    <hyperlink r:id="rId916" ref="E136"/>
    <hyperlink r:id="rId917" ref="F136"/>
    <hyperlink r:id="rId918" ref="E137"/>
    <hyperlink r:id="rId919" ref="F137"/>
    <hyperlink r:id="rId920" ref="E138"/>
    <hyperlink r:id="rId921" ref="F138"/>
    <hyperlink r:id="rId922" ref="E139"/>
    <hyperlink r:id="rId923" ref="F139"/>
    <hyperlink r:id="rId924" ref="E140"/>
    <hyperlink r:id="rId925" ref="F140"/>
    <hyperlink r:id="rId926" ref="E141"/>
    <hyperlink r:id="rId927" ref="F141"/>
    <hyperlink r:id="rId928" ref="E142"/>
    <hyperlink r:id="rId929" ref="F142"/>
    <hyperlink r:id="rId930" ref="G142"/>
    <hyperlink r:id="rId931" ref="H142"/>
    <hyperlink r:id="rId932" ref="I142"/>
    <hyperlink r:id="rId933" ref="M142"/>
    <hyperlink r:id="rId934" ref="N142"/>
    <hyperlink r:id="rId935" ref="Q142"/>
    <hyperlink r:id="rId936" ref="R142"/>
    <hyperlink r:id="rId937" ref="E143"/>
    <hyperlink r:id="rId938" ref="F143"/>
    <hyperlink r:id="rId939" ref="G143"/>
    <hyperlink r:id="rId940" ref="H143"/>
    <hyperlink r:id="rId941" ref="I143"/>
    <hyperlink r:id="rId942" ref="M143"/>
    <hyperlink r:id="rId943" ref="N143"/>
    <hyperlink r:id="rId944" ref="Q143"/>
    <hyperlink r:id="rId945" ref="R143"/>
    <hyperlink r:id="rId946" ref="E144"/>
    <hyperlink r:id="rId947" ref="F144"/>
    <hyperlink r:id="rId948" ref="G144"/>
    <hyperlink r:id="rId949" ref="H144"/>
    <hyperlink r:id="rId950" ref="I144"/>
    <hyperlink r:id="rId951" ref="M144"/>
    <hyperlink r:id="rId952" ref="N144"/>
    <hyperlink r:id="rId953" ref="Q144"/>
    <hyperlink r:id="rId954" ref="R144"/>
    <hyperlink r:id="rId955" ref="E145"/>
    <hyperlink r:id="rId956" ref="F145"/>
    <hyperlink r:id="rId957" ref="G145"/>
    <hyperlink r:id="rId958" ref="H145"/>
    <hyperlink r:id="rId959" ref="I145"/>
    <hyperlink r:id="rId960" ref="M145"/>
    <hyperlink r:id="rId961" ref="N145"/>
    <hyperlink r:id="rId962" ref="Q145"/>
    <hyperlink r:id="rId963" ref="R145"/>
    <hyperlink r:id="rId964" ref="E146"/>
    <hyperlink r:id="rId965" ref="F146"/>
    <hyperlink r:id="rId966" ref="G146"/>
    <hyperlink r:id="rId967" ref="H146"/>
    <hyperlink r:id="rId968" ref="I146"/>
    <hyperlink r:id="rId969" ref="M146"/>
    <hyperlink r:id="rId970" ref="N146"/>
    <hyperlink r:id="rId971" ref="Q146"/>
    <hyperlink r:id="rId972" ref="R146"/>
    <hyperlink r:id="rId973" ref="E147"/>
    <hyperlink r:id="rId974" ref="F147"/>
    <hyperlink r:id="rId975" ref="G147"/>
    <hyperlink r:id="rId976" ref="H147"/>
    <hyperlink r:id="rId977" ref="I147"/>
    <hyperlink r:id="rId978" ref="M147"/>
    <hyperlink r:id="rId979" ref="N147"/>
    <hyperlink r:id="rId980" ref="Q147"/>
    <hyperlink r:id="rId981" ref="R147"/>
    <hyperlink r:id="rId982" ref="E148"/>
    <hyperlink r:id="rId983" ref="F148"/>
    <hyperlink r:id="rId984" ref="G148"/>
    <hyperlink r:id="rId985" ref="H148"/>
    <hyperlink r:id="rId986" ref="I148"/>
    <hyperlink r:id="rId987" ref="M148"/>
    <hyperlink r:id="rId988" ref="N148"/>
    <hyperlink r:id="rId989" ref="Q148"/>
    <hyperlink r:id="rId990" ref="R148"/>
    <hyperlink r:id="rId991" ref="E149"/>
    <hyperlink r:id="rId992" ref="F149"/>
    <hyperlink r:id="rId993" ref="G149"/>
    <hyperlink r:id="rId994" ref="H149"/>
    <hyperlink r:id="rId995" ref="I149"/>
    <hyperlink r:id="rId996" ref="M149"/>
    <hyperlink r:id="rId997" ref="N149"/>
    <hyperlink r:id="rId998" ref="Q149"/>
    <hyperlink r:id="rId999" ref="R149"/>
    <hyperlink r:id="rId1000" ref="E150"/>
    <hyperlink r:id="rId1001" ref="F150"/>
    <hyperlink r:id="rId1002" ref="G150"/>
    <hyperlink r:id="rId1003" ref="H150"/>
    <hyperlink r:id="rId1004" ref="I150"/>
    <hyperlink r:id="rId1005" ref="M150"/>
    <hyperlink r:id="rId1006" ref="N150"/>
    <hyperlink r:id="rId1007" ref="Q150"/>
    <hyperlink r:id="rId1008" ref="R150"/>
    <hyperlink r:id="rId1009" ref="E151"/>
    <hyperlink r:id="rId1010" ref="F151"/>
    <hyperlink r:id="rId1011" ref="G151"/>
    <hyperlink r:id="rId1012" ref="H151"/>
    <hyperlink r:id="rId1013" ref="I151"/>
    <hyperlink r:id="rId1014" ref="M151"/>
    <hyperlink r:id="rId1015" ref="N151"/>
    <hyperlink r:id="rId1016" ref="Q151"/>
    <hyperlink r:id="rId1017" ref="R151"/>
    <hyperlink r:id="rId1018" ref="E152"/>
    <hyperlink r:id="rId1019" ref="F152"/>
    <hyperlink r:id="rId1020" ref="G152"/>
    <hyperlink r:id="rId1021" ref="H152"/>
    <hyperlink r:id="rId1022" ref="I152"/>
    <hyperlink r:id="rId1023" ref="M152"/>
    <hyperlink r:id="rId1024" ref="N152"/>
    <hyperlink r:id="rId1025" ref="Q152"/>
    <hyperlink r:id="rId1026" ref="R152"/>
    <hyperlink r:id="rId1027" ref="E153"/>
    <hyperlink r:id="rId1028" ref="F153"/>
    <hyperlink r:id="rId1029" ref="G153"/>
    <hyperlink r:id="rId1030" ref="H153"/>
    <hyperlink r:id="rId1031" ref="I153"/>
    <hyperlink r:id="rId1032" ref="M153"/>
    <hyperlink r:id="rId1033" ref="N153"/>
    <hyperlink r:id="rId1034" ref="Q153"/>
    <hyperlink r:id="rId1035" ref="R153"/>
    <hyperlink r:id="rId1036" ref="E154"/>
    <hyperlink r:id="rId1037" ref="F154"/>
    <hyperlink r:id="rId1038" ref="G154"/>
    <hyperlink r:id="rId1039" ref="H154"/>
    <hyperlink r:id="rId1040" ref="I154"/>
    <hyperlink r:id="rId1041" ref="M154"/>
    <hyperlink r:id="rId1042" ref="N154"/>
    <hyperlink r:id="rId1043" ref="Q154"/>
    <hyperlink r:id="rId1044" ref="R154"/>
    <hyperlink r:id="rId1045" ref="E155"/>
    <hyperlink r:id="rId1046" ref="F155"/>
    <hyperlink r:id="rId1047" ref="G155"/>
    <hyperlink r:id="rId1048" ref="H155"/>
    <hyperlink r:id="rId1049" ref="I155"/>
    <hyperlink r:id="rId1050" ref="M155"/>
    <hyperlink r:id="rId1051" ref="N155"/>
    <hyperlink r:id="rId1052" ref="Q155"/>
    <hyperlink r:id="rId1053" ref="R155"/>
    <hyperlink r:id="rId1054" ref="E156"/>
    <hyperlink r:id="rId1055" ref="F156"/>
    <hyperlink r:id="rId1056" ref="G156"/>
    <hyperlink r:id="rId1057" ref="H156"/>
    <hyperlink r:id="rId1058" ref="I156"/>
    <hyperlink r:id="rId1059" ref="M156"/>
    <hyperlink r:id="rId1060" ref="N156"/>
    <hyperlink r:id="rId1061" ref="Q156"/>
    <hyperlink r:id="rId1062" ref="R156"/>
    <hyperlink r:id="rId1063" ref="E157"/>
    <hyperlink r:id="rId1064" ref="F157"/>
    <hyperlink r:id="rId1065" ref="G157"/>
    <hyperlink r:id="rId1066" ref="H157"/>
    <hyperlink r:id="rId1067" ref="I157"/>
    <hyperlink r:id="rId1068" ref="M157"/>
    <hyperlink r:id="rId1069" ref="N157"/>
    <hyperlink r:id="rId1070" ref="Q157"/>
    <hyperlink r:id="rId1071" ref="R157"/>
    <hyperlink r:id="rId1072" ref="E158"/>
    <hyperlink r:id="rId1073" ref="F158"/>
    <hyperlink r:id="rId1074" ref="E159"/>
    <hyperlink r:id="rId1075" ref="F159"/>
    <hyperlink r:id="rId1076" ref="E160"/>
    <hyperlink r:id="rId1077" ref="F160"/>
    <hyperlink r:id="rId1078" ref="E161"/>
    <hyperlink r:id="rId1079" ref="F161"/>
    <hyperlink r:id="rId1080" ref="E162"/>
    <hyperlink r:id="rId1081" ref="F162"/>
    <hyperlink r:id="rId1082" ref="E163"/>
    <hyperlink r:id="rId1083" ref="F163"/>
    <hyperlink r:id="rId1084" ref="E164"/>
    <hyperlink r:id="rId1085" ref="F164"/>
    <hyperlink r:id="rId1086" ref="E165"/>
    <hyperlink r:id="rId1087" ref="F165"/>
    <hyperlink r:id="rId1088" ref="E166"/>
    <hyperlink r:id="rId1089" ref="F166"/>
    <hyperlink r:id="rId1090" ref="E167"/>
    <hyperlink r:id="rId1091" ref="F167"/>
    <hyperlink r:id="rId1092" ref="E168"/>
    <hyperlink r:id="rId1093" ref="F168"/>
    <hyperlink r:id="rId1094" ref="E169"/>
    <hyperlink r:id="rId1095" ref="F169"/>
    <hyperlink r:id="rId1096" ref="E170"/>
    <hyperlink r:id="rId1097" ref="F170"/>
    <hyperlink r:id="rId1098" ref="G170"/>
    <hyperlink r:id="rId1099" ref="H170"/>
    <hyperlink r:id="rId1100" ref="I170"/>
    <hyperlink r:id="rId1101" ref="M170"/>
    <hyperlink r:id="rId1102" ref="N170"/>
    <hyperlink r:id="rId1103" ref="Q170"/>
    <hyperlink r:id="rId1104" ref="R170"/>
    <hyperlink r:id="rId1105" ref="E171"/>
    <hyperlink r:id="rId1106" ref="F171"/>
    <hyperlink r:id="rId1107" ref="G171"/>
    <hyperlink r:id="rId1108" ref="H171"/>
    <hyperlink r:id="rId1109" ref="I171"/>
    <hyperlink r:id="rId1110" ref="M171"/>
    <hyperlink r:id="rId1111" ref="N171"/>
    <hyperlink r:id="rId1112" ref="Q171"/>
    <hyperlink r:id="rId1113" ref="R171"/>
    <hyperlink r:id="rId1114" ref="E172"/>
    <hyperlink r:id="rId1115" ref="F172"/>
    <hyperlink r:id="rId1116" ref="G172"/>
    <hyperlink r:id="rId1117" ref="H172"/>
    <hyperlink r:id="rId1118" ref="I172"/>
    <hyperlink r:id="rId1119" ref="M172"/>
    <hyperlink r:id="rId1120" ref="N172"/>
    <hyperlink r:id="rId1121" ref="Q172"/>
    <hyperlink r:id="rId1122" ref="R172"/>
    <hyperlink r:id="rId1123" ref="E173"/>
    <hyperlink r:id="rId1124" ref="F173"/>
    <hyperlink r:id="rId1125" ref="G173"/>
    <hyperlink r:id="rId1126" ref="H173"/>
    <hyperlink r:id="rId1127" ref="I173"/>
    <hyperlink r:id="rId1128" ref="M173"/>
    <hyperlink r:id="rId1129" ref="N173"/>
    <hyperlink r:id="rId1130" ref="Q173"/>
    <hyperlink r:id="rId1131" ref="R173"/>
    <hyperlink r:id="rId1132" ref="E174"/>
    <hyperlink r:id="rId1133" ref="F174"/>
    <hyperlink r:id="rId1134" ref="G174"/>
    <hyperlink r:id="rId1135" ref="H174"/>
    <hyperlink r:id="rId1136" ref="I174"/>
    <hyperlink r:id="rId1137" ref="M174"/>
    <hyperlink r:id="rId1138" ref="N174"/>
    <hyperlink r:id="rId1139" ref="Q174"/>
    <hyperlink r:id="rId1140" ref="R174"/>
    <hyperlink r:id="rId1141" ref="E175"/>
    <hyperlink r:id="rId1142" ref="F175"/>
    <hyperlink r:id="rId1143" ref="G175"/>
    <hyperlink r:id="rId1144" ref="H175"/>
    <hyperlink r:id="rId1145" ref="I175"/>
    <hyperlink r:id="rId1146" ref="M175"/>
    <hyperlink r:id="rId1147" ref="N175"/>
    <hyperlink r:id="rId1148" ref="Q175"/>
    <hyperlink r:id="rId1149" ref="R175"/>
    <hyperlink r:id="rId1150" ref="E176"/>
    <hyperlink r:id="rId1151" ref="F176"/>
    <hyperlink r:id="rId1152" ref="G176"/>
    <hyperlink r:id="rId1153" ref="H176"/>
    <hyperlink r:id="rId1154" ref="I176"/>
    <hyperlink r:id="rId1155" ref="M176"/>
    <hyperlink r:id="rId1156" ref="N176"/>
    <hyperlink r:id="rId1157" ref="Q176"/>
    <hyperlink r:id="rId1158" ref="R176"/>
    <hyperlink r:id="rId1159" ref="E177"/>
    <hyperlink r:id="rId1160" ref="F177"/>
    <hyperlink r:id="rId1161" ref="G177"/>
    <hyperlink r:id="rId1162" ref="H177"/>
    <hyperlink r:id="rId1163" ref="I177"/>
    <hyperlink r:id="rId1164" ref="M177"/>
    <hyperlink r:id="rId1165" ref="N177"/>
    <hyperlink r:id="rId1166" ref="Q177"/>
    <hyperlink r:id="rId1167" ref="R177"/>
    <hyperlink r:id="rId1168" ref="E178"/>
    <hyperlink r:id="rId1169" ref="F178"/>
    <hyperlink r:id="rId1170" ref="G178"/>
    <hyperlink r:id="rId1171" ref="H178"/>
    <hyperlink r:id="rId1172" ref="I178"/>
    <hyperlink r:id="rId1173" ref="M178"/>
    <hyperlink r:id="rId1174" ref="N178"/>
    <hyperlink r:id="rId1175" ref="Q178"/>
    <hyperlink r:id="rId1176" ref="R178"/>
    <hyperlink r:id="rId1177" ref="E179"/>
    <hyperlink r:id="rId1178" ref="F179"/>
    <hyperlink r:id="rId1179" ref="G179"/>
    <hyperlink r:id="rId1180" ref="H179"/>
    <hyperlink r:id="rId1181" ref="I179"/>
    <hyperlink r:id="rId1182" ref="M179"/>
    <hyperlink r:id="rId1183" ref="N179"/>
    <hyperlink r:id="rId1184" ref="Q179"/>
    <hyperlink r:id="rId1185" ref="R179"/>
    <hyperlink r:id="rId1186" ref="E180"/>
    <hyperlink r:id="rId1187" ref="F180"/>
    <hyperlink r:id="rId1188" ref="G180"/>
    <hyperlink r:id="rId1189" ref="H180"/>
    <hyperlink r:id="rId1190" ref="I180"/>
    <hyperlink r:id="rId1191" ref="M180"/>
    <hyperlink r:id="rId1192" ref="N180"/>
    <hyperlink r:id="rId1193" ref="Q180"/>
    <hyperlink r:id="rId1194" ref="R180"/>
    <hyperlink r:id="rId1195" ref="E181"/>
    <hyperlink r:id="rId1196" ref="F181"/>
    <hyperlink r:id="rId1197" ref="G181"/>
    <hyperlink r:id="rId1198" ref="H181"/>
    <hyperlink r:id="rId1199" ref="I181"/>
    <hyperlink r:id="rId1200" ref="M181"/>
    <hyperlink r:id="rId1201" ref="N181"/>
    <hyperlink r:id="rId1202" ref="Q181"/>
    <hyperlink r:id="rId1203" ref="R181"/>
    <hyperlink r:id="rId1204" ref="E182"/>
    <hyperlink r:id="rId1205" ref="F182"/>
    <hyperlink r:id="rId1206" ref="G182"/>
    <hyperlink r:id="rId1207" ref="H182"/>
    <hyperlink r:id="rId1208" ref="I182"/>
    <hyperlink r:id="rId1209" ref="M182"/>
    <hyperlink r:id="rId1210" ref="N182"/>
    <hyperlink r:id="rId1211" ref="Q182"/>
    <hyperlink r:id="rId1212" ref="R182"/>
    <hyperlink r:id="rId1213" ref="E183"/>
    <hyperlink r:id="rId1214" ref="F183"/>
    <hyperlink r:id="rId1215" ref="G183"/>
    <hyperlink r:id="rId1216" ref="H183"/>
    <hyperlink r:id="rId1217" ref="I183"/>
    <hyperlink r:id="rId1218" ref="M183"/>
    <hyperlink r:id="rId1219" ref="N183"/>
    <hyperlink r:id="rId1220" ref="Q183"/>
    <hyperlink r:id="rId1221" ref="R183"/>
    <hyperlink r:id="rId1222" ref="E184"/>
    <hyperlink r:id="rId1223" ref="F184"/>
    <hyperlink r:id="rId1224" ref="G184"/>
    <hyperlink r:id="rId1225" ref="H184"/>
    <hyperlink r:id="rId1226" ref="I184"/>
    <hyperlink r:id="rId1227" ref="M184"/>
    <hyperlink r:id="rId1228" ref="N184"/>
    <hyperlink r:id="rId1229" ref="Q184"/>
    <hyperlink r:id="rId1230" ref="R184"/>
    <hyperlink r:id="rId1231" ref="E185"/>
    <hyperlink r:id="rId1232" ref="F185"/>
    <hyperlink r:id="rId1233" ref="G185"/>
    <hyperlink r:id="rId1234" ref="H185"/>
    <hyperlink r:id="rId1235" ref="I185"/>
    <hyperlink r:id="rId1236" ref="M185"/>
    <hyperlink r:id="rId1237" ref="N185"/>
    <hyperlink r:id="rId1238" ref="Q185"/>
    <hyperlink r:id="rId1239" ref="R185"/>
    <hyperlink r:id="rId1240" ref="E186"/>
    <hyperlink r:id="rId1241" ref="F186"/>
    <hyperlink r:id="rId1242" ref="E187"/>
    <hyperlink r:id="rId1243" ref="F187"/>
    <hyperlink r:id="rId1244" ref="E188"/>
    <hyperlink r:id="rId1245" ref="F188"/>
    <hyperlink r:id="rId1246" ref="E189"/>
    <hyperlink r:id="rId1247" ref="F189"/>
    <hyperlink r:id="rId1248" ref="E190"/>
    <hyperlink r:id="rId1249" ref="F190"/>
    <hyperlink r:id="rId1250" ref="E191"/>
    <hyperlink r:id="rId1251" ref="F191"/>
    <hyperlink r:id="rId1252" ref="E192"/>
    <hyperlink r:id="rId1253" ref="F192"/>
    <hyperlink r:id="rId1254" ref="E193"/>
    <hyperlink r:id="rId1255" ref="F193"/>
    <hyperlink r:id="rId1256" ref="E194"/>
    <hyperlink r:id="rId1257" ref="F194"/>
    <hyperlink r:id="rId1258" ref="E195"/>
    <hyperlink r:id="rId1259" ref="F195"/>
    <hyperlink r:id="rId1260" ref="E196"/>
    <hyperlink r:id="rId1261" ref="F196"/>
    <hyperlink r:id="rId1262" ref="E197"/>
    <hyperlink r:id="rId1263" ref="F197"/>
    <hyperlink r:id="rId1264" ref="E198"/>
    <hyperlink r:id="rId1265" ref="F198"/>
    <hyperlink r:id="rId1266" ref="G198"/>
    <hyperlink r:id="rId1267" ref="H198"/>
    <hyperlink r:id="rId1268" ref="I198"/>
    <hyperlink r:id="rId1269" ref="M198"/>
    <hyperlink r:id="rId1270" ref="N198"/>
    <hyperlink r:id="rId1271" ref="Q198"/>
    <hyperlink r:id="rId1272" ref="R198"/>
    <hyperlink r:id="rId1273" ref="E199"/>
    <hyperlink r:id="rId1274" ref="F199"/>
    <hyperlink r:id="rId1275" ref="G199"/>
    <hyperlink r:id="rId1276" ref="H199"/>
    <hyperlink r:id="rId1277" ref="I199"/>
    <hyperlink r:id="rId1278" ref="M199"/>
    <hyperlink r:id="rId1279" ref="N199"/>
    <hyperlink r:id="rId1280" ref="Q199"/>
    <hyperlink r:id="rId1281" ref="R199"/>
    <hyperlink r:id="rId1282" ref="T199"/>
    <hyperlink r:id="rId1283" ref="E200"/>
    <hyperlink r:id="rId1284" ref="F200"/>
    <hyperlink r:id="rId1285" ref="G200"/>
    <hyperlink r:id="rId1286" ref="H200"/>
    <hyperlink r:id="rId1287" ref="I200"/>
    <hyperlink r:id="rId1288" ref="M200"/>
    <hyperlink r:id="rId1289" ref="N200"/>
    <hyperlink r:id="rId1290" ref="Q200"/>
    <hyperlink r:id="rId1291" ref="R200"/>
    <hyperlink r:id="rId1292" ref="E201"/>
    <hyperlink r:id="rId1293" ref="F201"/>
    <hyperlink r:id="rId1294" ref="G201"/>
    <hyperlink r:id="rId1295" ref="H201"/>
    <hyperlink r:id="rId1296" ref="I201"/>
    <hyperlink r:id="rId1297" ref="M201"/>
    <hyperlink r:id="rId1298" ref="N201"/>
    <hyperlink r:id="rId1299" ref="Q201"/>
    <hyperlink r:id="rId1300" ref="R201"/>
    <hyperlink r:id="rId1301" ref="E202"/>
    <hyperlink r:id="rId1302" ref="F202"/>
    <hyperlink r:id="rId1303" ref="G202"/>
    <hyperlink r:id="rId1304" ref="H202"/>
    <hyperlink r:id="rId1305" ref="I202"/>
    <hyperlink r:id="rId1306" ref="M202"/>
    <hyperlink r:id="rId1307" ref="N202"/>
    <hyperlink r:id="rId1308" ref="Q202"/>
    <hyperlink r:id="rId1309" ref="R202"/>
    <hyperlink r:id="rId1310" ref="T202"/>
    <hyperlink r:id="rId1311" ref="E203"/>
    <hyperlink r:id="rId1312" ref="F203"/>
    <hyperlink r:id="rId1313" ref="G203"/>
    <hyperlink r:id="rId1314" ref="H203"/>
    <hyperlink r:id="rId1315" ref="I203"/>
    <hyperlink r:id="rId1316" ref="M203"/>
    <hyperlink r:id="rId1317" ref="N203"/>
    <hyperlink r:id="rId1318" ref="Q203"/>
    <hyperlink r:id="rId1319" ref="R203"/>
    <hyperlink r:id="rId1320" ref="E204"/>
    <hyperlink r:id="rId1321" ref="F204"/>
    <hyperlink r:id="rId1322" ref="G204"/>
    <hyperlink r:id="rId1323" ref="H204"/>
    <hyperlink r:id="rId1324" ref="I204"/>
    <hyperlink r:id="rId1325" ref="M204"/>
    <hyperlink r:id="rId1326" ref="N204"/>
    <hyperlink r:id="rId1327" ref="Q204"/>
    <hyperlink r:id="rId1328" ref="R204"/>
    <hyperlink r:id="rId1329" ref="E205"/>
    <hyperlink r:id="rId1330" ref="F205"/>
    <hyperlink r:id="rId1331" ref="G205"/>
    <hyperlink r:id="rId1332" ref="H205"/>
    <hyperlink r:id="rId1333" ref="I205"/>
    <hyperlink r:id="rId1334" ref="M205"/>
    <hyperlink r:id="rId1335" ref="N205"/>
    <hyperlink r:id="rId1336" ref="Q205"/>
    <hyperlink r:id="rId1337" ref="R205"/>
    <hyperlink r:id="rId1338" ref="E206"/>
    <hyperlink r:id="rId1339" ref="F206"/>
    <hyperlink r:id="rId1340" ref="G206"/>
    <hyperlink r:id="rId1341" ref="H206"/>
    <hyperlink r:id="rId1342" ref="I206"/>
    <hyperlink r:id="rId1343" ref="M206"/>
    <hyperlink r:id="rId1344" ref="N206"/>
    <hyperlink r:id="rId1345" ref="Q206"/>
    <hyperlink r:id="rId1346" ref="R206"/>
    <hyperlink r:id="rId1347" ref="E207"/>
    <hyperlink r:id="rId1348" ref="F207"/>
    <hyperlink r:id="rId1349" ref="G207"/>
    <hyperlink r:id="rId1350" ref="H207"/>
    <hyperlink r:id="rId1351" ref="I207"/>
    <hyperlink r:id="rId1352" ref="M207"/>
    <hyperlink r:id="rId1353" ref="N207"/>
    <hyperlink r:id="rId1354" ref="Q207"/>
    <hyperlink r:id="rId1355" ref="R207"/>
    <hyperlink r:id="rId1356" ref="E208"/>
    <hyperlink r:id="rId1357" ref="F208"/>
    <hyperlink r:id="rId1358" ref="G208"/>
    <hyperlink r:id="rId1359" ref="H208"/>
    <hyperlink r:id="rId1360" ref="I208"/>
    <hyperlink r:id="rId1361" ref="M208"/>
    <hyperlink r:id="rId1362" ref="N208"/>
    <hyperlink r:id="rId1363" ref="Q208"/>
    <hyperlink r:id="rId1364" ref="R208"/>
    <hyperlink r:id="rId1365" ref="E209"/>
    <hyperlink r:id="rId1366" ref="F209"/>
    <hyperlink r:id="rId1367" ref="G209"/>
    <hyperlink r:id="rId1368" ref="H209"/>
    <hyperlink r:id="rId1369" ref="I209"/>
    <hyperlink r:id="rId1370" ref="M209"/>
    <hyperlink r:id="rId1371" ref="N209"/>
    <hyperlink r:id="rId1372" ref="Q209"/>
    <hyperlink r:id="rId1373" ref="R209"/>
    <hyperlink r:id="rId1374" ref="E210"/>
    <hyperlink r:id="rId1375" ref="F210"/>
    <hyperlink r:id="rId1376" ref="G210"/>
    <hyperlink r:id="rId1377" ref="H210"/>
    <hyperlink r:id="rId1378" ref="I210"/>
    <hyperlink r:id="rId1379" ref="M210"/>
    <hyperlink r:id="rId1380" ref="N210"/>
    <hyperlink r:id="rId1381" ref="Q210"/>
    <hyperlink r:id="rId1382" ref="R210"/>
    <hyperlink r:id="rId1383" ref="E211"/>
    <hyperlink r:id="rId1384" ref="F211"/>
    <hyperlink r:id="rId1385" ref="G211"/>
    <hyperlink r:id="rId1386" ref="H211"/>
    <hyperlink r:id="rId1387" ref="I211"/>
    <hyperlink r:id="rId1388" ref="M211"/>
    <hyperlink r:id="rId1389" ref="N211"/>
    <hyperlink r:id="rId1390" ref="Q211"/>
    <hyperlink r:id="rId1391" ref="R211"/>
    <hyperlink r:id="rId1392" ref="E212"/>
    <hyperlink r:id="rId1393" ref="F212"/>
    <hyperlink r:id="rId1394" ref="G212"/>
    <hyperlink r:id="rId1395" ref="H212"/>
    <hyperlink r:id="rId1396" ref="I212"/>
    <hyperlink r:id="rId1397" ref="M212"/>
    <hyperlink r:id="rId1398" ref="N212"/>
    <hyperlink r:id="rId1399" ref="Q212"/>
    <hyperlink r:id="rId1400" ref="R212"/>
    <hyperlink r:id="rId1401" ref="E213"/>
    <hyperlink r:id="rId1402" ref="F213"/>
    <hyperlink r:id="rId1403" ref="G213"/>
    <hyperlink r:id="rId1404" ref="H213"/>
    <hyperlink r:id="rId1405" ref="I213"/>
    <hyperlink r:id="rId1406" ref="M213"/>
    <hyperlink r:id="rId1407" ref="N213"/>
    <hyperlink r:id="rId1408" ref="Q213"/>
    <hyperlink r:id="rId1409" ref="R213"/>
    <hyperlink r:id="rId1410" ref="E214"/>
    <hyperlink r:id="rId1411" ref="F214"/>
    <hyperlink r:id="rId1412" ref="E215"/>
    <hyperlink r:id="rId1413" ref="F215"/>
    <hyperlink r:id="rId1414" ref="E216"/>
    <hyperlink r:id="rId1415" ref="F216"/>
    <hyperlink r:id="rId1416" ref="E217"/>
    <hyperlink r:id="rId1417" ref="F217"/>
    <hyperlink r:id="rId1418" ref="E218"/>
    <hyperlink r:id="rId1419" ref="F218"/>
    <hyperlink r:id="rId1420" ref="E219"/>
    <hyperlink r:id="rId1421" ref="F219"/>
    <hyperlink r:id="rId1422" ref="E220"/>
    <hyperlink r:id="rId1423" ref="F220"/>
    <hyperlink r:id="rId1424" ref="E221"/>
    <hyperlink r:id="rId1425" ref="F221"/>
    <hyperlink r:id="rId1426" ref="E222"/>
    <hyperlink r:id="rId1427" ref="F222"/>
    <hyperlink r:id="rId1428" ref="E223"/>
    <hyperlink r:id="rId1429" ref="F223"/>
    <hyperlink r:id="rId1430" ref="E224"/>
    <hyperlink r:id="rId1431" ref="F224"/>
    <hyperlink r:id="rId1432" ref="E225"/>
    <hyperlink r:id="rId1433" ref="F225"/>
    <hyperlink r:id="rId1434" ref="E226"/>
    <hyperlink r:id="rId1435" ref="F226"/>
    <hyperlink r:id="rId1436" ref="G226"/>
    <hyperlink r:id="rId1437" ref="H226"/>
    <hyperlink r:id="rId1438" ref="I226"/>
    <hyperlink r:id="rId1439" ref="M226"/>
    <hyperlink r:id="rId1440" ref="N226"/>
    <hyperlink r:id="rId1441" ref="Q226"/>
    <hyperlink r:id="rId1442" ref="R226"/>
    <hyperlink r:id="rId1443" ref="E227"/>
    <hyperlink r:id="rId1444" ref="F227"/>
    <hyperlink r:id="rId1445" ref="G227"/>
    <hyperlink r:id="rId1446" ref="H227"/>
    <hyperlink r:id="rId1447" ref="I227"/>
    <hyperlink r:id="rId1448" ref="M227"/>
    <hyperlink r:id="rId1449" ref="N227"/>
    <hyperlink r:id="rId1450" ref="Q227"/>
    <hyperlink r:id="rId1451" ref="R227"/>
    <hyperlink r:id="rId1452" ref="E228"/>
    <hyperlink r:id="rId1453" ref="F228"/>
    <hyperlink r:id="rId1454" ref="G228"/>
    <hyperlink r:id="rId1455" ref="H228"/>
    <hyperlink r:id="rId1456" ref="I228"/>
    <hyperlink r:id="rId1457" ref="M228"/>
    <hyperlink r:id="rId1458" ref="N228"/>
    <hyperlink r:id="rId1459" ref="Q228"/>
    <hyperlink r:id="rId1460" ref="R228"/>
    <hyperlink r:id="rId1461" ref="E229"/>
    <hyperlink r:id="rId1462" ref="F229"/>
    <hyperlink r:id="rId1463" ref="G229"/>
    <hyperlink r:id="rId1464" ref="H229"/>
    <hyperlink r:id="rId1465" ref="I229"/>
    <hyperlink r:id="rId1466" ref="M229"/>
    <hyperlink r:id="rId1467" ref="N229"/>
    <hyperlink r:id="rId1468" ref="Q229"/>
    <hyperlink r:id="rId1469" ref="R229"/>
    <hyperlink r:id="rId1470" ref="E230"/>
    <hyperlink r:id="rId1471" ref="F230"/>
    <hyperlink r:id="rId1472" ref="G230"/>
    <hyperlink r:id="rId1473" ref="H230"/>
    <hyperlink r:id="rId1474" ref="I230"/>
    <hyperlink r:id="rId1475" ref="J230"/>
    <hyperlink r:id="rId1476" ref="K230"/>
    <hyperlink r:id="rId1477" ref="M230"/>
    <hyperlink r:id="rId1478" ref="O230"/>
    <hyperlink r:id="rId1479" ref="Q230"/>
    <hyperlink r:id="rId1480" ref="S230"/>
    <hyperlink r:id="rId1481" ref="E231"/>
    <hyperlink r:id="rId1482" ref="F231"/>
    <hyperlink r:id="rId1483" ref="G231"/>
    <hyperlink r:id="rId1484" ref="H231"/>
    <hyperlink r:id="rId1485" ref="I231"/>
    <hyperlink r:id="rId1486" ref="M231"/>
    <hyperlink r:id="rId1487" ref="N231"/>
    <hyperlink r:id="rId1488" ref="Q231"/>
    <hyperlink r:id="rId1489" ref="R231"/>
    <hyperlink r:id="rId1490" ref="E232"/>
    <hyperlink r:id="rId1491" ref="F232"/>
    <hyperlink r:id="rId1492" ref="G232"/>
    <hyperlink r:id="rId1493" ref="H232"/>
    <hyperlink r:id="rId1494" ref="I232"/>
    <hyperlink r:id="rId1495" ref="M232"/>
    <hyperlink r:id="rId1496" ref="N232"/>
    <hyperlink r:id="rId1497" ref="Q232"/>
    <hyperlink r:id="rId1498" ref="R232"/>
    <hyperlink r:id="rId1499" ref="E233"/>
    <hyperlink r:id="rId1500" ref="F233"/>
    <hyperlink r:id="rId1501" ref="G233"/>
    <hyperlink r:id="rId1502" ref="H233"/>
    <hyperlink r:id="rId1503" ref="I233"/>
    <hyperlink r:id="rId1504" ref="M233"/>
    <hyperlink r:id="rId1505" ref="N233"/>
    <hyperlink r:id="rId1506" ref="Q233"/>
    <hyperlink r:id="rId1507" ref="R233"/>
    <hyperlink r:id="rId1508" ref="E234"/>
    <hyperlink r:id="rId1509" ref="F234"/>
    <hyperlink r:id="rId1510" ref="G234"/>
    <hyperlink r:id="rId1511" ref="H234"/>
    <hyperlink r:id="rId1512" ref="I234"/>
    <hyperlink r:id="rId1513" ref="J234"/>
    <hyperlink r:id="rId1514" ref="K234"/>
    <hyperlink r:id="rId1515" ref="M234"/>
    <hyperlink r:id="rId1516" ref="O234"/>
    <hyperlink r:id="rId1517" ref="Q234"/>
    <hyperlink r:id="rId1518" ref="S234"/>
    <hyperlink r:id="rId1519" ref="E235"/>
    <hyperlink r:id="rId1520" ref="F235"/>
    <hyperlink r:id="rId1521" ref="G235"/>
    <hyperlink r:id="rId1522" ref="H235"/>
    <hyperlink r:id="rId1523" ref="I235"/>
    <hyperlink r:id="rId1524" ref="J235"/>
    <hyperlink r:id="rId1525" ref="K235"/>
    <hyperlink r:id="rId1526" ref="M235"/>
    <hyperlink r:id="rId1527" ref="O235"/>
    <hyperlink r:id="rId1528" ref="Q235"/>
    <hyperlink r:id="rId1529" ref="S235"/>
    <hyperlink r:id="rId1530" ref="E236"/>
    <hyperlink r:id="rId1531" ref="F236"/>
    <hyperlink r:id="rId1532" ref="G236"/>
    <hyperlink r:id="rId1533" ref="H236"/>
    <hyperlink r:id="rId1534" ref="I236"/>
    <hyperlink r:id="rId1535" ref="J236"/>
    <hyperlink r:id="rId1536" ref="K236"/>
    <hyperlink r:id="rId1537" ref="M236"/>
    <hyperlink r:id="rId1538" ref="O236"/>
    <hyperlink r:id="rId1539" ref="Q236"/>
    <hyperlink r:id="rId1540" ref="S236"/>
    <hyperlink r:id="rId1541" ref="E237"/>
    <hyperlink r:id="rId1542" ref="F237"/>
    <hyperlink r:id="rId1543" ref="G237"/>
    <hyperlink r:id="rId1544" ref="H237"/>
    <hyperlink r:id="rId1545" ref="I237"/>
    <hyperlink r:id="rId1546" ref="J237"/>
    <hyperlink r:id="rId1547" ref="K237"/>
    <hyperlink r:id="rId1548" ref="M237"/>
    <hyperlink r:id="rId1549" ref="O237"/>
    <hyperlink r:id="rId1550" ref="Q237"/>
    <hyperlink r:id="rId1551" ref="S237"/>
    <hyperlink r:id="rId1552" ref="E238"/>
    <hyperlink r:id="rId1553" ref="F238"/>
    <hyperlink r:id="rId1554" ref="G238"/>
    <hyperlink r:id="rId1555" ref="H238"/>
    <hyperlink r:id="rId1556" ref="I238"/>
    <hyperlink r:id="rId1557" ref="J238"/>
    <hyperlink r:id="rId1558" ref="K238"/>
    <hyperlink r:id="rId1559" ref="M238"/>
    <hyperlink r:id="rId1560" ref="O238"/>
    <hyperlink r:id="rId1561" ref="Q238"/>
    <hyperlink r:id="rId1562" ref="S238"/>
    <hyperlink r:id="rId1563" ref="E239"/>
    <hyperlink r:id="rId1564" ref="F239"/>
    <hyperlink r:id="rId1565" ref="G239"/>
    <hyperlink r:id="rId1566" ref="H239"/>
    <hyperlink r:id="rId1567" ref="I239"/>
    <hyperlink r:id="rId1568" ref="J239"/>
    <hyperlink r:id="rId1569" ref="K239"/>
    <hyperlink r:id="rId1570" ref="M239"/>
    <hyperlink r:id="rId1571" ref="O239"/>
    <hyperlink r:id="rId1572" ref="Q239"/>
    <hyperlink r:id="rId1573" ref="S239"/>
    <hyperlink r:id="rId1574" ref="E240"/>
    <hyperlink r:id="rId1575" ref="F240"/>
    <hyperlink r:id="rId1576" ref="G240"/>
    <hyperlink r:id="rId1577" ref="H240"/>
    <hyperlink r:id="rId1578" ref="I240"/>
    <hyperlink r:id="rId1579" ref="J240"/>
    <hyperlink r:id="rId1580" ref="K240"/>
    <hyperlink r:id="rId1581" ref="M240"/>
    <hyperlink r:id="rId1582" ref="O240"/>
    <hyperlink r:id="rId1583" ref="Q240"/>
    <hyperlink r:id="rId1584" ref="S240"/>
    <hyperlink r:id="rId1585" ref="E241"/>
    <hyperlink r:id="rId1586" ref="F241"/>
    <hyperlink r:id="rId1587" ref="G241"/>
    <hyperlink r:id="rId1588" ref="H241"/>
    <hyperlink r:id="rId1589" ref="I241"/>
    <hyperlink r:id="rId1590" ref="J241"/>
    <hyperlink r:id="rId1591" ref="K241"/>
    <hyperlink r:id="rId1592" ref="M241"/>
    <hyperlink r:id="rId1593" ref="O241"/>
    <hyperlink r:id="rId1594" ref="Q241"/>
    <hyperlink r:id="rId1595" ref="S241"/>
    <hyperlink r:id="rId1596" ref="E242"/>
    <hyperlink r:id="rId1597" ref="F242"/>
    <hyperlink r:id="rId1598" ref="E243"/>
    <hyperlink r:id="rId1599" ref="F243"/>
    <hyperlink r:id="rId1600" ref="E244"/>
    <hyperlink r:id="rId1601" ref="F244"/>
    <hyperlink r:id="rId1602" ref="E245"/>
    <hyperlink r:id="rId1603" ref="F245"/>
    <hyperlink r:id="rId1604" ref="E246"/>
    <hyperlink r:id="rId1605" ref="F246"/>
    <hyperlink r:id="rId1606" ref="E247"/>
    <hyperlink r:id="rId1607" ref="F247"/>
    <hyperlink r:id="rId1608" ref="E248"/>
    <hyperlink r:id="rId1609" ref="F248"/>
    <hyperlink r:id="rId1610" ref="E249"/>
    <hyperlink r:id="rId1611" ref="F249"/>
    <hyperlink r:id="rId1612" ref="E250"/>
    <hyperlink r:id="rId1613" ref="F250"/>
    <hyperlink r:id="rId1614" ref="E251"/>
    <hyperlink r:id="rId1615" ref="F251"/>
    <hyperlink r:id="rId1616" ref="E252"/>
    <hyperlink r:id="rId1617" ref="F252"/>
    <hyperlink r:id="rId1618" ref="E253"/>
    <hyperlink r:id="rId1619" ref="F253"/>
    <hyperlink r:id="rId1620" ref="E254"/>
    <hyperlink r:id="rId1621" ref="F254"/>
    <hyperlink r:id="rId1622" ref="G254"/>
    <hyperlink r:id="rId1623" ref="H254"/>
    <hyperlink r:id="rId1624" ref="I254"/>
    <hyperlink r:id="rId1625" ref="J254"/>
    <hyperlink r:id="rId1626" ref="K254"/>
    <hyperlink r:id="rId1627" ref="M254"/>
    <hyperlink r:id="rId1628" ref="O254"/>
    <hyperlink r:id="rId1629" ref="Q254"/>
    <hyperlink r:id="rId1630" ref="S254"/>
    <hyperlink r:id="rId1631" ref="E255"/>
    <hyperlink r:id="rId1632" ref="F255"/>
    <hyperlink r:id="rId1633" ref="G255"/>
    <hyperlink r:id="rId1634" ref="H255"/>
    <hyperlink r:id="rId1635" ref="I255"/>
    <hyperlink r:id="rId1636" ref="J255"/>
    <hyperlink r:id="rId1637" ref="K255"/>
    <hyperlink r:id="rId1638" ref="M255"/>
    <hyperlink r:id="rId1639" ref="O255"/>
    <hyperlink r:id="rId1640" ref="Q255"/>
    <hyperlink r:id="rId1641" ref="S255"/>
    <hyperlink r:id="rId1642" ref="E256"/>
    <hyperlink r:id="rId1643" ref="F256"/>
    <hyperlink r:id="rId1644" ref="G256"/>
    <hyperlink r:id="rId1645" ref="H256"/>
    <hyperlink r:id="rId1646" ref="I256"/>
    <hyperlink r:id="rId1647" ref="J256"/>
    <hyperlink r:id="rId1648" ref="K256"/>
    <hyperlink r:id="rId1649" ref="M256"/>
    <hyperlink r:id="rId1650" ref="O256"/>
    <hyperlink r:id="rId1651" ref="Q256"/>
    <hyperlink r:id="rId1652" ref="S256"/>
    <hyperlink r:id="rId1653" ref="E257"/>
    <hyperlink r:id="rId1654" ref="F257"/>
    <hyperlink r:id="rId1655" ref="G257"/>
    <hyperlink r:id="rId1656" ref="H257"/>
    <hyperlink r:id="rId1657" ref="I257"/>
    <hyperlink r:id="rId1658" ref="J257"/>
    <hyperlink r:id="rId1659" ref="K257"/>
    <hyperlink r:id="rId1660" ref="M257"/>
    <hyperlink r:id="rId1661" ref="O257"/>
    <hyperlink r:id="rId1662" ref="Q257"/>
    <hyperlink r:id="rId1663" ref="S257"/>
    <hyperlink r:id="rId1664" ref="E258"/>
    <hyperlink r:id="rId1665" ref="F258"/>
    <hyperlink r:id="rId1666" ref="G258"/>
    <hyperlink r:id="rId1667" ref="H258"/>
    <hyperlink r:id="rId1668" ref="I258"/>
    <hyperlink r:id="rId1669" ref="J258"/>
    <hyperlink r:id="rId1670" ref="K258"/>
    <hyperlink r:id="rId1671" ref="M258"/>
    <hyperlink r:id="rId1672" ref="O258"/>
    <hyperlink r:id="rId1673" ref="Q258"/>
    <hyperlink r:id="rId1674" ref="S258"/>
    <hyperlink r:id="rId1675" ref="E259"/>
    <hyperlink r:id="rId1676" ref="F259"/>
    <hyperlink r:id="rId1677" ref="G259"/>
    <hyperlink r:id="rId1678" ref="H259"/>
    <hyperlink r:id="rId1679" ref="I259"/>
    <hyperlink r:id="rId1680" ref="M259"/>
    <hyperlink r:id="rId1681" ref="N259"/>
    <hyperlink r:id="rId1682" ref="Q259"/>
    <hyperlink r:id="rId1683" ref="R259"/>
    <hyperlink r:id="rId1684" ref="E260"/>
    <hyperlink r:id="rId1685" ref="F260"/>
    <hyperlink r:id="rId1686" ref="G260"/>
    <hyperlink r:id="rId1687" ref="H260"/>
    <hyperlink r:id="rId1688" ref="I260"/>
    <hyperlink r:id="rId1689" ref="J260"/>
    <hyperlink r:id="rId1690" ref="K260"/>
    <hyperlink r:id="rId1691" ref="M260"/>
    <hyperlink r:id="rId1692" ref="O260"/>
    <hyperlink r:id="rId1693" ref="Q260"/>
    <hyperlink r:id="rId1694" ref="S260"/>
    <hyperlink r:id="rId1695" ref="E261"/>
    <hyperlink r:id="rId1696" ref="F261"/>
    <hyperlink r:id="rId1697" ref="G261"/>
    <hyperlink r:id="rId1698" ref="H261"/>
    <hyperlink r:id="rId1699" ref="I261"/>
    <hyperlink r:id="rId1700" ref="J261"/>
    <hyperlink r:id="rId1701" ref="K261"/>
    <hyperlink r:id="rId1702" ref="M261"/>
    <hyperlink r:id="rId1703" ref="O261"/>
    <hyperlink r:id="rId1704" ref="Q261"/>
    <hyperlink r:id="rId1705" ref="S261"/>
    <hyperlink r:id="rId1706" ref="E262"/>
    <hyperlink r:id="rId1707" ref="F262"/>
    <hyperlink r:id="rId1708" ref="G262"/>
    <hyperlink r:id="rId1709" ref="H262"/>
    <hyperlink r:id="rId1710" ref="I262"/>
    <hyperlink r:id="rId1711" ref="J262"/>
    <hyperlink r:id="rId1712" ref="K262"/>
    <hyperlink r:id="rId1713" ref="M262"/>
    <hyperlink r:id="rId1714" ref="O262"/>
    <hyperlink r:id="rId1715" ref="Q262"/>
    <hyperlink r:id="rId1716" ref="S262"/>
    <hyperlink r:id="rId1717" ref="E263"/>
    <hyperlink r:id="rId1718" ref="F263"/>
    <hyperlink r:id="rId1719" ref="G263"/>
    <hyperlink r:id="rId1720" ref="H263"/>
    <hyperlink r:id="rId1721" ref="I263"/>
    <hyperlink r:id="rId1722" ref="J263"/>
    <hyperlink r:id="rId1723" ref="K263"/>
    <hyperlink r:id="rId1724" ref="M263"/>
    <hyperlink r:id="rId1725" ref="O263"/>
    <hyperlink r:id="rId1726" ref="Q263"/>
    <hyperlink r:id="rId1727" ref="S263"/>
    <hyperlink r:id="rId1728" ref="E264"/>
    <hyperlink r:id="rId1729" ref="F264"/>
    <hyperlink r:id="rId1730" ref="G264"/>
    <hyperlink r:id="rId1731" ref="H264"/>
    <hyperlink r:id="rId1732" ref="I264"/>
    <hyperlink r:id="rId1733" ref="J264"/>
    <hyperlink r:id="rId1734" ref="K264"/>
    <hyperlink r:id="rId1735" ref="M264"/>
    <hyperlink r:id="rId1736" ref="O264"/>
    <hyperlink r:id="rId1737" ref="Q264"/>
    <hyperlink r:id="rId1738" ref="S264"/>
    <hyperlink r:id="rId1739" ref="E265"/>
    <hyperlink r:id="rId1740" ref="F265"/>
    <hyperlink r:id="rId1741" ref="G265"/>
    <hyperlink r:id="rId1742" ref="H265"/>
    <hyperlink r:id="rId1743" ref="I265"/>
    <hyperlink r:id="rId1744" ref="J265"/>
    <hyperlink r:id="rId1745" ref="K265"/>
    <hyperlink r:id="rId1746" ref="M265"/>
    <hyperlink r:id="rId1747" ref="O265"/>
    <hyperlink r:id="rId1748" ref="Q265"/>
    <hyperlink r:id="rId1749" ref="S265"/>
    <hyperlink r:id="rId1750" ref="E266"/>
    <hyperlink r:id="rId1751" ref="F266"/>
    <hyperlink r:id="rId1752" ref="G266"/>
    <hyperlink r:id="rId1753" ref="H266"/>
    <hyperlink r:id="rId1754" ref="I266"/>
    <hyperlink r:id="rId1755" ref="J266"/>
    <hyperlink r:id="rId1756" ref="K266"/>
    <hyperlink r:id="rId1757" ref="M266"/>
    <hyperlink r:id="rId1758" ref="O266"/>
    <hyperlink r:id="rId1759" ref="Q266"/>
    <hyperlink r:id="rId1760" ref="S266"/>
    <hyperlink r:id="rId1761" ref="E267"/>
    <hyperlink r:id="rId1762" ref="F267"/>
    <hyperlink r:id="rId1763" ref="G267"/>
    <hyperlink r:id="rId1764" ref="H267"/>
    <hyperlink r:id="rId1765" ref="I267"/>
    <hyperlink r:id="rId1766" ref="J267"/>
    <hyperlink r:id="rId1767" ref="K267"/>
    <hyperlink r:id="rId1768" ref="M267"/>
    <hyperlink r:id="rId1769" ref="O267"/>
    <hyperlink r:id="rId1770" ref="Q267"/>
    <hyperlink r:id="rId1771" ref="S267"/>
    <hyperlink r:id="rId1772" ref="E268"/>
    <hyperlink r:id="rId1773" ref="F268"/>
    <hyperlink r:id="rId1774" ref="G268"/>
    <hyperlink r:id="rId1775" ref="H268"/>
    <hyperlink r:id="rId1776" ref="I268"/>
    <hyperlink r:id="rId1777" ref="J268"/>
    <hyperlink r:id="rId1778" ref="K268"/>
    <hyperlink r:id="rId1779" ref="M268"/>
    <hyperlink r:id="rId1780" ref="O268"/>
    <hyperlink r:id="rId1781" ref="Q268"/>
    <hyperlink r:id="rId1782" ref="S268"/>
    <hyperlink r:id="rId1783" ref="T268"/>
    <hyperlink r:id="rId1784" ref="E269"/>
    <hyperlink r:id="rId1785" ref="F269"/>
    <hyperlink r:id="rId1786" ref="G269"/>
    <hyperlink r:id="rId1787" ref="H269"/>
    <hyperlink r:id="rId1788" ref="I269"/>
    <hyperlink r:id="rId1789" ref="J269"/>
    <hyperlink r:id="rId1790" ref="K269"/>
    <hyperlink r:id="rId1791" ref="M269"/>
    <hyperlink r:id="rId1792" ref="O269"/>
    <hyperlink r:id="rId1793" ref="Q269"/>
    <hyperlink r:id="rId1794" ref="S269"/>
    <hyperlink r:id="rId1795" ref="T269"/>
    <hyperlink r:id="rId1796" ref="E270"/>
    <hyperlink r:id="rId1797" ref="F270"/>
    <hyperlink r:id="rId1798" ref="E271"/>
    <hyperlink r:id="rId1799" ref="F271"/>
    <hyperlink r:id="rId1800" ref="E272"/>
    <hyperlink r:id="rId1801" ref="F272"/>
    <hyperlink r:id="rId1802" ref="E273"/>
    <hyperlink r:id="rId1803" ref="F273"/>
    <hyperlink r:id="rId1804" ref="E274"/>
    <hyperlink r:id="rId1805" ref="F274"/>
    <hyperlink r:id="rId1806" ref="E275"/>
    <hyperlink r:id="rId1807" ref="F275"/>
    <hyperlink r:id="rId1808" ref="E276"/>
    <hyperlink r:id="rId1809" ref="F276"/>
    <hyperlink r:id="rId1810" ref="E277"/>
    <hyperlink r:id="rId1811" ref="F277"/>
    <hyperlink r:id="rId1812" ref="E278"/>
    <hyperlink r:id="rId1813" ref="F278"/>
    <hyperlink r:id="rId1814" ref="E279"/>
    <hyperlink r:id="rId1815" ref="F279"/>
    <hyperlink r:id="rId1816" ref="E280"/>
    <hyperlink r:id="rId1817" ref="F280"/>
    <hyperlink r:id="rId1818" ref="E281"/>
    <hyperlink r:id="rId1819" ref="F281"/>
    <hyperlink r:id="rId1820" ref="E282"/>
    <hyperlink r:id="rId1821" ref="F282"/>
    <hyperlink r:id="rId1822" ref="G282"/>
    <hyperlink r:id="rId1823" ref="H282"/>
    <hyperlink r:id="rId1824" ref="I282"/>
    <hyperlink r:id="rId1825" ref="M282"/>
    <hyperlink r:id="rId1826" ref="N282"/>
    <hyperlink r:id="rId1827" ref="Q282"/>
    <hyperlink r:id="rId1828" ref="R282"/>
    <hyperlink r:id="rId1829" ref="E283"/>
    <hyperlink r:id="rId1830" ref="F283"/>
    <hyperlink r:id="rId1831" ref="G283"/>
    <hyperlink r:id="rId1832" ref="H283"/>
    <hyperlink r:id="rId1833" ref="I283"/>
    <hyperlink r:id="rId1834" ref="M283"/>
    <hyperlink r:id="rId1835" ref="N283"/>
    <hyperlink r:id="rId1836" ref="Q283"/>
    <hyperlink r:id="rId1837" ref="R283"/>
    <hyperlink r:id="rId1838" ref="E284"/>
    <hyperlink r:id="rId1839" ref="F284"/>
    <hyperlink r:id="rId1840" ref="G284"/>
    <hyperlink r:id="rId1841" ref="H284"/>
    <hyperlink r:id="rId1842" ref="I284"/>
    <hyperlink r:id="rId1843" ref="M284"/>
    <hyperlink r:id="rId1844" ref="N284"/>
    <hyperlink r:id="rId1845" ref="Q284"/>
    <hyperlink r:id="rId1846" ref="R284"/>
    <hyperlink r:id="rId1847" ref="E285"/>
    <hyperlink r:id="rId1848" ref="F285"/>
    <hyperlink r:id="rId1849" ref="G285"/>
    <hyperlink r:id="rId1850" ref="H285"/>
    <hyperlink r:id="rId1851" ref="I285"/>
    <hyperlink r:id="rId1852" ref="M285"/>
    <hyperlink r:id="rId1853" ref="N285"/>
    <hyperlink r:id="rId1854" ref="Q285"/>
    <hyperlink r:id="rId1855" ref="R285"/>
    <hyperlink r:id="rId1856" ref="E286"/>
    <hyperlink r:id="rId1857" ref="F286"/>
    <hyperlink r:id="rId1858" ref="G286"/>
    <hyperlink r:id="rId1859" ref="H286"/>
    <hyperlink r:id="rId1860" ref="I286"/>
    <hyperlink r:id="rId1861" ref="M286"/>
    <hyperlink r:id="rId1862" ref="N286"/>
    <hyperlink r:id="rId1863" ref="Q286"/>
    <hyperlink r:id="rId1864" ref="R286"/>
    <hyperlink r:id="rId1865" ref="E287"/>
    <hyperlink r:id="rId1866" ref="F287"/>
    <hyperlink r:id="rId1867" ref="G287"/>
    <hyperlink r:id="rId1868" ref="H287"/>
    <hyperlink r:id="rId1869" ref="I287"/>
    <hyperlink r:id="rId1870" ref="M287"/>
    <hyperlink r:id="rId1871" ref="N287"/>
    <hyperlink r:id="rId1872" ref="Q287"/>
    <hyperlink r:id="rId1873" ref="R287"/>
    <hyperlink r:id="rId1874" ref="E288"/>
    <hyperlink r:id="rId1875" ref="F288"/>
    <hyperlink r:id="rId1876" ref="G288"/>
    <hyperlink r:id="rId1877" ref="H288"/>
    <hyperlink r:id="rId1878" ref="I288"/>
    <hyperlink r:id="rId1879" ref="M288"/>
    <hyperlink r:id="rId1880" ref="N288"/>
    <hyperlink r:id="rId1881" ref="Q288"/>
    <hyperlink r:id="rId1882" ref="R288"/>
    <hyperlink r:id="rId1883" ref="E289"/>
    <hyperlink r:id="rId1884" ref="F289"/>
    <hyperlink r:id="rId1885" ref="G289"/>
    <hyperlink r:id="rId1886" ref="H289"/>
    <hyperlink r:id="rId1887" ref="I289"/>
    <hyperlink r:id="rId1888" ref="M289"/>
    <hyperlink r:id="rId1889" ref="N289"/>
    <hyperlink r:id="rId1890" ref="Q289"/>
    <hyperlink r:id="rId1891" ref="R289"/>
    <hyperlink r:id="rId1892" ref="E290"/>
    <hyperlink r:id="rId1893" ref="F290"/>
    <hyperlink r:id="rId1894" ref="G290"/>
    <hyperlink r:id="rId1895" ref="H290"/>
    <hyperlink r:id="rId1896" ref="I290"/>
    <hyperlink r:id="rId1897" ref="M290"/>
    <hyperlink r:id="rId1898" ref="N290"/>
    <hyperlink r:id="rId1899" ref="Q290"/>
    <hyperlink r:id="rId1900" ref="R290"/>
    <hyperlink r:id="rId1901" ref="E291"/>
    <hyperlink r:id="rId1902" ref="F291"/>
    <hyperlink r:id="rId1903" ref="G291"/>
    <hyperlink r:id="rId1904" ref="H291"/>
    <hyperlink r:id="rId1905" ref="I291"/>
    <hyperlink r:id="rId1906" ref="M291"/>
    <hyperlink r:id="rId1907" ref="N291"/>
    <hyperlink r:id="rId1908" ref="Q291"/>
    <hyperlink r:id="rId1909" ref="R291"/>
    <hyperlink r:id="rId1910" ref="E292"/>
    <hyperlink r:id="rId1911" ref="F292"/>
    <hyperlink r:id="rId1912" ref="G292"/>
    <hyperlink r:id="rId1913" ref="H292"/>
    <hyperlink r:id="rId1914" ref="I292"/>
    <hyperlink r:id="rId1915" ref="M292"/>
    <hyperlink r:id="rId1916" ref="N292"/>
    <hyperlink r:id="rId1917" ref="Q292"/>
    <hyperlink r:id="rId1918" ref="R292"/>
    <hyperlink r:id="rId1919" ref="E293"/>
    <hyperlink r:id="rId1920" ref="F293"/>
    <hyperlink r:id="rId1921" ref="G293"/>
    <hyperlink r:id="rId1922" ref="H293"/>
    <hyperlink r:id="rId1923" ref="I293"/>
    <hyperlink r:id="rId1924" ref="M293"/>
    <hyperlink r:id="rId1925" ref="N293"/>
    <hyperlink r:id="rId1926" ref="Q293"/>
    <hyperlink r:id="rId1927" ref="R293"/>
    <hyperlink r:id="rId1928" ref="E294"/>
    <hyperlink r:id="rId1929" ref="F294"/>
    <hyperlink r:id="rId1930" ref="G294"/>
    <hyperlink r:id="rId1931" ref="H294"/>
    <hyperlink r:id="rId1932" ref="I294"/>
    <hyperlink r:id="rId1933" ref="M294"/>
    <hyperlink r:id="rId1934" ref="N294"/>
    <hyperlink r:id="rId1935" ref="Q294"/>
    <hyperlink r:id="rId1936" ref="R294"/>
    <hyperlink r:id="rId1937" ref="E295"/>
    <hyperlink r:id="rId1938" ref="F295"/>
    <hyperlink r:id="rId1939" ref="G295"/>
    <hyperlink r:id="rId1940" ref="H295"/>
    <hyperlink r:id="rId1941" ref="I295"/>
    <hyperlink r:id="rId1942" ref="M295"/>
    <hyperlink r:id="rId1943" ref="N295"/>
    <hyperlink r:id="rId1944" ref="Q295"/>
    <hyperlink r:id="rId1945" ref="R295"/>
    <hyperlink r:id="rId1946" ref="E296"/>
    <hyperlink r:id="rId1947" ref="F296"/>
    <hyperlink r:id="rId1948" ref="G296"/>
    <hyperlink r:id="rId1949" ref="H296"/>
    <hyperlink r:id="rId1950" ref="I296"/>
    <hyperlink r:id="rId1951" ref="M296"/>
    <hyperlink r:id="rId1952" ref="N296"/>
    <hyperlink r:id="rId1953" ref="Q296"/>
    <hyperlink r:id="rId1954" ref="R296"/>
    <hyperlink r:id="rId1955" ref="E297"/>
    <hyperlink r:id="rId1956" ref="F297"/>
    <hyperlink r:id="rId1957" ref="G297"/>
    <hyperlink r:id="rId1958" ref="H297"/>
    <hyperlink r:id="rId1959" ref="I297"/>
    <hyperlink r:id="rId1960" ref="M297"/>
    <hyperlink r:id="rId1961" ref="N297"/>
    <hyperlink r:id="rId1962" ref="Q297"/>
    <hyperlink r:id="rId1963" ref="R297"/>
    <hyperlink r:id="rId1964" ref="E298"/>
    <hyperlink r:id="rId1965" ref="F298"/>
    <hyperlink r:id="rId1966" ref="E299"/>
    <hyperlink r:id="rId1967" ref="F299"/>
    <hyperlink r:id="rId1968" ref="E300"/>
    <hyperlink r:id="rId1969" ref="F300"/>
    <hyperlink r:id="rId1970" ref="E301"/>
    <hyperlink r:id="rId1971" ref="F301"/>
    <hyperlink r:id="rId1972" ref="E302"/>
    <hyperlink r:id="rId1973" ref="F302"/>
    <hyperlink r:id="rId1974" ref="E303"/>
    <hyperlink r:id="rId1975" ref="F303"/>
    <hyperlink r:id="rId1976" ref="E304"/>
    <hyperlink r:id="rId1977" ref="F304"/>
    <hyperlink r:id="rId1978" ref="E305"/>
    <hyperlink r:id="rId1979" ref="F305"/>
    <hyperlink r:id="rId1980" ref="E306"/>
    <hyperlink r:id="rId1981" ref="F306"/>
    <hyperlink r:id="rId1982" ref="E307"/>
    <hyperlink r:id="rId1983" ref="F307"/>
    <hyperlink r:id="rId1984" ref="E308"/>
    <hyperlink r:id="rId1985" ref="F308"/>
    <hyperlink r:id="rId1986" ref="E309"/>
    <hyperlink r:id="rId1987" ref="F309"/>
    <hyperlink r:id="rId1988" ref="E310"/>
    <hyperlink r:id="rId1989" ref="F310"/>
    <hyperlink r:id="rId1990" ref="G310"/>
    <hyperlink r:id="rId1991" ref="H310"/>
    <hyperlink r:id="rId1992" ref="I310"/>
    <hyperlink r:id="rId1993" ref="M310"/>
    <hyperlink r:id="rId1994" ref="N310"/>
    <hyperlink r:id="rId1995" ref="Q310"/>
    <hyperlink r:id="rId1996" ref="R310"/>
    <hyperlink r:id="rId1997" ref="E311"/>
    <hyperlink r:id="rId1998" ref="F311"/>
    <hyperlink r:id="rId1999" ref="G311"/>
    <hyperlink r:id="rId2000" ref="H311"/>
    <hyperlink r:id="rId2001" ref="I311"/>
    <hyperlink r:id="rId2002" ref="M311"/>
    <hyperlink r:id="rId2003" ref="N311"/>
    <hyperlink r:id="rId2004" ref="Q311"/>
    <hyperlink r:id="rId2005" ref="R311"/>
    <hyperlink r:id="rId2006" ref="E312"/>
    <hyperlink r:id="rId2007" ref="F312"/>
    <hyperlink r:id="rId2008" ref="G312"/>
    <hyperlink r:id="rId2009" ref="H312"/>
    <hyperlink r:id="rId2010" ref="I312"/>
    <hyperlink r:id="rId2011" ref="M312"/>
    <hyperlink r:id="rId2012" ref="N312"/>
    <hyperlink r:id="rId2013" ref="Q312"/>
    <hyperlink r:id="rId2014" ref="R312"/>
    <hyperlink r:id="rId2015" ref="E313"/>
    <hyperlink r:id="rId2016" ref="F313"/>
    <hyperlink r:id="rId2017" ref="G313"/>
    <hyperlink r:id="rId2018" ref="H313"/>
    <hyperlink r:id="rId2019" ref="I313"/>
    <hyperlink r:id="rId2020" ref="M313"/>
    <hyperlink r:id="rId2021" ref="N313"/>
    <hyperlink r:id="rId2022" ref="Q313"/>
    <hyperlink r:id="rId2023" ref="R313"/>
    <hyperlink r:id="rId2024" ref="E314"/>
    <hyperlink r:id="rId2025" ref="F314"/>
    <hyperlink r:id="rId2026" ref="G314"/>
    <hyperlink r:id="rId2027" ref="H314"/>
    <hyperlink r:id="rId2028" ref="I314"/>
    <hyperlink r:id="rId2029" ref="M314"/>
    <hyperlink r:id="rId2030" ref="N314"/>
    <hyperlink r:id="rId2031" ref="Q314"/>
    <hyperlink r:id="rId2032" ref="R314"/>
    <hyperlink r:id="rId2033" ref="E315"/>
    <hyperlink r:id="rId2034" ref="F315"/>
    <hyperlink r:id="rId2035" ref="G315"/>
    <hyperlink r:id="rId2036" ref="H315"/>
    <hyperlink r:id="rId2037" ref="I315"/>
    <hyperlink r:id="rId2038" ref="M315"/>
    <hyperlink r:id="rId2039" ref="N315"/>
    <hyperlink r:id="rId2040" ref="Q315"/>
    <hyperlink r:id="rId2041" ref="R315"/>
    <hyperlink r:id="rId2042" ref="E316"/>
    <hyperlink r:id="rId2043" ref="F316"/>
    <hyperlink r:id="rId2044" ref="G316"/>
    <hyperlink r:id="rId2045" ref="H316"/>
    <hyperlink r:id="rId2046" ref="I316"/>
    <hyperlink r:id="rId2047" ref="M316"/>
    <hyperlink r:id="rId2048" ref="N316"/>
    <hyperlink r:id="rId2049" ref="Q316"/>
    <hyperlink r:id="rId2050" ref="R316"/>
    <hyperlink r:id="rId2051" ref="E317"/>
    <hyperlink r:id="rId2052" ref="F317"/>
    <hyperlink r:id="rId2053" ref="G317"/>
    <hyperlink r:id="rId2054" ref="H317"/>
    <hyperlink r:id="rId2055" ref="I317"/>
    <hyperlink r:id="rId2056" ref="M317"/>
    <hyperlink r:id="rId2057" ref="N317"/>
    <hyperlink r:id="rId2058" ref="Q317"/>
    <hyperlink r:id="rId2059" ref="R317"/>
    <hyperlink r:id="rId2060" ref="E318"/>
    <hyperlink r:id="rId2061" ref="F318"/>
    <hyperlink r:id="rId2062" ref="G318"/>
    <hyperlink r:id="rId2063" ref="H318"/>
    <hyperlink r:id="rId2064" ref="I318"/>
    <hyperlink r:id="rId2065" ref="M318"/>
    <hyperlink r:id="rId2066" ref="N318"/>
    <hyperlink r:id="rId2067" ref="Q318"/>
    <hyperlink r:id="rId2068" ref="R318"/>
    <hyperlink r:id="rId2069" ref="E319"/>
    <hyperlink r:id="rId2070" ref="F319"/>
    <hyperlink r:id="rId2071" ref="G319"/>
    <hyperlink r:id="rId2072" ref="H319"/>
    <hyperlink r:id="rId2073" ref="I319"/>
    <hyperlink r:id="rId2074" ref="M319"/>
    <hyperlink r:id="rId2075" ref="N319"/>
    <hyperlink r:id="rId2076" ref="Q319"/>
    <hyperlink r:id="rId2077" ref="R319"/>
    <hyperlink r:id="rId2078" ref="E320"/>
    <hyperlink r:id="rId2079" ref="F320"/>
    <hyperlink r:id="rId2080" ref="G320"/>
    <hyperlink r:id="rId2081" ref="H320"/>
    <hyperlink r:id="rId2082" ref="I320"/>
    <hyperlink r:id="rId2083" ref="M320"/>
    <hyperlink r:id="rId2084" ref="N320"/>
    <hyperlink r:id="rId2085" ref="Q320"/>
    <hyperlink r:id="rId2086" ref="R320"/>
    <hyperlink r:id="rId2087" ref="E321"/>
    <hyperlink r:id="rId2088" ref="F321"/>
    <hyperlink r:id="rId2089" ref="G321"/>
    <hyperlink r:id="rId2090" ref="H321"/>
    <hyperlink r:id="rId2091" ref="I321"/>
    <hyperlink r:id="rId2092" ref="M321"/>
    <hyperlink r:id="rId2093" ref="N321"/>
    <hyperlink r:id="rId2094" ref="Q321"/>
    <hyperlink r:id="rId2095" ref="R321"/>
    <hyperlink r:id="rId2096" ref="E322"/>
    <hyperlink r:id="rId2097" ref="F322"/>
    <hyperlink r:id="rId2098" ref="G322"/>
    <hyperlink r:id="rId2099" ref="H322"/>
    <hyperlink r:id="rId2100" ref="I322"/>
    <hyperlink r:id="rId2101" ref="M322"/>
    <hyperlink r:id="rId2102" ref="N322"/>
    <hyperlink r:id="rId2103" ref="Q322"/>
    <hyperlink r:id="rId2104" ref="R322"/>
    <hyperlink r:id="rId2105" ref="E323"/>
    <hyperlink r:id="rId2106" ref="F323"/>
    <hyperlink r:id="rId2107" ref="G323"/>
    <hyperlink r:id="rId2108" ref="H323"/>
    <hyperlink r:id="rId2109" ref="I323"/>
    <hyperlink r:id="rId2110" ref="M323"/>
    <hyperlink r:id="rId2111" ref="N323"/>
    <hyperlink r:id="rId2112" ref="Q323"/>
    <hyperlink r:id="rId2113" ref="R323"/>
    <hyperlink r:id="rId2114" ref="E324"/>
    <hyperlink r:id="rId2115" ref="F324"/>
    <hyperlink r:id="rId2116" ref="G324"/>
    <hyperlink r:id="rId2117" ref="H324"/>
    <hyperlink r:id="rId2118" ref="I324"/>
    <hyperlink r:id="rId2119" ref="M324"/>
    <hyperlink r:id="rId2120" ref="N324"/>
    <hyperlink r:id="rId2121" ref="Q324"/>
    <hyperlink r:id="rId2122" ref="R324"/>
    <hyperlink r:id="rId2123" ref="E325"/>
    <hyperlink r:id="rId2124" ref="F325"/>
    <hyperlink r:id="rId2125" ref="G325"/>
    <hyperlink r:id="rId2126" ref="H325"/>
    <hyperlink r:id="rId2127" ref="I325"/>
    <hyperlink r:id="rId2128" ref="M325"/>
    <hyperlink r:id="rId2129" ref="N325"/>
    <hyperlink r:id="rId2130" ref="Q325"/>
    <hyperlink r:id="rId2131" ref="R325"/>
    <hyperlink r:id="rId2132" ref="E326"/>
    <hyperlink r:id="rId2133" ref="F326"/>
    <hyperlink r:id="rId2134" ref="E327"/>
    <hyperlink r:id="rId2135" ref="F327"/>
    <hyperlink r:id="rId2136" ref="E328"/>
    <hyperlink r:id="rId2137" ref="F328"/>
    <hyperlink r:id="rId2138" ref="E329"/>
    <hyperlink r:id="rId2139" ref="F329"/>
    <hyperlink r:id="rId2140" ref="E330"/>
    <hyperlink r:id="rId2141" ref="F330"/>
    <hyperlink r:id="rId2142" ref="E331"/>
    <hyperlink r:id="rId2143" ref="F331"/>
    <hyperlink r:id="rId2144" ref="E332"/>
    <hyperlink r:id="rId2145" ref="F332"/>
    <hyperlink r:id="rId2146" ref="E333"/>
    <hyperlink r:id="rId2147" ref="F333"/>
    <hyperlink r:id="rId2148" ref="E334"/>
    <hyperlink r:id="rId2149" ref="F334"/>
    <hyperlink r:id="rId2150" ref="E335"/>
    <hyperlink r:id="rId2151" ref="F335"/>
    <hyperlink r:id="rId2152" ref="E336"/>
    <hyperlink r:id="rId2153" ref="F336"/>
    <hyperlink r:id="rId2154" ref="E337"/>
    <hyperlink r:id="rId2155" ref="F337"/>
    <hyperlink r:id="rId2156" ref="E338"/>
    <hyperlink r:id="rId2157" ref="F338"/>
    <hyperlink r:id="rId2158" ref="G338"/>
    <hyperlink r:id="rId2159" ref="H338"/>
    <hyperlink r:id="rId2160" ref="I338"/>
    <hyperlink r:id="rId2161" ref="J338"/>
    <hyperlink r:id="rId2162" ref="K338"/>
    <hyperlink r:id="rId2163" ref="M338"/>
    <hyperlink r:id="rId2164" ref="O338"/>
    <hyperlink r:id="rId2165" ref="Q338"/>
    <hyperlink r:id="rId2166" ref="S338"/>
    <hyperlink r:id="rId2167" ref="E339"/>
    <hyperlink r:id="rId2168" ref="F339"/>
    <hyperlink r:id="rId2169" ref="G339"/>
    <hyperlink r:id="rId2170" ref="H339"/>
    <hyperlink r:id="rId2171" ref="I339"/>
    <hyperlink r:id="rId2172" ref="J339"/>
    <hyperlink r:id="rId2173" ref="K339"/>
    <hyperlink r:id="rId2174" ref="M339"/>
    <hyperlink r:id="rId2175" ref="O339"/>
    <hyperlink r:id="rId2176" ref="Q339"/>
    <hyperlink r:id="rId2177" ref="S339"/>
    <hyperlink r:id="rId2178" ref="E340"/>
    <hyperlink r:id="rId2179" ref="F340"/>
    <hyperlink r:id="rId2180" ref="G340"/>
    <hyperlink r:id="rId2181" ref="H340"/>
    <hyperlink r:id="rId2182" ref="I340"/>
    <hyperlink r:id="rId2183" ref="J340"/>
    <hyperlink r:id="rId2184" ref="K340"/>
    <hyperlink r:id="rId2185" ref="M340"/>
    <hyperlink r:id="rId2186" ref="O340"/>
    <hyperlink r:id="rId2187" ref="Q340"/>
    <hyperlink r:id="rId2188" ref="S340"/>
    <hyperlink r:id="rId2189" ref="E341"/>
    <hyperlink r:id="rId2190" ref="F341"/>
    <hyperlink r:id="rId2191" ref="G341"/>
    <hyperlink r:id="rId2192" ref="H341"/>
    <hyperlink r:id="rId2193" ref="I341"/>
    <hyperlink r:id="rId2194" ref="J341"/>
    <hyperlink r:id="rId2195" ref="K341"/>
    <hyperlink r:id="rId2196" ref="M341"/>
    <hyperlink r:id="rId2197" ref="O341"/>
    <hyperlink r:id="rId2198" ref="Q341"/>
    <hyperlink r:id="rId2199" ref="S341"/>
    <hyperlink r:id="rId2200" ref="E342"/>
    <hyperlink r:id="rId2201" ref="F342"/>
    <hyperlink r:id="rId2202" ref="G342"/>
    <hyperlink r:id="rId2203" ref="H342"/>
    <hyperlink r:id="rId2204" ref="I342"/>
    <hyperlink r:id="rId2205" ref="J342"/>
    <hyperlink r:id="rId2206" ref="K342"/>
    <hyperlink r:id="rId2207" ref="M342"/>
    <hyperlink r:id="rId2208" ref="O342"/>
    <hyperlink r:id="rId2209" ref="Q342"/>
    <hyperlink r:id="rId2210" ref="S342"/>
    <hyperlink r:id="rId2211" ref="E343"/>
    <hyperlink r:id="rId2212" ref="F343"/>
    <hyperlink r:id="rId2213" ref="G343"/>
    <hyperlink r:id="rId2214" ref="H343"/>
    <hyperlink r:id="rId2215" ref="I343"/>
    <hyperlink r:id="rId2216" ref="J343"/>
    <hyperlink r:id="rId2217" ref="K343"/>
    <hyperlink r:id="rId2218" ref="M343"/>
    <hyperlink r:id="rId2219" ref="O343"/>
    <hyperlink r:id="rId2220" ref="Q343"/>
    <hyperlink r:id="rId2221" ref="S343"/>
    <hyperlink r:id="rId2222" ref="E344"/>
    <hyperlink r:id="rId2223" ref="F344"/>
    <hyperlink r:id="rId2224" ref="G344"/>
    <hyperlink r:id="rId2225" ref="H344"/>
    <hyperlink r:id="rId2226" ref="I344"/>
    <hyperlink r:id="rId2227" ref="J344"/>
    <hyperlink r:id="rId2228" ref="K344"/>
    <hyperlink r:id="rId2229" ref="M344"/>
    <hyperlink r:id="rId2230" ref="O344"/>
    <hyperlink r:id="rId2231" ref="Q344"/>
    <hyperlink r:id="rId2232" ref="S344"/>
    <hyperlink r:id="rId2233" ref="E345"/>
    <hyperlink r:id="rId2234" ref="F345"/>
    <hyperlink r:id="rId2235" ref="G345"/>
    <hyperlink r:id="rId2236" ref="H345"/>
    <hyperlink r:id="rId2237" ref="I345"/>
    <hyperlink r:id="rId2238" ref="J345"/>
    <hyperlink r:id="rId2239" ref="K345"/>
    <hyperlink r:id="rId2240" ref="M345"/>
    <hyperlink r:id="rId2241" ref="O345"/>
    <hyperlink r:id="rId2242" ref="Q345"/>
    <hyperlink r:id="rId2243" ref="S345"/>
    <hyperlink r:id="rId2244" ref="E346"/>
    <hyperlink r:id="rId2245" ref="F346"/>
    <hyperlink r:id="rId2246" ref="G346"/>
    <hyperlink r:id="rId2247" ref="H346"/>
    <hyperlink r:id="rId2248" ref="I346"/>
    <hyperlink r:id="rId2249" ref="M346"/>
    <hyperlink r:id="rId2250" ref="N346"/>
    <hyperlink r:id="rId2251" ref="Q346"/>
    <hyperlink r:id="rId2252" ref="R346"/>
    <hyperlink r:id="rId2253" ref="E347"/>
    <hyperlink r:id="rId2254" ref="F347"/>
    <hyperlink r:id="rId2255" ref="G347"/>
    <hyperlink r:id="rId2256" ref="H347"/>
    <hyperlink r:id="rId2257" ref="I347"/>
    <hyperlink r:id="rId2258" ref="M347"/>
    <hyperlink r:id="rId2259" ref="N347"/>
    <hyperlink r:id="rId2260" ref="Q347"/>
    <hyperlink r:id="rId2261" ref="R347"/>
    <hyperlink r:id="rId2262" ref="E348"/>
    <hyperlink r:id="rId2263" ref="F348"/>
    <hyperlink r:id="rId2264" ref="G348"/>
    <hyperlink r:id="rId2265" ref="H348"/>
    <hyperlink r:id="rId2266" ref="I348"/>
    <hyperlink r:id="rId2267" ref="M348"/>
    <hyperlink r:id="rId2268" ref="N348"/>
    <hyperlink r:id="rId2269" ref="Q348"/>
    <hyperlink r:id="rId2270" ref="R348"/>
    <hyperlink r:id="rId2271" ref="E349"/>
    <hyperlink r:id="rId2272" ref="F349"/>
    <hyperlink r:id="rId2273" ref="G349"/>
    <hyperlink r:id="rId2274" ref="H349"/>
    <hyperlink r:id="rId2275" ref="I349"/>
    <hyperlink r:id="rId2276" ref="M349"/>
    <hyperlink r:id="rId2277" ref="N349"/>
    <hyperlink r:id="rId2278" ref="Q349"/>
    <hyperlink r:id="rId2279" ref="R349"/>
    <hyperlink r:id="rId2280" ref="E350"/>
    <hyperlink r:id="rId2281" ref="F350"/>
    <hyperlink r:id="rId2282" ref="G350"/>
    <hyperlink r:id="rId2283" ref="H350"/>
    <hyperlink r:id="rId2284" ref="I350"/>
    <hyperlink r:id="rId2285" ref="M350"/>
    <hyperlink r:id="rId2286" ref="N350"/>
    <hyperlink r:id="rId2287" ref="Q350"/>
    <hyperlink r:id="rId2288" ref="R350"/>
    <hyperlink r:id="rId2289" ref="E351"/>
    <hyperlink r:id="rId2290" ref="F351"/>
    <hyperlink r:id="rId2291" ref="G351"/>
    <hyperlink r:id="rId2292" ref="H351"/>
    <hyperlink r:id="rId2293" ref="I351"/>
    <hyperlink r:id="rId2294" ref="M351"/>
    <hyperlink r:id="rId2295" ref="N351"/>
    <hyperlink r:id="rId2296" ref="Q351"/>
    <hyperlink r:id="rId2297" ref="R351"/>
    <hyperlink r:id="rId2298" ref="E352"/>
    <hyperlink r:id="rId2299" ref="F352"/>
    <hyperlink r:id="rId2300" ref="G352"/>
    <hyperlink r:id="rId2301" ref="H352"/>
    <hyperlink r:id="rId2302" ref="I352"/>
    <hyperlink r:id="rId2303" ref="M352"/>
    <hyperlink r:id="rId2304" ref="N352"/>
    <hyperlink r:id="rId2305" ref="Q352"/>
    <hyperlink r:id="rId2306" ref="R352"/>
    <hyperlink r:id="rId2307" ref="E353"/>
    <hyperlink r:id="rId2308" ref="F353"/>
    <hyperlink r:id="rId2309" ref="G353"/>
    <hyperlink r:id="rId2310" ref="H353"/>
    <hyperlink r:id="rId2311" ref="I353"/>
    <hyperlink r:id="rId2312" ref="M353"/>
    <hyperlink r:id="rId2313" ref="N353"/>
    <hyperlink r:id="rId2314" ref="Q353"/>
    <hyperlink r:id="rId2315" ref="R353"/>
    <hyperlink r:id="rId2316" ref="E354"/>
    <hyperlink r:id="rId2317" ref="F354"/>
    <hyperlink r:id="rId2318" ref="E355"/>
    <hyperlink r:id="rId2319" ref="F355"/>
    <hyperlink r:id="rId2320" ref="E356"/>
    <hyperlink r:id="rId2321" ref="F356"/>
    <hyperlink r:id="rId2322" ref="E357"/>
    <hyperlink r:id="rId2323" ref="F357"/>
    <hyperlink r:id="rId2324" ref="E358"/>
    <hyperlink r:id="rId2325" ref="F358"/>
    <hyperlink r:id="rId2326" ref="E359"/>
    <hyperlink r:id="rId2327" ref="F359"/>
    <hyperlink r:id="rId2328" ref="E360"/>
    <hyperlink r:id="rId2329" ref="F360"/>
    <hyperlink r:id="rId2330" ref="E361"/>
    <hyperlink r:id="rId2331" ref="F361"/>
    <hyperlink r:id="rId2332" ref="E362"/>
    <hyperlink r:id="rId2333" ref="F362"/>
    <hyperlink r:id="rId2334" ref="E363"/>
    <hyperlink r:id="rId2335" ref="F363"/>
    <hyperlink r:id="rId2336" ref="E364"/>
    <hyperlink r:id="rId2337" ref="F364"/>
    <hyperlink r:id="rId2338" ref="E365"/>
    <hyperlink r:id="rId2339" ref="F365"/>
    <hyperlink r:id="rId2340" ref="E366"/>
    <hyperlink r:id="rId2341" ref="F366"/>
    <hyperlink r:id="rId2342" ref="G366"/>
    <hyperlink r:id="rId2343" ref="H366"/>
    <hyperlink r:id="rId2344" ref="I366"/>
    <hyperlink r:id="rId2345" ref="M366"/>
    <hyperlink r:id="rId2346" ref="N366"/>
    <hyperlink r:id="rId2347" ref="Q366"/>
    <hyperlink r:id="rId2348" ref="R366"/>
    <hyperlink r:id="rId2349" ref="E367"/>
    <hyperlink r:id="rId2350" ref="F367"/>
    <hyperlink r:id="rId2351" ref="G367"/>
    <hyperlink r:id="rId2352" ref="H367"/>
    <hyperlink r:id="rId2353" ref="I367"/>
    <hyperlink r:id="rId2354" ref="M367"/>
    <hyperlink r:id="rId2355" ref="N367"/>
    <hyperlink r:id="rId2356" ref="Q367"/>
    <hyperlink r:id="rId2357" ref="R367"/>
    <hyperlink r:id="rId2358" ref="E368"/>
    <hyperlink r:id="rId2359" ref="F368"/>
    <hyperlink r:id="rId2360" ref="G368"/>
    <hyperlink r:id="rId2361" ref="H368"/>
    <hyperlink r:id="rId2362" ref="I368"/>
    <hyperlink r:id="rId2363" ref="M368"/>
    <hyperlink r:id="rId2364" ref="N368"/>
    <hyperlink r:id="rId2365" ref="Q368"/>
    <hyperlink r:id="rId2366" ref="R368"/>
    <hyperlink r:id="rId2367" ref="E369"/>
    <hyperlink r:id="rId2368" ref="F369"/>
    <hyperlink r:id="rId2369" ref="G369"/>
    <hyperlink r:id="rId2370" ref="H369"/>
    <hyperlink r:id="rId2371" ref="I369"/>
    <hyperlink r:id="rId2372" ref="M369"/>
    <hyperlink r:id="rId2373" ref="N369"/>
    <hyperlink r:id="rId2374" ref="Q369"/>
    <hyperlink r:id="rId2375" ref="R369"/>
    <hyperlink r:id="rId2376" ref="E370"/>
    <hyperlink r:id="rId2377" ref="F370"/>
    <hyperlink r:id="rId2378" ref="G370"/>
    <hyperlink r:id="rId2379" ref="H370"/>
    <hyperlink r:id="rId2380" ref="I370"/>
    <hyperlink r:id="rId2381" ref="M370"/>
    <hyperlink r:id="rId2382" ref="N370"/>
    <hyperlink r:id="rId2383" ref="Q370"/>
    <hyperlink r:id="rId2384" ref="R370"/>
    <hyperlink r:id="rId2385" ref="E371"/>
    <hyperlink r:id="rId2386" ref="F371"/>
    <hyperlink r:id="rId2387" ref="G371"/>
    <hyperlink r:id="rId2388" ref="H371"/>
    <hyperlink r:id="rId2389" ref="I371"/>
    <hyperlink r:id="rId2390" ref="M371"/>
    <hyperlink r:id="rId2391" ref="N371"/>
    <hyperlink r:id="rId2392" ref="Q371"/>
    <hyperlink r:id="rId2393" ref="R371"/>
    <hyperlink r:id="rId2394" ref="E372"/>
    <hyperlink r:id="rId2395" ref="F372"/>
    <hyperlink r:id="rId2396" ref="G372"/>
    <hyperlink r:id="rId2397" ref="H372"/>
    <hyperlink r:id="rId2398" ref="I372"/>
    <hyperlink r:id="rId2399" ref="M372"/>
    <hyperlink r:id="rId2400" ref="N372"/>
    <hyperlink r:id="rId2401" ref="Q372"/>
    <hyperlink r:id="rId2402" ref="R372"/>
    <hyperlink r:id="rId2403" ref="E373"/>
    <hyperlink r:id="rId2404" ref="F373"/>
    <hyperlink r:id="rId2405" ref="G373"/>
    <hyperlink r:id="rId2406" ref="H373"/>
    <hyperlink r:id="rId2407" ref="I373"/>
    <hyperlink r:id="rId2408" ref="M373"/>
    <hyperlink r:id="rId2409" ref="N373"/>
    <hyperlink r:id="rId2410" ref="Q373"/>
    <hyperlink r:id="rId2411" ref="R373"/>
    <hyperlink r:id="rId2412" ref="E374"/>
    <hyperlink r:id="rId2413" ref="F374"/>
    <hyperlink r:id="rId2414" ref="G374"/>
    <hyperlink r:id="rId2415" ref="H374"/>
    <hyperlink r:id="rId2416" ref="I374"/>
    <hyperlink r:id="rId2417" ref="M374"/>
    <hyperlink r:id="rId2418" ref="N374"/>
    <hyperlink r:id="rId2419" ref="Q374"/>
    <hyperlink r:id="rId2420" ref="R374"/>
    <hyperlink r:id="rId2421" ref="E375"/>
    <hyperlink r:id="rId2422" ref="F375"/>
    <hyperlink r:id="rId2423" ref="G375"/>
    <hyperlink r:id="rId2424" ref="H375"/>
    <hyperlink r:id="rId2425" ref="I375"/>
    <hyperlink r:id="rId2426" ref="M375"/>
    <hyperlink r:id="rId2427" ref="N375"/>
    <hyperlink r:id="rId2428" ref="Q375"/>
    <hyperlink r:id="rId2429" ref="R375"/>
    <hyperlink r:id="rId2430" ref="E376"/>
    <hyperlink r:id="rId2431" ref="F376"/>
    <hyperlink r:id="rId2432" ref="G376"/>
    <hyperlink r:id="rId2433" ref="H376"/>
    <hyperlink r:id="rId2434" ref="I376"/>
    <hyperlink r:id="rId2435" ref="M376"/>
    <hyperlink r:id="rId2436" ref="N376"/>
    <hyperlink r:id="rId2437" ref="Q376"/>
    <hyperlink r:id="rId2438" ref="R376"/>
    <hyperlink r:id="rId2439" ref="E377"/>
    <hyperlink r:id="rId2440" ref="F377"/>
    <hyperlink r:id="rId2441" ref="G377"/>
    <hyperlink r:id="rId2442" ref="H377"/>
    <hyperlink r:id="rId2443" ref="I377"/>
    <hyperlink r:id="rId2444" ref="M377"/>
    <hyperlink r:id="rId2445" ref="N377"/>
    <hyperlink r:id="rId2446" ref="Q377"/>
    <hyperlink r:id="rId2447" ref="R377"/>
    <hyperlink r:id="rId2448" ref="E378"/>
    <hyperlink r:id="rId2449" ref="F378"/>
    <hyperlink r:id="rId2450" ref="G378"/>
    <hyperlink r:id="rId2451" ref="H378"/>
    <hyperlink r:id="rId2452" ref="I378"/>
    <hyperlink r:id="rId2453" ref="M378"/>
    <hyperlink r:id="rId2454" ref="N378"/>
    <hyperlink r:id="rId2455" ref="Q378"/>
    <hyperlink r:id="rId2456" ref="R378"/>
    <hyperlink r:id="rId2457" ref="E379"/>
    <hyperlink r:id="rId2458" ref="F379"/>
    <hyperlink r:id="rId2459" ref="G379"/>
    <hyperlink r:id="rId2460" ref="H379"/>
    <hyperlink r:id="rId2461" ref="I379"/>
    <hyperlink r:id="rId2462" ref="M379"/>
    <hyperlink r:id="rId2463" ref="N379"/>
    <hyperlink r:id="rId2464" ref="Q379"/>
    <hyperlink r:id="rId2465" ref="R379"/>
    <hyperlink r:id="rId2466" ref="E380"/>
    <hyperlink r:id="rId2467" ref="F380"/>
    <hyperlink r:id="rId2468" ref="G380"/>
    <hyperlink r:id="rId2469" ref="H380"/>
    <hyperlink r:id="rId2470" ref="I380"/>
    <hyperlink r:id="rId2471" ref="M380"/>
    <hyperlink r:id="rId2472" ref="N380"/>
    <hyperlink r:id="rId2473" ref="Q380"/>
    <hyperlink r:id="rId2474" ref="R380"/>
    <hyperlink r:id="rId2475" ref="E381"/>
    <hyperlink r:id="rId2476" ref="F381"/>
    <hyperlink r:id="rId2477" ref="G381"/>
    <hyperlink r:id="rId2478" ref="H381"/>
    <hyperlink r:id="rId2479" ref="I381"/>
    <hyperlink r:id="rId2480" ref="M381"/>
    <hyperlink r:id="rId2481" ref="N381"/>
    <hyperlink r:id="rId2482" ref="Q381"/>
    <hyperlink r:id="rId2483" ref="R381"/>
    <hyperlink r:id="rId2484" ref="E382"/>
    <hyperlink r:id="rId2485" ref="F382"/>
    <hyperlink r:id="rId2486" ref="E383"/>
    <hyperlink r:id="rId2487" ref="F383"/>
    <hyperlink r:id="rId2488" ref="E384"/>
    <hyperlink r:id="rId2489" ref="F384"/>
    <hyperlink r:id="rId2490" ref="E385"/>
    <hyperlink r:id="rId2491" ref="F385"/>
    <hyperlink r:id="rId2492" ref="E386"/>
    <hyperlink r:id="rId2493" ref="F386"/>
    <hyperlink r:id="rId2494" ref="E387"/>
    <hyperlink r:id="rId2495" ref="F387"/>
    <hyperlink r:id="rId2496" ref="E388"/>
    <hyperlink r:id="rId2497" ref="F388"/>
    <hyperlink r:id="rId2498" ref="E389"/>
    <hyperlink r:id="rId2499" ref="F389"/>
    <hyperlink r:id="rId2500" ref="E390"/>
    <hyperlink r:id="rId2501" ref="F390"/>
    <hyperlink r:id="rId2502" ref="E391"/>
    <hyperlink r:id="rId2503" ref="F391"/>
    <hyperlink r:id="rId2504" ref="E392"/>
    <hyperlink r:id="rId2505" ref="F392"/>
    <hyperlink r:id="rId2506" ref="E393"/>
    <hyperlink r:id="rId2507" ref="F393"/>
    <hyperlink r:id="rId2508" ref="E394"/>
    <hyperlink r:id="rId2509" ref="F394"/>
    <hyperlink r:id="rId2510" ref="G394"/>
    <hyperlink r:id="rId2511" ref="H394"/>
    <hyperlink r:id="rId2512" ref="I394"/>
    <hyperlink r:id="rId2513" ref="M394"/>
    <hyperlink r:id="rId2514" ref="N394"/>
    <hyperlink r:id="rId2515" ref="Q394"/>
    <hyperlink r:id="rId2516" ref="R394"/>
    <hyperlink r:id="rId2517" ref="E395"/>
    <hyperlink r:id="rId2518" ref="F395"/>
    <hyperlink r:id="rId2519" ref="G395"/>
    <hyperlink r:id="rId2520" ref="H395"/>
    <hyperlink r:id="rId2521" ref="I395"/>
    <hyperlink r:id="rId2522" ref="M395"/>
    <hyperlink r:id="rId2523" ref="N395"/>
    <hyperlink r:id="rId2524" ref="Q395"/>
    <hyperlink r:id="rId2525" ref="R395"/>
    <hyperlink r:id="rId2526" ref="E396"/>
    <hyperlink r:id="rId2527" ref="F396"/>
    <hyperlink r:id="rId2528" ref="G396"/>
    <hyperlink r:id="rId2529" ref="H396"/>
    <hyperlink r:id="rId2530" ref="I396"/>
    <hyperlink r:id="rId2531" ref="M396"/>
    <hyperlink r:id="rId2532" ref="N396"/>
    <hyperlink r:id="rId2533" ref="Q396"/>
    <hyperlink r:id="rId2534" ref="R396"/>
    <hyperlink r:id="rId2535" ref="E397"/>
    <hyperlink r:id="rId2536" ref="F397"/>
    <hyperlink r:id="rId2537" ref="G397"/>
    <hyperlink r:id="rId2538" ref="H397"/>
    <hyperlink r:id="rId2539" ref="I397"/>
    <hyperlink r:id="rId2540" ref="M397"/>
    <hyperlink r:id="rId2541" ref="N397"/>
    <hyperlink r:id="rId2542" ref="Q397"/>
    <hyperlink r:id="rId2543" ref="R397"/>
    <hyperlink r:id="rId2544" ref="E398"/>
    <hyperlink r:id="rId2545" ref="F398"/>
    <hyperlink r:id="rId2546" ref="G398"/>
    <hyperlink r:id="rId2547" ref="H398"/>
    <hyperlink r:id="rId2548" ref="I398"/>
    <hyperlink r:id="rId2549" ref="M398"/>
    <hyperlink r:id="rId2550" ref="N398"/>
    <hyperlink r:id="rId2551" ref="Q398"/>
    <hyperlink r:id="rId2552" ref="R398"/>
    <hyperlink r:id="rId2553" ref="E399"/>
    <hyperlink r:id="rId2554" ref="F399"/>
    <hyperlink r:id="rId2555" ref="G399"/>
    <hyperlink r:id="rId2556" ref="H399"/>
    <hyperlink r:id="rId2557" ref="I399"/>
    <hyperlink r:id="rId2558" ref="M399"/>
    <hyperlink r:id="rId2559" ref="N399"/>
    <hyperlink r:id="rId2560" ref="Q399"/>
    <hyperlink r:id="rId2561" ref="R399"/>
    <hyperlink r:id="rId2562" ref="E400"/>
    <hyperlink r:id="rId2563" ref="F400"/>
    <hyperlink r:id="rId2564" ref="G400"/>
    <hyperlink r:id="rId2565" ref="H400"/>
    <hyperlink r:id="rId2566" ref="I400"/>
    <hyperlink r:id="rId2567" ref="M400"/>
    <hyperlink r:id="rId2568" ref="N400"/>
    <hyperlink r:id="rId2569" ref="Q400"/>
    <hyperlink r:id="rId2570" ref="R400"/>
    <hyperlink r:id="rId2571" ref="E401"/>
    <hyperlink r:id="rId2572" ref="F401"/>
    <hyperlink r:id="rId2573" ref="G401"/>
    <hyperlink r:id="rId2574" ref="H401"/>
    <hyperlink r:id="rId2575" ref="I401"/>
    <hyperlink r:id="rId2576" ref="M401"/>
    <hyperlink r:id="rId2577" ref="N401"/>
    <hyperlink r:id="rId2578" ref="Q401"/>
    <hyperlink r:id="rId2579" ref="R401"/>
    <hyperlink r:id="rId2580" ref="E402"/>
    <hyperlink r:id="rId2581" ref="F402"/>
    <hyperlink r:id="rId2582" ref="G402"/>
    <hyperlink r:id="rId2583" ref="H402"/>
    <hyperlink r:id="rId2584" ref="I402"/>
    <hyperlink r:id="rId2585" ref="J402"/>
    <hyperlink r:id="rId2586" ref="K402"/>
    <hyperlink r:id="rId2587" ref="M402"/>
    <hyperlink r:id="rId2588" ref="O402"/>
    <hyperlink r:id="rId2589" ref="Q402"/>
    <hyperlink r:id="rId2590" ref="S402"/>
    <hyperlink r:id="rId2591" ref="E403"/>
    <hyperlink r:id="rId2592" ref="F403"/>
    <hyperlink r:id="rId2593" ref="G403"/>
    <hyperlink r:id="rId2594" ref="H403"/>
    <hyperlink r:id="rId2595" ref="I403"/>
    <hyperlink r:id="rId2596" ref="J403"/>
    <hyperlink r:id="rId2597" ref="K403"/>
    <hyperlink r:id="rId2598" ref="M403"/>
    <hyperlink r:id="rId2599" ref="O403"/>
    <hyperlink r:id="rId2600" ref="Q403"/>
    <hyperlink r:id="rId2601" ref="S403"/>
    <hyperlink r:id="rId2602" ref="E404"/>
    <hyperlink r:id="rId2603" ref="F404"/>
    <hyperlink r:id="rId2604" ref="G404"/>
    <hyperlink r:id="rId2605" ref="H404"/>
    <hyperlink r:id="rId2606" ref="I404"/>
    <hyperlink r:id="rId2607" ref="J404"/>
    <hyperlink r:id="rId2608" ref="K404"/>
    <hyperlink r:id="rId2609" ref="M404"/>
    <hyperlink r:id="rId2610" ref="O404"/>
    <hyperlink r:id="rId2611" ref="Q404"/>
    <hyperlink r:id="rId2612" ref="S404"/>
    <hyperlink r:id="rId2613" ref="E405"/>
    <hyperlink r:id="rId2614" ref="F405"/>
    <hyperlink r:id="rId2615" ref="G405"/>
    <hyperlink r:id="rId2616" ref="H405"/>
    <hyperlink r:id="rId2617" ref="I405"/>
    <hyperlink r:id="rId2618" ref="J405"/>
    <hyperlink r:id="rId2619" ref="K405"/>
    <hyperlink r:id="rId2620" ref="M405"/>
    <hyperlink r:id="rId2621" ref="O405"/>
    <hyperlink r:id="rId2622" ref="Q405"/>
    <hyperlink r:id="rId2623" ref="S405"/>
    <hyperlink r:id="rId2624" ref="E406"/>
    <hyperlink r:id="rId2625" ref="F406"/>
    <hyperlink r:id="rId2626" ref="G406"/>
    <hyperlink r:id="rId2627" ref="H406"/>
    <hyperlink r:id="rId2628" ref="I406"/>
    <hyperlink r:id="rId2629" ref="J406"/>
    <hyperlink r:id="rId2630" ref="K406"/>
    <hyperlink r:id="rId2631" ref="M406"/>
    <hyperlink r:id="rId2632" ref="O406"/>
    <hyperlink r:id="rId2633" ref="Q406"/>
    <hyperlink r:id="rId2634" ref="S406"/>
    <hyperlink r:id="rId2635" ref="E407"/>
    <hyperlink r:id="rId2636" ref="F407"/>
    <hyperlink r:id="rId2637" ref="G407"/>
    <hyperlink r:id="rId2638" ref="H407"/>
    <hyperlink r:id="rId2639" ref="I407"/>
    <hyperlink r:id="rId2640" ref="J407"/>
    <hyperlink r:id="rId2641" ref="K407"/>
    <hyperlink r:id="rId2642" ref="M407"/>
    <hyperlink r:id="rId2643" ref="O407"/>
    <hyperlink r:id="rId2644" ref="Q407"/>
    <hyperlink r:id="rId2645" ref="S407"/>
    <hyperlink r:id="rId2646" ref="E408"/>
    <hyperlink r:id="rId2647" ref="F408"/>
    <hyperlink r:id="rId2648" ref="G408"/>
    <hyperlink r:id="rId2649" ref="H408"/>
    <hyperlink r:id="rId2650" ref="I408"/>
    <hyperlink r:id="rId2651" ref="J408"/>
    <hyperlink r:id="rId2652" ref="K408"/>
    <hyperlink r:id="rId2653" ref="M408"/>
    <hyperlink r:id="rId2654" ref="O408"/>
    <hyperlink r:id="rId2655" ref="Q408"/>
    <hyperlink r:id="rId2656" ref="S408"/>
    <hyperlink r:id="rId2657" ref="E409"/>
    <hyperlink r:id="rId2658" ref="F409"/>
    <hyperlink r:id="rId2659" ref="G409"/>
    <hyperlink r:id="rId2660" ref="H409"/>
    <hyperlink r:id="rId2661" ref="I409"/>
    <hyperlink r:id="rId2662" ref="J409"/>
    <hyperlink r:id="rId2663" ref="K409"/>
    <hyperlink r:id="rId2664" ref="M409"/>
    <hyperlink r:id="rId2665" ref="O409"/>
    <hyperlink r:id="rId2666" ref="Q409"/>
    <hyperlink r:id="rId2667" ref="S409"/>
    <hyperlink r:id="rId2668" ref="E410"/>
    <hyperlink r:id="rId2669" ref="F410"/>
    <hyperlink r:id="rId2670" ref="E411"/>
    <hyperlink r:id="rId2671" ref="F411"/>
    <hyperlink r:id="rId2672" ref="E412"/>
    <hyperlink r:id="rId2673" ref="F412"/>
    <hyperlink r:id="rId2674" ref="E413"/>
    <hyperlink r:id="rId2675" ref="F413"/>
    <hyperlink r:id="rId2676" ref="E414"/>
    <hyperlink r:id="rId2677" ref="F414"/>
    <hyperlink r:id="rId2678" ref="E415"/>
    <hyperlink r:id="rId2679" ref="F415"/>
    <hyperlink r:id="rId2680" ref="E416"/>
    <hyperlink r:id="rId2681" ref="F416"/>
    <hyperlink r:id="rId2682" ref="E417"/>
    <hyperlink r:id="rId2683" ref="F417"/>
    <hyperlink r:id="rId2684" ref="E418"/>
    <hyperlink r:id="rId2685" ref="F418"/>
    <hyperlink r:id="rId2686" ref="E419"/>
    <hyperlink r:id="rId2687" ref="F419"/>
    <hyperlink r:id="rId2688" ref="E420"/>
    <hyperlink r:id="rId2689" ref="F420"/>
    <hyperlink r:id="rId2690" ref="E421"/>
    <hyperlink r:id="rId2691" ref="F421"/>
    <hyperlink r:id="rId2692" ref="E422"/>
    <hyperlink r:id="rId2693" ref="F422"/>
    <hyperlink r:id="rId2694" ref="G422"/>
    <hyperlink r:id="rId2695" ref="H422"/>
    <hyperlink r:id="rId2696" ref="I422"/>
    <hyperlink r:id="rId2697" ref="M422"/>
    <hyperlink r:id="rId2698" ref="N422"/>
    <hyperlink r:id="rId2699" ref="Q422"/>
    <hyperlink r:id="rId2700" ref="R422"/>
    <hyperlink r:id="rId2701" ref="E423"/>
    <hyperlink r:id="rId2702" ref="F423"/>
    <hyperlink r:id="rId2703" ref="G423"/>
    <hyperlink r:id="rId2704" ref="H423"/>
    <hyperlink r:id="rId2705" ref="I423"/>
    <hyperlink r:id="rId2706" ref="M423"/>
    <hyperlink r:id="rId2707" ref="N423"/>
    <hyperlink r:id="rId2708" ref="Q423"/>
    <hyperlink r:id="rId2709" ref="R423"/>
    <hyperlink r:id="rId2710" ref="E424"/>
    <hyperlink r:id="rId2711" ref="F424"/>
    <hyperlink r:id="rId2712" ref="G424"/>
    <hyperlink r:id="rId2713" ref="H424"/>
    <hyperlink r:id="rId2714" ref="I424"/>
    <hyperlink r:id="rId2715" ref="M424"/>
    <hyperlink r:id="rId2716" ref="N424"/>
    <hyperlink r:id="rId2717" ref="Q424"/>
    <hyperlink r:id="rId2718" ref="R424"/>
    <hyperlink r:id="rId2719" ref="E425"/>
    <hyperlink r:id="rId2720" ref="F425"/>
    <hyperlink r:id="rId2721" ref="G425"/>
    <hyperlink r:id="rId2722" ref="H425"/>
    <hyperlink r:id="rId2723" ref="I425"/>
    <hyperlink r:id="rId2724" ref="M425"/>
    <hyperlink r:id="rId2725" ref="N425"/>
    <hyperlink r:id="rId2726" ref="Q425"/>
    <hyperlink r:id="rId2727" ref="R425"/>
    <hyperlink r:id="rId2728" ref="E426"/>
    <hyperlink r:id="rId2729" ref="F426"/>
    <hyperlink r:id="rId2730" ref="G426"/>
    <hyperlink r:id="rId2731" ref="H426"/>
    <hyperlink r:id="rId2732" ref="I426"/>
    <hyperlink r:id="rId2733" ref="M426"/>
    <hyperlink r:id="rId2734" ref="N426"/>
    <hyperlink r:id="rId2735" ref="Q426"/>
    <hyperlink r:id="rId2736" ref="R426"/>
    <hyperlink r:id="rId2737" ref="E427"/>
    <hyperlink r:id="rId2738" ref="F427"/>
    <hyperlink r:id="rId2739" ref="G427"/>
    <hyperlink r:id="rId2740" ref="H427"/>
    <hyperlink r:id="rId2741" ref="I427"/>
    <hyperlink r:id="rId2742" ref="M427"/>
    <hyperlink r:id="rId2743" ref="N427"/>
    <hyperlink r:id="rId2744" ref="Q427"/>
    <hyperlink r:id="rId2745" ref="R427"/>
    <hyperlink r:id="rId2746" ref="E428"/>
    <hyperlink r:id="rId2747" ref="F428"/>
    <hyperlink r:id="rId2748" ref="G428"/>
    <hyperlink r:id="rId2749" ref="H428"/>
    <hyperlink r:id="rId2750" ref="I428"/>
    <hyperlink r:id="rId2751" ref="M428"/>
    <hyperlink r:id="rId2752" ref="N428"/>
    <hyperlink r:id="rId2753" ref="Q428"/>
    <hyperlink r:id="rId2754" ref="R428"/>
    <hyperlink r:id="rId2755" ref="E429"/>
    <hyperlink r:id="rId2756" ref="F429"/>
    <hyperlink r:id="rId2757" ref="G429"/>
    <hyperlink r:id="rId2758" ref="H429"/>
    <hyperlink r:id="rId2759" ref="I429"/>
    <hyperlink r:id="rId2760" ref="M429"/>
    <hyperlink r:id="rId2761" ref="N429"/>
    <hyperlink r:id="rId2762" ref="Q429"/>
    <hyperlink r:id="rId2763" ref="R429"/>
    <hyperlink r:id="rId2764" ref="E430"/>
    <hyperlink r:id="rId2765" ref="F430"/>
    <hyperlink r:id="rId2766" ref="G430"/>
    <hyperlink r:id="rId2767" ref="H430"/>
    <hyperlink r:id="rId2768" ref="I430"/>
    <hyperlink r:id="rId2769" ref="J430"/>
    <hyperlink r:id="rId2770" ref="K430"/>
    <hyperlink r:id="rId2771" ref="M430"/>
    <hyperlink r:id="rId2772" ref="O430"/>
    <hyperlink r:id="rId2773" ref="Q430"/>
    <hyperlink r:id="rId2774" ref="S430"/>
    <hyperlink r:id="rId2775" ref="E431"/>
    <hyperlink r:id="rId2776" ref="F431"/>
    <hyperlink r:id="rId2777" ref="G431"/>
    <hyperlink r:id="rId2778" ref="H431"/>
    <hyperlink r:id="rId2779" ref="I431"/>
    <hyperlink r:id="rId2780" ref="J431"/>
    <hyperlink r:id="rId2781" ref="K431"/>
    <hyperlink r:id="rId2782" ref="M431"/>
    <hyperlink r:id="rId2783" ref="O431"/>
    <hyperlink r:id="rId2784" ref="Q431"/>
    <hyperlink r:id="rId2785" ref="S431"/>
    <hyperlink r:id="rId2786" ref="E432"/>
    <hyperlink r:id="rId2787" ref="F432"/>
    <hyperlink r:id="rId2788" ref="G432"/>
    <hyperlink r:id="rId2789" ref="H432"/>
    <hyperlink r:id="rId2790" ref="I432"/>
    <hyperlink r:id="rId2791" ref="J432"/>
    <hyperlink r:id="rId2792" ref="K432"/>
    <hyperlink r:id="rId2793" ref="M432"/>
    <hyperlink r:id="rId2794" ref="O432"/>
    <hyperlink r:id="rId2795" ref="Q432"/>
    <hyperlink r:id="rId2796" ref="S432"/>
    <hyperlink r:id="rId2797" ref="E433"/>
    <hyperlink r:id="rId2798" ref="F433"/>
    <hyperlink r:id="rId2799" ref="G433"/>
    <hyperlink r:id="rId2800" ref="H433"/>
    <hyperlink r:id="rId2801" ref="I433"/>
    <hyperlink r:id="rId2802" ref="J433"/>
    <hyperlink r:id="rId2803" ref="K433"/>
    <hyperlink r:id="rId2804" ref="M433"/>
    <hyperlink r:id="rId2805" ref="O433"/>
    <hyperlink r:id="rId2806" ref="Q433"/>
    <hyperlink r:id="rId2807" ref="S433"/>
    <hyperlink r:id="rId2808" ref="T433"/>
    <hyperlink r:id="rId2809" ref="E434"/>
    <hyperlink r:id="rId2810" ref="F434"/>
    <hyperlink r:id="rId2811" ref="G434"/>
    <hyperlink r:id="rId2812" ref="H434"/>
    <hyperlink r:id="rId2813" ref="I434"/>
    <hyperlink r:id="rId2814" ref="J434"/>
    <hyperlink r:id="rId2815" ref="K434"/>
    <hyperlink r:id="rId2816" ref="M434"/>
    <hyperlink r:id="rId2817" ref="O434"/>
    <hyperlink r:id="rId2818" ref="Q434"/>
    <hyperlink r:id="rId2819" ref="S434"/>
    <hyperlink r:id="rId2820" ref="E435"/>
    <hyperlink r:id="rId2821" ref="F435"/>
    <hyperlink r:id="rId2822" ref="G435"/>
    <hyperlink r:id="rId2823" ref="H435"/>
    <hyperlink r:id="rId2824" ref="I435"/>
    <hyperlink r:id="rId2825" ref="J435"/>
    <hyperlink r:id="rId2826" ref="K435"/>
    <hyperlink r:id="rId2827" ref="M435"/>
    <hyperlink r:id="rId2828" ref="O435"/>
    <hyperlink r:id="rId2829" ref="Q435"/>
    <hyperlink r:id="rId2830" ref="S435"/>
    <hyperlink r:id="rId2831" ref="E436"/>
    <hyperlink r:id="rId2832" ref="F436"/>
    <hyperlink r:id="rId2833" ref="G436"/>
    <hyperlink r:id="rId2834" ref="H436"/>
    <hyperlink r:id="rId2835" ref="I436"/>
    <hyperlink r:id="rId2836" ref="J436"/>
    <hyperlink r:id="rId2837" ref="K436"/>
    <hyperlink r:id="rId2838" ref="M436"/>
    <hyperlink r:id="rId2839" ref="O436"/>
    <hyperlink r:id="rId2840" ref="Q436"/>
    <hyperlink r:id="rId2841" ref="S436"/>
    <hyperlink r:id="rId2842" ref="E437"/>
    <hyperlink r:id="rId2843" ref="F437"/>
    <hyperlink r:id="rId2844" ref="G437"/>
    <hyperlink r:id="rId2845" ref="H437"/>
    <hyperlink r:id="rId2846" ref="I437"/>
    <hyperlink r:id="rId2847" ref="J437"/>
    <hyperlink r:id="rId2848" ref="K437"/>
    <hyperlink r:id="rId2849" ref="M437"/>
    <hyperlink r:id="rId2850" ref="O437"/>
    <hyperlink r:id="rId2851" ref="Q437"/>
    <hyperlink r:id="rId2852" ref="S437"/>
    <hyperlink r:id="rId2853" ref="E438"/>
    <hyperlink r:id="rId2854" ref="F438"/>
    <hyperlink r:id="rId2855" ref="E439"/>
    <hyperlink r:id="rId2856" ref="F439"/>
    <hyperlink r:id="rId2857" ref="E440"/>
    <hyperlink r:id="rId2858" ref="F440"/>
    <hyperlink r:id="rId2859" ref="E441"/>
    <hyperlink r:id="rId2860" ref="F441"/>
    <hyperlink r:id="rId2861" ref="E442"/>
    <hyperlink r:id="rId2862" ref="F442"/>
    <hyperlink r:id="rId2863" ref="E443"/>
    <hyperlink r:id="rId2864" ref="F443"/>
    <hyperlink r:id="rId2865" ref="E444"/>
    <hyperlink r:id="rId2866" ref="F444"/>
    <hyperlink r:id="rId2867" ref="E445"/>
    <hyperlink r:id="rId2868" ref="F445"/>
    <hyperlink r:id="rId2869" ref="E446"/>
    <hyperlink r:id="rId2870" ref="F446"/>
    <hyperlink r:id="rId2871" ref="E447"/>
    <hyperlink r:id="rId2872" ref="F447"/>
    <hyperlink r:id="rId2873" ref="E448"/>
    <hyperlink r:id="rId2874" ref="F448"/>
    <hyperlink r:id="rId2875" ref="E449"/>
    <hyperlink r:id="rId2876" ref="F449"/>
    <hyperlink r:id="rId2877" ref="E450"/>
    <hyperlink r:id="rId2878" ref="F450"/>
    <hyperlink r:id="rId2879" ref="G450"/>
    <hyperlink r:id="rId2880" ref="H450"/>
    <hyperlink r:id="rId2881" ref="I450"/>
    <hyperlink r:id="rId2882" ref="J450"/>
    <hyperlink r:id="rId2883" ref="K450"/>
    <hyperlink r:id="rId2884" ref="M450"/>
    <hyperlink r:id="rId2885" ref="O450"/>
    <hyperlink r:id="rId2886" ref="Q450"/>
    <hyperlink r:id="rId2887" ref="S450"/>
    <hyperlink r:id="rId2888" ref="T450"/>
    <hyperlink r:id="rId2889" ref="E451"/>
    <hyperlink r:id="rId2890" ref="F451"/>
    <hyperlink r:id="rId2891" ref="G451"/>
    <hyperlink r:id="rId2892" ref="H451"/>
    <hyperlink r:id="rId2893" ref="I451"/>
    <hyperlink r:id="rId2894" ref="J451"/>
    <hyperlink r:id="rId2895" ref="K451"/>
    <hyperlink r:id="rId2896" ref="M451"/>
    <hyperlink r:id="rId2897" ref="O451"/>
    <hyperlink r:id="rId2898" ref="Q451"/>
    <hyperlink r:id="rId2899" ref="S451"/>
    <hyperlink r:id="rId2900" ref="E452"/>
    <hyperlink r:id="rId2901" ref="F452"/>
    <hyperlink r:id="rId2902" ref="G452"/>
    <hyperlink r:id="rId2903" ref="H452"/>
    <hyperlink r:id="rId2904" ref="I452"/>
    <hyperlink r:id="rId2905" ref="J452"/>
    <hyperlink r:id="rId2906" ref="K452"/>
    <hyperlink r:id="rId2907" ref="M452"/>
    <hyperlink r:id="rId2908" ref="O452"/>
    <hyperlink r:id="rId2909" ref="Q452"/>
    <hyperlink r:id="rId2910" ref="S452"/>
    <hyperlink r:id="rId2911" ref="E453"/>
    <hyperlink r:id="rId2912" ref="F453"/>
    <hyperlink r:id="rId2913" ref="G453"/>
    <hyperlink r:id="rId2914" ref="H453"/>
    <hyperlink r:id="rId2915" ref="I453"/>
    <hyperlink r:id="rId2916" ref="J453"/>
    <hyperlink r:id="rId2917" ref="K453"/>
    <hyperlink r:id="rId2918" ref="M453"/>
    <hyperlink r:id="rId2919" ref="O453"/>
    <hyperlink r:id="rId2920" ref="Q453"/>
    <hyperlink r:id="rId2921" ref="S453"/>
    <hyperlink r:id="rId2922" ref="T453"/>
    <hyperlink r:id="rId2923" ref="E454"/>
    <hyperlink r:id="rId2924" ref="F454"/>
    <hyperlink r:id="rId2925" ref="G454"/>
    <hyperlink r:id="rId2926" ref="H454"/>
    <hyperlink r:id="rId2927" ref="I454"/>
    <hyperlink r:id="rId2928" ref="J454"/>
    <hyperlink r:id="rId2929" ref="K454"/>
    <hyperlink r:id="rId2930" ref="M454"/>
    <hyperlink r:id="rId2931" ref="O454"/>
    <hyperlink r:id="rId2932" ref="Q454"/>
    <hyperlink r:id="rId2933" ref="S454"/>
    <hyperlink r:id="rId2934" ref="T454"/>
    <hyperlink r:id="rId2935" ref="E455"/>
    <hyperlink r:id="rId2936" ref="F455"/>
    <hyperlink r:id="rId2937" ref="G455"/>
    <hyperlink r:id="rId2938" ref="H455"/>
    <hyperlink r:id="rId2939" ref="I455"/>
    <hyperlink r:id="rId2940" ref="J455"/>
    <hyperlink r:id="rId2941" ref="K455"/>
    <hyperlink r:id="rId2942" ref="M455"/>
    <hyperlink r:id="rId2943" ref="O455"/>
    <hyperlink r:id="rId2944" ref="Q455"/>
    <hyperlink r:id="rId2945" ref="S455"/>
    <hyperlink r:id="rId2946" ref="E456"/>
    <hyperlink r:id="rId2947" ref="F456"/>
    <hyperlink r:id="rId2948" ref="G456"/>
    <hyperlink r:id="rId2949" ref="H456"/>
    <hyperlink r:id="rId2950" ref="I456"/>
    <hyperlink r:id="rId2951" ref="J456"/>
    <hyperlink r:id="rId2952" ref="K456"/>
    <hyperlink r:id="rId2953" ref="M456"/>
    <hyperlink r:id="rId2954" ref="O456"/>
    <hyperlink r:id="rId2955" ref="Q456"/>
    <hyperlink r:id="rId2956" ref="S456"/>
    <hyperlink r:id="rId2957" ref="T456"/>
    <hyperlink r:id="rId2958" ref="E457"/>
    <hyperlink r:id="rId2959" ref="F457"/>
    <hyperlink r:id="rId2960" ref="G457"/>
    <hyperlink r:id="rId2961" ref="H457"/>
    <hyperlink r:id="rId2962" ref="I457"/>
    <hyperlink r:id="rId2963" ref="J457"/>
    <hyperlink r:id="rId2964" ref="K457"/>
    <hyperlink r:id="rId2965" ref="M457"/>
    <hyperlink r:id="rId2966" ref="O457"/>
    <hyperlink r:id="rId2967" ref="Q457"/>
    <hyperlink r:id="rId2968" ref="S457"/>
    <hyperlink r:id="rId2969" ref="T457"/>
    <hyperlink r:id="rId2970" ref="E458"/>
    <hyperlink r:id="rId2971" ref="F458"/>
    <hyperlink r:id="rId2972" ref="G458"/>
    <hyperlink r:id="rId2973" ref="H458"/>
    <hyperlink r:id="rId2974" ref="I458"/>
    <hyperlink r:id="rId2975" ref="J458"/>
    <hyperlink r:id="rId2976" ref="K458"/>
    <hyperlink r:id="rId2977" ref="M458"/>
    <hyperlink r:id="rId2978" ref="O458"/>
    <hyperlink r:id="rId2979" ref="Q458"/>
    <hyperlink r:id="rId2980" ref="S458"/>
    <hyperlink r:id="rId2981" ref="E459"/>
    <hyperlink r:id="rId2982" ref="F459"/>
    <hyperlink r:id="rId2983" ref="G459"/>
    <hyperlink r:id="rId2984" ref="H459"/>
    <hyperlink r:id="rId2985" ref="I459"/>
    <hyperlink r:id="rId2986" ref="J459"/>
    <hyperlink r:id="rId2987" ref="K459"/>
    <hyperlink r:id="rId2988" ref="M459"/>
    <hyperlink r:id="rId2989" ref="O459"/>
    <hyperlink r:id="rId2990" ref="Q459"/>
    <hyperlink r:id="rId2991" ref="S459"/>
    <hyperlink r:id="rId2992" ref="E460"/>
    <hyperlink r:id="rId2993" ref="F460"/>
    <hyperlink r:id="rId2994" ref="G460"/>
    <hyperlink r:id="rId2995" ref="H460"/>
    <hyperlink r:id="rId2996" ref="I460"/>
    <hyperlink r:id="rId2997" ref="J460"/>
    <hyperlink r:id="rId2998" ref="K460"/>
    <hyperlink r:id="rId2999" ref="M460"/>
    <hyperlink r:id="rId3000" ref="O460"/>
    <hyperlink r:id="rId3001" ref="Q460"/>
    <hyperlink r:id="rId3002" ref="S460"/>
    <hyperlink r:id="rId3003" ref="E461"/>
    <hyperlink r:id="rId3004" ref="F461"/>
    <hyperlink r:id="rId3005" ref="G461"/>
    <hyperlink r:id="rId3006" ref="H461"/>
    <hyperlink r:id="rId3007" ref="I461"/>
    <hyperlink r:id="rId3008" ref="J461"/>
    <hyperlink r:id="rId3009" ref="K461"/>
    <hyperlink r:id="rId3010" ref="M461"/>
    <hyperlink r:id="rId3011" ref="O461"/>
    <hyperlink r:id="rId3012" ref="Q461"/>
    <hyperlink r:id="rId3013" ref="S461"/>
    <hyperlink r:id="rId3014" ref="E462"/>
    <hyperlink r:id="rId3015" ref="F462"/>
    <hyperlink r:id="rId3016" ref="G462"/>
    <hyperlink r:id="rId3017" ref="H462"/>
    <hyperlink r:id="rId3018" ref="I462"/>
    <hyperlink r:id="rId3019" ref="J462"/>
    <hyperlink r:id="rId3020" ref="K462"/>
    <hyperlink r:id="rId3021" ref="M462"/>
    <hyperlink r:id="rId3022" ref="O462"/>
    <hyperlink r:id="rId3023" ref="Q462"/>
    <hyperlink r:id="rId3024" ref="S462"/>
    <hyperlink r:id="rId3025" ref="E463"/>
    <hyperlink r:id="rId3026" ref="F463"/>
    <hyperlink r:id="rId3027" ref="G463"/>
    <hyperlink r:id="rId3028" ref="H463"/>
    <hyperlink r:id="rId3029" ref="I463"/>
    <hyperlink r:id="rId3030" ref="J463"/>
    <hyperlink r:id="rId3031" ref="K463"/>
    <hyperlink r:id="rId3032" ref="M463"/>
    <hyperlink r:id="rId3033" ref="O463"/>
    <hyperlink r:id="rId3034" ref="Q463"/>
    <hyperlink r:id="rId3035" ref="S463"/>
    <hyperlink r:id="rId3036" ref="E464"/>
    <hyperlink r:id="rId3037" ref="F464"/>
    <hyperlink r:id="rId3038" ref="G464"/>
    <hyperlink r:id="rId3039" ref="H464"/>
    <hyperlink r:id="rId3040" ref="I464"/>
    <hyperlink r:id="rId3041" ref="J464"/>
    <hyperlink r:id="rId3042" ref="K464"/>
    <hyperlink r:id="rId3043" ref="M464"/>
    <hyperlink r:id="rId3044" ref="O464"/>
    <hyperlink r:id="rId3045" ref="Q464"/>
    <hyperlink r:id="rId3046" ref="S464"/>
    <hyperlink r:id="rId3047" ref="E465"/>
    <hyperlink r:id="rId3048" ref="F465"/>
    <hyperlink r:id="rId3049" ref="G465"/>
    <hyperlink r:id="rId3050" ref="H465"/>
    <hyperlink r:id="rId3051" ref="I465"/>
    <hyperlink r:id="rId3052" ref="J465"/>
    <hyperlink r:id="rId3053" ref="K465"/>
    <hyperlink r:id="rId3054" ref="M465"/>
    <hyperlink r:id="rId3055" ref="O465"/>
    <hyperlink r:id="rId3056" ref="Q465"/>
    <hyperlink r:id="rId3057" ref="S465"/>
    <hyperlink r:id="rId3058" ref="E466"/>
    <hyperlink r:id="rId3059" ref="F466"/>
    <hyperlink r:id="rId3060" ref="E467"/>
    <hyperlink r:id="rId3061" ref="F467"/>
    <hyperlink r:id="rId3062" ref="E468"/>
    <hyperlink r:id="rId3063" ref="F468"/>
    <hyperlink r:id="rId3064" ref="E469"/>
    <hyperlink r:id="rId3065" ref="F469"/>
    <hyperlink r:id="rId3066" ref="E470"/>
    <hyperlink r:id="rId3067" ref="F470"/>
    <hyperlink r:id="rId3068" ref="E471"/>
    <hyperlink r:id="rId3069" ref="F471"/>
    <hyperlink r:id="rId3070" ref="E472"/>
    <hyperlink r:id="rId3071" ref="F472"/>
    <hyperlink r:id="rId3072" ref="E473"/>
    <hyperlink r:id="rId3073" ref="F473"/>
    <hyperlink r:id="rId3074" ref="E474"/>
    <hyperlink r:id="rId3075" ref="F474"/>
    <hyperlink r:id="rId3076" ref="E475"/>
    <hyperlink r:id="rId3077" ref="F475"/>
    <hyperlink r:id="rId3078" ref="E476"/>
    <hyperlink r:id="rId3079" ref="F476"/>
    <hyperlink r:id="rId3080" ref="E477"/>
    <hyperlink r:id="rId3081" ref="F477"/>
    <hyperlink r:id="rId3082" ref="E478"/>
    <hyperlink r:id="rId3083" ref="F478"/>
    <hyperlink r:id="rId3084" ref="G478"/>
    <hyperlink r:id="rId3085" ref="H478"/>
    <hyperlink r:id="rId3086" ref="I478"/>
    <hyperlink r:id="rId3087" ref="M478"/>
    <hyperlink r:id="rId3088" ref="N478"/>
    <hyperlink r:id="rId3089" ref="Q478"/>
    <hyperlink r:id="rId3090" ref="R478"/>
    <hyperlink r:id="rId3091" ref="E479"/>
    <hyperlink r:id="rId3092" ref="F479"/>
    <hyperlink r:id="rId3093" ref="G479"/>
    <hyperlink r:id="rId3094" ref="H479"/>
    <hyperlink r:id="rId3095" ref="I479"/>
    <hyperlink r:id="rId3096" ref="M479"/>
    <hyperlink r:id="rId3097" ref="N479"/>
    <hyperlink r:id="rId3098" ref="Q479"/>
    <hyperlink r:id="rId3099" ref="R479"/>
    <hyperlink r:id="rId3100" ref="E480"/>
    <hyperlink r:id="rId3101" ref="F480"/>
    <hyperlink r:id="rId3102" ref="G480"/>
    <hyperlink r:id="rId3103" ref="H480"/>
    <hyperlink r:id="rId3104" ref="I480"/>
    <hyperlink r:id="rId3105" ref="M480"/>
    <hyperlink r:id="rId3106" ref="N480"/>
    <hyperlink r:id="rId3107" ref="Q480"/>
    <hyperlink r:id="rId3108" ref="R480"/>
    <hyperlink r:id="rId3109" ref="E481"/>
    <hyperlink r:id="rId3110" ref="F481"/>
    <hyperlink r:id="rId3111" ref="G481"/>
    <hyperlink r:id="rId3112" ref="H481"/>
    <hyperlink r:id="rId3113" ref="I481"/>
    <hyperlink r:id="rId3114" ref="M481"/>
    <hyperlink r:id="rId3115" ref="N481"/>
    <hyperlink r:id="rId3116" ref="Q481"/>
    <hyperlink r:id="rId3117" ref="R481"/>
    <hyperlink r:id="rId3118" ref="E482"/>
    <hyperlink r:id="rId3119" ref="F482"/>
    <hyperlink r:id="rId3120" ref="G482"/>
    <hyperlink r:id="rId3121" ref="H482"/>
    <hyperlink r:id="rId3122" ref="I482"/>
    <hyperlink r:id="rId3123" ref="M482"/>
    <hyperlink r:id="rId3124" ref="N482"/>
    <hyperlink r:id="rId3125" ref="Q482"/>
    <hyperlink r:id="rId3126" ref="R482"/>
    <hyperlink r:id="rId3127" ref="E483"/>
    <hyperlink r:id="rId3128" ref="F483"/>
    <hyperlink r:id="rId3129" ref="G483"/>
    <hyperlink r:id="rId3130" ref="H483"/>
    <hyperlink r:id="rId3131" ref="I483"/>
    <hyperlink r:id="rId3132" ref="M483"/>
    <hyperlink r:id="rId3133" ref="N483"/>
    <hyperlink r:id="rId3134" ref="Q483"/>
    <hyperlink r:id="rId3135" ref="R483"/>
    <hyperlink r:id="rId3136" ref="E484"/>
    <hyperlink r:id="rId3137" ref="F484"/>
    <hyperlink r:id="rId3138" ref="G484"/>
    <hyperlink r:id="rId3139" ref="H484"/>
    <hyperlink r:id="rId3140" ref="I484"/>
    <hyperlink r:id="rId3141" ref="M484"/>
    <hyperlink r:id="rId3142" ref="N484"/>
    <hyperlink r:id="rId3143" ref="Q484"/>
    <hyperlink r:id="rId3144" ref="R484"/>
    <hyperlink r:id="rId3145" ref="E485"/>
    <hyperlink r:id="rId3146" ref="F485"/>
    <hyperlink r:id="rId3147" ref="G485"/>
    <hyperlink r:id="rId3148" ref="H485"/>
    <hyperlink r:id="rId3149" ref="I485"/>
    <hyperlink r:id="rId3150" ref="M485"/>
    <hyperlink r:id="rId3151" ref="N485"/>
    <hyperlink r:id="rId3152" ref="Q485"/>
    <hyperlink r:id="rId3153" ref="R485"/>
    <hyperlink r:id="rId3154" ref="E486"/>
    <hyperlink r:id="rId3155" ref="F486"/>
    <hyperlink r:id="rId3156" ref="G486"/>
    <hyperlink r:id="rId3157" ref="H486"/>
    <hyperlink r:id="rId3158" ref="I486"/>
    <hyperlink r:id="rId3159" ref="M486"/>
    <hyperlink r:id="rId3160" ref="N486"/>
    <hyperlink r:id="rId3161" ref="Q486"/>
    <hyperlink r:id="rId3162" ref="R486"/>
    <hyperlink r:id="rId3163" ref="E487"/>
    <hyperlink r:id="rId3164" ref="F487"/>
    <hyperlink r:id="rId3165" ref="G487"/>
    <hyperlink r:id="rId3166" ref="H487"/>
    <hyperlink r:id="rId3167" ref="I487"/>
    <hyperlink r:id="rId3168" ref="M487"/>
    <hyperlink r:id="rId3169" ref="N487"/>
    <hyperlink r:id="rId3170" ref="Q487"/>
    <hyperlink r:id="rId3171" ref="R487"/>
    <hyperlink r:id="rId3172" ref="E488"/>
    <hyperlink r:id="rId3173" ref="F488"/>
    <hyperlink r:id="rId3174" ref="G488"/>
    <hyperlink r:id="rId3175" ref="H488"/>
    <hyperlink r:id="rId3176" ref="I488"/>
    <hyperlink r:id="rId3177" ref="M488"/>
    <hyperlink r:id="rId3178" ref="N488"/>
    <hyperlink r:id="rId3179" ref="Q488"/>
    <hyperlink r:id="rId3180" ref="R488"/>
    <hyperlink r:id="rId3181" ref="E489"/>
    <hyperlink r:id="rId3182" ref="F489"/>
    <hyperlink r:id="rId3183" ref="G489"/>
    <hyperlink r:id="rId3184" ref="H489"/>
    <hyperlink r:id="rId3185" ref="I489"/>
    <hyperlink r:id="rId3186" ref="M489"/>
    <hyperlink r:id="rId3187" ref="N489"/>
    <hyperlink r:id="rId3188" ref="Q489"/>
    <hyperlink r:id="rId3189" ref="R489"/>
    <hyperlink r:id="rId3190" ref="E490"/>
    <hyperlink r:id="rId3191" ref="F490"/>
    <hyperlink r:id="rId3192" ref="G490"/>
    <hyperlink r:id="rId3193" ref="H490"/>
    <hyperlink r:id="rId3194" ref="I490"/>
    <hyperlink r:id="rId3195" ref="M490"/>
    <hyperlink r:id="rId3196" ref="N490"/>
    <hyperlink r:id="rId3197" ref="Q490"/>
    <hyperlink r:id="rId3198" ref="R490"/>
    <hyperlink r:id="rId3199" ref="E491"/>
    <hyperlink r:id="rId3200" ref="F491"/>
    <hyperlink r:id="rId3201" ref="G491"/>
    <hyperlink r:id="rId3202" ref="H491"/>
    <hyperlink r:id="rId3203" ref="I491"/>
    <hyperlink r:id="rId3204" ref="M491"/>
    <hyperlink r:id="rId3205" ref="N491"/>
    <hyperlink r:id="rId3206" ref="Q491"/>
    <hyperlink r:id="rId3207" ref="R491"/>
    <hyperlink r:id="rId3208" ref="E492"/>
    <hyperlink r:id="rId3209" ref="F492"/>
    <hyperlink r:id="rId3210" ref="G492"/>
    <hyperlink r:id="rId3211" ref="H492"/>
    <hyperlink r:id="rId3212" ref="I492"/>
    <hyperlink r:id="rId3213" ref="M492"/>
    <hyperlink r:id="rId3214" ref="N492"/>
    <hyperlink r:id="rId3215" ref="Q492"/>
    <hyperlink r:id="rId3216" ref="R492"/>
    <hyperlink r:id="rId3217" ref="E493"/>
    <hyperlink r:id="rId3218" ref="F493"/>
    <hyperlink r:id="rId3219" ref="G493"/>
    <hyperlink r:id="rId3220" ref="H493"/>
    <hyperlink r:id="rId3221" ref="I493"/>
    <hyperlink r:id="rId3222" ref="M493"/>
    <hyperlink r:id="rId3223" ref="N493"/>
    <hyperlink r:id="rId3224" ref="Q493"/>
    <hyperlink r:id="rId3225" ref="R493"/>
    <hyperlink r:id="rId3226" ref="E494"/>
    <hyperlink r:id="rId3227" ref="F494"/>
    <hyperlink r:id="rId3228" ref="E495"/>
    <hyperlink r:id="rId3229" ref="F495"/>
    <hyperlink r:id="rId3230" ref="E496"/>
    <hyperlink r:id="rId3231" ref="F496"/>
    <hyperlink r:id="rId3232" ref="E497"/>
    <hyperlink r:id="rId3233" ref="F497"/>
    <hyperlink r:id="rId3234" ref="E498"/>
    <hyperlink r:id="rId3235" ref="F498"/>
    <hyperlink r:id="rId3236" ref="E499"/>
    <hyperlink r:id="rId3237" ref="F499"/>
    <hyperlink r:id="rId3238" ref="E500"/>
    <hyperlink r:id="rId3239" ref="F500"/>
    <hyperlink r:id="rId3240" ref="E501"/>
    <hyperlink r:id="rId3241" ref="F501"/>
    <hyperlink r:id="rId3242" ref="E502"/>
    <hyperlink r:id="rId3243" ref="F502"/>
    <hyperlink r:id="rId3244" ref="E503"/>
    <hyperlink r:id="rId3245" ref="F503"/>
    <hyperlink r:id="rId3246" ref="E504"/>
    <hyperlink r:id="rId3247" ref="F504"/>
    <hyperlink r:id="rId3248" ref="E505"/>
    <hyperlink r:id="rId3249" ref="F505"/>
    <hyperlink r:id="rId3250" ref="E506"/>
    <hyperlink r:id="rId3251" ref="F506"/>
    <hyperlink r:id="rId3252" ref="G506"/>
    <hyperlink r:id="rId3253" ref="H506"/>
    <hyperlink r:id="rId3254" ref="I506"/>
    <hyperlink r:id="rId3255" ref="M506"/>
    <hyperlink r:id="rId3256" ref="N506"/>
    <hyperlink r:id="rId3257" ref="Q506"/>
    <hyperlink r:id="rId3258" ref="R506"/>
    <hyperlink r:id="rId3259" ref="E507"/>
    <hyperlink r:id="rId3260" ref="F507"/>
    <hyperlink r:id="rId3261" ref="G507"/>
    <hyperlink r:id="rId3262" ref="H507"/>
    <hyperlink r:id="rId3263" ref="I507"/>
    <hyperlink r:id="rId3264" ref="M507"/>
    <hyperlink r:id="rId3265" ref="N507"/>
    <hyperlink r:id="rId3266" ref="Q507"/>
    <hyperlink r:id="rId3267" ref="R507"/>
    <hyperlink r:id="rId3268" ref="E508"/>
    <hyperlink r:id="rId3269" ref="F508"/>
    <hyperlink r:id="rId3270" ref="G508"/>
    <hyperlink r:id="rId3271" ref="H508"/>
    <hyperlink r:id="rId3272" ref="I508"/>
    <hyperlink r:id="rId3273" ref="M508"/>
    <hyperlink r:id="rId3274" ref="N508"/>
    <hyperlink r:id="rId3275" ref="Q508"/>
    <hyperlink r:id="rId3276" ref="R508"/>
    <hyperlink r:id="rId3277" ref="E509"/>
    <hyperlink r:id="rId3278" ref="F509"/>
    <hyperlink r:id="rId3279" ref="G509"/>
    <hyperlink r:id="rId3280" ref="H509"/>
    <hyperlink r:id="rId3281" ref="I509"/>
    <hyperlink r:id="rId3282" ref="M509"/>
    <hyperlink r:id="rId3283" ref="N509"/>
    <hyperlink r:id="rId3284" ref="Q509"/>
    <hyperlink r:id="rId3285" ref="R509"/>
    <hyperlink r:id="rId3286" ref="E510"/>
    <hyperlink r:id="rId3287" ref="F510"/>
    <hyperlink r:id="rId3288" ref="G510"/>
    <hyperlink r:id="rId3289" ref="H510"/>
    <hyperlink r:id="rId3290" ref="I510"/>
    <hyperlink r:id="rId3291" ref="M510"/>
    <hyperlink r:id="rId3292" ref="N510"/>
    <hyperlink r:id="rId3293" ref="Q510"/>
    <hyperlink r:id="rId3294" ref="R510"/>
    <hyperlink r:id="rId3295" ref="E511"/>
    <hyperlink r:id="rId3296" ref="F511"/>
    <hyperlink r:id="rId3297" ref="G511"/>
    <hyperlink r:id="rId3298" ref="H511"/>
    <hyperlink r:id="rId3299" ref="I511"/>
    <hyperlink r:id="rId3300" ref="M511"/>
    <hyperlink r:id="rId3301" ref="N511"/>
    <hyperlink r:id="rId3302" ref="Q511"/>
    <hyperlink r:id="rId3303" ref="R511"/>
    <hyperlink r:id="rId3304" ref="E512"/>
    <hyperlink r:id="rId3305" ref="F512"/>
    <hyperlink r:id="rId3306" ref="G512"/>
    <hyperlink r:id="rId3307" ref="H512"/>
    <hyperlink r:id="rId3308" ref="I512"/>
    <hyperlink r:id="rId3309" ref="M512"/>
    <hyperlink r:id="rId3310" ref="N512"/>
    <hyperlink r:id="rId3311" ref="Q512"/>
    <hyperlink r:id="rId3312" ref="R512"/>
    <hyperlink r:id="rId3313" ref="E513"/>
    <hyperlink r:id="rId3314" ref="F513"/>
    <hyperlink r:id="rId3315" ref="G513"/>
    <hyperlink r:id="rId3316" ref="H513"/>
    <hyperlink r:id="rId3317" ref="I513"/>
    <hyperlink r:id="rId3318" ref="M513"/>
    <hyperlink r:id="rId3319" ref="N513"/>
    <hyperlink r:id="rId3320" ref="Q513"/>
    <hyperlink r:id="rId3321" ref="R513"/>
    <hyperlink r:id="rId3322" ref="E514"/>
    <hyperlink r:id="rId3323" ref="F514"/>
    <hyperlink r:id="rId3324" ref="G514"/>
    <hyperlink r:id="rId3325" ref="H514"/>
    <hyperlink r:id="rId3326" ref="I514"/>
    <hyperlink r:id="rId3327" ref="J514"/>
    <hyperlink r:id="rId3328" ref="K514"/>
    <hyperlink r:id="rId3329" ref="M514"/>
    <hyperlink r:id="rId3330" ref="O514"/>
    <hyperlink r:id="rId3331" ref="Q514"/>
    <hyperlink r:id="rId3332" ref="S514"/>
    <hyperlink r:id="rId3333" ref="E515"/>
    <hyperlink r:id="rId3334" ref="F515"/>
    <hyperlink r:id="rId3335" ref="G515"/>
    <hyperlink r:id="rId3336" ref="H515"/>
    <hyperlink r:id="rId3337" ref="I515"/>
    <hyperlink r:id="rId3338" ref="J515"/>
    <hyperlink r:id="rId3339" ref="K515"/>
    <hyperlink r:id="rId3340" ref="M515"/>
    <hyperlink r:id="rId3341" ref="O515"/>
    <hyperlink r:id="rId3342" ref="Q515"/>
    <hyperlink r:id="rId3343" ref="S515"/>
    <hyperlink r:id="rId3344" ref="E516"/>
    <hyperlink r:id="rId3345" ref="F516"/>
    <hyperlink r:id="rId3346" ref="G516"/>
    <hyperlink r:id="rId3347" ref="H516"/>
    <hyperlink r:id="rId3348" ref="I516"/>
    <hyperlink r:id="rId3349" ref="J516"/>
    <hyperlink r:id="rId3350" ref="K516"/>
    <hyperlink r:id="rId3351" ref="M516"/>
    <hyperlink r:id="rId3352" ref="O516"/>
    <hyperlink r:id="rId3353" ref="Q516"/>
    <hyperlink r:id="rId3354" ref="S516"/>
    <hyperlink r:id="rId3355" ref="E517"/>
    <hyperlink r:id="rId3356" ref="F517"/>
    <hyperlink r:id="rId3357" ref="G517"/>
    <hyperlink r:id="rId3358" ref="H517"/>
    <hyperlink r:id="rId3359" ref="I517"/>
    <hyperlink r:id="rId3360" ref="J517"/>
    <hyperlink r:id="rId3361" ref="K517"/>
    <hyperlink r:id="rId3362" ref="M517"/>
    <hyperlink r:id="rId3363" ref="O517"/>
    <hyperlink r:id="rId3364" ref="Q517"/>
    <hyperlink r:id="rId3365" ref="S517"/>
    <hyperlink r:id="rId3366" ref="E518"/>
    <hyperlink r:id="rId3367" ref="F518"/>
    <hyperlink r:id="rId3368" ref="G518"/>
    <hyperlink r:id="rId3369" ref="H518"/>
    <hyperlink r:id="rId3370" ref="I518"/>
    <hyperlink r:id="rId3371" ref="J518"/>
    <hyperlink r:id="rId3372" ref="K518"/>
    <hyperlink r:id="rId3373" ref="M518"/>
    <hyperlink r:id="rId3374" ref="O518"/>
    <hyperlink r:id="rId3375" ref="Q518"/>
    <hyperlink r:id="rId3376" ref="S518"/>
    <hyperlink r:id="rId3377" ref="E519"/>
    <hyperlink r:id="rId3378" ref="F519"/>
    <hyperlink r:id="rId3379" ref="G519"/>
    <hyperlink r:id="rId3380" ref="H519"/>
    <hyperlink r:id="rId3381" ref="I519"/>
    <hyperlink r:id="rId3382" ref="J519"/>
    <hyperlink r:id="rId3383" ref="K519"/>
    <hyperlink r:id="rId3384" ref="M519"/>
    <hyperlink r:id="rId3385" ref="O519"/>
    <hyperlink r:id="rId3386" ref="Q519"/>
    <hyperlink r:id="rId3387" ref="S519"/>
    <hyperlink r:id="rId3388" ref="E520"/>
    <hyperlink r:id="rId3389" ref="F520"/>
    <hyperlink r:id="rId3390" ref="G520"/>
    <hyperlink r:id="rId3391" ref="H520"/>
    <hyperlink r:id="rId3392" ref="I520"/>
    <hyperlink r:id="rId3393" ref="J520"/>
    <hyperlink r:id="rId3394" ref="K520"/>
    <hyperlink r:id="rId3395" ref="M520"/>
    <hyperlink r:id="rId3396" ref="O520"/>
    <hyperlink r:id="rId3397" ref="Q520"/>
    <hyperlink r:id="rId3398" ref="S520"/>
    <hyperlink r:id="rId3399" ref="E521"/>
    <hyperlink r:id="rId3400" ref="F521"/>
    <hyperlink r:id="rId3401" ref="G521"/>
    <hyperlink r:id="rId3402" ref="H521"/>
    <hyperlink r:id="rId3403" ref="I521"/>
    <hyperlink r:id="rId3404" ref="J521"/>
    <hyperlink r:id="rId3405" ref="K521"/>
    <hyperlink r:id="rId3406" ref="M521"/>
    <hyperlink r:id="rId3407" ref="O521"/>
    <hyperlink r:id="rId3408" ref="Q521"/>
    <hyperlink r:id="rId3409" ref="S521"/>
    <hyperlink r:id="rId3410" ref="E522"/>
    <hyperlink r:id="rId3411" ref="F522"/>
    <hyperlink r:id="rId3412" ref="E523"/>
    <hyperlink r:id="rId3413" ref="F523"/>
    <hyperlink r:id="rId3414" ref="E524"/>
    <hyperlink r:id="rId3415" ref="F524"/>
    <hyperlink r:id="rId3416" ref="E525"/>
    <hyperlink r:id="rId3417" ref="F525"/>
    <hyperlink r:id="rId3418" ref="E526"/>
    <hyperlink r:id="rId3419" ref="F526"/>
    <hyperlink r:id="rId3420" ref="E527"/>
    <hyperlink r:id="rId3421" ref="F527"/>
    <hyperlink r:id="rId3422" ref="E528"/>
    <hyperlink r:id="rId3423" ref="F528"/>
    <hyperlink r:id="rId3424" ref="E529"/>
    <hyperlink r:id="rId3425" ref="F529"/>
    <hyperlink r:id="rId3426" ref="E530"/>
    <hyperlink r:id="rId3427" ref="F530"/>
    <hyperlink r:id="rId3428" ref="E531"/>
    <hyperlink r:id="rId3429" ref="F531"/>
    <hyperlink r:id="rId3430" ref="E532"/>
    <hyperlink r:id="rId3431" ref="F532"/>
    <hyperlink r:id="rId3432" ref="E533"/>
    <hyperlink r:id="rId3433" ref="F533"/>
    <hyperlink r:id="rId3434" ref="E534"/>
    <hyperlink r:id="rId3435" ref="F534"/>
    <hyperlink r:id="rId3436" ref="G534"/>
    <hyperlink r:id="rId3437" ref="H534"/>
    <hyperlink r:id="rId3438" ref="I534"/>
    <hyperlink r:id="rId3439" ref="M534"/>
    <hyperlink r:id="rId3440" ref="N534"/>
    <hyperlink r:id="rId3441" ref="Q534"/>
    <hyperlink r:id="rId3442" ref="R534"/>
    <hyperlink r:id="rId3443" ref="E535"/>
    <hyperlink r:id="rId3444" ref="F535"/>
    <hyperlink r:id="rId3445" ref="G535"/>
    <hyperlink r:id="rId3446" ref="H535"/>
    <hyperlink r:id="rId3447" ref="I535"/>
    <hyperlink r:id="rId3448" ref="M535"/>
    <hyperlink r:id="rId3449" ref="N535"/>
    <hyperlink r:id="rId3450" ref="Q535"/>
    <hyperlink r:id="rId3451" ref="R535"/>
    <hyperlink r:id="rId3452" ref="E536"/>
    <hyperlink r:id="rId3453" ref="F536"/>
    <hyperlink r:id="rId3454" ref="G536"/>
    <hyperlink r:id="rId3455" ref="H536"/>
    <hyperlink r:id="rId3456" ref="I536"/>
    <hyperlink r:id="rId3457" ref="M536"/>
    <hyperlink r:id="rId3458" ref="N536"/>
    <hyperlink r:id="rId3459" ref="Q536"/>
    <hyperlink r:id="rId3460" ref="R536"/>
    <hyperlink r:id="rId3461" ref="E537"/>
    <hyperlink r:id="rId3462" ref="F537"/>
    <hyperlink r:id="rId3463" ref="G537"/>
    <hyperlink r:id="rId3464" ref="H537"/>
    <hyperlink r:id="rId3465" ref="I537"/>
    <hyperlink r:id="rId3466" ref="M537"/>
    <hyperlink r:id="rId3467" ref="N537"/>
    <hyperlink r:id="rId3468" ref="Q537"/>
    <hyperlink r:id="rId3469" ref="R537"/>
    <hyperlink r:id="rId3470" ref="E538"/>
    <hyperlink r:id="rId3471" ref="F538"/>
    <hyperlink r:id="rId3472" ref="G538"/>
    <hyperlink r:id="rId3473" ref="H538"/>
    <hyperlink r:id="rId3474" ref="I538"/>
    <hyperlink r:id="rId3475" ref="M538"/>
    <hyperlink r:id="rId3476" ref="N538"/>
    <hyperlink r:id="rId3477" ref="Q538"/>
    <hyperlink r:id="rId3478" ref="R538"/>
    <hyperlink r:id="rId3479" ref="E539"/>
    <hyperlink r:id="rId3480" ref="F539"/>
    <hyperlink r:id="rId3481" ref="G539"/>
    <hyperlink r:id="rId3482" ref="H539"/>
    <hyperlink r:id="rId3483" ref="I539"/>
    <hyperlink r:id="rId3484" ref="M539"/>
    <hyperlink r:id="rId3485" ref="N539"/>
    <hyperlink r:id="rId3486" ref="Q539"/>
    <hyperlink r:id="rId3487" ref="R539"/>
    <hyperlink r:id="rId3488" ref="E540"/>
    <hyperlink r:id="rId3489" ref="F540"/>
    <hyperlink r:id="rId3490" ref="G540"/>
    <hyperlink r:id="rId3491" ref="H540"/>
    <hyperlink r:id="rId3492" ref="I540"/>
    <hyperlink r:id="rId3493" ref="M540"/>
    <hyperlink r:id="rId3494" ref="N540"/>
    <hyperlink r:id="rId3495" ref="Q540"/>
    <hyperlink r:id="rId3496" ref="R540"/>
    <hyperlink r:id="rId3497" ref="E541"/>
    <hyperlink r:id="rId3498" ref="F541"/>
    <hyperlink r:id="rId3499" ref="G541"/>
    <hyperlink r:id="rId3500" ref="H541"/>
    <hyperlink r:id="rId3501" ref="I541"/>
    <hyperlink r:id="rId3502" ref="M541"/>
    <hyperlink r:id="rId3503" ref="N541"/>
    <hyperlink r:id="rId3504" ref="Q541"/>
    <hyperlink r:id="rId3505" ref="R541"/>
    <hyperlink r:id="rId3506" ref="E542"/>
    <hyperlink r:id="rId3507" ref="F542"/>
    <hyperlink r:id="rId3508" ref="G542"/>
    <hyperlink r:id="rId3509" ref="H542"/>
    <hyperlink r:id="rId3510" ref="I542"/>
    <hyperlink r:id="rId3511" ref="J542"/>
    <hyperlink r:id="rId3512" ref="K542"/>
    <hyperlink r:id="rId3513" ref="M542"/>
    <hyperlink r:id="rId3514" ref="O542"/>
    <hyperlink r:id="rId3515" ref="Q542"/>
    <hyperlink r:id="rId3516" ref="S542"/>
    <hyperlink r:id="rId3517" ref="E543"/>
    <hyperlink r:id="rId3518" ref="F543"/>
    <hyperlink r:id="rId3519" ref="G543"/>
    <hyperlink r:id="rId3520" ref="H543"/>
    <hyperlink r:id="rId3521" ref="I543"/>
    <hyperlink r:id="rId3522" ref="J543"/>
    <hyperlink r:id="rId3523" ref="K543"/>
    <hyperlink r:id="rId3524" ref="M543"/>
    <hyperlink r:id="rId3525" ref="O543"/>
    <hyperlink r:id="rId3526" ref="Q543"/>
    <hyperlink r:id="rId3527" ref="S543"/>
    <hyperlink r:id="rId3528" ref="E544"/>
    <hyperlink r:id="rId3529" ref="F544"/>
    <hyperlink r:id="rId3530" ref="G544"/>
    <hyperlink r:id="rId3531" ref="H544"/>
    <hyperlink r:id="rId3532" ref="I544"/>
    <hyperlink r:id="rId3533" ref="J544"/>
    <hyperlink r:id="rId3534" ref="K544"/>
    <hyperlink r:id="rId3535" ref="M544"/>
    <hyperlink r:id="rId3536" ref="O544"/>
    <hyperlink r:id="rId3537" ref="Q544"/>
    <hyperlink r:id="rId3538" ref="S544"/>
    <hyperlink r:id="rId3539" ref="E545"/>
    <hyperlink r:id="rId3540" ref="F545"/>
    <hyperlink r:id="rId3541" ref="G545"/>
    <hyperlink r:id="rId3542" ref="H545"/>
    <hyperlink r:id="rId3543" ref="I545"/>
    <hyperlink r:id="rId3544" ref="J545"/>
    <hyperlink r:id="rId3545" ref="K545"/>
    <hyperlink r:id="rId3546" ref="M545"/>
    <hyperlink r:id="rId3547" ref="O545"/>
    <hyperlink r:id="rId3548" ref="Q545"/>
    <hyperlink r:id="rId3549" ref="S545"/>
    <hyperlink r:id="rId3550" ref="E546"/>
    <hyperlink r:id="rId3551" ref="F546"/>
    <hyperlink r:id="rId3552" ref="G546"/>
    <hyperlink r:id="rId3553" ref="H546"/>
    <hyperlink r:id="rId3554" ref="I546"/>
    <hyperlink r:id="rId3555" ref="J546"/>
    <hyperlink r:id="rId3556" ref="K546"/>
    <hyperlink r:id="rId3557" ref="M546"/>
    <hyperlink r:id="rId3558" ref="O546"/>
    <hyperlink r:id="rId3559" ref="Q546"/>
    <hyperlink r:id="rId3560" ref="S546"/>
    <hyperlink r:id="rId3561" ref="E547"/>
    <hyperlink r:id="rId3562" ref="F547"/>
    <hyperlink r:id="rId3563" ref="G547"/>
    <hyperlink r:id="rId3564" ref="H547"/>
    <hyperlink r:id="rId3565" ref="I547"/>
    <hyperlink r:id="rId3566" ref="J547"/>
    <hyperlink r:id="rId3567" ref="K547"/>
    <hyperlink r:id="rId3568" ref="M547"/>
    <hyperlink r:id="rId3569" ref="O547"/>
    <hyperlink r:id="rId3570" ref="Q547"/>
    <hyperlink r:id="rId3571" ref="S547"/>
    <hyperlink r:id="rId3572" ref="E548"/>
    <hyperlink r:id="rId3573" ref="F548"/>
    <hyperlink r:id="rId3574" ref="G548"/>
    <hyperlink r:id="rId3575" ref="H548"/>
    <hyperlink r:id="rId3576" ref="I548"/>
    <hyperlink r:id="rId3577" ref="J548"/>
    <hyperlink r:id="rId3578" ref="K548"/>
    <hyperlink r:id="rId3579" ref="M548"/>
    <hyperlink r:id="rId3580" ref="O548"/>
    <hyperlink r:id="rId3581" ref="Q548"/>
    <hyperlink r:id="rId3582" ref="S548"/>
    <hyperlink r:id="rId3583" ref="E549"/>
    <hyperlink r:id="rId3584" ref="F549"/>
    <hyperlink r:id="rId3585" ref="G549"/>
    <hyperlink r:id="rId3586" ref="H549"/>
    <hyperlink r:id="rId3587" ref="I549"/>
    <hyperlink r:id="rId3588" ref="J549"/>
    <hyperlink r:id="rId3589" ref="K549"/>
    <hyperlink r:id="rId3590" ref="M549"/>
    <hyperlink r:id="rId3591" ref="O549"/>
    <hyperlink r:id="rId3592" ref="Q549"/>
    <hyperlink r:id="rId3593" ref="S549"/>
    <hyperlink r:id="rId3594" ref="E550"/>
    <hyperlink r:id="rId3595" ref="F550"/>
    <hyperlink r:id="rId3596" ref="E551"/>
    <hyperlink r:id="rId3597" ref="F551"/>
    <hyperlink r:id="rId3598" ref="E552"/>
    <hyperlink r:id="rId3599" ref="F552"/>
    <hyperlink r:id="rId3600" ref="E553"/>
    <hyperlink r:id="rId3601" ref="F553"/>
    <hyperlink r:id="rId3602" ref="E554"/>
    <hyperlink r:id="rId3603" ref="F554"/>
    <hyperlink r:id="rId3604" ref="E555"/>
    <hyperlink r:id="rId3605" ref="F555"/>
    <hyperlink r:id="rId3606" ref="E556"/>
    <hyperlink r:id="rId3607" ref="F556"/>
    <hyperlink r:id="rId3608" ref="E557"/>
    <hyperlink r:id="rId3609" ref="F557"/>
    <hyperlink r:id="rId3610" ref="E558"/>
    <hyperlink r:id="rId3611" ref="F558"/>
    <hyperlink r:id="rId3612" ref="E559"/>
    <hyperlink r:id="rId3613" ref="F559"/>
    <hyperlink r:id="rId3614" ref="E560"/>
    <hyperlink r:id="rId3615" ref="F560"/>
    <hyperlink r:id="rId3616" ref="E561"/>
    <hyperlink r:id="rId3617" ref="F561"/>
    <hyperlink r:id="rId3618" ref="E562"/>
    <hyperlink r:id="rId3619" ref="F562"/>
    <hyperlink r:id="rId3620" ref="G562"/>
    <hyperlink r:id="rId3621" ref="H562"/>
    <hyperlink r:id="rId3622" ref="I562"/>
    <hyperlink r:id="rId3623" ref="J562"/>
    <hyperlink r:id="rId3624" ref="K562"/>
    <hyperlink r:id="rId3625" ref="M562"/>
    <hyperlink r:id="rId3626" ref="O562"/>
    <hyperlink r:id="rId3627" ref="Q562"/>
    <hyperlink r:id="rId3628" ref="S562"/>
    <hyperlink r:id="rId3629" ref="E563"/>
    <hyperlink r:id="rId3630" ref="F563"/>
    <hyperlink r:id="rId3631" ref="G563"/>
    <hyperlink r:id="rId3632" ref="H563"/>
    <hyperlink r:id="rId3633" ref="I563"/>
    <hyperlink r:id="rId3634" ref="J563"/>
    <hyperlink r:id="rId3635" ref="K563"/>
    <hyperlink r:id="rId3636" ref="M563"/>
    <hyperlink r:id="rId3637" ref="O563"/>
    <hyperlink r:id="rId3638" ref="Q563"/>
    <hyperlink r:id="rId3639" ref="S563"/>
    <hyperlink r:id="rId3640" ref="E564"/>
    <hyperlink r:id="rId3641" ref="F564"/>
    <hyperlink r:id="rId3642" ref="G564"/>
    <hyperlink r:id="rId3643" ref="H564"/>
    <hyperlink r:id="rId3644" ref="I564"/>
    <hyperlink r:id="rId3645" ref="J564"/>
    <hyperlink r:id="rId3646" ref="K564"/>
    <hyperlink r:id="rId3647" ref="M564"/>
    <hyperlink r:id="rId3648" ref="O564"/>
    <hyperlink r:id="rId3649" ref="Q564"/>
    <hyperlink r:id="rId3650" ref="S564"/>
    <hyperlink r:id="rId3651" ref="E565"/>
    <hyperlink r:id="rId3652" ref="F565"/>
    <hyperlink r:id="rId3653" ref="G565"/>
    <hyperlink r:id="rId3654" ref="H565"/>
    <hyperlink r:id="rId3655" ref="I565"/>
    <hyperlink r:id="rId3656" ref="J565"/>
    <hyperlink r:id="rId3657" ref="K565"/>
    <hyperlink r:id="rId3658" ref="M565"/>
    <hyperlink r:id="rId3659" ref="O565"/>
    <hyperlink r:id="rId3660" ref="Q565"/>
    <hyperlink r:id="rId3661" ref="S565"/>
    <hyperlink r:id="rId3662" ref="E566"/>
    <hyperlink r:id="rId3663" ref="F566"/>
    <hyperlink r:id="rId3664" ref="G566"/>
    <hyperlink r:id="rId3665" ref="H566"/>
    <hyperlink r:id="rId3666" ref="I566"/>
    <hyperlink r:id="rId3667" ref="J566"/>
    <hyperlink r:id="rId3668" ref="K566"/>
    <hyperlink r:id="rId3669" ref="M566"/>
    <hyperlink r:id="rId3670" ref="O566"/>
    <hyperlink r:id="rId3671" ref="Q566"/>
    <hyperlink r:id="rId3672" ref="S566"/>
    <hyperlink r:id="rId3673" ref="T566"/>
    <hyperlink r:id="rId3674" ref="E567"/>
    <hyperlink r:id="rId3675" ref="F567"/>
    <hyperlink r:id="rId3676" ref="G567"/>
    <hyperlink r:id="rId3677" ref="H567"/>
    <hyperlink r:id="rId3678" ref="I567"/>
    <hyperlink r:id="rId3679" ref="J567"/>
    <hyperlink r:id="rId3680" ref="K567"/>
    <hyperlink r:id="rId3681" ref="M567"/>
    <hyperlink r:id="rId3682" ref="O567"/>
    <hyperlink r:id="rId3683" ref="Q567"/>
    <hyperlink r:id="rId3684" ref="S567"/>
    <hyperlink r:id="rId3685" ref="E568"/>
    <hyperlink r:id="rId3686" ref="F568"/>
    <hyperlink r:id="rId3687" ref="G568"/>
    <hyperlink r:id="rId3688" ref="H568"/>
    <hyperlink r:id="rId3689" ref="I568"/>
    <hyperlink r:id="rId3690" ref="J568"/>
    <hyperlink r:id="rId3691" ref="K568"/>
    <hyperlink r:id="rId3692" ref="M568"/>
    <hyperlink r:id="rId3693" ref="O568"/>
    <hyperlink r:id="rId3694" ref="Q568"/>
    <hyperlink r:id="rId3695" ref="S568"/>
    <hyperlink r:id="rId3696" ref="E569"/>
    <hyperlink r:id="rId3697" ref="F569"/>
    <hyperlink r:id="rId3698" ref="G569"/>
    <hyperlink r:id="rId3699" ref="H569"/>
    <hyperlink r:id="rId3700" ref="I569"/>
    <hyperlink r:id="rId3701" ref="J569"/>
    <hyperlink r:id="rId3702" ref="K569"/>
    <hyperlink r:id="rId3703" ref="M569"/>
    <hyperlink r:id="rId3704" ref="O569"/>
    <hyperlink r:id="rId3705" ref="Q569"/>
    <hyperlink r:id="rId3706" ref="S569"/>
    <hyperlink r:id="rId3707" ref="E570"/>
    <hyperlink r:id="rId3708" ref="F570"/>
    <hyperlink r:id="rId3709" ref="G570"/>
    <hyperlink r:id="rId3710" ref="H570"/>
    <hyperlink r:id="rId3711" ref="I570"/>
    <hyperlink r:id="rId3712" ref="M570"/>
    <hyperlink r:id="rId3713" ref="N570"/>
    <hyperlink r:id="rId3714" ref="Q570"/>
    <hyperlink r:id="rId3715" ref="R570"/>
    <hyperlink r:id="rId3716" ref="E571"/>
    <hyperlink r:id="rId3717" ref="F571"/>
    <hyperlink r:id="rId3718" ref="G571"/>
    <hyperlink r:id="rId3719" ref="H571"/>
    <hyperlink r:id="rId3720" ref="I571"/>
    <hyperlink r:id="rId3721" ref="M571"/>
    <hyperlink r:id="rId3722" ref="N571"/>
    <hyperlink r:id="rId3723" ref="Q571"/>
    <hyperlink r:id="rId3724" ref="R571"/>
    <hyperlink r:id="rId3725" ref="E572"/>
    <hyperlink r:id="rId3726" ref="F572"/>
    <hyperlink r:id="rId3727" ref="G572"/>
    <hyperlink r:id="rId3728" ref="H572"/>
    <hyperlink r:id="rId3729" ref="I572"/>
    <hyperlink r:id="rId3730" ref="M572"/>
    <hyperlink r:id="rId3731" ref="N572"/>
    <hyperlink r:id="rId3732" ref="Q572"/>
    <hyperlink r:id="rId3733" ref="R572"/>
    <hyperlink r:id="rId3734" ref="E573"/>
    <hyperlink r:id="rId3735" ref="F573"/>
    <hyperlink r:id="rId3736" ref="G573"/>
    <hyperlink r:id="rId3737" ref="H573"/>
    <hyperlink r:id="rId3738" ref="I573"/>
    <hyperlink r:id="rId3739" ref="M573"/>
    <hyperlink r:id="rId3740" ref="N573"/>
    <hyperlink r:id="rId3741" ref="Q573"/>
    <hyperlink r:id="rId3742" ref="R573"/>
    <hyperlink r:id="rId3743" ref="E574"/>
    <hyperlink r:id="rId3744" ref="F574"/>
    <hyperlink r:id="rId3745" ref="G574"/>
    <hyperlink r:id="rId3746" ref="H574"/>
    <hyperlink r:id="rId3747" ref="I574"/>
    <hyperlink r:id="rId3748" ref="M574"/>
    <hyperlink r:id="rId3749" ref="N574"/>
    <hyperlink r:id="rId3750" ref="Q574"/>
    <hyperlink r:id="rId3751" ref="R574"/>
    <hyperlink r:id="rId3752" ref="E575"/>
    <hyperlink r:id="rId3753" ref="F575"/>
    <hyperlink r:id="rId3754" ref="G575"/>
    <hyperlink r:id="rId3755" ref="H575"/>
    <hyperlink r:id="rId3756" ref="I575"/>
    <hyperlink r:id="rId3757" ref="M575"/>
    <hyperlink r:id="rId3758" ref="N575"/>
    <hyperlink r:id="rId3759" ref="Q575"/>
    <hyperlink r:id="rId3760" ref="R575"/>
    <hyperlink r:id="rId3761" ref="E576"/>
    <hyperlink r:id="rId3762" ref="F576"/>
    <hyperlink r:id="rId3763" ref="G576"/>
    <hyperlink r:id="rId3764" ref="H576"/>
    <hyperlink r:id="rId3765" ref="I576"/>
    <hyperlink r:id="rId3766" ref="M576"/>
    <hyperlink r:id="rId3767" ref="N576"/>
    <hyperlink r:id="rId3768" ref="Q576"/>
    <hyperlink r:id="rId3769" ref="R576"/>
    <hyperlink r:id="rId3770" ref="E577"/>
    <hyperlink r:id="rId3771" ref="F577"/>
    <hyperlink r:id="rId3772" ref="G577"/>
    <hyperlink r:id="rId3773" ref="H577"/>
    <hyperlink r:id="rId3774" ref="I577"/>
    <hyperlink r:id="rId3775" ref="M577"/>
    <hyperlink r:id="rId3776" ref="N577"/>
    <hyperlink r:id="rId3777" ref="Q577"/>
    <hyperlink r:id="rId3778" ref="R577"/>
    <hyperlink r:id="rId3779" ref="E578"/>
    <hyperlink r:id="rId3780" ref="F578"/>
    <hyperlink r:id="rId3781" ref="E579"/>
    <hyperlink r:id="rId3782" ref="F579"/>
    <hyperlink r:id="rId3783" ref="E580"/>
    <hyperlink r:id="rId3784" ref="F580"/>
    <hyperlink r:id="rId3785" ref="E581"/>
    <hyperlink r:id="rId3786" ref="F581"/>
    <hyperlink r:id="rId3787" ref="E582"/>
    <hyperlink r:id="rId3788" ref="F582"/>
    <hyperlink r:id="rId3789" ref="E583"/>
    <hyperlink r:id="rId3790" ref="F583"/>
    <hyperlink r:id="rId3791" ref="E584"/>
    <hyperlink r:id="rId3792" ref="F584"/>
    <hyperlink r:id="rId3793" ref="E585"/>
    <hyperlink r:id="rId3794" ref="F585"/>
    <hyperlink r:id="rId3795" ref="E586"/>
    <hyperlink r:id="rId3796" ref="F586"/>
    <hyperlink r:id="rId3797" ref="E587"/>
    <hyperlink r:id="rId3798" ref="F587"/>
    <hyperlink r:id="rId3799" ref="E588"/>
    <hyperlink r:id="rId3800" ref="F588"/>
    <hyperlink r:id="rId3801" ref="E589"/>
    <hyperlink r:id="rId3802" ref="F589"/>
    <hyperlink r:id="rId3803" ref="E590"/>
    <hyperlink r:id="rId3804" ref="F590"/>
    <hyperlink r:id="rId3805" ref="G590"/>
    <hyperlink r:id="rId3806" ref="H590"/>
    <hyperlink r:id="rId3807" ref="I590"/>
    <hyperlink r:id="rId3808" ref="M590"/>
    <hyperlink r:id="rId3809" ref="N590"/>
    <hyperlink r:id="rId3810" ref="Q590"/>
    <hyperlink r:id="rId3811" ref="R590"/>
    <hyperlink r:id="rId3812" ref="E591"/>
    <hyperlink r:id="rId3813" ref="F591"/>
    <hyperlink r:id="rId3814" ref="G591"/>
    <hyperlink r:id="rId3815" ref="H591"/>
    <hyperlink r:id="rId3816" ref="I591"/>
    <hyperlink r:id="rId3817" ref="M591"/>
    <hyperlink r:id="rId3818" ref="N591"/>
    <hyperlink r:id="rId3819" ref="Q591"/>
    <hyperlink r:id="rId3820" ref="R591"/>
    <hyperlink r:id="rId3821" ref="E592"/>
    <hyperlink r:id="rId3822" ref="F592"/>
    <hyperlink r:id="rId3823" ref="G592"/>
    <hyperlink r:id="rId3824" ref="H592"/>
    <hyperlink r:id="rId3825" ref="I592"/>
    <hyperlink r:id="rId3826" ref="M592"/>
    <hyperlink r:id="rId3827" ref="N592"/>
    <hyperlink r:id="rId3828" ref="Q592"/>
    <hyperlink r:id="rId3829" ref="R592"/>
    <hyperlink r:id="rId3830" ref="E593"/>
    <hyperlink r:id="rId3831" ref="F593"/>
    <hyperlink r:id="rId3832" ref="G593"/>
    <hyperlink r:id="rId3833" ref="H593"/>
    <hyperlink r:id="rId3834" ref="I593"/>
    <hyperlink r:id="rId3835" ref="M593"/>
    <hyperlink r:id="rId3836" ref="N593"/>
    <hyperlink r:id="rId3837" ref="Q593"/>
    <hyperlink r:id="rId3838" ref="R593"/>
    <hyperlink r:id="rId3839" ref="E594"/>
    <hyperlink r:id="rId3840" ref="F594"/>
    <hyperlink r:id="rId3841" ref="G594"/>
    <hyperlink r:id="rId3842" ref="H594"/>
    <hyperlink r:id="rId3843" ref="I594"/>
    <hyperlink r:id="rId3844" ref="M594"/>
    <hyperlink r:id="rId3845" ref="N594"/>
    <hyperlink r:id="rId3846" ref="Q594"/>
    <hyperlink r:id="rId3847" ref="R594"/>
    <hyperlink r:id="rId3848" ref="E595"/>
    <hyperlink r:id="rId3849" ref="F595"/>
    <hyperlink r:id="rId3850" ref="G595"/>
    <hyperlink r:id="rId3851" ref="H595"/>
    <hyperlink r:id="rId3852" ref="I595"/>
    <hyperlink r:id="rId3853" ref="M595"/>
    <hyperlink r:id="rId3854" ref="N595"/>
    <hyperlink r:id="rId3855" ref="Q595"/>
    <hyperlink r:id="rId3856" ref="R595"/>
    <hyperlink r:id="rId3857" ref="E596"/>
    <hyperlink r:id="rId3858" ref="F596"/>
    <hyperlink r:id="rId3859" ref="G596"/>
    <hyperlink r:id="rId3860" ref="H596"/>
    <hyperlink r:id="rId3861" ref="I596"/>
    <hyperlink r:id="rId3862" ref="M596"/>
    <hyperlink r:id="rId3863" ref="N596"/>
    <hyperlink r:id="rId3864" ref="Q596"/>
    <hyperlink r:id="rId3865" ref="R596"/>
    <hyperlink r:id="rId3866" ref="E597"/>
    <hyperlink r:id="rId3867" ref="F597"/>
    <hyperlink r:id="rId3868" ref="G597"/>
    <hyperlink r:id="rId3869" ref="H597"/>
    <hyperlink r:id="rId3870" ref="I597"/>
    <hyperlink r:id="rId3871" ref="M597"/>
    <hyperlink r:id="rId3872" ref="N597"/>
    <hyperlink r:id="rId3873" ref="Q597"/>
    <hyperlink r:id="rId3874" ref="R597"/>
    <hyperlink r:id="rId3875" ref="E598"/>
    <hyperlink r:id="rId3876" ref="F598"/>
    <hyperlink r:id="rId3877" ref="G598"/>
    <hyperlink r:id="rId3878" ref="H598"/>
    <hyperlink r:id="rId3879" ref="I598"/>
    <hyperlink r:id="rId3880" ref="M598"/>
    <hyperlink r:id="rId3881" ref="N598"/>
    <hyperlink r:id="rId3882" ref="Q598"/>
    <hyperlink r:id="rId3883" ref="R598"/>
    <hyperlink r:id="rId3884" ref="E599"/>
    <hyperlink r:id="rId3885" ref="F599"/>
    <hyperlink r:id="rId3886" ref="G599"/>
    <hyperlink r:id="rId3887" ref="H599"/>
    <hyperlink r:id="rId3888" ref="I599"/>
    <hyperlink r:id="rId3889" ref="M599"/>
    <hyperlink r:id="rId3890" ref="N599"/>
    <hyperlink r:id="rId3891" ref="Q599"/>
    <hyperlink r:id="rId3892" ref="R599"/>
    <hyperlink r:id="rId3893" ref="E600"/>
    <hyperlink r:id="rId3894" ref="F600"/>
    <hyperlink r:id="rId3895" ref="G600"/>
    <hyperlink r:id="rId3896" ref="H600"/>
    <hyperlink r:id="rId3897" ref="I600"/>
    <hyperlink r:id="rId3898" ref="M600"/>
    <hyperlink r:id="rId3899" ref="N600"/>
    <hyperlink r:id="rId3900" ref="Q600"/>
    <hyperlink r:id="rId3901" ref="R600"/>
    <hyperlink r:id="rId3902" ref="E601"/>
    <hyperlink r:id="rId3903" ref="F601"/>
    <hyperlink r:id="rId3904" ref="G601"/>
    <hyperlink r:id="rId3905" ref="H601"/>
    <hyperlink r:id="rId3906" ref="I601"/>
    <hyperlink r:id="rId3907" ref="M601"/>
    <hyperlink r:id="rId3908" ref="N601"/>
    <hyperlink r:id="rId3909" ref="Q601"/>
    <hyperlink r:id="rId3910" ref="R601"/>
    <hyperlink r:id="rId3911" ref="E602"/>
    <hyperlink r:id="rId3912" ref="F602"/>
    <hyperlink r:id="rId3913" ref="G602"/>
    <hyperlink r:id="rId3914" ref="H602"/>
    <hyperlink r:id="rId3915" ref="I602"/>
    <hyperlink r:id="rId3916" ref="M602"/>
    <hyperlink r:id="rId3917" ref="N602"/>
    <hyperlink r:id="rId3918" ref="Q602"/>
    <hyperlink r:id="rId3919" ref="R602"/>
    <hyperlink r:id="rId3920" ref="E603"/>
    <hyperlink r:id="rId3921" ref="F603"/>
    <hyperlink r:id="rId3922" ref="G603"/>
    <hyperlink r:id="rId3923" ref="H603"/>
    <hyperlink r:id="rId3924" ref="I603"/>
    <hyperlink r:id="rId3925" ref="M603"/>
    <hyperlink r:id="rId3926" ref="N603"/>
    <hyperlink r:id="rId3927" ref="Q603"/>
    <hyperlink r:id="rId3928" ref="R603"/>
    <hyperlink r:id="rId3929" ref="E604"/>
    <hyperlink r:id="rId3930" ref="F604"/>
    <hyperlink r:id="rId3931" ref="G604"/>
    <hyperlink r:id="rId3932" ref="H604"/>
    <hyperlink r:id="rId3933" ref="I604"/>
    <hyperlink r:id="rId3934" ref="M604"/>
    <hyperlink r:id="rId3935" ref="N604"/>
    <hyperlink r:id="rId3936" ref="Q604"/>
    <hyperlink r:id="rId3937" ref="R604"/>
    <hyperlink r:id="rId3938" ref="E605"/>
    <hyperlink r:id="rId3939" ref="F605"/>
    <hyperlink r:id="rId3940" ref="G605"/>
    <hyperlink r:id="rId3941" ref="H605"/>
    <hyperlink r:id="rId3942" ref="I605"/>
    <hyperlink r:id="rId3943" ref="M605"/>
    <hyperlink r:id="rId3944" ref="N605"/>
    <hyperlink r:id="rId3945" ref="Q605"/>
    <hyperlink r:id="rId3946" ref="R605"/>
    <hyperlink r:id="rId3947" ref="E606"/>
    <hyperlink r:id="rId3948" ref="F606"/>
    <hyperlink r:id="rId3949" ref="E607"/>
    <hyperlink r:id="rId3950" ref="F607"/>
    <hyperlink r:id="rId3951" ref="E608"/>
    <hyperlink r:id="rId3952" ref="F608"/>
    <hyperlink r:id="rId3953" ref="E609"/>
    <hyperlink r:id="rId3954" ref="F609"/>
    <hyperlink r:id="rId3955" ref="E610"/>
    <hyperlink r:id="rId3956" ref="F610"/>
    <hyperlink r:id="rId3957" ref="E611"/>
    <hyperlink r:id="rId3958" ref="F611"/>
    <hyperlink r:id="rId3959" ref="E612"/>
    <hyperlink r:id="rId3960" ref="F612"/>
    <hyperlink r:id="rId3961" ref="E613"/>
    <hyperlink r:id="rId3962" ref="F613"/>
    <hyperlink r:id="rId3963" ref="E614"/>
    <hyperlink r:id="rId3964" ref="F614"/>
    <hyperlink r:id="rId3965" ref="E615"/>
    <hyperlink r:id="rId3966" ref="F615"/>
    <hyperlink r:id="rId3967" ref="E616"/>
    <hyperlink r:id="rId3968" ref="F616"/>
    <hyperlink r:id="rId3969" ref="E617"/>
    <hyperlink r:id="rId3970" ref="F617"/>
    <hyperlink r:id="rId3971" ref="E618"/>
    <hyperlink r:id="rId3972" ref="F618"/>
    <hyperlink r:id="rId3973" ref="G618"/>
    <hyperlink r:id="rId3974" ref="H618"/>
    <hyperlink r:id="rId3975" ref="I618"/>
    <hyperlink r:id="rId3976" ref="M618"/>
    <hyperlink r:id="rId3977" ref="N618"/>
    <hyperlink r:id="rId3978" ref="Q618"/>
    <hyperlink r:id="rId3979" ref="R618"/>
    <hyperlink r:id="rId3980" ref="E619"/>
    <hyperlink r:id="rId3981" ref="F619"/>
    <hyperlink r:id="rId3982" ref="G619"/>
    <hyperlink r:id="rId3983" ref="H619"/>
    <hyperlink r:id="rId3984" ref="I619"/>
    <hyperlink r:id="rId3985" ref="M619"/>
    <hyperlink r:id="rId3986" ref="N619"/>
    <hyperlink r:id="rId3987" ref="Q619"/>
    <hyperlink r:id="rId3988" ref="R619"/>
    <hyperlink r:id="rId3989" ref="E620"/>
    <hyperlink r:id="rId3990" ref="F620"/>
    <hyperlink r:id="rId3991" ref="G620"/>
    <hyperlink r:id="rId3992" ref="H620"/>
    <hyperlink r:id="rId3993" ref="I620"/>
    <hyperlink r:id="rId3994" ref="M620"/>
    <hyperlink r:id="rId3995" ref="N620"/>
    <hyperlink r:id="rId3996" ref="Q620"/>
    <hyperlink r:id="rId3997" ref="R620"/>
    <hyperlink r:id="rId3998" ref="E621"/>
    <hyperlink r:id="rId3999" ref="F621"/>
    <hyperlink r:id="rId4000" ref="G621"/>
    <hyperlink r:id="rId4001" ref="H621"/>
    <hyperlink r:id="rId4002" ref="I621"/>
    <hyperlink r:id="rId4003" ref="M621"/>
    <hyperlink r:id="rId4004" ref="N621"/>
    <hyperlink r:id="rId4005" ref="Q621"/>
    <hyperlink r:id="rId4006" ref="R621"/>
    <hyperlink r:id="rId4007" ref="E622"/>
    <hyperlink r:id="rId4008" ref="F622"/>
    <hyperlink r:id="rId4009" ref="G622"/>
    <hyperlink r:id="rId4010" ref="H622"/>
    <hyperlink r:id="rId4011" ref="I622"/>
    <hyperlink r:id="rId4012" ref="M622"/>
    <hyperlink r:id="rId4013" ref="N622"/>
    <hyperlink r:id="rId4014" ref="Q622"/>
    <hyperlink r:id="rId4015" ref="R622"/>
    <hyperlink r:id="rId4016" ref="E623"/>
    <hyperlink r:id="rId4017" ref="F623"/>
    <hyperlink r:id="rId4018" ref="G623"/>
    <hyperlink r:id="rId4019" ref="H623"/>
    <hyperlink r:id="rId4020" ref="I623"/>
    <hyperlink r:id="rId4021" ref="M623"/>
    <hyperlink r:id="rId4022" ref="N623"/>
    <hyperlink r:id="rId4023" ref="Q623"/>
    <hyperlink r:id="rId4024" ref="R623"/>
    <hyperlink r:id="rId4025" ref="E624"/>
    <hyperlink r:id="rId4026" ref="F624"/>
    <hyperlink r:id="rId4027" ref="G624"/>
    <hyperlink r:id="rId4028" ref="H624"/>
    <hyperlink r:id="rId4029" ref="I624"/>
    <hyperlink r:id="rId4030" ref="M624"/>
    <hyperlink r:id="rId4031" ref="N624"/>
    <hyperlink r:id="rId4032" ref="Q624"/>
    <hyperlink r:id="rId4033" ref="R624"/>
    <hyperlink r:id="rId4034" ref="E625"/>
    <hyperlink r:id="rId4035" ref="F625"/>
    <hyperlink r:id="rId4036" ref="G625"/>
    <hyperlink r:id="rId4037" ref="H625"/>
    <hyperlink r:id="rId4038" ref="I625"/>
    <hyperlink r:id="rId4039" ref="M625"/>
    <hyperlink r:id="rId4040" ref="N625"/>
    <hyperlink r:id="rId4041" ref="Q625"/>
    <hyperlink r:id="rId4042" ref="R625"/>
    <hyperlink r:id="rId4043" ref="E626"/>
    <hyperlink r:id="rId4044" ref="F626"/>
    <hyperlink r:id="rId4045" ref="G626"/>
    <hyperlink r:id="rId4046" ref="H626"/>
    <hyperlink r:id="rId4047" ref="I626"/>
    <hyperlink r:id="rId4048" ref="M626"/>
    <hyperlink r:id="rId4049" ref="N626"/>
    <hyperlink r:id="rId4050" ref="Q626"/>
    <hyperlink r:id="rId4051" ref="R626"/>
    <hyperlink r:id="rId4052" ref="E627"/>
    <hyperlink r:id="rId4053" ref="F627"/>
    <hyperlink r:id="rId4054" ref="G627"/>
    <hyperlink r:id="rId4055" ref="H627"/>
    <hyperlink r:id="rId4056" ref="I627"/>
    <hyperlink r:id="rId4057" ref="M627"/>
    <hyperlink r:id="rId4058" ref="N627"/>
    <hyperlink r:id="rId4059" ref="Q627"/>
    <hyperlink r:id="rId4060" ref="R627"/>
    <hyperlink r:id="rId4061" ref="E628"/>
    <hyperlink r:id="rId4062" ref="F628"/>
    <hyperlink r:id="rId4063" ref="G628"/>
    <hyperlink r:id="rId4064" ref="H628"/>
    <hyperlink r:id="rId4065" ref="I628"/>
    <hyperlink r:id="rId4066" ref="M628"/>
    <hyperlink r:id="rId4067" ref="N628"/>
    <hyperlink r:id="rId4068" ref="Q628"/>
    <hyperlink r:id="rId4069" ref="R628"/>
    <hyperlink r:id="rId4070" ref="E629"/>
    <hyperlink r:id="rId4071" ref="F629"/>
    <hyperlink r:id="rId4072" ref="G629"/>
    <hyperlink r:id="rId4073" ref="H629"/>
    <hyperlink r:id="rId4074" ref="I629"/>
    <hyperlink r:id="rId4075" ref="M629"/>
    <hyperlink r:id="rId4076" ref="N629"/>
    <hyperlink r:id="rId4077" ref="Q629"/>
    <hyperlink r:id="rId4078" ref="R629"/>
    <hyperlink r:id="rId4079" ref="E630"/>
    <hyperlink r:id="rId4080" ref="F630"/>
    <hyperlink r:id="rId4081" ref="G630"/>
    <hyperlink r:id="rId4082" ref="H630"/>
    <hyperlink r:id="rId4083" ref="I630"/>
    <hyperlink r:id="rId4084" ref="M630"/>
    <hyperlink r:id="rId4085" ref="N630"/>
    <hyperlink r:id="rId4086" ref="Q630"/>
    <hyperlink r:id="rId4087" ref="R630"/>
    <hyperlink r:id="rId4088" ref="E631"/>
    <hyperlink r:id="rId4089" ref="F631"/>
    <hyperlink r:id="rId4090" ref="G631"/>
    <hyperlink r:id="rId4091" ref="H631"/>
    <hyperlink r:id="rId4092" ref="I631"/>
    <hyperlink r:id="rId4093" ref="M631"/>
    <hyperlink r:id="rId4094" ref="N631"/>
    <hyperlink r:id="rId4095" ref="Q631"/>
    <hyperlink r:id="rId4096" ref="R631"/>
    <hyperlink r:id="rId4097" ref="E632"/>
    <hyperlink r:id="rId4098" ref="F632"/>
    <hyperlink r:id="rId4099" ref="G632"/>
    <hyperlink r:id="rId4100" ref="H632"/>
    <hyperlink r:id="rId4101" ref="I632"/>
    <hyperlink r:id="rId4102" ref="M632"/>
    <hyperlink r:id="rId4103" ref="N632"/>
    <hyperlink r:id="rId4104" ref="Q632"/>
    <hyperlink r:id="rId4105" ref="R632"/>
    <hyperlink r:id="rId4106" ref="E633"/>
    <hyperlink r:id="rId4107" ref="F633"/>
    <hyperlink r:id="rId4108" ref="G633"/>
    <hyperlink r:id="rId4109" ref="H633"/>
    <hyperlink r:id="rId4110" ref="I633"/>
    <hyperlink r:id="rId4111" ref="M633"/>
    <hyperlink r:id="rId4112" ref="N633"/>
    <hyperlink r:id="rId4113" ref="Q633"/>
    <hyperlink r:id="rId4114" ref="R633"/>
    <hyperlink r:id="rId4115" ref="E634"/>
    <hyperlink r:id="rId4116" ref="F634"/>
    <hyperlink r:id="rId4117" ref="E635"/>
    <hyperlink r:id="rId4118" ref="F635"/>
    <hyperlink r:id="rId4119" ref="E636"/>
    <hyperlink r:id="rId4120" ref="F636"/>
    <hyperlink r:id="rId4121" ref="E637"/>
    <hyperlink r:id="rId4122" ref="F637"/>
    <hyperlink r:id="rId4123" ref="E638"/>
    <hyperlink r:id="rId4124" ref="F638"/>
    <hyperlink r:id="rId4125" ref="E639"/>
    <hyperlink r:id="rId4126" ref="F639"/>
    <hyperlink r:id="rId4127" ref="E640"/>
    <hyperlink r:id="rId4128" ref="F640"/>
    <hyperlink r:id="rId4129" ref="E641"/>
    <hyperlink r:id="rId4130" ref="F641"/>
    <hyperlink r:id="rId4131" ref="E642"/>
    <hyperlink r:id="rId4132" ref="F642"/>
    <hyperlink r:id="rId4133" ref="E643"/>
    <hyperlink r:id="rId4134" ref="F643"/>
    <hyperlink r:id="rId4135" ref="E644"/>
    <hyperlink r:id="rId4136" ref="F644"/>
    <hyperlink r:id="rId4137" ref="E645"/>
    <hyperlink r:id="rId4138" ref="F645"/>
    <hyperlink r:id="rId4139" ref="E646"/>
    <hyperlink r:id="rId4140" ref="F646"/>
    <hyperlink r:id="rId4141" ref="G646"/>
    <hyperlink r:id="rId4142" ref="H646"/>
    <hyperlink r:id="rId4143" ref="I646"/>
    <hyperlink r:id="rId4144" ref="M646"/>
    <hyperlink r:id="rId4145" ref="N646"/>
    <hyperlink r:id="rId4146" ref="Q646"/>
    <hyperlink r:id="rId4147" ref="R646"/>
    <hyperlink r:id="rId4148" ref="E647"/>
    <hyperlink r:id="rId4149" ref="F647"/>
    <hyperlink r:id="rId4150" ref="G647"/>
    <hyperlink r:id="rId4151" ref="H647"/>
    <hyperlink r:id="rId4152" ref="I647"/>
    <hyperlink r:id="rId4153" ref="M647"/>
    <hyperlink r:id="rId4154" ref="N647"/>
    <hyperlink r:id="rId4155" ref="Q647"/>
    <hyperlink r:id="rId4156" ref="R647"/>
    <hyperlink r:id="rId4157" ref="E648"/>
    <hyperlink r:id="rId4158" ref="F648"/>
    <hyperlink r:id="rId4159" ref="G648"/>
    <hyperlink r:id="rId4160" ref="H648"/>
    <hyperlink r:id="rId4161" ref="I648"/>
    <hyperlink r:id="rId4162" ref="M648"/>
    <hyperlink r:id="rId4163" ref="N648"/>
    <hyperlink r:id="rId4164" ref="Q648"/>
    <hyperlink r:id="rId4165" ref="R648"/>
    <hyperlink r:id="rId4166" ref="E649"/>
    <hyperlink r:id="rId4167" ref="F649"/>
    <hyperlink r:id="rId4168" ref="G649"/>
    <hyperlink r:id="rId4169" ref="H649"/>
    <hyperlink r:id="rId4170" ref="I649"/>
    <hyperlink r:id="rId4171" ref="M649"/>
    <hyperlink r:id="rId4172" ref="N649"/>
    <hyperlink r:id="rId4173" ref="Q649"/>
    <hyperlink r:id="rId4174" ref="R649"/>
    <hyperlink r:id="rId4175" ref="E650"/>
    <hyperlink r:id="rId4176" ref="F650"/>
    <hyperlink r:id="rId4177" ref="G650"/>
    <hyperlink r:id="rId4178" ref="H650"/>
    <hyperlink r:id="rId4179" ref="I650"/>
    <hyperlink r:id="rId4180" ref="M650"/>
    <hyperlink r:id="rId4181" ref="N650"/>
    <hyperlink r:id="rId4182" ref="Q650"/>
    <hyperlink r:id="rId4183" ref="R650"/>
    <hyperlink r:id="rId4184" ref="E651"/>
    <hyperlink r:id="rId4185" ref="F651"/>
    <hyperlink r:id="rId4186" ref="G651"/>
    <hyperlink r:id="rId4187" ref="H651"/>
    <hyperlink r:id="rId4188" ref="I651"/>
    <hyperlink r:id="rId4189" ref="M651"/>
    <hyperlink r:id="rId4190" ref="N651"/>
    <hyperlink r:id="rId4191" ref="Q651"/>
    <hyperlink r:id="rId4192" ref="R651"/>
    <hyperlink r:id="rId4193" ref="E652"/>
    <hyperlink r:id="rId4194" ref="F652"/>
    <hyperlink r:id="rId4195" ref="G652"/>
    <hyperlink r:id="rId4196" ref="H652"/>
    <hyperlink r:id="rId4197" ref="I652"/>
    <hyperlink r:id="rId4198" ref="M652"/>
    <hyperlink r:id="rId4199" ref="N652"/>
    <hyperlink r:id="rId4200" ref="Q652"/>
    <hyperlink r:id="rId4201" ref="R652"/>
    <hyperlink r:id="rId4202" ref="E653"/>
    <hyperlink r:id="rId4203" ref="F653"/>
    <hyperlink r:id="rId4204" ref="G653"/>
    <hyperlink r:id="rId4205" ref="H653"/>
    <hyperlink r:id="rId4206" ref="I653"/>
    <hyperlink r:id="rId4207" ref="M653"/>
    <hyperlink r:id="rId4208" ref="N653"/>
    <hyperlink r:id="rId4209" ref="Q653"/>
    <hyperlink r:id="rId4210" ref="R653"/>
    <hyperlink r:id="rId4211" ref="E654"/>
    <hyperlink r:id="rId4212" ref="F654"/>
    <hyperlink r:id="rId4213" ref="G654"/>
    <hyperlink r:id="rId4214" ref="H654"/>
    <hyperlink r:id="rId4215" ref="I654"/>
    <hyperlink r:id="rId4216" ref="J654"/>
    <hyperlink r:id="rId4217" ref="K654"/>
    <hyperlink r:id="rId4218" ref="M654"/>
    <hyperlink r:id="rId4219" ref="O654"/>
    <hyperlink r:id="rId4220" ref="Q654"/>
    <hyperlink r:id="rId4221" ref="S654"/>
    <hyperlink r:id="rId4222" ref="E655"/>
    <hyperlink r:id="rId4223" ref="F655"/>
    <hyperlink r:id="rId4224" ref="G655"/>
    <hyperlink r:id="rId4225" ref="H655"/>
    <hyperlink r:id="rId4226" ref="I655"/>
    <hyperlink r:id="rId4227" ref="J655"/>
    <hyperlink r:id="rId4228" ref="K655"/>
    <hyperlink r:id="rId4229" ref="M655"/>
    <hyperlink r:id="rId4230" ref="O655"/>
    <hyperlink r:id="rId4231" ref="Q655"/>
    <hyperlink r:id="rId4232" ref="S655"/>
    <hyperlink r:id="rId4233" ref="E656"/>
    <hyperlink r:id="rId4234" ref="F656"/>
    <hyperlink r:id="rId4235" ref="G656"/>
    <hyperlink r:id="rId4236" ref="H656"/>
    <hyperlink r:id="rId4237" ref="I656"/>
    <hyperlink r:id="rId4238" ref="J656"/>
    <hyperlink r:id="rId4239" ref="K656"/>
    <hyperlink r:id="rId4240" ref="M656"/>
    <hyperlink r:id="rId4241" ref="O656"/>
    <hyperlink r:id="rId4242" ref="Q656"/>
    <hyperlink r:id="rId4243" ref="S656"/>
    <hyperlink r:id="rId4244" ref="E657"/>
    <hyperlink r:id="rId4245" ref="F657"/>
    <hyperlink r:id="rId4246" ref="G657"/>
    <hyperlink r:id="rId4247" ref="H657"/>
    <hyperlink r:id="rId4248" ref="I657"/>
    <hyperlink r:id="rId4249" ref="J657"/>
    <hyperlink r:id="rId4250" ref="K657"/>
    <hyperlink r:id="rId4251" ref="M657"/>
    <hyperlink r:id="rId4252" ref="O657"/>
    <hyperlink r:id="rId4253" ref="Q657"/>
    <hyperlink r:id="rId4254" ref="S657"/>
    <hyperlink r:id="rId4255" ref="E658"/>
    <hyperlink r:id="rId4256" ref="F658"/>
    <hyperlink r:id="rId4257" ref="G658"/>
    <hyperlink r:id="rId4258" ref="H658"/>
    <hyperlink r:id="rId4259" ref="I658"/>
    <hyperlink r:id="rId4260" ref="J658"/>
    <hyperlink r:id="rId4261" ref="K658"/>
    <hyperlink r:id="rId4262" ref="M658"/>
    <hyperlink r:id="rId4263" ref="O658"/>
    <hyperlink r:id="rId4264" ref="Q658"/>
    <hyperlink r:id="rId4265" ref="S658"/>
    <hyperlink r:id="rId4266" ref="E659"/>
    <hyperlink r:id="rId4267" ref="F659"/>
    <hyperlink r:id="rId4268" ref="G659"/>
    <hyperlink r:id="rId4269" ref="H659"/>
    <hyperlink r:id="rId4270" ref="I659"/>
    <hyperlink r:id="rId4271" ref="J659"/>
    <hyperlink r:id="rId4272" ref="K659"/>
    <hyperlink r:id="rId4273" ref="M659"/>
    <hyperlink r:id="rId4274" ref="O659"/>
    <hyperlink r:id="rId4275" ref="Q659"/>
    <hyperlink r:id="rId4276" ref="S659"/>
    <hyperlink r:id="rId4277" ref="E660"/>
    <hyperlink r:id="rId4278" ref="F660"/>
    <hyperlink r:id="rId4279" ref="G660"/>
    <hyperlink r:id="rId4280" ref="H660"/>
    <hyperlink r:id="rId4281" ref="I660"/>
    <hyperlink r:id="rId4282" ref="J660"/>
    <hyperlink r:id="rId4283" ref="K660"/>
    <hyperlink r:id="rId4284" ref="M660"/>
    <hyperlink r:id="rId4285" ref="O660"/>
    <hyperlink r:id="rId4286" ref="Q660"/>
    <hyperlink r:id="rId4287" ref="S660"/>
    <hyperlink r:id="rId4288" ref="E661"/>
    <hyperlink r:id="rId4289" ref="F661"/>
    <hyperlink r:id="rId4290" ref="G661"/>
    <hyperlink r:id="rId4291" ref="H661"/>
    <hyperlink r:id="rId4292" ref="I661"/>
    <hyperlink r:id="rId4293" ref="J661"/>
    <hyperlink r:id="rId4294" ref="K661"/>
    <hyperlink r:id="rId4295" ref="M661"/>
    <hyperlink r:id="rId4296" ref="O661"/>
    <hyperlink r:id="rId4297" ref="Q661"/>
    <hyperlink r:id="rId4298" ref="S661"/>
    <hyperlink r:id="rId4299" ref="E662"/>
    <hyperlink r:id="rId4300" ref="F662"/>
    <hyperlink r:id="rId4301" ref="E663"/>
    <hyperlink r:id="rId4302" ref="F663"/>
    <hyperlink r:id="rId4303" ref="E664"/>
    <hyperlink r:id="rId4304" ref="F664"/>
    <hyperlink r:id="rId4305" ref="E665"/>
    <hyperlink r:id="rId4306" ref="F665"/>
    <hyperlink r:id="rId4307" ref="E666"/>
    <hyperlink r:id="rId4308" ref="F666"/>
    <hyperlink r:id="rId4309" ref="E667"/>
    <hyperlink r:id="rId4310" ref="F667"/>
    <hyperlink r:id="rId4311" ref="E668"/>
    <hyperlink r:id="rId4312" ref="F668"/>
    <hyperlink r:id="rId4313" ref="E669"/>
    <hyperlink r:id="rId4314" ref="F669"/>
    <hyperlink r:id="rId4315" ref="E670"/>
    <hyperlink r:id="rId4316" ref="F670"/>
    <hyperlink r:id="rId4317" ref="E671"/>
    <hyperlink r:id="rId4318" ref="F671"/>
    <hyperlink r:id="rId4319" ref="E672"/>
    <hyperlink r:id="rId4320" ref="F672"/>
    <hyperlink r:id="rId4321" ref="E673"/>
    <hyperlink r:id="rId4322" ref="F673"/>
    <hyperlink r:id="rId4323" ref="E674"/>
    <hyperlink r:id="rId4324" ref="F674"/>
    <hyperlink r:id="rId4325" ref="G674"/>
    <hyperlink r:id="rId4326" ref="H674"/>
    <hyperlink r:id="rId4327" ref="I674"/>
    <hyperlink r:id="rId4328" ref="M674"/>
    <hyperlink r:id="rId4329" ref="N674"/>
    <hyperlink r:id="rId4330" ref="Q674"/>
    <hyperlink r:id="rId4331" ref="R674"/>
    <hyperlink r:id="rId4332" ref="E675"/>
    <hyperlink r:id="rId4333" ref="F675"/>
    <hyperlink r:id="rId4334" ref="G675"/>
    <hyperlink r:id="rId4335" ref="H675"/>
    <hyperlink r:id="rId4336" ref="I675"/>
    <hyperlink r:id="rId4337" ref="M675"/>
    <hyperlink r:id="rId4338" ref="N675"/>
    <hyperlink r:id="rId4339" ref="Q675"/>
    <hyperlink r:id="rId4340" ref="R675"/>
    <hyperlink r:id="rId4341" ref="E676"/>
    <hyperlink r:id="rId4342" ref="F676"/>
    <hyperlink r:id="rId4343" ref="G676"/>
    <hyperlink r:id="rId4344" ref="H676"/>
    <hyperlink r:id="rId4345" ref="I676"/>
    <hyperlink r:id="rId4346" ref="M676"/>
    <hyperlink r:id="rId4347" ref="N676"/>
    <hyperlink r:id="rId4348" ref="Q676"/>
    <hyperlink r:id="rId4349" ref="R676"/>
    <hyperlink r:id="rId4350" ref="E677"/>
    <hyperlink r:id="rId4351" ref="F677"/>
    <hyperlink r:id="rId4352" ref="G677"/>
    <hyperlink r:id="rId4353" ref="H677"/>
    <hyperlink r:id="rId4354" ref="I677"/>
    <hyperlink r:id="rId4355" ref="M677"/>
    <hyperlink r:id="rId4356" ref="N677"/>
    <hyperlink r:id="rId4357" ref="Q677"/>
    <hyperlink r:id="rId4358" ref="R677"/>
    <hyperlink r:id="rId4359" ref="E678"/>
    <hyperlink r:id="rId4360" ref="F678"/>
    <hyperlink r:id="rId4361" ref="G678"/>
    <hyperlink r:id="rId4362" ref="H678"/>
    <hyperlink r:id="rId4363" ref="I678"/>
    <hyperlink r:id="rId4364" ref="M678"/>
    <hyperlink r:id="rId4365" ref="N678"/>
    <hyperlink r:id="rId4366" ref="Q678"/>
    <hyperlink r:id="rId4367" ref="R678"/>
    <hyperlink r:id="rId4368" ref="E679"/>
    <hyperlink r:id="rId4369" ref="F679"/>
    <hyperlink r:id="rId4370" ref="G679"/>
    <hyperlink r:id="rId4371" ref="H679"/>
    <hyperlink r:id="rId4372" ref="I679"/>
    <hyperlink r:id="rId4373" ref="M679"/>
    <hyperlink r:id="rId4374" ref="N679"/>
    <hyperlink r:id="rId4375" ref="Q679"/>
    <hyperlink r:id="rId4376" ref="R679"/>
    <hyperlink r:id="rId4377" ref="E680"/>
    <hyperlink r:id="rId4378" ref="F680"/>
    <hyperlink r:id="rId4379" ref="G680"/>
    <hyperlink r:id="rId4380" ref="H680"/>
    <hyperlink r:id="rId4381" ref="I680"/>
    <hyperlink r:id="rId4382" ref="M680"/>
    <hyperlink r:id="rId4383" ref="N680"/>
    <hyperlink r:id="rId4384" ref="Q680"/>
    <hyperlink r:id="rId4385" ref="R680"/>
    <hyperlink r:id="rId4386" ref="E681"/>
    <hyperlink r:id="rId4387" ref="F681"/>
    <hyperlink r:id="rId4388" ref="G681"/>
    <hyperlink r:id="rId4389" ref="H681"/>
    <hyperlink r:id="rId4390" ref="I681"/>
    <hyperlink r:id="rId4391" ref="M681"/>
    <hyperlink r:id="rId4392" ref="N681"/>
    <hyperlink r:id="rId4393" ref="Q681"/>
    <hyperlink r:id="rId4394" ref="R681"/>
    <hyperlink r:id="rId4395" ref="E682"/>
    <hyperlink r:id="rId4396" ref="F682"/>
    <hyperlink r:id="rId4397" ref="G682"/>
    <hyperlink r:id="rId4398" ref="H682"/>
    <hyperlink r:id="rId4399" ref="I682"/>
    <hyperlink r:id="rId4400" ref="M682"/>
    <hyperlink r:id="rId4401" ref="N682"/>
    <hyperlink r:id="rId4402" ref="Q682"/>
    <hyperlink r:id="rId4403" ref="R682"/>
    <hyperlink r:id="rId4404" ref="E683"/>
    <hyperlink r:id="rId4405" ref="F683"/>
    <hyperlink r:id="rId4406" ref="G683"/>
    <hyperlink r:id="rId4407" ref="H683"/>
    <hyperlink r:id="rId4408" ref="I683"/>
    <hyperlink r:id="rId4409" ref="M683"/>
    <hyperlink r:id="rId4410" ref="N683"/>
    <hyperlink r:id="rId4411" ref="Q683"/>
    <hyperlink r:id="rId4412" ref="R683"/>
    <hyperlink r:id="rId4413" ref="E684"/>
    <hyperlink r:id="rId4414" ref="F684"/>
    <hyperlink r:id="rId4415" ref="G684"/>
    <hyperlink r:id="rId4416" ref="H684"/>
    <hyperlink r:id="rId4417" ref="I684"/>
    <hyperlink r:id="rId4418" ref="M684"/>
    <hyperlink r:id="rId4419" ref="N684"/>
    <hyperlink r:id="rId4420" ref="Q684"/>
    <hyperlink r:id="rId4421" ref="R684"/>
    <hyperlink r:id="rId4422" ref="E685"/>
    <hyperlink r:id="rId4423" ref="F685"/>
    <hyperlink r:id="rId4424" ref="G685"/>
    <hyperlink r:id="rId4425" ref="H685"/>
    <hyperlink r:id="rId4426" ref="I685"/>
    <hyperlink r:id="rId4427" ref="M685"/>
    <hyperlink r:id="rId4428" ref="N685"/>
    <hyperlink r:id="rId4429" ref="Q685"/>
    <hyperlink r:id="rId4430" ref="R685"/>
    <hyperlink r:id="rId4431" ref="E686"/>
    <hyperlink r:id="rId4432" ref="F686"/>
    <hyperlink r:id="rId4433" ref="G686"/>
    <hyperlink r:id="rId4434" ref="H686"/>
    <hyperlink r:id="rId4435" ref="I686"/>
    <hyperlink r:id="rId4436" ref="M686"/>
    <hyperlink r:id="rId4437" ref="N686"/>
    <hyperlink r:id="rId4438" ref="Q686"/>
    <hyperlink r:id="rId4439" ref="R686"/>
    <hyperlink r:id="rId4440" ref="E687"/>
    <hyperlink r:id="rId4441" ref="F687"/>
    <hyperlink r:id="rId4442" ref="G687"/>
    <hyperlink r:id="rId4443" ref="H687"/>
    <hyperlink r:id="rId4444" ref="I687"/>
    <hyperlink r:id="rId4445" ref="M687"/>
    <hyperlink r:id="rId4446" ref="N687"/>
    <hyperlink r:id="rId4447" ref="Q687"/>
    <hyperlink r:id="rId4448" ref="R687"/>
    <hyperlink r:id="rId4449" ref="E688"/>
    <hyperlink r:id="rId4450" ref="F688"/>
    <hyperlink r:id="rId4451" ref="G688"/>
    <hyperlink r:id="rId4452" ref="H688"/>
    <hyperlink r:id="rId4453" ref="I688"/>
    <hyperlink r:id="rId4454" ref="M688"/>
    <hyperlink r:id="rId4455" ref="N688"/>
    <hyperlink r:id="rId4456" ref="Q688"/>
    <hyperlink r:id="rId4457" ref="R688"/>
    <hyperlink r:id="rId4458" ref="E689"/>
    <hyperlink r:id="rId4459" ref="F689"/>
    <hyperlink r:id="rId4460" ref="G689"/>
    <hyperlink r:id="rId4461" ref="H689"/>
    <hyperlink r:id="rId4462" ref="I689"/>
    <hyperlink r:id="rId4463" ref="M689"/>
    <hyperlink r:id="rId4464" ref="N689"/>
    <hyperlink r:id="rId4465" ref="Q689"/>
    <hyperlink r:id="rId4466" ref="R689"/>
    <hyperlink r:id="rId4467" ref="E690"/>
    <hyperlink r:id="rId4468" ref="F690"/>
    <hyperlink r:id="rId4469" ref="E691"/>
    <hyperlink r:id="rId4470" ref="F691"/>
    <hyperlink r:id="rId4471" ref="E692"/>
    <hyperlink r:id="rId4472" ref="F692"/>
    <hyperlink r:id="rId4473" ref="E693"/>
    <hyperlink r:id="rId4474" ref="F693"/>
    <hyperlink r:id="rId4475" ref="E694"/>
    <hyperlink r:id="rId4476" ref="F694"/>
    <hyperlink r:id="rId4477" ref="E695"/>
    <hyperlink r:id="rId4478" ref="F695"/>
    <hyperlink r:id="rId4479" ref="E696"/>
    <hyperlink r:id="rId4480" ref="F696"/>
    <hyperlink r:id="rId4481" ref="E697"/>
    <hyperlink r:id="rId4482" ref="F697"/>
    <hyperlink r:id="rId4483" ref="E698"/>
    <hyperlink r:id="rId4484" ref="F698"/>
    <hyperlink r:id="rId4485" ref="E699"/>
    <hyperlink r:id="rId4486" ref="F699"/>
    <hyperlink r:id="rId4487" ref="E700"/>
    <hyperlink r:id="rId4488" ref="F700"/>
    <hyperlink r:id="rId4489" ref="E701"/>
    <hyperlink r:id="rId4490" ref="F701"/>
    <hyperlink r:id="rId4491" ref="E702"/>
    <hyperlink r:id="rId4492" ref="F702"/>
    <hyperlink r:id="rId4493" ref="G702"/>
    <hyperlink r:id="rId4494" ref="H702"/>
    <hyperlink r:id="rId4495" ref="I702"/>
    <hyperlink r:id="rId4496" ref="M702"/>
    <hyperlink r:id="rId4497" ref="N702"/>
    <hyperlink r:id="rId4498" ref="Q702"/>
    <hyperlink r:id="rId4499" ref="R702"/>
    <hyperlink r:id="rId4500" ref="E703"/>
    <hyperlink r:id="rId4501" ref="F703"/>
    <hyperlink r:id="rId4502" ref="G703"/>
    <hyperlink r:id="rId4503" ref="H703"/>
    <hyperlink r:id="rId4504" ref="I703"/>
    <hyperlink r:id="rId4505" ref="M703"/>
    <hyperlink r:id="rId4506" ref="N703"/>
    <hyperlink r:id="rId4507" ref="Q703"/>
    <hyperlink r:id="rId4508" ref="R703"/>
    <hyperlink r:id="rId4509" ref="E704"/>
    <hyperlink r:id="rId4510" ref="F704"/>
    <hyperlink r:id="rId4511" ref="G704"/>
    <hyperlink r:id="rId4512" ref="H704"/>
    <hyperlink r:id="rId4513" ref="I704"/>
    <hyperlink r:id="rId4514" ref="M704"/>
    <hyperlink r:id="rId4515" ref="N704"/>
    <hyperlink r:id="rId4516" ref="Q704"/>
    <hyperlink r:id="rId4517" ref="R704"/>
    <hyperlink r:id="rId4518" ref="E705"/>
    <hyperlink r:id="rId4519" ref="F705"/>
    <hyperlink r:id="rId4520" ref="G705"/>
    <hyperlink r:id="rId4521" ref="H705"/>
    <hyperlink r:id="rId4522" ref="I705"/>
    <hyperlink r:id="rId4523" ref="M705"/>
    <hyperlink r:id="rId4524" ref="N705"/>
    <hyperlink r:id="rId4525" ref="Q705"/>
    <hyperlink r:id="rId4526" ref="R705"/>
    <hyperlink r:id="rId4527" ref="E706"/>
    <hyperlink r:id="rId4528" ref="F706"/>
    <hyperlink r:id="rId4529" ref="G706"/>
    <hyperlink r:id="rId4530" ref="H706"/>
    <hyperlink r:id="rId4531" ref="I706"/>
    <hyperlink r:id="rId4532" ref="M706"/>
    <hyperlink r:id="rId4533" ref="N706"/>
    <hyperlink r:id="rId4534" ref="Q706"/>
    <hyperlink r:id="rId4535" ref="R706"/>
    <hyperlink r:id="rId4536" ref="E707"/>
    <hyperlink r:id="rId4537" ref="F707"/>
    <hyperlink r:id="rId4538" ref="G707"/>
    <hyperlink r:id="rId4539" ref="H707"/>
    <hyperlink r:id="rId4540" ref="I707"/>
    <hyperlink r:id="rId4541" ref="M707"/>
    <hyperlink r:id="rId4542" ref="N707"/>
    <hyperlink r:id="rId4543" ref="Q707"/>
    <hyperlink r:id="rId4544" ref="R707"/>
    <hyperlink r:id="rId4545" ref="E708"/>
    <hyperlink r:id="rId4546" ref="F708"/>
    <hyperlink r:id="rId4547" ref="G708"/>
    <hyperlink r:id="rId4548" ref="H708"/>
    <hyperlink r:id="rId4549" ref="I708"/>
    <hyperlink r:id="rId4550" ref="M708"/>
    <hyperlink r:id="rId4551" ref="N708"/>
    <hyperlink r:id="rId4552" ref="Q708"/>
    <hyperlink r:id="rId4553" ref="R708"/>
    <hyperlink r:id="rId4554" ref="E709"/>
    <hyperlink r:id="rId4555" ref="F709"/>
    <hyperlink r:id="rId4556" ref="G709"/>
    <hyperlink r:id="rId4557" ref="H709"/>
    <hyperlink r:id="rId4558" ref="I709"/>
    <hyperlink r:id="rId4559" ref="M709"/>
    <hyperlink r:id="rId4560" ref="N709"/>
    <hyperlink r:id="rId4561" ref="Q709"/>
    <hyperlink r:id="rId4562" ref="R709"/>
    <hyperlink r:id="rId4563" ref="E710"/>
    <hyperlink r:id="rId4564" ref="F710"/>
    <hyperlink r:id="rId4565" ref="G710"/>
    <hyperlink r:id="rId4566" ref="H710"/>
    <hyperlink r:id="rId4567" ref="I710"/>
    <hyperlink r:id="rId4568" ref="M710"/>
    <hyperlink r:id="rId4569" ref="N710"/>
    <hyperlink r:id="rId4570" ref="Q710"/>
    <hyperlink r:id="rId4571" ref="R710"/>
    <hyperlink r:id="rId4572" ref="E711"/>
    <hyperlink r:id="rId4573" ref="F711"/>
    <hyperlink r:id="rId4574" ref="G711"/>
    <hyperlink r:id="rId4575" ref="H711"/>
    <hyperlink r:id="rId4576" ref="I711"/>
    <hyperlink r:id="rId4577" ref="M711"/>
    <hyperlink r:id="rId4578" ref="N711"/>
    <hyperlink r:id="rId4579" ref="Q711"/>
    <hyperlink r:id="rId4580" ref="R711"/>
    <hyperlink r:id="rId4581" ref="E712"/>
    <hyperlink r:id="rId4582" ref="F712"/>
    <hyperlink r:id="rId4583" ref="G712"/>
    <hyperlink r:id="rId4584" ref="H712"/>
    <hyperlink r:id="rId4585" ref="I712"/>
    <hyperlink r:id="rId4586" ref="M712"/>
    <hyperlink r:id="rId4587" ref="N712"/>
    <hyperlink r:id="rId4588" ref="Q712"/>
    <hyperlink r:id="rId4589" ref="R712"/>
    <hyperlink r:id="rId4590" ref="E713"/>
    <hyperlink r:id="rId4591" ref="F713"/>
    <hyperlink r:id="rId4592" ref="G713"/>
    <hyperlink r:id="rId4593" ref="H713"/>
    <hyperlink r:id="rId4594" ref="I713"/>
    <hyperlink r:id="rId4595" ref="M713"/>
    <hyperlink r:id="rId4596" ref="N713"/>
    <hyperlink r:id="rId4597" ref="Q713"/>
    <hyperlink r:id="rId4598" ref="R713"/>
    <hyperlink r:id="rId4599" ref="E714"/>
    <hyperlink r:id="rId4600" ref="F714"/>
    <hyperlink r:id="rId4601" ref="G714"/>
    <hyperlink r:id="rId4602" ref="H714"/>
    <hyperlink r:id="rId4603" ref="I714"/>
    <hyperlink r:id="rId4604" ref="M714"/>
    <hyperlink r:id="rId4605" ref="N714"/>
    <hyperlink r:id="rId4606" ref="Q714"/>
    <hyperlink r:id="rId4607" ref="R714"/>
    <hyperlink r:id="rId4608" ref="E715"/>
    <hyperlink r:id="rId4609" ref="F715"/>
    <hyperlink r:id="rId4610" ref="G715"/>
    <hyperlink r:id="rId4611" ref="H715"/>
    <hyperlink r:id="rId4612" ref="I715"/>
    <hyperlink r:id="rId4613" ref="M715"/>
    <hyperlink r:id="rId4614" ref="N715"/>
    <hyperlink r:id="rId4615" ref="Q715"/>
    <hyperlink r:id="rId4616" ref="R715"/>
    <hyperlink r:id="rId4617" ref="E716"/>
    <hyperlink r:id="rId4618" ref="F716"/>
    <hyperlink r:id="rId4619" ref="G716"/>
    <hyperlink r:id="rId4620" ref="H716"/>
    <hyperlink r:id="rId4621" ref="I716"/>
    <hyperlink r:id="rId4622" ref="M716"/>
    <hyperlink r:id="rId4623" ref="N716"/>
    <hyperlink r:id="rId4624" ref="Q716"/>
    <hyperlink r:id="rId4625" ref="R716"/>
    <hyperlink r:id="rId4626" ref="E717"/>
    <hyperlink r:id="rId4627" ref="F717"/>
    <hyperlink r:id="rId4628" ref="G717"/>
    <hyperlink r:id="rId4629" ref="H717"/>
    <hyperlink r:id="rId4630" ref="I717"/>
    <hyperlink r:id="rId4631" ref="M717"/>
    <hyperlink r:id="rId4632" ref="N717"/>
    <hyperlink r:id="rId4633" ref="Q717"/>
    <hyperlink r:id="rId4634" ref="R717"/>
    <hyperlink r:id="rId4635" ref="E718"/>
    <hyperlink r:id="rId4636" ref="F718"/>
    <hyperlink r:id="rId4637" ref="E719"/>
    <hyperlink r:id="rId4638" ref="F719"/>
    <hyperlink r:id="rId4639" ref="E720"/>
    <hyperlink r:id="rId4640" ref="F720"/>
    <hyperlink r:id="rId4641" ref="E721"/>
    <hyperlink r:id="rId4642" ref="F721"/>
    <hyperlink r:id="rId4643" ref="E722"/>
    <hyperlink r:id="rId4644" ref="F722"/>
    <hyperlink r:id="rId4645" ref="E723"/>
    <hyperlink r:id="rId4646" ref="F723"/>
    <hyperlink r:id="rId4647" ref="E724"/>
    <hyperlink r:id="rId4648" ref="F724"/>
    <hyperlink r:id="rId4649" ref="E725"/>
    <hyperlink r:id="rId4650" ref="F725"/>
    <hyperlink r:id="rId4651" ref="E726"/>
    <hyperlink r:id="rId4652" ref="F726"/>
    <hyperlink r:id="rId4653" ref="E727"/>
    <hyperlink r:id="rId4654" ref="F727"/>
    <hyperlink r:id="rId4655" ref="E728"/>
    <hyperlink r:id="rId4656" ref="F728"/>
    <hyperlink r:id="rId4657" ref="E729"/>
    <hyperlink r:id="rId4658" ref="F729"/>
    <hyperlink r:id="rId4659" ref="E730"/>
    <hyperlink r:id="rId4660" ref="F730"/>
    <hyperlink r:id="rId4661" ref="G730"/>
    <hyperlink r:id="rId4662" ref="H730"/>
    <hyperlink r:id="rId4663" ref="I730"/>
    <hyperlink r:id="rId4664" ref="J730"/>
    <hyperlink r:id="rId4665" ref="K730"/>
    <hyperlink r:id="rId4666" ref="M730"/>
    <hyperlink r:id="rId4667" ref="O730"/>
    <hyperlink r:id="rId4668" ref="Q730"/>
    <hyperlink r:id="rId4669" ref="S730"/>
    <hyperlink r:id="rId4670" ref="E731"/>
    <hyperlink r:id="rId4671" ref="F731"/>
    <hyperlink r:id="rId4672" ref="G731"/>
    <hyperlink r:id="rId4673" ref="H731"/>
    <hyperlink r:id="rId4674" ref="I731"/>
    <hyperlink r:id="rId4675" ref="J731"/>
    <hyperlink r:id="rId4676" ref="K731"/>
    <hyperlink r:id="rId4677" ref="M731"/>
    <hyperlink r:id="rId4678" ref="O731"/>
    <hyperlink r:id="rId4679" ref="Q731"/>
    <hyperlink r:id="rId4680" ref="S731"/>
    <hyperlink r:id="rId4681" ref="E732"/>
    <hyperlink r:id="rId4682" ref="F732"/>
    <hyperlink r:id="rId4683" ref="G732"/>
    <hyperlink r:id="rId4684" ref="H732"/>
    <hyperlink r:id="rId4685" ref="I732"/>
    <hyperlink r:id="rId4686" ref="J732"/>
    <hyperlink r:id="rId4687" ref="K732"/>
    <hyperlink r:id="rId4688" ref="M732"/>
    <hyperlink r:id="rId4689" ref="O732"/>
    <hyperlink r:id="rId4690" ref="Q732"/>
    <hyperlink r:id="rId4691" ref="S732"/>
    <hyperlink r:id="rId4692" ref="E733"/>
    <hyperlink r:id="rId4693" ref="F733"/>
    <hyperlink r:id="rId4694" ref="G733"/>
    <hyperlink r:id="rId4695" ref="H733"/>
    <hyperlink r:id="rId4696" ref="I733"/>
    <hyperlink r:id="rId4697" ref="J733"/>
    <hyperlink r:id="rId4698" ref="K733"/>
    <hyperlink r:id="rId4699" ref="M733"/>
    <hyperlink r:id="rId4700" ref="O733"/>
    <hyperlink r:id="rId4701" ref="Q733"/>
    <hyperlink r:id="rId4702" ref="S733"/>
    <hyperlink r:id="rId4703" ref="E734"/>
    <hyperlink r:id="rId4704" ref="F734"/>
    <hyperlink r:id="rId4705" ref="G734"/>
    <hyperlink r:id="rId4706" ref="H734"/>
    <hyperlink r:id="rId4707" ref="I734"/>
    <hyperlink r:id="rId4708" ref="J734"/>
    <hyperlink r:id="rId4709" ref="K734"/>
    <hyperlink r:id="rId4710" ref="M734"/>
    <hyperlink r:id="rId4711" ref="O734"/>
    <hyperlink r:id="rId4712" ref="Q734"/>
    <hyperlink r:id="rId4713" ref="S734"/>
    <hyperlink r:id="rId4714" ref="E735"/>
    <hyperlink r:id="rId4715" ref="F735"/>
    <hyperlink r:id="rId4716" ref="G735"/>
    <hyperlink r:id="rId4717" ref="H735"/>
    <hyperlink r:id="rId4718" ref="I735"/>
    <hyperlink r:id="rId4719" ref="J735"/>
    <hyperlink r:id="rId4720" ref="K735"/>
    <hyperlink r:id="rId4721" ref="M735"/>
    <hyperlink r:id="rId4722" ref="O735"/>
    <hyperlink r:id="rId4723" ref="Q735"/>
    <hyperlink r:id="rId4724" ref="S735"/>
    <hyperlink r:id="rId4725" ref="E736"/>
    <hyperlink r:id="rId4726" ref="F736"/>
    <hyperlink r:id="rId4727" ref="G736"/>
    <hyperlink r:id="rId4728" ref="H736"/>
    <hyperlink r:id="rId4729" ref="I736"/>
    <hyperlink r:id="rId4730" ref="J736"/>
    <hyperlink r:id="rId4731" ref="K736"/>
    <hyperlink r:id="rId4732" ref="M736"/>
    <hyperlink r:id="rId4733" ref="O736"/>
    <hyperlink r:id="rId4734" ref="Q736"/>
    <hyperlink r:id="rId4735" ref="S736"/>
    <hyperlink r:id="rId4736" ref="E737"/>
    <hyperlink r:id="rId4737" ref="F737"/>
    <hyperlink r:id="rId4738" ref="G737"/>
    <hyperlink r:id="rId4739" ref="H737"/>
    <hyperlink r:id="rId4740" ref="I737"/>
    <hyperlink r:id="rId4741" ref="J737"/>
    <hyperlink r:id="rId4742" ref="K737"/>
    <hyperlink r:id="rId4743" ref="M737"/>
    <hyperlink r:id="rId4744" ref="O737"/>
    <hyperlink r:id="rId4745" ref="Q737"/>
    <hyperlink r:id="rId4746" ref="S737"/>
    <hyperlink r:id="rId4747" ref="E738"/>
    <hyperlink r:id="rId4748" ref="F738"/>
    <hyperlink r:id="rId4749" ref="G738"/>
    <hyperlink r:id="rId4750" ref="H738"/>
    <hyperlink r:id="rId4751" ref="I738"/>
    <hyperlink r:id="rId4752" ref="M738"/>
    <hyperlink r:id="rId4753" ref="N738"/>
    <hyperlink r:id="rId4754" ref="Q738"/>
    <hyperlink r:id="rId4755" ref="R738"/>
    <hyperlink r:id="rId4756" ref="E739"/>
    <hyperlink r:id="rId4757" ref="F739"/>
    <hyperlink r:id="rId4758" ref="G739"/>
    <hyperlink r:id="rId4759" ref="H739"/>
    <hyperlink r:id="rId4760" ref="I739"/>
    <hyperlink r:id="rId4761" ref="M739"/>
    <hyperlink r:id="rId4762" ref="N739"/>
    <hyperlink r:id="rId4763" ref="Q739"/>
    <hyperlink r:id="rId4764" ref="R739"/>
    <hyperlink r:id="rId4765" ref="E740"/>
    <hyperlink r:id="rId4766" ref="F740"/>
    <hyperlink r:id="rId4767" ref="G740"/>
    <hyperlink r:id="rId4768" ref="H740"/>
    <hyperlink r:id="rId4769" ref="I740"/>
    <hyperlink r:id="rId4770" ref="M740"/>
    <hyperlink r:id="rId4771" ref="N740"/>
    <hyperlink r:id="rId4772" ref="Q740"/>
    <hyperlink r:id="rId4773" ref="R740"/>
    <hyperlink r:id="rId4774" ref="E741"/>
    <hyperlink r:id="rId4775" ref="F741"/>
    <hyperlink r:id="rId4776" ref="G741"/>
    <hyperlink r:id="rId4777" ref="H741"/>
    <hyperlink r:id="rId4778" ref="I741"/>
    <hyperlink r:id="rId4779" ref="M741"/>
    <hyperlink r:id="rId4780" ref="N741"/>
    <hyperlink r:id="rId4781" ref="Q741"/>
    <hyperlink r:id="rId4782" ref="R741"/>
    <hyperlink r:id="rId4783" ref="E742"/>
    <hyperlink r:id="rId4784" ref="F742"/>
    <hyperlink r:id="rId4785" ref="G742"/>
    <hyperlink r:id="rId4786" ref="H742"/>
    <hyperlink r:id="rId4787" ref="I742"/>
    <hyperlink r:id="rId4788" ref="M742"/>
    <hyperlink r:id="rId4789" ref="N742"/>
    <hyperlink r:id="rId4790" ref="Q742"/>
    <hyperlink r:id="rId4791" ref="R742"/>
    <hyperlink r:id="rId4792" ref="E743"/>
    <hyperlink r:id="rId4793" ref="F743"/>
    <hyperlink r:id="rId4794" ref="G743"/>
    <hyperlink r:id="rId4795" ref="H743"/>
    <hyperlink r:id="rId4796" ref="I743"/>
    <hyperlink r:id="rId4797" ref="M743"/>
    <hyperlink r:id="rId4798" ref="N743"/>
    <hyperlink r:id="rId4799" ref="Q743"/>
    <hyperlink r:id="rId4800" ref="R743"/>
    <hyperlink r:id="rId4801" ref="E744"/>
    <hyperlink r:id="rId4802" ref="F744"/>
    <hyperlink r:id="rId4803" ref="G744"/>
    <hyperlink r:id="rId4804" ref="H744"/>
    <hyperlink r:id="rId4805" ref="I744"/>
    <hyperlink r:id="rId4806" ref="M744"/>
    <hyperlink r:id="rId4807" ref="N744"/>
    <hyperlink r:id="rId4808" ref="Q744"/>
    <hyperlink r:id="rId4809" ref="R744"/>
    <hyperlink r:id="rId4810" ref="E745"/>
    <hyperlink r:id="rId4811" ref="F745"/>
    <hyperlink r:id="rId4812" ref="G745"/>
    <hyperlink r:id="rId4813" ref="H745"/>
    <hyperlink r:id="rId4814" ref="I745"/>
    <hyperlink r:id="rId4815" ref="M745"/>
    <hyperlink r:id="rId4816" ref="N745"/>
    <hyperlink r:id="rId4817" ref="Q745"/>
    <hyperlink r:id="rId4818" ref="R745"/>
    <hyperlink r:id="rId4819" ref="E746"/>
    <hyperlink r:id="rId4820" ref="F746"/>
    <hyperlink r:id="rId4821" ref="E747"/>
    <hyperlink r:id="rId4822" ref="F747"/>
    <hyperlink r:id="rId4823" ref="E748"/>
    <hyperlink r:id="rId4824" ref="F748"/>
    <hyperlink r:id="rId4825" ref="E749"/>
    <hyperlink r:id="rId4826" ref="F749"/>
    <hyperlink r:id="rId4827" ref="E750"/>
    <hyperlink r:id="rId4828" ref="F750"/>
    <hyperlink r:id="rId4829" ref="E751"/>
    <hyperlink r:id="rId4830" ref="F751"/>
    <hyperlink r:id="rId4831" ref="E752"/>
    <hyperlink r:id="rId4832" ref="F752"/>
    <hyperlink r:id="rId4833" ref="E753"/>
    <hyperlink r:id="rId4834" ref="F753"/>
    <hyperlink r:id="rId4835" ref="E754"/>
    <hyperlink r:id="rId4836" ref="F754"/>
    <hyperlink r:id="rId4837" ref="E755"/>
    <hyperlink r:id="rId4838" ref="F755"/>
    <hyperlink r:id="rId4839" ref="E756"/>
    <hyperlink r:id="rId4840" ref="F756"/>
    <hyperlink r:id="rId4841" ref="E757"/>
    <hyperlink r:id="rId4842" ref="F757"/>
    <hyperlink r:id="rId4843" ref="E758"/>
    <hyperlink r:id="rId4844" ref="F758"/>
    <hyperlink r:id="rId4845" ref="G758"/>
    <hyperlink r:id="rId4846" ref="H758"/>
    <hyperlink r:id="rId4847" ref="I758"/>
    <hyperlink r:id="rId4848" ref="M758"/>
    <hyperlink r:id="rId4849" ref="N758"/>
    <hyperlink r:id="rId4850" ref="Q758"/>
    <hyperlink r:id="rId4851" ref="R758"/>
    <hyperlink r:id="rId4852" ref="E759"/>
    <hyperlink r:id="rId4853" ref="F759"/>
    <hyperlink r:id="rId4854" ref="G759"/>
    <hyperlink r:id="rId4855" ref="H759"/>
    <hyperlink r:id="rId4856" ref="I759"/>
    <hyperlink r:id="rId4857" ref="M759"/>
    <hyperlink r:id="rId4858" ref="N759"/>
    <hyperlink r:id="rId4859" ref="Q759"/>
    <hyperlink r:id="rId4860" ref="R759"/>
    <hyperlink r:id="rId4861" ref="E760"/>
    <hyperlink r:id="rId4862" ref="F760"/>
    <hyperlink r:id="rId4863" ref="G760"/>
    <hyperlink r:id="rId4864" ref="H760"/>
    <hyperlink r:id="rId4865" ref="I760"/>
    <hyperlink r:id="rId4866" ref="M760"/>
    <hyperlink r:id="rId4867" ref="N760"/>
    <hyperlink r:id="rId4868" ref="Q760"/>
    <hyperlink r:id="rId4869" ref="R760"/>
    <hyperlink r:id="rId4870" ref="E761"/>
    <hyperlink r:id="rId4871" ref="F761"/>
    <hyperlink r:id="rId4872" ref="G761"/>
    <hyperlink r:id="rId4873" ref="H761"/>
    <hyperlink r:id="rId4874" ref="I761"/>
    <hyperlink r:id="rId4875" ref="M761"/>
    <hyperlink r:id="rId4876" ref="N761"/>
    <hyperlink r:id="rId4877" ref="Q761"/>
    <hyperlink r:id="rId4878" ref="R761"/>
    <hyperlink r:id="rId4879" ref="E762"/>
    <hyperlink r:id="rId4880" ref="F762"/>
    <hyperlink r:id="rId4881" ref="G762"/>
    <hyperlink r:id="rId4882" ref="H762"/>
    <hyperlink r:id="rId4883" ref="I762"/>
    <hyperlink r:id="rId4884" ref="M762"/>
    <hyperlink r:id="rId4885" ref="N762"/>
    <hyperlink r:id="rId4886" ref="Q762"/>
    <hyperlink r:id="rId4887" ref="R762"/>
    <hyperlink r:id="rId4888" ref="E763"/>
    <hyperlink r:id="rId4889" ref="F763"/>
    <hyperlink r:id="rId4890" ref="G763"/>
    <hyperlink r:id="rId4891" ref="H763"/>
    <hyperlink r:id="rId4892" ref="I763"/>
    <hyperlink r:id="rId4893" ref="M763"/>
    <hyperlink r:id="rId4894" ref="N763"/>
    <hyperlink r:id="rId4895" ref="Q763"/>
    <hyperlink r:id="rId4896" ref="R763"/>
    <hyperlink r:id="rId4897" ref="E764"/>
    <hyperlink r:id="rId4898" ref="F764"/>
    <hyperlink r:id="rId4899" ref="G764"/>
    <hyperlink r:id="rId4900" ref="H764"/>
    <hyperlink r:id="rId4901" ref="I764"/>
    <hyperlink r:id="rId4902" ref="M764"/>
    <hyperlink r:id="rId4903" ref="N764"/>
    <hyperlink r:id="rId4904" ref="Q764"/>
    <hyperlink r:id="rId4905" ref="R764"/>
    <hyperlink r:id="rId4906" ref="E765"/>
    <hyperlink r:id="rId4907" ref="F765"/>
    <hyperlink r:id="rId4908" ref="G765"/>
    <hyperlink r:id="rId4909" ref="H765"/>
    <hyperlink r:id="rId4910" ref="I765"/>
    <hyperlink r:id="rId4911" ref="M765"/>
    <hyperlink r:id="rId4912" ref="N765"/>
    <hyperlink r:id="rId4913" ref="Q765"/>
    <hyperlink r:id="rId4914" ref="R765"/>
    <hyperlink r:id="rId4915" ref="E766"/>
    <hyperlink r:id="rId4916" ref="F766"/>
    <hyperlink r:id="rId4917" ref="G766"/>
    <hyperlink r:id="rId4918" ref="H766"/>
    <hyperlink r:id="rId4919" ref="I766"/>
    <hyperlink r:id="rId4920" ref="M766"/>
    <hyperlink r:id="rId4921" ref="N766"/>
    <hyperlink r:id="rId4922" ref="Q766"/>
    <hyperlink r:id="rId4923" ref="R766"/>
    <hyperlink r:id="rId4924" ref="E767"/>
    <hyperlink r:id="rId4925" ref="F767"/>
    <hyperlink r:id="rId4926" ref="G767"/>
    <hyperlink r:id="rId4927" ref="H767"/>
    <hyperlink r:id="rId4928" ref="I767"/>
    <hyperlink r:id="rId4929" ref="M767"/>
    <hyperlink r:id="rId4930" ref="N767"/>
    <hyperlink r:id="rId4931" ref="Q767"/>
    <hyperlink r:id="rId4932" ref="R767"/>
    <hyperlink r:id="rId4933" ref="E768"/>
    <hyperlink r:id="rId4934" ref="F768"/>
    <hyperlink r:id="rId4935" ref="G768"/>
    <hyperlink r:id="rId4936" ref="H768"/>
    <hyperlink r:id="rId4937" ref="I768"/>
    <hyperlink r:id="rId4938" ref="M768"/>
    <hyperlink r:id="rId4939" ref="N768"/>
    <hyperlink r:id="rId4940" ref="Q768"/>
    <hyperlink r:id="rId4941" ref="R768"/>
    <hyperlink r:id="rId4942" ref="E769"/>
    <hyperlink r:id="rId4943" ref="F769"/>
    <hyperlink r:id="rId4944" ref="G769"/>
    <hyperlink r:id="rId4945" ref="H769"/>
    <hyperlink r:id="rId4946" ref="I769"/>
    <hyperlink r:id="rId4947" ref="M769"/>
    <hyperlink r:id="rId4948" ref="N769"/>
    <hyperlink r:id="rId4949" ref="Q769"/>
    <hyperlink r:id="rId4950" ref="R769"/>
    <hyperlink r:id="rId4951" ref="E770"/>
    <hyperlink r:id="rId4952" ref="F770"/>
    <hyperlink r:id="rId4953" ref="G770"/>
    <hyperlink r:id="rId4954" ref="H770"/>
    <hyperlink r:id="rId4955" ref="I770"/>
    <hyperlink r:id="rId4956" ref="M770"/>
    <hyperlink r:id="rId4957" ref="N770"/>
    <hyperlink r:id="rId4958" ref="Q770"/>
    <hyperlink r:id="rId4959" ref="R770"/>
    <hyperlink r:id="rId4960" ref="E771"/>
    <hyperlink r:id="rId4961" ref="F771"/>
    <hyperlink r:id="rId4962" ref="G771"/>
    <hyperlink r:id="rId4963" ref="H771"/>
    <hyperlink r:id="rId4964" ref="I771"/>
    <hyperlink r:id="rId4965" ref="M771"/>
    <hyperlink r:id="rId4966" ref="N771"/>
    <hyperlink r:id="rId4967" ref="Q771"/>
    <hyperlink r:id="rId4968" ref="R771"/>
    <hyperlink r:id="rId4969" ref="E772"/>
    <hyperlink r:id="rId4970" ref="F772"/>
    <hyperlink r:id="rId4971" ref="G772"/>
    <hyperlink r:id="rId4972" ref="H772"/>
    <hyperlink r:id="rId4973" ref="I772"/>
    <hyperlink r:id="rId4974" ref="M772"/>
    <hyperlink r:id="rId4975" ref="N772"/>
    <hyperlink r:id="rId4976" ref="Q772"/>
    <hyperlink r:id="rId4977" ref="R772"/>
    <hyperlink r:id="rId4978" ref="E773"/>
    <hyperlink r:id="rId4979" ref="F773"/>
    <hyperlink r:id="rId4980" ref="G773"/>
    <hyperlink r:id="rId4981" ref="H773"/>
    <hyperlink r:id="rId4982" ref="I773"/>
    <hyperlink r:id="rId4983" ref="M773"/>
    <hyperlink r:id="rId4984" ref="N773"/>
    <hyperlink r:id="rId4985" ref="Q773"/>
    <hyperlink r:id="rId4986" ref="R773"/>
    <hyperlink r:id="rId4987" ref="E774"/>
    <hyperlink r:id="rId4988" ref="F774"/>
    <hyperlink r:id="rId4989" ref="E775"/>
    <hyperlink r:id="rId4990" ref="F775"/>
    <hyperlink r:id="rId4991" ref="E776"/>
    <hyperlink r:id="rId4992" ref="F776"/>
    <hyperlink r:id="rId4993" ref="E777"/>
    <hyperlink r:id="rId4994" ref="F777"/>
    <hyperlink r:id="rId4995" ref="E778"/>
    <hyperlink r:id="rId4996" ref="F778"/>
    <hyperlink r:id="rId4997" ref="E779"/>
    <hyperlink r:id="rId4998" ref="F779"/>
    <hyperlink r:id="rId4999" ref="E780"/>
    <hyperlink r:id="rId5000" ref="F780"/>
    <hyperlink r:id="rId5001" ref="E781"/>
    <hyperlink r:id="rId5002" ref="F781"/>
    <hyperlink r:id="rId5003" ref="E782"/>
    <hyperlink r:id="rId5004" ref="F782"/>
    <hyperlink r:id="rId5005" ref="E783"/>
    <hyperlink r:id="rId5006" ref="F783"/>
    <hyperlink r:id="rId5007" ref="E784"/>
    <hyperlink r:id="rId5008" ref="F784"/>
    <hyperlink r:id="rId5009" ref="E785"/>
    <hyperlink r:id="rId5010" ref="F785"/>
    <hyperlink r:id="rId5011" ref="E786"/>
    <hyperlink r:id="rId5012" ref="F786"/>
    <hyperlink r:id="rId5013" ref="G786"/>
    <hyperlink r:id="rId5014" ref="H786"/>
    <hyperlink r:id="rId5015" ref="I786"/>
    <hyperlink r:id="rId5016" ref="J786"/>
    <hyperlink r:id="rId5017" ref="K786"/>
    <hyperlink r:id="rId5018" ref="M786"/>
    <hyperlink r:id="rId5019" ref="O786"/>
    <hyperlink r:id="rId5020" ref="Q786"/>
    <hyperlink r:id="rId5021" ref="S786"/>
    <hyperlink r:id="rId5022" ref="E787"/>
    <hyperlink r:id="rId5023" ref="F787"/>
    <hyperlink r:id="rId5024" ref="G787"/>
    <hyperlink r:id="rId5025" ref="H787"/>
    <hyperlink r:id="rId5026" ref="I787"/>
    <hyperlink r:id="rId5027" ref="J787"/>
    <hyperlink r:id="rId5028" ref="K787"/>
    <hyperlink r:id="rId5029" ref="M787"/>
    <hyperlink r:id="rId5030" ref="O787"/>
    <hyperlink r:id="rId5031" ref="Q787"/>
    <hyperlink r:id="rId5032" ref="S787"/>
    <hyperlink r:id="rId5033" ref="E788"/>
    <hyperlink r:id="rId5034" ref="F788"/>
    <hyperlink r:id="rId5035" ref="G788"/>
    <hyperlink r:id="rId5036" ref="H788"/>
    <hyperlink r:id="rId5037" ref="I788"/>
    <hyperlink r:id="rId5038" ref="J788"/>
    <hyperlink r:id="rId5039" ref="K788"/>
    <hyperlink r:id="rId5040" ref="M788"/>
    <hyperlink r:id="rId5041" ref="O788"/>
    <hyperlink r:id="rId5042" ref="Q788"/>
    <hyperlink r:id="rId5043" ref="S788"/>
    <hyperlink r:id="rId5044" ref="E789"/>
    <hyperlink r:id="rId5045" ref="F789"/>
    <hyperlink r:id="rId5046" ref="G789"/>
    <hyperlink r:id="rId5047" ref="H789"/>
    <hyperlink r:id="rId5048" ref="I789"/>
    <hyperlink r:id="rId5049" ref="J789"/>
    <hyperlink r:id="rId5050" ref="K789"/>
    <hyperlink r:id="rId5051" ref="M789"/>
    <hyperlink r:id="rId5052" ref="O789"/>
    <hyperlink r:id="rId5053" ref="Q789"/>
    <hyperlink r:id="rId5054" ref="S789"/>
    <hyperlink r:id="rId5055" ref="E790"/>
    <hyperlink r:id="rId5056" ref="F790"/>
    <hyperlink r:id="rId5057" ref="G790"/>
    <hyperlink r:id="rId5058" ref="H790"/>
    <hyperlink r:id="rId5059" ref="I790"/>
    <hyperlink r:id="rId5060" ref="J790"/>
    <hyperlink r:id="rId5061" ref="K790"/>
    <hyperlink r:id="rId5062" ref="M790"/>
    <hyperlink r:id="rId5063" ref="O790"/>
    <hyperlink r:id="rId5064" ref="Q790"/>
    <hyperlink r:id="rId5065" ref="S790"/>
    <hyperlink r:id="rId5066" ref="E791"/>
    <hyperlink r:id="rId5067" ref="F791"/>
    <hyperlink r:id="rId5068" ref="G791"/>
    <hyperlink r:id="rId5069" ref="H791"/>
    <hyperlink r:id="rId5070" ref="I791"/>
    <hyperlink r:id="rId5071" ref="J791"/>
    <hyperlink r:id="rId5072" ref="K791"/>
    <hyperlink r:id="rId5073" ref="M791"/>
    <hyperlink r:id="rId5074" ref="O791"/>
    <hyperlink r:id="rId5075" ref="Q791"/>
    <hyperlink r:id="rId5076" ref="S791"/>
    <hyperlink r:id="rId5077" ref="E792"/>
    <hyperlink r:id="rId5078" ref="F792"/>
    <hyperlink r:id="rId5079" ref="G792"/>
    <hyperlink r:id="rId5080" ref="H792"/>
    <hyperlink r:id="rId5081" ref="I792"/>
    <hyperlink r:id="rId5082" ref="J792"/>
    <hyperlink r:id="rId5083" ref="K792"/>
    <hyperlink r:id="rId5084" ref="M792"/>
    <hyperlink r:id="rId5085" ref="O792"/>
    <hyperlink r:id="rId5086" ref="Q792"/>
    <hyperlink r:id="rId5087" ref="S792"/>
    <hyperlink r:id="rId5088" ref="E793"/>
    <hyperlink r:id="rId5089" ref="F793"/>
    <hyperlink r:id="rId5090" ref="G793"/>
    <hyperlink r:id="rId5091" ref="H793"/>
    <hyperlink r:id="rId5092" ref="I793"/>
    <hyperlink r:id="rId5093" ref="J793"/>
    <hyperlink r:id="rId5094" ref="K793"/>
    <hyperlink r:id="rId5095" ref="M793"/>
    <hyperlink r:id="rId5096" ref="O793"/>
    <hyperlink r:id="rId5097" ref="Q793"/>
    <hyperlink r:id="rId5098" ref="S793"/>
    <hyperlink r:id="rId5099" ref="E794"/>
    <hyperlink r:id="rId5100" ref="F794"/>
    <hyperlink r:id="rId5101" ref="G794"/>
    <hyperlink r:id="rId5102" ref="H794"/>
    <hyperlink r:id="rId5103" ref="I794"/>
    <hyperlink r:id="rId5104" ref="M794"/>
    <hyperlink r:id="rId5105" ref="N794"/>
    <hyperlink r:id="rId5106" ref="Q794"/>
    <hyperlink r:id="rId5107" ref="R794"/>
    <hyperlink r:id="rId5108" ref="E795"/>
    <hyperlink r:id="rId5109" ref="F795"/>
    <hyperlink r:id="rId5110" ref="G795"/>
    <hyperlink r:id="rId5111" ref="H795"/>
    <hyperlink r:id="rId5112" ref="I795"/>
    <hyperlink r:id="rId5113" ref="M795"/>
    <hyperlink r:id="rId5114" ref="N795"/>
    <hyperlink r:id="rId5115" ref="Q795"/>
    <hyperlink r:id="rId5116" ref="R795"/>
    <hyperlink r:id="rId5117" ref="E796"/>
    <hyperlink r:id="rId5118" ref="F796"/>
    <hyperlink r:id="rId5119" ref="G796"/>
    <hyperlink r:id="rId5120" ref="H796"/>
    <hyperlink r:id="rId5121" ref="I796"/>
    <hyperlink r:id="rId5122" ref="M796"/>
    <hyperlink r:id="rId5123" ref="N796"/>
    <hyperlink r:id="rId5124" ref="Q796"/>
    <hyperlink r:id="rId5125" ref="R796"/>
    <hyperlink r:id="rId5126" ref="E797"/>
    <hyperlink r:id="rId5127" ref="F797"/>
    <hyperlink r:id="rId5128" ref="G797"/>
    <hyperlink r:id="rId5129" ref="H797"/>
    <hyperlink r:id="rId5130" ref="I797"/>
    <hyperlink r:id="rId5131" ref="M797"/>
    <hyperlink r:id="rId5132" ref="N797"/>
    <hyperlink r:id="rId5133" ref="Q797"/>
    <hyperlink r:id="rId5134" ref="R797"/>
    <hyperlink r:id="rId5135" ref="E798"/>
    <hyperlink r:id="rId5136" ref="F798"/>
    <hyperlink r:id="rId5137" ref="G798"/>
    <hyperlink r:id="rId5138" ref="H798"/>
    <hyperlink r:id="rId5139" ref="I798"/>
    <hyperlink r:id="rId5140" ref="M798"/>
    <hyperlink r:id="rId5141" ref="N798"/>
    <hyperlink r:id="rId5142" ref="Q798"/>
    <hyperlink r:id="rId5143" ref="R798"/>
    <hyperlink r:id="rId5144" ref="E799"/>
    <hyperlink r:id="rId5145" ref="F799"/>
    <hyperlink r:id="rId5146" ref="G799"/>
    <hyperlink r:id="rId5147" ref="H799"/>
    <hyperlink r:id="rId5148" ref="I799"/>
    <hyperlink r:id="rId5149" ref="M799"/>
    <hyperlink r:id="rId5150" ref="N799"/>
    <hyperlink r:id="rId5151" ref="Q799"/>
    <hyperlink r:id="rId5152" ref="R799"/>
    <hyperlink r:id="rId5153" ref="E800"/>
    <hyperlink r:id="rId5154" ref="F800"/>
    <hyperlink r:id="rId5155" ref="G800"/>
    <hyperlink r:id="rId5156" ref="H800"/>
    <hyperlink r:id="rId5157" ref="I800"/>
    <hyperlink r:id="rId5158" ref="M800"/>
    <hyperlink r:id="rId5159" ref="N800"/>
    <hyperlink r:id="rId5160" ref="Q800"/>
    <hyperlink r:id="rId5161" ref="R800"/>
    <hyperlink r:id="rId5162" ref="E801"/>
    <hyperlink r:id="rId5163" ref="F801"/>
    <hyperlink r:id="rId5164" ref="G801"/>
    <hyperlink r:id="rId5165" ref="H801"/>
    <hyperlink r:id="rId5166" ref="I801"/>
    <hyperlink r:id="rId5167" ref="M801"/>
    <hyperlink r:id="rId5168" ref="N801"/>
    <hyperlink r:id="rId5169" ref="Q801"/>
    <hyperlink r:id="rId5170" ref="R801"/>
    <hyperlink r:id="rId5171" ref="E802"/>
    <hyperlink r:id="rId5172" ref="F802"/>
    <hyperlink r:id="rId5173" ref="E803"/>
    <hyperlink r:id="rId5174" ref="F803"/>
    <hyperlink r:id="rId5175" ref="E804"/>
    <hyperlink r:id="rId5176" ref="F804"/>
    <hyperlink r:id="rId5177" ref="E805"/>
    <hyperlink r:id="rId5178" ref="F805"/>
    <hyperlink r:id="rId5179" ref="E806"/>
    <hyperlink r:id="rId5180" ref="F806"/>
    <hyperlink r:id="rId5181" ref="E807"/>
    <hyperlink r:id="rId5182" ref="F807"/>
    <hyperlink r:id="rId5183" ref="E808"/>
    <hyperlink r:id="rId5184" ref="F808"/>
    <hyperlink r:id="rId5185" ref="E809"/>
    <hyperlink r:id="rId5186" ref="F809"/>
    <hyperlink r:id="rId5187" ref="E810"/>
    <hyperlink r:id="rId5188" ref="F810"/>
    <hyperlink r:id="rId5189" ref="E811"/>
    <hyperlink r:id="rId5190" ref="F811"/>
    <hyperlink r:id="rId5191" ref="E812"/>
    <hyperlink r:id="rId5192" ref="F812"/>
    <hyperlink r:id="rId5193" ref="E813"/>
    <hyperlink r:id="rId5194" ref="F813"/>
    <hyperlink r:id="rId5195" ref="E814"/>
    <hyperlink r:id="rId5196" ref="F814"/>
    <hyperlink r:id="rId5197" ref="G814"/>
    <hyperlink r:id="rId5198" ref="H814"/>
    <hyperlink r:id="rId5199" ref="I814"/>
    <hyperlink r:id="rId5200" ref="J814"/>
    <hyperlink r:id="rId5201" ref="K814"/>
    <hyperlink r:id="rId5202" ref="M814"/>
    <hyperlink r:id="rId5203" ref="O814"/>
    <hyperlink r:id="rId5204" ref="Q814"/>
    <hyperlink r:id="rId5205" ref="S814"/>
    <hyperlink r:id="rId5206" ref="E815"/>
    <hyperlink r:id="rId5207" ref="F815"/>
    <hyperlink r:id="rId5208" ref="G815"/>
    <hyperlink r:id="rId5209" ref="H815"/>
    <hyperlink r:id="rId5210" ref="I815"/>
    <hyperlink r:id="rId5211" ref="J815"/>
    <hyperlink r:id="rId5212" ref="K815"/>
    <hyperlink r:id="rId5213" ref="M815"/>
    <hyperlink r:id="rId5214" ref="O815"/>
    <hyperlink r:id="rId5215" ref="Q815"/>
    <hyperlink r:id="rId5216" ref="S815"/>
    <hyperlink r:id="rId5217" ref="E816"/>
    <hyperlink r:id="rId5218" ref="F816"/>
    <hyperlink r:id="rId5219" ref="G816"/>
    <hyperlink r:id="rId5220" ref="H816"/>
    <hyperlink r:id="rId5221" ref="I816"/>
    <hyperlink r:id="rId5222" ref="J816"/>
    <hyperlink r:id="rId5223" ref="K816"/>
    <hyperlink r:id="rId5224" ref="M816"/>
    <hyperlink r:id="rId5225" ref="O816"/>
    <hyperlink r:id="rId5226" ref="Q816"/>
    <hyperlink r:id="rId5227" ref="S816"/>
    <hyperlink r:id="rId5228" ref="E817"/>
    <hyperlink r:id="rId5229" ref="F817"/>
    <hyperlink r:id="rId5230" ref="G817"/>
    <hyperlink r:id="rId5231" ref="H817"/>
    <hyperlink r:id="rId5232" ref="I817"/>
    <hyperlink r:id="rId5233" ref="J817"/>
    <hyperlink r:id="rId5234" ref="K817"/>
    <hyperlink r:id="rId5235" ref="M817"/>
    <hyperlink r:id="rId5236" ref="O817"/>
    <hyperlink r:id="rId5237" ref="Q817"/>
    <hyperlink r:id="rId5238" ref="S817"/>
    <hyperlink r:id="rId5239" ref="E818"/>
    <hyperlink r:id="rId5240" ref="F818"/>
    <hyperlink r:id="rId5241" ref="G818"/>
    <hyperlink r:id="rId5242" ref="H818"/>
    <hyperlink r:id="rId5243" ref="I818"/>
    <hyperlink r:id="rId5244" ref="J818"/>
    <hyperlink r:id="rId5245" ref="K818"/>
    <hyperlink r:id="rId5246" ref="M818"/>
    <hyperlink r:id="rId5247" ref="O818"/>
    <hyperlink r:id="rId5248" ref="Q818"/>
    <hyperlink r:id="rId5249" ref="S818"/>
    <hyperlink r:id="rId5250" ref="E819"/>
    <hyperlink r:id="rId5251" ref="F819"/>
    <hyperlink r:id="rId5252" ref="G819"/>
    <hyperlink r:id="rId5253" ref="H819"/>
    <hyperlink r:id="rId5254" ref="I819"/>
    <hyperlink r:id="rId5255" ref="J819"/>
    <hyperlink r:id="rId5256" ref="K819"/>
    <hyperlink r:id="rId5257" ref="M819"/>
    <hyperlink r:id="rId5258" ref="O819"/>
    <hyperlink r:id="rId5259" ref="Q819"/>
    <hyperlink r:id="rId5260" ref="S819"/>
    <hyperlink r:id="rId5261" ref="E820"/>
    <hyperlink r:id="rId5262" ref="F820"/>
    <hyperlink r:id="rId5263" ref="G820"/>
    <hyperlink r:id="rId5264" ref="H820"/>
    <hyperlink r:id="rId5265" ref="I820"/>
    <hyperlink r:id="rId5266" ref="J820"/>
    <hyperlink r:id="rId5267" ref="K820"/>
    <hyperlink r:id="rId5268" ref="M820"/>
    <hyperlink r:id="rId5269" ref="O820"/>
    <hyperlink r:id="rId5270" ref="Q820"/>
    <hyperlink r:id="rId5271" ref="S820"/>
    <hyperlink r:id="rId5272" ref="E821"/>
    <hyperlink r:id="rId5273" ref="F821"/>
    <hyperlink r:id="rId5274" ref="G821"/>
    <hyperlink r:id="rId5275" ref="H821"/>
    <hyperlink r:id="rId5276" ref="I821"/>
    <hyperlink r:id="rId5277" ref="J821"/>
    <hyperlink r:id="rId5278" ref="K821"/>
    <hyperlink r:id="rId5279" ref="M821"/>
    <hyperlink r:id="rId5280" ref="O821"/>
    <hyperlink r:id="rId5281" ref="Q821"/>
    <hyperlink r:id="rId5282" ref="S821"/>
    <hyperlink r:id="rId5283" ref="E822"/>
    <hyperlink r:id="rId5284" ref="F822"/>
    <hyperlink r:id="rId5285" ref="G822"/>
    <hyperlink r:id="rId5286" ref="H822"/>
    <hyperlink r:id="rId5287" ref="I822"/>
    <hyperlink r:id="rId5288" ref="J822"/>
    <hyperlink r:id="rId5289" ref="K822"/>
    <hyperlink r:id="rId5290" ref="M822"/>
    <hyperlink r:id="rId5291" ref="O822"/>
    <hyperlink r:id="rId5292" ref="Q822"/>
    <hyperlink r:id="rId5293" ref="S822"/>
    <hyperlink r:id="rId5294" ref="E823"/>
    <hyperlink r:id="rId5295" ref="F823"/>
    <hyperlink r:id="rId5296" ref="G823"/>
    <hyperlink r:id="rId5297" ref="H823"/>
    <hyperlink r:id="rId5298" ref="I823"/>
    <hyperlink r:id="rId5299" ref="J823"/>
    <hyperlink r:id="rId5300" ref="K823"/>
    <hyperlink r:id="rId5301" ref="M823"/>
    <hyperlink r:id="rId5302" ref="O823"/>
    <hyperlink r:id="rId5303" ref="Q823"/>
    <hyperlink r:id="rId5304" ref="S823"/>
    <hyperlink r:id="rId5305" ref="E824"/>
    <hyperlink r:id="rId5306" ref="F824"/>
    <hyperlink r:id="rId5307" ref="G824"/>
    <hyperlink r:id="rId5308" ref="H824"/>
    <hyperlink r:id="rId5309" ref="I824"/>
    <hyperlink r:id="rId5310" ref="J824"/>
    <hyperlink r:id="rId5311" ref="K824"/>
    <hyperlink r:id="rId5312" ref="M824"/>
    <hyperlink r:id="rId5313" ref="O824"/>
    <hyperlink r:id="rId5314" ref="Q824"/>
    <hyperlink r:id="rId5315" ref="S824"/>
    <hyperlink r:id="rId5316" ref="E825"/>
    <hyperlink r:id="rId5317" ref="F825"/>
    <hyperlink r:id="rId5318" ref="G825"/>
    <hyperlink r:id="rId5319" ref="H825"/>
    <hyperlink r:id="rId5320" ref="I825"/>
    <hyperlink r:id="rId5321" ref="J825"/>
    <hyperlink r:id="rId5322" ref="K825"/>
    <hyperlink r:id="rId5323" ref="M825"/>
    <hyperlink r:id="rId5324" ref="O825"/>
    <hyperlink r:id="rId5325" ref="Q825"/>
    <hyperlink r:id="rId5326" ref="S825"/>
    <hyperlink r:id="rId5327" ref="E826"/>
    <hyperlink r:id="rId5328" ref="F826"/>
    <hyperlink r:id="rId5329" ref="G826"/>
    <hyperlink r:id="rId5330" ref="H826"/>
    <hyperlink r:id="rId5331" ref="I826"/>
    <hyperlink r:id="rId5332" ref="J826"/>
    <hyperlink r:id="rId5333" ref="K826"/>
    <hyperlink r:id="rId5334" ref="M826"/>
    <hyperlink r:id="rId5335" ref="O826"/>
    <hyperlink r:id="rId5336" ref="Q826"/>
    <hyperlink r:id="rId5337" ref="S826"/>
    <hyperlink r:id="rId5338" ref="E827"/>
    <hyperlink r:id="rId5339" ref="F827"/>
    <hyperlink r:id="rId5340" ref="G827"/>
    <hyperlink r:id="rId5341" ref="H827"/>
    <hyperlink r:id="rId5342" ref="I827"/>
    <hyperlink r:id="rId5343" ref="J827"/>
    <hyperlink r:id="rId5344" ref="K827"/>
    <hyperlink r:id="rId5345" ref="M827"/>
    <hyperlink r:id="rId5346" ref="O827"/>
    <hyperlink r:id="rId5347" ref="Q827"/>
    <hyperlink r:id="rId5348" ref="S827"/>
    <hyperlink r:id="rId5349" ref="E828"/>
    <hyperlink r:id="rId5350" ref="F828"/>
    <hyperlink r:id="rId5351" ref="G828"/>
    <hyperlink r:id="rId5352" ref="H828"/>
    <hyperlink r:id="rId5353" ref="I828"/>
    <hyperlink r:id="rId5354" ref="J828"/>
    <hyperlink r:id="rId5355" ref="K828"/>
    <hyperlink r:id="rId5356" ref="M828"/>
    <hyperlink r:id="rId5357" ref="O828"/>
    <hyperlink r:id="rId5358" ref="Q828"/>
    <hyperlink r:id="rId5359" ref="S828"/>
    <hyperlink r:id="rId5360" ref="E829"/>
    <hyperlink r:id="rId5361" ref="F829"/>
    <hyperlink r:id="rId5362" ref="G829"/>
    <hyperlink r:id="rId5363" ref="H829"/>
    <hyperlink r:id="rId5364" ref="I829"/>
    <hyperlink r:id="rId5365" ref="J829"/>
    <hyperlink r:id="rId5366" ref="K829"/>
    <hyperlink r:id="rId5367" ref="M829"/>
    <hyperlink r:id="rId5368" ref="O829"/>
    <hyperlink r:id="rId5369" ref="Q829"/>
    <hyperlink r:id="rId5370" ref="S829"/>
    <hyperlink r:id="rId5371" ref="E830"/>
    <hyperlink r:id="rId5372" ref="F830"/>
    <hyperlink r:id="rId5373" ref="E831"/>
    <hyperlink r:id="rId5374" ref="F831"/>
    <hyperlink r:id="rId5375" ref="E832"/>
    <hyperlink r:id="rId5376" ref="F832"/>
    <hyperlink r:id="rId5377" ref="E833"/>
    <hyperlink r:id="rId5378" ref="F833"/>
    <hyperlink r:id="rId5379" ref="E834"/>
    <hyperlink r:id="rId5380" ref="F834"/>
    <hyperlink r:id="rId5381" ref="E835"/>
    <hyperlink r:id="rId5382" ref="F835"/>
    <hyperlink r:id="rId5383" ref="E836"/>
    <hyperlink r:id="rId5384" ref="F836"/>
    <hyperlink r:id="rId5385" ref="E837"/>
    <hyperlink r:id="rId5386" ref="F837"/>
    <hyperlink r:id="rId5387" ref="E838"/>
    <hyperlink r:id="rId5388" ref="F838"/>
    <hyperlink r:id="rId5389" ref="E839"/>
    <hyperlink r:id="rId5390" ref="F839"/>
    <hyperlink r:id="rId5391" ref="E840"/>
    <hyperlink r:id="rId5392" ref="F840"/>
    <hyperlink r:id="rId5393" ref="E841"/>
    <hyperlink r:id="rId5394" ref="F841"/>
    <hyperlink r:id="rId5395" ref="E842"/>
    <hyperlink r:id="rId5396" ref="F842"/>
    <hyperlink r:id="rId5397" ref="G842"/>
    <hyperlink r:id="rId5398" ref="H842"/>
    <hyperlink r:id="rId5399" ref="I842"/>
    <hyperlink r:id="rId5400" ref="M842"/>
    <hyperlink r:id="rId5401" ref="N842"/>
    <hyperlink r:id="rId5402" ref="Q842"/>
    <hyperlink r:id="rId5403" ref="R842"/>
    <hyperlink r:id="rId5404" ref="E843"/>
    <hyperlink r:id="rId5405" ref="F843"/>
    <hyperlink r:id="rId5406" ref="G843"/>
    <hyperlink r:id="rId5407" ref="H843"/>
    <hyperlink r:id="rId5408" ref="I843"/>
    <hyperlink r:id="rId5409" ref="M843"/>
    <hyperlink r:id="rId5410" ref="N843"/>
    <hyperlink r:id="rId5411" ref="Q843"/>
    <hyperlink r:id="rId5412" ref="R843"/>
    <hyperlink r:id="rId5413" ref="E844"/>
    <hyperlink r:id="rId5414" ref="F844"/>
    <hyperlink r:id="rId5415" ref="G844"/>
    <hyperlink r:id="rId5416" ref="H844"/>
    <hyperlink r:id="rId5417" ref="I844"/>
    <hyperlink r:id="rId5418" ref="M844"/>
    <hyperlink r:id="rId5419" ref="N844"/>
    <hyperlink r:id="rId5420" ref="Q844"/>
    <hyperlink r:id="rId5421" ref="R844"/>
    <hyperlink r:id="rId5422" ref="E845"/>
    <hyperlink r:id="rId5423" ref="F845"/>
    <hyperlink r:id="rId5424" ref="G845"/>
    <hyperlink r:id="rId5425" ref="H845"/>
    <hyperlink r:id="rId5426" ref="I845"/>
    <hyperlink r:id="rId5427" ref="M845"/>
    <hyperlink r:id="rId5428" ref="N845"/>
    <hyperlink r:id="rId5429" ref="Q845"/>
    <hyperlink r:id="rId5430" ref="R845"/>
    <hyperlink r:id="rId5431" ref="E846"/>
    <hyperlink r:id="rId5432" ref="F846"/>
    <hyperlink r:id="rId5433" ref="G846"/>
    <hyperlink r:id="rId5434" ref="H846"/>
    <hyperlink r:id="rId5435" ref="I846"/>
    <hyperlink r:id="rId5436" ref="M846"/>
    <hyperlink r:id="rId5437" ref="N846"/>
    <hyperlink r:id="rId5438" ref="Q846"/>
    <hyperlink r:id="rId5439" ref="R846"/>
    <hyperlink r:id="rId5440" ref="E847"/>
    <hyperlink r:id="rId5441" ref="F847"/>
    <hyperlink r:id="rId5442" ref="G847"/>
    <hyperlink r:id="rId5443" ref="H847"/>
    <hyperlink r:id="rId5444" ref="I847"/>
    <hyperlink r:id="rId5445" ref="M847"/>
    <hyperlink r:id="rId5446" ref="N847"/>
    <hyperlink r:id="rId5447" ref="Q847"/>
    <hyperlink r:id="rId5448" ref="R847"/>
    <hyperlink r:id="rId5449" ref="E848"/>
    <hyperlink r:id="rId5450" ref="F848"/>
    <hyperlink r:id="rId5451" ref="G848"/>
    <hyperlink r:id="rId5452" ref="H848"/>
    <hyperlink r:id="rId5453" ref="I848"/>
    <hyperlink r:id="rId5454" ref="M848"/>
    <hyperlink r:id="rId5455" ref="N848"/>
    <hyperlink r:id="rId5456" ref="Q848"/>
    <hyperlink r:id="rId5457" ref="R848"/>
    <hyperlink r:id="rId5458" ref="E849"/>
    <hyperlink r:id="rId5459" ref="F849"/>
    <hyperlink r:id="rId5460" ref="G849"/>
    <hyperlink r:id="rId5461" ref="H849"/>
    <hyperlink r:id="rId5462" ref="I849"/>
    <hyperlink r:id="rId5463" ref="M849"/>
    <hyperlink r:id="rId5464" ref="N849"/>
    <hyperlink r:id="rId5465" ref="Q849"/>
    <hyperlink r:id="rId5466" ref="R849"/>
    <hyperlink r:id="rId5467" ref="E850"/>
    <hyperlink r:id="rId5468" ref="F850"/>
    <hyperlink r:id="rId5469" ref="G850"/>
    <hyperlink r:id="rId5470" ref="H850"/>
    <hyperlink r:id="rId5471" ref="I850"/>
    <hyperlink r:id="rId5472" ref="M850"/>
    <hyperlink r:id="rId5473" ref="N850"/>
    <hyperlink r:id="rId5474" ref="Q850"/>
    <hyperlink r:id="rId5475" ref="R850"/>
    <hyperlink r:id="rId5476" ref="E851"/>
    <hyperlink r:id="rId5477" ref="F851"/>
    <hyperlink r:id="rId5478" ref="G851"/>
    <hyperlink r:id="rId5479" ref="H851"/>
    <hyperlink r:id="rId5480" ref="I851"/>
    <hyperlink r:id="rId5481" ref="M851"/>
    <hyperlink r:id="rId5482" ref="N851"/>
    <hyperlink r:id="rId5483" ref="Q851"/>
    <hyperlink r:id="rId5484" ref="R851"/>
    <hyperlink r:id="rId5485" ref="E852"/>
    <hyperlink r:id="rId5486" ref="F852"/>
    <hyperlink r:id="rId5487" ref="G852"/>
    <hyperlink r:id="rId5488" ref="H852"/>
    <hyperlink r:id="rId5489" ref="I852"/>
    <hyperlink r:id="rId5490" ref="M852"/>
    <hyperlink r:id="rId5491" ref="N852"/>
    <hyperlink r:id="rId5492" ref="Q852"/>
    <hyperlink r:id="rId5493" ref="R852"/>
    <hyperlink r:id="rId5494" ref="E853"/>
    <hyperlink r:id="rId5495" ref="F853"/>
    <hyperlink r:id="rId5496" ref="G853"/>
    <hyperlink r:id="rId5497" ref="H853"/>
    <hyperlink r:id="rId5498" ref="I853"/>
    <hyperlink r:id="rId5499" ref="M853"/>
    <hyperlink r:id="rId5500" ref="N853"/>
    <hyperlink r:id="rId5501" ref="Q853"/>
    <hyperlink r:id="rId5502" ref="R853"/>
    <hyperlink r:id="rId5503" ref="E854"/>
    <hyperlink r:id="rId5504" ref="F854"/>
    <hyperlink r:id="rId5505" ref="G854"/>
    <hyperlink r:id="rId5506" ref="H854"/>
    <hyperlink r:id="rId5507" ref="I854"/>
    <hyperlink r:id="rId5508" ref="M854"/>
    <hyperlink r:id="rId5509" ref="N854"/>
    <hyperlink r:id="rId5510" ref="Q854"/>
    <hyperlink r:id="rId5511" ref="R854"/>
    <hyperlink r:id="rId5512" ref="E855"/>
    <hyperlink r:id="rId5513" ref="F855"/>
    <hyperlink r:id="rId5514" ref="G855"/>
    <hyperlink r:id="rId5515" ref="H855"/>
    <hyperlink r:id="rId5516" ref="I855"/>
    <hyperlink r:id="rId5517" ref="M855"/>
    <hyperlink r:id="rId5518" ref="N855"/>
    <hyperlink r:id="rId5519" ref="Q855"/>
    <hyperlink r:id="rId5520" ref="R855"/>
    <hyperlink r:id="rId5521" ref="E856"/>
    <hyperlink r:id="rId5522" ref="F856"/>
    <hyperlink r:id="rId5523" ref="G856"/>
    <hyperlink r:id="rId5524" ref="H856"/>
    <hyperlink r:id="rId5525" ref="I856"/>
    <hyperlink r:id="rId5526" ref="M856"/>
    <hyperlink r:id="rId5527" ref="N856"/>
    <hyperlink r:id="rId5528" ref="Q856"/>
    <hyperlink r:id="rId5529" ref="R856"/>
    <hyperlink r:id="rId5530" ref="E857"/>
    <hyperlink r:id="rId5531" ref="F857"/>
    <hyperlink r:id="rId5532" ref="G857"/>
    <hyperlink r:id="rId5533" ref="H857"/>
    <hyperlink r:id="rId5534" ref="I857"/>
    <hyperlink r:id="rId5535" ref="M857"/>
    <hyperlink r:id="rId5536" ref="N857"/>
    <hyperlink r:id="rId5537" ref="Q857"/>
    <hyperlink r:id="rId5538" ref="R857"/>
    <hyperlink r:id="rId5539" ref="E858"/>
    <hyperlink r:id="rId5540" ref="F858"/>
    <hyperlink r:id="rId5541" ref="E859"/>
    <hyperlink r:id="rId5542" ref="F859"/>
    <hyperlink r:id="rId5543" ref="E860"/>
    <hyperlink r:id="rId5544" ref="F860"/>
    <hyperlink r:id="rId5545" ref="E861"/>
    <hyperlink r:id="rId5546" ref="F861"/>
    <hyperlink r:id="rId5547" ref="E862"/>
    <hyperlink r:id="rId5548" ref="F862"/>
    <hyperlink r:id="rId5549" ref="E863"/>
    <hyperlink r:id="rId5550" ref="F863"/>
    <hyperlink r:id="rId5551" ref="E864"/>
    <hyperlink r:id="rId5552" ref="F864"/>
    <hyperlink r:id="rId5553" ref="E865"/>
    <hyperlink r:id="rId5554" ref="F865"/>
    <hyperlink r:id="rId5555" ref="E866"/>
    <hyperlink r:id="rId5556" ref="F866"/>
    <hyperlink r:id="rId5557" ref="E867"/>
    <hyperlink r:id="rId5558" ref="F867"/>
    <hyperlink r:id="rId5559" ref="E868"/>
    <hyperlink r:id="rId5560" ref="F868"/>
    <hyperlink r:id="rId5561" ref="E869"/>
    <hyperlink r:id="rId5562" ref="F869"/>
    <hyperlink r:id="rId5563" ref="E870"/>
    <hyperlink r:id="rId5564" ref="F870"/>
    <hyperlink r:id="rId5565" ref="G870"/>
    <hyperlink r:id="rId5566" ref="H870"/>
    <hyperlink r:id="rId5567" ref="I870"/>
    <hyperlink r:id="rId5568" ref="M870"/>
    <hyperlink r:id="rId5569" ref="N870"/>
    <hyperlink r:id="rId5570" ref="Q870"/>
    <hyperlink r:id="rId5571" ref="R870"/>
    <hyperlink r:id="rId5572" ref="E871"/>
    <hyperlink r:id="rId5573" ref="F871"/>
    <hyperlink r:id="rId5574" ref="G871"/>
    <hyperlink r:id="rId5575" ref="H871"/>
    <hyperlink r:id="rId5576" ref="I871"/>
    <hyperlink r:id="rId5577" ref="M871"/>
    <hyperlink r:id="rId5578" ref="N871"/>
    <hyperlink r:id="rId5579" ref="Q871"/>
    <hyperlink r:id="rId5580" ref="R871"/>
    <hyperlink r:id="rId5581" ref="E872"/>
    <hyperlink r:id="rId5582" ref="F872"/>
    <hyperlink r:id="rId5583" ref="G872"/>
    <hyperlink r:id="rId5584" ref="H872"/>
    <hyperlink r:id="rId5585" ref="I872"/>
    <hyperlink r:id="rId5586" ref="M872"/>
    <hyperlink r:id="rId5587" ref="N872"/>
    <hyperlink r:id="rId5588" ref="Q872"/>
    <hyperlink r:id="rId5589" ref="R872"/>
    <hyperlink r:id="rId5590" ref="E873"/>
    <hyperlink r:id="rId5591" ref="F873"/>
    <hyperlink r:id="rId5592" ref="G873"/>
    <hyperlink r:id="rId5593" ref="H873"/>
    <hyperlink r:id="rId5594" ref="I873"/>
    <hyperlink r:id="rId5595" ref="M873"/>
    <hyperlink r:id="rId5596" ref="N873"/>
    <hyperlink r:id="rId5597" ref="Q873"/>
    <hyperlink r:id="rId5598" ref="R873"/>
    <hyperlink r:id="rId5599" ref="E874"/>
    <hyperlink r:id="rId5600" ref="F874"/>
    <hyperlink r:id="rId5601" ref="G874"/>
    <hyperlink r:id="rId5602" ref="H874"/>
    <hyperlink r:id="rId5603" ref="I874"/>
    <hyperlink r:id="rId5604" ref="M874"/>
    <hyperlink r:id="rId5605" ref="N874"/>
    <hyperlink r:id="rId5606" ref="Q874"/>
    <hyperlink r:id="rId5607" ref="R874"/>
    <hyperlink r:id="rId5608" ref="E875"/>
    <hyperlink r:id="rId5609" ref="F875"/>
    <hyperlink r:id="rId5610" ref="G875"/>
    <hyperlink r:id="rId5611" ref="H875"/>
    <hyperlink r:id="rId5612" ref="I875"/>
    <hyperlink r:id="rId5613" ref="M875"/>
    <hyperlink r:id="rId5614" ref="N875"/>
    <hyperlink r:id="rId5615" ref="Q875"/>
    <hyperlink r:id="rId5616" ref="R875"/>
    <hyperlink r:id="rId5617" ref="E876"/>
    <hyperlink r:id="rId5618" ref="F876"/>
    <hyperlink r:id="rId5619" ref="G876"/>
    <hyperlink r:id="rId5620" ref="H876"/>
    <hyperlink r:id="rId5621" ref="I876"/>
    <hyperlink r:id="rId5622" ref="M876"/>
    <hyperlink r:id="rId5623" ref="N876"/>
    <hyperlink r:id="rId5624" ref="Q876"/>
    <hyperlink r:id="rId5625" ref="R876"/>
    <hyperlink r:id="rId5626" ref="E877"/>
    <hyperlink r:id="rId5627" ref="F877"/>
    <hyperlink r:id="rId5628" ref="G877"/>
    <hyperlink r:id="rId5629" ref="H877"/>
    <hyperlink r:id="rId5630" ref="I877"/>
    <hyperlink r:id="rId5631" ref="M877"/>
    <hyperlink r:id="rId5632" ref="N877"/>
    <hyperlink r:id="rId5633" ref="Q877"/>
    <hyperlink r:id="rId5634" ref="R877"/>
    <hyperlink r:id="rId5635" ref="E878"/>
    <hyperlink r:id="rId5636" ref="F878"/>
    <hyperlink r:id="rId5637" ref="G878"/>
    <hyperlink r:id="rId5638" ref="H878"/>
    <hyperlink r:id="rId5639" ref="I878"/>
    <hyperlink r:id="rId5640" ref="M878"/>
    <hyperlink r:id="rId5641" ref="N878"/>
    <hyperlink r:id="rId5642" ref="Q878"/>
    <hyperlink r:id="rId5643" ref="R878"/>
    <hyperlink r:id="rId5644" ref="E879"/>
    <hyperlink r:id="rId5645" ref="F879"/>
    <hyperlink r:id="rId5646" ref="G879"/>
    <hyperlink r:id="rId5647" ref="H879"/>
    <hyperlink r:id="rId5648" ref="I879"/>
    <hyperlink r:id="rId5649" ref="M879"/>
    <hyperlink r:id="rId5650" ref="N879"/>
    <hyperlink r:id="rId5651" ref="Q879"/>
    <hyperlink r:id="rId5652" ref="R879"/>
    <hyperlink r:id="rId5653" ref="E880"/>
    <hyperlink r:id="rId5654" ref="F880"/>
    <hyperlink r:id="rId5655" ref="G880"/>
    <hyperlink r:id="rId5656" ref="H880"/>
    <hyperlink r:id="rId5657" ref="I880"/>
    <hyperlink r:id="rId5658" ref="M880"/>
    <hyperlink r:id="rId5659" ref="N880"/>
    <hyperlink r:id="rId5660" ref="Q880"/>
    <hyperlink r:id="rId5661" ref="R880"/>
    <hyperlink r:id="rId5662" ref="E881"/>
    <hyperlink r:id="rId5663" ref="F881"/>
    <hyperlink r:id="rId5664" ref="G881"/>
    <hyperlink r:id="rId5665" ref="H881"/>
    <hyperlink r:id="rId5666" ref="I881"/>
    <hyperlink r:id="rId5667" ref="M881"/>
    <hyperlink r:id="rId5668" ref="N881"/>
    <hyperlink r:id="rId5669" ref="Q881"/>
    <hyperlink r:id="rId5670" ref="R881"/>
    <hyperlink r:id="rId5671" ref="E882"/>
    <hyperlink r:id="rId5672" ref="F882"/>
    <hyperlink r:id="rId5673" ref="G882"/>
    <hyperlink r:id="rId5674" ref="H882"/>
    <hyperlink r:id="rId5675" ref="I882"/>
    <hyperlink r:id="rId5676" ref="M882"/>
    <hyperlink r:id="rId5677" ref="N882"/>
    <hyperlink r:id="rId5678" ref="Q882"/>
    <hyperlink r:id="rId5679" ref="R882"/>
    <hyperlink r:id="rId5680" ref="E883"/>
    <hyperlink r:id="rId5681" ref="F883"/>
    <hyperlink r:id="rId5682" ref="G883"/>
    <hyperlink r:id="rId5683" ref="H883"/>
    <hyperlink r:id="rId5684" ref="I883"/>
    <hyperlink r:id="rId5685" ref="M883"/>
    <hyperlink r:id="rId5686" ref="N883"/>
    <hyperlink r:id="rId5687" ref="Q883"/>
    <hyperlink r:id="rId5688" ref="R883"/>
    <hyperlink r:id="rId5689" ref="E884"/>
    <hyperlink r:id="rId5690" ref="F884"/>
    <hyperlink r:id="rId5691" ref="G884"/>
    <hyperlink r:id="rId5692" ref="H884"/>
    <hyperlink r:id="rId5693" ref="I884"/>
    <hyperlink r:id="rId5694" ref="M884"/>
    <hyperlink r:id="rId5695" ref="N884"/>
    <hyperlink r:id="rId5696" ref="Q884"/>
    <hyperlink r:id="rId5697" ref="R884"/>
    <hyperlink r:id="rId5698" ref="E885"/>
    <hyperlink r:id="rId5699" ref="F885"/>
    <hyperlink r:id="rId5700" ref="G885"/>
    <hyperlink r:id="rId5701" ref="H885"/>
    <hyperlink r:id="rId5702" ref="I885"/>
    <hyperlink r:id="rId5703" ref="M885"/>
    <hyperlink r:id="rId5704" ref="N885"/>
    <hyperlink r:id="rId5705" ref="Q885"/>
    <hyperlink r:id="rId5706" ref="R885"/>
    <hyperlink r:id="rId5707" ref="E886"/>
    <hyperlink r:id="rId5708" ref="F886"/>
    <hyperlink r:id="rId5709" ref="E887"/>
    <hyperlink r:id="rId5710" ref="F887"/>
    <hyperlink r:id="rId5711" ref="E888"/>
    <hyperlink r:id="rId5712" ref="F888"/>
    <hyperlink r:id="rId5713" ref="E889"/>
    <hyperlink r:id="rId5714" ref="F889"/>
    <hyperlink r:id="rId5715" ref="E890"/>
    <hyperlink r:id="rId5716" ref="F890"/>
    <hyperlink r:id="rId5717" ref="E891"/>
    <hyperlink r:id="rId5718" ref="F891"/>
    <hyperlink r:id="rId5719" ref="E892"/>
    <hyperlink r:id="rId5720" ref="F892"/>
    <hyperlink r:id="rId5721" ref="E893"/>
    <hyperlink r:id="rId5722" ref="F893"/>
    <hyperlink r:id="rId5723" ref="E894"/>
    <hyperlink r:id="rId5724" ref="F894"/>
    <hyperlink r:id="rId5725" ref="E895"/>
    <hyperlink r:id="rId5726" ref="F895"/>
    <hyperlink r:id="rId5727" ref="E896"/>
    <hyperlink r:id="rId5728" ref="F896"/>
    <hyperlink r:id="rId5729" ref="E897"/>
    <hyperlink r:id="rId5730" ref="F897"/>
    <hyperlink r:id="rId5731" ref="E898"/>
    <hyperlink r:id="rId5732" ref="F898"/>
    <hyperlink r:id="rId5733" ref="G898"/>
    <hyperlink r:id="rId5734" ref="H898"/>
    <hyperlink r:id="rId5735" ref="I898"/>
    <hyperlink r:id="rId5736" ref="M898"/>
    <hyperlink r:id="rId5737" ref="N898"/>
    <hyperlink r:id="rId5738" ref="Q898"/>
    <hyperlink r:id="rId5739" ref="R898"/>
    <hyperlink r:id="rId5740" ref="E899"/>
    <hyperlink r:id="rId5741" ref="F899"/>
    <hyperlink r:id="rId5742" ref="G899"/>
    <hyperlink r:id="rId5743" ref="H899"/>
    <hyperlink r:id="rId5744" ref="I899"/>
    <hyperlink r:id="rId5745" ref="M899"/>
    <hyperlink r:id="rId5746" ref="N899"/>
    <hyperlink r:id="rId5747" ref="Q899"/>
    <hyperlink r:id="rId5748" ref="R899"/>
    <hyperlink r:id="rId5749" ref="E900"/>
    <hyperlink r:id="rId5750" ref="F900"/>
    <hyperlink r:id="rId5751" ref="G900"/>
    <hyperlink r:id="rId5752" ref="H900"/>
    <hyperlink r:id="rId5753" ref="I900"/>
    <hyperlink r:id="rId5754" ref="M900"/>
    <hyperlink r:id="rId5755" ref="N900"/>
    <hyperlink r:id="rId5756" ref="Q900"/>
    <hyperlink r:id="rId5757" ref="R900"/>
    <hyperlink r:id="rId5758" ref="E901"/>
    <hyperlink r:id="rId5759" ref="F901"/>
    <hyperlink r:id="rId5760" ref="G901"/>
    <hyperlink r:id="rId5761" ref="H901"/>
    <hyperlink r:id="rId5762" ref="I901"/>
    <hyperlink r:id="rId5763" ref="M901"/>
    <hyperlink r:id="rId5764" ref="N901"/>
    <hyperlink r:id="rId5765" ref="Q901"/>
    <hyperlink r:id="rId5766" ref="R901"/>
    <hyperlink r:id="rId5767" ref="E902"/>
    <hyperlink r:id="rId5768" ref="F902"/>
    <hyperlink r:id="rId5769" ref="G902"/>
    <hyperlink r:id="rId5770" ref="H902"/>
    <hyperlink r:id="rId5771" ref="I902"/>
    <hyperlink r:id="rId5772" ref="M902"/>
    <hyperlink r:id="rId5773" ref="N902"/>
    <hyperlink r:id="rId5774" ref="Q902"/>
    <hyperlink r:id="rId5775" ref="R902"/>
    <hyperlink r:id="rId5776" ref="E903"/>
    <hyperlink r:id="rId5777" ref="F903"/>
    <hyperlink r:id="rId5778" ref="G903"/>
    <hyperlink r:id="rId5779" ref="H903"/>
    <hyperlink r:id="rId5780" ref="I903"/>
    <hyperlink r:id="rId5781" ref="M903"/>
    <hyperlink r:id="rId5782" ref="N903"/>
    <hyperlink r:id="rId5783" ref="Q903"/>
    <hyperlink r:id="rId5784" ref="R903"/>
    <hyperlink r:id="rId5785" ref="E904"/>
    <hyperlink r:id="rId5786" ref="F904"/>
    <hyperlink r:id="rId5787" ref="G904"/>
    <hyperlink r:id="rId5788" ref="H904"/>
    <hyperlink r:id="rId5789" ref="I904"/>
    <hyperlink r:id="rId5790" ref="M904"/>
    <hyperlink r:id="rId5791" ref="N904"/>
    <hyperlink r:id="rId5792" ref="Q904"/>
    <hyperlink r:id="rId5793" ref="R904"/>
    <hyperlink r:id="rId5794" ref="E905"/>
    <hyperlink r:id="rId5795" ref="F905"/>
    <hyperlink r:id="rId5796" ref="G905"/>
    <hyperlink r:id="rId5797" ref="H905"/>
    <hyperlink r:id="rId5798" ref="I905"/>
    <hyperlink r:id="rId5799" ref="M905"/>
    <hyperlink r:id="rId5800" ref="N905"/>
    <hyperlink r:id="rId5801" ref="Q905"/>
    <hyperlink r:id="rId5802" ref="R905"/>
    <hyperlink r:id="rId5803" ref="E906"/>
    <hyperlink r:id="rId5804" ref="F906"/>
    <hyperlink r:id="rId5805" ref="G906"/>
    <hyperlink r:id="rId5806" ref="H906"/>
    <hyperlink r:id="rId5807" ref="I906"/>
    <hyperlink r:id="rId5808" ref="M906"/>
    <hyperlink r:id="rId5809" ref="N906"/>
    <hyperlink r:id="rId5810" ref="Q906"/>
    <hyperlink r:id="rId5811" ref="R906"/>
    <hyperlink r:id="rId5812" ref="E907"/>
    <hyperlink r:id="rId5813" ref="F907"/>
    <hyperlink r:id="rId5814" ref="G907"/>
    <hyperlink r:id="rId5815" ref="H907"/>
    <hyperlink r:id="rId5816" ref="I907"/>
    <hyperlink r:id="rId5817" ref="M907"/>
    <hyperlink r:id="rId5818" ref="N907"/>
    <hyperlink r:id="rId5819" ref="Q907"/>
    <hyperlink r:id="rId5820" ref="R907"/>
    <hyperlink r:id="rId5821" ref="E908"/>
    <hyperlink r:id="rId5822" ref="F908"/>
    <hyperlink r:id="rId5823" ref="G908"/>
    <hyperlink r:id="rId5824" ref="H908"/>
    <hyperlink r:id="rId5825" ref="I908"/>
    <hyperlink r:id="rId5826" ref="M908"/>
    <hyperlink r:id="rId5827" ref="N908"/>
    <hyperlink r:id="rId5828" ref="Q908"/>
    <hyperlink r:id="rId5829" ref="R908"/>
    <hyperlink r:id="rId5830" ref="E909"/>
    <hyperlink r:id="rId5831" ref="F909"/>
    <hyperlink r:id="rId5832" ref="G909"/>
    <hyperlink r:id="rId5833" ref="H909"/>
    <hyperlink r:id="rId5834" ref="I909"/>
    <hyperlink r:id="rId5835" ref="M909"/>
    <hyperlink r:id="rId5836" ref="N909"/>
    <hyperlink r:id="rId5837" ref="Q909"/>
    <hyperlink r:id="rId5838" ref="R909"/>
    <hyperlink r:id="rId5839" ref="E910"/>
    <hyperlink r:id="rId5840" ref="F910"/>
    <hyperlink r:id="rId5841" ref="G910"/>
    <hyperlink r:id="rId5842" ref="H910"/>
    <hyperlink r:id="rId5843" ref="I910"/>
    <hyperlink r:id="rId5844" ref="M910"/>
    <hyperlink r:id="rId5845" ref="N910"/>
    <hyperlink r:id="rId5846" ref="Q910"/>
    <hyperlink r:id="rId5847" ref="R910"/>
    <hyperlink r:id="rId5848" ref="E911"/>
    <hyperlink r:id="rId5849" ref="F911"/>
    <hyperlink r:id="rId5850" ref="G911"/>
    <hyperlink r:id="rId5851" ref="H911"/>
    <hyperlink r:id="rId5852" ref="I911"/>
    <hyperlink r:id="rId5853" ref="M911"/>
    <hyperlink r:id="rId5854" ref="N911"/>
    <hyperlink r:id="rId5855" ref="Q911"/>
    <hyperlink r:id="rId5856" ref="R911"/>
    <hyperlink r:id="rId5857" ref="E912"/>
    <hyperlink r:id="rId5858" ref="F912"/>
    <hyperlink r:id="rId5859" ref="G912"/>
    <hyperlink r:id="rId5860" ref="H912"/>
    <hyperlink r:id="rId5861" ref="I912"/>
    <hyperlink r:id="rId5862" ref="M912"/>
    <hyperlink r:id="rId5863" ref="N912"/>
    <hyperlink r:id="rId5864" ref="Q912"/>
    <hyperlink r:id="rId5865" ref="R912"/>
    <hyperlink r:id="rId5866" ref="E913"/>
    <hyperlink r:id="rId5867" ref="F913"/>
    <hyperlink r:id="rId5868" ref="G913"/>
    <hyperlink r:id="rId5869" ref="H913"/>
    <hyperlink r:id="rId5870" ref="I913"/>
    <hyperlink r:id="rId5871" ref="M913"/>
    <hyperlink r:id="rId5872" ref="N913"/>
    <hyperlink r:id="rId5873" ref="Q913"/>
    <hyperlink r:id="rId5874" ref="R913"/>
    <hyperlink r:id="rId5875" ref="E914"/>
    <hyperlink r:id="rId5876" ref="F914"/>
    <hyperlink r:id="rId5877" ref="E915"/>
    <hyperlink r:id="rId5878" ref="F915"/>
    <hyperlink r:id="rId5879" ref="E916"/>
    <hyperlink r:id="rId5880" ref="F916"/>
    <hyperlink r:id="rId5881" ref="E917"/>
    <hyperlink r:id="rId5882" ref="F917"/>
    <hyperlink r:id="rId5883" ref="E918"/>
    <hyperlink r:id="rId5884" ref="F918"/>
    <hyperlink r:id="rId5885" ref="E919"/>
    <hyperlink r:id="rId5886" ref="F919"/>
    <hyperlink r:id="rId5887" ref="E920"/>
    <hyperlink r:id="rId5888" ref="F920"/>
    <hyperlink r:id="rId5889" ref="E921"/>
    <hyperlink r:id="rId5890" ref="F921"/>
    <hyperlink r:id="rId5891" ref="E922"/>
    <hyperlink r:id="rId5892" ref="F922"/>
    <hyperlink r:id="rId5893" ref="E923"/>
    <hyperlink r:id="rId5894" ref="F923"/>
    <hyperlink r:id="rId5895" ref="E924"/>
    <hyperlink r:id="rId5896" ref="F924"/>
    <hyperlink r:id="rId5897" ref="E925"/>
    <hyperlink r:id="rId5898" ref="F925"/>
    <hyperlink r:id="rId5899" ref="E926"/>
    <hyperlink r:id="rId5900" ref="F926"/>
    <hyperlink r:id="rId5901" ref="G926"/>
    <hyperlink r:id="rId5902" ref="H926"/>
    <hyperlink r:id="rId5903" ref="I926"/>
    <hyperlink r:id="rId5904" ref="J926"/>
    <hyperlink r:id="rId5905" ref="K926"/>
    <hyperlink r:id="rId5906" ref="M926"/>
    <hyperlink r:id="rId5907" ref="O926"/>
    <hyperlink r:id="rId5908" ref="Q926"/>
    <hyperlink r:id="rId5909" ref="S926"/>
    <hyperlink r:id="rId5910" ref="T926"/>
    <hyperlink r:id="rId5911" ref="E927"/>
    <hyperlink r:id="rId5912" ref="F927"/>
    <hyperlink r:id="rId5913" ref="G927"/>
    <hyperlink r:id="rId5914" ref="H927"/>
    <hyperlink r:id="rId5915" ref="I927"/>
    <hyperlink r:id="rId5916" ref="J927"/>
    <hyperlink r:id="rId5917" ref="K927"/>
    <hyperlink r:id="rId5918" ref="M927"/>
    <hyperlink r:id="rId5919" ref="O927"/>
    <hyperlink r:id="rId5920" ref="Q927"/>
    <hyperlink r:id="rId5921" ref="S927"/>
    <hyperlink r:id="rId5922" ref="E928"/>
    <hyperlink r:id="rId5923" ref="F928"/>
    <hyperlink r:id="rId5924" ref="G928"/>
    <hyperlink r:id="rId5925" ref="H928"/>
    <hyperlink r:id="rId5926" ref="I928"/>
    <hyperlink r:id="rId5927" ref="J928"/>
    <hyperlink r:id="rId5928" ref="K928"/>
    <hyperlink r:id="rId5929" ref="M928"/>
    <hyperlink r:id="rId5930" ref="O928"/>
    <hyperlink r:id="rId5931" ref="Q928"/>
    <hyperlink r:id="rId5932" ref="S928"/>
    <hyperlink r:id="rId5933" ref="E929"/>
    <hyperlink r:id="rId5934" ref="F929"/>
    <hyperlink r:id="rId5935" ref="G929"/>
    <hyperlink r:id="rId5936" ref="H929"/>
    <hyperlink r:id="rId5937" ref="I929"/>
    <hyperlink r:id="rId5938" ref="J929"/>
    <hyperlink r:id="rId5939" ref="K929"/>
    <hyperlink r:id="rId5940" ref="M929"/>
    <hyperlink r:id="rId5941" ref="O929"/>
    <hyperlink r:id="rId5942" ref="Q929"/>
    <hyperlink r:id="rId5943" ref="S929"/>
    <hyperlink r:id="rId5944" ref="E930"/>
    <hyperlink r:id="rId5945" ref="F930"/>
    <hyperlink r:id="rId5946" ref="G930"/>
    <hyperlink r:id="rId5947" ref="H930"/>
    <hyperlink r:id="rId5948" ref="I930"/>
    <hyperlink r:id="rId5949" ref="J930"/>
    <hyperlink r:id="rId5950" ref="K930"/>
    <hyperlink r:id="rId5951" ref="M930"/>
    <hyperlink r:id="rId5952" ref="O930"/>
    <hyperlink r:id="rId5953" ref="Q930"/>
    <hyperlink r:id="rId5954" ref="S930"/>
    <hyperlink r:id="rId5955" ref="E931"/>
    <hyperlink r:id="rId5956" ref="F931"/>
    <hyperlink r:id="rId5957" ref="G931"/>
    <hyperlink r:id="rId5958" ref="H931"/>
    <hyperlink r:id="rId5959" ref="I931"/>
    <hyperlink r:id="rId5960" ref="J931"/>
    <hyperlink r:id="rId5961" ref="K931"/>
    <hyperlink r:id="rId5962" ref="M931"/>
    <hyperlink r:id="rId5963" ref="O931"/>
    <hyperlink r:id="rId5964" ref="Q931"/>
    <hyperlink r:id="rId5965" ref="S931"/>
    <hyperlink r:id="rId5966" ref="T931"/>
    <hyperlink r:id="rId5967" ref="E932"/>
    <hyperlink r:id="rId5968" ref="F932"/>
    <hyperlink r:id="rId5969" ref="G932"/>
    <hyperlink r:id="rId5970" ref="H932"/>
    <hyperlink r:id="rId5971" ref="I932"/>
    <hyperlink r:id="rId5972" ref="J932"/>
    <hyperlink r:id="rId5973" ref="K932"/>
    <hyperlink r:id="rId5974" ref="M932"/>
    <hyperlink r:id="rId5975" ref="O932"/>
    <hyperlink r:id="rId5976" ref="Q932"/>
    <hyperlink r:id="rId5977" ref="S932"/>
    <hyperlink r:id="rId5978" ref="E933"/>
    <hyperlink r:id="rId5979" ref="F933"/>
    <hyperlink r:id="rId5980" ref="G933"/>
    <hyperlink r:id="rId5981" ref="H933"/>
    <hyperlink r:id="rId5982" ref="I933"/>
    <hyperlink r:id="rId5983" ref="J933"/>
    <hyperlink r:id="rId5984" ref="K933"/>
    <hyperlink r:id="rId5985" ref="M933"/>
    <hyperlink r:id="rId5986" ref="O933"/>
    <hyperlink r:id="rId5987" ref="Q933"/>
    <hyperlink r:id="rId5988" ref="S933"/>
    <hyperlink r:id="rId5989" ref="E934"/>
    <hyperlink r:id="rId5990" ref="F934"/>
    <hyperlink r:id="rId5991" ref="G934"/>
    <hyperlink r:id="rId5992" ref="H934"/>
    <hyperlink r:id="rId5993" ref="I934"/>
    <hyperlink r:id="rId5994" ref="M934"/>
    <hyperlink r:id="rId5995" ref="N934"/>
    <hyperlink r:id="rId5996" ref="Q934"/>
    <hyperlink r:id="rId5997" ref="R934"/>
    <hyperlink r:id="rId5998" ref="E935"/>
    <hyperlink r:id="rId5999" ref="F935"/>
    <hyperlink r:id="rId6000" ref="G935"/>
    <hyperlink r:id="rId6001" ref="H935"/>
    <hyperlink r:id="rId6002" ref="I935"/>
    <hyperlink r:id="rId6003" ref="M935"/>
    <hyperlink r:id="rId6004" ref="N935"/>
    <hyperlink r:id="rId6005" ref="Q935"/>
    <hyperlink r:id="rId6006" ref="R935"/>
    <hyperlink r:id="rId6007" ref="E936"/>
    <hyperlink r:id="rId6008" ref="F936"/>
    <hyperlink r:id="rId6009" ref="G936"/>
    <hyperlink r:id="rId6010" ref="H936"/>
    <hyperlink r:id="rId6011" ref="I936"/>
    <hyperlink r:id="rId6012" ref="M936"/>
    <hyperlink r:id="rId6013" ref="N936"/>
    <hyperlink r:id="rId6014" ref="Q936"/>
    <hyperlink r:id="rId6015" ref="R936"/>
    <hyperlink r:id="rId6016" ref="E937"/>
    <hyperlink r:id="rId6017" ref="F937"/>
    <hyperlink r:id="rId6018" ref="G937"/>
    <hyperlink r:id="rId6019" ref="H937"/>
    <hyperlink r:id="rId6020" ref="I937"/>
    <hyperlink r:id="rId6021" ref="M937"/>
    <hyperlink r:id="rId6022" ref="N937"/>
    <hyperlink r:id="rId6023" ref="Q937"/>
    <hyperlink r:id="rId6024" ref="R937"/>
    <hyperlink r:id="rId6025" ref="E938"/>
    <hyperlink r:id="rId6026" ref="F938"/>
    <hyperlink r:id="rId6027" ref="G938"/>
    <hyperlink r:id="rId6028" ref="H938"/>
    <hyperlink r:id="rId6029" ref="I938"/>
    <hyperlink r:id="rId6030" ref="M938"/>
    <hyperlink r:id="rId6031" ref="N938"/>
    <hyperlink r:id="rId6032" ref="Q938"/>
    <hyperlink r:id="rId6033" ref="R938"/>
    <hyperlink r:id="rId6034" ref="E939"/>
    <hyperlink r:id="rId6035" ref="F939"/>
    <hyperlink r:id="rId6036" ref="G939"/>
    <hyperlink r:id="rId6037" ref="H939"/>
    <hyperlink r:id="rId6038" ref="I939"/>
    <hyperlink r:id="rId6039" ref="M939"/>
    <hyperlink r:id="rId6040" ref="N939"/>
    <hyperlink r:id="rId6041" ref="Q939"/>
    <hyperlink r:id="rId6042" ref="R939"/>
    <hyperlink r:id="rId6043" ref="E940"/>
    <hyperlink r:id="rId6044" ref="F940"/>
    <hyperlink r:id="rId6045" ref="G940"/>
    <hyperlink r:id="rId6046" ref="H940"/>
    <hyperlink r:id="rId6047" ref="I940"/>
    <hyperlink r:id="rId6048" ref="M940"/>
    <hyperlink r:id="rId6049" ref="N940"/>
    <hyperlink r:id="rId6050" ref="Q940"/>
    <hyperlink r:id="rId6051" ref="R940"/>
    <hyperlink r:id="rId6052" ref="E941"/>
    <hyperlink r:id="rId6053" ref="F941"/>
    <hyperlink r:id="rId6054" ref="G941"/>
    <hyperlink r:id="rId6055" ref="H941"/>
    <hyperlink r:id="rId6056" ref="I941"/>
    <hyperlink r:id="rId6057" ref="M941"/>
    <hyperlink r:id="rId6058" ref="N941"/>
    <hyperlink r:id="rId6059" ref="Q941"/>
    <hyperlink r:id="rId6060" ref="R941"/>
    <hyperlink r:id="rId6061" ref="E942"/>
    <hyperlink r:id="rId6062" ref="F942"/>
    <hyperlink r:id="rId6063" ref="E943"/>
    <hyperlink r:id="rId6064" ref="F943"/>
    <hyperlink r:id="rId6065" ref="E944"/>
    <hyperlink r:id="rId6066" ref="F944"/>
    <hyperlink r:id="rId6067" ref="E945"/>
    <hyperlink r:id="rId6068" ref="F945"/>
    <hyperlink r:id="rId6069" ref="E946"/>
    <hyperlink r:id="rId6070" ref="F946"/>
    <hyperlink r:id="rId6071" ref="E947"/>
    <hyperlink r:id="rId6072" ref="F947"/>
    <hyperlink r:id="rId6073" ref="E948"/>
    <hyperlink r:id="rId6074" ref="F948"/>
    <hyperlink r:id="rId6075" ref="E949"/>
    <hyperlink r:id="rId6076" ref="F949"/>
    <hyperlink r:id="rId6077" ref="E950"/>
    <hyperlink r:id="rId6078" ref="F950"/>
    <hyperlink r:id="rId6079" ref="E951"/>
    <hyperlink r:id="rId6080" ref="F951"/>
    <hyperlink r:id="rId6081" ref="E952"/>
    <hyperlink r:id="rId6082" ref="F952"/>
    <hyperlink r:id="rId6083" ref="E953"/>
    <hyperlink r:id="rId6084" ref="F953"/>
    <hyperlink r:id="rId6085" ref="E954"/>
    <hyperlink r:id="rId6086" ref="F954"/>
    <hyperlink r:id="rId6087" ref="G954"/>
    <hyperlink r:id="rId6088" ref="H954"/>
    <hyperlink r:id="rId6089" ref="I954"/>
    <hyperlink r:id="rId6090" ref="M954"/>
    <hyperlink r:id="rId6091" ref="N954"/>
    <hyperlink r:id="rId6092" ref="Q954"/>
    <hyperlink r:id="rId6093" ref="R954"/>
    <hyperlink r:id="rId6094" ref="E955"/>
    <hyperlink r:id="rId6095" ref="F955"/>
    <hyperlink r:id="rId6096" ref="G955"/>
    <hyperlink r:id="rId6097" ref="H955"/>
    <hyperlink r:id="rId6098" ref="I955"/>
    <hyperlink r:id="rId6099" ref="M955"/>
    <hyperlink r:id="rId6100" ref="N955"/>
    <hyperlink r:id="rId6101" ref="Q955"/>
    <hyperlink r:id="rId6102" ref="R955"/>
    <hyperlink r:id="rId6103" ref="E956"/>
    <hyperlink r:id="rId6104" ref="F956"/>
    <hyperlink r:id="rId6105" ref="G956"/>
    <hyperlink r:id="rId6106" ref="H956"/>
    <hyperlink r:id="rId6107" ref="I956"/>
    <hyperlink r:id="rId6108" ref="M956"/>
    <hyperlink r:id="rId6109" ref="N956"/>
    <hyperlink r:id="rId6110" ref="Q956"/>
    <hyperlink r:id="rId6111" ref="R956"/>
    <hyperlink r:id="rId6112" ref="E957"/>
    <hyperlink r:id="rId6113" ref="F957"/>
    <hyperlink r:id="rId6114" ref="G957"/>
    <hyperlink r:id="rId6115" ref="H957"/>
    <hyperlink r:id="rId6116" ref="I957"/>
    <hyperlink r:id="rId6117" ref="M957"/>
    <hyperlink r:id="rId6118" ref="N957"/>
    <hyperlink r:id="rId6119" ref="Q957"/>
    <hyperlink r:id="rId6120" ref="R957"/>
    <hyperlink r:id="rId6121" ref="E958"/>
    <hyperlink r:id="rId6122" ref="F958"/>
    <hyperlink r:id="rId6123" ref="G958"/>
    <hyperlink r:id="rId6124" ref="H958"/>
    <hyperlink r:id="rId6125" ref="I958"/>
    <hyperlink r:id="rId6126" ref="M958"/>
    <hyperlink r:id="rId6127" ref="N958"/>
    <hyperlink r:id="rId6128" ref="Q958"/>
    <hyperlink r:id="rId6129" ref="R958"/>
    <hyperlink r:id="rId6130" ref="E959"/>
    <hyperlink r:id="rId6131" ref="F959"/>
    <hyperlink r:id="rId6132" ref="G959"/>
    <hyperlink r:id="rId6133" ref="H959"/>
    <hyperlink r:id="rId6134" ref="I959"/>
    <hyperlink r:id="rId6135" ref="M959"/>
    <hyperlink r:id="rId6136" ref="N959"/>
    <hyperlink r:id="rId6137" ref="Q959"/>
    <hyperlink r:id="rId6138" ref="R959"/>
    <hyperlink r:id="rId6139" ref="E960"/>
    <hyperlink r:id="rId6140" ref="F960"/>
    <hyperlink r:id="rId6141" ref="G960"/>
    <hyperlink r:id="rId6142" ref="H960"/>
    <hyperlink r:id="rId6143" ref="I960"/>
    <hyperlink r:id="rId6144" ref="M960"/>
    <hyperlink r:id="rId6145" ref="N960"/>
    <hyperlink r:id="rId6146" ref="Q960"/>
    <hyperlink r:id="rId6147" ref="R960"/>
    <hyperlink r:id="rId6148" ref="E961"/>
    <hyperlink r:id="rId6149" ref="F961"/>
    <hyperlink r:id="rId6150" ref="G961"/>
    <hyperlink r:id="rId6151" ref="H961"/>
    <hyperlink r:id="rId6152" ref="I961"/>
    <hyperlink r:id="rId6153" ref="M961"/>
    <hyperlink r:id="rId6154" ref="N961"/>
    <hyperlink r:id="rId6155" ref="Q961"/>
    <hyperlink r:id="rId6156" ref="R961"/>
    <hyperlink r:id="rId6157" ref="E962"/>
    <hyperlink r:id="rId6158" ref="F962"/>
    <hyperlink r:id="rId6159" ref="G962"/>
    <hyperlink r:id="rId6160" ref="H962"/>
    <hyperlink r:id="rId6161" ref="I962"/>
    <hyperlink r:id="rId6162" ref="J962"/>
    <hyperlink r:id="rId6163" ref="K962"/>
    <hyperlink r:id="rId6164" ref="M962"/>
    <hyperlink r:id="rId6165" ref="O962"/>
    <hyperlink r:id="rId6166" ref="Q962"/>
    <hyperlink r:id="rId6167" ref="S962"/>
    <hyperlink r:id="rId6168" ref="E963"/>
    <hyperlink r:id="rId6169" ref="F963"/>
    <hyperlink r:id="rId6170" ref="G963"/>
    <hyperlink r:id="rId6171" ref="H963"/>
    <hyperlink r:id="rId6172" ref="I963"/>
    <hyperlink r:id="rId6173" ref="J963"/>
    <hyperlink r:id="rId6174" ref="K963"/>
    <hyperlink r:id="rId6175" ref="M963"/>
    <hyperlink r:id="rId6176" ref="O963"/>
    <hyperlink r:id="rId6177" ref="Q963"/>
    <hyperlink r:id="rId6178" ref="S963"/>
    <hyperlink r:id="rId6179" ref="E964"/>
    <hyperlink r:id="rId6180" ref="F964"/>
    <hyperlink r:id="rId6181" ref="G964"/>
    <hyperlink r:id="rId6182" ref="H964"/>
    <hyperlink r:id="rId6183" ref="I964"/>
    <hyperlink r:id="rId6184" ref="J964"/>
    <hyperlink r:id="rId6185" ref="K964"/>
    <hyperlink r:id="rId6186" ref="M964"/>
    <hyperlink r:id="rId6187" ref="O964"/>
    <hyperlink r:id="rId6188" ref="Q964"/>
    <hyperlink r:id="rId6189" ref="S964"/>
    <hyperlink r:id="rId6190" ref="T964"/>
    <hyperlink r:id="rId6191" ref="E965"/>
    <hyperlink r:id="rId6192" ref="F965"/>
    <hyperlink r:id="rId6193" ref="G965"/>
    <hyperlink r:id="rId6194" ref="H965"/>
    <hyperlink r:id="rId6195" ref="I965"/>
    <hyperlink r:id="rId6196" ref="J965"/>
    <hyperlink r:id="rId6197" ref="K965"/>
    <hyperlink r:id="rId6198" ref="M965"/>
    <hyperlink r:id="rId6199" ref="O965"/>
    <hyperlink r:id="rId6200" ref="Q965"/>
    <hyperlink r:id="rId6201" ref="S965"/>
    <hyperlink r:id="rId6202" ref="E966"/>
    <hyperlink r:id="rId6203" ref="F966"/>
    <hyperlink r:id="rId6204" ref="G966"/>
    <hyperlink r:id="rId6205" ref="H966"/>
    <hyperlink r:id="rId6206" ref="I966"/>
    <hyperlink r:id="rId6207" ref="J966"/>
    <hyperlink r:id="rId6208" ref="K966"/>
    <hyperlink r:id="rId6209" ref="M966"/>
    <hyperlink r:id="rId6210" ref="O966"/>
    <hyperlink r:id="rId6211" ref="Q966"/>
    <hyperlink r:id="rId6212" ref="S966"/>
    <hyperlink r:id="rId6213" ref="E967"/>
    <hyperlink r:id="rId6214" ref="F967"/>
    <hyperlink r:id="rId6215" ref="G967"/>
    <hyperlink r:id="rId6216" ref="H967"/>
    <hyperlink r:id="rId6217" ref="I967"/>
    <hyperlink r:id="rId6218" ref="J967"/>
    <hyperlink r:id="rId6219" ref="K967"/>
    <hyperlink r:id="rId6220" ref="M967"/>
    <hyperlink r:id="rId6221" ref="O967"/>
    <hyperlink r:id="rId6222" ref="Q967"/>
    <hyperlink r:id="rId6223" ref="S967"/>
    <hyperlink r:id="rId6224" ref="E968"/>
    <hyperlink r:id="rId6225" ref="F968"/>
    <hyperlink r:id="rId6226" ref="G968"/>
    <hyperlink r:id="rId6227" ref="H968"/>
    <hyperlink r:id="rId6228" ref="I968"/>
    <hyperlink r:id="rId6229" ref="J968"/>
    <hyperlink r:id="rId6230" ref="K968"/>
    <hyperlink r:id="rId6231" ref="M968"/>
    <hyperlink r:id="rId6232" ref="O968"/>
    <hyperlink r:id="rId6233" ref="Q968"/>
    <hyperlink r:id="rId6234" ref="S968"/>
    <hyperlink r:id="rId6235" ref="E969"/>
    <hyperlink r:id="rId6236" ref="F969"/>
    <hyperlink r:id="rId6237" ref="G969"/>
    <hyperlink r:id="rId6238" ref="H969"/>
    <hyperlink r:id="rId6239" ref="I969"/>
    <hyperlink r:id="rId6240" ref="J969"/>
    <hyperlink r:id="rId6241" ref="K969"/>
    <hyperlink r:id="rId6242" ref="M969"/>
    <hyperlink r:id="rId6243" ref="O969"/>
    <hyperlink r:id="rId6244" ref="Q969"/>
    <hyperlink r:id="rId6245" ref="S969"/>
    <hyperlink r:id="rId6246" ref="E970"/>
    <hyperlink r:id="rId6247" ref="F970"/>
    <hyperlink r:id="rId6248" ref="E971"/>
    <hyperlink r:id="rId6249" ref="F971"/>
    <hyperlink r:id="rId6250" ref="E972"/>
    <hyperlink r:id="rId6251" ref="F972"/>
    <hyperlink r:id="rId6252" ref="E973"/>
    <hyperlink r:id="rId6253" ref="F973"/>
    <hyperlink r:id="rId6254" ref="E974"/>
    <hyperlink r:id="rId6255" ref="F974"/>
    <hyperlink r:id="rId6256" ref="E975"/>
    <hyperlink r:id="rId6257" ref="F975"/>
    <hyperlink r:id="rId6258" ref="E976"/>
    <hyperlink r:id="rId6259" ref="F976"/>
    <hyperlink r:id="rId6260" ref="E977"/>
    <hyperlink r:id="rId6261" ref="F977"/>
    <hyperlink r:id="rId6262" ref="E978"/>
    <hyperlink r:id="rId6263" ref="F978"/>
    <hyperlink r:id="rId6264" ref="E979"/>
    <hyperlink r:id="rId6265" ref="F979"/>
    <hyperlink r:id="rId6266" ref="E980"/>
    <hyperlink r:id="rId6267" ref="F980"/>
    <hyperlink r:id="rId6268" ref="E981"/>
    <hyperlink r:id="rId6269" ref="F981"/>
    <hyperlink r:id="rId6270" ref="E982"/>
    <hyperlink r:id="rId6271" ref="F982"/>
    <hyperlink r:id="rId6272" ref="G982"/>
    <hyperlink r:id="rId6273" ref="H982"/>
    <hyperlink r:id="rId6274" ref="I982"/>
    <hyperlink r:id="rId6275" ref="J982"/>
    <hyperlink r:id="rId6276" ref="K982"/>
    <hyperlink r:id="rId6277" ref="M982"/>
    <hyperlink r:id="rId6278" ref="O982"/>
    <hyperlink r:id="rId6279" ref="Q982"/>
    <hyperlink r:id="rId6280" ref="S982"/>
    <hyperlink r:id="rId6281" ref="E983"/>
    <hyperlink r:id="rId6282" ref="F983"/>
    <hyperlink r:id="rId6283" ref="G983"/>
    <hyperlink r:id="rId6284" ref="H983"/>
    <hyperlink r:id="rId6285" ref="I983"/>
    <hyperlink r:id="rId6286" ref="J983"/>
    <hyperlink r:id="rId6287" ref="K983"/>
    <hyperlink r:id="rId6288" ref="M983"/>
    <hyperlink r:id="rId6289" ref="O983"/>
    <hyperlink r:id="rId6290" ref="Q983"/>
    <hyperlink r:id="rId6291" ref="S983"/>
    <hyperlink r:id="rId6292" ref="T983"/>
    <hyperlink r:id="rId6293" ref="E984"/>
    <hyperlink r:id="rId6294" ref="F984"/>
    <hyperlink r:id="rId6295" ref="G984"/>
    <hyperlink r:id="rId6296" ref="H984"/>
    <hyperlink r:id="rId6297" ref="I984"/>
    <hyperlink r:id="rId6298" ref="J984"/>
    <hyperlink r:id="rId6299" ref="K984"/>
    <hyperlink r:id="rId6300" ref="M984"/>
    <hyperlink r:id="rId6301" ref="O984"/>
    <hyperlink r:id="rId6302" ref="Q984"/>
    <hyperlink r:id="rId6303" ref="S984"/>
    <hyperlink r:id="rId6304" ref="E985"/>
    <hyperlink r:id="rId6305" ref="F985"/>
    <hyperlink r:id="rId6306" ref="G985"/>
    <hyperlink r:id="rId6307" ref="H985"/>
    <hyperlink r:id="rId6308" ref="I985"/>
    <hyperlink r:id="rId6309" ref="J985"/>
    <hyperlink r:id="rId6310" ref="K985"/>
    <hyperlink r:id="rId6311" ref="M985"/>
    <hyperlink r:id="rId6312" ref="O985"/>
    <hyperlink r:id="rId6313" ref="Q985"/>
    <hyperlink r:id="rId6314" ref="S985"/>
    <hyperlink r:id="rId6315" ref="E986"/>
    <hyperlink r:id="rId6316" ref="F986"/>
    <hyperlink r:id="rId6317" ref="G986"/>
    <hyperlink r:id="rId6318" ref="H986"/>
    <hyperlink r:id="rId6319" ref="I986"/>
    <hyperlink r:id="rId6320" ref="J986"/>
    <hyperlink r:id="rId6321" ref="K986"/>
    <hyperlink r:id="rId6322" ref="M986"/>
    <hyperlink r:id="rId6323" ref="O986"/>
    <hyperlink r:id="rId6324" ref="Q986"/>
    <hyperlink r:id="rId6325" ref="S986"/>
    <hyperlink r:id="rId6326" ref="T986"/>
    <hyperlink r:id="rId6327" ref="E987"/>
    <hyperlink r:id="rId6328" ref="F987"/>
    <hyperlink r:id="rId6329" ref="G987"/>
    <hyperlink r:id="rId6330" ref="H987"/>
    <hyperlink r:id="rId6331" ref="I987"/>
    <hyperlink r:id="rId6332" ref="J987"/>
    <hyperlink r:id="rId6333" ref="K987"/>
    <hyperlink r:id="rId6334" ref="M987"/>
    <hyperlink r:id="rId6335" ref="O987"/>
    <hyperlink r:id="rId6336" ref="Q987"/>
    <hyperlink r:id="rId6337" ref="S987"/>
    <hyperlink r:id="rId6338" ref="E988"/>
    <hyperlink r:id="rId6339" ref="F988"/>
    <hyperlink r:id="rId6340" ref="G988"/>
    <hyperlink r:id="rId6341" ref="H988"/>
    <hyperlink r:id="rId6342" ref="I988"/>
    <hyperlink r:id="rId6343" ref="J988"/>
    <hyperlink r:id="rId6344" ref="K988"/>
    <hyperlink r:id="rId6345" ref="M988"/>
    <hyperlink r:id="rId6346" ref="O988"/>
    <hyperlink r:id="rId6347" ref="Q988"/>
    <hyperlink r:id="rId6348" ref="S988"/>
    <hyperlink r:id="rId6349" ref="E989"/>
    <hyperlink r:id="rId6350" ref="F989"/>
    <hyperlink r:id="rId6351" ref="G989"/>
    <hyperlink r:id="rId6352" ref="H989"/>
    <hyperlink r:id="rId6353" ref="I989"/>
    <hyperlink r:id="rId6354" ref="J989"/>
    <hyperlink r:id="rId6355" ref="K989"/>
    <hyperlink r:id="rId6356" ref="M989"/>
    <hyperlink r:id="rId6357" ref="O989"/>
    <hyperlink r:id="rId6358" ref="Q989"/>
    <hyperlink r:id="rId6359" ref="S989"/>
    <hyperlink r:id="rId6360" ref="E990"/>
    <hyperlink r:id="rId6361" ref="F990"/>
    <hyperlink r:id="rId6362" ref="G990"/>
    <hyperlink r:id="rId6363" ref="H990"/>
    <hyperlink r:id="rId6364" ref="I990"/>
    <hyperlink r:id="rId6365" ref="M990"/>
    <hyperlink r:id="rId6366" ref="N990"/>
    <hyperlink r:id="rId6367" ref="Q990"/>
    <hyperlink r:id="rId6368" ref="R990"/>
    <hyperlink r:id="rId6369" ref="E991"/>
    <hyperlink r:id="rId6370" ref="F991"/>
    <hyperlink r:id="rId6371" ref="G991"/>
    <hyperlink r:id="rId6372" ref="H991"/>
    <hyperlink r:id="rId6373" ref="I991"/>
    <hyperlink r:id="rId6374" ref="M991"/>
    <hyperlink r:id="rId6375" ref="N991"/>
    <hyperlink r:id="rId6376" ref="Q991"/>
    <hyperlink r:id="rId6377" ref="R991"/>
    <hyperlink r:id="rId6378" ref="E992"/>
    <hyperlink r:id="rId6379" ref="F992"/>
    <hyperlink r:id="rId6380" ref="G992"/>
    <hyperlink r:id="rId6381" ref="H992"/>
    <hyperlink r:id="rId6382" ref="I992"/>
    <hyperlink r:id="rId6383" ref="M992"/>
    <hyperlink r:id="rId6384" ref="N992"/>
    <hyperlink r:id="rId6385" ref="Q992"/>
    <hyperlink r:id="rId6386" ref="R992"/>
    <hyperlink r:id="rId6387" ref="E993"/>
    <hyperlink r:id="rId6388" ref="F993"/>
    <hyperlink r:id="rId6389" ref="G993"/>
    <hyperlink r:id="rId6390" ref="H993"/>
    <hyperlink r:id="rId6391" ref="I993"/>
    <hyperlink r:id="rId6392" ref="M993"/>
    <hyperlink r:id="rId6393" ref="N993"/>
    <hyperlink r:id="rId6394" ref="Q993"/>
    <hyperlink r:id="rId6395" ref="R993"/>
    <hyperlink r:id="rId6396" ref="E994"/>
    <hyperlink r:id="rId6397" ref="F994"/>
    <hyperlink r:id="rId6398" ref="G994"/>
    <hyperlink r:id="rId6399" ref="H994"/>
    <hyperlink r:id="rId6400" ref="I994"/>
    <hyperlink r:id="rId6401" ref="M994"/>
    <hyperlink r:id="rId6402" ref="N994"/>
    <hyperlink r:id="rId6403" ref="Q994"/>
    <hyperlink r:id="rId6404" ref="R994"/>
    <hyperlink r:id="rId6405" ref="E995"/>
    <hyperlink r:id="rId6406" ref="F995"/>
    <hyperlink r:id="rId6407" ref="G995"/>
    <hyperlink r:id="rId6408" ref="H995"/>
    <hyperlink r:id="rId6409" ref="I995"/>
    <hyperlink r:id="rId6410" ref="M995"/>
    <hyperlink r:id="rId6411" ref="N995"/>
    <hyperlink r:id="rId6412" ref="Q995"/>
    <hyperlink r:id="rId6413" ref="R995"/>
    <hyperlink r:id="rId6414" ref="E996"/>
    <hyperlink r:id="rId6415" ref="F996"/>
    <hyperlink r:id="rId6416" ref="G996"/>
    <hyperlink r:id="rId6417" ref="H996"/>
    <hyperlink r:id="rId6418" ref="I996"/>
    <hyperlink r:id="rId6419" ref="M996"/>
    <hyperlink r:id="rId6420" ref="N996"/>
    <hyperlink r:id="rId6421" ref="Q996"/>
    <hyperlink r:id="rId6422" ref="R996"/>
    <hyperlink r:id="rId6423" ref="E997"/>
    <hyperlink r:id="rId6424" ref="F997"/>
    <hyperlink r:id="rId6425" ref="G997"/>
    <hyperlink r:id="rId6426" ref="H997"/>
    <hyperlink r:id="rId6427" ref="I997"/>
    <hyperlink r:id="rId6428" ref="M997"/>
    <hyperlink r:id="rId6429" ref="N997"/>
    <hyperlink r:id="rId6430" ref="Q997"/>
    <hyperlink r:id="rId6431" ref="R997"/>
    <hyperlink r:id="rId6432" ref="E998"/>
    <hyperlink r:id="rId6433" ref="F998"/>
    <hyperlink r:id="rId6434" ref="E999"/>
    <hyperlink r:id="rId6435" ref="F999"/>
    <hyperlink r:id="rId6436" ref="E1000"/>
    <hyperlink r:id="rId6437" ref="F1000"/>
    <hyperlink r:id="rId6438" ref="E1001"/>
    <hyperlink r:id="rId6439" ref="F1001"/>
    <hyperlink r:id="rId6440" ref="E1002"/>
    <hyperlink r:id="rId6441" ref="F1002"/>
    <hyperlink r:id="rId6442" ref="E1003"/>
    <hyperlink r:id="rId6443" ref="F1003"/>
    <hyperlink r:id="rId6444" ref="E1004"/>
    <hyperlink r:id="rId6445" ref="F1004"/>
    <hyperlink r:id="rId6446" ref="E1005"/>
    <hyperlink r:id="rId6447" ref="F1005"/>
    <hyperlink r:id="rId6448" ref="E1006"/>
    <hyperlink r:id="rId6449" ref="F1006"/>
    <hyperlink r:id="rId6450" ref="E1007"/>
    <hyperlink r:id="rId6451" ref="F1007"/>
    <hyperlink r:id="rId6452" ref="E1008"/>
    <hyperlink r:id="rId6453" ref="F1008"/>
    <hyperlink r:id="rId6454" ref="E1009"/>
    <hyperlink r:id="rId6455" ref="F1009"/>
    <hyperlink r:id="rId6456" ref="E1010"/>
    <hyperlink r:id="rId6457" ref="F1010"/>
    <hyperlink r:id="rId6458" ref="G1010"/>
    <hyperlink r:id="rId6459" ref="H1010"/>
    <hyperlink r:id="rId6460" ref="I1010"/>
    <hyperlink r:id="rId6461" ref="J1010"/>
    <hyperlink r:id="rId6462" ref="K1010"/>
    <hyperlink r:id="rId6463" ref="M1010"/>
    <hyperlink r:id="rId6464" ref="O1010"/>
    <hyperlink r:id="rId6465" ref="Q1010"/>
    <hyperlink r:id="rId6466" ref="S1010"/>
    <hyperlink r:id="rId6467" ref="T1010"/>
    <hyperlink r:id="rId6468" ref="E1011"/>
    <hyperlink r:id="rId6469" ref="F1011"/>
    <hyperlink r:id="rId6470" ref="G1011"/>
    <hyperlink r:id="rId6471" ref="H1011"/>
    <hyperlink r:id="rId6472" ref="I1011"/>
    <hyperlink r:id="rId6473" ref="J1011"/>
    <hyperlink r:id="rId6474" ref="K1011"/>
    <hyperlink r:id="rId6475" ref="M1011"/>
    <hyperlink r:id="rId6476" ref="O1011"/>
    <hyperlink r:id="rId6477" ref="Q1011"/>
    <hyperlink r:id="rId6478" ref="S1011"/>
    <hyperlink r:id="rId6479" ref="T1011"/>
    <hyperlink r:id="rId6480" ref="E1012"/>
    <hyperlink r:id="rId6481" ref="F1012"/>
    <hyperlink r:id="rId6482" ref="G1012"/>
    <hyperlink r:id="rId6483" ref="H1012"/>
    <hyperlink r:id="rId6484" ref="I1012"/>
    <hyperlink r:id="rId6485" ref="J1012"/>
    <hyperlink r:id="rId6486" ref="K1012"/>
    <hyperlink r:id="rId6487" ref="M1012"/>
    <hyperlink r:id="rId6488" ref="O1012"/>
    <hyperlink r:id="rId6489" ref="Q1012"/>
    <hyperlink r:id="rId6490" ref="S1012"/>
    <hyperlink r:id="rId6491" ref="T1012"/>
    <hyperlink r:id="rId6492" ref="E1013"/>
    <hyperlink r:id="rId6493" ref="F1013"/>
    <hyperlink r:id="rId6494" ref="G1013"/>
    <hyperlink r:id="rId6495" ref="H1013"/>
    <hyperlink r:id="rId6496" ref="I1013"/>
    <hyperlink r:id="rId6497" ref="J1013"/>
    <hyperlink r:id="rId6498" ref="K1013"/>
    <hyperlink r:id="rId6499" ref="M1013"/>
    <hyperlink r:id="rId6500" ref="O1013"/>
    <hyperlink r:id="rId6501" ref="Q1013"/>
    <hyperlink r:id="rId6502" ref="S1013"/>
    <hyperlink r:id="rId6503" ref="T1013"/>
    <hyperlink r:id="rId6504" ref="E1014"/>
    <hyperlink r:id="rId6505" ref="F1014"/>
    <hyperlink r:id="rId6506" ref="G1014"/>
    <hyperlink r:id="rId6507" ref="H1014"/>
    <hyperlink r:id="rId6508" ref="I1014"/>
    <hyperlink r:id="rId6509" ref="J1014"/>
    <hyperlink r:id="rId6510" ref="K1014"/>
    <hyperlink r:id="rId6511" ref="M1014"/>
    <hyperlink r:id="rId6512" ref="O1014"/>
    <hyperlink r:id="rId6513" ref="Q1014"/>
    <hyperlink r:id="rId6514" ref="S1014"/>
    <hyperlink r:id="rId6515" ref="E1015"/>
    <hyperlink r:id="rId6516" ref="F1015"/>
    <hyperlink r:id="rId6517" ref="G1015"/>
    <hyperlink r:id="rId6518" ref="H1015"/>
    <hyperlink r:id="rId6519" ref="I1015"/>
    <hyperlink r:id="rId6520" ref="J1015"/>
    <hyperlink r:id="rId6521" ref="K1015"/>
    <hyperlink r:id="rId6522" ref="M1015"/>
    <hyperlink r:id="rId6523" ref="O1015"/>
    <hyperlink r:id="rId6524" ref="Q1015"/>
    <hyperlink r:id="rId6525" ref="S1015"/>
    <hyperlink r:id="rId6526" ref="E1016"/>
    <hyperlink r:id="rId6527" ref="F1016"/>
    <hyperlink r:id="rId6528" ref="G1016"/>
    <hyperlink r:id="rId6529" ref="H1016"/>
    <hyperlink r:id="rId6530" ref="I1016"/>
    <hyperlink r:id="rId6531" ref="J1016"/>
    <hyperlink r:id="rId6532" ref="K1016"/>
    <hyperlink r:id="rId6533" ref="M1016"/>
    <hyperlink r:id="rId6534" ref="O1016"/>
    <hyperlink r:id="rId6535" ref="Q1016"/>
    <hyperlink r:id="rId6536" ref="S1016"/>
    <hyperlink r:id="rId6537" ref="E1017"/>
    <hyperlink r:id="rId6538" ref="F1017"/>
    <hyperlink r:id="rId6539" ref="G1017"/>
    <hyperlink r:id="rId6540" ref="H1017"/>
    <hyperlink r:id="rId6541" ref="I1017"/>
    <hyperlink r:id="rId6542" ref="J1017"/>
    <hyperlink r:id="rId6543" ref="K1017"/>
    <hyperlink r:id="rId6544" ref="M1017"/>
    <hyperlink r:id="rId6545" ref="O1017"/>
    <hyperlink r:id="rId6546" ref="Q1017"/>
    <hyperlink r:id="rId6547" ref="S1017"/>
    <hyperlink r:id="rId6548" ref="T1017"/>
    <hyperlink r:id="rId6549" ref="E1018"/>
    <hyperlink r:id="rId6550" ref="F1018"/>
    <hyperlink r:id="rId6551" ref="G1018"/>
    <hyperlink r:id="rId6552" ref="H1018"/>
    <hyperlink r:id="rId6553" ref="I1018"/>
    <hyperlink r:id="rId6554" ref="M1018"/>
    <hyperlink r:id="rId6555" ref="N1018"/>
    <hyperlink r:id="rId6556" ref="Q1018"/>
    <hyperlink r:id="rId6557" ref="R1018"/>
    <hyperlink r:id="rId6558" ref="E1019"/>
    <hyperlink r:id="rId6559" ref="F1019"/>
    <hyperlink r:id="rId6560" ref="G1019"/>
    <hyperlink r:id="rId6561" ref="H1019"/>
    <hyperlink r:id="rId6562" ref="I1019"/>
    <hyperlink r:id="rId6563" ref="M1019"/>
    <hyperlink r:id="rId6564" ref="N1019"/>
    <hyperlink r:id="rId6565" ref="Q1019"/>
    <hyperlink r:id="rId6566" ref="R1019"/>
    <hyperlink r:id="rId6567" ref="E1020"/>
    <hyperlink r:id="rId6568" ref="F1020"/>
    <hyperlink r:id="rId6569" ref="G1020"/>
    <hyperlink r:id="rId6570" ref="H1020"/>
    <hyperlink r:id="rId6571" ref="I1020"/>
    <hyperlink r:id="rId6572" ref="M1020"/>
    <hyperlink r:id="rId6573" ref="N1020"/>
    <hyperlink r:id="rId6574" ref="Q1020"/>
    <hyperlink r:id="rId6575" ref="R1020"/>
    <hyperlink r:id="rId6576" ref="E1021"/>
    <hyperlink r:id="rId6577" ref="F1021"/>
    <hyperlink r:id="rId6578" ref="G1021"/>
    <hyperlink r:id="rId6579" ref="H1021"/>
    <hyperlink r:id="rId6580" ref="I1021"/>
    <hyperlink r:id="rId6581" ref="M1021"/>
    <hyperlink r:id="rId6582" ref="N1021"/>
    <hyperlink r:id="rId6583" ref="Q1021"/>
    <hyperlink r:id="rId6584" ref="R1021"/>
    <hyperlink r:id="rId6585" ref="E1022"/>
    <hyperlink r:id="rId6586" ref="F1022"/>
    <hyperlink r:id="rId6587" ref="G1022"/>
    <hyperlink r:id="rId6588" ref="H1022"/>
    <hyperlink r:id="rId6589" ref="I1022"/>
    <hyperlink r:id="rId6590" ref="M1022"/>
    <hyperlink r:id="rId6591" ref="N1022"/>
    <hyperlink r:id="rId6592" ref="Q1022"/>
    <hyperlink r:id="rId6593" ref="R1022"/>
    <hyperlink r:id="rId6594" ref="E1023"/>
    <hyperlink r:id="rId6595" ref="F1023"/>
    <hyperlink r:id="rId6596" ref="G1023"/>
    <hyperlink r:id="rId6597" ref="H1023"/>
    <hyperlink r:id="rId6598" ref="I1023"/>
    <hyperlink r:id="rId6599" ref="M1023"/>
    <hyperlink r:id="rId6600" ref="N1023"/>
    <hyperlink r:id="rId6601" ref="Q1023"/>
    <hyperlink r:id="rId6602" ref="R1023"/>
    <hyperlink r:id="rId6603" ref="E1024"/>
    <hyperlink r:id="rId6604" ref="F1024"/>
    <hyperlink r:id="rId6605" ref="G1024"/>
    <hyperlink r:id="rId6606" ref="H1024"/>
    <hyperlink r:id="rId6607" ref="I1024"/>
    <hyperlink r:id="rId6608" ref="M1024"/>
    <hyperlink r:id="rId6609" ref="N1024"/>
    <hyperlink r:id="rId6610" ref="Q1024"/>
    <hyperlink r:id="rId6611" ref="R1024"/>
    <hyperlink r:id="rId6612" ref="E1025"/>
    <hyperlink r:id="rId6613" ref="F1025"/>
    <hyperlink r:id="rId6614" ref="G1025"/>
    <hyperlink r:id="rId6615" ref="H1025"/>
    <hyperlink r:id="rId6616" ref="I1025"/>
    <hyperlink r:id="rId6617" ref="M1025"/>
    <hyperlink r:id="rId6618" ref="N1025"/>
    <hyperlink r:id="rId6619" ref="Q1025"/>
    <hyperlink r:id="rId6620" ref="R1025"/>
    <hyperlink r:id="rId6621" ref="E1026"/>
    <hyperlink r:id="rId6622" ref="F1026"/>
    <hyperlink r:id="rId6623" ref="E1027"/>
    <hyperlink r:id="rId6624" ref="F1027"/>
    <hyperlink r:id="rId6625" ref="E1028"/>
    <hyperlink r:id="rId6626" ref="F1028"/>
    <hyperlink r:id="rId6627" ref="E1029"/>
    <hyperlink r:id="rId6628" ref="F1029"/>
    <hyperlink r:id="rId6629" ref="E1030"/>
    <hyperlink r:id="rId6630" ref="F1030"/>
    <hyperlink r:id="rId6631" ref="E1031"/>
    <hyperlink r:id="rId6632" ref="F1031"/>
    <hyperlink r:id="rId6633" ref="E1032"/>
    <hyperlink r:id="rId6634" ref="F1032"/>
    <hyperlink r:id="rId6635" ref="E1033"/>
    <hyperlink r:id="rId6636" ref="F1033"/>
    <hyperlink r:id="rId6637" ref="E1034"/>
    <hyperlink r:id="rId6638" ref="F1034"/>
    <hyperlink r:id="rId6639" ref="E1035"/>
    <hyperlink r:id="rId6640" ref="F1035"/>
    <hyperlink r:id="rId6641" ref="E1036"/>
    <hyperlink r:id="rId6642" ref="F1036"/>
    <hyperlink r:id="rId6643" ref="E1037"/>
    <hyperlink r:id="rId6644" ref="F1037"/>
    <hyperlink r:id="rId6645" ref="E1038"/>
    <hyperlink r:id="rId6646" ref="F1038"/>
    <hyperlink r:id="rId6647" ref="G1038"/>
    <hyperlink r:id="rId6648" ref="H1038"/>
    <hyperlink r:id="rId6649" ref="I1038"/>
    <hyperlink r:id="rId6650" ref="M1038"/>
    <hyperlink r:id="rId6651" ref="N1038"/>
    <hyperlink r:id="rId6652" ref="Q1038"/>
    <hyperlink r:id="rId6653" ref="R1038"/>
    <hyperlink r:id="rId6654" ref="E1039"/>
    <hyperlink r:id="rId6655" ref="F1039"/>
    <hyperlink r:id="rId6656" ref="G1039"/>
    <hyperlink r:id="rId6657" ref="H1039"/>
    <hyperlink r:id="rId6658" ref="I1039"/>
    <hyperlink r:id="rId6659" ref="M1039"/>
    <hyperlink r:id="rId6660" ref="N1039"/>
    <hyperlink r:id="rId6661" ref="Q1039"/>
    <hyperlink r:id="rId6662" ref="R1039"/>
    <hyperlink r:id="rId6663" ref="E1040"/>
    <hyperlink r:id="rId6664" ref="F1040"/>
    <hyperlink r:id="rId6665" ref="G1040"/>
    <hyperlink r:id="rId6666" ref="H1040"/>
    <hyperlink r:id="rId6667" ref="I1040"/>
    <hyperlink r:id="rId6668" ref="M1040"/>
    <hyperlink r:id="rId6669" ref="N1040"/>
    <hyperlink r:id="rId6670" ref="Q1040"/>
    <hyperlink r:id="rId6671" ref="R1040"/>
    <hyperlink r:id="rId6672" ref="E1041"/>
    <hyperlink r:id="rId6673" ref="F1041"/>
    <hyperlink r:id="rId6674" ref="G1041"/>
    <hyperlink r:id="rId6675" ref="H1041"/>
    <hyperlink r:id="rId6676" ref="I1041"/>
    <hyperlink r:id="rId6677" ref="M1041"/>
    <hyperlink r:id="rId6678" ref="N1041"/>
    <hyperlink r:id="rId6679" ref="Q1041"/>
    <hyperlink r:id="rId6680" ref="R1041"/>
    <hyperlink r:id="rId6681" ref="E1042"/>
    <hyperlink r:id="rId6682" ref="F1042"/>
    <hyperlink r:id="rId6683" ref="G1042"/>
    <hyperlink r:id="rId6684" ref="H1042"/>
    <hyperlink r:id="rId6685" ref="I1042"/>
    <hyperlink r:id="rId6686" ref="M1042"/>
    <hyperlink r:id="rId6687" ref="N1042"/>
    <hyperlink r:id="rId6688" ref="Q1042"/>
    <hyperlink r:id="rId6689" ref="R1042"/>
    <hyperlink r:id="rId6690" ref="E1043"/>
    <hyperlink r:id="rId6691" ref="F1043"/>
    <hyperlink r:id="rId6692" ref="G1043"/>
    <hyperlink r:id="rId6693" ref="H1043"/>
    <hyperlink r:id="rId6694" ref="I1043"/>
    <hyperlink r:id="rId6695" ref="M1043"/>
    <hyperlink r:id="rId6696" ref="N1043"/>
    <hyperlink r:id="rId6697" ref="Q1043"/>
    <hyperlink r:id="rId6698" ref="R1043"/>
    <hyperlink r:id="rId6699" ref="E1044"/>
    <hyperlink r:id="rId6700" ref="F1044"/>
    <hyperlink r:id="rId6701" ref="G1044"/>
    <hyperlink r:id="rId6702" ref="H1044"/>
    <hyperlink r:id="rId6703" ref="I1044"/>
    <hyperlink r:id="rId6704" ref="M1044"/>
    <hyperlink r:id="rId6705" ref="N1044"/>
    <hyperlink r:id="rId6706" ref="Q1044"/>
    <hyperlink r:id="rId6707" ref="R1044"/>
    <hyperlink r:id="rId6708" ref="E1045"/>
    <hyperlink r:id="rId6709" ref="F1045"/>
    <hyperlink r:id="rId6710" ref="G1045"/>
    <hyperlink r:id="rId6711" ref="H1045"/>
    <hyperlink r:id="rId6712" ref="I1045"/>
    <hyperlink r:id="rId6713" ref="M1045"/>
    <hyperlink r:id="rId6714" ref="N1045"/>
    <hyperlink r:id="rId6715" ref="Q1045"/>
    <hyperlink r:id="rId6716" ref="R1045"/>
    <hyperlink r:id="rId6717" ref="E1046"/>
    <hyperlink r:id="rId6718" ref="F1046"/>
    <hyperlink r:id="rId6719" ref="G1046"/>
    <hyperlink r:id="rId6720" ref="H1046"/>
    <hyperlink r:id="rId6721" ref="I1046"/>
    <hyperlink r:id="rId6722" ref="J1046"/>
    <hyperlink r:id="rId6723" ref="K1046"/>
    <hyperlink r:id="rId6724" ref="M1046"/>
    <hyperlink r:id="rId6725" ref="O1046"/>
    <hyperlink r:id="rId6726" ref="Q1046"/>
    <hyperlink r:id="rId6727" ref="S1046"/>
    <hyperlink r:id="rId6728" ref="E1047"/>
    <hyperlink r:id="rId6729" ref="F1047"/>
    <hyperlink r:id="rId6730" ref="G1047"/>
    <hyperlink r:id="rId6731" ref="H1047"/>
    <hyperlink r:id="rId6732" ref="I1047"/>
    <hyperlink r:id="rId6733" ref="J1047"/>
    <hyperlink r:id="rId6734" ref="K1047"/>
    <hyperlink r:id="rId6735" ref="M1047"/>
    <hyperlink r:id="rId6736" ref="O1047"/>
    <hyperlink r:id="rId6737" ref="Q1047"/>
    <hyperlink r:id="rId6738" ref="S1047"/>
    <hyperlink r:id="rId6739" ref="E1048"/>
    <hyperlink r:id="rId6740" ref="F1048"/>
    <hyperlink r:id="rId6741" ref="G1048"/>
    <hyperlink r:id="rId6742" ref="H1048"/>
    <hyperlink r:id="rId6743" ref="I1048"/>
    <hyperlink r:id="rId6744" ref="J1048"/>
    <hyperlink r:id="rId6745" ref="K1048"/>
    <hyperlink r:id="rId6746" ref="M1048"/>
    <hyperlink r:id="rId6747" ref="O1048"/>
    <hyperlink r:id="rId6748" ref="Q1048"/>
    <hyperlink r:id="rId6749" ref="S1048"/>
    <hyperlink r:id="rId6750" ref="E1049"/>
    <hyperlink r:id="rId6751" ref="F1049"/>
    <hyperlink r:id="rId6752" ref="G1049"/>
    <hyperlink r:id="rId6753" ref="H1049"/>
    <hyperlink r:id="rId6754" ref="I1049"/>
    <hyperlink r:id="rId6755" ref="J1049"/>
    <hyperlink r:id="rId6756" ref="K1049"/>
    <hyperlink r:id="rId6757" ref="M1049"/>
    <hyperlink r:id="rId6758" ref="O1049"/>
    <hyperlink r:id="rId6759" ref="Q1049"/>
    <hyperlink r:id="rId6760" ref="S1049"/>
    <hyperlink r:id="rId6761" ref="E1050"/>
    <hyperlink r:id="rId6762" ref="F1050"/>
    <hyperlink r:id="rId6763" ref="G1050"/>
    <hyperlink r:id="rId6764" ref="H1050"/>
    <hyperlink r:id="rId6765" ref="I1050"/>
    <hyperlink r:id="rId6766" ref="J1050"/>
    <hyperlink r:id="rId6767" ref="K1050"/>
    <hyperlink r:id="rId6768" ref="M1050"/>
    <hyperlink r:id="rId6769" ref="O1050"/>
    <hyperlink r:id="rId6770" ref="Q1050"/>
    <hyperlink r:id="rId6771" ref="S1050"/>
    <hyperlink r:id="rId6772" ref="E1051"/>
    <hyperlink r:id="rId6773" ref="F1051"/>
    <hyperlink r:id="rId6774" ref="G1051"/>
    <hyperlink r:id="rId6775" ref="H1051"/>
    <hyperlink r:id="rId6776" ref="I1051"/>
    <hyperlink r:id="rId6777" ref="J1051"/>
    <hyperlink r:id="rId6778" ref="K1051"/>
    <hyperlink r:id="rId6779" ref="M1051"/>
    <hyperlink r:id="rId6780" ref="O1051"/>
    <hyperlink r:id="rId6781" ref="Q1051"/>
    <hyperlink r:id="rId6782" ref="S1051"/>
    <hyperlink r:id="rId6783" ref="E1052"/>
    <hyperlink r:id="rId6784" ref="F1052"/>
    <hyperlink r:id="rId6785" ref="G1052"/>
    <hyperlink r:id="rId6786" ref="H1052"/>
    <hyperlink r:id="rId6787" ref="I1052"/>
    <hyperlink r:id="rId6788" ref="J1052"/>
    <hyperlink r:id="rId6789" ref="K1052"/>
    <hyperlink r:id="rId6790" ref="M1052"/>
    <hyperlink r:id="rId6791" ref="O1052"/>
    <hyperlink r:id="rId6792" ref="Q1052"/>
    <hyperlink r:id="rId6793" ref="S1052"/>
    <hyperlink r:id="rId6794" ref="E1053"/>
    <hyperlink r:id="rId6795" ref="F1053"/>
    <hyperlink r:id="rId6796" ref="G1053"/>
    <hyperlink r:id="rId6797" ref="H1053"/>
    <hyperlink r:id="rId6798" ref="I1053"/>
    <hyperlink r:id="rId6799" ref="J1053"/>
    <hyperlink r:id="rId6800" ref="K1053"/>
    <hyperlink r:id="rId6801" ref="M1053"/>
    <hyperlink r:id="rId6802" ref="O1053"/>
    <hyperlink r:id="rId6803" ref="Q1053"/>
    <hyperlink r:id="rId6804" ref="S1053"/>
    <hyperlink r:id="rId6805" ref="E1054"/>
    <hyperlink r:id="rId6806" ref="F1054"/>
    <hyperlink r:id="rId6807" ref="E1055"/>
    <hyperlink r:id="rId6808" ref="F1055"/>
    <hyperlink r:id="rId6809" ref="E1056"/>
    <hyperlink r:id="rId6810" ref="F1056"/>
    <hyperlink r:id="rId6811" ref="E1057"/>
    <hyperlink r:id="rId6812" ref="F1057"/>
    <hyperlink r:id="rId6813" ref="E1058"/>
    <hyperlink r:id="rId6814" ref="F1058"/>
    <hyperlink r:id="rId6815" ref="E1059"/>
    <hyperlink r:id="rId6816" ref="F1059"/>
    <hyperlink r:id="rId6817" ref="E1060"/>
    <hyperlink r:id="rId6818" ref="F1060"/>
    <hyperlink r:id="rId6819" ref="E1061"/>
    <hyperlink r:id="rId6820" ref="F1061"/>
    <hyperlink r:id="rId6821" ref="E1062"/>
    <hyperlink r:id="rId6822" ref="F1062"/>
    <hyperlink r:id="rId6823" ref="E1063"/>
    <hyperlink r:id="rId6824" ref="F1063"/>
    <hyperlink r:id="rId6825" ref="E1064"/>
    <hyperlink r:id="rId6826" ref="F1064"/>
    <hyperlink r:id="rId6827" ref="E1065"/>
    <hyperlink r:id="rId6828" ref="F1065"/>
    <hyperlink r:id="rId6829" ref="E1066"/>
    <hyperlink r:id="rId6830" ref="F1066"/>
    <hyperlink r:id="rId6831" ref="G1066"/>
    <hyperlink r:id="rId6832" ref="H1066"/>
    <hyperlink r:id="rId6833" ref="I1066"/>
    <hyperlink r:id="rId6834" ref="J1066"/>
    <hyperlink r:id="rId6835" ref="K1066"/>
    <hyperlink r:id="rId6836" ref="M1066"/>
    <hyperlink r:id="rId6837" ref="O1066"/>
    <hyperlink r:id="rId6838" ref="Q1066"/>
    <hyperlink r:id="rId6839" ref="S1066"/>
    <hyperlink r:id="rId6840" ref="T1066"/>
    <hyperlink r:id="rId6841" ref="E1067"/>
    <hyperlink r:id="rId6842" ref="F1067"/>
    <hyperlink r:id="rId6843" ref="G1067"/>
    <hyperlink r:id="rId6844" ref="H1067"/>
    <hyperlink r:id="rId6845" ref="I1067"/>
    <hyperlink r:id="rId6846" ref="J1067"/>
    <hyperlink r:id="rId6847" ref="K1067"/>
    <hyperlink r:id="rId6848" ref="M1067"/>
    <hyperlink r:id="rId6849" ref="O1067"/>
    <hyperlink r:id="rId6850" ref="Q1067"/>
    <hyperlink r:id="rId6851" ref="S1067"/>
    <hyperlink r:id="rId6852" ref="E1068"/>
    <hyperlink r:id="rId6853" ref="F1068"/>
    <hyperlink r:id="rId6854" ref="G1068"/>
    <hyperlink r:id="rId6855" ref="H1068"/>
    <hyperlink r:id="rId6856" ref="I1068"/>
    <hyperlink r:id="rId6857" ref="J1068"/>
    <hyperlink r:id="rId6858" ref="K1068"/>
    <hyperlink r:id="rId6859" ref="M1068"/>
    <hyperlink r:id="rId6860" ref="O1068"/>
    <hyperlink r:id="rId6861" ref="Q1068"/>
    <hyperlink r:id="rId6862" ref="S1068"/>
    <hyperlink r:id="rId6863" ref="E1069"/>
    <hyperlink r:id="rId6864" ref="F1069"/>
    <hyperlink r:id="rId6865" ref="G1069"/>
    <hyperlink r:id="rId6866" ref="H1069"/>
    <hyperlink r:id="rId6867" ref="I1069"/>
    <hyperlink r:id="rId6868" ref="J1069"/>
    <hyperlink r:id="rId6869" ref="K1069"/>
    <hyperlink r:id="rId6870" ref="M1069"/>
    <hyperlink r:id="rId6871" ref="O1069"/>
    <hyperlink r:id="rId6872" ref="Q1069"/>
    <hyperlink r:id="rId6873" ref="S1069"/>
    <hyperlink r:id="rId6874" ref="E1070"/>
    <hyperlink r:id="rId6875" ref="F1070"/>
    <hyperlink r:id="rId6876" ref="G1070"/>
    <hyperlink r:id="rId6877" ref="H1070"/>
    <hyperlink r:id="rId6878" ref="I1070"/>
    <hyperlink r:id="rId6879" ref="J1070"/>
    <hyperlink r:id="rId6880" ref="K1070"/>
    <hyperlink r:id="rId6881" ref="M1070"/>
    <hyperlink r:id="rId6882" ref="O1070"/>
    <hyperlink r:id="rId6883" ref="Q1070"/>
    <hyperlink r:id="rId6884" ref="S1070"/>
    <hyperlink r:id="rId6885" ref="T1070"/>
    <hyperlink r:id="rId6886" ref="E1071"/>
    <hyperlink r:id="rId6887" ref="F1071"/>
    <hyperlink r:id="rId6888" ref="G1071"/>
    <hyperlink r:id="rId6889" ref="H1071"/>
    <hyperlink r:id="rId6890" ref="I1071"/>
    <hyperlink r:id="rId6891" ref="J1071"/>
    <hyperlink r:id="rId6892" ref="K1071"/>
    <hyperlink r:id="rId6893" ref="M1071"/>
    <hyperlink r:id="rId6894" ref="O1071"/>
    <hyperlink r:id="rId6895" ref="Q1071"/>
    <hyperlink r:id="rId6896" ref="S1071"/>
    <hyperlink r:id="rId6897" ref="E1072"/>
    <hyperlink r:id="rId6898" ref="F1072"/>
    <hyperlink r:id="rId6899" ref="G1072"/>
    <hyperlink r:id="rId6900" ref="H1072"/>
    <hyperlink r:id="rId6901" ref="I1072"/>
    <hyperlink r:id="rId6902" ref="J1072"/>
    <hyperlink r:id="rId6903" ref="K1072"/>
    <hyperlink r:id="rId6904" ref="M1072"/>
    <hyperlink r:id="rId6905" ref="O1072"/>
    <hyperlink r:id="rId6906" ref="Q1072"/>
    <hyperlink r:id="rId6907" ref="S1072"/>
    <hyperlink r:id="rId6908" ref="T1072"/>
    <hyperlink r:id="rId6909" ref="E1073"/>
    <hyperlink r:id="rId6910" ref="F1073"/>
    <hyperlink r:id="rId6911" ref="G1073"/>
    <hyperlink r:id="rId6912" ref="H1073"/>
    <hyperlink r:id="rId6913" ref="I1073"/>
    <hyperlink r:id="rId6914" ref="J1073"/>
    <hyperlink r:id="rId6915" ref="K1073"/>
    <hyperlink r:id="rId6916" ref="M1073"/>
    <hyperlink r:id="rId6917" ref="O1073"/>
    <hyperlink r:id="rId6918" ref="Q1073"/>
    <hyperlink r:id="rId6919" ref="S1073"/>
    <hyperlink r:id="rId6920" ref="T1073"/>
    <hyperlink r:id="rId6921" ref="E1074"/>
    <hyperlink r:id="rId6922" ref="F1074"/>
    <hyperlink r:id="rId6923" ref="G1074"/>
    <hyperlink r:id="rId6924" ref="H1074"/>
    <hyperlink r:id="rId6925" ref="I1074"/>
    <hyperlink r:id="rId6926" ref="J1074"/>
    <hyperlink r:id="rId6927" ref="K1074"/>
    <hyperlink r:id="rId6928" ref="M1074"/>
    <hyperlink r:id="rId6929" ref="O1074"/>
    <hyperlink r:id="rId6930" ref="Q1074"/>
    <hyperlink r:id="rId6931" ref="S1074"/>
    <hyperlink r:id="rId6932" ref="E1075"/>
    <hyperlink r:id="rId6933" ref="F1075"/>
    <hyperlink r:id="rId6934" ref="G1075"/>
    <hyperlink r:id="rId6935" ref="H1075"/>
    <hyperlink r:id="rId6936" ref="I1075"/>
    <hyperlink r:id="rId6937" ref="J1075"/>
    <hyperlink r:id="rId6938" ref="K1075"/>
    <hyperlink r:id="rId6939" ref="M1075"/>
    <hyperlink r:id="rId6940" ref="O1075"/>
    <hyperlink r:id="rId6941" ref="Q1075"/>
    <hyperlink r:id="rId6942" ref="S1075"/>
    <hyperlink r:id="rId6943" ref="E1076"/>
    <hyperlink r:id="rId6944" ref="F1076"/>
    <hyperlink r:id="rId6945" ref="G1076"/>
    <hyperlink r:id="rId6946" ref="H1076"/>
    <hyperlink r:id="rId6947" ref="I1076"/>
    <hyperlink r:id="rId6948" ref="J1076"/>
    <hyperlink r:id="rId6949" ref="K1076"/>
    <hyperlink r:id="rId6950" ref="M1076"/>
    <hyperlink r:id="rId6951" ref="O1076"/>
    <hyperlink r:id="rId6952" ref="Q1076"/>
    <hyperlink r:id="rId6953" ref="S1076"/>
    <hyperlink r:id="rId6954" ref="E1077"/>
    <hyperlink r:id="rId6955" ref="F1077"/>
    <hyperlink r:id="rId6956" ref="G1077"/>
    <hyperlink r:id="rId6957" ref="H1077"/>
    <hyperlink r:id="rId6958" ref="I1077"/>
    <hyperlink r:id="rId6959" ref="J1077"/>
    <hyperlink r:id="rId6960" ref="K1077"/>
    <hyperlink r:id="rId6961" ref="M1077"/>
    <hyperlink r:id="rId6962" ref="O1077"/>
    <hyperlink r:id="rId6963" ref="Q1077"/>
    <hyperlink r:id="rId6964" ref="S1077"/>
    <hyperlink r:id="rId6965" ref="E1078"/>
    <hyperlink r:id="rId6966" ref="F1078"/>
    <hyperlink r:id="rId6967" ref="G1078"/>
    <hyperlink r:id="rId6968" ref="H1078"/>
    <hyperlink r:id="rId6969" ref="I1078"/>
    <hyperlink r:id="rId6970" ref="J1078"/>
    <hyperlink r:id="rId6971" ref="K1078"/>
    <hyperlink r:id="rId6972" ref="M1078"/>
    <hyperlink r:id="rId6973" ref="O1078"/>
    <hyperlink r:id="rId6974" ref="Q1078"/>
    <hyperlink r:id="rId6975" ref="S1078"/>
    <hyperlink r:id="rId6976" ref="E1079"/>
    <hyperlink r:id="rId6977" ref="F1079"/>
    <hyperlink r:id="rId6978" ref="G1079"/>
    <hyperlink r:id="rId6979" ref="H1079"/>
    <hyperlink r:id="rId6980" ref="I1079"/>
    <hyperlink r:id="rId6981" ref="J1079"/>
    <hyperlink r:id="rId6982" ref="K1079"/>
    <hyperlink r:id="rId6983" ref="M1079"/>
    <hyperlink r:id="rId6984" ref="O1079"/>
    <hyperlink r:id="rId6985" ref="Q1079"/>
    <hyperlink r:id="rId6986" ref="S1079"/>
    <hyperlink r:id="rId6987" ref="E1080"/>
    <hyperlink r:id="rId6988" ref="F1080"/>
    <hyperlink r:id="rId6989" ref="G1080"/>
    <hyperlink r:id="rId6990" ref="H1080"/>
    <hyperlink r:id="rId6991" ref="I1080"/>
    <hyperlink r:id="rId6992" ref="J1080"/>
    <hyperlink r:id="rId6993" ref="K1080"/>
    <hyperlink r:id="rId6994" ref="M1080"/>
    <hyperlink r:id="rId6995" ref="O1080"/>
    <hyperlink r:id="rId6996" ref="Q1080"/>
    <hyperlink r:id="rId6997" ref="S1080"/>
    <hyperlink r:id="rId6998" ref="E1081"/>
    <hyperlink r:id="rId6999" ref="F1081"/>
    <hyperlink r:id="rId7000" ref="G1081"/>
    <hyperlink r:id="rId7001" ref="H1081"/>
    <hyperlink r:id="rId7002" ref="I1081"/>
    <hyperlink r:id="rId7003" ref="J1081"/>
    <hyperlink r:id="rId7004" ref="K1081"/>
    <hyperlink r:id="rId7005" ref="M1081"/>
    <hyperlink r:id="rId7006" ref="O1081"/>
    <hyperlink r:id="rId7007" ref="Q1081"/>
    <hyperlink r:id="rId7008" ref="S1081"/>
    <hyperlink r:id="rId7009" ref="E1082"/>
    <hyperlink r:id="rId7010" ref="F1082"/>
    <hyperlink r:id="rId7011" ref="E1083"/>
    <hyperlink r:id="rId7012" ref="F1083"/>
    <hyperlink r:id="rId7013" ref="E1084"/>
    <hyperlink r:id="rId7014" ref="F1084"/>
    <hyperlink r:id="rId7015" ref="E1085"/>
    <hyperlink r:id="rId7016" ref="F1085"/>
    <hyperlink r:id="rId7017" ref="E1086"/>
    <hyperlink r:id="rId7018" ref="F1086"/>
    <hyperlink r:id="rId7019" ref="E1087"/>
    <hyperlink r:id="rId7020" ref="F1087"/>
    <hyperlink r:id="rId7021" ref="E1088"/>
    <hyperlink r:id="rId7022" ref="F1088"/>
    <hyperlink r:id="rId7023" ref="E1089"/>
    <hyperlink r:id="rId7024" ref="F1089"/>
    <hyperlink r:id="rId7025" ref="E1090"/>
    <hyperlink r:id="rId7026" ref="F1090"/>
    <hyperlink r:id="rId7027" ref="E1091"/>
    <hyperlink r:id="rId7028" ref="F1091"/>
    <hyperlink r:id="rId7029" ref="E1092"/>
    <hyperlink r:id="rId7030" ref="F1092"/>
    <hyperlink r:id="rId7031" ref="E1093"/>
    <hyperlink r:id="rId7032" ref="F1093"/>
    <hyperlink r:id="rId7033" ref="E1094"/>
    <hyperlink r:id="rId7034" ref="F1094"/>
    <hyperlink r:id="rId7035" ref="G1094"/>
    <hyperlink r:id="rId7036" ref="H1094"/>
    <hyperlink r:id="rId7037" ref="I1094"/>
    <hyperlink r:id="rId7038" ref="J1094"/>
    <hyperlink r:id="rId7039" ref="K1094"/>
    <hyperlink r:id="rId7040" ref="M1094"/>
    <hyperlink r:id="rId7041" ref="O1094"/>
    <hyperlink r:id="rId7042" ref="Q1094"/>
    <hyperlink r:id="rId7043" ref="S1094"/>
    <hyperlink r:id="rId7044" ref="T1094"/>
    <hyperlink r:id="rId7045" ref="E1095"/>
    <hyperlink r:id="rId7046" ref="F1095"/>
    <hyperlink r:id="rId7047" ref="G1095"/>
    <hyperlink r:id="rId7048" ref="H1095"/>
    <hyperlink r:id="rId7049" ref="I1095"/>
    <hyperlink r:id="rId7050" ref="J1095"/>
    <hyperlink r:id="rId7051" ref="K1095"/>
    <hyperlink r:id="rId7052" ref="M1095"/>
    <hyperlink r:id="rId7053" ref="O1095"/>
    <hyperlink r:id="rId7054" ref="Q1095"/>
    <hyperlink r:id="rId7055" ref="S1095"/>
    <hyperlink r:id="rId7056" ref="E1096"/>
    <hyperlink r:id="rId7057" ref="F1096"/>
    <hyperlink r:id="rId7058" ref="G1096"/>
    <hyperlink r:id="rId7059" ref="H1096"/>
    <hyperlink r:id="rId7060" ref="I1096"/>
    <hyperlink r:id="rId7061" ref="J1096"/>
    <hyperlink r:id="rId7062" ref="K1096"/>
    <hyperlink r:id="rId7063" ref="M1096"/>
    <hyperlink r:id="rId7064" ref="O1096"/>
    <hyperlink r:id="rId7065" ref="Q1096"/>
    <hyperlink r:id="rId7066" ref="S1096"/>
    <hyperlink r:id="rId7067" ref="E1097"/>
    <hyperlink r:id="rId7068" ref="F1097"/>
    <hyperlink r:id="rId7069" ref="G1097"/>
    <hyperlink r:id="rId7070" ref="H1097"/>
    <hyperlink r:id="rId7071" ref="I1097"/>
    <hyperlink r:id="rId7072" ref="J1097"/>
    <hyperlink r:id="rId7073" ref="K1097"/>
    <hyperlink r:id="rId7074" ref="M1097"/>
    <hyperlink r:id="rId7075" ref="O1097"/>
    <hyperlink r:id="rId7076" ref="Q1097"/>
    <hyperlink r:id="rId7077" ref="S1097"/>
    <hyperlink r:id="rId7078" ref="T1097"/>
    <hyperlink r:id="rId7079" ref="E1098"/>
    <hyperlink r:id="rId7080" ref="F1098"/>
    <hyperlink r:id="rId7081" ref="G1098"/>
    <hyperlink r:id="rId7082" ref="H1098"/>
    <hyperlink r:id="rId7083" ref="I1098"/>
    <hyperlink r:id="rId7084" ref="J1098"/>
    <hyperlink r:id="rId7085" ref="K1098"/>
    <hyperlink r:id="rId7086" ref="M1098"/>
    <hyperlink r:id="rId7087" ref="O1098"/>
    <hyperlink r:id="rId7088" ref="Q1098"/>
    <hyperlink r:id="rId7089" ref="S1098"/>
    <hyperlink r:id="rId7090" ref="T1098"/>
    <hyperlink r:id="rId7091" ref="E1099"/>
    <hyperlink r:id="rId7092" ref="F1099"/>
    <hyperlink r:id="rId7093" ref="G1099"/>
    <hyperlink r:id="rId7094" ref="H1099"/>
    <hyperlink r:id="rId7095" ref="I1099"/>
    <hyperlink r:id="rId7096" ref="J1099"/>
    <hyperlink r:id="rId7097" ref="K1099"/>
    <hyperlink r:id="rId7098" ref="M1099"/>
    <hyperlink r:id="rId7099" ref="O1099"/>
    <hyperlink r:id="rId7100" ref="Q1099"/>
    <hyperlink r:id="rId7101" ref="S1099"/>
    <hyperlink r:id="rId7102" ref="T1099"/>
    <hyperlink r:id="rId7103" ref="E1100"/>
    <hyperlink r:id="rId7104" ref="F1100"/>
    <hyperlink r:id="rId7105" ref="G1100"/>
    <hyperlink r:id="rId7106" ref="H1100"/>
    <hyperlink r:id="rId7107" ref="I1100"/>
    <hyperlink r:id="rId7108" ref="J1100"/>
    <hyperlink r:id="rId7109" ref="K1100"/>
    <hyperlink r:id="rId7110" ref="M1100"/>
    <hyperlink r:id="rId7111" ref="O1100"/>
    <hyperlink r:id="rId7112" ref="Q1100"/>
    <hyperlink r:id="rId7113" ref="S1100"/>
    <hyperlink r:id="rId7114" ref="E1101"/>
    <hyperlink r:id="rId7115" ref="F1101"/>
    <hyperlink r:id="rId7116" ref="G1101"/>
    <hyperlink r:id="rId7117" ref="H1101"/>
    <hyperlink r:id="rId7118" ref="I1101"/>
    <hyperlink r:id="rId7119" ref="J1101"/>
    <hyperlink r:id="rId7120" ref="K1101"/>
    <hyperlink r:id="rId7121" ref="M1101"/>
    <hyperlink r:id="rId7122" ref="O1101"/>
    <hyperlink r:id="rId7123" ref="Q1101"/>
    <hyperlink r:id="rId7124" ref="S1101"/>
    <hyperlink r:id="rId7125" ref="E1102"/>
    <hyperlink r:id="rId7126" ref="F1102"/>
    <hyperlink r:id="rId7127" ref="G1102"/>
    <hyperlink r:id="rId7128" ref="H1102"/>
    <hyperlink r:id="rId7129" ref="I1102"/>
    <hyperlink r:id="rId7130" ref="J1102"/>
    <hyperlink r:id="rId7131" ref="K1102"/>
    <hyperlink r:id="rId7132" ref="M1102"/>
    <hyperlink r:id="rId7133" ref="O1102"/>
    <hyperlink r:id="rId7134" ref="Q1102"/>
    <hyperlink r:id="rId7135" ref="S1102"/>
    <hyperlink r:id="rId7136" ref="E1103"/>
    <hyperlink r:id="rId7137" ref="F1103"/>
    <hyperlink r:id="rId7138" ref="G1103"/>
    <hyperlink r:id="rId7139" ref="H1103"/>
    <hyperlink r:id="rId7140" ref="I1103"/>
    <hyperlink r:id="rId7141" ref="J1103"/>
    <hyperlink r:id="rId7142" ref="K1103"/>
    <hyperlink r:id="rId7143" ref="M1103"/>
    <hyperlink r:id="rId7144" ref="O1103"/>
    <hyperlink r:id="rId7145" ref="Q1103"/>
    <hyperlink r:id="rId7146" ref="S1103"/>
    <hyperlink r:id="rId7147" ref="E1104"/>
    <hyperlink r:id="rId7148" ref="F1104"/>
    <hyperlink r:id="rId7149" ref="G1104"/>
    <hyperlink r:id="rId7150" ref="H1104"/>
    <hyperlink r:id="rId7151" ref="I1104"/>
    <hyperlink r:id="rId7152" ref="J1104"/>
    <hyperlink r:id="rId7153" ref="K1104"/>
    <hyperlink r:id="rId7154" ref="M1104"/>
    <hyperlink r:id="rId7155" ref="O1104"/>
    <hyperlink r:id="rId7156" ref="Q1104"/>
    <hyperlink r:id="rId7157" ref="S1104"/>
    <hyperlink r:id="rId7158" ref="E1105"/>
    <hyperlink r:id="rId7159" ref="F1105"/>
    <hyperlink r:id="rId7160" ref="G1105"/>
    <hyperlink r:id="rId7161" ref="H1105"/>
    <hyperlink r:id="rId7162" ref="I1105"/>
    <hyperlink r:id="rId7163" ref="J1105"/>
    <hyperlink r:id="rId7164" ref="K1105"/>
    <hyperlink r:id="rId7165" ref="M1105"/>
    <hyperlink r:id="rId7166" ref="O1105"/>
    <hyperlink r:id="rId7167" ref="Q1105"/>
    <hyperlink r:id="rId7168" ref="S1105"/>
    <hyperlink r:id="rId7169" ref="E1106"/>
    <hyperlink r:id="rId7170" ref="F1106"/>
    <hyperlink r:id="rId7171" ref="G1106"/>
    <hyperlink r:id="rId7172" ref="H1106"/>
    <hyperlink r:id="rId7173" ref="I1106"/>
    <hyperlink r:id="rId7174" ref="J1106"/>
    <hyperlink r:id="rId7175" ref="K1106"/>
    <hyperlink r:id="rId7176" ref="M1106"/>
    <hyperlink r:id="rId7177" ref="O1106"/>
    <hyperlink r:id="rId7178" ref="Q1106"/>
    <hyperlink r:id="rId7179" ref="S1106"/>
    <hyperlink r:id="rId7180" ref="E1107"/>
    <hyperlink r:id="rId7181" ref="F1107"/>
    <hyperlink r:id="rId7182" ref="G1107"/>
    <hyperlink r:id="rId7183" ref="H1107"/>
    <hyperlink r:id="rId7184" ref="I1107"/>
    <hyperlink r:id="rId7185" ref="J1107"/>
    <hyperlink r:id="rId7186" ref="K1107"/>
    <hyperlink r:id="rId7187" ref="M1107"/>
    <hyperlink r:id="rId7188" ref="O1107"/>
    <hyperlink r:id="rId7189" ref="Q1107"/>
    <hyperlink r:id="rId7190" ref="S1107"/>
    <hyperlink r:id="rId7191" ref="E1108"/>
    <hyperlink r:id="rId7192" ref="F1108"/>
    <hyperlink r:id="rId7193" ref="G1108"/>
    <hyperlink r:id="rId7194" ref="H1108"/>
    <hyperlink r:id="rId7195" ref="I1108"/>
    <hyperlink r:id="rId7196" ref="J1108"/>
    <hyperlink r:id="rId7197" ref="K1108"/>
    <hyperlink r:id="rId7198" ref="M1108"/>
    <hyperlink r:id="rId7199" ref="O1108"/>
    <hyperlink r:id="rId7200" ref="Q1108"/>
    <hyperlink r:id="rId7201" ref="S1108"/>
    <hyperlink r:id="rId7202" ref="E1109"/>
    <hyperlink r:id="rId7203" ref="F1109"/>
    <hyperlink r:id="rId7204" ref="G1109"/>
    <hyperlink r:id="rId7205" ref="H1109"/>
    <hyperlink r:id="rId7206" ref="I1109"/>
    <hyperlink r:id="rId7207" ref="J1109"/>
    <hyperlink r:id="rId7208" ref="K1109"/>
    <hyperlink r:id="rId7209" ref="M1109"/>
    <hyperlink r:id="rId7210" ref="O1109"/>
    <hyperlink r:id="rId7211" ref="Q1109"/>
    <hyperlink r:id="rId7212" ref="S1109"/>
    <hyperlink r:id="rId7213" ref="E1110"/>
    <hyperlink r:id="rId7214" ref="F1110"/>
    <hyperlink r:id="rId7215" ref="E1111"/>
    <hyperlink r:id="rId7216" ref="F1111"/>
    <hyperlink r:id="rId7217" ref="E1112"/>
    <hyperlink r:id="rId7218" ref="F1112"/>
    <hyperlink r:id="rId7219" ref="E1113"/>
    <hyperlink r:id="rId7220" ref="F1113"/>
    <hyperlink r:id="rId7221" ref="E1114"/>
    <hyperlink r:id="rId7222" ref="F1114"/>
    <hyperlink r:id="rId7223" ref="E1115"/>
    <hyperlink r:id="rId7224" ref="F1115"/>
    <hyperlink r:id="rId7225" ref="E1116"/>
    <hyperlink r:id="rId7226" ref="F1116"/>
    <hyperlink r:id="rId7227" ref="E1117"/>
    <hyperlink r:id="rId7228" ref="F1117"/>
    <hyperlink r:id="rId7229" ref="E1118"/>
    <hyperlink r:id="rId7230" ref="F1118"/>
    <hyperlink r:id="rId7231" ref="E1119"/>
    <hyperlink r:id="rId7232" ref="F1119"/>
    <hyperlink r:id="rId7233" ref="E1120"/>
    <hyperlink r:id="rId7234" ref="F1120"/>
    <hyperlink r:id="rId7235" ref="E1121"/>
    <hyperlink r:id="rId7236" ref="F1121"/>
    <hyperlink r:id="rId7237" ref="E1122"/>
    <hyperlink r:id="rId7238" ref="F1122"/>
    <hyperlink r:id="rId7239" ref="G1122"/>
    <hyperlink r:id="rId7240" ref="H1122"/>
    <hyperlink r:id="rId7241" ref="I1122"/>
    <hyperlink r:id="rId7242" ref="M1122"/>
    <hyperlink r:id="rId7243" ref="N1122"/>
    <hyperlink r:id="rId7244" ref="Q1122"/>
    <hyperlink r:id="rId7245" ref="R1122"/>
    <hyperlink r:id="rId7246" ref="E1123"/>
    <hyperlink r:id="rId7247" ref="F1123"/>
    <hyperlink r:id="rId7248" ref="G1123"/>
    <hyperlink r:id="rId7249" ref="H1123"/>
    <hyperlink r:id="rId7250" ref="I1123"/>
    <hyperlink r:id="rId7251" ref="M1123"/>
    <hyperlink r:id="rId7252" ref="N1123"/>
    <hyperlink r:id="rId7253" ref="Q1123"/>
    <hyperlink r:id="rId7254" ref="R1123"/>
    <hyperlink r:id="rId7255" ref="E1124"/>
    <hyperlink r:id="rId7256" ref="F1124"/>
    <hyperlink r:id="rId7257" ref="G1124"/>
    <hyperlink r:id="rId7258" ref="H1124"/>
    <hyperlink r:id="rId7259" ref="I1124"/>
    <hyperlink r:id="rId7260" ref="M1124"/>
    <hyperlink r:id="rId7261" ref="N1124"/>
    <hyperlink r:id="rId7262" ref="Q1124"/>
    <hyperlink r:id="rId7263" ref="R1124"/>
    <hyperlink r:id="rId7264" ref="E1125"/>
    <hyperlink r:id="rId7265" ref="F1125"/>
    <hyperlink r:id="rId7266" ref="G1125"/>
    <hyperlink r:id="rId7267" ref="H1125"/>
    <hyperlink r:id="rId7268" ref="I1125"/>
    <hyperlink r:id="rId7269" ref="M1125"/>
    <hyperlink r:id="rId7270" ref="N1125"/>
    <hyperlink r:id="rId7271" ref="Q1125"/>
    <hyperlink r:id="rId7272" ref="R1125"/>
    <hyperlink r:id="rId7273" ref="E1126"/>
    <hyperlink r:id="rId7274" ref="F1126"/>
    <hyperlink r:id="rId7275" ref="G1126"/>
    <hyperlink r:id="rId7276" ref="H1126"/>
    <hyperlink r:id="rId7277" ref="I1126"/>
    <hyperlink r:id="rId7278" ref="M1126"/>
    <hyperlink r:id="rId7279" ref="N1126"/>
    <hyperlink r:id="rId7280" ref="Q1126"/>
    <hyperlink r:id="rId7281" ref="R1126"/>
    <hyperlink r:id="rId7282" ref="E1127"/>
    <hyperlink r:id="rId7283" ref="F1127"/>
    <hyperlink r:id="rId7284" ref="G1127"/>
    <hyperlink r:id="rId7285" ref="H1127"/>
    <hyperlink r:id="rId7286" ref="I1127"/>
    <hyperlink r:id="rId7287" ref="M1127"/>
    <hyperlink r:id="rId7288" ref="N1127"/>
    <hyperlink r:id="rId7289" ref="Q1127"/>
    <hyperlink r:id="rId7290" ref="R1127"/>
    <hyperlink r:id="rId7291" ref="E1128"/>
    <hyperlink r:id="rId7292" ref="F1128"/>
    <hyperlink r:id="rId7293" ref="G1128"/>
    <hyperlink r:id="rId7294" ref="H1128"/>
    <hyperlink r:id="rId7295" ref="I1128"/>
    <hyperlink r:id="rId7296" ref="M1128"/>
    <hyperlink r:id="rId7297" ref="N1128"/>
    <hyperlink r:id="rId7298" ref="Q1128"/>
    <hyperlink r:id="rId7299" ref="R1128"/>
    <hyperlink r:id="rId7300" ref="E1129"/>
    <hyperlink r:id="rId7301" ref="F1129"/>
    <hyperlink r:id="rId7302" ref="G1129"/>
    <hyperlink r:id="rId7303" ref="H1129"/>
    <hyperlink r:id="rId7304" ref="I1129"/>
    <hyperlink r:id="rId7305" ref="M1129"/>
    <hyperlink r:id="rId7306" ref="N1129"/>
    <hyperlink r:id="rId7307" ref="Q1129"/>
    <hyperlink r:id="rId7308" ref="R1129"/>
    <hyperlink r:id="rId7309" ref="E1130"/>
    <hyperlink r:id="rId7310" ref="F1130"/>
    <hyperlink r:id="rId7311" ref="G1130"/>
    <hyperlink r:id="rId7312" ref="H1130"/>
    <hyperlink r:id="rId7313" ref="I1130"/>
    <hyperlink r:id="rId7314" ref="M1130"/>
    <hyperlink r:id="rId7315" ref="N1130"/>
    <hyperlink r:id="rId7316" ref="Q1130"/>
    <hyperlink r:id="rId7317" ref="R1130"/>
    <hyperlink r:id="rId7318" ref="E1131"/>
    <hyperlink r:id="rId7319" ref="F1131"/>
    <hyperlink r:id="rId7320" ref="G1131"/>
    <hyperlink r:id="rId7321" ref="H1131"/>
    <hyperlink r:id="rId7322" ref="I1131"/>
    <hyperlink r:id="rId7323" ref="M1131"/>
    <hyperlink r:id="rId7324" ref="N1131"/>
    <hyperlink r:id="rId7325" ref="Q1131"/>
    <hyperlink r:id="rId7326" ref="R1131"/>
    <hyperlink r:id="rId7327" ref="E1132"/>
    <hyperlink r:id="rId7328" ref="F1132"/>
    <hyperlink r:id="rId7329" ref="G1132"/>
    <hyperlink r:id="rId7330" ref="H1132"/>
    <hyperlink r:id="rId7331" ref="I1132"/>
    <hyperlink r:id="rId7332" ref="M1132"/>
    <hyperlink r:id="rId7333" ref="N1132"/>
    <hyperlink r:id="rId7334" ref="Q1132"/>
    <hyperlink r:id="rId7335" ref="R1132"/>
    <hyperlink r:id="rId7336" ref="E1133"/>
    <hyperlink r:id="rId7337" ref="F1133"/>
    <hyperlink r:id="rId7338" ref="G1133"/>
    <hyperlink r:id="rId7339" ref="H1133"/>
    <hyperlink r:id="rId7340" ref="I1133"/>
    <hyperlink r:id="rId7341" ref="M1133"/>
    <hyperlink r:id="rId7342" ref="N1133"/>
    <hyperlink r:id="rId7343" ref="Q1133"/>
    <hyperlink r:id="rId7344" ref="R1133"/>
    <hyperlink r:id="rId7345" ref="E1134"/>
    <hyperlink r:id="rId7346" ref="F1134"/>
    <hyperlink r:id="rId7347" ref="G1134"/>
    <hyperlink r:id="rId7348" ref="H1134"/>
    <hyperlink r:id="rId7349" ref="I1134"/>
    <hyperlink r:id="rId7350" ref="M1134"/>
    <hyperlink r:id="rId7351" ref="N1134"/>
    <hyperlink r:id="rId7352" ref="Q1134"/>
    <hyperlink r:id="rId7353" ref="R1134"/>
    <hyperlink r:id="rId7354" ref="E1135"/>
    <hyperlink r:id="rId7355" ref="F1135"/>
    <hyperlink r:id="rId7356" ref="G1135"/>
    <hyperlink r:id="rId7357" ref="H1135"/>
    <hyperlink r:id="rId7358" ref="I1135"/>
    <hyperlink r:id="rId7359" ref="M1135"/>
    <hyperlink r:id="rId7360" ref="N1135"/>
    <hyperlink r:id="rId7361" ref="Q1135"/>
    <hyperlink r:id="rId7362" ref="R1135"/>
    <hyperlink r:id="rId7363" ref="E1136"/>
    <hyperlink r:id="rId7364" ref="F1136"/>
    <hyperlink r:id="rId7365" ref="G1136"/>
    <hyperlink r:id="rId7366" ref="H1136"/>
    <hyperlink r:id="rId7367" ref="I1136"/>
    <hyperlink r:id="rId7368" ref="M1136"/>
    <hyperlink r:id="rId7369" ref="N1136"/>
    <hyperlink r:id="rId7370" ref="Q1136"/>
    <hyperlink r:id="rId7371" ref="R1136"/>
    <hyperlink r:id="rId7372" ref="E1137"/>
    <hyperlink r:id="rId7373" ref="F1137"/>
    <hyperlink r:id="rId7374" ref="G1137"/>
    <hyperlink r:id="rId7375" ref="H1137"/>
    <hyperlink r:id="rId7376" ref="I1137"/>
    <hyperlink r:id="rId7377" ref="M1137"/>
    <hyperlink r:id="rId7378" ref="N1137"/>
    <hyperlink r:id="rId7379" ref="Q1137"/>
    <hyperlink r:id="rId7380" ref="R1137"/>
    <hyperlink r:id="rId7381" ref="E1138"/>
    <hyperlink r:id="rId7382" ref="F1138"/>
    <hyperlink r:id="rId7383" ref="E1139"/>
    <hyperlink r:id="rId7384" ref="F1139"/>
    <hyperlink r:id="rId7385" ref="E1140"/>
    <hyperlink r:id="rId7386" ref="F1140"/>
    <hyperlink r:id="rId7387" ref="E1141"/>
    <hyperlink r:id="rId7388" ref="F1141"/>
    <hyperlink r:id="rId7389" ref="E1142"/>
    <hyperlink r:id="rId7390" ref="F1142"/>
    <hyperlink r:id="rId7391" ref="E1143"/>
    <hyperlink r:id="rId7392" ref="F1143"/>
    <hyperlink r:id="rId7393" ref="E1144"/>
    <hyperlink r:id="rId7394" ref="F1144"/>
    <hyperlink r:id="rId7395" ref="E1145"/>
    <hyperlink r:id="rId7396" ref="F1145"/>
    <hyperlink r:id="rId7397" ref="E1146"/>
    <hyperlink r:id="rId7398" ref="F1146"/>
    <hyperlink r:id="rId7399" ref="E1147"/>
    <hyperlink r:id="rId7400" ref="F1147"/>
    <hyperlink r:id="rId7401" ref="E1148"/>
    <hyperlink r:id="rId7402" ref="F1148"/>
    <hyperlink r:id="rId7403" ref="E1149"/>
    <hyperlink r:id="rId7404" ref="F1149"/>
  </hyperlinks>
  <drawing r:id="rId7405"/>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2.25"/>
  </cols>
  <sheetData>
    <row r="1">
      <c r="A1" s="740" t="s">
        <v>11092</v>
      </c>
      <c r="B1" s="740" t="s">
        <v>11093</v>
      </c>
      <c r="C1" s="741" t="s">
        <v>11094</v>
      </c>
      <c r="D1" s="741" t="s">
        <v>11095</v>
      </c>
      <c r="E1" s="741" t="s">
        <v>11096</v>
      </c>
      <c r="F1" s="742"/>
      <c r="G1" s="742"/>
      <c r="H1" s="742"/>
      <c r="I1" s="742"/>
      <c r="J1" s="742"/>
      <c r="K1" s="742"/>
      <c r="L1" s="742"/>
      <c r="M1" s="742"/>
      <c r="N1" s="742"/>
      <c r="O1" s="742"/>
      <c r="P1" s="742"/>
      <c r="Q1" s="742"/>
      <c r="R1" s="742"/>
      <c r="S1" s="742"/>
      <c r="T1" s="742"/>
      <c r="U1" s="742"/>
      <c r="V1" s="742"/>
      <c r="W1" s="742"/>
      <c r="X1" s="742"/>
      <c r="Y1" s="742"/>
      <c r="Z1" s="742"/>
    </row>
    <row r="2">
      <c r="A2" s="743" t="s">
        <v>2329</v>
      </c>
      <c r="B2" s="744" t="s">
        <v>11097</v>
      </c>
      <c r="C2" s="745" t="s">
        <v>11098</v>
      </c>
      <c r="D2" s="745" t="s">
        <v>11099</v>
      </c>
      <c r="E2" s="745" t="s">
        <v>11100</v>
      </c>
    </row>
    <row r="3">
      <c r="A3" s="743" t="s">
        <v>2386</v>
      </c>
      <c r="B3" s="744" t="s">
        <v>11097</v>
      </c>
      <c r="C3" s="745" t="s">
        <v>11098</v>
      </c>
      <c r="D3" s="745" t="s">
        <v>11099</v>
      </c>
      <c r="E3" s="745" t="s">
        <v>11100</v>
      </c>
    </row>
    <row r="4">
      <c r="A4" s="743" t="s">
        <v>2442</v>
      </c>
      <c r="B4" s="746" t="s">
        <v>11101</v>
      </c>
      <c r="C4" s="745" t="s">
        <v>11102</v>
      </c>
      <c r="D4" s="745" t="s">
        <v>11103</v>
      </c>
      <c r="E4" s="745" t="s">
        <v>11104</v>
      </c>
    </row>
    <row r="5">
      <c r="A5" s="743" t="s">
        <v>2495</v>
      </c>
      <c r="B5" s="746" t="s">
        <v>11101</v>
      </c>
      <c r="C5" s="745" t="s">
        <v>11102</v>
      </c>
      <c r="D5" s="745" t="s">
        <v>11103</v>
      </c>
      <c r="E5" s="745" t="s">
        <v>11104</v>
      </c>
    </row>
    <row r="6">
      <c r="A6" s="743" t="s">
        <v>2584</v>
      </c>
      <c r="B6" s="747" t="s">
        <v>11105</v>
      </c>
      <c r="C6" s="748" t="s">
        <v>11106</v>
      </c>
      <c r="D6" s="748" t="s">
        <v>11107</v>
      </c>
      <c r="E6" s="748" t="s">
        <v>11108</v>
      </c>
    </row>
    <row r="7">
      <c r="A7" s="743" t="s">
        <v>2641</v>
      </c>
      <c r="B7" s="747" t="s">
        <v>11105</v>
      </c>
      <c r="C7" s="748" t="s">
        <v>11106</v>
      </c>
      <c r="D7" s="748" t="s">
        <v>11107</v>
      </c>
      <c r="E7" s="748" t="s">
        <v>11108</v>
      </c>
    </row>
    <row r="8">
      <c r="A8" s="743" t="s">
        <v>2697</v>
      </c>
      <c r="B8" s="747" t="s">
        <v>11109</v>
      </c>
      <c r="C8" s="749" t="s">
        <v>11110</v>
      </c>
      <c r="D8" s="748" t="s">
        <v>11111</v>
      </c>
      <c r="E8" s="748" t="s">
        <v>11112</v>
      </c>
    </row>
    <row r="9">
      <c r="A9" s="743" t="s">
        <v>2742</v>
      </c>
      <c r="B9" s="747" t="s">
        <v>11109</v>
      </c>
      <c r="C9" s="749" t="s">
        <v>11110</v>
      </c>
      <c r="D9" s="748" t="s">
        <v>11111</v>
      </c>
      <c r="E9" s="748" t="s">
        <v>11112</v>
      </c>
    </row>
    <row r="10">
      <c r="A10" s="743" t="s">
        <v>2823</v>
      </c>
      <c r="B10" s="746" t="s">
        <v>11101</v>
      </c>
      <c r="C10" s="749" t="s">
        <v>11110</v>
      </c>
      <c r="D10" s="748" t="s">
        <v>11111</v>
      </c>
      <c r="E10" s="748" t="s">
        <v>11112</v>
      </c>
    </row>
    <row r="11">
      <c r="A11" s="743" t="s">
        <v>2876</v>
      </c>
      <c r="B11" s="746" t="s">
        <v>11101</v>
      </c>
      <c r="C11" s="745" t="s">
        <v>11102</v>
      </c>
      <c r="D11" s="745" t="s">
        <v>11103</v>
      </c>
      <c r="E11" s="745" t="s">
        <v>11104</v>
      </c>
    </row>
    <row r="12">
      <c r="A12" s="743" t="s">
        <v>2929</v>
      </c>
      <c r="B12" s="744" t="s">
        <v>11113</v>
      </c>
      <c r="C12" s="745" t="s">
        <v>11114</v>
      </c>
      <c r="D12" s="745" t="s">
        <v>11115</v>
      </c>
      <c r="E12" s="745" t="s">
        <v>11116</v>
      </c>
    </row>
    <row r="13">
      <c r="A13" s="743" t="s">
        <v>2978</v>
      </c>
      <c r="B13" s="744" t="s">
        <v>11113</v>
      </c>
      <c r="C13" s="745" t="s">
        <v>11114</v>
      </c>
      <c r="D13" s="745" t="s">
        <v>11115</v>
      </c>
      <c r="E13" s="745" t="s">
        <v>11116</v>
      </c>
    </row>
    <row r="14">
      <c r="A14" s="743" t="s">
        <v>3063</v>
      </c>
      <c r="B14" s="747" t="s">
        <v>11117</v>
      </c>
      <c r="C14" s="748" t="s">
        <v>11118</v>
      </c>
      <c r="D14" s="748" t="s">
        <v>11119</v>
      </c>
      <c r="E14" s="748" t="s">
        <v>11120</v>
      </c>
    </row>
    <row r="15">
      <c r="A15" s="743" t="s">
        <v>11121</v>
      </c>
      <c r="B15" s="747" t="s">
        <v>11117</v>
      </c>
      <c r="C15" s="748" t="s">
        <v>11118</v>
      </c>
      <c r="D15" s="748" t="s">
        <v>11119</v>
      </c>
      <c r="E15" s="748" t="s">
        <v>11120</v>
      </c>
    </row>
    <row r="16">
      <c r="A16" s="743" t="s">
        <v>3153</v>
      </c>
      <c r="B16" s="744" t="s">
        <v>11122</v>
      </c>
      <c r="C16" s="750" t="s">
        <v>11123</v>
      </c>
      <c r="D16" s="750" t="s">
        <v>11124</v>
      </c>
      <c r="E16" s="750" t="s">
        <v>11125</v>
      </c>
    </row>
    <row r="17">
      <c r="A17" s="743" t="s">
        <v>3198</v>
      </c>
      <c r="B17" s="744" t="s">
        <v>11122</v>
      </c>
      <c r="C17" s="750" t="s">
        <v>11123</v>
      </c>
      <c r="D17" s="750" t="s">
        <v>11124</v>
      </c>
      <c r="E17" s="750" t="s">
        <v>11125</v>
      </c>
    </row>
    <row r="18">
      <c r="A18" s="743" t="s">
        <v>3279</v>
      </c>
      <c r="B18" s="747" t="s">
        <v>11126</v>
      </c>
      <c r="C18" s="748" t="s">
        <v>11127</v>
      </c>
      <c r="D18" s="748" t="s">
        <v>11128</v>
      </c>
      <c r="E18" s="748" t="s">
        <v>11129</v>
      </c>
    </row>
    <row r="19">
      <c r="A19" s="743" t="s">
        <v>3332</v>
      </c>
      <c r="B19" s="747" t="s">
        <v>11126</v>
      </c>
      <c r="C19" s="748" t="s">
        <v>11127</v>
      </c>
      <c r="D19" s="748" t="s">
        <v>11128</v>
      </c>
      <c r="E19" s="748" t="s">
        <v>11129</v>
      </c>
    </row>
    <row r="20">
      <c r="A20" s="743" t="s">
        <v>3385</v>
      </c>
      <c r="B20" s="747" t="s">
        <v>11130</v>
      </c>
      <c r="C20" s="748" t="s">
        <v>11131</v>
      </c>
      <c r="D20" s="748" t="s">
        <v>11132</v>
      </c>
      <c r="E20" s="748" t="s">
        <v>11133</v>
      </c>
    </row>
    <row r="21">
      <c r="A21" s="743" t="s">
        <v>3430</v>
      </c>
      <c r="B21" s="747" t="s">
        <v>11130</v>
      </c>
      <c r="C21" s="748" t="s">
        <v>11131</v>
      </c>
      <c r="D21" s="748" t="s">
        <v>11132</v>
      </c>
      <c r="E21" s="748" t="s">
        <v>11133</v>
      </c>
    </row>
    <row r="22">
      <c r="A22" s="743" t="s">
        <v>3511</v>
      </c>
      <c r="B22" s="747" t="s">
        <v>11134</v>
      </c>
      <c r="C22" s="748" t="s">
        <v>11135</v>
      </c>
      <c r="D22" s="748" t="s">
        <v>11136</v>
      </c>
      <c r="E22" s="748" t="s">
        <v>11137</v>
      </c>
    </row>
    <row r="23">
      <c r="A23" s="743" t="s">
        <v>3556</v>
      </c>
      <c r="B23" s="747" t="s">
        <v>11134</v>
      </c>
      <c r="C23" s="748" t="s">
        <v>11135</v>
      </c>
      <c r="D23" s="748" t="s">
        <v>11136</v>
      </c>
      <c r="E23" s="748" t="s">
        <v>11137</v>
      </c>
    </row>
    <row r="24">
      <c r="A24" s="743" t="s">
        <v>3601</v>
      </c>
      <c r="B24" s="744" t="s">
        <v>11138</v>
      </c>
      <c r="C24" s="750" t="s">
        <v>11139</v>
      </c>
      <c r="D24" s="750" t="s">
        <v>11140</v>
      </c>
      <c r="E24" s="750" t="s">
        <v>11141</v>
      </c>
    </row>
    <row r="25">
      <c r="A25" s="743" t="s">
        <v>3646</v>
      </c>
      <c r="B25" s="744" t="s">
        <v>11138</v>
      </c>
      <c r="C25" s="750" t="s">
        <v>11139</v>
      </c>
      <c r="D25" s="750" t="s">
        <v>11140</v>
      </c>
      <c r="E25" s="750" t="s">
        <v>11141</v>
      </c>
    </row>
    <row r="26">
      <c r="A26" s="743" t="s">
        <v>3727</v>
      </c>
      <c r="B26" s="747" t="s">
        <v>11142</v>
      </c>
      <c r="C26" s="748" t="s">
        <v>11143</v>
      </c>
      <c r="D26" s="748" t="s">
        <v>11144</v>
      </c>
      <c r="E26" s="748" t="s">
        <v>11145</v>
      </c>
    </row>
    <row r="27">
      <c r="A27" s="743" t="s">
        <v>3772</v>
      </c>
      <c r="B27" s="747" t="s">
        <v>11142</v>
      </c>
      <c r="C27" s="748" t="s">
        <v>11143</v>
      </c>
      <c r="D27" s="748" t="s">
        <v>11144</v>
      </c>
      <c r="E27" s="748" t="s">
        <v>11145</v>
      </c>
    </row>
    <row r="28">
      <c r="A28" s="743" t="s">
        <v>3817</v>
      </c>
      <c r="B28" s="747" t="s">
        <v>11130</v>
      </c>
      <c r="C28" s="748" t="s">
        <v>11131</v>
      </c>
      <c r="D28" s="748" t="s">
        <v>11132</v>
      </c>
      <c r="E28" s="748" t="s">
        <v>11133</v>
      </c>
    </row>
    <row r="29">
      <c r="A29" s="743" t="s">
        <v>3862</v>
      </c>
      <c r="B29" s="747" t="s">
        <v>11130</v>
      </c>
      <c r="C29" s="748" t="s">
        <v>11131</v>
      </c>
      <c r="D29" s="748" t="s">
        <v>11132</v>
      </c>
      <c r="E29" s="748" t="s">
        <v>11133</v>
      </c>
    </row>
    <row r="30">
      <c r="A30" s="743" t="s">
        <v>3943</v>
      </c>
      <c r="B30" s="747" t="s">
        <v>11146</v>
      </c>
      <c r="C30" s="748" t="s">
        <v>11147</v>
      </c>
      <c r="D30" s="748" t="s">
        <v>11148</v>
      </c>
      <c r="E30" s="748" t="s">
        <v>11149</v>
      </c>
    </row>
    <row r="31">
      <c r="A31" s="743" t="s">
        <v>3989</v>
      </c>
      <c r="B31" s="747" t="s">
        <v>11146</v>
      </c>
      <c r="C31" s="748" t="s">
        <v>11147</v>
      </c>
      <c r="D31" s="748" t="s">
        <v>11148</v>
      </c>
      <c r="E31" s="748" t="s">
        <v>11149</v>
      </c>
    </row>
    <row r="32">
      <c r="A32" s="743" t="s">
        <v>4035</v>
      </c>
      <c r="B32" s="744" t="s">
        <v>11150</v>
      </c>
      <c r="C32" s="750" t="s">
        <v>11151</v>
      </c>
      <c r="D32" s="750" t="s">
        <v>11152</v>
      </c>
      <c r="E32" s="750" t="s">
        <v>11153</v>
      </c>
    </row>
    <row r="33">
      <c r="A33" s="743" t="s">
        <v>4080</v>
      </c>
      <c r="B33" s="744" t="s">
        <v>11150</v>
      </c>
      <c r="C33" s="750" t="s">
        <v>11151</v>
      </c>
      <c r="D33" s="750" t="s">
        <v>11152</v>
      </c>
      <c r="E33" s="750" t="s">
        <v>11153</v>
      </c>
    </row>
    <row r="34">
      <c r="A34" s="743" t="s">
        <v>4161</v>
      </c>
      <c r="B34" s="744" t="s">
        <v>11154</v>
      </c>
      <c r="C34" s="750" t="s">
        <v>11155</v>
      </c>
      <c r="D34" s="750" t="s">
        <v>11156</v>
      </c>
      <c r="E34" s="750" t="s">
        <v>11157</v>
      </c>
    </row>
    <row r="35">
      <c r="A35" s="743" t="s">
        <v>4206</v>
      </c>
      <c r="B35" s="744" t="s">
        <v>11154</v>
      </c>
      <c r="C35" s="750" t="s">
        <v>11155</v>
      </c>
      <c r="D35" s="750" t="s">
        <v>11156</v>
      </c>
      <c r="E35" s="750" t="s">
        <v>11157</v>
      </c>
    </row>
    <row r="36">
      <c r="A36" s="743" t="s">
        <v>4253</v>
      </c>
      <c r="B36" s="747" t="s">
        <v>11158</v>
      </c>
      <c r="C36" s="748" t="s">
        <v>11159</v>
      </c>
      <c r="D36" s="748" t="s">
        <v>11160</v>
      </c>
      <c r="E36" s="748" t="s">
        <v>11161</v>
      </c>
    </row>
    <row r="37">
      <c r="A37" s="743" t="s">
        <v>4306</v>
      </c>
      <c r="B37" s="747" t="s">
        <v>11158</v>
      </c>
      <c r="C37" s="748" t="s">
        <v>11159</v>
      </c>
      <c r="D37" s="748" t="s">
        <v>11160</v>
      </c>
      <c r="E37" s="748" t="s">
        <v>11161</v>
      </c>
    </row>
    <row r="38">
      <c r="A38" s="743" t="s">
        <v>4397</v>
      </c>
      <c r="B38" s="746" t="s">
        <v>11101</v>
      </c>
      <c r="C38" s="745" t="s">
        <v>11102</v>
      </c>
      <c r="D38" s="745" t="s">
        <v>11103</v>
      </c>
      <c r="E38" s="745" t="s">
        <v>11104</v>
      </c>
    </row>
    <row r="39">
      <c r="A39" s="743" t="s">
        <v>4450</v>
      </c>
      <c r="B39" s="746" t="s">
        <v>11101</v>
      </c>
      <c r="C39" s="745" t="s">
        <v>11102</v>
      </c>
      <c r="D39" s="745" t="s">
        <v>11103</v>
      </c>
      <c r="E39" s="745" t="s">
        <v>11104</v>
      </c>
    </row>
    <row r="40">
      <c r="A40" s="743" t="s">
        <v>4501</v>
      </c>
      <c r="B40" s="744" t="s">
        <v>11097</v>
      </c>
      <c r="C40" s="745" t="s">
        <v>11098</v>
      </c>
      <c r="D40" s="745" t="s">
        <v>11099</v>
      </c>
      <c r="E40" s="745" t="s">
        <v>11100</v>
      </c>
    </row>
    <row r="41">
      <c r="A41" s="743" t="s">
        <v>4558</v>
      </c>
      <c r="B41" s="744" t="s">
        <v>11097</v>
      </c>
      <c r="C41" s="745" t="s">
        <v>11098</v>
      </c>
      <c r="D41" s="745" t="s">
        <v>11099</v>
      </c>
      <c r="E41" s="745" t="s">
        <v>11100</v>
      </c>
    </row>
    <row r="42">
      <c r="A42" s="743" t="s">
        <v>4651</v>
      </c>
      <c r="B42" s="747" t="s">
        <v>11117</v>
      </c>
      <c r="C42" s="748" t="s">
        <v>11118</v>
      </c>
      <c r="D42" s="748" t="s">
        <v>11119</v>
      </c>
      <c r="E42" s="748" t="s">
        <v>11120</v>
      </c>
    </row>
    <row r="43">
      <c r="A43" s="743" t="s">
        <v>4696</v>
      </c>
      <c r="B43" s="747" t="s">
        <v>11117</v>
      </c>
      <c r="C43" s="748" t="s">
        <v>11118</v>
      </c>
      <c r="D43" s="748" t="s">
        <v>11119</v>
      </c>
      <c r="E43" s="748" t="s">
        <v>11120</v>
      </c>
    </row>
    <row r="44">
      <c r="A44" s="743" t="s">
        <v>4741</v>
      </c>
      <c r="B44" s="744" t="s">
        <v>11122</v>
      </c>
      <c r="C44" s="750" t="s">
        <v>11123</v>
      </c>
      <c r="D44" s="750" t="s">
        <v>11124</v>
      </c>
      <c r="E44" s="750" t="s">
        <v>11125</v>
      </c>
    </row>
    <row r="45">
      <c r="A45" s="743" t="s">
        <v>4786</v>
      </c>
      <c r="B45" s="744" t="s">
        <v>11122</v>
      </c>
      <c r="C45" s="750" t="s">
        <v>11123</v>
      </c>
      <c r="D45" s="750" t="s">
        <v>11124</v>
      </c>
      <c r="E45" s="750" t="s">
        <v>11125</v>
      </c>
    </row>
    <row r="46">
      <c r="A46" s="743" t="s">
        <v>4867</v>
      </c>
      <c r="B46" s="747" t="s">
        <v>11146</v>
      </c>
      <c r="C46" s="748" t="s">
        <v>11147</v>
      </c>
      <c r="D46" s="748" t="s">
        <v>11148</v>
      </c>
      <c r="E46" s="748" t="s">
        <v>11149</v>
      </c>
    </row>
    <row r="47">
      <c r="A47" s="743" t="s">
        <v>4912</v>
      </c>
      <c r="B47" s="747" t="s">
        <v>11146</v>
      </c>
      <c r="C47" s="748" t="s">
        <v>11147</v>
      </c>
      <c r="D47" s="748" t="s">
        <v>11148</v>
      </c>
      <c r="E47" s="748" t="s">
        <v>11149</v>
      </c>
    </row>
    <row r="48">
      <c r="A48" s="743" t="s">
        <v>4957</v>
      </c>
      <c r="B48" s="747" t="s">
        <v>11117</v>
      </c>
      <c r="C48" s="748" t="s">
        <v>11118</v>
      </c>
      <c r="D48" s="748" t="s">
        <v>11119</v>
      </c>
      <c r="E48" s="748" t="s">
        <v>11120</v>
      </c>
    </row>
    <row r="49">
      <c r="A49" s="743" t="s">
        <v>5002</v>
      </c>
      <c r="B49" s="747" t="s">
        <v>11117</v>
      </c>
      <c r="C49" s="748" t="s">
        <v>11118</v>
      </c>
      <c r="D49" s="748" t="s">
        <v>11119</v>
      </c>
      <c r="E49" s="748" t="s">
        <v>11120</v>
      </c>
    </row>
    <row r="50">
      <c r="A50" s="743" t="s">
        <v>5083</v>
      </c>
      <c r="B50" s="744" t="s">
        <v>11097</v>
      </c>
      <c r="C50" s="745" t="s">
        <v>11098</v>
      </c>
      <c r="D50" s="745" t="s">
        <v>11099</v>
      </c>
      <c r="E50" s="745" t="s">
        <v>11100</v>
      </c>
    </row>
    <row r="51">
      <c r="A51" s="743" t="s">
        <v>5139</v>
      </c>
      <c r="B51" s="744" t="s">
        <v>11097</v>
      </c>
      <c r="C51" s="745" t="s">
        <v>11098</v>
      </c>
      <c r="D51" s="745" t="s">
        <v>11099</v>
      </c>
      <c r="E51" s="745" t="s">
        <v>11100</v>
      </c>
    </row>
    <row r="52">
      <c r="A52" s="743" t="s">
        <v>5195</v>
      </c>
      <c r="B52" s="747" t="s">
        <v>11142</v>
      </c>
      <c r="C52" s="748" t="s">
        <v>11143</v>
      </c>
      <c r="D52" s="748" t="s">
        <v>11144</v>
      </c>
      <c r="E52" s="748" t="s">
        <v>11145</v>
      </c>
    </row>
    <row r="53">
      <c r="A53" s="743" t="s">
        <v>5240</v>
      </c>
      <c r="B53" s="747" t="s">
        <v>11142</v>
      </c>
      <c r="C53" s="748" t="s">
        <v>11143</v>
      </c>
      <c r="D53" s="748" t="s">
        <v>11144</v>
      </c>
      <c r="E53" s="748" t="s">
        <v>11145</v>
      </c>
    </row>
    <row r="54">
      <c r="A54" s="743" t="s">
        <v>5321</v>
      </c>
      <c r="B54" s="747" t="s">
        <v>11162</v>
      </c>
      <c r="C54" s="748" t="s">
        <v>11163</v>
      </c>
      <c r="D54" s="748" t="s">
        <v>11164</v>
      </c>
      <c r="E54" s="748" t="s">
        <v>11165</v>
      </c>
    </row>
    <row r="55">
      <c r="A55" s="743" t="s">
        <v>5366</v>
      </c>
      <c r="B55" s="747" t="s">
        <v>11162</v>
      </c>
      <c r="C55" s="748" t="s">
        <v>11163</v>
      </c>
      <c r="D55" s="748" t="s">
        <v>11164</v>
      </c>
      <c r="E55" s="748" t="s">
        <v>11165</v>
      </c>
    </row>
    <row r="56">
      <c r="A56" s="743" t="s">
        <v>5411</v>
      </c>
      <c r="B56" s="747" t="s">
        <v>11166</v>
      </c>
      <c r="C56" s="748" t="s">
        <v>11167</v>
      </c>
      <c r="D56" s="748" t="s">
        <v>11168</v>
      </c>
      <c r="E56" s="748" t="s">
        <v>11169</v>
      </c>
    </row>
    <row r="57">
      <c r="A57" s="743" t="s">
        <v>5456</v>
      </c>
      <c r="B57" s="747" t="s">
        <v>11166</v>
      </c>
      <c r="C57" s="748" t="s">
        <v>11167</v>
      </c>
      <c r="D57" s="748" t="s">
        <v>11168</v>
      </c>
      <c r="E57" s="748" t="s">
        <v>11169</v>
      </c>
    </row>
    <row r="58">
      <c r="A58" s="743" t="s">
        <v>5539</v>
      </c>
      <c r="B58" s="747" t="s">
        <v>11170</v>
      </c>
      <c r="C58" s="748" t="s">
        <v>11171</v>
      </c>
      <c r="D58" s="748" t="s">
        <v>11172</v>
      </c>
      <c r="E58" s="748" t="s">
        <v>11173</v>
      </c>
    </row>
    <row r="59">
      <c r="A59" s="743" t="s">
        <v>5584</v>
      </c>
      <c r="B59" s="747" t="s">
        <v>11170</v>
      </c>
      <c r="C59" s="748" t="s">
        <v>11171</v>
      </c>
      <c r="D59" s="748" t="s">
        <v>11172</v>
      </c>
      <c r="E59" s="748" t="s">
        <v>11173</v>
      </c>
    </row>
    <row r="60">
      <c r="A60" s="743" t="s">
        <v>5629</v>
      </c>
      <c r="B60" s="746" t="s">
        <v>11101</v>
      </c>
      <c r="C60" s="745" t="s">
        <v>11102</v>
      </c>
      <c r="D60" s="745" t="s">
        <v>11103</v>
      </c>
      <c r="E60" s="745" t="s">
        <v>11104</v>
      </c>
    </row>
    <row r="61">
      <c r="A61" s="743" t="s">
        <v>5682</v>
      </c>
      <c r="B61" s="746" t="s">
        <v>11101</v>
      </c>
      <c r="C61" s="745" t="s">
        <v>11102</v>
      </c>
      <c r="D61" s="745" t="s">
        <v>11103</v>
      </c>
      <c r="E61" s="745" t="s">
        <v>11104</v>
      </c>
    </row>
    <row r="62">
      <c r="A62" s="743" t="s">
        <v>5747</v>
      </c>
      <c r="B62" s="744" t="s">
        <v>11174</v>
      </c>
      <c r="C62" s="750" t="s">
        <v>11175</v>
      </c>
      <c r="D62" s="750" t="s">
        <v>11176</v>
      </c>
      <c r="E62" s="750" t="s">
        <v>11177</v>
      </c>
    </row>
    <row r="63">
      <c r="A63" s="743" t="s">
        <v>5792</v>
      </c>
      <c r="B63" s="744" t="s">
        <v>11174</v>
      </c>
      <c r="C63" s="750" t="s">
        <v>11175</v>
      </c>
      <c r="D63" s="750" t="s">
        <v>11176</v>
      </c>
      <c r="E63" s="750" t="s">
        <v>11177</v>
      </c>
    </row>
    <row r="64">
      <c r="A64" s="743" t="s">
        <v>5837</v>
      </c>
      <c r="B64" s="747" t="s">
        <v>11105</v>
      </c>
      <c r="C64" s="748" t="s">
        <v>11106</v>
      </c>
      <c r="D64" s="748" t="s">
        <v>11107</v>
      </c>
      <c r="E64" s="748" t="s">
        <v>11108</v>
      </c>
    </row>
    <row r="65">
      <c r="A65" s="743" t="s">
        <v>5893</v>
      </c>
      <c r="B65" s="747" t="s">
        <v>11105</v>
      </c>
      <c r="C65" s="748" t="s">
        <v>11106</v>
      </c>
      <c r="D65" s="748" t="s">
        <v>11107</v>
      </c>
      <c r="E65" s="748" t="s">
        <v>11108</v>
      </c>
    </row>
    <row r="66">
      <c r="A66" s="743" t="s">
        <v>5959</v>
      </c>
      <c r="B66" s="744" t="s">
        <v>11097</v>
      </c>
      <c r="C66" s="745" t="s">
        <v>11098</v>
      </c>
      <c r="D66" s="745" t="s">
        <v>11099</v>
      </c>
      <c r="E66" s="745" t="s">
        <v>11100</v>
      </c>
    </row>
    <row r="67">
      <c r="A67" s="743" t="s">
        <v>6014</v>
      </c>
      <c r="B67" s="744" t="s">
        <v>11097</v>
      </c>
      <c r="C67" s="745" t="s">
        <v>11098</v>
      </c>
      <c r="D67" s="745" t="s">
        <v>11099</v>
      </c>
      <c r="E67" s="745" t="s">
        <v>11100</v>
      </c>
    </row>
    <row r="68">
      <c r="A68" s="743" t="s">
        <v>6070</v>
      </c>
      <c r="B68" s="747" t="s">
        <v>11178</v>
      </c>
      <c r="C68" s="748" t="s">
        <v>11179</v>
      </c>
      <c r="D68" s="748" t="s">
        <v>11180</v>
      </c>
      <c r="E68" s="748" t="s">
        <v>11181</v>
      </c>
    </row>
    <row r="69">
      <c r="A69" s="743" t="s">
        <v>6123</v>
      </c>
      <c r="B69" s="747" t="s">
        <v>11178</v>
      </c>
      <c r="C69" s="748" t="s">
        <v>11179</v>
      </c>
      <c r="D69" s="748" t="s">
        <v>11180</v>
      </c>
      <c r="E69" s="748" t="s">
        <v>11181</v>
      </c>
    </row>
    <row r="70">
      <c r="A70" s="743" t="s">
        <v>6188</v>
      </c>
      <c r="B70" s="747" t="s">
        <v>11182</v>
      </c>
      <c r="C70" s="748" t="s">
        <v>11183</v>
      </c>
      <c r="D70" s="748" t="s">
        <v>11184</v>
      </c>
      <c r="E70" s="748" t="s">
        <v>11185</v>
      </c>
    </row>
    <row r="71">
      <c r="A71" s="743" t="s">
        <v>6233</v>
      </c>
      <c r="B71" s="747" t="s">
        <v>11182</v>
      </c>
      <c r="C71" s="748" t="s">
        <v>11183</v>
      </c>
      <c r="D71" s="748" t="s">
        <v>11184</v>
      </c>
      <c r="E71" s="748" t="s">
        <v>11185</v>
      </c>
    </row>
    <row r="72">
      <c r="A72" s="743" t="s">
        <v>6278</v>
      </c>
      <c r="B72" s="747" t="s">
        <v>11117</v>
      </c>
      <c r="C72" s="748" t="s">
        <v>11118</v>
      </c>
      <c r="D72" s="748" t="s">
        <v>11119</v>
      </c>
      <c r="E72" s="748" t="s">
        <v>11120</v>
      </c>
    </row>
    <row r="73">
      <c r="A73" s="743" t="s">
        <v>6323</v>
      </c>
      <c r="B73" s="747" t="s">
        <v>11117</v>
      </c>
      <c r="C73" s="748" t="s">
        <v>11118</v>
      </c>
      <c r="D73" s="748" t="s">
        <v>11119</v>
      </c>
      <c r="E73" s="748" t="s">
        <v>11120</v>
      </c>
    </row>
    <row r="74">
      <c r="A74" s="743" t="s">
        <v>6380</v>
      </c>
      <c r="B74" s="747" t="s">
        <v>11170</v>
      </c>
      <c r="C74" s="748" t="s">
        <v>11171</v>
      </c>
      <c r="D74" s="748" t="s">
        <v>11172</v>
      </c>
      <c r="E74" s="748" t="s">
        <v>11173</v>
      </c>
    </row>
    <row r="75">
      <c r="A75" s="743" t="s">
        <v>6425</v>
      </c>
      <c r="B75" s="747" t="s">
        <v>11170</v>
      </c>
      <c r="C75" s="748" t="s">
        <v>11171</v>
      </c>
      <c r="D75" s="748" t="s">
        <v>11172</v>
      </c>
      <c r="E75" s="748" t="s">
        <v>11173</v>
      </c>
    </row>
    <row r="76">
      <c r="A76" s="743" t="s">
        <v>6470</v>
      </c>
      <c r="B76" s="744" t="s">
        <v>11097</v>
      </c>
      <c r="C76" s="745" t="s">
        <v>11098</v>
      </c>
      <c r="D76" s="745" t="s">
        <v>11099</v>
      </c>
      <c r="E76" s="745" t="s">
        <v>11100</v>
      </c>
    </row>
    <row r="77">
      <c r="A77" s="743" t="s">
        <v>6527</v>
      </c>
      <c r="B77" s="744" t="s">
        <v>11097</v>
      </c>
      <c r="C77" s="745" t="s">
        <v>11098</v>
      </c>
      <c r="D77" s="745" t="s">
        <v>11099</v>
      </c>
      <c r="E77" s="745" t="s">
        <v>11100</v>
      </c>
    </row>
    <row r="78">
      <c r="A78" s="743" t="s">
        <v>6592</v>
      </c>
      <c r="B78" s="744" t="s">
        <v>11122</v>
      </c>
      <c r="C78" s="750" t="s">
        <v>11123</v>
      </c>
      <c r="D78" s="750" t="s">
        <v>11124</v>
      </c>
      <c r="E78" s="750" t="s">
        <v>11125</v>
      </c>
    </row>
    <row r="79">
      <c r="A79" s="743" t="s">
        <v>6637</v>
      </c>
      <c r="B79" s="744" t="s">
        <v>11122</v>
      </c>
      <c r="C79" s="750" t="s">
        <v>11123</v>
      </c>
      <c r="D79" s="750" t="s">
        <v>11124</v>
      </c>
      <c r="E79" s="750" t="s">
        <v>11125</v>
      </c>
    </row>
    <row r="80">
      <c r="A80" s="743" t="s">
        <v>6682</v>
      </c>
      <c r="B80" s="747" t="s">
        <v>11158</v>
      </c>
      <c r="C80" s="748" t="s">
        <v>11159</v>
      </c>
      <c r="D80" s="748" t="s">
        <v>11160</v>
      </c>
      <c r="E80" s="748" t="s">
        <v>11161</v>
      </c>
    </row>
    <row r="81">
      <c r="A81" s="743" t="s">
        <v>6735</v>
      </c>
      <c r="B81" s="747" t="s">
        <v>11158</v>
      </c>
      <c r="C81" s="748" t="s">
        <v>11159</v>
      </c>
      <c r="D81" s="748" t="s">
        <v>11160</v>
      </c>
      <c r="E81" s="748" t="s">
        <v>11161</v>
      </c>
    </row>
    <row r="82">
      <c r="A82" s="743" t="s">
        <v>6800</v>
      </c>
      <c r="B82" s="744" t="s">
        <v>11097</v>
      </c>
      <c r="C82" s="745" t="s">
        <v>11098</v>
      </c>
      <c r="D82" s="745" t="s">
        <v>11099</v>
      </c>
      <c r="E82" s="745" t="s">
        <v>11100</v>
      </c>
    </row>
    <row r="83">
      <c r="A83" s="743" t="s">
        <v>6855</v>
      </c>
      <c r="B83" s="744" t="s">
        <v>11097</v>
      </c>
      <c r="C83" s="745" t="s">
        <v>11098</v>
      </c>
      <c r="D83" s="745" t="s">
        <v>11099</v>
      </c>
      <c r="E83" s="745" t="s">
        <v>11100</v>
      </c>
    </row>
    <row r="84">
      <c r="A84" s="743" t="s">
        <v>6909</v>
      </c>
      <c r="B84" s="747" t="s">
        <v>11117</v>
      </c>
      <c r="C84" s="748" t="s">
        <v>11118</v>
      </c>
      <c r="D84" s="748" t="s">
        <v>11119</v>
      </c>
      <c r="E84" s="748" t="s">
        <v>11120</v>
      </c>
    </row>
    <row r="85">
      <c r="A85" s="743" t="s">
        <v>6954</v>
      </c>
      <c r="B85" s="747" t="s">
        <v>11117</v>
      </c>
      <c r="C85" s="748" t="s">
        <v>11118</v>
      </c>
      <c r="D85" s="748" t="s">
        <v>11119</v>
      </c>
      <c r="E85" s="748" t="s">
        <v>11120</v>
      </c>
    </row>
    <row r="86">
      <c r="A86" s="743" t="s">
        <v>7011</v>
      </c>
      <c r="B86" s="744" t="s">
        <v>11186</v>
      </c>
      <c r="C86" s="750" t="s">
        <v>11187</v>
      </c>
      <c r="D86" s="750" t="s">
        <v>11188</v>
      </c>
      <c r="E86" s="750" t="s">
        <v>11189</v>
      </c>
    </row>
    <row r="87">
      <c r="A87" s="743" t="s">
        <v>7056</v>
      </c>
      <c r="B87" s="744" t="s">
        <v>11186</v>
      </c>
      <c r="C87" s="750" t="s">
        <v>11187</v>
      </c>
      <c r="D87" s="750" t="s">
        <v>11188</v>
      </c>
      <c r="E87" s="750" t="s">
        <v>11189</v>
      </c>
    </row>
    <row r="88">
      <c r="A88" s="743" t="s">
        <v>7101</v>
      </c>
      <c r="B88" s="747" t="s">
        <v>11190</v>
      </c>
      <c r="C88" s="748" t="s">
        <v>11191</v>
      </c>
      <c r="D88" s="748" t="s">
        <v>11192</v>
      </c>
      <c r="E88" s="748" t="s">
        <v>11193</v>
      </c>
    </row>
    <row r="89">
      <c r="A89" s="743" t="s">
        <v>7146</v>
      </c>
      <c r="B89" s="747" t="s">
        <v>11190</v>
      </c>
      <c r="C89" s="748" t="s">
        <v>11191</v>
      </c>
      <c r="D89" s="748" t="s">
        <v>11192</v>
      </c>
      <c r="E89" s="748" t="s">
        <v>11193</v>
      </c>
    </row>
    <row r="90">
      <c r="A90" s="743" t="s">
        <v>7203</v>
      </c>
      <c r="B90" s="747" t="s">
        <v>11194</v>
      </c>
      <c r="C90" s="748" t="s">
        <v>11195</v>
      </c>
      <c r="D90" s="748" t="s">
        <v>11196</v>
      </c>
      <c r="E90" s="748" t="s">
        <v>11197</v>
      </c>
    </row>
    <row r="91">
      <c r="A91" s="743" t="s">
        <v>7248</v>
      </c>
      <c r="B91" s="747" t="s">
        <v>11194</v>
      </c>
      <c r="C91" s="748" t="s">
        <v>11195</v>
      </c>
      <c r="D91" s="748" t="s">
        <v>11196</v>
      </c>
      <c r="E91" s="748" t="s">
        <v>11197</v>
      </c>
    </row>
    <row r="92">
      <c r="A92" s="743" t="s">
        <v>7293</v>
      </c>
      <c r="B92" s="747" t="s">
        <v>11198</v>
      </c>
      <c r="C92" s="748" t="s">
        <v>11199</v>
      </c>
      <c r="D92" s="748" t="s">
        <v>11200</v>
      </c>
      <c r="E92" s="748" t="s">
        <v>11201</v>
      </c>
    </row>
    <row r="93">
      <c r="A93" s="743" t="s">
        <v>7338</v>
      </c>
      <c r="B93" s="747" t="s">
        <v>11198</v>
      </c>
      <c r="C93" s="748" t="s">
        <v>11199</v>
      </c>
      <c r="D93" s="748" t="s">
        <v>11200</v>
      </c>
      <c r="E93" s="748" t="s">
        <v>11201</v>
      </c>
    </row>
    <row r="94">
      <c r="A94" s="743" t="s">
        <v>7395</v>
      </c>
      <c r="B94" s="747" t="s">
        <v>11182</v>
      </c>
      <c r="C94" s="748" t="s">
        <v>11183</v>
      </c>
      <c r="D94" s="748" t="s">
        <v>11184</v>
      </c>
      <c r="E94" s="748" t="s">
        <v>11185</v>
      </c>
    </row>
    <row r="95">
      <c r="A95" s="743" t="s">
        <v>7440</v>
      </c>
      <c r="B95" s="747" t="s">
        <v>11182</v>
      </c>
      <c r="C95" s="748" t="s">
        <v>11183</v>
      </c>
      <c r="D95" s="748" t="s">
        <v>11184</v>
      </c>
      <c r="E95" s="748" t="s">
        <v>11185</v>
      </c>
    </row>
    <row r="96">
      <c r="A96" s="743" t="s">
        <v>7485</v>
      </c>
      <c r="B96" s="746" t="s">
        <v>11101</v>
      </c>
      <c r="C96" s="745" t="s">
        <v>11102</v>
      </c>
      <c r="D96" s="745" t="s">
        <v>11103</v>
      </c>
      <c r="E96" s="745" t="s">
        <v>11104</v>
      </c>
    </row>
    <row r="97">
      <c r="A97" s="743" t="s">
        <v>7538</v>
      </c>
      <c r="B97" s="746" t="s">
        <v>11101</v>
      </c>
      <c r="C97" s="745" t="s">
        <v>11102</v>
      </c>
      <c r="D97" s="745" t="s">
        <v>11103</v>
      </c>
      <c r="E97" s="745" t="s">
        <v>11104</v>
      </c>
    </row>
    <row r="98">
      <c r="A98" s="743" t="s">
        <v>7603</v>
      </c>
      <c r="B98" s="747" t="s">
        <v>11130</v>
      </c>
      <c r="C98" s="748" t="s">
        <v>11131</v>
      </c>
      <c r="D98" s="748" t="s">
        <v>11132</v>
      </c>
      <c r="E98" s="748" t="s">
        <v>11133</v>
      </c>
    </row>
    <row r="99">
      <c r="A99" s="743" t="s">
        <v>7648</v>
      </c>
      <c r="B99" s="747" t="s">
        <v>11130</v>
      </c>
      <c r="C99" s="748" t="s">
        <v>11131</v>
      </c>
      <c r="D99" s="748" t="s">
        <v>11132</v>
      </c>
      <c r="E99" s="748" t="s">
        <v>11133</v>
      </c>
    </row>
    <row r="100">
      <c r="A100" s="743" t="s">
        <v>7693</v>
      </c>
      <c r="B100" s="747" t="s">
        <v>11146</v>
      </c>
      <c r="C100" s="748" t="s">
        <v>11147</v>
      </c>
      <c r="D100" s="748" t="s">
        <v>11148</v>
      </c>
      <c r="E100" s="748" t="s">
        <v>11149</v>
      </c>
    </row>
    <row r="101">
      <c r="A101" s="743" t="s">
        <v>7738</v>
      </c>
      <c r="B101" s="747" t="s">
        <v>11146</v>
      </c>
      <c r="C101" s="748" t="s">
        <v>11147</v>
      </c>
      <c r="D101" s="748" t="s">
        <v>11148</v>
      </c>
      <c r="E101" s="748" t="s">
        <v>11149</v>
      </c>
    </row>
    <row r="102">
      <c r="A102" s="743" t="s">
        <v>7795</v>
      </c>
      <c r="B102" s="744" t="s">
        <v>11174</v>
      </c>
      <c r="C102" s="750" t="s">
        <v>11175</v>
      </c>
      <c r="D102" s="750" t="s">
        <v>11176</v>
      </c>
      <c r="E102" s="750" t="s">
        <v>11177</v>
      </c>
    </row>
    <row r="103">
      <c r="A103" s="743" t="s">
        <v>7840</v>
      </c>
      <c r="B103" s="744" t="s">
        <v>11174</v>
      </c>
      <c r="C103" s="750" t="s">
        <v>11175</v>
      </c>
      <c r="D103" s="750" t="s">
        <v>11176</v>
      </c>
      <c r="E103" s="750" t="s">
        <v>11177</v>
      </c>
    </row>
    <row r="104">
      <c r="A104" s="743" t="s">
        <v>7884</v>
      </c>
      <c r="B104" s="747" t="s">
        <v>11202</v>
      </c>
      <c r="C104" s="748" t="s">
        <v>11203</v>
      </c>
      <c r="D104" s="748" t="s">
        <v>11204</v>
      </c>
      <c r="E104" s="748" t="s">
        <v>11205</v>
      </c>
    </row>
    <row r="105">
      <c r="A105" s="743" t="s">
        <v>7929</v>
      </c>
      <c r="B105" s="747" t="s">
        <v>11202</v>
      </c>
      <c r="C105" s="748" t="s">
        <v>11203</v>
      </c>
      <c r="D105" s="748" t="s">
        <v>11204</v>
      </c>
      <c r="E105" s="748" t="s">
        <v>11205</v>
      </c>
    </row>
    <row r="106">
      <c r="A106" s="743" t="s">
        <v>7986</v>
      </c>
      <c r="B106" s="746" t="s">
        <v>11101</v>
      </c>
      <c r="C106" s="745" t="s">
        <v>11102</v>
      </c>
      <c r="D106" s="745" t="s">
        <v>11103</v>
      </c>
      <c r="E106" s="745" t="s">
        <v>11104</v>
      </c>
    </row>
    <row r="107">
      <c r="A107" s="743" t="s">
        <v>8039</v>
      </c>
      <c r="B107" s="746" t="s">
        <v>11101</v>
      </c>
      <c r="C107" s="745" t="s">
        <v>11102</v>
      </c>
      <c r="D107" s="745" t="s">
        <v>11103</v>
      </c>
      <c r="E107" s="745" t="s">
        <v>11104</v>
      </c>
    </row>
    <row r="108">
      <c r="A108" s="743" t="s">
        <v>8092</v>
      </c>
      <c r="B108" s="747" t="s">
        <v>11206</v>
      </c>
      <c r="C108" s="749" t="s">
        <v>11207</v>
      </c>
      <c r="D108" s="748" t="s">
        <v>11208</v>
      </c>
      <c r="E108" s="748" t="s">
        <v>11209</v>
      </c>
    </row>
    <row r="109">
      <c r="A109" s="743" t="s">
        <v>8137</v>
      </c>
      <c r="B109" s="747" t="s">
        <v>11206</v>
      </c>
      <c r="C109" s="749" t="s">
        <v>11207</v>
      </c>
      <c r="D109" s="748" t="s">
        <v>11208</v>
      </c>
      <c r="E109" s="748" t="s">
        <v>11209</v>
      </c>
    </row>
    <row r="110">
      <c r="A110" s="743" t="s">
        <v>8194</v>
      </c>
      <c r="B110" s="747" t="s">
        <v>11210</v>
      </c>
      <c r="C110" s="748" t="s">
        <v>11211</v>
      </c>
      <c r="D110" s="748" t="s">
        <v>11212</v>
      </c>
      <c r="E110" s="748" t="s">
        <v>11213</v>
      </c>
    </row>
    <row r="111">
      <c r="A111" s="743" t="s">
        <v>8239</v>
      </c>
      <c r="B111" s="747" t="s">
        <v>11210</v>
      </c>
      <c r="C111" s="748" t="s">
        <v>11211</v>
      </c>
      <c r="D111" s="748" t="s">
        <v>11212</v>
      </c>
      <c r="E111" s="748" t="s">
        <v>11213</v>
      </c>
    </row>
    <row r="112">
      <c r="A112" s="743" t="s">
        <v>8284</v>
      </c>
      <c r="B112" s="744" t="s">
        <v>11122</v>
      </c>
      <c r="C112" s="750" t="s">
        <v>11123</v>
      </c>
      <c r="D112" s="750" t="s">
        <v>11124</v>
      </c>
      <c r="E112" s="750" t="s">
        <v>11125</v>
      </c>
    </row>
    <row r="113">
      <c r="A113" s="743" t="s">
        <v>8329</v>
      </c>
      <c r="B113" s="744" t="s">
        <v>11122</v>
      </c>
      <c r="C113" s="750" t="s">
        <v>11123</v>
      </c>
      <c r="D113" s="750" t="s">
        <v>11124</v>
      </c>
      <c r="E113" s="750" t="s">
        <v>11125</v>
      </c>
    </row>
    <row r="114">
      <c r="A114" s="743" t="s">
        <v>8386</v>
      </c>
      <c r="B114" s="747" t="s">
        <v>11158</v>
      </c>
      <c r="C114" s="748" t="s">
        <v>11159</v>
      </c>
      <c r="D114" s="748" t="s">
        <v>11160</v>
      </c>
      <c r="E114" s="748" t="s">
        <v>11161</v>
      </c>
    </row>
    <row r="115">
      <c r="A115" s="743" t="s">
        <v>8439</v>
      </c>
      <c r="B115" s="747" t="s">
        <v>11158</v>
      </c>
      <c r="C115" s="748" t="s">
        <v>11159</v>
      </c>
      <c r="D115" s="748" t="s">
        <v>11160</v>
      </c>
      <c r="E115" s="748" t="s">
        <v>11161</v>
      </c>
    </row>
    <row r="116">
      <c r="A116" s="743" t="s">
        <v>8492</v>
      </c>
      <c r="B116" s="747" t="s">
        <v>11214</v>
      </c>
      <c r="C116" s="749" t="s">
        <v>11215</v>
      </c>
      <c r="D116" s="748" t="s">
        <v>11216</v>
      </c>
      <c r="E116" s="748" t="s">
        <v>11217</v>
      </c>
    </row>
    <row r="117">
      <c r="A117" s="743" t="s">
        <v>8537</v>
      </c>
      <c r="B117" s="747" t="s">
        <v>11214</v>
      </c>
      <c r="C117" s="749" t="s">
        <v>11215</v>
      </c>
      <c r="D117" s="748" t="s">
        <v>11216</v>
      </c>
      <c r="E117" s="748" t="s">
        <v>11217</v>
      </c>
    </row>
    <row r="118">
      <c r="A118" s="743" t="s">
        <v>8594</v>
      </c>
      <c r="B118" s="744" t="s">
        <v>11097</v>
      </c>
      <c r="C118" s="745" t="s">
        <v>11098</v>
      </c>
      <c r="D118" s="745" t="s">
        <v>11099</v>
      </c>
      <c r="E118" s="745" t="s">
        <v>11100</v>
      </c>
    </row>
    <row r="119">
      <c r="A119" s="743" t="s">
        <v>8651</v>
      </c>
      <c r="B119" s="744" t="s">
        <v>11097</v>
      </c>
      <c r="C119" s="745" t="s">
        <v>11098</v>
      </c>
      <c r="D119" s="745" t="s">
        <v>11099</v>
      </c>
      <c r="E119" s="745" t="s">
        <v>11100</v>
      </c>
    </row>
    <row r="120">
      <c r="A120" s="743" t="s">
        <v>8708</v>
      </c>
      <c r="B120" s="746" t="s">
        <v>11101</v>
      </c>
      <c r="C120" s="745" t="s">
        <v>11102</v>
      </c>
      <c r="D120" s="745" t="s">
        <v>11103</v>
      </c>
      <c r="E120" s="745" t="s">
        <v>11104</v>
      </c>
    </row>
    <row r="121">
      <c r="A121" s="743" t="s">
        <v>8761</v>
      </c>
      <c r="B121" s="746" t="s">
        <v>11101</v>
      </c>
      <c r="C121" s="745" t="s">
        <v>11102</v>
      </c>
      <c r="D121" s="745" t="s">
        <v>11103</v>
      </c>
      <c r="E121" s="745" t="s">
        <v>11104</v>
      </c>
    </row>
    <row r="122">
      <c r="A122" s="743" t="s">
        <v>8826</v>
      </c>
      <c r="B122" s="747" t="s">
        <v>11218</v>
      </c>
      <c r="C122" s="748" t="s">
        <v>11219</v>
      </c>
      <c r="D122" s="748" t="s">
        <v>11220</v>
      </c>
      <c r="E122" s="748" t="s">
        <v>11221</v>
      </c>
    </row>
    <row r="123">
      <c r="A123" s="743" t="s">
        <v>8871</v>
      </c>
      <c r="B123" s="747" t="s">
        <v>11218</v>
      </c>
      <c r="C123" s="748" t="s">
        <v>11219</v>
      </c>
      <c r="D123" s="748" t="s">
        <v>11220</v>
      </c>
      <c r="E123" s="748" t="s">
        <v>11221</v>
      </c>
    </row>
    <row r="124">
      <c r="A124" s="743" t="s">
        <v>8916</v>
      </c>
      <c r="B124" s="747" t="s">
        <v>11222</v>
      </c>
      <c r="C124" s="750" t="s">
        <v>11223</v>
      </c>
      <c r="D124" s="750" t="s">
        <v>11224</v>
      </c>
      <c r="E124" s="749" t="s">
        <v>11225</v>
      </c>
    </row>
    <row r="125">
      <c r="A125" s="743" t="s">
        <v>8961</v>
      </c>
      <c r="B125" s="747" t="s">
        <v>11222</v>
      </c>
      <c r="C125" s="750" t="s">
        <v>11223</v>
      </c>
      <c r="D125" s="750" t="s">
        <v>11224</v>
      </c>
      <c r="E125" s="749" t="s">
        <v>11225</v>
      </c>
    </row>
    <row r="126">
      <c r="A126" s="743" t="s">
        <v>9018</v>
      </c>
      <c r="B126" s="747" t="s">
        <v>11226</v>
      </c>
      <c r="C126" s="748" t="s">
        <v>11227</v>
      </c>
      <c r="D126" s="748" t="s">
        <v>11228</v>
      </c>
      <c r="E126" s="748" t="s">
        <v>11229</v>
      </c>
    </row>
    <row r="127">
      <c r="A127" s="743" t="s">
        <v>9063</v>
      </c>
      <c r="B127" s="747" t="s">
        <v>11226</v>
      </c>
      <c r="C127" s="748" t="s">
        <v>11227</v>
      </c>
      <c r="D127" s="748" t="s">
        <v>11228</v>
      </c>
      <c r="E127" s="748" t="s">
        <v>11229</v>
      </c>
    </row>
    <row r="128">
      <c r="A128" s="743" t="s">
        <v>9108</v>
      </c>
      <c r="B128" s="744" t="s">
        <v>11230</v>
      </c>
      <c r="C128" s="750" t="s">
        <v>11231</v>
      </c>
      <c r="D128" s="750" t="s">
        <v>11232</v>
      </c>
      <c r="E128" s="750" t="s">
        <v>11233</v>
      </c>
    </row>
    <row r="129">
      <c r="A129" s="743" t="s">
        <v>9153</v>
      </c>
      <c r="B129" s="744" t="s">
        <v>11230</v>
      </c>
      <c r="C129" s="750" t="s">
        <v>11231</v>
      </c>
      <c r="D129" s="750" t="s">
        <v>11232</v>
      </c>
      <c r="E129" s="750" t="s">
        <v>11233</v>
      </c>
    </row>
    <row r="130">
      <c r="A130" s="743" t="s">
        <v>9210</v>
      </c>
      <c r="B130" s="747" t="s">
        <v>11182</v>
      </c>
      <c r="C130" s="748" t="s">
        <v>11183</v>
      </c>
      <c r="D130" s="748" t="s">
        <v>11184</v>
      </c>
      <c r="E130" s="748" t="s">
        <v>11185</v>
      </c>
    </row>
    <row r="131">
      <c r="A131" s="743" t="s">
        <v>9255</v>
      </c>
      <c r="B131" s="747" t="s">
        <v>11182</v>
      </c>
      <c r="C131" s="748" t="s">
        <v>11183</v>
      </c>
      <c r="D131" s="748" t="s">
        <v>11184</v>
      </c>
      <c r="E131" s="748" t="s">
        <v>11185</v>
      </c>
    </row>
    <row r="132">
      <c r="A132" s="743" t="s">
        <v>9300</v>
      </c>
      <c r="B132" s="747" t="s">
        <v>11234</v>
      </c>
      <c r="C132" s="748" t="s">
        <v>11235</v>
      </c>
      <c r="D132" s="748" t="s">
        <v>11236</v>
      </c>
      <c r="E132" s="748" t="s">
        <v>11237</v>
      </c>
    </row>
    <row r="133">
      <c r="A133" s="743" t="s">
        <v>9345</v>
      </c>
      <c r="B133" s="747" t="s">
        <v>11234</v>
      </c>
      <c r="C133" s="748" t="s">
        <v>11235</v>
      </c>
      <c r="D133" s="748" t="s">
        <v>11236</v>
      </c>
      <c r="E133" s="748" t="s">
        <v>11237</v>
      </c>
    </row>
    <row r="134">
      <c r="A134" s="743" t="s">
        <v>9402</v>
      </c>
      <c r="B134" s="747" t="s">
        <v>11105</v>
      </c>
      <c r="C134" s="748" t="s">
        <v>11106</v>
      </c>
      <c r="D134" s="748" t="s">
        <v>11107</v>
      </c>
      <c r="E134" s="748" t="s">
        <v>11108</v>
      </c>
    </row>
    <row r="135">
      <c r="A135" s="743" t="s">
        <v>9458</v>
      </c>
      <c r="B135" s="747" t="s">
        <v>11105</v>
      </c>
      <c r="C135" s="748" t="s">
        <v>11106</v>
      </c>
      <c r="D135" s="748" t="s">
        <v>11107</v>
      </c>
      <c r="E135" s="748" t="s">
        <v>11108</v>
      </c>
    </row>
    <row r="136">
      <c r="A136" s="743" t="s">
        <v>9513</v>
      </c>
      <c r="B136" s="747" t="s">
        <v>11117</v>
      </c>
      <c r="C136" s="748" t="s">
        <v>11118</v>
      </c>
      <c r="D136" s="748" t="s">
        <v>11119</v>
      </c>
      <c r="E136" s="748" t="s">
        <v>11120</v>
      </c>
    </row>
    <row r="137">
      <c r="A137" s="743" t="s">
        <v>9558</v>
      </c>
      <c r="B137" s="747" t="s">
        <v>11117</v>
      </c>
      <c r="C137" s="748" t="s">
        <v>11118</v>
      </c>
      <c r="D137" s="748" t="s">
        <v>11119</v>
      </c>
      <c r="E137" s="748" t="s">
        <v>11120</v>
      </c>
    </row>
    <row r="138">
      <c r="A138" s="743" t="s">
        <v>9615</v>
      </c>
      <c r="B138" s="743" t="s">
        <v>11238</v>
      </c>
      <c r="C138" s="749" t="s">
        <v>11239</v>
      </c>
      <c r="D138" s="749" t="s">
        <v>11240</v>
      </c>
      <c r="E138" s="749" t="s">
        <v>11241</v>
      </c>
    </row>
    <row r="139">
      <c r="A139" s="743" t="s">
        <v>9660</v>
      </c>
      <c r="B139" s="743" t="s">
        <v>11238</v>
      </c>
      <c r="C139" s="749" t="s">
        <v>11239</v>
      </c>
      <c r="D139" s="749" t="s">
        <v>11240</v>
      </c>
      <c r="E139" s="749" t="s">
        <v>11241</v>
      </c>
    </row>
    <row r="140">
      <c r="A140" s="743" t="s">
        <v>9706</v>
      </c>
      <c r="B140" s="747" t="s">
        <v>11178</v>
      </c>
      <c r="C140" s="748" t="s">
        <v>11179</v>
      </c>
      <c r="D140" s="748" t="s">
        <v>11180</v>
      </c>
      <c r="E140" s="748" t="s">
        <v>11181</v>
      </c>
    </row>
    <row r="141">
      <c r="A141" s="743" t="s">
        <v>9760</v>
      </c>
      <c r="B141" s="747" t="s">
        <v>11178</v>
      </c>
      <c r="C141" s="748" t="s">
        <v>11179</v>
      </c>
      <c r="D141" s="748" t="s">
        <v>11180</v>
      </c>
      <c r="E141" s="748" t="s">
        <v>11181</v>
      </c>
    </row>
    <row r="142">
      <c r="A142" s="743" t="s">
        <v>9825</v>
      </c>
      <c r="B142" s="744" t="s">
        <v>11097</v>
      </c>
      <c r="C142" s="745" t="s">
        <v>11098</v>
      </c>
      <c r="D142" s="745" t="s">
        <v>11099</v>
      </c>
      <c r="E142" s="745" t="s">
        <v>11100</v>
      </c>
    </row>
    <row r="143">
      <c r="A143" s="743" t="s">
        <v>9880</v>
      </c>
      <c r="B143" s="744" t="s">
        <v>11097</v>
      </c>
      <c r="C143" s="745" t="s">
        <v>11098</v>
      </c>
      <c r="D143" s="745" t="s">
        <v>11099</v>
      </c>
      <c r="E143" s="745" t="s">
        <v>11100</v>
      </c>
    </row>
    <row r="144">
      <c r="A144" s="743" t="s">
        <v>9934</v>
      </c>
      <c r="B144" s="744" t="s">
        <v>11242</v>
      </c>
      <c r="C144" s="750" t="s">
        <v>11243</v>
      </c>
      <c r="D144" s="750" t="s">
        <v>11244</v>
      </c>
      <c r="E144" s="750" t="s">
        <v>11245</v>
      </c>
    </row>
    <row r="145">
      <c r="A145" s="743" t="s">
        <v>9979</v>
      </c>
      <c r="B145" s="744" t="s">
        <v>11242</v>
      </c>
      <c r="C145" s="750" t="s">
        <v>11243</v>
      </c>
      <c r="D145" s="750" t="s">
        <v>11244</v>
      </c>
      <c r="E145" s="750" t="s">
        <v>11245</v>
      </c>
    </row>
    <row r="146">
      <c r="A146" s="743" t="s">
        <v>10036</v>
      </c>
      <c r="B146" s="747" t="s">
        <v>11246</v>
      </c>
      <c r="C146" s="748" t="s">
        <v>11106</v>
      </c>
      <c r="D146" s="748" t="s">
        <v>11107</v>
      </c>
      <c r="E146" s="748" t="s">
        <v>11108</v>
      </c>
    </row>
    <row r="147">
      <c r="A147" s="743" t="s">
        <v>10093</v>
      </c>
      <c r="B147" s="747" t="s">
        <v>11246</v>
      </c>
      <c r="C147" s="748" t="s">
        <v>11106</v>
      </c>
      <c r="D147" s="748" t="s">
        <v>11107</v>
      </c>
      <c r="E147" s="748" t="s">
        <v>11108</v>
      </c>
    </row>
    <row r="148">
      <c r="A148" s="743" t="s">
        <v>10133</v>
      </c>
      <c r="B148" s="747" t="s">
        <v>11117</v>
      </c>
      <c r="C148" s="748" t="s">
        <v>11118</v>
      </c>
      <c r="D148" s="748" t="s">
        <v>11119</v>
      </c>
      <c r="E148" s="748" t="s">
        <v>11120</v>
      </c>
    </row>
    <row r="149">
      <c r="A149" s="743" t="s">
        <v>10178</v>
      </c>
      <c r="B149" s="747" t="s">
        <v>11117</v>
      </c>
      <c r="C149" s="748" t="s">
        <v>11118</v>
      </c>
      <c r="D149" s="748" t="s">
        <v>11119</v>
      </c>
      <c r="E149" s="748" t="s">
        <v>11120</v>
      </c>
    </row>
    <row r="150">
      <c r="A150" s="743" t="s">
        <v>10235</v>
      </c>
      <c r="B150" s="747" t="s">
        <v>11117</v>
      </c>
      <c r="C150" s="748" t="s">
        <v>11118</v>
      </c>
      <c r="D150" s="748" t="s">
        <v>11119</v>
      </c>
      <c r="E150" s="748" t="s">
        <v>11120</v>
      </c>
    </row>
    <row r="151">
      <c r="A151" s="743" t="s">
        <v>10280</v>
      </c>
      <c r="B151" s="747" t="s">
        <v>11117</v>
      </c>
      <c r="C151" s="748" t="s">
        <v>11118</v>
      </c>
      <c r="D151" s="748" t="s">
        <v>11119</v>
      </c>
      <c r="E151" s="748" t="s">
        <v>11120</v>
      </c>
    </row>
    <row r="152">
      <c r="A152" s="747" t="s">
        <v>10325</v>
      </c>
      <c r="B152" s="747" t="s">
        <v>11158</v>
      </c>
      <c r="C152" s="748" t="s">
        <v>11159</v>
      </c>
      <c r="D152" s="748" t="s">
        <v>11160</v>
      </c>
      <c r="E152" s="748" t="s">
        <v>11161</v>
      </c>
    </row>
    <row r="153">
      <c r="A153" s="743" t="s">
        <v>10378</v>
      </c>
      <c r="B153" s="747" t="s">
        <v>11158</v>
      </c>
      <c r="C153" s="748" t="s">
        <v>11159</v>
      </c>
      <c r="D153" s="748" t="s">
        <v>11160</v>
      </c>
      <c r="E153" s="748" t="s">
        <v>11161</v>
      </c>
    </row>
    <row r="154">
      <c r="A154" s="743" t="s">
        <v>10443</v>
      </c>
      <c r="B154" s="744" t="s">
        <v>11097</v>
      </c>
      <c r="C154" s="745" t="s">
        <v>11098</v>
      </c>
      <c r="D154" s="745" t="s">
        <v>11099</v>
      </c>
      <c r="E154" s="745" t="s">
        <v>11100</v>
      </c>
    </row>
    <row r="155">
      <c r="A155" s="743" t="s">
        <v>10499</v>
      </c>
      <c r="B155" s="744" t="s">
        <v>11097</v>
      </c>
      <c r="C155" s="745" t="s">
        <v>11098</v>
      </c>
      <c r="D155" s="745" t="s">
        <v>11099</v>
      </c>
      <c r="E155" s="745" t="s">
        <v>11100</v>
      </c>
    </row>
    <row r="156">
      <c r="A156" s="743" t="s">
        <v>10555</v>
      </c>
      <c r="B156" s="747" t="s">
        <v>11178</v>
      </c>
      <c r="C156" s="748" t="s">
        <v>11179</v>
      </c>
      <c r="D156" s="748" t="s">
        <v>11180</v>
      </c>
      <c r="E156" s="748" t="s">
        <v>11181</v>
      </c>
    </row>
    <row r="157">
      <c r="A157" s="743" t="s">
        <v>10608</v>
      </c>
      <c r="B157" s="747" t="s">
        <v>11178</v>
      </c>
      <c r="C157" s="748" t="s">
        <v>11179</v>
      </c>
      <c r="D157" s="748" t="s">
        <v>11180</v>
      </c>
      <c r="E157" s="748" t="s">
        <v>11181</v>
      </c>
    </row>
    <row r="158">
      <c r="A158" s="743" t="s">
        <v>10673</v>
      </c>
      <c r="B158" s="744" t="s">
        <v>11097</v>
      </c>
      <c r="C158" s="745" t="s">
        <v>11098</v>
      </c>
      <c r="D158" s="745" t="s">
        <v>11099</v>
      </c>
      <c r="E158" s="745" t="s">
        <v>11100</v>
      </c>
    </row>
    <row r="159">
      <c r="A159" s="743" t="s">
        <v>10728</v>
      </c>
      <c r="B159" s="744" t="s">
        <v>11097</v>
      </c>
      <c r="C159" s="745" t="s">
        <v>11098</v>
      </c>
      <c r="D159" s="745" t="s">
        <v>11099</v>
      </c>
      <c r="E159" s="745" t="s">
        <v>11100</v>
      </c>
    </row>
    <row r="160">
      <c r="A160" s="743" t="s">
        <v>10783</v>
      </c>
      <c r="B160" s="746" t="s">
        <v>11101</v>
      </c>
      <c r="C160" s="745" t="s">
        <v>11102</v>
      </c>
      <c r="D160" s="745" t="s">
        <v>11103</v>
      </c>
      <c r="E160" s="745" t="s">
        <v>11104</v>
      </c>
    </row>
    <row r="161">
      <c r="A161" s="743" t="s">
        <v>10836</v>
      </c>
      <c r="B161" s="746" t="s">
        <v>11101</v>
      </c>
      <c r="C161" s="745" t="s">
        <v>11102</v>
      </c>
      <c r="D161" s="745" t="s">
        <v>11103</v>
      </c>
      <c r="E161" s="745" t="s">
        <v>11104</v>
      </c>
    </row>
    <row r="162">
      <c r="A162" s="743" t="s">
        <v>10899</v>
      </c>
      <c r="B162" s="747" t="s">
        <v>11146</v>
      </c>
      <c r="C162" s="748" t="s">
        <v>11147</v>
      </c>
      <c r="D162" s="748" t="s">
        <v>11148</v>
      </c>
      <c r="E162" s="748" t="s">
        <v>11149</v>
      </c>
    </row>
    <row r="163">
      <c r="A163" s="743" t="s">
        <v>10944</v>
      </c>
      <c r="B163" s="747" t="s">
        <v>11146</v>
      </c>
      <c r="C163" s="748" t="s">
        <v>11147</v>
      </c>
      <c r="D163" s="748" t="s">
        <v>11148</v>
      </c>
      <c r="E163" s="748" t="s">
        <v>11149</v>
      </c>
    </row>
    <row r="164">
      <c r="A164" s="743" t="s">
        <v>10989</v>
      </c>
      <c r="B164" s="747" t="s">
        <v>11247</v>
      </c>
      <c r="C164" s="748" t="s">
        <v>11248</v>
      </c>
      <c r="D164" s="748" t="s">
        <v>11249</v>
      </c>
      <c r="E164" s="748" t="s">
        <v>11250</v>
      </c>
    </row>
    <row r="165">
      <c r="A165" s="743" t="s">
        <v>11034</v>
      </c>
      <c r="B165" s="747" t="s">
        <v>11247</v>
      </c>
      <c r="C165" s="748" t="s">
        <v>11248</v>
      </c>
      <c r="D165" s="748" t="s">
        <v>11249</v>
      </c>
      <c r="E165" s="748" t="s">
        <v>11250</v>
      </c>
    </row>
    <row r="166">
      <c r="C166" s="751"/>
      <c r="D166" s="751"/>
      <c r="E166" s="751"/>
    </row>
    <row r="167">
      <c r="C167" s="751"/>
      <c r="D167" s="751"/>
      <c r="E167" s="751"/>
    </row>
  </sheetData>
  <hyperlinks>
    <hyperlink r:id="rId1" ref="C2"/>
    <hyperlink r:id="rId2" ref="D2"/>
    <hyperlink r:id="rId3" ref="E2"/>
    <hyperlink r:id="rId4" ref="C3"/>
    <hyperlink r:id="rId5" ref="D3"/>
    <hyperlink r:id="rId6" ref="E3"/>
    <hyperlink r:id="rId7" ref="C4"/>
    <hyperlink r:id="rId8" ref="D4"/>
    <hyperlink r:id="rId9" ref="E4"/>
    <hyperlink r:id="rId10" ref="C5"/>
    <hyperlink r:id="rId11" ref="D5"/>
    <hyperlink r:id="rId12" ref="E5"/>
    <hyperlink r:id="rId13" ref="C6"/>
    <hyperlink r:id="rId14" ref="D6"/>
    <hyperlink r:id="rId15" ref="E6"/>
    <hyperlink r:id="rId16" ref="C7"/>
    <hyperlink r:id="rId17" ref="D7"/>
    <hyperlink r:id="rId18" ref="E7"/>
    <hyperlink r:id="rId19" ref="C8"/>
    <hyperlink r:id="rId20" ref="D8"/>
    <hyperlink r:id="rId21" ref="E8"/>
    <hyperlink r:id="rId22" ref="C9"/>
    <hyperlink r:id="rId23" ref="D9"/>
    <hyperlink r:id="rId24" ref="E9"/>
    <hyperlink r:id="rId25" ref="C10"/>
    <hyperlink r:id="rId26" ref="D10"/>
    <hyperlink r:id="rId27" ref="E10"/>
    <hyperlink r:id="rId28" ref="C11"/>
    <hyperlink r:id="rId29" ref="D11"/>
    <hyperlink r:id="rId30" ref="E11"/>
    <hyperlink r:id="rId31" ref="C12"/>
    <hyperlink r:id="rId32" ref="D12"/>
    <hyperlink r:id="rId33" ref="E12"/>
    <hyperlink r:id="rId34" ref="C13"/>
    <hyperlink r:id="rId35" ref="D13"/>
    <hyperlink r:id="rId36" ref="E13"/>
    <hyperlink r:id="rId37" ref="C14"/>
    <hyperlink r:id="rId38" ref="D14"/>
    <hyperlink r:id="rId39" ref="E14"/>
    <hyperlink r:id="rId40" ref="C15"/>
    <hyperlink r:id="rId41" ref="D15"/>
    <hyperlink r:id="rId42" ref="E15"/>
    <hyperlink r:id="rId43" ref="C16"/>
    <hyperlink r:id="rId44" ref="D16"/>
    <hyperlink r:id="rId45" ref="E16"/>
    <hyperlink r:id="rId46" ref="C17"/>
    <hyperlink r:id="rId47" ref="D17"/>
    <hyperlink r:id="rId48" ref="E17"/>
    <hyperlink r:id="rId49" ref="C18"/>
    <hyperlink r:id="rId50" ref="D18"/>
    <hyperlink r:id="rId51" ref="E18"/>
    <hyperlink r:id="rId52" ref="C19"/>
    <hyperlink r:id="rId53" ref="D19"/>
    <hyperlink r:id="rId54" ref="E19"/>
    <hyperlink r:id="rId55" ref="C20"/>
    <hyperlink r:id="rId56" ref="D20"/>
    <hyperlink r:id="rId57" ref="E20"/>
    <hyperlink r:id="rId58" ref="C21"/>
    <hyperlink r:id="rId59" ref="D21"/>
    <hyperlink r:id="rId60" ref="E21"/>
    <hyperlink r:id="rId61" ref="C22"/>
    <hyperlink r:id="rId62" ref="D22"/>
    <hyperlink r:id="rId63" ref="E22"/>
    <hyperlink r:id="rId64" ref="C23"/>
    <hyperlink r:id="rId65" ref="D23"/>
    <hyperlink r:id="rId66" ref="E23"/>
    <hyperlink r:id="rId67" ref="C24"/>
    <hyperlink r:id="rId68" ref="D24"/>
    <hyperlink r:id="rId69" ref="E24"/>
    <hyperlink r:id="rId70" ref="C25"/>
    <hyperlink r:id="rId71" ref="D25"/>
    <hyperlink r:id="rId72" ref="E25"/>
    <hyperlink r:id="rId73" ref="C26"/>
    <hyperlink r:id="rId74" ref="D26"/>
    <hyperlink r:id="rId75" ref="E26"/>
    <hyperlink r:id="rId76" ref="C27"/>
    <hyperlink r:id="rId77" ref="D27"/>
    <hyperlink r:id="rId78" ref="E27"/>
    <hyperlink r:id="rId79" ref="C28"/>
    <hyperlink r:id="rId80" ref="D28"/>
    <hyperlink r:id="rId81" ref="E28"/>
    <hyperlink r:id="rId82" ref="C29"/>
    <hyperlink r:id="rId83" ref="D29"/>
    <hyperlink r:id="rId84" ref="E29"/>
    <hyperlink r:id="rId85" ref="C30"/>
    <hyperlink r:id="rId86" ref="D30"/>
    <hyperlink r:id="rId87" ref="E30"/>
    <hyperlink r:id="rId88" ref="C31"/>
    <hyperlink r:id="rId89" ref="D31"/>
    <hyperlink r:id="rId90" ref="E31"/>
    <hyperlink r:id="rId91" ref="C32"/>
    <hyperlink r:id="rId92" ref="D32"/>
    <hyperlink r:id="rId93" ref="E32"/>
    <hyperlink r:id="rId94" ref="C33"/>
    <hyperlink r:id="rId95" ref="D33"/>
    <hyperlink r:id="rId96" ref="E33"/>
    <hyperlink r:id="rId97" ref="C34"/>
    <hyperlink r:id="rId98" ref="D34"/>
    <hyperlink r:id="rId99" ref="E34"/>
    <hyperlink r:id="rId100" ref="C35"/>
    <hyperlink r:id="rId101" ref="D35"/>
    <hyperlink r:id="rId102" ref="E35"/>
    <hyperlink r:id="rId103" ref="C36"/>
    <hyperlink r:id="rId104" ref="D36"/>
    <hyperlink r:id="rId105" ref="E36"/>
    <hyperlink r:id="rId106" ref="C37"/>
    <hyperlink r:id="rId107" ref="D37"/>
    <hyperlink r:id="rId108" ref="E37"/>
    <hyperlink r:id="rId109" ref="C38"/>
    <hyperlink r:id="rId110" ref="D38"/>
    <hyperlink r:id="rId111" ref="E38"/>
    <hyperlink r:id="rId112" ref="C39"/>
    <hyperlink r:id="rId113" ref="D39"/>
    <hyperlink r:id="rId114" ref="E39"/>
    <hyperlink r:id="rId115" ref="C40"/>
    <hyperlink r:id="rId116" ref="D40"/>
    <hyperlink r:id="rId117" ref="E40"/>
    <hyperlink r:id="rId118" ref="C41"/>
    <hyperlink r:id="rId119" ref="D41"/>
    <hyperlink r:id="rId120" ref="E41"/>
    <hyperlink r:id="rId121" ref="C42"/>
    <hyperlink r:id="rId122" ref="D42"/>
    <hyperlink r:id="rId123" ref="E42"/>
    <hyperlink r:id="rId124" ref="C43"/>
    <hyperlink r:id="rId125" ref="D43"/>
    <hyperlink r:id="rId126" ref="E43"/>
    <hyperlink r:id="rId127" ref="C44"/>
    <hyperlink r:id="rId128" ref="D44"/>
    <hyperlink r:id="rId129" ref="E44"/>
    <hyperlink r:id="rId130" ref="C45"/>
    <hyperlink r:id="rId131" ref="D45"/>
    <hyperlink r:id="rId132" ref="E45"/>
    <hyperlink r:id="rId133" ref="C46"/>
    <hyperlink r:id="rId134" ref="D46"/>
    <hyperlink r:id="rId135" ref="E46"/>
    <hyperlink r:id="rId136" ref="C47"/>
    <hyperlink r:id="rId137" ref="D47"/>
    <hyperlink r:id="rId138" ref="E47"/>
    <hyperlink r:id="rId139" ref="C48"/>
    <hyperlink r:id="rId140" ref="D48"/>
    <hyperlink r:id="rId141" ref="E48"/>
    <hyperlink r:id="rId142" ref="C49"/>
    <hyperlink r:id="rId143" ref="D49"/>
    <hyperlink r:id="rId144" ref="E49"/>
    <hyperlink r:id="rId145" ref="C50"/>
    <hyperlink r:id="rId146" ref="D50"/>
    <hyperlink r:id="rId147" ref="E50"/>
    <hyperlink r:id="rId148" ref="C51"/>
    <hyperlink r:id="rId149" ref="D51"/>
    <hyperlink r:id="rId150" ref="E51"/>
    <hyperlink r:id="rId151" ref="C52"/>
    <hyperlink r:id="rId152" ref="D52"/>
    <hyperlink r:id="rId153" ref="E52"/>
    <hyperlink r:id="rId154" ref="C53"/>
    <hyperlink r:id="rId155" ref="D53"/>
    <hyperlink r:id="rId156" ref="E53"/>
    <hyperlink r:id="rId157" ref="C54"/>
    <hyperlink r:id="rId158" ref="D54"/>
    <hyperlink r:id="rId159" ref="E54"/>
    <hyperlink r:id="rId160" ref="C55"/>
    <hyperlink r:id="rId161" ref="D55"/>
    <hyperlink r:id="rId162" ref="E55"/>
    <hyperlink r:id="rId163" ref="C56"/>
    <hyperlink r:id="rId164" ref="D56"/>
    <hyperlink r:id="rId165" ref="E56"/>
    <hyperlink r:id="rId166" ref="C57"/>
    <hyperlink r:id="rId167" ref="D57"/>
    <hyperlink r:id="rId168" ref="E57"/>
    <hyperlink r:id="rId169" ref="C58"/>
    <hyperlink r:id="rId170" ref="D58"/>
    <hyperlink r:id="rId171" ref="E58"/>
    <hyperlink r:id="rId172" ref="C59"/>
    <hyperlink r:id="rId173" ref="D59"/>
    <hyperlink r:id="rId174" ref="E59"/>
    <hyperlink r:id="rId175" ref="C60"/>
    <hyperlink r:id="rId176" ref="D60"/>
    <hyperlink r:id="rId177" ref="E60"/>
    <hyperlink r:id="rId178" ref="C61"/>
    <hyperlink r:id="rId179" ref="D61"/>
    <hyperlink r:id="rId180" ref="E61"/>
    <hyperlink r:id="rId181" ref="C62"/>
    <hyperlink r:id="rId182" ref="D62"/>
    <hyperlink r:id="rId183" ref="E62"/>
    <hyperlink r:id="rId184" ref="C63"/>
    <hyperlink r:id="rId185" ref="D63"/>
    <hyperlink r:id="rId186" ref="E63"/>
    <hyperlink r:id="rId187" ref="C64"/>
    <hyperlink r:id="rId188" ref="D64"/>
    <hyperlink r:id="rId189" ref="E64"/>
    <hyperlink r:id="rId190" ref="C65"/>
    <hyperlink r:id="rId191" ref="D65"/>
    <hyperlink r:id="rId192" ref="E65"/>
    <hyperlink r:id="rId193" ref="C66"/>
    <hyperlink r:id="rId194" ref="D66"/>
    <hyperlink r:id="rId195" ref="E66"/>
    <hyperlink r:id="rId196" ref="C67"/>
    <hyperlink r:id="rId197" ref="D67"/>
    <hyperlink r:id="rId198" ref="E67"/>
    <hyperlink r:id="rId199" ref="C68"/>
    <hyperlink r:id="rId200" ref="D68"/>
    <hyperlink r:id="rId201" ref="E68"/>
    <hyperlink r:id="rId202" ref="C69"/>
    <hyperlink r:id="rId203" ref="D69"/>
    <hyperlink r:id="rId204" ref="E69"/>
    <hyperlink r:id="rId205" ref="C70"/>
    <hyperlink r:id="rId206" ref="D70"/>
    <hyperlink r:id="rId207" ref="E70"/>
    <hyperlink r:id="rId208" ref="C71"/>
    <hyperlink r:id="rId209" ref="D71"/>
    <hyperlink r:id="rId210" ref="E71"/>
    <hyperlink r:id="rId211" ref="C72"/>
    <hyperlink r:id="rId212" ref="D72"/>
    <hyperlink r:id="rId213" ref="E72"/>
    <hyperlink r:id="rId214" ref="C73"/>
    <hyperlink r:id="rId215" ref="D73"/>
    <hyperlink r:id="rId216" ref="E73"/>
    <hyperlink r:id="rId217" ref="C74"/>
    <hyperlink r:id="rId218" ref="D74"/>
    <hyperlink r:id="rId219" ref="E74"/>
    <hyperlink r:id="rId220" ref="C75"/>
    <hyperlink r:id="rId221" ref="D75"/>
    <hyperlink r:id="rId222" ref="E75"/>
    <hyperlink r:id="rId223" ref="C76"/>
    <hyperlink r:id="rId224" ref="D76"/>
    <hyperlink r:id="rId225" ref="E76"/>
    <hyperlink r:id="rId226" ref="C77"/>
    <hyperlink r:id="rId227" ref="D77"/>
    <hyperlink r:id="rId228" ref="E77"/>
    <hyperlink r:id="rId229" ref="C78"/>
    <hyperlink r:id="rId230" ref="D78"/>
    <hyperlink r:id="rId231" ref="E78"/>
    <hyperlink r:id="rId232" ref="C79"/>
    <hyperlink r:id="rId233" ref="D79"/>
    <hyperlink r:id="rId234" ref="E79"/>
    <hyperlink r:id="rId235" ref="C80"/>
    <hyperlink r:id="rId236" ref="D80"/>
    <hyperlink r:id="rId237" ref="E80"/>
    <hyperlink r:id="rId238" ref="C81"/>
    <hyperlink r:id="rId239" ref="D81"/>
    <hyperlink r:id="rId240" ref="E81"/>
    <hyperlink r:id="rId241" ref="C82"/>
    <hyperlink r:id="rId242" ref="D82"/>
    <hyperlink r:id="rId243" ref="E82"/>
    <hyperlink r:id="rId244" ref="C83"/>
    <hyperlink r:id="rId245" ref="D83"/>
    <hyperlink r:id="rId246" ref="E83"/>
    <hyperlink r:id="rId247" ref="C84"/>
    <hyperlink r:id="rId248" ref="D84"/>
    <hyperlink r:id="rId249" ref="E84"/>
    <hyperlink r:id="rId250" ref="C85"/>
    <hyperlink r:id="rId251" ref="D85"/>
    <hyperlink r:id="rId252" ref="E85"/>
    <hyperlink r:id="rId253" ref="C86"/>
    <hyperlink r:id="rId254" ref="D86"/>
    <hyperlink r:id="rId255" ref="E86"/>
    <hyperlink r:id="rId256" ref="C87"/>
    <hyperlink r:id="rId257" ref="D87"/>
    <hyperlink r:id="rId258" ref="E87"/>
    <hyperlink r:id="rId259" ref="C88"/>
    <hyperlink r:id="rId260" ref="D88"/>
    <hyperlink r:id="rId261" ref="E88"/>
    <hyperlink r:id="rId262" ref="C89"/>
    <hyperlink r:id="rId263" ref="D89"/>
    <hyperlink r:id="rId264" ref="E89"/>
    <hyperlink r:id="rId265" ref="C90"/>
    <hyperlink r:id="rId266" ref="D90"/>
    <hyperlink r:id="rId267" ref="E90"/>
    <hyperlink r:id="rId268" ref="C91"/>
    <hyperlink r:id="rId269" ref="D91"/>
    <hyperlink r:id="rId270" ref="E91"/>
    <hyperlink r:id="rId271" ref="C92"/>
    <hyperlink r:id="rId272" ref="D92"/>
    <hyperlink r:id="rId273" ref="E92"/>
    <hyperlink r:id="rId274" ref="C93"/>
    <hyperlink r:id="rId275" ref="D93"/>
    <hyperlink r:id="rId276" ref="E93"/>
    <hyperlink r:id="rId277" ref="C94"/>
    <hyperlink r:id="rId278" ref="D94"/>
    <hyperlink r:id="rId279" ref="E94"/>
    <hyperlink r:id="rId280" ref="C95"/>
    <hyperlink r:id="rId281" ref="D95"/>
    <hyperlink r:id="rId282" ref="E95"/>
    <hyperlink r:id="rId283" ref="C96"/>
    <hyperlink r:id="rId284" ref="D96"/>
    <hyperlink r:id="rId285" ref="E96"/>
    <hyperlink r:id="rId286" ref="C97"/>
    <hyperlink r:id="rId287" ref="D97"/>
    <hyperlink r:id="rId288" ref="E97"/>
    <hyperlink r:id="rId289" ref="C98"/>
    <hyperlink r:id="rId290" ref="D98"/>
    <hyperlink r:id="rId291" ref="E98"/>
    <hyperlink r:id="rId292" ref="C99"/>
    <hyperlink r:id="rId293" ref="D99"/>
    <hyperlink r:id="rId294" ref="E99"/>
    <hyperlink r:id="rId295" ref="C100"/>
    <hyperlink r:id="rId296" ref="D100"/>
    <hyperlink r:id="rId297" ref="E100"/>
    <hyperlink r:id="rId298" ref="C101"/>
    <hyperlink r:id="rId299" ref="D101"/>
    <hyperlink r:id="rId300" ref="E101"/>
    <hyperlink r:id="rId301" ref="C102"/>
    <hyperlink r:id="rId302" ref="D102"/>
    <hyperlink r:id="rId303" ref="E102"/>
    <hyperlink r:id="rId304" ref="C103"/>
    <hyperlink r:id="rId305" ref="D103"/>
    <hyperlink r:id="rId306" ref="E103"/>
    <hyperlink r:id="rId307" ref="C104"/>
    <hyperlink r:id="rId308" ref="D104"/>
    <hyperlink r:id="rId309" ref="E104"/>
    <hyperlink r:id="rId310" ref="C105"/>
    <hyperlink r:id="rId311" ref="D105"/>
    <hyperlink r:id="rId312" ref="E105"/>
    <hyperlink r:id="rId313" ref="C106"/>
    <hyperlink r:id="rId314" ref="D106"/>
    <hyperlink r:id="rId315" ref="E106"/>
    <hyperlink r:id="rId316" ref="C107"/>
    <hyperlink r:id="rId317" ref="D107"/>
    <hyperlink r:id="rId318" ref="E107"/>
    <hyperlink r:id="rId319" ref="C108"/>
    <hyperlink r:id="rId320" ref="D108"/>
    <hyperlink r:id="rId321" ref="E108"/>
    <hyperlink r:id="rId322" ref="C109"/>
    <hyperlink r:id="rId323" ref="D109"/>
    <hyperlink r:id="rId324" ref="E109"/>
    <hyperlink r:id="rId325" ref="C110"/>
    <hyperlink r:id="rId326" ref="D110"/>
    <hyperlink r:id="rId327" ref="E110"/>
    <hyperlink r:id="rId328" ref="C111"/>
    <hyperlink r:id="rId329" ref="D111"/>
    <hyperlink r:id="rId330" ref="E111"/>
    <hyperlink r:id="rId331" ref="C112"/>
    <hyperlink r:id="rId332" ref="D112"/>
    <hyperlink r:id="rId333" ref="E112"/>
    <hyperlink r:id="rId334" ref="C113"/>
    <hyperlink r:id="rId335" ref="D113"/>
    <hyperlink r:id="rId336" ref="E113"/>
    <hyperlink r:id="rId337" ref="C114"/>
    <hyperlink r:id="rId338" ref="D114"/>
    <hyperlink r:id="rId339" ref="E114"/>
    <hyperlink r:id="rId340" ref="C115"/>
    <hyperlink r:id="rId341" ref="D115"/>
    <hyperlink r:id="rId342" ref="E115"/>
    <hyperlink r:id="rId343" ref="C116"/>
    <hyperlink r:id="rId344" ref="D116"/>
    <hyperlink r:id="rId345" ref="E116"/>
    <hyperlink r:id="rId346" ref="C117"/>
    <hyperlink r:id="rId347" ref="D117"/>
    <hyperlink r:id="rId348" ref="E117"/>
    <hyperlink r:id="rId349" ref="C118"/>
    <hyperlink r:id="rId350" ref="D118"/>
    <hyperlink r:id="rId351" ref="E118"/>
    <hyperlink r:id="rId352" ref="C119"/>
    <hyperlink r:id="rId353" ref="D119"/>
    <hyperlink r:id="rId354" ref="E119"/>
    <hyperlink r:id="rId355" ref="C120"/>
    <hyperlink r:id="rId356" ref="D120"/>
    <hyperlink r:id="rId357" ref="E120"/>
    <hyperlink r:id="rId358" ref="C121"/>
    <hyperlink r:id="rId359" ref="D121"/>
    <hyperlink r:id="rId360" ref="E121"/>
    <hyperlink r:id="rId361" ref="C122"/>
    <hyperlink r:id="rId362" ref="D122"/>
    <hyperlink r:id="rId363" ref="E122"/>
    <hyperlink r:id="rId364" ref="C123"/>
    <hyperlink r:id="rId365" ref="D123"/>
    <hyperlink r:id="rId366" ref="E123"/>
    <hyperlink r:id="rId367" ref="E124"/>
    <hyperlink r:id="rId368" ref="E125"/>
    <hyperlink r:id="rId369" ref="C126"/>
    <hyperlink r:id="rId370" ref="D126"/>
    <hyperlink r:id="rId371" ref="E126"/>
    <hyperlink r:id="rId372" ref="C127"/>
    <hyperlink r:id="rId373" ref="D127"/>
    <hyperlink r:id="rId374" ref="E127"/>
    <hyperlink r:id="rId375" ref="C128"/>
    <hyperlink r:id="rId376" ref="D128"/>
    <hyperlink r:id="rId377" ref="E128"/>
    <hyperlink r:id="rId378" ref="C129"/>
    <hyperlink r:id="rId379" ref="D129"/>
    <hyperlink r:id="rId380" ref="E129"/>
    <hyperlink r:id="rId381" ref="C130"/>
    <hyperlink r:id="rId382" ref="D130"/>
    <hyperlink r:id="rId383" ref="E130"/>
    <hyperlink r:id="rId384" ref="C131"/>
    <hyperlink r:id="rId385" ref="D131"/>
    <hyperlink r:id="rId386" ref="E131"/>
    <hyperlink r:id="rId387" ref="C132"/>
    <hyperlink r:id="rId388" ref="D132"/>
    <hyperlink r:id="rId389" ref="E132"/>
    <hyperlink r:id="rId390" ref="C133"/>
    <hyperlink r:id="rId391" ref="D133"/>
    <hyperlink r:id="rId392" ref="E133"/>
    <hyperlink r:id="rId393" ref="C134"/>
    <hyperlink r:id="rId394" ref="D134"/>
    <hyperlink r:id="rId395" ref="E134"/>
    <hyperlink r:id="rId396" ref="C135"/>
    <hyperlink r:id="rId397" ref="D135"/>
    <hyperlink r:id="rId398" ref="E135"/>
    <hyperlink r:id="rId399" ref="C136"/>
    <hyperlink r:id="rId400" ref="D136"/>
    <hyperlink r:id="rId401" ref="E136"/>
    <hyperlink r:id="rId402" ref="C137"/>
    <hyperlink r:id="rId403" ref="D137"/>
    <hyperlink r:id="rId404" ref="E137"/>
    <hyperlink r:id="rId405" ref="C138"/>
    <hyperlink r:id="rId406" ref="D138"/>
    <hyperlink r:id="rId407" ref="E138"/>
    <hyperlink r:id="rId408" ref="C139"/>
    <hyperlink r:id="rId409" ref="D139"/>
    <hyperlink r:id="rId410" ref="E139"/>
    <hyperlink r:id="rId411" ref="C140"/>
    <hyperlink r:id="rId412" ref="D140"/>
    <hyperlink r:id="rId413" ref="E140"/>
    <hyperlink r:id="rId414" ref="C141"/>
    <hyperlink r:id="rId415" ref="D141"/>
    <hyperlink r:id="rId416" ref="E141"/>
    <hyperlink r:id="rId417" ref="C142"/>
    <hyperlink r:id="rId418" ref="D142"/>
    <hyperlink r:id="rId419" ref="E142"/>
    <hyperlink r:id="rId420" ref="C143"/>
    <hyperlink r:id="rId421" ref="D143"/>
    <hyperlink r:id="rId422" ref="E143"/>
    <hyperlink r:id="rId423" ref="C144"/>
    <hyperlink r:id="rId424" ref="D144"/>
    <hyperlink r:id="rId425" ref="E144"/>
    <hyperlink r:id="rId426" ref="C145"/>
    <hyperlink r:id="rId427" ref="D145"/>
    <hyperlink r:id="rId428" ref="E145"/>
    <hyperlink r:id="rId429" ref="C146"/>
    <hyperlink r:id="rId430" ref="D146"/>
    <hyperlink r:id="rId431" ref="E146"/>
    <hyperlink r:id="rId432" ref="C147"/>
    <hyperlink r:id="rId433" ref="D147"/>
    <hyperlink r:id="rId434" ref="E147"/>
    <hyperlink r:id="rId435" ref="C148"/>
    <hyperlink r:id="rId436" ref="D148"/>
    <hyperlink r:id="rId437" ref="E148"/>
    <hyperlink r:id="rId438" ref="C149"/>
    <hyperlink r:id="rId439" ref="D149"/>
    <hyperlink r:id="rId440" ref="E149"/>
    <hyperlink r:id="rId441" ref="C150"/>
    <hyperlink r:id="rId442" ref="D150"/>
    <hyperlink r:id="rId443" ref="E150"/>
    <hyperlink r:id="rId444" ref="C151"/>
    <hyperlink r:id="rId445" ref="D151"/>
    <hyperlink r:id="rId446" ref="E151"/>
    <hyperlink r:id="rId447" ref="C152"/>
    <hyperlink r:id="rId448" ref="D152"/>
    <hyperlink r:id="rId449" ref="E152"/>
    <hyperlink r:id="rId450" ref="C153"/>
    <hyperlink r:id="rId451" ref="D153"/>
    <hyperlink r:id="rId452" ref="E153"/>
    <hyperlink r:id="rId453" ref="C154"/>
    <hyperlink r:id="rId454" ref="D154"/>
    <hyperlink r:id="rId455" ref="E154"/>
    <hyperlink r:id="rId456" ref="C155"/>
    <hyperlink r:id="rId457" ref="D155"/>
    <hyperlink r:id="rId458" ref="E155"/>
    <hyperlink r:id="rId459" ref="C156"/>
    <hyperlink r:id="rId460" ref="D156"/>
    <hyperlink r:id="rId461" ref="E156"/>
    <hyperlink r:id="rId462" ref="C157"/>
    <hyperlink r:id="rId463" ref="D157"/>
    <hyperlink r:id="rId464" ref="E157"/>
    <hyperlink r:id="rId465" ref="C158"/>
    <hyperlink r:id="rId466" ref="D158"/>
    <hyperlink r:id="rId467" ref="E158"/>
    <hyperlink r:id="rId468" ref="C159"/>
    <hyperlink r:id="rId469" ref="D159"/>
    <hyperlink r:id="rId470" ref="E159"/>
    <hyperlink r:id="rId471" ref="C160"/>
    <hyperlink r:id="rId472" ref="D160"/>
    <hyperlink r:id="rId473" ref="E160"/>
    <hyperlink r:id="rId474" ref="C161"/>
    <hyperlink r:id="rId475" ref="D161"/>
    <hyperlink r:id="rId476" ref="E161"/>
    <hyperlink r:id="rId477" ref="C162"/>
    <hyperlink r:id="rId478" ref="D162"/>
    <hyperlink r:id="rId479" ref="E162"/>
    <hyperlink r:id="rId480" ref="C163"/>
    <hyperlink r:id="rId481" ref="D163"/>
    <hyperlink r:id="rId482" ref="E163"/>
    <hyperlink r:id="rId483" ref="C164"/>
    <hyperlink r:id="rId484" ref="D164"/>
    <hyperlink r:id="rId485" ref="E164"/>
    <hyperlink r:id="rId486" ref="C165"/>
    <hyperlink r:id="rId487" ref="D165"/>
    <hyperlink r:id="rId488" ref="E165"/>
  </hyperlinks>
  <drawing r:id="rId489"/>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52" t="s">
        <v>11093</v>
      </c>
      <c r="B1" s="753" t="s">
        <v>2240</v>
      </c>
      <c r="J1" s="754" t="s">
        <v>485</v>
      </c>
      <c r="K1" s="755" t="s">
        <v>2343</v>
      </c>
    </row>
    <row r="2">
      <c r="A2" s="756" t="s">
        <v>485</v>
      </c>
      <c r="B2" s="757" t="s">
        <v>2343</v>
      </c>
      <c r="J2" s="754" t="s">
        <v>491</v>
      </c>
      <c r="K2" s="755" t="s">
        <v>2357</v>
      </c>
    </row>
    <row r="3">
      <c r="A3" s="752" t="s">
        <v>485</v>
      </c>
      <c r="B3" s="757" t="s">
        <v>11251</v>
      </c>
      <c r="J3" s="754" t="s">
        <v>497</v>
      </c>
      <c r="K3" s="755" t="s">
        <v>2371</v>
      </c>
    </row>
    <row r="4">
      <c r="A4" s="752" t="s">
        <v>485</v>
      </c>
      <c r="B4" s="757" t="s">
        <v>11252</v>
      </c>
      <c r="J4" s="754" t="s">
        <v>503</v>
      </c>
      <c r="K4" s="755" t="s">
        <v>2385</v>
      </c>
    </row>
    <row r="5">
      <c r="A5" s="752" t="s">
        <v>485</v>
      </c>
      <c r="B5" s="757" t="s">
        <v>11253</v>
      </c>
      <c r="J5" s="754" t="s">
        <v>504</v>
      </c>
      <c r="K5" s="755" t="s">
        <v>2400</v>
      </c>
    </row>
    <row r="6">
      <c r="A6" s="752" t="s">
        <v>485</v>
      </c>
      <c r="B6" s="757" t="s">
        <v>11254</v>
      </c>
      <c r="J6" s="754" t="s">
        <v>543</v>
      </c>
      <c r="K6" s="755" t="s">
        <v>2414</v>
      </c>
    </row>
    <row r="7">
      <c r="A7" s="752" t="s">
        <v>485</v>
      </c>
      <c r="B7" s="757" t="s">
        <v>11255</v>
      </c>
      <c r="J7" s="754" t="s">
        <v>560</v>
      </c>
      <c r="K7" s="755" t="s">
        <v>2441</v>
      </c>
    </row>
    <row r="8">
      <c r="A8" s="752" t="s">
        <v>485</v>
      </c>
      <c r="B8" s="757" t="s">
        <v>11256</v>
      </c>
      <c r="J8" s="754" t="s">
        <v>554</v>
      </c>
      <c r="K8" s="755" t="s">
        <v>2598</v>
      </c>
    </row>
    <row r="9">
      <c r="A9" s="752" t="s">
        <v>485</v>
      </c>
      <c r="B9" s="757" t="s">
        <v>11257</v>
      </c>
      <c r="J9" s="754" t="s">
        <v>559</v>
      </c>
      <c r="K9" s="755" t="s">
        <v>2612</v>
      </c>
    </row>
    <row r="10">
      <c r="A10" s="752" t="s">
        <v>485</v>
      </c>
      <c r="B10" s="757" t="s">
        <v>11258</v>
      </c>
      <c r="J10" s="754" t="s">
        <v>564</v>
      </c>
      <c r="K10" s="755" t="s">
        <v>2626</v>
      </c>
    </row>
    <row r="11">
      <c r="A11" s="752" t="s">
        <v>485</v>
      </c>
      <c r="B11" s="757" t="s">
        <v>11259</v>
      </c>
      <c r="J11" s="754" t="s">
        <v>568</v>
      </c>
      <c r="K11" s="755" t="s">
        <v>2640</v>
      </c>
    </row>
    <row r="12">
      <c r="A12" s="752" t="s">
        <v>485</v>
      </c>
      <c r="B12" s="757" t="s">
        <v>11260</v>
      </c>
      <c r="J12" s="754" t="s">
        <v>685</v>
      </c>
      <c r="K12" s="755" t="s">
        <v>2655</v>
      </c>
    </row>
    <row r="13">
      <c r="A13" s="752" t="s">
        <v>485</v>
      </c>
      <c r="B13" s="757" t="s">
        <v>11261</v>
      </c>
      <c r="J13" s="754" t="s">
        <v>691</v>
      </c>
      <c r="K13" s="755" t="s">
        <v>2669</v>
      </c>
    </row>
    <row r="14">
      <c r="A14" s="756" t="s">
        <v>491</v>
      </c>
      <c r="B14" s="757" t="s">
        <v>2357</v>
      </c>
      <c r="J14" s="754" t="s">
        <v>538</v>
      </c>
      <c r="K14" s="755" t="s">
        <v>2696</v>
      </c>
    </row>
    <row r="15">
      <c r="A15" s="752" t="s">
        <v>491</v>
      </c>
      <c r="B15" s="757" t="s">
        <v>11262</v>
      </c>
      <c r="J15" s="754" t="s">
        <v>1053</v>
      </c>
      <c r="K15" s="755" t="s">
        <v>11263</v>
      </c>
    </row>
    <row r="16">
      <c r="A16" s="752" t="s">
        <v>491</v>
      </c>
      <c r="B16" s="757" t="s">
        <v>11264</v>
      </c>
      <c r="J16" s="754" t="s">
        <v>1140</v>
      </c>
      <c r="K16" s="755" t="s">
        <v>11265</v>
      </c>
    </row>
    <row r="17">
      <c r="A17" s="752" t="s">
        <v>491</v>
      </c>
      <c r="B17" s="757" t="s">
        <v>11266</v>
      </c>
      <c r="J17" s="754" t="s">
        <v>492</v>
      </c>
      <c r="K17" s="755" t="s">
        <v>4515</v>
      </c>
    </row>
    <row r="18">
      <c r="A18" s="752" t="s">
        <v>491</v>
      </c>
      <c r="B18" s="757" t="s">
        <v>11267</v>
      </c>
      <c r="J18" s="754" t="s">
        <v>626</v>
      </c>
      <c r="K18" s="755" t="s">
        <v>4529</v>
      </c>
    </row>
    <row r="19">
      <c r="A19" s="752" t="s">
        <v>491</v>
      </c>
      <c r="B19" s="757" t="s">
        <v>11268</v>
      </c>
      <c r="J19" s="754" t="s">
        <v>556</v>
      </c>
      <c r="K19" s="755" t="s">
        <v>4543</v>
      </c>
    </row>
    <row r="20">
      <c r="A20" s="752" t="s">
        <v>491</v>
      </c>
      <c r="B20" s="757" t="s">
        <v>11269</v>
      </c>
      <c r="J20" s="754" t="s">
        <v>637</v>
      </c>
      <c r="K20" s="755" t="s">
        <v>4557</v>
      </c>
    </row>
    <row r="21">
      <c r="A21" s="756" t="s">
        <v>497</v>
      </c>
      <c r="B21" s="757" t="s">
        <v>2371</v>
      </c>
      <c r="J21" s="754" t="s">
        <v>598</v>
      </c>
      <c r="K21" s="755" t="s">
        <v>4598</v>
      </c>
    </row>
    <row r="22">
      <c r="A22" s="752" t="s">
        <v>497</v>
      </c>
      <c r="B22" s="757" t="s">
        <v>11270</v>
      </c>
      <c r="J22" s="754" t="s">
        <v>644</v>
      </c>
      <c r="K22" s="755" t="s">
        <v>4612</v>
      </c>
    </row>
    <row r="23">
      <c r="A23" s="752" t="s">
        <v>497</v>
      </c>
      <c r="B23" s="757" t="s">
        <v>11271</v>
      </c>
      <c r="J23" s="754" t="s">
        <v>549</v>
      </c>
      <c r="K23" s="755" t="s">
        <v>5097</v>
      </c>
    </row>
    <row r="24">
      <c r="A24" s="752" t="s">
        <v>497</v>
      </c>
      <c r="B24" s="757" t="s">
        <v>11272</v>
      </c>
      <c r="J24" s="754" t="s">
        <v>990</v>
      </c>
      <c r="K24" s="755" t="s">
        <v>5111</v>
      </c>
    </row>
    <row r="25">
      <c r="A25" s="752" t="s">
        <v>497</v>
      </c>
      <c r="B25" s="757" t="s">
        <v>11273</v>
      </c>
      <c r="J25" s="754" t="s">
        <v>506</v>
      </c>
      <c r="K25" s="755" t="s">
        <v>5138</v>
      </c>
    </row>
    <row r="26">
      <c r="A26" s="752" t="s">
        <v>497</v>
      </c>
      <c r="B26" s="757" t="s">
        <v>11274</v>
      </c>
      <c r="J26" s="754" t="s">
        <v>511</v>
      </c>
      <c r="K26" s="755" t="s">
        <v>5153</v>
      </c>
    </row>
    <row r="27">
      <c r="A27" s="752" t="s">
        <v>497</v>
      </c>
      <c r="B27" s="757" t="s">
        <v>11275</v>
      </c>
      <c r="J27" s="754" t="s">
        <v>529</v>
      </c>
      <c r="K27" s="755" t="s">
        <v>5167</v>
      </c>
    </row>
    <row r="28">
      <c r="A28" s="752" t="s">
        <v>497</v>
      </c>
      <c r="B28" s="757" t="s">
        <v>11276</v>
      </c>
      <c r="J28" s="754" t="s">
        <v>649</v>
      </c>
      <c r="K28" s="755" t="s">
        <v>5181</v>
      </c>
    </row>
    <row r="29">
      <c r="A29" s="752" t="s">
        <v>497</v>
      </c>
      <c r="B29" s="757" t="s">
        <v>11277</v>
      </c>
      <c r="J29" s="754" t="s">
        <v>1776</v>
      </c>
      <c r="K29" s="755" t="s">
        <v>5851</v>
      </c>
    </row>
    <row r="30">
      <c r="A30" s="752" t="s">
        <v>497</v>
      </c>
      <c r="B30" s="757" t="s">
        <v>11278</v>
      </c>
      <c r="J30" s="754" t="s">
        <v>665</v>
      </c>
      <c r="K30" s="755" t="s">
        <v>5865</v>
      </c>
    </row>
    <row r="31">
      <c r="A31" s="756" t="s">
        <v>503</v>
      </c>
      <c r="B31" s="757" t="s">
        <v>2385</v>
      </c>
      <c r="J31" s="754" t="s">
        <v>1226</v>
      </c>
      <c r="K31" s="755" t="s">
        <v>5920</v>
      </c>
    </row>
    <row r="32">
      <c r="A32" s="752" t="s">
        <v>503</v>
      </c>
      <c r="B32" s="757" t="s">
        <v>11279</v>
      </c>
      <c r="J32" s="754" t="s">
        <v>537</v>
      </c>
      <c r="K32" s="755" t="s">
        <v>5973</v>
      </c>
    </row>
    <row r="33">
      <c r="A33" s="752" t="s">
        <v>503</v>
      </c>
      <c r="B33" s="757" t="s">
        <v>11280</v>
      </c>
      <c r="J33" s="754" t="s">
        <v>1492</v>
      </c>
      <c r="K33" s="755" t="s">
        <v>6013</v>
      </c>
    </row>
    <row r="34">
      <c r="A34" s="752" t="s">
        <v>503</v>
      </c>
      <c r="B34" s="757" t="s">
        <v>11281</v>
      </c>
      <c r="J34" s="754" t="s">
        <v>621</v>
      </c>
      <c r="K34" s="755" t="s">
        <v>6028</v>
      </c>
    </row>
    <row r="35">
      <c r="A35" s="752" t="s">
        <v>503</v>
      </c>
      <c r="B35" s="757" t="s">
        <v>11282</v>
      </c>
      <c r="J35" s="754" t="s">
        <v>1469</v>
      </c>
      <c r="K35" s="755" t="s">
        <v>6055</v>
      </c>
    </row>
    <row r="36">
      <c r="A36" s="752" t="s">
        <v>503</v>
      </c>
      <c r="B36" s="757" t="s">
        <v>11283</v>
      </c>
      <c r="J36" s="754" t="s">
        <v>580</v>
      </c>
      <c r="K36" s="755" t="s">
        <v>6069</v>
      </c>
    </row>
    <row r="37">
      <c r="A37" s="756" t="s">
        <v>504</v>
      </c>
      <c r="B37" s="757" t="s">
        <v>2400</v>
      </c>
      <c r="J37" s="754" t="s">
        <v>715</v>
      </c>
      <c r="K37" s="755" t="s">
        <v>6484</v>
      </c>
    </row>
    <row r="38">
      <c r="A38" s="752" t="s">
        <v>504</v>
      </c>
      <c r="B38" s="757" t="s">
        <v>11284</v>
      </c>
      <c r="J38" s="754" t="s">
        <v>574</v>
      </c>
      <c r="K38" s="755" t="s">
        <v>6498</v>
      </c>
    </row>
    <row r="39">
      <c r="A39" s="752" t="s">
        <v>504</v>
      </c>
      <c r="B39" s="757" t="s">
        <v>11285</v>
      </c>
      <c r="J39" s="754" t="s">
        <v>502</v>
      </c>
      <c r="K39" s="755" t="s">
        <v>6512</v>
      </c>
    </row>
    <row r="40">
      <c r="A40" s="752" t="s">
        <v>504</v>
      </c>
      <c r="B40" s="757" t="s">
        <v>11286</v>
      </c>
      <c r="J40" s="754" t="s">
        <v>1651</v>
      </c>
      <c r="K40" s="755" t="s">
        <v>6526</v>
      </c>
    </row>
    <row r="41">
      <c r="A41" s="752" t="s">
        <v>504</v>
      </c>
      <c r="B41" s="757" t="s">
        <v>11287</v>
      </c>
      <c r="J41" s="754" t="s">
        <v>1186</v>
      </c>
      <c r="K41" s="755" t="s">
        <v>6814</v>
      </c>
    </row>
    <row r="42">
      <c r="A42" s="752" t="s">
        <v>504</v>
      </c>
      <c r="B42" s="757" t="s">
        <v>11288</v>
      </c>
      <c r="J42" s="754" t="s">
        <v>1771</v>
      </c>
      <c r="K42" s="755" t="s">
        <v>6828</v>
      </c>
    </row>
    <row r="43">
      <c r="A43" s="752" t="s">
        <v>504</v>
      </c>
      <c r="B43" s="757" t="s">
        <v>11289</v>
      </c>
      <c r="J43" s="754" t="s">
        <v>1805</v>
      </c>
      <c r="K43" s="755" t="s">
        <v>6869</v>
      </c>
    </row>
    <row r="44">
      <c r="A44" s="752" t="s">
        <v>504</v>
      </c>
      <c r="B44" s="757" t="s">
        <v>11290</v>
      </c>
      <c r="J44" s="754" t="s">
        <v>1895</v>
      </c>
      <c r="K44" s="755" t="s">
        <v>11291</v>
      </c>
    </row>
    <row r="45">
      <c r="A45" s="752" t="s">
        <v>504</v>
      </c>
      <c r="B45" s="757" t="s">
        <v>11292</v>
      </c>
      <c r="J45" s="754" t="s">
        <v>1892</v>
      </c>
      <c r="K45" s="755" t="s">
        <v>8608</v>
      </c>
    </row>
    <row r="46">
      <c r="A46" s="752" t="s">
        <v>504</v>
      </c>
      <c r="B46" s="757" t="s">
        <v>11293</v>
      </c>
      <c r="J46" s="754" t="s">
        <v>1893</v>
      </c>
      <c r="K46" s="755" t="s">
        <v>8622</v>
      </c>
    </row>
    <row r="47">
      <c r="A47" s="752" t="s">
        <v>504</v>
      </c>
      <c r="B47" s="757" t="s">
        <v>11294</v>
      </c>
      <c r="J47" s="754" t="s">
        <v>533</v>
      </c>
      <c r="K47" s="755" t="s">
        <v>8636</v>
      </c>
    </row>
    <row r="48">
      <c r="A48" s="752" t="s">
        <v>504</v>
      </c>
      <c r="B48" s="757" t="s">
        <v>11295</v>
      </c>
      <c r="J48" s="754" t="s">
        <v>1894</v>
      </c>
      <c r="K48" s="755" t="s">
        <v>8650</v>
      </c>
    </row>
    <row r="49">
      <c r="A49" s="752" t="s">
        <v>504</v>
      </c>
      <c r="B49" s="757" t="s">
        <v>11296</v>
      </c>
      <c r="J49" s="754" t="s">
        <v>1902</v>
      </c>
      <c r="K49" s="755" t="s">
        <v>8665</v>
      </c>
    </row>
    <row r="50">
      <c r="A50" s="756" t="s">
        <v>543</v>
      </c>
      <c r="B50" s="757" t="s">
        <v>2414</v>
      </c>
      <c r="J50" s="754" t="s">
        <v>1903</v>
      </c>
      <c r="K50" s="755" t="s">
        <v>8679</v>
      </c>
    </row>
    <row r="51">
      <c r="A51" s="752" t="s">
        <v>543</v>
      </c>
      <c r="B51" s="757" t="s">
        <v>11297</v>
      </c>
      <c r="J51" s="754" t="s">
        <v>776</v>
      </c>
      <c r="K51" s="755" t="s">
        <v>8693</v>
      </c>
    </row>
    <row r="52">
      <c r="A52" s="752" t="s">
        <v>543</v>
      </c>
      <c r="B52" s="757" t="s">
        <v>11298</v>
      </c>
      <c r="J52" s="754" t="s">
        <v>1904</v>
      </c>
      <c r="K52" s="755" t="s">
        <v>8707</v>
      </c>
    </row>
    <row r="53">
      <c r="A53" s="752" t="s">
        <v>543</v>
      </c>
      <c r="B53" s="757" t="s">
        <v>11299</v>
      </c>
      <c r="J53" s="754" t="s">
        <v>1898</v>
      </c>
      <c r="K53" s="755" t="s">
        <v>9416</v>
      </c>
    </row>
    <row r="54">
      <c r="A54" s="752" t="s">
        <v>543</v>
      </c>
      <c r="B54" s="757" t="s">
        <v>11300</v>
      </c>
      <c r="J54" s="754" t="s">
        <v>1705</v>
      </c>
      <c r="K54" s="755" t="s">
        <v>9430</v>
      </c>
    </row>
    <row r="55">
      <c r="A55" s="752" t="s">
        <v>543</v>
      </c>
      <c r="B55" s="757" t="s">
        <v>11301</v>
      </c>
      <c r="J55" s="754" t="s">
        <v>1899</v>
      </c>
      <c r="K55" s="755" t="s">
        <v>9444</v>
      </c>
    </row>
    <row r="56">
      <c r="A56" s="752" t="s">
        <v>543</v>
      </c>
      <c r="B56" s="757" t="s">
        <v>11302</v>
      </c>
      <c r="J56" s="754" t="s">
        <v>1907</v>
      </c>
      <c r="K56" s="755" t="s">
        <v>9472</v>
      </c>
    </row>
    <row r="57">
      <c r="A57" s="752" t="s">
        <v>543</v>
      </c>
      <c r="B57" s="757" t="s">
        <v>11303</v>
      </c>
      <c r="J57" s="754" t="s">
        <v>1908</v>
      </c>
      <c r="K57" s="755" t="s">
        <v>9486</v>
      </c>
    </row>
    <row r="58">
      <c r="A58" s="752" t="s">
        <v>543</v>
      </c>
      <c r="B58" s="757" t="s">
        <v>11304</v>
      </c>
      <c r="J58" s="754" t="s">
        <v>767</v>
      </c>
      <c r="K58" s="755" t="s">
        <v>9839</v>
      </c>
    </row>
    <row r="59">
      <c r="A59" s="752" t="s">
        <v>543</v>
      </c>
      <c r="B59" s="757" t="s">
        <v>11305</v>
      </c>
      <c r="J59" s="754" t="s">
        <v>566</v>
      </c>
      <c r="K59" s="755" t="s">
        <v>9853</v>
      </c>
    </row>
    <row r="60">
      <c r="A60" s="756" t="s">
        <v>560</v>
      </c>
      <c r="B60" s="757" t="s">
        <v>2441</v>
      </c>
      <c r="J60" s="754" t="s">
        <v>500</v>
      </c>
      <c r="K60" s="755" t="s">
        <v>9894</v>
      </c>
    </row>
    <row r="61">
      <c r="A61" s="752" t="s">
        <v>560</v>
      </c>
      <c r="B61" s="757" t="s">
        <v>11306</v>
      </c>
      <c r="J61" s="754" t="s">
        <v>1714</v>
      </c>
      <c r="K61" s="755" t="s">
        <v>10050</v>
      </c>
    </row>
    <row r="62">
      <c r="A62" s="752" t="s">
        <v>560</v>
      </c>
      <c r="B62" s="757" t="s">
        <v>11307</v>
      </c>
      <c r="J62" s="754" t="s">
        <v>1963</v>
      </c>
      <c r="K62" s="755" t="s">
        <v>10064</v>
      </c>
    </row>
    <row r="63">
      <c r="A63" s="752" t="s">
        <v>560</v>
      </c>
      <c r="B63" s="757" t="s">
        <v>11308</v>
      </c>
      <c r="J63" s="754" t="s">
        <v>1964</v>
      </c>
      <c r="K63" s="755" t="s">
        <v>10078</v>
      </c>
    </row>
    <row r="64">
      <c r="A64" s="752" t="s">
        <v>560</v>
      </c>
      <c r="B64" s="757" t="s">
        <v>11309</v>
      </c>
      <c r="J64" s="754" t="s">
        <v>1448</v>
      </c>
      <c r="K64" s="755" t="s">
        <v>10092</v>
      </c>
    </row>
    <row r="65">
      <c r="A65" s="752" t="s">
        <v>560</v>
      </c>
      <c r="B65" s="757" t="s">
        <v>11310</v>
      </c>
      <c r="J65" s="754" t="s">
        <v>1746</v>
      </c>
      <c r="K65" s="755" t="s">
        <v>11311</v>
      </c>
    </row>
    <row r="66">
      <c r="A66" s="752" t="s">
        <v>560</v>
      </c>
      <c r="B66" s="757" t="s">
        <v>11312</v>
      </c>
      <c r="J66" s="754" t="s">
        <v>1501</v>
      </c>
      <c r="K66" s="755" t="s">
        <v>11313</v>
      </c>
    </row>
    <row r="67">
      <c r="A67" s="752" t="s">
        <v>560</v>
      </c>
      <c r="B67" s="757" t="s">
        <v>11314</v>
      </c>
      <c r="J67" s="754" t="s">
        <v>681</v>
      </c>
      <c r="K67" s="755" t="s">
        <v>11315</v>
      </c>
    </row>
    <row r="68">
      <c r="A68" s="752" t="s">
        <v>560</v>
      </c>
      <c r="B68" s="757" t="s">
        <v>11316</v>
      </c>
      <c r="J68" s="754" t="s">
        <v>1960</v>
      </c>
      <c r="K68" s="755" t="s">
        <v>10457</v>
      </c>
    </row>
    <row r="69">
      <c r="A69" s="752" t="s">
        <v>560</v>
      </c>
      <c r="B69" s="757" t="s">
        <v>11317</v>
      </c>
      <c r="J69" s="754" t="s">
        <v>519</v>
      </c>
      <c r="K69" s="755" t="s">
        <v>10471</v>
      </c>
    </row>
    <row r="70">
      <c r="A70" s="756" t="s">
        <v>554</v>
      </c>
      <c r="B70" s="757" t="s">
        <v>2598</v>
      </c>
      <c r="J70" s="754" t="s">
        <v>539</v>
      </c>
      <c r="K70" s="755" t="s">
        <v>10485</v>
      </c>
    </row>
    <row r="71">
      <c r="A71" s="752" t="s">
        <v>554</v>
      </c>
      <c r="B71" s="757" t="s">
        <v>11318</v>
      </c>
      <c r="J71" s="754" t="s">
        <v>1968</v>
      </c>
      <c r="K71" s="755" t="s">
        <v>10513</v>
      </c>
    </row>
    <row r="72">
      <c r="A72" s="752" t="s">
        <v>554</v>
      </c>
      <c r="B72" s="757" t="s">
        <v>11319</v>
      </c>
      <c r="J72" s="754" t="s">
        <v>1969</v>
      </c>
      <c r="K72" s="755" t="s">
        <v>11320</v>
      </c>
    </row>
    <row r="73">
      <c r="A73" s="752" t="s">
        <v>554</v>
      </c>
      <c r="B73" s="757" t="s">
        <v>11321</v>
      </c>
      <c r="J73" s="754" t="s">
        <v>498</v>
      </c>
      <c r="K73" s="755" t="s">
        <v>11322</v>
      </c>
    </row>
    <row r="74">
      <c r="A74" s="752" t="s">
        <v>554</v>
      </c>
      <c r="B74" s="757" t="s">
        <v>11323</v>
      </c>
      <c r="J74" s="754" t="s">
        <v>522</v>
      </c>
      <c r="K74" s="758" t="s">
        <v>11324</v>
      </c>
    </row>
    <row r="75">
      <c r="A75" s="756" t="s">
        <v>559</v>
      </c>
      <c r="B75" s="757" t="s">
        <v>2612</v>
      </c>
      <c r="J75" s="754" t="s">
        <v>627</v>
      </c>
      <c r="K75" s="755" t="s">
        <v>11325</v>
      </c>
    </row>
    <row r="76">
      <c r="A76" s="752" t="s">
        <v>559</v>
      </c>
      <c r="B76" s="757" t="s">
        <v>11326</v>
      </c>
      <c r="J76" s="754" t="s">
        <v>1970</v>
      </c>
      <c r="K76" s="755" t="s">
        <v>10727</v>
      </c>
    </row>
    <row r="77">
      <c r="A77" s="752" t="s">
        <v>559</v>
      </c>
      <c r="B77" s="757" t="s">
        <v>11327</v>
      </c>
      <c r="J77" s="754" t="s">
        <v>1971</v>
      </c>
      <c r="K77" s="755" t="s">
        <v>11328</v>
      </c>
    </row>
    <row r="78">
      <c r="A78" s="752" t="s">
        <v>559</v>
      </c>
      <c r="B78" s="757" t="s">
        <v>11329</v>
      </c>
      <c r="J78" s="754" t="s">
        <v>569</v>
      </c>
      <c r="K78" s="759" t="s">
        <v>11330</v>
      </c>
    </row>
    <row r="79">
      <c r="A79" s="752" t="s">
        <v>559</v>
      </c>
      <c r="B79" s="757" t="s">
        <v>11331</v>
      </c>
      <c r="K79" s="751"/>
    </row>
    <row r="80">
      <c r="A80" s="752" t="s">
        <v>559</v>
      </c>
      <c r="B80" s="757" t="s">
        <v>11332</v>
      </c>
      <c r="K80" s="751"/>
    </row>
    <row r="81">
      <c r="A81" s="752" t="s">
        <v>559</v>
      </c>
      <c r="B81" s="757" t="s">
        <v>11333</v>
      </c>
      <c r="K81" s="751"/>
    </row>
    <row r="82">
      <c r="A82" s="752" t="s">
        <v>559</v>
      </c>
      <c r="B82" s="757" t="s">
        <v>11334</v>
      </c>
      <c r="K82" s="751"/>
    </row>
    <row r="83">
      <c r="A83" s="752" t="s">
        <v>559</v>
      </c>
      <c r="B83" s="757" t="s">
        <v>11335</v>
      </c>
      <c r="K83" s="751"/>
    </row>
    <row r="84">
      <c r="A84" s="752" t="s">
        <v>559</v>
      </c>
      <c r="B84" s="757" t="s">
        <v>11336</v>
      </c>
      <c r="K84" s="751"/>
    </row>
    <row r="85">
      <c r="A85" s="756" t="s">
        <v>564</v>
      </c>
      <c r="B85" s="757" t="s">
        <v>2626</v>
      </c>
      <c r="K85" s="751"/>
    </row>
    <row r="86">
      <c r="A86" s="752" t="s">
        <v>564</v>
      </c>
      <c r="B86" s="757" t="s">
        <v>11337</v>
      </c>
      <c r="K86" s="751"/>
    </row>
    <row r="87">
      <c r="A87" s="752" t="s">
        <v>564</v>
      </c>
      <c r="B87" s="757" t="s">
        <v>11338</v>
      </c>
      <c r="K87" s="751"/>
    </row>
    <row r="88">
      <c r="A88" s="752" t="s">
        <v>564</v>
      </c>
      <c r="B88" s="757" t="s">
        <v>11339</v>
      </c>
      <c r="K88" s="751"/>
    </row>
    <row r="89">
      <c r="A89" s="752" t="s">
        <v>568</v>
      </c>
      <c r="B89" s="757" t="s">
        <v>11340</v>
      </c>
      <c r="K89" s="751"/>
    </row>
    <row r="90">
      <c r="A90" s="756" t="s">
        <v>568</v>
      </c>
      <c r="B90" s="757" t="s">
        <v>2640</v>
      </c>
      <c r="K90" s="751"/>
    </row>
    <row r="91">
      <c r="A91" s="752" t="s">
        <v>568</v>
      </c>
      <c r="B91" s="757" t="s">
        <v>11341</v>
      </c>
      <c r="K91" s="751"/>
    </row>
    <row r="92">
      <c r="A92" s="756" t="s">
        <v>685</v>
      </c>
      <c r="B92" s="757" t="s">
        <v>2655</v>
      </c>
      <c r="K92" s="751"/>
    </row>
    <row r="93">
      <c r="A93" s="752" t="s">
        <v>685</v>
      </c>
      <c r="B93" s="757" t="s">
        <v>11342</v>
      </c>
      <c r="K93" s="751"/>
    </row>
    <row r="94">
      <c r="A94" s="752" t="s">
        <v>685</v>
      </c>
      <c r="B94" s="757" t="s">
        <v>11343</v>
      </c>
      <c r="K94" s="751"/>
    </row>
    <row r="95">
      <c r="A95" s="752" t="s">
        <v>685</v>
      </c>
      <c r="B95" s="757" t="s">
        <v>11344</v>
      </c>
      <c r="K95" s="751"/>
    </row>
    <row r="96">
      <c r="A96" s="756" t="s">
        <v>691</v>
      </c>
      <c r="B96" s="757" t="s">
        <v>2669</v>
      </c>
      <c r="K96" s="751"/>
    </row>
    <row r="97">
      <c r="A97" s="752" t="s">
        <v>691</v>
      </c>
      <c r="B97" s="757" t="s">
        <v>11345</v>
      </c>
      <c r="K97" s="751"/>
    </row>
    <row r="98">
      <c r="A98" s="756" t="s">
        <v>538</v>
      </c>
      <c r="B98" s="757" t="s">
        <v>2696</v>
      </c>
      <c r="K98" s="751"/>
    </row>
    <row r="99">
      <c r="A99" s="752" t="s">
        <v>538</v>
      </c>
      <c r="B99" s="757" t="s">
        <v>11346</v>
      </c>
      <c r="K99" s="751"/>
    </row>
    <row r="100">
      <c r="A100" s="752" t="s">
        <v>579</v>
      </c>
      <c r="B100" s="757" t="s">
        <v>11347</v>
      </c>
      <c r="K100" s="751"/>
    </row>
    <row r="101">
      <c r="A101" s="752" t="s">
        <v>702</v>
      </c>
      <c r="B101" s="757" t="s">
        <v>11348</v>
      </c>
      <c r="K101" s="751"/>
    </row>
    <row r="102">
      <c r="A102" s="752" t="s">
        <v>702</v>
      </c>
      <c r="B102" s="757" t="s">
        <v>11349</v>
      </c>
      <c r="K102" s="751"/>
    </row>
    <row r="103">
      <c r="A103" s="752" t="s">
        <v>706</v>
      </c>
      <c r="B103" s="757" t="s">
        <v>11350</v>
      </c>
      <c r="K103" s="751"/>
    </row>
    <row r="104">
      <c r="A104" s="752" t="s">
        <v>706</v>
      </c>
      <c r="B104" s="757" t="s">
        <v>11351</v>
      </c>
      <c r="K104" s="751"/>
    </row>
    <row r="105">
      <c r="A105" s="752" t="s">
        <v>706</v>
      </c>
      <c r="B105" s="757" t="s">
        <v>11352</v>
      </c>
      <c r="K105" s="751"/>
    </row>
    <row r="106">
      <c r="A106" s="752" t="s">
        <v>736</v>
      </c>
      <c r="B106" s="757" t="s">
        <v>11353</v>
      </c>
      <c r="K106" s="751"/>
    </row>
    <row r="107">
      <c r="A107" s="752" t="s">
        <v>736</v>
      </c>
      <c r="B107" s="757" t="s">
        <v>11354</v>
      </c>
      <c r="K107" s="751"/>
    </row>
    <row r="108">
      <c r="A108" s="752" t="s">
        <v>493</v>
      </c>
      <c r="B108" s="757" t="s">
        <v>11355</v>
      </c>
      <c r="K108" s="751"/>
    </row>
    <row r="109">
      <c r="A109" s="752" t="s">
        <v>493</v>
      </c>
      <c r="B109" s="757" t="s">
        <v>11356</v>
      </c>
      <c r="K109" s="751"/>
    </row>
    <row r="110">
      <c r="A110" s="752" t="s">
        <v>799</v>
      </c>
      <c r="B110" s="757" t="s">
        <v>11357</v>
      </c>
      <c r="K110" s="751"/>
    </row>
    <row r="111">
      <c r="A111" s="752" t="s">
        <v>799</v>
      </c>
      <c r="B111" s="757" t="s">
        <v>11358</v>
      </c>
      <c r="K111" s="751"/>
    </row>
    <row r="112">
      <c r="A112" s="752" t="s">
        <v>805</v>
      </c>
      <c r="B112" s="757" t="s">
        <v>11359</v>
      </c>
      <c r="K112" s="751"/>
    </row>
    <row r="113">
      <c r="A113" s="752" t="s">
        <v>811</v>
      </c>
      <c r="B113" s="757" t="s">
        <v>11360</v>
      </c>
      <c r="K113" s="751"/>
    </row>
    <row r="114">
      <c r="A114" s="752" t="s">
        <v>811</v>
      </c>
      <c r="B114" s="757" t="s">
        <v>11361</v>
      </c>
      <c r="K114" s="751"/>
    </row>
    <row r="115">
      <c r="A115" s="752" t="s">
        <v>768</v>
      </c>
      <c r="B115" s="757" t="s">
        <v>11362</v>
      </c>
      <c r="K115" s="751"/>
    </row>
    <row r="116">
      <c r="A116" s="752" t="s">
        <v>930</v>
      </c>
      <c r="B116" s="757" t="s">
        <v>11363</v>
      </c>
      <c r="K116" s="751"/>
    </row>
    <row r="117">
      <c r="A117" s="752" t="s">
        <v>930</v>
      </c>
      <c r="B117" s="757" t="s">
        <v>11364</v>
      </c>
      <c r="K117" s="751"/>
    </row>
    <row r="118">
      <c r="A118" s="752" t="s">
        <v>930</v>
      </c>
      <c r="B118" s="757" t="s">
        <v>11365</v>
      </c>
      <c r="K118" s="751"/>
    </row>
    <row r="119">
      <c r="A119" s="752" t="s">
        <v>509</v>
      </c>
      <c r="B119" s="757" t="s">
        <v>11366</v>
      </c>
      <c r="K119" s="751"/>
    </row>
    <row r="120">
      <c r="A120" s="752" t="s">
        <v>509</v>
      </c>
      <c r="B120" s="757" t="s">
        <v>11367</v>
      </c>
      <c r="K120" s="751"/>
    </row>
    <row r="121">
      <c r="A121" s="752" t="s">
        <v>509</v>
      </c>
      <c r="B121" s="757" t="s">
        <v>11368</v>
      </c>
      <c r="K121" s="751"/>
    </row>
    <row r="122">
      <c r="A122" s="752" t="s">
        <v>509</v>
      </c>
      <c r="B122" s="757" t="s">
        <v>11369</v>
      </c>
      <c r="K122" s="751"/>
    </row>
    <row r="123">
      <c r="A123" s="752" t="s">
        <v>509</v>
      </c>
      <c r="B123" s="757" t="s">
        <v>11370</v>
      </c>
      <c r="K123" s="751"/>
    </row>
    <row r="124">
      <c r="A124" s="752" t="s">
        <v>509</v>
      </c>
      <c r="B124" s="757" t="s">
        <v>11371</v>
      </c>
      <c r="K124" s="751"/>
    </row>
    <row r="125">
      <c r="A125" s="752" t="s">
        <v>509</v>
      </c>
      <c r="B125" s="757" t="s">
        <v>11372</v>
      </c>
      <c r="K125" s="751"/>
    </row>
    <row r="126">
      <c r="A126" s="752" t="s">
        <v>509</v>
      </c>
      <c r="B126" s="757" t="s">
        <v>11373</v>
      </c>
      <c r="K126" s="751"/>
    </row>
    <row r="127">
      <c r="A127" s="752" t="s">
        <v>509</v>
      </c>
      <c r="B127" s="757" t="s">
        <v>11374</v>
      </c>
      <c r="K127" s="751"/>
    </row>
    <row r="128">
      <c r="A128" s="752" t="s">
        <v>514</v>
      </c>
      <c r="B128" s="757" t="s">
        <v>11375</v>
      </c>
      <c r="K128" s="751"/>
    </row>
    <row r="129">
      <c r="A129" s="752" t="s">
        <v>514</v>
      </c>
      <c r="B129" s="757" t="s">
        <v>11376</v>
      </c>
      <c r="K129" s="751"/>
    </row>
    <row r="130">
      <c r="A130" s="752" t="s">
        <v>514</v>
      </c>
      <c r="B130" s="757" t="s">
        <v>11377</v>
      </c>
      <c r="K130" s="751"/>
    </row>
    <row r="131">
      <c r="A131" s="752" t="s">
        <v>514</v>
      </c>
      <c r="B131" s="757" t="s">
        <v>11378</v>
      </c>
      <c r="K131" s="751"/>
    </row>
    <row r="132">
      <c r="A132" s="752" t="s">
        <v>514</v>
      </c>
      <c r="B132" s="757" t="s">
        <v>11379</v>
      </c>
      <c r="K132" s="751"/>
    </row>
    <row r="133">
      <c r="A133" s="752" t="s">
        <v>514</v>
      </c>
      <c r="B133" s="757" t="s">
        <v>11380</v>
      </c>
      <c r="K133" s="751"/>
    </row>
    <row r="134">
      <c r="A134" s="752" t="s">
        <v>514</v>
      </c>
      <c r="B134" s="757" t="s">
        <v>11381</v>
      </c>
      <c r="K134" s="751"/>
    </row>
    <row r="135">
      <c r="A135" s="752" t="s">
        <v>514</v>
      </c>
      <c r="B135" s="757" t="s">
        <v>11382</v>
      </c>
      <c r="K135" s="751"/>
    </row>
    <row r="136">
      <c r="A136" s="752" t="s">
        <v>514</v>
      </c>
      <c r="B136" s="757" t="s">
        <v>11383</v>
      </c>
      <c r="K136" s="751"/>
    </row>
    <row r="137">
      <c r="A137" s="752" t="s">
        <v>520</v>
      </c>
      <c r="B137" s="757" t="s">
        <v>11384</v>
      </c>
      <c r="K137" s="751"/>
    </row>
    <row r="138">
      <c r="A138" s="752" t="s">
        <v>525</v>
      </c>
      <c r="B138" s="757" t="s">
        <v>11385</v>
      </c>
      <c r="K138" s="751"/>
    </row>
    <row r="139">
      <c r="A139" s="752" t="s">
        <v>525</v>
      </c>
      <c r="B139" s="757" t="s">
        <v>11386</v>
      </c>
      <c r="K139" s="751"/>
    </row>
    <row r="140">
      <c r="A140" s="752" t="s">
        <v>525</v>
      </c>
      <c r="B140" s="757" t="s">
        <v>11387</v>
      </c>
      <c r="K140" s="751"/>
    </row>
    <row r="141">
      <c r="A141" s="752" t="s">
        <v>525</v>
      </c>
      <c r="B141" s="757" t="s">
        <v>11388</v>
      </c>
      <c r="K141" s="751"/>
    </row>
    <row r="142">
      <c r="A142" s="752" t="s">
        <v>525</v>
      </c>
      <c r="B142" s="757" t="s">
        <v>11389</v>
      </c>
      <c r="K142" s="751"/>
    </row>
    <row r="143">
      <c r="A143" s="752" t="s">
        <v>525</v>
      </c>
      <c r="B143" s="757" t="s">
        <v>11390</v>
      </c>
      <c r="K143" s="751"/>
    </row>
    <row r="144">
      <c r="A144" s="752" t="s">
        <v>525</v>
      </c>
      <c r="B144" s="757" t="s">
        <v>11391</v>
      </c>
      <c r="K144" s="751"/>
    </row>
    <row r="145">
      <c r="A145" s="752" t="s">
        <v>712</v>
      </c>
      <c r="B145" s="757" t="s">
        <v>11392</v>
      </c>
      <c r="K145" s="751"/>
    </row>
    <row r="146">
      <c r="A146" s="752" t="s">
        <v>712</v>
      </c>
      <c r="B146" s="757" t="s">
        <v>11393</v>
      </c>
      <c r="K146" s="751"/>
    </row>
    <row r="147">
      <c r="A147" s="752" t="s">
        <v>712</v>
      </c>
      <c r="B147" s="757" t="s">
        <v>11394</v>
      </c>
      <c r="K147" s="751"/>
    </row>
    <row r="148">
      <c r="A148" s="752" t="s">
        <v>712</v>
      </c>
      <c r="B148" s="757" t="s">
        <v>11395</v>
      </c>
      <c r="K148" s="751"/>
    </row>
    <row r="149">
      <c r="A149" s="752" t="s">
        <v>712</v>
      </c>
      <c r="B149" s="757" t="s">
        <v>11396</v>
      </c>
      <c r="K149" s="751"/>
    </row>
    <row r="150">
      <c r="A150" s="752" t="s">
        <v>712</v>
      </c>
      <c r="B150" s="757" t="s">
        <v>11397</v>
      </c>
      <c r="K150" s="751"/>
    </row>
    <row r="151">
      <c r="A151" s="752" t="s">
        <v>712</v>
      </c>
      <c r="B151" s="757" t="s">
        <v>11398</v>
      </c>
      <c r="K151" s="751"/>
    </row>
    <row r="152">
      <c r="A152" s="752" t="s">
        <v>712</v>
      </c>
      <c r="B152" s="757" t="s">
        <v>11399</v>
      </c>
      <c r="K152" s="751"/>
    </row>
    <row r="153">
      <c r="A153" s="752" t="s">
        <v>712</v>
      </c>
      <c r="B153" s="757" t="s">
        <v>11400</v>
      </c>
      <c r="K153" s="751"/>
    </row>
    <row r="154">
      <c r="A154" s="752" t="s">
        <v>640</v>
      </c>
      <c r="B154" s="760" t="s">
        <v>11401</v>
      </c>
      <c r="K154" s="751"/>
    </row>
    <row r="155">
      <c r="A155" s="752" t="s">
        <v>640</v>
      </c>
      <c r="B155" s="757" t="s">
        <v>11402</v>
      </c>
      <c r="K155" s="751"/>
    </row>
    <row r="156">
      <c r="A156" s="752" t="s">
        <v>640</v>
      </c>
      <c r="B156" s="757" t="s">
        <v>11403</v>
      </c>
      <c r="K156" s="751"/>
    </row>
    <row r="157">
      <c r="A157" s="752" t="s">
        <v>640</v>
      </c>
      <c r="B157" s="757" t="s">
        <v>11404</v>
      </c>
      <c r="K157" s="751"/>
    </row>
    <row r="158">
      <c r="A158" s="752" t="s">
        <v>640</v>
      </c>
      <c r="B158" s="757" t="s">
        <v>11405</v>
      </c>
      <c r="K158" s="751"/>
    </row>
    <row r="159">
      <c r="A159" s="752" t="s">
        <v>640</v>
      </c>
      <c r="B159" s="757" t="s">
        <v>11406</v>
      </c>
      <c r="K159" s="751"/>
    </row>
    <row r="160">
      <c r="A160" s="752" t="s">
        <v>640</v>
      </c>
      <c r="B160" s="757" t="s">
        <v>11407</v>
      </c>
      <c r="K160" s="751"/>
    </row>
    <row r="161">
      <c r="A161" s="752" t="s">
        <v>818</v>
      </c>
      <c r="B161" s="757" t="s">
        <v>11408</v>
      </c>
      <c r="K161" s="751"/>
    </row>
    <row r="162">
      <c r="A162" s="752" t="s">
        <v>824</v>
      </c>
      <c r="B162" s="757" t="s">
        <v>11409</v>
      </c>
      <c r="K162" s="751"/>
    </row>
    <row r="163">
      <c r="A163" s="752" t="s">
        <v>946</v>
      </c>
      <c r="B163" s="757" t="s">
        <v>11410</v>
      </c>
      <c r="K163" s="751"/>
    </row>
    <row r="164">
      <c r="A164" s="752" t="s">
        <v>536</v>
      </c>
      <c r="B164" s="757" t="s">
        <v>11411</v>
      </c>
      <c r="K164" s="751"/>
    </row>
    <row r="165">
      <c r="A165" s="752" t="s">
        <v>663</v>
      </c>
      <c r="B165" s="757" t="s">
        <v>11412</v>
      </c>
      <c r="K165" s="751"/>
    </row>
    <row r="166">
      <c r="A166" s="752" t="s">
        <v>669</v>
      </c>
      <c r="B166" s="757" t="s">
        <v>11413</v>
      </c>
      <c r="K166" s="751"/>
    </row>
    <row r="167">
      <c r="A167" s="752" t="s">
        <v>679</v>
      </c>
      <c r="B167" s="757" t="s">
        <v>11414</v>
      </c>
      <c r="K167" s="751"/>
    </row>
    <row r="168">
      <c r="A168" s="752" t="s">
        <v>679</v>
      </c>
      <c r="B168" s="757" t="s">
        <v>11415</v>
      </c>
      <c r="K168" s="751"/>
    </row>
    <row r="169">
      <c r="A169" s="752" t="s">
        <v>1328</v>
      </c>
      <c r="B169" s="757" t="s">
        <v>11416</v>
      </c>
      <c r="K169" s="751"/>
    </row>
    <row r="170">
      <c r="A170" s="752" t="s">
        <v>1235</v>
      </c>
      <c r="B170" s="757" t="s">
        <v>11417</v>
      </c>
      <c r="K170" s="751"/>
    </row>
    <row r="171">
      <c r="A171" s="752" t="s">
        <v>1235</v>
      </c>
      <c r="B171" s="757" t="s">
        <v>11418</v>
      </c>
      <c r="K171" s="751"/>
    </row>
    <row r="172">
      <c r="A172" s="752" t="s">
        <v>1243</v>
      </c>
      <c r="B172" s="757" t="s">
        <v>11419</v>
      </c>
      <c r="K172" s="751"/>
    </row>
    <row r="173">
      <c r="A173" s="752" t="s">
        <v>2083</v>
      </c>
      <c r="B173" s="757" t="s">
        <v>11420</v>
      </c>
      <c r="K173" s="751"/>
    </row>
    <row r="174">
      <c r="A174" s="752" t="s">
        <v>2083</v>
      </c>
      <c r="B174" s="757" t="s">
        <v>11421</v>
      </c>
      <c r="K174" s="751"/>
    </row>
    <row r="175">
      <c r="A175" s="752" t="s">
        <v>1027</v>
      </c>
      <c r="B175" s="757" t="s">
        <v>11422</v>
      </c>
      <c r="K175" s="751"/>
    </row>
    <row r="176">
      <c r="A176" s="752" t="s">
        <v>1032</v>
      </c>
      <c r="B176" s="757" t="s">
        <v>11423</v>
      </c>
      <c r="K176" s="751"/>
    </row>
    <row r="177">
      <c r="A177" s="752" t="s">
        <v>1116</v>
      </c>
      <c r="B177" s="757" t="s">
        <v>11424</v>
      </c>
      <c r="K177" s="751"/>
    </row>
    <row r="178">
      <c r="A178" s="752" t="s">
        <v>778</v>
      </c>
      <c r="B178" s="757" t="s">
        <v>11425</v>
      </c>
      <c r="K178" s="751"/>
    </row>
    <row r="179">
      <c r="A179" s="752" t="s">
        <v>778</v>
      </c>
      <c r="B179" s="757" t="s">
        <v>11426</v>
      </c>
      <c r="K179" s="751"/>
    </row>
    <row r="180">
      <c r="A180" s="752" t="s">
        <v>784</v>
      </c>
      <c r="B180" s="757" t="s">
        <v>11427</v>
      </c>
      <c r="K180" s="751"/>
    </row>
    <row r="181">
      <c r="A181" s="752" t="s">
        <v>1176</v>
      </c>
      <c r="B181" s="757" t="s">
        <v>11428</v>
      </c>
      <c r="K181" s="751"/>
    </row>
    <row r="182">
      <c r="A182" s="756" t="s">
        <v>1053</v>
      </c>
      <c r="B182" s="757" t="s">
        <v>11263</v>
      </c>
      <c r="K182" s="751"/>
    </row>
    <row r="183">
      <c r="A183" s="752" t="s">
        <v>1053</v>
      </c>
      <c r="B183" s="757" t="s">
        <v>11429</v>
      </c>
      <c r="K183" s="751"/>
    </row>
    <row r="184">
      <c r="A184" s="752" t="s">
        <v>1053</v>
      </c>
      <c r="B184" s="757" t="s">
        <v>11430</v>
      </c>
      <c r="K184" s="751"/>
    </row>
    <row r="185">
      <c r="A185" s="752" t="s">
        <v>1058</v>
      </c>
      <c r="B185" s="757" t="s">
        <v>11431</v>
      </c>
      <c r="K185" s="751"/>
    </row>
    <row r="186">
      <c r="A186" s="752" t="s">
        <v>1058</v>
      </c>
      <c r="B186" s="757" t="s">
        <v>11432</v>
      </c>
      <c r="K186" s="751"/>
    </row>
    <row r="187">
      <c r="A187" s="752" t="s">
        <v>1140</v>
      </c>
      <c r="B187" s="757" t="s">
        <v>11433</v>
      </c>
      <c r="K187" s="751"/>
    </row>
    <row r="188">
      <c r="A188" s="752" t="s">
        <v>1140</v>
      </c>
      <c r="B188" s="757" t="s">
        <v>11434</v>
      </c>
      <c r="K188" s="751"/>
    </row>
    <row r="189">
      <c r="A189" s="756" t="s">
        <v>1140</v>
      </c>
      <c r="B189" s="757" t="s">
        <v>11265</v>
      </c>
      <c r="K189" s="751"/>
    </row>
    <row r="190">
      <c r="A190" s="752" t="s">
        <v>1140</v>
      </c>
      <c r="B190" s="757" t="s">
        <v>11435</v>
      </c>
      <c r="K190" s="751"/>
    </row>
    <row r="191">
      <c r="A191" s="752" t="s">
        <v>1215</v>
      </c>
      <c r="B191" s="757" t="s">
        <v>11436</v>
      </c>
      <c r="K191" s="751"/>
    </row>
    <row r="192">
      <c r="A192" s="752" t="s">
        <v>1225</v>
      </c>
      <c r="B192" s="757" t="s">
        <v>11437</v>
      </c>
      <c r="K192" s="751"/>
    </row>
    <row r="193">
      <c r="A193" s="752" t="s">
        <v>1225</v>
      </c>
      <c r="B193" s="757" t="s">
        <v>11438</v>
      </c>
      <c r="K193" s="751"/>
    </row>
    <row r="194">
      <c r="A194" s="752" t="s">
        <v>1225</v>
      </c>
      <c r="B194" s="757" t="s">
        <v>11439</v>
      </c>
      <c r="K194" s="751"/>
    </row>
    <row r="195">
      <c r="A195" s="752" t="s">
        <v>1225</v>
      </c>
      <c r="B195" s="757" t="s">
        <v>11440</v>
      </c>
      <c r="K195" s="751"/>
    </row>
    <row r="196">
      <c r="A196" s="752" t="s">
        <v>1225</v>
      </c>
      <c r="B196" s="757" t="s">
        <v>11441</v>
      </c>
      <c r="K196" s="751"/>
    </row>
    <row r="197">
      <c r="A197" s="752" t="s">
        <v>1225</v>
      </c>
      <c r="B197" s="757" t="s">
        <v>11442</v>
      </c>
      <c r="K197" s="751"/>
    </row>
    <row r="198">
      <c r="A198" s="752" t="s">
        <v>1225</v>
      </c>
      <c r="B198" s="757" t="s">
        <v>11443</v>
      </c>
      <c r="K198" s="751"/>
    </row>
    <row r="199">
      <c r="A199" s="752" t="s">
        <v>788</v>
      </c>
      <c r="B199" s="757" t="s">
        <v>11444</v>
      </c>
      <c r="K199" s="751"/>
    </row>
    <row r="200">
      <c r="A200" s="752" t="s">
        <v>788</v>
      </c>
      <c r="B200" s="757" t="s">
        <v>11445</v>
      </c>
      <c r="K200" s="751"/>
    </row>
    <row r="201">
      <c r="A201" s="752" t="s">
        <v>788</v>
      </c>
      <c r="B201" s="757" t="s">
        <v>11446</v>
      </c>
      <c r="K201" s="751"/>
    </row>
    <row r="202">
      <c r="A202" s="752" t="s">
        <v>788</v>
      </c>
      <c r="B202" s="757" t="s">
        <v>11447</v>
      </c>
      <c r="K202" s="751"/>
    </row>
    <row r="203">
      <c r="A203" s="752" t="s">
        <v>2101</v>
      </c>
      <c r="B203" s="757" t="s">
        <v>11448</v>
      </c>
      <c r="K203" s="751"/>
    </row>
    <row r="204">
      <c r="A204" s="752" t="s">
        <v>2101</v>
      </c>
      <c r="B204" s="757" t="s">
        <v>11449</v>
      </c>
      <c r="K204" s="751"/>
    </row>
    <row r="205">
      <c r="A205" s="752" t="s">
        <v>2101</v>
      </c>
      <c r="B205" s="757" t="s">
        <v>11450</v>
      </c>
      <c r="K205" s="751"/>
    </row>
    <row r="206">
      <c r="A206" s="752" t="s">
        <v>2101</v>
      </c>
      <c r="B206" s="757" t="s">
        <v>11451</v>
      </c>
      <c r="K206" s="751"/>
    </row>
    <row r="207">
      <c r="A207" s="752" t="s">
        <v>2101</v>
      </c>
      <c r="B207" s="757" t="s">
        <v>11452</v>
      </c>
      <c r="K207" s="751"/>
    </row>
    <row r="208">
      <c r="A208" s="752" t="s">
        <v>2101</v>
      </c>
      <c r="B208" s="757" t="s">
        <v>11453</v>
      </c>
      <c r="K208" s="751"/>
    </row>
    <row r="209">
      <c r="A209" s="752" t="s">
        <v>2101</v>
      </c>
      <c r="B209" s="757" t="s">
        <v>11454</v>
      </c>
      <c r="K209" s="751"/>
    </row>
    <row r="210">
      <c r="A210" s="752" t="s">
        <v>2101</v>
      </c>
      <c r="B210" s="757" t="s">
        <v>11455</v>
      </c>
      <c r="K210" s="751"/>
    </row>
    <row r="211">
      <c r="A211" s="752" t="s">
        <v>2101</v>
      </c>
      <c r="B211" s="757" t="s">
        <v>11456</v>
      </c>
      <c r="K211" s="751"/>
    </row>
    <row r="212">
      <c r="A212" s="752" t="s">
        <v>2101</v>
      </c>
      <c r="B212" s="757" t="s">
        <v>11457</v>
      </c>
      <c r="K212" s="751"/>
    </row>
    <row r="213">
      <c r="A213" s="752" t="s">
        <v>2101</v>
      </c>
      <c r="B213" s="757" t="s">
        <v>11458</v>
      </c>
      <c r="K213" s="751"/>
    </row>
    <row r="214">
      <c r="A214" s="752" t="s">
        <v>2101</v>
      </c>
      <c r="B214" s="757" t="s">
        <v>11459</v>
      </c>
      <c r="K214" s="751"/>
    </row>
    <row r="215">
      <c r="A215" s="752" t="s">
        <v>2101</v>
      </c>
      <c r="B215" s="757" t="s">
        <v>11460</v>
      </c>
      <c r="K215" s="751"/>
    </row>
    <row r="216">
      <c r="A216" s="752" t="s">
        <v>2101</v>
      </c>
      <c r="B216" s="757" t="s">
        <v>11461</v>
      </c>
      <c r="K216" s="751"/>
    </row>
    <row r="217">
      <c r="A217" s="752" t="s">
        <v>2101</v>
      </c>
      <c r="B217" s="757" t="s">
        <v>11462</v>
      </c>
      <c r="K217" s="751"/>
    </row>
    <row r="218">
      <c r="A218" s="752" t="s">
        <v>2101</v>
      </c>
      <c r="B218" s="757" t="s">
        <v>11463</v>
      </c>
      <c r="K218" s="751"/>
    </row>
    <row r="219">
      <c r="A219" s="752" t="s">
        <v>2101</v>
      </c>
      <c r="B219" s="757" t="s">
        <v>11464</v>
      </c>
      <c r="K219" s="751"/>
    </row>
    <row r="220">
      <c r="A220" s="752" t="s">
        <v>2101</v>
      </c>
      <c r="B220" s="757" t="s">
        <v>11465</v>
      </c>
      <c r="K220" s="751"/>
    </row>
    <row r="221">
      <c r="A221" s="752" t="s">
        <v>2101</v>
      </c>
      <c r="B221" s="757" t="s">
        <v>11466</v>
      </c>
      <c r="K221" s="751"/>
    </row>
    <row r="222">
      <c r="A222" s="752" t="s">
        <v>2101</v>
      </c>
      <c r="B222" s="757" t="s">
        <v>11467</v>
      </c>
      <c r="K222" s="751"/>
    </row>
    <row r="223">
      <c r="A223" s="752" t="s">
        <v>2101</v>
      </c>
      <c r="B223" s="757" t="s">
        <v>11468</v>
      </c>
      <c r="K223" s="751"/>
    </row>
    <row r="224">
      <c r="A224" s="752" t="s">
        <v>2101</v>
      </c>
      <c r="B224" s="757" t="s">
        <v>11469</v>
      </c>
      <c r="K224" s="751"/>
    </row>
    <row r="225">
      <c r="A225" s="752" t="s">
        <v>2101</v>
      </c>
      <c r="B225" s="757" t="s">
        <v>11470</v>
      </c>
      <c r="K225" s="751"/>
    </row>
    <row r="226">
      <c r="A226" s="752" t="s">
        <v>2101</v>
      </c>
      <c r="B226" s="757" t="s">
        <v>11471</v>
      </c>
      <c r="K226" s="751"/>
    </row>
    <row r="227">
      <c r="A227" s="752" t="s">
        <v>2101</v>
      </c>
      <c r="B227" s="757" t="s">
        <v>11472</v>
      </c>
      <c r="K227" s="751"/>
    </row>
    <row r="228">
      <c r="A228" s="752" t="s">
        <v>2101</v>
      </c>
      <c r="B228" s="757" t="s">
        <v>11473</v>
      </c>
      <c r="K228" s="751"/>
    </row>
    <row r="229">
      <c r="A229" s="752" t="s">
        <v>2101</v>
      </c>
      <c r="B229" s="757" t="s">
        <v>11474</v>
      </c>
      <c r="K229" s="751"/>
    </row>
    <row r="230">
      <c r="A230" s="752" t="s">
        <v>2101</v>
      </c>
      <c r="B230" s="757" t="s">
        <v>11475</v>
      </c>
      <c r="K230" s="751"/>
    </row>
    <row r="231">
      <c r="A231" s="752" t="s">
        <v>2101</v>
      </c>
      <c r="B231" s="757" t="s">
        <v>11476</v>
      </c>
      <c r="K231" s="751"/>
    </row>
    <row r="232">
      <c r="A232" s="752" t="s">
        <v>2101</v>
      </c>
      <c r="B232" s="757" t="s">
        <v>11477</v>
      </c>
      <c r="K232" s="751"/>
    </row>
    <row r="233">
      <c r="A233" s="752" t="s">
        <v>2101</v>
      </c>
      <c r="B233" s="757" t="s">
        <v>11478</v>
      </c>
      <c r="K233" s="751"/>
    </row>
    <row r="234">
      <c r="A234" s="752" t="s">
        <v>2101</v>
      </c>
      <c r="B234" s="757" t="s">
        <v>11479</v>
      </c>
      <c r="K234" s="751"/>
    </row>
    <row r="235">
      <c r="A235" s="752" t="s">
        <v>2101</v>
      </c>
      <c r="B235" s="757" t="s">
        <v>11480</v>
      </c>
      <c r="K235" s="751"/>
    </row>
    <row r="236">
      <c r="A236" s="752" t="s">
        <v>2101</v>
      </c>
      <c r="B236" s="757" t="s">
        <v>11481</v>
      </c>
      <c r="K236" s="751"/>
    </row>
    <row r="237">
      <c r="A237" s="752" t="s">
        <v>2101</v>
      </c>
      <c r="B237" s="757" t="s">
        <v>11482</v>
      </c>
      <c r="K237" s="751"/>
    </row>
    <row r="238">
      <c r="A238" s="752" t="s">
        <v>2101</v>
      </c>
      <c r="B238" s="757" t="s">
        <v>11483</v>
      </c>
      <c r="K238" s="751"/>
    </row>
    <row r="239">
      <c r="A239" s="752" t="s">
        <v>2101</v>
      </c>
      <c r="B239" s="757" t="s">
        <v>11484</v>
      </c>
      <c r="K239" s="751"/>
    </row>
    <row r="240">
      <c r="A240" s="752" t="s">
        <v>2101</v>
      </c>
      <c r="B240" s="757" t="s">
        <v>11485</v>
      </c>
      <c r="K240" s="751"/>
    </row>
    <row r="241">
      <c r="A241" s="752" t="s">
        <v>2101</v>
      </c>
      <c r="B241" s="757" t="s">
        <v>11486</v>
      </c>
      <c r="K241" s="751"/>
    </row>
    <row r="242">
      <c r="A242" s="752" t="s">
        <v>2101</v>
      </c>
      <c r="B242" s="757" t="s">
        <v>11487</v>
      </c>
      <c r="K242" s="751"/>
    </row>
    <row r="243">
      <c r="A243" s="752" t="s">
        <v>2101</v>
      </c>
      <c r="B243" s="757" t="s">
        <v>11488</v>
      </c>
      <c r="K243" s="751"/>
    </row>
    <row r="244">
      <c r="A244" s="752" t="s">
        <v>2101</v>
      </c>
      <c r="B244" s="757" t="s">
        <v>11489</v>
      </c>
      <c r="K244" s="751"/>
    </row>
    <row r="245">
      <c r="A245" s="752" t="s">
        <v>2101</v>
      </c>
      <c r="B245" s="757" t="s">
        <v>11490</v>
      </c>
      <c r="K245" s="751"/>
    </row>
    <row r="246">
      <c r="A246" s="752" t="s">
        <v>2101</v>
      </c>
      <c r="B246" s="757" t="s">
        <v>11491</v>
      </c>
      <c r="K246" s="751"/>
    </row>
    <row r="247">
      <c r="A247" s="752" t="s">
        <v>1063</v>
      </c>
      <c r="B247" s="757" t="s">
        <v>11492</v>
      </c>
      <c r="K247" s="751"/>
    </row>
    <row r="248">
      <c r="A248" s="752" t="s">
        <v>1160</v>
      </c>
      <c r="B248" s="757" t="s">
        <v>11493</v>
      </c>
      <c r="K248" s="751"/>
    </row>
    <row r="249">
      <c r="A249" s="752" t="s">
        <v>1160</v>
      </c>
      <c r="B249" s="757" t="s">
        <v>11494</v>
      </c>
      <c r="K249" s="751"/>
    </row>
    <row r="250">
      <c r="A250" s="752" t="s">
        <v>1160</v>
      </c>
      <c r="B250" s="757" t="s">
        <v>11495</v>
      </c>
      <c r="K250" s="751"/>
    </row>
    <row r="251">
      <c r="A251" s="752" t="s">
        <v>1160</v>
      </c>
      <c r="B251" s="757" t="s">
        <v>11496</v>
      </c>
      <c r="K251" s="751"/>
    </row>
    <row r="252">
      <c r="A252" s="752" t="s">
        <v>900</v>
      </c>
      <c r="B252" s="757" t="s">
        <v>11497</v>
      </c>
      <c r="K252" s="751"/>
    </row>
    <row r="253">
      <c r="A253" s="752" t="s">
        <v>918</v>
      </c>
      <c r="B253" s="757" t="s">
        <v>11498</v>
      </c>
      <c r="K253" s="751"/>
    </row>
    <row r="254">
      <c r="A254" s="752" t="s">
        <v>1005</v>
      </c>
      <c r="B254" s="757" t="s">
        <v>11499</v>
      </c>
      <c r="K254" s="751"/>
    </row>
    <row r="255">
      <c r="A255" s="752" t="s">
        <v>1021</v>
      </c>
      <c r="B255" s="757" t="s">
        <v>11500</v>
      </c>
      <c r="K255" s="751"/>
    </row>
    <row r="256">
      <c r="A256" s="752" t="s">
        <v>1021</v>
      </c>
      <c r="B256" s="757" t="s">
        <v>11501</v>
      </c>
      <c r="K256" s="751"/>
    </row>
    <row r="257">
      <c r="A257" s="752" t="s">
        <v>1021</v>
      </c>
      <c r="B257" s="757" t="s">
        <v>11502</v>
      </c>
      <c r="K257" s="751"/>
    </row>
    <row r="258">
      <c r="A258" s="752" t="s">
        <v>971</v>
      </c>
      <c r="B258" s="757" t="s">
        <v>11503</v>
      </c>
      <c r="K258" s="751"/>
    </row>
    <row r="259">
      <c r="A259" s="752" t="s">
        <v>971</v>
      </c>
      <c r="B259" s="757" t="s">
        <v>11504</v>
      </c>
      <c r="K259" s="751"/>
    </row>
    <row r="260">
      <c r="A260" s="752" t="s">
        <v>817</v>
      </c>
      <c r="B260" s="757" t="s">
        <v>11505</v>
      </c>
      <c r="K260" s="751"/>
    </row>
    <row r="261">
      <c r="A261" s="752" t="s">
        <v>817</v>
      </c>
      <c r="B261" s="757" t="s">
        <v>11506</v>
      </c>
      <c r="K261" s="751"/>
    </row>
    <row r="262">
      <c r="A262" s="752" t="s">
        <v>817</v>
      </c>
      <c r="B262" s="757" t="s">
        <v>11507</v>
      </c>
      <c r="K262" s="751"/>
    </row>
    <row r="263">
      <c r="A263" s="756" t="s">
        <v>492</v>
      </c>
      <c r="B263" s="757" t="s">
        <v>4515</v>
      </c>
      <c r="K263" s="751"/>
    </row>
    <row r="264">
      <c r="A264" s="752" t="s">
        <v>492</v>
      </c>
      <c r="B264" s="757" t="s">
        <v>11508</v>
      </c>
      <c r="K264" s="751"/>
    </row>
    <row r="265">
      <c r="A265" s="752" t="s">
        <v>492</v>
      </c>
      <c r="B265" s="757" t="s">
        <v>11509</v>
      </c>
      <c r="K265" s="751"/>
    </row>
    <row r="266">
      <c r="A266" s="752" t="s">
        <v>492</v>
      </c>
      <c r="B266" s="757" t="s">
        <v>11510</v>
      </c>
      <c r="K266" s="751"/>
    </row>
    <row r="267">
      <c r="A267" s="752" t="s">
        <v>492</v>
      </c>
      <c r="B267" s="757" t="s">
        <v>11511</v>
      </c>
      <c r="K267" s="751"/>
    </row>
    <row r="268">
      <c r="A268" s="752" t="s">
        <v>492</v>
      </c>
      <c r="B268" s="757" t="s">
        <v>11512</v>
      </c>
      <c r="K268" s="751"/>
    </row>
    <row r="269">
      <c r="A269" s="752" t="s">
        <v>492</v>
      </c>
      <c r="B269" s="757" t="s">
        <v>11513</v>
      </c>
      <c r="K269" s="751"/>
    </row>
    <row r="270">
      <c r="A270" s="752" t="s">
        <v>492</v>
      </c>
      <c r="B270" s="757" t="s">
        <v>11514</v>
      </c>
      <c r="K270" s="751"/>
    </row>
    <row r="271">
      <c r="A271" s="752" t="s">
        <v>492</v>
      </c>
      <c r="B271" s="757" t="s">
        <v>11515</v>
      </c>
      <c r="K271" s="751"/>
    </row>
    <row r="272">
      <c r="A272" s="752" t="s">
        <v>492</v>
      </c>
      <c r="B272" s="757" t="s">
        <v>11516</v>
      </c>
      <c r="K272" s="751"/>
    </row>
    <row r="273">
      <c r="A273" s="752" t="s">
        <v>492</v>
      </c>
      <c r="B273" s="757" t="s">
        <v>11517</v>
      </c>
      <c r="K273" s="751"/>
    </row>
    <row r="274">
      <c r="A274" s="752" t="s">
        <v>492</v>
      </c>
      <c r="B274" s="757" t="s">
        <v>11518</v>
      </c>
      <c r="K274" s="751"/>
    </row>
    <row r="275">
      <c r="A275" s="752" t="s">
        <v>492</v>
      </c>
      <c r="B275" s="757" t="s">
        <v>11519</v>
      </c>
      <c r="K275" s="751"/>
    </row>
    <row r="276">
      <c r="A276" s="752" t="s">
        <v>492</v>
      </c>
      <c r="B276" s="757" t="s">
        <v>11520</v>
      </c>
      <c r="K276" s="751"/>
    </row>
    <row r="277">
      <c r="A277" s="756" t="s">
        <v>626</v>
      </c>
      <c r="B277" s="757" t="s">
        <v>4529</v>
      </c>
      <c r="K277" s="751"/>
    </row>
    <row r="278">
      <c r="A278" s="752" t="s">
        <v>626</v>
      </c>
      <c r="B278" s="757" t="s">
        <v>11521</v>
      </c>
      <c r="K278" s="751"/>
    </row>
    <row r="279">
      <c r="A279" s="752" t="s">
        <v>626</v>
      </c>
      <c r="B279" s="757" t="s">
        <v>11522</v>
      </c>
      <c r="K279" s="751"/>
    </row>
    <row r="280">
      <c r="A280" s="752" t="s">
        <v>626</v>
      </c>
      <c r="B280" s="757" t="s">
        <v>11523</v>
      </c>
      <c r="K280" s="751"/>
    </row>
    <row r="281">
      <c r="A281" s="752" t="s">
        <v>626</v>
      </c>
      <c r="B281" s="757" t="s">
        <v>11524</v>
      </c>
      <c r="K281" s="751"/>
    </row>
    <row r="282">
      <c r="A282" s="752" t="s">
        <v>626</v>
      </c>
      <c r="B282" s="757" t="s">
        <v>11525</v>
      </c>
      <c r="K282" s="751"/>
    </row>
    <row r="283">
      <c r="A283" s="756" t="s">
        <v>556</v>
      </c>
      <c r="B283" s="757" t="s">
        <v>4543</v>
      </c>
      <c r="K283" s="751"/>
    </row>
    <row r="284">
      <c r="A284" s="752" t="s">
        <v>556</v>
      </c>
      <c r="B284" s="757" t="s">
        <v>11526</v>
      </c>
      <c r="K284" s="751"/>
    </row>
    <row r="285">
      <c r="A285" s="752" t="s">
        <v>556</v>
      </c>
      <c r="B285" s="757" t="s">
        <v>11527</v>
      </c>
      <c r="K285" s="751"/>
    </row>
    <row r="286">
      <c r="A286" s="752" t="s">
        <v>556</v>
      </c>
      <c r="B286" s="757" t="s">
        <v>11528</v>
      </c>
      <c r="K286" s="751"/>
    </row>
    <row r="287">
      <c r="A287" s="752" t="s">
        <v>556</v>
      </c>
      <c r="B287" s="757" t="s">
        <v>11529</v>
      </c>
      <c r="K287" s="751"/>
    </row>
    <row r="288">
      <c r="A288" s="752" t="s">
        <v>556</v>
      </c>
      <c r="B288" s="757" t="s">
        <v>11530</v>
      </c>
      <c r="K288" s="751"/>
    </row>
    <row r="289">
      <c r="A289" s="756" t="s">
        <v>637</v>
      </c>
      <c r="B289" s="757" t="s">
        <v>4557</v>
      </c>
      <c r="K289" s="751"/>
    </row>
    <row r="290">
      <c r="A290" s="752" t="s">
        <v>637</v>
      </c>
      <c r="B290" s="757" t="s">
        <v>11531</v>
      </c>
      <c r="K290" s="751"/>
    </row>
    <row r="291">
      <c r="A291" s="752" t="s">
        <v>555</v>
      </c>
      <c r="B291" s="757" t="s">
        <v>11532</v>
      </c>
      <c r="K291" s="751"/>
    </row>
    <row r="292">
      <c r="A292" s="752" t="s">
        <v>555</v>
      </c>
      <c r="B292" s="757" t="s">
        <v>11533</v>
      </c>
      <c r="K292" s="751"/>
    </row>
    <row r="293">
      <c r="A293" s="752" t="s">
        <v>555</v>
      </c>
      <c r="B293" s="757" t="s">
        <v>11534</v>
      </c>
      <c r="K293" s="751"/>
    </row>
    <row r="294">
      <c r="A294" s="752" t="s">
        <v>555</v>
      </c>
      <c r="B294" s="757" t="s">
        <v>11535</v>
      </c>
      <c r="K294" s="751"/>
    </row>
    <row r="295">
      <c r="A295" s="761" t="s">
        <v>555</v>
      </c>
      <c r="B295" s="757" t="s">
        <v>11536</v>
      </c>
      <c r="K295" s="751"/>
    </row>
    <row r="296">
      <c r="A296" s="752" t="s">
        <v>555</v>
      </c>
      <c r="B296" s="757" t="s">
        <v>11537</v>
      </c>
      <c r="K296" s="751"/>
    </row>
    <row r="297">
      <c r="A297" s="752" t="s">
        <v>598</v>
      </c>
      <c r="B297" s="757" t="s">
        <v>11538</v>
      </c>
      <c r="K297" s="751"/>
    </row>
    <row r="298">
      <c r="A298" s="756" t="s">
        <v>598</v>
      </c>
      <c r="B298" s="757" t="s">
        <v>4598</v>
      </c>
      <c r="K298" s="751"/>
    </row>
    <row r="299">
      <c r="A299" s="752" t="s">
        <v>598</v>
      </c>
      <c r="B299" s="757" t="s">
        <v>11539</v>
      </c>
      <c r="K299" s="751"/>
    </row>
    <row r="300">
      <c r="A300" s="752" t="s">
        <v>598</v>
      </c>
      <c r="B300" s="757" t="s">
        <v>11540</v>
      </c>
      <c r="K300" s="751"/>
    </row>
    <row r="301">
      <c r="A301" s="752" t="s">
        <v>598</v>
      </c>
      <c r="B301" s="757" t="s">
        <v>11541</v>
      </c>
      <c r="K301" s="751"/>
    </row>
    <row r="302">
      <c r="A302" s="752" t="s">
        <v>598</v>
      </c>
      <c r="B302" s="757" t="s">
        <v>11542</v>
      </c>
      <c r="K302" s="751"/>
    </row>
    <row r="303">
      <c r="A303" s="752" t="s">
        <v>598</v>
      </c>
      <c r="B303" s="757" t="s">
        <v>11543</v>
      </c>
      <c r="K303" s="751"/>
    </row>
    <row r="304">
      <c r="A304" s="752" t="s">
        <v>598</v>
      </c>
      <c r="B304" s="757" t="s">
        <v>11544</v>
      </c>
      <c r="K304" s="751"/>
    </row>
    <row r="305">
      <c r="A305" s="752" t="s">
        <v>598</v>
      </c>
      <c r="B305" s="757" t="s">
        <v>11545</v>
      </c>
      <c r="K305" s="751"/>
    </row>
    <row r="306">
      <c r="A306" s="752" t="s">
        <v>598</v>
      </c>
      <c r="B306" s="757" t="s">
        <v>11546</v>
      </c>
      <c r="K306" s="751"/>
    </row>
    <row r="307">
      <c r="A307" s="752" t="s">
        <v>598</v>
      </c>
      <c r="B307" s="757" t="s">
        <v>11547</v>
      </c>
      <c r="K307" s="751"/>
    </row>
    <row r="308">
      <c r="A308" s="752" t="s">
        <v>598</v>
      </c>
      <c r="B308" s="757" t="s">
        <v>11548</v>
      </c>
      <c r="K308" s="751"/>
    </row>
    <row r="309">
      <c r="A309" s="752" t="s">
        <v>598</v>
      </c>
      <c r="B309" s="757" t="s">
        <v>11549</v>
      </c>
      <c r="K309" s="751"/>
    </row>
    <row r="310">
      <c r="A310" s="752" t="s">
        <v>598</v>
      </c>
      <c r="B310" s="757" t="s">
        <v>11550</v>
      </c>
      <c r="K310" s="751"/>
    </row>
    <row r="311">
      <c r="A311" s="752" t="s">
        <v>598</v>
      </c>
      <c r="B311" s="757" t="s">
        <v>11551</v>
      </c>
      <c r="K311" s="751"/>
    </row>
    <row r="312">
      <c r="A312" s="752" t="s">
        <v>598</v>
      </c>
      <c r="B312" s="757" t="s">
        <v>11552</v>
      </c>
      <c r="K312" s="751"/>
    </row>
    <row r="313">
      <c r="A313" s="752" t="s">
        <v>598</v>
      </c>
      <c r="B313" s="757" t="s">
        <v>11553</v>
      </c>
      <c r="K313" s="751"/>
    </row>
    <row r="314">
      <c r="A314" s="752" t="s">
        <v>598</v>
      </c>
      <c r="B314" s="757" t="s">
        <v>11554</v>
      </c>
      <c r="K314" s="751"/>
    </row>
    <row r="315">
      <c r="A315" s="752" t="s">
        <v>598</v>
      </c>
      <c r="B315" s="757" t="s">
        <v>11555</v>
      </c>
      <c r="K315" s="751"/>
    </row>
    <row r="316">
      <c r="A316" s="752" t="s">
        <v>598</v>
      </c>
      <c r="B316" s="757" t="s">
        <v>11556</v>
      </c>
      <c r="K316" s="751"/>
    </row>
    <row r="317">
      <c r="A317" s="756" t="s">
        <v>644</v>
      </c>
      <c r="B317" s="757" t="s">
        <v>4612</v>
      </c>
      <c r="K317" s="751"/>
    </row>
    <row r="318">
      <c r="A318" s="752" t="s">
        <v>644</v>
      </c>
      <c r="B318" s="757" t="s">
        <v>11557</v>
      </c>
      <c r="K318" s="751"/>
    </row>
    <row r="319">
      <c r="A319" s="752" t="s">
        <v>644</v>
      </c>
      <c r="B319" s="757" t="s">
        <v>11558</v>
      </c>
      <c r="K319" s="751"/>
    </row>
    <row r="320">
      <c r="A320" s="752" t="s">
        <v>644</v>
      </c>
      <c r="B320" s="757" t="s">
        <v>11559</v>
      </c>
      <c r="K320" s="751"/>
    </row>
    <row r="321">
      <c r="A321" s="752" t="s">
        <v>1221</v>
      </c>
      <c r="B321" s="757" t="s">
        <v>11560</v>
      </c>
      <c r="K321" s="751"/>
    </row>
    <row r="322">
      <c r="A322" s="752" t="s">
        <v>1026</v>
      </c>
      <c r="B322" s="757" t="s">
        <v>11561</v>
      </c>
      <c r="K322" s="751"/>
    </row>
    <row r="323">
      <c r="A323" s="752" t="s">
        <v>1026</v>
      </c>
      <c r="B323" s="757" t="s">
        <v>11562</v>
      </c>
      <c r="K323" s="751"/>
    </row>
    <row r="324">
      <c r="A324" s="752" t="s">
        <v>1036</v>
      </c>
      <c r="B324" s="757" t="s">
        <v>11563</v>
      </c>
      <c r="K324" s="751"/>
    </row>
    <row r="325">
      <c r="A325" s="752" t="s">
        <v>1042</v>
      </c>
      <c r="B325" s="757" t="s">
        <v>11564</v>
      </c>
      <c r="K325" s="751"/>
    </row>
    <row r="326">
      <c r="A326" s="752" t="s">
        <v>1042</v>
      </c>
      <c r="B326" s="757" t="s">
        <v>11565</v>
      </c>
      <c r="K326" s="751"/>
    </row>
    <row r="327">
      <c r="A327" s="752" t="s">
        <v>1121</v>
      </c>
      <c r="B327" s="757" t="s">
        <v>11566</v>
      </c>
      <c r="K327" s="751"/>
    </row>
    <row r="328">
      <c r="A328" s="752" t="s">
        <v>1126</v>
      </c>
      <c r="B328" s="757" t="s">
        <v>11567</v>
      </c>
      <c r="K328" s="751"/>
    </row>
    <row r="329">
      <c r="A329" s="752" t="s">
        <v>738</v>
      </c>
      <c r="B329" s="757" t="s">
        <v>11568</v>
      </c>
      <c r="K329" s="751"/>
    </row>
    <row r="330">
      <c r="A330" s="752" t="s">
        <v>643</v>
      </c>
      <c r="B330" s="757" t="s">
        <v>11569</v>
      </c>
      <c r="K330" s="751"/>
    </row>
    <row r="331">
      <c r="A331" s="752" t="s">
        <v>648</v>
      </c>
      <c r="B331" s="757" t="s">
        <v>11570</v>
      </c>
      <c r="K331" s="751"/>
    </row>
    <row r="332">
      <c r="A332" s="752" t="s">
        <v>654</v>
      </c>
      <c r="B332" s="757" t="s">
        <v>11571</v>
      </c>
      <c r="K332" s="751"/>
    </row>
    <row r="333">
      <c r="A333" s="752" t="s">
        <v>654</v>
      </c>
      <c r="B333" s="757" t="s">
        <v>11572</v>
      </c>
      <c r="K333" s="751"/>
    </row>
    <row r="334">
      <c r="A334" s="752" t="s">
        <v>654</v>
      </c>
      <c r="B334" s="757" t="s">
        <v>11573</v>
      </c>
      <c r="K334" s="751"/>
    </row>
    <row r="335">
      <c r="A335" s="752" t="s">
        <v>654</v>
      </c>
      <c r="B335" s="757" t="s">
        <v>11574</v>
      </c>
      <c r="K335" s="751"/>
    </row>
    <row r="336">
      <c r="A336" s="752" t="s">
        <v>654</v>
      </c>
      <c r="B336" s="757" t="s">
        <v>11575</v>
      </c>
      <c r="K336" s="751"/>
    </row>
    <row r="337">
      <c r="A337" s="752" t="s">
        <v>654</v>
      </c>
      <c r="B337" s="757" t="s">
        <v>11576</v>
      </c>
      <c r="K337" s="751"/>
    </row>
    <row r="338">
      <c r="A338" s="752" t="s">
        <v>654</v>
      </c>
      <c r="B338" s="757" t="s">
        <v>11577</v>
      </c>
      <c r="K338" s="751"/>
    </row>
    <row r="339">
      <c r="A339" s="752" t="s">
        <v>654</v>
      </c>
      <c r="B339" s="757" t="s">
        <v>11578</v>
      </c>
      <c r="K339" s="751"/>
    </row>
    <row r="340">
      <c r="A340" s="752" t="s">
        <v>654</v>
      </c>
      <c r="B340" s="757" t="s">
        <v>11579</v>
      </c>
      <c r="K340" s="751"/>
    </row>
    <row r="341">
      <c r="A341" s="752" t="s">
        <v>659</v>
      </c>
      <c r="B341" s="757" t="s">
        <v>11580</v>
      </c>
      <c r="K341" s="751"/>
    </row>
    <row r="342">
      <c r="A342" s="752" t="s">
        <v>659</v>
      </c>
      <c r="B342" s="757" t="s">
        <v>11581</v>
      </c>
      <c r="K342" s="751"/>
    </row>
    <row r="343">
      <c r="A343" s="752" t="s">
        <v>659</v>
      </c>
      <c r="B343" s="757" t="s">
        <v>11582</v>
      </c>
      <c r="K343" s="751"/>
    </row>
    <row r="344">
      <c r="A344" s="752" t="s">
        <v>659</v>
      </c>
      <c r="B344" s="757" t="s">
        <v>11583</v>
      </c>
      <c r="K344" s="751"/>
    </row>
    <row r="345">
      <c r="A345" s="752" t="s">
        <v>659</v>
      </c>
      <c r="B345" s="757" t="s">
        <v>11584</v>
      </c>
      <c r="K345" s="751"/>
    </row>
    <row r="346">
      <c r="A346" s="752" t="s">
        <v>659</v>
      </c>
      <c r="B346" s="757" t="s">
        <v>11585</v>
      </c>
      <c r="K346" s="751"/>
    </row>
    <row r="347">
      <c r="A347" s="752" t="s">
        <v>659</v>
      </c>
      <c r="B347" s="757" t="s">
        <v>11586</v>
      </c>
      <c r="K347" s="751"/>
    </row>
    <row r="348">
      <c r="A348" s="752" t="s">
        <v>659</v>
      </c>
      <c r="B348" s="757" t="s">
        <v>11587</v>
      </c>
      <c r="K348" s="751"/>
    </row>
    <row r="349">
      <c r="A349" s="752" t="s">
        <v>659</v>
      </c>
      <c r="B349" s="757" t="s">
        <v>11588</v>
      </c>
      <c r="K349" s="751"/>
    </row>
    <row r="350">
      <c r="A350" s="752" t="s">
        <v>578</v>
      </c>
      <c r="B350" s="757" t="s">
        <v>11589</v>
      </c>
      <c r="K350" s="751"/>
    </row>
    <row r="351">
      <c r="A351" s="752" t="s">
        <v>578</v>
      </c>
      <c r="B351" s="757" t="s">
        <v>11590</v>
      </c>
      <c r="K351" s="751"/>
    </row>
    <row r="352">
      <c r="A352" s="752" t="s">
        <v>578</v>
      </c>
      <c r="B352" s="757" t="s">
        <v>11591</v>
      </c>
      <c r="K352" s="751"/>
    </row>
    <row r="353">
      <c r="A353" s="752" t="s">
        <v>578</v>
      </c>
      <c r="B353" s="757" t="s">
        <v>11592</v>
      </c>
      <c r="K353" s="751"/>
    </row>
    <row r="354">
      <c r="A354" s="752" t="s">
        <v>578</v>
      </c>
      <c r="B354" s="757" t="s">
        <v>11593</v>
      </c>
      <c r="K354" s="751"/>
    </row>
    <row r="355">
      <c r="A355" s="752" t="s">
        <v>578</v>
      </c>
      <c r="B355" s="757" t="s">
        <v>11594</v>
      </c>
      <c r="K355" s="751"/>
    </row>
    <row r="356">
      <c r="A356" s="752" t="s">
        <v>578</v>
      </c>
      <c r="B356" s="757" t="s">
        <v>11595</v>
      </c>
      <c r="K356" s="751"/>
    </row>
    <row r="357">
      <c r="A357" s="752" t="s">
        <v>578</v>
      </c>
      <c r="B357" s="757" t="s">
        <v>11596</v>
      </c>
      <c r="K357" s="751"/>
    </row>
    <row r="358">
      <c r="A358" s="752" t="s">
        <v>1471</v>
      </c>
      <c r="B358" s="757" t="s">
        <v>11597</v>
      </c>
      <c r="K358" s="751"/>
    </row>
    <row r="359">
      <c r="A359" s="752" t="s">
        <v>1346</v>
      </c>
      <c r="B359" s="757" t="s">
        <v>11598</v>
      </c>
      <c r="K359" s="751"/>
    </row>
    <row r="360">
      <c r="A360" s="752" t="s">
        <v>1346</v>
      </c>
      <c r="B360" s="757" t="s">
        <v>11599</v>
      </c>
      <c r="K360" s="751"/>
    </row>
    <row r="361">
      <c r="A361" s="752" t="s">
        <v>1361</v>
      </c>
      <c r="B361" s="757" t="s">
        <v>11600</v>
      </c>
      <c r="K361" s="751"/>
    </row>
    <row r="362">
      <c r="A362" s="752" t="s">
        <v>1639</v>
      </c>
      <c r="B362" s="757" t="s">
        <v>11601</v>
      </c>
      <c r="K362" s="751"/>
    </row>
    <row r="363">
      <c r="A363" s="752" t="s">
        <v>733</v>
      </c>
      <c r="B363" s="757" t="s">
        <v>11602</v>
      </c>
      <c r="K363" s="751"/>
    </row>
    <row r="364">
      <c r="A364" s="752" t="s">
        <v>733</v>
      </c>
      <c r="B364" s="757" t="s">
        <v>11603</v>
      </c>
      <c r="K364" s="751"/>
    </row>
    <row r="365">
      <c r="A365" s="752" t="s">
        <v>733</v>
      </c>
      <c r="B365" s="757" t="s">
        <v>11604</v>
      </c>
      <c r="K365" s="751"/>
    </row>
    <row r="366">
      <c r="A366" s="752" t="s">
        <v>783</v>
      </c>
      <c r="B366" s="757" t="s">
        <v>11605</v>
      </c>
      <c r="K366" s="751"/>
    </row>
    <row r="367">
      <c r="A367" s="752" t="s">
        <v>1406</v>
      </c>
      <c r="B367" s="757" t="s">
        <v>11606</v>
      </c>
      <c r="K367" s="751"/>
    </row>
    <row r="368">
      <c r="A368" s="752" t="s">
        <v>972</v>
      </c>
      <c r="B368" s="757" t="s">
        <v>11607</v>
      </c>
      <c r="K368" s="751"/>
    </row>
    <row r="369">
      <c r="A369" s="752" t="s">
        <v>972</v>
      </c>
      <c r="B369" s="757" t="s">
        <v>11608</v>
      </c>
      <c r="K369" s="751"/>
    </row>
    <row r="370">
      <c r="A370" s="752" t="s">
        <v>972</v>
      </c>
      <c r="B370" s="757" t="s">
        <v>11609</v>
      </c>
      <c r="K370" s="751"/>
    </row>
    <row r="371">
      <c r="A371" s="752" t="s">
        <v>972</v>
      </c>
      <c r="B371" s="757" t="s">
        <v>11610</v>
      </c>
      <c r="K371" s="751"/>
    </row>
    <row r="372">
      <c r="A372" s="752" t="s">
        <v>972</v>
      </c>
      <c r="B372" s="757" t="s">
        <v>11611</v>
      </c>
      <c r="K372" s="751"/>
    </row>
    <row r="373">
      <c r="A373" s="756" t="s">
        <v>549</v>
      </c>
      <c r="B373" s="757" t="s">
        <v>5097</v>
      </c>
      <c r="K373" s="751"/>
    </row>
    <row r="374">
      <c r="A374" s="752" t="s">
        <v>549</v>
      </c>
      <c r="B374" s="757" t="s">
        <v>11612</v>
      </c>
      <c r="K374" s="751"/>
    </row>
    <row r="375">
      <c r="A375" s="752" t="s">
        <v>549</v>
      </c>
      <c r="B375" s="757" t="s">
        <v>11613</v>
      </c>
      <c r="K375" s="751"/>
    </row>
    <row r="376">
      <c r="A376" s="752" t="s">
        <v>549</v>
      </c>
      <c r="B376" s="757" t="s">
        <v>11614</v>
      </c>
      <c r="K376" s="751"/>
    </row>
    <row r="377">
      <c r="A377" s="752" t="s">
        <v>549</v>
      </c>
      <c r="B377" s="757" t="s">
        <v>11615</v>
      </c>
      <c r="K377" s="751"/>
    </row>
    <row r="378">
      <c r="A378" s="752" t="s">
        <v>549</v>
      </c>
      <c r="B378" s="757" t="s">
        <v>11616</v>
      </c>
      <c r="K378" s="751"/>
    </row>
    <row r="379">
      <c r="A379" s="752" t="s">
        <v>549</v>
      </c>
      <c r="B379" s="757" t="s">
        <v>11617</v>
      </c>
      <c r="K379" s="751"/>
    </row>
    <row r="380">
      <c r="A380" s="752" t="s">
        <v>549</v>
      </c>
      <c r="B380" s="757" t="s">
        <v>11618</v>
      </c>
      <c r="K380" s="751"/>
    </row>
    <row r="381">
      <c r="A381" s="752" t="s">
        <v>549</v>
      </c>
      <c r="B381" s="757" t="s">
        <v>11619</v>
      </c>
      <c r="K381" s="751"/>
    </row>
    <row r="382">
      <c r="A382" s="752" t="s">
        <v>549</v>
      </c>
      <c r="B382" s="757" t="s">
        <v>11620</v>
      </c>
      <c r="K382" s="751"/>
    </row>
    <row r="383">
      <c r="A383" s="752" t="s">
        <v>549</v>
      </c>
      <c r="B383" s="757" t="s">
        <v>11621</v>
      </c>
      <c r="K383" s="751"/>
    </row>
    <row r="384">
      <c r="A384" s="752" t="s">
        <v>549</v>
      </c>
      <c r="B384" s="757" t="s">
        <v>11622</v>
      </c>
      <c r="K384" s="751"/>
    </row>
    <row r="385">
      <c r="A385" s="752" t="s">
        <v>549</v>
      </c>
      <c r="B385" s="757" t="s">
        <v>11623</v>
      </c>
      <c r="K385" s="751"/>
    </row>
    <row r="386">
      <c r="A386" s="756" t="s">
        <v>990</v>
      </c>
      <c r="B386" s="757" t="s">
        <v>5111</v>
      </c>
      <c r="K386" s="751"/>
    </row>
    <row r="387">
      <c r="A387" s="752" t="s">
        <v>990</v>
      </c>
      <c r="B387" s="757" t="s">
        <v>11624</v>
      </c>
      <c r="K387" s="751"/>
    </row>
    <row r="388">
      <c r="A388" s="752" t="s">
        <v>518</v>
      </c>
      <c r="B388" s="757" t="s">
        <v>11625</v>
      </c>
      <c r="K388" s="751"/>
    </row>
    <row r="389">
      <c r="A389" s="756" t="s">
        <v>506</v>
      </c>
      <c r="B389" s="757" t="s">
        <v>5138</v>
      </c>
      <c r="K389" s="751"/>
    </row>
    <row r="390">
      <c r="A390" s="752" t="s">
        <v>506</v>
      </c>
      <c r="B390" s="757" t="s">
        <v>11626</v>
      </c>
      <c r="K390" s="751"/>
    </row>
    <row r="391">
      <c r="A391" s="752" t="s">
        <v>506</v>
      </c>
      <c r="B391" s="757" t="s">
        <v>11627</v>
      </c>
      <c r="K391" s="751"/>
    </row>
    <row r="392">
      <c r="A392" s="752" t="s">
        <v>506</v>
      </c>
      <c r="B392" s="757" t="s">
        <v>11628</v>
      </c>
      <c r="K392" s="751"/>
    </row>
    <row r="393">
      <c r="A393" s="752" t="s">
        <v>506</v>
      </c>
      <c r="B393" s="757" t="s">
        <v>11629</v>
      </c>
      <c r="K393" s="751"/>
    </row>
    <row r="394">
      <c r="A394" s="752" t="s">
        <v>506</v>
      </c>
      <c r="B394" s="757" t="s">
        <v>11630</v>
      </c>
      <c r="K394" s="751"/>
    </row>
    <row r="395">
      <c r="A395" s="752" t="s">
        <v>506</v>
      </c>
      <c r="B395" s="757" t="s">
        <v>11631</v>
      </c>
      <c r="K395" s="751"/>
    </row>
    <row r="396">
      <c r="A396" s="752" t="s">
        <v>506</v>
      </c>
      <c r="B396" s="757" t="s">
        <v>11632</v>
      </c>
      <c r="K396" s="751"/>
    </row>
    <row r="397">
      <c r="A397" s="752" t="s">
        <v>506</v>
      </c>
      <c r="B397" s="757" t="s">
        <v>11633</v>
      </c>
      <c r="K397" s="751"/>
    </row>
    <row r="398">
      <c r="A398" s="752" t="s">
        <v>506</v>
      </c>
      <c r="B398" s="757" t="s">
        <v>11634</v>
      </c>
      <c r="K398" s="751"/>
    </row>
    <row r="399">
      <c r="A399" s="756" t="s">
        <v>511</v>
      </c>
      <c r="B399" s="757" t="s">
        <v>5153</v>
      </c>
      <c r="K399" s="751"/>
    </row>
    <row r="400">
      <c r="A400" s="752" t="s">
        <v>511</v>
      </c>
      <c r="B400" s="757" t="s">
        <v>11635</v>
      </c>
      <c r="K400" s="751"/>
    </row>
    <row r="401">
      <c r="A401" s="752" t="s">
        <v>511</v>
      </c>
      <c r="B401" s="757" t="s">
        <v>11636</v>
      </c>
      <c r="K401" s="751"/>
    </row>
    <row r="402">
      <c r="A402" s="756" t="s">
        <v>529</v>
      </c>
      <c r="B402" s="757" t="s">
        <v>5167</v>
      </c>
      <c r="K402" s="751"/>
    </row>
    <row r="403">
      <c r="A403" s="752" t="s">
        <v>529</v>
      </c>
      <c r="B403" s="757" t="s">
        <v>11637</v>
      </c>
      <c r="K403" s="751"/>
    </row>
    <row r="404">
      <c r="A404" s="756" t="s">
        <v>649</v>
      </c>
      <c r="B404" s="757" t="s">
        <v>5181</v>
      </c>
      <c r="K404" s="751"/>
    </row>
    <row r="405">
      <c r="A405" s="761" t="s">
        <v>649</v>
      </c>
      <c r="B405" s="757" t="s">
        <v>11638</v>
      </c>
      <c r="K405" s="751"/>
    </row>
    <row r="406">
      <c r="A406" s="752" t="s">
        <v>1100</v>
      </c>
      <c r="B406" s="757" t="s">
        <v>11639</v>
      </c>
      <c r="K406" s="751"/>
    </row>
    <row r="407">
      <c r="A407" s="752" t="s">
        <v>1100</v>
      </c>
      <c r="B407" s="757" t="s">
        <v>11640</v>
      </c>
      <c r="K407" s="751"/>
    </row>
    <row r="408">
      <c r="A408" s="752" t="s">
        <v>1100</v>
      </c>
      <c r="B408" s="757" t="s">
        <v>11641</v>
      </c>
      <c r="K408" s="751"/>
    </row>
    <row r="409">
      <c r="A409" s="752" t="s">
        <v>1100</v>
      </c>
      <c r="B409" s="757" t="s">
        <v>11642</v>
      </c>
      <c r="K409" s="751"/>
    </row>
    <row r="410">
      <c r="A410" s="752" t="s">
        <v>1100</v>
      </c>
      <c r="B410" s="757" t="s">
        <v>11643</v>
      </c>
      <c r="K410" s="751"/>
    </row>
    <row r="411">
      <c r="A411" s="752" t="s">
        <v>1100</v>
      </c>
      <c r="B411" s="757" t="s">
        <v>11644</v>
      </c>
      <c r="K411" s="751"/>
    </row>
    <row r="412">
      <c r="A412" s="752" t="s">
        <v>1100</v>
      </c>
      <c r="B412" s="757" t="s">
        <v>11645</v>
      </c>
      <c r="K412" s="751"/>
    </row>
    <row r="413">
      <c r="A413" s="752" t="s">
        <v>1100</v>
      </c>
      <c r="B413" s="757" t="s">
        <v>11646</v>
      </c>
      <c r="K413" s="751"/>
    </row>
    <row r="414">
      <c r="A414" s="752" t="s">
        <v>1198</v>
      </c>
      <c r="B414" s="757" t="s">
        <v>11647</v>
      </c>
      <c r="K414" s="751"/>
    </row>
    <row r="415">
      <c r="A415" s="752" t="s">
        <v>660</v>
      </c>
      <c r="B415" s="757" t="s">
        <v>11648</v>
      </c>
      <c r="K415" s="751"/>
    </row>
    <row r="416">
      <c r="A416" s="752" t="s">
        <v>881</v>
      </c>
      <c r="B416" s="757" t="s">
        <v>11649</v>
      </c>
      <c r="K416" s="751"/>
    </row>
    <row r="417">
      <c r="A417" s="752" t="s">
        <v>881</v>
      </c>
      <c r="B417" s="757" t="s">
        <v>11650</v>
      </c>
      <c r="K417" s="751"/>
    </row>
    <row r="418">
      <c r="A418" s="752" t="s">
        <v>881</v>
      </c>
      <c r="B418" s="757" t="s">
        <v>11651</v>
      </c>
      <c r="K418" s="751"/>
    </row>
    <row r="419">
      <c r="A419" s="752" t="s">
        <v>881</v>
      </c>
      <c r="B419" s="757" t="s">
        <v>11652</v>
      </c>
      <c r="K419" s="751"/>
    </row>
    <row r="420">
      <c r="A420" s="752" t="s">
        <v>881</v>
      </c>
      <c r="B420" s="757" t="s">
        <v>11653</v>
      </c>
      <c r="K420" s="751"/>
    </row>
    <row r="421">
      <c r="A421" s="752" t="s">
        <v>881</v>
      </c>
      <c r="B421" s="757" t="s">
        <v>11654</v>
      </c>
      <c r="K421" s="751"/>
    </row>
    <row r="422">
      <c r="A422" s="752" t="s">
        <v>881</v>
      </c>
      <c r="B422" s="757" t="s">
        <v>11655</v>
      </c>
      <c r="K422" s="751"/>
    </row>
    <row r="423">
      <c r="A423" s="752" t="s">
        <v>881</v>
      </c>
      <c r="B423" s="757" t="s">
        <v>11656</v>
      </c>
      <c r="K423" s="751"/>
    </row>
    <row r="424">
      <c r="A424" s="752" t="s">
        <v>881</v>
      </c>
      <c r="B424" s="757" t="s">
        <v>11657</v>
      </c>
      <c r="K424" s="751"/>
    </row>
    <row r="425">
      <c r="A425" s="752" t="s">
        <v>881</v>
      </c>
      <c r="B425" s="757" t="s">
        <v>11658</v>
      </c>
      <c r="K425" s="751"/>
    </row>
    <row r="426">
      <c r="A426" s="752" t="s">
        <v>881</v>
      </c>
      <c r="B426" s="757" t="s">
        <v>11659</v>
      </c>
      <c r="K426" s="751"/>
    </row>
    <row r="427">
      <c r="A427" s="752" t="s">
        <v>881</v>
      </c>
      <c r="B427" s="757" t="s">
        <v>11660</v>
      </c>
      <c r="K427" s="751"/>
    </row>
    <row r="428">
      <c r="A428" s="752" t="s">
        <v>881</v>
      </c>
      <c r="B428" s="757" t="s">
        <v>11661</v>
      </c>
      <c r="K428" s="751"/>
    </row>
    <row r="429">
      <c r="A429" s="752" t="s">
        <v>881</v>
      </c>
      <c r="B429" s="757" t="s">
        <v>11662</v>
      </c>
      <c r="K429" s="751"/>
    </row>
    <row r="430">
      <c r="A430" s="752" t="s">
        <v>881</v>
      </c>
      <c r="B430" s="757" t="s">
        <v>11663</v>
      </c>
      <c r="K430" s="751"/>
    </row>
    <row r="431">
      <c r="A431" s="752" t="s">
        <v>881</v>
      </c>
      <c r="B431" s="757" t="s">
        <v>11664</v>
      </c>
      <c r="K431" s="751"/>
    </row>
    <row r="432">
      <c r="A432" s="752" t="s">
        <v>881</v>
      </c>
      <c r="B432" s="757" t="s">
        <v>11665</v>
      </c>
      <c r="K432" s="751"/>
    </row>
    <row r="433">
      <c r="A433" s="752" t="s">
        <v>881</v>
      </c>
      <c r="B433" s="757" t="s">
        <v>11666</v>
      </c>
      <c r="K433" s="751"/>
    </row>
    <row r="434">
      <c r="A434" s="752" t="s">
        <v>881</v>
      </c>
      <c r="B434" s="757" t="s">
        <v>11667</v>
      </c>
      <c r="K434" s="751"/>
    </row>
    <row r="435">
      <c r="A435" s="752" t="s">
        <v>881</v>
      </c>
      <c r="B435" s="757" t="s">
        <v>11668</v>
      </c>
      <c r="K435" s="751"/>
    </row>
    <row r="436">
      <c r="A436" s="752" t="s">
        <v>881</v>
      </c>
      <c r="B436" s="757" t="s">
        <v>11669</v>
      </c>
      <c r="K436" s="751"/>
    </row>
    <row r="437">
      <c r="A437" s="752" t="s">
        <v>881</v>
      </c>
      <c r="B437" s="757" t="s">
        <v>11670</v>
      </c>
      <c r="K437" s="751"/>
    </row>
    <row r="438">
      <c r="A438" s="752" t="s">
        <v>881</v>
      </c>
      <c r="B438" s="757" t="s">
        <v>11671</v>
      </c>
      <c r="K438" s="751"/>
    </row>
    <row r="439">
      <c r="A439" s="752" t="s">
        <v>881</v>
      </c>
      <c r="B439" s="757" t="s">
        <v>11672</v>
      </c>
      <c r="K439" s="751"/>
    </row>
    <row r="440">
      <c r="A440" s="752" t="s">
        <v>881</v>
      </c>
      <c r="B440" s="757" t="s">
        <v>11673</v>
      </c>
      <c r="K440" s="751"/>
    </row>
    <row r="441">
      <c r="A441" s="752" t="s">
        <v>881</v>
      </c>
      <c r="B441" s="757" t="s">
        <v>11674</v>
      </c>
      <c r="K441" s="751"/>
    </row>
    <row r="442">
      <c r="A442" s="752" t="s">
        <v>881</v>
      </c>
      <c r="B442" s="757" t="s">
        <v>11675</v>
      </c>
      <c r="K442" s="751"/>
    </row>
    <row r="443">
      <c r="A443" s="752" t="s">
        <v>881</v>
      </c>
      <c r="B443" s="757" t="s">
        <v>11676</v>
      </c>
      <c r="K443" s="751"/>
    </row>
    <row r="444">
      <c r="A444" s="752" t="s">
        <v>881</v>
      </c>
      <c r="B444" s="757" t="s">
        <v>11677</v>
      </c>
      <c r="K444" s="751"/>
    </row>
    <row r="445">
      <c r="A445" s="752" t="s">
        <v>881</v>
      </c>
      <c r="B445" s="757" t="s">
        <v>11678</v>
      </c>
      <c r="K445" s="751"/>
    </row>
    <row r="446">
      <c r="A446" s="752" t="s">
        <v>881</v>
      </c>
      <c r="B446" s="757" t="s">
        <v>11679</v>
      </c>
      <c r="K446" s="751"/>
    </row>
    <row r="447">
      <c r="A447" s="752" t="s">
        <v>881</v>
      </c>
      <c r="B447" s="757" t="s">
        <v>11680</v>
      </c>
      <c r="K447" s="751"/>
    </row>
    <row r="448">
      <c r="A448" s="752" t="s">
        <v>881</v>
      </c>
      <c r="B448" s="757" t="s">
        <v>11681</v>
      </c>
      <c r="K448" s="751"/>
    </row>
    <row r="449">
      <c r="A449" s="752" t="s">
        <v>881</v>
      </c>
      <c r="B449" s="757" t="s">
        <v>11682</v>
      </c>
      <c r="K449" s="751"/>
    </row>
    <row r="450">
      <c r="A450" s="752" t="s">
        <v>881</v>
      </c>
      <c r="B450" s="757" t="s">
        <v>11683</v>
      </c>
      <c r="K450" s="751"/>
    </row>
    <row r="451">
      <c r="A451" s="752" t="s">
        <v>881</v>
      </c>
      <c r="B451" s="757" t="s">
        <v>11684</v>
      </c>
      <c r="K451" s="751"/>
    </row>
    <row r="452">
      <c r="A452" s="752" t="s">
        <v>881</v>
      </c>
      <c r="B452" s="757" t="s">
        <v>11685</v>
      </c>
      <c r="K452" s="751"/>
    </row>
    <row r="453">
      <c r="A453" s="752" t="s">
        <v>881</v>
      </c>
      <c r="B453" s="757" t="s">
        <v>11686</v>
      </c>
      <c r="K453" s="751"/>
    </row>
    <row r="454">
      <c r="A454" s="752" t="s">
        <v>881</v>
      </c>
      <c r="B454" s="757" t="s">
        <v>11687</v>
      </c>
      <c r="K454" s="751"/>
    </row>
    <row r="455">
      <c r="A455" s="752" t="s">
        <v>881</v>
      </c>
      <c r="B455" s="757" t="s">
        <v>11688</v>
      </c>
      <c r="K455" s="751"/>
    </row>
    <row r="456">
      <c r="A456" s="752" t="s">
        <v>881</v>
      </c>
      <c r="B456" s="757" t="s">
        <v>11689</v>
      </c>
      <c r="K456" s="751"/>
    </row>
    <row r="457">
      <c r="A457" s="752" t="s">
        <v>881</v>
      </c>
      <c r="B457" s="757" t="s">
        <v>11690</v>
      </c>
      <c r="K457" s="751"/>
    </row>
    <row r="458">
      <c r="A458" s="752" t="s">
        <v>881</v>
      </c>
      <c r="B458" s="757" t="s">
        <v>11691</v>
      </c>
      <c r="K458" s="751"/>
    </row>
    <row r="459">
      <c r="A459" s="752" t="s">
        <v>881</v>
      </c>
      <c r="B459" s="757" t="s">
        <v>11692</v>
      </c>
      <c r="K459" s="751"/>
    </row>
    <row r="460">
      <c r="A460" s="752" t="s">
        <v>881</v>
      </c>
      <c r="B460" s="757" t="s">
        <v>11693</v>
      </c>
      <c r="K460" s="751"/>
    </row>
    <row r="461">
      <c r="A461" s="752" t="s">
        <v>881</v>
      </c>
      <c r="B461" s="757" t="s">
        <v>11694</v>
      </c>
      <c r="K461" s="751"/>
    </row>
    <row r="462">
      <c r="A462" s="752" t="s">
        <v>881</v>
      </c>
      <c r="B462" s="757" t="s">
        <v>11695</v>
      </c>
      <c r="K462" s="751"/>
    </row>
    <row r="463">
      <c r="A463" s="752" t="s">
        <v>881</v>
      </c>
      <c r="B463" s="757" t="s">
        <v>11696</v>
      </c>
      <c r="K463" s="751"/>
    </row>
    <row r="464">
      <c r="A464" s="752" t="s">
        <v>881</v>
      </c>
      <c r="B464" s="757" t="s">
        <v>11697</v>
      </c>
      <c r="K464" s="751"/>
    </row>
    <row r="465">
      <c r="A465" s="752" t="s">
        <v>881</v>
      </c>
      <c r="B465" s="757" t="s">
        <v>11698</v>
      </c>
      <c r="K465" s="751"/>
    </row>
    <row r="466">
      <c r="A466" s="752" t="s">
        <v>881</v>
      </c>
      <c r="B466" s="757" t="s">
        <v>11699</v>
      </c>
      <c r="K466" s="751"/>
    </row>
    <row r="467">
      <c r="A467" s="752" t="s">
        <v>881</v>
      </c>
      <c r="B467" s="757" t="s">
        <v>11700</v>
      </c>
      <c r="K467" s="751"/>
    </row>
    <row r="468">
      <c r="A468" s="752" t="s">
        <v>881</v>
      </c>
      <c r="B468" s="757" t="s">
        <v>11701</v>
      </c>
      <c r="K468" s="751"/>
    </row>
    <row r="469">
      <c r="A469" s="752" t="s">
        <v>881</v>
      </c>
      <c r="B469" s="757" t="s">
        <v>11702</v>
      </c>
      <c r="K469" s="751"/>
    </row>
    <row r="470">
      <c r="A470" s="752" t="s">
        <v>881</v>
      </c>
      <c r="B470" s="757" t="s">
        <v>11703</v>
      </c>
      <c r="K470" s="751"/>
    </row>
    <row r="471">
      <c r="A471" s="752" t="s">
        <v>881</v>
      </c>
      <c r="B471" s="757" t="s">
        <v>11704</v>
      </c>
      <c r="K471" s="751"/>
    </row>
    <row r="472">
      <c r="A472" s="752" t="s">
        <v>881</v>
      </c>
      <c r="B472" s="757" t="s">
        <v>11705</v>
      </c>
      <c r="K472" s="751"/>
    </row>
    <row r="473">
      <c r="A473" s="752" t="s">
        <v>881</v>
      </c>
      <c r="B473" s="757" t="s">
        <v>11706</v>
      </c>
      <c r="K473" s="751"/>
    </row>
    <row r="474">
      <c r="A474" s="752" t="s">
        <v>881</v>
      </c>
      <c r="B474" s="757" t="s">
        <v>11707</v>
      </c>
      <c r="K474" s="751"/>
    </row>
    <row r="475">
      <c r="A475" s="752" t="s">
        <v>881</v>
      </c>
      <c r="B475" s="757" t="s">
        <v>11708</v>
      </c>
      <c r="K475" s="751"/>
    </row>
    <row r="476">
      <c r="A476" s="752" t="s">
        <v>881</v>
      </c>
      <c r="B476" s="757" t="s">
        <v>11709</v>
      </c>
      <c r="K476" s="751"/>
    </row>
    <row r="477">
      <c r="A477" s="752" t="s">
        <v>881</v>
      </c>
      <c r="B477" s="757" t="s">
        <v>11710</v>
      </c>
      <c r="K477" s="751"/>
    </row>
    <row r="478">
      <c r="A478" s="752" t="s">
        <v>881</v>
      </c>
      <c r="B478" s="757" t="s">
        <v>11711</v>
      </c>
      <c r="K478" s="751"/>
    </row>
    <row r="479">
      <c r="A479" s="752" t="s">
        <v>881</v>
      </c>
      <c r="B479" s="757" t="s">
        <v>11712</v>
      </c>
      <c r="K479" s="751"/>
    </row>
    <row r="480">
      <c r="A480" s="752" t="s">
        <v>881</v>
      </c>
      <c r="B480" s="757" t="s">
        <v>11713</v>
      </c>
      <c r="K480" s="751"/>
    </row>
    <row r="481">
      <c r="A481" s="752" t="s">
        <v>881</v>
      </c>
      <c r="B481" s="757" t="s">
        <v>11714</v>
      </c>
      <c r="K481" s="751"/>
    </row>
    <row r="482">
      <c r="A482" s="752" t="s">
        <v>881</v>
      </c>
      <c r="B482" s="757" t="s">
        <v>11715</v>
      </c>
      <c r="K482" s="751"/>
    </row>
    <row r="483">
      <c r="A483" s="752" t="s">
        <v>881</v>
      </c>
      <c r="B483" s="757" t="s">
        <v>11716</v>
      </c>
      <c r="K483" s="751"/>
    </row>
    <row r="484">
      <c r="A484" s="752" t="s">
        <v>881</v>
      </c>
      <c r="B484" s="757" t="s">
        <v>11717</v>
      </c>
      <c r="K484" s="751"/>
    </row>
    <row r="485">
      <c r="A485" s="752" t="s">
        <v>881</v>
      </c>
      <c r="B485" s="757" t="s">
        <v>11718</v>
      </c>
      <c r="K485" s="751"/>
    </row>
    <row r="486">
      <c r="A486" s="752" t="s">
        <v>881</v>
      </c>
      <c r="B486" s="757" t="s">
        <v>11719</v>
      </c>
      <c r="K486" s="751"/>
    </row>
    <row r="487">
      <c r="A487" s="752" t="s">
        <v>881</v>
      </c>
      <c r="B487" s="757" t="s">
        <v>11720</v>
      </c>
      <c r="K487" s="751"/>
    </row>
    <row r="488">
      <c r="A488" s="752" t="s">
        <v>881</v>
      </c>
      <c r="B488" s="757" t="s">
        <v>11721</v>
      </c>
      <c r="K488" s="751"/>
    </row>
    <row r="489">
      <c r="A489" s="752" t="s">
        <v>881</v>
      </c>
      <c r="B489" s="757" t="s">
        <v>11722</v>
      </c>
      <c r="K489" s="751"/>
    </row>
    <row r="490">
      <c r="A490" s="752" t="s">
        <v>881</v>
      </c>
      <c r="B490" s="757" t="s">
        <v>11723</v>
      </c>
      <c r="K490" s="751"/>
    </row>
    <row r="491">
      <c r="A491" s="752" t="s">
        <v>881</v>
      </c>
      <c r="B491" s="757" t="s">
        <v>11724</v>
      </c>
      <c r="K491" s="751"/>
    </row>
    <row r="492">
      <c r="A492" s="752" t="s">
        <v>881</v>
      </c>
      <c r="B492" s="757" t="s">
        <v>11725</v>
      </c>
      <c r="K492" s="751"/>
    </row>
    <row r="493">
      <c r="A493" s="752" t="s">
        <v>936</v>
      </c>
      <c r="B493" s="757" t="s">
        <v>11726</v>
      </c>
      <c r="K493" s="751"/>
    </row>
    <row r="494">
      <c r="A494" s="752" t="s">
        <v>936</v>
      </c>
      <c r="B494" s="757" t="s">
        <v>11727</v>
      </c>
      <c r="K494" s="751"/>
    </row>
    <row r="495">
      <c r="A495" s="752" t="s">
        <v>936</v>
      </c>
      <c r="B495" s="757" t="s">
        <v>11728</v>
      </c>
      <c r="K495" s="751"/>
    </row>
    <row r="496">
      <c r="A496" s="752" t="s">
        <v>936</v>
      </c>
      <c r="B496" s="757" t="s">
        <v>11729</v>
      </c>
      <c r="K496" s="751"/>
    </row>
    <row r="497">
      <c r="A497" s="752" t="s">
        <v>936</v>
      </c>
      <c r="B497" s="757" t="s">
        <v>11730</v>
      </c>
      <c r="K497" s="751"/>
    </row>
    <row r="498">
      <c r="A498" s="752" t="s">
        <v>936</v>
      </c>
      <c r="B498" s="757" t="s">
        <v>11731</v>
      </c>
      <c r="K498" s="751"/>
    </row>
    <row r="499">
      <c r="A499" s="752" t="s">
        <v>936</v>
      </c>
      <c r="B499" s="757" t="s">
        <v>11732</v>
      </c>
      <c r="K499" s="751"/>
    </row>
    <row r="500">
      <c r="A500" s="752" t="s">
        <v>936</v>
      </c>
      <c r="B500" s="757" t="s">
        <v>11733</v>
      </c>
      <c r="K500" s="751"/>
    </row>
    <row r="501">
      <c r="A501" s="752" t="s">
        <v>936</v>
      </c>
      <c r="B501" s="757" t="s">
        <v>11734</v>
      </c>
      <c r="K501" s="751"/>
    </row>
    <row r="502">
      <c r="A502" s="752" t="s">
        <v>936</v>
      </c>
      <c r="B502" s="757" t="s">
        <v>11735</v>
      </c>
      <c r="K502" s="751"/>
    </row>
    <row r="503">
      <c r="A503" s="752" t="s">
        <v>936</v>
      </c>
      <c r="B503" s="757" t="s">
        <v>11736</v>
      </c>
      <c r="K503" s="751"/>
    </row>
    <row r="504">
      <c r="A504" s="752" t="s">
        <v>936</v>
      </c>
      <c r="B504" s="757" t="s">
        <v>11737</v>
      </c>
      <c r="K504" s="751"/>
    </row>
    <row r="505">
      <c r="A505" s="752" t="s">
        <v>936</v>
      </c>
      <c r="B505" s="757" t="s">
        <v>11738</v>
      </c>
      <c r="K505" s="751"/>
    </row>
    <row r="506">
      <c r="A506" s="752" t="s">
        <v>936</v>
      </c>
      <c r="B506" s="757" t="s">
        <v>11739</v>
      </c>
      <c r="K506" s="751"/>
    </row>
    <row r="507">
      <c r="A507" s="752" t="s">
        <v>936</v>
      </c>
      <c r="B507" s="757" t="s">
        <v>11740</v>
      </c>
      <c r="K507" s="751"/>
    </row>
    <row r="508">
      <c r="A508" s="752" t="s">
        <v>936</v>
      </c>
      <c r="B508" s="757" t="s">
        <v>11741</v>
      </c>
      <c r="K508" s="751"/>
    </row>
    <row r="509">
      <c r="A509" s="752" t="s">
        <v>936</v>
      </c>
      <c r="B509" s="757" t="s">
        <v>11742</v>
      </c>
      <c r="K509" s="751"/>
    </row>
    <row r="510">
      <c r="A510" s="752" t="s">
        <v>936</v>
      </c>
      <c r="B510" s="757" t="s">
        <v>11743</v>
      </c>
      <c r="K510" s="751"/>
    </row>
    <row r="511">
      <c r="A511" s="752" t="s">
        <v>936</v>
      </c>
      <c r="B511" s="757" t="s">
        <v>11744</v>
      </c>
      <c r="K511" s="751"/>
    </row>
    <row r="512">
      <c r="A512" s="752" t="s">
        <v>936</v>
      </c>
      <c r="B512" s="757" t="s">
        <v>11745</v>
      </c>
      <c r="K512" s="751"/>
    </row>
    <row r="513">
      <c r="A513" s="752" t="s">
        <v>936</v>
      </c>
      <c r="B513" s="757" t="s">
        <v>11746</v>
      </c>
      <c r="K513" s="751"/>
    </row>
    <row r="514">
      <c r="A514" s="752" t="s">
        <v>936</v>
      </c>
      <c r="B514" s="757" t="s">
        <v>11747</v>
      </c>
      <c r="K514" s="751"/>
    </row>
    <row r="515">
      <c r="A515" s="752" t="s">
        <v>936</v>
      </c>
      <c r="B515" s="757" t="s">
        <v>11748</v>
      </c>
      <c r="K515" s="751"/>
    </row>
    <row r="516">
      <c r="A516" s="752" t="s">
        <v>936</v>
      </c>
      <c r="B516" s="757" t="s">
        <v>11749</v>
      </c>
      <c r="K516" s="751"/>
    </row>
    <row r="517">
      <c r="A517" s="752" t="s">
        <v>936</v>
      </c>
      <c r="B517" s="757" t="s">
        <v>11750</v>
      </c>
      <c r="K517" s="751"/>
    </row>
    <row r="518">
      <c r="A518" s="752" t="s">
        <v>936</v>
      </c>
      <c r="B518" s="757" t="s">
        <v>11751</v>
      </c>
      <c r="K518" s="751"/>
    </row>
    <row r="519">
      <c r="A519" s="752" t="s">
        <v>936</v>
      </c>
      <c r="B519" s="757" t="s">
        <v>11752</v>
      </c>
      <c r="K519" s="751"/>
    </row>
    <row r="520">
      <c r="A520" s="752" t="s">
        <v>936</v>
      </c>
      <c r="B520" s="757" t="s">
        <v>11753</v>
      </c>
      <c r="K520" s="751"/>
    </row>
    <row r="521">
      <c r="A521" s="752" t="s">
        <v>936</v>
      </c>
      <c r="B521" s="757" t="s">
        <v>11754</v>
      </c>
      <c r="K521" s="751"/>
    </row>
    <row r="522">
      <c r="A522" s="752" t="s">
        <v>936</v>
      </c>
      <c r="B522" s="757" t="s">
        <v>11755</v>
      </c>
      <c r="K522" s="751"/>
    </row>
    <row r="523">
      <c r="A523" s="752" t="s">
        <v>936</v>
      </c>
      <c r="B523" s="757" t="s">
        <v>11756</v>
      </c>
      <c r="K523" s="751"/>
    </row>
    <row r="524">
      <c r="A524" s="752" t="s">
        <v>936</v>
      </c>
      <c r="B524" s="757" t="s">
        <v>11757</v>
      </c>
      <c r="K524" s="751"/>
    </row>
    <row r="525">
      <c r="A525" s="752" t="s">
        <v>936</v>
      </c>
      <c r="B525" s="757" t="s">
        <v>11758</v>
      </c>
      <c r="K525" s="751"/>
    </row>
    <row r="526">
      <c r="A526" s="752" t="s">
        <v>936</v>
      </c>
      <c r="B526" s="757" t="s">
        <v>11759</v>
      </c>
      <c r="K526" s="751"/>
    </row>
    <row r="527">
      <c r="A527" s="752" t="s">
        <v>936</v>
      </c>
      <c r="B527" s="757" t="s">
        <v>11760</v>
      </c>
      <c r="K527" s="751"/>
    </row>
    <row r="528">
      <c r="A528" s="752" t="s">
        <v>936</v>
      </c>
      <c r="B528" s="757" t="s">
        <v>11761</v>
      </c>
      <c r="K528" s="751"/>
    </row>
    <row r="529">
      <c r="A529" s="752" t="s">
        <v>936</v>
      </c>
      <c r="B529" s="757" t="s">
        <v>11762</v>
      </c>
      <c r="K529" s="751"/>
    </row>
    <row r="530">
      <c r="A530" s="752" t="s">
        <v>936</v>
      </c>
      <c r="B530" s="757" t="s">
        <v>11763</v>
      </c>
      <c r="K530" s="751"/>
    </row>
    <row r="531">
      <c r="A531" s="752" t="s">
        <v>936</v>
      </c>
      <c r="B531" s="757" t="s">
        <v>11764</v>
      </c>
      <c r="K531" s="751"/>
    </row>
    <row r="532">
      <c r="A532" s="752" t="s">
        <v>936</v>
      </c>
      <c r="B532" s="757" t="s">
        <v>11765</v>
      </c>
      <c r="K532" s="751"/>
    </row>
    <row r="533">
      <c r="A533" s="752" t="s">
        <v>936</v>
      </c>
      <c r="B533" s="757" t="s">
        <v>11766</v>
      </c>
      <c r="K533" s="751"/>
    </row>
    <row r="534">
      <c r="A534" s="752" t="s">
        <v>936</v>
      </c>
      <c r="B534" s="757" t="s">
        <v>11767</v>
      </c>
      <c r="K534" s="751"/>
    </row>
    <row r="535">
      <c r="A535" s="752" t="s">
        <v>936</v>
      </c>
      <c r="B535" s="757" t="s">
        <v>11768</v>
      </c>
      <c r="K535" s="751"/>
    </row>
    <row r="536">
      <c r="A536" s="752" t="s">
        <v>936</v>
      </c>
      <c r="B536" s="757" t="s">
        <v>11769</v>
      </c>
      <c r="K536" s="751"/>
    </row>
    <row r="537">
      <c r="A537" s="752" t="s">
        <v>936</v>
      </c>
      <c r="B537" s="757" t="s">
        <v>11770</v>
      </c>
      <c r="K537" s="751"/>
    </row>
    <row r="538">
      <c r="A538" s="752" t="s">
        <v>876</v>
      </c>
      <c r="B538" s="757" t="s">
        <v>11771</v>
      </c>
      <c r="K538" s="751"/>
    </row>
    <row r="539">
      <c r="A539" s="752" t="s">
        <v>876</v>
      </c>
      <c r="B539" s="757" t="s">
        <v>11772</v>
      </c>
      <c r="K539" s="751"/>
    </row>
    <row r="540">
      <c r="A540" s="752" t="s">
        <v>876</v>
      </c>
      <c r="B540" s="757" t="s">
        <v>11773</v>
      </c>
      <c r="K540" s="751"/>
    </row>
    <row r="541">
      <c r="A541" s="752" t="s">
        <v>876</v>
      </c>
      <c r="B541" s="757" t="s">
        <v>11774</v>
      </c>
      <c r="K541" s="751"/>
    </row>
    <row r="542">
      <c r="A542" s="752" t="s">
        <v>876</v>
      </c>
      <c r="B542" s="757" t="s">
        <v>11775</v>
      </c>
      <c r="K542" s="751"/>
    </row>
    <row r="543">
      <c r="A543" s="752" t="s">
        <v>876</v>
      </c>
      <c r="B543" s="757" t="s">
        <v>11776</v>
      </c>
      <c r="K543" s="751"/>
    </row>
    <row r="544">
      <c r="A544" s="752" t="s">
        <v>876</v>
      </c>
      <c r="B544" s="757" t="s">
        <v>11777</v>
      </c>
      <c r="K544" s="751"/>
    </row>
    <row r="545">
      <c r="A545" s="752" t="s">
        <v>876</v>
      </c>
      <c r="B545" s="757" t="s">
        <v>11778</v>
      </c>
      <c r="K545" s="751"/>
    </row>
    <row r="546">
      <c r="A546" s="752" t="s">
        <v>876</v>
      </c>
      <c r="B546" s="757" t="s">
        <v>11779</v>
      </c>
      <c r="K546" s="751"/>
    </row>
    <row r="547">
      <c r="A547" s="752" t="s">
        <v>876</v>
      </c>
      <c r="B547" s="757" t="s">
        <v>11780</v>
      </c>
      <c r="K547" s="751"/>
    </row>
    <row r="548">
      <c r="A548" s="752" t="s">
        <v>876</v>
      </c>
      <c r="B548" s="757" t="s">
        <v>11781</v>
      </c>
      <c r="K548" s="751"/>
    </row>
    <row r="549">
      <c r="A549" s="752" t="s">
        <v>876</v>
      </c>
      <c r="B549" s="757" t="s">
        <v>11782</v>
      </c>
      <c r="K549" s="751"/>
    </row>
    <row r="550">
      <c r="A550" s="752" t="s">
        <v>876</v>
      </c>
      <c r="B550" s="757" t="s">
        <v>11783</v>
      </c>
      <c r="K550" s="751"/>
    </row>
    <row r="551">
      <c r="A551" s="752" t="s">
        <v>876</v>
      </c>
      <c r="B551" s="757" t="s">
        <v>11784</v>
      </c>
      <c r="K551" s="751"/>
    </row>
    <row r="552">
      <c r="A552" s="752" t="s">
        <v>876</v>
      </c>
      <c r="B552" s="757" t="s">
        <v>11785</v>
      </c>
      <c r="K552" s="751"/>
    </row>
    <row r="553">
      <c r="A553" s="752" t="s">
        <v>1715</v>
      </c>
      <c r="B553" s="757" t="s">
        <v>11786</v>
      </c>
      <c r="K553" s="751"/>
    </row>
    <row r="554">
      <c r="A554" s="752" t="s">
        <v>964</v>
      </c>
      <c r="B554" s="757" t="s">
        <v>11787</v>
      </c>
      <c r="K554" s="751"/>
    </row>
    <row r="555">
      <c r="A555" s="752" t="s">
        <v>822</v>
      </c>
      <c r="B555" s="757" t="s">
        <v>11788</v>
      </c>
      <c r="K555" s="751"/>
    </row>
    <row r="556">
      <c r="A556" s="752" t="s">
        <v>869</v>
      </c>
      <c r="B556" s="757" t="s">
        <v>11789</v>
      </c>
      <c r="K556" s="751"/>
    </row>
    <row r="557">
      <c r="A557" s="752" t="s">
        <v>869</v>
      </c>
      <c r="B557" s="757" t="s">
        <v>11790</v>
      </c>
      <c r="K557" s="751"/>
    </row>
    <row r="558">
      <c r="A558" s="752" t="s">
        <v>869</v>
      </c>
      <c r="B558" s="757" t="s">
        <v>11791</v>
      </c>
      <c r="K558" s="751"/>
    </row>
    <row r="559">
      <c r="A559" s="752" t="s">
        <v>800</v>
      </c>
      <c r="B559" s="757" t="s">
        <v>11792</v>
      </c>
      <c r="K559" s="751"/>
    </row>
    <row r="560">
      <c r="A560" s="752" t="s">
        <v>741</v>
      </c>
      <c r="B560" s="757" t="s">
        <v>11793</v>
      </c>
      <c r="K560" s="751"/>
    </row>
    <row r="561">
      <c r="A561" s="752" t="s">
        <v>755</v>
      </c>
      <c r="B561" s="757" t="s">
        <v>11794</v>
      </c>
      <c r="K561" s="751"/>
    </row>
    <row r="562">
      <c r="A562" s="752" t="s">
        <v>755</v>
      </c>
      <c r="B562" s="757" t="s">
        <v>11795</v>
      </c>
      <c r="K562" s="751"/>
    </row>
    <row r="563">
      <c r="A563" s="752" t="s">
        <v>1043</v>
      </c>
      <c r="B563" s="757" t="s">
        <v>11796</v>
      </c>
      <c r="K563" s="751"/>
    </row>
    <row r="564">
      <c r="A564" s="752" t="s">
        <v>765</v>
      </c>
      <c r="B564" s="757" t="s">
        <v>11797</v>
      </c>
      <c r="K564" s="751"/>
    </row>
    <row r="565">
      <c r="A565" s="756" t="s">
        <v>1776</v>
      </c>
      <c r="B565" s="757" t="s">
        <v>5851</v>
      </c>
      <c r="K565" s="751"/>
    </row>
    <row r="566">
      <c r="A566" s="752" t="s">
        <v>1776</v>
      </c>
      <c r="B566" s="757" t="s">
        <v>11798</v>
      </c>
      <c r="K566" s="751"/>
    </row>
    <row r="567">
      <c r="A567" s="756" t="s">
        <v>665</v>
      </c>
      <c r="B567" s="757" t="s">
        <v>5865</v>
      </c>
      <c r="K567" s="751"/>
    </row>
    <row r="568">
      <c r="A568" s="752" t="s">
        <v>1783</v>
      </c>
      <c r="B568" s="757" t="s">
        <v>5892</v>
      </c>
      <c r="K568" s="751"/>
    </row>
    <row r="569">
      <c r="A569" s="752" t="s">
        <v>1783</v>
      </c>
      <c r="B569" s="757" t="s">
        <v>11799</v>
      </c>
      <c r="K569" s="751"/>
    </row>
    <row r="570">
      <c r="A570" s="752" t="s">
        <v>1783</v>
      </c>
      <c r="B570" s="757" t="s">
        <v>11800</v>
      </c>
      <c r="K570" s="751"/>
    </row>
    <row r="571">
      <c r="A571" s="756" t="s">
        <v>1226</v>
      </c>
      <c r="B571" s="757" t="s">
        <v>5920</v>
      </c>
      <c r="K571" s="751"/>
    </row>
    <row r="572">
      <c r="A572" s="752" t="s">
        <v>1226</v>
      </c>
      <c r="B572" s="757" t="s">
        <v>11801</v>
      </c>
      <c r="K572" s="751"/>
    </row>
    <row r="573">
      <c r="A573" s="756" t="s">
        <v>537</v>
      </c>
      <c r="B573" s="757" t="s">
        <v>5973</v>
      </c>
      <c r="K573" s="751"/>
    </row>
    <row r="574">
      <c r="A574" s="752" t="s">
        <v>537</v>
      </c>
      <c r="B574" s="757" t="s">
        <v>11802</v>
      </c>
      <c r="K574" s="751"/>
    </row>
    <row r="575">
      <c r="A575" s="752" t="s">
        <v>592</v>
      </c>
      <c r="B575" s="757" t="s">
        <v>11803</v>
      </c>
      <c r="K575" s="751"/>
    </row>
    <row r="576">
      <c r="A576" s="752" t="s">
        <v>592</v>
      </c>
      <c r="B576" s="757" t="s">
        <v>11804</v>
      </c>
      <c r="K576" s="751"/>
    </row>
    <row r="577">
      <c r="A577" s="752" t="s">
        <v>551</v>
      </c>
      <c r="B577" s="757" t="s">
        <v>11805</v>
      </c>
      <c r="K577" s="751"/>
    </row>
    <row r="578">
      <c r="A578" s="752" t="s">
        <v>551</v>
      </c>
      <c r="B578" s="757" t="s">
        <v>11806</v>
      </c>
      <c r="K578" s="751"/>
    </row>
    <row r="579">
      <c r="A579" s="752" t="s">
        <v>551</v>
      </c>
      <c r="B579" s="757" t="s">
        <v>11807</v>
      </c>
      <c r="K579" s="751"/>
    </row>
    <row r="580">
      <c r="A580" s="752" t="s">
        <v>551</v>
      </c>
      <c r="B580" s="757" t="s">
        <v>11808</v>
      </c>
      <c r="K580" s="751"/>
    </row>
    <row r="581">
      <c r="A581" s="756" t="s">
        <v>1492</v>
      </c>
      <c r="B581" s="757" t="s">
        <v>6013</v>
      </c>
      <c r="K581" s="751"/>
    </row>
    <row r="582">
      <c r="A582" s="752" t="s">
        <v>1492</v>
      </c>
      <c r="B582" s="757" t="s">
        <v>11809</v>
      </c>
      <c r="K582" s="751"/>
    </row>
    <row r="583">
      <c r="A583" s="752" t="s">
        <v>1492</v>
      </c>
      <c r="B583" s="757" t="s">
        <v>11810</v>
      </c>
      <c r="K583" s="751"/>
    </row>
    <row r="584">
      <c r="A584" s="752" t="s">
        <v>1492</v>
      </c>
      <c r="B584" s="757" t="s">
        <v>11811</v>
      </c>
      <c r="K584" s="751"/>
    </row>
    <row r="585">
      <c r="A585" s="752" t="s">
        <v>1492</v>
      </c>
      <c r="B585" s="757" t="s">
        <v>11812</v>
      </c>
      <c r="K585" s="751"/>
    </row>
    <row r="586">
      <c r="A586" s="752" t="s">
        <v>1492</v>
      </c>
      <c r="B586" s="757" t="s">
        <v>11813</v>
      </c>
      <c r="K586" s="751"/>
    </row>
    <row r="587">
      <c r="A587" s="752" t="s">
        <v>1492</v>
      </c>
      <c r="B587" s="757" t="s">
        <v>11814</v>
      </c>
      <c r="K587" s="751"/>
    </row>
    <row r="588">
      <c r="A588" s="756" t="s">
        <v>621</v>
      </c>
      <c r="B588" s="757" t="s">
        <v>6028</v>
      </c>
      <c r="K588" s="751"/>
    </row>
    <row r="589">
      <c r="A589" s="752" t="s">
        <v>621</v>
      </c>
      <c r="B589" s="757" t="s">
        <v>11815</v>
      </c>
      <c r="K589" s="751"/>
    </row>
    <row r="590">
      <c r="A590" s="752" t="s">
        <v>621</v>
      </c>
      <c r="B590" s="757" t="s">
        <v>11816</v>
      </c>
      <c r="K590" s="751"/>
    </row>
    <row r="591">
      <c r="A591" s="752" t="s">
        <v>621</v>
      </c>
      <c r="B591" s="757" t="s">
        <v>11817</v>
      </c>
      <c r="K591" s="751"/>
    </row>
    <row r="592">
      <c r="A592" s="752" t="s">
        <v>621</v>
      </c>
      <c r="B592" s="757" t="s">
        <v>11818</v>
      </c>
      <c r="K592" s="751"/>
    </row>
    <row r="593">
      <c r="A593" s="752" t="s">
        <v>621</v>
      </c>
      <c r="B593" s="757" t="s">
        <v>11819</v>
      </c>
      <c r="K593" s="751"/>
    </row>
    <row r="594">
      <c r="A594" s="752" t="s">
        <v>515</v>
      </c>
      <c r="B594" s="757" t="s">
        <v>11820</v>
      </c>
      <c r="K594" s="751"/>
    </row>
    <row r="595">
      <c r="A595" s="752" t="s">
        <v>515</v>
      </c>
      <c r="B595" s="757" t="s">
        <v>11821</v>
      </c>
      <c r="K595" s="751"/>
    </row>
    <row r="596">
      <c r="A596" s="752" t="s">
        <v>515</v>
      </c>
      <c r="B596" s="757" t="s">
        <v>11822</v>
      </c>
      <c r="K596" s="751"/>
    </row>
    <row r="597">
      <c r="A597" s="756" t="s">
        <v>1469</v>
      </c>
      <c r="B597" s="757" t="s">
        <v>6055</v>
      </c>
      <c r="K597" s="751"/>
    </row>
    <row r="598">
      <c r="A598" s="752" t="s">
        <v>1469</v>
      </c>
      <c r="B598" s="757" t="s">
        <v>11823</v>
      </c>
      <c r="K598" s="751"/>
    </row>
    <row r="599">
      <c r="A599" s="752" t="s">
        <v>1469</v>
      </c>
      <c r="B599" s="757" t="s">
        <v>11824</v>
      </c>
      <c r="K599" s="751"/>
    </row>
    <row r="600">
      <c r="A600" s="756" t="s">
        <v>580</v>
      </c>
      <c r="B600" s="757" t="s">
        <v>6069</v>
      </c>
      <c r="K600" s="751"/>
    </row>
    <row r="601">
      <c r="A601" s="752" t="s">
        <v>580</v>
      </c>
      <c r="B601" s="757" t="s">
        <v>11825</v>
      </c>
      <c r="K601" s="751"/>
    </row>
    <row r="602">
      <c r="A602" s="752" t="s">
        <v>580</v>
      </c>
      <c r="B602" s="757" t="s">
        <v>11826</v>
      </c>
      <c r="K602" s="751"/>
    </row>
    <row r="603">
      <c r="A603" s="752" t="s">
        <v>580</v>
      </c>
      <c r="B603" s="757" t="s">
        <v>11827</v>
      </c>
      <c r="K603" s="751"/>
    </row>
    <row r="604">
      <c r="A604" s="752" t="s">
        <v>734</v>
      </c>
      <c r="B604" s="757" t="s">
        <v>11828</v>
      </c>
      <c r="K604" s="751"/>
    </row>
    <row r="605">
      <c r="A605" s="752" t="s">
        <v>1402</v>
      </c>
      <c r="B605" s="757" t="s">
        <v>11829</v>
      </c>
      <c r="K605" s="751"/>
    </row>
    <row r="606">
      <c r="A606" s="752" t="s">
        <v>1402</v>
      </c>
      <c r="B606" s="757" t="s">
        <v>11830</v>
      </c>
      <c r="K606" s="751"/>
    </row>
    <row r="607">
      <c r="A607" s="752" t="s">
        <v>1331</v>
      </c>
      <c r="B607" s="757" t="s">
        <v>11831</v>
      </c>
      <c r="K607" s="751"/>
    </row>
    <row r="608">
      <c r="A608" s="752" t="s">
        <v>1331</v>
      </c>
      <c r="B608" s="757" t="s">
        <v>11832</v>
      </c>
      <c r="K608" s="751"/>
    </row>
    <row r="609">
      <c r="A609" s="752" t="s">
        <v>1045</v>
      </c>
      <c r="B609" s="757" t="s">
        <v>11833</v>
      </c>
      <c r="K609" s="751"/>
    </row>
    <row r="610">
      <c r="A610" s="752" t="s">
        <v>1045</v>
      </c>
      <c r="B610" s="757" t="s">
        <v>11834</v>
      </c>
      <c r="K610" s="751"/>
    </row>
    <row r="611">
      <c r="A611" s="752" t="s">
        <v>1069</v>
      </c>
      <c r="B611" s="757" t="s">
        <v>11835</v>
      </c>
      <c r="K611" s="751"/>
    </row>
    <row r="612">
      <c r="A612" s="752" t="s">
        <v>1069</v>
      </c>
      <c r="B612" s="757" t="s">
        <v>11836</v>
      </c>
      <c r="K612" s="751"/>
    </row>
    <row r="613">
      <c r="A613" s="752" t="s">
        <v>1197</v>
      </c>
      <c r="B613" s="757" t="s">
        <v>11837</v>
      </c>
      <c r="K613" s="751"/>
    </row>
    <row r="614">
      <c r="A614" s="756" t="s">
        <v>715</v>
      </c>
      <c r="B614" s="757" t="s">
        <v>6484</v>
      </c>
      <c r="K614" s="751"/>
    </row>
    <row r="615">
      <c r="A615" s="752" t="s">
        <v>715</v>
      </c>
      <c r="B615" s="757" t="s">
        <v>11838</v>
      </c>
      <c r="K615" s="751"/>
    </row>
    <row r="616">
      <c r="A616" s="752" t="s">
        <v>715</v>
      </c>
      <c r="B616" s="757" t="s">
        <v>11839</v>
      </c>
      <c r="K616" s="751"/>
    </row>
    <row r="617">
      <c r="A617" s="756" t="s">
        <v>574</v>
      </c>
      <c r="B617" s="757" t="s">
        <v>6498</v>
      </c>
      <c r="K617" s="751"/>
    </row>
    <row r="618">
      <c r="A618" s="752" t="s">
        <v>574</v>
      </c>
      <c r="B618" s="757" t="s">
        <v>11840</v>
      </c>
      <c r="K618" s="751"/>
    </row>
    <row r="619">
      <c r="A619" s="752" t="s">
        <v>574</v>
      </c>
      <c r="B619" s="757" t="s">
        <v>11841</v>
      </c>
      <c r="K619" s="751"/>
    </row>
    <row r="620">
      <c r="A620" s="756" t="s">
        <v>502</v>
      </c>
      <c r="B620" s="757" t="s">
        <v>6512</v>
      </c>
      <c r="K620" s="751"/>
    </row>
    <row r="621">
      <c r="A621" s="752" t="s">
        <v>502</v>
      </c>
      <c r="B621" s="757" t="s">
        <v>11842</v>
      </c>
      <c r="K621" s="751"/>
    </row>
    <row r="622">
      <c r="A622" s="752" t="s">
        <v>502</v>
      </c>
      <c r="B622" s="757" t="s">
        <v>11843</v>
      </c>
      <c r="K622" s="751"/>
    </row>
    <row r="623">
      <c r="A623" s="756" t="s">
        <v>1651</v>
      </c>
      <c r="B623" s="757" t="s">
        <v>6526</v>
      </c>
      <c r="K623" s="751"/>
    </row>
    <row r="624">
      <c r="A624" s="752" t="s">
        <v>1651</v>
      </c>
      <c r="B624" s="757" t="s">
        <v>11844</v>
      </c>
      <c r="K624" s="751"/>
    </row>
    <row r="625">
      <c r="A625" s="752" t="s">
        <v>1651</v>
      </c>
      <c r="B625" s="757" t="s">
        <v>11845</v>
      </c>
      <c r="K625" s="751"/>
    </row>
    <row r="626">
      <c r="A626" s="752" t="s">
        <v>1651</v>
      </c>
      <c r="B626" s="757" t="s">
        <v>11846</v>
      </c>
      <c r="K626" s="751"/>
    </row>
    <row r="627">
      <c r="A627" s="752" t="s">
        <v>1726</v>
      </c>
      <c r="B627" s="757" t="s">
        <v>11847</v>
      </c>
      <c r="K627" s="751"/>
    </row>
    <row r="628">
      <c r="A628" s="756" t="s">
        <v>1186</v>
      </c>
      <c r="B628" s="757" t="s">
        <v>6814</v>
      </c>
      <c r="K628" s="751"/>
    </row>
    <row r="629">
      <c r="A629" s="752" t="s">
        <v>1186</v>
      </c>
      <c r="B629" s="757" t="s">
        <v>11848</v>
      </c>
      <c r="K629" s="751"/>
    </row>
    <row r="630">
      <c r="A630" s="756" t="s">
        <v>1771</v>
      </c>
      <c r="B630" s="757" t="s">
        <v>6828</v>
      </c>
      <c r="K630" s="751"/>
    </row>
    <row r="631">
      <c r="A631" s="752" t="s">
        <v>1771</v>
      </c>
      <c r="B631" s="757" t="s">
        <v>11849</v>
      </c>
      <c r="K631" s="751"/>
    </row>
    <row r="632">
      <c r="A632" s="752" t="s">
        <v>1772</v>
      </c>
      <c r="B632" s="757" t="s">
        <v>11850</v>
      </c>
      <c r="K632" s="751"/>
    </row>
    <row r="633">
      <c r="A633" s="752" t="s">
        <v>1772</v>
      </c>
      <c r="B633" s="757" t="s">
        <v>11851</v>
      </c>
      <c r="K633" s="751"/>
    </row>
    <row r="634">
      <c r="A634" s="756" t="s">
        <v>1805</v>
      </c>
      <c r="B634" s="757" t="s">
        <v>6869</v>
      </c>
      <c r="K634" s="751"/>
    </row>
    <row r="635">
      <c r="A635" s="752" t="s">
        <v>1805</v>
      </c>
      <c r="B635" s="757" t="s">
        <v>11852</v>
      </c>
      <c r="K635" s="751"/>
    </row>
    <row r="636">
      <c r="A636" s="752" t="s">
        <v>1806</v>
      </c>
      <c r="B636" s="757" t="s">
        <v>11853</v>
      </c>
      <c r="K636" s="751"/>
    </row>
    <row r="637">
      <c r="A637" s="752" t="s">
        <v>1183</v>
      </c>
      <c r="B637" s="757" t="s">
        <v>11854</v>
      </c>
      <c r="K637" s="751"/>
    </row>
    <row r="638">
      <c r="A638" s="752" t="s">
        <v>1183</v>
      </c>
      <c r="B638" s="757" t="s">
        <v>11855</v>
      </c>
      <c r="K638" s="751"/>
    </row>
    <row r="639">
      <c r="A639" s="752" t="s">
        <v>1183</v>
      </c>
      <c r="B639" s="757" t="s">
        <v>11856</v>
      </c>
      <c r="K639" s="751"/>
    </row>
    <row r="640">
      <c r="A640" s="752" t="s">
        <v>496</v>
      </c>
      <c r="B640" s="757" t="s">
        <v>11857</v>
      </c>
      <c r="K640" s="751"/>
    </row>
    <row r="641">
      <c r="A641" s="752" t="s">
        <v>496</v>
      </c>
      <c r="B641" s="757" t="s">
        <v>11858</v>
      </c>
      <c r="K641" s="751"/>
    </row>
    <row r="642">
      <c r="A642" s="752" t="s">
        <v>496</v>
      </c>
      <c r="B642" s="757" t="s">
        <v>11859</v>
      </c>
      <c r="K642" s="751"/>
    </row>
    <row r="643">
      <c r="A643" s="752" t="s">
        <v>496</v>
      </c>
      <c r="B643" s="757" t="s">
        <v>11860</v>
      </c>
      <c r="K643" s="751"/>
    </row>
    <row r="644">
      <c r="A644" s="752" t="s">
        <v>893</v>
      </c>
      <c r="B644" s="757" t="s">
        <v>11861</v>
      </c>
      <c r="K644" s="751"/>
    </row>
    <row r="645">
      <c r="A645" s="752" t="s">
        <v>893</v>
      </c>
      <c r="B645" s="757" t="s">
        <v>11862</v>
      </c>
      <c r="K645" s="751"/>
    </row>
    <row r="646">
      <c r="A646" s="752" t="s">
        <v>1289</v>
      </c>
      <c r="B646" s="757" t="s">
        <v>11863</v>
      </c>
      <c r="K646" s="751"/>
    </row>
    <row r="647">
      <c r="A647" s="752" t="s">
        <v>1802</v>
      </c>
      <c r="B647" s="757" t="s">
        <v>11864</v>
      </c>
      <c r="K647" s="751"/>
    </row>
    <row r="648">
      <c r="A648" s="752" t="s">
        <v>501</v>
      </c>
      <c r="B648" s="757" t="s">
        <v>11865</v>
      </c>
      <c r="K648" s="751"/>
    </row>
    <row r="649">
      <c r="A649" s="752" t="s">
        <v>1851</v>
      </c>
      <c r="B649" s="757" t="s">
        <v>11866</v>
      </c>
      <c r="K649" s="751"/>
    </row>
    <row r="650">
      <c r="A650" s="752" t="s">
        <v>1851</v>
      </c>
      <c r="B650" s="757" t="s">
        <v>11867</v>
      </c>
      <c r="K650" s="751"/>
    </row>
    <row r="651">
      <c r="A651" s="752" t="s">
        <v>1851</v>
      </c>
      <c r="B651" s="757" t="s">
        <v>11868</v>
      </c>
      <c r="K651" s="751"/>
    </row>
    <row r="652">
      <c r="A652" s="752" t="s">
        <v>1269</v>
      </c>
      <c r="B652" s="757" t="s">
        <v>11869</v>
      </c>
      <c r="K652" s="751"/>
    </row>
    <row r="653">
      <c r="A653" s="752" t="s">
        <v>1449</v>
      </c>
      <c r="B653" s="757" t="s">
        <v>11870</v>
      </c>
      <c r="K653" s="751"/>
    </row>
    <row r="654">
      <c r="A654" s="752" t="s">
        <v>1858</v>
      </c>
      <c r="B654" s="757" t="s">
        <v>11871</v>
      </c>
      <c r="K654" s="751"/>
    </row>
    <row r="655">
      <c r="A655" s="752" t="s">
        <v>1660</v>
      </c>
      <c r="B655" s="757" t="s">
        <v>11872</v>
      </c>
      <c r="K655" s="751"/>
    </row>
    <row r="656">
      <c r="A656" s="752" t="s">
        <v>1660</v>
      </c>
      <c r="B656" s="757" t="s">
        <v>11873</v>
      </c>
      <c r="K656" s="751"/>
    </row>
    <row r="657">
      <c r="A657" s="752" t="s">
        <v>1293</v>
      </c>
      <c r="B657" s="757" t="s">
        <v>11874</v>
      </c>
      <c r="K657" s="751"/>
    </row>
    <row r="658">
      <c r="A658" s="752" t="s">
        <v>1293</v>
      </c>
      <c r="B658" s="757" t="s">
        <v>11875</v>
      </c>
      <c r="K658" s="751"/>
    </row>
    <row r="659">
      <c r="A659" s="752" t="s">
        <v>1844</v>
      </c>
      <c r="B659" s="757" t="s">
        <v>11876</v>
      </c>
      <c r="K659" s="751"/>
    </row>
    <row r="660">
      <c r="A660" s="752" t="s">
        <v>1845</v>
      </c>
      <c r="B660" s="757" t="s">
        <v>11877</v>
      </c>
      <c r="K660" s="751"/>
    </row>
    <row r="661">
      <c r="A661" s="752" t="s">
        <v>745</v>
      </c>
      <c r="B661" s="757" t="s">
        <v>11878</v>
      </c>
      <c r="K661" s="751"/>
    </row>
    <row r="662">
      <c r="A662" s="752" t="s">
        <v>1059</v>
      </c>
      <c r="B662" s="757" t="s">
        <v>11879</v>
      </c>
      <c r="K662" s="751"/>
    </row>
    <row r="663">
      <c r="A663" s="752" t="s">
        <v>1059</v>
      </c>
      <c r="B663" s="757" t="s">
        <v>11880</v>
      </c>
      <c r="K663" s="751"/>
    </row>
    <row r="664">
      <c r="A664" s="756" t="s">
        <v>1895</v>
      </c>
      <c r="B664" s="757" t="s">
        <v>11291</v>
      </c>
      <c r="K664" s="751"/>
    </row>
    <row r="665">
      <c r="A665" s="752" t="s">
        <v>1895</v>
      </c>
      <c r="B665" s="757" t="s">
        <v>11881</v>
      </c>
      <c r="K665" s="751"/>
    </row>
    <row r="666">
      <c r="A666" s="752" t="s">
        <v>1859</v>
      </c>
      <c r="B666" s="757" t="s">
        <v>11882</v>
      </c>
      <c r="K666" s="751"/>
    </row>
    <row r="667">
      <c r="A667" s="752" t="s">
        <v>516</v>
      </c>
      <c r="B667" s="757" t="s">
        <v>11883</v>
      </c>
      <c r="K667" s="751"/>
    </row>
    <row r="668">
      <c r="A668" s="752" t="s">
        <v>510</v>
      </c>
      <c r="B668" s="757" t="s">
        <v>11884</v>
      </c>
      <c r="K668" s="751"/>
    </row>
    <row r="669">
      <c r="A669" s="752" t="s">
        <v>1862</v>
      </c>
      <c r="B669" s="757" t="s">
        <v>11885</v>
      </c>
      <c r="K669" s="751"/>
    </row>
    <row r="670">
      <c r="A670" s="752" t="s">
        <v>1366</v>
      </c>
      <c r="B670" s="757" t="s">
        <v>11886</v>
      </c>
      <c r="K670" s="751"/>
    </row>
    <row r="671">
      <c r="A671" s="752" t="s">
        <v>1366</v>
      </c>
      <c r="B671" s="757" t="s">
        <v>11887</v>
      </c>
      <c r="K671" s="751"/>
    </row>
    <row r="672">
      <c r="A672" s="752" t="s">
        <v>1156</v>
      </c>
      <c r="B672" s="757" t="s">
        <v>11888</v>
      </c>
      <c r="K672" s="751"/>
    </row>
    <row r="673">
      <c r="A673" s="752" t="s">
        <v>1528</v>
      </c>
      <c r="B673" s="757" t="s">
        <v>11889</v>
      </c>
      <c r="K673" s="751"/>
    </row>
    <row r="674">
      <c r="A674" s="752" t="s">
        <v>1528</v>
      </c>
      <c r="B674" s="757" t="s">
        <v>11890</v>
      </c>
      <c r="K674" s="751"/>
    </row>
    <row r="675">
      <c r="A675" s="752" t="s">
        <v>572</v>
      </c>
      <c r="B675" s="757" t="s">
        <v>11891</v>
      </c>
      <c r="K675" s="751"/>
    </row>
    <row r="676">
      <c r="A676" s="752" t="s">
        <v>1103</v>
      </c>
      <c r="B676" s="757" t="s">
        <v>11892</v>
      </c>
      <c r="K676" s="751"/>
    </row>
    <row r="677">
      <c r="A677" s="752" t="s">
        <v>1103</v>
      </c>
      <c r="B677" s="757" t="s">
        <v>11893</v>
      </c>
      <c r="K677" s="751"/>
    </row>
    <row r="678">
      <c r="A678" s="752" t="s">
        <v>1103</v>
      </c>
      <c r="B678" s="757" t="s">
        <v>11894</v>
      </c>
      <c r="K678" s="751"/>
    </row>
    <row r="679">
      <c r="A679" s="752" t="s">
        <v>1103</v>
      </c>
      <c r="B679" s="757" t="s">
        <v>11895</v>
      </c>
      <c r="K679" s="751"/>
    </row>
    <row r="680">
      <c r="A680" s="756" t="s">
        <v>1892</v>
      </c>
      <c r="B680" s="757" t="s">
        <v>8608</v>
      </c>
      <c r="K680" s="751"/>
    </row>
    <row r="681">
      <c r="A681" s="752" t="s">
        <v>1892</v>
      </c>
      <c r="B681" s="757" t="s">
        <v>11896</v>
      </c>
      <c r="K681" s="751"/>
    </row>
    <row r="682">
      <c r="A682" s="756" t="s">
        <v>1893</v>
      </c>
      <c r="B682" s="757" t="s">
        <v>8622</v>
      </c>
      <c r="K682" s="751"/>
    </row>
    <row r="683">
      <c r="A683" s="752" t="s">
        <v>1893</v>
      </c>
      <c r="B683" s="757" t="s">
        <v>11897</v>
      </c>
      <c r="K683" s="751"/>
    </row>
    <row r="684">
      <c r="A684" s="752" t="s">
        <v>1893</v>
      </c>
      <c r="B684" s="757" t="s">
        <v>11898</v>
      </c>
      <c r="K684" s="751"/>
    </row>
    <row r="685">
      <c r="A685" s="752" t="s">
        <v>1893</v>
      </c>
      <c r="B685" s="757" t="s">
        <v>11899</v>
      </c>
      <c r="K685" s="751"/>
    </row>
    <row r="686">
      <c r="A686" s="752" t="s">
        <v>1893</v>
      </c>
      <c r="B686" s="757" t="s">
        <v>11900</v>
      </c>
      <c r="K686" s="751"/>
    </row>
    <row r="687">
      <c r="A687" s="752" t="s">
        <v>1893</v>
      </c>
      <c r="B687" s="757" t="s">
        <v>11901</v>
      </c>
      <c r="K687" s="751"/>
    </row>
    <row r="688">
      <c r="A688" s="752" t="s">
        <v>1893</v>
      </c>
      <c r="B688" s="757" t="s">
        <v>11902</v>
      </c>
      <c r="K688" s="751"/>
    </row>
    <row r="689">
      <c r="A689" s="752" t="s">
        <v>1893</v>
      </c>
      <c r="B689" s="757" t="s">
        <v>11903</v>
      </c>
      <c r="K689" s="751"/>
    </row>
    <row r="690">
      <c r="A690" s="752" t="s">
        <v>1893</v>
      </c>
      <c r="B690" s="757" t="s">
        <v>11904</v>
      </c>
      <c r="K690" s="751"/>
    </row>
    <row r="691">
      <c r="A691" s="752" t="s">
        <v>1893</v>
      </c>
      <c r="B691" s="757" t="s">
        <v>11905</v>
      </c>
      <c r="K691" s="751"/>
    </row>
    <row r="692">
      <c r="A692" s="752" t="s">
        <v>1893</v>
      </c>
      <c r="B692" s="757" t="s">
        <v>11906</v>
      </c>
      <c r="K692" s="751"/>
    </row>
    <row r="693">
      <c r="A693" s="756" t="s">
        <v>533</v>
      </c>
      <c r="B693" s="757" t="s">
        <v>8636</v>
      </c>
      <c r="K693" s="751"/>
    </row>
    <row r="694">
      <c r="A694" s="752" t="s">
        <v>533</v>
      </c>
      <c r="B694" s="757" t="s">
        <v>11907</v>
      </c>
      <c r="K694" s="751"/>
    </row>
    <row r="695">
      <c r="A695" s="752" t="s">
        <v>533</v>
      </c>
      <c r="B695" s="757" t="s">
        <v>11908</v>
      </c>
      <c r="K695" s="751"/>
    </row>
    <row r="696">
      <c r="A696" s="752" t="s">
        <v>533</v>
      </c>
      <c r="B696" s="757" t="s">
        <v>11909</v>
      </c>
      <c r="K696" s="751"/>
    </row>
    <row r="697">
      <c r="A697" s="756" t="s">
        <v>1894</v>
      </c>
      <c r="B697" s="757" t="s">
        <v>8650</v>
      </c>
      <c r="K697" s="751"/>
    </row>
    <row r="698">
      <c r="A698" s="752" t="s">
        <v>1894</v>
      </c>
      <c r="B698" s="757" t="s">
        <v>11910</v>
      </c>
      <c r="K698" s="751"/>
    </row>
    <row r="699">
      <c r="A699" s="756" t="s">
        <v>1902</v>
      </c>
      <c r="B699" s="757" t="s">
        <v>8665</v>
      </c>
      <c r="K699" s="751"/>
    </row>
    <row r="700">
      <c r="A700" s="752" t="s">
        <v>1902</v>
      </c>
      <c r="B700" s="757" t="s">
        <v>11911</v>
      </c>
      <c r="K700" s="751"/>
    </row>
    <row r="701">
      <c r="A701" s="752" t="s">
        <v>1902</v>
      </c>
      <c r="B701" s="757" t="s">
        <v>11912</v>
      </c>
      <c r="K701" s="751"/>
    </row>
    <row r="702">
      <c r="A702" s="756" t="s">
        <v>1903</v>
      </c>
      <c r="B702" s="757" t="s">
        <v>8679</v>
      </c>
      <c r="K702" s="751"/>
    </row>
    <row r="703">
      <c r="A703" s="752" t="s">
        <v>1903</v>
      </c>
      <c r="B703" s="757" t="s">
        <v>11913</v>
      </c>
      <c r="K703" s="751"/>
    </row>
    <row r="704">
      <c r="A704" s="752" t="s">
        <v>1903</v>
      </c>
      <c r="B704" s="757" t="s">
        <v>11914</v>
      </c>
      <c r="K704" s="751"/>
    </row>
    <row r="705">
      <c r="A705" s="752" t="s">
        <v>1903</v>
      </c>
      <c r="B705" s="757" t="s">
        <v>11915</v>
      </c>
      <c r="K705" s="751"/>
    </row>
    <row r="706">
      <c r="A706" s="756" t="s">
        <v>776</v>
      </c>
      <c r="B706" s="757" t="s">
        <v>8693</v>
      </c>
      <c r="K706" s="751"/>
    </row>
    <row r="707">
      <c r="A707" s="752" t="s">
        <v>776</v>
      </c>
      <c r="B707" s="757" t="s">
        <v>11916</v>
      </c>
      <c r="K707" s="751"/>
    </row>
    <row r="708">
      <c r="A708" s="756" t="s">
        <v>1904</v>
      </c>
      <c r="B708" s="757" t="s">
        <v>8707</v>
      </c>
      <c r="K708" s="751"/>
    </row>
    <row r="709">
      <c r="A709" s="752" t="s">
        <v>1298</v>
      </c>
      <c r="B709" s="757" t="s">
        <v>11917</v>
      </c>
      <c r="K709" s="751"/>
    </row>
    <row r="710">
      <c r="A710" s="752" t="s">
        <v>647</v>
      </c>
      <c r="B710" s="757" t="s">
        <v>11918</v>
      </c>
      <c r="K710" s="751"/>
    </row>
    <row r="711">
      <c r="A711" s="752" t="s">
        <v>541</v>
      </c>
      <c r="B711" s="757" t="s">
        <v>11919</v>
      </c>
      <c r="K711" s="751"/>
    </row>
    <row r="712">
      <c r="A712" s="752" t="s">
        <v>541</v>
      </c>
      <c r="B712" s="757" t="s">
        <v>11920</v>
      </c>
      <c r="K712" s="751"/>
    </row>
    <row r="713">
      <c r="A713" s="752" t="s">
        <v>541</v>
      </c>
      <c r="B713" s="757" t="s">
        <v>11921</v>
      </c>
      <c r="K713" s="751"/>
    </row>
    <row r="714">
      <c r="A714" s="752" t="s">
        <v>1614</v>
      </c>
      <c r="B714" s="757" t="s">
        <v>11922</v>
      </c>
      <c r="K714" s="751"/>
    </row>
    <row r="715">
      <c r="A715" s="752" t="s">
        <v>1614</v>
      </c>
      <c r="B715" s="757" t="s">
        <v>11923</v>
      </c>
      <c r="K715" s="751"/>
    </row>
    <row r="716">
      <c r="A716" s="752" t="s">
        <v>1614</v>
      </c>
      <c r="B716" s="757" t="s">
        <v>11924</v>
      </c>
      <c r="K716" s="751"/>
    </row>
    <row r="717">
      <c r="A717" s="752" t="s">
        <v>1614</v>
      </c>
      <c r="B717" s="757" t="s">
        <v>11925</v>
      </c>
      <c r="K717" s="751"/>
    </row>
    <row r="718">
      <c r="A718" s="752" t="s">
        <v>1614</v>
      </c>
      <c r="B718" s="757" t="s">
        <v>11926</v>
      </c>
      <c r="K718" s="751"/>
    </row>
    <row r="719">
      <c r="A719" s="752" t="s">
        <v>1614</v>
      </c>
      <c r="B719" s="757" t="s">
        <v>11927</v>
      </c>
      <c r="K719" s="751"/>
    </row>
    <row r="720">
      <c r="A720" s="752" t="s">
        <v>1614</v>
      </c>
      <c r="B720" s="757" t="s">
        <v>11928</v>
      </c>
      <c r="K720" s="751"/>
    </row>
    <row r="721">
      <c r="A721" s="752" t="s">
        <v>1614</v>
      </c>
      <c r="B721" s="757" t="s">
        <v>11929</v>
      </c>
      <c r="K721" s="751"/>
    </row>
    <row r="722">
      <c r="A722" s="752" t="s">
        <v>1614</v>
      </c>
      <c r="B722" s="757" t="s">
        <v>11930</v>
      </c>
      <c r="K722" s="751"/>
    </row>
    <row r="723">
      <c r="A723" s="752" t="s">
        <v>1614</v>
      </c>
      <c r="B723" s="757" t="s">
        <v>11931</v>
      </c>
      <c r="K723" s="751"/>
    </row>
    <row r="724">
      <c r="A724" s="752" t="s">
        <v>1114</v>
      </c>
      <c r="B724" s="757" t="s">
        <v>11932</v>
      </c>
      <c r="K724" s="751"/>
    </row>
    <row r="725">
      <c r="A725" s="756" t="s">
        <v>1898</v>
      </c>
      <c r="B725" s="757" t="s">
        <v>9416</v>
      </c>
      <c r="K725" s="751"/>
    </row>
    <row r="726">
      <c r="A726" s="752" t="s">
        <v>1898</v>
      </c>
      <c r="B726" s="757" t="s">
        <v>11933</v>
      </c>
      <c r="K726" s="751"/>
    </row>
    <row r="727">
      <c r="A727" s="756" t="s">
        <v>1705</v>
      </c>
      <c r="B727" s="757" t="s">
        <v>9430</v>
      </c>
      <c r="K727" s="751"/>
    </row>
    <row r="728">
      <c r="A728" s="752" t="s">
        <v>1705</v>
      </c>
      <c r="B728" s="757" t="s">
        <v>11934</v>
      </c>
      <c r="K728" s="751"/>
    </row>
    <row r="729">
      <c r="A729" s="752" t="s">
        <v>1705</v>
      </c>
      <c r="B729" s="757" t="s">
        <v>11935</v>
      </c>
      <c r="K729" s="751"/>
    </row>
    <row r="730">
      <c r="A730" s="752" t="s">
        <v>1705</v>
      </c>
      <c r="B730" s="757" t="s">
        <v>11936</v>
      </c>
      <c r="K730" s="751"/>
    </row>
    <row r="731">
      <c r="A731" s="752" t="s">
        <v>1705</v>
      </c>
      <c r="B731" s="757" t="s">
        <v>11937</v>
      </c>
      <c r="K731" s="751"/>
    </row>
    <row r="732">
      <c r="A732" s="752" t="s">
        <v>1705</v>
      </c>
      <c r="B732" s="757" t="s">
        <v>11938</v>
      </c>
      <c r="K732" s="751"/>
    </row>
    <row r="733">
      <c r="A733" s="756" t="s">
        <v>1899</v>
      </c>
      <c r="B733" s="757" t="s">
        <v>9444</v>
      </c>
      <c r="K733" s="751"/>
    </row>
    <row r="734">
      <c r="A734" s="752" t="s">
        <v>1899</v>
      </c>
      <c r="B734" s="757" t="s">
        <v>11939</v>
      </c>
      <c r="K734" s="751"/>
    </row>
    <row r="735">
      <c r="A735" s="756" t="s">
        <v>1907</v>
      </c>
      <c r="B735" s="757" t="s">
        <v>9472</v>
      </c>
      <c r="K735" s="751"/>
    </row>
    <row r="736">
      <c r="A736" s="752" t="s">
        <v>1907</v>
      </c>
      <c r="B736" s="757" t="s">
        <v>11940</v>
      </c>
      <c r="K736" s="751"/>
    </row>
    <row r="737">
      <c r="A737" s="752" t="s">
        <v>1907</v>
      </c>
      <c r="B737" s="757" t="s">
        <v>11941</v>
      </c>
      <c r="K737" s="751"/>
    </row>
    <row r="738">
      <c r="A738" s="752" t="s">
        <v>1907</v>
      </c>
      <c r="B738" s="757" t="s">
        <v>11942</v>
      </c>
      <c r="K738" s="751"/>
    </row>
    <row r="739">
      <c r="A739" s="752" t="s">
        <v>1907</v>
      </c>
      <c r="B739" s="757" t="s">
        <v>11943</v>
      </c>
      <c r="K739" s="751"/>
    </row>
    <row r="740">
      <c r="A740" s="756" t="s">
        <v>1908</v>
      </c>
      <c r="B740" s="757" t="s">
        <v>9486</v>
      </c>
      <c r="K740" s="751"/>
    </row>
    <row r="741">
      <c r="A741" s="752" t="s">
        <v>1908</v>
      </c>
      <c r="B741" s="757" t="s">
        <v>11944</v>
      </c>
      <c r="K741" s="751"/>
    </row>
    <row r="742">
      <c r="A742" s="752" t="s">
        <v>1885</v>
      </c>
      <c r="B742" s="757" t="s">
        <v>11945</v>
      </c>
      <c r="K742" s="751"/>
    </row>
    <row r="743">
      <c r="A743" s="752" t="s">
        <v>951</v>
      </c>
      <c r="B743" s="757" t="s">
        <v>11946</v>
      </c>
      <c r="K743" s="751"/>
    </row>
    <row r="744">
      <c r="A744" s="752" t="s">
        <v>1028</v>
      </c>
      <c r="B744" s="757" t="s">
        <v>11947</v>
      </c>
      <c r="K744" s="751"/>
    </row>
    <row r="745">
      <c r="A745" s="752" t="s">
        <v>1913</v>
      </c>
      <c r="B745" s="757" t="s">
        <v>11948</v>
      </c>
      <c r="K745" s="751"/>
    </row>
    <row r="746">
      <c r="A746" s="752" t="s">
        <v>1808</v>
      </c>
      <c r="B746" s="757" t="s">
        <v>9746</v>
      </c>
      <c r="K746" s="751"/>
    </row>
    <row r="747">
      <c r="A747" s="756" t="s">
        <v>767</v>
      </c>
      <c r="B747" s="757" t="s">
        <v>9839</v>
      </c>
      <c r="K747" s="751"/>
    </row>
    <row r="748">
      <c r="A748" s="752" t="s">
        <v>767</v>
      </c>
      <c r="B748" s="757" t="s">
        <v>11949</v>
      </c>
      <c r="K748" s="751"/>
    </row>
    <row r="749">
      <c r="A749" s="752" t="s">
        <v>767</v>
      </c>
      <c r="B749" s="757" t="s">
        <v>11950</v>
      </c>
      <c r="K749" s="751"/>
    </row>
    <row r="750">
      <c r="A750" s="756" t="s">
        <v>566</v>
      </c>
      <c r="B750" s="757" t="s">
        <v>9853</v>
      </c>
      <c r="K750" s="751"/>
    </row>
    <row r="751">
      <c r="A751" s="752" t="s">
        <v>566</v>
      </c>
      <c r="B751" s="757" t="s">
        <v>11951</v>
      </c>
      <c r="K751" s="751"/>
    </row>
    <row r="752">
      <c r="A752" s="761" t="s">
        <v>557</v>
      </c>
      <c r="B752" s="757" t="s">
        <v>11952</v>
      </c>
      <c r="K752" s="751"/>
    </row>
    <row r="753">
      <c r="A753" s="752" t="s">
        <v>1912</v>
      </c>
      <c r="B753" s="757" t="s">
        <v>11953</v>
      </c>
      <c r="K753" s="751"/>
    </row>
    <row r="754">
      <c r="A754" s="756" t="s">
        <v>500</v>
      </c>
      <c r="B754" s="757" t="s">
        <v>9894</v>
      </c>
      <c r="K754" s="751"/>
    </row>
    <row r="755">
      <c r="A755" s="752" t="s">
        <v>500</v>
      </c>
      <c r="B755" s="757" t="s">
        <v>11954</v>
      </c>
      <c r="K755" s="751"/>
    </row>
    <row r="756">
      <c r="A756" s="752" t="s">
        <v>500</v>
      </c>
      <c r="B756" s="757" t="s">
        <v>11955</v>
      </c>
      <c r="K756" s="751"/>
    </row>
    <row r="757">
      <c r="A757" s="752" t="s">
        <v>1918</v>
      </c>
      <c r="B757" s="757" t="s">
        <v>11956</v>
      </c>
      <c r="K757" s="751"/>
    </row>
    <row r="758">
      <c r="A758" s="752" t="s">
        <v>547</v>
      </c>
      <c r="B758" s="757" t="s">
        <v>11957</v>
      </c>
      <c r="K758" s="751"/>
    </row>
    <row r="759">
      <c r="A759" s="752" t="s">
        <v>1919</v>
      </c>
      <c r="B759" s="757" t="s">
        <v>11958</v>
      </c>
      <c r="K759" s="751"/>
    </row>
    <row r="760">
      <c r="A760" s="752" t="s">
        <v>1847</v>
      </c>
      <c r="B760" s="757" t="s">
        <v>11959</v>
      </c>
      <c r="K760" s="751"/>
    </row>
    <row r="761">
      <c r="A761" s="752" t="s">
        <v>567</v>
      </c>
      <c r="B761" s="757" t="s">
        <v>11960</v>
      </c>
      <c r="K761" s="751"/>
    </row>
    <row r="762">
      <c r="A762" s="752" t="s">
        <v>567</v>
      </c>
      <c r="B762" s="757" t="s">
        <v>11961</v>
      </c>
      <c r="K762" s="751"/>
    </row>
    <row r="763">
      <c r="A763" s="752" t="s">
        <v>567</v>
      </c>
      <c r="B763" s="757" t="s">
        <v>11962</v>
      </c>
      <c r="K763" s="751"/>
    </row>
    <row r="764">
      <c r="A764" s="752" t="s">
        <v>567</v>
      </c>
      <c r="B764" s="757" t="s">
        <v>11963</v>
      </c>
      <c r="K764" s="751"/>
    </row>
    <row r="765">
      <c r="A765" s="752" t="s">
        <v>567</v>
      </c>
      <c r="B765" s="757" t="s">
        <v>11964</v>
      </c>
      <c r="K765" s="751"/>
    </row>
    <row r="766">
      <c r="A766" s="752" t="s">
        <v>567</v>
      </c>
      <c r="B766" s="757" t="s">
        <v>11965</v>
      </c>
      <c r="K766" s="751"/>
    </row>
    <row r="767">
      <c r="A767" s="752" t="s">
        <v>567</v>
      </c>
      <c r="B767" s="757" t="s">
        <v>11966</v>
      </c>
      <c r="K767" s="751"/>
    </row>
    <row r="768">
      <c r="A768" s="752" t="s">
        <v>567</v>
      </c>
      <c r="B768" s="757" t="s">
        <v>11967</v>
      </c>
      <c r="K768" s="751"/>
    </row>
    <row r="769">
      <c r="A769" s="752" t="s">
        <v>567</v>
      </c>
      <c r="B769" s="757" t="s">
        <v>11968</v>
      </c>
      <c r="K769" s="751"/>
    </row>
    <row r="770">
      <c r="A770" s="752" t="s">
        <v>567</v>
      </c>
      <c r="B770" s="757" t="s">
        <v>11969</v>
      </c>
      <c r="K770" s="751"/>
    </row>
    <row r="771">
      <c r="A771" s="752" t="s">
        <v>638</v>
      </c>
      <c r="B771" s="757" t="s">
        <v>11970</v>
      </c>
      <c r="K771" s="751"/>
    </row>
    <row r="772">
      <c r="A772" s="752" t="s">
        <v>638</v>
      </c>
      <c r="B772" s="757" t="s">
        <v>11971</v>
      </c>
      <c r="K772" s="751"/>
    </row>
    <row r="773">
      <c r="A773" s="752" t="s">
        <v>638</v>
      </c>
      <c r="B773" s="757" t="s">
        <v>11972</v>
      </c>
      <c r="K773" s="751"/>
    </row>
    <row r="774">
      <c r="A774" s="752" t="s">
        <v>638</v>
      </c>
      <c r="B774" s="757" t="s">
        <v>11973</v>
      </c>
      <c r="K774" s="751"/>
    </row>
    <row r="775">
      <c r="A775" s="752" t="s">
        <v>638</v>
      </c>
      <c r="B775" s="757" t="s">
        <v>11974</v>
      </c>
      <c r="K775" s="751"/>
    </row>
    <row r="776">
      <c r="A776" s="752" t="s">
        <v>638</v>
      </c>
      <c r="B776" s="757" t="s">
        <v>11975</v>
      </c>
      <c r="K776" s="751"/>
    </row>
    <row r="777">
      <c r="A777" s="752" t="s">
        <v>638</v>
      </c>
      <c r="B777" s="757" t="s">
        <v>11976</v>
      </c>
      <c r="K777" s="751"/>
    </row>
    <row r="778">
      <c r="A778" s="752" t="s">
        <v>638</v>
      </c>
      <c r="B778" s="757" t="s">
        <v>11977</v>
      </c>
      <c r="K778" s="751"/>
    </row>
    <row r="779">
      <c r="A779" s="752" t="s">
        <v>638</v>
      </c>
      <c r="B779" s="757" t="s">
        <v>11978</v>
      </c>
      <c r="K779" s="751"/>
    </row>
    <row r="780">
      <c r="A780" s="752" t="s">
        <v>638</v>
      </c>
      <c r="B780" s="757" t="s">
        <v>11979</v>
      </c>
      <c r="K780" s="751"/>
    </row>
    <row r="781">
      <c r="A781" s="752" t="s">
        <v>1474</v>
      </c>
      <c r="B781" s="757" t="s">
        <v>11980</v>
      </c>
      <c r="K781" s="751"/>
    </row>
    <row r="782">
      <c r="A782" s="756" t="s">
        <v>1714</v>
      </c>
      <c r="B782" s="757" t="s">
        <v>10050</v>
      </c>
      <c r="K782" s="751"/>
    </row>
    <row r="783">
      <c r="A783" s="752" t="s">
        <v>1714</v>
      </c>
      <c r="B783" s="757" t="s">
        <v>11981</v>
      </c>
      <c r="K783" s="751"/>
    </row>
    <row r="784">
      <c r="A784" s="756" t="s">
        <v>1963</v>
      </c>
      <c r="B784" s="757" t="s">
        <v>10064</v>
      </c>
      <c r="K784" s="751"/>
    </row>
    <row r="785">
      <c r="A785" s="752" t="s">
        <v>1963</v>
      </c>
      <c r="B785" s="757" t="s">
        <v>11982</v>
      </c>
      <c r="K785" s="751"/>
    </row>
    <row r="786">
      <c r="A786" s="756" t="s">
        <v>1964</v>
      </c>
      <c r="B786" s="757" t="s">
        <v>10078</v>
      </c>
      <c r="K786" s="751"/>
    </row>
    <row r="787">
      <c r="A787" s="756" t="s">
        <v>1448</v>
      </c>
      <c r="B787" s="757" t="s">
        <v>10092</v>
      </c>
      <c r="K787" s="751"/>
    </row>
    <row r="788">
      <c r="A788" s="752" t="s">
        <v>1448</v>
      </c>
      <c r="B788" s="757" t="s">
        <v>11983</v>
      </c>
      <c r="K788" s="751"/>
    </row>
    <row r="789">
      <c r="A789" s="756" t="s">
        <v>1746</v>
      </c>
      <c r="B789" s="757" t="s">
        <v>11311</v>
      </c>
      <c r="K789" s="751"/>
    </row>
    <row r="790">
      <c r="A790" s="752" t="s">
        <v>1746</v>
      </c>
      <c r="B790" s="757" t="s">
        <v>11984</v>
      </c>
      <c r="K790" s="751"/>
    </row>
    <row r="791">
      <c r="A791" s="752" t="s">
        <v>1746</v>
      </c>
      <c r="B791" s="757" t="s">
        <v>11985</v>
      </c>
      <c r="K791" s="751"/>
    </row>
    <row r="792">
      <c r="A792" s="752" t="s">
        <v>1746</v>
      </c>
      <c r="B792" s="757" t="s">
        <v>11986</v>
      </c>
      <c r="K792" s="751"/>
    </row>
    <row r="793">
      <c r="A793" s="752" t="s">
        <v>1746</v>
      </c>
      <c r="B793" s="757" t="s">
        <v>11987</v>
      </c>
      <c r="K793" s="751"/>
    </row>
    <row r="794">
      <c r="A794" s="752" t="s">
        <v>1746</v>
      </c>
      <c r="B794" s="757" t="s">
        <v>11988</v>
      </c>
      <c r="K794" s="751"/>
    </row>
    <row r="795">
      <c r="A795" s="756" t="s">
        <v>1501</v>
      </c>
      <c r="B795" s="757" t="s">
        <v>11313</v>
      </c>
      <c r="K795" s="751"/>
    </row>
    <row r="796">
      <c r="A796" s="752" t="s">
        <v>1501</v>
      </c>
      <c r="B796" s="757" t="s">
        <v>11989</v>
      </c>
      <c r="K796" s="751"/>
    </row>
    <row r="797">
      <c r="A797" s="752" t="s">
        <v>1501</v>
      </c>
      <c r="B797" s="757" t="s">
        <v>11990</v>
      </c>
      <c r="K797" s="751"/>
    </row>
    <row r="798">
      <c r="A798" s="752" t="s">
        <v>1501</v>
      </c>
      <c r="B798" s="757" t="s">
        <v>11991</v>
      </c>
      <c r="K798" s="751"/>
    </row>
    <row r="799">
      <c r="A799" s="752" t="s">
        <v>1501</v>
      </c>
      <c r="B799" s="757" t="s">
        <v>11992</v>
      </c>
      <c r="K799" s="751"/>
    </row>
    <row r="800">
      <c r="A800" s="756" t="s">
        <v>681</v>
      </c>
      <c r="B800" s="757" t="s">
        <v>11315</v>
      </c>
      <c r="K800" s="751"/>
    </row>
    <row r="801">
      <c r="A801" s="752" t="s">
        <v>681</v>
      </c>
      <c r="B801" s="757" t="s">
        <v>11993</v>
      </c>
      <c r="K801" s="751"/>
    </row>
    <row r="802">
      <c r="A802" s="752" t="s">
        <v>681</v>
      </c>
      <c r="B802" s="757" t="s">
        <v>11994</v>
      </c>
      <c r="K802" s="751"/>
    </row>
    <row r="803">
      <c r="A803" s="752" t="s">
        <v>895</v>
      </c>
      <c r="B803" s="757" t="s">
        <v>11995</v>
      </c>
      <c r="K803" s="751"/>
    </row>
    <row r="804">
      <c r="A804" s="752" t="s">
        <v>829</v>
      </c>
      <c r="B804" s="757" t="s">
        <v>11996</v>
      </c>
      <c r="K804" s="751"/>
    </row>
    <row r="805">
      <c r="A805" s="752" t="s">
        <v>1999</v>
      </c>
      <c r="B805" s="757" t="s">
        <v>11997</v>
      </c>
      <c r="K805" s="751"/>
    </row>
    <row r="806">
      <c r="A806" s="756" t="s">
        <v>1960</v>
      </c>
      <c r="B806" s="757" t="s">
        <v>10457</v>
      </c>
      <c r="K806" s="751"/>
    </row>
    <row r="807">
      <c r="A807" s="752" t="s">
        <v>1960</v>
      </c>
      <c r="B807" s="757" t="s">
        <v>11998</v>
      </c>
      <c r="K807" s="751"/>
    </row>
    <row r="808">
      <c r="A808" s="752" t="s">
        <v>519</v>
      </c>
      <c r="B808" s="757" t="s">
        <v>11999</v>
      </c>
      <c r="K808" s="751"/>
    </row>
    <row r="809">
      <c r="A809" s="756" t="s">
        <v>519</v>
      </c>
      <c r="B809" s="757" t="s">
        <v>10471</v>
      </c>
      <c r="K809" s="751"/>
    </row>
    <row r="810">
      <c r="A810" s="752" t="s">
        <v>519</v>
      </c>
      <c r="B810" s="757" t="s">
        <v>12000</v>
      </c>
      <c r="K810" s="751"/>
    </row>
    <row r="811">
      <c r="A811" s="756" t="s">
        <v>539</v>
      </c>
      <c r="B811" s="757" t="s">
        <v>10485</v>
      </c>
      <c r="K811" s="751"/>
    </row>
    <row r="812">
      <c r="A812" s="752" t="s">
        <v>539</v>
      </c>
      <c r="B812" s="757" t="s">
        <v>12001</v>
      </c>
      <c r="K812" s="751"/>
    </row>
    <row r="813">
      <c r="A813" s="752" t="s">
        <v>539</v>
      </c>
      <c r="B813" s="757" t="s">
        <v>12002</v>
      </c>
      <c r="K813" s="751"/>
    </row>
    <row r="814">
      <c r="A814" s="752" t="s">
        <v>586</v>
      </c>
      <c r="B814" s="757" t="s">
        <v>12003</v>
      </c>
      <c r="K814" s="751"/>
    </row>
    <row r="815">
      <c r="A815" s="756" t="s">
        <v>1968</v>
      </c>
      <c r="B815" s="757" t="s">
        <v>10513</v>
      </c>
      <c r="K815" s="751"/>
    </row>
    <row r="816">
      <c r="A816" s="752" t="s">
        <v>1968</v>
      </c>
      <c r="B816" s="757" t="s">
        <v>12004</v>
      </c>
      <c r="K816" s="751"/>
    </row>
    <row r="817">
      <c r="A817" s="752" t="s">
        <v>1968</v>
      </c>
      <c r="B817" s="757" t="s">
        <v>12005</v>
      </c>
      <c r="K817" s="751"/>
    </row>
    <row r="818">
      <c r="A818" s="756" t="s">
        <v>1969</v>
      </c>
      <c r="B818" s="757" t="s">
        <v>11320</v>
      </c>
      <c r="K818" s="751"/>
    </row>
    <row r="819">
      <c r="A819" s="752" t="s">
        <v>1969</v>
      </c>
      <c r="B819" s="757" t="s">
        <v>12006</v>
      </c>
      <c r="K819" s="751"/>
    </row>
    <row r="820">
      <c r="A820" s="752" t="s">
        <v>1969</v>
      </c>
      <c r="B820" s="757" t="s">
        <v>12007</v>
      </c>
      <c r="K820" s="751"/>
    </row>
    <row r="821">
      <c r="A821" s="752" t="s">
        <v>1969</v>
      </c>
      <c r="B821" s="757" t="s">
        <v>12008</v>
      </c>
      <c r="K821" s="751"/>
    </row>
    <row r="822">
      <c r="A822" s="756" t="s">
        <v>498</v>
      </c>
      <c r="B822" s="757" t="s">
        <v>11322</v>
      </c>
      <c r="K822" s="751"/>
    </row>
    <row r="823">
      <c r="A823" s="752" t="s">
        <v>498</v>
      </c>
      <c r="B823" s="757" t="s">
        <v>12009</v>
      </c>
      <c r="K823" s="751"/>
    </row>
    <row r="824">
      <c r="A824" s="752" t="s">
        <v>498</v>
      </c>
      <c r="B824" s="757" t="s">
        <v>12010</v>
      </c>
      <c r="K824" s="751"/>
    </row>
    <row r="825">
      <c r="A825" s="752" t="s">
        <v>498</v>
      </c>
      <c r="B825" s="757" t="s">
        <v>12011</v>
      </c>
      <c r="K825" s="751"/>
    </row>
    <row r="826">
      <c r="A826" s="752" t="s">
        <v>498</v>
      </c>
      <c r="B826" s="757" t="s">
        <v>12012</v>
      </c>
      <c r="K826" s="751"/>
    </row>
    <row r="827">
      <c r="A827" s="752" t="s">
        <v>498</v>
      </c>
      <c r="B827" s="757" t="s">
        <v>12013</v>
      </c>
      <c r="K827" s="751"/>
    </row>
    <row r="828">
      <c r="A828" s="752" t="s">
        <v>498</v>
      </c>
      <c r="B828" s="757" t="s">
        <v>12014</v>
      </c>
      <c r="K828" s="751"/>
    </row>
    <row r="829">
      <c r="A829" s="752" t="s">
        <v>498</v>
      </c>
      <c r="B829" s="757" t="s">
        <v>12015</v>
      </c>
      <c r="K829" s="751"/>
    </row>
    <row r="830">
      <c r="A830" s="752" t="s">
        <v>498</v>
      </c>
      <c r="B830" s="757" t="s">
        <v>12016</v>
      </c>
      <c r="K830" s="751"/>
    </row>
    <row r="831">
      <c r="A831" s="752" t="s">
        <v>498</v>
      </c>
      <c r="B831" s="757" t="s">
        <v>12017</v>
      </c>
      <c r="K831" s="751"/>
    </row>
    <row r="832">
      <c r="A832" s="752" t="s">
        <v>498</v>
      </c>
      <c r="B832" s="757" t="s">
        <v>12018</v>
      </c>
      <c r="K832" s="751"/>
    </row>
    <row r="833">
      <c r="A833" s="756" t="s">
        <v>522</v>
      </c>
      <c r="B833" s="762" t="s">
        <v>11324</v>
      </c>
      <c r="K833" s="751"/>
    </row>
    <row r="834">
      <c r="A834" s="752" t="s">
        <v>522</v>
      </c>
      <c r="B834" s="762" t="s">
        <v>12019</v>
      </c>
      <c r="K834" s="751"/>
    </row>
    <row r="835">
      <c r="A835" s="752" t="s">
        <v>522</v>
      </c>
      <c r="B835" s="762" t="s">
        <v>12020</v>
      </c>
      <c r="K835" s="751"/>
    </row>
    <row r="836">
      <c r="A836" s="752" t="s">
        <v>522</v>
      </c>
      <c r="B836" s="757" t="s">
        <v>12021</v>
      </c>
      <c r="K836" s="751"/>
    </row>
    <row r="837">
      <c r="A837" s="752" t="s">
        <v>522</v>
      </c>
      <c r="B837" s="757" t="s">
        <v>12022</v>
      </c>
      <c r="K837" s="751"/>
    </row>
    <row r="838">
      <c r="A838" s="752" t="s">
        <v>522</v>
      </c>
      <c r="B838" s="757" t="s">
        <v>12023</v>
      </c>
      <c r="K838" s="751"/>
    </row>
    <row r="839">
      <c r="A839" s="756" t="s">
        <v>627</v>
      </c>
      <c r="B839" s="757" t="s">
        <v>11325</v>
      </c>
      <c r="K839" s="751"/>
    </row>
    <row r="840">
      <c r="A840" s="752" t="s">
        <v>627</v>
      </c>
      <c r="B840" s="757" t="s">
        <v>12024</v>
      </c>
      <c r="K840" s="751"/>
    </row>
    <row r="841">
      <c r="A841" s="752" t="s">
        <v>627</v>
      </c>
      <c r="B841" s="757" t="s">
        <v>12025</v>
      </c>
      <c r="K841" s="751"/>
    </row>
    <row r="842">
      <c r="A842" s="756" t="s">
        <v>1970</v>
      </c>
      <c r="B842" s="757" t="s">
        <v>10727</v>
      </c>
      <c r="K842" s="751"/>
    </row>
    <row r="843">
      <c r="A843" s="752" t="s">
        <v>1970</v>
      </c>
      <c r="B843" s="757" t="s">
        <v>12026</v>
      </c>
      <c r="K843" s="751"/>
    </row>
    <row r="844">
      <c r="A844" s="752" t="s">
        <v>1970</v>
      </c>
      <c r="B844" s="757" t="s">
        <v>12027</v>
      </c>
      <c r="K844" s="751"/>
    </row>
    <row r="845">
      <c r="A845" s="756" t="s">
        <v>1971</v>
      </c>
      <c r="B845" s="757" t="s">
        <v>11328</v>
      </c>
      <c r="K845" s="751"/>
    </row>
    <row r="846">
      <c r="A846" s="756" t="s">
        <v>569</v>
      </c>
      <c r="B846" s="763" t="s">
        <v>11330</v>
      </c>
      <c r="K846" s="751"/>
    </row>
    <row r="847">
      <c r="A847" s="752" t="s">
        <v>569</v>
      </c>
      <c r="B847" s="757" t="s">
        <v>12028</v>
      </c>
      <c r="K847" s="751"/>
    </row>
    <row r="848">
      <c r="A848" s="752" t="s">
        <v>569</v>
      </c>
      <c r="B848" s="757" t="s">
        <v>12029</v>
      </c>
      <c r="K848" s="751"/>
    </row>
    <row r="849">
      <c r="A849" s="752" t="s">
        <v>569</v>
      </c>
      <c r="B849" s="757" t="s">
        <v>12030</v>
      </c>
      <c r="K849" s="751"/>
    </row>
    <row r="850">
      <c r="A850" s="752" t="s">
        <v>569</v>
      </c>
      <c r="B850" s="757" t="s">
        <v>12031</v>
      </c>
      <c r="K850" s="751"/>
    </row>
    <row r="851">
      <c r="A851" s="752" t="s">
        <v>569</v>
      </c>
      <c r="B851" s="757" t="s">
        <v>12032</v>
      </c>
      <c r="K851" s="751"/>
    </row>
    <row r="852">
      <c r="A852" s="752" t="s">
        <v>569</v>
      </c>
      <c r="B852" s="757" t="s">
        <v>12033</v>
      </c>
      <c r="K852" s="751"/>
    </row>
    <row r="853">
      <c r="A853" s="752" t="s">
        <v>569</v>
      </c>
      <c r="B853" s="757" t="s">
        <v>12034</v>
      </c>
      <c r="K853" s="751"/>
    </row>
    <row r="854">
      <c r="A854" s="752" t="s">
        <v>569</v>
      </c>
      <c r="B854" s="757" t="s">
        <v>12035</v>
      </c>
      <c r="K854" s="751"/>
    </row>
    <row r="855">
      <c r="A855" s="752" t="s">
        <v>569</v>
      </c>
      <c r="B855" s="757" t="s">
        <v>12036</v>
      </c>
      <c r="K855" s="751"/>
    </row>
    <row r="856">
      <c r="A856" s="752" t="s">
        <v>569</v>
      </c>
      <c r="B856" s="757" t="s">
        <v>12037</v>
      </c>
      <c r="K856" s="751"/>
    </row>
    <row r="857">
      <c r="A857" s="752" t="s">
        <v>569</v>
      </c>
      <c r="B857" s="757" t="s">
        <v>12038</v>
      </c>
      <c r="K857" s="751"/>
    </row>
    <row r="858">
      <c r="A858" s="752" t="s">
        <v>632</v>
      </c>
      <c r="B858" s="757" t="s">
        <v>12039</v>
      </c>
      <c r="K858" s="751"/>
    </row>
    <row r="859">
      <c r="A859" s="752" t="s">
        <v>632</v>
      </c>
      <c r="B859" s="757" t="s">
        <v>12040</v>
      </c>
      <c r="K859" s="751"/>
    </row>
    <row r="860">
      <c r="A860" s="752" t="s">
        <v>490</v>
      </c>
      <c r="B860" s="757" t="s">
        <v>12041</v>
      </c>
      <c r="K860" s="751"/>
    </row>
    <row r="861">
      <c r="A861" s="752" t="s">
        <v>490</v>
      </c>
      <c r="B861" s="757" t="s">
        <v>12042</v>
      </c>
      <c r="K861" s="751"/>
    </row>
    <row r="862">
      <c r="A862" s="752" t="s">
        <v>922</v>
      </c>
      <c r="B862" s="757" t="s">
        <v>12043</v>
      </c>
      <c r="K862" s="751"/>
    </row>
    <row r="863">
      <c r="A863" s="752" t="s">
        <v>1128</v>
      </c>
      <c r="B863" s="757" t="s">
        <v>12044</v>
      </c>
      <c r="K863" s="751"/>
    </row>
    <row r="864">
      <c r="A864" s="752" t="s">
        <v>1468</v>
      </c>
      <c r="B864" s="757" t="s">
        <v>12045</v>
      </c>
      <c r="K864" s="751"/>
    </row>
    <row r="865">
      <c r="B865" s="751"/>
      <c r="K865" s="751"/>
    </row>
    <row r="866">
      <c r="B866" s="751"/>
      <c r="K866" s="751"/>
    </row>
    <row r="867">
      <c r="B867" s="751"/>
      <c r="K867" s="751"/>
    </row>
    <row r="868">
      <c r="B868" s="751"/>
      <c r="K868" s="751"/>
    </row>
    <row r="869">
      <c r="B869" s="751"/>
      <c r="K869" s="751"/>
    </row>
    <row r="870">
      <c r="B870" s="751"/>
      <c r="K870" s="751"/>
    </row>
    <row r="871">
      <c r="B871" s="751"/>
      <c r="K871" s="751"/>
    </row>
    <row r="872">
      <c r="B872" s="751"/>
      <c r="K872" s="751"/>
    </row>
    <row r="873">
      <c r="B873" s="751"/>
      <c r="K873" s="751"/>
    </row>
    <row r="874">
      <c r="B874" s="751"/>
      <c r="K874" s="751"/>
    </row>
    <row r="875">
      <c r="B875" s="751"/>
      <c r="K875" s="751"/>
    </row>
    <row r="876">
      <c r="B876" s="751"/>
      <c r="K876" s="751"/>
    </row>
    <row r="877">
      <c r="B877" s="751"/>
      <c r="K877" s="751"/>
    </row>
    <row r="878">
      <c r="B878" s="751"/>
      <c r="K878" s="751"/>
    </row>
    <row r="879">
      <c r="B879" s="751"/>
      <c r="K879" s="751"/>
    </row>
    <row r="880">
      <c r="B880" s="751"/>
      <c r="K880" s="751"/>
    </row>
    <row r="881">
      <c r="B881" s="751"/>
      <c r="K881" s="751"/>
    </row>
    <row r="882">
      <c r="B882" s="751"/>
      <c r="K882" s="751"/>
    </row>
    <row r="883">
      <c r="B883" s="751"/>
      <c r="K883" s="751"/>
    </row>
    <row r="884">
      <c r="B884" s="751"/>
      <c r="K884" s="751"/>
    </row>
    <row r="885">
      <c r="B885" s="751"/>
      <c r="K885" s="751"/>
    </row>
    <row r="886">
      <c r="B886" s="751"/>
      <c r="K886" s="751"/>
    </row>
    <row r="887">
      <c r="B887" s="751"/>
      <c r="K887" s="751"/>
    </row>
    <row r="888">
      <c r="B888" s="751"/>
      <c r="K888" s="751"/>
    </row>
    <row r="889">
      <c r="B889" s="751"/>
      <c r="K889" s="751"/>
    </row>
    <row r="890">
      <c r="B890" s="751"/>
      <c r="K890" s="751"/>
    </row>
    <row r="891">
      <c r="B891" s="751"/>
      <c r="K891" s="751"/>
    </row>
    <row r="892">
      <c r="B892" s="751"/>
      <c r="K892" s="751"/>
    </row>
    <row r="893">
      <c r="B893" s="751"/>
      <c r="K893" s="751"/>
    </row>
    <row r="894">
      <c r="B894" s="751"/>
      <c r="K894" s="751"/>
    </row>
    <row r="895">
      <c r="B895" s="751"/>
      <c r="K895" s="751"/>
    </row>
    <row r="896">
      <c r="B896" s="751"/>
      <c r="K896" s="751"/>
    </row>
    <row r="897">
      <c r="B897" s="751"/>
      <c r="K897" s="751"/>
    </row>
    <row r="898">
      <c r="B898" s="751"/>
      <c r="K898" s="751"/>
    </row>
    <row r="899">
      <c r="B899" s="751"/>
      <c r="K899" s="751"/>
    </row>
    <row r="900">
      <c r="B900" s="751"/>
      <c r="K900" s="751"/>
    </row>
    <row r="901">
      <c r="B901" s="751"/>
      <c r="K901" s="751"/>
    </row>
    <row r="902">
      <c r="B902" s="751"/>
      <c r="K902" s="751"/>
    </row>
    <row r="903">
      <c r="B903" s="751"/>
      <c r="K903" s="751"/>
    </row>
    <row r="904">
      <c r="B904" s="751"/>
      <c r="K904" s="751"/>
    </row>
    <row r="905">
      <c r="B905" s="751"/>
      <c r="K905" s="751"/>
    </row>
    <row r="906">
      <c r="B906" s="751"/>
      <c r="K906" s="751"/>
    </row>
    <row r="907">
      <c r="B907" s="751"/>
      <c r="K907" s="751"/>
    </row>
    <row r="908">
      <c r="B908" s="751"/>
      <c r="K908" s="751"/>
    </row>
    <row r="909">
      <c r="B909" s="751"/>
      <c r="K909" s="751"/>
    </row>
    <row r="910">
      <c r="B910" s="751"/>
      <c r="K910" s="751"/>
    </row>
    <row r="911">
      <c r="B911" s="751"/>
      <c r="K911" s="751"/>
    </row>
    <row r="912">
      <c r="B912" s="751"/>
      <c r="K912" s="751"/>
    </row>
    <row r="913">
      <c r="B913" s="751"/>
      <c r="K913" s="751"/>
    </row>
    <row r="914">
      <c r="B914" s="751"/>
      <c r="K914" s="751"/>
    </row>
    <row r="915">
      <c r="B915" s="751"/>
      <c r="K915" s="751"/>
    </row>
    <row r="916">
      <c r="B916" s="751"/>
      <c r="K916" s="751"/>
    </row>
    <row r="917">
      <c r="B917" s="751"/>
      <c r="K917" s="751"/>
    </row>
    <row r="918">
      <c r="B918" s="751"/>
      <c r="K918" s="751"/>
    </row>
    <row r="919">
      <c r="B919" s="751"/>
      <c r="K919" s="751"/>
    </row>
    <row r="920">
      <c r="B920" s="751"/>
      <c r="K920" s="751"/>
    </row>
    <row r="921">
      <c r="B921" s="751"/>
      <c r="K921" s="751"/>
    </row>
    <row r="922">
      <c r="B922" s="751"/>
      <c r="K922" s="751"/>
    </row>
    <row r="923">
      <c r="B923" s="751"/>
      <c r="K923" s="751"/>
    </row>
    <row r="924">
      <c r="B924" s="751"/>
      <c r="K924" s="751"/>
    </row>
    <row r="925">
      <c r="B925" s="751"/>
      <c r="K925" s="751"/>
    </row>
    <row r="926">
      <c r="B926" s="751"/>
      <c r="K926" s="751"/>
    </row>
    <row r="927">
      <c r="B927" s="751"/>
      <c r="K927" s="751"/>
    </row>
    <row r="928">
      <c r="B928" s="751"/>
      <c r="K928" s="751"/>
    </row>
    <row r="929">
      <c r="B929" s="751"/>
      <c r="K929" s="751"/>
    </row>
    <row r="930">
      <c r="B930" s="751"/>
      <c r="K930" s="751"/>
    </row>
    <row r="931">
      <c r="B931" s="751"/>
      <c r="K931" s="751"/>
    </row>
    <row r="932">
      <c r="B932" s="751"/>
      <c r="K932" s="751"/>
    </row>
    <row r="933">
      <c r="B933" s="751"/>
      <c r="K933" s="751"/>
    </row>
    <row r="934">
      <c r="B934" s="751"/>
      <c r="K934" s="751"/>
    </row>
    <row r="935">
      <c r="B935" s="751"/>
      <c r="K935" s="751"/>
    </row>
    <row r="936">
      <c r="B936" s="751"/>
      <c r="K936" s="751"/>
    </row>
    <row r="937">
      <c r="B937" s="751"/>
      <c r="K937" s="751"/>
    </row>
    <row r="938">
      <c r="B938" s="751"/>
      <c r="K938" s="751"/>
    </row>
    <row r="939">
      <c r="B939" s="751"/>
      <c r="K939" s="751"/>
    </row>
    <row r="940">
      <c r="B940" s="751"/>
      <c r="K940" s="751"/>
    </row>
    <row r="941">
      <c r="B941" s="751"/>
      <c r="K941" s="751"/>
    </row>
    <row r="942">
      <c r="B942" s="751"/>
      <c r="K942" s="751"/>
    </row>
    <row r="943">
      <c r="B943" s="751"/>
      <c r="K943" s="751"/>
    </row>
    <row r="944">
      <c r="B944" s="751"/>
      <c r="K944" s="751"/>
    </row>
    <row r="945">
      <c r="B945" s="751"/>
      <c r="K945" s="751"/>
    </row>
    <row r="946">
      <c r="B946" s="751"/>
      <c r="K946" s="751"/>
    </row>
    <row r="947">
      <c r="B947" s="751"/>
      <c r="K947" s="751"/>
    </row>
    <row r="948">
      <c r="B948" s="751"/>
      <c r="K948" s="751"/>
    </row>
    <row r="949">
      <c r="B949" s="751"/>
      <c r="K949" s="751"/>
    </row>
    <row r="950">
      <c r="B950" s="751"/>
      <c r="K950" s="751"/>
    </row>
    <row r="951">
      <c r="B951" s="751"/>
      <c r="K951" s="751"/>
    </row>
    <row r="952">
      <c r="B952" s="751"/>
      <c r="K952" s="751"/>
    </row>
    <row r="953">
      <c r="B953" s="751"/>
      <c r="K953" s="751"/>
    </row>
    <row r="954">
      <c r="B954" s="751"/>
      <c r="K954" s="751"/>
    </row>
    <row r="955">
      <c r="B955" s="751"/>
      <c r="K955" s="751"/>
    </row>
    <row r="956">
      <c r="B956" s="751"/>
      <c r="K956" s="751"/>
    </row>
    <row r="957">
      <c r="B957" s="751"/>
      <c r="K957" s="751"/>
    </row>
    <row r="958">
      <c r="B958" s="751"/>
      <c r="K958" s="751"/>
    </row>
    <row r="959">
      <c r="B959" s="751"/>
      <c r="K959" s="751"/>
    </row>
    <row r="960">
      <c r="B960" s="751"/>
      <c r="K960" s="751"/>
    </row>
    <row r="961">
      <c r="B961" s="751"/>
      <c r="K961" s="751"/>
    </row>
    <row r="962">
      <c r="B962" s="751"/>
      <c r="K962" s="751"/>
    </row>
    <row r="963">
      <c r="B963" s="751"/>
      <c r="K963" s="751"/>
    </row>
    <row r="964">
      <c r="B964" s="751"/>
      <c r="K964" s="751"/>
    </row>
    <row r="965">
      <c r="B965" s="751"/>
      <c r="K965" s="751"/>
    </row>
    <row r="966">
      <c r="B966" s="751"/>
      <c r="K966" s="751"/>
    </row>
    <row r="967">
      <c r="B967" s="751"/>
      <c r="K967" s="751"/>
    </row>
    <row r="968">
      <c r="B968" s="751"/>
      <c r="K968" s="751"/>
    </row>
    <row r="969">
      <c r="B969" s="751"/>
      <c r="K969" s="751"/>
    </row>
    <row r="970">
      <c r="B970" s="751"/>
      <c r="K970" s="751"/>
    </row>
    <row r="971">
      <c r="B971" s="751"/>
      <c r="K971" s="751"/>
    </row>
    <row r="972">
      <c r="B972" s="751"/>
      <c r="K972" s="751"/>
    </row>
    <row r="973">
      <c r="B973" s="751"/>
      <c r="K973" s="751"/>
    </row>
    <row r="974">
      <c r="B974" s="751"/>
      <c r="K974" s="751"/>
    </row>
    <row r="975">
      <c r="B975" s="751"/>
      <c r="K975" s="751"/>
    </row>
    <row r="976">
      <c r="B976" s="751"/>
      <c r="K976" s="751"/>
    </row>
    <row r="977">
      <c r="B977" s="751"/>
      <c r="K977" s="751"/>
    </row>
    <row r="978">
      <c r="B978" s="751"/>
      <c r="K978" s="751"/>
    </row>
    <row r="979">
      <c r="B979" s="751"/>
      <c r="K979" s="751"/>
    </row>
    <row r="980">
      <c r="B980" s="751"/>
      <c r="K980" s="751"/>
    </row>
    <row r="981">
      <c r="B981" s="751"/>
      <c r="K981" s="751"/>
    </row>
    <row r="982">
      <c r="B982" s="751"/>
      <c r="K982" s="751"/>
    </row>
    <row r="983">
      <c r="B983" s="751"/>
      <c r="K983" s="751"/>
    </row>
    <row r="984">
      <c r="B984" s="751"/>
      <c r="K984" s="751"/>
    </row>
    <row r="985">
      <c r="B985" s="751"/>
      <c r="K985" s="751"/>
    </row>
    <row r="986">
      <c r="B986" s="751"/>
      <c r="K986" s="751"/>
    </row>
    <row r="987">
      <c r="B987" s="751"/>
      <c r="K987" s="751"/>
    </row>
    <row r="988">
      <c r="B988" s="751"/>
      <c r="K988" s="751"/>
    </row>
    <row r="989">
      <c r="B989" s="751"/>
      <c r="K989" s="751"/>
    </row>
    <row r="990">
      <c r="B990" s="751"/>
      <c r="K990" s="751"/>
    </row>
    <row r="991">
      <c r="B991" s="751"/>
      <c r="K991" s="751"/>
    </row>
    <row r="992">
      <c r="B992" s="751"/>
      <c r="K992" s="751"/>
    </row>
    <row r="993">
      <c r="B993" s="751"/>
      <c r="K993" s="751"/>
    </row>
    <row r="994">
      <c r="B994" s="751"/>
      <c r="K994" s="751"/>
    </row>
    <row r="995">
      <c r="B995" s="751"/>
      <c r="K995" s="751"/>
    </row>
    <row r="996">
      <c r="B996" s="751"/>
      <c r="K996" s="751"/>
    </row>
    <row r="997">
      <c r="B997" s="751"/>
      <c r="K997" s="751"/>
    </row>
    <row r="998">
      <c r="B998" s="751"/>
      <c r="K998" s="751"/>
    </row>
    <row r="999">
      <c r="B999" s="751"/>
      <c r="K999" s="751"/>
    </row>
    <row r="1000">
      <c r="B1000" s="751"/>
      <c r="K1000" s="751"/>
    </row>
    <row r="1001">
      <c r="B1001" s="751"/>
      <c r="K1001" s="751"/>
    </row>
    <row r="1002">
      <c r="B1002" s="751"/>
      <c r="K1002" s="751"/>
    </row>
    <row r="1003">
      <c r="B1003" s="751"/>
      <c r="K1003" s="751"/>
    </row>
    <row r="1004">
      <c r="B1004" s="751"/>
      <c r="K1004" s="751"/>
    </row>
    <row r="1005">
      <c r="B1005" s="751"/>
      <c r="K1005" s="751"/>
    </row>
    <row r="1006">
      <c r="B1006" s="751"/>
      <c r="K1006" s="751"/>
    </row>
    <row r="1007">
      <c r="B1007" s="751"/>
      <c r="K1007" s="751"/>
    </row>
    <row r="1008">
      <c r="B1008" s="751"/>
      <c r="K1008" s="751"/>
    </row>
    <row r="1009">
      <c r="B1009" s="751"/>
      <c r="K1009" s="751"/>
    </row>
    <row r="1010">
      <c r="B1010" s="751"/>
      <c r="K1010" s="751"/>
    </row>
    <row r="1011">
      <c r="B1011" s="751"/>
      <c r="K1011" s="751"/>
    </row>
    <row r="1012">
      <c r="B1012" s="751"/>
      <c r="K1012" s="751"/>
    </row>
    <row r="1013">
      <c r="B1013" s="751"/>
      <c r="K1013" s="751"/>
    </row>
    <row r="1014">
      <c r="B1014" s="751"/>
      <c r="K1014" s="751"/>
    </row>
    <row r="1015">
      <c r="B1015" s="751"/>
      <c r="K1015" s="751"/>
    </row>
    <row r="1016">
      <c r="B1016" s="751"/>
      <c r="K1016" s="751"/>
    </row>
    <row r="1017">
      <c r="B1017" s="751"/>
      <c r="K1017" s="751"/>
    </row>
    <row r="1018">
      <c r="B1018" s="751"/>
      <c r="K1018" s="751"/>
    </row>
    <row r="1019">
      <c r="B1019" s="751"/>
      <c r="K1019" s="751"/>
    </row>
  </sheetData>
  <hyperlinks>
    <hyperlink r:id="rId1" ref="K1"/>
    <hyperlink r:id="rId2" ref="B2"/>
    <hyperlink r:id="rId3" ref="K2"/>
    <hyperlink r:id="rId4" ref="B3"/>
    <hyperlink r:id="rId5" ref="K3"/>
    <hyperlink r:id="rId6" ref="B4"/>
    <hyperlink r:id="rId7" ref="K4"/>
    <hyperlink r:id="rId8" ref="B5"/>
    <hyperlink r:id="rId9" ref="K5"/>
    <hyperlink r:id="rId10" ref="B6"/>
    <hyperlink r:id="rId11" ref="K6"/>
    <hyperlink r:id="rId12" ref="B7"/>
    <hyperlink r:id="rId13" ref="K7"/>
    <hyperlink r:id="rId14" ref="B8"/>
    <hyperlink r:id="rId15" ref="K8"/>
    <hyperlink r:id="rId16" ref="B9"/>
    <hyperlink r:id="rId17" ref="K9"/>
    <hyperlink r:id="rId18" ref="B10"/>
    <hyperlink r:id="rId19" ref="K10"/>
    <hyperlink r:id="rId20" ref="B11"/>
    <hyperlink r:id="rId21" ref="K11"/>
    <hyperlink r:id="rId22" ref="B12"/>
    <hyperlink r:id="rId23" ref="K12"/>
    <hyperlink r:id="rId24" ref="B13"/>
    <hyperlink r:id="rId25" ref="K13"/>
    <hyperlink r:id="rId26" ref="B14"/>
    <hyperlink r:id="rId27" ref="K14"/>
    <hyperlink r:id="rId28" ref="B15"/>
    <hyperlink r:id="rId29" ref="K15"/>
    <hyperlink r:id="rId30" ref="B16"/>
    <hyperlink r:id="rId31" ref="K16"/>
    <hyperlink r:id="rId32" ref="B17"/>
    <hyperlink r:id="rId33" ref="K17"/>
    <hyperlink r:id="rId34" ref="B18"/>
    <hyperlink r:id="rId35" ref="K18"/>
    <hyperlink r:id="rId36" ref="B19"/>
    <hyperlink r:id="rId37" ref="K19"/>
    <hyperlink r:id="rId38" ref="B20"/>
    <hyperlink r:id="rId39" ref="K20"/>
    <hyperlink r:id="rId40" ref="B21"/>
    <hyperlink r:id="rId41" ref="K21"/>
    <hyperlink r:id="rId42" ref="B22"/>
    <hyperlink r:id="rId43" ref="K22"/>
    <hyperlink r:id="rId44" ref="B23"/>
    <hyperlink r:id="rId45" ref="K23"/>
    <hyperlink r:id="rId46" ref="B24"/>
    <hyperlink r:id="rId47" ref="K24"/>
    <hyperlink r:id="rId48" ref="B25"/>
    <hyperlink r:id="rId49" ref="K25"/>
    <hyperlink r:id="rId50" ref="B26"/>
    <hyperlink r:id="rId51" ref="K26"/>
    <hyperlink r:id="rId52" ref="B27"/>
    <hyperlink r:id="rId53" ref="K27"/>
    <hyperlink r:id="rId54" ref="B28"/>
    <hyperlink r:id="rId55" ref="K28"/>
    <hyperlink r:id="rId56" ref="B29"/>
    <hyperlink r:id="rId57" ref="K29"/>
    <hyperlink r:id="rId58" ref="B30"/>
    <hyperlink r:id="rId59" ref="K30"/>
    <hyperlink r:id="rId60" ref="B31"/>
    <hyperlink r:id="rId61" ref="K31"/>
    <hyperlink r:id="rId62" ref="B32"/>
    <hyperlink r:id="rId63" ref="K32"/>
    <hyperlink r:id="rId64" ref="B33"/>
    <hyperlink r:id="rId65" ref="K33"/>
    <hyperlink r:id="rId66" ref="B34"/>
    <hyperlink r:id="rId67" ref="K34"/>
    <hyperlink r:id="rId68" ref="B35"/>
    <hyperlink r:id="rId69" ref="K35"/>
    <hyperlink r:id="rId70" ref="B36"/>
    <hyperlink r:id="rId71" ref="K36"/>
    <hyperlink r:id="rId72" ref="B37"/>
    <hyperlink r:id="rId73" ref="K37"/>
    <hyperlink r:id="rId74" ref="B38"/>
    <hyperlink r:id="rId75" ref="K38"/>
    <hyperlink r:id="rId76" ref="B39"/>
    <hyperlink r:id="rId77" ref="K39"/>
    <hyperlink r:id="rId78" ref="B40"/>
    <hyperlink r:id="rId79" ref="K40"/>
    <hyperlink r:id="rId80" ref="B41"/>
    <hyperlink r:id="rId81" ref="K41"/>
    <hyperlink r:id="rId82" ref="B42"/>
    <hyperlink r:id="rId83" ref="K42"/>
    <hyperlink r:id="rId84" ref="B43"/>
    <hyperlink r:id="rId85" ref="K43"/>
    <hyperlink r:id="rId86" ref="B44"/>
    <hyperlink r:id="rId87" ref="K44"/>
    <hyperlink r:id="rId88" ref="B45"/>
    <hyperlink r:id="rId89" ref="K45"/>
    <hyperlink r:id="rId90" ref="B46"/>
    <hyperlink r:id="rId91" ref="K46"/>
    <hyperlink r:id="rId92" ref="B47"/>
    <hyperlink r:id="rId93" ref="K47"/>
    <hyperlink r:id="rId94" ref="B48"/>
    <hyperlink r:id="rId95" ref="K48"/>
    <hyperlink r:id="rId96" ref="B49"/>
    <hyperlink r:id="rId97" ref="K49"/>
    <hyperlink r:id="rId98" ref="B50"/>
    <hyperlink r:id="rId99" ref="K50"/>
    <hyperlink r:id="rId100" ref="B51"/>
    <hyperlink r:id="rId101" ref="K51"/>
    <hyperlink r:id="rId102" ref="B52"/>
    <hyperlink r:id="rId103" ref="K52"/>
    <hyperlink r:id="rId104" ref="B53"/>
    <hyperlink r:id="rId105" ref="K53"/>
    <hyperlink r:id="rId106" ref="B54"/>
    <hyperlink r:id="rId107" ref="K54"/>
    <hyperlink r:id="rId108" ref="B55"/>
    <hyperlink r:id="rId109" ref="K55"/>
    <hyperlink r:id="rId110" ref="B56"/>
    <hyperlink r:id="rId111" ref="K56"/>
    <hyperlink r:id="rId112" ref="B57"/>
    <hyperlink r:id="rId113" ref="K57"/>
    <hyperlink r:id="rId114" ref="B58"/>
    <hyperlink r:id="rId115" ref="K58"/>
    <hyperlink r:id="rId116" ref="B59"/>
    <hyperlink r:id="rId117" ref="K59"/>
    <hyperlink r:id="rId118" ref="B60"/>
    <hyperlink r:id="rId119" ref="K60"/>
    <hyperlink r:id="rId120" ref="B61"/>
    <hyperlink r:id="rId121" ref="K61"/>
    <hyperlink r:id="rId122" ref="B62"/>
    <hyperlink r:id="rId123" ref="K62"/>
    <hyperlink r:id="rId124" ref="B63"/>
    <hyperlink r:id="rId125" ref="K63"/>
    <hyperlink r:id="rId126" ref="B64"/>
    <hyperlink r:id="rId127" ref="K64"/>
    <hyperlink r:id="rId128" ref="B65"/>
    <hyperlink r:id="rId129" ref="K65"/>
    <hyperlink r:id="rId130" ref="B66"/>
    <hyperlink r:id="rId131" ref="K66"/>
    <hyperlink r:id="rId132" ref="B67"/>
    <hyperlink r:id="rId133" ref="K67"/>
    <hyperlink r:id="rId134" ref="B68"/>
    <hyperlink r:id="rId135" ref="K68"/>
    <hyperlink r:id="rId136" ref="B69"/>
    <hyperlink r:id="rId137" ref="K69"/>
    <hyperlink r:id="rId138" ref="B70"/>
    <hyperlink r:id="rId139" ref="K70"/>
    <hyperlink r:id="rId140" ref="B71"/>
    <hyperlink r:id="rId141" ref="K71"/>
    <hyperlink r:id="rId142" ref="B72"/>
    <hyperlink r:id="rId143" ref="K72"/>
    <hyperlink r:id="rId144" ref="B73"/>
    <hyperlink r:id="rId145" ref="K73"/>
    <hyperlink r:id="rId146" ref="B74"/>
    <hyperlink r:id="rId147" ref="K74"/>
    <hyperlink r:id="rId148" ref="B75"/>
    <hyperlink r:id="rId149" ref="K75"/>
    <hyperlink r:id="rId150" ref="B76"/>
    <hyperlink r:id="rId151" ref="K76"/>
    <hyperlink r:id="rId152" ref="B77"/>
    <hyperlink r:id="rId153" ref="K77"/>
    <hyperlink r:id="rId154" ref="B78"/>
    <hyperlink r:id="rId155" ref="K78"/>
    <hyperlink r:id="rId156" ref="B79"/>
    <hyperlink r:id="rId157" ref="B80"/>
    <hyperlink r:id="rId158" ref="B81"/>
    <hyperlink r:id="rId159" ref="B82"/>
    <hyperlink r:id="rId160" ref="B83"/>
    <hyperlink r:id="rId161" ref="B84"/>
    <hyperlink r:id="rId162" ref="B85"/>
    <hyperlink r:id="rId163" ref="B86"/>
    <hyperlink r:id="rId164" ref="B87"/>
    <hyperlink r:id="rId165" ref="B88"/>
    <hyperlink r:id="rId166" ref="B89"/>
    <hyperlink r:id="rId167" ref="B90"/>
    <hyperlink r:id="rId168" ref="B91"/>
    <hyperlink r:id="rId169" ref="B92"/>
    <hyperlink r:id="rId170" ref="B93"/>
    <hyperlink r:id="rId171" ref="B94"/>
    <hyperlink r:id="rId172" ref="B95"/>
    <hyperlink r:id="rId173" ref="B96"/>
    <hyperlink r:id="rId174" ref="B97"/>
    <hyperlink r:id="rId175" ref="B98"/>
    <hyperlink r:id="rId176" ref="B99"/>
    <hyperlink r:id="rId177" ref="B100"/>
    <hyperlink r:id="rId178" ref="B101"/>
    <hyperlink r:id="rId179" ref="B102"/>
    <hyperlink r:id="rId180" ref="B103"/>
    <hyperlink r:id="rId181" ref="B104"/>
    <hyperlink r:id="rId182" ref="B105"/>
    <hyperlink r:id="rId183" ref="B106"/>
    <hyperlink r:id="rId184" ref="B107"/>
    <hyperlink r:id="rId185" ref="B108"/>
    <hyperlink r:id="rId186" ref="B109"/>
    <hyperlink r:id="rId187" ref="B110"/>
    <hyperlink r:id="rId188" ref="B111"/>
    <hyperlink r:id="rId189" ref="B112"/>
    <hyperlink r:id="rId190" ref="B113"/>
    <hyperlink r:id="rId191" ref="B114"/>
    <hyperlink r:id="rId192" ref="B115"/>
    <hyperlink r:id="rId193" ref="B116"/>
    <hyperlink r:id="rId194" ref="B117"/>
    <hyperlink r:id="rId195" ref="B118"/>
    <hyperlink r:id="rId196" ref="B119"/>
    <hyperlink r:id="rId197" ref="B120"/>
    <hyperlink r:id="rId198" ref="B121"/>
    <hyperlink r:id="rId199" ref="B122"/>
    <hyperlink r:id="rId200" ref="B123"/>
    <hyperlink r:id="rId201" ref="B124"/>
    <hyperlink r:id="rId202" ref="B125"/>
    <hyperlink r:id="rId203" ref="B126"/>
    <hyperlink r:id="rId204" ref="B127"/>
    <hyperlink r:id="rId205" ref="B128"/>
    <hyperlink r:id="rId206" ref="B129"/>
    <hyperlink r:id="rId207" ref="B130"/>
    <hyperlink r:id="rId208" ref="B131"/>
    <hyperlink r:id="rId209" ref="B132"/>
    <hyperlink r:id="rId210" ref="B133"/>
    <hyperlink r:id="rId211" ref="B134"/>
    <hyperlink r:id="rId212" ref="B135"/>
    <hyperlink r:id="rId213" ref="B136"/>
    <hyperlink r:id="rId214" ref="B137"/>
    <hyperlink r:id="rId215" ref="B138"/>
    <hyperlink r:id="rId216" ref="B139"/>
    <hyperlink r:id="rId217" ref="B140"/>
    <hyperlink r:id="rId218" ref="B141"/>
    <hyperlink r:id="rId219" ref="B142"/>
    <hyperlink r:id="rId220" ref="B143"/>
    <hyperlink r:id="rId221" ref="B144"/>
    <hyperlink r:id="rId222" ref="B145"/>
    <hyperlink r:id="rId223" ref="B146"/>
    <hyperlink r:id="rId224" ref="B147"/>
    <hyperlink r:id="rId225" ref="B148"/>
    <hyperlink r:id="rId226" ref="B149"/>
    <hyperlink r:id="rId227" ref="B150"/>
    <hyperlink r:id="rId228" ref="B151"/>
    <hyperlink r:id="rId229" ref="B152"/>
    <hyperlink r:id="rId230" ref="B153"/>
    <hyperlink r:id="rId231" ref="B154"/>
    <hyperlink r:id="rId232" ref="B155"/>
    <hyperlink r:id="rId233" ref="B156"/>
    <hyperlink r:id="rId234" ref="B157"/>
    <hyperlink r:id="rId235" ref="B158"/>
    <hyperlink r:id="rId236" ref="B159"/>
    <hyperlink r:id="rId237" ref="B160"/>
    <hyperlink r:id="rId238" ref="B161"/>
    <hyperlink r:id="rId239" ref="B162"/>
    <hyperlink r:id="rId240" ref="B163"/>
    <hyperlink r:id="rId241" ref="B164"/>
    <hyperlink r:id="rId242" ref="B165"/>
    <hyperlink r:id="rId243" ref="B166"/>
    <hyperlink r:id="rId244" ref="B167"/>
    <hyperlink r:id="rId245" ref="B168"/>
    <hyperlink r:id="rId246" ref="B169"/>
    <hyperlink r:id="rId247" ref="B170"/>
    <hyperlink r:id="rId248" ref="B171"/>
    <hyperlink r:id="rId249" ref="B172"/>
    <hyperlink r:id="rId250" ref="B173"/>
    <hyperlink r:id="rId251" ref="B174"/>
    <hyperlink r:id="rId252" ref="B175"/>
    <hyperlink r:id="rId253" ref="B176"/>
    <hyperlink r:id="rId254" ref="B177"/>
    <hyperlink r:id="rId255" ref="B178"/>
    <hyperlink r:id="rId256" ref="B179"/>
    <hyperlink r:id="rId257" ref="B180"/>
    <hyperlink r:id="rId258" ref="B181"/>
    <hyperlink r:id="rId259" ref="B182"/>
    <hyperlink r:id="rId260" ref="B183"/>
    <hyperlink r:id="rId261" ref="B184"/>
    <hyperlink r:id="rId262" ref="B185"/>
    <hyperlink r:id="rId263" ref="B186"/>
    <hyperlink r:id="rId264" ref="B187"/>
    <hyperlink r:id="rId265" ref="B188"/>
    <hyperlink r:id="rId266" ref="B189"/>
    <hyperlink r:id="rId267" ref="B190"/>
    <hyperlink r:id="rId268" ref="B191"/>
    <hyperlink r:id="rId269" ref="B192"/>
    <hyperlink r:id="rId270" ref="B193"/>
    <hyperlink r:id="rId271" ref="B194"/>
    <hyperlink r:id="rId272" ref="B195"/>
    <hyperlink r:id="rId273" ref="B196"/>
    <hyperlink r:id="rId274" ref="B197"/>
    <hyperlink r:id="rId275" ref="B198"/>
    <hyperlink r:id="rId276" ref="B199"/>
    <hyperlink r:id="rId277" ref="B200"/>
    <hyperlink r:id="rId278" ref="B201"/>
    <hyperlink r:id="rId279" ref="B202"/>
    <hyperlink r:id="rId280" ref="B203"/>
    <hyperlink r:id="rId281" ref="B204"/>
    <hyperlink r:id="rId282" ref="B205"/>
    <hyperlink r:id="rId283" ref="B206"/>
    <hyperlink r:id="rId284" ref="B207"/>
    <hyperlink r:id="rId285" ref="B208"/>
    <hyperlink r:id="rId286" ref="B209"/>
    <hyperlink r:id="rId287" ref="B210"/>
    <hyperlink r:id="rId288" ref="B211"/>
    <hyperlink r:id="rId289" ref="B212"/>
    <hyperlink r:id="rId290" ref="B213"/>
    <hyperlink r:id="rId291" ref="B214"/>
    <hyperlink r:id="rId292" ref="B215"/>
    <hyperlink r:id="rId293" ref="B216"/>
    <hyperlink r:id="rId294" ref="B217"/>
    <hyperlink r:id="rId295" ref="B218"/>
    <hyperlink r:id="rId296" ref="B219"/>
    <hyperlink r:id="rId297" ref="B220"/>
    <hyperlink r:id="rId298" ref="B221"/>
    <hyperlink r:id="rId299" ref="B222"/>
    <hyperlink r:id="rId300" ref="B223"/>
    <hyperlink r:id="rId301" ref="B224"/>
    <hyperlink r:id="rId302" ref="B225"/>
    <hyperlink r:id="rId303" ref="B226"/>
    <hyperlink r:id="rId304" ref="B227"/>
    <hyperlink r:id="rId305" ref="B228"/>
    <hyperlink r:id="rId306" ref="B229"/>
    <hyperlink r:id="rId307" ref="B230"/>
    <hyperlink r:id="rId308" ref="B231"/>
    <hyperlink r:id="rId309" ref="B232"/>
    <hyperlink r:id="rId310" ref="B233"/>
    <hyperlink r:id="rId311" ref="B234"/>
    <hyperlink r:id="rId312" ref="B235"/>
    <hyperlink r:id="rId313" ref="B236"/>
    <hyperlink r:id="rId314" ref="B237"/>
    <hyperlink r:id="rId315" ref="B238"/>
    <hyperlink r:id="rId316" ref="B239"/>
    <hyperlink r:id="rId317" ref="B240"/>
    <hyperlink r:id="rId318" ref="B241"/>
    <hyperlink r:id="rId319" ref="B242"/>
    <hyperlink r:id="rId320" ref="B243"/>
    <hyperlink r:id="rId321" ref="B244"/>
    <hyperlink r:id="rId322" ref="B245"/>
    <hyperlink r:id="rId323" ref="B246"/>
    <hyperlink r:id="rId324" ref="B247"/>
    <hyperlink r:id="rId325" ref="B248"/>
    <hyperlink r:id="rId326" ref="B249"/>
    <hyperlink r:id="rId327" ref="B250"/>
    <hyperlink r:id="rId328" ref="B251"/>
    <hyperlink r:id="rId329" ref="B252"/>
    <hyperlink r:id="rId330" ref="B253"/>
    <hyperlink r:id="rId331" ref="B254"/>
    <hyperlink r:id="rId332" ref="B255"/>
    <hyperlink r:id="rId333" ref="B256"/>
    <hyperlink r:id="rId334" ref="B257"/>
    <hyperlink r:id="rId335" ref="B258"/>
    <hyperlink r:id="rId336" ref="B259"/>
    <hyperlink r:id="rId337" ref="B260"/>
    <hyperlink r:id="rId338" ref="B261"/>
    <hyperlink r:id="rId339" ref="B262"/>
    <hyperlink r:id="rId340" ref="B263"/>
    <hyperlink r:id="rId341" ref="B264"/>
    <hyperlink r:id="rId342" ref="B265"/>
    <hyperlink r:id="rId343" ref="B266"/>
    <hyperlink r:id="rId344" ref="B267"/>
    <hyperlink r:id="rId345" ref="B268"/>
    <hyperlink r:id="rId346" ref="B269"/>
    <hyperlink r:id="rId347" ref="B270"/>
    <hyperlink r:id="rId348" ref="B271"/>
    <hyperlink r:id="rId349" ref="B272"/>
    <hyperlink r:id="rId350" ref="B273"/>
    <hyperlink r:id="rId351" ref="B274"/>
    <hyperlink r:id="rId352" ref="B275"/>
    <hyperlink r:id="rId353" ref="B276"/>
    <hyperlink r:id="rId354" ref="B277"/>
    <hyperlink r:id="rId355" ref="B278"/>
    <hyperlink r:id="rId356" ref="B279"/>
    <hyperlink r:id="rId357" ref="B280"/>
    <hyperlink r:id="rId358" ref="B281"/>
    <hyperlink r:id="rId359" ref="B282"/>
    <hyperlink r:id="rId360" ref="B283"/>
    <hyperlink r:id="rId361" ref="B284"/>
    <hyperlink r:id="rId362" ref="B285"/>
    <hyperlink r:id="rId363" ref="B286"/>
    <hyperlink r:id="rId364" ref="B287"/>
    <hyperlink r:id="rId365" ref="B288"/>
    <hyperlink r:id="rId366" ref="B289"/>
    <hyperlink r:id="rId367" ref="B290"/>
    <hyperlink r:id="rId368" ref="B291"/>
    <hyperlink r:id="rId369" ref="B292"/>
    <hyperlink r:id="rId370" ref="B293"/>
    <hyperlink r:id="rId371" ref="B294"/>
    <hyperlink r:id="rId372" ref="B295"/>
    <hyperlink r:id="rId373" ref="B296"/>
    <hyperlink r:id="rId374" ref="B297"/>
    <hyperlink r:id="rId375" ref="B298"/>
    <hyperlink r:id="rId376" ref="B299"/>
    <hyperlink r:id="rId377" ref="B300"/>
    <hyperlink r:id="rId378" ref="B301"/>
    <hyperlink r:id="rId379" ref="B302"/>
    <hyperlink r:id="rId380" ref="B303"/>
    <hyperlink r:id="rId381" ref="B304"/>
    <hyperlink r:id="rId382" ref="B305"/>
    <hyperlink r:id="rId383" ref="B306"/>
    <hyperlink r:id="rId384" ref="B307"/>
    <hyperlink r:id="rId385" ref="B308"/>
    <hyperlink r:id="rId386" ref="B309"/>
    <hyperlink r:id="rId387" ref="B310"/>
    <hyperlink r:id="rId388" ref="B311"/>
    <hyperlink r:id="rId389" ref="B312"/>
    <hyperlink r:id="rId390" ref="B313"/>
    <hyperlink r:id="rId391" ref="B314"/>
    <hyperlink r:id="rId392" ref="B315"/>
    <hyperlink r:id="rId393" ref="B316"/>
    <hyperlink r:id="rId394" ref="B317"/>
    <hyperlink r:id="rId395" ref="B318"/>
    <hyperlink r:id="rId396" ref="B319"/>
    <hyperlink r:id="rId397" ref="B320"/>
    <hyperlink r:id="rId398" ref="B321"/>
    <hyperlink r:id="rId399" ref="B322"/>
    <hyperlink r:id="rId400" ref="B323"/>
    <hyperlink r:id="rId401" ref="B324"/>
    <hyperlink r:id="rId402" ref="B325"/>
    <hyperlink r:id="rId403" ref="B326"/>
    <hyperlink r:id="rId404" ref="B327"/>
    <hyperlink r:id="rId405" ref="B328"/>
    <hyperlink r:id="rId406" ref="B329"/>
    <hyperlink r:id="rId407" ref="B330"/>
    <hyperlink r:id="rId408" ref="B331"/>
    <hyperlink r:id="rId409" ref="B332"/>
    <hyperlink r:id="rId410" ref="B333"/>
    <hyperlink r:id="rId411" ref="B334"/>
    <hyperlink r:id="rId412" ref="B335"/>
    <hyperlink r:id="rId413" ref="B336"/>
    <hyperlink r:id="rId414" ref="B337"/>
    <hyperlink r:id="rId415" ref="B338"/>
    <hyperlink r:id="rId416" ref="B339"/>
    <hyperlink r:id="rId417" ref="B340"/>
    <hyperlink r:id="rId418" ref="B341"/>
    <hyperlink r:id="rId419" ref="B342"/>
    <hyperlink r:id="rId420" ref="B343"/>
    <hyperlink r:id="rId421" ref="B344"/>
    <hyperlink r:id="rId422" ref="B345"/>
    <hyperlink r:id="rId423" ref="B346"/>
    <hyperlink r:id="rId424" ref="B347"/>
    <hyperlink r:id="rId425" ref="B348"/>
    <hyperlink r:id="rId426" ref="B349"/>
    <hyperlink r:id="rId427" ref="B350"/>
    <hyperlink r:id="rId428" ref="B351"/>
    <hyperlink r:id="rId429" ref="B352"/>
    <hyperlink r:id="rId430" ref="B353"/>
    <hyperlink r:id="rId431" ref="B354"/>
    <hyperlink r:id="rId432" ref="B355"/>
    <hyperlink r:id="rId433" ref="B356"/>
    <hyperlink r:id="rId434" ref="B357"/>
    <hyperlink r:id="rId435" ref="B358"/>
    <hyperlink r:id="rId436" ref="B359"/>
    <hyperlink r:id="rId437" ref="B360"/>
    <hyperlink r:id="rId438" ref="B361"/>
    <hyperlink r:id="rId439" ref="B362"/>
    <hyperlink r:id="rId440" ref="B363"/>
    <hyperlink r:id="rId441" ref="B364"/>
    <hyperlink r:id="rId442" ref="B365"/>
    <hyperlink r:id="rId443" ref="B366"/>
    <hyperlink r:id="rId444" ref="B367"/>
    <hyperlink r:id="rId445" ref="B368"/>
    <hyperlink r:id="rId446" ref="B369"/>
    <hyperlink r:id="rId447" ref="B370"/>
    <hyperlink r:id="rId448" ref="B371"/>
    <hyperlink r:id="rId449" ref="B372"/>
    <hyperlink r:id="rId450" ref="B373"/>
    <hyperlink r:id="rId451" ref="B374"/>
    <hyperlink r:id="rId452" ref="B375"/>
    <hyperlink r:id="rId453" ref="B376"/>
    <hyperlink r:id="rId454" ref="B377"/>
    <hyperlink r:id="rId455" ref="B378"/>
    <hyperlink r:id="rId456" ref="B379"/>
    <hyperlink r:id="rId457" ref="B380"/>
    <hyperlink r:id="rId458" ref="B381"/>
    <hyperlink r:id="rId459" ref="B382"/>
    <hyperlink r:id="rId460" ref="B383"/>
    <hyperlink r:id="rId461" ref="B384"/>
    <hyperlink r:id="rId462" ref="B385"/>
    <hyperlink r:id="rId463" ref="B386"/>
    <hyperlink r:id="rId464" ref="B387"/>
    <hyperlink r:id="rId465" ref="B388"/>
    <hyperlink r:id="rId466" ref="B389"/>
    <hyperlink r:id="rId467" ref="B390"/>
    <hyperlink r:id="rId468" ref="B391"/>
    <hyperlink r:id="rId469" ref="B392"/>
    <hyperlink r:id="rId470" ref="B393"/>
    <hyperlink r:id="rId471" ref="B394"/>
    <hyperlink r:id="rId472" ref="B395"/>
    <hyperlink r:id="rId473" ref="B396"/>
    <hyperlink r:id="rId474" ref="B397"/>
    <hyperlink r:id="rId475" ref="B398"/>
    <hyperlink r:id="rId476" ref="B399"/>
    <hyperlink r:id="rId477" ref="B400"/>
    <hyperlink r:id="rId478" ref="B401"/>
    <hyperlink r:id="rId479" ref="B402"/>
    <hyperlink r:id="rId480" ref="B403"/>
    <hyperlink r:id="rId481" ref="B404"/>
    <hyperlink r:id="rId482" ref="B405"/>
    <hyperlink r:id="rId483" ref="B406"/>
    <hyperlink r:id="rId484" ref="B407"/>
    <hyperlink r:id="rId485" ref="B408"/>
    <hyperlink r:id="rId486" ref="B409"/>
    <hyperlink r:id="rId487" ref="B410"/>
    <hyperlink r:id="rId488" ref="B411"/>
    <hyperlink r:id="rId489" ref="B412"/>
    <hyperlink r:id="rId490" ref="B413"/>
    <hyperlink r:id="rId491" ref="B414"/>
    <hyperlink r:id="rId492" ref="B415"/>
    <hyperlink r:id="rId493" ref="B416"/>
    <hyperlink r:id="rId494" ref="B417"/>
    <hyperlink r:id="rId495" ref="B418"/>
    <hyperlink r:id="rId496" ref="B419"/>
    <hyperlink r:id="rId497" ref="B420"/>
    <hyperlink r:id="rId498" ref="B421"/>
    <hyperlink r:id="rId499" ref="B422"/>
    <hyperlink r:id="rId500" ref="B423"/>
    <hyperlink r:id="rId501" ref="B424"/>
    <hyperlink r:id="rId502" ref="B425"/>
    <hyperlink r:id="rId503" ref="B426"/>
    <hyperlink r:id="rId504" ref="B427"/>
    <hyperlink r:id="rId505" ref="B428"/>
    <hyperlink r:id="rId506" ref="B429"/>
    <hyperlink r:id="rId507" ref="B430"/>
    <hyperlink r:id="rId508" ref="B431"/>
    <hyperlink r:id="rId509" ref="B432"/>
    <hyperlink r:id="rId510" ref="B433"/>
    <hyperlink r:id="rId511" ref="B434"/>
    <hyperlink r:id="rId512" ref="B435"/>
    <hyperlink r:id="rId513" ref="B436"/>
    <hyperlink r:id="rId514" ref="B437"/>
    <hyperlink r:id="rId515" ref="B438"/>
    <hyperlink r:id="rId516" ref="B439"/>
    <hyperlink r:id="rId517" ref="B440"/>
    <hyperlink r:id="rId518" ref="B441"/>
    <hyperlink r:id="rId519" ref="B442"/>
    <hyperlink r:id="rId520" ref="B443"/>
    <hyperlink r:id="rId521" ref="B444"/>
    <hyperlink r:id="rId522" ref="B445"/>
    <hyperlink r:id="rId523" ref="B446"/>
    <hyperlink r:id="rId524" ref="B447"/>
    <hyperlink r:id="rId525" ref="B448"/>
    <hyperlink r:id="rId526" ref="B449"/>
    <hyperlink r:id="rId527" ref="B450"/>
    <hyperlink r:id="rId528" ref="B451"/>
    <hyperlink r:id="rId529" ref="B452"/>
    <hyperlink r:id="rId530" ref="B453"/>
    <hyperlink r:id="rId531" ref="B454"/>
    <hyperlink r:id="rId532" ref="B455"/>
    <hyperlink r:id="rId533" ref="B456"/>
    <hyperlink r:id="rId534" ref="B457"/>
    <hyperlink r:id="rId535" ref="B458"/>
    <hyperlink r:id="rId536" ref="B459"/>
    <hyperlink r:id="rId537" ref="B460"/>
    <hyperlink r:id="rId538" ref="B461"/>
    <hyperlink r:id="rId539" ref="B462"/>
    <hyperlink r:id="rId540" ref="B463"/>
    <hyperlink r:id="rId541" ref="B464"/>
    <hyperlink r:id="rId542" ref="B465"/>
    <hyperlink r:id="rId543" ref="B466"/>
    <hyperlink r:id="rId544" ref="B467"/>
    <hyperlink r:id="rId545" ref="B468"/>
    <hyperlink r:id="rId546" ref="B469"/>
    <hyperlink r:id="rId547" ref="B470"/>
    <hyperlink r:id="rId548" ref="B471"/>
    <hyperlink r:id="rId549" ref="B472"/>
    <hyperlink r:id="rId550" ref="B473"/>
    <hyperlink r:id="rId551" ref="B474"/>
    <hyperlink r:id="rId552" ref="B475"/>
    <hyperlink r:id="rId553" ref="B476"/>
    <hyperlink r:id="rId554" ref="B477"/>
    <hyperlink r:id="rId555" ref="B478"/>
    <hyperlink r:id="rId556" ref="B479"/>
    <hyperlink r:id="rId557" ref="B480"/>
    <hyperlink r:id="rId558" ref="B481"/>
    <hyperlink r:id="rId559" ref="B482"/>
    <hyperlink r:id="rId560" ref="B483"/>
    <hyperlink r:id="rId561" ref="B484"/>
    <hyperlink r:id="rId562" ref="B485"/>
    <hyperlink r:id="rId563" ref="B486"/>
    <hyperlink r:id="rId564" ref="B487"/>
    <hyperlink r:id="rId565" ref="B488"/>
    <hyperlink r:id="rId566" ref="B489"/>
    <hyperlink r:id="rId567" ref="B490"/>
    <hyperlink r:id="rId568" ref="B491"/>
    <hyperlink r:id="rId569" ref="B492"/>
    <hyperlink r:id="rId570" ref="B493"/>
    <hyperlink r:id="rId571" ref="B494"/>
    <hyperlink r:id="rId572" ref="B495"/>
    <hyperlink r:id="rId573" ref="B496"/>
    <hyperlink r:id="rId574" ref="B497"/>
    <hyperlink r:id="rId575" ref="B498"/>
    <hyperlink r:id="rId576" ref="B499"/>
    <hyperlink r:id="rId577" ref="B500"/>
    <hyperlink r:id="rId578" ref="B501"/>
    <hyperlink r:id="rId579" ref="B502"/>
    <hyperlink r:id="rId580" ref="B503"/>
    <hyperlink r:id="rId581" ref="B504"/>
    <hyperlink r:id="rId582" ref="B505"/>
    <hyperlink r:id="rId583" ref="B506"/>
    <hyperlink r:id="rId584" ref="B507"/>
    <hyperlink r:id="rId585" ref="B508"/>
    <hyperlink r:id="rId586" ref="B509"/>
    <hyperlink r:id="rId587" ref="B510"/>
    <hyperlink r:id="rId588" ref="B511"/>
    <hyperlink r:id="rId589" ref="B512"/>
    <hyperlink r:id="rId590" ref="B513"/>
    <hyperlink r:id="rId591" ref="B514"/>
    <hyperlink r:id="rId592" ref="B515"/>
    <hyperlink r:id="rId593" ref="B516"/>
    <hyperlink r:id="rId594" ref="B517"/>
    <hyperlink r:id="rId595" ref="B518"/>
    <hyperlink r:id="rId596" ref="B519"/>
    <hyperlink r:id="rId597" ref="B520"/>
    <hyperlink r:id="rId598" ref="B521"/>
    <hyperlink r:id="rId599" ref="B522"/>
    <hyperlink r:id="rId600" ref="B523"/>
    <hyperlink r:id="rId601" ref="B524"/>
    <hyperlink r:id="rId602" ref="B525"/>
    <hyperlink r:id="rId603" ref="B526"/>
    <hyperlink r:id="rId604" ref="B527"/>
    <hyperlink r:id="rId605" ref="B528"/>
    <hyperlink r:id="rId606" ref="B529"/>
    <hyperlink r:id="rId607" ref="B530"/>
    <hyperlink r:id="rId608" ref="B531"/>
    <hyperlink r:id="rId609" ref="B532"/>
    <hyperlink r:id="rId610" ref="B533"/>
    <hyperlink r:id="rId611" ref="B534"/>
    <hyperlink r:id="rId612" ref="B535"/>
    <hyperlink r:id="rId613" ref="B536"/>
    <hyperlink r:id="rId614" ref="B537"/>
    <hyperlink r:id="rId615" ref="B538"/>
    <hyperlink r:id="rId616" ref="B539"/>
    <hyperlink r:id="rId617" ref="B540"/>
    <hyperlink r:id="rId618" ref="B541"/>
    <hyperlink r:id="rId619" ref="B542"/>
    <hyperlink r:id="rId620" ref="B543"/>
    <hyperlink r:id="rId621" ref="B544"/>
    <hyperlink r:id="rId622" ref="B545"/>
    <hyperlink r:id="rId623" ref="B546"/>
    <hyperlink r:id="rId624" ref="B547"/>
    <hyperlink r:id="rId625" ref="B548"/>
    <hyperlink r:id="rId626" ref="B549"/>
    <hyperlink r:id="rId627" ref="B550"/>
    <hyperlink r:id="rId628" ref="B551"/>
    <hyperlink r:id="rId629" ref="B552"/>
    <hyperlink r:id="rId630" ref="B553"/>
    <hyperlink r:id="rId631" ref="B554"/>
    <hyperlink r:id="rId632" ref="B555"/>
    <hyperlink r:id="rId633" ref="B556"/>
    <hyperlink r:id="rId634" ref="B557"/>
    <hyperlink r:id="rId635" ref="B558"/>
    <hyperlink r:id="rId636" ref="B559"/>
    <hyperlink r:id="rId637" ref="B560"/>
    <hyperlink r:id="rId638" ref="B561"/>
    <hyperlink r:id="rId639" ref="B562"/>
    <hyperlink r:id="rId640" ref="B563"/>
    <hyperlink r:id="rId641" ref="B564"/>
    <hyperlink r:id="rId642" ref="B565"/>
    <hyperlink r:id="rId643" ref="B566"/>
    <hyperlink r:id="rId644" ref="B567"/>
    <hyperlink r:id="rId645" ref="B568"/>
    <hyperlink r:id="rId646" ref="B569"/>
    <hyperlink r:id="rId647" ref="B570"/>
    <hyperlink r:id="rId648" ref="B571"/>
    <hyperlink r:id="rId649" ref="B572"/>
    <hyperlink r:id="rId650" ref="B573"/>
    <hyperlink r:id="rId651" ref="B574"/>
    <hyperlink r:id="rId652" ref="B575"/>
    <hyperlink r:id="rId653" ref="B576"/>
    <hyperlink r:id="rId654" ref="B577"/>
    <hyperlink r:id="rId655" ref="B578"/>
    <hyperlink r:id="rId656" ref="B579"/>
    <hyperlink r:id="rId657" ref="B580"/>
    <hyperlink r:id="rId658" ref="B581"/>
    <hyperlink r:id="rId659" ref="B582"/>
    <hyperlink r:id="rId660" ref="B583"/>
    <hyperlink r:id="rId661" ref="B584"/>
    <hyperlink r:id="rId662" ref="B585"/>
    <hyperlink r:id="rId663" ref="B586"/>
    <hyperlink r:id="rId664" ref="B587"/>
    <hyperlink r:id="rId665" ref="B588"/>
    <hyperlink r:id="rId666" ref="B589"/>
    <hyperlink r:id="rId667" ref="B590"/>
    <hyperlink r:id="rId668" ref="B591"/>
    <hyperlink r:id="rId669" ref="B592"/>
    <hyperlink r:id="rId670" ref="B593"/>
    <hyperlink r:id="rId671" ref="B594"/>
    <hyperlink r:id="rId672" ref="B595"/>
    <hyperlink r:id="rId673" ref="B596"/>
    <hyperlink r:id="rId674" ref="B597"/>
    <hyperlink r:id="rId675" ref="B598"/>
    <hyperlink r:id="rId676" ref="B599"/>
    <hyperlink r:id="rId677" ref="B600"/>
    <hyperlink r:id="rId678" ref="B601"/>
    <hyperlink r:id="rId679" ref="B602"/>
    <hyperlink r:id="rId680" ref="B603"/>
    <hyperlink r:id="rId681" ref="B604"/>
    <hyperlink r:id="rId682" ref="B605"/>
    <hyperlink r:id="rId683" ref="B606"/>
    <hyperlink r:id="rId684" ref="B607"/>
    <hyperlink r:id="rId685" ref="B608"/>
    <hyperlink r:id="rId686" ref="B609"/>
    <hyperlink r:id="rId687" ref="B610"/>
    <hyperlink r:id="rId688" ref="B611"/>
    <hyperlink r:id="rId689" ref="B612"/>
    <hyperlink r:id="rId690" ref="B613"/>
    <hyperlink r:id="rId691" ref="B614"/>
    <hyperlink r:id="rId692" ref="B615"/>
    <hyperlink r:id="rId693" ref="B616"/>
    <hyperlink r:id="rId694" ref="B617"/>
    <hyperlink r:id="rId695" ref="B618"/>
    <hyperlink r:id="rId696" ref="B619"/>
    <hyperlink r:id="rId697" ref="B620"/>
    <hyperlink r:id="rId698" ref="B621"/>
    <hyperlink r:id="rId699" ref="B622"/>
    <hyperlink r:id="rId700" ref="B623"/>
    <hyperlink r:id="rId701" ref="B624"/>
    <hyperlink r:id="rId702" ref="B625"/>
    <hyperlink r:id="rId703" ref="B626"/>
    <hyperlink r:id="rId704" ref="B627"/>
    <hyperlink r:id="rId705" ref="B628"/>
    <hyperlink r:id="rId706" ref="B629"/>
    <hyperlink r:id="rId707" ref="B630"/>
    <hyperlink r:id="rId708" ref="B631"/>
    <hyperlink r:id="rId709" ref="B632"/>
    <hyperlink r:id="rId710" ref="B633"/>
    <hyperlink r:id="rId711" ref="B634"/>
    <hyperlink r:id="rId712" ref="B635"/>
    <hyperlink r:id="rId713" ref="B636"/>
    <hyperlink r:id="rId714" ref="B637"/>
    <hyperlink r:id="rId715" ref="B638"/>
    <hyperlink r:id="rId716" ref="B639"/>
    <hyperlink r:id="rId717" ref="B640"/>
    <hyperlink r:id="rId718" ref="B641"/>
    <hyperlink r:id="rId719" ref="B642"/>
    <hyperlink r:id="rId720" ref="B643"/>
    <hyperlink r:id="rId721" ref="B644"/>
    <hyperlink r:id="rId722" ref="B645"/>
    <hyperlink r:id="rId723" ref="B646"/>
    <hyperlink r:id="rId724" ref="B647"/>
    <hyperlink r:id="rId725" ref="B648"/>
    <hyperlink r:id="rId726" ref="B649"/>
    <hyperlink r:id="rId727" ref="B650"/>
    <hyperlink r:id="rId728" ref="B651"/>
    <hyperlink r:id="rId729" ref="B652"/>
    <hyperlink r:id="rId730" ref="B653"/>
    <hyperlink r:id="rId731" ref="B654"/>
    <hyperlink r:id="rId732" ref="B655"/>
    <hyperlink r:id="rId733" ref="B656"/>
    <hyperlink r:id="rId734" ref="B657"/>
    <hyperlink r:id="rId735" ref="B658"/>
    <hyperlink r:id="rId736" ref="B659"/>
    <hyperlink r:id="rId737" ref="B660"/>
    <hyperlink r:id="rId738" ref="B661"/>
    <hyperlink r:id="rId739" ref="B662"/>
    <hyperlink r:id="rId740" ref="B663"/>
    <hyperlink r:id="rId741" ref="B664"/>
    <hyperlink r:id="rId742" ref="B665"/>
    <hyperlink r:id="rId743" ref="B666"/>
    <hyperlink r:id="rId744" ref="B667"/>
    <hyperlink r:id="rId745" ref="B668"/>
    <hyperlink r:id="rId746" ref="B669"/>
    <hyperlink r:id="rId747" ref="B670"/>
    <hyperlink r:id="rId748" ref="B671"/>
    <hyperlink r:id="rId749" ref="B672"/>
    <hyperlink r:id="rId750" ref="B673"/>
    <hyperlink r:id="rId751" ref="B674"/>
    <hyperlink r:id="rId752" ref="B675"/>
    <hyperlink r:id="rId753" ref="B676"/>
    <hyperlink r:id="rId754" ref="B677"/>
    <hyperlink r:id="rId755" ref="B678"/>
    <hyperlink r:id="rId756" ref="B679"/>
    <hyperlink r:id="rId757" ref="B680"/>
    <hyperlink r:id="rId758" ref="B681"/>
    <hyperlink r:id="rId759" ref="B682"/>
    <hyperlink r:id="rId760" ref="B683"/>
    <hyperlink r:id="rId761" ref="B684"/>
    <hyperlink r:id="rId762" ref="B685"/>
    <hyperlink r:id="rId763" ref="B686"/>
    <hyperlink r:id="rId764" ref="B687"/>
    <hyperlink r:id="rId765" ref="B688"/>
    <hyperlink r:id="rId766" ref="B689"/>
    <hyperlink r:id="rId767" ref="B690"/>
    <hyperlink r:id="rId768" ref="B691"/>
    <hyperlink r:id="rId769" ref="B692"/>
    <hyperlink r:id="rId770" ref="B693"/>
    <hyperlink r:id="rId771" ref="B694"/>
    <hyperlink r:id="rId772" ref="B695"/>
    <hyperlink r:id="rId773" ref="B696"/>
    <hyperlink r:id="rId774" ref="B697"/>
    <hyperlink r:id="rId775" ref="B698"/>
    <hyperlink r:id="rId776" ref="B699"/>
    <hyperlink r:id="rId777" ref="B700"/>
    <hyperlink r:id="rId778" ref="B701"/>
    <hyperlink r:id="rId779" ref="B702"/>
    <hyperlink r:id="rId780" ref="B703"/>
    <hyperlink r:id="rId781" ref="B704"/>
    <hyperlink r:id="rId782" ref="B705"/>
    <hyperlink r:id="rId783" ref="B706"/>
    <hyperlink r:id="rId784" ref="B707"/>
    <hyperlink r:id="rId785" ref="B708"/>
    <hyperlink r:id="rId786" ref="B709"/>
    <hyperlink r:id="rId787" ref="B710"/>
    <hyperlink r:id="rId788" ref="B711"/>
    <hyperlink r:id="rId789" ref="B712"/>
    <hyperlink r:id="rId790" ref="B713"/>
    <hyperlink r:id="rId791" ref="B714"/>
    <hyperlink r:id="rId792" ref="B715"/>
    <hyperlink r:id="rId793" ref="B716"/>
    <hyperlink r:id="rId794" ref="B717"/>
    <hyperlink r:id="rId795" ref="B718"/>
    <hyperlink r:id="rId796" ref="B719"/>
    <hyperlink r:id="rId797" ref="B720"/>
    <hyperlink r:id="rId798" ref="B721"/>
    <hyperlink r:id="rId799" ref="B722"/>
    <hyperlink r:id="rId800" ref="B723"/>
    <hyperlink r:id="rId801" ref="B724"/>
    <hyperlink r:id="rId802" ref="B725"/>
    <hyperlink r:id="rId803" ref="B726"/>
    <hyperlink r:id="rId804" ref="B727"/>
    <hyperlink r:id="rId805" ref="B728"/>
    <hyperlink r:id="rId806" ref="B729"/>
    <hyperlink r:id="rId807" ref="B730"/>
    <hyperlink r:id="rId808" ref="B731"/>
    <hyperlink r:id="rId809" ref="B732"/>
    <hyperlink r:id="rId810" ref="B733"/>
    <hyperlink r:id="rId811" ref="B734"/>
    <hyperlink r:id="rId812" ref="B735"/>
    <hyperlink r:id="rId813" ref="B736"/>
    <hyperlink r:id="rId814" ref="B737"/>
    <hyperlink r:id="rId815" ref="B738"/>
    <hyperlink r:id="rId816" ref="B739"/>
    <hyperlink r:id="rId817" ref="B740"/>
    <hyperlink r:id="rId818" ref="B741"/>
    <hyperlink r:id="rId819" ref="B742"/>
    <hyperlink r:id="rId820" ref="B743"/>
    <hyperlink r:id="rId821" ref="B744"/>
    <hyperlink r:id="rId822" ref="B745"/>
    <hyperlink r:id="rId823" ref="B746"/>
    <hyperlink r:id="rId824" ref="B747"/>
    <hyperlink r:id="rId825" ref="B748"/>
    <hyperlink r:id="rId826" ref="B749"/>
    <hyperlink r:id="rId827" ref="B750"/>
    <hyperlink r:id="rId828" ref="B751"/>
    <hyperlink r:id="rId829" ref="B752"/>
    <hyperlink r:id="rId830" ref="B753"/>
    <hyperlink r:id="rId831" ref="B754"/>
    <hyperlink r:id="rId832" ref="B755"/>
    <hyperlink r:id="rId833" ref="B756"/>
    <hyperlink r:id="rId834" ref="B757"/>
    <hyperlink r:id="rId835" ref="B758"/>
    <hyperlink r:id="rId836" ref="B759"/>
    <hyperlink r:id="rId837" ref="B760"/>
    <hyperlink r:id="rId838" ref="B761"/>
    <hyperlink r:id="rId839" ref="B762"/>
    <hyperlink r:id="rId840" ref="B763"/>
    <hyperlink r:id="rId841" ref="B764"/>
    <hyperlink r:id="rId842" ref="B765"/>
    <hyperlink r:id="rId843" ref="B766"/>
    <hyperlink r:id="rId844" ref="B767"/>
    <hyperlink r:id="rId845" ref="B768"/>
    <hyperlink r:id="rId846" ref="B769"/>
    <hyperlink r:id="rId847" ref="B770"/>
    <hyperlink r:id="rId848" ref="B771"/>
    <hyperlink r:id="rId849" ref="B772"/>
    <hyperlink r:id="rId850" ref="B773"/>
    <hyperlink r:id="rId851" ref="B774"/>
    <hyperlink r:id="rId852" ref="B775"/>
    <hyperlink r:id="rId853" ref="B776"/>
    <hyperlink r:id="rId854" ref="B777"/>
    <hyperlink r:id="rId855" ref="B778"/>
    <hyperlink r:id="rId856" ref="B779"/>
    <hyperlink r:id="rId857" ref="B780"/>
    <hyperlink r:id="rId858" ref="B781"/>
    <hyperlink r:id="rId859" ref="B782"/>
    <hyperlink r:id="rId860" ref="B783"/>
    <hyperlink r:id="rId861" ref="B784"/>
    <hyperlink r:id="rId862" ref="B785"/>
    <hyperlink r:id="rId863" ref="B786"/>
    <hyperlink r:id="rId864" ref="B787"/>
    <hyperlink r:id="rId865" ref="B788"/>
    <hyperlink r:id="rId866" ref="B789"/>
    <hyperlink r:id="rId867" ref="B790"/>
    <hyperlink r:id="rId868" ref="B791"/>
    <hyperlink r:id="rId869" ref="B792"/>
    <hyperlink r:id="rId870" ref="B793"/>
    <hyperlink r:id="rId871" ref="B794"/>
    <hyperlink r:id="rId872" ref="B795"/>
    <hyperlink r:id="rId873" ref="B796"/>
    <hyperlink r:id="rId874" ref="B797"/>
    <hyperlink r:id="rId875" ref="B798"/>
    <hyperlink r:id="rId876" ref="B799"/>
    <hyperlink r:id="rId877" ref="B800"/>
    <hyperlink r:id="rId878" ref="B801"/>
    <hyperlink r:id="rId879" ref="B802"/>
    <hyperlink r:id="rId880" ref="B803"/>
    <hyperlink r:id="rId881" ref="B804"/>
    <hyperlink r:id="rId882" ref="B805"/>
    <hyperlink r:id="rId883" ref="B806"/>
    <hyperlink r:id="rId884" ref="B807"/>
    <hyperlink r:id="rId885" ref="B808"/>
    <hyperlink r:id="rId886" ref="B809"/>
    <hyperlink r:id="rId887" ref="B810"/>
    <hyperlink r:id="rId888" ref="B811"/>
    <hyperlink r:id="rId889" ref="B812"/>
    <hyperlink r:id="rId890" ref="B813"/>
    <hyperlink r:id="rId891" ref="B814"/>
    <hyperlink r:id="rId892" ref="B815"/>
    <hyperlink r:id="rId893" ref="B816"/>
    <hyperlink r:id="rId894" ref="B817"/>
    <hyperlink r:id="rId895" ref="B818"/>
    <hyperlink r:id="rId896" ref="B819"/>
    <hyperlink r:id="rId897" ref="B820"/>
    <hyperlink r:id="rId898" ref="B821"/>
    <hyperlink r:id="rId899" ref="B822"/>
    <hyperlink r:id="rId900" ref="B823"/>
    <hyperlink r:id="rId901" ref="B824"/>
    <hyperlink r:id="rId902" ref="B825"/>
    <hyperlink r:id="rId903" ref="B826"/>
    <hyperlink r:id="rId904" ref="B827"/>
    <hyperlink r:id="rId905" ref="B828"/>
    <hyperlink r:id="rId906" ref="B829"/>
    <hyperlink r:id="rId907" ref="B830"/>
    <hyperlink r:id="rId908" ref="B831"/>
    <hyperlink r:id="rId909" ref="B832"/>
    <hyperlink r:id="rId910" ref="B833"/>
    <hyperlink r:id="rId911" ref="B834"/>
    <hyperlink r:id="rId912" ref="B835"/>
    <hyperlink r:id="rId913" ref="B836"/>
    <hyperlink r:id="rId914" ref="B837"/>
    <hyperlink r:id="rId915" ref="B838"/>
    <hyperlink r:id="rId916" ref="B839"/>
    <hyperlink r:id="rId917" ref="B840"/>
    <hyperlink r:id="rId918" ref="B841"/>
    <hyperlink r:id="rId919" ref="B842"/>
    <hyperlink r:id="rId920" ref="B843"/>
    <hyperlink r:id="rId921" ref="B844"/>
    <hyperlink r:id="rId922" ref="B845"/>
    <hyperlink r:id="rId923" ref="B846"/>
    <hyperlink r:id="rId924" ref="B847"/>
    <hyperlink r:id="rId925" ref="B848"/>
    <hyperlink r:id="rId926" ref="B849"/>
    <hyperlink r:id="rId927" ref="B850"/>
    <hyperlink r:id="rId928" ref="B851"/>
    <hyperlink r:id="rId929" ref="B852"/>
    <hyperlink r:id="rId930" ref="B853"/>
    <hyperlink r:id="rId931" ref="B854"/>
    <hyperlink r:id="rId932" ref="B855"/>
    <hyperlink r:id="rId933" ref="B856"/>
    <hyperlink r:id="rId934" ref="B857"/>
    <hyperlink r:id="rId935" ref="B858"/>
    <hyperlink r:id="rId936" ref="B859"/>
    <hyperlink r:id="rId937" ref="B860"/>
    <hyperlink r:id="rId938" ref="B861"/>
    <hyperlink r:id="rId939" ref="B862"/>
    <hyperlink r:id="rId940" ref="B863"/>
    <hyperlink r:id="rId941" ref="B864"/>
  </hyperlinks>
  <drawing r:id="rId94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38"/>
    <col customWidth="1" min="2" max="2" width="13.5"/>
    <col customWidth="1" min="3" max="3" width="23.5"/>
    <col customWidth="1" min="4" max="4" width="13.63"/>
    <col customWidth="1" min="5" max="6" width="13.25"/>
    <col customWidth="1" min="7" max="7" width="34.25"/>
    <col customWidth="1" min="8" max="9" width="13.25"/>
  </cols>
  <sheetData>
    <row r="1" ht="28.5" customHeight="1">
      <c r="A1" s="764" t="s">
        <v>2309</v>
      </c>
      <c r="B1" s="765" t="s">
        <v>12046</v>
      </c>
      <c r="C1" s="766" t="s">
        <v>12047</v>
      </c>
      <c r="D1" s="767" t="s">
        <v>2282</v>
      </c>
      <c r="E1" s="766" t="s">
        <v>12048</v>
      </c>
      <c r="F1" s="767" t="s">
        <v>12049</v>
      </c>
      <c r="G1" s="766" t="s">
        <v>12050</v>
      </c>
      <c r="H1" s="767" t="s">
        <v>12051</v>
      </c>
      <c r="I1" s="768" t="s">
        <v>12052</v>
      </c>
    </row>
    <row r="2" ht="28.5" customHeight="1">
      <c r="A2" s="769">
        <v>1.0</v>
      </c>
      <c r="B2" s="770" t="s">
        <v>12053</v>
      </c>
      <c r="C2" s="771" t="s">
        <v>12054</v>
      </c>
      <c r="D2" s="772" t="s">
        <v>12055</v>
      </c>
      <c r="E2" s="773"/>
      <c r="F2" s="774"/>
      <c r="G2" s="775"/>
      <c r="H2" s="776"/>
      <c r="I2" s="777"/>
    </row>
    <row r="3" ht="28.5" customHeight="1">
      <c r="A3" s="769">
        <v>2.0</v>
      </c>
      <c r="B3" s="770" t="s">
        <v>12056</v>
      </c>
      <c r="C3" s="771" t="s">
        <v>12057</v>
      </c>
      <c r="D3" s="772" t="s">
        <v>12058</v>
      </c>
      <c r="E3" s="773"/>
      <c r="F3" s="774"/>
      <c r="G3" s="775"/>
      <c r="H3" s="776"/>
      <c r="I3" s="777"/>
    </row>
    <row r="4" ht="28.5" customHeight="1">
      <c r="A4" s="769">
        <v>3.0</v>
      </c>
      <c r="B4" s="770" t="s">
        <v>12053</v>
      </c>
      <c r="C4" s="771" t="s">
        <v>12059</v>
      </c>
      <c r="D4" s="772" t="s">
        <v>12060</v>
      </c>
      <c r="E4" s="773"/>
      <c r="F4" s="774"/>
      <c r="G4" s="775"/>
      <c r="H4" s="776"/>
      <c r="I4" s="777"/>
    </row>
    <row r="5" ht="28.5" customHeight="1">
      <c r="A5" s="769">
        <v>4.0</v>
      </c>
      <c r="B5" s="770" t="s">
        <v>12053</v>
      </c>
      <c r="C5" s="771" t="s">
        <v>12061</v>
      </c>
      <c r="D5" s="772" t="s">
        <v>12062</v>
      </c>
      <c r="E5" s="773"/>
      <c r="F5" s="774"/>
      <c r="G5" s="775"/>
      <c r="H5" s="776"/>
      <c r="I5" s="777"/>
    </row>
    <row r="6" ht="28.5" customHeight="1">
      <c r="A6" s="769">
        <v>5.0</v>
      </c>
      <c r="B6" s="770" t="s">
        <v>12053</v>
      </c>
      <c r="C6" s="771" t="s">
        <v>12063</v>
      </c>
      <c r="D6" s="772" t="s">
        <v>12064</v>
      </c>
      <c r="E6" s="773"/>
      <c r="F6" s="774"/>
      <c r="G6" s="775"/>
      <c r="H6" s="776"/>
      <c r="I6" s="777"/>
    </row>
    <row r="7" ht="28.5" customHeight="1">
      <c r="A7" s="769">
        <v>6.0</v>
      </c>
      <c r="B7" s="770" t="s">
        <v>12056</v>
      </c>
      <c r="C7" s="771" t="s">
        <v>12065</v>
      </c>
      <c r="D7" s="772" t="s">
        <v>12066</v>
      </c>
      <c r="E7" s="773"/>
      <c r="F7" s="774"/>
      <c r="G7" s="775"/>
      <c r="H7" s="776"/>
      <c r="I7" s="777"/>
    </row>
    <row r="8" ht="28.5" customHeight="1">
      <c r="A8" s="769">
        <v>7.0</v>
      </c>
      <c r="B8" s="770" t="s">
        <v>12056</v>
      </c>
      <c r="C8" s="771" t="s">
        <v>12067</v>
      </c>
      <c r="D8" s="772" t="s">
        <v>12068</v>
      </c>
      <c r="E8" s="773"/>
      <c r="F8" s="774"/>
      <c r="G8" s="775"/>
      <c r="H8" s="776"/>
      <c r="I8" s="777"/>
    </row>
    <row r="9" ht="28.5" customHeight="1">
      <c r="A9" s="769">
        <v>8.0</v>
      </c>
      <c r="B9" s="770" t="s">
        <v>12053</v>
      </c>
      <c r="C9" s="771" t="s">
        <v>12063</v>
      </c>
      <c r="D9" s="772" t="s">
        <v>12069</v>
      </c>
      <c r="E9" s="773"/>
      <c r="F9" s="774"/>
      <c r="G9" s="775"/>
      <c r="H9" s="776"/>
      <c r="I9" s="777"/>
    </row>
    <row r="10" ht="28.5" customHeight="1">
      <c r="A10" s="769">
        <v>9.0</v>
      </c>
      <c r="B10" s="770" t="s">
        <v>12053</v>
      </c>
      <c r="C10" s="771" t="s">
        <v>12070</v>
      </c>
      <c r="D10" s="772" t="s">
        <v>12071</v>
      </c>
      <c r="E10" s="773"/>
      <c r="F10" s="774"/>
      <c r="G10" s="775"/>
      <c r="H10" s="776"/>
      <c r="I10" s="777"/>
    </row>
    <row r="11" ht="28.5" customHeight="1">
      <c r="A11" s="769">
        <v>10.0</v>
      </c>
      <c r="B11" s="770" t="s">
        <v>12053</v>
      </c>
      <c r="C11" s="771" t="s">
        <v>12072</v>
      </c>
      <c r="D11" s="772" t="s">
        <v>12073</v>
      </c>
      <c r="E11" s="773"/>
      <c r="F11" s="774"/>
      <c r="G11" s="775"/>
      <c r="H11" s="776"/>
      <c r="I11" s="777"/>
    </row>
    <row r="12" ht="28.5" customHeight="1">
      <c r="A12" s="769">
        <v>11.0</v>
      </c>
      <c r="B12" s="770" t="s">
        <v>12053</v>
      </c>
      <c r="C12" s="771" t="s">
        <v>12074</v>
      </c>
      <c r="D12" s="772" t="s">
        <v>12075</v>
      </c>
      <c r="E12" s="773"/>
      <c r="F12" s="774"/>
      <c r="G12" s="775"/>
      <c r="H12" s="776"/>
      <c r="I12" s="777"/>
    </row>
    <row r="13" ht="28.5" customHeight="1">
      <c r="A13" s="769">
        <v>12.0</v>
      </c>
      <c r="B13" s="770" t="s">
        <v>12056</v>
      </c>
      <c r="C13" s="771" t="s">
        <v>12076</v>
      </c>
      <c r="D13" s="772" t="s">
        <v>12077</v>
      </c>
      <c r="E13" s="773"/>
      <c r="F13" s="774"/>
      <c r="G13" s="775"/>
      <c r="H13" s="776"/>
      <c r="I13" s="777"/>
    </row>
    <row r="14" ht="28.5" customHeight="1">
      <c r="A14" s="769">
        <v>13.0</v>
      </c>
      <c r="B14" s="770" t="s">
        <v>12056</v>
      </c>
      <c r="C14" s="771" t="s">
        <v>12078</v>
      </c>
      <c r="D14" s="772" t="s">
        <v>12079</v>
      </c>
      <c r="E14" s="773"/>
      <c r="F14" s="774"/>
      <c r="G14" s="775"/>
      <c r="H14" s="776"/>
      <c r="I14" s="777"/>
    </row>
    <row r="15" ht="28.5" customHeight="1">
      <c r="A15" s="778">
        <v>14.0</v>
      </c>
      <c r="B15" s="779" t="s">
        <v>314</v>
      </c>
      <c r="C15" s="780" t="s">
        <v>12080</v>
      </c>
      <c r="D15" s="781"/>
      <c r="E15" s="782" t="s">
        <v>12081</v>
      </c>
      <c r="F15" s="783" t="s">
        <v>12082</v>
      </c>
      <c r="G15" s="784" t="s">
        <v>12083</v>
      </c>
      <c r="H15" s="785" t="s">
        <v>12084</v>
      </c>
      <c r="I15" s="786" t="s">
        <v>12085</v>
      </c>
    </row>
    <row r="16" ht="28.5" customHeight="1">
      <c r="A16" s="787"/>
      <c r="B16" s="788"/>
      <c r="C16" s="789"/>
      <c r="D16" s="790"/>
      <c r="E16" s="791"/>
      <c r="F16" s="792"/>
      <c r="G16" s="793" t="s">
        <v>12086</v>
      </c>
      <c r="H16" s="794" t="s">
        <v>12087</v>
      </c>
      <c r="I16" s="795" t="s">
        <v>12088</v>
      </c>
    </row>
    <row r="17" ht="28.5" customHeight="1">
      <c r="A17" s="787"/>
      <c r="B17" s="788"/>
      <c r="C17" s="789"/>
      <c r="D17" s="790"/>
      <c r="E17" s="791"/>
      <c r="F17" s="792"/>
      <c r="G17" s="793" t="s">
        <v>12089</v>
      </c>
      <c r="H17" s="794" t="s">
        <v>12090</v>
      </c>
      <c r="I17" s="795" t="s">
        <v>12091</v>
      </c>
    </row>
    <row r="18" ht="28.5" customHeight="1">
      <c r="A18" s="787"/>
      <c r="B18" s="788"/>
      <c r="C18" s="789"/>
      <c r="D18" s="790"/>
      <c r="E18" s="791"/>
      <c r="F18" s="792"/>
      <c r="G18" s="793" t="s">
        <v>12092</v>
      </c>
      <c r="H18" s="794" t="s">
        <v>12093</v>
      </c>
      <c r="I18" s="795" t="s">
        <v>12094</v>
      </c>
    </row>
    <row r="19" ht="28.5" customHeight="1">
      <c r="A19" s="787"/>
      <c r="B19" s="788"/>
      <c r="C19" s="789"/>
      <c r="D19" s="790"/>
      <c r="E19" s="791"/>
      <c r="F19" s="792"/>
      <c r="G19" s="793" t="s">
        <v>12095</v>
      </c>
      <c r="H19" s="794" t="s">
        <v>12096</v>
      </c>
      <c r="I19" s="796" t="s">
        <v>12097</v>
      </c>
    </row>
    <row r="20" ht="28.5" customHeight="1">
      <c r="A20" s="787"/>
      <c r="B20" s="788"/>
      <c r="C20" s="789"/>
      <c r="D20" s="790"/>
      <c r="E20" s="791"/>
      <c r="F20" s="792"/>
      <c r="G20" s="793" t="s">
        <v>12098</v>
      </c>
      <c r="H20" s="794" t="s">
        <v>12099</v>
      </c>
      <c r="I20" s="795" t="s">
        <v>12100</v>
      </c>
    </row>
    <row r="21" ht="28.5" customHeight="1">
      <c r="A21" s="787"/>
      <c r="B21" s="788"/>
      <c r="C21" s="789"/>
      <c r="D21" s="790"/>
      <c r="E21" s="791"/>
      <c r="F21" s="792"/>
      <c r="G21" s="793" t="s">
        <v>12101</v>
      </c>
      <c r="H21" s="794" t="s">
        <v>12102</v>
      </c>
      <c r="I21" s="795" t="s">
        <v>12103</v>
      </c>
    </row>
    <row r="22" ht="28.5" customHeight="1">
      <c r="A22" s="787"/>
      <c r="B22" s="788"/>
      <c r="C22" s="789"/>
      <c r="D22" s="790"/>
      <c r="E22" s="791"/>
      <c r="F22" s="792"/>
      <c r="G22" s="793" t="s">
        <v>12104</v>
      </c>
      <c r="H22" s="794" t="s">
        <v>12105</v>
      </c>
      <c r="I22" s="795" t="s">
        <v>12106</v>
      </c>
    </row>
    <row r="23" ht="28.5" customHeight="1">
      <c r="A23" s="787"/>
      <c r="B23" s="788"/>
      <c r="C23" s="789"/>
      <c r="D23" s="790"/>
      <c r="E23" s="791"/>
      <c r="F23" s="792"/>
      <c r="G23" s="793" t="s">
        <v>12107</v>
      </c>
      <c r="H23" s="794" t="s">
        <v>12108</v>
      </c>
      <c r="I23" s="795" t="s">
        <v>12109</v>
      </c>
    </row>
    <row r="24" ht="28.5" customHeight="1">
      <c r="A24" s="797"/>
      <c r="B24" s="798"/>
      <c r="C24" s="799"/>
      <c r="D24" s="800"/>
      <c r="E24" s="801"/>
      <c r="F24" s="802"/>
      <c r="G24" s="803" t="s">
        <v>12110</v>
      </c>
      <c r="H24" s="804" t="s">
        <v>12111</v>
      </c>
      <c r="I24" s="805" t="s">
        <v>12112</v>
      </c>
    </row>
    <row r="25" ht="28.5" customHeight="1">
      <c r="A25" s="806">
        <v>15.0</v>
      </c>
      <c r="B25" s="807" t="s">
        <v>314</v>
      </c>
      <c r="C25" s="808" t="s">
        <v>12113</v>
      </c>
      <c r="D25" s="809"/>
      <c r="E25" s="782" t="s">
        <v>12114</v>
      </c>
      <c r="F25" s="810" t="s">
        <v>12115</v>
      </c>
      <c r="G25" s="811" t="s">
        <v>12116</v>
      </c>
      <c r="H25" s="812" t="s">
        <v>12117</v>
      </c>
      <c r="I25" s="813" t="s">
        <v>12118</v>
      </c>
    </row>
    <row r="26" ht="28.5" customHeight="1">
      <c r="A26" s="787"/>
      <c r="B26" s="788"/>
      <c r="C26" s="789"/>
      <c r="D26" s="790"/>
      <c r="E26" s="791"/>
      <c r="F26" s="792"/>
      <c r="G26" s="793" t="s">
        <v>12119</v>
      </c>
      <c r="H26" s="794" t="s">
        <v>12120</v>
      </c>
      <c r="I26" s="795" t="s">
        <v>12121</v>
      </c>
    </row>
    <row r="27" ht="28.5" customHeight="1">
      <c r="A27" s="787"/>
      <c r="B27" s="788"/>
      <c r="C27" s="789"/>
      <c r="D27" s="790"/>
      <c r="E27" s="791"/>
      <c r="F27" s="792"/>
      <c r="G27" s="793" t="s">
        <v>12122</v>
      </c>
      <c r="H27" s="794" t="s">
        <v>12123</v>
      </c>
      <c r="I27" s="795" t="s">
        <v>12124</v>
      </c>
    </row>
    <row r="28" ht="28.5" customHeight="1">
      <c r="A28" s="787"/>
      <c r="B28" s="788"/>
      <c r="C28" s="789"/>
      <c r="D28" s="790"/>
      <c r="E28" s="791"/>
      <c r="F28" s="792"/>
      <c r="G28" s="793" t="s">
        <v>12116</v>
      </c>
      <c r="H28" s="794" t="s">
        <v>12117</v>
      </c>
      <c r="I28" s="795" t="s">
        <v>12125</v>
      </c>
    </row>
    <row r="29" ht="28.5" customHeight="1">
      <c r="A29" s="787"/>
      <c r="B29" s="788"/>
      <c r="C29" s="789"/>
      <c r="D29" s="790"/>
      <c r="E29" s="791"/>
      <c r="F29" s="792"/>
      <c r="G29" s="793" t="s">
        <v>12126</v>
      </c>
      <c r="H29" s="794" t="s">
        <v>12127</v>
      </c>
      <c r="I29" s="795" t="s">
        <v>12128</v>
      </c>
    </row>
    <row r="30" ht="28.5" customHeight="1">
      <c r="A30" s="787"/>
      <c r="B30" s="788"/>
      <c r="C30" s="789"/>
      <c r="D30" s="790"/>
      <c r="E30" s="791"/>
      <c r="F30" s="792"/>
      <c r="G30" s="793" t="s">
        <v>12129</v>
      </c>
      <c r="H30" s="794" t="s">
        <v>12130</v>
      </c>
      <c r="I30" s="795" t="s">
        <v>12131</v>
      </c>
    </row>
    <row r="31" ht="28.5" customHeight="1">
      <c r="A31" s="787"/>
      <c r="B31" s="788"/>
      <c r="C31" s="789"/>
      <c r="D31" s="790"/>
      <c r="E31" s="791"/>
      <c r="F31" s="792"/>
      <c r="G31" s="793" t="s">
        <v>12116</v>
      </c>
      <c r="H31" s="794" t="s">
        <v>12117</v>
      </c>
      <c r="I31" s="795" t="s">
        <v>12132</v>
      </c>
    </row>
    <row r="32" ht="28.5" customHeight="1">
      <c r="A32" s="787"/>
      <c r="B32" s="788"/>
      <c r="C32" s="789"/>
      <c r="D32" s="790"/>
      <c r="E32" s="791"/>
      <c r="F32" s="792"/>
      <c r="G32" s="793" t="s">
        <v>12133</v>
      </c>
      <c r="H32" s="794" t="s">
        <v>12134</v>
      </c>
      <c r="I32" s="795" t="s">
        <v>12135</v>
      </c>
    </row>
    <row r="33" ht="28.5" customHeight="1">
      <c r="A33" s="787"/>
      <c r="B33" s="788"/>
      <c r="C33" s="789"/>
      <c r="D33" s="790"/>
      <c r="E33" s="791"/>
      <c r="F33" s="792"/>
      <c r="G33" s="793" t="s">
        <v>12136</v>
      </c>
      <c r="H33" s="794" t="s">
        <v>12137</v>
      </c>
      <c r="I33" s="795" t="s">
        <v>12138</v>
      </c>
    </row>
    <row r="34" ht="28.5" customHeight="1">
      <c r="A34" s="797"/>
      <c r="B34" s="798"/>
      <c r="C34" s="799"/>
      <c r="D34" s="800"/>
      <c r="E34" s="801"/>
      <c r="F34" s="802"/>
      <c r="G34" s="803" t="s">
        <v>12139</v>
      </c>
      <c r="H34" s="804" t="s">
        <v>12140</v>
      </c>
      <c r="I34" s="805" t="s">
        <v>12141</v>
      </c>
    </row>
    <row r="35" ht="28.5" customHeight="1">
      <c r="A35" s="769">
        <v>16.0</v>
      </c>
      <c r="B35" s="770" t="s">
        <v>12053</v>
      </c>
      <c r="C35" s="814" t="s">
        <v>12142</v>
      </c>
      <c r="D35" s="772" t="s">
        <v>12143</v>
      </c>
      <c r="E35" s="773"/>
      <c r="F35" s="774"/>
      <c r="G35" s="775"/>
      <c r="H35" s="776"/>
      <c r="I35" s="777"/>
    </row>
    <row r="36" ht="28.5" customHeight="1">
      <c r="A36" s="806">
        <v>17.0</v>
      </c>
      <c r="B36" s="815" t="s">
        <v>12056</v>
      </c>
      <c r="C36" s="808" t="s">
        <v>12144</v>
      </c>
      <c r="D36" s="812" t="s">
        <v>12145</v>
      </c>
      <c r="E36" s="816"/>
      <c r="F36" s="817"/>
      <c r="G36" s="811"/>
      <c r="H36" s="818"/>
      <c r="I36" s="819"/>
    </row>
    <row r="37" ht="28.5" customHeight="1">
      <c r="A37" s="769">
        <v>18.0</v>
      </c>
      <c r="B37" s="770" t="s">
        <v>12053</v>
      </c>
      <c r="C37" s="771" t="s">
        <v>12146</v>
      </c>
      <c r="D37" s="772" t="s">
        <v>12147</v>
      </c>
      <c r="E37" s="773"/>
      <c r="F37" s="774"/>
      <c r="G37" s="775"/>
      <c r="H37" s="776"/>
      <c r="I37" s="777"/>
    </row>
    <row r="38" ht="28.5" customHeight="1">
      <c r="A38" s="806">
        <v>19.0</v>
      </c>
      <c r="B38" s="807" t="s">
        <v>12056</v>
      </c>
      <c r="C38" s="820" t="s">
        <v>12148</v>
      </c>
      <c r="D38" s="812" t="s">
        <v>12149</v>
      </c>
      <c r="E38" s="821"/>
      <c r="F38" s="817"/>
      <c r="G38" s="811"/>
      <c r="H38" s="818"/>
      <c r="I38" s="822"/>
    </row>
    <row r="39" ht="28.5" customHeight="1">
      <c r="A39" s="806">
        <v>20.0</v>
      </c>
      <c r="B39" s="815" t="s">
        <v>314</v>
      </c>
      <c r="C39" s="808" t="s">
        <v>12150</v>
      </c>
      <c r="D39" s="809"/>
      <c r="E39" s="823" t="s">
        <v>12151</v>
      </c>
      <c r="F39" s="810" t="s">
        <v>12152</v>
      </c>
      <c r="G39" s="811" t="s">
        <v>12153</v>
      </c>
      <c r="H39" s="812" t="s">
        <v>12154</v>
      </c>
      <c r="I39" s="824" t="s">
        <v>12155</v>
      </c>
    </row>
    <row r="40" ht="28.5" customHeight="1">
      <c r="A40" s="787"/>
      <c r="B40" s="825"/>
      <c r="C40" s="789"/>
      <c r="D40" s="790"/>
      <c r="E40" s="791"/>
      <c r="F40" s="792"/>
      <c r="G40" s="793" t="s">
        <v>12156</v>
      </c>
      <c r="H40" s="794" t="s">
        <v>12157</v>
      </c>
      <c r="I40" s="795" t="s">
        <v>12158</v>
      </c>
    </row>
    <row r="41" ht="28.5" customHeight="1">
      <c r="A41" s="787"/>
      <c r="B41" s="825"/>
      <c r="C41" s="789"/>
      <c r="D41" s="790"/>
      <c r="E41" s="791"/>
      <c r="F41" s="792"/>
      <c r="G41" s="793" t="s">
        <v>12159</v>
      </c>
      <c r="H41" s="794" t="s">
        <v>12160</v>
      </c>
      <c r="I41" s="795" t="s">
        <v>12161</v>
      </c>
    </row>
    <row r="42" ht="28.5" customHeight="1">
      <c r="A42" s="787"/>
      <c r="B42" s="825"/>
      <c r="C42" s="789"/>
      <c r="D42" s="790"/>
      <c r="E42" s="791"/>
      <c r="F42" s="792"/>
      <c r="G42" s="793" t="s">
        <v>12162</v>
      </c>
      <c r="H42" s="794" t="s">
        <v>12163</v>
      </c>
      <c r="I42" s="795" t="s">
        <v>12164</v>
      </c>
    </row>
    <row r="43" ht="28.5" customHeight="1">
      <c r="A43" s="787"/>
      <c r="B43" s="825"/>
      <c r="C43" s="789"/>
      <c r="D43" s="790"/>
      <c r="E43" s="791"/>
      <c r="F43" s="792"/>
      <c r="G43" s="793" t="s">
        <v>12165</v>
      </c>
      <c r="H43" s="794" t="s">
        <v>12166</v>
      </c>
      <c r="I43" s="795" t="s">
        <v>12167</v>
      </c>
    </row>
    <row r="44" ht="28.5" customHeight="1">
      <c r="A44" s="797"/>
      <c r="B44" s="826"/>
      <c r="C44" s="799"/>
      <c r="D44" s="800"/>
      <c r="E44" s="801"/>
      <c r="F44" s="802"/>
      <c r="G44" s="803" t="s">
        <v>12168</v>
      </c>
      <c r="H44" s="804" t="s">
        <v>12169</v>
      </c>
      <c r="I44" s="805" t="s">
        <v>12170</v>
      </c>
    </row>
    <row r="45" ht="28.5" customHeight="1">
      <c r="A45" s="769">
        <v>21.0</v>
      </c>
      <c r="B45" s="770" t="s">
        <v>12053</v>
      </c>
      <c r="C45" s="771" t="s">
        <v>12171</v>
      </c>
      <c r="D45" s="772" t="s">
        <v>12172</v>
      </c>
      <c r="E45" s="773"/>
      <c r="F45" s="774"/>
      <c r="G45" s="775"/>
      <c r="H45" s="776"/>
      <c r="I45" s="777"/>
    </row>
    <row r="46" ht="28.5" customHeight="1">
      <c r="A46" s="806">
        <v>22.0</v>
      </c>
      <c r="B46" s="827" t="s">
        <v>12053</v>
      </c>
      <c r="C46" s="828" t="s">
        <v>12173</v>
      </c>
      <c r="D46" s="812" t="s">
        <v>12174</v>
      </c>
      <c r="E46" s="821"/>
      <c r="F46" s="817"/>
      <c r="G46" s="811"/>
      <c r="H46" s="818"/>
      <c r="I46" s="822"/>
    </row>
    <row r="47" ht="28.5" customHeight="1">
      <c r="A47" s="829">
        <v>23.0</v>
      </c>
      <c r="B47" s="830" t="s">
        <v>12053</v>
      </c>
      <c r="C47" s="831" t="s">
        <v>12175</v>
      </c>
      <c r="D47" s="832" t="s">
        <v>12176</v>
      </c>
      <c r="E47" s="833"/>
      <c r="F47" s="834"/>
      <c r="G47" s="835"/>
      <c r="H47" s="836"/>
      <c r="I47" s="837"/>
    </row>
    <row r="48" ht="28.5" customHeight="1">
      <c r="A48" s="769">
        <v>24.0</v>
      </c>
      <c r="B48" s="770" t="s">
        <v>12056</v>
      </c>
      <c r="C48" s="771" t="s">
        <v>12177</v>
      </c>
      <c r="D48" s="772" t="s">
        <v>12178</v>
      </c>
      <c r="E48" s="773"/>
      <c r="F48" s="774"/>
      <c r="G48" s="775"/>
      <c r="H48" s="776"/>
      <c r="I48" s="777"/>
    </row>
    <row r="49" ht="28.5" customHeight="1">
      <c r="A49" s="769">
        <v>25.0</v>
      </c>
      <c r="B49" s="770" t="s">
        <v>12053</v>
      </c>
      <c r="C49" s="771" t="s">
        <v>12179</v>
      </c>
      <c r="D49" s="772" t="s">
        <v>12180</v>
      </c>
      <c r="E49" s="773"/>
      <c r="F49" s="774"/>
      <c r="G49" s="775"/>
      <c r="H49" s="776"/>
      <c r="I49" s="777"/>
    </row>
    <row r="50" ht="28.5" customHeight="1">
      <c r="A50" s="838">
        <v>26.0</v>
      </c>
      <c r="B50" s="839" t="s">
        <v>12053</v>
      </c>
      <c r="C50" s="840" t="s">
        <v>12061</v>
      </c>
      <c r="D50" s="841" t="s">
        <v>12181</v>
      </c>
      <c r="E50" s="842"/>
      <c r="F50" s="843"/>
      <c r="G50" s="844"/>
      <c r="H50" s="845"/>
      <c r="I50" s="846"/>
    </row>
    <row r="51" ht="28.5" customHeight="1">
      <c r="A51" s="778">
        <v>27.0</v>
      </c>
      <c r="B51" s="847" t="s">
        <v>12056</v>
      </c>
      <c r="C51" s="780" t="s">
        <v>12182</v>
      </c>
      <c r="D51" s="785" t="s">
        <v>12183</v>
      </c>
      <c r="E51" s="848"/>
      <c r="F51" s="849"/>
      <c r="G51" s="784"/>
      <c r="H51" s="850"/>
      <c r="I51" s="851"/>
    </row>
    <row r="52" ht="28.5" customHeight="1">
      <c r="A52" s="769">
        <v>28.0</v>
      </c>
      <c r="B52" s="770" t="s">
        <v>12053</v>
      </c>
      <c r="C52" s="771" t="s">
        <v>12184</v>
      </c>
      <c r="D52" s="772" t="s">
        <v>12185</v>
      </c>
      <c r="E52" s="773"/>
      <c r="F52" s="774"/>
      <c r="G52" s="775"/>
      <c r="H52" s="776"/>
      <c r="I52" s="777"/>
    </row>
    <row r="53" ht="28.5" customHeight="1">
      <c r="A53" s="769">
        <v>29.0</v>
      </c>
      <c r="B53" s="770" t="s">
        <v>12053</v>
      </c>
      <c r="C53" s="771" t="s">
        <v>12186</v>
      </c>
      <c r="D53" s="852" t="s">
        <v>12187</v>
      </c>
      <c r="E53" s="853"/>
      <c r="F53" s="854"/>
      <c r="G53" s="855"/>
      <c r="H53" s="856"/>
      <c r="I53" s="857"/>
    </row>
    <row r="54" ht="28.5" customHeight="1">
      <c r="A54" s="829">
        <v>30.0</v>
      </c>
      <c r="B54" s="858" t="s">
        <v>12053</v>
      </c>
      <c r="C54" s="859" t="s">
        <v>12188</v>
      </c>
      <c r="D54" s="860" t="s">
        <v>12189</v>
      </c>
      <c r="E54" s="861"/>
      <c r="F54" s="862"/>
      <c r="G54" s="863"/>
      <c r="H54" s="864"/>
      <c r="I54" s="865"/>
    </row>
    <row r="55" ht="28.5" customHeight="1">
      <c r="A55" s="769">
        <v>31.0</v>
      </c>
      <c r="B55" s="866" t="s">
        <v>12056</v>
      </c>
      <c r="C55" s="867" t="s">
        <v>12190</v>
      </c>
      <c r="D55" s="772" t="s">
        <v>12191</v>
      </c>
      <c r="E55" s="868"/>
      <c r="F55" s="774"/>
      <c r="G55" s="869"/>
      <c r="H55" s="776"/>
      <c r="I55" s="857"/>
    </row>
    <row r="56" ht="28.5" customHeight="1">
      <c r="A56" s="778">
        <v>32.0</v>
      </c>
      <c r="B56" s="870" t="s">
        <v>12056</v>
      </c>
      <c r="C56" s="871" t="s">
        <v>12192</v>
      </c>
      <c r="D56" s="785" t="s">
        <v>12193</v>
      </c>
      <c r="E56" s="848"/>
      <c r="F56" s="849"/>
      <c r="G56" s="784"/>
      <c r="H56" s="850"/>
      <c r="I56" s="851"/>
    </row>
    <row r="57" ht="28.5" customHeight="1">
      <c r="A57" s="806">
        <v>33.0</v>
      </c>
      <c r="B57" s="815" t="s">
        <v>314</v>
      </c>
      <c r="C57" s="872" t="s">
        <v>12194</v>
      </c>
      <c r="D57" s="809"/>
      <c r="E57" s="873" t="s">
        <v>12195</v>
      </c>
      <c r="F57" s="810" t="s">
        <v>12196</v>
      </c>
      <c r="G57" s="811" t="s">
        <v>12197</v>
      </c>
      <c r="H57" s="812" t="s">
        <v>12198</v>
      </c>
      <c r="I57" s="824" t="s">
        <v>12199</v>
      </c>
    </row>
    <row r="58" ht="28.5" customHeight="1">
      <c r="A58" s="787"/>
      <c r="B58" s="825"/>
      <c r="C58" s="874"/>
      <c r="D58" s="790"/>
      <c r="E58" s="791"/>
      <c r="F58" s="792"/>
      <c r="G58" s="793" t="s">
        <v>12200</v>
      </c>
      <c r="H58" s="794" t="s">
        <v>12201</v>
      </c>
      <c r="I58" s="795" t="s">
        <v>12202</v>
      </c>
    </row>
    <row r="59" ht="28.5" customHeight="1">
      <c r="A59" s="787"/>
      <c r="B59" s="825"/>
      <c r="C59" s="874"/>
      <c r="D59" s="790"/>
      <c r="E59" s="791"/>
      <c r="F59" s="792"/>
      <c r="G59" s="793" t="s">
        <v>12203</v>
      </c>
      <c r="H59" s="794" t="s">
        <v>12204</v>
      </c>
      <c r="I59" s="795" t="s">
        <v>12205</v>
      </c>
    </row>
    <row r="60" ht="28.5" customHeight="1">
      <c r="A60" s="787"/>
      <c r="B60" s="825"/>
      <c r="C60" s="874"/>
      <c r="D60" s="790"/>
      <c r="E60" s="791"/>
      <c r="F60" s="792"/>
      <c r="G60" s="793" t="s">
        <v>12206</v>
      </c>
      <c r="H60" s="794" t="s">
        <v>12207</v>
      </c>
      <c r="I60" s="795" t="s">
        <v>12208</v>
      </c>
    </row>
    <row r="61" ht="28.5" customHeight="1">
      <c r="A61" s="787"/>
      <c r="B61" s="825"/>
      <c r="C61" s="874"/>
      <c r="D61" s="790"/>
      <c r="E61" s="791"/>
      <c r="F61" s="792"/>
      <c r="G61" s="793" t="s">
        <v>12209</v>
      </c>
      <c r="H61" s="794" t="s">
        <v>12210</v>
      </c>
      <c r="I61" s="795" t="s">
        <v>12211</v>
      </c>
    </row>
    <row r="62" ht="28.5" customHeight="1">
      <c r="A62" s="787"/>
      <c r="B62" s="825"/>
      <c r="C62" s="874"/>
      <c r="D62" s="790"/>
      <c r="E62" s="791"/>
      <c r="F62" s="792"/>
      <c r="G62" s="793" t="s">
        <v>12212</v>
      </c>
      <c r="H62" s="794" t="s">
        <v>12213</v>
      </c>
      <c r="I62" s="795" t="s">
        <v>12214</v>
      </c>
    </row>
    <row r="63" ht="28.5" customHeight="1">
      <c r="A63" s="787"/>
      <c r="B63" s="825"/>
      <c r="C63" s="874"/>
      <c r="D63" s="790"/>
      <c r="E63" s="791"/>
      <c r="F63" s="792"/>
      <c r="G63" s="793" t="s">
        <v>12215</v>
      </c>
      <c r="H63" s="794" t="s">
        <v>12216</v>
      </c>
      <c r="I63" s="795" t="s">
        <v>12217</v>
      </c>
    </row>
    <row r="64" ht="28.5" customHeight="1">
      <c r="A64" s="797"/>
      <c r="B64" s="826"/>
      <c r="C64" s="875"/>
      <c r="D64" s="800"/>
      <c r="E64" s="801"/>
      <c r="F64" s="802"/>
      <c r="G64" s="803" t="s">
        <v>12218</v>
      </c>
      <c r="H64" s="804" t="s">
        <v>12219</v>
      </c>
      <c r="I64" s="805" t="s">
        <v>12220</v>
      </c>
    </row>
    <row r="65" ht="28.5" customHeight="1">
      <c r="A65" s="778">
        <v>34.0</v>
      </c>
      <c r="B65" s="847" t="s">
        <v>314</v>
      </c>
      <c r="C65" s="780" t="s">
        <v>12221</v>
      </c>
      <c r="D65" s="781"/>
      <c r="E65" s="876" t="s">
        <v>12222</v>
      </c>
      <c r="F65" s="783" t="s">
        <v>12223</v>
      </c>
      <c r="G65" s="784" t="s">
        <v>12224</v>
      </c>
      <c r="H65" s="785" t="s">
        <v>12225</v>
      </c>
      <c r="I65" s="877" t="s">
        <v>12226</v>
      </c>
    </row>
    <row r="66" ht="28.5" customHeight="1">
      <c r="A66" s="787"/>
      <c r="B66" s="825"/>
      <c r="C66" s="789"/>
      <c r="D66" s="790"/>
      <c r="E66" s="791"/>
      <c r="F66" s="792"/>
      <c r="G66" s="793" t="s">
        <v>12227</v>
      </c>
      <c r="H66" s="794" t="s">
        <v>12228</v>
      </c>
      <c r="I66" s="795" t="s">
        <v>12229</v>
      </c>
    </row>
    <row r="67" ht="28.5" customHeight="1">
      <c r="A67" s="787"/>
      <c r="B67" s="825"/>
      <c r="C67" s="789"/>
      <c r="D67" s="790"/>
      <c r="E67" s="791"/>
      <c r="F67" s="792"/>
      <c r="G67" s="793" t="s">
        <v>12230</v>
      </c>
      <c r="H67" s="794" t="s">
        <v>12231</v>
      </c>
      <c r="I67" s="795" t="s">
        <v>12232</v>
      </c>
    </row>
    <row r="68" ht="28.5" customHeight="1">
      <c r="A68" s="787"/>
      <c r="B68" s="825"/>
      <c r="C68" s="789"/>
      <c r="D68" s="790"/>
      <c r="E68" s="791"/>
      <c r="F68" s="792"/>
      <c r="G68" s="793" t="s">
        <v>12233</v>
      </c>
      <c r="H68" s="794" t="s">
        <v>12234</v>
      </c>
      <c r="I68" s="795" t="s">
        <v>12235</v>
      </c>
    </row>
    <row r="69" ht="28.5" customHeight="1">
      <c r="A69" s="787"/>
      <c r="B69" s="825"/>
      <c r="C69" s="789"/>
      <c r="D69" s="790"/>
      <c r="E69" s="791"/>
      <c r="F69" s="792"/>
      <c r="G69" s="793" t="s">
        <v>12236</v>
      </c>
      <c r="H69" s="878" t="s">
        <v>12237</v>
      </c>
      <c r="I69" s="795" t="s">
        <v>12238</v>
      </c>
    </row>
    <row r="70" ht="28.5" customHeight="1">
      <c r="A70" s="787"/>
      <c r="B70" s="825"/>
      <c r="C70" s="789"/>
      <c r="D70" s="790"/>
      <c r="E70" s="791"/>
      <c r="F70" s="792"/>
      <c r="G70" s="793" t="s">
        <v>12239</v>
      </c>
      <c r="H70" s="794" t="s">
        <v>12240</v>
      </c>
      <c r="I70" s="795" t="s">
        <v>12241</v>
      </c>
    </row>
    <row r="71" ht="28.5" customHeight="1">
      <c r="A71" s="787"/>
      <c r="B71" s="825"/>
      <c r="C71" s="789"/>
      <c r="D71" s="790"/>
      <c r="E71" s="791"/>
      <c r="F71" s="792"/>
      <c r="G71" s="793" t="s">
        <v>12242</v>
      </c>
      <c r="H71" s="794" t="s">
        <v>12243</v>
      </c>
      <c r="I71" s="795" t="s">
        <v>12244</v>
      </c>
    </row>
    <row r="72" ht="28.5" customHeight="1">
      <c r="A72" s="787"/>
      <c r="B72" s="825"/>
      <c r="C72" s="789"/>
      <c r="D72" s="790"/>
      <c r="E72" s="791"/>
      <c r="F72" s="792"/>
      <c r="G72" s="793" t="s">
        <v>12245</v>
      </c>
      <c r="H72" s="794" t="s">
        <v>12246</v>
      </c>
      <c r="I72" s="795" t="s">
        <v>12247</v>
      </c>
    </row>
    <row r="73" ht="28.5" customHeight="1">
      <c r="A73" s="787"/>
      <c r="B73" s="825"/>
      <c r="C73" s="789"/>
      <c r="D73" s="790"/>
      <c r="E73" s="791"/>
      <c r="F73" s="792"/>
      <c r="G73" s="793" t="s">
        <v>12248</v>
      </c>
      <c r="H73" s="794" t="s">
        <v>12249</v>
      </c>
      <c r="I73" s="795" t="s">
        <v>12250</v>
      </c>
    </row>
    <row r="74" ht="28.5" customHeight="1">
      <c r="A74" s="879"/>
      <c r="B74" s="880"/>
      <c r="C74" s="881"/>
      <c r="D74" s="882"/>
      <c r="E74" s="883"/>
      <c r="F74" s="884"/>
      <c r="G74" s="885" t="s">
        <v>12251</v>
      </c>
      <c r="H74" s="886" t="s">
        <v>12252</v>
      </c>
      <c r="I74" s="887" t="s">
        <v>12253</v>
      </c>
    </row>
    <row r="75" ht="28.5" customHeight="1">
      <c r="A75" s="806">
        <v>35.0</v>
      </c>
      <c r="B75" s="815" t="s">
        <v>314</v>
      </c>
      <c r="C75" s="808" t="s">
        <v>12254</v>
      </c>
      <c r="D75" s="809"/>
      <c r="E75" s="888" t="s">
        <v>12255</v>
      </c>
      <c r="F75" s="810" t="s">
        <v>12256</v>
      </c>
      <c r="G75" s="811" t="s">
        <v>12257</v>
      </c>
      <c r="H75" s="812" t="s">
        <v>12258</v>
      </c>
      <c r="I75" s="824" t="s">
        <v>12259</v>
      </c>
    </row>
    <row r="76" ht="28.5" customHeight="1">
      <c r="A76" s="787"/>
      <c r="B76" s="825"/>
      <c r="C76" s="789"/>
      <c r="D76" s="790"/>
      <c r="E76" s="791"/>
      <c r="F76" s="792"/>
      <c r="G76" s="793" t="s">
        <v>12260</v>
      </c>
      <c r="H76" s="794" t="s">
        <v>12261</v>
      </c>
      <c r="I76" s="795" t="s">
        <v>12262</v>
      </c>
    </row>
    <row r="77" ht="28.5" customHeight="1">
      <c r="A77" s="787"/>
      <c r="B77" s="825"/>
      <c r="C77" s="789"/>
      <c r="D77" s="790"/>
      <c r="E77" s="791"/>
      <c r="F77" s="792"/>
      <c r="G77" s="793" t="s">
        <v>12263</v>
      </c>
      <c r="H77" s="794" t="s">
        <v>12264</v>
      </c>
      <c r="I77" s="795" t="s">
        <v>12265</v>
      </c>
    </row>
    <row r="78" ht="28.5" customHeight="1">
      <c r="A78" s="787"/>
      <c r="B78" s="825"/>
      <c r="C78" s="789"/>
      <c r="D78" s="790"/>
      <c r="E78" s="791"/>
      <c r="F78" s="792"/>
      <c r="G78" s="793" t="s">
        <v>12266</v>
      </c>
      <c r="H78" s="794" t="s">
        <v>12267</v>
      </c>
      <c r="I78" s="795" t="s">
        <v>12268</v>
      </c>
    </row>
    <row r="79" ht="28.5" customHeight="1">
      <c r="A79" s="787"/>
      <c r="B79" s="825"/>
      <c r="C79" s="789"/>
      <c r="D79" s="790"/>
      <c r="E79" s="791"/>
      <c r="F79" s="792"/>
      <c r="G79" s="793" t="s">
        <v>12269</v>
      </c>
      <c r="H79" s="794" t="s">
        <v>12270</v>
      </c>
      <c r="I79" s="795" t="s">
        <v>12271</v>
      </c>
    </row>
    <row r="80" ht="28.5" customHeight="1">
      <c r="A80" s="787"/>
      <c r="B80" s="825"/>
      <c r="C80" s="789"/>
      <c r="D80" s="790"/>
      <c r="E80" s="791"/>
      <c r="F80" s="792"/>
      <c r="G80" s="793" t="s">
        <v>12272</v>
      </c>
      <c r="H80" s="794" t="s">
        <v>12273</v>
      </c>
      <c r="I80" s="795" t="s">
        <v>12274</v>
      </c>
    </row>
    <row r="81" ht="28.5" customHeight="1">
      <c r="A81" s="787"/>
      <c r="B81" s="825"/>
      <c r="C81" s="789"/>
      <c r="D81" s="790"/>
      <c r="E81" s="791"/>
      <c r="F81" s="792"/>
      <c r="G81" s="793" t="s">
        <v>12275</v>
      </c>
      <c r="H81" s="794" t="s">
        <v>12276</v>
      </c>
      <c r="I81" s="795" t="s">
        <v>12277</v>
      </c>
    </row>
    <row r="82" ht="28.5" customHeight="1">
      <c r="A82" s="787"/>
      <c r="B82" s="825"/>
      <c r="C82" s="789"/>
      <c r="D82" s="790"/>
      <c r="E82" s="791"/>
      <c r="F82" s="792"/>
      <c r="G82" s="793" t="s">
        <v>12278</v>
      </c>
      <c r="H82" s="794" t="s">
        <v>12279</v>
      </c>
      <c r="I82" s="795" t="s">
        <v>12280</v>
      </c>
    </row>
    <row r="83" ht="28.5" customHeight="1">
      <c r="A83" s="787"/>
      <c r="B83" s="825"/>
      <c r="C83" s="789"/>
      <c r="D83" s="790"/>
      <c r="E83" s="791"/>
      <c r="F83" s="792"/>
      <c r="G83" s="793" t="s">
        <v>12281</v>
      </c>
      <c r="H83" s="794" t="s">
        <v>12282</v>
      </c>
      <c r="I83" s="795" t="s">
        <v>12283</v>
      </c>
    </row>
    <row r="84" ht="28.5" customHeight="1">
      <c r="A84" s="787"/>
      <c r="B84" s="825"/>
      <c r="C84" s="789"/>
      <c r="D84" s="790"/>
      <c r="E84" s="791"/>
      <c r="F84" s="792"/>
      <c r="G84" s="793" t="s">
        <v>12284</v>
      </c>
      <c r="H84" s="794" t="s">
        <v>12285</v>
      </c>
      <c r="I84" s="795" t="s">
        <v>12286</v>
      </c>
    </row>
    <row r="85" ht="28.5" customHeight="1">
      <c r="A85" s="787"/>
      <c r="B85" s="825"/>
      <c r="C85" s="789"/>
      <c r="D85" s="790"/>
      <c r="E85" s="791"/>
      <c r="F85" s="792"/>
      <c r="G85" s="793" t="s">
        <v>12287</v>
      </c>
      <c r="H85" s="794" t="s">
        <v>12288</v>
      </c>
      <c r="I85" s="795" t="s">
        <v>12289</v>
      </c>
    </row>
    <row r="86" ht="28.5" customHeight="1">
      <c r="A86" s="797"/>
      <c r="B86" s="826"/>
      <c r="C86" s="799"/>
      <c r="D86" s="800"/>
      <c r="E86" s="801"/>
      <c r="F86" s="802"/>
      <c r="G86" s="803" t="s">
        <v>12290</v>
      </c>
      <c r="H86" s="804" t="s">
        <v>12291</v>
      </c>
      <c r="I86" s="889" t="s">
        <v>12292</v>
      </c>
    </row>
    <row r="87" ht="28.5" customHeight="1">
      <c r="A87" s="778">
        <v>36.0</v>
      </c>
      <c r="B87" s="847" t="s">
        <v>314</v>
      </c>
      <c r="C87" s="780" t="s">
        <v>12293</v>
      </c>
      <c r="D87" s="781"/>
      <c r="E87" s="890" t="s">
        <v>12294</v>
      </c>
      <c r="F87" s="783" t="s">
        <v>12295</v>
      </c>
      <c r="G87" s="784" t="s">
        <v>12296</v>
      </c>
      <c r="H87" s="785" t="s">
        <v>12297</v>
      </c>
      <c r="I87" s="891" t="s">
        <v>12298</v>
      </c>
    </row>
    <row r="88" ht="28.5" customHeight="1">
      <c r="A88" s="787"/>
      <c r="B88" s="825"/>
      <c r="C88" s="789"/>
      <c r="D88" s="790"/>
      <c r="E88" s="791"/>
      <c r="F88" s="792"/>
      <c r="G88" s="793" t="s">
        <v>12299</v>
      </c>
      <c r="H88" s="794" t="s">
        <v>12300</v>
      </c>
      <c r="I88" s="892" t="s">
        <v>12301</v>
      </c>
    </row>
    <row r="89" ht="28.5" customHeight="1">
      <c r="A89" s="787"/>
      <c r="B89" s="825"/>
      <c r="C89" s="789"/>
      <c r="D89" s="790"/>
      <c r="E89" s="791"/>
      <c r="F89" s="792"/>
      <c r="G89" s="793" t="s">
        <v>12302</v>
      </c>
      <c r="H89" s="794" t="s">
        <v>12303</v>
      </c>
      <c r="I89" s="892" t="s">
        <v>12304</v>
      </c>
    </row>
    <row r="90" ht="28.5" customHeight="1">
      <c r="A90" s="787"/>
      <c r="B90" s="825"/>
      <c r="C90" s="789"/>
      <c r="D90" s="790"/>
      <c r="E90" s="791"/>
      <c r="F90" s="792"/>
      <c r="G90" s="793" t="s">
        <v>12305</v>
      </c>
      <c r="H90" s="794" t="s">
        <v>12306</v>
      </c>
      <c r="I90" s="892" t="s">
        <v>12307</v>
      </c>
    </row>
    <row r="91" ht="28.5" customHeight="1">
      <c r="A91" s="787"/>
      <c r="B91" s="825"/>
      <c r="C91" s="789"/>
      <c r="D91" s="790"/>
      <c r="E91" s="791"/>
      <c r="F91" s="792"/>
      <c r="G91" s="793" t="s">
        <v>12308</v>
      </c>
      <c r="H91" s="794" t="s">
        <v>12309</v>
      </c>
      <c r="I91" s="892" t="s">
        <v>12310</v>
      </c>
    </row>
    <row r="92" ht="28.5" customHeight="1">
      <c r="A92" s="787"/>
      <c r="B92" s="825"/>
      <c r="C92" s="789"/>
      <c r="D92" s="790"/>
      <c r="E92" s="791"/>
      <c r="F92" s="792"/>
      <c r="G92" s="793" t="s">
        <v>12311</v>
      </c>
      <c r="H92" s="794" t="s">
        <v>12312</v>
      </c>
      <c r="I92" s="892" t="s">
        <v>12313</v>
      </c>
    </row>
    <row r="93" ht="28.5" customHeight="1">
      <c r="A93" s="787"/>
      <c r="B93" s="825"/>
      <c r="C93" s="789"/>
      <c r="D93" s="790"/>
      <c r="E93" s="791"/>
      <c r="F93" s="792"/>
      <c r="G93" s="793" t="s">
        <v>12314</v>
      </c>
      <c r="H93" s="794" t="s">
        <v>12315</v>
      </c>
      <c r="I93" s="892" t="s">
        <v>12316</v>
      </c>
    </row>
    <row r="94" ht="28.5" customHeight="1">
      <c r="A94" s="879"/>
      <c r="B94" s="880"/>
      <c r="C94" s="881"/>
      <c r="D94" s="882"/>
      <c r="E94" s="883"/>
      <c r="F94" s="884"/>
      <c r="G94" s="885" t="s">
        <v>12317</v>
      </c>
      <c r="H94" s="886" t="s">
        <v>12318</v>
      </c>
      <c r="I94" s="893" t="s">
        <v>12319</v>
      </c>
    </row>
    <row r="95" ht="28.5" customHeight="1">
      <c r="A95" s="769">
        <v>37.0</v>
      </c>
      <c r="B95" s="770" t="s">
        <v>12053</v>
      </c>
      <c r="C95" s="771" t="s">
        <v>12146</v>
      </c>
      <c r="D95" s="852" t="s">
        <v>12320</v>
      </c>
      <c r="E95" s="853"/>
      <c r="F95" s="854"/>
      <c r="G95" s="894"/>
      <c r="H95" s="856"/>
      <c r="I95" s="857"/>
    </row>
    <row r="96" ht="28.5" customHeight="1">
      <c r="A96" s="806">
        <v>38.0</v>
      </c>
      <c r="B96" s="807" t="s">
        <v>314</v>
      </c>
      <c r="C96" s="808" t="s">
        <v>12321</v>
      </c>
      <c r="D96" s="809"/>
      <c r="E96" s="895" t="s">
        <v>12322</v>
      </c>
      <c r="F96" s="812" t="s">
        <v>12323</v>
      </c>
      <c r="G96" s="896" t="s">
        <v>12324</v>
      </c>
      <c r="H96" s="812" t="s">
        <v>12325</v>
      </c>
      <c r="I96" s="824" t="s">
        <v>12326</v>
      </c>
    </row>
    <row r="97" ht="28.5" customHeight="1">
      <c r="A97" s="787"/>
      <c r="B97" s="788"/>
      <c r="C97" s="789"/>
      <c r="D97" s="790"/>
      <c r="E97" s="791"/>
      <c r="F97" s="792"/>
      <c r="G97" s="897" t="s">
        <v>12327</v>
      </c>
      <c r="H97" s="794" t="s">
        <v>12328</v>
      </c>
      <c r="I97" s="795" t="s">
        <v>12329</v>
      </c>
    </row>
    <row r="98" ht="28.5" customHeight="1">
      <c r="A98" s="787"/>
      <c r="B98" s="788"/>
      <c r="C98" s="789"/>
      <c r="D98" s="790"/>
      <c r="E98" s="791"/>
      <c r="F98" s="792"/>
      <c r="G98" s="897" t="s">
        <v>12330</v>
      </c>
      <c r="H98" s="794" t="s">
        <v>12331</v>
      </c>
      <c r="I98" s="795" t="s">
        <v>12332</v>
      </c>
    </row>
    <row r="99" ht="28.5" customHeight="1">
      <c r="A99" s="787"/>
      <c r="B99" s="788"/>
      <c r="C99" s="789"/>
      <c r="D99" s="790"/>
      <c r="E99" s="791"/>
      <c r="F99" s="792"/>
      <c r="G99" s="897" t="s">
        <v>12333</v>
      </c>
      <c r="H99" s="794" t="s">
        <v>12334</v>
      </c>
      <c r="I99" s="795" t="s">
        <v>12335</v>
      </c>
    </row>
    <row r="100" ht="28.5" customHeight="1">
      <c r="A100" s="787"/>
      <c r="B100" s="788"/>
      <c r="C100" s="789"/>
      <c r="D100" s="790"/>
      <c r="E100" s="791"/>
      <c r="F100" s="792"/>
      <c r="G100" s="897" t="s">
        <v>12336</v>
      </c>
      <c r="H100" s="794" t="s">
        <v>12337</v>
      </c>
      <c r="I100" s="795" t="s">
        <v>12338</v>
      </c>
    </row>
    <row r="101" ht="28.5" customHeight="1">
      <c r="A101" s="787"/>
      <c r="B101" s="788"/>
      <c r="C101" s="789"/>
      <c r="D101" s="790"/>
      <c r="E101" s="791"/>
      <c r="F101" s="792"/>
      <c r="G101" s="897" t="s">
        <v>12339</v>
      </c>
      <c r="H101" s="794" t="s">
        <v>12340</v>
      </c>
      <c r="I101" s="795" t="s">
        <v>12341</v>
      </c>
    </row>
    <row r="102" ht="28.5" customHeight="1">
      <c r="A102" s="787"/>
      <c r="B102" s="788"/>
      <c r="C102" s="789"/>
      <c r="D102" s="790"/>
      <c r="E102" s="791"/>
      <c r="F102" s="792"/>
      <c r="G102" s="897" t="s">
        <v>12342</v>
      </c>
      <c r="H102" s="794" t="s">
        <v>12343</v>
      </c>
      <c r="I102" s="795" t="s">
        <v>12344</v>
      </c>
    </row>
    <row r="103" ht="28.5" customHeight="1">
      <c r="A103" s="787"/>
      <c r="B103" s="788"/>
      <c r="C103" s="789"/>
      <c r="D103" s="790"/>
      <c r="E103" s="791"/>
      <c r="F103" s="792"/>
      <c r="G103" s="897" t="s">
        <v>12345</v>
      </c>
      <c r="H103" s="794" t="s">
        <v>12346</v>
      </c>
      <c r="I103" s="795" t="s">
        <v>12347</v>
      </c>
    </row>
    <row r="104" ht="28.5" customHeight="1">
      <c r="A104" s="787"/>
      <c r="B104" s="788"/>
      <c r="C104" s="789"/>
      <c r="D104" s="790"/>
      <c r="E104" s="791"/>
      <c r="F104" s="792"/>
      <c r="G104" s="897" t="s">
        <v>12348</v>
      </c>
      <c r="H104" s="794" t="s">
        <v>12349</v>
      </c>
      <c r="I104" s="795" t="s">
        <v>12350</v>
      </c>
    </row>
    <row r="105" ht="28.5" customHeight="1">
      <c r="A105" s="879"/>
      <c r="B105" s="898"/>
      <c r="C105" s="881"/>
      <c r="D105" s="882"/>
      <c r="E105" s="883"/>
      <c r="F105" s="884"/>
      <c r="G105" s="899" t="s">
        <v>12351</v>
      </c>
      <c r="H105" s="886" t="s">
        <v>12352</v>
      </c>
      <c r="I105" s="887" t="s">
        <v>12353</v>
      </c>
    </row>
    <row r="106" ht="28.5" customHeight="1">
      <c r="A106" s="797"/>
      <c r="B106" s="798"/>
      <c r="C106" s="799"/>
      <c r="D106" s="800"/>
      <c r="E106" s="801"/>
      <c r="F106" s="802"/>
      <c r="G106" s="900" t="s">
        <v>12354</v>
      </c>
      <c r="H106" s="901" t="s">
        <v>12323</v>
      </c>
      <c r="I106" s="805" t="s">
        <v>12355</v>
      </c>
    </row>
    <row r="107" ht="28.5" customHeight="1">
      <c r="A107" s="769">
        <v>39.0</v>
      </c>
      <c r="B107" s="902" t="s">
        <v>12053</v>
      </c>
      <c r="C107" s="814" t="s">
        <v>12171</v>
      </c>
      <c r="D107" s="852" t="s">
        <v>12356</v>
      </c>
      <c r="E107" s="853"/>
      <c r="F107" s="854"/>
      <c r="G107" s="855"/>
      <c r="H107" s="856"/>
      <c r="I107" s="857"/>
    </row>
    <row r="108" ht="28.5" customHeight="1">
      <c r="A108" s="769">
        <v>40.0</v>
      </c>
      <c r="B108" s="903" t="s">
        <v>12053</v>
      </c>
      <c r="C108" s="904" t="s">
        <v>12357</v>
      </c>
      <c r="D108" s="905" t="s">
        <v>12358</v>
      </c>
      <c r="E108" s="906"/>
      <c r="F108" s="907"/>
      <c r="G108" s="906"/>
      <c r="H108" s="907"/>
      <c r="I108" s="908"/>
    </row>
    <row r="109" ht="28.5" customHeight="1">
      <c r="A109" s="769">
        <v>41.0</v>
      </c>
      <c r="B109" s="909" t="s">
        <v>12053</v>
      </c>
      <c r="C109" s="867" t="s">
        <v>12359</v>
      </c>
      <c r="D109" s="772" t="s">
        <v>12360</v>
      </c>
      <c r="E109" s="868"/>
      <c r="F109" s="774"/>
      <c r="G109" s="869"/>
      <c r="H109" s="776"/>
      <c r="I109" s="910"/>
    </row>
  </sheetData>
  <customSheetViews>
    <customSheetView guid="{869674D0-3383-4879-81AD-0C4077490AEB}" filter="1" showAutoFilter="1">
      <autoFilter ref="$B$1:$I$108"/>
    </customSheetView>
    <customSheetView guid="{8DCA6FD9-A097-48ED-8CED-A572E0430DB5}" filter="1" showAutoFilter="1">
      <autoFilter ref="$B$1:$I$108"/>
    </customSheetView>
    <customSheetView guid="{51AB3870-6F11-4D57-AD66-6B7A6C5EF527}" filter="1" showAutoFilter="1">
      <autoFilter ref="$B$1:$I$108"/>
    </customSheetView>
    <customSheetView guid="{B43E368E-16B9-4E2A-AFFD-360E5B877105}" filter="1" showAutoFilter="1">
      <autoFilter ref="$B$1:$I$1"/>
    </customSheetView>
    <customSheetView guid="{BB607D95-BE16-48B6-9184-F6EAE2675BEA}" filter="1" showAutoFilter="1">
      <autoFilter ref="$B$1:$I$49"/>
    </customSheetView>
    <customSheetView guid="{ECF81880-B1EA-4696-B8C2-FE1DD395D60E}" filter="1" showAutoFilter="1">
      <autoFilter ref="$B$1:$I$49"/>
    </customSheetView>
    <customSheetView guid="{CEA0CAAB-E939-424C-B1DA-3AFFBD70BD28}" filter="1" showAutoFilter="1">
      <autoFilter ref="$B$1:$I$108">
        <filterColumn colId="0">
          <filters>
            <filter val="Song"/>
            <filter val="Chant"/>
            <filter val="Story"/>
          </filters>
        </filterColumn>
        <filterColumn colId="2">
          <colorFilter dxfId="3"/>
        </filterColumn>
      </autoFilter>
    </customSheetView>
  </customSheetViews>
  <dataValidations>
    <dataValidation type="list" allowBlank="1" showErrorMessage="1" sqref="B2:B109">
      <formula1>"Chant,Song,Story"</formula1>
    </dataValidation>
  </dataValidation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E15"/>
    <hyperlink r:id="rId15" ref="F15"/>
    <hyperlink r:id="rId16" ref="H15"/>
    <hyperlink r:id="rId17" ref="I15"/>
    <hyperlink r:id="rId18" ref="H16"/>
    <hyperlink r:id="rId19" ref="I16"/>
    <hyperlink r:id="rId20" ref="H17"/>
    <hyperlink r:id="rId21" ref="I17"/>
    <hyperlink r:id="rId22" ref="H18"/>
    <hyperlink r:id="rId23" ref="I18"/>
    <hyperlink r:id="rId24" ref="H19"/>
    <hyperlink r:id="rId25" ref="I19"/>
    <hyperlink r:id="rId26" ref="H20"/>
    <hyperlink r:id="rId27" ref="I20"/>
    <hyperlink r:id="rId28" ref="H21"/>
    <hyperlink r:id="rId29" ref="I21"/>
    <hyperlink r:id="rId30" ref="H22"/>
    <hyperlink r:id="rId31" ref="I22"/>
    <hyperlink r:id="rId32" ref="H23"/>
    <hyperlink r:id="rId33" ref="I23"/>
    <hyperlink r:id="rId34" ref="H24"/>
    <hyperlink r:id="rId35" ref="I24"/>
    <hyperlink r:id="rId36" ref="E25"/>
    <hyperlink r:id="rId37" ref="F25"/>
    <hyperlink r:id="rId38" ref="H25"/>
    <hyperlink r:id="rId39" ref="I25"/>
    <hyperlink r:id="rId40" ref="H26"/>
    <hyperlink r:id="rId41" ref="I26"/>
    <hyperlink r:id="rId42" ref="H27"/>
    <hyperlink r:id="rId43" ref="I27"/>
    <hyperlink r:id="rId44" ref="H28"/>
    <hyperlink r:id="rId45" ref="I28"/>
    <hyperlink r:id="rId46" ref="H29"/>
    <hyperlink r:id="rId47" ref="I29"/>
    <hyperlink r:id="rId48" ref="H30"/>
    <hyperlink r:id="rId49" ref="I30"/>
    <hyperlink r:id="rId50" ref="H31"/>
    <hyperlink r:id="rId51" ref="I31"/>
    <hyperlink r:id="rId52" ref="H32"/>
    <hyperlink r:id="rId53" ref="I32"/>
    <hyperlink r:id="rId54" ref="H33"/>
    <hyperlink r:id="rId55" ref="I33"/>
    <hyperlink r:id="rId56" ref="H34"/>
    <hyperlink r:id="rId57" ref="I34"/>
    <hyperlink r:id="rId58" ref="D35"/>
    <hyperlink r:id="rId59" ref="D36"/>
    <hyperlink r:id="rId60" ref="D37"/>
    <hyperlink r:id="rId61" ref="D38"/>
    <hyperlink r:id="rId62" ref="E39"/>
    <hyperlink r:id="rId63" ref="F39"/>
    <hyperlink r:id="rId64" ref="H39"/>
    <hyperlink r:id="rId65" ref="I39"/>
    <hyperlink r:id="rId66" ref="H40"/>
    <hyperlink r:id="rId67" ref="I40"/>
    <hyperlink r:id="rId68" ref="H41"/>
    <hyperlink r:id="rId69" ref="I41"/>
    <hyperlink r:id="rId70" ref="H42"/>
    <hyperlink r:id="rId71" ref="I42"/>
    <hyperlink r:id="rId72" ref="H43"/>
    <hyperlink r:id="rId73" ref="I43"/>
    <hyperlink r:id="rId74" ref="H44"/>
    <hyperlink r:id="rId75" ref="I44"/>
    <hyperlink r:id="rId76" ref="D45"/>
    <hyperlink r:id="rId77" ref="D46"/>
    <hyperlink r:id="rId78" ref="D47"/>
    <hyperlink r:id="rId79" ref="D48"/>
    <hyperlink r:id="rId80" ref="D49"/>
    <hyperlink r:id="rId81" ref="D50"/>
    <hyperlink r:id="rId82" ref="D51"/>
    <hyperlink r:id="rId83" ref="D52"/>
    <hyperlink r:id="rId84" ref="D53"/>
    <hyperlink r:id="rId85" ref="D54"/>
    <hyperlink r:id="rId86" ref="D55"/>
    <hyperlink r:id="rId87" ref="D56"/>
    <hyperlink r:id="rId88" ref="E57"/>
    <hyperlink r:id="rId89" ref="F57"/>
    <hyperlink r:id="rId90" ref="H57"/>
    <hyperlink r:id="rId91" ref="I57"/>
    <hyperlink r:id="rId92" ref="H58"/>
    <hyperlink r:id="rId93" ref="I58"/>
    <hyperlink r:id="rId94" ref="H59"/>
    <hyperlink r:id="rId95" ref="I59"/>
    <hyperlink r:id="rId96" ref="H60"/>
    <hyperlink r:id="rId97" ref="I60"/>
    <hyperlink r:id="rId98" ref="H61"/>
    <hyperlink r:id="rId99" ref="I61"/>
    <hyperlink r:id="rId100" ref="H62"/>
    <hyperlink r:id="rId101" ref="I62"/>
    <hyperlink r:id="rId102" ref="H63"/>
    <hyperlink r:id="rId103" ref="I63"/>
    <hyperlink r:id="rId104" ref="H64"/>
    <hyperlink r:id="rId105" ref="I64"/>
    <hyperlink r:id="rId106" ref="E65"/>
    <hyperlink r:id="rId107" ref="F65"/>
    <hyperlink r:id="rId108" ref="H65"/>
    <hyperlink r:id="rId109" ref="I65"/>
    <hyperlink r:id="rId110" ref="H66"/>
    <hyperlink r:id="rId111" ref="I66"/>
    <hyperlink r:id="rId112" ref="H67"/>
    <hyperlink r:id="rId113" ref="I67"/>
    <hyperlink r:id="rId114" ref="H68"/>
    <hyperlink r:id="rId115" ref="I68"/>
    <hyperlink r:id="rId116" ref="H69"/>
    <hyperlink r:id="rId117" ref="I69"/>
    <hyperlink r:id="rId118" ref="H70"/>
    <hyperlink r:id="rId119" ref="I70"/>
    <hyperlink r:id="rId120" ref="H71"/>
    <hyperlink r:id="rId121" ref="I71"/>
    <hyperlink r:id="rId122" ref="H72"/>
    <hyperlink r:id="rId123" ref="I72"/>
    <hyperlink r:id="rId124" ref="H73"/>
    <hyperlink r:id="rId125" ref="I73"/>
    <hyperlink r:id="rId126" ref="H74"/>
    <hyperlink r:id="rId127" ref="I74"/>
    <hyperlink r:id="rId128" ref="E75"/>
    <hyperlink r:id="rId129" ref="F75"/>
    <hyperlink r:id="rId130" ref="H75"/>
    <hyperlink r:id="rId131" ref="I75"/>
    <hyperlink r:id="rId132" ref="H76"/>
    <hyperlink r:id="rId133" ref="I76"/>
    <hyperlink r:id="rId134" ref="H77"/>
    <hyperlink r:id="rId135" ref="I77"/>
    <hyperlink r:id="rId136" ref="H78"/>
    <hyperlink r:id="rId137" ref="I78"/>
    <hyperlink r:id="rId138" ref="H79"/>
    <hyperlink r:id="rId139" ref="I79"/>
    <hyperlink r:id="rId140" ref="H80"/>
    <hyperlink r:id="rId141" ref="I80"/>
    <hyperlink r:id="rId142" ref="H81"/>
    <hyperlink r:id="rId143" ref="I81"/>
    <hyperlink r:id="rId144" ref="H82"/>
    <hyperlink r:id="rId145" ref="I82"/>
    <hyperlink r:id="rId146" ref="H83"/>
    <hyperlink r:id="rId147" ref="I83"/>
    <hyperlink r:id="rId148" ref="H84"/>
    <hyperlink r:id="rId149" ref="I84"/>
    <hyperlink r:id="rId150" ref="H85"/>
    <hyperlink r:id="rId151" ref="I85"/>
    <hyperlink r:id="rId152" ref="H86"/>
    <hyperlink r:id="rId153" ref="I86"/>
    <hyperlink r:id="rId154" ref="E87"/>
    <hyperlink r:id="rId155" ref="F87"/>
    <hyperlink r:id="rId156" ref="H87"/>
    <hyperlink r:id="rId157" ref="I87"/>
    <hyperlink r:id="rId158" ref="H88"/>
    <hyperlink r:id="rId159" ref="I88"/>
    <hyperlink r:id="rId160" ref="H89"/>
    <hyperlink r:id="rId161" ref="I89"/>
    <hyperlink r:id="rId162" ref="H90"/>
    <hyperlink r:id="rId163" ref="I90"/>
    <hyperlink r:id="rId164" ref="H91"/>
    <hyperlink r:id="rId165" ref="I91"/>
    <hyperlink r:id="rId166" ref="H92"/>
    <hyperlink r:id="rId167" ref="I92"/>
    <hyperlink r:id="rId168" ref="H93"/>
    <hyperlink r:id="rId169" ref="I93"/>
    <hyperlink r:id="rId170" ref="H94"/>
    <hyperlink r:id="rId171" ref="I94"/>
    <hyperlink r:id="rId172" ref="D95"/>
    <hyperlink r:id="rId173" ref="E96"/>
    <hyperlink r:id="rId174" ref="F96"/>
    <hyperlink r:id="rId175" ref="H96"/>
    <hyperlink r:id="rId176" ref="I96"/>
    <hyperlink r:id="rId177" ref="H97"/>
    <hyperlink r:id="rId178" ref="I97"/>
    <hyperlink r:id="rId179" ref="H98"/>
    <hyperlink r:id="rId180" ref="I98"/>
    <hyperlink r:id="rId181" ref="H99"/>
    <hyperlink r:id="rId182" ref="I99"/>
    <hyperlink r:id="rId183" ref="H100"/>
    <hyperlink r:id="rId184" ref="I100"/>
    <hyperlink r:id="rId185" ref="H101"/>
    <hyperlink r:id="rId186" ref="I101"/>
    <hyperlink r:id="rId187" ref="H102"/>
    <hyperlink r:id="rId188" ref="I102"/>
    <hyperlink r:id="rId189" ref="H103"/>
    <hyperlink r:id="rId190" ref="I103"/>
    <hyperlink r:id="rId191" ref="H104"/>
    <hyperlink r:id="rId192" ref="I104"/>
    <hyperlink r:id="rId193" ref="H105"/>
    <hyperlink r:id="rId194" ref="I105"/>
    <hyperlink r:id="rId195" ref="H106"/>
    <hyperlink r:id="rId196" ref="I106"/>
    <hyperlink r:id="rId197" ref="D107"/>
    <hyperlink r:id="rId198" ref="D108"/>
    <hyperlink r:id="rId199" ref="D109"/>
  </hyperlinks>
  <drawing r:id="rId200"/>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2" max="2" width="16.25"/>
    <col customWidth="1" min="3" max="18" width="11.13"/>
  </cols>
  <sheetData>
    <row r="1">
      <c r="A1" s="911" t="s">
        <v>12361</v>
      </c>
      <c r="B1" s="912"/>
      <c r="C1" s="913"/>
      <c r="D1" s="913"/>
      <c r="E1" s="914"/>
      <c r="F1" s="914"/>
      <c r="G1" s="913"/>
      <c r="H1" s="913"/>
      <c r="I1" s="914"/>
      <c r="J1" s="914"/>
      <c r="K1" s="915"/>
      <c r="L1" s="915"/>
      <c r="M1" s="915"/>
      <c r="N1" s="915"/>
      <c r="O1" s="915"/>
      <c r="P1" s="915"/>
      <c r="Q1" s="915"/>
      <c r="R1" s="915"/>
      <c r="S1" s="915"/>
      <c r="T1" s="915"/>
    </row>
    <row r="2">
      <c r="A2" s="916" t="s">
        <v>12362</v>
      </c>
      <c r="B2" s="917" t="s">
        <v>12363</v>
      </c>
      <c r="C2" s="918" t="s">
        <v>485</v>
      </c>
      <c r="D2" s="918" t="s">
        <v>491</v>
      </c>
      <c r="E2" s="918" t="s">
        <v>497</v>
      </c>
      <c r="F2" s="918" t="s">
        <v>503</v>
      </c>
      <c r="G2" s="918" t="s">
        <v>504</v>
      </c>
      <c r="H2" s="918" t="s">
        <v>543</v>
      </c>
      <c r="I2" s="918" t="s">
        <v>488</v>
      </c>
      <c r="J2" s="918" t="s">
        <v>560</v>
      </c>
      <c r="K2" s="919" t="s">
        <v>841</v>
      </c>
      <c r="L2" s="919" t="s">
        <v>847</v>
      </c>
      <c r="M2" s="919" t="s">
        <v>852</v>
      </c>
      <c r="N2" s="919" t="s">
        <v>857</v>
      </c>
      <c r="O2" s="919" t="s">
        <v>717</v>
      </c>
      <c r="P2" s="919" t="s">
        <v>859</v>
      </c>
      <c r="Q2" s="919" t="s">
        <v>1304</v>
      </c>
      <c r="R2" s="919" t="s">
        <v>1313</v>
      </c>
      <c r="S2" s="920"/>
      <c r="T2" s="920"/>
    </row>
    <row r="3">
      <c r="A3" s="921" t="s">
        <v>12364</v>
      </c>
      <c r="B3" s="912">
        <v>1.0</v>
      </c>
      <c r="C3" s="922">
        <v>1.0</v>
      </c>
      <c r="D3" s="922">
        <v>1.0</v>
      </c>
      <c r="E3" s="922">
        <v>1.0</v>
      </c>
      <c r="F3" s="922">
        <v>1.0</v>
      </c>
      <c r="G3" s="923"/>
      <c r="H3" s="923"/>
      <c r="I3" s="923"/>
      <c r="J3" s="923"/>
      <c r="K3" s="922">
        <v>1.0</v>
      </c>
      <c r="L3" s="922">
        <v>1.0</v>
      </c>
      <c r="M3" s="922">
        <v>1.0</v>
      </c>
      <c r="N3" s="922">
        <v>1.0</v>
      </c>
      <c r="O3" s="915"/>
      <c r="P3" s="915"/>
      <c r="Q3" s="915"/>
      <c r="R3" s="915"/>
      <c r="S3" s="915"/>
      <c r="T3" s="915"/>
    </row>
    <row r="4">
      <c r="A4" s="921" t="s">
        <v>12365</v>
      </c>
      <c r="B4" s="912">
        <v>1.0</v>
      </c>
      <c r="C4" s="922">
        <v>1.0</v>
      </c>
      <c r="D4" s="922">
        <v>1.0</v>
      </c>
      <c r="E4" s="923"/>
      <c r="F4" s="923"/>
      <c r="G4" s="922">
        <v>1.0</v>
      </c>
      <c r="H4" s="922">
        <v>1.0</v>
      </c>
      <c r="I4" s="915"/>
      <c r="J4" s="915"/>
      <c r="K4" s="922">
        <v>1.0</v>
      </c>
      <c r="L4" s="922">
        <v>1.0</v>
      </c>
      <c r="M4" s="923"/>
      <c r="N4" s="923"/>
      <c r="O4" s="922">
        <v>1.0</v>
      </c>
      <c r="P4" s="922">
        <v>1.0</v>
      </c>
      <c r="Q4" s="924"/>
      <c r="R4" s="915"/>
      <c r="S4" s="915"/>
      <c r="T4" s="915"/>
    </row>
    <row r="5">
      <c r="A5" s="921" t="s">
        <v>12366</v>
      </c>
      <c r="B5" s="912">
        <v>1.0</v>
      </c>
      <c r="C5" s="923"/>
      <c r="D5" s="923"/>
      <c r="E5" s="922">
        <v>1.0</v>
      </c>
      <c r="F5" s="922">
        <v>1.0</v>
      </c>
      <c r="G5" s="915"/>
      <c r="H5" s="915"/>
      <c r="I5" s="922">
        <v>1.0</v>
      </c>
      <c r="J5" s="922">
        <v>1.0</v>
      </c>
      <c r="K5" s="923"/>
      <c r="L5" s="923"/>
      <c r="M5" s="922">
        <v>1.0</v>
      </c>
      <c r="N5" s="922">
        <v>1.0</v>
      </c>
      <c r="O5" s="915"/>
      <c r="P5" s="915"/>
      <c r="Q5" s="922">
        <v>1.0</v>
      </c>
      <c r="R5" s="922">
        <v>1.0</v>
      </c>
      <c r="S5" s="915"/>
      <c r="T5" s="915"/>
    </row>
    <row r="6">
      <c r="A6" s="921" t="s">
        <v>12367</v>
      </c>
      <c r="B6" s="912">
        <v>1.0</v>
      </c>
      <c r="C6" s="913"/>
      <c r="D6" s="913"/>
      <c r="E6" s="914"/>
      <c r="F6" s="914"/>
      <c r="G6" s="922">
        <v>1.0</v>
      </c>
      <c r="H6" s="922">
        <v>1.0</v>
      </c>
      <c r="I6" s="922">
        <v>1.0</v>
      </c>
      <c r="J6" s="922">
        <v>1.0</v>
      </c>
      <c r="O6" s="922">
        <v>1.0</v>
      </c>
      <c r="P6" s="922">
        <v>1.0</v>
      </c>
      <c r="Q6" s="922">
        <v>1.0</v>
      </c>
      <c r="R6" s="922">
        <v>1.0</v>
      </c>
      <c r="S6" s="915"/>
      <c r="T6" s="915"/>
    </row>
    <row r="7">
      <c r="A7" s="921"/>
      <c r="B7" s="925"/>
      <c r="C7" s="913"/>
      <c r="D7" s="913"/>
      <c r="E7" s="914"/>
      <c r="F7" s="914"/>
      <c r="G7" s="913"/>
      <c r="H7" s="913"/>
      <c r="I7" s="914"/>
      <c r="J7" s="914"/>
      <c r="K7" s="915"/>
      <c r="L7" s="915"/>
      <c r="M7" s="915"/>
      <c r="N7" s="915"/>
      <c r="O7" s="915"/>
      <c r="P7" s="915"/>
      <c r="Q7" s="915"/>
      <c r="R7" s="915"/>
      <c r="S7" s="915"/>
      <c r="T7" s="915"/>
    </row>
    <row r="8">
      <c r="A8" s="921"/>
      <c r="B8" s="912"/>
      <c r="C8" s="913"/>
      <c r="D8" s="913"/>
      <c r="E8" s="914"/>
      <c r="F8" s="914"/>
      <c r="G8" s="913"/>
      <c r="H8" s="913"/>
      <c r="I8" s="914"/>
      <c r="J8" s="914"/>
      <c r="K8" s="915"/>
      <c r="L8" s="915"/>
      <c r="M8" s="915"/>
      <c r="N8" s="915"/>
      <c r="O8" s="915"/>
      <c r="P8" s="915"/>
      <c r="Q8" s="915"/>
      <c r="R8" s="915"/>
      <c r="S8" s="915"/>
      <c r="T8" s="915"/>
    </row>
    <row r="9">
      <c r="A9" s="911" t="s">
        <v>12368</v>
      </c>
      <c r="B9" s="912"/>
      <c r="C9" s="913"/>
      <c r="D9" s="913"/>
      <c r="E9" s="914"/>
      <c r="F9" s="914"/>
      <c r="G9" s="913"/>
      <c r="H9" s="913"/>
      <c r="I9" s="914"/>
      <c r="J9" s="914"/>
      <c r="K9" s="915"/>
      <c r="L9" s="915"/>
      <c r="M9" s="915"/>
      <c r="N9" s="915"/>
      <c r="O9" s="915"/>
      <c r="P9" s="915"/>
      <c r="Q9" s="915"/>
      <c r="R9" s="915"/>
      <c r="S9" s="915"/>
      <c r="T9" s="915"/>
    </row>
    <row r="10">
      <c r="A10" s="926" t="s">
        <v>12362</v>
      </c>
      <c r="B10" s="927" t="s">
        <v>12363</v>
      </c>
      <c r="C10" s="928" t="s">
        <v>2010</v>
      </c>
      <c r="D10" s="928" t="s">
        <v>2012</v>
      </c>
      <c r="E10" s="929" t="s">
        <v>2014</v>
      </c>
      <c r="F10" s="929" t="s">
        <v>2016</v>
      </c>
      <c r="G10" s="928" t="s">
        <v>2018</v>
      </c>
      <c r="H10" s="928" t="s">
        <v>1578</v>
      </c>
      <c r="I10" s="930" t="s">
        <v>2020</v>
      </c>
      <c r="J10" s="918" t="s">
        <v>2021</v>
      </c>
      <c r="K10" s="930" t="s">
        <v>2023</v>
      </c>
      <c r="L10" s="918" t="s">
        <v>2024</v>
      </c>
      <c r="M10" s="918" t="s">
        <v>2025</v>
      </c>
      <c r="N10" s="918" t="s">
        <v>2027</v>
      </c>
      <c r="O10" s="931"/>
      <c r="P10" s="931"/>
      <c r="Q10" s="931"/>
      <c r="R10" s="931"/>
      <c r="S10" s="931"/>
      <c r="T10" s="931"/>
    </row>
    <row r="11">
      <c r="A11" s="932" t="s">
        <v>12364</v>
      </c>
      <c r="B11" s="933">
        <v>1.0</v>
      </c>
      <c r="C11" s="934">
        <v>1.0</v>
      </c>
      <c r="D11" s="934">
        <v>1.0</v>
      </c>
      <c r="E11" s="935">
        <v>1.0</v>
      </c>
      <c r="F11" s="934">
        <v>1.0</v>
      </c>
      <c r="G11" s="934">
        <v>1.0</v>
      </c>
      <c r="H11" s="935">
        <v>1.0</v>
      </c>
      <c r="I11" s="936"/>
      <c r="J11" s="936"/>
      <c r="K11" s="937"/>
      <c r="L11" s="937"/>
      <c r="M11" s="937"/>
      <c r="N11" s="937"/>
      <c r="O11" s="130"/>
      <c r="P11" s="130"/>
      <c r="Q11" s="913"/>
      <c r="R11" s="938"/>
      <c r="S11" s="130"/>
      <c r="T11" s="130"/>
    </row>
    <row r="12">
      <c r="A12" s="932" t="s">
        <v>12365</v>
      </c>
      <c r="B12" s="939">
        <v>1.0</v>
      </c>
      <c r="C12" s="934">
        <v>1.0</v>
      </c>
      <c r="D12" s="934">
        <v>1.0</v>
      </c>
      <c r="E12" s="937"/>
      <c r="F12" s="936"/>
      <c r="G12" s="940"/>
      <c r="H12" s="940"/>
      <c r="I12" s="934">
        <v>1.0</v>
      </c>
      <c r="J12" s="934">
        <v>1.0</v>
      </c>
      <c r="K12" s="935">
        <v>1.0</v>
      </c>
      <c r="L12" s="934">
        <v>1.0</v>
      </c>
      <c r="M12" s="936"/>
      <c r="N12" s="936"/>
      <c r="O12" s="938"/>
      <c r="P12" s="938"/>
      <c r="Q12" s="938"/>
      <c r="R12" s="938"/>
      <c r="S12" s="130"/>
      <c r="T12" s="130"/>
    </row>
    <row r="13">
      <c r="A13" s="932" t="s">
        <v>12366</v>
      </c>
      <c r="B13" s="939">
        <v>1.0</v>
      </c>
      <c r="C13" s="941"/>
      <c r="D13" s="941"/>
      <c r="E13" s="935">
        <v>1.0</v>
      </c>
      <c r="F13" s="934">
        <v>1.0</v>
      </c>
      <c r="G13" s="940"/>
      <c r="H13" s="937"/>
      <c r="I13" s="936"/>
      <c r="J13" s="940"/>
      <c r="K13" s="934">
        <v>1.0</v>
      </c>
      <c r="L13" s="934">
        <v>1.0</v>
      </c>
      <c r="M13" s="935">
        <v>1.0</v>
      </c>
      <c r="N13" s="934">
        <v>1.0</v>
      </c>
      <c r="O13" s="915"/>
      <c r="P13" s="915"/>
      <c r="Q13" s="915"/>
      <c r="R13" s="915"/>
      <c r="S13" s="915"/>
      <c r="T13" s="915"/>
    </row>
    <row r="14">
      <c r="A14" s="932" t="s">
        <v>12367</v>
      </c>
      <c r="B14" s="939">
        <v>1.0</v>
      </c>
      <c r="C14" s="941"/>
      <c r="D14" s="941"/>
      <c r="E14" s="937"/>
      <c r="F14" s="940"/>
      <c r="G14" s="935">
        <v>1.0</v>
      </c>
      <c r="H14" s="934">
        <v>1.0</v>
      </c>
      <c r="I14" s="935">
        <v>1.0</v>
      </c>
      <c r="J14" s="934">
        <v>1.0</v>
      </c>
      <c r="K14" s="937"/>
      <c r="L14" s="940"/>
      <c r="M14" s="935">
        <v>1.0</v>
      </c>
      <c r="N14" s="934">
        <v>1.0</v>
      </c>
      <c r="O14" s="942"/>
      <c r="P14" s="942"/>
      <c r="Q14" s="942"/>
      <c r="R14" s="942"/>
      <c r="S14" s="938"/>
      <c r="T14" s="942"/>
    </row>
    <row r="15">
      <c r="A15" s="932"/>
      <c r="B15" s="943"/>
      <c r="C15" s="941"/>
      <c r="D15" s="941"/>
      <c r="E15" s="937"/>
      <c r="F15" s="940"/>
      <c r="G15" s="940"/>
      <c r="H15" s="937"/>
      <c r="I15" s="936"/>
      <c r="J15" s="940"/>
      <c r="K15" s="940"/>
      <c r="L15" s="940"/>
      <c r="M15" s="940"/>
      <c r="N15" s="937"/>
      <c r="O15" s="915"/>
      <c r="P15" s="915"/>
      <c r="Q15" s="915"/>
      <c r="R15" s="942"/>
      <c r="S15" s="942"/>
      <c r="T15" s="938"/>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hidden="1" min="1" max="1" width="20.63"/>
    <col customWidth="1" hidden="1" min="2" max="2" width="25.5"/>
    <col customWidth="1" hidden="1" min="3" max="3" width="21.5"/>
    <col customWidth="1" hidden="1" min="4" max="4" width="22.0"/>
    <col customWidth="1" hidden="1" min="5" max="6" width="10.25"/>
    <col customWidth="1" hidden="1" min="7" max="7" width="37.88"/>
    <col hidden="1" min="8" max="15" width="12.63"/>
    <col customWidth="1" min="16" max="16" width="16.13"/>
    <col customWidth="1" min="18" max="18" width="27.0"/>
  </cols>
  <sheetData>
    <row r="1">
      <c r="A1" s="944" t="s">
        <v>12046</v>
      </c>
      <c r="B1" s="945" t="s">
        <v>12369</v>
      </c>
      <c r="C1" s="945" t="s">
        <v>12370</v>
      </c>
      <c r="D1" s="946" t="s">
        <v>12371</v>
      </c>
      <c r="E1" s="947" t="s">
        <v>968</v>
      </c>
      <c r="F1" s="947"/>
      <c r="G1" s="948" t="s">
        <v>12372</v>
      </c>
      <c r="H1" s="949"/>
      <c r="I1" s="949"/>
      <c r="J1" s="950" t="s">
        <v>12373</v>
      </c>
      <c r="K1" s="947" t="s">
        <v>12374</v>
      </c>
      <c r="L1" s="947" t="s">
        <v>12375</v>
      </c>
      <c r="M1" s="950" t="s">
        <v>12376</v>
      </c>
      <c r="N1" s="949"/>
      <c r="O1" s="949"/>
      <c r="P1" s="947" t="s">
        <v>12377</v>
      </c>
      <c r="Q1" s="946" t="s">
        <v>12378</v>
      </c>
      <c r="R1" s="951" t="s">
        <v>12379</v>
      </c>
      <c r="S1" s="946" t="s">
        <v>12380</v>
      </c>
      <c r="T1" s="949"/>
      <c r="U1" s="949"/>
      <c r="V1" s="949"/>
      <c r="W1" s="949"/>
      <c r="X1" s="949"/>
    </row>
    <row r="2">
      <c r="A2" s="952" t="s">
        <v>12053</v>
      </c>
      <c r="B2" s="953" t="s">
        <v>12054</v>
      </c>
      <c r="C2" s="954" t="s">
        <v>12381</v>
      </c>
      <c r="D2" s="955" t="s">
        <v>12382</v>
      </c>
      <c r="E2" s="956" t="s">
        <v>12383</v>
      </c>
      <c r="F2" s="956"/>
      <c r="H2" s="957"/>
      <c r="I2" s="957"/>
      <c r="J2" s="958">
        <f t="shared" ref="J2:J10" si="1">COUNTIF(L:L,K2)</f>
        <v>1</v>
      </c>
      <c r="K2" s="957" t="s">
        <v>2010</v>
      </c>
      <c r="L2" s="956" t="s">
        <v>2016</v>
      </c>
      <c r="M2" s="958">
        <f t="shared" ref="M2:M10" si="2">COUNTIF(K:K,L2)</f>
        <v>1</v>
      </c>
      <c r="N2" s="957"/>
      <c r="O2" s="959" t="s">
        <v>12384</v>
      </c>
      <c r="P2" s="957" t="s">
        <v>12080</v>
      </c>
      <c r="Q2" s="960" t="s">
        <v>12385</v>
      </c>
      <c r="R2" s="961" t="s">
        <v>12386</v>
      </c>
      <c r="S2" s="962"/>
      <c r="T2" s="957"/>
      <c r="U2" s="957"/>
      <c r="V2" s="957"/>
      <c r="W2" s="957"/>
      <c r="X2" s="957"/>
    </row>
    <row r="3">
      <c r="A3" s="952" t="s">
        <v>12053</v>
      </c>
      <c r="B3" s="953" t="s">
        <v>12146</v>
      </c>
      <c r="C3" s="954" t="s">
        <v>12387</v>
      </c>
      <c r="D3" s="955" t="s">
        <v>12320</v>
      </c>
      <c r="E3" s="956" t="s">
        <v>12383</v>
      </c>
      <c r="F3" s="956"/>
      <c r="H3" s="957"/>
      <c r="I3" s="957"/>
      <c r="J3" s="958">
        <f t="shared" si="1"/>
        <v>1</v>
      </c>
      <c r="K3" s="957" t="s">
        <v>2012</v>
      </c>
      <c r="L3" s="956" t="s">
        <v>2014</v>
      </c>
      <c r="M3" s="958">
        <f t="shared" si="2"/>
        <v>1</v>
      </c>
      <c r="N3" s="957"/>
      <c r="O3" s="959" t="s">
        <v>769</v>
      </c>
      <c r="P3" s="956" t="s">
        <v>12388</v>
      </c>
      <c r="Q3" s="960" t="s">
        <v>12389</v>
      </c>
      <c r="R3" s="961" t="s">
        <v>12390</v>
      </c>
      <c r="S3" s="962"/>
      <c r="T3" s="957"/>
      <c r="U3" s="957"/>
      <c r="V3" s="957"/>
      <c r="W3" s="957"/>
      <c r="X3" s="957"/>
    </row>
    <row r="4">
      <c r="A4" s="952" t="s">
        <v>12056</v>
      </c>
      <c r="B4" s="953" t="s">
        <v>12057</v>
      </c>
      <c r="C4" s="954" t="s">
        <v>12391</v>
      </c>
      <c r="D4" s="955" t="s">
        <v>12392</v>
      </c>
      <c r="E4" s="956" t="s">
        <v>12393</v>
      </c>
      <c r="F4" s="956"/>
      <c r="H4" s="957"/>
      <c r="I4" s="957"/>
      <c r="J4" s="958">
        <f t="shared" si="1"/>
        <v>1</v>
      </c>
      <c r="K4" s="957" t="s">
        <v>2014</v>
      </c>
      <c r="L4" s="956" t="s">
        <v>12384</v>
      </c>
      <c r="M4" s="958">
        <f t="shared" si="2"/>
        <v>0</v>
      </c>
      <c r="N4" s="957"/>
      <c r="O4" s="959" t="s">
        <v>12394</v>
      </c>
      <c r="P4" s="957" t="s">
        <v>12194</v>
      </c>
      <c r="Q4" s="963" t="s">
        <v>12214</v>
      </c>
      <c r="R4" s="961" t="s">
        <v>12395</v>
      </c>
      <c r="S4" s="962"/>
      <c r="T4" s="957"/>
      <c r="U4" s="957"/>
      <c r="V4" s="957"/>
      <c r="W4" s="957"/>
      <c r="X4" s="957"/>
    </row>
    <row r="5">
      <c r="A5" s="952" t="s">
        <v>12056</v>
      </c>
      <c r="B5" s="953" t="s">
        <v>12396</v>
      </c>
      <c r="C5" s="954" t="s">
        <v>12397</v>
      </c>
      <c r="D5" s="955" t="s">
        <v>12398</v>
      </c>
      <c r="E5" s="956" t="s">
        <v>12393</v>
      </c>
      <c r="F5" s="956"/>
      <c r="H5" s="957"/>
      <c r="I5" s="957"/>
      <c r="J5" s="958">
        <f t="shared" si="1"/>
        <v>1</v>
      </c>
      <c r="K5" s="957" t="s">
        <v>2016</v>
      </c>
      <c r="L5" s="956" t="s">
        <v>2121</v>
      </c>
      <c r="M5" s="958">
        <f t="shared" si="2"/>
        <v>1</v>
      </c>
      <c r="N5" s="957"/>
      <c r="O5" s="959" t="s">
        <v>1302</v>
      </c>
      <c r="P5" s="957" t="s">
        <v>12293</v>
      </c>
      <c r="Q5" s="963" t="s">
        <v>12399</v>
      </c>
      <c r="R5" s="964"/>
      <c r="S5" s="962"/>
      <c r="T5" s="957"/>
      <c r="U5" s="957"/>
      <c r="V5" s="957"/>
      <c r="W5" s="957"/>
      <c r="X5" s="957"/>
    </row>
    <row r="6">
      <c r="A6" s="965" t="s">
        <v>12053</v>
      </c>
      <c r="B6" s="966" t="s">
        <v>12059</v>
      </c>
      <c r="C6" s="967" t="s">
        <v>12400</v>
      </c>
      <c r="D6" s="955" t="s">
        <v>12401</v>
      </c>
      <c r="E6" s="956" t="s">
        <v>12383</v>
      </c>
      <c r="F6" s="956"/>
      <c r="G6" s="957"/>
      <c r="H6" s="957"/>
      <c r="I6" s="957"/>
      <c r="J6" s="958">
        <f t="shared" si="1"/>
        <v>1</v>
      </c>
      <c r="K6" s="957" t="s">
        <v>2018</v>
      </c>
      <c r="L6" s="956" t="s">
        <v>769</v>
      </c>
      <c r="M6" s="958">
        <f t="shared" si="2"/>
        <v>0</v>
      </c>
      <c r="N6" s="957"/>
      <c r="O6" s="959" t="s">
        <v>760</v>
      </c>
      <c r="P6" s="957" t="s">
        <v>12321</v>
      </c>
      <c r="Q6" s="963" t="s">
        <v>12355</v>
      </c>
      <c r="R6" s="961" t="s">
        <v>12402</v>
      </c>
      <c r="S6" s="962"/>
      <c r="T6" s="957"/>
      <c r="U6" s="957"/>
      <c r="V6" s="957"/>
      <c r="W6" s="957"/>
      <c r="X6" s="957"/>
    </row>
    <row r="7">
      <c r="A7" s="952" t="s">
        <v>12053</v>
      </c>
      <c r="B7" s="953" t="s">
        <v>12061</v>
      </c>
      <c r="C7" s="954" t="s">
        <v>12403</v>
      </c>
      <c r="D7" s="955" t="s">
        <v>12181</v>
      </c>
      <c r="E7" s="956" t="s">
        <v>12393</v>
      </c>
      <c r="F7" s="956"/>
      <c r="G7" s="957"/>
      <c r="H7" s="957"/>
      <c r="I7" s="957"/>
      <c r="J7" s="958">
        <f t="shared" si="1"/>
        <v>0</v>
      </c>
      <c r="K7" s="957" t="s">
        <v>1578</v>
      </c>
      <c r="L7" s="956" t="s">
        <v>2025</v>
      </c>
      <c r="M7" s="958">
        <f t="shared" si="2"/>
        <v>1</v>
      </c>
      <c r="N7" s="957"/>
      <c r="O7" s="959" t="s">
        <v>725</v>
      </c>
      <c r="P7" s="957"/>
      <c r="Q7" s="962"/>
      <c r="R7" s="964"/>
      <c r="S7" s="962"/>
      <c r="T7" s="957"/>
      <c r="U7" s="957"/>
      <c r="V7" s="957"/>
      <c r="W7" s="957"/>
      <c r="X7" s="957"/>
    </row>
    <row r="8">
      <c r="A8" s="952" t="s">
        <v>12053</v>
      </c>
      <c r="B8" s="953" t="s">
        <v>12063</v>
      </c>
      <c r="C8" s="968" t="s">
        <v>12404</v>
      </c>
      <c r="D8" s="955" t="s">
        <v>12405</v>
      </c>
      <c r="E8" s="956" t="s">
        <v>12393</v>
      </c>
      <c r="F8" s="956"/>
      <c r="G8" s="957"/>
      <c r="H8" s="957"/>
      <c r="I8" s="957"/>
      <c r="J8" s="958">
        <f t="shared" si="1"/>
        <v>0</v>
      </c>
      <c r="K8" s="957" t="s">
        <v>2020</v>
      </c>
      <c r="L8" s="956" t="s">
        <v>2095</v>
      </c>
      <c r="M8" s="958">
        <f t="shared" si="2"/>
        <v>1</v>
      </c>
      <c r="N8" s="957"/>
      <c r="O8" s="959" t="s">
        <v>12406</v>
      </c>
      <c r="P8" s="957"/>
      <c r="Q8" s="962"/>
      <c r="R8" s="964"/>
      <c r="S8" s="962"/>
      <c r="T8" s="957"/>
      <c r="U8" s="957"/>
      <c r="V8" s="957"/>
      <c r="W8" s="957"/>
      <c r="X8" s="957"/>
    </row>
    <row r="9">
      <c r="A9" s="952" t="s">
        <v>12056</v>
      </c>
      <c r="B9" s="953" t="s">
        <v>12065</v>
      </c>
      <c r="C9" s="954" t="s">
        <v>12407</v>
      </c>
      <c r="D9" s="955" t="s">
        <v>12408</v>
      </c>
      <c r="E9" s="956" t="s">
        <v>12409</v>
      </c>
      <c r="F9" s="956"/>
      <c r="G9" s="957"/>
      <c r="H9" s="957"/>
      <c r="I9" s="957"/>
      <c r="J9" s="958">
        <f t="shared" si="1"/>
        <v>1</v>
      </c>
      <c r="K9" s="957" t="s">
        <v>2021</v>
      </c>
      <c r="L9" s="956" t="s">
        <v>2092</v>
      </c>
      <c r="M9" s="958">
        <f t="shared" si="2"/>
        <v>1</v>
      </c>
      <c r="N9" s="957"/>
      <c r="O9" s="959" t="s">
        <v>871</v>
      </c>
      <c r="P9" s="957"/>
      <c r="Q9" s="962"/>
      <c r="R9" s="964"/>
      <c r="S9" s="962"/>
      <c r="T9" s="957"/>
      <c r="U9" s="957"/>
      <c r="V9" s="957"/>
      <c r="W9" s="957"/>
      <c r="X9" s="957"/>
    </row>
    <row r="10">
      <c r="A10" s="952" t="s">
        <v>12056</v>
      </c>
      <c r="B10" s="953" t="s">
        <v>12067</v>
      </c>
      <c r="C10" s="954" t="s">
        <v>12410</v>
      </c>
      <c r="D10" s="955" t="s">
        <v>12411</v>
      </c>
      <c r="E10" s="956" t="s">
        <v>12412</v>
      </c>
      <c r="F10" s="956"/>
      <c r="G10" s="957"/>
      <c r="H10" s="957"/>
      <c r="I10" s="957"/>
      <c r="J10" s="958">
        <f t="shared" si="1"/>
        <v>1</v>
      </c>
      <c r="K10" s="957" t="s">
        <v>2023</v>
      </c>
      <c r="L10" s="956" t="s">
        <v>1670</v>
      </c>
      <c r="M10" s="958">
        <f t="shared" si="2"/>
        <v>1</v>
      </c>
      <c r="N10" s="957"/>
      <c r="O10" s="959" t="s">
        <v>12413</v>
      </c>
      <c r="P10" s="957"/>
      <c r="Q10" s="962"/>
      <c r="R10" s="964"/>
      <c r="S10" s="962"/>
      <c r="T10" s="957"/>
      <c r="U10" s="957"/>
      <c r="V10" s="957"/>
      <c r="W10" s="957"/>
      <c r="X10" s="957"/>
    </row>
    <row r="11">
      <c r="A11" s="952" t="s">
        <v>12053</v>
      </c>
      <c r="B11" s="953" t="s">
        <v>12063</v>
      </c>
      <c r="C11" s="968" t="s">
        <v>12404</v>
      </c>
      <c r="D11" s="955" t="s">
        <v>12405</v>
      </c>
      <c r="E11" s="957"/>
      <c r="F11" s="957"/>
      <c r="G11" s="956"/>
      <c r="H11" s="957"/>
      <c r="I11" s="957"/>
      <c r="J11" s="958"/>
      <c r="K11" s="957"/>
      <c r="L11" s="956"/>
      <c r="M11" s="958"/>
      <c r="N11" s="957"/>
      <c r="O11" s="959"/>
      <c r="P11" s="957"/>
      <c r="Q11" s="962"/>
      <c r="R11" s="964"/>
      <c r="S11" s="962"/>
      <c r="T11" s="957"/>
      <c r="U11" s="957"/>
      <c r="V11" s="957"/>
      <c r="W11" s="957"/>
      <c r="X11" s="957"/>
    </row>
    <row r="12">
      <c r="A12" s="952" t="s">
        <v>12053</v>
      </c>
      <c r="B12" s="953" t="s">
        <v>12070</v>
      </c>
      <c r="C12" s="954" t="s">
        <v>12414</v>
      </c>
      <c r="D12" s="955" t="s">
        <v>12415</v>
      </c>
      <c r="E12" s="956" t="s">
        <v>12393</v>
      </c>
      <c r="F12" s="956"/>
      <c r="G12" s="957"/>
      <c r="H12" s="957"/>
      <c r="I12" s="957"/>
      <c r="J12" s="958">
        <f t="shared" ref="J12:J16" si="3">COUNTIF(L:L,K12)</f>
        <v>1</v>
      </c>
      <c r="K12" s="957" t="s">
        <v>2025</v>
      </c>
      <c r="L12" s="956" t="s">
        <v>12394</v>
      </c>
      <c r="M12" s="958">
        <f t="shared" ref="M12:M16" si="4">COUNTIF(K:K,L12)</f>
        <v>0</v>
      </c>
      <c r="N12" s="957"/>
      <c r="O12" s="959" t="s">
        <v>773</v>
      </c>
      <c r="P12" s="957"/>
      <c r="Q12" s="962"/>
      <c r="R12" s="964"/>
      <c r="S12" s="962"/>
      <c r="T12" s="957"/>
      <c r="U12" s="957"/>
      <c r="V12" s="957"/>
      <c r="W12" s="957"/>
      <c r="X12" s="957"/>
    </row>
    <row r="13">
      <c r="A13" s="965" t="s">
        <v>12053</v>
      </c>
      <c r="B13" s="966" t="s">
        <v>12072</v>
      </c>
      <c r="C13" s="967" t="s">
        <v>12416</v>
      </c>
      <c r="D13" s="955" t="s">
        <v>12417</v>
      </c>
      <c r="E13" s="956" t="s">
        <v>12418</v>
      </c>
      <c r="F13" s="956"/>
      <c r="G13" s="957"/>
      <c r="H13" s="957"/>
      <c r="I13" s="957"/>
      <c r="J13" s="958">
        <f t="shared" si="3"/>
        <v>1</v>
      </c>
      <c r="K13" s="957" t="s">
        <v>2027</v>
      </c>
      <c r="L13" s="956" t="s">
        <v>1846</v>
      </c>
      <c r="M13" s="958">
        <f t="shared" si="4"/>
        <v>1</v>
      </c>
      <c r="N13" s="957"/>
      <c r="O13" s="959" t="s">
        <v>819</v>
      </c>
      <c r="P13" s="957"/>
      <c r="Q13" s="962"/>
      <c r="R13" s="964"/>
      <c r="S13" s="962"/>
      <c r="T13" s="957"/>
      <c r="U13" s="957"/>
      <c r="V13" s="957"/>
      <c r="W13" s="957"/>
      <c r="X13" s="957"/>
    </row>
    <row r="14">
      <c r="A14" s="952" t="s">
        <v>12053</v>
      </c>
      <c r="B14" s="953" t="s">
        <v>12074</v>
      </c>
      <c r="C14" s="954" t="s">
        <v>12419</v>
      </c>
      <c r="D14" s="955" t="s">
        <v>12420</v>
      </c>
      <c r="E14" s="956" t="s">
        <v>12393</v>
      </c>
      <c r="F14" s="956"/>
      <c r="G14" s="957"/>
      <c r="H14" s="957"/>
      <c r="I14" s="957"/>
      <c r="J14" s="958">
        <f t="shared" si="3"/>
        <v>1</v>
      </c>
      <c r="K14" s="957" t="s">
        <v>1411</v>
      </c>
      <c r="L14" s="956" t="s">
        <v>2110</v>
      </c>
      <c r="M14" s="958">
        <f t="shared" si="4"/>
        <v>1</v>
      </c>
      <c r="N14" s="957"/>
      <c r="O14" s="959" t="s">
        <v>12421</v>
      </c>
      <c r="P14" s="957"/>
      <c r="Q14" s="962"/>
      <c r="R14" s="964"/>
      <c r="S14" s="962"/>
      <c r="T14" s="957"/>
      <c r="U14" s="957"/>
      <c r="V14" s="957"/>
      <c r="W14" s="957"/>
      <c r="X14" s="957"/>
    </row>
    <row r="15">
      <c r="A15" s="952" t="s">
        <v>12056</v>
      </c>
      <c r="B15" s="953" t="s">
        <v>12076</v>
      </c>
      <c r="C15" s="954" t="s">
        <v>12422</v>
      </c>
      <c r="D15" s="955" t="s">
        <v>12423</v>
      </c>
      <c r="E15" s="956" t="s">
        <v>12424</v>
      </c>
      <c r="F15" s="956"/>
      <c r="G15" s="957"/>
      <c r="H15" s="957"/>
      <c r="I15" s="957"/>
      <c r="J15" s="958">
        <f t="shared" si="3"/>
        <v>0</v>
      </c>
      <c r="K15" s="957" t="s">
        <v>2029</v>
      </c>
      <c r="L15" s="956" t="s">
        <v>1572</v>
      </c>
      <c r="M15" s="958">
        <f t="shared" si="4"/>
        <v>1</v>
      </c>
      <c r="N15" s="957"/>
      <c r="O15" s="959" t="s">
        <v>12425</v>
      </c>
      <c r="P15" s="957"/>
      <c r="Q15" s="962"/>
      <c r="R15" s="964"/>
      <c r="S15" s="962"/>
      <c r="T15" s="957"/>
      <c r="U15" s="957"/>
      <c r="V15" s="957"/>
      <c r="W15" s="957"/>
      <c r="X15" s="957"/>
    </row>
    <row r="16">
      <c r="A16" s="952" t="s">
        <v>12056</v>
      </c>
      <c r="B16" s="953" t="s">
        <v>12078</v>
      </c>
      <c r="C16" s="954" t="s">
        <v>12426</v>
      </c>
      <c r="D16" s="955" t="s">
        <v>12427</v>
      </c>
      <c r="E16" s="956" t="s">
        <v>12428</v>
      </c>
      <c r="F16" s="956"/>
      <c r="G16" s="957"/>
      <c r="H16" s="957"/>
      <c r="I16" s="957"/>
      <c r="J16" s="958">
        <f t="shared" si="3"/>
        <v>1</v>
      </c>
      <c r="K16" s="957" t="s">
        <v>1585</v>
      </c>
      <c r="L16" s="956" t="s">
        <v>2050</v>
      </c>
      <c r="M16" s="958">
        <f t="shared" si="4"/>
        <v>1</v>
      </c>
      <c r="N16" s="957"/>
      <c r="O16" s="959" t="s">
        <v>609</v>
      </c>
      <c r="P16" s="957"/>
      <c r="Q16" s="962"/>
      <c r="R16" s="964"/>
      <c r="S16" s="962"/>
      <c r="T16" s="957"/>
      <c r="U16" s="957"/>
      <c r="V16" s="957"/>
      <c r="W16" s="957"/>
      <c r="X16" s="957"/>
    </row>
    <row r="17">
      <c r="A17" s="952" t="s">
        <v>12053</v>
      </c>
      <c r="B17" s="953" t="s">
        <v>12061</v>
      </c>
      <c r="C17" s="954" t="s">
        <v>12429</v>
      </c>
      <c r="D17" s="955" t="s">
        <v>12430</v>
      </c>
      <c r="E17" s="957"/>
      <c r="F17" s="957"/>
      <c r="G17" s="956"/>
      <c r="H17" s="957"/>
      <c r="I17" s="957"/>
      <c r="J17" s="958"/>
      <c r="K17" s="957"/>
      <c r="L17" s="956"/>
      <c r="M17" s="958"/>
      <c r="N17" s="957"/>
      <c r="O17" s="959"/>
      <c r="P17" s="957"/>
      <c r="Q17" s="962"/>
      <c r="R17" s="964"/>
      <c r="S17" s="962"/>
      <c r="T17" s="957"/>
      <c r="U17" s="957"/>
      <c r="V17" s="957"/>
      <c r="W17" s="957"/>
      <c r="X17" s="957"/>
    </row>
    <row r="18">
      <c r="A18" s="952" t="s">
        <v>12056</v>
      </c>
      <c r="B18" s="953" t="s">
        <v>12431</v>
      </c>
      <c r="C18" s="954" t="s">
        <v>12432</v>
      </c>
      <c r="D18" s="955" t="s">
        <v>12433</v>
      </c>
      <c r="E18" s="956" t="s">
        <v>12418</v>
      </c>
      <c r="F18" s="956"/>
      <c r="G18" s="957"/>
      <c r="H18" s="957"/>
      <c r="I18" s="957"/>
      <c r="J18" s="958">
        <f t="shared" ref="J18:J168" si="5">COUNTIF(L:L,K18)</f>
        <v>1</v>
      </c>
      <c r="K18" s="957" t="s">
        <v>2035</v>
      </c>
      <c r="L18" s="956" t="s">
        <v>2024</v>
      </c>
      <c r="M18" s="958">
        <f t="shared" ref="M18:M314" si="6">COUNTIF(K:K,L18)</f>
        <v>0</v>
      </c>
      <c r="N18" s="957"/>
      <c r="O18" s="959" t="s">
        <v>12434</v>
      </c>
      <c r="P18" s="957"/>
      <c r="Q18" s="962"/>
      <c r="R18" s="964"/>
      <c r="S18" s="962"/>
      <c r="T18" s="957"/>
      <c r="U18" s="957"/>
      <c r="V18" s="957"/>
      <c r="W18" s="957"/>
      <c r="X18" s="957"/>
    </row>
    <row r="19">
      <c r="A19" s="965" t="s">
        <v>12053</v>
      </c>
      <c r="B19" s="969" t="s">
        <v>12142</v>
      </c>
      <c r="C19" s="967" t="s">
        <v>12435</v>
      </c>
      <c r="D19" s="955" t="s">
        <v>12436</v>
      </c>
      <c r="E19" s="956" t="s">
        <v>12383</v>
      </c>
      <c r="F19" s="956"/>
      <c r="G19" s="957"/>
      <c r="H19" s="957"/>
      <c r="I19" s="957"/>
      <c r="J19" s="958">
        <f t="shared" si="5"/>
        <v>1</v>
      </c>
      <c r="K19" s="957" t="s">
        <v>1363</v>
      </c>
      <c r="L19" s="956" t="s">
        <v>1302</v>
      </c>
      <c r="M19" s="958">
        <f t="shared" si="6"/>
        <v>0</v>
      </c>
      <c r="N19" s="957"/>
      <c r="O19" s="959" t="s">
        <v>12437</v>
      </c>
      <c r="P19" s="957"/>
      <c r="Q19" s="962"/>
      <c r="R19" s="964"/>
      <c r="S19" s="962"/>
      <c r="T19" s="957"/>
      <c r="U19" s="957"/>
      <c r="V19" s="957"/>
      <c r="W19" s="957"/>
      <c r="X19" s="957"/>
    </row>
    <row r="20">
      <c r="A20" s="965" t="s">
        <v>12053</v>
      </c>
      <c r="B20" s="966" t="s">
        <v>12146</v>
      </c>
      <c r="C20" s="967" t="s">
        <v>12387</v>
      </c>
      <c r="D20" s="955" t="s">
        <v>12320</v>
      </c>
      <c r="E20" s="956" t="s">
        <v>12438</v>
      </c>
      <c r="F20" s="956"/>
      <c r="G20" s="957"/>
      <c r="H20" s="957"/>
      <c r="I20" s="957"/>
      <c r="J20" s="958">
        <f t="shared" si="5"/>
        <v>1</v>
      </c>
      <c r="K20" s="957" t="s">
        <v>2037</v>
      </c>
      <c r="L20" s="956" t="s">
        <v>2099</v>
      </c>
      <c r="M20" s="958">
        <f t="shared" si="6"/>
        <v>1</v>
      </c>
      <c r="N20" s="957"/>
      <c r="O20" s="959" t="s">
        <v>1333</v>
      </c>
      <c r="P20" s="957"/>
      <c r="Q20" s="962"/>
      <c r="R20" s="964"/>
      <c r="S20" s="962"/>
      <c r="T20" s="957"/>
      <c r="U20" s="957"/>
      <c r="V20" s="957"/>
      <c r="W20" s="957"/>
      <c r="X20" s="957"/>
    </row>
    <row r="21">
      <c r="A21" s="952" t="s">
        <v>12053</v>
      </c>
      <c r="B21" s="953" t="s">
        <v>12171</v>
      </c>
      <c r="C21" s="954" t="s">
        <v>12439</v>
      </c>
      <c r="D21" s="955" t="s">
        <v>12440</v>
      </c>
      <c r="E21" s="956" t="s">
        <v>12393</v>
      </c>
      <c r="F21" s="956"/>
      <c r="G21" s="957"/>
      <c r="H21" s="957"/>
      <c r="I21" s="957"/>
      <c r="J21" s="958">
        <f t="shared" si="5"/>
        <v>1</v>
      </c>
      <c r="K21" s="957" t="s">
        <v>2039</v>
      </c>
      <c r="L21" s="956" t="s">
        <v>1696</v>
      </c>
      <c r="M21" s="958">
        <f t="shared" si="6"/>
        <v>1</v>
      </c>
      <c r="N21" s="957"/>
      <c r="O21" s="959" t="s">
        <v>1888</v>
      </c>
      <c r="P21" s="957"/>
      <c r="Q21" s="962"/>
      <c r="R21" s="964"/>
      <c r="S21" s="962"/>
      <c r="T21" s="957"/>
      <c r="U21" s="957"/>
      <c r="V21" s="957"/>
      <c r="W21" s="957"/>
      <c r="X21" s="957"/>
    </row>
    <row r="22">
      <c r="A22" s="970" t="s">
        <v>12053</v>
      </c>
      <c r="B22" s="971" t="s">
        <v>12175</v>
      </c>
      <c r="C22" s="968" t="s">
        <v>12441</v>
      </c>
      <c r="D22" s="955" t="s">
        <v>12442</v>
      </c>
      <c r="E22" s="956" t="s">
        <v>12418</v>
      </c>
      <c r="F22" s="956"/>
      <c r="G22" s="957"/>
      <c r="H22" s="957"/>
      <c r="I22" s="957"/>
      <c r="J22" s="958">
        <f t="shared" si="5"/>
        <v>1</v>
      </c>
      <c r="K22" s="957" t="s">
        <v>2041</v>
      </c>
      <c r="L22" s="956" t="s">
        <v>2076</v>
      </c>
      <c r="M22" s="958">
        <f t="shared" si="6"/>
        <v>1</v>
      </c>
      <c r="N22" s="957"/>
      <c r="O22" s="959" t="s">
        <v>5532</v>
      </c>
      <c r="P22" s="957"/>
      <c r="Q22" s="962"/>
      <c r="R22" s="964"/>
      <c r="S22" s="962"/>
      <c r="T22" s="957"/>
      <c r="U22" s="957"/>
      <c r="V22" s="957"/>
      <c r="W22" s="957"/>
      <c r="X22" s="957"/>
    </row>
    <row r="23">
      <c r="A23" s="952" t="s">
        <v>12056</v>
      </c>
      <c r="B23" s="953" t="s">
        <v>12177</v>
      </c>
      <c r="C23" s="954" t="s">
        <v>12443</v>
      </c>
      <c r="D23" s="955" t="s">
        <v>12444</v>
      </c>
      <c r="E23" s="956" t="s">
        <v>12393</v>
      </c>
      <c r="F23" s="956"/>
      <c r="G23" s="957"/>
      <c r="H23" s="957"/>
      <c r="I23" s="957"/>
      <c r="J23" s="958">
        <f t="shared" si="5"/>
        <v>1</v>
      </c>
      <c r="K23" s="957" t="s">
        <v>2042</v>
      </c>
      <c r="L23" s="956" t="s">
        <v>2101</v>
      </c>
      <c r="M23" s="958">
        <f t="shared" si="6"/>
        <v>1</v>
      </c>
      <c r="N23" s="957"/>
      <c r="O23" s="959" t="s">
        <v>12445</v>
      </c>
      <c r="P23" s="957"/>
      <c r="Q23" s="962"/>
      <c r="R23" s="964"/>
      <c r="S23" s="962"/>
      <c r="T23" s="957"/>
      <c r="U23" s="957"/>
      <c r="V23" s="957"/>
      <c r="W23" s="957"/>
      <c r="X23" s="957"/>
    </row>
    <row r="24">
      <c r="A24" s="952" t="s">
        <v>12053</v>
      </c>
      <c r="B24" s="953" t="s">
        <v>12179</v>
      </c>
      <c r="C24" s="954" t="s">
        <v>12446</v>
      </c>
      <c r="D24" s="955" t="s">
        <v>12447</v>
      </c>
      <c r="E24" s="956" t="s">
        <v>12438</v>
      </c>
      <c r="F24" s="956"/>
      <c r="G24" s="957"/>
      <c r="H24" s="957"/>
      <c r="I24" s="957"/>
      <c r="J24" s="958">
        <f t="shared" si="5"/>
        <v>1</v>
      </c>
      <c r="K24" s="957" t="s">
        <v>2043</v>
      </c>
      <c r="L24" s="956" t="s">
        <v>2085</v>
      </c>
      <c r="M24" s="958">
        <f t="shared" si="6"/>
        <v>1</v>
      </c>
      <c r="N24" s="957"/>
      <c r="O24" s="959" t="s">
        <v>12448</v>
      </c>
      <c r="P24" s="957"/>
      <c r="Q24" s="962"/>
      <c r="R24" s="964"/>
      <c r="S24" s="962"/>
      <c r="T24" s="957"/>
      <c r="U24" s="957"/>
      <c r="V24" s="957"/>
      <c r="W24" s="957"/>
      <c r="X24" s="957"/>
    </row>
    <row r="25">
      <c r="A25" s="952" t="s">
        <v>12053</v>
      </c>
      <c r="B25" s="953" t="s">
        <v>12184</v>
      </c>
      <c r="C25" s="954" t="s">
        <v>12449</v>
      </c>
      <c r="D25" s="955" t="s">
        <v>12450</v>
      </c>
      <c r="E25" s="956" t="s">
        <v>12393</v>
      </c>
      <c r="F25" s="956"/>
      <c r="G25" s="957"/>
      <c r="H25" s="957"/>
      <c r="I25" s="957"/>
      <c r="J25" s="958">
        <f t="shared" si="5"/>
        <v>1</v>
      </c>
      <c r="K25" s="957" t="s">
        <v>2044</v>
      </c>
      <c r="L25" s="956" t="s">
        <v>2047</v>
      </c>
      <c r="M25" s="958">
        <f t="shared" si="6"/>
        <v>1</v>
      </c>
      <c r="N25" s="957"/>
      <c r="O25" s="959" t="s">
        <v>866</v>
      </c>
      <c r="P25" s="957"/>
      <c r="Q25" s="962"/>
      <c r="R25" s="964"/>
      <c r="S25" s="962"/>
      <c r="T25" s="957"/>
      <c r="U25" s="957"/>
      <c r="V25" s="957"/>
      <c r="W25" s="957"/>
      <c r="X25" s="957"/>
    </row>
    <row r="26">
      <c r="A26" s="952" t="s">
        <v>12053</v>
      </c>
      <c r="B26" s="953" t="s">
        <v>12186</v>
      </c>
      <c r="C26" s="954" t="s">
        <v>12451</v>
      </c>
      <c r="D26" s="955" t="s">
        <v>12187</v>
      </c>
      <c r="E26" s="956" t="s">
        <v>12393</v>
      </c>
      <c r="F26" s="956"/>
      <c r="G26" s="957"/>
      <c r="H26" s="957"/>
      <c r="I26" s="957"/>
      <c r="J26" s="958">
        <f t="shared" si="5"/>
        <v>1</v>
      </c>
      <c r="K26" s="957" t="s">
        <v>1255</v>
      </c>
      <c r="L26" s="956" t="s">
        <v>1411</v>
      </c>
      <c r="M26" s="958">
        <f t="shared" si="6"/>
        <v>1</v>
      </c>
      <c r="N26" s="957"/>
      <c r="O26" s="959" t="s">
        <v>12452</v>
      </c>
      <c r="P26" s="957"/>
      <c r="Q26" s="962"/>
      <c r="R26" s="964"/>
      <c r="S26" s="962"/>
      <c r="T26" s="957"/>
      <c r="U26" s="957"/>
      <c r="V26" s="957"/>
      <c r="W26" s="957"/>
      <c r="X26" s="957"/>
    </row>
    <row r="27">
      <c r="A27" s="972" t="s">
        <v>12056</v>
      </c>
      <c r="B27" s="973" t="s">
        <v>12144</v>
      </c>
      <c r="C27" s="974" t="s">
        <v>12453</v>
      </c>
      <c r="D27" s="963" t="s">
        <v>12145</v>
      </c>
      <c r="E27" s="956" t="s">
        <v>12454</v>
      </c>
      <c r="F27" s="957"/>
      <c r="G27" s="957"/>
      <c r="H27" s="957"/>
      <c r="I27" s="957"/>
      <c r="J27" s="958">
        <f t="shared" si="5"/>
        <v>1</v>
      </c>
      <c r="K27" s="957" t="s">
        <v>2046</v>
      </c>
      <c r="L27" s="956" t="s">
        <v>760</v>
      </c>
      <c r="M27" s="958">
        <f t="shared" si="6"/>
        <v>0</v>
      </c>
      <c r="N27" s="957"/>
      <c r="O27" s="754" t="s">
        <v>12455</v>
      </c>
      <c r="P27" s="957"/>
      <c r="Q27" s="962"/>
      <c r="R27" s="964"/>
      <c r="S27" s="962"/>
      <c r="T27" s="957"/>
      <c r="U27" s="957"/>
      <c r="V27" s="957"/>
      <c r="W27" s="957"/>
      <c r="X27" s="957"/>
    </row>
    <row r="28">
      <c r="A28" s="975" t="s">
        <v>12056</v>
      </c>
      <c r="B28" s="976" t="s">
        <v>12148</v>
      </c>
      <c r="C28" s="977" t="s">
        <v>12456</v>
      </c>
      <c r="D28" s="963" t="s">
        <v>12149</v>
      </c>
      <c r="E28" s="956" t="s">
        <v>12454</v>
      </c>
      <c r="F28" s="957"/>
      <c r="G28" s="957"/>
      <c r="H28" s="957"/>
      <c r="I28" s="957"/>
      <c r="J28" s="958">
        <f t="shared" si="5"/>
        <v>1</v>
      </c>
      <c r="K28" s="957" t="s">
        <v>2047</v>
      </c>
      <c r="L28" s="956" t="s">
        <v>725</v>
      </c>
      <c r="M28" s="958">
        <f t="shared" si="6"/>
        <v>0</v>
      </c>
      <c r="N28" s="957"/>
      <c r="O28" s="754" t="s">
        <v>12457</v>
      </c>
      <c r="P28" s="957"/>
      <c r="Q28" s="962"/>
      <c r="R28" s="964"/>
      <c r="S28" s="962"/>
      <c r="T28" s="957"/>
      <c r="U28" s="957"/>
      <c r="V28" s="957"/>
      <c r="W28" s="957"/>
      <c r="X28" s="957"/>
    </row>
    <row r="29">
      <c r="A29" s="978" t="s">
        <v>12053</v>
      </c>
      <c r="B29" s="979" t="s">
        <v>12173</v>
      </c>
      <c r="C29" s="980" t="s">
        <v>12458</v>
      </c>
      <c r="D29" s="963" t="s">
        <v>12174</v>
      </c>
      <c r="E29" s="957"/>
      <c r="F29" s="957"/>
      <c r="G29" s="957"/>
      <c r="H29" s="957"/>
      <c r="I29" s="957"/>
      <c r="J29" s="958">
        <f t="shared" si="5"/>
        <v>1</v>
      </c>
      <c r="K29" s="957" t="s">
        <v>2048</v>
      </c>
      <c r="L29" s="956" t="s">
        <v>12406</v>
      </c>
      <c r="M29" s="958">
        <f t="shared" si="6"/>
        <v>0</v>
      </c>
      <c r="N29" s="957"/>
      <c r="O29" s="959" t="s">
        <v>12459</v>
      </c>
      <c r="P29" s="957"/>
      <c r="Q29" s="962"/>
      <c r="R29" s="964"/>
      <c r="S29" s="962"/>
      <c r="T29" s="957"/>
      <c r="U29" s="957"/>
      <c r="V29" s="957"/>
      <c r="W29" s="957"/>
      <c r="X29" s="957"/>
    </row>
    <row r="30">
      <c r="A30" s="981" t="s">
        <v>12056</v>
      </c>
      <c r="B30" s="976" t="s">
        <v>12182</v>
      </c>
      <c r="C30" s="977" t="s">
        <v>12460</v>
      </c>
      <c r="D30" s="963" t="s">
        <v>12183</v>
      </c>
      <c r="E30" s="956" t="s">
        <v>12461</v>
      </c>
      <c r="F30" s="957"/>
      <c r="G30" s="957"/>
      <c r="H30" s="957"/>
      <c r="I30" s="957"/>
      <c r="J30" s="958">
        <f t="shared" si="5"/>
        <v>1</v>
      </c>
      <c r="K30" s="957" t="s">
        <v>2049</v>
      </c>
      <c r="L30" s="956" t="s">
        <v>2083</v>
      </c>
      <c r="M30" s="958">
        <f t="shared" si="6"/>
        <v>1</v>
      </c>
      <c r="N30" s="957"/>
      <c r="O30" s="959" t="s">
        <v>12462</v>
      </c>
      <c r="P30" s="957"/>
      <c r="Q30" s="962"/>
      <c r="R30" s="964"/>
      <c r="S30" s="962"/>
      <c r="T30" s="957"/>
      <c r="U30" s="957"/>
      <c r="V30" s="957"/>
      <c r="W30" s="957"/>
      <c r="X30" s="957"/>
    </row>
    <row r="31">
      <c r="A31" s="982" t="s">
        <v>12053</v>
      </c>
      <c r="B31" s="976" t="s">
        <v>12188</v>
      </c>
      <c r="C31" s="977" t="s">
        <v>12463</v>
      </c>
      <c r="D31" s="963" t="s">
        <v>12189</v>
      </c>
      <c r="E31" s="956" t="s">
        <v>12464</v>
      </c>
      <c r="F31" s="957"/>
      <c r="G31" s="957"/>
      <c r="H31" s="957"/>
      <c r="I31" s="957"/>
      <c r="J31" s="958">
        <f t="shared" si="5"/>
        <v>1</v>
      </c>
      <c r="K31" s="957" t="s">
        <v>2050</v>
      </c>
      <c r="L31" s="956" t="s">
        <v>2010</v>
      </c>
      <c r="M31" s="958">
        <f t="shared" si="6"/>
        <v>1</v>
      </c>
      <c r="N31" s="957"/>
      <c r="O31" s="959" t="s">
        <v>12465</v>
      </c>
      <c r="P31" s="957"/>
      <c r="Q31" s="962"/>
      <c r="R31" s="964"/>
      <c r="S31" s="962"/>
      <c r="T31" s="957"/>
      <c r="U31" s="957"/>
      <c r="V31" s="957"/>
      <c r="W31" s="957"/>
      <c r="X31" s="957"/>
    </row>
    <row r="32">
      <c r="A32" s="983" t="s">
        <v>12056</v>
      </c>
      <c r="B32" s="984" t="s">
        <v>12190</v>
      </c>
      <c r="C32" s="980" t="s">
        <v>12466</v>
      </c>
      <c r="D32" s="963" t="s">
        <v>12191</v>
      </c>
      <c r="E32" s="956" t="s">
        <v>12454</v>
      </c>
      <c r="F32" s="957"/>
      <c r="G32" s="957"/>
      <c r="H32" s="957"/>
      <c r="I32" s="957"/>
      <c r="J32" s="958">
        <f t="shared" si="5"/>
        <v>1</v>
      </c>
      <c r="K32" s="957" t="s">
        <v>2051</v>
      </c>
      <c r="L32" s="956" t="s">
        <v>1363</v>
      </c>
      <c r="M32" s="958">
        <f t="shared" si="6"/>
        <v>1</v>
      </c>
      <c r="N32" s="957"/>
      <c r="O32" s="959" t="s">
        <v>12467</v>
      </c>
      <c r="P32" s="957"/>
      <c r="Q32" s="962"/>
      <c r="R32" s="964"/>
      <c r="S32" s="962"/>
      <c r="T32" s="957"/>
      <c r="U32" s="957"/>
      <c r="V32" s="957"/>
      <c r="W32" s="957"/>
      <c r="X32" s="957"/>
    </row>
    <row r="33">
      <c r="A33" s="981" t="s">
        <v>12056</v>
      </c>
      <c r="B33" s="976" t="s">
        <v>12192</v>
      </c>
      <c r="C33" s="977" t="s">
        <v>12468</v>
      </c>
      <c r="D33" s="963" t="s">
        <v>12193</v>
      </c>
      <c r="E33" s="956" t="s">
        <v>12464</v>
      </c>
      <c r="F33" s="957"/>
      <c r="G33" s="957"/>
      <c r="H33" s="957"/>
      <c r="I33" s="957"/>
      <c r="J33" s="958">
        <f t="shared" si="5"/>
        <v>1</v>
      </c>
      <c r="K33" s="957" t="s">
        <v>2052</v>
      </c>
      <c r="L33" s="956" t="s">
        <v>2018</v>
      </c>
      <c r="M33" s="958">
        <f t="shared" si="6"/>
        <v>1</v>
      </c>
      <c r="N33" s="957"/>
      <c r="O33" s="959" t="s">
        <v>5536</v>
      </c>
      <c r="P33" s="957"/>
      <c r="Q33" s="962"/>
      <c r="R33" s="964"/>
      <c r="S33" s="962"/>
      <c r="T33" s="957"/>
      <c r="U33" s="957"/>
      <c r="V33" s="957"/>
      <c r="W33" s="957"/>
      <c r="X33" s="957"/>
    </row>
    <row r="34">
      <c r="A34" s="982" t="s">
        <v>12053</v>
      </c>
      <c r="B34" s="985" t="s">
        <v>12357</v>
      </c>
      <c r="C34" s="986" t="s">
        <v>12469</v>
      </c>
      <c r="D34" s="963" t="s">
        <v>12358</v>
      </c>
      <c r="E34" s="956" t="s">
        <v>12454</v>
      </c>
      <c r="F34" s="957"/>
      <c r="G34" s="957"/>
      <c r="H34" s="957"/>
      <c r="I34" s="957"/>
      <c r="J34" s="958">
        <f t="shared" si="5"/>
        <v>1</v>
      </c>
      <c r="K34" s="957" t="s">
        <v>2053</v>
      </c>
      <c r="L34" s="956" t="s">
        <v>1416</v>
      </c>
      <c r="M34" s="958">
        <f t="shared" si="6"/>
        <v>1</v>
      </c>
      <c r="N34" s="957"/>
      <c r="O34" s="959" t="s">
        <v>721</v>
      </c>
      <c r="P34" s="957"/>
      <c r="Q34" s="962"/>
      <c r="R34" s="964"/>
      <c r="S34" s="962"/>
      <c r="T34" s="957"/>
      <c r="U34" s="957"/>
      <c r="V34" s="957"/>
      <c r="W34" s="957"/>
      <c r="X34" s="957"/>
    </row>
    <row r="35">
      <c r="A35" s="978" t="s">
        <v>12053</v>
      </c>
      <c r="B35" s="984" t="s">
        <v>12359</v>
      </c>
      <c r="C35" s="980" t="s">
        <v>12470</v>
      </c>
      <c r="D35" s="963" t="s">
        <v>12360</v>
      </c>
      <c r="E35" s="956" t="s">
        <v>12464</v>
      </c>
      <c r="F35" s="957"/>
      <c r="G35" s="957"/>
      <c r="H35" s="957"/>
      <c r="I35" s="957"/>
      <c r="J35" s="958">
        <f t="shared" si="5"/>
        <v>1</v>
      </c>
      <c r="K35" s="957" t="s">
        <v>2054</v>
      </c>
      <c r="L35" s="956" t="s">
        <v>2065</v>
      </c>
      <c r="M35" s="958">
        <f t="shared" si="6"/>
        <v>1</v>
      </c>
      <c r="N35" s="957"/>
      <c r="O35" s="754" t="s">
        <v>12471</v>
      </c>
      <c r="P35" s="957"/>
      <c r="Q35" s="962"/>
      <c r="R35" s="964"/>
      <c r="S35" s="962"/>
      <c r="T35" s="957"/>
      <c r="U35" s="957"/>
      <c r="V35" s="957"/>
      <c r="W35" s="957"/>
      <c r="X35" s="957"/>
    </row>
    <row r="36">
      <c r="A36" s="957"/>
      <c r="B36" s="957"/>
      <c r="C36" s="957"/>
      <c r="D36" s="962"/>
      <c r="E36" s="957"/>
      <c r="F36" s="957"/>
      <c r="G36" s="957"/>
      <c r="H36" s="957"/>
      <c r="I36" s="957"/>
      <c r="J36" s="958">
        <f t="shared" si="5"/>
        <v>1</v>
      </c>
      <c r="K36" s="957" t="s">
        <v>1606</v>
      </c>
      <c r="L36" s="956" t="s">
        <v>2052</v>
      </c>
      <c r="M36" s="958">
        <f t="shared" si="6"/>
        <v>1</v>
      </c>
      <c r="N36" s="957"/>
      <c r="O36" s="959" t="s">
        <v>1390</v>
      </c>
      <c r="P36" s="957"/>
      <c r="Q36" s="962"/>
      <c r="R36" s="964"/>
      <c r="S36" s="962"/>
      <c r="T36" s="957"/>
      <c r="U36" s="957"/>
      <c r="V36" s="957"/>
      <c r="W36" s="957"/>
      <c r="X36" s="957"/>
    </row>
    <row r="37">
      <c r="A37" s="957"/>
      <c r="B37" s="957"/>
      <c r="C37" s="957"/>
      <c r="D37" s="962"/>
      <c r="E37" s="957"/>
      <c r="F37" s="957"/>
      <c r="G37" s="957"/>
      <c r="H37" s="957"/>
      <c r="I37" s="957"/>
      <c r="J37" s="958">
        <f t="shared" si="5"/>
        <v>1</v>
      </c>
      <c r="K37" s="957" t="s">
        <v>1416</v>
      </c>
      <c r="L37" s="956" t="s">
        <v>2109</v>
      </c>
      <c r="M37" s="958">
        <f t="shared" si="6"/>
        <v>1</v>
      </c>
      <c r="N37" s="957"/>
      <c r="O37" s="959" t="s">
        <v>1394</v>
      </c>
      <c r="P37" s="957"/>
      <c r="Q37" s="962"/>
      <c r="R37" s="964"/>
      <c r="S37" s="962"/>
      <c r="T37" s="957"/>
      <c r="U37" s="957"/>
      <c r="V37" s="957"/>
      <c r="W37" s="957"/>
      <c r="X37" s="957"/>
    </row>
    <row r="38">
      <c r="A38" s="957"/>
      <c r="B38" s="957"/>
      <c r="C38" s="957"/>
      <c r="D38" s="962"/>
      <c r="E38" s="957"/>
      <c r="F38" s="957"/>
      <c r="G38" s="957"/>
      <c r="H38" s="957"/>
      <c r="I38" s="957"/>
      <c r="J38" s="958">
        <f t="shared" si="5"/>
        <v>1</v>
      </c>
      <c r="K38" s="957" t="s">
        <v>2055</v>
      </c>
      <c r="L38" s="956" t="s">
        <v>871</v>
      </c>
      <c r="M38" s="958">
        <f t="shared" si="6"/>
        <v>0</v>
      </c>
      <c r="N38" s="957"/>
      <c r="O38" s="959" t="s">
        <v>12472</v>
      </c>
      <c r="P38" s="957"/>
      <c r="Q38" s="962"/>
      <c r="R38" s="964"/>
      <c r="S38" s="962"/>
      <c r="T38" s="957"/>
      <c r="U38" s="957"/>
      <c r="V38" s="957"/>
      <c r="W38" s="957"/>
      <c r="X38" s="957"/>
    </row>
    <row r="39">
      <c r="A39" s="957"/>
      <c r="B39" s="957"/>
      <c r="C39" s="957"/>
      <c r="D39" s="962"/>
      <c r="E39" s="957"/>
      <c r="F39" s="957"/>
      <c r="G39" s="957"/>
      <c r="H39" s="957"/>
      <c r="I39" s="957"/>
      <c r="J39" s="958">
        <f t="shared" si="5"/>
        <v>1</v>
      </c>
      <c r="K39" s="957" t="s">
        <v>2056</v>
      </c>
      <c r="L39" s="956" t="s">
        <v>2021</v>
      </c>
      <c r="M39" s="958">
        <f t="shared" si="6"/>
        <v>1</v>
      </c>
      <c r="N39" s="957"/>
      <c r="O39" s="959" t="s">
        <v>12473</v>
      </c>
      <c r="P39" s="957"/>
      <c r="Q39" s="962"/>
      <c r="R39" s="964"/>
      <c r="S39" s="962"/>
      <c r="T39" s="957"/>
      <c r="U39" s="957"/>
      <c r="V39" s="957"/>
      <c r="W39" s="957"/>
      <c r="X39" s="957"/>
    </row>
    <row r="40">
      <c r="A40" s="957"/>
      <c r="B40" s="957"/>
      <c r="C40" s="957"/>
      <c r="D40" s="962"/>
      <c r="E40" s="957"/>
      <c r="F40" s="957"/>
      <c r="G40" s="957"/>
      <c r="H40" s="957"/>
      <c r="I40" s="957"/>
      <c r="J40" s="958">
        <f t="shared" si="5"/>
        <v>0</v>
      </c>
      <c r="K40" s="957" t="s">
        <v>2057</v>
      </c>
      <c r="L40" s="956" t="s">
        <v>2049</v>
      </c>
      <c r="M40" s="958">
        <f t="shared" si="6"/>
        <v>1</v>
      </c>
      <c r="N40" s="957"/>
      <c r="O40" s="959" t="s">
        <v>12474</v>
      </c>
      <c r="P40" s="957"/>
      <c r="Q40" s="962"/>
      <c r="R40" s="964"/>
      <c r="S40" s="962"/>
      <c r="T40" s="957"/>
      <c r="U40" s="957"/>
      <c r="V40" s="957"/>
      <c r="W40" s="957"/>
      <c r="X40" s="957"/>
    </row>
    <row r="41">
      <c r="A41" s="957"/>
      <c r="B41" s="957"/>
      <c r="C41" s="957"/>
      <c r="D41" s="962"/>
      <c r="E41" s="957"/>
      <c r="F41" s="957"/>
      <c r="G41" s="957"/>
      <c r="H41" s="957"/>
      <c r="I41" s="957"/>
      <c r="J41" s="958">
        <f t="shared" si="5"/>
        <v>1</v>
      </c>
      <c r="K41" s="957" t="s">
        <v>2058</v>
      </c>
      <c r="L41" s="956" t="s">
        <v>12413</v>
      </c>
      <c r="M41" s="958">
        <f t="shared" si="6"/>
        <v>0</v>
      </c>
      <c r="N41" s="957"/>
      <c r="O41" s="959" t="s">
        <v>12475</v>
      </c>
      <c r="P41" s="957"/>
      <c r="Q41" s="962"/>
      <c r="R41" s="964"/>
      <c r="S41" s="962"/>
      <c r="T41" s="957"/>
      <c r="U41" s="957"/>
      <c r="V41" s="957"/>
      <c r="W41" s="957"/>
      <c r="X41" s="957"/>
    </row>
    <row r="42">
      <c r="A42" s="957"/>
      <c r="B42" s="957"/>
      <c r="C42" s="957"/>
      <c r="D42" s="962"/>
      <c r="E42" s="957"/>
      <c r="F42" s="957"/>
      <c r="G42" s="957"/>
      <c r="H42" s="957"/>
      <c r="I42" s="957"/>
      <c r="J42" s="958">
        <f t="shared" si="5"/>
        <v>1</v>
      </c>
      <c r="K42" s="957" t="s">
        <v>2059</v>
      </c>
      <c r="L42" s="956" t="s">
        <v>2031</v>
      </c>
      <c r="M42" s="958">
        <f t="shared" si="6"/>
        <v>0</v>
      </c>
      <c r="N42" s="957"/>
      <c r="O42" s="754" t="s">
        <v>1429</v>
      </c>
      <c r="P42" s="957"/>
      <c r="Q42" s="962"/>
      <c r="R42" s="964"/>
      <c r="S42" s="962"/>
      <c r="T42" s="957"/>
      <c r="U42" s="957"/>
      <c r="V42" s="957"/>
      <c r="W42" s="957"/>
      <c r="X42" s="957"/>
    </row>
    <row r="43">
      <c r="A43" s="957"/>
      <c r="B43" s="957"/>
      <c r="C43" s="957"/>
      <c r="D43" s="962"/>
      <c r="E43" s="957"/>
      <c r="F43" s="957"/>
      <c r="G43" s="957"/>
      <c r="H43" s="957"/>
      <c r="I43" s="957"/>
      <c r="J43" s="958">
        <f t="shared" si="5"/>
        <v>1</v>
      </c>
      <c r="K43" s="957" t="s">
        <v>2060</v>
      </c>
      <c r="L43" s="956" t="s">
        <v>2037</v>
      </c>
      <c r="M43" s="958">
        <f t="shared" si="6"/>
        <v>1</v>
      </c>
      <c r="N43" s="957"/>
      <c r="O43" s="959" t="s">
        <v>12476</v>
      </c>
      <c r="P43" s="957"/>
      <c r="Q43" s="962"/>
      <c r="R43" s="964"/>
      <c r="S43" s="962"/>
      <c r="T43" s="957"/>
      <c r="U43" s="957"/>
      <c r="V43" s="957"/>
      <c r="W43" s="957"/>
      <c r="X43" s="957"/>
    </row>
    <row r="44">
      <c r="A44" s="957"/>
      <c r="B44" s="957"/>
      <c r="C44" s="957"/>
      <c r="D44" s="962"/>
      <c r="E44" s="957"/>
      <c r="F44" s="957"/>
      <c r="G44" s="957"/>
      <c r="H44" s="957"/>
      <c r="I44" s="957"/>
      <c r="J44" s="958">
        <f t="shared" si="5"/>
        <v>1</v>
      </c>
      <c r="K44" s="957" t="s">
        <v>2061</v>
      </c>
      <c r="L44" s="956" t="s">
        <v>12477</v>
      </c>
      <c r="M44" s="958">
        <f t="shared" si="6"/>
        <v>0</v>
      </c>
      <c r="N44" s="957"/>
      <c r="O44" s="754" t="s">
        <v>12478</v>
      </c>
      <c r="P44" s="957"/>
      <c r="Q44" s="962"/>
      <c r="R44" s="964"/>
      <c r="S44" s="962"/>
      <c r="T44" s="957"/>
      <c r="U44" s="957"/>
      <c r="V44" s="957"/>
      <c r="W44" s="957"/>
      <c r="X44" s="957"/>
    </row>
    <row r="45">
      <c r="A45" s="957"/>
      <c r="B45" s="957"/>
      <c r="C45" s="957"/>
      <c r="D45" s="962"/>
      <c r="E45" s="957"/>
      <c r="F45" s="957"/>
      <c r="G45" s="957"/>
      <c r="H45" s="957"/>
      <c r="I45" s="957"/>
      <c r="J45" s="958">
        <f t="shared" si="5"/>
        <v>1</v>
      </c>
      <c r="K45" s="957" t="s">
        <v>2062</v>
      </c>
      <c r="L45" s="956" t="s">
        <v>2039</v>
      </c>
      <c r="M45" s="958">
        <f t="shared" si="6"/>
        <v>1</v>
      </c>
      <c r="N45" s="957"/>
      <c r="O45" s="959" t="s">
        <v>12479</v>
      </c>
      <c r="P45" s="957"/>
      <c r="Q45" s="962"/>
      <c r="R45" s="964"/>
      <c r="S45" s="962"/>
      <c r="T45" s="957"/>
      <c r="U45" s="957"/>
      <c r="V45" s="957"/>
      <c r="W45" s="957"/>
      <c r="X45" s="957"/>
    </row>
    <row r="46">
      <c r="A46" s="957"/>
      <c r="B46" s="957"/>
      <c r="C46" s="957"/>
      <c r="D46" s="962"/>
      <c r="E46" s="957"/>
      <c r="F46" s="957"/>
      <c r="G46" s="957"/>
      <c r="H46" s="957"/>
      <c r="I46" s="957"/>
      <c r="J46" s="958">
        <f t="shared" si="5"/>
        <v>1</v>
      </c>
      <c r="K46" s="957" t="s">
        <v>2063</v>
      </c>
      <c r="L46" s="956" t="s">
        <v>773</v>
      </c>
      <c r="M46" s="958">
        <f t="shared" si="6"/>
        <v>0</v>
      </c>
      <c r="N46" s="957"/>
      <c r="O46" s="959" t="s">
        <v>836</v>
      </c>
      <c r="P46" s="957"/>
      <c r="Q46" s="962"/>
      <c r="R46" s="964"/>
      <c r="S46" s="962"/>
      <c r="T46" s="957"/>
      <c r="U46" s="957"/>
      <c r="V46" s="957"/>
      <c r="W46" s="957"/>
      <c r="X46" s="957"/>
    </row>
    <row r="47">
      <c r="A47" s="957"/>
      <c r="B47" s="957"/>
      <c r="C47" s="957"/>
      <c r="D47" s="962"/>
      <c r="E47" s="957"/>
      <c r="F47" s="957"/>
      <c r="G47" s="957"/>
      <c r="H47" s="957"/>
      <c r="I47" s="957"/>
      <c r="J47" s="958">
        <f t="shared" si="5"/>
        <v>1</v>
      </c>
      <c r="K47" s="957" t="s">
        <v>2064</v>
      </c>
      <c r="L47" s="956" t="s">
        <v>819</v>
      </c>
      <c r="M47" s="958">
        <f t="shared" si="6"/>
        <v>0</v>
      </c>
      <c r="N47" s="957"/>
      <c r="O47" s="959" t="s">
        <v>12480</v>
      </c>
      <c r="P47" s="957"/>
      <c r="Q47" s="962"/>
      <c r="R47" s="964"/>
      <c r="S47" s="962"/>
      <c r="T47" s="957"/>
      <c r="U47" s="957"/>
      <c r="V47" s="957"/>
      <c r="W47" s="957"/>
      <c r="X47" s="957"/>
    </row>
    <row r="48">
      <c r="A48" s="957"/>
      <c r="B48" s="957"/>
      <c r="C48" s="957"/>
      <c r="D48" s="962"/>
      <c r="E48" s="957"/>
      <c r="F48" s="957"/>
      <c r="G48" s="957"/>
      <c r="H48" s="957"/>
      <c r="I48" s="957"/>
      <c r="J48" s="958">
        <f t="shared" si="5"/>
        <v>1</v>
      </c>
      <c r="K48" s="957" t="s">
        <v>2065</v>
      </c>
      <c r="L48" s="956" t="s">
        <v>2046</v>
      </c>
      <c r="M48" s="958">
        <f t="shared" si="6"/>
        <v>1</v>
      </c>
      <c r="N48" s="957"/>
      <c r="O48" s="959" t="s">
        <v>12481</v>
      </c>
      <c r="P48" s="957"/>
      <c r="Q48" s="962"/>
      <c r="R48" s="964"/>
      <c r="S48" s="962"/>
      <c r="T48" s="957"/>
      <c r="U48" s="957"/>
      <c r="V48" s="957"/>
      <c r="W48" s="957"/>
      <c r="X48" s="957"/>
    </row>
    <row r="49">
      <c r="A49" s="957"/>
      <c r="B49" s="957"/>
      <c r="C49" s="957"/>
      <c r="D49" s="962"/>
      <c r="E49" s="957"/>
      <c r="F49" s="957"/>
      <c r="G49" s="957"/>
      <c r="H49" s="957"/>
      <c r="I49" s="957"/>
      <c r="J49" s="958">
        <f t="shared" si="5"/>
        <v>1</v>
      </c>
      <c r="K49" s="957" t="s">
        <v>2066</v>
      </c>
      <c r="L49" s="956" t="s">
        <v>12421</v>
      </c>
      <c r="M49" s="958">
        <f t="shared" si="6"/>
        <v>0</v>
      </c>
      <c r="N49" s="957"/>
      <c r="O49" s="959" t="s">
        <v>1669</v>
      </c>
      <c r="P49" s="957"/>
      <c r="Q49" s="962"/>
      <c r="R49" s="964"/>
      <c r="S49" s="962"/>
      <c r="T49" s="957"/>
      <c r="U49" s="957"/>
      <c r="V49" s="957"/>
      <c r="W49" s="957"/>
      <c r="X49" s="957"/>
    </row>
    <row r="50">
      <c r="A50" s="957"/>
      <c r="B50" s="957"/>
      <c r="C50" s="957"/>
      <c r="D50" s="962"/>
      <c r="E50" s="957"/>
      <c r="F50" s="957"/>
      <c r="G50" s="957"/>
      <c r="H50" s="957"/>
      <c r="I50" s="957"/>
      <c r="J50" s="958">
        <f t="shared" si="5"/>
        <v>1</v>
      </c>
      <c r="K50" s="957" t="s">
        <v>2067</v>
      </c>
      <c r="L50" s="956" t="s">
        <v>12425</v>
      </c>
      <c r="M50" s="958">
        <f t="shared" si="6"/>
        <v>0</v>
      </c>
      <c r="N50" s="957"/>
      <c r="O50" s="959" t="s">
        <v>971</v>
      </c>
      <c r="P50" s="957"/>
      <c r="Q50" s="962"/>
      <c r="R50" s="964"/>
      <c r="S50" s="962"/>
      <c r="T50" s="957"/>
      <c r="U50" s="957"/>
      <c r="V50" s="957"/>
      <c r="W50" s="957"/>
      <c r="X50" s="957"/>
    </row>
    <row r="51">
      <c r="A51" s="957"/>
      <c r="B51" s="957"/>
      <c r="C51" s="957"/>
      <c r="D51" s="962"/>
      <c r="E51" s="957"/>
      <c r="F51" s="957"/>
      <c r="G51" s="957"/>
      <c r="H51" s="957"/>
      <c r="I51" s="957"/>
      <c r="J51" s="958">
        <f t="shared" si="5"/>
        <v>1</v>
      </c>
      <c r="K51" s="957" t="s">
        <v>2068</v>
      </c>
      <c r="L51" s="956" t="s">
        <v>2060</v>
      </c>
      <c r="M51" s="958">
        <f t="shared" si="6"/>
        <v>1</v>
      </c>
      <c r="N51" s="957"/>
      <c r="O51" s="959" t="s">
        <v>603</v>
      </c>
      <c r="P51" s="957"/>
      <c r="Q51" s="962"/>
      <c r="R51" s="964"/>
      <c r="S51" s="962"/>
      <c r="T51" s="957"/>
      <c r="U51" s="957"/>
      <c r="V51" s="957"/>
      <c r="W51" s="957"/>
      <c r="X51" s="957"/>
    </row>
    <row r="52">
      <c r="A52" s="957"/>
      <c r="B52" s="957"/>
      <c r="C52" s="957"/>
      <c r="D52" s="962"/>
      <c r="E52" s="957"/>
      <c r="F52" s="957"/>
      <c r="G52" s="957"/>
      <c r="H52" s="957"/>
      <c r="I52" s="957"/>
      <c r="J52" s="958">
        <f t="shared" si="5"/>
        <v>1</v>
      </c>
      <c r="K52" s="957" t="s">
        <v>2069</v>
      </c>
      <c r="L52" s="956" t="s">
        <v>609</v>
      </c>
      <c r="M52" s="958">
        <f t="shared" si="6"/>
        <v>0</v>
      </c>
      <c r="N52" s="957"/>
      <c r="O52" s="959" t="s">
        <v>1304</v>
      </c>
      <c r="P52" s="957"/>
      <c r="Q52" s="962"/>
      <c r="R52" s="964"/>
      <c r="S52" s="962"/>
      <c r="T52" s="957"/>
      <c r="U52" s="957"/>
      <c r="V52" s="957"/>
      <c r="W52" s="957"/>
      <c r="X52" s="957"/>
    </row>
    <row r="53">
      <c r="A53" s="957"/>
      <c r="B53" s="957"/>
      <c r="C53" s="957"/>
      <c r="D53" s="962"/>
      <c r="E53" s="957"/>
      <c r="F53" s="957"/>
      <c r="G53" s="957"/>
      <c r="H53" s="957"/>
      <c r="I53" s="957"/>
      <c r="J53" s="958">
        <f t="shared" si="5"/>
        <v>1</v>
      </c>
      <c r="K53" s="957" t="s">
        <v>2070</v>
      </c>
      <c r="L53" s="956" t="s">
        <v>1424</v>
      </c>
      <c r="M53" s="958">
        <f t="shared" si="6"/>
        <v>0</v>
      </c>
      <c r="N53" s="957"/>
      <c r="O53" s="959" t="s">
        <v>12482</v>
      </c>
      <c r="P53" s="957"/>
      <c r="Q53" s="962"/>
      <c r="R53" s="964"/>
      <c r="S53" s="962"/>
      <c r="T53" s="957"/>
      <c r="U53" s="957"/>
      <c r="V53" s="957"/>
      <c r="W53" s="957"/>
      <c r="X53" s="957"/>
    </row>
    <row r="54">
      <c r="A54" s="957"/>
      <c r="B54" s="957"/>
      <c r="C54" s="957"/>
      <c r="D54" s="962"/>
      <c r="E54" s="957"/>
      <c r="F54" s="957"/>
      <c r="G54" s="957"/>
      <c r="H54" s="957"/>
      <c r="I54" s="957"/>
      <c r="J54" s="958">
        <f t="shared" si="5"/>
        <v>1</v>
      </c>
      <c r="K54" s="957" t="s">
        <v>2071</v>
      </c>
      <c r="L54" s="956" t="s">
        <v>2094</v>
      </c>
      <c r="M54" s="958">
        <f t="shared" si="6"/>
        <v>1</v>
      </c>
      <c r="N54" s="957"/>
      <c r="O54" s="959" t="s">
        <v>12483</v>
      </c>
      <c r="P54" s="957"/>
      <c r="Q54" s="962"/>
      <c r="R54" s="964"/>
      <c r="S54" s="962"/>
      <c r="T54" s="957"/>
      <c r="U54" s="957"/>
      <c r="V54" s="957"/>
      <c r="W54" s="957"/>
      <c r="X54" s="957"/>
    </row>
    <row r="55">
      <c r="A55" s="957"/>
      <c r="B55" s="957"/>
      <c r="C55" s="957"/>
      <c r="D55" s="962"/>
      <c r="E55" s="957"/>
      <c r="F55" s="957"/>
      <c r="G55" s="957"/>
      <c r="H55" s="957"/>
      <c r="I55" s="957"/>
      <c r="J55" s="958">
        <f t="shared" si="5"/>
        <v>1</v>
      </c>
      <c r="K55" s="957" t="s">
        <v>2072</v>
      </c>
      <c r="L55" s="956" t="s">
        <v>2106</v>
      </c>
      <c r="M55" s="958">
        <f t="shared" si="6"/>
        <v>1</v>
      </c>
      <c r="N55" s="957"/>
      <c r="O55" s="959" t="s">
        <v>12484</v>
      </c>
      <c r="P55" s="957"/>
      <c r="Q55" s="962"/>
      <c r="R55" s="964"/>
      <c r="S55" s="962"/>
      <c r="T55" s="957"/>
      <c r="U55" s="957"/>
      <c r="V55" s="957"/>
      <c r="W55" s="957"/>
      <c r="X55" s="957"/>
    </row>
    <row r="56">
      <c r="A56" s="957"/>
      <c r="B56" s="957"/>
      <c r="C56" s="957"/>
      <c r="D56" s="962"/>
      <c r="E56" s="957"/>
      <c r="F56" s="957"/>
      <c r="G56" s="957"/>
      <c r="H56" s="957"/>
      <c r="I56" s="957"/>
      <c r="J56" s="958">
        <f t="shared" si="5"/>
        <v>1</v>
      </c>
      <c r="K56" s="957" t="s">
        <v>2073</v>
      </c>
      <c r="L56" s="956" t="s">
        <v>2042</v>
      </c>
      <c r="M56" s="958">
        <f t="shared" si="6"/>
        <v>1</v>
      </c>
      <c r="N56" s="957"/>
      <c r="O56" s="959" t="s">
        <v>12485</v>
      </c>
      <c r="P56" s="957"/>
      <c r="Q56" s="962"/>
      <c r="R56" s="964"/>
      <c r="S56" s="962"/>
      <c r="T56" s="957"/>
      <c r="U56" s="957"/>
      <c r="V56" s="957"/>
      <c r="W56" s="957"/>
      <c r="X56" s="957"/>
    </row>
    <row r="57">
      <c r="A57" s="957"/>
      <c r="B57" s="957"/>
      <c r="C57" s="957"/>
      <c r="D57" s="962"/>
      <c r="E57" s="957"/>
      <c r="F57" s="957"/>
      <c r="G57" s="957"/>
      <c r="H57" s="957"/>
      <c r="I57" s="957"/>
      <c r="J57" s="958">
        <f t="shared" si="5"/>
        <v>1</v>
      </c>
      <c r="K57" s="957" t="s">
        <v>2074</v>
      </c>
      <c r="L57" s="956" t="s">
        <v>2027</v>
      </c>
      <c r="M57" s="958">
        <f t="shared" si="6"/>
        <v>1</v>
      </c>
      <c r="N57" s="957"/>
      <c r="O57" s="959" t="s">
        <v>12486</v>
      </c>
      <c r="P57" s="957"/>
      <c r="Q57" s="962"/>
      <c r="R57" s="964"/>
      <c r="S57" s="962"/>
      <c r="T57" s="957"/>
      <c r="U57" s="957"/>
      <c r="V57" s="957"/>
      <c r="W57" s="957"/>
      <c r="X57" s="957"/>
    </row>
    <row r="58">
      <c r="A58" s="957"/>
      <c r="B58" s="957"/>
      <c r="C58" s="957"/>
      <c r="D58" s="962"/>
      <c r="E58" s="957"/>
      <c r="F58" s="957"/>
      <c r="G58" s="957"/>
      <c r="H58" s="957"/>
      <c r="I58" s="957"/>
      <c r="J58" s="958">
        <f t="shared" si="5"/>
        <v>1</v>
      </c>
      <c r="K58" s="957" t="s">
        <v>2075</v>
      </c>
      <c r="L58" s="956" t="s">
        <v>2080</v>
      </c>
      <c r="M58" s="958">
        <f t="shared" si="6"/>
        <v>1</v>
      </c>
      <c r="N58" s="957"/>
      <c r="O58" s="959" t="s">
        <v>1763</v>
      </c>
      <c r="P58" s="957"/>
      <c r="Q58" s="962"/>
      <c r="R58" s="964"/>
      <c r="S58" s="962"/>
      <c r="T58" s="957"/>
      <c r="U58" s="957"/>
      <c r="V58" s="957"/>
      <c r="W58" s="957"/>
      <c r="X58" s="957"/>
    </row>
    <row r="59">
      <c r="A59" s="957"/>
      <c r="B59" s="957"/>
      <c r="C59" s="957"/>
      <c r="D59" s="962"/>
      <c r="E59" s="957"/>
      <c r="F59" s="957"/>
      <c r="G59" s="957"/>
      <c r="H59" s="957"/>
      <c r="I59" s="957"/>
      <c r="J59" s="958">
        <f t="shared" si="5"/>
        <v>1</v>
      </c>
      <c r="K59" s="957" t="s">
        <v>2076</v>
      </c>
      <c r="L59" s="956" t="s">
        <v>2077</v>
      </c>
      <c r="M59" s="958">
        <f t="shared" si="6"/>
        <v>1</v>
      </c>
      <c r="N59" s="957"/>
      <c r="O59" s="959" t="s">
        <v>12487</v>
      </c>
      <c r="P59" s="957"/>
      <c r="Q59" s="962"/>
      <c r="R59" s="964"/>
      <c r="S59" s="962"/>
      <c r="T59" s="957"/>
      <c r="U59" s="957"/>
      <c r="V59" s="957"/>
      <c r="W59" s="957"/>
      <c r="X59" s="957"/>
    </row>
    <row r="60">
      <c r="A60" s="957"/>
      <c r="B60" s="957"/>
      <c r="C60" s="957"/>
      <c r="D60" s="962"/>
      <c r="E60" s="957"/>
      <c r="F60" s="957"/>
      <c r="G60" s="957"/>
      <c r="H60" s="957"/>
      <c r="I60" s="957"/>
      <c r="J60" s="958">
        <f t="shared" si="5"/>
        <v>1</v>
      </c>
      <c r="K60" s="957" t="s">
        <v>2077</v>
      </c>
      <c r="L60" s="956" t="s">
        <v>2120</v>
      </c>
      <c r="M60" s="958">
        <f t="shared" si="6"/>
        <v>1</v>
      </c>
      <c r="N60" s="957"/>
      <c r="O60" s="754" t="s">
        <v>12488</v>
      </c>
      <c r="P60" s="957"/>
      <c r="Q60" s="962"/>
      <c r="R60" s="964"/>
      <c r="S60" s="962"/>
      <c r="T60" s="957"/>
      <c r="U60" s="957"/>
      <c r="V60" s="957"/>
      <c r="W60" s="957"/>
      <c r="X60" s="957"/>
    </row>
    <row r="61">
      <c r="A61" s="957"/>
      <c r="B61" s="957"/>
      <c r="C61" s="957"/>
      <c r="D61" s="962"/>
      <c r="E61" s="957"/>
      <c r="F61" s="957"/>
      <c r="G61" s="957"/>
      <c r="H61" s="957"/>
      <c r="I61" s="957"/>
      <c r="J61" s="958">
        <f t="shared" si="5"/>
        <v>1</v>
      </c>
      <c r="K61" s="957" t="s">
        <v>2078</v>
      </c>
      <c r="L61" s="956" t="s">
        <v>2097</v>
      </c>
      <c r="M61" s="958">
        <f t="shared" si="6"/>
        <v>1</v>
      </c>
      <c r="N61" s="957"/>
      <c r="O61" s="959" t="s">
        <v>12489</v>
      </c>
      <c r="P61" s="957"/>
      <c r="Q61" s="962"/>
      <c r="R61" s="964"/>
      <c r="S61" s="962"/>
      <c r="T61" s="957"/>
      <c r="U61" s="957"/>
      <c r="V61" s="957"/>
      <c r="W61" s="957"/>
      <c r="X61" s="957"/>
    </row>
    <row r="62">
      <c r="A62" s="957"/>
      <c r="B62" s="957"/>
      <c r="C62" s="957"/>
      <c r="D62" s="962"/>
      <c r="E62" s="957"/>
      <c r="F62" s="957"/>
      <c r="G62" s="957"/>
      <c r="H62" s="957"/>
      <c r="I62" s="957"/>
      <c r="J62" s="958">
        <f t="shared" si="5"/>
        <v>1</v>
      </c>
      <c r="K62" s="957" t="s">
        <v>2079</v>
      </c>
      <c r="L62" s="956" t="s">
        <v>2084</v>
      </c>
      <c r="M62" s="958">
        <f t="shared" si="6"/>
        <v>1</v>
      </c>
      <c r="N62" s="957"/>
      <c r="O62" s="959" t="s">
        <v>1835</v>
      </c>
      <c r="P62" s="957"/>
      <c r="Q62" s="962"/>
      <c r="R62" s="964"/>
      <c r="S62" s="962"/>
      <c r="T62" s="957"/>
      <c r="U62" s="957"/>
      <c r="V62" s="957"/>
      <c r="W62" s="957"/>
      <c r="X62" s="957"/>
    </row>
    <row r="63">
      <c r="A63" s="957"/>
      <c r="B63" s="957"/>
      <c r="C63" s="957"/>
      <c r="D63" s="962"/>
      <c r="E63" s="957"/>
      <c r="F63" s="957"/>
      <c r="G63" s="957"/>
      <c r="H63" s="957"/>
      <c r="I63" s="957"/>
      <c r="J63" s="958">
        <f t="shared" si="5"/>
        <v>1</v>
      </c>
      <c r="K63" s="957" t="s">
        <v>2080</v>
      </c>
      <c r="L63" s="956" t="s">
        <v>2090</v>
      </c>
      <c r="M63" s="958">
        <f t="shared" si="6"/>
        <v>1</v>
      </c>
      <c r="N63" s="957"/>
      <c r="O63" s="959" t="s">
        <v>12490</v>
      </c>
      <c r="P63" s="957"/>
      <c r="Q63" s="962"/>
      <c r="R63" s="964"/>
      <c r="S63" s="962"/>
      <c r="T63" s="957"/>
      <c r="U63" s="957"/>
      <c r="V63" s="957"/>
      <c r="W63" s="957"/>
      <c r="X63" s="957"/>
    </row>
    <row r="64">
      <c r="A64" s="957"/>
      <c r="B64" s="957"/>
      <c r="C64" s="957"/>
      <c r="D64" s="962"/>
      <c r="E64" s="957"/>
      <c r="F64" s="957"/>
      <c r="G64" s="957"/>
      <c r="H64" s="957"/>
      <c r="I64" s="957"/>
      <c r="J64" s="958">
        <f t="shared" si="5"/>
        <v>1</v>
      </c>
      <c r="K64" s="957" t="s">
        <v>12491</v>
      </c>
      <c r="L64" s="956" t="s">
        <v>1585</v>
      </c>
      <c r="M64" s="958">
        <f t="shared" si="6"/>
        <v>1</v>
      </c>
      <c r="N64" s="957"/>
      <c r="O64" s="959" t="s">
        <v>1652</v>
      </c>
      <c r="P64" s="957"/>
      <c r="Q64" s="962"/>
      <c r="R64" s="964"/>
      <c r="S64" s="962"/>
      <c r="T64" s="957"/>
      <c r="U64" s="957"/>
      <c r="V64" s="957"/>
      <c r="W64" s="957"/>
      <c r="X64" s="957"/>
    </row>
    <row r="65">
      <c r="A65" s="957"/>
      <c r="B65" s="957"/>
      <c r="C65" s="957"/>
      <c r="D65" s="962"/>
      <c r="E65" s="957"/>
      <c r="F65" s="957"/>
      <c r="G65" s="957"/>
      <c r="H65" s="957"/>
      <c r="I65" s="957"/>
      <c r="J65" s="958">
        <f t="shared" si="5"/>
        <v>1</v>
      </c>
      <c r="K65" s="957" t="s">
        <v>2081</v>
      </c>
      <c r="L65" s="956" t="s">
        <v>2104</v>
      </c>
      <c r="M65" s="958">
        <f t="shared" si="6"/>
        <v>1</v>
      </c>
      <c r="N65" s="957"/>
      <c r="O65" s="959" t="s">
        <v>615</v>
      </c>
      <c r="P65" s="957"/>
      <c r="Q65" s="962"/>
      <c r="R65" s="964"/>
      <c r="S65" s="962"/>
      <c r="T65" s="957"/>
      <c r="U65" s="957"/>
      <c r="V65" s="957"/>
      <c r="W65" s="957"/>
      <c r="X65" s="957"/>
    </row>
    <row r="66">
      <c r="A66" s="957"/>
      <c r="B66" s="957"/>
      <c r="C66" s="957"/>
      <c r="D66" s="962"/>
      <c r="E66" s="957"/>
      <c r="F66" s="957"/>
      <c r="G66" s="957"/>
      <c r="H66" s="957"/>
      <c r="I66" s="957"/>
      <c r="J66" s="958">
        <f t="shared" si="5"/>
        <v>1</v>
      </c>
      <c r="K66" s="957" t="s">
        <v>1696</v>
      </c>
      <c r="L66" s="956" t="s">
        <v>2067</v>
      </c>
      <c r="M66" s="958">
        <f t="shared" si="6"/>
        <v>1</v>
      </c>
      <c r="N66" s="957"/>
      <c r="O66" s="754" t="s">
        <v>1399</v>
      </c>
      <c r="P66" s="957"/>
      <c r="Q66" s="962"/>
      <c r="R66" s="964"/>
      <c r="S66" s="962"/>
      <c r="T66" s="957"/>
      <c r="U66" s="957"/>
      <c r="V66" s="957"/>
      <c r="W66" s="957"/>
      <c r="X66" s="957"/>
    </row>
    <row r="67">
      <c r="A67" s="957"/>
      <c r="B67" s="957"/>
      <c r="C67" s="957"/>
      <c r="D67" s="962"/>
      <c r="E67" s="957"/>
      <c r="F67" s="957"/>
      <c r="G67" s="957"/>
      <c r="H67" s="957"/>
      <c r="I67" s="957"/>
      <c r="J67" s="958">
        <f t="shared" si="5"/>
        <v>0</v>
      </c>
      <c r="K67" s="957" t="s">
        <v>2082</v>
      </c>
      <c r="L67" s="956" t="s">
        <v>12492</v>
      </c>
      <c r="M67" s="958">
        <f t="shared" si="6"/>
        <v>0</v>
      </c>
      <c r="N67" s="957"/>
      <c r="O67" s="959" t="s">
        <v>1592</v>
      </c>
      <c r="P67" s="957"/>
      <c r="Q67" s="962"/>
      <c r="R67" s="964"/>
      <c r="S67" s="962"/>
      <c r="T67" s="957"/>
      <c r="U67" s="957"/>
      <c r="V67" s="957"/>
      <c r="W67" s="957"/>
      <c r="X67" s="957"/>
    </row>
    <row r="68">
      <c r="A68" s="957"/>
      <c r="B68" s="957"/>
      <c r="C68" s="957"/>
      <c r="D68" s="962"/>
      <c r="E68" s="957"/>
      <c r="F68" s="957"/>
      <c r="G68" s="957"/>
      <c r="H68" s="957"/>
      <c r="I68" s="957"/>
      <c r="J68" s="958">
        <f t="shared" si="5"/>
        <v>0</v>
      </c>
      <c r="K68" s="957" t="s">
        <v>1147</v>
      </c>
      <c r="L68" s="956" t="s">
        <v>12434</v>
      </c>
      <c r="M68" s="958">
        <f t="shared" si="6"/>
        <v>0</v>
      </c>
      <c r="N68" s="957"/>
      <c r="O68" s="959" t="s">
        <v>12493</v>
      </c>
      <c r="P68" s="957"/>
      <c r="Q68" s="962"/>
      <c r="R68" s="964"/>
      <c r="S68" s="962"/>
      <c r="T68" s="957"/>
      <c r="U68" s="957"/>
      <c r="V68" s="957"/>
      <c r="W68" s="957"/>
      <c r="X68" s="957"/>
    </row>
    <row r="69">
      <c r="A69" s="957"/>
      <c r="B69" s="957"/>
      <c r="C69" s="957"/>
      <c r="D69" s="962"/>
      <c r="E69" s="957"/>
      <c r="F69" s="957"/>
      <c r="G69" s="957"/>
      <c r="H69" s="957"/>
      <c r="I69" s="957"/>
      <c r="J69" s="958">
        <f t="shared" si="5"/>
        <v>1</v>
      </c>
      <c r="K69" s="957" t="s">
        <v>1846</v>
      </c>
      <c r="L69" s="956" t="s">
        <v>12437</v>
      </c>
      <c r="M69" s="958">
        <f t="shared" si="6"/>
        <v>0</v>
      </c>
      <c r="N69" s="957"/>
      <c r="O69" s="959" t="s">
        <v>12494</v>
      </c>
      <c r="P69" s="957"/>
      <c r="Q69" s="962"/>
      <c r="R69" s="964"/>
      <c r="S69" s="962"/>
      <c r="T69" s="957"/>
      <c r="U69" s="957"/>
      <c r="V69" s="957"/>
      <c r="W69" s="957"/>
      <c r="X69" s="957"/>
    </row>
    <row r="70">
      <c r="A70" s="957"/>
      <c r="B70" s="957"/>
      <c r="C70" s="957"/>
      <c r="D70" s="962"/>
      <c r="E70" s="957"/>
      <c r="F70" s="957"/>
      <c r="G70" s="957"/>
      <c r="H70" s="957"/>
      <c r="I70" s="957"/>
      <c r="J70" s="958">
        <f t="shared" si="5"/>
        <v>1</v>
      </c>
      <c r="K70" s="957" t="s">
        <v>2083</v>
      </c>
      <c r="L70" s="956" t="s">
        <v>1333</v>
      </c>
      <c r="M70" s="958">
        <f t="shared" si="6"/>
        <v>0</v>
      </c>
      <c r="N70" s="957"/>
      <c r="O70" s="959" t="s">
        <v>12495</v>
      </c>
      <c r="P70" s="957"/>
      <c r="Q70" s="962"/>
      <c r="R70" s="964"/>
      <c r="S70" s="962"/>
      <c r="T70" s="957"/>
      <c r="U70" s="957"/>
      <c r="V70" s="957"/>
      <c r="W70" s="957"/>
      <c r="X70" s="957"/>
    </row>
    <row r="71">
      <c r="A71" s="957"/>
      <c r="B71" s="957"/>
      <c r="C71" s="957"/>
      <c r="D71" s="962"/>
      <c r="E71" s="957"/>
      <c r="F71" s="957"/>
      <c r="G71" s="957"/>
      <c r="H71" s="957"/>
      <c r="I71" s="957"/>
      <c r="J71" s="958">
        <f t="shared" si="5"/>
        <v>0</v>
      </c>
      <c r="K71" s="957" t="s">
        <v>1706</v>
      </c>
      <c r="L71" s="956" t="s">
        <v>1888</v>
      </c>
      <c r="M71" s="958">
        <f t="shared" si="6"/>
        <v>0</v>
      </c>
      <c r="N71" s="957"/>
      <c r="O71" s="959" t="s">
        <v>12496</v>
      </c>
      <c r="P71" s="957"/>
      <c r="Q71" s="962"/>
      <c r="R71" s="964"/>
      <c r="S71" s="962"/>
      <c r="T71" s="957"/>
      <c r="U71" s="957"/>
      <c r="V71" s="957"/>
      <c r="W71" s="957"/>
      <c r="X71" s="957"/>
    </row>
    <row r="72">
      <c r="A72" s="957"/>
      <c r="B72" s="957"/>
      <c r="C72" s="957"/>
      <c r="D72" s="962"/>
      <c r="E72" s="957"/>
      <c r="F72" s="957"/>
      <c r="G72" s="957"/>
      <c r="H72" s="957"/>
      <c r="I72" s="957"/>
      <c r="J72" s="958">
        <f t="shared" si="5"/>
        <v>1</v>
      </c>
      <c r="K72" s="957" t="s">
        <v>2084</v>
      </c>
      <c r="L72" s="956" t="s">
        <v>2108</v>
      </c>
      <c r="M72" s="958">
        <f t="shared" si="6"/>
        <v>1</v>
      </c>
      <c r="N72" s="957"/>
      <c r="O72" s="959" t="s">
        <v>1860</v>
      </c>
      <c r="P72" s="957"/>
      <c r="Q72" s="962"/>
      <c r="R72" s="964"/>
      <c r="S72" s="962"/>
      <c r="T72" s="957"/>
      <c r="U72" s="957"/>
      <c r="V72" s="957"/>
      <c r="W72" s="957"/>
      <c r="X72" s="957"/>
    </row>
    <row r="73">
      <c r="A73" s="957"/>
      <c r="B73" s="957"/>
      <c r="C73" s="957"/>
      <c r="D73" s="962"/>
      <c r="E73" s="957"/>
      <c r="F73" s="957"/>
      <c r="G73" s="957"/>
      <c r="H73" s="957"/>
      <c r="I73" s="957"/>
      <c r="J73" s="958">
        <f t="shared" si="5"/>
        <v>1</v>
      </c>
      <c r="K73" s="957" t="s">
        <v>1671</v>
      </c>
      <c r="L73" s="956" t="s">
        <v>2059</v>
      </c>
      <c r="M73" s="958">
        <f t="shared" si="6"/>
        <v>1</v>
      </c>
      <c r="N73" s="957"/>
      <c r="O73" s="959" t="s">
        <v>2030</v>
      </c>
      <c r="P73" s="957"/>
      <c r="Q73" s="962"/>
      <c r="R73" s="964"/>
      <c r="S73" s="962"/>
      <c r="T73" s="957"/>
      <c r="U73" s="957"/>
      <c r="V73" s="957"/>
      <c r="W73" s="957"/>
      <c r="X73" s="957"/>
    </row>
    <row r="74">
      <c r="A74" s="957"/>
      <c r="B74" s="957"/>
      <c r="C74" s="957"/>
      <c r="D74" s="962"/>
      <c r="E74" s="957"/>
      <c r="F74" s="957"/>
      <c r="G74" s="957"/>
      <c r="H74" s="957"/>
      <c r="I74" s="957"/>
      <c r="J74" s="958">
        <f t="shared" si="5"/>
        <v>1</v>
      </c>
      <c r="K74" s="957" t="s">
        <v>2085</v>
      </c>
      <c r="L74" s="956" t="s">
        <v>2072</v>
      </c>
      <c r="M74" s="958">
        <f t="shared" si="6"/>
        <v>1</v>
      </c>
      <c r="N74" s="957"/>
      <c r="O74" s="959" t="s">
        <v>12497</v>
      </c>
      <c r="P74" s="957"/>
      <c r="Q74" s="962"/>
      <c r="R74" s="964"/>
      <c r="S74" s="962"/>
      <c r="T74" s="957"/>
      <c r="U74" s="957"/>
      <c r="V74" s="957"/>
      <c r="W74" s="957"/>
      <c r="X74" s="957"/>
    </row>
    <row r="75">
      <c r="A75" s="957"/>
      <c r="B75" s="957"/>
      <c r="C75" s="957"/>
      <c r="D75" s="962"/>
      <c r="E75" s="957"/>
      <c r="F75" s="957"/>
      <c r="G75" s="957"/>
      <c r="H75" s="957"/>
      <c r="I75" s="957"/>
      <c r="J75" s="958">
        <f t="shared" si="5"/>
        <v>0</v>
      </c>
      <c r="K75" s="957" t="s">
        <v>2086</v>
      </c>
      <c r="L75" s="956" t="s">
        <v>5532</v>
      </c>
      <c r="M75" s="958">
        <f t="shared" si="6"/>
        <v>0</v>
      </c>
      <c r="N75" s="957"/>
      <c r="O75" s="959" t="s">
        <v>12498</v>
      </c>
      <c r="P75" s="957"/>
      <c r="Q75" s="962"/>
      <c r="R75" s="964"/>
      <c r="S75" s="962"/>
      <c r="T75" s="957"/>
      <c r="U75" s="957"/>
      <c r="V75" s="957"/>
      <c r="W75" s="957"/>
      <c r="X75" s="957"/>
    </row>
    <row r="76">
      <c r="A76" s="957"/>
      <c r="B76" s="957"/>
      <c r="C76" s="957"/>
      <c r="D76" s="962"/>
      <c r="E76" s="957"/>
      <c r="F76" s="957"/>
      <c r="G76" s="957"/>
      <c r="H76" s="957"/>
      <c r="I76" s="957"/>
      <c r="J76" s="958">
        <f t="shared" si="5"/>
        <v>1</v>
      </c>
      <c r="K76" s="957" t="s">
        <v>2087</v>
      </c>
      <c r="L76" s="956" t="s">
        <v>2041</v>
      </c>
      <c r="M76" s="958">
        <f t="shared" si="6"/>
        <v>1</v>
      </c>
      <c r="N76" s="957"/>
      <c r="O76" s="959" t="s">
        <v>12499</v>
      </c>
      <c r="P76" s="957"/>
      <c r="Q76" s="962"/>
      <c r="R76" s="964"/>
      <c r="S76" s="962"/>
      <c r="T76" s="957"/>
      <c r="U76" s="957"/>
      <c r="V76" s="957"/>
      <c r="W76" s="957"/>
      <c r="X76" s="957"/>
    </row>
    <row r="77">
      <c r="A77" s="957"/>
      <c r="B77" s="957"/>
      <c r="C77" s="957"/>
      <c r="D77" s="962"/>
      <c r="E77" s="957"/>
      <c r="F77" s="957"/>
      <c r="G77" s="957"/>
      <c r="H77" s="957"/>
      <c r="I77" s="957"/>
      <c r="J77" s="958">
        <f t="shared" si="5"/>
        <v>1</v>
      </c>
      <c r="K77" s="957" t="s">
        <v>2088</v>
      </c>
      <c r="L77" s="956" t="s">
        <v>1606</v>
      </c>
      <c r="M77" s="958">
        <f t="shared" si="6"/>
        <v>1</v>
      </c>
      <c r="N77" s="957"/>
      <c r="O77" s="959" t="s">
        <v>853</v>
      </c>
      <c r="P77" s="957"/>
      <c r="Q77" s="962"/>
      <c r="R77" s="964"/>
      <c r="S77" s="962"/>
      <c r="T77" s="957"/>
      <c r="U77" s="957"/>
      <c r="V77" s="957"/>
      <c r="W77" s="957"/>
      <c r="X77" s="957"/>
    </row>
    <row r="78">
      <c r="A78" s="957"/>
      <c r="B78" s="957"/>
      <c r="C78" s="957"/>
      <c r="D78" s="962"/>
      <c r="E78" s="957"/>
      <c r="F78" s="957"/>
      <c r="G78" s="957"/>
      <c r="H78" s="957"/>
      <c r="I78" s="957"/>
      <c r="J78" s="958">
        <f t="shared" si="5"/>
        <v>1</v>
      </c>
      <c r="K78" s="957" t="s">
        <v>2089</v>
      </c>
      <c r="L78" s="956" t="s">
        <v>2035</v>
      </c>
      <c r="M78" s="958">
        <f t="shared" si="6"/>
        <v>1</v>
      </c>
      <c r="N78" s="957"/>
      <c r="O78" s="959" t="s">
        <v>1124</v>
      </c>
      <c r="P78" s="957"/>
      <c r="Q78" s="962"/>
      <c r="R78" s="964"/>
      <c r="S78" s="962"/>
      <c r="T78" s="957"/>
      <c r="U78" s="957"/>
      <c r="V78" s="957"/>
      <c r="W78" s="957"/>
      <c r="X78" s="957"/>
    </row>
    <row r="79">
      <c r="A79" s="957"/>
      <c r="B79" s="957"/>
      <c r="C79" s="957"/>
      <c r="D79" s="962"/>
      <c r="E79" s="957"/>
      <c r="F79" s="957"/>
      <c r="G79" s="957"/>
      <c r="H79" s="957"/>
      <c r="I79" s="957"/>
      <c r="J79" s="958">
        <f t="shared" si="5"/>
        <v>1</v>
      </c>
      <c r="K79" s="957" t="s">
        <v>2090</v>
      </c>
      <c r="L79" s="956" t="s">
        <v>2023</v>
      </c>
      <c r="M79" s="958">
        <f t="shared" si="6"/>
        <v>1</v>
      </c>
      <c r="N79" s="957"/>
      <c r="O79" s="959" t="s">
        <v>1403</v>
      </c>
      <c r="P79" s="957"/>
      <c r="Q79" s="962"/>
      <c r="R79" s="964"/>
      <c r="S79" s="962"/>
      <c r="T79" s="957"/>
      <c r="U79" s="957"/>
      <c r="V79" s="957"/>
      <c r="W79" s="957"/>
      <c r="X79" s="957"/>
    </row>
    <row r="80">
      <c r="A80" s="957"/>
      <c r="B80" s="957"/>
      <c r="C80" s="957"/>
      <c r="D80" s="962"/>
      <c r="E80" s="957"/>
      <c r="F80" s="957"/>
      <c r="G80" s="957"/>
      <c r="H80" s="957"/>
      <c r="I80" s="957"/>
      <c r="J80" s="958">
        <f t="shared" si="5"/>
        <v>1</v>
      </c>
      <c r="K80" s="957" t="s">
        <v>1670</v>
      </c>
      <c r="L80" s="956" t="s">
        <v>2114</v>
      </c>
      <c r="M80" s="958">
        <f t="shared" si="6"/>
        <v>1</v>
      </c>
      <c r="N80" s="957"/>
      <c r="O80" s="959" t="s">
        <v>12500</v>
      </c>
      <c r="P80" s="957"/>
      <c r="Q80" s="962"/>
      <c r="R80" s="964"/>
      <c r="S80" s="962"/>
      <c r="T80" s="957"/>
      <c r="U80" s="957"/>
      <c r="V80" s="957"/>
      <c r="W80" s="957"/>
      <c r="X80" s="957"/>
    </row>
    <row r="81">
      <c r="A81" s="957"/>
      <c r="B81" s="957"/>
      <c r="C81" s="957"/>
      <c r="D81" s="962"/>
      <c r="E81" s="957"/>
      <c r="F81" s="957"/>
      <c r="G81" s="957"/>
      <c r="H81" s="957"/>
      <c r="I81" s="957"/>
      <c r="J81" s="958">
        <f t="shared" si="5"/>
        <v>1</v>
      </c>
      <c r="K81" s="957" t="s">
        <v>2091</v>
      </c>
      <c r="L81" s="956" t="s">
        <v>1609</v>
      </c>
      <c r="M81" s="958">
        <f t="shared" si="6"/>
        <v>2</v>
      </c>
      <c r="N81" s="957"/>
      <c r="O81" s="959" t="s">
        <v>968</v>
      </c>
      <c r="P81" s="957"/>
      <c r="Q81" s="962"/>
      <c r="R81" s="964"/>
      <c r="S81" s="962"/>
      <c r="T81" s="957"/>
      <c r="U81" s="957"/>
      <c r="V81" s="957"/>
      <c r="W81" s="957"/>
      <c r="X81" s="957"/>
    </row>
    <row r="82">
      <c r="A82" s="957"/>
      <c r="B82" s="957"/>
      <c r="C82" s="957"/>
      <c r="D82" s="962"/>
      <c r="E82" s="957"/>
      <c r="F82" s="957"/>
      <c r="G82" s="957"/>
      <c r="H82" s="957"/>
      <c r="I82" s="957"/>
      <c r="J82" s="958">
        <f t="shared" si="5"/>
        <v>1</v>
      </c>
      <c r="K82" s="957" t="s">
        <v>2092</v>
      </c>
      <c r="L82" s="956" t="s">
        <v>2117</v>
      </c>
      <c r="M82" s="958">
        <f t="shared" si="6"/>
        <v>1</v>
      </c>
      <c r="N82" s="957"/>
      <c r="O82" s="959" t="s">
        <v>1440</v>
      </c>
      <c r="P82" s="957"/>
      <c r="Q82" s="962"/>
      <c r="R82" s="964"/>
      <c r="S82" s="962"/>
      <c r="T82" s="957"/>
      <c r="U82" s="957"/>
      <c r="V82" s="957"/>
      <c r="W82" s="957"/>
      <c r="X82" s="957"/>
    </row>
    <row r="83">
      <c r="A83" s="957"/>
      <c r="B83" s="957"/>
      <c r="C83" s="957"/>
      <c r="D83" s="962"/>
      <c r="E83" s="957"/>
      <c r="F83" s="957"/>
      <c r="G83" s="957"/>
      <c r="H83" s="957"/>
      <c r="I83" s="957"/>
      <c r="J83" s="958">
        <f t="shared" si="5"/>
        <v>1</v>
      </c>
      <c r="K83" s="957" t="s">
        <v>2093</v>
      </c>
      <c r="L83" s="956" t="s">
        <v>12445</v>
      </c>
      <c r="M83" s="958">
        <f t="shared" si="6"/>
        <v>0</v>
      </c>
      <c r="N83" s="957"/>
      <c r="O83" s="959" t="s">
        <v>12501</v>
      </c>
      <c r="P83" s="957"/>
      <c r="Q83" s="962"/>
      <c r="R83" s="964"/>
      <c r="S83" s="962"/>
      <c r="T83" s="957"/>
      <c r="U83" s="957"/>
      <c r="V83" s="957"/>
      <c r="W83" s="957"/>
      <c r="X83" s="957"/>
    </row>
    <row r="84">
      <c r="A84" s="957"/>
      <c r="B84" s="957"/>
      <c r="C84" s="957"/>
      <c r="D84" s="962"/>
      <c r="E84" s="957"/>
      <c r="F84" s="957"/>
      <c r="G84" s="957"/>
      <c r="H84" s="957"/>
      <c r="I84" s="957"/>
      <c r="J84" s="958">
        <f t="shared" si="5"/>
        <v>1</v>
      </c>
      <c r="K84" s="957" t="s">
        <v>2094</v>
      </c>
      <c r="L84" s="956" t="s">
        <v>1061</v>
      </c>
      <c r="M84" s="958">
        <f t="shared" si="6"/>
        <v>1</v>
      </c>
      <c r="N84" s="957"/>
      <c r="O84" s="959" t="s">
        <v>1328</v>
      </c>
      <c r="P84" s="957"/>
      <c r="Q84" s="962"/>
      <c r="R84" s="964"/>
      <c r="S84" s="962"/>
      <c r="T84" s="957"/>
      <c r="U84" s="957"/>
      <c r="V84" s="957"/>
      <c r="W84" s="957"/>
      <c r="X84" s="957"/>
    </row>
    <row r="85">
      <c r="A85" s="957"/>
      <c r="B85" s="957"/>
      <c r="C85" s="957"/>
      <c r="D85" s="962"/>
      <c r="E85" s="957"/>
      <c r="F85" s="957"/>
      <c r="G85" s="957"/>
      <c r="H85" s="957"/>
      <c r="I85" s="957"/>
      <c r="J85" s="958">
        <f t="shared" si="5"/>
        <v>1</v>
      </c>
      <c r="K85" s="957" t="s">
        <v>2095</v>
      </c>
      <c r="L85" s="956" t="s">
        <v>12448</v>
      </c>
      <c r="M85" s="958">
        <f t="shared" si="6"/>
        <v>0</v>
      </c>
      <c r="N85" s="957"/>
      <c r="O85" s="959" t="s">
        <v>12502</v>
      </c>
      <c r="P85" s="957"/>
      <c r="Q85" s="962"/>
      <c r="R85" s="964"/>
      <c r="S85" s="962"/>
      <c r="T85" s="957"/>
      <c r="U85" s="957"/>
      <c r="V85" s="957"/>
      <c r="W85" s="957"/>
      <c r="X85" s="957"/>
    </row>
    <row r="86">
      <c r="A86" s="957"/>
      <c r="B86" s="957"/>
      <c r="C86" s="957"/>
      <c r="D86" s="962"/>
      <c r="E86" s="957"/>
      <c r="F86" s="957"/>
      <c r="G86" s="957"/>
      <c r="H86" s="957"/>
      <c r="I86" s="957"/>
      <c r="J86" s="958">
        <f t="shared" si="5"/>
        <v>0</v>
      </c>
      <c r="K86" s="957" t="s">
        <v>1721</v>
      </c>
      <c r="L86" s="956" t="s">
        <v>2048</v>
      </c>
      <c r="M86" s="958">
        <f t="shared" si="6"/>
        <v>1</v>
      </c>
      <c r="N86" s="957"/>
      <c r="O86" s="959" t="s">
        <v>1455</v>
      </c>
      <c r="P86" s="957"/>
      <c r="Q86" s="962"/>
      <c r="R86" s="964"/>
      <c r="S86" s="962"/>
      <c r="T86" s="957"/>
      <c r="U86" s="957"/>
      <c r="V86" s="957"/>
      <c r="W86" s="957"/>
      <c r="X86" s="957"/>
    </row>
    <row r="87">
      <c r="A87" s="957"/>
      <c r="B87" s="957"/>
      <c r="C87" s="957"/>
      <c r="D87" s="962"/>
      <c r="E87" s="957"/>
      <c r="F87" s="957"/>
      <c r="G87" s="957"/>
      <c r="H87" s="957"/>
      <c r="I87" s="957"/>
      <c r="J87" s="958">
        <f t="shared" si="5"/>
        <v>1</v>
      </c>
      <c r="K87" s="957" t="s">
        <v>2096</v>
      </c>
      <c r="L87" s="956" t="s">
        <v>866</v>
      </c>
      <c r="M87" s="958">
        <f t="shared" si="6"/>
        <v>0</v>
      </c>
      <c r="N87" s="957"/>
      <c r="O87" s="959" t="s">
        <v>1830</v>
      </c>
      <c r="P87" s="957"/>
      <c r="Q87" s="962"/>
      <c r="R87" s="964"/>
      <c r="S87" s="962"/>
      <c r="T87" s="957"/>
      <c r="U87" s="957"/>
      <c r="V87" s="957"/>
      <c r="W87" s="957"/>
      <c r="X87" s="957"/>
    </row>
    <row r="88">
      <c r="A88" s="957"/>
      <c r="B88" s="957"/>
      <c r="C88" s="957"/>
      <c r="D88" s="962"/>
      <c r="E88" s="957"/>
      <c r="F88" s="957"/>
      <c r="G88" s="957"/>
      <c r="H88" s="957"/>
      <c r="I88" s="957"/>
      <c r="J88" s="958">
        <f t="shared" si="5"/>
        <v>1</v>
      </c>
      <c r="K88" s="957" t="s">
        <v>2097</v>
      </c>
      <c r="L88" s="956" t="s">
        <v>2089</v>
      </c>
      <c r="M88" s="958">
        <f t="shared" si="6"/>
        <v>1</v>
      </c>
      <c r="N88" s="957"/>
      <c r="O88" s="959" t="s">
        <v>12503</v>
      </c>
      <c r="P88" s="957"/>
      <c r="Q88" s="962"/>
      <c r="R88" s="964"/>
      <c r="S88" s="962"/>
      <c r="T88" s="957"/>
      <c r="U88" s="957"/>
      <c r="V88" s="957"/>
      <c r="W88" s="957"/>
      <c r="X88" s="957"/>
    </row>
    <row r="89">
      <c r="A89" s="957"/>
      <c r="B89" s="957"/>
      <c r="C89" s="957"/>
      <c r="D89" s="962"/>
      <c r="E89" s="957"/>
      <c r="F89" s="957"/>
      <c r="G89" s="957"/>
      <c r="H89" s="957"/>
      <c r="I89" s="957"/>
      <c r="J89" s="958">
        <f t="shared" si="5"/>
        <v>1</v>
      </c>
      <c r="K89" s="957" t="s">
        <v>2098</v>
      </c>
      <c r="L89" s="956" t="s">
        <v>2064</v>
      </c>
      <c r="M89" s="958">
        <f t="shared" si="6"/>
        <v>1</v>
      </c>
      <c r="N89" s="957"/>
      <c r="O89" s="959" t="s">
        <v>1027</v>
      </c>
      <c r="P89" s="957"/>
      <c r="Q89" s="962"/>
      <c r="R89" s="964"/>
      <c r="S89" s="962"/>
      <c r="T89" s="957"/>
      <c r="U89" s="957"/>
      <c r="V89" s="957"/>
      <c r="W89" s="957"/>
      <c r="X89" s="957"/>
    </row>
    <row r="90">
      <c r="A90" s="957"/>
      <c r="B90" s="957"/>
      <c r="C90" s="957"/>
      <c r="D90" s="962"/>
      <c r="E90" s="957"/>
      <c r="F90" s="957"/>
      <c r="G90" s="957"/>
      <c r="H90" s="957"/>
      <c r="I90" s="957"/>
      <c r="J90" s="958">
        <f t="shared" si="5"/>
        <v>1</v>
      </c>
      <c r="K90" s="957" t="s">
        <v>2099</v>
      </c>
      <c r="L90" s="956" t="s">
        <v>2033</v>
      </c>
      <c r="M90" s="958">
        <f t="shared" si="6"/>
        <v>0</v>
      </c>
      <c r="N90" s="957"/>
      <c r="O90" s="959" t="s">
        <v>876</v>
      </c>
      <c r="P90" s="957"/>
      <c r="Q90" s="962"/>
      <c r="R90" s="964"/>
      <c r="S90" s="962"/>
      <c r="T90" s="957"/>
      <c r="U90" s="957"/>
      <c r="V90" s="957"/>
      <c r="W90" s="957"/>
      <c r="X90" s="957"/>
    </row>
    <row r="91">
      <c r="A91" s="957"/>
      <c r="B91" s="957"/>
      <c r="C91" s="957"/>
      <c r="D91" s="962"/>
      <c r="E91" s="957"/>
      <c r="F91" s="957"/>
      <c r="G91" s="957"/>
      <c r="H91" s="957"/>
      <c r="I91" s="957"/>
      <c r="J91" s="958">
        <f t="shared" si="5"/>
        <v>1</v>
      </c>
      <c r="K91" s="957" t="s">
        <v>2100</v>
      </c>
      <c r="L91" s="956" t="s">
        <v>2063</v>
      </c>
      <c r="M91" s="958">
        <f t="shared" si="6"/>
        <v>1</v>
      </c>
      <c r="N91" s="957"/>
      <c r="O91" s="959" t="s">
        <v>570</v>
      </c>
      <c r="P91" s="957"/>
      <c r="Q91" s="962"/>
      <c r="R91" s="964"/>
      <c r="S91" s="962"/>
      <c r="T91" s="957"/>
      <c r="U91" s="957"/>
      <c r="V91" s="957"/>
      <c r="W91" s="957"/>
      <c r="X91" s="957"/>
    </row>
    <row r="92">
      <c r="A92" s="957"/>
      <c r="B92" s="957"/>
      <c r="C92" s="957"/>
      <c r="D92" s="962"/>
      <c r="E92" s="957"/>
      <c r="F92" s="957"/>
      <c r="G92" s="957"/>
      <c r="H92" s="957"/>
      <c r="I92" s="957"/>
      <c r="J92" s="958">
        <f t="shared" si="5"/>
        <v>1</v>
      </c>
      <c r="K92" s="957" t="s">
        <v>969</v>
      </c>
      <c r="L92" s="956" t="s">
        <v>1385</v>
      </c>
      <c r="M92" s="958">
        <f t="shared" si="6"/>
        <v>1</v>
      </c>
      <c r="N92" s="957"/>
      <c r="O92" s="959" t="s">
        <v>706</v>
      </c>
      <c r="P92" s="957"/>
      <c r="Q92" s="962"/>
      <c r="R92" s="964"/>
      <c r="S92" s="962"/>
      <c r="T92" s="957"/>
      <c r="U92" s="957"/>
      <c r="V92" s="957"/>
      <c r="W92" s="957"/>
      <c r="X92" s="957"/>
    </row>
    <row r="93">
      <c r="A93" s="957"/>
      <c r="B93" s="957"/>
      <c r="C93" s="957"/>
      <c r="D93" s="962"/>
      <c r="E93" s="957"/>
      <c r="F93" s="957"/>
      <c r="G93" s="957"/>
      <c r="H93" s="957"/>
      <c r="I93" s="957"/>
      <c r="J93" s="958">
        <f t="shared" si="5"/>
        <v>1</v>
      </c>
      <c r="K93" s="957" t="s">
        <v>2101</v>
      </c>
      <c r="L93" s="956" t="s">
        <v>2131</v>
      </c>
      <c r="M93" s="958">
        <f t="shared" si="6"/>
        <v>1</v>
      </c>
      <c r="N93" s="957"/>
      <c r="O93" s="959" t="s">
        <v>492</v>
      </c>
      <c r="P93" s="957"/>
      <c r="Q93" s="962"/>
      <c r="R93" s="964"/>
      <c r="S93" s="962"/>
      <c r="T93" s="957"/>
      <c r="U93" s="957"/>
      <c r="V93" s="957"/>
      <c r="W93" s="957"/>
      <c r="X93" s="957"/>
    </row>
    <row r="94">
      <c r="A94" s="957"/>
      <c r="B94" s="957"/>
      <c r="C94" s="957"/>
      <c r="D94" s="962"/>
      <c r="E94" s="957"/>
      <c r="F94" s="957"/>
      <c r="G94" s="957"/>
      <c r="H94" s="957"/>
      <c r="I94" s="957"/>
      <c r="J94" s="958">
        <f t="shared" si="5"/>
        <v>1</v>
      </c>
      <c r="K94" s="957" t="s">
        <v>852</v>
      </c>
      <c r="L94" s="956" t="s">
        <v>2056</v>
      </c>
      <c r="M94" s="958">
        <f t="shared" si="6"/>
        <v>1</v>
      </c>
      <c r="N94" s="957"/>
      <c r="O94" s="959" t="s">
        <v>811</v>
      </c>
      <c r="P94" s="957"/>
      <c r="Q94" s="962"/>
      <c r="R94" s="964"/>
      <c r="S94" s="962"/>
      <c r="T94" s="957"/>
      <c r="U94" s="957"/>
      <c r="V94" s="957"/>
      <c r="W94" s="957"/>
      <c r="X94" s="957"/>
    </row>
    <row r="95">
      <c r="A95" s="957"/>
      <c r="B95" s="957"/>
      <c r="C95" s="957"/>
      <c r="D95" s="962"/>
      <c r="E95" s="957"/>
      <c r="F95" s="957"/>
      <c r="G95" s="957"/>
      <c r="H95" s="957"/>
      <c r="I95" s="957"/>
      <c r="J95" s="958">
        <f t="shared" si="5"/>
        <v>0</v>
      </c>
      <c r="K95" s="957" t="s">
        <v>2102</v>
      </c>
      <c r="L95" s="956" t="s">
        <v>2115</v>
      </c>
      <c r="M95" s="958">
        <f t="shared" si="6"/>
        <v>1</v>
      </c>
      <c r="N95" s="957"/>
      <c r="O95" s="959" t="s">
        <v>948</v>
      </c>
      <c r="P95" s="957"/>
      <c r="Q95" s="962"/>
      <c r="R95" s="964"/>
      <c r="S95" s="962"/>
      <c r="T95" s="957"/>
      <c r="U95" s="957"/>
      <c r="V95" s="957"/>
      <c r="W95" s="957"/>
      <c r="X95" s="957"/>
    </row>
    <row r="96">
      <c r="A96" s="957"/>
      <c r="B96" s="957"/>
      <c r="C96" s="957"/>
      <c r="D96" s="962"/>
      <c r="E96" s="957"/>
      <c r="F96" s="957"/>
      <c r="G96" s="957"/>
      <c r="H96" s="957"/>
      <c r="I96" s="957"/>
      <c r="J96" s="958">
        <f t="shared" si="5"/>
        <v>1</v>
      </c>
      <c r="K96" s="957" t="s">
        <v>2103</v>
      </c>
      <c r="L96" s="956" t="s">
        <v>2078</v>
      </c>
      <c r="M96" s="958">
        <f t="shared" si="6"/>
        <v>1</v>
      </c>
      <c r="N96" s="957"/>
      <c r="O96" s="959" t="s">
        <v>504</v>
      </c>
      <c r="P96" s="957"/>
      <c r="Q96" s="962"/>
      <c r="R96" s="964"/>
      <c r="S96" s="962"/>
      <c r="T96" s="957"/>
      <c r="U96" s="957"/>
      <c r="V96" s="957"/>
      <c r="W96" s="957"/>
      <c r="X96" s="957"/>
    </row>
    <row r="97">
      <c r="A97" s="957"/>
      <c r="B97" s="957"/>
      <c r="C97" s="957"/>
      <c r="D97" s="962"/>
      <c r="E97" s="957"/>
      <c r="F97" s="957"/>
      <c r="G97" s="957"/>
      <c r="H97" s="957"/>
      <c r="I97" s="957"/>
      <c r="J97" s="958">
        <f t="shared" si="5"/>
        <v>1</v>
      </c>
      <c r="K97" s="957" t="s">
        <v>1385</v>
      </c>
      <c r="L97" s="956" t="s">
        <v>1621</v>
      </c>
      <c r="M97" s="958">
        <f t="shared" si="6"/>
        <v>1</v>
      </c>
      <c r="N97" s="957"/>
      <c r="O97" s="959" t="s">
        <v>1822</v>
      </c>
      <c r="P97" s="957"/>
      <c r="Q97" s="962"/>
      <c r="R97" s="964"/>
      <c r="S97" s="962"/>
      <c r="T97" s="957"/>
      <c r="U97" s="957"/>
      <c r="V97" s="957"/>
      <c r="W97" s="957"/>
      <c r="X97" s="957"/>
    </row>
    <row r="98">
      <c r="A98" s="957"/>
      <c r="B98" s="957"/>
      <c r="C98" s="957"/>
      <c r="D98" s="962"/>
      <c r="E98" s="957"/>
      <c r="F98" s="957"/>
      <c r="G98" s="957"/>
      <c r="H98" s="957"/>
      <c r="I98" s="957"/>
      <c r="J98" s="958">
        <f t="shared" si="5"/>
        <v>1</v>
      </c>
      <c r="K98" s="957" t="s">
        <v>2104</v>
      </c>
      <c r="L98" s="956" t="s">
        <v>2045</v>
      </c>
      <c r="M98" s="958">
        <f t="shared" si="6"/>
        <v>0</v>
      </c>
      <c r="N98" s="957"/>
      <c r="O98" s="959" t="s">
        <v>544</v>
      </c>
      <c r="P98" s="957"/>
      <c r="Q98" s="962"/>
      <c r="R98" s="964"/>
      <c r="S98" s="962"/>
      <c r="T98" s="957"/>
      <c r="U98" s="957"/>
      <c r="V98" s="957"/>
      <c r="W98" s="957"/>
      <c r="X98" s="957"/>
    </row>
    <row r="99">
      <c r="A99" s="957"/>
      <c r="B99" s="957"/>
      <c r="C99" s="957"/>
      <c r="D99" s="962"/>
      <c r="E99" s="957"/>
      <c r="F99" s="957"/>
      <c r="G99" s="957"/>
      <c r="H99" s="957"/>
      <c r="I99" s="957"/>
      <c r="J99" s="958">
        <f t="shared" si="5"/>
        <v>1</v>
      </c>
      <c r="K99" s="957" t="s">
        <v>2105</v>
      </c>
      <c r="L99" s="956" t="s">
        <v>12452</v>
      </c>
      <c r="M99" s="958">
        <f t="shared" si="6"/>
        <v>0</v>
      </c>
      <c r="N99" s="957"/>
      <c r="O99" s="959" t="s">
        <v>1267</v>
      </c>
      <c r="P99" s="957"/>
      <c r="Q99" s="962"/>
      <c r="R99" s="964"/>
      <c r="S99" s="962"/>
      <c r="T99" s="957"/>
      <c r="U99" s="957"/>
      <c r="V99" s="957"/>
      <c r="W99" s="957"/>
      <c r="X99" s="957"/>
    </row>
    <row r="100">
      <c r="A100" s="957"/>
      <c r="B100" s="957"/>
      <c r="C100" s="957"/>
      <c r="D100" s="962"/>
      <c r="E100" s="957"/>
      <c r="F100" s="957"/>
      <c r="G100" s="957"/>
      <c r="H100" s="957"/>
      <c r="I100" s="957"/>
      <c r="J100" s="958">
        <f t="shared" si="5"/>
        <v>1</v>
      </c>
      <c r="K100" s="957" t="s">
        <v>2106</v>
      </c>
      <c r="L100" s="956" t="s">
        <v>1398</v>
      </c>
      <c r="M100" s="958">
        <f t="shared" si="6"/>
        <v>1</v>
      </c>
      <c r="N100" s="957"/>
      <c r="O100" s="959" t="s">
        <v>881</v>
      </c>
      <c r="P100" s="957"/>
      <c r="Q100" s="962"/>
      <c r="R100" s="964"/>
      <c r="S100" s="962"/>
      <c r="T100" s="957"/>
      <c r="U100" s="957"/>
      <c r="V100" s="957"/>
      <c r="W100" s="957"/>
      <c r="X100" s="957"/>
    </row>
    <row r="101">
      <c r="A101" s="957"/>
      <c r="B101" s="957"/>
      <c r="C101" s="957"/>
      <c r="D101" s="962"/>
      <c r="E101" s="957"/>
      <c r="F101" s="957"/>
      <c r="G101" s="957"/>
      <c r="H101" s="957"/>
      <c r="I101" s="957"/>
      <c r="J101" s="958">
        <f t="shared" si="5"/>
        <v>1</v>
      </c>
      <c r="K101" s="957" t="s">
        <v>2107</v>
      </c>
      <c r="L101" s="956" t="s">
        <v>506</v>
      </c>
      <c r="M101" s="958">
        <f t="shared" si="6"/>
        <v>0</v>
      </c>
      <c r="N101" s="957"/>
      <c r="O101" s="959" t="s">
        <v>679</v>
      </c>
      <c r="P101" s="957"/>
      <c r="Q101" s="962"/>
      <c r="R101" s="964"/>
      <c r="S101" s="962"/>
      <c r="T101" s="957"/>
      <c r="U101" s="957"/>
      <c r="V101" s="957"/>
      <c r="W101" s="957"/>
      <c r="X101" s="957"/>
    </row>
    <row r="102">
      <c r="A102" s="957"/>
      <c r="B102" s="957"/>
      <c r="C102" s="957"/>
      <c r="D102" s="962"/>
      <c r="E102" s="957"/>
      <c r="F102" s="957"/>
      <c r="G102" s="957"/>
      <c r="H102" s="957"/>
      <c r="I102" s="957"/>
      <c r="J102" s="958">
        <f t="shared" si="5"/>
        <v>1</v>
      </c>
      <c r="K102" s="957" t="s">
        <v>2108</v>
      </c>
      <c r="L102" s="956" t="s">
        <v>2043</v>
      </c>
      <c r="M102" s="958">
        <f t="shared" si="6"/>
        <v>1</v>
      </c>
      <c r="N102" s="957"/>
      <c r="O102" s="959" t="s">
        <v>886</v>
      </c>
      <c r="P102" s="957"/>
      <c r="Q102" s="962"/>
      <c r="R102" s="964"/>
      <c r="S102" s="962"/>
      <c r="T102" s="957"/>
      <c r="U102" s="957"/>
      <c r="V102" s="957"/>
      <c r="W102" s="957"/>
      <c r="X102" s="957"/>
    </row>
    <row r="103">
      <c r="A103" s="957"/>
      <c r="B103" s="957"/>
      <c r="C103" s="957"/>
      <c r="D103" s="962"/>
      <c r="E103" s="957"/>
      <c r="F103" s="957"/>
      <c r="G103" s="957"/>
      <c r="H103" s="957"/>
      <c r="I103" s="957"/>
      <c r="J103" s="958">
        <f t="shared" si="5"/>
        <v>1</v>
      </c>
      <c r="K103" s="957" t="s">
        <v>2109</v>
      </c>
      <c r="L103" s="956" t="s">
        <v>852</v>
      </c>
      <c r="M103" s="958">
        <f t="shared" si="6"/>
        <v>1</v>
      </c>
      <c r="N103" s="957"/>
      <c r="O103" s="959" t="s">
        <v>1059</v>
      </c>
      <c r="P103" s="957"/>
      <c r="Q103" s="962"/>
      <c r="R103" s="964"/>
      <c r="S103" s="962"/>
      <c r="T103" s="957"/>
      <c r="U103" s="957"/>
      <c r="V103" s="957"/>
      <c r="W103" s="957"/>
      <c r="X103" s="957"/>
    </row>
    <row r="104">
      <c r="A104" s="957"/>
      <c r="B104" s="957"/>
      <c r="C104" s="957"/>
      <c r="D104" s="962"/>
      <c r="E104" s="957"/>
      <c r="F104" s="957"/>
      <c r="G104" s="957"/>
      <c r="H104" s="957"/>
      <c r="I104" s="957"/>
      <c r="J104" s="958">
        <f t="shared" si="5"/>
        <v>1</v>
      </c>
      <c r="K104" s="957" t="s">
        <v>2110</v>
      </c>
      <c r="L104" s="956" t="s">
        <v>12455</v>
      </c>
      <c r="M104" s="958">
        <f t="shared" si="6"/>
        <v>0</v>
      </c>
      <c r="N104" s="957"/>
      <c r="O104" s="959" t="s">
        <v>559</v>
      </c>
      <c r="P104" s="957"/>
      <c r="Q104" s="962"/>
      <c r="R104" s="964"/>
      <c r="S104" s="962"/>
      <c r="T104" s="957"/>
      <c r="U104" s="957"/>
      <c r="V104" s="957"/>
      <c r="W104" s="957"/>
      <c r="X104" s="957"/>
    </row>
    <row r="105">
      <c r="A105" s="957"/>
      <c r="B105" s="957"/>
      <c r="C105" s="957"/>
      <c r="D105" s="962"/>
      <c r="E105" s="957"/>
      <c r="F105" s="957"/>
      <c r="G105" s="957"/>
      <c r="H105" s="957"/>
      <c r="I105" s="957"/>
      <c r="J105" s="958">
        <f t="shared" si="5"/>
        <v>0</v>
      </c>
      <c r="K105" s="957" t="s">
        <v>2111</v>
      </c>
      <c r="L105" s="956" t="s">
        <v>12457</v>
      </c>
      <c r="M105" s="958">
        <f t="shared" si="6"/>
        <v>0</v>
      </c>
      <c r="N105" s="957"/>
      <c r="O105" s="959" t="s">
        <v>485</v>
      </c>
      <c r="P105" s="957"/>
      <c r="Q105" s="962"/>
      <c r="R105" s="964"/>
      <c r="S105" s="962"/>
      <c r="T105" s="957"/>
      <c r="U105" s="957"/>
      <c r="V105" s="957"/>
      <c r="W105" s="957"/>
      <c r="X105" s="957"/>
    </row>
    <row r="106">
      <c r="A106" s="957"/>
      <c r="B106" s="957"/>
      <c r="C106" s="957"/>
      <c r="D106" s="962"/>
      <c r="E106" s="957"/>
      <c r="F106" s="957"/>
      <c r="G106" s="957"/>
      <c r="H106" s="957"/>
      <c r="I106" s="957"/>
      <c r="J106" s="958">
        <f t="shared" si="5"/>
        <v>1</v>
      </c>
      <c r="K106" s="957" t="s">
        <v>2112</v>
      </c>
      <c r="L106" s="956" t="s">
        <v>2081</v>
      </c>
      <c r="M106" s="958">
        <f t="shared" si="6"/>
        <v>1</v>
      </c>
      <c r="N106" s="957"/>
      <c r="O106" s="959" t="s">
        <v>1275</v>
      </c>
      <c r="P106" s="957"/>
      <c r="Q106" s="962"/>
      <c r="R106" s="964"/>
      <c r="S106" s="962"/>
      <c r="T106" s="957"/>
      <c r="U106" s="957"/>
      <c r="V106" s="957"/>
      <c r="W106" s="957"/>
      <c r="X106" s="957"/>
    </row>
    <row r="107">
      <c r="A107" s="957"/>
      <c r="B107" s="957"/>
      <c r="C107" s="957"/>
      <c r="D107" s="962"/>
      <c r="E107" s="957"/>
      <c r="F107" s="957"/>
      <c r="G107" s="957"/>
      <c r="H107" s="957"/>
      <c r="I107" s="957"/>
      <c r="J107" s="958">
        <f t="shared" si="5"/>
        <v>0</v>
      </c>
      <c r="K107" s="957" t="s">
        <v>4390</v>
      </c>
      <c r="L107" s="956" t="s">
        <v>2074</v>
      </c>
      <c r="M107" s="958">
        <f t="shared" si="6"/>
        <v>1</v>
      </c>
      <c r="N107" s="957"/>
      <c r="O107" s="959" t="s">
        <v>515</v>
      </c>
      <c r="P107" s="957"/>
      <c r="Q107" s="962"/>
      <c r="R107" s="964"/>
      <c r="S107" s="962"/>
      <c r="T107" s="957"/>
      <c r="U107" s="957"/>
      <c r="V107" s="957"/>
      <c r="W107" s="957"/>
      <c r="X107" s="957"/>
    </row>
    <row r="108">
      <c r="A108" s="957"/>
      <c r="B108" s="957"/>
      <c r="C108" s="957"/>
      <c r="D108" s="962"/>
      <c r="E108" s="957"/>
      <c r="F108" s="957"/>
      <c r="G108" s="957"/>
      <c r="H108" s="957"/>
      <c r="I108" s="957"/>
      <c r="J108" s="958">
        <f t="shared" si="5"/>
        <v>0</v>
      </c>
      <c r="K108" s="957" t="s">
        <v>4394</v>
      </c>
      <c r="L108" s="956" t="s">
        <v>2079</v>
      </c>
      <c r="M108" s="958">
        <f t="shared" si="6"/>
        <v>1</v>
      </c>
      <c r="N108" s="957"/>
      <c r="O108" s="754" t="s">
        <v>12504</v>
      </c>
      <c r="P108" s="957"/>
      <c r="Q108" s="962"/>
      <c r="R108" s="964"/>
      <c r="S108" s="962"/>
      <c r="T108" s="957"/>
      <c r="U108" s="957"/>
      <c r="V108" s="957"/>
      <c r="W108" s="957"/>
      <c r="X108" s="957"/>
    </row>
    <row r="109">
      <c r="A109" s="957"/>
      <c r="B109" s="957"/>
      <c r="C109" s="957"/>
      <c r="D109" s="962"/>
      <c r="E109" s="957"/>
      <c r="F109" s="957"/>
      <c r="G109" s="957"/>
      <c r="H109" s="957"/>
      <c r="I109" s="957"/>
      <c r="J109" s="958">
        <f t="shared" si="5"/>
        <v>1</v>
      </c>
      <c r="K109" s="957" t="s">
        <v>2114</v>
      </c>
      <c r="L109" s="956" t="s">
        <v>2051</v>
      </c>
      <c r="M109" s="958">
        <f t="shared" si="6"/>
        <v>1</v>
      </c>
      <c r="N109" s="957"/>
      <c r="O109" s="959" t="s">
        <v>521</v>
      </c>
      <c r="P109" s="957"/>
      <c r="Q109" s="962"/>
      <c r="R109" s="964"/>
      <c r="S109" s="962"/>
      <c r="T109" s="957"/>
      <c r="U109" s="957"/>
      <c r="V109" s="957"/>
      <c r="W109" s="957"/>
      <c r="X109" s="957"/>
    </row>
    <row r="110">
      <c r="A110" s="957"/>
      <c r="B110" s="957"/>
      <c r="C110" s="957"/>
      <c r="D110" s="962"/>
      <c r="E110" s="957"/>
      <c r="F110" s="957"/>
      <c r="G110" s="957"/>
      <c r="H110" s="957"/>
      <c r="I110" s="957"/>
      <c r="J110" s="958">
        <f t="shared" si="5"/>
        <v>1</v>
      </c>
      <c r="K110" s="957" t="s">
        <v>991</v>
      </c>
      <c r="L110" s="956" t="s">
        <v>2061</v>
      </c>
      <c r="M110" s="958">
        <f t="shared" si="6"/>
        <v>1</v>
      </c>
      <c r="N110" s="957"/>
      <c r="O110" s="959" t="s">
        <v>822</v>
      </c>
      <c r="P110" s="957"/>
      <c r="Q110" s="962"/>
      <c r="R110" s="964"/>
      <c r="S110" s="962"/>
      <c r="T110" s="957"/>
      <c r="U110" s="957"/>
      <c r="V110" s="957"/>
      <c r="W110" s="957"/>
      <c r="X110" s="957"/>
    </row>
    <row r="111">
      <c r="A111" s="957"/>
      <c r="B111" s="957"/>
      <c r="C111" s="957"/>
      <c r="D111" s="962"/>
      <c r="E111" s="957"/>
      <c r="F111" s="957"/>
      <c r="G111" s="957"/>
      <c r="H111" s="957"/>
      <c r="I111" s="957"/>
      <c r="J111" s="958">
        <f t="shared" si="5"/>
        <v>1</v>
      </c>
      <c r="K111" s="957" t="s">
        <v>2115</v>
      </c>
      <c r="L111" s="956" t="s">
        <v>2105</v>
      </c>
      <c r="M111" s="958">
        <f t="shared" si="6"/>
        <v>1</v>
      </c>
      <c r="N111" s="957"/>
      <c r="O111" s="959" t="s">
        <v>491</v>
      </c>
      <c r="P111" s="957"/>
      <c r="Q111" s="962"/>
      <c r="R111" s="964"/>
      <c r="S111" s="962"/>
      <c r="T111" s="957"/>
      <c r="U111" s="957"/>
      <c r="V111" s="957"/>
      <c r="W111" s="957"/>
      <c r="X111" s="957"/>
    </row>
    <row r="112">
      <c r="A112" s="957"/>
      <c r="B112" s="957"/>
      <c r="C112" s="957"/>
      <c r="D112" s="962"/>
      <c r="E112" s="957"/>
      <c r="F112" s="957"/>
      <c r="G112" s="957"/>
      <c r="H112" s="957"/>
      <c r="I112" s="957"/>
      <c r="J112" s="958">
        <f t="shared" si="5"/>
        <v>0</v>
      </c>
      <c r="K112" s="957" t="s">
        <v>2116</v>
      </c>
      <c r="L112" s="956" t="s">
        <v>2100</v>
      </c>
      <c r="M112" s="958">
        <f t="shared" si="6"/>
        <v>1</v>
      </c>
      <c r="N112" s="957"/>
      <c r="O112" s="959" t="s">
        <v>1824</v>
      </c>
      <c r="P112" s="957"/>
      <c r="Q112" s="962"/>
      <c r="R112" s="964"/>
      <c r="S112" s="962"/>
      <c r="T112" s="957"/>
      <c r="U112" s="957"/>
      <c r="V112" s="957"/>
      <c r="W112" s="957"/>
      <c r="X112" s="957"/>
    </row>
    <row r="113">
      <c r="A113" s="957"/>
      <c r="B113" s="957"/>
      <c r="C113" s="957"/>
      <c r="D113" s="962"/>
      <c r="E113" s="957"/>
      <c r="F113" s="957"/>
      <c r="G113" s="957"/>
      <c r="H113" s="957"/>
      <c r="I113" s="957"/>
      <c r="J113" s="958">
        <f t="shared" si="5"/>
        <v>1</v>
      </c>
      <c r="K113" s="957" t="s">
        <v>1753</v>
      </c>
      <c r="L113" s="956" t="s">
        <v>12459</v>
      </c>
      <c r="M113" s="958">
        <f t="shared" si="6"/>
        <v>0</v>
      </c>
      <c r="N113" s="957"/>
      <c r="O113" s="959" t="s">
        <v>497</v>
      </c>
      <c r="P113" s="957"/>
      <c r="Q113" s="962"/>
      <c r="R113" s="964"/>
      <c r="S113" s="962"/>
      <c r="T113" s="957"/>
      <c r="U113" s="957"/>
      <c r="V113" s="957"/>
      <c r="W113" s="957"/>
      <c r="X113" s="957"/>
    </row>
    <row r="114">
      <c r="A114" s="957"/>
      <c r="B114" s="957"/>
      <c r="C114" s="957"/>
      <c r="D114" s="962"/>
      <c r="E114" s="957"/>
      <c r="F114" s="957"/>
      <c r="G114" s="957"/>
      <c r="H114" s="957"/>
      <c r="I114" s="957"/>
      <c r="J114" s="958">
        <f t="shared" si="5"/>
        <v>0</v>
      </c>
      <c r="K114" s="957" t="s">
        <v>4629</v>
      </c>
      <c r="L114" s="956" t="s">
        <v>969</v>
      </c>
      <c r="M114" s="958">
        <f t="shared" si="6"/>
        <v>1</v>
      </c>
      <c r="N114" s="957"/>
      <c r="O114" s="959" t="s">
        <v>702</v>
      </c>
      <c r="P114" s="957"/>
      <c r="Q114" s="962"/>
      <c r="R114" s="964"/>
      <c r="S114" s="962"/>
      <c r="T114" s="957"/>
      <c r="U114" s="957"/>
      <c r="V114" s="957"/>
      <c r="W114" s="957"/>
      <c r="X114" s="957"/>
    </row>
    <row r="115">
      <c r="A115" s="957"/>
      <c r="B115" s="957"/>
      <c r="C115" s="957"/>
      <c r="D115" s="962"/>
      <c r="E115" s="957"/>
      <c r="F115" s="957"/>
      <c r="G115" s="957"/>
      <c r="H115" s="957"/>
      <c r="I115" s="957"/>
      <c r="J115" s="958">
        <f t="shared" si="5"/>
        <v>1</v>
      </c>
      <c r="K115" s="957" t="s">
        <v>1313</v>
      </c>
      <c r="L115" s="956" t="s">
        <v>2096</v>
      </c>
      <c r="M115" s="958">
        <f t="shared" si="6"/>
        <v>1</v>
      </c>
      <c r="N115" s="957"/>
      <c r="O115" s="959" t="s">
        <v>930</v>
      </c>
      <c r="P115" s="957"/>
      <c r="Q115" s="962"/>
      <c r="R115" s="964"/>
      <c r="S115" s="962"/>
      <c r="T115" s="957"/>
      <c r="U115" s="957"/>
      <c r="V115" s="957"/>
      <c r="W115" s="957"/>
      <c r="X115" s="957"/>
    </row>
    <row r="116">
      <c r="A116" s="957"/>
      <c r="B116" s="957"/>
      <c r="C116" s="957"/>
      <c r="D116" s="962"/>
      <c r="E116" s="957"/>
      <c r="F116" s="957"/>
      <c r="G116" s="957"/>
      <c r="H116" s="957"/>
      <c r="I116" s="957"/>
      <c r="J116" s="958">
        <f t="shared" si="5"/>
        <v>1</v>
      </c>
      <c r="K116" s="957" t="s">
        <v>2117</v>
      </c>
      <c r="L116" s="956" t="s">
        <v>2012</v>
      </c>
      <c r="M116" s="958">
        <f t="shared" si="6"/>
        <v>1</v>
      </c>
      <c r="N116" s="957"/>
      <c r="O116" s="959" t="s">
        <v>543</v>
      </c>
      <c r="P116" s="957"/>
      <c r="Q116" s="962"/>
      <c r="R116" s="964"/>
      <c r="S116" s="962"/>
      <c r="T116" s="957"/>
      <c r="U116" s="957"/>
      <c r="V116" s="957"/>
      <c r="W116" s="957"/>
      <c r="X116" s="957"/>
    </row>
    <row r="117">
      <c r="A117" s="957"/>
      <c r="B117" s="957"/>
      <c r="C117" s="957"/>
      <c r="D117" s="962"/>
      <c r="E117" s="957"/>
      <c r="F117" s="957"/>
      <c r="G117" s="957"/>
      <c r="H117" s="957"/>
      <c r="I117" s="957"/>
      <c r="J117" s="958">
        <f t="shared" si="5"/>
        <v>1</v>
      </c>
      <c r="K117" s="957" t="s">
        <v>1413</v>
      </c>
      <c r="L117" s="956" t="s">
        <v>991</v>
      </c>
      <c r="M117" s="958">
        <f t="shared" si="6"/>
        <v>1</v>
      </c>
      <c r="N117" s="957"/>
      <c r="O117" s="959" t="s">
        <v>663</v>
      </c>
      <c r="P117" s="957"/>
      <c r="Q117" s="962"/>
      <c r="R117" s="964"/>
      <c r="S117" s="962"/>
      <c r="T117" s="957"/>
      <c r="U117" s="957"/>
      <c r="V117" s="957"/>
      <c r="W117" s="957"/>
      <c r="X117" s="957"/>
    </row>
    <row r="118">
      <c r="A118" s="957"/>
      <c r="B118" s="957"/>
      <c r="C118" s="957"/>
      <c r="D118" s="962"/>
      <c r="E118" s="957"/>
      <c r="F118" s="957"/>
      <c r="G118" s="957"/>
      <c r="H118" s="957"/>
      <c r="I118" s="957"/>
      <c r="J118" s="958">
        <f t="shared" si="5"/>
        <v>0</v>
      </c>
      <c r="K118" s="957" t="s">
        <v>1638</v>
      </c>
      <c r="L118" s="956" t="s">
        <v>12462</v>
      </c>
      <c r="M118" s="958">
        <f t="shared" si="6"/>
        <v>0</v>
      </c>
      <c r="N118" s="957"/>
      <c r="O118" s="959" t="s">
        <v>509</v>
      </c>
      <c r="P118" s="957"/>
      <c r="Q118" s="962"/>
      <c r="R118" s="964"/>
      <c r="S118" s="962"/>
      <c r="T118" s="957"/>
      <c r="U118" s="957"/>
      <c r="V118" s="957"/>
      <c r="W118" s="957"/>
      <c r="X118" s="957"/>
    </row>
    <row r="119">
      <c r="A119" s="957"/>
      <c r="B119" s="957"/>
      <c r="C119" s="957"/>
      <c r="D119" s="962"/>
      <c r="E119" s="957"/>
      <c r="F119" s="957"/>
      <c r="G119" s="957"/>
      <c r="H119" s="957"/>
      <c r="I119" s="957"/>
      <c r="J119" s="958">
        <f t="shared" si="5"/>
        <v>1</v>
      </c>
      <c r="K119" s="957" t="s">
        <v>4645</v>
      </c>
      <c r="L119" s="956" t="s">
        <v>1709</v>
      </c>
      <c r="M119" s="958">
        <f t="shared" si="6"/>
        <v>1</v>
      </c>
      <c r="N119" s="957"/>
      <c r="O119" s="959" t="s">
        <v>1119</v>
      </c>
      <c r="P119" s="957"/>
      <c r="Q119" s="962"/>
      <c r="R119" s="964"/>
      <c r="S119" s="962"/>
      <c r="T119" s="957"/>
      <c r="U119" s="957"/>
      <c r="V119" s="957"/>
      <c r="W119" s="957"/>
      <c r="X119" s="957"/>
    </row>
    <row r="120">
      <c r="A120" s="957"/>
      <c r="B120" s="957"/>
      <c r="C120" s="957"/>
      <c r="D120" s="962"/>
      <c r="E120" s="957"/>
      <c r="F120" s="957"/>
      <c r="G120" s="957"/>
      <c r="H120" s="957"/>
      <c r="I120" s="957"/>
      <c r="J120" s="958">
        <f t="shared" si="5"/>
        <v>1</v>
      </c>
      <c r="K120" s="957" t="s">
        <v>1544</v>
      </c>
      <c r="L120" s="956" t="s">
        <v>1204</v>
      </c>
      <c r="M120" s="958">
        <f t="shared" si="6"/>
        <v>1</v>
      </c>
      <c r="N120" s="957"/>
      <c r="O120" s="959" t="s">
        <v>918</v>
      </c>
      <c r="P120" s="957"/>
      <c r="Q120" s="962"/>
      <c r="R120" s="964"/>
      <c r="S120" s="962"/>
      <c r="T120" s="957"/>
      <c r="U120" s="957"/>
      <c r="V120" s="957"/>
      <c r="W120" s="957"/>
      <c r="X120" s="957"/>
    </row>
    <row r="121">
      <c r="A121" s="957"/>
      <c r="B121" s="957"/>
      <c r="C121" s="957"/>
      <c r="D121" s="962"/>
      <c r="E121" s="957"/>
      <c r="F121" s="957"/>
      <c r="G121" s="957"/>
      <c r="H121" s="957"/>
      <c r="I121" s="957"/>
      <c r="J121" s="958">
        <f t="shared" si="5"/>
        <v>0</v>
      </c>
      <c r="K121" s="957" t="s">
        <v>2118</v>
      </c>
      <c r="L121" s="956" t="s">
        <v>857</v>
      </c>
      <c r="M121" s="958">
        <f t="shared" si="6"/>
        <v>1</v>
      </c>
      <c r="N121" s="957"/>
      <c r="O121" s="959" t="s">
        <v>925</v>
      </c>
      <c r="P121" s="957"/>
      <c r="Q121" s="962"/>
      <c r="R121" s="964"/>
      <c r="S121" s="962"/>
      <c r="T121" s="957"/>
      <c r="U121" s="957"/>
      <c r="V121" s="957"/>
      <c r="W121" s="957"/>
      <c r="X121" s="957"/>
    </row>
    <row r="122">
      <c r="A122" s="957"/>
      <c r="B122" s="957"/>
      <c r="C122" s="957"/>
      <c r="D122" s="962"/>
      <c r="E122" s="957"/>
      <c r="F122" s="957"/>
      <c r="G122" s="957"/>
      <c r="H122" s="957"/>
      <c r="I122" s="957"/>
      <c r="J122" s="958">
        <f t="shared" si="5"/>
        <v>1</v>
      </c>
      <c r="K122" s="957" t="s">
        <v>857</v>
      </c>
      <c r="L122" s="956" t="s">
        <v>12465</v>
      </c>
      <c r="M122" s="958">
        <f t="shared" si="6"/>
        <v>0</v>
      </c>
      <c r="N122" s="957"/>
      <c r="O122" s="959" t="s">
        <v>692</v>
      </c>
      <c r="P122" s="957"/>
      <c r="Q122" s="962"/>
      <c r="R122" s="964"/>
      <c r="S122" s="962"/>
      <c r="T122" s="957"/>
      <c r="U122" s="957"/>
      <c r="V122" s="957"/>
      <c r="W122" s="957"/>
      <c r="X122" s="957"/>
    </row>
    <row r="123">
      <c r="A123" s="957"/>
      <c r="B123" s="957"/>
      <c r="C123" s="957"/>
      <c r="D123" s="962"/>
      <c r="E123" s="957"/>
      <c r="F123" s="957"/>
      <c r="G123" s="957"/>
      <c r="H123" s="957"/>
      <c r="I123" s="957"/>
      <c r="J123" s="958">
        <f t="shared" si="5"/>
        <v>0</v>
      </c>
      <c r="K123" s="957" t="s">
        <v>1568</v>
      </c>
      <c r="L123" s="956" t="s">
        <v>2073</v>
      </c>
      <c r="M123" s="958">
        <f t="shared" si="6"/>
        <v>1</v>
      </c>
      <c r="N123" s="957"/>
      <c r="O123" s="959" t="s">
        <v>1140</v>
      </c>
      <c r="P123" s="957"/>
      <c r="Q123" s="962"/>
      <c r="R123" s="964"/>
      <c r="S123" s="962"/>
      <c r="T123" s="957"/>
      <c r="U123" s="957"/>
      <c r="V123" s="957"/>
      <c r="W123" s="957"/>
      <c r="X123" s="957"/>
    </row>
    <row r="124">
      <c r="A124" s="957"/>
      <c r="B124" s="957"/>
      <c r="C124" s="957"/>
      <c r="D124" s="962"/>
      <c r="E124" s="957"/>
      <c r="F124" s="957"/>
      <c r="G124" s="957"/>
      <c r="H124" s="957"/>
      <c r="I124" s="957"/>
      <c r="J124" s="958">
        <f t="shared" si="5"/>
        <v>1</v>
      </c>
      <c r="K124" s="957" t="s">
        <v>2119</v>
      </c>
      <c r="L124" s="956" t="s">
        <v>12467</v>
      </c>
      <c r="M124" s="958">
        <f t="shared" si="6"/>
        <v>0</v>
      </c>
      <c r="N124" s="957"/>
      <c r="O124" s="959" t="s">
        <v>555</v>
      </c>
      <c r="P124" s="957"/>
      <c r="Q124" s="962"/>
      <c r="R124" s="964"/>
      <c r="S124" s="962"/>
      <c r="T124" s="957"/>
      <c r="U124" s="957"/>
      <c r="V124" s="957"/>
      <c r="W124" s="957"/>
      <c r="X124" s="957"/>
    </row>
    <row r="125">
      <c r="A125" s="957"/>
      <c r="B125" s="957"/>
      <c r="C125" s="957"/>
      <c r="D125" s="962"/>
      <c r="E125" s="957"/>
      <c r="F125" s="957"/>
      <c r="G125" s="957"/>
      <c r="H125" s="957"/>
      <c r="I125" s="957"/>
      <c r="J125" s="958">
        <f t="shared" si="5"/>
        <v>1</v>
      </c>
      <c r="K125" s="957" t="s">
        <v>1061</v>
      </c>
      <c r="L125" s="956" t="s">
        <v>1313</v>
      </c>
      <c r="M125" s="958">
        <f t="shared" si="6"/>
        <v>1</v>
      </c>
      <c r="N125" s="957"/>
      <c r="O125" s="959" t="s">
        <v>849</v>
      </c>
      <c r="P125" s="957"/>
      <c r="Q125" s="962"/>
      <c r="R125" s="964"/>
      <c r="S125" s="962"/>
      <c r="T125" s="957"/>
      <c r="U125" s="957"/>
      <c r="V125" s="957"/>
      <c r="W125" s="957"/>
      <c r="X125" s="957"/>
    </row>
    <row r="126">
      <c r="A126" s="957"/>
      <c r="B126" s="957"/>
      <c r="C126" s="957"/>
      <c r="D126" s="962"/>
      <c r="E126" s="957"/>
      <c r="F126" s="957"/>
      <c r="G126" s="957"/>
      <c r="H126" s="957"/>
      <c r="I126" s="957"/>
      <c r="J126" s="958">
        <f t="shared" si="5"/>
        <v>1</v>
      </c>
      <c r="K126" s="957" t="s">
        <v>2120</v>
      </c>
      <c r="L126" s="956" t="s">
        <v>5536</v>
      </c>
      <c r="M126" s="958">
        <f t="shared" si="6"/>
        <v>0</v>
      </c>
      <c r="N126" s="957"/>
      <c r="O126" s="959" t="s">
        <v>1290</v>
      </c>
      <c r="P126" s="957"/>
      <c r="Q126" s="962"/>
      <c r="R126" s="964"/>
      <c r="S126" s="962"/>
      <c r="T126" s="957"/>
      <c r="U126" s="957"/>
      <c r="V126" s="957"/>
      <c r="W126" s="957"/>
      <c r="X126" s="957"/>
    </row>
    <row r="127">
      <c r="A127" s="957"/>
      <c r="B127" s="957"/>
      <c r="C127" s="957"/>
      <c r="D127" s="962"/>
      <c r="E127" s="957"/>
      <c r="F127" s="957"/>
      <c r="G127" s="957"/>
      <c r="H127" s="957"/>
      <c r="I127" s="957"/>
      <c r="J127" s="958">
        <f t="shared" si="5"/>
        <v>1</v>
      </c>
      <c r="K127" s="957" t="s">
        <v>2121</v>
      </c>
      <c r="L127" s="956" t="s">
        <v>2070</v>
      </c>
      <c r="M127" s="958">
        <f t="shared" si="6"/>
        <v>1</v>
      </c>
      <c r="N127" s="957"/>
      <c r="O127" s="959" t="s">
        <v>1795</v>
      </c>
      <c r="P127" s="957"/>
      <c r="Q127" s="962"/>
      <c r="R127" s="964"/>
      <c r="S127" s="962"/>
      <c r="T127" s="957"/>
      <c r="U127" s="957"/>
      <c r="V127" s="957"/>
      <c r="W127" s="957"/>
      <c r="X127" s="957"/>
    </row>
    <row r="128">
      <c r="A128" s="957"/>
      <c r="B128" s="957"/>
      <c r="C128" s="957"/>
      <c r="D128" s="962"/>
      <c r="E128" s="957"/>
      <c r="F128" s="957"/>
      <c r="G128" s="957"/>
      <c r="H128" s="957"/>
      <c r="I128" s="957"/>
      <c r="J128" s="958">
        <f t="shared" si="5"/>
        <v>1</v>
      </c>
      <c r="K128" s="957" t="s">
        <v>1656</v>
      </c>
      <c r="L128" s="956" t="s">
        <v>2069</v>
      </c>
      <c r="M128" s="958">
        <f t="shared" si="6"/>
        <v>1</v>
      </c>
      <c r="N128" s="957"/>
      <c r="O128" s="959" t="s">
        <v>667</v>
      </c>
      <c r="P128" s="957"/>
      <c r="Q128" s="962"/>
      <c r="R128" s="964"/>
      <c r="S128" s="962"/>
      <c r="T128" s="957"/>
      <c r="U128" s="957"/>
      <c r="V128" s="957"/>
      <c r="W128" s="957"/>
      <c r="X128" s="957"/>
    </row>
    <row r="129">
      <c r="A129" s="957"/>
      <c r="B129" s="957"/>
      <c r="C129" s="957"/>
      <c r="D129" s="962"/>
      <c r="E129" s="957"/>
      <c r="F129" s="957"/>
      <c r="G129" s="957"/>
      <c r="H129" s="957"/>
      <c r="I129" s="957"/>
      <c r="J129" s="958">
        <f t="shared" si="5"/>
        <v>0</v>
      </c>
      <c r="K129" s="957" t="s">
        <v>2122</v>
      </c>
      <c r="L129" s="956" t="s">
        <v>2107</v>
      </c>
      <c r="M129" s="958">
        <f t="shared" si="6"/>
        <v>1</v>
      </c>
      <c r="N129" s="957"/>
      <c r="O129" s="959" t="s">
        <v>936</v>
      </c>
      <c r="P129" s="957"/>
      <c r="Q129" s="962"/>
      <c r="R129" s="964"/>
      <c r="S129" s="962"/>
      <c r="T129" s="957"/>
      <c r="U129" s="957"/>
      <c r="V129" s="957"/>
      <c r="W129" s="957"/>
      <c r="X129" s="957"/>
    </row>
    <row r="130">
      <c r="A130" s="957"/>
      <c r="B130" s="957"/>
      <c r="C130" s="957"/>
      <c r="D130" s="962"/>
      <c r="E130" s="957"/>
      <c r="F130" s="957"/>
      <c r="G130" s="957"/>
      <c r="H130" s="957"/>
      <c r="I130" s="957"/>
      <c r="J130" s="958">
        <f t="shared" si="5"/>
        <v>1</v>
      </c>
      <c r="K130" s="957" t="s">
        <v>2123</v>
      </c>
      <c r="L130" s="956" t="s">
        <v>721</v>
      </c>
      <c r="M130" s="958">
        <f t="shared" si="6"/>
        <v>0</v>
      </c>
      <c r="N130" s="957"/>
      <c r="O130" s="959" t="s">
        <v>12505</v>
      </c>
      <c r="P130" s="957"/>
      <c r="Q130" s="962"/>
      <c r="R130" s="964"/>
      <c r="S130" s="962"/>
      <c r="T130" s="957"/>
      <c r="U130" s="957"/>
      <c r="V130" s="957"/>
      <c r="W130" s="957"/>
      <c r="X130" s="957"/>
    </row>
    <row r="131">
      <c r="A131" s="957"/>
      <c r="B131" s="957"/>
      <c r="C131" s="957"/>
      <c r="D131" s="962"/>
      <c r="E131" s="957"/>
      <c r="F131" s="957"/>
      <c r="G131" s="957"/>
      <c r="H131" s="957"/>
      <c r="I131" s="957"/>
      <c r="J131" s="958">
        <f t="shared" si="5"/>
        <v>0</v>
      </c>
      <c r="K131" s="957" t="s">
        <v>2124</v>
      </c>
      <c r="L131" s="956" t="s">
        <v>12471</v>
      </c>
      <c r="M131" s="958">
        <f t="shared" si="6"/>
        <v>0</v>
      </c>
      <c r="N131" s="957"/>
      <c r="O131" s="959" t="s">
        <v>1356</v>
      </c>
      <c r="P131" s="957"/>
      <c r="Q131" s="962"/>
      <c r="R131" s="964"/>
      <c r="S131" s="962"/>
      <c r="T131" s="957"/>
      <c r="U131" s="957"/>
      <c r="V131" s="957"/>
      <c r="W131" s="957"/>
      <c r="X131" s="957"/>
    </row>
    <row r="132">
      <c r="A132" s="957"/>
      <c r="B132" s="957"/>
      <c r="C132" s="957"/>
      <c r="D132" s="962"/>
      <c r="E132" s="957"/>
      <c r="F132" s="957"/>
      <c r="G132" s="957"/>
      <c r="H132" s="957"/>
      <c r="I132" s="957"/>
      <c r="J132" s="958">
        <f t="shared" si="5"/>
        <v>1</v>
      </c>
      <c r="K132" s="957" t="s">
        <v>1572</v>
      </c>
      <c r="L132" s="956" t="s">
        <v>2053</v>
      </c>
      <c r="M132" s="958">
        <f t="shared" si="6"/>
        <v>1</v>
      </c>
      <c r="N132" s="957"/>
      <c r="O132" s="959" t="s">
        <v>1603</v>
      </c>
      <c r="P132" s="957"/>
      <c r="Q132" s="962"/>
      <c r="R132" s="964"/>
      <c r="S132" s="962"/>
      <c r="T132" s="957"/>
      <c r="U132" s="957"/>
      <c r="V132" s="957"/>
      <c r="W132" s="957"/>
      <c r="X132" s="957"/>
    </row>
    <row r="133">
      <c r="A133" s="957"/>
      <c r="B133" s="957"/>
      <c r="C133" s="957"/>
      <c r="D133" s="962"/>
      <c r="E133" s="957"/>
      <c r="F133" s="957"/>
      <c r="G133" s="957"/>
      <c r="H133" s="957"/>
      <c r="I133" s="957"/>
      <c r="J133" s="958">
        <f t="shared" si="5"/>
        <v>1</v>
      </c>
      <c r="K133" s="957" t="s">
        <v>2125</v>
      </c>
      <c r="L133" s="956" t="s">
        <v>1390</v>
      </c>
      <c r="M133" s="958">
        <f t="shared" si="6"/>
        <v>0</v>
      </c>
      <c r="N133" s="957"/>
      <c r="O133" s="959" t="s">
        <v>659</v>
      </c>
      <c r="P133" s="957"/>
      <c r="Q133" s="962"/>
      <c r="R133" s="964"/>
      <c r="S133" s="962"/>
      <c r="T133" s="957"/>
      <c r="U133" s="957"/>
      <c r="V133" s="957"/>
      <c r="W133" s="957"/>
      <c r="X133" s="957"/>
    </row>
    <row r="134">
      <c r="A134" s="957"/>
      <c r="B134" s="957"/>
      <c r="C134" s="957"/>
      <c r="D134" s="962"/>
      <c r="E134" s="957"/>
      <c r="F134" s="957"/>
      <c r="G134" s="957"/>
      <c r="H134" s="957"/>
      <c r="I134" s="957"/>
      <c r="J134" s="958">
        <f t="shared" si="5"/>
        <v>1</v>
      </c>
      <c r="K134" s="957" t="s">
        <v>1621</v>
      </c>
      <c r="L134" s="956" t="s">
        <v>4645</v>
      </c>
      <c r="M134" s="958">
        <f t="shared" si="6"/>
        <v>1</v>
      </c>
      <c r="N134" s="957"/>
      <c r="O134" s="959" t="s">
        <v>654</v>
      </c>
      <c r="P134" s="957"/>
      <c r="Q134" s="962"/>
      <c r="R134" s="964"/>
      <c r="S134" s="962"/>
      <c r="T134" s="957"/>
      <c r="U134" s="957"/>
      <c r="V134" s="957"/>
      <c r="W134" s="957"/>
      <c r="X134" s="957"/>
    </row>
    <row r="135">
      <c r="A135" s="957"/>
      <c r="B135" s="957"/>
      <c r="C135" s="957"/>
      <c r="D135" s="962"/>
      <c r="E135" s="957"/>
      <c r="F135" s="957"/>
      <c r="G135" s="957"/>
      <c r="H135" s="957"/>
      <c r="I135" s="957"/>
      <c r="J135" s="958">
        <f t="shared" si="5"/>
        <v>1</v>
      </c>
      <c r="K135" s="957" t="s">
        <v>972</v>
      </c>
      <c r="L135" s="956" t="s">
        <v>2123</v>
      </c>
      <c r="M135" s="958">
        <f t="shared" si="6"/>
        <v>1</v>
      </c>
      <c r="N135" s="957"/>
      <c r="O135" s="959" t="s">
        <v>1536</v>
      </c>
      <c r="P135" s="957"/>
      <c r="Q135" s="962"/>
      <c r="R135" s="964"/>
      <c r="S135" s="962"/>
      <c r="T135" s="957"/>
      <c r="U135" s="957"/>
      <c r="V135" s="957"/>
      <c r="W135" s="957"/>
      <c r="X135" s="957"/>
    </row>
    <row r="136">
      <c r="A136" s="957"/>
      <c r="B136" s="957"/>
      <c r="C136" s="957"/>
      <c r="D136" s="962"/>
      <c r="E136" s="957"/>
      <c r="F136" s="957"/>
      <c r="G136" s="957"/>
      <c r="H136" s="957"/>
      <c r="I136" s="957"/>
      <c r="J136" s="958">
        <f t="shared" si="5"/>
        <v>0</v>
      </c>
      <c r="K136" s="957" t="s">
        <v>2126</v>
      </c>
      <c r="L136" s="956" t="s">
        <v>2088</v>
      </c>
      <c r="M136" s="958">
        <f t="shared" si="6"/>
        <v>1</v>
      </c>
      <c r="N136" s="957"/>
      <c r="O136" s="959" t="s">
        <v>1321</v>
      </c>
      <c r="P136" s="957"/>
      <c r="Q136" s="962"/>
      <c r="R136" s="964"/>
      <c r="S136" s="962"/>
      <c r="T136" s="957"/>
      <c r="U136" s="957"/>
      <c r="V136" s="957"/>
      <c r="W136" s="957"/>
      <c r="X136" s="957"/>
    </row>
    <row r="137">
      <c r="A137" s="957"/>
      <c r="B137" s="957"/>
      <c r="C137" s="957"/>
      <c r="D137" s="962"/>
      <c r="E137" s="957"/>
      <c r="F137" s="957"/>
      <c r="G137" s="957"/>
      <c r="H137" s="957"/>
      <c r="I137" s="957"/>
      <c r="J137" s="958">
        <f t="shared" si="5"/>
        <v>1</v>
      </c>
      <c r="K137" s="957" t="s">
        <v>2127</v>
      </c>
      <c r="L137" s="956" t="s">
        <v>1394</v>
      </c>
      <c r="M137" s="958">
        <f t="shared" si="6"/>
        <v>0</v>
      </c>
      <c r="N137" s="957"/>
      <c r="O137" s="959" t="s">
        <v>580</v>
      </c>
      <c r="P137" s="957"/>
      <c r="Q137" s="962"/>
      <c r="R137" s="964"/>
      <c r="S137" s="962"/>
      <c r="T137" s="957"/>
      <c r="U137" s="957"/>
      <c r="V137" s="957"/>
      <c r="W137" s="957"/>
      <c r="X137" s="957"/>
    </row>
    <row r="138">
      <c r="A138" s="957"/>
      <c r="B138" s="957"/>
      <c r="C138" s="957"/>
      <c r="D138" s="962"/>
      <c r="E138" s="957"/>
      <c r="F138" s="957"/>
      <c r="G138" s="957"/>
      <c r="H138" s="957"/>
      <c r="I138" s="957"/>
      <c r="J138" s="958">
        <f t="shared" si="5"/>
        <v>0</v>
      </c>
      <c r="K138" s="957" t="s">
        <v>2128</v>
      </c>
      <c r="L138" s="956" t="s">
        <v>12472</v>
      </c>
      <c r="M138" s="958">
        <f t="shared" si="6"/>
        <v>0</v>
      </c>
      <c r="N138" s="957"/>
      <c r="O138" s="959" t="s">
        <v>1324</v>
      </c>
      <c r="P138" s="957"/>
      <c r="Q138" s="962"/>
      <c r="R138" s="964"/>
      <c r="S138" s="962"/>
      <c r="T138" s="957"/>
      <c r="U138" s="957"/>
      <c r="V138" s="957"/>
      <c r="W138" s="957"/>
      <c r="X138" s="957"/>
    </row>
    <row r="139">
      <c r="A139" s="957"/>
      <c r="B139" s="957"/>
      <c r="C139" s="957"/>
      <c r="D139" s="962"/>
      <c r="E139" s="957"/>
      <c r="F139" s="957"/>
      <c r="G139" s="957"/>
      <c r="H139" s="957"/>
      <c r="I139" s="957"/>
      <c r="J139" s="958">
        <f t="shared" si="5"/>
        <v>1</v>
      </c>
      <c r="K139" s="957" t="s">
        <v>2129</v>
      </c>
      <c r="L139" s="956" t="s">
        <v>2137</v>
      </c>
      <c r="M139" s="958">
        <f t="shared" si="6"/>
        <v>1</v>
      </c>
      <c r="N139" s="957"/>
      <c r="O139" s="959" t="s">
        <v>12506</v>
      </c>
      <c r="P139" s="957"/>
      <c r="Q139" s="962"/>
      <c r="R139" s="964"/>
      <c r="S139" s="962"/>
      <c r="T139" s="957"/>
      <c r="U139" s="957"/>
      <c r="V139" s="957"/>
      <c r="W139" s="957"/>
      <c r="X139" s="957"/>
    </row>
    <row r="140">
      <c r="A140" s="957"/>
      <c r="B140" s="957"/>
      <c r="C140" s="957"/>
      <c r="D140" s="962"/>
      <c r="E140" s="957"/>
      <c r="F140" s="957"/>
      <c r="G140" s="957"/>
      <c r="H140" s="957"/>
      <c r="I140" s="957"/>
      <c r="J140" s="958">
        <f t="shared" si="5"/>
        <v>1</v>
      </c>
      <c r="K140" s="957" t="s">
        <v>2130</v>
      </c>
      <c r="L140" s="956" t="s">
        <v>12473</v>
      </c>
      <c r="M140" s="958">
        <f t="shared" si="6"/>
        <v>0</v>
      </c>
      <c r="N140" s="957"/>
      <c r="O140" s="959" t="s">
        <v>525</v>
      </c>
      <c r="P140" s="957"/>
      <c r="Q140" s="962"/>
      <c r="R140" s="964"/>
      <c r="S140" s="962"/>
      <c r="T140" s="957"/>
      <c r="U140" s="957"/>
      <c r="V140" s="957"/>
      <c r="W140" s="957"/>
      <c r="X140" s="957"/>
    </row>
    <row r="141">
      <c r="A141" s="957"/>
      <c r="B141" s="957"/>
      <c r="C141" s="957"/>
      <c r="D141" s="962"/>
      <c r="E141" s="957"/>
      <c r="F141" s="957"/>
      <c r="G141" s="957"/>
      <c r="H141" s="957"/>
      <c r="I141" s="957"/>
      <c r="J141" s="958">
        <f t="shared" si="5"/>
        <v>1</v>
      </c>
      <c r="K141" s="957" t="s">
        <v>2131</v>
      </c>
      <c r="L141" s="956" t="s">
        <v>2093</v>
      </c>
      <c r="M141" s="958">
        <f t="shared" si="6"/>
        <v>1</v>
      </c>
      <c r="N141" s="957"/>
      <c r="O141" s="959" t="s">
        <v>905</v>
      </c>
      <c r="P141" s="957"/>
      <c r="Q141" s="962"/>
      <c r="R141" s="964"/>
      <c r="S141" s="962"/>
      <c r="T141" s="957"/>
      <c r="U141" s="957"/>
      <c r="V141" s="957"/>
      <c r="W141" s="957"/>
      <c r="X141" s="957"/>
    </row>
    <row r="142">
      <c r="A142" s="957"/>
      <c r="B142" s="957"/>
      <c r="C142" s="957"/>
      <c r="D142" s="962"/>
      <c r="E142" s="957"/>
      <c r="F142" s="957"/>
      <c r="G142" s="957"/>
      <c r="H142" s="957"/>
      <c r="I142" s="957"/>
      <c r="J142" s="958">
        <f t="shared" si="5"/>
        <v>1</v>
      </c>
      <c r="K142" s="957" t="s">
        <v>2132</v>
      </c>
      <c r="L142" s="956" t="s">
        <v>1671</v>
      </c>
      <c r="M142" s="958">
        <f t="shared" si="6"/>
        <v>1</v>
      </c>
      <c r="N142" s="957"/>
      <c r="O142" s="959" t="s">
        <v>978</v>
      </c>
      <c r="P142" s="957"/>
      <c r="Q142" s="962"/>
      <c r="R142" s="964"/>
      <c r="S142" s="962"/>
      <c r="T142" s="957"/>
      <c r="U142" s="957"/>
      <c r="V142" s="957"/>
      <c r="W142" s="957"/>
      <c r="X142" s="957"/>
    </row>
    <row r="143">
      <c r="A143" s="957"/>
      <c r="B143" s="957"/>
      <c r="C143" s="957"/>
      <c r="D143" s="962"/>
      <c r="E143" s="957"/>
      <c r="F143" s="957"/>
      <c r="G143" s="957"/>
      <c r="H143" s="957"/>
      <c r="I143" s="957"/>
      <c r="J143" s="958">
        <f t="shared" si="5"/>
        <v>0</v>
      </c>
      <c r="K143" s="957" t="s">
        <v>730</v>
      </c>
      <c r="L143" s="956" t="s">
        <v>2119</v>
      </c>
      <c r="M143" s="958">
        <f t="shared" si="6"/>
        <v>1</v>
      </c>
      <c r="N143" s="957"/>
      <c r="O143" s="959" t="s">
        <v>1171</v>
      </c>
      <c r="P143" s="957"/>
      <c r="Q143" s="962"/>
      <c r="R143" s="964"/>
      <c r="S143" s="962"/>
      <c r="T143" s="957"/>
      <c r="U143" s="957"/>
      <c r="V143" s="957"/>
      <c r="W143" s="957"/>
      <c r="X143" s="957"/>
    </row>
    <row r="144">
      <c r="A144" s="957"/>
      <c r="B144" s="957"/>
      <c r="C144" s="957"/>
      <c r="D144" s="962"/>
      <c r="E144" s="957"/>
      <c r="F144" s="957"/>
      <c r="G144" s="957"/>
      <c r="H144" s="957"/>
      <c r="I144" s="957"/>
      <c r="J144" s="958">
        <f t="shared" si="5"/>
        <v>0</v>
      </c>
      <c r="K144" s="957" t="s">
        <v>1748</v>
      </c>
      <c r="L144" s="956" t="s">
        <v>12474</v>
      </c>
      <c r="M144" s="958">
        <f t="shared" si="6"/>
        <v>0</v>
      </c>
      <c r="N144" s="957"/>
      <c r="O144" s="959" t="s">
        <v>12507</v>
      </c>
      <c r="P144" s="957"/>
      <c r="Q144" s="962"/>
      <c r="R144" s="964"/>
      <c r="S144" s="962"/>
      <c r="T144" s="957"/>
      <c r="U144" s="957"/>
      <c r="V144" s="957"/>
      <c r="W144" s="957"/>
      <c r="X144" s="957"/>
    </row>
    <row r="145">
      <c r="A145" s="957"/>
      <c r="B145" s="957"/>
      <c r="C145" s="957"/>
      <c r="D145" s="962"/>
      <c r="E145" s="957"/>
      <c r="F145" s="957"/>
      <c r="G145" s="957"/>
      <c r="H145" s="957"/>
      <c r="I145" s="957"/>
      <c r="J145" s="958">
        <f t="shared" si="5"/>
        <v>0</v>
      </c>
      <c r="K145" s="957" t="s">
        <v>1649</v>
      </c>
      <c r="L145" s="956" t="s">
        <v>12475</v>
      </c>
      <c r="M145" s="958">
        <f t="shared" si="6"/>
        <v>0</v>
      </c>
      <c r="N145" s="957"/>
      <c r="O145" s="959" t="s">
        <v>1827</v>
      </c>
      <c r="P145" s="957"/>
      <c r="Q145" s="962"/>
      <c r="R145" s="964"/>
      <c r="S145" s="962"/>
      <c r="T145" s="957"/>
      <c r="U145" s="957"/>
      <c r="V145" s="957"/>
      <c r="W145" s="957"/>
      <c r="X145" s="957"/>
    </row>
    <row r="146">
      <c r="A146" s="957"/>
      <c r="B146" s="957"/>
      <c r="C146" s="957"/>
      <c r="D146" s="962"/>
      <c r="E146" s="957"/>
      <c r="F146" s="957"/>
      <c r="G146" s="957"/>
      <c r="H146" s="957"/>
      <c r="I146" s="957"/>
      <c r="J146" s="958">
        <f t="shared" si="5"/>
        <v>0</v>
      </c>
      <c r="K146" s="957" t="s">
        <v>2133</v>
      </c>
      <c r="L146" s="956" t="s">
        <v>2087</v>
      </c>
      <c r="M146" s="958">
        <f t="shared" si="6"/>
        <v>1</v>
      </c>
      <c r="N146" s="957"/>
      <c r="O146" s="959" t="s">
        <v>983</v>
      </c>
      <c r="P146" s="957"/>
      <c r="Q146" s="962"/>
      <c r="R146" s="964"/>
      <c r="S146" s="962"/>
      <c r="T146" s="957"/>
      <c r="U146" s="957"/>
      <c r="V146" s="957"/>
      <c r="W146" s="957"/>
      <c r="X146" s="957"/>
    </row>
    <row r="147">
      <c r="A147" s="957"/>
      <c r="B147" s="957"/>
      <c r="C147" s="957"/>
      <c r="D147" s="962"/>
      <c r="E147" s="957"/>
      <c r="F147" s="957"/>
      <c r="G147" s="957"/>
      <c r="H147" s="957"/>
      <c r="I147" s="957"/>
      <c r="J147" s="958">
        <f t="shared" si="5"/>
        <v>0</v>
      </c>
      <c r="K147" s="957" t="s">
        <v>2134</v>
      </c>
      <c r="L147" s="956" t="s">
        <v>1429</v>
      </c>
      <c r="M147" s="958">
        <f t="shared" si="6"/>
        <v>0</v>
      </c>
      <c r="N147" s="957"/>
      <c r="O147" s="959" t="s">
        <v>12508</v>
      </c>
      <c r="P147" s="957"/>
      <c r="Q147" s="962"/>
      <c r="R147" s="964"/>
      <c r="S147" s="962"/>
      <c r="T147" s="957"/>
      <c r="U147" s="957"/>
      <c r="V147" s="957"/>
      <c r="W147" s="957"/>
      <c r="X147" s="957"/>
    </row>
    <row r="148">
      <c r="A148" s="957"/>
      <c r="B148" s="957"/>
      <c r="C148" s="957"/>
      <c r="D148" s="962"/>
      <c r="E148" s="957"/>
      <c r="F148" s="957"/>
      <c r="G148" s="957"/>
      <c r="H148" s="957"/>
      <c r="I148" s="957"/>
      <c r="J148" s="958">
        <f t="shared" si="5"/>
        <v>0</v>
      </c>
      <c r="K148" s="957" t="s">
        <v>1644</v>
      </c>
      <c r="L148" s="956" t="s">
        <v>12476</v>
      </c>
      <c r="M148" s="958">
        <f t="shared" si="6"/>
        <v>0</v>
      </c>
      <c r="N148" s="957"/>
      <c r="O148" s="959" t="s">
        <v>541</v>
      </c>
      <c r="P148" s="957"/>
      <c r="Q148" s="962"/>
      <c r="R148" s="964"/>
      <c r="S148" s="962"/>
      <c r="T148" s="957"/>
      <c r="U148" s="957"/>
      <c r="V148" s="957"/>
      <c r="W148" s="957"/>
      <c r="X148" s="957"/>
    </row>
    <row r="149">
      <c r="A149" s="957"/>
      <c r="B149" s="957"/>
      <c r="C149" s="957"/>
      <c r="D149" s="962"/>
      <c r="E149" s="957"/>
      <c r="F149" s="957"/>
      <c r="G149" s="957"/>
      <c r="H149" s="957"/>
      <c r="I149" s="957"/>
      <c r="J149" s="958">
        <f t="shared" si="5"/>
        <v>1</v>
      </c>
      <c r="K149" s="957" t="s">
        <v>1398</v>
      </c>
      <c r="L149" s="956" t="s">
        <v>12478</v>
      </c>
      <c r="M149" s="958">
        <f t="shared" si="6"/>
        <v>0</v>
      </c>
      <c r="N149" s="957"/>
      <c r="O149" s="959" t="s">
        <v>1636</v>
      </c>
      <c r="P149" s="957"/>
      <c r="Q149" s="962"/>
      <c r="R149" s="964"/>
      <c r="S149" s="962"/>
      <c r="T149" s="957"/>
      <c r="U149" s="957"/>
      <c r="V149" s="957"/>
      <c r="W149" s="957"/>
      <c r="X149" s="957"/>
    </row>
    <row r="150">
      <c r="A150" s="957"/>
      <c r="B150" s="957"/>
      <c r="C150" s="957"/>
      <c r="D150" s="962"/>
      <c r="E150" s="957"/>
      <c r="F150" s="957"/>
      <c r="G150" s="957"/>
      <c r="H150" s="957"/>
      <c r="I150" s="957"/>
      <c r="J150" s="958">
        <f t="shared" si="5"/>
        <v>0</v>
      </c>
      <c r="K150" s="957"/>
      <c r="L150" s="956" t="s">
        <v>12479</v>
      </c>
      <c r="M150" s="958">
        <f t="shared" si="6"/>
        <v>0</v>
      </c>
      <c r="N150" s="957"/>
      <c r="O150" s="959" t="s">
        <v>1407</v>
      </c>
      <c r="P150" s="957"/>
      <c r="Q150" s="962"/>
      <c r="R150" s="964"/>
      <c r="S150" s="962"/>
      <c r="T150" s="957"/>
      <c r="U150" s="957"/>
      <c r="V150" s="957"/>
      <c r="W150" s="957"/>
      <c r="X150" s="957"/>
    </row>
    <row r="151">
      <c r="A151" s="957"/>
      <c r="B151" s="957"/>
      <c r="C151" s="957"/>
      <c r="D151" s="962"/>
      <c r="E151" s="957"/>
      <c r="F151" s="957"/>
      <c r="G151" s="957"/>
      <c r="H151" s="957"/>
      <c r="I151" s="957"/>
      <c r="J151" s="958">
        <f t="shared" si="5"/>
        <v>1</v>
      </c>
      <c r="K151" s="957" t="s">
        <v>1204</v>
      </c>
      <c r="L151" s="956" t="s">
        <v>836</v>
      </c>
      <c r="M151" s="958">
        <f t="shared" si="6"/>
        <v>0</v>
      </c>
      <c r="N151" s="957"/>
      <c r="O151" s="959" t="s">
        <v>1310</v>
      </c>
      <c r="P151" s="957"/>
      <c r="Q151" s="962"/>
      <c r="R151" s="964"/>
      <c r="S151" s="962"/>
      <c r="T151" s="957"/>
      <c r="U151" s="957"/>
      <c r="V151" s="957"/>
      <c r="W151" s="957"/>
      <c r="X151" s="957"/>
    </row>
    <row r="152">
      <c r="A152" s="957"/>
      <c r="B152" s="957"/>
      <c r="C152" s="957"/>
      <c r="D152" s="962"/>
      <c r="E152" s="957"/>
      <c r="F152" s="957"/>
      <c r="G152" s="957"/>
      <c r="H152" s="957"/>
      <c r="I152" s="957"/>
      <c r="J152" s="958">
        <f t="shared" si="5"/>
        <v>1</v>
      </c>
      <c r="K152" s="957" t="s">
        <v>1738</v>
      </c>
      <c r="L152" s="956" t="s">
        <v>12480</v>
      </c>
      <c r="M152" s="958">
        <f t="shared" si="6"/>
        <v>0</v>
      </c>
      <c r="N152" s="957"/>
      <c r="O152" s="959" t="s">
        <v>1351</v>
      </c>
      <c r="P152" s="957"/>
      <c r="Q152" s="962"/>
      <c r="R152" s="964"/>
      <c r="S152" s="962"/>
      <c r="T152" s="957"/>
      <c r="U152" s="957"/>
      <c r="V152" s="957"/>
      <c r="W152" s="957"/>
      <c r="X152" s="957"/>
    </row>
    <row r="153">
      <c r="A153" s="957"/>
      <c r="B153" s="957"/>
      <c r="C153" s="957"/>
      <c r="D153" s="962"/>
      <c r="E153" s="957"/>
      <c r="F153" s="957"/>
      <c r="G153" s="957"/>
      <c r="H153" s="957"/>
      <c r="I153" s="957"/>
      <c r="J153" s="958">
        <f t="shared" si="5"/>
        <v>1</v>
      </c>
      <c r="K153" s="957" t="s">
        <v>2135</v>
      </c>
      <c r="L153" s="956" t="s">
        <v>12481</v>
      </c>
      <c r="M153" s="958">
        <f t="shared" si="6"/>
        <v>0</v>
      </c>
      <c r="N153" s="957"/>
      <c r="O153" s="959" t="s">
        <v>503</v>
      </c>
      <c r="P153" s="957"/>
      <c r="Q153" s="962"/>
      <c r="R153" s="964"/>
      <c r="S153" s="962"/>
      <c r="T153" s="957"/>
      <c r="U153" s="957"/>
      <c r="V153" s="957"/>
      <c r="W153" s="957"/>
      <c r="X153" s="957"/>
    </row>
    <row r="154">
      <c r="A154" s="957"/>
      <c r="B154" s="957"/>
      <c r="C154" s="957"/>
      <c r="D154" s="962"/>
      <c r="E154" s="957"/>
      <c r="F154" s="957"/>
      <c r="G154" s="957"/>
      <c r="H154" s="957"/>
      <c r="I154" s="957"/>
      <c r="J154" s="958">
        <f t="shared" si="5"/>
        <v>1</v>
      </c>
      <c r="K154" s="957" t="s">
        <v>2136</v>
      </c>
      <c r="L154" s="956" t="s">
        <v>2068</v>
      </c>
      <c r="M154" s="958">
        <f t="shared" si="6"/>
        <v>1</v>
      </c>
      <c r="N154" s="957"/>
      <c r="O154" s="959" t="s">
        <v>551</v>
      </c>
      <c r="P154" s="957"/>
      <c r="Q154" s="962"/>
      <c r="R154" s="964"/>
      <c r="S154" s="962"/>
      <c r="T154" s="957"/>
      <c r="U154" s="957"/>
      <c r="V154" s="957"/>
      <c r="W154" s="957"/>
      <c r="X154" s="957"/>
    </row>
    <row r="155">
      <c r="A155" s="957"/>
      <c r="B155" s="957"/>
      <c r="C155" s="957"/>
      <c r="D155" s="962"/>
      <c r="E155" s="957"/>
      <c r="F155" s="957"/>
      <c r="G155" s="957"/>
      <c r="H155" s="957"/>
      <c r="I155" s="957"/>
      <c r="J155" s="958">
        <f t="shared" si="5"/>
        <v>1</v>
      </c>
      <c r="K155" s="957" t="s">
        <v>915</v>
      </c>
      <c r="L155" s="956" t="s">
        <v>2132</v>
      </c>
      <c r="M155" s="958">
        <f t="shared" si="6"/>
        <v>1</v>
      </c>
      <c r="N155" s="957"/>
      <c r="O155" s="959" t="s">
        <v>1053</v>
      </c>
      <c r="P155" s="957"/>
      <c r="Q155" s="962"/>
      <c r="R155" s="964"/>
      <c r="S155" s="962"/>
      <c r="T155" s="957"/>
      <c r="U155" s="957"/>
      <c r="V155" s="957"/>
      <c r="W155" s="957"/>
      <c r="X155" s="957"/>
    </row>
    <row r="156">
      <c r="A156" s="957"/>
      <c r="B156" s="957"/>
      <c r="C156" s="957"/>
      <c r="D156" s="962"/>
      <c r="E156" s="957"/>
      <c r="F156" s="957"/>
      <c r="G156" s="957"/>
      <c r="H156" s="957"/>
      <c r="I156" s="957"/>
      <c r="J156" s="958">
        <f t="shared" si="5"/>
        <v>1</v>
      </c>
      <c r="K156" s="957" t="s">
        <v>2137</v>
      </c>
      <c r="L156" s="956" t="s">
        <v>2044</v>
      </c>
      <c r="M156" s="958">
        <f t="shared" si="6"/>
        <v>1</v>
      </c>
      <c r="N156" s="957"/>
      <c r="O156" s="959" t="s">
        <v>647</v>
      </c>
      <c r="P156" s="957"/>
      <c r="Q156" s="962"/>
      <c r="R156" s="964"/>
      <c r="S156" s="962"/>
      <c r="T156" s="957"/>
      <c r="U156" s="957"/>
      <c r="V156" s="957"/>
      <c r="W156" s="957"/>
      <c r="X156" s="957"/>
    </row>
    <row r="157">
      <c r="A157" s="957"/>
      <c r="B157" s="957"/>
      <c r="C157" s="957"/>
      <c r="D157" s="962"/>
      <c r="E157" s="957"/>
      <c r="F157" s="957"/>
      <c r="G157" s="957"/>
      <c r="H157" s="957"/>
      <c r="I157" s="957"/>
      <c r="J157" s="958">
        <f t="shared" si="5"/>
        <v>1</v>
      </c>
      <c r="K157" s="957" t="s">
        <v>896</v>
      </c>
      <c r="L157" s="956" t="s">
        <v>1669</v>
      </c>
      <c r="M157" s="958">
        <f t="shared" si="6"/>
        <v>0</v>
      </c>
      <c r="N157" s="957"/>
      <c r="O157" s="754" t="s">
        <v>12509</v>
      </c>
      <c r="P157" s="957"/>
      <c r="Q157" s="962"/>
      <c r="R157" s="964"/>
      <c r="S157" s="962"/>
      <c r="T157" s="957"/>
      <c r="U157" s="957"/>
      <c r="V157" s="957"/>
      <c r="W157" s="957"/>
      <c r="X157" s="957"/>
    </row>
    <row r="158">
      <c r="A158" s="957"/>
      <c r="B158" s="957"/>
      <c r="C158" s="957"/>
      <c r="D158" s="962"/>
      <c r="E158" s="957"/>
      <c r="F158" s="957"/>
      <c r="G158" s="957"/>
      <c r="H158" s="957"/>
      <c r="I158" s="957"/>
      <c r="J158" s="958">
        <f t="shared" si="5"/>
        <v>1</v>
      </c>
      <c r="K158" s="957" t="s">
        <v>1609</v>
      </c>
      <c r="L158" s="956" t="s">
        <v>1656</v>
      </c>
      <c r="M158" s="958">
        <f t="shared" si="6"/>
        <v>1</v>
      </c>
      <c r="N158" s="957"/>
      <c r="O158" s="754" t="s">
        <v>12510</v>
      </c>
      <c r="P158" s="957"/>
      <c r="Q158" s="962"/>
      <c r="R158" s="964"/>
      <c r="S158" s="962"/>
      <c r="T158" s="957"/>
      <c r="U158" s="957"/>
      <c r="V158" s="957"/>
      <c r="W158" s="957"/>
      <c r="X158" s="957"/>
    </row>
    <row r="159">
      <c r="A159" s="957"/>
      <c r="B159" s="957"/>
      <c r="C159" s="957"/>
      <c r="D159" s="962"/>
      <c r="E159" s="957"/>
      <c r="F159" s="957"/>
      <c r="G159" s="957"/>
      <c r="H159" s="957"/>
      <c r="I159" s="957"/>
      <c r="J159" s="958">
        <f t="shared" si="5"/>
        <v>0</v>
      </c>
      <c r="K159" s="957"/>
      <c r="L159" s="956" t="s">
        <v>1180</v>
      </c>
      <c r="M159" s="958">
        <f t="shared" si="6"/>
        <v>1</v>
      </c>
      <c r="N159" s="957"/>
      <c r="O159" s="959" t="s">
        <v>1742</v>
      </c>
      <c r="P159" s="957"/>
      <c r="Q159" s="962"/>
      <c r="R159" s="964"/>
      <c r="S159" s="962"/>
      <c r="T159" s="957"/>
      <c r="U159" s="957"/>
      <c r="V159" s="957"/>
      <c r="W159" s="957"/>
      <c r="X159" s="957"/>
    </row>
    <row r="160">
      <c r="A160" s="957"/>
      <c r="B160" s="957"/>
      <c r="C160" s="957"/>
      <c r="D160" s="962"/>
      <c r="E160" s="957"/>
      <c r="F160" s="957"/>
      <c r="G160" s="957"/>
      <c r="H160" s="957"/>
      <c r="I160" s="957"/>
      <c r="J160" s="958">
        <f t="shared" si="5"/>
        <v>0</v>
      </c>
      <c r="K160" s="957" t="s">
        <v>1558</v>
      </c>
      <c r="L160" s="956" t="s">
        <v>971</v>
      </c>
      <c r="M160" s="958">
        <f t="shared" si="6"/>
        <v>0</v>
      </c>
      <c r="N160" s="957"/>
      <c r="O160" s="959" t="s">
        <v>12511</v>
      </c>
      <c r="P160" s="957"/>
      <c r="Q160" s="962"/>
      <c r="R160" s="964"/>
      <c r="S160" s="962"/>
      <c r="T160" s="957"/>
      <c r="U160" s="957"/>
      <c r="V160" s="957"/>
      <c r="W160" s="957"/>
      <c r="X160" s="957"/>
    </row>
    <row r="161">
      <c r="A161" s="957"/>
      <c r="B161" s="957"/>
      <c r="C161" s="957"/>
      <c r="D161" s="962"/>
      <c r="E161" s="957"/>
      <c r="F161" s="957"/>
      <c r="G161" s="957"/>
      <c r="H161" s="957"/>
      <c r="I161" s="957"/>
      <c r="J161" s="958">
        <f t="shared" si="5"/>
        <v>0</v>
      </c>
      <c r="K161" s="957" t="s">
        <v>1561</v>
      </c>
      <c r="L161" s="956" t="s">
        <v>603</v>
      </c>
      <c r="M161" s="958">
        <f t="shared" si="6"/>
        <v>0</v>
      </c>
      <c r="N161" s="957"/>
      <c r="O161" s="959" t="s">
        <v>621</v>
      </c>
      <c r="P161" s="957"/>
      <c r="Q161" s="962"/>
      <c r="R161" s="964"/>
      <c r="S161" s="962"/>
      <c r="T161" s="957"/>
      <c r="U161" s="957"/>
      <c r="V161" s="957"/>
      <c r="W161" s="957"/>
      <c r="X161" s="957"/>
    </row>
    <row r="162">
      <c r="A162" s="957"/>
      <c r="B162" s="957"/>
      <c r="C162" s="957"/>
      <c r="D162" s="962"/>
      <c r="E162" s="957"/>
      <c r="F162" s="957"/>
      <c r="G162" s="957"/>
      <c r="H162" s="957"/>
      <c r="I162" s="957"/>
      <c r="J162" s="958">
        <f t="shared" si="5"/>
        <v>0</v>
      </c>
      <c r="K162" s="957" t="s">
        <v>1581</v>
      </c>
      <c r="L162" s="956" t="s">
        <v>1304</v>
      </c>
      <c r="M162" s="958">
        <f t="shared" si="6"/>
        <v>0</v>
      </c>
      <c r="N162" s="957"/>
      <c r="O162" s="959" t="s">
        <v>774</v>
      </c>
      <c r="P162" s="957"/>
      <c r="Q162" s="962"/>
      <c r="R162" s="964"/>
      <c r="S162" s="962"/>
      <c r="T162" s="957"/>
      <c r="U162" s="957"/>
      <c r="V162" s="957"/>
      <c r="W162" s="957"/>
      <c r="X162" s="957"/>
    </row>
    <row r="163">
      <c r="A163" s="957"/>
      <c r="B163" s="957"/>
      <c r="C163" s="957"/>
      <c r="D163" s="962"/>
      <c r="E163" s="957"/>
      <c r="F163" s="957"/>
      <c r="G163" s="957"/>
      <c r="H163" s="957"/>
      <c r="I163" s="957"/>
      <c r="J163" s="958">
        <f t="shared" si="5"/>
        <v>1</v>
      </c>
      <c r="K163" s="957" t="s">
        <v>1609</v>
      </c>
      <c r="L163" s="956" t="s">
        <v>1753</v>
      </c>
      <c r="M163" s="958">
        <f t="shared" si="6"/>
        <v>1</v>
      </c>
      <c r="N163" s="957"/>
      <c r="O163" s="959" t="s">
        <v>1011</v>
      </c>
      <c r="P163" s="957"/>
      <c r="Q163" s="962"/>
      <c r="R163" s="964"/>
      <c r="S163" s="962"/>
      <c r="T163" s="957"/>
      <c r="U163" s="957"/>
      <c r="V163" s="957"/>
      <c r="W163" s="957"/>
      <c r="X163" s="957"/>
    </row>
    <row r="164">
      <c r="A164" s="957"/>
      <c r="B164" s="957"/>
      <c r="C164" s="957"/>
      <c r="D164" s="962"/>
      <c r="E164" s="957"/>
      <c r="F164" s="957"/>
      <c r="G164" s="957"/>
      <c r="H164" s="957"/>
      <c r="I164" s="957"/>
      <c r="J164" s="958">
        <f t="shared" si="5"/>
        <v>0</v>
      </c>
      <c r="K164" s="957" t="s">
        <v>1060</v>
      </c>
      <c r="L164" s="956" t="s">
        <v>2062</v>
      </c>
      <c r="M164" s="958">
        <f t="shared" si="6"/>
        <v>1</v>
      </c>
      <c r="N164" s="957"/>
      <c r="O164" s="959" t="s">
        <v>1346</v>
      </c>
      <c r="P164" s="957"/>
      <c r="Q164" s="962"/>
      <c r="R164" s="964"/>
      <c r="S164" s="962"/>
      <c r="T164" s="957"/>
      <c r="U164" s="957"/>
      <c r="V164" s="957"/>
      <c r="W164" s="957"/>
      <c r="X164" s="957"/>
    </row>
    <row r="165">
      <c r="A165" s="957"/>
      <c r="B165" s="957"/>
      <c r="C165" s="957"/>
      <c r="D165" s="962"/>
      <c r="E165" s="957"/>
      <c r="F165" s="957"/>
      <c r="G165" s="957"/>
      <c r="H165" s="957"/>
      <c r="I165" s="957"/>
      <c r="J165" s="958">
        <f t="shared" si="5"/>
        <v>0</v>
      </c>
      <c r="K165" s="957" t="s">
        <v>1153</v>
      </c>
      <c r="L165" s="956" t="s">
        <v>2071</v>
      </c>
      <c r="M165" s="958">
        <f t="shared" si="6"/>
        <v>1</v>
      </c>
      <c r="N165" s="957"/>
      <c r="O165" s="959" t="s">
        <v>1809</v>
      </c>
      <c r="P165" s="957"/>
      <c r="Q165" s="962"/>
      <c r="R165" s="964"/>
      <c r="S165" s="962"/>
      <c r="T165" s="957"/>
      <c r="U165" s="957"/>
      <c r="V165" s="957"/>
      <c r="W165" s="957"/>
      <c r="X165" s="957"/>
    </row>
    <row r="166">
      <c r="A166" s="957"/>
      <c r="B166" s="957"/>
      <c r="C166" s="957"/>
      <c r="D166" s="962"/>
      <c r="E166" s="957"/>
      <c r="F166" s="957"/>
      <c r="G166" s="957"/>
      <c r="H166" s="957"/>
      <c r="I166" s="957"/>
      <c r="J166" s="958">
        <f t="shared" si="5"/>
        <v>0</v>
      </c>
      <c r="K166" s="957" t="s">
        <v>2138</v>
      </c>
      <c r="L166" s="956" t="s">
        <v>12482</v>
      </c>
      <c r="M166" s="958">
        <f t="shared" si="6"/>
        <v>0</v>
      </c>
      <c r="N166" s="957"/>
      <c r="O166" s="959" t="s">
        <v>561</v>
      </c>
      <c r="P166" s="957"/>
      <c r="Q166" s="962"/>
      <c r="R166" s="964"/>
      <c r="S166" s="962"/>
      <c r="T166" s="957"/>
      <c r="U166" s="957"/>
      <c r="V166" s="957"/>
      <c r="W166" s="957"/>
      <c r="X166" s="957"/>
    </row>
    <row r="167">
      <c r="A167" s="957"/>
      <c r="B167" s="957"/>
      <c r="C167" s="957"/>
      <c r="D167" s="962"/>
      <c r="E167" s="957"/>
      <c r="F167" s="957"/>
      <c r="G167" s="957"/>
      <c r="H167" s="957"/>
      <c r="I167" s="957"/>
      <c r="J167" s="958">
        <f t="shared" si="5"/>
        <v>0</v>
      </c>
      <c r="K167" s="957" t="s">
        <v>1185</v>
      </c>
      <c r="L167" s="956" t="s">
        <v>12483</v>
      </c>
      <c r="M167" s="958">
        <f t="shared" si="6"/>
        <v>0</v>
      </c>
      <c r="N167" s="957"/>
      <c r="O167" s="959" t="s">
        <v>12512</v>
      </c>
      <c r="P167" s="957"/>
      <c r="Q167" s="962"/>
      <c r="R167" s="964"/>
      <c r="S167" s="962"/>
      <c r="T167" s="957"/>
      <c r="U167" s="957"/>
      <c r="V167" s="957"/>
      <c r="W167" s="957"/>
      <c r="X167" s="957"/>
    </row>
    <row r="168">
      <c r="A168" s="957"/>
      <c r="B168" s="957"/>
      <c r="C168" s="957"/>
      <c r="D168" s="962"/>
      <c r="E168" s="957"/>
      <c r="F168" s="957"/>
      <c r="G168" s="957"/>
      <c r="H168" s="957"/>
      <c r="I168" s="957"/>
      <c r="J168" s="958">
        <f t="shared" si="5"/>
        <v>1</v>
      </c>
      <c r="K168" s="957" t="s">
        <v>1180</v>
      </c>
      <c r="L168" s="956" t="s">
        <v>2127</v>
      </c>
      <c r="M168" s="958">
        <f t="shared" si="6"/>
        <v>1</v>
      </c>
      <c r="N168" s="957"/>
      <c r="O168" s="959" t="s">
        <v>1358</v>
      </c>
      <c r="P168" s="957"/>
      <c r="Q168" s="962"/>
      <c r="R168" s="964"/>
      <c r="S168" s="962"/>
      <c r="T168" s="957"/>
      <c r="U168" s="957"/>
      <c r="V168" s="957"/>
      <c r="W168" s="957"/>
      <c r="X168" s="957"/>
    </row>
    <row r="169">
      <c r="A169" s="957"/>
      <c r="B169" s="957"/>
      <c r="C169" s="957"/>
      <c r="D169" s="962"/>
      <c r="E169" s="957"/>
      <c r="F169" s="957"/>
      <c r="G169" s="957"/>
      <c r="H169" s="957"/>
      <c r="I169" s="957"/>
      <c r="J169" s="958"/>
      <c r="K169" s="957"/>
      <c r="L169" s="956" t="s">
        <v>2055</v>
      </c>
      <c r="M169" s="958">
        <f t="shared" si="6"/>
        <v>1</v>
      </c>
      <c r="N169" s="957"/>
      <c r="O169" s="959" t="s">
        <v>1058</v>
      </c>
      <c r="P169" s="957"/>
      <c r="Q169" s="962"/>
      <c r="R169" s="964"/>
      <c r="S169" s="962"/>
      <c r="T169" s="957"/>
      <c r="U169" s="957"/>
      <c r="V169" s="957"/>
      <c r="W169" s="957"/>
      <c r="X169" s="957"/>
    </row>
    <row r="170">
      <c r="A170" s="957"/>
      <c r="B170" s="957"/>
      <c r="C170" s="957"/>
      <c r="D170" s="962"/>
      <c r="E170" s="957"/>
      <c r="F170" s="957"/>
      <c r="G170" s="957"/>
      <c r="H170" s="957"/>
      <c r="I170" s="957"/>
      <c r="J170" s="958"/>
      <c r="K170" s="957"/>
      <c r="L170" s="956" t="s">
        <v>2103</v>
      </c>
      <c r="M170" s="958">
        <f t="shared" si="6"/>
        <v>1</v>
      </c>
      <c r="N170" s="957"/>
      <c r="O170" s="959" t="s">
        <v>1373</v>
      </c>
      <c r="P170" s="957"/>
      <c r="Q170" s="962"/>
      <c r="R170" s="964"/>
      <c r="S170" s="962"/>
      <c r="T170" s="957"/>
      <c r="U170" s="957"/>
      <c r="V170" s="957"/>
      <c r="W170" s="957"/>
      <c r="X170" s="957"/>
    </row>
    <row r="171">
      <c r="A171" s="957"/>
      <c r="B171" s="957"/>
      <c r="C171" s="957"/>
      <c r="D171" s="962"/>
      <c r="E171" s="957"/>
      <c r="F171" s="957"/>
      <c r="G171" s="957"/>
      <c r="H171" s="957"/>
      <c r="I171" s="957"/>
      <c r="J171" s="958"/>
      <c r="K171" s="957"/>
      <c r="L171" s="956" t="s">
        <v>915</v>
      </c>
      <c r="M171" s="958">
        <f t="shared" si="6"/>
        <v>1</v>
      </c>
      <c r="N171" s="957"/>
      <c r="O171" s="959" t="s">
        <v>12513</v>
      </c>
      <c r="P171" s="957"/>
      <c r="Q171" s="962"/>
      <c r="R171" s="964"/>
      <c r="S171" s="962"/>
      <c r="T171" s="957"/>
      <c r="U171" s="957"/>
      <c r="V171" s="957"/>
      <c r="W171" s="957"/>
      <c r="X171" s="957"/>
    </row>
    <row r="172">
      <c r="A172" s="957"/>
      <c r="B172" s="957"/>
      <c r="C172" s="957"/>
      <c r="D172" s="962"/>
      <c r="E172" s="957"/>
      <c r="F172" s="957"/>
      <c r="G172" s="957"/>
      <c r="H172" s="957"/>
      <c r="I172" s="957"/>
      <c r="J172" s="958"/>
      <c r="K172" s="957"/>
      <c r="L172" s="956" t="s">
        <v>12484</v>
      </c>
      <c r="M172" s="958">
        <f t="shared" si="6"/>
        <v>0</v>
      </c>
      <c r="N172" s="957"/>
      <c r="O172" s="959" t="s">
        <v>1647</v>
      </c>
      <c r="P172" s="957"/>
      <c r="Q172" s="962"/>
      <c r="R172" s="964"/>
      <c r="S172" s="962"/>
      <c r="T172" s="957"/>
      <c r="U172" s="957"/>
      <c r="V172" s="957"/>
      <c r="W172" s="957"/>
      <c r="X172" s="957"/>
    </row>
    <row r="173">
      <c r="A173" s="957"/>
      <c r="B173" s="957"/>
      <c r="C173" s="957"/>
      <c r="D173" s="962"/>
      <c r="E173" s="957"/>
      <c r="F173" s="957"/>
      <c r="G173" s="957"/>
      <c r="H173" s="957"/>
      <c r="I173" s="957"/>
      <c r="J173" s="958"/>
      <c r="K173" s="957"/>
      <c r="L173" s="956" t="s">
        <v>2125</v>
      </c>
      <c r="M173" s="958">
        <f t="shared" si="6"/>
        <v>1</v>
      </c>
      <c r="N173" s="957"/>
      <c r="O173" s="959" t="s">
        <v>1381</v>
      </c>
      <c r="P173" s="957"/>
      <c r="Q173" s="962"/>
      <c r="R173" s="964"/>
      <c r="S173" s="962"/>
      <c r="T173" s="957"/>
      <c r="U173" s="957"/>
      <c r="V173" s="957"/>
      <c r="W173" s="957"/>
      <c r="X173" s="957"/>
    </row>
    <row r="174">
      <c r="A174" s="957"/>
      <c r="B174" s="957"/>
      <c r="C174" s="957"/>
      <c r="D174" s="962"/>
      <c r="E174" s="957"/>
      <c r="F174" s="957"/>
      <c r="G174" s="957"/>
      <c r="H174" s="957"/>
      <c r="I174" s="957"/>
      <c r="J174" s="958"/>
      <c r="K174" s="957"/>
      <c r="L174" s="956" t="s">
        <v>12485</v>
      </c>
      <c r="M174" s="958">
        <f t="shared" si="6"/>
        <v>0</v>
      </c>
      <c r="N174" s="957"/>
      <c r="O174" s="959" t="s">
        <v>1144</v>
      </c>
      <c r="P174" s="957"/>
      <c r="Q174" s="962"/>
      <c r="R174" s="964"/>
      <c r="S174" s="962"/>
      <c r="T174" s="957"/>
      <c r="U174" s="957"/>
      <c r="V174" s="957"/>
      <c r="W174" s="957"/>
      <c r="X174" s="957"/>
    </row>
    <row r="175">
      <c r="A175" s="957"/>
      <c r="B175" s="957"/>
      <c r="C175" s="957"/>
      <c r="D175" s="962"/>
      <c r="E175" s="957"/>
      <c r="F175" s="957"/>
      <c r="G175" s="957"/>
      <c r="H175" s="957"/>
      <c r="I175" s="957"/>
      <c r="J175" s="958"/>
      <c r="K175" s="957"/>
      <c r="L175" s="956" t="s">
        <v>12486</v>
      </c>
      <c r="M175" s="958">
        <f t="shared" si="6"/>
        <v>0</v>
      </c>
      <c r="N175" s="957"/>
      <c r="O175" s="959" t="s">
        <v>1298</v>
      </c>
      <c r="P175" s="957"/>
      <c r="Q175" s="962"/>
      <c r="R175" s="964"/>
      <c r="S175" s="962"/>
      <c r="T175" s="957"/>
      <c r="U175" s="957"/>
      <c r="V175" s="957"/>
      <c r="W175" s="957"/>
      <c r="X175" s="957"/>
    </row>
    <row r="176">
      <c r="A176" s="957"/>
      <c r="B176" s="957"/>
      <c r="C176" s="957"/>
      <c r="D176" s="962"/>
      <c r="E176" s="957"/>
      <c r="F176" s="957"/>
      <c r="G176" s="957"/>
      <c r="H176" s="957"/>
      <c r="I176" s="957"/>
      <c r="J176" s="958"/>
      <c r="K176" s="957"/>
      <c r="L176" s="956" t="s">
        <v>2075</v>
      </c>
      <c r="M176" s="958">
        <f t="shared" si="6"/>
        <v>1</v>
      </c>
      <c r="N176" s="957"/>
      <c r="O176" s="959" t="s">
        <v>1221</v>
      </c>
      <c r="P176" s="957"/>
      <c r="Q176" s="962"/>
      <c r="R176" s="964"/>
      <c r="S176" s="962"/>
      <c r="T176" s="957"/>
      <c r="U176" s="957"/>
      <c r="V176" s="957"/>
      <c r="W176" s="957"/>
      <c r="X176" s="957"/>
    </row>
    <row r="177">
      <c r="A177" s="957"/>
      <c r="B177" s="957"/>
      <c r="C177" s="957"/>
      <c r="D177" s="962"/>
      <c r="E177" s="957"/>
      <c r="F177" s="957"/>
      <c r="G177" s="957"/>
      <c r="H177" s="957"/>
      <c r="I177" s="957"/>
      <c r="J177" s="958"/>
      <c r="K177" s="957"/>
      <c r="L177" s="956" t="s">
        <v>1763</v>
      </c>
      <c r="M177" s="958">
        <f t="shared" si="6"/>
        <v>0</v>
      </c>
      <c r="N177" s="957"/>
      <c r="O177" s="959" t="s">
        <v>1350</v>
      </c>
      <c r="P177" s="957"/>
      <c r="Q177" s="962"/>
      <c r="R177" s="964"/>
      <c r="S177" s="962"/>
      <c r="T177" s="957"/>
      <c r="U177" s="957"/>
      <c r="V177" s="957"/>
      <c r="W177" s="957"/>
      <c r="X177" s="957"/>
    </row>
    <row r="178">
      <c r="A178" s="957"/>
      <c r="B178" s="957"/>
      <c r="C178" s="957"/>
      <c r="D178" s="962"/>
      <c r="E178" s="957"/>
      <c r="F178" s="957"/>
      <c r="G178" s="957"/>
      <c r="H178" s="957"/>
      <c r="I178" s="957"/>
      <c r="J178" s="958"/>
      <c r="K178" s="957"/>
      <c r="L178" s="956" t="s">
        <v>2054</v>
      </c>
      <c r="M178" s="958">
        <f t="shared" si="6"/>
        <v>1</v>
      </c>
      <c r="N178" s="957"/>
      <c r="O178" s="959" t="s">
        <v>1402</v>
      </c>
      <c r="P178" s="957"/>
      <c r="Q178" s="962"/>
      <c r="R178" s="964"/>
      <c r="S178" s="962"/>
      <c r="T178" s="957"/>
      <c r="U178" s="957"/>
      <c r="V178" s="957"/>
      <c r="W178" s="957"/>
      <c r="X178" s="957"/>
    </row>
    <row r="179">
      <c r="A179" s="957"/>
      <c r="B179" s="957"/>
      <c r="C179" s="957"/>
      <c r="D179" s="962"/>
      <c r="E179" s="957"/>
      <c r="F179" s="957"/>
      <c r="G179" s="957"/>
      <c r="H179" s="957"/>
      <c r="I179" s="957"/>
      <c r="J179" s="958"/>
      <c r="K179" s="957"/>
      <c r="L179" s="956" t="s">
        <v>2066</v>
      </c>
      <c r="M179" s="958">
        <f t="shared" si="6"/>
        <v>1</v>
      </c>
      <c r="N179" s="957"/>
      <c r="O179" s="959" t="s">
        <v>989</v>
      </c>
      <c r="P179" s="957"/>
      <c r="Q179" s="962"/>
      <c r="R179" s="964"/>
      <c r="S179" s="962"/>
      <c r="T179" s="957"/>
      <c r="U179" s="957"/>
      <c r="V179" s="957"/>
      <c r="W179" s="957"/>
      <c r="X179" s="957"/>
    </row>
    <row r="180">
      <c r="A180" s="957"/>
      <c r="B180" s="957"/>
      <c r="C180" s="957"/>
      <c r="D180" s="962"/>
      <c r="E180" s="957"/>
      <c r="F180" s="957"/>
      <c r="G180" s="957"/>
      <c r="H180" s="957"/>
      <c r="I180" s="957"/>
      <c r="J180" s="958"/>
      <c r="K180" s="957"/>
      <c r="L180" s="956" t="s">
        <v>12487</v>
      </c>
      <c r="M180" s="958">
        <f t="shared" si="6"/>
        <v>0</v>
      </c>
      <c r="N180" s="957"/>
      <c r="O180" s="957"/>
      <c r="P180" s="957"/>
      <c r="Q180" s="962"/>
      <c r="R180" s="964"/>
      <c r="S180" s="962"/>
      <c r="T180" s="957"/>
      <c r="U180" s="957"/>
      <c r="V180" s="957"/>
      <c r="W180" s="957"/>
      <c r="X180" s="957"/>
    </row>
    <row r="181">
      <c r="A181" s="957"/>
      <c r="B181" s="957"/>
      <c r="C181" s="957"/>
      <c r="D181" s="962"/>
      <c r="E181" s="957"/>
      <c r="F181" s="957"/>
      <c r="G181" s="957"/>
      <c r="H181" s="957"/>
      <c r="I181" s="957"/>
      <c r="J181" s="958"/>
      <c r="K181" s="957"/>
      <c r="L181" s="956" t="s">
        <v>12488</v>
      </c>
      <c r="M181" s="958">
        <f t="shared" si="6"/>
        <v>0</v>
      </c>
      <c r="N181" s="957"/>
      <c r="O181" s="957"/>
      <c r="P181" s="957"/>
      <c r="Q181" s="962"/>
      <c r="R181" s="964"/>
      <c r="S181" s="962"/>
      <c r="T181" s="957"/>
      <c r="U181" s="957"/>
      <c r="V181" s="957"/>
      <c r="W181" s="957"/>
      <c r="X181" s="957"/>
    </row>
    <row r="182">
      <c r="A182" s="957"/>
      <c r="B182" s="957"/>
      <c r="C182" s="957"/>
      <c r="D182" s="962"/>
      <c r="E182" s="957"/>
      <c r="F182" s="957"/>
      <c r="G182" s="957"/>
      <c r="H182" s="957"/>
      <c r="I182" s="957"/>
      <c r="J182" s="958"/>
      <c r="K182" s="957"/>
      <c r="L182" s="956" t="s">
        <v>1738</v>
      </c>
      <c r="M182" s="958">
        <f t="shared" si="6"/>
        <v>1</v>
      </c>
      <c r="N182" s="957"/>
      <c r="O182" s="957"/>
      <c r="P182" s="957"/>
      <c r="Q182" s="962"/>
      <c r="R182" s="964"/>
      <c r="S182" s="962"/>
      <c r="T182" s="957"/>
      <c r="U182" s="957"/>
      <c r="V182" s="957"/>
      <c r="W182" s="957"/>
      <c r="X182" s="957"/>
    </row>
    <row r="183">
      <c r="A183" s="957"/>
      <c r="B183" s="957"/>
      <c r="C183" s="957"/>
      <c r="D183" s="962"/>
      <c r="E183" s="957"/>
      <c r="F183" s="957"/>
      <c r="G183" s="957"/>
      <c r="H183" s="957"/>
      <c r="I183" s="957"/>
      <c r="J183" s="958"/>
      <c r="K183" s="957"/>
      <c r="L183" s="956" t="s">
        <v>12489</v>
      </c>
      <c r="M183" s="958">
        <f t="shared" si="6"/>
        <v>0</v>
      </c>
      <c r="N183" s="957"/>
      <c r="O183" s="957"/>
      <c r="P183" s="957"/>
      <c r="Q183" s="962"/>
      <c r="R183" s="964"/>
      <c r="S183" s="962"/>
      <c r="T183" s="957"/>
      <c r="U183" s="957"/>
      <c r="V183" s="957"/>
      <c r="W183" s="957"/>
      <c r="X183" s="957"/>
    </row>
    <row r="184">
      <c r="A184" s="957"/>
      <c r="B184" s="957"/>
      <c r="C184" s="957"/>
      <c r="D184" s="962"/>
      <c r="E184" s="957"/>
      <c r="F184" s="957"/>
      <c r="G184" s="957"/>
      <c r="H184" s="957"/>
      <c r="I184" s="957"/>
      <c r="J184" s="958"/>
      <c r="K184" s="957"/>
      <c r="L184" s="956" t="s">
        <v>1835</v>
      </c>
      <c r="M184" s="958">
        <f t="shared" si="6"/>
        <v>0</v>
      </c>
      <c r="N184" s="957"/>
      <c r="O184" s="957"/>
      <c r="P184" s="957"/>
      <c r="Q184" s="962"/>
      <c r="R184" s="964"/>
      <c r="S184" s="962"/>
      <c r="T184" s="957"/>
      <c r="U184" s="957"/>
      <c r="V184" s="957"/>
      <c r="W184" s="957"/>
      <c r="X184" s="957"/>
    </row>
    <row r="185">
      <c r="A185" s="957"/>
      <c r="B185" s="957"/>
      <c r="C185" s="957"/>
      <c r="D185" s="962"/>
      <c r="E185" s="957"/>
      <c r="F185" s="957"/>
      <c r="G185" s="957"/>
      <c r="H185" s="957"/>
      <c r="I185" s="957"/>
      <c r="J185" s="958"/>
      <c r="K185" s="957"/>
      <c r="L185" s="956" t="s">
        <v>12490</v>
      </c>
      <c r="M185" s="958">
        <f t="shared" si="6"/>
        <v>0</v>
      </c>
      <c r="N185" s="957"/>
      <c r="O185" s="957"/>
      <c r="P185" s="957"/>
      <c r="Q185" s="962"/>
      <c r="R185" s="964"/>
      <c r="S185" s="962"/>
      <c r="T185" s="957"/>
      <c r="U185" s="957"/>
      <c r="V185" s="957"/>
      <c r="W185" s="957"/>
      <c r="X185" s="957"/>
    </row>
    <row r="186">
      <c r="A186" s="957"/>
      <c r="B186" s="957"/>
      <c r="C186" s="957"/>
      <c r="D186" s="962"/>
      <c r="E186" s="957"/>
      <c r="F186" s="957"/>
      <c r="G186" s="957"/>
      <c r="H186" s="957"/>
      <c r="I186" s="957"/>
      <c r="J186" s="958"/>
      <c r="K186" s="957"/>
      <c r="L186" s="956" t="s">
        <v>1652</v>
      </c>
      <c r="M186" s="958">
        <f t="shared" si="6"/>
        <v>0</v>
      </c>
      <c r="N186" s="957"/>
      <c r="O186" s="957"/>
      <c r="P186" s="957"/>
      <c r="Q186" s="962"/>
      <c r="R186" s="964"/>
      <c r="S186" s="962"/>
      <c r="T186" s="957"/>
      <c r="U186" s="957"/>
      <c r="V186" s="957"/>
      <c r="W186" s="957"/>
      <c r="X186" s="957"/>
    </row>
    <row r="187">
      <c r="A187" s="957"/>
      <c r="B187" s="957"/>
      <c r="C187" s="957"/>
      <c r="D187" s="962"/>
      <c r="E187" s="957"/>
      <c r="F187" s="957"/>
      <c r="G187" s="957"/>
      <c r="H187" s="957"/>
      <c r="I187" s="957"/>
      <c r="J187" s="958"/>
      <c r="K187" s="957"/>
      <c r="L187" s="956" t="s">
        <v>615</v>
      </c>
      <c r="M187" s="958">
        <f t="shared" si="6"/>
        <v>0</v>
      </c>
      <c r="N187" s="957"/>
      <c r="O187" s="957"/>
      <c r="P187" s="957"/>
      <c r="Q187" s="962"/>
      <c r="R187" s="964"/>
      <c r="S187" s="962"/>
      <c r="T187" s="957"/>
      <c r="U187" s="957"/>
      <c r="V187" s="957"/>
      <c r="W187" s="957"/>
      <c r="X187" s="957"/>
    </row>
    <row r="188">
      <c r="A188" s="957"/>
      <c r="B188" s="957"/>
      <c r="C188" s="957"/>
      <c r="D188" s="962"/>
      <c r="E188" s="957"/>
      <c r="F188" s="957"/>
      <c r="G188" s="957"/>
      <c r="H188" s="957"/>
      <c r="I188" s="957"/>
      <c r="J188" s="958"/>
      <c r="K188" s="957"/>
      <c r="L188" s="956" t="s">
        <v>1399</v>
      </c>
      <c r="M188" s="958">
        <f t="shared" si="6"/>
        <v>0</v>
      </c>
      <c r="N188" s="957"/>
      <c r="O188" s="957"/>
      <c r="P188" s="957"/>
      <c r="Q188" s="962"/>
      <c r="R188" s="964"/>
      <c r="S188" s="962"/>
      <c r="T188" s="957"/>
      <c r="U188" s="957"/>
      <c r="V188" s="957"/>
      <c r="W188" s="957"/>
      <c r="X188" s="957"/>
    </row>
    <row r="189">
      <c r="A189" s="957"/>
      <c r="B189" s="957"/>
      <c r="C189" s="957"/>
      <c r="D189" s="962"/>
      <c r="E189" s="957"/>
      <c r="F189" s="957"/>
      <c r="G189" s="957"/>
      <c r="H189" s="957"/>
      <c r="I189" s="957"/>
      <c r="J189" s="958"/>
      <c r="K189" s="957"/>
      <c r="L189" s="956" t="s">
        <v>1592</v>
      </c>
      <c r="M189" s="958">
        <f t="shared" si="6"/>
        <v>0</v>
      </c>
      <c r="N189" s="957"/>
      <c r="O189" s="957"/>
      <c r="P189" s="957"/>
      <c r="Q189" s="962"/>
      <c r="R189" s="964"/>
      <c r="S189" s="962"/>
      <c r="T189" s="957"/>
      <c r="U189" s="957"/>
      <c r="V189" s="957"/>
      <c r="W189" s="957"/>
      <c r="X189" s="957"/>
    </row>
    <row r="190">
      <c r="A190" s="957"/>
      <c r="B190" s="957"/>
      <c r="C190" s="957"/>
      <c r="D190" s="962"/>
      <c r="E190" s="957"/>
      <c r="F190" s="957"/>
      <c r="G190" s="957"/>
      <c r="H190" s="957"/>
      <c r="I190" s="957"/>
      <c r="J190" s="958"/>
      <c r="K190" s="957"/>
      <c r="L190" s="956" t="s">
        <v>12493</v>
      </c>
      <c r="M190" s="958">
        <f t="shared" si="6"/>
        <v>0</v>
      </c>
      <c r="N190" s="957"/>
      <c r="O190" s="957"/>
      <c r="P190" s="957"/>
      <c r="Q190" s="962"/>
      <c r="R190" s="964"/>
      <c r="S190" s="962"/>
      <c r="T190" s="957"/>
      <c r="U190" s="957"/>
      <c r="V190" s="957"/>
      <c r="W190" s="957"/>
      <c r="X190" s="957"/>
    </row>
    <row r="191">
      <c r="A191" s="957"/>
      <c r="B191" s="957"/>
      <c r="C191" s="957"/>
      <c r="D191" s="962"/>
      <c r="E191" s="957"/>
      <c r="F191" s="957"/>
      <c r="G191" s="957"/>
      <c r="H191" s="957"/>
      <c r="I191" s="957"/>
      <c r="J191" s="958"/>
      <c r="K191" s="957"/>
      <c r="L191" s="956" t="s">
        <v>12494</v>
      </c>
      <c r="M191" s="958">
        <f t="shared" si="6"/>
        <v>0</v>
      </c>
      <c r="N191" s="957"/>
      <c r="O191" s="957"/>
      <c r="P191" s="957"/>
      <c r="Q191" s="962"/>
      <c r="R191" s="964"/>
      <c r="S191" s="962"/>
      <c r="T191" s="957"/>
      <c r="U191" s="957"/>
      <c r="V191" s="957"/>
      <c r="W191" s="957"/>
      <c r="X191" s="957"/>
    </row>
    <row r="192">
      <c r="A192" s="957"/>
      <c r="B192" s="957"/>
      <c r="C192" s="957"/>
      <c r="D192" s="962"/>
      <c r="E192" s="957"/>
      <c r="F192" s="957"/>
      <c r="G192" s="957"/>
      <c r="H192" s="957"/>
      <c r="I192" s="957"/>
      <c r="J192" s="958"/>
      <c r="K192" s="957"/>
      <c r="L192" s="956" t="s">
        <v>12495</v>
      </c>
      <c r="M192" s="958">
        <f t="shared" si="6"/>
        <v>0</v>
      </c>
      <c r="N192" s="957"/>
      <c r="O192" s="957"/>
      <c r="P192" s="957"/>
      <c r="Q192" s="962"/>
      <c r="R192" s="964"/>
      <c r="S192" s="962"/>
      <c r="T192" s="957"/>
      <c r="U192" s="957"/>
      <c r="V192" s="957"/>
      <c r="W192" s="957"/>
      <c r="X192" s="957"/>
    </row>
    <row r="193">
      <c r="A193" s="957"/>
      <c r="B193" s="957"/>
      <c r="C193" s="957"/>
      <c r="D193" s="962"/>
      <c r="E193" s="957"/>
      <c r="F193" s="957"/>
      <c r="G193" s="957"/>
      <c r="H193" s="957"/>
      <c r="I193" s="957"/>
      <c r="J193" s="958"/>
      <c r="K193" s="957"/>
      <c r="L193" s="956" t="s">
        <v>12496</v>
      </c>
      <c r="M193" s="958">
        <f t="shared" si="6"/>
        <v>0</v>
      </c>
      <c r="N193" s="957"/>
      <c r="O193" s="957"/>
      <c r="P193" s="957"/>
      <c r="Q193" s="962"/>
      <c r="R193" s="964"/>
      <c r="S193" s="962"/>
      <c r="T193" s="957"/>
      <c r="U193" s="957"/>
      <c r="V193" s="957"/>
      <c r="W193" s="957"/>
      <c r="X193" s="957"/>
    </row>
    <row r="194">
      <c r="A194" s="957"/>
      <c r="B194" s="957"/>
      <c r="C194" s="957"/>
      <c r="D194" s="962"/>
      <c r="E194" s="957"/>
      <c r="F194" s="957"/>
      <c r="G194" s="957"/>
      <c r="H194" s="957"/>
      <c r="I194" s="957"/>
      <c r="J194" s="958"/>
      <c r="K194" s="957"/>
      <c r="L194" s="956" t="s">
        <v>1860</v>
      </c>
      <c r="M194" s="958">
        <f t="shared" si="6"/>
        <v>0</v>
      </c>
      <c r="N194" s="957"/>
      <c r="O194" s="957"/>
      <c r="P194" s="957"/>
      <c r="Q194" s="962"/>
      <c r="R194" s="964"/>
      <c r="S194" s="962"/>
      <c r="T194" s="957"/>
      <c r="U194" s="957"/>
      <c r="V194" s="957"/>
      <c r="W194" s="957"/>
      <c r="X194" s="957"/>
    </row>
    <row r="195">
      <c r="A195" s="957"/>
      <c r="B195" s="957"/>
      <c r="C195" s="957"/>
      <c r="D195" s="962"/>
      <c r="E195" s="957"/>
      <c r="F195" s="957"/>
      <c r="G195" s="957"/>
      <c r="H195" s="957"/>
      <c r="I195" s="957"/>
      <c r="J195" s="958"/>
      <c r="K195" s="957"/>
      <c r="L195" s="956" t="s">
        <v>2030</v>
      </c>
      <c r="M195" s="958">
        <f t="shared" si="6"/>
        <v>0</v>
      </c>
      <c r="N195" s="957"/>
      <c r="O195" s="957"/>
      <c r="P195" s="957"/>
      <c r="Q195" s="962"/>
      <c r="R195" s="964"/>
      <c r="S195" s="962"/>
      <c r="T195" s="957"/>
      <c r="U195" s="957"/>
      <c r="V195" s="957"/>
      <c r="W195" s="957"/>
      <c r="X195" s="957"/>
    </row>
    <row r="196">
      <c r="A196" s="957"/>
      <c r="B196" s="957"/>
      <c r="C196" s="957"/>
      <c r="D196" s="962"/>
      <c r="E196" s="957"/>
      <c r="F196" s="957"/>
      <c r="G196" s="957"/>
      <c r="H196" s="957"/>
      <c r="I196" s="957"/>
      <c r="J196" s="958"/>
      <c r="K196" s="957"/>
      <c r="L196" s="956" t="s">
        <v>12497</v>
      </c>
      <c r="M196" s="958">
        <f t="shared" si="6"/>
        <v>0</v>
      </c>
      <c r="N196" s="957"/>
      <c r="O196" s="957"/>
      <c r="P196" s="957"/>
      <c r="Q196" s="962"/>
      <c r="R196" s="964"/>
      <c r="S196" s="962"/>
      <c r="T196" s="957"/>
      <c r="U196" s="957"/>
      <c r="V196" s="957"/>
      <c r="W196" s="957"/>
      <c r="X196" s="957"/>
    </row>
    <row r="197">
      <c r="A197" s="957"/>
      <c r="B197" s="957"/>
      <c r="C197" s="957"/>
      <c r="D197" s="962"/>
      <c r="E197" s="957"/>
      <c r="F197" s="957"/>
      <c r="G197" s="957"/>
      <c r="H197" s="957"/>
      <c r="I197" s="957"/>
      <c r="J197" s="958"/>
      <c r="K197" s="957"/>
      <c r="L197" s="956" t="s">
        <v>12498</v>
      </c>
      <c r="M197" s="958">
        <f t="shared" si="6"/>
        <v>0</v>
      </c>
      <c r="N197" s="957"/>
      <c r="O197" s="957"/>
      <c r="P197" s="957"/>
      <c r="Q197" s="962"/>
      <c r="R197" s="964"/>
      <c r="S197" s="962"/>
      <c r="T197" s="957"/>
      <c r="U197" s="957"/>
      <c r="V197" s="957"/>
      <c r="W197" s="957"/>
      <c r="X197" s="957"/>
    </row>
    <row r="198">
      <c r="A198" s="957"/>
      <c r="B198" s="957"/>
      <c r="C198" s="957"/>
      <c r="D198" s="962"/>
      <c r="E198" s="957"/>
      <c r="F198" s="957"/>
      <c r="G198" s="957"/>
      <c r="H198" s="957"/>
      <c r="I198" s="957"/>
      <c r="J198" s="958"/>
      <c r="K198" s="957"/>
      <c r="L198" s="956" t="s">
        <v>12499</v>
      </c>
      <c r="M198" s="958">
        <f t="shared" si="6"/>
        <v>0</v>
      </c>
      <c r="N198" s="957"/>
      <c r="O198" s="957"/>
      <c r="P198" s="957"/>
      <c r="Q198" s="962"/>
      <c r="R198" s="964"/>
      <c r="S198" s="962"/>
      <c r="T198" s="957"/>
      <c r="U198" s="957"/>
      <c r="V198" s="957"/>
      <c r="W198" s="957"/>
      <c r="X198" s="957"/>
    </row>
    <row r="199">
      <c r="A199" s="957"/>
      <c r="B199" s="957"/>
      <c r="C199" s="957"/>
      <c r="D199" s="962"/>
      <c r="E199" s="957"/>
      <c r="F199" s="957"/>
      <c r="G199" s="957"/>
      <c r="H199" s="957"/>
      <c r="I199" s="957"/>
      <c r="J199" s="958"/>
      <c r="K199" s="957"/>
      <c r="L199" s="956" t="s">
        <v>2130</v>
      </c>
      <c r="M199" s="958">
        <f t="shared" si="6"/>
        <v>1</v>
      </c>
      <c r="N199" s="957"/>
      <c r="O199" s="957"/>
      <c r="P199" s="957"/>
      <c r="Q199" s="962"/>
      <c r="R199" s="964"/>
      <c r="S199" s="962"/>
      <c r="T199" s="957"/>
      <c r="U199" s="957"/>
      <c r="V199" s="957"/>
      <c r="W199" s="957"/>
      <c r="X199" s="957"/>
    </row>
    <row r="200">
      <c r="A200" s="957"/>
      <c r="B200" s="957"/>
      <c r="C200" s="957"/>
      <c r="D200" s="962"/>
      <c r="E200" s="957"/>
      <c r="F200" s="957"/>
      <c r="G200" s="957"/>
      <c r="H200" s="957"/>
      <c r="I200" s="957"/>
      <c r="J200" s="958"/>
      <c r="K200" s="957"/>
      <c r="L200" s="956" t="s">
        <v>853</v>
      </c>
      <c r="M200" s="958">
        <f t="shared" si="6"/>
        <v>0</v>
      </c>
      <c r="N200" s="957"/>
      <c r="O200" s="957"/>
      <c r="P200" s="957"/>
      <c r="Q200" s="962"/>
      <c r="R200" s="964"/>
      <c r="S200" s="962"/>
      <c r="T200" s="957"/>
      <c r="U200" s="957"/>
      <c r="V200" s="957"/>
      <c r="W200" s="957"/>
      <c r="X200" s="957"/>
    </row>
    <row r="201">
      <c r="A201" s="957"/>
      <c r="B201" s="957"/>
      <c r="C201" s="957"/>
      <c r="D201" s="962"/>
      <c r="E201" s="957"/>
      <c r="F201" s="957"/>
      <c r="G201" s="957"/>
      <c r="H201" s="957"/>
      <c r="I201" s="957"/>
      <c r="J201" s="958"/>
      <c r="K201" s="957"/>
      <c r="L201" s="956" t="s">
        <v>1124</v>
      </c>
      <c r="M201" s="958">
        <f t="shared" si="6"/>
        <v>0</v>
      </c>
      <c r="N201" s="957"/>
      <c r="O201" s="957"/>
      <c r="P201" s="957"/>
      <c r="Q201" s="962"/>
      <c r="R201" s="964"/>
      <c r="S201" s="962"/>
      <c r="T201" s="957"/>
      <c r="U201" s="957"/>
      <c r="V201" s="957"/>
      <c r="W201" s="957"/>
      <c r="X201" s="957"/>
    </row>
    <row r="202">
      <c r="A202" s="957"/>
      <c r="B202" s="957"/>
      <c r="C202" s="957"/>
      <c r="D202" s="962"/>
      <c r="E202" s="957"/>
      <c r="F202" s="957"/>
      <c r="G202" s="957"/>
      <c r="H202" s="957"/>
      <c r="I202" s="957"/>
      <c r="J202" s="958"/>
      <c r="K202" s="957"/>
      <c r="L202" s="956" t="s">
        <v>2091</v>
      </c>
      <c r="M202" s="958">
        <f t="shared" si="6"/>
        <v>1</v>
      </c>
      <c r="N202" s="957"/>
      <c r="O202" s="957"/>
      <c r="P202" s="957"/>
      <c r="Q202" s="962"/>
      <c r="R202" s="964"/>
      <c r="S202" s="962"/>
      <c r="T202" s="957"/>
      <c r="U202" s="957"/>
      <c r="V202" s="957"/>
      <c r="W202" s="957"/>
      <c r="X202" s="957"/>
    </row>
    <row r="203">
      <c r="A203" s="957"/>
      <c r="B203" s="957"/>
      <c r="C203" s="957"/>
      <c r="D203" s="962"/>
      <c r="E203" s="957"/>
      <c r="F203" s="957"/>
      <c r="G203" s="957"/>
      <c r="H203" s="957"/>
      <c r="I203" s="957"/>
      <c r="J203" s="958"/>
      <c r="K203" s="957"/>
      <c r="L203" s="956" t="s">
        <v>2112</v>
      </c>
      <c r="M203" s="958">
        <f t="shared" si="6"/>
        <v>1</v>
      </c>
      <c r="N203" s="957"/>
      <c r="O203" s="957"/>
      <c r="P203" s="957"/>
      <c r="Q203" s="962"/>
      <c r="R203" s="964"/>
      <c r="S203" s="962"/>
      <c r="T203" s="957"/>
      <c r="U203" s="957"/>
      <c r="V203" s="957"/>
      <c r="W203" s="957"/>
      <c r="X203" s="957"/>
    </row>
    <row r="204">
      <c r="A204" s="957"/>
      <c r="B204" s="957"/>
      <c r="C204" s="957"/>
      <c r="D204" s="962"/>
      <c r="E204" s="957"/>
      <c r="F204" s="957"/>
      <c r="G204" s="957"/>
      <c r="H204" s="957"/>
      <c r="I204" s="957"/>
      <c r="J204" s="958"/>
      <c r="K204" s="957"/>
      <c r="L204" s="956" t="s">
        <v>2136</v>
      </c>
      <c r="M204" s="958">
        <f t="shared" si="6"/>
        <v>1</v>
      </c>
      <c r="N204" s="957"/>
      <c r="O204" s="957"/>
      <c r="P204" s="957"/>
      <c r="Q204" s="962"/>
      <c r="R204" s="964"/>
      <c r="S204" s="962"/>
      <c r="T204" s="957"/>
      <c r="U204" s="957"/>
      <c r="V204" s="957"/>
      <c r="W204" s="957"/>
      <c r="X204" s="957"/>
    </row>
    <row r="205">
      <c r="A205" s="957"/>
      <c r="B205" s="957"/>
      <c r="C205" s="957"/>
      <c r="D205" s="962"/>
      <c r="E205" s="957"/>
      <c r="F205" s="957"/>
      <c r="G205" s="957"/>
      <c r="H205" s="957"/>
      <c r="I205" s="957"/>
      <c r="J205" s="958"/>
      <c r="K205" s="957"/>
      <c r="L205" s="956" t="s">
        <v>1403</v>
      </c>
      <c r="M205" s="958">
        <f t="shared" si="6"/>
        <v>0</v>
      </c>
      <c r="N205" s="957"/>
      <c r="O205" s="957"/>
      <c r="P205" s="957"/>
      <c r="Q205" s="962"/>
      <c r="R205" s="964"/>
      <c r="S205" s="962"/>
      <c r="T205" s="957"/>
      <c r="U205" s="957"/>
      <c r="V205" s="957"/>
      <c r="W205" s="957"/>
      <c r="X205" s="957"/>
    </row>
    <row r="206">
      <c r="A206" s="957"/>
      <c r="B206" s="957"/>
      <c r="C206" s="957"/>
      <c r="D206" s="962"/>
      <c r="E206" s="957"/>
      <c r="F206" s="957"/>
      <c r="G206" s="957"/>
      <c r="H206" s="957"/>
      <c r="I206" s="957"/>
      <c r="J206" s="958"/>
      <c r="K206" s="957"/>
      <c r="L206" s="956" t="s">
        <v>2098</v>
      </c>
      <c r="M206" s="958">
        <f t="shared" si="6"/>
        <v>1</v>
      </c>
      <c r="N206" s="957"/>
      <c r="O206" s="957"/>
      <c r="P206" s="957"/>
      <c r="Q206" s="962"/>
      <c r="R206" s="964"/>
      <c r="S206" s="962"/>
      <c r="T206" s="957"/>
      <c r="U206" s="957"/>
      <c r="V206" s="957"/>
      <c r="W206" s="957"/>
      <c r="X206" s="957"/>
    </row>
    <row r="207">
      <c r="A207" s="957"/>
      <c r="B207" s="957"/>
      <c r="C207" s="957"/>
      <c r="D207" s="962"/>
      <c r="E207" s="957"/>
      <c r="F207" s="957"/>
      <c r="G207" s="957"/>
      <c r="H207" s="957"/>
      <c r="I207" s="957"/>
      <c r="J207" s="958"/>
      <c r="K207" s="957"/>
      <c r="L207" s="956" t="s">
        <v>12500</v>
      </c>
      <c r="M207" s="958">
        <f t="shared" si="6"/>
        <v>0</v>
      </c>
      <c r="N207" s="957"/>
      <c r="O207" s="957"/>
      <c r="P207" s="957"/>
      <c r="Q207" s="962"/>
      <c r="R207" s="964"/>
      <c r="S207" s="962"/>
      <c r="T207" s="957"/>
      <c r="U207" s="957"/>
      <c r="V207" s="957"/>
      <c r="W207" s="957"/>
      <c r="X207" s="957"/>
    </row>
    <row r="208">
      <c r="A208" s="957"/>
      <c r="B208" s="957"/>
      <c r="C208" s="957"/>
      <c r="D208" s="962"/>
      <c r="E208" s="957"/>
      <c r="F208" s="957"/>
      <c r="G208" s="957"/>
      <c r="H208" s="957"/>
      <c r="I208" s="957"/>
      <c r="J208" s="958"/>
      <c r="K208" s="957"/>
      <c r="L208" s="956" t="s">
        <v>968</v>
      </c>
      <c r="M208" s="958">
        <f t="shared" si="6"/>
        <v>0</v>
      </c>
      <c r="N208" s="957"/>
      <c r="O208" s="957"/>
      <c r="P208" s="957"/>
      <c r="Q208" s="962"/>
      <c r="R208" s="964"/>
      <c r="S208" s="962"/>
      <c r="T208" s="957"/>
      <c r="U208" s="957"/>
      <c r="V208" s="957"/>
      <c r="W208" s="957"/>
      <c r="X208" s="957"/>
    </row>
    <row r="209">
      <c r="A209" s="957"/>
      <c r="B209" s="957"/>
      <c r="C209" s="957"/>
      <c r="D209" s="962"/>
      <c r="E209" s="957"/>
      <c r="F209" s="957"/>
      <c r="G209" s="957"/>
      <c r="H209" s="957"/>
      <c r="I209" s="957"/>
      <c r="J209" s="958"/>
      <c r="K209" s="957"/>
      <c r="L209" s="956" t="s">
        <v>1440</v>
      </c>
      <c r="M209" s="958">
        <f t="shared" si="6"/>
        <v>0</v>
      </c>
      <c r="N209" s="957"/>
      <c r="O209" s="957"/>
      <c r="P209" s="957"/>
      <c r="Q209" s="962"/>
      <c r="R209" s="964"/>
      <c r="S209" s="962"/>
      <c r="T209" s="957"/>
      <c r="U209" s="957"/>
      <c r="V209" s="957"/>
      <c r="W209" s="957"/>
      <c r="X209" s="957"/>
    </row>
    <row r="210">
      <c r="A210" s="957"/>
      <c r="B210" s="957"/>
      <c r="C210" s="957"/>
      <c r="D210" s="962"/>
      <c r="E210" s="957"/>
      <c r="F210" s="957"/>
      <c r="G210" s="957"/>
      <c r="H210" s="957"/>
      <c r="I210" s="957"/>
      <c r="J210" s="958"/>
      <c r="K210" s="957"/>
      <c r="L210" s="956" t="s">
        <v>12501</v>
      </c>
      <c r="M210" s="958">
        <f t="shared" si="6"/>
        <v>0</v>
      </c>
      <c r="N210" s="957"/>
      <c r="O210" s="957"/>
      <c r="P210" s="957"/>
      <c r="Q210" s="962"/>
      <c r="R210" s="964"/>
      <c r="S210" s="962"/>
      <c r="T210" s="957"/>
      <c r="U210" s="957"/>
      <c r="V210" s="957"/>
      <c r="W210" s="957"/>
      <c r="X210" s="957"/>
    </row>
    <row r="211">
      <c r="A211" s="957"/>
      <c r="B211" s="957"/>
      <c r="C211" s="957"/>
      <c r="D211" s="962"/>
      <c r="E211" s="957"/>
      <c r="F211" s="957"/>
      <c r="G211" s="957"/>
      <c r="H211" s="957"/>
      <c r="I211" s="957"/>
      <c r="J211" s="958"/>
      <c r="K211" s="957"/>
      <c r="L211" s="956" t="s">
        <v>1413</v>
      </c>
      <c r="M211" s="958">
        <f t="shared" si="6"/>
        <v>1</v>
      </c>
      <c r="N211" s="957"/>
      <c r="O211" s="957"/>
      <c r="P211" s="957"/>
      <c r="Q211" s="962"/>
      <c r="R211" s="964"/>
      <c r="S211" s="962"/>
      <c r="T211" s="957"/>
      <c r="U211" s="957"/>
      <c r="V211" s="957"/>
      <c r="W211" s="957"/>
      <c r="X211" s="957"/>
    </row>
    <row r="212">
      <c r="A212" s="957"/>
      <c r="B212" s="957"/>
      <c r="C212" s="957"/>
      <c r="D212" s="962"/>
      <c r="E212" s="957"/>
      <c r="F212" s="957"/>
      <c r="G212" s="957"/>
      <c r="H212" s="957"/>
      <c r="I212" s="957"/>
      <c r="J212" s="958"/>
      <c r="K212" s="957"/>
      <c r="L212" s="956" t="s">
        <v>1328</v>
      </c>
      <c r="M212" s="958">
        <f t="shared" si="6"/>
        <v>0</v>
      </c>
      <c r="N212" s="957"/>
      <c r="O212" s="957"/>
      <c r="P212" s="957"/>
      <c r="Q212" s="962"/>
      <c r="R212" s="964"/>
      <c r="S212" s="962"/>
      <c r="T212" s="957"/>
      <c r="U212" s="957"/>
      <c r="V212" s="957"/>
      <c r="W212" s="957"/>
      <c r="X212" s="957"/>
    </row>
    <row r="213">
      <c r="A213" s="957"/>
      <c r="B213" s="957"/>
      <c r="C213" s="957"/>
      <c r="D213" s="962"/>
      <c r="E213" s="957"/>
      <c r="F213" s="957"/>
      <c r="G213" s="957"/>
      <c r="H213" s="957"/>
      <c r="I213" s="957"/>
      <c r="J213" s="958"/>
      <c r="K213" s="957"/>
      <c r="L213" s="956" t="s">
        <v>1544</v>
      </c>
      <c r="M213" s="958">
        <f t="shared" si="6"/>
        <v>1</v>
      </c>
      <c r="N213" s="957"/>
      <c r="O213" s="957"/>
      <c r="P213" s="957"/>
      <c r="Q213" s="962"/>
      <c r="R213" s="964"/>
      <c r="S213" s="962"/>
      <c r="T213" s="957"/>
      <c r="U213" s="957"/>
      <c r="V213" s="957"/>
      <c r="W213" s="957"/>
      <c r="X213" s="957"/>
    </row>
    <row r="214">
      <c r="A214" s="957"/>
      <c r="B214" s="957"/>
      <c r="C214" s="957"/>
      <c r="D214" s="962"/>
      <c r="E214" s="957"/>
      <c r="F214" s="957"/>
      <c r="G214" s="957"/>
      <c r="H214" s="957"/>
      <c r="I214" s="957"/>
      <c r="J214" s="958"/>
      <c r="K214" s="957"/>
      <c r="L214" s="956" t="s">
        <v>12502</v>
      </c>
      <c r="M214" s="958">
        <f t="shared" si="6"/>
        <v>0</v>
      </c>
      <c r="N214" s="957"/>
      <c r="O214" s="957"/>
      <c r="P214" s="957"/>
      <c r="Q214" s="962"/>
      <c r="R214" s="964"/>
      <c r="S214" s="962"/>
      <c r="T214" s="957"/>
      <c r="U214" s="957"/>
      <c r="V214" s="957"/>
      <c r="W214" s="957"/>
      <c r="X214" s="957"/>
    </row>
    <row r="215">
      <c r="A215" s="957"/>
      <c r="B215" s="957"/>
      <c r="C215" s="957"/>
      <c r="D215" s="962"/>
      <c r="E215" s="957"/>
      <c r="F215" s="957"/>
      <c r="G215" s="957"/>
      <c r="H215" s="957"/>
      <c r="I215" s="957"/>
      <c r="J215" s="958"/>
      <c r="K215" s="957"/>
      <c r="L215" s="956" t="s">
        <v>1455</v>
      </c>
      <c r="M215" s="958">
        <f t="shared" si="6"/>
        <v>0</v>
      </c>
      <c r="N215" s="957"/>
      <c r="O215" s="957"/>
      <c r="P215" s="957"/>
      <c r="Q215" s="962"/>
      <c r="R215" s="964"/>
      <c r="S215" s="962"/>
      <c r="T215" s="957"/>
      <c r="U215" s="957"/>
      <c r="V215" s="957"/>
      <c r="W215" s="957"/>
      <c r="X215" s="957"/>
    </row>
    <row r="216">
      <c r="A216" s="957"/>
      <c r="B216" s="957"/>
      <c r="C216" s="957"/>
      <c r="D216" s="962"/>
      <c r="E216" s="957"/>
      <c r="F216" s="957"/>
      <c r="G216" s="957"/>
      <c r="H216" s="957"/>
      <c r="I216" s="957"/>
      <c r="J216" s="958"/>
      <c r="K216" s="957"/>
      <c r="L216" s="956" t="s">
        <v>1830</v>
      </c>
      <c r="M216" s="958">
        <f t="shared" si="6"/>
        <v>0</v>
      </c>
      <c r="N216" s="957"/>
      <c r="O216" s="957"/>
      <c r="P216" s="957"/>
      <c r="Q216" s="962"/>
      <c r="R216" s="964"/>
      <c r="S216" s="962"/>
      <c r="T216" s="957"/>
      <c r="U216" s="957"/>
      <c r="V216" s="957"/>
      <c r="W216" s="957"/>
      <c r="X216" s="957"/>
    </row>
    <row r="217">
      <c r="A217" s="957"/>
      <c r="B217" s="957"/>
      <c r="C217" s="957"/>
      <c r="D217" s="962"/>
      <c r="E217" s="957"/>
      <c r="F217" s="957"/>
      <c r="G217" s="957"/>
      <c r="H217" s="957"/>
      <c r="I217" s="957"/>
      <c r="J217" s="958"/>
      <c r="K217" s="957"/>
      <c r="L217" s="956" t="s">
        <v>2135</v>
      </c>
      <c r="M217" s="958">
        <f t="shared" si="6"/>
        <v>1</v>
      </c>
      <c r="N217" s="957"/>
      <c r="O217" s="957"/>
      <c r="P217" s="957"/>
      <c r="Q217" s="962"/>
      <c r="R217" s="964"/>
      <c r="S217" s="962"/>
      <c r="T217" s="957"/>
      <c r="U217" s="957"/>
      <c r="V217" s="957"/>
      <c r="W217" s="957"/>
      <c r="X217" s="957"/>
    </row>
    <row r="218">
      <c r="A218" s="957"/>
      <c r="B218" s="957"/>
      <c r="C218" s="957"/>
      <c r="D218" s="962"/>
      <c r="E218" s="957"/>
      <c r="F218" s="957"/>
      <c r="G218" s="957"/>
      <c r="H218" s="957"/>
      <c r="I218" s="957"/>
      <c r="J218" s="958"/>
      <c r="K218" s="957"/>
      <c r="L218" s="956" t="s">
        <v>2129</v>
      </c>
      <c r="M218" s="958">
        <f t="shared" si="6"/>
        <v>1</v>
      </c>
      <c r="N218" s="957"/>
      <c r="O218" s="957"/>
      <c r="P218" s="957"/>
      <c r="Q218" s="962"/>
      <c r="R218" s="964"/>
      <c r="S218" s="962"/>
      <c r="T218" s="957"/>
      <c r="U218" s="957"/>
      <c r="V218" s="957"/>
      <c r="W218" s="957"/>
      <c r="X218" s="957"/>
    </row>
    <row r="219">
      <c r="A219" s="957"/>
      <c r="B219" s="957"/>
      <c r="C219" s="957"/>
      <c r="D219" s="962"/>
      <c r="E219" s="957"/>
      <c r="F219" s="957"/>
      <c r="G219" s="957"/>
      <c r="H219" s="957"/>
      <c r="I219" s="957"/>
      <c r="J219" s="958"/>
      <c r="K219" s="957"/>
      <c r="L219" s="956" t="s">
        <v>12503</v>
      </c>
      <c r="M219" s="958">
        <f t="shared" si="6"/>
        <v>0</v>
      </c>
      <c r="N219" s="957"/>
      <c r="O219" s="957"/>
      <c r="P219" s="957"/>
      <c r="Q219" s="962"/>
      <c r="R219" s="964"/>
      <c r="S219" s="962"/>
      <c r="T219" s="957"/>
      <c r="U219" s="957"/>
      <c r="V219" s="957"/>
      <c r="W219" s="957"/>
      <c r="X219" s="957"/>
    </row>
    <row r="220">
      <c r="A220" s="957"/>
      <c r="B220" s="957"/>
      <c r="C220" s="957"/>
      <c r="D220" s="962"/>
      <c r="E220" s="957"/>
      <c r="F220" s="957"/>
      <c r="G220" s="957"/>
      <c r="H220" s="957"/>
      <c r="I220" s="957"/>
      <c r="J220" s="958"/>
      <c r="K220" s="957"/>
      <c r="L220" s="956" t="s">
        <v>1027</v>
      </c>
      <c r="M220" s="958">
        <f t="shared" si="6"/>
        <v>0</v>
      </c>
      <c r="N220" s="957"/>
      <c r="O220" s="957"/>
      <c r="P220" s="957"/>
      <c r="Q220" s="962"/>
      <c r="R220" s="964"/>
      <c r="S220" s="962"/>
      <c r="T220" s="957"/>
      <c r="U220" s="957"/>
      <c r="V220" s="957"/>
      <c r="W220" s="957"/>
      <c r="X220" s="957"/>
    </row>
    <row r="221">
      <c r="A221" s="957"/>
      <c r="B221" s="957"/>
      <c r="C221" s="957"/>
      <c r="D221" s="962"/>
      <c r="E221" s="957"/>
      <c r="F221" s="957"/>
      <c r="G221" s="957"/>
      <c r="H221" s="957"/>
      <c r="I221" s="957"/>
      <c r="J221" s="958"/>
      <c r="K221" s="957"/>
      <c r="L221" s="956" t="s">
        <v>876</v>
      </c>
      <c r="M221" s="958">
        <f t="shared" si="6"/>
        <v>0</v>
      </c>
      <c r="N221" s="957"/>
      <c r="O221" s="957"/>
      <c r="P221" s="957"/>
      <c r="Q221" s="962"/>
      <c r="R221" s="964"/>
      <c r="S221" s="962"/>
      <c r="T221" s="957"/>
      <c r="U221" s="957"/>
      <c r="V221" s="957"/>
      <c r="W221" s="957"/>
      <c r="X221" s="957"/>
    </row>
    <row r="222">
      <c r="A222" s="957"/>
      <c r="B222" s="957"/>
      <c r="C222" s="957"/>
      <c r="D222" s="962"/>
      <c r="E222" s="957"/>
      <c r="F222" s="957"/>
      <c r="G222" s="957"/>
      <c r="H222" s="957"/>
      <c r="I222" s="957"/>
      <c r="J222" s="958"/>
      <c r="K222" s="957"/>
      <c r="L222" s="956" t="s">
        <v>570</v>
      </c>
      <c r="M222" s="958">
        <f t="shared" si="6"/>
        <v>0</v>
      </c>
      <c r="N222" s="957"/>
      <c r="O222" s="957"/>
      <c r="P222" s="957"/>
      <c r="Q222" s="962"/>
      <c r="R222" s="964"/>
      <c r="S222" s="962"/>
      <c r="T222" s="957"/>
      <c r="U222" s="957"/>
      <c r="V222" s="957"/>
      <c r="W222" s="957"/>
      <c r="X222" s="957"/>
    </row>
    <row r="223">
      <c r="A223" s="957"/>
      <c r="B223" s="957"/>
      <c r="C223" s="957"/>
      <c r="D223" s="962"/>
      <c r="E223" s="957"/>
      <c r="F223" s="957"/>
      <c r="G223" s="957"/>
      <c r="H223" s="957"/>
      <c r="I223" s="957"/>
      <c r="J223" s="958"/>
      <c r="K223" s="957"/>
      <c r="L223" s="956" t="s">
        <v>706</v>
      </c>
      <c r="M223" s="958">
        <f t="shared" si="6"/>
        <v>0</v>
      </c>
      <c r="N223" s="957"/>
      <c r="O223" s="957"/>
      <c r="P223" s="957"/>
      <c r="Q223" s="962"/>
      <c r="R223" s="964"/>
      <c r="S223" s="962"/>
      <c r="T223" s="957"/>
      <c r="U223" s="957"/>
      <c r="V223" s="957"/>
      <c r="W223" s="957"/>
      <c r="X223" s="957"/>
    </row>
    <row r="224">
      <c r="A224" s="957"/>
      <c r="B224" s="957"/>
      <c r="C224" s="957"/>
      <c r="D224" s="962"/>
      <c r="E224" s="957"/>
      <c r="F224" s="957"/>
      <c r="G224" s="957"/>
      <c r="H224" s="957"/>
      <c r="I224" s="957"/>
      <c r="J224" s="958"/>
      <c r="K224" s="957"/>
      <c r="L224" s="956" t="s">
        <v>492</v>
      </c>
      <c r="M224" s="958">
        <f t="shared" si="6"/>
        <v>0</v>
      </c>
      <c r="N224" s="957"/>
      <c r="O224" s="957"/>
      <c r="P224" s="957"/>
      <c r="Q224" s="962"/>
      <c r="R224" s="964"/>
      <c r="S224" s="962"/>
      <c r="T224" s="957"/>
      <c r="U224" s="957"/>
      <c r="V224" s="957"/>
      <c r="W224" s="957"/>
      <c r="X224" s="957"/>
    </row>
    <row r="225">
      <c r="A225" s="957"/>
      <c r="B225" s="957"/>
      <c r="C225" s="957"/>
      <c r="D225" s="962"/>
      <c r="E225" s="957"/>
      <c r="F225" s="957"/>
      <c r="G225" s="957"/>
      <c r="H225" s="957"/>
      <c r="I225" s="957"/>
      <c r="J225" s="958"/>
      <c r="K225" s="957"/>
      <c r="L225" s="956" t="s">
        <v>811</v>
      </c>
      <c r="M225" s="958">
        <f t="shared" si="6"/>
        <v>0</v>
      </c>
      <c r="N225" s="957"/>
      <c r="O225" s="957"/>
      <c r="P225" s="957"/>
      <c r="Q225" s="962"/>
      <c r="R225" s="964"/>
      <c r="S225" s="962"/>
      <c r="T225" s="957"/>
      <c r="U225" s="957"/>
      <c r="V225" s="957"/>
      <c r="W225" s="957"/>
      <c r="X225" s="957"/>
    </row>
    <row r="226">
      <c r="A226" s="957"/>
      <c r="B226" s="957"/>
      <c r="C226" s="957"/>
      <c r="D226" s="962"/>
      <c r="E226" s="957"/>
      <c r="F226" s="957"/>
      <c r="G226" s="957"/>
      <c r="H226" s="957"/>
      <c r="I226" s="957"/>
      <c r="J226" s="958"/>
      <c r="K226" s="957"/>
      <c r="L226" s="956" t="s">
        <v>948</v>
      </c>
      <c r="M226" s="958">
        <f t="shared" si="6"/>
        <v>0</v>
      </c>
      <c r="N226" s="957"/>
      <c r="O226" s="957"/>
      <c r="P226" s="957"/>
      <c r="Q226" s="962"/>
      <c r="R226" s="964"/>
      <c r="S226" s="962"/>
      <c r="T226" s="957"/>
      <c r="U226" s="957"/>
      <c r="V226" s="957"/>
      <c r="W226" s="957"/>
      <c r="X226" s="957"/>
    </row>
    <row r="227">
      <c r="A227" s="957"/>
      <c r="B227" s="957"/>
      <c r="C227" s="957"/>
      <c r="D227" s="962"/>
      <c r="E227" s="957"/>
      <c r="F227" s="957"/>
      <c r="G227" s="957"/>
      <c r="H227" s="957"/>
      <c r="I227" s="957"/>
      <c r="J227" s="958"/>
      <c r="K227" s="957"/>
      <c r="L227" s="956" t="s">
        <v>504</v>
      </c>
      <c r="M227" s="958">
        <f t="shared" si="6"/>
        <v>0</v>
      </c>
      <c r="N227" s="957"/>
      <c r="O227" s="957"/>
      <c r="P227" s="957"/>
      <c r="Q227" s="962"/>
      <c r="R227" s="964"/>
      <c r="S227" s="962"/>
      <c r="T227" s="957"/>
      <c r="U227" s="957"/>
      <c r="V227" s="957"/>
      <c r="W227" s="957"/>
      <c r="X227" s="957"/>
    </row>
    <row r="228">
      <c r="A228" s="957"/>
      <c r="B228" s="957"/>
      <c r="C228" s="957"/>
      <c r="D228" s="962"/>
      <c r="E228" s="957"/>
      <c r="F228" s="957"/>
      <c r="G228" s="957"/>
      <c r="H228" s="957"/>
      <c r="I228" s="957"/>
      <c r="J228" s="958"/>
      <c r="K228" s="957"/>
      <c r="L228" s="956" t="s">
        <v>1822</v>
      </c>
      <c r="M228" s="958">
        <f t="shared" si="6"/>
        <v>0</v>
      </c>
      <c r="N228" s="957"/>
      <c r="O228" s="957"/>
      <c r="P228" s="957"/>
      <c r="Q228" s="962"/>
      <c r="R228" s="964"/>
      <c r="S228" s="962"/>
      <c r="T228" s="957"/>
      <c r="U228" s="957"/>
      <c r="V228" s="957"/>
      <c r="W228" s="957"/>
      <c r="X228" s="957"/>
    </row>
    <row r="229">
      <c r="A229" s="957"/>
      <c r="B229" s="957"/>
      <c r="C229" s="957"/>
      <c r="D229" s="962"/>
      <c r="E229" s="957"/>
      <c r="F229" s="957"/>
      <c r="G229" s="957"/>
      <c r="H229" s="957"/>
      <c r="I229" s="957"/>
      <c r="J229" s="958"/>
      <c r="K229" s="957"/>
      <c r="L229" s="956" t="s">
        <v>544</v>
      </c>
      <c r="M229" s="958">
        <f t="shared" si="6"/>
        <v>0</v>
      </c>
      <c r="N229" s="957"/>
      <c r="O229" s="957"/>
      <c r="P229" s="957"/>
      <c r="Q229" s="962"/>
      <c r="R229" s="964"/>
      <c r="S229" s="962"/>
      <c r="T229" s="957"/>
      <c r="U229" s="957"/>
      <c r="V229" s="957"/>
      <c r="W229" s="957"/>
      <c r="X229" s="957"/>
    </row>
    <row r="230">
      <c r="A230" s="957"/>
      <c r="B230" s="957"/>
      <c r="C230" s="957"/>
      <c r="D230" s="962"/>
      <c r="E230" s="957"/>
      <c r="F230" s="957"/>
      <c r="G230" s="957"/>
      <c r="H230" s="957"/>
      <c r="I230" s="957"/>
      <c r="J230" s="958"/>
      <c r="K230" s="957"/>
      <c r="L230" s="956" t="s">
        <v>1267</v>
      </c>
      <c r="M230" s="958">
        <f t="shared" si="6"/>
        <v>0</v>
      </c>
      <c r="N230" s="957"/>
      <c r="O230" s="957"/>
      <c r="P230" s="957"/>
      <c r="Q230" s="962"/>
      <c r="R230" s="964"/>
      <c r="S230" s="962"/>
      <c r="T230" s="957"/>
      <c r="U230" s="957"/>
      <c r="V230" s="957"/>
      <c r="W230" s="957"/>
      <c r="X230" s="957"/>
    </row>
    <row r="231">
      <c r="A231" s="957"/>
      <c r="B231" s="957"/>
      <c r="C231" s="957"/>
      <c r="D231" s="962"/>
      <c r="E231" s="957"/>
      <c r="F231" s="957"/>
      <c r="G231" s="957"/>
      <c r="H231" s="957"/>
      <c r="I231" s="957"/>
      <c r="J231" s="958"/>
      <c r="K231" s="957"/>
      <c r="L231" s="956" t="s">
        <v>881</v>
      </c>
      <c r="M231" s="958">
        <f t="shared" si="6"/>
        <v>0</v>
      </c>
      <c r="N231" s="957"/>
      <c r="O231" s="957"/>
      <c r="P231" s="957"/>
      <c r="Q231" s="962"/>
      <c r="R231" s="964"/>
      <c r="S231" s="962"/>
      <c r="T231" s="957"/>
      <c r="U231" s="957"/>
      <c r="V231" s="957"/>
      <c r="W231" s="957"/>
      <c r="X231" s="957"/>
    </row>
    <row r="232">
      <c r="A232" s="957"/>
      <c r="B232" s="957"/>
      <c r="C232" s="957"/>
      <c r="D232" s="962"/>
      <c r="E232" s="957"/>
      <c r="F232" s="957"/>
      <c r="G232" s="957"/>
      <c r="H232" s="957"/>
      <c r="I232" s="957"/>
      <c r="J232" s="958"/>
      <c r="K232" s="957"/>
      <c r="L232" s="956" t="s">
        <v>679</v>
      </c>
      <c r="M232" s="958">
        <f t="shared" si="6"/>
        <v>0</v>
      </c>
      <c r="N232" s="957"/>
      <c r="O232" s="957"/>
      <c r="P232" s="957"/>
      <c r="Q232" s="962"/>
      <c r="R232" s="964"/>
      <c r="S232" s="962"/>
      <c r="T232" s="957"/>
      <c r="U232" s="957"/>
      <c r="V232" s="957"/>
      <c r="W232" s="957"/>
      <c r="X232" s="957"/>
    </row>
    <row r="233">
      <c r="A233" s="957"/>
      <c r="B233" s="957"/>
      <c r="C233" s="957"/>
      <c r="D233" s="962"/>
      <c r="E233" s="957"/>
      <c r="F233" s="957"/>
      <c r="G233" s="957"/>
      <c r="H233" s="957"/>
      <c r="I233" s="957"/>
      <c r="J233" s="958"/>
      <c r="K233" s="957"/>
      <c r="L233" s="956" t="s">
        <v>886</v>
      </c>
      <c r="M233" s="958">
        <f t="shared" si="6"/>
        <v>0</v>
      </c>
      <c r="N233" s="957"/>
      <c r="O233" s="957"/>
      <c r="P233" s="957"/>
      <c r="Q233" s="962"/>
      <c r="R233" s="964"/>
      <c r="S233" s="962"/>
      <c r="T233" s="957"/>
      <c r="U233" s="957"/>
      <c r="V233" s="957"/>
      <c r="W233" s="957"/>
      <c r="X233" s="957"/>
    </row>
    <row r="234">
      <c r="A234" s="957"/>
      <c r="B234" s="957"/>
      <c r="C234" s="957"/>
      <c r="D234" s="962"/>
      <c r="E234" s="957"/>
      <c r="F234" s="957"/>
      <c r="G234" s="957"/>
      <c r="H234" s="957"/>
      <c r="I234" s="957"/>
      <c r="J234" s="958"/>
      <c r="K234" s="957"/>
      <c r="L234" s="956" t="s">
        <v>1059</v>
      </c>
      <c r="M234" s="958">
        <f t="shared" si="6"/>
        <v>0</v>
      </c>
      <c r="N234" s="957"/>
      <c r="O234" s="957"/>
      <c r="P234" s="957"/>
      <c r="Q234" s="962"/>
      <c r="R234" s="964"/>
      <c r="S234" s="962"/>
      <c r="T234" s="957"/>
      <c r="U234" s="957"/>
      <c r="V234" s="957"/>
      <c r="W234" s="957"/>
      <c r="X234" s="957"/>
    </row>
    <row r="235">
      <c r="A235" s="957"/>
      <c r="B235" s="957"/>
      <c r="C235" s="957"/>
      <c r="D235" s="962"/>
      <c r="E235" s="957"/>
      <c r="F235" s="957"/>
      <c r="G235" s="957"/>
      <c r="H235" s="957"/>
      <c r="I235" s="957"/>
      <c r="J235" s="958"/>
      <c r="K235" s="957"/>
      <c r="L235" s="956" t="s">
        <v>559</v>
      </c>
      <c r="M235" s="958">
        <f t="shared" si="6"/>
        <v>0</v>
      </c>
      <c r="N235" s="957"/>
      <c r="O235" s="957"/>
      <c r="P235" s="957"/>
      <c r="Q235" s="962"/>
      <c r="R235" s="964"/>
      <c r="S235" s="962"/>
      <c r="T235" s="957"/>
      <c r="U235" s="957"/>
      <c r="V235" s="957"/>
      <c r="W235" s="957"/>
      <c r="X235" s="957"/>
    </row>
    <row r="236">
      <c r="A236" s="957"/>
      <c r="B236" s="957"/>
      <c r="C236" s="957"/>
      <c r="D236" s="962"/>
      <c r="E236" s="957"/>
      <c r="F236" s="957"/>
      <c r="G236" s="957"/>
      <c r="H236" s="957"/>
      <c r="I236" s="957"/>
      <c r="J236" s="958"/>
      <c r="K236" s="957"/>
      <c r="L236" s="956" t="s">
        <v>485</v>
      </c>
      <c r="M236" s="958">
        <f t="shared" si="6"/>
        <v>0</v>
      </c>
      <c r="N236" s="957"/>
      <c r="O236" s="957"/>
      <c r="P236" s="957"/>
      <c r="Q236" s="962"/>
      <c r="R236" s="964"/>
      <c r="S236" s="962"/>
      <c r="T236" s="957"/>
      <c r="U236" s="957"/>
      <c r="V236" s="957"/>
      <c r="W236" s="957"/>
      <c r="X236" s="957"/>
    </row>
    <row r="237">
      <c r="A237" s="957"/>
      <c r="B237" s="957"/>
      <c r="C237" s="957"/>
      <c r="D237" s="962"/>
      <c r="E237" s="957"/>
      <c r="F237" s="957"/>
      <c r="G237" s="957"/>
      <c r="H237" s="957"/>
      <c r="I237" s="957"/>
      <c r="J237" s="958"/>
      <c r="K237" s="957"/>
      <c r="L237" s="956" t="s">
        <v>1275</v>
      </c>
      <c r="M237" s="958">
        <f t="shared" si="6"/>
        <v>0</v>
      </c>
      <c r="N237" s="957"/>
      <c r="O237" s="957"/>
      <c r="P237" s="957"/>
      <c r="Q237" s="962"/>
      <c r="R237" s="964"/>
      <c r="S237" s="962"/>
      <c r="T237" s="957"/>
      <c r="U237" s="957"/>
      <c r="V237" s="957"/>
      <c r="W237" s="957"/>
      <c r="X237" s="957"/>
    </row>
    <row r="238">
      <c r="A238" s="957"/>
      <c r="B238" s="957"/>
      <c r="C238" s="957"/>
      <c r="D238" s="962"/>
      <c r="E238" s="957"/>
      <c r="F238" s="957"/>
      <c r="G238" s="957"/>
      <c r="H238" s="957"/>
      <c r="I238" s="957"/>
      <c r="J238" s="958"/>
      <c r="K238" s="957"/>
      <c r="L238" s="956" t="s">
        <v>515</v>
      </c>
      <c r="M238" s="958">
        <f t="shared" si="6"/>
        <v>0</v>
      </c>
      <c r="N238" s="957"/>
      <c r="O238" s="957"/>
      <c r="P238" s="957"/>
      <c r="Q238" s="962"/>
      <c r="R238" s="964"/>
      <c r="S238" s="962"/>
      <c r="T238" s="957"/>
      <c r="U238" s="957"/>
      <c r="V238" s="957"/>
      <c r="W238" s="957"/>
      <c r="X238" s="957"/>
    </row>
    <row r="239">
      <c r="A239" s="957"/>
      <c r="B239" s="957"/>
      <c r="C239" s="957"/>
      <c r="D239" s="962"/>
      <c r="E239" s="957"/>
      <c r="F239" s="957"/>
      <c r="G239" s="957"/>
      <c r="H239" s="957"/>
      <c r="I239" s="957"/>
      <c r="J239" s="958"/>
      <c r="K239" s="957"/>
      <c r="L239" s="956" t="s">
        <v>896</v>
      </c>
      <c r="M239" s="958">
        <f t="shared" si="6"/>
        <v>1</v>
      </c>
      <c r="N239" s="957"/>
      <c r="O239" s="957"/>
      <c r="P239" s="957"/>
      <c r="Q239" s="962"/>
      <c r="R239" s="964"/>
      <c r="S239" s="962"/>
      <c r="T239" s="957"/>
      <c r="U239" s="957"/>
      <c r="V239" s="957"/>
      <c r="W239" s="957"/>
      <c r="X239" s="957"/>
    </row>
    <row r="240">
      <c r="A240" s="957"/>
      <c r="B240" s="957"/>
      <c r="C240" s="957"/>
      <c r="D240" s="962"/>
      <c r="E240" s="957"/>
      <c r="F240" s="957"/>
      <c r="G240" s="957"/>
      <c r="H240" s="957"/>
      <c r="I240" s="957"/>
      <c r="J240" s="958"/>
      <c r="K240" s="957"/>
      <c r="L240" s="956" t="s">
        <v>12504</v>
      </c>
      <c r="M240" s="958">
        <f t="shared" si="6"/>
        <v>0</v>
      </c>
      <c r="N240" s="957"/>
      <c r="O240" s="957"/>
      <c r="P240" s="957"/>
      <c r="Q240" s="962"/>
      <c r="R240" s="964"/>
      <c r="S240" s="962"/>
      <c r="T240" s="957"/>
      <c r="U240" s="957"/>
      <c r="V240" s="957"/>
      <c r="W240" s="957"/>
      <c r="X240" s="957"/>
    </row>
    <row r="241">
      <c r="A241" s="957"/>
      <c r="B241" s="957"/>
      <c r="C241" s="957"/>
      <c r="D241" s="962"/>
      <c r="E241" s="957"/>
      <c r="F241" s="957"/>
      <c r="G241" s="957"/>
      <c r="H241" s="957"/>
      <c r="I241" s="957"/>
      <c r="J241" s="958"/>
      <c r="K241" s="957"/>
      <c r="L241" s="956" t="s">
        <v>521</v>
      </c>
      <c r="M241" s="958">
        <f t="shared" si="6"/>
        <v>0</v>
      </c>
      <c r="N241" s="957"/>
      <c r="O241" s="957"/>
      <c r="P241" s="957"/>
      <c r="Q241" s="962"/>
      <c r="R241" s="964"/>
      <c r="S241" s="962"/>
      <c r="T241" s="957"/>
      <c r="U241" s="957"/>
      <c r="V241" s="957"/>
      <c r="W241" s="957"/>
      <c r="X241" s="957"/>
    </row>
    <row r="242">
      <c r="A242" s="957"/>
      <c r="B242" s="957"/>
      <c r="C242" s="957"/>
      <c r="D242" s="962"/>
      <c r="E242" s="957"/>
      <c r="F242" s="957"/>
      <c r="G242" s="957"/>
      <c r="H242" s="957"/>
      <c r="I242" s="957"/>
      <c r="J242" s="958"/>
      <c r="K242" s="957"/>
      <c r="L242" s="956" t="s">
        <v>822</v>
      </c>
      <c r="M242" s="958">
        <f t="shared" si="6"/>
        <v>0</v>
      </c>
      <c r="N242" s="957"/>
      <c r="O242" s="957"/>
      <c r="P242" s="957"/>
      <c r="Q242" s="962"/>
      <c r="R242" s="964"/>
      <c r="S242" s="962"/>
      <c r="T242" s="957"/>
      <c r="U242" s="957"/>
      <c r="V242" s="957"/>
      <c r="W242" s="957"/>
      <c r="X242" s="957"/>
    </row>
    <row r="243">
      <c r="A243" s="957"/>
      <c r="B243" s="957"/>
      <c r="C243" s="957"/>
      <c r="D243" s="962"/>
      <c r="E243" s="957"/>
      <c r="F243" s="957"/>
      <c r="G243" s="957"/>
      <c r="H243" s="957"/>
      <c r="I243" s="957"/>
      <c r="J243" s="958"/>
      <c r="K243" s="957"/>
      <c r="L243" s="956" t="s">
        <v>491</v>
      </c>
      <c r="M243" s="958">
        <f t="shared" si="6"/>
        <v>0</v>
      </c>
      <c r="N243" s="957"/>
      <c r="O243" s="957"/>
      <c r="P243" s="957"/>
      <c r="Q243" s="962"/>
      <c r="R243" s="964"/>
      <c r="S243" s="962"/>
      <c r="T243" s="957"/>
      <c r="U243" s="957"/>
      <c r="V243" s="957"/>
      <c r="W243" s="957"/>
      <c r="X243" s="957"/>
    </row>
    <row r="244">
      <c r="A244" s="957"/>
      <c r="B244" s="957"/>
      <c r="C244" s="957"/>
      <c r="D244" s="962"/>
      <c r="E244" s="957"/>
      <c r="F244" s="957"/>
      <c r="G244" s="957"/>
      <c r="H244" s="957"/>
      <c r="I244" s="957"/>
      <c r="J244" s="958"/>
      <c r="K244" s="957"/>
      <c r="L244" s="956" t="s">
        <v>1824</v>
      </c>
      <c r="M244" s="958">
        <f t="shared" si="6"/>
        <v>0</v>
      </c>
      <c r="N244" s="957"/>
      <c r="O244" s="957"/>
      <c r="P244" s="957"/>
      <c r="Q244" s="962"/>
      <c r="R244" s="964"/>
      <c r="S244" s="962"/>
      <c r="T244" s="957"/>
      <c r="U244" s="957"/>
      <c r="V244" s="957"/>
      <c r="W244" s="957"/>
      <c r="X244" s="957"/>
    </row>
    <row r="245">
      <c r="A245" s="957"/>
      <c r="B245" s="957"/>
      <c r="C245" s="957"/>
      <c r="D245" s="962"/>
      <c r="E245" s="957"/>
      <c r="F245" s="957"/>
      <c r="G245" s="957"/>
      <c r="H245" s="957"/>
      <c r="I245" s="957"/>
      <c r="J245" s="958"/>
      <c r="K245" s="957"/>
      <c r="L245" s="956" t="s">
        <v>497</v>
      </c>
      <c r="M245" s="958">
        <f t="shared" si="6"/>
        <v>0</v>
      </c>
      <c r="N245" s="957"/>
      <c r="O245" s="957"/>
      <c r="P245" s="957"/>
      <c r="Q245" s="962"/>
      <c r="R245" s="964"/>
      <c r="S245" s="962"/>
      <c r="T245" s="957"/>
      <c r="U245" s="957"/>
      <c r="V245" s="957"/>
      <c r="W245" s="957"/>
      <c r="X245" s="957"/>
    </row>
    <row r="246">
      <c r="A246" s="957"/>
      <c r="B246" s="957"/>
      <c r="C246" s="957"/>
      <c r="D246" s="962"/>
      <c r="E246" s="957"/>
      <c r="F246" s="957"/>
      <c r="G246" s="957"/>
      <c r="H246" s="957"/>
      <c r="I246" s="957"/>
      <c r="J246" s="958"/>
      <c r="K246" s="957"/>
      <c r="L246" s="956" t="s">
        <v>702</v>
      </c>
      <c r="M246" s="958">
        <f t="shared" si="6"/>
        <v>0</v>
      </c>
      <c r="N246" s="957"/>
      <c r="O246" s="957"/>
      <c r="P246" s="957"/>
      <c r="Q246" s="962"/>
      <c r="R246" s="964"/>
      <c r="S246" s="962"/>
      <c r="T246" s="957"/>
      <c r="U246" s="957"/>
      <c r="V246" s="957"/>
      <c r="W246" s="957"/>
      <c r="X246" s="957"/>
    </row>
    <row r="247">
      <c r="A247" s="957"/>
      <c r="B247" s="957"/>
      <c r="C247" s="957"/>
      <c r="D247" s="962"/>
      <c r="E247" s="957"/>
      <c r="F247" s="957"/>
      <c r="G247" s="957"/>
      <c r="H247" s="957"/>
      <c r="I247" s="957"/>
      <c r="J247" s="958"/>
      <c r="K247" s="957"/>
      <c r="L247" s="956" t="s">
        <v>930</v>
      </c>
      <c r="M247" s="958">
        <f t="shared" si="6"/>
        <v>0</v>
      </c>
      <c r="N247" s="957"/>
      <c r="O247" s="957"/>
      <c r="P247" s="957"/>
      <c r="Q247" s="962"/>
      <c r="R247" s="964"/>
      <c r="S247" s="962"/>
      <c r="T247" s="957"/>
      <c r="U247" s="957"/>
      <c r="V247" s="957"/>
      <c r="W247" s="957"/>
      <c r="X247" s="957"/>
    </row>
    <row r="248">
      <c r="A248" s="957"/>
      <c r="B248" s="957"/>
      <c r="C248" s="957"/>
      <c r="D248" s="962"/>
      <c r="E248" s="957"/>
      <c r="F248" s="957"/>
      <c r="G248" s="957"/>
      <c r="H248" s="957"/>
      <c r="I248" s="957"/>
      <c r="J248" s="958"/>
      <c r="K248" s="957"/>
      <c r="L248" s="956" t="s">
        <v>543</v>
      </c>
      <c r="M248" s="958">
        <f t="shared" si="6"/>
        <v>0</v>
      </c>
      <c r="N248" s="957"/>
      <c r="O248" s="957"/>
      <c r="P248" s="957"/>
      <c r="Q248" s="962"/>
      <c r="R248" s="964"/>
      <c r="S248" s="962"/>
      <c r="T248" s="957"/>
      <c r="U248" s="957"/>
      <c r="V248" s="957"/>
      <c r="W248" s="957"/>
      <c r="X248" s="957"/>
    </row>
    <row r="249">
      <c r="A249" s="957"/>
      <c r="B249" s="957"/>
      <c r="C249" s="957"/>
      <c r="D249" s="962"/>
      <c r="E249" s="957"/>
      <c r="F249" s="957"/>
      <c r="G249" s="957"/>
      <c r="H249" s="957"/>
      <c r="I249" s="957"/>
      <c r="J249" s="958"/>
      <c r="K249" s="957"/>
      <c r="L249" s="956" t="s">
        <v>663</v>
      </c>
      <c r="M249" s="958">
        <f t="shared" si="6"/>
        <v>0</v>
      </c>
      <c r="N249" s="957"/>
      <c r="O249" s="957"/>
      <c r="P249" s="957"/>
      <c r="Q249" s="962"/>
      <c r="R249" s="964"/>
      <c r="S249" s="962"/>
      <c r="T249" s="957"/>
      <c r="U249" s="957"/>
      <c r="V249" s="957"/>
      <c r="W249" s="957"/>
      <c r="X249" s="957"/>
    </row>
    <row r="250">
      <c r="A250" s="957"/>
      <c r="B250" s="957"/>
      <c r="C250" s="957"/>
      <c r="D250" s="962"/>
      <c r="E250" s="957"/>
      <c r="F250" s="957"/>
      <c r="G250" s="957"/>
      <c r="H250" s="957"/>
      <c r="I250" s="957"/>
      <c r="J250" s="958"/>
      <c r="K250" s="957"/>
      <c r="L250" s="956" t="s">
        <v>509</v>
      </c>
      <c r="M250" s="958">
        <f t="shared" si="6"/>
        <v>0</v>
      </c>
      <c r="N250" s="957"/>
      <c r="O250" s="957"/>
      <c r="P250" s="957"/>
      <c r="Q250" s="962"/>
      <c r="R250" s="964"/>
      <c r="S250" s="962"/>
      <c r="T250" s="957"/>
      <c r="U250" s="957"/>
      <c r="V250" s="957"/>
      <c r="W250" s="957"/>
      <c r="X250" s="957"/>
    </row>
    <row r="251">
      <c r="A251" s="957"/>
      <c r="B251" s="957"/>
      <c r="C251" s="957"/>
      <c r="D251" s="962"/>
      <c r="E251" s="957"/>
      <c r="F251" s="957"/>
      <c r="G251" s="957"/>
      <c r="H251" s="957"/>
      <c r="I251" s="957"/>
      <c r="J251" s="958"/>
      <c r="K251" s="957"/>
      <c r="L251" s="956" t="s">
        <v>1119</v>
      </c>
      <c r="M251" s="958">
        <f t="shared" si="6"/>
        <v>0</v>
      </c>
      <c r="N251" s="957"/>
      <c r="O251" s="957"/>
      <c r="P251" s="957"/>
      <c r="Q251" s="962"/>
      <c r="R251" s="964"/>
      <c r="S251" s="962"/>
      <c r="T251" s="957"/>
      <c r="U251" s="957"/>
      <c r="V251" s="957"/>
      <c r="W251" s="957"/>
      <c r="X251" s="957"/>
    </row>
    <row r="252">
      <c r="A252" s="957"/>
      <c r="B252" s="957"/>
      <c r="C252" s="957"/>
      <c r="D252" s="962"/>
      <c r="E252" s="957"/>
      <c r="F252" s="957"/>
      <c r="G252" s="957"/>
      <c r="H252" s="957"/>
      <c r="I252" s="957"/>
      <c r="J252" s="958"/>
      <c r="K252" s="957"/>
      <c r="L252" s="956" t="s">
        <v>918</v>
      </c>
      <c r="M252" s="958">
        <f t="shared" si="6"/>
        <v>0</v>
      </c>
      <c r="N252" s="957"/>
      <c r="O252" s="957"/>
      <c r="P252" s="957"/>
      <c r="Q252" s="962"/>
      <c r="R252" s="964"/>
      <c r="S252" s="962"/>
      <c r="T252" s="957"/>
      <c r="U252" s="957"/>
      <c r="V252" s="957"/>
      <c r="W252" s="957"/>
      <c r="X252" s="957"/>
    </row>
    <row r="253">
      <c r="A253" s="957"/>
      <c r="B253" s="957"/>
      <c r="C253" s="957"/>
      <c r="D253" s="962"/>
      <c r="E253" s="957"/>
      <c r="F253" s="957"/>
      <c r="G253" s="957"/>
      <c r="H253" s="957"/>
      <c r="I253" s="957"/>
      <c r="J253" s="958"/>
      <c r="K253" s="957"/>
      <c r="L253" s="956" t="s">
        <v>925</v>
      </c>
      <c r="M253" s="958">
        <f t="shared" si="6"/>
        <v>0</v>
      </c>
      <c r="N253" s="957"/>
      <c r="O253" s="957"/>
      <c r="P253" s="957"/>
      <c r="Q253" s="962"/>
      <c r="R253" s="964"/>
      <c r="S253" s="962"/>
      <c r="T253" s="957"/>
      <c r="U253" s="957"/>
      <c r="V253" s="957"/>
      <c r="W253" s="957"/>
      <c r="X253" s="957"/>
    </row>
    <row r="254">
      <c r="A254" s="957"/>
      <c r="B254" s="957"/>
      <c r="C254" s="957"/>
      <c r="D254" s="962"/>
      <c r="E254" s="957"/>
      <c r="F254" s="957"/>
      <c r="G254" s="957"/>
      <c r="H254" s="957"/>
      <c r="I254" s="957"/>
      <c r="J254" s="958"/>
      <c r="K254" s="957"/>
      <c r="L254" s="956" t="s">
        <v>692</v>
      </c>
      <c r="M254" s="958">
        <f t="shared" si="6"/>
        <v>0</v>
      </c>
      <c r="N254" s="957"/>
      <c r="O254" s="957"/>
      <c r="P254" s="957"/>
      <c r="Q254" s="962"/>
      <c r="R254" s="964"/>
      <c r="S254" s="962"/>
      <c r="T254" s="957"/>
      <c r="U254" s="957"/>
      <c r="V254" s="957"/>
      <c r="W254" s="957"/>
      <c r="X254" s="957"/>
    </row>
    <row r="255">
      <c r="A255" s="957"/>
      <c r="B255" s="957"/>
      <c r="C255" s="957"/>
      <c r="D255" s="962"/>
      <c r="E255" s="957"/>
      <c r="F255" s="957"/>
      <c r="G255" s="957"/>
      <c r="H255" s="957"/>
      <c r="I255" s="957"/>
      <c r="J255" s="958"/>
      <c r="K255" s="957"/>
      <c r="L255" s="956" t="s">
        <v>1140</v>
      </c>
      <c r="M255" s="958">
        <f t="shared" si="6"/>
        <v>0</v>
      </c>
      <c r="N255" s="957"/>
      <c r="O255" s="957"/>
      <c r="P255" s="957"/>
      <c r="Q255" s="962"/>
      <c r="R255" s="964"/>
      <c r="S255" s="962"/>
      <c r="T255" s="957"/>
      <c r="U255" s="957"/>
      <c r="V255" s="957"/>
      <c r="W255" s="957"/>
      <c r="X255" s="957"/>
    </row>
    <row r="256">
      <c r="A256" s="957"/>
      <c r="B256" s="957"/>
      <c r="C256" s="957"/>
      <c r="D256" s="962"/>
      <c r="E256" s="957"/>
      <c r="F256" s="957"/>
      <c r="G256" s="957"/>
      <c r="H256" s="957"/>
      <c r="I256" s="957"/>
      <c r="J256" s="958"/>
      <c r="K256" s="957"/>
      <c r="L256" s="956" t="s">
        <v>555</v>
      </c>
      <c r="M256" s="958">
        <f t="shared" si="6"/>
        <v>0</v>
      </c>
      <c r="N256" s="957"/>
      <c r="O256" s="957"/>
      <c r="P256" s="957"/>
      <c r="Q256" s="962"/>
      <c r="R256" s="964"/>
      <c r="S256" s="962"/>
      <c r="T256" s="957"/>
      <c r="U256" s="957"/>
      <c r="V256" s="957"/>
      <c r="W256" s="957"/>
      <c r="X256" s="957"/>
    </row>
    <row r="257">
      <c r="A257" s="957"/>
      <c r="B257" s="957"/>
      <c r="C257" s="957"/>
      <c r="D257" s="962"/>
      <c r="E257" s="957"/>
      <c r="F257" s="957"/>
      <c r="G257" s="957"/>
      <c r="H257" s="957"/>
      <c r="I257" s="957"/>
      <c r="J257" s="958"/>
      <c r="K257" s="957"/>
      <c r="L257" s="956" t="s">
        <v>849</v>
      </c>
      <c r="M257" s="958">
        <f t="shared" si="6"/>
        <v>0</v>
      </c>
      <c r="N257" s="957"/>
      <c r="O257" s="957"/>
      <c r="P257" s="957"/>
      <c r="Q257" s="962"/>
      <c r="R257" s="964"/>
      <c r="S257" s="962"/>
      <c r="T257" s="957"/>
      <c r="U257" s="957"/>
      <c r="V257" s="957"/>
      <c r="W257" s="957"/>
      <c r="X257" s="957"/>
    </row>
    <row r="258">
      <c r="A258" s="957"/>
      <c r="B258" s="957"/>
      <c r="C258" s="957"/>
      <c r="D258" s="962"/>
      <c r="E258" s="957"/>
      <c r="F258" s="957"/>
      <c r="G258" s="957"/>
      <c r="H258" s="957"/>
      <c r="I258" s="957"/>
      <c r="J258" s="958"/>
      <c r="K258" s="957"/>
      <c r="L258" s="956" t="s">
        <v>1290</v>
      </c>
      <c r="M258" s="958">
        <f t="shared" si="6"/>
        <v>0</v>
      </c>
      <c r="N258" s="957"/>
      <c r="O258" s="957"/>
      <c r="P258" s="957"/>
      <c r="Q258" s="962"/>
      <c r="R258" s="964"/>
      <c r="S258" s="962"/>
      <c r="T258" s="957"/>
      <c r="U258" s="957"/>
      <c r="V258" s="957"/>
      <c r="W258" s="957"/>
      <c r="X258" s="957"/>
    </row>
    <row r="259">
      <c r="A259" s="957"/>
      <c r="B259" s="957"/>
      <c r="C259" s="957"/>
      <c r="D259" s="962"/>
      <c r="E259" s="957"/>
      <c r="F259" s="957"/>
      <c r="G259" s="957"/>
      <c r="H259" s="957"/>
      <c r="I259" s="957"/>
      <c r="J259" s="958"/>
      <c r="K259" s="957"/>
      <c r="L259" s="956" t="s">
        <v>1795</v>
      </c>
      <c r="M259" s="958">
        <f t="shared" si="6"/>
        <v>0</v>
      </c>
      <c r="N259" s="957"/>
      <c r="O259" s="957"/>
      <c r="P259" s="957"/>
      <c r="Q259" s="962"/>
      <c r="R259" s="964"/>
      <c r="S259" s="962"/>
      <c r="T259" s="957"/>
      <c r="U259" s="957"/>
      <c r="V259" s="957"/>
      <c r="W259" s="957"/>
      <c r="X259" s="957"/>
    </row>
    <row r="260">
      <c r="A260" s="957"/>
      <c r="B260" s="957"/>
      <c r="C260" s="957"/>
      <c r="D260" s="962"/>
      <c r="E260" s="957"/>
      <c r="F260" s="957"/>
      <c r="G260" s="957"/>
      <c r="H260" s="957"/>
      <c r="I260" s="957"/>
      <c r="J260" s="958"/>
      <c r="K260" s="957"/>
      <c r="L260" s="956" t="s">
        <v>667</v>
      </c>
      <c r="M260" s="958">
        <f t="shared" si="6"/>
        <v>0</v>
      </c>
      <c r="N260" s="957"/>
      <c r="O260" s="957"/>
      <c r="P260" s="957"/>
      <c r="Q260" s="962"/>
      <c r="R260" s="964"/>
      <c r="S260" s="962"/>
      <c r="T260" s="957"/>
      <c r="U260" s="957"/>
      <c r="V260" s="957"/>
      <c r="W260" s="957"/>
      <c r="X260" s="957"/>
    </row>
    <row r="261">
      <c r="A261" s="957"/>
      <c r="B261" s="957"/>
      <c r="C261" s="957"/>
      <c r="D261" s="962"/>
      <c r="E261" s="957"/>
      <c r="F261" s="957"/>
      <c r="G261" s="957"/>
      <c r="H261" s="957"/>
      <c r="I261" s="957"/>
      <c r="J261" s="958"/>
      <c r="K261" s="957"/>
      <c r="L261" s="956" t="s">
        <v>936</v>
      </c>
      <c r="M261" s="958">
        <f t="shared" si="6"/>
        <v>0</v>
      </c>
      <c r="N261" s="957"/>
      <c r="O261" s="957"/>
      <c r="P261" s="957"/>
      <c r="Q261" s="962"/>
      <c r="R261" s="964"/>
      <c r="S261" s="962"/>
      <c r="T261" s="957"/>
      <c r="U261" s="957"/>
      <c r="V261" s="957"/>
      <c r="W261" s="957"/>
      <c r="X261" s="957"/>
    </row>
    <row r="262">
      <c r="A262" s="957"/>
      <c r="B262" s="957"/>
      <c r="C262" s="957"/>
      <c r="D262" s="962"/>
      <c r="E262" s="957"/>
      <c r="F262" s="957"/>
      <c r="G262" s="957"/>
      <c r="H262" s="957"/>
      <c r="I262" s="957"/>
      <c r="J262" s="958"/>
      <c r="K262" s="957"/>
      <c r="L262" s="956" t="s">
        <v>12505</v>
      </c>
      <c r="M262" s="958">
        <f t="shared" si="6"/>
        <v>0</v>
      </c>
      <c r="N262" s="957"/>
      <c r="O262" s="957"/>
      <c r="P262" s="957"/>
      <c r="Q262" s="962"/>
      <c r="R262" s="964"/>
      <c r="S262" s="962"/>
      <c r="T262" s="957"/>
      <c r="U262" s="957"/>
      <c r="V262" s="957"/>
      <c r="W262" s="957"/>
      <c r="X262" s="957"/>
    </row>
    <row r="263">
      <c r="A263" s="957"/>
      <c r="B263" s="957"/>
      <c r="C263" s="957"/>
      <c r="D263" s="962"/>
      <c r="E263" s="957"/>
      <c r="F263" s="957"/>
      <c r="G263" s="957"/>
      <c r="H263" s="957"/>
      <c r="I263" s="957"/>
      <c r="J263" s="958"/>
      <c r="K263" s="957"/>
      <c r="L263" s="956" t="s">
        <v>1356</v>
      </c>
      <c r="M263" s="958">
        <f t="shared" si="6"/>
        <v>0</v>
      </c>
      <c r="N263" s="957"/>
      <c r="O263" s="957"/>
      <c r="P263" s="957"/>
      <c r="Q263" s="962"/>
      <c r="R263" s="964"/>
      <c r="S263" s="962"/>
      <c r="T263" s="957"/>
      <c r="U263" s="957"/>
      <c r="V263" s="957"/>
      <c r="W263" s="957"/>
      <c r="X263" s="957"/>
    </row>
    <row r="264">
      <c r="A264" s="957"/>
      <c r="B264" s="957"/>
      <c r="C264" s="957"/>
      <c r="D264" s="962"/>
      <c r="E264" s="957"/>
      <c r="F264" s="957"/>
      <c r="G264" s="957"/>
      <c r="H264" s="957"/>
      <c r="I264" s="957"/>
      <c r="J264" s="958"/>
      <c r="K264" s="957"/>
      <c r="L264" s="956" t="s">
        <v>1603</v>
      </c>
      <c r="M264" s="958">
        <f t="shared" si="6"/>
        <v>0</v>
      </c>
      <c r="N264" s="957"/>
      <c r="O264" s="957"/>
      <c r="P264" s="957"/>
      <c r="Q264" s="962"/>
      <c r="R264" s="964"/>
      <c r="S264" s="962"/>
      <c r="T264" s="957"/>
      <c r="U264" s="957"/>
      <c r="V264" s="957"/>
      <c r="W264" s="957"/>
      <c r="X264" s="957"/>
    </row>
    <row r="265">
      <c r="A265" s="957"/>
      <c r="B265" s="957"/>
      <c r="C265" s="957"/>
      <c r="D265" s="962"/>
      <c r="E265" s="957"/>
      <c r="F265" s="957"/>
      <c r="G265" s="957"/>
      <c r="H265" s="957"/>
      <c r="I265" s="957"/>
      <c r="J265" s="958"/>
      <c r="K265" s="957"/>
      <c r="L265" s="956" t="s">
        <v>659</v>
      </c>
      <c r="M265" s="958">
        <f t="shared" si="6"/>
        <v>0</v>
      </c>
      <c r="N265" s="957"/>
      <c r="O265" s="957"/>
      <c r="P265" s="957"/>
      <c r="Q265" s="962"/>
      <c r="R265" s="964"/>
      <c r="S265" s="962"/>
      <c r="T265" s="957"/>
      <c r="U265" s="957"/>
      <c r="V265" s="957"/>
      <c r="W265" s="957"/>
      <c r="X265" s="957"/>
    </row>
    <row r="266">
      <c r="A266" s="957"/>
      <c r="B266" s="957"/>
      <c r="C266" s="957"/>
      <c r="D266" s="962"/>
      <c r="E266" s="957"/>
      <c r="F266" s="957"/>
      <c r="G266" s="957"/>
      <c r="H266" s="957"/>
      <c r="I266" s="957"/>
      <c r="J266" s="958"/>
      <c r="K266" s="957"/>
      <c r="L266" s="956" t="s">
        <v>654</v>
      </c>
      <c r="M266" s="958">
        <f t="shared" si="6"/>
        <v>0</v>
      </c>
      <c r="N266" s="957"/>
      <c r="O266" s="957"/>
      <c r="P266" s="957"/>
      <c r="Q266" s="962"/>
      <c r="R266" s="964"/>
      <c r="S266" s="962"/>
      <c r="T266" s="957"/>
      <c r="U266" s="957"/>
      <c r="V266" s="957"/>
      <c r="W266" s="957"/>
      <c r="X266" s="957"/>
    </row>
    <row r="267">
      <c r="A267" s="957"/>
      <c r="B267" s="957"/>
      <c r="C267" s="957"/>
      <c r="D267" s="962"/>
      <c r="E267" s="957"/>
      <c r="F267" s="957"/>
      <c r="G267" s="957"/>
      <c r="H267" s="957"/>
      <c r="I267" s="957"/>
      <c r="J267" s="958"/>
      <c r="K267" s="957"/>
      <c r="L267" s="956" t="s">
        <v>1536</v>
      </c>
      <c r="M267" s="958">
        <f t="shared" si="6"/>
        <v>0</v>
      </c>
      <c r="N267" s="957"/>
      <c r="O267" s="957"/>
      <c r="P267" s="957"/>
      <c r="Q267" s="962"/>
      <c r="R267" s="964"/>
      <c r="S267" s="962"/>
      <c r="T267" s="957"/>
      <c r="U267" s="957"/>
      <c r="V267" s="957"/>
      <c r="W267" s="957"/>
      <c r="X267" s="957"/>
    </row>
    <row r="268">
      <c r="A268" s="957"/>
      <c r="B268" s="957"/>
      <c r="C268" s="957"/>
      <c r="D268" s="962"/>
      <c r="E268" s="957"/>
      <c r="F268" s="957"/>
      <c r="G268" s="957"/>
      <c r="H268" s="957"/>
      <c r="I268" s="957"/>
      <c r="J268" s="958"/>
      <c r="K268" s="957"/>
      <c r="L268" s="956" t="s">
        <v>1321</v>
      </c>
      <c r="M268" s="958">
        <f t="shared" si="6"/>
        <v>0</v>
      </c>
      <c r="N268" s="957"/>
      <c r="O268" s="957"/>
      <c r="P268" s="957"/>
      <c r="Q268" s="962"/>
      <c r="R268" s="964"/>
      <c r="S268" s="962"/>
      <c r="T268" s="957"/>
      <c r="U268" s="957"/>
      <c r="V268" s="957"/>
      <c r="W268" s="957"/>
      <c r="X268" s="957"/>
    </row>
    <row r="269">
      <c r="A269" s="957"/>
      <c r="B269" s="957"/>
      <c r="C269" s="957"/>
      <c r="D269" s="962"/>
      <c r="E269" s="957"/>
      <c r="F269" s="957"/>
      <c r="G269" s="957"/>
      <c r="H269" s="957"/>
      <c r="I269" s="957"/>
      <c r="J269" s="958"/>
      <c r="K269" s="957"/>
      <c r="L269" s="956" t="s">
        <v>580</v>
      </c>
      <c r="M269" s="958">
        <f t="shared" si="6"/>
        <v>0</v>
      </c>
      <c r="N269" s="957"/>
      <c r="O269" s="957"/>
      <c r="P269" s="957"/>
      <c r="Q269" s="962"/>
      <c r="R269" s="964"/>
      <c r="S269" s="962"/>
      <c r="T269" s="957"/>
      <c r="U269" s="957"/>
      <c r="V269" s="957"/>
      <c r="W269" s="957"/>
      <c r="X269" s="957"/>
    </row>
    <row r="270">
      <c r="A270" s="957"/>
      <c r="B270" s="957"/>
      <c r="C270" s="957"/>
      <c r="D270" s="962"/>
      <c r="E270" s="957"/>
      <c r="F270" s="957"/>
      <c r="G270" s="957"/>
      <c r="H270" s="957"/>
      <c r="I270" s="957"/>
      <c r="J270" s="958"/>
      <c r="K270" s="957"/>
      <c r="L270" s="956" t="s">
        <v>1324</v>
      </c>
      <c r="M270" s="958">
        <f t="shared" si="6"/>
        <v>0</v>
      </c>
      <c r="N270" s="957"/>
      <c r="O270" s="957"/>
      <c r="P270" s="957"/>
      <c r="Q270" s="962"/>
      <c r="R270" s="964"/>
      <c r="S270" s="962"/>
      <c r="T270" s="957"/>
      <c r="U270" s="957"/>
      <c r="V270" s="957"/>
      <c r="W270" s="957"/>
      <c r="X270" s="957"/>
    </row>
    <row r="271">
      <c r="A271" s="957"/>
      <c r="B271" s="957"/>
      <c r="C271" s="957"/>
      <c r="D271" s="962"/>
      <c r="E271" s="957"/>
      <c r="F271" s="957"/>
      <c r="G271" s="957"/>
      <c r="H271" s="957"/>
      <c r="I271" s="957"/>
      <c r="J271" s="958"/>
      <c r="K271" s="957"/>
      <c r="L271" s="956" t="s">
        <v>12506</v>
      </c>
      <c r="M271" s="958">
        <f t="shared" si="6"/>
        <v>0</v>
      </c>
      <c r="N271" s="957"/>
      <c r="O271" s="957"/>
      <c r="P271" s="957"/>
      <c r="Q271" s="962"/>
      <c r="R271" s="964"/>
      <c r="S271" s="962"/>
      <c r="T271" s="957"/>
      <c r="U271" s="957"/>
      <c r="V271" s="957"/>
      <c r="W271" s="957"/>
      <c r="X271" s="957"/>
    </row>
    <row r="272">
      <c r="A272" s="957"/>
      <c r="B272" s="957"/>
      <c r="C272" s="957"/>
      <c r="D272" s="962"/>
      <c r="E272" s="957"/>
      <c r="F272" s="957"/>
      <c r="G272" s="957"/>
      <c r="H272" s="957"/>
      <c r="I272" s="957"/>
      <c r="J272" s="958"/>
      <c r="K272" s="957"/>
      <c r="L272" s="956" t="s">
        <v>525</v>
      </c>
      <c r="M272" s="958">
        <f t="shared" si="6"/>
        <v>0</v>
      </c>
      <c r="N272" s="957"/>
      <c r="O272" s="957"/>
      <c r="P272" s="957"/>
      <c r="Q272" s="962"/>
      <c r="R272" s="964"/>
      <c r="S272" s="962"/>
      <c r="T272" s="957"/>
      <c r="U272" s="957"/>
      <c r="V272" s="957"/>
      <c r="W272" s="957"/>
      <c r="X272" s="957"/>
    </row>
    <row r="273">
      <c r="A273" s="957"/>
      <c r="B273" s="957"/>
      <c r="C273" s="957"/>
      <c r="D273" s="962"/>
      <c r="E273" s="957"/>
      <c r="F273" s="957"/>
      <c r="G273" s="957"/>
      <c r="H273" s="957"/>
      <c r="I273" s="957"/>
      <c r="J273" s="958"/>
      <c r="K273" s="957"/>
      <c r="L273" s="956" t="s">
        <v>905</v>
      </c>
      <c r="M273" s="958">
        <f t="shared" si="6"/>
        <v>0</v>
      </c>
      <c r="N273" s="957"/>
      <c r="O273" s="957"/>
      <c r="P273" s="957"/>
      <c r="Q273" s="962"/>
      <c r="R273" s="964"/>
      <c r="S273" s="962"/>
      <c r="T273" s="957"/>
      <c r="U273" s="957"/>
      <c r="V273" s="957"/>
      <c r="W273" s="957"/>
      <c r="X273" s="957"/>
    </row>
    <row r="274">
      <c r="A274" s="957"/>
      <c r="B274" s="957"/>
      <c r="C274" s="957"/>
      <c r="D274" s="962"/>
      <c r="E274" s="957"/>
      <c r="F274" s="957"/>
      <c r="G274" s="957"/>
      <c r="H274" s="957"/>
      <c r="I274" s="957"/>
      <c r="J274" s="958"/>
      <c r="K274" s="957"/>
      <c r="L274" s="956" t="s">
        <v>972</v>
      </c>
      <c r="M274" s="958">
        <f t="shared" si="6"/>
        <v>1</v>
      </c>
      <c r="N274" s="957"/>
      <c r="O274" s="957"/>
      <c r="P274" s="957"/>
      <c r="Q274" s="962"/>
      <c r="R274" s="964"/>
      <c r="S274" s="962"/>
      <c r="T274" s="957"/>
      <c r="U274" s="957"/>
      <c r="V274" s="957"/>
      <c r="W274" s="957"/>
      <c r="X274" s="957"/>
    </row>
    <row r="275">
      <c r="A275" s="957"/>
      <c r="B275" s="957"/>
      <c r="C275" s="957"/>
      <c r="D275" s="962"/>
      <c r="E275" s="957"/>
      <c r="F275" s="957"/>
      <c r="G275" s="957"/>
      <c r="H275" s="957"/>
      <c r="I275" s="957"/>
      <c r="J275" s="958"/>
      <c r="K275" s="957"/>
      <c r="L275" s="956" t="s">
        <v>978</v>
      </c>
      <c r="M275" s="958">
        <f t="shared" si="6"/>
        <v>0</v>
      </c>
      <c r="N275" s="957"/>
      <c r="O275" s="957"/>
      <c r="P275" s="957"/>
      <c r="Q275" s="962"/>
      <c r="R275" s="964"/>
      <c r="S275" s="962"/>
      <c r="T275" s="957"/>
      <c r="U275" s="957"/>
      <c r="V275" s="957"/>
      <c r="W275" s="957"/>
      <c r="X275" s="957"/>
    </row>
    <row r="276">
      <c r="A276" s="957"/>
      <c r="B276" s="957"/>
      <c r="C276" s="957"/>
      <c r="D276" s="962"/>
      <c r="E276" s="957"/>
      <c r="F276" s="957"/>
      <c r="G276" s="957"/>
      <c r="H276" s="957"/>
      <c r="I276" s="957"/>
      <c r="J276" s="958"/>
      <c r="K276" s="957"/>
      <c r="L276" s="956" t="s">
        <v>1171</v>
      </c>
      <c r="M276" s="958">
        <f t="shared" si="6"/>
        <v>0</v>
      </c>
      <c r="N276" s="957"/>
      <c r="O276" s="957"/>
      <c r="P276" s="957"/>
      <c r="Q276" s="962"/>
      <c r="R276" s="964"/>
      <c r="S276" s="962"/>
      <c r="T276" s="957"/>
      <c r="U276" s="957"/>
      <c r="V276" s="957"/>
      <c r="W276" s="957"/>
      <c r="X276" s="957"/>
    </row>
    <row r="277">
      <c r="A277" s="957"/>
      <c r="B277" s="957"/>
      <c r="C277" s="957"/>
      <c r="D277" s="962"/>
      <c r="E277" s="957"/>
      <c r="F277" s="957"/>
      <c r="G277" s="957"/>
      <c r="H277" s="957"/>
      <c r="I277" s="957"/>
      <c r="J277" s="958"/>
      <c r="K277" s="957"/>
      <c r="L277" s="956" t="s">
        <v>12507</v>
      </c>
      <c r="M277" s="958">
        <f t="shared" si="6"/>
        <v>0</v>
      </c>
      <c r="N277" s="957"/>
      <c r="O277" s="957"/>
      <c r="P277" s="957"/>
      <c r="Q277" s="962"/>
      <c r="R277" s="964"/>
      <c r="S277" s="962"/>
      <c r="T277" s="957"/>
      <c r="U277" s="957"/>
      <c r="V277" s="957"/>
      <c r="W277" s="957"/>
      <c r="X277" s="957"/>
    </row>
    <row r="278">
      <c r="A278" s="957"/>
      <c r="B278" s="957"/>
      <c r="C278" s="957"/>
      <c r="D278" s="962"/>
      <c r="E278" s="957"/>
      <c r="F278" s="957"/>
      <c r="G278" s="957"/>
      <c r="H278" s="957"/>
      <c r="I278" s="957"/>
      <c r="J278" s="958"/>
      <c r="K278" s="957"/>
      <c r="L278" s="956" t="s">
        <v>1827</v>
      </c>
      <c r="M278" s="958">
        <f t="shared" si="6"/>
        <v>0</v>
      </c>
      <c r="N278" s="957"/>
      <c r="O278" s="957"/>
      <c r="P278" s="957"/>
      <c r="Q278" s="962"/>
      <c r="R278" s="964"/>
      <c r="S278" s="962"/>
      <c r="T278" s="957"/>
      <c r="U278" s="957"/>
      <c r="V278" s="957"/>
      <c r="W278" s="957"/>
      <c r="X278" s="957"/>
    </row>
    <row r="279">
      <c r="A279" s="957"/>
      <c r="B279" s="957"/>
      <c r="C279" s="957"/>
      <c r="D279" s="962"/>
      <c r="E279" s="957"/>
      <c r="F279" s="957"/>
      <c r="G279" s="957"/>
      <c r="H279" s="957"/>
      <c r="I279" s="957"/>
      <c r="J279" s="958"/>
      <c r="K279" s="957"/>
      <c r="L279" s="956" t="s">
        <v>983</v>
      </c>
      <c r="M279" s="958">
        <f t="shared" si="6"/>
        <v>0</v>
      </c>
      <c r="N279" s="957"/>
      <c r="O279" s="957"/>
      <c r="P279" s="957"/>
      <c r="Q279" s="962"/>
      <c r="R279" s="964"/>
      <c r="S279" s="962"/>
      <c r="T279" s="957"/>
      <c r="U279" s="957"/>
      <c r="V279" s="957"/>
      <c r="W279" s="957"/>
      <c r="X279" s="957"/>
    </row>
    <row r="280">
      <c r="A280" s="957"/>
      <c r="B280" s="957"/>
      <c r="C280" s="957"/>
      <c r="D280" s="962"/>
      <c r="E280" s="957"/>
      <c r="F280" s="957"/>
      <c r="G280" s="957"/>
      <c r="H280" s="957"/>
      <c r="I280" s="957"/>
      <c r="J280" s="958"/>
      <c r="K280" s="957"/>
      <c r="L280" s="956" t="s">
        <v>12508</v>
      </c>
      <c r="M280" s="958">
        <f t="shared" si="6"/>
        <v>0</v>
      </c>
      <c r="N280" s="957"/>
      <c r="O280" s="957"/>
      <c r="P280" s="957"/>
      <c r="Q280" s="962"/>
      <c r="R280" s="964"/>
      <c r="S280" s="962"/>
      <c r="T280" s="957"/>
      <c r="U280" s="957"/>
      <c r="V280" s="957"/>
      <c r="W280" s="957"/>
      <c r="X280" s="957"/>
    </row>
    <row r="281">
      <c r="A281" s="957"/>
      <c r="B281" s="957"/>
      <c r="C281" s="957"/>
      <c r="D281" s="962"/>
      <c r="E281" s="957"/>
      <c r="F281" s="957"/>
      <c r="G281" s="957"/>
      <c r="H281" s="957"/>
      <c r="I281" s="957"/>
      <c r="J281" s="958"/>
      <c r="K281" s="957"/>
      <c r="L281" s="956" t="s">
        <v>541</v>
      </c>
      <c r="M281" s="958">
        <f t="shared" si="6"/>
        <v>0</v>
      </c>
      <c r="N281" s="957"/>
      <c r="O281" s="957"/>
      <c r="P281" s="957"/>
      <c r="Q281" s="962"/>
      <c r="R281" s="964"/>
      <c r="S281" s="962"/>
      <c r="T281" s="957"/>
      <c r="U281" s="957"/>
      <c r="V281" s="957"/>
      <c r="W281" s="957"/>
      <c r="X281" s="957"/>
    </row>
    <row r="282">
      <c r="A282" s="957"/>
      <c r="B282" s="957"/>
      <c r="C282" s="957"/>
      <c r="D282" s="962"/>
      <c r="E282" s="957"/>
      <c r="F282" s="957"/>
      <c r="G282" s="957"/>
      <c r="H282" s="957"/>
      <c r="I282" s="957"/>
      <c r="J282" s="958"/>
      <c r="K282" s="957"/>
      <c r="L282" s="956" t="s">
        <v>1636</v>
      </c>
      <c r="M282" s="958">
        <f t="shared" si="6"/>
        <v>0</v>
      </c>
      <c r="N282" s="957"/>
      <c r="O282" s="957"/>
      <c r="P282" s="957"/>
      <c r="Q282" s="962"/>
      <c r="R282" s="964"/>
      <c r="S282" s="962"/>
      <c r="T282" s="957"/>
      <c r="U282" s="957"/>
      <c r="V282" s="957"/>
      <c r="W282" s="957"/>
      <c r="X282" s="957"/>
    </row>
    <row r="283">
      <c r="A283" s="957"/>
      <c r="B283" s="957"/>
      <c r="C283" s="957"/>
      <c r="D283" s="962"/>
      <c r="E283" s="957"/>
      <c r="F283" s="957"/>
      <c r="G283" s="957"/>
      <c r="H283" s="957"/>
      <c r="I283" s="957"/>
      <c r="J283" s="958"/>
      <c r="K283" s="957"/>
      <c r="L283" s="956" t="s">
        <v>1407</v>
      </c>
      <c r="M283" s="958">
        <f t="shared" si="6"/>
        <v>0</v>
      </c>
      <c r="N283" s="957"/>
      <c r="O283" s="957"/>
      <c r="P283" s="957"/>
      <c r="Q283" s="962"/>
      <c r="R283" s="964"/>
      <c r="S283" s="962"/>
      <c r="T283" s="957"/>
      <c r="U283" s="957"/>
      <c r="V283" s="957"/>
      <c r="W283" s="957"/>
      <c r="X283" s="957"/>
    </row>
    <row r="284">
      <c r="A284" s="957"/>
      <c r="B284" s="957"/>
      <c r="C284" s="957"/>
      <c r="D284" s="962"/>
      <c r="E284" s="957"/>
      <c r="F284" s="957"/>
      <c r="G284" s="957"/>
      <c r="H284" s="957"/>
      <c r="I284" s="957"/>
      <c r="J284" s="958"/>
      <c r="K284" s="957"/>
      <c r="L284" s="956" t="s">
        <v>1310</v>
      </c>
      <c r="M284" s="958">
        <f t="shared" si="6"/>
        <v>0</v>
      </c>
      <c r="N284" s="957"/>
      <c r="O284" s="957"/>
      <c r="P284" s="957"/>
      <c r="Q284" s="962"/>
      <c r="R284" s="964"/>
      <c r="S284" s="962"/>
      <c r="T284" s="957"/>
      <c r="U284" s="957"/>
      <c r="V284" s="957"/>
      <c r="W284" s="957"/>
      <c r="X284" s="957"/>
    </row>
    <row r="285">
      <c r="A285" s="957"/>
      <c r="B285" s="957"/>
      <c r="C285" s="957"/>
      <c r="D285" s="962"/>
      <c r="E285" s="957"/>
      <c r="F285" s="957"/>
      <c r="G285" s="957"/>
      <c r="H285" s="957"/>
      <c r="I285" s="957"/>
      <c r="J285" s="958"/>
      <c r="K285" s="957"/>
      <c r="L285" s="956" t="s">
        <v>1351</v>
      </c>
      <c r="M285" s="958">
        <f t="shared" si="6"/>
        <v>0</v>
      </c>
      <c r="N285" s="957"/>
      <c r="O285" s="957"/>
      <c r="P285" s="957"/>
      <c r="Q285" s="962"/>
      <c r="R285" s="964"/>
      <c r="S285" s="962"/>
      <c r="T285" s="957"/>
      <c r="U285" s="957"/>
      <c r="V285" s="957"/>
      <c r="W285" s="957"/>
      <c r="X285" s="957"/>
    </row>
    <row r="286">
      <c r="A286" s="957"/>
      <c r="B286" s="957"/>
      <c r="C286" s="957"/>
      <c r="D286" s="962"/>
      <c r="E286" s="957"/>
      <c r="F286" s="957"/>
      <c r="G286" s="957"/>
      <c r="H286" s="957"/>
      <c r="I286" s="957"/>
      <c r="J286" s="958"/>
      <c r="K286" s="957"/>
      <c r="L286" s="956" t="s">
        <v>503</v>
      </c>
      <c r="M286" s="958">
        <f t="shared" si="6"/>
        <v>0</v>
      </c>
      <c r="N286" s="957"/>
      <c r="O286" s="957"/>
      <c r="P286" s="957"/>
      <c r="Q286" s="962"/>
      <c r="R286" s="964"/>
      <c r="S286" s="962"/>
      <c r="T286" s="957"/>
      <c r="U286" s="957"/>
      <c r="V286" s="957"/>
      <c r="W286" s="957"/>
      <c r="X286" s="957"/>
    </row>
    <row r="287">
      <c r="A287" s="957"/>
      <c r="B287" s="957"/>
      <c r="C287" s="957"/>
      <c r="D287" s="962"/>
      <c r="E287" s="957"/>
      <c r="F287" s="957"/>
      <c r="G287" s="957"/>
      <c r="H287" s="957"/>
      <c r="I287" s="957"/>
      <c r="J287" s="958"/>
      <c r="K287" s="957"/>
      <c r="L287" s="956" t="s">
        <v>551</v>
      </c>
      <c r="M287" s="958">
        <f t="shared" si="6"/>
        <v>0</v>
      </c>
      <c r="N287" s="957"/>
      <c r="O287" s="957"/>
      <c r="P287" s="957"/>
      <c r="Q287" s="962"/>
      <c r="R287" s="964"/>
      <c r="S287" s="962"/>
      <c r="T287" s="957"/>
      <c r="U287" s="957"/>
      <c r="V287" s="957"/>
      <c r="W287" s="957"/>
      <c r="X287" s="957"/>
    </row>
    <row r="288">
      <c r="A288" s="957"/>
      <c r="B288" s="957"/>
      <c r="C288" s="957"/>
      <c r="D288" s="962"/>
      <c r="E288" s="957"/>
      <c r="F288" s="957"/>
      <c r="G288" s="957"/>
      <c r="H288" s="957"/>
      <c r="I288" s="957"/>
      <c r="J288" s="958"/>
      <c r="K288" s="957"/>
      <c r="L288" s="956" t="s">
        <v>1053</v>
      </c>
      <c r="M288" s="958">
        <f t="shared" si="6"/>
        <v>0</v>
      </c>
      <c r="N288" s="957"/>
      <c r="O288" s="957"/>
      <c r="P288" s="957"/>
      <c r="Q288" s="962"/>
      <c r="R288" s="964"/>
      <c r="S288" s="962"/>
      <c r="T288" s="957"/>
      <c r="U288" s="957"/>
      <c r="V288" s="957"/>
      <c r="W288" s="957"/>
      <c r="X288" s="957"/>
    </row>
    <row r="289">
      <c r="A289" s="957"/>
      <c r="B289" s="957"/>
      <c r="C289" s="957"/>
      <c r="D289" s="962"/>
      <c r="E289" s="957"/>
      <c r="F289" s="957"/>
      <c r="G289" s="957"/>
      <c r="H289" s="957"/>
      <c r="I289" s="957"/>
      <c r="J289" s="958"/>
      <c r="K289" s="957"/>
      <c r="L289" s="956" t="s">
        <v>647</v>
      </c>
      <c r="M289" s="958">
        <f t="shared" si="6"/>
        <v>0</v>
      </c>
      <c r="N289" s="957"/>
      <c r="O289" s="957"/>
      <c r="P289" s="957"/>
      <c r="Q289" s="962"/>
      <c r="R289" s="964"/>
      <c r="S289" s="962"/>
      <c r="T289" s="957"/>
      <c r="U289" s="957"/>
      <c r="V289" s="957"/>
      <c r="W289" s="957"/>
      <c r="X289" s="957"/>
    </row>
    <row r="290">
      <c r="A290" s="957"/>
      <c r="B290" s="957"/>
      <c r="C290" s="957"/>
      <c r="D290" s="962"/>
      <c r="E290" s="957"/>
      <c r="F290" s="957"/>
      <c r="G290" s="957"/>
      <c r="H290" s="957"/>
      <c r="I290" s="957"/>
      <c r="J290" s="958"/>
      <c r="K290" s="957"/>
      <c r="L290" s="956" t="s">
        <v>12509</v>
      </c>
      <c r="M290" s="958">
        <f t="shared" si="6"/>
        <v>0</v>
      </c>
      <c r="N290" s="957"/>
      <c r="O290" s="957"/>
      <c r="P290" s="957"/>
      <c r="Q290" s="962"/>
      <c r="R290" s="964"/>
      <c r="S290" s="962"/>
      <c r="T290" s="957"/>
      <c r="U290" s="957"/>
      <c r="V290" s="957"/>
      <c r="W290" s="957"/>
      <c r="X290" s="957"/>
    </row>
    <row r="291">
      <c r="A291" s="957"/>
      <c r="B291" s="957"/>
      <c r="C291" s="957"/>
      <c r="D291" s="962"/>
      <c r="E291" s="957"/>
      <c r="F291" s="957"/>
      <c r="G291" s="957"/>
      <c r="H291" s="957"/>
      <c r="I291" s="957"/>
      <c r="J291" s="958"/>
      <c r="K291" s="957"/>
      <c r="L291" s="956" t="s">
        <v>12510</v>
      </c>
      <c r="M291" s="958">
        <f t="shared" si="6"/>
        <v>0</v>
      </c>
      <c r="N291" s="957"/>
      <c r="O291" s="957"/>
      <c r="P291" s="957"/>
      <c r="Q291" s="962"/>
      <c r="R291" s="964"/>
      <c r="S291" s="962"/>
      <c r="T291" s="957"/>
      <c r="U291" s="957"/>
      <c r="V291" s="957"/>
      <c r="W291" s="957"/>
      <c r="X291" s="957"/>
    </row>
    <row r="292">
      <c r="A292" s="957"/>
      <c r="B292" s="957"/>
      <c r="C292" s="957"/>
      <c r="D292" s="962"/>
      <c r="E292" s="957"/>
      <c r="F292" s="957"/>
      <c r="G292" s="957"/>
      <c r="H292" s="957"/>
      <c r="I292" s="957"/>
      <c r="J292" s="958"/>
      <c r="K292" s="957"/>
      <c r="L292" s="956" t="s">
        <v>1742</v>
      </c>
      <c r="M292" s="958">
        <f t="shared" si="6"/>
        <v>0</v>
      </c>
      <c r="N292" s="957"/>
      <c r="O292" s="957"/>
      <c r="P292" s="957"/>
      <c r="Q292" s="962"/>
      <c r="R292" s="964"/>
      <c r="S292" s="962"/>
      <c r="T292" s="957"/>
      <c r="U292" s="957"/>
      <c r="V292" s="957"/>
      <c r="W292" s="957"/>
      <c r="X292" s="957"/>
    </row>
    <row r="293">
      <c r="A293" s="957"/>
      <c r="B293" s="957"/>
      <c r="C293" s="957"/>
      <c r="D293" s="962"/>
      <c r="E293" s="957"/>
      <c r="F293" s="957"/>
      <c r="G293" s="957"/>
      <c r="H293" s="957"/>
      <c r="I293" s="957"/>
      <c r="J293" s="958"/>
      <c r="K293" s="957"/>
      <c r="L293" s="956" t="s">
        <v>12511</v>
      </c>
      <c r="M293" s="958">
        <f t="shared" si="6"/>
        <v>0</v>
      </c>
      <c r="N293" s="957"/>
      <c r="O293" s="957"/>
      <c r="P293" s="957"/>
      <c r="Q293" s="962"/>
      <c r="R293" s="964"/>
      <c r="S293" s="962"/>
      <c r="T293" s="957"/>
      <c r="U293" s="957"/>
      <c r="V293" s="957"/>
      <c r="W293" s="957"/>
      <c r="X293" s="957"/>
    </row>
    <row r="294">
      <c r="A294" s="957"/>
      <c r="B294" s="957"/>
      <c r="C294" s="957"/>
      <c r="D294" s="962"/>
      <c r="E294" s="957"/>
      <c r="F294" s="957"/>
      <c r="G294" s="957"/>
      <c r="H294" s="957"/>
      <c r="I294" s="957"/>
      <c r="J294" s="958"/>
      <c r="K294" s="957"/>
      <c r="L294" s="956" t="s">
        <v>621</v>
      </c>
      <c r="M294" s="958">
        <f t="shared" si="6"/>
        <v>0</v>
      </c>
      <c r="N294" s="957"/>
      <c r="O294" s="957"/>
      <c r="P294" s="957"/>
      <c r="Q294" s="962"/>
      <c r="R294" s="964"/>
      <c r="S294" s="962"/>
      <c r="T294" s="957"/>
      <c r="U294" s="957"/>
      <c r="V294" s="957"/>
      <c r="W294" s="957"/>
      <c r="X294" s="957"/>
    </row>
    <row r="295">
      <c r="A295" s="957"/>
      <c r="B295" s="957"/>
      <c r="C295" s="957"/>
      <c r="D295" s="962"/>
      <c r="E295" s="957"/>
      <c r="F295" s="957"/>
      <c r="G295" s="957"/>
      <c r="H295" s="957"/>
      <c r="I295" s="957"/>
      <c r="J295" s="958"/>
      <c r="K295" s="957"/>
      <c r="L295" s="956" t="s">
        <v>774</v>
      </c>
      <c r="M295" s="958">
        <f t="shared" si="6"/>
        <v>0</v>
      </c>
      <c r="N295" s="957"/>
      <c r="O295" s="957"/>
      <c r="P295" s="957"/>
      <c r="Q295" s="962"/>
      <c r="R295" s="964"/>
      <c r="S295" s="962"/>
      <c r="T295" s="957"/>
      <c r="U295" s="957"/>
      <c r="V295" s="957"/>
      <c r="W295" s="957"/>
      <c r="X295" s="957"/>
    </row>
    <row r="296">
      <c r="A296" s="957"/>
      <c r="B296" s="957"/>
      <c r="C296" s="957"/>
      <c r="D296" s="962"/>
      <c r="E296" s="957"/>
      <c r="F296" s="957"/>
      <c r="G296" s="957"/>
      <c r="H296" s="957"/>
      <c r="I296" s="957"/>
      <c r="J296" s="958"/>
      <c r="K296" s="957"/>
      <c r="L296" s="956" t="s">
        <v>1011</v>
      </c>
      <c r="M296" s="958">
        <f t="shared" si="6"/>
        <v>0</v>
      </c>
      <c r="N296" s="957"/>
      <c r="O296" s="957"/>
      <c r="P296" s="957"/>
      <c r="Q296" s="962"/>
      <c r="R296" s="964"/>
      <c r="S296" s="962"/>
      <c r="T296" s="957"/>
      <c r="U296" s="957"/>
      <c r="V296" s="957"/>
      <c r="W296" s="957"/>
      <c r="X296" s="957"/>
    </row>
    <row r="297">
      <c r="A297" s="957"/>
      <c r="B297" s="957"/>
      <c r="C297" s="957"/>
      <c r="D297" s="962"/>
      <c r="E297" s="957"/>
      <c r="F297" s="957"/>
      <c r="G297" s="957"/>
      <c r="H297" s="957"/>
      <c r="I297" s="957"/>
      <c r="J297" s="958"/>
      <c r="K297" s="957"/>
      <c r="L297" s="956" t="s">
        <v>1346</v>
      </c>
      <c r="M297" s="958">
        <f t="shared" si="6"/>
        <v>0</v>
      </c>
      <c r="N297" s="957"/>
      <c r="O297" s="957"/>
      <c r="P297" s="957"/>
      <c r="Q297" s="962"/>
      <c r="R297" s="964"/>
      <c r="S297" s="962"/>
      <c r="T297" s="957"/>
      <c r="U297" s="957"/>
      <c r="V297" s="957"/>
      <c r="W297" s="957"/>
      <c r="X297" s="957"/>
    </row>
    <row r="298">
      <c r="A298" s="957"/>
      <c r="B298" s="957"/>
      <c r="C298" s="957"/>
      <c r="D298" s="962"/>
      <c r="E298" s="957"/>
      <c r="F298" s="957"/>
      <c r="G298" s="957"/>
      <c r="H298" s="957"/>
      <c r="I298" s="957"/>
      <c r="J298" s="958"/>
      <c r="K298" s="957"/>
      <c r="L298" s="956" t="s">
        <v>1809</v>
      </c>
      <c r="M298" s="958">
        <f t="shared" si="6"/>
        <v>0</v>
      </c>
      <c r="N298" s="957"/>
      <c r="O298" s="957"/>
      <c r="P298" s="957"/>
      <c r="Q298" s="962"/>
      <c r="R298" s="964"/>
      <c r="S298" s="962"/>
      <c r="T298" s="957"/>
      <c r="U298" s="957"/>
      <c r="V298" s="957"/>
      <c r="W298" s="957"/>
      <c r="X298" s="957"/>
    </row>
    <row r="299">
      <c r="A299" s="957"/>
      <c r="B299" s="957"/>
      <c r="C299" s="957"/>
      <c r="D299" s="962"/>
      <c r="E299" s="957"/>
      <c r="F299" s="957"/>
      <c r="G299" s="957"/>
      <c r="H299" s="957"/>
      <c r="I299" s="957"/>
      <c r="J299" s="958"/>
      <c r="K299" s="957"/>
      <c r="L299" s="956" t="s">
        <v>561</v>
      </c>
      <c r="M299" s="958">
        <f t="shared" si="6"/>
        <v>0</v>
      </c>
      <c r="N299" s="957"/>
      <c r="O299" s="957"/>
      <c r="P299" s="957"/>
      <c r="Q299" s="962"/>
      <c r="R299" s="964"/>
      <c r="S299" s="962"/>
      <c r="T299" s="957"/>
      <c r="U299" s="957"/>
      <c r="V299" s="957"/>
      <c r="W299" s="957"/>
      <c r="X299" s="957"/>
    </row>
    <row r="300">
      <c r="A300" s="957"/>
      <c r="B300" s="957"/>
      <c r="C300" s="957"/>
      <c r="D300" s="962"/>
      <c r="E300" s="957"/>
      <c r="F300" s="957"/>
      <c r="G300" s="957"/>
      <c r="H300" s="957"/>
      <c r="I300" s="957"/>
      <c r="J300" s="958"/>
      <c r="K300" s="957"/>
      <c r="L300" s="956" t="s">
        <v>12512</v>
      </c>
      <c r="M300" s="958">
        <f t="shared" si="6"/>
        <v>0</v>
      </c>
      <c r="N300" s="957"/>
      <c r="O300" s="957"/>
      <c r="P300" s="957"/>
      <c r="Q300" s="962"/>
      <c r="R300" s="964"/>
      <c r="S300" s="962"/>
      <c r="T300" s="957"/>
      <c r="U300" s="957"/>
      <c r="V300" s="957"/>
      <c r="W300" s="957"/>
      <c r="X300" s="957"/>
    </row>
    <row r="301">
      <c r="A301" s="957"/>
      <c r="B301" s="957"/>
      <c r="C301" s="957"/>
      <c r="D301" s="962"/>
      <c r="E301" s="957"/>
      <c r="F301" s="957"/>
      <c r="G301" s="957"/>
      <c r="H301" s="957"/>
      <c r="I301" s="957"/>
      <c r="J301" s="958"/>
      <c r="K301" s="957"/>
      <c r="L301" s="956" t="s">
        <v>1358</v>
      </c>
      <c r="M301" s="958">
        <f t="shared" si="6"/>
        <v>0</v>
      </c>
      <c r="N301" s="957"/>
      <c r="O301" s="957"/>
      <c r="P301" s="957"/>
      <c r="Q301" s="962"/>
      <c r="R301" s="964"/>
      <c r="S301" s="962"/>
      <c r="T301" s="957"/>
      <c r="U301" s="957"/>
      <c r="V301" s="957"/>
      <c r="W301" s="957"/>
      <c r="X301" s="957"/>
    </row>
    <row r="302">
      <c r="A302" s="957"/>
      <c r="B302" s="957"/>
      <c r="C302" s="957"/>
      <c r="D302" s="962"/>
      <c r="E302" s="957"/>
      <c r="F302" s="957"/>
      <c r="G302" s="957"/>
      <c r="H302" s="957"/>
      <c r="I302" s="957"/>
      <c r="J302" s="958"/>
      <c r="K302" s="957"/>
      <c r="L302" s="956" t="s">
        <v>1058</v>
      </c>
      <c r="M302" s="958">
        <f t="shared" si="6"/>
        <v>0</v>
      </c>
      <c r="N302" s="957"/>
      <c r="O302" s="957"/>
      <c r="P302" s="957"/>
      <c r="Q302" s="962"/>
      <c r="R302" s="964"/>
      <c r="S302" s="962"/>
      <c r="T302" s="957"/>
      <c r="U302" s="957"/>
      <c r="V302" s="957"/>
      <c r="W302" s="957"/>
      <c r="X302" s="957"/>
    </row>
    <row r="303">
      <c r="A303" s="957"/>
      <c r="B303" s="957"/>
      <c r="C303" s="957"/>
      <c r="D303" s="962"/>
      <c r="E303" s="957"/>
      <c r="F303" s="957"/>
      <c r="G303" s="957"/>
      <c r="H303" s="957"/>
      <c r="I303" s="957"/>
      <c r="J303" s="958"/>
      <c r="K303" s="957"/>
      <c r="L303" s="956" t="s">
        <v>1373</v>
      </c>
      <c r="M303" s="958">
        <f t="shared" si="6"/>
        <v>0</v>
      </c>
      <c r="N303" s="957"/>
      <c r="O303" s="957"/>
      <c r="P303" s="957"/>
      <c r="Q303" s="962"/>
      <c r="R303" s="964"/>
      <c r="S303" s="962"/>
      <c r="T303" s="957"/>
      <c r="U303" s="957"/>
      <c r="V303" s="957"/>
      <c r="W303" s="957"/>
      <c r="X303" s="957"/>
    </row>
    <row r="304">
      <c r="A304" s="957"/>
      <c r="B304" s="957"/>
      <c r="C304" s="957"/>
      <c r="D304" s="962"/>
      <c r="E304" s="957"/>
      <c r="F304" s="957"/>
      <c r="G304" s="957"/>
      <c r="H304" s="957"/>
      <c r="I304" s="957"/>
      <c r="J304" s="958"/>
      <c r="K304" s="957"/>
      <c r="L304" s="956" t="s">
        <v>12513</v>
      </c>
      <c r="M304" s="958">
        <f t="shared" si="6"/>
        <v>0</v>
      </c>
      <c r="N304" s="957"/>
      <c r="O304" s="957"/>
      <c r="P304" s="957"/>
      <c r="Q304" s="962"/>
      <c r="R304" s="964"/>
      <c r="S304" s="962"/>
      <c r="T304" s="957"/>
      <c r="U304" s="957"/>
      <c r="V304" s="957"/>
      <c r="W304" s="957"/>
      <c r="X304" s="957"/>
    </row>
    <row r="305">
      <c r="A305" s="957"/>
      <c r="B305" s="957"/>
      <c r="C305" s="957"/>
      <c r="D305" s="962"/>
      <c r="E305" s="957"/>
      <c r="F305" s="957"/>
      <c r="G305" s="957"/>
      <c r="H305" s="957"/>
      <c r="I305" s="957"/>
      <c r="J305" s="958"/>
      <c r="K305" s="957"/>
      <c r="L305" s="956" t="s">
        <v>1647</v>
      </c>
      <c r="M305" s="958">
        <f t="shared" si="6"/>
        <v>0</v>
      </c>
      <c r="N305" s="957"/>
      <c r="O305" s="957"/>
      <c r="P305" s="957"/>
      <c r="Q305" s="962"/>
      <c r="R305" s="964"/>
      <c r="S305" s="962"/>
      <c r="T305" s="957"/>
      <c r="U305" s="957"/>
      <c r="V305" s="957"/>
      <c r="W305" s="957"/>
      <c r="X305" s="957"/>
    </row>
    <row r="306">
      <c r="A306" s="957"/>
      <c r="B306" s="957"/>
      <c r="C306" s="957"/>
      <c r="D306" s="962"/>
      <c r="E306" s="957"/>
      <c r="F306" s="957"/>
      <c r="G306" s="957"/>
      <c r="H306" s="957"/>
      <c r="I306" s="957"/>
      <c r="J306" s="958"/>
      <c r="K306" s="957"/>
      <c r="L306" s="956" t="s">
        <v>2058</v>
      </c>
      <c r="M306" s="958">
        <f t="shared" si="6"/>
        <v>1</v>
      </c>
      <c r="N306" s="957"/>
      <c r="O306" s="957"/>
      <c r="P306" s="957"/>
      <c r="Q306" s="962"/>
      <c r="R306" s="964"/>
      <c r="S306" s="962"/>
      <c r="T306" s="957"/>
      <c r="U306" s="957"/>
      <c r="V306" s="957"/>
      <c r="W306" s="957"/>
      <c r="X306" s="957"/>
    </row>
    <row r="307">
      <c r="A307" s="957"/>
      <c r="B307" s="957"/>
      <c r="C307" s="957"/>
      <c r="D307" s="962"/>
      <c r="E307" s="957"/>
      <c r="F307" s="957"/>
      <c r="G307" s="957"/>
      <c r="H307" s="957"/>
      <c r="I307" s="957"/>
      <c r="J307" s="958"/>
      <c r="K307" s="957"/>
      <c r="L307" s="956" t="s">
        <v>1381</v>
      </c>
      <c r="M307" s="958">
        <f t="shared" si="6"/>
        <v>0</v>
      </c>
      <c r="N307" s="957"/>
      <c r="O307" s="957"/>
      <c r="P307" s="957"/>
      <c r="Q307" s="962"/>
      <c r="R307" s="964"/>
      <c r="S307" s="962"/>
      <c r="T307" s="957"/>
      <c r="U307" s="957"/>
      <c r="V307" s="957"/>
      <c r="W307" s="957"/>
      <c r="X307" s="957"/>
    </row>
    <row r="308">
      <c r="A308" s="957"/>
      <c r="B308" s="957"/>
      <c r="C308" s="957"/>
      <c r="D308" s="962"/>
      <c r="E308" s="957"/>
      <c r="F308" s="957"/>
      <c r="G308" s="957"/>
      <c r="H308" s="957"/>
      <c r="I308" s="957"/>
      <c r="J308" s="958"/>
      <c r="K308" s="957"/>
      <c r="L308" s="956" t="s">
        <v>1144</v>
      </c>
      <c r="M308" s="958">
        <f t="shared" si="6"/>
        <v>0</v>
      </c>
      <c r="N308" s="957"/>
      <c r="O308" s="957"/>
      <c r="P308" s="957"/>
      <c r="Q308" s="962"/>
      <c r="R308" s="964"/>
      <c r="S308" s="962"/>
      <c r="T308" s="957"/>
      <c r="U308" s="957"/>
      <c r="V308" s="957"/>
      <c r="W308" s="957"/>
      <c r="X308" s="957"/>
    </row>
    <row r="309">
      <c r="A309" s="957"/>
      <c r="B309" s="957"/>
      <c r="C309" s="957"/>
      <c r="D309" s="962"/>
      <c r="E309" s="957"/>
      <c r="F309" s="957"/>
      <c r="G309" s="957"/>
      <c r="H309" s="957"/>
      <c r="I309" s="957"/>
      <c r="J309" s="958"/>
      <c r="K309" s="957"/>
      <c r="L309" s="956" t="s">
        <v>1298</v>
      </c>
      <c r="M309" s="958">
        <f t="shared" si="6"/>
        <v>0</v>
      </c>
      <c r="N309" s="957"/>
      <c r="O309" s="957"/>
      <c r="P309" s="957"/>
      <c r="Q309" s="962"/>
      <c r="R309" s="964"/>
      <c r="S309" s="962"/>
      <c r="T309" s="957"/>
      <c r="U309" s="957"/>
      <c r="V309" s="957"/>
      <c r="W309" s="957"/>
      <c r="X309" s="957"/>
    </row>
    <row r="310">
      <c r="A310" s="957"/>
      <c r="B310" s="957"/>
      <c r="C310" s="957"/>
      <c r="D310" s="962"/>
      <c r="E310" s="957"/>
      <c r="F310" s="957"/>
      <c r="G310" s="957"/>
      <c r="H310" s="957"/>
      <c r="I310" s="957"/>
      <c r="J310" s="958"/>
      <c r="K310" s="957"/>
      <c r="L310" s="956" t="s">
        <v>1221</v>
      </c>
      <c r="M310" s="958">
        <f t="shared" si="6"/>
        <v>0</v>
      </c>
      <c r="N310" s="957"/>
      <c r="O310" s="957"/>
      <c r="P310" s="957"/>
      <c r="Q310" s="962"/>
      <c r="R310" s="964"/>
      <c r="S310" s="962"/>
      <c r="T310" s="957"/>
      <c r="U310" s="957"/>
      <c r="V310" s="957"/>
      <c r="W310" s="957"/>
      <c r="X310" s="957"/>
    </row>
    <row r="311">
      <c r="A311" s="957"/>
      <c r="B311" s="957"/>
      <c r="C311" s="957"/>
      <c r="D311" s="962"/>
      <c r="E311" s="957"/>
      <c r="F311" s="957"/>
      <c r="G311" s="957"/>
      <c r="H311" s="957"/>
      <c r="I311" s="957"/>
      <c r="J311" s="958"/>
      <c r="K311" s="957"/>
      <c r="L311" s="956" t="s">
        <v>1255</v>
      </c>
      <c r="M311" s="958">
        <f t="shared" si="6"/>
        <v>1</v>
      </c>
      <c r="N311" s="957"/>
      <c r="O311" s="957"/>
      <c r="P311" s="957"/>
      <c r="Q311" s="962"/>
      <c r="R311" s="964"/>
      <c r="S311" s="962"/>
      <c r="T311" s="957"/>
      <c r="U311" s="957"/>
      <c r="V311" s="957"/>
      <c r="W311" s="957"/>
      <c r="X311" s="957"/>
    </row>
    <row r="312">
      <c r="A312" s="957"/>
      <c r="B312" s="957"/>
      <c r="C312" s="957"/>
      <c r="D312" s="962"/>
      <c r="E312" s="957"/>
      <c r="F312" s="957"/>
      <c r="G312" s="957"/>
      <c r="H312" s="957"/>
      <c r="I312" s="957"/>
      <c r="J312" s="958"/>
      <c r="K312" s="957"/>
      <c r="L312" s="956" t="s">
        <v>1350</v>
      </c>
      <c r="M312" s="958">
        <f t="shared" si="6"/>
        <v>0</v>
      </c>
      <c r="N312" s="957"/>
      <c r="O312" s="957"/>
      <c r="P312" s="957"/>
      <c r="Q312" s="962"/>
      <c r="R312" s="964"/>
      <c r="S312" s="962"/>
      <c r="T312" s="957"/>
      <c r="U312" s="957"/>
      <c r="V312" s="957"/>
      <c r="W312" s="957"/>
      <c r="X312" s="957"/>
    </row>
    <row r="313">
      <c r="A313" s="957"/>
      <c r="B313" s="957"/>
      <c r="C313" s="957"/>
      <c r="D313" s="962"/>
      <c r="E313" s="957"/>
      <c r="F313" s="957"/>
      <c r="G313" s="957"/>
      <c r="H313" s="957"/>
      <c r="I313" s="957"/>
      <c r="J313" s="958"/>
      <c r="K313" s="957"/>
      <c r="L313" s="956" t="s">
        <v>1402</v>
      </c>
      <c r="M313" s="958">
        <f t="shared" si="6"/>
        <v>0</v>
      </c>
      <c r="N313" s="957"/>
      <c r="O313" s="957"/>
      <c r="P313" s="957"/>
      <c r="Q313" s="962"/>
      <c r="R313" s="964"/>
      <c r="S313" s="962"/>
      <c r="T313" s="957"/>
      <c r="U313" s="957"/>
      <c r="V313" s="957"/>
      <c r="W313" s="957"/>
      <c r="X313" s="957"/>
    </row>
    <row r="314">
      <c r="A314" s="957"/>
      <c r="B314" s="957"/>
      <c r="C314" s="957"/>
      <c r="D314" s="962"/>
      <c r="E314" s="957"/>
      <c r="F314" s="957"/>
      <c r="G314" s="957"/>
      <c r="H314" s="957"/>
      <c r="I314" s="957"/>
      <c r="J314" s="958"/>
      <c r="K314" s="957"/>
      <c r="L314" s="956" t="s">
        <v>989</v>
      </c>
      <c r="M314" s="958">
        <f t="shared" si="6"/>
        <v>0</v>
      </c>
      <c r="N314" s="957"/>
      <c r="O314" s="957"/>
      <c r="P314" s="957"/>
      <c r="Q314" s="962"/>
      <c r="R314" s="964"/>
      <c r="S314" s="962"/>
      <c r="T314" s="957"/>
      <c r="U314" s="957"/>
      <c r="V314" s="957"/>
      <c r="W314" s="957"/>
      <c r="X314" s="957"/>
    </row>
    <row r="315">
      <c r="A315" s="957"/>
      <c r="B315" s="957"/>
      <c r="C315" s="957"/>
      <c r="D315" s="962"/>
      <c r="E315" s="957"/>
      <c r="F315" s="957"/>
      <c r="G315" s="957"/>
      <c r="H315" s="957"/>
      <c r="I315" s="957"/>
      <c r="J315" s="958"/>
      <c r="K315" s="957"/>
      <c r="L315" s="957"/>
      <c r="M315" s="958"/>
      <c r="N315" s="957"/>
      <c r="O315" s="957"/>
      <c r="P315" s="957"/>
      <c r="Q315" s="962"/>
      <c r="R315" s="964"/>
      <c r="S315" s="962"/>
      <c r="T315" s="957"/>
      <c r="U315" s="957"/>
      <c r="V315" s="957"/>
      <c r="W315" s="957"/>
      <c r="X315" s="957"/>
    </row>
    <row r="316">
      <c r="A316" s="957"/>
      <c r="B316" s="957"/>
      <c r="C316" s="957"/>
      <c r="D316" s="962"/>
      <c r="E316" s="957"/>
      <c r="F316" s="957"/>
      <c r="G316" s="957"/>
      <c r="H316" s="957"/>
      <c r="I316" s="957"/>
      <c r="J316" s="958"/>
      <c r="K316" s="957"/>
      <c r="L316" s="957"/>
      <c r="M316" s="958"/>
      <c r="N316" s="957"/>
      <c r="O316" s="957"/>
      <c r="P316" s="957"/>
      <c r="Q316" s="962"/>
      <c r="R316" s="964"/>
      <c r="S316" s="962"/>
      <c r="T316" s="957"/>
      <c r="U316" s="957"/>
      <c r="V316" s="957"/>
      <c r="W316" s="957"/>
      <c r="X316" s="957"/>
    </row>
    <row r="317">
      <c r="A317" s="957"/>
      <c r="B317" s="957"/>
      <c r="C317" s="957"/>
      <c r="D317" s="962"/>
      <c r="E317" s="957"/>
      <c r="F317" s="957"/>
      <c r="G317" s="957"/>
      <c r="H317" s="957"/>
      <c r="I317" s="957"/>
      <c r="J317" s="958"/>
      <c r="K317" s="957"/>
      <c r="L317" s="957"/>
      <c r="M317" s="958"/>
      <c r="N317" s="957"/>
      <c r="O317" s="957"/>
      <c r="P317" s="957"/>
      <c r="Q317" s="962"/>
      <c r="R317" s="964"/>
      <c r="S317" s="962"/>
      <c r="T317" s="957"/>
      <c r="U317" s="957"/>
      <c r="V317" s="957"/>
      <c r="W317" s="957"/>
      <c r="X317" s="957"/>
    </row>
    <row r="318">
      <c r="A318" s="957"/>
      <c r="B318" s="957"/>
      <c r="C318" s="957"/>
      <c r="D318" s="962"/>
      <c r="E318" s="957"/>
      <c r="F318" s="957"/>
      <c r="G318" s="957"/>
      <c r="H318" s="957"/>
      <c r="I318" s="957"/>
      <c r="J318" s="958"/>
      <c r="K318" s="957"/>
      <c r="L318" s="957"/>
      <c r="M318" s="958"/>
      <c r="N318" s="957"/>
      <c r="O318" s="957"/>
      <c r="P318" s="957"/>
      <c r="Q318" s="962"/>
      <c r="R318" s="964"/>
      <c r="S318" s="962"/>
      <c r="T318" s="957"/>
      <c r="U318" s="957"/>
      <c r="V318" s="957"/>
      <c r="W318" s="957"/>
      <c r="X318" s="957"/>
    </row>
    <row r="319">
      <c r="A319" s="957"/>
      <c r="B319" s="957"/>
      <c r="C319" s="957"/>
      <c r="D319" s="962"/>
      <c r="E319" s="957"/>
      <c r="F319" s="957"/>
      <c r="G319" s="957"/>
      <c r="H319" s="957"/>
      <c r="I319" s="957"/>
      <c r="J319" s="958"/>
      <c r="K319" s="957"/>
      <c r="L319" s="957"/>
      <c r="M319" s="958"/>
      <c r="N319" s="957"/>
      <c r="O319" s="957"/>
      <c r="P319" s="957"/>
      <c r="Q319" s="962"/>
      <c r="R319" s="964"/>
      <c r="S319" s="962"/>
      <c r="T319" s="957"/>
      <c r="U319" s="957"/>
      <c r="V319" s="957"/>
      <c r="W319" s="957"/>
      <c r="X319" s="957"/>
    </row>
    <row r="320">
      <c r="A320" s="957"/>
      <c r="B320" s="957"/>
      <c r="C320" s="957"/>
      <c r="D320" s="962"/>
      <c r="E320" s="957"/>
      <c r="F320" s="957"/>
      <c r="G320" s="957"/>
      <c r="H320" s="957"/>
      <c r="I320" s="957"/>
      <c r="J320" s="958"/>
      <c r="K320" s="957"/>
      <c r="L320" s="957"/>
      <c r="M320" s="958"/>
      <c r="N320" s="957"/>
      <c r="O320" s="957"/>
      <c r="P320" s="957"/>
      <c r="Q320" s="962"/>
      <c r="R320" s="964"/>
      <c r="S320" s="962"/>
      <c r="T320" s="957"/>
      <c r="U320" s="957"/>
      <c r="V320" s="957"/>
      <c r="W320" s="957"/>
      <c r="X320" s="957"/>
    </row>
    <row r="321">
      <c r="A321" s="957"/>
      <c r="B321" s="957"/>
      <c r="C321" s="957"/>
      <c r="D321" s="962"/>
      <c r="E321" s="957"/>
      <c r="F321" s="957"/>
      <c r="G321" s="957"/>
      <c r="H321" s="957"/>
      <c r="I321" s="957"/>
      <c r="J321" s="958"/>
      <c r="K321" s="957"/>
      <c r="L321" s="957"/>
      <c r="M321" s="958"/>
      <c r="N321" s="957"/>
      <c r="O321" s="957"/>
      <c r="P321" s="957"/>
      <c r="Q321" s="962"/>
      <c r="R321" s="964"/>
      <c r="S321" s="962"/>
      <c r="T321" s="957"/>
      <c r="U321" s="957"/>
      <c r="V321" s="957"/>
      <c r="W321" s="957"/>
      <c r="X321" s="957"/>
    </row>
    <row r="322">
      <c r="A322" s="957"/>
      <c r="B322" s="957"/>
      <c r="C322" s="957"/>
      <c r="D322" s="962"/>
      <c r="E322" s="957"/>
      <c r="F322" s="957"/>
      <c r="G322" s="957"/>
      <c r="H322" s="957"/>
      <c r="I322" s="957"/>
      <c r="J322" s="958"/>
      <c r="K322" s="957"/>
      <c r="L322" s="957"/>
      <c r="M322" s="958"/>
      <c r="N322" s="957"/>
      <c r="O322" s="957"/>
      <c r="P322" s="957"/>
      <c r="Q322" s="962"/>
      <c r="R322" s="964"/>
      <c r="S322" s="962"/>
      <c r="T322" s="957"/>
      <c r="U322" s="957"/>
      <c r="V322" s="957"/>
      <c r="W322" s="957"/>
      <c r="X322" s="957"/>
    </row>
    <row r="323">
      <c r="A323" s="957"/>
      <c r="B323" s="957"/>
      <c r="C323" s="957"/>
      <c r="D323" s="962"/>
      <c r="E323" s="957"/>
      <c r="F323" s="957"/>
      <c r="G323" s="957"/>
      <c r="H323" s="957"/>
      <c r="I323" s="957"/>
      <c r="J323" s="958"/>
      <c r="K323" s="957"/>
      <c r="L323" s="957"/>
      <c r="M323" s="958"/>
      <c r="N323" s="957"/>
      <c r="O323" s="957"/>
      <c r="P323" s="957"/>
      <c r="Q323" s="962"/>
      <c r="R323" s="964"/>
      <c r="S323" s="962"/>
      <c r="T323" s="957"/>
      <c r="U323" s="957"/>
      <c r="V323" s="957"/>
      <c r="W323" s="957"/>
      <c r="X323" s="957"/>
    </row>
    <row r="324">
      <c r="A324" s="957"/>
      <c r="B324" s="957"/>
      <c r="C324" s="957"/>
      <c r="D324" s="962"/>
      <c r="E324" s="957"/>
      <c r="F324" s="957"/>
      <c r="G324" s="957"/>
      <c r="H324" s="957"/>
      <c r="I324" s="957"/>
      <c r="J324" s="958"/>
      <c r="K324" s="957"/>
      <c r="L324" s="957"/>
      <c r="M324" s="958"/>
      <c r="N324" s="957"/>
      <c r="O324" s="957"/>
      <c r="P324" s="957"/>
      <c r="Q324" s="962"/>
      <c r="R324" s="964"/>
      <c r="S324" s="962"/>
      <c r="T324" s="957"/>
      <c r="U324" s="957"/>
      <c r="V324" s="957"/>
      <c r="W324" s="957"/>
      <c r="X324" s="957"/>
    </row>
    <row r="325">
      <c r="A325" s="957"/>
      <c r="B325" s="957"/>
      <c r="C325" s="957"/>
      <c r="D325" s="962"/>
      <c r="E325" s="957"/>
      <c r="F325" s="957"/>
      <c r="G325" s="957"/>
      <c r="H325" s="957"/>
      <c r="I325" s="957"/>
      <c r="J325" s="958"/>
      <c r="K325" s="957"/>
      <c r="L325" s="957"/>
      <c r="M325" s="958"/>
      <c r="N325" s="957"/>
      <c r="O325" s="957"/>
      <c r="P325" s="957"/>
      <c r="Q325" s="962"/>
      <c r="R325" s="964"/>
      <c r="S325" s="962"/>
      <c r="T325" s="957"/>
      <c r="U325" s="957"/>
      <c r="V325" s="957"/>
      <c r="W325" s="957"/>
      <c r="X325" s="957"/>
    </row>
    <row r="326">
      <c r="A326" s="957"/>
      <c r="B326" s="957"/>
      <c r="C326" s="957"/>
      <c r="D326" s="962"/>
      <c r="E326" s="957"/>
      <c r="F326" s="957"/>
      <c r="G326" s="957"/>
      <c r="H326" s="957"/>
      <c r="I326" s="957"/>
      <c r="J326" s="958"/>
      <c r="K326" s="957"/>
      <c r="L326" s="957"/>
      <c r="M326" s="958"/>
      <c r="N326" s="957"/>
      <c r="O326" s="957"/>
      <c r="P326" s="957"/>
      <c r="Q326" s="962"/>
      <c r="R326" s="964"/>
      <c r="S326" s="962"/>
      <c r="T326" s="957"/>
      <c r="U326" s="957"/>
      <c r="V326" s="957"/>
      <c r="W326" s="957"/>
      <c r="X326" s="957"/>
    </row>
    <row r="327">
      <c r="A327" s="957"/>
      <c r="B327" s="957"/>
      <c r="C327" s="957"/>
      <c r="D327" s="962"/>
      <c r="E327" s="957"/>
      <c r="F327" s="957"/>
      <c r="G327" s="957"/>
      <c r="H327" s="957"/>
      <c r="I327" s="957"/>
      <c r="J327" s="958"/>
      <c r="K327" s="957"/>
      <c r="L327" s="957"/>
      <c r="M327" s="958"/>
      <c r="N327" s="957"/>
      <c r="O327" s="957"/>
      <c r="P327" s="957"/>
      <c r="Q327" s="962"/>
      <c r="R327" s="964"/>
      <c r="S327" s="962"/>
      <c r="T327" s="957"/>
      <c r="U327" s="957"/>
      <c r="V327" s="957"/>
      <c r="W327" s="957"/>
      <c r="X327" s="957"/>
    </row>
    <row r="328">
      <c r="A328" s="957"/>
      <c r="B328" s="957"/>
      <c r="C328" s="957"/>
      <c r="D328" s="962"/>
      <c r="E328" s="957"/>
      <c r="F328" s="957"/>
      <c r="G328" s="957"/>
      <c r="H328" s="957"/>
      <c r="I328" s="957"/>
      <c r="J328" s="958"/>
      <c r="K328" s="957"/>
      <c r="L328" s="957"/>
      <c r="M328" s="958"/>
      <c r="N328" s="957"/>
      <c r="O328" s="957"/>
      <c r="P328" s="957"/>
      <c r="Q328" s="962"/>
      <c r="R328" s="964"/>
      <c r="S328" s="962"/>
      <c r="T328" s="957"/>
      <c r="U328" s="957"/>
      <c r="V328" s="957"/>
      <c r="W328" s="957"/>
      <c r="X328" s="957"/>
    </row>
    <row r="329">
      <c r="A329" s="957"/>
      <c r="B329" s="957"/>
      <c r="C329" s="957"/>
      <c r="D329" s="962"/>
      <c r="E329" s="957"/>
      <c r="F329" s="957"/>
      <c r="G329" s="957"/>
      <c r="H329" s="957"/>
      <c r="I329" s="957"/>
      <c r="J329" s="958"/>
      <c r="K329" s="957"/>
      <c r="L329" s="957"/>
      <c r="M329" s="958"/>
      <c r="N329" s="957"/>
      <c r="O329" s="957"/>
      <c r="P329" s="957"/>
      <c r="Q329" s="962"/>
      <c r="R329" s="964"/>
      <c r="S329" s="962"/>
      <c r="T329" s="957"/>
      <c r="U329" s="957"/>
      <c r="V329" s="957"/>
      <c r="W329" s="957"/>
      <c r="X329" s="957"/>
    </row>
    <row r="330">
      <c r="A330" s="957"/>
      <c r="B330" s="957"/>
      <c r="C330" s="957"/>
      <c r="D330" s="962"/>
      <c r="E330" s="957"/>
      <c r="F330" s="957"/>
      <c r="G330" s="957"/>
      <c r="H330" s="957"/>
      <c r="I330" s="957"/>
      <c r="J330" s="958"/>
      <c r="K330" s="957"/>
      <c r="L330" s="957"/>
      <c r="M330" s="958"/>
      <c r="N330" s="957"/>
      <c r="O330" s="957"/>
      <c r="P330" s="957"/>
      <c r="Q330" s="962"/>
      <c r="R330" s="964"/>
      <c r="S330" s="962"/>
      <c r="T330" s="957"/>
      <c r="U330" s="957"/>
      <c r="V330" s="957"/>
      <c r="W330" s="957"/>
      <c r="X330" s="957"/>
    </row>
    <row r="331">
      <c r="A331" s="957"/>
      <c r="B331" s="957"/>
      <c r="C331" s="957"/>
      <c r="D331" s="962"/>
      <c r="E331" s="957"/>
      <c r="F331" s="957"/>
      <c r="G331" s="957"/>
      <c r="H331" s="957"/>
      <c r="I331" s="957"/>
      <c r="J331" s="958"/>
      <c r="K331" s="957"/>
      <c r="L331" s="957"/>
      <c r="M331" s="958"/>
      <c r="N331" s="957"/>
      <c r="O331" s="957"/>
      <c r="P331" s="957"/>
      <c r="Q331" s="962"/>
      <c r="R331" s="964"/>
      <c r="S331" s="962"/>
      <c r="T331" s="957"/>
      <c r="U331" s="957"/>
      <c r="V331" s="957"/>
      <c r="W331" s="957"/>
      <c r="X331" s="957"/>
    </row>
    <row r="332">
      <c r="A332" s="957"/>
      <c r="B332" s="957"/>
      <c r="C332" s="957"/>
      <c r="D332" s="962"/>
      <c r="E332" s="957"/>
      <c r="F332" s="957"/>
      <c r="G332" s="957"/>
      <c r="H332" s="957"/>
      <c r="I332" s="957"/>
      <c r="J332" s="958"/>
      <c r="K332" s="957"/>
      <c r="L332" s="957"/>
      <c r="M332" s="958"/>
      <c r="N332" s="957"/>
      <c r="O332" s="957"/>
      <c r="P332" s="957"/>
      <c r="Q332" s="962"/>
      <c r="R332" s="964"/>
      <c r="S332" s="962"/>
      <c r="T332" s="957"/>
      <c r="U332" s="957"/>
      <c r="V332" s="957"/>
      <c r="W332" s="957"/>
      <c r="X332" s="957"/>
    </row>
    <row r="333">
      <c r="A333" s="957"/>
      <c r="B333" s="957"/>
      <c r="C333" s="957"/>
      <c r="D333" s="962"/>
      <c r="E333" s="957"/>
      <c r="F333" s="957"/>
      <c r="G333" s="957"/>
      <c r="H333" s="957"/>
      <c r="I333" s="957"/>
      <c r="J333" s="958"/>
      <c r="K333" s="957"/>
      <c r="L333" s="957"/>
      <c r="M333" s="958"/>
      <c r="N333" s="957"/>
      <c r="O333" s="957"/>
      <c r="P333" s="957"/>
      <c r="Q333" s="962"/>
      <c r="R333" s="964"/>
      <c r="S333" s="962"/>
      <c r="T333" s="957"/>
      <c r="U333" s="957"/>
      <c r="V333" s="957"/>
      <c r="W333" s="957"/>
      <c r="X333" s="957"/>
    </row>
    <row r="334">
      <c r="A334" s="957"/>
      <c r="B334" s="957"/>
      <c r="C334" s="957"/>
      <c r="D334" s="962"/>
      <c r="E334" s="957"/>
      <c r="F334" s="957"/>
      <c r="G334" s="957"/>
      <c r="H334" s="957"/>
      <c r="I334" s="957"/>
      <c r="J334" s="958"/>
      <c r="K334" s="957"/>
      <c r="L334" s="957"/>
      <c r="M334" s="958"/>
      <c r="N334" s="957"/>
      <c r="O334" s="957"/>
      <c r="P334" s="957"/>
      <c r="Q334" s="962"/>
      <c r="R334" s="964"/>
      <c r="S334" s="962"/>
      <c r="T334" s="957"/>
      <c r="U334" s="957"/>
      <c r="V334" s="957"/>
      <c r="W334" s="957"/>
      <c r="X334" s="957"/>
    </row>
    <row r="335">
      <c r="A335" s="957"/>
      <c r="B335" s="957"/>
      <c r="C335" s="957"/>
      <c r="D335" s="962"/>
      <c r="E335" s="957"/>
      <c r="F335" s="957"/>
      <c r="G335" s="957"/>
      <c r="H335" s="957"/>
      <c r="I335" s="957"/>
      <c r="J335" s="958"/>
      <c r="K335" s="957"/>
      <c r="L335" s="957"/>
      <c r="M335" s="958"/>
      <c r="N335" s="957"/>
      <c r="O335" s="957"/>
      <c r="P335" s="957"/>
      <c r="Q335" s="962"/>
      <c r="R335" s="964"/>
      <c r="S335" s="962"/>
      <c r="T335" s="957"/>
      <c r="U335" s="957"/>
      <c r="V335" s="957"/>
      <c r="W335" s="957"/>
      <c r="X335" s="957"/>
    </row>
    <row r="336">
      <c r="A336" s="957"/>
      <c r="B336" s="957"/>
      <c r="C336" s="957"/>
      <c r="D336" s="962"/>
      <c r="E336" s="957"/>
      <c r="F336" s="957"/>
      <c r="G336" s="957"/>
      <c r="H336" s="957"/>
      <c r="I336" s="957"/>
      <c r="J336" s="958"/>
      <c r="K336" s="957"/>
      <c r="L336" s="957"/>
      <c r="M336" s="958"/>
      <c r="N336" s="957"/>
      <c r="O336" s="957"/>
      <c r="P336" s="957"/>
      <c r="Q336" s="962"/>
      <c r="R336" s="964"/>
      <c r="S336" s="962"/>
      <c r="T336" s="957"/>
      <c r="U336" s="957"/>
      <c r="V336" s="957"/>
      <c r="W336" s="957"/>
      <c r="X336" s="957"/>
    </row>
    <row r="337">
      <c r="A337" s="957"/>
      <c r="B337" s="957"/>
      <c r="C337" s="957"/>
      <c r="D337" s="962"/>
      <c r="E337" s="957"/>
      <c r="F337" s="957"/>
      <c r="G337" s="957"/>
      <c r="H337" s="957"/>
      <c r="I337" s="957"/>
      <c r="J337" s="958"/>
      <c r="K337" s="957"/>
      <c r="L337" s="957"/>
      <c r="M337" s="958"/>
      <c r="N337" s="957"/>
      <c r="O337" s="957"/>
      <c r="P337" s="957"/>
      <c r="Q337" s="962"/>
      <c r="R337" s="964"/>
      <c r="S337" s="962"/>
      <c r="T337" s="957"/>
      <c r="U337" s="957"/>
      <c r="V337" s="957"/>
      <c r="W337" s="957"/>
      <c r="X337" s="957"/>
    </row>
    <row r="338">
      <c r="A338" s="957"/>
      <c r="B338" s="957"/>
      <c r="C338" s="957"/>
      <c r="D338" s="962"/>
      <c r="E338" s="957"/>
      <c r="F338" s="957"/>
      <c r="G338" s="957"/>
      <c r="H338" s="957"/>
      <c r="I338" s="957"/>
      <c r="J338" s="958"/>
      <c r="K338" s="957"/>
      <c r="L338" s="957"/>
      <c r="M338" s="958"/>
      <c r="N338" s="957"/>
      <c r="O338" s="957"/>
      <c r="P338" s="957"/>
      <c r="Q338" s="962"/>
      <c r="R338" s="964"/>
      <c r="S338" s="962"/>
      <c r="T338" s="957"/>
      <c r="U338" s="957"/>
      <c r="V338" s="957"/>
      <c r="W338" s="957"/>
      <c r="X338" s="957"/>
    </row>
    <row r="339">
      <c r="A339" s="957"/>
      <c r="B339" s="957"/>
      <c r="C339" s="957"/>
      <c r="D339" s="962"/>
      <c r="E339" s="957"/>
      <c r="F339" s="957"/>
      <c r="G339" s="957"/>
      <c r="H339" s="957"/>
      <c r="I339" s="957"/>
      <c r="J339" s="958"/>
      <c r="K339" s="957"/>
      <c r="L339" s="957"/>
      <c r="M339" s="958"/>
      <c r="N339" s="957"/>
      <c r="O339" s="957"/>
      <c r="P339" s="957"/>
      <c r="Q339" s="962"/>
      <c r="R339" s="964"/>
      <c r="S339" s="962"/>
      <c r="T339" s="957"/>
      <c r="U339" s="957"/>
      <c r="V339" s="957"/>
      <c r="W339" s="957"/>
      <c r="X339" s="957"/>
    </row>
    <row r="340">
      <c r="A340" s="957"/>
      <c r="B340" s="957"/>
      <c r="C340" s="957"/>
      <c r="D340" s="962"/>
      <c r="E340" s="957"/>
      <c r="F340" s="957"/>
      <c r="G340" s="957"/>
      <c r="H340" s="957"/>
      <c r="I340" s="957"/>
      <c r="J340" s="958"/>
      <c r="K340" s="957"/>
      <c r="L340" s="957"/>
      <c r="M340" s="958"/>
      <c r="N340" s="957"/>
      <c r="O340" s="957"/>
      <c r="P340" s="957"/>
      <c r="Q340" s="962"/>
      <c r="R340" s="964"/>
      <c r="S340" s="962"/>
      <c r="T340" s="957"/>
      <c r="U340" s="957"/>
      <c r="V340" s="957"/>
      <c r="W340" s="957"/>
      <c r="X340" s="957"/>
    </row>
    <row r="341">
      <c r="A341" s="957"/>
      <c r="B341" s="957"/>
      <c r="C341" s="957"/>
      <c r="D341" s="962"/>
      <c r="E341" s="957"/>
      <c r="F341" s="957"/>
      <c r="G341" s="957"/>
      <c r="H341" s="957"/>
      <c r="I341" s="957"/>
      <c r="J341" s="958"/>
      <c r="K341" s="957"/>
      <c r="L341" s="957"/>
      <c r="M341" s="958"/>
      <c r="N341" s="957"/>
      <c r="O341" s="957"/>
      <c r="P341" s="957"/>
      <c r="Q341" s="962"/>
      <c r="R341" s="964"/>
      <c r="S341" s="962"/>
      <c r="T341" s="957"/>
      <c r="U341" s="957"/>
      <c r="V341" s="957"/>
      <c r="W341" s="957"/>
      <c r="X341" s="957"/>
    </row>
    <row r="342">
      <c r="A342" s="957"/>
      <c r="B342" s="957"/>
      <c r="C342" s="957"/>
      <c r="D342" s="962"/>
      <c r="E342" s="957"/>
      <c r="F342" s="957"/>
      <c r="G342" s="957"/>
      <c r="H342" s="957"/>
      <c r="I342" s="957"/>
      <c r="J342" s="958"/>
      <c r="K342" s="957"/>
      <c r="L342" s="957"/>
      <c r="M342" s="958"/>
      <c r="N342" s="957"/>
      <c r="O342" s="957"/>
      <c r="P342" s="957"/>
      <c r="Q342" s="962"/>
      <c r="R342" s="964"/>
      <c r="S342" s="962"/>
      <c r="T342" s="957"/>
      <c r="U342" s="957"/>
      <c r="V342" s="957"/>
      <c r="W342" s="957"/>
      <c r="X342" s="957"/>
    </row>
    <row r="343">
      <c r="A343" s="957"/>
      <c r="B343" s="957"/>
      <c r="C343" s="957"/>
      <c r="D343" s="962"/>
      <c r="E343" s="957"/>
      <c r="F343" s="957"/>
      <c r="G343" s="957"/>
      <c r="H343" s="957"/>
      <c r="I343" s="957"/>
      <c r="J343" s="958"/>
      <c r="K343" s="957"/>
      <c r="L343" s="957"/>
      <c r="M343" s="958"/>
      <c r="N343" s="957"/>
      <c r="O343" s="957"/>
      <c r="P343" s="957"/>
      <c r="Q343" s="962"/>
      <c r="R343" s="964"/>
      <c r="S343" s="962"/>
      <c r="T343" s="957"/>
      <c r="U343" s="957"/>
      <c r="V343" s="957"/>
      <c r="W343" s="957"/>
      <c r="X343" s="957"/>
    </row>
    <row r="344">
      <c r="A344" s="957"/>
      <c r="B344" s="957"/>
      <c r="C344" s="957"/>
      <c r="D344" s="962"/>
      <c r="E344" s="957"/>
      <c r="F344" s="957"/>
      <c r="G344" s="957"/>
      <c r="H344" s="957"/>
      <c r="I344" s="957"/>
      <c r="J344" s="958"/>
      <c r="K344" s="957"/>
      <c r="L344" s="957"/>
      <c r="M344" s="958"/>
      <c r="N344" s="957"/>
      <c r="O344" s="957"/>
      <c r="P344" s="957"/>
      <c r="Q344" s="962"/>
      <c r="R344" s="964"/>
      <c r="S344" s="962"/>
      <c r="T344" s="957"/>
      <c r="U344" s="957"/>
      <c r="V344" s="957"/>
      <c r="W344" s="957"/>
      <c r="X344" s="957"/>
    </row>
    <row r="345">
      <c r="A345" s="957"/>
      <c r="B345" s="957"/>
      <c r="C345" s="957"/>
      <c r="D345" s="962"/>
      <c r="E345" s="957"/>
      <c r="F345" s="957"/>
      <c r="G345" s="957"/>
      <c r="H345" s="957"/>
      <c r="I345" s="957"/>
      <c r="J345" s="958"/>
      <c r="K345" s="957"/>
      <c r="L345" s="957"/>
      <c r="M345" s="958"/>
      <c r="N345" s="957"/>
      <c r="O345" s="957"/>
      <c r="P345" s="957"/>
      <c r="Q345" s="962"/>
      <c r="R345" s="964"/>
      <c r="S345" s="962"/>
      <c r="T345" s="957"/>
      <c r="U345" s="957"/>
      <c r="V345" s="957"/>
      <c r="W345" s="957"/>
      <c r="X345" s="957"/>
    </row>
    <row r="346">
      <c r="A346" s="957"/>
      <c r="B346" s="957"/>
      <c r="C346" s="957"/>
      <c r="D346" s="962"/>
      <c r="E346" s="957"/>
      <c r="F346" s="957"/>
      <c r="G346" s="957"/>
      <c r="H346" s="957"/>
      <c r="I346" s="957"/>
      <c r="J346" s="958"/>
      <c r="K346" s="957"/>
      <c r="L346" s="957"/>
      <c r="M346" s="958"/>
      <c r="N346" s="957"/>
      <c r="O346" s="957"/>
      <c r="P346" s="957"/>
      <c r="Q346" s="962"/>
      <c r="R346" s="964"/>
      <c r="S346" s="962"/>
      <c r="T346" s="957"/>
      <c r="U346" s="957"/>
      <c r="V346" s="957"/>
      <c r="W346" s="957"/>
      <c r="X346" s="957"/>
    </row>
    <row r="347">
      <c r="A347" s="957"/>
      <c r="B347" s="957"/>
      <c r="C347" s="957"/>
      <c r="D347" s="962"/>
      <c r="E347" s="957"/>
      <c r="F347" s="957"/>
      <c r="G347" s="957"/>
      <c r="H347" s="957"/>
      <c r="I347" s="957"/>
      <c r="J347" s="958"/>
      <c r="K347" s="957"/>
      <c r="L347" s="957"/>
      <c r="M347" s="958"/>
      <c r="N347" s="957"/>
      <c r="O347" s="957"/>
      <c r="P347" s="957"/>
      <c r="Q347" s="962"/>
      <c r="R347" s="964"/>
      <c r="S347" s="962"/>
      <c r="T347" s="957"/>
      <c r="U347" s="957"/>
      <c r="V347" s="957"/>
      <c r="W347" s="957"/>
      <c r="X347" s="957"/>
    </row>
    <row r="348">
      <c r="A348" s="957"/>
      <c r="B348" s="957"/>
      <c r="C348" s="957"/>
      <c r="D348" s="962"/>
      <c r="E348" s="957"/>
      <c r="F348" s="957"/>
      <c r="G348" s="957"/>
      <c r="H348" s="957"/>
      <c r="I348" s="957"/>
      <c r="J348" s="958"/>
      <c r="K348" s="957"/>
      <c r="L348" s="957"/>
      <c r="M348" s="958"/>
      <c r="N348" s="957"/>
      <c r="O348" s="957"/>
      <c r="P348" s="957"/>
      <c r="Q348" s="962"/>
      <c r="R348" s="964"/>
      <c r="S348" s="962"/>
      <c r="T348" s="957"/>
      <c r="U348" s="957"/>
      <c r="V348" s="957"/>
      <c r="W348" s="957"/>
      <c r="X348" s="957"/>
    </row>
    <row r="349">
      <c r="A349" s="957"/>
      <c r="B349" s="957"/>
      <c r="C349" s="957"/>
      <c r="D349" s="962"/>
      <c r="E349" s="957"/>
      <c r="F349" s="957"/>
      <c r="G349" s="957"/>
      <c r="H349" s="957"/>
      <c r="I349" s="957"/>
      <c r="J349" s="958"/>
      <c r="K349" s="957"/>
      <c r="L349" s="957"/>
      <c r="M349" s="958"/>
      <c r="N349" s="957"/>
      <c r="O349" s="957"/>
      <c r="P349" s="957"/>
      <c r="Q349" s="962"/>
      <c r="R349" s="964"/>
      <c r="S349" s="962"/>
      <c r="T349" s="957"/>
      <c r="U349" s="957"/>
      <c r="V349" s="957"/>
      <c r="W349" s="957"/>
      <c r="X349" s="957"/>
    </row>
    <row r="350">
      <c r="A350" s="957"/>
      <c r="B350" s="957"/>
      <c r="C350" s="957"/>
      <c r="D350" s="962"/>
      <c r="E350" s="957"/>
      <c r="F350" s="957"/>
      <c r="G350" s="957"/>
      <c r="H350" s="957"/>
      <c r="I350" s="957"/>
      <c r="J350" s="958"/>
      <c r="K350" s="957"/>
      <c r="L350" s="957"/>
      <c r="M350" s="958"/>
      <c r="N350" s="957"/>
      <c r="O350" s="957"/>
      <c r="P350" s="957"/>
      <c r="Q350" s="962"/>
      <c r="R350" s="964"/>
      <c r="S350" s="962"/>
      <c r="T350" s="957"/>
      <c r="U350" s="957"/>
      <c r="V350" s="957"/>
      <c r="W350" s="957"/>
      <c r="X350" s="957"/>
    </row>
    <row r="351">
      <c r="A351" s="957"/>
      <c r="B351" s="957"/>
      <c r="C351" s="957"/>
      <c r="D351" s="962"/>
      <c r="E351" s="957"/>
      <c r="F351" s="957"/>
      <c r="G351" s="957"/>
      <c r="H351" s="957"/>
      <c r="I351" s="957"/>
      <c r="J351" s="958"/>
      <c r="K351" s="957"/>
      <c r="L351" s="957"/>
      <c r="M351" s="958"/>
      <c r="N351" s="957"/>
      <c r="O351" s="957"/>
      <c r="P351" s="957"/>
      <c r="Q351" s="962"/>
      <c r="R351" s="964"/>
      <c r="S351" s="962"/>
      <c r="T351" s="957"/>
      <c r="U351" s="957"/>
      <c r="V351" s="957"/>
      <c r="W351" s="957"/>
      <c r="X351" s="957"/>
    </row>
    <row r="352">
      <c r="A352" s="957"/>
      <c r="B352" s="957"/>
      <c r="C352" s="957"/>
      <c r="D352" s="962"/>
      <c r="E352" s="957"/>
      <c r="F352" s="957"/>
      <c r="G352" s="957"/>
      <c r="H352" s="957"/>
      <c r="I352" s="957"/>
      <c r="J352" s="958"/>
      <c r="K352" s="957"/>
      <c r="L352" s="957"/>
      <c r="M352" s="958"/>
      <c r="N352" s="957"/>
      <c r="O352" s="957"/>
      <c r="P352" s="957"/>
      <c r="Q352" s="962"/>
      <c r="R352" s="964"/>
      <c r="S352" s="962"/>
      <c r="T352" s="957"/>
      <c r="U352" s="957"/>
      <c r="V352" s="957"/>
      <c r="W352" s="957"/>
      <c r="X352" s="957"/>
    </row>
    <row r="353">
      <c r="A353" s="957"/>
      <c r="B353" s="957"/>
      <c r="C353" s="957"/>
      <c r="D353" s="962"/>
      <c r="E353" s="957"/>
      <c r="F353" s="957"/>
      <c r="G353" s="957"/>
      <c r="H353" s="957"/>
      <c r="I353" s="957"/>
      <c r="J353" s="958"/>
      <c r="K353" s="957"/>
      <c r="L353" s="957"/>
      <c r="M353" s="958"/>
      <c r="N353" s="957"/>
      <c r="O353" s="957"/>
      <c r="P353" s="957"/>
      <c r="Q353" s="962"/>
      <c r="R353" s="964"/>
      <c r="S353" s="962"/>
      <c r="T353" s="957"/>
      <c r="U353" s="957"/>
      <c r="V353" s="957"/>
      <c r="W353" s="957"/>
      <c r="X353" s="957"/>
    </row>
    <row r="354">
      <c r="A354" s="957"/>
      <c r="B354" s="957"/>
      <c r="C354" s="957"/>
      <c r="D354" s="962"/>
      <c r="E354" s="957"/>
      <c r="F354" s="957"/>
      <c r="G354" s="957"/>
      <c r="H354" s="957"/>
      <c r="I354" s="957"/>
      <c r="J354" s="958"/>
      <c r="K354" s="957"/>
      <c r="L354" s="957"/>
      <c r="M354" s="958"/>
      <c r="N354" s="957"/>
      <c r="O354" s="957"/>
      <c r="P354" s="957"/>
      <c r="Q354" s="962"/>
      <c r="R354" s="964"/>
      <c r="S354" s="962"/>
      <c r="T354" s="957"/>
      <c r="U354" s="957"/>
      <c r="V354" s="957"/>
      <c r="W354" s="957"/>
      <c r="X354" s="957"/>
    </row>
    <row r="355">
      <c r="A355" s="957"/>
      <c r="B355" s="957"/>
      <c r="C355" s="957"/>
      <c r="D355" s="962"/>
      <c r="E355" s="957"/>
      <c r="F355" s="957"/>
      <c r="G355" s="957"/>
      <c r="H355" s="957"/>
      <c r="I355" s="957"/>
      <c r="J355" s="958"/>
      <c r="K355" s="957"/>
      <c r="L355" s="957"/>
      <c r="M355" s="958"/>
      <c r="N355" s="957"/>
      <c r="O355" s="957"/>
      <c r="P355" s="957"/>
      <c r="Q355" s="962"/>
      <c r="R355" s="964"/>
      <c r="S355" s="962"/>
      <c r="T355" s="957"/>
      <c r="U355" s="957"/>
      <c r="V355" s="957"/>
      <c r="W355" s="957"/>
      <c r="X355" s="957"/>
    </row>
    <row r="356">
      <c r="A356" s="957"/>
      <c r="B356" s="957"/>
      <c r="C356" s="957"/>
      <c r="D356" s="962"/>
      <c r="E356" s="957"/>
      <c r="F356" s="957"/>
      <c r="G356" s="957"/>
      <c r="H356" s="957"/>
      <c r="I356" s="957"/>
      <c r="J356" s="958"/>
      <c r="K356" s="957"/>
      <c r="L356" s="957"/>
      <c r="M356" s="958"/>
      <c r="N356" s="957"/>
      <c r="O356" s="957"/>
      <c r="P356" s="957"/>
      <c r="Q356" s="962"/>
      <c r="R356" s="964"/>
      <c r="S356" s="962"/>
      <c r="T356" s="957"/>
      <c r="U356" s="957"/>
      <c r="V356" s="957"/>
      <c r="W356" s="957"/>
      <c r="X356" s="957"/>
    </row>
    <row r="357">
      <c r="A357" s="957"/>
      <c r="B357" s="957"/>
      <c r="C357" s="957"/>
      <c r="D357" s="962"/>
      <c r="E357" s="957"/>
      <c r="F357" s="957"/>
      <c r="G357" s="957"/>
      <c r="H357" s="957"/>
      <c r="I357" s="957"/>
      <c r="J357" s="958"/>
      <c r="K357" s="957"/>
      <c r="L357" s="957"/>
      <c r="M357" s="958"/>
      <c r="N357" s="957"/>
      <c r="O357" s="957"/>
      <c r="P357" s="957"/>
      <c r="Q357" s="962"/>
      <c r="R357" s="964"/>
      <c r="S357" s="962"/>
      <c r="T357" s="957"/>
      <c r="U357" s="957"/>
      <c r="V357" s="957"/>
      <c r="W357" s="957"/>
      <c r="X357" s="957"/>
    </row>
    <row r="358">
      <c r="A358" s="957"/>
      <c r="B358" s="957"/>
      <c r="C358" s="957"/>
      <c r="D358" s="962"/>
      <c r="E358" s="957"/>
      <c r="F358" s="957"/>
      <c r="G358" s="957"/>
      <c r="H358" s="957"/>
      <c r="I358" s="957"/>
      <c r="J358" s="958"/>
      <c r="K358" s="957"/>
      <c r="L358" s="957"/>
      <c r="M358" s="958"/>
      <c r="N358" s="957"/>
      <c r="O358" s="957"/>
      <c r="P358" s="957"/>
      <c r="Q358" s="962"/>
      <c r="R358" s="964"/>
      <c r="S358" s="962"/>
      <c r="T358" s="957"/>
      <c r="U358" s="957"/>
      <c r="V358" s="957"/>
      <c r="W358" s="957"/>
      <c r="X358" s="957"/>
    </row>
    <row r="359">
      <c r="A359" s="957"/>
      <c r="B359" s="957"/>
      <c r="C359" s="957"/>
      <c r="D359" s="962"/>
      <c r="E359" s="957"/>
      <c r="F359" s="957"/>
      <c r="G359" s="957"/>
      <c r="H359" s="957"/>
      <c r="I359" s="957"/>
      <c r="J359" s="958"/>
      <c r="K359" s="957"/>
      <c r="L359" s="957"/>
      <c r="M359" s="958"/>
      <c r="N359" s="957"/>
      <c r="O359" s="957"/>
      <c r="P359" s="957"/>
      <c r="Q359" s="962"/>
      <c r="R359" s="964"/>
      <c r="S359" s="962"/>
      <c r="T359" s="957"/>
      <c r="U359" s="957"/>
      <c r="V359" s="957"/>
      <c r="W359" s="957"/>
      <c r="X359" s="957"/>
    </row>
    <row r="360">
      <c r="A360" s="957"/>
      <c r="B360" s="957"/>
      <c r="C360" s="957"/>
      <c r="D360" s="962"/>
      <c r="E360" s="957"/>
      <c r="F360" s="957"/>
      <c r="G360" s="957"/>
      <c r="H360" s="957"/>
      <c r="I360" s="957"/>
      <c r="J360" s="958"/>
      <c r="K360" s="957"/>
      <c r="L360" s="957"/>
      <c r="M360" s="958"/>
      <c r="N360" s="957"/>
      <c r="O360" s="957"/>
      <c r="P360" s="957"/>
      <c r="Q360" s="962"/>
      <c r="R360" s="964"/>
      <c r="S360" s="962"/>
      <c r="T360" s="957"/>
      <c r="U360" s="957"/>
      <c r="V360" s="957"/>
      <c r="W360" s="957"/>
      <c r="X360" s="957"/>
    </row>
    <row r="361">
      <c r="A361" s="957"/>
      <c r="B361" s="957"/>
      <c r="C361" s="957"/>
      <c r="D361" s="962"/>
      <c r="E361" s="957"/>
      <c r="F361" s="957"/>
      <c r="G361" s="957"/>
      <c r="H361" s="957"/>
      <c r="I361" s="957"/>
      <c r="J361" s="958"/>
      <c r="K361" s="957"/>
      <c r="L361" s="957"/>
      <c r="M361" s="958"/>
      <c r="N361" s="957"/>
      <c r="O361" s="957"/>
      <c r="P361" s="957"/>
      <c r="Q361" s="962"/>
      <c r="R361" s="964"/>
      <c r="S361" s="962"/>
      <c r="T361" s="957"/>
      <c r="U361" s="957"/>
      <c r="V361" s="957"/>
      <c r="W361" s="957"/>
      <c r="X361" s="957"/>
    </row>
    <row r="362">
      <c r="A362" s="957"/>
      <c r="B362" s="957"/>
      <c r="C362" s="957"/>
      <c r="D362" s="962"/>
      <c r="E362" s="957"/>
      <c r="F362" s="957"/>
      <c r="G362" s="957"/>
      <c r="H362" s="957"/>
      <c r="I362" s="957"/>
      <c r="J362" s="958"/>
      <c r="K362" s="957"/>
      <c r="L362" s="957"/>
      <c r="M362" s="958"/>
      <c r="N362" s="957"/>
      <c r="O362" s="957"/>
      <c r="P362" s="957"/>
      <c r="Q362" s="962"/>
      <c r="R362" s="964"/>
      <c r="S362" s="962"/>
      <c r="T362" s="957"/>
      <c r="U362" s="957"/>
      <c r="V362" s="957"/>
      <c r="W362" s="957"/>
      <c r="X362" s="957"/>
    </row>
    <row r="363">
      <c r="A363" s="957"/>
      <c r="B363" s="957"/>
      <c r="C363" s="957"/>
      <c r="D363" s="962"/>
      <c r="E363" s="957"/>
      <c r="F363" s="957"/>
      <c r="G363" s="957"/>
      <c r="H363" s="957"/>
      <c r="I363" s="957"/>
      <c r="J363" s="958"/>
      <c r="K363" s="957"/>
      <c r="L363" s="957"/>
      <c r="M363" s="958"/>
      <c r="N363" s="957"/>
      <c r="O363" s="957"/>
      <c r="P363" s="957"/>
      <c r="Q363" s="962"/>
      <c r="R363" s="964"/>
      <c r="S363" s="962"/>
      <c r="T363" s="957"/>
      <c r="U363" s="957"/>
      <c r="V363" s="957"/>
      <c r="W363" s="957"/>
      <c r="X363" s="957"/>
    </row>
    <row r="364">
      <c r="A364" s="957"/>
      <c r="B364" s="957"/>
      <c r="C364" s="957"/>
      <c r="D364" s="962"/>
      <c r="E364" s="957"/>
      <c r="F364" s="957"/>
      <c r="G364" s="957"/>
      <c r="H364" s="957"/>
      <c r="I364" s="957"/>
      <c r="J364" s="958"/>
      <c r="K364" s="957"/>
      <c r="L364" s="957"/>
      <c r="M364" s="958"/>
      <c r="N364" s="957"/>
      <c r="O364" s="957"/>
      <c r="P364" s="957"/>
      <c r="Q364" s="962"/>
      <c r="R364" s="964"/>
      <c r="S364" s="962"/>
      <c r="T364" s="957"/>
      <c r="U364" s="957"/>
      <c r="V364" s="957"/>
      <c r="W364" s="957"/>
      <c r="X364" s="957"/>
    </row>
    <row r="365">
      <c r="A365" s="957"/>
      <c r="B365" s="957"/>
      <c r="C365" s="957"/>
      <c r="D365" s="962"/>
      <c r="E365" s="957"/>
      <c r="F365" s="957"/>
      <c r="G365" s="957"/>
      <c r="H365" s="957"/>
      <c r="I365" s="957"/>
      <c r="J365" s="958"/>
      <c r="K365" s="957"/>
      <c r="L365" s="957"/>
      <c r="M365" s="958"/>
      <c r="N365" s="957"/>
      <c r="O365" s="957"/>
      <c r="P365" s="957"/>
      <c r="Q365" s="962"/>
      <c r="R365" s="964"/>
      <c r="S365" s="962"/>
      <c r="T365" s="957"/>
      <c r="U365" s="957"/>
      <c r="V365" s="957"/>
      <c r="W365" s="957"/>
      <c r="X365" s="957"/>
    </row>
    <row r="366">
      <c r="A366" s="957"/>
      <c r="B366" s="957"/>
      <c r="C366" s="957"/>
      <c r="D366" s="962"/>
      <c r="E366" s="957"/>
      <c r="F366" s="957"/>
      <c r="G366" s="957"/>
      <c r="H366" s="957"/>
      <c r="I366" s="957"/>
      <c r="J366" s="958"/>
      <c r="K366" s="957"/>
      <c r="L366" s="957"/>
      <c r="M366" s="958"/>
      <c r="N366" s="957"/>
      <c r="O366" s="957"/>
      <c r="P366" s="957"/>
      <c r="Q366" s="962"/>
      <c r="R366" s="964"/>
      <c r="S366" s="962"/>
      <c r="T366" s="957"/>
      <c r="U366" s="957"/>
      <c r="V366" s="957"/>
      <c r="W366" s="957"/>
      <c r="X366" s="957"/>
    </row>
    <row r="367">
      <c r="A367" s="957"/>
      <c r="B367" s="957"/>
      <c r="C367" s="957"/>
      <c r="D367" s="962"/>
      <c r="E367" s="957"/>
      <c r="F367" s="957"/>
      <c r="G367" s="957"/>
      <c r="H367" s="957"/>
      <c r="I367" s="957"/>
      <c r="J367" s="958"/>
      <c r="K367" s="957"/>
      <c r="L367" s="957"/>
      <c r="M367" s="958"/>
      <c r="N367" s="957"/>
      <c r="O367" s="957"/>
      <c r="P367" s="957"/>
      <c r="Q367" s="962"/>
      <c r="R367" s="964"/>
      <c r="S367" s="962"/>
      <c r="T367" s="957"/>
      <c r="U367" s="957"/>
      <c r="V367" s="957"/>
      <c r="W367" s="957"/>
      <c r="X367" s="957"/>
    </row>
    <row r="368">
      <c r="A368" s="957"/>
      <c r="B368" s="957"/>
      <c r="C368" s="957"/>
      <c r="D368" s="962"/>
      <c r="E368" s="957"/>
      <c r="F368" s="957"/>
      <c r="G368" s="957"/>
      <c r="H368" s="957"/>
      <c r="I368" s="957"/>
      <c r="J368" s="958"/>
      <c r="K368" s="957"/>
      <c r="L368" s="957"/>
      <c r="M368" s="958"/>
      <c r="N368" s="957"/>
      <c r="O368" s="957"/>
      <c r="P368" s="957"/>
      <c r="Q368" s="962"/>
      <c r="R368" s="964"/>
      <c r="S368" s="962"/>
      <c r="T368" s="957"/>
      <c r="U368" s="957"/>
      <c r="V368" s="957"/>
      <c r="W368" s="957"/>
      <c r="X368" s="957"/>
    </row>
    <row r="369">
      <c r="A369" s="957"/>
      <c r="B369" s="957"/>
      <c r="C369" s="957"/>
      <c r="D369" s="962"/>
      <c r="E369" s="957"/>
      <c r="F369" s="957"/>
      <c r="G369" s="957"/>
      <c r="H369" s="957"/>
      <c r="I369" s="957"/>
      <c r="J369" s="958"/>
      <c r="K369" s="957"/>
      <c r="L369" s="957"/>
      <c r="M369" s="958"/>
      <c r="N369" s="957"/>
      <c r="O369" s="957"/>
      <c r="P369" s="957"/>
      <c r="Q369" s="962"/>
      <c r="R369" s="964"/>
      <c r="S369" s="962"/>
      <c r="T369" s="957"/>
      <c r="U369" s="957"/>
      <c r="V369" s="957"/>
      <c r="W369" s="957"/>
      <c r="X369" s="957"/>
    </row>
    <row r="370">
      <c r="A370" s="957"/>
      <c r="B370" s="957"/>
      <c r="C370" s="957"/>
      <c r="D370" s="962"/>
      <c r="E370" s="957"/>
      <c r="F370" s="957"/>
      <c r="G370" s="957"/>
      <c r="H370" s="957"/>
      <c r="I370" s="957"/>
      <c r="J370" s="958"/>
      <c r="K370" s="957"/>
      <c r="L370" s="957"/>
      <c r="M370" s="958"/>
      <c r="N370" s="957"/>
      <c r="O370" s="957"/>
      <c r="P370" s="957"/>
      <c r="Q370" s="962"/>
      <c r="R370" s="964"/>
      <c r="S370" s="962"/>
      <c r="T370" s="957"/>
      <c r="U370" s="957"/>
      <c r="V370" s="957"/>
      <c r="W370" s="957"/>
      <c r="X370" s="957"/>
    </row>
    <row r="371">
      <c r="A371" s="957"/>
      <c r="B371" s="957"/>
      <c r="C371" s="957"/>
      <c r="D371" s="962"/>
      <c r="E371" s="957"/>
      <c r="F371" s="957"/>
      <c r="G371" s="957"/>
      <c r="H371" s="957"/>
      <c r="I371" s="957"/>
      <c r="J371" s="958"/>
      <c r="K371" s="957"/>
      <c r="L371" s="957"/>
      <c r="M371" s="958"/>
      <c r="N371" s="957"/>
      <c r="O371" s="957"/>
      <c r="P371" s="957"/>
      <c r="Q371" s="962"/>
      <c r="R371" s="964"/>
      <c r="S371" s="962"/>
      <c r="T371" s="957"/>
      <c r="U371" s="957"/>
      <c r="V371" s="957"/>
      <c r="W371" s="957"/>
      <c r="X371" s="957"/>
    </row>
    <row r="372">
      <c r="A372" s="957"/>
      <c r="B372" s="957"/>
      <c r="C372" s="957"/>
      <c r="D372" s="962"/>
      <c r="E372" s="957"/>
      <c r="F372" s="957"/>
      <c r="G372" s="957"/>
      <c r="H372" s="957"/>
      <c r="I372" s="957"/>
      <c r="J372" s="958"/>
      <c r="K372" s="957"/>
      <c r="L372" s="957"/>
      <c r="M372" s="958"/>
      <c r="N372" s="957"/>
      <c r="O372" s="957"/>
      <c r="P372" s="957"/>
      <c r="Q372" s="962"/>
      <c r="R372" s="964"/>
      <c r="S372" s="962"/>
      <c r="T372" s="957"/>
      <c r="U372" s="957"/>
      <c r="V372" s="957"/>
      <c r="W372" s="957"/>
      <c r="X372" s="957"/>
    </row>
    <row r="373">
      <c r="A373" s="957"/>
      <c r="B373" s="957"/>
      <c r="C373" s="957"/>
      <c r="D373" s="962"/>
      <c r="E373" s="957"/>
      <c r="F373" s="957"/>
      <c r="G373" s="957"/>
      <c r="H373" s="957"/>
      <c r="I373" s="957"/>
      <c r="J373" s="958"/>
      <c r="K373" s="957"/>
      <c r="L373" s="957"/>
      <c r="M373" s="958"/>
      <c r="N373" s="957"/>
      <c r="O373" s="957"/>
      <c r="P373" s="957"/>
      <c r="Q373" s="962"/>
      <c r="R373" s="964"/>
      <c r="S373" s="962"/>
      <c r="T373" s="957"/>
      <c r="U373" s="957"/>
      <c r="V373" s="957"/>
      <c r="W373" s="957"/>
      <c r="X373" s="957"/>
    </row>
    <row r="374">
      <c r="A374" s="957"/>
      <c r="B374" s="957"/>
      <c r="C374" s="957"/>
      <c r="D374" s="962"/>
      <c r="E374" s="957"/>
      <c r="F374" s="957"/>
      <c r="G374" s="957"/>
      <c r="H374" s="957"/>
      <c r="I374" s="957"/>
      <c r="J374" s="958"/>
      <c r="K374" s="957"/>
      <c r="L374" s="957"/>
      <c r="M374" s="958"/>
      <c r="N374" s="957"/>
      <c r="O374" s="957"/>
      <c r="P374" s="957"/>
      <c r="Q374" s="962"/>
      <c r="R374" s="964"/>
      <c r="S374" s="962"/>
      <c r="T374" s="957"/>
      <c r="U374" s="957"/>
      <c r="V374" s="957"/>
      <c r="W374" s="957"/>
      <c r="X374" s="957"/>
    </row>
    <row r="375">
      <c r="A375" s="957"/>
      <c r="B375" s="957"/>
      <c r="C375" s="957"/>
      <c r="D375" s="962"/>
      <c r="E375" s="957"/>
      <c r="F375" s="957"/>
      <c r="G375" s="957"/>
      <c r="H375" s="957"/>
      <c r="I375" s="957"/>
      <c r="J375" s="958"/>
      <c r="K375" s="957"/>
      <c r="L375" s="957"/>
      <c r="M375" s="958"/>
      <c r="N375" s="957"/>
      <c r="O375" s="957"/>
      <c r="P375" s="957"/>
      <c r="Q375" s="962"/>
      <c r="R375" s="964"/>
      <c r="S375" s="962"/>
      <c r="T375" s="957"/>
      <c r="U375" s="957"/>
      <c r="V375" s="957"/>
      <c r="W375" s="957"/>
      <c r="X375" s="957"/>
    </row>
    <row r="376">
      <c r="A376" s="957"/>
      <c r="B376" s="957"/>
      <c r="C376" s="957"/>
      <c r="D376" s="962"/>
      <c r="E376" s="957"/>
      <c r="F376" s="957"/>
      <c r="G376" s="957"/>
      <c r="H376" s="957"/>
      <c r="I376" s="957"/>
      <c r="J376" s="958"/>
      <c r="K376" s="957"/>
      <c r="L376" s="957"/>
      <c r="M376" s="958"/>
      <c r="N376" s="957"/>
      <c r="O376" s="957"/>
      <c r="P376" s="957"/>
      <c r="Q376" s="962"/>
      <c r="R376" s="964"/>
      <c r="S376" s="962"/>
      <c r="T376" s="957"/>
      <c r="U376" s="957"/>
      <c r="V376" s="957"/>
      <c r="W376" s="957"/>
      <c r="X376" s="957"/>
    </row>
    <row r="377">
      <c r="A377" s="957"/>
      <c r="B377" s="957"/>
      <c r="C377" s="957"/>
      <c r="D377" s="962"/>
      <c r="E377" s="957"/>
      <c r="F377" s="957"/>
      <c r="G377" s="957"/>
      <c r="H377" s="957"/>
      <c r="I377" s="957"/>
      <c r="J377" s="958"/>
      <c r="K377" s="957"/>
      <c r="L377" s="957"/>
      <c r="M377" s="958"/>
      <c r="N377" s="957"/>
      <c r="O377" s="957"/>
      <c r="P377" s="957"/>
      <c r="Q377" s="962"/>
      <c r="R377" s="964"/>
      <c r="S377" s="962"/>
      <c r="T377" s="957"/>
      <c r="U377" s="957"/>
      <c r="V377" s="957"/>
      <c r="W377" s="957"/>
      <c r="X377" s="957"/>
    </row>
    <row r="378">
      <c r="A378" s="957"/>
      <c r="B378" s="957"/>
      <c r="C378" s="957"/>
      <c r="D378" s="962"/>
      <c r="E378" s="957"/>
      <c r="F378" s="957"/>
      <c r="G378" s="957"/>
      <c r="H378" s="957"/>
      <c r="I378" s="957"/>
      <c r="J378" s="958"/>
      <c r="K378" s="957"/>
      <c r="L378" s="957"/>
      <c r="M378" s="958"/>
      <c r="N378" s="957"/>
      <c r="O378" s="957"/>
      <c r="P378" s="957"/>
      <c r="Q378" s="962"/>
      <c r="R378" s="964"/>
      <c r="S378" s="962"/>
      <c r="T378" s="957"/>
      <c r="U378" s="957"/>
      <c r="V378" s="957"/>
      <c r="W378" s="957"/>
      <c r="X378" s="957"/>
    </row>
    <row r="379">
      <c r="A379" s="957"/>
      <c r="B379" s="957"/>
      <c r="C379" s="957"/>
      <c r="D379" s="962"/>
      <c r="E379" s="957"/>
      <c r="F379" s="957"/>
      <c r="G379" s="957"/>
      <c r="H379" s="957"/>
      <c r="I379" s="957"/>
      <c r="J379" s="958"/>
      <c r="K379" s="957"/>
      <c r="L379" s="957"/>
      <c r="M379" s="958"/>
      <c r="N379" s="957"/>
      <c r="O379" s="957"/>
      <c r="P379" s="957"/>
      <c r="Q379" s="962"/>
      <c r="R379" s="964"/>
      <c r="S379" s="962"/>
      <c r="T379" s="957"/>
      <c r="U379" s="957"/>
      <c r="V379" s="957"/>
      <c r="W379" s="957"/>
      <c r="X379" s="957"/>
    </row>
    <row r="380">
      <c r="A380" s="957"/>
      <c r="B380" s="957"/>
      <c r="C380" s="957"/>
      <c r="D380" s="962"/>
      <c r="E380" s="957"/>
      <c r="F380" s="957"/>
      <c r="G380" s="957"/>
      <c r="H380" s="957"/>
      <c r="I380" s="957"/>
      <c r="J380" s="958"/>
      <c r="K380" s="957"/>
      <c r="L380" s="957"/>
      <c r="M380" s="958"/>
      <c r="N380" s="957"/>
      <c r="O380" s="957"/>
      <c r="P380" s="957"/>
      <c r="Q380" s="962"/>
      <c r="R380" s="964"/>
      <c r="S380" s="962"/>
      <c r="T380" s="957"/>
      <c r="U380" s="957"/>
      <c r="V380" s="957"/>
      <c r="W380" s="957"/>
      <c r="X380" s="957"/>
    </row>
    <row r="381">
      <c r="A381" s="957"/>
      <c r="B381" s="957"/>
      <c r="C381" s="957"/>
      <c r="D381" s="962"/>
      <c r="E381" s="957"/>
      <c r="F381" s="957"/>
      <c r="G381" s="957"/>
      <c r="H381" s="957"/>
      <c r="I381" s="957"/>
      <c r="J381" s="958"/>
      <c r="K381" s="957"/>
      <c r="L381" s="957"/>
      <c r="M381" s="958"/>
      <c r="N381" s="957"/>
      <c r="O381" s="957"/>
      <c r="P381" s="957"/>
      <c r="Q381" s="962"/>
      <c r="R381" s="964"/>
      <c r="S381" s="962"/>
      <c r="T381" s="957"/>
      <c r="U381" s="957"/>
      <c r="V381" s="957"/>
      <c r="W381" s="957"/>
      <c r="X381" s="957"/>
    </row>
    <row r="382">
      <c r="A382" s="957"/>
      <c r="B382" s="957"/>
      <c r="C382" s="957"/>
      <c r="D382" s="962"/>
      <c r="E382" s="957"/>
      <c r="F382" s="957"/>
      <c r="G382" s="957"/>
      <c r="H382" s="957"/>
      <c r="I382" s="957"/>
      <c r="J382" s="958"/>
      <c r="K382" s="957"/>
      <c r="L382" s="957"/>
      <c r="M382" s="958"/>
      <c r="N382" s="957"/>
      <c r="O382" s="957"/>
      <c r="P382" s="957"/>
      <c r="Q382" s="962"/>
      <c r="R382" s="964"/>
      <c r="S382" s="962"/>
      <c r="T382" s="957"/>
      <c r="U382" s="957"/>
      <c r="V382" s="957"/>
      <c r="W382" s="957"/>
      <c r="X382" s="957"/>
    </row>
    <row r="383">
      <c r="A383" s="957"/>
      <c r="B383" s="957"/>
      <c r="C383" s="957"/>
      <c r="D383" s="962"/>
      <c r="E383" s="957"/>
      <c r="F383" s="957"/>
      <c r="G383" s="957"/>
      <c r="H383" s="957"/>
      <c r="I383" s="957"/>
      <c r="J383" s="958"/>
      <c r="K383" s="957"/>
      <c r="L383" s="957"/>
      <c r="M383" s="958"/>
      <c r="N383" s="957"/>
      <c r="O383" s="957"/>
      <c r="P383" s="957"/>
      <c r="Q383" s="962"/>
      <c r="R383" s="964"/>
      <c r="S383" s="962"/>
      <c r="T383" s="957"/>
      <c r="U383" s="957"/>
      <c r="V383" s="957"/>
      <c r="W383" s="957"/>
      <c r="X383" s="957"/>
    </row>
    <row r="384">
      <c r="A384" s="957"/>
      <c r="B384" s="957"/>
      <c r="C384" s="957"/>
      <c r="D384" s="962"/>
      <c r="E384" s="957"/>
      <c r="F384" s="957"/>
      <c r="G384" s="957"/>
      <c r="H384" s="957"/>
      <c r="I384" s="957"/>
      <c r="J384" s="958"/>
      <c r="K384" s="957"/>
      <c r="L384" s="957"/>
      <c r="M384" s="958"/>
      <c r="N384" s="957"/>
      <c r="O384" s="957"/>
      <c r="P384" s="957"/>
      <c r="Q384" s="962"/>
      <c r="R384" s="964"/>
      <c r="S384" s="962"/>
      <c r="T384" s="957"/>
      <c r="U384" s="957"/>
      <c r="V384" s="957"/>
      <c r="W384" s="957"/>
      <c r="X384" s="957"/>
    </row>
    <row r="385">
      <c r="A385" s="957"/>
      <c r="B385" s="957"/>
      <c r="C385" s="957"/>
      <c r="D385" s="962"/>
      <c r="E385" s="957"/>
      <c r="F385" s="957"/>
      <c r="G385" s="957"/>
      <c r="H385" s="957"/>
      <c r="I385" s="957"/>
      <c r="J385" s="958"/>
      <c r="K385" s="957"/>
      <c r="L385" s="957"/>
      <c r="M385" s="958"/>
      <c r="N385" s="957"/>
      <c r="O385" s="957"/>
      <c r="P385" s="957"/>
      <c r="Q385" s="962"/>
      <c r="R385" s="964"/>
      <c r="S385" s="962"/>
      <c r="T385" s="957"/>
      <c r="U385" s="957"/>
      <c r="V385" s="957"/>
      <c r="W385" s="957"/>
      <c r="X385" s="957"/>
    </row>
    <row r="386">
      <c r="A386" s="957"/>
      <c r="B386" s="957"/>
      <c r="C386" s="957"/>
      <c r="D386" s="962"/>
      <c r="E386" s="957"/>
      <c r="F386" s="957"/>
      <c r="G386" s="957"/>
      <c r="H386" s="957"/>
      <c r="I386" s="957"/>
      <c r="J386" s="958"/>
      <c r="K386" s="957"/>
      <c r="L386" s="957"/>
      <c r="M386" s="958"/>
      <c r="N386" s="957"/>
      <c r="O386" s="957"/>
      <c r="P386" s="957"/>
      <c r="Q386" s="962"/>
      <c r="R386" s="964"/>
      <c r="S386" s="962"/>
      <c r="T386" s="957"/>
      <c r="U386" s="957"/>
      <c r="V386" s="957"/>
      <c r="W386" s="957"/>
      <c r="X386" s="957"/>
    </row>
    <row r="387">
      <c r="A387" s="957"/>
      <c r="B387" s="957"/>
      <c r="C387" s="957"/>
      <c r="D387" s="962"/>
      <c r="E387" s="957"/>
      <c r="F387" s="957"/>
      <c r="G387" s="957"/>
      <c r="H387" s="957"/>
      <c r="I387" s="957"/>
      <c r="J387" s="958"/>
      <c r="K387" s="957"/>
      <c r="L387" s="957"/>
      <c r="M387" s="958"/>
      <c r="N387" s="957"/>
      <c r="O387" s="957"/>
      <c r="P387" s="957"/>
      <c r="Q387" s="962"/>
      <c r="R387" s="964"/>
      <c r="S387" s="962"/>
      <c r="T387" s="957"/>
      <c r="U387" s="957"/>
      <c r="V387" s="957"/>
      <c r="W387" s="957"/>
      <c r="X387" s="957"/>
    </row>
    <row r="388">
      <c r="A388" s="957"/>
      <c r="B388" s="957"/>
      <c r="C388" s="957"/>
      <c r="D388" s="962"/>
      <c r="E388" s="957"/>
      <c r="F388" s="957"/>
      <c r="G388" s="957"/>
      <c r="H388" s="957"/>
      <c r="I388" s="957"/>
      <c r="J388" s="958"/>
      <c r="K388" s="957"/>
      <c r="L388" s="957"/>
      <c r="M388" s="958"/>
      <c r="N388" s="957"/>
      <c r="O388" s="957"/>
      <c r="P388" s="957"/>
      <c r="Q388" s="962"/>
      <c r="R388" s="964"/>
      <c r="S388" s="962"/>
      <c r="T388" s="957"/>
      <c r="U388" s="957"/>
      <c r="V388" s="957"/>
      <c r="W388" s="957"/>
      <c r="X388" s="957"/>
    </row>
    <row r="389">
      <c r="A389" s="957"/>
      <c r="B389" s="957"/>
      <c r="C389" s="957"/>
      <c r="D389" s="962"/>
      <c r="E389" s="957"/>
      <c r="F389" s="957"/>
      <c r="G389" s="957"/>
      <c r="H389" s="957"/>
      <c r="I389" s="957"/>
      <c r="J389" s="958"/>
      <c r="K389" s="957"/>
      <c r="L389" s="957"/>
      <c r="M389" s="958"/>
      <c r="N389" s="957"/>
      <c r="O389" s="957"/>
      <c r="P389" s="957"/>
      <c r="Q389" s="962"/>
      <c r="R389" s="964"/>
      <c r="S389" s="962"/>
      <c r="T389" s="957"/>
      <c r="U389" s="957"/>
      <c r="V389" s="957"/>
      <c r="W389" s="957"/>
      <c r="X389" s="957"/>
    </row>
    <row r="390">
      <c r="A390" s="957"/>
      <c r="B390" s="957"/>
      <c r="C390" s="957"/>
      <c r="D390" s="962"/>
      <c r="E390" s="957"/>
      <c r="F390" s="957"/>
      <c r="G390" s="957"/>
      <c r="H390" s="957"/>
      <c r="I390" s="957"/>
      <c r="J390" s="958"/>
      <c r="K390" s="957"/>
      <c r="L390" s="957"/>
      <c r="M390" s="958"/>
      <c r="N390" s="957"/>
      <c r="O390" s="957"/>
      <c r="P390" s="957"/>
      <c r="Q390" s="962"/>
      <c r="R390" s="964"/>
      <c r="S390" s="962"/>
      <c r="T390" s="957"/>
      <c r="U390" s="957"/>
      <c r="V390" s="957"/>
      <c r="W390" s="957"/>
      <c r="X390" s="957"/>
    </row>
    <row r="391">
      <c r="A391" s="957"/>
      <c r="B391" s="957"/>
      <c r="C391" s="957"/>
      <c r="D391" s="962"/>
      <c r="E391" s="957"/>
      <c r="F391" s="957"/>
      <c r="G391" s="957"/>
      <c r="H391" s="957"/>
      <c r="I391" s="957"/>
      <c r="J391" s="958"/>
      <c r="K391" s="957"/>
      <c r="L391" s="957"/>
      <c r="M391" s="958"/>
      <c r="N391" s="957"/>
      <c r="O391" s="957"/>
      <c r="P391" s="957"/>
      <c r="Q391" s="962"/>
      <c r="R391" s="964"/>
      <c r="S391" s="962"/>
      <c r="T391" s="957"/>
      <c r="U391" s="957"/>
      <c r="V391" s="957"/>
      <c r="W391" s="957"/>
      <c r="X391" s="957"/>
    </row>
    <row r="392">
      <c r="A392" s="957"/>
      <c r="B392" s="957"/>
      <c r="C392" s="957"/>
      <c r="D392" s="962"/>
      <c r="E392" s="957"/>
      <c r="F392" s="957"/>
      <c r="G392" s="957"/>
      <c r="H392" s="957"/>
      <c r="I392" s="957"/>
      <c r="J392" s="958"/>
      <c r="K392" s="957"/>
      <c r="L392" s="957"/>
      <c r="M392" s="958"/>
      <c r="N392" s="957"/>
      <c r="O392" s="957"/>
      <c r="P392" s="957"/>
      <c r="Q392" s="962"/>
      <c r="R392" s="964"/>
      <c r="S392" s="962"/>
      <c r="T392" s="957"/>
      <c r="U392" s="957"/>
      <c r="V392" s="957"/>
      <c r="W392" s="957"/>
      <c r="X392" s="957"/>
    </row>
    <row r="393">
      <c r="A393" s="957"/>
      <c r="B393" s="957"/>
      <c r="C393" s="957"/>
      <c r="D393" s="962"/>
      <c r="E393" s="957"/>
      <c r="F393" s="957"/>
      <c r="G393" s="957"/>
      <c r="H393" s="957"/>
      <c r="I393" s="957"/>
      <c r="J393" s="958"/>
      <c r="K393" s="957"/>
      <c r="L393" s="957"/>
      <c r="M393" s="958"/>
      <c r="N393" s="957"/>
      <c r="O393" s="957"/>
      <c r="P393" s="957"/>
      <c r="Q393" s="962"/>
      <c r="R393" s="964"/>
      <c r="S393" s="962"/>
      <c r="T393" s="957"/>
      <c r="U393" s="957"/>
      <c r="V393" s="957"/>
      <c r="W393" s="957"/>
      <c r="X393" s="957"/>
    </row>
    <row r="394">
      <c r="A394" s="957"/>
      <c r="B394" s="957"/>
      <c r="C394" s="957"/>
      <c r="D394" s="962"/>
      <c r="E394" s="957"/>
      <c r="F394" s="957"/>
      <c r="G394" s="957"/>
      <c r="H394" s="957"/>
      <c r="I394" s="957"/>
      <c r="J394" s="958"/>
      <c r="K394" s="957"/>
      <c r="L394" s="957"/>
      <c r="M394" s="958"/>
      <c r="N394" s="957"/>
      <c r="O394" s="957"/>
      <c r="P394" s="957"/>
      <c r="Q394" s="962"/>
      <c r="R394" s="964"/>
      <c r="S394" s="962"/>
      <c r="T394" s="957"/>
      <c r="U394" s="957"/>
      <c r="V394" s="957"/>
      <c r="W394" s="957"/>
      <c r="X394" s="957"/>
    </row>
    <row r="395">
      <c r="A395" s="957"/>
      <c r="B395" s="957"/>
      <c r="C395" s="957"/>
      <c r="D395" s="962"/>
      <c r="E395" s="957"/>
      <c r="F395" s="957"/>
      <c r="G395" s="957"/>
      <c r="H395" s="957"/>
      <c r="I395" s="957"/>
      <c r="J395" s="958"/>
      <c r="K395" s="957"/>
      <c r="L395" s="957"/>
      <c r="M395" s="958"/>
      <c r="N395" s="957"/>
      <c r="O395" s="957"/>
      <c r="P395" s="957"/>
      <c r="Q395" s="962"/>
      <c r="R395" s="964"/>
      <c r="S395" s="962"/>
      <c r="T395" s="957"/>
      <c r="U395" s="957"/>
      <c r="V395" s="957"/>
      <c r="W395" s="957"/>
      <c r="X395" s="957"/>
    </row>
    <row r="396">
      <c r="A396" s="957"/>
      <c r="B396" s="957"/>
      <c r="C396" s="957"/>
      <c r="D396" s="962"/>
      <c r="E396" s="957"/>
      <c r="F396" s="957"/>
      <c r="G396" s="957"/>
      <c r="H396" s="957"/>
      <c r="I396" s="957"/>
      <c r="J396" s="958"/>
      <c r="K396" s="957"/>
      <c r="L396" s="957"/>
      <c r="M396" s="958"/>
      <c r="N396" s="957"/>
      <c r="O396" s="957"/>
      <c r="P396" s="957"/>
      <c r="Q396" s="962"/>
      <c r="R396" s="964"/>
      <c r="S396" s="962"/>
      <c r="T396" s="957"/>
      <c r="U396" s="957"/>
      <c r="V396" s="957"/>
      <c r="W396" s="957"/>
      <c r="X396" s="957"/>
    </row>
    <row r="397">
      <c r="A397" s="957"/>
      <c r="B397" s="957"/>
      <c r="C397" s="957"/>
      <c r="D397" s="962"/>
      <c r="E397" s="957"/>
      <c r="F397" s="957"/>
      <c r="G397" s="957"/>
      <c r="H397" s="957"/>
      <c r="I397" s="957"/>
      <c r="J397" s="958"/>
      <c r="K397" s="957"/>
      <c r="L397" s="957"/>
      <c r="M397" s="958"/>
      <c r="N397" s="957"/>
      <c r="O397" s="957"/>
      <c r="P397" s="957"/>
      <c r="Q397" s="962"/>
      <c r="R397" s="964"/>
      <c r="S397" s="962"/>
      <c r="T397" s="957"/>
      <c r="U397" s="957"/>
      <c r="V397" s="957"/>
      <c r="W397" s="957"/>
      <c r="X397" s="957"/>
    </row>
    <row r="398">
      <c r="A398" s="957"/>
      <c r="B398" s="957"/>
      <c r="C398" s="957"/>
      <c r="D398" s="962"/>
      <c r="E398" s="957"/>
      <c r="F398" s="957"/>
      <c r="G398" s="957"/>
      <c r="H398" s="957"/>
      <c r="I398" s="957"/>
      <c r="J398" s="958"/>
      <c r="K398" s="957"/>
      <c r="L398" s="957"/>
      <c r="M398" s="958"/>
      <c r="N398" s="957"/>
      <c r="O398" s="957"/>
      <c r="P398" s="957"/>
      <c r="Q398" s="962"/>
      <c r="R398" s="964"/>
      <c r="S398" s="962"/>
      <c r="T398" s="957"/>
      <c r="U398" s="957"/>
      <c r="V398" s="957"/>
      <c r="W398" s="957"/>
      <c r="X398" s="957"/>
    </row>
    <row r="399">
      <c r="A399" s="957"/>
      <c r="B399" s="957"/>
      <c r="C399" s="957"/>
      <c r="D399" s="962"/>
      <c r="E399" s="957"/>
      <c r="F399" s="957"/>
      <c r="G399" s="957"/>
      <c r="H399" s="957"/>
      <c r="I399" s="957"/>
      <c r="J399" s="958"/>
      <c r="K399" s="957"/>
      <c r="L399" s="957"/>
      <c r="M399" s="958"/>
      <c r="N399" s="957"/>
      <c r="O399" s="957"/>
      <c r="P399" s="957"/>
      <c r="Q399" s="962"/>
      <c r="R399" s="964"/>
      <c r="S399" s="962"/>
      <c r="T399" s="957"/>
      <c r="U399" s="957"/>
      <c r="V399" s="957"/>
      <c r="W399" s="957"/>
      <c r="X399" s="957"/>
    </row>
    <row r="400">
      <c r="A400" s="957"/>
      <c r="B400" s="957"/>
      <c r="C400" s="957"/>
      <c r="D400" s="962"/>
      <c r="E400" s="957"/>
      <c r="F400" s="957"/>
      <c r="G400" s="957"/>
      <c r="H400" s="957"/>
      <c r="I400" s="957"/>
      <c r="J400" s="958"/>
      <c r="K400" s="957"/>
      <c r="L400" s="957"/>
      <c r="M400" s="958"/>
      <c r="N400" s="957"/>
      <c r="O400" s="957"/>
      <c r="P400" s="957"/>
      <c r="Q400" s="962"/>
      <c r="R400" s="964"/>
      <c r="S400" s="962"/>
      <c r="T400" s="957"/>
      <c r="U400" s="957"/>
      <c r="V400" s="957"/>
      <c r="W400" s="957"/>
      <c r="X400" s="957"/>
    </row>
    <row r="401">
      <c r="A401" s="957"/>
      <c r="B401" s="957"/>
      <c r="C401" s="957"/>
      <c r="D401" s="962"/>
      <c r="E401" s="957"/>
      <c r="F401" s="957"/>
      <c r="G401" s="957"/>
      <c r="H401" s="957"/>
      <c r="I401" s="957"/>
      <c r="J401" s="958"/>
      <c r="K401" s="957"/>
      <c r="L401" s="957"/>
      <c r="M401" s="958"/>
      <c r="N401" s="957"/>
      <c r="O401" s="957"/>
      <c r="P401" s="957"/>
      <c r="Q401" s="962"/>
      <c r="R401" s="964"/>
      <c r="S401" s="962"/>
      <c r="T401" s="957"/>
      <c r="U401" s="957"/>
      <c r="V401" s="957"/>
      <c r="W401" s="957"/>
      <c r="X401" s="957"/>
    </row>
    <row r="402">
      <c r="A402" s="957"/>
      <c r="B402" s="957"/>
      <c r="C402" s="957"/>
      <c r="D402" s="962"/>
      <c r="E402" s="957"/>
      <c r="F402" s="957"/>
      <c r="G402" s="957"/>
      <c r="H402" s="957"/>
      <c r="I402" s="957"/>
      <c r="J402" s="958"/>
      <c r="K402" s="957"/>
      <c r="L402" s="957"/>
      <c r="M402" s="958"/>
      <c r="N402" s="957"/>
      <c r="O402" s="957"/>
      <c r="P402" s="957"/>
      <c r="Q402" s="962"/>
      <c r="R402" s="964"/>
      <c r="S402" s="962"/>
      <c r="T402" s="957"/>
      <c r="U402" s="957"/>
      <c r="V402" s="957"/>
      <c r="W402" s="957"/>
      <c r="X402" s="957"/>
    </row>
    <row r="403">
      <c r="A403" s="957"/>
      <c r="B403" s="957"/>
      <c r="C403" s="957"/>
      <c r="D403" s="962"/>
      <c r="E403" s="957"/>
      <c r="F403" s="957"/>
      <c r="G403" s="957"/>
      <c r="H403" s="957"/>
      <c r="I403" s="957"/>
      <c r="J403" s="958"/>
      <c r="K403" s="957"/>
      <c r="L403" s="957"/>
      <c r="M403" s="958"/>
      <c r="N403" s="957"/>
      <c r="O403" s="957"/>
      <c r="P403" s="957"/>
      <c r="Q403" s="962"/>
      <c r="R403" s="964"/>
      <c r="S403" s="962"/>
      <c r="T403" s="957"/>
      <c r="U403" s="957"/>
      <c r="V403" s="957"/>
      <c r="W403" s="957"/>
      <c r="X403" s="957"/>
    </row>
    <row r="404">
      <c r="A404" s="957"/>
      <c r="B404" s="957"/>
      <c r="C404" s="957"/>
      <c r="D404" s="962"/>
      <c r="E404" s="957"/>
      <c r="F404" s="957"/>
      <c r="G404" s="957"/>
      <c r="H404" s="957"/>
      <c r="I404" s="957"/>
      <c r="J404" s="958"/>
      <c r="K404" s="957"/>
      <c r="L404" s="957"/>
      <c r="M404" s="958"/>
      <c r="N404" s="957"/>
      <c r="O404" s="957"/>
      <c r="P404" s="957"/>
      <c r="Q404" s="962"/>
      <c r="R404" s="964"/>
      <c r="S404" s="962"/>
      <c r="T404" s="957"/>
      <c r="U404" s="957"/>
      <c r="V404" s="957"/>
      <c r="W404" s="957"/>
      <c r="X404" s="957"/>
    </row>
    <row r="405">
      <c r="A405" s="957"/>
      <c r="B405" s="957"/>
      <c r="C405" s="957"/>
      <c r="D405" s="962"/>
      <c r="E405" s="957"/>
      <c r="F405" s="957"/>
      <c r="G405" s="957"/>
      <c r="H405" s="957"/>
      <c r="I405" s="957"/>
      <c r="J405" s="958"/>
      <c r="K405" s="957"/>
      <c r="L405" s="957"/>
      <c r="M405" s="958"/>
      <c r="N405" s="957"/>
      <c r="O405" s="957"/>
      <c r="P405" s="957"/>
      <c r="Q405" s="962"/>
      <c r="R405" s="964"/>
      <c r="S405" s="962"/>
      <c r="T405" s="957"/>
      <c r="U405" s="957"/>
      <c r="V405" s="957"/>
      <c r="W405" s="957"/>
      <c r="X405" s="957"/>
    </row>
    <row r="406">
      <c r="A406" s="957"/>
      <c r="B406" s="957"/>
      <c r="C406" s="957"/>
      <c r="D406" s="962"/>
      <c r="E406" s="957"/>
      <c r="F406" s="957"/>
      <c r="G406" s="957"/>
      <c r="H406" s="957"/>
      <c r="I406" s="957"/>
      <c r="J406" s="958"/>
      <c r="K406" s="957"/>
      <c r="L406" s="957"/>
      <c r="M406" s="958"/>
      <c r="N406" s="957"/>
      <c r="O406" s="957"/>
      <c r="P406" s="957"/>
      <c r="Q406" s="962"/>
      <c r="R406" s="964"/>
      <c r="S406" s="962"/>
      <c r="T406" s="957"/>
      <c r="U406" s="957"/>
      <c r="V406" s="957"/>
      <c r="W406" s="957"/>
      <c r="X406" s="957"/>
    </row>
    <row r="407">
      <c r="A407" s="957"/>
      <c r="B407" s="957"/>
      <c r="C407" s="957"/>
      <c r="D407" s="962"/>
      <c r="E407" s="957"/>
      <c r="F407" s="957"/>
      <c r="G407" s="957"/>
      <c r="H407" s="957"/>
      <c r="I407" s="957"/>
      <c r="J407" s="958"/>
      <c r="K407" s="957"/>
      <c r="L407" s="957"/>
      <c r="M407" s="958"/>
      <c r="N407" s="957"/>
      <c r="O407" s="957"/>
      <c r="P407" s="957"/>
      <c r="Q407" s="962"/>
      <c r="R407" s="964"/>
      <c r="S407" s="962"/>
      <c r="T407" s="957"/>
      <c r="U407" s="957"/>
      <c r="V407" s="957"/>
      <c r="W407" s="957"/>
      <c r="X407" s="957"/>
    </row>
    <row r="408">
      <c r="A408" s="957"/>
      <c r="B408" s="957"/>
      <c r="C408" s="957"/>
      <c r="D408" s="962"/>
      <c r="E408" s="957"/>
      <c r="F408" s="957"/>
      <c r="G408" s="957"/>
      <c r="H408" s="957"/>
      <c r="I408" s="957"/>
      <c r="J408" s="958"/>
      <c r="K408" s="957"/>
      <c r="L408" s="957"/>
      <c r="M408" s="958"/>
      <c r="N408" s="957"/>
      <c r="O408" s="957"/>
      <c r="P408" s="957"/>
      <c r="Q408" s="962"/>
      <c r="R408" s="964"/>
      <c r="S408" s="962"/>
      <c r="T408" s="957"/>
      <c r="U408" s="957"/>
      <c r="V408" s="957"/>
      <c r="W408" s="957"/>
      <c r="X408" s="957"/>
    </row>
    <row r="409">
      <c r="A409" s="957"/>
      <c r="B409" s="957"/>
      <c r="C409" s="957"/>
      <c r="D409" s="962"/>
      <c r="E409" s="957"/>
      <c r="F409" s="957"/>
      <c r="G409" s="957"/>
      <c r="H409" s="957"/>
      <c r="I409" s="957"/>
      <c r="J409" s="958"/>
      <c r="K409" s="957"/>
      <c r="L409" s="957"/>
      <c r="M409" s="958"/>
      <c r="N409" s="957"/>
      <c r="O409" s="957"/>
      <c r="P409" s="957"/>
      <c r="Q409" s="962"/>
      <c r="R409" s="964"/>
      <c r="S409" s="962"/>
      <c r="T409" s="957"/>
      <c r="U409" s="957"/>
      <c r="V409" s="957"/>
      <c r="W409" s="957"/>
      <c r="X409" s="957"/>
    </row>
    <row r="410">
      <c r="A410" s="957"/>
      <c r="B410" s="957"/>
      <c r="C410" s="957"/>
      <c r="D410" s="962"/>
      <c r="E410" s="957"/>
      <c r="F410" s="957"/>
      <c r="G410" s="957"/>
      <c r="H410" s="957"/>
      <c r="I410" s="957"/>
      <c r="J410" s="958"/>
      <c r="K410" s="957"/>
      <c r="L410" s="957"/>
      <c r="M410" s="958"/>
      <c r="N410" s="957"/>
      <c r="O410" s="957"/>
      <c r="P410" s="957"/>
      <c r="Q410" s="962"/>
      <c r="R410" s="964"/>
      <c r="S410" s="962"/>
      <c r="T410" s="957"/>
      <c r="U410" s="957"/>
      <c r="V410" s="957"/>
      <c r="W410" s="957"/>
      <c r="X410" s="957"/>
    </row>
    <row r="411">
      <c r="A411" s="957"/>
      <c r="B411" s="957"/>
      <c r="C411" s="957"/>
      <c r="D411" s="962"/>
      <c r="E411" s="957"/>
      <c r="F411" s="957"/>
      <c r="G411" s="957"/>
      <c r="H411" s="957"/>
      <c r="I411" s="957"/>
      <c r="J411" s="958"/>
      <c r="K411" s="957"/>
      <c r="L411" s="957"/>
      <c r="M411" s="958"/>
      <c r="N411" s="957"/>
      <c r="O411" s="957"/>
      <c r="P411" s="957"/>
      <c r="Q411" s="962"/>
      <c r="R411" s="964"/>
      <c r="S411" s="962"/>
      <c r="T411" s="957"/>
      <c r="U411" s="957"/>
      <c r="V411" s="957"/>
      <c r="W411" s="957"/>
      <c r="X411" s="957"/>
    </row>
    <row r="412">
      <c r="A412" s="957"/>
      <c r="B412" s="957"/>
      <c r="C412" s="957"/>
      <c r="D412" s="962"/>
      <c r="E412" s="957"/>
      <c r="F412" s="957"/>
      <c r="G412" s="957"/>
      <c r="H412" s="957"/>
      <c r="I412" s="957"/>
      <c r="J412" s="958"/>
      <c r="K412" s="957"/>
      <c r="L412" s="957"/>
      <c r="M412" s="958"/>
      <c r="N412" s="957"/>
      <c r="O412" s="957"/>
      <c r="P412" s="957"/>
      <c r="Q412" s="962"/>
      <c r="R412" s="964"/>
      <c r="S412" s="962"/>
      <c r="T412" s="957"/>
      <c r="U412" s="957"/>
      <c r="V412" s="957"/>
      <c r="W412" s="957"/>
      <c r="X412" s="957"/>
    </row>
    <row r="413">
      <c r="A413" s="957"/>
      <c r="B413" s="957"/>
      <c r="C413" s="957"/>
      <c r="D413" s="962"/>
      <c r="E413" s="957"/>
      <c r="F413" s="957"/>
      <c r="G413" s="957"/>
      <c r="H413" s="957"/>
      <c r="I413" s="957"/>
      <c r="J413" s="958"/>
      <c r="K413" s="957"/>
      <c r="L413" s="957"/>
      <c r="M413" s="958"/>
      <c r="N413" s="957"/>
      <c r="O413" s="957"/>
      <c r="P413" s="957"/>
      <c r="Q413" s="962"/>
      <c r="R413" s="964"/>
      <c r="S413" s="962"/>
      <c r="T413" s="957"/>
      <c r="U413" s="957"/>
      <c r="V413" s="957"/>
      <c r="W413" s="957"/>
      <c r="X413" s="957"/>
    </row>
    <row r="414">
      <c r="A414" s="957"/>
      <c r="B414" s="957"/>
      <c r="C414" s="957"/>
      <c r="D414" s="962"/>
      <c r="E414" s="957"/>
      <c r="F414" s="957"/>
      <c r="G414" s="957"/>
      <c r="H414" s="957"/>
      <c r="I414" s="957"/>
      <c r="J414" s="958"/>
      <c r="K414" s="957"/>
      <c r="L414" s="957"/>
      <c r="M414" s="958"/>
      <c r="N414" s="957"/>
      <c r="O414" s="957"/>
      <c r="P414" s="957"/>
      <c r="Q414" s="962"/>
      <c r="R414" s="964"/>
      <c r="S414" s="962"/>
      <c r="T414" s="957"/>
      <c r="U414" s="957"/>
      <c r="V414" s="957"/>
      <c r="W414" s="957"/>
      <c r="X414" s="957"/>
    </row>
    <row r="415">
      <c r="A415" s="957"/>
      <c r="B415" s="957"/>
      <c r="C415" s="957"/>
      <c r="D415" s="962"/>
      <c r="E415" s="957"/>
      <c r="F415" s="957"/>
      <c r="G415" s="957"/>
      <c r="H415" s="957"/>
      <c r="I415" s="957"/>
      <c r="J415" s="958"/>
      <c r="K415" s="957"/>
      <c r="L415" s="957"/>
      <c r="M415" s="958"/>
      <c r="N415" s="957"/>
      <c r="O415" s="957"/>
      <c r="P415" s="957"/>
      <c r="Q415" s="962"/>
      <c r="R415" s="964"/>
      <c r="S415" s="962"/>
      <c r="T415" s="957"/>
      <c r="U415" s="957"/>
      <c r="V415" s="957"/>
      <c r="W415" s="957"/>
      <c r="X415" s="957"/>
    </row>
    <row r="416">
      <c r="A416" s="957"/>
      <c r="B416" s="957"/>
      <c r="C416" s="957"/>
      <c r="D416" s="962"/>
      <c r="E416" s="957"/>
      <c r="F416" s="957"/>
      <c r="G416" s="957"/>
      <c r="H416" s="957"/>
      <c r="I416" s="957"/>
      <c r="J416" s="958"/>
      <c r="K416" s="957"/>
      <c r="L416" s="957"/>
      <c r="M416" s="958"/>
      <c r="N416" s="957"/>
      <c r="O416" s="957"/>
      <c r="P416" s="957"/>
      <c r="Q416" s="962"/>
      <c r="R416" s="964"/>
      <c r="S416" s="962"/>
      <c r="T416" s="957"/>
      <c r="U416" s="957"/>
      <c r="V416" s="957"/>
      <c r="W416" s="957"/>
      <c r="X416" s="957"/>
    </row>
    <row r="417">
      <c r="A417" s="957"/>
      <c r="B417" s="957"/>
      <c r="C417" s="957"/>
      <c r="D417" s="962"/>
      <c r="E417" s="957"/>
      <c r="F417" s="957"/>
      <c r="G417" s="957"/>
      <c r="H417" s="957"/>
      <c r="I417" s="957"/>
      <c r="J417" s="958"/>
      <c r="K417" s="957"/>
      <c r="L417" s="957"/>
      <c r="M417" s="958"/>
      <c r="N417" s="957"/>
      <c r="O417" s="957"/>
      <c r="P417" s="957"/>
      <c r="Q417" s="962"/>
      <c r="R417" s="964"/>
      <c r="S417" s="962"/>
      <c r="T417" s="957"/>
      <c r="U417" s="957"/>
      <c r="V417" s="957"/>
      <c r="W417" s="957"/>
      <c r="X417" s="957"/>
    </row>
    <row r="418">
      <c r="A418" s="957"/>
      <c r="B418" s="957"/>
      <c r="C418" s="957"/>
      <c r="D418" s="962"/>
      <c r="E418" s="957"/>
      <c r="F418" s="957"/>
      <c r="G418" s="957"/>
      <c r="H418" s="957"/>
      <c r="I418" s="957"/>
      <c r="J418" s="958"/>
      <c r="K418" s="957"/>
      <c r="L418" s="957"/>
      <c r="M418" s="958"/>
      <c r="N418" s="957"/>
      <c r="O418" s="957"/>
      <c r="P418" s="957"/>
      <c r="Q418" s="962"/>
      <c r="R418" s="964"/>
      <c r="S418" s="962"/>
      <c r="T418" s="957"/>
      <c r="U418" s="957"/>
      <c r="V418" s="957"/>
      <c r="W418" s="957"/>
      <c r="X418" s="957"/>
    </row>
    <row r="419">
      <c r="A419" s="957"/>
      <c r="B419" s="957"/>
      <c r="C419" s="957"/>
      <c r="D419" s="962"/>
      <c r="E419" s="957"/>
      <c r="F419" s="957"/>
      <c r="G419" s="957"/>
      <c r="H419" s="957"/>
      <c r="I419" s="957"/>
      <c r="J419" s="958"/>
      <c r="K419" s="957"/>
      <c r="L419" s="957"/>
      <c r="M419" s="958"/>
      <c r="N419" s="957"/>
      <c r="O419" s="957"/>
      <c r="P419" s="957"/>
      <c r="Q419" s="962"/>
      <c r="R419" s="964"/>
      <c r="S419" s="962"/>
      <c r="T419" s="957"/>
      <c r="U419" s="957"/>
      <c r="V419" s="957"/>
      <c r="W419" s="957"/>
      <c r="X419" s="957"/>
    </row>
    <row r="420">
      <c r="A420" s="957"/>
      <c r="B420" s="957"/>
      <c r="C420" s="957"/>
      <c r="D420" s="962"/>
      <c r="E420" s="957"/>
      <c r="F420" s="957"/>
      <c r="G420" s="957"/>
      <c r="H420" s="957"/>
      <c r="I420" s="957"/>
      <c r="J420" s="958"/>
      <c r="K420" s="957"/>
      <c r="L420" s="957"/>
      <c r="M420" s="958"/>
      <c r="N420" s="957"/>
      <c r="O420" s="957"/>
      <c r="P420" s="957"/>
      <c r="Q420" s="962"/>
      <c r="R420" s="964"/>
      <c r="S420" s="962"/>
      <c r="T420" s="957"/>
      <c r="U420" s="957"/>
      <c r="V420" s="957"/>
      <c r="W420" s="957"/>
      <c r="X420" s="957"/>
    </row>
    <row r="421">
      <c r="A421" s="957"/>
      <c r="B421" s="957"/>
      <c r="C421" s="957"/>
      <c r="D421" s="962"/>
      <c r="E421" s="957"/>
      <c r="F421" s="957"/>
      <c r="G421" s="957"/>
      <c r="H421" s="957"/>
      <c r="I421" s="957"/>
      <c r="J421" s="958"/>
      <c r="K421" s="957"/>
      <c r="L421" s="957"/>
      <c r="M421" s="958"/>
      <c r="N421" s="957"/>
      <c r="O421" s="957"/>
      <c r="P421" s="957"/>
      <c r="Q421" s="962"/>
      <c r="R421" s="964"/>
      <c r="S421" s="962"/>
      <c r="T421" s="957"/>
      <c r="U421" s="957"/>
      <c r="V421" s="957"/>
      <c r="W421" s="957"/>
      <c r="X421" s="957"/>
    </row>
    <row r="422">
      <c r="A422" s="957"/>
      <c r="B422" s="957"/>
      <c r="C422" s="957"/>
      <c r="D422" s="962"/>
      <c r="E422" s="957"/>
      <c r="F422" s="957"/>
      <c r="G422" s="957"/>
      <c r="H422" s="957"/>
      <c r="I422" s="957"/>
      <c r="J422" s="958"/>
      <c r="K422" s="957"/>
      <c r="L422" s="957"/>
      <c r="M422" s="958"/>
      <c r="N422" s="957"/>
      <c r="O422" s="957"/>
      <c r="P422" s="957"/>
      <c r="Q422" s="962"/>
      <c r="R422" s="964"/>
      <c r="S422" s="962"/>
      <c r="T422" s="957"/>
      <c r="U422" s="957"/>
      <c r="V422" s="957"/>
      <c r="W422" s="957"/>
      <c r="X422" s="957"/>
    </row>
    <row r="423">
      <c r="A423" s="957"/>
      <c r="B423" s="957"/>
      <c r="C423" s="957"/>
      <c r="D423" s="962"/>
      <c r="E423" s="957"/>
      <c r="F423" s="957"/>
      <c r="G423" s="957"/>
      <c r="H423" s="957"/>
      <c r="I423" s="957"/>
      <c r="J423" s="958"/>
      <c r="K423" s="957"/>
      <c r="L423" s="957"/>
      <c r="M423" s="958"/>
      <c r="N423" s="957"/>
      <c r="O423" s="957"/>
      <c r="P423" s="957"/>
      <c r="Q423" s="962"/>
      <c r="R423" s="964"/>
      <c r="S423" s="962"/>
      <c r="T423" s="957"/>
      <c r="U423" s="957"/>
      <c r="V423" s="957"/>
      <c r="W423" s="957"/>
      <c r="X423" s="957"/>
    </row>
    <row r="424">
      <c r="A424" s="957"/>
      <c r="B424" s="957"/>
      <c r="C424" s="957"/>
      <c r="D424" s="962"/>
      <c r="E424" s="957"/>
      <c r="F424" s="957"/>
      <c r="G424" s="957"/>
      <c r="H424" s="957"/>
      <c r="I424" s="957"/>
      <c r="J424" s="958"/>
      <c r="K424" s="957"/>
      <c r="L424" s="957"/>
      <c r="M424" s="958"/>
      <c r="N424" s="957"/>
      <c r="O424" s="957"/>
      <c r="P424" s="957"/>
      <c r="Q424" s="962"/>
      <c r="R424" s="964"/>
      <c r="S424" s="962"/>
      <c r="T424" s="957"/>
      <c r="U424" s="957"/>
      <c r="V424" s="957"/>
      <c r="W424" s="957"/>
      <c r="X424" s="957"/>
    </row>
    <row r="425">
      <c r="A425" s="957"/>
      <c r="B425" s="957"/>
      <c r="C425" s="957"/>
      <c r="D425" s="962"/>
      <c r="E425" s="957"/>
      <c r="F425" s="957"/>
      <c r="G425" s="957"/>
      <c r="H425" s="957"/>
      <c r="I425" s="957"/>
      <c r="J425" s="958"/>
      <c r="K425" s="957"/>
      <c r="L425" s="957"/>
      <c r="M425" s="958"/>
      <c r="N425" s="957"/>
      <c r="O425" s="957"/>
      <c r="P425" s="957"/>
      <c r="Q425" s="962"/>
      <c r="R425" s="964"/>
      <c r="S425" s="962"/>
      <c r="T425" s="957"/>
      <c r="U425" s="957"/>
      <c r="V425" s="957"/>
      <c r="W425" s="957"/>
      <c r="X425" s="957"/>
    </row>
    <row r="426">
      <c r="A426" s="957"/>
      <c r="B426" s="957"/>
      <c r="C426" s="957"/>
      <c r="D426" s="962"/>
      <c r="E426" s="957"/>
      <c r="F426" s="957"/>
      <c r="G426" s="957"/>
      <c r="H426" s="957"/>
      <c r="I426" s="957"/>
      <c r="J426" s="958"/>
      <c r="K426" s="957"/>
      <c r="L426" s="957"/>
      <c r="M426" s="958"/>
      <c r="N426" s="957"/>
      <c r="O426" s="957"/>
      <c r="P426" s="957"/>
      <c r="Q426" s="962"/>
      <c r="R426" s="964"/>
      <c r="S426" s="962"/>
      <c r="T426" s="957"/>
      <c r="U426" s="957"/>
      <c r="V426" s="957"/>
      <c r="W426" s="957"/>
      <c r="X426" s="957"/>
    </row>
    <row r="427">
      <c r="A427" s="957"/>
      <c r="B427" s="957"/>
      <c r="C427" s="957"/>
      <c r="D427" s="962"/>
      <c r="E427" s="957"/>
      <c r="F427" s="957"/>
      <c r="G427" s="957"/>
      <c r="H427" s="957"/>
      <c r="I427" s="957"/>
      <c r="J427" s="958"/>
      <c r="K427" s="957"/>
      <c r="L427" s="957"/>
      <c r="M427" s="958"/>
      <c r="N427" s="957"/>
      <c r="O427" s="957"/>
      <c r="P427" s="957"/>
      <c r="Q427" s="962"/>
      <c r="R427" s="964"/>
      <c r="S427" s="962"/>
      <c r="T427" s="957"/>
      <c r="U427" s="957"/>
      <c r="V427" s="957"/>
      <c r="W427" s="957"/>
      <c r="X427" s="957"/>
    </row>
    <row r="428">
      <c r="A428" s="957"/>
      <c r="B428" s="957"/>
      <c r="C428" s="957"/>
      <c r="D428" s="962"/>
      <c r="E428" s="957"/>
      <c r="F428" s="957"/>
      <c r="G428" s="957"/>
      <c r="H428" s="957"/>
      <c r="I428" s="957"/>
      <c r="J428" s="958"/>
      <c r="K428" s="957"/>
      <c r="L428" s="957"/>
      <c r="M428" s="958"/>
      <c r="N428" s="957"/>
      <c r="O428" s="957"/>
      <c r="P428" s="957"/>
      <c r="Q428" s="962"/>
      <c r="R428" s="964"/>
      <c r="S428" s="962"/>
      <c r="T428" s="957"/>
      <c r="U428" s="957"/>
      <c r="V428" s="957"/>
      <c r="W428" s="957"/>
      <c r="X428" s="957"/>
    </row>
    <row r="429">
      <c r="A429" s="957"/>
      <c r="B429" s="957"/>
      <c r="C429" s="957"/>
      <c r="D429" s="962"/>
      <c r="E429" s="957"/>
      <c r="F429" s="957"/>
      <c r="G429" s="957"/>
      <c r="H429" s="957"/>
      <c r="I429" s="957"/>
      <c r="J429" s="958"/>
      <c r="K429" s="957"/>
      <c r="L429" s="957"/>
      <c r="M429" s="958"/>
      <c r="N429" s="957"/>
      <c r="O429" s="957"/>
      <c r="P429" s="957"/>
      <c r="Q429" s="962"/>
      <c r="R429" s="964"/>
      <c r="S429" s="962"/>
      <c r="T429" s="957"/>
      <c r="U429" s="957"/>
      <c r="V429" s="957"/>
      <c r="W429" s="957"/>
      <c r="X429" s="957"/>
    </row>
    <row r="430">
      <c r="A430" s="957"/>
      <c r="B430" s="957"/>
      <c r="C430" s="957"/>
      <c r="D430" s="962"/>
      <c r="E430" s="957"/>
      <c r="F430" s="957"/>
      <c r="G430" s="957"/>
      <c r="H430" s="957"/>
      <c r="I430" s="957"/>
      <c r="J430" s="958"/>
      <c r="K430" s="957"/>
      <c r="L430" s="957"/>
      <c r="M430" s="958"/>
      <c r="N430" s="957"/>
      <c r="O430" s="957"/>
      <c r="P430" s="957"/>
      <c r="Q430" s="962"/>
      <c r="R430" s="964"/>
      <c r="S430" s="962"/>
      <c r="T430" s="957"/>
      <c r="U430" s="957"/>
      <c r="V430" s="957"/>
      <c r="W430" s="957"/>
      <c r="X430" s="957"/>
    </row>
    <row r="431">
      <c r="A431" s="957"/>
      <c r="B431" s="957"/>
      <c r="C431" s="957"/>
      <c r="D431" s="962"/>
      <c r="E431" s="957"/>
      <c r="F431" s="957"/>
      <c r="G431" s="957"/>
      <c r="H431" s="957"/>
      <c r="I431" s="957"/>
      <c r="J431" s="958"/>
      <c r="K431" s="957"/>
      <c r="L431" s="957"/>
      <c r="M431" s="958"/>
      <c r="N431" s="957"/>
      <c r="O431" s="957"/>
      <c r="P431" s="957"/>
      <c r="Q431" s="962"/>
      <c r="R431" s="964"/>
      <c r="S431" s="962"/>
      <c r="T431" s="957"/>
      <c r="U431" s="957"/>
      <c r="V431" s="957"/>
      <c r="W431" s="957"/>
      <c r="X431" s="957"/>
    </row>
    <row r="432">
      <c r="A432" s="957"/>
      <c r="B432" s="957"/>
      <c r="C432" s="957"/>
      <c r="D432" s="962"/>
      <c r="E432" s="957"/>
      <c r="F432" s="957"/>
      <c r="G432" s="957"/>
      <c r="H432" s="957"/>
      <c r="I432" s="957"/>
      <c r="J432" s="958"/>
      <c r="K432" s="957"/>
      <c r="L432" s="957"/>
      <c r="M432" s="958"/>
      <c r="N432" s="957"/>
      <c r="O432" s="957"/>
      <c r="P432" s="957"/>
      <c r="Q432" s="962"/>
      <c r="R432" s="964"/>
      <c r="S432" s="962"/>
      <c r="T432" s="957"/>
      <c r="U432" s="957"/>
      <c r="V432" s="957"/>
      <c r="W432" s="957"/>
      <c r="X432" s="957"/>
    </row>
    <row r="433">
      <c r="A433" s="957"/>
      <c r="B433" s="957"/>
      <c r="C433" s="957"/>
      <c r="D433" s="962"/>
      <c r="E433" s="957"/>
      <c r="F433" s="957"/>
      <c r="G433" s="957"/>
      <c r="H433" s="957"/>
      <c r="I433" s="957"/>
      <c r="J433" s="958"/>
      <c r="K433" s="957"/>
      <c r="L433" s="957"/>
      <c r="M433" s="958"/>
      <c r="N433" s="957"/>
      <c r="O433" s="957"/>
      <c r="P433" s="957"/>
      <c r="Q433" s="962"/>
      <c r="R433" s="964"/>
      <c r="S433" s="962"/>
      <c r="T433" s="957"/>
      <c r="U433" s="957"/>
      <c r="V433" s="957"/>
      <c r="W433" s="957"/>
      <c r="X433" s="957"/>
    </row>
    <row r="434">
      <c r="A434" s="957"/>
      <c r="B434" s="957"/>
      <c r="C434" s="957"/>
      <c r="D434" s="962"/>
      <c r="E434" s="957"/>
      <c r="F434" s="957"/>
      <c r="G434" s="957"/>
      <c r="H434" s="957"/>
      <c r="I434" s="957"/>
      <c r="J434" s="958"/>
      <c r="K434" s="957"/>
      <c r="L434" s="957"/>
      <c r="M434" s="958"/>
      <c r="N434" s="957"/>
      <c r="O434" s="957"/>
      <c r="P434" s="957"/>
      <c r="Q434" s="962"/>
      <c r="R434" s="964"/>
      <c r="S434" s="962"/>
      <c r="T434" s="957"/>
      <c r="U434" s="957"/>
      <c r="V434" s="957"/>
      <c r="W434" s="957"/>
      <c r="X434" s="957"/>
    </row>
    <row r="435">
      <c r="A435" s="957"/>
      <c r="B435" s="957"/>
      <c r="C435" s="957"/>
      <c r="D435" s="962"/>
      <c r="E435" s="957"/>
      <c r="F435" s="957"/>
      <c r="G435" s="957"/>
      <c r="H435" s="957"/>
      <c r="I435" s="957"/>
      <c r="J435" s="958"/>
      <c r="K435" s="957"/>
      <c r="L435" s="957"/>
      <c r="M435" s="958"/>
      <c r="N435" s="957"/>
      <c r="O435" s="957"/>
      <c r="P435" s="957"/>
      <c r="Q435" s="962"/>
      <c r="R435" s="964"/>
      <c r="S435" s="962"/>
      <c r="T435" s="957"/>
      <c r="U435" s="957"/>
      <c r="V435" s="957"/>
      <c r="W435" s="957"/>
      <c r="X435" s="957"/>
    </row>
    <row r="436">
      <c r="A436" s="957"/>
      <c r="B436" s="957"/>
      <c r="C436" s="957"/>
      <c r="D436" s="962"/>
      <c r="E436" s="957"/>
      <c r="F436" s="957"/>
      <c r="G436" s="957"/>
      <c r="H436" s="957"/>
      <c r="I436" s="957"/>
      <c r="J436" s="958"/>
      <c r="K436" s="957"/>
      <c r="L436" s="957"/>
      <c r="M436" s="958"/>
      <c r="N436" s="957"/>
      <c r="O436" s="957"/>
      <c r="P436" s="957"/>
      <c r="Q436" s="962"/>
      <c r="R436" s="964"/>
      <c r="S436" s="962"/>
      <c r="T436" s="957"/>
      <c r="U436" s="957"/>
      <c r="V436" s="957"/>
      <c r="W436" s="957"/>
      <c r="X436" s="957"/>
    </row>
    <row r="437">
      <c r="A437" s="957"/>
      <c r="B437" s="957"/>
      <c r="C437" s="957"/>
      <c r="D437" s="962"/>
      <c r="E437" s="957"/>
      <c r="F437" s="957"/>
      <c r="G437" s="957"/>
      <c r="H437" s="957"/>
      <c r="I437" s="957"/>
      <c r="J437" s="958"/>
      <c r="K437" s="957"/>
      <c r="L437" s="957"/>
      <c r="M437" s="958"/>
      <c r="N437" s="957"/>
      <c r="O437" s="957"/>
      <c r="P437" s="957"/>
      <c r="Q437" s="962"/>
      <c r="R437" s="964"/>
      <c r="S437" s="962"/>
      <c r="T437" s="957"/>
      <c r="U437" s="957"/>
      <c r="V437" s="957"/>
      <c r="W437" s="957"/>
      <c r="X437" s="957"/>
    </row>
    <row r="438">
      <c r="A438" s="957"/>
      <c r="B438" s="957"/>
      <c r="C438" s="957"/>
      <c r="D438" s="962"/>
      <c r="E438" s="957"/>
      <c r="F438" s="957"/>
      <c r="G438" s="957"/>
      <c r="H438" s="957"/>
      <c r="I438" s="957"/>
      <c r="J438" s="958"/>
      <c r="K438" s="957"/>
      <c r="L438" s="957"/>
      <c r="M438" s="958"/>
      <c r="N438" s="957"/>
      <c r="O438" s="957"/>
      <c r="P438" s="957"/>
      <c r="Q438" s="962"/>
      <c r="R438" s="964"/>
      <c r="S438" s="962"/>
      <c r="T438" s="957"/>
      <c r="U438" s="957"/>
      <c r="V438" s="957"/>
      <c r="W438" s="957"/>
      <c r="X438" s="957"/>
    </row>
    <row r="439">
      <c r="A439" s="957"/>
      <c r="B439" s="957"/>
      <c r="C439" s="957"/>
      <c r="D439" s="962"/>
      <c r="E439" s="957"/>
      <c r="F439" s="957"/>
      <c r="G439" s="957"/>
      <c r="H439" s="957"/>
      <c r="I439" s="957"/>
      <c r="J439" s="958"/>
      <c r="K439" s="957"/>
      <c r="L439" s="957"/>
      <c r="M439" s="958"/>
      <c r="N439" s="957"/>
      <c r="O439" s="957"/>
      <c r="P439" s="957"/>
      <c r="Q439" s="962"/>
      <c r="R439" s="964"/>
      <c r="S439" s="962"/>
      <c r="T439" s="957"/>
      <c r="U439" s="957"/>
      <c r="V439" s="957"/>
      <c r="W439" s="957"/>
      <c r="X439" s="957"/>
    </row>
    <row r="440">
      <c r="A440" s="957"/>
      <c r="B440" s="957"/>
      <c r="C440" s="957"/>
      <c r="D440" s="962"/>
      <c r="E440" s="957"/>
      <c r="F440" s="957"/>
      <c r="G440" s="957"/>
      <c r="H440" s="957"/>
      <c r="I440" s="957"/>
      <c r="J440" s="958"/>
      <c r="K440" s="957"/>
      <c r="L440" s="957"/>
      <c r="M440" s="958"/>
      <c r="N440" s="957"/>
      <c r="O440" s="957"/>
      <c r="P440" s="957"/>
      <c r="Q440" s="962"/>
      <c r="R440" s="964"/>
      <c r="S440" s="962"/>
      <c r="T440" s="957"/>
      <c r="U440" s="957"/>
      <c r="V440" s="957"/>
      <c r="W440" s="957"/>
      <c r="X440" s="957"/>
    </row>
    <row r="441">
      <c r="A441" s="957"/>
      <c r="B441" s="957"/>
      <c r="C441" s="957"/>
      <c r="D441" s="962"/>
      <c r="E441" s="957"/>
      <c r="F441" s="957"/>
      <c r="G441" s="957"/>
      <c r="H441" s="957"/>
      <c r="I441" s="957"/>
      <c r="J441" s="958"/>
      <c r="K441" s="957"/>
      <c r="L441" s="957"/>
      <c r="M441" s="958"/>
      <c r="N441" s="957"/>
      <c r="O441" s="957"/>
      <c r="P441" s="957"/>
      <c r="Q441" s="962"/>
      <c r="R441" s="964"/>
      <c r="S441" s="962"/>
      <c r="T441" s="957"/>
      <c r="U441" s="957"/>
      <c r="V441" s="957"/>
      <c r="W441" s="957"/>
      <c r="X441" s="957"/>
    </row>
    <row r="442">
      <c r="A442" s="957"/>
      <c r="B442" s="957"/>
      <c r="C442" s="957"/>
      <c r="D442" s="962"/>
      <c r="E442" s="957"/>
      <c r="F442" s="957"/>
      <c r="G442" s="957"/>
      <c r="H442" s="957"/>
      <c r="I442" s="957"/>
      <c r="J442" s="958"/>
      <c r="K442" s="957"/>
      <c r="L442" s="957"/>
      <c r="M442" s="958"/>
      <c r="N442" s="957"/>
      <c r="O442" s="957"/>
      <c r="P442" s="957"/>
      <c r="Q442" s="962"/>
      <c r="R442" s="964"/>
      <c r="S442" s="962"/>
      <c r="T442" s="957"/>
      <c r="U442" s="957"/>
      <c r="V442" s="957"/>
      <c r="W442" s="957"/>
      <c r="X442" s="957"/>
    </row>
    <row r="443">
      <c r="A443" s="957"/>
      <c r="B443" s="957"/>
      <c r="C443" s="957"/>
      <c r="D443" s="962"/>
      <c r="E443" s="957"/>
      <c r="F443" s="957"/>
      <c r="G443" s="957"/>
      <c r="H443" s="957"/>
      <c r="I443" s="957"/>
      <c r="J443" s="958"/>
      <c r="K443" s="957"/>
      <c r="L443" s="957"/>
      <c r="M443" s="958"/>
      <c r="N443" s="957"/>
      <c r="O443" s="957"/>
      <c r="P443" s="957"/>
      <c r="Q443" s="962"/>
      <c r="R443" s="964"/>
      <c r="S443" s="962"/>
      <c r="T443" s="957"/>
      <c r="U443" s="957"/>
      <c r="V443" s="957"/>
      <c r="W443" s="957"/>
      <c r="X443" s="957"/>
    </row>
    <row r="444">
      <c r="A444" s="957"/>
      <c r="B444" s="957"/>
      <c r="C444" s="957"/>
      <c r="D444" s="962"/>
      <c r="E444" s="957"/>
      <c r="F444" s="957"/>
      <c r="G444" s="957"/>
      <c r="H444" s="957"/>
      <c r="I444" s="957"/>
      <c r="J444" s="958"/>
      <c r="K444" s="957"/>
      <c r="L444" s="957"/>
      <c r="M444" s="958"/>
      <c r="N444" s="957"/>
      <c r="O444" s="957"/>
      <c r="P444" s="957"/>
      <c r="Q444" s="962"/>
      <c r="R444" s="964"/>
      <c r="S444" s="962"/>
      <c r="T444" s="957"/>
      <c r="U444" s="957"/>
      <c r="V444" s="957"/>
      <c r="W444" s="957"/>
      <c r="X444" s="957"/>
    </row>
    <row r="445">
      <c r="A445" s="957"/>
      <c r="B445" s="957"/>
      <c r="C445" s="957"/>
      <c r="D445" s="962"/>
      <c r="E445" s="957"/>
      <c r="F445" s="957"/>
      <c r="G445" s="957"/>
      <c r="H445" s="957"/>
      <c r="I445" s="957"/>
      <c r="J445" s="958"/>
      <c r="K445" s="957"/>
      <c r="L445" s="957"/>
      <c r="M445" s="958"/>
      <c r="N445" s="957"/>
      <c r="O445" s="957"/>
      <c r="P445" s="957"/>
      <c r="Q445" s="962"/>
      <c r="R445" s="964"/>
      <c r="S445" s="962"/>
      <c r="T445" s="957"/>
      <c r="U445" s="957"/>
      <c r="V445" s="957"/>
      <c r="W445" s="957"/>
      <c r="X445" s="957"/>
    </row>
    <row r="446">
      <c r="A446" s="957"/>
      <c r="B446" s="957"/>
      <c r="C446" s="957"/>
      <c r="D446" s="962"/>
      <c r="E446" s="957"/>
      <c r="F446" s="957"/>
      <c r="G446" s="957"/>
      <c r="H446" s="957"/>
      <c r="I446" s="957"/>
      <c r="J446" s="958"/>
      <c r="K446" s="957"/>
      <c r="L446" s="957"/>
      <c r="M446" s="958"/>
      <c r="N446" s="957"/>
      <c r="O446" s="957"/>
      <c r="P446" s="957"/>
      <c r="Q446" s="962"/>
      <c r="R446" s="964"/>
      <c r="S446" s="962"/>
      <c r="T446" s="957"/>
      <c r="U446" s="957"/>
      <c r="V446" s="957"/>
      <c r="W446" s="957"/>
      <c r="X446" s="957"/>
    </row>
    <row r="447">
      <c r="A447" s="957"/>
      <c r="B447" s="957"/>
      <c r="C447" s="957"/>
      <c r="D447" s="962"/>
      <c r="E447" s="957"/>
      <c r="F447" s="957"/>
      <c r="G447" s="957"/>
      <c r="H447" s="957"/>
      <c r="I447" s="957"/>
      <c r="J447" s="958"/>
      <c r="K447" s="957"/>
      <c r="L447" s="957"/>
      <c r="M447" s="958"/>
      <c r="N447" s="957"/>
      <c r="O447" s="957"/>
      <c r="P447" s="957"/>
      <c r="Q447" s="962"/>
      <c r="R447" s="964"/>
      <c r="S447" s="962"/>
      <c r="T447" s="957"/>
      <c r="U447" s="957"/>
      <c r="V447" s="957"/>
      <c r="W447" s="957"/>
      <c r="X447" s="957"/>
    </row>
    <row r="448">
      <c r="A448" s="957"/>
      <c r="B448" s="957"/>
      <c r="C448" s="957"/>
      <c r="D448" s="962"/>
      <c r="E448" s="957"/>
      <c r="F448" s="957"/>
      <c r="G448" s="957"/>
      <c r="H448" s="957"/>
      <c r="I448" s="957"/>
      <c r="J448" s="958"/>
      <c r="K448" s="957"/>
      <c r="L448" s="957"/>
      <c r="M448" s="958"/>
      <c r="N448" s="957"/>
      <c r="O448" s="957"/>
      <c r="P448" s="957"/>
      <c r="Q448" s="962"/>
      <c r="R448" s="964"/>
      <c r="S448" s="962"/>
      <c r="T448" s="957"/>
      <c r="U448" s="957"/>
      <c r="V448" s="957"/>
      <c r="W448" s="957"/>
      <c r="X448" s="957"/>
    </row>
    <row r="449">
      <c r="A449" s="957"/>
      <c r="B449" s="957"/>
      <c r="C449" s="957"/>
      <c r="D449" s="962"/>
      <c r="E449" s="957"/>
      <c r="F449" s="957"/>
      <c r="G449" s="957"/>
      <c r="H449" s="957"/>
      <c r="I449" s="957"/>
      <c r="J449" s="958"/>
      <c r="K449" s="957"/>
      <c r="L449" s="957"/>
      <c r="M449" s="958"/>
      <c r="N449" s="957"/>
      <c r="O449" s="957"/>
      <c r="P449" s="957"/>
      <c r="Q449" s="962"/>
      <c r="R449" s="964"/>
      <c r="S449" s="962"/>
      <c r="T449" s="957"/>
      <c r="U449" s="957"/>
      <c r="V449" s="957"/>
      <c r="W449" s="957"/>
      <c r="X449" s="957"/>
    </row>
    <row r="450">
      <c r="A450" s="957"/>
      <c r="B450" s="957"/>
      <c r="C450" s="957"/>
      <c r="D450" s="962"/>
      <c r="E450" s="957"/>
      <c r="F450" s="957"/>
      <c r="G450" s="957"/>
      <c r="H450" s="957"/>
      <c r="I450" s="957"/>
      <c r="J450" s="958"/>
      <c r="K450" s="957"/>
      <c r="L450" s="957"/>
      <c r="M450" s="958"/>
      <c r="N450" s="957"/>
      <c r="O450" s="957"/>
      <c r="P450" s="957"/>
      <c r="Q450" s="962"/>
      <c r="R450" s="964"/>
      <c r="S450" s="962"/>
      <c r="T450" s="957"/>
      <c r="U450" s="957"/>
      <c r="V450" s="957"/>
      <c r="W450" s="957"/>
      <c r="X450" s="957"/>
    </row>
    <row r="451">
      <c r="A451" s="957"/>
      <c r="B451" s="957"/>
      <c r="C451" s="957"/>
      <c r="D451" s="962"/>
      <c r="E451" s="957"/>
      <c r="F451" s="957"/>
      <c r="G451" s="957"/>
      <c r="H451" s="957"/>
      <c r="I451" s="957"/>
      <c r="J451" s="958"/>
      <c r="K451" s="957"/>
      <c r="L451" s="957"/>
      <c r="M451" s="958"/>
      <c r="N451" s="957"/>
      <c r="O451" s="957"/>
      <c r="P451" s="957"/>
      <c r="Q451" s="962"/>
      <c r="R451" s="964"/>
      <c r="S451" s="962"/>
      <c r="T451" s="957"/>
      <c r="U451" s="957"/>
      <c r="V451" s="957"/>
      <c r="W451" s="957"/>
      <c r="X451" s="957"/>
    </row>
    <row r="452">
      <c r="A452" s="957"/>
      <c r="B452" s="957"/>
      <c r="C452" s="957"/>
      <c r="D452" s="962"/>
      <c r="E452" s="957"/>
      <c r="F452" s="957"/>
      <c r="G452" s="957"/>
      <c r="H452" s="957"/>
      <c r="I452" s="957"/>
      <c r="J452" s="958"/>
      <c r="K452" s="957"/>
      <c r="L452" s="957"/>
      <c r="M452" s="958"/>
      <c r="N452" s="957"/>
      <c r="O452" s="957"/>
      <c r="P452" s="957"/>
      <c r="Q452" s="962"/>
      <c r="R452" s="964"/>
      <c r="S452" s="962"/>
      <c r="T452" s="957"/>
      <c r="U452" s="957"/>
      <c r="V452" s="957"/>
      <c r="W452" s="957"/>
      <c r="X452" s="957"/>
    </row>
    <row r="453">
      <c r="A453" s="957"/>
      <c r="B453" s="957"/>
      <c r="C453" s="957"/>
      <c r="D453" s="962"/>
      <c r="E453" s="957"/>
      <c r="F453" s="957"/>
      <c r="G453" s="957"/>
      <c r="H453" s="957"/>
      <c r="I453" s="957"/>
      <c r="J453" s="958"/>
      <c r="K453" s="957"/>
      <c r="L453" s="957"/>
      <c r="M453" s="958"/>
      <c r="N453" s="957"/>
      <c r="O453" s="957"/>
      <c r="P453" s="957"/>
      <c r="Q453" s="962"/>
      <c r="R453" s="964"/>
      <c r="S453" s="962"/>
      <c r="T453" s="957"/>
      <c r="U453" s="957"/>
      <c r="V453" s="957"/>
      <c r="W453" s="957"/>
      <c r="X453" s="957"/>
    </row>
    <row r="454">
      <c r="A454" s="957"/>
      <c r="B454" s="957"/>
      <c r="C454" s="957"/>
      <c r="D454" s="962"/>
      <c r="E454" s="957"/>
      <c r="F454" s="957"/>
      <c r="G454" s="957"/>
      <c r="H454" s="957"/>
      <c r="I454" s="957"/>
      <c r="J454" s="958"/>
      <c r="K454" s="957"/>
      <c r="L454" s="957"/>
      <c r="M454" s="958"/>
      <c r="N454" s="957"/>
      <c r="O454" s="957"/>
      <c r="P454" s="957"/>
      <c r="Q454" s="962"/>
      <c r="R454" s="964"/>
      <c r="S454" s="962"/>
      <c r="T454" s="957"/>
      <c r="U454" s="957"/>
      <c r="V454" s="957"/>
      <c r="W454" s="957"/>
      <c r="X454" s="957"/>
    </row>
    <row r="455">
      <c r="A455" s="957"/>
      <c r="B455" s="957"/>
      <c r="C455" s="957"/>
      <c r="D455" s="962"/>
      <c r="E455" s="957"/>
      <c r="F455" s="957"/>
      <c r="G455" s="957"/>
      <c r="H455" s="957"/>
      <c r="I455" s="957"/>
      <c r="J455" s="958"/>
      <c r="K455" s="957"/>
      <c r="L455" s="957"/>
      <c r="M455" s="958"/>
      <c r="N455" s="957"/>
      <c r="O455" s="957"/>
      <c r="P455" s="957"/>
      <c r="Q455" s="962"/>
      <c r="R455" s="964"/>
      <c r="S455" s="962"/>
      <c r="T455" s="957"/>
      <c r="U455" s="957"/>
      <c r="V455" s="957"/>
      <c r="W455" s="957"/>
      <c r="X455" s="957"/>
    </row>
    <row r="456">
      <c r="A456" s="957"/>
      <c r="B456" s="957"/>
      <c r="C456" s="957"/>
      <c r="D456" s="962"/>
      <c r="E456" s="957"/>
      <c r="F456" s="957"/>
      <c r="G456" s="957"/>
      <c r="H456" s="957"/>
      <c r="I456" s="957"/>
      <c r="J456" s="958"/>
      <c r="K456" s="957"/>
      <c r="L456" s="957"/>
      <c r="M456" s="958"/>
      <c r="N456" s="957"/>
      <c r="O456" s="957"/>
      <c r="P456" s="957"/>
      <c r="Q456" s="962"/>
      <c r="R456" s="964"/>
      <c r="S456" s="962"/>
      <c r="T456" s="957"/>
      <c r="U456" s="957"/>
      <c r="V456" s="957"/>
      <c r="W456" s="957"/>
      <c r="X456" s="957"/>
    </row>
    <row r="457">
      <c r="A457" s="957"/>
      <c r="B457" s="957"/>
      <c r="C457" s="957"/>
      <c r="D457" s="962"/>
      <c r="E457" s="957"/>
      <c r="F457" s="957"/>
      <c r="G457" s="957"/>
      <c r="H457" s="957"/>
      <c r="I457" s="957"/>
      <c r="J457" s="958"/>
      <c r="K457" s="957"/>
      <c r="L457" s="957"/>
      <c r="M457" s="958"/>
      <c r="N457" s="957"/>
      <c r="O457" s="957"/>
      <c r="P457" s="957"/>
      <c r="Q457" s="962"/>
      <c r="R457" s="964"/>
      <c r="S457" s="962"/>
      <c r="T457" s="957"/>
      <c r="U457" s="957"/>
      <c r="V457" s="957"/>
      <c r="W457" s="957"/>
      <c r="X457" s="957"/>
    </row>
    <row r="458">
      <c r="A458" s="957"/>
      <c r="B458" s="957"/>
      <c r="C458" s="957"/>
      <c r="D458" s="962"/>
      <c r="E458" s="957"/>
      <c r="F458" s="957"/>
      <c r="G458" s="957"/>
      <c r="H458" s="957"/>
      <c r="I458" s="957"/>
      <c r="J458" s="958"/>
      <c r="K458" s="957"/>
      <c r="L458" s="957"/>
      <c r="M458" s="958"/>
      <c r="N458" s="957"/>
      <c r="O458" s="957"/>
      <c r="P458" s="957"/>
      <c r="Q458" s="962"/>
      <c r="R458" s="964"/>
      <c r="S458" s="962"/>
      <c r="T458" s="957"/>
      <c r="U458" s="957"/>
      <c r="V458" s="957"/>
      <c r="W458" s="957"/>
      <c r="X458" s="957"/>
    </row>
    <row r="459">
      <c r="A459" s="957"/>
      <c r="B459" s="957"/>
      <c r="C459" s="957"/>
      <c r="D459" s="962"/>
      <c r="E459" s="957"/>
      <c r="F459" s="957"/>
      <c r="G459" s="957"/>
      <c r="H459" s="957"/>
      <c r="I459" s="957"/>
      <c r="J459" s="958"/>
      <c r="K459" s="957"/>
      <c r="L459" s="957"/>
      <c r="M459" s="958"/>
      <c r="N459" s="957"/>
      <c r="O459" s="957"/>
      <c r="P459" s="957"/>
      <c r="Q459" s="962"/>
      <c r="R459" s="964"/>
      <c r="S459" s="962"/>
      <c r="T459" s="957"/>
      <c r="U459" s="957"/>
      <c r="V459" s="957"/>
      <c r="W459" s="957"/>
      <c r="X459" s="957"/>
    </row>
    <row r="460">
      <c r="A460" s="957"/>
      <c r="B460" s="957"/>
      <c r="C460" s="957"/>
      <c r="D460" s="962"/>
      <c r="E460" s="957"/>
      <c r="F460" s="957"/>
      <c r="G460" s="957"/>
      <c r="H460" s="957"/>
      <c r="I460" s="957"/>
      <c r="J460" s="958"/>
      <c r="K460" s="957"/>
      <c r="L460" s="957"/>
      <c r="M460" s="958"/>
      <c r="N460" s="957"/>
      <c r="O460" s="957"/>
      <c r="P460" s="957"/>
      <c r="Q460" s="962"/>
      <c r="R460" s="964"/>
      <c r="S460" s="962"/>
      <c r="T460" s="957"/>
      <c r="U460" s="957"/>
      <c r="V460" s="957"/>
      <c r="W460" s="957"/>
      <c r="X460" s="957"/>
    </row>
    <row r="461">
      <c r="A461" s="957"/>
      <c r="B461" s="957"/>
      <c r="C461" s="957"/>
      <c r="D461" s="962"/>
      <c r="E461" s="957"/>
      <c r="F461" s="957"/>
      <c r="G461" s="957"/>
      <c r="H461" s="957"/>
      <c r="I461" s="957"/>
      <c r="J461" s="958"/>
      <c r="K461" s="957"/>
      <c r="L461" s="957"/>
      <c r="M461" s="958"/>
      <c r="N461" s="957"/>
      <c r="O461" s="957"/>
      <c r="P461" s="957"/>
      <c r="Q461" s="962"/>
      <c r="R461" s="964"/>
      <c r="S461" s="962"/>
      <c r="T461" s="957"/>
      <c r="U461" s="957"/>
      <c r="V461" s="957"/>
      <c r="W461" s="957"/>
      <c r="X461" s="957"/>
    </row>
    <row r="462">
      <c r="A462" s="957"/>
      <c r="B462" s="957"/>
      <c r="C462" s="957"/>
      <c r="D462" s="962"/>
      <c r="E462" s="957"/>
      <c r="F462" s="957"/>
      <c r="G462" s="957"/>
      <c r="H462" s="957"/>
      <c r="I462" s="957"/>
      <c r="J462" s="958"/>
      <c r="K462" s="957"/>
      <c r="L462" s="957"/>
      <c r="M462" s="958"/>
      <c r="N462" s="957"/>
      <c r="O462" s="957"/>
      <c r="P462" s="957"/>
      <c r="Q462" s="962"/>
      <c r="R462" s="964"/>
      <c r="S462" s="962"/>
      <c r="T462" s="957"/>
      <c r="U462" s="957"/>
      <c r="V462" s="957"/>
      <c r="W462" s="957"/>
      <c r="X462" s="957"/>
    </row>
    <row r="463">
      <c r="A463" s="957"/>
      <c r="B463" s="957"/>
      <c r="C463" s="957"/>
      <c r="D463" s="962"/>
      <c r="E463" s="957"/>
      <c r="F463" s="957"/>
      <c r="G463" s="957"/>
      <c r="H463" s="957"/>
      <c r="I463" s="957"/>
      <c r="J463" s="958"/>
      <c r="K463" s="957"/>
      <c r="L463" s="957"/>
      <c r="M463" s="958"/>
      <c r="N463" s="957"/>
      <c r="O463" s="957"/>
      <c r="P463" s="957"/>
      <c r="Q463" s="962"/>
      <c r="R463" s="964"/>
      <c r="S463" s="962"/>
      <c r="T463" s="957"/>
      <c r="U463" s="957"/>
      <c r="V463" s="957"/>
      <c r="W463" s="957"/>
      <c r="X463" s="957"/>
    </row>
    <row r="464">
      <c r="A464" s="957"/>
      <c r="B464" s="957"/>
      <c r="C464" s="957"/>
      <c r="D464" s="962"/>
      <c r="E464" s="957"/>
      <c r="F464" s="957"/>
      <c r="G464" s="957"/>
      <c r="H464" s="957"/>
      <c r="I464" s="957"/>
      <c r="J464" s="958"/>
      <c r="K464" s="957"/>
      <c r="L464" s="957"/>
      <c r="M464" s="958"/>
      <c r="N464" s="957"/>
      <c r="O464" s="957"/>
      <c r="P464" s="957"/>
      <c r="Q464" s="962"/>
      <c r="R464" s="964"/>
      <c r="S464" s="962"/>
      <c r="T464" s="957"/>
      <c r="U464" s="957"/>
      <c r="V464" s="957"/>
      <c r="W464" s="957"/>
      <c r="X464" s="957"/>
    </row>
    <row r="465">
      <c r="A465" s="957"/>
      <c r="B465" s="957"/>
      <c r="C465" s="957"/>
      <c r="D465" s="962"/>
      <c r="E465" s="957"/>
      <c r="F465" s="957"/>
      <c r="G465" s="957"/>
      <c r="H465" s="957"/>
      <c r="I465" s="957"/>
      <c r="J465" s="958"/>
      <c r="K465" s="957"/>
      <c r="L465" s="957"/>
      <c r="M465" s="958"/>
      <c r="N465" s="957"/>
      <c r="O465" s="957"/>
      <c r="P465" s="957"/>
      <c r="Q465" s="962"/>
      <c r="R465" s="964"/>
      <c r="S465" s="962"/>
      <c r="T465" s="957"/>
      <c r="U465" s="957"/>
      <c r="V465" s="957"/>
      <c r="W465" s="957"/>
      <c r="X465" s="957"/>
    </row>
    <row r="466">
      <c r="A466" s="957"/>
      <c r="B466" s="957"/>
      <c r="C466" s="957"/>
      <c r="D466" s="962"/>
      <c r="E466" s="957"/>
      <c r="F466" s="957"/>
      <c r="G466" s="957"/>
      <c r="H466" s="957"/>
      <c r="I466" s="957"/>
      <c r="J466" s="958"/>
      <c r="K466" s="957"/>
      <c r="L466" s="957"/>
      <c r="M466" s="958"/>
      <c r="N466" s="957"/>
      <c r="O466" s="957"/>
      <c r="P466" s="957"/>
      <c r="Q466" s="962"/>
      <c r="R466" s="964"/>
      <c r="S466" s="962"/>
      <c r="T466" s="957"/>
      <c r="U466" s="957"/>
      <c r="V466" s="957"/>
      <c r="W466" s="957"/>
      <c r="X466" s="957"/>
    </row>
    <row r="467">
      <c r="A467" s="957"/>
      <c r="B467" s="957"/>
      <c r="C467" s="957"/>
      <c r="D467" s="962"/>
      <c r="E467" s="957"/>
      <c r="F467" s="957"/>
      <c r="G467" s="957"/>
      <c r="H467" s="957"/>
      <c r="I467" s="957"/>
      <c r="J467" s="958"/>
      <c r="K467" s="957"/>
      <c r="L467" s="957"/>
      <c r="M467" s="958"/>
      <c r="N467" s="957"/>
      <c r="O467" s="957"/>
      <c r="P467" s="957"/>
      <c r="Q467" s="962"/>
      <c r="R467" s="964"/>
      <c r="S467" s="962"/>
      <c r="T467" s="957"/>
      <c r="U467" s="957"/>
      <c r="V467" s="957"/>
      <c r="W467" s="957"/>
      <c r="X467" s="957"/>
    </row>
    <row r="468">
      <c r="A468" s="957"/>
      <c r="B468" s="957"/>
      <c r="C468" s="957"/>
      <c r="D468" s="962"/>
      <c r="E468" s="957"/>
      <c r="F468" s="957"/>
      <c r="G468" s="957"/>
      <c r="H468" s="957"/>
      <c r="I468" s="957"/>
      <c r="J468" s="958"/>
      <c r="K468" s="957"/>
      <c r="L468" s="957"/>
      <c r="M468" s="958"/>
      <c r="N468" s="957"/>
      <c r="O468" s="957"/>
      <c r="P468" s="957"/>
      <c r="Q468" s="962"/>
      <c r="R468" s="964"/>
      <c r="S468" s="962"/>
      <c r="T468" s="957"/>
      <c r="U468" s="957"/>
      <c r="V468" s="957"/>
      <c r="W468" s="957"/>
      <c r="X468" s="957"/>
    </row>
    <row r="469">
      <c r="A469" s="957"/>
      <c r="B469" s="957"/>
      <c r="C469" s="957"/>
      <c r="D469" s="962"/>
      <c r="E469" s="957"/>
      <c r="F469" s="957"/>
      <c r="G469" s="957"/>
      <c r="H469" s="957"/>
      <c r="I469" s="957"/>
      <c r="J469" s="958"/>
      <c r="K469" s="957"/>
      <c r="L469" s="957"/>
      <c r="M469" s="958"/>
      <c r="N469" s="957"/>
      <c r="O469" s="957"/>
      <c r="P469" s="957"/>
      <c r="Q469" s="962"/>
      <c r="R469" s="964"/>
      <c r="S469" s="962"/>
      <c r="T469" s="957"/>
      <c r="U469" s="957"/>
      <c r="V469" s="957"/>
      <c r="W469" s="957"/>
      <c r="X469" s="957"/>
    </row>
    <row r="470">
      <c r="A470" s="957"/>
      <c r="B470" s="957"/>
      <c r="C470" s="957"/>
      <c r="D470" s="962"/>
      <c r="E470" s="957"/>
      <c r="F470" s="957"/>
      <c r="G470" s="957"/>
      <c r="H470" s="957"/>
      <c r="I470" s="957"/>
      <c r="J470" s="958"/>
      <c r="K470" s="957"/>
      <c r="L470" s="957"/>
      <c r="M470" s="958"/>
      <c r="N470" s="957"/>
      <c r="O470" s="957"/>
      <c r="P470" s="957"/>
      <c r="Q470" s="962"/>
      <c r="R470" s="964"/>
      <c r="S470" s="962"/>
      <c r="T470" s="957"/>
      <c r="U470" s="957"/>
      <c r="V470" s="957"/>
      <c r="W470" s="957"/>
      <c r="X470" s="957"/>
    </row>
    <row r="471">
      <c r="A471" s="957"/>
      <c r="B471" s="957"/>
      <c r="C471" s="957"/>
      <c r="D471" s="962"/>
      <c r="E471" s="957"/>
      <c r="F471" s="957"/>
      <c r="G471" s="957"/>
      <c r="H471" s="957"/>
      <c r="I471" s="957"/>
      <c r="J471" s="958"/>
      <c r="K471" s="957"/>
      <c r="L471" s="957"/>
      <c r="M471" s="958"/>
      <c r="N471" s="957"/>
      <c r="O471" s="957"/>
      <c r="P471" s="957"/>
      <c r="Q471" s="962"/>
      <c r="R471" s="964"/>
      <c r="S471" s="962"/>
      <c r="T471" s="957"/>
      <c r="U471" s="957"/>
      <c r="V471" s="957"/>
      <c r="W471" s="957"/>
      <c r="X471" s="957"/>
    </row>
    <row r="472">
      <c r="A472" s="957"/>
      <c r="B472" s="957"/>
      <c r="C472" s="957"/>
      <c r="D472" s="962"/>
      <c r="E472" s="957"/>
      <c r="F472" s="957"/>
      <c r="G472" s="957"/>
      <c r="H472" s="957"/>
      <c r="I472" s="957"/>
      <c r="J472" s="958"/>
      <c r="K472" s="957"/>
      <c r="L472" s="957"/>
      <c r="M472" s="958"/>
      <c r="N472" s="957"/>
      <c r="O472" s="957"/>
      <c r="P472" s="957"/>
      <c r="Q472" s="962"/>
      <c r="R472" s="964"/>
      <c r="S472" s="962"/>
      <c r="T472" s="957"/>
      <c r="U472" s="957"/>
      <c r="V472" s="957"/>
      <c r="W472" s="957"/>
      <c r="X472" s="957"/>
    </row>
    <row r="473">
      <c r="A473" s="957"/>
      <c r="B473" s="957"/>
      <c r="C473" s="957"/>
      <c r="D473" s="962"/>
      <c r="E473" s="957"/>
      <c r="F473" s="957"/>
      <c r="G473" s="957"/>
      <c r="H473" s="957"/>
      <c r="I473" s="957"/>
      <c r="J473" s="958"/>
      <c r="K473" s="957"/>
      <c r="L473" s="957"/>
      <c r="M473" s="958"/>
      <c r="N473" s="957"/>
      <c r="O473" s="957"/>
      <c r="P473" s="957"/>
      <c r="Q473" s="962"/>
      <c r="R473" s="964"/>
      <c r="S473" s="962"/>
      <c r="T473" s="957"/>
      <c r="U473" s="957"/>
      <c r="V473" s="957"/>
      <c r="W473" s="957"/>
      <c r="X473" s="957"/>
    </row>
    <row r="474">
      <c r="A474" s="957"/>
      <c r="B474" s="957"/>
      <c r="C474" s="957"/>
      <c r="D474" s="962"/>
      <c r="E474" s="957"/>
      <c r="F474" s="957"/>
      <c r="G474" s="957"/>
      <c r="H474" s="957"/>
      <c r="I474" s="957"/>
      <c r="J474" s="958"/>
      <c r="K474" s="957"/>
      <c r="L474" s="957"/>
      <c r="M474" s="958"/>
      <c r="N474" s="957"/>
      <c r="O474" s="957"/>
      <c r="P474" s="957"/>
      <c r="Q474" s="962"/>
      <c r="R474" s="964"/>
      <c r="S474" s="962"/>
      <c r="T474" s="957"/>
      <c r="U474" s="957"/>
      <c r="V474" s="957"/>
      <c r="W474" s="957"/>
      <c r="X474" s="957"/>
    </row>
    <row r="475">
      <c r="A475" s="957"/>
      <c r="B475" s="957"/>
      <c r="C475" s="957"/>
      <c r="D475" s="962"/>
      <c r="E475" s="957"/>
      <c r="F475" s="957"/>
      <c r="G475" s="957"/>
      <c r="H475" s="957"/>
      <c r="I475" s="957"/>
      <c r="J475" s="958"/>
      <c r="K475" s="957"/>
      <c r="L475" s="957"/>
      <c r="M475" s="958"/>
      <c r="N475" s="957"/>
      <c r="O475" s="957"/>
      <c r="P475" s="957"/>
      <c r="Q475" s="962"/>
      <c r="R475" s="964"/>
      <c r="S475" s="962"/>
      <c r="T475" s="957"/>
      <c r="U475" s="957"/>
      <c r="V475" s="957"/>
      <c r="W475" s="957"/>
      <c r="X475" s="957"/>
    </row>
    <row r="476">
      <c r="A476" s="957"/>
      <c r="B476" s="957"/>
      <c r="C476" s="957"/>
      <c r="D476" s="962"/>
      <c r="E476" s="957"/>
      <c r="F476" s="957"/>
      <c r="G476" s="957"/>
      <c r="H476" s="957"/>
      <c r="I476" s="957"/>
      <c r="J476" s="958"/>
      <c r="K476" s="957"/>
      <c r="L476" s="957"/>
      <c r="M476" s="958"/>
      <c r="N476" s="957"/>
      <c r="O476" s="957"/>
      <c r="P476" s="957"/>
      <c r="Q476" s="962"/>
      <c r="R476" s="964"/>
      <c r="S476" s="962"/>
      <c r="T476" s="957"/>
      <c r="U476" s="957"/>
      <c r="V476" s="957"/>
      <c r="W476" s="957"/>
      <c r="X476" s="957"/>
    </row>
    <row r="477">
      <c r="A477" s="957"/>
      <c r="B477" s="957"/>
      <c r="C477" s="957"/>
      <c r="D477" s="962"/>
      <c r="E477" s="957"/>
      <c r="F477" s="957"/>
      <c r="G477" s="957"/>
      <c r="H477" s="957"/>
      <c r="I477" s="957"/>
      <c r="J477" s="958"/>
      <c r="K477" s="957"/>
      <c r="L477" s="957"/>
      <c r="M477" s="958"/>
      <c r="N477" s="957"/>
      <c r="O477" s="957"/>
      <c r="P477" s="957"/>
      <c r="Q477" s="962"/>
      <c r="R477" s="964"/>
      <c r="S477" s="962"/>
      <c r="T477" s="957"/>
      <c r="U477" s="957"/>
      <c r="V477" s="957"/>
      <c r="W477" s="957"/>
      <c r="X477" s="957"/>
    </row>
    <row r="478">
      <c r="A478" s="957"/>
      <c r="B478" s="957"/>
      <c r="C478" s="957"/>
      <c r="D478" s="962"/>
      <c r="E478" s="957"/>
      <c r="F478" s="957"/>
      <c r="G478" s="957"/>
      <c r="H478" s="957"/>
      <c r="I478" s="957"/>
      <c r="J478" s="958"/>
      <c r="K478" s="957"/>
      <c r="L478" s="957"/>
      <c r="M478" s="958"/>
      <c r="N478" s="957"/>
      <c r="O478" s="957"/>
      <c r="P478" s="957"/>
      <c r="Q478" s="962"/>
      <c r="R478" s="964"/>
      <c r="S478" s="962"/>
      <c r="T478" s="957"/>
      <c r="U478" s="957"/>
      <c r="V478" s="957"/>
      <c r="W478" s="957"/>
      <c r="X478" s="957"/>
    </row>
    <row r="479">
      <c r="A479" s="957"/>
      <c r="B479" s="957"/>
      <c r="C479" s="957"/>
      <c r="D479" s="962"/>
      <c r="E479" s="957"/>
      <c r="F479" s="957"/>
      <c r="G479" s="957"/>
      <c r="H479" s="957"/>
      <c r="I479" s="957"/>
      <c r="J479" s="958"/>
      <c r="K479" s="957"/>
      <c r="L479" s="957"/>
      <c r="M479" s="958"/>
      <c r="N479" s="957"/>
      <c r="O479" s="957"/>
      <c r="P479" s="957"/>
      <c r="Q479" s="962"/>
      <c r="R479" s="964"/>
      <c r="S479" s="962"/>
      <c r="T479" s="957"/>
      <c r="U479" s="957"/>
      <c r="V479" s="957"/>
      <c r="W479" s="957"/>
      <c r="X479" s="957"/>
    </row>
    <row r="480">
      <c r="A480" s="957"/>
      <c r="B480" s="957"/>
      <c r="C480" s="957"/>
      <c r="D480" s="962"/>
      <c r="E480" s="957"/>
      <c r="F480" s="957"/>
      <c r="G480" s="957"/>
      <c r="H480" s="957"/>
      <c r="I480" s="957"/>
      <c r="J480" s="958"/>
      <c r="K480" s="957"/>
      <c r="L480" s="957"/>
      <c r="M480" s="958"/>
      <c r="N480" s="957"/>
      <c r="O480" s="957"/>
      <c r="P480" s="957"/>
      <c r="Q480" s="962"/>
      <c r="R480" s="964"/>
      <c r="S480" s="962"/>
      <c r="T480" s="957"/>
      <c r="U480" s="957"/>
      <c r="V480" s="957"/>
      <c r="W480" s="957"/>
      <c r="X480" s="957"/>
    </row>
    <row r="481">
      <c r="A481" s="957"/>
      <c r="B481" s="957"/>
      <c r="C481" s="957"/>
      <c r="D481" s="962"/>
      <c r="E481" s="957"/>
      <c r="F481" s="957"/>
      <c r="G481" s="957"/>
      <c r="H481" s="957"/>
      <c r="I481" s="957"/>
      <c r="J481" s="958"/>
      <c r="K481" s="957"/>
      <c r="L481" s="957"/>
      <c r="M481" s="958"/>
      <c r="N481" s="957"/>
      <c r="O481" s="957"/>
      <c r="P481" s="957"/>
      <c r="Q481" s="962"/>
      <c r="R481" s="964"/>
      <c r="S481" s="962"/>
      <c r="T481" s="957"/>
      <c r="U481" s="957"/>
      <c r="V481" s="957"/>
      <c r="W481" s="957"/>
      <c r="X481" s="957"/>
    </row>
    <row r="482">
      <c r="A482" s="957"/>
      <c r="B482" s="957"/>
      <c r="C482" s="957"/>
      <c r="D482" s="962"/>
      <c r="E482" s="957"/>
      <c r="F482" s="957"/>
      <c r="G482" s="957"/>
      <c r="H482" s="957"/>
      <c r="I482" s="957"/>
      <c r="J482" s="958"/>
      <c r="K482" s="957"/>
      <c r="L482" s="957"/>
      <c r="M482" s="958"/>
      <c r="N482" s="957"/>
      <c r="O482" s="957"/>
      <c r="P482" s="957"/>
      <c r="Q482" s="962"/>
      <c r="R482" s="964"/>
      <c r="S482" s="962"/>
      <c r="T482" s="957"/>
      <c r="U482" s="957"/>
      <c r="V482" s="957"/>
      <c r="W482" s="957"/>
      <c r="X482" s="957"/>
    </row>
    <row r="483">
      <c r="A483" s="957"/>
      <c r="B483" s="957"/>
      <c r="C483" s="957"/>
      <c r="D483" s="962"/>
      <c r="E483" s="957"/>
      <c r="F483" s="957"/>
      <c r="G483" s="957"/>
      <c r="H483" s="957"/>
      <c r="I483" s="957"/>
      <c r="J483" s="958"/>
      <c r="K483" s="957"/>
      <c r="L483" s="957"/>
      <c r="M483" s="958"/>
      <c r="N483" s="957"/>
      <c r="O483" s="957"/>
      <c r="P483" s="957"/>
      <c r="Q483" s="962"/>
      <c r="R483" s="964"/>
      <c r="S483" s="962"/>
      <c r="T483" s="957"/>
      <c r="U483" s="957"/>
      <c r="V483" s="957"/>
      <c r="W483" s="957"/>
      <c r="X483" s="957"/>
    </row>
    <row r="484">
      <c r="A484" s="957"/>
      <c r="B484" s="957"/>
      <c r="C484" s="957"/>
      <c r="D484" s="962"/>
      <c r="E484" s="957"/>
      <c r="F484" s="957"/>
      <c r="G484" s="957"/>
      <c r="H484" s="957"/>
      <c r="I484" s="957"/>
      <c r="J484" s="958"/>
      <c r="K484" s="957"/>
      <c r="L484" s="957"/>
      <c r="M484" s="958"/>
      <c r="N484" s="957"/>
      <c r="O484" s="957"/>
      <c r="P484" s="957"/>
      <c r="Q484" s="962"/>
      <c r="R484" s="964"/>
      <c r="S484" s="962"/>
      <c r="T484" s="957"/>
      <c r="U484" s="957"/>
      <c r="V484" s="957"/>
      <c r="W484" s="957"/>
      <c r="X484" s="957"/>
    </row>
    <row r="485">
      <c r="A485" s="957"/>
      <c r="B485" s="957"/>
      <c r="C485" s="957"/>
      <c r="D485" s="962"/>
      <c r="E485" s="957"/>
      <c r="F485" s="957"/>
      <c r="G485" s="957"/>
      <c r="H485" s="957"/>
      <c r="I485" s="957"/>
      <c r="J485" s="958"/>
      <c r="K485" s="957"/>
      <c r="L485" s="957"/>
      <c r="M485" s="958"/>
      <c r="N485" s="957"/>
      <c r="O485" s="957"/>
      <c r="P485" s="957"/>
      <c r="Q485" s="962"/>
      <c r="R485" s="964"/>
      <c r="S485" s="962"/>
      <c r="T485" s="957"/>
      <c r="U485" s="957"/>
      <c r="V485" s="957"/>
      <c r="W485" s="957"/>
      <c r="X485" s="957"/>
    </row>
    <row r="486">
      <c r="A486" s="957"/>
      <c r="B486" s="957"/>
      <c r="C486" s="957"/>
      <c r="D486" s="962"/>
      <c r="E486" s="957"/>
      <c r="F486" s="957"/>
      <c r="G486" s="957"/>
      <c r="H486" s="957"/>
      <c r="I486" s="957"/>
      <c r="J486" s="958"/>
      <c r="K486" s="957"/>
      <c r="L486" s="957"/>
      <c r="M486" s="958"/>
      <c r="N486" s="957"/>
      <c r="O486" s="957"/>
      <c r="P486" s="957"/>
      <c r="Q486" s="962"/>
      <c r="R486" s="964"/>
      <c r="S486" s="962"/>
      <c r="T486" s="957"/>
      <c r="U486" s="957"/>
      <c r="V486" s="957"/>
      <c r="W486" s="957"/>
      <c r="X486" s="957"/>
    </row>
    <row r="487">
      <c r="A487" s="957"/>
      <c r="B487" s="957"/>
      <c r="C487" s="957"/>
      <c r="D487" s="962"/>
      <c r="E487" s="957"/>
      <c r="F487" s="957"/>
      <c r="G487" s="957"/>
      <c r="H487" s="957"/>
      <c r="I487" s="957"/>
      <c r="J487" s="958"/>
      <c r="K487" s="957"/>
      <c r="L487" s="957"/>
      <c r="M487" s="958"/>
      <c r="N487" s="957"/>
      <c r="O487" s="957"/>
      <c r="P487" s="957"/>
      <c r="Q487" s="962"/>
      <c r="R487" s="964"/>
      <c r="S487" s="962"/>
      <c r="T487" s="957"/>
      <c r="U487" s="957"/>
      <c r="V487" s="957"/>
      <c r="W487" s="957"/>
      <c r="X487" s="957"/>
    </row>
    <row r="488">
      <c r="A488" s="957"/>
      <c r="B488" s="957"/>
      <c r="C488" s="957"/>
      <c r="D488" s="962"/>
      <c r="E488" s="957"/>
      <c r="F488" s="957"/>
      <c r="G488" s="957"/>
      <c r="H488" s="957"/>
      <c r="I488" s="957"/>
      <c r="J488" s="958"/>
      <c r="K488" s="957"/>
      <c r="L488" s="957"/>
      <c r="M488" s="958"/>
      <c r="N488" s="957"/>
      <c r="O488" s="957"/>
      <c r="P488" s="957"/>
      <c r="Q488" s="962"/>
      <c r="R488" s="964"/>
      <c r="S488" s="962"/>
      <c r="T488" s="957"/>
      <c r="U488" s="957"/>
      <c r="V488" s="957"/>
      <c r="W488" s="957"/>
      <c r="X488" s="957"/>
    </row>
    <row r="489">
      <c r="A489" s="957"/>
      <c r="B489" s="957"/>
      <c r="C489" s="957"/>
      <c r="D489" s="962"/>
      <c r="E489" s="957"/>
      <c r="F489" s="957"/>
      <c r="G489" s="957"/>
      <c r="H489" s="957"/>
      <c r="I489" s="957"/>
      <c r="J489" s="958"/>
      <c r="K489" s="957"/>
      <c r="L489" s="957"/>
      <c r="M489" s="958"/>
      <c r="N489" s="957"/>
      <c r="O489" s="957"/>
      <c r="P489" s="957"/>
      <c r="Q489" s="962"/>
      <c r="R489" s="964"/>
      <c r="S489" s="962"/>
      <c r="T489" s="957"/>
      <c r="U489" s="957"/>
      <c r="V489" s="957"/>
      <c r="W489" s="957"/>
      <c r="X489" s="957"/>
    </row>
    <row r="490">
      <c r="A490" s="957"/>
      <c r="B490" s="957"/>
      <c r="C490" s="957"/>
      <c r="D490" s="962"/>
      <c r="E490" s="957"/>
      <c r="F490" s="957"/>
      <c r="G490" s="957"/>
      <c r="H490" s="957"/>
      <c r="I490" s="957"/>
      <c r="J490" s="958"/>
      <c r="K490" s="957"/>
      <c r="L490" s="957"/>
      <c r="M490" s="958"/>
      <c r="N490" s="957"/>
      <c r="O490" s="957"/>
      <c r="P490" s="957"/>
      <c r="Q490" s="962"/>
      <c r="R490" s="964"/>
      <c r="S490" s="962"/>
      <c r="T490" s="957"/>
      <c r="U490" s="957"/>
      <c r="V490" s="957"/>
      <c r="W490" s="957"/>
      <c r="X490" s="957"/>
    </row>
    <row r="491">
      <c r="A491" s="957"/>
      <c r="B491" s="957"/>
      <c r="C491" s="957"/>
      <c r="D491" s="962"/>
      <c r="E491" s="957"/>
      <c r="F491" s="957"/>
      <c r="G491" s="957"/>
      <c r="H491" s="957"/>
      <c r="I491" s="957"/>
      <c r="J491" s="958"/>
      <c r="K491" s="957"/>
      <c r="L491" s="957"/>
      <c r="M491" s="958"/>
      <c r="N491" s="957"/>
      <c r="O491" s="957"/>
      <c r="P491" s="957"/>
      <c r="Q491" s="962"/>
      <c r="R491" s="964"/>
      <c r="S491" s="962"/>
      <c r="T491" s="957"/>
      <c r="U491" s="957"/>
      <c r="V491" s="957"/>
      <c r="W491" s="957"/>
      <c r="X491" s="957"/>
    </row>
    <row r="492">
      <c r="A492" s="957"/>
      <c r="B492" s="957"/>
      <c r="C492" s="957"/>
      <c r="D492" s="962"/>
      <c r="E492" s="957"/>
      <c r="F492" s="957"/>
      <c r="G492" s="957"/>
      <c r="H492" s="957"/>
      <c r="I492" s="957"/>
      <c r="J492" s="958"/>
      <c r="K492" s="957"/>
      <c r="L492" s="957"/>
      <c r="M492" s="958"/>
      <c r="N492" s="957"/>
      <c r="O492" s="957"/>
      <c r="P492" s="957"/>
      <c r="Q492" s="962"/>
      <c r="R492" s="964"/>
      <c r="S492" s="962"/>
      <c r="T492" s="957"/>
      <c r="U492" s="957"/>
      <c r="V492" s="957"/>
      <c r="W492" s="957"/>
      <c r="X492" s="957"/>
    </row>
    <row r="493">
      <c r="A493" s="957"/>
      <c r="B493" s="957"/>
      <c r="C493" s="957"/>
      <c r="D493" s="962"/>
      <c r="E493" s="957"/>
      <c r="F493" s="957"/>
      <c r="G493" s="957"/>
      <c r="H493" s="957"/>
      <c r="I493" s="957"/>
      <c r="J493" s="958"/>
      <c r="K493" s="957"/>
      <c r="L493" s="957"/>
      <c r="M493" s="958"/>
      <c r="N493" s="957"/>
      <c r="O493" s="957"/>
      <c r="P493" s="957"/>
      <c r="Q493" s="962"/>
      <c r="R493" s="964"/>
      <c r="S493" s="962"/>
      <c r="T493" s="957"/>
      <c r="U493" s="957"/>
      <c r="V493" s="957"/>
      <c r="W493" s="957"/>
      <c r="X493" s="957"/>
    </row>
    <row r="494">
      <c r="A494" s="957"/>
      <c r="B494" s="957"/>
      <c r="C494" s="957"/>
      <c r="D494" s="962"/>
      <c r="E494" s="957"/>
      <c r="F494" s="957"/>
      <c r="G494" s="957"/>
      <c r="H494" s="957"/>
      <c r="I494" s="957"/>
      <c r="J494" s="958"/>
      <c r="K494" s="957"/>
      <c r="L494" s="957"/>
      <c r="M494" s="958"/>
      <c r="N494" s="957"/>
      <c r="O494" s="957"/>
      <c r="P494" s="957"/>
      <c r="Q494" s="962"/>
      <c r="R494" s="964"/>
      <c r="S494" s="962"/>
      <c r="T494" s="957"/>
      <c r="U494" s="957"/>
      <c r="V494" s="957"/>
      <c r="W494" s="957"/>
      <c r="X494" s="957"/>
    </row>
    <row r="495">
      <c r="A495" s="957"/>
      <c r="B495" s="957"/>
      <c r="C495" s="957"/>
      <c r="D495" s="962"/>
      <c r="E495" s="957"/>
      <c r="F495" s="957"/>
      <c r="G495" s="957"/>
      <c r="H495" s="957"/>
      <c r="I495" s="957"/>
      <c r="J495" s="958"/>
      <c r="K495" s="957"/>
      <c r="L495" s="957"/>
      <c r="M495" s="958"/>
      <c r="N495" s="957"/>
      <c r="O495" s="957"/>
      <c r="P495" s="957"/>
      <c r="Q495" s="962"/>
      <c r="R495" s="964"/>
      <c r="S495" s="962"/>
      <c r="T495" s="957"/>
      <c r="U495" s="957"/>
      <c r="V495" s="957"/>
      <c r="W495" s="957"/>
      <c r="X495" s="957"/>
    </row>
    <row r="496">
      <c r="A496" s="957"/>
      <c r="B496" s="957"/>
      <c r="C496" s="957"/>
      <c r="D496" s="962"/>
      <c r="E496" s="957"/>
      <c r="F496" s="957"/>
      <c r="G496" s="957"/>
      <c r="H496" s="957"/>
      <c r="I496" s="957"/>
      <c r="J496" s="958"/>
      <c r="K496" s="957"/>
      <c r="L496" s="957"/>
      <c r="M496" s="958"/>
      <c r="N496" s="957"/>
      <c r="O496" s="957"/>
      <c r="P496" s="957"/>
      <c r="Q496" s="962"/>
      <c r="R496" s="964"/>
      <c r="S496" s="962"/>
      <c r="T496" s="957"/>
      <c r="U496" s="957"/>
      <c r="V496" s="957"/>
      <c r="W496" s="957"/>
      <c r="X496" s="957"/>
    </row>
    <row r="497">
      <c r="A497" s="957"/>
      <c r="B497" s="957"/>
      <c r="C497" s="957"/>
      <c r="D497" s="962"/>
      <c r="E497" s="957"/>
      <c r="F497" s="957"/>
      <c r="G497" s="957"/>
      <c r="H497" s="957"/>
      <c r="I497" s="957"/>
      <c r="J497" s="958"/>
      <c r="K497" s="957"/>
      <c r="L497" s="957"/>
      <c r="M497" s="958"/>
      <c r="N497" s="957"/>
      <c r="O497" s="957"/>
      <c r="P497" s="957"/>
      <c r="Q497" s="962"/>
      <c r="R497" s="964"/>
      <c r="S497" s="962"/>
      <c r="T497" s="957"/>
      <c r="U497" s="957"/>
      <c r="V497" s="957"/>
      <c r="W497" s="957"/>
      <c r="X497" s="957"/>
    </row>
    <row r="498">
      <c r="A498" s="957"/>
      <c r="B498" s="957"/>
      <c r="C498" s="957"/>
      <c r="D498" s="962"/>
      <c r="E498" s="957"/>
      <c r="F498" s="957"/>
      <c r="G498" s="957"/>
      <c r="H498" s="957"/>
      <c r="I498" s="957"/>
      <c r="J498" s="958"/>
      <c r="K498" s="957"/>
      <c r="L498" s="957"/>
      <c r="M498" s="958"/>
      <c r="N498" s="957"/>
      <c r="O498" s="957"/>
      <c r="P498" s="957"/>
      <c r="Q498" s="962"/>
      <c r="R498" s="964"/>
      <c r="S498" s="962"/>
      <c r="T498" s="957"/>
      <c r="U498" s="957"/>
      <c r="V498" s="957"/>
      <c r="W498" s="957"/>
      <c r="X498" s="957"/>
    </row>
    <row r="499">
      <c r="A499" s="957"/>
      <c r="B499" s="957"/>
      <c r="C499" s="957"/>
      <c r="D499" s="962"/>
      <c r="E499" s="957"/>
      <c r="F499" s="957"/>
      <c r="G499" s="957"/>
      <c r="H499" s="957"/>
      <c r="I499" s="957"/>
      <c r="J499" s="958"/>
      <c r="K499" s="957"/>
      <c r="L499" s="957"/>
      <c r="M499" s="958"/>
      <c r="N499" s="957"/>
      <c r="O499" s="957"/>
      <c r="P499" s="957"/>
      <c r="Q499" s="962"/>
      <c r="R499" s="964"/>
      <c r="S499" s="962"/>
      <c r="T499" s="957"/>
      <c r="U499" s="957"/>
      <c r="V499" s="957"/>
      <c r="W499" s="957"/>
      <c r="X499" s="957"/>
    </row>
    <row r="500">
      <c r="A500" s="957"/>
      <c r="B500" s="957"/>
      <c r="C500" s="957"/>
      <c r="D500" s="962"/>
      <c r="E500" s="957"/>
      <c r="F500" s="957"/>
      <c r="G500" s="957"/>
      <c r="H500" s="957"/>
      <c r="I500" s="957"/>
      <c r="J500" s="958"/>
      <c r="K500" s="957"/>
      <c r="L500" s="957"/>
      <c r="M500" s="958"/>
      <c r="N500" s="957"/>
      <c r="O500" s="957"/>
      <c r="P500" s="957"/>
      <c r="Q500" s="962"/>
      <c r="R500" s="964"/>
      <c r="S500" s="962"/>
      <c r="T500" s="957"/>
      <c r="U500" s="957"/>
      <c r="V500" s="957"/>
      <c r="W500" s="957"/>
      <c r="X500" s="957"/>
    </row>
    <row r="501">
      <c r="A501" s="957"/>
      <c r="B501" s="957"/>
      <c r="C501" s="957"/>
      <c r="D501" s="962"/>
      <c r="E501" s="957"/>
      <c r="F501" s="957"/>
      <c r="G501" s="957"/>
      <c r="H501" s="957"/>
      <c r="I501" s="957"/>
      <c r="J501" s="958"/>
      <c r="K501" s="957"/>
      <c r="L501" s="957"/>
      <c r="M501" s="958"/>
      <c r="N501" s="957"/>
      <c r="O501" s="957"/>
      <c r="P501" s="957"/>
      <c r="Q501" s="962"/>
      <c r="R501" s="964"/>
      <c r="S501" s="962"/>
      <c r="T501" s="957"/>
      <c r="U501" s="957"/>
      <c r="V501" s="957"/>
      <c r="W501" s="957"/>
      <c r="X501" s="957"/>
    </row>
    <row r="502">
      <c r="A502" s="957"/>
      <c r="B502" s="957"/>
      <c r="C502" s="957"/>
      <c r="D502" s="962"/>
      <c r="E502" s="957"/>
      <c r="F502" s="957"/>
      <c r="G502" s="957"/>
      <c r="H502" s="957"/>
      <c r="I502" s="957"/>
      <c r="J502" s="958"/>
      <c r="K502" s="957"/>
      <c r="L502" s="957"/>
      <c r="M502" s="958"/>
      <c r="N502" s="957"/>
      <c r="O502" s="957"/>
      <c r="P502" s="957"/>
      <c r="Q502" s="962"/>
      <c r="R502" s="964"/>
      <c r="S502" s="962"/>
      <c r="T502" s="957"/>
      <c r="U502" s="957"/>
      <c r="V502" s="957"/>
      <c r="W502" s="957"/>
      <c r="X502" s="957"/>
    </row>
    <row r="503">
      <c r="A503" s="957"/>
      <c r="B503" s="957"/>
      <c r="C503" s="957"/>
      <c r="D503" s="962"/>
      <c r="E503" s="957"/>
      <c r="F503" s="957"/>
      <c r="G503" s="957"/>
      <c r="H503" s="957"/>
      <c r="I503" s="957"/>
      <c r="J503" s="958"/>
      <c r="K503" s="957"/>
      <c r="L503" s="957"/>
      <c r="M503" s="958"/>
      <c r="N503" s="957"/>
      <c r="O503" s="957"/>
      <c r="P503" s="957"/>
      <c r="Q503" s="962"/>
      <c r="R503" s="964"/>
      <c r="S503" s="962"/>
      <c r="T503" s="957"/>
      <c r="U503" s="957"/>
      <c r="V503" s="957"/>
      <c r="W503" s="957"/>
      <c r="X503" s="957"/>
    </row>
    <row r="504">
      <c r="A504" s="957"/>
      <c r="B504" s="957"/>
      <c r="C504" s="957"/>
      <c r="D504" s="962"/>
      <c r="E504" s="957"/>
      <c r="F504" s="957"/>
      <c r="G504" s="957"/>
      <c r="H504" s="957"/>
      <c r="I504" s="957"/>
      <c r="J504" s="958"/>
      <c r="K504" s="957"/>
      <c r="L504" s="957"/>
      <c r="M504" s="958"/>
      <c r="N504" s="957"/>
      <c r="O504" s="957"/>
      <c r="P504" s="957"/>
      <c r="Q504" s="962"/>
      <c r="R504" s="964"/>
      <c r="S504" s="962"/>
      <c r="T504" s="957"/>
      <c r="U504" s="957"/>
      <c r="V504" s="957"/>
      <c r="W504" s="957"/>
      <c r="X504" s="957"/>
    </row>
    <row r="505">
      <c r="A505" s="957"/>
      <c r="B505" s="957"/>
      <c r="C505" s="957"/>
      <c r="D505" s="962"/>
      <c r="E505" s="957"/>
      <c r="F505" s="957"/>
      <c r="G505" s="957"/>
      <c r="H505" s="957"/>
      <c r="I505" s="957"/>
      <c r="J505" s="958"/>
      <c r="K505" s="957"/>
      <c r="L505" s="957"/>
      <c r="M505" s="958"/>
      <c r="N505" s="957"/>
      <c r="O505" s="957"/>
      <c r="P505" s="957"/>
      <c r="Q505" s="962"/>
      <c r="R505" s="964"/>
      <c r="S505" s="962"/>
      <c r="T505" s="957"/>
      <c r="U505" s="957"/>
      <c r="V505" s="957"/>
      <c r="W505" s="957"/>
      <c r="X505" s="957"/>
    </row>
    <row r="506">
      <c r="A506" s="957"/>
      <c r="B506" s="957"/>
      <c r="C506" s="957"/>
      <c r="D506" s="962"/>
      <c r="E506" s="957"/>
      <c r="F506" s="957"/>
      <c r="G506" s="957"/>
      <c r="H506" s="957"/>
      <c r="I506" s="957"/>
      <c r="J506" s="958"/>
      <c r="K506" s="957"/>
      <c r="L506" s="957"/>
      <c r="M506" s="958"/>
      <c r="N506" s="957"/>
      <c r="O506" s="957"/>
      <c r="P506" s="957"/>
      <c r="Q506" s="962"/>
      <c r="R506" s="964"/>
      <c r="S506" s="962"/>
      <c r="T506" s="957"/>
      <c r="U506" s="957"/>
      <c r="V506" s="957"/>
      <c r="W506" s="957"/>
      <c r="X506" s="957"/>
    </row>
    <row r="507">
      <c r="A507" s="957"/>
      <c r="B507" s="957"/>
      <c r="C507" s="957"/>
      <c r="D507" s="962"/>
      <c r="E507" s="957"/>
      <c r="F507" s="957"/>
      <c r="G507" s="957"/>
      <c r="H507" s="957"/>
      <c r="I507" s="957"/>
      <c r="J507" s="958"/>
      <c r="K507" s="957"/>
      <c r="L507" s="957"/>
      <c r="M507" s="958"/>
      <c r="N507" s="957"/>
      <c r="O507" s="957"/>
      <c r="P507" s="957"/>
      <c r="Q507" s="962"/>
      <c r="R507" s="964"/>
      <c r="S507" s="962"/>
      <c r="T507" s="957"/>
      <c r="U507" s="957"/>
      <c r="V507" s="957"/>
      <c r="W507" s="957"/>
      <c r="X507" s="957"/>
    </row>
    <row r="508">
      <c r="A508" s="957"/>
      <c r="B508" s="957"/>
      <c r="C508" s="957"/>
      <c r="D508" s="962"/>
      <c r="E508" s="957"/>
      <c r="F508" s="957"/>
      <c r="G508" s="957"/>
      <c r="H508" s="957"/>
      <c r="I508" s="957"/>
      <c r="J508" s="958"/>
      <c r="K508" s="957"/>
      <c r="L508" s="957"/>
      <c r="M508" s="958"/>
      <c r="N508" s="957"/>
      <c r="O508" s="957"/>
      <c r="P508" s="957"/>
      <c r="Q508" s="962"/>
      <c r="R508" s="964"/>
      <c r="S508" s="962"/>
      <c r="T508" s="957"/>
      <c r="U508" s="957"/>
      <c r="V508" s="957"/>
      <c r="W508" s="957"/>
      <c r="X508" s="957"/>
    </row>
    <row r="509">
      <c r="A509" s="957"/>
      <c r="B509" s="957"/>
      <c r="C509" s="957"/>
      <c r="D509" s="962"/>
      <c r="E509" s="957"/>
      <c r="F509" s="957"/>
      <c r="G509" s="957"/>
      <c r="H509" s="957"/>
      <c r="I509" s="957"/>
      <c r="J509" s="958"/>
      <c r="K509" s="957"/>
      <c r="L509" s="957"/>
      <c r="M509" s="958"/>
      <c r="N509" s="957"/>
      <c r="O509" s="957"/>
      <c r="P509" s="957"/>
      <c r="Q509" s="962"/>
      <c r="R509" s="964"/>
      <c r="S509" s="962"/>
      <c r="T509" s="957"/>
      <c r="U509" s="957"/>
      <c r="V509" s="957"/>
      <c r="W509" s="957"/>
      <c r="X509" s="957"/>
    </row>
    <row r="510">
      <c r="A510" s="957"/>
      <c r="B510" s="957"/>
      <c r="C510" s="957"/>
      <c r="D510" s="962"/>
      <c r="E510" s="957"/>
      <c r="F510" s="957"/>
      <c r="G510" s="957"/>
      <c r="H510" s="957"/>
      <c r="I510" s="957"/>
      <c r="J510" s="958"/>
      <c r="K510" s="957"/>
      <c r="L510" s="957"/>
      <c r="M510" s="958"/>
      <c r="N510" s="957"/>
      <c r="O510" s="957"/>
      <c r="P510" s="957"/>
      <c r="Q510" s="962"/>
      <c r="R510" s="964"/>
      <c r="S510" s="962"/>
      <c r="T510" s="957"/>
      <c r="U510" s="957"/>
      <c r="V510" s="957"/>
      <c r="W510" s="957"/>
      <c r="X510" s="957"/>
    </row>
    <row r="511">
      <c r="A511" s="957"/>
      <c r="B511" s="957"/>
      <c r="C511" s="957"/>
      <c r="D511" s="962"/>
      <c r="E511" s="957"/>
      <c r="F511" s="957"/>
      <c r="G511" s="957"/>
      <c r="H511" s="957"/>
      <c r="I511" s="957"/>
      <c r="J511" s="958"/>
      <c r="K511" s="957"/>
      <c r="L511" s="957"/>
      <c r="M511" s="958"/>
      <c r="N511" s="957"/>
      <c r="O511" s="957"/>
      <c r="P511" s="957"/>
      <c r="Q511" s="962"/>
      <c r="R511" s="964"/>
      <c r="S511" s="962"/>
      <c r="T511" s="957"/>
      <c r="U511" s="957"/>
      <c r="V511" s="957"/>
      <c r="W511" s="957"/>
      <c r="X511" s="957"/>
    </row>
    <row r="512">
      <c r="A512" s="957"/>
      <c r="B512" s="957"/>
      <c r="C512" s="957"/>
      <c r="D512" s="962"/>
      <c r="E512" s="957"/>
      <c r="F512" s="957"/>
      <c r="G512" s="957"/>
      <c r="H512" s="957"/>
      <c r="I512" s="957"/>
      <c r="J512" s="958"/>
      <c r="K512" s="957"/>
      <c r="L512" s="957"/>
      <c r="M512" s="958"/>
      <c r="N512" s="957"/>
      <c r="O512" s="957"/>
      <c r="P512" s="957"/>
      <c r="Q512" s="962"/>
      <c r="R512" s="964"/>
      <c r="S512" s="962"/>
      <c r="T512" s="957"/>
      <c r="U512" s="957"/>
      <c r="V512" s="957"/>
      <c r="W512" s="957"/>
      <c r="X512" s="957"/>
    </row>
    <row r="513">
      <c r="A513" s="957"/>
      <c r="B513" s="957"/>
      <c r="C513" s="957"/>
      <c r="D513" s="962"/>
      <c r="E513" s="957"/>
      <c r="F513" s="957"/>
      <c r="G513" s="957"/>
      <c r="H513" s="957"/>
      <c r="I513" s="957"/>
      <c r="J513" s="958"/>
      <c r="K513" s="957"/>
      <c r="L513" s="957"/>
      <c r="M513" s="958"/>
      <c r="N513" s="957"/>
      <c r="O513" s="957"/>
      <c r="P513" s="957"/>
      <c r="Q513" s="962"/>
      <c r="R513" s="964"/>
      <c r="S513" s="962"/>
      <c r="T513" s="957"/>
      <c r="U513" s="957"/>
      <c r="V513" s="957"/>
      <c r="W513" s="957"/>
      <c r="X513" s="957"/>
    </row>
    <row r="514">
      <c r="A514" s="957"/>
      <c r="B514" s="957"/>
      <c r="C514" s="957"/>
      <c r="D514" s="962"/>
      <c r="E514" s="957"/>
      <c r="F514" s="957"/>
      <c r="G514" s="957"/>
      <c r="H514" s="957"/>
      <c r="I514" s="957"/>
      <c r="J514" s="958"/>
      <c r="K514" s="957"/>
      <c r="L514" s="957"/>
      <c r="M514" s="958"/>
      <c r="N514" s="957"/>
      <c r="O514" s="957"/>
      <c r="P514" s="957"/>
      <c r="Q514" s="962"/>
      <c r="R514" s="964"/>
      <c r="S514" s="962"/>
      <c r="T514" s="957"/>
      <c r="U514" s="957"/>
      <c r="V514" s="957"/>
      <c r="W514" s="957"/>
      <c r="X514" s="957"/>
    </row>
    <row r="515">
      <c r="A515" s="957"/>
      <c r="B515" s="957"/>
      <c r="C515" s="957"/>
      <c r="D515" s="962"/>
      <c r="E515" s="957"/>
      <c r="F515" s="957"/>
      <c r="G515" s="957"/>
      <c r="H515" s="957"/>
      <c r="I515" s="957"/>
      <c r="J515" s="958"/>
      <c r="K515" s="957"/>
      <c r="L515" s="957"/>
      <c r="M515" s="958"/>
      <c r="N515" s="957"/>
      <c r="O515" s="957"/>
      <c r="P515" s="957"/>
      <c r="Q515" s="962"/>
      <c r="R515" s="964"/>
      <c r="S515" s="962"/>
      <c r="T515" s="957"/>
      <c r="U515" s="957"/>
      <c r="V515" s="957"/>
      <c r="W515" s="957"/>
      <c r="X515" s="957"/>
    </row>
    <row r="516">
      <c r="A516" s="957"/>
      <c r="B516" s="957"/>
      <c r="C516" s="957"/>
      <c r="D516" s="962"/>
      <c r="E516" s="957"/>
      <c r="F516" s="957"/>
      <c r="G516" s="957"/>
      <c r="H516" s="957"/>
      <c r="I516" s="957"/>
      <c r="J516" s="958"/>
      <c r="K516" s="957"/>
      <c r="L516" s="957"/>
      <c r="M516" s="958"/>
      <c r="N516" s="957"/>
      <c r="O516" s="957"/>
      <c r="P516" s="957"/>
      <c r="Q516" s="962"/>
      <c r="R516" s="964"/>
      <c r="S516" s="962"/>
      <c r="T516" s="957"/>
      <c r="U516" s="957"/>
      <c r="V516" s="957"/>
      <c r="W516" s="957"/>
      <c r="X516" s="957"/>
    </row>
    <row r="517">
      <c r="A517" s="957"/>
      <c r="B517" s="957"/>
      <c r="C517" s="957"/>
      <c r="D517" s="962"/>
      <c r="E517" s="957"/>
      <c r="F517" s="957"/>
      <c r="G517" s="957"/>
      <c r="H517" s="957"/>
      <c r="I517" s="957"/>
      <c r="J517" s="958"/>
      <c r="K517" s="957"/>
      <c r="L517" s="957"/>
      <c r="M517" s="958"/>
      <c r="N517" s="957"/>
      <c r="O517" s="957"/>
      <c r="P517" s="957"/>
      <c r="Q517" s="962"/>
      <c r="R517" s="964"/>
      <c r="S517" s="962"/>
      <c r="T517" s="957"/>
      <c r="U517" s="957"/>
      <c r="V517" s="957"/>
      <c r="W517" s="957"/>
      <c r="X517" s="957"/>
    </row>
    <row r="518">
      <c r="A518" s="957"/>
      <c r="B518" s="957"/>
      <c r="C518" s="957"/>
      <c r="D518" s="962"/>
      <c r="E518" s="957"/>
      <c r="F518" s="957"/>
      <c r="G518" s="957"/>
      <c r="H518" s="957"/>
      <c r="I518" s="957"/>
      <c r="J518" s="958"/>
      <c r="K518" s="957"/>
      <c r="L518" s="957"/>
      <c r="M518" s="958"/>
      <c r="N518" s="957"/>
      <c r="O518" s="957"/>
      <c r="P518" s="957"/>
      <c r="Q518" s="962"/>
      <c r="R518" s="964"/>
      <c r="S518" s="962"/>
      <c r="T518" s="957"/>
      <c r="U518" s="957"/>
      <c r="V518" s="957"/>
      <c r="W518" s="957"/>
      <c r="X518" s="957"/>
    </row>
    <row r="519">
      <c r="A519" s="957"/>
      <c r="B519" s="957"/>
      <c r="C519" s="957"/>
      <c r="D519" s="962"/>
      <c r="E519" s="957"/>
      <c r="F519" s="957"/>
      <c r="G519" s="957"/>
      <c r="H519" s="957"/>
      <c r="I519" s="957"/>
      <c r="J519" s="958"/>
      <c r="K519" s="957"/>
      <c r="L519" s="957"/>
      <c r="M519" s="958"/>
      <c r="N519" s="957"/>
      <c r="O519" s="957"/>
      <c r="P519" s="957"/>
      <c r="Q519" s="962"/>
      <c r="R519" s="964"/>
      <c r="S519" s="962"/>
      <c r="T519" s="957"/>
      <c r="U519" s="957"/>
      <c r="V519" s="957"/>
      <c r="W519" s="957"/>
      <c r="X519" s="957"/>
    </row>
    <row r="520">
      <c r="A520" s="957"/>
      <c r="B520" s="957"/>
      <c r="C520" s="957"/>
      <c r="D520" s="962"/>
      <c r="E520" s="957"/>
      <c r="F520" s="957"/>
      <c r="G520" s="957"/>
      <c r="H520" s="957"/>
      <c r="I520" s="957"/>
      <c r="J520" s="958"/>
      <c r="K520" s="957"/>
      <c r="L520" s="957"/>
      <c r="M520" s="958"/>
      <c r="N520" s="957"/>
      <c r="O520" s="957"/>
      <c r="P520" s="957"/>
      <c r="Q520" s="962"/>
      <c r="R520" s="964"/>
      <c r="S520" s="962"/>
      <c r="T520" s="957"/>
      <c r="U520" s="957"/>
      <c r="V520" s="957"/>
      <c r="W520" s="957"/>
      <c r="X520" s="957"/>
    </row>
    <row r="521">
      <c r="A521" s="957"/>
      <c r="B521" s="957"/>
      <c r="C521" s="957"/>
      <c r="D521" s="962"/>
      <c r="E521" s="957"/>
      <c r="F521" s="957"/>
      <c r="G521" s="957"/>
      <c r="H521" s="957"/>
      <c r="I521" s="957"/>
      <c r="J521" s="958"/>
      <c r="K521" s="957"/>
      <c r="L521" s="957"/>
      <c r="M521" s="958"/>
      <c r="N521" s="957"/>
      <c r="O521" s="957"/>
      <c r="P521" s="957"/>
      <c r="Q521" s="962"/>
      <c r="R521" s="964"/>
      <c r="S521" s="962"/>
      <c r="T521" s="957"/>
      <c r="U521" s="957"/>
      <c r="V521" s="957"/>
      <c r="W521" s="957"/>
      <c r="X521" s="957"/>
    </row>
    <row r="522">
      <c r="A522" s="957"/>
      <c r="B522" s="957"/>
      <c r="C522" s="957"/>
      <c r="D522" s="962"/>
      <c r="E522" s="957"/>
      <c r="F522" s="957"/>
      <c r="G522" s="957"/>
      <c r="H522" s="957"/>
      <c r="I522" s="957"/>
      <c r="J522" s="958"/>
      <c r="K522" s="957"/>
      <c r="L522" s="957"/>
      <c r="M522" s="958"/>
      <c r="N522" s="957"/>
      <c r="O522" s="957"/>
      <c r="P522" s="957"/>
      <c r="Q522" s="962"/>
      <c r="R522" s="964"/>
      <c r="S522" s="962"/>
      <c r="T522" s="957"/>
      <c r="U522" s="957"/>
      <c r="V522" s="957"/>
      <c r="W522" s="957"/>
      <c r="X522" s="957"/>
    </row>
    <row r="523">
      <c r="A523" s="957"/>
      <c r="B523" s="957"/>
      <c r="C523" s="957"/>
      <c r="D523" s="962"/>
      <c r="E523" s="957"/>
      <c r="F523" s="957"/>
      <c r="G523" s="957"/>
      <c r="H523" s="957"/>
      <c r="I523" s="957"/>
      <c r="J523" s="958"/>
      <c r="K523" s="957"/>
      <c r="L523" s="957"/>
      <c r="M523" s="958"/>
      <c r="N523" s="957"/>
      <c r="O523" s="957"/>
      <c r="P523" s="957"/>
      <c r="Q523" s="962"/>
      <c r="R523" s="964"/>
      <c r="S523" s="962"/>
      <c r="T523" s="957"/>
      <c r="U523" s="957"/>
      <c r="V523" s="957"/>
      <c r="W523" s="957"/>
      <c r="X523" s="957"/>
    </row>
    <row r="524">
      <c r="A524" s="957"/>
      <c r="B524" s="957"/>
      <c r="C524" s="957"/>
      <c r="D524" s="962"/>
      <c r="E524" s="957"/>
      <c r="F524" s="957"/>
      <c r="G524" s="957"/>
      <c r="H524" s="957"/>
      <c r="I524" s="957"/>
      <c r="J524" s="958"/>
      <c r="K524" s="957"/>
      <c r="L524" s="957"/>
      <c r="M524" s="958"/>
      <c r="N524" s="957"/>
      <c r="O524" s="957"/>
      <c r="P524" s="957"/>
      <c r="Q524" s="962"/>
      <c r="R524" s="964"/>
      <c r="S524" s="962"/>
      <c r="T524" s="957"/>
      <c r="U524" s="957"/>
      <c r="V524" s="957"/>
      <c r="W524" s="957"/>
      <c r="X524" s="957"/>
    </row>
    <row r="525">
      <c r="A525" s="957"/>
      <c r="B525" s="957"/>
      <c r="C525" s="957"/>
      <c r="D525" s="962"/>
      <c r="E525" s="957"/>
      <c r="F525" s="957"/>
      <c r="G525" s="957"/>
      <c r="H525" s="957"/>
      <c r="I525" s="957"/>
      <c r="J525" s="958"/>
      <c r="K525" s="957"/>
      <c r="L525" s="957"/>
      <c r="M525" s="958"/>
      <c r="N525" s="957"/>
      <c r="O525" s="957"/>
      <c r="P525" s="957"/>
      <c r="Q525" s="962"/>
      <c r="R525" s="964"/>
      <c r="S525" s="962"/>
      <c r="T525" s="957"/>
      <c r="U525" s="957"/>
      <c r="V525" s="957"/>
      <c r="W525" s="957"/>
      <c r="X525" s="957"/>
    </row>
    <row r="526">
      <c r="A526" s="957"/>
      <c r="B526" s="957"/>
      <c r="C526" s="957"/>
      <c r="D526" s="962"/>
      <c r="E526" s="957"/>
      <c r="F526" s="957"/>
      <c r="G526" s="957"/>
      <c r="H526" s="957"/>
      <c r="I526" s="957"/>
      <c r="J526" s="958"/>
      <c r="K526" s="957"/>
      <c r="L526" s="957"/>
      <c r="M526" s="958"/>
      <c r="N526" s="957"/>
      <c r="O526" s="957"/>
      <c r="P526" s="957"/>
      <c r="Q526" s="962"/>
      <c r="R526" s="964"/>
      <c r="S526" s="962"/>
      <c r="T526" s="957"/>
      <c r="U526" s="957"/>
      <c r="V526" s="957"/>
      <c r="W526" s="957"/>
      <c r="X526" s="957"/>
    </row>
    <row r="527">
      <c r="A527" s="957"/>
      <c r="B527" s="957"/>
      <c r="C527" s="957"/>
      <c r="D527" s="962"/>
      <c r="E527" s="957"/>
      <c r="F527" s="957"/>
      <c r="G527" s="957"/>
      <c r="H527" s="957"/>
      <c r="I527" s="957"/>
      <c r="J527" s="958"/>
      <c r="K527" s="957"/>
      <c r="L527" s="957"/>
      <c r="M527" s="958"/>
      <c r="N527" s="957"/>
      <c r="O527" s="957"/>
      <c r="P527" s="957"/>
      <c r="Q527" s="962"/>
      <c r="R527" s="964"/>
      <c r="S527" s="962"/>
      <c r="T527" s="957"/>
      <c r="U527" s="957"/>
      <c r="V527" s="957"/>
      <c r="W527" s="957"/>
      <c r="X527" s="957"/>
    </row>
    <row r="528">
      <c r="A528" s="957"/>
      <c r="B528" s="957"/>
      <c r="C528" s="957"/>
      <c r="D528" s="962"/>
      <c r="E528" s="957"/>
      <c r="F528" s="957"/>
      <c r="G528" s="957"/>
      <c r="H528" s="957"/>
      <c r="I528" s="957"/>
      <c r="J528" s="958"/>
      <c r="K528" s="957"/>
      <c r="L528" s="957"/>
      <c r="M528" s="958"/>
      <c r="N528" s="957"/>
      <c r="O528" s="957"/>
      <c r="P528" s="957"/>
      <c r="Q528" s="962"/>
      <c r="R528" s="964"/>
      <c r="S528" s="962"/>
      <c r="T528" s="957"/>
      <c r="U528" s="957"/>
      <c r="V528" s="957"/>
      <c r="W528" s="957"/>
      <c r="X528" s="957"/>
    </row>
    <row r="529">
      <c r="A529" s="957"/>
      <c r="B529" s="957"/>
      <c r="C529" s="957"/>
      <c r="D529" s="962"/>
      <c r="E529" s="957"/>
      <c r="F529" s="957"/>
      <c r="G529" s="957"/>
      <c r="H529" s="957"/>
      <c r="I529" s="957"/>
      <c r="J529" s="958"/>
      <c r="K529" s="957"/>
      <c r="L529" s="957"/>
      <c r="M529" s="958"/>
      <c r="N529" s="957"/>
      <c r="O529" s="957"/>
      <c r="P529" s="957"/>
      <c r="Q529" s="962"/>
      <c r="R529" s="964"/>
      <c r="S529" s="962"/>
      <c r="T529" s="957"/>
      <c r="U529" s="957"/>
      <c r="V529" s="957"/>
      <c r="W529" s="957"/>
      <c r="X529" s="957"/>
    </row>
    <row r="530">
      <c r="A530" s="957"/>
      <c r="B530" s="957"/>
      <c r="C530" s="957"/>
      <c r="D530" s="962"/>
      <c r="E530" s="957"/>
      <c r="F530" s="957"/>
      <c r="G530" s="957"/>
      <c r="H530" s="957"/>
      <c r="I530" s="957"/>
      <c r="J530" s="958"/>
      <c r="K530" s="957"/>
      <c r="L530" s="957"/>
      <c r="M530" s="958"/>
      <c r="N530" s="957"/>
      <c r="O530" s="957"/>
      <c r="P530" s="957"/>
      <c r="Q530" s="962"/>
      <c r="R530" s="964"/>
      <c r="S530" s="962"/>
      <c r="T530" s="957"/>
      <c r="U530" s="957"/>
      <c r="V530" s="957"/>
      <c r="W530" s="957"/>
      <c r="X530" s="957"/>
    </row>
    <row r="531">
      <c r="A531" s="957"/>
      <c r="B531" s="957"/>
      <c r="C531" s="957"/>
      <c r="D531" s="962"/>
      <c r="E531" s="957"/>
      <c r="F531" s="957"/>
      <c r="G531" s="957"/>
      <c r="H531" s="957"/>
      <c r="I531" s="957"/>
      <c r="J531" s="958"/>
      <c r="K531" s="957"/>
      <c r="L531" s="957"/>
      <c r="M531" s="958"/>
      <c r="N531" s="957"/>
      <c r="O531" s="957"/>
      <c r="P531" s="957"/>
      <c r="Q531" s="962"/>
      <c r="R531" s="964"/>
      <c r="S531" s="962"/>
      <c r="T531" s="957"/>
      <c r="U531" s="957"/>
      <c r="V531" s="957"/>
      <c r="W531" s="957"/>
      <c r="X531" s="957"/>
    </row>
    <row r="532">
      <c r="A532" s="957"/>
      <c r="B532" s="957"/>
      <c r="C532" s="957"/>
      <c r="D532" s="962"/>
      <c r="E532" s="957"/>
      <c r="F532" s="957"/>
      <c r="G532" s="957"/>
      <c r="H532" s="957"/>
      <c r="I532" s="957"/>
      <c r="J532" s="958"/>
      <c r="K532" s="957"/>
      <c r="L532" s="957"/>
      <c r="M532" s="958"/>
      <c r="N532" s="957"/>
      <c r="O532" s="957"/>
      <c r="P532" s="957"/>
      <c r="Q532" s="962"/>
      <c r="R532" s="964"/>
      <c r="S532" s="962"/>
      <c r="T532" s="957"/>
      <c r="U532" s="957"/>
      <c r="V532" s="957"/>
      <c r="W532" s="957"/>
      <c r="X532" s="957"/>
    </row>
    <row r="533">
      <c r="A533" s="957"/>
      <c r="B533" s="957"/>
      <c r="C533" s="957"/>
      <c r="D533" s="962"/>
      <c r="E533" s="957"/>
      <c r="F533" s="957"/>
      <c r="G533" s="957"/>
      <c r="H533" s="957"/>
      <c r="I533" s="957"/>
      <c r="J533" s="958"/>
      <c r="K533" s="957"/>
      <c r="L533" s="957"/>
      <c r="M533" s="958"/>
      <c r="N533" s="957"/>
      <c r="O533" s="957"/>
      <c r="P533" s="957"/>
      <c r="Q533" s="962"/>
      <c r="R533" s="964"/>
      <c r="S533" s="962"/>
      <c r="T533" s="957"/>
      <c r="U533" s="957"/>
      <c r="V533" s="957"/>
      <c r="W533" s="957"/>
      <c r="X533" s="957"/>
    </row>
    <row r="534">
      <c r="A534" s="957"/>
      <c r="B534" s="957"/>
      <c r="C534" s="957"/>
      <c r="D534" s="962"/>
      <c r="E534" s="957"/>
      <c r="F534" s="957"/>
      <c r="G534" s="957"/>
      <c r="H534" s="957"/>
      <c r="I534" s="957"/>
      <c r="J534" s="958"/>
      <c r="K534" s="957"/>
      <c r="L534" s="957"/>
      <c r="M534" s="958"/>
      <c r="N534" s="957"/>
      <c r="O534" s="957"/>
      <c r="P534" s="957"/>
      <c r="Q534" s="962"/>
      <c r="R534" s="964"/>
      <c r="S534" s="962"/>
      <c r="T534" s="957"/>
      <c r="U534" s="957"/>
      <c r="V534" s="957"/>
      <c r="W534" s="957"/>
      <c r="X534" s="957"/>
    </row>
    <row r="535">
      <c r="A535" s="957"/>
      <c r="B535" s="957"/>
      <c r="C535" s="957"/>
      <c r="D535" s="962"/>
      <c r="E535" s="957"/>
      <c r="F535" s="957"/>
      <c r="G535" s="957"/>
      <c r="H535" s="957"/>
      <c r="I535" s="957"/>
      <c r="J535" s="958"/>
      <c r="K535" s="957"/>
      <c r="L535" s="957"/>
      <c r="M535" s="958"/>
      <c r="N535" s="957"/>
      <c r="O535" s="957"/>
      <c r="P535" s="957"/>
      <c r="Q535" s="962"/>
      <c r="R535" s="964"/>
      <c r="S535" s="962"/>
      <c r="T535" s="957"/>
      <c r="U535" s="957"/>
      <c r="V535" s="957"/>
      <c r="W535" s="957"/>
      <c r="X535" s="957"/>
    </row>
    <row r="536">
      <c r="A536" s="957"/>
      <c r="B536" s="957"/>
      <c r="C536" s="957"/>
      <c r="D536" s="962"/>
      <c r="E536" s="957"/>
      <c r="F536" s="957"/>
      <c r="G536" s="957"/>
      <c r="H536" s="957"/>
      <c r="I536" s="957"/>
      <c r="J536" s="958"/>
      <c r="K536" s="957"/>
      <c r="L536" s="957"/>
      <c r="M536" s="958"/>
      <c r="N536" s="957"/>
      <c r="O536" s="957"/>
      <c r="P536" s="957"/>
      <c r="Q536" s="962"/>
      <c r="R536" s="964"/>
      <c r="S536" s="962"/>
      <c r="T536" s="957"/>
      <c r="U536" s="957"/>
      <c r="V536" s="957"/>
      <c r="W536" s="957"/>
      <c r="X536" s="957"/>
    </row>
    <row r="537">
      <c r="A537" s="957"/>
      <c r="B537" s="957"/>
      <c r="C537" s="957"/>
      <c r="D537" s="962"/>
      <c r="E537" s="957"/>
      <c r="F537" s="957"/>
      <c r="G537" s="957"/>
      <c r="H537" s="957"/>
      <c r="I537" s="957"/>
      <c r="J537" s="958"/>
      <c r="K537" s="957"/>
      <c r="L537" s="957"/>
      <c r="M537" s="958"/>
      <c r="N537" s="957"/>
      <c r="O537" s="957"/>
      <c r="P537" s="957"/>
      <c r="Q537" s="962"/>
      <c r="R537" s="964"/>
      <c r="S537" s="962"/>
      <c r="T537" s="957"/>
      <c r="U537" s="957"/>
      <c r="V537" s="957"/>
      <c r="W537" s="957"/>
      <c r="X537" s="957"/>
    </row>
    <row r="538">
      <c r="A538" s="957"/>
      <c r="B538" s="957"/>
      <c r="C538" s="957"/>
      <c r="D538" s="962"/>
      <c r="E538" s="957"/>
      <c r="F538" s="957"/>
      <c r="G538" s="957"/>
      <c r="H538" s="957"/>
      <c r="I538" s="957"/>
      <c r="J538" s="958"/>
      <c r="K538" s="957"/>
      <c r="L538" s="957"/>
      <c r="M538" s="958"/>
      <c r="N538" s="957"/>
      <c r="O538" s="957"/>
      <c r="P538" s="957"/>
      <c r="Q538" s="962"/>
      <c r="R538" s="964"/>
      <c r="S538" s="962"/>
      <c r="T538" s="957"/>
      <c r="U538" s="957"/>
      <c r="V538" s="957"/>
      <c r="W538" s="957"/>
      <c r="X538" s="957"/>
    </row>
    <row r="539">
      <c r="A539" s="957"/>
      <c r="B539" s="957"/>
      <c r="C539" s="957"/>
      <c r="D539" s="962"/>
      <c r="E539" s="957"/>
      <c r="F539" s="957"/>
      <c r="G539" s="957"/>
      <c r="H539" s="957"/>
      <c r="I539" s="957"/>
      <c r="J539" s="958"/>
      <c r="K539" s="957"/>
      <c r="L539" s="957"/>
      <c r="M539" s="958"/>
      <c r="N539" s="957"/>
      <c r="O539" s="957"/>
      <c r="P539" s="957"/>
      <c r="Q539" s="962"/>
      <c r="R539" s="964"/>
      <c r="S539" s="962"/>
      <c r="T539" s="957"/>
      <c r="U539" s="957"/>
      <c r="V539" s="957"/>
      <c r="W539" s="957"/>
      <c r="X539" s="957"/>
    </row>
    <row r="540">
      <c r="A540" s="957"/>
      <c r="B540" s="957"/>
      <c r="C540" s="957"/>
      <c r="D540" s="962"/>
      <c r="E540" s="957"/>
      <c r="F540" s="957"/>
      <c r="G540" s="957"/>
      <c r="H540" s="957"/>
      <c r="I540" s="957"/>
      <c r="J540" s="958"/>
      <c r="K540" s="957"/>
      <c r="L540" s="957"/>
      <c r="M540" s="958"/>
      <c r="N540" s="957"/>
      <c r="O540" s="957"/>
      <c r="P540" s="957"/>
      <c r="Q540" s="962"/>
      <c r="R540" s="964"/>
      <c r="S540" s="962"/>
      <c r="T540" s="957"/>
      <c r="U540" s="957"/>
      <c r="V540" s="957"/>
      <c r="W540" s="957"/>
      <c r="X540" s="957"/>
    </row>
    <row r="541">
      <c r="A541" s="957"/>
      <c r="B541" s="957"/>
      <c r="C541" s="957"/>
      <c r="D541" s="962"/>
      <c r="E541" s="957"/>
      <c r="F541" s="957"/>
      <c r="G541" s="957"/>
      <c r="H541" s="957"/>
      <c r="I541" s="957"/>
      <c r="J541" s="958"/>
      <c r="K541" s="957"/>
      <c r="L541" s="957"/>
      <c r="M541" s="958"/>
      <c r="N541" s="957"/>
      <c r="O541" s="957"/>
      <c r="P541" s="957"/>
      <c r="Q541" s="962"/>
      <c r="R541" s="964"/>
      <c r="S541" s="962"/>
      <c r="T541" s="957"/>
      <c r="U541" s="957"/>
      <c r="V541" s="957"/>
      <c r="W541" s="957"/>
      <c r="X541" s="957"/>
    </row>
    <row r="542">
      <c r="A542" s="957"/>
      <c r="B542" s="957"/>
      <c r="C542" s="957"/>
      <c r="D542" s="962"/>
      <c r="E542" s="957"/>
      <c r="F542" s="957"/>
      <c r="G542" s="957"/>
      <c r="H542" s="957"/>
      <c r="I542" s="957"/>
      <c r="J542" s="958"/>
      <c r="K542" s="957"/>
      <c r="L542" s="957"/>
      <c r="M542" s="958"/>
      <c r="N542" s="957"/>
      <c r="O542" s="957"/>
      <c r="P542" s="957"/>
      <c r="Q542" s="962"/>
      <c r="R542" s="964"/>
      <c r="S542" s="962"/>
      <c r="T542" s="957"/>
      <c r="U542" s="957"/>
      <c r="V542" s="957"/>
      <c r="W542" s="957"/>
      <c r="X542" s="957"/>
    </row>
    <row r="543">
      <c r="A543" s="957"/>
      <c r="B543" s="957"/>
      <c r="C543" s="957"/>
      <c r="D543" s="962"/>
      <c r="E543" s="957"/>
      <c r="F543" s="957"/>
      <c r="G543" s="957"/>
      <c r="H543" s="957"/>
      <c r="I543" s="957"/>
      <c r="J543" s="958"/>
      <c r="K543" s="957"/>
      <c r="L543" s="957"/>
      <c r="M543" s="958"/>
      <c r="N543" s="957"/>
      <c r="O543" s="957"/>
      <c r="P543" s="957"/>
      <c r="Q543" s="962"/>
      <c r="R543" s="964"/>
      <c r="S543" s="962"/>
      <c r="T543" s="957"/>
      <c r="U543" s="957"/>
      <c r="V543" s="957"/>
      <c r="W543" s="957"/>
      <c r="X543" s="957"/>
    </row>
    <row r="544">
      <c r="A544" s="957"/>
      <c r="B544" s="957"/>
      <c r="C544" s="957"/>
      <c r="D544" s="962"/>
      <c r="E544" s="957"/>
      <c r="F544" s="957"/>
      <c r="G544" s="957"/>
      <c r="H544" s="957"/>
      <c r="I544" s="957"/>
      <c r="J544" s="958"/>
      <c r="K544" s="957"/>
      <c r="L544" s="957"/>
      <c r="M544" s="958"/>
      <c r="N544" s="957"/>
      <c r="O544" s="957"/>
      <c r="P544" s="957"/>
      <c r="Q544" s="962"/>
      <c r="R544" s="964"/>
      <c r="S544" s="962"/>
      <c r="T544" s="957"/>
      <c r="U544" s="957"/>
      <c r="V544" s="957"/>
      <c r="W544" s="957"/>
      <c r="X544" s="957"/>
    </row>
    <row r="545">
      <c r="A545" s="957"/>
      <c r="B545" s="957"/>
      <c r="C545" s="957"/>
      <c r="D545" s="962"/>
      <c r="E545" s="957"/>
      <c r="F545" s="957"/>
      <c r="G545" s="957"/>
      <c r="H545" s="957"/>
      <c r="I545" s="957"/>
      <c r="J545" s="958"/>
      <c r="K545" s="957"/>
      <c r="L545" s="957"/>
      <c r="M545" s="958"/>
      <c r="N545" s="957"/>
      <c r="O545" s="957"/>
      <c r="P545" s="957"/>
      <c r="Q545" s="962"/>
      <c r="R545" s="964"/>
      <c r="S545" s="962"/>
      <c r="T545" s="957"/>
      <c r="U545" s="957"/>
      <c r="V545" s="957"/>
      <c r="W545" s="957"/>
      <c r="X545" s="957"/>
    </row>
    <row r="546">
      <c r="A546" s="957"/>
      <c r="B546" s="957"/>
      <c r="C546" s="957"/>
      <c r="D546" s="962"/>
      <c r="E546" s="957"/>
      <c r="F546" s="957"/>
      <c r="G546" s="957"/>
      <c r="H546" s="957"/>
      <c r="I546" s="957"/>
      <c r="J546" s="958"/>
      <c r="K546" s="957"/>
      <c r="L546" s="957"/>
      <c r="M546" s="958"/>
      <c r="N546" s="957"/>
      <c r="O546" s="957"/>
      <c r="P546" s="957"/>
      <c r="Q546" s="962"/>
      <c r="R546" s="964"/>
      <c r="S546" s="962"/>
      <c r="T546" s="957"/>
      <c r="U546" s="957"/>
      <c r="V546" s="957"/>
      <c r="W546" s="957"/>
      <c r="X546" s="957"/>
    </row>
    <row r="547">
      <c r="A547" s="957"/>
      <c r="B547" s="957"/>
      <c r="C547" s="957"/>
      <c r="D547" s="962"/>
      <c r="E547" s="957"/>
      <c r="F547" s="957"/>
      <c r="G547" s="957"/>
      <c r="H547" s="957"/>
      <c r="I547" s="957"/>
      <c r="J547" s="958"/>
      <c r="K547" s="957"/>
      <c r="L547" s="957"/>
      <c r="M547" s="958"/>
      <c r="N547" s="957"/>
      <c r="O547" s="957"/>
      <c r="P547" s="957"/>
      <c r="Q547" s="962"/>
      <c r="R547" s="964"/>
      <c r="S547" s="962"/>
      <c r="T547" s="957"/>
      <c r="U547" s="957"/>
      <c r="V547" s="957"/>
      <c r="W547" s="957"/>
      <c r="X547" s="957"/>
    </row>
    <row r="548">
      <c r="A548" s="957"/>
      <c r="B548" s="957"/>
      <c r="C548" s="957"/>
      <c r="D548" s="962"/>
      <c r="E548" s="957"/>
      <c r="F548" s="957"/>
      <c r="G548" s="957"/>
      <c r="H548" s="957"/>
      <c r="I548" s="957"/>
      <c r="J548" s="958"/>
      <c r="K548" s="957"/>
      <c r="L548" s="957"/>
      <c r="M548" s="958"/>
      <c r="N548" s="957"/>
      <c r="O548" s="957"/>
      <c r="P548" s="957"/>
      <c r="Q548" s="962"/>
      <c r="R548" s="964"/>
      <c r="S548" s="962"/>
      <c r="T548" s="957"/>
      <c r="U548" s="957"/>
      <c r="V548" s="957"/>
      <c r="W548" s="957"/>
      <c r="X548" s="957"/>
    </row>
    <row r="549">
      <c r="A549" s="957"/>
      <c r="B549" s="957"/>
      <c r="C549" s="957"/>
      <c r="D549" s="962"/>
      <c r="E549" s="957"/>
      <c r="F549" s="957"/>
      <c r="G549" s="957"/>
      <c r="H549" s="957"/>
      <c r="I549" s="957"/>
      <c r="J549" s="958"/>
      <c r="K549" s="957"/>
      <c r="L549" s="957"/>
      <c r="M549" s="958"/>
      <c r="N549" s="957"/>
      <c r="O549" s="957"/>
      <c r="P549" s="957"/>
      <c r="Q549" s="962"/>
      <c r="R549" s="964"/>
      <c r="S549" s="962"/>
      <c r="T549" s="957"/>
      <c r="U549" s="957"/>
      <c r="V549" s="957"/>
      <c r="W549" s="957"/>
      <c r="X549" s="957"/>
    </row>
    <row r="550">
      <c r="A550" s="957"/>
      <c r="B550" s="957"/>
      <c r="C550" s="957"/>
      <c r="D550" s="962"/>
      <c r="E550" s="957"/>
      <c r="F550" s="957"/>
      <c r="G550" s="957"/>
      <c r="H550" s="957"/>
      <c r="I550" s="957"/>
      <c r="J550" s="958"/>
      <c r="K550" s="957"/>
      <c r="L550" s="957"/>
      <c r="M550" s="958"/>
      <c r="N550" s="957"/>
      <c r="O550" s="957"/>
      <c r="P550" s="957"/>
      <c r="Q550" s="962"/>
      <c r="R550" s="964"/>
      <c r="S550" s="962"/>
      <c r="T550" s="957"/>
      <c r="U550" s="957"/>
      <c r="V550" s="957"/>
      <c r="W550" s="957"/>
      <c r="X550" s="957"/>
    </row>
    <row r="551">
      <c r="A551" s="957"/>
      <c r="B551" s="957"/>
      <c r="C551" s="957"/>
      <c r="D551" s="962"/>
      <c r="E551" s="957"/>
      <c r="F551" s="957"/>
      <c r="G551" s="957"/>
      <c r="H551" s="957"/>
      <c r="I551" s="957"/>
      <c r="J551" s="958"/>
      <c r="K551" s="957"/>
      <c r="L551" s="957"/>
      <c r="M551" s="958"/>
      <c r="N551" s="957"/>
      <c r="O551" s="957"/>
      <c r="P551" s="957"/>
      <c r="Q551" s="962"/>
      <c r="R551" s="964"/>
      <c r="S551" s="962"/>
      <c r="T551" s="957"/>
      <c r="U551" s="957"/>
      <c r="V551" s="957"/>
      <c r="W551" s="957"/>
      <c r="X551" s="957"/>
    </row>
    <row r="552">
      <c r="A552" s="957"/>
      <c r="B552" s="957"/>
      <c r="C552" s="957"/>
      <c r="D552" s="962"/>
      <c r="E552" s="957"/>
      <c r="F552" s="957"/>
      <c r="G552" s="957"/>
      <c r="H552" s="957"/>
      <c r="I552" s="957"/>
      <c r="J552" s="958"/>
      <c r="K552" s="957"/>
      <c r="L552" s="957"/>
      <c r="M552" s="958"/>
      <c r="N552" s="957"/>
      <c r="O552" s="957"/>
      <c r="P552" s="957"/>
      <c r="Q552" s="962"/>
      <c r="R552" s="964"/>
      <c r="S552" s="962"/>
      <c r="T552" s="957"/>
      <c r="U552" s="957"/>
      <c r="V552" s="957"/>
      <c r="W552" s="957"/>
      <c r="X552" s="957"/>
    </row>
    <row r="553">
      <c r="A553" s="957"/>
      <c r="B553" s="957"/>
      <c r="C553" s="957"/>
      <c r="D553" s="962"/>
      <c r="E553" s="957"/>
      <c r="F553" s="957"/>
      <c r="G553" s="957"/>
      <c r="H553" s="957"/>
      <c r="I553" s="957"/>
      <c r="J553" s="958"/>
      <c r="K553" s="957"/>
      <c r="L553" s="957"/>
      <c r="M553" s="958"/>
      <c r="N553" s="957"/>
      <c r="O553" s="957"/>
      <c r="P553" s="957"/>
      <c r="Q553" s="962"/>
      <c r="R553" s="964"/>
      <c r="S553" s="962"/>
      <c r="T553" s="957"/>
      <c r="U553" s="957"/>
      <c r="V553" s="957"/>
      <c r="W553" s="957"/>
      <c r="X553" s="957"/>
    </row>
    <row r="554">
      <c r="A554" s="957"/>
      <c r="B554" s="957"/>
      <c r="C554" s="957"/>
      <c r="D554" s="962"/>
      <c r="E554" s="957"/>
      <c r="F554" s="957"/>
      <c r="G554" s="957"/>
      <c r="H554" s="957"/>
      <c r="I554" s="957"/>
      <c r="J554" s="958"/>
      <c r="K554" s="957"/>
      <c r="L554" s="957"/>
      <c r="M554" s="958"/>
      <c r="N554" s="957"/>
      <c r="O554" s="957"/>
      <c r="P554" s="957"/>
      <c r="Q554" s="962"/>
      <c r="R554" s="964"/>
      <c r="S554" s="962"/>
      <c r="T554" s="957"/>
      <c r="U554" s="957"/>
      <c r="V554" s="957"/>
      <c r="W554" s="957"/>
      <c r="X554" s="957"/>
    </row>
    <row r="555">
      <c r="A555" s="957"/>
      <c r="B555" s="957"/>
      <c r="C555" s="957"/>
      <c r="D555" s="962"/>
      <c r="E555" s="957"/>
      <c r="F555" s="957"/>
      <c r="G555" s="957"/>
      <c r="H555" s="957"/>
      <c r="I555" s="957"/>
      <c r="J555" s="958"/>
      <c r="K555" s="957"/>
      <c r="L555" s="957"/>
      <c r="M555" s="958"/>
      <c r="N555" s="957"/>
      <c r="O555" s="957"/>
      <c r="P555" s="957"/>
      <c r="Q555" s="962"/>
      <c r="R555" s="964"/>
      <c r="S555" s="962"/>
      <c r="T555" s="957"/>
      <c r="U555" s="957"/>
      <c r="V555" s="957"/>
      <c r="W555" s="957"/>
      <c r="X555" s="957"/>
    </row>
    <row r="556">
      <c r="A556" s="957"/>
      <c r="B556" s="957"/>
      <c r="C556" s="957"/>
      <c r="D556" s="962"/>
      <c r="E556" s="957"/>
      <c r="F556" s="957"/>
      <c r="G556" s="957"/>
      <c r="H556" s="957"/>
      <c r="I556" s="957"/>
      <c r="J556" s="958"/>
      <c r="K556" s="957"/>
      <c r="L556" s="957"/>
      <c r="M556" s="958"/>
      <c r="N556" s="957"/>
      <c r="O556" s="957"/>
      <c r="P556" s="957"/>
      <c r="Q556" s="962"/>
      <c r="R556" s="964"/>
      <c r="S556" s="962"/>
      <c r="T556" s="957"/>
      <c r="U556" s="957"/>
      <c r="V556" s="957"/>
      <c r="W556" s="957"/>
      <c r="X556" s="957"/>
    </row>
    <row r="557">
      <c r="A557" s="957"/>
      <c r="B557" s="957"/>
      <c r="C557" s="957"/>
      <c r="D557" s="962"/>
      <c r="E557" s="957"/>
      <c r="F557" s="957"/>
      <c r="G557" s="957"/>
      <c r="H557" s="957"/>
      <c r="I557" s="957"/>
      <c r="J557" s="958"/>
      <c r="K557" s="957"/>
      <c r="L557" s="957"/>
      <c r="M557" s="958"/>
      <c r="N557" s="957"/>
      <c r="O557" s="957"/>
      <c r="P557" s="957"/>
      <c r="Q557" s="962"/>
      <c r="R557" s="964"/>
      <c r="S557" s="962"/>
      <c r="T557" s="957"/>
      <c r="U557" s="957"/>
      <c r="V557" s="957"/>
      <c r="W557" s="957"/>
      <c r="X557" s="957"/>
    </row>
    <row r="558">
      <c r="A558" s="957"/>
      <c r="B558" s="957"/>
      <c r="C558" s="957"/>
      <c r="D558" s="962"/>
      <c r="E558" s="957"/>
      <c r="F558" s="957"/>
      <c r="G558" s="957"/>
      <c r="H558" s="957"/>
      <c r="I558" s="957"/>
      <c r="J558" s="958"/>
      <c r="K558" s="957"/>
      <c r="L558" s="957"/>
      <c r="M558" s="958"/>
      <c r="N558" s="957"/>
      <c r="O558" s="957"/>
      <c r="P558" s="957"/>
      <c r="Q558" s="962"/>
      <c r="R558" s="964"/>
      <c r="S558" s="962"/>
      <c r="T558" s="957"/>
      <c r="U558" s="957"/>
      <c r="V558" s="957"/>
      <c r="W558" s="957"/>
      <c r="X558" s="957"/>
    </row>
    <row r="559">
      <c r="A559" s="957"/>
      <c r="B559" s="957"/>
      <c r="C559" s="957"/>
      <c r="D559" s="962"/>
      <c r="E559" s="957"/>
      <c r="F559" s="957"/>
      <c r="G559" s="957"/>
      <c r="H559" s="957"/>
      <c r="I559" s="957"/>
      <c r="J559" s="958"/>
      <c r="K559" s="957"/>
      <c r="L559" s="957"/>
      <c r="M559" s="958"/>
      <c r="N559" s="957"/>
      <c r="O559" s="957"/>
      <c r="P559" s="957"/>
      <c r="Q559" s="962"/>
      <c r="R559" s="964"/>
      <c r="S559" s="962"/>
      <c r="T559" s="957"/>
      <c r="U559" s="957"/>
      <c r="V559" s="957"/>
      <c r="W559" s="957"/>
      <c r="X559" s="957"/>
    </row>
    <row r="560">
      <c r="A560" s="957"/>
      <c r="B560" s="957"/>
      <c r="C560" s="957"/>
      <c r="D560" s="962"/>
      <c r="E560" s="957"/>
      <c r="F560" s="957"/>
      <c r="G560" s="957"/>
      <c r="H560" s="957"/>
      <c r="I560" s="957"/>
      <c r="J560" s="958"/>
      <c r="K560" s="957"/>
      <c r="L560" s="957"/>
      <c r="M560" s="958"/>
      <c r="N560" s="957"/>
      <c r="O560" s="957"/>
      <c r="P560" s="957"/>
      <c r="Q560" s="962"/>
      <c r="R560" s="964"/>
      <c r="S560" s="962"/>
      <c r="T560" s="957"/>
      <c r="U560" s="957"/>
      <c r="V560" s="957"/>
      <c r="W560" s="957"/>
      <c r="X560" s="957"/>
    </row>
    <row r="561">
      <c r="A561" s="957"/>
      <c r="B561" s="957"/>
      <c r="C561" s="957"/>
      <c r="D561" s="962"/>
      <c r="E561" s="957"/>
      <c r="F561" s="957"/>
      <c r="G561" s="957"/>
      <c r="H561" s="957"/>
      <c r="I561" s="957"/>
      <c r="J561" s="958"/>
      <c r="K561" s="957"/>
      <c r="L561" s="957"/>
      <c r="M561" s="958"/>
      <c r="N561" s="957"/>
      <c r="O561" s="957"/>
      <c r="P561" s="957"/>
      <c r="Q561" s="962"/>
      <c r="R561" s="964"/>
      <c r="S561" s="962"/>
      <c r="T561" s="957"/>
      <c r="U561" s="957"/>
      <c r="V561" s="957"/>
      <c r="W561" s="957"/>
      <c r="X561" s="957"/>
    </row>
    <row r="562">
      <c r="A562" s="957"/>
      <c r="B562" s="957"/>
      <c r="C562" s="957"/>
      <c r="D562" s="962"/>
      <c r="E562" s="957"/>
      <c r="F562" s="957"/>
      <c r="G562" s="957"/>
      <c r="H562" s="957"/>
      <c r="I562" s="957"/>
      <c r="J562" s="958"/>
      <c r="K562" s="957"/>
      <c r="L562" s="957"/>
      <c r="M562" s="958"/>
      <c r="N562" s="957"/>
      <c r="O562" s="957"/>
      <c r="P562" s="957"/>
      <c r="Q562" s="962"/>
      <c r="R562" s="964"/>
      <c r="S562" s="962"/>
      <c r="T562" s="957"/>
      <c r="U562" s="957"/>
      <c r="V562" s="957"/>
      <c r="W562" s="957"/>
      <c r="X562" s="957"/>
    </row>
    <row r="563">
      <c r="A563" s="957"/>
      <c r="B563" s="957"/>
      <c r="C563" s="957"/>
      <c r="D563" s="962"/>
      <c r="E563" s="957"/>
      <c r="F563" s="957"/>
      <c r="G563" s="957"/>
      <c r="H563" s="957"/>
      <c r="I563" s="957"/>
      <c r="J563" s="958"/>
      <c r="K563" s="957"/>
      <c r="L563" s="957"/>
      <c r="M563" s="958"/>
      <c r="N563" s="957"/>
      <c r="O563" s="957"/>
      <c r="P563" s="957"/>
      <c r="Q563" s="962"/>
      <c r="R563" s="964"/>
      <c r="S563" s="962"/>
      <c r="T563" s="957"/>
      <c r="U563" s="957"/>
      <c r="V563" s="957"/>
      <c r="W563" s="957"/>
      <c r="X563" s="957"/>
    </row>
    <row r="564">
      <c r="A564" s="957"/>
      <c r="B564" s="957"/>
      <c r="C564" s="957"/>
      <c r="D564" s="962"/>
      <c r="E564" s="957"/>
      <c r="F564" s="957"/>
      <c r="G564" s="957"/>
      <c r="H564" s="957"/>
      <c r="I564" s="957"/>
      <c r="J564" s="958"/>
      <c r="K564" s="957"/>
      <c r="L564" s="957"/>
      <c r="M564" s="958"/>
      <c r="N564" s="957"/>
      <c r="O564" s="957"/>
      <c r="P564" s="957"/>
      <c r="Q564" s="962"/>
      <c r="R564" s="964"/>
      <c r="S564" s="962"/>
      <c r="T564" s="957"/>
      <c r="U564" s="957"/>
      <c r="V564" s="957"/>
      <c r="W564" s="957"/>
      <c r="X564" s="957"/>
    </row>
    <row r="565">
      <c r="A565" s="957"/>
      <c r="B565" s="957"/>
      <c r="C565" s="957"/>
      <c r="D565" s="962"/>
      <c r="E565" s="957"/>
      <c r="F565" s="957"/>
      <c r="G565" s="957"/>
      <c r="H565" s="957"/>
      <c r="I565" s="957"/>
      <c r="J565" s="958"/>
      <c r="K565" s="957"/>
      <c r="L565" s="957"/>
      <c r="M565" s="958"/>
      <c r="N565" s="957"/>
      <c r="O565" s="957"/>
      <c r="P565" s="957"/>
      <c r="Q565" s="962"/>
      <c r="R565" s="964"/>
      <c r="S565" s="962"/>
      <c r="T565" s="957"/>
      <c r="U565" s="957"/>
      <c r="V565" s="957"/>
      <c r="W565" s="957"/>
      <c r="X565" s="957"/>
    </row>
    <row r="566">
      <c r="A566" s="957"/>
      <c r="B566" s="957"/>
      <c r="C566" s="957"/>
      <c r="D566" s="962"/>
      <c r="E566" s="957"/>
      <c r="F566" s="957"/>
      <c r="G566" s="957"/>
      <c r="H566" s="957"/>
      <c r="I566" s="957"/>
      <c r="J566" s="958"/>
      <c r="K566" s="957"/>
      <c r="L566" s="957"/>
      <c r="M566" s="958"/>
      <c r="N566" s="957"/>
      <c r="O566" s="957"/>
      <c r="P566" s="957"/>
      <c r="Q566" s="962"/>
      <c r="R566" s="964"/>
      <c r="S566" s="962"/>
      <c r="T566" s="957"/>
      <c r="U566" s="957"/>
      <c r="V566" s="957"/>
      <c r="W566" s="957"/>
      <c r="X566" s="957"/>
    </row>
    <row r="567">
      <c r="A567" s="957"/>
      <c r="B567" s="957"/>
      <c r="C567" s="957"/>
      <c r="D567" s="962"/>
      <c r="E567" s="957"/>
      <c r="F567" s="957"/>
      <c r="G567" s="957"/>
      <c r="H567" s="957"/>
      <c r="I567" s="957"/>
      <c r="J567" s="958"/>
      <c r="K567" s="957"/>
      <c r="L567" s="957"/>
      <c r="M567" s="958"/>
      <c r="N567" s="957"/>
      <c r="O567" s="957"/>
      <c r="P567" s="957"/>
      <c r="Q567" s="962"/>
      <c r="R567" s="964"/>
      <c r="S567" s="962"/>
      <c r="T567" s="957"/>
      <c r="U567" s="957"/>
      <c r="V567" s="957"/>
      <c r="W567" s="957"/>
      <c r="X567" s="957"/>
    </row>
    <row r="568">
      <c r="A568" s="957"/>
      <c r="B568" s="957"/>
      <c r="C568" s="957"/>
      <c r="D568" s="962"/>
      <c r="E568" s="957"/>
      <c r="F568" s="957"/>
      <c r="G568" s="957"/>
      <c r="H568" s="957"/>
      <c r="I568" s="957"/>
      <c r="J568" s="958"/>
      <c r="K568" s="957"/>
      <c r="L568" s="957"/>
      <c r="M568" s="958"/>
      <c r="N568" s="957"/>
      <c r="O568" s="957"/>
      <c r="P568" s="957"/>
      <c r="Q568" s="962"/>
      <c r="R568" s="964"/>
      <c r="S568" s="962"/>
      <c r="T568" s="957"/>
      <c r="U568" s="957"/>
      <c r="V568" s="957"/>
      <c r="W568" s="957"/>
      <c r="X568" s="957"/>
    </row>
    <row r="569">
      <c r="A569" s="957"/>
      <c r="B569" s="957"/>
      <c r="C569" s="957"/>
      <c r="D569" s="962"/>
      <c r="E569" s="957"/>
      <c r="F569" s="957"/>
      <c r="G569" s="957"/>
      <c r="H569" s="957"/>
      <c r="I569" s="957"/>
      <c r="J569" s="958"/>
      <c r="K569" s="957"/>
      <c r="L569" s="957"/>
      <c r="M569" s="958"/>
      <c r="N569" s="957"/>
      <c r="O569" s="957"/>
      <c r="P569" s="957"/>
      <c r="Q569" s="962"/>
      <c r="R569" s="964"/>
      <c r="S569" s="962"/>
      <c r="T569" s="957"/>
      <c r="U569" s="957"/>
      <c r="V569" s="957"/>
      <c r="W569" s="957"/>
      <c r="X569" s="957"/>
    </row>
    <row r="570">
      <c r="A570" s="957"/>
      <c r="B570" s="957"/>
      <c r="C570" s="957"/>
      <c r="D570" s="962"/>
      <c r="E570" s="957"/>
      <c r="F570" s="957"/>
      <c r="G570" s="957"/>
      <c r="H570" s="957"/>
      <c r="I570" s="957"/>
      <c r="J570" s="958"/>
      <c r="K570" s="957"/>
      <c r="L570" s="957"/>
      <c r="M570" s="958"/>
      <c r="N570" s="957"/>
      <c r="O570" s="957"/>
      <c r="P570" s="957"/>
      <c r="Q570" s="962"/>
      <c r="R570" s="964"/>
      <c r="S570" s="962"/>
      <c r="T570" s="957"/>
      <c r="U570" s="957"/>
      <c r="V570" s="957"/>
      <c r="W570" s="957"/>
      <c r="X570" s="957"/>
    </row>
    <row r="571">
      <c r="A571" s="957"/>
      <c r="B571" s="957"/>
      <c r="C571" s="957"/>
      <c r="D571" s="962"/>
      <c r="E571" s="957"/>
      <c r="F571" s="957"/>
      <c r="G571" s="957"/>
      <c r="H571" s="957"/>
      <c r="I571" s="957"/>
      <c r="J571" s="958"/>
      <c r="K571" s="957"/>
      <c r="L571" s="957"/>
      <c r="M571" s="958"/>
      <c r="N571" s="957"/>
      <c r="O571" s="957"/>
      <c r="P571" s="957"/>
      <c r="Q571" s="962"/>
      <c r="R571" s="964"/>
      <c r="S571" s="962"/>
      <c r="T571" s="957"/>
      <c r="U571" s="957"/>
      <c r="V571" s="957"/>
      <c r="W571" s="957"/>
      <c r="X571" s="957"/>
    </row>
    <row r="572">
      <c r="A572" s="957"/>
      <c r="B572" s="957"/>
      <c r="C572" s="957"/>
      <c r="D572" s="962"/>
      <c r="E572" s="957"/>
      <c r="F572" s="957"/>
      <c r="G572" s="957"/>
      <c r="H572" s="957"/>
      <c r="I572" s="957"/>
      <c r="J572" s="958"/>
      <c r="K572" s="957"/>
      <c r="L572" s="957"/>
      <c r="M572" s="958"/>
      <c r="N572" s="957"/>
      <c r="O572" s="957"/>
      <c r="P572" s="957"/>
      <c r="Q572" s="962"/>
      <c r="R572" s="964"/>
      <c r="S572" s="962"/>
      <c r="T572" s="957"/>
      <c r="U572" s="957"/>
      <c r="V572" s="957"/>
      <c r="W572" s="957"/>
      <c r="X572" s="957"/>
    </row>
    <row r="573">
      <c r="A573" s="957"/>
      <c r="B573" s="957"/>
      <c r="C573" s="957"/>
      <c r="D573" s="962"/>
      <c r="E573" s="957"/>
      <c r="F573" s="957"/>
      <c r="G573" s="957"/>
      <c r="H573" s="957"/>
      <c r="I573" s="957"/>
      <c r="J573" s="958"/>
      <c r="K573" s="957"/>
      <c r="L573" s="957"/>
      <c r="M573" s="958"/>
      <c r="N573" s="957"/>
      <c r="O573" s="957"/>
      <c r="P573" s="957"/>
      <c r="Q573" s="962"/>
      <c r="R573" s="964"/>
      <c r="S573" s="962"/>
      <c r="T573" s="957"/>
      <c r="U573" s="957"/>
      <c r="V573" s="957"/>
      <c r="W573" s="957"/>
      <c r="X573" s="957"/>
    </row>
    <row r="574">
      <c r="A574" s="957"/>
      <c r="B574" s="957"/>
      <c r="C574" s="957"/>
      <c r="D574" s="962"/>
      <c r="E574" s="957"/>
      <c r="F574" s="957"/>
      <c r="G574" s="957"/>
      <c r="H574" s="957"/>
      <c r="I574" s="957"/>
      <c r="J574" s="958"/>
      <c r="K574" s="957"/>
      <c r="L574" s="957"/>
      <c r="M574" s="958"/>
      <c r="N574" s="957"/>
      <c r="O574" s="957"/>
      <c r="P574" s="957"/>
      <c r="Q574" s="962"/>
      <c r="R574" s="964"/>
      <c r="S574" s="962"/>
      <c r="T574" s="957"/>
      <c r="U574" s="957"/>
      <c r="V574" s="957"/>
      <c r="W574" s="957"/>
      <c r="X574" s="957"/>
    </row>
    <row r="575">
      <c r="A575" s="957"/>
      <c r="B575" s="957"/>
      <c r="C575" s="957"/>
      <c r="D575" s="962"/>
      <c r="E575" s="957"/>
      <c r="F575" s="957"/>
      <c r="G575" s="957"/>
      <c r="H575" s="957"/>
      <c r="I575" s="957"/>
      <c r="J575" s="958"/>
      <c r="K575" s="957"/>
      <c r="L575" s="957"/>
      <c r="M575" s="958"/>
      <c r="N575" s="957"/>
      <c r="O575" s="957"/>
      <c r="P575" s="957"/>
      <c r="Q575" s="962"/>
      <c r="R575" s="964"/>
      <c r="S575" s="962"/>
      <c r="T575" s="957"/>
      <c r="U575" s="957"/>
      <c r="V575" s="957"/>
      <c r="W575" s="957"/>
      <c r="X575" s="957"/>
    </row>
    <row r="576">
      <c r="A576" s="957"/>
      <c r="B576" s="957"/>
      <c r="C576" s="957"/>
      <c r="D576" s="962"/>
      <c r="E576" s="957"/>
      <c r="F576" s="957"/>
      <c r="G576" s="957"/>
      <c r="H576" s="957"/>
      <c r="I576" s="957"/>
      <c r="J576" s="958"/>
      <c r="K576" s="957"/>
      <c r="L576" s="957"/>
      <c r="M576" s="958"/>
      <c r="N576" s="957"/>
      <c r="O576" s="957"/>
      <c r="P576" s="957"/>
      <c r="Q576" s="962"/>
      <c r="R576" s="964"/>
      <c r="S576" s="962"/>
      <c r="T576" s="957"/>
      <c r="U576" s="957"/>
      <c r="V576" s="957"/>
      <c r="W576" s="957"/>
      <c r="X576" s="957"/>
    </row>
    <row r="577">
      <c r="A577" s="957"/>
      <c r="B577" s="957"/>
      <c r="C577" s="957"/>
      <c r="D577" s="962"/>
      <c r="E577" s="957"/>
      <c r="F577" s="957"/>
      <c r="G577" s="957"/>
      <c r="H577" s="957"/>
      <c r="I577" s="957"/>
      <c r="J577" s="958"/>
      <c r="K577" s="957"/>
      <c r="L577" s="957"/>
      <c r="M577" s="958"/>
      <c r="N577" s="957"/>
      <c r="O577" s="957"/>
      <c r="P577" s="957"/>
      <c r="Q577" s="962"/>
      <c r="R577" s="964"/>
      <c r="S577" s="962"/>
      <c r="T577" s="957"/>
      <c r="U577" s="957"/>
      <c r="V577" s="957"/>
      <c r="W577" s="957"/>
      <c r="X577" s="957"/>
    </row>
    <row r="578">
      <c r="A578" s="957"/>
      <c r="B578" s="957"/>
      <c r="C578" s="957"/>
      <c r="D578" s="962"/>
      <c r="E578" s="957"/>
      <c r="F578" s="957"/>
      <c r="G578" s="957"/>
      <c r="H578" s="957"/>
      <c r="I578" s="957"/>
      <c r="J578" s="958"/>
      <c r="K578" s="957"/>
      <c r="L578" s="957"/>
      <c r="M578" s="958"/>
      <c r="N578" s="957"/>
      <c r="O578" s="957"/>
      <c r="P578" s="957"/>
      <c r="Q578" s="962"/>
      <c r="R578" s="964"/>
      <c r="S578" s="962"/>
      <c r="T578" s="957"/>
      <c r="U578" s="957"/>
      <c r="V578" s="957"/>
      <c r="W578" s="957"/>
      <c r="X578" s="957"/>
    </row>
    <row r="579">
      <c r="A579" s="957"/>
      <c r="B579" s="957"/>
      <c r="C579" s="957"/>
      <c r="D579" s="962"/>
      <c r="E579" s="957"/>
      <c r="F579" s="957"/>
      <c r="G579" s="957"/>
      <c r="H579" s="957"/>
      <c r="I579" s="957"/>
      <c r="J579" s="958"/>
      <c r="K579" s="957"/>
      <c r="L579" s="957"/>
      <c r="M579" s="958"/>
      <c r="N579" s="957"/>
      <c r="O579" s="957"/>
      <c r="P579" s="957"/>
      <c r="Q579" s="962"/>
      <c r="R579" s="964"/>
      <c r="S579" s="962"/>
      <c r="T579" s="957"/>
      <c r="U579" s="957"/>
      <c r="V579" s="957"/>
      <c r="W579" s="957"/>
      <c r="X579" s="957"/>
    </row>
    <row r="580">
      <c r="A580" s="957"/>
      <c r="B580" s="957"/>
      <c r="C580" s="957"/>
      <c r="D580" s="962"/>
      <c r="E580" s="957"/>
      <c r="F580" s="957"/>
      <c r="G580" s="957"/>
      <c r="H580" s="957"/>
      <c r="I580" s="957"/>
      <c r="J580" s="958"/>
      <c r="K580" s="957"/>
      <c r="L580" s="957"/>
      <c r="M580" s="958"/>
      <c r="N580" s="957"/>
      <c r="O580" s="957"/>
      <c r="P580" s="957"/>
      <c r="Q580" s="962"/>
      <c r="R580" s="964"/>
      <c r="S580" s="962"/>
      <c r="T580" s="957"/>
      <c r="U580" s="957"/>
      <c r="V580" s="957"/>
      <c r="W580" s="957"/>
      <c r="X580" s="957"/>
    </row>
    <row r="581">
      <c r="A581" s="957"/>
      <c r="B581" s="957"/>
      <c r="C581" s="957"/>
      <c r="D581" s="962"/>
      <c r="E581" s="957"/>
      <c r="F581" s="957"/>
      <c r="G581" s="957"/>
      <c r="H581" s="957"/>
      <c r="I581" s="957"/>
      <c r="J581" s="958"/>
      <c r="K581" s="957"/>
      <c r="L581" s="957"/>
      <c r="M581" s="958"/>
      <c r="N581" s="957"/>
      <c r="O581" s="957"/>
      <c r="P581" s="957"/>
      <c r="Q581" s="962"/>
      <c r="R581" s="964"/>
      <c r="S581" s="962"/>
      <c r="T581" s="957"/>
      <c r="U581" s="957"/>
      <c r="V581" s="957"/>
      <c r="W581" s="957"/>
      <c r="X581" s="957"/>
    </row>
    <row r="582">
      <c r="A582" s="957"/>
      <c r="B582" s="957"/>
      <c r="C582" s="957"/>
      <c r="D582" s="962"/>
      <c r="E582" s="957"/>
      <c r="F582" s="957"/>
      <c r="G582" s="957"/>
      <c r="H582" s="957"/>
      <c r="I582" s="957"/>
      <c r="J582" s="958"/>
      <c r="K582" s="957"/>
      <c r="L582" s="957"/>
      <c r="M582" s="958"/>
      <c r="N582" s="957"/>
      <c r="O582" s="957"/>
      <c r="P582" s="957"/>
      <c r="Q582" s="962"/>
      <c r="R582" s="964"/>
      <c r="S582" s="962"/>
      <c r="T582" s="957"/>
      <c r="U582" s="957"/>
      <c r="V582" s="957"/>
      <c r="W582" s="957"/>
      <c r="X582" s="957"/>
    </row>
    <row r="583">
      <c r="A583" s="957"/>
      <c r="B583" s="957"/>
      <c r="C583" s="957"/>
      <c r="D583" s="962"/>
      <c r="E583" s="957"/>
      <c r="F583" s="957"/>
      <c r="G583" s="957"/>
      <c r="H583" s="957"/>
      <c r="I583" s="957"/>
      <c r="J583" s="958"/>
      <c r="K583" s="957"/>
      <c r="L583" s="957"/>
      <c r="M583" s="958"/>
      <c r="N583" s="957"/>
      <c r="O583" s="957"/>
      <c r="P583" s="957"/>
      <c r="Q583" s="962"/>
      <c r="R583" s="964"/>
      <c r="S583" s="962"/>
      <c r="T583" s="957"/>
      <c r="U583" s="957"/>
      <c r="V583" s="957"/>
      <c r="W583" s="957"/>
      <c r="X583" s="957"/>
    </row>
    <row r="584">
      <c r="A584" s="957"/>
      <c r="B584" s="957"/>
      <c r="C584" s="957"/>
      <c r="D584" s="962"/>
      <c r="E584" s="957"/>
      <c r="F584" s="957"/>
      <c r="G584" s="957"/>
      <c r="H584" s="957"/>
      <c r="I584" s="957"/>
      <c r="J584" s="958"/>
      <c r="K584" s="957"/>
      <c r="L584" s="957"/>
      <c r="M584" s="958"/>
      <c r="N584" s="957"/>
      <c r="O584" s="957"/>
      <c r="P584" s="957"/>
      <c r="Q584" s="962"/>
      <c r="R584" s="964"/>
      <c r="S584" s="962"/>
      <c r="T584" s="957"/>
      <c r="U584" s="957"/>
      <c r="V584" s="957"/>
      <c r="W584" s="957"/>
      <c r="X584" s="957"/>
    </row>
    <row r="585">
      <c r="A585" s="957"/>
      <c r="B585" s="957"/>
      <c r="C585" s="957"/>
      <c r="D585" s="962"/>
      <c r="E585" s="957"/>
      <c r="F585" s="957"/>
      <c r="G585" s="957"/>
      <c r="H585" s="957"/>
      <c r="I585" s="957"/>
      <c r="J585" s="958"/>
      <c r="K585" s="957"/>
      <c r="L585" s="957"/>
      <c r="M585" s="958"/>
      <c r="N585" s="957"/>
      <c r="O585" s="957"/>
      <c r="P585" s="957"/>
      <c r="Q585" s="962"/>
      <c r="R585" s="964"/>
      <c r="S585" s="962"/>
      <c r="T585" s="957"/>
      <c r="U585" s="957"/>
      <c r="V585" s="957"/>
      <c r="W585" s="957"/>
      <c r="X585" s="957"/>
    </row>
    <row r="586">
      <c r="A586" s="957"/>
      <c r="B586" s="957"/>
      <c r="C586" s="957"/>
      <c r="D586" s="962"/>
      <c r="E586" s="957"/>
      <c r="F586" s="957"/>
      <c r="G586" s="957"/>
      <c r="H586" s="957"/>
      <c r="I586" s="957"/>
      <c r="J586" s="958"/>
      <c r="K586" s="957"/>
      <c r="L586" s="957"/>
      <c r="M586" s="958"/>
      <c r="N586" s="957"/>
      <c r="O586" s="957"/>
      <c r="P586" s="957"/>
      <c r="Q586" s="962"/>
      <c r="R586" s="964"/>
      <c r="S586" s="962"/>
      <c r="T586" s="957"/>
      <c r="U586" s="957"/>
      <c r="V586" s="957"/>
      <c r="W586" s="957"/>
      <c r="X586" s="957"/>
    </row>
    <row r="587">
      <c r="A587" s="957"/>
      <c r="B587" s="957"/>
      <c r="C587" s="957"/>
      <c r="D587" s="962"/>
      <c r="E587" s="957"/>
      <c r="F587" s="957"/>
      <c r="G587" s="957"/>
      <c r="H587" s="957"/>
      <c r="I587" s="957"/>
      <c r="J587" s="958"/>
      <c r="K587" s="957"/>
      <c r="L587" s="957"/>
      <c r="M587" s="958"/>
      <c r="N587" s="957"/>
      <c r="O587" s="957"/>
      <c r="P587" s="957"/>
      <c r="Q587" s="962"/>
      <c r="R587" s="964"/>
      <c r="S587" s="962"/>
      <c r="T587" s="957"/>
      <c r="U587" s="957"/>
      <c r="V587" s="957"/>
      <c r="W587" s="957"/>
      <c r="X587" s="957"/>
    </row>
    <row r="588">
      <c r="A588" s="957"/>
      <c r="B588" s="957"/>
      <c r="C588" s="957"/>
      <c r="D588" s="962"/>
      <c r="E588" s="957"/>
      <c r="F588" s="957"/>
      <c r="G588" s="957"/>
      <c r="H588" s="957"/>
      <c r="I588" s="957"/>
      <c r="J588" s="958"/>
      <c r="K588" s="957"/>
      <c r="L588" s="957"/>
      <c r="M588" s="958"/>
      <c r="N588" s="957"/>
      <c r="O588" s="957"/>
      <c r="P588" s="957"/>
      <c r="Q588" s="962"/>
      <c r="R588" s="964"/>
      <c r="S588" s="962"/>
      <c r="T588" s="957"/>
      <c r="U588" s="957"/>
      <c r="V588" s="957"/>
      <c r="W588" s="957"/>
      <c r="X588" s="957"/>
    </row>
    <row r="589">
      <c r="A589" s="957"/>
      <c r="B589" s="957"/>
      <c r="C589" s="957"/>
      <c r="D589" s="962"/>
      <c r="E589" s="957"/>
      <c r="F589" s="957"/>
      <c r="G589" s="957"/>
      <c r="H589" s="957"/>
      <c r="I589" s="957"/>
      <c r="J589" s="958"/>
      <c r="K589" s="957"/>
      <c r="L589" s="957"/>
      <c r="M589" s="958"/>
      <c r="N589" s="957"/>
      <c r="O589" s="957"/>
      <c r="P589" s="957"/>
      <c r="Q589" s="962"/>
      <c r="R589" s="964"/>
      <c r="S589" s="962"/>
      <c r="T589" s="957"/>
      <c r="U589" s="957"/>
      <c r="V589" s="957"/>
      <c r="W589" s="957"/>
      <c r="X589" s="957"/>
    </row>
    <row r="590">
      <c r="A590" s="957"/>
      <c r="B590" s="957"/>
      <c r="C590" s="957"/>
      <c r="D590" s="962"/>
      <c r="E590" s="957"/>
      <c r="F590" s="957"/>
      <c r="G590" s="957"/>
      <c r="H590" s="957"/>
      <c r="I590" s="957"/>
      <c r="J590" s="958"/>
      <c r="K590" s="957"/>
      <c r="L590" s="957"/>
      <c r="M590" s="958"/>
      <c r="N590" s="957"/>
      <c r="O590" s="957"/>
      <c r="P590" s="957"/>
      <c r="Q590" s="962"/>
      <c r="R590" s="964"/>
      <c r="S590" s="962"/>
      <c r="T590" s="957"/>
      <c r="U590" s="957"/>
      <c r="V590" s="957"/>
      <c r="W590" s="957"/>
      <c r="X590" s="957"/>
    </row>
    <row r="591">
      <c r="A591" s="957"/>
      <c r="B591" s="957"/>
      <c r="C591" s="957"/>
      <c r="D591" s="962"/>
      <c r="E591" s="957"/>
      <c r="F591" s="957"/>
      <c r="G591" s="957"/>
      <c r="H591" s="957"/>
      <c r="I591" s="957"/>
      <c r="J591" s="958"/>
      <c r="K591" s="957"/>
      <c r="L591" s="957"/>
      <c r="M591" s="958"/>
      <c r="N591" s="957"/>
      <c r="O591" s="957"/>
      <c r="P591" s="957"/>
      <c r="Q591" s="962"/>
      <c r="R591" s="964"/>
      <c r="S591" s="962"/>
      <c r="T591" s="957"/>
      <c r="U591" s="957"/>
      <c r="V591" s="957"/>
      <c r="W591" s="957"/>
      <c r="X591" s="957"/>
    </row>
    <row r="592">
      <c r="A592" s="957"/>
      <c r="B592" s="957"/>
      <c r="C592" s="957"/>
      <c r="D592" s="962"/>
      <c r="E592" s="957"/>
      <c r="F592" s="957"/>
      <c r="G592" s="957"/>
      <c r="H592" s="957"/>
      <c r="I592" s="957"/>
      <c r="J592" s="958"/>
      <c r="K592" s="957"/>
      <c r="L592" s="957"/>
      <c r="M592" s="958"/>
      <c r="N592" s="957"/>
      <c r="O592" s="957"/>
      <c r="P592" s="957"/>
      <c r="Q592" s="962"/>
      <c r="R592" s="964"/>
      <c r="S592" s="962"/>
      <c r="T592" s="957"/>
      <c r="U592" s="957"/>
      <c r="V592" s="957"/>
      <c r="W592" s="957"/>
      <c r="X592" s="957"/>
    </row>
    <row r="593">
      <c r="A593" s="957"/>
      <c r="B593" s="957"/>
      <c r="C593" s="957"/>
      <c r="D593" s="962"/>
      <c r="E593" s="957"/>
      <c r="F593" s="957"/>
      <c r="G593" s="957"/>
      <c r="H593" s="957"/>
      <c r="I593" s="957"/>
      <c r="J593" s="958"/>
      <c r="K593" s="957"/>
      <c r="L593" s="957"/>
      <c r="M593" s="958"/>
      <c r="N593" s="957"/>
      <c r="O593" s="957"/>
      <c r="P593" s="957"/>
      <c r="Q593" s="962"/>
      <c r="R593" s="964"/>
      <c r="S593" s="962"/>
      <c r="T593" s="957"/>
      <c r="U593" s="957"/>
      <c r="V593" s="957"/>
      <c r="W593" s="957"/>
      <c r="X593" s="957"/>
    </row>
    <row r="594">
      <c r="A594" s="957"/>
      <c r="B594" s="957"/>
      <c r="C594" s="957"/>
      <c r="D594" s="962"/>
      <c r="E594" s="957"/>
      <c r="F594" s="957"/>
      <c r="G594" s="957"/>
      <c r="H594" s="957"/>
      <c r="I594" s="957"/>
      <c r="J594" s="958"/>
      <c r="K594" s="957"/>
      <c r="L594" s="957"/>
      <c r="M594" s="958"/>
      <c r="N594" s="957"/>
      <c r="O594" s="957"/>
      <c r="P594" s="957"/>
      <c r="Q594" s="962"/>
      <c r="R594" s="964"/>
      <c r="S594" s="962"/>
      <c r="T594" s="957"/>
      <c r="U594" s="957"/>
      <c r="V594" s="957"/>
      <c r="W594" s="957"/>
      <c r="X594" s="957"/>
    </row>
    <row r="595">
      <c r="A595" s="957"/>
      <c r="B595" s="957"/>
      <c r="C595" s="957"/>
      <c r="D595" s="962"/>
      <c r="E595" s="957"/>
      <c r="F595" s="957"/>
      <c r="G595" s="957"/>
      <c r="H595" s="957"/>
      <c r="I595" s="957"/>
      <c r="J595" s="958"/>
      <c r="K595" s="957"/>
      <c r="L595" s="957"/>
      <c r="M595" s="958"/>
      <c r="N595" s="957"/>
      <c r="O595" s="957"/>
      <c r="P595" s="957"/>
      <c r="Q595" s="962"/>
      <c r="R595" s="964"/>
      <c r="S595" s="962"/>
      <c r="T595" s="957"/>
      <c r="U595" s="957"/>
      <c r="V595" s="957"/>
      <c r="W595" s="957"/>
      <c r="X595" s="957"/>
    </row>
    <row r="596">
      <c r="A596" s="957"/>
      <c r="B596" s="957"/>
      <c r="C596" s="957"/>
      <c r="D596" s="962"/>
      <c r="E596" s="957"/>
      <c r="F596" s="957"/>
      <c r="G596" s="957"/>
      <c r="H596" s="957"/>
      <c r="I596" s="957"/>
      <c r="J596" s="958"/>
      <c r="K596" s="957"/>
      <c r="L596" s="957"/>
      <c r="M596" s="958"/>
      <c r="N596" s="957"/>
      <c r="O596" s="957"/>
      <c r="P596" s="957"/>
      <c r="Q596" s="962"/>
      <c r="R596" s="964"/>
      <c r="S596" s="962"/>
      <c r="T596" s="957"/>
      <c r="U596" s="957"/>
      <c r="V596" s="957"/>
      <c r="W596" s="957"/>
      <c r="X596" s="957"/>
    </row>
    <row r="597">
      <c r="A597" s="957"/>
      <c r="B597" s="957"/>
      <c r="C597" s="957"/>
      <c r="D597" s="962"/>
      <c r="E597" s="957"/>
      <c r="F597" s="957"/>
      <c r="G597" s="957"/>
      <c r="H597" s="957"/>
      <c r="I597" s="957"/>
      <c r="J597" s="958"/>
      <c r="K597" s="957"/>
      <c r="L597" s="957"/>
      <c r="M597" s="958"/>
      <c r="N597" s="957"/>
      <c r="O597" s="957"/>
      <c r="P597" s="957"/>
      <c r="Q597" s="962"/>
      <c r="R597" s="964"/>
      <c r="S597" s="962"/>
      <c r="T597" s="957"/>
      <c r="U597" s="957"/>
      <c r="V597" s="957"/>
      <c r="W597" s="957"/>
      <c r="X597" s="957"/>
    </row>
    <row r="598">
      <c r="A598" s="957"/>
      <c r="B598" s="957"/>
      <c r="C598" s="957"/>
      <c r="D598" s="962"/>
      <c r="E598" s="957"/>
      <c r="F598" s="957"/>
      <c r="G598" s="957"/>
      <c r="H598" s="957"/>
      <c r="I598" s="957"/>
      <c r="J598" s="958"/>
      <c r="K598" s="957"/>
      <c r="L598" s="957"/>
      <c r="M598" s="958"/>
      <c r="N598" s="957"/>
      <c r="O598" s="957"/>
      <c r="P598" s="957"/>
      <c r="Q598" s="962"/>
      <c r="R598" s="964"/>
      <c r="S598" s="962"/>
      <c r="T598" s="957"/>
      <c r="U598" s="957"/>
      <c r="V598" s="957"/>
      <c r="W598" s="957"/>
      <c r="X598" s="957"/>
    </row>
    <row r="599">
      <c r="A599" s="957"/>
      <c r="B599" s="957"/>
      <c r="C599" s="957"/>
      <c r="D599" s="962"/>
      <c r="E599" s="957"/>
      <c r="F599" s="957"/>
      <c r="G599" s="957"/>
      <c r="H599" s="957"/>
      <c r="I599" s="957"/>
      <c r="J599" s="958"/>
      <c r="K599" s="957"/>
      <c r="L599" s="957"/>
      <c r="M599" s="958"/>
      <c r="N599" s="957"/>
      <c r="O599" s="957"/>
      <c r="P599" s="957"/>
      <c r="Q599" s="962"/>
      <c r="R599" s="964"/>
      <c r="S599" s="962"/>
      <c r="T599" s="957"/>
      <c r="U599" s="957"/>
      <c r="V599" s="957"/>
      <c r="W599" s="957"/>
      <c r="X599" s="957"/>
    </row>
    <row r="600">
      <c r="A600" s="957"/>
      <c r="B600" s="957"/>
      <c r="C600" s="957"/>
      <c r="D600" s="962"/>
      <c r="E600" s="957"/>
      <c r="F600" s="957"/>
      <c r="G600" s="957"/>
      <c r="H600" s="957"/>
      <c r="I600" s="957"/>
      <c r="J600" s="958"/>
      <c r="K600" s="957"/>
      <c r="L600" s="957"/>
      <c r="M600" s="958"/>
      <c r="N600" s="957"/>
      <c r="O600" s="957"/>
      <c r="P600" s="957"/>
      <c r="Q600" s="962"/>
      <c r="R600" s="964"/>
      <c r="S600" s="962"/>
      <c r="T600" s="957"/>
      <c r="U600" s="957"/>
      <c r="V600" s="957"/>
      <c r="W600" s="957"/>
      <c r="X600" s="957"/>
    </row>
    <row r="601">
      <c r="A601" s="957"/>
      <c r="B601" s="957"/>
      <c r="C601" s="957"/>
      <c r="D601" s="962"/>
      <c r="E601" s="957"/>
      <c r="F601" s="957"/>
      <c r="G601" s="957"/>
      <c r="H601" s="957"/>
      <c r="I601" s="957"/>
      <c r="J601" s="958"/>
      <c r="K601" s="957"/>
      <c r="L601" s="957"/>
      <c r="M601" s="958"/>
      <c r="N601" s="957"/>
      <c r="O601" s="957"/>
      <c r="P601" s="957"/>
      <c r="Q601" s="962"/>
      <c r="R601" s="964"/>
      <c r="S601" s="962"/>
      <c r="T601" s="957"/>
      <c r="U601" s="957"/>
      <c r="V601" s="957"/>
      <c r="W601" s="957"/>
      <c r="X601" s="957"/>
    </row>
    <row r="602">
      <c r="A602" s="957"/>
      <c r="B602" s="957"/>
      <c r="C602" s="957"/>
      <c r="D602" s="962"/>
      <c r="E602" s="957"/>
      <c r="F602" s="957"/>
      <c r="G602" s="957"/>
      <c r="H602" s="957"/>
      <c r="I602" s="957"/>
      <c r="J602" s="958"/>
      <c r="K602" s="957"/>
      <c r="L602" s="957"/>
      <c r="M602" s="958"/>
      <c r="N602" s="957"/>
      <c r="O602" s="957"/>
      <c r="P602" s="957"/>
      <c r="Q602" s="962"/>
      <c r="R602" s="964"/>
      <c r="S602" s="962"/>
      <c r="T602" s="957"/>
      <c r="U602" s="957"/>
      <c r="V602" s="957"/>
      <c r="W602" s="957"/>
      <c r="X602" s="957"/>
    </row>
    <row r="603">
      <c r="A603" s="957"/>
      <c r="B603" s="957"/>
      <c r="C603" s="957"/>
      <c r="D603" s="962"/>
      <c r="E603" s="957"/>
      <c r="F603" s="957"/>
      <c r="G603" s="957"/>
      <c r="H603" s="957"/>
      <c r="I603" s="957"/>
      <c r="J603" s="958"/>
      <c r="K603" s="957"/>
      <c r="L603" s="957"/>
      <c r="M603" s="958"/>
      <c r="N603" s="957"/>
      <c r="O603" s="957"/>
      <c r="P603" s="957"/>
      <c r="Q603" s="962"/>
      <c r="R603" s="964"/>
      <c r="S603" s="962"/>
      <c r="T603" s="957"/>
      <c r="U603" s="957"/>
      <c r="V603" s="957"/>
      <c r="W603" s="957"/>
      <c r="X603" s="957"/>
    </row>
    <row r="604">
      <c r="A604" s="957"/>
      <c r="B604" s="957"/>
      <c r="C604" s="957"/>
      <c r="D604" s="962"/>
      <c r="E604" s="957"/>
      <c r="F604" s="957"/>
      <c r="G604" s="957"/>
      <c r="H604" s="957"/>
      <c r="I604" s="957"/>
      <c r="J604" s="958"/>
      <c r="K604" s="957"/>
      <c r="L604" s="957"/>
      <c r="M604" s="958"/>
      <c r="N604" s="957"/>
      <c r="O604" s="957"/>
      <c r="P604" s="957"/>
      <c r="Q604" s="962"/>
      <c r="R604" s="964"/>
      <c r="S604" s="962"/>
      <c r="T604" s="957"/>
      <c r="U604" s="957"/>
      <c r="V604" s="957"/>
      <c r="W604" s="957"/>
      <c r="X604" s="957"/>
    </row>
    <row r="605">
      <c r="A605" s="957"/>
      <c r="B605" s="957"/>
      <c r="C605" s="957"/>
      <c r="D605" s="962"/>
      <c r="E605" s="957"/>
      <c r="F605" s="957"/>
      <c r="G605" s="957"/>
      <c r="H605" s="957"/>
      <c r="I605" s="957"/>
      <c r="J605" s="958"/>
      <c r="K605" s="957"/>
      <c r="L605" s="957"/>
      <c r="M605" s="958"/>
      <c r="N605" s="957"/>
      <c r="O605" s="957"/>
      <c r="P605" s="957"/>
      <c r="Q605" s="962"/>
      <c r="R605" s="964"/>
      <c r="S605" s="962"/>
      <c r="T605" s="957"/>
      <c r="U605" s="957"/>
      <c r="V605" s="957"/>
      <c r="W605" s="957"/>
      <c r="X605" s="957"/>
    </row>
    <row r="606">
      <c r="A606" s="957"/>
      <c r="B606" s="957"/>
      <c r="C606" s="957"/>
      <c r="D606" s="962"/>
      <c r="E606" s="957"/>
      <c r="F606" s="957"/>
      <c r="G606" s="957"/>
      <c r="H606" s="957"/>
      <c r="I606" s="957"/>
      <c r="J606" s="958"/>
      <c r="K606" s="957"/>
      <c r="L606" s="957"/>
      <c r="M606" s="958"/>
      <c r="N606" s="957"/>
      <c r="O606" s="957"/>
      <c r="P606" s="957"/>
      <c r="Q606" s="962"/>
      <c r="R606" s="964"/>
      <c r="S606" s="962"/>
      <c r="T606" s="957"/>
      <c r="U606" s="957"/>
      <c r="V606" s="957"/>
      <c r="W606" s="957"/>
      <c r="X606" s="957"/>
    </row>
    <row r="607">
      <c r="A607" s="957"/>
      <c r="B607" s="957"/>
      <c r="C607" s="957"/>
      <c r="D607" s="962"/>
      <c r="E607" s="957"/>
      <c r="F607" s="957"/>
      <c r="G607" s="957"/>
      <c r="H607" s="957"/>
      <c r="I607" s="957"/>
      <c r="J607" s="958"/>
      <c r="K607" s="957"/>
      <c r="L607" s="957"/>
      <c r="M607" s="958"/>
      <c r="N607" s="957"/>
      <c r="O607" s="957"/>
      <c r="P607" s="957"/>
      <c r="Q607" s="962"/>
      <c r="R607" s="964"/>
      <c r="S607" s="962"/>
      <c r="T607" s="957"/>
      <c r="U607" s="957"/>
      <c r="V607" s="957"/>
      <c r="W607" s="957"/>
      <c r="X607" s="957"/>
    </row>
    <row r="608">
      <c r="A608" s="957"/>
      <c r="B608" s="957"/>
      <c r="C608" s="957"/>
      <c r="D608" s="962"/>
      <c r="E608" s="957"/>
      <c r="F608" s="957"/>
      <c r="G608" s="957"/>
      <c r="H608" s="957"/>
      <c r="I608" s="957"/>
      <c r="J608" s="958"/>
      <c r="K608" s="957"/>
      <c r="L608" s="957"/>
      <c r="M608" s="958"/>
      <c r="N608" s="957"/>
      <c r="O608" s="957"/>
      <c r="P608" s="957"/>
      <c r="Q608" s="962"/>
      <c r="R608" s="964"/>
      <c r="S608" s="962"/>
      <c r="T608" s="957"/>
      <c r="U608" s="957"/>
      <c r="V608" s="957"/>
      <c r="W608" s="957"/>
      <c r="X608" s="957"/>
    </row>
    <row r="609">
      <c r="A609" s="957"/>
      <c r="B609" s="957"/>
      <c r="C609" s="957"/>
      <c r="D609" s="962"/>
      <c r="E609" s="957"/>
      <c r="F609" s="957"/>
      <c r="G609" s="957"/>
      <c r="H609" s="957"/>
      <c r="I609" s="957"/>
      <c r="J609" s="958"/>
      <c r="K609" s="957"/>
      <c r="L609" s="957"/>
      <c r="M609" s="958"/>
      <c r="N609" s="957"/>
      <c r="O609" s="957"/>
      <c r="P609" s="957"/>
      <c r="Q609" s="962"/>
      <c r="R609" s="964"/>
      <c r="S609" s="962"/>
      <c r="T609" s="957"/>
      <c r="U609" s="957"/>
      <c r="V609" s="957"/>
      <c r="W609" s="957"/>
      <c r="X609" s="957"/>
    </row>
    <row r="610">
      <c r="A610" s="957"/>
      <c r="B610" s="957"/>
      <c r="C610" s="957"/>
      <c r="D610" s="962"/>
      <c r="E610" s="957"/>
      <c r="F610" s="957"/>
      <c r="G610" s="957"/>
      <c r="H610" s="957"/>
      <c r="I610" s="957"/>
      <c r="J610" s="958"/>
      <c r="K610" s="957"/>
      <c r="L610" s="957"/>
      <c r="M610" s="958"/>
      <c r="N610" s="957"/>
      <c r="O610" s="957"/>
      <c r="P610" s="957"/>
      <c r="Q610" s="962"/>
      <c r="R610" s="964"/>
      <c r="S610" s="962"/>
      <c r="T610" s="957"/>
      <c r="U610" s="957"/>
      <c r="V610" s="957"/>
      <c r="W610" s="957"/>
      <c r="X610" s="957"/>
    </row>
    <row r="611">
      <c r="A611" s="957"/>
      <c r="B611" s="957"/>
      <c r="C611" s="957"/>
      <c r="D611" s="962"/>
      <c r="E611" s="957"/>
      <c r="F611" s="957"/>
      <c r="G611" s="957"/>
      <c r="H611" s="957"/>
      <c r="I611" s="957"/>
      <c r="J611" s="958"/>
      <c r="K611" s="957"/>
      <c r="L611" s="957"/>
      <c r="M611" s="958"/>
      <c r="N611" s="957"/>
      <c r="O611" s="957"/>
      <c r="P611" s="957"/>
      <c r="Q611" s="962"/>
      <c r="R611" s="964"/>
      <c r="S611" s="962"/>
      <c r="T611" s="957"/>
      <c r="U611" s="957"/>
      <c r="V611" s="957"/>
      <c r="W611" s="957"/>
      <c r="X611" s="957"/>
    </row>
    <row r="612">
      <c r="A612" s="957"/>
      <c r="B612" s="957"/>
      <c r="C612" s="957"/>
      <c r="D612" s="962"/>
      <c r="E612" s="957"/>
      <c r="F612" s="957"/>
      <c r="G612" s="957"/>
      <c r="H612" s="957"/>
      <c r="I612" s="957"/>
      <c r="J612" s="958"/>
      <c r="K612" s="957"/>
      <c r="L612" s="957"/>
      <c r="M612" s="958"/>
      <c r="N612" s="957"/>
      <c r="O612" s="957"/>
      <c r="P612" s="957"/>
      <c r="Q612" s="962"/>
      <c r="R612" s="964"/>
      <c r="S612" s="962"/>
      <c r="T612" s="957"/>
      <c r="U612" s="957"/>
      <c r="V612" s="957"/>
      <c r="W612" s="957"/>
      <c r="X612" s="957"/>
    </row>
    <row r="613">
      <c r="A613" s="957"/>
      <c r="B613" s="957"/>
      <c r="C613" s="957"/>
      <c r="D613" s="962"/>
      <c r="E613" s="957"/>
      <c r="F613" s="957"/>
      <c r="G613" s="957"/>
      <c r="H613" s="957"/>
      <c r="I613" s="957"/>
      <c r="J613" s="958"/>
      <c r="K613" s="957"/>
      <c r="L613" s="957"/>
      <c r="M613" s="958"/>
      <c r="N613" s="957"/>
      <c r="O613" s="957"/>
      <c r="P613" s="957"/>
      <c r="Q613" s="962"/>
      <c r="R613" s="964"/>
      <c r="S613" s="962"/>
      <c r="T613" s="957"/>
      <c r="U613" s="957"/>
      <c r="V613" s="957"/>
      <c r="W613" s="957"/>
      <c r="X613" s="957"/>
    </row>
    <row r="614">
      <c r="A614" s="957"/>
      <c r="B614" s="957"/>
      <c r="C614" s="957"/>
      <c r="D614" s="962"/>
      <c r="E614" s="957"/>
      <c r="F614" s="957"/>
      <c r="G614" s="957"/>
      <c r="H614" s="957"/>
      <c r="I614" s="957"/>
      <c r="J614" s="958"/>
      <c r="K614" s="957"/>
      <c r="L614" s="957"/>
      <c r="M614" s="958"/>
      <c r="N614" s="957"/>
      <c r="O614" s="957"/>
      <c r="P614" s="957"/>
      <c r="Q614" s="962"/>
      <c r="R614" s="964"/>
      <c r="S614" s="962"/>
      <c r="T614" s="957"/>
      <c r="U614" s="957"/>
      <c r="V614" s="957"/>
      <c r="W614" s="957"/>
      <c r="X614" s="957"/>
    </row>
    <row r="615">
      <c r="A615" s="957"/>
      <c r="B615" s="957"/>
      <c r="C615" s="957"/>
      <c r="D615" s="962"/>
      <c r="E615" s="957"/>
      <c r="F615" s="957"/>
      <c r="G615" s="957"/>
      <c r="H615" s="957"/>
      <c r="I615" s="957"/>
      <c r="J615" s="958"/>
      <c r="K615" s="957"/>
      <c r="L615" s="957"/>
      <c r="M615" s="958"/>
      <c r="N615" s="957"/>
      <c r="O615" s="957"/>
      <c r="P615" s="957"/>
      <c r="Q615" s="962"/>
      <c r="R615" s="964"/>
      <c r="S615" s="962"/>
      <c r="T615" s="957"/>
      <c r="U615" s="957"/>
      <c r="V615" s="957"/>
      <c r="W615" s="957"/>
      <c r="X615" s="957"/>
    </row>
    <row r="616">
      <c r="A616" s="957"/>
      <c r="B616" s="957"/>
      <c r="C616" s="957"/>
      <c r="D616" s="962"/>
      <c r="E616" s="957"/>
      <c r="F616" s="957"/>
      <c r="G616" s="957"/>
      <c r="H616" s="957"/>
      <c r="I616" s="957"/>
      <c r="J616" s="958"/>
      <c r="K616" s="957"/>
      <c r="L616" s="957"/>
      <c r="M616" s="958"/>
      <c r="N616" s="957"/>
      <c r="O616" s="957"/>
      <c r="P616" s="957"/>
      <c r="Q616" s="962"/>
      <c r="R616" s="964"/>
      <c r="S616" s="962"/>
      <c r="T616" s="957"/>
      <c r="U616" s="957"/>
      <c r="V616" s="957"/>
      <c r="W616" s="957"/>
      <c r="X616" s="957"/>
    </row>
    <row r="617">
      <c r="A617" s="957"/>
      <c r="B617" s="957"/>
      <c r="C617" s="957"/>
      <c r="D617" s="962"/>
      <c r="E617" s="957"/>
      <c r="F617" s="957"/>
      <c r="G617" s="957"/>
      <c r="H617" s="957"/>
      <c r="I617" s="957"/>
      <c r="J617" s="958"/>
      <c r="K617" s="957"/>
      <c r="L617" s="957"/>
      <c r="M617" s="958"/>
      <c r="N617" s="957"/>
      <c r="O617" s="957"/>
      <c r="P617" s="957"/>
      <c r="Q617" s="962"/>
      <c r="R617" s="964"/>
      <c r="S617" s="962"/>
      <c r="T617" s="957"/>
      <c r="U617" s="957"/>
      <c r="V617" s="957"/>
      <c r="W617" s="957"/>
      <c r="X617" s="957"/>
    </row>
    <row r="618">
      <c r="A618" s="957"/>
      <c r="B618" s="957"/>
      <c r="C618" s="957"/>
      <c r="D618" s="962"/>
      <c r="E618" s="957"/>
      <c r="F618" s="957"/>
      <c r="G618" s="957"/>
      <c r="H618" s="957"/>
      <c r="I618" s="957"/>
      <c r="J618" s="958"/>
      <c r="K618" s="957"/>
      <c r="L618" s="957"/>
      <c r="M618" s="958"/>
      <c r="N618" s="957"/>
      <c r="O618" s="957"/>
      <c r="P618" s="957"/>
      <c r="Q618" s="962"/>
      <c r="R618" s="964"/>
      <c r="S618" s="962"/>
      <c r="T618" s="957"/>
      <c r="U618" s="957"/>
      <c r="V618" s="957"/>
      <c r="W618" s="957"/>
      <c r="X618" s="957"/>
    </row>
    <row r="619">
      <c r="A619" s="957"/>
      <c r="B619" s="957"/>
      <c r="C619" s="957"/>
      <c r="D619" s="962"/>
      <c r="E619" s="957"/>
      <c r="F619" s="957"/>
      <c r="G619" s="957"/>
      <c r="H619" s="957"/>
      <c r="I619" s="957"/>
      <c r="J619" s="958"/>
      <c r="K619" s="957"/>
      <c r="L619" s="957"/>
      <c r="M619" s="958"/>
      <c r="N619" s="957"/>
      <c r="O619" s="957"/>
      <c r="P619" s="957"/>
      <c r="Q619" s="962"/>
      <c r="R619" s="964"/>
      <c r="S619" s="962"/>
      <c r="T619" s="957"/>
      <c r="U619" s="957"/>
      <c r="V619" s="957"/>
      <c r="W619" s="957"/>
      <c r="X619" s="957"/>
    </row>
    <row r="620">
      <c r="A620" s="957"/>
      <c r="B620" s="957"/>
      <c r="C620" s="957"/>
      <c r="D620" s="962"/>
      <c r="E620" s="957"/>
      <c r="F620" s="957"/>
      <c r="G620" s="957"/>
      <c r="H620" s="957"/>
      <c r="I620" s="957"/>
      <c r="J620" s="958"/>
      <c r="K620" s="957"/>
      <c r="L620" s="957"/>
      <c r="M620" s="958"/>
      <c r="N620" s="957"/>
      <c r="O620" s="957"/>
      <c r="P620" s="957"/>
      <c r="Q620" s="962"/>
      <c r="R620" s="964"/>
      <c r="S620" s="962"/>
      <c r="T620" s="957"/>
      <c r="U620" s="957"/>
      <c r="V620" s="957"/>
      <c r="W620" s="957"/>
      <c r="X620" s="957"/>
    </row>
    <row r="621">
      <c r="A621" s="957"/>
      <c r="B621" s="957"/>
      <c r="C621" s="957"/>
      <c r="D621" s="962"/>
      <c r="E621" s="957"/>
      <c r="F621" s="957"/>
      <c r="G621" s="957"/>
      <c r="H621" s="957"/>
      <c r="I621" s="957"/>
      <c r="J621" s="958"/>
      <c r="K621" s="957"/>
      <c r="L621" s="957"/>
      <c r="M621" s="958"/>
      <c r="N621" s="957"/>
      <c r="O621" s="957"/>
      <c r="P621" s="957"/>
      <c r="Q621" s="962"/>
      <c r="R621" s="964"/>
      <c r="S621" s="962"/>
      <c r="T621" s="957"/>
      <c r="U621" s="957"/>
      <c r="V621" s="957"/>
      <c r="W621" s="957"/>
      <c r="X621" s="957"/>
    </row>
    <row r="622">
      <c r="A622" s="957"/>
      <c r="B622" s="957"/>
      <c r="C622" s="957"/>
      <c r="D622" s="962"/>
      <c r="E622" s="957"/>
      <c r="F622" s="957"/>
      <c r="G622" s="957"/>
      <c r="H622" s="957"/>
      <c r="I622" s="957"/>
      <c r="J622" s="958"/>
      <c r="K622" s="957"/>
      <c r="L622" s="957"/>
      <c r="M622" s="958"/>
      <c r="N622" s="957"/>
      <c r="O622" s="957"/>
      <c r="P622" s="957"/>
      <c r="Q622" s="962"/>
      <c r="R622" s="964"/>
      <c r="S622" s="962"/>
      <c r="T622" s="957"/>
      <c r="U622" s="957"/>
      <c r="V622" s="957"/>
      <c r="W622" s="957"/>
      <c r="X622" s="957"/>
    </row>
    <row r="623">
      <c r="A623" s="957"/>
      <c r="B623" s="957"/>
      <c r="C623" s="957"/>
      <c r="D623" s="962"/>
      <c r="E623" s="957"/>
      <c r="F623" s="957"/>
      <c r="G623" s="957"/>
      <c r="H623" s="957"/>
      <c r="I623" s="957"/>
      <c r="J623" s="958"/>
      <c r="K623" s="957"/>
      <c r="L623" s="957"/>
      <c r="M623" s="958"/>
      <c r="N623" s="957"/>
      <c r="O623" s="957"/>
      <c r="P623" s="957"/>
      <c r="Q623" s="962"/>
      <c r="R623" s="964"/>
      <c r="S623" s="962"/>
      <c r="T623" s="957"/>
      <c r="U623" s="957"/>
      <c r="V623" s="957"/>
      <c r="W623" s="957"/>
      <c r="X623" s="957"/>
    </row>
    <row r="624">
      <c r="A624" s="957"/>
      <c r="B624" s="957"/>
      <c r="C624" s="957"/>
      <c r="D624" s="962"/>
      <c r="E624" s="957"/>
      <c r="F624" s="957"/>
      <c r="G624" s="957"/>
      <c r="H624" s="957"/>
      <c r="I624" s="957"/>
      <c r="J624" s="958"/>
      <c r="K624" s="957"/>
      <c r="L624" s="957"/>
      <c r="M624" s="958"/>
      <c r="N624" s="957"/>
      <c r="O624" s="957"/>
      <c r="P624" s="957"/>
      <c r="Q624" s="962"/>
      <c r="R624" s="964"/>
      <c r="S624" s="962"/>
      <c r="T624" s="957"/>
      <c r="U624" s="957"/>
      <c r="V624" s="957"/>
      <c r="W624" s="957"/>
      <c r="X624" s="957"/>
    </row>
    <row r="625">
      <c r="A625" s="957"/>
      <c r="B625" s="957"/>
      <c r="C625" s="957"/>
      <c r="D625" s="962"/>
      <c r="E625" s="957"/>
      <c r="F625" s="957"/>
      <c r="G625" s="957"/>
      <c r="H625" s="957"/>
      <c r="I625" s="957"/>
      <c r="J625" s="958"/>
      <c r="K625" s="957"/>
      <c r="L625" s="957"/>
      <c r="M625" s="958"/>
      <c r="N625" s="957"/>
      <c r="O625" s="957"/>
      <c r="P625" s="957"/>
      <c r="Q625" s="962"/>
      <c r="R625" s="964"/>
      <c r="S625" s="962"/>
      <c r="T625" s="957"/>
      <c r="U625" s="957"/>
      <c r="V625" s="957"/>
      <c r="W625" s="957"/>
      <c r="X625" s="957"/>
    </row>
    <row r="626">
      <c r="A626" s="957"/>
      <c r="B626" s="957"/>
      <c r="C626" s="957"/>
      <c r="D626" s="962"/>
      <c r="E626" s="957"/>
      <c r="F626" s="957"/>
      <c r="G626" s="957"/>
      <c r="H626" s="957"/>
      <c r="I626" s="957"/>
      <c r="J626" s="958"/>
      <c r="K626" s="957"/>
      <c r="L626" s="957"/>
      <c r="M626" s="958"/>
      <c r="N626" s="957"/>
      <c r="O626" s="957"/>
      <c r="P626" s="957"/>
      <c r="Q626" s="962"/>
      <c r="R626" s="964"/>
      <c r="S626" s="962"/>
      <c r="T626" s="957"/>
      <c r="U626" s="957"/>
      <c r="V626" s="957"/>
      <c r="W626" s="957"/>
      <c r="X626" s="957"/>
    </row>
    <row r="627">
      <c r="A627" s="957"/>
      <c r="B627" s="957"/>
      <c r="C627" s="957"/>
      <c r="D627" s="962"/>
      <c r="E627" s="957"/>
      <c r="F627" s="957"/>
      <c r="G627" s="957"/>
      <c r="H627" s="957"/>
      <c r="I627" s="957"/>
      <c r="J627" s="958"/>
      <c r="K627" s="957"/>
      <c r="L627" s="957"/>
      <c r="M627" s="958"/>
      <c r="N627" s="957"/>
      <c r="O627" s="957"/>
      <c r="P627" s="957"/>
      <c r="Q627" s="962"/>
      <c r="R627" s="964"/>
      <c r="S627" s="962"/>
      <c r="T627" s="957"/>
      <c r="U627" s="957"/>
      <c r="V627" s="957"/>
      <c r="W627" s="957"/>
      <c r="X627" s="957"/>
    </row>
    <row r="628">
      <c r="A628" s="957"/>
      <c r="B628" s="957"/>
      <c r="C628" s="957"/>
      <c r="D628" s="962"/>
      <c r="E628" s="957"/>
      <c r="F628" s="957"/>
      <c r="G628" s="957"/>
      <c r="H628" s="957"/>
      <c r="I628" s="957"/>
      <c r="J628" s="958"/>
      <c r="K628" s="957"/>
      <c r="L628" s="957"/>
      <c r="M628" s="958"/>
      <c r="N628" s="957"/>
      <c r="O628" s="957"/>
      <c r="P628" s="957"/>
      <c r="Q628" s="962"/>
      <c r="R628" s="964"/>
      <c r="S628" s="962"/>
      <c r="T628" s="957"/>
      <c r="U628" s="957"/>
      <c r="V628" s="957"/>
      <c r="W628" s="957"/>
      <c r="X628" s="957"/>
    </row>
    <row r="629">
      <c r="A629" s="957"/>
      <c r="B629" s="957"/>
      <c r="C629" s="957"/>
      <c r="D629" s="962"/>
      <c r="E629" s="957"/>
      <c r="F629" s="957"/>
      <c r="G629" s="957"/>
      <c r="H629" s="957"/>
      <c r="I629" s="957"/>
      <c r="J629" s="958"/>
      <c r="K629" s="957"/>
      <c r="L629" s="957"/>
      <c r="M629" s="958"/>
      <c r="N629" s="957"/>
      <c r="O629" s="957"/>
      <c r="P629" s="957"/>
      <c r="Q629" s="962"/>
      <c r="R629" s="964"/>
      <c r="S629" s="962"/>
      <c r="T629" s="957"/>
      <c r="U629" s="957"/>
      <c r="V629" s="957"/>
      <c r="W629" s="957"/>
      <c r="X629" s="957"/>
    </row>
    <row r="630">
      <c r="A630" s="957"/>
      <c r="B630" s="957"/>
      <c r="C630" s="957"/>
      <c r="D630" s="962"/>
      <c r="E630" s="957"/>
      <c r="F630" s="957"/>
      <c r="G630" s="957"/>
      <c r="H630" s="957"/>
      <c r="I630" s="957"/>
      <c r="J630" s="958"/>
      <c r="K630" s="957"/>
      <c r="L630" s="957"/>
      <c r="M630" s="958"/>
      <c r="N630" s="957"/>
      <c r="O630" s="957"/>
      <c r="P630" s="957"/>
      <c r="Q630" s="962"/>
      <c r="R630" s="964"/>
      <c r="S630" s="962"/>
      <c r="T630" s="957"/>
      <c r="U630" s="957"/>
      <c r="V630" s="957"/>
      <c r="W630" s="957"/>
      <c r="X630" s="957"/>
    </row>
    <row r="631">
      <c r="A631" s="957"/>
      <c r="B631" s="957"/>
      <c r="C631" s="957"/>
      <c r="D631" s="962"/>
      <c r="E631" s="957"/>
      <c r="F631" s="957"/>
      <c r="G631" s="957"/>
      <c r="H631" s="957"/>
      <c r="I631" s="957"/>
      <c r="J631" s="958"/>
      <c r="K631" s="957"/>
      <c r="L631" s="957"/>
      <c r="M631" s="958"/>
      <c r="N631" s="957"/>
      <c r="O631" s="957"/>
      <c r="P631" s="957"/>
      <c r="Q631" s="962"/>
      <c r="R631" s="964"/>
      <c r="S631" s="962"/>
      <c r="T631" s="957"/>
      <c r="U631" s="957"/>
      <c r="V631" s="957"/>
      <c r="W631" s="957"/>
      <c r="X631" s="957"/>
    </row>
    <row r="632">
      <c r="A632" s="957"/>
      <c r="B632" s="957"/>
      <c r="C632" s="957"/>
      <c r="D632" s="962"/>
      <c r="E632" s="957"/>
      <c r="F632" s="957"/>
      <c r="G632" s="957"/>
      <c r="H632" s="957"/>
      <c r="I632" s="957"/>
      <c r="J632" s="958"/>
      <c r="K632" s="957"/>
      <c r="L632" s="957"/>
      <c r="M632" s="958"/>
      <c r="N632" s="957"/>
      <c r="O632" s="957"/>
      <c r="P632" s="957"/>
      <c r="Q632" s="962"/>
      <c r="R632" s="964"/>
      <c r="S632" s="962"/>
      <c r="T632" s="957"/>
      <c r="U632" s="957"/>
      <c r="V632" s="957"/>
      <c r="W632" s="957"/>
      <c r="X632" s="957"/>
    </row>
    <row r="633">
      <c r="A633" s="957"/>
      <c r="B633" s="957"/>
      <c r="C633" s="957"/>
      <c r="D633" s="962"/>
      <c r="E633" s="957"/>
      <c r="F633" s="957"/>
      <c r="G633" s="957"/>
      <c r="H633" s="957"/>
      <c r="I633" s="957"/>
      <c r="J633" s="958"/>
      <c r="K633" s="957"/>
      <c r="L633" s="957"/>
      <c r="M633" s="958"/>
      <c r="N633" s="957"/>
      <c r="O633" s="957"/>
      <c r="P633" s="957"/>
      <c r="Q633" s="962"/>
      <c r="R633" s="964"/>
      <c r="S633" s="962"/>
      <c r="T633" s="957"/>
      <c r="U633" s="957"/>
      <c r="V633" s="957"/>
      <c r="W633" s="957"/>
      <c r="X633" s="957"/>
    </row>
    <row r="634">
      <c r="A634" s="957"/>
      <c r="B634" s="957"/>
      <c r="C634" s="957"/>
      <c r="D634" s="962"/>
      <c r="E634" s="957"/>
      <c r="F634" s="957"/>
      <c r="G634" s="957"/>
      <c r="H634" s="957"/>
      <c r="I634" s="957"/>
      <c r="J634" s="958"/>
      <c r="K634" s="957"/>
      <c r="L634" s="957"/>
      <c r="M634" s="958"/>
      <c r="N634" s="957"/>
      <c r="O634" s="957"/>
      <c r="P634" s="957"/>
      <c r="Q634" s="962"/>
      <c r="R634" s="964"/>
      <c r="S634" s="962"/>
      <c r="T634" s="957"/>
      <c r="U634" s="957"/>
      <c r="V634" s="957"/>
      <c r="W634" s="957"/>
      <c r="X634" s="957"/>
    </row>
    <row r="635">
      <c r="A635" s="957"/>
      <c r="B635" s="957"/>
      <c r="C635" s="957"/>
      <c r="D635" s="962"/>
      <c r="E635" s="957"/>
      <c r="F635" s="957"/>
      <c r="G635" s="957"/>
      <c r="H635" s="957"/>
      <c r="I635" s="957"/>
      <c r="J635" s="958"/>
      <c r="K635" s="957"/>
      <c r="L635" s="957"/>
      <c r="M635" s="958"/>
      <c r="N635" s="957"/>
      <c r="O635" s="957"/>
      <c r="P635" s="957"/>
      <c r="Q635" s="962"/>
      <c r="R635" s="964"/>
      <c r="S635" s="962"/>
      <c r="T635" s="957"/>
      <c r="U635" s="957"/>
      <c r="V635" s="957"/>
      <c r="W635" s="957"/>
      <c r="X635" s="957"/>
    </row>
    <row r="636">
      <c r="A636" s="957"/>
      <c r="B636" s="957"/>
      <c r="C636" s="957"/>
      <c r="D636" s="962"/>
      <c r="E636" s="957"/>
      <c r="F636" s="957"/>
      <c r="G636" s="957"/>
      <c r="H636" s="957"/>
      <c r="I636" s="957"/>
      <c r="J636" s="958"/>
      <c r="K636" s="957"/>
      <c r="L636" s="957"/>
      <c r="M636" s="958"/>
      <c r="N636" s="957"/>
      <c r="O636" s="957"/>
      <c r="P636" s="957"/>
      <c r="Q636" s="962"/>
      <c r="R636" s="964"/>
      <c r="S636" s="962"/>
      <c r="T636" s="957"/>
      <c r="U636" s="957"/>
      <c r="V636" s="957"/>
      <c r="W636" s="957"/>
      <c r="X636" s="957"/>
    </row>
    <row r="637">
      <c r="A637" s="957"/>
      <c r="B637" s="957"/>
      <c r="C637" s="957"/>
      <c r="D637" s="962"/>
      <c r="E637" s="957"/>
      <c r="F637" s="957"/>
      <c r="G637" s="957"/>
      <c r="H637" s="957"/>
      <c r="I637" s="957"/>
      <c r="J637" s="958"/>
      <c r="K637" s="957"/>
      <c r="L637" s="957"/>
      <c r="M637" s="958"/>
      <c r="N637" s="957"/>
      <c r="O637" s="957"/>
      <c r="P637" s="957"/>
      <c r="Q637" s="962"/>
      <c r="R637" s="964"/>
      <c r="S637" s="962"/>
      <c r="T637" s="957"/>
      <c r="U637" s="957"/>
      <c r="V637" s="957"/>
      <c r="W637" s="957"/>
      <c r="X637" s="957"/>
    </row>
    <row r="638">
      <c r="A638" s="957"/>
      <c r="B638" s="957"/>
      <c r="C638" s="957"/>
      <c r="D638" s="962"/>
      <c r="E638" s="957"/>
      <c r="F638" s="957"/>
      <c r="G638" s="957"/>
      <c r="H638" s="957"/>
      <c r="I638" s="957"/>
      <c r="J638" s="958"/>
      <c r="K638" s="957"/>
      <c r="L638" s="957"/>
      <c r="M638" s="958"/>
      <c r="N638" s="957"/>
      <c r="O638" s="957"/>
      <c r="P638" s="957"/>
      <c r="Q638" s="962"/>
      <c r="R638" s="964"/>
      <c r="S638" s="962"/>
      <c r="T638" s="957"/>
      <c r="U638" s="957"/>
      <c r="V638" s="957"/>
      <c r="W638" s="957"/>
      <c r="X638" s="957"/>
    </row>
    <row r="639">
      <c r="A639" s="957"/>
      <c r="B639" s="957"/>
      <c r="C639" s="957"/>
      <c r="D639" s="962"/>
      <c r="E639" s="957"/>
      <c r="F639" s="957"/>
      <c r="G639" s="957"/>
      <c r="H639" s="957"/>
      <c r="I639" s="957"/>
      <c r="J639" s="958"/>
      <c r="K639" s="957"/>
      <c r="L639" s="957"/>
      <c r="M639" s="958"/>
      <c r="N639" s="957"/>
      <c r="O639" s="957"/>
      <c r="P639" s="957"/>
      <c r="Q639" s="962"/>
      <c r="R639" s="964"/>
      <c r="S639" s="962"/>
      <c r="T639" s="957"/>
      <c r="U639" s="957"/>
      <c r="V639" s="957"/>
      <c r="W639" s="957"/>
      <c r="X639" s="957"/>
    </row>
    <row r="640">
      <c r="A640" s="957"/>
      <c r="B640" s="957"/>
      <c r="C640" s="957"/>
      <c r="D640" s="962"/>
      <c r="E640" s="957"/>
      <c r="F640" s="957"/>
      <c r="G640" s="957"/>
      <c r="H640" s="957"/>
      <c r="I640" s="957"/>
      <c r="J640" s="958"/>
      <c r="K640" s="957"/>
      <c r="L640" s="957"/>
      <c r="M640" s="958"/>
      <c r="N640" s="957"/>
      <c r="O640" s="957"/>
      <c r="P640" s="957"/>
      <c r="Q640" s="962"/>
      <c r="R640" s="964"/>
      <c r="S640" s="962"/>
      <c r="T640" s="957"/>
      <c r="U640" s="957"/>
      <c r="V640" s="957"/>
      <c r="W640" s="957"/>
      <c r="X640" s="957"/>
    </row>
    <row r="641">
      <c r="A641" s="957"/>
      <c r="B641" s="957"/>
      <c r="C641" s="957"/>
      <c r="D641" s="962"/>
      <c r="E641" s="957"/>
      <c r="F641" s="957"/>
      <c r="G641" s="957"/>
      <c r="H641" s="957"/>
      <c r="I641" s="957"/>
      <c r="J641" s="958"/>
      <c r="K641" s="957"/>
      <c r="L641" s="957"/>
      <c r="M641" s="958"/>
      <c r="N641" s="957"/>
      <c r="O641" s="957"/>
      <c r="P641" s="957"/>
      <c r="Q641" s="962"/>
      <c r="R641" s="964"/>
      <c r="S641" s="962"/>
      <c r="T641" s="957"/>
      <c r="U641" s="957"/>
      <c r="V641" s="957"/>
      <c r="W641" s="957"/>
      <c r="X641" s="957"/>
    </row>
    <row r="642">
      <c r="A642" s="957"/>
      <c r="B642" s="957"/>
      <c r="C642" s="957"/>
      <c r="D642" s="962"/>
      <c r="E642" s="957"/>
      <c r="F642" s="957"/>
      <c r="G642" s="957"/>
      <c r="H642" s="957"/>
      <c r="I642" s="957"/>
      <c r="J642" s="958"/>
      <c r="K642" s="957"/>
      <c r="L642" s="957"/>
      <c r="M642" s="958"/>
      <c r="N642" s="957"/>
      <c r="O642" s="957"/>
      <c r="P642" s="957"/>
      <c r="Q642" s="962"/>
      <c r="R642" s="964"/>
      <c r="S642" s="962"/>
      <c r="T642" s="957"/>
      <c r="U642" s="957"/>
      <c r="V642" s="957"/>
      <c r="W642" s="957"/>
      <c r="X642" s="957"/>
    </row>
    <row r="643">
      <c r="A643" s="957"/>
      <c r="B643" s="957"/>
      <c r="C643" s="957"/>
      <c r="D643" s="962"/>
      <c r="E643" s="957"/>
      <c r="F643" s="957"/>
      <c r="G643" s="957"/>
      <c r="H643" s="957"/>
      <c r="I643" s="957"/>
      <c r="J643" s="958"/>
      <c r="K643" s="957"/>
      <c r="L643" s="957"/>
      <c r="M643" s="958"/>
      <c r="N643" s="957"/>
      <c r="O643" s="957"/>
      <c r="P643" s="957"/>
      <c r="Q643" s="962"/>
      <c r="R643" s="964"/>
      <c r="S643" s="962"/>
      <c r="T643" s="957"/>
      <c r="U643" s="957"/>
      <c r="V643" s="957"/>
      <c r="W643" s="957"/>
      <c r="X643" s="957"/>
    </row>
    <row r="644">
      <c r="A644" s="957"/>
      <c r="B644" s="957"/>
      <c r="C644" s="957"/>
      <c r="D644" s="962"/>
      <c r="E644" s="957"/>
      <c r="F644" s="957"/>
      <c r="G644" s="957"/>
      <c r="H644" s="957"/>
      <c r="I644" s="957"/>
      <c r="J644" s="958"/>
      <c r="K644" s="957"/>
      <c r="L644" s="957"/>
      <c r="M644" s="958"/>
      <c r="N644" s="957"/>
      <c r="O644" s="957"/>
      <c r="P644" s="957"/>
      <c r="Q644" s="962"/>
      <c r="R644" s="964"/>
      <c r="S644" s="962"/>
      <c r="T644" s="957"/>
      <c r="U644" s="957"/>
      <c r="V644" s="957"/>
      <c r="W644" s="957"/>
      <c r="X644" s="957"/>
    </row>
    <row r="645">
      <c r="A645" s="957"/>
      <c r="B645" s="957"/>
      <c r="C645" s="957"/>
      <c r="D645" s="962"/>
      <c r="E645" s="957"/>
      <c r="F645" s="957"/>
      <c r="G645" s="957"/>
      <c r="H645" s="957"/>
      <c r="I645" s="957"/>
      <c r="J645" s="958"/>
      <c r="K645" s="957"/>
      <c r="L645" s="957"/>
      <c r="M645" s="958"/>
      <c r="N645" s="957"/>
      <c r="O645" s="957"/>
      <c r="P645" s="957"/>
      <c r="Q645" s="962"/>
      <c r="R645" s="964"/>
      <c r="S645" s="962"/>
      <c r="T645" s="957"/>
      <c r="U645" s="957"/>
      <c r="V645" s="957"/>
      <c r="W645" s="957"/>
      <c r="X645" s="957"/>
    </row>
    <row r="646">
      <c r="A646" s="957"/>
      <c r="B646" s="957"/>
      <c r="C646" s="957"/>
      <c r="D646" s="962"/>
      <c r="E646" s="957"/>
      <c r="F646" s="957"/>
      <c r="G646" s="957"/>
      <c r="H646" s="957"/>
      <c r="I646" s="957"/>
      <c r="J646" s="958"/>
      <c r="K646" s="957"/>
      <c r="L646" s="957"/>
      <c r="M646" s="958"/>
      <c r="N646" s="957"/>
      <c r="O646" s="957"/>
      <c r="P646" s="957"/>
      <c r="Q646" s="962"/>
      <c r="R646" s="964"/>
      <c r="S646" s="962"/>
      <c r="T646" s="957"/>
      <c r="U646" s="957"/>
      <c r="V646" s="957"/>
      <c r="W646" s="957"/>
      <c r="X646" s="957"/>
    </row>
    <row r="647">
      <c r="A647" s="957"/>
      <c r="B647" s="957"/>
      <c r="C647" s="957"/>
      <c r="D647" s="962"/>
      <c r="E647" s="957"/>
      <c r="F647" s="957"/>
      <c r="G647" s="957"/>
      <c r="H647" s="957"/>
      <c r="I647" s="957"/>
      <c r="J647" s="958"/>
      <c r="K647" s="957"/>
      <c r="L647" s="957"/>
      <c r="M647" s="958"/>
      <c r="N647" s="957"/>
      <c r="O647" s="957"/>
      <c r="P647" s="957"/>
      <c r="Q647" s="962"/>
      <c r="R647" s="964"/>
      <c r="S647" s="962"/>
      <c r="T647" s="957"/>
      <c r="U647" s="957"/>
      <c r="V647" s="957"/>
      <c r="W647" s="957"/>
      <c r="X647" s="957"/>
    </row>
    <row r="648">
      <c r="A648" s="957"/>
      <c r="B648" s="957"/>
      <c r="C648" s="957"/>
      <c r="D648" s="962"/>
      <c r="E648" s="957"/>
      <c r="F648" s="957"/>
      <c r="G648" s="957"/>
      <c r="H648" s="957"/>
      <c r="I648" s="957"/>
      <c r="J648" s="958"/>
      <c r="K648" s="957"/>
      <c r="L648" s="957"/>
      <c r="M648" s="958"/>
      <c r="N648" s="957"/>
      <c r="O648" s="957"/>
      <c r="P648" s="957"/>
      <c r="Q648" s="962"/>
      <c r="R648" s="964"/>
      <c r="S648" s="962"/>
      <c r="T648" s="957"/>
      <c r="U648" s="957"/>
      <c r="V648" s="957"/>
      <c r="W648" s="957"/>
      <c r="X648" s="957"/>
    </row>
    <row r="649">
      <c r="A649" s="957"/>
      <c r="B649" s="957"/>
      <c r="C649" s="957"/>
      <c r="D649" s="962"/>
      <c r="E649" s="957"/>
      <c r="F649" s="957"/>
      <c r="G649" s="957"/>
      <c r="H649" s="957"/>
      <c r="I649" s="957"/>
      <c r="J649" s="958"/>
      <c r="K649" s="957"/>
      <c r="L649" s="957"/>
      <c r="M649" s="958"/>
      <c r="N649" s="957"/>
      <c r="O649" s="957"/>
      <c r="P649" s="957"/>
      <c r="Q649" s="962"/>
      <c r="R649" s="964"/>
      <c r="S649" s="962"/>
      <c r="T649" s="957"/>
      <c r="U649" s="957"/>
      <c r="V649" s="957"/>
      <c r="W649" s="957"/>
      <c r="X649" s="957"/>
    </row>
    <row r="650">
      <c r="A650" s="957"/>
      <c r="B650" s="957"/>
      <c r="C650" s="957"/>
      <c r="D650" s="962"/>
      <c r="E650" s="957"/>
      <c r="F650" s="957"/>
      <c r="G650" s="957"/>
      <c r="H650" s="957"/>
      <c r="I650" s="957"/>
      <c r="J650" s="958"/>
      <c r="K650" s="957"/>
      <c r="L650" s="957"/>
      <c r="M650" s="958"/>
      <c r="N650" s="957"/>
      <c r="O650" s="957"/>
      <c r="P650" s="957"/>
      <c r="Q650" s="962"/>
      <c r="R650" s="964"/>
      <c r="S650" s="962"/>
      <c r="T650" s="957"/>
      <c r="U650" s="957"/>
      <c r="V650" s="957"/>
      <c r="W650" s="957"/>
      <c r="X650" s="957"/>
    </row>
    <row r="651">
      <c r="A651" s="957"/>
      <c r="B651" s="957"/>
      <c r="C651" s="957"/>
      <c r="D651" s="962"/>
      <c r="E651" s="957"/>
      <c r="F651" s="957"/>
      <c r="G651" s="957"/>
      <c r="H651" s="957"/>
      <c r="I651" s="957"/>
      <c r="J651" s="958"/>
      <c r="K651" s="957"/>
      <c r="L651" s="957"/>
      <c r="M651" s="958"/>
      <c r="N651" s="957"/>
      <c r="O651" s="957"/>
      <c r="P651" s="957"/>
      <c r="Q651" s="962"/>
      <c r="R651" s="964"/>
      <c r="S651" s="962"/>
      <c r="T651" s="957"/>
      <c r="U651" s="957"/>
      <c r="V651" s="957"/>
      <c r="W651" s="957"/>
      <c r="X651" s="957"/>
    </row>
    <row r="652">
      <c r="A652" s="957"/>
      <c r="B652" s="957"/>
      <c r="C652" s="957"/>
      <c r="D652" s="962"/>
      <c r="E652" s="957"/>
      <c r="F652" s="957"/>
      <c r="G652" s="957"/>
      <c r="H652" s="957"/>
      <c r="I652" s="957"/>
      <c r="J652" s="958"/>
      <c r="K652" s="957"/>
      <c r="L652" s="957"/>
      <c r="M652" s="958"/>
      <c r="N652" s="957"/>
      <c r="O652" s="957"/>
      <c r="P652" s="957"/>
      <c r="Q652" s="962"/>
      <c r="R652" s="964"/>
      <c r="S652" s="962"/>
      <c r="T652" s="957"/>
      <c r="U652" s="957"/>
      <c r="V652" s="957"/>
      <c r="W652" s="957"/>
      <c r="X652" s="957"/>
    </row>
    <row r="653">
      <c r="A653" s="957"/>
      <c r="B653" s="957"/>
      <c r="C653" s="957"/>
      <c r="D653" s="962"/>
      <c r="E653" s="957"/>
      <c r="F653" s="957"/>
      <c r="G653" s="957"/>
      <c r="H653" s="957"/>
      <c r="I653" s="957"/>
      <c r="J653" s="958"/>
      <c r="K653" s="957"/>
      <c r="L653" s="957"/>
      <c r="M653" s="958"/>
      <c r="N653" s="957"/>
      <c r="O653" s="957"/>
      <c r="P653" s="957"/>
      <c r="Q653" s="962"/>
      <c r="R653" s="964"/>
      <c r="S653" s="962"/>
      <c r="T653" s="957"/>
      <c r="U653" s="957"/>
      <c r="V653" s="957"/>
      <c r="W653" s="957"/>
      <c r="X653" s="957"/>
    </row>
    <row r="654">
      <c r="A654" s="957"/>
      <c r="B654" s="957"/>
      <c r="C654" s="957"/>
      <c r="D654" s="962"/>
      <c r="E654" s="957"/>
      <c r="F654" s="957"/>
      <c r="G654" s="957"/>
      <c r="H654" s="957"/>
      <c r="I654" s="957"/>
      <c r="J654" s="958"/>
      <c r="K654" s="957"/>
      <c r="L654" s="957"/>
      <c r="M654" s="958"/>
      <c r="N654" s="957"/>
      <c r="O654" s="957"/>
      <c r="P654" s="957"/>
      <c r="Q654" s="962"/>
      <c r="R654" s="964"/>
      <c r="S654" s="962"/>
      <c r="T654" s="957"/>
      <c r="U654" s="957"/>
      <c r="V654" s="957"/>
      <c r="W654" s="957"/>
      <c r="X654" s="957"/>
    </row>
    <row r="655">
      <c r="A655" s="957"/>
      <c r="B655" s="957"/>
      <c r="C655" s="957"/>
      <c r="D655" s="962"/>
      <c r="E655" s="957"/>
      <c r="F655" s="957"/>
      <c r="G655" s="957"/>
      <c r="H655" s="957"/>
      <c r="I655" s="957"/>
      <c r="J655" s="958"/>
      <c r="K655" s="957"/>
      <c r="L655" s="957"/>
      <c r="M655" s="958"/>
      <c r="N655" s="957"/>
      <c r="O655" s="957"/>
      <c r="P655" s="957"/>
      <c r="Q655" s="962"/>
      <c r="R655" s="964"/>
      <c r="S655" s="962"/>
      <c r="T655" s="957"/>
      <c r="U655" s="957"/>
      <c r="V655" s="957"/>
      <c r="W655" s="957"/>
      <c r="X655" s="957"/>
    </row>
    <row r="656">
      <c r="A656" s="957"/>
      <c r="B656" s="957"/>
      <c r="C656" s="957"/>
      <c r="D656" s="962"/>
      <c r="E656" s="957"/>
      <c r="F656" s="957"/>
      <c r="G656" s="957"/>
      <c r="H656" s="957"/>
      <c r="I656" s="957"/>
      <c r="J656" s="958"/>
      <c r="K656" s="957"/>
      <c r="L656" s="957"/>
      <c r="M656" s="958"/>
      <c r="N656" s="957"/>
      <c r="O656" s="957"/>
      <c r="P656" s="957"/>
      <c r="Q656" s="962"/>
      <c r="R656" s="964"/>
      <c r="S656" s="962"/>
      <c r="T656" s="957"/>
      <c r="U656" s="957"/>
      <c r="V656" s="957"/>
      <c r="W656" s="957"/>
      <c r="X656" s="957"/>
    </row>
    <row r="657">
      <c r="A657" s="957"/>
      <c r="B657" s="957"/>
      <c r="C657" s="957"/>
      <c r="D657" s="962"/>
      <c r="E657" s="957"/>
      <c r="F657" s="957"/>
      <c r="G657" s="957"/>
      <c r="H657" s="957"/>
      <c r="I657" s="957"/>
      <c r="J657" s="958"/>
      <c r="K657" s="957"/>
      <c r="L657" s="957"/>
      <c r="M657" s="958"/>
      <c r="N657" s="957"/>
      <c r="O657" s="957"/>
      <c r="P657" s="957"/>
      <c r="Q657" s="962"/>
      <c r="R657" s="964"/>
      <c r="S657" s="962"/>
      <c r="T657" s="957"/>
      <c r="U657" s="957"/>
      <c r="V657" s="957"/>
      <c r="W657" s="957"/>
      <c r="X657" s="957"/>
    </row>
    <row r="658">
      <c r="A658" s="957"/>
      <c r="B658" s="957"/>
      <c r="C658" s="957"/>
      <c r="D658" s="962"/>
      <c r="E658" s="957"/>
      <c r="F658" s="957"/>
      <c r="G658" s="957"/>
      <c r="H658" s="957"/>
      <c r="I658" s="957"/>
      <c r="J658" s="958"/>
      <c r="K658" s="957"/>
      <c r="L658" s="957"/>
      <c r="M658" s="958"/>
      <c r="N658" s="957"/>
      <c r="O658" s="957"/>
      <c r="P658" s="957"/>
      <c r="Q658" s="962"/>
      <c r="R658" s="964"/>
      <c r="S658" s="962"/>
      <c r="T658" s="957"/>
      <c r="U658" s="957"/>
      <c r="V658" s="957"/>
      <c r="W658" s="957"/>
      <c r="X658" s="957"/>
    </row>
    <row r="659">
      <c r="A659" s="957"/>
      <c r="B659" s="957"/>
      <c r="C659" s="957"/>
      <c r="D659" s="962"/>
      <c r="E659" s="957"/>
      <c r="F659" s="957"/>
      <c r="G659" s="957"/>
      <c r="H659" s="957"/>
      <c r="I659" s="957"/>
      <c r="J659" s="958"/>
      <c r="K659" s="957"/>
      <c r="L659" s="957"/>
      <c r="M659" s="958"/>
      <c r="N659" s="957"/>
      <c r="O659" s="957"/>
      <c r="P659" s="957"/>
      <c r="Q659" s="962"/>
      <c r="R659" s="964"/>
      <c r="S659" s="962"/>
      <c r="T659" s="957"/>
      <c r="U659" s="957"/>
      <c r="V659" s="957"/>
      <c r="W659" s="957"/>
      <c r="X659" s="957"/>
    </row>
    <row r="660">
      <c r="A660" s="957"/>
      <c r="B660" s="957"/>
      <c r="C660" s="957"/>
      <c r="D660" s="962"/>
      <c r="E660" s="957"/>
      <c r="F660" s="957"/>
      <c r="G660" s="957"/>
      <c r="H660" s="957"/>
      <c r="I660" s="957"/>
      <c r="J660" s="958"/>
      <c r="K660" s="957"/>
      <c r="L660" s="957"/>
      <c r="M660" s="958"/>
      <c r="N660" s="957"/>
      <c r="O660" s="957"/>
      <c r="P660" s="957"/>
      <c r="Q660" s="962"/>
      <c r="R660" s="964"/>
      <c r="S660" s="962"/>
      <c r="T660" s="957"/>
      <c r="U660" s="957"/>
      <c r="V660" s="957"/>
      <c r="W660" s="957"/>
      <c r="X660" s="957"/>
    </row>
    <row r="661">
      <c r="A661" s="957"/>
      <c r="B661" s="957"/>
      <c r="C661" s="957"/>
      <c r="D661" s="962"/>
      <c r="E661" s="957"/>
      <c r="F661" s="957"/>
      <c r="G661" s="957"/>
      <c r="H661" s="957"/>
      <c r="I661" s="957"/>
      <c r="J661" s="958"/>
      <c r="K661" s="957"/>
      <c r="L661" s="957"/>
      <c r="M661" s="958"/>
      <c r="N661" s="957"/>
      <c r="O661" s="957"/>
      <c r="P661" s="957"/>
      <c r="Q661" s="962"/>
      <c r="R661" s="964"/>
      <c r="S661" s="962"/>
      <c r="T661" s="957"/>
      <c r="U661" s="957"/>
      <c r="V661" s="957"/>
      <c r="W661" s="957"/>
      <c r="X661" s="957"/>
    </row>
    <row r="662">
      <c r="A662" s="957"/>
      <c r="B662" s="957"/>
      <c r="C662" s="957"/>
      <c r="D662" s="962"/>
      <c r="E662" s="957"/>
      <c r="F662" s="957"/>
      <c r="G662" s="957"/>
      <c r="H662" s="957"/>
      <c r="I662" s="957"/>
      <c r="J662" s="958"/>
      <c r="K662" s="957"/>
      <c r="L662" s="957"/>
      <c r="M662" s="958"/>
      <c r="N662" s="957"/>
      <c r="O662" s="957"/>
      <c r="P662" s="957"/>
      <c r="Q662" s="962"/>
      <c r="R662" s="964"/>
      <c r="S662" s="962"/>
      <c r="T662" s="957"/>
      <c r="U662" s="957"/>
      <c r="V662" s="957"/>
      <c r="W662" s="957"/>
      <c r="X662" s="957"/>
    </row>
    <row r="663">
      <c r="A663" s="957"/>
      <c r="B663" s="957"/>
      <c r="C663" s="957"/>
      <c r="D663" s="962"/>
      <c r="E663" s="957"/>
      <c r="F663" s="957"/>
      <c r="G663" s="957"/>
      <c r="H663" s="957"/>
      <c r="I663" s="957"/>
      <c r="J663" s="958"/>
      <c r="K663" s="957"/>
      <c r="L663" s="957"/>
      <c r="M663" s="958"/>
      <c r="N663" s="957"/>
      <c r="O663" s="957"/>
      <c r="P663" s="957"/>
      <c r="Q663" s="962"/>
      <c r="R663" s="964"/>
      <c r="S663" s="962"/>
      <c r="T663" s="957"/>
      <c r="U663" s="957"/>
      <c r="V663" s="957"/>
      <c r="W663" s="957"/>
      <c r="X663" s="957"/>
    </row>
    <row r="664">
      <c r="A664" s="957"/>
      <c r="B664" s="957"/>
      <c r="C664" s="957"/>
      <c r="D664" s="962"/>
      <c r="E664" s="957"/>
      <c r="F664" s="957"/>
      <c r="G664" s="957"/>
      <c r="H664" s="957"/>
      <c r="I664" s="957"/>
      <c r="J664" s="958"/>
      <c r="K664" s="957"/>
      <c r="L664" s="957"/>
      <c r="M664" s="958"/>
      <c r="N664" s="957"/>
      <c r="O664" s="957"/>
      <c r="P664" s="957"/>
      <c r="Q664" s="962"/>
      <c r="R664" s="964"/>
      <c r="S664" s="962"/>
      <c r="T664" s="957"/>
      <c r="U664" s="957"/>
      <c r="V664" s="957"/>
      <c r="W664" s="957"/>
      <c r="X664" s="957"/>
    </row>
    <row r="665">
      <c r="A665" s="957"/>
      <c r="B665" s="957"/>
      <c r="C665" s="957"/>
      <c r="D665" s="962"/>
      <c r="E665" s="957"/>
      <c r="F665" s="957"/>
      <c r="G665" s="957"/>
      <c r="H665" s="957"/>
      <c r="I665" s="957"/>
      <c r="J665" s="958"/>
      <c r="K665" s="957"/>
      <c r="L665" s="957"/>
      <c r="M665" s="958"/>
      <c r="N665" s="957"/>
      <c r="O665" s="957"/>
      <c r="P665" s="957"/>
      <c r="Q665" s="962"/>
      <c r="R665" s="964"/>
      <c r="S665" s="962"/>
      <c r="T665" s="957"/>
      <c r="U665" s="957"/>
      <c r="V665" s="957"/>
      <c r="W665" s="957"/>
      <c r="X665" s="957"/>
    </row>
    <row r="666">
      <c r="A666" s="957"/>
      <c r="B666" s="957"/>
      <c r="C666" s="957"/>
      <c r="D666" s="962"/>
      <c r="E666" s="957"/>
      <c r="F666" s="957"/>
      <c r="G666" s="957"/>
      <c r="H666" s="957"/>
      <c r="I666" s="957"/>
      <c r="J666" s="958"/>
      <c r="K666" s="957"/>
      <c r="L666" s="957"/>
      <c r="M666" s="958"/>
      <c r="N666" s="957"/>
      <c r="O666" s="957"/>
      <c r="P666" s="957"/>
      <c r="Q666" s="962"/>
      <c r="R666" s="964"/>
      <c r="S666" s="962"/>
      <c r="T666" s="957"/>
      <c r="U666" s="957"/>
      <c r="V666" s="957"/>
      <c r="W666" s="957"/>
      <c r="X666" s="957"/>
    </row>
    <row r="667">
      <c r="A667" s="957"/>
      <c r="B667" s="957"/>
      <c r="C667" s="957"/>
      <c r="D667" s="962"/>
      <c r="E667" s="957"/>
      <c r="F667" s="957"/>
      <c r="G667" s="957"/>
      <c r="H667" s="957"/>
      <c r="I667" s="957"/>
      <c r="J667" s="958"/>
      <c r="K667" s="957"/>
      <c r="L667" s="957"/>
      <c r="M667" s="958"/>
      <c r="N667" s="957"/>
      <c r="O667" s="957"/>
      <c r="P667" s="957"/>
      <c r="Q667" s="962"/>
      <c r="R667" s="964"/>
      <c r="S667" s="962"/>
      <c r="T667" s="957"/>
      <c r="U667" s="957"/>
      <c r="V667" s="957"/>
      <c r="W667" s="957"/>
      <c r="X667" s="957"/>
    </row>
    <row r="668">
      <c r="A668" s="957"/>
      <c r="B668" s="957"/>
      <c r="C668" s="957"/>
      <c r="D668" s="962"/>
      <c r="E668" s="957"/>
      <c r="F668" s="957"/>
      <c r="G668" s="957"/>
      <c r="H668" s="957"/>
      <c r="I668" s="957"/>
      <c r="J668" s="958"/>
      <c r="K668" s="957"/>
      <c r="L668" s="957"/>
      <c r="M668" s="958"/>
      <c r="N668" s="957"/>
      <c r="O668" s="957"/>
      <c r="P668" s="957"/>
      <c r="Q668" s="962"/>
      <c r="R668" s="964"/>
      <c r="S668" s="962"/>
      <c r="T668" s="957"/>
      <c r="U668" s="957"/>
      <c r="V668" s="957"/>
      <c r="W668" s="957"/>
      <c r="X668" s="957"/>
    </row>
    <row r="669">
      <c r="A669" s="957"/>
      <c r="B669" s="957"/>
      <c r="C669" s="957"/>
      <c r="D669" s="962"/>
      <c r="E669" s="957"/>
      <c r="F669" s="957"/>
      <c r="G669" s="957"/>
      <c r="H669" s="957"/>
      <c r="I669" s="957"/>
      <c r="J669" s="958"/>
      <c r="K669" s="957"/>
      <c r="L669" s="957"/>
      <c r="M669" s="958"/>
      <c r="N669" s="957"/>
      <c r="O669" s="957"/>
      <c r="P669" s="957"/>
      <c r="Q669" s="962"/>
      <c r="R669" s="964"/>
      <c r="S669" s="962"/>
      <c r="T669" s="957"/>
      <c r="U669" s="957"/>
      <c r="V669" s="957"/>
      <c r="W669" s="957"/>
      <c r="X669" s="957"/>
    </row>
    <row r="670">
      <c r="A670" s="957"/>
      <c r="B670" s="957"/>
      <c r="C670" s="957"/>
      <c r="D670" s="962"/>
      <c r="E670" s="957"/>
      <c r="F670" s="957"/>
      <c r="G670" s="957"/>
      <c r="H670" s="957"/>
      <c r="I670" s="957"/>
      <c r="J670" s="958"/>
      <c r="K670" s="957"/>
      <c r="L670" s="957"/>
      <c r="M670" s="958"/>
      <c r="N670" s="957"/>
      <c r="O670" s="957"/>
      <c r="P670" s="957"/>
      <c r="Q670" s="962"/>
      <c r="R670" s="964"/>
      <c r="S670" s="962"/>
      <c r="T670" s="957"/>
      <c r="U670" s="957"/>
      <c r="V670" s="957"/>
      <c r="W670" s="957"/>
      <c r="X670" s="957"/>
    </row>
    <row r="671">
      <c r="A671" s="957"/>
      <c r="B671" s="957"/>
      <c r="C671" s="957"/>
      <c r="D671" s="962"/>
      <c r="E671" s="957"/>
      <c r="F671" s="957"/>
      <c r="G671" s="957"/>
      <c r="H671" s="957"/>
      <c r="I671" s="957"/>
      <c r="J671" s="958"/>
      <c r="K671" s="957"/>
      <c r="L671" s="957"/>
      <c r="M671" s="958"/>
      <c r="N671" s="957"/>
      <c r="O671" s="957"/>
      <c r="P671" s="957"/>
      <c r="Q671" s="962"/>
      <c r="R671" s="964"/>
      <c r="S671" s="962"/>
      <c r="T671" s="957"/>
      <c r="U671" s="957"/>
      <c r="V671" s="957"/>
      <c r="W671" s="957"/>
      <c r="X671" s="957"/>
    </row>
    <row r="672">
      <c r="A672" s="957"/>
      <c r="B672" s="957"/>
      <c r="C672" s="957"/>
      <c r="D672" s="962"/>
      <c r="E672" s="957"/>
      <c r="F672" s="957"/>
      <c r="G672" s="957"/>
      <c r="H672" s="957"/>
      <c r="I672" s="957"/>
      <c r="J672" s="958"/>
      <c r="K672" s="957"/>
      <c r="L672" s="957"/>
      <c r="M672" s="958"/>
      <c r="N672" s="957"/>
      <c r="O672" s="957"/>
      <c r="P672" s="957"/>
      <c r="Q672" s="962"/>
      <c r="R672" s="964"/>
      <c r="S672" s="962"/>
      <c r="T672" s="957"/>
      <c r="U672" s="957"/>
      <c r="V672" s="957"/>
      <c r="W672" s="957"/>
      <c r="X672" s="957"/>
    </row>
    <row r="673">
      <c r="A673" s="957"/>
      <c r="B673" s="957"/>
      <c r="C673" s="957"/>
      <c r="D673" s="962"/>
      <c r="E673" s="957"/>
      <c r="F673" s="957"/>
      <c r="G673" s="957"/>
      <c r="H673" s="957"/>
      <c r="I673" s="957"/>
      <c r="J673" s="958"/>
      <c r="K673" s="957"/>
      <c r="L673" s="957"/>
      <c r="M673" s="958"/>
      <c r="N673" s="957"/>
      <c r="O673" s="957"/>
      <c r="P673" s="957"/>
      <c r="Q673" s="962"/>
      <c r="R673" s="964"/>
      <c r="S673" s="962"/>
      <c r="T673" s="957"/>
      <c r="U673" s="957"/>
      <c r="V673" s="957"/>
      <c r="W673" s="957"/>
      <c r="X673" s="957"/>
    </row>
    <row r="674">
      <c r="A674" s="957"/>
      <c r="B674" s="957"/>
      <c r="C674" s="957"/>
      <c r="D674" s="962"/>
      <c r="E674" s="957"/>
      <c r="F674" s="957"/>
      <c r="G674" s="957"/>
      <c r="H674" s="957"/>
      <c r="I674" s="957"/>
      <c r="J674" s="958"/>
      <c r="K674" s="957"/>
      <c r="L674" s="957"/>
      <c r="M674" s="958"/>
      <c r="N674" s="957"/>
      <c r="O674" s="957"/>
      <c r="P674" s="957"/>
      <c r="Q674" s="962"/>
      <c r="R674" s="964"/>
      <c r="S674" s="962"/>
      <c r="T674" s="957"/>
      <c r="U674" s="957"/>
      <c r="V674" s="957"/>
      <c r="W674" s="957"/>
      <c r="X674" s="957"/>
    </row>
    <row r="675">
      <c r="A675" s="957"/>
      <c r="B675" s="957"/>
      <c r="C675" s="957"/>
      <c r="D675" s="962"/>
      <c r="E675" s="957"/>
      <c r="F675" s="957"/>
      <c r="G675" s="957"/>
      <c r="H675" s="957"/>
      <c r="I675" s="957"/>
      <c r="J675" s="958"/>
      <c r="K675" s="957"/>
      <c r="L675" s="957"/>
      <c r="M675" s="958"/>
      <c r="N675" s="957"/>
      <c r="O675" s="957"/>
      <c r="P675" s="957"/>
      <c r="Q675" s="962"/>
      <c r="R675" s="964"/>
      <c r="S675" s="962"/>
      <c r="T675" s="957"/>
      <c r="U675" s="957"/>
      <c r="V675" s="957"/>
      <c r="W675" s="957"/>
      <c r="X675" s="957"/>
    </row>
    <row r="676">
      <c r="A676" s="957"/>
      <c r="B676" s="957"/>
      <c r="C676" s="957"/>
      <c r="D676" s="962"/>
      <c r="E676" s="957"/>
      <c r="F676" s="957"/>
      <c r="G676" s="957"/>
      <c r="H676" s="957"/>
      <c r="I676" s="957"/>
      <c r="J676" s="958"/>
      <c r="K676" s="957"/>
      <c r="L676" s="957"/>
      <c r="M676" s="958"/>
      <c r="N676" s="957"/>
      <c r="O676" s="957"/>
      <c r="P676" s="957"/>
      <c r="Q676" s="962"/>
      <c r="R676" s="964"/>
      <c r="S676" s="962"/>
      <c r="T676" s="957"/>
      <c r="U676" s="957"/>
      <c r="V676" s="957"/>
      <c r="W676" s="957"/>
      <c r="X676" s="957"/>
    </row>
    <row r="677">
      <c r="A677" s="957"/>
      <c r="B677" s="957"/>
      <c r="C677" s="957"/>
      <c r="D677" s="962"/>
      <c r="E677" s="957"/>
      <c r="F677" s="957"/>
      <c r="G677" s="957"/>
      <c r="H677" s="957"/>
      <c r="I677" s="957"/>
      <c r="J677" s="958"/>
      <c r="K677" s="957"/>
      <c r="L677" s="957"/>
      <c r="M677" s="958"/>
      <c r="N677" s="957"/>
      <c r="O677" s="957"/>
      <c r="P677" s="957"/>
      <c r="Q677" s="962"/>
      <c r="R677" s="964"/>
      <c r="S677" s="962"/>
      <c r="T677" s="957"/>
      <c r="U677" s="957"/>
      <c r="V677" s="957"/>
      <c r="W677" s="957"/>
      <c r="X677" s="957"/>
    </row>
    <row r="678">
      <c r="A678" s="957"/>
      <c r="B678" s="957"/>
      <c r="C678" s="957"/>
      <c r="D678" s="962"/>
      <c r="E678" s="957"/>
      <c r="F678" s="957"/>
      <c r="G678" s="957"/>
      <c r="H678" s="957"/>
      <c r="I678" s="957"/>
      <c r="J678" s="958"/>
      <c r="K678" s="957"/>
      <c r="L678" s="957"/>
      <c r="M678" s="958"/>
      <c r="N678" s="957"/>
      <c r="O678" s="957"/>
      <c r="P678" s="957"/>
      <c r="Q678" s="962"/>
      <c r="R678" s="964"/>
      <c r="S678" s="962"/>
      <c r="T678" s="957"/>
      <c r="U678" s="957"/>
      <c r="V678" s="957"/>
      <c r="W678" s="957"/>
      <c r="X678" s="957"/>
    </row>
    <row r="679">
      <c r="A679" s="957"/>
      <c r="B679" s="957"/>
      <c r="C679" s="957"/>
      <c r="D679" s="962"/>
      <c r="E679" s="957"/>
      <c r="F679" s="957"/>
      <c r="G679" s="957"/>
      <c r="H679" s="957"/>
      <c r="I679" s="957"/>
      <c r="J679" s="958"/>
      <c r="K679" s="957"/>
      <c r="L679" s="957"/>
      <c r="M679" s="958"/>
      <c r="N679" s="957"/>
      <c r="O679" s="957"/>
      <c r="P679" s="957"/>
      <c r="Q679" s="962"/>
      <c r="R679" s="964"/>
      <c r="S679" s="962"/>
      <c r="T679" s="957"/>
      <c r="U679" s="957"/>
      <c r="V679" s="957"/>
      <c r="W679" s="957"/>
      <c r="X679" s="957"/>
    </row>
    <row r="680">
      <c r="A680" s="957"/>
      <c r="B680" s="957"/>
      <c r="C680" s="957"/>
      <c r="D680" s="962"/>
      <c r="E680" s="957"/>
      <c r="F680" s="957"/>
      <c r="G680" s="957"/>
      <c r="H680" s="957"/>
      <c r="I680" s="957"/>
      <c r="J680" s="958"/>
      <c r="K680" s="957"/>
      <c r="L680" s="957"/>
      <c r="M680" s="958"/>
      <c r="N680" s="957"/>
      <c r="O680" s="957"/>
      <c r="P680" s="957"/>
      <c r="Q680" s="962"/>
      <c r="R680" s="964"/>
      <c r="S680" s="962"/>
      <c r="T680" s="957"/>
      <c r="U680" s="957"/>
      <c r="V680" s="957"/>
      <c r="W680" s="957"/>
      <c r="X680" s="957"/>
    </row>
    <row r="681">
      <c r="A681" s="957"/>
      <c r="B681" s="957"/>
      <c r="C681" s="957"/>
      <c r="D681" s="962"/>
      <c r="E681" s="957"/>
      <c r="F681" s="957"/>
      <c r="G681" s="957"/>
      <c r="H681" s="957"/>
      <c r="I681" s="957"/>
      <c r="J681" s="958"/>
      <c r="K681" s="957"/>
      <c r="L681" s="957"/>
      <c r="M681" s="958"/>
      <c r="N681" s="957"/>
      <c r="O681" s="957"/>
      <c r="P681" s="957"/>
      <c r="Q681" s="962"/>
      <c r="R681" s="964"/>
      <c r="S681" s="962"/>
      <c r="T681" s="957"/>
      <c r="U681" s="957"/>
      <c r="V681" s="957"/>
      <c r="W681" s="957"/>
      <c r="X681" s="957"/>
    </row>
    <row r="682">
      <c r="A682" s="957"/>
      <c r="B682" s="957"/>
      <c r="C682" s="957"/>
      <c r="D682" s="962"/>
      <c r="E682" s="957"/>
      <c r="F682" s="957"/>
      <c r="G682" s="957"/>
      <c r="H682" s="957"/>
      <c r="I682" s="957"/>
      <c r="J682" s="958"/>
      <c r="K682" s="957"/>
      <c r="L682" s="957"/>
      <c r="M682" s="958"/>
      <c r="N682" s="957"/>
      <c r="O682" s="957"/>
      <c r="P682" s="957"/>
      <c r="Q682" s="962"/>
      <c r="R682" s="964"/>
      <c r="S682" s="962"/>
      <c r="T682" s="957"/>
      <c r="U682" s="957"/>
      <c r="V682" s="957"/>
      <c r="W682" s="957"/>
      <c r="X682" s="957"/>
    </row>
    <row r="683">
      <c r="A683" s="957"/>
      <c r="B683" s="957"/>
      <c r="C683" s="957"/>
      <c r="D683" s="962"/>
      <c r="E683" s="957"/>
      <c r="F683" s="957"/>
      <c r="G683" s="957"/>
      <c r="H683" s="957"/>
      <c r="I683" s="957"/>
      <c r="J683" s="958"/>
      <c r="K683" s="957"/>
      <c r="L683" s="957"/>
      <c r="M683" s="958"/>
      <c r="N683" s="957"/>
      <c r="O683" s="957"/>
      <c r="P683" s="957"/>
      <c r="Q683" s="962"/>
      <c r="R683" s="964"/>
      <c r="S683" s="962"/>
      <c r="T683" s="957"/>
      <c r="U683" s="957"/>
      <c r="V683" s="957"/>
      <c r="W683" s="957"/>
      <c r="X683" s="957"/>
    </row>
    <row r="684">
      <c r="A684" s="957"/>
      <c r="B684" s="957"/>
      <c r="C684" s="957"/>
      <c r="D684" s="962"/>
      <c r="E684" s="957"/>
      <c r="F684" s="957"/>
      <c r="G684" s="957"/>
      <c r="H684" s="957"/>
      <c r="I684" s="957"/>
      <c r="J684" s="958"/>
      <c r="K684" s="957"/>
      <c r="L684" s="957"/>
      <c r="M684" s="958"/>
      <c r="N684" s="957"/>
      <c r="O684" s="957"/>
      <c r="P684" s="957"/>
      <c r="Q684" s="962"/>
      <c r="R684" s="964"/>
      <c r="S684" s="962"/>
      <c r="T684" s="957"/>
      <c r="U684" s="957"/>
      <c r="V684" s="957"/>
      <c r="W684" s="957"/>
      <c r="X684" s="957"/>
    </row>
    <row r="685">
      <c r="A685" s="957"/>
      <c r="B685" s="957"/>
      <c r="C685" s="957"/>
      <c r="D685" s="962"/>
      <c r="E685" s="957"/>
      <c r="F685" s="957"/>
      <c r="G685" s="957"/>
      <c r="H685" s="957"/>
      <c r="I685" s="957"/>
      <c r="J685" s="958"/>
      <c r="K685" s="957"/>
      <c r="L685" s="957"/>
      <c r="M685" s="958"/>
      <c r="N685" s="957"/>
      <c r="O685" s="957"/>
      <c r="P685" s="957"/>
      <c r="Q685" s="962"/>
      <c r="R685" s="964"/>
      <c r="S685" s="962"/>
      <c r="T685" s="957"/>
      <c r="U685" s="957"/>
      <c r="V685" s="957"/>
      <c r="W685" s="957"/>
      <c r="X685" s="957"/>
    </row>
    <row r="686">
      <c r="A686" s="957"/>
      <c r="B686" s="957"/>
      <c r="C686" s="957"/>
      <c r="D686" s="962"/>
      <c r="E686" s="957"/>
      <c r="F686" s="957"/>
      <c r="G686" s="957"/>
      <c r="H686" s="957"/>
      <c r="I686" s="957"/>
      <c r="J686" s="958"/>
      <c r="K686" s="957"/>
      <c r="L686" s="957"/>
      <c r="M686" s="958"/>
      <c r="N686" s="957"/>
      <c r="O686" s="957"/>
      <c r="P686" s="957"/>
      <c r="Q686" s="962"/>
      <c r="R686" s="964"/>
      <c r="S686" s="962"/>
      <c r="T686" s="957"/>
      <c r="U686" s="957"/>
      <c r="V686" s="957"/>
      <c r="W686" s="957"/>
      <c r="X686" s="957"/>
    </row>
    <row r="687">
      <c r="A687" s="957"/>
      <c r="B687" s="957"/>
      <c r="C687" s="957"/>
      <c r="D687" s="962"/>
      <c r="E687" s="957"/>
      <c r="F687" s="957"/>
      <c r="G687" s="957"/>
      <c r="H687" s="957"/>
      <c r="I687" s="957"/>
      <c r="J687" s="958"/>
      <c r="K687" s="957"/>
      <c r="L687" s="957"/>
      <c r="M687" s="958"/>
      <c r="N687" s="957"/>
      <c r="O687" s="957"/>
      <c r="P687" s="957"/>
      <c r="Q687" s="962"/>
      <c r="R687" s="964"/>
      <c r="S687" s="962"/>
      <c r="T687" s="957"/>
      <c r="U687" s="957"/>
      <c r="V687" s="957"/>
      <c r="W687" s="957"/>
      <c r="X687" s="957"/>
    </row>
    <row r="688">
      <c r="A688" s="957"/>
      <c r="B688" s="957"/>
      <c r="C688" s="957"/>
      <c r="D688" s="962"/>
      <c r="E688" s="957"/>
      <c r="F688" s="957"/>
      <c r="G688" s="957"/>
      <c r="H688" s="957"/>
      <c r="I688" s="957"/>
      <c r="J688" s="958"/>
      <c r="K688" s="957"/>
      <c r="L688" s="957"/>
      <c r="M688" s="958"/>
      <c r="N688" s="957"/>
      <c r="O688" s="957"/>
      <c r="P688" s="957"/>
      <c r="Q688" s="962"/>
      <c r="R688" s="964"/>
      <c r="S688" s="962"/>
      <c r="T688" s="957"/>
      <c r="U688" s="957"/>
      <c r="V688" s="957"/>
      <c r="W688" s="957"/>
      <c r="X688" s="957"/>
    </row>
    <row r="689">
      <c r="A689" s="957"/>
      <c r="B689" s="957"/>
      <c r="C689" s="957"/>
      <c r="D689" s="962"/>
      <c r="E689" s="957"/>
      <c r="F689" s="957"/>
      <c r="G689" s="957"/>
      <c r="H689" s="957"/>
      <c r="I689" s="957"/>
      <c r="J689" s="958"/>
      <c r="K689" s="957"/>
      <c r="L689" s="957"/>
      <c r="M689" s="958"/>
      <c r="N689" s="957"/>
      <c r="O689" s="957"/>
      <c r="P689" s="957"/>
      <c r="Q689" s="962"/>
      <c r="R689" s="964"/>
      <c r="S689" s="962"/>
      <c r="T689" s="957"/>
      <c r="U689" s="957"/>
      <c r="V689" s="957"/>
      <c r="W689" s="957"/>
      <c r="X689" s="957"/>
    </row>
    <row r="690">
      <c r="A690" s="957"/>
      <c r="B690" s="957"/>
      <c r="C690" s="957"/>
      <c r="D690" s="962"/>
      <c r="E690" s="957"/>
      <c r="F690" s="957"/>
      <c r="G690" s="957"/>
      <c r="H690" s="957"/>
      <c r="I690" s="957"/>
      <c r="J690" s="958"/>
      <c r="K690" s="957"/>
      <c r="L690" s="957"/>
      <c r="M690" s="958"/>
      <c r="N690" s="957"/>
      <c r="O690" s="957"/>
      <c r="P690" s="957"/>
      <c r="Q690" s="962"/>
      <c r="R690" s="964"/>
      <c r="S690" s="962"/>
      <c r="T690" s="957"/>
      <c r="U690" s="957"/>
      <c r="V690" s="957"/>
      <c r="W690" s="957"/>
      <c r="X690" s="957"/>
    </row>
    <row r="691">
      <c r="A691" s="957"/>
      <c r="B691" s="957"/>
      <c r="C691" s="957"/>
      <c r="D691" s="962"/>
      <c r="E691" s="957"/>
      <c r="F691" s="957"/>
      <c r="G691" s="957"/>
      <c r="H691" s="957"/>
      <c r="I691" s="957"/>
      <c r="J691" s="958"/>
      <c r="K691" s="957"/>
      <c r="L691" s="957"/>
      <c r="M691" s="958"/>
      <c r="N691" s="957"/>
      <c r="O691" s="957"/>
      <c r="P691" s="957"/>
      <c r="Q691" s="962"/>
      <c r="R691" s="964"/>
      <c r="S691" s="962"/>
      <c r="T691" s="957"/>
      <c r="U691" s="957"/>
      <c r="V691" s="957"/>
      <c r="W691" s="957"/>
      <c r="X691" s="957"/>
    </row>
    <row r="692">
      <c r="A692" s="957"/>
      <c r="B692" s="957"/>
      <c r="C692" s="957"/>
      <c r="D692" s="962"/>
      <c r="E692" s="957"/>
      <c r="F692" s="957"/>
      <c r="G692" s="957"/>
      <c r="H692" s="957"/>
      <c r="I692" s="957"/>
      <c r="J692" s="958"/>
      <c r="K692" s="957"/>
      <c r="L692" s="957"/>
      <c r="M692" s="958"/>
      <c r="N692" s="957"/>
      <c r="O692" s="957"/>
      <c r="P692" s="957"/>
      <c r="Q692" s="962"/>
      <c r="R692" s="964"/>
      <c r="S692" s="962"/>
      <c r="T692" s="957"/>
      <c r="U692" s="957"/>
      <c r="V692" s="957"/>
      <c r="W692" s="957"/>
      <c r="X692" s="957"/>
    </row>
    <row r="693">
      <c r="A693" s="957"/>
      <c r="B693" s="957"/>
      <c r="C693" s="957"/>
      <c r="D693" s="962"/>
      <c r="E693" s="957"/>
      <c r="F693" s="957"/>
      <c r="G693" s="957"/>
      <c r="H693" s="957"/>
      <c r="I693" s="957"/>
      <c r="J693" s="958"/>
      <c r="K693" s="957"/>
      <c r="L693" s="957"/>
      <c r="M693" s="958"/>
      <c r="N693" s="957"/>
      <c r="O693" s="957"/>
      <c r="P693" s="957"/>
      <c r="Q693" s="962"/>
      <c r="R693" s="964"/>
      <c r="S693" s="962"/>
      <c r="T693" s="957"/>
      <c r="U693" s="957"/>
      <c r="V693" s="957"/>
      <c r="W693" s="957"/>
      <c r="X693" s="957"/>
    </row>
    <row r="694">
      <c r="A694" s="957"/>
      <c r="B694" s="957"/>
      <c r="C694" s="957"/>
      <c r="D694" s="962"/>
      <c r="E694" s="957"/>
      <c r="F694" s="957"/>
      <c r="G694" s="957"/>
      <c r="H694" s="957"/>
      <c r="I694" s="957"/>
      <c r="J694" s="958"/>
      <c r="K694" s="957"/>
      <c r="L694" s="957"/>
      <c r="M694" s="958"/>
      <c r="N694" s="957"/>
      <c r="O694" s="957"/>
      <c r="P694" s="957"/>
      <c r="Q694" s="962"/>
      <c r="R694" s="964"/>
      <c r="S694" s="962"/>
      <c r="T694" s="957"/>
      <c r="U694" s="957"/>
      <c r="V694" s="957"/>
      <c r="W694" s="957"/>
      <c r="X694" s="957"/>
    </row>
    <row r="695">
      <c r="A695" s="957"/>
      <c r="B695" s="957"/>
      <c r="C695" s="957"/>
      <c r="D695" s="962"/>
      <c r="E695" s="957"/>
      <c r="F695" s="957"/>
      <c r="G695" s="957"/>
      <c r="H695" s="957"/>
      <c r="I695" s="957"/>
      <c r="J695" s="958"/>
      <c r="K695" s="957"/>
      <c r="L695" s="957"/>
      <c r="M695" s="958"/>
      <c r="N695" s="957"/>
      <c r="O695" s="957"/>
      <c r="P695" s="957"/>
      <c r="Q695" s="962"/>
      <c r="R695" s="964"/>
      <c r="S695" s="962"/>
      <c r="T695" s="957"/>
      <c r="U695" s="957"/>
      <c r="V695" s="957"/>
      <c r="W695" s="957"/>
      <c r="X695" s="957"/>
    </row>
    <row r="696">
      <c r="A696" s="957"/>
      <c r="B696" s="957"/>
      <c r="C696" s="957"/>
      <c r="D696" s="962"/>
      <c r="E696" s="957"/>
      <c r="F696" s="957"/>
      <c r="G696" s="957"/>
      <c r="H696" s="957"/>
      <c r="I696" s="957"/>
      <c r="J696" s="958"/>
      <c r="K696" s="957"/>
      <c r="L696" s="957"/>
      <c r="M696" s="958"/>
      <c r="N696" s="957"/>
      <c r="O696" s="957"/>
      <c r="P696" s="957"/>
      <c r="Q696" s="962"/>
      <c r="R696" s="964"/>
      <c r="S696" s="962"/>
      <c r="T696" s="957"/>
      <c r="U696" s="957"/>
      <c r="V696" s="957"/>
      <c r="W696" s="957"/>
      <c r="X696" s="957"/>
    </row>
    <row r="697">
      <c r="A697" s="957"/>
      <c r="B697" s="957"/>
      <c r="C697" s="957"/>
      <c r="D697" s="962"/>
      <c r="E697" s="957"/>
      <c r="F697" s="957"/>
      <c r="G697" s="957"/>
      <c r="H697" s="957"/>
      <c r="I697" s="957"/>
      <c r="J697" s="958"/>
      <c r="K697" s="957"/>
      <c r="L697" s="957"/>
      <c r="M697" s="958"/>
      <c r="N697" s="957"/>
      <c r="O697" s="957"/>
      <c r="P697" s="957"/>
      <c r="Q697" s="962"/>
      <c r="R697" s="964"/>
      <c r="S697" s="962"/>
      <c r="T697" s="957"/>
      <c r="U697" s="957"/>
      <c r="V697" s="957"/>
      <c r="W697" s="957"/>
      <c r="X697" s="957"/>
    </row>
    <row r="698">
      <c r="A698" s="957"/>
      <c r="B698" s="957"/>
      <c r="C698" s="957"/>
      <c r="D698" s="962"/>
      <c r="E698" s="957"/>
      <c r="F698" s="957"/>
      <c r="G698" s="957"/>
      <c r="H698" s="957"/>
      <c r="I698" s="957"/>
      <c r="J698" s="958"/>
      <c r="K698" s="957"/>
      <c r="L698" s="957"/>
      <c r="M698" s="958"/>
      <c r="N698" s="957"/>
      <c r="O698" s="957"/>
      <c r="P698" s="957"/>
      <c r="Q698" s="962"/>
      <c r="R698" s="964"/>
      <c r="S698" s="962"/>
      <c r="T698" s="957"/>
      <c r="U698" s="957"/>
      <c r="V698" s="957"/>
      <c r="W698" s="957"/>
      <c r="X698" s="957"/>
    </row>
    <row r="699">
      <c r="A699" s="957"/>
      <c r="B699" s="957"/>
      <c r="C699" s="957"/>
      <c r="D699" s="962"/>
      <c r="E699" s="957"/>
      <c r="F699" s="957"/>
      <c r="G699" s="957"/>
      <c r="H699" s="957"/>
      <c r="I699" s="957"/>
      <c r="J699" s="958"/>
      <c r="K699" s="957"/>
      <c r="L699" s="957"/>
      <c r="M699" s="958"/>
      <c r="N699" s="957"/>
      <c r="O699" s="957"/>
      <c r="P699" s="957"/>
      <c r="Q699" s="962"/>
      <c r="R699" s="964"/>
      <c r="S699" s="962"/>
      <c r="T699" s="957"/>
      <c r="U699" s="957"/>
      <c r="V699" s="957"/>
      <c r="W699" s="957"/>
      <c r="X699" s="957"/>
    </row>
    <row r="700">
      <c r="A700" s="957"/>
      <c r="B700" s="957"/>
      <c r="C700" s="957"/>
      <c r="D700" s="962"/>
      <c r="E700" s="957"/>
      <c r="F700" s="957"/>
      <c r="G700" s="957"/>
      <c r="H700" s="957"/>
      <c r="I700" s="957"/>
      <c r="J700" s="958"/>
      <c r="K700" s="957"/>
      <c r="L700" s="957"/>
      <c r="M700" s="958"/>
      <c r="N700" s="957"/>
      <c r="O700" s="957"/>
      <c r="P700" s="957"/>
      <c r="Q700" s="962"/>
      <c r="R700" s="964"/>
      <c r="S700" s="962"/>
      <c r="T700" s="957"/>
      <c r="U700" s="957"/>
      <c r="V700" s="957"/>
      <c r="W700" s="957"/>
      <c r="X700" s="957"/>
    </row>
    <row r="701">
      <c r="A701" s="957"/>
      <c r="B701" s="957"/>
      <c r="C701" s="957"/>
      <c r="D701" s="962"/>
      <c r="E701" s="957"/>
      <c r="F701" s="957"/>
      <c r="G701" s="957"/>
      <c r="H701" s="957"/>
      <c r="I701" s="957"/>
      <c r="J701" s="958"/>
      <c r="K701" s="957"/>
      <c r="L701" s="957"/>
      <c r="M701" s="958"/>
      <c r="N701" s="957"/>
      <c r="O701" s="957"/>
      <c r="P701" s="957"/>
      <c r="Q701" s="962"/>
      <c r="R701" s="964"/>
      <c r="S701" s="962"/>
      <c r="T701" s="957"/>
      <c r="U701" s="957"/>
      <c r="V701" s="957"/>
      <c r="W701" s="957"/>
      <c r="X701" s="957"/>
    </row>
    <row r="702">
      <c r="A702" s="957"/>
      <c r="B702" s="957"/>
      <c r="C702" s="957"/>
      <c r="D702" s="962"/>
      <c r="E702" s="957"/>
      <c r="F702" s="957"/>
      <c r="G702" s="957"/>
      <c r="H702" s="957"/>
      <c r="I702" s="957"/>
      <c r="J702" s="958"/>
      <c r="K702" s="957"/>
      <c r="L702" s="957"/>
      <c r="M702" s="958"/>
      <c r="N702" s="957"/>
      <c r="O702" s="957"/>
      <c r="P702" s="957"/>
      <c r="Q702" s="962"/>
      <c r="R702" s="964"/>
      <c r="S702" s="962"/>
      <c r="T702" s="957"/>
      <c r="U702" s="957"/>
      <c r="V702" s="957"/>
      <c r="W702" s="957"/>
      <c r="X702" s="957"/>
    </row>
    <row r="703">
      <c r="A703" s="957"/>
      <c r="B703" s="957"/>
      <c r="C703" s="957"/>
      <c r="D703" s="962"/>
      <c r="E703" s="957"/>
      <c r="F703" s="957"/>
      <c r="G703" s="957"/>
      <c r="H703" s="957"/>
      <c r="I703" s="957"/>
      <c r="J703" s="958"/>
      <c r="K703" s="957"/>
      <c r="L703" s="957"/>
      <c r="M703" s="958"/>
      <c r="N703" s="957"/>
      <c r="O703" s="957"/>
      <c r="P703" s="957"/>
      <c r="Q703" s="962"/>
      <c r="R703" s="964"/>
      <c r="S703" s="962"/>
      <c r="T703" s="957"/>
      <c r="U703" s="957"/>
      <c r="V703" s="957"/>
      <c r="W703" s="957"/>
      <c r="X703" s="957"/>
    </row>
    <row r="704">
      <c r="A704" s="957"/>
      <c r="B704" s="957"/>
      <c r="C704" s="957"/>
      <c r="D704" s="962"/>
      <c r="E704" s="957"/>
      <c r="F704" s="957"/>
      <c r="G704" s="957"/>
      <c r="H704" s="957"/>
      <c r="I704" s="957"/>
      <c r="J704" s="958"/>
      <c r="K704" s="957"/>
      <c r="L704" s="957"/>
      <c r="M704" s="958"/>
      <c r="N704" s="957"/>
      <c r="O704" s="957"/>
      <c r="P704" s="957"/>
      <c r="Q704" s="962"/>
      <c r="R704" s="964"/>
      <c r="S704" s="962"/>
      <c r="T704" s="957"/>
      <c r="U704" s="957"/>
      <c r="V704" s="957"/>
      <c r="W704" s="957"/>
      <c r="X704" s="957"/>
    </row>
    <row r="705">
      <c r="A705" s="957"/>
      <c r="B705" s="957"/>
      <c r="C705" s="957"/>
      <c r="D705" s="962"/>
      <c r="E705" s="957"/>
      <c r="F705" s="957"/>
      <c r="G705" s="957"/>
      <c r="H705" s="957"/>
      <c r="I705" s="957"/>
      <c r="J705" s="958"/>
      <c r="K705" s="957"/>
      <c r="L705" s="957"/>
      <c r="M705" s="958"/>
      <c r="N705" s="957"/>
      <c r="O705" s="957"/>
      <c r="P705" s="957"/>
      <c r="Q705" s="962"/>
      <c r="R705" s="964"/>
      <c r="S705" s="962"/>
      <c r="T705" s="957"/>
      <c r="U705" s="957"/>
      <c r="V705" s="957"/>
      <c r="W705" s="957"/>
      <c r="X705" s="957"/>
    </row>
    <row r="706">
      <c r="A706" s="957"/>
      <c r="B706" s="957"/>
      <c r="C706" s="957"/>
      <c r="D706" s="962"/>
      <c r="E706" s="957"/>
      <c r="F706" s="957"/>
      <c r="G706" s="957"/>
      <c r="H706" s="957"/>
      <c r="I706" s="957"/>
      <c r="J706" s="958"/>
      <c r="K706" s="957"/>
      <c r="L706" s="957"/>
      <c r="M706" s="958"/>
      <c r="N706" s="957"/>
      <c r="O706" s="957"/>
      <c r="P706" s="957"/>
      <c r="Q706" s="962"/>
      <c r="R706" s="964"/>
      <c r="S706" s="962"/>
      <c r="T706" s="957"/>
      <c r="U706" s="957"/>
      <c r="V706" s="957"/>
      <c r="W706" s="957"/>
      <c r="X706" s="957"/>
    </row>
    <row r="707">
      <c r="A707" s="957"/>
      <c r="B707" s="957"/>
      <c r="C707" s="957"/>
      <c r="D707" s="962"/>
      <c r="E707" s="957"/>
      <c r="F707" s="957"/>
      <c r="G707" s="957"/>
      <c r="H707" s="957"/>
      <c r="I707" s="957"/>
      <c r="J707" s="958"/>
      <c r="K707" s="957"/>
      <c r="L707" s="957"/>
      <c r="M707" s="958"/>
      <c r="N707" s="957"/>
      <c r="O707" s="957"/>
      <c r="P707" s="957"/>
      <c r="Q707" s="962"/>
      <c r="R707" s="964"/>
      <c r="S707" s="962"/>
      <c r="T707" s="957"/>
      <c r="U707" s="957"/>
      <c r="V707" s="957"/>
      <c r="W707" s="957"/>
      <c r="X707" s="957"/>
    </row>
    <row r="708">
      <c r="A708" s="957"/>
      <c r="B708" s="957"/>
      <c r="C708" s="957"/>
      <c r="D708" s="962"/>
      <c r="E708" s="957"/>
      <c r="F708" s="957"/>
      <c r="G708" s="957"/>
      <c r="H708" s="957"/>
      <c r="I708" s="957"/>
      <c r="J708" s="958"/>
      <c r="K708" s="957"/>
      <c r="L708" s="957"/>
      <c r="M708" s="958"/>
      <c r="N708" s="957"/>
      <c r="O708" s="957"/>
      <c r="P708" s="957"/>
      <c r="Q708" s="962"/>
      <c r="R708" s="964"/>
      <c r="S708" s="962"/>
      <c r="T708" s="957"/>
      <c r="U708" s="957"/>
      <c r="V708" s="957"/>
      <c r="W708" s="957"/>
      <c r="X708" s="957"/>
    </row>
    <row r="709">
      <c r="A709" s="957"/>
      <c r="B709" s="957"/>
      <c r="C709" s="957"/>
      <c r="D709" s="962"/>
      <c r="E709" s="957"/>
      <c r="F709" s="957"/>
      <c r="G709" s="957"/>
      <c r="H709" s="957"/>
      <c r="I709" s="957"/>
      <c r="J709" s="958"/>
      <c r="K709" s="957"/>
      <c r="L709" s="957"/>
      <c r="M709" s="958"/>
      <c r="N709" s="957"/>
      <c r="O709" s="957"/>
      <c r="P709" s="957"/>
      <c r="Q709" s="962"/>
      <c r="R709" s="964"/>
      <c r="S709" s="962"/>
      <c r="T709" s="957"/>
      <c r="U709" s="957"/>
      <c r="V709" s="957"/>
      <c r="W709" s="957"/>
      <c r="X709" s="957"/>
    </row>
    <row r="710">
      <c r="A710" s="957"/>
      <c r="B710" s="957"/>
      <c r="C710" s="957"/>
      <c r="D710" s="962"/>
      <c r="E710" s="957"/>
      <c r="F710" s="957"/>
      <c r="G710" s="957"/>
      <c r="H710" s="957"/>
      <c r="I710" s="957"/>
      <c r="J710" s="958"/>
      <c r="K710" s="957"/>
      <c r="L710" s="957"/>
      <c r="M710" s="958"/>
      <c r="N710" s="957"/>
      <c r="O710" s="957"/>
      <c r="P710" s="957"/>
      <c r="Q710" s="962"/>
      <c r="R710" s="964"/>
      <c r="S710" s="962"/>
      <c r="T710" s="957"/>
      <c r="U710" s="957"/>
      <c r="V710" s="957"/>
      <c r="W710" s="957"/>
      <c r="X710" s="957"/>
    </row>
    <row r="711">
      <c r="A711" s="957"/>
      <c r="B711" s="957"/>
      <c r="C711" s="957"/>
      <c r="D711" s="962"/>
      <c r="E711" s="957"/>
      <c r="F711" s="957"/>
      <c r="G711" s="957"/>
      <c r="H711" s="957"/>
      <c r="I711" s="957"/>
      <c r="J711" s="958"/>
      <c r="K711" s="957"/>
      <c r="L711" s="957"/>
      <c r="M711" s="958"/>
      <c r="N711" s="957"/>
      <c r="O711" s="957"/>
      <c r="P711" s="957"/>
      <c r="Q711" s="962"/>
      <c r="R711" s="964"/>
      <c r="S711" s="962"/>
      <c r="T711" s="957"/>
      <c r="U711" s="957"/>
      <c r="V711" s="957"/>
      <c r="W711" s="957"/>
      <c r="X711" s="957"/>
    </row>
    <row r="712">
      <c r="A712" s="957"/>
      <c r="B712" s="957"/>
      <c r="C712" s="957"/>
      <c r="D712" s="962"/>
      <c r="E712" s="957"/>
      <c r="F712" s="957"/>
      <c r="G712" s="957"/>
      <c r="H712" s="957"/>
      <c r="I712" s="957"/>
      <c r="J712" s="958"/>
      <c r="K712" s="957"/>
      <c r="L712" s="957"/>
      <c r="M712" s="958"/>
      <c r="N712" s="957"/>
      <c r="O712" s="957"/>
      <c r="P712" s="957"/>
      <c r="Q712" s="962"/>
      <c r="R712" s="964"/>
      <c r="S712" s="962"/>
      <c r="T712" s="957"/>
      <c r="U712" s="957"/>
      <c r="V712" s="957"/>
      <c r="W712" s="957"/>
      <c r="X712" s="957"/>
    </row>
    <row r="713">
      <c r="A713" s="957"/>
      <c r="B713" s="957"/>
      <c r="C713" s="957"/>
      <c r="D713" s="962"/>
      <c r="E713" s="957"/>
      <c r="F713" s="957"/>
      <c r="G713" s="957"/>
      <c r="H713" s="957"/>
      <c r="I713" s="957"/>
      <c r="J713" s="958"/>
      <c r="K713" s="957"/>
      <c r="L713" s="957"/>
      <c r="M713" s="958"/>
      <c r="N713" s="957"/>
      <c r="O713" s="957"/>
      <c r="P713" s="957"/>
      <c r="Q713" s="962"/>
      <c r="R713" s="964"/>
      <c r="S713" s="962"/>
      <c r="T713" s="957"/>
      <c r="U713" s="957"/>
      <c r="V713" s="957"/>
      <c r="W713" s="957"/>
      <c r="X713" s="957"/>
    </row>
    <row r="714">
      <c r="A714" s="957"/>
      <c r="B714" s="957"/>
      <c r="C714" s="957"/>
      <c r="D714" s="962"/>
      <c r="E714" s="957"/>
      <c r="F714" s="957"/>
      <c r="G714" s="957"/>
      <c r="H714" s="957"/>
      <c r="I714" s="957"/>
      <c r="J714" s="958"/>
      <c r="K714" s="957"/>
      <c r="L714" s="957"/>
      <c r="M714" s="958"/>
      <c r="N714" s="957"/>
      <c r="O714" s="957"/>
      <c r="P714" s="957"/>
      <c r="Q714" s="962"/>
      <c r="R714" s="964"/>
      <c r="S714" s="962"/>
      <c r="T714" s="957"/>
      <c r="U714" s="957"/>
      <c r="V714" s="957"/>
      <c r="W714" s="957"/>
      <c r="X714" s="957"/>
    </row>
    <row r="715">
      <c r="A715" s="957"/>
      <c r="B715" s="957"/>
      <c r="C715" s="957"/>
      <c r="D715" s="962"/>
      <c r="E715" s="957"/>
      <c r="F715" s="957"/>
      <c r="G715" s="957"/>
      <c r="H715" s="957"/>
      <c r="I715" s="957"/>
      <c r="J715" s="958"/>
      <c r="K715" s="957"/>
      <c r="L715" s="957"/>
      <c r="M715" s="958"/>
      <c r="N715" s="957"/>
      <c r="O715" s="957"/>
      <c r="P715" s="957"/>
      <c r="Q715" s="962"/>
      <c r="R715" s="964"/>
      <c r="S715" s="962"/>
      <c r="T715" s="957"/>
      <c r="U715" s="957"/>
      <c r="V715" s="957"/>
      <c r="W715" s="957"/>
      <c r="X715" s="957"/>
    </row>
    <row r="716">
      <c r="A716" s="957"/>
      <c r="B716" s="957"/>
      <c r="C716" s="957"/>
      <c r="D716" s="962"/>
      <c r="E716" s="957"/>
      <c r="F716" s="957"/>
      <c r="G716" s="957"/>
      <c r="H716" s="957"/>
      <c r="I716" s="957"/>
      <c r="J716" s="958"/>
      <c r="K716" s="957"/>
      <c r="L716" s="957"/>
      <c r="M716" s="958"/>
      <c r="N716" s="957"/>
      <c r="O716" s="957"/>
      <c r="P716" s="957"/>
      <c r="Q716" s="962"/>
      <c r="R716" s="964"/>
      <c r="S716" s="962"/>
      <c r="T716" s="957"/>
      <c r="U716" s="957"/>
      <c r="V716" s="957"/>
      <c r="W716" s="957"/>
      <c r="X716" s="957"/>
    </row>
    <row r="717">
      <c r="A717" s="957"/>
      <c r="B717" s="957"/>
      <c r="C717" s="957"/>
      <c r="D717" s="962"/>
      <c r="E717" s="957"/>
      <c r="F717" s="957"/>
      <c r="G717" s="957"/>
      <c r="H717" s="957"/>
      <c r="I717" s="957"/>
      <c r="J717" s="958"/>
      <c r="K717" s="957"/>
      <c r="L717" s="957"/>
      <c r="M717" s="958"/>
      <c r="N717" s="957"/>
      <c r="O717" s="957"/>
      <c r="P717" s="957"/>
      <c r="Q717" s="962"/>
      <c r="R717" s="964"/>
      <c r="S717" s="962"/>
      <c r="T717" s="957"/>
      <c r="U717" s="957"/>
      <c r="V717" s="957"/>
      <c r="W717" s="957"/>
      <c r="X717" s="957"/>
    </row>
    <row r="718">
      <c r="A718" s="957"/>
      <c r="B718" s="957"/>
      <c r="C718" s="957"/>
      <c r="D718" s="962"/>
      <c r="E718" s="957"/>
      <c r="F718" s="957"/>
      <c r="G718" s="957"/>
      <c r="H718" s="957"/>
      <c r="I718" s="957"/>
      <c r="J718" s="958"/>
      <c r="K718" s="957"/>
      <c r="L718" s="957"/>
      <c r="M718" s="958"/>
      <c r="N718" s="957"/>
      <c r="O718" s="957"/>
      <c r="P718" s="957"/>
      <c r="Q718" s="962"/>
      <c r="R718" s="964"/>
      <c r="S718" s="962"/>
      <c r="T718" s="957"/>
      <c r="U718" s="957"/>
      <c r="V718" s="957"/>
      <c r="W718" s="957"/>
      <c r="X718" s="957"/>
    </row>
    <row r="719">
      <c r="A719" s="957"/>
      <c r="B719" s="957"/>
      <c r="C719" s="957"/>
      <c r="D719" s="962"/>
      <c r="E719" s="957"/>
      <c r="F719" s="957"/>
      <c r="G719" s="957"/>
      <c r="H719" s="957"/>
      <c r="I719" s="957"/>
      <c r="J719" s="958"/>
      <c r="K719" s="957"/>
      <c r="L719" s="957"/>
      <c r="M719" s="958"/>
      <c r="N719" s="957"/>
      <c r="O719" s="957"/>
      <c r="P719" s="957"/>
      <c r="Q719" s="962"/>
      <c r="R719" s="964"/>
      <c r="S719" s="962"/>
      <c r="T719" s="957"/>
      <c r="U719" s="957"/>
      <c r="V719" s="957"/>
      <c r="W719" s="957"/>
      <c r="X719" s="957"/>
    </row>
    <row r="720">
      <c r="A720" s="957"/>
      <c r="B720" s="957"/>
      <c r="C720" s="957"/>
      <c r="D720" s="962"/>
      <c r="E720" s="957"/>
      <c r="F720" s="957"/>
      <c r="G720" s="957"/>
      <c r="H720" s="957"/>
      <c r="I720" s="957"/>
      <c r="J720" s="958"/>
      <c r="K720" s="957"/>
      <c r="L720" s="957"/>
      <c r="M720" s="958"/>
      <c r="N720" s="957"/>
      <c r="O720" s="957"/>
      <c r="P720" s="957"/>
      <c r="Q720" s="962"/>
      <c r="R720" s="964"/>
      <c r="S720" s="962"/>
      <c r="T720" s="957"/>
      <c r="U720" s="957"/>
      <c r="V720" s="957"/>
      <c r="W720" s="957"/>
      <c r="X720" s="957"/>
    </row>
    <row r="721">
      <c r="A721" s="957"/>
      <c r="B721" s="957"/>
      <c r="C721" s="957"/>
      <c r="D721" s="962"/>
      <c r="E721" s="957"/>
      <c r="F721" s="957"/>
      <c r="G721" s="957"/>
      <c r="H721" s="957"/>
      <c r="I721" s="957"/>
      <c r="J721" s="958"/>
      <c r="K721" s="957"/>
      <c r="L721" s="957"/>
      <c r="M721" s="958"/>
      <c r="N721" s="957"/>
      <c r="O721" s="957"/>
      <c r="P721" s="957"/>
      <c r="Q721" s="962"/>
      <c r="R721" s="964"/>
      <c r="S721" s="962"/>
      <c r="T721" s="957"/>
      <c r="U721" s="957"/>
      <c r="V721" s="957"/>
      <c r="W721" s="957"/>
      <c r="X721" s="957"/>
    </row>
    <row r="722">
      <c r="A722" s="957"/>
      <c r="B722" s="957"/>
      <c r="C722" s="957"/>
      <c r="D722" s="962"/>
      <c r="E722" s="957"/>
      <c r="F722" s="957"/>
      <c r="G722" s="957"/>
      <c r="H722" s="957"/>
      <c r="I722" s="957"/>
      <c r="J722" s="958"/>
      <c r="K722" s="957"/>
      <c r="L722" s="957"/>
      <c r="M722" s="958"/>
      <c r="N722" s="957"/>
      <c r="O722" s="957"/>
      <c r="P722" s="957"/>
      <c r="Q722" s="962"/>
      <c r="R722" s="964"/>
      <c r="S722" s="962"/>
      <c r="T722" s="957"/>
      <c r="U722" s="957"/>
      <c r="V722" s="957"/>
      <c r="W722" s="957"/>
      <c r="X722" s="957"/>
    </row>
    <row r="723">
      <c r="A723" s="957"/>
      <c r="B723" s="957"/>
      <c r="C723" s="957"/>
      <c r="D723" s="962"/>
      <c r="E723" s="957"/>
      <c r="F723" s="957"/>
      <c r="G723" s="957"/>
      <c r="H723" s="957"/>
      <c r="I723" s="957"/>
      <c r="J723" s="958"/>
      <c r="K723" s="957"/>
      <c r="L723" s="957"/>
      <c r="M723" s="958"/>
      <c r="N723" s="957"/>
      <c r="O723" s="957"/>
      <c r="P723" s="957"/>
      <c r="Q723" s="962"/>
      <c r="R723" s="964"/>
      <c r="S723" s="962"/>
      <c r="T723" s="957"/>
      <c r="U723" s="957"/>
      <c r="V723" s="957"/>
      <c r="W723" s="957"/>
      <c r="X723" s="957"/>
    </row>
    <row r="724">
      <c r="A724" s="957"/>
      <c r="B724" s="957"/>
      <c r="C724" s="957"/>
      <c r="D724" s="962"/>
      <c r="E724" s="957"/>
      <c r="F724" s="957"/>
      <c r="G724" s="957"/>
      <c r="H724" s="957"/>
      <c r="I724" s="957"/>
      <c r="J724" s="958"/>
      <c r="K724" s="957"/>
      <c r="L724" s="957"/>
      <c r="M724" s="958"/>
      <c r="N724" s="957"/>
      <c r="O724" s="957"/>
      <c r="P724" s="957"/>
      <c r="Q724" s="962"/>
      <c r="R724" s="964"/>
      <c r="S724" s="962"/>
      <c r="T724" s="957"/>
      <c r="U724" s="957"/>
      <c r="V724" s="957"/>
      <c r="W724" s="957"/>
      <c r="X724" s="957"/>
    </row>
    <row r="725">
      <c r="A725" s="957"/>
      <c r="B725" s="957"/>
      <c r="C725" s="957"/>
      <c r="D725" s="962"/>
      <c r="E725" s="957"/>
      <c r="F725" s="957"/>
      <c r="G725" s="957"/>
      <c r="H725" s="957"/>
      <c r="I725" s="957"/>
      <c r="J725" s="958"/>
      <c r="K725" s="957"/>
      <c r="L725" s="957"/>
      <c r="M725" s="958"/>
      <c r="N725" s="957"/>
      <c r="O725" s="957"/>
      <c r="P725" s="957"/>
      <c r="Q725" s="962"/>
      <c r="R725" s="964"/>
      <c r="S725" s="962"/>
      <c r="T725" s="957"/>
      <c r="U725" s="957"/>
      <c r="V725" s="957"/>
      <c r="W725" s="957"/>
      <c r="X725" s="957"/>
    </row>
    <row r="726">
      <c r="A726" s="957"/>
      <c r="B726" s="957"/>
      <c r="C726" s="957"/>
      <c r="D726" s="962"/>
      <c r="E726" s="957"/>
      <c r="F726" s="957"/>
      <c r="G726" s="957"/>
      <c r="H726" s="957"/>
      <c r="I726" s="957"/>
      <c r="J726" s="958"/>
      <c r="K726" s="957"/>
      <c r="L726" s="957"/>
      <c r="M726" s="958"/>
      <c r="N726" s="957"/>
      <c r="O726" s="957"/>
      <c r="P726" s="957"/>
      <c r="Q726" s="962"/>
      <c r="R726" s="964"/>
      <c r="S726" s="962"/>
      <c r="T726" s="957"/>
      <c r="U726" s="957"/>
      <c r="V726" s="957"/>
      <c r="W726" s="957"/>
      <c r="X726" s="957"/>
    </row>
    <row r="727">
      <c r="A727" s="957"/>
      <c r="B727" s="957"/>
      <c r="C727" s="957"/>
      <c r="D727" s="962"/>
      <c r="E727" s="957"/>
      <c r="F727" s="957"/>
      <c r="G727" s="957"/>
      <c r="H727" s="957"/>
      <c r="I727" s="957"/>
      <c r="J727" s="958"/>
      <c r="K727" s="957"/>
      <c r="L727" s="957"/>
      <c r="M727" s="958"/>
      <c r="N727" s="957"/>
      <c r="O727" s="957"/>
      <c r="P727" s="957"/>
      <c r="Q727" s="962"/>
      <c r="R727" s="964"/>
      <c r="S727" s="962"/>
      <c r="T727" s="957"/>
      <c r="U727" s="957"/>
      <c r="V727" s="957"/>
      <c r="W727" s="957"/>
      <c r="X727" s="957"/>
    </row>
    <row r="728">
      <c r="A728" s="957"/>
      <c r="B728" s="957"/>
      <c r="C728" s="957"/>
      <c r="D728" s="962"/>
      <c r="E728" s="957"/>
      <c r="F728" s="957"/>
      <c r="G728" s="957"/>
      <c r="H728" s="957"/>
      <c r="I728" s="957"/>
      <c r="J728" s="958"/>
      <c r="K728" s="957"/>
      <c r="L728" s="957"/>
      <c r="M728" s="958"/>
      <c r="N728" s="957"/>
      <c r="O728" s="957"/>
      <c r="P728" s="957"/>
      <c r="Q728" s="962"/>
      <c r="R728" s="964"/>
      <c r="S728" s="962"/>
      <c r="T728" s="957"/>
      <c r="U728" s="957"/>
      <c r="V728" s="957"/>
      <c r="W728" s="957"/>
      <c r="X728" s="957"/>
    </row>
    <row r="729">
      <c r="A729" s="957"/>
      <c r="B729" s="957"/>
      <c r="C729" s="957"/>
      <c r="D729" s="962"/>
      <c r="E729" s="957"/>
      <c r="F729" s="957"/>
      <c r="G729" s="957"/>
      <c r="H729" s="957"/>
      <c r="I729" s="957"/>
      <c r="J729" s="958"/>
      <c r="K729" s="957"/>
      <c r="L729" s="957"/>
      <c r="M729" s="958"/>
      <c r="N729" s="957"/>
      <c r="O729" s="957"/>
      <c r="P729" s="957"/>
      <c r="Q729" s="962"/>
      <c r="R729" s="964"/>
      <c r="S729" s="962"/>
      <c r="T729" s="957"/>
      <c r="U729" s="957"/>
      <c r="V729" s="957"/>
      <c r="W729" s="957"/>
      <c r="X729" s="957"/>
    </row>
    <row r="730">
      <c r="A730" s="957"/>
      <c r="B730" s="957"/>
      <c r="C730" s="957"/>
      <c r="D730" s="962"/>
      <c r="E730" s="957"/>
      <c r="F730" s="957"/>
      <c r="G730" s="957"/>
      <c r="H730" s="957"/>
      <c r="I730" s="957"/>
      <c r="J730" s="958"/>
      <c r="K730" s="957"/>
      <c r="L730" s="957"/>
      <c r="M730" s="958"/>
      <c r="N730" s="957"/>
      <c r="O730" s="957"/>
      <c r="P730" s="957"/>
      <c r="Q730" s="962"/>
      <c r="R730" s="964"/>
      <c r="S730" s="962"/>
      <c r="T730" s="957"/>
      <c r="U730" s="957"/>
      <c r="V730" s="957"/>
      <c r="W730" s="957"/>
      <c r="X730" s="957"/>
    </row>
    <row r="731">
      <c r="A731" s="957"/>
      <c r="B731" s="957"/>
      <c r="C731" s="957"/>
      <c r="D731" s="962"/>
      <c r="E731" s="957"/>
      <c r="F731" s="957"/>
      <c r="G731" s="957"/>
      <c r="H731" s="957"/>
      <c r="I731" s="957"/>
      <c r="J731" s="958"/>
      <c r="K731" s="957"/>
      <c r="L731" s="957"/>
      <c r="M731" s="958"/>
      <c r="N731" s="957"/>
      <c r="O731" s="957"/>
      <c r="P731" s="957"/>
      <c r="Q731" s="962"/>
      <c r="R731" s="964"/>
      <c r="S731" s="962"/>
      <c r="T731" s="957"/>
      <c r="U731" s="957"/>
      <c r="V731" s="957"/>
      <c r="W731" s="957"/>
      <c r="X731" s="957"/>
    </row>
    <row r="732">
      <c r="A732" s="957"/>
      <c r="B732" s="957"/>
      <c r="C732" s="957"/>
      <c r="D732" s="962"/>
      <c r="E732" s="957"/>
      <c r="F732" s="957"/>
      <c r="G732" s="957"/>
      <c r="H732" s="957"/>
      <c r="I732" s="957"/>
      <c r="J732" s="958"/>
      <c r="K732" s="957"/>
      <c r="L732" s="957"/>
      <c r="M732" s="958"/>
      <c r="N732" s="957"/>
      <c r="O732" s="957"/>
      <c r="P732" s="957"/>
      <c r="Q732" s="962"/>
      <c r="R732" s="964"/>
      <c r="S732" s="962"/>
      <c r="T732" s="957"/>
      <c r="U732" s="957"/>
      <c r="V732" s="957"/>
      <c r="W732" s="957"/>
      <c r="X732" s="957"/>
    </row>
    <row r="733">
      <c r="A733" s="957"/>
      <c r="B733" s="957"/>
      <c r="C733" s="957"/>
      <c r="D733" s="962"/>
      <c r="E733" s="957"/>
      <c r="F733" s="957"/>
      <c r="G733" s="957"/>
      <c r="H733" s="957"/>
      <c r="I733" s="957"/>
      <c r="J733" s="958"/>
      <c r="K733" s="957"/>
      <c r="L733" s="957"/>
      <c r="M733" s="958"/>
      <c r="N733" s="957"/>
      <c r="O733" s="957"/>
      <c r="P733" s="957"/>
      <c r="Q733" s="962"/>
      <c r="R733" s="964"/>
      <c r="S733" s="962"/>
      <c r="T733" s="957"/>
      <c r="U733" s="957"/>
      <c r="V733" s="957"/>
      <c r="W733" s="957"/>
      <c r="X733" s="957"/>
    </row>
    <row r="734">
      <c r="A734" s="957"/>
      <c r="B734" s="957"/>
      <c r="C734" s="957"/>
      <c r="D734" s="962"/>
      <c r="E734" s="957"/>
      <c r="F734" s="957"/>
      <c r="G734" s="957"/>
      <c r="H734" s="957"/>
      <c r="I734" s="957"/>
      <c r="J734" s="958"/>
      <c r="K734" s="957"/>
      <c r="L734" s="957"/>
      <c r="M734" s="958"/>
      <c r="N734" s="957"/>
      <c r="O734" s="957"/>
      <c r="P734" s="957"/>
      <c r="Q734" s="962"/>
      <c r="R734" s="964"/>
      <c r="S734" s="962"/>
      <c r="T734" s="957"/>
      <c r="U734" s="957"/>
      <c r="V734" s="957"/>
      <c r="W734" s="957"/>
      <c r="X734" s="957"/>
    </row>
    <row r="735">
      <c r="A735" s="957"/>
      <c r="B735" s="957"/>
      <c r="C735" s="957"/>
      <c r="D735" s="962"/>
      <c r="E735" s="957"/>
      <c r="F735" s="957"/>
      <c r="G735" s="957"/>
      <c r="H735" s="957"/>
      <c r="I735" s="957"/>
      <c r="J735" s="958"/>
      <c r="K735" s="957"/>
      <c r="L735" s="957"/>
      <c r="M735" s="958"/>
      <c r="N735" s="957"/>
      <c r="O735" s="957"/>
      <c r="P735" s="957"/>
      <c r="Q735" s="962"/>
      <c r="R735" s="964"/>
      <c r="S735" s="962"/>
      <c r="T735" s="957"/>
      <c r="U735" s="957"/>
      <c r="V735" s="957"/>
      <c r="W735" s="957"/>
      <c r="X735" s="957"/>
    </row>
    <row r="736">
      <c r="A736" s="957"/>
      <c r="B736" s="957"/>
      <c r="C736" s="957"/>
      <c r="D736" s="962"/>
      <c r="E736" s="957"/>
      <c r="F736" s="957"/>
      <c r="G736" s="957"/>
      <c r="H736" s="957"/>
      <c r="I736" s="957"/>
      <c r="J736" s="958"/>
      <c r="K736" s="957"/>
      <c r="L736" s="957"/>
      <c r="M736" s="958"/>
      <c r="N736" s="957"/>
      <c r="O736" s="957"/>
      <c r="P736" s="957"/>
      <c r="Q736" s="962"/>
      <c r="R736" s="964"/>
      <c r="S736" s="962"/>
      <c r="T736" s="957"/>
      <c r="U736" s="957"/>
      <c r="V736" s="957"/>
      <c r="W736" s="957"/>
      <c r="X736" s="957"/>
    </row>
    <row r="737">
      <c r="A737" s="957"/>
      <c r="B737" s="957"/>
      <c r="C737" s="957"/>
      <c r="D737" s="962"/>
      <c r="E737" s="957"/>
      <c r="F737" s="957"/>
      <c r="G737" s="957"/>
      <c r="H737" s="957"/>
      <c r="I737" s="957"/>
      <c r="J737" s="958"/>
      <c r="K737" s="957"/>
      <c r="L737" s="957"/>
      <c r="M737" s="958"/>
      <c r="N737" s="957"/>
      <c r="O737" s="957"/>
      <c r="P737" s="957"/>
      <c r="Q737" s="962"/>
      <c r="R737" s="964"/>
      <c r="S737" s="962"/>
      <c r="T737" s="957"/>
      <c r="U737" s="957"/>
      <c r="V737" s="957"/>
      <c r="W737" s="957"/>
      <c r="X737" s="957"/>
    </row>
    <row r="738">
      <c r="A738" s="957"/>
      <c r="B738" s="957"/>
      <c r="C738" s="957"/>
      <c r="D738" s="962"/>
      <c r="E738" s="957"/>
      <c r="F738" s="957"/>
      <c r="G738" s="957"/>
      <c r="H738" s="957"/>
      <c r="I738" s="957"/>
      <c r="J738" s="958"/>
      <c r="K738" s="957"/>
      <c r="L738" s="957"/>
      <c r="M738" s="958"/>
      <c r="N738" s="957"/>
      <c r="O738" s="957"/>
      <c r="P738" s="957"/>
      <c r="Q738" s="962"/>
      <c r="R738" s="964"/>
      <c r="S738" s="962"/>
      <c r="T738" s="957"/>
      <c r="U738" s="957"/>
      <c r="V738" s="957"/>
      <c r="W738" s="957"/>
      <c r="X738" s="957"/>
    </row>
    <row r="739">
      <c r="A739" s="957"/>
      <c r="B739" s="957"/>
      <c r="C739" s="957"/>
      <c r="D739" s="962"/>
      <c r="E739" s="957"/>
      <c r="F739" s="957"/>
      <c r="G739" s="957"/>
      <c r="H739" s="957"/>
      <c r="I739" s="957"/>
      <c r="J739" s="958"/>
      <c r="K739" s="957"/>
      <c r="L739" s="957"/>
      <c r="M739" s="958"/>
      <c r="N739" s="957"/>
      <c r="O739" s="957"/>
      <c r="P739" s="957"/>
      <c r="Q739" s="962"/>
      <c r="R739" s="964"/>
      <c r="S739" s="962"/>
      <c r="T739" s="957"/>
      <c r="U739" s="957"/>
      <c r="V739" s="957"/>
      <c r="W739" s="957"/>
      <c r="X739" s="957"/>
    </row>
    <row r="740">
      <c r="A740" s="957"/>
      <c r="B740" s="957"/>
      <c r="C740" s="957"/>
      <c r="D740" s="962"/>
      <c r="E740" s="957"/>
      <c r="F740" s="957"/>
      <c r="G740" s="957"/>
      <c r="H740" s="957"/>
      <c r="I740" s="957"/>
      <c r="J740" s="958"/>
      <c r="K740" s="957"/>
      <c r="L740" s="957"/>
      <c r="M740" s="958"/>
      <c r="N740" s="957"/>
      <c r="O740" s="957"/>
      <c r="P740" s="957"/>
      <c r="Q740" s="962"/>
      <c r="R740" s="964"/>
      <c r="S740" s="962"/>
      <c r="T740" s="957"/>
      <c r="U740" s="957"/>
      <c r="V740" s="957"/>
      <c r="W740" s="957"/>
      <c r="X740" s="957"/>
    </row>
    <row r="741">
      <c r="A741" s="957"/>
      <c r="B741" s="957"/>
      <c r="C741" s="957"/>
      <c r="D741" s="962"/>
      <c r="E741" s="957"/>
      <c r="F741" s="957"/>
      <c r="G741" s="957"/>
      <c r="H741" s="957"/>
      <c r="I741" s="957"/>
      <c r="J741" s="958"/>
      <c r="K741" s="957"/>
      <c r="L741" s="957"/>
      <c r="M741" s="958"/>
      <c r="N741" s="957"/>
      <c r="O741" s="957"/>
      <c r="P741" s="957"/>
      <c r="Q741" s="962"/>
      <c r="R741" s="964"/>
      <c r="S741" s="962"/>
      <c r="T741" s="957"/>
      <c r="U741" s="957"/>
      <c r="V741" s="957"/>
      <c r="W741" s="957"/>
      <c r="X741" s="957"/>
    </row>
    <row r="742">
      <c r="A742" s="957"/>
      <c r="B742" s="957"/>
      <c r="C742" s="957"/>
      <c r="D742" s="962"/>
      <c r="E742" s="957"/>
      <c r="F742" s="957"/>
      <c r="G742" s="957"/>
      <c r="H742" s="957"/>
      <c r="I742" s="957"/>
      <c r="J742" s="958"/>
      <c r="K742" s="957"/>
      <c r="L742" s="957"/>
      <c r="M742" s="958"/>
      <c r="N742" s="957"/>
      <c r="O742" s="957"/>
      <c r="P742" s="957"/>
      <c r="Q742" s="962"/>
      <c r="R742" s="964"/>
      <c r="S742" s="962"/>
      <c r="T742" s="957"/>
      <c r="U742" s="957"/>
      <c r="V742" s="957"/>
      <c r="W742" s="957"/>
      <c r="X742" s="957"/>
    </row>
    <row r="743">
      <c r="A743" s="957"/>
      <c r="B743" s="957"/>
      <c r="C743" s="957"/>
      <c r="D743" s="962"/>
      <c r="E743" s="957"/>
      <c r="F743" s="957"/>
      <c r="G743" s="957"/>
      <c r="H743" s="957"/>
      <c r="I743" s="957"/>
      <c r="J743" s="958"/>
      <c r="K743" s="957"/>
      <c r="L743" s="957"/>
      <c r="M743" s="958"/>
      <c r="N743" s="957"/>
      <c r="O743" s="957"/>
      <c r="P743" s="957"/>
      <c r="Q743" s="962"/>
      <c r="R743" s="964"/>
      <c r="S743" s="962"/>
      <c r="T743" s="957"/>
      <c r="U743" s="957"/>
      <c r="V743" s="957"/>
      <c r="W743" s="957"/>
      <c r="X743" s="957"/>
    </row>
    <row r="744">
      <c r="A744" s="957"/>
      <c r="B744" s="957"/>
      <c r="C744" s="957"/>
      <c r="D744" s="962"/>
      <c r="E744" s="957"/>
      <c r="F744" s="957"/>
      <c r="G744" s="957"/>
      <c r="H744" s="957"/>
      <c r="I744" s="957"/>
      <c r="J744" s="958"/>
      <c r="K744" s="957"/>
      <c r="L744" s="957"/>
      <c r="M744" s="958"/>
      <c r="N744" s="957"/>
      <c r="O744" s="957"/>
      <c r="P744" s="957"/>
      <c r="Q744" s="962"/>
      <c r="R744" s="964"/>
      <c r="S744" s="962"/>
      <c r="T744" s="957"/>
      <c r="U744" s="957"/>
      <c r="V744" s="957"/>
      <c r="W744" s="957"/>
      <c r="X744" s="957"/>
    </row>
    <row r="745">
      <c r="A745" s="957"/>
      <c r="B745" s="957"/>
      <c r="C745" s="957"/>
      <c r="D745" s="962"/>
      <c r="E745" s="957"/>
      <c r="F745" s="957"/>
      <c r="G745" s="957"/>
      <c r="H745" s="957"/>
      <c r="I745" s="957"/>
      <c r="J745" s="958"/>
      <c r="K745" s="957"/>
      <c r="L745" s="957"/>
      <c r="M745" s="958"/>
      <c r="N745" s="957"/>
      <c r="O745" s="957"/>
      <c r="P745" s="957"/>
      <c r="Q745" s="962"/>
      <c r="R745" s="964"/>
      <c r="S745" s="962"/>
      <c r="T745" s="957"/>
      <c r="U745" s="957"/>
      <c r="V745" s="957"/>
      <c r="W745" s="957"/>
      <c r="X745" s="957"/>
    </row>
    <row r="746">
      <c r="A746" s="957"/>
      <c r="B746" s="957"/>
      <c r="C746" s="957"/>
      <c r="D746" s="962"/>
      <c r="E746" s="957"/>
      <c r="F746" s="957"/>
      <c r="G746" s="957"/>
      <c r="H746" s="957"/>
      <c r="I746" s="957"/>
      <c r="J746" s="958"/>
      <c r="K746" s="957"/>
      <c r="L746" s="957"/>
      <c r="M746" s="958"/>
      <c r="N746" s="957"/>
      <c r="O746" s="957"/>
      <c r="P746" s="957"/>
      <c r="Q746" s="962"/>
      <c r="R746" s="964"/>
      <c r="S746" s="962"/>
      <c r="T746" s="957"/>
      <c r="U746" s="957"/>
      <c r="V746" s="957"/>
      <c r="W746" s="957"/>
      <c r="X746" s="957"/>
    </row>
    <row r="747">
      <c r="A747" s="957"/>
      <c r="B747" s="957"/>
      <c r="C747" s="957"/>
      <c r="D747" s="962"/>
      <c r="E747" s="957"/>
      <c r="F747" s="957"/>
      <c r="G747" s="957"/>
      <c r="H747" s="957"/>
      <c r="I747" s="957"/>
      <c r="J747" s="958"/>
      <c r="K747" s="957"/>
      <c r="L747" s="957"/>
      <c r="M747" s="958"/>
      <c r="N747" s="957"/>
      <c r="O747" s="957"/>
      <c r="P747" s="957"/>
      <c r="Q747" s="962"/>
      <c r="R747" s="964"/>
      <c r="S747" s="962"/>
      <c r="T747" s="957"/>
      <c r="U747" s="957"/>
      <c r="V747" s="957"/>
      <c r="W747" s="957"/>
      <c r="X747" s="957"/>
    </row>
    <row r="748">
      <c r="A748" s="957"/>
      <c r="B748" s="957"/>
      <c r="C748" s="957"/>
      <c r="D748" s="962"/>
      <c r="E748" s="957"/>
      <c r="F748" s="957"/>
      <c r="G748" s="957"/>
      <c r="H748" s="957"/>
      <c r="I748" s="957"/>
      <c r="J748" s="958"/>
      <c r="K748" s="957"/>
      <c r="L748" s="957"/>
      <c r="M748" s="958"/>
      <c r="N748" s="957"/>
      <c r="O748" s="957"/>
      <c r="P748" s="957"/>
      <c r="Q748" s="962"/>
      <c r="R748" s="964"/>
      <c r="S748" s="962"/>
      <c r="T748" s="957"/>
      <c r="U748" s="957"/>
      <c r="V748" s="957"/>
      <c r="W748" s="957"/>
      <c r="X748" s="957"/>
    </row>
    <row r="749">
      <c r="A749" s="957"/>
      <c r="B749" s="957"/>
      <c r="C749" s="957"/>
      <c r="D749" s="962"/>
      <c r="E749" s="957"/>
      <c r="F749" s="957"/>
      <c r="G749" s="957"/>
      <c r="H749" s="957"/>
      <c r="I749" s="957"/>
      <c r="J749" s="958"/>
      <c r="K749" s="957"/>
      <c r="L749" s="957"/>
      <c r="M749" s="958"/>
      <c r="N749" s="957"/>
      <c r="O749" s="957"/>
      <c r="P749" s="957"/>
      <c r="Q749" s="962"/>
      <c r="R749" s="964"/>
      <c r="S749" s="962"/>
      <c r="T749" s="957"/>
      <c r="U749" s="957"/>
      <c r="V749" s="957"/>
      <c r="W749" s="957"/>
      <c r="X749" s="957"/>
    </row>
    <row r="750">
      <c r="A750" s="957"/>
      <c r="B750" s="957"/>
      <c r="C750" s="957"/>
      <c r="D750" s="962"/>
      <c r="E750" s="957"/>
      <c r="F750" s="957"/>
      <c r="G750" s="957"/>
      <c r="H750" s="957"/>
      <c r="I750" s="957"/>
      <c r="J750" s="958"/>
      <c r="K750" s="957"/>
      <c r="L750" s="957"/>
      <c r="M750" s="958"/>
      <c r="N750" s="957"/>
      <c r="O750" s="957"/>
      <c r="P750" s="957"/>
      <c r="Q750" s="962"/>
      <c r="R750" s="964"/>
      <c r="S750" s="962"/>
      <c r="T750" s="957"/>
      <c r="U750" s="957"/>
      <c r="V750" s="957"/>
      <c r="W750" s="957"/>
      <c r="X750" s="957"/>
    </row>
    <row r="751">
      <c r="A751" s="957"/>
      <c r="B751" s="957"/>
      <c r="C751" s="957"/>
      <c r="D751" s="962"/>
      <c r="E751" s="957"/>
      <c r="F751" s="957"/>
      <c r="G751" s="957"/>
      <c r="H751" s="957"/>
      <c r="I751" s="957"/>
      <c r="J751" s="958"/>
      <c r="K751" s="957"/>
      <c r="L751" s="957"/>
      <c r="M751" s="958"/>
      <c r="N751" s="957"/>
      <c r="O751" s="957"/>
      <c r="P751" s="957"/>
      <c r="Q751" s="962"/>
      <c r="R751" s="964"/>
      <c r="S751" s="962"/>
      <c r="T751" s="957"/>
      <c r="U751" s="957"/>
      <c r="V751" s="957"/>
      <c r="W751" s="957"/>
      <c r="X751" s="957"/>
    </row>
    <row r="752">
      <c r="A752" s="957"/>
      <c r="B752" s="957"/>
      <c r="C752" s="957"/>
      <c r="D752" s="962"/>
      <c r="E752" s="957"/>
      <c r="F752" s="957"/>
      <c r="G752" s="957"/>
      <c r="H752" s="957"/>
      <c r="I752" s="957"/>
      <c r="J752" s="958"/>
      <c r="K752" s="957"/>
      <c r="L752" s="957"/>
      <c r="M752" s="958"/>
      <c r="N752" s="957"/>
      <c r="O752" s="957"/>
      <c r="P752" s="957"/>
      <c r="Q752" s="962"/>
      <c r="R752" s="964"/>
      <c r="S752" s="962"/>
      <c r="T752" s="957"/>
      <c r="U752" s="957"/>
      <c r="V752" s="957"/>
      <c r="W752" s="957"/>
      <c r="X752" s="957"/>
    </row>
    <row r="753">
      <c r="A753" s="957"/>
      <c r="B753" s="957"/>
      <c r="C753" s="957"/>
      <c r="D753" s="962"/>
      <c r="E753" s="957"/>
      <c r="F753" s="957"/>
      <c r="G753" s="957"/>
      <c r="H753" s="957"/>
      <c r="I753" s="957"/>
      <c r="J753" s="958"/>
      <c r="K753" s="957"/>
      <c r="L753" s="957"/>
      <c r="M753" s="958"/>
      <c r="N753" s="957"/>
      <c r="O753" s="957"/>
      <c r="P753" s="957"/>
      <c r="Q753" s="962"/>
      <c r="R753" s="964"/>
      <c r="S753" s="962"/>
      <c r="T753" s="957"/>
      <c r="U753" s="957"/>
      <c r="V753" s="957"/>
      <c r="W753" s="957"/>
      <c r="X753" s="957"/>
    </row>
    <row r="754">
      <c r="A754" s="957"/>
      <c r="B754" s="957"/>
      <c r="C754" s="957"/>
      <c r="D754" s="962"/>
      <c r="E754" s="957"/>
      <c r="F754" s="957"/>
      <c r="G754" s="957"/>
      <c r="H754" s="957"/>
      <c r="I754" s="957"/>
      <c r="J754" s="958"/>
      <c r="K754" s="957"/>
      <c r="L754" s="957"/>
      <c r="M754" s="958"/>
      <c r="N754" s="957"/>
      <c r="O754" s="957"/>
      <c r="P754" s="957"/>
      <c r="Q754" s="962"/>
      <c r="R754" s="964"/>
      <c r="S754" s="962"/>
      <c r="T754" s="957"/>
      <c r="U754" s="957"/>
      <c r="V754" s="957"/>
      <c r="W754" s="957"/>
      <c r="X754" s="957"/>
    </row>
    <row r="755">
      <c r="A755" s="957"/>
      <c r="B755" s="957"/>
      <c r="C755" s="957"/>
      <c r="D755" s="962"/>
      <c r="E755" s="957"/>
      <c r="F755" s="957"/>
      <c r="G755" s="957"/>
      <c r="H755" s="957"/>
      <c r="I755" s="957"/>
      <c r="J755" s="958"/>
      <c r="K755" s="957"/>
      <c r="L755" s="957"/>
      <c r="M755" s="958"/>
      <c r="N755" s="957"/>
      <c r="O755" s="957"/>
      <c r="P755" s="957"/>
      <c r="Q755" s="962"/>
      <c r="R755" s="964"/>
      <c r="S755" s="962"/>
      <c r="T755" s="957"/>
      <c r="U755" s="957"/>
      <c r="V755" s="957"/>
      <c r="W755" s="957"/>
      <c r="X755" s="957"/>
    </row>
    <row r="756">
      <c r="A756" s="957"/>
      <c r="B756" s="957"/>
      <c r="C756" s="957"/>
      <c r="D756" s="962"/>
      <c r="E756" s="957"/>
      <c r="F756" s="957"/>
      <c r="G756" s="957"/>
      <c r="H756" s="957"/>
      <c r="I756" s="957"/>
      <c r="J756" s="958"/>
      <c r="K756" s="957"/>
      <c r="L756" s="957"/>
      <c r="M756" s="958"/>
      <c r="N756" s="957"/>
      <c r="O756" s="957"/>
      <c r="P756" s="957"/>
      <c r="Q756" s="962"/>
      <c r="R756" s="964"/>
      <c r="S756" s="962"/>
      <c r="T756" s="957"/>
      <c r="U756" s="957"/>
      <c r="V756" s="957"/>
      <c r="W756" s="957"/>
      <c r="X756" s="957"/>
    </row>
    <row r="757">
      <c r="A757" s="957"/>
      <c r="B757" s="957"/>
      <c r="C757" s="957"/>
      <c r="D757" s="962"/>
      <c r="E757" s="957"/>
      <c r="F757" s="957"/>
      <c r="G757" s="957"/>
      <c r="H757" s="957"/>
      <c r="I757" s="957"/>
      <c r="J757" s="958"/>
      <c r="K757" s="957"/>
      <c r="L757" s="957"/>
      <c r="M757" s="958"/>
      <c r="N757" s="957"/>
      <c r="O757" s="957"/>
      <c r="P757" s="957"/>
      <c r="Q757" s="962"/>
      <c r="R757" s="964"/>
      <c r="S757" s="962"/>
      <c r="T757" s="957"/>
      <c r="U757" s="957"/>
      <c r="V757" s="957"/>
      <c r="W757" s="957"/>
      <c r="X757" s="957"/>
    </row>
    <row r="758">
      <c r="A758" s="957"/>
      <c r="B758" s="957"/>
      <c r="C758" s="957"/>
      <c r="D758" s="962"/>
      <c r="E758" s="957"/>
      <c r="F758" s="957"/>
      <c r="G758" s="957"/>
      <c r="H758" s="957"/>
      <c r="I758" s="957"/>
      <c r="J758" s="958"/>
      <c r="K758" s="957"/>
      <c r="L758" s="957"/>
      <c r="M758" s="958"/>
      <c r="N758" s="957"/>
      <c r="O758" s="957"/>
      <c r="P758" s="957"/>
      <c r="Q758" s="962"/>
      <c r="R758" s="964"/>
      <c r="S758" s="962"/>
      <c r="T758" s="957"/>
      <c r="U758" s="957"/>
      <c r="V758" s="957"/>
      <c r="W758" s="957"/>
      <c r="X758" s="957"/>
    </row>
    <row r="759">
      <c r="A759" s="957"/>
      <c r="B759" s="957"/>
      <c r="C759" s="957"/>
      <c r="D759" s="962"/>
      <c r="E759" s="957"/>
      <c r="F759" s="957"/>
      <c r="G759" s="957"/>
      <c r="H759" s="957"/>
      <c r="I759" s="957"/>
      <c r="J759" s="958"/>
      <c r="K759" s="957"/>
      <c r="L759" s="957"/>
      <c r="M759" s="958"/>
      <c r="N759" s="957"/>
      <c r="O759" s="957"/>
      <c r="P759" s="957"/>
      <c r="Q759" s="962"/>
      <c r="R759" s="964"/>
      <c r="S759" s="962"/>
      <c r="T759" s="957"/>
      <c r="U759" s="957"/>
      <c r="V759" s="957"/>
      <c r="W759" s="957"/>
      <c r="X759" s="957"/>
    </row>
    <row r="760">
      <c r="A760" s="957"/>
      <c r="B760" s="957"/>
      <c r="C760" s="957"/>
      <c r="D760" s="962"/>
      <c r="E760" s="957"/>
      <c r="F760" s="957"/>
      <c r="G760" s="957"/>
      <c r="H760" s="957"/>
      <c r="I760" s="957"/>
      <c r="J760" s="958"/>
      <c r="K760" s="957"/>
      <c r="L760" s="957"/>
      <c r="M760" s="958"/>
      <c r="N760" s="957"/>
      <c r="O760" s="957"/>
      <c r="P760" s="957"/>
      <c r="Q760" s="962"/>
      <c r="R760" s="964"/>
      <c r="S760" s="962"/>
      <c r="T760" s="957"/>
      <c r="U760" s="957"/>
      <c r="V760" s="957"/>
      <c r="W760" s="957"/>
      <c r="X760" s="957"/>
    </row>
    <row r="761">
      <c r="A761" s="957"/>
      <c r="B761" s="957"/>
      <c r="C761" s="957"/>
      <c r="D761" s="962"/>
      <c r="E761" s="957"/>
      <c r="F761" s="957"/>
      <c r="G761" s="957"/>
      <c r="H761" s="957"/>
      <c r="I761" s="957"/>
      <c r="J761" s="958"/>
      <c r="K761" s="957"/>
      <c r="L761" s="957"/>
      <c r="M761" s="958"/>
      <c r="N761" s="957"/>
      <c r="O761" s="957"/>
      <c r="P761" s="957"/>
      <c r="Q761" s="962"/>
      <c r="R761" s="964"/>
      <c r="S761" s="962"/>
      <c r="T761" s="957"/>
      <c r="U761" s="957"/>
      <c r="V761" s="957"/>
      <c r="W761" s="957"/>
      <c r="X761" s="957"/>
    </row>
    <row r="762">
      <c r="A762" s="957"/>
      <c r="B762" s="957"/>
      <c r="C762" s="957"/>
      <c r="D762" s="962"/>
      <c r="E762" s="957"/>
      <c r="F762" s="957"/>
      <c r="G762" s="957"/>
      <c r="H762" s="957"/>
      <c r="I762" s="957"/>
      <c r="J762" s="958"/>
      <c r="K762" s="957"/>
      <c r="L762" s="957"/>
      <c r="M762" s="958"/>
      <c r="N762" s="957"/>
      <c r="O762" s="957"/>
      <c r="P762" s="957"/>
      <c r="Q762" s="962"/>
      <c r="R762" s="964"/>
      <c r="S762" s="962"/>
      <c r="T762" s="957"/>
      <c r="U762" s="957"/>
      <c r="V762" s="957"/>
      <c r="W762" s="957"/>
      <c r="X762" s="957"/>
    </row>
    <row r="763">
      <c r="A763" s="957"/>
      <c r="B763" s="957"/>
      <c r="C763" s="957"/>
      <c r="D763" s="962"/>
      <c r="E763" s="957"/>
      <c r="F763" s="957"/>
      <c r="G763" s="957"/>
      <c r="H763" s="957"/>
      <c r="I763" s="957"/>
      <c r="J763" s="958"/>
      <c r="K763" s="957"/>
      <c r="L763" s="957"/>
      <c r="M763" s="958"/>
      <c r="N763" s="957"/>
      <c r="O763" s="957"/>
      <c r="P763" s="957"/>
      <c r="Q763" s="962"/>
      <c r="R763" s="964"/>
      <c r="S763" s="962"/>
      <c r="T763" s="957"/>
      <c r="U763" s="957"/>
      <c r="V763" s="957"/>
      <c r="W763" s="957"/>
      <c r="X763" s="957"/>
    </row>
    <row r="764">
      <c r="A764" s="957"/>
      <c r="B764" s="957"/>
      <c r="C764" s="957"/>
      <c r="D764" s="962"/>
      <c r="E764" s="957"/>
      <c r="F764" s="957"/>
      <c r="G764" s="957"/>
      <c r="H764" s="957"/>
      <c r="I764" s="957"/>
      <c r="J764" s="958"/>
      <c r="K764" s="957"/>
      <c r="L764" s="957"/>
      <c r="M764" s="958"/>
      <c r="N764" s="957"/>
      <c r="O764" s="957"/>
      <c r="P764" s="957"/>
      <c r="Q764" s="962"/>
      <c r="R764" s="964"/>
      <c r="S764" s="962"/>
      <c r="T764" s="957"/>
      <c r="U764" s="957"/>
      <c r="V764" s="957"/>
      <c r="W764" s="957"/>
      <c r="X764" s="957"/>
    </row>
    <row r="765">
      <c r="A765" s="957"/>
      <c r="B765" s="957"/>
      <c r="C765" s="957"/>
      <c r="D765" s="962"/>
      <c r="E765" s="957"/>
      <c r="F765" s="957"/>
      <c r="G765" s="957"/>
      <c r="H765" s="957"/>
      <c r="I765" s="957"/>
      <c r="J765" s="958"/>
      <c r="K765" s="957"/>
      <c r="L765" s="957"/>
      <c r="M765" s="958"/>
      <c r="N765" s="957"/>
      <c r="O765" s="957"/>
      <c r="P765" s="957"/>
      <c r="Q765" s="962"/>
      <c r="R765" s="964"/>
      <c r="S765" s="962"/>
      <c r="T765" s="957"/>
      <c r="U765" s="957"/>
      <c r="V765" s="957"/>
      <c r="W765" s="957"/>
      <c r="X765" s="957"/>
    </row>
    <row r="766">
      <c r="A766" s="957"/>
      <c r="B766" s="957"/>
      <c r="C766" s="957"/>
      <c r="D766" s="962"/>
      <c r="E766" s="957"/>
      <c r="F766" s="957"/>
      <c r="G766" s="957"/>
      <c r="H766" s="957"/>
      <c r="I766" s="957"/>
      <c r="J766" s="958"/>
      <c r="K766" s="957"/>
      <c r="L766" s="957"/>
      <c r="M766" s="958"/>
      <c r="N766" s="957"/>
      <c r="O766" s="957"/>
      <c r="P766" s="957"/>
      <c r="Q766" s="962"/>
      <c r="R766" s="964"/>
      <c r="S766" s="962"/>
      <c r="T766" s="957"/>
      <c r="U766" s="957"/>
      <c r="V766" s="957"/>
      <c r="W766" s="957"/>
      <c r="X766" s="957"/>
    </row>
    <row r="767">
      <c r="A767" s="957"/>
      <c r="B767" s="957"/>
      <c r="C767" s="957"/>
      <c r="D767" s="962"/>
      <c r="E767" s="957"/>
      <c r="F767" s="957"/>
      <c r="G767" s="957"/>
      <c r="H767" s="957"/>
      <c r="I767" s="957"/>
      <c r="J767" s="958"/>
      <c r="K767" s="957"/>
      <c r="L767" s="957"/>
      <c r="M767" s="958"/>
      <c r="N767" s="957"/>
      <c r="O767" s="957"/>
      <c r="P767" s="957"/>
      <c r="Q767" s="962"/>
      <c r="R767" s="964"/>
      <c r="S767" s="962"/>
      <c r="T767" s="957"/>
      <c r="U767" s="957"/>
      <c r="V767" s="957"/>
      <c r="W767" s="957"/>
      <c r="X767" s="957"/>
    </row>
    <row r="768">
      <c r="A768" s="957"/>
      <c r="B768" s="957"/>
      <c r="C768" s="957"/>
      <c r="D768" s="962"/>
      <c r="E768" s="957"/>
      <c r="F768" s="957"/>
      <c r="G768" s="957"/>
      <c r="H768" s="957"/>
      <c r="I768" s="957"/>
      <c r="J768" s="958"/>
      <c r="K768" s="957"/>
      <c r="L768" s="957"/>
      <c r="M768" s="958"/>
      <c r="N768" s="957"/>
      <c r="O768" s="957"/>
      <c r="P768" s="957"/>
      <c r="Q768" s="962"/>
      <c r="R768" s="964"/>
      <c r="S768" s="962"/>
      <c r="T768" s="957"/>
      <c r="U768" s="957"/>
      <c r="V768" s="957"/>
      <c r="W768" s="957"/>
      <c r="X768" s="957"/>
    </row>
    <row r="769">
      <c r="A769" s="957"/>
      <c r="B769" s="957"/>
      <c r="C769" s="957"/>
      <c r="D769" s="962"/>
      <c r="E769" s="957"/>
      <c r="F769" s="957"/>
      <c r="G769" s="957"/>
      <c r="H769" s="957"/>
      <c r="I769" s="957"/>
      <c r="J769" s="958"/>
      <c r="K769" s="957"/>
      <c r="L769" s="957"/>
      <c r="M769" s="958"/>
      <c r="N769" s="957"/>
      <c r="O769" s="957"/>
      <c r="P769" s="957"/>
      <c r="Q769" s="962"/>
      <c r="R769" s="964"/>
      <c r="S769" s="962"/>
      <c r="T769" s="957"/>
      <c r="U769" s="957"/>
      <c r="V769" s="957"/>
      <c r="W769" s="957"/>
      <c r="X769" s="957"/>
    </row>
    <row r="770">
      <c r="A770" s="957"/>
      <c r="B770" s="957"/>
      <c r="C770" s="957"/>
      <c r="D770" s="962"/>
      <c r="E770" s="957"/>
      <c r="F770" s="957"/>
      <c r="G770" s="957"/>
      <c r="H770" s="957"/>
      <c r="I770" s="957"/>
      <c r="J770" s="958"/>
      <c r="K770" s="957"/>
      <c r="L770" s="957"/>
      <c r="M770" s="958"/>
      <c r="N770" s="957"/>
      <c r="O770" s="957"/>
      <c r="P770" s="957"/>
      <c r="Q770" s="962"/>
      <c r="R770" s="964"/>
      <c r="S770" s="962"/>
      <c r="T770" s="957"/>
      <c r="U770" s="957"/>
      <c r="V770" s="957"/>
      <c r="W770" s="957"/>
      <c r="X770" s="957"/>
    </row>
    <row r="771">
      <c r="A771" s="957"/>
      <c r="B771" s="957"/>
      <c r="C771" s="957"/>
      <c r="D771" s="962"/>
      <c r="E771" s="957"/>
      <c r="F771" s="957"/>
      <c r="G771" s="957"/>
      <c r="H771" s="957"/>
      <c r="I771" s="957"/>
      <c r="J771" s="958"/>
      <c r="K771" s="957"/>
      <c r="L771" s="957"/>
      <c r="M771" s="958"/>
      <c r="N771" s="957"/>
      <c r="O771" s="957"/>
      <c r="P771" s="957"/>
      <c r="Q771" s="962"/>
      <c r="R771" s="964"/>
      <c r="S771" s="962"/>
      <c r="T771" s="957"/>
      <c r="U771" s="957"/>
      <c r="V771" s="957"/>
      <c r="W771" s="957"/>
      <c r="X771" s="957"/>
    </row>
    <row r="772">
      <c r="A772" s="957"/>
      <c r="B772" s="957"/>
      <c r="C772" s="957"/>
      <c r="D772" s="962"/>
      <c r="E772" s="957"/>
      <c r="F772" s="957"/>
      <c r="G772" s="957"/>
      <c r="H772" s="957"/>
      <c r="I772" s="957"/>
      <c r="J772" s="958"/>
      <c r="K772" s="957"/>
      <c r="L772" s="957"/>
      <c r="M772" s="958"/>
      <c r="N772" s="957"/>
      <c r="O772" s="957"/>
      <c r="P772" s="957"/>
      <c r="Q772" s="962"/>
      <c r="R772" s="964"/>
      <c r="S772" s="962"/>
      <c r="T772" s="957"/>
      <c r="U772" s="957"/>
      <c r="V772" s="957"/>
      <c r="W772" s="957"/>
      <c r="X772" s="957"/>
    </row>
    <row r="773">
      <c r="A773" s="957"/>
      <c r="B773" s="957"/>
      <c r="C773" s="957"/>
      <c r="D773" s="962"/>
      <c r="E773" s="957"/>
      <c r="F773" s="957"/>
      <c r="G773" s="957"/>
      <c r="H773" s="957"/>
      <c r="I773" s="957"/>
      <c r="J773" s="958"/>
      <c r="K773" s="957"/>
      <c r="L773" s="957"/>
      <c r="M773" s="958"/>
      <c r="N773" s="957"/>
      <c r="O773" s="957"/>
      <c r="P773" s="957"/>
      <c r="Q773" s="962"/>
      <c r="R773" s="964"/>
      <c r="S773" s="962"/>
      <c r="T773" s="957"/>
      <c r="U773" s="957"/>
      <c r="V773" s="957"/>
      <c r="W773" s="957"/>
      <c r="X773" s="957"/>
    </row>
    <row r="774">
      <c r="A774" s="957"/>
      <c r="B774" s="957"/>
      <c r="C774" s="957"/>
      <c r="D774" s="962"/>
      <c r="E774" s="957"/>
      <c r="F774" s="957"/>
      <c r="G774" s="957"/>
      <c r="H774" s="957"/>
      <c r="I774" s="957"/>
      <c r="J774" s="958"/>
      <c r="K774" s="957"/>
      <c r="L774" s="957"/>
      <c r="M774" s="958"/>
      <c r="N774" s="957"/>
      <c r="O774" s="957"/>
      <c r="P774" s="957"/>
      <c r="Q774" s="962"/>
      <c r="R774" s="964"/>
      <c r="S774" s="962"/>
      <c r="T774" s="957"/>
      <c r="U774" s="957"/>
      <c r="V774" s="957"/>
      <c r="W774" s="957"/>
      <c r="X774" s="957"/>
    </row>
    <row r="775">
      <c r="A775" s="957"/>
      <c r="B775" s="957"/>
      <c r="C775" s="957"/>
      <c r="D775" s="962"/>
      <c r="E775" s="957"/>
      <c r="F775" s="957"/>
      <c r="G775" s="957"/>
      <c r="H775" s="957"/>
      <c r="I775" s="957"/>
      <c r="J775" s="958"/>
      <c r="K775" s="957"/>
      <c r="L775" s="957"/>
      <c r="M775" s="958"/>
      <c r="N775" s="957"/>
      <c r="O775" s="957"/>
      <c r="P775" s="957"/>
      <c r="Q775" s="962"/>
      <c r="R775" s="964"/>
      <c r="S775" s="962"/>
      <c r="T775" s="957"/>
      <c r="U775" s="957"/>
      <c r="V775" s="957"/>
      <c r="W775" s="957"/>
      <c r="X775" s="957"/>
    </row>
    <row r="776">
      <c r="A776" s="957"/>
      <c r="B776" s="957"/>
      <c r="C776" s="957"/>
      <c r="D776" s="962"/>
      <c r="E776" s="957"/>
      <c r="F776" s="957"/>
      <c r="G776" s="957"/>
      <c r="H776" s="957"/>
      <c r="I776" s="957"/>
      <c r="J776" s="958"/>
      <c r="K776" s="957"/>
      <c r="L776" s="957"/>
      <c r="M776" s="958"/>
      <c r="N776" s="957"/>
      <c r="O776" s="957"/>
      <c r="P776" s="957"/>
      <c r="Q776" s="962"/>
      <c r="R776" s="964"/>
      <c r="S776" s="962"/>
      <c r="T776" s="957"/>
      <c r="U776" s="957"/>
      <c r="V776" s="957"/>
      <c r="W776" s="957"/>
      <c r="X776" s="957"/>
    </row>
    <row r="777">
      <c r="A777" s="957"/>
      <c r="B777" s="957"/>
      <c r="C777" s="957"/>
      <c r="D777" s="962"/>
      <c r="E777" s="957"/>
      <c r="F777" s="957"/>
      <c r="G777" s="957"/>
      <c r="H777" s="957"/>
      <c r="I777" s="957"/>
      <c r="J777" s="958"/>
      <c r="K777" s="957"/>
      <c r="L777" s="957"/>
      <c r="M777" s="958"/>
      <c r="N777" s="957"/>
      <c r="O777" s="957"/>
      <c r="P777" s="957"/>
      <c r="Q777" s="962"/>
      <c r="R777" s="964"/>
      <c r="S777" s="962"/>
      <c r="T777" s="957"/>
      <c r="U777" s="957"/>
      <c r="V777" s="957"/>
      <c r="W777" s="957"/>
      <c r="X777" s="957"/>
    </row>
    <row r="778">
      <c r="A778" s="957"/>
      <c r="B778" s="957"/>
      <c r="C778" s="957"/>
      <c r="D778" s="962"/>
      <c r="E778" s="957"/>
      <c r="F778" s="957"/>
      <c r="G778" s="957"/>
      <c r="H778" s="957"/>
      <c r="I778" s="957"/>
      <c r="J778" s="958"/>
      <c r="K778" s="957"/>
      <c r="L778" s="957"/>
      <c r="M778" s="958"/>
      <c r="N778" s="957"/>
      <c r="O778" s="957"/>
      <c r="P778" s="957"/>
      <c r="Q778" s="962"/>
      <c r="R778" s="964"/>
      <c r="S778" s="962"/>
      <c r="T778" s="957"/>
      <c r="U778" s="957"/>
      <c r="V778" s="957"/>
      <c r="W778" s="957"/>
      <c r="X778" s="957"/>
    </row>
    <row r="779">
      <c r="A779" s="957"/>
      <c r="B779" s="957"/>
      <c r="C779" s="957"/>
      <c r="D779" s="962"/>
      <c r="E779" s="957"/>
      <c r="F779" s="957"/>
      <c r="G779" s="957"/>
      <c r="H779" s="957"/>
      <c r="I779" s="957"/>
      <c r="J779" s="958"/>
      <c r="K779" s="957"/>
      <c r="L779" s="957"/>
      <c r="M779" s="958"/>
      <c r="N779" s="957"/>
      <c r="O779" s="957"/>
      <c r="P779" s="957"/>
      <c r="Q779" s="962"/>
      <c r="R779" s="964"/>
      <c r="S779" s="962"/>
      <c r="T779" s="957"/>
      <c r="U779" s="957"/>
      <c r="V779" s="957"/>
      <c r="W779" s="957"/>
      <c r="X779" s="957"/>
    </row>
    <row r="780">
      <c r="A780" s="957"/>
      <c r="B780" s="957"/>
      <c r="C780" s="957"/>
      <c r="D780" s="962"/>
      <c r="E780" s="957"/>
      <c r="F780" s="957"/>
      <c r="G780" s="957"/>
      <c r="H780" s="957"/>
      <c r="I780" s="957"/>
      <c r="J780" s="958"/>
      <c r="K780" s="957"/>
      <c r="L780" s="957"/>
      <c r="M780" s="958"/>
      <c r="N780" s="957"/>
      <c r="O780" s="957"/>
      <c r="P780" s="957"/>
      <c r="Q780" s="962"/>
      <c r="R780" s="964"/>
      <c r="S780" s="962"/>
      <c r="T780" s="957"/>
      <c r="U780" s="957"/>
      <c r="V780" s="957"/>
      <c r="W780" s="957"/>
      <c r="X780" s="957"/>
    </row>
    <row r="781">
      <c r="A781" s="957"/>
      <c r="B781" s="957"/>
      <c r="C781" s="957"/>
      <c r="D781" s="962"/>
      <c r="E781" s="957"/>
      <c r="F781" s="957"/>
      <c r="G781" s="957"/>
      <c r="H781" s="957"/>
      <c r="I781" s="957"/>
      <c r="J781" s="958"/>
      <c r="K781" s="957"/>
      <c r="L781" s="957"/>
      <c r="M781" s="958"/>
      <c r="N781" s="957"/>
      <c r="O781" s="957"/>
      <c r="P781" s="957"/>
      <c r="Q781" s="962"/>
      <c r="R781" s="964"/>
      <c r="S781" s="962"/>
      <c r="T781" s="957"/>
      <c r="U781" s="957"/>
      <c r="V781" s="957"/>
      <c r="W781" s="957"/>
      <c r="X781" s="957"/>
    </row>
    <row r="782">
      <c r="A782" s="957"/>
      <c r="B782" s="957"/>
      <c r="C782" s="957"/>
      <c r="D782" s="962"/>
      <c r="E782" s="957"/>
      <c r="F782" s="957"/>
      <c r="G782" s="957"/>
      <c r="H782" s="957"/>
      <c r="I782" s="957"/>
      <c r="J782" s="958"/>
      <c r="K782" s="957"/>
      <c r="L782" s="957"/>
      <c r="M782" s="958"/>
      <c r="N782" s="957"/>
      <c r="O782" s="957"/>
      <c r="P782" s="957"/>
      <c r="Q782" s="962"/>
      <c r="R782" s="964"/>
      <c r="S782" s="962"/>
      <c r="T782" s="957"/>
      <c r="U782" s="957"/>
      <c r="V782" s="957"/>
      <c r="W782" s="957"/>
      <c r="X782" s="957"/>
    </row>
    <row r="783">
      <c r="A783" s="957"/>
      <c r="B783" s="957"/>
      <c r="C783" s="957"/>
      <c r="D783" s="962"/>
      <c r="E783" s="957"/>
      <c r="F783" s="957"/>
      <c r="G783" s="957"/>
      <c r="H783" s="957"/>
      <c r="I783" s="957"/>
      <c r="J783" s="958"/>
      <c r="K783" s="957"/>
      <c r="L783" s="957"/>
      <c r="M783" s="958"/>
      <c r="N783" s="957"/>
      <c r="O783" s="957"/>
      <c r="P783" s="957"/>
      <c r="Q783" s="962"/>
      <c r="R783" s="964"/>
      <c r="S783" s="962"/>
      <c r="T783" s="957"/>
      <c r="U783" s="957"/>
      <c r="V783" s="957"/>
      <c r="W783" s="957"/>
      <c r="X783" s="957"/>
    </row>
    <row r="784">
      <c r="A784" s="957"/>
      <c r="B784" s="957"/>
      <c r="C784" s="957"/>
      <c r="D784" s="962"/>
      <c r="E784" s="957"/>
      <c r="F784" s="957"/>
      <c r="G784" s="957"/>
      <c r="H784" s="957"/>
      <c r="I784" s="957"/>
      <c r="J784" s="958"/>
      <c r="K784" s="957"/>
      <c r="L784" s="957"/>
      <c r="M784" s="958"/>
      <c r="N784" s="957"/>
      <c r="O784" s="957"/>
      <c r="P784" s="957"/>
      <c r="Q784" s="962"/>
      <c r="R784" s="964"/>
      <c r="S784" s="962"/>
      <c r="T784" s="957"/>
      <c r="U784" s="957"/>
      <c r="V784" s="957"/>
      <c r="W784" s="957"/>
      <c r="X784" s="957"/>
    </row>
    <row r="785">
      <c r="A785" s="957"/>
      <c r="B785" s="957"/>
      <c r="C785" s="957"/>
      <c r="D785" s="962"/>
      <c r="E785" s="957"/>
      <c r="F785" s="957"/>
      <c r="G785" s="957"/>
      <c r="H785" s="957"/>
      <c r="I785" s="957"/>
      <c r="J785" s="958"/>
      <c r="K785" s="957"/>
      <c r="L785" s="957"/>
      <c r="M785" s="958"/>
      <c r="N785" s="957"/>
      <c r="O785" s="957"/>
      <c r="P785" s="957"/>
      <c r="Q785" s="962"/>
      <c r="R785" s="964"/>
      <c r="S785" s="962"/>
      <c r="T785" s="957"/>
      <c r="U785" s="957"/>
      <c r="V785" s="957"/>
      <c r="W785" s="957"/>
      <c r="X785" s="957"/>
    </row>
    <row r="786">
      <c r="A786" s="957"/>
      <c r="B786" s="957"/>
      <c r="C786" s="957"/>
      <c r="D786" s="962"/>
      <c r="E786" s="957"/>
      <c r="F786" s="957"/>
      <c r="G786" s="957"/>
      <c r="H786" s="957"/>
      <c r="I786" s="957"/>
      <c r="J786" s="958"/>
      <c r="K786" s="957"/>
      <c r="L786" s="957"/>
      <c r="M786" s="958"/>
      <c r="N786" s="957"/>
      <c r="O786" s="957"/>
      <c r="P786" s="957"/>
      <c r="Q786" s="962"/>
      <c r="R786" s="964"/>
      <c r="S786" s="962"/>
      <c r="T786" s="957"/>
      <c r="U786" s="957"/>
      <c r="V786" s="957"/>
      <c r="W786" s="957"/>
      <c r="X786" s="957"/>
    </row>
    <row r="787">
      <c r="A787" s="957"/>
      <c r="B787" s="957"/>
      <c r="C787" s="957"/>
      <c r="D787" s="962"/>
      <c r="E787" s="957"/>
      <c r="F787" s="957"/>
      <c r="G787" s="957"/>
      <c r="H787" s="957"/>
      <c r="I787" s="957"/>
      <c r="J787" s="958"/>
      <c r="K787" s="957"/>
      <c r="L787" s="957"/>
      <c r="M787" s="958"/>
      <c r="N787" s="957"/>
      <c r="O787" s="957"/>
      <c r="P787" s="957"/>
      <c r="Q787" s="962"/>
      <c r="R787" s="964"/>
      <c r="S787" s="962"/>
      <c r="T787" s="957"/>
      <c r="U787" s="957"/>
      <c r="V787" s="957"/>
      <c r="W787" s="957"/>
      <c r="X787" s="957"/>
    </row>
    <row r="788">
      <c r="A788" s="957"/>
      <c r="B788" s="957"/>
      <c r="C788" s="957"/>
      <c r="D788" s="962"/>
      <c r="E788" s="957"/>
      <c r="F788" s="957"/>
      <c r="G788" s="957"/>
      <c r="H788" s="957"/>
      <c r="I788" s="957"/>
      <c r="J788" s="958"/>
      <c r="K788" s="957"/>
      <c r="L788" s="957"/>
      <c r="M788" s="958"/>
      <c r="N788" s="957"/>
      <c r="O788" s="957"/>
      <c r="P788" s="957"/>
      <c r="Q788" s="962"/>
      <c r="R788" s="964"/>
      <c r="S788" s="962"/>
      <c r="T788" s="957"/>
      <c r="U788" s="957"/>
      <c r="V788" s="957"/>
      <c r="W788" s="957"/>
      <c r="X788" s="957"/>
    </row>
    <row r="789">
      <c r="A789" s="957"/>
      <c r="B789" s="957"/>
      <c r="C789" s="957"/>
      <c r="D789" s="962"/>
      <c r="E789" s="957"/>
      <c r="F789" s="957"/>
      <c r="G789" s="957"/>
      <c r="H789" s="957"/>
      <c r="I789" s="957"/>
      <c r="J789" s="958"/>
      <c r="K789" s="957"/>
      <c r="L789" s="957"/>
      <c r="M789" s="958"/>
      <c r="N789" s="957"/>
      <c r="O789" s="957"/>
      <c r="P789" s="957"/>
      <c r="Q789" s="962"/>
      <c r="R789" s="964"/>
      <c r="S789" s="962"/>
      <c r="T789" s="957"/>
      <c r="U789" s="957"/>
      <c r="V789" s="957"/>
      <c r="W789" s="957"/>
      <c r="X789" s="957"/>
    </row>
    <row r="790">
      <c r="A790" s="957"/>
      <c r="B790" s="957"/>
      <c r="C790" s="957"/>
      <c r="D790" s="962"/>
      <c r="E790" s="957"/>
      <c r="F790" s="957"/>
      <c r="G790" s="957"/>
      <c r="H790" s="957"/>
      <c r="I790" s="957"/>
      <c r="J790" s="958"/>
      <c r="K790" s="957"/>
      <c r="L790" s="957"/>
      <c r="M790" s="958"/>
      <c r="N790" s="957"/>
      <c r="O790" s="957"/>
      <c r="P790" s="957"/>
      <c r="Q790" s="962"/>
      <c r="R790" s="964"/>
      <c r="S790" s="962"/>
      <c r="T790" s="957"/>
      <c r="U790" s="957"/>
      <c r="V790" s="957"/>
      <c r="W790" s="957"/>
      <c r="X790" s="957"/>
    </row>
    <row r="791">
      <c r="A791" s="957"/>
      <c r="B791" s="957"/>
      <c r="C791" s="957"/>
      <c r="D791" s="962"/>
      <c r="E791" s="957"/>
      <c r="F791" s="957"/>
      <c r="G791" s="957"/>
      <c r="H791" s="957"/>
      <c r="I791" s="957"/>
      <c r="J791" s="958"/>
      <c r="K791" s="957"/>
      <c r="L791" s="957"/>
      <c r="M791" s="958"/>
      <c r="N791" s="957"/>
      <c r="O791" s="957"/>
      <c r="P791" s="957"/>
      <c r="Q791" s="962"/>
      <c r="R791" s="964"/>
      <c r="S791" s="962"/>
      <c r="T791" s="957"/>
      <c r="U791" s="957"/>
      <c r="V791" s="957"/>
      <c r="W791" s="957"/>
      <c r="X791" s="957"/>
    </row>
    <row r="792">
      <c r="A792" s="957"/>
      <c r="B792" s="957"/>
      <c r="C792" s="957"/>
      <c r="D792" s="962"/>
      <c r="E792" s="957"/>
      <c r="F792" s="957"/>
      <c r="G792" s="957"/>
      <c r="H792" s="957"/>
      <c r="I792" s="957"/>
      <c r="J792" s="958"/>
      <c r="K792" s="957"/>
      <c r="L792" s="957"/>
      <c r="M792" s="958"/>
      <c r="N792" s="957"/>
      <c r="O792" s="957"/>
      <c r="P792" s="957"/>
      <c r="Q792" s="962"/>
      <c r="R792" s="964"/>
      <c r="S792" s="962"/>
      <c r="T792" s="957"/>
      <c r="U792" s="957"/>
      <c r="V792" s="957"/>
      <c r="W792" s="957"/>
      <c r="X792" s="957"/>
    </row>
    <row r="793">
      <c r="A793" s="957"/>
      <c r="B793" s="957"/>
      <c r="C793" s="957"/>
      <c r="D793" s="962"/>
      <c r="E793" s="957"/>
      <c r="F793" s="957"/>
      <c r="G793" s="957"/>
      <c r="H793" s="957"/>
      <c r="I793" s="957"/>
      <c r="J793" s="958"/>
      <c r="K793" s="957"/>
      <c r="L793" s="957"/>
      <c r="M793" s="958"/>
      <c r="N793" s="957"/>
      <c r="O793" s="957"/>
      <c r="P793" s="957"/>
      <c r="Q793" s="962"/>
      <c r="R793" s="964"/>
      <c r="S793" s="962"/>
      <c r="T793" s="957"/>
      <c r="U793" s="957"/>
      <c r="V793" s="957"/>
      <c r="W793" s="957"/>
      <c r="X793" s="957"/>
    </row>
    <row r="794">
      <c r="A794" s="957"/>
      <c r="B794" s="957"/>
      <c r="C794" s="957"/>
      <c r="D794" s="962"/>
      <c r="E794" s="957"/>
      <c r="F794" s="957"/>
      <c r="G794" s="957"/>
      <c r="H794" s="957"/>
      <c r="I794" s="957"/>
      <c r="J794" s="958"/>
      <c r="K794" s="957"/>
      <c r="L794" s="957"/>
      <c r="M794" s="958"/>
      <c r="N794" s="957"/>
      <c r="O794" s="957"/>
      <c r="P794" s="957"/>
      <c r="Q794" s="962"/>
      <c r="R794" s="964"/>
      <c r="S794" s="962"/>
      <c r="T794" s="957"/>
      <c r="U794" s="957"/>
      <c r="V794" s="957"/>
      <c r="W794" s="957"/>
      <c r="X794" s="957"/>
    </row>
    <row r="795">
      <c r="A795" s="957"/>
      <c r="B795" s="957"/>
      <c r="C795" s="957"/>
      <c r="D795" s="962"/>
      <c r="E795" s="957"/>
      <c r="F795" s="957"/>
      <c r="G795" s="957"/>
      <c r="H795" s="957"/>
      <c r="I795" s="957"/>
      <c r="J795" s="958"/>
      <c r="K795" s="957"/>
      <c r="L795" s="957"/>
      <c r="M795" s="958"/>
      <c r="N795" s="957"/>
      <c r="O795" s="957"/>
      <c r="P795" s="957"/>
      <c r="Q795" s="962"/>
      <c r="R795" s="964"/>
      <c r="S795" s="962"/>
      <c r="T795" s="957"/>
      <c r="U795" s="957"/>
      <c r="V795" s="957"/>
      <c r="W795" s="957"/>
      <c r="X795" s="957"/>
    </row>
    <row r="796">
      <c r="A796" s="957"/>
      <c r="B796" s="957"/>
      <c r="C796" s="957"/>
      <c r="D796" s="962"/>
      <c r="E796" s="957"/>
      <c r="F796" s="957"/>
      <c r="G796" s="957"/>
      <c r="H796" s="957"/>
      <c r="I796" s="957"/>
      <c r="J796" s="958"/>
      <c r="K796" s="957"/>
      <c r="L796" s="957"/>
      <c r="M796" s="958"/>
      <c r="N796" s="957"/>
      <c r="O796" s="957"/>
      <c r="P796" s="957"/>
      <c r="Q796" s="962"/>
      <c r="R796" s="964"/>
      <c r="S796" s="962"/>
      <c r="T796" s="957"/>
      <c r="U796" s="957"/>
      <c r="V796" s="957"/>
      <c r="W796" s="957"/>
      <c r="X796" s="957"/>
    </row>
    <row r="797">
      <c r="A797" s="957"/>
      <c r="B797" s="957"/>
      <c r="C797" s="957"/>
      <c r="D797" s="962"/>
      <c r="E797" s="957"/>
      <c r="F797" s="957"/>
      <c r="G797" s="957"/>
      <c r="H797" s="957"/>
      <c r="I797" s="957"/>
      <c r="J797" s="958"/>
      <c r="K797" s="957"/>
      <c r="L797" s="957"/>
      <c r="M797" s="958"/>
      <c r="N797" s="957"/>
      <c r="O797" s="957"/>
      <c r="P797" s="957"/>
      <c r="Q797" s="962"/>
      <c r="R797" s="964"/>
      <c r="S797" s="962"/>
      <c r="T797" s="957"/>
      <c r="U797" s="957"/>
      <c r="V797" s="957"/>
      <c r="W797" s="957"/>
      <c r="X797" s="957"/>
    </row>
    <row r="798">
      <c r="A798" s="957"/>
      <c r="B798" s="957"/>
      <c r="C798" s="957"/>
      <c r="D798" s="962"/>
      <c r="E798" s="957"/>
      <c r="F798" s="957"/>
      <c r="G798" s="957"/>
      <c r="H798" s="957"/>
      <c r="I798" s="957"/>
      <c r="J798" s="958"/>
      <c r="K798" s="957"/>
      <c r="L798" s="957"/>
      <c r="M798" s="958"/>
      <c r="N798" s="957"/>
      <c r="O798" s="957"/>
      <c r="P798" s="957"/>
      <c r="Q798" s="962"/>
      <c r="R798" s="964"/>
      <c r="S798" s="962"/>
      <c r="T798" s="957"/>
      <c r="U798" s="957"/>
      <c r="V798" s="957"/>
      <c r="W798" s="957"/>
      <c r="X798" s="957"/>
    </row>
    <row r="799">
      <c r="A799" s="957"/>
      <c r="B799" s="957"/>
      <c r="C799" s="957"/>
      <c r="D799" s="962"/>
      <c r="E799" s="957"/>
      <c r="F799" s="957"/>
      <c r="G799" s="957"/>
      <c r="H799" s="957"/>
      <c r="I799" s="957"/>
      <c r="J799" s="958"/>
      <c r="K799" s="957"/>
      <c r="L799" s="957"/>
      <c r="M799" s="958"/>
      <c r="N799" s="957"/>
      <c r="O799" s="957"/>
      <c r="P799" s="957"/>
      <c r="Q799" s="962"/>
      <c r="R799" s="964"/>
      <c r="S799" s="962"/>
      <c r="T799" s="957"/>
      <c r="U799" s="957"/>
      <c r="V799" s="957"/>
      <c r="W799" s="957"/>
      <c r="X799" s="957"/>
    </row>
    <row r="800">
      <c r="A800" s="957"/>
      <c r="B800" s="957"/>
      <c r="C800" s="957"/>
      <c r="D800" s="962"/>
      <c r="E800" s="957"/>
      <c r="F800" s="957"/>
      <c r="G800" s="957"/>
      <c r="H800" s="957"/>
      <c r="I800" s="957"/>
      <c r="J800" s="958"/>
      <c r="K800" s="957"/>
      <c r="L800" s="957"/>
      <c r="M800" s="958"/>
      <c r="N800" s="957"/>
      <c r="O800" s="957"/>
      <c r="P800" s="957"/>
      <c r="Q800" s="962"/>
      <c r="R800" s="964"/>
      <c r="S800" s="962"/>
      <c r="T800" s="957"/>
      <c r="U800" s="957"/>
      <c r="V800" s="957"/>
      <c r="W800" s="957"/>
      <c r="X800" s="957"/>
    </row>
    <row r="801">
      <c r="A801" s="957"/>
      <c r="B801" s="957"/>
      <c r="C801" s="957"/>
      <c r="D801" s="962"/>
      <c r="E801" s="957"/>
      <c r="F801" s="957"/>
      <c r="G801" s="957"/>
      <c r="H801" s="957"/>
      <c r="I801" s="957"/>
      <c r="J801" s="958"/>
      <c r="K801" s="957"/>
      <c r="L801" s="957"/>
      <c r="M801" s="958"/>
      <c r="N801" s="957"/>
      <c r="O801" s="957"/>
      <c r="P801" s="957"/>
      <c r="Q801" s="962"/>
      <c r="R801" s="964"/>
      <c r="S801" s="962"/>
      <c r="T801" s="957"/>
      <c r="U801" s="957"/>
      <c r="V801" s="957"/>
      <c r="W801" s="957"/>
      <c r="X801" s="957"/>
    </row>
    <row r="802">
      <c r="A802" s="957"/>
      <c r="B802" s="957"/>
      <c r="C802" s="957"/>
      <c r="D802" s="962"/>
      <c r="E802" s="957"/>
      <c r="F802" s="957"/>
      <c r="G802" s="957"/>
      <c r="H802" s="957"/>
      <c r="I802" s="957"/>
      <c r="J802" s="958"/>
      <c r="K802" s="957"/>
      <c r="L802" s="957"/>
      <c r="M802" s="958"/>
      <c r="N802" s="957"/>
      <c r="O802" s="957"/>
      <c r="P802" s="957"/>
      <c r="Q802" s="962"/>
      <c r="R802" s="964"/>
      <c r="S802" s="962"/>
      <c r="T802" s="957"/>
      <c r="U802" s="957"/>
      <c r="V802" s="957"/>
      <c r="W802" s="957"/>
      <c r="X802" s="957"/>
    </row>
    <row r="803">
      <c r="A803" s="957"/>
      <c r="B803" s="957"/>
      <c r="C803" s="957"/>
      <c r="D803" s="962"/>
      <c r="E803" s="957"/>
      <c r="F803" s="957"/>
      <c r="G803" s="957"/>
      <c r="H803" s="957"/>
      <c r="I803" s="957"/>
      <c r="J803" s="958"/>
      <c r="K803" s="957"/>
      <c r="L803" s="957"/>
      <c r="M803" s="958"/>
      <c r="N803" s="957"/>
      <c r="O803" s="957"/>
      <c r="P803" s="957"/>
      <c r="Q803" s="962"/>
      <c r="R803" s="964"/>
      <c r="S803" s="962"/>
      <c r="T803" s="957"/>
      <c r="U803" s="957"/>
      <c r="V803" s="957"/>
      <c r="W803" s="957"/>
      <c r="X803" s="957"/>
    </row>
    <row r="804">
      <c r="A804" s="957"/>
      <c r="B804" s="957"/>
      <c r="C804" s="957"/>
      <c r="D804" s="962"/>
      <c r="E804" s="957"/>
      <c r="F804" s="957"/>
      <c r="G804" s="957"/>
      <c r="H804" s="957"/>
      <c r="I804" s="957"/>
      <c r="J804" s="958"/>
      <c r="K804" s="957"/>
      <c r="L804" s="957"/>
      <c r="M804" s="958"/>
      <c r="N804" s="957"/>
      <c r="O804" s="957"/>
      <c r="P804" s="957"/>
      <c r="Q804" s="962"/>
      <c r="R804" s="964"/>
      <c r="S804" s="962"/>
      <c r="T804" s="957"/>
      <c r="U804" s="957"/>
      <c r="V804" s="957"/>
      <c r="W804" s="957"/>
      <c r="X804" s="957"/>
    </row>
    <row r="805">
      <c r="A805" s="957"/>
      <c r="B805" s="957"/>
      <c r="C805" s="957"/>
      <c r="D805" s="962"/>
      <c r="E805" s="957"/>
      <c r="F805" s="957"/>
      <c r="G805" s="957"/>
      <c r="H805" s="957"/>
      <c r="I805" s="957"/>
      <c r="J805" s="958"/>
      <c r="K805" s="957"/>
      <c r="L805" s="957"/>
      <c r="M805" s="958"/>
      <c r="N805" s="957"/>
      <c r="O805" s="957"/>
      <c r="P805" s="957"/>
      <c r="Q805" s="962"/>
      <c r="R805" s="964"/>
      <c r="S805" s="962"/>
      <c r="T805" s="957"/>
      <c r="U805" s="957"/>
      <c r="V805" s="957"/>
      <c r="W805" s="957"/>
      <c r="X805" s="957"/>
    </row>
    <row r="806">
      <c r="A806" s="957"/>
      <c r="B806" s="957"/>
      <c r="C806" s="957"/>
      <c r="D806" s="962"/>
      <c r="E806" s="957"/>
      <c r="F806" s="957"/>
      <c r="G806" s="957"/>
      <c r="H806" s="957"/>
      <c r="I806" s="957"/>
      <c r="J806" s="958"/>
      <c r="K806" s="957"/>
      <c r="L806" s="957"/>
      <c r="M806" s="958"/>
      <c r="N806" s="957"/>
      <c r="O806" s="957"/>
      <c r="P806" s="957"/>
      <c r="Q806" s="962"/>
      <c r="R806" s="964"/>
      <c r="S806" s="962"/>
      <c r="T806" s="957"/>
      <c r="U806" s="957"/>
      <c r="V806" s="957"/>
      <c r="W806" s="957"/>
      <c r="X806" s="957"/>
    </row>
    <row r="807">
      <c r="A807" s="957"/>
      <c r="B807" s="957"/>
      <c r="C807" s="957"/>
      <c r="D807" s="962"/>
      <c r="E807" s="957"/>
      <c r="F807" s="957"/>
      <c r="G807" s="957"/>
      <c r="H807" s="957"/>
      <c r="I807" s="957"/>
      <c r="J807" s="958"/>
      <c r="K807" s="957"/>
      <c r="L807" s="957"/>
      <c r="M807" s="958"/>
      <c r="N807" s="957"/>
      <c r="O807" s="957"/>
      <c r="P807" s="957"/>
      <c r="Q807" s="962"/>
      <c r="R807" s="964"/>
      <c r="S807" s="962"/>
      <c r="T807" s="957"/>
      <c r="U807" s="957"/>
      <c r="V807" s="957"/>
      <c r="W807" s="957"/>
      <c r="X807" s="957"/>
    </row>
    <row r="808">
      <c r="A808" s="957"/>
      <c r="B808" s="957"/>
      <c r="C808" s="957"/>
      <c r="D808" s="962"/>
      <c r="E808" s="957"/>
      <c r="F808" s="957"/>
      <c r="G808" s="957"/>
      <c r="H808" s="957"/>
      <c r="I808" s="957"/>
      <c r="J808" s="958"/>
      <c r="K808" s="957"/>
      <c r="L808" s="957"/>
      <c r="M808" s="958"/>
      <c r="N808" s="957"/>
      <c r="O808" s="957"/>
      <c r="P808" s="957"/>
      <c r="Q808" s="962"/>
      <c r="R808" s="964"/>
      <c r="S808" s="962"/>
      <c r="T808" s="957"/>
      <c r="U808" s="957"/>
      <c r="V808" s="957"/>
      <c r="W808" s="957"/>
      <c r="X808" s="957"/>
    </row>
    <row r="809">
      <c r="A809" s="957"/>
      <c r="B809" s="957"/>
      <c r="C809" s="957"/>
      <c r="D809" s="962"/>
      <c r="E809" s="957"/>
      <c r="F809" s="957"/>
      <c r="G809" s="957"/>
      <c r="H809" s="957"/>
      <c r="I809" s="957"/>
      <c r="J809" s="958"/>
      <c r="K809" s="957"/>
      <c r="L809" s="957"/>
      <c r="M809" s="958"/>
      <c r="N809" s="957"/>
      <c r="O809" s="957"/>
      <c r="P809" s="957"/>
      <c r="Q809" s="962"/>
      <c r="R809" s="964"/>
      <c r="S809" s="962"/>
      <c r="T809" s="957"/>
      <c r="U809" s="957"/>
      <c r="V809" s="957"/>
      <c r="W809" s="957"/>
      <c r="X809" s="957"/>
    </row>
    <row r="810">
      <c r="A810" s="957"/>
      <c r="B810" s="957"/>
      <c r="C810" s="957"/>
      <c r="D810" s="962"/>
      <c r="E810" s="957"/>
      <c r="F810" s="957"/>
      <c r="G810" s="957"/>
      <c r="H810" s="957"/>
      <c r="I810" s="957"/>
      <c r="J810" s="958"/>
      <c r="K810" s="957"/>
      <c r="L810" s="957"/>
      <c r="M810" s="958"/>
      <c r="N810" s="957"/>
      <c r="O810" s="957"/>
      <c r="P810" s="957"/>
      <c r="Q810" s="962"/>
      <c r="R810" s="964"/>
      <c r="S810" s="962"/>
      <c r="T810" s="957"/>
      <c r="U810" s="957"/>
      <c r="V810" s="957"/>
      <c r="W810" s="957"/>
      <c r="X810" s="957"/>
    </row>
    <row r="811">
      <c r="A811" s="957"/>
      <c r="B811" s="957"/>
      <c r="C811" s="957"/>
      <c r="D811" s="962"/>
      <c r="E811" s="957"/>
      <c r="F811" s="957"/>
      <c r="G811" s="957"/>
      <c r="H811" s="957"/>
      <c r="I811" s="957"/>
      <c r="J811" s="958"/>
      <c r="K811" s="957"/>
      <c r="L811" s="957"/>
      <c r="M811" s="958"/>
      <c r="N811" s="957"/>
      <c r="O811" s="957"/>
      <c r="P811" s="957"/>
      <c r="Q811" s="962"/>
      <c r="R811" s="964"/>
      <c r="S811" s="962"/>
      <c r="T811" s="957"/>
      <c r="U811" s="957"/>
      <c r="V811" s="957"/>
      <c r="W811" s="957"/>
      <c r="X811" s="957"/>
    </row>
    <row r="812">
      <c r="A812" s="957"/>
      <c r="B812" s="957"/>
      <c r="C812" s="957"/>
      <c r="D812" s="962"/>
      <c r="E812" s="957"/>
      <c r="F812" s="957"/>
      <c r="G812" s="957"/>
      <c r="H812" s="957"/>
      <c r="I812" s="957"/>
      <c r="J812" s="958"/>
      <c r="K812" s="957"/>
      <c r="L812" s="957"/>
      <c r="M812" s="958"/>
      <c r="N812" s="957"/>
      <c r="O812" s="957"/>
      <c r="P812" s="957"/>
      <c r="Q812" s="962"/>
      <c r="R812" s="964"/>
      <c r="S812" s="962"/>
      <c r="T812" s="957"/>
      <c r="U812" s="957"/>
      <c r="V812" s="957"/>
      <c r="W812" s="957"/>
      <c r="X812" s="957"/>
    </row>
    <row r="813">
      <c r="A813" s="957"/>
      <c r="B813" s="957"/>
      <c r="C813" s="957"/>
      <c r="D813" s="962"/>
      <c r="E813" s="957"/>
      <c r="F813" s="957"/>
      <c r="G813" s="957"/>
      <c r="H813" s="957"/>
      <c r="I813" s="957"/>
      <c r="J813" s="958"/>
      <c r="K813" s="957"/>
      <c r="L813" s="957"/>
      <c r="M813" s="958"/>
      <c r="N813" s="957"/>
      <c r="O813" s="957"/>
      <c r="P813" s="957"/>
      <c r="Q813" s="962"/>
      <c r="R813" s="964"/>
      <c r="S813" s="962"/>
      <c r="T813" s="957"/>
      <c r="U813" s="957"/>
      <c r="V813" s="957"/>
      <c r="W813" s="957"/>
      <c r="X813" s="957"/>
    </row>
    <row r="814">
      <c r="A814" s="957"/>
      <c r="B814" s="957"/>
      <c r="C814" s="957"/>
      <c r="D814" s="962"/>
      <c r="E814" s="957"/>
      <c r="F814" s="957"/>
      <c r="G814" s="957"/>
      <c r="H814" s="957"/>
      <c r="I814" s="957"/>
      <c r="J814" s="958"/>
      <c r="K814" s="957"/>
      <c r="L814" s="957"/>
      <c r="M814" s="958"/>
      <c r="N814" s="957"/>
      <c r="O814" s="957"/>
      <c r="P814" s="957"/>
      <c r="Q814" s="962"/>
      <c r="R814" s="964"/>
      <c r="S814" s="962"/>
      <c r="T814" s="957"/>
      <c r="U814" s="957"/>
      <c r="V814" s="957"/>
      <c r="W814" s="957"/>
      <c r="X814" s="957"/>
    </row>
    <row r="815">
      <c r="A815" s="957"/>
      <c r="B815" s="957"/>
      <c r="C815" s="957"/>
      <c r="D815" s="962"/>
      <c r="E815" s="957"/>
      <c r="F815" s="957"/>
      <c r="G815" s="957"/>
      <c r="H815" s="957"/>
      <c r="I815" s="957"/>
      <c r="J815" s="958"/>
      <c r="K815" s="957"/>
      <c r="L815" s="957"/>
      <c r="M815" s="958"/>
      <c r="N815" s="957"/>
      <c r="O815" s="957"/>
      <c r="P815" s="957"/>
      <c r="Q815" s="962"/>
      <c r="R815" s="964"/>
      <c r="S815" s="962"/>
      <c r="T815" s="957"/>
      <c r="U815" s="957"/>
      <c r="V815" s="957"/>
      <c r="W815" s="957"/>
      <c r="X815" s="957"/>
    </row>
    <row r="816">
      <c r="A816" s="957"/>
      <c r="B816" s="957"/>
      <c r="C816" s="957"/>
      <c r="D816" s="962"/>
      <c r="E816" s="957"/>
      <c r="F816" s="957"/>
      <c r="G816" s="957"/>
      <c r="H816" s="957"/>
      <c r="I816" s="957"/>
      <c r="J816" s="958"/>
      <c r="K816" s="957"/>
      <c r="L816" s="957"/>
      <c r="M816" s="958"/>
      <c r="N816" s="957"/>
      <c r="O816" s="957"/>
      <c r="P816" s="957"/>
      <c r="Q816" s="962"/>
      <c r="R816" s="964"/>
      <c r="S816" s="962"/>
      <c r="T816" s="957"/>
      <c r="U816" s="957"/>
      <c r="V816" s="957"/>
      <c r="W816" s="957"/>
      <c r="X816" s="957"/>
    </row>
    <row r="817">
      <c r="A817" s="957"/>
      <c r="B817" s="957"/>
      <c r="C817" s="957"/>
      <c r="D817" s="962"/>
      <c r="E817" s="957"/>
      <c r="F817" s="957"/>
      <c r="G817" s="957"/>
      <c r="H817" s="957"/>
      <c r="I817" s="957"/>
      <c r="J817" s="958"/>
      <c r="K817" s="957"/>
      <c r="L817" s="957"/>
      <c r="M817" s="958"/>
      <c r="N817" s="957"/>
      <c r="O817" s="957"/>
      <c r="P817" s="957"/>
      <c r="Q817" s="962"/>
      <c r="R817" s="964"/>
      <c r="S817" s="962"/>
      <c r="T817" s="957"/>
      <c r="U817" s="957"/>
      <c r="V817" s="957"/>
      <c r="W817" s="957"/>
      <c r="X817" s="957"/>
    </row>
    <row r="818">
      <c r="A818" s="957"/>
      <c r="B818" s="957"/>
      <c r="C818" s="957"/>
      <c r="D818" s="962"/>
      <c r="E818" s="957"/>
      <c r="F818" s="957"/>
      <c r="G818" s="957"/>
      <c r="H818" s="957"/>
      <c r="I818" s="957"/>
      <c r="J818" s="958"/>
      <c r="K818" s="957"/>
      <c r="L818" s="957"/>
      <c r="M818" s="958"/>
      <c r="N818" s="957"/>
      <c r="O818" s="957"/>
      <c r="P818" s="957"/>
      <c r="Q818" s="962"/>
      <c r="R818" s="964"/>
      <c r="S818" s="962"/>
      <c r="T818" s="957"/>
      <c r="U818" s="957"/>
      <c r="V818" s="957"/>
      <c r="W818" s="957"/>
      <c r="X818" s="957"/>
    </row>
    <row r="819">
      <c r="A819" s="957"/>
      <c r="B819" s="957"/>
      <c r="C819" s="957"/>
      <c r="D819" s="962"/>
      <c r="E819" s="957"/>
      <c r="F819" s="957"/>
      <c r="G819" s="957"/>
      <c r="H819" s="957"/>
      <c r="I819" s="957"/>
      <c r="J819" s="958"/>
      <c r="K819" s="957"/>
      <c r="L819" s="957"/>
      <c r="M819" s="958"/>
      <c r="N819" s="957"/>
      <c r="O819" s="957"/>
      <c r="P819" s="957"/>
      <c r="Q819" s="962"/>
      <c r="R819" s="964"/>
      <c r="S819" s="962"/>
      <c r="T819" s="957"/>
      <c r="U819" s="957"/>
      <c r="V819" s="957"/>
      <c r="W819" s="957"/>
      <c r="X819" s="957"/>
    </row>
    <row r="820">
      <c r="A820" s="957"/>
      <c r="B820" s="957"/>
      <c r="C820" s="957"/>
      <c r="D820" s="962"/>
      <c r="E820" s="957"/>
      <c r="F820" s="957"/>
      <c r="G820" s="957"/>
      <c r="H820" s="957"/>
      <c r="I820" s="957"/>
      <c r="J820" s="958"/>
      <c r="K820" s="957"/>
      <c r="L820" s="957"/>
      <c r="M820" s="958"/>
      <c r="N820" s="957"/>
      <c r="O820" s="957"/>
      <c r="P820" s="957"/>
      <c r="Q820" s="962"/>
      <c r="R820" s="964"/>
      <c r="S820" s="962"/>
      <c r="T820" s="957"/>
      <c r="U820" s="957"/>
      <c r="V820" s="957"/>
      <c r="W820" s="957"/>
      <c r="X820" s="957"/>
    </row>
    <row r="821">
      <c r="A821" s="957"/>
      <c r="B821" s="957"/>
      <c r="C821" s="957"/>
      <c r="D821" s="962"/>
      <c r="E821" s="957"/>
      <c r="F821" s="957"/>
      <c r="G821" s="957"/>
      <c r="H821" s="957"/>
      <c r="I821" s="957"/>
      <c r="J821" s="958"/>
      <c r="K821" s="957"/>
      <c r="L821" s="957"/>
      <c r="M821" s="958"/>
      <c r="N821" s="957"/>
      <c r="O821" s="957"/>
      <c r="P821" s="957"/>
      <c r="Q821" s="962"/>
      <c r="R821" s="964"/>
      <c r="S821" s="962"/>
      <c r="T821" s="957"/>
      <c r="U821" s="957"/>
      <c r="V821" s="957"/>
      <c r="W821" s="957"/>
      <c r="X821" s="957"/>
    </row>
    <row r="822">
      <c r="A822" s="957"/>
      <c r="B822" s="957"/>
      <c r="C822" s="957"/>
      <c r="D822" s="962"/>
      <c r="E822" s="957"/>
      <c r="F822" s="957"/>
      <c r="G822" s="957"/>
      <c r="H822" s="957"/>
      <c r="I822" s="957"/>
      <c r="J822" s="958"/>
      <c r="K822" s="957"/>
      <c r="L822" s="957"/>
      <c r="M822" s="958"/>
      <c r="N822" s="957"/>
      <c r="O822" s="957"/>
      <c r="P822" s="957"/>
      <c r="Q822" s="962"/>
      <c r="R822" s="964"/>
      <c r="S822" s="962"/>
      <c r="T822" s="957"/>
      <c r="U822" s="957"/>
      <c r="V822" s="957"/>
      <c r="W822" s="957"/>
      <c r="X822" s="957"/>
    </row>
    <row r="823">
      <c r="A823" s="957"/>
      <c r="B823" s="957"/>
      <c r="C823" s="957"/>
      <c r="D823" s="962"/>
      <c r="E823" s="957"/>
      <c r="F823" s="957"/>
      <c r="G823" s="957"/>
      <c r="H823" s="957"/>
      <c r="I823" s="957"/>
      <c r="J823" s="958"/>
      <c r="K823" s="957"/>
      <c r="L823" s="957"/>
      <c r="M823" s="958"/>
      <c r="N823" s="957"/>
      <c r="O823" s="957"/>
      <c r="P823" s="957"/>
      <c r="Q823" s="962"/>
      <c r="R823" s="964"/>
      <c r="S823" s="962"/>
      <c r="T823" s="957"/>
      <c r="U823" s="957"/>
      <c r="V823" s="957"/>
      <c r="W823" s="957"/>
      <c r="X823" s="957"/>
    </row>
    <row r="824">
      <c r="A824" s="957"/>
      <c r="B824" s="957"/>
      <c r="C824" s="957"/>
      <c r="D824" s="962"/>
      <c r="E824" s="957"/>
      <c r="F824" s="957"/>
      <c r="G824" s="957"/>
      <c r="H824" s="957"/>
      <c r="I824" s="957"/>
      <c r="J824" s="958"/>
      <c r="K824" s="957"/>
      <c r="L824" s="957"/>
      <c r="M824" s="958"/>
      <c r="N824" s="957"/>
      <c r="O824" s="957"/>
      <c r="P824" s="957"/>
      <c r="Q824" s="962"/>
      <c r="R824" s="964"/>
      <c r="S824" s="962"/>
      <c r="T824" s="957"/>
      <c r="U824" s="957"/>
      <c r="V824" s="957"/>
      <c r="W824" s="957"/>
      <c r="X824" s="957"/>
    </row>
    <row r="825">
      <c r="A825" s="957"/>
      <c r="B825" s="957"/>
      <c r="C825" s="957"/>
      <c r="D825" s="962"/>
      <c r="E825" s="957"/>
      <c r="F825" s="957"/>
      <c r="G825" s="957"/>
      <c r="H825" s="957"/>
      <c r="I825" s="957"/>
      <c r="J825" s="958"/>
      <c r="K825" s="957"/>
      <c r="L825" s="957"/>
      <c r="M825" s="958"/>
      <c r="N825" s="957"/>
      <c r="O825" s="957"/>
      <c r="P825" s="957"/>
      <c r="Q825" s="962"/>
      <c r="R825" s="964"/>
      <c r="S825" s="962"/>
      <c r="T825" s="957"/>
      <c r="U825" s="957"/>
      <c r="V825" s="957"/>
      <c r="W825" s="957"/>
      <c r="X825" s="957"/>
    </row>
    <row r="826">
      <c r="A826" s="957"/>
      <c r="B826" s="957"/>
      <c r="C826" s="957"/>
      <c r="D826" s="962"/>
      <c r="E826" s="957"/>
      <c r="F826" s="957"/>
      <c r="G826" s="957"/>
      <c r="H826" s="957"/>
      <c r="I826" s="957"/>
      <c r="J826" s="958"/>
      <c r="K826" s="957"/>
      <c r="L826" s="957"/>
      <c r="M826" s="958"/>
      <c r="N826" s="957"/>
      <c r="O826" s="957"/>
      <c r="P826" s="957"/>
      <c r="Q826" s="962"/>
      <c r="R826" s="964"/>
      <c r="S826" s="962"/>
      <c r="T826" s="957"/>
      <c r="U826" s="957"/>
      <c r="V826" s="957"/>
      <c r="W826" s="957"/>
      <c r="X826" s="957"/>
    </row>
    <row r="827">
      <c r="A827" s="957"/>
      <c r="B827" s="957"/>
      <c r="C827" s="957"/>
      <c r="D827" s="962"/>
      <c r="E827" s="957"/>
      <c r="F827" s="957"/>
      <c r="G827" s="957"/>
      <c r="H827" s="957"/>
      <c r="I827" s="957"/>
      <c r="J827" s="958"/>
      <c r="K827" s="957"/>
      <c r="L827" s="957"/>
      <c r="M827" s="958"/>
      <c r="N827" s="957"/>
      <c r="O827" s="957"/>
      <c r="P827" s="957"/>
      <c r="Q827" s="962"/>
      <c r="R827" s="964"/>
      <c r="S827" s="962"/>
      <c r="T827" s="957"/>
      <c r="U827" s="957"/>
      <c r="V827" s="957"/>
      <c r="W827" s="957"/>
      <c r="X827" s="957"/>
    </row>
    <row r="828">
      <c r="A828" s="957"/>
      <c r="B828" s="957"/>
      <c r="C828" s="957"/>
      <c r="D828" s="962"/>
      <c r="E828" s="957"/>
      <c r="F828" s="957"/>
      <c r="G828" s="957"/>
      <c r="H828" s="957"/>
      <c r="I828" s="957"/>
      <c r="J828" s="958"/>
      <c r="K828" s="957"/>
      <c r="L828" s="957"/>
      <c r="M828" s="958"/>
      <c r="N828" s="957"/>
      <c r="O828" s="957"/>
      <c r="P828" s="957"/>
      <c r="Q828" s="962"/>
      <c r="R828" s="964"/>
      <c r="S828" s="962"/>
      <c r="T828" s="957"/>
      <c r="U828" s="957"/>
      <c r="V828" s="957"/>
      <c r="W828" s="957"/>
      <c r="X828" s="957"/>
    </row>
    <row r="829">
      <c r="A829" s="957"/>
      <c r="B829" s="957"/>
      <c r="C829" s="957"/>
      <c r="D829" s="962"/>
      <c r="E829" s="957"/>
      <c r="F829" s="957"/>
      <c r="G829" s="957"/>
      <c r="H829" s="957"/>
      <c r="I829" s="957"/>
      <c r="J829" s="958"/>
      <c r="K829" s="957"/>
      <c r="L829" s="957"/>
      <c r="M829" s="958"/>
      <c r="N829" s="957"/>
      <c r="O829" s="957"/>
      <c r="P829" s="957"/>
      <c r="Q829" s="962"/>
      <c r="R829" s="964"/>
      <c r="S829" s="962"/>
      <c r="T829" s="957"/>
      <c r="U829" s="957"/>
      <c r="V829" s="957"/>
      <c r="W829" s="957"/>
      <c r="X829" s="957"/>
    </row>
    <row r="830">
      <c r="A830" s="957"/>
      <c r="B830" s="957"/>
      <c r="C830" s="957"/>
      <c r="D830" s="962"/>
      <c r="E830" s="957"/>
      <c r="F830" s="957"/>
      <c r="G830" s="957"/>
      <c r="H830" s="957"/>
      <c r="I830" s="957"/>
      <c r="J830" s="958"/>
      <c r="K830" s="957"/>
      <c r="L830" s="957"/>
      <c r="M830" s="958"/>
      <c r="N830" s="957"/>
      <c r="O830" s="957"/>
      <c r="P830" s="957"/>
      <c r="Q830" s="962"/>
      <c r="R830" s="964"/>
      <c r="S830" s="962"/>
      <c r="T830" s="957"/>
      <c r="U830" s="957"/>
      <c r="V830" s="957"/>
      <c r="W830" s="957"/>
      <c r="X830" s="957"/>
    </row>
    <row r="831">
      <c r="A831" s="957"/>
      <c r="B831" s="957"/>
      <c r="C831" s="957"/>
      <c r="D831" s="962"/>
      <c r="E831" s="957"/>
      <c r="F831" s="957"/>
      <c r="G831" s="957"/>
      <c r="H831" s="957"/>
      <c r="I831" s="957"/>
      <c r="J831" s="958"/>
      <c r="K831" s="957"/>
      <c r="L831" s="957"/>
      <c r="M831" s="958"/>
      <c r="N831" s="957"/>
      <c r="O831" s="957"/>
      <c r="P831" s="957"/>
      <c r="Q831" s="962"/>
      <c r="R831" s="964"/>
      <c r="S831" s="962"/>
      <c r="T831" s="957"/>
      <c r="U831" s="957"/>
      <c r="V831" s="957"/>
      <c r="W831" s="957"/>
      <c r="X831" s="957"/>
    </row>
    <row r="832">
      <c r="A832" s="957"/>
      <c r="B832" s="957"/>
      <c r="C832" s="957"/>
      <c r="D832" s="962"/>
      <c r="E832" s="957"/>
      <c r="F832" s="957"/>
      <c r="G832" s="957"/>
      <c r="H832" s="957"/>
      <c r="I832" s="957"/>
      <c r="J832" s="958"/>
      <c r="K832" s="957"/>
      <c r="L832" s="957"/>
      <c r="M832" s="958"/>
      <c r="N832" s="957"/>
      <c r="O832" s="957"/>
      <c r="P832" s="957"/>
      <c r="Q832" s="962"/>
      <c r="R832" s="964"/>
      <c r="S832" s="962"/>
      <c r="T832" s="957"/>
      <c r="U832" s="957"/>
      <c r="V832" s="957"/>
      <c r="W832" s="957"/>
      <c r="X832" s="957"/>
    </row>
    <row r="833">
      <c r="A833" s="957"/>
      <c r="B833" s="957"/>
      <c r="C833" s="957"/>
      <c r="D833" s="962"/>
      <c r="E833" s="957"/>
      <c r="F833" s="957"/>
      <c r="G833" s="957"/>
      <c r="H833" s="957"/>
      <c r="I833" s="957"/>
      <c r="J833" s="958"/>
      <c r="K833" s="957"/>
      <c r="L833" s="957"/>
      <c r="M833" s="958"/>
      <c r="N833" s="957"/>
      <c r="O833" s="957"/>
      <c r="P833" s="957"/>
      <c r="Q833" s="962"/>
      <c r="R833" s="964"/>
      <c r="S833" s="962"/>
      <c r="T833" s="957"/>
      <c r="U833" s="957"/>
      <c r="V833" s="957"/>
      <c r="W833" s="957"/>
      <c r="X833" s="957"/>
    </row>
    <row r="834">
      <c r="A834" s="957"/>
      <c r="B834" s="957"/>
      <c r="C834" s="957"/>
      <c r="D834" s="962"/>
      <c r="E834" s="957"/>
      <c r="F834" s="957"/>
      <c r="G834" s="957"/>
      <c r="H834" s="957"/>
      <c r="I834" s="957"/>
      <c r="J834" s="958"/>
      <c r="K834" s="957"/>
      <c r="L834" s="957"/>
      <c r="M834" s="958"/>
      <c r="N834" s="957"/>
      <c r="O834" s="957"/>
      <c r="P834" s="957"/>
      <c r="Q834" s="962"/>
      <c r="R834" s="964"/>
      <c r="S834" s="962"/>
      <c r="T834" s="957"/>
      <c r="U834" s="957"/>
      <c r="V834" s="957"/>
      <c r="W834" s="957"/>
      <c r="X834" s="957"/>
    </row>
    <row r="835">
      <c r="A835" s="957"/>
      <c r="B835" s="957"/>
      <c r="C835" s="957"/>
      <c r="D835" s="962"/>
      <c r="E835" s="957"/>
      <c r="F835" s="957"/>
      <c r="G835" s="957"/>
      <c r="H835" s="957"/>
      <c r="I835" s="957"/>
      <c r="J835" s="958"/>
      <c r="K835" s="957"/>
      <c r="L835" s="957"/>
      <c r="M835" s="958"/>
      <c r="N835" s="957"/>
      <c r="O835" s="957"/>
      <c r="P835" s="957"/>
      <c r="Q835" s="962"/>
      <c r="R835" s="964"/>
      <c r="S835" s="962"/>
      <c r="T835" s="957"/>
      <c r="U835" s="957"/>
      <c r="V835" s="957"/>
      <c r="W835" s="957"/>
      <c r="X835" s="957"/>
    </row>
    <row r="836">
      <c r="A836" s="957"/>
      <c r="B836" s="957"/>
      <c r="C836" s="957"/>
      <c r="D836" s="962"/>
      <c r="E836" s="957"/>
      <c r="F836" s="957"/>
      <c r="G836" s="957"/>
      <c r="H836" s="957"/>
      <c r="I836" s="957"/>
      <c r="J836" s="958"/>
      <c r="K836" s="957"/>
      <c r="L836" s="957"/>
      <c r="M836" s="958"/>
      <c r="N836" s="957"/>
      <c r="O836" s="957"/>
      <c r="P836" s="957"/>
      <c r="Q836" s="962"/>
      <c r="R836" s="964"/>
      <c r="S836" s="962"/>
      <c r="T836" s="957"/>
      <c r="U836" s="957"/>
      <c r="V836" s="957"/>
      <c r="W836" s="957"/>
      <c r="X836" s="957"/>
    </row>
    <row r="837">
      <c r="A837" s="957"/>
      <c r="B837" s="957"/>
      <c r="C837" s="957"/>
      <c r="D837" s="962"/>
      <c r="E837" s="957"/>
      <c r="F837" s="957"/>
      <c r="G837" s="957"/>
      <c r="H837" s="957"/>
      <c r="I837" s="957"/>
      <c r="J837" s="958"/>
      <c r="K837" s="957"/>
      <c r="L837" s="957"/>
      <c r="M837" s="958"/>
      <c r="N837" s="957"/>
      <c r="O837" s="957"/>
      <c r="P837" s="957"/>
      <c r="Q837" s="962"/>
      <c r="R837" s="964"/>
      <c r="S837" s="962"/>
      <c r="T837" s="957"/>
      <c r="U837" s="957"/>
      <c r="V837" s="957"/>
      <c r="W837" s="957"/>
      <c r="X837" s="957"/>
    </row>
    <row r="838">
      <c r="A838" s="957"/>
      <c r="B838" s="957"/>
      <c r="C838" s="957"/>
      <c r="D838" s="962"/>
      <c r="E838" s="957"/>
      <c r="F838" s="957"/>
      <c r="G838" s="957"/>
      <c r="H838" s="957"/>
      <c r="I838" s="957"/>
      <c r="J838" s="958"/>
      <c r="K838" s="957"/>
      <c r="L838" s="957"/>
      <c r="M838" s="958"/>
      <c r="N838" s="957"/>
      <c r="O838" s="957"/>
      <c r="P838" s="957"/>
      <c r="Q838" s="962"/>
      <c r="R838" s="964"/>
      <c r="S838" s="962"/>
      <c r="T838" s="957"/>
      <c r="U838" s="957"/>
      <c r="V838" s="957"/>
      <c r="W838" s="957"/>
      <c r="X838" s="957"/>
    </row>
    <row r="839">
      <c r="A839" s="957"/>
      <c r="B839" s="957"/>
      <c r="C839" s="957"/>
      <c r="D839" s="962"/>
      <c r="E839" s="957"/>
      <c r="F839" s="957"/>
      <c r="G839" s="957"/>
      <c r="H839" s="957"/>
      <c r="I839" s="957"/>
      <c r="J839" s="958"/>
      <c r="K839" s="957"/>
      <c r="L839" s="957"/>
      <c r="M839" s="958"/>
      <c r="N839" s="957"/>
      <c r="O839" s="957"/>
      <c r="P839" s="957"/>
      <c r="Q839" s="962"/>
      <c r="R839" s="964"/>
      <c r="S839" s="962"/>
      <c r="T839" s="957"/>
      <c r="U839" s="957"/>
      <c r="V839" s="957"/>
      <c r="W839" s="957"/>
      <c r="X839" s="957"/>
    </row>
    <row r="840">
      <c r="A840" s="957"/>
      <c r="B840" s="957"/>
      <c r="C840" s="957"/>
      <c r="D840" s="962"/>
      <c r="E840" s="957"/>
      <c r="F840" s="957"/>
      <c r="G840" s="957"/>
      <c r="H840" s="957"/>
      <c r="I840" s="957"/>
      <c r="J840" s="958"/>
      <c r="K840" s="957"/>
      <c r="L840" s="957"/>
      <c r="M840" s="958"/>
      <c r="N840" s="957"/>
      <c r="O840" s="957"/>
      <c r="P840" s="957"/>
      <c r="Q840" s="962"/>
      <c r="R840" s="964"/>
      <c r="S840" s="962"/>
      <c r="T840" s="957"/>
      <c r="U840" s="957"/>
      <c r="V840" s="957"/>
      <c r="W840" s="957"/>
      <c r="X840" s="957"/>
    </row>
    <row r="841">
      <c r="A841" s="957"/>
      <c r="B841" s="957"/>
      <c r="C841" s="957"/>
      <c r="D841" s="962"/>
      <c r="E841" s="957"/>
      <c r="F841" s="957"/>
      <c r="G841" s="957"/>
      <c r="H841" s="957"/>
      <c r="I841" s="957"/>
      <c r="J841" s="958"/>
      <c r="K841" s="957"/>
      <c r="L841" s="957"/>
      <c r="M841" s="958"/>
      <c r="N841" s="957"/>
      <c r="O841" s="957"/>
      <c r="P841" s="957"/>
      <c r="Q841" s="962"/>
      <c r="R841" s="964"/>
      <c r="S841" s="962"/>
      <c r="T841" s="957"/>
      <c r="U841" s="957"/>
      <c r="V841" s="957"/>
      <c r="W841" s="957"/>
      <c r="X841" s="957"/>
    </row>
    <row r="842">
      <c r="A842" s="957"/>
      <c r="B842" s="957"/>
      <c r="C842" s="957"/>
      <c r="D842" s="962"/>
      <c r="E842" s="957"/>
      <c r="F842" s="957"/>
      <c r="G842" s="957"/>
      <c r="H842" s="957"/>
      <c r="I842" s="957"/>
      <c r="J842" s="958"/>
      <c r="K842" s="957"/>
      <c r="L842" s="957"/>
      <c r="M842" s="958"/>
      <c r="N842" s="957"/>
      <c r="O842" s="957"/>
      <c r="P842" s="957"/>
      <c r="Q842" s="962"/>
      <c r="R842" s="964"/>
      <c r="S842" s="962"/>
      <c r="T842" s="957"/>
      <c r="U842" s="957"/>
      <c r="V842" s="957"/>
      <c r="W842" s="957"/>
      <c r="X842" s="957"/>
    </row>
    <row r="843">
      <c r="A843" s="957"/>
      <c r="B843" s="957"/>
      <c r="C843" s="957"/>
      <c r="D843" s="962"/>
      <c r="E843" s="957"/>
      <c r="F843" s="957"/>
      <c r="G843" s="957"/>
      <c r="H843" s="957"/>
      <c r="I843" s="957"/>
      <c r="J843" s="958"/>
      <c r="K843" s="957"/>
      <c r="L843" s="957"/>
      <c r="M843" s="958"/>
      <c r="N843" s="957"/>
      <c r="O843" s="957"/>
      <c r="P843" s="957"/>
      <c r="Q843" s="962"/>
      <c r="R843" s="964"/>
      <c r="S843" s="962"/>
      <c r="T843" s="957"/>
      <c r="U843" s="957"/>
      <c r="V843" s="957"/>
      <c r="W843" s="957"/>
      <c r="X843" s="957"/>
    </row>
    <row r="844">
      <c r="A844" s="957"/>
      <c r="B844" s="957"/>
      <c r="C844" s="957"/>
      <c r="D844" s="962"/>
      <c r="E844" s="957"/>
      <c r="F844" s="957"/>
      <c r="G844" s="957"/>
      <c r="H844" s="957"/>
      <c r="I844" s="957"/>
      <c r="J844" s="958"/>
      <c r="K844" s="957"/>
      <c r="L844" s="957"/>
      <c r="M844" s="958"/>
      <c r="N844" s="957"/>
      <c r="O844" s="957"/>
      <c r="P844" s="957"/>
      <c r="Q844" s="962"/>
      <c r="R844" s="964"/>
      <c r="S844" s="962"/>
      <c r="T844" s="957"/>
      <c r="U844" s="957"/>
      <c r="V844" s="957"/>
      <c r="W844" s="957"/>
      <c r="X844" s="957"/>
    </row>
    <row r="845">
      <c r="A845" s="957"/>
      <c r="B845" s="957"/>
      <c r="C845" s="957"/>
      <c r="D845" s="962"/>
      <c r="E845" s="957"/>
      <c r="F845" s="957"/>
      <c r="G845" s="957"/>
      <c r="H845" s="957"/>
      <c r="I845" s="957"/>
      <c r="J845" s="958"/>
      <c r="K845" s="957"/>
      <c r="L845" s="957"/>
      <c r="M845" s="958"/>
      <c r="N845" s="957"/>
      <c r="O845" s="957"/>
      <c r="P845" s="957"/>
      <c r="Q845" s="962"/>
      <c r="R845" s="964"/>
      <c r="S845" s="962"/>
      <c r="T845" s="957"/>
      <c r="U845" s="957"/>
      <c r="V845" s="957"/>
      <c r="W845" s="957"/>
      <c r="X845" s="957"/>
    </row>
    <row r="846">
      <c r="A846" s="957"/>
      <c r="B846" s="957"/>
      <c r="C846" s="957"/>
      <c r="D846" s="962"/>
      <c r="E846" s="957"/>
      <c r="F846" s="957"/>
      <c r="G846" s="957"/>
      <c r="H846" s="957"/>
      <c r="I846" s="957"/>
      <c r="J846" s="958"/>
      <c r="K846" s="957"/>
      <c r="L846" s="957"/>
      <c r="M846" s="958"/>
      <c r="N846" s="957"/>
      <c r="O846" s="957"/>
      <c r="P846" s="957"/>
      <c r="Q846" s="962"/>
      <c r="R846" s="964"/>
      <c r="S846" s="962"/>
      <c r="T846" s="957"/>
      <c r="U846" s="957"/>
      <c r="V846" s="957"/>
      <c r="W846" s="957"/>
      <c r="X846" s="957"/>
    </row>
    <row r="847">
      <c r="A847" s="957"/>
      <c r="B847" s="957"/>
      <c r="C847" s="957"/>
      <c r="D847" s="962"/>
      <c r="E847" s="957"/>
      <c r="F847" s="957"/>
      <c r="G847" s="957"/>
      <c r="H847" s="957"/>
      <c r="I847" s="957"/>
      <c r="J847" s="958"/>
      <c r="K847" s="957"/>
      <c r="L847" s="957"/>
      <c r="M847" s="958"/>
      <c r="N847" s="957"/>
      <c r="O847" s="957"/>
      <c r="P847" s="957"/>
      <c r="Q847" s="962"/>
      <c r="R847" s="964"/>
      <c r="S847" s="962"/>
      <c r="T847" s="957"/>
      <c r="U847" s="957"/>
      <c r="V847" s="957"/>
      <c r="W847" s="957"/>
      <c r="X847" s="957"/>
    </row>
    <row r="848">
      <c r="A848" s="957"/>
      <c r="B848" s="957"/>
      <c r="C848" s="957"/>
      <c r="D848" s="962"/>
      <c r="E848" s="957"/>
      <c r="F848" s="957"/>
      <c r="G848" s="957"/>
      <c r="H848" s="957"/>
      <c r="I848" s="957"/>
      <c r="J848" s="958"/>
      <c r="K848" s="957"/>
      <c r="L848" s="957"/>
      <c r="M848" s="958"/>
      <c r="N848" s="957"/>
      <c r="O848" s="957"/>
      <c r="P848" s="957"/>
      <c r="Q848" s="962"/>
      <c r="R848" s="964"/>
      <c r="S848" s="962"/>
      <c r="T848" s="957"/>
      <c r="U848" s="957"/>
      <c r="V848" s="957"/>
      <c r="W848" s="957"/>
      <c r="X848" s="957"/>
    </row>
    <row r="849">
      <c r="A849" s="957"/>
      <c r="B849" s="957"/>
      <c r="C849" s="957"/>
      <c r="D849" s="962"/>
      <c r="E849" s="957"/>
      <c r="F849" s="957"/>
      <c r="G849" s="957"/>
      <c r="H849" s="957"/>
      <c r="I849" s="957"/>
      <c r="J849" s="958"/>
      <c r="K849" s="957"/>
      <c r="L849" s="957"/>
      <c r="M849" s="958"/>
      <c r="N849" s="957"/>
      <c r="O849" s="957"/>
      <c r="P849" s="957"/>
      <c r="Q849" s="962"/>
      <c r="R849" s="964"/>
      <c r="S849" s="962"/>
      <c r="T849" s="957"/>
      <c r="U849" s="957"/>
      <c r="V849" s="957"/>
      <c r="W849" s="957"/>
      <c r="X849" s="957"/>
    </row>
    <row r="850">
      <c r="A850" s="957"/>
      <c r="B850" s="957"/>
      <c r="C850" s="957"/>
      <c r="D850" s="962"/>
      <c r="E850" s="957"/>
      <c r="F850" s="957"/>
      <c r="G850" s="957"/>
      <c r="H850" s="957"/>
      <c r="I850" s="957"/>
      <c r="J850" s="958"/>
      <c r="K850" s="957"/>
      <c r="L850" s="957"/>
      <c r="M850" s="958"/>
      <c r="N850" s="957"/>
      <c r="O850" s="957"/>
      <c r="P850" s="957"/>
      <c r="Q850" s="962"/>
      <c r="R850" s="964"/>
      <c r="S850" s="962"/>
      <c r="T850" s="957"/>
      <c r="U850" s="957"/>
      <c r="V850" s="957"/>
      <c r="W850" s="957"/>
      <c r="X850" s="957"/>
    </row>
    <row r="851">
      <c r="A851" s="957"/>
      <c r="B851" s="957"/>
      <c r="C851" s="957"/>
      <c r="D851" s="962"/>
      <c r="E851" s="957"/>
      <c r="F851" s="957"/>
      <c r="G851" s="957"/>
      <c r="H851" s="957"/>
      <c r="I851" s="957"/>
      <c r="J851" s="958"/>
      <c r="K851" s="957"/>
      <c r="L851" s="957"/>
      <c r="M851" s="958"/>
      <c r="N851" s="957"/>
      <c r="O851" s="957"/>
      <c r="P851" s="957"/>
      <c r="Q851" s="962"/>
      <c r="R851" s="964"/>
      <c r="S851" s="962"/>
      <c r="T851" s="957"/>
      <c r="U851" s="957"/>
      <c r="V851" s="957"/>
      <c r="W851" s="957"/>
      <c r="X851" s="957"/>
    </row>
    <row r="852">
      <c r="A852" s="957"/>
      <c r="B852" s="957"/>
      <c r="C852" s="957"/>
      <c r="D852" s="962"/>
      <c r="E852" s="957"/>
      <c r="F852" s="957"/>
      <c r="G852" s="957"/>
      <c r="H852" s="957"/>
      <c r="I852" s="957"/>
      <c r="J852" s="958"/>
      <c r="K852" s="957"/>
      <c r="L852" s="957"/>
      <c r="M852" s="958"/>
      <c r="N852" s="957"/>
      <c r="O852" s="957"/>
      <c r="P852" s="957"/>
      <c r="Q852" s="962"/>
      <c r="R852" s="964"/>
      <c r="S852" s="962"/>
      <c r="T852" s="957"/>
      <c r="U852" s="957"/>
      <c r="V852" s="957"/>
      <c r="W852" s="957"/>
      <c r="X852" s="957"/>
    </row>
    <row r="853">
      <c r="A853" s="957"/>
      <c r="B853" s="957"/>
      <c r="C853" s="957"/>
      <c r="D853" s="962"/>
      <c r="E853" s="957"/>
      <c r="F853" s="957"/>
      <c r="G853" s="957"/>
      <c r="H853" s="957"/>
      <c r="I853" s="957"/>
      <c r="J853" s="958"/>
      <c r="K853" s="957"/>
      <c r="L853" s="957"/>
      <c r="M853" s="958"/>
      <c r="N853" s="957"/>
      <c r="O853" s="957"/>
      <c r="P853" s="957"/>
      <c r="Q853" s="962"/>
      <c r="R853" s="964"/>
      <c r="S853" s="962"/>
      <c r="T853" s="957"/>
      <c r="U853" s="957"/>
      <c r="V853" s="957"/>
      <c r="W853" s="957"/>
      <c r="X853" s="957"/>
    </row>
    <row r="854">
      <c r="A854" s="957"/>
      <c r="B854" s="957"/>
      <c r="C854" s="957"/>
      <c r="D854" s="962"/>
      <c r="E854" s="957"/>
      <c r="F854" s="957"/>
      <c r="G854" s="957"/>
      <c r="H854" s="957"/>
      <c r="I854" s="957"/>
      <c r="J854" s="958"/>
      <c r="K854" s="957"/>
      <c r="L854" s="957"/>
      <c r="M854" s="958"/>
      <c r="N854" s="957"/>
      <c r="O854" s="957"/>
      <c r="P854" s="957"/>
      <c r="Q854" s="962"/>
      <c r="R854" s="964"/>
      <c r="S854" s="962"/>
      <c r="T854" s="957"/>
      <c r="U854" s="957"/>
      <c r="V854" s="957"/>
      <c r="W854" s="957"/>
      <c r="X854" s="957"/>
    </row>
    <row r="855">
      <c r="A855" s="957"/>
      <c r="B855" s="957"/>
      <c r="C855" s="957"/>
      <c r="D855" s="962"/>
      <c r="E855" s="957"/>
      <c r="F855" s="957"/>
      <c r="G855" s="957"/>
      <c r="H855" s="957"/>
      <c r="I855" s="957"/>
      <c r="J855" s="958"/>
      <c r="K855" s="957"/>
      <c r="L855" s="957"/>
      <c r="M855" s="958"/>
      <c r="N855" s="957"/>
      <c r="O855" s="957"/>
      <c r="P855" s="957"/>
      <c r="Q855" s="962"/>
      <c r="R855" s="964"/>
      <c r="S855" s="962"/>
      <c r="T855" s="957"/>
      <c r="U855" s="957"/>
      <c r="V855" s="957"/>
      <c r="W855" s="957"/>
      <c r="X855" s="957"/>
    </row>
    <row r="856">
      <c r="A856" s="957"/>
      <c r="B856" s="957"/>
      <c r="C856" s="957"/>
      <c r="D856" s="962"/>
      <c r="E856" s="957"/>
      <c r="F856" s="957"/>
      <c r="G856" s="957"/>
      <c r="H856" s="957"/>
      <c r="I856" s="957"/>
      <c r="J856" s="958"/>
      <c r="K856" s="957"/>
      <c r="L856" s="957"/>
      <c r="M856" s="958"/>
      <c r="N856" s="957"/>
      <c r="O856" s="957"/>
      <c r="P856" s="957"/>
      <c r="Q856" s="962"/>
      <c r="R856" s="964"/>
      <c r="S856" s="962"/>
      <c r="T856" s="957"/>
      <c r="U856" s="957"/>
      <c r="V856" s="957"/>
      <c r="W856" s="957"/>
      <c r="X856" s="957"/>
    </row>
    <row r="857">
      <c r="A857" s="957"/>
      <c r="B857" s="957"/>
      <c r="C857" s="957"/>
      <c r="D857" s="962"/>
      <c r="E857" s="957"/>
      <c r="F857" s="957"/>
      <c r="G857" s="957"/>
      <c r="H857" s="957"/>
      <c r="I857" s="957"/>
      <c r="J857" s="958"/>
      <c r="K857" s="957"/>
      <c r="L857" s="957"/>
      <c r="M857" s="958"/>
      <c r="N857" s="957"/>
      <c r="O857" s="957"/>
      <c r="P857" s="957"/>
      <c r="Q857" s="962"/>
      <c r="R857" s="964"/>
      <c r="S857" s="962"/>
      <c r="T857" s="957"/>
      <c r="U857" s="957"/>
      <c r="V857" s="957"/>
      <c r="W857" s="957"/>
      <c r="X857" s="957"/>
    </row>
    <row r="858">
      <c r="A858" s="957"/>
      <c r="B858" s="957"/>
      <c r="C858" s="957"/>
      <c r="D858" s="962"/>
      <c r="E858" s="957"/>
      <c r="F858" s="957"/>
      <c r="G858" s="957"/>
      <c r="H858" s="957"/>
      <c r="I858" s="957"/>
      <c r="J858" s="958"/>
      <c r="K858" s="957"/>
      <c r="L858" s="957"/>
      <c r="M858" s="958"/>
      <c r="N858" s="957"/>
      <c r="O858" s="957"/>
      <c r="P858" s="957"/>
      <c r="Q858" s="962"/>
      <c r="R858" s="964"/>
      <c r="S858" s="962"/>
      <c r="T858" s="957"/>
      <c r="U858" s="957"/>
      <c r="V858" s="957"/>
      <c r="W858" s="957"/>
      <c r="X858" s="957"/>
    </row>
    <row r="859">
      <c r="A859" s="957"/>
      <c r="B859" s="957"/>
      <c r="C859" s="957"/>
      <c r="D859" s="962"/>
      <c r="E859" s="957"/>
      <c r="F859" s="957"/>
      <c r="G859" s="957"/>
      <c r="H859" s="957"/>
      <c r="I859" s="957"/>
      <c r="J859" s="958"/>
      <c r="K859" s="957"/>
      <c r="L859" s="957"/>
      <c r="M859" s="958"/>
      <c r="N859" s="957"/>
      <c r="O859" s="957"/>
      <c r="P859" s="957"/>
      <c r="Q859" s="962"/>
      <c r="R859" s="964"/>
      <c r="S859" s="962"/>
      <c r="T859" s="957"/>
      <c r="U859" s="957"/>
      <c r="V859" s="957"/>
      <c r="W859" s="957"/>
      <c r="X859" s="957"/>
    </row>
    <row r="860">
      <c r="A860" s="957"/>
      <c r="B860" s="957"/>
      <c r="C860" s="957"/>
      <c r="D860" s="962"/>
      <c r="E860" s="957"/>
      <c r="F860" s="957"/>
      <c r="G860" s="957"/>
      <c r="H860" s="957"/>
      <c r="I860" s="957"/>
      <c r="J860" s="958"/>
      <c r="K860" s="957"/>
      <c r="L860" s="957"/>
      <c r="M860" s="958"/>
      <c r="N860" s="957"/>
      <c r="O860" s="957"/>
      <c r="P860" s="957"/>
      <c r="Q860" s="962"/>
      <c r="R860" s="964"/>
      <c r="S860" s="962"/>
      <c r="T860" s="957"/>
      <c r="U860" s="957"/>
      <c r="V860" s="957"/>
      <c r="W860" s="957"/>
      <c r="X860" s="957"/>
    </row>
    <row r="861">
      <c r="A861" s="957"/>
      <c r="B861" s="957"/>
      <c r="C861" s="957"/>
      <c r="D861" s="962"/>
      <c r="E861" s="957"/>
      <c r="F861" s="957"/>
      <c r="G861" s="957"/>
      <c r="H861" s="957"/>
      <c r="I861" s="957"/>
      <c r="J861" s="958"/>
      <c r="K861" s="957"/>
      <c r="L861" s="957"/>
      <c r="M861" s="958"/>
      <c r="N861" s="957"/>
      <c r="O861" s="957"/>
      <c r="P861" s="957"/>
      <c r="Q861" s="962"/>
      <c r="R861" s="964"/>
      <c r="S861" s="962"/>
      <c r="T861" s="957"/>
      <c r="U861" s="957"/>
      <c r="V861" s="957"/>
      <c r="W861" s="957"/>
      <c r="X861" s="957"/>
    </row>
    <row r="862">
      <c r="A862" s="957"/>
      <c r="B862" s="957"/>
      <c r="C862" s="957"/>
      <c r="D862" s="962"/>
      <c r="E862" s="957"/>
      <c r="F862" s="957"/>
      <c r="G862" s="957"/>
      <c r="H862" s="957"/>
      <c r="I862" s="957"/>
      <c r="J862" s="958"/>
      <c r="K862" s="957"/>
      <c r="L862" s="957"/>
      <c r="M862" s="958"/>
      <c r="N862" s="957"/>
      <c r="O862" s="957"/>
      <c r="P862" s="957"/>
      <c r="Q862" s="962"/>
      <c r="R862" s="964"/>
      <c r="S862" s="962"/>
      <c r="T862" s="957"/>
      <c r="U862" s="957"/>
      <c r="V862" s="957"/>
      <c r="W862" s="957"/>
      <c r="X862" s="957"/>
    </row>
    <row r="863">
      <c r="A863" s="957"/>
      <c r="B863" s="957"/>
      <c r="C863" s="957"/>
      <c r="D863" s="962"/>
      <c r="E863" s="957"/>
      <c r="F863" s="957"/>
      <c r="G863" s="957"/>
      <c r="H863" s="957"/>
      <c r="I863" s="957"/>
      <c r="J863" s="958"/>
      <c r="K863" s="957"/>
      <c r="L863" s="957"/>
      <c r="M863" s="958"/>
      <c r="N863" s="957"/>
      <c r="O863" s="957"/>
      <c r="P863" s="957"/>
      <c r="Q863" s="962"/>
      <c r="R863" s="964"/>
      <c r="S863" s="962"/>
      <c r="T863" s="957"/>
      <c r="U863" s="957"/>
      <c r="V863" s="957"/>
      <c r="W863" s="957"/>
      <c r="X863" s="957"/>
    </row>
    <row r="864">
      <c r="A864" s="957"/>
      <c r="B864" s="957"/>
      <c r="C864" s="957"/>
      <c r="D864" s="962"/>
      <c r="E864" s="957"/>
      <c r="F864" s="957"/>
      <c r="G864" s="957"/>
      <c r="H864" s="957"/>
      <c r="I864" s="957"/>
      <c r="J864" s="958"/>
      <c r="K864" s="957"/>
      <c r="L864" s="957"/>
      <c r="M864" s="958"/>
      <c r="N864" s="957"/>
      <c r="O864" s="957"/>
      <c r="P864" s="957"/>
      <c r="Q864" s="962"/>
      <c r="R864" s="964"/>
      <c r="S864" s="962"/>
      <c r="T864" s="957"/>
      <c r="U864" s="957"/>
      <c r="V864" s="957"/>
      <c r="W864" s="957"/>
      <c r="X864" s="957"/>
    </row>
    <row r="865">
      <c r="A865" s="957"/>
      <c r="B865" s="957"/>
      <c r="C865" s="957"/>
      <c r="D865" s="962"/>
      <c r="E865" s="957"/>
      <c r="F865" s="957"/>
      <c r="G865" s="957"/>
      <c r="H865" s="957"/>
      <c r="I865" s="957"/>
      <c r="J865" s="958"/>
      <c r="K865" s="957"/>
      <c r="L865" s="957"/>
      <c r="M865" s="958"/>
      <c r="N865" s="957"/>
      <c r="O865" s="957"/>
      <c r="P865" s="957"/>
      <c r="Q865" s="962"/>
      <c r="R865" s="964"/>
      <c r="S865" s="962"/>
      <c r="T865" s="957"/>
      <c r="U865" s="957"/>
      <c r="V865" s="957"/>
      <c r="W865" s="957"/>
      <c r="X865" s="957"/>
    </row>
    <row r="866">
      <c r="A866" s="957"/>
      <c r="B866" s="957"/>
      <c r="C866" s="957"/>
      <c r="D866" s="962"/>
      <c r="E866" s="957"/>
      <c r="F866" s="957"/>
      <c r="G866" s="957"/>
      <c r="H866" s="957"/>
      <c r="I866" s="957"/>
      <c r="J866" s="958"/>
      <c r="K866" s="957"/>
      <c r="L866" s="957"/>
      <c r="M866" s="958"/>
      <c r="N866" s="957"/>
      <c r="O866" s="957"/>
      <c r="P866" s="957"/>
      <c r="Q866" s="962"/>
      <c r="R866" s="964"/>
      <c r="S866" s="962"/>
      <c r="T866" s="957"/>
      <c r="U866" s="957"/>
      <c r="V866" s="957"/>
      <c r="W866" s="957"/>
      <c r="X866" s="957"/>
    </row>
    <row r="867">
      <c r="A867" s="957"/>
      <c r="B867" s="957"/>
      <c r="C867" s="957"/>
      <c r="D867" s="962"/>
      <c r="E867" s="957"/>
      <c r="F867" s="957"/>
      <c r="G867" s="957"/>
      <c r="H867" s="957"/>
      <c r="I867" s="957"/>
      <c r="J867" s="958"/>
      <c r="K867" s="957"/>
      <c r="L867" s="957"/>
      <c r="M867" s="958"/>
      <c r="N867" s="957"/>
      <c r="O867" s="957"/>
      <c r="P867" s="957"/>
      <c r="Q867" s="962"/>
      <c r="R867" s="964"/>
      <c r="S867" s="962"/>
      <c r="T867" s="957"/>
      <c r="U867" s="957"/>
      <c r="V867" s="957"/>
      <c r="W867" s="957"/>
      <c r="X867" s="957"/>
    </row>
    <row r="868">
      <c r="A868" s="957"/>
      <c r="B868" s="957"/>
      <c r="C868" s="957"/>
      <c r="D868" s="962"/>
      <c r="E868" s="957"/>
      <c r="F868" s="957"/>
      <c r="G868" s="957"/>
      <c r="H868" s="957"/>
      <c r="I868" s="957"/>
      <c r="J868" s="958"/>
      <c r="K868" s="957"/>
      <c r="L868" s="957"/>
      <c r="M868" s="958"/>
      <c r="N868" s="957"/>
      <c r="O868" s="957"/>
      <c r="P868" s="957"/>
      <c r="Q868" s="962"/>
      <c r="R868" s="964"/>
      <c r="S868" s="962"/>
      <c r="T868" s="957"/>
      <c r="U868" s="957"/>
      <c r="V868" s="957"/>
      <c r="W868" s="957"/>
      <c r="X868" s="957"/>
    </row>
    <row r="869">
      <c r="A869" s="957"/>
      <c r="B869" s="957"/>
      <c r="C869" s="957"/>
      <c r="D869" s="962"/>
      <c r="E869" s="957"/>
      <c r="F869" s="957"/>
      <c r="G869" s="957"/>
      <c r="H869" s="957"/>
      <c r="I869" s="957"/>
      <c r="J869" s="958"/>
      <c r="K869" s="957"/>
      <c r="L869" s="957"/>
      <c r="M869" s="958"/>
      <c r="N869" s="957"/>
      <c r="O869" s="957"/>
      <c r="P869" s="957"/>
      <c r="Q869" s="962"/>
      <c r="R869" s="964"/>
      <c r="S869" s="962"/>
      <c r="T869" s="957"/>
      <c r="U869" s="957"/>
      <c r="V869" s="957"/>
      <c r="W869" s="957"/>
      <c r="X869" s="957"/>
    </row>
    <row r="870">
      <c r="A870" s="957"/>
      <c r="B870" s="957"/>
      <c r="C870" s="957"/>
      <c r="D870" s="962"/>
      <c r="E870" s="957"/>
      <c r="F870" s="957"/>
      <c r="G870" s="957"/>
      <c r="H870" s="957"/>
      <c r="I870" s="957"/>
      <c r="J870" s="958"/>
      <c r="K870" s="957"/>
      <c r="L870" s="957"/>
      <c r="M870" s="958"/>
      <c r="N870" s="957"/>
      <c r="O870" s="957"/>
      <c r="P870" s="957"/>
      <c r="Q870" s="962"/>
      <c r="R870" s="964"/>
      <c r="S870" s="962"/>
      <c r="T870" s="957"/>
      <c r="U870" s="957"/>
      <c r="V870" s="957"/>
      <c r="W870" s="957"/>
      <c r="X870" s="957"/>
    </row>
    <row r="871">
      <c r="A871" s="957"/>
      <c r="B871" s="957"/>
      <c r="C871" s="957"/>
      <c r="D871" s="962"/>
      <c r="E871" s="957"/>
      <c r="F871" s="957"/>
      <c r="G871" s="957"/>
      <c r="H871" s="957"/>
      <c r="I871" s="957"/>
      <c r="J871" s="958"/>
      <c r="K871" s="957"/>
      <c r="L871" s="957"/>
      <c r="M871" s="958"/>
      <c r="N871" s="957"/>
      <c r="O871" s="957"/>
      <c r="P871" s="957"/>
      <c r="Q871" s="962"/>
      <c r="R871" s="964"/>
      <c r="S871" s="962"/>
      <c r="T871" s="957"/>
      <c r="U871" s="957"/>
      <c r="V871" s="957"/>
      <c r="W871" s="957"/>
      <c r="X871" s="957"/>
    </row>
    <row r="872">
      <c r="A872" s="957"/>
      <c r="B872" s="957"/>
      <c r="C872" s="957"/>
      <c r="D872" s="962"/>
      <c r="E872" s="957"/>
      <c r="F872" s="957"/>
      <c r="G872" s="957"/>
      <c r="H872" s="957"/>
      <c r="I872" s="957"/>
      <c r="J872" s="958"/>
      <c r="K872" s="957"/>
      <c r="L872" s="957"/>
      <c r="M872" s="958"/>
      <c r="N872" s="957"/>
      <c r="O872" s="957"/>
      <c r="P872" s="957"/>
      <c r="Q872" s="962"/>
      <c r="R872" s="964"/>
      <c r="S872" s="962"/>
      <c r="T872" s="957"/>
      <c r="U872" s="957"/>
      <c r="V872" s="957"/>
      <c r="W872" s="957"/>
      <c r="X872" s="957"/>
    </row>
    <row r="873">
      <c r="A873" s="957"/>
      <c r="B873" s="957"/>
      <c r="C873" s="957"/>
      <c r="D873" s="962"/>
      <c r="E873" s="957"/>
      <c r="F873" s="957"/>
      <c r="G873" s="957"/>
      <c r="H873" s="957"/>
      <c r="I873" s="957"/>
      <c r="J873" s="958"/>
      <c r="K873" s="957"/>
      <c r="L873" s="957"/>
      <c r="M873" s="958"/>
      <c r="N873" s="957"/>
      <c r="O873" s="957"/>
      <c r="P873" s="957"/>
      <c r="Q873" s="962"/>
      <c r="R873" s="964"/>
      <c r="S873" s="962"/>
      <c r="T873" s="957"/>
      <c r="U873" s="957"/>
      <c r="V873" s="957"/>
      <c r="W873" s="957"/>
      <c r="X873" s="957"/>
    </row>
    <row r="874">
      <c r="A874" s="957"/>
      <c r="B874" s="957"/>
      <c r="C874" s="957"/>
      <c r="D874" s="962"/>
      <c r="E874" s="957"/>
      <c r="F874" s="957"/>
      <c r="G874" s="957"/>
      <c r="H874" s="957"/>
      <c r="I874" s="957"/>
      <c r="J874" s="958"/>
      <c r="K874" s="957"/>
      <c r="L874" s="957"/>
      <c r="M874" s="958"/>
      <c r="N874" s="957"/>
      <c r="O874" s="957"/>
      <c r="P874" s="957"/>
      <c r="Q874" s="962"/>
      <c r="R874" s="964"/>
      <c r="S874" s="962"/>
      <c r="T874" s="957"/>
      <c r="U874" s="957"/>
      <c r="V874" s="957"/>
      <c r="W874" s="957"/>
      <c r="X874" s="957"/>
    </row>
    <row r="875">
      <c r="A875" s="957"/>
      <c r="B875" s="957"/>
      <c r="C875" s="957"/>
      <c r="D875" s="962"/>
      <c r="E875" s="957"/>
      <c r="F875" s="957"/>
      <c r="G875" s="957"/>
      <c r="H875" s="957"/>
      <c r="I875" s="957"/>
      <c r="J875" s="958"/>
      <c r="K875" s="957"/>
      <c r="L875" s="957"/>
      <c r="M875" s="958"/>
      <c r="N875" s="957"/>
      <c r="O875" s="957"/>
      <c r="P875" s="957"/>
      <c r="Q875" s="962"/>
      <c r="R875" s="964"/>
      <c r="S875" s="962"/>
      <c r="T875" s="957"/>
      <c r="U875" s="957"/>
      <c r="V875" s="957"/>
      <c r="W875" s="957"/>
      <c r="X875" s="957"/>
    </row>
    <row r="876">
      <c r="A876" s="957"/>
      <c r="B876" s="957"/>
      <c r="C876" s="957"/>
      <c r="D876" s="962"/>
      <c r="E876" s="957"/>
      <c r="F876" s="957"/>
      <c r="G876" s="957"/>
      <c r="H876" s="957"/>
      <c r="I876" s="957"/>
      <c r="J876" s="958"/>
      <c r="K876" s="957"/>
      <c r="L876" s="957"/>
      <c r="M876" s="958"/>
      <c r="N876" s="957"/>
      <c r="O876" s="957"/>
      <c r="P876" s="957"/>
      <c r="Q876" s="962"/>
      <c r="R876" s="964"/>
      <c r="S876" s="962"/>
      <c r="T876" s="957"/>
      <c r="U876" s="957"/>
      <c r="V876" s="957"/>
      <c r="W876" s="957"/>
      <c r="X876" s="957"/>
    </row>
    <row r="877">
      <c r="A877" s="957"/>
      <c r="B877" s="957"/>
      <c r="C877" s="957"/>
      <c r="D877" s="962"/>
      <c r="E877" s="957"/>
      <c r="F877" s="957"/>
      <c r="G877" s="957"/>
      <c r="H877" s="957"/>
      <c r="I877" s="957"/>
      <c r="J877" s="958"/>
      <c r="K877" s="957"/>
      <c r="L877" s="957"/>
      <c r="M877" s="958"/>
      <c r="N877" s="957"/>
      <c r="O877" s="957"/>
      <c r="P877" s="957"/>
      <c r="Q877" s="962"/>
      <c r="R877" s="964"/>
      <c r="S877" s="962"/>
      <c r="T877" s="957"/>
      <c r="U877" s="957"/>
      <c r="V877" s="957"/>
      <c r="W877" s="957"/>
      <c r="X877" s="957"/>
    </row>
    <row r="878">
      <c r="A878" s="957"/>
      <c r="B878" s="957"/>
      <c r="C878" s="957"/>
      <c r="D878" s="962"/>
      <c r="E878" s="957"/>
      <c r="F878" s="957"/>
      <c r="G878" s="957"/>
      <c r="H878" s="957"/>
      <c r="I878" s="957"/>
      <c r="J878" s="958"/>
      <c r="K878" s="957"/>
      <c r="L878" s="957"/>
      <c r="M878" s="958"/>
      <c r="N878" s="957"/>
      <c r="O878" s="957"/>
      <c r="P878" s="957"/>
      <c r="Q878" s="962"/>
      <c r="R878" s="964"/>
      <c r="S878" s="962"/>
      <c r="T878" s="957"/>
      <c r="U878" s="957"/>
      <c r="V878" s="957"/>
      <c r="W878" s="957"/>
      <c r="X878" s="957"/>
    </row>
    <row r="879">
      <c r="A879" s="957"/>
      <c r="B879" s="957"/>
      <c r="C879" s="957"/>
      <c r="D879" s="962"/>
      <c r="E879" s="957"/>
      <c r="F879" s="957"/>
      <c r="G879" s="957"/>
      <c r="H879" s="957"/>
      <c r="I879" s="957"/>
      <c r="J879" s="958"/>
      <c r="K879" s="957"/>
      <c r="L879" s="957"/>
      <c r="M879" s="958"/>
      <c r="N879" s="957"/>
      <c r="O879" s="957"/>
      <c r="P879" s="957"/>
      <c r="Q879" s="962"/>
      <c r="R879" s="964"/>
      <c r="S879" s="962"/>
      <c r="T879" s="957"/>
      <c r="U879" s="957"/>
      <c r="V879" s="957"/>
      <c r="W879" s="957"/>
      <c r="X879" s="957"/>
    </row>
    <row r="880">
      <c r="A880" s="957"/>
      <c r="B880" s="957"/>
      <c r="C880" s="957"/>
      <c r="D880" s="962"/>
      <c r="E880" s="957"/>
      <c r="F880" s="957"/>
      <c r="G880" s="957"/>
      <c r="H880" s="957"/>
      <c r="I880" s="957"/>
      <c r="J880" s="958"/>
      <c r="K880" s="957"/>
      <c r="L880" s="957"/>
      <c r="M880" s="958"/>
      <c r="N880" s="957"/>
      <c r="O880" s="957"/>
      <c r="P880" s="957"/>
      <c r="Q880" s="962"/>
      <c r="R880" s="964"/>
      <c r="S880" s="962"/>
      <c r="T880" s="957"/>
      <c r="U880" s="957"/>
      <c r="V880" s="957"/>
      <c r="W880" s="957"/>
      <c r="X880" s="957"/>
    </row>
    <row r="881">
      <c r="A881" s="957"/>
      <c r="B881" s="957"/>
      <c r="C881" s="957"/>
      <c r="D881" s="962"/>
      <c r="E881" s="957"/>
      <c r="F881" s="957"/>
      <c r="G881" s="957"/>
      <c r="H881" s="957"/>
      <c r="I881" s="957"/>
      <c r="J881" s="958"/>
      <c r="K881" s="957"/>
      <c r="L881" s="957"/>
      <c r="M881" s="958"/>
      <c r="N881" s="957"/>
      <c r="O881" s="957"/>
      <c r="P881" s="957"/>
      <c r="Q881" s="962"/>
      <c r="R881" s="964"/>
      <c r="S881" s="962"/>
      <c r="T881" s="957"/>
      <c r="U881" s="957"/>
      <c r="V881" s="957"/>
      <c r="W881" s="957"/>
      <c r="X881" s="957"/>
    </row>
    <row r="882">
      <c r="A882" s="957"/>
      <c r="B882" s="957"/>
      <c r="C882" s="957"/>
      <c r="D882" s="962"/>
      <c r="E882" s="957"/>
      <c r="F882" s="957"/>
      <c r="G882" s="957"/>
      <c r="H882" s="957"/>
      <c r="I882" s="957"/>
      <c r="J882" s="958"/>
      <c r="K882" s="957"/>
      <c r="L882" s="957"/>
      <c r="M882" s="958"/>
      <c r="N882" s="957"/>
      <c r="O882" s="957"/>
      <c r="P882" s="957"/>
      <c r="Q882" s="962"/>
      <c r="R882" s="964"/>
      <c r="S882" s="962"/>
      <c r="T882" s="957"/>
      <c r="U882" s="957"/>
      <c r="V882" s="957"/>
      <c r="W882" s="957"/>
      <c r="X882" s="957"/>
    </row>
    <row r="883">
      <c r="A883" s="957"/>
      <c r="B883" s="957"/>
      <c r="C883" s="957"/>
      <c r="D883" s="962"/>
      <c r="E883" s="957"/>
      <c r="F883" s="957"/>
      <c r="G883" s="957"/>
      <c r="H883" s="957"/>
      <c r="I883" s="957"/>
      <c r="J883" s="958"/>
      <c r="K883" s="957"/>
      <c r="L883" s="957"/>
      <c r="M883" s="958"/>
      <c r="N883" s="957"/>
      <c r="O883" s="957"/>
      <c r="P883" s="957"/>
      <c r="Q883" s="962"/>
      <c r="R883" s="964"/>
      <c r="S883" s="962"/>
      <c r="T883" s="957"/>
      <c r="U883" s="957"/>
      <c r="V883" s="957"/>
      <c r="W883" s="957"/>
      <c r="X883" s="957"/>
    </row>
    <row r="884">
      <c r="A884" s="957"/>
      <c r="B884" s="957"/>
      <c r="C884" s="957"/>
      <c r="D884" s="962"/>
      <c r="E884" s="957"/>
      <c r="F884" s="957"/>
      <c r="G884" s="957"/>
      <c r="H884" s="957"/>
      <c r="I884" s="957"/>
      <c r="J884" s="958"/>
      <c r="K884" s="957"/>
      <c r="L884" s="957"/>
      <c r="M884" s="958"/>
      <c r="N884" s="957"/>
      <c r="O884" s="957"/>
      <c r="P884" s="957"/>
      <c r="Q884" s="962"/>
      <c r="R884" s="964"/>
      <c r="S884" s="962"/>
      <c r="T884" s="957"/>
      <c r="U884" s="957"/>
      <c r="V884" s="957"/>
      <c r="W884" s="957"/>
      <c r="X884" s="957"/>
    </row>
    <row r="885">
      <c r="A885" s="957"/>
      <c r="B885" s="957"/>
      <c r="C885" s="957"/>
      <c r="D885" s="962"/>
      <c r="E885" s="957"/>
      <c r="F885" s="957"/>
      <c r="G885" s="957"/>
      <c r="H885" s="957"/>
      <c r="I885" s="957"/>
      <c r="J885" s="958"/>
      <c r="K885" s="957"/>
      <c r="L885" s="957"/>
      <c r="M885" s="958"/>
      <c r="N885" s="957"/>
      <c r="O885" s="957"/>
      <c r="P885" s="957"/>
      <c r="Q885" s="962"/>
      <c r="R885" s="964"/>
      <c r="S885" s="962"/>
      <c r="T885" s="957"/>
      <c r="U885" s="957"/>
      <c r="V885" s="957"/>
      <c r="W885" s="957"/>
      <c r="X885" s="957"/>
    </row>
    <row r="886">
      <c r="A886" s="957"/>
      <c r="B886" s="957"/>
      <c r="C886" s="957"/>
      <c r="D886" s="962"/>
      <c r="E886" s="957"/>
      <c r="F886" s="957"/>
      <c r="G886" s="957"/>
      <c r="H886" s="957"/>
      <c r="I886" s="957"/>
      <c r="J886" s="958"/>
      <c r="K886" s="957"/>
      <c r="L886" s="957"/>
      <c r="M886" s="958"/>
      <c r="N886" s="957"/>
      <c r="O886" s="957"/>
      <c r="P886" s="957"/>
      <c r="Q886" s="962"/>
      <c r="R886" s="964"/>
      <c r="S886" s="962"/>
      <c r="T886" s="957"/>
      <c r="U886" s="957"/>
      <c r="V886" s="957"/>
      <c r="W886" s="957"/>
      <c r="X886" s="957"/>
    </row>
    <row r="887">
      <c r="A887" s="957"/>
      <c r="B887" s="957"/>
      <c r="C887" s="957"/>
      <c r="D887" s="962"/>
      <c r="E887" s="957"/>
      <c r="F887" s="957"/>
      <c r="G887" s="957"/>
      <c r="H887" s="957"/>
      <c r="I887" s="957"/>
      <c r="J887" s="958"/>
      <c r="K887" s="957"/>
      <c r="L887" s="957"/>
      <c r="M887" s="958"/>
      <c r="N887" s="957"/>
      <c r="O887" s="957"/>
      <c r="P887" s="957"/>
      <c r="Q887" s="962"/>
      <c r="R887" s="964"/>
      <c r="S887" s="962"/>
      <c r="T887" s="957"/>
      <c r="U887" s="957"/>
      <c r="V887" s="957"/>
      <c r="W887" s="957"/>
      <c r="X887" s="957"/>
    </row>
    <row r="888">
      <c r="A888" s="957"/>
      <c r="B888" s="957"/>
      <c r="C888" s="957"/>
      <c r="D888" s="962"/>
      <c r="E888" s="957"/>
      <c r="F888" s="957"/>
      <c r="G888" s="957"/>
      <c r="H888" s="957"/>
      <c r="I888" s="957"/>
      <c r="J888" s="958"/>
      <c r="K888" s="957"/>
      <c r="L888" s="957"/>
      <c r="M888" s="958"/>
      <c r="N888" s="957"/>
      <c r="O888" s="957"/>
      <c r="P888" s="957"/>
      <c r="Q888" s="962"/>
      <c r="R888" s="964"/>
      <c r="S888" s="962"/>
      <c r="T888" s="957"/>
      <c r="U888" s="957"/>
      <c r="V888" s="957"/>
      <c r="W888" s="957"/>
      <c r="X888" s="957"/>
    </row>
    <row r="889">
      <c r="A889" s="957"/>
      <c r="B889" s="957"/>
      <c r="C889" s="957"/>
      <c r="D889" s="962"/>
      <c r="E889" s="957"/>
      <c r="F889" s="957"/>
      <c r="G889" s="957"/>
      <c r="H889" s="957"/>
      <c r="I889" s="957"/>
      <c r="J889" s="958"/>
      <c r="K889" s="957"/>
      <c r="L889" s="957"/>
      <c r="M889" s="958"/>
      <c r="N889" s="957"/>
      <c r="O889" s="957"/>
      <c r="P889" s="957"/>
      <c r="Q889" s="962"/>
      <c r="R889" s="964"/>
      <c r="S889" s="962"/>
      <c r="T889" s="957"/>
      <c r="U889" s="957"/>
      <c r="V889" s="957"/>
      <c r="W889" s="957"/>
      <c r="X889" s="957"/>
    </row>
    <row r="890">
      <c r="A890" s="957"/>
      <c r="B890" s="957"/>
      <c r="C890" s="957"/>
      <c r="D890" s="962"/>
      <c r="E890" s="957"/>
      <c r="F890" s="957"/>
      <c r="G890" s="957"/>
      <c r="H890" s="957"/>
      <c r="I890" s="957"/>
      <c r="J890" s="958"/>
      <c r="K890" s="957"/>
      <c r="L890" s="957"/>
      <c r="M890" s="958"/>
      <c r="N890" s="957"/>
      <c r="O890" s="957"/>
      <c r="P890" s="957"/>
      <c r="Q890" s="962"/>
      <c r="R890" s="964"/>
      <c r="S890" s="962"/>
      <c r="T890" s="957"/>
      <c r="U890" s="957"/>
      <c r="V890" s="957"/>
      <c r="W890" s="957"/>
      <c r="X890" s="957"/>
    </row>
    <row r="891">
      <c r="A891" s="957"/>
      <c r="B891" s="957"/>
      <c r="C891" s="957"/>
      <c r="D891" s="962"/>
      <c r="E891" s="957"/>
      <c r="F891" s="957"/>
      <c r="G891" s="957"/>
      <c r="H891" s="957"/>
      <c r="I891" s="957"/>
      <c r="J891" s="958"/>
      <c r="K891" s="957"/>
      <c r="L891" s="957"/>
      <c r="M891" s="958"/>
      <c r="N891" s="957"/>
      <c r="O891" s="957"/>
      <c r="P891" s="957"/>
      <c r="Q891" s="962"/>
      <c r="R891" s="964"/>
      <c r="S891" s="962"/>
      <c r="T891" s="957"/>
      <c r="U891" s="957"/>
      <c r="V891" s="957"/>
      <c r="W891" s="957"/>
      <c r="X891" s="957"/>
    </row>
    <row r="892">
      <c r="A892" s="957"/>
      <c r="B892" s="957"/>
      <c r="C892" s="957"/>
      <c r="D892" s="962"/>
      <c r="E892" s="957"/>
      <c r="F892" s="957"/>
      <c r="G892" s="957"/>
      <c r="H892" s="957"/>
      <c r="I892" s="957"/>
      <c r="J892" s="958"/>
      <c r="K892" s="957"/>
      <c r="L892" s="957"/>
      <c r="M892" s="958"/>
      <c r="N892" s="957"/>
      <c r="O892" s="957"/>
      <c r="P892" s="957"/>
      <c r="Q892" s="962"/>
      <c r="R892" s="964"/>
      <c r="S892" s="962"/>
      <c r="T892" s="957"/>
      <c r="U892" s="957"/>
      <c r="V892" s="957"/>
      <c r="W892" s="957"/>
      <c r="X892" s="957"/>
    </row>
    <row r="893">
      <c r="A893" s="957"/>
      <c r="B893" s="957"/>
      <c r="C893" s="957"/>
      <c r="D893" s="962"/>
      <c r="E893" s="957"/>
      <c r="F893" s="957"/>
      <c r="G893" s="957"/>
      <c r="H893" s="957"/>
      <c r="I893" s="957"/>
      <c r="J893" s="958"/>
      <c r="K893" s="957"/>
      <c r="L893" s="957"/>
      <c r="M893" s="958"/>
      <c r="N893" s="957"/>
      <c r="O893" s="957"/>
      <c r="P893" s="957"/>
      <c r="Q893" s="962"/>
      <c r="R893" s="964"/>
      <c r="S893" s="962"/>
      <c r="T893" s="957"/>
      <c r="U893" s="957"/>
      <c r="V893" s="957"/>
      <c r="W893" s="957"/>
      <c r="X893" s="957"/>
    </row>
    <row r="894">
      <c r="A894" s="957"/>
      <c r="B894" s="957"/>
      <c r="C894" s="957"/>
      <c r="D894" s="962"/>
      <c r="E894" s="957"/>
      <c r="F894" s="957"/>
      <c r="G894" s="957"/>
      <c r="H894" s="957"/>
      <c r="I894" s="957"/>
      <c r="J894" s="958"/>
      <c r="K894" s="957"/>
      <c r="L894" s="957"/>
      <c r="M894" s="958"/>
      <c r="N894" s="957"/>
      <c r="O894" s="957"/>
      <c r="P894" s="957"/>
      <c r="Q894" s="962"/>
      <c r="R894" s="964"/>
      <c r="S894" s="962"/>
      <c r="T894" s="957"/>
      <c r="U894" s="957"/>
      <c r="V894" s="957"/>
      <c r="W894" s="957"/>
      <c r="X894" s="957"/>
    </row>
    <row r="895">
      <c r="A895" s="957"/>
      <c r="B895" s="957"/>
      <c r="C895" s="957"/>
      <c r="D895" s="962"/>
      <c r="E895" s="957"/>
      <c r="F895" s="957"/>
      <c r="G895" s="957"/>
      <c r="H895" s="957"/>
      <c r="I895" s="957"/>
      <c r="J895" s="958"/>
      <c r="K895" s="957"/>
      <c r="L895" s="957"/>
      <c r="M895" s="958"/>
      <c r="N895" s="957"/>
      <c r="O895" s="957"/>
      <c r="P895" s="957"/>
      <c r="Q895" s="962"/>
      <c r="R895" s="964"/>
      <c r="S895" s="962"/>
      <c r="T895" s="957"/>
      <c r="U895" s="957"/>
      <c r="V895" s="957"/>
      <c r="W895" s="957"/>
      <c r="X895" s="957"/>
    </row>
    <row r="896">
      <c r="A896" s="957"/>
      <c r="B896" s="957"/>
      <c r="C896" s="957"/>
      <c r="D896" s="962"/>
      <c r="E896" s="957"/>
      <c r="F896" s="957"/>
      <c r="G896" s="957"/>
      <c r="H896" s="957"/>
      <c r="I896" s="957"/>
      <c r="J896" s="958"/>
      <c r="K896" s="957"/>
      <c r="L896" s="957"/>
      <c r="M896" s="958"/>
      <c r="N896" s="957"/>
      <c r="O896" s="957"/>
      <c r="P896" s="957"/>
      <c r="Q896" s="962"/>
      <c r="R896" s="964"/>
      <c r="S896" s="962"/>
      <c r="T896" s="957"/>
      <c r="U896" s="957"/>
      <c r="V896" s="957"/>
      <c r="W896" s="957"/>
      <c r="X896" s="957"/>
    </row>
    <row r="897">
      <c r="A897" s="957"/>
      <c r="B897" s="957"/>
      <c r="C897" s="957"/>
      <c r="D897" s="962"/>
      <c r="E897" s="957"/>
      <c r="F897" s="957"/>
      <c r="G897" s="957"/>
      <c r="H897" s="957"/>
      <c r="I897" s="957"/>
      <c r="J897" s="958"/>
      <c r="K897" s="957"/>
      <c r="L897" s="957"/>
      <c r="M897" s="958"/>
      <c r="N897" s="957"/>
      <c r="O897" s="957"/>
      <c r="P897" s="957"/>
      <c r="Q897" s="962"/>
      <c r="R897" s="964"/>
      <c r="S897" s="962"/>
      <c r="T897" s="957"/>
      <c r="U897" s="957"/>
      <c r="V897" s="957"/>
      <c r="W897" s="957"/>
      <c r="X897" s="957"/>
    </row>
    <row r="898">
      <c r="A898" s="957"/>
      <c r="B898" s="957"/>
      <c r="C898" s="957"/>
      <c r="D898" s="962"/>
      <c r="E898" s="957"/>
      <c r="F898" s="957"/>
      <c r="G898" s="957"/>
      <c r="H898" s="957"/>
      <c r="I898" s="957"/>
      <c r="J898" s="958"/>
      <c r="K898" s="957"/>
      <c r="L898" s="957"/>
      <c r="M898" s="958"/>
      <c r="N898" s="957"/>
      <c r="O898" s="957"/>
      <c r="P898" s="957"/>
      <c r="Q898" s="962"/>
      <c r="R898" s="964"/>
      <c r="S898" s="962"/>
      <c r="T898" s="957"/>
      <c r="U898" s="957"/>
      <c r="V898" s="957"/>
      <c r="W898" s="957"/>
      <c r="X898" s="957"/>
    </row>
    <row r="899">
      <c r="A899" s="957"/>
      <c r="B899" s="957"/>
      <c r="C899" s="957"/>
      <c r="D899" s="962"/>
      <c r="E899" s="957"/>
      <c r="F899" s="957"/>
      <c r="G899" s="957"/>
      <c r="H899" s="957"/>
      <c r="I899" s="957"/>
      <c r="J899" s="958"/>
      <c r="K899" s="957"/>
      <c r="L899" s="957"/>
      <c r="M899" s="958"/>
      <c r="N899" s="957"/>
      <c r="O899" s="957"/>
      <c r="P899" s="957"/>
      <c r="Q899" s="962"/>
      <c r="R899" s="964"/>
      <c r="S899" s="962"/>
      <c r="T899" s="957"/>
      <c r="U899" s="957"/>
      <c r="V899" s="957"/>
      <c r="W899" s="957"/>
      <c r="X899" s="957"/>
    </row>
    <row r="900">
      <c r="A900" s="957"/>
      <c r="B900" s="957"/>
      <c r="C900" s="957"/>
      <c r="D900" s="962"/>
      <c r="E900" s="957"/>
      <c r="F900" s="957"/>
      <c r="G900" s="957"/>
      <c r="H900" s="957"/>
      <c r="I900" s="957"/>
      <c r="J900" s="958"/>
      <c r="K900" s="957"/>
      <c r="L900" s="957"/>
      <c r="M900" s="958"/>
      <c r="N900" s="957"/>
      <c r="O900" s="957"/>
      <c r="P900" s="957"/>
      <c r="Q900" s="962"/>
      <c r="R900" s="964"/>
      <c r="S900" s="962"/>
      <c r="T900" s="957"/>
      <c r="U900" s="957"/>
      <c r="V900" s="957"/>
      <c r="W900" s="957"/>
      <c r="X900" s="957"/>
    </row>
    <row r="901">
      <c r="A901" s="957"/>
      <c r="B901" s="957"/>
      <c r="C901" s="957"/>
      <c r="D901" s="962"/>
      <c r="E901" s="957"/>
      <c r="F901" s="957"/>
      <c r="G901" s="957"/>
      <c r="H901" s="957"/>
      <c r="I901" s="957"/>
      <c r="J901" s="958"/>
      <c r="K901" s="957"/>
      <c r="L901" s="957"/>
      <c r="M901" s="958"/>
      <c r="N901" s="957"/>
      <c r="O901" s="957"/>
      <c r="P901" s="957"/>
      <c r="Q901" s="962"/>
      <c r="R901" s="964"/>
      <c r="S901" s="962"/>
      <c r="T901" s="957"/>
      <c r="U901" s="957"/>
      <c r="V901" s="957"/>
      <c r="W901" s="957"/>
      <c r="X901" s="957"/>
    </row>
    <row r="902">
      <c r="A902" s="957"/>
      <c r="B902" s="957"/>
      <c r="C902" s="957"/>
      <c r="D902" s="962"/>
      <c r="E902" s="957"/>
      <c r="F902" s="957"/>
      <c r="G902" s="957"/>
      <c r="H902" s="957"/>
      <c r="I902" s="957"/>
      <c r="J902" s="958"/>
      <c r="K902" s="957"/>
      <c r="L902" s="957"/>
      <c r="M902" s="958"/>
      <c r="N902" s="957"/>
      <c r="O902" s="957"/>
      <c r="P902" s="957"/>
      <c r="Q902" s="962"/>
      <c r="R902" s="964"/>
      <c r="S902" s="962"/>
      <c r="T902" s="957"/>
      <c r="U902" s="957"/>
      <c r="V902" s="957"/>
      <c r="W902" s="957"/>
      <c r="X902" s="957"/>
    </row>
    <row r="903">
      <c r="A903" s="957"/>
      <c r="B903" s="957"/>
      <c r="C903" s="957"/>
      <c r="D903" s="962"/>
      <c r="E903" s="957"/>
      <c r="F903" s="957"/>
      <c r="G903" s="957"/>
      <c r="H903" s="957"/>
      <c r="I903" s="957"/>
      <c r="J903" s="958"/>
      <c r="K903" s="957"/>
      <c r="L903" s="957"/>
      <c r="M903" s="958"/>
      <c r="N903" s="957"/>
      <c r="O903" s="957"/>
      <c r="P903" s="957"/>
      <c r="Q903" s="962"/>
      <c r="R903" s="964"/>
      <c r="S903" s="962"/>
      <c r="T903" s="957"/>
      <c r="U903" s="957"/>
      <c r="V903" s="957"/>
      <c r="W903" s="957"/>
      <c r="X903" s="957"/>
    </row>
    <row r="904">
      <c r="A904" s="957"/>
      <c r="B904" s="957"/>
      <c r="C904" s="957"/>
      <c r="D904" s="962"/>
      <c r="E904" s="957"/>
      <c r="F904" s="957"/>
      <c r="G904" s="957"/>
      <c r="H904" s="957"/>
      <c r="I904" s="957"/>
      <c r="J904" s="958"/>
      <c r="K904" s="957"/>
      <c r="L904" s="957"/>
      <c r="M904" s="958"/>
      <c r="N904" s="957"/>
      <c r="O904" s="957"/>
      <c r="P904" s="957"/>
      <c r="Q904" s="962"/>
      <c r="R904" s="964"/>
      <c r="S904" s="962"/>
      <c r="T904" s="957"/>
      <c r="U904" s="957"/>
      <c r="V904" s="957"/>
      <c r="W904" s="957"/>
      <c r="X904" s="957"/>
    </row>
    <row r="905">
      <c r="A905" s="957"/>
      <c r="B905" s="957"/>
      <c r="C905" s="957"/>
      <c r="D905" s="962"/>
      <c r="E905" s="957"/>
      <c r="F905" s="957"/>
      <c r="G905" s="957"/>
      <c r="H905" s="957"/>
      <c r="I905" s="957"/>
      <c r="J905" s="958"/>
      <c r="K905" s="957"/>
      <c r="L905" s="957"/>
      <c r="M905" s="958"/>
      <c r="N905" s="957"/>
      <c r="O905" s="957"/>
      <c r="P905" s="957"/>
      <c r="Q905" s="962"/>
      <c r="R905" s="964"/>
      <c r="S905" s="962"/>
      <c r="T905" s="957"/>
      <c r="U905" s="957"/>
      <c r="V905" s="957"/>
      <c r="W905" s="957"/>
      <c r="X905" s="957"/>
    </row>
    <row r="906">
      <c r="A906" s="957"/>
      <c r="B906" s="957"/>
      <c r="C906" s="957"/>
      <c r="D906" s="962"/>
      <c r="E906" s="957"/>
      <c r="F906" s="957"/>
      <c r="G906" s="957"/>
      <c r="H906" s="957"/>
      <c r="I906" s="957"/>
      <c r="J906" s="958"/>
      <c r="K906" s="957"/>
      <c r="L906" s="957"/>
      <c r="M906" s="958"/>
      <c r="N906" s="957"/>
      <c r="O906" s="957"/>
      <c r="P906" s="957"/>
      <c r="Q906" s="962"/>
      <c r="R906" s="964"/>
      <c r="S906" s="962"/>
      <c r="T906" s="957"/>
      <c r="U906" s="957"/>
      <c r="V906" s="957"/>
      <c r="W906" s="957"/>
      <c r="X906" s="957"/>
    </row>
    <row r="907">
      <c r="A907" s="957"/>
      <c r="B907" s="957"/>
      <c r="C907" s="957"/>
      <c r="D907" s="962"/>
      <c r="E907" s="957"/>
      <c r="F907" s="957"/>
      <c r="G907" s="957"/>
      <c r="H907" s="957"/>
      <c r="I907" s="957"/>
      <c r="J907" s="958"/>
      <c r="K907" s="957"/>
      <c r="L907" s="957"/>
      <c r="M907" s="958"/>
      <c r="N907" s="957"/>
      <c r="O907" s="957"/>
      <c r="P907" s="957"/>
      <c r="Q907" s="962"/>
      <c r="R907" s="964"/>
      <c r="S907" s="962"/>
      <c r="T907" s="957"/>
      <c r="U907" s="957"/>
      <c r="V907" s="957"/>
      <c r="W907" s="957"/>
      <c r="X907" s="957"/>
    </row>
    <row r="908">
      <c r="A908" s="957"/>
      <c r="B908" s="957"/>
      <c r="C908" s="957"/>
      <c r="D908" s="962"/>
      <c r="E908" s="957"/>
      <c r="F908" s="957"/>
      <c r="G908" s="957"/>
      <c r="H908" s="957"/>
      <c r="I908" s="957"/>
      <c r="J908" s="958"/>
      <c r="K908" s="957"/>
      <c r="L908" s="957"/>
      <c r="M908" s="958"/>
      <c r="N908" s="957"/>
      <c r="O908" s="957"/>
      <c r="P908" s="957"/>
      <c r="Q908" s="962"/>
      <c r="R908" s="964"/>
      <c r="S908" s="962"/>
      <c r="T908" s="957"/>
      <c r="U908" s="957"/>
      <c r="V908" s="957"/>
      <c r="W908" s="957"/>
      <c r="X908" s="957"/>
    </row>
    <row r="909">
      <c r="A909" s="957"/>
      <c r="B909" s="957"/>
      <c r="C909" s="957"/>
      <c r="D909" s="962"/>
      <c r="E909" s="957"/>
      <c r="F909" s="957"/>
      <c r="G909" s="957"/>
      <c r="H909" s="957"/>
      <c r="I909" s="957"/>
      <c r="J909" s="958"/>
      <c r="K909" s="957"/>
      <c r="L909" s="957"/>
      <c r="M909" s="958"/>
      <c r="N909" s="957"/>
      <c r="O909" s="957"/>
      <c r="P909" s="957"/>
      <c r="Q909" s="962"/>
      <c r="R909" s="964"/>
      <c r="S909" s="962"/>
      <c r="T909" s="957"/>
      <c r="U909" s="957"/>
      <c r="V909" s="957"/>
      <c r="W909" s="957"/>
      <c r="X909" s="957"/>
    </row>
    <row r="910">
      <c r="A910" s="957"/>
      <c r="B910" s="957"/>
      <c r="C910" s="957"/>
      <c r="D910" s="962"/>
      <c r="E910" s="957"/>
      <c r="F910" s="957"/>
      <c r="G910" s="957"/>
      <c r="H910" s="957"/>
      <c r="I910" s="957"/>
      <c r="J910" s="958"/>
      <c r="K910" s="957"/>
      <c r="L910" s="957"/>
      <c r="M910" s="958"/>
      <c r="N910" s="957"/>
      <c r="O910" s="957"/>
      <c r="P910" s="957"/>
      <c r="Q910" s="962"/>
      <c r="R910" s="964"/>
      <c r="S910" s="962"/>
      <c r="T910" s="957"/>
      <c r="U910" s="957"/>
      <c r="V910" s="957"/>
      <c r="W910" s="957"/>
      <c r="X910" s="957"/>
    </row>
    <row r="911">
      <c r="A911" s="957"/>
      <c r="B911" s="957"/>
      <c r="C911" s="957"/>
      <c r="D911" s="962"/>
      <c r="E911" s="957"/>
      <c r="F911" s="957"/>
      <c r="G911" s="957"/>
      <c r="H911" s="957"/>
      <c r="I911" s="957"/>
      <c r="J911" s="958"/>
      <c r="K911" s="957"/>
      <c r="L911" s="957"/>
      <c r="M911" s="958"/>
      <c r="N911" s="957"/>
      <c r="O911" s="957"/>
      <c r="P911" s="957"/>
      <c r="Q911" s="962"/>
      <c r="R911" s="964"/>
      <c r="S911" s="962"/>
      <c r="T911" s="957"/>
      <c r="U911" s="957"/>
      <c r="V911" s="957"/>
      <c r="W911" s="957"/>
      <c r="X911" s="957"/>
    </row>
    <row r="912">
      <c r="A912" s="957"/>
      <c r="B912" s="957"/>
      <c r="C912" s="957"/>
      <c r="D912" s="962"/>
      <c r="E912" s="957"/>
      <c r="F912" s="957"/>
      <c r="G912" s="957"/>
      <c r="H912" s="957"/>
      <c r="I912" s="957"/>
      <c r="J912" s="958"/>
      <c r="K912" s="957"/>
      <c r="L912" s="957"/>
      <c r="M912" s="958"/>
      <c r="N912" s="957"/>
      <c r="O912" s="957"/>
      <c r="P912" s="957"/>
      <c r="Q912" s="962"/>
      <c r="R912" s="964"/>
      <c r="S912" s="962"/>
      <c r="T912" s="957"/>
      <c r="U912" s="957"/>
      <c r="V912" s="957"/>
      <c r="W912" s="957"/>
      <c r="X912" s="957"/>
    </row>
    <row r="913">
      <c r="A913" s="957"/>
      <c r="B913" s="957"/>
      <c r="C913" s="957"/>
      <c r="D913" s="962"/>
      <c r="E913" s="957"/>
      <c r="F913" s="957"/>
      <c r="G913" s="957"/>
      <c r="H913" s="957"/>
      <c r="I913" s="957"/>
      <c r="J913" s="958"/>
      <c r="K913" s="957"/>
      <c r="L913" s="957"/>
      <c r="M913" s="958"/>
      <c r="N913" s="957"/>
      <c r="O913" s="957"/>
      <c r="P913" s="957"/>
      <c r="Q913" s="962"/>
      <c r="R913" s="964"/>
      <c r="S913" s="962"/>
      <c r="T913" s="957"/>
      <c r="U913" s="957"/>
      <c r="V913" s="957"/>
      <c r="W913" s="957"/>
      <c r="X913" s="957"/>
    </row>
    <row r="914">
      <c r="A914" s="957"/>
      <c r="B914" s="957"/>
      <c r="C914" s="957"/>
      <c r="D914" s="962"/>
      <c r="E914" s="957"/>
      <c r="F914" s="957"/>
      <c r="G914" s="957"/>
      <c r="H914" s="957"/>
      <c r="I914" s="957"/>
      <c r="J914" s="958"/>
      <c r="K914" s="957"/>
      <c r="L914" s="957"/>
      <c r="M914" s="958"/>
      <c r="N914" s="957"/>
      <c r="O914" s="957"/>
      <c r="P914" s="957"/>
      <c r="Q914" s="962"/>
      <c r="R914" s="964"/>
      <c r="S914" s="962"/>
      <c r="T914" s="957"/>
      <c r="U914" s="957"/>
      <c r="V914" s="957"/>
      <c r="W914" s="957"/>
      <c r="X914" s="957"/>
    </row>
    <row r="915">
      <c r="A915" s="957"/>
      <c r="B915" s="957"/>
      <c r="C915" s="957"/>
      <c r="D915" s="962"/>
      <c r="E915" s="957"/>
      <c r="F915" s="957"/>
      <c r="G915" s="957"/>
      <c r="H915" s="957"/>
      <c r="I915" s="957"/>
      <c r="J915" s="958"/>
      <c r="K915" s="957"/>
      <c r="L915" s="957"/>
      <c r="M915" s="958"/>
      <c r="N915" s="957"/>
      <c r="O915" s="957"/>
      <c r="P915" s="957"/>
      <c r="Q915" s="962"/>
      <c r="R915" s="964"/>
      <c r="S915" s="962"/>
      <c r="T915" s="957"/>
      <c r="U915" s="957"/>
      <c r="V915" s="957"/>
      <c r="W915" s="957"/>
      <c r="X915" s="957"/>
    </row>
    <row r="916">
      <c r="A916" s="957"/>
      <c r="B916" s="957"/>
      <c r="C916" s="957"/>
      <c r="D916" s="962"/>
      <c r="E916" s="957"/>
      <c r="F916" s="957"/>
      <c r="G916" s="957"/>
      <c r="H916" s="957"/>
      <c r="I916" s="957"/>
      <c r="J916" s="958"/>
      <c r="K916" s="957"/>
      <c r="L916" s="957"/>
      <c r="M916" s="958"/>
      <c r="N916" s="957"/>
      <c r="O916" s="957"/>
      <c r="P916" s="957"/>
      <c r="Q916" s="962"/>
      <c r="R916" s="964"/>
      <c r="S916" s="962"/>
      <c r="T916" s="957"/>
      <c r="U916" s="957"/>
      <c r="V916" s="957"/>
      <c r="W916" s="957"/>
      <c r="X916" s="957"/>
    </row>
    <row r="917">
      <c r="A917" s="957"/>
      <c r="B917" s="957"/>
      <c r="C917" s="957"/>
      <c r="D917" s="962"/>
      <c r="E917" s="957"/>
      <c r="F917" s="957"/>
      <c r="G917" s="957"/>
      <c r="H917" s="957"/>
      <c r="I917" s="957"/>
      <c r="J917" s="958"/>
      <c r="K917" s="957"/>
      <c r="L917" s="957"/>
      <c r="M917" s="958"/>
      <c r="N917" s="957"/>
      <c r="O917" s="957"/>
      <c r="P917" s="957"/>
      <c r="Q917" s="962"/>
      <c r="R917" s="964"/>
      <c r="S917" s="962"/>
      <c r="T917" s="957"/>
      <c r="U917" s="957"/>
      <c r="V917" s="957"/>
      <c r="W917" s="957"/>
      <c r="X917" s="957"/>
    </row>
    <row r="918">
      <c r="A918" s="957"/>
      <c r="B918" s="957"/>
      <c r="C918" s="957"/>
      <c r="D918" s="962"/>
      <c r="E918" s="957"/>
      <c r="F918" s="957"/>
      <c r="G918" s="957"/>
      <c r="H918" s="957"/>
      <c r="I918" s="957"/>
      <c r="J918" s="958"/>
      <c r="K918" s="957"/>
      <c r="L918" s="957"/>
      <c r="M918" s="958"/>
      <c r="N918" s="957"/>
      <c r="O918" s="957"/>
      <c r="P918" s="957"/>
      <c r="Q918" s="962"/>
      <c r="R918" s="964"/>
      <c r="S918" s="962"/>
      <c r="T918" s="957"/>
      <c r="U918" s="957"/>
      <c r="V918" s="957"/>
      <c r="W918" s="957"/>
      <c r="X918" s="957"/>
    </row>
    <row r="919">
      <c r="A919" s="957"/>
      <c r="B919" s="957"/>
      <c r="C919" s="957"/>
      <c r="D919" s="962"/>
      <c r="E919" s="957"/>
      <c r="F919" s="957"/>
      <c r="G919" s="957"/>
      <c r="H919" s="957"/>
      <c r="I919" s="957"/>
      <c r="J919" s="958"/>
      <c r="K919" s="957"/>
      <c r="L919" s="957"/>
      <c r="M919" s="958"/>
      <c r="N919" s="957"/>
      <c r="O919" s="957"/>
      <c r="P919" s="957"/>
      <c r="Q919" s="962"/>
      <c r="R919" s="964"/>
      <c r="S919" s="962"/>
      <c r="T919" s="957"/>
      <c r="U919" s="957"/>
      <c r="V919" s="957"/>
      <c r="W919" s="957"/>
      <c r="X919" s="957"/>
    </row>
    <row r="920">
      <c r="A920" s="957"/>
      <c r="B920" s="957"/>
      <c r="C920" s="957"/>
      <c r="D920" s="962"/>
      <c r="E920" s="957"/>
      <c r="F920" s="957"/>
      <c r="G920" s="957"/>
      <c r="H920" s="957"/>
      <c r="I920" s="957"/>
      <c r="J920" s="958"/>
      <c r="K920" s="957"/>
      <c r="L920" s="957"/>
      <c r="M920" s="958"/>
      <c r="N920" s="957"/>
      <c r="O920" s="957"/>
      <c r="P920" s="957"/>
      <c r="Q920" s="962"/>
      <c r="R920" s="964"/>
      <c r="S920" s="962"/>
      <c r="T920" s="957"/>
      <c r="U920" s="957"/>
      <c r="V920" s="957"/>
      <c r="W920" s="957"/>
      <c r="X920" s="957"/>
    </row>
    <row r="921">
      <c r="A921" s="957"/>
      <c r="B921" s="957"/>
      <c r="C921" s="957"/>
      <c r="D921" s="962"/>
      <c r="E921" s="957"/>
      <c r="F921" s="957"/>
      <c r="G921" s="957"/>
      <c r="H921" s="957"/>
      <c r="I921" s="957"/>
      <c r="J921" s="958"/>
      <c r="K921" s="957"/>
      <c r="L921" s="957"/>
      <c r="M921" s="958"/>
      <c r="N921" s="957"/>
      <c r="O921" s="957"/>
      <c r="P921" s="957"/>
      <c r="Q921" s="962"/>
      <c r="R921" s="964"/>
      <c r="S921" s="962"/>
      <c r="T921" s="957"/>
      <c r="U921" s="957"/>
      <c r="V921" s="957"/>
      <c r="W921" s="957"/>
      <c r="X921" s="957"/>
    </row>
    <row r="922">
      <c r="A922" s="957"/>
      <c r="B922" s="957"/>
      <c r="C922" s="957"/>
      <c r="D922" s="962"/>
      <c r="E922" s="957"/>
      <c r="F922" s="957"/>
      <c r="G922" s="957"/>
      <c r="H922" s="957"/>
      <c r="I922" s="957"/>
      <c r="J922" s="958"/>
      <c r="K922" s="957"/>
      <c r="L922" s="957"/>
      <c r="M922" s="958"/>
      <c r="N922" s="957"/>
      <c r="O922" s="957"/>
      <c r="P922" s="957"/>
      <c r="Q922" s="962"/>
      <c r="R922" s="964"/>
      <c r="S922" s="962"/>
      <c r="T922" s="957"/>
      <c r="U922" s="957"/>
      <c r="V922" s="957"/>
      <c r="W922" s="957"/>
      <c r="X922" s="957"/>
    </row>
    <row r="923">
      <c r="A923" s="957"/>
      <c r="B923" s="957"/>
      <c r="C923" s="957"/>
      <c r="D923" s="962"/>
      <c r="E923" s="957"/>
      <c r="F923" s="957"/>
      <c r="G923" s="957"/>
      <c r="H923" s="957"/>
      <c r="I923" s="957"/>
      <c r="J923" s="958"/>
      <c r="K923" s="957"/>
      <c r="L923" s="957"/>
      <c r="M923" s="958"/>
      <c r="N923" s="957"/>
      <c r="O923" s="957"/>
      <c r="P923" s="957"/>
      <c r="Q923" s="962"/>
      <c r="R923" s="964"/>
      <c r="S923" s="962"/>
      <c r="T923" s="957"/>
      <c r="U923" s="957"/>
      <c r="V923" s="957"/>
      <c r="W923" s="957"/>
      <c r="X923" s="957"/>
    </row>
    <row r="924">
      <c r="A924" s="957"/>
      <c r="B924" s="957"/>
      <c r="C924" s="957"/>
      <c r="D924" s="962"/>
      <c r="E924" s="957"/>
      <c r="F924" s="957"/>
      <c r="G924" s="957"/>
      <c r="H924" s="957"/>
      <c r="I924" s="957"/>
      <c r="J924" s="958"/>
      <c r="K924" s="957"/>
      <c r="L924" s="957"/>
      <c r="M924" s="958"/>
      <c r="N924" s="957"/>
      <c r="O924" s="957"/>
      <c r="P924" s="957"/>
      <c r="Q924" s="962"/>
      <c r="R924" s="964"/>
      <c r="S924" s="962"/>
      <c r="T924" s="957"/>
      <c r="U924" s="957"/>
      <c r="V924" s="957"/>
      <c r="W924" s="957"/>
      <c r="X924" s="957"/>
    </row>
    <row r="925">
      <c r="A925" s="957"/>
      <c r="B925" s="957"/>
      <c r="C925" s="957"/>
      <c r="D925" s="962"/>
      <c r="E925" s="957"/>
      <c r="F925" s="957"/>
      <c r="G925" s="957"/>
      <c r="H925" s="957"/>
      <c r="I925" s="957"/>
      <c r="J925" s="958"/>
      <c r="K925" s="957"/>
      <c r="L925" s="957"/>
      <c r="M925" s="958"/>
      <c r="N925" s="957"/>
      <c r="O925" s="957"/>
      <c r="P925" s="957"/>
      <c r="Q925" s="962"/>
      <c r="R925" s="964"/>
      <c r="S925" s="962"/>
      <c r="T925" s="957"/>
      <c r="U925" s="957"/>
      <c r="V925" s="957"/>
      <c r="W925" s="957"/>
      <c r="X925" s="957"/>
    </row>
    <row r="926">
      <c r="A926" s="957"/>
      <c r="B926" s="957"/>
      <c r="C926" s="957"/>
      <c r="D926" s="962"/>
      <c r="E926" s="957"/>
      <c r="F926" s="957"/>
      <c r="G926" s="957"/>
      <c r="H926" s="957"/>
      <c r="I926" s="957"/>
      <c r="J926" s="958"/>
      <c r="K926" s="957"/>
      <c r="L926" s="957"/>
      <c r="M926" s="958"/>
      <c r="N926" s="957"/>
      <c r="O926" s="957"/>
      <c r="P926" s="957"/>
      <c r="Q926" s="962"/>
      <c r="R926" s="964"/>
      <c r="S926" s="962"/>
      <c r="T926" s="957"/>
      <c r="U926" s="957"/>
      <c r="V926" s="957"/>
      <c r="W926" s="957"/>
      <c r="X926" s="957"/>
    </row>
    <row r="927">
      <c r="A927" s="957"/>
      <c r="B927" s="957"/>
      <c r="C927" s="957"/>
      <c r="D927" s="962"/>
      <c r="E927" s="957"/>
      <c r="F927" s="957"/>
      <c r="G927" s="957"/>
      <c r="H927" s="957"/>
      <c r="I927" s="957"/>
      <c r="J927" s="958"/>
      <c r="K927" s="957"/>
      <c r="L927" s="957"/>
      <c r="M927" s="958"/>
      <c r="N927" s="957"/>
      <c r="O927" s="957"/>
      <c r="P927" s="957"/>
      <c r="Q927" s="962"/>
      <c r="R927" s="964"/>
      <c r="S927" s="962"/>
      <c r="T927" s="957"/>
      <c r="U927" s="957"/>
      <c r="V927" s="957"/>
      <c r="W927" s="957"/>
      <c r="X927" s="957"/>
    </row>
    <row r="928">
      <c r="A928" s="957"/>
      <c r="B928" s="957"/>
      <c r="C928" s="957"/>
      <c r="D928" s="962"/>
      <c r="E928" s="957"/>
      <c r="F928" s="957"/>
      <c r="G928" s="957"/>
      <c r="H928" s="957"/>
      <c r="I928" s="957"/>
      <c r="J928" s="958"/>
      <c r="K928" s="957"/>
      <c r="L928" s="957"/>
      <c r="M928" s="958"/>
      <c r="N928" s="957"/>
      <c r="O928" s="957"/>
      <c r="P928" s="957"/>
      <c r="Q928" s="962"/>
      <c r="R928" s="964"/>
      <c r="S928" s="962"/>
      <c r="T928" s="957"/>
      <c r="U928" s="957"/>
      <c r="V928" s="957"/>
      <c r="W928" s="957"/>
      <c r="X928" s="957"/>
    </row>
    <row r="929">
      <c r="A929" s="957"/>
      <c r="B929" s="957"/>
      <c r="C929" s="957"/>
      <c r="D929" s="962"/>
      <c r="E929" s="957"/>
      <c r="F929" s="957"/>
      <c r="G929" s="957"/>
      <c r="H929" s="957"/>
      <c r="I929" s="957"/>
      <c r="J929" s="958"/>
      <c r="K929" s="957"/>
      <c r="L929" s="957"/>
      <c r="M929" s="958"/>
      <c r="N929" s="957"/>
      <c r="O929" s="957"/>
      <c r="P929" s="957"/>
      <c r="Q929" s="962"/>
      <c r="R929" s="964"/>
      <c r="S929" s="962"/>
      <c r="T929" s="957"/>
      <c r="U929" s="957"/>
      <c r="V929" s="957"/>
      <c r="W929" s="957"/>
      <c r="X929" s="957"/>
    </row>
    <row r="930">
      <c r="A930" s="957"/>
      <c r="B930" s="957"/>
      <c r="C930" s="957"/>
      <c r="D930" s="962"/>
      <c r="E930" s="957"/>
      <c r="F930" s="957"/>
      <c r="G930" s="957"/>
      <c r="H930" s="957"/>
      <c r="I930" s="957"/>
      <c r="J930" s="958"/>
      <c r="K930" s="957"/>
      <c r="L930" s="957"/>
      <c r="M930" s="958"/>
      <c r="N930" s="957"/>
      <c r="O930" s="957"/>
      <c r="P930" s="957"/>
      <c r="Q930" s="962"/>
      <c r="R930" s="964"/>
      <c r="S930" s="962"/>
      <c r="T930" s="957"/>
      <c r="U930" s="957"/>
      <c r="V930" s="957"/>
      <c r="W930" s="957"/>
      <c r="X930" s="957"/>
    </row>
    <row r="931">
      <c r="A931" s="957"/>
      <c r="B931" s="957"/>
      <c r="C931" s="957"/>
      <c r="D931" s="962"/>
      <c r="E931" s="957"/>
      <c r="F931" s="957"/>
      <c r="G931" s="957"/>
      <c r="H931" s="957"/>
      <c r="I931" s="957"/>
      <c r="J931" s="958"/>
      <c r="K931" s="957"/>
      <c r="L931" s="957"/>
      <c r="M931" s="958"/>
      <c r="N931" s="957"/>
      <c r="O931" s="957"/>
      <c r="P931" s="957"/>
      <c r="Q931" s="962"/>
      <c r="R931" s="964"/>
      <c r="S931" s="962"/>
      <c r="T931" s="957"/>
      <c r="U931" s="957"/>
      <c r="V931" s="957"/>
      <c r="W931" s="957"/>
      <c r="X931" s="957"/>
    </row>
    <row r="932">
      <c r="A932" s="957"/>
      <c r="B932" s="957"/>
      <c r="C932" s="957"/>
      <c r="D932" s="962"/>
      <c r="E932" s="957"/>
      <c r="F932" s="957"/>
      <c r="G932" s="957"/>
      <c r="H932" s="957"/>
      <c r="I932" s="957"/>
      <c r="J932" s="958"/>
      <c r="K932" s="957"/>
      <c r="L932" s="957"/>
      <c r="M932" s="958"/>
      <c r="N932" s="957"/>
      <c r="O932" s="957"/>
      <c r="P932" s="957"/>
      <c r="Q932" s="962"/>
      <c r="R932" s="964"/>
      <c r="S932" s="962"/>
      <c r="T932" s="957"/>
      <c r="U932" s="957"/>
      <c r="V932" s="957"/>
      <c r="W932" s="957"/>
      <c r="X932" s="957"/>
    </row>
    <row r="933">
      <c r="A933" s="957"/>
      <c r="B933" s="957"/>
      <c r="C933" s="957"/>
      <c r="D933" s="962"/>
      <c r="E933" s="957"/>
      <c r="F933" s="957"/>
      <c r="G933" s="957"/>
      <c r="H933" s="957"/>
      <c r="I933" s="957"/>
      <c r="J933" s="958"/>
      <c r="K933" s="957"/>
      <c r="L933" s="957"/>
      <c r="M933" s="958"/>
      <c r="N933" s="957"/>
      <c r="O933" s="957"/>
      <c r="P933" s="957"/>
      <c r="Q933" s="962"/>
      <c r="R933" s="964"/>
      <c r="S933" s="962"/>
      <c r="T933" s="957"/>
      <c r="U933" s="957"/>
      <c r="V933" s="957"/>
      <c r="W933" s="957"/>
      <c r="X933" s="957"/>
    </row>
    <row r="934">
      <c r="A934" s="957"/>
      <c r="B934" s="957"/>
      <c r="C934" s="957"/>
      <c r="D934" s="962"/>
      <c r="E934" s="957"/>
      <c r="F934" s="957"/>
      <c r="G934" s="957"/>
      <c r="H934" s="957"/>
      <c r="I934" s="957"/>
      <c r="J934" s="958"/>
      <c r="K934" s="957"/>
      <c r="L934" s="957"/>
      <c r="M934" s="958"/>
      <c r="N934" s="957"/>
      <c r="O934" s="957"/>
      <c r="P934" s="957"/>
      <c r="Q934" s="962"/>
      <c r="R934" s="964"/>
      <c r="S934" s="962"/>
      <c r="T934" s="957"/>
      <c r="U934" s="957"/>
      <c r="V934" s="957"/>
      <c r="W934" s="957"/>
      <c r="X934" s="957"/>
    </row>
    <row r="935">
      <c r="A935" s="957"/>
      <c r="B935" s="957"/>
      <c r="C935" s="957"/>
      <c r="D935" s="962"/>
      <c r="E935" s="957"/>
      <c r="F935" s="957"/>
      <c r="G935" s="957"/>
      <c r="H935" s="957"/>
      <c r="I935" s="957"/>
      <c r="J935" s="958"/>
      <c r="K935" s="957"/>
      <c r="L935" s="957"/>
      <c r="M935" s="958"/>
      <c r="N935" s="957"/>
      <c r="O935" s="957"/>
      <c r="P935" s="957"/>
      <c r="Q935" s="962"/>
      <c r="R935" s="964"/>
      <c r="S935" s="962"/>
      <c r="T935" s="957"/>
      <c r="U935" s="957"/>
      <c r="V935" s="957"/>
      <c r="W935" s="957"/>
      <c r="X935" s="957"/>
    </row>
    <row r="936">
      <c r="A936" s="957"/>
      <c r="B936" s="957"/>
      <c r="C936" s="957"/>
      <c r="D936" s="962"/>
      <c r="E936" s="957"/>
      <c r="F936" s="957"/>
      <c r="G936" s="957"/>
      <c r="H936" s="957"/>
      <c r="I936" s="957"/>
      <c r="J936" s="958"/>
      <c r="K936" s="957"/>
      <c r="L936" s="957"/>
      <c r="M936" s="958"/>
      <c r="N936" s="957"/>
      <c r="O936" s="957"/>
      <c r="P936" s="957"/>
      <c r="Q936" s="962"/>
      <c r="R936" s="964"/>
      <c r="S936" s="962"/>
      <c r="T936" s="957"/>
      <c r="U936" s="957"/>
      <c r="V936" s="957"/>
      <c r="W936" s="957"/>
      <c r="X936" s="957"/>
    </row>
    <row r="937">
      <c r="A937" s="957"/>
      <c r="B937" s="957"/>
      <c r="C937" s="957"/>
      <c r="D937" s="962"/>
      <c r="E937" s="957"/>
      <c r="F937" s="957"/>
      <c r="G937" s="957"/>
      <c r="H937" s="957"/>
      <c r="I937" s="957"/>
      <c r="J937" s="958"/>
      <c r="K937" s="957"/>
      <c r="L937" s="957"/>
      <c r="M937" s="958"/>
      <c r="N937" s="957"/>
      <c r="O937" s="957"/>
      <c r="P937" s="957"/>
      <c r="Q937" s="962"/>
      <c r="R937" s="964"/>
      <c r="S937" s="962"/>
      <c r="T937" s="957"/>
      <c r="U937" s="957"/>
      <c r="V937" s="957"/>
      <c r="W937" s="957"/>
      <c r="X937" s="957"/>
    </row>
    <row r="938">
      <c r="A938" s="957"/>
      <c r="B938" s="957"/>
      <c r="C938" s="957"/>
      <c r="D938" s="962"/>
      <c r="E938" s="957"/>
      <c r="F938" s="957"/>
      <c r="G938" s="957"/>
      <c r="H938" s="957"/>
      <c r="I938" s="957"/>
      <c r="J938" s="958"/>
      <c r="K938" s="957"/>
      <c r="L938" s="957"/>
      <c r="M938" s="958"/>
      <c r="N938" s="957"/>
      <c r="O938" s="957"/>
      <c r="P938" s="957"/>
      <c r="Q938" s="962"/>
      <c r="R938" s="964"/>
      <c r="S938" s="962"/>
      <c r="T938" s="957"/>
      <c r="U938" s="957"/>
      <c r="V938" s="957"/>
      <c r="W938" s="957"/>
      <c r="X938" s="957"/>
    </row>
    <row r="939">
      <c r="A939" s="957"/>
      <c r="B939" s="957"/>
      <c r="C939" s="957"/>
      <c r="D939" s="962"/>
      <c r="E939" s="957"/>
      <c r="F939" s="957"/>
      <c r="G939" s="957"/>
      <c r="H939" s="957"/>
      <c r="I939" s="957"/>
      <c r="J939" s="958"/>
      <c r="K939" s="957"/>
      <c r="L939" s="957"/>
      <c r="M939" s="958"/>
      <c r="N939" s="957"/>
      <c r="O939" s="957"/>
      <c r="P939" s="957"/>
      <c r="Q939" s="962"/>
      <c r="R939" s="964"/>
      <c r="S939" s="962"/>
      <c r="T939" s="957"/>
      <c r="U939" s="957"/>
      <c r="V939" s="957"/>
      <c r="W939" s="957"/>
      <c r="X939" s="957"/>
    </row>
    <row r="940">
      <c r="A940" s="957"/>
      <c r="B940" s="957"/>
      <c r="C940" s="957"/>
      <c r="D940" s="962"/>
      <c r="E940" s="957"/>
      <c r="F940" s="957"/>
      <c r="G940" s="957"/>
      <c r="H940" s="957"/>
      <c r="I940" s="957"/>
      <c r="J940" s="958"/>
      <c r="K940" s="957"/>
      <c r="L940" s="957"/>
      <c r="M940" s="958"/>
      <c r="N940" s="957"/>
      <c r="O940" s="957"/>
      <c r="P940" s="957"/>
      <c r="Q940" s="962"/>
      <c r="R940" s="964"/>
      <c r="S940" s="962"/>
      <c r="T940" s="957"/>
      <c r="U940" s="957"/>
      <c r="V940" s="957"/>
      <c r="W940" s="957"/>
      <c r="X940" s="957"/>
    </row>
    <row r="941">
      <c r="A941" s="957"/>
      <c r="B941" s="957"/>
      <c r="C941" s="957"/>
      <c r="D941" s="962"/>
      <c r="E941" s="957"/>
      <c r="F941" s="957"/>
      <c r="G941" s="957"/>
      <c r="H941" s="957"/>
      <c r="I941" s="957"/>
      <c r="J941" s="958"/>
      <c r="K941" s="957"/>
      <c r="L941" s="957"/>
      <c r="M941" s="958"/>
      <c r="N941" s="957"/>
      <c r="O941" s="957"/>
      <c r="P941" s="957"/>
      <c r="Q941" s="962"/>
      <c r="R941" s="964"/>
      <c r="S941" s="962"/>
      <c r="T941" s="957"/>
      <c r="U941" s="957"/>
      <c r="V941" s="957"/>
      <c r="W941" s="957"/>
      <c r="X941" s="957"/>
    </row>
    <row r="942">
      <c r="A942" s="957"/>
      <c r="B942" s="957"/>
      <c r="C942" s="957"/>
      <c r="D942" s="962"/>
      <c r="E942" s="957"/>
      <c r="F942" s="957"/>
      <c r="G942" s="957"/>
      <c r="H942" s="957"/>
      <c r="I942" s="957"/>
      <c r="J942" s="958"/>
      <c r="K942" s="957"/>
      <c r="L942" s="957"/>
      <c r="M942" s="958"/>
      <c r="N942" s="957"/>
      <c r="O942" s="957"/>
      <c r="P942" s="957"/>
      <c r="Q942" s="962"/>
      <c r="R942" s="964"/>
      <c r="S942" s="962"/>
      <c r="T942" s="957"/>
      <c r="U942" s="957"/>
      <c r="V942" s="957"/>
      <c r="W942" s="957"/>
      <c r="X942" s="957"/>
    </row>
    <row r="943">
      <c r="A943" s="957"/>
      <c r="B943" s="957"/>
      <c r="C943" s="957"/>
      <c r="D943" s="962"/>
      <c r="E943" s="957"/>
      <c r="F943" s="957"/>
      <c r="G943" s="957"/>
      <c r="H943" s="957"/>
      <c r="I943" s="957"/>
      <c r="J943" s="958"/>
      <c r="K943" s="957"/>
      <c r="L943" s="957"/>
      <c r="M943" s="958"/>
      <c r="N943" s="957"/>
      <c r="O943" s="957"/>
      <c r="P943" s="957"/>
      <c r="Q943" s="962"/>
      <c r="R943" s="964"/>
      <c r="S943" s="962"/>
      <c r="T943" s="957"/>
      <c r="U943" s="957"/>
      <c r="V943" s="957"/>
      <c r="W943" s="957"/>
      <c r="X943" s="957"/>
    </row>
    <row r="944">
      <c r="A944" s="957"/>
      <c r="B944" s="957"/>
      <c r="C944" s="957"/>
      <c r="D944" s="962"/>
      <c r="E944" s="957"/>
      <c r="F944" s="957"/>
      <c r="G944" s="957"/>
      <c r="H944" s="957"/>
      <c r="I944" s="957"/>
      <c r="J944" s="958"/>
      <c r="K944" s="957"/>
      <c r="L944" s="957"/>
      <c r="M944" s="958"/>
      <c r="N944" s="957"/>
      <c r="O944" s="957"/>
      <c r="P944" s="957"/>
      <c r="Q944" s="962"/>
      <c r="R944" s="964"/>
      <c r="S944" s="962"/>
      <c r="T944" s="957"/>
      <c r="U944" s="957"/>
      <c r="V944" s="957"/>
      <c r="W944" s="957"/>
      <c r="X944" s="957"/>
    </row>
    <row r="945">
      <c r="A945" s="957"/>
      <c r="B945" s="957"/>
      <c r="C945" s="957"/>
      <c r="D945" s="962"/>
      <c r="E945" s="957"/>
      <c r="F945" s="957"/>
      <c r="G945" s="957"/>
      <c r="H945" s="957"/>
      <c r="I945" s="957"/>
      <c r="J945" s="958"/>
      <c r="K945" s="957"/>
      <c r="L945" s="957"/>
      <c r="M945" s="958"/>
      <c r="N945" s="957"/>
      <c r="O945" s="957"/>
      <c r="P945" s="957"/>
      <c r="Q945" s="962"/>
      <c r="R945" s="964"/>
      <c r="S945" s="962"/>
      <c r="T945" s="957"/>
      <c r="U945" s="957"/>
      <c r="V945" s="957"/>
      <c r="W945" s="957"/>
      <c r="X945" s="957"/>
    </row>
    <row r="946">
      <c r="A946" s="957"/>
      <c r="B946" s="957"/>
      <c r="C946" s="957"/>
      <c r="D946" s="962"/>
      <c r="E946" s="957"/>
      <c r="F946" s="957"/>
      <c r="G946" s="957"/>
      <c r="H946" s="957"/>
      <c r="I946" s="957"/>
      <c r="J946" s="958"/>
      <c r="K946" s="957"/>
      <c r="L946" s="957"/>
      <c r="M946" s="958"/>
      <c r="N946" s="957"/>
      <c r="O946" s="957"/>
      <c r="P946" s="957"/>
      <c r="Q946" s="962"/>
      <c r="R946" s="964"/>
      <c r="S946" s="962"/>
      <c r="T946" s="957"/>
      <c r="U946" s="957"/>
      <c r="V946" s="957"/>
      <c r="W946" s="957"/>
      <c r="X946" s="957"/>
    </row>
    <row r="947">
      <c r="A947" s="957"/>
      <c r="B947" s="957"/>
      <c r="C947" s="957"/>
      <c r="D947" s="962"/>
      <c r="E947" s="957"/>
      <c r="F947" s="957"/>
      <c r="G947" s="957"/>
      <c r="H947" s="957"/>
      <c r="I947" s="957"/>
      <c r="J947" s="958"/>
      <c r="K947" s="957"/>
      <c r="L947" s="957"/>
      <c r="M947" s="958"/>
      <c r="N947" s="957"/>
      <c r="O947" s="957"/>
      <c r="P947" s="957"/>
      <c r="Q947" s="962"/>
      <c r="R947" s="964"/>
      <c r="S947" s="962"/>
      <c r="T947" s="957"/>
      <c r="U947" s="957"/>
      <c r="V947" s="957"/>
      <c r="W947" s="957"/>
      <c r="X947" s="957"/>
    </row>
    <row r="948">
      <c r="A948" s="957"/>
      <c r="B948" s="957"/>
      <c r="C948" s="957"/>
      <c r="D948" s="962"/>
      <c r="E948" s="957"/>
      <c r="F948" s="957"/>
      <c r="G948" s="957"/>
      <c r="H948" s="957"/>
      <c r="I948" s="957"/>
      <c r="J948" s="958"/>
      <c r="K948" s="957"/>
      <c r="L948" s="957"/>
      <c r="M948" s="958"/>
      <c r="N948" s="957"/>
      <c r="O948" s="957"/>
      <c r="P948" s="957"/>
      <c r="Q948" s="962"/>
      <c r="R948" s="964"/>
      <c r="S948" s="962"/>
      <c r="T948" s="957"/>
      <c r="U948" s="957"/>
      <c r="V948" s="957"/>
      <c r="W948" s="957"/>
      <c r="X948" s="957"/>
    </row>
    <row r="949">
      <c r="A949" s="957"/>
      <c r="B949" s="957"/>
      <c r="C949" s="957"/>
      <c r="D949" s="962"/>
      <c r="E949" s="957"/>
      <c r="F949" s="957"/>
      <c r="G949" s="957"/>
      <c r="H949" s="957"/>
      <c r="I949" s="957"/>
      <c r="J949" s="958"/>
      <c r="K949" s="957"/>
      <c r="L949" s="957"/>
      <c r="M949" s="958"/>
      <c r="N949" s="957"/>
      <c r="O949" s="957"/>
      <c r="P949" s="957"/>
      <c r="Q949" s="962"/>
      <c r="R949" s="964"/>
      <c r="S949" s="962"/>
      <c r="T949" s="957"/>
      <c r="U949" s="957"/>
      <c r="V949" s="957"/>
      <c r="W949" s="957"/>
      <c r="X949" s="957"/>
    </row>
    <row r="950">
      <c r="A950" s="957"/>
      <c r="B950" s="957"/>
      <c r="C950" s="957"/>
      <c r="D950" s="962"/>
      <c r="E950" s="957"/>
      <c r="F950" s="957"/>
      <c r="G950" s="957"/>
      <c r="H950" s="957"/>
      <c r="I950" s="957"/>
      <c r="J950" s="958"/>
      <c r="K950" s="957"/>
      <c r="L950" s="957"/>
      <c r="M950" s="958"/>
      <c r="N950" s="957"/>
      <c r="O950" s="957"/>
      <c r="P950" s="957"/>
      <c r="Q950" s="962"/>
      <c r="R950" s="964"/>
      <c r="S950" s="962"/>
      <c r="T950" s="957"/>
      <c r="U950" s="957"/>
      <c r="V950" s="957"/>
      <c r="W950" s="957"/>
      <c r="X950" s="957"/>
    </row>
    <row r="951">
      <c r="A951" s="957"/>
      <c r="B951" s="957"/>
      <c r="C951" s="957"/>
      <c r="D951" s="962"/>
      <c r="E951" s="957"/>
      <c r="F951" s="957"/>
      <c r="G951" s="957"/>
      <c r="H951" s="957"/>
      <c r="I951" s="957"/>
      <c r="J951" s="958"/>
      <c r="K951" s="957"/>
      <c r="L951" s="957"/>
      <c r="M951" s="958"/>
      <c r="N951" s="957"/>
      <c r="O951" s="957"/>
      <c r="P951" s="957"/>
      <c r="Q951" s="962"/>
      <c r="R951" s="964"/>
      <c r="S951" s="962"/>
      <c r="T951" s="957"/>
      <c r="U951" s="957"/>
      <c r="V951" s="957"/>
      <c r="W951" s="957"/>
      <c r="X951" s="957"/>
    </row>
    <row r="952">
      <c r="A952" s="957"/>
      <c r="B952" s="957"/>
      <c r="C952" s="957"/>
      <c r="D952" s="962"/>
      <c r="E952" s="957"/>
      <c r="F952" s="957"/>
      <c r="G952" s="957"/>
      <c r="H952" s="957"/>
      <c r="I952" s="957"/>
      <c r="J952" s="958"/>
      <c r="K952" s="957"/>
      <c r="L952" s="957"/>
      <c r="M952" s="958"/>
      <c r="N952" s="957"/>
      <c r="O952" s="957"/>
      <c r="P952" s="957"/>
      <c r="Q952" s="962"/>
      <c r="R952" s="964"/>
      <c r="S952" s="962"/>
      <c r="T952" s="957"/>
      <c r="U952" s="957"/>
      <c r="V952" s="957"/>
      <c r="W952" s="957"/>
      <c r="X952" s="957"/>
    </row>
    <row r="953">
      <c r="A953" s="957"/>
      <c r="B953" s="957"/>
      <c r="C953" s="957"/>
      <c r="D953" s="962"/>
      <c r="E953" s="957"/>
      <c r="F953" s="957"/>
      <c r="G953" s="957"/>
      <c r="H953" s="957"/>
      <c r="I953" s="957"/>
      <c r="J953" s="958"/>
      <c r="K953" s="957"/>
      <c r="L953" s="957"/>
      <c r="M953" s="958"/>
      <c r="N953" s="957"/>
      <c r="O953" s="957"/>
      <c r="P953" s="957"/>
      <c r="Q953" s="962"/>
      <c r="R953" s="964"/>
      <c r="S953" s="962"/>
      <c r="T953" s="957"/>
      <c r="U953" s="957"/>
      <c r="V953" s="957"/>
      <c r="W953" s="957"/>
      <c r="X953" s="957"/>
    </row>
    <row r="954">
      <c r="A954" s="957"/>
      <c r="B954" s="957"/>
      <c r="C954" s="957"/>
      <c r="D954" s="962"/>
      <c r="E954" s="957"/>
      <c r="F954" s="957"/>
      <c r="G954" s="957"/>
      <c r="H954" s="957"/>
      <c r="I954" s="957"/>
      <c r="J954" s="958"/>
      <c r="K954" s="957"/>
      <c r="L954" s="957"/>
      <c r="M954" s="958"/>
      <c r="N954" s="957"/>
      <c r="O954" s="957"/>
      <c r="P954" s="957"/>
      <c r="Q954" s="962"/>
      <c r="R954" s="964"/>
      <c r="S954" s="962"/>
      <c r="T954" s="957"/>
      <c r="U954" s="957"/>
      <c r="V954" s="957"/>
      <c r="W954" s="957"/>
      <c r="X954" s="957"/>
    </row>
    <row r="955">
      <c r="A955" s="957"/>
      <c r="B955" s="957"/>
      <c r="C955" s="957"/>
      <c r="D955" s="962"/>
      <c r="E955" s="957"/>
      <c r="F955" s="957"/>
      <c r="G955" s="957"/>
      <c r="H955" s="957"/>
      <c r="I955" s="957"/>
      <c r="J955" s="958"/>
      <c r="K955" s="957"/>
      <c r="L955" s="957"/>
      <c r="M955" s="958"/>
      <c r="N955" s="957"/>
      <c r="O955" s="957"/>
      <c r="P955" s="957"/>
      <c r="Q955" s="962"/>
      <c r="R955" s="964"/>
      <c r="S955" s="962"/>
      <c r="T955" s="957"/>
      <c r="U955" s="957"/>
      <c r="V955" s="957"/>
      <c r="W955" s="957"/>
      <c r="X955" s="957"/>
    </row>
    <row r="956">
      <c r="A956" s="957"/>
      <c r="B956" s="957"/>
      <c r="C956" s="957"/>
      <c r="D956" s="962"/>
      <c r="E956" s="957"/>
      <c r="F956" s="957"/>
      <c r="G956" s="957"/>
      <c r="H956" s="957"/>
      <c r="I956" s="957"/>
      <c r="J956" s="958"/>
      <c r="K956" s="957"/>
      <c r="L956" s="957"/>
      <c r="M956" s="958"/>
      <c r="N956" s="957"/>
      <c r="O956" s="957"/>
      <c r="P956" s="957"/>
      <c r="Q956" s="962"/>
      <c r="R956" s="964"/>
      <c r="S956" s="962"/>
      <c r="T956" s="957"/>
      <c r="U956" s="957"/>
      <c r="V956" s="957"/>
      <c r="W956" s="957"/>
      <c r="X956" s="957"/>
    </row>
    <row r="957">
      <c r="A957" s="957"/>
      <c r="B957" s="957"/>
      <c r="C957" s="957"/>
      <c r="D957" s="962"/>
      <c r="E957" s="957"/>
      <c r="F957" s="957"/>
      <c r="G957" s="957"/>
      <c r="H957" s="957"/>
      <c r="I957" s="957"/>
      <c r="J957" s="958"/>
      <c r="K957" s="957"/>
      <c r="L957" s="957"/>
      <c r="M957" s="958"/>
      <c r="N957" s="957"/>
      <c r="O957" s="957"/>
      <c r="P957" s="957"/>
      <c r="Q957" s="962"/>
      <c r="R957" s="964"/>
      <c r="S957" s="962"/>
      <c r="T957" s="957"/>
      <c r="U957" s="957"/>
      <c r="V957" s="957"/>
      <c r="W957" s="957"/>
      <c r="X957" s="957"/>
    </row>
    <row r="958">
      <c r="A958" s="957"/>
      <c r="B958" s="957"/>
      <c r="C958" s="957"/>
      <c r="D958" s="962"/>
      <c r="E958" s="957"/>
      <c r="F958" s="957"/>
      <c r="G958" s="957"/>
      <c r="H958" s="957"/>
      <c r="I958" s="957"/>
      <c r="J958" s="958"/>
      <c r="K958" s="957"/>
      <c r="L958" s="957"/>
      <c r="M958" s="958"/>
      <c r="N958" s="957"/>
      <c r="O958" s="957"/>
      <c r="P958" s="957"/>
      <c r="Q958" s="962"/>
      <c r="R958" s="964"/>
      <c r="S958" s="962"/>
      <c r="T958" s="957"/>
      <c r="U958" s="957"/>
      <c r="V958" s="957"/>
      <c r="W958" s="957"/>
      <c r="X958" s="957"/>
    </row>
    <row r="959">
      <c r="A959" s="957"/>
      <c r="B959" s="957"/>
      <c r="C959" s="957"/>
      <c r="D959" s="962"/>
      <c r="E959" s="957"/>
      <c r="F959" s="957"/>
      <c r="G959" s="957"/>
      <c r="H959" s="957"/>
      <c r="I959" s="957"/>
      <c r="J959" s="958"/>
      <c r="K959" s="957"/>
      <c r="L959" s="957"/>
      <c r="M959" s="958"/>
      <c r="N959" s="957"/>
      <c r="O959" s="957"/>
      <c r="P959" s="957"/>
      <c r="Q959" s="962"/>
      <c r="R959" s="964"/>
      <c r="S959" s="962"/>
      <c r="T959" s="957"/>
      <c r="U959" s="957"/>
      <c r="V959" s="957"/>
      <c r="W959" s="957"/>
      <c r="X959" s="957"/>
    </row>
    <row r="960">
      <c r="A960" s="957"/>
      <c r="B960" s="957"/>
      <c r="C960" s="957"/>
      <c r="D960" s="962"/>
      <c r="E960" s="957"/>
      <c r="F960" s="957"/>
      <c r="G960" s="957"/>
      <c r="H960" s="957"/>
      <c r="I960" s="957"/>
      <c r="J960" s="958"/>
      <c r="K960" s="957"/>
      <c r="L960" s="957"/>
      <c r="M960" s="958"/>
      <c r="N960" s="957"/>
      <c r="O960" s="957"/>
      <c r="P960" s="957"/>
      <c r="Q960" s="962"/>
      <c r="R960" s="964"/>
      <c r="S960" s="962"/>
      <c r="T960" s="957"/>
      <c r="U960" s="957"/>
      <c r="V960" s="957"/>
      <c r="W960" s="957"/>
      <c r="X960" s="957"/>
    </row>
    <row r="961">
      <c r="A961" s="957"/>
      <c r="B961" s="957"/>
      <c r="C961" s="957"/>
      <c r="D961" s="962"/>
      <c r="E961" s="957"/>
      <c r="F961" s="957"/>
      <c r="G961" s="957"/>
      <c r="H961" s="957"/>
      <c r="I961" s="957"/>
      <c r="J961" s="958"/>
      <c r="K961" s="957"/>
      <c r="L961" s="957"/>
      <c r="M961" s="958"/>
      <c r="N961" s="957"/>
      <c r="O961" s="957"/>
      <c r="P961" s="957"/>
      <c r="Q961" s="962"/>
      <c r="R961" s="964"/>
      <c r="S961" s="962"/>
      <c r="T961" s="957"/>
      <c r="U961" s="957"/>
      <c r="V961" s="957"/>
      <c r="W961" s="957"/>
      <c r="X961" s="957"/>
    </row>
    <row r="962">
      <c r="A962" s="957"/>
      <c r="B962" s="957"/>
      <c r="C962" s="957"/>
      <c r="D962" s="962"/>
      <c r="E962" s="957"/>
      <c r="F962" s="957"/>
      <c r="G962" s="957"/>
      <c r="H962" s="957"/>
      <c r="I962" s="957"/>
      <c r="J962" s="958"/>
      <c r="K962" s="957"/>
      <c r="L962" s="957"/>
      <c r="M962" s="958"/>
      <c r="N962" s="957"/>
      <c r="O962" s="957"/>
      <c r="P962" s="957"/>
      <c r="Q962" s="962"/>
      <c r="R962" s="964"/>
      <c r="S962" s="962"/>
      <c r="T962" s="957"/>
      <c r="U962" s="957"/>
      <c r="V962" s="957"/>
      <c r="W962" s="957"/>
      <c r="X962" s="957"/>
    </row>
    <row r="963">
      <c r="A963" s="957"/>
      <c r="B963" s="957"/>
      <c r="C963" s="957"/>
      <c r="D963" s="962"/>
      <c r="E963" s="957"/>
      <c r="F963" s="957"/>
      <c r="G963" s="957"/>
      <c r="H963" s="957"/>
      <c r="I963" s="957"/>
      <c r="J963" s="958"/>
      <c r="K963" s="957"/>
      <c r="L963" s="957"/>
      <c r="M963" s="958"/>
      <c r="N963" s="957"/>
      <c r="O963" s="957"/>
      <c r="P963" s="957"/>
      <c r="Q963" s="962"/>
      <c r="R963" s="964"/>
      <c r="S963" s="962"/>
      <c r="T963" s="957"/>
      <c r="U963" s="957"/>
      <c r="V963" s="957"/>
      <c r="W963" s="957"/>
      <c r="X963" s="957"/>
    </row>
    <row r="964">
      <c r="A964" s="957"/>
      <c r="B964" s="957"/>
      <c r="C964" s="957"/>
      <c r="D964" s="962"/>
      <c r="E964" s="957"/>
      <c r="F964" s="957"/>
      <c r="G964" s="957"/>
      <c r="H964" s="957"/>
      <c r="I964" s="957"/>
      <c r="J964" s="958"/>
      <c r="K964" s="957"/>
      <c r="L964" s="957"/>
      <c r="M964" s="958"/>
      <c r="N964" s="957"/>
      <c r="O964" s="957"/>
      <c r="P964" s="957"/>
      <c r="Q964" s="962"/>
      <c r="R964" s="964"/>
      <c r="S964" s="962"/>
      <c r="T964" s="957"/>
      <c r="U964" s="957"/>
      <c r="V964" s="957"/>
      <c r="W964" s="957"/>
      <c r="X964" s="957"/>
    </row>
    <row r="965">
      <c r="A965" s="957"/>
      <c r="B965" s="957"/>
      <c r="C965" s="957"/>
      <c r="D965" s="962"/>
      <c r="E965" s="957"/>
      <c r="F965" s="957"/>
      <c r="G965" s="957"/>
      <c r="H965" s="957"/>
      <c r="I965" s="957"/>
      <c r="J965" s="958"/>
      <c r="K965" s="957"/>
      <c r="L965" s="957"/>
      <c r="M965" s="958"/>
      <c r="N965" s="957"/>
      <c r="O965" s="957"/>
      <c r="P965" s="957"/>
      <c r="Q965" s="962"/>
      <c r="R965" s="964"/>
      <c r="S965" s="962"/>
      <c r="T965" s="957"/>
      <c r="U965" s="957"/>
      <c r="V965" s="957"/>
      <c r="W965" s="957"/>
      <c r="X965" s="957"/>
    </row>
    <row r="966">
      <c r="A966" s="957"/>
      <c r="B966" s="957"/>
      <c r="C966" s="957"/>
      <c r="D966" s="962"/>
      <c r="E966" s="957"/>
      <c r="F966" s="957"/>
      <c r="G966" s="957"/>
      <c r="H966" s="957"/>
      <c r="I966" s="957"/>
      <c r="J966" s="958"/>
      <c r="K966" s="957"/>
      <c r="L966" s="957"/>
      <c r="M966" s="958"/>
      <c r="N966" s="957"/>
      <c r="O966" s="957"/>
      <c r="P966" s="957"/>
      <c r="Q966" s="962"/>
      <c r="R966" s="964"/>
      <c r="S966" s="962"/>
      <c r="T966" s="957"/>
      <c r="U966" s="957"/>
      <c r="V966" s="957"/>
      <c r="W966" s="957"/>
      <c r="X966" s="957"/>
    </row>
    <row r="967">
      <c r="A967" s="957"/>
      <c r="B967" s="957"/>
      <c r="C967" s="957"/>
      <c r="D967" s="962"/>
      <c r="E967" s="957"/>
      <c r="F967" s="957"/>
      <c r="G967" s="957"/>
      <c r="H967" s="957"/>
      <c r="I967" s="957"/>
      <c r="J967" s="958"/>
      <c r="K967" s="957"/>
      <c r="L967" s="957"/>
      <c r="M967" s="958"/>
      <c r="N967" s="957"/>
      <c r="O967" s="957"/>
      <c r="P967" s="957"/>
      <c r="Q967" s="962"/>
      <c r="R967" s="964"/>
      <c r="S967" s="962"/>
      <c r="T967" s="957"/>
      <c r="U967" s="957"/>
      <c r="V967" s="957"/>
      <c r="W967" s="957"/>
      <c r="X967" s="957"/>
    </row>
    <row r="968">
      <c r="A968" s="957"/>
      <c r="B968" s="957"/>
      <c r="C968" s="957"/>
      <c r="D968" s="962"/>
      <c r="E968" s="957"/>
      <c r="F968" s="957"/>
      <c r="G968" s="957"/>
      <c r="H968" s="957"/>
      <c r="I968" s="957"/>
      <c r="J968" s="958"/>
      <c r="K968" s="957"/>
      <c r="L968" s="957"/>
      <c r="M968" s="958"/>
      <c r="N968" s="957"/>
      <c r="O968" s="957"/>
      <c r="P968" s="957"/>
      <c r="Q968" s="962"/>
      <c r="R968" s="964"/>
      <c r="S968" s="962"/>
      <c r="T968" s="957"/>
      <c r="U968" s="957"/>
      <c r="V968" s="957"/>
      <c r="W968" s="957"/>
      <c r="X968" s="957"/>
    </row>
    <row r="969">
      <c r="A969" s="957"/>
      <c r="B969" s="957"/>
      <c r="C969" s="957"/>
      <c r="D969" s="962"/>
      <c r="E969" s="957"/>
      <c r="F969" s="957"/>
      <c r="G969" s="957"/>
      <c r="H969" s="957"/>
      <c r="I969" s="957"/>
      <c r="J969" s="958"/>
      <c r="K969" s="957"/>
      <c r="L969" s="957"/>
      <c r="M969" s="958"/>
      <c r="N969" s="957"/>
      <c r="O969" s="957"/>
      <c r="P969" s="957"/>
      <c r="Q969" s="962"/>
      <c r="R969" s="964"/>
      <c r="S969" s="962"/>
      <c r="T969" s="957"/>
      <c r="U969" s="957"/>
      <c r="V969" s="957"/>
      <c r="W969" s="957"/>
      <c r="X969" s="957"/>
    </row>
    <row r="970">
      <c r="A970" s="957"/>
      <c r="B970" s="957"/>
      <c r="C970" s="957"/>
      <c r="D970" s="962"/>
      <c r="E970" s="957"/>
      <c r="F970" s="957"/>
      <c r="G970" s="957"/>
      <c r="H970" s="957"/>
      <c r="I970" s="957"/>
      <c r="J970" s="958"/>
      <c r="K970" s="957"/>
      <c r="L970" s="957"/>
      <c r="M970" s="958"/>
      <c r="N970" s="957"/>
      <c r="O970" s="957"/>
      <c r="P970" s="957"/>
      <c r="Q970" s="962"/>
      <c r="R970" s="964"/>
      <c r="S970" s="962"/>
      <c r="T970" s="957"/>
      <c r="U970" s="957"/>
      <c r="V970" s="957"/>
      <c r="W970" s="957"/>
      <c r="X970" s="957"/>
    </row>
    <row r="971">
      <c r="A971" s="957"/>
      <c r="B971" s="957"/>
      <c r="C971" s="957"/>
      <c r="D971" s="962"/>
      <c r="E971" s="957"/>
      <c r="F971" s="957"/>
      <c r="G971" s="957"/>
      <c r="H971" s="957"/>
      <c r="I971" s="957"/>
      <c r="J971" s="958"/>
      <c r="K971" s="957"/>
      <c r="L971" s="957"/>
      <c r="M971" s="958"/>
      <c r="N971" s="957"/>
      <c r="O971" s="957"/>
      <c r="P971" s="957"/>
      <c r="Q971" s="962"/>
      <c r="R971" s="964"/>
      <c r="S971" s="962"/>
      <c r="T971" s="957"/>
      <c r="U971" s="957"/>
      <c r="V971" s="957"/>
      <c r="W971" s="957"/>
      <c r="X971" s="957"/>
    </row>
    <row r="972">
      <c r="A972" s="957"/>
      <c r="B972" s="957"/>
      <c r="C972" s="957"/>
      <c r="D972" s="962"/>
      <c r="E972" s="957"/>
      <c r="F972" s="957"/>
      <c r="G972" s="957"/>
      <c r="H972" s="957"/>
      <c r="I972" s="957"/>
      <c r="J972" s="958"/>
      <c r="K972" s="957"/>
      <c r="L972" s="957"/>
      <c r="M972" s="958"/>
      <c r="N972" s="957"/>
      <c r="O972" s="957"/>
      <c r="P972" s="957"/>
      <c r="Q972" s="962"/>
      <c r="R972" s="964"/>
      <c r="S972" s="962"/>
      <c r="T972" s="957"/>
      <c r="U972" s="957"/>
      <c r="V972" s="957"/>
      <c r="W972" s="957"/>
      <c r="X972" s="957"/>
    </row>
    <row r="973">
      <c r="A973" s="957"/>
      <c r="B973" s="957"/>
      <c r="C973" s="957"/>
      <c r="D973" s="962"/>
      <c r="E973" s="957"/>
      <c r="F973" s="957"/>
      <c r="G973" s="957"/>
      <c r="H973" s="957"/>
      <c r="I973" s="957"/>
      <c r="J973" s="958"/>
      <c r="K973" s="957"/>
      <c r="L973" s="957"/>
      <c r="M973" s="958"/>
      <c r="N973" s="957"/>
      <c r="O973" s="957"/>
      <c r="P973" s="957"/>
      <c r="Q973" s="962"/>
      <c r="R973" s="964"/>
      <c r="S973" s="962"/>
      <c r="T973" s="957"/>
      <c r="U973" s="957"/>
      <c r="V973" s="957"/>
      <c r="W973" s="957"/>
      <c r="X973" s="957"/>
    </row>
    <row r="974">
      <c r="A974" s="957"/>
      <c r="B974" s="957"/>
      <c r="C974" s="957"/>
      <c r="D974" s="962"/>
      <c r="E974" s="957"/>
      <c r="F974" s="957"/>
      <c r="G974" s="957"/>
      <c r="H974" s="957"/>
      <c r="I974" s="957"/>
      <c r="J974" s="958"/>
      <c r="K974" s="957"/>
      <c r="L974" s="957"/>
      <c r="M974" s="958"/>
      <c r="N974" s="957"/>
      <c r="O974" s="957"/>
      <c r="P974" s="957"/>
      <c r="Q974" s="962"/>
      <c r="R974" s="964"/>
      <c r="S974" s="962"/>
      <c r="T974" s="957"/>
      <c r="U974" s="957"/>
      <c r="V974" s="957"/>
      <c r="W974" s="957"/>
      <c r="X974" s="957"/>
    </row>
    <row r="975">
      <c r="A975" s="957"/>
      <c r="B975" s="957"/>
      <c r="C975" s="957"/>
      <c r="D975" s="962"/>
      <c r="E975" s="957"/>
      <c r="F975" s="957"/>
      <c r="G975" s="957"/>
      <c r="H975" s="957"/>
      <c r="I975" s="957"/>
      <c r="J975" s="958"/>
      <c r="K975" s="957"/>
      <c r="L975" s="957"/>
      <c r="M975" s="958"/>
      <c r="N975" s="957"/>
      <c r="O975" s="957"/>
      <c r="P975" s="957"/>
      <c r="Q975" s="962"/>
      <c r="R975" s="964"/>
      <c r="S975" s="962"/>
      <c r="T975" s="957"/>
      <c r="U975" s="957"/>
      <c r="V975" s="957"/>
      <c r="W975" s="957"/>
      <c r="X975" s="957"/>
    </row>
    <row r="976">
      <c r="A976" s="957"/>
      <c r="B976" s="957"/>
      <c r="C976" s="957"/>
      <c r="D976" s="962"/>
      <c r="E976" s="957"/>
      <c r="F976" s="957"/>
      <c r="G976" s="957"/>
      <c r="H976" s="957"/>
      <c r="I976" s="957"/>
      <c r="J976" s="958"/>
      <c r="K976" s="957"/>
      <c r="L976" s="957"/>
      <c r="M976" s="958"/>
      <c r="N976" s="957"/>
      <c r="O976" s="957"/>
      <c r="P976" s="957"/>
      <c r="Q976" s="962"/>
      <c r="R976" s="964"/>
      <c r="S976" s="962"/>
      <c r="T976" s="957"/>
      <c r="U976" s="957"/>
      <c r="V976" s="957"/>
      <c r="W976" s="957"/>
      <c r="X976" s="957"/>
    </row>
    <row r="977">
      <c r="A977" s="957"/>
      <c r="B977" s="957"/>
      <c r="C977" s="957"/>
      <c r="D977" s="962"/>
      <c r="E977" s="957"/>
      <c r="F977" s="957"/>
      <c r="G977" s="957"/>
      <c r="H977" s="957"/>
      <c r="I977" s="957"/>
      <c r="J977" s="958"/>
      <c r="K977" s="957"/>
      <c r="L977" s="957"/>
      <c r="M977" s="958"/>
      <c r="N977" s="957"/>
      <c r="O977" s="957"/>
      <c r="P977" s="957"/>
      <c r="Q977" s="962"/>
      <c r="R977" s="964"/>
      <c r="S977" s="962"/>
      <c r="T977" s="957"/>
      <c r="U977" s="957"/>
      <c r="V977" s="957"/>
      <c r="W977" s="957"/>
      <c r="X977" s="957"/>
    </row>
    <row r="978">
      <c r="A978" s="957"/>
      <c r="B978" s="957"/>
      <c r="C978" s="957"/>
      <c r="D978" s="962"/>
      <c r="E978" s="957"/>
      <c r="F978" s="957"/>
      <c r="G978" s="957"/>
      <c r="H978" s="957"/>
      <c r="I978" s="957"/>
      <c r="J978" s="958"/>
      <c r="K978" s="957"/>
      <c r="L978" s="957"/>
      <c r="M978" s="958"/>
      <c r="N978" s="957"/>
      <c r="O978" s="957"/>
      <c r="P978" s="957"/>
      <c r="Q978" s="962"/>
      <c r="R978" s="964"/>
      <c r="S978" s="962"/>
      <c r="T978" s="957"/>
      <c r="U978" s="957"/>
      <c r="V978" s="957"/>
      <c r="W978" s="957"/>
      <c r="X978" s="957"/>
    </row>
    <row r="979">
      <c r="A979" s="957"/>
      <c r="B979" s="957"/>
      <c r="C979" s="957"/>
      <c r="D979" s="962"/>
      <c r="E979" s="957"/>
      <c r="F979" s="957"/>
      <c r="G979" s="957"/>
      <c r="H979" s="957"/>
      <c r="I979" s="957"/>
      <c r="J979" s="958"/>
      <c r="K979" s="957"/>
      <c r="L979" s="957"/>
      <c r="M979" s="958"/>
      <c r="N979" s="957"/>
      <c r="O979" s="957"/>
      <c r="P979" s="957"/>
      <c r="Q979" s="962"/>
      <c r="R979" s="964"/>
      <c r="S979" s="962"/>
      <c r="T979" s="957"/>
      <c r="U979" s="957"/>
      <c r="V979" s="957"/>
      <c r="W979" s="957"/>
      <c r="X979" s="957"/>
    </row>
    <row r="980">
      <c r="A980" s="957"/>
      <c r="B980" s="957"/>
      <c r="C980" s="957"/>
      <c r="D980" s="962"/>
      <c r="E980" s="957"/>
      <c r="F980" s="957"/>
      <c r="G980" s="957"/>
      <c r="H980" s="957"/>
      <c r="I980" s="957"/>
      <c r="J980" s="958"/>
      <c r="K980" s="957"/>
      <c r="L980" s="957"/>
      <c r="M980" s="958"/>
      <c r="N980" s="957"/>
      <c r="O980" s="957"/>
      <c r="P980" s="957"/>
      <c r="Q980" s="962"/>
      <c r="R980" s="964"/>
      <c r="S980" s="962"/>
      <c r="T980" s="957"/>
      <c r="U980" s="957"/>
      <c r="V980" s="957"/>
      <c r="W980" s="957"/>
      <c r="X980" s="957"/>
    </row>
    <row r="981">
      <c r="A981" s="957"/>
      <c r="B981" s="957"/>
      <c r="C981" s="957"/>
      <c r="D981" s="962"/>
      <c r="E981" s="957"/>
      <c r="F981" s="957"/>
      <c r="G981" s="957"/>
      <c r="H981" s="957"/>
      <c r="I981" s="957"/>
      <c r="J981" s="958"/>
      <c r="K981" s="957"/>
      <c r="L981" s="957"/>
      <c r="M981" s="958"/>
      <c r="N981" s="957"/>
      <c r="O981" s="957"/>
      <c r="P981" s="957"/>
      <c r="Q981" s="962"/>
      <c r="R981" s="964"/>
      <c r="S981" s="962"/>
      <c r="T981" s="957"/>
      <c r="U981" s="957"/>
      <c r="V981" s="957"/>
      <c r="W981" s="957"/>
      <c r="X981" s="957"/>
    </row>
    <row r="982">
      <c r="A982" s="957"/>
      <c r="B982" s="957"/>
      <c r="C982" s="957"/>
      <c r="D982" s="962"/>
      <c r="E982" s="957"/>
      <c r="F982" s="957"/>
      <c r="G982" s="957"/>
      <c r="H982" s="957"/>
      <c r="I982" s="957"/>
      <c r="J982" s="958"/>
      <c r="K982" s="957"/>
      <c r="L982" s="957"/>
      <c r="M982" s="958"/>
      <c r="N982" s="957"/>
      <c r="O982" s="957"/>
      <c r="P982" s="957"/>
      <c r="Q982" s="962"/>
      <c r="R982" s="964"/>
      <c r="S982" s="962"/>
      <c r="T982" s="957"/>
      <c r="U982" s="957"/>
      <c r="V982" s="957"/>
      <c r="W982" s="957"/>
      <c r="X982" s="957"/>
    </row>
    <row r="983">
      <c r="A983" s="957"/>
      <c r="B983" s="957"/>
      <c r="C983" s="957"/>
      <c r="D983" s="962"/>
      <c r="E983" s="957"/>
      <c r="F983" s="957"/>
      <c r="G983" s="957"/>
      <c r="H983" s="957"/>
      <c r="I983" s="957"/>
      <c r="J983" s="958"/>
      <c r="K983" s="957"/>
      <c r="L983" s="957"/>
      <c r="M983" s="958"/>
      <c r="N983" s="957"/>
      <c r="O983" s="957"/>
      <c r="P983" s="957"/>
      <c r="Q983" s="962"/>
      <c r="R983" s="964"/>
      <c r="S983" s="962"/>
      <c r="T983" s="957"/>
      <c r="U983" s="957"/>
      <c r="V983" s="957"/>
      <c r="W983" s="957"/>
      <c r="X983" s="957"/>
    </row>
    <row r="984">
      <c r="A984" s="957"/>
      <c r="B984" s="957"/>
      <c r="C984" s="957"/>
      <c r="D984" s="962"/>
      <c r="E984" s="957"/>
      <c r="F984" s="957"/>
      <c r="G984" s="957"/>
      <c r="H984" s="957"/>
      <c r="I984" s="957"/>
      <c r="J984" s="958"/>
      <c r="K984" s="957"/>
      <c r="L984" s="957"/>
      <c r="M984" s="958"/>
      <c r="N984" s="957"/>
      <c r="O984" s="957"/>
      <c r="P984" s="957"/>
      <c r="Q984" s="962"/>
      <c r="R984" s="964"/>
      <c r="S984" s="962"/>
      <c r="T984" s="957"/>
      <c r="U984" s="957"/>
      <c r="V984" s="957"/>
      <c r="W984" s="957"/>
      <c r="X984" s="957"/>
    </row>
    <row r="985">
      <c r="A985" s="957"/>
      <c r="B985" s="957"/>
      <c r="C985" s="957"/>
      <c r="D985" s="962"/>
      <c r="E985" s="957"/>
      <c r="F985" s="957"/>
      <c r="G985" s="957"/>
      <c r="H985" s="957"/>
      <c r="I985" s="957"/>
      <c r="J985" s="958"/>
      <c r="K985" s="957"/>
      <c r="L985" s="957"/>
      <c r="M985" s="958"/>
      <c r="N985" s="957"/>
      <c r="O985" s="957"/>
      <c r="P985" s="957"/>
      <c r="Q985" s="962"/>
      <c r="R985" s="964"/>
      <c r="S985" s="962"/>
      <c r="T985" s="957"/>
      <c r="U985" s="957"/>
      <c r="V985" s="957"/>
      <c r="W985" s="957"/>
      <c r="X985" s="957"/>
    </row>
    <row r="986">
      <c r="A986" s="957"/>
      <c r="B986" s="957"/>
      <c r="C986" s="957"/>
      <c r="D986" s="962"/>
      <c r="E986" s="957"/>
      <c r="F986" s="957"/>
      <c r="G986" s="957"/>
      <c r="H986" s="957"/>
      <c r="I986" s="957"/>
      <c r="J986" s="958"/>
      <c r="K986" s="957"/>
      <c r="L986" s="957"/>
      <c r="M986" s="958"/>
      <c r="N986" s="957"/>
      <c r="O986" s="957"/>
      <c r="P986" s="957"/>
      <c r="Q986" s="962"/>
      <c r="R986" s="964"/>
      <c r="S986" s="962"/>
      <c r="T986" s="957"/>
      <c r="U986" s="957"/>
      <c r="V986" s="957"/>
      <c r="W986" s="957"/>
      <c r="X986" s="957"/>
    </row>
    <row r="987">
      <c r="A987" s="957"/>
      <c r="B987" s="957"/>
      <c r="C987" s="957"/>
      <c r="D987" s="962"/>
      <c r="E987" s="957"/>
      <c r="F987" s="957"/>
      <c r="G987" s="957"/>
      <c r="H987" s="957"/>
      <c r="I987" s="957"/>
      <c r="J987" s="958"/>
      <c r="K987" s="957"/>
      <c r="L987" s="957"/>
      <c r="M987" s="958"/>
      <c r="N987" s="957"/>
      <c r="O987" s="957"/>
      <c r="P987" s="957"/>
      <c r="Q987" s="962"/>
      <c r="R987" s="964"/>
      <c r="S987" s="962"/>
      <c r="T987" s="957"/>
      <c r="U987" s="957"/>
      <c r="V987" s="957"/>
      <c r="W987" s="957"/>
      <c r="X987" s="957"/>
    </row>
    <row r="988">
      <c r="A988" s="957"/>
      <c r="B988" s="957"/>
      <c r="C988" s="957"/>
      <c r="D988" s="962"/>
      <c r="E988" s="957"/>
      <c r="F988" s="957"/>
      <c r="G988" s="957"/>
      <c r="H988" s="957"/>
      <c r="I988" s="957"/>
      <c r="J988" s="958"/>
      <c r="K988" s="957"/>
      <c r="L988" s="957"/>
      <c r="M988" s="958"/>
      <c r="N988" s="957"/>
      <c r="O988" s="957"/>
      <c r="P988" s="957"/>
      <c r="Q988" s="962"/>
      <c r="R988" s="964"/>
      <c r="S988" s="962"/>
      <c r="T988" s="957"/>
      <c r="U988" s="957"/>
      <c r="V988" s="957"/>
      <c r="W988" s="957"/>
      <c r="X988" s="957"/>
    </row>
    <row r="989">
      <c r="A989" s="957"/>
      <c r="B989" s="957"/>
      <c r="C989" s="957"/>
      <c r="D989" s="962"/>
      <c r="E989" s="957"/>
      <c r="F989" s="957"/>
      <c r="G989" s="957"/>
      <c r="H989" s="957"/>
      <c r="I989" s="957"/>
      <c r="J989" s="958"/>
      <c r="K989" s="957"/>
      <c r="L989" s="957"/>
      <c r="M989" s="958"/>
      <c r="N989" s="957"/>
      <c r="O989" s="957"/>
      <c r="P989" s="957"/>
      <c r="Q989" s="962"/>
      <c r="R989" s="964"/>
      <c r="S989" s="962"/>
      <c r="T989" s="957"/>
      <c r="U989" s="957"/>
      <c r="V989" s="957"/>
      <c r="W989" s="957"/>
      <c r="X989" s="957"/>
    </row>
    <row r="990">
      <c r="A990" s="957"/>
      <c r="B990" s="957"/>
      <c r="C990" s="957"/>
      <c r="D990" s="962"/>
      <c r="E990" s="957"/>
      <c r="F990" s="957"/>
      <c r="G990" s="957"/>
      <c r="H990" s="957"/>
      <c r="I990" s="957"/>
      <c r="J990" s="958"/>
      <c r="K990" s="957"/>
      <c r="L990" s="957"/>
      <c r="M990" s="958"/>
      <c r="N990" s="957"/>
      <c r="O990" s="957"/>
      <c r="P990" s="957"/>
      <c r="Q990" s="962"/>
      <c r="R990" s="964"/>
      <c r="S990" s="962"/>
      <c r="T990" s="957"/>
      <c r="U990" s="957"/>
      <c r="V990" s="957"/>
      <c r="W990" s="957"/>
      <c r="X990" s="957"/>
    </row>
    <row r="991">
      <c r="A991" s="957"/>
      <c r="B991" s="957"/>
      <c r="C991" s="957"/>
      <c r="D991" s="962"/>
      <c r="E991" s="957"/>
      <c r="F991" s="957"/>
      <c r="G991" s="957"/>
      <c r="H991" s="957"/>
      <c r="I991" s="957"/>
      <c r="J991" s="958"/>
      <c r="K991" s="957"/>
      <c r="L991" s="957"/>
      <c r="M991" s="958"/>
      <c r="N991" s="957"/>
      <c r="O991" s="957"/>
      <c r="P991" s="957"/>
      <c r="Q991" s="962"/>
      <c r="R991" s="964"/>
      <c r="S991" s="962"/>
      <c r="T991" s="957"/>
      <c r="U991" s="957"/>
      <c r="V991" s="957"/>
      <c r="W991" s="957"/>
      <c r="X991" s="957"/>
    </row>
    <row r="992">
      <c r="A992" s="957"/>
      <c r="B992" s="957"/>
      <c r="C992" s="957"/>
      <c r="D992" s="962"/>
      <c r="E992" s="957"/>
      <c r="F992" s="957"/>
      <c r="G992" s="957"/>
      <c r="H992" s="957"/>
      <c r="I992" s="957"/>
      <c r="J992" s="958"/>
      <c r="K992" s="957"/>
      <c r="L992" s="957"/>
      <c r="M992" s="958"/>
      <c r="N992" s="957"/>
      <c r="O992" s="957"/>
      <c r="P992" s="957"/>
      <c r="Q992" s="962"/>
      <c r="R992" s="964"/>
      <c r="S992" s="962"/>
      <c r="T992" s="957"/>
      <c r="U992" s="957"/>
      <c r="V992" s="957"/>
      <c r="W992" s="957"/>
      <c r="X992" s="957"/>
    </row>
    <row r="993">
      <c r="A993" s="957"/>
      <c r="B993" s="957"/>
      <c r="C993" s="957"/>
      <c r="D993" s="962"/>
      <c r="E993" s="957"/>
      <c r="F993" s="957"/>
      <c r="G993" s="957"/>
      <c r="H993" s="957"/>
      <c r="I993" s="957"/>
      <c r="J993" s="958"/>
      <c r="K993" s="957"/>
      <c r="L993" s="957"/>
      <c r="M993" s="958"/>
      <c r="N993" s="957"/>
      <c r="O993" s="957"/>
      <c r="P993" s="957"/>
      <c r="Q993" s="962"/>
      <c r="R993" s="964"/>
      <c r="S993" s="962"/>
      <c r="T993" s="957"/>
      <c r="U993" s="957"/>
      <c r="V993" s="957"/>
      <c r="W993" s="957"/>
      <c r="X993" s="957"/>
    </row>
    <row r="994">
      <c r="A994" s="957"/>
      <c r="B994" s="957"/>
      <c r="C994" s="957"/>
      <c r="D994" s="962"/>
      <c r="E994" s="957"/>
      <c r="F994" s="957"/>
      <c r="G994" s="957"/>
      <c r="H994" s="957"/>
      <c r="I994" s="957"/>
      <c r="J994" s="958"/>
      <c r="K994" s="957"/>
      <c r="L994" s="957"/>
      <c r="M994" s="958"/>
      <c r="N994" s="957"/>
      <c r="O994" s="957"/>
      <c r="P994" s="957"/>
      <c r="Q994" s="962"/>
      <c r="R994" s="964"/>
      <c r="S994" s="962"/>
      <c r="T994" s="957"/>
      <c r="U994" s="957"/>
      <c r="V994" s="957"/>
      <c r="W994" s="957"/>
      <c r="X994" s="957"/>
    </row>
    <row r="995">
      <c r="A995" s="957"/>
      <c r="B995" s="957"/>
      <c r="C995" s="957"/>
      <c r="D995" s="962"/>
      <c r="E995" s="957"/>
      <c r="F995" s="957"/>
      <c r="G995" s="957"/>
      <c r="H995" s="957"/>
      <c r="I995" s="957"/>
      <c r="J995" s="958"/>
      <c r="K995" s="957"/>
      <c r="L995" s="957"/>
      <c r="M995" s="958"/>
      <c r="N995" s="957"/>
      <c r="O995" s="957"/>
      <c r="P995" s="957"/>
      <c r="Q995" s="962"/>
      <c r="R995" s="964"/>
      <c r="S995" s="962"/>
      <c r="T995" s="957"/>
      <c r="U995" s="957"/>
      <c r="V995" s="957"/>
      <c r="W995" s="957"/>
      <c r="X995" s="957"/>
    </row>
    <row r="996">
      <c r="A996" s="957"/>
      <c r="B996" s="957"/>
      <c r="C996" s="957"/>
      <c r="D996" s="962"/>
      <c r="E996" s="957"/>
      <c r="F996" s="957"/>
      <c r="G996" s="957"/>
      <c r="H996" s="957"/>
      <c r="I996" s="957"/>
      <c r="J996" s="958"/>
      <c r="K996" s="957"/>
      <c r="L996" s="957"/>
      <c r="M996" s="958"/>
      <c r="N996" s="957"/>
      <c r="O996" s="957"/>
      <c r="P996" s="957"/>
      <c r="Q996" s="962"/>
      <c r="R996" s="964"/>
      <c r="S996" s="962"/>
      <c r="T996" s="957"/>
      <c r="U996" s="957"/>
      <c r="V996" s="957"/>
      <c r="W996" s="957"/>
      <c r="X996" s="957"/>
    </row>
    <row r="997">
      <c r="A997" s="957"/>
      <c r="B997" s="957"/>
      <c r="C997" s="957"/>
      <c r="D997" s="962"/>
      <c r="E997" s="957"/>
      <c r="F997" s="957"/>
      <c r="G997" s="957"/>
      <c r="H997" s="957"/>
      <c r="I997" s="957"/>
      <c r="J997" s="958"/>
      <c r="K997" s="957"/>
      <c r="L997" s="957"/>
      <c r="M997" s="958"/>
      <c r="N997" s="957"/>
      <c r="O997" s="957"/>
      <c r="P997" s="957"/>
      <c r="Q997" s="962"/>
      <c r="R997" s="964"/>
      <c r="S997" s="962"/>
      <c r="T997" s="957"/>
      <c r="U997" s="957"/>
      <c r="V997" s="957"/>
      <c r="W997" s="957"/>
      <c r="X997" s="957"/>
    </row>
    <row r="998">
      <c r="A998" s="957"/>
      <c r="B998" s="957"/>
      <c r="C998" s="957"/>
      <c r="D998" s="962"/>
      <c r="E998" s="957"/>
      <c r="F998" s="957"/>
      <c r="G998" s="957"/>
      <c r="H998" s="957"/>
      <c r="I998" s="957"/>
      <c r="J998" s="958"/>
      <c r="K998" s="957"/>
      <c r="M998" s="987"/>
      <c r="O998" s="957"/>
      <c r="P998" s="957"/>
      <c r="Q998" s="962"/>
      <c r="R998" s="964"/>
      <c r="S998" s="962"/>
      <c r="T998" s="957"/>
      <c r="U998" s="957"/>
      <c r="V998" s="957"/>
      <c r="W998" s="957"/>
      <c r="X998" s="957"/>
    </row>
  </sheetData>
  <customSheetViews>
    <customSheetView guid="{B43E368E-16B9-4E2A-AFFD-360E5B877105}" filter="1" showAutoFilter="1">
      <autoFilter ref="$A$1:$X$998">
        <filterColumn colId="9">
          <filters>
            <filter val="0"/>
          </filters>
        </filterColumn>
      </autoFilter>
    </customSheetView>
  </customSheetViews>
  <mergeCells count="1">
    <mergeCell ref="G1:G5"/>
  </mergeCells>
  <dataValidations>
    <dataValidation type="list" allowBlank="1" showErrorMessage="1" sqref="A27:A35">
      <formula1>"Chant,Song,Story"</formula1>
    </dataValidation>
  </dataValidations>
  <hyperlinks>
    <hyperlink r:id="rId1" ref="C2"/>
    <hyperlink r:id="rId2" ref="D2"/>
    <hyperlink r:id="rId3" ref="Q2"/>
    <hyperlink r:id="rId4" ref="C3"/>
    <hyperlink r:id="rId5" ref="D3"/>
    <hyperlink r:id="rId6" ref="Q3"/>
    <hyperlink r:id="rId7" ref="C4"/>
    <hyperlink r:id="rId8" ref="D4"/>
    <hyperlink r:id="rId9" ref="Q4"/>
    <hyperlink r:id="rId10" ref="C5"/>
    <hyperlink r:id="rId11" ref="D5"/>
    <hyperlink r:id="rId12" ref="Q5"/>
    <hyperlink r:id="rId13" ref="C6"/>
    <hyperlink r:id="rId14" ref="D6"/>
    <hyperlink r:id="rId15" ref="Q6"/>
    <hyperlink r:id="rId16" ref="C7"/>
    <hyperlink r:id="rId17" ref="D7"/>
    <hyperlink r:id="rId18" ref="C8"/>
    <hyperlink r:id="rId19" ref="D8"/>
    <hyperlink r:id="rId20" ref="C9"/>
    <hyperlink r:id="rId21" ref="D9"/>
    <hyperlink r:id="rId22" ref="C10"/>
    <hyperlink r:id="rId23" ref="D10"/>
    <hyperlink r:id="rId24" ref="C11"/>
    <hyperlink r:id="rId25" ref="D11"/>
    <hyperlink r:id="rId26" ref="C12"/>
    <hyperlink r:id="rId27" ref="D12"/>
    <hyperlink r:id="rId28" ref="C13"/>
    <hyperlink r:id="rId29" ref="D13"/>
    <hyperlink r:id="rId30" ref="C14"/>
    <hyperlink r:id="rId31" ref="D14"/>
    <hyperlink r:id="rId32" ref="C15"/>
    <hyperlink r:id="rId33" ref="D15"/>
    <hyperlink r:id="rId34" ref="C16"/>
    <hyperlink r:id="rId35" ref="D16"/>
    <hyperlink r:id="rId36" ref="C17"/>
    <hyperlink r:id="rId37" ref="D17"/>
    <hyperlink r:id="rId38" ref="C18"/>
    <hyperlink r:id="rId39" ref="D18"/>
    <hyperlink r:id="rId40" ref="C19"/>
    <hyperlink r:id="rId41" ref="D19"/>
    <hyperlink r:id="rId42" ref="C20"/>
    <hyperlink r:id="rId43" ref="D20"/>
    <hyperlink r:id="rId44" ref="C21"/>
    <hyperlink r:id="rId45" ref="D21"/>
    <hyperlink r:id="rId46" ref="C22"/>
    <hyperlink r:id="rId47" ref="D22"/>
    <hyperlink r:id="rId48" ref="C23"/>
    <hyperlink r:id="rId49" ref="D23"/>
    <hyperlink r:id="rId50" ref="C24"/>
    <hyperlink r:id="rId51" ref="D24"/>
    <hyperlink r:id="rId52" ref="C25"/>
    <hyperlink r:id="rId53" ref="D25"/>
    <hyperlink r:id="rId54" ref="C26"/>
    <hyperlink r:id="rId55" ref="D26"/>
    <hyperlink r:id="rId56" ref="C27"/>
    <hyperlink r:id="rId57" ref="D27"/>
    <hyperlink r:id="rId58" ref="C28"/>
    <hyperlink r:id="rId59" ref="D28"/>
    <hyperlink r:id="rId60" ref="C29"/>
    <hyperlink r:id="rId61" ref="D29"/>
    <hyperlink r:id="rId62" ref="C30"/>
    <hyperlink r:id="rId63" ref="D30"/>
    <hyperlink r:id="rId64" ref="C31"/>
    <hyperlink r:id="rId65" ref="D31"/>
    <hyperlink r:id="rId66" ref="C32"/>
    <hyperlink r:id="rId67" ref="D32"/>
    <hyperlink r:id="rId68" ref="C33"/>
    <hyperlink r:id="rId69" ref="D33"/>
    <hyperlink r:id="rId70" ref="C34"/>
    <hyperlink r:id="rId71" ref="D34"/>
    <hyperlink r:id="rId72" ref="C35"/>
    <hyperlink r:id="rId73" ref="D35"/>
  </hyperlinks>
  <drawing r:id="rId74"/>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A73E8"/>
    <outlinePr summaryBelow="0" summaryRight="0"/>
  </sheetPr>
  <sheetViews>
    <sheetView workbookViewId="0"/>
  </sheetViews>
  <sheetFormatPr customHeight="1" defaultColWidth="12.63" defaultRowHeight="15.75"/>
  <cols>
    <col customWidth="1" min="1" max="1" width="3.63"/>
    <col customWidth="1" min="2" max="2" width="5.38"/>
    <col customWidth="1" min="3" max="3" width="26.13"/>
    <col customWidth="1" min="4" max="4" width="27.38"/>
    <col customWidth="1" min="8" max="8" width="9.5"/>
  </cols>
  <sheetData>
    <row r="1">
      <c r="A1" s="988"/>
      <c r="B1" s="989"/>
      <c r="C1" s="988"/>
      <c r="D1" s="988"/>
      <c r="E1" s="988"/>
      <c r="F1" s="988"/>
      <c r="G1" s="988"/>
      <c r="H1" s="989"/>
      <c r="I1" s="988"/>
      <c r="J1" s="988"/>
    </row>
    <row r="2">
      <c r="A2" s="988"/>
      <c r="B2" s="990" t="s">
        <v>284</v>
      </c>
      <c r="C2" s="990" t="s">
        <v>12514</v>
      </c>
      <c r="D2" s="990" t="s">
        <v>12515</v>
      </c>
      <c r="E2" s="991" t="s">
        <v>20</v>
      </c>
      <c r="F2" s="992" t="s">
        <v>31</v>
      </c>
      <c r="G2" s="993" t="s">
        <v>12516</v>
      </c>
      <c r="H2" s="994" t="s">
        <v>12517</v>
      </c>
      <c r="I2" s="995" t="s">
        <v>12518</v>
      </c>
      <c r="J2" s="995">
        <v>35.0</v>
      </c>
    </row>
    <row r="3">
      <c r="A3" s="995"/>
      <c r="B3" s="996">
        <v>1.0</v>
      </c>
      <c r="C3" s="997" t="s">
        <v>12519</v>
      </c>
      <c r="D3" s="998" t="s">
        <v>12520</v>
      </c>
      <c r="E3" s="999">
        <f>countif('MG - Update tiến độ game'!J4:J40,"Done doc 2")</f>
        <v>35</v>
      </c>
      <c r="F3" s="999">
        <f>countif('MG - Update tiến độ game'!J4:J40,"Doing")</f>
        <v>0</v>
      </c>
      <c r="G3" s="999">
        <f>countif('MG - Update tiến độ game'!J4:J40,"Todo")</f>
        <v>0</v>
      </c>
      <c r="H3" s="989">
        <f t="shared" ref="H3:H9" si="1">35-sum(E3:G3)</f>
        <v>0</v>
      </c>
      <c r="I3" s="988"/>
      <c r="J3" s="988"/>
    </row>
    <row r="4">
      <c r="A4" s="995"/>
      <c r="B4" s="996">
        <v>2.0</v>
      </c>
      <c r="C4" s="1000" t="s">
        <v>12521</v>
      </c>
      <c r="D4" s="997" t="s">
        <v>12522</v>
      </c>
      <c r="E4" s="999">
        <f>countif('MG - Update tiến độ game'!T4:T40,"Done dev")</f>
        <v>31</v>
      </c>
      <c r="F4" s="999">
        <f>countif('MG - Update tiến độ game'!T4:T40,"Doing")</f>
        <v>4</v>
      </c>
      <c r="G4" s="999">
        <f>countif('MG - Update tiến độ game'!T4:T40,"Todo")</f>
        <v>2</v>
      </c>
      <c r="H4" s="989">
        <f t="shared" si="1"/>
        <v>-2</v>
      </c>
      <c r="I4" s="988"/>
      <c r="J4" s="988"/>
    </row>
    <row r="5">
      <c r="A5" s="995"/>
      <c r="B5" s="996">
        <v>3.0</v>
      </c>
      <c r="C5" s="266"/>
      <c r="D5" s="997" t="s">
        <v>12523</v>
      </c>
      <c r="E5" s="999"/>
      <c r="F5" s="999"/>
      <c r="G5" s="999"/>
      <c r="H5" s="989">
        <f t="shared" si="1"/>
        <v>35</v>
      </c>
      <c r="I5" s="988"/>
      <c r="J5" s="988"/>
    </row>
    <row r="6">
      <c r="A6" s="995"/>
      <c r="B6" s="996">
        <v>4.0</v>
      </c>
      <c r="C6" s="256"/>
      <c r="D6" s="997" t="s">
        <v>12524</v>
      </c>
      <c r="E6" s="999">
        <f>countif('MG - Update tiến độ game'!AL4:AL40,"Done")</f>
        <v>11</v>
      </c>
      <c r="F6" s="999">
        <f>countif('MG - Update tiến độ game'!AL4:AL40,"Fix bug")</f>
        <v>14</v>
      </c>
      <c r="G6" s="999">
        <f>countif('MG - Update tiến độ game'!AL4:AL40,"Todo")</f>
        <v>10</v>
      </c>
      <c r="H6" s="989">
        <f t="shared" si="1"/>
        <v>0</v>
      </c>
      <c r="I6" s="988"/>
      <c r="J6" s="988"/>
    </row>
    <row r="7">
      <c r="A7" s="995"/>
      <c r="B7" s="996">
        <v>5.0</v>
      </c>
      <c r="C7" s="997" t="s">
        <v>12525</v>
      </c>
      <c r="D7" s="997" t="s">
        <v>12526</v>
      </c>
      <c r="E7" s="999"/>
      <c r="F7" s="999">
        <f>countif('MG - Update tiến độ game'!F4:F40,"ND + GD nghiệm thu")</f>
        <v>17</v>
      </c>
      <c r="G7" s="999"/>
      <c r="H7" s="989">
        <f t="shared" si="1"/>
        <v>18</v>
      </c>
      <c r="I7" s="988"/>
      <c r="J7" s="988"/>
    </row>
    <row r="8">
      <c r="A8" s="995"/>
      <c r="B8" s="996">
        <v>6.0</v>
      </c>
      <c r="C8" s="997" t="s">
        <v>12527</v>
      </c>
      <c r="D8" s="1001"/>
      <c r="E8" s="999"/>
      <c r="F8" s="999"/>
      <c r="G8" s="999"/>
      <c r="H8" s="989">
        <f t="shared" si="1"/>
        <v>35</v>
      </c>
      <c r="I8" s="988"/>
      <c r="J8" s="988"/>
    </row>
    <row r="9">
      <c r="A9" s="995"/>
      <c r="B9" s="996">
        <v>7.0</v>
      </c>
      <c r="C9" s="997" t="s">
        <v>2191</v>
      </c>
      <c r="D9" s="1001"/>
      <c r="E9" s="999"/>
      <c r="F9" s="999">
        <f>countif('MG - Update tiến độ game'!F4:F40,"Product nghiệm thu")</f>
        <v>0</v>
      </c>
      <c r="G9" s="999"/>
      <c r="H9" s="989">
        <f t="shared" si="1"/>
        <v>35</v>
      </c>
      <c r="I9" s="988"/>
      <c r="J9" s="988"/>
    </row>
    <row r="10">
      <c r="A10" s="995"/>
      <c r="B10" s="996">
        <v>8.0</v>
      </c>
      <c r="C10" s="997" t="s">
        <v>12528</v>
      </c>
      <c r="D10" s="1001"/>
      <c r="E10" s="999"/>
      <c r="F10" s="999">
        <f>countif('MG - Update tiến độ game'!F4:F40,"CR")</f>
        <v>6</v>
      </c>
      <c r="G10" s="999"/>
      <c r="H10" s="989"/>
      <c r="I10" s="988"/>
      <c r="J10" s="988"/>
    </row>
    <row r="11">
      <c r="A11" s="995"/>
      <c r="B11" s="996">
        <v>9.0</v>
      </c>
      <c r="C11" s="997" t="s">
        <v>12529</v>
      </c>
      <c r="D11" s="1001"/>
      <c r="E11" s="999"/>
      <c r="F11" s="999">
        <f>countif('MG - Update tiến độ game'!F4:F40,"Done - Release")</f>
        <v>0</v>
      </c>
      <c r="G11" s="999"/>
      <c r="H11" s="989"/>
      <c r="I11" s="988"/>
      <c r="J11" s="988"/>
    </row>
    <row r="12">
      <c r="A12" s="988"/>
      <c r="B12" s="989"/>
      <c r="C12" s="988"/>
      <c r="D12" s="988"/>
      <c r="E12" s="988"/>
      <c r="F12" s="988"/>
      <c r="G12" s="988"/>
      <c r="H12" s="989"/>
      <c r="I12" s="988"/>
      <c r="J12" s="988"/>
    </row>
    <row r="13">
      <c r="A13" s="988"/>
      <c r="B13" s="989"/>
      <c r="C13" s="988"/>
      <c r="D13" s="988"/>
      <c r="E13" s="988"/>
      <c r="F13" s="988"/>
      <c r="G13" s="988"/>
      <c r="H13" s="989"/>
      <c r="I13" s="988"/>
      <c r="J13" s="988"/>
    </row>
  </sheetData>
  <mergeCells count="1">
    <mergeCell ref="C4:C6"/>
  </mergeCells>
  <conditionalFormatting sqref="H3:H11">
    <cfRule type="cellIs" dxfId="4" priority="1" operator="equal">
      <formula>0</formula>
    </cfRule>
  </conditionalFormatting>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1.13"/>
    <col customWidth="1" min="2" max="2" width="11.38"/>
    <col customWidth="1" min="3" max="3" width="34.25"/>
    <col customWidth="1" min="4" max="4" width="12.13"/>
    <col customWidth="1" min="5" max="6" width="12.25"/>
    <col customWidth="1" min="7" max="7" width="16.13"/>
    <col customWidth="1" min="8" max="8" width="16.88"/>
    <col customWidth="1" min="9" max="9" width="30.25"/>
  </cols>
  <sheetData>
    <row r="1">
      <c r="A1" s="1002" t="s">
        <v>12530</v>
      </c>
      <c r="B1" s="1003"/>
      <c r="C1" s="1003"/>
      <c r="D1" s="1003"/>
      <c r="E1" s="1004"/>
      <c r="F1" s="1004"/>
      <c r="G1" s="1005"/>
      <c r="H1" s="1003"/>
      <c r="I1" s="1003"/>
    </row>
    <row r="2" ht="25.5" customHeight="1">
      <c r="A2" s="1006" t="s">
        <v>284</v>
      </c>
      <c r="B2" s="1006" t="s">
        <v>12531</v>
      </c>
      <c r="C2" s="1006" t="s">
        <v>2201</v>
      </c>
      <c r="D2" s="1006" t="s">
        <v>12532</v>
      </c>
      <c r="E2" s="1007" t="s">
        <v>12533</v>
      </c>
      <c r="F2" s="1007" t="s">
        <v>12534</v>
      </c>
      <c r="G2" s="1006" t="s">
        <v>12535</v>
      </c>
      <c r="H2" s="1006" t="s">
        <v>10</v>
      </c>
      <c r="I2" s="1006" t="s">
        <v>11</v>
      </c>
    </row>
    <row r="3" hidden="1">
      <c r="A3" s="224">
        <v>1.0</v>
      </c>
      <c r="B3" s="1008"/>
      <c r="C3" s="1009" t="s">
        <v>12536</v>
      </c>
      <c r="D3" s="1010"/>
      <c r="E3" s="1011"/>
      <c r="F3" s="1012">
        <v>45484.0</v>
      </c>
      <c r="G3" s="1010" t="s">
        <v>34</v>
      </c>
      <c r="H3" s="1010" t="s">
        <v>12537</v>
      </c>
      <c r="I3" s="1013"/>
    </row>
    <row r="4" hidden="1">
      <c r="A4" s="224">
        <v>2.0</v>
      </c>
      <c r="B4" s="1014" t="s">
        <v>12538</v>
      </c>
      <c r="C4" s="1013" t="s">
        <v>12539</v>
      </c>
      <c r="D4" s="1010"/>
      <c r="E4" s="1011"/>
      <c r="F4" s="1012">
        <v>45489.0</v>
      </c>
      <c r="G4" s="1010" t="s">
        <v>34</v>
      </c>
      <c r="H4" s="1010" t="s">
        <v>12537</v>
      </c>
      <c r="I4" s="1013"/>
    </row>
    <row r="5" hidden="1">
      <c r="A5" s="224">
        <v>3.0</v>
      </c>
      <c r="B5" s="1014" t="s">
        <v>12540</v>
      </c>
      <c r="C5" s="1015" t="s">
        <v>12541</v>
      </c>
      <c r="D5" s="1010">
        <v>45.0</v>
      </c>
      <c r="E5" s="1011">
        <f t="shared" ref="E5:E6" si="1">D5*60/3600+1</f>
        <v>1.75</v>
      </c>
      <c r="F5" s="1012">
        <v>45492.0</v>
      </c>
      <c r="G5" s="1010" t="s">
        <v>34</v>
      </c>
      <c r="H5" s="1010" t="s">
        <v>12537</v>
      </c>
      <c r="I5" s="1013" t="s">
        <v>12542</v>
      </c>
    </row>
    <row r="6" hidden="1">
      <c r="A6" s="224">
        <v>4.0</v>
      </c>
      <c r="B6" s="1016" t="s">
        <v>12543</v>
      </c>
      <c r="C6" s="1015" t="s">
        <v>12544</v>
      </c>
      <c r="D6" s="1010">
        <v>40.0</v>
      </c>
      <c r="E6" s="1011">
        <f t="shared" si="1"/>
        <v>1.666666667</v>
      </c>
      <c r="F6" s="1012">
        <v>45492.0</v>
      </c>
      <c r="G6" s="1010" t="s">
        <v>12545</v>
      </c>
      <c r="H6" s="1010" t="s">
        <v>12537</v>
      </c>
      <c r="I6" s="1013"/>
    </row>
    <row r="7" hidden="1">
      <c r="A7" s="224">
        <v>5.0</v>
      </c>
      <c r="B7" s="1014" t="s">
        <v>375</v>
      </c>
      <c r="C7" s="1015" t="s">
        <v>12546</v>
      </c>
      <c r="D7" s="1010">
        <v>20.0</v>
      </c>
      <c r="E7" s="1011">
        <f>D7*60/3600+0.5</f>
        <v>0.8333333333</v>
      </c>
      <c r="F7" s="1012">
        <v>45488.0</v>
      </c>
      <c r="G7" s="1010" t="s">
        <v>34</v>
      </c>
      <c r="H7" s="1010" t="s">
        <v>12537</v>
      </c>
      <c r="I7" s="1013"/>
    </row>
    <row r="8" hidden="1">
      <c r="A8" s="224"/>
      <c r="B8" s="1014"/>
      <c r="C8" s="1015" t="s">
        <v>12547</v>
      </c>
      <c r="D8" s="1010">
        <v>30.0</v>
      </c>
      <c r="E8" s="1011">
        <f>D8*60/3600+1</f>
        <v>1.5</v>
      </c>
      <c r="F8" s="1012">
        <v>45492.0</v>
      </c>
      <c r="G8" s="1010" t="s">
        <v>70</v>
      </c>
      <c r="H8" s="1010" t="s">
        <v>12537</v>
      </c>
      <c r="I8" s="1013" t="s">
        <v>12548</v>
      </c>
    </row>
    <row r="9" hidden="1">
      <c r="A9" s="224">
        <v>6.0</v>
      </c>
      <c r="B9" s="1017" t="s">
        <v>379</v>
      </c>
      <c r="C9" s="1015" t="s">
        <v>380</v>
      </c>
      <c r="D9" s="1010">
        <v>40.0</v>
      </c>
      <c r="E9" s="1011">
        <f t="shared" ref="E9:E10" si="2">D9*60/3600+0.5</f>
        <v>1.166666667</v>
      </c>
      <c r="F9" s="1012">
        <v>45489.0</v>
      </c>
      <c r="G9" s="1010" t="s">
        <v>34</v>
      </c>
      <c r="H9" s="1010" t="s">
        <v>12537</v>
      </c>
      <c r="I9" s="1013"/>
    </row>
    <row r="10" hidden="1">
      <c r="A10" s="224">
        <v>7.0</v>
      </c>
      <c r="B10" s="1018" t="s">
        <v>410</v>
      </c>
      <c r="C10" s="1019" t="s">
        <v>411</v>
      </c>
      <c r="D10" s="1010">
        <v>50.0</v>
      </c>
      <c r="E10" s="1011">
        <f t="shared" si="2"/>
        <v>1.333333333</v>
      </c>
      <c r="F10" s="1012">
        <v>45485.0</v>
      </c>
      <c r="G10" s="1010" t="s">
        <v>12549</v>
      </c>
      <c r="H10" s="1010" t="s">
        <v>12537</v>
      </c>
      <c r="I10" s="1013"/>
    </row>
    <row r="11">
      <c r="A11" s="224">
        <v>8.0</v>
      </c>
      <c r="B11" s="1014" t="s">
        <v>422</v>
      </c>
      <c r="C11" s="1015" t="s">
        <v>12550</v>
      </c>
      <c r="D11" s="1010">
        <v>110.0</v>
      </c>
      <c r="E11" s="1011">
        <f t="shared" ref="E11:E16" si="3">D11*60/3600+1</f>
        <v>2.833333333</v>
      </c>
      <c r="F11" s="1012"/>
      <c r="G11" s="1010" t="s">
        <v>34</v>
      </c>
      <c r="H11" s="1010"/>
      <c r="I11" s="1013" t="s">
        <v>12551</v>
      </c>
    </row>
    <row r="12" hidden="1">
      <c r="A12" s="224">
        <v>9.0</v>
      </c>
      <c r="B12" s="1016" t="s">
        <v>12552</v>
      </c>
      <c r="C12" s="1015" t="s">
        <v>12553</v>
      </c>
      <c r="D12" s="1010">
        <v>80.0</v>
      </c>
      <c r="E12" s="1011">
        <f t="shared" si="3"/>
        <v>2.333333333</v>
      </c>
      <c r="F12" s="1012">
        <v>45489.0</v>
      </c>
      <c r="G12" s="1010" t="s">
        <v>12549</v>
      </c>
      <c r="H12" s="1010" t="s">
        <v>12537</v>
      </c>
      <c r="I12" s="1013"/>
    </row>
    <row r="13" hidden="1">
      <c r="A13" s="224">
        <v>10.0</v>
      </c>
      <c r="B13" s="1016" t="s">
        <v>12554</v>
      </c>
      <c r="C13" s="1015" t="s">
        <v>12555</v>
      </c>
      <c r="D13" s="1010">
        <v>40.0</v>
      </c>
      <c r="E13" s="1011">
        <f t="shared" si="3"/>
        <v>1.666666667</v>
      </c>
      <c r="F13" s="1012">
        <v>45492.0</v>
      </c>
      <c r="G13" s="1010" t="s">
        <v>34</v>
      </c>
      <c r="H13" s="1010" t="s">
        <v>12537</v>
      </c>
      <c r="I13" s="1013"/>
    </row>
    <row r="14">
      <c r="A14" s="224">
        <v>11.0</v>
      </c>
      <c r="B14" s="1008" t="s">
        <v>427</v>
      </c>
      <c r="C14" s="1015" t="s">
        <v>428</v>
      </c>
      <c r="D14" s="1010">
        <v>80.0</v>
      </c>
      <c r="E14" s="1011">
        <f t="shared" si="3"/>
        <v>2.333333333</v>
      </c>
      <c r="F14" s="1012">
        <v>45492.0</v>
      </c>
      <c r="G14" s="1010" t="s">
        <v>12556</v>
      </c>
      <c r="H14" s="1010"/>
      <c r="I14" s="1013" t="s">
        <v>12557</v>
      </c>
    </row>
    <row r="15" hidden="1">
      <c r="A15" s="224">
        <v>12.0</v>
      </c>
      <c r="B15" s="1008" t="s">
        <v>431</v>
      </c>
      <c r="C15" s="1015" t="s">
        <v>432</v>
      </c>
      <c r="D15" s="1010">
        <v>80.0</v>
      </c>
      <c r="E15" s="1011">
        <f t="shared" si="3"/>
        <v>2.333333333</v>
      </c>
      <c r="F15" s="1012">
        <v>45488.0</v>
      </c>
      <c r="G15" s="1010" t="s">
        <v>12549</v>
      </c>
      <c r="H15" s="1010" t="s">
        <v>12537</v>
      </c>
      <c r="I15" s="1013"/>
    </row>
    <row r="16" hidden="1">
      <c r="A16" s="224">
        <v>13.0</v>
      </c>
      <c r="B16" s="1014" t="s">
        <v>12558</v>
      </c>
      <c r="C16" s="1019" t="s">
        <v>12559</v>
      </c>
      <c r="D16" s="1010">
        <v>40.0</v>
      </c>
      <c r="E16" s="1011">
        <f t="shared" si="3"/>
        <v>1.666666667</v>
      </c>
      <c r="F16" s="1012">
        <v>45492.0</v>
      </c>
      <c r="G16" s="1010" t="s">
        <v>70</v>
      </c>
      <c r="H16" s="1010" t="s">
        <v>12537</v>
      </c>
      <c r="I16" s="1013"/>
    </row>
    <row r="17" hidden="1">
      <c r="A17" s="224">
        <v>14.0</v>
      </c>
      <c r="B17" s="1014" t="s">
        <v>12560</v>
      </c>
      <c r="C17" s="1019" t="s">
        <v>12561</v>
      </c>
      <c r="D17" s="1010">
        <v>30.0</v>
      </c>
      <c r="E17" s="1011">
        <f>D17*60/3600+0.5</f>
        <v>1</v>
      </c>
      <c r="F17" s="1012">
        <v>45484.0</v>
      </c>
      <c r="G17" s="1010" t="s">
        <v>12562</v>
      </c>
      <c r="H17" s="1010" t="s">
        <v>12563</v>
      </c>
      <c r="I17" s="1013"/>
    </row>
    <row r="18" hidden="1">
      <c r="A18" s="224">
        <v>15.0</v>
      </c>
      <c r="B18" s="1018" t="s">
        <v>12564</v>
      </c>
      <c r="C18" s="1019" t="s">
        <v>12565</v>
      </c>
      <c r="D18" s="1010">
        <v>30.0</v>
      </c>
      <c r="E18" s="1011">
        <f t="shared" ref="E18:E20" si="4">D18*60/3600+1</f>
        <v>1.5</v>
      </c>
      <c r="F18" s="1012">
        <v>45492.0</v>
      </c>
      <c r="G18" s="1010" t="s">
        <v>19</v>
      </c>
      <c r="H18" s="1010" t="s">
        <v>12537</v>
      </c>
      <c r="I18" s="1013"/>
    </row>
    <row r="19">
      <c r="A19" s="224">
        <v>16.0</v>
      </c>
      <c r="B19" s="1008" t="s">
        <v>12566</v>
      </c>
      <c r="C19" s="1015" t="s">
        <v>12567</v>
      </c>
      <c r="D19" s="1010">
        <v>40.0</v>
      </c>
      <c r="E19" s="1011">
        <f t="shared" si="4"/>
        <v>1.666666667</v>
      </c>
      <c r="F19" s="1012">
        <v>45492.0</v>
      </c>
      <c r="G19" s="1010" t="s">
        <v>70</v>
      </c>
      <c r="H19" s="1010"/>
      <c r="I19" s="1013" t="s">
        <v>12551</v>
      </c>
    </row>
    <row r="20">
      <c r="A20" s="224">
        <v>17.0</v>
      </c>
      <c r="B20" s="1008" t="s">
        <v>12568</v>
      </c>
      <c r="C20" s="1015" t="s">
        <v>413</v>
      </c>
      <c r="D20" s="1010">
        <v>60.0</v>
      </c>
      <c r="E20" s="1011">
        <f t="shared" si="4"/>
        <v>2</v>
      </c>
      <c r="F20" s="1012">
        <v>45492.0</v>
      </c>
      <c r="G20" s="1010" t="s">
        <v>34</v>
      </c>
      <c r="H20" s="1010" t="s">
        <v>12569</v>
      </c>
      <c r="I20" s="1013"/>
    </row>
    <row r="21" hidden="1">
      <c r="A21" s="224">
        <v>18.0</v>
      </c>
      <c r="B21" s="1016" t="s">
        <v>386</v>
      </c>
      <c r="C21" s="1020" t="s">
        <v>393</v>
      </c>
      <c r="D21" s="1010">
        <v>30.0</v>
      </c>
      <c r="E21" s="1011">
        <f>D21*60/3600+0.5</f>
        <v>1</v>
      </c>
      <c r="F21" s="1012">
        <v>45489.0</v>
      </c>
      <c r="G21" s="1010" t="s">
        <v>12570</v>
      </c>
      <c r="H21" s="1010" t="s">
        <v>12537</v>
      </c>
      <c r="I21" s="1013"/>
    </row>
    <row r="22" hidden="1">
      <c r="A22" s="224">
        <v>19.0</v>
      </c>
      <c r="B22" s="1008" t="s">
        <v>389</v>
      </c>
      <c r="C22" s="1015" t="s">
        <v>390</v>
      </c>
      <c r="D22" s="1010"/>
      <c r="E22" s="1011"/>
      <c r="F22" s="1012">
        <v>45488.0</v>
      </c>
      <c r="G22" s="1010" t="s">
        <v>34</v>
      </c>
      <c r="H22" s="1010" t="s">
        <v>12537</v>
      </c>
      <c r="I22" s="1013"/>
    </row>
    <row r="23" hidden="1">
      <c r="A23" s="224">
        <v>20.0</v>
      </c>
      <c r="B23" s="1008" t="s">
        <v>392</v>
      </c>
      <c r="C23" s="1015" t="s">
        <v>387</v>
      </c>
      <c r="D23" s="1010">
        <v>40.0</v>
      </c>
      <c r="E23" s="1011">
        <f t="shared" ref="E23:E24" si="5">D23*60/3600+1</f>
        <v>1.666666667</v>
      </c>
      <c r="F23" s="1012">
        <v>45492.0</v>
      </c>
      <c r="G23" s="1010" t="s">
        <v>12549</v>
      </c>
      <c r="H23" s="1010" t="s">
        <v>12537</v>
      </c>
      <c r="I23" s="1013"/>
    </row>
    <row r="24" hidden="1">
      <c r="A24" s="224">
        <v>21.0</v>
      </c>
      <c r="B24" s="1008" t="s">
        <v>396</v>
      </c>
      <c r="C24" s="1015" t="s">
        <v>397</v>
      </c>
      <c r="D24" s="1010">
        <v>30.0</v>
      </c>
      <c r="E24" s="1011">
        <f t="shared" si="5"/>
        <v>1.5</v>
      </c>
      <c r="F24" s="1012">
        <v>45492.0</v>
      </c>
      <c r="G24" s="1010" t="s">
        <v>12545</v>
      </c>
      <c r="H24" s="1010" t="s">
        <v>12537</v>
      </c>
      <c r="I24" s="1013"/>
    </row>
    <row r="25" hidden="1">
      <c r="A25" s="224">
        <v>22.0</v>
      </c>
      <c r="B25" s="1008" t="s">
        <v>418</v>
      </c>
      <c r="C25" s="1009" t="s">
        <v>419</v>
      </c>
      <c r="D25" s="1010">
        <v>40.0</v>
      </c>
      <c r="E25" s="1011">
        <f t="shared" ref="E25:E26" si="6">D25*60/3600+0.5</f>
        <v>1.166666667</v>
      </c>
      <c r="F25" s="1012">
        <v>45484.0</v>
      </c>
      <c r="G25" s="1010" t="s">
        <v>19</v>
      </c>
      <c r="H25" s="1010" t="s">
        <v>12537</v>
      </c>
      <c r="I25" s="1013"/>
    </row>
    <row r="26" hidden="1">
      <c r="A26" s="224">
        <v>23.0</v>
      </c>
      <c r="B26" s="1016" t="s">
        <v>12571</v>
      </c>
      <c r="C26" s="1019" t="s">
        <v>12572</v>
      </c>
      <c r="D26" s="1010">
        <v>60.0</v>
      </c>
      <c r="E26" s="1011">
        <f t="shared" si="6"/>
        <v>1.5</v>
      </c>
      <c r="F26" s="1012">
        <v>45489.0</v>
      </c>
      <c r="G26" s="1010" t="s">
        <v>12549</v>
      </c>
      <c r="H26" s="1010" t="s">
        <v>12537</v>
      </c>
      <c r="I26" s="1013"/>
    </row>
    <row r="27" hidden="1">
      <c r="A27" s="224">
        <v>24.0</v>
      </c>
      <c r="B27" s="1014" t="s">
        <v>12573</v>
      </c>
      <c r="C27" s="1019" t="s">
        <v>12574</v>
      </c>
      <c r="D27" s="1010">
        <v>60.0</v>
      </c>
      <c r="E27" s="1011">
        <f t="shared" ref="E27:E31" si="7">D27*60/3600+1</f>
        <v>2</v>
      </c>
      <c r="F27" s="1012">
        <v>45492.0</v>
      </c>
      <c r="G27" s="1010" t="s">
        <v>34</v>
      </c>
      <c r="H27" s="1010" t="s">
        <v>12537</v>
      </c>
      <c r="I27" s="1013"/>
    </row>
    <row r="28">
      <c r="A28" s="224">
        <v>25.0</v>
      </c>
      <c r="B28" s="1021" t="s">
        <v>438</v>
      </c>
      <c r="C28" s="1015" t="s">
        <v>439</v>
      </c>
      <c r="D28" s="1010">
        <v>100.0</v>
      </c>
      <c r="E28" s="1011">
        <f t="shared" si="7"/>
        <v>2.666666667</v>
      </c>
      <c r="F28" s="1012">
        <v>45492.0</v>
      </c>
      <c r="G28" s="1010" t="s">
        <v>34</v>
      </c>
      <c r="H28" s="1010" t="s">
        <v>12569</v>
      </c>
      <c r="I28" s="1013"/>
    </row>
    <row r="29" hidden="1">
      <c r="A29" s="224">
        <v>26.0</v>
      </c>
      <c r="B29" s="1008" t="s">
        <v>12575</v>
      </c>
      <c r="C29" s="1015" t="s">
        <v>12576</v>
      </c>
      <c r="D29" s="1010">
        <v>40.0</v>
      </c>
      <c r="E29" s="1011">
        <f t="shared" si="7"/>
        <v>1.666666667</v>
      </c>
      <c r="F29" s="1012">
        <v>45492.0</v>
      </c>
      <c r="G29" s="1010" t="s">
        <v>12549</v>
      </c>
      <c r="H29" s="1010" t="s">
        <v>12537</v>
      </c>
      <c r="I29" s="1013"/>
    </row>
    <row r="30">
      <c r="A30" s="224">
        <v>27.0</v>
      </c>
      <c r="B30" s="1008" t="s">
        <v>433</v>
      </c>
      <c r="C30" s="1015" t="s">
        <v>434</v>
      </c>
      <c r="D30" s="1010">
        <v>110.0</v>
      </c>
      <c r="E30" s="1011">
        <f t="shared" si="7"/>
        <v>2.833333333</v>
      </c>
      <c r="F30" s="1012">
        <v>45492.0</v>
      </c>
      <c r="G30" s="1010" t="s">
        <v>34</v>
      </c>
      <c r="H30" s="1010"/>
      <c r="I30" s="1013" t="s">
        <v>12577</v>
      </c>
    </row>
    <row r="31" hidden="1">
      <c r="A31" s="224">
        <v>28.0</v>
      </c>
      <c r="B31" s="1016" t="s">
        <v>399</v>
      </c>
      <c r="C31" s="1015" t="s">
        <v>400</v>
      </c>
      <c r="D31" s="1010">
        <v>80.0</v>
      </c>
      <c r="E31" s="1011">
        <f t="shared" si="7"/>
        <v>2.333333333</v>
      </c>
      <c r="F31" s="1012">
        <v>45492.0</v>
      </c>
      <c r="G31" s="1010" t="s">
        <v>12578</v>
      </c>
      <c r="H31" s="1010" t="s">
        <v>12537</v>
      </c>
      <c r="I31" s="1013"/>
    </row>
    <row r="32" hidden="1">
      <c r="A32" s="224">
        <v>29.0</v>
      </c>
      <c r="B32" s="1016" t="s">
        <v>403</v>
      </c>
      <c r="C32" s="1015" t="s">
        <v>404</v>
      </c>
      <c r="D32" s="1010">
        <v>60.0</v>
      </c>
      <c r="E32" s="1011">
        <f>D32*60/3600+0.5</f>
        <v>1.5</v>
      </c>
      <c r="F32" s="1012">
        <v>45484.0</v>
      </c>
      <c r="G32" s="1010" t="s">
        <v>12549</v>
      </c>
      <c r="H32" s="1010" t="s">
        <v>12537</v>
      </c>
      <c r="I32" s="1013"/>
    </row>
    <row r="33" hidden="1">
      <c r="A33" s="224">
        <v>30.0</v>
      </c>
      <c r="B33" s="1014" t="s">
        <v>415</v>
      </c>
      <c r="C33" s="1015" t="s">
        <v>416</v>
      </c>
      <c r="D33" s="1010">
        <v>70.0</v>
      </c>
      <c r="E33" s="1011">
        <f>D33*32/3600+0.5</f>
        <v>1.122222222</v>
      </c>
      <c r="F33" s="1012">
        <v>45484.0</v>
      </c>
      <c r="G33" s="1010" t="s">
        <v>12549</v>
      </c>
      <c r="H33" s="1010" t="s">
        <v>12537</v>
      </c>
      <c r="I33" s="1013" t="s">
        <v>12579</v>
      </c>
    </row>
    <row r="34" hidden="1">
      <c r="A34" s="224">
        <v>31.0</v>
      </c>
      <c r="B34" s="1022" t="s">
        <v>12580</v>
      </c>
      <c r="C34" s="1015" t="s">
        <v>12581</v>
      </c>
      <c r="D34" s="1010"/>
      <c r="E34" s="1011"/>
      <c r="F34" s="1012">
        <v>45484.0</v>
      </c>
      <c r="G34" s="1010" t="s">
        <v>34</v>
      </c>
      <c r="H34" s="1010" t="s">
        <v>12537</v>
      </c>
      <c r="I34" s="1013"/>
    </row>
    <row r="35" hidden="1">
      <c r="A35" s="224">
        <v>32.0</v>
      </c>
      <c r="B35" s="1014" t="s">
        <v>12568</v>
      </c>
      <c r="C35" s="1009" t="s">
        <v>435</v>
      </c>
      <c r="D35" s="1010">
        <v>90.0</v>
      </c>
      <c r="E35" s="1011">
        <f t="shared" ref="E35:E36" si="8">D35*60/3600+1</f>
        <v>2.5</v>
      </c>
      <c r="F35" s="1012">
        <v>45488.0</v>
      </c>
      <c r="G35" s="1010" t="s">
        <v>12578</v>
      </c>
      <c r="H35" s="1010" t="s">
        <v>12537</v>
      </c>
      <c r="I35" s="1013"/>
    </row>
    <row r="36" hidden="1">
      <c r="A36" s="224">
        <v>33.0</v>
      </c>
      <c r="B36" s="1008" t="s">
        <v>436</v>
      </c>
      <c r="C36" s="1015" t="s">
        <v>437</v>
      </c>
      <c r="D36" s="1010">
        <v>90.0</v>
      </c>
      <c r="E36" s="1011">
        <f t="shared" si="8"/>
        <v>2.5</v>
      </c>
      <c r="F36" s="1012"/>
      <c r="G36" s="1010" t="s">
        <v>34</v>
      </c>
      <c r="H36" s="1010" t="s">
        <v>12537</v>
      </c>
      <c r="I36" s="1013"/>
    </row>
    <row r="37" hidden="1">
      <c r="A37" s="224">
        <v>34.0</v>
      </c>
      <c r="B37" s="1014" t="s">
        <v>12568</v>
      </c>
      <c r="C37" s="1015" t="s">
        <v>12582</v>
      </c>
      <c r="D37" s="1010">
        <v>90.0</v>
      </c>
      <c r="E37" s="1011">
        <f>D37*50/3600+0.5</f>
        <v>1.75</v>
      </c>
      <c r="F37" s="1012">
        <v>45485.0</v>
      </c>
      <c r="G37" s="1010" t="s">
        <v>19</v>
      </c>
      <c r="H37" s="1010" t="s">
        <v>12537</v>
      </c>
      <c r="I37" s="1013" t="s">
        <v>12583</v>
      </c>
    </row>
    <row r="38">
      <c r="A38" s="224">
        <v>35.0</v>
      </c>
      <c r="B38" s="1014" t="s">
        <v>2236</v>
      </c>
      <c r="C38" s="1009" t="s">
        <v>2237</v>
      </c>
      <c r="D38" s="1010">
        <v>60.0</v>
      </c>
      <c r="E38" s="1011">
        <f t="shared" ref="E38:E39" si="9">D38*2*4*41/3600+1</f>
        <v>6.466666667</v>
      </c>
      <c r="F38" s="1012"/>
      <c r="G38" s="1010"/>
      <c r="H38" s="1010" t="s">
        <v>12569</v>
      </c>
      <c r="I38" s="1013"/>
    </row>
    <row r="39">
      <c r="A39" s="224">
        <v>36.0</v>
      </c>
      <c r="B39" s="1014" t="s">
        <v>2246</v>
      </c>
      <c r="C39" s="1009" t="s">
        <v>2247</v>
      </c>
      <c r="D39" s="1010">
        <v>20.0</v>
      </c>
      <c r="E39" s="1011">
        <f t="shared" si="9"/>
        <v>2.822222222</v>
      </c>
      <c r="F39" s="1012"/>
      <c r="G39" s="1010" t="s">
        <v>12549</v>
      </c>
      <c r="H39" s="1010"/>
      <c r="I39" s="1013"/>
    </row>
    <row r="40">
      <c r="A40" s="224">
        <v>37.0</v>
      </c>
      <c r="B40" s="1014" t="s">
        <v>2253</v>
      </c>
      <c r="C40" s="1009" t="s">
        <v>2254</v>
      </c>
      <c r="D40" s="1010">
        <v>30.0</v>
      </c>
      <c r="E40" s="1011">
        <f t="shared" ref="E40:E42" si="10">D40*4*4*41/3600+1</f>
        <v>6.466666667</v>
      </c>
      <c r="F40" s="1012"/>
      <c r="G40" s="1010" t="s">
        <v>19</v>
      </c>
      <c r="H40" s="1010"/>
      <c r="I40" s="1013"/>
    </row>
    <row r="41">
      <c r="A41" s="224">
        <v>38.0</v>
      </c>
      <c r="B41" s="1014" t="s">
        <v>407</v>
      </c>
      <c r="C41" s="1009" t="s">
        <v>408</v>
      </c>
      <c r="D41" s="1010">
        <v>20.0</v>
      </c>
      <c r="E41" s="1011">
        <f t="shared" si="10"/>
        <v>4.644444444</v>
      </c>
      <c r="F41" s="1012"/>
      <c r="G41" s="1010" t="s">
        <v>19</v>
      </c>
      <c r="H41" s="1010"/>
      <c r="I41" s="1013"/>
    </row>
    <row r="42">
      <c r="A42" s="224">
        <v>39.0</v>
      </c>
      <c r="B42" s="1014" t="s">
        <v>405</v>
      </c>
      <c r="C42" s="1009" t="s">
        <v>406</v>
      </c>
      <c r="D42" s="1010">
        <v>20.0</v>
      </c>
      <c r="E42" s="1011">
        <f t="shared" si="10"/>
        <v>4.644444444</v>
      </c>
      <c r="F42" s="1012"/>
      <c r="G42" s="1010" t="s">
        <v>19</v>
      </c>
      <c r="H42" s="1010"/>
      <c r="I42" s="1013"/>
    </row>
    <row r="43" hidden="1">
      <c r="A43" s="224">
        <v>40.0</v>
      </c>
      <c r="B43" s="1014" t="s">
        <v>2265</v>
      </c>
      <c r="C43" s="1009" t="s">
        <v>2274</v>
      </c>
      <c r="D43" s="1010">
        <v>15.0</v>
      </c>
      <c r="E43" s="1011">
        <f t="shared" ref="E43:E44" si="11">D43*4*41/3600+1</f>
        <v>1.683333333</v>
      </c>
      <c r="F43" s="1012"/>
      <c r="G43" s="1010" t="s">
        <v>19</v>
      </c>
      <c r="H43" s="1010" t="s">
        <v>12584</v>
      </c>
      <c r="I43" s="1013"/>
    </row>
    <row r="44">
      <c r="A44" s="224">
        <v>41.0</v>
      </c>
      <c r="B44" s="1014" t="s">
        <v>2269</v>
      </c>
      <c r="C44" s="1009" t="s">
        <v>2270</v>
      </c>
      <c r="D44" s="1010">
        <v>30.0</v>
      </c>
      <c r="E44" s="1011">
        <f t="shared" si="11"/>
        <v>2.366666667</v>
      </c>
      <c r="F44" s="1012"/>
      <c r="G44" s="1010" t="s">
        <v>12549</v>
      </c>
      <c r="H44" s="1010"/>
      <c r="I44" s="1013" t="s">
        <v>12585</v>
      </c>
    </row>
    <row r="45" hidden="1">
      <c r="A45" s="224">
        <v>42.0</v>
      </c>
      <c r="B45" s="1014" t="s">
        <v>2280</v>
      </c>
      <c r="C45" s="1009" t="s">
        <v>2281</v>
      </c>
      <c r="D45" s="1010"/>
      <c r="E45" s="1011"/>
      <c r="F45" s="1012"/>
      <c r="G45" s="1010" t="s">
        <v>19</v>
      </c>
      <c r="H45" s="1010" t="s">
        <v>12584</v>
      </c>
      <c r="I45" s="1013"/>
    </row>
    <row r="46">
      <c r="A46" s="224">
        <v>43.0</v>
      </c>
      <c r="B46" s="1014" t="s">
        <v>2283</v>
      </c>
      <c r="C46" s="1009" t="s">
        <v>12539</v>
      </c>
      <c r="D46" s="1010">
        <v>60.0</v>
      </c>
      <c r="E46" s="1011">
        <f>D46*33/3600+0.5</f>
        <v>1.05</v>
      </c>
      <c r="F46" s="1012"/>
      <c r="G46" s="1010"/>
      <c r="H46" s="1010"/>
      <c r="I46" s="1013"/>
    </row>
  </sheetData>
  <autoFilter ref="$H$1:$H$46">
    <filterColumn colId="0">
      <filters blank="1">
        <filter val="Status"/>
        <filter val="Đang test"/>
      </filters>
    </filterColumn>
  </autoFilter>
  <customSheetViews>
    <customSheetView guid="{ECF81880-B1EA-4696-B8C2-FE1DD395D60E}" filter="1" showAutoFilter="1">
      <autoFilter ref="$A$2:$H$46"/>
    </customSheetView>
    <customSheetView guid="{EAFA0462-8E9E-4325-844A-13EF77811CF6}" filter="1" showAutoFilter="1">
      <autoFilter ref="$A$2:$H$46"/>
    </customSheetView>
    <customSheetView guid="{E40BD261-636B-4865-8FBC-83277C145EBF}" filter="1" showAutoFilter="1">
      <autoFilter ref="$A$2:$H$46"/>
    </customSheetView>
    <customSheetView guid="{09AB21D7-16AD-451B-B114-922D3E778E8E}" filter="1" showAutoFilter="1">
      <autoFilter ref="$A$2:$H$46"/>
    </customSheetView>
    <customSheetView guid="{F5BE1979-0227-4D52-8B4C-9C67D5DB1467}" filter="1" showAutoFilter="1">
      <autoFilter ref="$A$2:$H$46">
        <filterColumn colId="2">
          <colorFilter dxfId="5"/>
        </filterColumn>
      </autoFilter>
    </customSheetView>
    <customSheetView guid="{BE8C23A5-465A-49D4-9515-14E93471B473}" filter="1" showAutoFilter="1">
      <autoFilter ref="$A$1:$H$46">
        <filterColumn colId="5">
          <filters>
            <filter val="16/7/24"/>
            <filter val="19/7/24"/>
            <filter val="Deadline"/>
            <filter val="11/7/24"/>
            <filter val="15/7/24"/>
            <filter val="12/7/24"/>
          </filters>
        </filterColumn>
        <filterColumn colId="6">
          <filters blank="1">
            <filter val="Trang"/>
            <filter val="Thủy"/>
          </filters>
        </filterColumn>
      </autoFilter>
    </customSheetView>
    <customSheetView guid="{68EFE51F-1A9E-4960-A2B9-67C7CAF2E838}" filter="1" showAutoFilter="1">
      <autoFilter ref="$A$2:$H$46"/>
    </customSheetView>
    <customSheetView guid="{B43E368E-16B9-4E2A-AFFD-360E5B877105}" filter="1" showAutoFilter="1">
      <autoFilter ref="$A$2:$H$46">
        <filterColumn colId="6">
          <filters blank="1">
            <filter val="Duyên"/>
          </filters>
        </filterColumn>
      </autoFilter>
    </customSheetView>
  </customSheetViews>
  <dataValidations>
    <dataValidation type="list" allowBlank="1" showErrorMessage="1" sqref="H3:H46">
      <formula1>"Đang test,Done 60 unit,Done 70 unit,Done 80 unit,Done 41 unit"</formula1>
    </dataValidation>
  </dataValidations>
  <hyperlinks>
    <hyperlink r:id="rId1" ref="A1"/>
    <hyperlink r:id="rId2" ref="C5"/>
    <hyperlink r:id="rId3" ref="C6"/>
    <hyperlink r:id="rId4" ref="C7"/>
    <hyperlink r:id="rId5" ref="C8"/>
    <hyperlink r:id="rId6" ref="C9"/>
    <hyperlink r:id="rId7" ref="C10"/>
    <hyperlink r:id="rId8" ref="C11"/>
    <hyperlink r:id="rId9" ref="C12"/>
    <hyperlink r:id="rId10" ref="C13"/>
    <hyperlink r:id="rId11" ref="C14"/>
    <hyperlink r:id="rId12" ref="C15"/>
    <hyperlink r:id="rId13" ref="C16"/>
    <hyperlink r:id="rId14" ref="C17"/>
    <hyperlink r:id="rId15" ref="C18"/>
    <hyperlink r:id="rId16" ref="C19"/>
    <hyperlink r:id="rId17" ref="C20"/>
    <hyperlink r:id="rId18" ref="C21"/>
    <hyperlink r:id="rId19" ref="C22"/>
    <hyperlink r:id="rId20" ref="C23"/>
    <hyperlink r:id="rId21" ref="C24"/>
    <hyperlink r:id="rId22" ref="C26"/>
    <hyperlink r:id="rId23" ref="C27"/>
    <hyperlink r:id="rId24" ref="C28"/>
    <hyperlink r:id="rId25" ref="C29"/>
    <hyperlink r:id="rId26" ref="C30"/>
    <hyperlink r:id="rId27" ref="C31"/>
    <hyperlink r:id="rId28" ref="C32"/>
    <hyperlink r:id="rId29" ref="C33"/>
    <hyperlink r:id="rId30" ref="C34"/>
    <hyperlink r:id="rId31" ref="C36"/>
    <hyperlink r:id="rId32" ref="C37"/>
  </hyperlinks>
  <drawing r:id="rId3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6.0" ySplit="3.0" topLeftCell="G4" activePane="bottomRight" state="frozen"/>
      <selection activeCell="G1" sqref="G1" pane="topRight"/>
      <selection activeCell="A4" sqref="A4" pane="bottomLeft"/>
      <selection activeCell="G4" sqref="G4" pane="bottomRight"/>
    </sheetView>
  </sheetViews>
  <sheetFormatPr customHeight="1" defaultColWidth="12.63" defaultRowHeight="15.75"/>
  <cols>
    <col customWidth="1" min="1" max="1" width="4.75"/>
    <col customWidth="1" min="2" max="2" width="15.5"/>
    <col customWidth="1" min="3" max="3" width="23.63"/>
    <col customWidth="1" min="4" max="4" width="10.88"/>
    <col customWidth="1" min="5" max="5" width="19.63"/>
    <col customWidth="1" min="6" max="6" width="16.13"/>
    <col customWidth="1" min="7" max="7" width="3.0"/>
    <col customWidth="1" min="8" max="8" width="8.0"/>
    <col customWidth="1" min="9" max="9" width="8.38"/>
    <col customWidth="1" min="10" max="10" width="14.5"/>
    <col customWidth="1" min="11" max="11" width="11.0"/>
    <col customWidth="1" min="12" max="12" width="18.13"/>
    <col customWidth="1" min="13" max="13" width="21.88"/>
    <col customWidth="1" min="14" max="14" width="32.63"/>
    <col customWidth="1" min="15" max="16" width="12.75"/>
    <col customWidth="1" min="17" max="17" width="4.0"/>
    <col customWidth="1" min="18" max="18" width="26.13"/>
    <col customWidth="1" min="19" max="19" width="12.75"/>
    <col customWidth="1" min="20" max="20" width="13.88"/>
    <col customWidth="1" min="21" max="25" width="12.75"/>
    <col customWidth="1" min="26" max="26" width="3.88"/>
    <col customWidth="1" min="27" max="29" width="15.0"/>
    <col customWidth="1" min="30" max="30" width="14.13"/>
    <col customWidth="1" min="31" max="32" width="12.75"/>
    <col customWidth="1" min="33" max="33" width="3.38"/>
    <col customWidth="1" min="34" max="41" width="12.75"/>
    <col customWidth="1" min="42" max="42" width="16.13"/>
    <col customWidth="1" min="43" max="43" width="3.75"/>
    <col customWidth="1" min="44" max="47" width="17.88"/>
    <col customWidth="1" min="48" max="48" width="4.13"/>
    <col customWidth="1" min="49" max="50" width="17.88"/>
    <col customWidth="1" min="51" max="51" width="4.75"/>
    <col customWidth="1" min="52" max="56" width="17.88"/>
    <col customWidth="1" min="57" max="57" width="16.38"/>
    <col customWidth="1" min="58" max="59" width="17.88"/>
    <col customWidth="1" min="60" max="60" width="16.0"/>
  </cols>
  <sheetData>
    <row r="1">
      <c r="A1" s="1023"/>
      <c r="B1" s="1024"/>
      <c r="C1" s="1024"/>
      <c r="D1" s="1024"/>
      <c r="E1" s="1024"/>
      <c r="F1" s="1025"/>
      <c r="G1" s="217"/>
      <c r="H1" s="214" t="s">
        <v>2185</v>
      </c>
      <c r="I1" s="215"/>
      <c r="J1" s="215"/>
      <c r="K1" s="215"/>
      <c r="L1" s="215"/>
      <c r="M1" s="215"/>
      <c r="N1" s="215"/>
      <c r="O1" s="215"/>
      <c r="P1" s="216"/>
      <c r="Q1" s="217"/>
      <c r="R1" s="218" t="s">
        <v>2186</v>
      </c>
      <c r="S1" s="215"/>
      <c r="T1" s="215"/>
      <c r="U1" s="215"/>
      <c r="V1" s="215"/>
      <c r="W1" s="215"/>
      <c r="X1" s="215"/>
      <c r="Y1" s="216"/>
      <c r="Z1" s="217"/>
      <c r="AA1" s="218" t="s">
        <v>2187</v>
      </c>
      <c r="AB1" s="215"/>
      <c r="AC1" s="215"/>
      <c r="AD1" s="215"/>
      <c r="AE1" s="215"/>
      <c r="AF1" s="216"/>
      <c r="AG1" s="217"/>
      <c r="AH1" s="218" t="s">
        <v>2188</v>
      </c>
      <c r="AI1" s="215"/>
      <c r="AJ1" s="215"/>
      <c r="AK1" s="215"/>
      <c r="AL1" s="215"/>
      <c r="AM1" s="215"/>
      <c r="AN1" s="215"/>
      <c r="AO1" s="215"/>
      <c r="AP1" s="216"/>
      <c r="AQ1" s="217"/>
      <c r="AR1" s="219" t="s">
        <v>2189</v>
      </c>
      <c r="AS1" s="215"/>
      <c r="AT1" s="216"/>
      <c r="AU1" s="220"/>
      <c r="AV1" s="221"/>
      <c r="AW1" s="222" t="s">
        <v>2190</v>
      </c>
      <c r="AX1" s="216"/>
      <c r="AY1" s="221"/>
      <c r="AZ1" s="223" t="s">
        <v>2191</v>
      </c>
      <c r="BA1" s="216"/>
      <c r="BB1" s="224"/>
      <c r="BC1" s="224"/>
      <c r="BD1" s="224"/>
      <c r="BE1" s="1026"/>
      <c r="BF1" s="238"/>
      <c r="BG1" s="238"/>
      <c r="BH1" s="1027"/>
    </row>
    <row r="2">
      <c r="A2" s="1028"/>
      <c r="B2" s="1029"/>
      <c r="C2" s="1029"/>
      <c r="D2" s="1029"/>
      <c r="E2" s="1029"/>
      <c r="F2" s="112"/>
      <c r="G2" s="217"/>
      <c r="H2" s="225"/>
      <c r="I2" s="225"/>
      <c r="J2" s="225"/>
      <c r="K2" s="225" t="s">
        <v>2192</v>
      </c>
      <c r="L2" s="225" t="s">
        <v>2193</v>
      </c>
      <c r="M2" s="1030"/>
      <c r="N2" s="225"/>
      <c r="O2" s="226"/>
      <c r="P2" s="227"/>
      <c r="Q2" s="217"/>
      <c r="R2" s="228"/>
      <c r="S2" s="229"/>
      <c r="T2" s="229"/>
      <c r="U2" s="230"/>
      <c r="V2" s="231" t="s">
        <v>2194</v>
      </c>
      <c r="W2" s="216"/>
      <c r="X2" s="232" t="s">
        <v>2195</v>
      </c>
      <c r="Y2" s="216"/>
      <c r="Z2" s="217"/>
      <c r="AA2" s="233"/>
      <c r="AB2" s="233"/>
      <c r="AC2" s="233"/>
      <c r="AD2" s="233"/>
      <c r="AE2" s="228" t="s">
        <v>2192</v>
      </c>
      <c r="AF2" s="228" t="s">
        <v>2193</v>
      </c>
      <c r="AG2" s="217"/>
      <c r="AH2" s="234"/>
      <c r="AI2" s="235"/>
      <c r="AJ2" s="235"/>
      <c r="AK2" s="236" t="s">
        <v>2192</v>
      </c>
      <c r="AL2" s="215"/>
      <c r="AM2" s="216"/>
      <c r="AN2" s="236" t="s">
        <v>2193</v>
      </c>
      <c r="AO2" s="215"/>
      <c r="AP2" s="216"/>
      <c r="AQ2" s="217"/>
      <c r="AR2" s="237"/>
      <c r="AS2" s="237"/>
      <c r="AT2" s="238" t="s">
        <v>2196</v>
      </c>
      <c r="AU2" s="238" t="s">
        <v>2193</v>
      </c>
      <c r="AV2" s="239"/>
      <c r="AW2" s="240" t="s">
        <v>2196</v>
      </c>
      <c r="AX2" s="240" t="s">
        <v>2193</v>
      </c>
      <c r="AY2" s="239"/>
      <c r="AZ2" s="241" t="s">
        <v>2196</v>
      </c>
      <c r="BA2" s="241" t="s">
        <v>2193</v>
      </c>
      <c r="BB2" s="239"/>
      <c r="BC2" s="239"/>
      <c r="BD2" s="239"/>
      <c r="BE2" s="1026"/>
      <c r="BF2" s="237"/>
      <c r="BG2" s="237"/>
      <c r="BH2" s="1031"/>
    </row>
    <row r="3">
      <c r="A3" s="1032" t="s">
        <v>284</v>
      </c>
      <c r="B3" s="1032" t="s">
        <v>12531</v>
      </c>
      <c r="C3" s="1032" t="s">
        <v>2201</v>
      </c>
      <c r="D3" s="1032"/>
      <c r="E3" s="1032" t="s">
        <v>12586</v>
      </c>
      <c r="F3" s="1032" t="s">
        <v>12587</v>
      </c>
      <c r="G3" s="217"/>
      <c r="H3" s="225" t="s">
        <v>12588</v>
      </c>
      <c r="I3" s="225" t="s">
        <v>12589</v>
      </c>
      <c r="J3" s="225" t="s">
        <v>2208</v>
      </c>
      <c r="K3" s="225" t="s">
        <v>2205</v>
      </c>
      <c r="L3" s="225" t="s">
        <v>2205</v>
      </c>
      <c r="M3" s="1033" t="s">
        <v>12590</v>
      </c>
      <c r="N3" s="225" t="s">
        <v>11</v>
      </c>
      <c r="O3" s="226" t="s">
        <v>2209</v>
      </c>
      <c r="P3" s="227" t="s">
        <v>2210</v>
      </c>
      <c r="Q3" s="217"/>
      <c r="R3" s="228" t="s">
        <v>2211</v>
      </c>
      <c r="S3" s="229" t="s">
        <v>2212</v>
      </c>
      <c r="T3" s="242" t="s">
        <v>2213</v>
      </c>
      <c r="U3" s="228" t="s">
        <v>2214</v>
      </c>
      <c r="V3" s="243" t="s">
        <v>2215</v>
      </c>
      <c r="W3" s="243" t="s">
        <v>2216</v>
      </c>
      <c r="X3" s="243" t="s">
        <v>2215</v>
      </c>
      <c r="Y3" s="243" t="s">
        <v>2216</v>
      </c>
      <c r="Z3" s="217"/>
      <c r="AA3" s="233" t="s">
        <v>2217</v>
      </c>
      <c r="AB3" s="233" t="s">
        <v>2218</v>
      </c>
      <c r="AC3" s="233" t="s">
        <v>2219</v>
      </c>
      <c r="AD3" s="233" t="s">
        <v>2220</v>
      </c>
      <c r="AE3" s="229" t="s">
        <v>2221</v>
      </c>
      <c r="AF3" s="229" t="s">
        <v>2221</v>
      </c>
      <c r="AG3" s="217"/>
      <c r="AH3" s="234" t="s">
        <v>2222</v>
      </c>
      <c r="AI3" s="235" t="s">
        <v>2223</v>
      </c>
      <c r="AJ3" s="235" t="s">
        <v>2224</v>
      </c>
      <c r="AK3" s="244" t="s">
        <v>2225</v>
      </c>
      <c r="AL3" s="244" t="s">
        <v>2226</v>
      </c>
      <c r="AM3" s="235" t="s">
        <v>2227</v>
      </c>
      <c r="AN3" s="244" t="s">
        <v>2225</v>
      </c>
      <c r="AO3" s="244" t="s">
        <v>2226</v>
      </c>
      <c r="AP3" s="235" t="s">
        <v>2227</v>
      </c>
      <c r="AQ3" s="217"/>
      <c r="AR3" s="238" t="s">
        <v>2228</v>
      </c>
      <c r="AS3" s="238" t="s">
        <v>2229</v>
      </c>
      <c r="AT3" s="238" t="s">
        <v>2230</v>
      </c>
      <c r="AU3" s="238" t="s">
        <v>2230</v>
      </c>
      <c r="AV3" s="224"/>
      <c r="AW3" s="240" t="s">
        <v>2231</v>
      </c>
      <c r="AX3" s="240" t="s">
        <v>2231</v>
      </c>
      <c r="AY3" s="224"/>
      <c r="AZ3" s="241" t="s">
        <v>2232</v>
      </c>
      <c r="BA3" s="241" t="s">
        <v>2232</v>
      </c>
      <c r="BB3" s="224"/>
      <c r="BC3" s="224"/>
      <c r="BD3" s="224"/>
      <c r="BE3" s="1026" t="s">
        <v>12591</v>
      </c>
      <c r="BF3" s="238" t="s">
        <v>12592</v>
      </c>
      <c r="BG3" s="238" t="s">
        <v>12593</v>
      </c>
      <c r="BH3" s="1027" t="s">
        <v>12594</v>
      </c>
    </row>
    <row r="4">
      <c r="A4" s="224">
        <v>1.0</v>
      </c>
      <c r="B4" s="1008"/>
      <c r="C4" s="1009" t="s">
        <v>12536</v>
      </c>
      <c r="D4" s="1010"/>
      <c r="E4" s="1008" t="s">
        <v>12595</v>
      </c>
      <c r="F4" s="1014" t="s">
        <v>12596</v>
      </c>
      <c r="G4" s="996"/>
      <c r="H4" s="257"/>
      <c r="I4" s="1034" t="s">
        <v>2240</v>
      </c>
      <c r="J4" s="251" t="s">
        <v>2241</v>
      </c>
      <c r="K4" s="249">
        <v>45425.0</v>
      </c>
      <c r="L4" s="249">
        <v>45425.0</v>
      </c>
      <c r="M4" s="265" t="s">
        <v>12597</v>
      </c>
      <c r="N4" s="1035" t="s">
        <v>12598</v>
      </c>
      <c r="O4" s="252">
        <v>45425.0</v>
      </c>
      <c r="P4" s="253">
        <v>45439.0</v>
      </c>
      <c r="Q4" s="996"/>
      <c r="R4" s="239"/>
      <c r="S4" s="239" t="s">
        <v>2242</v>
      </c>
      <c r="T4" s="224" t="s">
        <v>2243</v>
      </c>
      <c r="U4" s="1036"/>
      <c r="V4" s="1037">
        <v>45425.0</v>
      </c>
      <c r="W4" s="255"/>
      <c r="X4" s="255"/>
      <c r="Y4" s="255"/>
      <c r="Z4" s="996"/>
      <c r="AA4" s="224" t="s">
        <v>20</v>
      </c>
      <c r="AB4" s="224" t="s">
        <v>20</v>
      </c>
      <c r="AC4" s="224"/>
      <c r="AD4" s="224"/>
      <c r="AE4" s="224" t="s">
        <v>12599</v>
      </c>
      <c r="AF4" s="224"/>
      <c r="AG4" s="996"/>
      <c r="AH4" s="239" t="s">
        <v>2245</v>
      </c>
      <c r="AI4" s="224" t="s">
        <v>20</v>
      </c>
      <c r="AJ4" s="224">
        <v>4.0</v>
      </c>
      <c r="AK4" s="255"/>
      <c r="AL4" s="224" t="s">
        <v>12600</v>
      </c>
      <c r="AM4" s="249"/>
      <c r="AN4" s="255"/>
      <c r="AO4" s="255"/>
      <c r="AP4" s="249"/>
      <c r="AQ4" s="996"/>
      <c r="AR4" s="239"/>
      <c r="AS4" s="239"/>
      <c r="AT4" s="239"/>
      <c r="AU4" s="239"/>
      <c r="AV4" s="239"/>
      <c r="AW4" s="239"/>
      <c r="AX4" s="239"/>
      <c r="AY4" s="239"/>
      <c r="AZ4" s="239"/>
      <c r="BA4" s="239"/>
      <c r="BB4" s="239"/>
      <c r="BC4" s="239"/>
      <c r="BD4" s="239"/>
      <c r="BE4" s="224" t="str">
        <f t="shared" ref="BE4:BE6" si="1">IF(AND(AK4&gt;0,AL4&gt;0),"Done dev",IF(AND(AK4&gt;0,AL4=""),"Doing","Todo"))</f>
        <v>Todo</v>
      </c>
      <c r="BF4" s="239"/>
      <c r="BG4" s="239"/>
      <c r="BH4" s="272"/>
    </row>
    <row r="5">
      <c r="A5" s="224">
        <v>2.0</v>
      </c>
      <c r="B5" s="1014" t="s">
        <v>12538</v>
      </c>
      <c r="C5" s="1013" t="s">
        <v>12539</v>
      </c>
      <c r="D5" s="1010"/>
      <c r="E5" s="1014" t="s">
        <v>2243</v>
      </c>
      <c r="F5" s="1014" t="s">
        <v>12596</v>
      </c>
      <c r="G5" s="996"/>
      <c r="H5" s="1014"/>
      <c r="I5" s="1034" t="s">
        <v>2240</v>
      </c>
      <c r="J5" s="251" t="s">
        <v>2241</v>
      </c>
      <c r="K5" s="224"/>
      <c r="L5" s="224" t="s">
        <v>12601</v>
      </c>
      <c r="M5" s="1038"/>
      <c r="N5" s="1039" t="s">
        <v>12602</v>
      </c>
      <c r="O5" s="258"/>
      <c r="P5" s="253">
        <v>45436.0</v>
      </c>
      <c r="Q5" s="996"/>
      <c r="R5" s="239"/>
      <c r="S5" s="239" t="s">
        <v>2259</v>
      </c>
      <c r="T5" s="224" t="s">
        <v>2243</v>
      </c>
      <c r="U5" s="1036"/>
      <c r="V5" s="1040"/>
      <c r="W5" s="255"/>
      <c r="X5" s="255"/>
      <c r="Y5" s="255"/>
      <c r="Z5" s="996"/>
      <c r="AA5" s="224" t="s">
        <v>20</v>
      </c>
      <c r="AB5" s="224" t="s">
        <v>20</v>
      </c>
      <c r="AC5" s="224"/>
      <c r="AD5" s="255"/>
      <c r="AE5" s="224" t="s">
        <v>12599</v>
      </c>
      <c r="AF5" s="224"/>
      <c r="AG5" s="996"/>
      <c r="AH5" s="239" t="s">
        <v>2245</v>
      </c>
      <c r="AI5" s="224" t="s">
        <v>20</v>
      </c>
      <c r="AJ5" s="224">
        <v>1.0</v>
      </c>
      <c r="AK5" s="255"/>
      <c r="AL5" s="224" t="s">
        <v>12600</v>
      </c>
      <c r="AM5" s="249"/>
      <c r="AN5" s="255"/>
      <c r="AO5" s="255"/>
      <c r="AP5" s="249"/>
      <c r="AQ5" s="996"/>
      <c r="AR5" s="259"/>
      <c r="AS5" s="259"/>
      <c r="AT5" s="259"/>
      <c r="AU5" s="259"/>
      <c r="AV5" s="259"/>
      <c r="AW5" s="259"/>
      <c r="AX5" s="259"/>
      <c r="AY5" s="259"/>
      <c r="AZ5" s="259"/>
      <c r="BA5" s="259"/>
      <c r="BB5" s="259"/>
      <c r="BC5" s="259"/>
      <c r="BD5" s="259"/>
      <c r="BE5" s="224" t="str">
        <f t="shared" si="1"/>
        <v>Todo</v>
      </c>
      <c r="BF5" s="259"/>
      <c r="BG5" s="259"/>
      <c r="BH5" s="1035"/>
    </row>
    <row r="6">
      <c r="A6" s="224">
        <v>3.0</v>
      </c>
      <c r="B6" s="1014" t="s">
        <v>12540</v>
      </c>
      <c r="C6" s="1015" t="s">
        <v>12541</v>
      </c>
      <c r="D6" s="1010"/>
      <c r="E6" s="1014" t="s">
        <v>12603</v>
      </c>
      <c r="F6" s="1014" t="s">
        <v>12603</v>
      </c>
      <c r="G6" s="224"/>
      <c r="H6" s="1041" t="s">
        <v>2240</v>
      </c>
      <c r="I6" s="1034" t="s">
        <v>2240</v>
      </c>
      <c r="J6" s="251" t="s">
        <v>2241</v>
      </c>
      <c r="K6" s="260">
        <v>45429.0</v>
      </c>
      <c r="L6" s="260">
        <v>45429.0</v>
      </c>
      <c r="M6" s="239" t="s">
        <v>12604</v>
      </c>
      <c r="N6" s="239" t="s">
        <v>12605</v>
      </c>
      <c r="O6" s="252">
        <v>45429.0</v>
      </c>
      <c r="P6" s="253">
        <v>45435.0</v>
      </c>
      <c r="Q6" s="224"/>
      <c r="R6" s="239"/>
      <c r="S6" s="239" t="s">
        <v>2250</v>
      </c>
      <c r="T6" s="224" t="str">
        <f>IF(AND(V6&gt;0,W6&gt;0),"Done dev",IF(AND(V6&gt;0,W6=""),"Doing","Todo"))</f>
        <v>Done dev</v>
      </c>
      <c r="U6" s="265" t="s">
        <v>12606</v>
      </c>
      <c r="V6" s="265" t="s">
        <v>12607</v>
      </c>
      <c r="W6" s="249">
        <v>45434.0</v>
      </c>
      <c r="X6" s="249"/>
      <c r="Y6" s="249"/>
      <c r="Z6" s="224"/>
      <c r="AA6" s="224" t="s">
        <v>20</v>
      </c>
      <c r="AB6" s="224" t="s">
        <v>20</v>
      </c>
      <c r="AC6" s="224" t="s">
        <v>20</v>
      </c>
      <c r="AD6" s="224"/>
      <c r="AE6" s="224" t="s">
        <v>12599</v>
      </c>
      <c r="AF6" s="224"/>
      <c r="AG6" s="224"/>
      <c r="AH6" s="239" t="s">
        <v>2245</v>
      </c>
      <c r="AI6" s="224" t="s">
        <v>20</v>
      </c>
      <c r="AJ6" s="224">
        <v>4.0</v>
      </c>
      <c r="AK6" s="249">
        <v>45445.0</v>
      </c>
      <c r="AL6" s="224" t="s">
        <v>20</v>
      </c>
      <c r="AM6" s="249">
        <v>45448.0</v>
      </c>
      <c r="AN6" s="224"/>
      <c r="AO6" s="261">
        <v>45388.0</v>
      </c>
      <c r="AP6" s="249">
        <v>45448.0</v>
      </c>
      <c r="AQ6" s="224"/>
      <c r="AR6" s="239"/>
      <c r="AS6" s="239"/>
      <c r="AT6" s="239"/>
      <c r="AU6" s="239"/>
      <c r="AV6" s="239"/>
      <c r="AW6" s="239"/>
      <c r="AX6" s="239"/>
      <c r="AY6" s="239"/>
      <c r="AZ6" s="239"/>
      <c r="BA6" s="239"/>
      <c r="BB6" s="239"/>
      <c r="BC6" s="239"/>
      <c r="BD6" s="239"/>
      <c r="BE6" s="224" t="str">
        <f t="shared" si="1"/>
        <v>Done dev</v>
      </c>
      <c r="BF6" s="239"/>
      <c r="BG6" s="239"/>
      <c r="BH6" s="272"/>
    </row>
    <row r="7">
      <c r="A7" s="224">
        <v>4.0</v>
      </c>
      <c r="B7" s="1016" t="s">
        <v>12543</v>
      </c>
      <c r="C7" s="1015" t="s">
        <v>12544</v>
      </c>
      <c r="D7" s="1010">
        <v>50.0</v>
      </c>
      <c r="E7" s="1014" t="s">
        <v>2243</v>
      </c>
      <c r="F7" s="1014" t="s">
        <v>12596</v>
      </c>
      <c r="G7" s="224"/>
      <c r="H7" s="1041" t="s">
        <v>2240</v>
      </c>
      <c r="I7" s="1034" t="s">
        <v>2240</v>
      </c>
      <c r="J7" s="251" t="s">
        <v>2241</v>
      </c>
      <c r="K7" s="249"/>
      <c r="L7" s="224"/>
      <c r="M7" s="265" t="s">
        <v>12604</v>
      </c>
      <c r="N7" s="265" t="s">
        <v>12608</v>
      </c>
      <c r="O7" s="258"/>
      <c r="P7" s="253">
        <v>45435.0</v>
      </c>
      <c r="Q7" s="224"/>
      <c r="R7" s="239"/>
      <c r="S7" s="239" t="s">
        <v>12609</v>
      </c>
      <c r="T7" s="224" t="s">
        <v>2243</v>
      </c>
      <c r="U7" s="1036"/>
      <c r="V7" s="1040"/>
      <c r="W7" s="255"/>
      <c r="X7" s="255"/>
      <c r="Y7" s="255"/>
      <c r="Z7" s="224"/>
      <c r="AA7" s="224" t="s">
        <v>20</v>
      </c>
      <c r="AB7" s="224" t="s">
        <v>20</v>
      </c>
      <c r="AC7" s="224" t="s">
        <v>20</v>
      </c>
      <c r="AD7" s="224"/>
      <c r="AE7" s="224" t="s">
        <v>12599</v>
      </c>
      <c r="AF7" s="224"/>
      <c r="AG7" s="224"/>
      <c r="AH7" s="239" t="s">
        <v>2245</v>
      </c>
      <c r="AI7" s="224" t="s">
        <v>20</v>
      </c>
      <c r="AJ7" s="224">
        <v>2.0</v>
      </c>
      <c r="AK7" s="249">
        <v>45446.0</v>
      </c>
      <c r="AL7" s="224" t="s">
        <v>12610</v>
      </c>
      <c r="AM7" s="249"/>
      <c r="AN7" s="255"/>
      <c r="AO7" s="255"/>
      <c r="AP7" s="249"/>
      <c r="AQ7" s="224"/>
      <c r="AR7" s="265"/>
      <c r="AS7" s="265"/>
      <c r="AT7" s="265"/>
      <c r="AU7" s="265"/>
      <c r="AV7" s="265"/>
      <c r="AW7" s="265"/>
      <c r="AX7" s="265"/>
      <c r="AY7" s="265"/>
      <c r="AZ7" s="265"/>
      <c r="BA7" s="265"/>
      <c r="BB7" s="265"/>
      <c r="BC7" s="265"/>
      <c r="BD7" s="265"/>
      <c r="BE7" s="224" t="s">
        <v>31</v>
      </c>
      <c r="BF7" s="265"/>
      <c r="BG7" s="265"/>
      <c r="BH7" s="272"/>
    </row>
    <row r="8">
      <c r="A8" s="224">
        <v>5.0</v>
      </c>
      <c r="B8" s="1014" t="s">
        <v>375</v>
      </c>
      <c r="C8" s="1015" t="s">
        <v>376</v>
      </c>
      <c r="D8" s="1010"/>
      <c r="E8" s="1014" t="s">
        <v>12603</v>
      </c>
      <c r="F8" s="1014" t="s">
        <v>12596</v>
      </c>
      <c r="G8" s="224"/>
      <c r="H8" s="1034" t="s">
        <v>2240</v>
      </c>
      <c r="I8" s="1041" t="s">
        <v>2240</v>
      </c>
      <c r="J8" s="251" t="s">
        <v>2241</v>
      </c>
      <c r="K8" s="249">
        <v>45432.0</v>
      </c>
      <c r="L8" s="224" t="s">
        <v>12611</v>
      </c>
      <c r="M8" s="265" t="s">
        <v>12612</v>
      </c>
      <c r="N8" s="265" t="s">
        <v>12613</v>
      </c>
      <c r="O8" s="252">
        <v>45432.0</v>
      </c>
      <c r="P8" s="239" t="s">
        <v>12614</v>
      </c>
      <c r="Q8" s="224"/>
      <c r="R8" s="239" t="s">
        <v>12615</v>
      </c>
      <c r="S8" s="239" t="s">
        <v>2242</v>
      </c>
      <c r="T8" s="224" t="str">
        <f>IF(AND(V8&gt;0,W8&gt;0),"Done dev",IF(AND(V8&gt;0,W8=""),"Doing","Todo"))</f>
        <v>Done dev</v>
      </c>
      <c r="U8" s="265" t="s">
        <v>12616</v>
      </c>
      <c r="V8" s="1037">
        <v>45433.0</v>
      </c>
      <c r="W8" s="224" t="s">
        <v>12617</v>
      </c>
      <c r="X8" s="224"/>
      <c r="Y8" s="224"/>
      <c r="Z8" s="224"/>
      <c r="AA8" s="224" t="s">
        <v>20</v>
      </c>
      <c r="AB8" s="224" t="s">
        <v>20</v>
      </c>
      <c r="AC8" s="224"/>
      <c r="AD8" s="224"/>
      <c r="AE8" s="224" t="s">
        <v>12599</v>
      </c>
      <c r="AF8" s="224"/>
      <c r="AG8" s="224"/>
      <c r="AH8" s="239" t="s">
        <v>2245</v>
      </c>
      <c r="AI8" s="224" t="s">
        <v>20</v>
      </c>
      <c r="AJ8" s="224">
        <v>2.0</v>
      </c>
      <c r="AK8" s="249">
        <v>45445.0</v>
      </c>
      <c r="AL8" s="224" t="s">
        <v>20</v>
      </c>
      <c r="AM8" s="249">
        <v>45448.0</v>
      </c>
      <c r="AN8" s="224"/>
      <c r="AO8" s="261">
        <v>45388.0</v>
      </c>
      <c r="AP8" s="249">
        <v>45448.0</v>
      </c>
      <c r="AQ8" s="224"/>
      <c r="AR8" s="265"/>
      <c r="AS8" s="265"/>
      <c r="AT8" s="265"/>
      <c r="AU8" s="265"/>
      <c r="AV8" s="265"/>
      <c r="AW8" s="265"/>
      <c r="AX8" s="265"/>
      <c r="AY8" s="265"/>
      <c r="AZ8" s="265"/>
      <c r="BA8" s="265"/>
      <c r="BB8" s="265"/>
      <c r="BC8" s="265"/>
      <c r="BD8" s="265"/>
      <c r="BE8" s="224" t="str">
        <f t="shared" ref="BE8:BE10" si="2">IF(AND(AK8&gt;0,AL8&gt;0),"Done dev",IF(AND(AK8&gt;0,AL8=""),"Doing","Todo"))</f>
        <v>Done dev</v>
      </c>
      <c r="BF8" s="265"/>
      <c r="BG8" s="265"/>
      <c r="BH8" s="265"/>
    </row>
    <row r="9">
      <c r="A9" s="224">
        <v>6.0</v>
      </c>
      <c r="B9" s="1017" t="s">
        <v>379</v>
      </c>
      <c r="C9" s="1015" t="s">
        <v>380</v>
      </c>
      <c r="D9" s="1010"/>
      <c r="E9" s="1017" t="s">
        <v>2243</v>
      </c>
      <c r="F9" s="1014" t="s">
        <v>12618</v>
      </c>
      <c r="G9" s="224"/>
      <c r="H9" s="1034" t="s">
        <v>2240</v>
      </c>
      <c r="I9" s="1034" t="s">
        <v>2240</v>
      </c>
      <c r="J9" s="251" t="s">
        <v>2241</v>
      </c>
      <c r="K9" s="249">
        <v>45447.0</v>
      </c>
      <c r="L9" s="249">
        <v>45447.0</v>
      </c>
      <c r="M9" s="239" t="s">
        <v>12619</v>
      </c>
      <c r="N9" s="239" t="s">
        <v>12620</v>
      </c>
      <c r="O9" s="258"/>
      <c r="P9" s="239" t="s">
        <v>12614</v>
      </c>
      <c r="Q9" s="224"/>
      <c r="R9" s="239"/>
      <c r="S9" s="239" t="s">
        <v>2242</v>
      </c>
      <c r="T9" s="224" t="s">
        <v>2243</v>
      </c>
      <c r="U9" s="1036"/>
      <c r="V9" s="1040"/>
      <c r="W9" s="255"/>
      <c r="X9" s="255"/>
      <c r="Y9" s="255"/>
      <c r="Z9" s="224"/>
      <c r="AA9" s="224" t="s">
        <v>20</v>
      </c>
      <c r="AB9" s="224" t="s">
        <v>20</v>
      </c>
      <c r="AC9" s="224" t="s">
        <v>20</v>
      </c>
      <c r="AD9" s="224"/>
      <c r="AE9" s="224" t="s">
        <v>12599</v>
      </c>
      <c r="AF9" s="224"/>
      <c r="AG9" s="224"/>
      <c r="AH9" s="239" t="s">
        <v>2245</v>
      </c>
      <c r="AI9" s="224" t="s">
        <v>20</v>
      </c>
      <c r="AJ9" s="224">
        <v>2.0</v>
      </c>
      <c r="AK9" s="249">
        <v>45444.0</v>
      </c>
      <c r="AL9" s="224" t="s">
        <v>12610</v>
      </c>
      <c r="AM9" s="249">
        <v>45448.0</v>
      </c>
      <c r="AN9" s="224"/>
      <c r="AO9" s="224"/>
      <c r="AP9" s="249">
        <v>45448.0</v>
      </c>
      <c r="AQ9" s="224"/>
      <c r="AR9" s="239"/>
      <c r="AS9" s="239"/>
      <c r="AT9" s="239"/>
      <c r="AU9" s="239"/>
      <c r="AV9" s="239"/>
      <c r="AW9" s="239"/>
      <c r="AX9" s="239"/>
      <c r="AY9" s="239"/>
      <c r="AZ9" s="239"/>
      <c r="BA9" s="239"/>
      <c r="BB9" s="239"/>
      <c r="BC9" s="239"/>
      <c r="BD9" s="239"/>
      <c r="BE9" s="224" t="str">
        <f t="shared" si="2"/>
        <v>Done dev</v>
      </c>
      <c r="BF9" s="239"/>
      <c r="BG9" s="239"/>
      <c r="BH9" s="272"/>
    </row>
    <row r="10">
      <c r="A10" s="224">
        <v>7.0</v>
      </c>
      <c r="B10" s="1018" t="s">
        <v>410</v>
      </c>
      <c r="C10" s="1019" t="s">
        <v>411</v>
      </c>
      <c r="D10" s="1010">
        <v>50.0</v>
      </c>
      <c r="E10" s="1014" t="s">
        <v>12595</v>
      </c>
      <c r="F10" s="1014"/>
      <c r="G10" s="224"/>
      <c r="H10" s="1041" t="s">
        <v>2240</v>
      </c>
      <c r="I10" s="1041" t="s">
        <v>2240</v>
      </c>
      <c r="J10" s="251" t="s">
        <v>2241</v>
      </c>
      <c r="K10" s="249"/>
      <c r="L10" s="224"/>
      <c r="M10" s="265" t="s">
        <v>12621</v>
      </c>
      <c r="N10" s="1035" t="s">
        <v>12622</v>
      </c>
      <c r="O10" s="252">
        <v>45425.0</v>
      </c>
      <c r="P10" s="253" t="s">
        <v>12614</v>
      </c>
      <c r="Q10" s="224"/>
      <c r="R10" s="239" t="s">
        <v>12623</v>
      </c>
      <c r="S10" s="239" t="s">
        <v>2242</v>
      </c>
      <c r="T10" s="224" t="s">
        <v>2243</v>
      </c>
      <c r="U10" s="1036"/>
      <c r="V10" s="1037"/>
      <c r="W10" s="255"/>
      <c r="X10" s="255"/>
      <c r="Y10" s="255"/>
      <c r="Z10" s="224"/>
      <c r="AA10" s="224" t="s">
        <v>20</v>
      </c>
      <c r="AB10" s="224" t="s">
        <v>20</v>
      </c>
      <c r="AC10" s="224" t="s">
        <v>20</v>
      </c>
      <c r="AD10" s="224"/>
      <c r="AE10" s="224" t="s">
        <v>12599</v>
      </c>
      <c r="AF10" s="224"/>
      <c r="AG10" s="224"/>
      <c r="AH10" s="239" t="s">
        <v>2245</v>
      </c>
      <c r="AI10" s="224" t="s">
        <v>20</v>
      </c>
      <c r="AJ10" s="224">
        <v>4.0</v>
      </c>
      <c r="AK10" s="224" t="s">
        <v>12624</v>
      </c>
      <c r="AL10" s="224" t="s">
        <v>12610</v>
      </c>
      <c r="AM10" s="249">
        <v>45448.0</v>
      </c>
      <c r="AN10" s="224"/>
      <c r="AO10" s="224"/>
      <c r="AP10" s="249">
        <v>45448.0</v>
      </c>
      <c r="AQ10" s="224"/>
      <c r="AR10" s="259"/>
      <c r="AS10" s="259"/>
      <c r="AT10" s="259"/>
      <c r="AU10" s="259"/>
      <c r="AV10" s="259"/>
      <c r="AW10" s="259"/>
      <c r="AX10" s="259"/>
      <c r="AY10" s="259"/>
      <c r="AZ10" s="259"/>
      <c r="BA10" s="259"/>
      <c r="BB10" s="259"/>
      <c r="BC10" s="259"/>
      <c r="BD10" s="259"/>
      <c r="BE10" s="224" t="str">
        <f t="shared" si="2"/>
        <v>Done dev</v>
      </c>
      <c r="BF10" s="259"/>
      <c r="BG10" s="259"/>
      <c r="BH10" s="1042"/>
    </row>
    <row r="11">
      <c r="A11" s="224">
        <v>8.0</v>
      </c>
      <c r="B11" s="1014" t="s">
        <v>422</v>
      </c>
      <c r="C11" s="1015" t="s">
        <v>12625</v>
      </c>
      <c r="D11" s="1010"/>
      <c r="E11" s="1014" t="s">
        <v>12626</v>
      </c>
      <c r="F11" s="1014" t="s">
        <v>12618</v>
      </c>
      <c r="G11" s="224"/>
      <c r="H11" s="1014"/>
      <c r="I11" s="1034" t="s">
        <v>2240</v>
      </c>
      <c r="J11" s="251" t="s">
        <v>2241</v>
      </c>
      <c r="K11" s="249">
        <v>45447.0</v>
      </c>
      <c r="L11" s="261">
        <v>45357.0</v>
      </c>
      <c r="M11" s="265" t="s">
        <v>12627</v>
      </c>
      <c r="N11" s="265" t="s">
        <v>12628</v>
      </c>
      <c r="O11" s="224" t="s">
        <v>12629</v>
      </c>
      <c r="P11" s="271"/>
      <c r="Q11" s="224"/>
      <c r="R11" s="239"/>
      <c r="S11" s="239" t="s">
        <v>12630</v>
      </c>
      <c r="T11" s="224" t="s">
        <v>2243</v>
      </c>
      <c r="U11" s="1036"/>
      <c r="V11" s="1040"/>
      <c r="W11" s="255"/>
      <c r="X11" s="255"/>
      <c r="Y11" s="255"/>
      <c r="Z11" s="224"/>
      <c r="AA11" s="224" t="s">
        <v>20</v>
      </c>
      <c r="AB11" s="224" t="s">
        <v>20</v>
      </c>
      <c r="AC11" s="224" t="s">
        <v>20</v>
      </c>
      <c r="AD11" s="224"/>
      <c r="AE11" s="224" t="s">
        <v>12599</v>
      </c>
      <c r="AF11" s="224"/>
      <c r="AG11" s="224"/>
      <c r="AH11" s="239" t="s">
        <v>2245</v>
      </c>
      <c r="AI11" s="224"/>
      <c r="AJ11" s="224">
        <v>2.0</v>
      </c>
      <c r="AK11" s="249">
        <v>45446.0</v>
      </c>
      <c r="AL11" s="224" t="s">
        <v>20</v>
      </c>
      <c r="AM11" s="249"/>
      <c r="AN11" s="255"/>
      <c r="AO11" s="255"/>
      <c r="AP11" s="249"/>
      <c r="AQ11" s="224"/>
      <c r="AR11" s="265" t="s">
        <v>12631</v>
      </c>
      <c r="AS11" s="265"/>
      <c r="AT11" s="265"/>
      <c r="AU11" s="265"/>
      <c r="AV11" s="265"/>
      <c r="AW11" s="265"/>
      <c r="AX11" s="265"/>
      <c r="AY11" s="265"/>
      <c r="AZ11" s="265"/>
      <c r="BA11" s="265"/>
      <c r="BB11" s="265"/>
      <c r="BC11" s="265"/>
      <c r="BD11" s="265"/>
      <c r="BE11" s="224" t="s">
        <v>12632</v>
      </c>
      <c r="BF11" s="265"/>
      <c r="BG11" s="265"/>
      <c r="BH11" s="1031"/>
    </row>
    <row r="12">
      <c r="A12" s="224">
        <v>9.0</v>
      </c>
      <c r="B12" s="1016" t="s">
        <v>12552</v>
      </c>
      <c r="C12" s="1015" t="s">
        <v>12553</v>
      </c>
      <c r="D12" s="1010"/>
      <c r="E12" s="1014" t="s">
        <v>12603</v>
      </c>
      <c r="F12" s="1014" t="s">
        <v>12596</v>
      </c>
      <c r="G12" s="224"/>
      <c r="H12" s="1041" t="s">
        <v>2240</v>
      </c>
      <c r="I12" s="1034" t="s">
        <v>2240</v>
      </c>
      <c r="J12" s="251" t="s">
        <v>2241</v>
      </c>
      <c r="K12" s="249">
        <v>45434.0</v>
      </c>
      <c r="L12" s="224" t="s">
        <v>12633</v>
      </c>
      <c r="M12" s="265" t="s">
        <v>12634</v>
      </c>
      <c r="N12" s="265" t="s">
        <v>12635</v>
      </c>
      <c r="O12" s="224" t="s">
        <v>12636</v>
      </c>
      <c r="P12" s="253">
        <v>45435.0</v>
      </c>
      <c r="Q12" s="224"/>
      <c r="R12" s="239" t="s">
        <v>12637</v>
      </c>
      <c r="S12" s="239" t="s">
        <v>2259</v>
      </c>
      <c r="T12" s="224" t="str">
        <f>IF(AND(V12&gt;0,W12&gt;0),"Done dev",IF(AND(V12&gt;0,W12=""),"Doing","Todo"))</f>
        <v>Doing</v>
      </c>
      <c r="U12" s="265" t="s">
        <v>12638</v>
      </c>
      <c r="V12" s="265" t="s">
        <v>12633</v>
      </c>
      <c r="W12" s="255"/>
      <c r="X12" s="255"/>
      <c r="Y12" s="255"/>
      <c r="Z12" s="224"/>
      <c r="AA12" s="224" t="s">
        <v>20</v>
      </c>
      <c r="AB12" s="224" t="s">
        <v>20</v>
      </c>
      <c r="AC12" s="224" t="s">
        <v>20</v>
      </c>
      <c r="AD12" s="224"/>
      <c r="AE12" s="261">
        <v>45357.0</v>
      </c>
      <c r="AF12" s="261"/>
      <c r="AG12" s="224"/>
      <c r="AH12" s="239" t="s">
        <v>2245</v>
      </c>
      <c r="AI12" s="224" t="s">
        <v>20</v>
      </c>
      <c r="AJ12" s="224">
        <v>2.0</v>
      </c>
      <c r="AK12" s="255"/>
      <c r="AL12" s="224" t="s">
        <v>12600</v>
      </c>
      <c r="AM12" s="249"/>
      <c r="AN12" s="255"/>
      <c r="AO12" s="255"/>
      <c r="AP12" s="249"/>
      <c r="AQ12" s="224"/>
      <c r="AR12" s="265"/>
      <c r="AS12" s="265"/>
      <c r="AT12" s="265"/>
      <c r="AU12" s="265"/>
      <c r="AV12" s="265"/>
      <c r="AW12" s="265"/>
      <c r="AX12" s="265"/>
      <c r="AY12" s="265"/>
      <c r="AZ12" s="265"/>
      <c r="BA12" s="265"/>
      <c r="BB12" s="265"/>
      <c r="BC12" s="265"/>
      <c r="BD12" s="265"/>
      <c r="BE12" s="224" t="str">
        <f t="shared" ref="BE12:BE16" si="3">IF(AND(AK12&gt;0,AL12&gt;0),"Done dev",IF(AND(AK12&gt;0,AL12=""),"Doing","Todo"))</f>
        <v>Todo</v>
      </c>
      <c r="BF12" s="265"/>
      <c r="BG12" s="265"/>
      <c r="BH12" s="259"/>
    </row>
    <row r="13">
      <c r="A13" s="224">
        <v>10.0</v>
      </c>
      <c r="B13" s="1016" t="s">
        <v>12554</v>
      </c>
      <c r="C13" s="1015" t="s">
        <v>12555</v>
      </c>
      <c r="D13" s="1010"/>
      <c r="E13" s="1014" t="s">
        <v>12626</v>
      </c>
      <c r="F13" s="1014" t="s">
        <v>12618</v>
      </c>
      <c r="G13" s="224"/>
      <c r="H13" s="1041" t="s">
        <v>2240</v>
      </c>
      <c r="I13" s="1034" t="s">
        <v>2240</v>
      </c>
      <c r="J13" s="251" t="s">
        <v>2241</v>
      </c>
      <c r="K13" s="249">
        <v>45448.0</v>
      </c>
      <c r="L13" s="261">
        <v>45388.0</v>
      </c>
      <c r="M13" s="265" t="s">
        <v>12634</v>
      </c>
      <c r="N13" s="265" t="s">
        <v>12639</v>
      </c>
      <c r="O13" s="258"/>
      <c r="P13" s="253">
        <v>45435.0</v>
      </c>
      <c r="Q13" s="224"/>
      <c r="R13" s="239"/>
      <c r="S13" s="239" t="s">
        <v>12609</v>
      </c>
      <c r="T13" s="224" t="s">
        <v>2243</v>
      </c>
      <c r="U13" s="1036"/>
      <c r="V13" s="1040"/>
      <c r="W13" s="255"/>
      <c r="X13" s="255"/>
      <c r="Y13" s="255"/>
      <c r="Z13" s="224"/>
      <c r="AA13" s="224" t="s">
        <v>20</v>
      </c>
      <c r="AB13" s="224" t="s">
        <v>20</v>
      </c>
      <c r="AC13" s="224" t="s">
        <v>20</v>
      </c>
      <c r="AD13" s="224"/>
      <c r="AE13" s="224" t="s">
        <v>12599</v>
      </c>
      <c r="AF13" s="224"/>
      <c r="AG13" s="224"/>
      <c r="AH13" s="239" t="s">
        <v>2245</v>
      </c>
      <c r="AI13" s="224"/>
      <c r="AJ13" s="224">
        <v>4.0</v>
      </c>
      <c r="AK13" s="255"/>
      <c r="AL13" s="224" t="s">
        <v>12600</v>
      </c>
      <c r="AM13" s="249"/>
      <c r="AN13" s="255"/>
      <c r="AO13" s="255"/>
      <c r="AP13" s="249"/>
      <c r="AQ13" s="224"/>
      <c r="AR13" s="272"/>
      <c r="AS13" s="272"/>
      <c r="AT13" s="272"/>
      <c r="AU13" s="272"/>
      <c r="AV13" s="272"/>
      <c r="AW13" s="272"/>
      <c r="AX13" s="272"/>
      <c r="AY13" s="272"/>
      <c r="AZ13" s="272"/>
      <c r="BA13" s="272"/>
      <c r="BB13" s="272"/>
      <c r="BC13" s="272"/>
      <c r="BD13" s="272"/>
      <c r="BE13" s="224" t="str">
        <f t="shared" si="3"/>
        <v>Todo</v>
      </c>
      <c r="BF13" s="272"/>
      <c r="BG13" s="272"/>
      <c r="BH13" s="272"/>
    </row>
    <row r="14">
      <c r="A14" s="224">
        <v>11.0</v>
      </c>
      <c r="B14" s="1008" t="s">
        <v>427</v>
      </c>
      <c r="C14" s="1015" t="s">
        <v>428</v>
      </c>
      <c r="D14" s="1010"/>
      <c r="E14" s="1008" t="s">
        <v>12603</v>
      </c>
      <c r="F14" s="1014" t="s">
        <v>12596</v>
      </c>
      <c r="G14" s="224"/>
      <c r="H14" s="1041"/>
      <c r="I14" s="1034" t="s">
        <v>2240</v>
      </c>
      <c r="J14" s="251" t="s">
        <v>2241</v>
      </c>
      <c r="K14" s="249">
        <v>45427.0</v>
      </c>
      <c r="L14" s="249">
        <v>45427.0</v>
      </c>
      <c r="M14" s="259" t="s">
        <v>2235</v>
      </c>
      <c r="N14" s="259" t="s">
        <v>12640</v>
      </c>
      <c r="O14" s="252">
        <v>45432.0</v>
      </c>
      <c r="P14" s="239" t="s">
        <v>12614</v>
      </c>
      <c r="Q14" s="224"/>
      <c r="R14" s="239" t="s">
        <v>12641</v>
      </c>
      <c r="S14" s="239" t="s">
        <v>2259</v>
      </c>
      <c r="T14" s="224" t="str">
        <f t="shared" ref="T14:T16" si="4">IF(AND(V14&gt;0,W14&gt;0),"Done dev",IF(AND(V14&gt;0,W14=""),"Doing","Todo"))</f>
        <v>Done dev</v>
      </c>
      <c r="U14" s="265" t="s">
        <v>12642</v>
      </c>
      <c r="V14" s="1037">
        <v>45435.0</v>
      </c>
      <c r="W14" s="224" t="s">
        <v>12617</v>
      </c>
      <c r="X14" s="224"/>
      <c r="Y14" s="224"/>
      <c r="Z14" s="224"/>
      <c r="AA14" s="224" t="s">
        <v>20</v>
      </c>
      <c r="AB14" s="224" t="s">
        <v>20</v>
      </c>
      <c r="AC14" s="224" t="s">
        <v>20</v>
      </c>
      <c r="AD14" s="224"/>
      <c r="AE14" s="224" t="s">
        <v>12599</v>
      </c>
      <c r="AF14" s="224"/>
      <c r="AG14" s="224"/>
      <c r="AH14" s="239" t="s">
        <v>2245</v>
      </c>
      <c r="AI14" s="224" t="s">
        <v>20</v>
      </c>
      <c r="AJ14" s="224">
        <v>2.0</v>
      </c>
      <c r="AK14" s="249">
        <v>45444.0</v>
      </c>
      <c r="AL14" s="224" t="s">
        <v>12610</v>
      </c>
      <c r="AM14" s="249">
        <v>45448.0</v>
      </c>
      <c r="AN14" s="224"/>
      <c r="AO14" s="224"/>
      <c r="AP14" s="249">
        <v>45448.0</v>
      </c>
      <c r="AQ14" s="224"/>
      <c r="AR14" s="259"/>
      <c r="AS14" s="259"/>
      <c r="AT14" s="259"/>
      <c r="AU14" s="259"/>
      <c r="AV14" s="259"/>
      <c r="AW14" s="259"/>
      <c r="AX14" s="259"/>
      <c r="AY14" s="259"/>
      <c r="AZ14" s="259"/>
      <c r="BA14" s="259"/>
      <c r="BB14" s="259"/>
      <c r="BC14" s="259"/>
      <c r="BD14" s="259"/>
      <c r="BE14" s="224" t="str">
        <f t="shared" si="3"/>
        <v>Done dev</v>
      </c>
      <c r="BF14" s="259"/>
      <c r="BG14" s="259"/>
      <c r="BH14" s="265"/>
    </row>
    <row r="15">
      <c r="A15" s="224">
        <v>12.0</v>
      </c>
      <c r="B15" s="1008" t="s">
        <v>431</v>
      </c>
      <c r="C15" s="1015" t="s">
        <v>432</v>
      </c>
      <c r="D15" s="1010"/>
      <c r="E15" s="1008" t="s">
        <v>12603</v>
      </c>
      <c r="F15" s="1014" t="s">
        <v>12596</v>
      </c>
      <c r="G15" s="224"/>
      <c r="H15" s="1041" t="s">
        <v>2240</v>
      </c>
      <c r="I15" s="1034" t="s">
        <v>2240</v>
      </c>
      <c r="J15" s="251" t="s">
        <v>2241</v>
      </c>
      <c r="K15" s="249">
        <v>45427.0</v>
      </c>
      <c r="L15" s="249">
        <v>45427.0</v>
      </c>
      <c r="M15" s="259" t="s">
        <v>2235</v>
      </c>
      <c r="N15" s="259" t="s">
        <v>12640</v>
      </c>
      <c r="O15" s="252">
        <v>45432.0</v>
      </c>
      <c r="P15" s="239" t="s">
        <v>12614</v>
      </c>
      <c r="Q15" s="224"/>
      <c r="R15" s="239" t="s">
        <v>12643</v>
      </c>
      <c r="S15" s="239" t="s">
        <v>2259</v>
      </c>
      <c r="T15" s="224" t="str">
        <f t="shared" si="4"/>
        <v>Done dev</v>
      </c>
      <c r="U15" s="265" t="s">
        <v>12642</v>
      </c>
      <c r="V15" s="1037">
        <v>45435.0</v>
      </c>
      <c r="W15" s="224" t="s">
        <v>12617</v>
      </c>
      <c r="X15" s="224"/>
      <c r="Y15" s="224"/>
      <c r="Z15" s="224"/>
      <c r="AA15" s="224" t="s">
        <v>20</v>
      </c>
      <c r="AB15" s="224" t="s">
        <v>20</v>
      </c>
      <c r="AC15" s="224" t="s">
        <v>20</v>
      </c>
      <c r="AD15" s="224"/>
      <c r="AE15" s="224" t="s">
        <v>12599</v>
      </c>
      <c r="AF15" s="224"/>
      <c r="AG15" s="224"/>
      <c r="AH15" s="239" t="s">
        <v>2245</v>
      </c>
      <c r="AI15" s="224" t="s">
        <v>20</v>
      </c>
      <c r="AJ15" s="224">
        <v>1.0</v>
      </c>
      <c r="AK15" s="249">
        <v>45444.0</v>
      </c>
      <c r="AL15" s="224" t="s">
        <v>12610</v>
      </c>
      <c r="AM15" s="249">
        <v>45448.0</v>
      </c>
      <c r="AN15" s="224"/>
      <c r="AO15" s="224"/>
      <c r="AP15" s="249">
        <v>45448.0</v>
      </c>
      <c r="AQ15" s="224"/>
      <c r="AR15" s="259"/>
      <c r="AS15" s="259"/>
      <c r="AT15" s="259"/>
      <c r="AU15" s="259"/>
      <c r="AV15" s="259"/>
      <c r="AW15" s="259"/>
      <c r="AX15" s="259"/>
      <c r="AY15" s="259"/>
      <c r="AZ15" s="259"/>
      <c r="BA15" s="259"/>
      <c r="BB15" s="259"/>
      <c r="BC15" s="259"/>
      <c r="BD15" s="259"/>
      <c r="BE15" s="224" t="str">
        <f t="shared" si="3"/>
        <v>Done dev</v>
      </c>
      <c r="BF15" s="259"/>
      <c r="BG15" s="259"/>
      <c r="BH15" s="265"/>
    </row>
    <row r="16">
      <c r="A16" s="224">
        <v>13.0</v>
      </c>
      <c r="B16" s="1014" t="s">
        <v>12558</v>
      </c>
      <c r="C16" s="1019" t="s">
        <v>12559</v>
      </c>
      <c r="D16" s="1010"/>
      <c r="E16" s="1014" t="s">
        <v>12603</v>
      </c>
      <c r="F16" s="1014" t="s">
        <v>12596</v>
      </c>
      <c r="G16" s="224"/>
      <c r="H16" s="1041" t="s">
        <v>2240</v>
      </c>
      <c r="I16" s="1041" t="s">
        <v>2240</v>
      </c>
      <c r="J16" s="251" t="s">
        <v>2241</v>
      </c>
      <c r="K16" s="260">
        <v>45429.0</v>
      </c>
      <c r="L16" s="252">
        <v>45432.0</v>
      </c>
      <c r="M16" s="259" t="s">
        <v>12619</v>
      </c>
      <c r="N16" s="259" t="s">
        <v>12644</v>
      </c>
      <c r="O16" s="252">
        <v>45432.0</v>
      </c>
      <c r="P16" s="253" t="s">
        <v>12614</v>
      </c>
      <c r="Q16" s="224"/>
      <c r="R16" s="239" t="s">
        <v>12645</v>
      </c>
      <c r="S16" s="239" t="s">
        <v>2259</v>
      </c>
      <c r="T16" s="224" t="str">
        <f t="shared" si="4"/>
        <v>Done dev</v>
      </c>
      <c r="U16" s="265" t="s">
        <v>12646</v>
      </c>
      <c r="V16" s="265" t="s">
        <v>12647</v>
      </c>
      <c r="W16" s="249">
        <v>45434.0</v>
      </c>
      <c r="X16" s="249"/>
      <c r="Y16" s="249"/>
      <c r="Z16" s="224"/>
      <c r="AA16" s="224" t="s">
        <v>20</v>
      </c>
      <c r="AB16" s="224" t="s">
        <v>20</v>
      </c>
      <c r="AC16" s="224" t="s">
        <v>20</v>
      </c>
      <c r="AD16" s="224"/>
      <c r="AE16" s="224" t="s">
        <v>12599</v>
      </c>
      <c r="AF16" s="224"/>
      <c r="AG16" s="224"/>
      <c r="AH16" s="239" t="s">
        <v>2245</v>
      </c>
      <c r="AI16" s="224" t="s">
        <v>20</v>
      </c>
      <c r="AJ16" s="224">
        <v>2.0</v>
      </c>
      <c r="AK16" s="261">
        <v>45297.0</v>
      </c>
      <c r="AL16" s="224" t="s">
        <v>20</v>
      </c>
      <c r="AM16" s="249">
        <v>45448.0</v>
      </c>
      <c r="AN16" s="224"/>
      <c r="AO16" s="261">
        <v>45388.0</v>
      </c>
      <c r="AP16" s="249">
        <v>45448.0</v>
      </c>
      <c r="AQ16" s="224"/>
      <c r="AR16" s="259"/>
      <c r="AS16" s="259"/>
      <c r="AT16" s="259"/>
      <c r="AU16" s="259"/>
      <c r="AV16" s="259"/>
      <c r="AW16" s="259"/>
      <c r="AX16" s="259"/>
      <c r="AY16" s="259"/>
      <c r="AZ16" s="259"/>
      <c r="BA16" s="259"/>
      <c r="BB16" s="259"/>
      <c r="BC16" s="259"/>
      <c r="BD16" s="259"/>
      <c r="BE16" s="224" t="str">
        <f t="shared" si="3"/>
        <v>Done dev</v>
      </c>
      <c r="BF16" s="259"/>
      <c r="BG16" s="259"/>
      <c r="BH16" s="265"/>
    </row>
    <row r="17">
      <c r="A17" s="224">
        <v>14.0</v>
      </c>
      <c r="B17" s="1014" t="s">
        <v>12560</v>
      </c>
      <c r="C17" s="1019" t="s">
        <v>12561</v>
      </c>
      <c r="D17" s="1010"/>
      <c r="E17" s="1014" t="s">
        <v>12648</v>
      </c>
      <c r="F17" s="1014" t="s">
        <v>12596</v>
      </c>
      <c r="G17" s="224"/>
      <c r="H17" s="1014"/>
      <c r="I17" s="1043" t="s">
        <v>2240</v>
      </c>
      <c r="J17" s="251" t="s">
        <v>2241</v>
      </c>
      <c r="K17" s="249"/>
      <c r="L17" s="1044"/>
      <c r="M17" s="259" t="s">
        <v>12619</v>
      </c>
      <c r="N17" s="259" t="s">
        <v>12649</v>
      </c>
      <c r="O17" s="258"/>
      <c r="P17" s="239" t="s">
        <v>12614</v>
      </c>
      <c r="Q17" s="224"/>
      <c r="R17" s="259" t="s">
        <v>12649</v>
      </c>
      <c r="S17" s="239" t="s">
        <v>12609</v>
      </c>
      <c r="T17" s="224" t="s">
        <v>2243</v>
      </c>
      <c r="U17" s="1036"/>
      <c r="V17" s="1040"/>
      <c r="W17" s="255"/>
      <c r="X17" s="255"/>
      <c r="Y17" s="255"/>
      <c r="Z17" s="224"/>
      <c r="AA17" s="224" t="s">
        <v>20</v>
      </c>
      <c r="AB17" s="224" t="s">
        <v>20</v>
      </c>
      <c r="AC17" s="224" t="s">
        <v>20</v>
      </c>
      <c r="AD17" s="224"/>
      <c r="AE17" s="224" t="s">
        <v>12599</v>
      </c>
      <c r="AF17" s="224"/>
      <c r="AG17" s="224"/>
      <c r="AH17" s="239"/>
      <c r="AI17" s="224" t="s">
        <v>20</v>
      </c>
      <c r="AJ17" s="255"/>
      <c r="AK17" s="249">
        <v>45446.0</v>
      </c>
      <c r="AL17" s="224" t="s">
        <v>20</v>
      </c>
      <c r="AM17" s="249"/>
      <c r="AN17" s="224"/>
      <c r="AO17" s="224"/>
      <c r="AP17" s="249"/>
      <c r="AQ17" s="224"/>
      <c r="AR17" s="259"/>
      <c r="AS17" s="259"/>
      <c r="AT17" s="259"/>
      <c r="AU17" s="259"/>
      <c r="AV17" s="259"/>
      <c r="AW17" s="259"/>
      <c r="AX17" s="259"/>
      <c r="AY17" s="259"/>
      <c r="AZ17" s="259"/>
      <c r="BA17" s="259"/>
      <c r="BB17" s="259"/>
      <c r="BC17" s="259"/>
      <c r="BD17" s="259"/>
      <c r="BE17" s="224" t="s">
        <v>20</v>
      </c>
      <c r="BF17" s="259"/>
      <c r="BG17" s="259"/>
      <c r="BH17" s="1035"/>
    </row>
    <row r="18">
      <c r="A18" s="224">
        <v>15.0</v>
      </c>
      <c r="B18" s="1018" t="s">
        <v>12564</v>
      </c>
      <c r="C18" s="1019" t="s">
        <v>12565</v>
      </c>
      <c r="D18" s="1010"/>
      <c r="E18" s="1008" t="s">
        <v>12595</v>
      </c>
      <c r="F18" s="1014" t="s">
        <v>12596</v>
      </c>
      <c r="G18" s="224"/>
      <c r="H18" s="1041" t="s">
        <v>2240</v>
      </c>
      <c r="I18" s="1041" t="s">
        <v>2240</v>
      </c>
      <c r="J18" s="251" t="s">
        <v>2241</v>
      </c>
      <c r="K18" s="249">
        <v>45448.0</v>
      </c>
      <c r="L18" s="261">
        <v>45357.0</v>
      </c>
      <c r="M18" s="265" t="s">
        <v>12650</v>
      </c>
      <c r="N18" s="1035" t="s">
        <v>12651</v>
      </c>
      <c r="O18" s="252">
        <v>45425.0</v>
      </c>
      <c r="P18" s="253" t="s">
        <v>12614</v>
      </c>
      <c r="Q18" s="224"/>
      <c r="R18" s="239"/>
      <c r="S18" s="239" t="s">
        <v>2250</v>
      </c>
      <c r="T18" s="224" t="s">
        <v>2243</v>
      </c>
      <c r="U18" s="1036"/>
      <c r="V18" s="1037">
        <v>45425.0</v>
      </c>
      <c r="W18" s="255"/>
      <c r="X18" s="255"/>
      <c r="Y18" s="255"/>
      <c r="Z18" s="224"/>
      <c r="AA18" s="224" t="s">
        <v>20</v>
      </c>
      <c r="AB18" s="224" t="s">
        <v>20</v>
      </c>
      <c r="AC18" s="224" t="s">
        <v>20</v>
      </c>
      <c r="AD18" s="224"/>
      <c r="AE18" s="224" t="s">
        <v>12599</v>
      </c>
      <c r="AF18" s="224"/>
      <c r="AG18" s="224"/>
      <c r="AH18" s="239" t="s">
        <v>2245</v>
      </c>
      <c r="AI18" s="224" t="s">
        <v>20</v>
      </c>
      <c r="AJ18" s="224">
        <v>4.0</v>
      </c>
      <c r="AK18" s="249">
        <v>45444.0</v>
      </c>
      <c r="AL18" s="224" t="s">
        <v>12610</v>
      </c>
      <c r="AM18" s="249">
        <v>45448.0</v>
      </c>
      <c r="AN18" s="224"/>
      <c r="AO18" s="224"/>
      <c r="AP18" s="249">
        <v>45448.0</v>
      </c>
      <c r="AQ18" s="224"/>
      <c r="AR18" s="259"/>
      <c r="AS18" s="259"/>
      <c r="AT18" s="259"/>
      <c r="AU18" s="259"/>
      <c r="AV18" s="259"/>
      <c r="AW18" s="259"/>
      <c r="AX18" s="259"/>
      <c r="AY18" s="259"/>
      <c r="AZ18" s="259"/>
      <c r="BA18" s="259"/>
      <c r="BB18" s="259"/>
      <c r="BC18" s="259"/>
      <c r="BD18" s="259"/>
      <c r="BE18" s="224" t="str">
        <f>IF(AND(AK18&gt;0,AL18&gt;0),"Done dev",IF(AND(AK18&gt;0,AL18=""),"Doing","Todo"))</f>
        <v>Done dev</v>
      </c>
      <c r="BF18" s="259"/>
      <c r="BG18" s="259"/>
      <c r="BH18" s="1042"/>
    </row>
    <row r="19">
      <c r="A19" s="224">
        <v>16.0</v>
      </c>
      <c r="B19" s="1008" t="s">
        <v>12566</v>
      </c>
      <c r="C19" s="1015" t="s">
        <v>12567</v>
      </c>
      <c r="D19" s="1010"/>
      <c r="E19" s="1008" t="s">
        <v>2243</v>
      </c>
      <c r="F19" s="1014" t="s">
        <v>12596</v>
      </c>
      <c r="G19" s="224"/>
      <c r="H19" s="1041" t="s">
        <v>2240</v>
      </c>
      <c r="I19" s="1041" t="s">
        <v>2240</v>
      </c>
      <c r="J19" s="251" t="s">
        <v>2241</v>
      </c>
      <c r="K19" s="249">
        <v>45447.0</v>
      </c>
      <c r="L19" s="1045">
        <v>45357.0</v>
      </c>
      <c r="M19" s="259" t="s">
        <v>12652</v>
      </c>
      <c r="N19" s="259"/>
      <c r="O19" s="258"/>
      <c r="P19" s="239" t="s">
        <v>12614</v>
      </c>
      <c r="Q19" s="224"/>
      <c r="R19" s="239"/>
      <c r="S19" s="239" t="s">
        <v>2250</v>
      </c>
      <c r="T19" s="224" t="s">
        <v>2243</v>
      </c>
      <c r="U19" s="1036"/>
      <c r="V19" s="1040"/>
      <c r="W19" s="255"/>
      <c r="X19" s="255"/>
      <c r="Y19" s="255"/>
      <c r="Z19" s="224"/>
      <c r="AA19" s="224" t="s">
        <v>20</v>
      </c>
      <c r="AB19" s="224" t="s">
        <v>20</v>
      </c>
      <c r="AC19" s="224" t="s">
        <v>20</v>
      </c>
      <c r="AD19" s="224"/>
      <c r="AE19" s="224" t="s">
        <v>12599</v>
      </c>
      <c r="AF19" s="224"/>
      <c r="AG19" s="224"/>
      <c r="AH19" s="239" t="s">
        <v>2245</v>
      </c>
      <c r="AI19" s="224" t="s">
        <v>20</v>
      </c>
      <c r="AJ19" s="224">
        <v>2.0</v>
      </c>
      <c r="AK19" s="249">
        <v>45444.0</v>
      </c>
      <c r="AL19" s="224" t="s">
        <v>12610</v>
      </c>
      <c r="AM19" s="249">
        <v>45448.0</v>
      </c>
      <c r="AN19" s="224"/>
      <c r="AO19" s="224"/>
      <c r="AP19" s="249">
        <v>45448.0</v>
      </c>
      <c r="AQ19" s="224"/>
      <c r="AR19" s="259"/>
      <c r="AS19" s="259"/>
      <c r="AT19" s="259"/>
      <c r="AU19" s="259"/>
      <c r="AV19" s="259"/>
      <c r="AW19" s="259"/>
      <c r="AX19" s="259"/>
      <c r="AY19" s="259"/>
      <c r="AZ19" s="259"/>
      <c r="BA19" s="259"/>
      <c r="BB19" s="259"/>
      <c r="BC19" s="259"/>
      <c r="BD19" s="259"/>
      <c r="BE19" s="224" t="s">
        <v>12653</v>
      </c>
      <c r="BF19" s="259"/>
      <c r="BG19" s="259"/>
      <c r="BH19" s="259"/>
    </row>
    <row r="20">
      <c r="A20" s="224">
        <v>17.0</v>
      </c>
      <c r="B20" s="1008" t="s">
        <v>12568</v>
      </c>
      <c r="C20" s="1015" t="s">
        <v>413</v>
      </c>
      <c r="D20" s="1010"/>
      <c r="E20" s="1008" t="s">
        <v>12648</v>
      </c>
      <c r="F20" s="1014" t="s">
        <v>12596</v>
      </c>
      <c r="G20" s="224"/>
      <c r="H20" s="1041" t="s">
        <v>2240</v>
      </c>
      <c r="I20" s="1034" t="s">
        <v>2240</v>
      </c>
      <c r="J20" s="251" t="s">
        <v>2241</v>
      </c>
      <c r="K20" s="249"/>
      <c r="L20" s="224"/>
      <c r="M20" s="265" t="s">
        <v>12654</v>
      </c>
      <c r="N20" s="265" t="s">
        <v>12655</v>
      </c>
      <c r="O20" s="258"/>
      <c r="P20" s="239" t="s">
        <v>12614</v>
      </c>
      <c r="Q20" s="224"/>
      <c r="R20" s="239"/>
      <c r="S20" s="239" t="s">
        <v>12609</v>
      </c>
      <c r="T20" s="224" t="s">
        <v>2243</v>
      </c>
      <c r="U20" s="265" t="s">
        <v>12656</v>
      </c>
      <c r="V20" s="249">
        <v>45442.0</v>
      </c>
      <c r="W20" s="255"/>
      <c r="X20" s="255"/>
      <c r="Y20" s="255"/>
      <c r="Z20" s="224"/>
      <c r="AA20" s="224" t="s">
        <v>20</v>
      </c>
      <c r="AB20" s="224" t="s">
        <v>20</v>
      </c>
      <c r="AC20" s="224" t="s">
        <v>20</v>
      </c>
      <c r="AD20" s="224"/>
      <c r="AE20" s="224" t="s">
        <v>12599</v>
      </c>
      <c r="AF20" s="224"/>
      <c r="AG20" s="224"/>
      <c r="AH20" s="239" t="s">
        <v>2245</v>
      </c>
      <c r="AI20" s="224" t="s">
        <v>20</v>
      </c>
      <c r="AJ20" s="224">
        <v>1.0</v>
      </c>
      <c r="AK20" s="249">
        <v>45446.0</v>
      </c>
      <c r="AL20" s="224" t="s">
        <v>20</v>
      </c>
      <c r="AM20" s="249"/>
      <c r="AN20" s="224"/>
      <c r="AO20" s="261">
        <v>45388.0</v>
      </c>
      <c r="AP20" s="249"/>
      <c r="AQ20" s="224"/>
      <c r="AR20" s="239"/>
      <c r="AS20" s="239"/>
      <c r="AT20" s="239"/>
      <c r="AU20" s="239"/>
      <c r="AV20" s="239"/>
      <c r="AW20" s="239"/>
      <c r="AX20" s="239"/>
      <c r="AY20" s="239"/>
      <c r="AZ20" s="239"/>
      <c r="BA20" s="239"/>
      <c r="BB20" s="239"/>
      <c r="BC20" s="239"/>
      <c r="BD20" s="239"/>
      <c r="BE20" s="224" t="s">
        <v>20</v>
      </c>
      <c r="BF20" s="239"/>
      <c r="BG20" s="239"/>
      <c r="BH20" s="1035"/>
    </row>
    <row r="21">
      <c r="A21" s="224">
        <v>18.0</v>
      </c>
      <c r="B21" s="1014" t="s">
        <v>382</v>
      </c>
      <c r="C21" s="1015" t="s">
        <v>383</v>
      </c>
      <c r="D21" s="1010"/>
      <c r="E21" s="1014" t="s">
        <v>12595</v>
      </c>
      <c r="F21" s="1014" t="s">
        <v>12618</v>
      </c>
      <c r="G21" s="224"/>
      <c r="H21" s="1041" t="s">
        <v>2240</v>
      </c>
      <c r="I21" s="1041" t="s">
        <v>2240</v>
      </c>
      <c r="J21" s="251" t="s">
        <v>2241</v>
      </c>
      <c r="K21" s="249"/>
      <c r="L21" s="224"/>
      <c r="M21" s="265" t="s">
        <v>12654</v>
      </c>
      <c r="N21" s="1035" t="s">
        <v>12657</v>
      </c>
      <c r="O21" s="252">
        <v>45425.0</v>
      </c>
      <c r="P21" s="253" t="s">
        <v>12614</v>
      </c>
      <c r="Q21" s="224"/>
      <c r="R21" s="239"/>
      <c r="S21" s="239" t="s">
        <v>2259</v>
      </c>
      <c r="T21" s="224" t="s">
        <v>2243</v>
      </c>
      <c r="U21" s="1036"/>
      <c r="V21" s="224"/>
      <c r="W21" s="255"/>
      <c r="X21" s="255"/>
      <c r="Y21" s="255"/>
      <c r="Z21" s="224"/>
      <c r="AA21" s="224" t="s">
        <v>20</v>
      </c>
      <c r="AB21" s="224" t="s">
        <v>20</v>
      </c>
      <c r="AC21" s="224" t="s">
        <v>20</v>
      </c>
      <c r="AD21" s="224"/>
      <c r="AE21" s="224" t="s">
        <v>12599</v>
      </c>
      <c r="AF21" s="224"/>
      <c r="AG21" s="224"/>
      <c r="AH21" s="239"/>
      <c r="AI21" s="224" t="s">
        <v>20</v>
      </c>
      <c r="AJ21" s="224"/>
      <c r="AK21" s="224"/>
      <c r="AL21" s="224" t="s">
        <v>12600</v>
      </c>
      <c r="AM21" s="249"/>
      <c r="AN21" s="255"/>
      <c r="AO21" s="255"/>
      <c r="AP21" s="249"/>
      <c r="AQ21" s="224"/>
      <c r="AR21" s="259"/>
      <c r="AS21" s="259"/>
      <c r="AT21" s="259"/>
      <c r="AU21" s="259"/>
      <c r="AV21" s="259"/>
      <c r="AW21" s="259"/>
      <c r="AX21" s="259"/>
      <c r="AY21" s="259"/>
      <c r="AZ21" s="259"/>
      <c r="BA21" s="259"/>
      <c r="BB21" s="259"/>
      <c r="BC21" s="259"/>
      <c r="BD21" s="259"/>
      <c r="BE21" s="224" t="str">
        <f t="shared" ref="BE21:BE22" si="5">IF(AND(AK21&gt;0,AL21&gt;0),"Done dev",IF(AND(AK21&gt;0,AL21=""),"Doing","Todo"))</f>
        <v>Todo</v>
      </c>
      <c r="BF21" s="259"/>
      <c r="BG21" s="259"/>
      <c r="BH21" s="1042"/>
    </row>
    <row r="22">
      <c r="A22" s="224">
        <v>19.0</v>
      </c>
      <c r="B22" s="1016" t="s">
        <v>386</v>
      </c>
      <c r="C22" s="1015" t="s">
        <v>393</v>
      </c>
      <c r="D22" s="1010"/>
      <c r="E22" s="1014" t="s">
        <v>2243</v>
      </c>
      <c r="F22" s="1014"/>
      <c r="G22" s="224"/>
      <c r="H22" s="1041"/>
      <c r="I22" s="1034" t="s">
        <v>2240</v>
      </c>
      <c r="J22" s="251" t="s">
        <v>2241</v>
      </c>
      <c r="K22" s="249"/>
      <c r="L22" s="224"/>
      <c r="M22" s="239" t="s">
        <v>12654</v>
      </c>
      <c r="N22" s="239" t="s">
        <v>12658</v>
      </c>
      <c r="O22" s="258"/>
      <c r="P22" s="239" t="s">
        <v>12614</v>
      </c>
      <c r="Q22" s="224"/>
      <c r="R22" s="239"/>
      <c r="S22" s="239" t="s">
        <v>2250</v>
      </c>
      <c r="T22" s="224" t="s">
        <v>2243</v>
      </c>
      <c r="U22" s="1036"/>
      <c r="V22" s="1040"/>
      <c r="W22" s="255"/>
      <c r="X22" s="255"/>
      <c r="Y22" s="255"/>
      <c r="Z22" s="224"/>
      <c r="AA22" s="224" t="s">
        <v>20</v>
      </c>
      <c r="AB22" s="224" t="s">
        <v>20</v>
      </c>
      <c r="AC22" s="224" t="s">
        <v>20</v>
      </c>
      <c r="AD22" s="224"/>
      <c r="AE22" s="224" t="s">
        <v>12599</v>
      </c>
      <c r="AF22" s="224"/>
      <c r="AG22" s="224"/>
      <c r="AH22" s="239" t="s">
        <v>2245</v>
      </c>
      <c r="AI22" s="224" t="s">
        <v>20</v>
      </c>
      <c r="AJ22" s="224">
        <v>2.0</v>
      </c>
      <c r="AK22" s="249">
        <v>45445.0</v>
      </c>
      <c r="AL22" s="224" t="s">
        <v>12610</v>
      </c>
      <c r="AM22" s="249">
        <v>45448.0</v>
      </c>
      <c r="AN22" s="224"/>
      <c r="AO22" s="224"/>
      <c r="AP22" s="249">
        <v>45448.0</v>
      </c>
      <c r="AQ22" s="224"/>
      <c r="AR22" s="239"/>
      <c r="AS22" s="239"/>
      <c r="AT22" s="239"/>
      <c r="AU22" s="239"/>
      <c r="AV22" s="239"/>
      <c r="AW22" s="239"/>
      <c r="AX22" s="239"/>
      <c r="AY22" s="239"/>
      <c r="AZ22" s="239"/>
      <c r="BA22" s="239"/>
      <c r="BB22" s="239"/>
      <c r="BC22" s="239"/>
      <c r="BD22" s="239"/>
      <c r="BE22" s="224" t="str">
        <f t="shared" si="5"/>
        <v>Done dev</v>
      </c>
      <c r="BF22" s="239"/>
      <c r="BG22" s="239"/>
      <c r="BH22" s="1031"/>
    </row>
    <row r="23">
      <c r="A23" s="224">
        <v>20.0</v>
      </c>
      <c r="B23" s="1008" t="s">
        <v>389</v>
      </c>
      <c r="C23" s="1015" t="s">
        <v>390</v>
      </c>
      <c r="D23" s="1010"/>
      <c r="E23" s="1008" t="s">
        <v>2243</v>
      </c>
      <c r="F23" s="1014"/>
      <c r="G23" s="224"/>
      <c r="H23" s="1008"/>
      <c r="I23" s="1034" t="s">
        <v>2240</v>
      </c>
      <c r="J23" s="251" t="s">
        <v>2241</v>
      </c>
      <c r="K23" s="249"/>
      <c r="L23" s="224"/>
      <c r="M23" s="239" t="s">
        <v>12619</v>
      </c>
      <c r="N23" s="239"/>
      <c r="O23" s="258"/>
      <c r="P23" s="239" t="s">
        <v>12614</v>
      </c>
      <c r="Q23" s="224"/>
      <c r="R23" s="239"/>
      <c r="S23" s="239" t="s">
        <v>2259</v>
      </c>
      <c r="T23" s="224" t="s">
        <v>2243</v>
      </c>
      <c r="U23" s="1036"/>
      <c r="V23" s="1040"/>
      <c r="W23" s="255"/>
      <c r="X23" s="255"/>
      <c r="Y23" s="255"/>
      <c r="Z23" s="224"/>
      <c r="AA23" s="224" t="s">
        <v>20</v>
      </c>
      <c r="AB23" s="224" t="s">
        <v>20</v>
      </c>
      <c r="AC23" s="224" t="s">
        <v>20</v>
      </c>
      <c r="AD23" s="224"/>
      <c r="AE23" s="224" t="s">
        <v>12599</v>
      </c>
      <c r="AF23" s="224"/>
      <c r="AG23" s="224"/>
      <c r="AH23" s="239" t="s">
        <v>12659</v>
      </c>
      <c r="AI23" s="224" t="s">
        <v>20</v>
      </c>
      <c r="AJ23" s="224">
        <v>2.0</v>
      </c>
      <c r="AK23" s="249">
        <v>45444.0</v>
      </c>
      <c r="AL23" s="224" t="s">
        <v>12610</v>
      </c>
      <c r="AM23" s="249">
        <v>45448.0</v>
      </c>
      <c r="AN23" s="224"/>
      <c r="AO23" s="224"/>
      <c r="AP23" s="249">
        <v>45448.0</v>
      </c>
      <c r="AQ23" s="224"/>
      <c r="AR23" s="239"/>
      <c r="AS23" s="239"/>
      <c r="AT23" s="239"/>
      <c r="AU23" s="239"/>
      <c r="AV23" s="239"/>
      <c r="AW23" s="239"/>
      <c r="AX23" s="239"/>
      <c r="AY23" s="239"/>
      <c r="AZ23" s="239"/>
      <c r="BA23" s="239"/>
      <c r="BB23" s="239"/>
      <c r="BC23" s="239"/>
      <c r="BD23" s="239"/>
      <c r="BE23" s="224" t="s">
        <v>12632</v>
      </c>
      <c r="BF23" s="239"/>
      <c r="BG23" s="239"/>
      <c r="BH23" s="1035"/>
    </row>
    <row r="24">
      <c r="A24" s="224">
        <v>21.0</v>
      </c>
      <c r="B24" s="1008" t="s">
        <v>392</v>
      </c>
      <c r="C24" s="1015" t="s">
        <v>387</v>
      </c>
      <c r="D24" s="1010"/>
      <c r="E24" s="1008" t="s">
        <v>2243</v>
      </c>
      <c r="F24" s="1014"/>
      <c r="G24" s="224"/>
      <c r="H24" s="1008"/>
      <c r="I24" s="1034" t="s">
        <v>2240</v>
      </c>
      <c r="J24" s="251" t="s">
        <v>2241</v>
      </c>
      <c r="K24" s="249"/>
      <c r="L24" s="224"/>
      <c r="M24" s="239" t="s">
        <v>12619</v>
      </c>
      <c r="N24" s="239" t="s">
        <v>12660</v>
      </c>
      <c r="O24" s="258"/>
      <c r="P24" s="239" t="s">
        <v>12614</v>
      </c>
      <c r="Q24" s="224"/>
      <c r="R24" s="239"/>
      <c r="S24" s="239" t="s">
        <v>2259</v>
      </c>
      <c r="T24" s="224" t="s">
        <v>2243</v>
      </c>
      <c r="U24" s="1036"/>
      <c r="V24" s="1040"/>
      <c r="W24" s="255"/>
      <c r="X24" s="255"/>
      <c r="Y24" s="255"/>
      <c r="Z24" s="224"/>
      <c r="AA24" s="224" t="s">
        <v>20</v>
      </c>
      <c r="AB24" s="224" t="s">
        <v>20</v>
      </c>
      <c r="AC24" s="224" t="s">
        <v>20</v>
      </c>
      <c r="AD24" s="224"/>
      <c r="AE24" s="224" t="s">
        <v>12599</v>
      </c>
      <c r="AF24" s="224"/>
      <c r="AG24" s="224"/>
      <c r="AH24" s="239" t="s">
        <v>2245</v>
      </c>
      <c r="AI24" s="224" t="s">
        <v>20</v>
      </c>
      <c r="AJ24" s="224">
        <v>2.0</v>
      </c>
      <c r="AK24" s="249">
        <v>45445.0</v>
      </c>
      <c r="AL24" s="224" t="s">
        <v>12610</v>
      </c>
      <c r="AM24" s="249">
        <v>45448.0</v>
      </c>
      <c r="AN24" s="224"/>
      <c r="AO24" s="224"/>
      <c r="AP24" s="249">
        <v>45448.0</v>
      </c>
      <c r="AQ24" s="224"/>
      <c r="AR24" s="239"/>
      <c r="AS24" s="239"/>
      <c r="AT24" s="239"/>
      <c r="AU24" s="239"/>
      <c r="AV24" s="239"/>
      <c r="AW24" s="239"/>
      <c r="AX24" s="239"/>
      <c r="AY24" s="239"/>
      <c r="AZ24" s="239"/>
      <c r="BA24" s="239"/>
      <c r="BB24" s="239"/>
      <c r="BC24" s="239"/>
      <c r="BD24" s="239"/>
      <c r="BE24" s="224" t="str">
        <f t="shared" ref="BE24:BE33" si="6">IF(AND(AK24&gt;0,AL24&gt;0),"Done dev",IF(AND(AK24&gt;0,AL24=""),"Doing","Todo"))</f>
        <v>Done dev</v>
      </c>
      <c r="BF24" s="239"/>
      <c r="BG24" s="239"/>
      <c r="BH24" s="1035"/>
    </row>
    <row r="25">
      <c r="A25" s="224">
        <v>22.0</v>
      </c>
      <c r="B25" s="1008" t="s">
        <v>396</v>
      </c>
      <c r="C25" s="1015" t="s">
        <v>397</v>
      </c>
      <c r="D25" s="1010"/>
      <c r="E25" s="1008" t="s">
        <v>2243</v>
      </c>
      <c r="F25" s="1014"/>
      <c r="G25" s="224"/>
      <c r="H25" s="1008"/>
      <c r="I25" s="1034" t="s">
        <v>2240</v>
      </c>
      <c r="J25" s="251" t="s">
        <v>2241</v>
      </c>
      <c r="K25" s="249"/>
      <c r="L25" s="224"/>
      <c r="M25" s="239" t="s">
        <v>12661</v>
      </c>
      <c r="N25" s="239" t="s">
        <v>12662</v>
      </c>
      <c r="O25" s="258"/>
      <c r="P25" s="239" t="s">
        <v>12614</v>
      </c>
      <c r="Q25" s="224"/>
      <c r="R25" s="239"/>
      <c r="S25" s="239" t="s">
        <v>2250</v>
      </c>
      <c r="T25" s="224" t="s">
        <v>2243</v>
      </c>
      <c r="U25" s="1036"/>
      <c r="V25" s="1040"/>
      <c r="W25" s="255"/>
      <c r="X25" s="255"/>
      <c r="Y25" s="255"/>
      <c r="Z25" s="224"/>
      <c r="AA25" s="224" t="s">
        <v>20</v>
      </c>
      <c r="AB25" s="224" t="s">
        <v>20</v>
      </c>
      <c r="AC25" s="224" t="s">
        <v>20</v>
      </c>
      <c r="AD25" s="224"/>
      <c r="AE25" s="224" t="s">
        <v>12599</v>
      </c>
      <c r="AF25" s="224"/>
      <c r="AG25" s="224"/>
      <c r="AH25" s="239" t="s">
        <v>2245</v>
      </c>
      <c r="AI25" s="224" t="s">
        <v>20</v>
      </c>
      <c r="AJ25" s="224">
        <v>4.0</v>
      </c>
      <c r="AK25" s="249">
        <v>45445.0</v>
      </c>
      <c r="AL25" s="224" t="s">
        <v>12610</v>
      </c>
      <c r="AM25" s="249">
        <v>45448.0</v>
      </c>
      <c r="AN25" s="224"/>
      <c r="AO25" s="224"/>
      <c r="AP25" s="249">
        <v>45448.0</v>
      </c>
      <c r="AQ25" s="224"/>
      <c r="AR25" s="239"/>
      <c r="AS25" s="239"/>
      <c r="AT25" s="239"/>
      <c r="AU25" s="239"/>
      <c r="AV25" s="239"/>
      <c r="AW25" s="239"/>
      <c r="AX25" s="239"/>
      <c r="AY25" s="239"/>
      <c r="AZ25" s="239"/>
      <c r="BA25" s="239"/>
      <c r="BB25" s="239"/>
      <c r="BC25" s="239"/>
      <c r="BD25" s="239"/>
      <c r="BE25" s="224" t="str">
        <f t="shared" si="6"/>
        <v>Done dev</v>
      </c>
      <c r="BF25" s="239"/>
      <c r="BG25" s="239"/>
      <c r="BH25" s="1035"/>
    </row>
    <row r="26">
      <c r="A26" s="224">
        <v>23.0</v>
      </c>
      <c r="B26" s="1008" t="s">
        <v>418</v>
      </c>
      <c r="C26" s="1009" t="s">
        <v>419</v>
      </c>
      <c r="D26" s="1010"/>
      <c r="E26" s="1008" t="s">
        <v>12595</v>
      </c>
      <c r="F26" s="1014"/>
      <c r="G26" s="224"/>
      <c r="H26" s="1034" t="s">
        <v>2240</v>
      </c>
      <c r="I26" s="1034" t="s">
        <v>2240</v>
      </c>
      <c r="J26" s="251" t="s">
        <v>2241</v>
      </c>
      <c r="K26" s="249"/>
      <c r="L26" s="224"/>
      <c r="M26" s="265" t="s">
        <v>12619</v>
      </c>
      <c r="N26" s="1035" t="s">
        <v>12663</v>
      </c>
      <c r="O26" s="224" t="s">
        <v>12633</v>
      </c>
      <c r="P26" s="253" t="s">
        <v>12614</v>
      </c>
      <c r="Q26" s="224"/>
      <c r="R26" s="1046"/>
      <c r="S26" s="239" t="s">
        <v>2250</v>
      </c>
      <c r="T26" s="224" t="str">
        <f t="shared" ref="T26:T30" si="7">IF(AND(V26&gt;0,W26&gt;0),"Done dev",IF(AND(V26&gt;0,W26=""),"Doing","Todo"))</f>
        <v>Doing</v>
      </c>
      <c r="U26" s="265" t="s">
        <v>12664</v>
      </c>
      <c r="V26" s="265" t="s">
        <v>12665</v>
      </c>
      <c r="W26" s="255"/>
      <c r="X26" s="255"/>
      <c r="Y26" s="255"/>
      <c r="Z26" s="224"/>
      <c r="AA26" s="224" t="s">
        <v>20</v>
      </c>
      <c r="AB26" s="224" t="s">
        <v>20</v>
      </c>
      <c r="AC26" s="224" t="s">
        <v>20</v>
      </c>
      <c r="AD26" s="224"/>
      <c r="AE26" s="261">
        <v>45388.0</v>
      </c>
      <c r="AF26" s="261"/>
      <c r="AG26" s="224"/>
      <c r="AH26" s="239" t="s">
        <v>2245</v>
      </c>
      <c r="AI26" s="224" t="s">
        <v>20</v>
      </c>
      <c r="AJ26" s="224">
        <v>4.0</v>
      </c>
      <c r="AK26" s="255"/>
      <c r="AL26" s="224" t="s">
        <v>12600</v>
      </c>
      <c r="AM26" s="249"/>
      <c r="AN26" s="255"/>
      <c r="AO26" s="255"/>
      <c r="AP26" s="249"/>
      <c r="AQ26" s="224"/>
      <c r="AR26" s="239"/>
      <c r="AS26" s="239"/>
      <c r="AT26" s="239"/>
      <c r="AU26" s="239"/>
      <c r="AV26" s="239"/>
      <c r="AW26" s="239"/>
      <c r="AX26" s="239"/>
      <c r="AY26" s="239"/>
      <c r="AZ26" s="239"/>
      <c r="BA26" s="239"/>
      <c r="BB26" s="239"/>
      <c r="BC26" s="239"/>
      <c r="BD26" s="239"/>
      <c r="BE26" s="224" t="str">
        <f t="shared" si="6"/>
        <v>Todo</v>
      </c>
      <c r="BF26" s="239"/>
      <c r="BG26" s="239"/>
      <c r="BH26" s="1042"/>
    </row>
    <row r="27">
      <c r="A27" s="224">
        <v>24.0</v>
      </c>
      <c r="B27" s="1016" t="s">
        <v>12571</v>
      </c>
      <c r="C27" s="1019" t="s">
        <v>12572</v>
      </c>
      <c r="D27" s="1010"/>
      <c r="E27" s="1014" t="s">
        <v>12603</v>
      </c>
      <c r="F27" s="1014"/>
      <c r="G27" s="224"/>
      <c r="H27" s="1014"/>
      <c r="I27" s="1034" t="s">
        <v>2240</v>
      </c>
      <c r="J27" s="251" t="s">
        <v>2241</v>
      </c>
      <c r="K27" s="249">
        <v>45432.0</v>
      </c>
      <c r="L27" s="224" t="s">
        <v>12666</v>
      </c>
      <c r="M27" s="265" t="s">
        <v>12619</v>
      </c>
      <c r="N27" s="265" t="s">
        <v>12667</v>
      </c>
      <c r="O27" s="252">
        <v>45432.0</v>
      </c>
      <c r="P27" s="239" t="s">
        <v>12614</v>
      </c>
      <c r="Q27" s="224"/>
      <c r="R27" s="239" t="s">
        <v>12668</v>
      </c>
      <c r="S27" s="239" t="s">
        <v>12609</v>
      </c>
      <c r="T27" s="224" t="str">
        <f t="shared" si="7"/>
        <v>Done dev</v>
      </c>
      <c r="U27" s="239" t="s">
        <v>12578</v>
      </c>
      <c r="V27" s="265" t="s">
        <v>12669</v>
      </c>
      <c r="W27" s="224" t="s">
        <v>12617</v>
      </c>
      <c r="X27" s="224"/>
      <c r="Y27" s="224"/>
      <c r="Z27" s="224"/>
      <c r="AA27" s="224" t="s">
        <v>20</v>
      </c>
      <c r="AB27" s="224" t="s">
        <v>20</v>
      </c>
      <c r="AC27" s="224" t="s">
        <v>20</v>
      </c>
      <c r="AD27" s="224"/>
      <c r="AE27" s="224" t="s">
        <v>12599</v>
      </c>
      <c r="AF27" s="224"/>
      <c r="AG27" s="224"/>
      <c r="AH27" s="239" t="s">
        <v>12545</v>
      </c>
      <c r="AI27" s="224" t="s">
        <v>20</v>
      </c>
      <c r="AJ27" s="224">
        <v>2.0</v>
      </c>
      <c r="AK27" s="249">
        <v>45446.0</v>
      </c>
      <c r="AL27" s="224" t="s">
        <v>12610</v>
      </c>
      <c r="AM27" s="249"/>
      <c r="AN27" s="255"/>
      <c r="AO27" s="255"/>
      <c r="AP27" s="249"/>
      <c r="AQ27" s="224"/>
      <c r="AR27" s="259"/>
      <c r="AS27" s="259"/>
      <c r="AT27" s="259"/>
      <c r="AU27" s="259"/>
      <c r="AV27" s="259"/>
      <c r="AW27" s="259"/>
      <c r="AX27" s="259"/>
      <c r="AY27" s="259"/>
      <c r="AZ27" s="259"/>
      <c r="BA27" s="259"/>
      <c r="BB27" s="259"/>
      <c r="BC27" s="259"/>
      <c r="BD27" s="259"/>
      <c r="BE27" s="224" t="str">
        <f t="shared" si="6"/>
        <v>Done dev</v>
      </c>
      <c r="BF27" s="259"/>
      <c r="BG27" s="259"/>
      <c r="BH27" s="265"/>
    </row>
    <row r="28">
      <c r="A28" s="224">
        <v>25.0</v>
      </c>
      <c r="B28" s="1014" t="s">
        <v>12573</v>
      </c>
      <c r="C28" s="1019" t="s">
        <v>12574</v>
      </c>
      <c r="D28" s="1010"/>
      <c r="E28" s="1014" t="s">
        <v>12626</v>
      </c>
      <c r="F28" s="1014"/>
      <c r="G28" s="224"/>
      <c r="H28" s="1034" t="s">
        <v>2240</v>
      </c>
      <c r="I28" s="1034" t="s">
        <v>2240</v>
      </c>
      <c r="J28" s="251" t="s">
        <v>2241</v>
      </c>
      <c r="K28" s="249">
        <v>45432.0</v>
      </c>
      <c r="L28" s="1044" t="s">
        <v>12666</v>
      </c>
      <c r="M28" s="259" t="s">
        <v>12619</v>
      </c>
      <c r="N28" s="259" t="s">
        <v>12670</v>
      </c>
      <c r="O28" s="252">
        <v>45432.0</v>
      </c>
      <c r="P28" s="239" t="s">
        <v>12614</v>
      </c>
      <c r="Q28" s="224"/>
      <c r="R28" s="239" t="s">
        <v>12671</v>
      </c>
      <c r="S28" s="239" t="s">
        <v>2250</v>
      </c>
      <c r="T28" s="224" t="str">
        <f t="shared" si="7"/>
        <v>Done dev</v>
      </c>
      <c r="U28" s="265" t="s">
        <v>12672</v>
      </c>
      <c r="V28" s="1037">
        <v>45435.0</v>
      </c>
      <c r="W28" s="224" t="s">
        <v>12617</v>
      </c>
      <c r="X28" s="224"/>
      <c r="Y28" s="224"/>
      <c r="Z28" s="224"/>
      <c r="AA28" s="224" t="s">
        <v>20</v>
      </c>
      <c r="AB28" s="224" t="s">
        <v>20</v>
      </c>
      <c r="AC28" s="224" t="s">
        <v>20</v>
      </c>
      <c r="AD28" s="224"/>
      <c r="AE28" s="224" t="s">
        <v>12599</v>
      </c>
      <c r="AF28" s="224"/>
      <c r="AG28" s="224"/>
      <c r="AH28" s="239" t="s">
        <v>12659</v>
      </c>
      <c r="AI28" s="224" t="s">
        <v>20</v>
      </c>
      <c r="AJ28" s="224">
        <v>4.0</v>
      </c>
      <c r="AK28" s="249">
        <v>45446.0</v>
      </c>
      <c r="AL28" s="224" t="s">
        <v>12610</v>
      </c>
      <c r="AM28" s="249"/>
      <c r="AN28" s="255"/>
      <c r="AO28" s="255"/>
      <c r="AP28" s="249"/>
      <c r="AQ28" s="224"/>
      <c r="AR28" s="259"/>
      <c r="AS28" s="259"/>
      <c r="AT28" s="259"/>
      <c r="AU28" s="259"/>
      <c r="AV28" s="259"/>
      <c r="AW28" s="259"/>
      <c r="AX28" s="259"/>
      <c r="AY28" s="259"/>
      <c r="AZ28" s="259"/>
      <c r="BA28" s="259"/>
      <c r="BB28" s="259"/>
      <c r="BC28" s="259"/>
      <c r="BD28" s="259"/>
      <c r="BE28" s="224" t="str">
        <f t="shared" si="6"/>
        <v>Done dev</v>
      </c>
      <c r="BF28" s="259"/>
      <c r="BG28" s="259"/>
      <c r="BH28" s="265"/>
    </row>
    <row r="29">
      <c r="A29" s="224">
        <v>26.0</v>
      </c>
      <c r="B29" s="1021" t="s">
        <v>438</v>
      </c>
      <c r="C29" s="1015" t="s">
        <v>439</v>
      </c>
      <c r="D29" s="1010"/>
      <c r="E29" s="1008" t="s">
        <v>12603</v>
      </c>
      <c r="F29" s="1014" t="s">
        <v>12618</v>
      </c>
      <c r="G29" s="224"/>
      <c r="H29" s="1041" t="s">
        <v>2240</v>
      </c>
      <c r="I29" s="1034" t="s">
        <v>2240</v>
      </c>
      <c r="J29" s="251" t="s">
        <v>2241</v>
      </c>
      <c r="K29" s="249">
        <v>45446.0</v>
      </c>
      <c r="L29" s="249">
        <v>45446.0</v>
      </c>
      <c r="M29" s="259" t="s">
        <v>12673</v>
      </c>
      <c r="N29" s="259" t="s">
        <v>12674</v>
      </c>
      <c r="O29" s="224" t="s">
        <v>12633</v>
      </c>
      <c r="P29" s="239" t="s">
        <v>12614</v>
      </c>
      <c r="Q29" s="224"/>
      <c r="R29" s="239" t="s">
        <v>12675</v>
      </c>
      <c r="S29" s="239" t="s">
        <v>2259</v>
      </c>
      <c r="T29" s="224" t="str">
        <f t="shared" si="7"/>
        <v>Doing</v>
      </c>
      <c r="U29" s="265" t="s">
        <v>12616</v>
      </c>
      <c r="V29" s="1047" t="s">
        <v>12676</v>
      </c>
      <c r="W29" s="255"/>
      <c r="X29" s="255"/>
      <c r="Y29" s="255"/>
      <c r="Z29" s="224"/>
      <c r="AA29" s="224" t="s">
        <v>20</v>
      </c>
      <c r="AB29" s="224" t="s">
        <v>20</v>
      </c>
      <c r="AC29" s="224"/>
      <c r="AD29" s="224"/>
      <c r="AE29" s="254"/>
      <c r="AF29" s="254"/>
      <c r="AG29" s="224"/>
      <c r="AH29" s="1046"/>
      <c r="AI29" s="254"/>
      <c r="AJ29" s="255"/>
      <c r="AK29" s="255"/>
      <c r="AL29" s="224" t="s">
        <v>12600</v>
      </c>
      <c r="AM29" s="249"/>
      <c r="AN29" s="255"/>
      <c r="AO29" s="255"/>
      <c r="AP29" s="249"/>
      <c r="AQ29" s="224"/>
      <c r="AR29" s="259"/>
      <c r="AS29" s="259"/>
      <c r="AT29" s="259"/>
      <c r="AU29" s="259"/>
      <c r="AV29" s="259"/>
      <c r="AW29" s="259"/>
      <c r="AX29" s="259"/>
      <c r="AY29" s="259"/>
      <c r="AZ29" s="259"/>
      <c r="BA29" s="259"/>
      <c r="BB29" s="259"/>
      <c r="BC29" s="259"/>
      <c r="BD29" s="259"/>
      <c r="BE29" s="224" t="str">
        <f t="shared" si="6"/>
        <v>Todo</v>
      </c>
      <c r="BF29" s="259"/>
      <c r="BG29" s="259"/>
      <c r="BH29" s="265"/>
    </row>
    <row r="30">
      <c r="A30" s="224">
        <v>27.0</v>
      </c>
      <c r="B30" s="1008" t="s">
        <v>12575</v>
      </c>
      <c r="C30" s="1015" t="s">
        <v>12576</v>
      </c>
      <c r="D30" s="1010"/>
      <c r="E30" s="1008" t="s">
        <v>12595</v>
      </c>
      <c r="F30" s="1014"/>
      <c r="G30" s="224"/>
      <c r="H30" s="1034" t="s">
        <v>2240</v>
      </c>
      <c r="I30" s="1034" t="s">
        <v>2240</v>
      </c>
      <c r="J30" s="251" t="s">
        <v>2241</v>
      </c>
      <c r="K30" s="249">
        <v>45441.0</v>
      </c>
      <c r="L30" s="224" t="s">
        <v>12677</v>
      </c>
      <c r="M30" s="265" t="s">
        <v>12678</v>
      </c>
      <c r="N30" s="1035" t="s">
        <v>12679</v>
      </c>
      <c r="O30" s="260">
        <v>45441.0</v>
      </c>
      <c r="P30" s="253">
        <v>45436.0</v>
      </c>
      <c r="Q30" s="224"/>
      <c r="R30" s="239" t="s">
        <v>12680</v>
      </c>
      <c r="S30" s="239" t="s">
        <v>2242</v>
      </c>
      <c r="T30" s="224" t="str">
        <f t="shared" si="7"/>
        <v>Done dev</v>
      </c>
      <c r="U30" s="265" t="s">
        <v>12681</v>
      </c>
      <c r="V30" s="265" t="s">
        <v>12599</v>
      </c>
      <c r="W30" s="249">
        <v>45418.0</v>
      </c>
      <c r="X30" s="255"/>
      <c r="Y30" s="255"/>
      <c r="Z30" s="224"/>
      <c r="AA30" s="224" t="s">
        <v>20</v>
      </c>
      <c r="AB30" s="224" t="s">
        <v>20</v>
      </c>
      <c r="AC30" s="224" t="s">
        <v>20</v>
      </c>
      <c r="AD30" s="224"/>
      <c r="AE30" s="261">
        <v>45418.0</v>
      </c>
      <c r="AF30" s="261"/>
      <c r="AG30" s="224"/>
      <c r="AH30" s="1046"/>
      <c r="AI30" s="254"/>
      <c r="AJ30" s="255"/>
      <c r="AK30" s="255"/>
      <c r="AL30" s="224" t="s">
        <v>12600</v>
      </c>
      <c r="AM30" s="249"/>
      <c r="AN30" s="255"/>
      <c r="AO30" s="255"/>
      <c r="AP30" s="249"/>
      <c r="AQ30" s="224"/>
      <c r="AR30" s="239"/>
      <c r="AS30" s="239"/>
      <c r="AT30" s="239"/>
      <c r="AU30" s="239"/>
      <c r="AV30" s="239"/>
      <c r="AW30" s="239"/>
      <c r="AX30" s="239"/>
      <c r="AY30" s="239"/>
      <c r="AZ30" s="239"/>
      <c r="BA30" s="239"/>
      <c r="BB30" s="239"/>
      <c r="BC30" s="239"/>
      <c r="BD30" s="239"/>
      <c r="BE30" s="224" t="str">
        <f t="shared" si="6"/>
        <v>Todo</v>
      </c>
      <c r="BF30" s="239"/>
      <c r="BG30" s="239"/>
      <c r="BH30" s="265"/>
    </row>
    <row r="31">
      <c r="A31" s="224">
        <v>28.0</v>
      </c>
      <c r="B31" s="1008" t="s">
        <v>433</v>
      </c>
      <c r="C31" s="1015" t="s">
        <v>434</v>
      </c>
      <c r="D31" s="1010"/>
      <c r="E31" s="1014" t="s">
        <v>12595</v>
      </c>
      <c r="F31" s="1014" t="s">
        <v>12618</v>
      </c>
      <c r="G31" s="224"/>
      <c r="H31" s="1041" t="s">
        <v>2240</v>
      </c>
      <c r="I31" s="1041" t="s">
        <v>2240</v>
      </c>
      <c r="J31" s="251" t="s">
        <v>2241</v>
      </c>
      <c r="K31" s="249"/>
      <c r="L31" s="224"/>
      <c r="M31" s="265" t="s">
        <v>12682</v>
      </c>
      <c r="N31" s="1035" t="s">
        <v>12683</v>
      </c>
      <c r="O31" s="252">
        <v>45425.0</v>
      </c>
      <c r="P31" s="253" t="s">
        <v>12614</v>
      </c>
      <c r="Q31" s="224"/>
      <c r="R31" s="239"/>
      <c r="S31" s="239" t="s">
        <v>12609</v>
      </c>
      <c r="T31" s="224" t="s">
        <v>2243</v>
      </c>
      <c r="U31" s="1036"/>
      <c r="V31" s="1037">
        <v>45425.0</v>
      </c>
      <c r="W31" s="255"/>
      <c r="X31" s="255"/>
      <c r="Y31" s="255"/>
      <c r="Z31" s="224"/>
      <c r="AA31" s="224" t="s">
        <v>20</v>
      </c>
      <c r="AB31" s="224" t="s">
        <v>20</v>
      </c>
      <c r="AC31" s="224" t="s">
        <v>20</v>
      </c>
      <c r="AD31" s="224"/>
      <c r="AE31" s="224" t="s">
        <v>12599</v>
      </c>
      <c r="AF31" s="224"/>
      <c r="AG31" s="224"/>
      <c r="AH31" s="239" t="s">
        <v>12578</v>
      </c>
      <c r="AI31" s="224" t="s">
        <v>20</v>
      </c>
      <c r="AJ31" s="224">
        <v>4.0</v>
      </c>
      <c r="AK31" s="249">
        <v>45446.0</v>
      </c>
      <c r="AL31" s="224" t="s">
        <v>20</v>
      </c>
      <c r="AM31" s="249"/>
      <c r="AN31" s="255"/>
      <c r="AO31" s="261">
        <v>45388.0</v>
      </c>
      <c r="AP31" s="249"/>
      <c r="AQ31" s="224"/>
      <c r="AR31" s="1035"/>
      <c r="AS31" s="1035"/>
      <c r="AT31" s="1035"/>
      <c r="AU31" s="1035"/>
      <c r="AV31" s="1035"/>
      <c r="AW31" s="1035"/>
      <c r="AX31" s="1035"/>
      <c r="AY31" s="1035"/>
      <c r="AZ31" s="1035"/>
      <c r="BA31" s="1035"/>
      <c r="BB31" s="1035"/>
      <c r="BC31" s="1035"/>
      <c r="BD31" s="1035"/>
      <c r="BE31" s="224" t="str">
        <f t="shared" si="6"/>
        <v>Done dev</v>
      </c>
      <c r="BF31" s="1035"/>
      <c r="BG31" s="1035"/>
      <c r="BH31" s="1018"/>
    </row>
    <row r="32">
      <c r="A32" s="224">
        <v>29.0</v>
      </c>
      <c r="B32" s="1016" t="s">
        <v>399</v>
      </c>
      <c r="C32" s="1015" t="s">
        <v>400</v>
      </c>
      <c r="D32" s="1010"/>
      <c r="E32" s="1014" t="s">
        <v>12603</v>
      </c>
      <c r="F32" s="1014" t="s">
        <v>12596</v>
      </c>
      <c r="G32" s="224"/>
      <c r="H32" s="1041" t="s">
        <v>2240</v>
      </c>
      <c r="I32" s="1034" t="s">
        <v>2240</v>
      </c>
      <c r="J32" s="251" t="s">
        <v>2241</v>
      </c>
      <c r="K32" s="249">
        <v>45432.0</v>
      </c>
      <c r="L32" s="224" t="s">
        <v>12636</v>
      </c>
      <c r="M32" s="265" t="s">
        <v>12684</v>
      </c>
      <c r="N32" s="265" t="s">
        <v>12685</v>
      </c>
      <c r="O32" s="224" t="s">
        <v>12636</v>
      </c>
      <c r="P32" s="239" t="s">
        <v>12614</v>
      </c>
      <c r="Q32" s="224"/>
      <c r="R32" s="239" t="s">
        <v>12686</v>
      </c>
      <c r="S32" s="239" t="s">
        <v>2242</v>
      </c>
      <c r="T32" s="224" t="str">
        <f t="shared" ref="T32:T37" si="8">IF(AND(V32&gt;0,W32&gt;0),"Done dev",IF(AND(V32&gt;0,W32=""),"Doing","Todo"))</f>
        <v>Done dev</v>
      </c>
      <c r="U32" s="265" t="s">
        <v>12687</v>
      </c>
      <c r="V32" s="265" t="s">
        <v>12688</v>
      </c>
      <c r="W32" s="249">
        <v>45442.0</v>
      </c>
      <c r="X32" s="249"/>
      <c r="Y32" s="249"/>
      <c r="Z32" s="224"/>
      <c r="AA32" s="224" t="s">
        <v>20</v>
      </c>
      <c r="AB32" s="224" t="s">
        <v>20</v>
      </c>
      <c r="AC32" s="224"/>
      <c r="AD32" s="224"/>
      <c r="AE32" s="224" t="s">
        <v>12624</v>
      </c>
      <c r="AF32" s="224"/>
      <c r="AG32" s="224"/>
      <c r="AH32" s="239" t="s">
        <v>2245</v>
      </c>
      <c r="AI32" s="224" t="s">
        <v>20</v>
      </c>
      <c r="AJ32" s="224">
        <v>2.0</v>
      </c>
      <c r="AK32" s="249">
        <v>45446.0</v>
      </c>
      <c r="AL32" s="224" t="s">
        <v>12610</v>
      </c>
      <c r="AM32" s="249"/>
      <c r="AN32" s="255"/>
      <c r="AO32" s="255"/>
      <c r="AP32" s="249"/>
      <c r="AQ32" s="224"/>
      <c r="AR32" s="265"/>
      <c r="AS32" s="265"/>
      <c r="AT32" s="265"/>
      <c r="AU32" s="265"/>
      <c r="AV32" s="265"/>
      <c r="AW32" s="265"/>
      <c r="AX32" s="265"/>
      <c r="AY32" s="265"/>
      <c r="AZ32" s="265"/>
      <c r="BA32" s="265"/>
      <c r="BB32" s="265"/>
      <c r="BC32" s="265"/>
      <c r="BD32" s="265"/>
      <c r="BE32" s="224" t="str">
        <f t="shared" si="6"/>
        <v>Done dev</v>
      </c>
      <c r="BF32" s="265"/>
      <c r="BG32" s="265"/>
      <c r="BH32" s="265"/>
    </row>
    <row r="33">
      <c r="A33" s="224">
        <v>30.0</v>
      </c>
      <c r="B33" s="1016" t="s">
        <v>403</v>
      </c>
      <c r="C33" s="1015" t="s">
        <v>404</v>
      </c>
      <c r="D33" s="1010"/>
      <c r="E33" s="1014" t="s">
        <v>12603</v>
      </c>
      <c r="F33" s="1014" t="s">
        <v>12603</v>
      </c>
      <c r="G33" s="224"/>
      <c r="H33" s="1041" t="s">
        <v>2240</v>
      </c>
      <c r="I33" s="1034" t="s">
        <v>2240</v>
      </c>
      <c r="J33" s="251" t="s">
        <v>2241</v>
      </c>
      <c r="K33" s="249">
        <v>45443.0</v>
      </c>
      <c r="L33" s="249">
        <v>45443.0</v>
      </c>
      <c r="M33" s="265" t="s">
        <v>12689</v>
      </c>
      <c r="N33" s="265" t="s">
        <v>12690</v>
      </c>
      <c r="O33" s="224" t="s">
        <v>12633</v>
      </c>
      <c r="P33" s="239" t="s">
        <v>12614</v>
      </c>
      <c r="Q33" s="224"/>
      <c r="R33" s="239" t="s">
        <v>12691</v>
      </c>
      <c r="S33" s="239" t="s">
        <v>12609</v>
      </c>
      <c r="T33" s="224" t="str">
        <f t="shared" si="8"/>
        <v>Done dev</v>
      </c>
      <c r="U33" s="265" t="s">
        <v>12692</v>
      </c>
      <c r="V33" s="265" t="s">
        <v>12624</v>
      </c>
      <c r="W33" s="1048" t="s">
        <v>12693</v>
      </c>
      <c r="X33" s="255"/>
      <c r="Y33" s="255"/>
      <c r="Z33" s="224"/>
      <c r="AA33" s="224" t="s">
        <v>20</v>
      </c>
      <c r="AB33" s="224" t="s">
        <v>20</v>
      </c>
      <c r="AC33" s="224"/>
      <c r="AD33" s="224"/>
      <c r="AE33" s="261">
        <v>45388.0</v>
      </c>
      <c r="AF33" s="261"/>
      <c r="AG33" s="224"/>
      <c r="AH33" s="239" t="s">
        <v>2245</v>
      </c>
      <c r="AI33" s="254"/>
      <c r="AJ33" s="255"/>
      <c r="AK33" s="255"/>
      <c r="AL33" s="224" t="s">
        <v>12600</v>
      </c>
      <c r="AM33" s="249"/>
      <c r="AN33" s="255"/>
      <c r="AO33" s="255"/>
      <c r="AP33" s="249"/>
      <c r="AQ33" s="224"/>
      <c r="AR33" s="265"/>
      <c r="AS33" s="265"/>
      <c r="AT33" s="265"/>
      <c r="AU33" s="265"/>
      <c r="AV33" s="265"/>
      <c r="AW33" s="265"/>
      <c r="AX33" s="265"/>
      <c r="AY33" s="265"/>
      <c r="AZ33" s="265"/>
      <c r="BA33" s="265"/>
      <c r="BB33" s="265"/>
      <c r="BC33" s="265"/>
      <c r="BD33" s="265"/>
      <c r="BE33" s="224" t="str">
        <f t="shared" si="6"/>
        <v>Todo</v>
      </c>
      <c r="BF33" s="265"/>
      <c r="BG33" s="265"/>
      <c r="BH33" s="265"/>
    </row>
    <row r="34">
      <c r="A34" s="224">
        <v>31.0</v>
      </c>
      <c r="B34" s="1014" t="s">
        <v>415</v>
      </c>
      <c r="C34" s="1015" t="s">
        <v>416</v>
      </c>
      <c r="D34" s="1010"/>
      <c r="E34" s="1014" t="s">
        <v>12626</v>
      </c>
      <c r="F34" s="1014"/>
      <c r="G34" s="224"/>
      <c r="H34" s="1034" t="s">
        <v>2240</v>
      </c>
      <c r="I34" s="1049" t="s">
        <v>2240</v>
      </c>
      <c r="J34" s="251" t="s">
        <v>2241</v>
      </c>
      <c r="K34" s="249">
        <v>45442.0</v>
      </c>
      <c r="L34" s="249">
        <v>45442.0</v>
      </c>
      <c r="M34" s="265" t="s">
        <v>12694</v>
      </c>
      <c r="N34" s="265" t="s">
        <v>12695</v>
      </c>
      <c r="O34" s="258"/>
      <c r="P34" s="253">
        <v>45436.0</v>
      </c>
      <c r="Q34" s="224"/>
      <c r="R34" s="1046"/>
      <c r="S34" s="239" t="s">
        <v>2242</v>
      </c>
      <c r="T34" s="224" t="str">
        <f t="shared" si="8"/>
        <v>Doing</v>
      </c>
      <c r="U34" s="265" t="s">
        <v>12696</v>
      </c>
      <c r="V34" s="1050">
        <v>45449.0</v>
      </c>
      <c r="W34" s="255"/>
      <c r="X34" s="255"/>
      <c r="Y34" s="255"/>
      <c r="Z34" s="224"/>
      <c r="AA34" s="224" t="s">
        <v>20</v>
      </c>
      <c r="AB34" s="224" t="s">
        <v>20</v>
      </c>
      <c r="AC34" s="224"/>
      <c r="AD34" s="224"/>
      <c r="AE34" s="1048" t="s">
        <v>12697</v>
      </c>
      <c r="AF34" s="224"/>
      <c r="AG34" s="224"/>
      <c r="AH34" s="1046"/>
      <c r="AI34" s="254"/>
      <c r="AJ34" s="255"/>
      <c r="AK34" s="255"/>
      <c r="AL34" s="224" t="s">
        <v>12600</v>
      </c>
      <c r="AM34" s="249"/>
      <c r="AN34" s="255"/>
      <c r="AO34" s="255"/>
      <c r="AP34" s="249"/>
      <c r="AQ34" s="224"/>
      <c r="AR34" s="265"/>
      <c r="AS34" s="265"/>
      <c r="AT34" s="265"/>
      <c r="AU34" s="265"/>
      <c r="AV34" s="265"/>
      <c r="AW34" s="265"/>
      <c r="AX34" s="265"/>
      <c r="AY34" s="265"/>
      <c r="AZ34" s="265"/>
      <c r="BA34" s="265"/>
      <c r="BB34" s="265"/>
      <c r="BC34" s="265"/>
      <c r="BD34" s="265"/>
      <c r="BE34" s="224" t="s">
        <v>12653</v>
      </c>
      <c r="BF34" s="265"/>
      <c r="BG34" s="265"/>
      <c r="BH34" s="265"/>
    </row>
    <row r="35">
      <c r="A35" s="224">
        <v>32.0</v>
      </c>
      <c r="B35" s="1022" t="s">
        <v>12580</v>
      </c>
      <c r="C35" s="1015" t="s">
        <v>12581</v>
      </c>
      <c r="D35" s="1010"/>
      <c r="E35" s="1014" t="s">
        <v>12603</v>
      </c>
      <c r="F35" s="1014" t="s">
        <v>12596</v>
      </c>
      <c r="G35" s="224"/>
      <c r="H35" s="1041" t="s">
        <v>2240</v>
      </c>
      <c r="I35" s="1034" t="s">
        <v>2240</v>
      </c>
      <c r="J35" s="251" t="s">
        <v>2241</v>
      </c>
      <c r="K35" s="249">
        <v>45432.0</v>
      </c>
      <c r="L35" s="224" t="s">
        <v>12647</v>
      </c>
      <c r="M35" s="265"/>
      <c r="N35" s="265" t="s">
        <v>12698</v>
      </c>
      <c r="O35" s="252">
        <v>45432.0</v>
      </c>
      <c r="P35" s="239" t="s">
        <v>12614</v>
      </c>
      <c r="Q35" s="224"/>
      <c r="R35" s="239" t="s">
        <v>12699</v>
      </c>
      <c r="S35" s="239" t="s">
        <v>2242</v>
      </c>
      <c r="T35" s="224" t="str">
        <f t="shared" si="8"/>
        <v>Done dev</v>
      </c>
      <c r="U35" s="265" t="s">
        <v>12700</v>
      </c>
      <c r="V35" s="1037">
        <v>45433.0</v>
      </c>
      <c r="W35" s="224" t="s">
        <v>12633</v>
      </c>
      <c r="X35" s="224"/>
      <c r="Y35" s="224"/>
      <c r="Z35" s="224"/>
      <c r="AA35" s="224" t="s">
        <v>20</v>
      </c>
      <c r="AB35" s="224" t="s">
        <v>20</v>
      </c>
      <c r="AC35" s="224" t="s">
        <v>20</v>
      </c>
      <c r="AD35" s="224"/>
      <c r="AE35" s="224" t="s">
        <v>12599</v>
      </c>
      <c r="AF35" s="224"/>
      <c r="AG35" s="224"/>
      <c r="AH35" s="239" t="s">
        <v>12545</v>
      </c>
      <c r="AI35" s="224" t="s">
        <v>20</v>
      </c>
      <c r="AJ35" s="224">
        <v>1.0</v>
      </c>
      <c r="AK35" s="260">
        <v>45443.0</v>
      </c>
      <c r="AL35" s="224" t="s">
        <v>20</v>
      </c>
      <c r="AM35" s="249">
        <v>45448.0</v>
      </c>
      <c r="AN35" s="224"/>
      <c r="AO35" s="224"/>
      <c r="AP35" s="249">
        <v>45448.0</v>
      </c>
      <c r="AQ35" s="224"/>
      <c r="AR35" s="265"/>
      <c r="AS35" s="265"/>
      <c r="AT35" s="265"/>
      <c r="AU35" s="265"/>
      <c r="AV35" s="265"/>
      <c r="AW35" s="265"/>
      <c r="AX35" s="265"/>
      <c r="AY35" s="265"/>
      <c r="AZ35" s="265"/>
      <c r="BA35" s="265"/>
      <c r="BB35" s="265"/>
      <c r="BC35" s="265"/>
      <c r="BD35" s="265"/>
      <c r="BE35" s="224" t="str">
        <f t="shared" ref="BE35:BE38" si="9">IF(AND(AK35&gt;0,AL35&gt;0),"Done dev",IF(AND(AK35&gt;0,AL35=""),"Doing","Todo"))</f>
        <v>Done dev</v>
      </c>
      <c r="BF35" s="265"/>
      <c r="BG35" s="265"/>
      <c r="BH35" s="265"/>
    </row>
    <row r="36" hidden="1">
      <c r="A36" s="1051"/>
      <c r="B36" s="1052" t="s">
        <v>12701</v>
      </c>
      <c r="C36" s="1053" t="s">
        <v>12702</v>
      </c>
      <c r="D36" s="1054"/>
      <c r="E36" s="1055" t="s">
        <v>12703</v>
      </c>
      <c r="F36" s="1014"/>
      <c r="G36" s="1051"/>
      <c r="H36" s="1056" t="s">
        <v>2240</v>
      </c>
      <c r="I36" s="1056" t="s">
        <v>2240</v>
      </c>
      <c r="J36" s="1057"/>
      <c r="K36" s="1058"/>
      <c r="L36" s="1051"/>
      <c r="M36" s="1059" t="s">
        <v>12704</v>
      </c>
      <c r="N36" s="1059" t="s">
        <v>12705</v>
      </c>
      <c r="O36" s="1060"/>
      <c r="P36" s="1061"/>
      <c r="Q36" s="1051"/>
      <c r="R36" s="1062"/>
      <c r="S36" s="1062"/>
      <c r="T36" s="1051" t="str">
        <f t="shared" si="8"/>
        <v>Todo</v>
      </c>
      <c r="U36" s="1063"/>
      <c r="V36" s="1064"/>
      <c r="W36" s="1065"/>
      <c r="X36" s="1065"/>
      <c r="Y36" s="1065"/>
      <c r="Z36" s="1051"/>
      <c r="AA36" s="1051"/>
      <c r="AB36" s="1051"/>
      <c r="AC36" s="1051"/>
      <c r="AD36" s="1051"/>
      <c r="AE36" s="1066"/>
      <c r="AF36" s="1066"/>
      <c r="AG36" s="1051"/>
      <c r="AH36" s="1062"/>
      <c r="AI36" s="1066"/>
      <c r="AJ36" s="1065"/>
      <c r="AK36" s="1065"/>
      <c r="AL36" s="1065"/>
      <c r="AM36" s="249"/>
      <c r="AN36" s="1065"/>
      <c r="AO36" s="1065"/>
      <c r="AP36" s="249"/>
      <c r="AQ36" s="1051"/>
      <c r="AR36" s="1059"/>
      <c r="AS36" s="1059"/>
      <c r="AT36" s="1059"/>
      <c r="AU36" s="1059"/>
      <c r="AV36" s="1059"/>
      <c r="AW36" s="1059"/>
      <c r="AX36" s="1059"/>
      <c r="AY36" s="1059"/>
      <c r="AZ36" s="1059"/>
      <c r="BA36" s="1059"/>
      <c r="BB36" s="1059"/>
      <c r="BC36" s="1059"/>
      <c r="BD36" s="1059"/>
      <c r="BE36" s="1051" t="str">
        <f t="shared" si="9"/>
        <v>Todo</v>
      </c>
      <c r="BF36" s="1059"/>
      <c r="BG36" s="1059"/>
      <c r="BH36" s="1059"/>
    </row>
    <row r="37" hidden="1">
      <c r="A37" s="224"/>
      <c r="B37" s="1016" t="s">
        <v>12706</v>
      </c>
      <c r="C37" s="1015" t="s">
        <v>12707</v>
      </c>
      <c r="D37" s="1010"/>
      <c r="E37" s="1014" t="s">
        <v>12703</v>
      </c>
      <c r="F37" s="1014"/>
      <c r="G37" s="224"/>
      <c r="H37" s="1041" t="s">
        <v>2240</v>
      </c>
      <c r="I37" s="1041" t="s">
        <v>2240</v>
      </c>
      <c r="J37" s="1067"/>
      <c r="K37" s="249"/>
      <c r="L37" s="224"/>
      <c r="M37" s="265" t="s">
        <v>12704</v>
      </c>
      <c r="N37" s="265" t="s">
        <v>12705</v>
      </c>
      <c r="O37" s="258"/>
      <c r="P37" s="271"/>
      <c r="Q37" s="224"/>
      <c r="R37" s="1046"/>
      <c r="S37" s="1046"/>
      <c r="T37" s="224" t="str">
        <f t="shared" si="8"/>
        <v>Todo</v>
      </c>
      <c r="U37" s="1036"/>
      <c r="V37" s="1040"/>
      <c r="W37" s="255"/>
      <c r="X37" s="255"/>
      <c r="Y37" s="255"/>
      <c r="Z37" s="224"/>
      <c r="AA37" s="224"/>
      <c r="AB37" s="224"/>
      <c r="AC37" s="224"/>
      <c r="AD37" s="224"/>
      <c r="AE37" s="254"/>
      <c r="AF37" s="254"/>
      <c r="AG37" s="224"/>
      <c r="AH37" s="1046"/>
      <c r="AI37" s="254"/>
      <c r="AJ37" s="255"/>
      <c r="AK37" s="255"/>
      <c r="AL37" s="255"/>
      <c r="AM37" s="249"/>
      <c r="AN37" s="255"/>
      <c r="AO37" s="255"/>
      <c r="AP37" s="249"/>
      <c r="AQ37" s="224"/>
      <c r="AR37" s="265"/>
      <c r="AS37" s="265"/>
      <c r="AT37" s="265"/>
      <c r="AU37" s="265"/>
      <c r="AV37" s="265"/>
      <c r="AW37" s="265"/>
      <c r="AX37" s="265"/>
      <c r="AY37" s="265"/>
      <c r="AZ37" s="265"/>
      <c r="BA37" s="265"/>
      <c r="BB37" s="265"/>
      <c r="BC37" s="265"/>
      <c r="BD37" s="265"/>
      <c r="BE37" s="224" t="str">
        <f t="shared" si="9"/>
        <v>Todo</v>
      </c>
      <c r="BF37" s="265"/>
      <c r="BG37" s="265"/>
      <c r="BH37" s="265"/>
    </row>
    <row r="38">
      <c r="A38" s="224">
        <v>33.0</v>
      </c>
      <c r="B38" s="1014" t="s">
        <v>12568</v>
      </c>
      <c r="C38" s="1009" t="s">
        <v>435</v>
      </c>
      <c r="D38" s="1010"/>
      <c r="E38" s="1014" t="s">
        <v>2243</v>
      </c>
      <c r="F38" s="1014" t="s">
        <v>12596</v>
      </c>
      <c r="G38" s="224"/>
      <c r="H38" s="1014"/>
      <c r="I38" s="1014"/>
      <c r="J38" s="251" t="s">
        <v>2241</v>
      </c>
      <c r="K38" s="249"/>
      <c r="L38" s="224"/>
      <c r="M38" s="265" t="s">
        <v>12708</v>
      </c>
      <c r="N38" s="265" t="s">
        <v>12709</v>
      </c>
      <c r="O38" s="258"/>
      <c r="P38" s="253">
        <v>45436.0</v>
      </c>
      <c r="Q38" s="224"/>
      <c r="R38" s="239"/>
      <c r="S38" s="239" t="s">
        <v>2250</v>
      </c>
      <c r="T38" s="224" t="s">
        <v>2243</v>
      </c>
      <c r="U38" s="1036"/>
      <c r="V38" s="1040"/>
      <c r="W38" s="255"/>
      <c r="X38" s="255"/>
      <c r="Y38" s="255"/>
      <c r="Z38" s="224"/>
      <c r="AA38" s="224" t="s">
        <v>20</v>
      </c>
      <c r="AB38" s="224" t="s">
        <v>20</v>
      </c>
      <c r="AC38" s="224"/>
      <c r="AD38" s="224"/>
      <c r="AE38" s="224" t="s">
        <v>12599</v>
      </c>
      <c r="AF38" s="224"/>
      <c r="AG38" s="224"/>
      <c r="AH38" s="239" t="s">
        <v>2245</v>
      </c>
      <c r="AI38" s="224" t="s">
        <v>20</v>
      </c>
      <c r="AJ38" s="224">
        <v>1.0</v>
      </c>
      <c r="AK38" s="249">
        <v>45445.0</v>
      </c>
      <c r="AL38" s="224" t="s">
        <v>20</v>
      </c>
      <c r="AM38" s="249">
        <v>45446.0</v>
      </c>
      <c r="AN38" s="224"/>
      <c r="AO38" s="224"/>
      <c r="AP38" s="249">
        <v>45446.0</v>
      </c>
      <c r="AQ38" s="224"/>
      <c r="AR38" s="265"/>
      <c r="AS38" s="265"/>
      <c r="AT38" s="265"/>
      <c r="AU38" s="265"/>
      <c r="AV38" s="265"/>
      <c r="AW38" s="265"/>
      <c r="AX38" s="265"/>
      <c r="AY38" s="265"/>
      <c r="AZ38" s="265"/>
      <c r="BA38" s="265"/>
      <c r="BB38" s="265"/>
      <c r="BC38" s="265"/>
      <c r="BD38" s="265"/>
      <c r="BE38" s="224" t="str">
        <f t="shared" si="9"/>
        <v>Done dev</v>
      </c>
      <c r="BF38" s="265"/>
      <c r="BG38" s="265"/>
      <c r="BH38" s="265"/>
    </row>
    <row r="39">
      <c r="A39" s="224">
        <v>34.0</v>
      </c>
      <c r="B39" s="1008" t="s">
        <v>436</v>
      </c>
      <c r="C39" s="1015" t="s">
        <v>437</v>
      </c>
      <c r="D39" s="1010"/>
      <c r="E39" s="1014" t="s">
        <v>12648</v>
      </c>
      <c r="F39" s="1014" t="s">
        <v>12596</v>
      </c>
      <c r="G39" s="224"/>
      <c r="H39" s="1014"/>
      <c r="I39" s="1034" t="s">
        <v>2240</v>
      </c>
      <c r="J39" s="251" t="s">
        <v>2241</v>
      </c>
      <c r="K39" s="249"/>
      <c r="L39" s="224"/>
      <c r="M39" s="239"/>
      <c r="N39" s="239" t="s">
        <v>12655</v>
      </c>
      <c r="O39" s="258"/>
      <c r="P39" s="239" t="s">
        <v>12614</v>
      </c>
      <c r="Q39" s="224"/>
      <c r="R39" s="239"/>
      <c r="S39" s="239" t="s">
        <v>2242</v>
      </c>
      <c r="T39" s="224" t="s">
        <v>2243</v>
      </c>
      <c r="U39" s="1036"/>
      <c r="V39" s="1040"/>
      <c r="W39" s="255"/>
      <c r="X39" s="255"/>
      <c r="Y39" s="255"/>
      <c r="Z39" s="224"/>
      <c r="AA39" s="224" t="s">
        <v>20</v>
      </c>
      <c r="AB39" s="224" t="s">
        <v>20</v>
      </c>
      <c r="AC39" s="224" t="s">
        <v>20</v>
      </c>
      <c r="AD39" s="224"/>
      <c r="AE39" s="224" t="s">
        <v>12599</v>
      </c>
      <c r="AF39" s="224"/>
      <c r="AG39" s="224"/>
      <c r="AH39" s="239"/>
      <c r="AI39" s="224" t="s">
        <v>20</v>
      </c>
      <c r="AJ39" s="255"/>
      <c r="AK39" s="224" t="s">
        <v>12624</v>
      </c>
      <c r="AL39" s="224" t="s">
        <v>20</v>
      </c>
      <c r="AM39" s="249">
        <v>45448.0</v>
      </c>
      <c r="AN39" s="224"/>
      <c r="AO39" s="261">
        <v>45388.0</v>
      </c>
      <c r="AP39" s="249">
        <v>45448.0</v>
      </c>
      <c r="AQ39" s="224"/>
      <c r="AR39" s="265"/>
      <c r="AS39" s="265"/>
      <c r="AT39" s="265"/>
      <c r="AU39" s="265"/>
      <c r="AV39" s="265"/>
      <c r="AW39" s="265"/>
      <c r="AX39" s="265"/>
      <c r="AY39" s="265"/>
      <c r="AZ39" s="265"/>
      <c r="BA39" s="265"/>
      <c r="BB39" s="265"/>
      <c r="BC39" s="265"/>
      <c r="BD39" s="265"/>
      <c r="BE39" s="224" t="s">
        <v>20</v>
      </c>
      <c r="BF39" s="265"/>
      <c r="BG39" s="265"/>
      <c r="BH39" s="265"/>
    </row>
    <row r="40">
      <c r="A40" s="224">
        <v>35.0</v>
      </c>
      <c r="B40" s="1014" t="s">
        <v>12568</v>
      </c>
      <c r="C40" s="1015" t="s">
        <v>12582</v>
      </c>
      <c r="D40" s="1010"/>
      <c r="E40" s="1014" t="s">
        <v>12648</v>
      </c>
      <c r="F40" s="1014" t="s">
        <v>12596</v>
      </c>
      <c r="G40" s="224"/>
      <c r="H40" s="1014"/>
      <c r="I40" s="1014"/>
      <c r="J40" s="251" t="s">
        <v>2241</v>
      </c>
      <c r="K40" s="249"/>
      <c r="L40" s="224"/>
      <c r="M40" s="265" t="s">
        <v>12710</v>
      </c>
      <c r="N40" s="265" t="s">
        <v>12655</v>
      </c>
      <c r="O40" s="258"/>
      <c r="P40" s="253">
        <v>45436.0</v>
      </c>
      <c r="Q40" s="224"/>
      <c r="R40" s="239"/>
      <c r="S40" s="239" t="s">
        <v>2242</v>
      </c>
      <c r="T40" s="224" t="s">
        <v>2243</v>
      </c>
      <c r="U40" s="1036"/>
      <c r="V40" s="1040"/>
      <c r="W40" s="255"/>
      <c r="X40" s="255"/>
      <c r="Y40" s="255"/>
      <c r="Z40" s="224"/>
      <c r="AA40" s="224" t="s">
        <v>20</v>
      </c>
      <c r="AB40" s="224" t="s">
        <v>20</v>
      </c>
      <c r="AC40" s="224" t="s">
        <v>20</v>
      </c>
      <c r="AD40" s="224"/>
      <c r="AE40" s="224" t="s">
        <v>12599</v>
      </c>
      <c r="AF40" s="224"/>
      <c r="AG40" s="224"/>
      <c r="AH40" s="239"/>
      <c r="AI40" s="224" t="s">
        <v>20</v>
      </c>
      <c r="AJ40" s="255"/>
      <c r="AK40" s="224" t="s">
        <v>12624</v>
      </c>
      <c r="AL40" s="224" t="s">
        <v>20</v>
      </c>
      <c r="AM40" s="249">
        <v>45446.0</v>
      </c>
      <c r="AN40" s="224"/>
      <c r="AO40" s="224"/>
      <c r="AP40" s="249">
        <v>45446.0</v>
      </c>
      <c r="AQ40" s="224"/>
      <c r="AR40" s="265"/>
      <c r="AS40" s="265"/>
      <c r="AT40" s="265"/>
      <c r="AU40" s="265"/>
      <c r="AV40" s="265"/>
      <c r="AW40" s="265"/>
      <c r="AX40" s="265"/>
      <c r="AY40" s="265"/>
      <c r="AZ40" s="265"/>
      <c r="BA40" s="265"/>
      <c r="BB40" s="265"/>
      <c r="BC40" s="265"/>
      <c r="BD40" s="265"/>
      <c r="BE40" s="224" t="s">
        <v>20</v>
      </c>
      <c r="BF40" s="265"/>
      <c r="BG40" s="265"/>
      <c r="BH40" s="265"/>
    </row>
  </sheetData>
  <customSheetViews>
    <customSheetView guid="{ECF81880-B1EA-4696-B8C2-FE1DD395D60E}" filter="1" showAutoFilter="1">
      <autoFilter ref="$A$3:$BH$40">
        <filterColumn colId="19">
          <filters>
            <filter val="Done dev"/>
          </filters>
        </filterColumn>
        <filterColumn colId="9">
          <filters>
            <filter val="Done doc 2"/>
          </filters>
        </filterColumn>
        <filterColumn colId="37">
          <filters blank="1">
            <filter val="Todo"/>
          </filters>
        </filterColumn>
      </autoFilter>
    </customSheetView>
    <customSheetView guid="{B43E368E-16B9-4E2A-AFFD-360E5B877105}" filter="1" showAutoFilter="1">
      <autoFilter ref="$A$3:$BH$40">
        <filterColumn colId="4">
          <filters>
            <filter val="phase 2"/>
            <filter val="Done dev"/>
          </filters>
        </filterColumn>
        <filterColumn colId="19">
          <filters>
            <filter val="Done dev"/>
          </filters>
        </filterColumn>
        <filterColumn colId="37">
          <filters blank="1">
            <filter val="Done"/>
          </filters>
        </filterColumn>
      </autoFilter>
    </customSheetView>
    <customSheetView guid="{EAFA0462-8E9E-4325-844A-13EF77811CF6}" filter="1" showAutoFilter="1">
      <autoFilter ref="$A$3:$BH$40">
        <filterColumn colId="37">
          <filters>
            <filter val="Done"/>
          </filters>
        </filterColumn>
      </autoFilter>
    </customSheetView>
    <customSheetView guid="{E40BD261-636B-4865-8FBC-83277C145EBF}" filter="1" showAutoFilter="1">
      <autoFilter ref="$A$3:$BH$40">
        <filterColumn colId="4">
          <filters>
            <filter val="Dev mới"/>
            <filter val="phase 2"/>
            <filter val="Cần sửa"/>
          </filters>
        </filterColumn>
      </autoFilter>
    </customSheetView>
    <customSheetView guid="{D17F766C-E250-4E31-9606-C2AB8AE6CF25}" filter="1" showAutoFilter="1">
      <autoFilter ref="$AH$1:$AP$40"/>
    </customSheetView>
    <customSheetView guid="{BE8C23A5-465A-49D4-9515-14E93471B473}" filter="1" showAutoFilter="1">
      <autoFilter ref="$A$1:$BH$40">
        <filterColumn colId="5">
          <filters>
            <filter val="ND + GD nghiệm thu"/>
            <filter val="Nghiệm thu"/>
          </filters>
        </filterColumn>
      </autoFilter>
    </customSheetView>
    <customSheetView guid="{09AB21D7-16AD-451B-B114-922D3E778E8E}" filter="1" showAutoFilter="1">
      <autoFilter ref="$A$3:$BE$40"/>
    </customSheetView>
    <customSheetView guid="{68EFE51F-1A9E-4960-A2B9-67C7CAF2E838}" filter="1" showAutoFilter="1">
      <autoFilter ref="$A$3:$BH$40">
        <filterColumn colId="18">
          <filters>
            <filter val="Thuận"/>
            <filter val="Tùng"/>
          </filters>
        </filterColumn>
      </autoFilter>
    </customSheetView>
    <customSheetView guid="{F5BE1979-0227-4D52-8B4C-9C67D5DB1467}" filter="1" showAutoFilter="1">
      <autoFilter ref="$A$3:$BH$40">
        <filterColumn colId="2">
          <colorFilter dxfId="5"/>
        </filterColumn>
      </autoFilter>
    </customSheetView>
  </customSheetViews>
  <mergeCells count="12">
    <mergeCell ref="R1:Y1"/>
    <mergeCell ref="V2:W2"/>
    <mergeCell ref="X2:Y2"/>
    <mergeCell ref="AK2:AM2"/>
    <mergeCell ref="AN2:AP2"/>
    <mergeCell ref="A1:F2"/>
    <mergeCell ref="H1:P1"/>
    <mergeCell ref="AA1:AF1"/>
    <mergeCell ref="AH1:AP1"/>
    <mergeCell ref="AR1:AT1"/>
    <mergeCell ref="AW1:AX1"/>
    <mergeCell ref="AZ1:BA1"/>
  </mergeCells>
  <dataValidations>
    <dataValidation type="list" allowBlank="1" showErrorMessage="1" sqref="AB4:AC40 AL4:AL40">
      <formula1>"Done,Fix bug,Todo"</formula1>
    </dataValidation>
    <dataValidation type="list" allowBlank="1" showErrorMessage="1" sqref="E4:E40">
      <formula1>"Mới,Cần sửa,Done dev,Đã nghiệm thu,Không dùng,Dev mới,phase 2"</formula1>
    </dataValidation>
    <dataValidation type="list" allowBlank="1" showErrorMessage="1" sqref="AA4:AA40">
      <formula1>"Done,To do"</formula1>
    </dataValidation>
    <dataValidation type="list" allowBlank="1" showErrorMessage="1" sqref="F4:F40">
      <formula1>"Done dev + QA,CR,Cần sửa,ND + GD nghiệm thu,Product nghiệm thu,Done - Release"</formula1>
    </dataValidation>
    <dataValidation type="list" allowBlank="1" showErrorMessage="1" sqref="J4:J40">
      <formula1>"Chờ sửa art,Done doc 2,Done dev,Nghiệm thu"</formula1>
    </dataValidation>
    <dataValidation type="list" allowBlank="1" showErrorMessage="1" sqref="T4:T40">
      <formula1>"Doing,Done dev,Todo"</formula1>
    </dataValidation>
    <dataValidation type="list" allowBlank="1" showErrorMessage="1" sqref="AD4:AD40">
      <formula1>"Done,To do,NYS"</formula1>
    </dataValidation>
  </dataValidations>
  <hyperlinks>
    <hyperlink r:id="rId1" location="gid=1420131278" ref="M3"/>
    <hyperlink r:id="rId2" ref="I4"/>
    <hyperlink r:id="rId3" location="gid=1619336645" ref="I5"/>
    <hyperlink r:id="rId4" location="gid=3460348" ref="N5"/>
    <hyperlink r:id="rId5" ref="C6"/>
    <hyperlink r:id="rId6" location="gid=339262282" ref="H6"/>
    <hyperlink r:id="rId7" location="gid=687114641" ref="I6"/>
    <hyperlink r:id="rId8" ref="C7"/>
    <hyperlink r:id="rId9" location="gid=1687424148" ref="H7"/>
    <hyperlink r:id="rId10" location="gid=402364046" ref="I7"/>
    <hyperlink r:id="rId11" ref="C8"/>
    <hyperlink r:id="rId12" ref="H8"/>
    <hyperlink r:id="rId13" location="gid=1606056728" ref="I8"/>
    <hyperlink r:id="rId14" ref="C9"/>
    <hyperlink r:id="rId15" location="gid=655976100" ref="H9"/>
    <hyperlink r:id="rId16" location="gid=1145038719" ref="I9"/>
    <hyperlink r:id="rId17" ref="C10"/>
    <hyperlink r:id="rId18" ref="H10"/>
    <hyperlink r:id="rId19" location="gid=1893940737" ref="I10"/>
    <hyperlink r:id="rId20" ref="C11"/>
    <hyperlink r:id="rId21" location="gid=1938534857" ref="I11"/>
    <hyperlink r:id="rId22" ref="C12"/>
    <hyperlink r:id="rId23" ref="H12"/>
    <hyperlink r:id="rId24" location="gid=1685177681" ref="I12"/>
    <hyperlink r:id="rId25" ref="C13"/>
    <hyperlink r:id="rId26" ref="H13"/>
    <hyperlink r:id="rId27" location="gid=1588889817" ref="I13"/>
    <hyperlink r:id="rId28" ref="C14"/>
    <hyperlink r:id="rId29" location="gid=1649735413" ref="I14"/>
    <hyperlink r:id="rId30" ref="C15"/>
    <hyperlink r:id="rId31" location="gid=67967117" ref="H15"/>
    <hyperlink r:id="rId32" location="gid=1299659642" ref="I15"/>
    <hyperlink r:id="rId33" ref="C16"/>
    <hyperlink r:id="rId34" location="gid=2147274647" ref="H16"/>
    <hyperlink r:id="rId35" location="gid=883755282" ref="I16"/>
    <hyperlink r:id="rId36" ref="C17"/>
    <hyperlink r:id="rId37" location="gid=222514545" ref="I17"/>
    <hyperlink r:id="rId38" ref="C18"/>
    <hyperlink r:id="rId39" ref="H18"/>
    <hyperlink r:id="rId40" location="gid=2004203970" ref="I18"/>
    <hyperlink r:id="rId41" ref="C19"/>
    <hyperlink r:id="rId42" location="gid=1314575152" ref="H19"/>
    <hyperlink r:id="rId43" location="gid=407935262" ref="I19"/>
    <hyperlink r:id="rId44" ref="C20"/>
    <hyperlink r:id="rId45" ref="H20"/>
    <hyperlink r:id="rId46" location="gid=29722758" ref="I20"/>
    <hyperlink r:id="rId47" ref="C21"/>
    <hyperlink r:id="rId48" ref="H21"/>
    <hyperlink r:id="rId49" location="gid=1171229184" ref="I21"/>
    <hyperlink r:id="rId50" ref="C22"/>
    <hyperlink r:id="rId51" location="gid=1196455613" ref="I22"/>
    <hyperlink r:id="rId52" ref="C23"/>
    <hyperlink r:id="rId53" ref="I23"/>
    <hyperlink r:id="rId54" ref="C24"/>
    <hyperlink r:id="rId55" location="gid=1712946040" ref="I24"/>
    <hyperlink r:id="rId56" ref="C25"/>
    <hyperlink r:id="rId57" location="gid=956530144" ref="I25"/>
    <hyperlink r:id="rId58" location="gid=806651227" ref="H26"/>
    <hyperlink r:id="rId59" ref="I26"/>
    <hyperlink r:id="rId60" ref="C27"/>
    <hyperlink r:id="rId61" location="gid=431924358" ref="I27"/>
    <hyperlink r:id="rId62" ref="C28"/>
    <hyperlink r:id="rId63" ref="H28"/>
    <hyperlink r:id="rId64" ref="I28"/>
    <hyperlink r:id="rId65" ref="C29"/>
    <hyperlink r:id="rId66" location="gid=114367654" ref="H29"/>
    <hyperlink r:id="rId67" ref="I29"/>
    <hyperlink r:id="rId68" ref="C30"/>
    <hyperlink r:id="rId69" location="gid=1863637397" ref="H30"/>
    <hyperlink r:id="rId70" ref="I30"/>
    <hyperlink r:id="rId71" ref="C31"/>
    <hyperlink r:id="rId72" ref="H31"/>
    <hyperlink r:id="rId73" location="gid=1664939498" ref="I31"/>
    <hyperlink r:id="rId74" ref="C32"/>
    <hyperlink r:id="rId75" location="gid=1867901835" ref="H32"/>
    <hyperlink r:id="rId76" location="gid=1535264064" ref="I32"/>
    <hyperlink r:id="rId77" ref="C33"/>
    <hyperlink r:id="rId78" ref="H33"/>
    <hyperlink r:id="rId79" ref="I33"/>
    <hyperlink r:id="rId80" ref="C34"/>
    <hyperlink r:id="rId81" ref="H34"/>
    <hyperlink r:id="rId82" ref="I34"/>
    <hyperlink r:id="rId83" ref="C35"/>
    <hyperlink r:id="rId84" location="gid=1611002124" ref="H35"/>
    <hyperlink r:id="rId85" location="gid=1407762150" ref="I35"/>
    <hyperlink r:id="rId86" ref="C36"/>
    <hyperlink r:id="rId87" ref="H36"/>
    <hyperlink r:id="rId88" location="gid=1069769318" ref="I36"/>
    <hyperlink r:id="rId89" ref="C37"/>
    <hyperlink r:id="rId90" ref="H37"/>
    <hyperlink r:id="rId91" location="gid=521459967" ref="I37"/>
    <hyperlink r:id="rId92" ref="C39"/>
    <hyperlink r:id="rId93" location="gid=1320562739" ref="I39"/>
    <hyperlink r:id="rId94" ref="C40"/>
  </hyperlinks>
  <drawing r:id="rId95"/>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7.38"/>
    <col customWidth="1" min="3" max="4" width="17.25"/>
    <col customWidth="1" min="5" max="5" width="10.13"/>
    <col customWidth="1" min="6" max="6" width="17.63"/>
    <col customWidth="1" min="7" max="7" width="15.0"/>
    <col hidden="1" min="8" max="14" width="12.63"/>
    <col customWidth="1" hidden="1" min="15" max="15" width="33.25"/>
    <col hidden="1" min="16" max="18" width="12.63"/>
    <col customWidth="1" hidden="1" min="19" max="19" width="33.25"/>
    <col hidden="1" min="20" max="22" width="12.63"/>
  </cols>
  <sheetData>
    <row r="1" ht="28.5" customHeight="1">
      <c r="A1" s="1068" t="s">
        <v>2309</v>
      </c>
      <c r="B1" s="297" t="s">
        <v>1</v>
      </c>
      <c r="C1" s="298" t="s">
        <v>2310</v>
      </c>
      <c r="D1" s="298" t="s">
        <v>2311</v>
      </c>
      <c r="E1" s="1069" t="s">
        <v>12046</v>
      </c>
      <c r="F1" s="296" t="s">
        <v>12369</v>
      </c>
      <c r="G1" s="296" t="s">
        <v>12370</v>
      </c>
      <c r="H1" s="296" t="s">
        <v>2312</v>
      </c>
      <c r="I1" s="296" t="s">
        <v>2313</v>
      </c>
      <c r="J1" s="299" t="s">
        <v>2314</v>
      </c>
      <c r="K1" s="300" t="s">
        <v>2315</v>
      </c>
      <c r="L1" s="300" t="s">
        <v>2316</v>
      </c>
      <c r="M1" s="299" t="s">
        <v>2317</v>
      </c>
      <c r="N1" s="299" t="s">
        <v>2318</v>
      </c>
      <c r="O1" s="301" t="s">
        <v>2319</v>
      </c>
      <c r="P1" s="298" t="s">
        <v>2320</v>
      </c>
      <c r="Q1" s="296" t="s">
        <v>2321</v>
      </c>
      <c r="R1" s="296" t="s">
        <v>2322</v>
      </c>
      <c r="S1" s="301" t="s">
        <v>2323</v>
      </c>
      <c r="T1" s="296" t="s">
        <v>2324</v>
      </c>
      <c r="U1" s="296" t="s">
        <v>2325</v>
      </c>
      <c r="V1" s="296" t="s">
        <v>2326</v>
      </c>
    </row>
    <row r="2" ht="28.5" customHeight="1">
      <c r="A2" s="656">
        <v>1.0</v>
      </c>
      <c r="B2" s="303">
        <v>1.0</v>
      </c>
      <c r="C2" s="304" t="s">
        <v>2329</v>
      </c>
      <c r="D2" s="305" t="s">
        <v>485</v>
      </c>
      <c r="E2" s="1070" t="s">
        <v>12053</v>
      </c>
      <c r="F2" s="1071" t="s">
        <v>12054</v>
      </c>
      <c r="G2" s="1072" t="s">
        <v>12711</v>
      </c>
      <c r="H2" s="306" t="s">
        <v>2330</v>
      </c>
      <c r="I2" s="306" t="s">
        <v>2331</v>
      </c>
      <c r="J2" s="306" t="s">
        <v>2332</v>
      </c>
      <c r="K2" s="306" t="s">
        <v>2333</v>
      </c>
      <c r="L2" s="306" t="s">
        <v>2334</v>
      </c>
      <c r="M2" s="308" t="s">
        <v>2335</v>
      </c>
      <c r="N2" s="308" t="s">
        <v>2336</v>
      </c>
      <c r="O2" s="310" t="s">
        <v>2337</v>
      </c>
      <c r="P2" s="314" t="s">
        <v>2338</v>
      </c>
      <c r="Q2" s="312"/>
      <c r="R2" s="314" t="s">
        <v>2339</v>
      </c>
      <c r="S2" s="313" t="s">
        <v>2340</v>
      </c>
      <c r="T2" s="314" t="s">
        <v>2341</v>
      </c>
      <c r="U2" s="312"/>
      <c r="V2" s="314" t="s">
        <v>2342</v>
      </c>
    </row>
    <row r="3" ht="28.5" customHeight="1">
      <c r="A3" s="656">
        <v>1.0</v>
      </c>
      <c r="B3" s="318">
        <v>1.0</v>
      </c>
      <c r="C3" s="319" t="s">
        <v>2329</v>
      </c>
      <c r="D3" s="320" t="s">
        <v>491</v>
      </c>
      <c r="E3" s="1073"/>
      <c r="F3" s="1074" t="s">
        <v>485</v>
      </c>
      <c r="G3" s="1075"/>
      <c r="H3" s="321" t="s">
        <v>2344</v>
      </c>
      <c r="I3" s="321" t="s">
        <v>2345</v>
      </c>
      <c r="J3" s="321" t="s">
        <v>2346</v>
      </c>
      <c r="K3" s="321" t="s">
        <v>2347</v>
      </c>
      <c r="L3" s="321" t="s">
        <v>2348</v>
      </c>
      <c r="M3" s="323" t="s">
        <v>2349</v>
      </c>
      <c r="N3" s="323" t="s">
        <v>2350</v>
      </c>
      <c r="O3" s="325" t="s">
        <v>2351</v>
      </c>
      <c r="P3" s="329" t="s">
        <v>2352</v>
      </c>
      <c r="Q3" s="327"/>
      <c r="R3" s="329" t="s">
        <v>2353</v>
      </c>
      <c r="S3" s="328" t="s">
        <v>2354</v>
      </c>
      <c r="T3" s="329" t="s">
        <v>2355</v>
      </c>
      <c r="U3" s="327"/>
      <c r="V3" s="329" t="s">
        <v>2356</v>
      </c>
    </row>
    <row r="4" ht="28.5" customHeight="1">
      <c r="A4" s="656">
        <v>1.0</v>
      </c>
      <c r="B4" s="318">
        <v>1.0</v>
      </c>
      <c r="C4" s="319" t="s">
        <v>2329</v>
      </c>
      <c r="D4" s="320" t="s">
        <v>497</v>
      </c>
      <c r="E4" s="1073"/>
      <c r="F4" s="1074" t="s">
        <v>497</v>
      </c>
      <c r="G4" s="1075"/>
      <c r="H4" s="321" t="s">
        <v>2358</v>
      </c>
      <c r="I4" s="321" t="s">
        <v>2359</v>
      </c>
      <c r="J4" s="321" t="s">
        <v>2360</v>
      </c>
      <c r="K4" s="321" t="s">
        <v>2361</v>
      </c>
      <c r="L4" s="321" t="s">
        <v>2362</v>
      </c>
      <c r="M4" s="323" t="s">
        <v>2363</v>
      </c>
      <c r="N4" s="323" t="s">
        <v>2364</v>
      </c>
      <c r="O4" s="325" t="s">
        <v>2365</v>
      </c>
      <c r="P4" s="329" t="s">
        <v>2366</v>
      </c>
      <c r="Q4" s="327"/>
      <c r="R4" s="329" t="s">
        <v>2367</v>
      </c>
      <c r="S4" s="328" t="s">
        <v>2368</v>
      </c>
      <c r="T4" s="329" t="s">
        <v>2369</v>
      </c>
      <c r="U4" s="327"/>
      <c r="V4" s="329" t="s">
        <v>2370</v>
      </c>
    </row>
    <row r="5" ht="28.5" customHeight="1">
      <c r="A5" s="656">
        <v>1.0</v>
      </c>
      <c r="B5" s="331">
        <v>1.0</v>
      </c>
      <c r="C5" s="332" t="s">
        <v>2329</v>
      </c>
      <c r="D5" s="333" t="s">
        <v>503</v>
      </c>
      <c r="E5" s="1076"/>
      <c r="F5" s="1077" t="s">
        <v>504</v>
      </c>
      <c r="G5" s="1078"/>
      <c r="H5" s="334" t="s">
        <v>2372</v>
      </c>
      <c r="I5" s="334" t="s">
        <v>2373</v>
      </c>
      <c r="J5" s="334" t="s">
        <v>2374</v>
      </c>
      <c r="K5" s="334" t="s">
        <v>2375</v>
      </c>
      <c r="L5" s="334" t="s">
        <v>2376</v>
      </c>
      <c r="M5" s="336" t="s">
        <v>2377</v>
      </c>
      <c r="N5" s="336" t="s">
        <v>2378</v>
      </c>
      <c r="O5" s="338" t="s">
        <v>2379</v>
      </c>
      <c r="P5" s="342" t="s">
        <v>2380</v>
      </c>
      <c r="Q5" s="340"/>
      <c r="R5" s="342" t="s">
        <v>2381</v>
      </c>
      <c r="S5" s="341" t="s">
        <v>2382</v>
      </c>
      <c r="T5" s="342" t="s">
        <v>2383</v>
      </c>
      <c r="U5" s="340"/>
      <c r="V5" s="342" t="s">
        <v>2384</v>
      </c>
    </row>
    <row r="6" ht="28.5" customHeight="1">
      <c r="A6" s="656">
        <v>1.0</v>
      </c>
      <c r="B6" s="344">
        <v>1.0</v>
      </c>
      <c r="C6" s="345" t="s">
        <v>2386</v>
      </c>
      <c r="D6" s="305" t="s">
        <v>504</v>
      </c>
      <c r="E6" s="1070"/>
      <c r="F6" s="1071"/>
      <c r="G6" s="1079"/>
      <c r="H6" s="306" t="s">
        <v>2387</v>
      </c>
      <c r="I6" s="306" t="s">
        <v>2388</v>
      </c>
      <c r="J6" s="306" t="s">
        <v>2389</v>
      </c>
      <c r="K6" s="306" t="s">
        <v>2390</v>
      </c>
      <c r="L6" s="306" t="s">
        <v>2391</v>
      </c>
      <c r="M6" s="306" t="s">
        <v>2392</v>
      </c>
      <c r="N6" s="306" t="s">
        <v>2393</v>
      </c>
      <c r="O6" s="310" t="s">
        <v>2394</v>
      </c>
      <c r="P6" s="314" t="s">
        <v>2395</v>
      </c>
      <c r="Q6" s="346"/>
      <c r="R6" s="306" t="s">
        <v>2396</v>
      </c>
      <c r="S6" s="313" t="s">
        <v>2397</v>
      </c>
      <c r="T6" s="314" t="s">
        <v>2398</v>
      </c>
      <c r="U6" s="346"/>
      <c r="V6" s="306" t="s">
        <v>2399</v>
      </c>
    </row>
    <row r="7" ht="28.5" customHeight="1">
      <c r="A7" s="656">
        <v>1.0</v>
      </c>
      <c r="B7" s="348">
        <v>1.0</v>
      </c>
      <c r="C7" s="349" t="s">
        <v>2386</v>
      </c>
      <c r="D7" s="320" t="s">
        <v>543</v>
      </c>
      <c r="E7" s="1073"/>
      <c r="F7" s="1080"/>
      <c r="G7" s="1075"/>
      <c r="H7" s="321" t="s">
        <v>2401</v>
      </c>
      <c r="I7" s="321" t="s">
        <v>2402</v>
      </c>
      <c r="J7" s="321" t="s">
        <v>2403</v>
      </c>
      <c r="K7" s="321" t="s">
        <v>2404</v>
      </c>
      <c r="L7" s="321" t="s">
        <v>2405</v>
      </c>
      <c r="M7" s="321" t="s">
        <v>2406</v>
      </c>
      <c r="N7" s="321" t="s">
        <v>2407</v>
      </c>
      <c r="O7" s="325" t="s">
        <v>2408</v>
      </c>
      <c r="P7" s="329" t="s">
        <v>2409</v>
      </c>
      <c r="Q7" s="351"/>
      <c r="R7" s="321" t="s">
        <v>2410</v>
      </c>
      <c r="S7" s="352" t="s">
        <v>2411</v>
      </c>
      <c r="T7" s="329" t="s">
        <v>2412</v>
      </c>
      <c r="U7" s="351"/>
      <c r="V7" s="321" t="s">
        <v>2413</v>
      </c>
    </row>
    <row r="8" ht="28.5" customHeight="1">
      <c r="A8" s="656">
        <v>1.0</v>
      </c>
      <c r="B8" s="348">
        <v>1.0</v>
      </c>
      <c r="C8" s="349" t="s">
        <v>2386</v>
      </c>
      <c r="D8" s="320" t="s">
        <v>488</v>
      </c>
      <c r="E8" s="1073"/>
      <c r="F8" s="1080"/>
      <c r="G8" s="1075"/>
      <c r="H8" s="321" t="s">
        <v>2415</v>
      </c>
      <c r="I8" s="321" t="s">
        <v>2416</v>
      </c>
      <c r="J8" s="321" t="s">
        <v>2417</v>
      </c>
      <c r="K8" s="321" t="s">
        <v>2418</v>
      </c>
      <c r="L8" s="321" t="s">
        <v>2419</v>
      </c>
      <c r="M8" s="321" t="s">
        <v>2420</v>
      </c>
      <c r="N8" s="321" t="s">
        <v>12712</v>
      </c>
      <c r="O8" s="325" t="s">
        <v>2422</v>
      </c>
      <c r="P8" s="329" t="s">
        <v>2423</v>
      </c>
      <c r="Q8" s="351"/>
      <c r="R8" s="321" t="s">
        <v>2424</v>
      </c>
      <c r="S8" s="328" t="s">
        <v>2425</v>
      </c>
      <c r="T8" s="329" t="s">
        <v>2426</v>
      </c>
      <c r="U8" s="351"/>
      <c r="V8" s="321" t="s">
        <v>2427</v>
      </c>
    </row>
    <row r="9" ht="28.5" customHeight="1">
      <c r="A9" s="656">
        <v>1.0</v>
      </c>
      <c r="B9" s="354">
        <v>1.0</v>
      </c>
      <c r="C9" s="355" t="s">
        <v>2386</v>
      </c>
      <c r="D9" s="333" t="s">
        <v>560</v>
      </c>
      <c r="E9" s="1076"/>
      <c r="F9" s="1081"/>
      <c r="G9" s="1078"/>
      <c r="H9" s="334" t="s">
        <v>2428</v>
      </c>
      <c r="I9" s="334" t="s">
        <v>2429</v>
      </c>
      <c r="J9" s="334" t="s">
        <v>2430</v>
      </c>
      <c r="K9" s="334" t="s">
        <v>2431</v>
      </c>
      <c r="L9" s="334" t="s">
        <v>2432</v>
      </c>
      <c r="M9" s="334" t="s">
        <v>2433</v>
      </c>
      <c r="N9" s="334" t="s">
        <v>2434</v>
      </c>
      <c r="O9" s="338" t="s">
        <v>2435</v>
      </c>
      <c r="P9" s="342" t="s">
        <v>2436</v>
      </c>
      <c r="Q9" s="356"/>
      <c r="R9" s="334" t="s">
        <v>2437</v>
      </c>
      <c r="S9" s="341" t="s">
        <v>2438</v>
      </c>
      <c r="T9" s="342" t="s">
        <v>2439</v>
      </c>
      <c r="U9" s="356"/>
      <c r="V9" s="334" t="s">
        <v>2440</v>
      </c>
    </row>
    <row r="10" ht="28.5" customHeight="1">
      <c r="A10" s="1082">
        <v>1.0</v>
      </c>
      <c r="B10" s="1083">
        <v>1.0</v>
      </c>
      <c r="C10" s="1083" t="s">
        <v>2442</v>
      </c>
      <c r="D10" s="1084" t="s">
        <v>841</v>
      </c>
      <c r="E10" s="1085"/>
      <c r="F10" s="1085"/>
      <c r="G10" s="1085"/>
      <c r="H10" s="1086" t="s">
        <v>2443</v>
      </c>
      <c r="I10" s="1086" t="s">
        <v>2444</v>
      </c>
      <c r="J10" s="1087" t="s">
        <v>2445</v>
      </c>
      <c r="K10" s="1087" t="s">
        <v>12713</v>
      </c>
      <c r="L10" s="1087" t="s">
        <v>12714</v>
      </c>
      <c r="M10" s="1087" t="s">
        <v>2448</v>
      </c>
      <c r="N10" s="1086" t="s">
        <v>2449</v>
      </c>
      <c r="O10" s="1088" t="s">
        <v>2450</v>
      </c>
      <c r="P10" s="1089" t="s">
        <v>2451</v>
      </c>
      <c r="Q10" s="1090"/>
      <c r="R10" s="1087" t="s">
        <v>2452</v>
      </c>
      <c r="S10" s="1088" t="s">
        <v>2453</v>
      </c>
      <c r="T10" s="1089" t="s">
        <v>2454</v>
      </c>
      <c r="U10" s="1090"/>
      <c r="V10" s="1086" t="s">
        <v>2455</v>
      </c>
    </row>
    <row r="11" ht="28.5" customHeight="1">
      <c r="A11" s="1082">
        <v>1.0</v>
      </c>
      <c r="B11" s="1091">
        <v>1.0</v>
      </c>
      <c r="C11" s="1091" t="s">
        <v>2442</v>
      </c>
      <c r="D11" s="1092" t="s">
        <v>847</v>
      </c>
      <c r="E11" s="1093"/>
      <c r="F11" s="1093"/>
      <c r="G11" s="1093"/>
      <c r="H11" s="1094" t="s">
        <v>2456</v>
      </c>
      <c r="I11" s="1094" t="s">
        <v>2457</v>
      </c>
      <c r="J11" s="1095" t="s">
        <v>2458</v>
      </c>
      <c r="K11" s="1095" t="s">
        <v>12715</v>
      </c>
      <c r="L11" s="1095" t="s">
        <v>12716</v>
      </c>
      <c r="M11" s="1095" t="s">
        <v>2461</v>
      </c>
      <c r="N11" s="1094" t="s">
        <v>2462</v>
      </c>
      <c r="O11" s="1096" t="s">
        <v>2463</v>
      </c>
      <c r="P11" s="1097" t="s">
        <v>2464</v>
      </c>
      <c r="Q11" s="1098"/>
      <c r="R11" s="1095" t="s">
        <v>2465</v>
      </c>
      <c r="S11" s="1096" t="s">
        <v>2466</v>
      </c>
      <c r="T11" s="1097" t="s">
        <v>2467</v>
      </c>
      <c r="U11" s="1098"/>
      <c r="V11" s="1094" t="s">
        <v>2468</v>
      </c>
    </row>
    <row r="12" ht="28.5" customHeight="1">
      <c r="A12" s="1082">
        <v>1.0</v>
      </c>
      <c r="B12" s="1091">
        <v>1.0</v>
      </c>
      <c r="C12" s="1091" t="s">
        <v>2442</v>
      </c>
      <c r="D12" s="1092" t="s">
        <v>852</v>
      </c>
      <c r="E12" s="1093"/>
      <c r="F12" s="1093"/>
      <c r="G12" s="1093"/>
      <c r="H12" s="1094" t="s">
        <v>2469</v>
      </c>
      <c r="I12" s="1094" t="s">
        <v>2470</v>
      </c>
      <c r="J12" s="1095" t="s">
        <v>2471</v>
      </c>
      <c r="K12" s="1095" t="s">
        <v>12717</v>
      </c>
      <c r="L12" s="1095" t="s">
        <v>12718</v>
      </c>
      <c r="M12" s="1095" t="s">
        <v>2474</v>
      </c>
      <c r="N12" s="1094" t="s">
        <v>2475</v>
      </c>
      <c r="O12" s="1096" t="s">
        <v>2476</v>
      </c>
      <c r="P12" s="1097" t="s">
        <v>2477</v>
      </c>
      <c r="Q12" s="1098"/>
      <c r="R12" s="1095" t="s">
        <v>2478</v>
      </c>
      <c r="S12" s="1096" t="s">
        <v>2479</v>
      </c>
      <c r="T12" s="1097" t="s">
        <v>2480</v>
      </c>
      <c r="U12" s="1098"/>
      <c r="V12" s="1094" t="s">
        <v>2481</v>
      </c>
    </row>
    <row r="13" ht="28.5" customHeight="1">
      <c r="A13" s="1082">
        <v>1.0</v>
      </c>
      <c r="B13" s="1099">
        <v>1.0</v>
      </c>
      <c r="C13" s="1099" t="s">
        <v>2442</v>
      </c>
      <c r="D13" s="1100" t="s">
        <v>857</v>
      </c>
      <c r="E13" s="1101"/>
      <c r="F13" s="1101"/>
      <c r="G13" s="1101"/>
      <c r="H13" s="1102" t="s">
        <v>2482</v>
      </c>
      <c r="I13" s="1102" t="s">
        <v>2483</v>
      </c>
      <c r="J13" s="1103" t="s">
        <v>2484</v>
      </c>
      <c r="K13" s="1103" t="s">
        <v>12719</v>
      </c>
      <c r="L13" s="1103" t="s">
        <v>12720</v>
      </c>
      <c r="M13" s="1103" t="s">
        <v>2487</v>
      </c>
      <c r="N13" s="1102" t="s">
        <v>2488</v>
      </c>
      <c r="O13" s="1104" t="s">
        <v>2489</v>
      </c>
      <c r="P13" s="1105" t="s">
        <v>2490</v>
      </c>
      <c r="Q13" s="1106"/>
      <c r="R13" s="1103" t="s">
        <v>2491</v>
      </c>
      <c r="S13" s="1104" t="s">
        <v>2492</v>
      </c>
      <c r="T13" s="1105" t="s">
        <v>2493</v>
      </c>
      <c r="U13" s="1106"/>
      <c r="V13" s="1102" t="s">
        <v>2494</v>
      </c>
    </row>
    <row r="14" ht="28.5" customHeight="1">
      <c r="A14" s="1082">
        <v>1.0</v>
      </c>
      <c r="B14" s="1091">
        <v>1.0</v>
      </c>
      <c r="C14" s="1091" t="s">
        <v>2495</v>
      </c>
      <c r="D14" s="1092" t="s">
        <v>717</v>
      </c>
      <c r="E14" s="1093"/>
      <c r="F14" s="1093"/>
      <c r="G14" s="1093"/>
      <c r="H14" s="1094" t="s">
        <v>2496</v>
      </c>
      <c r="I14" s="1094" t="s">
        <v>2497</v>
      </c>
      <c r="J14" s="1095" t="s">
        <v>2498</v>
      </c>
      <c r="K14" s="1095" t="s">
        <v>12721</v>
      </c>
      <c r="L14" s="1095" t="s">
        <v>12722</v>
      </c>
      <c r="M14" s="1095" t="s">
        <v>2501</v>
      </c>
      <c r="N14" s="1094" t="s">
        <v>2502</v>
      </c>
      <c r="O14" s="1096" t="s">
        <v>2503</v>
      </c>
      <c r="P14" s="1097" t="s">
        <v>2504</v>
      </c>
      <c r="Q14" s="1098"/>
      <c r="R14" s="1095" t="s">
        <v>2505</v>
      </c>
      <c r="S14" s="1096" t="s">
        <v>2506</v>
      </c>
      <c r="T14" s="1097" t="s">
        <v>2507</v>
      </c>
      <c r="U14" s="1098"/>
      <c r="V14" s="1094" t="s">
        <v>2508</v>
      </c>
    </row>
    <row r="15" ht="28.5" customHeight="1">
      <c r="A15" s="1082">
        <v>1.0</v>
      </c>
      <c r="B15" s="1091">
        <v>1.0</v>
      </c>
      <c r="C15" s="1091" t="s">
        <v>2495</v>
      </c>
      <c r="D15" s="1092" t="s">
        <v>859</v>
      </c>
      <c r="E15" s="1093"/>
      <c r="F15" s="1093"/>
      <c r="G15" s="1093"/>
      <c r="H15" s="1094" t="s">
        <v>2509</v>
      </c>
      <c r="I15" s="1094" t="s">
        <v>2510</v>
      </c>
      <c r="J15" s="1095" t="s">
        <v>2511</v>
      </c>
      <c r="K15" s="1095" t="s">
        <v>12723</v>
      </c>
      <c r="L15" s="1095" t="s">
        <v>12724</v>
      </c>
      <c r="M15" s="1095" t="s">
        <v>2514</v>
      </c>
      <c r="N15" s="1094" t="s">
        <v>2515</v>
      </c>
      <c r="O15" s="1096" t="s">
        <v>2516</v>
      </c>
      <c r="P15" s="1097" t="s">
        <v>2517</v>
      </c>
      <c r="Q15" s="1098"/>
      <c r="R15" s="1095" t="s">
        <v>2518</v>
      </c>
      <c r="S15" s="1096" t="s">
        <v>2519</v>
      </c>
      <c r="T15" s="1097" t="s">
        <v>2520</v>
      </c>
      <c r="U15" s="1098"/>
      <c r="V15" s="1094" t="s">
        <v>2521</v>
      </c>
    </row>
    <row r="16" ht="28.5" customHeight="1">
      <c r="A16" s="1082">
        <v>1.0</v>
      </c>
      <c r="B16" s="1091">
        <v>1.0</v>
      </c>
      <c r="C16" s="1091" t="s">
        <v>2495</v>
      </c>
      <c r="D16" s="1092" t="s">
        <v>1304</v>
      </c>
      <c r="E16" s="1093"/>
      <c r="F16" s="1093"/>
      <c r="G16" s="1093"/>
      <c r="H16" s="1094" t="s">
        <v>2522</v>
      </c>
      <c r="I16" s="1094" t="s">
        <v>2523</v>
      </c>
      <c r="J16" s="1095" t="s">
        <v>12725</v>
      </c>
      <c r="K16" s="1095" t="s">
        <v>12726</v>
      </c>
      <c r="L16" s="1095" t="s">
        <v>12727</v>
      </c>
      <c r="M16" s="1095" t="s">
        <v>2527</v>
      </c>
      <c r="N16" s="1094" t="s">
        <v>2528</v>
      </c>
      <c r="O16" s="1096" t="s">
        <v>2529</v>
      </c>
      <c r="P16" s="1097" t="s">
        <v>2530</v>
      </c>
      <c r="Q16" s="1098"/>
      <c r="R16" s="1095" t="s">
        <v>2531</v>
      </c>
      <c r="S16" s="1096" t="s">
        <v>2532</v>
      </c>
      <c r="T16" s="1097" t="s">
        <v>2533</v>
      </c>
      <c r="U16" s="1098"/>
      <c r="V16" s="1094" t="s">
        <v>2534</v>
      </c>
    </row>
    <row r="17" ht="28.5" customHeight="1">
      <c r="A17" s="1082">
        <v>1.0</v>
      </c>
      <c r="B17" s="1099">
        <v>1.0</v>
      </c>
      <c r="C17" s="1099" t="s">
        <v>2495</v>
      </c>
      <c r="D17" s="1100" t="s">
        <v>1313</v>
      </c>
      <c r="E17" s="1101"/>
      <c r="F17" s="1101"/>
      <c r="G17" s="1101"/>
      <c r="H17" s="1102" t="s">
        <v>2535</v>
      </c>
      <c r="I17" s="1102" t="s">
        <v>2536</v>
      </c>
      <c r="J17" s="1103" t="s">
        <v>2537</v>
      </c>
      <c r="K17" s="1103" t="s">
        <v>12728</v>
      </c>
      <c r="L17" s="1103" t="s">
        <v>12729</v>
      </c>
      <c r="M17" s="1103" t="s">
        <v>2540</v>
      </c>
      <c r="N17" s="1102" t="s">
        <v>2541</v>
      </c>
      <c r="O17" s="1104" t="s">
        <v>2542</v>
      </c>
      <c r="P17" s="1105" t="s">
        <v>2543</v>
      </c>
      <c r="Q17" s="1106"/>
      <c r="R17" s="1103" t="s">
        <v>2544</v>
      </c>
      <c r="S17" s="1104" t="s">
        <v>2545</v>
      </c>
      <c r="T17" s="1105" t="s">
        <v>2546</v>
      </c>
      <c r="U17" s="1106"/>
      <c r="V17" s="1102" t="s">
        <v>2547</v>
      </c>
    </row>
    <row r="18" ht="28.5" customHeight="1">
      <c r="A18" s="1082">
        <v>1.0</v>
      </c>
      <c r="B18" s="1091">
        <v>1.0</v>
      </c>
      <c r="C18" s="1107" t="s">
        <v>2548</v>
      </c>
      <c r="D18" s="1092" t="s">
        <v>2010</v>
      </c>
      <c r="E18" s="1093"/>
      <c r="F18" s="1093"/>
      <c r="G18" s="1093"/>
      <c r="H18" s="1108" t="s">
        <v>2549</v>
      </c>
      <c r="I18" s="1108" t="s">
        <v>2550</v>
      </c>
      <c r="J18" s="1109"/>
      <c r="K18" s="1109"/>
      <c r="L18" s="1109"/>
      <c r="M18" s="1110"/>
      <c r="N18" s="1111"/>
      <c r="O18" s="1096"/>
      <c r="P18" s="1112"/>
      <c r="Q18" s="1098"/>
      <c r="R18" s="1110"/>
      <c r="S18" s="1096"/>
      <c r="T18" s="1112"/>
      <c r="U18" s="1098"/>
      <c r="V18" s="1111"/>
    </row>
    <row r="19" ht="28.5" customHeight="1">
      <c r="A19" s="1082">
        <v>1.0</v>
      </c>
      <c r="B19" s="1091">
        <v>1.0</v>
      </c>
      <c r="C19" s="1107" t="s">
        <v>2551</v>
      </c>
      <c r="D19" s="1092" t="s">
        <v>2012</v>
      </c>
      <c r="E19" s="1093"/>
      <c r="F19" s="1093"/>
      <c r="G19" s="1093"/>
      <c r="H19" s="1113" t="s">
        <v>2552</v>
      </c>
      <c r="I19" s="1113" t="s">
        <v>2553</v>
      </c>
      <c r="J19" s="1109"/>
      <c r="K19" s="1109"/>
      <c r="L19" s="1109"/>
      <c r="M19" s="1110"/>
      <c r="N19" s="1111"/>
      <c r="O19" s="1096"/>
      <c r="P19" s="1112"/>
      <c r="Q19" s="1098"/>
      <c r="R19" s="1110"/>
      <c r="S19" s="1096"/>
      <c r="T19" s="1112"/>
      <c r="U19" s="1098"/>
      <c r="V19" s="1111"/>
    </row>
    <row r="20" ht="28.5" customHeight="1">
      <c r="A20" s="1082">
        <v>1.0</v>
      </c>
      <c r="B20" s="1091">
        <v>1.0</v>
      </c>
      <c r="C20" s="1107" t="s">
        <v>2554</v>
      </c>
      <c r="D20" s="1092" t="s">
        <v>2014</v>
      </c>
      <c r="E20" s="1093"/>
      <c r="F20" s="1093"/>
      <c r="G20" s="1093"/>
      <c r="H20" s="1113" t="s">
        <v>2555</v>
      </c>
      <c r="I20" s="1113" t="s">
        <v>2556</v>
      </c>
      <c r="J20" s="1109"/>
      <c r="K20" s="1109"/>
      <c r="L20" s="1109"/>
      <c r="M20" s="1110"/>
      <c r="N20" s="1111"/>
      <c r="O20" s="1096"/>
      <c r="P20" s="1112"/>
      <c r="Q20" s="1098"/>
      <c r="R20" s="1110"/>
      <c r="S20" s="1096"/>
      <c r="T20" s="1112"/>
      <c r="U20" s="1098"/>
      <c r="V20" s="1111"/>
    </row>
    <row r="21" ht="28.5" customHeight="1">
      <c r="A21" s="1082">
        <v>1.0</v>
      </c>
      <c r="B21" s="1091">
        <v>1.0</v>
      </c>
      <c r="C21" s="1107" t="s">
        <v>2557</v>
      </c>
      <c r="D21" s="1092" t="s">
        <v>2016</v>
      </c>
      <c r="E21" s="1093"/>
      <c r="F21" s="1093"/>
      <c r="G21" s="1093"/>
      <c r="H21" s="1113" t="s">
        <v>2558</v>
      </c>
      <c r="I21" s="1113" t="s">
        <v>2559</v>
      </c>
      <c r="J21" s="1109"/>
      <c r="K21" s="1109"/>
      <c r="L21" s="1109"/>
      <c r="M21" s="1110"/>
      <c r="N21" s="1111"/>
      <c r="O21" s="1096"/>
      <c r="P21" s="1112"/>
      <c r="Q21" s="1098"/>
      <c r="R21" s="1110"/>
      <c r="S21" s="1096"/>
      <c r="T21" s="1112"/>
      <c r="U21" s="1098"/>
      <c r="V21" s="1111"/>
    </row>
    <row r="22" ht="28.5" customHeight="1">
      <c r="A22" s="1082">
        <v>1.0</v>
      </c>
      <c r="B22" s="1091">
        <v>1.0</v>
      </c>
      <c r="C22" s="1107" t="s">
        <v>2560</v>
      </c>
      <c r="D22" s="1092" t="s">
        <v>2018</v>
      </c>
      <c r="E22" s="1093"/>
      <c r="F22" s="1093"/>
      <c r="G22" s="1093"/>
      <c r="H22" s="1113" t="s">
        <v>2561</v>
      </c>
      <c r="I22" s="1113" t="s">
        <v>2562</v>
      </c>
      <c r="J22" s="1109"/>
      <c r="K22" s="1109"/>
      <c r="L22" s="1109"/>
      <c r="M22" s="1110"/>
      <c r="N22" s="1111"/>
      <c r="O22" s="1096"/>
      <c r="P22" s="1112"/>
      <c r="Q22" s="1098"/>
      <c r="R22" s="1110"/>
      <c r="S22" s="1096"/>
      <c r="T22" s="1112"/>
      <c r="U22" s="1098"/>
      <c r="V22" s="1111"/>
    </row>
    <row r="23" ht="28.5" customHeight="1">
      <c r="A23" s="1082">
        <v>1.0</v>
      </c>
      <c r="B23" s="1091">
        <v>1.0</v>
      </c>
      <c r="C23" s="1107" t="s">
        <v>2563</v>
      </c>
      <c r="D23" s="1092" t="s">
        <v>1578</v>
      </c>
      <c r="E23" s="1093"/>
      <c r="F23" s="1093"/>
      <c r="G23" s="1093"/>
      <c r="H23" s="1113" t="s">
        <v>12730</v>
      </c>
      <c r="I23" s="1113" t="s">
        <v>2565</v>
      </c>
      <c r="J23" s="1109"/>
      <c r="K23" s="1109"/>
      <c r="L23" s="1109"/>
      <c r="M23" s="1110"/>
      <c r="N23" s="1111"/>
      <c r="O23" s="1096"/>
      <c r="P23" s="1112"/>
      <c r="Q23" s="1098"/>
      <c r="R23" s="1110"/>
      <c r="S23" s="1096"/>
      <c r="T23" s="1112"/>
      <c r="U23" s="1098"/>
      <c r="V23" s="1111"/>
    </row>
    <row r="24" ht="28.5" customHeight="1">
      <c r="A24" s="1082">
        <v>1.0</v>
      </c>
      <c r="B24" s="1083">
        <v>1.0</v>
      </c>
      <c r="C24" s="1114" t="s">
        <v>2566</v>
      </c>
      <c r="D24" s="1084" t="s">
        <v>2021</v>
      </c>
      <c r="E24" s="1085"/>
      <c r="F24" s="1085"/>
      <c r="G24" s="1085"/>
      <c r="H24" s="1115" t="s">
        <v>2567</v>
      </c>
      <c r="I24" s="1115" t="s">
        <v>2568</v>
      </c>
      <c r="J24" s="1116"/>
      <c r="K24" s="1116"/>
      <c r="L24" s="1116"/>
      <c r="M24" s="1117"/>
      <c r="N24" s="1118"/>
      <c r="O24" s="1088"/>
      <c r="P24" s="1119"/>
      <c r="Q24" s="1090"/>
      <c r="R24" s="1117"/>
      <c r="S24" s="1088"/>
      <c r="T24" s="1119"/>
      <c r="U24" s="1090"/>
      <c r="V24" s="1118"/>
    </row>
    <row r="25" ht="28.5" customHeight="1">
      <c r="A25" s="1082">
        <v>1.0</v>
      </c>
      <c r="B25" s="1091">
        <v>1.0</v>
      </c>
      <c r="C25" s="1107" t="s">
        <v>2569</v>
      </c>
      <c r="D25" s="1092" t="s">
        <v>2023</v>
      </c>
      <c r="E25" s="1093"/>
      <c r="F25" s="1093"/>
      <c r="G25" s="1093"/>
      <c r="H25" s="1113" t="s">
        <v>2570</v>
      </c>
      <c r="I25" s="1113" t="s">
        <v>2571</v>
      </c>
      <c r="J25" s="1109"/>
      <c r="K25" s="1109"/>
      <c r="L25" s="1109"/>
      <c r="M25" s="1110"/>
      <c r="N25" s="1111"/>
      <c r="O25" s="1096"/>
      <c r="P25" s="1112"/>
      <c r="Q25" s="1098"/>
      <c r="R25" s="1110"/>
      <c r="S25" s="1096"/>
      <c r="T25" s="1112"/>
      <c r="U25" s="1098"/>
      <c r="V25" s="1111"/>
    </row>
    <row r="26" ht="28.5" customHeight="1">
      <c r="A26" s="1082">
        <v>1.0</v>
      </c>
      <c r="B26" s="1091">
        <v>1.0</v>
      </c>
      <c r="C26" s="1107" t="s">
        <v>2572</v>
      </c>
      <c r="D26" s="1092" t="s">
        <v>2024</v>
      </c>
      <c r="E26" s="1093"/>
      <c r="F26" s="1093"/>
      <c r="G26" s="1093"/>
      <c r="H26" s="1113" t="s">
        <v>2573</v>
      </c>
      <c r="I26" s="1113" t="s">
        <v>2574</v>
      </c>
      <c r="J26" s="1109"/>
      <c r="K26" s="1109"/>
      <c r="L26" s="1109"/>
      <c r="M26" s="1110"/>
      <c r="N26" s="1111"/>
      <c r="O26" s="1096"/>
      <c r="P26" s="1112"/>
      <c r="Q26" s="1098"/>
      <c r="R26" s="1110"/>
      <c r="S26" s="1096"/>
      <c r="T26" s="1112"/>
      <c r="U26" s="1098"/>
      <c r="V26" s="1111"/>
    </row>
    <row r="27" ht="28.5" customHeight="1">
      <c r="A27" s="1082">
        <v>1.0</v>
      </c>
      <c r="B27" s="1091">
        <v>1.0</v>
      </c>
      <c r="C27" s="1107" t="s">
        <v>2575</v>
      </c>
      <c r="D27" s="1092" t="s">
        <v>2025</v>
      </c>
      <c r="E27" s="1093"/>
      <c r="F27" s="1093"/>
      <c r="G27" s="1093"/>
      <c r="H27" s="1113" t="s">
        <v>2576</v>
      </c>
      <c r="I27" s="1113" t="s">
        <v>2577</v>
      </c>
      <c r="J27" s="1109"/>
      <c r="K27" s="1109"/>
      <c r="L27" s="1109"/>
      <c r="M27" s="1110"/>
      <c r="N27" s="1111"/>
      <c r="O27" s="1096"/>
      <c r="P27" s="1112"/>
      <c r="Q27" s="1098"/>
      <c r="R27" s="1110"/>
      <c r="S27" s="1096"/>
      <c r="T27" s="1112"/>
      <c r="U27" s="1098"/>
      <c r="V27" s="1111"/>
    </row>
    <row r="28" ht="28.5" customHeight="1">
      <c r="A28" s="1082">
        <v>1.0</v>
      </c>
      <c r="B28" s="1091">
        <v>1.0</v>
      </c>
      <c r="C28" s="1107" t="s">
        <v>2578</v>
      </c>
      <c r="D28" s="1092" t="s">
        <v>2027</v>
      </c>
      <c r="E28" s="1093"/>
      <c r="F28" s="1093"/>
      <c r="G28" s="1093"/>
      <c r="H28" s="1113" t="s">
        <v>2579</v>
      </c>
      <c r="I28" s="1113" t="s">
        <v>2583</v>
      </c>
      <c r="J28" s="1109"/>
      <c r="K28" s="1109"/>
      <c r="L28" s="1109"/>
      <c r="M28" s="1110"/>
      <c r="N28" s="1111"/>
      <c r="O28" s="1096"/>
      <c r="P28" s="1112"/>
      <c r="Q28" s="1098"/>
      <c r="R28" s="1110"/>
      <c r="S28" s="1096"/>
      <c r="T28" s="1112"/>
      <c r="U28" s="1098"/>
      <c r="V28" s="1111"/>
    </row>
    <row r="29" ht="28.5" customHeight="1">
      <c r="A29" s="1082">
        <v>1.0</v>
      </c>
      <c r="B29" s="1091">
        <v>1.0</v>
      </c>
      <c r="C29" s="1107" t="s">
        <v>2581</v>
      </c>
      <c r="D29" s="1092" t="s">
        <v>1411</v>
      </c>
      <c r="E29" s="1093"/>
      <c r="F29" s="1093"/>
      <c r="G29" s="1093"/>
      <c r="H29" s="1113" t="s">
        <v>2582</v>
      </c>
      <c r="I29" s="1113" t="s">
        <v>12731</v>
      </c>
      <c r="J29" s="1109"/>
      <c r="K29" s="1109"/>
      <c r="L29" s="1109"/>
      <c r="M29" s="1110"/>
      <c r="N29" s="1111"/>
      <c r="O29" s="1096"/>
      <c r="P29" s="1112"/>
      <c r="Q29" s="1098"/>
      <c r="R29" s="1110"/>
      <c r="S29" s="1096"/>
      <c r="T29" s="1112"/>
      <c r="U29" s="1098"/>
      <c r="V29" s="1111"/>
    </row>
    <row r="30" ht="28.5" customHeight="1">
      <c r="A30" s="671">
        <v>2.0</v>
      </c>
      <c r="B30" s="391">
        <v>1.0</v>
      </c>
      <c r="C30" s="392" t="s">
        <v>2584</v>
      </c>
      <c r="D30" s="393" t="s">
        <v>554</v>
      </c>
      <c r="E30" s="1120" t="s">
        <v>12053</v>
      </c>
      <c r="F30" s="1121" t="s">
        <v>12146</v>
      </c>
      <c r="G30" s="1122" t="s">
        <v>12732</v>
      </c>
      <c r="H30" s="394" t="s">
        <v>2585</v>
      </c>
      <c r="I30" s="394" t="s">
        <v>2586</v>
      </c>
      <c r="J30" s="394" t="s">
        <v>2587</v>
      </c>
      <c r="K30" s="394" t="s">
        <v>2588</v>
      </c>
      <c r="L30" s="394" t="s">
        <v>2589</v>
      </c>
      <c r="M30" s="396" t="s">
        <v>2590</v>
      </c>
      <c r="N30" s="396" t="s">
        <v>2591</v>
      </c>
      <c r="O30" s="1123" t="s">
        <v>2592</v>
      </c>
      <c r="P30" s="402" t="s">
        <v>2593</v>
      </c>
      <c r="Q30" s="400"/>
      <c r="R30" s="402" t="s">
        <v>2594</v>
      </c>
      <c r="S30" s="1124" t="s">
        <v>2595</v>
      </c>
      <c r="T30" s="402" t="s">
        <v>2596</v>
      </c>
      <c r="U30" s="400"/>
      <c r="V30" s="402" t="s">
        <v>2597</v>
      </c>
    </row>
    <row r="31" ht="28.5" customHeight="1">
      <c r="A31" s="671">
        <v>2.0</v>
      </c>
      <c r="B31" s="405">
        <v>1.0</v>
      </c>
      <c r="C31" s="406" t="s">
        <v>2584</v>
      </c>
      <c r="D31" s="407" t="s">
        <v>559</v>
      </c>
      <c r="E31" s="1125"/>
      <c r="F31" s="1126" t="s">
        <v>554</v>
      </c>
      <c r="G31" s="1127"/>
      <c r="H31" s="408" t="s">
        <v>2599</v>
      </c>
      <c r="I31" s="408" t="s">
        <v>2600</v>
      </c>
      <c r="J31" s="408" t="s">
        <v>2601</v>
      </c>
      <c r="K31" s="408" t="s">
        <v>2602</v>
      </c>
      <c r="L31" s="408" t="s">
        <v>2603</v>
      </c>
      <c r="M31" s="410" t="s">
        <v>2604</v>
      </c>
      <c r="N31" s="410" t="s">
        <v>2605</v>
      </c>
      <c r="O31" s="1128" t="s">
        <v>2606</v>
      </c>
      <c r="P31" s="416" t="s">
        <v>2607</v>
      </c>
      <c r="Q31" s="414"/>
      <c r="R31" s="416" t="s">
        <v>2608</v>
      </c>
      <c r="S31" s="1129" t="s">
        <v>2609</v>
      </c>
      <c r="T31" s="416" t="s">
        <v>2610</v>
      </c>
      <c r="U31" s="414"/>
      <c r="V31" s="416" t="s">
        <v>2611</v>
      </c>
    </row>
    <row r="32" ht="28.5" customHeight="1">
      <c r="A32" s="671">
        <v>2.0</v>
      </c>
      <c r="B32" s="405">
        <v>1.0</v>
      </c>
      <c r="C32" s="406" t="s">
        <v>2584</v>
      </c>
      <c r="D32" s="407" t="s">
        <v>564</v>
      </c>
      <c r="E32" s="1125"/>
      <c r="F32" s="1126" t="s">
        <v>691</v>
      </c>
      <c r="G32" s="1127"/>
      <c r="H32" s="408" t="s">
        <v>2613</v>
      </c>
      <c r="I32" s="408" t="s">
        <v>2614</v>
      </c>
      <c r="J32" s="408" t="s">
        <v>2615</v>
      </c>
      <c r="K32" s="408" t="s">
        <v>2616</v>
      </c>
      <c r="L32" s="408" t="s">
        <v>2617</v>
      </c>
      <c r="M32" s="410" t="s">
        <v>2618</v>
      </c>
      <c r="N32" s="410" t="s">
        <v>2619</v>
      </c>
      <c r="O32" s="1128" t="s">
        <v>2620</v>
      </c>
      <c r="P32" s="416" t="s">
        <v>2621</v>
      </c>
      <c r="Q32" s="414"/>
      <c r="R32" s="416" t="s">
        <v>2622</v>
      </c>
      <c r="S32" s="1129" t="s">
        <v>2623</v>
      </c>
      <c r="T32" s="416" t="s">
        <v>2624</v>
      </c>
      <c r="U32" s="414"/>
      <c r="V32" s="416" t="s">
        <v>2625</v>
      </c>
    </row>
    <row r="33" ht="28.5" customHeight="1">
      <c r="A33" s="671">
        <v>2.0</v>
      </c>
      <c r="B33" s="418">
        <v>1.0</v>
      </c>
      <c r="C33" s="419" t="s">
        <v>2584</v>
      </c>
      <c r="D33" s="420" t="s">
        <v>568</v>
      </c>
      <c r="E33" s="1130"/>
      <c r="F33" s="1131"/>
      <c r="G33" s="1132"/>
      <c r="H33" s="421" t="s">
        <v>2627</v>
      </c>
      <c r="I33" s="421" t="s">
        <v>2628</v>
      </c>
      <c r="J33" s="421" t="s">
        <v>2629</v>
      </c>
      <c r="K33" s="421" t="s">
        <v>2630</v>
      </c>
      <c r="L33" s="421" t="s">
        <v>2631</v>
      </c>
      <c r="M33" s="423" t="s">
        <v>2632</v>
      </c>
      <c r="N33" s="423" t="s">
        <v>2633</v>
      </c>
      <c r="O33" s="1133" t="s">
        <v>2634</v>
      </c>
      <c r="P33" s="429" t="s">
        <v>2635</v>
      </c>
      <c r="Q33" s="427"/>
      <c r="R33" s="429" t="s">
        <v>2636</v>
      </c>
      <c r="S33" s="1134" t="s">
        <v>2637</v>
      </c>
      <c r="T33" s="429" t="s">
        <v>2638</v>
      </c>
      <c r="U33" s="427"/>
      <c r="V33" s="429" t="s">
        <v>2639</v>
      </c>
    </row>
    <row r="34" ht="28.5" customHeight="1">
      <c r="A34" s="671">
        <v>2.0</v>
      </c>
      <c r="B34" s="405">
        <v>1.0</v>
      </c>
      <c r="C34" s="406" t="s">
        <v>2641</v>
      </c>
      <c r="D34" s="407" t="s">
        <v>685</v>
      </c>
      <c r="E34" s="1135"/>
      <c r="F34" s="1136"/>
      <c r="G34" s="1137"/>
      <c r="H34" s="408" t="s">
        <v>2642</v>
      </c>
      <c r="I34" s="408" t="s">
        <v>12733</v>
      </c>
      <c r="J34" s="408" t="s">
        <v>2644</v>
      </c>
      <c r="K34" s="408" t="s">
        <v>12734</v>
      </c>
      <c r="L34" s="408" t="s">
        <v>12735</v>
      </c>
      <c r="M34" s="408" t="s">
        <v>12736</v>
      </c>
      <c r="N34" s="408" t="s">
        <v>12737</v>
      </c>
      <c r="O34" s="431" t="s">
        <v>2649</v>
      </c>
      <c r="P34" s="416" t="s">
        <v>2650</v>
      </c>
      <c r="Q34" s="432"/>
      <c r="R34" s="408" t="s">
        <v>2651</v>
      </c>
      <c r="S34" s="433" t="s">
        <v>2652</v>
      </c>
      <c r="T34" s="416" t="s">
        <v>2653</v>
      </c>
      <c r="U34" s="432"/>
      <c r="V34" s="408" t="s">
        <v>2654</v>
      </c>
    </row>
    <row r="35" ht="28.5" customHeight="1">
      <c r="A35" s="671">
        <v>2.0</v>
      </c>
      <c r="B35" s="405">
        <v>1.0</v>
      </c>
      <c r="C35" s="406" t="s">
        <v>2641</v>
      </c>
      <c r="D35" s="407" t="s">
        <v>691</v>
      </c>
      <c r="E35" s="1135"/>
      <c r="F35" s="1136"/>
      <c r="G35" s="1137"/>
      <c r="H35" s="408" t="s">
        <v>2656</v>
      </c>
      <c r="I35" s="408" t="s">
        <v>12738</v>
      </c>
      <c r="J35" s="408" t="s">
        <v>2658</v>
      </c>
      <c r="K35" s="408" t="s">
        <v>12739</v>
      </c>
      <c r="L35" s="408" t="s">
        <v>12740</v>
      </c>
      <c r="M35" s="408" t="s">
        <v>12741</v>
      </c>
      <c r="N35" s="408" t="s">
        <v>12742</v>
      </c>
      <c r="O35" s="431" t="s">
        <v>2663</v>
      </c>
      <c r="P35" s="416" t="s">
        <v>2664</v>
      </c>
      <c r="Q35" s="432"/>
      <c r="R35" s="408" t="s">
        <v>2665</v>
      </c>
      <c r="S35" s="433" t="s">
        <v>2666</v>
      </c>
      <c r="T35" s="416" t="s">
        <v>2667</v>
      </c>
      <c r="U35" s="432"/>
      <c r="V35" s="408" t="s">
        <v>2668</v>
      </c>
    </row>
    <row r="36" ht="28.5" customHeight="1">
      <c r="A36" s="671">
        <v>2.0</v>
      </c>
      <c r="B36" s="405">
        <v>1.0</v>
      </c>
      <c r="C36" s="406" t="s">
        <v>2641</v>
      </c>
      <c r="D36" s="407" t="s">
        <v>544</v>
      </c>
      <c r="E36" s="1135"/>
      <c r="F36" s="1136"/>
      <c r="G36" s="1137"/>
      <c r="H36" s="408" t="s">
        <v>2670</v>
      </c>
      <c r="I36" s="408" t="s">
        <v>12743</v>
      </c>
      <c r="J36" s="408" t="s">
        <v>2672</v>
      </c>
      <c r="K36" s="408" t="s">
        <v>12744</v>
      </c>
      <c r="L36" s="408" t="s">
        <v>12745</v>
      </c>
      <c r="M36" s="408" t="s">
        <v>12746</v>
      </c>
      <c r="N36" s="408" t="s">
        <v>12747</v>
      </c>
      <c r="O36" s="431" t="s">
        <v>2677</v>
      </c>
      <c r="P36" s="416" t="s">
        <v>2678</v>
      </c>
      <c r="Q36" s="432"/>
      <c r="R36" s="408" t="s">
        <v>2679</v>
      </c>
      <c r="S36" s="433" t="s">
        <v>2680</v>
      </c>
      <c r="T36" s="416" t="s">
        <v>2681</v>
      </c>
      <c r="U36" s="432"/>
      <c r="V36" s="408" t="s">
        <v>2682</v>
      </c>
    </row>
    <row r="37" ht="28.5" customHeight="1">
      <c r="A37" s="671">
        <v>2.0</v>
      </c>
      <c r="B37" s="418">
        <v>1.0</v>
      </c>
      <c r="C37" s="419" t="s">
        <v>2641</v>
      </c>
      <c r="D37" s="420" t="s">
        <v>538</v>
      </c>
      <c r="E37" s="1130"/>
      <c r="F37" s="1138"/>
      <c r="G37" s="1132"/>
      <c r="H37" s="421" t="s">
        <v>2683</v>
      </c>
      <c r="I37" s="421" t="s">
        <v>12748</v>
      </c>
      <c r="J37" s="421" t="s">
        <v>12749</v>
      </c>
      <c r="K37" s="421" t="s">
        <v>12750</v>
      </c>
      <c r="L37" s="421" t="s">
        <v>12751</v>
      </c>
      <c r="M37" s="421" t="s">
        <v>12752</v>
      </c>
      <c r="N37" s="421" t="s">
        <v>12753</v>
      </c>
      <c r="O37" s="437" t="s">
        <v>2690</v>
      </c>
      <c r="P37" s="429" t="s">
        <v>2691</v>
      </c>
      <c r="Q37" s="438"/>
      <c r="R37" s="421" t="s">
        <v>2692</v>
      </c>
      <c r="S37" s="439" t="s">
        <v>2693</v>
      </c>
      <c r="T37" s="429" t="s">
        <v>2694</v>
      </c>
      <c r="U37" s="438"/>
      <c r="V37" s="421" t="s">
        <v>2695</v>
      </c>
    </row>
    <row r="38" ht="28.5" customHeight="1">
      <c r="A38" s="671">
        <v>2.0</v>
      </c>
      <c r="B38" s="391">
        <v>1.0</v>
      </c>
      <c r="C38" s="392" t="s">
        <v>2697</v>
      </c>
      <c r="D38" s="393" t="s">
        <v>573</v>
      </c>
      <c r="E38" s="1139" t="s">
        <v>12056</v>
      </c>
      <c r="F38" s="1140" t="s">
        <v>12057</v>
      </c>
      <c r="G38" s="1141" t="s">
        <v>12754</v>
      </c>
      <c r="H38" s="394" t="s">
        <v>2698</v>
      </c>
      <c r="I38" s="394" t="s">
        <v>2699</v>
      </c>
      <c r="J38" s="394" t="s">
        <v>2700</v>
      </c>
      <c r="K38" s="394" t="s">
        <v>2701</v>
      </c>
      <c r="L38" s="394" t="s">
        <v>2702</v>
      </c>
      <c r="M38" s="441"/>
      <c r="N38" s="441"/>
      <c r="O38" s="1123" t="s">
        <v>2703</v>
      </c>
      <c r="P38" s="402" t="s">
        <v>2704</v>
      </c>
      <c r="Q38" s="396" t="s">
        <v>2705</v>
      </c>
      <c r="R38" s="441"/>
      <c r="S38" s="1124" t="s">
        <v>2706</v>
      </c>
      <c r="T38" s="402" t="s">
        <v>2707</v>
      </c>
      <c r="U38" s="396" t="s">
        <v>2708</v>
      </c>
      <c r="V38" s="441"/>
    </row>
    <row r="39" ht="28.5" customHeight="1">
      <c r="A39" s="671">
        <v>2.0</v>
      </c>
      <c r="B39" s="405">
        <v>1.0</v>
      </c>
      <c r="C39" s="406" t="s">
        <v>2697</v>
      </c>
      <c r="D39" s="407" t="s">
        <v>579</v>
      </c>
      <c r="E39" s="1135"/>
      <c r="F39" s="1142" t="s">
        <v>706</v>
      </c>
      <c r="G39" s="1137"/>
      <c r="H39" s="408" t="s">
        <v>2709</v>
      </c>
      <c r="I39" s="408" t="s">
        <v>2710</v>
      </c>
      <c r="J39" s="408" t="s">
        <v>2711</v>
      </c>
      <c r="K39" s="408" t="s">
        <v>2712</v>
      </c>
      <c r="L39" s="408" t="s">
        <v>2713</v>
      </c>
      <c r="M39" s="432"/>
      <c r="N39" s="432"/>
      <c r="O39" s="1128" t="s">
        <v>2714</v>
      </c>
      <c r="P39" s="416" t="s">
        <v>2715</v>
      </c>
      <c r="Q39" s="410" t="s">
        <v>2716</v>
      </c>
      <c r="R39" s="432"/>
      <c r="S39" s="1129" t="s">
        <v>2717</v>
      </c>
      <c r="T39" s="416" t="s">
        <v>2718</v>
      </c>
      <c r="U39" s="410" t="s">
        <v>2719</v>
      </c>
      <c r="V39" s="432"/>
    </row>
    <row r="40" ht="28.5" customHeight="1">
      <c r="A40" s="671">
        <v>2.0</v>
      </c>
      <c r="B40" s="405">
        <v>1.0</v>
      </c>
      <c r="C40" s="406" t="s">
        <v>2697</v>
      </c>
      <c r="D40" s="407" t="s">
        <v>585</v>
      </c>
      <c r="E40" s="1135"/>
      <c r="F40" s="1142" t="s">
        <v>702</v>
      </c>
      <c r="G40" s="1137"/>
      <c r="H40" s="408" t="s">
        <v>2720</v>
      </c>
      <c r="I40" s="408" t="s">
        <v>2721</v>
      </c>
      <c r="J40" s="408" t="s">
        <v>2722</v>
      </c>
      <c r="K40" s="408" t="s">
        <v>2723</v>
      </c>
      <c r="L40" s="408" t="s">
        <v>2724</v>
      </c>
      <c r="M40" s="432"/>
      <c r="N40" s="432"/>
      <c r="O40" s="1128" t="s">
        <v>2725</v>
      </c>
      <c r="P40" s="416" t="s">
        <v>2726</v>
      </c>
      <c r="Q40" s="410" t="s">
        <v>2727</v>
      </c>
      <c r="R40" s="432"/>
      <c r="S40" s="1129" t="s">
        <v>2728</v>
      </c>
      <c r="T40" s="416" t="s">
        <v>2729</v>
      </c>
      <c r="U40" s="410" t="s">
        <v>2730</v>
      </c>
      <c r="V40" s="432"/>
    </row>
    <row r="41" ht="28.5" customHeight="1">
      <c r="A41" s="671">
        <v>2.0</v>
      </c>
      <c r="B41" s="418">
        <v>1.0</v>
      </c>
      <c r="C41" s="419" t="s">
        <v>2697</v>
      </c>
      <c r="D41" s="420" t="s">
        <v>591</v>
      </c>
      <c r="E41" s="1130"/>
      <c r="F41" s="1131" t="s">
        <v>716</v>
      </c>
      <c r="G41" s="1132"/>
      <c r="H41" s="421" t="s">
        <v>2731</v>
      </c>
      <c r="I41" s="421" t="s">
        <v>2732</v>
      </c>
      <c r="J41" s="421" t="s">
        <v>2733</v>
      </c>
      <c r="K41" s="421" t="s">
        <v>2734</v>
      </c>
      <c r="L41" s="421" t="s">
        <v>2735</v>
      </c>
      <c r="M41" s="438"/>
      <c r="N41" s="438"/>
      <c r="O41" s="1133" t="s">
        <v>2736</v>
      </c>
      <c r="P41" s="429" t="s">
        <v>2737</v>
      </c>
      <c r="Q41" s="423" t="s">
        <v>2738</v>
      </c>
      <c r="R41" s="438"/>
      <c r="S41" s="1143" t="s">
        <v>2739</v>
      </c>
      <c r="T41" s="429" t="s">
        <v>2740</v>
      </c>
      <c r="U41" s="423" t="s">
        <v>2741</v>
      </c>
      <c r="V41" s="438"/>
    </row>
    <row r="42" ht="28.5" customHeight="1">
      <c r="A42" s="671">
        <v>2.0</v>
      </c>
      <c r="B42" s="405">
        <v>1.0</v>
      </c>
      <c r="C42" s="406" t="s">
        <v>2742</v>
      </c>
      <c r="D42" s="407" t="s">
        <v>702</v>
      </c>
      <c r="E42" s="1135"/>
      <c r="F42" s="1136"/>
      <c r="G42" s="1137"/>
      <c r="H42" s="408" t="s">
        <v>2743</v>
      </c>
      <c r="I42" s="408" t="s">
        <v>2744</v>
      </c>
      <c r="J42" s="408" t="s">
        <v>2745</v>
      </c>
      <c r="K42" s="408" t="s">
        <v>2746</v>
      </c>
      <c r="L42" s="408" t="s">
        <v>2747</v>
      </c>
      <c r="M42" s="414"/>
      <c r="N42" s="414"/>
      <c r="O42" s="431" t="s">
        <v>2748</v>
      </c>
      <c r="P42" s="416" t="s">
        <v>2749</v>
      </c>
      <c r="Q42" s="410" t="s">
        <v>2750</v>
      </c>
      <c r="R42" s="414"/>
      <c r="S42" s="433" t="s">
        <v>2751</v>
      </c>
      <c r="T42" s="416" t="s">
        <v>2752</v>
      </c>
      <c r="U42" s="410" t="s">
        <v>2753</v>
      </c>
      <c r="V42" s="414"/>
    </row>
    <row r="43" ht="28.5" customHeight="1">
      <c r="A43" s="671">
        <v>2.0</v>
      </c>
      <c r="B43" s="405">
        <v>1.0</v>
      </c>
      <c r="C43" s="406" t="s">
        <v>2742</v>
      </c>
      <c r="D43" s="407" t="s">
        <v>706</v>
      </c>
      <c r="E43" s="1135"/>
      <c r="F43" s="1136"/>
      <c r="G43" s="1137"/>
      <c r="H43" s="408" t="s">
        <v>2754</v>
      </c>
      <c r="I43" s="408" t="s">
        <v>2755</v>
      </c>
      <c r="J43" s="408" t="s">
        <v>2756</v>
      </c>
      <c r="K43" s="408" t="s">
        <v>2757</v>
      </c>
      <c r="L43" s="408" t="s">
        <v>2758</v>
      </c>
      <c r="M43" s="414"/>
      <c r="N43" s="414"/>
      <c r="O43" s="431" t="s">
        <v>2759</v>
      </c>
      <c r="P43" s="416" t="s">
        <v>2760</v>
      </c>
      <c r="Q43" s="410" t="s">
        <v>2761</v>
      </c>
      <c r="R43" s="414"/>
      <c r="S43" s="433" t="s">
        <v>2762</v>
      </c>
      <c r="T43" s="416" t="s">
        <v>2763</v>
      </c>
      <c r="U43" s="410" t="s">
        <v>2764</v>
      </c>
      <c r="V43" s="414"/>
    </row>
    <row r="44" ht="28.5" customHeight="1">
      <c r="A44" s="671">
        <v>2.0</v>
      </c>
      <c r="B44" s="405">
        <v>1.0</v>
      </c>
      <c r="C44" s="406" t="s">
        <v>2742</v>
      </c>
      <c r="D44" s="407" t="s">
        <v>711</v>
      </c>
      <c r="E44" s="1135"/>
      <c r="F44" s="1136"/>
      <c r="G44" s="1137"/>
      <c r="H44" s="408" t="s">
        <v>12755</v>
      </c>
      <c r="I44" s="408" t="s">
        <v>2766</v>
      </c>
      <c r="J44" s="408" t="s">
        <v>2767</v>
      </c>
      <c r="K44" s="408" t="s">
        <v>2768</v>
      </c>
      <c r="L44" s="408" t="s">
        <v>2769</v>
      </c>
      <c r="M44" s="414"/>
      <c r="N44" s="414"/>
      <c r="O44" s="431" t="s">
        <v>2770</v>
      </c>
      <c r="P44" s="410" t="s">
        <v>2771</v>
      </c>
      <c r="Q44" s="410" t="s">
        <v>2772</v>
      </c>
      <c r="R44" s="414"/>
      <c r="S44" s="433" t="s">
        <v>2773</v>
      </c>
      <c r="T44" s="410" t="s">
        <v>2774</v>
      </c>
      <c r="U44" s="410" t="s">
        <v>2775</v>
      </c>
      <c r="V44" s="414"/>
    </row>
    <row r="45" ht="28.5" customHeight="1">
      <c r="A45" s="671">
        <v>2.0</v>
      </c>
      <c r="B45" s="418">
        <v>1.0</v>
      </c>
      <c r="C45" s="419" t="s">
        <v>2742</v>
      </c>
      <c r="D45" s="420" t="s">
        <v>716</v>
      </c>
      <c r="E45" s="1130"/>
      <c r="F45" s="1138"/>
      <c r="G45" s="1132"/>
      <c r="H45" s="421" t="s">
        <v>2776</v>
      </c>
      <c r="I45" s="421" t="s">
        <v>2777</v>
      </c>
      <c r="J45" s="421" t="s">
        <v>2778</v>
      </c>
      <c r="K45" s="421" t="s">
        <v>2779</v>
      </c>
      <c r="L45" s="421" t="s">
        <v>2780</v>
      </c>
      <c r="M45" s="427"/>
      <c r="N45" s="427"/>
      <c r="O45" s="437" t="s">
        <v>2781</v>
      </c>
      <c r="P45" s="429" t="s">
        <v>2782</v>
      </c>
      <c r="Q45" s="423" t="s">
        <v>2783</v>
      </c>
      <c r="R45" s="427"/>
      <c r="S45" s="439" t="s">
        <v>2784</v>
      </c>
      <c r="T45" s="429" t="s">
        <v>2785</v>
      </c>
      <c r="U45" s="423" t="s">
        <v>2786</v>
      </c>
      <c r="V45" s="427"/>
    </row>
    <row r="46" ht="28.5" customHeight="1">
      <c r="A46" s="671">
        <v>2.0</v>
      </c>
      <c r="B46" s="444">
        <v>1.0</v>
      </c>
      <c r="C46" s="1144" t="s">
        <v>2787</v>
      </c>
      <c r="D46" s="393" t="s">
        <v>2029</v>
      </c>
      <c r="E46" s="1139"/>
      <c r="F46" s="1140"/>
      <c r="G46" s="1145"/>
      <c r="H46" s="1146" t="s">
        <v>2788</v>
      </c>
      <c r="I46" s="1146" t="s">
        <v>2789</v>
      </c>
      <c r="J46" s="453"/>
      <c r="K46" s="453"/>
      <c r="L46" s="453"/>
      <c r="M46" s="453"/>
      <c r="N46" s="453"/>
      <c r="O46" s="454"/>
      <c r="P46" s="457"/>
      <c r="Q46" s="441"/>
      <c r="R46" s="453"/>
      <c r="S46" s="456"/>
      <c r="T46" s="457"/>
      <c r="U46" s="441"/>
      <c r="V46" s="453"/>
    </row>
    <row r="47" ht="28.5" customHeight="1">
      <c r="A47" s="671">
        <v>2.0</v>
      </c>
      <c r="B47" s="390">
        <v>1.0</v>
      </c>
      <c r="C47" s="1147" t="s">
        <v>2790</v>
      </c>
      <c r="D47" s="407" t="s">
        <v>1585</v>
      </c>
      <c r="E47" s="1135"/>
      <c r="F47" s="1136"/>
      <c r="G47" s="1148"/>
      <c r="H47" s="1149" t="s">
        <v>2791</v>
      </c>
      <c r="I47" s="1149" t="s">
        <v>2792</v>
      </c>
      <c r="J47" s="447"/>
      <c r="K47" s="447"/>
      <c r="L47" s="447"/>
      <c r="M47" s="447"/>
      <c r="N47" s="447"/>
      <c r="O47" s="431"/>
      <c r="P47" s="449"/>
      <c r="Q47" s="432"/>
      <c r="R47" s="447"/>
      <c r="S47" s="433"/>
      <c r="T47" s="449"/>
      <c r="U47" s="432"/>
      <c r="V47" s="447"/>
    </row>
    <row r="48" ht="28.5" customHeight="1">
      <c r="A48" s="671">
        <v>2.0</v>
      </c>
      <c r="B48" s="390">
        <v>1.0</v>
      </c>
      <c r="C48" s="1147" t="s">
        <v>2793</v>
      </c>
      <c r="D48" s="407" t="s">
        <v>2031</v>
      </c>
      <c r="E48" s="1135"/>
      <c r="F48" s="1136"/>
      <c r="G48" s="1148"/>
      <c r="H48" s="1149" t="s">
        <v>2794</v>
      </c>
      <c r="I48" s="1149" t="s">
        <v>2795</v>
      </c>
      <c r="J48" s="447"/>
      <c r="K48" s="447"/>
      <c r="L48" s="447"/>
      <c r="M48" s="447"/>
      <c r="N48" s="447"/>
      <c r="O48" s="431"/>
      <c r="P48" s="449"/>
      <c r="Q48" s="432"/>
      <c r="R48" s="447"/>
      <c r="S48" s="433"/>
      <c r="T48" s="449"/>
      <c r="U48" s="432"/>
      <c r="V48" s="447"/>
    </row>
    <row r="49" ht="28.5" customHeight="1">
      <c r="A49" s="671">
        <v>2.0</v>
      </c>
      <c r="B49" s="390">
        <v>1.0</v>
      </c>
      <c r="C49" s="1147" t="s">
        <v>2796</v>
      </c>
      <c r="D49" s="407" t="s">
        <v>2033</v>
      </c>
      <c r="E49" s="1135"/>
      <c r="F49" s="1136"/>
      <c r="G49" s="1148"/>
      <c r="H49" s="1149" t="s">
        <v>2797</v>
      </c>
      <c r="I49" s="1149" t="s">
        <v>2798</v>
      </c>
      <c r="J49" s="447"/>
      <c r="K49" s="447"/>
      <c r="L49" s="447"/>
      <c r="M49" s="447"/>
      <c r="N49" s="447"/>
      <c r="O49" s="431"/>
      <c r="P49" s="449"/>
      <c r="Q49" s="432"/>
      <c r="R49" s="447"/>
      <c r="S49" s="433"/>
      <c r="T49" s="449"/>
      <c r="U49" s="432"/>
      <c r="V49" s="447"/>
    </row>
    <row r="50" ht="28.5" customHeight="1">
      <c r="A50" s="671">
        <v>2.0</v>
      </c>
      <c r="B50" s="390">
        <v>1.0</v>
      </c>
      <c r="C50" s="1147" t="s">
        <v>2799</v>
      </c>
      <c r="D50" s="407" t="s">
        <v>2035</v>
      </c>
      <c r="E50" s="1135"/>
      <c r="F50" s="1136"/>
      <c r="G50" s="1148"/>
      <c r="H50" s="1149" t="s">
        <v>2800</v>
      </c>
      <c r="I50" s="1149" t="s">
        <v>2801</v>
      </c>
      <c r="J50" s="447"/>
      <c r="K50" s="447"/>
      <c r="L50" s="447"/>
      <c r="M50" s="447"/>
      <c r="N50" s="447"/>
      <c r="O50" s="431"/>
      <c r="P50" s="449"/>
      <c r="Q50" s="432"/>
      <c r="R50" s="447"/>
      <c r="S50" s="433"/>
      <c r="T50" s="449"/>
      <c r="U50" s="432"/>
      <c r="V50" s="447"/>
    </row>
    <row r="51" ht="28.5" customHeight="1">
      <c r="A51" s="671">
        <v>2.0</v>
      </c>
      <c r="B51" s="451">
        <v>1.0</v>
      </c>
      <c r="C51" s="1150" t="s">
        <v>2802</v>
      </c>
      <c r="D51" s="420" t="s">
        <v>1363</v>
      </c>
      <c r="E51" s="1130"/>
      <c r="F51" s="1138"/>
      <c r="G51" s="1151"/>
      <c r="H51" s="1152" t="s">
        <v>2803</v>
      </c>
      <c r="I51" s="1152" t="s">
        <v>2804</v>
      </c>
      <c r="J51" s="508"/>
      <c r="K51" s="508"/>
      <c r="L51" s="508"/>
      <c r="M51" s="508"/>
      <c r="N51" s="508"/>
      <c r="O51" s="437"/>
      <c r="P51" s="511"/>
      <c r="Q51" s="438"/>
      <c r="R51" s="508"/>
      <c r="S51" s="439"/>
      <c r="T51" s="511"/>
      <c r="U51" s="438"/>
      <c r="V51" s="508"/>
    </row>
    <row r="52" ht="28.5" customHeight="1">
      <c r="A52" s="671">
        <v>2.0</v>
      </c>
      <c r="B52" s="450">
        <v>1.0</v>
      </c>
      <c r="C52" s="1144" t="s">
        <v>2805</v>
      </c>
      <c r="D52" s="393" t="s">
        <v>2037</v>
      </c>
      <c r="E52" s="1139"/>
      <c r="F52" s="1140"/>
      <c r="G52" s="1145"/>
      <c r="H52" s="1146" t="s">
        <v>2806</v>
      </c>
      <c r="I52" s="1146" t="s">
        <v>2807</v>
      </c>
      <c r="J52" s="453"/>
      <c r="K52" s="453"/>
      <c r="L52" s="453"/>
      <c r="M52" s="453"/>
      <c r="N52" s="453"/>
      <c r="O52" s="454"/>
      <c r="P52" s="457"/>
      <c r="Q52" s="441"/>
      <c r="R52" s="453"/>
      <c r="S52" s="456"/>
      <c r="T52" s="457"/>
      <c r="U52" s="441"/>
      <c r="V52" s="453"/>
    </row>
    <row r="53" ht="28.5" customHeight="1">
      <c r="A53" s="671">
        <v>2.0</v>
      </c>
      <c r="B53" s="450">
        <v>1.0</v>
      </c>
      <c r="C53" s="1147" t="s">
        <v>2808</v>
      </c>
      <c r="D53" s="407" t="s">
        <v>2039</v>
      </c>
      <c r="E53" s="1135"/>
      <c r="F53" s="1136"/>
      <c r="G53" s="1148"/>
      <c r="H53" s="1149" t="s">
        <v>2809</v>
      </c>
      <c r="I53" s="1149" t="s">
        <v>2810</v>
      </c>
      <c r="J53" s="447"/>
      <c r="K53" s="447"/>
      <c r="L53" s="447"/>
      <c r="M53" s="447"/>
      <c r="N53" s="447"/>
      <c r="O53" s="431"/>
      <c r="P53" s="449"/>
      <c r="Q53" s="432"/>
      <c r="R53" s="447"/>
      <c r="S53" s="433"/>
      <c r="T53" s="449"/>
      <c r="U53" s="432"/>
      <c r="V53" s="447"/>
    </row>
    <row r="54" ht="28.5" customHeight="1">
      <c r="A54" s="671">
        <v>2.0</v>
      </c>
      <c r="B54" s="450">
        <v>1.0</v>
      </c>
      <c r="C54" s="1147" t="s">
        <v>2811</v>
      </c>
      <c r="D54" s="407" t="s">
        <v>2041</v>
      </c>
      <c r="E54" s="1135"/>
      <c r="F54" s="1136"/>
      <c r="G54" s="1148"/>
      <c r="H54" s="1149" t="s">
        <v>2812</v>
      </c>
      <c r="I54" s="1149" t="s">
        <v>2813</v>
      </c>
      <c r="J54" s="447"/>
      <c r="K54" s="447"/>
      <c r="L54" s="447"/>
      <c r="M54" s="447"/>
      <c r="N54" s="447"/>
      <c r="O54" s="431"/>
      <c r="P54" s="449"/>
      <c r="Q54" s="432"/>
      <c r="R54" s="447"/>
      <c r="S54" s="433"/>
      <c r="T54" s="449"/>
      <c r="U54" s="432"/>
      <c r="V54" s="447"/>
    </row>
    <row r="55" ht="28.5" customHeight="1">
      <c r="A55" s="671">
        <v>2.0</v>
      </c>
      <c r="B55" s="450">
        <v>1.0</v>
      </c>
      <c r="C55" s="1147" t="s">
        <v>2814</v>
      </c>
      <c r="D55" s="407" t="s">
        <v>2042</v>
      </c>
      <c r="E55" s="1135"/>
      <c r="F55" s="1136"/>
      <c r="G55" s="1148"/>
      <c r="H55" s="1149" t="s">
        <v>2815</v>
      </c>
      <c r="I55" s="1149" t="s">
        <v>2816</v>
      </c>
      <c r="J55" s="447"/>
      <c r="K55" s="447"/>
      <c r="L55" s="447"/>
      <c r="M55" s="447"/>
      <c r="N55" s="447"/>
      <c r="O55" s="431"/>
      <c r="P55" s="449"/>
      <c r="Q55" s="432"/>
      <c r="R55" s="447"/>
      <c r="S55" s="433"/>
      <c r="T55" s="449"/>
      <c r="U55" s="432"/>
      <c r="V55" s="447"/>
    </row>
    <row r="56" ht="28.5" customHeight="1">
      <c r="A56" s="671">
        <v>2.0</v>
      </c>
      <c r="B56" s="450">
        <v>1.0</v>
      </c>
      <c r="C56" s="1147" t="s">
        <v>2817</v>
      </c>
      <c r="D56" s="407" t="s">
        <v>2043</v>
      </c>
      <c r="E56" s="1135"/>
      <c r="F56" s="1136"/>
      <c r="G56" s="1148"/>
      <c r="H56" s="1149" t="s">
        <v>2818</v>
      </c>
      <c r="I56" s="1149" t="s">
        <v>2819</v>
      </c>
      <c r="J56" s="447"/>
      <c r="K56" s="447"/>
      <c r="L56" s="447"/>
      <c r="M56" s="447"/>
      <c r="N56" s="447"/>
      <c r="O56" s="431"/>
      <c r="P56" s="449"/>
      <c r="Q56" s="432"/>
      <c r="R56" s="447"/>
      <c r="S56" s="433"/>
      <c r="T56" s="449"/>
      <c r="U56" s="432"/>
      <c r="V56" s="447"/>
    </row>
    <row r="57" ht="28.5" customHeight="1">
      <c r="A57" s="671">
        <v>2.0</v>
      </c>
      <c r="B57" s="450">
        <v>1.0</v>
      </c>
      <c r="C57" s="1147" t="s">
        <v>2820</v>
      </c>
      <c r="D57" s="407" t="s">
        <v>2044</v>
      </c>
      <c r="E57" s="1135"/>
      <c r="F57" s="1136"/>
      <c r="G57" s="1148"/>
      <c r="H57" s="1149" t="s">
        <v>2821</v>
      </c>
      <c r="I57" s="1149" t="s">
        <v>2822</v>
      </c>
      <c r="J57" s="447"/>
      <c r="K57" s="447"/>
      <c r="L57" s="447"/>
      <c r="M57" s="447"/>
      <c r="N57" s="447"/>
      <c r="O57" s="431"/>
      <c r="P57" s="449"/>
      <c r="Q57" s="432"/>
      <c r="R57" s="447"/>
      <c r="S57" s="433"/>
      <c r="T57" s="449"/>
      <c r="U57" s="432"/>
      <c r="V57" s="447"/>
    </row>
    <row r="58" ht="28.5" customHeight="1">
      <c r="A58" s="656">
        <v>3.0</v>
      </c>
      <c r="B58" s="344">
        <v>1.0</v>
      </c>
      <c r="C58" s="345" t="s">
        <v>2823</v>
      </c>
      <c r="D58" s="305" t="s">
        <v>597</v>
      </c>
      <c r="E58" s="1070" t="s">
        <v>12056</v>
      </c>
      <c r="F58" s="1071" t="s">
        <v>12396</v>
      </c>
      <c r="G58" s="1072" t="s">
        <v>12756</v>
      </c>
      <c r="H58" s="306" t="s">
        <v>2824</v>
      </c>
      <c r="I58" s="306" t="s">
        <v>2825</v>
      </c>
      <c r="J58" s="306" t="s">
        <v>2826</v>
      </c>
      <c r="K58" s="306" t="s">
        <v>2827</v>
      </c>
      <c r="L58" s="306" t="s">
        <v>2828</v>
      </c>
      <c r="M58" s="306" t="s">
        <v>2829</v>
      </c>
      <c r="N58" s="306" t="s">
        <v>2830</v>
      </c>
      <c r="O58" s="1153" t="s">
        <v>2831</v>
      </c>
      <c r="P58" s="314" t="s">
        <v>2832</v>
      </c>
      <c r="Q58" s="312"/>
      <c r="R58" s="306" t="s">
        <v>2833</v>
      </c>
      <c r="S58" s="1154" t="s">
        <v>2834</v>
      </c>
      <c r="T58" s="314" t="s">
        <v>2835</v>
      </c>
      <c r="U58" s="312"/>
      <c r="V58" s="306" t="s">
        <v>2836</v>
      </c>
    </row>
    <row r="59" ht="28.5" customHeight="1">
      <c r="A59" s="656">
        <v>3.0</v>
      </c>
      <c r="B59" s="348">
        <v>1.0</v>
      </c>
      <c r="C59" s="349" t="s">
        <v>2823</v>
      </c>
      <c r="D59" s="320" t="s">
        <v>603</v>
      </c>
      <c r="E59" s="1073"/>
      <c r="F59" s="1074" t="s">
        <v>721</v>
      </c>
      <c r="G59" s="1075"/>
      <c r="H59" s="321" t="s">
        <v>2837</v>
      </c>
      <c r="I59" s="321" t="s">
        <v>2838</v>
      </c>
      <c r="J59" s="321" t="s">
        <v>2839</v>
      </c>
      <c r="K59" s="321" t="s">
        <v>2840</v>
      </c>
      <c r="L59" s="321" t="s">
        <v>2841</v>
      </c>
      <c r="M59" s="321" t="s">
        <v>2842</v>
      </c>
      <c r="N59" s="321" t="s">
        <v>2843</v>
      </c>
      <c r="O59" s="1155" t="s">
        <v>2844</v>
      </c>
      <c r="P59" s="329" t="s">
        <v>2845</v>
      </c>
      <c r="Q59" s="327"/>
      <c r="R59" s="321" t="s">
        <v>2846</v>
      </c>
      <c r="S59" s="1156" t="s">
        <v>2847</v>
      </c>
      <c r="T59" s="329" t="s">
        <v>2848</v>
      </c>
      <c r="U59" s="327"/>
      <c r="V59" s="321" t="s">
        <v>2849</v>
      </c>
    </row>
    <row r="60" ht="28.5" customHeight="1">
      <c r="A60" s="656">
        <v>3.0</v>
      </c>
      <c r="B60" s="348">
        <v>1.0</v>
      </c>
      <c r="C60" s="349" t="s">
        <v>2823</v>
      </c>
      <c r="D60" s="320" t="s">
        <v>609</v>
      </c>
      <c r="E60" s="1073"/>
      <c r="F60" s="1074" t="s">
        <v>603</v>
      </c>
      <c r="G60" s="1075"/>
      <c r="H60" s="321" t="s">
        <v>2850</v>
      </c>
      <c r="I60" s="321" t="s">
        <v>2851</v>
      </c>
      <c r="J60" s="321" t="s">
        <v>2852</v>
      </c>
      <c r="K60" s="321" t="s">
        <v>2853</v>
      </c>
      <c r="L60" s="321" t="s">
        <v>2854</v>
      </c>
      <c r="M60" s="321" t="s">
        <v>2855</v>
      </c>
      <c r="N60" s="321" t="s">
        <v>2856</v>
      </c>
      <c r="O60" s="1155" t="s">
        <v>2857</v>
      </c>
      <c r="P60" s="329" t="s">
        <v>2858</v>
      </c>
      <c r="Q60" s="327"/>
      <c r="R60" s="321" t="s">
        <v>2859</v>
      </c>
      <c r="S60" s="1156" t="s">
        <v>2860</v>
      </c>
      <c r="T60" s="329" t="s">
        <v>2861</v>
      </c>
      <c r="U60" s="327"/>
      <c r="V60" s="321" t="s">
        <v>2862</v>
      </c>
    </row>
    <row r="61" ht="28.5" customHeight="1">
      <c r="A61" s="656">
        <v>3.0</v>
      </c>
      <c r="B61" s="354">
        <v>1.0</v>
      </c>
      <c r="C61" s="355" t="s">
        <v>2823</v>
      </c>
      <c r="D61" s="333" t="s">
        <v>615</v>
      </c>
      <c r="E61" s="1076"/>
      <c r="F61" s="1077" t="s">
        <v>597</v>
      </c>
      <c r="G61" s="1078"/>
      <c r="H61" s="334" t="s">
        <v>2863</v>
      </c>
      <c r="I61" s="334" t="s">
        <v>2864</v>
      </c>
      <c r="J61" s="334" t="s">
        <v>2865</v>
      </c>
      <c r="K61" s="334" t="s">
        <v>2866</v>
      </c>
      <c r="L61" s="334" t="s">
        <v>2867</v>
      </c>
      <c r="M61" s="334" t="s">
        <v>2868</v>
      </c>
      <c r="N61" s="334" t="s">
        <v>2869</v>
      </c>
      <c r="O61" s="1157" t="s">
        <v>2870</v>
      </c>
      <c r="P61" s="342" t="s">
        <v>2871</v>
      </c>
      <c r="Q61" s="340"/>
      <c r="R61" s="334" t="s">
        <v>2872</v>
      </c>
      <c r="S61" s="1158" t="s">
        <v>2873</v>
      </c>
      <c r="T61" s="342" t="s">
        <v>2874</v>
      </c>
      <c r="U61" s="340"/>
      <c r="V61" s="334" t="s">
        <v>2875</v>
      </c>
    </row>
    <row r="62" ht="28.5" customHeight="1">
      <c r="A62" s="656">
        <v>3.0</v>
      </c>
      <c r="B62" s="348">
        <v>1.0</v>
      </c>
      <c r="C62" s="349" t="s">
        <v>2876</v>
      </c>
      <c r="D62" s="320" t="s">
        <v>721</v>
      </c>
      <c r="E62" s="1073"/>
      <c r="F62" s="1080"/>
      <c r="G62" s="1075"/>
      <c r="H62" s="321" t="s">
        <v>2877</v>
      </c>
      <c r="I62" s="321" t="s">
        <v>2878</v>
      </c>
      <c r="J62" s="321" t="s">
        <v>2879</v>
      </c>
      <c r="K62" s="321" t="s">
        <v>2880</v>
      </c>
      <c r="L62" s="321" t="s">
        <v>2881</v>
      </c>
      <c r="M62" s="321" t="s">
        <v>2882</v>
      </c>
      <c r="N62" s="321" t="s">
        <v>2883</v>
      </c>
      <c r="O62" s="325" t="s">
        <v>2884</v>
      </c>
      <c r="P62" s="329" t="s">
        <v>2885</v>
      </c>
      <c r="Q62" s="351"/>
      <c r="R62" s="321" t="s">
        <v>2886</v>
      </c>
      <c r="S62" s="328" t="s">
        <v>2887</v>
      </c>
      <c r="T62" s="329" t="s">
        <v>2888</v>
      </c>
      <c r="U62" s="351"/>
      <c r="V62" s="321" t="s">
        <v>2889</v>
      </c>
    </row>
    <row r="63" ht="28.5" customHeight="1">
      <c r="A63" s="656">
        <v>3.0</v>
      </c>
      <c r="B63" s="348">
        <v>1.0</v>
      </c>
      <c r="C63" s="349" t="s">
        <v>2876</v>
      </c>
      <c r="D63" s="320" t="s">
        <v>725</v>
      </c>
      <c r="E63" s="1073"/>
      <c r="F63" s="1080"/>
      <c r="G63" s="1075"/>
      <c r="H63" s="321" t="s">
        <v>2890</v>
      </c>
      <c r="I63" s="321" t="s">
        <v>2891</v>
      </c>
      <c r="J63" s="321" t="s">
        <v>2892</v>
      </c>
      <c r="K63" s="321" t="s">
        <v>2893</v>
      </c>
      <c r="L63" s="321" t="s">
        <v>2894</v>
      </c>
      <c r="M63" s="321" t="s">
        <v>2895</v>
      </c>
      <c r="N63" s="321" t="s">
        <v>2896</v>
      </c>
      <c r="O63" s="325" t="s">
        <v>2897</v>
      </c>
      <c r="P63" s="323" t="s">
        <v>2898</v>
      </c>
      <c r="Q63" s="351"/>
      <c r="R63" s="321" t="s">
        <v>2899</v>
      </c>
      <c r="S63" s="328" t="s">
        <v>2900</v>
      </c>
      <c r="T63" s="329" t="s">
        <v>2901</v>
      </c>
      <c r="U63" s="351"/>
      <c r="V63" s="321" t="s">
        <v>2902</v>
      </c>
    </row>
    <row r="64" ht="28.5" customHeight="1">
      <c r="A64" s="656">
        <v>3.0</v>
      </c>
      <c r="B64" s="348">
        <v>1.0</v>
      </c>
      <c r="C64" s="349" t="s">
        <v>2876</v>
      </c>
      <c r="D64" s="320" t="s">
        <v>730</v>
      </c>
      <c r="E64" s="1073"/>
      <c r="F64" s="1080"/>
      <c r="G64" s="1075"/>
      <c r="H64" s="321" t="s">
        <v>2903</v>
      </c>
      <c r="I64" s="321" t="s">
        <v>2904</v>
      </c>
      <c r="J64" s="321" t="s">
        <v>2905</v>
      </c>
      <c r="K64" s="321" t="s">
        <v>2906</v>
      </c>
      <c r="L64" s="321" t="s">
        <v>2907</v>
      </c>
      <c r="M64" s="321" t="s">
        <v>2908</v>
      </c>
      <c r="N64" s="321" t="s">
        <v>2909</v>
      </c>
      <c r="O64" s="325" t="s">
        <v>2910</v>
      </c>
      <c r="P64" s="329" t="s">
        <v>2911</v>
      </c>
      <c r="Q64" s="351"/>
      <c r="R64" s="321" t="s">
        <v>2912</v>
      </c>
      <c r="S64" s="328" t="s">
        <v>2913</v>
      </c>
      <c r="T64" s="329" t="s">
        <v>2914</v>
      </c>
      <c r="U64" s="351"/>
      <c r="V64" s="321" t="s">
        <v>2915</v>
      </c>
    </row>
    <row r="65" ht="28.5" customHeight="1">
      <c r="A65" s="656">
        <v>3.0</v>
      </c>
      <c r="B65" s="354">
        <v>1.0</v>
      </c>
      <c r="C65" s="355" t="s">
        <v>2876</v>
      </c>
      <c r="D65" s="333" t="s">
        <v>736</v>
      </c>
      <c r="E65" s="1076"/>
      <c r="F65" s="1081"/>
      <c r="G65" s="1078"/>
      <c r="H65" s="334" t="s">
        <v>2916</v>
      </c>
      <c r="I65" s="334" t="s">
        <v>2917</v>
      </c>
      <c r="J65" s="334" t="s">
        <v>2918</v>
      </c>
      <c r="K65" s="334" t="s">
        <v>2919</v>
      </c>
      <c r="L65" s="334" t="s">
        <v>2920</v>
      </c>
      <c r="M65" s="334" t="s">
        <v>2921</v>
      </c>
      <c r="N65" s="334" t="s">
        <v>2922</v>
      </c>
      <c r="O65" s="338" t="s">
        <v>2923</v>
      </c>
      <c r="P65" s="342" t="s">
        <v>2924</v>
      </c>
      <c r="Q65" s="356"/>
      <c r="R65" s="334" t="s">
        <v>2925</v>
      </c>
      <c r="S65" s="341" t="s">
        <v>2926</v>
      </c>
      <c r="T65" s="342" t="s">
        <v>2927</v>
      </c>
      <c r="U65" s="356"/>
      <c r="V65" s="334" t="s">
        <v>2928</v>
      </c>
    </row>
    <row r="66" ht="28.5" customHeight="1">
      <c r="A66" s="656">
        <v>3.0</v>
      </c>
      <c r="B66" s="348">
        <v>1.0</v>
      </c>
      <c r="C66" s="349" t="s">
        <v>2929</v>
      </c>
      <c r="D66" s="320" t="s">
        <v>760</v>
      </c>
      <c r="E66" s="1073" t="s">
        <v>12053</v>
      </c>
      <c r="F66" s="1080" t="s">
        <v>12059</v>
      </c>
      <c r="G66" s="1159" t="s">
        <v>12757</v>
      </c>
      <c r="H66" s="321" t="s">
        <v>2930</v>
      </c>
      <c r="I66" s="321" t="s">
        <v>2931</v>
      </c>
      <c r="J66" s="321" t="s">
        <v>2932</v>
      </c>
      <c r="K66" s="321" t="s">
        <v>2933</v>
      </c>
      <c r="L66" s="321" t="s">
        <v>2934</v>
      </c>
      <c r="M66" s="351"/>
      <c r="N66" s="351"/>
      <c r="O66" s="325" t="s">
        <v>2935</v>
      </c>
      <c r="P66" s="329" t="s">
        <v>2936</v>
      </c>
      <c r="Q66" s="323" t="s">
        <v>2937</v>
      </c>
      <c r="R66" s="327"/>
      <c r="S66" s="328" t="s">
        <v>2938</v>
      </c>
      <c r="T66" s="329" t="s">
        <v>2939</v>
      </c>
      <c r="U66" s="323" t="s">
        <v>2940</v>
      </c>
      <c r="V66" s="327"/>
    </row>
    <row r="67" ht="28.5" customHeight="1">
      <c r="A67" s="656">
        <v>3.0</v>
      </c>
      <c r="B67" s="348">
        <v>1.0</v>
      </c>
      <c r="C67" s="349" t="s">
        <v>2929</v>
      </c>
      <c r="D67" s="320" t="s">
        <v>764</v>
      </c>
      <c r="E67" s="1073"/>
      <c r="F67" s="1080"/>
      <c r="G67" s="1075"/>
      <c r="H67" s="321" t="s">
        <v>2942</v>
      </c>
      <c r="I67" s="321" t="s">
        <v>2943</v>
      </c>
      <c r="J67" s="321" t="s">
        <v>2944</v>
      </c>
      <c r="K67" s="321" t="s">
        <v>2945</v>
      </c>
      <c r="L67" s="321" t="s">
        <v>2946</v>
      </c>
      <c r="M67" s="351"/>
      <c r="N67" s="351"/>
      <c r="O67" s="325" t="s">
        <v>2947</v>
      </c>
      <c r="P67" s="323" t="s">
        <v>2948</v>
      </c>
      <c r="Q67" s="323" t="s">
        <v>12758</v>
      </c>
      <c r="R67" s="327"/>
      <c r="S67" s="328" t="s">
        <v>2950</v>
      </c>
      <c r="T67" s="323" t="s">
        <v>12759</v>
      </c>
      <c r="U67" s="323" t="s">
        <v>12760</v>
      </c>
      <c r="V67" s="327"/>
    </row>
    <row r="68" ht="28.5" customHeight="1">
      <c r="A68" s="656">
        <v>3.0</v>
      </c>
      <c r="B68" s="348">
        <v>1.0</v>
      </c>
      <c r="C68" s="349" t="s">
        <v>2929</v>
      </c>
      <c r="D68" s="320" t="s">
        <v>769</v>
      </c>
      <c r="E68" s="1073"/>
      <c r="F68" s="1080"/>
      <c r="G68" s="1075"/>
      <c r="H68" s="321" t="s">
        <v>2954</v>
      </c>
      <c r="I68" s="321" t="s">
        <v>2955</v>
      </c>
      <c r="J68" s="321" t="s">
        <v>2956</v>
      </c>
      <c r="K68" s="321" t="s">
        <v>12761</v>
      </c>
      <c r="L68" s="321" t="s">
        <v>12762</v>
      </c>
      <c r="M68" s="351"/>
      <c r="N68" s="351"/>
      <c r="O68" s="325" t="s">
        <v>2959</v>
      </c>
      <c r="P68" s="329" t="s">
        <v>2960</v>
      </c>
      <c r="Q68" s="323" t="s">
        <v>2961</v>
      </c>
      <c r="R68" s="327"/>
      <c r="S68" s="328" t="s">
        <v>2962</v>
      </c>
      <c r="T68" s="329" t="s">
        <v>2963</v>
      </c>
      <c r="U68" s="323" t="s">
        <v>2964</v>
      </c>
      <c r="V68" s="327"/>
    </row>
    <row r="69" ht="28.5" customHeight="1">
      <c r="A69" s="656">
        <v>3.0</v>
      </c>
      <c r="B69" s="354">
        <v>1.0</v>
      </c>
      <c r="C69" s="355" t="s">
        <v>2929</v>
      </c>
      <c r="D69" s="333" t="s">
        <v>773</v>
      </c>
      <c r="E69" s="1076"/>
      <c r="F69" s="1081"/>
      <c r="G69" s="1078"/>
      <c r="H69" s="334" t="s">
        <v>2966</v>
      </c>
      <c r="I69" s="334" t="s">
        <v>2967</v>
      </c>
      <c r="J69" s="334" t="s">
        <v>2968</v>
      </c>
      <c r="K69" s="334" t="s">
        <v>12763</v>
      </c>
      <c r="L69" s="334" t="s">
        <v>12764</v>
      </c>
      <c r="M69" s="356"/>
      <c r="N69" s="356"/>
      <c r="O69" s="338" t="s">
        <v>2971</v>
      </c>
      <c r="P69" s="342" t="s">
        <v>2972</v>
      </c>
      <c r="Q69" s="336" t="s">
        <v>2973</v>
      </c>
      <c r="R69" s="340"/>
      <c r="S69" s="341" t="s">
        <v>2974</v>
      </c>
      <c r="T69" s="342" t="s">
        <v>2975</v>
      </c>
      <c r="U69" s="336" t="s">
        <v>2976</v>
      </c>
      <c r="V69" s="340"/>
    </row>
    <row r="70" ht="28.5" customHeight="1">
      <c r="A70" s="656">
        <v>3.0</v>
      </c>
      <c r="B70" s="348">
        <v>1.0</v>
      </c>
      <c r="C70" s="349" t="s">
        <v>2978</v>
      </c>
      <c r="D70" s="320" t="s">
        <v>836</v>
      </c>
      <c r="E70" s="1073"/>
      <c r="F70" s="1080"/>
      <c r="G70" s="1075"/>
      <c r="H70" s="321" t="s">
        <v>2979</v>
      </c>
      <c r="I70" s="321" t="s">
        <v>2980</v>
      </c>
      <c r="J70" s="321" t="s">
        <v>2981</v>
      </c>
      <c r="K70" s="321" t="s">
        <v>12765</v>
      </c>
      <c r="L70" s="321" t="s">
        <v>2983</v>
      </c>
      <c r="M70" s="351"/>
      <c r="N70" s="351"/>
      <c r="O70" s="325" t="s">
        <v>2984</v>
      </c>
      <c r="P70" s="329" t="s">
        <v>2985</v>
      </c>
      <c r="Q70" s="323" t="s">
        <v>2986</v>
      </c>
      <c r="R70" s="351"/>
      <c r="S70" s="328" t="s">
        <v>2987</v>
      </c>
      <c r="T70" s="329" t="s">
        <v>2988</v>
      </c>
      <c r="U70" s="323" t="s">
        <v>2989</v>
      </c>
      <c r="V70" s="351"/>
    </row>
    <row r="71" ht="28.5" customHeight="1">
      <c r="A71" s="656">
        <v>3.0</v>
      </c>
      <c r="B71" s="348">
        <v>1.0</v>
      </c>
      <c r="C71" s="349" t="s">
        <v>2978</v>
      </c>
      <c r="D71" s="320" t="s">
        <v>866</v>
      </c>
      <c r="E71" s="1073"/>
      <c r="F71" s="1080"/>
      <c r="G71" s="1075"/>
      <c r="H71" s="321" t="s">
        <v>12766</v>
      </c>
      <c r="I71" s="321" t="s">
        <v>2992</v>
      </c>
      <c r="J71" s="321" t="s">
        <v>2993</v>
      </c>
      <c r="K71" s="321" t="s">
        <v>2994</v>
      </c>
      <c r="L71" s="321" t="s">
        <v>2995</v>
      </c>
      <c r="M71" s="351"/>
      <c r="N71" s="351"/>
      <c r="O71" s="325" t="s">
        <v>2996</v>
      </c>
      <c r="P71" s="329" t="s">
        <v>2997</v>
      </c>
      <c r="Q71" s="323" t="s">
        <v>2998</v>
      </c>
      <c r="R71" s="351"/>
      <c r="S71" s="328" t="s">
        <v>2999</v>
      </c>
      <c r="T71" s="329" t="s">
        <v>3000</v>
      </c>
      <c r="U71" s="323" t="s">
        <v>3001</v>
      </c>
      <c r="V71" s="351"/>
    </row>
    <row r="72" ht="28.5" customHeight="1">
      <c r="A72" s="656">
        <v>3.0</v>
      </c>
      <c r="B72" s="348">
        <v>1.0</v>
      </c>
      <c r="C72" s="349" t="s">
        <v>2978</v>
      </c>
      <c r="D72" s="320" t="s">
        <v>493</v>
      </c>
      <c r="E72" s="1073"/>
      <c r="F72" s="1080"/>
      <c r="G72" s="1075"/>
      <c r="H72" s="321" t="s">
        <v>3003</v>
      </c>
      <c r="I72" s="321" t="s">
        <v>3004</v>
      </c>
      <c r="J72" s="321" t="s">
        <v>3005</v>
      </c>
      <c r="K72" s="321" t="s">
        <v>3006</v>
      </c>
      <c r="L72" s="321" t="s">
        <v>3007</v>
      </c>
      <c r="M72" s="351"/>
      <c r="N72" s="351"/>
      <c r="O72" s="325" t="s">
        <v>3008</v>
      </c>
      <c r="P72" s="329" t="s">
        <v>3009</v>
      </c>
      <c r="Q72" s="323" t="s">
        <v>3010</v>
      </c>
      <c r="R72" s="351"/>
      <c r="S72" s="328" t="s">
        <v>3011</v>
      </c>
      <c r="T72" s="329" t="s">
        <v>3012</v>
      </c>
      <c r="U72" s="323" t="s">
        <v>3013</v>
      </c>
      <c r="V72" s="351"/>
    </row>
    <row r="73" ht="28.5" customHeight="1">
      <c r="A73" s="656">
        <v>3.0</v>
      </c>
      <c r="B73" s="354">
        <v>1.0</v>
      </c>
      <c r="C73" s="355" t="s">
        <v>2978</v>
      </c>
      <c r="D73" s="333" t="s">
        <v>858</v>
      </c>
      <c r="E73" s="1076"/>
      <c r="F73" s="1081"/>
      <c r="G73" s="1078"/>
      <c r="H73" s="334" t="s">
        <v>3015</v>
      </c>
      <c r="I73" s="334" t="s">
        <v>3016</v>
      </c>
      <c r="J73" s="334" t="s">
        <v>3017</v>
      </c>
      <c r="K73" s="334" t="s">
        <v>3018</v>
      </c>
      <c r="L73" s="334" t="s">
        <v>3019</v>
      </c>
      <c r="M73" s="356"/>
      <c r="N73" s="356"/>
      <c r="O73" s="338" t="s">
        <v>3020</v>
      </c>
      <c r="P73" s="342" t="s">
        <v>3021</v>
      </c>
      <c r="Q73" s="336" t="s">
        <v>3022</v>
      </c>
      <c r="R73" s="356"/>
      <c r="S73" s="341" t="s">
        <v>3023</v>
      </c>
      <c r="T73" s="342" t="s">
        <v>3024</v>
      </c>
      <c r="U73" s="336" t="s">
        <v>3025</v>
      </c>
      <c r="V73" s="356"/>
    </row>
    <row r="74" ht="28.5" customHeight="1">
      <c r="A74" s="656">
        <v>3.0</v>
      </c>
      <c r="B74" s="345">
        <v>1.0</v>
      </c>
      <c r="C74" s="1114" t="s">
        <v>3027</v>
      </c>
      <c r="D74" s="305" t="s">
        <v>1255</v>
      </c>
      <c r="E74" s="1070"/>
      <c r="F74" s="1071"/>
      <c r="G74" s="1079"/>
      <c r="H74" s="1160" t="s">
        <v>3028</v>
      </c>
      <c r="I74" s="1160" t="s">
        <v>3029</v>
      </c>
      <c r="J74" s="466"/>
      <c r="K74" s="466"/>
      <c r="L74" s="466"/>
      <c r="M74" s="346"/>
      <c r="N74" s="346"/>
      <c r="O74" s="310"/>
      <c r="P74" s="388"/>
      <c r="Q74" s="467"/>
      <c r="R74" s="346"/>
      <c r="S74" s="313"/>
      <c r="T74" s="388"/>
      <c r="U74" s="467"/>
      <c r="V74" s="346"/>
    </row>
    <row r="75" ht="28.5" customHeight="1">
      <c r="A75" s="656">
        <v>3.0</v>
      </c>
      <c r="B75" s="349">
        <v>1.0</v>
      </c>
      <c r="C75" s="1107" t="s">
        <v>3030</v>
      </c>
      <c r="D75" s="320" t="s">
        <v>2045</v>
      </c>
      <c r="E75" s="1073"/>
      <c r="F75" s="1080"/>
      <c r="G75" s="1075"/>
      <c r="H75" s="1161" t="s">
        <v>3031</v>
      </c>
      <c r="I75" s="1161" t="s">
        <v>3032</v>
      </c>
      <c r="J75" s="470"/>
      <c r="K75" s="470"/>
      <c r="L75" s="470"/>
      <c r="M75" s="351"/>
      <c r="N75" s="351"/>
      <c r="O75" s="325"/>
      <c r="P75" s="378"/>
      <c r="Q75" s="471"/>
      <c r="R75" s="351"/>
      <c r="S75" s="328"/>
      <c r="T75" s="378"/>
      <c r="U75" s="471"/>
      <c r="V75" s="351"/>
    </row>
    <row r="76" ht="28.5" customHeight="1">
      <c r="A76" s="656">
        <v>3.0</v>
      </c>
      <c r="B76" s="349">
        <v>1.0</v>
      </c>
      <c r="C76" s="1107" t="s">
        <v>3033</v>
      </c>
      <c r="D76" s="320" t="s">
        <v>2046</v>
      </c>
      <c r="E76" s="1073"/>
      <c r="F76" s="1080"/>
      <c r="G76" s="1075"/>
      <c r="H76" s="1161" t="s">
        <v>3034</v>
      </c>
      <c r="I76" s="1161" t="s">
        <v>3035</v>
      </c>
      <c r="J76" s="470"/>
      <c r="K76" s="470"/>
      <c r="L76" s="470"/>
      <c r="M76" s="351"/>
      <c r="N76" s="351"/>
      <c r="O76" s="325"/>
      <c r="P76" s="378"/>
      <c r="Q76" s="471"/>
      <c r="R76" s="351"/>
      <c r="S76" s="328"/>
      <c r="T76" s="378"/>
      <c r="U76" s="471"/>
      <c r="V76" s="351"/>
    </row>
    <row r="77" ht="28.5" customHeight="1">
      <c r="A77" s="656">
        <v>3.0</v>
      </c>
      <c r="B77" s="349">
        <v>1.0</v>
      </c>
      <c r="C77" s="1107" t="s">
        <v>3036</v>
      </c>
      <c r="D77" s="320" t="s">
        <v>2047</v>
      </c>
      <c r="E77" s="1073"/>
      <c r="F77" s="1080"/>
      <c r="G77" s="1075"/>
      <c r="H77" s="1161" t="s">
        <v>3037</v>
      </c>
      <c r="I77" s="1161" t="s">
        <v>3038</v>
      </c>
      <c r="J77" s="470"/>
      <c r="K77" s="470"/>
      <c r="L77" s="470"/>
      <c r="M77" s="351"/>
      <c r="N77" s="351"/>
      <c r="O77" s="325"/>
      <c r="P77" s="378"/>
      <c r="Q77" s="471"/>
      <c r="R77" s="351"/>
      <c r="S77" s="328"/>
      <c r="T77" s="378"/>
      <c r="U77" s="471"/>
      <c r="V77" s="351"/>
    </row>
    <row r="78" ht="28.5" customHeight="1">
      <c r="A78" s="656">
        <v>3.0</v>
      </c>
      <c r="B78" s="349">
        <v>1.0</v>
      </c>
      <c r="C78" s="1107" t="s">
        <v>3039</v>
      </c>
      <c r="D78" s="320" t="s">
        <v>2048</v>
      </c>
      <c r="E78" s="1073"/>
      <c r="F78" s="1080"/>
      <c r="G78" s="1075"/>
      <c r="H78" s="1161" t="s">
        <v>3040</v>
      </c>
      <c r="I78" s="1161" t="s">
        <v>3041</v>
      </c>
      <c r="J78" s="470"/>
      <c r="K78" s="470"/>
      <c r="L78" s="470"/>
      <c r="M78" s="351"/>
      <c r="N78" s="351"/>
      <c r="O78" s="325"/>
      <c r="P78" s="378"/>
      <c r="Q78" s="471"/>
      <c r="R78" s="351"/>
      <c r="S78" s="328"/>
      <c r="T78" s="378"/>
      <c r="U78" s="471"/>
      <c r="V78" s="351"/>
    </row>
    <row r="79" ht="28.5" customHeight="1">
      <c r="A79" s="656">
        <v>3.0</v>
      </c>
      <c r="B79" s="355">
        <v>1.0</v>
      </c>
      <c r="C79" s="1107" t="s">
        <v>3042</v>
      </c>
      <c r="D79" s="333" t="s">
        <v>2049</v>
      </c>
      <c r="E79" s="1076"/>
      <c r="F79" s="1081"/>
      <c r="G79" s="1078"/>
      <c r="H79" s="1162" t="s">
        <v>3043</v>
      </c>
      <c r="I79" s="1162" t="s">
        <v>3044</v>
      </c>
      <c r="J79" s="474"/>
      <c r="K79" s="474"/>
      <c r="L79" s="474"/>
      <c r="M79" s="356"/>
      <c r="N79" s="356"/>
      <c r="O79" s="338"/>
      <c r="P79" s="477"/>
      <c r="Q79" s="476"/>
      <c r="R79" s="356"/>
      <c r="S79" s="341"/>
      <c r="T79" s="477"/>
      <c r="U79" s="476"/>
      <c r="V79" s="356"/>
    </row>
    <row r="80" ht="28.5" customHeight="1">
      <c r="A80" s="656">
        <v>3.0</v>
      </c>
      <c r="B80" s="345">
        <v>1.0</v>
      </c>
      <c r="C80" s="1114" t="s">
        <v>3045</v>
      </c>
      <c r="D80" s="305" t="s">
        <v>2050</v>
      </c>
      <c r="E80" s="1070"/>
      <c r="F80" s="1071"/>
      <c r="G80" s="1079"/>
      <c r="H80" s="1160" t="s">
        <v>3046</v>
      </c>
      <c r="I80" s="1160" t="s">
        <v>3047</v>
      </c>
      <c r="J80" s="466"/>
      <c r="K80" s="466"/>
      <c r="L80" s="466"/>
      <c r="M80" s="346"/>
      <c r="N80" s="346"/>
      <c r="O80" s="310"/>
      <c r="P80" s="388"/>
      <c r="Q80" s="467"/>
      <c r="R80" s="346"/>
      <c r="S80" s="313"/>
      <c r="T80" s="388"/>
      <c r="U80" s="467"/>
      <c r="V80" s="346"/>
    </row>
    <row r="81" ht="28.5" customHeight="1">
      <c r="A81" s="656">
        <v>3.0</v>
      </c>
      <c r="B81" s="349">
        <v>1.0</v>
      </c>
      <c r="C81" s="1107" t="s">
        <v>3048</v>
      </c>
      <c r="D81" s="320" t="s">
        <v>2051</v>
      </c>
      <c r="E81" s="1073"/>
      <c r="F81" s="1080"/>
      <c r="G81" s="1075"/>
      <c r="H81" s="1161" t="s">
        <v>3049</v>
      </c>
      <c r="I81" s="1161" t="s">
        <v>3050</v>
      </c>
      <c r="J81" s="470"/>
      <c r="K81" s="470"/>
      <c r="L81" s="470"/>
      <c r="M81" s="351"/>
      <c r="N81" s="351"/>
      <c r="O81" s="325"/>
      <c r="P81" s="378"/>
      <c r="Q81" s="471"/>
      <c r="R81" s="351"/>
      <c r="S81" s="328"/>
      <c r="T81" s="378"/>
      <c r="U81" s="471"/>
      <c r="V81" s="351"/>
    </row>
    <row r="82" ht="28.5" customHeight="1">
      <c r="A82" s="656">
        <v>3.0</v>
      </c>
      <c r="B82" s="349">
        <v>1.0</v>
      </c>
      <c r="C82" s="1107" t="s">
        <v>3051</v>
      </c>
      <c r="D82" s="320" t="s">
        <v>2052</v>
      </c>
      <c r="E82" s="1073"/>
      <c r="F82" s="1080"/>
      <c r="G82" s="1075"/>
      <c r="H82" s="1161" t="s">
        <v>3052</v>
      </c>
      <c r="I82" s="1161" t="s">
        <v>3053</v>
      </c>
      <c r="J82" s="470"/>
      <c r="K82" s="470"/>
      <c r="L82" s="470"/>
      <c r="M82" s="351"/>
      <c r="N82" s="351"/>
      <c r="O82" s="325"/>
      <c r="P82" s="378"/>
      <c r="Q82" s="471"/>
      <c r="R82" s="351"/>
      <c r="S82" s="328"/>
      <c r="T82" s="378"/>
      <c r="U82" s="471"/>
      <c r="V82" s="351"/>
    </row>
    <row r="83" ht="28.5" customHeight="1">
      <c r="A83" s="656">
        <v>3.0</v>
      </c>
      <c r="B83" s="349">
        <v>1.0</v>
      </c>
      <c r="C83" s="1107" t="s">
        <v>3054</v>
      </c>
      <c r="D83" s="320" t="s">
        <v>2053</v>
      </c>
      <c r="E83" s="1073"/>
      <c r="F83" s="1080"/>
      <c r="G83" s="1075"/>
      <c r="H83" s="1161" t="s">
        <v>3055</v>
      </c>
      <c r="I83" s="1161" t="s">
        <v>3056</v>
      </c>
      <c r="J83" s="470"/>
      <c r="K83" s="470"/>
      <c r="L83" s="470"/>
      <c r="M83" s="351"/>
      <c r="N83" s="351"/>
      <c r="O83" s="325"/>
      <c r="P83" s="378"/>
      <c r="Q83" s="471"/>
      <c r="R83" s="351"/>
      <c r="S83" s="328"/>
      <c r="T83" s="378"/>
      <c r="U83" s="471"/>
      <c r="V83" s="351"/>
    </row>
    <row r="84" ht="28.5" customHeight="1">
      <c r="A84" s="656">
        <v>3.0</v>
      </c>
      <c r="B84" s="349">
        <v>1.0</v>
      </c>
      <c r="C84" s="1107" t="s">
        <v>3057</v>
      </c>
      <c r="D84" s="320" t="s">
        <v>2054</v>
      </c>
      <c r="E84" s="1073"/>
      <c r="F84" s="1080"/>
      <c r="G84" s="1075"/>
      <c r="H84" s="1161" t="s">
        <v>3058</v>
      </c>
      <c r="I84" s="1161" t="s">
        <v>3059</v>
      </c>
      <c r="J84" s="470"/>
      <c r="K84" s="470"/>
      <c r="L84" s="470"/>
      <c r="M84" s="351"/>
      <c r="N84" s="351"/>
      <c r="O84" s="325"/>
      <c r="P84" s="378"/>
      <c r="Q84" s="471"/>
      <c r="R84" s="351"/>
      <c r="S84" s="328"/>
      <c r="T84" s="378"/>
      <c r="U84" s="471"/>
      <c r="V84" s="351"/>
    </row>
    <row r="85" ht="28.5" customHeight="1">
      <c r="A85" s="656">
        <v>3.0</v>
      </c>
      <c r="B85" s="355">
        <v>1.0</v>
      </c>
      <c r="C85" s="1107" t="s">
        <v>3060</v>
      </c>
      <c r="D85" s="333" t="s">
        <v>1606</v>
      </c>
      <c r="E85" s="1076"/>
      <c r="F85" s="1081"/>
      <c r="G85" s="1078"/>
      <c r="H85" s="1162" t="s">
        <v>3061</v>
      </c>
      <c r="I85" s="1162" t="s">
        <v>3062</v>
      </c>
      <c r="J85" s="474"/>
      <c r="K85" s="474"/>
      <c r="L85" s="474"/>
      <c r="M85" s="356"/>
      <c r="N85" s="356"/>
      <c r="O85" s="338"/>
      <c r="P85" s="477"/>
      <c r="Q85" s="476"/>
      <c r="R85" s="356"/>
      <c r="S85" s="341"/>
      <c r="T85" s="477"/>
      <c r="U85" s="476"/>
      <c r="V85" s="356"/>
    </row>
    <row r="86" ht="28.5" customHeight="1">
      <c r="A86" s="671">
        <v>4.0</v>
      </c>
      <c r="B86" s="479">
        <v>1.0</v>
      </c>
      <c r="C86" s="392" t="s">
        <v>3063</v>
      </c>
      <c r="D86" s="393" t="s">
        <v>799</v>
      </c>
      <c r="E86" s="1139" t="s">
        <v>12053</v>
      </c>
      <c r="F86" s="1140" t="s">
        <v>12061</v>
      </c>
      <c r="G86" s="1141" t="s">
        <v>12767</v>
      </c>
      <c r="H86" s="394" t="s">
        <v>3064</v>
      </c>
      <c r="I86" s="394" t="s">
        <v>3065</v>
      </c>
      <c r="J86" s="394" t="s">
        <v>3066</v>
      </c>
      <c r="K86" s="394" t="s">
        <v>3067</v>
      </c>
      <c r="L86" s="394" t="s">
        <v>3068</v>
      </c>
      <c r="M86" s="400"/>
      <c r="N86" s="400"/>
      <c r="O86" s="454" t="s">
        <v>3069</v>
      </c>
      <c r="P86" s="402" t="s">
        <v>3070</v>
      </c>
      <c r="Q86" s="396" t="s">
        <v>3071</v>
      </c>
      <c r="R86" s="441"/>
      <c r="S86" s="456" t="s">
        <v>3072</v>
      </c>
      <c r="T86" s="402" t="s">
        <v>3073</v>
      </c>
      <c r="U86" s="396" t="s">
        <v>3074</v>
      </c>
      <c r="V86" s="441"/>
    </row>
    <row r="87" ht="28.5" customHeight="1">
      <c r="A87" s="671">
        <v>4.0</v>
      </c>
      <c r="B87" s="480">
        <v>1.0</v>
      </c>
      <c r="C87" s="406" t="s">
        <v>3063</v>
      </c>
      <c r="D87" s="407" t="s">
        <v>805</v>
      </c>
      <c r="E87" s="1135"/>
      <c r="F87" s="1142" t="s">
        <v>799</v>
      </c>
      <c r="G87" s="1137"/>
      <c r="H87" s="408" t="s">
        <v>3075</v>
      </c>
      <c r="I87" s="408" t="s">
        <v>3076</v>
      </c>
      <c r="J87" s="408" t="s">
        <v>3077</v>
      </c>
      <c r="K87" s="408" t="s">
        <v>3078</v>
      </c>
      <c r="L87" s="408" t="s">
        <v>3079</v>
      </c>
      <c r="M87" s="414"/>
      <c r="N87" s="414"/>
      <c r="O87" s="431" t="s">
        <v>3080</v>
      </c>
      <c r="P87" s="416" t="s">
        <v>3081</v>
      </c>
      <c r="Q87" s="410" t="s">
        <v>3082</v>
      </c>
      <c r="R87" s="432"/>
      <c r="S87" s="433" t="s">
        <v>3083</v>
      </c>
      <c r="T87" s="416" t="s">
        <v>3084</v>
      </c>
      <c r="U87" s="410" t="s">
        <v>3085</v>
      </c>
      <c r="V87" s="432"/>
    </row>
    <row r="88" ht="28.5" customHeight="1">
      <c r="A88" s="671">
        <v>4.0</v>
      </c>
      <c r="B88" s="480">
        <v>1.0</v>
      </c>
      <c r="C88" s="406" t="s">
        <v>3063</v>
      </c>
      <c r="D88" s="481" t="s">
        <v>811</v>
      </c>
      <c r="E88" s="1163"/>
      <c r="F88" s="1142" t="s">
        <v>1026</v>
      </c>
      <c r="G88" s="1164"/>
      <c r="H88" s="408" t="s">
        <v>3086</v>
      </c>
      <c r="I88" s="408" t="s">
        <v>3087</v>
      </c>
      <c r="J88" s="408" t="s">
        <v>3088</v>
      </c>
      <c r="K88" s="408" t="s">
        <v>3089</v>
      </c>
      <c r="L88" s="408" t="s">
        <v>3090</v>
      </c>
      <c r="M88" s="414"/>
      <c r="N88" s="414"/>
      <c r="O88" s="431" t="s">
        <v>3091</v>
      </c>
      <c r="P88" s="416" t="s">
        <v>3092</v>
      </c>
      <c r="Q88" s="410" t="s">
        <v>3093</v>
      </c>
      <c r="R88" s="432"/>
      <c r="S88" s="433" t="s">
        <v>3094</v>
      </c>
      <c r="T88" s="416" t="s">
        <v>3095</v>
      </c>
      <c r="U88" s="410" t="s">
        <v>3096</v>
      </c>
      <c r="V88" s="432"/>
    </row>
    <row r="89" ht="28.5" customHeight="1">
      <c r="A89" s="671">
        <v>4.0</v>
      </c>
      <c r="B89" s="482">
        <v>1.0</v>
      </c>
      <c r="C89" s="419" t="s">
        <v>3063</v>
      </c>
      <c r="D89" s="420" t="s">
        <v>768</v>
      </c>
      <c r="E89" s="1165"/>
      <c r="F89" s="1131" t="s">
        <v>811</v>
      </c>
      <c r="G89" s="1166"/>
      <c r="H89" s="421" t="s">
        <v>3097</v>
      </c>
      <c r="I89" s="421" t="s">
        <v>3098</v>
      </c>
      <c r="J89" s="421" t="s">
        <v>3099</v>
      </c>
      <c r="K89" s="421" t="s">
        <v>3100</v>
      </c>
      <c r="L89" s="421" t="s">
        <v>3101</v>
      </c>
      <c r="M89" s="427"/>
      <c r="N89" s="427"/>
      <c r="O89" s="437" t="s">
        <v>3102</v>
      </c>
      <c r="P89" s="429" t="s">
        <v>3103</v>
      </c>
      <c r="Q89" s="423" t="s">
        <v>3104</v>
      </c>
      <c r="R89" s="438"/>
      <c r="S89" s="439" t="s">
        <v>3105</v>
      </c>
      <c r="T89" s="429" t="s">
        <v>3106</v>
      </c>
      <c r="U89" s="423" t="s">
        <v>3107</v>
      </c>
      <c r="V89" s="438"/>
    </row>
    <row r="90" ht="28.5" customHeight="1">
      <c r="A90" s="671">
        <v>4.0</v>
      </c>
      <c r="B90" s="480">
        <v>1.0</v>
      </c>
      <c r="C90" s="406" t="s">
        <v>3108</v>
      </c>
      <c r="D90" s="407" t="s">
        <v>924</v>
      </c>
      <c r="E90" s="1135"/>
      <c r="F90" s="1136"/>
      <c r="G90" s="1137"/>
      <c r="H90" s="408" t="s">
        <v>3109</v>
      </c>
      <c r="I90" s="408" t="s">
        <v>12768</v>
      </c>
      <c r="J90" s="408" t="s">
        <v>3111</v>
      </c>
      <c r="K90" s="408" t="s">
        <v>12769</v>
      </c>
      <c r="L90" s="408" t="s">
        <v>12770</v>
      </c>
      <c r="M90" s="414"/>
      <c r="N90" s="414"/>
      <c r="O90" s="431" t="s">
        <v>3114</v>
      </c>
      <c r="P90" s="416" t="s">
        <v>3115</v>
      </c>
      <c r="Q90" s="410" t="s">
        <v>12771</v>
      </c>
      <c r="R90" s="414"/>
      <c r="S90" s="433" t="s">
        <v>3117</v>
      </c>
      <c r="T90" s="416" t="s">
        <v>3118</v>
      </c>
      <c r="U90" s="410" t="s">
        <v>12772</v>
      </c>
      <c r="V90" s="414"/>
    </row>
    <row r="91" ht="28.5" customHeight="1">
      <c r="A91" s="671">
        <v>4.0</v>
      </c>
      <c r="B91" s="480">
        <v>1.0</v>
      </c>
      <c r="C91" s="406" t="s">
        <v>3108</v>
      </c>
      <c r="D91" s="407" t="s">
        <v>930</v>
      </c>
      <c r="E91" s="1135"/>
      <c r="F91" s="1136"/>
      <c r="G91" s="1137"/>
      <c r="H91" s="408" t="s">
        <v>3120</v>
      </c>
      <c r="I91" s="408" t="s">
        <v>12773</v>
      </c>
      <c r="J91" s="408" t="s">
        <v>3122</v>
      </c>
      <c r="K91" s="408" t="s">
        <v>12774</v>
      </c>
      <c r="L91" s="408" t="s">
        <v>12775</v>
      </c>
      <c r="M91" s="414"/>
      <c r="N91" s="414"/>
      <c r="O91" s="431" t="s">
        <v>3125</v>
      </c>
      <c r="P91" s="416" t="s">
        <v>3126</v>
      </c>
      <c r="Q91" s="410" t="s">
        <v>12776</v>
      </c>
      <c r="R91" s="414"/>
      <c r="S91" s="433" t="s">
        <v>3128</v>
      </c>
      <c r="T91" s="416" t="s">
        <v>3129</v>
      </c>
      <c r="U91" s="410" t="s">
        <v>12777</v>
      </c>
      <c r="V91" s="414"/>
    </row>
    <row r="92" ht="28.5" customHeight="1">
      <c r="A92" s="671">
        <v>4.0</v>
      </c>
      <c r="B92" s="480">
        <v>1.0</v>
      </c>
      <c r="C92" s="406" t="s">
        <v>3108</v>
      </c>
      <c r="D92" s="407" t="s">
        <v>887</v>
      </c>
      <c r="E92" s="1135"/>
      <c r="F92" s="1136"/>
      <c r="G92" s="1137"/>
      <c r="H92" s="408" t="s">
        <v>3131</v>
      </c>
      <c r="I92" s="408" t="s">
        <v>12778</v>
      </c>
      <c r="J92" s="408" t="s">
        <v>3133</v>
      </c>
      <c r="K92" s="408" t="s">
        <v>12779</v>
      </c>
      <c r="L92" s="408" t="s">
        <v>12780</v>
      </c>
      <c r="M92" s="414"/>
      <c r="N92" s="414"/>
      <c r="O92" s="431" t="s">
        <v>3136</v>
      </c>
      <c r="P92" s="416" t="s">
        <v>3137</v>
      </c>
      <c r="Q92" s="410" t="s">
        <v>12781</v>
      </c>
      <c r="R92" s="414"/>
      <c r="S92" s="433" t="s">
        <v>3139</v>
      </c>
      <c r="T92" s="416" t="s">
        <v>3140</v>
      </c>
      <c r="U92" s="410" t="s">
        <v>12782</v>
      </c>
      <c r="V92" s="414"/>
    </row>
    <row r="93" ht="28.5" customHeight="1">
      <c r="A93" s="671">
        <v>4.0</v>
      </c>
      <c r="B93" s="482">
        <v>1.0</v>
      </c>
      <c r="C93" s="419" t="s">
        <v>3108</v>
      </c>
      <c r="D93" s="420" t="s">
        <v>719</v>
      </c>
      <c r="E93" s="1130"/>
      <c r="F93" s="1138"/>
      <c r="G93" s="1132"/>
      <c r="H93" s="421" t="s">
        <v>3142</v>
      </c>
      <c r="I93" s="421" t="s">
        <v>12783</v>
      </c>
      <c r="J93" s="421" t="s">
        <v>3144</v>
      </c>
      <c r="K93" s="421" t="s">
        <v>12784</v>
      </c>
      <c r="L93" s="421" t="s">
        <v>12785</v>
      </c>
      <c r="M93" s="427"/>
      <c r="N93" s="427"/>
      <c r="O93" s="437" t="s">
        <v>3147</v>
      </c>
      <c r="P93" s="429" t="s">
        <v>3148</v>
      </c>
      <c r="Q93" s="423" t="s">
        <v>12786</v>
      </c>
      <c r="R93" s="427"/>
      <c r="S93" s="439" t="s">
        <v>3150</v>
      </c>
      <c r="T93" s="429" t="s">
        <v>3151</v>
      </c>
      <c r="U93" s="423" t="s">
        <v>12787</v>
      </c>
      <c r="V93" s="427"/>
    </row>
    <row r="94" ht="28.5" customHeight="1">
      <c r="A94" s="671">
        <v>4.0</v>
      </c>
      <c r="B94" s="479">
        <v>1.0</v>
      </c>
      <c r="C94" s="392" t="s">
        <v>3153</v>
      </c>
      <c r="D94" s="393" t="s">
        <v>509</v>
      </c>
      <c r="E94" s="1139"/>
      <c r="F94" s="1140"/>
      <c r="G94" s="1145"/>
      <c r="H94" s="394" t="s">
        <v>3154</v>
      </c>
      <c r="I94" s="394" t="s">
        <v>3155</v>
      </c>
      <c r="J94" s="394" t="s">
        <v>3156</v>
      </c>
      <c r="K94" s="394" t="s">
        <v>3157</v>
      </c>
      <c r="L94" s="394" t="s">
        <v>3158</v>
      </c>
      <c r="M94" s="400"/>
      <c r="N94" s="400"/>
      <c r="O94" s="454" t="s">
        <v>3159</v>
      </c>
      <c r="P94" s="402" t="s">
        <v>3160</v>
      </c>
      <c r="Q94" s="396" t="s">
        <v>3161</v>
      </c>
      <c r="R94" s="441"/>
      <c r="S94" s="456" t="s">
        <v>3162</v>
      </c>
      <c r="T94" s="402" t="s">
        <v>3163</v>
      </c>
      <c r="U94" s="396" t="s">
        <v>3164</v>
      </c>
      <c r="V94" s="441"/>
    </row>
    <row r="95" ht="28.5" customHeight="1">
      <c r="A95" s="671">
        <v>4.0</v>
      </c>
      <c r="B95" s="480">
        <v>1.0</v>
      </c>
      <c r="C95" s="406" t="s">
        <v>3153</v>
      </c>
      <c r="D95" s="405" t="s">
        <v>514</v>
      </c>
      <c r="E95" s="1135"/>
      <c r="F95" s="1142"/>
      <c r="G95" s="1137"/>
      <c r="H95" s="408" t="s">
        <v>3165</v>
      </c>
      <c r="I95" s="408" t="s">
        <v>3166</v>
      </c>
      <c r="J95" s="408" t="s">
        <v>3167</v>
      </c>
      <c r="K95" s="408" t="s">
        <v>3168</v>
      </c>
      <c r="L95" s="408" t="s">
        <v>3169</v>
      </c>
      <c r="M95" s="414"/>
      <c r="N95" s="414"/>
      <c r="O95" s="431" t="s">
        <v>3170</v>
      </c>
      <c r="P95" s="416" t="s">
        <v>3171</v>
      </c>
      <c r="Q95" s="410" t="s">
        <v>3172</v>
      </c>
      <c r="R95" s="432"/>
      <c r="S95" s="433" t="s">
        <v>3173</v>
      </c>
      <c r="T95" s="416" t="s">
        <v>3174</v>
      </c>
      <c r="U95" s="410" t="s">
        <v>3175</v>
      </c>
      <c r="V95" s="432"/>
    </row>
    <row r="96" ht="28.5" customHeight="1">
      <c r="A96" s="671">
        <v>4.0</v>
      </c>
      <c r="B96" s="480">
        <v>1.0</v>
      </c>
      <c r="C96" s="406" t="s">
        <v>3153</v>
      </c>
      <c r="D96" s="407" t="s">
        <v>520</v>
      </c>
      <c r="E96" s="1135"/>
      <c r="F96" s="1142"/>
      <c r="G96" s="1137"/>
      <c r="H96" s="408" t="s">
        <v>3176</v>
      </c>
      <c r="I96" s="408" t="s">
        <v>3177</v>
      </c>
      <c r="J96" s="408" t="s">
        <v>3178</v>
      </c>
      <c r="K96" s="408" t="s">
        <v>3179</v>
      </c>
      <c r="L96" s="408" t="s">
        <v>3180</v>
      </c>
      <c r="M96" s="414"/>
      <c r="N96" s="414"/>
      <c r="O96" s="431" t="s">
        <v>3181</v>
      </c>
      <c r="P96" s="416" t="s">
        <v>3182</v>
      </c>
      <c r="Q96" s="410" t="s">
        <v>3183</v>
      </c>
      <c r="R96" s="432"/>
      <c r="S96" s="433" t="s">
        <v>3184</v>
      </c>
      <c r="T96" s="416" t="s">
        <v>3185</v>
      </c>
      <c r="U96" s="410" t="s">
        <v>3186</v>
      </c>
      <c r="V96" s="432"/>
    </row>
    <row r="97" ht="28.5" customHeight="1">
      <c r="A97" s="671">
        <v>4.0</v>
      </c>
      <c r="B97" s="482">
        <v>1.0</v>
      </c>
      <c r="C97" s="419" t="s">
        <v>3153</v>
      </c>
      <c r="D97" s="420" t="s">
        <v>525</v>
      </c>
      <c r="E97" s="1130"/>
      <c r="F97" s="1131"/>
      <c r="G97" s="1132"/>
      <c r="H97" s="421" t="s">
        <v>3187</v>
      </c>
      <c r="I97" s="421" t="s">
        <v>3188</v>
      </c>
      <c r="J97" s="421" t="s">
        <v>3189</v>
      </c>
      <c r="K97" s="421" t="s">
        <v>3190</v>
      </c>
      <c r="L97" s="421" t="s">
        <v>3191</v>
      </c>
      <c r="M97" s="427"/>
      <c r="N97" s="427"/>
      <c r="O97" s="437" t="s">
        <v>3192</v>
      </c>
      <c r="P97" s="429" t="s">
        <v>3193</v>
      </c>
      <c r="Q97" s="423" t="s">
        <v>3194</v>
      </c>
      <c r="R97" s="438"/>
      <c r="S97" s="439" t="s">
        <v>3195</v>
      </c>
      <c r="T97" s="429" t="s">
        <v>3196</v>
      </c>
      <c r="U97" s="423" t="s">
        <v>3197</v>
      </c>
      <c r="V97" s="438"/>
    </row>
    <row r="98" ht="28.5" customHeight="1">
      <c r="A98" s="671">
        <v>4.0</v>
      </c>
      <c r="B98" s="479">
        <v>1.0</v>
      </c>
      <c r="C98" s="392" t="s">
        <v>3198</v>
      </c>
      <c r="D98" s="393" t="s">
        <v>712</v>
      </c>
      <c r="E98" s="1139"/>
      <c r="F98" s="1140"/>
      <c r="G98" s="1167"/>
      <c r="H98" s="394" t="s">
        <v>3199</v>
      </c>
      <c r="I98" s="394" t="s">
        <v>3200</v>
      </c>
      <c r="J98" s="394" t="s">
        <v>12788</v>
      </c>
      <c r="K98" s="394" t="s">
        <v>12789</v>
      </c>
      <c r="L98" s="394" t="s">
        <v>12790</v>
      </c>
      <c r="M98" s="441"/>
      <c r="N98" s="441"/>
      <c r="O98" s="454" t="s">
        <v>3204</v>
      </c>
      <c r="P98" s="402" t="s">
        <v>3205</v>
      </c>
      <c r="Q98" s="396" t="s">
        <v>3206</v>
      </c>
      <c r="R98" s="441"/>
      <c r="S98" s="456" t="s">
        <v>3207</v>
      </c>
      <c r="T98" s="402" t="s">
        <v>3208</v>
      </c>
      <c r="U98" s="396" t="s">
        <v>3209</v>
      </c>
      <c r="V98" s="441"/>
    </row>
    <row r="99" ht="28.5" customHeight="1">
      <c r="A99" s="671">
        <v>4.0</v>
      </c>
      <c r="B99" s="480">
        <v>1.0</v>
      </c>
      <c r="C99" s="406" t="s">
        <v>3198</v>
      </c>
      <c r="D99" s="407" t="s">
        <v>612</v>
      </c>
      <c r="E99" s="1135"/>
      <c r="F99" s="1142"/>
      <c r="G99" s="1137"/>
      <c r="H99" s="408" t="s">
        <v>3210</v>
      </c>
      <c r="I99" s="408" t="s">
        <v>3211</v>
      </c>
      <c r="J99" s="408" t="s">
        <v>3212</v>
      </c>
      <c r="K99" s="408" t="s">
        <v>12791</v>
      </c>
      <c r="L99" s="408" t="s">
        <v>12792</v>
      </c>
      <c r="M99" s="432"/>
      <c r="N99" s="432"/>
      <c r="O99" s="431" t="s">
        <v>3215</v>
      </c>
      <c r="P99" s="416" t="s">
        <v>3216</v>
      </c>
      <c r="Q99" s="410" t="s">
        <v>3217</v>
      </c>
      <c r="R99" s="432"/>
      <c r="S99" s="433" t="s">
        <v>3218</v>
      </c>
      <c r="T99" s="416" t="s">
        <v>3219</v>
      </c>
      <c r="U99" s="410" t="s">
        <v>3220</v>
      </c>
      <c r="V99" s="432"/>
    </row>
    <row r="100" ht="28.5" customHeight="1">
      <c r="A100" s="671">
        <v>4.0</v>
      </c>
      <c r="B100" s="480">
        <v>1.0</v>
      </c>
      <c r="C100" s="406" t="s">
        <v>3198</v>
      </c>
      <c r="D100" s="407" t="s">
        <v>640</v>
      </c>
      <c r="E100" s="1135"/>
      <c r="F100" s="1136"/>
      <c r="G100" s="1137"/>
      <c r="H100" s="408" t="s">
        <v>3221</v>
      </c>
      <c r="I100" s="408" t="s">
        <v>3222</v>
      </c>
      <c r="J100" s="408" t="s">
        <v>12793</v>
      </c>
      <c r="K100" s="408" t="s">
        <v>12794</v>
      </c>
      <c r="L100" s="408" t="s">
        <v>3225</v>
      </c>
      <c r="M100" s="432"/>
      <c r="N100" s="432"/>
      <c r="O100" s="431" t="s">
        <v>3226</v>
      </c>
      <c r="P100" s="416" t="s">
        <v>3227</v>
      </c>
      <c r="Q100" s="410" t="s">
        <v>3228</v>
      </c>
      <c r="R100" s="432"/>
      <c r="S100" s="433" t="s">
        <v>3229</v>
      </c>
      <c r="T100" s="416" t="s">
        <v>3230</v>
      </c>
      <c r="U100" s="410" t="s">
        <v>3231</v>
      </c>
      <c r="V100" s="432"/>
    </row>
    <row r="101" ht="28.5" customHeight="1">
      <c r="A101" s="671">
        <v>4.0</v>
      </c>
      <c r="B101" s="482">
        <v>1.0</v>
      </c>
      <c r="C101" s="419" t="s">
        <v>3198</v>
      </c>
      <c r="D101" s="420" t="s">
        <v>707</v>
      </c>
      <c r="E101" s="1130"/>
      <c r="F101" s="1138"/>
      <c r="G101" s="1132"/>
      <c r="H101" s="421" t="s">
        <v>3232</v>
      </c>
      <c r="I101" s="421" t="s">
        <v>3233</v>
      </c>
      <c r="J101" s="421" t="s">
        <v>12795</v>
      </c>
      <c r="K101" s="421" t="s">
        <v>12796</v>
      </c>
      <c r="L101" s="421" t="s">
        <v>12797</v>
      </c>
      <c r="M101" s="438"/>
      <c r="N101" s="438"/>
      <c r="O101" s="437" t="s">
        <v>3237</v>
      </c>
      <c r="P101" s="429" t="s">
        <v>3238</v>
      </c>
      <c r="Q101" s="423" t="s">
        <v>3239</v>
      </c>
      <c r="R101" s="438"/>
      <c r="S101" s="439" t="s">
        <v>3240</v>
      </c>
      <c r="T101" s="429" t="s">
        <v>3241</v>
      </c>
      <c r="U101" s="423" t="s">
        <v>3242</v>
      </c>
      <c r="V101" s="438"/>
    </row>
    <row r="102" ht="28.5" customHeight="1">
      <c r="A102" s="1168">
        <v>4.0</v>
      </c>
      <c r="B102" s="1169">
        <v>1.0</v>
      </c>
      <c r="C102" s="1144" t="s">
        <v>3243</v>
      </c>
      <c r="D102" s="407" t="s">
        <v>1416</v>
      </c>
      <c r="E102" s="1135"/>
      <c r="F102" s="1136"/>
      <c r="G102" s="1137"/>
      <c r="H102" s="1149" t="s">
        <v>3244</v>
      </c>
      <c r="I102" s="1149" t="s">
        <v>3245</v>
      </c>
      <c r="J102" s="447"/>
      <c r="K102" s="447"/>
      <c r="L102" s="447"/>
      <c r="M102" s="432"/>
      <c r="N102" s="432"/>
      <c r="O102" s="431"/>
      <c r="P102" s="449"/>
      <c r="Q102" s="485"/>
      <c r="R102" s="432"/>
      <c r="S102" s="433"/>
      <c r="T102" s="449"/>
      <c r="U102" s="485"/>
      <c r="V102" s="432"/>
    </row>
    <row r="103" ht="28.5" customHeight="1">
      <c r="A103" s="1168">
        <v>4.0</v>
      </c>
      <c r="B103" s="1170">
        <v>1.0</v>
      </c>
      <c r="C103" s="1147" t="s">
        <v>3246</v>
      </c>
      <c r="D103" s="407" t="s">
        <v>2055</v>
      </c>
      <c r="E103" s="1135"/>
      <c r="F103" s="1136"/>
      <c r="G103" s="1137"/>
      <c r="H103" s="1149" t="s">
        <v>3247</v>
      </c>
      <c r="I103" s="1149" t="s">
        <v>3248</v>
      </c>
      <c r="J103" s="447"/>
      <c r="K103" s="447"/>
      <c r="L103" s="447"/>
      <c r="M103" s="432"/>
      <c r="N103" s="432"/>
      <c r="O103" s="431"/>
      <c r="P103" s="449"/>
      <c r="Q103" s="485"/>
      <c r="R103" s="432"/>
      <c r="S103" s="433"/>
      <c r="T103" s="449"/>
      <c r="U103" s="485"/>
      <c r="V103" s="432"/>
    </row>
    <row r="104" ht="28.5" customHeight="1">
      <c r="A104" s="1168">
        <v>4.0</v>
      </c>
      <c r="B104" s="1170">
        <v>1.0</v>
      </c>
      <c r="C104" s="1147" t="s">
        <v>3249</v>
      </c>
      <c r="D104" s="407" t="s">
        <v>2056</v>
      </c>
      <c r="E104" s="1135"/>
      <c r="F104" s="1136"/>
      <c r="G104" s="1137"/>
      <c r="H104" s="1149" t="s">
        <v>3250</v>
      </c>
      <c r="I104" s="1149" t="s">
        <v>3251</v>
      </c>
      <c r="J104" s="447"/>
      <c r="K104" s="447"/>
      <c r="L104" s="447"/>
      <c r="M104" s="432"/>
      <c r="N104" s="432"/>
      <c r="O104" s="431"/>
      <c r="P104" s="449"/>
      <c r="Q104" s="485"/>
      <c r="R104" s="432"/>
      <c r="S104" s="433"/>
      <c r="T104" s="449"/>
      <c r="U104" s="485"/>
      <c r="V104" s="432"/>
    </row>
    <row r="105" ht="28.5" customHeight="1">
      <c r="A105" s="1168">
        <v>4.0</v>
      </c>
      <c r="B105" s="1170">
        <v>1.0</v>
      </c>
      <c r="C105" s="1147" t="s">
        <v>3252</v>
      </c>
      <c r="D105" s="407" t="s">
        <v>2057</v>
      </c>
      <c r="E105" s="1135"/>
      <c r="F105" s="1136"/>
      <c r="G105" s="1137"/>
      <c r="H105" s="1149" t="s">
        <v>3253</v>
      </c>
      <c r="I105" s="1149" t="s">
        <v>3254</v>
      </c>
      <c r="J105" s="447"/>
      <c r="K105" s="447"/>
      <c r="L105" s="447"/>
      <c r="M105" s="432"/>
      <c r="N105" s="432"/>
      <c r="O105" s="431"/>
      <c r="P105" s="449"/>
      <c r="Q105" s="485"/>
      <c r="R105" s="432"/>
      <c r="S105" s="433"/>
      <c r="T105" s="449"/>
      <c r="U105" s="485"/>
      <c r="V105" s="432"/>
    </row>
    <row r="106" ht="28.5" customHeight="1">
      <c r="A106" s="1168">
        <v>4.0</v>
      </c>
      <c r="B106" s="1170">
        <v>1.0</v>
      </c>
      <c r="C106" s="1147" t="s">
        <v>3255</v>
      </c>
      <c r="D106" s="407" t="s">
        <v>2058</v>
      </c>
      <c r="E106" s="1135"/>
      <c r="F106" s="1136"/>
      <c r="G106" s="1137"/>
      <c r="H106" s="1149" t="s">
        <v>3256</v>
      </c>
      <c r="I106" s="1149" t="s">
        <v>3257</v>
      </c>
      <c r="J106" s="447"/>
      <c r="K106" s="447"/>
      <c r="L106" s="447"/>
      <c r="M106" s="432"/>
      <c r="N106" s="432"/>
      <c r="O106" s="431"/>
      <c r="P106" s="449"/>
      <c r="Q106" s="485"/>
      <c r="R106" s="432"/>
      <c r="S106" s="433"/>
      <c r="T106" s="449"/>
      <c r="U106" s="485"/>
      <c r="V106" s="432"/>
    </row>
    <row r="107" ht="28.5" customHeight="1">
      <c r="A107" s="1168">
        <v>4.0</v>
      </c>
      <c r="B107" s="1171">
        <v>1.0</v>
      </c>
      <c r="C107" s="1147" t="s">
        <v>3258</v>
      </c>
      <c r="D107" s="407" t="s">
        <v>2059</v>
      </c>
      <c r="E107" s="1135"/>
      <c r="F107" s="1136"/>
      <c r="G107" s="1137"/>
      <c r="H107" s="1149" t="s">
        <v>3259</v>
      </c>
      <c r="I107" s="1149" t="s">
        <v>3260</v>
      </c>
      <c r="J107" s="447"/>
      <c r="K107" s="447"/>
      <c r="L107" s="447"/>
      <c r="M107" s="432"/>
      <c r="N107" s="432"/>
      <c r="O107" s="431"/>
      <c r="P107" s="449"/>
      <c r="Q107" s="485"/>
      <c r="R107" s="432"/>
      <c r="S107" s="433"/>
      <c r="T107" s="449"/>
      <c r="U107" s="485"/>
      <c r="V107" s="432"/>
    </row>
    <row r="108" ht="28.5" customHeight="1">
      <c r="A108" s="1168">
        <v>4.0</v>
      </c>
      <c r="B108" s="1172">
        <v>1.0</v>
      </c>
      <c r="C108" s="1144" t="s">
        <v>3261</v>
      </c>
      <c r="D108" s="393" t="s">
        <v>2060</v>
      </c>
      <c r="E108" s="1139"/>
      <c r="F108" s="1140"/>
      <c r="G108" s="1167"/>
      <c r="H108" s="1146" t="s">
        <v>3262</v>
      </c>
      <c r="I108" s="1146" t="s">
        <v>3263</v>
      </c>
      <c r="J108" s="453"/>
      <c r="K108" s="453"/>
      <c r="L108" s="453"/>
      <c r="M108" s="441"/>
      <c r="N108" s="441"/>
      <c r="O108" s="454"/>
      <c r="P108" s="457"/>
      <c r="Q108" s="487"/>
      <c r="R108" s="441"/>
      <c r="S108" s="456"/>
      <c r="T108" s="457"/>
      <c r="U108" s="487"/>
      <c r="V108" s="441"/>
    </row>
    <row r="109" ht="28.5" customHeight="1">
      <c r="A109" s="1168">
        <v>4.0</v>
      </c>
      <c r="B109" s="1172">
        <v>1.0</v>
      </c>
      <c r="C109" s="1147" t="s">
        <v>3264</v>
      </c>
      <c r="D109" s="407" t="s">
        <v>2061</v>
      </c>
      <c r="E109" s="1135"/>
      <c r="F109" s="1136"/>
      <c r="G109" s="1137"/>
      <c r="H109" s="1149" t="s">
        <v>3265</v>
      </c>
      <c r="I109" s="1149" t="s">
        <v>3266</v>
      </c>
      <c r="J109" s="447"/>
      <c r="K109" s="447"/>
      <c r="L109" s="447"/>
      <c r="M109" s="432"/>
      <c r="N109" s="432"/>
      <c r="O109" s="431"/>
      <c r="P109" s="449"/>
      <c r="Q109" s="485"/>
      <c r="R109" s="432"/>
      <c r="S109" s="433"/>
      <c r="T109" s="449"/>
      <c r="U109" s="485"/>
      <c r="V109" s="432"/>
    </row>
    <row r="110" ht="28.5" customHeight="1">
      <c r="A110" s="1168">
        <v>4.0</v>
      </c>
      <c r="B110" s="1172">
        <v>1.0</v>
      </c>
      <c r="C110" s="1147" t="s">
        <v>3267</v>
      </c>
      <c r="D110" s="407" t="s">
        <v>2062</v>
      </c>
      <c r="E110" s="1135"/>
      <c r="F110" s="1136"/>
      <c r="G110" s="1137"/>
      <c r="H110" s="1149" t="s">
        <v>3268</v>
      </c>
      <c r="I110" s="1149" t="s">
        <v>3269</v>
      </c>
      <c r="J110" s="447"/>
      <c r="K110" s="447"/>
      <c r="L110" s="447"/>
      <c r="M110" s="432"/>
      <c r="N110" s="432"/>
      <c r="O110" s="431"/>
      <c r="P110" s="449"/>
      <c r="Q110" s="485"/>
      <c r="R110" s="432"/>
      <c r="S110" s="433"/>
      <c r="T110" s="449"/>
      <c r="U110" s="485"/>
      <c r="V110" s="432"/>
    </row>
    <row r="111" ht="28.5" customHeight="1">
      <c r="A111" s="1168">
        <v>4.0</v>
      </c>
      <c r="B111" s="1172">
        <v>1.0</v>
      </c>
      <c r="C111" s="1147" t="s">
        <v>3270</v>
      </c>
      <c r="D111" s="407" t="s">
        <v>2063</v>
      </c>
      <c r="E111" s="1135"/>
      <c r="F111" s="1136"/>
      <c r="G111" s="1137"/>
      <c r="H111" s="1149" t="s">
        <v>3271</v>
      </c>
      <c r="I111" s="1149" t="s">
        <v>3272</v>
      </c>
      <c r="J111" s="447"/>
      <c r="K111" s="447"/>
      <c r="L111" s="447"/>
      <c r="M111" s="432"/>
      <c r="N111" s="432"/>
      <c r="O111" s="431"/>
      <c r="P111" s="449"/>
      <c r="Q111" s="485"/>
      <c r="R111" s="432"/>
      <c r="S111" s="433"/>
      <c r="T111" s="449"/>
      <c r="U111" s="485"/>
      <c r="V111" s="432"/>
    </row>
    <row r="112" ht="28.5" customHeight="1">
      <c r="A112" s="1168">
        <v>4.0</v>
      </c>
      <c r="B112" s="1172">
        <v>1.0</v>
      </c>
      <c r="C112" s="1147" t="s">
        <v>3273</v>
      </c>
      <c r="D112" s="407" t="s">
        <v>2064</v>
      </c>
      <c r="E112" s="1135"/>
      <c r="F112" s="1136"/>
      <c r="G112" s="1137"/>
      <c r="H112" s="1149" t="s">
        <v>3274</v>
      </c>
      <c r="I112" s="1149" t="s">
        <v>3275</v>
      </c>
      <c r="J112" s="447"/>
      <c r="K112" s="447"/>
      <c r="L112" s="447"/>
      <c r="M112" s="432"/>
      <c r="N112" s="432"/>
      <c r="O112" s="431"/>
      <c r="P112" s="449"/>
      <c r="Q112" s="485"/>
      <c r="R112" s="432"/>
      <c r="S112" s="433"/>
      <c r="T112" s="449"/>
      <c r="U112" s="485"/>
      <c r="V112" s="432"/>
    </row>
    <row r="113" ht="28.5" customHeight="1">
      <c r="A113" s="1168">
        <v>4.0</v>
      </c>
      <c r="B113" s="1173">
        <v>1.0</v>
      </c>
      <c r="C113" s="1147" t="s">
        <v>3276</v>
      </c>
      <c r="D113" s="407" t="s">
        <v>2065</v>
      </c>
      <c r="E113" s="1135"/>
      <c r="F113" s="1136"/>
      <c r="G113" s="1137"/>
      <c r="H113" s="1149" t="s">
        <v>3277</v>
      </c>
      <c r="I113" s="1149" t="s">
        <v>3278</v>
      </c>
      <c r="J113" s="447"/>
      <c r="K113" s="447"/>
      <c r="L113" s="447"/>
      <c r="M113" s="432"/>
      <c r="N113" s="432"/>
      <c r="O113" s="431"/>
      <c r="P113" s="449"/>
      <c r="Q113" s="485"/>
      <c r="R113" s="432"/>
      <c r="S113" s="433"/>
      <c r="T113" s="449"/>
      <c r="U113" s="485"/>
      <c r="V113" s="432"/>
    </row>
    <row r="114" ht="28.5" customHeight="1">
      <c r="A114" s="656">
        <v>5.0</v>
      </c>
      <c r="B114" s="344">
        <v>1.0</v>
      </c>
      <c r="C114" s="345" t="s">
        <v>3279</v>
      </c>
      <c r="D114" s="305" t="s">
        <v>818</v>
      </c>
      <c r="E114" s="1070" t="s">
        <v>12053</v>
      </c>
      <c r="F114" s="1071" t="s">
        <v>12063</v>
      </c>
      <c r="G114" s="1072" t="s">
        <v>12798</v>
      </c>
      <c r="H114" s="306" t="s">
        <v>3280</v>
      </c>
      <c r="I114" s="306" t="s">
        <v>12799</v>
      </c>
      <c r="J114" s="306" t="s">
        <v>3282</v>
      </c>
      <c r="K114" s="306" t="s">
        <v>12800</v>
      </c>
      <c r="L114" s="306" t="s">
        <v>12801</v>
      </c>
      <c r="M114" s="306" t="s">
        <v>12802</v>
      </c>
      <c r="N114" s="306" t="s">
        <v>12803</v>
      </c>
      <c r="O114" s="310" t="s">
        <v>3287</v>
      </c>
      <c r="P114" s="314" t="s">
        <v>3288</v>
      </c>
      <c r="Q114" s="312"/>
      <c r="R114" s="306" t="s">
        <v>3289</v>
      </c>
      <c r="S114" s="313" t="s">
        <v>3290</v>
      </c>
      <c r="T114" s="314" t="s">
        <v>3291</v>
      </c>
      <c r="U114" s="312"/>
      <c r="V114" s="306" t="s">
        <v>3292</v>
      </c>
    </row>
    <row r="115" ht="28.5" customHeight="1">
      <c r="A115" s="656">
        <v>5.0</v>
      </c>
      <c r="B115" s="348">
        <v>1.0</v>
      </c>
      <c r="C115" s="349" t="s">
        <v>3279</v>
      </c>
      <c r="D115" s="320" t="s">
        <v>824</v>
      </c>
      <c r="E115" s="1073"/>
      <c r="F115" s="1074" t="s">
        <v>1110</v>
      </c>
      <c r="G115" s="1075"/>
      <c r="H115" s="321" t="s">
        <v>3293</v>
      </c>
      <c r="I115" s="321" t="s">
        <v>12804</v>
      </c>
      <c r="J115" s="321" t="s">
        <v>3295</v>
      </c>
      <c r="K115" s="321" t="s">
        <v>12805</v>
      </c>
      <c r="L115" s="321" t="s">
        <v>12806</v>
      </c>
      <c r="M115" s="321" t="s">
        <v>12807</v>
      </c>
      <c r="N115" s="321" t="s">
        <v>12808</v>
      </c>
      <c r="O115" s="325" t="s">
        <v>3300</v>
      </c>
      <c r="P115" s="329" t="s">
        <v>3301</v>
      </c>
      <c r="Q115" s="327"/>
      <c r="R115" s="321" t="s">
        <v>3302</v>
      </c>
      <c r="S115" s="328" t="s">
        <v>3303</v>
      </c>
      <c r="T115" s="329" t="s">
        <v>3304</v>
      </c>
      <c r="U115" s="327"/>
      <c r="V115" s="321" t="s">
        <v>3305</v>
      </c>
    </row>
    <row r="116" ht="28.5" customHeight="1">
      <c r="A116" s="656">
        <v>5.0</v>
      </c>
      <c r="B116" s="348">
        <v>1.0</v>
      </c>
      <c r="C116" s="349" t="s">
        <v>3279</v>
      </c>
      <c r="D116" s="320" t="s">
        <v>830</v>
      </c>
      <c r="E116" s="1073"/>
      <c r="F116" s="1074" t="s">
        <v>946</v>
      </c>
      <c r="G116" s="1075"/>
      <c r="H116" s="321" t="s">
        <v>3306</v>
      </c>
      <c r="I116" s="321" t="s">
        <v>12809</v>
      </c>
      <c r="J116" s="321" t="s">
        <v>3308</v>
      </c>
      <c r="K116" s="321" t="s">
        <v>12810</v>
      </c>
      <c r="L116" s="321" t="s">
        <v>12811</v>
      </c>
      <c r="M116" s="321" t="s">
        <v>12812</v>
      </c>
      <c r="N116" s="321" t="s">
        <v>12813</v>
      </c>
      <c r="O116" s="325" t="s">
        <v>3313</v>
      </c>
      <c r="P116" s="329" t="s">
        <v>3314</v>
      </c>
      <c r="Q116" s="327"/>
      <c r="R116" s="321" t="s">
        <v>3315</v>
      </c>
      <c r="S116" s="328" t="s">
        <v>3316</v>
      </c>
      <c r="T116" s="329" t="s">
        <v>3317</v>
      </c>
      <c r="U116" s="327"/>
      <c r="V116" s="321" t="s">
        <v>3318</v>
      </c>
    </row>
    <row r="117" ht="28.5" customHeight="1">
      <c r="A117" s="656">
        <v>5.0</v>
      </c>
      <c r="B117" s="354">
        <v>1.0</v>
      </c>
      <c r="C117" s="355" t="s">
        <v>3279</v>
      </c>
      <c r="D117" s="333" t="s">
        <v>835</v>
      </c>
      <c r="E117" s="1076"/>
      <c r="F117" s="1077" t="s">
        <v>952</v>
      </c>
      <c r="G117" s="1078"/>
      <c r="H117" s="334" t="s">
        <v>3319</v>
      </c>
      <c r="I117" s="334" t="s">
        <v>12814</v>
      </c>
      <c r="J117" s="334" t="s">
        <v>3321</v>
      </c>
      <c r="K117" s="334" t="s">
        <v>12815</v>
      </c>
      <c r="L117" s="334" t="s">
        <v>12816</v>
      </c>
      <c r="M117" s="334" t="s">
        <v>12817</v>
      </c>
      <c r="N117" s="334" t="s">
        <v>12818</v>
      </c>
      <c r="O117" s="338" t="s">
        <v>3326</v>
      </c>
      <c r="P117" s="342" t="s">
        <v>3327</v>
      </c>
      <c r="Q117" s="340"/>
      <c r="R117" s="334" t="s">
        <v>3328</v>
      </c>
      <c r="S117" s="341" t="s">
        <v>3329</v>
      </c>
      <c r="T117" s="342" t="s">
        <v>3330</v>
      </c>
      <c r="U117" s="340"/>
      <c r="V117" s="334" t="s">
        <v>3331</v>
      </c>
    </row>
    <row r="118" ht="28.5" customHeight="1">
      <c r="A118" s="656">
        <v>5.0</v>
      </c>
      <c r="B118" s="348">
        <v>1.0</v>
      </c>
      <c r="C118" s="349" t="s">
        <v>3332</v>
      </c>
      <c r="D118" s="320" t="s">
        <v>946</v>
      </c>
      <c r="E118" s="1073"/>
      <c r="F118" s="1080"/>
      <c r="G118" s="1174"/>
      <c r="H118" s="321" t="s">
        <v>3333</v>
      </c>
      <c r="I118" s="321" t="s">
        <v>3334</v>
      </c>
      <c r="J118" s="321" t="s">
        <v>3335</v>
      </c>
      <c r="K118" s="321" t="s">
        <v>3336</v>
      </c>
      <c r="L118" s="321" t="s">
        <v>3337</v>
      </c>
      <c r="M118" s="321" t="s">
        <v>3338</v>
      </c>
      <c r="N118" s="321" t="s">
        <v>3339</v>
      </c>
      <c r="O118" s="325" t="s">
        <v>3340</v>
      </c>
      <c r="P118" s="329" t="s">
        <v>3341</v>
      </c>
      <c r="Q118" s="351"/>
      <c r="R118" s="321" t="s">
        <v>3342</v>
      </c>
      <c r="S118" s="328" t="s">
        <v>3343</v>
      </c>
      <c r="T118" s="329" t="s">
        <v>3344</v>
      </c>
      <c r="U118" s="351"/>
      <c r="V118" s="321" t="s">
        <v>3345</v>
      </c>
    </row>
    <row r="119" ht="28.5" customHeight="1">
      <c r="A119" s="656">
        <v>5.0</v>
      </c>
      <c r="B119" s="348">
        <v>1.0</v>
      </c>
      <c r="C119" s="349" t="s">
        <v>3332</v>
      </c>
      <c r="D119" s="320" t="s">
        <v>952</v>
      </c>
      <c r="E119" s="1073"/>
      <c r="F119" s="1074"/>
      <c r="G119" s="1075"/>
      <c r="H119" s="321" t="s">
        <v>3346</v>
      </c>
      <c r="I119" s="321" t="s">
        <v>12819</v>
      </c>
      <c r="J119" s="321" t="s">
        <v>3348</v>
      </c>
      <c r="K119" s="321" t="s">
        <v>3349</v>
      </c>
      <c r="L119" s="321" t="s">
        <v>3350</v>
      </c>
      <c r="M119" s="321" t="s">
        <v>3351</v>
      </c>
      <c r="N119" s="321" t="s">
        <v>3352</v>
      </c>
      <c r="O119" s="325" t="s">
        <v>3353</v>
      </c>
      <c r="P119" s="329" t="s">
        <v>3354</v>
      </c>
      <c r="Q119" s="351"/>
      <c r="R119" s="321" t="s">
        <v>3355</v>
      </c>
      <c r="S119" s="328" t="s">
        <v>3356</v>
      </c>
      <c r="T119" s="329" t="s">
        <v>3357</v>
      </c>
      <c r="U119" s="351"/>
      <c r="V119" s="321" t="s">
        <v>3358</v>
      </c>
    </row>
    <row r="120" ht="28.5" customHeight="1">
      <c r="A120" s="656">
        <v>5.0</v>
      </c>
      <c r="B120" s="348">
        <v>1.0</v>
      </c>
      <c r="C120" s="349" t="s">
        <v>3332</v>
      </c>
      <c r="D120" s="320" t="s">
        <v>958</v>
      </c>
      <c r="E120" s="1073"/>
      <c r="F120" s="1074"/>
      <c r="G120" s="1075"/>
      <c r="H120" s="321" t="s">
        <v>3359</v>
      </c>
      <c r="I120" s="321" t="s">
        <v>3360</v>
      </c>
      <c r="J120" s="321" t="s">
        <v>3361</v>
      </c>
      <c r="K120" s="321" t="s">
        <v>3362</v>
      </c>
      <c r="L120" s="321" t="s">
        <v>3363</v>
      </c>
      <c r="M120" s="321" t="s">
        <v>3364</v>
      </c>
      <c r="N120" s="321" t="s">
        <v>3365</v>
      </c>
      <c r="O120" s="325" t="s">
        <v>3366</v>
      </c>
      <c r="P120" s="329" t="s">
        <v>3367</v>
      </c>
      <c r="Q120" s="351"/>
      <c r="R120" s="321" t="s">
        <v>3368</v>
      </c>
      <c r="S120" s="328" t="s">
        <v>3369</v>
      </c>
      <c r="T120" s="329" t="s">
        <v>3370</v>
      </c>
      <c r="U120" s="351"/>
      <c r="V120" s="321" t="s">
        <v>3371</v>
      </c>
    </row>
    <row r="121" ht="28.5" customHeight="1">
      <c r="A121" s="656">
        <v>5.0</v>
      </c>
      <c r="B121" s="348">
        <v>1.0</v>
      </c>
      <c r="C121" s="349" t="s">
        <v>3332</v>
      </c>
      <c r="D121" s="320" t="s">
        <v>963</v>
      </c>
      <c r="E121" s="1073"/>
      <c r="F121" s="1074"/>
      <c r="G121" s="1075"/>
      <c r="H121" s="321" t="s">
        <v>3372</v>
      </c>
      <c r="I121" s="321" t="s">
        <v>3373</v>
      </c>
      <c r="J121" s="321" t="s">
        <v>3374</v>
      </c>
      <c r="K121" s="321" t="s">
        <v>3375</v>
      </c>
      <c r="L121" s="321" t="s">
        <v>3376</v>
      </c>
      <c r="M121" s="321" t="s">
        <v>3377</v>
      </c>
      <c r="N121" s="321" t="s">
        <v>3378</v>
      </c>
      <c r="O121" s="325" t="s">
        <v>3379</v>
      </c>
      <c r="P121" s="329" t="s">
        <v>3380</v>
      </c>
      <c r="Q121" s="351"/>
      <c r="R121" s="321" t="s">
        <v>3381</v>
      </c>
      <c r="S121" s="328" t="s">
        <v>3382</v>
      </c>
      <c r="T121" s="329" t="s">
        <v>3383</v>
      </c>
      <c r="U121" s="351"/>
      <c r="V121" s="321" t="s">
        <v>3384</v>
      </c>
    </row>
    <row r="122" ht="28.5" customHeight="1">
      <c r="A122" s="656">
        <v>5.0</v>
      </c>
      <c r="B122" s="345">
        <v>1.0</v>
      </c>
      <c r="C122" s="489" t="s">
        <v>3385</v>
      </c>
      <c r="D122" s="490" t="s">
        <v>536</v>
      </c>
      <c r="E122" s="1175"/>
      <c r="F122" s="1176"/>
      <c r="G122" s="1177"/>
      <c r="H122" s="491" t="s">
        <v>3386</v>
      </c>
      <c r="I122" s="491" t="s">
        <v>3387</v>
      </c>
      <c r="J122" s="491" t="s">
        <v>3388</v>
      </c>
      <c r="K122" s="491" t="s">
        <v>3389</v>
      </c>
      <c r="L122" s="491" t="s">
        <v>3390</v>
      </c>
      <c r="M122" s="492"/>
      <c r="N122" s="492"/>
      <c r="O122" s="1178" t="s">
        <v>3391</v>
      </c>
      <c r="P122" s="496" t="s">
        <v>3392</v>
      </c>
      <c r="Q122" s="494" t="s">
        <v>3393</v>
      </c>
      <c r="R122" s="492"/>
      <c r="S122" s="495" t="s">
        <v>3394</v>
      </c>
      <c r="T122" s="496" t="s">
        <v>3395</v>
      </c>
      <c r="U122" s="494" t="s">
        <v>3396</v>
      </c>
      <c r="V122" s="346"/>
    </row>
    <row r="123" ht="28.5" customHeight="1">
      <c r="A123" s="656">
        <v>5.0</v>
      </c>
      <c r="B123" s="348">
        <v>1.0</v>
      </c>
      <c r="C123" s="349" t="s">
        <v>3385</v>
      </c>
      <c r="D123" s="320" t="s">
        <v>531</v>
      </c>
      <c r="E123" s="1073"/>
      <c r="F123" s="1080"/>
      <c r="G123" s="1174"/>
      <c r="H123" s="321" t="s">
        <v>3397</v>
      </c>
      <c r="I123" s="321" t="s">
        <v>3398</v>
      </c>
      <c r="J123" s="321" t="s">
        <v>3399</v>
      </c>
      <c r="K123" s="321" t="s">
        <v>3400</v>
      </c>
      <c r="L123" s="321" t="s">
        <v>3401</v>
      </c>
      <c r="M123" s="351"/>
      <c r="N123" s="351"/>
      <c r="O123" s="1155" t="s">
        <v>3402</v>
      </c>
      <c r="P123" s="329" t="s">
        <v>3403</v>
      </c>
      <c r="Q123" s="323" t="s">
        <v>3404</v>
      </c>
      <c r="R123" s="351"/>
      <c r="S123" s="328" t="s">
        <v>3405</v>
      </c>
      <c r="T123" s="329" t="s">
        <v>3406</v>
      </c>
      <c r="U123" s="323" t="s">
        <v>3407</v>
      </c>
      <c r="V123" s="351"/>
    </row>
    <row r="124" ht="28.5" customHeight="1">
      <c r="A124" s="656">
        <v>5.0</v>
      </c>
      <c r="B124" s="348">
        <v>1.0</v>
      </c>
      <c r="C124" s="349" t="s">
        <v>3385</v>
      </c>
      <c r="D124" s="320" t="s">
        <v>542</v>
      </c>
      <c r="E124" s="1073"/>
      <c r="F124" s="1080"/>
      <c r="G124" s="1075"/>
      <c r="H124" s="321" t="s">
        <v>3408</v>
      </c>
      <c r="I124" s="321" t="s">
        <v>3409</v>
      </c>
      <c r="J124" s="321" t="s">
        <v>3410</v>
      </c>
      <c r="K124" s="321" t="s">
        <v>3411</v>
      </c>
      <c r="L124" s="321" t="s">
        <v>3412</v>
      </c>
      <c r="M124" s="351"/>
      <c r="N124" s="351"/>
      <c r="O124" s="1155" t="s">
        <v>3413</v>
      </c>
      <c r="P124" s="329" t="s">
        <v>3414</v>
      </c>
      <c r="Q124" s="323" t="s">
        <v>3415</v>
      </c>
      <c r="R124" s="351"/>
      <c r="S124" s="328" t="s">
        <v>3416</v>
      </c>
      <c r="T124" s="329" t="s">
        <v>3417</v>
      </c>
      <c r="U124" s="323" t="s">
        <v>3418</v>
      </c>
      <c r="V124" s="351"/>
    </row>
    <row r="125" ht="28.5" customHeight="1">
      <c r="A125" s="656">
        <v>5.0</v>
      </c>
      <c r="B125" s="354">
        <v>1.0</v>
      </c>
      <c r="C125" s="355" t="s">
        <v>3385</v>
      </c>
      <c r="D125" s="333" t="s">
        <v>548</v>
      </c>
      <c r="E125" s="1076"/>
      <c r="F125" s="1081"/>
      <c r="G125" s="1078"/>
      <c r="H125" s="334" t="s">
        <v>3419</v>
      </c>
      <c r="I125" s="334" t="s">
        <v>3420</v>
      </c>
      <c r="J125" s="334" t="s">
        <v>3421</v>
      </c>
      <c r="K125" s="334" t="s">
        <v>3422</v>
      </c>
      <c r="L125" s="334" t="s">
        <v>3423</v>
      </c>
      <c r="M125" s="356"/>
      <c r="N125" s="356"/>
      <c r="O125" s="1157" t="s">
        <v>3424</v>
      </c>
      <c r="P125" s="342" t="s">
        <v>3425</v>
      </c>
      <c r="Q125" s="336" t="s">
        <v>3426</v>
      </c>
      <c r="R125" s="356"/>
      <c r="S125" s="341" t="s">
        <v>3427</v>
      </c>
      <c r="T125" s="342" t="s">
        <v>3428</v>
      </c>
      <c r="U125" s="336" t="s">
        <v>3429</v>
      </c>
      <c r="V125" s="356"/>
    </row>
    <row r="126" ht="28.5" customHeight="1">
      <c r="A126" s="656">
        <v>5.0</v>
      </c>
      <c r="B126" s="348">
        <v>1.0</v>
      </c>
      <c r="C126" s="349" t="s">
        <v>3430</v>
      </c>
      <c r="D126" s="320" t="s">
        <v>663</v>
      </c>
      <c r="E126" s="1073"/>
      <c r="F126" s="1080"/>
      <c r="G126" s="1075"/>
      <c r="H126" s="321" t="s">
        <v>3431</v>
      </c>
      <c r="I126" s="321" t="s">
        <v>12820</v>
      </c>
      <c r="J126" s="321" t="s">
        <v>12821</v>
      </c>
      <c r="K126" s="321" t="s">
        <v>12822</v>
      </c>
      <c r="L126" s="321" t="s">
        <v>12823</v>
      </c>
      <c r="M126" s="351"/>
      <c r="N126" s="351"/>
      <c r="O126" s="325" t="s">
        <v>3436</v>
      </c>
      <c r="P126" s="329" t="s">
        <v>3437</v>
      </c>
      <c r="Q126" s="323" t="s">
        <v>3438</v>
      </c>
      <c r="R126" s="351"/>
      <c r="S126" s="328" t="s">
        <v>3439</v>
      </c>
      <c r="T126" s="329" t="s">
        <v>3440</v>
      </c>
      <c r="U126" s="323" t="s">
        <v>3441</v>
      </c>
      <c r="V126" s="351"/>
    </row>
    <row r="127" ht="28.5" customHeight="1">
      <c r="A127" s="656">
        <v>5.0</v>
      </c>
      <c r="B127" s="348">
        <v>1.0</v>
      </c>
      <c r="C127" s="349" t="s">
        <v>3430</v>
      </c>
      <c r="D127" s="320" t="s">
        <v>669</v>
      </c>
      <c r="E127" s="1073"/>
      <c r="F127" s="1080"/>
      <c r="G127" s="1075"/>
      <c r="H127" s="321" t="s">
        <v>3442</v>
      </c>
      <c r="I127" s="321" t="s">
        <v>12824</v>
      </c>
      <c r="J127" s="321" t="s">
        <v>3444</v>
      </c>
      <c r="K127" s="321" t="s">
        <v>3445</v>
      </c>
      <c r="L127" s="321" t="s">
        <v>12825</v>
      </c>
      <c r="M127" s="351"/>
      <c r="N127" s="351"/>
      <c r="O127" s="325" t="s">
        <v>3447</v>
      </c>
      <c r="P127" s="329" t="s">
        <v>3448</v>
      </c>
      <c r="Q127" s="323" t="s">
        <v>3449</v>
      </c>
      <c r="R127" s="351"/>
      <c r="S127" s="328" t="s">
        <v>3450</v>
      </c>
      <c r="T127" s="329" t="s">
        <v>3451</v>
      </c>
      <c r="U127" s="323" t="s">
        <v>3452</v>
      </c>
      <c r="V127" s="351"/>
    </row>
    <row r="128" ht="28.5" customHeight="1">
      <c r="A128" s="656">
        <v>5.0</v>
      </c>
      <c r="B128" s="348">
        <v>1.0</v>
      </c>
      <c r="C128" s="349" t="s">
        <v>3430</v>
      </c>
      <c r="D128" s="320" t="s">
        <v>674</v>
      </c>
      <c r="E128" s="1073"/>
      <c r="F128" s="1080"/>
      <c r="G128" s="1075"/>
      <c r="H128" s="321" t="s">
        <v>3453</v>
      </c>
      <c r="I128" s="321" t="s">
        <v>12826</v>
      </c>
      <c r="J128" s="321" t="s">
        <v>3455</v>
      </c>
      <c r="K128" s="321" t="s">
        <v>12827</v>
      </c>
      <c r="L128" s="321" t="s">
        <v>12828</v>
      </c>
      <c r="M128" s="351"/>
      <c r="N128" s="351"/>
      <c r="O128" s="325" t="s">
        <v>3458</v>
      </c>
      <c r="P128" s="329" t="s">
        <v>3459</v>
      </c>
      <c r="Q128" s="323" t="s">
        <v>3460</v>
      </c>
      <c r="R128" s="351"/>
      <c r="S128" s="328" t="s">
        <v>3461</v>
      </c>
      <c r="T128" s="329" t="s">
        <v>3462</v>
      </c>
      <c r="U128" s="323" t="s">
        <v>3463</v>
      </c>
      <c r="V128" s="351"/>
    </row>
    <row r="129" ht="28.5" customHeight="1">
      <c r="A129" s="656">
        <v>5.0</v>
      </c>
      <c r="B129" s="354">
        <v>1.0</v>
      </c>
      <c r="C129" s="355" t="s">
        <v>3430</v>
      </c>
      <c r="D129" s="333" t="s">
        <v>679</v>
      </c>
      <c r="E129" s="1076"/>
      <c r="F129" s="1081"/>
      <c r="G129" s="1078"/>
      <c r="H129" s="334" t="s">
        <v>3464</v>
      </c>
      <c r="I129" s="334" t="s">
        <v>12829</v>
      </c>
      <c r="J129" s="334" t="s">
        <v>3466</v>
      </c>
      <c r="K129" s="334" t="s">
        <v>12830</v>
      </c>
      <c r="L129" s="334" t="s">
        <v>12831</v>
      </c>
      <c r="M129" s="356"/>
      <c r="N129" s="356"/>
      <c r="O129" s="338" t="s">
        <v>3469</v>
      </c>
      <c r="P129" s="342" t="s">
        <v>3470</v>
      </c>
      <c r="Q129" s="336" t="s">
        <v>3471</v>
      </c>
      <c r="R129" s="356"/>
      <c r="S129" s="341" t="s">
        <v>3472</v>
      </c>
      <c r="T129" s="342" t="s">
        <v>3473</v>
      </c>
      <c r="U129" s="336" t="s">
        <v>3474</v>
      </c>
      <c r="V129" s="356"/>
    </row>
    <row r="130" ht="28.5" customHeight="1">
      <c r="A130" s="656">
        <v>5.0</v>
      </c>
      <c r="B130" s="345">
        <v>1.0</v>
      </c>
      <c r="C130" s="1114" t="s">
        <v>3475</v>
      </c>
      <c r="D130" s="305" t="s">
        <v>2066</v>
      </c>
      <c r="E130" s="1070"/>
      <c r="F130" s="1071"/>
      <c r="G130" s="1079"/>
      <c r="H130" s="1160" t="s">
        <v>3476</v>
      </c>
      <c r="I130" s="1160" t="s">
        <v>3477</v>
      </c>
      <c r="J130" s="466"/>
      <c r="K130" s="466"/>
      <c r="L130" s="466"/>
      <c r="M130" s="346"/>
      <c r="N130" s="346"/>
      <c r="O130" s="310"/>
      <c r="P130" s="388"/>
      <c r="Q130" s="498"/>
      <c r="R130" s="346"/>
      <c r="S130" s="313"/>
      <c r="T130" s="388"/>
      <c r="U130" s="467"/>
      <c r="V130" s="346"/>
    </row>
    <row r="131" ht="28.5" customHeight="1">
      <c r="A131" s="656">
        <v>5.0</v>
      </c>
      <c r="B131" s="349">
        <v>1.0</v>
      </c>
      <c r="C131" s="1107" t="s">
        <v>3478</v>
      </c>
      <c r="D131" s="320" t="s">
        <v>2067</v>
      </c>
      <c r="E131" s="1073"/>
      <c r="F131" s="1080"/>
      <c r="G131" s="1075"/>
      <c r="H131" s="1161" t="s">
        <v>3479</v>
      </c>
      <c r="I131" s="1161" t="s">
        <v>3480</v>
      </c>
      <c r="J131" s="470"/>
      <c r="K131" s="470"/>
      <c r="L131" s="470"/>
      <c r="M131" s="351"/>
      <c r="N131" s="351"/>
      <c r="O131" s="325"/>
      <c r="P131" s="378"/>
      <c r="Q131" s="499"/>
      <c r="R131" s="351"/>
      <c r="S131" s="328"/>
      <c r="T131" s="378"/>
      <c r="U131" s="471"/>
      <c r="V131" s="351"/>
    </row>
    <row r="132" ht="28.5" customHeight="1">
      <c r="A132" s="656">
        <v>5.0</v>
      </c>
      <c r="B132" s="349">
        <v>1.0</v>
      </c>
      <c r="C132" s="1107" t="s">
        <v>3481</v>
      </c>
      <c r="D132" s="320" t="s">
        <v>2068</v>
      </c>
      <c r="E132" s="1073"/>
      <c r="F132" s="1080"/>
      <c r="G132" s="1075"/>
      <c r="H132" s="1161" t="s">
        <v>3482</v>
      </c>
      <c r="I132" s="1161" t="s">
        <v>3483</v>
      </c>
      <c r="J132" s="470"/>
      <c r="K132" s="470"/>
      <c r="L132" s="470"/>
      <c r="M132" s="351"/>
      <c r="N132" s="351"/>
      <c r="O132" s="325"/>
      <c r="P132" s="378"/>
      <c r="Q132" s="499"/>
      <c r="R132" s="351"/>
      <c r="S132" s="328"/>
      <c r="T132" s="378"/>
      <c r="U132" s="471"/>
      <c r="V132" s="351"/>
    </row>
    <row r="133" ht="28.5" customHeight="1">
      <c r="A133" s="656">
        <v>5.0</v>
      </c>
      <c r="B133" s="349">
        <v>1.0</v>
      </c>
      <c r="C133" s="1107" t="s">
        <v>3484</v>
      </c>
      <c r="D133" s="320" t="s">
        <v>2069</v>
      </c>
      <c r="E133" s="1073"/>
      <c r="F133" s="1080"/>
      <c r="G133" s="1075"/>
      <c r="H133" s="1161" t="s">
        <v>3485</v>
      </c>
      <c r="I133" s="1161" t="s">
        <v>3486</v>
      </c>
      <c r="J133" s="470"/>
      <c r="K133" s="470"/>
      <c r="L133" s="470"/>
      <c r="M133" s="351"/>
      <c r="N133" s="351"/>
      <c r="O133" s="325"/>
      <c r="P133" s="378"/>
      <c r="Q133" s="499"/>
      <c r="R133" s="351"/>
      <c r="S133" s="328"/>
      <c r="T133" s="378"/>
      <c r="U133" s="471"/>
      <c r="V133" s="351"/>
    </row>
    <row r="134" ht="28.5" customHeight="1">
      <c r="A134" s="656">
        <v>5.0</v>
      </c>
      <c r="B134" s="349">
        <v>1.0</v>
      </c>
      <c r="C134" s="1107" t="s">
        <v>3487</v>
      </c>
      <c r="D134" s="320" t="s">
        <v>2070</v>
      </c>
      <c r="E134" s="1073"/>
      <c r="F134" s="1080"/>
      <c r="G134" s="1075"/>
      <c r="H134" s="1161" t="s">
        <v>3488</v>
      </c>
      <c r="I134" s="1161" t="s">
        <v>3489</v>
      </c>
      <c r="J134" s="470"/>
      <c r="K134" s="470"/>
      <c r="L134" s="470"/>
      <c r="M134" s="351"/>
      <c r="N134" s="351"/>
      <c r="O134" s="325"/>
      <c r="P134" s="378"/>
      <c r="Q134" s="499"/>
      <c r="R134" s="351"/>
      <c r="S134" s="328"/>
      <c r="T134" s="378"/>
      <c r="U134" s="471"/>
      <c r="V134" s="351"/>
    </row>
    <row r="135" ht="28.5" customHeight="1">
      <c r="A135" s="656">
        <v>5.0</v>
      </c>
      <c r="B135" s="355">
        <v>1.0</v>
      </c>
      <c r="C135" s="1107" t="s">
        <v>3490</v>
      </c>
      <c r="D135" s="333" t="s">
        <v>2071</v>
      </c>
      <c r="E135" s="1076"/>
      <c r="F135" s="1081"/>
      <c r="G135" s="1078"/>
      <c r="H135" s="1162" t="s">
        <v>3491</v>
      </c>
      <c r="I135" s="1162" t="s">
        <v>3492</v>
      </c>
      <c r="J135" s="474"/>
      <c r="K135" s="474"/>
      <c r="L135" s="474"/>
      <c r="M135" s="356"/>
      <c r="N135" s="356"/>
      <c r="O135" s="338"/>
      <c r="P135" s="477"/>
      <c r="Q135" s="500"/>
      <c r="R135" s="356"/>
      <c r="S135" s="341"/>
      <c r="T135" s="477"/>
      <c r="U135" s="476"/>
      <c r="V135" s="356"/>
    </row>
    <row r="136" ht="28.5" customHeight="1">
      <c r="A136" s="656">
        <v>5.0</v>
      </c>
      <c r="B136" s="344">
        <v>1.0</v>
      </c>
      <c r="C136" s="1114" t="s">
        <v>3493</v>
      </c>
      <c r="D136" s="305" t="s">
        <v>2072</v>
      </c>
      <c r="E136" s="1070"/>
      <c r="F136" s="1071"/>
      <c r="G136" s="1079"/>
      <c r="H136" s="1160" t="s">
        <v>3494</v>
      </c>
      <c r="I136" s="1160" t="s">
        <v>3495</v>
      </c>
      <c r="J136" s="466"/>
      <c r="K136" s="466"/>
      <c r="L136" s="466"/>
      <c r="M136" s="346"/>
      <c r="N136" s="346"/>
      <c r="O136" s="310"/>
      <c r="P136" s="388"/>
      <c r="Q136" s="498"/>
      <c r="R136" s="346"/>
      <c r="S136" s="313"/>
      <c r="T136" s="388"/>
      <c r="U136" s="467"/>
      <c r="V136" s="346"/>
    </row>
    <row r="137" ht="28.5" customHeight="1">
      <c r="A137" s="656">
        <v>5.0</v>
      </c>
      <c r="B137" s="348">
        <v>1.0</v>
      </c>
      <c r="C137" s="1107" t="s">
        <v>3496</v>
      </c>
      <c r="D137" s="320" t="s">
        <v>2073</v>
      </c>
      <c r="E137" s="1073"/>
      <c r="F137" s="1080"/>
      <c r="G137" s="1075"/>
      <c r="H137" s="1161" t="s">
        <v>3497</v>
      </c>
      <c r="I137" s="1161" t="s">
        <v>3498</v>
      </c>
      <c r="J137" s="470"/>
      <c r="K137" s="470"/>
      <c r="L137" s="470"/>
      <c r="M137" s="351"/>
      <c r="N137" s="351"/>
      <c r="O137" s="325"/>
      <c r="P137" s="378"/>
      <c r="Q137" s="499"/>
      <c r="R137" s="351"/>
      <c r="S137" s="328"/>
      <c r="T137" s="378"/>
      <c r="U137" s="471"/>
      <c r="V137" s="351"/>
    </row>
    <row r="138" ht="28.5" customHeight="1">
      <c r="A138" s="656">
        <v>5.0</v>
      </c>
      <c r="B138" s="348">
        <v>1.0</v>
      </c>
      <c r="C138" s="1107" t="s">
        <v>3499</v>
      </c>
      <c r="D138" s="320" t="s">
        <v>2074</v>
      </c>
      <c r="E138" s="1073"/>
      <c r="F138" s="1080"/>
      <c r="G138" s="1075"/>
      <c r="H138" s="1161" t="s">
        <v>3500</v>
      </c>
      <c r="I138" s="1161" t="s">
        <v>3501</v>
      </c>
      <c r="J138" s="470"/>
      <c r="K138" s="470"/>
      <c r="L138" s="470"/>
      <c r="M138" s="351"/>
      <c r="N138" s="351"/>
      <c r="O138" s="325"/>
      <c r="P138" s="378"/>
      <c r="Q138" s="499"/>
      <c r="R138" s="351"/>
      <c r="S138" s="328"/>
      <c r="T138" s="378"/>
      <c r="U138" s="471"/>
      <c r="V138" s="351"/>
    </row>
    <row r="139" ht="28.5" customHeight="1">
      <c r="A139" s="656">
        <v>5.0</v>
      </c>
      <c r="B139" s="348">
        <v>1.0</v>
      </c>
      <c r="C139" s="1107" t="s">
        <v>3502</v>
      </c>
      <c r="D139" s="320" t="s">
        <v>2075</v>
      </c>
      <c r="E139" s="1073"/>
      <c r="F139" s="1080"/>
      <c r="G139" s="1075"/>
      <c r="H139" s="1161" t="s">
        <v>3503</v>
      </c>
      <c r="I139" s="1161" t="s">
        <v>3504</v>
      </c>
      <c r="J139" s="470"/>
      <c r="K139" s="470"/>
      <c r="L139" s="470"/>
      <c r="M139" s="351"/>
      <c r="N139" s="351"/>
      <c r="O139" s="325"/>
      <c r="P139" s="378"/>
      <c r="Q139" s="499"/>
      <c r="R139" s="351"/>
      <c r="S139" s="328"/>
      <c r="T139" s="378"/>
      <c r="U139" s="471"/>
      <c r="V139" s="351"/>
    </row>
    <row r="140" ht="28.5" customHeight="1">
      <c r="A140" s="656">
        <v>5.0</v>
      </c>
      <c r="B140" s="348">
        <v>1.0</v>
      </c>
      <c r="C140" s="1107" t="s">
        <v>3505</v>
      </c>
      <c r="D140" s="320" t="s">
        <v>2076</v>
      </c>
      <c r="E140" s="1073"/>
      <c r="F140" s="1080"/>
      <c r="G140" s="1075"/>
      <c r="H140" s="1161" t="s">
        <v>3506</v>
      </c>
      <c r="I140" s="1161" t="s">
        <v>3507</v>
      </c>
      <c r="J140" s="470"/>
      <c r="K140" s="470"/>
      <c r="L140" s="470"/>
      <c r="M140" s="351"/>
      <c r="N140" s="351"/>
      <c r="O140" s="325"/>
      <c r="P140" s="378"/>
      <c r="Q140" s="499"/>
      <c r="R140" s="351"/>
      <c r="S140" s="328"/>
      <c r="T140" s="378"/>
      <c r="U140" s="471"/>
      <c r="V140" s="351"/>
    </row>
    <row r="141" ht="28.5" customHeight="1">
      <c r="A141" s="656">
        <v>5.0</v>
      </c>
      <c r="B141" s="348">
        <v>1.0</v>
      </c>
      <c r="C141" s="1107" t="s">
        <v>3508</v>
      </c>
      <c r="D141" s="320" t="s">
        <v>2077</v>
      </c>
      <c r="E141" s="1073"/>
      <c r="F141" s="1080"/>
      <c r="G141" s="1075"/>
      <c r="H141" s="1161" t="s">
        <v>3509</v>
      </c>
      <c r="I141" s="1161" t="s">
        <v>3510</v>
      </c>
      <c r="J141" s="470"/>
      <c r="K141" s="470"/>
      <c r="L141" s="470"/>
      <c r="M141" s="351"/>
      <c r="N141" s="351"/>
      <c r="O141" s="325"/>
      <c r="P141" s="378"/>
      <c r="Q141" s="499"/>
      <c r="R141" s="351"/>
      <c r="S141" s="328"/>
      <c r="T141" s="378"/>
      <c r="U141" s="471"/>
      <c r="V141" s="351"/>
    </row>
    <row r="142" ht="28.5" customHeight="1">
      <c r="A142" s="671">
        <v>6.0</v>
      </c>
      <c r="B142" s="479">
        <v>1.0</v>
      </c>
      <c r="C142" s="392" t="s">
        <v>3511</v>
      </c>
      <c r="D142" s="393" t="s">
        <v>1411</v>
      </c>
      <c r="E142" s="1139" t="s">
        <v>12056</v>
      </c>
      <c r="F142" s="1140" t="s">
        <v>12065</v>
      </c>
      <c r="G142" s="1141" t="s">
        <v>12832</v>
      </c>
      <c r="H142" s="394" t="s">
        <v>3512</v>
      </c>
      <c r="I142" s="394" t="s">
        <v>3513</v>
      </c>
      <c r="J142" s="394" t="s">
        <v>12833</v>
      </c>
      <c r="K142" s="394" t="s">
        <v>12834</v>
      </c>
      <c r="L142" s="394" t="s">
        <v>3516</v>
      </c>
      <c r="M142" s="400"/>
      <c r="N142" s="400"/>
      <c r="O142" s="454" t="s">
        <v>3517</v>
      </c>
      <c r="P142" s="402" t="s">
        <v>3518</v>
      </c>
      <c r="Q142" s="396" t="s">
        <v>3519</v>
      </c>
      <c r="R142" s="400"/>
      <c r="S142" s="456" t="s">
        <v>3520</v>
      </c>
      <c r="T142" s="402" t="s">
        <v>3521</v>
      </c>
      <c r="U142" s="396" t="s">
        <v>3522</v>
      </c>
      <c r="V142" s="400"/>
    </row>
    <row r="143" ht="28.5" customHeight="1">
      <c r="A143" s="671">
        <v>6.0</v>
      </c>
      <c r="B143" s="480">
        <v>1.0</v>
      </c>
      <c r="C143" s="406" t="s">
        <v>3511</v>
      </c>
      <c r="D143" s="407" t="s">
        <v>1416</v>
      </c>
      <c r="E143" s="1135"/>
      <c r="F143" s="1136"/>
      <c r="G143" s="1137"/>
      <c r="H143" s="408" t="s">
        <v>3523</v>
      </c>
      <c r="I143" s="408" t="s">
        <v>3524</v>
      </c>
      <c r="J143" s="408" t="s">
        <v>3525</v>
      </c>
      <c r="K143" s="408" t="s">
        <v>3526</v>
      </c>
      <c r="L143" s="408" t="s">
        <v>3527</v>
      </c>
      <c r="M143" s="414"/>
      <c r="N143" s="414"/>
      <c r="O143" s="501" t="s">
        <v>3528</v>
      </c>
      <c r="P143" s="416" t="s">
        <v>3529</v>
      </c>
      <c r="Q143" s="410" t="s">
        <v>3530</v>
      </c>
      <c r="R143" s="414"/>
      <c r="S143" s="432" t="s">
        <v>3531</v>
      </c>
      <c r="T143" s="416" t="s">
        <v>3532</v>
      </c>
      <c r="U143" s="410" t="s">
        <v>3533</v>
      </c>
      <c r="V143" s="414"/>
    </row>
    <row r="144" ht="28.5" customHeight="1">
      <c r="A144" s="671">
        <v>6.0</v>
      </c>
      <c r="B144" s="480">
        <v>1.0</v>
      </c>
      <c r="C144" s="406" t="s">
        <v>3511</v>
      </c>
      <c r="D144" s="407" t="s">
        <v>1363</v>
      </c>
      <c r="E144" s="1135"/>
      <c r="F144" s="1136"/>
      <c r="G144" s="1137"/>
      <c r="H144" s="408" t="s">
        <v>3534</v>
      </c>
      <c r="I144" s="408" t="s">
        <v>3535</v>
      </c>
      <c r="J144" s="408" t="s">
        <v>3536</v>
      </c>
      <c r="K144" s="408" t="s">
        <v>3537</v>
      </c>
      <c r="L144" s="408" t="s">
        <v>3538</v>
      </c>
      <c r="M144" s="414"/>
      <c r="N144" s="414"/>
      <c r="O144" s="501" t="s">
        <v>3539</v>
      </c>
      <c r="P144" s="416" t="s">
        <v>3540</v>
      </c>
      <c r="Q144" s="410" t="s">
        <v>3541</v>
      </c>
      <c r="R144" s="414"/>
      <c r="S144" s="432" t="s">
        <v>3542</v>
      </c>
      <c r="T144" s="416" t="s">
        <v>3543</v>
      </c>
      <c r="U144" s="410" t="s">
        <v>3544</v>
      </c>
      <c r="V144" s="414"/>
    </row>
    <row r="145" ht="28.5" customHeight="1">
      <c r="A145" s="671">
        <v>6.0</v>
      </c>
      <c r="B145" s="482">
        <v>1.0</v>
      </c>
      <c r="C145" s="419" t="s">
        <v>3511</v>
      </c>
      <c r="D145" s="420" t="s">
        <v>1424</v>
      </c>
      <c r="E145" s="1130"/>
      <c r="F145" s="1138"/>
      <c r="G145" s="1132"/>
      <c r="H145" s="421" t="s">
        <v>3545</v>
      </c>
      <c r="I145" s="421" t="s">
        <v>3546</v>
      </c>
      <c r="J145" s="421" t="s">
        <v>3547</v>
      </c>
      <c r="K145" s="421" t="s">
        <v>3548</v>
      </c>
      <c r="L145" s="421" t="s">
        <v>3549</v>
      </c>
      <c r="M145" s="427"/>
      <c r="N145" s="427"/>
      <c r="O145" s="502" t="s">
        <v>3550</v>
      </c>
      <c r="P145" s="429" t="s">
        <v>3551</v>
      </c>
      <c r="Q145" s="423" t="s">
        <v>3552</v>
      </c>
      <c r="R145" s="427"/>
      <c r="S145" s="438" t="s">
        <v>3553</v>
      </c>
      <c r="T145" s="429" t="s">
        <v>3554</v>
      </c>
      <c r="U145" s="423" t="s">
        <v>3555</v>
      </c>
      <c r="V145" s="427"/>
    </row>
    <row r="146" ht="28.5" customHeight="1">
      <c r="A146" s="671">
        <v>6.0</v>
      </c>
      <c r="B146" s="480">
        <v>1.0</v>
      </c>
      <c r="C146" s="406" t="s">
        <v>3556</v>
      </c>
      <c r="D146" s="407" t="s">
        <v>1429</v>
      </c>
      <c r="E146" s="1135"/>
      <c r="F146" s="1136"/>
      <c r="G146" s="1137"/>
      <c r="H146" s="408" t="s">
        <v>3557</v>
      </c>
      <c r="I146" s="408" t="s">
        <v>3558</v>
      </c>
      <c r="J146" s="408" t="s">
        <v>3559</v>
      </c>
      <c r="K146" s="408" t="s">
        <v>3560</v>
      </c>
      <c r="L146" s="408" t="s">
        <v>3561</v>
      </c>
      <c r="M146" s="414"/>
      <c r="N146" s="414"/>
      <c r="O146" s="431" t="s">
        <v>3562</v>
      </c>
      <c r="P146" s="416" t="s">
        <v>3563</v>
      </c>
      <c r="Q146" s="410" t="s">
        <v>3564</v>
      </c>
      <c r="R146" s="432"/>
      <c r="S146" s="433" t="s">
        <v>3565</v>
      </c>
      <c r="T146" s="416" t="s">
        <v>3566</v>
      </c>
      <c r="U146" s="410" t="s">
        <v>3567</v>
      </c>
      <c r="V146" s="432"/>
    </row>
    <row r="147" ht="28.5" customHeight="1">
      <c r="A147" s="671">
        <v>6.0</v>
      </c>
      <c r="B147" s="480">
        <v>1.0</v>
      </c>
      <c r="C147" s="406" t="s">
        <v>3556</v>
      </c>
      <c r="D147" s="407" t="s">
        <v>1328</v>
      </c>
      <c r="E147" s="1135"/>
      <c r="F147" s="1136"/>
      <c r="G147" s="1137"/>
      <c r="H147" s="408" t="s">
        <v>3568</v>
      </c>
      <c r="I147" s="408" t="s">
        <v>3569</v>
      </c>
      <c r="J147" s="408" t="s">
        <v>3570</v>
      </c>
      <c r="K147" s="408" t="s">
        <v>3571</v>
      </c>
      <c r="L147" s="408" t="s">
        <v>3572</v>
      </c>
      <c r="M147" s="414"/>
      <c r="N147" s="414"/>
      <c r="O147" s="501" t="s">
        <v>3573</v>
      </c>
      <c r="P147" s="416" t="s">
        <v>3574</v>
      </c>
      <c r="Q147" s="410" t="s">
        <v>3575</v>
      </c>
      <c r="R147" s="432"/>
      <c r="S147" s="432" t="s">
        <v>3576</v>
      </c>
      <c r="T147" s="416" t="s">
        <v>3577</v>
      </c>
      <c r="U147" s="410" t="s">
        <v>3578</v>
      </c>
      <c r="V147" s="432"/>
    </row>
    <row r="148" ht="28.5" customHeight="1">
      <c r="A148" s="671">
        <v>6.0</v>
      </c>
      <c r="B148" s="480">
        <v>1.0</v>
      </c>
      <c r="C148" s="406" t="s">
        <v>3556</v>
      </c>
      <c r="D148" s="407" t="s">
        <v>1440</v>
      </c>
      <c r="E148" s="1135"/>
      <c r="F148" s="1136"/>
      <c r="G148" s="1137"/>
      <c r="H148" s="408" t="s">
        <v>3579</v>
      </c>
      <c r="I148" s="408" t="s">
        <v>3580</v>
      </c>
      <c r="J148" s="408" t="s">
        <v>3581</v>
      </c>
      <c r="K148" s="408" t="s">
        <v>3582</v>
      </c>
      <c r="L148" s="408" t="s">
        <v>3583</v>
      </c>
      <c r="M148" s="414"/>
      <c r="N148" s="414"/>
      <c r="O148" s="501" t="s">
        <v>3584</v>
      </c>
      <c r="P148" s="416" t="s">
        <v>3585</v>
      </c>
      <c r="Q148" s="410" t="s">
        <v>3586</v>
      </c>
      <c r="R148" s="432"/>
      <c r="S148" s="432" t="s">
        <v>514</v>
      </c>
      <c r="T148" s="416" t="s">
        <v>3588</v>
      </c>
      <c r="U148" s="410" t="s">
        <v>3589</v>
      </c>
      <c r="V148" s="432"/>
    </row>
    <row r="149" ht="28.5" customHeight="1">
      <c r="A149" s="671">
        <v>6.0</v>
      </c>
      <c r="B149" s="482">
        <v>1.0</v>
      </c>
      <c r="C149" s="419" t="s">
        <v>3556</v>
      </c>
      <c r="D149" s="420" t="s">
        <v>1399</v>
      </c>
      <c r="E149" s="1130"/>
      <c r="F149" s="1138"/>
      <c r="G149" s="1132"/>
      <c r="H149" s="421" t="s">
        <v>3590</v>
      </c>
      <c r="I149" s="421" t="s">
        <v>3591</v>
      </c>
      <c r="J149" s="421" t="s">
        <v>3592</v>
      </c>
      <c r="K149" s="421" t="s">
        <v>3593</v>
      </c>
      <c r="L149" s="421" t="s">
        <v>3594</v>
      </c>
      <c r="M149" s="427"/>
      <c r="N149" s="427"/>
      <c r="O149" s="502" t="s">
        <v>3595</v>
      </c>
      <c r="P149" s="429" t="s">
        <v>3596</v>
      </c>
      <c r="Q149" s="423" t="s">
        <v>3597</v>
      </c>
      <c r="R149" s="438"/>
      <c r="S149" s="438" t="s">
        <v>3598</v>
      </c>
      <c r="T149" s="429" t="s">
        <v>3599</v>
      </c>
      <c r="U149" s="423" t="s">
        <v>3600</v>
      </c>
      <c r="V149" s="438"/>
    </row>
    <row r="150" ht="28.5" customHeight="1">
      <c r="A150" s="671">
        <v>6.0</v>
      </c>
      <c r="B150" s="479">
        <v>1.0</v>
      </c>
      <c r="C150" s="392" t="s">
        <v>3601</v>
      </c>
      <c r="D150" s="393" t="s">
        <v>1230</v>
      </c>
      <c r="E150" s="1139"/>
      <c r="F150" s="1140"/>
      <c r="G150" s="1167"/>
      <c r="H150" s="394" t="s">
        <v>3602</v>
      </c>
      <c r="I150" s="394" t="s">
        <v>3603</v>
      </c>
      <c r="J150" s="394" t="s">
        <v>12835</v>
      </c>
      <c r="K150" s="394" t="s">
        <v>12836</v>
      </c>
      <c r="L150" s="394" t="s">
        <v>12837</v>
      </c>
      <c r="M150" s="441"/>
      <c r="N150" s="441"/>
      <c r="O150" s="504" t="s">
        <v>3607</v>
      </c>
      <c r="P150" s="402" t="s">
        <v>3608</v>
      </c>
      <c r="Q150" s="396" t="s">
        <v>3609</v>
      </c>
      <c r="R150" s="441"/>
      <c r="S150" s="456" t="s">
        <v>3610</v>
      </c>
      <c r="T150" s="402" t="s">
        <v>3611</v>
      </c>
      <c r="U150" s="396" t="s">
        <v>3612</v>
      </c>
      <c r="V150" s="441"/>
    </row>
    <row r="151" ht="28.5" customHeight="1">
      <c r="A151" s="671">
        <v>6.0</v>
      </c>
      <c r="B151" s="480">
        <v>1.0</v>
      </c>
      <c r="C151" s="406" t="s">
        <v>3601</v>
      </c>
      <c r="D151" s="407" t="s">
        <v>1235</v>
      </c>
      <c r="E151" s="1135"/>
      <c r="F151" s="1136"/>
      <c r="G151" s="1137"/>
      <c r="H151" s="408" t="s">
        <v>3613</v>
      </c>
      <c r="I151" s="408" t="s">
        <v>3614</v>
      </c>
      <c r="J151" s="408" t="s">
        <v>12838</v>
      </c>
      <c r="K151" s="408" t="s">
        <v>3616</v>
      </c>
      <c r="L151" s="408" t="s">
        <v>12839</v>
      </c>
      <c r="M151" s="432"/>
      <c r="N151" s="432"/>
      <c r="O151" s="431" t="s">
        <v>3618</v>
      </c>
      <c r="P151" s="416" t="s">
        <v>3619</v>
      </c>
      <c r="Q151" s="410" t="s">
        <v>3620</v>
      </c>
      <c r="R151" s="432"/>
      <c r="S151" s="433" t="s">
        <v>3621</v>
      </c>
      <c r="T151" s="410" t="s">
        <v>3622</v>
      </c>
      <c r="U151" s="410" t="s">
        <v>3623</v>
      </c>
      <c r="V151" s="432"/>
    </row>
    <row r="152" ht="28.5" customHeight="1">
      <c r="A152" s="671">
        <v>6.0</v>
      </c>
      <c r="B152" s="480">
        <v>1.0</v>
      </c>
      <c r="C152" s="406" t="s">
        <v>3601</v>
      </c>
      <c r="D152" s="407" t="s">
        <v>1240</v>
      </c>
      <c r="E152" s="1135"/>
      <c r="F152" s="1136"/>
      <c r="G152" s="1137"/>
      <c r="H152" s="408" t="s">
        <v>3624</v>
      </c>
      <c r="I152" s="408" t="s">
        <v>3625</v>
      </c>
      <c r="J152" s="408" t="s">
        <v>3626</v>
      </c>
      <c r="K152" s="408" t="s">
        <v>12840</v>
      </c>
      <c r="L152" s="408" t="s">
        <v>12841</v>
      </c>
      <c r="M152" s="432"/>
      <c r="N152" s="432"/>
      <c r="O152" s="431" t="s">
        <v>3629</v>
      </c>
      <c r="P152" s="410" t="s">
        <v>12842</v>
      </c>
      <c r="Q152" s="410" t="s">
        <v>3631</v>
      </c>
      <c r="R152" s="432"/>
      <c r="S152" s="433" t="s">
        <v>3632</v>
      </c>
      <c r="T152" s="416" t="s">
        <v>3633</v>
      </c>
      <c r="U152" s="410" t="s">
        <v>3634</v>
      </c>
      <c r="V152" s="432"/>
    </row>
    <row r="153" ht="28.5" customHeight="1">
      <c r="A153" s="671">
        <v>6.0</v>
      </c>
      <c r="B153" s="482">
        <v>1.0</v>
      </c>
      <c r="C153" s="419" t="s">
        <v>3601</v>
      </c>
      <c r="D153" s="420" t="s">
        <v>1243</v>
      </c>
      <c r="E153" s="1130"/>
      <c r="F153" s="1138"/>
      <c r="G153" s="1132"/>
      <c r="H153" s="421" t="s">
        <v>3635</v>
      </c>
      <c r="I153" s="421" t="s">
        <v>3636</v>
      </c>
      <c r="J153" s="421" t="s">
        <v>12843</v>
      </c>
      <c r="K153" s="421" t="s">
        <v>12844</v>
      </c>
      <c r="L153" s="421" t="s">
        <v>12845</v>
      </c>
      <c r="M153" s="438"/>
      <c r="N153" s="438"/>
      <c r="O153" s="437" t="s">
        <v>3640</v>
      </c>
      <c r="P153" s="429" t="s">
        <v>3641</v>
      </c>
      <c r="Q153" s="423" t="s">
        <v>3642</v>
      </c>
      <c r="R153" s="438"/>
      <c r="S153" s="439" t="s">
        <v>3643</v>
      </c>
      <c r="T153" s="429" t="s">
        <v>3644</v>
      </c>
      <c r="U153" s="423" t="s">
        <v>3645</v>
      </c>
      <c r="V153" s="438"/>
    </row>
    <row r="154" ht="28.5" customHeight="1">
      <c r="A154" s="671">
        <v>6.0</v>
      </c>
      <c r="B154" s="480">
        <v>1.0</v>
      </c>
      <c r="C154" s="406" t="s">
        <v>3646</v>
      </c>
      <c r="D154" s="407" t="s">
        <v>1282</v>
      </c>
      <c r="E154" s="1135"/>
      <c r="F154" s="1136"/>
      <c r="G154" s="1137"/>
      <c r="H154" s="408" t="s">
        <v>3647</v>
      </c>
      <c r="I154" s="408" t="s">
        <v>12846</v>
      </c>
      <c r="J154" s="408" t="s">
        <v>12847</v>
      </c>
      <c r="K154" s="408" t="s">
        <v>12848</v>
      </c>
      <c r="L154" s="408" t="s">
        <v>12849</v>
      </c>
      <c r="M154" s="432"/>
      <c r="N154" s="432"/>
      <c r="O154" s="431" t="s">
        <v>3652</v>
      </c>
      <c r="P154" s="416" t="s">
        <v>3653</v>
      </c>
      <c r="Q154" s="410" t="s">
        <v>3654</v>
      </c>
      <c r="R154" s="432"/>
      <c r="S154" s="433" t="s">
        <v>3655</v>
      </c>
      <c r="T154" s="416" t="s">
        <v>3656</v>
      </c>
      <c r="U154" s="410" t="s">
        <v>3657</v>
      </c>
      <c r="V154" s="432"/>
    </row>
    <row r="155" ht="28.5" customHeight="1">
      <c r="A155" s="671">
        <v>6.0</v>
      </c>
      <c r="B155" s="480">
        <v>1.0</v>
      </c>
      <c r="C155" s="406" t="s">
        <v>3646</v>
      </c>
      <c r="D155" s="407" t="s">
        <v>1288</v>
      </c>
      <c r="E155" s="1135"/>
      <c r="F155" s="1136"/>
      <c r="G155" s="1137"/>
      <c r="H155" s="408" t="s">
        <v>3658</v>
      </c>
      <c r="I155" s="408" t="s">
        <v>3659</v>
      </c>
      <c r="J155" s="408" t="s">
        <v>12850</v>
      </c>
      <c r="K155" s="408" t="s">
        <v>12851</v>
      </c>
      <c r="L155" s="408" t="s">
        <v>12852</v>
      </c>
      <c r="M155" s="432"/>
      <c r="N155" s="432"/>
      <c r="O155" s="431" t="s">
        <v>3663</v>
      </c>
      <c r="P155" s="416" t="s">
        <v>3664</v>
      </c>
      <c r="Q155" s="410" t="s">
        <v>3665</v>
      </c>
      <c r="R155" s="432"/>
      <c r="S155" s="433" t="s">
        <v>3666</v>
      </c>
      <c r="T155" s="416" t="s">
        <v>3667</v>
      </c>
      <c r="U155" s="410" t="s">
        <v>3668</v>
      </c>
      <c r="V155" s="432"/>
    </row>
    <row r="156" ht="28.5" customHeight="1">
      <c r="A156" s="671">
        <v>6.0</v>
      </c>
      <c r="B156" s="480">
        <v>1.0</v>
      </c>
      <c r="C156" s="406" t="s">
        <v>3646</v>
      </c>
      <c r="D156" s="407" t="s">
        <v>1292</v>
      </c>
      <c r="E156" s="1135"/>
      <c r="F156" s="1136"/>
      <c r="G156" s="1137"/>
      <c r="H156" s="408" t="s">
        <v>3669</v>
      </c>
      <c r="I156" s="408" t="s">
        <v>3670</v>
      </c>
      <c r="J156" s="408" t="s">
        <v>12853</v>
      </c>
      <c r="K156" s="408" t="s">
        <v>12854</v>
      </c>
      <c r="L156" s="408" t="s">
        <v>12855</v>
      </c>
      <c r="M156" s="432"/>
      <c r="N156" s="432"/>
      <c r="O156" s="431" t="s">
        <v>3674</v>
      </c>
      <c r="P156" s="416" t="s">
        <v>3675</v>
      </c>
      <c r="Q156" s="410" t="s">
        <v>3676</v>
      </c>
      <c r="R156" s="432"/>
      <c r="S156" s="433" t="s">
        <v>3677</v>
      </c>
      <c r="T156" s="416" t="s">
        <v>3678</v>
      </c>
      <c r="U156" s="410" t="s">
        <v>3679</v>
      </c>
      <c r="V156" s="432"/>
    </row>
    <row r="157" ht="28.5" customHeight="1">
      <c r="A157" s="671">
        <v>6.0</v>
      </c>
      <c r="B157" s="482">
        <v>1.0</v>
      </c>
      <c r="C157" s="419" t="s">
        <v>3646</v>
      </c>
      <c r="D157" s="420" t="s">
        <v>1296</v>
      </c>
      <c r="E157" s="1130"/>
      <c r="F157" s="1138"/>
      <c r="G157" s="1132"/>
      <c r="H157" s="421" t="s">
        <v>3680</v>
      </c>
      <c r="I157" s="421" t="s">
        <v>3681</v>
      </c>
      <c r="J157" s="421" t="s">
        <v>12856</v>
      </c>
      <c r="K157" s="421" t="s">
        <v>12857</v>
      </c>
      <c r="L157" s="421" t="s">
        <v>12858</v>
      </c>
      <c r="M157" s="438"/>
      <c r="N157" s="438"/>
      <c r="O157" s="437" t="s">
        <v>3685</v>
      </c>
      <c r="P157" s="429" t="s">
        <v>3686</v>
      </c>
      <c r="Q157" s="423" t="s">
        <v>3687</v>
      </c>
      <c r="R157" s="438"/>
      <c r="S157" s="439" t="s">
        <v>3688</v>
      </c>
      <c r="T157" s="429" t="s">
        <v>3689</v>
      </c>
      <c r="U157" s="423" t="s">
        <v>3690</v>
      </c>
      <c r="V157" s="438"/>
    </row>
    <row r="158" ht="28.5" customHeight="1">
      <c r="A158" s="671">
        <v>6.0</v>
      </c>
      <c r="B158" s="392">
        <v>1.0</v>
      </c>
      <c r="C158" s="1144" t="s">
        <v>3691</v>
      </c>
      <c r="D158" s="393" t="s">
        <v>2078</v>
      </c>
      <c r="E158" s="1139"/>
      <c r="F158" s="1140"/>
      <c r="G158" s="1167"/>
      <c r="H158" s="1146" t="s">
        <v>3692</v>
      </c>
      <c r="I158" s="1146" t="s">
        <v>3693</v>
      </c>
      <c r="J158" s="453"/>
      <c r="K158" s="453"/>
      <c r="L158" s="453"/>
      <c r="M158" s="441"/>
      <c r="N158" s="441"/>
      <c r="O158" s="454"/>
      <c r="P158" s="457"/>
      <c r="Q158" s="487"/>
      <c r="R158" s="441"/>
      <c r="S158" s="456"/>
      <c r="T158" s="457"/>
      <c r="U158" s="487"/>
      <c r="V158" s="441"/>
    </row>
    <row r="159" ht="28.5" customHeight="1">
      <c r="A159" s="671">
        <v>6.0</v>
      </c>
      <c r="B159" s="406">
        <v>1.0</v>
      </c>
      <c r="C159" s="1147" t="s">
        <v>3694</v>
      </c>
      <c r="D159" s="407" t="s">
        <v>2079</v>
      </c>
      <c r="E159" s="1135"/>
      <c r="F159" s="1136"/>
      <c r="G159" s="1137"/>
      <c r="H159" s="1149" t="s">
        <v>3695</v>
      </c>
      <c r="I159" s="1149" t="s">
        <v>3696</v>
      </c>
      <c r="J159" s="447"/>
      <c r="K159" s="447"/>
      <c r="L159" s="447"/>
      <c r="M159" s="432"/>
      <c r="N159" s="432"/>
      <c r="O159" s="431"/>
      <c r="P159" s="449"/>
      <c r="Q159" s="485"/>
      <c r="R159" s="432"/>
      <c r="S159" s="433"/>
      <c r="T159" s="449"/>
      <c r="U159" s="485"/>
      <c r="V159" s="432"/>
    </row>
    <row r="160" ht="28.5" customHeight="1">
      <c r="A160" s="671">
        <v>6.0</v>
      </c>
      <c r="B160" s="406">
        <v>1.0</v>
      </c>
      <c r="C160" s="1147" t="s">
        <v>3697</v>
      </c>
      <c r="D160" s="407" t="s">
        <v>2080</v>
      </c>
      <c r="E160" s="1135"/>
      <c r="F160" s="1136"/>
      <c r="G160" s="1137"/>
      <c r="H160" s="1149" t="s">
        <v>3698</v>
      </c>
      <c r="I160" s="1149" t="s">
        <v>3699</v>
      </c>
      <c r="J160" s="447"/>
      <c r="K160" s="447"/>
      <c r="L160" s="447"/>
      <c r="M160" s="432"/>
      <c r="N160" s="432"/>
      <c r="O160" s="431"/>
      <c r="P160" s="449"/>
      <c r="Q160" s="485"/>
      <c r="R160" s="432"/>
      <c r="S160" s="433"/>
      <c r="T160" s="449"/>
      <c r="U160" s="485"/>
      <c r="V160" s="432"/>
    </row>
    <row r="161" ht="28.5" customHeight="1">
      <c r="A161" s="671">
        <v>6.0</v>
      </c>
      <c r="B161" s="406">
        <v>1.0</v>
      </c>
      <c r="C161" s="1147" t="s">
        <v>3700</v>
      </c>
      <c r="D161" s="407" t="s">
        <v>12491</v>
      </c>
      <c r="E161" s="1135"/>
      <c r="F161" s="1136"/>
      <c r="G161" s="1137"/>
      <c r="H161" s="1149" t="s">
        <v>3701</v>
      </c>
      <c r="I161" s="1149" t="s">
        <v>3702</v>
      </c>
      <c r="J161" s="447"/>
      <c r="K161" s="447"/>
      <c r="L161" s="447"/>
      <c r="M161" s="432"/>
      <c r="N161" s="432"/>
      <c r="O161" s="431"/>
      <c r="P161" s="449"/>
      <c r="Q161" s="485"/>
      <c r="R161" s="432"/>
      <c r="S161" s="433"/>
      <c r="T161" s="449"/>
      <c r="U161" s="485"/>
      <c r="V161" s="432"/>
    </row>
    <row r="162" ht="28.5" customHeight="1">
      <c r="A162" s="671">
        <v>6.0</v>
      </c>
      <c r="B162" s="406">
        <v>1.0</v>
      </c>
      <c r="C162" s="1147" t="s">
        <v>3703</v>
      </c>
      <c r="D162" s="407" t="s">
        <v>2081</v>
      </c>
      <c r="E162" s="1135"/>
      <c r="F162" s="1136"/>
      <c r="G162" s="1137"/>
      <c r="H162" s="1149" t="s">
        <v>3704</v>
      </c>
      <c r="I162" s="1149" t="s">
        <v>3705</v>
      </c>
      <c r="J162" s="447"/>
      <c r="K162" s="447"/>
      <c r="L162" s="447"/>
      <c r="M162" s="432"/>
      <c r="N162" s="432"/>
      <c r="O162" s="431"/>
      <c r="P162" s="449"/>
      <c r="Q162" s="485"/>
      <c r="R162" s="432"/>
      <c r="S162" s="433"/>
      <c r="T162" s="449"/>
      <c r="U162" s="485"/>
      <c r="V162" s="432"/>
    </row>
    <row r="163" ht="28.5" customHeight="1">
      <c r="A163" s="671">
        <v>6.0</v>
      </c>
      <c r="B163" s="419">
        <v>1.0</v>
      </c>
      <c r="C163" s="1147" t="s">
        <v>3706</v>
      </c>
      <c r="D163" s="420" t="s">
        <v>1696</v>
      </c>
      <c r="E163" s="1130"/>
      <c r="F163" s="1138"/>
      <c r="G163" s="1132"/>
      <c r="H163" s="1152" t="s">
        <v>3707</v>
      </c>
      <c r="I163" s="1152" t="s">
        <v>3708</v>
      </c>
      <c r="J163" s="508"/>
      <c r="K163" s="508"/>
      <c r="L163" s="508"/>
      <c r="M163" s="438"/>
      <c r="N163" s="438"/>
      <c r="O163" s="437"/>
      <c r="P163" s="511"/>
      <c r="Q163" s="510"/>
      <c r="R163" s="438"/>
      <c r="S163" s="439"/>
      <c r="T163" s="511"/>
      <c r="U163" s="510"/>
      <c r="V163" s="438"/>
    </row>
    <row r="164" ht="28.5" customHeight="1">
      <c r="A164" s="671">
        <v>6.0</v>
      </c>
      <c r="B164" s="479">
        <v>1.0</v>
      </c>
      <c r="C164" s="1144" t="s">
        <v>3709</v>
      </c>
      <c r="D164" s="393" t="s">
        <v>2082</v>
      </c>
      <c r="E164" s="1139"/>
      <c r="F164" s="1140"/>
      <c r="G164" s="1167"/>
      <c r="H164" s="1146" t="s">
        <v>3710</v>
      </c>
      <c r="I164" s="1146" t="s">
        <v>3711</v>
      </c>
      <c r="J164" s="453"/>
      <c r="K164" s="453"/>
      <c r="L164" s="453"/>
      <c r="M164" s="441"/>
      <c r="N164" s="441"/>
      <c r="O164" s="454"/>
      <c r="P164" s="457"/>
      <c r="Q164" s="487"/>
      <c r="R164" s="441"/>
      <c r="S164" s="456"/>
      <c r="T164" s="457"/>
      <c r="U164" s="487"/>
      <c r="V164" s="441"/>
    </row>
    <row r="165" ht="28.5" customHeight="1">
      <c r="A165" s="671">
        <v>6.0</v>
      </c>
      <c r="B165" s="480">
        <v>1.0</v>
      </c>
      <c r="C165" s="1147" t="s">
        <v>3712</v>
      </c>
      <c r="D165" s="407" t="s">
        <v>1147</v>
      </c>
      <c r="E165" s="1135"/>
      <c r="F165" s="1136"/>
      <c r="G165" s="1137"/>
      <c r="H165" s="1149" t="s">
        <v>3713</v>
      </c>
      <c r="I165" s="1149" t="s">
        <v>3714</v>
      </c>
      <c r="J165" s="447"/>
      <c r="K165" s="447"/>
      <c r="L165" s="447"/>
      <c r="M165" s="432"/>
      <c r="N165" s="432"/>
      <c r="O165" s="431"/>
      <c r="P165" s="449"/>
      <c r="Q165" s="485"/>
      <c r="R165" s="432"/>
      <c r="S165" s="433"/>
      <c r="T165" s="449"/>
      <c r="U165" s="485"/>
      <c r="V165" s="432"/>
    </row>
    <row r="166" ht="28.5" customHeight="1">
      <c r="A166" s="671">
        <v>6.0</v>
      </c>
      <c r="B166" s="480">
        <v>1.0</v>
      </c>
      <c r="C166" s="1147" t="s">
        <v>3715</v>
      </c>
      <c r="D166" s="407" t="s">
        <v>1846</v>
      </c>
      <c r="E166" s="1135"/>
      <c r="F166" s="1136"/>
      <c r="G166" s="1137"/>
      <c r="H166" s="1149" t="s">
        <v>3716</v>
      </c>
      <c r="I166" s="1149" t="s">
        <v>3717</v>
      </c>
      <c r="J166" s="447"/>
      <c r="K166" s="447"/>
      <c r="L166" s="447"/>
      <c r="M166" s="432"/>
      <c r="N166" s="432"/>
      <c r="O166" s="431"/>
      <c r="P166" s="449"/>
      <c r="Q166" s="485"/>
      <c r="R166" s="432"/>
      <c r="S166" s="433"/>
      <c r="T166" s="449"/>
      <c r="U166" s="485"/>
      <c r="V166" s="432"/>
    </row>
    <row r="167" ht="28.5" customHeight="1">
      <c r="A167" s="671">
        <v>6.0</v>
      </c>
      <c r="B167" s="480">
        <v>1.0</v>
      </c>
      <c r="C167" s="1147" t="s">
        <v>3718</v>
      </c>
      <c r="D167" s="407" t="s">
        <v>2083</v>
      </c>
      <c r="E167" s="1135"/>
      <c r="F167" s="1136"/>
      <c r="G167" s="1137"/>
      <c r="H167" s="1149" t="s">
        <v>3719</v>
      </c>
      <c r="I167" s="1149" t="s">
        <v>3720</v>
      </c>
      <c r="J167" s="447"/>
      <c r="K167" s="447"/>
      <c r="L167" s="447"/>
      <c r="M167" s="432"/>
      <c r="N167" s="432"/>
      <c r="O167" s="431"/>
      <c r="P167" s="449"/>
      <c r="Q167" s="485"/>
      <c r="R167" s="432"/>
      <c r="S167" s="433"/>
      <c r="T167" s="449"/>
      <c r="U167" s="485"/>
      <c r="V167" s="432"/>
    </row>
    <row r="168" ht="28.5" customHeight="1">
      <c r="A168" s="671">
        <v>6.0</v>
      </c>
      <c r="B168" s="480">
        <v>1.0</v>
      </c>
      <c r="C168" s="1147" t="s">
        <v>3721</v>
      </c>
      <c r="D168" s="407" t="s">
        <v>1706</v>
      </c>
      <c r="E168" s="1135"/>
      <c r="F168" s="1136"/>
      <c r="G168" s="1137"/>
      <c r="H168" s="1149" t="s">
        <v>3722</v>
      </c>
      <c r="I168" s="1149" t="s">
        <v>3723</v>
      </c>
      <c r="J168" s="447"/>
      <c r="K168" s="447"/>
      <c r="L168" s="447"/>
      <c r="M168" s="432"/>
      <c r="N168" s="432"/>
      <c r="O168" s="431"/>
      <c r="P168" s="449"/>
      <c r="Q168" s="485"/>
      <c r="R168" s="432"/>
      <c r="S168" s="433"/>
      <c r="T168" s="449"/>
      <c r="U168" s="485"/>
      <c r="V168" s="432"/>
    </row>
    <row r="169" ht="28.5" customHeight="1">
      <c r="A169" s="671">
        <v>6.0</v>
      </c>
      <c r="B169" s="480">
        <v>1.0</v>
      </c>
      <c r="C169" s="1147" t="s">
        <v>3724</v>
      </c>
      <c r="D169" s="407" t="s">
        <v>2084</v>
      </c>
      <c r="E169" s="1135"/>
      <c r="F169" s="1136"/>
      <c r="G169" s="1137"/>
      <c r="H169" s="1149" t="s">
        <v>3725</v>
      </c>
      <c r="I169" s="1149" t="s">
        <v>3726</v>
      </c>
      <c r="J169" s="447"/>
      <c r="K169" s="447"/>
      <c r="L169" s="447"/>
      <c r="M169" s="432"/>
      <c r="N169" s="432"/>
      <c r="O169" s="431"/>
      <c r="P169" s="449"/>
      <c r="Q169" s="485"/>
      <c r="R169" s="432"/>
      <c r="S169" s="433"/>
      <c r="T169" s="449"/>
      <c r="U169" s="485"/>
      <c r="V169" s="432"/>
    </row>
    <row r="170" ht="28.5" customHeight="1">
      <c r="A170" s="656">
        <v>7.0</v>
      </c>
      <c r="B170" s="344">
        <v>1.0</v>
      </c>
      <c r="C170" s="345" t="s">
        <v>3727</v>
      </c>
      <c r="D170" s="305" t="s">
        <v>1027</v>
      </c>
      <c r="E170" s="1070" t="s">
        <v>12056</v>
      </c>
      <c r="F170" s="1071" t="s">
        <v>12067</v>
      </c>
      <c r="G170" s="1072" t="s">
        <v>12859</v>
      </c>
      <c r="H170" s="306" t="s">
        <v>3728</v>
      </c>
      <c r="I170" s="306" t="s">
        <v>3729</v>
      </c>
      <c r="J170" s="306" t="s">
        <v>12860</v>
      </c>
      <c r="K170" s="306" t="s">
        <v>12861</v>
      </c>
      <c r="L170" s="306" t="s">
        <v>12862</v>
      </c>
      <c r="M170" s="346"/>
      <c r="N170" s="346"/>
      <c r="O170" s="310" t="s">
        <v>3733</v>
      </c>
      <c r="P170" s="314" t="s">
        <v>3734</v>
      </c>
      <c r="Q170" s="308" t="s">
        <v>3735</v>
      </c>
      <c r="R170" s="346"/>
      <c r="S170" s="313" t="s">
        <v>3736</v>
      </c>
      <c r="T170" s="314" t="s">
        <v>3737</v>
      </c>
      <c r="U170" s="308" t="s">
        <v>3738</v>
      </c>
      <c r="V170" s="346"/>
    </row>
    <row r="171" ht="28.5" customHeight="1">
      <c r="A171" s="656">
        <v>7.0</v>
      </c>
      <c r="B171" s="348">
        <v>1.0</v>
      </c>
      <c r="C171" s="349" t="s">
        <v>3727</v>
      </c>
      <c r="D171" s="320" t="s">
        <v>1032</v>
      </c>
      <c r="E171" s="1073"/>
      <c r="F171" s="1074" t="s">
        <v>645</v>
      </c>
      <c r="G171" s="1075"/>
      <c r="H171" s="321" t="s">
        <v>3739</v>
      </c>
      <c r="I171" s="321" t="s">
        <v>3740</v>
      </c>
      <c r="J171" s="321" t="s">
        <v>12863</v>
      </c>
      <c r="K171" s="321" t="s">
        <v>3742</v>
      </c>
      <c r="L171" s="321" t="s">
        <v>12864</v>
      </c>
      <c r="M171" s="351"/>
      <c r="N171" s="351"/>
      <c r="O171" s="325" t="s">
        <v>3744</v>
      </c>
      <c r="P171" s="329" t="s">
        <v>3745</v>
      </c>
      <c r="Q171" s="323" t="s">
        <v>3746</v>
      </c>
      <c r="R171" s="351"/>
      <c r="S171" s="328" t="s">
        <v>3747</v>
      </c>
      <c r="T171" s="329" t="s">
        <v>3748</v>
      </c>
      <c r="U171" s="323" t="s">
        <v>3749</v>
      </c>
      <c r="V171" s="351"/>
    </row>
    <row r="172" ht="28.5" customHeight="1">
      <c r="A172" s="656">
        <v>7.0</v>
      </c>
      <c r="B172" s="348">
        <v>1.0</v>
      </c>
      <c r="C172" s="349" t="s">
        <v>3727</v>
      </c>
      <c r="D172" s="320" t="s">
        <v>1112</v>
      </c>
      <c r="E172" s="1073"/>
      <c r="F172" s="1074" t="s">
        <v>1032</v>
      </c>
      <c r="G172" s="1075"/>
      <c r="H172" s="321" t="s">
        <v>3750</v>
      </c>
      <c r="I172" s="321" t="s">
        <v>3751</v>
      </c>
      <c r="J172" s="321" t="s">
        <v>12865</v>
      </c>
      <c r="K172" s="321" t="s">
        <v>12866</v>
      </c>
      <c r="L172" s="321" t="s">
        <v>12867</v>
      </c>
      <c r="M172" s="351"/>
      <c r="N172" s="351"/>
      <c r="O172" s="325" t="s">
        <v>3755</v>
      </c>
      <c r="P172" s="329" t="s">
        <v>3756</v>
      </c>
      <c r="Q172" s="323" t="s">
        <v>3757</v>
      </c>
      <c r="R172" s="351"/>
      <c r="S172" s="328" t="s">
        <v>3758</v>
      </c>
      <c r="T172" s="329" t="s">
        <v>3759</v>
      </c>
      <c r="U172" s="323" t="s">
        <v>3760</v>
      </c>
      <c r="V172" s="351"/>
    </row>
    <row r="173" ht="28.5" customHeight="1">
      <c r="A173" s="656">
        <v>7.0</v>
      </c>
      <c r="B173" s="354">
        <v>1.0</v>
      </c>
      <c r="C173" s="355" t="s">
        <v>3727</v>
      </c>
      <c r="D173" s="333" t="s">
        <v>1116</v>
      </c>
      <c r="E173" s="1076"/>
      <c r="F173" s="1077" t="s">
        <v>1116</v>
      </c>
      <c r="G173" s="1078"/>
      <c r="H173" s="334" t="s">
        <v>3761</v>
      </c>
      <c r="I173" s="334" t="s">
        <v>3762</v>
      </c>
      <c r="J173" s="334" t="s">
        <v>12868</v>
      </c>
      <c r="K173" s="334" t="s">
        <v>12869</v>
      </c>
      <c r="L173" s="334" t="s">
        <v>12870</v>
      </c>
      <c r="M173" s="356"/>
      <c r="N173" s="356"/>
      <c r="O173" s="338" t="s">
        <v>3766</v>
      </c>
      <c r="P173" s="342" t="s">
        <v>3767</v>
      </c>
      <c r="Q173" s="336" t="s">
        <v>3768</v>
      </c>
      <c r="R173" s="356"/>
      <c r="S173" s="341" t="s">
        <v>3769</v>
      </c>
      <c r="T173" s="342" t="s">
        <v>3770</v>
      </c>
      <c r="U173" s="336" t="s">
        <v>3771</v>
      </c>
      <c r="V173" s="356"/>
    </row>
    <row r="174" ht="28.5" customHeight="1">
      <c r="A174" s="656">
        <v>7.0</v>
      </c>
      <c r="B174" s="348">
        <v>1.0</v>
      </c>
      <c r="C174" s="349" t="s">
        <v>3772</v>
      </c>
      <c r="D174" s="320" t="s">
        <v>645</v>
      </c>
      <c r="E174" s="1073"/>
      <c r="F174" s="1074" t="s">
        <v>487</v>
      </c>
      <c r="G174" s="1075"/>
      <c r="H174" s="321" t="s">
        <v>3773</v>
      </c>
      <c r="I174" s="321" t="s">
        <v>3774</v>
      </c>
      <c r="J174" s="321" t="s">
        <v>12871</v>
      </c>
      <c r="K174" s="321" t="s">
        <v>12872</v>
      </c>
      <c r="L174" s="321" t="s">
        <v>12873</v>
      </c>
      <c r="M174" s="327"/>
      <c r="N174" s="327"/>
      <c r="O174" s="325" t="s">
        <v>3778</v>
      </c>
      <c r="P174" s="329" t="s">
        <v>3779</v>
      </c>
      <c r="Q174" s="323" t="s">
        <v>3780</v>
      </c>
      <c r="R174" s="327"/>
      <c r="S174" s="328" t="s">
        <v>3781</v>
      </c>
      <c r="T174" s="329" t="s">
        <v>3782</v>
      </c>
      <c r="U174" s="323" t="s">
        <v>3783</v>
      </c>
      <c r="V174" s="327"/>
    </row>
    <row r="175" ht="28.5" customHeight="1">
      <c r="A175" s="656">
        <v>7.0</v>
      </c>
      <c r="B175" s="348">
        <v>1.0</v>
      </c>
      <c r="C175" s="349" t="s">
        <v>3772</v>
      </c>
      <c r="D175" s="320" t="s">
        <v>493</v>
      </c>
      <c r="E175" s="1073"/>
      <c r="F175" s="1074" t="s">
        <v>775</v>
      </c>
      <c r="G175" s="1075"/>
      <c r="H175" s="321" t="s">
        <v>3784</v>
      </c>
      <c r="I175" s="321" t="s">
        <v>3785</v>
      </c>
      <c r="J175" s="321" t="s">
        <v>12874</v>
      </c>
      <c r="K175" s="321" t="s">
        <v>12875</v>
      </c>
      <c r="L175" s="321" t="s">
        <v>12876</v>
      </c>
      <c r="M175" s="327"/>
      <c r="N175" s="327"/>
      <c r="O175" s="325" t="s">
        <v>3789</v>
      </c>
      <c r="P175" s="329" t="s">
        <v>3790</v>
      </c>
      <c r="Q175" s="323" t="s">
        <v>3791</v>
      </c>
      <c r="R175" s="327"/>
      <c r="S175" s="328" t="s">
        <v>3792</v>
      </c>
      <c r="T175" s="329" t="s">
        <v>3793</v>
      </c>
      <c r="U175" s="323" t="s">
        <v>3794</v>
      </c>
      <c r="V175" s="327"/>
    </row>
    <row r="176" ht="28.5" customHeight="1">
      <c r="A176" s="656">
        <v>7.0</v>
      </c>
      <c r="B176" s="348">
        <v>1.0</v>
      </c>
      <c r="C176" s="349" t="s">
        <v>3772</v>
      </c>
      <c r="D176" s="320" t="s">
        <v>487</v>
      </c>
      <c r="E176" s="1073"/>
      <c r="F176" s="1080"/>
      <c r="G176" s="1075"/>
      <c r="H176" s="321" t="s">
        <v>3795</v>
      </c>
      <c r="I176" s="321" t="s">
        <v>12877</v>
      </c>
      <c r="J176" s="321" t="s">
        <v>3797</v>
      </c>
      <c r="K176" s="321" t="s">
        <v>3798</v>
      </c>
      <c r="L176" s="321" t="s">
        <v>12878</v>
      </c>
      <c r="M176" s="327"/>
      <c r="N176" s="327"/>
      <c r="O176" s="325" t="s">
        <v>3800</v>
      </c>
      <c r="P176" s="329" t="s">
        <v>3801</v>
      </c>
      <c r="Q176" s="323" t="s">
        <v>12879</v>
      </c>
      <c r="R176" s="327"/>
      <c r="S176" s="328" t="s">
        <v>3803</v>
      </c>
      <c r="T176" s="329" t="s">
        <v>3804</v>
      </c>
      <c r="U176" s="323" t="s">
        <v>12880</v>
      </c>
      <c r="V176" s="327"/>
    </row>
    <row r="177" ht="28.5" customHeight="1">
      <c r="A177" s="656">
        <v>7.0</v>
      </c>
      <c r="B177" s="354">
        <v>1.0</v>
      </c>
      <c r="C177" s="355" t="s">
        <v>3772</v>
      </c>
      <c r="D177" s="333" t="s">
        <v>655</v>
      </c>
      <c r="E177" s="1076"/>
      <c r="F177" s="1081"/>
      <c r="G177" s="1078"/>
      <c r="H177" s="334" t="s">
        <v>3806</v>
      </c>
      <c r="I177" s="334" t="s">
        <v>3807</v>
      </c>
      <c r="J177" s="334" t="s">
        <v>12881</v>
      </c>
      <c r="K177" s="334" t="s">
        <v>12882</v>
      </c>
      <c r="L177" s="334" t="s">
        <v>12883</v>
      </c>
      <c r="M177" s="340"/>
      <c r="N177" s="340"/>
      <c r="O177" s="513" t="s">
        <v>3811</v>
      </c>
      <c r="P177" s="342" t="s">
        <v>3812</v>
      </c>
      <c r="Q177" s="336" t="s">
        <v>3813</v>
      </c>
      <c r="R177" s="340"/>
      <c r="S177" s="341" t="s">
        <v>3814</v>
      </c>
      <c r="T177" s="342" t="s">
        <v>3815</v>
      </c>
      <c r="U177" s="336" t="s">
        <v>3816</v>
      </c>
      <c r="V177" s="340"/>
    </row>
    <row r="178" ht="28.5" customHeight="1">
      <c r="A178" s="656">
        <v>7.0</v>
      </c>
      <c r="B178" s="344">
        <v>1.0</v>
      </c>
      <c r="C178" s="345" t="s">
        <v>3817</v>
      </c>
      <c r="D178" s="305" t="s">
        <v>778</v>
      </c>
      <c r="E178" s="1070"/>
      <c r="F178" s="1071"/>
      <c r="G178" s="1079"/>
      <c r="H178" s="306" t="s">
        <v>3818</v>
      </c>
      <c r="I178" s="306" t="s">
        <v>3819</v>
      </c>
      <c r="J178" s="306" t="s">
        <v>3820</v>
      </c>
      <c r="K178" s="306" t="s">
        <v>12884</v>
      </c>
      <c r="L178" s="306" t="s">
        <v>12885</v>
      </c>
      <c r="M178" s="312"/>
      <c r="N178" s="312"/>
      <c r="O178" s="310" t="s">
        <v>3823</v>
      </c>
      <c r="P178" s="314" t="s">
        <v>3824</v>
      </c>
      <c r="Q178" s="308" t="s">
        <v>3825</v>
      </c>
      <c r="R178" s="312"/>
      <c r="S178" s="313" t="s">
        <v>3826</v>
      </c>
      <c r="T178" s="314" t="s">
        <v>3827</v>
      </c>
      <c r="U178" s="308" t="s">
        <v>3828</v>
      </c>
      <c r="V178" s="312"/>
    </row>
    <row r="179" ht="28.5" customHeight="1">
      <c r="A179" s="656">
        <v>7.0</v>
      </c>
      <c r="B179" s="348">
        <v>1.0</v>
      </c>
      <c r="C179" s="349" t="s">
        <v>3817</v>
      </c>
      <c r="D179" s="320" t="s">
        <v>784</v>
      </c>
      <c r="E179" s="1073"/>
      <c r="F179" s="1080"/>
      <c r="G179" s="1075"/>
      <c r="H179" s="321" t="s">
        <v>3829</v>
      </c>
      <c r="I179" s="321" t="s">
        <v>3830</v>
      </c>
      <c r="J179" s="321" t="s">
        <v>3831</v>
      </c>
      <c r="K179" s="321" t="s">
        <v>12886</v>
      </c>
      <c r="L179" s="321" t="s">
        <v>3833</v>
      </c>
      <c r="M179" s="327"/>
      <c r="N179" s="327"/>
      <c r="O179" s="325" t="s">
        <v>3834</v>
      </c>
      <c r="P179" s="329" t="s">
        <v>3835</v>
      </c>
      <c r="Q179" s="323" t="s">
        <v>3836</v>
      </c>
      <c r="R179" s="327"/>
      <c r="S179" s="328" t="s">
        <v>3837</v>
      </c>
      <c r="T179" s="329" t="s">
        <v>3838</v>
      </c>
      <c r="U179" s="323" t="s">
        <v>3839</v>
      </c>
      <c r="V179" s="327"/>
    </row>
    <row r="180" ht="28.5" customHeight="1">
      <c r="A180" s="656">
        <v>7.0</v>
      </c>
      <c r="B180" s="348">
        <v>1.0</v>
      </c>
      <c r="C180" s="349" t="s">
        <v>3817</v>
      </c>
      <c r="D180" s="320" t="s">
        <v>622</v>
      </c>
      <c r="E180" s="1073"/>
      <c r="F180" s="1080"/>
      <c r="G180" s="1075"/>
      <c r="H180" s="321" t="s">
        <v>3840</v>
      </c>
      <c r="I180" s="321" t="s">
        <v>3841</v>
      </c>
      <c r="J180" s="321" t="s">
        <v>3842</v>
      </c>
      <c r="K180" s="321" t="s">
        <v>12887</v>
      </c>
      <c r="L180" s="321" t="s">
        <v>12888</v>
      </c>
      <c r="M180" s="327" t="s">
        <v>0</v>
      </c>
      <c r="N180" s="327"/>
      <c r="O180" s="325" t="s">
        <v>3845</v>
      </c>
      <c r="P180" s="329" t="s">
        <v>3846</v>
      </c>
      <c r="Q180" s="323" t="s">
        <v>3847</v>
      </c>
      <c r="R180" s="327"/>
      <c r="S180" s="328" t="s">
        <v>3848</v>
      </c>
      <c r="T180" s="329" t="s">
        <v>3849</v>
      </c>
      <c r="U180" s="323" t="s">
        <v>3850</v>
      </c>
      <c r="V180" s="327"/>
    </row>
    <row r="181" ht="28.5" customHeight="1">
      <c r="A181" s="656">
        <v>7.0</v>
      </c>
      <c r="B181" s="354">
        <v>1.0</v>
      </c>
      <c r="C181" s="355" t="s">
        <v>3817</v>
      </c>
      <c r="D181" s="333" t="s">
        <v>761</v>
      </c>
      <c r="E181" s="1179"/>
      <c r="F181" s="1180"/>
      <c r="G181" s="1181"/>
      <c r="H181" s="334" t="s">
        <v>3851</v>
      </c>
      <c r="I181" s="334" t="s">
        <v>3852</v>
      </c>
      <c r="J181" s="334" t="s">
        <v>3853</v>
      </c>
      <c r="K181" s="334" t="s">
        <v>12889</v>
      </c>
      <c r="L181" s="334" t="s">
        <v>12890</v>
      </c>
      <c r="M181" s="340"/>
      <c r="N181" s="340"/>
      <c r="O181" s="338" t="s">
        <v>3856</v>
      </c>
      <c r="P181" s="342" t="s">
        <v>3857</v>
      </c>
      <c r="Q181" s="336" t="s">
        <v>3858</v>
      </c>
      <c r="R181" s="340"/>
      <c r="S181" s="341" t="s">
        <v>3859</v>
      </c>
      <c r="T181" s="342" t="s">
        <v>3860</v>
      </c>
      <c r="U181" s="336" t="s">
        <v>3861</v>
      </c>
      <c r="V181" s="340"/>
    </row>
    <row r="182" ht="28.5" customHeight="1">
      <c r="A182" s="1082">
        <v>7.0</v>
      </c>
      <c r="B182" s="1182">
        <v>1.0</v>
      </c>
      <c r="C182" s="349" t="s">
        <v>3862</v>
      </c>
      <c r="D182" s="320" t="s">
        <v>1176</v>
      </c>
      <c r="E182" s="1073"/>
      <c r="F182" s="1080"/>
      <c r="G182" s="1075"/>
      <c r="H182" s="321" t="s">
        <v>3863</v>
      </c>
      <c r="I182" s="321" t="s">
        <v>12891</v>
      </c>
      <c r="J182" s="321" t="s">
        <v>12892</v>
      </c>
      <c r="K182" s="321" t="s">
        <v>12893</v>
      </c>
      <c r="L182" s="321" t="s">
        <v>3867</v>
      </c>
      <c r="M182" s="327"/>
      <c r="N182" s="327"/>
      <c r="O182" s="325" t="s">
        <v>3868</v>
      </c>
      <c r="P182" s="329" t="s">
        <v>3869</v>
      </c>
      <c r="Q182" s="323" t="s">
        <v>3870</v>
      </c>
      <c r="R182" s="327"/>
      <c r="S182" s="328" t="s">
        <v>3871</v>
      </c>
      <c r="T182" s="329" t="s">
        <v>3872</v>
      </c>
      <c r="U182" s="323" t="s">
        <v>3873</v>
      </c>
      <c r="V182" s="327"/>
    </row>
    <row r="183" ht="28.5" customHeight="1">
      <c r="A183" s="1082">
        <v>7.0</v>
      </c>
      <c r="B183" s="1183">
        <v>1.0</v>
      </c>
      <c r="C183" s="349" t="s">
        <v>3862</v>
      </c>
      <c r="D183" s="320" t="s">
        <v>775</v>
      </c>
      <c r="E183" s="1073"/>
      <c r="F183" s="1080"/>
      <c r="G183" s="1075"/>
      <c r="H183" s="321" t="s">
        <v>3874</v>
      </c>
      <c r="I183" s="321" t="s">
        <v>3875</v>
      </c>
      <c r="J183" s="321" t="s">
        <v>12894</v>
      </c>
      <c r="K183" s="321" t="s">
        <v>12895</v>
      </c>
      <c r="L183" s="321" t="s">
        <v>12896</v>
      </c>
      <c r="M183" s="327"/>
      <c r="N183" s="327"/>
      <c r="O183" s="325" t="s">
        <v>3879</v>
      </c>
      <c r="P183" s="329" t="s">
        <v>3880</v>
      </c>
      <c r="Q183" s="323" t="s">
        <v>3881</v>
      </c>
      <c r="R183" s="327"/>
      <c r="S183" s="328" t="s">
        <v>3882</v>
      </c>
      <c r="T183" s="329" t="s">
        <v>3883</v>
      </c>
      <c r="U183" s="323" t="s">
        <v>3884</v>
      </c>
      <c r="V183" s="327"/>
    </row>
    <row r="184" ht="28.5" customHeight="1">
      <c r="A184" s="1082">
        <v>7.0</v>
      </c>
      <c r="B184" s="1183">
        <v>1.0</v>
      </c>
      <c r="C184" s="349" t="s">
        <v>3862</v>
      </c>
      <c r="D184" s="320" t="s">
        <v>639</v>
      </c>
      <c r="E184" s="1184"/>
      <c r="F184" s="1185"/>
      <c r="G184" s="1186"/>
      <c r="H184" s="321" t="s">
        <v>3885</v>
      </c>
      <c r="I184" s="321" t="s">
        <v>3886</v>
      </c>
      <c r="J184" s="321" t="s">
        <v>3887</v>
      </c>
      <c r="K184" s="321" t="s">
        <v>12897</v>
      </c>
      <c r="L184" s="321" t="s">
        <v>12898</v>
      </c>
      <c r="M184" s="327"/>
      <c r="N184" s="327"/>
      <c r="O184" s="325" t="s">
        <v>3890</v>
      </c>
      <c r="P184" s="329" t="s">
        <v>3891</v>
      </c>
      <c r="Q184" s="323" t="s">
        <v>3892</v>
      </c>
      <c r="R184" s="327"/>
      <c r="S184" s="328" t="s">
        <v>3893</v>
      </c>
      <c r="T184" s="329" t="s">
        <v>3894</v>
      </c>
      <c r="U184" s="323" t="s">
        <v>3895</v>
      </c>
      <c r="V184" s="327"/>
    </row>
    <row r="185" ht="28.5" customHeight="1">
      <c r="A185" s="1082">
        <v>7.0</v>
      </c>
      <c r="B185" s="1187">
        <v>1.0</v>
      </c>
      <c r="C185" s="355" t="s">
        <v>3862</v>
      </c>
      <c r="D185" s="333" t="s">
        <v>753</v>
      </c>
      <c r="E185" s="1076"/>
      <c r="F185" s="1081"/>
      <c r="G185" s="1078"/>
      <c r="H185" s="334" t="s">
        <v>3896</v>
      </c>
      <c r="I185" s="334" t="s">
        <v>3897</v>
      </c>
      <c r="J185" s="334" t="s">
        <v>3898</v>
      </c>
      <c r="K185" s="334" t="s">
        <v>3899</v>
      </c>
      <c r="L185" s="334" t="s">
        <v>3900</v>
      </c>
      <c r="M185" s="340"/>
      <c r="N185" s="340"/>
      <c r="O185" s="338" t="s">
        <v>3901</v>
      </c>
      <c r="P185" s="342" t="s">
        <v>3902</v>
      </c>
      <c r="Q185" s="336" t="s">
        <v>3903</v>
      </c>
      <c r="R185" s="340"/>
      <c r="S185" s="341" t="s">
        <v>3904</v>
      </c>
      <c r="T185" s="342" t="s">
        <v>3905</v>
      </c>
      <c r="U185" s="336" t="s">
        <v>3906</v>
      </c>
      <c r="V185" s="340"/>
    </row>
    <row r="186" ht="28.5" customHeight="1">
      <c r="A186" s="1082">
        <v>7.0</v>
      </c>
      <c r="B186" s="1182">
        <v>1.0</v>
      </c>
      <c r="C186" s="1114" t="s">
        <v>3907</v>
      </c>
      <c r="D186" s="305" t="s">
        <v>1671</v>
      </c>
      <c r="E186" s="1070"/>
      <c r="F186" s="1071"/>
      <c r="G186" s="1079"/>
      <c r="H186" s="1160" t="s">
        <v>3908</v>
      </c>
      <c r="I186" s="1160" t="s">
        <v>3909</v>
      </c>
      <c r="J186" s="466"/>
      <c r="K186" s="466"/>
      <c r="L186" s="466"/>
      <c r="M186" s="312"/>
      <c r="N186" s="312"/>
      <c r="O186" s="310"/>
      <c r="P186" s="388"/>
      <c r="Q186" s="498"/>
      <c r="R186" s="312"/>
      <c r="S186" s="313"/>
      <c r="T186" s="388"/>
      <c r="U186" s="498"/>
      <c r="V186" s="312"/>
    </row>
    <row r="187" ht="28.5" customHeight="1">
      <c r="A187" s="1082">
        <v>7.0</v>
      </c>
      <c r="B187" s="1183">
        <v>1.0</v>
      </c>
      <c r="C187" s="1107" t="s">
        <v>3910</v>
      </c>
      <c r="D187" s="320" t="s">
        <v>2085</v>
      </c>
      <c r="E187" s="1073"/>
      <c r="F187" s="1080"/>
      <c r="G187" s="1075"/>
      <c r="H187" s="1161" t="s">
        <v>3911</v>
      </c>
      <c r="I187" s="1161" t="s">
        <v>3912</v>
      </c>
      <c r="J187" s="470"/>
      <c r="K187" s="470"/>
      <c r="L187" s="470"/>
      <c r="M187" s="327"/>
      <c r="N187" s="327"/>
      <c r="O187" s="325"/>
      <c r="P187" s="378"/>
      <c r="Q187" s="499"/>
      <c r="R187" s="327"/>
      <c r="S187" s="328"/>
      <c r="T187" s="378"/>
      <c r="U187" s="499"/>
      <c r="V187" s="327"/>
    </row>
    <row r="188" ht="28.5" customHeight="1">
      <c r="A188" s="1082">
        <v>7.0</v>
      </c>
      <c r="B188" s="1183">
        <v>1.0</v>
      </c>
      <c r="C188" s="1107" t="s">
        <v>3913</v>
      </c>
      <c r="D188" s="320" t="s">
        <v>2086</v>
      </c>
      <c r="E188" s="1073"/>
      <c r="F188" s="1080"/>
      <c r="G188" s="1075"/>
      <c r="H188" s="1161" t="s">
        <v>3914</v>
      </c>
      <c r="I188" s="1161" t="s">
        <v>3915</v>
      </c>
      <c r="J188" s="470"/>
      <c r="K188" s="470"/>
      <c r="L188" s="470"/>
      <c r="M188" s="327"/>
      <c r="N188" s="327"/>
      <c r="O188" s="325"/>
      <c r="P188" s="378"/>
      <c r="Q188" s="499"/>
      <c r="R188" s="327"/>
      <c r="S188" s="328"/>
      <c r="T188" s="378"/>
      <c r="U188" s="499"/>
      <c r="V188" s="327"/>
    </row>
    <row r="189" ht="28.5" customHeight="1">
      <c r="A189" s="1082">
        <v>7.0</v>
      </c>
      <c r="B189" s="1183">
        <v>1.0</v>
      </c>
      <c r="C189" s="1107" t="s">
        <v>3916</v>
      </c>
      <c r="D189" s="320" t="s">
        <v>2087</v>
      </c>
      <c r="E189" s="1073"/>
      <c r="F189" s="1080"/>
      <c r="G189" s="1075"/>
      <c r="H189" s="1161" t="s">
        <v>3917</v>
      </c>
      <c r="I189" s="1161" t="s">
        <v>3918</v>
      </c>
      <c r="J189" s="470"/>
      <c r="K189" s="470"/>
      <c r="L189" s="470"/>
      <c r="M189" s="327"/>
      <c r="N189" s="327"/>
      <c r="O189" s="325"/>
      <c r="P189" s="378"/>
      <c r="Q189" s="499"/>
      <c r="R189" s="327"/>
      <c r="S189" s="328"/>
      <c r="T189" s="378"/>
      <c r="U189" s="499"/>
      <c r="V189" s="327"/>
    </row>
    <row r="190" ht="28.5" customHeight="1">
      <c r="A190" s="1082">
        <v>7.0</v>
      </c>
      <c r="B190" s="1183">
        <v>1.0</v>
      </c>
      <c r="C190" s="1107" t="s">
        <v>3919</v>
      </c>
      <c r="D190" s="320" t="s">
        <v>2088</v>
      </c>
      <c r="E190" s="1073"/>
      <c r="F190" s="1080"/>
      <c r="G190" s="1075"/>
      <c r="H190" s="1161" t="s">
        <v>3920</v>
      </c>
      <c r="I190" s="1161" t="s">
        <v>3921</v>
      </c>
      <c r="J190" s="470"/>
      <c r="K190" s="470"/>
      <c r="L190" s="470"/>
      <c r="M190" s="327"/>
      <c r="N190" s="327"/>
      <c r="O190" s="325"/>
      <c r="P190" s="378"/>
      <c r="Q190" s="499"/>
      <c r="R190" s="327"/>
      <c r="S190" s="328"/>
      <c r="T190" s="378"/>
      <c r="U190" s="499"/>
      <c r="V190" s="327"/>
    </row>
    <row r="191" ht="28.5" customHeight="1">
      <c r="A191" s="1082">
        <v>7.0</v>
      </c>
      <c r="B191" s="1187">
        <v>1.0</v>
      </c>
      <c r="C191" s="1107" t="s">
        <v>3922</v>
      </c>
      <c r="D191" s="333" t="s">
        <v>2089</v>
      </c>
      <c r="E191" s="1076"/>
      <c r="F191" s="1081"/>
      <c r="G191" s="1078"/>
      <c r="H191" s="1162" t="s">
        <v>3923</v>
      </c>
      <c r="I191" s="1162" t="s">
        <v>3924</v>
      </c>
      <c r="J191" s="474"/>
      <c r="K191" s="474"/>
      <c r="L191" s="474"/>
      <c r="M191" s="340"/>
      <c r="N191" s="340"/>
      <c r="O191" s="338"/>
      <c r="P191" s="477"/>
      <c r="Q191" s="500"/>
      <c r="R191" s="340"/>
      <c r="S191" s="341"/>
      <c r="T191" s="477"/>
      <c r="U191" s="500"/>
      <c r="V191" s="340"/>
    </row>
    <row r="192" ht="28.5" customHeight="1">
      <c r="A192" s="1082">
        <v>7.0</v>
      </c>
      <c r="B192" s="1083">
        <v>1.0</v>
      </c>
      <c r="C192" s="1114" t="s">
        <v>3925</v>
      </c>
      <c r="D192" s="305" t="s">
        <v>2090</v>
      </c>
      <c r="E192" s="1070"/>
      <c r="F192" s="1071"/>
      <c r="G192" s="1079"/>
      <c r="H192" s="1160" t="s">
        <v>3926</v>
      </c>
      <c r="I192" s="1160" t="s">
        <v>3927</v>
      </c>
      <c r="J192" s="466"/>
      <c r="K192" s="466"/>
      <c r="L192" s="466"/>
      <c r="M192" s="312"/>
      <c r="N192" s="312"/>
      <c r="O192" s="310"/>
      <c r="P192" s="388"/>
      <c r="Q192" s="498"/>
      <c r="R192" s="312"/>
      <c r="S192" s="313"/>
      <c r="T192" s="388"/>
      <c r="U192" s="498"/>
      <c r="V192" s="312"/>
    </row>
    <row r="193" ht="28.5" customHeight="1">
      <c r="A193" s="1082">
        <v>7.0</v>
      </c>
      <c r="B193" s="1091">
        <v>1.0</v>
      </c>
      <c r="C193" s="1107" t="s">
        <v>3928</v>
      </c>
      <c r="D193" s="320" t="s">
        <v>1670</v>
      </c>
      <c r="E193" s="1073"/>
      <c r="F193" s="1080"/>
      <c r="G193" s="1075"/>
      <c r="H193" s="1161" t="s">
        <v>3929</v>
      </c>
      <c r="I193" s="1161" t="s">
        <v>3930</v>
      </c>
      <c r="J193" s="470"/>
      <c r="K193" s="470"/>
      <c r="L193" s="470"/>
      <c r="M193" s="327"/>
      <c r="N193" s="327"/>
      <c r="O193" s="325"/>
      <c r="P193" s="378"/>
      <c r="Q193" s="499"/>
      <c r="R193" s="327"/>
      <c r="S193" s="328"/>
      <c r="T193" s="378"/>
      <c r="U193" s="499"/>
      <c r="V193" s="327"/>
    </row>
    <row r="194" ht="28.5" customHeight="1">
      <c r="A194" s="1082">
        <v>7.0</v>
      </c>
      <c r="B194" s="1091">
        <v>1.0</v>
      </c>
      <c r="C194" s="1107" t="s">
        <v>3931</v>
      </c>
      <c r="D194" s="320" t="s">
        <v>2091</v>
      </c>
      <c r="E194" s="1073"/>
      <c r="F194" s="1080"/>
      <c r="G194" s="1075"/>
      <c r="H194" s="1161" t="s">
        <v>3932</v>
      </c>
      <c r="I194" s="1161" t="s">
        <v>3933</v>
      </c>
      <c r="J194" s="470"/>
      <c r="K194" s="470"/>
      <c r="L194" s="470"/>
      <c r="M194" s="327"/>
      <c r="N194" s="327"/>
      <c r="O194" s="325"/>
      <c r="P194" s="378"/>
      <c r="Q194" s="499"/>
      <c r="R194" s="327"/>
      <c r="S194" s="328"/>
      <c r="T194" s="378"/>
      <c r="U194" s="499"/>
      <c r="V194" s="327"/>
    </row>
    <row r="195" ht="28.5" customHeight="1">
      <c r="A195" s="1082">
        <v>7.0</v>
      </c>
      <c r="B195" s="1091">
        <v>1.0</v>
      </c>
      <c r="C195" s="1107" t="s">
        <v>3934</v>
      </c>
      <c r="D195" s="320" t="s">
        <v>2092</v>
      </c>
      <c r="E195" s="1073"/>
      <c r="F195" s="1080"/>
      <c r="G195" s="1075"/>
      <c r="H195" s="1161" t="s">
        <v>3935</v>
      </c>
      <c r="I195" s="1161" t="s">
        <v>3936</v>
      </c>
      <c r="J195" s="470"/>
      <c r="K195" s="470"/>
      <c r="L195" s="470"/>
      <c r="M195" s="327"/>
      <c r="N195" s="327"/>
      <c r="O195" s="325"/>
      <c r="P195" s="378"/>
      <c r="Q195" s="499"/>
      <c r="R195" s="327"/>
      <c r="S195" s="328"/>
      <c r="T195" s="378"/>
      <c r="U195" s="499"/>
      <c r="V195" s="327"/>
    </row>
    <row r="196" ht="28.5" customHeight="1">
      <c r="A196" s="1082">
        <v>7.0</v>
      </c>
      <c r="B196" s="1091">
        <v>1.0</v>
      </c>
      <c r="C196" s="1107" t="s">
        <v>3937</v>
      </c>
      <c r="D196" s="320" t="s">
        <v>2093</v>
      </c>
      <c r="E196" s="1073"/>
      <c r="F196" s="1080"/>
      <c r="G196" s="1075"/>
      <c r="H196" s="1161" t="s">
        <v>3938</v>
      </c>
      <c r="I196" s="1161" t="s">
        <v>3939</v>
      </c>
      <c r="J196" s="470"/>
      <c r="K196" s="470"/>
      <c r="L196" s="470"/>
      <c r="M196" s="327"/>
      <c r="N196" s="327"/>
      <c r="O196" s="325"/>
      <c r="P196" s="378"/>
      <c r="Q196" s="499"/>
      <c r="R196" s="327"/>
      <c r="S196" s="328"/>
      <c r="T196" s="378"/>
      <c r="U196" s="499"/>
      <c r="V196" s="327"/>
    </row>
    <row r="197" ht="28.5" customHeight="1">
      <c r="A197" s="1082">
        <v>7.0</v>
      </c>
      <c r="B197" s="1091">
        <v>1.0</v>
      </c>
      <c r="C197" s="1107" t="s">
        <v>3940</v>
      </c>
      <c r="D197" s="320" t="s">
        <v>2094</v>
      </c>
      <c r="E197" s="1073"/>
      <c r="F197" s="1080"/>
      <c r="G197" s="1075"/>
      <c r="H197" s="1161" t="s">
        <v>3941</v>
      </c>
      <c r="I197" s="1161" t="s">
        <v>3942</v>
      </c>
      <c r="J197" s="470"/>
      <c r="K197" s="470"/>
      <c r="L197" s="470"/>
      <c r="M197" s="327"/>
      <c r="N197" s="327"/>
      <c r="O197" s="325"/>
      <c r="P197" s="378"/>
      <c r="Q197" s="499"/>
      <c r="R197" s="327"/>
      <c r="S197" s="328"/>
      <c r="T197" s="378"/>
      <c r="U197" s="499"/>
      <c r="V197" s="327"/>
    </row>
    <row r="198" ht="28.5" customHeight="1">
      <c r="A198" s="671">
        <v>8.0</v>
      </c>
      <c r="B198" s="479">
        <v>1.0</v>
      </c>
      <c r="C198" s="392" t="s">
        <v>3943</v>
      </c>
      <c r="D198" s="393" t="s">
        <v>1047</v>
      </c>
      <c r="E198" s="1139" t="s">
        <v>12053</v>
      </c>
      <c r="F198" s="1140" t="s">
        <v>12063</v>
      </c>
      <c r="G198" s="1141" t="s">
        <v>12899</v>
      </c>
      <c r="H198" s="394" t="s">
        <v>3944</v>
      </c>
      <c r="I198" s="394" t="s">
        <v>12900</v>
      </c>
      <c r="J198" s="394" t="s">
        <v>3946</v>
      </c>
      <c r="K198" s="394" t="s">
        <v>12901</v>
      </c>
      <c r="L198" s="394" t="s">
        <v>12902</v>
      </c>
      <c r="M198" s="400"/>
      <c r="N198" s="400"/>
      <c r="O198" s="454" t="s">
        <v>3949</v>
      </c>
      <c r="P198" s="402" t="s">
        <v>3950</v>
      </c>
      <c r="Q198" s="396" t="s">
        <v>3951</v>
      </c>
      <c r="R198" s="400"/>
      <c r="S198" s="456" t="s">
        <v>3952</v>
      </c>
      <c r="T198" s="402" t="s">
        <v>3953</v>
      </c>
      <c r="U198" s="396" t="s">
        <v>3954</v>
      </c>
      <c r="V198" s="400"/>
    </row>
    <row r="199" ht="28.5" customHeight="1">
      <c r="A199" s="671">
        <v>8.0</v>
      </c>
      <c r="B199" s="480">
        <v>1.0</v>
      </c>
      <c r="C199" s="406" t="s">
        <v>3943</v>
      </c>
      <c r="D199" s="407" t="s">
        <v>1053</v>
      </c>
      <c r="E199" s="1135"/>
      <c r="F199" s="1142" t="s">
        <v>1058</v>
      </c>
      <c r="G199" s="1137"/>
      <c r="H199" s="408" t="s">
        <v>3955</v>
      </c>
      <c r="I199" s="408" t="s">
        <v>12903</v>
      </c>
      <c r="J199" s="408" t="s">
        <v>3957</v>
      </c>
      <c r="K199" s="408" t="s">
        <v>12904</v>
      </c>
      <c r="L199" s="408" t="s">
        <v>12905</v>
      </c>
      <c r="M199" s="414"/>
      <c r="N199" s="414"/>
      <c r="O199" s="431" t="s">
        <v>3960</v>
      </c>
      <c r="P199" s="416" t="s">
        <v>3961</v>
      </c>
      <c r="Q199" s="410" t="s">
        <v>3962</v>
      </c>
      <c r="R199" s="414"/>
      <c r="S199" s="433" t="s">
        <v>3963</v>
      </c>
      <c r="T199" s="416" t="s">
        <v>3964</v>
      </c>
      <c r="U199" s="410" t="s">
        <v>3965</v>
      </c>
      <c r="V199" s="414"/>
    </row>
    <row r="200" ht="28.5" customHeight="1">
      <c r="A200" s="671">
        <v>8.0</v>
      </c>
      <c r="B200" s="480">
        <v>1.0</v>
      </c>
      <c r="C200" s="406" t="s">
        <v>3943</v>
      </c>
      <c r="D200" s="407" t="s">
        <v>1058</v>
      </c>
      <c r="E200" s="1135"/>
      <c r="F200" s="1142" t="s">
        <v>1047</v>
      </c>
      <c r="G200" s="1137"/>
      <c r="H200" s="421" t="s">
        <v>3967</v>
      </c>
      <c r="I200" s="421" t="s">
        <v>12906</v>
      </c>
      <c r="J200" s="421" t="s">
        <v>3969</v>
      </c>
      <c r="K200" s="421" t="s">
        <v>12907</v>
      </c>
      <c r="L200" s="421" t="s">
        <v>12908</v>
      </c>
      <c r="M200" s="414"/>
      <c r="N200" s="414"/>
      <c r="O200" s="431" t="s">
        <v>3972</v>
      </c>
      <c r="P200" s="416" t="s">
        <v>3973</v>
      </c>
      <c r="Q200" s="410" t="s">
        <v>3974</v>
      </c>
      <c r="R200" s="414"/>
      <c r="S200" s="433" t="s">
        <v>3975</v>
      </c>
      <c r="T200" s="416" t="s">
        <v>3976</v>
      </c>
      <c r="U200" s="410" t="s">
        <v>3977</v>
      </c>
      <c r="V200" s="414"/>
    </row>
    <row r="201" ht="28.5" customHeight="1">
      <c r="A201" s="671">
        <v>8.0</v>
      </c>
      <c r="B201" s="482">
        <v>1.0</v>
      </c>
      <c r="C201" s="419" t="s">
        <v>3943</v>
      </c>
      <c r="D201" s="407" t="s">
        <v>818</v>
      </c>
      <c r="E201" s="1135"/>
      <c r="F201" s="1136"/>
      <c r="G201" s="1137"/>
      <c r="H201" s="423" t="s">
        <v>3978</v>
      </c>
      <c r="I201" s="423" t="s">
        <v>12909</v>
      </c>
      <c r="J201" s="421" t="s">
        <v>3980</v>
      </c>
      <c r="K201" s="421" t="s">
        <v>3981</v>
      </c>
      <c r="L201" s="421" t="s">
        <v>3982</v>
      </c>
      <c r="M201" s="427"/>
      <c r="N201" s="427"/>
      <c r="O201" s="437" t="s">
        <v>3983</v>
      </c>
      <c r="P201" s="423" t="s">
        <v>3984</v>
      </c>
      <c r="Q201" s="423" t="s">
        <v>12910</v>
      </c>
      <c r="R201" s="427"/>
      <c r="S201" s="439" t="s">
        <v>3986</v>
      </c>
      <c r="T201" s="423" t="s">
        <v>12911</v>
      </c>
      <c r="U201" s="423" t="s">
        <v>12912</v>
      </c>
      <c r="V201" s="427"/>
    </row>
    <row r="202" ht="28.5" customHeight="1">
      <c r="A202" s="671">
        <v>8.0</v>
      </c>
      <c r="B202" s="480">
        <v>1.0</v>
      </c>
      <c r="C202" s="406" t="s">
        <v>3989</v>
      </c>
      <c r="D202" s="519" t="s">
        <v>1140</v>
      </c>
      <c r="E202" s="1188"/>
      <c r="F202" s="1140"/>
      <c r="G202" s="1167"/>
      <c r="H202" s="421" t="s">
        <v>3990</v>
      </c>
      <c r="I202" s="421" t="s">
        <v>12913</v>
      </c>
      <c r="J202" s="421" t="s">
        <v>3992</v>
      </c>
      <c r="K202" s="421" t="s">
        <v>12914</v>
      </c>
      <c r="L202" s="421" t="s">
        <v>12915</v>
      </c>
      <c r="M202" s="427"/>
      <c r="N202" s="427"/>
      <c r="O202" s="437" t="s">
        <v>3995</v>
      </c>
      <c r="P202" s="423" t="s">
        <v>3996</v>
      </c>
      <c r="Q202" s="423" t="s">
        <v>12916</v>
      </c>
      <c r="R202" s="427"/>
      <c r="S202" s="439" t="s">
        <v>3998</v>
      </c>
      <c r="T202" s="423" t="s">
        <v>12917</v>
      </c>
      <c r="U202" s="423" t="s">
        <v>12918</v>
      </c>
      <c r="V202" s="414"/>
    </row>
    <row r="203" ht="28.5" customHeight="1">
      <c r="A203" s="671">
        <v>8.0</v>
      </c>
      <c r="B203" s="480">
        <v>1.0</v>
      </c>
      <c r="C203" s="406" t="s">
        <v>3989</v>
      </c>
      <c r="D203" s="407" t="s">
        <v>1144</v>
      </c>
      <c r="E203" s="1135"/>
      <c r="F203" s="1136"/>
      <c r="G203" s="1137"/>
      <c r="H203" s="408" t="s">
        <v>4002</v>
      </c>
      <c r="I203" s="408" t="s">
        <v>12919</v>
      </c>
      <c r="J203" s="408" t="s">
        <v>12920</v>
      </c>
      <c r="K203" s="408" t="s">
        <v>12921</v>
      </c>
      <c r="L203" s="408" t="s">
        <v>12922</v>
      </c>
      <c r="M203" s="414"/>
      <c r="N203" s="414"/>
      <c r="O203" s="431" t="s">
        <v>4007</v>
      </c>
      <c r="P203" s="416" t="s">
        <v>4008</v>
      </c>
      <c r="Q203" s="410" t="s">
        <v>4009</v>
      </c>
      <c r="R203" s="414"/>
      <c r="S203" s="433" t="s">
        <v>4010</v>
      </c>
      <c r="T203" s="416" t="s">
        <v>4011</v>
      </c>
      <c r="U203" s="410" t="s">
        <v>4012</v>
      </c>
      <c r="V203" s="414"/>
    </row>
    <row r="204" ht="28.5" customHeight="1">
      <c r="A204" s="671">
        <v>8.0</v>
      </c>
      <c r="B204" s="480">
        <v>1.0</v>
      </c>
      <c r="C204" s="406" t="s">
        <v>3989</v>
      </c>
      <c r="D204" s="407" t="s">
        <v>1150</v>
      </c>
      <c r="E204" s="1135"/>
      <c r="F204" s="1136"/>
      <c r="G204" s="1137"/>
      <c r="H204" s="408" t="s">
        <v>4013</v>
      </c>
      <c r="I204" s="408" t="s">
        <v>12923</v>
      </c>
      <c r="J204" s="408" t="s">
        <v>12924</v>
      </c>
      <c r="K204" s="408" t="s">
        <v>12925</v>
      </c>
      <c r="L204" s="408" t="s">
        <v>12926</v>
      </c>
      <c r="M204" s="414"/>
      <c r="N204" s="414"/>
      <c r="O204" s="431" t="s">
        <v>4018</v>
      </c>
      <c r="P204" s="416" t="s">
        <v>4019</v>
      </c>
      <c r="Q204" s="410" t="s">
        <v>4020</v>
      </c>
      <c r="R204" s="414"/>
      <c r="S204" s="433" t="s">
        <v>4021</v>
      </c>
      <c r="T204" s="416" t="s">
        <v>4022</v>
      </c>
      <c r="U204" s="410" t="s">
        <v>4023</v>
      </c>
      <c r="V204" s="414"/>
    </row>
    <row r="205" ht="28.5" customHeight="1">
      <c r="A205" s="671">
        <v>8.0</v>
      </c>
      <c r="B205" s="482">
        <v>1.0</v>
      </c>
      <c r="C205" s="419" t="s">
        <v>3989</v>
      </c>
      <c r="D205" s="420" t="s">
        <v>877</v>
      </c>
      <c r="E205" s="1130"/>
      <c r="F205" s="1138"/>
      <c r="G205" s="1132"/>
      <c r="H205" s="421" t="s">
        <v>4024</v>
      </c>
      <c r="I205" s="421" t="s">
        <v>12927</v>
      </c>
      <c r="J205" s="421" t="s">
        <v>4026</v>
      </c>
      <c r="K205" s="421" t="s">
        <v>12928</v>
      </c>
      <c r="L205" s="421" t="s">
        <v>12929</v>
      </c>
      <c r="M205" s="427"/>
      <c r="N205" s="427"/>
      <c r="O205" s="520" t="s">
        <v>4029</v>
      </c>
      <c r="P205" s="429" t="s">
        <v>4030</v>
      </c>
      <c r="Q205" s="423" t="s">
        <v>4031</v>
      </c>
      <c r="R205" s="427"/>
      <c r="S205" s="439" t="s">
        <v>4032</v>
      </c>
      <c r="T205" s="429" t="s">
        <v>4033</v>
      </c>
      <c r="U205" s="423" t="s">
        <v>4034</v>
      </c>
      <c r="V205" s="427"/>
    </row>
    <row r="206" ht="28.5" customHeight="1">
      <c r="A206" s="671">
        <v>8.0</v>
      </c>
      <c r="B206" s="479">
        <v>1.0</v>
      </c>
      <c r="C206" s="392" t="s">
        <v>4035</v>
      </c>
      <c r="D206" s="393" t="s">
        <v>1209</v>
      </c>
      <c r="E206" s="1189" t="s">
        <v>12930</v>
      </c>
      <c r="F206" s="1190" t="s">
        <v>12931</v>
      </c>
      <c r="G206" s="1191">
        <v>4049.0</v>
      </c>
      <c r="H206" s="394" t="s">
        <v>4036</v>
      </c>
      <c r="I206" s="394" t="s">
        <v>4037</v>
      </c>
      <c r="J206" s="394" t="s">
        <v>12932</v>
      </c>
      <c r="K206" s="394" t="s">
        <v>12933</v>
      </c>
      <c r="L206" s="394" t="s">
        <v>12934</v>
      </c>
      <c r="M206" s="400"/>
      <c r="N206" s="400"/>
      <c r="O206" s="454" t="s">
        <v>4041</v>
      </c>
      <c r="P206" s="402" t="s">
        <v>4042</v>
      </c>
      <c r="Q206" s="396" t="s">
        <v>4043</v>
      </c>
      <c r="R206" s="400"/>
      <c r="S206" s="456" t="s">
        <v>4044</v>
      </c>
      <c r="T206" s="402" t="s">
        <v>4045</v>
      </c>
      <c r="U206" s="396" t="s">
        <v>4046</v>
      </c>
      <c r="V206" s="400"/>
    </row>
    <row r="207" ht="28.5" customHeight="1">
      <c r="A207" s="671">
        <v>8.0</v>
      </c>
      <c r="B207" s="480">
        <v>1.0</v>
      </c>
      <c r="C207" s="406" t="s">
        <v>4035</v>
      </c>
      <c r="D207" s="407" t="s">
        <v>1215</v>
      </c>
      <c r="E207" s="1125"/>
      <c r="F207" s="1126" t="s">
        <v>1822</v>
      </c>
      <c r="G207" s="1127"/>
      <c r="H207" s="408" t="s">
        <v>4047</v>
      </c>
      <c r="I207" s="408" t="s">
        <v>4048</v>
      </c>
      <c r="J207" s="408" t="s">
        <v>12935</v>
      </c>
      <c r="K207" s="408" t="s">
        <v>12936</v>
      </c>
      <c r="L207" s="408" t="s">
        <v>12937</v>
      </c>
      <c r="M207" s="414"/>
      <c r="N207" s="414"/>
      <c r="O207" s="431" t="s">
        <v>4052</v>
      </c>
      <c r="P207" s="416" t="s">
        <v>4053</v>
      </c>
      <c r="Q207" s="410" t="s">
        <v>4054</v>
      </c>
      <c r="R207" s="414"/>
      <c r="S207" s="433" t="s">
        <v>4055</v>
      </c>
      <c r="T207" s="416" t="s">
        <v>4056</v>
      </c>
      <c r="U207" s="410" t="s">
        <v>4057</v>
      </c>
      <c r="V207" s="414"/>
    </row>
    <row r="208" ht="28.5" customHeight="1">
      <c r="A208" s="671">
        <v>8.0</v>
      </c>
      <c r="B208" s="480">
        <v>1.0</v>
      </c>
      <c r="C208" s="406" t="s">
        <v>4035</v>
      </c>
      <c r="D208" s="407" t="s">
        <v>1220</v>
      </c>
      <c r="E208" s="1135"/>
      <c r="F208" s="1136"/>
      <c r="G208" s="1137"/>
      <c r="H208" s="408" t="s">
        <v>4058</v>
      </c>
      <c r="I208" s="408" t="s">
        <v>4059</v>
      </c>
      <c r="J208" s="408" t="s">
        <v>12938</v>
      </c>
      <c r="K208" s="408" t="s">
        <v>4061</v>
      </c>
      <c r="L208" s="408" t="s">
        <v>4062</v>
      </c>
      <c r="M208" s="414"/>
      <c r="N208" s="414"/>
      <c r="O208" s="431" t="s">
        <v>4063</v>
      </c>
      <c r="P208" s="416" t="s">
        <v>4064</v>
      </c>
      <c r="Q208" s="410" t="s">
        <v>4065</v>
      </c>
      <c r="R208" s="414"/>
      <c r="S208" s="433" t="s">
        <v>4066</v>
      </c>
      <c r="T208" s="416" t="s">
        <v>4067</v>
      </c>
      <c r="U208" s="410" t="s">
        <v>4068</v>
      </c>
      <c r="V208" s="414"/>
    </row>
    <row r="209" ht="28.5" customHeight="1">
      <c r="A209" s="671">
        <v>8.0</v>
      </c>
      <c r="B209" s="482">
        <v>1.0</v>
      </c>
      <c r="C209" s="419" t="s">
        <v>4035</v>
      </c>
      <c r="D209" s="420" t="s">
        <v>1225</v>
      </c>
      <c r="E209" s="1130"/>
      <c r="F209" s="1138"/>
      <c r="G209" s="1132"/>
      <c r="H209" s="421" t="s">
        <v>4069</v>
      </c>
      <c r="I209" s="421" t="s">
        <v>4070</v>
      </c>
      <c r="J209" s="421" t="s">
        <v>4071</v>
      </c>
      <c r="K209" s="421" t="s">
        <v>12939</v>
      </c>
      <c r="L209" s="421" t="s">
        <v>12940</v>
      </c>
      <c r="M209" s="427"/>
      <c r="N209" s="427"/>
      <c r="O209" s="437" t="s">
        <v>4074</v>
      </c>
      <c r="P209" s="429" t="s">
        <v>4075</v>
      </c>
      <c r="Q209" s="423" t="s">
        <v>4076</v>
      </c>
      <c r="R209" s="427"/>
      <c r="S209" s="439" t="s">
        <v>4077</v>
      </c>
      <c r="T209" s="429" t="s">
        <v>4078</v>
      </c>
      <c r="U209" s="423" t="s">
        <v>4079</v>
      </c>
      <c r="V209" s="427"/>
    </row>
    <row r="210" ht="28.5" customHeight="1">
      <c r="A210" s="671">
        <v>8.0</v>
      </c>
      <c r="B210" s="480">
        <v>1.0</v>
      </c>
      <c r="C210" s="406" t="s">
        <v>4080</v>
      </c>
      <c r="D210" s="407" t="s">
        <v>1266</v>
      </c>
      <c r="E210" s="1135"/>
      <c r="F210" s="1136"/>
      <c r="G210" s="1137"/>
      <c r="H210" s="408" t="s">
        <v>4081</v>
      </c>
      <c r="I210" s="408" t="s">
        <v>4082</v>
      </c>
      <c r="J210" s="408" t="s">
        <v>12941</v>
      </c>
      <c r="K210" s="408" t="s">
        <v>12942</v>
      </c>
      <c r="L210" s="408" t="s">
        <v>12943</v>
      </c>
      <c r="M210" s="414"/>
      <c r="N210" s="414"/>
      <c r="O210" s="431" t="s">
        <v>4086</v>
      </c>
      <c r="P210" s="416" t="s">
        <v>4087</v>
      </c>
      <c r="Q210" s="410" t="s">
        <v>4088</v>
      </c>
      <c r="R210" s="414"/>
      <c r="S210" s="433" t="s">
        <v>4089</v>
      </c>
      <c r="T210" s="416" t="s">
        <v>4090</v>
      </c>
      <c r="U210" s="410" t="s">
        <v>4091</v>
      </c>
      <c r="V210" s="414"/>
    </row>
    <row r="211" ht="28.5" customHeight="1">
      <c r="A211" s="671">
        <v>8.0</v>
      </c>
      <c r="B211" s="480">
        <v>1.0</v>
      </c>
      <c r="C211" s="406" t="s">
        <v>4080</v>
      </c>
      <c r="D211" s="407" t="s">
        <v>788</v>
      </c>
      <c r="E211" s="1135"/>
      <c r="F211" s="1136"/>
      <c r="G211" s="1137"/>
      <c r="H211" s="408" t="s">
        <v>4092</v>
      </c>
      <c r="I211" s="408" t="s">
        <v>4093</v>
      </c>
      <c r="J211" s="408" t="s">
        <v>12944</v>
      </c>
      <c r="K211" s="408" t="s">
        <v>12945</v>
      </c>
      <c r="L211" s="408" t="s">
        <v>12946</v>
      </c>
      <c r="M211" s="414"/>
      <c r="N211" s="414"/>
      <c r="O211" s="431" t="s">
        <v>4097</v>
      </c>
      <c r="P211" s="416" t="s">
        <v>4098</v>
      </c>
      <c r="Q211" s="410" t="s">
        <v>4099</v>
      </c>
      <c r="R211" s="414"/>
      <c r="S211" s="433" t="s">
        <v>4100</v>
      </c>
      <c r="T211" s="416" t="s">
        <v>4101</v>
      </c>
      <c r="U211" s="410" t="s">
        <v>4102</v>
      </c>
      <c r="V211" s="414"/>
    </row>
    <row r="212" ht="28.5" customHeight="1">
      <c r="A212" s="671">
        <v>8.0</v>
      </c>
      <c r="B212" s="480">
        <v>1.0</v>
      </c>
      <c r="C212" s="406" t="s">
        <v>4080</v>
      </c>
      <c r="D212" s="407" t="s">
        <v>1274</v>
      </c>
      <c r="E212" s="1135"/>
      <c r="F212" s="1136"/>
      <c r="G212" s="1137"/>
      <c r="H212" s="408" t="s">
        <v>12947</v>
      </c>
      <c r="I212" s="408" t="s">
        <v>12948</v>
      </c>
      <c r="J212" s="408" t="s">
        <v>12949</v>
      </c>
      <c r="K212" s="408" t="s">
        <v>12950</v>
      </c>
      <c r="L212" s="408" t="s">
        <v>12951</v>
      </c>
      <c r="M212" s="414"/>
      <c r="N212" s="414"/>
      <c r="O212" s="431" t="s">
        <v>4108</v>
      </c>
      <c r="P212" s="410" t="s">
        <v>4109</v>
      </c>
      <c r="Q212" s="410" t="s">
        <v>4110</v>
      </c>
      <c r="R212" s="414"/>
      <c r="S212" s="433" t="s">
        <v>4111</v>
      </c>
      <c r="T212" s="410" t="s">
        <v>4112</v>
      </c>
      <c r="U212" s="410" t="s">
        <v>12952</v>
      </c>
      <c r="V212" s="414"/>
    </row>
    <row r="213" ht="28.5" customHeight="1">
      <c r="A213" s="671">
        <v>8.0</v>
      </c>
      <c r="B213" s="482">
        <v>1.0</v>
      </c>
      <c r="C213" s="419" t="s">
        <v>4080</v>
      </c>
      <c r="D213" s="420" t="s">
        <v>782</v>
      </c>
      <c r="E213" s="1130"/>
      <c r="F213" s="1138"/>
      <c r="G213" s="1132"/>
      <c r="H213" s="421" t="s">
        <v>4114</v>
      </c>
      <c r="I213" s="421" t="s">
        <v>4115</v>
      </c>
      <c r="J213" s="421" t="s">
        <v>12953</v>
      </c>
      <c r="K213" s="421" t="s">
        <v>4117</v>
      </c>
      <c r="L213" s="421" t="s">
        <v>12954</v>
      </c>
      <c r="M213" s="427"/>
      <c r="N213" s="427"/>
      <c r="O213" s="437" t="s">
        <v>4119</v>
      </c>
      <c r="P213" s="429" t="s">
        <v>4120</v>
      </c>
      <c r="Q213" s="423" t="s">
        <v>4121</v>
      </c>
      <c r="R213" s="427"/>
      <c r="S213" s="439" t="s">
        <v>4122</v>
      </c>
      <c r="T213" s="429" t="s">
        <v>4123</v>
      </c>
      <c r="U213" s="423" t="s">
        <v>4124</v>
      </c>
      <c r="V213" s="427"/>
    </row>
    <row r="214" ht="28.5" customHeight="1">
      <c r="A214" s="1168">
        <v>8.0</v>
      </c>
      <c r="B214" s="1169">
        <v>1.0</v>
      </c>
      <c r="C214" s="1144" t="s">
        <v>4125</v>
      </c>
      <c r="D214" s="393" t="s">
        <v>2095</v>
      </c>
      <c r="E214" s="1139"/>
      <c r="F214" s="1140"/>
      <c r="G214" s="1167"/>
      <c r="H214" s="1146" t="s">
        <v>4126</v>
      </c>
      <c r="I214" s="1146" t="s">
        <v>4127</v>
      </c>
      <c r="J214" s="453"/>
      <c r="K214" s="453"/>
      <c r="L214" s="453"/>
      <c r="M214" s="400"/>
      <c r="N214" s="400"/>
      <c r="O214" s="454"/>
      <c r="P214" s="457"/>
      <c r="Q214" s="487"/>
      <c r="R214" s="400"/>
      <c r="S214" s="456"/>
      <c r="T214" s="457"/>
      <c r="U214" s="1192"/>
      <c r="V214" s="400"/>
    </row>
    <row r="215" ht="28.5" customHeight="1">
      <c r="A215" s="1168">
        <v>8.0</v>
      </c>
      <c r="B215" s="1170">
        <v>1.0</v>
      </c>
      <c r="C215" s="1147" t="s">
        <v>4128</v>
      </c>
      <c r="D215" s="407" t="s">
        <v>1721</v>
      </c>
      <c r="E215" s="1135"/>
      <c r="F215" s="1136"/>
      <c r="G215" s="1137"/>
      <c r="H215" s="1149" t="s">
        <v>4129</v>
      </c>
      <c r="I215" s="1149" t="s">
        <v>4130</v>
      </c>
      <c r="J215" s="447"/>
      <c r="K215" s="447"/>
      <c r="L215" s="447"/>
      <c r="M215" s="414"/>
      <c r="N215" s="414"/>
      <c r="O215" s="431"/>
      <c r="P215" s="449"/>
      <c r="Q215" s="485"/>
      <c r="R215" s="414"/>
      <c r="S215" s="433"/>
      <c r="T215" s="449"/>
      <c r="U215" s="1193"/>
      <c r="V215" s="414"/>
    </row>
    <row r="216" ht="28.5" customHeight="1">
      <c r="A216" s="1168">
        <v>8.0</v>
      </c>
      <c r="B216" s="1170">
        <v>1.0</v>
      </c>
      <c r="C216" s="1147" t="s">
        <v>4131</v>
      </c>
      <c r="D216" s="407" t="s">
        <v>2096</v>
      </c>
      <c r="E216" s="1135"/>
      <c r="F216" s="1136"/>
      <c r="G216" s="1137"/>
      <c r="H216" s="1149" t="s">
        <v>4132</v>
      </c>
      <c r="I216" s="1149" t="s">
        <v>4133</v>
      </c>
      <c r="J216" s="447"/>
      <c r="K216" s="447"/>
      <c r="L216" s="447"/>
      <c r="M216" s="414"/>
      <c r="N216" s="414"/>
      <c r="O216" s="431"/>
      <c r="P216" s="449"/>
      <c r="Q216" s="485"/>
      <c r="R216" s="414"/>
      <c r="S216" s="433"/>
      <c r="T216" s="449"/>
      <c r="U216" s="1193"/>
      <c r="V216" s="414"/>
    </row>
    <row r="217" ht="28.5" customHeight="1">
      <c r="A217" s="1168">
        <v>8.0</v>
      </c>
      <c r="B217" s="1170">
        <v>1.0</v>
      </c>
      <c r="C217" s="1147" t="s">
        <v>4134</v>
      </c>
      <c r="D217" s="407" t="s">
        <v>2097</v>
      </c>
      <c r="E217" s="1135"/>
      <c r="F217" s="1136"/>
      <c r="G217" s="1137"/>
      <c r="H217" s="1149" t="s">
        <v>4135</v>
      </c>
      <c r="I217" s="1149" t="s">
        <v>4136</v>
      </c>
      <c r="J217" s="447"/>
      <c r="K217" s="447"/>
      <c r="L217" s="447"/>
      <c r="M217" s="414"/>
      <c r="N217" s="414"/>
      <c r="O217" s="431"/>
      <c r="P217" s="449"/>
      <c r="Q217" s="485"/>
      <c r="R217" s="414"/>
      <c r="S217" s="433"/>
      <c r="T217" s="449"/>
      <c r="U217" s="1193"/>
      <c r="V217" s="414"/>
    </row>
    <row r="218" ht="28.5" customHeight="1">
      <c r="A218" s="1168">
        <v>8.0</v>
      </c>
      <c r="B218" s="1170">
        <v>1.0</v>
      </c>
      <c r="C218" s="1147" t="s">
        <v>4137</v>
      </c>
      <c r="D218" s="407" t="s">
        <v>2098</v>
      </c>
      <c r="E218" s="1135"/>
      <c r="F218" s="1136"/>
      <c r="G218" s="1137"/>
      <c r="H218" s="1149" t="s">
        <v>4138</v>
      </c>
      <c r="I218" s="1149" t="s">
        <v>4139</v>
      </c>
      <c r="J218" s="447"/>
      <c r="K218" s="447"/>
      <c r="L218" s="447"/>
      <c r="M218" s="414"/>
      <c r="N218" s="414"/>
      <c r="O218" s="431"/>
      <c r="P218" s="449"/>
      <c r="Q218" s="485"/>
      <c r="R218" s="414"/>
      <c r="S218" s="433"/>
      <c r="T218" s="449"/>
      <c r="U218" s="1193"/>
      <c r="V218" s="414"/>
    </row>
    <row r="219" ht="28.5" customHeight="1">
      <c r="A219" s="1168">
        <v>8.0</v>
      </c>
      <c r="B219" s="1171">
        <v>1.0</v>
      </c>
      <c r="C219" s="1147" t="s">
        <v>4140</v>
      </c>
      <c r="D219" s="420" t="s">
        <v>2099</v>
      </c>
      <c r="E219" s="1130"/>
      <c r="F219" s="1138"/>
      <c r="G219" s="1132"/>
      <c r="H219" s="1152" t="s">
        <v>4141</v>
      </c>
      <c r="I219" s="1152" t="s">
        <v>4142</v>
      </c>
      <c r="J219" s="508"/>
      <c r="K219" s="508"/>
      <c r="L219" s="508"/>
      <c r="M219" s="427"/>
      <c r="N219" s="427"/>
      <c r="O219" s="437"/>
      <c r="P219" s="511"/>
      <c r="Q219" s="510"/>
      <c r="R219" s="427"/>
      <c r="S219" s="439"/>
      <c r="T219" s="511"/>
      <c r="U219" s="1194"/>
      <c r="V219" s="427"/>
    </row>
    <row r="220" ht="28.5" customHeight="1">
      <c r="A220" s="1168">
        <v>8.0</v>
      </c>
      <c r="B220" s="1172">
        <v>1.0</v>
      </c>
      <c r="C220" s="1144" t="s">
        <v>4143</v>
      </c>
      <c r="D220" s="407" t="s">
        <v>2100</v>
      </c>
      <c r="E220" s="1135"/>
      <c r="F220" s="1136"/>
      <c r="G220" s="1137"/>
      <c r="H220" s="1149" t="s">
        <v>4144</v>
      </c>
      <c r="I220" s="1149" t="s">
        <v>4145</v>
      </c>
      <c r="J220" s="447"/>
      <c r="K220" s="447"/>
      <c r="L220" s="447"/>
      <c r="M220" s="414"/>
      <c r="N220" s="414"/>
      <c r="O220" s="431"/>
      <c r="P220" s="449"/>
      <c r="Q220" s="485"/>
      <c r="R220" s="414"/>
      <c r="S220" s="433"/>
      <c r="T220" s="449"/>
      <c r="U220" s="1193"/>
      <c r="V220" s="414"/>
    </row>
    <row r="221" ht="28.5" customHeight="1">
      <c r="A221" s="1168">
        <v>8.0</v>
      </c>
      <c r="B221" s="1172">
        <v>1.0</v>
      </c>
      <c r="C221" s="1147" t="s">
        <v>4146</v>
      </c>
      <c r="D221" s="407" t="s">
        <v>969</v>
      </c>
      <c r="E221" s="1135"/>
      <c r="F221" s="1136"/>
      <c r="G221" s="1137"/>
      <c r="H221" s="1149" t="s">
        <v>4147</v>
      </c>
      <c r="I221" s="1149" t="s">
        <v>4148</v>
      </c>
      <c r="J221" s="447"/>
      <c r="K221" s="447"/>
      <c r="L221" s="447"/>
      <c r="M221" s="414"/>
      <c r="N221" s="414"/>
      <c r="O221" s="431"/>
      <c r="P221" s="449"/>
      <c r="Q221" s="485"/>
      <c r="R221" s="414"/>
      <c r="S221" s="433"/>
      <c r="T221" s="449"/>
      <c r="U221" s="1193"/>
      <c r="V221" s="414"/>
    </row>
    <row r="222" ht="28.5" customHeight="1">
      <c r="A222" s="1168">
        <v>8.0</v>
      </c>
      <c r="B222" s="1172">
        <v>1.0</v>
      </c>
      <c r="C222" s="1147" t="s">
        <v>4149</v>
      </c>
      <c r="D222" s="407" t="s">
        <v>2101</v>
      </c>
      <c r="E222" s="1135"/>
      <c r="F222" s="1136"/>
      <c r="G222" s="1137"/>
      <c r="H222" s="1149" t="s">
        <v>4150</v>
      </c>
      <c r="I222" s="1149" t="s">
        <v>4151</v>
      </c>
      <c r="J222" s="447"/>
      <c r="K222" s="447"/>
      <c r="L222" s="447"/>
      <c r="M222" s="414"/>
      <c r="N222" s="414"/>
      <c r="O222" s="431"/>
      <c r="P222" s="449"/>
      <c r="Q222" s="485"/>
      <c r="R222" s="414"/>
      <c r="S222" s="433"/>
      <c r="T222" s="449"/>
      <c r="U222" s="1193"/>
      <c r="V222" s="414"/>
    </row>
    <row r="223" ht="28.5" customHeight="1">
      <c r="A223" s="1168">
        <v>8.0</v>
      </c>
      <c r="B223" s="1172">
        <v>1.0</v>
      </c>
      <c r="C223" s="1147" t="s">
        <v>4152</v>
      </c>
      <c r="D223" s="407" t="s">
        <v>852</v>
      </c>
      <c r="E223" s="1135"/>
      <c r="F223" s="1136"/>
      <c r="G223" s="1137"/>
      <c r="H223" s="1149" t="s">
        <v>4153</v>
      </c>
      <c r="I223" s="1149" t="s">
        <v>4154</v>
      </c>
      <c r="J223" s="447"/>
      <c r="K223" s="447"/>
      <c r="L223" s="447"/>
      <c r="M223" s="414"/>
      <c r="N223" s="414"/>
      <c r="O223" s="431"/>
      <c r="P223" s="449"/>
      <c r="Q223" s="485"/>
      <c r="R223" s="414"/>
      <c r="S223" s="433"/>
      <c r="T223" s="449"/>
      <c r="U223" s="1193"/>
      <c r="V223" s="414"/>
    </row>
    <row r="224" ht="28.5" customHeight="1">
      <c r="A224" s="1168">
        <v>8.0</v>
      </c>
      <c r="B224" s="1172">
        <v>1.0</v>
      </c>
      <c r="C224" s="1147" t="s">
        <v>4155</v>
      </c>
      <c r="D224" s="407" t="s">
        <v>2102</v>
      </c>
      <c r="E224" s="1135"/>
      <c r="F224" s="1136"/>
      <c r="G224" s="1137"/>
      <c r="H224" s="1149" t="s">
        <v>4156</v>
      </c>
      <c r="I224" s="1149" t="s">
        <v>4157</v>
      </c>
      <c r="J224" s="447"/>
      <c r="K224" s="447"/>
      <c r="L224" s="447"/>
      <c r="M224" s="414"/>
      <c r="N224" s="414"/>
      <c r="O224" s="431"/>
      <c r="P224" s="449"/>
      <c r="Q224" s="485"/>
      <c r="R224" s="414"/>
      <c r="S224" s="433"/>
      <c r="T224" s="449"/>
      <c r="U224" s="1193"/>
      <c r="V224" s="414"/>
    </row>
    <row r="225" ht="28.5" customHeight="1">
      <c r="A225" s="1168">
        <v>8.0</v>
      </c>
      <c r="B225" s="1173">
        <v>1.0</v>
      </c>
      <c r="C225" s="1147" t="s">
        <v>4158</v>
      </c>
      <c r="D225" s="407" t="s">
        <v>2103</v>
      </c>
      <c r="E225" s="1135"/>
      <c r="F225" s="1136"/>
      <c r="G225" s="1137"/>
      <c r="H225" s="1149" t="s">
        <v>4159</v>
      </c>
      <c r="I225" s="1149" t="s">
        <v>4160</v>
      </c>
      <c r="J225" s="447"/>
      <c r="K225" s="447"/>
      <c r="L225" s="447"/>
      <c r="M225" s="414"/>
      <c r="N225" s="414"/>
      <c r="O225" s="431"/>
      <c r="P225" s="449"/>
      <c r="Q225" s="485"/>
      <c r="R225" s="414"/>
      <c r="S225" s="433"/>
      <c r="T225" s="449"/>
      <c r="U225" s="1193"/>
      <c r="V225" s="414"/>
    </row>
    <row r="226" ht="28.5" customHeight="1">
      <c r="A226" s="656">
        <v>9.0</v>
      </c>
      <c r="B226" s="344">
        <v>1.0</v>
      </c>
      <c r="C226" s="345" t="s">
        <v>4161</v>
      </c>
      <c r="D226" s="305" t="s">
        <v>1063</v>
      </c>
      <c r="E226" s="1195" t="s">
        <v>12930</v>
      </c>
      <c r="F226" s="1196" t="s">
        <v>12955</v>
      </c>
      <c r="G226" s="1197">
        <v>254.0</v>
      </c>
      <c r="H226" s="306" t="s">
        <v>4162</v>
      </c>
      <c r="I226" s="306" t="s">
        <v>4163</v>
      </c>
      <c r="J226" s="306" t="s">
        <v>4164</v>
      </c>
      <c r="K226" s="306" t="s">
        <v>4165</v>
      </c>
      <c r="L226" s="306" t="s">
        <v>4166</v>
      </c>
      <c r="M226" s="312"/>
      <c r="N226" s="312"/>
      <c r="O226" s="310" t="s">
        <v>4167</v>
      </c>
      <c r="P226" s="314" t="s">
        <v>4168</v>
      </c>
      <c r="Q226" s="308" t="s">
        <v>4169</v>
      </c>
      <c r="R226" s="312"/>
      <c r="S226" s="313" t="s">
        <v>4170</v>
      </c>
      <c r="T226" s="314" t="s">
        <v>4171</v>
      </c>
      <c r="U226" s="308" t="s">
        <v>4172</v>
      </c>
      <c r="V226" s="312"/>
    </row>
    <row r="227" ht="28.5" customHeight="1">
      <c r="A227" s="656">
        <v>9.0</v>
      </c>
      <c r="B227" s="348">
        <v>1.0</v>
      </c>
      <c r="C227" s="349" t="s">
        <v>4161</v>
      </c>
      <c r="D227" s="320" t="s">
        <v>1068</v>
      </c>
      <c r="E227" s="1198"/>
      <c r="F227" s="1199" t="s">
        <v>1063</v>
      </c>
      <c r="G227" s="1200"/>
      <c r="H227" s="321" t="s">
        <v>4173</v>
      </c>
      <c r="I227" s="321" t="s">
        <v>4174</v>
      </c>
      <c r="J227" s="321" t="s">
        <v>12956</v>
      </c>
      <c r="K227" s="321" t="s">
        <v>4176</v>
      </c>
      <c r="L227" s="321" t="s">
        <v>4177</v>
      </c>
      <c r="M227" s="327"/>
      <c r="N227" s="327"/>
      <c r="O227" s="325" t="s">
        <v>4178</v>
      </c>
      <c r="P227" s="329" t="s">
        <v>4179</v>
      </c>
      <c r="Q227" s="323" t="s">
        <v>4180</v>
      </c>
      <c r="R227" s="327"/>
      <c r="S227" s="328" t="s">
        <v>4181</v>
      </c>
      <c r="T227" s="329" t="s">
        <v>4182</v>
      </c>
      <c r="U227" s="323" t="s">
        <v>4183</v>
      </c>
      <c r="V227" s="327"/>
    </row>
    <row r="228" ht="28.5" customHeight="1">
      <c r="A228" s="656">
        <v>9.0</v>
      </c>
      <c r="B228" s="348">
        <v>1.0</v>
      </c>
      <c r="C228" s="349" t="s">
        <v>4161</v>
      </c>
      <c r="D228" s="524" t="s">
        <v>1074</v>
      </c>
      <c r="E228" s="1201"/>
      <c r="F228" s="1199" t="s">
        <v>1074</v>
      </c>
      <c r="G228" s="1202"/>
      <c r="H228" s="321" t="s">
        <v>4184</v>
      </c>
      <c r="I228" s="321" t="s">
        <v>4185</v>
      </c>
      <c r="J228" s="321" t="s">
        <v>4186</v>
      </c>
      <c r="K228" s="321" t="s">
        <v>4187</v>
      </c>
      <c r="L228" s="321" t="s">
        <v>4188</v>
      </c>
      <c r="M228" s="327"/>
      <c r="N228" s="327"/>
      <c r="O228" s="325" t="s">
        <v>4189</v>
      </c>
      <c r="P228" s="329" t="s">
        <v>4190</v>
      </c>
      <c r="Q228" s="323" t="s">
        <v>4191</v>
      </c>
      <c r="R228" s="327"/>
      <c r="S228" s="328" t="s">
        <v>4192</v>
      </c>
      <c r="T228" s="329" t="s">
        <v>4193</v>
      </c>
      <c r="U228" s="323" t="s">
        <v>4194</v>
      </c>
      <c r="V228" s="327"/>
    </row>
    <row r="229" ht="28.5" customHeight="1">
      <c r="A229" s="656">
        <v>9.0</v>
      </c>
      <c r="B229" s="354">
        <v>1.0</v>
      </c>
      <c r="C229" s="355" t="s">
        <v>4161</v>
      </c>
      <c r="D229" s="525" t="s">
        <v>1080</v>
      </c>
      <c r="E229" s="1203"/>
      <c r="F229" s="1204" t="s">
        <v>1160</v>
      </c>
      <c r="G229" s="1205"/>
      <c r="H229" s="334" t="s">
        <v>4195</v>
      </c>
      <c r="I229" s="334" t="s">
        <v>12957</v>
      </c>
      <c r="J229" s="334" t="s">
        <v>4197</v>
      </c>
      <c r="K229" s="334" t="s">
        <v>4198</v>
      </c>
      <c r="L229" s="334" t="s">
        <v>12958</v>
      </c>
      <c r="M229" s="340"/>
      <c r="N229" s="340"/>
      <c r="O229" s="338" t="s">
        <v>4200</v>
      </c>
      <c r="P229" s="336" t="s">
        <v>4201</v>
      </c>
      <c r="Q229" s="336" t="s">
        <v>4202</v>
      </c>
      <c r="R229" s="340"/>
      <c r="S229" s="341" t="s">
        <v>4203</v>
      </c>
      <c r="T229" s="336" t="s">
        <v>4204</v>
      </c>
      <c r="U229" s="336" t="s">
        <v>4205</v>
      </c>
      <c r="V229" s="340"/>
    </row>
    <row r="230" ht="28.5" customHeight="1">
      <c r="A230" s="656">
        <v>9.0</v>
      </c>
      <c r="B230" s="348">
        <v>1.0</v>
      </c>
      <c r="C230" s="349" t="s">
        <v>4206</v>
      </c>
      <c r="D230" s="320" t="s">
        <v>1160</v>
      </c>
      <c r="E230" s="1073"/>
      <c r="F230" s="1080"/>
      <c r="G230" s="1075"/>
      <c r="H230" s="321" t="s">
        <v>4207</v>
      </c>
      <c r="I230" s="321" t="s">
        <v>4208</v>
      </c>
      <c r="J230" s="321" t="s">
        <v>12959</v>
      </c>
      <c r="K230" s="321" t="s">
        <v>12960</v>
      </c>
      <c r="L230" s="321" t="s">
        <v>12961</v>
      </c>
      <c r="M230" s="321" t="s">
        <v>4212</v>
      </c>
      <c r="N230" s="321" t="s">
        <v>4213</v>
      </c>
      <c r="O230" s="325" t="s">
        <v>4214</v>
      </c>
      <c r="P230" s="329" t="s">
        <v>4215</v>
      </c>
      <c r="Q230" s="327"/>
      <c r="R230" s="321" t="s">
        <v>4216</v>
      </c>
      <c r="S230" s="328" t="s">
        <v>4217</v>
      </c>
      <c r="T230" s="329" t="s">
        <v>4218</v>
      </c>
      <c r="U230" s="327"/>
      <c r="V230" s="321" t="s">
        <v>4219</v>
      </c>
    </row>
    <row r="231" ht="28.5" customHeight="1">
      <c r="A231" s="656">
        <v>9.0</v>
      </c>
      <c r="B231" s="348">
        <v>1.0</v>
      </c>
      <c r="C231" s="349" t="s">
        <v>4206</v>
      </c>
      <c r="D231" s="320" t="s">
        <v>1165</v>
      </c>
      <c r="E231" s="1073"/>
      <c r="F231" s="1080"/>
      <c r="G231" s="1075"/>
      <c r="H231" s="321" t="s">
        <v>4220</v>
      </c>
      <c r="I231" s="321" t="s">
        <v>4221</v>
      </c>
      <c r="J231" s="321" t="s">
        <v>12962</v>
      </c>
      <c r="K231" s="321" t="s">
        <v>12963</v>
      </c>
      <c r="L231" s="321" t="s">
        <v>12964</v>
      </c>
      <c r="M231" s="351"/>
      <c r="N231" s="351"/>
      <c r="O231" s="325" t="s">
        <v>4225</v>
      </c>
      <c r="P231" s="329" t="s">
        <v>4226</v>
      </c>
      <c r="Q231" s="323" t="s">
        <v>4227</v>
      </c>
      <c r="R231" s="351"/>
      <c r="S231" s="328" t="s">
        <v>4228</v>
      </c>
      <c r="T231" s="329" t="s">
        <v>4229</v>
      </c>
      <c r="U231" s="323" t="s">
        <v>4230</v>
      </c>
      <c r="V231" s="351"/>
    </row>
    <row r="232" ht="28.5" customHeight="1">
      <c r="A232" s="656">
        <v>9.0</v>
      </c>
      <c r="B232" s="348">
        <v>1.0</v>
      </c>
      <c r="C232" s="349" t="s">
        <v>4206</v>
      </c>
      <c r="D232" s="320" t="s">
        <v>1170</v>
      </c>
      <c r="E232" s="1073"/>
      <c r="F232" s="1080"/>
      <c r="G232" s="1075"/>
      <c r="H232" s="321" t="s">
        <v>4231</v>
      </c>
      <c r="I232" s="321" t="s">
        <v>4232</v>
      </c>
      <c r="J232" s="321" t="s">
        <v>12965</v>
      </c>
      <c r="K232" s="321" t="s">
        <v>12966</v>
      </c>
      <c r="L232" s="321" t="s">
        <v>12967</v>
      </c>
      <c r="M232" s="351"/>
      <c r="N232" s="351"/>
      <c r="O232" s="325" t="s">
        <v>4236</v>
      </c>
      <c r="P232" s="329" t="s">
        <v>4237</v>
      </c>
      <c r="Q232" s="323" t="s">
        <v>4238</v>
      </c>
      <c r="R232" s="351"/>
      <c r="S232" s="328" t="s">
        <v>4239</v>
      </c>
      <c r="T232" s="329" t="s">
        <v>4240</v>
      </c>
      <c r="U232" s="323" t="s">
        <v>4241</v>
      </c>
      <c r="V232" s="351"/>
    </row>
    <row r="233" ht="28.5" customHeight="1">
      <c r="A233" s="656">
        <v>9.0</v>
      </c>
      <c r="B233" s="354">
        <v>1.0</v>
      </c>
      <c r="C233" s="355" t="s">
        <v>4206</v>
      </c>
      <c r="D233" s="333" t="s">
        <v>1175</v>
      </c>
      <c r="E233" s="1076"/>
      <c r="F233" s="1081"/>
      <c r="G233" s="1078"/>
      <c r="H233" s="334" t="s">
        <v>4242</v>
      </c>
      <c r="I233" s="334" t="s">
        <v>12968</v>
      </c>
      <c r="J233" s="334" t="s">
        <v>12969</v>
      </c>
      <c r="K233" s="334" t="s">
        <v>12970</v>
      </c>
      <c r="L233" s="334" t="s">
        <v>12971</v>
      </c>
      <c r="M233" s="356"/>
      <c r="N233" s="356"/>
      <c r="O233" s="338" t="s">
        <v>4247</v>
      </c>
      <c r="P233" s="342" t="s">
        <v>4248</v>
      </c>
      <c r="Q233" s="336" t="s">
        <v>4249</v>
      </c>
      <c r="R233" s="356"/>
      <c r="S233" s="341" t="s">
        <v>4250</v>
      </c>
      <c r="T233" s="342" t="s">
        <v>4251</v>
      </c>
      <c r="U233" s="336" t="s">
        <v>4252</v>
      </c>
      <c r="V233" s="356"/>
    </row>
    <row r="234" ht="28.5" customHeight="1">
      <c r="A234" s="656">
        <v>9.0</v>
      </c>
      <c r="B234" s="344">
        <v>1.0</v>
      </c>
      <c r="C234" s="349" t="s">
        <v>4253</v>
      </c>
      <c r="D234" s="305" t="s">
        <v>900</v>
      </c>
      <c r="E234" s="1070" t="s">
        <v>12053</v>
      </c>
      <c r="F234" s="1071" t="s">
        <v>12070</v>
      </c>
      <c r="G234" s="1072" t="s">
        <v>12972</v>
      </c>
      <c r="H234" s="306" t="s">
        <v>4254</v>
      </c>
      <c r="I234" s="306" t="s">
        <v>12973</v>
      </c>
      <c r="J234" s="306" t="s">
        <v>4256</v>
      </c>
      <c r="K234" s="306" t="s">
        <v>12974</v>
      </c>
      <c r="L234" s="306" t="s">
        <v>12975</v>
      </c>
      <c r="M234" s="306" t="s">
        <v>12976</v>
      </c>
      <c r="N234" s="306" t="s">
        <v>12977</v>
      </c>
      <c r="O234" s="310" t="s">
        <v>4261</v>
      </c>
      <c r="P234" s="314" t="s">
        <v>4262</v>
      </c>
      <c r="Q234" s="346"/>
      <c r="R234" s="306" t="s">
        <v>4263</v>
      </c>
      <c r="S234" s="313" t="s">
        <v>4264</v>
      </c>
      <c r="T234" s="314" t="s">
        <v>4265</v>
      </c>
      <c r="U234" s="346"/>
      <c r="V234" s="306" t="s">
        <v>4266</v>
      </c>
    </row>
    <row r="235" ht="28.5" customHeight="1">
      <c r="A235" s="656">
        <v>9.0</v>
      </c>
      <c r="B235" s="348">
        <v>1.0</v>
      </c>
      <c r="C235" s="349" t="s">
        <v>4253</v>
      </c>
      <c r="D235" s="320" t="s">
        <v>906</v>
      </c>
      <c r="E235" s="1073"/>
      <c r="F235" s="1074" t="s">
        <v>918</v>
      </c>
      <c r="G235" s="1075"/>
      <c r="H235" s="321" t="s">
        <v>4267</v>
      </c>
      <c r="I235" s="321" t="s">
        <v>12978</v>
      </c>
      <c r="J235" s="321" t="s">
        <v>4269</v>
      </c>
      <c r="K235" s="321" t="s">
        <v>12979</v>
      </c>
      <c r="L235" s="321" t="s">
        <v>12980</v>
      </c>
      <c r="M235" s="321" t="s">
        <v>12981</v>
      </c>
      <c r="N235" s="321" t="s">
        <v>12982</v>
      </c>
      <c r="O235" s="325" t="s">
        <v>4274</v>
      </c>
      <c r="P235" s="329" t="s">
        <v>4275</v>
      </c>
      <c r="Q235" s="351"/>
      <c r="R235" s="321" t="s">
        <v>4276</v>
      </c>
      <c r="S235" s="328" t="s">
        <v>4277</v>
      </c>
      <c r="T235" s="329" t="s">
        <v>4278</v>
      </c>
      <c r="U235" s="351"/>
      <c r="V235" s="321" t="s">
        <v>4279</v>
      </c>
    </row>
    <row r="236" ht="28.5" customHeight="1">
      <c r="A236" s="656">
        <v>9.0</v>
      </c>
      <c r="B236" s="348">
        <v>1.0</v>
      </c>
      <c r="C236" s="349" t="s">
        <v>4253</v>
      </c>
      <c r="D236" s="320" t="s">
        <v>912</v>
      </c>
      <c r="E236" s="1073"/>
      <c r="F236" s="1074" t="s">
        <v>906</v>
      </c>
      <c r="G236" s="1075"/>
      <c r="H236" s="321" t="s">
        <v>4280</v>
      </c>
      <c r="I236" s="321" t="s">
        <v>12983</v>
      </c>
      <c r="J236" s="321" t="s">
        <v>4282</v>
      </c>
      <c r="K236" s="321" t="s">
        <v>12984</v>
      </c>
      <c r="L236" s="321" t="s">
        <v>12985</v>
      </c>
      <c r="M236" s="321" t="s">
        <v>12986</v>
      </c>
      <c r="N236" s="321" t="s">
        <v>12987</v>
      </c>
      <c r="O236" s="325" t="s">
        <v>4287</v>
      </c>
      <c r="P236" s="329" t="s">
        <v>4288</v>
      </c>
      <c r="Q236" s="351"/>
      <c r="R236" s="321" t="s">
        <v>4289</v>
      </c>
      <c r="S236" s="328" t="s">
        <v>4290</v>
      </c>
      <c r="T236" s="329" t="s">
        <v>4291</v>
      </c>
      <c r="U236" s="351"/>
      <c r="V236" s="321" t="s">
        <v>4292</v>
      </c>
    </row>
    <row r="237" ht="28.5" customHeight="1">
      <c r="A237" s="656">
        <v>9.0</v>
      </c>
      <c r="B237" s="354">
        <v>1.0</v>
      </c>
      <c r="C237" s="355" t="s">
        <v>4253</v>
      </c>
      <c r="D237" s="333" t="s">
        <v>918</v>
      </c>
      <c r="E237" s="1076"/>
      <c r="F237" s="1081"/>
      <c r="G237" s="1078"/>
      <c r="H237" s="334" t="s">
        <v>4293</v>
      </c>
      <c r="I237" s="334" t="s">
        <v>12988</v>
      </c>
      <c r="J237" s="334" t="s">
        <v>4295</v>
      </c>
      <c r="K237" s="334" t="s">
        <v>12989</v>
      </c>
      <c r="L237" s="334" t="s">
        <v>12990</v>
      </c>
      <c r="M237" s="334" t="s">
        <v>12991</v>
      </c>
      <c r="N237" s="334" t="s">
        <v>12992</v>
      </c>
      <c r="O237" s="338" t="s">
        <v>4300</v>
      </c>
      <c r="P237" s="342" t="s">
        <v>4301</v>
      </c>
      <c r="Q237" s="356"/>
      <c r="R237" s="334" t="s">
        <v>4302</v>
      </c>
      <c r="S237" s="341" t="s">
        <v>4303</v>
      </c>
      <c r="T237" s="342" t="s">
        <v>4304</v>
      </c>
      <c r="U237" s="356"/>
      <c r="V237" s="334" t="s">
        <v>4305</v>
      </c>
    </row>
    <row r="238" ht="28.5" customHeight="1">
      <c r="A238" s="656">
        <v>9.0</v>
      </c>
      <c r="B238" s="348">
        <v>1.0</v>
      </c>
      <c r="C238" s="349" t="s">
        <v>4306</v>
      </c>
      <c r="D238" s="320" t="s">
        <v>1005</v>
      </c>
      <c r="E238" s="1073"/>
      <c r="F238" s="1080"/>
      <c r="G238" s="1075"/>
      <c r="H238" s="321" t="s">
        <v>4307</v>
      </c>
      <c r="I238" s="321" t="s">
        <v>4308</v>
      </c>
      <c r="J238" s="321" t="s">
        <v>4309</v>
      </c>
      <c r="K238" s="321" t="s">
        <v>4310</v>
      </c>
      <c r="L238" s="321" t="s">
        <v>4311</v>
      </c>
      <c r="M238" s="321" t="s">
        <v>4312</v>
      </c>
      <c r="N238" s="321" t="s">
        <v>4313</v>
      </c>
      <c r="O238" s="325" t="s">
        <v>4314</v>
      </c>
      <c r="P238" s="329" t="s">
        <v>4315</v>
      </c>
      <c r="Q238" s="351"/>
      <c r="R238" s="321" t="s">
        <v>12993</v>
      </c>
      <c r="S238" s="328" t="s">
        <v>4317</v>
      </c>
      <c r="T238" s="329" t="s">
        <v>4318</v>
      </c>
      <c r="U238" s="351"/>
      <c r="V238" s="321" t="s">
        <v>4319</v>
      </c>
    </row>
    <row r="239" ht="28.5" customHeight="1">
      <c r="A239" s="656">
        <v>9.0</v>
      </c>
      <c r="B239" s="348">
        <v>1.0</v>
      </c>
      <c r="C239" s="349" t="s">
        <v>4306</v>
      </c>
      <c r="D239" s="320" t="s">
        <v>1010</v>
      </c>
      <c r="E239" s="1073"/>
      <c r="F239" s="1080"/>
      <c r="G239" s="1075"/>
      <c r="H239" s="321" t="s">
        <v>4320</v>
      </c>
      <c r="I239" s="321" t="s">
        <v>4321</v>
      </c>
      <c r="J239" s="321" t="s">
        <v>4322</v>
      </c>
      <c r="K239" s="321" t="s">
        <v>4323</v>
      </c>
      <c r="L239" s="321" t="s">
        <v>4324</v>
      </c>
      <c r="M239" s="321" t="s">
        <v>4325</v>
      </c>
      <c r="N239" s="321" t="s">
        <v>4326</v>
      </c>
      <c r="O239" s="325" t="s">
        <v>4327</v>
      </c>
      <c r="P239" s="329" t="s">
        <v>4328</v>
      </c>
      <c r="Q239" s="351"/>
      <c r="R239" s="321" t="s">
        <v>12994</v>
      </c>
      <c r="S239" s="328" t="s">
        <v>4330</v>
      </c>
      <c r="T239" s="329" t="s">
        <v>4331</v>
      </c>
      <c r="U239" s="351"/>
      <c r="V239" s="321" t="s">
        <v>4332</v>
      </c>
    </row>
    <row r="240" ht="28.5" customHeight="1">
      <c r="A240" s="656">
        <v>9.0</v>
      </c>
      <c r="B240" s="348">
        <v>1.0</v>
      </c>
      <c r="C240" s="349" t="s">
        <v>4306</v>
      </c>
      <c r="D240" s="320" t="s">
        <v>1015</v>
      </c>
      <c r="E240" s="1073"/>
      <c r="F240" s="1080"/>
      <c r="G240" s="1075"/>
      <c r="H240" s="321" t="s">
        <v>4333</v>
      </c>
      <c r="I240" s="321" t="s">
        <v>4334</v>
      </c>
      <c r="J240" s="321" t="s">
        <v>4335</v>
      </c>
      <c r="K240" s="321" t="s">
        <v>4336</v>
      </c>
      <c r="L240" s="321" t="s">
        <v>4337</v>
      </c>
      <c r="M240" s="321" t="s">
        <v>4338</v>
      </c>
      <c r="N240" s="321" t="s">
        <v>4339</v>
      </c>
      <c r="O240" s="325" t="s">
        <v>4340</v>
      </c>
      <c r="P240" s="329" t="s">
        <v>4341</v>
      </c>
      <c r="Q240" s="351"/>
      <c r="R240" s="321" t="s">
        <v>12995</v>
      </c>
      <c r="S240" s="328" t="s">
        <v>4343</v>
      </c>
      <c r="T240" s="329" t="s">
        <v>4344</v>
      </c>
      <c r="U240" s="351"/>
      <c r="V240" s="321" t="s">
        <v>4345</v>
      </c>
    </row>
    <row r="241" ht="28.5" customHeight="1">
      <c r="A241" s="656">
        <v>9.0</v>
      </c>
      <c r="B241" s="354">
        <v>1.0</v>
      </c>
      <c r="C241" s="355" t="s">
        <v>4306</v>
      </c>
      <c r="D241" s="333" t="s">
        <v>1021</v>
      </c>
      <c r="E241" s="1076"/>
      <c r="F241" s="1081"/>
      <c r="G241" s="1078"/>
      <c r="H241" s="334" t="s">
        <v>4346</v>
      </c>
      <c r="I241" s="334" t="s">
        <v>4347</v>
      </c>
      <c r="J241" s="334" t="s">
        <v>4348</v>
      </c>
      <c r="K241" s="334" t="s">
        <v>4349</v>
      </c>
      <c r="L241" s="334" t="s">
        <v>4350</v>
      </c>
      <c r="M241" s="334" t="s">
        <v>4351</v>
      </c>
      <c r="N241" s="334" t="s">
        <v>4352</v>
      </c>
      <c r="O241" s="338" t="s">
        <v>4353</v>
      </c>
      <c r="P241" s="342" t="s">
        <v>4354</v>
      </c>
      <c r="Q241" s="356"/>
      <c r="R241" s="334" t="s">
        <v>12996</v>
      </c>
      <c r="S241" s="341" t="s">
        <v>4356</v>
      </c>
      <c r="T241" s="342" t="s">
        <v>4357</v>
      </c>
      <c r="U241" s="356"/>
      <c r="V241" s="334" t="s">
        <v>4358</v>
      </c>
    </row>
    <row r="242" ht="28.5" customHeight="1">
      <c r="A242" s="656">
        <v>9.0</v>
      </c>
      <c r="B242" s="345">
        <v>1.0</v>
      </c>
      <c r="C242" s="1114" t="s">
        <v>4359</v>
      </c>
      <c r="D242" s="305" t="s">
        <v>1385</v>
      </c>
      <c r="E242" s="1070"/>
      <c r="F242" s="1071"/>
      <c r="G242" s="1079"/>
      <c r="H242" s="1160" t="s">
        <v>4360</v>
      </c>
      <c r="I242" s="1160" t="s">
        <v>4361</v>
      </c>
      <c r="J242" s="466"/>
      <c r="K242" s="466"/>
      <c r="L242" s="466"/>
      <c r="M242" s="389"/>
      <c r="N242" s="389"/>
      <c r="O242" s="310"/>
      <c r="P242" s="388"/>
      <c r="Q242" s="346"/>
      <c r="R242" s="389"/>
      <c r="S242" s="313"/>
      <c r="T242" s="388"/>
      <c r="U242" s="346"/>
      <c r="V242" s="389"/>
    </row>
    <row r="243" ht="28.5" customHeight="1">
      <c r="A243" s="656">
        <v>9.0</v>
      </c>
      <c r="B243" s="349">
        <v>1.0</v>
      </c>
      <c r="C243" s="1107" t="s">
        <v>4362</v>
      </c>
      <c r="D243" s="320" t="s">
        <v>2104</v>
      </c>
      <c r="E243" s="1073"/>
      <c r="F243" s="1080"/>
      <c r="G243" s="1075"/>
      <c r="H243" s="1161" t="s">
        <v>4363</v>
      </c>
      <c r="I243" s="1161" t="s">
        <v>4364</v>
      </c>
      <c r="J243" s="470"/>
      <c r="K243" s="470"/>
      <c r="L243" s="470"/>
      <c r="M243" s="379"/>
      <c r="N243" s="379"/>
      <c r="O243" s="325"/>
      <c r="P243" s="378"/>
      <c r="Q243" s="351"/>
      <c r="R243" s="379"/>
      <c r="S243" s="328"/>
      <c r="T243" s="378"/>
      <c r="U243" s="351"/>
      <c r="V243" s="379"/>
    </row>
    <row r="244" ht="28.5" customHeight="1">
      <c r="A244" s="656">
        <v>9.0</v>
      </c>
      <c r="B244" s="349">
        <v>1.0</v>
      </c>
      <c r="C244" s="1107" t="s">
        <v>4365</v>
      </c>
      <c r="D244" s="320" t="s">
        <v>2105</v>
      </c>
      <c r="E244" s="1073"/>
      <c r="F244" s="1080"/>
      <c r="G244" s="1075"/>
      <c r="H244" s="1161" t="s">
        <v>4366</v>
      </c>
      <c r="I244" s="1161" t="s">
        <v>4367</v>
      </c>
      <c r="J244" s="470"/>
      <c r="K244" s="470"/>
      <c r="L244" s="470"/>
      <c r="M244" s="379"/>
      <c r="N244" s="379"/>
      <c r="O244" s="325"/>
      <c r="P244" s="378"/>
      <c r="Q244" s="351"/>
      <c r="R244" s="379"/>
      <c r="S244" s="328"/>
      <c r="T244" s="378"/>
      <c r="U244" s="351"/>
      <c r="V244" s="379"/>
    </row>
    <row r="245" ht="28.5" customHeight="1">
      <c r="A245" s="656">
        <v>9.0</v>
      </c>
      <c r="B245" s="349">
        <v>1.0</v>
      </c>
      <c r="C245" s="1107" t="s">
        <v>4368</v>
      </c>
      <c r="D245" s="320" t="s">
        <v>2106</v>
      </c>
      <c r="E245" s="1073"/>
      <c r="F245" s="1080"/>
      <c r="G245" s="1075"/>
      <c r="H245" s="1161" t="s">
        <v>4369</v>
      </c>
      <c r="I245" s="1161" t="s">
        <v>4370</v>
      </c>
      <c r="J245" s="470"/>
      <c r="K245" s="470"/>
      <c r="L245" s="470"/>
      <c r="M245" s="379"/>
      <c r="N245" s="379"/>
      <c r="O245" s="325"/>
      <c r="P245" s="378"/>
      <c r="Q245" s="351"/>
      <c r="R245" s="379"/>
      <c r="S245" s="328"/>
      <c r="T245" s="378"/>
      <c r="U245" s="351"/>
      <c r="V245" s="379"/>
    </row>
    <row r="246" ht="28.5" customHeight="1">
      <c r="A246" s="656">
        <v>9.0</v>
      </c>
      <c r="B246" s="349">
        <v>1.0</v>
      </c>
      <c r="C246" s="1107" t="s">
        <v>4371</v>
      </c>
      <c r="D246" s="320" t="s">
        <v>2107</v>
      </c>
      <c r="E246" s="1073"/>
      <c r="F246" s="1080"/>
      <c r="G246" s="1075"/>
      <c r="H246" s="1161" t="s">
        <v>4372</v>
      </c>
      <c r="I246" s="1161" t="s">
        <v>4373</v>
      </c>
      <c r="J246" s="470"/>
      <c r="K246" s="470"/>
      <c r="L246" s="470"/>
      <c r="M246" s="379"/>
      <c r="N246" s="379"/>
      <c r="O246" s="325"/>
      <c r="P246" s="378"/>
      <c r="Q246" s="351"/>
      <c r="R246" s="379"/>
      <c r="S246" s="328"/>
      <c r="T246" s="378"/>
      <c r="U246" s="351"/>
      <c r="V246" s="379"/>
    </row>
    <row r="247" ht="28.5" customHeight="1">
      <c r="A247" s="656">
        <v>9.0</v>
      </c>
      <c r="B247" s="355">
        <v>1.0</v>
      </c>
      <c r="C247" s="1107" t="s">
        <v>4374</v>
      </c>
      <c r="D247" s="333" t="s">
        <v>2108</v>
      </c>
      <c r="E247" s="1076"/>
      <c r="F247" s="1081"/>
      <c r="G247" s="1078"/>
      <c r="H247" s="1162" t="s">
        <v>4375</v>
      </c>
      <c r="I247" s="1162" t="s">
        <v>4376</v>
      </c>
      <c r="J247" s="474"/>
      <c r="K247" s="474"/>
      <c r="L247" s="474"/>
      <c r="M247" s="527"/>
      <c r="N247" s="527"/>
      <c r="O247" s="338"/>
      <c r="P247" s="477"/>
      <c r="Q247" s="356"/>
      <c r="R247" s="527"/>
      <c r="S247" s="341"/>
      <c r="T247" s="477"/>
      <c r="U247" s="356"/>
      <c r="V247" s="527"/>
    </row>
    <row r="248" ht="28.5" customHeight="1">
      <c r="A248" s="656">
        <v>9.0</v>
      </c>
      <c r="B248" s="344">
        <v>1.0</v>
      </c>
      <c r="C248" s="1114" t="s">
        <v>4377</v>
      </c>
      <c r="D248" s="305" t="s">
        <v>2109</v>
      </c>
      <c r="E248" s="1070"/>
      <c r="F248" s="1071"/>
      <c r="G248" s="1079"/>
      <c r="H248" s="1160" t="s">
        <v>4378</v>
      </c>
      <c r="I248" s="1160" t="s">
        <v>4379</v>
      </c>
      <c r="J248" s="466"/>
      <c r="K248" s="466"/>
      <c r="L248" s="466"/>
      <c r="M248" s="389"/>
      <c r="N248" s="389"/>
      <c r="O248" s="310"/>
      <c r="P248" s="388"/>
      <c r="Q248" s="346"/>
      <c r="R248" s="389"/>
      <c r="S248" s="313"/>
      <c r="T248" s="388"/>
      <c r="U248" s="346"/>
      <c r="V248" s="389"/>
    </row>
    <row r="249" ht="28.5" customHeight="1">
      <c r="A249" s="656">
        <v>9.0</v>
      </c>
      <c r="B249" s="348">
        <v>1.0</v>
      </c>
      <c r="C249" s="1107" t="s">
        <v>4380</v>
      </c>
      <c r="D249" s="320" t="s">
        <v>2110</v>
      </c>
      <c r="E249" s="1073"/>
      <c r="F249" s="1080"/>
      <c r="G249" s="1075"/>
      <c r="H249" s="1161" t="s">
        <v>4381</v>
      </c>
      <c r="I249" s="1161" t="s">
        <v>4382</v>
      </c>
      <c r="J249" s="470"/>
      <c r="K249" s="470"/>
      <c r="L249" s="470"/>
      <c r="M249" s="379"/>
      <c r="N249" s="379"/>
      <c r="O249" s="325"/>
      <c r="P249" s="378"/>
      <c r="Q249" s="351"/>
      <c r="R249" s="379"/>
      <c r="S249" s="328"/>
      <c r="T249" s="378"/>
      <c r="U249" s="351"/>
      <c r="V249" s="379"/>
    </row>
    <row r="250" ht="28.5" customHeight="1">
      <c r="A250" s="656">
        <v>9.0</v>
      </c>
      <c r="B250" s="348">
        <v>1.0</v>
      </c>
      <c r="C250" s="1107" t="s">
        <v>4383</v>
      </c>
      <c r="D250" s="320" t="s">
        <v>2111</v>
      </c>
      <c r="E250" s="1073"/>
      <c r="F250" s="1080"/>
      <c r="G250" s="1075"/>
      <c r="H250" s="1161" t="s">
        <v>4384</v>
      </c>
      <c r="I250" s="1161" t="s">
        <v>4385</v>
      </c>
      <c r="J250" s="470"/>
      <c r="K250" s="470"/>
      <c r="L250" s="470"/>
      <c r="M250" s="379"/>
      <c r="N250" s="379"/>
      <c r="O250" s="325"/>
      <c r="P250" s="378"/>
      <c r="Q250" s="351"/>
      <c r="R250" s="379"/>
      <c r="S250" s="328"/>
      <c r="T250" s="378"/>
      <c r="U250" s="351"/>
      <c r="V250" s="379"/>
    </row>
    <row r="251" ht="28.5" customHeight="1">
      <c r="A251" s="656">
        <v>9.0</v>
      </c>
      <c r="B251" s="348">
        <v>1.0</v>
      </c>
      <c r="C251" s="1107" t="s">
        <v>4386</v>
      </c>
      <c r="D251" s="320" t="s">
        <v>2112</v>
      </c>
      <c r="E251" s="1073"/>
      <c r="F251" s="1080"/>
      <c r="G251" s="1075"/>
      <c r="H251" s="1161" t="s">
        <v>4387</v>
      </c>
      <c r="I251" s="1161" t="s">
        <v>4388</v>
      </c>
      <c r="J251" s="470"/>
      <c r="K251" s="470"/>
      <c r="L251" s="470"/>
      <c r="M251" s="379"/>
      <c r="N251" s="379"/>
      <c r="O251" s="325"/>
      <c r="P251" s="378"/>
      <c r="Q251" s="351"/>
      <c r="R251" s="379"/>
      <c r="S251" s="328"/>
      <c r="T251" s="378"/>
      <c r="U251" s="351"/>
      <c r="V251" s="379"/>
    </row>
    <row r="252" ht="28.5" customHeight="1">
      <c r="A252" s="656">
        <v>9.0</v>
      </c>
      <c r="B252" s="348">
        <v>1.0</v>
      </c>
      <c r="C252" s="1107" t="s">
        <v>4389</v>
      </c>
      <c r="D252" s="320" t="s">
        <v>4390</v>
      </c>
      <c r="E252" s="1073"/>
      <c r="F252" s="1080"/>
      <c r="G252" s="1075"/>
      <c r="H252" s="1161" t="s">
        <v>4391</v>
      </c>
      <c r="I252" s="1161" t="s">
        <v>4392</v>
      </c>
      <c r="J252" s="470"/>
      <c r="K252" s="470"/>
      <c r="L252" s="470"/>
      <c r="M252" s="379"/>
      <c r="N252" s="379"/>
      <c r="O252" s="325"/>
      <c r="P252" s="378"/>
      <c r="Q252" s="351"/>
      <c r="R252" s="379"/>
      <c r="S252" s="328"/>
      <c r="T252" s="378"/>
      <c r="U252" s="351"/>
      <c r="V252" s="379"/>
    </row>
    <row r="253" ht="28.5" customHeight="1">
      <c r="A253" s="656">
        <v>9.0</v>
      </c>
      <c r="B253" s="348">
        <v>1.0</v>
      </c>
      <c r="C253" s="1107" t="s">
        <v>4393</v>
      </c>
      <c r="D253" s="320" t="s">
        <v>4394</v>
      </c>
      <c r="E253" s="1073"/>
      <c r="F253" s="1080"/>
      <c r="G253" s="1075"/>
      <c r="H253" s="1161" t="s">
        <v>4395</v>
      </c>
      <c r="I253" s="1161" t="s">
        <v>4396</v>
      </c>
      <c r="J253" s="470"/>
      <c r="K253" s="470"/>
      <c r="L253" s="470"/>
      <c r="M253" s="379"/>
      <c r="N253" s="379"/>
      <c r="O253" s="325"/>
      <c r="P253" s="378"/>
      <c r="Q253" s="351"/>
      <c r="R253" s="379"/>
      <c r="S253" s="328"/>
      <c r="T253" s="378"/>
      <c r="U253" s="351"/>
      <c r="V253" s="379"/>
    </row>
    <row r="254" ht="28.5" customHeight="1">
      <c r="A254" s="671">
        <v>10.0</v>
      </c>
      <c r="B254" s="479">
        <v>1.0</v>
      </c>
      <c r="C254" s="392" t="s">
        <v>4397</v>
      </c>
      <c r="D254" s="393" t="s">
        <v>968</v>
      </c>
      <c r="E254" s="1139" t="s">
        <v>12053</v>
      </c>
      <c r="F254" s="1140" t="s">
        <v>12072</v>
      </c>
      <c r="G254" s="1141" t="s">
        <v>12997</v>
      </c>
      <c r="H254" s="394" t="s">
        <v>4398</v>
      </c>
      <c r="I254" s="394" t="s">
        <v>4399</v>
      </c>
      <c r="J254" s="394" t="s">
        <v>4400</v>
      </c>
      <c r="K254" s="394" t="s">
        <v>4401</v>
      </c>
      <c r="L254" s="394" t="s">
        <v>4402</v>
      </c>
      <c r="M254" s="394" t="s">
        <v>4403</v>
      </c>
      <c r="N254" s="394" t="s">
        <v>4404</v>
      </c>
      <c r="O254" s="454" t="s">
        <v>4405</v>
      </c>
      <c r="P254" s="402" t="s">
        <v>4406</v>
      </c>
      <c r="Q254" s="400"/>
      <c r="R254" s="394" t="s">
        <v>4407</v>
      </c>
      <c r="S254" s="456" t="s">
        <v>4408</v>
      </c>
      <c r="T254" s="402" t="s">
        <v>4409</v>
      </c>
      <c r="U254" s="400"/>
      <c r="V254" s="394" t="s">
        <v>4410</v>
      </c>
    </row>
    <row r="255" ht="28.5" customHeight="1">
      <c r="A255" s="671">
        <v>10.0</v>
      </c>
      <c r="B255" s="480">
        <v>1.0</v>
      </c>
      <c r="C255" s="406" t="s">
        <v>4397</v>
      </c>
      <c r="D255" s="407" t="s">
        <v>971</v>
      </c>
      <c r="E255" s="1135"/>
      <c r="F255" s="1142" t="s">
        <v>971</v>
      </c>
      <c r="G255" s="1137"/>
      <c r="H255" s="408" t="s">
        <v>4411</v>
      </c>
      <c r="I255" s="408" t="s">
        <v>4412</v>
      </c>
      <c r="J255" s="408" t="s">
        <v>4413</v>
      </c>
      <c r="K255" s="408" t="s">
        <v>4414</v>
      </c>
      <c r="L255" s="408" t="s">
        <v>4415</v>
      </c>
      <c r="M255" s="408" t="s">
        <v>4416</v>
      </c>
      <c r="N255" s="408" t="s">
        <v>4417</v>
      </c>
      <c r="O255" s="431" t="s">
        <v>4418</v>
      </c>
      <c r="P255" s="416" t="s">
        <v>4419</v>
      </c>
      <c r="Q255" s="414"/>
      <c r="R255" s="408" t="s">
        <v>4420</v>
      </c>
      <c r="S255" s="433" t="s">
        <v>4421</v>
      </c>
      <c r="T255" s="416" t="s">
        <v>4422</v>
      </c>
      <c r="U255" s="414"/>
      <c r="V255" s="408" t="s">
        <v>4423</v>
      </c>
    </row>
    <row r="256" ht="28.5" customHeight="1">
      <c r="A256" s="671">
        <v>10.0</v>
      </c>
      <c r="B256" s="480">
        <v>1.0</v>
      </c>
      <c r="C256" s="406" t="s">
        <v>4397</v>
      </c>
      <c r="D256" s="407" t="s">
        <v>977</v>
      </c>
      <c r="E256" s="1135"/>
      <c r="F256" s="1142" t="s">
        <v>1246</v>
      </c>
      <c r="G256" s="1137"/>
      <c r="H256" s="408" t="s">
        <v>4424</v>
      </c>
      <c r="I256" s="408" t="s">
        <v>4425</v>
      </c>
      <c r="J256" s="408" t="s">
        <v>4426</v>
      </c>
      <c r="K256" s="408" t="s">
        <v>4427</v>
      </c>
      <c r="L256" s="408" t="s">
        <v>4428</v>
      </c>
      <c r="M256" s="408" t="s">
        <v>4429</v>
      </c>
      <c r="N256" s="408" t="s">
        <v>4430</v>
      </c>
      <c r="O256" s="431" t="s">
        <v>4431</v>
      </c>
      <c r="P256" s="416" t="s">
        <v>4432</v>
      </c>
      <c r="Q256" s="414"/>
      <c r="R256" s="408" t="s">
        <v>4433</v>
      </c>
      <c r="S256" s="433" t="s">
        <v>4434</v>
      </c>
      <c r="T256" s="416" t="s">
        <v>4435</v>
      </c>
      <c r="U256" s="414"/>
      <c r="V256" s="408" t="s">
        <v>4436</v>
      </c>
    </row>
    <row r="257" ht="28.5" customHeight="1">
      <c r="A257" s="671">
        <v>10.0</v>
      </c>
      <c r="B257" s="482">
        <v>1.0</v>
      </c>
      <c r="C257" s="419" t="s">
        <v>4397</v>
      </c>
      <c r="D257" s="420" t="s">
        <v>817</v>
      </c>
      <c r="E257" s="1130"/>
      <c r="F257" s="1138"/>
      <c r="G257" s="1132"/>
      <c r="H257" s="421" t="s">
        <v>4437</v>
      </c>
      <c r="I257" s="421" t="s">
        <v>4438</v>
      </c>
      <c r="J257" s="421" t="s">
        <v>4439</v>
      </c>
      <c r="K257" s="421" t="s">
        <v>4440</v>
      </c>
      <c r="L257" s="421" t="s">
        <v>4441</v>
      </c>
      <c r="M257" s="421" t="s">
        <v>4442</v>
      </c>
      <c r="N257" s="421" t="s">
        <v>4443</v>
      </c>
      <c r="O257" s="437" t="s">
        <v>4444</v>
      </c>
      <c r="P257" s="429" t="s">
        <v>4445</v>
      </c>
      <c r="Q257" s="427"/>
      <c r="R257" s="421" t="s">
        <v>12998</v>
      </c>
      <c r="S257" s="439" t="s">
        <v>4447</v>
      </c>
      <c r="T257" s="429" t="s">
        <v>4448</v>
      </c>
      <c r="U257" s="427"/>
      <c r="V257" s="421" t="s">
        <v>4449</v>
      </c>
    </row>
    <row r="258" ht="28.5" customHeight="1">
      <c r="A258" s="671">
        <v>10.0</v>
      </c>
      <c r="B258" s="480">
        <v>1.0</v>
      </c>
      <c r="C258" s="406" t="s">
        <v>4450</v>
      </c>
      <c r="D258" s="407" t="s">
        <v>1302</v>
      </c>
      <c r="E258" s="1135"/>
      <c r="F258" s="1136"/>
      <c r="G258" s="1137"/>
      <c r="H258" s="408" t="s">
        <v>4451</v>
      </c>
      <c r="I258" s="408" t="s">
        <v>4452</v>
      </c>
      <c r="J258" s="408" t="s">
        <v>12999</v>
      </c>
      <c r="K258" s="408" t="s">
        <v>13000</v>
      </c>
      <c r="L258" s="408" t="s">
        <v>13001</v>
      </c>
      <c r="M258" s="408" t="s">
        <v>13002</v>
      </c>
      <c r="N258" s="408" t="s">
        <v>13003</v>
      </c>
      <c r="O258" s="431" t="s">
        <v>4458</v>
      </c>
      <c r="P258" s="416" t="s">
        <v>4459</v>
      </c>
      <c r="Q258" s="414"/>
      <c r="R258" s="408" t="s">
        <v>4460</v>
      </c>
      <c r="S258" s="433" t="s">
        <v>4461</v>
      </c>
      <c r="T258" s="416" t="s">
        <v>4462</v>
      </c>
      <c r="U258" s="414"/>
      <c r="V258" s="408" t="s">
        <v>4463</v>
      </c>
    </row>
    <row r="259" ht="28.5" customHeight="1">
      <c r="A259" s="671">
        <v>10.0</v>
      </c>
      <c r="B259" s="480">
        <v>1.0</v>
      </c>
      <c r="C259" s="406" t="s">
        <v>4450</v>
      </c>
      <c r="D259" s="407" t="s">
        <v>1380</v>
      </c>
      <c r="E259" s="1135"/>
      <c r="F259" s="1136"/>
      <c r="G259" s="1137"/>
      <c r="H259" s="408" t="s">
        <v>4464</v>
      </c>
      <c r="I259" s="408" t="s">
        <v>4465</v>
      </c>
      <c r="J259" s="408" t="s">
        <v>13004</v>
      </c>
      <c r="K259" s="408" t="s">
        <v>13005</v>
      </c>
      <c r="L259" s="408" t="s">
        <v>13006</v>
      </c>
      <c r="M259" s="432"/>
      <c r="N259" s="432"/>
      <c r="O259" s="431" t="s">
        <v>4469</v>
      </c>
      <c r="P259" s="416" t="s">
        <v>4470</v>
      </c>
      <c r="Q259" s="410" t="s">
        <v>4471</v>
      </c>
      <c r="R259" s="432"/>
      <c r="S259" s="433" t="s">
        <v>4472</v>
      </c>
      <c r="T259" s="416" t="s">
        <v>4473</v>
      </c>
      <c r="U259" s="410" t="s">
        <v>4474</v>
      </c>
      <c r="V259" s="432"/>
    </row>
    <row r="260" ht="28.5" customHeight="1">
      <c r="A260" s="671">
        <v>10.0</v>
      </c>
      <c r="B260" s="480">
        <v>1.0</v>
      </c>
      <c r="C260" s="406" t="s">
        <v>4450</v>
      </c>
      <c r="D260" s="481" t="s">
        <v>1246</v>
      </c>
      <c r="E260" s="1163"/>
      <c r="F260" s="1206"/>
      <c r="G260" s="1164"/>
      <c r="H260" s="408" t="s">
        <v>4475</v>
      </c>
      <c r="I260" s="408" t="s">
        <v>4476</v>
      </c>
      <c r="J260" s="408" t="s">
        <v>13007</v>
      </c>
      <c r="K260" s="408" t="s">
        <v>13008</v>
      </c>
      <c r="L260" s="408" t="s">
        <v>13009</v>
      </c>
      <c r="M260" s="408" t="s">
        <v>13010</v>
      </c>
      <c r="N260" s="408" t="s">
        <v>13011</v>
      </c>
      <c r="O260" s="431" t="s">
        <v>4482</v>
      </c>
      <c r="P260" s="416" t="s">
        <v>4483</v>
      </c>
      <c r="Q260" s="414"/>
      <c r="R260" s="408" t="s">
        <v>4484</v>
      </c>
      <c r="S260" s="433" t="s">
        <v>4485</v>
      </c>
      <c r="T260" s="416" t="s">
        <v>4486</v>
      </c>
      <c r="U260" s="414"/>
      <c r="V260" s="408" t="s">
        <v>4487</v>
      </c>
    </row>
    <row r="261" ht="28.5" customHeight="1">
      <c r="A261" s="671">
        <v>10.0</v>
      </c>
      <c r="B261" s="482">
        <v>1.0</v>
      </c>
      <c r="C261" s="419" t="s">
        <v>4450</v>
      </c>
      <c r="D261" s="420" t="s">
        <v>1387</v>
      </c>
      <c r="E261" s="1130"/>
      <c r="F261" s="1138"/>
      <c r="G261" s="1132"/>
      <c r="H261" s="421" t="s">
        <v>4488</v>
      </c>
      <c r="I261" s="421" t="s">
        <v>4489</v>
      </c>
      <c r="J261" s="421" t="s">
        <v>13012</v>
      </c>
      <c r="K261" s="421" t="s">
        <v>13013</v>
      </c>
      <c r="L261" s="421" t="s">
        <v>13014</v>
      </c>
      <c r="M261" s="421" t="s">
        <v>13015</v>
      </c>
      <c r="N261" s="421" t="s">
        <v>13016</v>
      </c>
      <c r="O261" s="437" t="s">
        <v>4495</v>
      </c>
      <c r="P261" s="429" t="s">
        <v>4496</v>
      </c>
      <c r="Q261" s="427"/>
      <c r="R261" s="421" t="s">
        <v>4497</v>
      </c>
      <c r="S261" s="439" t="s">
        <v>4498</v>
      </c>
      <c r="T261" s="429" t="s">
        <v>4499</v>
      </c>
      <c r="U261" s="427"/>
      <c r="V261" s="421" t="s">
        <v>4500</v>
      </c>
    </row>
    <row r="262" ht="28.5" customHeight="1">
      <c r="A262" s="671">
        <v>10.0</v>
      </c>
      <c r="B262" s="405">
        <v>1.0</v>
      </c>
      <c r="C262" s="529" t="s">
        <v>4501</v>
      </c>
      <c r="D262" s="407" t="s">
        <v>492</v>
      </c>
      <c r="E262" s="1135"/>
      <c r="F262" s="1136"/>
      <c r="G262" s="1148"/>
      <c r="H262" s="408" t="s">
        <v>4502</v>
      </c>
      <c r="I262" s="408" t="s">
        <v>13017</v>
      </c>
      <c r="J262" s="408" t="s">
        <v>4504</v>
      </c>
      <c r="K262" s="408" t="s">
        <v>13018</v>
      </c>
      <c r="L262" s="408" t="s">
        <v>13019</v>
      </c>
      <c r="M262" s="408" t="s">
        <v>13020</v>
      </c>
      <c r="N262" s="408" t="s">
        <v>13021</v>
      </c>
      <c r="O262" s="431" t="s">
        <v>4509</v>
      </c>
      <c r="P262" s="416" t="s">
        <v>4510</v>
      </c>
      <c r="Q262" s="414"/>
      <c r="R262" s="408" t="s">
        <v>4511</v>
      </c>
      <c r="S262" s="433" t="s">
        <v>4512</v>
      </c>
      <c r="T262" s="416" t="s">
        <v>4513</v>
      </c>
      <c r="U262" s="414"/>
      <c r="V262" s="408" t="s">
        <v>13022</v>
      </c>
    </row>
    <row r="263" ht="28.5" customHeight="1">
      <c r="A263" s="671">
        <v>10.0</v>
      </c>
      <c r="B263" s="405">
        <v>1.0</v>
      </c>
      <c r="C263" s="529" t="s">
        <v>4501</v>
      </c>
      <c r="D263" s="407" t="s">
        <v>626</v>
      </c>
      <c r="E263" s="1135"/>
      <c r="F263" s="1142"/>
      <c r="G263" s="1137"/>
      <c r="H263" s="408" t="s">
        <v>4516</v>
      </c>
      <c r="I263" s="408" t="s">
        <v>13023</v>
      </c>
      <c r="J263" s="408" t="s">
        <v>4518</v>
      </c>
      <c r="K263" s="408" t="s">
        <v>13024</v>
      </c>
      <c r="L263" s="408" t="s">
        <v>13025</v>
      </c>
      <c r="M263" s="408" t="s">
        <v>13026</v>
      </c>
      <c r="N263" s="408" t="s">
        <v>13027</v>
      </c>
      <c r="O263" s="431" t="s">
        <v>4523</v>
      </c>
      <c r="P263" s="416" t="s">
        <v>4524</v>
      </c>
      <c r="Q263" s="414"/>
      <c r="R263" s="408" t="s">
        <v>4525</v>
      </c>
      <c r="S263" s="433" t="s">
        <v>4526</v>
      </c>
      <c r="T263" s="416" t="s">
        <v>4527</v>
      </c>
      <c r="U263" s="414"/>
      <c r="V263" s="408" t="s">
        <v>13028</v>
      </c>
    </row>
    <row r="264" ht="28.5" customHeight="1">
      <c r="A264" s="671">
        <v>10.0</v>
      </c>
      <c r="B264" s="405">
        <v>1.0</v>
      </c>
      <c r="C264" s="529" t="s">
        <v>4501</v>
      </c>
      <c r="D264" s="407" t="s">
        <v>556</v>
      </c>
      <c r="E264" s="1135"/>
      <c r="F264" s="1142"/>
      <c r="G264" s="1137"/>
      <c r="H264" s="408" t="s">
        <v>4530</v>
      </c>
      <c r="I264" s="408" t="s">
        <v>13029</v>
      </c>
      <c r="J264" s="408" t="s">
        <v>4532</v>
      </c>
      <c r="K264" s="408" t="s">
        <v>13030</v>
      </c>
      <c r="L264" s="408" t="s">
        <v>13031</v>
      </c>
      <c r="M264" s="408" t="s">
        <v>13032</v>
      </c>
      <c r="N264" s="408" t="s">
        <v>13033</v>
      </c>
      <c r="O264" s="431" t="s">
        <v>4537</v>
      </c>
      <c r="P264" s="410" t="s">
        <v>4538</v>
      </c>
      <c r="Q264" s="414"/>
      <c r="R264" s="408" t="s">
        <v>4539</v>
      </c>
      <c r="S264" s="433" t="s">
        <v>4540</v>
      </c>
      <c r="T264" s="416" t="s">
        <v>4541</v>
      </c>
      <c r="U264" s="414"/>
      <c r="V264" s="408" t="s">
        <v>13034</v>
      </c>
    </row>
    <row r="265" ht="28.5" customHeight="1">
      <c r="A265" s="671">
        <v>10.0</v>
      </c>
      <c r="B265" s="418">
        <v>1.0</v>
      </c>
      <c r="C265" s="531" t="s">
        <v>4501</v>
      </c>
      <c r="D265" s="420" t="s">
        <v>637</v>
      </c>
      <c r="E265" s="1130"/>
      <c r="F265" s="1138"/>
      <c r="G265" s="1132"/>
      <c r="H265" s="421" t="s">
        <v>4544</v>
      </c>
      <c r="I265" s="421" t="s">
        <v>13035</v>
      </c>
      <c r="J265" s="421" t="s">
        <v>4546</v>
      </c>
      <c r="K265" s="421" t="s">
        <v>13036</v>
      </c>
      <c r="L265" s="421" t="s">
        <v>13037</v>
      </c>
      <c r="M265" s="421" t="s">
        <v>13038</v>
      </c>
      <c r="N265" s="421" t="s">
        <v>13039</v>
      </c>
      <c r="O265" s="437" t="s">
        <v>4551</v>
      </c>
      <c r="P265" s="429" t="s">
        <v>4552</v>
      </c>
      <c r="Q265" s="427"/>
      <c r="R265" s="421" t="s">
        <v>4553</v>
      </c>
      <c r="S265" s="439" t="s">
        <v>4554</v>
      </c>
      <c r="T265" s="423" t="s">
        <v>4555</v>
      </c>
      <c r="U265" s="427"/>
      <c r="V265" s="421" t="s">
        <v>13040</v>
      </c>
    </row>
    <row r="266" ht="28.5" customHeight="1">
      <c r="A266" s="671">
        <v>10.0</v>
      </c>
      <c r="B266" s="480">
        <v>1.0</v>
      </c>
      <c r="C266" s="406" t="s">
        <v>4558</v>
      </c>
      <c r="D266" s="407" t="s">
        <v>528</v>
      </c>
      <c r="E266" s="1135"/>
      <c r="F266" s="1136"/>
      <c r="G266" s="1137"/>
      <c r="H266" s="408" t="s">
        <v>4559</v>
      </c>
      <c r="I266" s="408" t="s">
        <v>4560</v>
      </c>
      <c r="J266" s="408" t="s">
        <v>4561</v>
      </c>
      <c r="K266" s="408" t="s">
        <v>13041</v>
      </c>
      <c r="L266" s="408" t="s">
        <v>13042</v>
      </c>
      <c r="M266" s="408" t="s">
        <v>13043</v>
      </c>
      <c r="N266" s="408" t="s">
        <v>13044</v>
      </c>
      <c r="O266" s="431" t="s">
        <v>4566</v>
      </c>
      <c r="P266" s="416" t="s">
        <v>4567</v>
      </c>
      <c r="Q266" s="414"/>
      <c r="R266" s="408" t="s">
        <v>4568</v>
      </c>
      <c r="S266" s="433" t="s">
        <v>4569</v>
      </c>
      <c r="T266" s="416" t="s">
        <v>4570</v>
      </c>
      <c r="U266" s="414"/>
      <c r="V266" s="408" t="s">
        <v>4571</v>
      </c>
    </row>
    <row r="267" ht="28.5" customHeight="1">
      <c r="A267" s="671">
        <v>10.0</v>
      </c>
      <c r="B267" s="480">
        <v>1.0</v>
      </c>
      <c r="C267" s="406" t="s">
        <v>4558</v>
      </c>
      <c r="D267" s="407" t="s">
        <v>555</v>
      </c>
      <c r="E267" s="1135"/>
      <c r="F267" s="1136"/>
      <c r="G267" s="1137"/>
      <c r="H267" s="408" t="s">
        <v>4572</v>
      </c>
      <c r="I267" s="408" t="s">
        <v>4573</v>
      </c>
      <c r="J267" s="408" t="s">
        <v>4574</v>
      </c>
      <c r="K267" s="408" t="s">
        <v>13045</v>
      </c>
      <c r="L267" s="408" t="s">
        <v>13046</v>
      </c>
      <c r="M267" s="408" t="s">
        <v>4577</v>
      </c>
      <c r="N267" s="408" t="s">
        <v>4578</v>
      </c>
      <c r="O267" s="431" t="s">
        <v>4579</v>
      </c>
      <c r="P267" s="416" t="s">
        <v>4580</v>
      </c>
      <c r="Q267" s="414"/>
      <c r="R267" s="408" t="s">
        <v>4581</v>
      </c>
      <c r="S267" s="433" t="s">
        <v>4582</v>
      </c>
      <c r="T267" s="416" t="s">
        <v>4583</v>
      </c>
      <c r="U267" s="414"/>
      <c r="V267" s="408" t="s">
        <v>4584</v>
      </c>
    </row>
    <row r="268" ht="28.5" customHeight="1">
      <c r="A268" s="671">
        <v>10.0</v>
      </c>
      <c r="B268" s="480">
        <v>1.0</v>
      </c>
      <c r="C268" s="406" t="s">
        <v>4558</v>
      </c>
      <c r="D268" s="407" t="s">
        <v>598</v>
      </c>
      <c r="E268" s="1135"/>
      <c r="F268" s="1136"/>
      <c r="G268" s="1137"/>
      <c r="H268" s="408" t="s">
        <v>4585</v>
      </c>
      <c r="I268" s="408" t="s">
        <v>4586</v>
      </c>
      <c r="J268" s="408" t="s">
        <v>4587</v>
      </c>
      <c r="K268" s="408" t="s">
        <v>4588</v>
      </c>
      <c r="L268" s="408" t="s">
        <v>13047</v>
      </c>
      <c r="M268" s="408" t="s">
        <v>4590</v>
      </c>
      <c r="N268" s="408" t="s">
        <v>4591</v>
      </c>
      <c r="O268" s="431" t="s">
        <v>4592</v>
      </c>
      <c r="P268" s="416" t="s">
        <v>4593</v>
      </c>
      <c r="Q268" s="414"/>
      <c r="R268" s="408" t="s">
        <v>4594</v>
      </c>
      <c r="S268" s="433" t="s">
        <v>4595</v>
      </c>
      <c r="T268" s="416" t="s">
        <v>4596</v>
      </c>
      <c r="U268" s="414"/>
      <c r="V268" s="408" t="s">
        <v>4597</v>
      </c>
    </row>
    <row r="269" ht="28.5" customHeight="1">
      <c r="A269" s="671">
        <v>10.0</v>
      </c>
      <c r="B269" s="482">
        <v>1.0</v>
      </c>
      <c r="C269" s="406" t="s">
        <v>4558</v>
      </c>
      <c r="D269" s="420" t="s">
        <v>644</v>
      </c>
      <c r="E269" s="1130"/>
      <c r="F269" s="1138"/>
      <c r="G269" s="1132"/>
      <c r="H269" s="421" t="s">
        <v>4599</v>
      </c>
      <c r="I269" s="421" t="s">
        <v>4600</v>
      </c>
      <c r="J269" s="421" t="s">
        <v>4601</v>
      </c>
      <c r="K269" s="421" t="s">
        <v>13048</v>
      </c>
      <c r="L269" s="421" t="s">
        <v>13049</v>
      </c>
      <c r="M269" s="421" t="s">
        <v>4604</v>
      </c>
      <c r="N269" s="421" t="s">
        <v>4605</v>
      </c>
      <c r="O269" s="437" t="s">
        <v>4606</v>
      </c>
      <c r="P269" s="429" t="s">
        <v>4607</v>
      </c>
      <c r="Q269" s="427"/>
      <c r="R269" s="421" t="s">
        <v>4608</v>
      </c>
      <c r="S269" s="439" t="s">
        <v>4609</v>
      </c>
      <c r="T269" s="429" t="s">
        <v>4610</v>
      </c>
      <c r="U269" s="427"/>
      <c r="V269" s="421" t="s">
        <v>4611</v>
      </c>
    </row>
    <row r="270" ht="28.5" customHeight="1">
      <c r="A270" s="1168">
        <v>10.0</v>
      </c>
      <c r="B270" s="1169">
        <v>1.0</v>
      </c>
      <c r="C270" s="1144" t="s">
        <v>4613</v>
      </c>
      <c r="D270" s="393" t="s">
        <v>2114</v>
      </c>
      <c r="E270" s="1139"/>
      <c r="F270" s="1140"/>
      <c r="G270" s="1167"/>
      <c r="H270" s="1146" t="s">
        <v>4614</v>
      </c>
      <c r="I270" s="1146" t="s">
        <v>4615</v>
      </c>
      <c r="J270" s="453"/>
      <c r="K270" s="453"/>
      <c r="L270" s="453"/>
      <c r="M270" s="532"/>
      <c r="N270" s="532"/>
      <c r="O270" s="454"/>
      <c r="P270" s="457"/>
      <c r="Q270" s="400"/>
      <c r="R270" s="532"/>
      <c r="S270" s="456"/>
      <c r="T270" s="457"/>
      <c r="U270" s="400"/>
      <c r="V270" s="532"/>
    </row>
    <row r="271" ht="28.5" customHeight="1">
      <c r="A271" s="1168">
        <v>10.0</v>
      </c>
      <c r="B271" s="1170">
        <v>1.0</v>
      </c>
      <c r="C271" s="1147" t="s">
        <v>4616</v>
      </c>
      <c r="D271" s="407" t="s">
        <v>991</v>
      </c>
      <c r="E271" s="1135"/>
      <c r="F271" s="1136"/>
      <c r="G271" s="1137"/>
      <c r="H271" s="1149" t="s">
        <v>4617</v>
      </c>
      <c r="I271" s="1149" t="s">
        <v>4618</v>
      </c>
      <c r="J271" s="447"/>
      <c r="K271" s="447"/>
      <c r="L271" s="447"/>
      <c r="M271" s="535"/>
      <c r="N271" s="535"/>
      <c r="O271" s="431"/>
      <c r="P271" s="449"/>
      <c r="Q271" s="414"/>
      <c r="R271" s="535"/>
      <c r="S271" s="433"/>
      <c r="T271" s="449"/>
      <c r="U271" s="414"/>
      <c r="V271" s="535"/>
    </row>
    <row r="272" ht="28.5" customHeight="1">
      <c r="A272" s="1168">
        <v>10.0</v>
      </c>
      <c r="B272" s="1170">
        <v>1.0</v>
      </c>
      <c r="C272" s="1147" t="s">
        <v>4619</v>
      </c>
      <c r="D272" s="407" t="s">
        <v>2115</v>
      </c>
      <c r="E272" s="1135"/>
      <c r="F272" s="1136"/>
      <c r="G272" s="1137"/>
      <c r="H272" s="1149" t="s">
        <v>4620</v>
      </c>
      <c r="I272" s="1149" t="s">
        <v>4621</v>
      </c>
      <c r="J272" s="447"/>
      <c r="K272" s="447"/>
      <c r="L272" s="447"/>
      <c r="M272" s="535"/>
      <c r="N272" s="535"/>
      <c r="O272" s="431"/>
      <c r="P272" s="449"/>
      <c r="Q272" s="414"/>
      <c r="R272" s="535"/>
      <c r="S272" s="433"/>
      <c r="T272" s="449"/>
      <c r="U272" s="414"/>
      <c r="V272" s="535"/>
    </row>
    <row r="273" ht="28.5" customHeight="1">
      <c r="A273" s="1168">
        <v>10.0</v>
      </c>
      <c r="B273" s="1170">
        <v>1.0</v>
      </c>
      <c r="C273" s="1147" t="s">
        <v>4622</v>
      </c>
      <c r="D273" s="407" t="s">
        <v>2116</v>
      </c>
      <c r="E273" s="1135"/>
      <c r="F273" s="1136"/>
      <c r="G273" s="1137"/>
      <c r="H273" s="1149" t="s">
        <v>4623</v>
      </c>
      <c r="I273" s="1149" t="s">
        <v>4624</v>
      </c>
      <c r="J273" s="447"/>
      <c r="K273" s="447"/>
      <c r="L273" s="447"/>
      <c r="M273" s="535"/>
      <c r="N273" s="535"/>
      <c r="O273" s="431"/>
      <c r="P273" s="449"/>
      <c r="Q273" s="414"/>
      <c r="R273" s="535"/>
      <c r="S273" s="433"/>
      <c r="T273" s="449"/>
      <c r="U273" s="414"/>
      <c r="V273" s="535"/>
    </row>
    <row r="274" ht="28.5" customHeight="1">
      <c r="A274" s="1168">
        <v>10.0</v>
      </c>
      <c r="B274" s="1170">
        <v>1.0</v>
      </c>
      <c r="C274" s="1147" t="s">
        <v>4625</v>
      </c>
      <c r="D274" s="407" t="s">
        <v>1753</v>
      </c>
      <c r="E274" s="1135"/>
      <c r="F274" s="1136"/>
      <c r="G274" s="1137"/>
      <c r="H274" s="1149" t="s">
        <v>4626</v>
      </c>
      <c r="I274" s="1149" t="s">
        <v>4627</v>
      </c>
      <c r="J274" s="447"/>
      <c r="K274" s="447"/>
      <c r="L274" s="447"/>
      <c r="M274" s="535"/>
      <c r="N274" s="535"/>
      <c r="O274" s="431"/>
      <c r="P274" s="449"/>
      <c r="Q274" s="414"/>
      <c r="R274" s="535"/>
      <c r="S274" s="433"/>
      <c r="T274" s="449"/>
      <c r="U274" s="414"/>
      <c r="V274" s="535"/>
    </row>
    <row r="275" ht="28.5" customHeight="1">
      <c r="A275" s="1168">
        <v>10.0</v>
      </c>
      <c r="B275" s="1171">
        <v>1.0</v>
      </c>
      <c r="C275" s="1147" t="s">
        <v>4628</v>
      </c>
      <c r="D275" s="420" t="s">
        <v>4629</v>
      </c>
      <c r="E275" s="1130"/>
      <c r="F275" s="1138"/>
      <c r="G275" s="1132"/>
      <c r="H275" s="1152" t="s">
        <v>4630</v>
      </c>
      <c r="I275" s="1152" t="s">
        <v>4631</v>
      </c>
      <c r="J275" s="508"/>
      <c r="K275" s="508"/>
      <c r="L275" s="508"/>
      <c r="M275" s="536"/>
      <c r="N275" s="536"/>
      <c r="O275" s="437"/>
      <c r="P275" s="511"/>
      <c r="Q275" s="427"/>
      <c r="R275" s="536"/>
      <c r="S275" s="439"/>
      <c r="T275" s="511"/>
      <c r="U275" s="427"/>
      <c r="V275" s="536"/>
    </row>
    <row r="276" ht="28.5" customHeight="1">
      <c r="A276" s="1168">
        <v>10.0</v>
      </c>
      <c r="B276" s="1172">
        <v>1.0</v>
      </c>
      <c r="C276" s="1144" t="s">
        <v>4632</v>
      </c>
      <c r="D276" s="407" t="s">
        <v>1313</v>
      </c>
      <c r="E276" s="1135"/>
      <c r="F276" s="1136"/>
      <c r="G276" s="1137"/>
      <c r="H276" s="1149" t="s">
        <v>4633</v>
      </c>
      <c r="I276" s="1149" t="s">
        <v>4634</v>
      </c>
      <c r="J276" s="447"/>
      <c r="K276" s="447"/>
      <c r="L276" s="447"/>
      <c r="M276" s="535"/>
      <c r="N276" s="535"/>
      <c r="O276" s="431"/>
      <c r="P276" s="449"/>
      <c r="Q276" s="414"/>
      <c r="R276" s="535"/>
      <c r="S276" s="433"/>
      <c r="T276" s="449"/>
      <c r="U276" s="414"/>
      <c r="V276" s="535"/>
    </row>
    <row r="277" ht="28.5" customHeight="1">
      <c r="A277" s="1168">
        <v>10.0</v>
      </c>
      <c r="B277" s="1172">
        <v>1.0</v>
      </c>
      <c r="C277" s="1147" t="s">
        <v>4635</v>
      </c>
      <c r="D277" s="407" t="s">
        <v>2117</v>
      </c>
      <c r="E277" s="1135"/>
      <c r="F277" s="1136"/>
      <c r="G277" s="1137"/>
      <c r="H277" s="1149" t="s">
        <v>4636</v>
      </c>
      <c r="I277" s="1149" t="s">
        <v>4637</v>
      </c>
      <c r="J277" s="447"/>
      <c r="K277" s="447"/>
      <c r="L277" s="447"/>
      <c r="M277" s="535"/>
      <c r="N277" s="535"/>
      <c r="O277" s="431"/>
      <c r="P277" s="449"/>
      <c r="Q277" s="414"/>
      <c r="R277" s="535"/>
      <c r="S277" s="433"/>
      <c r="T277" s="449"/>
      <c r="U277" s="414"/>
      <c r="V277" s="535"/>
    </row>
    <row r="278" ht="28.5" customHeight="1">
      <c r="A278" s="1168">
        <v>10.0</v>
      </c>
      <c r="B278" s="1172">
        <v>1.0</v>
      </c>
      <c r="C278" s="1147" t="s">
        <v>4638</v>
      </c>
      <c r="D278" s="407" t="s">
        <v>1413</v>
      </c>
      <c r="E278" s="1135"/>
      <c r="F278" s="1136"/>
      <c r="G278" s="1137"/>
      <c r="H278" s="1149" t="s">
        <v>4639</v>
      </c>
      <c r="I278" s="1149" t="s">
        <v>4640</v>
      </c>
      <c r="J278" s="447"/>
      <c r="K278" s="447"/>
      <c r="L278" s="447"/>
      <c r="M278" s="535"/>
      <c r="N278" s="535"/>
      <c r="O278" s="431"/>
      <c r="P278" s="449"/>
      <c r="Q278" s="414"/>
      <c r="R278" s="535"/>
      <c r="S278" s="433"/>
      <c r="T278" s="449"/>
      <c r="U278" s="414"/>
      <c r="V278" s="535"/>
    </row>
    <row r="279" ht="28.5" customHeight="1">
      <c r="A279" s="1168">
        <v>10.0</v>
      </c>
      <c r="B279" s="1172">
        <v>1.0</v>
      </c>
      <c r="C279" s="1147" t="s">
        <v>4641</v>
      </c>
      <c r="D279" s="407" t="s">
        <v>1638</v>
      </c>
      <c r="E279" s="1135"/>
      <c r="F279" s="1136"/>
      <c r="G279" s="1137"/>
      <c r="H279" s="1149" t="s">
        <v>4642</v>
      </c>
      <c r="I279" s="1149" t="s">
        <v>4643</v>
      </c>
      <c r="J279" s="447"/>
      <c r="K279" s="447"/>
      <c r="L279" s="447"/>
      <c r="M279" s="535"/>
      <c r="N279" s="535"/>
      <c r="O279" s="431"/>
      <c r="P279" s="449"/>
      <c r="Q279" s="414"/>
      <c r="R279" s="535"/>
      <c r="S279" s="433"/>
      <c r="T279" s="449"/>
      <c r="U279" s="414"/>
      <c r="V279" s="535"/>
    </row>
    <row r="280" ht="28.5" customHeight="1">
      <c r="A280" s="1168">
        <v>10.0</v>
      </c>
      <c r="B280" s="1172">
        <v>1.0</v>
      </c>
      <c r="C280" s="1147" t="s">
        <v>4644</v>
      </c>
      <c r="D280" s="407" t="s">
        <v>4645</v>
      </c>
      <c r="E280" s="1135"/>
      <c r="F280" s="1136"/>
      <c r="G280" s="1137"/>
      <c r="H280" s="1149" t="s">
        <v>4646</v>
      </c>
      <c r="I280" s="1149" t="s">
        <v>4647</v>
      </c>
      <c r="J280" s="447"/>
      <c r="K280" s="447"/>
      <c r="L280" s="447"/>
      <c r="M280" s="535"/>
      <c r="N280" s="535"/>
      <c r="O280" s="431"/>
      <c r="P280" s="449"/>
      <c r="Q280" s="414"/>
      <c r="R280" s="535"/>
      <c r="S280" s="433"/>
      <c r="T280" s="449"/>
      <c r="U280" s="414"/>
      <c r="V280" s="535"/>
    </row>
    <row r="281" ht="28.5" customHeight="1">
      <c r="A281" s="1168">
        <v>10.0</v>
      </c>
      <c r="B281" s="1173">
        <v>1.0</v>
      </c>
      <c r="C281" s="1147" t="s">
        <v>4648</v>
      </c>
      <c r="D281" s="407" t="s">
        <v>1544</v>
      </c>
      <c r="E281" s="1135"/>
      <c r="F281" s="1136"/>
      <c r="G281" s="1137"/>
      <c r="H281" s="1149" t="s">
        <v>4649</v>
      </c>
      <c r="I281" s="1149" t="s">
        <v>4650</v>
      </c>
      <c r="J281" s="447"/>
      <c r="K281" s="447"/>
      <c r="L281" s="447"/>
      <c r="M281" s="535"/>
      <c r="N281" s="535"/>
      <c r="O281" s="431"/>
      <c r="P281" s="449"/>
      <c r="Q281" s="414"/>
      <c r="R281" s="535"/>
      <c r="S281" s="433"/>
      <c r="T281" s="449"/>
      <c r="U281" s="414"/>
      <c r="V281" s="535"/>
    </row>
    <row r="282" ht="28.5" customHeight="1">
      <c r="A282" s="656">
        <v>11.0</v>
      </c>
      <c r="B282" s="344">
        <v>1.0</v>
      </c>
      <c r="C282" s="345" t="s">
        <v>4651</v>
      </c>
      <c r="D282" s="305" t="s">
        <v>1026</v>
      </c>
      <c r="E282" s="1070" t="s">
        <v>12053</v>
      </c>
      <c r="F282" s="1071" t="s">
        <v>12074</v>
      </c>
      <c r="G282" s="1072" t="s">
        <v>13050</v>
      </c>
      <c r="H282" s="306" t="s">
        <v>13051</v>
      </c>
      <c r="I282" s="306" t="s">
        <v>13052</v>
      </c>
      <c r="J282" s="306" t="s">
        <v>4654</v>
      </c>
      <c r="K282" s="306" t="s">
        <v>13053</v>
      </c>
      <c r="L282" s="306" t="s">
        <v>13054</v>
      </c>
      <c r="M282" s="312"/>
      <c r="N282" s="312"/>
      <c r="O282" s="310" t="s">
        <v>4657</v>
      </c>
      <c r="P282" s="314" t="s">
        <v>4658</v>
      </c>
      <c r="Q282" s="308" t="s">
        <v>13055</v>
      </c>
      <c r="R282" s="312"/>
      <c r="S282" s="313" t="s">
        <v>4660</v>
      </c>
      <c r="T282" s="314" t="s">
        <v>4661</v>
      </c>
      <c r="U282" s="308" t="s">
        <v>13056</v>
      </c>
      <c r="V282" s="312"/>
    </row>
    <row r="283" ht="28.5" customHeight="1">
      <c r="A283" s="656">
        <v>11.0</v>
      </c>
      <c r="B283" s="348">
        <v>1.0</v>
      </c>
      <c r="C283" s="349" t="s">
        <v>4651</v>
      </c>
      <c r="D283" s="320" t="s">
        <v>1031</v>
      </c>
      <c r="E283" s="1073"/>
      <c r="F283" s="1074" t="s">
        <v>1026</v>
      </c>
      <c r="G283" s="1075"/>
      <c r="H283" s="321" t="s">
        <v>4663</v>
      </c>
      <c r="I283" s="321" t="s">
        <v>13057</v>
      </c>
      <c r="J283" s="321" t="s">
        <v>4665</v>
      </c>
      <c r="K283" s="321" t="s">
        <v>13058</v>
      </c>
      <c r="L283" s="321" t="s">
        <v>13059</v>
      </c>
      <c r="M283" s="327"/>
      <c r="N283" s="327"/>
      <c r="O283" s="325" t="s">
        <v>4668</v>
      </c>
      <c r="P283" s="329" t="s">
        <v>4669</v>
      </c>
      <c r="Q283" s="323" t="s">
        <v>13060</v>
      </c>
      <c r="R283" s="327"/>
      <c r="S283" s="328" t="s">
        <v>4671</v>
      </c>
      <c r="T283" s="329" t="s">
        <v>4672</v>
      </c>
      <c r="U283" s="323" t="s">
        <v>13061</v>
      </c>
      <c r="V283" s="327"/>
    </row>
    <row r="284" ht="28.5" customHeight="1">
      <c r="A284" s="656">
        <v>11.0</v>
      </c>
      <c r="B284" s="348">
        <v>1.0</v>
      </c>
      <c r="C284" s="349" t="s">
        <v>4651</v>
      </c>
      <c r="D284" s="320" t="s">
        <v>1036</v>
      </c>
      <c r="E284" s="1073"/>
      <c r="F284" s="1080"/>
      <c r="G284" s="1075"/>
      <c r="H284" s="321" t="s">
        <v>4674</v>
      </c>
      <c r="I284" s="321" t="s">
        <v>13062</v>
      </c>
      <c r="J284" s="321" t="s">
        <v>4676</v>
      </c>
      <c r="K284" s="321" t="s">
        <v>13063</v>
      </c>
      <c r="L284" s="321" t="s">
        <v>13064</v>
      </c>
      <c r="M284" s="327"/>
      <c r="N284" s="327"/>
      <c r="O284" s="325" t="s">
        <v>4679</v>
      </c>
      <c r="P284" s="329" t="s">
        <v>4680</v>
      </c>
      <c r="Q284" s="323" t="s">
        <v>13065</v>
      </c>
      <c r="R284" s="327"/>
      <c r="S284" s="328" t="s">
        <v>4682</v>
      </c>
      <c r="T284" s="329" t="s">
        <v>4683</v>
      </c>
      <c r="U284" s="323" t="s">
        <v>13066</v>
      </c>
      <c r="V284" s="327"/>
    </row>
    <row r="285" ht="28.5" customHeight="1">
      <c r="A285" s="656">
        <v>11.0</v>
      </c>
      <c r="B285" s="354">
        <v>1.0</v>
      </c>
      <c r="C285" s="355" t="s">
        <v>4651</v>
      </c>
      <c r="D285" s="333" t="s">
        <v>1042</v>
      </c>
      <c r="E285" s="1076"/>
      <c r="F285" s="1081"/>
      <c r="G285" s="1078"/>
      <c r="H285" s="334" t="s">
        <v>4685</v>
      </c>
      <c r="I285" s="334" t="s">
        <v>13067</v>
      </c>
      <c r="J285" s="334" t="s">
        <v>4687</v>
      </c>
      <c r="K285" s="334" t="s">
        <v>13068</v>
      </c>
      <c r="L285" s="334" t="s">
        <v>13069</v>
      </c>
      <c r="M285" s="340"/>
      <c r="N285" s="340"/>
      <c r="O285" s="338" t="s">
        <v>4690</v>
      </c>
      <c r="P285" s="342" t="s">
        <v>4691</v>
      </c>
      <c r="Q285" s="336" t="s">
        <v>13070</v>
      </c>
      <c r="R285" s="340"/>
      <c r="S285" s="341" t="s">
        <v>4693</v>
      </c>
      <c r="T285" s="342" t="s">
        <v>4694</v>
      </c>
      <c r="U285" s="336" t="s">
        <v>13071</v>
      </c>
      <c r="V285" s="340"/>
    </row>
    <row r="286" ht="28.5" customHeight="1">
      <c r="A286" s="656">
        <v>11.0</v>
      </c>
      <c r="B286" s="348">
        <v>1.0</v>
      </c>
      <c r="C286" s="349" t="s">
        <v>4696</v>
      </c>
      <c r="D286" s="320" t="s">
        <v>1121</v>
      </c>
      <c r="E286" s="1073"/>
      <c r="F286" s="1080"/>
      <c r="G286" s="1075"/>
      <c r="H286" s="321" t="s">
        <v>4697</v>
      </c>
      <c r="I286" s="321" t="s">
        <v>13072</v>
      </c>
      <c r="J286" s="321" t="s">
        <v>4699</v>
      </c>
      <c r="K286" s="321" t="s">
        <v>4700</v>
      </c>
      <c r="L286" s="321" t="s">
        <v>13073</v>
      </c>
      <c r="M286" s="327"/>
      <c r="N286" s="327"/>
      <c r="O286" s="325" t="s">
        <v>4702</v>
      </c>
      <c r="P286" s="329" t="s">
        <v>4703</v>
      </c>
      <c r="Q286" s="323" t="s">
        <v>4704</v>
      </c>
      <c r="R286" s="327"/>
      <c r="S286" s="328" t="s">
        <v>4705</v>
      </c>
      <c r="T286" s="329" t="s">
        <v>4706</v>
      </c>
      <c r="U286" s="323" t="s">
        <v>4707</v>
      </c>
      <c r="V286" s="327"/>
    </row>
    <row r="287" ht="28.5" customHeight="1">
      <c r="A287" s="656">
        <v>11.0</v>
      </c>
      <c r="B287" s="348">
        <v>1.0</v>
      </c>
      <c r="C287" s="349" t="s">
        <v>4696</v>
      </c>
      <c r="D287" s="320" t="s">
        <v>1126</v>
      </c>
      <c r="E287" s="1073"/>
      <c r="F287" s="1080"/>
      <c r="G287" s="1075"/>
      <c r="H287" s="321" t="s">
        <v>4708</v>
      </c>
      <c r="I287" s="321" t="s">
        <v>4709</v>
      </c>
      <c r="J287" s="321" t="s">
        <v>13074</v>
      </c>
      <c r="K287" s="321" t="s">
        <v>13075</v>
      </c>
      <c r="L287" s="321" t="s">
        <v>13076</v>
      </c>
      <c r="M287" s="327"/>
      <c r="N287" s="327"/>
      <c r="O287" s="325" t="s">
        <v>4713</v>
      </c>
      <c r="P287" s="329" t="s">
        <v>4714</v>
      </c>
      <c r="Q287" s="323" t="s">
        <v>4715</v>
      </c>
      <c r="R287" s="327"/>
      <c r="S287" s="328" t="s">
        <v>4716</v>
      </c>
      <c r="T287" s="329" t="s">
        <v>4717</v>
      </c>
      <c r="U287" s="323" t="s">
        <v>4718</v>
      </c>
      <c r="V287" s="327"/>
    </row>
    <row r="288" ht="28.5" customHeight="1">
      <c r="A288" s="656">
        <v>11.0</v>
      </c>
      <c r="B288" s="348">
        <v>1.0</v>
      </c>
      <c r="C288" s="349" t="s">
        <v>4696</v>
      </c>
      <c r="D288" s="320" t="s">
        <v>738</v>
      </c>
      <c r="E288" s="1073"/>
      <c r="F288" s="1080"/>
      <c r="G288" s="1075"/>
      <c r="H288" s="321" t="s">
        <v>4719</v>
      </c>
      <c r="I288" s="321" t="s">
        <v>4720</v>
      </c>
      <c r="J288" s="321" t="s">
        <v>13077</v>
      </c>
      <c r="K288" s="321" t="s">
        <v>13078</v>
      </c>
      <c r="L288" s="321" t="s">
        <v>13079</v>
      </c>
      <c r="M288" s="327"/>
      <c r="N288" s="327"/>
      <c r="O288" s="325" t="s">
        <v>4724</v>
      </c>
      <c r="P288" s="329" t="s">
        <v>4725</v>
      </c>
      <c r="Q288" s="323" t="s">
        <v>4726</v>
      </c>
      <c r="R288" s="327"/>
      <c r="S288" s="328" t="s">
        <v>4727</v>
      </c>
      <c r="T288" s="323" t="s">
        <v>4728</v>
      </c>
      <c r="U288" s="323" t="s">
        <v>4729</v>
      </c>
      <c r="V288" s="327"/>
    </row>
    <row r="289" ht="28.5" customHeight="1">
      <c r="A289" s="656">
        <v>11.0</v>
      </c>
      <c r="B289" s="354">
        <v>1.0</v>
      </c>
      <c r="C289" s="355" t="s">
        <v>4696</v>
      </c>
      <c r="D289" s="333" t="s">
        <v>714</v>
      </c>
      <c r="E289" s="1076"/>
      <c r="F289" s="1081"/>
      <c r="G289" s="1078"/>
      <c r="H289" s="334" t="s">
        <v>4730</v>
      </c>
      <c r="I289" s="334" t="s">
        <v>4731</v>
      </c>
      <c r="J289" s="334" t="s">
        <v>13080</v>
      </c>
      <c r="K289" s="334" t="s">
        <v>13081</v>
      </c>
      <c r="L289" s="334" t="s">
        <v>13082</v>
      </c>
      <c r="M289" s="340"/>
      <c r="N289" s="340"/>
      <c r="O289" s="338" t="s">
        <v>4735</v>
      </c>
      <c r="P289" s="342" t="s">
        <v>4736</v>
      </c>
      <c r="Q289" s="336" t="s">
        <v>4737</v>
      </c>
      <c r="R289" s="340"/>
      <c r="S289" s="341" t="s">
        <v>4738</v>
      </c>
      <c r="T289" s="342" t="s">
        <v>4739</v>
      </c>
      <c r="U289" s="336" t="s">
        <v>4740</v>
      </c>
      <c r="V289" s="340"/>
    </row>
    <row r="290" ht="28.5" customHeight="1">
      <c r="A290" s="656">
        <v>11.0</v>
      </c>
      <c r="B290" s="348">
        <v>1.0</v>
      </c>
      <c r="C290" s="349" t="s">
        <v>4741</v>
      </c>
      <c r="D290" s="320" t="s">
        <v>643</v>
      </c>
      <c r="E290" s="1207"/>
      <c r="F290" s="1074"/>
      <c r="G290" s="1174"/>
      <c r="H290" s="321" t="s">
        <v>4742</v>
      </c>
      <c r="I290" s="321" t="s">
        <v>13083</v>
      </c>
      <c r="J290" s="321" t="s">
        <v>4744</v>
      </c>
      <c r="K290" s="321" t="s">
        <v>13084</v>
      </c>
      <c r="L290" s="321" t="s">
        <v>13085</v>
      </c>
      <c r="M290" s="351"/>
      <c r="N290" s="351"/>
      <c r="O290" s="325" t="s">
        <v>4747</v>
      </c>
      <c r="P290" s="329" t="s">
        <v>4748</v>
      </c>
      <c r="Q290" s="323" t="s">
        <v>4749</v>
      </c>
      <c r="R290" s="327"/>
      <c r="S290" s="328" t="s">
        <v>4750</v>
      </c>
      <c r="T290" s="329" t="s">
        <v>4751</v>
      </c>
      <c r="U290" s="323" t="s">
        <v>4752</v>
      </c>
      <c r="V290" s="327"/>
    </row>
    <row r="291" ht="28.5" customHeight="1">
      <c r="A291" s="656">
        <v>11.0</v>
      </c>
      <c r="B291" s="348">
        <v>1.0</v>
      </c>
      <c r="C291" s="349" t="s">
        <v>4741</v>
      </c>
      <c r="D291" s="320" t="s">
        <v>648</v>
      </c>
      <c r="E291" s="1073"/>
      <c r="F291" s="1074"/>
      <c r="G291" s="1075"/>
      <c r="H291" s="321" t="s">
        <v>4753</v>
      </c>
      <c r="I291" s="321" t="s">
        <v>13086</v>
      </c>
      <c r="J291" s="321" t="s">
        <v>4755</v>
      </c>
      <c r="K291" s="321" t="s">
        <v>13087</v>
      </c>
      <c r="L291" s="321" t="s">
        <v>13088</v>
      </c>
      <c r="M291" s="351"/>
      <c r="N291" s="351"/>
      <c r="O291" s="325" t="s">
        <v>4758</v>
      </c>
      <c r="P291" s="329" t="s">
        <v>4759</v>
      </c>
      <c r="Q291" s="323" t="s">
        <v>4760</v>
      </c>
      <c r="R291" s="327"/>
      <c r="S291" s="328" t="s">
        <v>4761</v>
      </c>
      <c r="T291" s="329" t="s">
        <v>4762</v>
      </c>
      <c r="U291" s="323" t="s">
        <v>4763</v>
      </c>
      <c r="V291" s="327"/>
    </row>
    <row r="292" ht="28.5" customHeight="1">
      <c r="A292" s="656">
        <v>11.0</v>
      </c>
      <c r="B292" s="348">
        <v>1.0</v>
      </c>
      <c r="C292" s="349" t="s">
        <v>4741</v>
      </c>
      <c r="D292" s="320" t="s">
        <v>654</v>
      </c>
      <c r="E292" s="1073"/>
      <c r="F292" s="1074"/>
      <c r="G292" s="1075"/>
      <c r="H292" s="321" t="s">
        <v>4764</v>
      </c>
      <c r="I292" s="321" t="s">
        <v>13089</v>
      </c>
      <c r="J292" s="321" t="s">
        <v>4766</v>
      </c>
      <c r="K292" s="321" t="s">
        <v>13090</v>
      </c>
      <c r="L292" s="321" t="s">
        <v>13091</v>
      </c>
      <c r="M292" s="351"/>
      <c r="N292" s="351"/>
      <c r="O292" s="325" t="s">
        <v>4769</v>
      </c>
      <c r="P292" s="329" t="s">
        <v>4770</v>
      </c>
      <c r="Q292" s="323" t="s">
        <v>4771</v>
      </c>
      <c r="R292" s="327"/>
      <c r="S292" s="328" t="s">
        <v>4772</v>
      </c>
      <c r="T292" s="329" t="s">
        <v>4773</v>
      </c>
      <c r="U292" s="323" t="s">
        <v>4774</v>
      </c>
      <c r="V292" s="327"/>
    </row>
    <row r="293" ht="28.5" customHeight="1">
      <c r="A293" s="656">
        <v>11.0</v>
      </c>
      <c r="B293" s="354">
        <v>1.0</v>
      </c>
      <c r="C293" s="355" t="s">
        <v>4741</v>
      </c>
      <c r="D293" s="333" t="s">
        <v>659</v>
      </c>
      <c r="E293" s="1076"/>
      <c r="F293" s="1081"/>
      <c r="G293" s="1078"/>
      <c r="H293" s="334" t="s">
        <v>4775</v>
      </c>
      <c r="I293" s="334" t="s">
        <v>4776</v>
      </c>
      <c r="J293" s="334" t="s">
        <v>4777</v>
      </c>
      <c r="K293" s="334" t="s">
        <v>13092</v>
      </c>
      <c r="L293" s="334" t="s">
        <v>13093</v>
      </c>
      <c r="M293" s="356"/>
      <c r="N293" s="356"/>
      <c r="O293" s="338" t="s">
        <v>4780</v>
      </c>
      <c r="P293" s="342" t="s">
        <v>4781</v>
      </c>
      <c r="Q293" s="336" t="s">
        <v>4782</v>
      </c>
      <c r="R293" s="340"/>
      <c r="S293" s="341" t="s">
        <v>4783</v>
      </c>
      <c r="T293" s="342" t="s">
        <v>4784</v>
      </c>
      <c r="U293" s="336" t="s">
        <v>4785</v>
      </c>
      <c r="V293" s="340"/>
    </row>
    <row r="294" ht="28.5" customHeight="1">
      <c r="A294" s="1082">
        <v>11.0</v>
      </c>
      <c r="B294" s="1182">
        <v>1.0</v>
      </c>
      <c r="C294" s="349" t="s">
        <v>4786</v>
      </c>
      <c r="D294" s="539" t="s">
        <v>578</v>
      </c>
      <c r="E294" s="1184"/>
      <c r="F294" s="1185"/>
      <c r="G294" s="1186"/>
      <c r="H294" s="321" t="s">
        <v>4787</v>
      </c>
      <c r="I294" s="321" t="s">
        <v>4788</v>
      </c>
      <c r="J294" s="321" t="s">
        <v>13094</v>
      </c>
      <c r="K294" s="321" t="s">
        <v>13095</v>
      </c>
      <c r="L294" s="321" t="s">
        <v>13096</v>
      </c>
      <c r="M294" s="351"/>
      <c r="N294" s="351"/>
      <c r="O294" s="325" t="s">
        <v>4792</v>
      </c>
      <c r="P294" s="329" t="s">
        <v>4793</v>
      </c>
      <c r="Q294" s="323" t="s">
        <v>4794</v>
      </c>
      <c r="R294" s="351"/>
      <c r="S294" s="328" t="s">
        <v>4795</v>
      </c>
      <c r="T294" s="329" t="s">
        <v>4796</v>
      </c>
      <c r="U294" s="323" t="s">
        <v>4797</v>
      </c>
      <c r="V294" s="351"/>
    </row>
    <row r="295" ht="28.5" customHeight="1">
      <c r="A295" s="1082">
        <v>11.0</v>
      </c>
      <c r="B295" s="1183">
        <v>1.0</v>
      </c>
      <c r="C295" s="349" t="s">
        <v>4786</v>
      </c>
      <c r="D295" s="320" t="s">
        <v>1471</v>
      </c>
      <c r="E295" s="1073"/>
      <c r="F295" s="1080"/>
      <c r="G295" s="1075"/>
      <c r="H295" s="321" t="s">
        <v>4798</v>
      </c>
      <c r="I295" s="321" t="s">
        <v>4799</v>
      </c>
      <c r="J295" s="321" t="s">
        <v>13097</v>
      </c>
      <c r="K295" s="321" t="s">
        <v>13098</v>
      </c>
      <c r="L295" s="321" t="s">
        <v>4802</v>
      </c>
      <c r="M295" s="351"/>
      <c r="N295" s="351"/>
      <c r="O295" s="325" t="s">
        <v>4803</v>
      </c>
      <c r="P295" s="329" t="s">
        <v>4804</v>
      </c>
      <c r="Q295" s="323" t="s">
        <v>4805</v>
      </c>
      <c r="R295" s="351"/>
      <c r="S295" s="328" t="s">
        <v>4806</v>
      </c>
      <c r="T295" s="329" t="s">
        <v>4807</v>
      </c>
      <c r="U295" s="323" t="s">
        <v>4808</v>
      </c>
      <c r="V295" s="351"/>
    </row>
    <row r="296" ht="28.5" customHeight="1">
      <c r="A296" s="1082">
        <v>11.0</v>
      </c>
      <c r="B296" s="1183">
        <v>1.0</v>
      </c>
      <c r="C296" s="349" t="s">
        <v>4786</v>
      </c>
      <c r="D296" s="320" t="s">
        <v>570</v>
      </c>
      <c r="E296" s="1073"/>
      <c r="F296" s="1080"/>
      <c r="G296" s="1075"/>
      <c r="H296" s="321" t="s">
        <v>4809</v>
      </c>
      <c r="I296" s="321" t="s">
        <v>4810</v>
      </c>
      <c r="J296" s="321" t="s">
        <v>13099</v>
      </c>
      <c r="K296" s="321" t="s">
        <v>13100</v>
      </c>
      <c r="L296" s="321" t="s">
        <v>13101</v>
      </c>
      <c r="M296" s="351"/>
      <c r="N296" s="351"/>
      <c r="O296" s="325" t="s">
        <v>4814</v>
      </c>
      <c r="P296" s="329" t="s">
        <v>4815</v>
      </c>
      <c r="Q296" s="323" t="s">
        <v>4816</v>
      </c>
      <c r="R296" s="351"/>
      <c r="S296" s="328" t="s">
        <v>4817</v>
      </c>
      <c r="T296" s="329" t="s">
        <v>4818</v>
      </c>
      <c r="U296" s="323" t="s">
        <v>4819</v>
      </c>
      <c r="V296" s="351"/>
    </row>
    <row r="297" ht="28.5" customHeight="1">
      <c r="A297" s="1082">
        <v>11.0</v>
      </c>
      <c r="B297" s="1187">
        <v>1.0</v>
      </c>
      <c r="C297" s="355" t="s">
        <v>4786</v>
      </c>
      <c r="D297" s="333" t="s">
        <v>1479</v>
      </c>
      <c r="E297" s="1076"/>
      <c r="F297" s="1081"/>
      <c r="G297" s="1078"/>
      <c r="H297" s="334" t="s">
        <v>4820</v>
      </c>
      <c r="I297" s="334" t="s">
        <v>4821</v>
      </c>
      <c r="J297" s="334" t="s">
        <v>13102</v>
      </c>
      <c r="K297" s="334" t="s">
        <v>4823</v>
      </c>
      <c r="L297" s="334" t="s">
        <v>13103</v>
      </c>
      <c r="M297" s="356"/>
      <c r="N297" s="356"/>
      <c r="O297" s="338" t="s">
        <v>4825</v>
      </c>
      <c r="P297" s="342" t="s">
        <v>4826</v>
      </c>
      <c r="Q297" s="336" t="s">
        <v>4827</v>
      </c>
      <c r="R297" s="356"/>
      <c r="S297" s="341" t="s">
        <v>4828</v>
      </c>
      <c r="T297" s="342" t="s">
        <v>4829</v>
      </c>
      <c r="U297" s="336" t="s">
        <v>4830</v>
      </c>
      <c r="V297" s="356"/>
    </row>
    <row r="298" ht="28.5" customHeight="1">
      <c r="A298" s="1082">
        <v>11.0</v>
      </c>
      <c r="B298" s="1182">
        <v>1.0</v>
      </c>
      <c r="C298" s="1114" t="s">
        <v>4831</v>
      </c>
      <c r="D298" s="305" t="s">
        <v>2118</v>
      </c>
      <c r="E298" s="1070"/>
      <c r="F298" s="1071"/>
      <c r="G298" s="1079"/>
      <c r="H298" s="1160" t="s">
        <v>4832</v>
      </c>
      <c r="I298" s="1160" t="s">
        <v>4833</v>
      </c>
      <c r="J298" s="466"/>
      <c r="K298" s="466"/>
      <c r="L298" s="466"/>
      <c r="M298" s="346"/>
      <c r="N298" s="346"/>
      <c r="O298" s="310"/>
      <c r="P298" s="388"/>
      <c r="Q298" s="498"/>
      <c r="R298" s="346"/>
      <c r="S298" s="313"/>
      <c r="T298" s="388"/>
      <c r="U298" s="498"/>
      <c r="V298" s="346"/>
    </row>
    <row r="299" ht="28.5" customHeight="1">
      <c r="A299" s="1082">
        <v>11.0</v>
      </c>
      <c r="B299" s="1183">
        <v>1.0</v>
      </c>
      <c r="C299" s="1107" t="s">
        <v>4834</v>
      </c>
      <c r="D299" s="320" t="s">
        <v>857</v>
      </c>
      <c r="E299" s="1073"/>
      <c r="F299" s="1080"/>
      <c r="G299" s="1075"/>
      <c r="H299" s="1161" t="s">
        <v>4835</v>
      </c>
      <c r="I299" s="1161" t="s">
        <v>4836</v>
      </c>
      <c r="J299" s="470"/>
      <c r="K299" s="470"/>
      <c r="L299" s="470"/>
      <c r="M299" s="351"/>
      <c r="N299" s="351"/>
      <c r="O299" s="325"/>
      <c r="P299" s="378"/>
      <c r="Q299" s="499"/>
      <c r="R299" s="351"/>
      <c r="S299" s="328"/>
      <c r="T299" s="378"/>
      <c r="U299" s="499"/>
      <c r="V299" s="351"/>
    </row>
    <row r="300" ht="28.5" customHeight="1">
      <c r="A300" s="1082">
        <v>11.0</v>
      </c>
      <c r="B300" s="1183">
        <v>1.0</v>
      </c>
      <c r="C300" s="1107" t="s">
        <v>4837</v>
      </c>
      <c r="D300" s="320" t="s">
        <v>1568</v>
      </c>
      <c r="E300" s="1073"/>
      <c r="F300" s="1080"/>
      <c r="G300" s="1075"/>
      <c r="H300" s="1161" t="s">
        <v>4838</v>
      </c>
      <c r="I300" s="1161" t="s">
        <v>4839</v>
      </c>
      <c r="J300" s="470"/>
      <c r="K300" s="470"/>
      <c r="L300" s="470"/>
      <c r="M300" s="351"/>
      <c r="N300" s="351"/>
      <c r="O300" s="325"/>
      <c r="P300" s="378"/>
      <c r="Q300" s="499"/>
      <c r="R300" s="351"/>
      <c r="S300" s="328"/>
      <c r="T300" s="378"/>
      <c r="U300" s="499"/>
      <c r="V300" s="351"/>
    </row>
    <row r="301" ht="28.5" customHeight="1">
      <c r="A301" s="1082">
        <v>11.0</v>
      </c>
      <c r="B301" s="1183">
        <v>1.0</v>
      </c>
      <c r="C301" s="1107" t="s">
        <v>4840</v>
      </c>
      <c r="D301" s="320" t="s">
        <v>2119</v>
      </c>
      <c r="E301" s="1073"/>
      <c r="F301" s="1080"/>
      <c r="G301" s="1075"/>
      <c r="H301" s="1161" t="s">
        <v>4841</v>
      </c>
      <c r="I301" s="1161" t="s">
        <v>4842</v>
      </c>
      <c r="J301" s="470"/>
      <c r="K301" s="470"/>
      <c r="L301" s="470"/>
      <c r="M301" s="351"/>
      <c r="N301" s="351"/>
      <c r="O301" s="325"/>
      <c r="P301" s="378"/>
      <c r="Q301" s="499"/>
      <c r="R301" s="351"/>
      <c r="S301" s="328"/>
      <c r="T301" s="378"/>
      <c r="U301" s="499"/>
      <c r="V301" s="351"/>
    </row>
    <row r="302" ht="28.5" customHeight="1">
      <c r="A302" s="1082">
        <v>11.0</v>
      </c>
      <c r="B302" s="1183">
        <v>1.0</v>
      </c>
      <c r="C302" s="1107" t="s">
        <v>4843</v>
      </c>
      <c r="D302" s="320" t="s">
        <v>1061</v>
      </c>
      <c r="E302" s="1073"/>
      <c r="F302" s="1080"/>
      <c r="G302" s="1075"/>
      <c r="H302" s="1161" t="s">
        <v>4844</v>
      </c>
      <c r="I302" s="1161" t="s">
        <v>4845</v>
      </c>
      <c r="J302" s="470"/>
      <c r="K302" s="470"/>
      <c r="L302" s="470"/>
      <c r="M302" s="351"/>
      <c r="N302" s="351"/>
      <c r="O302" s="325"/>
      <c r="P302" s="378"/>
      <c r="Q302" s="499"/>
      <c r="R302" s="351"/>
      <c r="S302" s="328"/>
      <c r="T302" s="378"/>
      <c r="U302" s="499"/>
      <c r="V302" s="351"/>
    </row>
    <row r="303" ht="28.5" customHeight="1">
      <c r="A303" s="1082">
        <v>11.0</v>
      </c>
      <c r="B303" s="1187">
        <v>1.0</v>
      </c>
      <c r="C303" s="1107" t="s">
        <v>4846</v>
      </c>
      <c r="D303" s="333" t="s">
        <v>2120</v>
      </c>
      <c r="E303" s="1076"/>
      <c r="F303" s="1081"/>
      <c r="G303" s="1078"/>
      <c r="H303" s="1162" t="s">
        <v>4847</v>
      </c>
      <c r="I303" s="1162" t="s">
        <v>4848</v>
      </c>
      <c r="J303" s="474"/>
      <c r="K303" s="474"/>
      <c r="L303" s="474"/>
      <c r="M303" s="356"/>
      <c r="N303" s="356"/>
      <c r="O303" s="338"/>
      <c r="P303" s="477"/>
      <c r="Q303" s="500"/>
      <c r="R303" s="356"/>
      <c r="S303" s="341"/>
      <c r="T303" s="477"/>
      <c r="U303" s="500"/>
      <c r="V303" s="356"/>
    </row>
    <row r="304" ht="28.5" customHeight="1">
      <c r="A304" s="1082">
        <v>11.0</v>
      </c>
      <c r="B304" s="1091">
        <v>1.0</v>
      </c>
      <c r="C304" s="1114" t="s">
        <v>4849</v>
      </c>
      <c r="D304" s="320" t="s">
        <v>2121</v>
      </c>
      <c r="E304" s="1073"/>
      <c r="F304" s="1080"/>
      <c r="G304" s="1075"/>
      <c r="H304" s="1161" t="s">
        <v>4850</v>
      </c>
      <c r="I304" s="1161" t="s">
        <v>4851</v>
      </c>
      <c r="J304" s="470"/>
      <c r="K304" s="470"/>
      <c r="L304" s="470"/>
      <c r="M304" s="351"/>
      <c r="N304" s="351"/>
      <c r="O304" s="325"/>
      <c r="P304" s="378"/>
      <c r="Q304" s="499"/>
      <c r="R304" s="351"/>
      <c r="S304" s="328"/>
      <c r="T304" s="378"/>
      <c r="U304" s="499"/>
      <c r="V304" s="351"/>
    </row>
    <row r="305" ht="28.5" customHeight="1">
      <c r="A305" s="1082">
        <v>11.0</v>
      </c>
      <c r="B305" s="1091">
        <v>1.0</v>
      </c>
      <c r="C305" s="1107" t="s">
        <v>4852</v>
      </c>
      <c r="D305" s="320" t="s">
        <v>1656</v>
      </c>
      <c r="E305" s="1073"/>
      <c r="F305" s="1080"/>
      <c r="G305" s="1075"/>
      <c r="H305" s="1161" t="s">
        <v>4853</v>
      </c>
      <c r="I305" s="1161" t="s">
        <v>4854</v>
      </c>
      <c r="J305" s="470"/>
      <c r="K305" s="470"/>
      <c r="L305" s="470"/>
      <c r="M305" s="351"/>
      <c r="N305" s="351"/>
      <c r="O305" s="325"/>
      <c r="P305" s="378"/>
      <c r="Q305" s="499"/>
      <c r="R305" s="351"/>
      <c r="S305" s="328"/>
      <c r="T305" s="378"/>
      <c r="U305" s="499"/>
      <c r="V305" s="351"/>
    </row>
    <row r="306" ht="28.5" customHeight="1">
      <c r="A306" s="1082">
        <v>11.0</v>
      </c>
      <c r="B306" s="1091">
        <v>1.0</v>
      </c>
      <c r="C306" s="1107" t="s">
        <v>4855</v>
      </c>
      <c r="D306" s="320" t="s">
        <v>2122</v>
      </c>
      <c r="E306" s="1073"/>
      <c r="F306" s="1080"/>
      <c r="G306" s="1075"/>
      <c r="H306" s="1161" t="s">
        <v>4856</v>
      </c>
      <c r="I306" s="1161" t="s">
        <v>4857</v>
      </c>
      <c r="J306" s="470"/>
      <c r="K306" s="470"/>
      <c r="L306" s="470"/>
      <c r="M306" s="351"/>
      <c r="N306" s="351"/>
      <c r="O306" s="325"/>
      <c r="P306" s="378"/>
      <c r="Q306" s="499"/>
      <c r="R306" s="351"/>
      <c r="S306" s="328"/>
      <c r="T306" s="378"/>
      <c r="U306" s="499"/>
      <c r="V306" s="351"/>
    </row>
    <row r="307" ht="28.5" customHeight="1">
      <c r="A307" s="1082">
        <v>11.0</v>
      </c>
      <c r="B307" s="1091">
        <v>1.0</v>
      </c>
      <c r="C307" s="1107" t="s">
        <v>4858</v>
      </c>
      <c r="D307" s="320" t="s">
        <v>2123</v>
      </c>
      <c r="E307" s="1073"/>
      <c r="F307" s="1080"/>
      <c r="G307" s="1075"/>
      <c r="H307" s="1161" t="s">
        <v>4859</v>
      </c>
      <c r="I307" s="1161" t="s">
        <v>4860</v>
      </c>
      <c r="J307" s="470"/>
      <c r="K307" s="470"/>
      <c r="L307" s="470"/>
      <c r="M307" s="351"/>
      <c r="N307" s="351"/>
      <c r="O307" s="325"/>
      <c r="P307" s="378"/>
      <c r="Q307" s="499"/>
      <c r="R307" s="351"/>
      <c r="S307" s="328"/>
      <c r="T307" s="378"/>
      <c r="U307" s="499"/>
      <c r="V307" s="351"/>
    </row>
    <row r="308" ht="28.5" customHeight="1">
      <c r="A308" s="1082">
        <v>11.0</v>
      </c>
      <c r="B308" s="1091">
        <v>1.0</v>
      </c>
      <c r="C308" s="1107" t="s">
        <v>4861</v>
      </c>
      <c r="D308" s="320" t="s">
        <v>2124</v>
      </c>
      <c r="E308" s="1073"/>
      <c r="F308" s="1080"/>
      <c r="G308" s="1075"/>
      <c r="H308" s="1161" t="s">
        <v>4862</v>
      </c>
      <c r="I308" s="1161" t="s">
        <v>4863</v>
      </c>
      <c r="J308" s="470"/>
      <c r="K308" s="470"/>
      <c r="L308" s="470"/>
      <c r="M308" s="351"/>
      <c r="N308" s="351"/>
      <c r="O308" s="325"/>
      <c r="P308" s="378"/>
      <c r="Q308" s="499"/>
      <c r="R308" s="351"/>
      <c r="S308" s="328"/>
      <c r="T308" s="378"/>
      <c r="U308" s="499"/>
      <c r="V308" s="351"/>
    </row>
    <row r="309" ht="28.5" customHeight="1">
      <c r="A309" s="1082">
        <v>11.0</v>
      </c>
      <c r="B309" s="1091">
        <v>1.0</v>
      </c>
      <c r="C309" s="1107" t="s">
        <v>4864</v>
      </c>
      <c r="D309" s="320" t="s">
        <v>1572</v>
      </c>
      <c r="E309" s="1073"/>
      <c r="F309" s="1080"/>
      <c r="G309" s="1075"/>
      <c r="H309" s="1161" t="s">
        <v>4865</v>
      </c>
      <c r="I309" s="1161" t="s">
        <v>4866</v>
      </c>
      <c r="J309" s="470"/>
      <c r="K309" s="470"/>
      <c r="L309" s="470"/>
      <c r="M309" s="351"/>
      <c r="N309" s="351"/>
      <c r="O309" s="325"/>
      <c r="P309" s="378"/>
      <c r="Q309" s="499"/>
      <c r="R309" s="351"/>
      <c r="S309" s="328"/>
      <c r="T309" s="378"/>
      <c r="U309" s="499"/>
      <c r="V309" s="351"/>
    </row>
    <row r="310" ht="28.5" customHeight="1">
      <c r="A310" s="671">
        <v>12.0</v>
      </c>
      <c r="B310" s="479">
        <v>1.0</v>
      </c>
      <c r="C310" s="392" t="s">
        <v>4867</v>
      </c>
      <c r="D310" s="393" t="s">
        <v>1346</v>
      </c>
      <c r="E310" s="1139" t="s">
        <v>12056</v>
      </c>
      <c r="F310" s="1140" t="s">
        <v>12076</v>
      </c>
      <c r="G310" s="1141" t="s">
        <v>13104</v>
      </c>
      <c r="H310" s="394" t="s">
        <v>4868</v>
      </c>
      <c r="I310" s="394" t="s">
        <v>4869</v>
      </c>
      <c r="J310" s="394" t="s">
        <v>13105</v>
      </c>
      <c r="K310" s="394" t="s">
        <v>4871</v>
      </c>
      <c r="L310" s="394" t="s">
        <v>4872</v>
      </c>
      <c r="M310" s="441"/>
      <c r="N310" s="441"/>
      <c r="O310" s="454" t="s">
        <v>4873</v>
      </c>
      <c r="P310" s="402" t="s">
        <v>4874</v>
      </c>
      <c r="Q310" s="396" t="s">
        <v>4875</v>
      </c>
      <c r="R310" s="441"/>
      <c r="S310" s="456" t="s">
        <v>4876</v>
      </c>
      <c r="T310" s="402" t="s">
        <v>4877</v>
      </c>
      <c r="U310" s="396" t="s">
        <v>4878</v>
      </c>
      <c r="V310" s="441"/>
    </row>
    <row r="311" ht="28.5" customHeight="1">
      <c r="A311" s="671">
        <v>12.0</v>
      </c>
      <c r="B311" s="480">
        <v>1.0</v>
      </c>
      <c r="C311" s="406" t="s">
        <v>4867</v>
      </c>
      <c r="D311" s="407" t="s">
        <v>1350</v>
      </c>
      <c r="E311" s="1135"/>
      <c r="F311" s="1136"/>
      <c r="G311" s="1137"/>
      <c r="H311" s="408" t="s">
        <v>4879</v>
      </c>
      <c r="I311" s="408" t="s">
        <v>4880</v>
      </c>
      <c r="J311" s="408" t="s">
        <v>4881</v>
      </c>
      <c r="K311" s="408" t="s">
        <v>13106</v>
      </c>
      <c r="L311" s="408" t="s">
        <v>4883</v>
      </c>
      <c r="M311" s="432"/>
      <c r="N311" s="432"/>
      <c r="O311" s="431" t="s">
        <v>4884</v>
      </c>
      <c r="P311" s="416" t="s">
        <v>4885</v>
      </c>
      <c r="Q311" s="410" t="s">
        <v>4886</v>
      </c>
      <c r="R311" s="432"/>
      <c r="S311" s="433" t="s">
        <v>4887</v>
      </c>
      <c r="T311" s="416" t="s">
        <v>4888</v>
      </c>
      <c r="U311" s="410" t="s">
        <v>4889</v>
      </c>
      <c r="V311" s="432"/>
    </row>
    <row r="312" ht="28.5" customHeight="1">
      <c r="A312" s="671">
        <v>12.0</v>
      </c>
      <c r="B312" s="480">
        <v>1.0</v>
      </c>
      <c r="C312" s="406" t="s">
        <v>4867</v>
      </c>
      <c r="D312" s="407" t="s">
        <v>1356</v>
      </c>
      <c r="E312" s="1135"/>
      <c r="F312" s="1136"/>
      <c r="G312" s="1137"/>
      <c r="H312" s="408" t="s">
        <v>4890</v>
      </c>
      <c r="I312" s="408" t="s">
        <v>4891</v>
      </c>
      <c r="J312" s="408" t="s">
        <v>13107</v>
      </c>
      <c r="K312" s="408" t="s">
        <v>13108</v>
      </c>
      <c r="L312" s="408" t="s">
        <v>13109</v>
      </c>
      <c r="M312" s="432"/>
      <c r="N312" s="432"/>
      <c r="O312" s="431" t="s">
        <v>4895</v>
      </c>
      <c r="P312" s="416" t="s">
        <v>4896</v>
      </c>
      <c r="Q312" s="410" t="s">
        <v>4897</v>
      </c>
      <c r="R312" s="432"/>
      <c r="S312" s="433" t="s">
        <v>4898</v>
      </c>
      <c r="T312" s="416" t="s">
        <v>4899</v>
      </c>
      <c r="U312" s="410" t="s">
        <v>4900</v>
      </c>
      <c r="V312" s="432"/>
    </row>
    <row r="313" ht="28.5" customHeight="1">
      <c r="A313" s="671">
        <v>12.0</v>
      </c>
      <c r="B313" s="482">
        <v>1.0</v>
      </c>
      <c r="C313" s="419" t="s">
        <v>4867</v>
      </c>
      <c r="D313" s="420" t="s">
        <v>1361</v>
      </c>
      <c r="E313" s="1130"/>
      <c r="F313" s="1138"/>
      <c r="G313" s="1132"/>
      <c r="H313" s="421" t="s">
        <v>4901</v>
      </c>
      <c r="I313" s="421" t="s">
        <v>4902</v>
      </c>
      <c r="J313" s="421" t="s">
        <v>4903</v>
      </c>
      <c r="K313" s="421" t="s">
        <v>13110</v>
      </c>
      <c r="L313" s="421" t="s">
        <v>13111</v>
      </c>
      <c r="M313" s="438"/>
      <c r="N313" s="438"/>
      <c r="O313" s="437" t="s">
        <v>4906</v>
      </c>
      <c r="P313" s="429" t="s">
        <v>4907</v>
      </c>
      <c r="Q313" s="423" t="s">
        <v>4908</v>
      </c>
      <c r="R313" s="438"/>
      <c r="S313" s="439" t="s">
        <v>4909</v>
      </c>
      <c r="T313" s="429" t="s">
        <v>4910</v>
      </c>
      <c r="U313" s="423" t="s">
        <v>4911</v>
      </c>
      <c r="V313" s="438"/>
    </row>
    <row r="314" ht="28.5" customHeight="1">
      <c r="A314" s="1168">
        <v>12.0</v>
      </c>
      <c r="B314" s="1169">
        <v>1.0</v>
      </c>
      <c r="C314" s="406" t="s">
        <v>4912</v>
      </c>
      <c r="D314" s="407" t="s">
        <v>1639</v>
      </c>
      <c r="E314" s="1163"/>
      <c r="F314" s="1206"/>
      <c r="G314" s="1164"/>
      <c r="H314" s="408" t="s">
        <v>4913</v>
      </c>
      <c r="I314" s="408" t="s">
        <v>4914</v>
      </c>
      <c r="J314" s="408" t="s">
        <v>4915</v>
      </c>
      <c r="K314" s="408" t="s">
        <v>4916</v>
      </c>
      <c r="L314" s="408" t="s">
        <v>4917</v>
      </c>
      <c r="M314" s="432"/>
      <c r="N314" s="432"/>
      <c r="O314" s="431" t="s">
        <v>4918</v>
      </c>
      <c r="P314" s="416" t="s">
        <v>4919</v>
      </c>
      <c r="Q314" s="410" t="s">
        <v>4920</v>
      </c>
      <c r="R314" s="432"/>
      <c r="S314" s="433" t="s">
        <v>4921</v>
      </c>
      <c r="T314" s="416" t="s">
        <v>4922</v>
      </c>
      <c r="U314" s="410" t="s">
        <v>4923</v>
      </c>
      <c r="V314" s="432"/>
    </row>
    <row r="315" ht="28.5" customHeight="1">
      <c r="A315" s="1168">
        <v>12.0</v>
      </c>
      <c r="B315" s="1170">
        <v>1.0</v>
      </c>
      <c r="C315" s="406" t="s">
        <v>4912</v>
      </c>
      <c r="D315" s="407" t="s">
        <v>916</v>
      </c>
      <c r="E315" s="1135"/>
      <c r="F315" s="1136"/>
      <c r="G315" s="1137"/>
      <c r="H315" s="408" t="s">
        <v>4924</v>
      </c>
      <c r="I315" s="408" t="s">
        <v>4925</v>
      </c>
      <c r="J315" s="408" t="s">
        <v>4926</v>
      </c>
      <c r="K315" s="408" t="s">
        <v>4927</v>
      </c>
      <c r="L315" s="408" t="s">
        <v>4928</v>
      </c>
      <c r="M315" s="432"/>
      <c r="N315" s="432"/>
      <c r="O315" s="431" t="s">
        <v>4929</v>
      </c>
      <c r="P315" s="416" t="s">
        <v>4930</v>
      </c>
      <c r="Q315" s="410" t="s">
        <v>4931</v>
      </c>
      <c r="R315" s="432"/>
      <c r="S315" s="433" t="s">
        <v>4932</v>
      </c>
      <c r="T315" s="416" t="s">
        <v>4933</v>
      </c>
      <c r="U315" s="410" t="s">
        <v>4934</v>
      </c>
      <c r="V315" s="432"/>
    </row>
    <row r="316" ht="28.5" customHeight="1">
      <c r="A316" s="1168">
        <v>12.0</v>
      </c>
      <c r="B316" s="1170">
        <v>1.0</v>
      </c>
      <c r="C316" s="406" t="s">
        <v>4912</v>
      </c>
      <c r="D316" s="407" t="s">
        <v>1536</v>
      </c>
      <c r="E316" s="1135"/>
      <c r="F316" s="1136"/>
      <c r="G316" s="1137"/>
      <c r="H316" s="408" t="s">
        <v>4935</v>
      </c>
      <c r="I316" s="408" t="s">
        <v>4936</v>
      </c>
      <c r="J316" s="408" t="s">
        <v>4937</v>
      </c>
      <c r="K316" s="408" t="s">
        <v>4938</v>
      </c>
      <c r="L316" s="408" t="s">
        <v>4939</v>
      </c>
      <c r="M316" s="432"/>
      <c r="N316" s="432"/>
      <c r="O316" s="431" t="s">
        <v>4940</v>
      </c>
      <c r="P316" s="416" t="s">
        <v>4941</v>
      </c>
      <c r="Q316" s="410" t="s">
        <v>4942</v>
      </c>
      <c r="R316" s="432"/>
      <c r="S316" s="433" t="s">
        <v>4943</v>
      </c>
      <c r="T316" s="416" t="s">
        <v>4944</v>
      </c>
      <c r="U316" s="410" t="s">
        <v>4945</v>
      </c>
      <c r="V316" s="432"/>
    </row>
    <row r="317" ht="28.5" customHeight="1">
      <c r="A317" s="1168">
        <v>12.0</v>
      </c>
      <c r="B317" s="1171">
        <v>1.0</v>
      </c>
      <c r="C317" s="406" t="s">
        <v>4912</v>
      </c>
      <c r="D317" s="420" t="s">
        <v>855</v>
      </c>
      <c r="E317" s="1130"/>
      <c r="F317" s="1138"/>
      <c r="G317" s="1132"/>
      <c r="H317" s="421" t="s">
        <v>4946</v>
      </c>
      <c r="I317" s="421" t="s">
        <v>4947</v>
      </c>
      <c r="J317" s="421" t="s">
        <v>4948</v>
      </c>
      <c r="K317" s="421" t="s">
        <v>4949</v>
      </c>
      <c r="L317" s="421" t="s">
        <v>4950</v>
      </c>
      <c r="M317" s="438"/>
      <c r="N317" s="438"/>
      <c r="O317" s="437" t="s">
        <v>4951</v>
      </c>
      <c r="P317" s="429" t="s">
        <v>4952</v>
      </c>
      <c r="Q317" s="423" t="s">
        <v>4953</v>
      </c>
      <c r="R317" s="438"/>
      <c r="S317" s="439" t="s">
        <v>4954</v>
      </c>
      <c r="T317" s="429" t="s">
        <v>4955</v>
      </c>
      <c r="U317" s="423" t="s">
        <v>4956</v>
      </c>
      <c r="V317" s="438"/>
    </row>
    <row r="318" ht="28.5" customHeight="1">
      <c r="A318" s="671">
        <v>12.0</v>
      </c>
      <c r="B318" s="479">
        <v>1.0</v>
      </c>
      <c r="C318" s="392" t="s">
        <v>4957</v>
      </c>
      <c r="D318" s="393" t="s">
        <v>733</v>
      </c>
      <c r="E318" s="1208"/>
      <c r="F318" s="1209"/>
      <c r="G318" s="1145"/>
      <c r="H318" s="394" t="s">
        <v>4958</v>
      </c>
      <c r="I318" s="394" t="s">
        <v>4959</v>
      </c>
      <c r="J318" s="394" t="s">
        <v>4960</v>
      </c>
      <c r="K318" s="394" t="s">
        <v>13112</v>
      </c>
      <c r="L318" s="394" t="s">
        <v>13113</v>
      </c>
      <c r="M318" s="400"/>
      <c r="N318" s="400"/>
      <c r="O318" s="454" t="s">
        <v>4963</v>
      </c>
      <c r="P318" s="402" t="s">
        <v>4964</v>
      </c>
      <c r="Q318" s="396" t="s">
        <v>4965</v>
      </c>
      <c r="R318" s="400"/>
      <c r="S318" s="456" t="s">
        <v>4966</v>
      </c>
      <c r="T318" s="402" t="s">
        <v>4967</v>
      </c>
      <c r="U318" s="396" t="s">
        <v>4968</v>
      </c>
      <c r="V318" s="400"/>
    </row>
    <row r="319" ht="28.5" customHeight="1">
      <c r="A319" s="671">
        <v>12.0</v>
      </c>
      <c r="B319" s="480">
        <v>1.0</v>
      </c>
      <c r="C319" s="406" t="s">
        <v>4957</v>
      </c>
      <c r="D319" s="407" t="s">
        <v>771</v>
      </c>
      <c r="E319" s="1135"/>
      <c r="F319" s="1136"/>
      <c r="G319" s="1137"/>
      <c r="H319" s="408" t="s">
        <v>4969</v>
      </c>
      <c r="I319" s="408" t="s">
        <v>4970</v>
      </c>
      <c r="J319" s="408" t="s">
        <v>13114</v>
      </c>
      <c r="K319" s="408" t="s">
        <v>13115</v>
      </c>
      <c r="L319" s="408" t="s">
        <v>13116</v>
      </c>
      <c r="M319" s="432"/>
      <c r="N319" s="432"/>
      <c r="O319" s="431" t="s">
        <v>4974</v>
      </c>
      <c r="P319" s="416" t="s">
        <v>4975</v>
      </c>
      <c r="Q319" s="410" t="s">
        <v>4976</v>
      </c>
      <c r="R319" s="432"/>
      <c r="S319" s="433" t="s">
        <v>4977</v>
      </c>
      <c r="T319" s="416" t="s">
        <v>4978</v>
      </c>
      <c r="U319" s="410" t="s">
        <v>4979</v>
      </c>
      <c r="V319" s="432"/>
    </row>
    <row r="320" ht="28.5" customHeight="1">
      <c r="A320" s="671">
        <v>12.0</v>
      </c>
      <c r="B320" s="480">
        <v>1.0</v>
      </c>
      <c r="C320" s="406" t="s">
        <v>4957</v>
      </c>
      <c r="D320" s="407" t="s">
        <v>783</v>
      </c>
      <c r="E320" s="1135"/>
      <c r="F320" s="1136"/>
      <c r="G320" s="1137"/>
      <c r="H320" s="408" t="s">
        <v>4980</v>
      </c>
      <c r="I320" s="408" t="s">
        <v>4981</v>
      </c>
      <c r="J320" s="408" t="s">
        <v>13117</v>
      </c>
      <c r="K320" s="408" t="s">
        <v>13118</v>
      </c>
      <c r="L320" s="408" t="s">
        <v>13119</v>
      </c>
      <c r="M320" s="414"/>
      <c r="N320" s="414"/>
      <c r="O320" s="431" t="s">
        <v>4985</v>
      </c>
      <c r="P320" s="416" t="s">
        <v>4986</v>
      </c>
      <c r="Q320" s="410" t="s">
        <v>4987</v>
      </c>
      <c r="R320" s="414"/>
      <c r="S320" s="433" t="s">
        <v>4988</v>
      </c>
      <c r="T320" s="416" t="s">
        <v>4989</v>
      </c>
      <c r="U320" s="410" t="s">
        <v>4990</v>
      </c>
      <c r="V320" s="414"/>
    </row>
    <row r="321" ht="28.5" customHeight="1">
      <c r="A321" s="671">
        <v>12.0</v>
      </c>
      <c r="B321" s="482">
        <v>1.0</v>
      </c>
      <c r="C321" s="419" t="s">
        <v>4957</v>
      </c>
      <c r="D321" s="420" t="s">
        <v>759</v>
      </c>
      <c r="E321" s="1130"/>
      <c r="F321" s="1138"/>
      <c r="G321" s="1132"/>
      <c r="H321" s="421" t="s">
        <v>4991</v>
      </c>
      <c r="I321" s="421" t="s">
        <v>4992</v>
      </c>
      <c r="J321" s="421" t="s">
        <v>13120</v>
      </c>
      <c r="K321" s="421" t="s">
        <v>13121</v>
      </c>
      <c r="L321" s="421" t="s">
        <v>13122</v>
      </c>
      <c r="M321" s="427"/>
      <c r="N321" s="427"/>
      <c r="O321" s="437" t="s">
        <v>4996</v>
      </c>
      <c r="P321" s="429" t="s">
        <v>4997</v>
      </c>
      <c r="Q321" s="423" t="s">
        <v>4998</v>
      </c>
      <c r="R321" s="427"/>
      <c r="S321" s="439" t="s">
        <v>4999</v>
      </c>
      <c r="T321" s="429" t="s">
        <v>5000</v>
      </c>
      <c r="U321" s="423" t="s">
        <v>5001</v>
      </c>
      <c r="V321" s="427"/>
    </row>
    <row r="322" ht="28.5" customHeight="1">
      <c r="A322" s="671">
        <v>12.0</v>
      </c>
      <c r="B322" s="480">
        <v>1.0</v>
      </c>
      <c r="C322" s="406" t="s">
        <v>5002</v>
      </c>
      <c r="D322" s="407" t="s">
        <v>935</v>
      </c>
      <c r="E322" s="1135"/>
      <c r="F322" s="1136"/>
      <c r="G322" s="1137"/>
      <c r="H322" s="408" t="s">
        <v>5003</v>
      </c>
      <c r="I322" s="408" t="s">
        <v>5004</v>
      </c>
      <c r="J322" s="408" t="s">
        <v>13123</v>
      </c>
      <c r="K322" s="408" t="s">
        <v>13124</v>
      </c>
      <c r="L322" s="408" t="s">
        <v>5007</v>
      </c>
      <c r="M322" s="432"/>
      <c r="N322" s="432"/>
      <c r="O322" s="431" t="s">
        <v>5008</v>
      </c>
      <c r="P322" s="416" t="s">
        <v>5009</v>
      </c>
      <c r="Q322" s="410" t="s">
        <v>5010</v>
      </c>
      <c r="R322" s="432"/>
      <c r="S322" s="433" t="s">
        <v>5011</v>
      </c>
      <c r="T322" s="416" t="s">
        <v>5012</v>
      </c>
      <c r="U322" s="410" t="s">
        <v>5013</v>
      </c>
      <c r="V322" s="432"/>
    </row>
    <row r="323" ht="28.5" customHeight="1">
      <c r="A323" s="671">
        <v>12.0</v>
      </c>
      <c r="B323" s="480">
        <v>1.0</v>
      </c>
      <c r="C323" s="406" t="s">
        <v>5002</v>
      </c>
      <c r="D323" s="407" t="s">
        <v>1396</v>
      </c>
      <c r="E323" s="1135"/>
      <c r="F323" s="1136"/>
      <c r="G323" s="1137"/>
      <c r="H323" s="408" t="s">
        <v>13125</v>
      </c>
      <c r="I323" s="408" t="s">
        <v>5015</v>
      </c>
      <c r="J323" s="408" t="s">
        <v>13126</v>
      </c>
      <c r="K323" s="408" t="s">
        <v>13127</v>
      </c>
      <c r="L323" s="408" t="s">
        <v>13128</v>
      </c>
      <c r="M323" s="432"/>
      <c r="N323" s="432"/>
      <c r="O323" s="431" t="s">
        <v>5019</v>
      </c>
      <c r="P323" s="416" t="s">
        <v>5020</v>
      </c>
      <c r="Q323" s="410" t="s">
        <v>5021</v>
      </c>
      <c r="R323" s="432"/>
      <c r="S323" s="433" t="s">
        <v>5022</v>
      </c>
      <c r="T323" s="416" t="s">
        <v>5023</v>
      </c>
      <c r="U323" s="410" t="s">
        <v>5024</v>
      </c>
      <c r="V323" s="432"/>
    </row>
    <row r="324" ht="28.5" customHeight="1">
      <c r="A324" s="671">
        <v>12.0</v>
      </c>
      <c r="B324" s="480">
        <v>1.0</v>
      </c>
      <c r="C324" s="406" t="s">
        <v>5002</v>
      </c>
      <c r="D324" s="407" t="s">
        <v>1401</v>
      </c>
      <c r="E324" s="1135"/>
      <c r="F324" s="1136"/>
      <c r="G324" s="1137"/>
      <c r="H324" s="408" t="s">
        <v>5025</v>
      </c>
      <c r="I324" s="408" t="s">
        <v>5026</v>
      </c>
      <c r="J324" s="408" t="s">
        <v>13129</v>
      </c>
      <c r="K324" s="408" t="s">
        <v>13130</v>
      </c>
      <c r="L324" s="408" t="s">
        <v>13131</v>
      </c>
      <c r="M324" s="432"/>
      <c r="N324" s="432"/>
      <c r="O324" s="431" t="s">
        <v>5030</v>
      </c>
      <c r="P324" s="416" t="s">
        <v>5031</v>
      </c>
      <c r="Q324" s="410" t="s">
        <v>5032</v>
      </c>
      <c r="R324" s="432"/>
      <c r="S324" s="433" t="s">
        <v>5033</v>
      </c>
      <c r="T324" s="416" t="s">
        <v>5034</v>
      </c>
      <c r="U324" s="410" t="s">
        <v>5035</v>
      </c>
      <c r="V324" s="432"/>
    </row>
    <row r="325" ht="28.5" customHeight="1">
      <c r="A325" s="671">
        <v>12.0</v>
      </c>
      <c r="B325" s="482">
        <v>1.0</v>
      </c>
      <c r="C325" s="419" t="s">
        <v>5002</v>
      </c>
      <c r="D325" s="420" t="s">
        <v>1406</v>
      </c>
      <c r="E325" s="1130"/>
      <c r="F325" s="1138"/>
      <c r="G325" s="1132"/>
      <c r="H325" s="421" t="s">
        <v>5036</v>
      </c>
      <c r="I325" s="421" t="s">
        <v>5037</v>
      </c>
      <c r="J325" s="421" t="s">
        <v>13132</v>
      </c>
      <c r="K325" s="421" t="s">
        <v>13133</v>
      </c>
      <c r="L325" s="421" t="s">
        <v>13134</v>
      </c>
      <c r="M325" s="438"/>
      <c r="N325" s="438"/>
      <c r="O325" s="437" t="s">
        <v>5041</v>
      </c>
      <c r="P325" s="429" t="s">
        <v>5042</v>
      </c>
      <c r="Q325" s="423" t="s">
        <v>5043</v>
      </c>
      <c r="R325" s="438"/>
      <c r="S325" s="439" t="s">
        <v>5044</v>
      </c>
      <c r="T325" s="429" t="s">
        <v>5045</v>
      </c>
      <c r="U325" s="423" t="s">
        <v>5046</v>
      </c>
      <c r="V325" s="438"/>
    </row>
    <row r="326" ht="28.5" customHeight="1">
      <c r="A326" s="1168">
        <v>12.0</v>
      </c>
      <c r="B326" s="1169">
        <v>1.0</v>
      </c>
      <c r="C326" s="1144" t="s">
        <v>5047</v>
      </c>
      <c r="D326" s="393" t="s">
        <v>2125</v>
      </c>
      <c r="E326" s="1139"/>
      <c r="F326" s="1140"/>
      <c r="G326" s="1167"/>
      <c r="H326" s="1146" t="s">
        <v>5048</v>
      </c>
      <c r="I326" s="1146" t="s">
        <v>5049</v>
      </c>
      <c r="J326" s="453"/>
      <c r="K326" s="453"/>
      <c r="L326" s="453"/>
      <c r="M326" s="441"/>
      <c r="N326" s="441"/>
      <c r="O326" s="454"/>
      <c r="P326" s="457"/>
      <c r="Q326" s="487"/>
      <c r="R326" s="441"/>
      <c r="S326" s="456"/>
      <c r="T326" s="457"/>
      <c r="U326" s="487"/>
      <c r="V326" s="441"/>
    </row>
    <row r="327" ht="28.5" customHeight="1">
      <c r="A327" s="1168">
        <v>12.0</v>
      </c>
      <c r="B327" s="1170">
        <v>1.0</v>
      </c>
      <c r="C327" s="1147" t="s">
        <v>5050</v>
      </c>
      <c r="D327" s="407" t="s">
        <v>1621</v>
      </c>
      <c r="E327" s="1135"/>
      <c r="F327" s="1136"/>
      <c r="G327" s="1137"/>
      <c r="H327" s="1149" t="s">
        <v>5051</v>
      </c>
      <c r="I327" s="1149" t="s">
        <v>5052</v>
      </c>
      <c r="J327" s="447"/>
      <c r="K327" s="447"/>
      <c r="L327" s="447"/>
      <c r="M327" s="432"/>
      <c r="N327" s="432"/>
      <c r="O327" s="431"/>
      <c r="P327" s="449"/>
      <c r="Q327" s="485"/>
      <c r="R327" s="432"/>
      <c r="S327" s="433"/>
      <c r="T327" s="449"/>
      <c r="U327" s="485"/>
      <c r="V327" s="432"/>
    </row>
    <row r="328" ht="28.5" customHeight="1">
      <c r="A328" s="1168">
        <v>12.0</v>
      </c>
      <c r="B328" s="1170">
        <v>1.0</v>
      </c>
      <c r="C328" s="1147" t="s">
        <v>5053</v>
      </c>
      <c r="D328" s="407" t="s">
        <v>972</v>
      </c>
      <c r="E328" s="1135"/>
      <c r="F328" s="1136"/>
      <c r="G328" s="1137"/>
      <c r="H328" s="1149" t="s">
        <v>5054</v>
      </c>
      <c r="I328" s="1149" t="s">
        <v>5055</v>
      </c>
      <c r="J328" s="447"/>
      <c r="K328" s="447"/>
      <c r="L328" s="447"/>
      <c r="M328" s="432"/>
      <c r="N328" s="432"/>
      <c r="O328" s="431"/>
      <c r="P328" s="449"/>
      <c r="Q328" s="485"/>
      <c r="R328" s="432"/>
      <c r="S328" s="433"/>
      <c r="T328" s="449"/>
      <c r="U328" s="485"/>
      <c r="V328" s="432"/>
    </row>
    <row r="329" ht="28.5" customHeight="1">
      <c r="A329" s="1168">
        <v>12.0</v>
      </c>
      <c r="B329" s="1170">
        <v>1.0</v>
      </c>
      <c r="C329" s="1147" t="s">
        <v>5056</v>
      </c>
      <c r="D329" s="407" t="s">
        <v>2126</v>
      </c>
      <c r="E329" s="1135"/>
      <c r="F329" s="1136"/>
      <c r="G329" s="1137"/>
      <c r="H329" s="1149" t="s">
        <v>5057</v>
      </c>
      <c r="I329" s="1149" t="s">
        <v>5058</v>
      </c>
      <c r="J329" s="447"/>
      <c r="K329" s="447"/>
      <c r="L329" s="447"/>
      <c r="M329" s="432"/>
      <c r="N329" s="432"/>
      <c r="O329" s="431"/>
      <c r="P329" s="449"/>
      <c r="Q329" s="485"/>
      <c r="R329" s="432"/>
      <c r="S329" s="433"/>
      <c r="T329" s="449"/>
      <c r="U329" s="485"/>
      <c r="V329" s="432"/>
    </row>
    <row r="330" ht="28.5" customHeight="1">
      <c r="A330" s="1168">
        <v>12.0</v>
      </c>
      <c r="B330" s="1170">
        <v>1.0</v>
      </c>
      <c r="C330" s="1147" t="s">
        <v>5059</v>
      </c>
      <c r="D330" s="407" t="s">
        <v>2127</v>
      </c>
      <c r="E330" s="1135"/>
      <c r="F330" s="1136"/>
      <c r="G330" s="1137"/>
      <c r="H330" s="1149" t="s">
        <v>5060</v>
      </c>
      <c r="I330" s="1149" t="s">
        <v>5061</v>
      </c>
      <c r="J330" s="447"/>
      <c r="K330" s="447"/>
      <c r="L330" s="447"/>
      <c r="M330" s="432"/>
      <c r="N330" s="432"/>
      <c r="O330" s="431"/>
      <c r="P330" s="449"/>
      <c r="Q330" s="485"/>
      <c r="R330" s="432"/>
      <c r="S330" s="433"/>
      <c r="T330" s="449"/>
      <c r="U330" s="485"/>
      <c r="V330" s="432"/>
    </row>
    <row r="331" ht="28.5" customHeight="1">
      <c r="A331" s="1168">
        <v>12.0</v>
      </c>
      <c r="B331" s="1171">
        <v>1.0</v>
      </c>
      <c r="C331" s="1147" t="s">
        <v>5062</v>
      </c>
      <c r="D331" s="420" t="s">
        <v>2128</v>
      </c>
      <c r="E331" s="1130"/>
      <c r="F331" s="1138"/>
      <c r="G331" s="1132"/>
      <c r="H331" s="1152" t="s">
        <v>5063</v>
      </c>
      <c r="I331" s="1152" t="s">
        <v>5064</v>
      </c>
      <c r="J331" s="508"/>
      <c r="K331" s="508"/>
      <c r="L331" s="508"/>
      <c r="M331" s="438"/>
      <c r="N331" s="438"/>
      <c r="O331" s="437"/>
      <c r="P331" s="511"/>
      <c r="Q331" s="510"/>
      <c r="R331" s="438"/>
      <c r="S331" s="439"/>
      <c r="T331" s="511"/>
      <c r="U331" s="510"/>
      <c r="V331" s="438"/>
    </row>
    <row r="332" ht="28.5" customHeight="1">
      <c r="A332" s="1168">
        <v>12.0</v>
      </c>
      <c r="B332" s="1172">
        <v>1.0</v>
      </c>
      <c r="C332" s="1144" t="s">
        <v>5065</v>
      </c>
      <c r="D332" s="407" t="s">
        <v>2129</v>
      </c>
      <c r="E332" s="1135"/>
      <c r="F332" s="1136"/>
      <c r="G332" s="1137"/>
      <c r="H332" s="1149" t="s">
        <v>5066</v>
      </c>
      <c r="I332" s="1149" t="s">
        <v>5067</v>
      </c>
      <c r="J332" s="447"/>
      <c r="K332" s="447"/>
      <c r="L332" s="447"/>
      <c r="M332" s="432"/>
      <c r="N332" s="432"/>
      <c r="O332" s="431"/>
      <c r="P332" s="449"/>
      <c r="Q332" s="485"/>
      <c r="R332" s="432"/>
      <c r="S332" s="433"/>
      <c r="T332" s="449"/>
      <c r="U332" s="485"/>
      <c r="V332" s="432"/>
    </row>
    <row r="333" ht="28.5" customHeight="1">
      <c r="A333" s="1168">
        <v>12.0</v>
      </c>
      <c r="B333" s="1172">
        <v>1.0</v>
      </c>
      <c r="C333" s="1147" t="s">
        <v>5068</v>
      </c>
      <c r="D333" s="407" t="s">
        <v>2130</v>
      </c>
      <c r="E333" s="1135"/>
      <c r="F333" s="1136"/>
      <c r="G333" s="1137"/>
      <c r="H333" s="1149" t="s">
        <v>5069</v>
      </c>
      <c r="I333" s="1149" t="s">
        <v>5070</v>
      </c>
      <c r="J333" s="447"/>
      <c r="K333" s="447"/>
      <c r="L333" s="447"/>
      <c r="M333" s="432"/>
      <c r="N333" s="432"/>
      <c r="O333" s="431"/>
      <c r="P333" s="449"/>
      <c r="Q333" s="485"/>
      <c r="R333" s="432"/>
      <c r="S333" s="433"/>
      <c r="T333" s="449"/>
      <c r="U333" s="485"/>
      <c r="V333" s="432"/>
    </row>
    <row r="334" ht="28.5" customHeight="1">
      <c r="A334" s="1168">
        <v>12.0</v>
      </c>
      <c r="B334" s="1172">
        <v>1.0</v>
      </c>
      <c r="C334" s="1147" t="s">
        <v>5071</v>
      </c>
      <c r="D334" s="407" t="s">
        <v>2131</v>
      </c>
      <c r="E334" s="1135"/>
      <c r="F334" s="1136"/>
      <c r="G334" s="1137"/>
      <c r="H334" s="1149" t="s">
        <v>5072</v>
      </c>
      <c r="I334" s="1149" t="s">
        <v>5073</v>
      </c>
      <c r="J334" s="447"/>
      <c r="K334" s="447"/>
      <c r="L334" s="447"/>
      <c r="M334" s="432"/>
      <c r="N334" s="432"/>
      <c r="O334" s="431"/>
      <c r="P334" s="449"/>
      <c r="Q334" s="485"/>
      <c r="R334" s="432"/>
      <c r="S334" s="433"/>
      <c r="T334" s="449"/>
      <c r="U334" s="485"/>
      <c r="V334" s="432"/>
    </row>
    <row r="335" ht="28.5" customHeight="1">
      <c r="A335" s="1168">
        <v>12.0</v>
      </c>
      <c r="B335" s="1172">
        <v>1.0</v>
      </c>
      <c r="C335" s="1147" t="s">
        <v>5074</v>
      </c>
      <c r="D335" s="407" t="s">
        <v>2132</v>
      </c>
      <c r="E335" s="1135"/>
      <c r="F335" s="1136"/>
      <c r="G335" s="1137"/>
      <c r="H335" s="1149" t="s">
        <v>5075</v>
      </c>
      <c r="I335" s="1149" t="s">
        <v>5076</v>
      </c>
      <c r="J335" s="447"/>
      <c r="K335" s="447"/>
      <c r="L335" s="447"/>
      <c r="M335" s="432"/>
      <c r="N335" s="432"/>
      <c r="O335" s="431"/>
      <c r="P335" s="449"/>
      <c r="Q335" s="485"/>
      <c r="R335" s="432"/>
      <c r="S335" s="433"/>
      <c r="T335" s="449"/>
      <c r="U335" s="485"/>
      <c r="V335" s="432"/>
    </row>
    <row r="336" ht="28.5" customHeight="1">
      <c r="A336" s="1168">
        <v>12.0</v>
      </c>
      <c r="B336" s="1172">
        <v>1.0</v>
      </c>
      <c r="C336" s="1147" t="s">
        <v>5077</v>
      </c>
      <c r="D336" s="407" t="s">
        <v>730</v>
      </c>
      <c r="E336" s="1135"/>
      <c r="F336" s="1136"/>
      <c r="G336" s="1137"/>
      <c r="H336" s="1149" t="s">
        <v>5078</v>
      </c>
      <c r="I336" s="1149" t="s">
        <v>5079</v>
      </c>
      <c r="J336" s="447"/>
      <c r="K336" s="447"/>
      <c r="L336" s="447"/>
      <c r="M336" s="432"/>
      <c r="N336" s="432"/>
      <c r="O336" s="431"/>
      <c r="P336" s="449"/>
      <c r="Q336" s="485"/>
      <c r="R336" s="432"/>
      <c r="S336" s="433"/>
      <c r="T336" s="449"/>
      <c r="U336" s="485"/>
      <c r="V336" s="432"/>
    </row>
    <row r="337" ht="28.5" customHeight="1">
      <c r="A337" s="1168">
        <v>12.0</v>
      </c>
      <c r="B337" s="1173">
        <v>1.0</v>
      </c>
      <c r="C337" s="1147" t="s">
        <v>5080</v>
      </c>
      <c r="D337" s="407" t="s">
        <v>1748</v>
      </c>
      <c r="E337" s="1135"/>
      <c r="F337" s="1136"/>
      <c r="G337" s="1137"/>
      <c r="H337" s="1149" t="s">
        <v>5081</v>
      </c>
      <c r="I337" s="1149" t="s">
        <v>5082</v>
      </c>
      <c r="J337" s="447"/>
      <c r="K337" s="447"/>
      <c r="L337" s="447"/>
      <c r="M337" s="432"/>
      <c r="N337" s="432"/>
      <c r="O337" s="431"/>
      <c r="P337" s="449"/>
      <c r="Q337" s="485"/>
      <c r="R337" s="432"/>
      <c r="S337" s="433"/>
      <c r="T337" s="449"/>
      <c r="U337" s="485"/>
      <c r="V337" s="432"/>
    </row>
    <row r="338" ht="28.5" customHeight="1">
      <c r="A338" s="656">
        <v>13.0</v>
      </c>
      <c r="B338" s="344">
        <v>1.0</v>
      </c>
      <c r="C338" s="345" t="s">
        <v>5083</v>
      </c>
      <c r="D338" s="305" t="s">
        <v>549</v>
      </c>
      <c r="E338" s="1195" t="s">
        <v>12930</v>
      </c>
      <c r="F338" s="1196" t="s">
        <v>13135</v>
      </c>
      <c r="G338" s="1197">
        <v>28.0</v>
      </c>
      <c r="H338" s="306" t="s">
        <v>5084</v>
      </c>
      <c r="I338" s="306" t="s">
        <v>5085</v>
      </c>
      <c r="J338" s="306" t="s">
        <v>5086</v>
      </c>
      <c r="K338" s="306" t="s">
        <v>5087</v>
      </c>
      <c r="L338" s="306" t="s">
        <v>5088</v>
      </c>
      <c r="M338" s="306" t="s">
        <v>5089</v>
      </c>
      <c r="N338" s="306" t="s">
        <v>5090</v>
      </c>
      <c r="O338" s="310" t="s">
        <v>5091</v>
      </c>
      <c r="P338" s="314" t="s">
        <v>5092</v>
      </c>
      <c r="Q338" s="346"/>
      <c r="R338" s="306" t="s">
        <v>13136</v>
      </c>
      <c r="S338" s="313" t="s">
        <v>5094</v>
      </c>
      <c r="T338" s="314" t="s">
        <v>5095</v>
      </c>
      <c r="U338" s="346"/>
      <c r="V338" s="306" t="s">
        <v>5096</v>
      </c>
    </row>
    <row r="339" ht="28.5" customHeight="1">
      <c r="A339" s="656">
        <v>13.0</v>
      </c>
      <c r="B339" s="348">
        <v>1.0</v>
      </c>
      <c r="C339" s="349" t="s">
        <v>5083</v>
      </c>
      <c r="D339" s="320" t="s">
        <v>990</v>
      </c>
      <c r="E339" s="1201"/>
      <c r="F339" s="1199" t="s">
        <v>549</v>
      </c>
      <c r="G339" s="1202"/>
      <c r="H339" s="321" t="s">
        <v>5098</v>
      </c>
      <c r="I339" s="321" t="s">
        <v>5099</v>
      </c>
      <c r="J339" s="321" t="s">
        <v>5100</v>
      </c>
      <c r="K339" s="321" t="s">
        <v>5101</v>
      </c>
      <c r="L339" s="321" t="s">
        <v>5102</v>
      </c>
      <c r="M339" s="321" t="s">
        <v>5103</v>
      </c>
      <c r="N339" s="321" t="s">
        <v>5104</v>
      </c>
      <c r="O339" s="325" t="s">
        <v>5105</v>
      </c>
      <c r="P339" s="329" t="s">
        <v>5106</v>
      </c>
      <c r="Q339" s="351"/>
      <c r="R339" s="321" t="s">
        <v>5107</v>
      </c>
      <c r="S339" s="328" t="s">
        <v>5108</v>
      </c>
      <c r="T339" s="329" t="s">
        <v>5109</v>
      </c>
      <c r="U339" s="351"/>
      <c r="V339" s="321" t="s">
        <v>5110</v>
      </c>
    </row>
    <row r="340" ht="28.5" customHeight="1">
      <c r="A340" s="656">
        <v>13.0</v>
      </c>
      <c r="B340" s="348">
        <v>1.0</v>
      </c>
      <c r="C340" s="349" t="s">
        <v>5083</v>
      </c>
      <c r="D340" s="320" t="s">
        <v>518</v>
      </c>
      <c r="E340" s="1073"/>
      <c r="F340" s="1080"/>
      <c r="G340" s="1075"/>
      <c r="H340" s="321" t="s">
        <v>5112</v>
      </c>
      <c r="I340" s="321" t="s">
        <v>5113</v>
      </c>
      <c r="J340" s="321" t="s">
        <v>5114</v>
      </c>
      <c r="K340" s="321" t="s">
        <v>5115</v>
      </c>
      <c r="L340" s="321" t="s">
        <v>5116</v>
      </c>
      <c r="M340" s="321" t="s">
        <v>5117</v>
      </c>
      <c r="N340" s="321" t="s">
        <v>5118</v>
      </c>
      <c r="O340" s="325" t="s">
        <v>5119</v>
      </c>
      <c r="P340" s="329" t="s">
        <v>5120</v>
      </c>
      <c r="Q340" s="351"/>
      <c r="R340" s="321" t="s">
        <v>13137</v>
      </c>
      <c r="S340" s="328" t="s">
        <v>5122</v>
      </c>
      <c r="T340" s="329" t="s">
        <v>5123</v>
      </c>
      <c r="U340" s="351"/>
      <c r="V340" s="321" t="s">
        <v>5124</v>
      </c>
    </row>
    <row r="341" ht="28.5" customHeight="1">
      <c r="A341" s="656">
        <v>13.0</v>
      </c>
      <c r="B341" s="354">
        <v>1.0</v>
      </c>
      <c r="C341" s="355" t="s">
        <v>5083</v>
      </c>
      <c r="D341" s="333" t="s">
        <v>506</v>
      </c>
      <c r="E341" s="1076"/>
      <c r="F341" s="1081"/>
      <c r="G341" s="1078"/>
      <c r="H341" s="334" t="s">
        <v>5125</v>
      </c>
      <c r="I341" s="334" t="s">
        <v>5126</v>
      </c>
      <c r="J341" s="334" t="s">
        <v>5127</v>
      </c>
      <c r="K341" s="334" t="s">
        <v>5128</v>
      </c>
      <c r="L341" s="334" t="s">
        <v>5129</v>
      </c>
      <c r="M341" s="334" t="s">
        <v>5130</v>
      </c>
      <c r="N341" s="334" t="s">
        <v>5131</v>
      </c>
      <c r="O341" s="338" t="s">
        <v>5132</v>
      </c>
      <c r="P341" s="342" t="s">
        <v>5133</v>
      </c>
      <c r="Q341" s="356"/>
      <c r="R341" s="334" t="s">
        <v>13138</v>
      </c>
      <c r="S341" s="341" t="s">
        <v>5135</v>
      </c>
      <c r="T341" s="342" t="s">
        <v>5136</v>
      </c>
      <c r="U341" s="356"/>
      <c r="V341" s="334" t="s">
        <v>5137</v>
      </c>
    </row>
    <row r="342" ht="28.5" customHeight="1">
      <c r="A342" s="656">
        <v>13.0</v>
      </c>
      <c r="B342" s="348">
        <v>1.0</v>
      </c>
      <c r="C342" s="349" t="s">
        <v>5139</v>
      </c>
      <c r="D342" s="320" t="s">
        <v>511</v>
      </c>
      <c r="E342" s="1184"/>
      <c r="F342" s="1185"/>
      <c r="G342" s="1186"/>
      <c r="H342" s="321" t="s">
        <v>5140</v>
      </c>
      <c r="I342" s="321" t="s">
        <v>13139</v>
      </c>
      <c r="J342" s="321" t="s">
        <v>5142</v>
      </c>
      <c r="K342" s="321" t="s">
        <v>5143</v>
      </c>
      <c r="L342" s="321" t="s">
        <v>5144</v>
      </c>
      <c r="M342" s="321" t="s">
        <v>5145</v>
      </c>
      <c r="N342" s="321" t="s">
        <v>5146</v>
      </c>
      <c r="O342" s="325" t="s">
        <v>5147</v>
      </c>
      <c r="P342" s="329" t="s">
        <v>5148</v>
      </c>
      <c r="Q342" s="351"/>
      <c r="R342" s="321" t="s">
        <v>5149</v>
      </c>
      <c r="S342" s="328" t="s">
        <v>5150</v>
      </c>
      <c r="T342" s="329" t="s">
        <v>5151</v>
      </c>
      <c r="U342" s="351"/>
      <c r="V342" s="321" t="s">
        <v>5152</v>
      </c>
    </row>
    <row r="343" ht="28.5" customHeight="1">
      <c r="A343" s="656">
        <v>13.0</v>
      </c>
      <c r="B343" s="348">
        <v>1.0</v>
      </c>
      <c r="C343" s="349" t="s">
        <v>5139</v>
      </c>
      <c r="D343" s="320" t="s">
        <v>529</v>
      </c>
      <c r="E343" s="1073"/>
      <c r="F343" s="1080"/>
      <c r="G343" s="1075"/>
      <c r="H343" s="321" t="s">
        <v>5154</v>
      </c>
      <c r="I343" s="321" t="s">
        <v>5155</v>
      </c>
      <c r="J343" s="321" t="s">
        <v>5156</v>
      </c>
      <c r="K343" s="321" t="s">
        <v>5157</v>
      </c>
      <c r="L343" s="321" t="s">
        <v>5158</v>
      </c>
      <c r="M343" s="321" t="s">
        <v>5159</v>
      </c>
      <c r="N343" s="321" t="s">
        <v>5160</v>
      </c>
      <c r="O343" s="325" t="s">
        <v>5161</v>
      </c>
      <c r="P343" s="329" t="s">
        <v>5162</v>
      </c>
      <c r="Q343" s="351"/>
      <c r="R343" s="321" t="s">
        <v>5163</v>
      </c>
      <c r="S343" s="328" t="s">
        <v>5164</v>
      </c>
      <c r="T343" s="329" t="s">
        <v>5165</v>
      </c>
      <c r="U343" s="351"/>
      <c r="V343" s="321" t="s">
        <v>5166</v>
      </c>
    </row>
    <row r="344" ht="28.5" customHeight="1">
      <c r="A344" s="656">
        <v>13.0</v>
      </c>
      <c r="B344" s="348">
        <v>1.0</v>
      </c>
      <c r="C344" s="349" t="s">
        <v>5139</v>
      </c>
      <c r="D344" s="320" t="s">
        <v>649</v>
      </c>
      <c r="E344" s="1073"/>
      <c r="F344" s="1080"/>
      <c r="G344" s="1075"/>
      <c r="H344" s="321" t="s">
        <v>5168</v>
      </c>
      <c r="I344" s="321" t="s">
        <v>5169</v>
      </c>
      <c r="J344" s="321" t="s">
        <v>5170</v>
      </c>
      <c r="K344" s="321" t="s">
        <v>5171</v>
      </c>
      <c r="L344" s="321" t="s">
        <v>5172</v>
      </c>
      <c r="M344" s="321" t="s">
        <v>5173</v>
      </c>
      <c r="N344" s="321" t="s">
        <v>5174</v>
      </c>
      <c r="O344" s="325" t="s">
        <v>5175</v>
      </c>
      <c r="P344" s="329" t="s">
        <v>5176</v>
      </c>
      <c r="Q344" s="351"/>
      <c r="R344" s="321" t="s">
        <v>5177</v>
      </c>
      <c r="S344" s="328" t="s">
        <v>5178</v>
      </c>
      <c r="T344" s="329" t="s">
        <v>5179</v>
      </c>
      <c r="U344" s="351"/>
      <c r="V344" s="321" t="s">
        <v>5180</v>
      </c>
    </row>
    <row r="345" ht="28.5" customHeight="1">
      <c r="A345" s="656">
        <v>13.0</v>
      </c>
      <c r="B345" s="354">
        <v>1.0</v>
      </c>
      <c r="C345" s="355" t="s">
        <v>5139</v>
      </c>
      <c r="D345" s="333" t="s">
        <v>1100</v>
      </c>
      <c r="E345" s="1076"/>
      <c r="F345" s="1081"/>
      <c r="G345" s="1078"/>
      <c r="H345" s="334" t="s">
        <v>5182</v>
      </c>
      <c r="I345" s="334" t="s">
        <v>5183</v>
      </c>
      <c r="J345" s="334" t="s">
        <v>5184</v>
      </c>
      <c r="K345" s="334" t="s">
        <v>5185</v>
      </c>
      <c r="L345" s="334" t="s">
        <v>5186</v>
      </c>
      <c r="M345" s="334" t="s">
        <v>5187</v>
      </c>
      <c r="N345" s="334" t="s">
        <v>5188</v>
      </c>
      <c r="O345" s="338" t="s">
        <v>5189</v>
      </c>
      <c r="P345" s="342" t="s">
        <v>5190</v>
      </c>
      <c r="Q345" s="356"/>
      <c r="R345" s="334" t="s">
        <v>5191</v>
      </c>
      <c r="S345" s="341" t="s">
        <v>5192</v>
      </c>
      <c r="T345" s="342" t="s">
        <v>5193</v>
      </c>
      <c r="U345" s="356"/>
      <c r="V345" s="334" t="s">
        <v>5194</v>
      </c>
    </row>
    <row r="346" ht="28.5" customHeight="1">
      <c r="A346" s="656">
        <v>13.0</v>
      </c>
      <c r="B346" s="344">
        <v>1.0</v>
      </c>
      <c r="C346" s="345" t="s">
        <v>5195</v>
      </c>
      <c r="D346" s="305" t="s">
        <v>1198</v>
      </c>
      <c r="E346" s="1070" t="s">
        <v>12056</v>
      </c>
      <c r="F346" s="1071" t="s">
        <v>12078</v>
      </c>
      <c r="G346" s="1072" t="s">
        <v>13140</v>
      </c>
      <c r="H346" s="306" t="s">
        <v>5196</v>
      </c>
      <c r="I346" s="306" t="s">
        <v>5197</v>
      </c>
      <c r="J346" s="306" t="s">
        <v>13141</v>
      </c>
      <c r="K346" s="306" t="s">
        <v>13142</v>
      </c>
      <c r="L346" s="306" t="s">
        <v>13143</v>
      </c>
      <c r="M346" s="312"/>
      <c r="N346" s="312"/>
      <c r="O346" s="310" t="s">
        <v>5201</v>
      </c>
      <c r="P346" s="314" t="s">
        <v>5202</v>
      </c>
      <c r="Q346" s="308" t="s">
        <v>5203</v>
      </c>
      <c r="R346" s="312"/>
      <c r="S346" s="313" t="s">
        <v>5204</v>
      </c>
      <c r="T346" s="314" t="s">
        <v>5205</v>
      </c>
      <c r="U346" s="308" t="s">
        <v>5206</v>
      </c>
      <c r="V346" s="312"/>
    </row>
    <row r="347" ht="28.5" customHeight="1">
      <c r="A347" s="656">
        <v>13.0</v>
      </c>
      <c r="B347" s="348">
        <v>1.0</v>
      </c>
      <c r="C347" s="349" t="s">
        <v>5195</v>
      </c>
      <c r="D347" s="320" t="s">
        <v>660</v>
      </c>
      <c r="E347" s="1073"/>
      <c r="F347" s="1080" t="s">
        <v>499</v>
      </c>
      <c r="G347" s="1075"/>
      <c r="H347" s="321" t="s">
        <v>5207</v>
      </c>
      <c r="I347" s="321" t="s">
        <v>5208</v>
      </c>
      <c r="J347" s="321" t="s">
        <v>13144</v>
      </c>
      <c r="K347" s="321" t="s">
        <v>13145</v>
      </c>
      <c r="L347" s="321" t="s">
        <v>5211</v>
      </c>
      <c r="M347" s="327"/>
      <c r="N347" s="327"/>
      <c r="O347" s="325" t="s">
        <v>5212</v>
      </c>
      <c r="P347" s="329" t="s">
        <v>5213</v>
      </c>
      <c r="Q347" s="323" t="s">
        <v>5214</v>
      </c>
      <c r="R347" s="327"/>
      <c r="S347" s="328" t="s">
        <v>5215</v>
      </c>
      <c r="T347" s="329" t="s">
        <v>5216</v>
      </c>
      <c r="U347" s="323" t="s">
        <v>5217</v>
      </c>
      <c r="V347" s="327"/>
    </row>
    <row r="348" ht="28.5" customHeight="1">
      <c r="A348" s="656">
        <v>13.0</v>
      </c>
      <c r="B348" s="348">
        <v>1.0</v>
      </c>
      <c r="C348" s="349" t="s">
        <v>5195</v>
      </c>
      <c r="D348" s="320" t="s">
        <v>499</v>
      </c>
      <c r="E348" s="1073"/>
      <c r="F348" s="1080" t="s">
        <v>650</v>
      </c>
      <c r="G348" s="1075"/>
      <c r="H348" s="321" t="s">
        <v>5218</v>
      </c>
      <c r="I348" s="321" t="s">
        <v>5219</v>
      </c>
      <c r="J348" s="321" t="s">
        <v>13146</v>
      </c>
      <c r="K348" s="321" t="s">
        <v>5221</v>
      </c>
      <c r="L348" s="321" t="s">
        <v>13147</v>
      </c>
      <c r="M348" s="327"/>
      <c r="N348" s="327"/>
      <c r="O348" s="325" t="s">
        <v>5223</v>
      </c>
      <c r="P348" s="329" t="s">
        <v>5224</v>
      </c>
      <c r="Q348" s="323" t="s">
        <v>5225</v>
      </c>
      <c r="R348" s="327"/>
      <c r="S348" s="328" t="s">
        <v>5226</v>
      </c>
      <c r="T348" s="329" t="s">
        <v>5227</v>
      </c>
      <c r="U348" s="323" t="s">
        <v>5228</v>
      </c>
      <c r="V348" s="327"/>
    </row>
    <row r="349" ht="28.5" customHeight="1">
      <c r="A349" s="656">
        <v>13.0</v>
      </c>
      <c r="B349" s="354">
        <v>1.0</v>
      </c>
      <c r="C349" s="355" t="s">
        <v>5195</v>
      </c>
      <c r="D349" s="333" t="s">
        <v>650</v>
      </c>
      <c r="E349" s="1076"/>
      <c r="F349" s="1081"/>
      <c r="G349" s="1078"/>
      <c r="H349" s="334" t="s">
        <v>5229</v>
      </c>
      <c r="I349" s="334" t="s">
        <v>5230</v>
      </c>
      <c r="J349" s="334" t="s">
        <v>13148</v>
      </c>
      <c r="K349" s="334" t="s">
        <v>13149</v>
      </c>
      <c r="L349" s="334" t="s">
        <v>13150</v>
      </c>
      <c r="M349" s="340"/>
      <c r="N349" s="340"/>
      <c r="O349" s="338" t="s">
        <v>5234</v>
      </c>
      <c r="P349" s="342" t="s">
        <v>5235</v>
      </c>
      <c r="Q349" s="336" t="s">
        <v>5236</v>
      </c>
      <c r="R349" s="340"/>
      <c r="S349" s="341" t="s">
        <v>5237</v>
      </c>
      <c r="T349" s="342" t="s">
        <v>5238</v>
      </c>
      <c r="U349" s="336" t="s">
        <v>5239</v>
      </c>
      <c r="V349" s="340"/>
    </row>
    <row r="350" ht="28.5" customHeight="1">
      <c r="A350" s="1082">
        <v>13.0</v>
      </c>
      <c r="B350" s="1182">
        <v>1.0</v>
      </c>
      <c r="C350" s="349" t="s">
        <v>5240</v>
      </c>
      <c r="D350" s="320" t="s">
        <v>1211</v>
      </c>
      <c r="E350" s="1073"/>
      <c r="F350" s="1080"/>
      <c r="G350" s="1075"/>
      <c r="H350" s="321" t="s">
        <v>5241</v>
      </c>
      <c r="I350" s="321" t="s">
        <v>5242</v>
      </c>
      <c r="J350" s="321" t="s">
        <v>5243</v>
      </c>
      <c r="K350" s="321" t="s">
        <v>5244</v>
      </c>
      <c r="L350" s="321" t="s">
        <v>5245</v>
      </c>
      <c r="M350" s="327"/>
      <c r="N350" s="327"/>
      <c r="O350" s="325" t="s">
        <v>5246</v>
      </c>
      <c r="P350" s="329" t="s">
        <v>5247</v>
      </c>
      <c r="Q350" s="323" t="s">
        <v>5248</v>
      </c>
      <c r="R350" s="327"/>
      <c r="S350" s="328" t="s">
        <v>5249</v>
      </c>
      <c r="T350" s="329" t="s">
        <v>5250</v>
      </c>
      <c r="U350" s="323" t="s">
        <v>5251</v>
      </c>
      <c r="V350" s="327"/>
    </row>
    <row r="351" ht="28.5" customHeight="1">
      <c r="A351" s="1082">
        <v>13.0</v>
      </c>
      <c r="B351" s="1183">
        <v>1.0</v>
      </c>
      <c r="C351" s="349" t="s">
        <v>5240</v>
      </c>
      <c r="D351" s="320" t="s">
        <v>1205</v>
      </c>
      <c r="E351" s="1073"/>
      <c r="F351" s="1080"/>
      <c r="G351" s="1075"/>
      <c r="H351" s="321" t="s">
        <v>5252</v>
      </c>
      <c r="I351" s="321" t="s">
        <v>5253</v>
      </c>
      <c r="J351" s="321" t="s">
        <v>5254</v>
      </c>
      <c r="K351" s="321" t="s">
        <v>5255</v>
      </c>
      <c r="L351" s="321" t="s">
        <v>5256</v>
      </c>
      <c r="M351" s="327"/>
      <c r="N351" s="327"/>
      <c r="O351" s="325" t="s">
        <v>5257</v>
      </c>
      <c r="P351" s="329" t="s">
        <v>5258</v>
      </c>
      <c r="Q351" s="323" t="s">
        <v>5259</v>
      </c>
      <c r="R351" s="327"/>
      <c r="S351" s="328" t="s">
        <v>5260</v>
      </c>
      <c r="T351" s="329" t="s">
        <v>5261</v>
      </c>
      <c r="U351" s="323" t="s">
        <v>5262</v>
      </c>
      <c r="V351" s="327"/>
    </row>
    <row r="352" ht="28.5" customHeight="1">
      <c r="A352" s="1082">
        <v>13.0</v>
      </c>
      <c r="B352" s="1183">
        <v>1.0</v>
      </c>
      <c r="C352" s="349" t="s">
        <v>5240</v>
      </c>
      <c r="D352" s="320" t="s">
        <v>505</v>
      </c>
      <c r="E352" s="1073"/>
      <c r="F352" s="1080"/>
      <c r="G352" s="1075"/>
      <c r="H352" s="321" t="s">
        <v>5263</v>
      </c>
      <c r="I352" s="321" t="s">
        <v>5264</v>
      </c>
      <c r="J352" s="321" t="s">
        <v>5265</v>
      </c>
      <c r="K352" s="321" t="s">
        <v>5266</v>
      </c>
      <c r="L352" s="321" t="s">
        <v>5267</v>
      </c>
      <c r="M352" s="327"/>
      <c r="N352" s="327"/>
      <c r="O352" s="325" t="s">
        <v>5268</v>
      </c>
      <c r="P352" s="329" t="s">
        <v>5269</v>
      </c>
      <c r="Q352" s="323" t="s">
        <v>5270</v>
      </c>
      <c r="R352" s="327"/>
      <c r="S352" s="328" t="s">
        <v>5271</v>
      </c>
      <c r="T352" s="329" t="s">
        <v>5272</v>
      </c>
      <c r="U352" s="323" t="s">
        <v>5273</v>
      </c>
      <c r="V352" s="327"/>
    </row>
    <row r="353" ht="28.5" customHeight="1">
      <c r="A353" s="1082">
        <v>13.0</v>
      </c>
      <c r="B353" s="1183">
        <v>1.0</v>
      </c>
      <c r="C353" s="349" t="s">
        <v>5240</v>
      </c>
      <c r="D353" s="320" t="s">
        <v>1549</v>
      </c>
      <c r="E353" s="1073"/>
      <c r="F353" s="1080"/>
      <c r="G353" s="1075"/>
      <c r="H353" s="321" t="s">
        <v>5274</v>
      </c>
      <c r="I353" s="321" t="s">
        <v>5275</v>
      </c>
      <c r="J353" s="321" t="s">
        <v>5276</v>
      </c>
      <c r="K353" s="321" t="s">
        <v>5277</v>
      </c>
      <c r="L353" s="321" t="s">
        <v>5278</v>
      </c>
      <c r="M353" s="327"/>
      <c r="N353" s="327"/>
      <c r="O353" s="325" t="s">
        <v>5279</v>
      </c>
      <c r="P353" s="329" t="s">
        <v>5280</v>
      </c>
      <c r="Q353" s="323" t="s">
        <v>5281</v>
      </c>
      <c r="R353" s="327"/>
      <c r="S353" s="328" t="s">
        <v>5282</v>
      </c>
      <c r="T353" s="329" t="s">
        <v>5283</v>
      </c>
      <c r="U353" s="323" t="s">
        <v>5284</v>
      </c>
      <c r="V353" s="327"/>
    </row>
    <row r="354" ht="28.5" customHeight="1">
      <c r="A354" s="1082">
        <v>13.0</v>
      </c>
      <c r="B354" s="1182">
        <v>1.0</v>
      </c>
      <c r="C354" s="1114" t="s">
        <v>5285</v>
      </c>
      <c r="D354" s="305" t="s">
        <v>1649</v>
      </c>
      <c r="E354" s="1070"/>
      <c r="F354" s="1071"/>
      <c r="G354" s="1079"/>
      <c r="H354" s="1160" t="s">
        <v>5286</v>
      </c>
      <c r="I354" s="1160" t="s">
        <v>5287</v>
      </c>
      <c r="J354" s="466"/>
      <c r="K354" s="466"/>
      <c r="L354" s="466"/>
      <c r="M354" s="312"/>
      <c r="N354" s="312"/>
      <c r="O354" s="310"/>
      <c r="P354" s="388"/>
      <c r="Q354" s="498"/>
      <c r="R354" s="312"/>
      <c r="S354" s="313"/>
      <c r="T354" s="388"/>
      <c r="U354" s="498"/>
      <c r="V354" s="312"/>
    </row>
    <row r="355" ht="28.5" customHeight="1">
      <c r="A355" s="1082">
        <v>13.0</v>
      </c>
      <c r="B355" s="1183">
        <v>1.0</v>
      </c>
      <c r="C355" s="1107" t="s">
        <v>5288</v>
      </c>
      <c r="D355" s="320" t="s">
        <v>2133</v>
      </c>
      <c r="E355" s="1073"/>
      <c r="F355" s="1080"/>
      <c r="G355" s="1075"/>
      <c r="H355" s="1161" t="s">
        <v>5289</v>
      </c>
      <c r="I355" s="1161" t="s">
        <v>5290</v>
      </c>
      <c r="J355" s="470"/>
      <c r="K355" s="470"/>
      <c r="L355" s="470"/>
      <c r="M355" s="327"/>
      <c r="N355" s="327"/>
      <c r="O355" s="325"/>
      <c r="P355" s="378"/>
      <c r="Q355" s="499"/>
      <c r="R355" s="327"/>
      <c r="S355" s="328"/>
      <c r="T355" s="378"/>
      <c r="U355" s="499"/>
      <c r="V355" s="327"/>
    </row>
    <row r="356" ht="28.5" customHeight="1">
      <c r="A356" s="1082">
        <v>13.0</v>
      </c>
      <c r="B356" s="1183">
        <v>1.0</v>
      </c>
      <c r="C356" s="1107" t="s">
        <v>5291</v>
      </c>
      <c r="D356" s="320" t="s">
        <v>2134</v>
      </c>
      <c r="E356" s="1073"/>
      <c r="F356" s="1080"/>
      <c r="G356" s="1075"/>
      <c r="H356" s="1161" t="s">
        <v>5292</v>
      </c>
      <c r="I356" s="1161" t="s">
        <v>5293</v>
      </c>
      <c r="J356" s="470"/>
      <c r="K356" s="470"/>
      <c r="L356" s="470"/>
      <c r="M356" s="327"/>
      <c r="N356" s="327"/>
      <c r="O356" s="325"/>
      <c r="P356" s="378"/>
      <c r="Q356" s="499"/>
      <c r="R356" s="327"/>
      <c r="S356" s="328"/>
      <c r="T356" s="378"/>
      <c r="U356" s="499"/>
      <c r="V356" s="327"/>
    </row>
    <row r="357" ht="28.5" customHeight="1">
      <c r="A357" s="1082">
        <v>13.0</v>
      </c>
      <c r="B357" s="1183">
        <v>1.0</v>
      </c>
      <c r="C357" s="1107" t="s">
        <v>5294</v>
      </c>
      <c r="D357" s="320" t="s">
        <v>1644</v>
      </c>
      <c r="E357" s="1073"/>
      <c r="F357" s="1080"/>
      <c r="G357" s="1075"/>
      <c r="H357" s="1161" t="s">
        <v>5295</v>
      </c>
      <c r="I357" s="1161" t="s">
        <v>5296</v>
      </c>
      <c r="J357" s="470"/>
      <c r="K357" s="470"/>
      <c r="L357" s="470"/>
      <c r="M357" s="327"/>
      <c r="N357" s="327"/>
      <c r="O357" s="325"/>
      <c r="P357" s="378"/>
      <c r="Q357" s="499"/>
      <c r="R357" s="327"/>
      <c r="S357" s="328"/>
      <c r="T357" s="378"/>
      <c r="U357" s="499"/>
      <c r="V357" s="327"/>
    </row>
    <row r="358" ht="28.5" customHeight="1">
      <c r="A358" s="1082">
        <v>13.0</v>
      </c>
      <c r="B358" s="1183">
        <v>1.0</v>
      </c>
      <c r="C358" s="1107" t="s">
        <v>5297</v>
      </c>
      <c r="D358" s="320" t="s">
        <v>1398</v>
      </c>
      <c r="E358" s="1073"/>
      <c r="F358" s="1080"/>
      <c r="G358" s="1075"/>
      <c r="H358" s="1161" t="s">
        <v>5298</v>
      </c>
      <c r="I358" s="1161" t="s">
        <v>5299</v>
      </c>
      <c r="J358" s="470"/>
      <c r="K358" s="470"/>
      <c r="L358" s="470"/>
      <c r="M358" s="327"/>
      <c r="N358" s="327"/>
      <c r="O358" s="325"/>
      <c r="P358" s="378"/>
      <c r="Q358" s="499"/>
      <c r="R358" s="327"/>
      <c r="S358" s="328"/>
      <c r="T358" s="378"/>
      <c r="U358" s="499"/>
      <c r="V358" s="327"/>
    </row>
    <row r="359" ht="28.5" customHeight="1">
      <c r="A359" s="1082">
        <v>13.0</v>
      </c>
      <c r="B359" s="1183">
        <v>1.0</v>
      </c>
      <c r="C359" s="1107" t="s">
        <v>5300</v>
      </c>
      <c r="D359" s="320" t="s">
        <v>1204</v>
      </c>
      <c r="E359" s="1073"/>
      <c r="F359" s="1080"/>
      <c r="G359" s="1075"/>
      <c r="H359" s="1161" t="s">
        <v>5301</v>
      </c>
      <c r="I359" s="1161" t="s">
        <v>5302</v>
      </c>
      <c r="J359" s="470"/>
      <c r="K359" s="470"/>
      <c r="L359" s="470"/>
      <c r="M359" s="327"/>
      <c r="N359" s="327"/>
      <c r="O359" s="325"/>
      <c r="P359" s="378"/>
      <c r="Q359" s="499"/>
      <c r="R359" s="327"/>
      <c r="S359" s="328"/>
      <c r="T359" s="378"/>
      <c r="U359" s="499"/>
      <c r="V359" s="327"/>
    </row>
    <row r="360" ht="28.5" customHeight="1">
      <c r="A360" s="1082">
        <v>13.0</v>
      </c>
      <c r="B360" s="1182">
        <v>1.0</v>
      </c>
      <c r="C360" s="1114" t="s">
        <v>5303</v>
      </c>
      <c r="D360" s="305" t="s">
        <v>1738</v>
      </c>
      <c r="E360" s="1070"/>
      <c r="F360" s="1071"/>
      <c r="G360" s="1079"/>
      <c r="H360" s="1160" t="s">
        <v>5304</v>
      </c>
      <c r="I360" s="1160" t="s">
        <v>5305</v>
      </c>
      <c r="J360" s="466"/>
      <c r="K360" s="466"/>
      <c r="L360" s="466"/>
      <c r="M360" s="312"/>
      <c r="N360" s="312"/>
      <c r="O360" s="310"/>
      <c r="P360" s="388"/>
      <c r="Q360" s="498"/>
      <c r="R360" s="312"/>
      <c r="S360" s="313"/>
      <c r="T360" s="388"/>
      <c r="U360" s="498"/>
      <c r="V360" s="312"/>
    </row>
    <row r="361" ht="28.5" customHeight="1">
      <c r="A361" s="1082">
        <v>13.0</v>
      </c>
      <c r="B361" s="1183">
        <v>1.0</v>
      </c>
      <c r="C361" s="1107" t="s">
        <v>5306</v>
      </c>
      <c r="D361" s="320" t="s">
        <v>2135</v>
      </c>
      <c r="E361" s="1073"/>
      <c r="F361" s="1080"/>
      <c r="G361" s="1075"/>
      <c r="H361" s="1161" t="s">
        <v>5307</v>
      </c>
      <c r="I361" s="1161" t="s">
        <v>5308</v>
      </c>
      <c r="J361" s="470"/>
      <c r="K361" s="470"/>
      <c r="L361" s="470"/>
      <c r="M361" s="327"/>
      <c r="N361" s="327"/>
      <c r="O361" s="325"/>
      <c r="P361" s="378"/>
      <c r="Q361" s="499"/>
      <c r="R361" s="327"/>
      <c r="S361" s="328"/>
      <c r="T361" s="378"/>
      <c r="U361" s="499"/>
      <c r="V361" s="327"/>
    </row>
    <row r="362" ht="28.5" customHeight="1">
      <c r="A362" s="1082">
        <v>13.0</v>
      </c>
      <c r="B362" s="1183">
        <v>1.0</v>
      </c>
      <c r="C362" s="1107" t="s">
        <v>5309</v>
      </c>
      <c r="D362" s="320" t="s">
        <v>2136</v>
      </c>
      <c r="E362" s="1073"/>
      <c r="F362" s="1080"/>
      <c r="G362" s="1075"/>
      <c r="H362" s="1161" t="s">
        <v>5310</v>
      </c>
      <c r="I362" s="1161" t="s">
        <v>5311</v>
      </c>
      <c r="J362" s="470"/>
      <c r="K362" s="470"/>
      <c r="L362" s="470"/>
      <c r="M362" s="327"/>
      <c r="N362" s="327"/>
      <c r="O362" s="325"/>
      <c r="P362" s="378"/>
      <c r="Q362" s="499"/>
      <c r="R362" s="327"/>
      <c r="S362" s="328"/>
      <c r="T362" s="378"/>
      <c r="U362" s="499"/>
      <c r="V362" s="327"/>
    </row>
    <row r="363" ht="28.5" customHeight="1">
      <c r="A363" s="1082">
        <v>13.0</v>
      </c>
      <c r="B363" s="1183">
        <v>1.0</v>
      </c>
      <c r="C363" s="1107" t="s">
        <v>5312</v>
      </c>
      <c r="D363" s="320" t="s">
        <v>915</v>
      </c>
      <c r="E363" s="1073"/>
      <c r="F363" s="1080"/>
      <c r="G363" s="1075"/>
      <c r="H363" s="1161" t="s">
        <v>5313</v>
      </c>
      <c r="I363" s="1161" t="s">
        <v>5314</v>
      </c>
      <c r="J363" s="470"/>
      <c r="K363" s="470"/>
      <c r="L363" s="470"/>
      <c r="M363" s="327"/>
      <c r="N363" s="327"/>
      <c r="O363" s="325"/>
      <c r="P363" s="378"/>
      <c r="Q363" s="499"/>
      <c r="R363" s="327"/>
      <c r="S363" s="328"/>
      <c r="T363" s="378"/>
      <c r="U363" s="499"/>
      <c r="V363" s="327"/>
    </row>
    <row r="364" ht="28.5" customHeight="1">
      <c r="A364" s="1082">
        <v>13.0</v>
      </c>
      <c r="B364" s="1183">
        <v>1.0</v>
      </c>
      <c r="C364" s="1107" t="s">
        <v>5315</v>
      </c>
      <c r="D364" s="320" t="s">
        <v>2137</v>
      </c>
      <c r="E364" s="1073"/>
      <c r="F364" s="1080"/>
      <c r="G364" s="1075"/>
      <c r="H364" s="1161" t="s">
        <v>5316</v>
      </c>
      <c r="I364" s="1161" t="s">
        <v>5317</v>
      </c>
      <c r="J364" s="470"/>
      <c r="K364" s="470"/>
      <c r="L364" s="470"/>
      <c r="M364" s="327"/>
      <c r="N364" s="327"/>
      <c r="O364" s="325"/>
      <c r="P364" s="378"/>
      <c r="Q364" s="499"/>
      <c r="R364" s="327"/>
      <c r="S364" s="328"/>
      <c r="T364" s="378"/>
      <c r="U364" s="499"/>
      <c r="V364" s="327"/>
    </row>
    <row r="365" ht="28.5" customHeight="1">
      <c r="A365" s="1082">
        <v>13.0</v>
      </c>
      <c r="B365" s="1187">
        <v>1.0</v>
      </c>
      <c r="C365" s="1107" t="s">
        <v>5318</v>
      </c>
      <c r="D365" s="320" t="s">
        <v>896</v>
      </c>
      <c r="E365" s="1073"/>
      <c r="F365" s="1080"/>
      <c r="G365" s="1075"/>
      <c r="H365" s="1161" t="s">
        <v>5319</v>
      </c>
      <c r="I365" s="1161" t="s">
        <v>5320</v>
      </c>
      <c r="J365" s="470"/>
      <c r="K365" s="470"/>
      <c r="L365" s="470"/>
      <c r="M365" s="327"/>
      <c r="N365" s="327"/>
      <c r="O365" s="325"/>
      <c r="P365" s="378"/>
      <c r="Q365" s="499"/>
      <c r="R365" s="327"/>
      <c r="S365" s="328"/>
      <c r="T365" s="378"/>
      <c r="U365" s="499"/>
      <c r="V365" s="327"/>
    </row>
    <row r="366" ht="28.5" customHeight="1">
      <c r="A366" s="1210"/>
      <c r="B366" s="1211"/>
      <c r="C366" s="1212"/>
      <c r="D366" s="1213"/>
      <c r="E366" s="1214"/>
      <c r="F366" s="1215"/>
      <c r="G366" s="1216"/>
      <c r="H366" s="1217"/>
      <c r="I366" s="1217"/>
      <c r="J366" s="1217"/>
      <c r="K366" s="1217"/>
      <c r="L366" s="1217"/>
      <c r="M366" s="1218"/>
      <c r="N366" s="1218"/>
      <c r="O366" s="1219"/>
      <c r="P366" s="1220"/>
      <c r="Q366" s="1221"/>
      <c r="R366" s="1218"/>
      <c r="S366" s="1222"/>
      <c r="T366" s="1220"/>
      <c r="U366" s="1221"/>
      <c r="V366" s="1218"/>
    </row>
    <row r="367" ht="28.5" customHeight="1">
      <c r="A367" s="671">
        <v>14.0</v>
      </c>
      <c r="B367" s="479">
        <v>2.0</v>
      </c>
      <c r="C367" s="392" t="s">
        <v>5321</v>
      </c>
      <c r="D367" s="393" t="s">
        <v>1171</v>
      </c>
      <c r="E367" s="1223" t="s">
        <v>12930</v>
      </c>
      <c r="F367" s="1142" t="s">
        <v>12080</v>
      </c>
      <c r="G367" s="1145"/>
      <c r="H367" s="394" t="s">
        <v>5322</v>
      </c>
      <c r="I367" s="394" t="s">
        <v>5323</v>
      </c>
      <c r="J367" s="394" t="s">
        <v>5324</v>
      </c>
      <c r="K367" s="394" t="s">
        <v>5325</v>
      </c>
      <c r="L367" s="394" t="s">
        <v>5326</v>
      </c>
      <c r="M367" s="441"/>
      <c r="N367" s="441"/>
      <c r="O367" s="454" t="s">
        <v>5327</v>
      </c>
      <c r="P367" s="402" t="s">
        <v>5328</v>
      </c>
      <c r="Q367" s="396" t="s">
        <v>5329</v>
      </c>
      <c r="R367" s="441"/>
      <c r="S367" s="456" t="s">
        <v>5330</v>
      </c>
      <c r="T367" s="402" t="s">
        <v>5331</v>
      </c>
      <c r="U367" s="396" t="s">
        <v>5332</v>
      </c>
      <c r="V367" s="441"/>
    </row>
    <row r="368" ht="28.5" customHeight="1">
      <c r="A368" s="671">
        <v>14.0</v>
      </c>
      <c r="B368" s="480">
        <v>2.0</v>
      </c>
      <c r="C368" s="406" t="s">
        <v>5321</v>
      </c>
      <c r="D368" s="407" t="s">
        <v>1619</v>
      </c>
      <c r="E368" s="1135"/>
      <c r="F368" s="1142"/>
      <c r="G368" s="1137"/>
      <c r="H368" s="408" t="s">
        <v>5333</v>
      </c>
      <c r="I368" s="408" t="s">
        <v>5334</v>
      </c>
      <c r="J368" s="408" t="s">
        <v>5335</v>
      </c>
      <c r="K368" s="408" t="s">
        <v>5336</v>
      </c>
      <c r="L368" s="408" t="s">
        <v>5337</v>
      </c>
      <c r="M368" s="432"/>
      <c r="N368" s="432"/>
      <c r="O368" s="431" t="s">
        <v>5338</v>
      </c>
      <c r="P368" s="416" t="s">
        <v>5339</v>
      </c>
      <c r="Q368" s="410" t="s">
        <v>5340</v>
      </c>
      <c r="R368" s="432"/>
      <c r="S368" s="433" t="s">
        <v>5341</v>
      </c>
      <c r="T368" s="416" t="s">
        <v>5342</v>
      </c>
      <c r="U368" s="410" t="s">
        <v>5343</v>
      </c>
      <c r="V368" s="432"/>
    </row>
    <row r="369" ht="28.5" customHeight="1">
      <c r="A369" s="671">
        <v>14.0</v>
      </c>
      <c r="B369" s="480">
        <v>2.0</v>
      </c>
      <c r="C369" s="406" t="s">
        <v>5321</v>
      </c>
      <c r="D369" s="407" t="s">
        <v>796</v>
      </c>
      <c r="E369" s="1135"/>
      <c r="F369" s="1142"/>
      <c r="G369" s="1137"/>
      <c r="H369" s="408" t="s">
        <v>5344</v>
      </c>
      <c r="I369" s="408" t="s">
        <v>5345</v>
      </c>
      <c r="J369" s="408" t="s">
        <v>5346</v>
      </c>
      <c r="K369" s="408" t="s">
        <v>5347</v>
      </c>
      <c r="L369" s="408" t="s">
        <v>5348</v>
      </c>
      <c r="M369" s="432"/>
      <c r="N369" s="432"/>
      <c r="O369" s="431" t="s">
        <v>5349</v>
      </c>
      <c r="P369" s="416" t="s">
        <v>5350</v>
      </c>
      <c r="Q369" s="410" t="s">
        <v>5351</v>
      </c>
      <c r="R369" s="432"/>
      <c r="S369" s="433" t="s">
        <v>5352</v>
      </c>
      <c r="T369" s="416" t="s">
        <v>5353</v>
      </c>
      <c r="U369" s="410" t="s">
        <v>5354</v>
      </c>
      <c r="V369" s="432"/>
    </row>
    <row r="370" ht="28.5" customHeight="1">
      <c r="A370" s="671">
        <v>14.0</v>
      </c>
      <c r="B370" s="482">
        <v>2.0</v>
      </c>
      <c r="C370" s="419" t="s">
        <v>5321</v>
      </c>
      <c r="D370" s="420" t="s">
        <v>1682</v>
      </c>
      <c r="E370" s="1165"/>
      <c r="F370" s="1224"/>
      <c r="G370" s="1166"/>
      <c r="H370" s="421" t="s">
        <v>5355</v>
      </c>
      <c r="I370" s="421" t="s">
        <v>5356</v>
      </c>
      <c r="J370" s="421" t="s">
        <v>5357</v>
      </c>
      <c r="K370" s="421" t="s">
        <v>5358</v>
      </c>
      <c r="L370" s="421" t="s">
        <v>5359</v>
      </c>
      <c r="M370" s="438"/>
      <c r="N370" s="438"/>
      <c r="O370" s="437" t="s">
        <v>5360</v>
      </c>
      <c r="P370" s="429" t="s">
        <v>5361</v>
      </c>
      <c r="Q370" s="423" t="s">
        <v>5362</v>
      </c>
      <c r="R370" s="438"/>
      <c r="S370" s="439" t="s">
        <v>5363</v>
      </c>
      <c r="T370" s="429" t="s">
        <v>5364</v>
      </c>
      <c r="U370" s="423" t="s">
        <v>5365</v>
      </c>
      <c r="V370" s="438"/>
    </row>
    <row r="371" ht="28.5" customHeight="1">
      <c r="A371" s="671">
        <v>14.0</v>
      </c>
      <c r="B371" s="480">
        <v>2.0</v>
      </c>
      <c r="C371" s="406" t="s">
        <v>5366</v>
      </c>
      <c r="D371" s="481" t="s">
        <v>1127</v>
      </c>
      <c r="E371" s="1223"/>
      <c r="F371" s="1142"/>
      <c r="G371" s="1164"/>
      <c r="H371" s="408" t="s">
        <v>5367</v>
      </c>
      <c r="I371" s="408" t="s">
        <v>5368</v>
      </c>
      <c r="J371" s="408" t="s">
        <v>5369</v>
      </c>
      <c r="K371" s="408" t="s">
        <v>5370</v>
      </c>
      <c r="L371" s="408" t="s">
        <v>5371</v>
      </c>
      <c r="M371" s="432"/>
      <c r="N371" s="432"/>
      <c r="O371" s="431" t="s">
        <v>5372</v>
      </c>
      <c r="P371" s="416" t="s">
        <v>5373</v>
      </c>
      <c r="Q371" s="410" t="s">
        <v>5374</v>
      </c>
      <c r="R371" s="432"/>
      <c r="S371" s="433" t="s">
        <v>5375</v>
      </c>
      <c r="T371" s="416" t="s">
        <v>5376</v>
      </c>
      <c r="U371" s="410" t="s">
        <v>5377</v>
      </c>
      <c r="V371" s="432"/>
    </row>
    <row r="372" ht="28.5" customHeight="1">
      <c r="A372" s="671">
        <v>14.0</v>
      </c>
      <c r="B372" s="480">
        <v>2.0</v>
      </c>
      <c r="C372" s="406" t="s">
        <v>5366</v>
      </c>
      <c r="D372" s="407" t="s">
        <v>1221</v>
      </c>
      <c r="E372" s="1135"/>
      <c r="F372" s="1136"/>
      <c r="G372" s="1137"/>
      <c r="H372" s="408" t="s">
        <v>5378</v>
      </c>
      <c r="I372" s="408" t="s">
        <v>5379</v>
      </c>
      <c r="J372" s="408" t="s">
        <v>5380</v>
      </c>
      <c r="K372" s="408" t="s">
        <v>5381</v>
      </c>
      <c r="L372" s="408" t="s">
        <v>5382</v>
      </c>
      <c r="M372" s="432"/>
      <c r="N372" s="432"/>
      <c r="O372" s="431" t="s">
        <v>5383</v>
      </c>
      <c r="P372" s="416" t="s">
        <v>5384</v>
      </c>
      <c r="Q372" s="410" t="s">
        <v>5385</v>
      </c>
      <c r="R372" s="432"/>
      <c r="S372" s="433" t="s">
        <v>5386</v>
      </c>
      <c r="T372" s="416" t="s">
        <v>5387</v>
      </c>
      <c r="U372" s="410" t="s">
        <v>5388</v>
      </c>
      <c r="V372" s="432"/>
    </row>
    <row r="373" ht="28.5" customHeight="1">
      <c r="A373" s="671">
        <v>14.0</v>
      </c>
      <c r="B373" s="480">
        <v>2.0</v>
      </c>
      <c r="C373" s="406" t="s">
        <v>5366</v>
      </c>
      <c r="D373" s="407" t="s">
        <v>727</v>
      </c>
      <c r="E373" s="1135"/>
      <c r="F373" s="1136"/>
      <c r="G373" s="1137"/>
      <c r="H373" s="408" t="s">
        <v>5389</v>
      </c>
      <c r="I373" s="408" t="s">
        <v>5390</v>
      </c>
      <c r="J373" s="408" t="s">
        <v>5391</v>
      </c>
      <c r="K373" s="408" t="s">
        <v>5392</v>
      </c>
      <c r="L373" s="408" t="s">
        <v>5393</v>
      </c>
      <c r="M373" s="432"/>
      <c r="N373" s="432"/>
      <c r="O373" s="431" t="s">
        <v>5394</v>
      </c>
      <c r="P373" s="416" t="s">
        <v>5395</v>
      </c>
      <c r="Q373" s="410" t="s">
        <v>5396</v>
      </c>
      <c r="R373" s="432"/>
      <c r="S373" s="433" t="s">
        <v>5397</v>
      </c>
      <c r="T373" s="416" t="s">
        <v>5398</v>
      </c>
      <c r="U373" s="410" t="s">
        <v>5399</v>
      </c>
      <c r="V373" s="432"/>
    </row>
    <row r="374" ht="28.5" customHeight="1">
      <c r="A374" s="671">
        <v>14.0</v>
      </c>
      <c r="B374" s="482">
        <v>2.0</v>
      </c>
      <c r="C374" s="419" t="s">
        <v>5366</v>
      </c>
      <c r="D374" s="420" t="s">
        <v>1019</v>
      </c>
      <c r="E374" s="1130"/>
      <c r="F374" s="1138"/>
      <c r="G374" s="1132"/>
      <c r="H374" s="421" t="s">
        <v>5400</v>
      </c>
      <c r="I374" s="421" t="s">
        <v>5401</v>
      </c>
      <c r="J374" s="421" t="s">
        <v>5402</v>
      </c>
      <c r="K374" s="421" t="s">
        <v>5403</v>
      </c>
      <c r="L374" s="421" t="s">
        <v>5404</v>
      </c>
      <c r="M374" s="438"/>
      <c r="N374" s="438"/>
      <c r="O374" s="437" t="s">
        <v>5405</v>
      </c>
      <c r="P374" s="429" t="s">
        <v>5406</v>
      </c>
      <c r="Q374" s="423" t="s">
        <v>5407</v>
      </c>
      <c r="R374" s="438"/>
      <c r="S374" s="439" t="s">
        <v>5408</v>
      </c>
      <c r="T374" s="429" t="s">
        <v>5409</v>
      </c>
      <c r="U374" s="423" t="s">
        <v>5410</v>
      </c>
      <c r="V374" s="438"/>
    </row>
    <row r="375" ht="28.5" customHeight="1">
      <c r="A375" s="671">
        <v>14.0</v>
      </c>
      <c r="B375" s="479">
        <v>2.0</v>
      </c>
      <c r="C375" s="392" t="s">
        <v>5411</v>
      </c>
      <c r="D375" s="393" t="s">
        <v>972</v>
      </c>
      <c r="E375" s="1139"/>
      <c r="F375" s="1140"/>
      <c r="G375" s="1167"/>
      <c r="H375" s="394" t="s">
        <v>5412</v>
      </c>
      <c r="I375" s="394" t="s">
        <v>5413</v>
      </c>
      <c r="J375" s="394" t="s">
        <v>5414</v>
      </c>
      <c r="K375" s="394" t="s">
        <v>5415</v>
      </c>
      <c r="L375" s="394" t="s">
        <v>5416</v>
      </c>
      <c r="M375" s="400"/>
      <c r="N375" s="400"/>
      <c r="O375" s="454" t="s">
        <v>5417</v>
      </c>
      <c r="P375" s="402" t="s">
        <v>5418</v>
      </c>
      <c r="Q375" s="396" t="s">
        <v>5419</v>
      </c>
      <c r="R375" s="400"/>
      <c r="S375" s="456" t="s">
        <v>5420</v>
      </c>
      <c r="T375" s="402" t="s">
        <v>5421</v>
      </c>
      <c r="U375" s="396" t="s">
        <v>5422</v>
      </c>
      <c r="V375" s="400"/>
    </row>
    <row r="376" ht="28.5" customHeight="1">
      <c r="A376" s="671">
        <v>14.0</v>
      </c>
      <c r="B376" s="480">
        <v>2.0</v>
      </c>
      <c r="C376" s="406" t="s">
        <v>5411</v>
      </c>
      <c r="D376" s="407" t="s">
        <v>881</v>
      </c>
      <c r="E376" s="1135"/>
      <c r="F376" s="1136"/>
      <c r="G376" s="1137"/>
      <c r="H376" s="408" t="s">
        <v>5423</v>
      </c>
      <c r="I376" s="408" t="s">
        <v>5424</v>
      </c>
      <c r="J376" s="408" t="s">
        <v>5425</v>
      </c>
      <c r="K376" s="408" t="s">
        <v>5426</v>
      </c>
      <c r="L376" s="408" t="s">
        <v>5427</v>
      </c>
      <c r="M376" s="414"/>
      <c r="N376" s="414"/>
      <c r="O376" s="431" t="s">
        <v>5428</v>
      </c>
      <c r="P376" s="416" t="s">
        <v>5429</v>
      </c>
      <c r="Q376" s="410" t="s">
        <v>5430</v>
      </c>
      <c r="R376" s="414"/>
      <c r="S376" s="433" t="s">
        <v>5431</v>
      </c>
      <c r="T376" s="416" t="s">
        <v>5432</v>
      </c>
      <c r="U376" s="410" t="s">
        <v>5433</v>
      </c>
      <c r="V376" s="414"/>
    </row>
    <row r="377" ht="28.5" customHeight="1">
      <c r="A377" s="671">
        <v>14.0</v>
      </c>
      <c r="B377" s="480">
        <v>2.0</v>
      </c>
      <c r="C377" s="406" t="s">
        <v>5411</v>
      </c>
      <c r="D377" s="407" t="s">
        <v>936</v>
      </c>
      <c r="E377" s="1135"/>
      <c r="F377" s="1136"/>
      <c r="G377" s="1137"/>
      <c r="H377" s="408" t="s">
        <v>5434</v>
      </c>
      <c r="I377" s="408" t="s">
        <v>5435</v>
      </c>
      <c r="J377" s="408" t="s">
        <v>5436</v>
      </c>
      <c r="K377" s="408" t="s">
        <v>5437</v>
      </c>
      <c r="L377" s="408" t="s">
        <v>5438</v>
      </c>
      <c r="M377" s="414"/>
      <c r="N377" s="414"/>
      <c r="O377" s="431" t="s">
        <v>5439</v>
      </c>
      <c r="P377" s="416" t="s">
        <v>5440</v>
      </c>
      <c r="Q377" s="410" t="s">
        <v>5441</v>
      </c>
      <c r="R377" s="414"/>
      <c r="S377" s="433" t="s">
        <v>5442</v>
      </c>
      <c r="T377" s="416" t="s">
        <v>5443</v>
      </c>
      <c r="U377" s="410" t="s">
        <v>5444</v>
      </c>
      <c r="V377" s="414"/>
    </row>
    <row r="378" ht="28.5" customHeight="1">
      <c r="A378" s="671">
        <v>14.0</v>
      </c>
      <c r="B378" s="482">
        <v>2.0</v>
      </c>
      <c r="C378" s="419" t="s">
        <v>5411</v>
      </c>
      <c r="D378" s="420" t="s">
        <v>876</v>
      </c>
      <c r="E378" s="1130"/>
      <c r="F378" s="1138"/>
      <c r="G378" s="1132"/>
      <c r="H378" s="421" t="s">
        <v>5445</v>
      </c>
      <c r="I378" s="421" t="s">
        <v>5446</v>
      </c>
      <c r="J378" s="421" t="s">
        <v>5447</v>
      </c>
      <c r="K378" s="421" t="s">
        <v>5448</v>
      </c>
      <c r="L378" s="421" t="s">
        <v>5449</v>
      </c>
      <c r="M378" s="427"/>
      <c r="N378" s="427"/>
      <c r="O378" s="437" t="s">
        <v>5450</v>
      </c>
      <c r="P378" s="429" t="s">
        <v>5451</v>
      </c>
      <c r="Q378" s="423" t="s">
        <v>5452</v>
      </c>
      <c r="R378" s="427"/>
      <c r="S378" s="439" t="s">
        <v>5453</v>
      </c>
      <c r="T378" s="429" t="s">
        <v>5454</v>
      </c>
      <c r="U378" s="423" t="s">
        <v>5455</v>
      </c>
      <c r="V378" s="427"/>
    </row>
    <row r="379" ht="28.5" customHeight="1">
      <c r="A379" s="671">
        <v>14.0</v>
      </c>
      <c r="B379" s="480">
        <v>2.0</v>
      </c>
      <c r="C379" s="406" t="s">
        <v>5456</v>
      </c>
      <c r="D379" s="407" t="s">
        <v>1711</v>
      </c>
      <c r="E379" s="1135"/>
      <c r="F379" s="1136"/>
      <c r="G379" s="1137"/>
      <c r="H379" s="408" t="s">
        <v>5457</v>
      </c>
      <c r="I379" s="408" t="s">
        <v>5458</v>
      </c>
      <c r="J379" s="408" t="s">
        <v>5459</v>
      </c>
      <c r="K379" s="408" t="s">
        <v>5460</v>
      </c>
      <c r="L379" s="408" t="s">
        <v>5461</v>
      </c>
      <c r="M379" s="414"/>
      <c r="N379" s="414"/>
      <c r="O379" s="431" t="s">
        <v>5462</v>
      </c>
      <c r="P379" s="416" t="s">
        <v>5463</v>
      </c>
      <c r="Q379" s="410" t="s">
        <v>5464</v>
      </c>
      <c r="R379" s="414"/>
      <c r="S379" s="433" t="s">
        <v>5465</v>
      </c>
      <c r="T379" s="416" t="s">
        <v>5466</v>
      </c>
      <c r="U379" s="410" t="s">
        <v>5467</v>
      </c>
      <c r="V379" s="414"/>
    </row>
    <row r="380" ht="28.5" customHeight="1">
      <c r="A380" s="671">
        <v>14.0</v>
      </c>
      <c r="B380" s="480">
        <v>2.0</v>
      </c>
      <c r="C380" s="406" t="s">
        <v>5456</v>
      </c>
      <c r="D380" s="407" t="s">
        <v>1715</v>
      </c>
      <c r="E380" s="1135"/>
      <c r="F380" s="1136"/>
      <c r="G380" s="1137"/>
      <c r="H380" s="408" t="s">
        <v>5468</v>
      </c>
      <c r="I380" s="408" t="s">
        <v>5469</v>
      </c>
      <c r="J380" s="408" t="s">
        <v>5470</v>
      </c>
      <c r="K380" s="408" t="s">
        <v>5471</v>
      </c>
      <c r="L380" s="408" t="s">
        <v>5472</v>
      </c>
      <c r="M380" s="414"/>
      <c r="N380" s="414"/>
      <c r="O380" s="431" t="s">
        <v>5473</v>
      </c>
      <c r="P380" s="416" t="s">
        <v>5474</v>
      </c>
      <c r="Q380" s="410" t="s">
        <v>5475</v>
      </c>
      <c r="R380" s="414"/>
      <c r="S380" s="433" t="s">
        <v>5476</v>
      </c>
      <c r="T380" s="416" t="s">
        <v>5477</v>
      </c>
      <c r="U380" s="410" t="s">
        <v>5478</v>
      </c>
      <c r="V380" s="414"/>
    </row>
    <row r="381" ht="28.5" customHeight="1">
      <c r="A381" s="671">
        <v>14.0</v>
      </c>
      <c r="B381" s="480">
        <v>2.0</v>
      </c>
      <c r="C381" s="406" t="s">
        <v>5456</v>
      </c>
      <c r="D381" s="407" t="s">
        <v>1720</v>
      </c>
      <c r="E381" s="1225"/>
      <c r="F381" s="1226"/>
      <c r="G381" s="1137"/>
      <c r="H381" s="408" t="s">
        <v>13151</v>
      </c>
      <c r="I381" s="408" t="s">
        <v>13152</v>
      </c>
      <c r="J381" s="408" t="s">
        <v>5481</v>
      </c>
      <c r="K381" s="408" t="s">
        <v>13153</v>
      </c>
      <c r="L381" s="408" t="s">
        <v>13154</v>
      </c>
      <c r="M381" s="414"/>
      <c r="N381" s="414"/>
      <c r="O381" s="431" t="s">
        <v>5484</v>
      </c>
      <c r="P381" s="410" t="s">
        <v>5485</v>
      </c>
      <c r="Q381" s="410" t="s">
        <v>13155</v>
      </c>
      <c r="R381" s="414"/>
      <c r="S381" s="433" t="s">
        <v>5487</v>
      </c>
      <c r="T381" s="410" t="s">
        <v>13156</v>
      </c>
      <c r="U381" s="410" t="s">
        <v>13157</v>
      </c>
      <c r="V381" s="414"/>
    </row>
    <row r="382" ht="28.5" customHeight="1">
      <c r="A382" s="671">
        <v>14.0</v>
      </c>
      <c r="B382" s="482">
        <v>2.0</v>
      </c>
      <c r="C382" s="419" t="s">
        <v>5456</v>
      </c>
      <c r="D382" s="420" t="s">
        <v>964</v>
      </c>
      <c r="E382" s="1130"/>
      <c r="F382" s="1138"/>
      <c r="G382" s="1132"/>
      <c r="H382" s="421" t="s">
        <v>5490</v>
      </c>
      <c r="I382" s="421" t="s">
        <v>5491</v>
      </c>
      <c r="J382" s="421" t="s">
        <v>5492</v>
      </c>
      <c r="K382" s="421" t="s">
        <v>5493</v>
      </c>
      <c r="L382" s="421" t="s">
        <v>5494</v>
      </c>
      <c r="M382" s="427"/>
      <c r="N382" s="427"/>
      <c r="O382" s="437" t="s">
        <v>5495</v>
      </c>
      <c r="P382" s="423" t="s">
        <v>13158</v>
      </c>
      <c r="Q382" s="423" t="s">
        <v>5497</v>
      </c>
      <c r="R382" s="427"/>
      <c r="S382" s="439" t="s">
        <v>5498</v>
      </c>
      <c r="T382" s="429" t="s">
        <v>5499</v>
      </c>
      <c r="U382" s="423" t="s">
        <v>5500</v>
      </c>
      <c r="V382" s="427"/>
    </row>
    <row r="383" ht="28.5" customHeight="1">
      <c r="A383" s="671">
        <v>14.0</v>
      </c>
      <c r="B383" s="450">
        <v>2.0</v>
      </c>
      <c r="C383" s="390" t="s">
        <v>5501</v>
      </c>
      <c r="D383" s="407" t="s">
        <v>1609</v>
      </c>
      <c r="E383" s="1135"/>
      <c r="F383" s="1136"/>
      <c r="G383" s="1137"/>
      <c r="H383" s="1149" t="s">
        <v>5502</v>
      </c>
      <c r="I383" s="1149" t="s">
        <v>5503</v>
      </c>
      <c r="J383" s="447"/>
      <c r="K383" s="447"/>
      <c r="L383" s="447"/>
      <c r="M383" s="414"/>
      <c r="N383" s="414"/>
      <c r="O383" s="431"/>
      <c r="P383" s="485"/>
      <c r="Q383" s="485"/>
      <c r="R383" s="414"/>
      <c r="S383" s="433"/>
      <c r="T383" s="449"/>
      <c r="U383" s="485"/>
      <c r="V383" s="414"/>
    </row>
    <row r="384" ht="28.5" customHeight="1">
      <c r="A384" s="671">
        <v>14.0</v>
      </c>
      <c r="B384" s="450">
        <v>2.0</v>
      </c>
      <c r="C384" s="390" t="s">
        <v>5504</v>
      </c>
      <c r="D384" s="407" t="s">
        <v>1558</v>
      </c>
      <c r="E384" s="1135"/>
      <c r="F384" s="1136"/>
      <c r="G384" s="1137"/>
      <c r="H384" s="1149" t="s">
        <v>5505</v>
      </c>
      <c r="I384" s="1149" t="s">
        <v>13159</v>
      </c>
      <c r="J384" s="447"/>
      <c r="K384" s="447"/>
      <c r="L384" s="447"/>
      <c r="M384" s="414"/>
      <c r="N384" s="414"/>
      <c r="O384" s="431"/>
      <c r="P384" s="485"/>
      <c r="Q384" s="485"/>
      <c r="R384" s="414"/>
      <c r="S384" s="433"/>
      <c r="T384" s="449"/>
      <c r="U384" s="485"/>
      <c r="V384" s="414"/>
    </row>
    <row r="385" ht="28.5" customHeight="1">
      <c r="A385" s="671">
        <v>14.0</v>
      </c>
      <c r="B385" s="450">
        <v>2.0</v>
      </c>
      <c r="C385" s="390" t="s">
        <v>5507</v>
      </c>
      <c r="D385" s="407" t="s">
        <v>1561</v>
      </c>
      <c r="E385" s="1135"/>
      <c r="F385" s="1136"/>
      <c r="G385" s="1137"/>
      <c r="H385" s="1149" t="s">
        <v>5508</v>
      </c>
      <c r="I385" s="1149" t="s">
        <v>13160</v>
      </c>
      <c r="J385" s="447"/>
      <c r="K385" s="447"/>
      <c r="L385" s="447"/>
      <c r="M385" s="414"/>
      <c r="N385" s="414"/>
      <c r="O385" s="431"/>
      <c r="P385" s="485"/>
      <c r="Q385" s="485"/>
      <c r="R385" s="414"/>
      <c r="S385" s="433"/>
      <c r="T385" s="449"/>
      <c r="U385" s="485"/>
      <c r="V385" s="414"/>
    </row>
    <row r="386" ht="28.5" customHeight="1">
      <c r="A386" s="671">
        <v>14.0</v>
      </c>
      <c r="B386" s="450">
        <v>2.0</v>
      </c>
      <c r="C386" s="390" t="s">
        <v>5510</v>
      </c>
      <c r="D386" s="407" t="s">
        <v>1581</v>
      </c>
      <c r="E386" s="1135"/>
      <c r="F386" s="1136"/>
      <c r="G386" s="1137"/>
      <c r="H386" s="1149" t="s">
        <v>5511</v>
      </c>
      <c r="I386" s="1149" t="s">
        <v>13161</v>
      </c>
      <c r="J386" s="447"/>
      <c r="K386" s="447"/>
      <c r="L386" s="447"/>
      <c r="M386" s="414"/>
      <c r="N386" s="414"/>
      <c r="O386" s="431"/>
      <c r="P386" s="485"/>
      <c r="Q386" s="485"/>
      <c r="R386" s="414"/>
      <c r="S386" s="433"/>
      <c r="T386" s="449"/>
      <c r="U386" s="485"/>
      <c r="V386" s="414"/>
    </row>
    <row r="387" ht="28.5" customHeight="1">
      <c r="A387" s="671">
        <v>14.0</v>
      </c>
      <c r="B387" s="450">
        <v>2.0</v>
      </c>
      <c r="C387" s="390" t="s">
        <v>5513</v>
      </c>
      <c r="D387" s="407" t="s">
        <v>1609</v>
      </c>
      <c r="E387" s="1135"/>
      <c r="F387" s="1136"/>
      <c r="G387" s="1137"/>
      <c r="H387" s="1149" t="s">
        <v>13162</v>
      </c>
      <c r="I387" s="1149" t="s">
        <v>13163</v>
      </c>
      <c r="J387" s="447"/>
      <c r="K387" s="447"/>
      <c r="L387" s="447"/>
      <c r="M387" s="414"/>
      <c r="N387" s="414"/>
      <c r="O387" s="431"/>
      <c r="P387" s="485"/>
      <c r="Q387" s="485"/>
      <c r="R387" s="414"/>
      <c r="S387" s="433"/>
      <c r="T387" s="449"/>
      <c r="U387" s="485"/>
      <c r="V387" s="414"/>
    </row>
    <row r="388" ht="28.5" customHeight="1">
      <c r="A388" s="671">
        <v>14.0</v>
      </c>
      <c r="B388" s="450">
        <v>2.0</v>
      </c>
      <c r="C388" s="390" t="s">
        <v>5516</v>
      </c>
      <c r="D388" s="407" t="s">
        <v>1060</v>
      </c>
      <c r="E388" s="1135"/>
      <c r="F388" s="1136"/>
      <c r="G388" s="1137"/>
      <c r="H388" s="1149" t="s">
        <v>5517</v>
      </c>
      <c r="I388" s="1149" t="s">
        <v>13164</v>
      </c>
      <c r="J388" s="447"/>
      <c r="K388" s="447"/>
      <c r="L388" s="447"/>
      <c r="M388" s="414"/>
      <c r="N388" s="414"/>
      <c r="O388" s="431"/>
      <c r="P388" s="485"/>
      <c r="Q388" s="485"/>
      <c r="R388" s="414"/>
      <c r="S388" s="433"/>
      <c r="T388" s="449"/>
      <c r="U388" s="485"/>
      <c r="V388" s="414"/>
    </row>
    <row r="389" ht="28.5" customHeight="1">
      <c r="A389" s="671">
        <v>14.0</v>
      </c>
      <c r="B389" s="445">
        <v>2.0</v>
      </c>
      <c r="C389" s="444" t="s">
        <v>5519</v>
      </c>
      <c r="D389" s="393" t="s">
        <v>1153</v>
      </c>
      <c r="E389" s="1139"/>
      <c r="F389" s="1140"/>
      <c r="G389" s="1167"/>
      <c r="H389" s="1146" t="s">
        <v>5520</v>
      </c>
      <c r="I389" s="1146" t="s">
        <v>13165</v>
      </c>
      <c r="J389" s="453"/>
      <c r="K389" s="453"/>
      <c r="L389" s="453"/>
      <c r="M389" s="400"/>
      <c r="N389" s="400"/>
      <c r="O389" s="454"/>
      <c r="P389" s="487"/>
      <c r="Q389" s="487"/>
      <c r="R389" s="400"/>
      <c r="S389" s="456"/>
      <c r="T389" s="457"/>
      <c r="U389" s="487"/>
      <c r="V389" s="400"/>
    </row>
    <row r="390" ht="28.5" customHeight="1">
      <c r="A390" s="671">
        <v>14.0</v>
      </c>
      <c r="B390" s="450">
        <v>2.0</v>
      </c>
      <c r="C390" s="390" t="s">
        <v>5522</v>
      </c>
      <c r="D390" s="407" t="s">
        <v>2138</v>
      </c>
      <c r="E390" s="1135"/>
      <c r="F390" s="1136"/>
      <c r="G390" s="1137"/>
      <c r="H390" s="1149" t="s">
        <v>5523</v>
      </c>
      <c r="I390" s="1149" t="s">
        <v>13166</v>
      </c>
      <c r="J390" s="447"/>
      <c r="K390" s="447"/>
      <c r="L390" s="447"/>
      <c r="M390" s="414"/>
      <c r="N390" s="414"/>
      <c r="O390" s="431"/>
      <c r="P390" s="485"/>
      <c r="Q390" s="485"/>
      <c r="R390" s="414"/>
      <c r="S390" s="433"/>
      <c r="T390" s="449"/>
      <c r="U390" s="485"/>
      <c r="V390" s="414"/>
    </row>
    <row r="391" ht="28.5" customHeight="1">
      <c r="A391" s="671">
        <v>14.0</v>
      </c>
      <c r="B391" s="450">
        <v>2.0</v>
      </c>
      <c r="C391" s="390" t="s">
        <v>5525</v>
      </c>
      <c r="D391" s="407" t="s">
        <v>1185</v>
      </c>
      <c r="E391" s="1135"/>
      <c r="F391" s="1136"/>
      <c r="G391" s="1137"/>
      <c r="H391" s="1149" t="s">
        <v>5526</v>
      </c>
      <c r="I391" s="1149" t="s">
        <v>13167</v>
      </c>
      <c r="J391" s="447"/>
      <c r="K391" s="447"/>
      <c r="L391" s="447"/>
      <c r="M391" s="414"/>
      <c r="N391" s="414"/>
      <c r="O391" s="431"/>
      <c r="P391" s="485"/>
      <c r="Q391" s="485"/>
      <c r="R391" s="414"/>
      <c r="S391" s="433"/>
      <c r="T391" s="449"/>
      <c r="U391" s="485"/>
      <c r="V391" s="414"/>
    </row>
    <row r="392" ht="28.5" customHeight="1">
      <c r="A392" s="671">
        <v>14.0</v>
      </c>
      <c r="B392" s="450">
        <v>2.0</v>
      </c>
      <c r="C392" s="390" t="s">
        <v>5528</v>
      </c>
      <c r="D392" s="407" t="s">
        <v>1180</v>
      </c>
      <c r="E392" s="1135"/>
      <c r="F392" s="1136"/>
      <c r="G392" s="1137"/>
      <c r="H392" s="1149" t="s">
        <v>5529</v>
      </c>
      <c r="I392" s="1149" t="s">
        <v>13168</v>
      </c>
      <c r="J392" s="447"/>
      <c r="K392" s="447"/>
      <c r="L392" s="447"/>
      <c r="M392" s="414"/>
      <c r="N392" s="414"/>
      <c r="O392" s="431"/>
      <c r="P392" s="485"/>
      <c r="Q392" s="485"/>
      <c r="R392" s="414"/>
      <c r="S392" s="433"/>
      <c r="T392" s="449"/>
      <c r="U392" s="485"/>
      <c r="V392" s="414"/>
    </row>
    <row r="393" ht="28.5" customHeight="1">
      <c r="A393" s="671">
        <v>14.0</v>
      </c>
      <c r="B393" s="450">
        <v>2.0</v>
      </c>
      <c r="C393" s="390" t="s">
        <v>5531</v>
      </c>
      <c r="D393" s="542" t="s">
        <v>5532</v>
      </c>
      <c r="E393" s="1135"/>
      <c r="F393" s="1136"/>
      <c r="G393" s="1137"/>
      <c r="H393" s="408" t="s">
        <v>5533</v>
      </c>
      <c r="I393" s="505" t="s">
        <v>5534</v>
      </c>
      <c r="J393" s="447"/>
      <c r="K393" s="447"/>
      <c r="L393" s="447"/>
      <c r="M393" s="414"/>
      <c r="N393" s="414"/>
      <c r="O393" s="431"/>
      <c r="P393" s="485"/>
      <c r="Q393" s="485"/>
      <c r="R393" s="414"/>
      <c r="S393" s="433"/>
      <c r="T393" s="449"/>
      <c r="U393" s="485"/>
      <c r="V393" s="414"/>
    </row>
    <row r="394" ht="28.5" customHeight="1">
      <c r="A394" s="671">
        <v>14.0</v>
      </c>
      <c r="B394" s="543">
        <v>2.0</v>
      </c>
      <c r="C394" s="451" t="s">
        <v>5535</v>
      </c>
      <c r="D394" s="544" t="s">
        <v>5536</v>
      </c>
      <c r="E394" s="1130"/>
      <c r="F394" s="1138"/>
      <c r="G394" s="1132"/>
      <c r="H394" s="545" t="s">
        <v>5537</v>
      </c>
      <c r="I394" s="421" t="s">
        <v>5538</v>
      </c>
      <c r="J394" s="508"/>
      <c r="K394" s="508"/>
      <c r="L394" s="508"/>
      <c r="M394" s="427"/>
      <c r="N394" s="427"/>
      <c r="O394" s="437"/>
      <c r="P394" s="510"/>
      <c r="Q394" s="510"/>
      <c r="R394" s="427"/>
      <c r="S394" s="439"/>
      <c r="T394" s="511"/>
      <c r="U394" s="510"/>
      <c r="V394" s="427"/>
    </row>
    <row r="395" ht="28.5" customHeight="1">
      <c r="A395" s="656">
        <v>15.0</v>
      </c>
      <c r="B395" s="344">
        <v>2.0</v>
      </c>
      <c r="C395" s="345" t="s">
        <v>5539</v>
      </c>
      <c r="D395" s="305" t="s">
        <v>1369</v>
      </c>
      <c r="E395" s="1227" t="s">
        <v>12930</v>
      </c>
      <c r="F395" s="1176" t="s">
        <v>12113</v>
      </c>
      <c r="G395" s="1228">
        <v>2191.0</v>
      </c>
      <c r="H395" s="306" t="s">
        <v>5540</v>
      </c>
      <c r="I395" s="306" t="s">
        <v>13169</v>
      </c>
      <c r="J395" s="306" t="s">
        <v>13170</v>
      </c>
      <c r="K395" s="306" t="s">
        <v>5543</v>
      </c>
      <c r="L395" s="306" t="s">
        <v>13171</v>
      </c>
      <c r="M395" s="312"/>
      <c r="N395" s="312"/>
      <c r="O395" s="310" t="s">
        <v>5545</v>
      </c>
      <c r="P395" s="308" t="s">
        <v>5546</v>
      </c>
      <c r="Q395" s="308" t="s">
        <v>5547</v>
      </c>
      <c r="R395" s="312"/>
      <c r="S395" s="313" t="s">
        <v>5548</v>
      </c>
      <c r="T395" s="314" t="s">
        <v>5549</v>
      </c>
      <c r="U395" s="308" t="s">
        <v>5550</v>
      </c>
      <c r="V395" s="312"/>
    </row>
    <row r="396" ht="28.5" customHeight="1">
      <c r="A396" s="656">
        <v>15.0</v>
      </c>
      <c r="B396" s="348">
        <v>2.0</v>
      </c>
      <c r="C396" s="349" t="s">
        <v>5539</v>
      </c>
      <c r="D396" s="320" t="s">
        <v>822</v>
      </c>
      <c r="E396" s="1073"/>
      <c r="F396" s="1074" t="s">
        <v>1037</v>
      </c>
      <c r="G396" s="1075"/>
      <c r="H396" s="321" t="s">
        <v>5551</v>
      </c>
      <c r="I396" s="321" t="s">
        <v>5552</v>
      </c>
      <c r="J396" s="321" t="s">
        <v>5553</v>
      </c>
      <c r="K396" s="321" t="s">
        <v>5554</v>
      </c>
      <c r="L396" s="321" t="s">
        <v>5555</v>
      </c>
      <c r="M396" s="327"/>
      <c r="N396" s="327"/>
      <c r="O396" s="325" t="s">
        <v>5556</v>
      </c>
      <c r="P396" s="329" t="s">
        <v>5557</v>
      </c>
      <c r="Q396" s="323" t="s">
        <v>5558</v>
      </c>
      <c r="R396" s="327"/>
      <c r="S396" s="328" t="s">
        <v>5559</v>
      </c>
      <c r="T396" s="329" t="s">
        <v>5560</v>
      </c>
      <c r="U396" s="323" t="s">
        <v>5561</v>
      </c>
      <c r="V396" s="327"/>
    </row>
    <row r="397" ht="28.5" customHeight="1">
      <c r="A397" s="656">
        <v>15.0</v>
      </c>
      <c r="B397" s="348">
        <v>2.0</v>
      </c>
      <c r="C397" s="349" t="s">
        <v>5539</v>
      </c>
      <c r="D397" s="320" t="s">
        <v>879</v>
      </c>
      <c r="E397" s="1073"/>
      <c r="F397" s="1074" t="s">
        <v>13172</v>
      </c>
      <c r="G397" s="1075"/>
      <c r="H397" s="321" t="s">
        <v>5562</v>
      </c>
      <c r="I397" s="321" t="s">
        <v>5563</v>
      </c>
      <c r="J397" s="321" t="s">
        <v>5564</v>
      </c>
      <c r="K397" s="321" t="s">
        <v>5565</v>
      </c>
      <c r="L397" s="321" t="s">
        <v>5566</v>
      </c>
      <c r="M397" s="327"/>
      <c r="N397" s="327"/>
      <c r="O397" s="325" t="s">
        <v>5567</v>
      </c>
      <c r="P397" s="329" t="s">
        <v>5568</v>
      </c>
      <c r="Q397" s="323" t="s">
        <v>5569</v>
      </c>
      <c r="R397" s="327"/>
      <c r="S397" s="328" t="s">
        <v>5570</v>
      </c>
      <c r="T397" s="329" t="s">
        <v>5571</v>
      </c>
      <c r="U397" s="323" t="s">
        <v>5572</v>
      </c>
      <c r="V397" s="327"/>
    </row>
    <row r="398" ht="28.5" customHeight="1">
      <c r="A398" s="656">
        <v>15.0</v>
      </c>
      <c r="B398" s="354">
        <v>2.0</v>
      </c>
      <c r="C398" s="355" t="s">
        <v>5539</v>
      </c>
      <c r="D398" s="333" t="s">
        <v>834</v>
      </c>
      <c r="E398" s="1076"/>
      <c r="F398" s="1081"/>
      <c r="G398" s="1078"/>
      <c r="H398" s="334" t="s">
        <v>5573</v>
      </c>
      <c r="I398" s="334" t="s">
        <v>5574</v>
      </c>
      <c r="J398" s="334" t="s">
        <v>13173</v>
      </c>
      <c r="K398" s="334" t="s">
        <v>13174</v>
      </c>
      <c r="L398" s="334" t="s">
        <v>13175</v>
      </c>
      <c r="M398" s="340"/>
      <c r="N398" s="340"/>
      <c r="O398" s="338" t="s">
        <v>5578</v>
      </c>
      <c r="P398" s="342" t="s">
        <v>5579</v>
      </c>
      <c r="Q398" s="336" t="s">
        <v>5580</v>
      </c>
      <c r="R398" s="340"/>
      <c r="S398" s="341" t="s">
        <v>5581</v>
      </c>
      <c r="T398" s="342" t="s">
        <v>5582</v>
      </c>
      <c r="U398" s="336" t="s">
        <v>5583</v>
      </c>
      <c r="V398" s="340"/>
    </row>
    <row r="399" ht="28.5" customHeight="1">
      <c r="A399" s="656">
        <v>15.0</v>
      </c>
      <c r="B399" s="344">
        <v>2.0</v>
      </c>
      <c r="C399" s="345" t="s">
        <v>5584</v>
      </c>
      <c r="D399" s="305" t="s">
        <v>1216</v>
      </c>
      <c r="E399" s="1229"/>
      <c r="F399" s="1176"/>
      <c r="G399" s="1228"/>
      <c r="H399" s="306" t="s">
        <v>5585</v>
      </c>
      <c r="I399" s="306" t="s">
        <v>5586</v>
      </c>
      <c r="J399" s="306" t="s">
        <v>13176</v>
      </c>
      <c r="K399" s="306" t="s">
        <v>5588</v>
      </c>
      <c r="L399" s="306" t="s">
        <v>5589</v>
      </c>
      <c r="M399" s="312"/>
      <c r="N399" s="312"/>
      <c r="O399" s="310" t="s">
        <v>5590</v>
      </c>
      <c r="P399" s="314" t="s">
        <v>5591</v>
      </c>
      <c r="Q399" s="308" t="s">
        <v>5592</v>
      </c>
      <c r="R399" s="312"/>
      <c r="S399" s="313" t="s">
        <v>5593</v>
      </c>
      <c r="T399" s="314" t="s">
        <v>5594</v>
      </c>
      <c r="U399" s="308" t="s">
        <v>5595</v>
      </c>
      <c r="V399" s="312"/>
    </row>
    <row r="400" ht="28.5" customHeight="1">
      <c r="A400" s="656">
        <v>15.0</v>
      </c>
      <c r="B400" s="348">
        <v>2.0</v>
      </c>
      <c r="C400" s="349" t="s">
        <v>5584</v>
      </c>
      <c r="D400" s="320" t="s">
        <v>869</v>
      </c>
      <c r="E400" s="1073"/>
      <c r="F400" s="1074"/>
      <c r="G400" s="1075"/>
      <c r="H400" s="321" t="s">
        <v>5596</v>
      </c>
      <c r="I400" s="321" t="s">
        <v>5597</v>
      </c>
      <c r="J400" s="321" t="s">
        <v>13177</v>
      </c>
      <c r="K400" s="321" t="s">
        <v>13178</v>
      </c>
      <c r="L400" s="321" t="s">
        <v>13179</v>
      </c>
      <c r="M400" s="327"/>
      <c r="N400" s="327"/>
      <c r="O400" s="325" t="s">
        <v>5601</v>
      </c>
      <c r="P400" s="323" t="s">
        <v>13180</v>
      </c>
      <c r="Q400" s="323" t="s">
        <v>13181</v>
      </c>
      <c r="R400" s="327"/>
      <c r="S400" s="328" t="s">
        <v>5604</v>
      </c>
      <c r="T400" s="323" t="s">
        <v>13182</v>
      </c>
      <c r="U400" s="323" t="s">
        <v>13183</v>
      </c>
      <c r="V400" s="327"/>
    </row>
    <row r="401" ht="28.5" customHeight="1">
      <c r="A401" s="656">
        <v>15.0</v>
      </c>
      <c r="B401" s="348">
        <v>2.0</v>
      </c>
      <c r="C401" s="349" t="s">
        <v>5584</v>
      </c>
      <c r="D401" s="320" t="s">
        <v>1691</v>
      </c>
      <c r="E401" s="1073"/>
      <c r="F401" s="1080"/>
      <c r="G401" s="1075"/>
      <c r="H401" s="321" t="s">
        <v>5607</v>
      </c>
      <c r="I401" s="321" t="s">
        <v>5608</v>
      </c>
      <c r="J401" s="321" t="s">
        <v>5609</v>
      </c>
      <c r="K401" s="321" t="s">
        <v>5610</v>
      </c>
      <c r="L401" s="321" t="s">
        <v>5611</v>
      </c>
      <c r="M401" s="327"/>
      <c r="N401" s="327"/>
      <c r="O401" s="325" t="s">
        <v>5612</v>
      </c>
      <c r="P401" s="329" t="s">
        <v>5613</v>
      </c>
      <c r="Q401" s="323" t="s">
        <v>5614</v>
      </c>
      <c r="R401" s="327"/>
      <c r="S401" s="328" t="s">
        <v>5615</v>
      </c>
      <c r="T401" s="329" t="s">
        <v>5616</v>
      </c>
      <c r="U401" s="323" t="s">
        <v>5617</v>
      </c>
      <c r="V401" s="327"/>
    </row>
    <row r="402" ht="28.5" customHeight="1">
      <c r="A402" s="656">
        <v>15.0</v>
      </c>
      <c r="B402" s="354">
        <v>2.0</v>
      </c>
      <c r="C402" s="355" t="s">
        <v>5584</v>
      </c>
      <c r="D402" s="525" t="s">
        <v>839</v>
      </c>
      <c r="E402" s="1179"/>
      <c r="F402" s="1180"/>
      <c r="G402" s="1181"/>
      <c r="H402" s="334" t="s">
        <v>5618</v>
      </c>
      <c r="I402" s="334" t="s">
        <v>5619</v>
      </c>
      <c r="J402" s="334" t="s">
        <v>5620</v>
      </c>
      <c r="K402" s="334" t="s">
        <v>5621</v>
      </c>
      <c r="L402" s="334" t="s">
        <v>5622</v>
      </c>
      <c r="M402" s="340"/>
      <c r="N402" s="340"/>
      <c r="O402" s="338" t="s">
        <v>5623</v>
      </c>
      <c r="P402" s="342" t="s">
        <v>5624</v>
      </c>
      <c r="Q402" s="336" t="s">
        <v>5625</v>
      </c>
      <c r="R402" s="340"/>
      <c r="S402" s="341" t="s">
        <v>5626</v>
      </c>
      <c r="T402" s="342" t="s">
        <v>5627</v>
      </c>
      <c r="U402" s="336" t="s">
        <v>5628</v>
      </c>
      <c r="V402" s="340"/>
    </row>
    <row r="403" ht="28.5" customHeight="1">
      <c r="A403" s="656">
        <v>15.0</v>
      </c>
      <c r="B403" s="344">
        <v>2.0</v>
      </c>
      <c r="C403" s="345" t="s">
        <v>5629</v>
      </c>
      <c r="D403" s="305" t="s">
        <v>1074</v>
      </c>
      <c r="E403" s="1070"/>
      <c r="F403" s="1071"/>
      <c r="G403" s="1079"/>
      <c r="H403" s="306" t="s">
        <v>5630</v>
      </c>
      <c r="I403" s="306" t="s">
        <v>5631</v>
      </c>
      <c r="J403" s="306" t="s">
        <v>13184</v>
      </c>
      <c r="K403" s="306" t="s">
        <v>5633</v>
      </c>
      <c r="L403" s="306" t="s">
        <v>5634</v>
      </c>
      <c r="M403" s="306" t="s">
        <v>5635</v>
      </c>
      <c r="N403" s="306" t="s">
        <v>5636</v>
      </c>
      <c r="O403" s="310" t="s">
        <v>5637</v>
      </c>
      <c r="P403" s="314" t="s">
        <v>5638</v>
      </c>
      <c r="Q403" s="346"/>
      <c r="R403" s="306" t="s">
        <v>5639</v>
      </c>
      <c r="S403" s="313" t="s">
        <v>5640</v>
      </c>
      <c r="T403" s="314" t="s">
        <v>5641</v>
      </c>
      <c r="U403" s="346"/>
      <c r="V403" s="306" t="s">
        <v>5642</v>
      </c>
    </row>
    <row r="404" ht="28.5" customHeight="1">
      <c r="A404" s="656">
        <v>15.0</v>
      </c>
      <c r="B404" s="348">
        <v>2.0</v>
      </c>
      <c r="C404" s="349" t="s">
        <v>5629</v>
      </c>
      <c r="D404" s="320" t="s">
        <v>1299</v>
      </c>
      <c r="E404" s="1073"/>
      <c r="F404" s="1080"/>
      <c r="G404" s="1075"/>
      <c r="H404" s="321" t="s">
        <v>5643</v>
      </c>
      <c r="I404" s="321" t="s">
        <v>5644</v>
      </c>
      <c r="J404" s="321" t="s">
        <v>13185</v>
      </c>
      <c r="K404" s="321" t="s">
        <v>13186</v>
      </c>
      <c r="L404" s="321" t="s">
        <v>13187</v>
      </c>
      <c r="M404" s="321" t="s">
        <v>5648</v>
      </c>
      <c r="N404" s="321" t="s">
        <v>5649</v>
      </c>
      <c r="O404" s="325" t="s">
        <v>5650</v>
      </c>
      <c r="P404" s="329" t="s">
        <v>5651</v>
      </c>
      <c r="Q404" s="351"/>
      <c r="R404" s="321" t="s">
        <v>5652</v>
      </c>
      <c r="S404" s="328" t="s">
        <v>5653</v>
      </c>
      <c r="T404" s="329" t="s">
        <v>5654</v>
      </c>
      <c r="U404" s="351"/>
      <c r="V404" s="321" t="s">
        <v>5655</v>
      </c>
    </row>
    <row r="405" ht="28.5" customHeight="1">
      <c r="A405" s="656">
        <v>15.0</v>
      </c>
      <c r="B405" s="348">
        <v>2.0</v>
      </c>
      <c r="C405" s="349" t="s">
        <v>5629</v>
      </c>
      <c r="D405" s="320" t="s">
        <v>1498</v>
      </c>
      <c r="E405" s="1073"/>
      <c r="F405" s="1080"/>
      <c r="G405" s="1075"/>
      <c r="H405" s="321" t="s">
        <v>5656</v>
      </c>
      <c r="I405" s="321" t="s">
        <v>5657</v>
      </c>
      <c r="J405" s="321" t="s">
        <v>13188</v>
      </c>
      <c r="K405" s="321" t="s">
        <v>13189</v>
      </c>
      <c r="L405" s="321" t="s">
        <v>13190</v>
      </c>
      <c r="M405" s="321" t="s">
        <v>5661</v>
      </c>
      <c r="N405" s="321" t="s">
        <v>5662</v>
      </c>
      <c r="O405" s="325" t="s">
        <v>5663</v>
      </c>
      <c r="P405" s="329" t="s">
        <v>5664</v>
      </c>
      <c r="Q405" s="351"/>
      <c r="R405" s="321" t="s">
        <v>5665</v>
      </c>
      <c r="S405" s="328" t="s">
        <v>5666</v>
      </c>
      <c r="T405" s="329" t="s">
        <v>5667</v>
      </c>
      <c r="U405" s="351"/>
      <c r="V405" s="321" t="s">
        <v>5668</v>
      </c>
    </row>
    <row r="406" ht="28.5" customHeight="1">
      <c r="A406" s="656">
        <v>15.0</v>
      </c>
      <c r="B406" s="354">
        <v>2.0</v>
      </c>
      <c r="C406" s="355" t="s">
        <v>5629</v>
      </c>
      <c r="D406" s="333" t="s">
        <v>860</v>
      </c>
      <c r="E406" s="1076"/>
      <c r="F406" s="1081"/>
      <c r="G406" s="1078"/>
      <c r="H406" s="334" t="s">
        <v>5669</v>
      </c>
      <c r="I406" s="334" t="s">
        <v>5670</v>
      </c>
      <c r="J406" s="334" t="s">
        <v>5671</v>
      </c>
      <c r="K406" s="334" t="s">
        <v>13191</v>
      </c>
      <c r="L406" s="334" t="s">
        <v>13192</v>
      </c>
      <c r="M406" s="334" t="s">
        <v>5674</v>
      </c>
      <c r="N406" s="334" t="s">
        <v>5675</v>
      </c>
      <c r="O406" s="338" t="s">
        <v>5676</v>
      </c>
      <c r="P406" s="342" t="s">
        <v>5677</v>
      </c>
      <c r="Q406" s="356"/>
      <c r="R406" s="334" t="s">
        <v>5678</v>
      </c>
      <c r="S406" s="341" t="s">
        <v>5679</v>
      </c>
      <c r="T406" s="342" t="s">
        <v>5680</v>
      </c>
      <c r="U406" s="356"/>
      <c r="V406" s="334" t="s">
        <v>5681</v>
      </c>
    </row>
    <row r="407" ht="28.5" customHeight="1">
      <c r="A407" s="656">
        <v>15.0</v>
      </c>
      <c r="B407" s="348">
        <v>2.0</v>
      </c>
      <c r="C407" s="349" t="s">
        <v>5682</v>
      </c>
      <c r="D407" s="320" t="s">
        <v>1359</v>
      </c>
      <c r="E407" s="1073"/>
      <c r="F407" s="1080"/>
      <c r="G407" s="1075"/>
      <c r="H407" s="321" t="s">
        <v>5683</v>
      </c>
      <c r="I407" s="321" t="s">
        <v>5684</v>
      </c>
      <c r="J407" s="321" t="s">
        <v>5685</v>
      </c>
      <c r="K407" s="321" t="s">
        <v>5686</v>
      </c>
      <c r="L407" s="321" t="s">
        <v>5687</v>
      </c>
      <c r="M407" s="321" t="s">
        <v>5688</v>
      </c>
      <c r="N407" s="321" t="s">
        <v>5689</v>
      </c>
      <c r="O407" s="325" t="s">
        <v>5690</v>
      </c>
      <c r="P407" s="329" t="s">
        <v>5691</v>
      </c>
      <c r="Q407" s="351"/>
      <c r="R407" s="321" t="s">
        <v>5692</v>
      </c>
      <c r="S407" s="328" t="s">
        <v>5693</v>
      </c>
      <c r="T407" s="329" t="s">
        <v>5694</v>
      </c>
      <c r="U407" s="351"/>
      <c r="V407" s="321" t="s">
        <v>5695</v>
      </c>
    </row>
    <row r="408" ht="28.5" customHeight="1">
      <c r="A408" s="656">
        <v>15.0</v>
      </c>
      <c r="B408" s="348">
        <v>2.0</v>
      </c>
      <c r="C408" s="349" t="s">
        <v>5682</v>
      </c>
      <c r="D408" s="320" t="s">
        <v>1285</v>
      </c>
      <c r="E408" s="1073"/>
      <c r="F408" s="1080"/>
      <c r="G408" s="1075"/>
      <c r="H408" s="321" t="s">
        <v>5696</v>
      </c>
      <c r="I408" s="321" t="s">
        <v>5697</v>
      </c>
      <c r="J408" s="321" t="s">
        <v>5698</v>
      </c>
      <c r="K408" s="321" t="s">
        <v>5699</v>
      </c>
      <c r="L408" s="321" t="s">
        <v>5700</v>
      </c>
      <c r="M408" s="321" t="s">
        <v>5701</v>
      </c>
      <c r="N408" s="321" t="s">
        <v>5702</v>
      </c>
      <c r="O408" s="325" t="s">
        <v>5703</v>
      </c>
      <c r="P408" s="329" t="s">
        <v>5704</v>
      </c>
      <c r="Q408" s="351"/>
      <c r="R408" s="321" t="s">
        <v>5705</v>
      </c>
      <c r="S408" s="328" t="s">
        <v>5706</v>
      </c>
      <c r="T408" s="329" t="s">
        <v>5707</v>
      </c>
      <c r="U408" s="351"/>
      <c r="V408" s="321" t="s">
        <v>5708</v>
      </c>
    </row>
    <row r="409" ht="28.5" customHeight="1">
      <c r="A409" s="656">
        <v>15.0</v>
      </c>
      <c r="B409" s="348">
        <v>2.0</v>
      </c>
      <c r="C409" s="349" t="s">
        <v>5682</v>
      </c>
      <c r="D409" s="320" t="s">
        <v>1577</v>
      </c>
      <c r="E409" s="1073"/>
      <c r="F409" s="1080"/>
      <c r="G409" s="1075"/>
      <c r="H409" s="321" t="s">
        <v>5709</v>
      </c>
      <c r="I409" s="321" t="s">
        <v>5710</v>
      </c>
      <c r="J409" s="321" t="s">
        <v>5711</v>
      </c>
      <c r="K409" s="321" t="s">
        <v>5712</v>
      </c>
      <c r="L409" s="321" t="s">
        <v>5713</v>
      </c>
      <c r="M409" s="321" t="s">
        <v>5714</v>
      </c>
      <c r="N409" s="321" t="s">
        <v>5715</v>
      </c>
      <c r="O409" s="325" t="s">
        <v>5716</v>
      </c>
      <c r="P409" s="329" t="s">
        <v>5717</v>
      </c>
      <c r="Q409" s="351"/>
      <c r="R409" s="321" t="s">
        <v>5718</v>
      </c>
      <c r="S409" s="328" t="s">
        <v>5719</v>
      </c>
      <c r="T409" s="329" t="s">
        <v>5720</v>
      </c>
      <c r="U409" s="351"/>
      <c r="V409" s="321" t="s">
        <v>5721</v>
      </c>
    </row>
    <row r="410" ht="28.5" customHeight="1">
      <c r="A410" s="656">
        <v>15.0</v>
      </c>
      <c r="B410" s="354">
        <v>2.0</v>
      </c>
      <c r="C410" s="355" t="s">
        <v>5682</v>
      </c>
      <c r="D410" s="333" t="s">
        <v>843</v>
      </c>
      <c r="E410" s="1076"/>
      <c r="F410" s="1081"/>
      <c r="G410" s="1078"/>
      <c r="H410" s="334" t="s">
        <v>5722</v>
      </c>
      <c r="I410" s="334" t="s">
        <v>5723</v>
      </c>
      <c r="J410" s="334" t="s">
        <v>5724</v>
      </c>
      <c r="K410" s="334" t="s">
        <v>5725</v>
      </c>
      <c r="L410" s="334" t="s">
        <v>5726</v>
      </c>
      <c r="M410" s="334" t="s">
        <v>5727</v>
      </c>
      <c r="N410" s="334" t="s">
        <v>5728</v>
      </c>
      <c r="O410" s="338" t="s">
        <v>5729</v>
      </c>
      <c r="P410" s="342" t="s">
        <v>5730</v>
      </c>
      <c r="Q410" s="356"/>
      <c r="R410" s="334" t="s">
        <v>5731</v>
      </c>
      <c r="S410" s="341" t="s">
        <v>5732</v>
      </c>
      <c r="T410" s="342" t="s">
        <v>5733</v>
      </c>
      <c r="U410" s="356"/>
      <c r="V410" s="334" t="s">
        <v>5734</v>
      </c>
    </row>
    <row r="411" ht="28.5" customHeight="1">
      <c r="A411" s="656">
        <v>15.0</v>
      </c>
      <c r="B411" s="370">
        <v>2.0</v>
      </c>
      <c r="C411" s="302" t="s">
        <v>5735</v>
      </c>
      <c r="D411" s="1230" t="s">
        <v>2010</v>
      </c>
      <c r="E411" s="1073"/>
      <c r="F411" s="1080"/>
      <c r="G411" s="1075"/>
      <c r="H411" s="1231" t="s">
        <v>2549</v>
      </c>
      <c r="I411" s="1231" t="s">
        <v>2550</v>
      </c>
      <c r="J411" s="470"/>
      <c r="K411" s="470"/>
      <c r="L411" s="470"/>
      <c r="M411" s="379"/>
      <c r="N411" s="379"/>
      <c r="O411" s="325"/>
      <c r="P411" s="378"/>
      <c r="Q411" s="351"/>
      <c r="R411" s="379"/>
      <c r="S411" s="328"/>
      <c r="T411" s="378"/>
      <c r="U411" s="351"/>
      <c r="V411" s="379"/>
    </row>
    <row r="412" ht="28.5" customHeight="1">
      <c r="A412" s="656">
        <v>15.0</v>
      </c>
      <c r="B412" s="370">
        <v>2.0</v>
      </c>
      <c r="C412" s="302" t="s">
        <v>5736</v>
      </c>
      <c r="D412" s="1230" t="s">
        <v>2012</v>
      </c>
      <c r="E412" s="1073"/>
      <c r="F412" s="1080"/>
      <c r="G412" s="1075"/>
      <c r="H412" s="1232" t="s">
        <v>2552</v>
      </c>
      <c r="I412" s="1232" t="s">
        <v>2553</v>
      </c>
      <c r="J412" s="470"/>
      <c r="K412" s="470"/>
      <c r="L412" s="470"/>
      <c r="M412" s="379"/>
      <c r="N412" s="379"/>
      <c r="O412" s="325"/>
      <c r="P412" s="378"/>
      <c r="Q412" s="351"/>
      <c r="R412" s="379"/>
      <c r="S412" s="328"/>
      <c r="T412" s="378"/>
      <c r="U412" s="351"/>
      <c r="V412" s="379"/>
    </row>
    <row r="413" ht="28.5" customHeight="1">
      <c r="A413" s="656">
        <v>15.0</v>
      </c>
      <c r="B413" s="370">
        <v>2.0</v>
      </c>
      <c r="C413" s="302" t="s">
        <v>5737</v>
      </c>
      <c r="D413" s="1230" t="s">
        <v>2014</v>
      </c>
      <c r="E413" s="1073"/>
      <c r="F413" s="1080"/>
      <c r="G413" s="1075"/>
      <c r="H413" s="1232" t="s">
        <v>2555</v>
      </c>
      <c r="I413" s="1232" t="s">
        <v>2556</v>
      </c>
      <c r="J413" s="470"/>
      <c r="K413" s="470"/>
      <c r="L413" s="470"/>
      <c r="M413" s="379"/>
      <c r="N413" s="379"/>
      <c r="O413" s="325"/>
      <c r="P413" s="378"/>
      <c r="Q413" s="351"/>
      <c r="R413" s="379"/>
      <c r="S413" s="328"/>
      <c r="T413" s="378"/>
      <c r="U413" s="351"/>
      <c r="V413" s="379"/>
    </row>
    <row r="414" ht="28.5" customHeight="1">
      <c r="A414" s="656">
        <v>15.0</v>
      </c>
      <c r="B414" s="370">
        <v>2.0</v>
      </c>
      <c r="C414" s="302" t="s">
        <v>5738</v>
      </c>
      <c r="D414" s="1230" t="s">
        <v>2016</v>
      </c>
      <c r="E414" s="1073"/>
      <c r="F414" s="1080"/>
      <c r="G414" s="1075"/>
      <c r="H414" s="1232" t="s">
        <v>2558</v>
      </c>
      <c r="I414" s="1232" t="s">
        <v>2559</v>
      </c>
      <c r="J414" s="470"/>
      <c r="K414" s="470"/>
      <c r="L414" s="470"/>
      <c r="M414" s="379"/>
      <c r="N414" s="379"/>
      <c r="O414" s="325"/>
      <c r="P414" s="378"/>
      <c r="Q414" s="351"/>
      <c r="R414" s="379"/>
      <c r="S414" s="328"/>
      <c r="T414" s="378"/>
      <c r="U414" s="351"/>
      <c r="V414" s="379"/>
    </row>
    <row r="415" ht="28.5" customHeight="1">
      <c r="A415" s="656">
        <v>15.0</v>
      </c>
      <c r="B415" s="370">
        <v>2.0</v>
      </c>
      <c r="C415" s="302" t="s">
        <v>5739</v>
      </c>
      <c r="D415" s="1230" t="s">
        <v>2018</v>
      </c>
      <c r="E415" s="1073"/>
      <c r="F415" s="1080"/>
      <c r="G415" s="1075"/>
      <c r="H415" s="1232" t="s">
        <v>2561</v>
      </c>
      <c r="I415" s="1232" t="s">
        <v>2562</v>
      </c>
      <c r="J415" s="470"/>
      <c r="K415" s="470"/>
      <c r="L415" s="470"/>
      <c r="M415" s="379"/>
      <c r="N415" s="379"/>
      <c r="O415" s="325"/>
      <c r="P415" s="378"/>
      <c r="Q415" s="351"/>
      <c r="R415" s="379"/>
      <c r="S415" s="328"/>
      <c r="T415" s="378"/>
      <c r="U415" s="351"/>
      <c r="V415" s="379"/>
    </row>
    <row r="416" ht="28.5" customHeight="1">
      <c r="A416" s="656">
        <v>15.0</v>
      </c>
      <c r="B416" s="370">
        <v>2.0</v>
      </c>
      <c r="C416" s="302" t="s">
        <v>5740</v>
      </c>
      <c r="D416" s="1233" t="s">
        <v>1578</v>
      </c>
      <c r="E416" s="1073"/>
      <c r="F416" s="1080"/>
      <c r="G416" s="1075"/>
      <c r="H416" s="1234" t="s">
        <v>12730</v>
      </c>
      <c r="I416" s="1234" t="s">
        <v>2565</v>
      </c>
      <c r="J416" s="470"/>
      <c r="K416" s="470"/>
      <c r="L416" s="470"/>
      <c r="M416" s="379"/>
      <c r="N416" s="379"/>
      <c r="O416" s="325"/>
      <c r="P416" s="378"/>
      <c r="Q416" s="351"/>
      <c r="R416" s="379"/>
      <c r="S416" s="328"/>
      <c r="T416" s="378"/>
      <c r="U416" s="351"/>
      <c r="V416" s="379"/>
    </row>
    <row r="417" ht="28.5" customHeight="1">
      <c r="A417" s="656">
        <v>15.0</v>
      </c>
      <c r="B417" s="548">
        <v>2.0</v>
      </c>
      <c r="C417" s="548" t="s">
        <v>5741</v>
      </c>
      <c r="D417" s="1235" t="s">
        <v>2021</v>
      </c>
      <c r="E417" s="1070"/>
      <c r="F417" s="1071"/>
      <c r="G417" s="1079"/>
      <c r="H417" s="1236" t="s">
        <v>2567</v>
      </c>
      <c r="I417" s="1236" t="s">
        <v>2568</v>
      </c>
      <c r="J417" s="466"/>
      <c r="K417" s="466"/>
      <c r="L417" s="466"/>
      <c r="M417" s="389"/>
      <c r="N417" s="389"/>
      <c r="O417" s="310"/>
      <c r="P417" s="388"/>
      <c r="Q417" s="346"/>
      <c r="R417" s="389"/>
      <c r="S417" s="313"/>
      <c r="T417" s="388"/>
      <c r="U417" s="346"/>
      <c r="V417" s="389"/>
    </row>
    <row r="418" ht="28.5" customHeight="1">
      <c r="A418" s="656">
        <v>15.0</v>
      </c>
      <c r="B418" s="302">
        <v>2.0</v>
      </c>
      <c r="C418" s="302" t="s">
        <v>5742</v>
      </c>
      <c r="D418" s="1230" t="s">
        <v>2023</v>
      </c>
      <c r="E418" s="1073"/>
      <c r="F418" s="1080"/>
      <c r="G418" s="1075"/>
      <c r="H418" s="1232" t="s">
        <v>2570</v>
      </c>
      <c r="I418" s="1232" t="s">
        <v>2571</v>
      </c>
      <c r="J418" s="470"/>
      <c r="K418" s="470"/>
      <c r="L418" s="470"/>
      <c r="M418" s="379"/>
      <c r="N418" s="379"/>
      <c r="O418" s="325"/>
      <c r="P418" s="378"/>
      <c r="Q418" s="351"/>
      <c r="R418" s="379"/>
      <c r="S418" s="328"/>
      <c r="T418" s="378"/>
      <c r="U418" s="351"/>
      <c r="V418" s="379"/>
    </row>
    <row r="419" ht="28.5" customHeight="1">
      <c r="A419" s="656">
        <v>15.0</v>
      </c>
      <c r="B419" s="302">
        <v>2.0</v>
      </c>
      <c r="C419" s="302" t="s">
        <v>5743</v>
      </c>
      <c r="D419" s="1230" t="s">
        <v>2024</v>
      </c>
      <c r="E419" s="1073"/>
      <c r="F419" s="1080"/>
      <c r="G419" s="1075"/>
      <c r="H419" s="1232" t="s">
        <v>2573</v>
      </c>
      <c r="I419" s="1232" t="s">
        <v>2574</v>
      </c>
      <c r="J419" s="470"/>
      <c r="K419" s="470"/>
      <c r="L419" s="470"/>
      <c r="M419" s="379"/>
      <c r="N419" s="379"/>
      <c r="O419" s="325"/>
      <c r="P419" s="378"/>
      <c r="Q419" s="351"/>
      <c r="R419" s="379"/>
      <c r="S419" s="328"/>
      <c r="T419" s="378"/>
      <c r="U419" s="351"/>
      <c r="V419" s="379"/>
    </row>
    <row r="420" ht="28.5" customHeight="1">
      <c r="A420" s="656">
        <v>15.0</v>
      </c>
      <c r="B420" s="302">
        <v>2.0</v>
      </c>
      <c r="C420" s="302" t="s">
        <v>5744</v>
      </c>
      <c r="D420" s="1230" t="s">
        <v>2025</v>
      </c>
      <c r="E420" s="1073"/>
      <c r="F420" s="1080"/>
      <c r="G420" s="1075"/>
      <c r="H420" s="1232" t="s">
        <v>2576</v>
      </c>
      <c r="I420" s="1232" t="s">
        <v>2577</v>
      </c>
      <c r="J420" s="470"/>
      <c r="K420" s="470"/>
      <c r="L420" s="470"/>
      <c r="M420" s="379"/>
      <c r="N420" s="379"/>
      <c r="O420" s="325"/>
      <c r="P420" s="378"/>
      <c r="Q420" s="351"/>
      <c r="R420" s="379"/>
      <c r="S420" s="328"/>
      <c r="T420" s="378"/>
      <c r="U420" s="351"/>
      <c r="V420" s="379"/>
    </row>
    <row r="421" ht="28.5" customHeight="1">
      <c r="A421" s="656">
        <v>15.0</v>
      </c>
      <c r="B421" s="302">
        <v>2.0</v>
      </c>
      <c r="C421" s="302" t="s">
        <v>5745</v>
      </c>
      <c r="D421" s="1230" t="s">
        <v>2027</v>
      </c>
      <c r="E421" s="1073"/>
      <c r="F421" s="1080"/>
      <c r="G421" s="1075"/>
      <c r="H421" s="1232" t="s">
        <v>2579</v>
      </c>
      <c r="I421" s="1232" t="s">
        <v>2583</v>
      </c>
      <c r="J421" s="470"/>
      <c r="K421" s="470"/>
      <c r="L421" s="470"/>
      <c r="M421" s="379"/>
      <c r="N421" s="379"/>
      <c r="O421" s="325"/>
      <c r="P421" s="378"/>
      <c r="Q421" s="351"/>
      <c r="R421" s="379"/>
      <c r="S421" s="328"/>
      <c r="T421" s="378"/>
      <c r="U421" s="351"/>
      <c r="V421" s="379"/>
    </row>
    <row r="422" ht="28.5" customHeight="1">
      <c r="A422" s="656">
        <v>15.0</v>
      </c>
      <c r="B422" s="549">
        <v>2.0</v>
      </c>
      <c r="C422" s="549" t="s">
        <v>5746</v>
      </c>
      <c r="D422" s="1233" t="s">
        <v>1411</v>
      </c>
      <c r="E422" s="1076"/>
      <c r="F422" s="1081"/>
      <c r="G422" s="1078"/>
      <c r="H422" s="1234" t="s">
        <v>2582</v>
      </c>
      <c r="I422" s="1234" t="s">
        <v>12731</v>
      </c>
      <c r="J422" s="474"/>
      <c r="K422" s="474"/>
      <c r="L422" s="474"/>
      <c r="M422" s="527"/>
      <c r="N422" s="527"/>
      <c r="O422" s="338"/>
      <c r="P422" s="477"/>
      <c r="Q422" s="356"/>
      <c r="R422" s="527"/>
      <c r="S422" s="341"/>
      <c r="T422" s="477"/>
      <c r="U422" s="356"/>
      <c r="V422" s="527"/>
    </row>
    <row r="423" ht="28.5" customHeight="1">
      <c r="A423" s="671">
        <v>16.0</v>
      </c>
      <c r="B423" s="479">
        <v>2.0</v>
      </c>
      <c r="C423" s="392" t="s">
        <v>5747</v>
      </c>
      <c r="D423" s="393" t="s">
        <v>527</v>
      </c>
      <c r="E423" s="1120" t="s">
        <v>12056</v>
      </c>
      <c r="F423" s="1121" t="s">
        <v>12431</v>
      </c>
      <c r="G423" s="1122" t="s">
        <v>13193</v>
      </c>
      <c r="H423" s="394" t="s">
        <v>5748</v>
      </c>
      <c r="I423" s="394" t="s">
        <v>5749</v>
      </c>
      <c r="J423" s="394" t="s">
        <v>5750</v>
      </c>
      <c r="K423" s="394" t="s">
        <v>5751</v>
      </c>
      <c r="L423" s="394" t="s">
        <v>5752</v>
      </c>
      <c r="M423" s="400"/>
      <c r="N423" s="400"/>
      <c r="O423" s="454" t="s">
        <v>5753</v>
      </c>
      <c r="P423" s="402" t="s">
        <v>5754</v>
      </c>
      <c r="Q423" s="396" t="s">
        <v>5755</v>
      </c>
      <c r="R423" s="400"/>
      <c r="S423" s="456" t="s">
        <v>5756</v>
      </c>
      <c r="T423" s="402" t="s">
        <v>5757</v>
      </c>
      <c r="U423" s="396" t="s">
        <v>5758</v>
      </c>
      <c r="V423" s="400"/>
    </row>
    <row r="424" ht="28.5" customHeight="1">
      <c r="A424" s="671">
        <v>16.0</v>
      </c>
      <c r="B424" s="480">
        <v>2.0</v>
      </c>
      <c r="C424" s="406" t="s">
        <v>5747</v>
      </c>
      <c r="D424" s="407" t="s">
        <v>800</v>
      </c>
      <c r="E424" s="1125"/>
      <c r="F424" s="1126" t="s">
        <v>741</v>
      </c>
      <c r="G424" s="1127"/>
      <c r="H424" s="408" t="s">
        <v>5759</v>
      </c>
      <c r="I424" s="408" t="s">
        <v>5760</v>
      </c>
      <c r="J424" s="408" t="s">
        <v>5761</v>
      </c>
      <c r="K424" s="408" t="s">
        <v>5762</v>
      </c>
      <c r="L424" s="408" t="s">
        <v>13194</v>
      </c>
      <c r="M424" s="414"/>
      <c r="N424" s="414"/>
      <c r="O424" s="431" t="s">
        <v>5764</v>
      </c>
      <c r="P424" s="416" t="s">
        <v>5765</v>
      </c>
      <c r="Q424" s="410" t="s">
        <v>5766</v>
      </c>
      <c r="R424" s="414"/>
      <c r="S424" s="433" t="s">
        <v>5767</v>
      </c>
      <c r="T424" s="416" t="s">
        <v>5768</v>
      </c>
      <c r="U424" s="410" t="s">
        <v>5769</v>
      </c>
      <c r="V424" s="414"/>
    </row>
    <row r="425" ht="28.5" customHeight="1">
      <c r="A425" s="671">
        <v>16.0</v>
      </c>
      <c r="B425" s="480">
        <v>2.0</v>
      </c>
      <c r="C425" s="406" t="s">
        <v>5747</v>
      </c>
      <c r="D425" s="407" t="s">
        <v>741</v>
      </c>
      <c r="E425" s="1125"/>
      <c r="F425" s="1126" t="s">
        <v>755</v>
      </c>
      <c r="G425" s="1127"/>
      <c r="H425" s="408" t="s">
        <v>5770</v>
      </c>
      <c r="I425" s="408" t="s">
        <v>5771</v>
      </c>
      <c r="J425" s="408" t="s">
        <v>5772</v>
      </c>
      <c r="K425" s="408" t="s">
        <v>5773</v>
      </c>
      <c r="L425" s="408" t="s">
        <v>5774</v>
      </c>
      <c r="M425" s="414"/>
      <c r="N425" s="414"/>
      <c r="O425" s="431" t="s">
        <v>5775</v>
      </c>
      <c r="P425" s="416" t="s">
        <v>5776</v>
      </c>
      <c r="Q425" s="410" t="s">
        <v>5777</v>
      </c>
      <c r="R425" s="414"/>
      <c r="S425" s="433" t="s">
        <v>5778</v>
      </c>
      <c r="T425" s="416" t="s">
        <v>5779</v>
      </c>
      <c r="U425" s="410" t="s">
        <v>5780</v>
      </c>
      <c r="V425" s="414"/>
    </row>
    <row r="426" ht="28.5" customHeight="1">
      <c r="A426" s="671">
        <v>16.0</v>
      </c>
      <c r="B426" s="482">
        <v>2.0</v>
      </c>
      <c r="C426" s="419" t="s">
        <v>5747</v>
      </c>
      <c r="D426" s="420" t="s">
        <v>755</v>
      </c>
      <c r="E426" s="1130"/>
      <c r="F426" s="1138"/>
      <c r="G426" s="1132"/>
      <c r="H426" s="421" t="s">
        <v>5781</v>
      </c>
      <c r="I426" s="421" t="s">
        <v>5782</v>
      </c>
      <c r="J426" s="421" t="s">
        <v>5783</v>
      </c>
      <c r="K426" s="421" t="s">
        <v>5784</v>
      </c>
      <c r="L426" s="421" t="s">
        <v>5785</v>
      </c>
      <c r="M426" s="427"/>
      <c r="N426" s="427"/>
      <c r="O426" s="437" t="s">
        <v>5786</v>
      </c>
      <c r="P426" s="429" t="s">
        <v>5787</v>
      </c>
      <c r="Q426" s="423" t="s">
        <v>5788</v>
      </c>
      <c r="R426" s="427"/>
      <c r="S426" s="439" t="s">
        <v>5789</v>
      </c>
      <c r="T426" s="429" t="s">
        <v>5790</v>
      </c>
      <c r="U426" s="423" t="s">
        <v>5791</v>
      </c>
      <c r="V426" s="427"/>
    </row>
    <row r="427" ht="28.5" customHeight="1">
      <c r="A427" s="671">
        <v>16.0</v>
      </c>
      <c r="B427" s="480">
        <v>2.0</v>
      </c>
      <c r="C427" s="406" t="s">
        <v>5792</v>
      </c>
      <c r="D427" s="407" t="s">
        <v>1853</v>
      </c>
      <c r="E427" s="1135" t="s">
        <v>12053</v>
      </c>
      <c r="F427" s="1142" t="s">
        <v>12142</v>
      </c>
      <c r="G427" s="1237" t="s">
        <v>13195</v>
      </c>
      <c r="H427" s="408" t="s">
        <v>5793</v>
      </c>
      <c r="I427" s="408" t="s">
        <v>5794</v>
      </c>
      <c r="J427" s="408" t="s">
        <v>5795</v>
      </c>
      <c r="K427" s="408" t="s">
        <v>5796</v>
      </c>
      <c r="L427" s="408" t="s">
        <v>5797</v>
      </c>
      <c r="M427" s="414"/>
      <c r="N427" s="414"/>
      <c r="O427" s="431" t="s">
        <v>5798</v>
      </c>
      <c r="P427" s="416" t="s">
        <v>5799</v>
      </c>
      <c r="Q427" s="410" t="s">
        <v>5800</v>
      </c>
      <c r="R427" s="414"/>
      <c r="S427" s="433" t="s">
        <v>5801</v>
      </c>
      <c r="T427" s="416" t="s">
        <v>5802</v>
      </c>
      <c r="U427" s="410" t="s">
        <v>5803</v>
      </c>
      <c r="V427" s="414"/>
    </row>
    <row r="428" ht="28.5" customHeight="1">
      <c r="A428" s="671">
        <v>16.0</v>
      </c>
      <c r="B428" s="480">
        <v>2.0</v>
      </c>
      <c r="C428" s="406" t="s">
        <v>5792</v>
      </c>
      <c r="D428" s="407" t="s">
        <v>1854</v>
      </c>
      <c r="E428" s="1135"/>
      <c r="F428" s="1142" t="s">
        <v>1854</v>
      </c>
      <c r="G428" s="1137"/>
      <c r="H428" s="408" t="s">
        <v>5804</v>
      </c>
      <c r="I428" s="408" t="s">
        <v>5805</v>
      </c>
      <c r="J428" s="408" t="s">
        <v>5806</v>
      </c>
      <c r="K428" s="408" t="s">
        <v>5807</v>
      </c>
      <c r="L428" s="408" t="s">
        <v>5808</v>
      </c>
      <c r="M428" s="414"/>
      <c r="N428" s="414"/>
      <c r="O428" s="431" t="s">
        <v>5809</v>
      </c>
      <c r="P428" s="416" t="s">
        <v>5810</v>
      </c>
      <c r="Q428" s="410" t="s">
        <v>5811</v>
      </c>
      <c r="R428" s="414"/>
      <c r="S428" s="433" t="s">
        <v>5812</v>
      </c>
      <c r="T428" s="416" t="s">
        <v>5813</v>
      </c>
      <c r="U428" s="410" t="s">
        <v>5814</v>
      </c>
      <c r="V428" s="414"/>
    </row>
    <row r="429" ht="28.5" customHeight="1">
      <c r="A429" s="671">
        <v>16.0</v>
      </c>
      <c r="B429" s="480">
        <v>2.0</v>
      </c>
      <c r="C429" s="406" t="s">
        <v>5792</v>
      </c>
      <c r="D429" s="407" t="s">
        <v>1043</v>
      </c>
      <c r="E429" s="1135"/>
      <c r="F429" s="1142" t="s">
        <v>13196</v>
      </c>
      <c r="G429" s="1137"/>
      <c r="H429" s="408" t="s">
        <v>5815</v>
      </c>
      <c r="I429" s="408" t="s">
        <v>5816</v>
      </c>
      <c r="J429" s="408" t="s">
        <v>5817</v>
      </c>
      <c r="K429" s="408" t="s">
        <v>5818</v>
      </c>
      <c r="L429" s="408" t="s">
        <v>5819</v>
      </c>
      <c r="M429" s="414"/>
      <c r="N429" s="414"/>
      <c r="O429" s="431" t="s">
        <v>5820</v>
      </c>
      <c r="P429" s="416" t="s">
        <v>5821</v>
      </c>
      <c r="Q429" s="410" t="s">
        <v>5822</v>
      </c>
      <c r="R429" s="414"/>
      <c r="S429" s="433" t="s">
        <v>5823</v>
      </c>
      <c r="T429" s="416" t="s">
        <v>5824</v>
      </c>
      <c r="U429" s="410" t="s">
        <v>5825</v>
      </c>
      <c r="V429" s="414"/>
    </row>
    <row r="430" ht="28.5" customHeight="1">
      <c r="A430" s="671">
        <v>16.0</v>
      </c>
      <c r="B430" s="482">
        <v>2.0</v>
      </c>
      <c r="C430" s="419" t="s">
        <v>5792</v>
      </c>
      <c r="D430" s="420" t="s">
        <v>765</v>
      </c>
      <c r="E430" s="1130"/>
      <c r="F430" s="1138"/>
      <c r="G430" s="1132"/>
      <c r="H430" s="421" t="s">
        <v>5826</v>
      </c>
      <c r="I430" s="421" t="s">
        <v>5827</v>
      </c>
      <c r="J430" s="421" t="s">
        <v>5828</v>
      </c>
      <c r="K430" s="421" t="s">
        <v>5829</v>
      </c>
      <c r="L430" s="421" t="s">
        <v>5830</v>
      </c>
      <c r="M430" s="427"/>
      <c r="N430" s="427"/>
      <c r="O430" s="437" t="s">
        <v>5831</v>
      </c>
      <c r="P430" s="429" t="s">
        <v>5832</v>
      </c>
      <c r="Q430" s="423" t="s">
        <v>5833</v>
      </c>
      <c r="R430" s="427"/>
      <c r="S430" s="439" t="s">
        <v>5834</v>
      </c>
      <c r="T430" s="429" t="s">
        <v>5835</v>
      </c>
      <c r="U430" s="423" t="s">
        <v>5836</v>
      </c>
      <c r="V430" s="427"/>
    </row>
    <row r="431" ht="28.5" customHeight="1">
      <c r="A431" s="671">
        <v>16.0</v>
      </c>
      <c r="B431" s="479">
        <v>2.0</v>
      </c>
      <c r="C431" s="392" t="s">
        <v>5837</v>
      </c>
      <c r="D431" s="393" t="s">
        <v>1776</v>
      </c>
      <c r="E431" s="1139"/>
      <c r="F431" s="1140"/>
      <c r="G431" s="1167"/>
      <c r="H431" s="394" t="s">
        <v>5838</v>
      </c>
      <c r="I431" s="394" t="s">
        <v>5839</v>
      </c>
      <c r="J431" s="394" t="s">
        <v>5840</v>
      </c>
      <c r="K431" s="394" t="s">
        <v>5841</v>
      </c>
      <c r="L431" s="394" t="s">
        <v>5842</v>
      </c>
      <c r="M431" s="394" t="s">
        <v>5843</v>
      </c>
      <c r="N431" s="394" t="s">
        <v>5844</v>
      </c>
      <c r="O431" s="454" t="s">
        <v>5845</v>
      </c>
      <c r="P431" s="402" t="s">
        <v>5846</v>
      </c>
      <c r="Q431" s="400"/>
      <c r="R431" s="394" t="s">
        <v>5847</v>
      </c>
      <c r="S431" s="456" t="s">
        <v>5848</v>
      </c>
      <c r="T431" s="402" t="s">
        <v>5849</v>
      </c>
      <c r="U431" s="400"/>
      <c r="V431" s="394" t="s">
        <v>5850</v>
      </c>
    </row>
    <row r="432" ht="28.5" customHeight="1">
      <c r="A432" s="671">
        <v>16.0</v>
      </c>
      <c r="B432" s="480">
        <v>2.0</v>
      </c>
      <c r="C432" s="406" t="s">
        <v>5837</v>
      </c>
      <c r="D432" s="407" t="s">
        <v>665</v>
      </c>
      <c r="E432" s="1135"/>
      <c r="F432" s="1136"/>
      <c r="G432" s="1137"/>
      <c r="H432" s="408" t="s">
        <v>5852</v>
      </c>
      <c r="I432" s="408" t="s">
        <v>5853</v>
      </c>
      <c r="J432" s="408" t="s">
        <v>5854</v>
      </c>
      <c r="K432" s="408" t="s">
        <v>5855</v>
      </c>
      <c r="L432" s="408" t="s">
        <v>5856</v>
      </c>
      <c r="M432" s="408" t="s">
        <v>5857</v>
      </c>
      <c r="N432" s="408" t="s">
        <v>5858</v>
      </c>
      <c r="O432" s="431" t="s">
        <v>5859</v>
      </c>
      <c r="P432" s="416" t="s">
        <v>5860</v>
      </c>
      <c r="Q432" s="414"/>
      <c r="R432" s="408" t="s">
        <v>5861</v>
      </c>
      <c r="S432" s="433" t="s">
        <v>5862</v>
      </c>
      <c r="T432" s="416" t="s">
        <v>5863</v>
      </c>
      <c r="U432" s="414"/>
      <c r="V432" s="408" t="s">
        <v>5864</v>
      </c>
    </row>
    <row r="433" ht="28.5" customHeight="1">
      <c r="A433" s="671">
        <v>16.0</v>
      </c>
      <c r="B433" s="480">
        <v>2.0</v>
      </c>
      <c r="C433" s="406" t="s">
        <v>5837</v>
      </c>
      <c r="D433" s="407" t="s">
        <v>1780</v>
      </c>
      <c r="E433" s="1163"/>
      <c r="F433" s="1206"/>
      <c r="G433" s="1164"/>
      <c r="H433" s="408" t="s">
        <v>5866</v>
      </c>
      <c r="I433" s="408" t="s">
        <v>5867</v>
      </c>
      <c r="J433" s="408" t="s">
        <v>5868</v>
      </c>
      <c r="K433" s="408" t="s">
        <v>5869</v>
      </c>
      <c r="L433" s="408" t="s">
        <v>5870</v>
      </c>
      <c r="M433" s="408" t="s">
        <v>5871</v>
      </c>
      <c r="N433" s="408" t="s">
        <v>5872</v>
      </c>
      <c r="O433" s="431" t="s">
        <v>5873</v>
      </c>
      <c r="P433" s="416" t="s">
        <v>5874</v>
      </c>
      <c r="Q433" s="414"/>
      <c r="R433" s="408" t="s">
        <v>5875</v>
      </c>
      <c r="S433" s="433" t="s">
        <v>5876</v>
      </c>
      <c r="T433" s="416" t="s">
        <v>5877</v>
      </c>
      <c r="U433" s="414"/>
      <c r="V433" s="408" t="s">
        <v>5878</v>
      </c>
    </row>
    <row r="434" ht="28.5" customHeight="1">
      <c r="A434" s="671">
        <v>16.0</v>
      </c>
      <c r="B434" s="482">
        <v>2.0</v>
      </c>
      <c r="C434" s="419" t="s">
        <v>5837</v>
      </c>
      <c r="D434" s="420" t="s">
        <v>1783</v>
      </c>
      <c r="E434" s="1130"/>
      <c r="F434" s="1138"/>
      <c r="G434" s="1132"/>
      <c r="H434" s="421" t="s">
        <v>5879</v>
      </c>
      <c r="I434" s="421" t="s">
        <v>5880</v>
      </c>
      <c r="J434" s="421" t="s">
        <v>5881</v>
      </c>
      <c r="K434" s="421" t="s">
        <v>5882</v>
      </c>
      <c r="L434" s="421" t="s">
        <v>5883</v>
      </c>
      <c r="M434" s="421" t="s">
        <v>5884</v>
      </c>
      <c r="N434" s="421" t="s">
        <v>5885</v>
      </c>
      <c r="O434" s="437" t="s">
        <v>5886</v>
      </c>
      <c r="P434" s="429" t="s">
        <v>5887</v>
      </c>
      <c r="Q434" s="427"/>
      <c r="R434" s="421" t="s">
        <v>5888</v>
      </c>
      <c r="S434" s="439" t="s">
        <v>5889</v>
      </c>
      <c r="T434" s="429" t="s">
        <v>5890</v>
      </c>
      <c r="U434" s="427"/>
      <c r="V434" s="421" t="s">
        <v>5891</v>
      </c>
    </row>
    <row r="435" ht="28.5" customHeight="1">
      <c r="A435" s="671">
        <v>16.0</v>
      </c>
      <c r="B435" s="480">
        <v>2.0</v>
      </c>
      <c r="C435" s="406" t="s">
        <v>5893</v>
      </c>
      <c r="D435" s="407" t="s">
        <v>675</v>
      </c>
      <c r="E435" s="1135"/>
      <c r="F435" s="1136"/>
      <c r="G435" s="1137"/>
      <c r="H435" s="408" t="s">
        <v>5894</v>
      </c>
      <c r="I435" s="408" t="s">
        <v>5895</v>
      </c>
      <c r="J435" s="408" t="s">
        <v>13197</v>
      </c>
      <c r="K435" s="408" t="s">
        <v>13198</v>
      </c>
      <c r="L435" s="408" t="s">
        <v>5898</v>
      </c>
      <c r="M435" s="408" t="s">
        <v>5899</v>
      </c>
      <c r="N435" s="408" t="s">
        <v>5900</v>
      </c>
      <c r="O435" s="431" t="s">
        <v>5901</v>
      </c>
      <c r="P435" s="416" t="s">
        <v>5902</v>
      </c>
      <c r="Q435" s="414"/>
      <c r="R435" s="408" t="s">
        <v>5903</v>
      </c>
      <c r="S435" s="433" t="s">
        <v>5904</v>
      </c>
      <c r="T435" s="416" t="s">
        <v>5905</v>
      </c>
      <c r="U435" s="414"/>
      <c r="V435" s="408" t="s">
        <v>5906</v>
      </c>
    </row>
    <row r="436" ht="28.5" customHeight="1">
      <c r="A436" s="671">
        <v>16.0</v>
      </c>
      <c r="B436" s="480">
        <v>2.0</v>
      </c>
      <c r="C436" s="406" t="s">
        <v>5893</v>
      </c>
      <c r="D436" s="407" t="s">
        <v>1226</v>
      </c>
      <c r="E436" s="1135"/>
      <c r="F436" s="1136"/>
      <c r="G436" s="1137"/>
      <c r="H436" s="408" t="s">
        <v>5907</v>
      </c>
      <c r="I436" s="408" t="s">
        <v>5908</v>
      </c>
      <c r="J436" s="408" t="s">
        <v>5909</v>
      </c>
      <c r="K436" s="408" t="s">
        <v>5910</v>
      </c>
      <c r="L436" s="408" t="s">
        <v>5911</v>
      </c>
      <c r="M436" s="408" t="s">
        <v>5912</v>
      </c>
      <c r="N436" s="408" t="s">
        <v>5913</v>
      </c>
      <c r="O436" s="431" t="s">
        <v>5914</v>
      </c>
      <c r="P436" s="416" t="s">
        <v>5915</v>
      </c>
      <c r="Q436" s="414"/>
      <c r="R436" s="408" t="s">
        <v>5916</v>
      </c>
      <c r="S436" s="433" t="s">
        <v>5917</v>
      </c>
      <c r="T436" s="416" t="s">
        <v>5918</v>
      </c>
      <c r="U436" s="414"/>
      <c r="V436" s="408" t="s">
        <v>5919</v>
      </c>
    </row>
    <row r="437" ht="28.5" customHeight="1">
      <c r="A437" s="671">
        <v>16.0</v>
      </c>
      <c r="B437" s="480">
        <v>2.0</v>
      </c>
      <c r="C437" s="406" t="s">
        <v>5893</v>
      </c>
      <c r="D437" s="407" t="s">
        <v>1813</v>
      </c>
      <c r="E437" s="1135"/>
      <c r="F437" s="1136"/>
      <c r="G437" s="1137"/>
      <c r="H437" s="408" t="s">
        <v>5921</v>
      </c>
      <c r="I437" s="408" t="s">
        <v>5922</v>
      </c>
      <c r="J437" s="408" t="s">
        <v>5923</v>
      </c>
      <c r="K437" s="408" t="s">
        <v>5924</v>
      </c>
      <c r="L437" s="408" t="s">
        <v>5925</v>
      </c>
      <c r="M437" s="408" t="s">
        <v>5926</v>
      </c>
      <c r="N437" s="408" t="s">
        <v>5927</v>
      </c>
      <c r="O437" s="431" t="s">
        <v>5928</v>
      </c>
      <c r="P437" s="416" t="s">
        <v>5929</v>
      </c>
      <c r="Q437" s="414"/>
      <c r="R437" s="408" t="s">
        <v>5930</v>
      </c>
      <c r="S437" s="433" t="s">
        <v>5931</v>
      </c>
      <c r="T437" s="416" t="s">
        <v>5932</v>
      </c>
      <c r="U437" s="414"/>
      <c r="V437" s="408" t="s">
        <v>5933</v>
      </c>
    </row>
    <row r="438" ht="28.5" customHeight="1">
      <c r="A438" s="671">
        <v>16.0</v>
      </c>
      <c r="B438" s="482">
        <v>2.0</v>
      </c>
      <c r="C438" s="419" t="s">
        <v>5893</v>
      </c>
      <c r="D438" s="420" t="s">
        <v>928</v>
      </c>
      <c r="E438" s="1130"/>
      <c r="F438" s="1138"/>
      <c r="G438" s="1132"/>
      <c r="H438" s="421" t="s">
        <v>5934</v>
      </c>
      <c r="I438" s="421" t="s">
        <v>5935</v>
      </c>
      <c r="J438" s="421" t="s">
        <v>5936</v>
      </c>
      <c r="K438" s="421" t="s">
        <v>5937</v>
      </c>
      <c r="L438" s="421" t="s">
        <v>5938</v>
      </c>
      <c r="M438" s="421" t="s">
        <v>5939</v>
      </c>
      <c r="N438" s="421" t="s">
        <v>5940</v>
      </c>
      <c r="O438" s="437" t="s">
        <v>5941</v>
      </c>
      <c r="P438" s="429" t="s">
        <v>5942</v>
      </c>
      <c r="Q438" s="427"/>
      <c r="R438" s="421" t="s">
        <v>5943</v>
      </c>
      <c r="S438" s="439" t="s">
        <v>5944</v>
      </c>
      <c r="T438" s="429" t="s">
        <v>5945</v>
      </c>
      <c r="U438" s="427"/>
      <c r="V438" s="421" t="s">
        <v>5946</v>
      </c>
    </row>
    <row r="439" ht="28.5" customHeight="1">
      <c r="A439" s="671">
        <v>16.0</v>
      </c>
      <c r="B439" s="450">
        <v>2.0</v>
      </c>
      <c r="C439" s="390" t="s">
        <v>5947</v>
      </c>
      <c r="D439" s="1238" t="s">
        <v>2029</v>
      </c>
      <c r="E439" s="1135"/>
      <c r="F439" s="1136"/>
      <c r="G439" s="1137"/>
      <c r="H439" s="1239" t="s">
        <v>2788</v>
      </c>
      <c r="I439" s="1239" t="s">
        <v>2789</v>
      </c>
      <c r="J439" s="447"/>
      <c r="K439" s="447"/>
      <c r="L439" s="447"/>
      <c r="M439" s="535"/>
      <c r="N439" s="535"/>
      <c r="O439" s="431"/>
      <c r="P439" s="449"/>
      <c r="Q439" s="414"/>
      <c r="R439" s="535"/>
      <c r="S439" s="433"/>
      <c r="T439" s="449"/>
      <c r="U439" s="414"/>
      <c r="V439" s="535"/>
    </row>
    <row r="440" ht="28.5" customHeight="1">
      <c r="A440" s="671">
        <v>16.0</v>
      </c>
      <c r="B440" s="450">
        <v>2.0</v>
      </c>
      <c r="C440" s="390" t="s">
        <v>5948</v>
      </c>
      <c r="D440" s="1238" t="s">
        <v>1585</v>
      </c>
      <c r="E440" s="1135"/>
      <c r="F440" s="1136"/>
      <c r="G440" s="1137"/>
      <c r="H440" s="1239" t="s">
        <v>2791</v>
      </c>
      <c r="I440" s="1239" t="s">
        <v>2792</v>
      </c>
      <c r="J440" s="447"/>
      <c r="K440" s="447"/>
      <c r="L440" s="447"/>
      <c r="M440" s="535"/>
      <c r="N440" s="535"/>
      <c r="O440" s="431"/>
      <c r="P440" s="449"/>
      <c r="Q440" s="414"/>
      <c r="R440" s="535"/>
      <c r="S440" s="433"/>
      <c r="T440" s="449"/>
      <c r="U440" s="414"/>
      <c r="V440" s="535"/>
    </row>
    <row r="441" ht="28.5" customHeight="1">
      <c r="A441" s="671">
        <v>16.0</v>
      </c>
      <c r="B441" s="450">
        <v>2.0</v>
      </c>
      <c r="C441" s="390" t="s">
        <v>5949</v>
      </c>
      <c r="D441" s="1238" t="s">
        <v>2031</v>
      </c>
      <c r="E441" s="1135"/>
      <c r="F441" s="1136"/>
      <c r="G441" s="1137"/>
      <c r="H441" s="1239" t="s">
        <v>2794</v>
      </c>
      <c r="I441" s="1239" t="s">
        <v>2795</v>
      </c>
      <c r="J441" s="447"/>
      <c r="K441" s="447"/>
      <c r="L441" s="447"/>
      <c r="M441" s="535"/>
      <c r="N441" s="535"/>
      <c r="O441" s="431"/>
      <c r="P441" s="449"/>
      <c r="Q441" s="414"/>
      <c r="R441" s="535"/>
      <c r="S441" s="433"/>
      <c r="T441" s="449"/>
      <c r="U441" s="414"/>
      <c r="V441" s="535"/>
    </row>
    <row r="442" ht="28.5" customHeight="1">
      <c r="A442" s="671">
        <v>16.0</v>
      </c>
      <c r="B442" s="450">
        <v>2.0</v>
      </c>
      <c r="C442" s="390" t="s">
        <v>5950</v>
      </c>
      <c r="D442" s="1238" t="s">
        <v>2033</v>
      </c>
      <c r="E442" s="1135"/>
      <c r="F442" s="1136"/>
      <c r="G442" s="1137"/>
      <c r="H442" s="1239" t="s">
        <v>2797</v>
      </c>
      <c r="I442" s="1239" t="s">
        <v>2798</v>
      </c>
      <c r="J442" s="447"/>
      <c r="K442" s="447"/>
      <c r="L442" s="447"/>
      <c r="M442" s="535"/>
      <c r="N442" s="535"/>
      <c r="O442" s="431"/>
      <c r="P442" s="449"/>
      <c r="Q442" s="414"/>
      <c r="R442" s="535"/>
      <c r="S442" s="433"/>
      <c r="T442" s="449"/>
      <c r="U442" s="414"/>
      <c r="V442" s="535"/>
    </row>
    <row r="443" ht="28.5" customHeight="1">
      <c r="A443" s="671">
        <v>16.0</v>
      </c>
      <c r="B443" s="450">
        <v>2.0</v>
      </c>
      <c r="C443" s="390" t="s">
        <v>5951</v>
      </c>
      <c r="D443" s="1238" t="s">
        <v>2035</v>
      </c>
      <c r="E443" s="1135"/>
      <c r="F443" s="1136"/>
      <c r="G443" s="1137"/>
      <c r="H443" s="1239" t="s">
        <v>2800</v>
      </c>
      <c r="I443" s="1239" t="s">
        <v>2801</v>
      </c>
      <c r="J443" s="447"/>
      <c r="K443" s="447"/>
      <c r="L443" s="447"/>
      <c r="M443" s="535"/>
      <c r="N443" s="535"/>
      <c r="O443" s="431"/>
      <c r="P443" s="449"/>
      <c r="Q443" s="414"/>
      <c r="R443" s="535"/>
      <c r="S443" s="433"/>
      <c r="T443" s="449"/>
      <c r="U443" s="414"/>
      <c r="V443" s="535"/>
    </row>
    <row r="444" ht="28.5" customHeight="1">
      <c r="A444" s="671">
        <v>16.0</v>
      </c>
      <c r="B444" s="450">
        <v>2.0</v>
      </c>
      <c r="C444" s="390" t="s">
        <v>5952</v>
      </c>
      <c r="D444" s="1240" t="s">
        <v>1363</v>
      </c>
      <c r="E444" s="1135"/>
      <c r="F444" s="1136"/>
      <c r="G444" s="1137"/>
      <c r="H444" s="1241" t="s">
        <v>2803</v>
      </c>
      <c r="I444" s="1241" t="s">
        <v>2804</v>
      </c>
      <c r="J444" s="447"/>
      <c r="K444" s="447"/>
      <c r="L444" s="447"/>
      <c r="M444" s="535"/>
      <c r="N444" s="535"/>
      <c r="O444" s="431"/>
      <c r="P444" s="449"/>
      <c r="Q444" s="414"/>
      <c r="R444" s="535"/>
      <c r="S444" s="433"/>
      <c r="T444" s="449"/>
      <c r="U444" s="414"/>
      <c r="V444" s="535"/>
    </row>
    <row r="445" ht="28.5" customHeight="1">
      <c r="A445" s="671">
        <v>16.0</v>
      </c>
      <c r="B445" s="552">
        <v>2.0</v>
      </c>
      <c r="C445" s="444" t="s">
        <v>5953</v>
      </c>
      <c r="D445" s="1242" t="s">
        <v>2037</v>
      </c>
      <c r="E445" s="1139"/>
      <c r="F445" s="1140"/>
      <c r="G445" s="1167"/>
      <c r="H445" s="1243" t="s">
        <v>2806</v>
      </c>
      <c r="I445" s="1243" t="s">
        <v>2807</v>
      </c>
      <c r="J445" s="453"/>
      <c r="K445" s="453"/>
      <c r="L445" s="453"/>
      <c r="M445" s="532"/>
      <c r="N445" s="532"/>
      <c r="O445" s="454"/>
      <c r="P445" s="457"/>
      <c r="Q445" s="400"/>
      <c r="R445" s="532"/>
      <c r="S445" s="456"/>
      <c r="T445" s="457"/>
      <c r="U445" s="400"/>
      <c r="V445" s="532"/>
    </row>
    <row r="446" ht="28.5" customHeight="1">
      <c r="A446" s="671">
        <v>16.0</v>
      </c>
      <c r="B446" s="553">
        <v>2.0</v>
      </c>
      <c r="C446" s="390" t="s">
        <v>5954</v>
      </c>
      <c r="D446" s="1244" t="s">
        <v>2039</v>
      </c>
      <c r="E446" s="1135"/>
      <c r="F446" s="1136"/>
      <c r="G446" s="1137"/>
      <c r="H446" s="1239" t="s">
        <v>2809</v>
      </c>
      <c r="I446" s="1239" t="s">
        <v>2810</v>
      </c>
      <c r="J446" s="447"/>
      <c r="K446" s="447"/>
      <c r="L446" s="447"/>
      <c r="M446" s="535"/>
      <c r="N446" s="535"/>
      <c r="O446" s="431"/>
      <c r="P446" s="449"/>
      <c r="Q446" s="414"/>
      <c r="R446" s="535"/>
      <c r="S446" s="433"/>
      <c r="T446" s="449"/>
      <c r="U446" s="414"/>
      <c r="V446" s="535"/>
    </row>
    <row r="447" ht="28.5" customHeight="1">
      <c r="A447" s="671">
        <v>16.0</v>
      </c>
      <c r="B447" s="553">
        <v>2.0</v>
      </c>
      <c r="C447" s="390" t="s">
        <v>5955</v>
      </c>
      <c r="D447" s="1244" t="s">
        <v>2041</v>
      </c>
      <c r="E447" s="1135"/>
      <c r="F447" s="1136"/>
      <c r="G447" s="1137"/>
      <c r="H447" s="1239" t="s">
        <v>2812</v>
      </c>
      <c r="I447" s="1239" t="s">
        <v>2813</v>
      </c>
      <c r="J447" s="447"/>
      <c r="K447" s="447"/>
      <c r="L447" s="447"/>
      <c r="M447" s="535"/>
      <c r="N447" s="535"/>
      <c r="O447" s="431"/>
      <c r="P447" s="449"/>
      <c r="Q447" s="414"/>
      <c r="R447" s="535"/>
      <c r="S447" s="433"/>
      <c r="T447" s="449"/>
      <c r="U447" s="414"/>
      <c r="V447" s="535"/>
    </row>
    <row r="448" ht="28.5" customHeight="1">
      <c r="A448" s="671">
        <v>16.0</v>
      </c>
      <c r="B448" s="553">
        <v>2.0</v>
      </c>
      <c r="C448" s="390" t="s">
        <v>5956</v>
      </c>
      <c r="D448" s="1244" t="s">
        <v>2042</v>
      </c>
      <c r="E448" s="1135"/>
      <c r="F448" s="1136"/>
      <c r="G448" s="1137"/>
      <c r="H448" s="1239" t="s">
        <v>2815</v>
      </c>
      <c r="I448" s="1239" t="s">
        <v>2816</v>
      </c>
      <c r="J448" s="447"/>
      <c r="K448" s="447"/>
      <c r="L448" s="447"/>
      <c r="M448" s="535"/>
      <c r="N448" s="535"/>
      <c r="O448" s="431"/>
      <c r="P448" s="449"/>
      <c r="Q448" s="414"/>
      <c r="R448" s="535"/>
      <c r="S448" s="433"/>
      <c r="T448" s="449"/>
      <c r="U448" s="414"/>
      <c r="V448" s="535"/>
    </row>
    <row r="449" ht="28.5" customHeight="1">
      <c r="A449" s="671">
        <v>16.0</v>
      </c>
      <c r="B449" s="553">
        <v>2.0</v>
      </c>
      <c r="C449" s="390" t="s">
        <v>5957</v>
      </c>
      <c r="D449" s="1244" t="s">
        <v>2043</v>
      </c>
      <c r="E449" s="1135"/>
      <c r="F449" s="1136"/>
      <c r="G449" s="1137"/>
      <c r="H449" s="1239" t="s">
        <v>2818</v>
      </c>
      <c r="I449" s="1239" t="s">
        <v>2819</v>
      </c>
      <c r="J449" s="447"/>
      <c r="K449" s="447"/>
      <c r="L449" s="447"/>
      <c r="M449" s="535"/>
      <c r="N449" s="535"/>
      <c r="O449" s="431"/>
      <c r="P449" s="449"/>
      <c r="Q449" s="414"/>
      <c r="R449" s="535"/>
      <c r="S449" s="433"/>
      <c r="T449" s="449"/>
      <c r="U449" s="414"/>
      <c r="V449" s="535"/>
    </row>
    <row r="450" ht="28.5" customHeight="1">
      <c r="A450" s="671">
        <v>16.0</v>
      </c>
      <c r="B450" s="554">
        <v>2.0</v>
      </c>
      <c r="C450" s="451" t="s">
        <v>5958</v>
      </c>
      <c r="D450" s="1245" t="s">
        <v>2044</v>
      </c>
      <c r="E450" s="1130"/>
      <c r="F450" s="1138"/>
      <c r="G450" s="1132"/>
      <c r="H450" s="1241" t="s">
        <v>2821</v>
      </c>
      <c r="I450" s="1241" t="s">
        <v>2822</v>
      </c>
      <c r="J450" s="508"/>
      <c r="K450" s="508"/>
      <c r="L450" s="508"/>
      <c r="M450" s="536"/>
      <c r="N450" s="536"/>
      <c r="O450" s="437"/>
      <c r="P450" s="511"/>
      <c r="Q450" s="427"/>
      <c r="R450" s="536"/>
      <c r="S450" s="439"/>
      <c r="T450" s="511"/>
      <c r="U450" s="427"/>
      <c r="V450" s="536"/>
    </row>
    <row r="451" ht="28.5" customHeight="1">
      <c r="A451" s="656">
        <v>17.0</v>
      </c>
      <c r="B451" s="344">
        <v>2.0</v>
      </c>
      <c r="C451" s="349" t="s">
        <v>5959</v>
      </c>
      <c r="D451" s="305" t="s">
        <v>537</v>
      </c>
      <c r="E451" s="1229" t="s">
        <v>12056</v>
      </c>
      <c r="F451" s="1176" t="s">
        <v>12144</v>
      </c>
      <c r="G451" s="1072" t="s">
        <v>13199</v>
      </c>
      <c r="H451" s="306" t="s">
        <v>5960</v>
      </c>
      <c r="I451" s="306" t="s">
        <v>5961</v>
      </c>
      <c r="J451" s="306" t="s">
        <v>13200</v>
      </c>
      <c r="K451" s="306" t="s">
        <v>13201</v>
      </c>
      <c r="L451" s="306" t="s">
        <v>13202</v>
      </c>
      <c r="M451" s="306" t="s">
        <v>5965</v>
      </c>
      <c r="N451" s="306" t="s">
        <v>5966</v>
      </c>
      <c r="O451" s="310" t="s">
        <v>5967</v>
      </c>
      <c r="P451" s="314" t="s">
        <v>5968</v>
      </c>
      <c r="Q451" s="346"/>
      <c r="R451" s="306" t="s">
        <v>5969</v>
      </c>
      <c r="S451" s="313" t="s">
        <v>5970</v>
      </c>
      <c r="T451" s="314" t="s">
        <v>5971</v>
      </c>
      <c r="U451" s="346"/>
      <c r="V451" s="306" t="s">
        <v>5972</v>
      </c>
    </row>
    <row r="452" ht="28.5" customHeight="1">
      <c r="A452" s="656">
        <v>17.0</v>
      </c>
      <c r="B452" s="348">
        <v>2.0</v>
      </c>
      <c r="C452" s="349" t="s">
        <v>5959</v>
      </c>
      <c r="D452" s="320" t="s">
        <v>592</v>
      </c>
      <c r="E452" s="1184"/>
      <c r="F452" s="1074" t="s">
        <v>515</v>
      </c>
      <c r="G452" s="1186"/>
      <c r="H452" s="321" t="s">
        <v>5974</v>
      </c>
      <c r="I452" s="321" t="s">
        <v>5975</v>
      </c>
      <c r="J452" s="321" t="s">
        <v>13203</v>
      </c>
      <c r="K452" s="321" t="s">
        <v>13204</v>
      </c>
      <c r="L452" s="321" t="s">
        <v>13205</v>
      </c>
      <c r="M452" s="321" t="s">
        <v>5979</v>
      </c>
      <c r="N452" s="321" t="s">
        <v>5980</v>
      </c>
      <c r="O452" s="325" t="s">
        <v>5981</v>
      </c>
      <c r="P452" s="329" t="s">
        <v>5982</v>
      </c>
      <c r="Q452" s="351"/>
      <c r="R452" s="321" t="s">
        <v>5983</v>
      </c>
      <c r="S452" s="328" t="s">
        <v>5984</v>
      </c>
      <c r="T452" s="329" t="s">
        <v>5985</v>
      </c>
      <c r="U452" s="351"/>
      <c r="V452" s="321" t="s">
        <v>5986</v>
      </c>
    </row>
    <row r="453" ht="28.5" customHeight="1">
      <c r="A453" s="656">
        <v>17.0</v>
      </c>
      <c r="B453" s="348">
        <v>2.0</v>
      </c>
      <c r="C453" s="349" t="s">
        <v>5959</v>
      </c>
      <c r="D453" s="320" t="s">
        <v>551</v>
      </c>
      <c r="E453" s="1073"/>
      <c r="F453" s="1074" t="s">
        <v>580</v>
      </c>
      <c r="G453" s="1075"/>
      <c r="H453" s="321" t="s">
        <v>5987</v>
      </c>
      <c r="I453" s="321" t="s">
        <v>5988</v>
      </c>
      <c r="J453" s="321" t="s">
        <v>5989</v>
      </c>
      <c r="K453" s="321" t="s">
        <v>13206</v>
      </c>
      <c r="L453" s="321" t="s">
        <v>13207</v>
      </c>
      <c r="M453" s="321" t="s">
        <v>5992</v>
      </c>
      <c r="N453" s="321" t="s">
        <v>5993</v>
      </c>
      <c r="O453" s="325" t="s">
        <v>5994</v>
      </c>
      <c r="P453" s="329" t="s">
        <v>5995</v>
      </c>
      <c r="Q453" s="351"/>
      <c r="R453" s="321" t="s">
        <v>5996</v>
      </c>
      <c r="S453" s="328" t="s">
        <v>5997</v>
      </c>
      <c r="T453" s="329" t="s">
        <v>5998</v>
      </c>
      <c r="U453" s="351"/>
      <c r="V453" s="321" t="s">
        <v>5999</v>
      </c>
    </row>
    <row r="454" ht="28.5" customHeight="1">
      <c r="A454" s="656">
        <v>17.0</v>
      </c>
      <c r="B454" s="354">
        <v>2.0</v>
      </c>
      <c r="C454" s="355" t="s">
        <v>5959</v>
      </c>
      <c r="D454" s="333" t="s">
        <v>1492</v>
      </c>
      <c r="E454" s="1076"/>
      <c r="F454" s="1081"/>
      <c r="G454" s="1078"/>
      <c r="H454" s="334" t="s">
        <v>6000</v>
      </c>
      <c r="I454" s="334" t="s">
        <v>6001</v>
      </c>
      <c r="J454" s="334" t="s">
        <v>13208</v>
      </c>
      <c r="K454" s="334" t="s">
        <v>13209</v>
      </c>
      <c r="L454" s="334" t="s">
        <v>13210</v>
      </c>
      <c r="M454" s="334" t="s">
        <v>6005</v>
      </c>
      <c r="N454" s="334" t="s">
        <v>6006</v>
      </c>
      <c r="O454" s="338" t="s">
        <v>6007</v>
      </c>
      <c r="P454" s="342" t="s">
        <v>6008</v>
      </c>
      <c r="Q454" s="356"/>
      <c r="R454" s="334" t="s">
        <v>6009</v>
      </c>
      <c r="S454" s="341" t="s">
        <v>6010</v>
      </c>
      <c r="T454" s="342" t="s">
        <v>6011</v>
      </c>
      <c r="U454" s="356"/>
      <c r="V454" s="334" t="s">
        <v>6012</v>
      </c>
    </row>
    <row r="455" ht="28.5" customHeight="1">
      <c r="A455" s="656">
        <v>17.0</v>
      </c>
      <c r="B455" s="348">
        <v>2.0</v>
      </c>
      <c r="C455" s="349" t="s">
        <v>6014</v>
      </c>
      <c r="D455" s="539" t="s">
        <v>621</v>
      </c>
      <c r="E455" s="1184"/>
      <c r="F455" s="1185"/>
      <c r="G455" s="1186"/>
      <c r="H455" s="321" t="s">
        <v>6015</v>
      </c>
      <c r="I455" s="321" t="s">
        <v>6016</v>
      </c>
      <c r="J455" s="321" t="s">
        <v>6017</v>
      </c>
      <c r="K455" s="321" t="s">
        <v>6018</v>
      </c>
      <c r="L455" s="321" t="s">
        <v>6019</v>
      </c>
      <c r="M455" s="321" t="s">
        <v>6020</v>
      </c>
      <c r="N455" s="321" t="s">
        <v>6021</v>
      </c>
      <c r="O455" s="325" t="s">
        <v>6022</v>
      </c>
      <c r="P455" s="329" t="s">
        <v>6023</v>
      </c>
      <c r="Q455" s="351"/>
      <c r="R455" s="321" t="s">
        <v>6024</v>
      </c>
      <c r="S455" s="328" t="s">
        <v>6025</v>
      </c>
      <c r="T455" s="329" t="s">
        <v>6026</v>
      </c>
      <c r="U455" s="351"/>
      <c r="V455" s="321" t="s">
        <v>6027</v>
      </c>
    </row>
    <row r="456" ht="28.5" customHeight="1">
      <c r="A456" s="656">
        <v>17.0</v>
      </c>
      <c r="B456" s="348">
        <v>2.0</v>
      </c>
      <c r="C456" s="349" t="s">
        <v>6014</v>
      </c>
      <c r="D456" s="320" t="s">
        <v>515</v>
      </c>
      <c r="E456" s="1073"/>
      <c r="F456" s="1080"/>
      <c r="G456" s="1075"/>
      <c r="H456" s="321" t="s">
        <v>6029</v>
      </c>
      <c r="I456" s="321" t="s">
        <v>6030</v>
      </c>
      <c r="J456" s="321" t="s">
        <v>6031</v>
      </c>
      <c r="K456" s="321" t="s">
        <v>6032</v>
      </c>
      <c r="L456" s="321" t="s">
        <v>6033</v>
      </c>
      <c r="M456" s="321" t="s">
        <v>6034</v>
      </c>
      <c r="N456" s="321" t="s">
        <v>6035</v>
      </c>
      <c r="O456" s="325" t="s">
        <v>6036</v>
      </c>
      <c r="P456" s="329" t="s">
        <v>6037</v>
      </c>
      <c r="Q456" s="351"/>
      <c r="R456" s="321" t="s">
        <v>6038</v>
      </c>
      <c r="S456" s="328" t="s">
        <v>6039</v>
      </c>
      <c r="T456" s="329" t="s">
        <v>6040</v>
      </c>
      <c r="U456" s="351"/>
      <c r="V456" s="321" t="s">
        <v>6041</v>
      </c>
    </row>
    <row r="457" ht="28.5" customHeight="1">
      <c r="A457" s="656">
        <v>17.0</v>
      </c>
      <c r="B457" s="348">
        <v>2.0</v>
      </c>
      <c r="C457" s="349" t="s">
        <v>6014</v>
      </c>
      <c r="D457" s="320" t="s">
        <v>1469</v>
      </c>
      <c r="E457" s="1073"/>
      <c r="F457" s="1080"/>
      <c r="G457" s="1075"/>
      <c r="H457" s="321" t="s">
        <v>6042</v>
      </c>
      <c r="I457" s="321" t="s">
        <v>6043</v>
      </c>
      <c r="J457" s="321" t="s">
        <v>6044</v>
      </c>
      <c r="K457" s="321" t="s">
        <v>6045</v>
      </c>
      <c r="L457" s="321" t="s">
        <v>6046</v>
      </c>
      <c r="M457" s="321" t="s">
        <v>6047</v>
      </c>
      <c r="N457" s="321" t="s">
        <v>6048</v>
      </c>
      <c r="O457" s="325" t="s">
        <v>6049</v>
      </c>
      <c r="P457" s="329" t="s">
        <v>6050</v>
      </c>
      <c r="Q457" s="351"/>
      <c r="R457" s="321" t="s">
        <v>6051</v>
      </c>
      <c r="S457" s="328" t="s">
        <v>6052</v>
      </c>
      <c r="T457" s="329" t="s">
        <v>6053</v>
      </c>
      <c r="U457" s="351"/>
      <c r="V457" s="321" t="s">
        <v>6054</v>
      </c>
    </row>
    <row r="458" ht="28.5" customHeight="1">
      <c r="A458" s="656">
        <v>17.0</v>
      </c>
      <c r="B458" s="354">
        <v>2.0</v>
      </c>
      <c r="C458" s="355" t="s">
        <v>6014</v>
      </c>
      <c r="D458" s="333" t="s">
        <v>580</v>
      </c>
      <c r="E458" s="1076"/>
      <c r="F458" s="1081"/>
      <c r="G458" s="1078"/>
      <c r="H458" s="334" t="s">
        <v>6056</v>
      </c>
      <c r="I458" s="334" t="s">
        <v>6057</v>
      </c>
      <c r="J458" s="334" t="s">
        <v>6058</v>
      </c>
      <c r="K458" s="334" t="s">
        <v>6059</v>
      </c>
      <c r="L458" s="334" t="s">
        <v>6060</v>
      </c>
      <c r="M458" s="334" t="s">
        <v>6061</v>
      </c>
      <c r="N458" s="334" t="s">
        <v>6062</v>
      </c>
      <c r="O458" s="338" t="s">
        <v>6063</v>
      </c>
      <c r="P458" s="342" t="s">
        <v>6064</v>
      </c>
      <c r="Q458" s="356"/>
      <c r="R458" s="334" t="s">
        <v>6065</v>
      </c>
      <c r="S458" s="341" t="s">
        <v>6066</v>
      </c>
      <c r="T458" s="342" t="s">
        <v>6067</v>
      </c>
      <c r="U458" s="356"/>
      <c r="V458" s="334" t="s">
        <v>6068</v>
      </c>
    </row>
    <row r="459" ht="28.5" customHeight="1">
      <c r="A459" s="656">
        <v>17.0</v>
      </c>
      <c r="B459" s="344">
        <v>2.0</v>
      </c>
      <c r="C459" s="345" t="s">
        <v>6070</v>
      </c>
      <c r="D459" s="305" t="s">
        <v>961</v>
      </c>
      <c r="E459" s="1227"/>
      <c r="F459" s="1176"/>
      <c r="G459" s="1228"/>
      <c r="H459" s="306" t="s">
        <v>6071</v>
      </c>
      <c r="I459" s="306" t="s">
        <v>6072</v>
      </c>
      <c r="J459" s="306" t="s">
        <v>6073</v>
      </c>
      <c r="K459" s="306" t="s">
        <v>6074</v>
      </c>
      <c r="L459" s="306" t="s">
        <v>6075</v>
      </c>
      <c r="M459" s="306" t="s">
        <v>6076</v>
      </c>
      <c r="N459" s="306" t="s">
        <v>6077</v>
      </c>
      <c r="O459" s="310" t="s">
        <v>6078</v>
      </c>
      <c r="P459" s="314" t="s">
        <v>6079</v>
      </c>
      <c r="Q459" s="346"/>
      <c r="R459" s="306" t="s">
        <v>6080</v>
      </c>
      <c r="S459" s="313" t="s">
        <v>6081</v>
      </c>
      <c r="T459" s="314" t="s">
        <v>6082</v>
      </c>
      <c r="U459" s="346"/>
      <c r="V459" s="306" t="s">
        <v>6083</v>
      </c>
    </row>
    <row r="460" ht="28.5" customHeight="1">
      <c r="A460" s="656">
        <v>17.0</v>
      </c>
      <c r="B460" s="348">
        <v>2.0</v>
      </c>
      <c r="C460" s="349" t="s">
        <v>6070</v>
      </c>
      <c r="D460" s="320" t="s">
        <v>703</v>
      </c>
      <c r="E460" s="1073"/>
      <c r="F460" s="1080"/>
      <c r="G460" s="1075"/>
      <c r="H460" s="321" t="s">
        <v>6084</v>
      </c>
      <c r="I460" s="321" t="s">
        <v>6085</v>
      </c>
      <c r="J460" s="321" t="s">
        <v>6086</v>
      </c>
      <c r="K460" s="321" t="s">
        <v>6087</v>
      </c>
      <c r="L460" s="321" t="s">
        <v>6088</v>
      </c>
      <c r="M460" s="321" t="s">
        <v>6089</v>
      </c>
      <c r="N460" s="321" t="s">
        <v>6090</v>
      </c>
      <c r="O460" s="325" t="s">
        <v>6091</v>
      </c>
      <c r="P460" s="329" t="s">
        <v>6092</v>
      </c>
      <c r="Q460" s="351"/>
      <c r="R460" s="321" t="s">
        <v>6093</v>
      </c>
      <c r="S460" s="328" t="s">
        <v>6094</v>
      </c>
      <c r="T460" s="329" t="s">
        <v>6095</v>
      </c>
      <c r="U460" s="351"/>
      <c r="V460" s="321" t="s">
        <v>6096</v>
      </c>
    </row>
    <row r="461" ht="28.5" customHeight="1">
      <c r="A461" s="656">
        <v>17.0</v>
      </c>
      <c r="B461" s="348">
        <v>2.0</v>
      </c>
      <c r="C461" s="349" t="s">
        <v>6070</v>
      </c>
      <c r="D461" s="539" t="s">
        <v>1789</v>
      </c>
      <c r="E461" s="1073"/>
      <c r="F461" s="1080"/>
      <c r="G461" s="1075"/>
      <c r="H461" s="321" t="s">
        <v>6097</v>
      </c>
      <c r="I461" s="321" t="s">
        <v>6098</v>
      </c>
      <c r="J461" s="321" t="s">
        <v>6099</v>
      </c>
      <c r="K461" s="321" t="s">
        <v>6100</v>
      </c>
      <c r="L461" s="321" t="s">
        <v>6101</v>
      </c>
      <c r="M461" s="321" t="s">
        <v>6102</v>
      </c>
      <c r="N461" s="321" t="s">
        <v>6103</v>
      </c>
      <c r="O461" s="325" t="s">
        <v>6104</v>
      </c>
      <c r="P461" s="329" t="s">
        <v>6105</v>
      </c>
      <c r="Q461" s="351"/>
      <c r="R461" s="321" t="s">
        <v>6106</v>
      </c>
      <c r="S461" s="328" t="s">
        <v>6107</v>
      </c>
      <c r="T461" s="329" t="s">
        <v>6108</v>
      </c>
      <c r="U461" s="351"/>
      <c r="V461" s="321" t="s">
        <v>6109</v>
      </c>
    </row>
    <row r="462" ht="28.5" customHeight="1">
      <c r="A462" s="656">
        <v>17.0</v>
      </c>
      <c r="B462" s="354">
        <v>2.0</v>
      </c>
      <c r="C462" s="355" t="s">
        <v>6070</v>
      </c>
      <c r="D462" s="333" t="s">
        <v>1791</v>
      </c>
      <c r="E462" s="1076"/>
      <c r="F462" s="1081"/>
      <c r="G462" s="1078"/>
      <c r="H462" s="334" t="s">
        <v>6110</v>
      </c>
      <c r="I462" s="334" t="s">
        <v>6111</v>
      </c>
      <c r="J462" s="334" t="s">
        <v>6112</v>
      </c>
      <c r="K462" s="334" t="s">
        <v>6113</v>
      </c>
      <c r="L462" s="334" t="s">
        <v>6114</v>
      </c>
      <c r="M462" s="334" t="s">
        <v>6115</v>
      </c>
      <c r="N462" s="334" t="s">
        <v>6116</v>
      </c>
      <c r="O462" s="338" t="s">
        <v>6117</v>
      </c>
      <c r="P462" s="342" t="s">
        <v>6118</v>
      </c>
      <c r="Q462" s="356"/>
      <c r="R462" s="334" t="s">
        <v>6119</v>
      </c>
      <c r="S462" s="341" t="s">
        <v>6120</v>
      </c>
      <c r="T462" s="342" t="s">
        <v>6121</v>
      </c>
      <c r="U462" s="356"/>
      <c r="V462" s="334" t="s">
        <v>6122</v>
      </c>
    </row>
    <row r="463" ht="28.5" customHeight="1">
      <c r="A463" s="656">
        <v>17.0</v>
      </c>
      <c r="B463" s="348">
        <v>2.0</v>
      </c>
      <c r="C463" s="349" t="s">
        <v>6123</v>
      </c>
      <c r="D463" s="320" t="s">
        <v>734</v>
      </c>
      <c r="E463" s="1073"/>
      <c r="F463" s="1080"/>
      <c r="G463" s="1075"/>
      <c r="H463" s="321" t="s">
        <v>6124</v>
      </c>
      <c r="I463" s="321" t="s">
        <v>6125</v>
      </c>
      <c r="J463" s="321" t="s">
        <v>6126</v>
      </c>
      <c r="K463" s="321" t="s">
        <v>6127</v>
      </c>
      <c r="L463" s="321" t="s">
        <v>6128</v>
      </c>
      <c r="M463" s="321" t="s">
        <v>6129</v>
      </c>
      <c r="N463" s="321" t="s">
        <v>6130</v>
      </c>
      <c r="O463" s="325" t="s">
        <v>6131</v>
      </c>
      <c r="P463" s="329" t="s">
        <v>6132</v>
      </c>
      <c r="Q463" s="351"/>
      <c r="R463" s="321" t="s">
        <v>6133</v>
      </c>
      <c r="S463" s="328" t="s">
        <v>6134</v>
      </c>
      <c r="T463" s="329" t="s">
        <v>6135</v>
      </c>
      <c r="U463" s="351"/>
      <c r="V463" s="321" t="s">
        <v>6136</v>
      </c>
    </row>
    <row r="464" ht="28.5" customHeight="1">
      <c r="A464" s="656">
        <v>17.0</v>
      </c>
      <c r="B464" s="348">
        <v>2.0</v>
      </c>
      <c r="C464" s="349" t="s">
        <v>6123</v>
      </c>
      <c r="D464" s="320" t="s">
        <v>739</v>
      </c>
      <c r="E464" s="1073"/>
      <c r="F464" s="1080"/>
      <c r="G464" s="1075"/>
      <c r="H464" s="321" t="s">
        <v>6137</v>
      </c>
      <c r="I464" s="321" t="s">
        <v>6138</v>
      </c>
      <c r="J464" s="321" t="s">
        <v>6139</v>
      </c>
      <c r="K464" s="321" t="s">
        <v>6140</v>
      </c>
      <c r="L464" s="321" t="s">
        <v>6141</v>
      </c>
      <c r="M464" s="321" t="s">
        <v>6142</v>
      </c>
      <c r="N464" s="321" t="s">
        <v>6143</v>
      </c>
      <c r="O464" s="325" t="s">
        <v>6144</v>
      </c>
      <c r="P464" s="329" t="s">
        <v>6145</v>
      </c>
      <c r="Q464" s="351"/>
      <c r="R464" s="321" t="s">
        <v>6146</v>
      </c>
      <c r="S464" s="328" t="s">
        <v>6147</v>
      </c>
      <c r="T464" s="329" t="s">
        <v>6148</v>
      </c>
      <c r="U464" s="351"/>
      <c r="V464" s="321" t="s">
        <v>6149</v>
      </c>
    </row>
    <row r="465" ht="28.5" customHeight="1">
      <c r="A465" s="656">
        <v>17.0</v>
      </c>
      <c r="B465" s="348">
        <v>2.0</v>
      </c>
      <c r="C465" s="349" t="s">
        <v>6123</v>
      </c>
      <c r="D465" s="320" t="s">
        <v>1814</v>
      </c>
      <c r="E465" s="1073"/>
      <c r="F465" s="1080"/>
      <c r="G465" s="1075"/>
      <c r="H465" s="321" t="s">
        <v>6150</v>
      </c>
      <c r="I465" s="321" t="s">
        <v>6151</v>
      </c>
      <c r="J465" s="321" t="s">
        <v>6152</v>
      </c>
      <c r="K465" s="321" t="s">
        <v>6153</v>
      </c>
      <c r="L465" s="321" t="s">
        <v>6154</v>
      </c>
      <c r="M465" s="321" t="s">
        <v>6155</v>
      </c>
      <c r="N465" s="321" t="s">
        <v>6156</v>
      </c>
      <c r="O465" s="325" t="s">
        <v>6157</v>
      </c>
      <c r="P465" s="329" t="s">
        <v>6158</v>
      </c>
      <c r="Q465" s="351"/>
      <c r="R465" s="321" t="s">
        <v>6159</v>
      </c>
      <c r="S465" s="328" t="s">
        <v>6160</v>
      </c>
      <c r="T465" s="329" t="s">
        <v>6161</v>
      </c>
      <c r="U465" s="351"/>
      <c r="V465" s="321" t="s">
        <v>6162</v>
      </c>
    </row>
    <row r="466" ht="28.5" customHeight="1">
      <c r="A466" s="656">
        <v>17.0</v>
      </c>
      <c r="B466" s="354">
        <v>2.0</v>
      </c>
      <c r="C466" s="355" t="s">
        <v>6123</v>
      </c>
      <c r="D466" s="333" t="s">
        <v>1767</v>
      </c>
      <c r="E466" s="1076"/>
      <c r="F466" s="1081"/>
      <c r="G466" s="1078"/>
      <c r="H466" s="334" t="s">
        <v>6163</v>
      </c>
      <c r="I466" s="334" t="s">
        <v>6164</v>
      </c>
      <c r="J466" s="334" t="s">
        <v>6165</v>
      </c>
      <c r="K466" s="334" t="s">
        <v>6166</v>
      </c>
      <c r="L466" s="334" t="s">
        <v>6167</v>
      </c>
      <c r="M466" s="334" t="s">
        <v>6168</v>
      </c>
      <c r="N466" s="334" t="s">
        <v>6169</v>
      </c>
      <c r="O466" s="338" t="s">
        <v>6170</v>
      </c>
      <c r="P466" s="342" t="s">
        <v>6171</v>
      </c>
      <c r="Q466" s="356"/>
      <c r="R466" s="334" t="s">
        <v>6172</v>
      </c>
      <c r="S466" s="341" t="s">
        <v>6173</v>
      </c>
      <c r="T466" s="342" t="s">
        <v>6174</v>
      </c>
      <c r="U466" s="356"/>
      <c r="V466" s="334" t="s">
        <v>6175</v>
      </c>
    </row>
    <row r="467" ht="28.5" customHeight="1">
      <c r="A467" s="656">
        <v>17.0</v>
      </c>
      <c r="B467" s="370">
        <v>2.0</v>
      </c>
      <c r="C467" s="349"/>
      <c r="D467" s="1246" t="s">
        <v>1255</v>
      </c>
      <c r="E467" s="1073"/>
      <c r="F467" s="1080"/>
      <c r="G467" s="1075"/>
      <c r="H467" s="1113" t="s">
        <v>3028</v>
      </c>
      <c r="I467" s="1113" t="s">
        <v>3029</v>
      </c>
      <c r="J467" s="470"/>
      <c r="K467" s="470"/>
      <c r="L467" s="470"/>
      <c r="M467" s="327"/>
      <c r="N467" s="327"/>
      <c r="O467" s="325"/>
      <c r="P467" s="378"/>
      <c r="Q467" s="499"/>
      <c r="R467" s="327"/>
      <c r="S467" s="328"/>
      <c r="T467" s="378"/>
      <c r="U467" s="499"/>
      <c r="V467" s="327"/>
    </row>
    <row r="468" ht="28.5" customHeight="1">
      <c r="A468" s="656">
        <v>17.0</v>
      </c>
      <c r="B468" s="370">
        <v>2.0</v>
      </c>
      <c r="C468" s="349"/>
      <c r="D468" s="1246" t="s">
        <v>2045</v>
      </c>
      <c r="E468" s="1073"/>
      <c r="F468" s="1080"/>
      <c r="G468" s="1075"/>
      <c r="H468" s="1113" t="s">
        <v>3031</v>
      </c>
      <c r="I468" s="1113" t="s">
        <v>3032</v>
      </c>
      <c r="J468" s="470"/>
      <c r="K468" s="470"/>
      <c r="L468" s="470"/>
      <c r="M468" s="327"/>
      <c r="N468" s="327"/>
      <c r="O468" s="325"/>
      <c r="P468" s="378"/>
      <c r="Q468" s="499"/>
      <c r="R468" s="327"/>
      <c r="S468" s="328"/>
      <c r="T468" s="378"/>
      <c r="U468" s="499"/>
      <c r="V468" s="327"/>
    </row>
    <row r="469" ht="28.5" customHeight="1">
      <c r="A469" s="656">
        <v>17.0</v>
      </c>
      <c r="B469" s="370">
        <v>2.0</v>
      </c>
      <c r="C469" s="349"/>
      <c r="D469" s="1246" t="s">
        <v>2046</v>
      </c>
      <c r="E469" s="1073"/>
      <c r="F469" s="1080"/>
      <c r="G469" s="1075"/>
      <c r="H469" s="1113" t="s">
        <v>3034</v>
      </c>
      <c r="I469" s="1113" t="s">
        <v>3035</v>
      </c>
      <c r="J469" s="470"/>
      <c r="K469" s="470"/>
      <c r="L469" s="470"/>
      <c r="M469" s="327"/>
      <c r="N469" s="327"/>
      <c r="O469" s="325"/>
      <c r="P469" s="378"/>
      <c r="Q469" s="499"/>
      <c r="R469" s="327"/>
      <c r="S469" s="328"/>
      <c r="T469" s="378"/>
      <c r="U469" s="499"/>
      <c r="V469" s="327"/>
    </row>
    <row r="470" ht="28.5" customHeight="1">
      <c r="A470" s="656">
        <v>17.0</v>
      </c>
      <c r="B470" s="370">
        <v>2.0</v>
      </c>
      <c r="C470" s="349"/>
      <c r="D470" s="1246" t="s">
        <v>2047</v>
      </c>
      <c r="E470" s="1073"/>
      <c r="F470" s="1080"/>
      <c r="G470" s="1075"/>
      <c r="H470" s="1113" t="s">
        <v>3037</v>
      </c>
      <c r="I470" s="1113" t="s">
        <v>3038</v>
      </c>
      <c r="J470" s="470"/>
      <c r="K470" s="470"/>
      <c r="L470" s="470"/>
      <c r="M470" s="327"/>
      <c r="N470" s="327"/>
      <c r="O470" s="325"/>
      <c r="P470" s="378"/>
      <c r="Q470" s="499"/>
      <c r="R470" s="327"/>
      <c r="S470" s="328"/>
      <c r="T470" s="378"/>
      <c r="U470" s="499"/>
      <c r="V470" s="327"/>
    </row>
    <row r="471" ht="28.5" customHeight="1">
      <c r="A471" s="656">
        <v>17.0</v>
      </c>
      <c r="B471" s="370">
        <v>2.0</v>
      </c>
      <c r="C471" s="349"/>
      <c r="D471" s="1246" t="s">
        <v>2048</v>
      </c>
      <c r="E471" s="1073"/>
      <c r="F471" s="1080"/>
      <c r="G471" s="1075"/>
      <c r="H471" s="1113" t="s">
        <v>3040</v>
      </c>
      <c r="I471" s="1113" t="s">
        <v>3041</v>
      </c>
      <c r="J471" s="470"/>
      <c r="K471" s="470"/>
      <c r="L471" s="470"/>
      <c r="M471" s="327"/>
      <c r="N471" s="327"/>
      <c r="O471" s="325"/>
      <c r="P471" s="378"/>
      <c r="Q471" s="499"/>
      <c r="R471" s="327"/>
      <c r="S471" s="328"/>
      <c r="T471" s="378"/>
      <c r="U471" s="499"/>
      <c r="V471" s="327"/>
    </row>
    <row r="472" ht="28.5" customHeight="1">
      <c r="A472" s="656">
        <v>17.0</v>
      </c>
      <c r="B472" s="370">
        <v>2.0</v>
      </c>
      <c r="C472" s="349"/>
      <c r="D472" s="1247" t="s">
        <v>2049</v>
      </c>
      <c r="E472" s="1073"/>
      <c r="F472" s="1080"/>
      <c r="G472" s="1075"/>
      <c r="H472" s="1248" t="s">
        <v>3043</v>
      </c>
      <c r="I472" s="1248" t="s">
        <v>3044</v>
      </c>
      <c r="J472" s="470"/>
      <c r="K472" s="470"/>
      <c r="L472" s="470"/>
      <c r="M472" s="327"/>
      <c r="N472" s="327"/>
      <c r="O472" s="325"/>
      <c r="P472" s="378"/>
      <c r="Q472" s="499"/>
      <c r="R472" s="327"/>
      <c r="S472" s="328"/>
      <c r="T472" s="378"/>
      <c r="U472" s="499"/>
      <c r="V472" s="327"/>
    </row>
    <row r="473" ht="28.5" customHeight="1">
      <c r="A473" s="656">
        <v>17.0</v>
      </c>
      <c r="B473" s="548">
        <v>2.0</v>
      </c>
      <c r="C473" s="345"/>
      <c r="D473" s="1249" t="s">
        <v>2050</v>
      </c>
      <c r="E473" s="1070"/>
      <c r="F473" s="1071"/>
      <c r="G473" s="1079"/>
      <c r="H473" s="1115" t="s">
        <v>3046</v>
      </c>
      <c r="I473" s="1115" t="s">
        <v>3047</v>
      </c>
      <c r="J473" s="466"/>
      <c r="K473" s="466"/>
      <c r="L473" s="466"/>
      <c r="M473" s="312"/>
      <c r="N473" s="312"/>
      <c r="O473" s="310"/>
      <c r="P473" s="388"/>
      <c r="Q473" s="498"/>
      <c r="R473" s="312"/>
      <c r="S473" s="313"/>
      <c r="T473" s="388"/>
      <c r="U473" s="498"/>
      <c r="V473" s="312"/>
    </row>
    <row r="474" ht="28.5" customHeight="1">
      <c r="A474" s="656">
        <v>17.0</v>
      </c>
      <c r="B474" s="302">
        <v>2.0</v>
      </c>
      <c r="C474" s="349"/>
      <c r="D474" s="1246" t="s">
        <v>2051</v>
      </c>
      <c r="E474" s="1073"/>
      <c r="F474" s="1080"/>
      <c r="G474" s="1075"/>
      <c r="H474" s="1113" t="s">
        <v>3049</v>
      </c>
      <c r="I474" s="1113" t="s">
        <v>3050</v>
      </c>
      <c r="J474" s="470"/>
      <c r="K474" s="470"/>
      <c r="L474" s="470"/>
      <c r="M474" s="327"/>
      <c r="N474" s="327"/>
      <c r="O474" s="325"/>
      <c r="P474" s="378"/>
      <c r="Q474" s="499"/>
      <c r="R474" s="327"/>
      <c r="S474" s="328"/>
      <c r="T474" s="378"/>
      <c r="U474" s="499"/>
      <c r="V474" s="327"/>
    </row>
    <row r="475" ht="28.5" customHeight="1">
      <c r="A475" s="656">
        <v>17.0</v>
      </c>
      <c r="B475" s="302">
        <v>2.0</v>
      </c>
      <c r="C475" s="349"/>
      <c r="D475" s="1246" t="s">
        <v>2052</v>
      </c>
      <c r="E475" s="1073"/>
      <c r="F475" s="1080"/>
      <c r="G475" s="1075"/>
      <c r="H475" s="1113" t="s">
        <v>3052</v>
      </c>
      <c r="I475" s="1113" t="s">
        <v>3053</v>
      </c>
      <c r="J475" s="470"/>
      <c r="K475" s="470"/>
      <c r="L475" s="470"/>
      <c r="M475" s="327"/>
      <c r="N475" s="327"/>
      <c r="O475" s="325"/>
      <c r="P475" s="378"/>
      <c r="Q475" s="499"/>
      <c r="R475" s="327"/>
      <c r="S475" s="328"/>
      <c r="T475" s="378"/>
      <c r="U475" s="499"/>
      <c r="V475" s="327"/>
    </row>
    <row r="476" ht="28.5" customHeight="1">
      <c r="A476" s="656">
        <v>17.0</v>
      </c>
      <c r="B476" s="302">
        <v>2.0</v>
      </c>
      <c r="C476" s="349"/>
      <c r="D476" s="1246" t="s">
        <v>2053</v>
      </c>
      <c r="E476" s="1073"/>
      <c r="F476" s="1080"/>
      <c r="G476" s="1075"/>
      <c r="H476" s="1113" t="s">
        <v>3055</v>
      </c>
      <c r="I476" s="1113" t="s">
        <v>3056</v>
      </c>
      <c r="J476" s="470"/>
      <c r="K476" s="470"/>
      <c r="L476" s="470"/>
      <c r="M476" s="327"/>
      <c r="N476" s="327"/>
      <c r="O476" s="325"/>
      <c r="P476" s="378"/>
      <c r="Q476" s="499"/>
      <c r="R476" s="327"/>
      <c r="S476" s="328"/>
      <c r="T476" s="378"/>
      <c r="U476" s="499"/>
      <c r="V476" s="327"/>
    </row>
    <row r="477" ht="28.5" customHeight="1">
      <c r="A477" s="656">
        <v>17.0</v>
      </c>
      <c r="B477" s="302">
        <v>2.0</v>
      </c>
      <c r="C477" s="349"/>
      <c r="D477" s="1246" t="s">
        <v>2054</v>
      </c>
      <c r="E477" s="1073"/>
      <c r="F477" s="1080"/>
      <c r="G477" s="1075"/>
      <c r="H477" s="1113" t="s">
        <v>3058</v>
      </c>
      <c r="I477" s="1113" t="s">
        <v>3059</v>
      </c>
      <c r="J477" s="470"/>
      <c r="K477" s="470"/>
      <c r="L477" s="470"/>
      <c r="M477" s="327"/>
      <c r="N477" s="327"/>
      <c r="O477" s="325"/>
      <c r="P477" s="378"/>
      <c r="Q477" s="499"/>
      <c r="R477" s="327"/>
      <c r="S477" s="328"/>
      <c r="T477" s="378"/>
      <c r="U477" s="499"/>
      <c r="V477" s="327"/>
    </row>
    <row r="478" ht="28.5" customHeight="1">
      <c r="A478" s="656">
        <v>17.0</v>
      </c>
      <c r="B478" s="549">
        <v>2.0</v>
      </c>
      <c r="C478" s="355"/>
      <c r="D478" s="1247" t="s">
        <v>1606</v>
      </c>
      <c r="E478" s="1076"/>
      <c r="F478" s="1081"/>
      <c r="G478" s="1078"/>
      <c r="H478" s="1248" t="s">
        <v>3061</v>
      </c>
      <c r="I478" s="1248" t="s">
        <v>3062</v>
      </c>
      <c r="J478" s="474"/>
      <c r="K478" s="474"/>
      <c r="L478" s="474"/>
      <c r="M478" s="340"/>
      <c r="N478" s="340"/>
      <c r="O478" s="338"/>
      <c r="P478" s="477"/>
      <c r="Q478" s="500"/>
      <c r="R478" s="340"/>
      <c r="S478" s="341"/>
      <c r="T478" s="477"/>
      <c r="U478" s="500"/>
      <c r="V478" s="340"/>
    </row>
    <row r="479" ht="28.5" customHeight="1">
      <c r="A479" s="671">
        <v>18.0</v>
      </c>
      <c r="B479" s="480">
        <v>2.0</v>
      </c>
      <c r="C479" s="406" t="s">
        <v>6188</v>
      </c>
      <c r="D479" s="407" t="s">
        <v>1096</v>
      </c>
      <c r="E479" s="1135" t="s">
        <v>12053</v>
      </c>
      <c r="F479" s="1136" t="s">
        <v>12146</v>
      </c>
      <c r="G479" s="1237" t="s">
        <v>13211</v>
      </c>
      <c r="H479" s="408" t="s">
        <v>6189</v>
      </c>
      <c r="I479" s="408" t="s">
        <v>6190</v>
      </c>
      <c r="J479" s="408" t="s">
        <v>6191</v>
      </c>
      <c r="K479" s="408" t="s">
        <v>6192</v>
      </c>
      <c r="L479" s="408" t="s">
        <v>6193</v>
      </c>
      <c r="M479" s="432"/>
      <c r="N479" s="432"/>
      <c r="O479" s="431" t="s">
        <v>6194</v>
      </c>
      <c r="P479" s="416" t="s">
        <v>6195</v>
      </c>
      <c r="Q479" s="410" t="s">
        <v>6196</v>
      </c>
      <c r="R479" s="432"/>
      <c r="S479" s="433" t="s">
        <v>6197</v>
      </c>
      <c r="T479" s="416" t="s">
        <v>6198</v>
      </c>
      <c r="U479" s="410" t="s">
        <v>6199</v>
      </c>
      <c r="V479" s="432"/>
    </row>
    <row r="480" ht="28.5" customHeight="1">
      <c r="A480" s="671">
        <v>18.0</v>
      </c>
      <c r="B480" s="480">
        <v>2.0</v>
      </c>
      <c r="C480" s="406" t="s">
        <v>6188</v>
      </c>
      <c r="D480" s="407" t="s">
        <v>630</v>
      </c>
      <c r="E480" s="1135"/>
      <c r="F480" s="1136" t="s">
        <v>1096</v>
      </c>
      <c r="G480" s="1137"/>
      <c r="H480" s="408" t="s">
        <v>6200</v>
      </c>
      <c r="I480" s="408" t="s">
        <v>6201</v>
      </c>
      <c r="J480" s="408" t="s">
        <v>6202</v>
      </c>
      <c r="K480" s="408" t="s">
        <v>6203</v>
      </c>
      <c r="L480" s="408" t="s">
        <v>6204</v>
      </c>
      <c r="M480" s="432"/>
      <c r="N480" s="432"/>
      <c r="O480" s="431" t="s">
        <v>6205</v>
      </c>
      <c r="P480" s="416" t="s">
        <v>6206</v>
      </c>
      <c r="Q480" s="410" t="s">
        <v>6207</v>
      </c>
      <c r="R480" s="432"/>
      <c r="S480" s="433" t="s">
        <v>6208</v>
      </c>
      <c r="T480" s="416" t="s">
        <v>6209</v>
      </c>
      <c r="U480" s="410" t="s">
        <v>6210</v>
      </c>
      <c r="V480" s="432"/>
    </row>
    <row r="481" ht="28.5" customHeight="1">
      <c r="A481" s="671">
        <v>18.0</v>
      </c>
      <c r="B481" s="480">
        <v>2.0</v>
      </c>
      <c r="C481" s="406" t="s">
        <v>6188</v>
      </c>
      <c r="D481" s="407" t="s">
        <v>635</v>
      </c>
      <c r="E481" s="1135"/>
      <c r="F481" s="1136" t="s">
        <v>635</v>
      </c>
      <c r="G481" s="1137"/>
      <c r="H481" s="408" t="s">
        <v>6211</v>
      </c>
      <c r="I481" s="408" t="s">
        <v>6212</v>
      </c>
      <c r="J481" s="408" t="s">
        <v>6213</v>
      </c>
      <c r="K481" s="408" t="s">
        <v>6214</v>
      </c>
      <c r="L481" s="408" t="s">
        <v>6215</v>
      </c>
      <c r="M481" s="432"/>
      <c r="N481" s="432"/>
      <c r="O481" s="431" t="s">
        <v>6216</v>
      </c>
      <c r="P481" s="416" t="s">
        <v>6217</v>
      </c>
      <c r="Q481" s="410" t="s">
        <v>6218</v>
      </c>
      <c r="R481" s="432"/>
      <c r="S481" s="433" t="s">
        <v>6219</v>
      </c>
      <c r="T481" s="416" t="s">
        <v>6220</v>
      </c>
      <c r="U481" s="410" t="s">
        <v>6221</v>
      </c>
      <c r="V481" s="432"/>
    </row>
    <row r="482" ht="28.5" customHeight="1">
      <c r="A482" s="671">
        <v>18.0</v>
      </c>
      <c r="B482" s="482">
        <v>2.0</v>
      </c>
      <c r="C482" s="419" t="s">
        <v>6188</v>
      </c>
      <c r="D482" s="420" t="s">
        <v>1825</v>
      </c>
      <c r="E482" s="1130"/>
      <c r="F482" s="1138"/>
      <c r="G482" s="1132"/>
      <c r="H482" s="421" t="s">
        <v>6222</v>
      </c>
      <c r="I482" s="421" t="s">
        <v>6223</v>
      </c>
      <c r="J482" s="421" t="s">
        <v>6224</v>
      </c>
      <c r="K482" s="421" t="s">
        <v>6225</v>
      </c>
      <c r="L482" s="421" t="s">
        <v>6226</v>
      </c>
      <c r="M482" s="438"/>
      <c r="N482" s="438"/>
      <c r="O482" s="437" t="s">
        <v>6227</v>
      </c>
      <c r="P482" s="429" t="s">
        <v>6228</v>
      </c>
      <c r="Q482" s="423" t="s">
        <v>6229</v>
      </c>
      <c r="R482" s="438"/>
      <c r="S482" s="439" t="s">
        <v>6230</v>
      </c>
      <c r="T482" s="429" t="s">
        <v>6231</v>
      </c>
      <c r="U482" s="423" t="s">
        <v>6232</v>
      </c>
      <c r="V482" s="438"/>
    </row>
    <row r="483" ht="28.5" customHeight="1">
      <c r="A483" s="671">
        <v>18.0</v>
      </c>
      <c r="B483" s="480">
        <v>2.0</v>
      </c>
      <c r="C483" s="406" t="s">
        <v>6233</v>
      </c>
      <c r="D483" s="407" t="s">
        <v>1119</v>
      </c>
      <c r="E483" s="1135"/>
      <c r="F483" s="1136"/>
      <c r="G483" s="1137"/>
      <c r="H483" s="408" t="s">
        <v>6234</v>
      </c>
      <c r="I483" s="408" t="s">
        <v>6235</v>
      </c>
      <c r="J483" s="408" t="s">
        <v>6236</v>
      </c>
      <c r="K483" s="408" t="s">
        <v>6237</v>
      </c>
      <c r="L483" s="408" t="s">
        <v>6238</v>
      </c>
      <c r="M483" s="414"/>
      <c r="N483" s="414"/>
      <c r="O483" s="431" t="s">
        <v>6239</v>
      </c>
      <c r="P483" s="416" t="s">
        <v>6240</v>
      </c>
      <c r="Q483" s="410" t="s">
        <v>6241</v>
      </c>
      <c r="R483" s="414"/>
      <c r="S483" s="433" t="s">
        <v>6242</v>
      </c>
      <c r="T483" s="416" t="s">
        <v>6243</v>
      </c>
      <c r="U483" s="410" t="s">
        <v>6244</v>
      </c>
      <c r="V483" s="414"/>
    </row>
    <row r="484" ht="28.5" customHeight="1">
      <c r="A484" s="671">
        <v>18.0</v>
      </c>
      <c r="B484" s="480">
        <v>2.0</v>
      </c>
      <c r="C484" s="406" t="s">
        <v>6233</v>
      </c>
      <c r="D484" s="407" t="s">
        <v>581</v>
      </c>
      <c r="E484" s="1163"/>
      <c r="F484" s="1206"/>
      <c r="G484" s="1164"/>
      <c r="H484" s="408" t="s">
        <v>6245</v>
      </c>
      <c r="I484" s="408" t="s">
        <v>6246</v>
      </c>
      <c r="J484" s="408" t="s">
        <v>6247</v>
      </c>
      <c r="K484" s="408" t="s">
        <v>6248</v>
      </c>
      <c r="L484" s="408" t="s">
        <v>6249</v>
      </c>
      <c r="M484" s="414"/>
      <c r="N484" s="414"/>
      <c r="O484" s="431" t="s">
        <v>6250</v>
      </c>
      <c r="P484" s="416" t="s">
        <v>6251</v>
      </c>
      <c r="Q484" s="410" t="s">
        <v>6252</v>
      </c>
      <c r="R484" s="414"/>
      <c r="S484" s="433" t="s">
        <v>6253</v>
      </c>
      <c r="T484" s="416" t="s">
        <v>6254</v>
      </c>
      <c r="U484" s="410" t="s">
        <v>6255</v>
      </c>
      <c r="V484" s="414"/>
    </row>
    <row r="485" ht="28.5" customHeight="1">
      <c r="A485" s="671">
        <v>18.0</v>
      </c>
      <c r="B485" s="480">
        <v>2.0</v>
      </c>
      <c r="C485" s="406" t="s">
        <v>6233</v>
      </c>
      <c r="D485" s="407" t="s">
        <v>867</v>
      </c>
      <c r="E485" s="1135"/>
      <c r="F485" s="1136"/>
      <c r="G485" s="1137"/>
      <c r="H485" s="408" t="s">
        <v>6256</v>
      </c>
      <c r="I485" s="408" t="s">
        <v>6257</v>
      </c>
      <c r="J485" s="408" t="s">
        <v>6258</v>
      </c>
      <c r="K485" s="408" t="s">
        <v>6259</v>
      </c>
      <c r="L485" s="408" t="s">
        <v>6260</v>
      </c>
      <c r="M485" s="414"/>
      <c r="N485" s="414"/>
      <c r="O485" s="431" t="s">
        <v>6261</v>
      </c>
      <c r="P485" s="416" t="s">
        <v>6262</v>
      </c>
      <c r="Q485" s="410" t="s">
        <v>6263</v>
      </c>
      <c r="R485" s="414"/>
      <c r="S485" s="433" t="s">
        <v>6264</v>
      </c>
      <c r="T485" s="416" t="s">
        <v>6265</v>
      </c>
      <c r="U485" s="410" t="s">
        <v>6266</v>
      </c>
      <c r="V485" s="414"/>
    </row>
    <row r="486" ht="28.5" customHeight="1">
      <c r="A486" s="671">
        <v>18.0</v>
      </c>
      <c r="B486" s="482">
        <v>2.0</v>
      </c>
      <c r="C486" s="419" t="s">
        <v>6233</v>
      </c>
      <c r="D486" s="420" t="s">
        <v>1742</v>
      </c>
      <c r="E486" s="1130"/>
      <c r="F486" s="1138"/>
      <c r="G486" s="1132"/>
      <c r="H486" s="421" t="s">
        <v>6267</v>
      </c>
      <c r="I486" s="421" t="s">
        <v>6268</v>
      </c>
      <c r="J486" s="421" t="s">
        <v>6269</v>
      </c>
      <c r="K486" s="421" t="s">
        <v>6270</v>
      </c>
      <c r="L486" s="421" t="s">
        <v>6271</v>
      </c>
      <c r="M486" s="427"/>
      <c r="N486" s="427"/>
      <c r="O486" s="437" t="s">
        <v>6272</v>
      </c>
      <c r="P486" s="429" t="s">
        <v>6273</v>
      </c>
      <c r="Q486" s="423" t="s">
        <v>6274</v>
      </c>
      <c r="R486" s="427"/>
      <c r="S486" s="439" t="s">
        <v>6275</v>
      </c>
      <c r="T486" s="429" t="s">
        <v>6276</v>
      </c>
      <c r="U486" s="423" t="s">
        <v>6277</v>
      </c>
      <c r="V486" s="427"/>
    </row>
    <row r="487" ht="28.5" customHeight="1">
      <c r="A487" s="1250">
        <v>18.0</v>
      </c>
      <c r="B487" s="1251">
        <v>2.0</v>
      </c>
      <c r="C487" s="1251" t="s">
        <v>6278</v>
      </c>
      <c r="D487" s="1252" t="s">
        <v>1402</v>
      </c>
      <c r="E487" s="1252"/>
      <c r="F487" s="1136"/>
      <c r="G487" s="1137"/>
      <c r="H487" s="1149" t="s">
        <v>6279</v>
      </c>
      <c r="I487" s="1149" t="s">
        <v>6280</v>
      </c>
      <c r="J487" s="1149" t="s">
        <v>6281</v>
      </c>
      <c r="K487" s="1149" t="s">
        <v>6282</v>
      </c>
      <c r="L487" s="1149" t="s">
        <v>6283</v>
      </c>
      <c r="M487" s="432" t="b">
        <v>0</v>
      </c>
      <c r="N487" s="432" t="s">
        <v>12545</v>
      </c>
      <c r="O487" s="431"/>
      <c r="P487" s="449"/>
      <c r="Q487" s="485"/>
      <c r="R487" s="1253" t="s">
        <v>13212</v>
      </c>
      <c r="S487" s="1254" t="s">
        <v>13213</v>
      </c>
      <c r="T487" s="449" t="s">
        <v>6284</v>
      </c>
      <c r="U487" s="564" t="s">
        <v>6285</v>
      </c>
      <c r="V487" s="1253" t="s">
        <v>6286</v>
      </c>
    </row>
    <row r="488" ht="28.5" customHeight="1">
      <c r="A488" s="1250">
        <v>18.0</v>
      </c>
      <c r="B488" s="1255">
        <v>2.0</v>
      </c>
      <c r="C488" s="1255" t="s">
        <v>6278</v>
      </c>
      <c r="D488" s="1256" t="s">
        <v>892</v>
      </c>
      <c r="E488" s="1256"/>
      <c r="F488" s="1136"/>
      <c r="G488" s="1137"/>
      <c r="H488" s="1149" t="s">
        <v>6290</v>
      </c>
      <c r="I488" s="1149" t="s">
        <v>6291</v>
      </c>
      <c r="J488" s="1149" t="s">
        <v>6292</v>
      </c>
      <c r="K488" s="1149" t="s">
        <v>6293</v>
      </c>
      <c r="L488" s="1149" t="s">
        <v>6294</v>
      </c>
      <c r="M488" s="432" t="b">
        <v>0</v>
      </c>
      <c r="N488" s="432" t="s">
        <v>12545</v>
      </c>
      <c r="O488" s="431"/>
      <c r="P488" s="449"/>
      <c r="Q488" s="485"/>
      <c r="R488" s="1253" t="s">
        <v>13214</v>
      </c>
      <c r="S488" s="1254" t="s">
        <v>13215</v>
      </c>
      <c r="T488" s="449" t="s">
        <v>6295</v>
      </c>
      <c r="U488" s="564" t="s">
        <v>6296</v>
      </c>
      <c r="V488" s="1253" t="s">
        <v>6297</v>
      </c>
    </row>
    <row r="489" ht="28.5" customHeight="1">
      <c r="A489" s="1250">
        <v>18.0</v>
      </c>
      <c r="B489" s="1255">
        <v>2.0</v>
      </c>
      <c r="C489" s="1255" t="s">
        <v>6278</v>
      </c>
      <c r="D489" s="1256" t="s">
        <v>684</v>
      </c>
      <c r="E489" s="1256"/>
      <c r="F489" s="1136"/>
      <c r="G489" s="1137"/>
      <c r="H489" s="1149" t="s">
        <v>6301</v>
      </c>
      <c r="I489" s="1149" t="s">
        <v>6302</v>
      </c>
      <c r="J489" s="1149" t="s">
        <v>6303</v>
      </c>
      <c r="K489" s="1149" t="s">
        <v>6304</v>
      </c>
      <c r="L489" s="1149" t="s">
        <v>6305</v>
      </c>
      <c r="M489" s="432" t="b">
        <v>0</v>
      </c>
      <c r="N489" s="432" t="s">
        <v>12545</v>
      </c>
      <c r="O489" s="431"/>
      <c r="P489" s="449"/>
      <c r="Q489" s="485"/>
      <c r="R489" s="1253" t="s">
        <v>13216</v>
      </c>
      <c r="S489" s="1254" t="s">
        <v>13217</v>
      </c>
      <c r="T489" s="449" t="s">
        <v>6306</v>
      </c>
      <c r="U489" s="564" t="s">
        <v>6307</v>
      </c>
      <c r="V489" s="1253" t="s">
        <v>6308</v>
      </c>
    </row>
    <row r="490" ht="28.5" customHeight="1">
      <c r="A490" s="1250">
        <v>18.0</v>
      </c>
      <c r="B490" s="1257">
        <v>2.0</v>
      </c>
      <c r="C490" s="1257" t="s">
        <v>6278</v>
      </c>
      <c r="D490" s="1258" t="s">
        <v>1331</v>
      </c>
      <c r="E490" s="1258"/>
      <c r="F490" s="1136"/>
      <c r="G490" s="1137"/>
      <c r="H490" s="1149" t="s">
        <v>6312</v>
      </c>
      <c r="I490" s="1149" t="s">
        <v>6313</v>
      </c>
      <c r="J490" s="1149" t="s">
        <v>6314</v>
      </c>
      <c r="K490" s="1149" t="s">
        <v>6315</v>
      </c>
      <c r="L490" s="1149" t="s">
        <v>6316</v>
      </c>
      <c r="M490" s="432" t="b">
        <v>0</v>
      </c>
      <c r="N490" s="432" t="s">
        <v>12545</v>
      </c>
      <c r="O490" s="431"/>
      <c r="P490" s="449"/>
      <c r="Q490" s="485"/>
      <c r="R490" s="1253" t="s">
        <v>13218</v>
      </c>
      <c r="S490" s="1254" t="s">
        <v>13219</v>
      </c>
      <c r="T490" s="449" t="s">
        <v>6317</v>
      </c>
      <c r="U490" s="564" t="s">
        <v>6318</v>
      </c>
      <c r="V490" s="1253" t="s">
        <v>6319</v>
      </c>
    </row>
    <row r="491" ht="28.5" customHeight="1">
      <c r="A491" s="671">
        <v>18.0</v>
      </c>
      <c r="B491" s="479">
        <v>2.0</v>
      </c>
      <c r="C491" s="392" t="s">
        <v>6323</v>
      </c>
      <c r="D491" s="393" t="s">
        <v>1045</v>
      </c>
      <c r="E491" s="1139"/>
      <c r="F491" s="1140"/>
      <c r="G491" s="1167"/>
      <c r="H491" s="394" t="s">
        <v>6324</v>
      </c>
      <c r="I491" s="394" t="s">
        <v>6325</v>
      </c>
      <c r="J491" s="394" t="s">
        <v>6326</v>
      </c>
      <c r="K491" s="394" t="s">
        <v>6327</v>
      </c>
      <c r="L491" s="394" t="s">
        <v>6328</v>
      </c>
      <c r="M491" s="441"/>
      <c r="N491" s="441"/>
      <c r="O491" s="454" t="s">
        <v>6329</v>
      </c>
      <c r="P491" s="402" t="s">
        <v>6330</v>
      </c>
      <c r="Q491" s="396" t="s">
        <v>6331</v>
      </c>
      <c r="R491" s="441"/>
      <c r="S491" s="456" t="s">
        <v>6332</v>
      </c>
      <c r="T491" s="402" t="s">
        <v>6333</v>
      </c>
      <c r="U491" s="396" t="s">
        <v>6334</v>
      </c>
      <c r="V491" s="441"/>
    </row>
    <row r="492" ht="28.5" customHeight="1">
      <c r="A492" s="671">
        <v>18.0</v>
      </c>
      <c r="B492" s="480">
        <v>2.0</v>
      </c>
      <c r="C492" s="406" t="s">
        <v>6323</v>
      </c>
      <c r="D492" s="407" t="s">
        <v>1168</v>
      </c>
      <c r="E492" s="1135"/>
      <c r="F492" s="1136"/>
      <c r="G492" s="1137"/>
      <c r="H492" s="408" t="s">
        <v>6335</v>
      </c>
      <c r="I492" s="408" t="s">
        <v>6336</v>
      </c>
      <c r="J492" s="408" t="s">
        <v>6337</v>
      </c>
      <c r="K492" s="408" t="s">
        <v>6338</v>
      </c>
      <c r="L492" s="408" t="s">
        <v>6339</v>
      </c>
      <c r="M492" s="432"/>
      <c r="N492" s="432"/>
      <c r="O492" s="431" t="s">
        <v>6340</v>
      </c>
      <c r="P492" s="416" t="s">
        <v>6341</v>
      </c>
      <c r="Q492" s="410" t="s">
        <v>6342</v>
      </c>
      <c r="R492" s="432"/>
      <c r="S492" s="433" t="s">
        <v>6343</v>
      </c>
      <c r="T492" s="416" t="s">
        <v>6344</v>
      </c>
      <c r="U492" s="410" t="s">
        <v>6345</v>
      </c>
      <c r="V492" s="432"/>
    </row>
    <row r="493" ht="28.5" customHeight="1">
      <c r="A493" s="671">
        <v>18.0</v>
      </c>
      <c r="B493" s="480">
        <v>2.0</v>
      </c>
      <c r="C493" s="406" t="s">
        <v>6323</v>
      </c>
      <c r="D493" s="407" t="s">
        <v>1237</v>
      </c>
      <c r="E493" s="1135"/>
      <c r="F493" s="1136"/>
      <c r="G493" s="1137"/>
      <c r="H493" s="408" t="s">
        <v>6346</v>
      </c>
      <c r="I493" s="408" t="s">
        <v>6347</v>
      </c>
      <c r="J493" s="408" t="s">
        <v>6348</v>
      </c>
      <c r="K493" s="408" t="s">
        <v>6349</v>
      </c>
      <c r="L493" s="408" t="s">
        <v>6350</v>
      </c>
      <c r="M493" s="432"/>
      <c r="N493" s="432"/>
      <c r="O493" s="431" t="s">
        <v>6351</v>
      </c>
      <c r="P493" s="416" t="s">
        <v>6352</v>
      </c>
      <c r="Q493" s="410" t="s">
        <v>6353</v>
      </c>
      <c r="R493" s="432"/>
      <c r="S493" s="433" t="s">
        <v>6354</v>
      </c>
      <c r="T493" s="416" t="s">
        <v>6355</v>
      </c>
      <c r="U493" s="410" t="s">
        <v>6356</v>
      </c>
      <c r="V493" s="432"/>
    </row>
    <row r="494" ht="28.5" customHeight="1">
      <c r="A494" s="671">
        <v>18.0</v>
      </c>
      <c r="B494" s="482">
        <v>2.0</v>
      </c>
      <c r="C494" s="419" t="s">
        <v>6323</v>
      </c>
      <c r="D494" s="420" t="s">
        <v>903</v>
      </c>
      <c r="E494" s="1130"/>
      <c r="F494" s="1138"/>
      <c r="G494" s="1132"/>
      <c r="H494" s="421" t="s">
        <v>6357</v>
      </c>
      <c r="I494" s="421" t="s">
        <v>6358</v>
      </c>
      <c r="J494" s="421" t="s">
        <v>6359</v>
      </c>
      <c r="K494" s="421" t="s">
        <v>6360</v>
      </c>
      <c r="L494" s="421" t="s">
        <v>6361</v>
      </c>
      <c r="M494" s="438"/>
      <c r="N494" s="438"/>
      <c r="O494" s="437" t="s">
        <v>6362</v>
      </c>
      <c r="P494" s="429" t="s">
        <v>6363</v>
      </c>
      <c r="Q494" s="423" t="s">
        <v>6364</v>
      </c>
      <c r="R494" s="438"/>
      <c r="S494" s="439" t="s">
        <v>6365</v>
      </c>
      <c r="T494" s="429" t="s">
        <v>6366</v>
      </c>
      <c r="U494" s="423" t="s">
        <v>6367</v>
      </c>
      <c r="V494" s="438"/>
    </row>
    <row r="495" ht="28.5" customHeight="1">
      <c r="A495" s="671">
        <v>18.0</v>
      </c>
      <c r="B495" s="450">
        <v>2.0</v>
      </c>
      <c r="C495" s="406"/>
      <c r="D495" s="1238" t="s">
        <v>1416</v>
      </c>
      <c r="E495" s="1135"/>
      <c r="F495" s="1136"/>
      <c r="G495" s="1137"/>
      <c r="H495" s="1239" t="s">
        <v>3244</v>
      </c>
      <c r="I495" s="1239" t="s">
        <v>3245</v>
      </c>
      <c r="J495" s="447"/>
      <c r="K495" s="447"/>
      <c r="L495" s="447"/>
      <c r="M495" s="432"/>
      <c r="N495" s="432"/>
      <c r="O495" s="431"/>
      <c r="P495" s="449"/>
      <c r="Q495" s="485"/>
      <c r="R495" s="432"/>
      <c r="S495" s="433"/>
      <c r="T495" s="449"/>
      <c r="U495" s="485"/>
      <c r="V495" s="432"/>
    </row>
    <row r="496" ht="28.5" customHeight="1">
      <c r="A496" s="671">
        <v>18.0</v>
      </c>
      <c r="B496" s="450">
        <v>2.0</v>
      </c>
      <c r="C496" s="406"/>
      <c r="D496" s="1238" t="s">
        <v>2055</v>
      </c>
      <c r="E496" s="1135"/>
      <c r="F496" s="1136"/>
      <c r="G496" s="1137"/>
      <c r="H496" s="1239" t="s">
        <v>3247</v>
      </c>
      <c r="I496" s="1239" t="s">
        <v>3248</v>
      </c>
      <c r="J496" s="447"/>
      <c r="K496" s="447"/>
      <c r="L496" s="447"/>
      <c r="M496" s="432"/>
      <c r="N496" s="432"/>
      <c r="O496" s="431"/>
      <c r="P496" s="449"/>
      <c r="Q496" s="485"/>
      <c r="R496" s="432"/>
      <c r="S496" s="433"/>
      <c r="T496" s="449"/>
      <c r="U496" s="485"/>
      <c r="V496" s="432"/>
    </row>
    <row r="497" ht="28.5" customHeight="1">
      <c r="A497" s="671">
        <v>18.0</v>
      </c>
      <c r="B497" s="450">
        <v>2.0</v>
      </c>
      <c r="C497" s="406"/>
      <c r="D497" s="1238" t="s">
        <v>2056</v>
      </c>
      <c r="E497" s="1135"/>
      <c r="F497" s="1136"/>
      <c r="G497" s="1137"/>
      <c r="H497" s="1239" t="s">
        <v>3250</v>
      </c>
      <c r="I497" s="1239" t="s">
        <v>3251</v>
      </c>
      <c r="J497" s="447"/>
      <c r="K497" s="447"/>
      <c r="L497" s="447"/>
      <c r="M497" s="432"/>
      <c r="N497" s="432"/>
      <c r="O497" s="431"/>
      <c r="P497" s="449"/>
      <c r="Q497" s="485"/>
      <c r="R497" s="432"/>
      <c r="S497" s="433"/>
      <c r="T497" s="449"/>
      <c r="U497" s="485"/>
      <c r="V497" s="432"/>
    </row>
    <row r="498" ht="28.5" customHeight="1">
      <c r="A498" s="671">
        <v>18.0</v>
      </c>
      <c r="B498" s="450">
        <v>2.0</v>
      </c>
      <c r="C498" s="406"/>
      <c r="D498" s="1238" t="s">
        <v>2057</v>
      </c>
      <c r="E498" s="1135"/>
      <c r="F498" s="1136"/>
      <c r="G498" s="1137"/>
      <c r="H498" s="1239" t="s">
        <v>3253</v>
      </c>
      <c r="I498" s="1239" t="s">
        <v>3254</v>
      </c>
      <c r="J498" s="447"/>
      <c r="K498" s="447"/>
      <c r="L498" s="447"/>
      <c r="M498" s="432"/>
      <c r="N498" s="432"/>
      <c r="O498" s="431"/>
      <c r="P498" s="449"/>
      <c r="Q498" s="485"/>
      <c r="R498" s="432"/>
      <c r="S498" s="433"/>
      <c r="T498" s="449"/>
      <c r="U498" s="485"/>
      <c r="V498" s="432"/>
    </row>
    <row r="499" ht="28.5" customHeight="1">
      <c r="A499" s="671">
        <v>18.0</v>
      </c>
      <c r="B499" s="450">
        <v>2.0</v>
      </c>
      <c r="C499" s="406"/>
      <c r="D499" s="1238" t="s">
        <v>2058</v>
      </c>
      <c r="E499" s="1135"/>
      <c r="F499" s="1136"/>
      <c r="G499" s="1137"/>
      <c r="H499" s="1239" t="s">
        <v>3256</v>
      </c>
      <c r="I499" s="1239" t="s">
        <v>3257</v>
      </c>
      <c r="J499" s="447"/>
      <c r="K499" s="447"/>
      <c r="L499" s="447"/>
      <c r="M499" s="432"/>
      <c r="N499" s="432"/>
      <c r="O499" s="431"/>
      <c r="P499" s="449"/>
      <c r="Q499" s="485"/>
      <c r="R499" s="432"/>
      <c r="S499" s="433"/>
      <c r="T499" s="449"/>
      <c r="U499" s="485"/>
      <c r="V499" s="432"/>
    </row>
    <row r="500" ht="28.5" customHeight="1">
      <c r="A500" s="671">
        <v>18.0</v>
      </c>
      <c r="B500" s="450">
        <v>2.0</v>
      </c>
      <c r="C500" s="406"/>
      <c r="D500" s="1240" t="s">
        <v>2059</v>
      </c>
      <c r="E500" s="1135"/>
      <c r="F500" s="1136"/>
      <c r="G500" s="1137"/>
      <c r="H500" s="1241" t="s">
        <v>3259</v>
      </c>
      <c r="I500" s="1241" t="s">
        <v>3260</v>
      </c>
      <c r="J500" s="447"/>
      <c r="K500" s="447"/>
      <c r="L500" s="447"/>
      <c r="M500" s="432"/>
      <c r="N500" s="432"/>
      <c r="O500" s="431"/>
      <c r="P500" s="449"/>
      <c r="Q500" s="485"/>
      <c r="R500" s="432"/>
      <c r="S500" s="433"/>
      <c r="T500" s="449"/>
      <c r="U500" s="485"/>
      <c r="V500" s="432"/>
    </row>
    <row r="501" ht="28.5" customHeight="1">
      <c r="A501" s="671">
        <v>18.0</v>
      </c>
      <c r="B501" s="444">
        <v>2.0</v>
      </c>
      <c r="C501" s="392"/>
      <c r="D501" s="1259" t="s">
        <v>2060</v>
      </c>
      <c r="E501" s="1139"/>
      <c r="F501" s="1140"/>
      <c r="G501" s="1167"/>
      <c r="H501" s="1243" t="s">
        <v>3262</v>
      </c>
      <c r="I501" s="1243" t="s">
        <v>3263</v>
      </c>
      <c r="J501" s="453"/>
      <c r="K501" s="453"/>
      <c r="L501" s="453"/>
      <c r="M501" s="441"/>
      <c r="N501" s="441"/>
      <c r="O501" s="454"/>
      <c r="P501" s="457"/>
      <c r="Q501" s="487"/>
      <c r="R501" s="441"/>
      <c r="S501" s="456"/>
      <c r="T501" s="457"/>
      <c r="U501" s="487"/>
      <c r="V501" s="441"/>
    </row>
    <row r="502" ht="28.5" customHeight="1">
      <c r="A502" s="671">
        <v>18.0</v>
      </c>
      <c r="B502" s="390">
        <v>2.0</v>
      </c>
      <c r="C502" s="406"/>
      <c r="D502" s="1238" t="s">
        <v>2061</v>
      </c>
      <c r="E502" s="1135"/>
      <c r="F502" s="1136"/>
      <c r="G502" s="1137"/>
      <c r="H502" s="1239" t="s">
        <v>3265</v>
      </c>
      <c r="I502" s="1239" t="s">
        <v>3266</v>
      </c>
      <c r="J502" s="447"/>
      <c r="K502" s="447"/>
      <c r="L502" s="447"/>
      <c r="M502" s="432"/>
      <c r="N502" s="432"/>
      <c r="O502" s="431"/>
      <c r="P502" s="449"/>
      <c r="Q502" s="485"/>
      <c r="R502" s="432"/>
      <c r="S502" s="433"/>
      <c r="T502" s="449"/>
      <c r="U502" s="485"/>
      <c r="V502" s="432"/>
    </row>
    <row r="503" ht="28.5" customHeight="1">
      <c r="A503" s="671">
        <v>18.0</v>
      </c>
      <c r="B503" s="390">
        <v>2.0</v>
      </c>
      <c r="C503" s="406"/>
      <c r="D503" s="1238" t="s">
        <v>2062</v>
      </c>
      <c r="E503" s="1135"/>
      <c r="F503" s="1136"/>
      <c r="G503" s="1137"/>
      <c r="H503" s="1239" t="s">
        <v>3268</v>
      </c>
      <c r="I503" s="1239" t="s">
        <v>3269</v>
      </c>
      <c r="J503" s="447"/>
      <c r="K503" s="447"/>
      <c r="L503" s="447"/>
      <c r="M503" s="432"/>
      <c r="N503" s="432"/>
      <c r="O503" s="431"/>
      <c r="P503" s="449"/>
      <c r="Q503" s="485"/>
      <c r="R503" s="432"/>
      <c r="S503" s="433"/>
      <c r="T503" s="449"/>
      <c r="U503" s="485"/>
      <c r="V503" s="432"/>
    </row>
    <row r="504" ht="28.5" customHeight="1">
      <c r="A504" s="671">
        <v>18.0</v>
      </c>
      <c r="B504" s="390">
        <v>2.0</v>
      </c>
      <c r="C504" s="406"/>
      <c r="D504" s="1238" t="s">
        <v>2063</v>
      </c>
      <c r="E504" s="1135"/>
      <c r="F504" s="1136"/>
      <c r="G504" s="1137"/>
      <c r="H504" s="1239" t="s">
        <v>3271</v>
      </c>
      <c r="I504" s="1239" t="s">
        <v>3272</v>
      </c>
      <c r="J504" s="447"/>
      <c r="K504" s="447"/>
      <c r="L504" s="447"/>
      <c r="M504" s="432"/>
      <c r="N504" s="432"/>
      <c r="O504" s="431"/>
      <c r="P504" s="449"/>
      <c r="Q504" s="485"/>
      <c r="R504" s="432"/>
      <c r="S504" s="433"/>
      <c r="T504" s="449"/>
      <c r="U504" s="485"/>
      <c r="V504" s="432"/>
    </row>
    <row r="505" ht="28.5" customHeight="1">
      <c r="A505" s="671">
        <v>18.0</v>
      </c>
      <c r="B505" s="390">
        <v>2.0</v>
      </c>
      <c r="C505" s="406"/>
      <c r="D505" s="1238" t="s">
        <v>2064</v>
      </c>
      <c r="E505" s="1135"/>
      <c r="F505" s="1136"/>
      <c r="G505" s="1137"/>
      <c r="H505" s="1239" t="s">
        <v>3274</v>
      </c>
      <c r="I505" s="1239" t="s">
        <v>3275</v>
      </c>
      <c r="J505" s="447"/>
      <c r="K505" s="447"/>
      <c r="L505" s="447"/>
      <c r="M505" s="432"/>
      <c r="N505" s="432"/>
      <c r="O505" s="431"/>
      <c r="P505" s="449"/>
      <c r="Q505" s="485"/>
      <c r="R505" s="432"/>
      <c r="S505" s="433"/>
      <c r="T505" s="449"/>
      <c r="U505" s="485"/>
      <c r="V505" s="432"/>
    </row>
    <row r="506" ht="28.5" customHeight="1">
      <c r="A506" s="671">
        <v>18.0</v>
      </c>
      <c r="B506" s="451">
        <v>2.0</v>
      </c>
      <c r="C506" s="419"/>
      <c r="D506" s="1240" t="s">
        <v>2065</v>
      </c>
      <c r="E506" s="1130"/>
      <c r="F506" s="1138"/>
      <c r="G506" s="1132"/>
      <c r="H506" s="1241" t="s">
        <v>3277</v>
      </c>
      <c r="I506" s="1241" t="s">
        <v>3278</v>
      </c>
      <c r="J506" s="508"/>
      <c r="K506" s="508"/>
      <c r="L506" s="508"/>
      <c r="M506" s="438"/>
      <c r="N506" s="438"/>
      <c r="O506" s="437"/>
      <c r="P506" s="511"/>
      <c r="Q506" s="510"/>
      <c r="R506" s="438"/>
      <c r="S506" s="439"/>
      <c r="T506" s="511"/>
      <c r="U506" s="510"/>
      <c r="V506" s="438"/>
    </row>
    <row r="507" ht="28.5" customHeight="1">
      <c r="A507" s="656">
        <v>19.0</v>
      </c>
      <c r="B507" s="344">
        <v>2.0</v>
      </c>
      <c r="C507" s="345" t="s">
        <v>6380</v>
      </c>
      <c r="D507" s="305" t="s">
        <v>1597</v>
      </c>
      <c r="E507" s="1195" t="s">
        <v>12930</v>
      </c>
      <c r="F507" s="1260" t="s">
        <v>13220</v>
      </c>
      <c r="G507" s="1197">
        <v>307.0</v>
      </c>
      <c r="H507" s="306" t="s">
        <v>6381</v>
      </c>
      <c r="I507" s="306" t="s">
        <v>13221</v>
      </c>
      <c r="J507" s="306" t="s">
        <v>6383</v>
      </c>
      <c r="K507" s="306" t="s">
        <v>6384</v>
      </c>
      <c r="L507" s="306" t="s">
        <v>6385</v>
      </c>
      <c r="M507" s="312"/>
      <c r="N507" s="312"/>
      <c r="O507" s="310" t="s">
        <v>6386</v>
      </c>
      <c r="P507" s="314" t="s">
        <v>6387</v>
      </c>
      <c r="Q507" s="308" t="s">
        <v>6388</v>
      </c>
      <c r="R507" s="312"/>
      <c r="S507" s="313" t="s">
        <v>6389</v>
      </c>
      <c r="T507" s="308" t="s">
        <v>6390</v>
      </c>
      <c r="U507" s="308" t="s">
        <v>6391</v>
      </c>
      <c r="V507" s="312"/>
    </row>
    <row r="508" ht="28.5" customHeight="1">
      <c r="A508" s="656">
        <v>19.0</v>
      </c>
      <c r="B508" s="348">
        <v>2.0</v>
      </c>
      <c r="C508" s="349" t="s">
        <v>6380</v>
      </c>
      <c r="D508" s="320" t="s">
        <v>1069</v>
      </c>
      <c r="E508" s="1073"/>
      <c r="F508" s="1080"/>
      <c r="G508" s="1075"/>
      <c r="H508" s="321" t="s">
        <v>6392</v>
      </c>
      <c r="I508" s="321" t="s">
        <v>6393</v>
      </c>
      <c r="J508" s="321" t="s">
        <v>6394</v>
      </c>
      <c r="K508" s="321" t="s">
        <v>6395</v>
      </c>
      <c r="L508" s="321" t="s">
        <v>6396</v>
      </c>
      <c r="M508" s="327"/>
      <c r="N508" s="327"/>
      <c r="O508" s="325" t="s">
        <v>6397</v>
      </c>
      <c r="P508" s="329" t="s">
        <v>6398</v>
      </c>
      <c r="Q508" s="323" t="s">
        <v>6399</v>
      </c>
      <c r="R508" s="327"/>
      <c r="S508" s="328" t="s">
        <v>6400</v>
      </c>
      <c r="T508" s="329" t="s">
        <v>6401</v>
      </c>
      <c r="U508" s="323" t="s">
        <v>6402</v>
      </c>
      <c r="V508" s="327"/>
    </row>
    <row r="509" ht="28.5" customHeight="1">
      <c r="A509" s="656">
        <v>19.0</v>
      </c>
      <c r="B509" s="348">
        <v>2.0</v>
      </c>
      <c r="C509" s="349" t="s">
        <v>6380</v>
      </c>
      <c r="D509" s="320" t="s">
        <v>1197</v>
      </c>
      <c r="E509" s="1073"/>
      <c r="F509" s="1080"/>
      <c r="G509" s="1075"/>
      <c r="H509" s="321" t="s">
        <v>6403</v>
      </c>
      <c r="I509" s="321" t="s">
        <v>6404</v>
      </c>
      <c r="J509" s="321" t="s">
        <v>6405</v>
      </c>
      <c r="K509" s="321" t="s">
        <v>6406</v>
      </c>
      <c r="L509" s="321" t="s">
        <v>6407</v>
      </c>
      <c r="M509" s="327"/>
      <c r="N509" s="327"/>
      <c r="O509" s="325" t="s">
        <v>6408</v>
      </c>
      <c r="P509" s="329" t="s">
        <v>6409</v>
      </c>
      <c r="Q509" s="323" t="s">
        <v>6410</v>
      </c>
      <c r="R509" s="327"/>
      <c r="S509" s="328" t="s">
        <v>6411</v>
      </c>
      <c r="T509" s="329" t="s">
        <v>6412</v>
      </c>
      <c r="U509" s="323" t="s">
        <v>6413</v>
      </c>
      <c r="V509" s="327"/>
    </row>
    <row r="510" ht="28.5" customHeight="1">
      <c r="A510" s="656">
        <v>19.0</v>
      </c>
      <c r="B510" s="354">
        <v>2.0</v>
      </c>
      <c r="C510" s="355" t="s">
        <v>6380</v>
      </c>
      <c r="D510" s="333" t="s">
        <v>828</v>
      </c>
      <c r="E510" s="1076"/>
      <c r="F510" s="1081"/>
      <c r="G510" s="1078"/>
      <c r="H510" s="334" t="s">
        <v>6414</v>
      </c>
      <c r="I510" s="334" t="s">
        <v>6415</v>
      </c>
      <c r="J510" s="334" t="s">
        <v>6416</v>
      </c>
      <c r="K510" s="334" t="s">
        <v>6417</v>
      </c>
      <c r="L510" s="334" t="s">
        <v>6418</v>
      </c>
      <c r="M510" s="340"/>
      <c r="N510" s="340"/>
      <c r="O510" s="338" t="s">
        <v>6419</v>
      </c>
      <c r="P510" s="342" t="s">
        <v>6420</v>
      </c>
      <c r="Q510" s="336" t="s">
        <v>6421</v>
      </c>
      <c r="R510" s="340"/>
      <c r="S510" s="341" t="s">
        <v>6422</v>
      </c>
      <c r="T510" s="342" t="s">
        <v>6423</v>
      </c>
      <c r="U510" s="336" t="s">
        <v>6424</v>
      </c>
      <c r="V510" s="340"/>
    </row>
    <row r="511" ht="28.5" customHeight="1">
      <c r="A511" s="656">
        <v>19.0</v>
      </c>
      <c r="B511" s="348">
        <v>2.0</v>
      </c>
      <c r="C511" s="349" t="s">
        <v>6425</v>
      </c>
      <c r="D511" s="320" t="s">
        <v>1867</v>
      </c>
      <c r="E511" s="1073"/>
      <c r="F511" s="1080"/>
      <c r="G511" s="1075"/>
      <c r="H511" s="321" t="s">
        <v>6426</v>
      </c>
      <c r="I511" s="321" t="s">
        <v>6427</v>
      </c>
      <c r="J511" s="321" t="s">
        <v>6428</v>
      </c>
      <c r="K511" s="321" t="s">
        <v>6429</v>
      </c>
      <c r="L511" s="321" t="s">
        <v>6430</v>
      </c>
      <c r="M511" s="573"/>
      <c r="N511" s="327"/>
      <c r="O511" s="325" t="s">
        <v>6431</v>
      </c>
      <c r="P511" s="329" t="s">
        <v>6432</v>
      </c>
      <c r="Q511" s="323" t="s">
        <v>6433</v>
      </c>
      <c r="R511" s="327"/>
      <c r="S511" s="328" t="s">
        <v>6434</v>
      </c>
      <c r="T511" s="329" t="s">
        <v>6435</v>
      </c>
      <c r="U511" s="323" t="s">
        <v>6436</v>
      </c>
      <c r="V511" s="327"/>
    </row>
    <row r="512" ht="28.5" customHeight="1">
      <c r="A512" s="656">
        <v>19.0</v>
      </c>
      <c r="B512" s="348">
        <v>2.0</v>
      </c>
      <c r="C512" s="349" t="s">
        <v>6425</v>
      </c>
      <c r="D512" s="320" t="s">
        <v>1868</v>
      </c>
      <c r="E512" s="1073"/>
      <c r="F512" s="1080"/>
      <c r="G512" s="1075"/>
      <c r="H512" s="321" t="s">
        <v>6437</v>
      </c>
      <c r="I512" s="321" t="s">
        <v>6438</v>
      </c>
      <c r="J512" s="321" t="s">
        <v>6439</v>
      </c>
      <c r="K512" s="321" t="s">
        <v>6440</v>
      </c>
      <c r="L512" s="321" t="s">
        <v>6441</v>
      </c>
      <c r="M512" s="327"/>
      <c r="N512" s="327"/>
      <c r="O512" s="325" t="s">
        <v>6442</v>
      </c>
      <c r="P512" s="329" t="s">
        <v>6443</v>
      </c>
      <c r="Q512" s="323" t="s">
        <v>6444</v>
      </c>
      <c r="R512" s="327"/>
      <c r="S512" s="328" t="s">
        <v>6445</v>
      </c>
      <c r="T512" s="329" t="s">
        <v>6446</v>
      </c>
      <c r="U512" s="323" t="s">
        <v>6447</v>
      </c>
      <c r="V512" s="327"/>
    </row>
    <row r="513" ht="28.5" customHeight="1">
      <c r="A513" s="656">
        <v>19.0</v>
      </c>
      <c r="B513" s="348">
        <v>2.0</v>
      </c>
      <c r="C513" s="349" t="s">
        <v>6425</v>
      </c>
      <c r="D513" s="320" t="s">
        <v>874</v>
      </c>
      <c r="E513" s="1073"/>
      <c r="F513" s="1080"/>
      <c r="G513" s="1075"/>
      <c r="H513" s="321" t="s">
        <v>6448</v>
      </c>
      <c r="I513" s="321" t="s">
        <v>6449</v>
      </c>
      <c r="J513" s="321" t="s">
        <v>6450</v>
      </c>
      <c r="K513" s="321" t="s">
        <v>6451</v>
      </c>
      <c r="L513" s="321" t="s">
        <v>6452</v>
      </c>
      <c r="M513" s="327"/>
      <c r="N513" s="327"/>
      <c r="O513" s="325" t="s">
        <v>6453</v>
      </c>
      <c r="P513" s="329" t="s">
        <v>6454</v>
      </c>
      <c r="Q513" s="323" t="s">
        <v>6455</v>
      </c>
      <c r="R513" s="327"/>
      <c r="S513" s="328" t="s">
        <v>6456</v>
      </c>
      <c r="T513" s="329" t="s">
        <v>6457</v>
      </c>
      <c r="U513" s="323" t="s">
        <v>6458</v>
      </c>
      <c r="V513" s="327"/>
    </row>
    <row r="514" ht="28.5" customHeight="1">
      <c r="A514" s="656">
        <v>19.0</v>
      </c>
      <c r="B514" s="354">
        <v>2.0</v>
      </c>
      <c r="C514" s="355" t="s">
        <v>6425</v>
      </c>
      <c r="D514" s="333" t="s">
        <v>1869</v>
      </c>
      <c r="E514" s="1076"/>
      <c r="F514" s="1081"/>
      <c r="G514" s="1078"/>
      <c r="H514" s="334" t="s">
        <v>6459</v>
      </c>
      <c r="I514" s="334" t="s">
        <v>6460</v>
      </c>
      <c r="J514" s="334" t="s">
        <v>6461</v>
      </c>
      <c r="K514" s="334" t="s">
        <v>6462</v>
      </c>
      <c r="L514" s="334" t="s">
        <v>6463</v>
      </c>
      <c r="M514" s="340"/>
      <c r="N514" s="340"/>
      <c r="O514" s="338" t="s">
        <v>6464</v>
      </c>
      <c r="P514" s="342" t="s">
        <v>6465</v>
      </c>
      <c r="Q514" s="336" t="s">
        <v>6466</v>
      </c>
      <c r="R514" s="340"/>
      <c r="S514" s="341" t="s">
        <v>6467</v>
      </c>
      <c r="T514" s="342" t="s">
        <v>6468</v>
      </c>
      <c r="U514" s="336" t="s">
        <v>6469</v>
      </c>
      <c r="V514" s="340"/>
    </row>
    <row r="515" ht="28.5" customHeight="1">
      <c r="A515" s="656">
        <v>19.0</v>
      </c>
      <c r="B515" s="344">
        <v>2.0</v>
      </c>
      <c r="C515" s="345" t="s">
        <v>6470</v>
      </c>
      <c r="D515" s="305" t="s">
        <v>715</v>
      </c>
      <c r="E515" s="1229" t="s">
        <v>12056</v>
      </c>
      <c r="F515" s="1071" t="s">
        <v>12148</v>
      </c>
      <c r="G515" s="1072" t="s">
        <v>13222</v>
      </c>
      <c r="H515" s="306" t="s">
        <v>6471</v>
      </c>
      <c r="I515" s="306" t="s">
        <v>6472</v>
      </c>
      <c r="J515" s="306" t="s">
        <v>6473</v>
      </c>
      <c r="K515" s="306" t="s">
        <v>6474</v>
      </c>
      <c r="L515" s="306" t="s">
        <v>6475</v>
      </c>
      <c r="M515" s="306" t="s">
        <v>6476</v>
      </c>
      <c r="N515" s="306" t="s">
        <v>6477</v>
      </c>
      <c r="O515" s="310" t="s">
        <v>6478</v>
      </c>
      <c r="P515" s="314" t="s">
        <v>6479</v>
      </c>
      <c r="Q515" s="346"/>
      <c r="R515" s="306" t="s">
        <v>6480</v>
      </c>
      <c r="S515" s="313" t="s">
        <v>6481</v>
      </c>
      <c r="T515" s="314" t="s">
        <v>6482</v>
      </c>
      <c r="U515" s="346"/>
      <c r="V515" s="306" t="s">
        <v>6483</v>
      </c>
    </row>
    <row r="516" ht="28.5" customHeight="1">
      <c r="A516" s="656">
        <v>19.0</v>
      </c>
      <c r="B516" s="348">
        <v>2.0</v>
      </c>
      <c r="C516" s="349" t="s">
        <v>6470</v>
      </c>
      <c r="D516" s="320" t="s">
        <v>574</v>
      </c>
      <c r="E516" s="1073"/>
      <c r="F516" s="1080"/>
      <c r="G516" s="1075"/>
      <c r="H516" s="321" t="s">
        <v>6485</v>
      </c>
      <c r="I516" s="321" t="s">
        <v>6486</v>
      </c>
      <c r="J516" s="321" t="s">
        <v>6487</v>
      </c>
      <c r="K516" s="321" t="s">
        <v>6488</v>
      </c>
      <c r="L516" s="321" t="s">
        <v>6489</v>
      </c>
      <c r="M516" s="321" t="s">
        <v>6490</v>
      </c>
      <c r="N516" s="321" t="s">
        <v>6491</v>
      </c>
      <c r="O516" s="325" t="s">
        <v>6492</v>
      </c>
      <c r="P516" s="329" t="s">
        <v>6493</v>
      </c>
      <c r="Q516" s="351"/>
      <c r="R516" s="321" t="s">
        <v>6494</v>
      </c>
      <c r="S516" s="328" t="s">
        <v>6495</v>
      </c>
      <c r="T516" s="329" t="s">
        <v>6496</v>
      </c>
      <c r="U516" s="351"/>
      <c r="V516" s="321" t="s">
        <v>6497</v>
      </c>
    </row>
    <row r="517" ht="28.5" customHeight="1">
      <c r="A517" s="656">
        <v>19.0</v>
      </c>
      <c r="B517" s="348">
        <v>2.0</v>
      </c>
      <c r="C517" s="349" t="s">
        <v>6470</v>
      </c>
      <c r="D517" s="320" t="s">
        <v>502</v>
      </c>
      <c r="E517" s="1073"/>
      <c r="F517" s="1080"/>
      <c r="G517" s="1075"/>
      <c r="H517" s="321" t="s">
        <v>6499</v>
      </c>
      <c r="I517" s="321" t="s">
        <v>6500</v>
      </c>
      <c r="J517" s="321" t="s">
        <v>6501</v>
      </c>
      <c r="K517" s="321" t="s">
        <v>6502</v>
      </c>
      <c r="L517" s="321" t="s">
        <v>6503</v>
      </c>
      <c r="M517" s="321" t="s">
        <v>6504</v>
      </c>
      <c r="N517" s="321" t="s">
        <v>6505</v>
      </c>
      <c r="O517" s="325" t="s">
        <v>6506</v>
      </c>
      <c r="P517" s="329" t="s">
        <v>6507</v>
      </c>
      <c r="Q517" s="351"/>
      <c r="R517" s="321" t="s">
        <v>6508</v>
      </c>
      <c r="S517" s="328" t="s">
        <v>6509</v>
      </c>
      <c r="T517" s="329" t="s">
        <v>6510</v>
      </c>
      <c r="U517" s="351"/>
      <c r="V517" s="321" t="s">
        <v>6511</v>
      </c>
    </row>
    <row r="518" ht="28.5" customHeight="1">
      <c r="A518" s="656">
        <v>19.0</v>
      </c>
      <c r="B518" s="354">
        <v>2.0</v>
      </c>
      <c r="C518" s="355" t="s">
        <v>6470</v>
      </c>
      <c r="D518" s="333" t="s">
        <v>1651</v>
      </c>
      <c r="E518" s="1076"/>
      <c r="F518" s="1081"/>
      <c r="G518" s="1078"/>
      <c r="H518" s="334" t="s">
        <v>6513</v>
      </c>
      <c r="I518" s="334" t="s">
        <v>6514</v>
      </c>
      <c r="J518" s="334" t="s">
        <v>6515</v>
      </c>
      <c r="K518" s="334" t="s">
        <v>6516</v>
      </c>
      <c r="L518" s="334" t="s">
        <v>6517</v>
      </c>
      <c r="M518" s="334" t="s">
        <v>6518</v>
      </c>
      <c r="N518" s="334" t="s">
        <v>6519</v>
      </c>
      <c r="O518" s="338" t="s">
        <v>6520</v>
      </c>
      <c r="P518" s="342" t="s">
        <v>6521</v>
      </c>
      <c r="Q518" s="356"/>
      <c r="R518" s="334" t="s">
        <v>6522</v>
      </c>
      <c r="S518" s="341" t="s">
        <v>6523</v>
      </c>
      <c r="T518" s="342" t="s">
        <v>6524</v>
      </c>
      <c r="U518" s="356"/>
      <c r="V518" s="334" t="s">
        <v>6525</v>
      </c>
    </row>
    <row r="519" ht="28.5" customHeight="1">
      <c r="A519" s="656">
        <v>19.0</v>
      </c>
      <c r="B519" s="348">
        <v>2.0</v>
      </c>
      <c r="C519" s="349" t="s">
        <v>6527</v>
      </c>
      <c r="D519" s="320" t="s">
        <v>1729</v>
      </c>
      <c r="E519" s="1073"/>
      <c r="F519" s="1080"/>
      <c r="G519" s="1075"/>
      <c r="H519" s="321" t="s">
        <v>6528</v>
      </c>
      <c r="I519" s="321" t="s">
        <v>6529</v>
      </c>
      <c r="J519" s="321" t="s">
        <v>6530</v>
      </c>
      <c r="K519" s="321" t="s">
        <v>6531</v>
      </c>
      <c r="L519" s="321" t="s">
        <v>6532</v>
      </c>
      <c r="M519" s="321" t="s">
        <v>6533</v>
      </c>
      <c r="N519" s="321" t="s">
        <v>6534</v>
      </c>
      <c r="O519" s="325" t="s">
        <v>6535</v>
      </c>
      <c r="P519" s="329" t="s">
        <v>6536</v>
      </c>
      <c r="Q519" s="351"/>
      <c r="R519" s="321" t="s">
        <v>6537</v>
      </c>
      <c r="S519" s="328" t="s">
        <v>6538</v>
      </c>
      <c r="T519" s="329" t="s">
        <v>6539</v>
      </c>
      <c r="U519" s="351"/>
      <c r="V519" s="321" t="s">
        <v>6540</v>
      </c>
    </row>
    <row r="520" ht="28.5" customHeight="1">
      <c r="A520" s="656">
        <v>19.0</v>
      </c>
      <c r="B520" s="348">
        <v>2.0</v>
      </c>
      <c r="C520" s="349" t="s">
        <v>6527</v>
      </c>
      <c r="D520" s="320" t="s">
        <v>1726</v>
      </c>
      <c r="E520" s="1073"/>
      <c r="F520" s="1080"/>
      <c r="G520" s="1075"/>
      <c r="H520" s="321" t="s">
        <v>6541</v>
      </c>
      <c r="I520" s="321" t="s">
        <v>6542</v>
      </c>
      <c r="J520" s="321" t="s">
        <v>6543</v>
      </c>
      <c r="K520" s="321" t="s">
        <v>6544</v>
      </c>
      <c r="L520" s="321" t="s">
        <v>6545</v>
      </c>
      <c r="M520" s="321" t="s">
        <v>6546</v>
      </c>
      <c r="N520" s="321" t="s">
        <v>6547</v>
      </c>
      <c r="O520" s="325" t="s">
        <v>6548</v>
      </c>
      <c r="P520" s="329" t="s">
        <v>6549</v>
      </c>
      <c r="Q520" s="351"/>
      <c r="R520" s="321" t="s">
        <v>6550</v>
      </c>
      <c r="S520" s="328" t="s">
        <v>6551</v>
      </c>
      <c r="T520" s="329" t="s">
        <v>6552</v>
      </c>
      <c r="U520" s="351"/>
      <c r="V520" s="321" t="s">
        <v>6553</v>
      </c>
    </row>
    <row r="521" ht="28.5" customHeight="1">
      <c r="A521" s="656">
        <v>19.0</v>
      </c>
      <c r="B521" s="348">
        <v>2.0</v>
      </c>
      <c r="C521" s="349" t="s">
        <v>6527</v>
      </c>
      <c r="D521" s="320" t="s">
        <v>1732</v>
      </c>
      <c r="E521" s="1073"/>
      <c r="F521" s="1080"/>
      <c r="G521" s="1075"/>
      <c r="H521" s="321" t="s">
        <v>6554</v>
      </c>
      <c r="I521" s="321" t="s">
        <v>6555</v>
      </c>
      <c r="J521" s="321" t="s">
        <v>6556</v>
      </c>
      <c r="K521" s="321" t="s">
        <v>6557</v>
      </c>
      <c r="L521" s="321" t="s">
        <v>6558</v>
      </c>
      <c r="M521" s="321" t="s">
        <v>6559</v>
      </c>
      <c r="N521" s="321" t="s">
        <v>6560</v>
      </c>
      <c r="O521" s="325" t="s">
        <v>6561</v>
      </c>
      <c r="P521" s="329" t="s">
        <v>6562</v>
      </c>
      <c r="Q521" s="351"/>
      <c r="R521" s="321" t="s">
        <v>6563</v>
      </c>
      <c r="S521" s="328" t="s">
        <v>6564</v>
      </c>
      <c r="T521" s="329" t="s">
        <v>6565</v>
      </c>
      <c r="U521" s="351"/>
      <c r="V521" s="321" t="s">
        <v>6566</v>
      </c>
    </row>
    <row r="522" ht="28.5" customHeight="1">
      <c r="A522" s="656">
        <v>19.0</v>
      </c>
      <c r="B522" s="354">
        <v>2.0</v>
      </c>
      <c r="C522" s="355" t="s">
        <v>6527</v>
      </c>
      <c r="D522" s="333" t="s">
        <v>1735</v>
      </c>
      <c r="E522" s="1076"/>
      <c r="F522" s="1081"/>
      <c r="G522" s="1078"/>
      <c r="H522" s="334" t="s">
        <v>6567</v>
      </c>
      <c r="I522" s="334" t="s">
        <v>6568</v>
      </c>
      <c r="J522" s="334" t="s">
        <v>6569</v>
      </c>
      <c r="K522" s="334" t="s">
        <v>6570</v>
      </c>
      <c r="L522" s="334" t="s">
        <v>6571</v>
      </c>
      <c r="M522" s="334" t="s">
        <v>6572</v>
      </c>
      <c r="N522" s="334" t="s">
        <v>6573</v>
      </c>
      <c r="O522" s="338" t="s">
        <v>6574</v>
      </c>
      <c r="P522" s="342" t="s">
        <v>6575</v>
      </c>
      <c r="Q522" s="356"/>
      <c r="R522" s="334" t="s">
        <v>6576</v>
      </c>
      <c r="S522" s="341" t="s">
        <v>6577</v>
      </c>
      <c r="T522" s="342" t="s">
        <v>6578</v>
      </c>
      <c r="U522" s="356"/>
      <c r="V522" s="334" t="s">
        <v>6579</v>
      </c>
    </row>
    <row r="523" ht="28.5" customHeight="1">
      <c r="A523" s="656">
        <v>19.0</v>
      </c>
      <c r="B523" s="370">
        <v>2.0</v>
      </c>
      <c r="C523" s="349"/>
      <c r="D523" s="1246" t="s">
        <v>2066</v>
      </c>
      <c r="E523" s="1073"/>
      <c r="F523" s="1080"/>
      <c r="G523" s="1075"/>
      <c r="H523" s="1113" t="s">
        <v>3476</v>
      </c>
      <c r="I523" s="1113" t="s">
        <v>3477</v>
      </c>
      <c r="J523" s="470"/>
      <c r="K523" s="470"/>
      <c r="L523" s="470"/>
      <c r="M523" s="470"/>
      <c r="N523" s="470"/>
      <c r="O523" s="325"/>
      <c r="P523" s="378"/>
      <c r="Q523" s="351"/>
      <c r="R523" s="470"/>
      <c r="S523" s="328"/>
      <c r="T523" s="378"/>
      <c r="U523" s="351"/>
      <c r="V523" s="470"/>
    </row>
    <row r="524" ht="28.5" customHeight="1">
      <c r="A524" s="656">
        <v>19.0</v>
      </c>
      <c r="B524" s="370">
        <v>2.0</v>
      </c>
      <c r="C524" s="349"/>
      <c r="D524" s="1246" t="s">
        <v>2067</v>
      </c>
      <c r="E524" s="1073"/>
      <c r="F524" s="1080"/>
      <c r="G524" s="1075"/>
      <c r="H524" s="1113" t="s">
        <v>3479</v>
      </c>
      <c r="I524" s="1113" t="s">
        <v>3480</v>
      </c>
      <c r="J524" s="470"/>
      <c r="K524" s="470"/>
      <c r="L524" s="470"/>
      <c r="M524" s="470"/>
      <c r="N524" s="470"/>
      <c r="O524" s="325"/>
      <c r="P524" s="378"/>
      <c r="Q524" s="351"/>
      <c r="R524" s="470"/>
      <c r="S524" s="328"/>
      <c r="T524" s="378"/>
      <c r="U524" s="351"/>
      <c r="V524" s="470"/>
    </row>
    <row r="525" ht="28.5" customHeight="1">
      <c r="A525" s="656">
        <v>19.0</v>
      </c>
      <c r="B525" s="370">
        <v>2.0</v>
      </c>
      <c r="C525" s="349"/>
      <c r="D525" s="1246" t="s">
        <v>2068</v>
      </c>
      <c r="E525" s="1073"/>
      <c r="F525" s="1080"/>
      <c r="G525" s="1075"/>
      <c r="H525" s="1113" t="s">
        <v>3482</v>
      </c>
      <c r="I525" s="1113" t="s">
        <v>3483</v>
      </c>
      <c r="J525" s="470"/>
      <c r="K525" s="470"/>
      <c r="L525" s="470"/>
      <c r="M525" s="470"/>
      <c r="N525" s="470"/>
      <c r="O525" s="325"/>
      <c r="P525" s="378"/>
      <c r="Q525" s="351"/>
      <c r="R525" s="470"/>
      <c r="S525" s="328"/>
      <c r="T525" s="378"/>
      <c r="U525" s="351"/>
      <c r="V525" s="470"/>
    </row>
    <row r="526" ht="28.5" customHeight="1">
      <c r="A526" s="656">
        <v>19.0</v>
      </c>
      <c r="B526" s="370">
        <v>2.0</v>
      </c>
      <c r="C526" s="349"/>
      <c r="D526" s="1246" t="s">
        <v>2069</v>
      </c>
      <c r="E526" s="1073"/>
      <c r="F526" s="1080"/>
      <c r="G526" s="1075"/>
      <c r="H526" s="1113" t="s">
        <v>3485</v>
      </c>
      <c r="I526" s="1113" t="s">
        <v>3486</v>
      </c>
      <c r="J526" s="470"/>
      <c r="K526" s="470"/>
      <c r="L526" s="470"/>
      <c r="M526" s="470"/>
      <c r="N526" s="470"/>
      <c r="O526" s="325"/>
      <c r="P526" s="378"/>
      <c r="Q526" s="351"/>
      <c r="R526" s="470"/>
      <c r="S526" s="328"/>
      <c r="T526" s="378"/>
      <c r="U526" s="351"/>
      <c r="V526" s="470"/>
    </row>
    <row r="527" ht="28.5" customHeight="1">
      <c r="A527" s="656">
        <v>19.0</v>
      </c>
      <c r="B527" s="370">
        <v>2.0</v>
      </c>
      <c r="C527" s="349"/>
      <c r="D527" s="1246" t="s">
        <v>2070</v>
      </c>
      <c r="E527" s="1073"/>
      <c r="F527" s="1080"/>
      <c r="G527" s="1075"/>
      <c r="H527" s="1113" t="s">
        <v>3488</v>
      </c>
      <c r="I527" s="1113" t="s">
        <v>3489</v>
      </c>
      <c r="J527" s="470"/>
      <c r="K527" s="470"/>
      <c r="L527" s="470"/>
      <c r="M527" s="470"/>
      <c r="N527" s="470"/>
      <c r="O527" s="325"/>
      <c r="P527" s="378"/>
      <c r="Q527" s="351"/>
      <c r="R527" s="470"/>
      <c r="S527" s="328"/>
      <c r="T527" s="378"/>
      <c r="U527" s="351"/>
      <c r="V527" s="470"/>
    </row>
    <row r="528" ht="28.5" customHeight="1">
      <c r="A528" s="656">
        <v>19.0</v>
      </c>
      <c r="B528" s="370">
        <v>2.0</v>
      </c>
      <c r="C528" s="349"/>
      <c r="D528" s="1247" t="s">
        <v>2071</v>
      </c>
      <c r="E528" s="1073"/>
      <c r="F528" s="1080"/>
      <c r="G528" s="1075"/>
      <c r="H528" s="1248" t="s">
        <v>3491</v>
      </c>
      <c r="I528" s="1248" t="s">
        <v>3492</v>
      </c>
      <c r="J528" s="470"/>
      <c r="K528" s="470"/>
      <c r="L528" s="470"/>
      <c r="M528" s="470"/>
      <c r="N528" s="470"/>
      <c r="O528" s="325"/>
      <c r="P528" s="378"/>
      <c r="Q528" s="351"/>
      <c r="R528" s="470"/>
      <c r="S528" s="328"/>
      <c r="T528" s="378"/>
      <c r="U528" s="351"/>
      <c r="V528" s="470"/>
    </row>
    <row r="529" ht="28.5" customHeight="1">
      <c r="A529" s="656">
        <v>19.0</v>
      </c>
      <c r="B529" s="548">
        <v>2.0</v>
      </c>
      <c r="C529" s="345"/>
      <c r="D529" s="1249" t="s">
        <v>2072</v>
      </c>
      <c r="E529" s="1070"/>
      <c r="F529" s="1071"/>
      <c r="G529" s="1079"/>
      <c r="H529" s="1115" t="s">
        <v>3494</v>
      </c>
      <c r="I529" s="1115" t="s">
        <v>3495</v>
      </c>
      <c r="J529" s="466"/>
      <c r="K529" s="466"/>
      <c r="L529" s="466"/>
      <c r="M529" s="466"/>
      <c r="N529" s="466"/>
      <c r="O529" s="310"/>
      <c r="P529" s="388"/>
      <c r="Q529" s="346"/>
      <c r="R529" s="466"/>
      <c r="S529" s="313"/>
      <c r="T529" s="388"/>
      <c r="U529" s="346"/>
      <c r="V529" s="466"/>
    </row>
    <row r="530" ht="28.5" customHeight="1">
      <c r="A530" s="656">
        <v>19.0</v>
      </c>
      <c r="B530" s="302">
        <v>2.0</v>
      </c>
      <c r="C530" s="349"/>
      <c r="D530" s="1246" t="s">
        <v>2073</v>
      </c>
      <c r="E530" s="1073"/>
      <c r="F530" s="1080"/>
      <c r="G530" s="1075"/>
      <c r="H530" s="1113" t="s">
        <v>3497</v>
      </c>
      <c r="I530" s="1113" t="s">
        <v>3498</v>
      </c>
      <c r="J530" s="470"/>
      <c r="K530" s="470"/>
      <c r="L530" s="470"/>
      <c r="M530" s="470"/>
      <c r="N530" s="470"/>
      <c r="O530" s="325"/>
      <c r="P530" s="378"/>
      <c r="Q530" s="351"/>
      <c r="R530" s="470"/>
      <c r="S530" s="328"/>
      <c r="T530" s="378"/>
      <c r="U530" s="351"/>
      <c r="V530" s="470"/>
    </row>
    <row r="531" ht="28.5" customHeight="1">
      <c r="A531" s="656">
        <v>19.0</v>
      </c>
      <c r="B531" s="302">
        <v>2.0</v>
      </c>
      <c r="C531" s="349"/>
      <c r="D531" s="1246" t="s">
        <v>2074</v>
      </c>
      <c r="E531" s="1073"/>
      <c r="F531" s="1080"/>
      <c r="G531" s="1075"/>
      <c r="H531" s="1113" t="s">
        <v>3500</v>
      </c>
      <c r="I531" s="1113" t="s">
        <v>3501</v>
      </c>
      <c r="J531" s="470"/>
      <c r="K531" s="470"/>
      <c r="L531" s="470"/>
      <c r="M531" s="470"/>
      <c r="N531" s="470"/>
      <c r="O531" s="325"/>
      <c r="P531" s="378"/>
      <c r="Q531" s="351"/>
      <c r="R531" s="470"/>
      <c r="S531" s="328"/>
      <c r="T531" s="378"/>
      <c r="U531" s="351"/>
      <c r="V531" s="470"/>
    </row>
    <row r="532" ht="28.5" customHeight="1">
      <c r="A532" s="656">
        <v>19.0</v>
      </c>
      <c r="B532" s="302">
        <v>2.0</v>
      </c>
      <c r="C532" s="349"/>
      <c r="D532" s="1246" t="s">
        <v>2075</v>
      </c>
      <c r="E532" s="1073"/>
      <c r="F532" s="1080"/>
      <c r="G532" s="1075"/>
      <c r="H532" s="1113" t="s">
        <v>3503</v>
      </c>
      <c r="I532" s="1113" t="s">
        <v>3504</v>
      </c>
      <c r="J532" s="470"/>
      <c r="K532" s="470"/>
      <c r="L532" s="470"/>
      <c r="M532" s="470"/>
      <c r="N532" s="470"/>
      <c r="O532" s="325"/>
      <c r="P532" s="378"/>
      <c r="Q532" s="351"/>
      <c r="R532" s="470"/>
      <c r="S532" s="328"/>
      <c r="T532" s="378"/>
      <c r="U532" s="351"/>
      <c r="V532" s="470"/>
    </row>
    <row r="533" ht="28.5" customHeight="1">
      <c r="A533" s="656">
        <v>19.0</v>
      </c>
      <c r="B533" s="302">
        <v>2.0</v>
      </c>
      <c r="C533" s="349"/>
      <c r="D533" s="1246" t="s">
        <v>2076</v>
      </c>
      <c r="E533" s="1073"/>
      <c r="F533" s="1080"/>
      <c r="G533" s="1075"/>
      <c r="H533" s="1113" t="s">
        <v>3506</v>
      </c>
      <c r="I533" s="1113" t="s">
        <v>3507</v>
      </c>
      <c r="J533" s="470"/>
      <c r="K533" s="470"/>
      <c r="L533" s="470"/>
      <c r="M533" s="470"/>
      <c r="N533" s="470"/>
      <c r="O533" s="325"/>
      <c r="P533" s="378"/>
      <c r="Q533" s="351"/>
      <c r="R533" s="470"/>
      <c r="S533" s="328"/>
      <c r="T533" s="378"/>
      <c r="U533" s="351"/>
      <c r="V533" s="470"/>
    </row>
    <row r="534" ht="28.5" customHeight="1">
      <c r="A534" s="656">
        <v>19.0</v>
      </c>
      <c r="B534" s="549">
        <v>2.0</v>
      </c>
      <c r="C534" s="355"/>
      <c r="D534" s="1247" t="s">
        <v>2077</v>
      </c>
      <c r="E534" s="1076"/>
      <c r="F534" s="1081"/>
      <c r="G534" s="1078"/>
      <c r="H534" s="1248" t="s">
        <v>3509</v>
      </c>
      <c r="I534" s="1248" t="s">
        <v>3510</v>
      </c>
      <c r="J534" s="474"/>
      <c r="K534" s="474"/>
      <c r="L534" s="474"/>
      <c r="M534" s="474"/>
      <c r="N534" s="474"/>
      <c r="O534" s="338"/>
      <c r="P534" s="477"/>
      <c r="Q534" s="356"/>
      <c r="R534" s="474"/>
      <c r="S534" s="341"/>
      <c r="T534" s="477"/>
      <c r="U534" s="356"/>
      <c r="V534" s="474"/>
    </row>
    <row r="535" ht="28.5" customHeight="1">
      <c r="A535" s="671">
        <v>20.0</v>
      </c>
      <c r="B535" s="479">
        <v>2.0</v>
      </c>
      <c r="C535" s="392" t="s">
        <v>6592</v>
      </c>
      <c r="D535" s="393" t="s">
        <v>1523</v>
      </c>
      <c r="E535" s="1261" t="s">
        <v>12930</v>
      </c>
      <c r="F535" s="1209" t="s">
        <v>12150</v>
      </c>
      <c r="G535" s="1145">
        <v>2289.0</v>
      </c>
      <c r="H535" s="394" t="s">
        <v>6593</v>
      </c>
      <c r="I535" s="394" t="s">
        <v>13223</v>
      </c>
      <c r="J535" s="394" t="s">
        <v>13224</v>
      </c>
      <c r="K535" s="394" t="s">
        <v>13225</v>
      </c>
      <c r="L535" s="394" t="s">
        <v>13226</v>
      </c>
      <c r="M535" s="400"/>
      <c r="N535" s="400"/>
      <c r="O535" s="454" t="s">
        <v>6598</v>
      </c>
      <c r="P535" s="402" t="s">
        <v>6599</v>
      </c>
      <c r="Q535" s="396" t="s">
        <v>6600</v>
      </c>
      <c r="R535" s="400"/>
      <c r="S535" s="456" t="s">
        <v>6601</v>
      </c>
      <c r="T535" s="402" t="s">
        <v>6602</v>
      </c>
      <c r="U535" s="396" t="s">
        <v>6603</v>
      </c>
      <c r="V535" s="400"/>
    </row>
    <row r="536" ht="28.5" customHeight="1">
      <c r="A536" s="671">
        <v>20.0</v>
      </c>
      <c r="B536" s="480">
        <v>2.0</v>
      </c>
      <c r="C536" s="406" t="s">
        <v>6592</v>
      </c>
      <c r="D536" s="407" t="s">
        <v>1526</v>
      </c>
      <c r="E536" s="1135"/>
      <c r="F536" s="1142" t="s">
        <v>1526</v>
      </c>
      <c r="G536" s="1137"/>
      <c r="H536" s="408" t="s">
        <v>6604</v>
      </c>
      <c r="I536" s="408" t="s">
        <v>6605</v>
      </c>
      <c r="J536" s="408" t="s">
        <v>6606</v>
      </c>
      <c r="K536" s="408" t="s">
        <v>6607</v>
      </c>
      <c r="L536" s="408" t="s">
        <v>6608</v>
      </c>
      <c r="M536" s="414"/>
      <c r="N536" s="414"/>
      <c r="O536" s="431" t="s">
        <v>6609</v>
      </c>
      <c r="P536" s="416" t="s">
        <v>6610</v>
      </c>
      <c r="Q536" s="410" t="s">
        <v>6611</v>
      </c>
      <c r="R536" s="414"/>
      <c r="S536" s="433" t="s">
        <v>6612</v>
      </c>
      <c r="T536" s="416" t="s">
        <v>6613</v>
      </c>
      <c r="U536" s="410" t="s">
        <v>6614</v>
      </c>
      <c r="V536" s="414"/>
    </row>
    <row r="537" ht="28.5" customHeight="1">
      <c r="A537" s="671">
        <v>20.0</v>
      </c>
      <c r="B537" s="480">
        <v>2.0</v>
      </c>
      <c r="C537" s="406" t="s">
        <v>6592</v>
      </c>
      <c r="D537" s="407" t="s">
        <v>584</v>
      </c>
      <c r="E537" s="1135"/>
      <c r="F537" s="1136"/>
      <c r="G537" s="1137"/>
      <c r="H537" s="408" t="s">
        <v>6615</v>
      </c>
      <c r="I537" s="408" t="s">
        <v>6616</v>
      </c>
      <c r="J537" s="408" t="s">
        <v>6617</v>
      </c>
      <c r="K537" s="408" t="s">
        <v>6618</v>
      </c>
      <c r="L537" s="408" t="s">
        <v>6619</v>
      </c>
      <c r="M537" s="414"/>
      <c r="N537" s="414"/>
      <c r="O537" s="431" t="s">
        <v>6620</v>
      </c>
      <c r="P537" s="416" t="s">
        <v>6621</v>
      </c>
      <c r="Q537" s="410" t="s">
        <v>6622</v>
      </c>
      <c r="R537" s="414"/>
      <c r="S537" s="433" t="s">
        <v>6623</v>
      </c>
      <c r="T537" s="416" t="s">
        <v>6624</v>
      </c>
      <c r="U537" s="410" t="s">
        <v>6625</v>
      </c>
      <c r="V537" s="414"/>
    </row>
    <row r="538" ht="28.5" customHeight="1">
      <c r="A538" s="671">
        <v>20.0</v>
      </c>
      <c r="B538" s="482">
        <v>2.0</v>
      </c>
      <c r="C538" s="419" t="s">
        <v>6592</v>
      </c>
      <c r="D538" s="420" t="s">
        <v>1534</v>
      </c>
      <c r="E538" s="1130"/>
      <c r="F538" s="1138"/>
      <c r="G538" s="1132"/>
      <c r="H538" s="421" t="s">
        <v>6626</v>
      </c>
      <c r="I538" s="421" t="s">
        <v>6627</v>
      </c>
      <c r="J538" s="421" t="s">
        <v>6628</v>
      </c>
      <c r="K538" s="421" t="s">
        <v>6629</v>
      </c>
      <c r="L538" s="421" t="s">
        <v>6630</v>
      </c>
      <c r="M538" s="427"/>
      <c r="N538" s="427"/>
      <c r="O538" s="437" t="s">
        <v>6631</v>
      </c>
      <c r="P538" s="429" t="s">
        <v>6632</v>
      </c>
      <c r="Q538" s="423" t="s">
        <v>6633</v>
      </c>
      <c r="R538" s="427"/>
      <c r="S538" s="439" t="s">
        <v>6634</v>
      </c>
      <c r="T538" s="429" t="s">
        <v>6635</v>
      </c>
      <c r="U538" s="423" t="s">
        <v>6636</v>
      </c>
      <c r="V538" s="427"/>
    </row>
    <row r="539" ht="28.5" customHeight="1">
      <c r="A539" s="671">
        <v>20.0</v>
      </c>
      <c r="B539" s="480">
        <v>2.0</v>
      </c>
      <c r="C539" s="406" t="s">
        <v>6637</v>
      </c>
      <c r="D539" s="407" t="s">
        <v>590</v>
      </c>
      <c r="E539" s="1135"/>
      <c r="F539" s="1136"/>
      <c r="G539" s="1137"/>
      <c r="H539" s="408" t="s">
        <v>6638</v>
      </c>
      <c r="I539" s="408" t="s">
        <v>6639</v>
      </c>
      <c r="J539" s="408" t="s">
        <v>6640</v>
      </c>
      <c r="K539" s="408" t="s">
        <v>6641</v>
      </c>
      <c r="L539" s="408" t="s">
        <v>6642</v>
      </c>
      <c r="M539" s="432"/>
      <c r="N539" s="432"/>
      <c r="O539" s="431" t="s">
        <v>6643</v>
      </c>
      <c r="P539" s="416" t="s">
        <v>6644</v>
      </c>
      <c r="Q539" s="410" t="s">
        <v>6645</v>
      </c>
      <c r="R539" s="432"/>
      <c r="S539" s="433" t="s">
        <v>6646</v>
      </c>
      <c r="T539" s="416" t="s">
        <v>6647</v>
      </c>
      <c r="U539" s="410" t="s">
        <v>6648</v>
      </c>
      <c r="V539" s="432"/>
    </row>
    <row r="540" ht="28.5" customHeight="1">
      <c r="A540" s="671">
        <v>20.0</v>
      </c>
      <c r="B540" s="480">
        <v>2.0</v>
      </c>
      <c r="C540" s="406" t="s">
        <v>6637</v>
      </c>
      <c r="D540" s="407" t="s">
        <v>680</v>
      </c>
      <c r="E540" s="1135"/>
      <c r="F540" s="1136"/>
      <c r="G540" s="1137"/>
      <c r="H540" s="408" t="s">
        <v>6649</v>
      </c>
      <c r="I540" s="408" t="s">
        <v>6650</v>
      </c>
      <c r="J540" s="408" t="s">
        <v>6651</v>
      </c>
      <c r="K540" s="408" t="s">
        <v>6652</v>
      </c>
      <c r="L540" s="408" t="s">
        <v>6653</v>
      </c>
      <c r="M540" s="432"/>
      <c r="N540" s="432"/>
      <c r="O540" s="431" t="s">
        <v>6654</v>
      </c>
      <c r="P540" s="416" t="s">
        <v>6655</v>
      </c>
      <c r="Q540" s="410" t="s">
        <v>6656</v>
      </c>
      <c r="R540" s="432"/>
      <c r="S540" s="433" t="s">
        <v>6657</v>
      </c>
      <c r="T540" s="416" t="s">
        <v>6658</v>
      </c>
      <c r="U540" s="410" t="s">
        <v>6659</v>
      </c>
      <c r="V540" s="432"/>
    </row>
    <row r="541" ht="28.5" customHeight="1">
      <c r="A541" s="671">
        <v>20.0</v>
      </c>
      <c r="B541" s="480">
        <v>3.0</v>
      </c>
      <c r="C541" s="406" t="s">
        <v>6637</v>
      </c>
      <c r="D541" s="407" t="s">
        <v>1863</v>
      </c>
      <c r="E541" s="1135"/>
      <c r="F541" s="1136"/>
      <c r="G541" s="1137"/>
      <c r="H541" s="408" t="s">
        <v>6660</v>
      </c>
      <c r="I541" s="408" t="s">
        <v>6661</v>
      </c>
      <c r="J541" s="408" t="s">
        <v>6662</v>
      </c>
      <c r="K541" s="408" t="s">
        <v>6663</v>
      </c>
      <c r="L541" s="408" t="s">
        <v>6664</v>
      </c>
      <c r="M541" s="432"/>
      <c r="N541" s="432"/>
      <c r="O541" s="431" t="s">
        <v>6665</v>
      </c>
      <c r="P541" s="416" t="s">
        <v>6666</v>
      </c>
      <c r="Q541" s="410" t="s">
        <v>6667</v>
      </c>
      <c r="R541" s="432"/>
      <c r="S541" s="433" t="s">
        <v>6668</v>
      </c>
      <c r="T541" s="416" t="s">
        <v>6669</v>
      </c>
      <c r="U541" s="410" t="s">
        <v>6670</v>
      </c>
      <c r="V541" s="432"/>
    </row>
    <row r="542" ht="28.5" customHeight="1">
      <c r="A542" s="671">
        <v>20.0</v>
      </c>
      <c r="B542" s="482">
        <v>3.0</v>
      </c>
      <c r="C542" s="419" t="s">
        <v>6637</v>
      </c>
      <c r="D542" s="420" t="s">
        <v>1864</v>
      </c>
      <c r="E542" s="1130"/>
      <c r="F542" s="1138"/>
      <c r="G542" s="1132"/>
      <c r="H542" s="421" t="s">
        <v>6671</v>
      </c>
      <c r="I542" s="421" t="s">
        <v>6672</v>
      </c>
      <c r="J542" s="421" t="s">
        <v>6673</v>
      </c>
      <c r="K542" s="421" t="s">
        <v>6674</v>
      </c>
      <c r="L542" s="421" t="s">
        <v>6675</v>
      </c>
      <c r="M542" s="438"/>
      <c r="N542" s="438"/>
      <c r="O542" s="437" t="s">
        <v>6676</v>
      </c>
      <c r="P542" s="429" t="s">
        <v>6677</v>
      </c>
      <c r="Q542" s="423" t="s">
        <v>6678</v>
      </c>
      <c r="R542" s="438"/>
      <c r="S542" s="439" t="s">
        <v>6679</v>
      </c>
      <c r="T542" s="429" t="s">
        <v>6680</v>
      </c>
      <c r="U542" s="423" t="s">
        <v>6681</v>
      </c>
      <c r="V542" s="438"/>
    </row>
    <row r="543" ht="28.5" customHeight="1">
      <c r="A543" s="671">
        <v>20.0</v>
      </c>
      <c r="B543" s="479">
        <v>2.0</v>
      </c>
      <c r="C543" s="392" t="s">
        <v>6682</v>
      </c>
      <c r="D543" s="393" t="s">
        <v>1752</v>
      </c>
      <c r="E543" s="1139"/>
      <c r="F543" s="1140"/>
      <c r="G543" s="1167"/>
      <c r="H543" s="394" t="s">
        <v>6683</v>
      </c>
      <c r="I543" s="394" t="s">
        <v>6684</v>
      </c>
      <c r="J543" s="394" t="s">
        <v>6685</v>
      </c>
      <c r="K543" s="394" t="s">
        <v>6686</v>
      </c>
      <c r="L543" s="394" t="s">
        <v>6687</v>
      </c>
      <c r="M543" s="394" t="s">
        <v>6688</v>
      </c>
      <c r="N543" s="394" t="s">
        <v>6689</v>
      </c>
      <c r="O543" s="454" t="s">
        <v>6690</v>
      </c>
      <c r="P543" s="402" t="s">
        <v>6691</v>
      </c>
      <c r="Q543" s="400"/>
      <c r="R543" s="394" t="s">
        <v>6692</v>
      </c>
      <c r="S543" s="456" t="s">
        <v>6693</v>
      </c>
      <c r="T543" s="402" t="s">
        <v>6694</v>
      </c>
      <c r="U543" s="400"/>
      <c r="V543" s="394" t="s">
        <v>6695</v>
      </c>
    </row>
    <row r="544" ht="28.5" customHeight="1">
      <c r="A544" s="671">
        <v>20.0</v>
      </c>
      <c r="B544" s="480">
        <v>2.0</v>
      </c>
      <c r="C544" s="406" t="s">
        <v>6682</v>
      </c>
      <c r="D544" s="407" t="s">
        <v>1541</v>
      </c>
      <c r="E544" s="1135"/>
      <c r="F544" s="1136"/>
      <c r="G544" s="1137"/>
      <c r="H544" s="408" t="s">
        <v>6696</v>
      </c>
      <c r="I544" s="408" t="s">
        <v>6697</v>
      </c>
      <c r="J544" s="408" t="s">
        <v>6698</v>
      </c>
      <c r="K544" s="408" t="s">
        <v>6699</v>
      </c>
      <c r="L544" s="408" t="s">
        <v>6700</v>
      </c>
      <c r="M544" s="408" t="s">
        <v>6701</v>
      </c>
      <c r="N544" s="408" t="s">
        <v>6702</v>
      </c>
      <c r="O544" s="431" t="s">
        <v>6703</v>
      </c>
      <c r="P544" s="416" t="s">
        <v>6704</v>
      </c>
      <c r="Q544" s="414"/>
      <c r="R544" s="408" t="s">
        <v>6705</v>
      </c>
      <c r="S544" s="433" t="s">
        <v>6706</v>
      </c>
      <c r="T544" s="416" t="s">
        <v>6707</v>
      </c>
      <c r="U544" s="414"/>
      <c r="V544" s="408" t="s">
        <v>6708</v>
      </c>
    </row>
    <row r="545" ht="28.5" customHeight="1">
      <c r="A545" s="671">
        <v>20.0</v>
      </c>
      <c r="B545" s="480">
        <v>2.0</v>
      </c>
      <c r="C545" s="406" t="s">
        <v>6682</v>
      </c>
      <c r="D545" s="407" t="s">
        <v>1755</v>
      </c>
      <c r="E545" s="1135"/>
      <c r="F545" s="1136"/>
      <c r="G545" s="1137"/>
      <c r="H545" s="408" t="s">
        <v>6709</v>
      </c>
      <c r="I545" s="408" t="s">
        <v>6710</v>
      </c>
      <c r="J545" s="408" t="s">
        <v>6711</v>
      </c>
      <c r="K545" s="408" t="s">
        <v>6712</v>
      </c>
      <c r="L545" s="408" t="s">
        <v>6713</v>
      </c>
      <c r="M545" s="408" t="s">
        <v>6714</v>
      </c>
      <c r="N545" s="408" t="s">
        <v>6715</v>
      </c>
      <c r="O545" s="431" t="s">
        <v>6716</v>
      </c>
      <c r="P545" s="416" t="s">
        <v>6717</v>
      </c>
      <c r="Q545" s="414"/>
      <c r="R545" s="408" t="s">
        <v>6718</v>
      </c>
      <c r="S545" s="433" t="s">
        <v>6719</v>
      </c>
      <c r="T545" s="416" t="s">
        <v>6720</v>
      </c>
      <c r="U545" s="414"/>
      <c r="V545" s="408" t="s">
        <v>6721</v>
      </c>
    </row>
    <row r="546" ht="28.5" customHeight="1">
      <c r="A546" s="671">
        <v>20.0</v>
      </c>
      <c r="B546" s="482">
        <v>2.0</v>
      </c>
      <c r="C546" s="419" t="s">
        <v>6682</v>
      </c>
      <c r="D546" s="420" t="s">
        <v>1758</v>
      </c>
      <c r="E546" s="1130"/>
      <c r="F546" s="1138"/>
      <c r="G546" s="1132"/>
      <c r="H546" s="421" t="s">
        <v>6722</v>
      </c>
      <c r="I546" s="421" t="s">
        <v>6723</v>
      </c>
      <c r="J546" s="421" t="s">
        <v>6724</v>
      </c>
      <c r="K546" s="421" t="s">
        <v>6725</v>
      </c>
      <c r="L546" s="421" t="s">
        <v>6726</v>
      </c>
      <c r="M546" s="421" t="s">
        <v>6727</v>
      </c>
      <c r="N546" s="421" t="s">
        <v>6728</v>
      </c>
      <c r="O546" s="437" t="s">
        <v>6729</v>
      </c>
      <c r="P546" s="429" t="s">
        <v>6730</v>
      </c>
      <c r="Q546" s="427"/>
      <c r="R546" s="421" t="s">
        <v>6731</v>
      </c>
      <c r="S546" s="439" t="s">
        <v>6732</v>
      </c>
      <c r="T546" s="429" t="s">
        <v>6733</v>
      </c>
      <c r="U546" s="427"/>
      <c r="V546" s="421" t="s">
        <v>6734</v>
      </c>
    </row>
    <row r="547" ht="28.5" customHeight="1">
      <c r="A547" s="671">
        <v>20.0</v>
      </c>
      <c r="B547" s="480">
        <v>2.0</v>
      </c>
      <c r="C547" s="406" t="s">
        <v>6735</v>
      </c>
      <c r="D547" s="407" t="s">
        <v>1794</v>
      </c>
      <c r="E547" s="1135"/>
      <c r="F547" s="1136"/>
      <c r="G547" s="1137"/>
      <c r="H547" s="408" t="s">
        <v>6736</v>
      </c>
      <c r="I547" s="408" t="s">
        <v>6737</v>
      </c>
      <c r="J547" s="408" t="s">
        <v>6738</v>
      </c>
      <c r="K547" s="408" t="s">
        <v>6739</v>
      </c>
      <c r="L547" s="408" t="s">
        <v>6740</v>
      </c>
      <c r="M547" s="408" t="s">
        <v>6741</v>
      </c>
      <c r="N547" s="408" t="s">
        <v>6742</v>
      </c>
      <c r="O547" s="431" t="s">
        <v>6743</v>
      </c>
      <c r="P547" s="416" t="s">
        <v>6744</v>
      </c>
      <c r="Q547" s="414"/>
      <c r="R547" s="408" t="s">
        <v>6745</v>
      </c>
      <c r="S547" s="433" t="s">
        <v>6746</v>
      </c>
      <c r="T547" s="416" t="s">
        <v>6747</v>
      </c>
      <c r="U547" s="414"/>
      <c r="V547" s="408" t="s">
        <v>6748</v>
      </c>
    </row>
    <row r="548" ht="28.5" customHeight="1">
      <c r="A548" s="671">
        <v>20.0</v>
      </c>
      <c r="B548" s="480">
        <v>2.0</v>
      </c>
      <c r="C548" s="406" t="s">
        <v>6735</v>
      </c>
      <c r="D548" s="407" t="s">
        <v>1797</v>
      </c>
      <c r="E548" s="1135"/>
      <c r="F548" s="1136"/>
      <c r="G548" s="1137"/>
      <c r="H548" s="408" t="s">
        <v>6749</v>
      </c>
      <c r="I548" s="408" t="s">
        <v>6750</v>
      </c>
      <c r="J548" s="408" t="s">
        <v>6751</v>
      </c>
      <c r="K548" s="408" t="s">
        <v>6752</v>
      </c>
      <c r="L548" s="408" t="s">
        <v>6753</v>
      </c>
      <c r="M548" s="408" t="s">
        <v>6754</v>
      </c>
      <c r="N548" s="408" t="s">
        <v>6755</v>
      </c>
      <c r="O548" s="431" t="s">
        <v>6756</v>
      </c>
      <c r="P548" s="416" t="s">
        <v>6757</v>
      </c>
      <c r="Q548" s="414"/>
      <c r="R548" s="408" t="s">
        <v>6758</v>
      </c>
      <c r="S548" s="433" t="s">
        <v>6759</v>
      </c>
      <c r="T548" s="416" t="s">
        <v>6760</v>
      </c>
      <c r="U548" s="414"/>
      <c r="V548" s="408" t="s">
        <v>6761</v>
      </c>
    </row>
    <row r="549" ht="28.5" customHeight="1">
      <c r="A549" s="671">
        <v>20.0</v>
      </c>
      <c r="B549" s="480">
        <v>2.0</v>
      </c>
      <c r="C549" s="406" t="s">
        <v>6735</v>
      </c>
      <c r="D549" s="407" t="s">
        <v>1764</v>
      </c>
      <c r="E549" s="1135"/>
      <c r="F549" s="1136"/>
      <c r="G549" s="1137"/>
      <c r="H549" s="408" t="s">
        <v>6762</v>
      </c>
      <c r="I549" s="408" t="s">
        <v>6763</v>
      </c>
      <c r="J549" s="408" t="s">
        <v>6764</v>
      </c>
      <c r="K549" s="408" t="s">
        <v>6765</v>
      </c>
      <c r="L549" s="408" t="s">
        <v>6766</v>
      </c>
      <c r="M549" s="408" t="s">
        <v>6767</v>
      </c>
      <c r="N549" s="408" t="s">
        <v>6768</v>
      </c>
      <c r="O549" s="431" t="s">
        <v>6769</v>
      </c>
      <c r="P549" s="416" t="s">
        <v>6770</v>
      </c>
      <c r="Q549" s="414"/>
      <c r="R549" s="408" t="s">
        <v>6771</v>
      </c>
      <c r="S549" s="433" t="s">
        <v>6772</v>
      </c>
      <c r="T549" s="416" t="s">
        <v>6773</v>
      </c>
      <c r="U549" s="414"/>
      <c r="V549" s="408" t="s">
        <v>6774</v>
      </c>
    </row>
    <row r="550" ht="28.5" customHeight="1">
      <c r="A550" s="671">
        <v>20.0</v>
      </c>
      <c r="B550" s="482">
        <v>2.0</v>
      </c>
      <c r="C550" s="419" t="s">
        <v>6735</v>
      </c>
      <c r="D550" s="420" t="s">
        <v>1800</v>
      </c>
      <c r="E550" s="1130"/>
      <c r="F550" s="1138"/>
      <c r="G550" s="1132"/>
      <c r="H550" s="421" t="s">
        <v>6775</v>
      </c>
      <c r="I550" s="421" t="s">
        <v>13227</v>
      </c>
      <c r="J550" s="421" t="s">
        <v>6777</v>
      </c>
      <c r="K550" s="421" t="s">
        <v>6778</v>
      </c>
      <c r="L550" s="421" t="s">
        <v>6779</v>
      </c>
      <c r="M550" s="421" t="s">
        <v>6780</v>
      </c>
      <c r="N550" s="421" t="s">
        <v>6781</v>
      </c>
      <c r="O550" s="437" t="s">
        <v>6782</v>
      </c>
      <c r="P550" s="429" t="s">
        <v>6783</v>
      </c>
      <c r="Q550" s="427"/>
      <c r="R550" s="421" t="s">
        <v>6784</v>
      </c>
      <c r="S550" s="439" t="s">
        <v>6785</v>
      </c>
      <c r="T550" s="429" t="s">
        <v>6786</v>
      </c>
      <c r="U550" s="427"/>
      <c r="V550" s="421" t="s">
        <v>6787</v>
      </c>
    </row>
    <row r="551" ht="28.5" customHeight="1">
      <c r="A551" s="671">
        <v>20.0</v>
      </c>
      <c r="B551" s="450">
        <v>2.0</v>
      </c>
      <c r="C551" s="406"/>
      <c r="D551" s="1238" t="s">
        <v>2078</v>
      </c>
      <c r="E551" s="1135"/>
      <c r="F551" s="1136"/>
      <c r="G551" s="1137"/>
      <c r="H551" s="1239" t="s">
        <v>3692</v>
      </c>
      <c r="I551" s="1239" t="s">
        <v>3693</v>
      </c>
      <c r="J551" s="447"/>
      <c r="K551" s="447"/>
      <c r="L551" s="447"/>
      <c r="M551" s="535"/>
      <c r="N551" s="535"/>
      <c r="O551" s="431"/>
      <c r="P551" s="449"/>
      <c r="Q551" s="414"/>
      <c r="R551" s="535"/>
      <c r="S551" s="433"/>
      <c r="T551" s="449"/>
      <c r="U551" s="414"/>
      <c r="V551" s="535"/>
    </row>
    <row r="552" ht="28.5" customHeight="1">
      <c r="A552" s="671">
        <v>20.0</v>
      </c>
      <c r="B552" s="450">
        <v>2.0</v>
      </c>
      <c r="C552" s="406"/>
      <c r="D552" s="1238" t="s">
        <v>2079</v>
      </c>
      <c r="E552" s="1135"/>
      <c r="F552" s="1136"/>
      <c r="G552" s="1137"/>
      <c r="H552" s="1239" t="s">
        <v>3695</v>
      </c>
      <c r="I552" s="1239" t="s">
        <v>3696</v>
      </c>
      <c r="J552" s="447"/>
      <c r="K552" s="447"/>
      <c r="L552" s="447"/>
      <c r="M552" s="535"/>
      <c r="N552" s="535"/>
      <c r="O552" s="431"/>
      <c r="P552" s="449"/>
      <c r="Q552" s="414"/>
      <c r="R552" s="535"/>
      <c r="S552" s="433"/>
      <c r="T552" s="449"/>
      <c r="U552" s="414"/>
      <c r="V552" s="535"/>
    </row>
    <row r="553" ht="28.5" customHeight="1">
      <c r="A553" s="671">
        <v>20.0</v>
      </c>
      <c r="B553" s="450">
        <v>2.0</v>
      </c>
      <c r="C553" s="406"/>
      <c r="D553" s="1238" t="s">
        <v>2080</v>
      </c>
      <c r="E553" s="1135"/>
      <c r="F553" s="1136"/>
      <c r="G553" s="1137"/>
      <c r="H553" s="1239" t="s">
        <v>3698</v>
      </c>
      <c r="I553" s="1239" t="s">
        <v>3699</v>
      </c>
      <c r="J553" s="447"/>
      <c r="K553" s="447"/>
      <c r="L553" s="447"/>
      <c r="M553" s="535"/>
      <c r="N553" s="535"/>
      <c r="O553" s="431"/>
      <c r="P553" s="449"/>
      <c r="Q553" s="414"/>
      <c r="R553" s="535"/>
      <c r="S553" s="433"/>
      <c r="T553" s="449"/>
      <c r="U553" s="414"/>
      <c r="V553" s="535"/>
    </row>
    <row r="554" ht="28.5" customHeight="1">
      <c r="A554" s="671">
        <v>20.0</v>
      </c>
      <c r="B554" s="450">
        <v>2.0</v>
      </c>
      <c r="C554" s="406"/>
      <c r="D554" s="1238" t="s">
        <v>12491</v>
      </c>
      <c r="E554" s="1135"/>
      <c r="F554" s="1136"/>
      <c r="G554" s="1137"/>
      <c r="H554" s="1239" t="s">
        <v>3701</v>
      </c>
      <c r="I554" s="1239" t="s">
        <v>3702</v>
      </c>
      <c r="J554" s="447"/>
      <c r="K554" s="447"/>
      <c r="L554" s="447"/>
      <c r="M554" s="535"/>
      <c r="N554" s="535"/>
      <c r="O554" s="431"/>
      <c r="P554" s="449"/>
      <c r="Q554" s="414"/>
      <c r="R554" s="535"/>
      <c r="S554" s="433"/>
      <c r="T554" s="449"/>
      <c r="U554" s="414"/>
      <c r="V554" s="535"/>
    </row>
    <row r="555" ht="28.5" customHeight="1">
      <c r="A555" s="671">
        <v>20.0</v>
      </c>
      <c r="B555" s="450">
        <v>2.0</v>
      </c>
      <c r="C555" s="406"/>
      <c r="D555" s="1238" t="s">
        <v>2081</v>
      </c>
      <c r="E555" s="1135"/>
      <c r="F555" s="1136"/>
      <c r="G555" s="1137"/>
      <c r="H555" s="1239" t="s">
        <v>3704</v>
      </c>
      <c r="I555" s="1239" t="s">
        <v>3705</v>
      </c>
      <c r="J555" s="447"/>
      <c r="K555" s="447"/>
      <c r="L555" s="447"/>
      <c r="M555" s="535"/>
      <c r="N555" s="535"/>
      <c r="O555" s="431"/>
      <c r="P555" s="449"/>
      <c r="Q555" s="414"/>
      <c r="R555" s="535"/>
      <c r="S555" s="433"/>
      <c r="T555" s="449"/>
      <c r="U555" s="414"/>
      <c r="V555" s="535"/>
    </row>
    <row r="556" ht="28.5" customHeight="1">
      <c r="A556" s="671">
        <v>20.0</v>
      </c>
      <c r="B556" s="450">
        <v>2.0</v>
      </c>
      <c r="C556" s="406"/>
      <c r="D556" s="1240" t="s">
        <v>1696</v>
      </c>
      <c r="E556" s="1135"/>
      <c r="F556" s="1136"/>
      <c r="G556" s="1137"/>
      <c r="H556" s="1241" t="s">
        <v>3707</v>
      </c>
      <c r="I556" s="1241" t="s">
        <v>3708</v>
      </c>
      <c r="J556" s="447"/>
      <c r="K556" s="447"/>
      <c r="L556" s="447"/>
      <c r="M556" s="535"/>
      <c r="N556" s="535"/>
      <c r="O556" s="431"/>
      <c r="P556" s="449"/>
      <c r="Q556" s="414"/>
      <c r="R556" s="535"/>
      <c r="S556" s="433"/>
      <c r="T556" s="449"/>
      <c r="U556" s="414"/>
      <c r="V556" s="535"/>
    </row>
    <row r="557" ht="28.5" customHeight="1">
      <c r="A557" s="671">
        <v>20.0</v>
      </c>
      <c r="B557" s="444">
        <v>2.0</v>
      </c>
      <c r="C557" s="392"/>
      <c r="D557" s="1259" t="s">
        <v>2082</v>
      </c>
      <c r="E557" s="1139"/>
      <c r="F557" s="1140"/>
      <c r="G557" s="1167"/>
      <c r="H557" s="1243" t="s">
        <v>3710</v>
      </c>
      <c r="I557" s="1243" t="s">
        <v>3711</v>
      </c>
      <c r="J557" s="453"/>
      <c r="K557" s="453"/>
      <c r="L557" s="453"/>
      <c r="M557" s="532"/>
      <c r="N557" s="532"/>
      <c r="O557" s="454"/>
      <c r="P557" s="457"/>
      <c r="Q557" s="400"/>
      <c r="R557" s="532"/>
      <c r="S557" s="456"/>
      <c r="T557" s="457"/>
      <c r="U557" s="400"/>
      <c r="V557" s="532"/>
    </row>
    <row r="558" ht="28.5" customHeight="1">
      <c r="A558" s="671">
        <v>20.0</v>
      </c>
      <c r="B558" s="390">
        <v>2.0</v>
      </c>
      <c r="C558" s="406"/>
      <c r="D558" s="1238" t="s">
        <v>1147</v>
      </c>
      <c r="E558" s="1135"/>
      <c r="F558" s="1136"/>
      <c r="G558" s="1137"/>
      <c r="H558" s="1239" t="s">
        <v>3713</v>
      </c>
      <c r="I558" s="1239" t="s">
        <v>3714</v>
      </c>
      <c r="J558" s="447"/>
      <c r="K558" s="447"/>
      <c r="L558" s="447"/>
      <c r="M558" s="535"/>
      <c r="N558" s="535"/>
      <c r="O558" s="431"/>
      <c r="P558" s="449"/>
      <c r="Q558" s="414"/>
      <c r="R558" s="535"/>
      <c r="S558" s="433"/>
      <c r="T558" s="449"/>
      <c r="U558" s="414"/>
      <c r="V558" s="535"/>
    </row>
    <row r="559" ht="28.5" customHeight="1">
      <c r="A559" s="671">
        <v>20.0</v>
      </c>
      <c r="B559" s="390">
        <v>2.0</v>
      </c>
      <c r="C559" s="406"/>
      <c r="D559" s="1238" t="s">
        <v>1846</v>
      </c>
      <c r="E559" s="1135"/>
      <c r="F559" s="1136"/>
      <c r="G559" s="1137"/>
      <c r="H559" s="1239" t="s">
        <v>3716</v>
      </c>
      <c r="I559" s="1239" t="s">
        <v>3717</v>
      </c>
      <c r="J559" s="447"/>
      <c r="K559" s="447"/>
      <c r="L559" s="447"/>
      <c r="M559" s="535"/>
      <c r="N559" s="535"/>
      <c r="O559" s="431"/>
      <c r="P559" s="449"/>
      <c r="Q559" s="414"/>
      <c r="R559" s="535"/>
      <c r="S559" s="433"/>
      <c r="T559" s="449"/>
      <c r="U559" s="414"/>
      <c r="V559" s="535"/>
    </row>
    <row r="560" ht="28.5" customHeight="1">
      <c r="A560" s="671">
        <v>20.0</v>
      </c>
      <c r="B560" s="390">
        <v>2.0</v>
      </c>
      <c r="C560" s="406"/>
      <c r="D560" s="1238" t="s">
        <v>2083</v>
      </c>
      <c r="E560" s="1135"/>
      <c r="F560" s="1136"/>
      <c r="G560" s="1137"/>
      <c r="H560" s="1239" t="s">
        <v>3719</v>
      </c>
      <c r="I560" s="1239" t="s">
        <v>3720</v>
      </c>
      <c r="J560" s="447"/>
      <c r="K560" s="447"/>
      <c r="L560" s="447"/>
      <c r="M560" s="535"/>
      <c r="N560" s="535"/>
      <c r="O560" s="431"/>
      <c r="P560" s="449"/>
      <c r="Q560" s="414"/>
      <c r="R560" s="535"/>
      <c r="S560" s="433"/>
      <c r="T560" s="449"/>
      <c r="U560" s="414"/>
      <c r="V560" s="535"/>
    </row>
    <row r="561" ht="28.5" customHeight="1">
      <c r="A561" s="671">
        <v>20.0</v>
      </c>
      <c r="B561" s="390">
        <v>2.0</v>
      </c>
      <c r="C561" s="406"/>
      <c r="D561" s="1238" t="s">
        <v>1706</v>
      </c>
      <c r="E561" s="1135"/>
      <c r="F561" s="1136"/>
      <c r="G561" s="1137"/>
      <c r="H561" s="1239" t="s">
        <v>3722</v>
      </c>
      <c r="I561" s="1239" t="s">
        <v>3723</v>
      </c>
      <c r="J561" s="447"/>
      <c r="K561" s="447"/>
      <c r="L561" s="447"/>
      <c r="M561" s="535"/>
      <c r="N561" s="535"/>
      <c r="O561" s="431"/>
      <c r="P561" s="449"/>
      <c r="Q561" s="414"/>
      <c r="R561" s="535"/>
      <c r="S561" s="433"/>
      <c r="T561" s="449"/>
      <c r="U561" s="414"/>
      <c r="V561" s="535"/>
    </row>
    <row r="562" ht="28.5" customHeight="1">
      <c r="A562" s="671">
        <v>20.0</v>
      </c>
      <c r="B562" s="451">
        <v>2.0</v>
      </c>
      <c r="C562" s="419"/>
      <c r="D562" s="1240" t="s">
        <v>2084</v>
      </c>
      <c r="E562" s="1130"/>
      <c r="F562" s="1138"/>
      <c r="G562" s="1132"/>
      <c r="H562" s="1241" t="s">
        <v>3725</v>
      </c>
      <c r="I562" s="1241" t="s">
        <v>3726</v>
      </c>
      <c r="J562" s="508"/>
      <c r="K562" s="508"/>
      <c r="L562" s="508"/>
      <c r="M562" s="536"/>
      <c r="N562" s="536"/>
      <c r="O562" s="437"/>
      <c r="P562" s="511"/>
      <c r="Q562" s="427"/>
      <c r="R562" s="536"/>
      <c r="S562" s="439"/>
      <c r="T562" s="511"/>
      <c r="U562" s="427"/>
      <c r="V562" s="536"/>
    </row>
    <row r="563" ht="28.5" customHeight="1">
      <c r="A563" s="656">
        <v>21.0</v>
      </c>
      <c r="B563" s="344">
        <v>2.0</v>
      </c>
      <c r="C563" s="345" t="s">
        <v>6800</v>
      </c>
      <c r="D563" s="305" t="s">
        <v>1186</v>
      </c>
      <c r="E563" s="1070" t="s">
        <v>12053</v>
      </c>
      <c r="F563" s="1071" t="s">
        <v>12171</v>
      </c>
      <c r="G563" s="1072" t="s">
        <v>13228</v>
      </c>
      <c r="H563" s="306" t="s">
        <v>6801</v>
      </c>
      <c r="I563" s="306" t="s">
        <v>6802</v>
      </c>
      <c r="J563" s="306" t="s">
        <v>6803</v>
      </c>
      <c r="K563" s="306" t="s">
        <v>6804</v>
      </c>
      <c r="L563" s="306" t="s">
        <v>6805</v>
      </c>
      <c r="M563" s="306" t="s">
        <v>6806</v>
      </c>
      <c r="N563" s="306" t="s">
        <v>6807</v>
      </c>
      <c r="O563" s="310" t="s">
        <v>6808</v>
      </c>
      <c r="P563" s="314" t="s">
        <v>6809</v>
      </c>
      <c r="Q563" s="346"/>
      <c r="R563" s="306" t="s">
        <v>6810</v>
      </c>
      <c r="S563" s="313" t="s">
        <v>6811</v>
      </c>
      <c r="T563" s="314" t="s">
        <v>6812</v>
      </c>
      <c r="U563" s="346"/>
      <c r="V563" s="306" t="s">
        <v>6813</v>
      </c>
    </row>
    <row r="564" ht="28.5" customHeight="1">
      <c r="A564" s="656">
        <v>21.0</v>
      </c>
      <c r="B564" s="348">
        <v>2.0</v>
      </c>
      <c r="C564" s="349" t="s">
        <v>6800</v>
      </c>
      <c r="D564" s="320" t="s">
        <v>1771</v>
      </c>
      <c r="E564" s="1073"/>
      <c r="F564" s="1080"/>
      <c r="G564" s="1075"/>
      <c r="H564" s="321" t="s">
        <v>6815</v>
      </c>
      <c r="I564" s="321" t="s">
        <v>6816</v>
      </c>
      <c r="J564" s="321" t="s">
        <v>6817</v>
      </c>
      <c r="K564" s="321" t="s">
        <v>6818</v>
      </c>
      <c r="L564" s="321" t="s">
        <v>6819</v>
      </c>
      <c r="M564" s="321" t="s">
        <v>6820</v>
      </c>
      <c r="N564" s="321" t="s">
        <v>6821</v>
      </c>
      <c r="O564" s="325" t="s">
        <v>6822</v>
      </c>
      <c r="P564" s="329" t="s">
        <v>6823</v>
      </c>
      <c r="Q564" s="351"/>
      <c r="R564" s="321" t="s">
        <v>6824</v>
      </c>
      <c r="S564" s="328" t="s">
        <v>6825</v>
      </c>
      <c r="T564" s="329" t="s">
        <v>6826</v>
      </c>
      <c r="U564" s="351"/>
      <c r="V564" s="321" t="s">
        <v>6827</v>
      </c>
    </row>
    <row r="565" ht="28.5" customHeight="1">
      <c r="A565" s="656">
        <v>21.0</v>
      </c>
      <c r="B565" s="348">
        <v>2.0</v>
      </c>
      <c r="C565" s="349" t="s">
        <v>6800</v>
      </c>
      <c r="D565" s="320" t="s">
        <v>1772</v>
      </c>
      <c r="E565" s="1073"/>
      <c r="F565" s="1080"/>
      <c r="G565" s="1075"/>
      <c r="H565" s="321" t="s">
        <v>6829</v>
      </c>
      <c r="I565" s="321" t="s">
        <v>6830</v>
      </c>
      <c r="J565" s="321" t="s">
        <v>6831</v>
      </c>
      <c r="K565" s="321" t="s">
        <v>6832</v>
      </c>
      <c r="L565" s="321" t="s">
        <v>6833</v>
      </c>
      <c r="M565" s="321" t="s">
        <v>6834</v>
      </c>
      <c r="N565" s="321" t="s">
        <v>6835</v>
      </c>
      <c r="O565" s="325" t="s">
        <v>6836</v>
      </c>
      <c r="P565" s="329" t="s">
        <v>6837</v>
      </c>
      <c r="Q565" s="351"/>
      <c r="R565" s="321" t="s">
        <v>6838</v>
      </c>
      <c r="S565" s="328" t="s">
        <v>6839</v>
      </c>
      <c r="T565" s="329" t="s">
        <v>6840</v>
      </c>
      <c r="U565" s="351"/>
      <c r="V565" s="321" t="s">
        <v>6841</v>
      </c>
    </row>
    <row r="566" ht="28.5" customHeight="1">
      <c r="A566" s="656">
        <v>21.0</v>
      </c>
      <c r="B566" s="354">
        <v>2.0</v>
      </c>
      <c r="C566" s="355" t="s">
        <v>6800</v>
      </c>
      <c r="D566" s="333" t="s">
        <v>1773</v>
      </c>
      <c r="E566" s="1076"/>
      <c r="F566" s="1081"/>
      <c r="G566" s="1078"/>
      <c r="H566" s="334" t="s">
        <v>6842</v>
      </c>
      <c r="I566" s="334" t="s">
        <v>6843</v>
      </c>
      <c r="J566" s="334" t="s">
        <v>6844</v>
      </c>
      <c r="K566" s="334" t="s">
        <v>6845</v>
      </c>
      <c r="L566" s="334" t="s">
        <v>6846</v>
      </c>
      <c r="M566" s="334" t="s">
        <v>6847</v>
      </c>
      <c r="N566" s="334" t="s">
        <v>6848</v>
      </c>
      <c r="O566" s="338" t="s">
        <v>6849</v>
      </c>
      <c r="P566" s="342" t="s">
        <v>6850</v>
      </c>
      <c r="Q566" s="356"/>
      <c r="R566" s="334" t="s">
        <v>6851</v>
      </c>
      <c r="S566" s="341" t="s">
        <v>6852</v>
      </c>
      <c r="T566" s="342" t="s">
        <v>6853</v>
      </c>
      <c r="U566" s="356"/>
      <c r="V566" s="334" t="s">
        <v>6854</v>
      </c>
    </row>
    <row r="567" ht="28.5" customHeight="1">
      <c r="A567" s="656">
        <v>21.0</v>
      </c>
      <c r="B567" s="348">
        <v>2.0</v>
      </c>
      <c r="C567" s="349" t="s">
        <v>6855</v>
      </c>
      <c r="D567" s="320" t="s">
        <v>1805</v>
      </c>
      <c r="E567" s="1073"/>
      <c r="F567" s="1080"/>
      <c r="G567" s="1075"/>
      <c r="H567" s="321" t="s">
        <v>6856</v>
      </c>
      <c r="I567" s="321" t="s">
        <v>6857</v>
      </c>
      <c r="J567" s="321" t="s">
        <v>6858</v>
      </c>
      <c r="K567" s="321" t="s">
        <v>13229</v>
      </c>
      <c r="L567" s="321" t="s">
        <v>13230</v>
      </c>
      <c r="M567" s="321" t="s">
        <v>6861</v>
      </c>
      <c r="N567" s="321" t="s">
        <v>6862</v>
      </c>
      <c r="O567" s="325" t="s">
        <v>6863</v>
      </c>
      <c r="P567" s="329" t="s">
        <v>6864</v>
      </c>
      <c r="Q567" s="351"/>
      <c r="R567" s="321" t="s">
        <v>6865</v>
      </c>
      <c r="S567" s="328" t="s">
        <v>6866</v>
      </c>
      <c r="T567" s="329" t="s">
        <v>6867</v>
      </c>
      <c r="U567" s="351"/>
      <c r="V567" s="321" t="s">
        <v>6868</v>
      </c>
    </row>
    <row r="568" ht="28.5" customHeight="1">
      <c r="A568" s="656">
        <v>21.0</v>
      </c>
      <c r="B568" s="348">
        <v>2.0</v>
      </c>
      <c r="C568" s="349" t="s">
        <v>6855</v>
      </c>
      <c r="D568" s="320" t="s">
        <v>1806</v>
      </c>
      <c r="E568" s="1073"/>
      <c r="F568" s="1080"/>
      <c r="G568" s="1075"/>
      <c r="H568" s="321" t="s">
        <v>6870</v>
      </c>
      <c r="I568" s="321" t="s">
        <v>6871</v>
      </c>
      <c r="J568" s="321" t="s">
        <v>6872</v>
      </c>
      <c r="K568" s="321" t="s">
        <v>13231</v>
      </c>
      <c r="L568" s="321" t="s">
        <v>13232</v>
      </c>
      <c r="M568" s="321" t="s">
        <v>6875</v>
      </c>
      <c r="N568" s="321" t="s">
        <v>6876</v>
      </c>
      <c r="O568" s="325" t="s">
        <v>6877</v>
      </c>
      <c r="P568" s="329" t="s">
        <v>6878</v>
      </c>
      <c r="Q568" s="351"/>
      <c r="R568" s="321" t="s">
        <v>6879</v>
      </c>
      <c r="S568" s="328" t="s">
        <v>6880</v>
      </c>
      <c r="T568" s="329" t="s">
        <v>6881</v>
      </c>
      <c r="U568" s="351"/>
      <c r="V568" s="321" t="s">
        <v>6882</v>
      </c>
    </row>
    <row r="569" ht="28.5" customHeight="1">
      <c r="A569" s="656">
        <v>21.0</v>
      </c>
      <c r="B569" s="348">
        <v>2.0</v>
      </c>
      <c r="C569" s="349" t="s">
        <v>6855</v>
      </c>
      <c r="D569" s="320" t="s">
        <v>1183</v>
      </c>
      <c r="E569" s="1073"/>
      <c r="F569" s="1080"/>
      <c r="G569" s="1075"/>
      <c r="H569" s="321" t="s">
        <v>6883</v>
      </c>
      <c r="I569" s="321" t="s">
        <v>6884</v>
      </c>
      <c r="J569" s="321" t="s">
        <v>6885</v>
      </c>
      <c r="K569" s="321" t="s">
        <v>13233</v>
      </c>
      <c r="L569" s="321" t="s">
        <v>6887</v>
      </c>
      <c r="M569" s="321" t="s">
        <v>6888</v>
      </c>
      <c r="N569" s="321" t="s">
        <v>6889</v>
      </c>
      <c r="O569" s="325" t="s">
        <v>6890</v>
      </c>
      <c r="P569" s="329" t="s">
        <v>6891</v>
      </c>
      <c r="Q569" s="351"/>
      <c r="R569" s="321" t="s">
        <v>6892</v>
      </c>
      <c r="S569" s="328" t="s">
        <v>6893</v>
      </c>
      <c r="T569" s="329" t="s">
        <v>6894</v>
      </c>
      <c r="U569" s="351"/>
      <c r="V569" s="321" t="s">
        <v>6895</v>
      </c>
    </row>
    <row r="570" ht="28.5" customHeight="1">
      <c r="A570" s="656">
        <v>21.0</v>
      </c>
      <c r="B570" s="354">
        <v>2.0</v>
      </c>
      <c r="C570" s="355" t="s">
        <v>6855</v>
      </c>
      <c r="D570" s="333" t="s">
        <v>496</v>
      </c>
      <c r="E570" s="1076"/>
      <c r="F570" s="1081"/>
      <c r="G570" s="1078"/>
      <c r="H570" s="334" t="s">
        <v>6896</v>
      </c>
      <c r="I570" s="334" t="s">
        <v>6897</v>
      </c>
      <c r="J570" s="334" t="s">
        <v>6898</v>
      </c>
      <c r="K570" s="334" t="s">
        <v>13234</v>
      </c>
      <c r="L570" s="334" t="s">
        <v>6900</v>
      </c>
      <c r="M570" s="334" t="s">
        <v>6901</v>
      </c>
      <c r="N570" s="334" t="s">
        <v>6902</v>
      </c>
      <c r="O570" s="338" t="s">
        <v>6903</v>
      </c>
      <c r="P570" s="342" t="s">
        <v>6904</v>
      </c>
      <c r="Q570" s="356"/>
      <c r="R570" s="334" t="s">
        <v>6905</v>
      </c>
      <c r="S570" s="341" t="s">
        <v>6906</v>
      </c>
      <c r="T570" s="342" t="s">
        <v>6907</v>
      </c>
      <c r="U570" s="356"/>
      <c r="V570" s="334" t="s">
        <v>6908</v>
      </c>
    </row>
    <row r="571" ht="28.5" customHeight="1">
      <c r="A571" s="656">
        <v>21.0</v>
      </c>
      <c r="B571" s="344">
        <v>2.0</v>
      </c>
      <c r="C571" s="345" t="s">
        <v>6909</v>
      </c>
      <c r="D571" s="305" t="s">
        <v>1760</v>
      </c>
      <c r="E571" s="1070"/>
      <c r="F571" s="1071"/>
      <c r="G571" s="1079"/>
      <c r="H571" s="306" t="s">
        <v>6910</v>
      </c>
      <c r="I571" s="306" t="s">
        <v>6911</v>
      </c>
      <c r="J571" s="306" t="s">
        <v>6912</v>
      </c>
      <c r="K571" s="306" t="s">
        <v>6913</v>
      </c>
      <c r="L571" s="306" t="s">
        <v>6914</v>
      </c>
      <c r="M571" s="312"/>
      <c r="N571" s="312"/>
      <c r="O571" s="310" t="s">
        <v>6915</v>
      </c>
      <c r="P571" s="314" t="s">
        <v>6916</v>
      </c>
      <c r="Q571" s="308" t="s">
        <v>6917</v>
      </c>
      <c r="R571" s="312"/>
      <c r="S571" s="313" t="s">
        <v>6918</v>
      </c>
      <c r="T571" s="314" t="s">
        <v>6919</v>
      </c>
      <c r="U571" s="308" t="s">
        <v>6920</v>
      </c>
      <c r="V571" s="312"/>
    </row>
    <row r="572" ht="28.5" customHeight="1">
      <c r="A572" s="656">
        <v>21.0</v>
      </c>
      <c r="B572" s="348">
        <v>2.0</v>
      </c>
      <c r="C572" s="349" t="s">
        <v>6909</v>
      </c>
      <c r="D572" s="320" t="s">
        <v>1762</v>
      </c>
      <c r="E572" s="1073"/>
      <c r="F572" s="1080"/>
      <c r="G572" s="1075"/>
      <c r="H572" s="321" t="s">
        <v>6921</v>
      </c>
      <c r="I572" s="321" t="s">
        <v>6922</v>
      </c>
      <c r="J572" s="321" t="s">
        <v>6923</v>
      </c>
      <c r="K572" s="321" t="s">
        <v>6924</v>
      </c>
      <c r="L572" s="321" t="s">
        <v>6925</v>
      </c>
      <c r="M572" s="327"/>
      <c r="N572" s="327"/>
      <c r="O572" s="325" t="s">
        <v>6926</v>
      </c>
      <c r="P572" s="329" t="s">
        <v>6927</v>
      </c>
      <c r="Q572" s="323" t="s">
        <v>6928</v>
      </c>
      <c r="R572" s="327" t="s">
        <v>0</v>
      </c>
      <c r="S572" s="328" t="s">
        <v>6929</v>
      </c>
      <c r="T572" s="329" t="s">
        <v>6930</v>
      </c>
      <c r="U572" s="323" t="s">
        <v>6931</v>
      </c>
      <c r="V572" s="327"/>
    </row>
    <row r="573" ht="28.5" customHeight="1">
      <c r="A573" s="656">
        <v>21.0</v>
      </c>
      <c r="B573" s="348">
        <v>2.0</v>
      </c>
      <c r="C573" s="349" t="s">
        <v>6909</v>
      </c>
      <c r="D573" s="539" t="s">
        <v>1765</v>
      </c>
      <c r="E573" s="1073"/>
      <c r="F573" s="1080"/>
      <c r="G573" s="1075"/>
      <c r="H573" s="321" t="s">
        <v>6932</v>
      </c>
      <c r="I573" s="321" t="s">
        <v>6933</v>
      </c>
      <c r="J573" s="321" t="s">
        <v>6934</v>
      </c>
      <c r="K573" s="321" t="s">
        <v>6935</v>
      </c>
      <c r="L573" s="321" t="s">
        <v>6936</v>
      </c>
      <c r="M573" s="327"/>
      <c r="N573" s="327"/>
      <c r="O573" s="325" t="s">
        <v>6937</v>
      </c>
      <c r="P573" s="329" t="s">
        <v>6938</v>
      </c>
      <c r="Q573" s="323" t="s">
        <v>6939</v>
      </c>
      <c r="R573" s="327"/>
      <c r="S573" s="328" t="s">
        <v>6940</v>
      </c>
      <c r="T573" s="329" t="s">
        <v>6941</v>
      </c>
      <c r="U573" s="323" t="s">
        <v>6942</v>
      </c>
      <c r="V573" s="327"/>
    </row>
    <row r="574" ht="28.5" customHeight="1">
      <c r="A574" s="656">
        <v>21.0</v>
      </c>
      <c r="B574" s="354">
        <v>2.0</v>
      </c>
      <c r="C574" s="355" t="s">
        <v>6909</v>
      </c>
      <c r="D574" s="333" t="s">
        <v>893</v>
      </c>
      <c r="E574" s="1179"/>
      <c r="F574" s="1180"/>
      <c r="G574" s="1181"/>
      <c r="H574" s="334" t="s">
        <v>6943</v>
      </c>
      <c r="I574" s="334" t="s">
        <v>6944</v>
      </c>
      <c r="J574" s="334" t="s">
        <v>6945</v>
      </c>
      <c r="K574" s="334" t="s">
        <v>6946</v>
      </c>
      <c r="L574" s="334" t="s">
        <v>6947</v>
      </c>
      <c r="M574" s="340"/>
      <c r="N574" s="340"/>
      <c r="O574" s="338" t="s">
        <v>6948</v>
      </c>
      <c r="P574" s="342" t="s">
        <v>6949</v>
      </c>
      <c r="Q574" s="336" t="s">
        <v>6950</v>
      </c>
      <c r="R574" s="340"/>
      <c r="S574" s="341" t="s">
        <v>6951</v>
      </c>
      <c r="T574" s="342" t="s">
        <v>6952</v>
      </c>
      <c r="U574" s="336" t="s">
        <v>6953</v>
      </c>
      <c r="V574" s="340"/>
    </row>
    <row r="575" ht="28.5" customHeight="1">
      <c r="A575" s="656">
        <v>21.0</v>
      </c>
      <c r="B575" s="348">
        <v>2.0</v>
      </c>
      <c r="C575" s="349" t="s">
        <v>6954</v>
      </c>
      <c r="D575" s="320" t="s">
        <v>1342</v>
      </c>
      <c r="E575" s="1073"/>
      <c r="F575" s="1080"/>
      <c r="G575" s="1075"/>
      <c r="H575" s="321" t="s">
        <v>6955</v>
      </c>
      <c r="I575" s="321" t="s">
        <v>6956</v>
      </c>
      <c r="J575" s="321" t="s">
        <v>6957</v>
      </c>
      <c r="K575" s="321" t="s">
        <v>6958</v>
      </c>
      <c r="L575" s="321" t="s">
        <v>6959</v>
      </c>
      <c r="M575" s="351"/>
      <c r="N575" s="351"/>
      <c r="O575" s="325" t="s">
        <v>6960</v>
      </c>
      <c r="P575" s="329" t="s">
        <v>6961</v>
      </c>
      <c r="Q575" s="323" t="s">
        <v>6962</v>
      </c>
      <c r="R575" s="351"/>
      <c r="S575" s="328" t="s">
        <v>6963</v>
      </c>
      <c r="T575" s="329" t="s">
        <v>6964</v>
      </c>
      <c r="U575" s="323" t="s">
        <v>6965</v>
      </c>
      <c r="V575" s="351"/>
    </row>
    <row r="576" ht="28.5" customHeight="1">
      <c r="A576" s="656">
        <v>21.0</v>
      </c>
      <c r="B576" s="348">
        <v>2.0</v>
      </c>
      <c r="C576" s="349" t="s">
        <v>6954</v>
      </c>
      <c r="D576" s="320" t="s">
        <v>890</v>
      </c>
      <c r="E576" s="1073"/>
      <c r="F576" s="1080"/>
      <c r="G576" s="1075"/>
      <c r="H576" s="321" t="s">
        <v>6966</v>
      </c>
      <c r="I576" s="321" t="s">
        <v>6967</v>
      </c>
      <c r="J576" s="321" t="s">
        <v>6968</v>
      </c>
      <c r="K576" s="321" t="s">
        <v>6969</v>
      </c>
      <c r="L576" s="321" t="s">
        <v>6970</v>
      </c>
      <c r="M576" s="351"/>
      <c r="N576" s="351"/>
      <c r="O576" s="325" t="s">
        <v>6971</v>
      </c>
      <c r="P576" s="329" t="s">
        <v>6972</v>
      </c>
      <c r="Q576" s="323" t="s">
        <v>6973</v>
      </c>
      <c r="R576" s="351"/>
      <c r="S576" s="328" t="s">
        <v>6974</v>
      </c>
      <c r="T576" s="329" t="s">
        <v>6975</v>
      </c>
      <c r="U576" s="323" t="s">
        <v>6976</v>
      </c>
      <c r="V576" s="351"/>
    </row>
    <row r="577" ht="28.5" customHeight="1">
      <c r="A577" s="656">
        <v>21.0</v>
      </c>
      <c r="B577" s="348">
        <v>2.0</v>
      </c>
      <c r="C577" s="349" t="s">
        <v>6954</v>
      </c>
      <c r="D577" s="320" t="s">
        <v>1289</v>
      </c>
      <c r="E577" s="1073"/>
      <c r="F577" s="1080"/>
      <c r="G577" s="1075"/>
      <c r="H577" s="321" t="s">
        <v>6977</v>
      </c>
      <c r="I577" s="321" t="s">
        <v>6978</v>
      </c>
      <c r="J577" s="321" t="s">
        <v>6979</v>
      </c>
      <c r="K577" s="321" t="s">
        <v>6980</v>
      </c>
      <c r="L577" s="321" t="s">
        <v>13235</v>
      </c>
      <c r="M577" s="351"/>
      <c r="N577" s="351"/>
      <c r="O577" s="325" t="s">
        <v>6982</v>
      </c>
      <c r="P577" s="329" t="s">
        <v>6983</v>
      </c>
      <c r="Q577" s="323" t="s">
        <v>6984</v>
      </c>
      <c r="R577" s="351"/>
      <c r="S577" s="328" t="s">
        <v>6985</v>
      </c>
      <c r="T577" s="329" t="s">
        <v>6986</v>
      </c>
      <c r="U577" s="323" t="s">
        <v>6987</v>
      </c>
      <c r="V577" s="351"/>
    </row>
    <row r="578" ht="28.5" customHeight="1">
      <c r="A578" s="656">
        <v>21.0</v>
      </c>
      <c r="B578" s="354">
        <v>2.0</v>
      </c>
      <c r="C578" s="355" t="s">
        <v>6954</v>
      </c>
      <c r="D578" s="333" t="s">
        <v>1802</v>
      </c>
      <c r="E578" s="1076"/>
      <c r="F578" s="1081"/>
      <c r="G578" s="1078"/>
      <c r="H578" s="334" t="s">
        <v>6988</v>
      </c>
      <c r="I578" s="334" t="s">
        <v>6989</v>
      </c>
      <c r="J578" s="334" t="s">
        <v>6990</v>
      </c>
      <c r="K578" s="334" t="s">
        <v>13236</v>
      </c>
      <c r="L578" s="334" t="s">
        <v>6992</v>
      </c>
      <c r="M578" s="356"/>
      <c r="N578" s="356"/>
      <c r="O578" s="338" t="s">
        <v>6993</v>
      </c>
      <c r="P578" s="342" t="s">
        <v>6994</v>
      </c>
      <c r="Q578" s="336" t="s">
        <v>6995</v>
      </c>
      <c r="R578" s="356"/>
      <c r="S578" s="341" t="s">
        <v>6996</v>
      </c>
      <c r="T578" s="342" t="s">
        <v>6997</v>
      </c>
      <c r="U578" s="336" t="s">
        <v>6998</v>
      </c>
      <c r="V578" s="356"/>
    </row>
    <row r="579" ht="28.5" customHeight="1">
      <c r="A579" s="656">
        <v>21.0</v>
      </c>
      <c r="B579" s="370">
        <v>2.0</v>
      </c>
      <c r="C579" s="349"/>
      <c r="D579" s="1246" t="s">
        <v>1671</v>
      </c>
      <c r="E579" s="1073"/>
      <c r="F579" s="1080"/>
      <c r="G579" s="1075"/>
      <c r="H579" s="1113" t="s">
        <v>3908</v>
      </c>
      <c r="I579" s="1113" t="s">
        <v>3909</v>
      </c>
      <c r="J579" s="470"/>
      <c r="K579" s="470"/>
      <c r="L579" s="470"/>
      <c r="M579" s="351"/>
      <c r="N579" s="351"/>
      <c r="O579" s="325"/>
      <c r="P579" s="378"/>
      <c r="Q579" s="499"/>
      <c r="R579" s="351"/>
      <c r="S579" s="328"/>
      <c r="T579" s="378"/>
      <c r="U579" s="499"/>
      <c r="V579" s="351"/>
    </row>
    <row r="580" ht="28.5" customHeight="1">
      <c r="A580" s="656">
        <v>21.0</v>
      </c>
      <c r="B580" s="370">
        <v>2.0</v>
      </c>
      <c r="C580" s="349"/>
      <c r="D580" s="1246" t="s">
        <v>2085</v>
      </c>
      <c r="E580" s="1073"/>
      <c r="F580" s="1080"/>
      <c r="G580" s="1075"/>
      <c r="H580" s="1113" t="s">
        <v>3911</v>
      </c>
      <c r="I580" s="1113" t="s">
        <v>3912</v>
      </c>
      <c r="J580" s="470"/>
      <c r="K580" s="470"/>
      <c r="L580" s="470"/>
      <c r="M580" s="351"/>
      <c r="N580" s="351"/>
      <c r="O580" s="325"/>
      <c r="P580" s="378"/>
      <c r="Q580" s="499"/>
      <c r="R580" s="351"/>
      <c r="S580" s="328"/>
      <c r="T580" s="378"/>
      <c r="U580" s="499"/>
      <c r="V580" s="351"/>
    </row>
    <row r="581" ht="28.5" customHeight="1">
      <c r="A581" s="656">
        <v>21.0</v>
      </c>
      <c r="B581" s="370">
        <v>2.0</v>
      </c>
      <c r="C581" s="349"/>
      <c r="D581" s="1246" t="s">
        <v>2086</v>
      </c>
      <c r="E581" s="1073"/>
      <c r="F581" s="1080"/>
      <c r="G581" s="1075"/>
      <c r="H581" s="1113" t="s">
        <v>3914</v>
      </c>
      <c r="I581" s="1113" t="s">
        <v>3915</v>
      </c>
      <c r="J581" s="470"/>
      <c r="K581" s="470"/>
      <c r="L581" s="470"/>
      <c r="M581" s="351"/>
      <c r="N581" s="351"/>
      <c r="O581" s="325"/>
      <c r="P581" s="378"/>
      <c r="Q581" s="499"/>
      <c r="R581" s="351"/>
      <c r="S581" s="328"/>
      <c r="T581" s="378"/>
      <c r="U581" s="499"/>
      <c r="V581" s="351"/>
    </row>
    <row r="582" ht="28.5" customHeight="1">
      <c r="A582" s="656">
        <v>21.0</v>
      </c>
      <c r="B582" s="370">
        <v>2.0</v>
      </c>
      <c r="C582" s="349"/>
      <c r="D582" s="1246" t="s">
        <v>2087</v>
      </c>
      <c r="E582" s="1073"/>
      <c r="F582" s="1080"/>
      <c r="G582" s="1075"/>
      <c r="H582" s="1113" t="s">
        <v>3917</v>
      </c>
      <c r="I582" s="1113" t="s">
        <v>3918</v>
      </c>
      <c r="J582" s="470"/>
      <c r="K582" s="470"/>
      <c r="L582" s="470"/>
      <c r="M582" s="351"/>
      <c r="N582" s="351"/>
      <c r="O582" s="325"/>
      <c r="P582" s="378"/>
      <c r="Q582" s="499"/>
      <c r="R582" s="351"/>
      <c r="S582" s="328"/>
      <c r="T582" s="378"/>
      <c r="U582" s="499"/>
      <c r="V582" s="351"/>
    </row>
    <row r="583" ht="28.5" customHeight="1">
      <c r="A583" s="656">
        <v>21.0</v>
      </c>
      <c r="B583" s="370">
        <v>2.0</v>
      </c>
      <c r="C583" s="349"/>
      <c r="D583" s="1246" t="s">
        <v>2088</v>
      </c>
      <c r="E583" s="1073"/>
      <c r="F583" s="1080"/>
      <c r="G583" s="1075"/>
      <c r="H583" s="1113" t="s">
        <v>3920</v>
      </c>
      <c r="I583" s="1113" t="s">
        <v>3921</v>
      </c>
      <c r="J583" s="470"/>
      <c r="K583" s="470"/>
      <c r="L583" s="470"/>
      <c r="M583" s="351"/>
      <c r="N583" s="351"/>
      <c r="O583" s="325"/>
      <c r="P583" s="378"/>
      <c r="Q583" s="499"/>
      <c r="R583" s="351"/>
      <c r="S583" s="328"/>
      <c r="T583" s="378"/>
      <c r="U583" s="499"/>
      <c r="V583" s="351"/>
    </row>
    <row r="584" ht="28.5" customHeight="1">
      <c r="A584" s="656">
        <v>21.0</v>
      </c>
      <c r="B584" s="370">
        <v>2.0</v>
      </c>
      <c r="C584" s="349"/>
      <c r="D584" s="1247" t="s">
        <v>2089</v>
      </c>
      <c r="E584" s="1073"/>
      <c r="F584" s="1080"/>
      <c r="G584" s="1075"/>
      <c r="H584" s="1248" t="s">
        <v>3923</v>
      </c>
      <c r="I584" s="1248" t="s">
        <v>3924</v>
      </c>
      <c r="J584" s="470"/>
      <c r="K584" s="470"/>
      <c r="L584" s="470"/>
      <c r="M584" s="351"/>
      <c r="N584" s="351"/>
      <c r="O584" s="325"/>
      <c r="P584" s="378"/>
      <c r="Q584" s="499"/>
      <c r="R584" s="351"/>
      <c r="S584" s="328"/>
      <c r="T584" s="378"/>
      <c r="U584" s="499"/>
      <c r="V584" s="351"/>
    </row>
    <row r="585" ht="28.5" customHeight="1">
      <c r="A585" s="656">
        <v>21.0</v>
      </c>
      <c r="B585" s="548">
        <v>2.0</v>
      </c>
      <c r="C585" s="345"/>
      <c r="D585" s="1249" t="s">
        <v>2090</v>
      </c>
      <c r="E585" s="1070"/>
      <c r="F585" s="1071"/>
      <c r="G585" s="1079"/>
      <c r="H585" s="1115" t="s">
        <v>3926</v>
      </c>
      <c r="I585" s="1115" t="s">
        <v>3927</v>
      </c>
      <c r="J585" s="466"/>
      <c r="K585" s="466"/>
      <c r="L585" s="466"/>
      <c r="M585" s="346"/>
      <c r="N585" s="346"/>
      <c r="O585" s="310"/>
      <c r="P585" s="388"/>
      <c r="Q585" s="498"/>
      <c r="R585" s="346"/>
      <c r="S585" s="313"/>
      <c r="T585" s="388"/>
      <c r="U585" s="498"/>
      <c r="V585" s="346"/>
    </row>
    <row r="586" ht="28.5" customHeight="1">
      <c r="A586" s="656">
        <v>21.0</v>
      </c>
      <c r="B586" s="302">
        <v>2.0</v>
      </c>
      <c r="C586" s="349"/>
      <c r="D586" s="1246" t="s">
        <v>1670</v>
      </c>
      <c r="E586" s="1073"/>
      <c r="F586" s="1080"/>
      <c r="G586" s="1075"/>
      <c r="H586" s="1113" t="s">
        <v>3929</v>
      </c>
      <c r="I586" s="1113" t="s">
        <v>3930</v>
      </c>
      <c r="J586" s="470"/>
      <c r="K586" s="470"/>
      <c r="L586" s="470"/>
      <c r="M586" s="351"/>
      <c r="N586" s="351"/>
      <c r="O586" s="325"/>
      <c r="P586" s="378"/>
      <c r="Q586" s="499"/>
      <c r="R586" s="351"/>
      <c r="S586" s="328"/>
      <c r="T586" s="378"/>
      <c r="U586" s="499"/>
      <c r="V586" s="351"/>
    </row>
    <row r="587" ht="28.5" customHeight="1">
      <c r="A587" s="656">
        <v>21.0</v>
      </c>
      <c r="B587" s="302">
        <v>2.0</v>
      </c>
      <c r="C587" s="349"/>
      <c r="D587" s="1246" t="s">
        <v>2091</v>
      </c>
      <c r="E587" s="1073"/>
      <c r="F587" s="1080"/>
      <c r="G587" s="1075"/>
      <c r="H587" s="1113" t="s">
        <v>3932</v>
      </c>
      <c r="I587" s="1113" t="s">
        <v>3933</v>
      </c>
      <c r="J587" s="470"/>
      <c r="K587" s="470"/>
      <c r="L587" s="470"/>
      <c r="M587" s="351"/>
      <c r="N587" s="351"/>
      <c r="O587" s="325"/>
      <c r="P587" s="378"/>
      <c r="Q587" s="499"/>
      <c r="R587" s="351"/>
      <c r="S587" s="328"/>
      <c r="T587" s="378"/>
      <c r="U587" s="499"/>
      <c r="V587" s="351"/>
    </row>
    <row r="588" ht="28.5" customHeight="1">
      <c r="A588" s="656">
        <v>21.0</v>
      </c>
      <c r="B588" s="302">
        <v>2.0</v>
      </c>
      <c r="C588" s="349"/>
      <c r="D588" s="1246" t="s">
        <v>2092</v>
      </c>
      <c r="E588" s="1073"/>
      <c r="F588" s="1080"/>
      <c r="G588" s="1075"/>
      <c r="H588" s="1113" t="s">
        <v>3935</v>
      </c>
      <c r="I588" s="1113" t="s">
        <v>3936</v>
      </c>
      <c r="J588" s="470"/>
      <c r="K588" s="470"/>
      <c r="L588" s="470"/>
      <c r="M588" s="351"/>
      <c r="N588" s="351"/>
      <c r="O588" s="325"/>
      <c r="P588" s="378"/>
      <c r="Q588" s="499"/>
      <c r="R588" s="351"/>
      <c r="S588" s="328"/>
      <c r="T588" s="378"/>
      <c r="U588" s="499"/>
      <c r="V588" s="351"/>
    </row>
    <row r="589" ht="28.5" customHeight="1">
      <c r="A589" s="656">
        <v>21.0</v>
      </c>
      <c r="B589" s="302">
        <v>2.0</v>
      </c>
      <c r="C589" s="349"/>
      <c r="D589" s="1246" t="s">
        <v>2093</v>
      </c>
      <c r="E589" s="1073"/>
      <c r="F589" s="1080"/>
      <c r="G589" s="1075"/>
      <c r="H589" s="1113" t="s">
        <v>3938</v>
      </c>
      <c r="I589" s="1113" t="s">
        <v>3939</v>
      </c>
      <c r="J589" s="470"/>
      <c r="K589" s="470"/>
      <c r="L589" s="470"/>
      <c r="M589" s="351"/>
      <c r="N589" s="351"/>
      <c r="O589" s="325"/>
      <c r="P589" s="378"/>
      <c r="Q589" s="499"/>
      <c r="R589" s="351"/>
      <c r="S589" s="328"/>
      <c r="T589" s="378"/>
      <c r="U589" s="499"/>
      <c r="V589" s="351"/>
    </row>
    <row r="590" ht="28.5" customHeight="1">
      <c r="A590" s="656">
        <v>21.0</v>
      </c>
      <c r="B590" s="549">
        <v>2.0</v>
      </c>
      <c r="C590" s="355"/>
      <c r="D590" s="1247" t="s">
        <v>2094</v>
      </c>
      <c r="E590" s="1076"/>
      <c r="F590" s="1081"/>
      <c r="G590" s="1078"/>
      <c r="H590" s="1248" t="s">
        <v>3941</v>
      </c>
      <c r="I590" s="1248" t="s">
        <v>3942</v>
      </c>
      <c r="J590" s="474"/>
      <c r="K590" s="474"/>
      <c r="L590" s="474"/>
      <c r="M590" s="356"/>
      <c r="N590" s="356"/>
      <c r="O590" s="338"/>
      <c r="P590" s="477"/>
      <c r="Q590" s="500"/>
      <c r="R590" s="356"/>
      <c r="S590" s="341"/>
      <c r="T590" s="477"/>
      <c r="U590" s="500"/>
      <c r="V590" s="356"/>
    </row>
    <row r="591" ht="28.5" customHeight="1">
      <c r="A591" s="671">
        <v>22.0</v>
      </c>
      <c r="B591" s="479">
        <v>2.0</v>
      </c>
      <c r="C591" s="392" t="s">
        <v>7011</v>
      </c>
      <c r="D591" s="575" t="s">
        <v>501</v>
      </c>
      <c r="E591" s="1262" t="s">
        <v>12053</v>
      </c>
      <c r="F591" s="1263" t="s">
        <v>12173</v>
      </c>
      <c r="G591" s="1141" t="s">
        <v>13237</v>
      </c>
      <c r="H591" s="394" t="s">
        <v>7012</v>
      </c>
      <c r="I591" s="394" t="s">
        <v>7013</v>
      </c>
      <c r="J591" s="394" t="s">
        <v>7014</v>
      </c>
      <c r="K591" s="394" t="s">
        <v>7015</v>
      </c>
      <c r="L591" s="394" t="s">
        <v>7016</v>
      </c>
      <c r="M591" s="441"/>
      <c r="N591" s="441"/>
      <c r="O591" s="454" t="s">
        <v>7017</v>
      </c>
      <c r="P591" s="402" t="s">
        <v>7018</v>
      </c>
      <c r="Q591" s="396" t="s">
        <v>7019</v>
      </c>
      <c r="R591" s="441"/>
      <c r="S591" s="456" t="s">
        <v>7020</v>
      </c>
      <c r="T591" s="402" t="s">
        <v>7021</v>
      </c>
      <c r="U591" s="396" t="s">
        <v>7022</v>
      </c>
      <c r="V591" s="441"/>
    </row>
    <row r="592" ht="28.5" customHeight="1">
      <c r="A592" s="671">
        <v>22.0</v>
      </c>
      <c r="B592" s="480">
        <v>2.0</v>
      </c>
      <c r="C592" s="406" t="s">
        <v>7011</v>
      </c>
      <c r="D592" s="407" t="s">
        <v>1851</v>
      </c>
      <c r="E592" s="1135"/>
      <c r="F592" s="1142"/>
      <c r="G592" s="1137"/>
      <c r="H592" s="408" t="s">
        <v>7023</v>
      </c>
      <c r="I592" s="408" t="s">
        <v>7024</v>
      </c>
      <c r="J592" s="408" t="s">
        <v>7025</v>
      </c>
      <c r="K592" s="408" t="s">
        <v>7026</v>
      </c>
      <c r="L592" s="408" t="s">
        <v>7027</v>
      </c>
      <c r="M592" s="432"/>
      <c r="N592" s="432"/>
      <c r="O592" s="431" t="s">
        <v>7028</v>
      </c>
      <c r="P592" s="416" t="s">
        <v>7029</v>
      </c>
      <c r="Q592" s="410" t="s">
        <v>7030</v>
      </c>
      <c r="R592" s="432"/>
      <c r="S592" s="433" t="s">
        <v>7031</v>
      </c>
      <c r="T592" s="416" t="s">
        <v>7032</v>
      </c>
      <c r="U592" s="410" t="s">
        <v>7033</v>
      </c>
      <c r="V592" s="432"/>
    </row>
    <row r="593" ht="28.5" customHeight="1">
      <c r="A593" s="671">
        <v>22.0</v>
      </c>
      <c r="B593" s="480">
        <v>2.0</v>
      </c>
      <c r="C593" s="406" t="s">
        <v>7011</v>
      </c>
      <c r="D593" s="407" t="s">
        <v>1852</v>
      </c>
      <c r="E593" s="1135"/>
      <c r="F593" s="1142"/>
      <c r="G593" s="1137"/>
      <c r="H593" s="408" t="s">
        <v>7034</v>
      </c>
      <c r="I593" s="408" t="s">
        <v>7035</v>
      </c>
      <c r="J593" s="408" t="s">
        <v>13238</v>
      </c>
      <c r="K593" s="408" t="s">
        <v>7037</v>
      </c>
      <c r="L593" s="408" t="s">
        <v>7038</v>
      </c>
      <c r="M593" s="432"/>
      <c r="N593" s="432"/>
      <c r="O593" s="431" t="s">
        <v>7039</v>
      </c>
      <c r="P593" s="416" t="s">
        <v>7040</v>
      </c>
      <c r="Q593" s="410" t="s">
        <v>7041</v>
      </c>
      <c r="R593" s="432"/>
      <c r="S593" s="433" t="s">
        <v>7042</v>
      </c>
      <c r="T593" s="416" t="s">
        <v>7043</v>
      </c>
      <c r="U593" s="410" t="s">
        <v>7044</v>
      </c>
      <c r="V593" s="432"/>
    </row>
    <row r="594" ht="28.5" customHeight="1">
      <c r="A594" s="671">
        <v>22.0</v>
      </c>
      <c r="B594" s="480">
        <v>2.0</v>
      </c>
      <c r="C594" s="406" t="s">
        <v>7011</v>
      </c>
      <c r="D594" s="407" t="s">
        <v>507</v>
      </c>
      <c r="E594" s="1135"/>
      <c r="F594" s="1136"/>
      <c r="G594" s="1137"/>
      <c r="H594" s="408" t="s">
        <v>7045</v>
      </c>
      <c r="I594" s="408" t="s">
        <v>7046</v>
      </c>
      <c r="J594" s="408" t="s">
        <v>7047</v>
      </c>
      <c r="K594" s="408" t="s">
        <v>7048</v>
      </c>
      <c r="L594" s="408" t="s">
        <v>7049</v>
      </c>
      <c r="M594" s="432"/>
      <c r="N594" s="432"/>
      <c r="O594" s="431" t="s">
        <v>7050</v>
      </c>
      <c r="P594" s="416" t="s">
        <v>7051</v>
      </c>
      <c r="Q594" s="410" t="s">
        <v>7052</v>
      </c>
      <c r="R594" s="432"/>
      <c r="S594" s="433" t="s">
        <v>7053</v>
      </c>
      <c r="T594" s="416" t="s">
        <v>7054</v>
      </c>
      <c r="U594" s="410" t="s">
        <v>7055</v>
      </c>
      <c r="V594" s="432"/>
    </row>
    <row r="595" ht="28.5" customHeight="1">
      <c r="A595" s="671">
        <v>22.0</v>
      </c>
      <c r="B595" s="479">
        <v>2.0</v>
      </c>
      <c r="C595" s="392" t="s">
        <v>7056</v>
      </c>
      <c r="D595" s="393" t="s">
        <v>1269</v>
      </c>
      <c r="E595" s="1139"/>
      <c r="F595" s="1140"/>
      <c r="G595" s="1167"/>
      <c r="H595" s="394" t="s">
        <v>7057</v>
      </c>
      <c r="I595" s="394" t="s">
        <v>7058</v>
      </c>
      <c r="J595" s="394" t="s">
        <v>7059</v>
      </c>
      <c r="K595" s="394" t="s">
        <v>7060</v>
      </c>
      <c r="L595" s="394" t="s">
        <v>7061</v>
      </c>
      <c r="M595" s="441"/>
      <c r="N595" s="441"/>
      <c r="O595" s="454" t="s">
        <v>7062</v>
      </c>
      <c r="P595" s="402" t="s">
        <v>7063</v>
      </c>
      <c r="Q595" s="396" t="s">
        <v>7064</v>
      </c>
      <c r="R595" s="441"/>
      <c r="S595" s="456" t="s">
        <v>7065</v>
      </c>
      <c r="T595" s="402" t="s">
        <v>7066</v>
      </c>
      <c r="U595" s="396" t="s">
        <v>7067</v>
      </c>
      <c r="V595" s="441"/>
    </row>
    <row r="596" ht="28.5" customHeight="1">
      <c r="A596" s="671">
        <v>22.0</v>
      </c>
      <c r="B596" s="480">
        <v>2.0</v>
      </c>
      <c r="C596" s="406" t="s">
        <v>7056</v>
      </c>
      <c r="D596" s="407" t="s">
        <v>1449</v>
      </c>
      <c r="E596" s="1135"/>
      <c r="F596" s="1136"/>
      <c r="G596" s="1137"/>
      <c r="H596" s="408" t="s">
        <v>7068</v>
      </c>
      <c r="I596" s="408" t="s">
        <v>7069</v>
      </c>
      <c r="J596" s="408" t="s">
        <v>7070</v>
      </c>
      <c r="K596" s="408" t="s">
        <v>7071</v>
      </c>
      <c r="L596" s="408" t="s">
        <v>7072</v>
      </c>
      <c r="M596" s="432"/>
      <c r="N596" s="432"/>
      <c r="O596" s="431" t="s">
        <v>7073</v>
      </c>
      <c r="P596" s="416" t="s">
        <v>7074</v>
      </c>
      <c r="Q596" s="410" t="s">
        <v>7075</v>
      </c>
      <c r="R596" s="432"/>
      <c r="S596" s="433" t="s">
        <v>7076</v>
      </c>
      <c r="T596" s="416" t="s">
        <v>7077</v>
      </c>
      <c r="U596" s="410" t="s">
        <v>7078</v>
      </c>
      <c r="V596" s="432"/>
    </row>
    <row r="597" ht="28.5" customHeight="1">
      <c r="A597" s="671">
        <v>22.0</v>
      </c>
      <c r="B597" s="480">
        <v>2.0</v>
      </c>
      <c r="C597" s="406" t="s">
        <v>7056</v>
      </c>
      <c r="D597" s="407" t="s">
        <v>489</v>
      </c>
      <c r="E597" s="1135"/>
      <c r="F597" s="1136"/>
      <c r="G597" s="1137"/>
      <c r="H597" s="408" t="s">
        <v>7079</v>
      </c>
      <c r="I597" s="408" t="s">
        <v>7080</v>
      </c>
      <c r="J597" s="408" t="s">
        <v>7081</v>
      </c>
      <c r="K597" s="408" t="s">
        <v>7082</v>
      </c>
      <c r="L597" s="408" t="s">
        <v>7083</v>
      </c>
      <c r="M597" s="432"/>
      <c r="N597" s="432"/>
      <c r="O597" s="431" t="s">
        <v>7084</v>
      </c>
      <c r="P597" s="416" t="s">
        <v>7085</v>
      </c>
      <c r="Q597" s="410" t="s">
        <v>7086</v>
      </c>
      <c r="R597" s="432"/>
      <c r="S597" s="433" t="s">
        <v>7087</v>
      </c>
      <c r="T597" s="416" t="s">
        <v>7088</v>
      </c>
      <c r="U597" s="410" t="s">
        <v>7089</v>
      </c>
      <c r="V597" s="432"/>
    </row>
    <row r="598" ht="28.5" customHeight="1">
      <c r="A598" s="671">
        <v>22.0</v>
      </c>
      <c r="B598" s="482">
        <v>2.0</v>
      </c>
      <c r="C598" s="419" t="s">
        <v>7056</v>
      </c>
      <c r="D598" s="420" t="s">
        <v>1858</v>
      </c>
      <c r="E598" s="1130"/>
      <c r="F598" s="1138"/>
      <c r="G598" s="1132"/>
      <c r="H598" s="421" t="s">
        <v>7090</v>
      </c>
      <c r="I598" s="421" t="s">
        <v>7091</v>
      </c>
      <c r="J598" s="421" t="s">
        <v>7092</v>
      </c>
      <c r="K598" s="421" t="s">
        <v>7093</v>
      </c>
      <c r="L598" s="421" t="s">
        <v>7094</v>
      </c>
      <c r="M598" s="438"/>
      <c r="N598" s="438"/>
      <c r="O598" s="437" t="s">
        <v>7095</v>
      </c>
      <c r="P598" s="429" t="s">
        <v>7096</v>
      </c>
      <c r="Q598" s="423" t="s">
        <v>7097</v>
      </c>
      <c r="R598" s="438"/>
      <c r="S598" s="439" t="s">
        <v>7098</v>
      </c>
      <c r="T598" s="429" t="s">
        <v>7099</v>
      </c>
      <c r="U598" s="423" t="s">
        <v>7100</v>
      </c>
      <c r="V598" s="438"/>
    </row>
    <row r="599" ht="28.5" customHeight="1">
      <c r="A599" s="671">
        <v>22.0</v>
      </c>
      <c r="B599" s="479">
        <v>2.0</v>
      </c>
      <c r="C599" s="392" t="s">
        <v>7101</v>
      </c>
      <c r="D599" s="393" t="s">
        <v>577</v>
      </c>
      <c r="E599" s="1139"/>
      <c r="F599" s="1140"/>
      <c r="G599" s="1167"/>
      <c r="H599" s="394" t="s">
        <v>7102</v>
      </c>
      <c r="I599" s="394" t="s">
        <v>7103</v>
      </c>
      <c r="J599" s="394" t="s">
        <v>7104</v>
      </c>
      <c r="K599" s="394" t="s">
        <v>7105</v>
      </c>
      <c r="L599" s="394" t="s">
        <v>7106</v>
      </c>
      <c r="M599" s="400"/>
      <c r="N599" s="400"/>
      <c r="O599" s="454" t="s">
        <v>7107</v>
      </c>
      <c r="P599" s="402" t="s">
        <v>7108</v>
      </c>
      <c r="Q599" s="396" t="s">
        <v>7109</v>
      </c>
      <c r="R599" s="400"/>
      <c r="S599" s="456" t="s">
        <v>7110</v>
      </c>
      <c r="T599" s="402" t="s">
        <v>7111</v>
      </c>
      <c r="U599" s="396" t="s">
        <v>7112</v>
      </c>
      <c r="V599" s="400"/>
    </row>
    <row r="600" ht="28.5" customHeight="1">
      <c r="A600" s="671">
        <v>22.0</v>
      </c>
      <c r="B600" s="480">
        <v>2.0</v>
      </c>
      <c r="C600" s="406" t="s">
        <v>7101</v>
      </c>
      <c r="D600" s="407" t="s">
        <v>583</v>
      </c>
      <c r="E600" s="1135"/>
      <c r="F600" s="1136"/>
      <c r="G600" s="1137"/>
      <c r="H600" s="408" t="s">
        <v>7113</v>
      </c>
      <c r="I600" s="408" t="s">
        <v>7114</v>
      </c>
      <c r="J600" s="408" t="s">
        <v>7115</v>
      </c>
      <c r="K600" s="408" t="s">
        <v>7116</v>
      </c>
      <c r="L600" s="408" t="s">
        <v>7117</v>
      </c>
      <c r="M600" s="414"/>
      <c r="N600" s="414"/>
      <c r="O600" s="431" t="s">
        <v>7118</v>
      </c>
      <c r="P600" s="416" t="s">
        <v>7119</v>
      </c>
      <c r="Q600" s="410" t="s">
        <v>7120</v>
      </c>
      <c r="R600" s="414"/>
      <c r="S600" s="433" t="s">
        <v>7121</v>
      </c>
      <c r="T600" s="416" t="s">
        <v>7122</v>
      </c>
      <c r="U600" s="410" t="s">
        <v>7123</v>
      </c>
      <c r="V600" s="414"/>
    </row>
    <row r="601" ht="28.5" customHeight="1">
      <c r="A601" s="671">
        <v>22.0</v>
      </c>
      <c r="B601" s="480">
        <v>2.0</v>
      </c>
      <c r="C601" s="406" t="s">
        <v>7101</v>
      </c>
      <c r="D601" s="407" t="s">
        <v>1836</v>
      </c>
      <c r="E601" s="1135"/>
      <c r="F601" s="1136"/>
      <c r="G601" s="1137"/>
      <c r="H601" s="408" t="s">
        <v>7124</v>
      </c>
      <c r="I601" s="408" t="s">
        <v>7125</v>
      </c>
      <c r="J601" s="408" t="s">
        <v>7126</v>
      </c>
      <c r="K601" s="408" t="s">
        <v>7127</v>
      </c>
      <c r="L601" s="408" t="s">
        <v>7128</v>
      </c>
      <c r="M601" s="414"/>
      <c r="N601" s="414"/>
      <c r="O601" s="431" t="s">
        <v>7129</v>
      </c>
      <c r="P601" s="416" t="s">
        <v>7130</v>
      </c>
      <c r="Q601" s="410" t="s">
        <v>7131</v>
      </c>
      <c r="R601" s="414"/>
      <c r="S601" s="433" t="s">
        <v>7132</v>
      </c>
      <c r="T601" s="416" t="s">
        <v>7133</v>
      </c>
      <c r="U601" s="410" t="s">
        <v>7134</v>
      </c>
      <c r="V601" s="414"/>
    </row>
    <row r="602" ht="28.5" customHeight="1">
      <c r="A602" s="671">
        <v>22.0</v>
      </c>
      <c r="B602" s="482">
        <v>2.0</v>
      </c>
      <c r="C602" s="419" t="s">
        <v>7101</v>
      </c>
      <c r="D602" s="420" t="s">
        <v>1839</v>
      </c>
      <c r="E602" s="1130"/>
      <c r="F602" s="1138"/>
      <c r="G602" s="1132"/>
      <c r="H602" s="421" t="s">
        <v>7135</v>
      </c>
      <c r="I602" s="421" t="s">
        <v>7136</v>
      </c>
      <c r="J602" s="421" t="s">
        <v>7137</v>
      </c>
      <c r="K602" s="421" t="s">
        <v>7138</v>
      </c>
      <c r="L602" s="421" t="s">
        <v>7139</v>
      </c>
      <c r="M602" s="427"/>
      <c r="N602" s="427"/>
      <c r="O602" s="437" t="s">
        <v>7140</v>
      </c>
      <c r="P602" s="429" t="s">
        <v>7141</v>
      </c>
      <c r="Q602" s="423" t="s">
        <v>7142</v>
      </c>
      <c r="R602" s="427"/>
      <c r="S602" s="439" t="s">
        <v>7143</v>
      </c>
      <c r="T602" s="429" t="s">
        <v>7144</v>
      </c>
      <c r="U602" s="423" t="s">
        <v>7145</v>
      </c>
      <c r="V602" s="427"/>
    </row>
    <row r="603" ht="28.5" customHeight="1">
      <c r="A603" s="671">
        <v>22.0</v>
      </c>
      <c r="B603" s="480">
        <v>2.0</v>
      </c>
      <c r="C603" s="406" t="s">
        <v>7146</v>
      </c>
      <c r="D603" s="407" t="s">
        <v>595</v>
      </c>
      <c r="E603" s="1135"/>
      <c r="F603" s="1136"/>
      <c r="G603" s="1137"/>
      <c r="H603" s="408" t="s">
        <v>7147</v>
      </c>
      <c r="I603" s="408" t="s">
        <v>7148</v>
      </c>
      <c r="J603" s="408" t="s">
        <v>7149</v>
      </c>
      <c r="K603" s="408" t="s">
        <v>7150</v>
      </c>
      <c r="L603" s="408" t="s">
        <v>7151</v>
      </c>
      <c r="M603" s="414"/>
      <c r="N603" s="414"/>
      <c r="O603" s="431" t="s">
        <v>7152</v>
      </c>
      <c r="P603" s="416" t="s">
        <v>7153</v>
      </c>
      <c r="Q603" s="410" t="s">
        <v>7154</v>
      </c>
      <c r="R603" s="414"/>
      <c r="S603" s="433" t="s">
        <v>7155</v>
      </c>
      <c r="T603" s="416" t="s">
        <v>7156</v>
      </c>
      <c r="U603" s="410" t="s">
        <v>7157</v>
      </c>
      <c r="V603" s="414"/>
    </row>
    <row r="604" ht="28.5" customHeight="1">
      <c r="A604" s="671">
        <v>22.0</v>
      </c>
      <c r="B604" s="480">
        <v>2.0</v>
      </c>
      <c r="C604" s="406" t="s">
        <v>7146</v>
      </c>
      <c r="D604" s="407" t="s">
        <v>1849</v>
      </c>
      <c r="E604" s="1135"/>
      <c r="F604" s="1136"/>
      <c r="G604" s="1137"/>
      <c r="H604" s="408" t="s">
        <v>7158</v>
      </c>
      <c r="I604" s="408" t="s">
        <v>7159</v>
      </c>
      <c r="J604" s="408" t="s">
        <v>7160</v>
      </c>
      <c r="K604" s="408" t="s">
        <v>7161</v>
      </c>
      <c r="L604" s="408" t="s">
        <v>7162</v>
      </c>
      <c r="M604" s="414"/>
      <c r="N604" s="414"/>
      <c r="O604" s="431" t="s">
        <v>7163</v>
      </c>
      <c r="P604" s="416" t="s">
        <v>7164</v>
      </c>
      <c r="Q604" s="410" t="s">
        <v>7165</v>
      </c>
      <c r="R604" s="414"/>
      <c r="S604" s="433" t="s">
        <v>7166</v>
      </c>
      <c r="T604" s="416" t="s">
        <v>7167</v>
      </c>
      <c r="U604" s="410" t="s">
        <v>7168</v>
      </c>
      <c r="V604" s="414"/>
    </row>
    <row r="605" ht="28.5" customHeight="1">
      <c r="A605" s="671">
        <v>22.0</v>
      </c>
      <c r="B605" s="480">
        <v>2.0</v>
      </c>
      <c r="C605" s="406" t="s">
        <v>7146</v>
      </c>
      <c r="D605" s="407" t="s">
        <v>1850</v>
      </c>
      <c r="E605" s="1135"/>
      <c r="F605" s="1136"/>
      <c r="G605" s="1137"/>
      <c r="H605" s="408" t="s">
        <v>7169</v>
      </c>
      <c r="I605" s="408" t="s">
        <v>7170</v>
      </c>
      <c r="J605" s="408" t="s">
        <v>7171</v>
      </c>
      <c r="K605" s="408" t="s">
        <v>7172</v>
      </c>
      <c r="L605" s="408" t="s">
        <v>7173</v>
      </c>
      <c r="M605" s="414"/>
      <c r="N605" s="414"/>
      <c r="O605" s="431" t="s">
        <v>7174</v>
      </c>
      <c r="P605" s="416" t="s">
        <v>7175</v>
      </c>
      <c r="Q605" s="410" t="s">
        <v>7176</v>
      </c>
      <c r="R605" s="414"/>
      <c r="S605" s="433" t="s">
        <v>7177</v>
      </c>
      <c r="T605" s="416" t="s">
        <v>7178</v>
      </c>
      <c r="U605" s="410" t="s">
        <v>7179</v>
      </c>
      <c r="V605" s="414"/>
    </row>
    <row r="606" ht="28.5" customHeight="1">
      <c r="A606" s="671">
        <v>22.0</v>
      </c>
      <c r="B606" s="482">
        <v>2.0</v>
      </c>
      <c r="C606" s="419" t="s">
        <v>7146</v>
      </c>
      <c r="D606" s="420" t="s">
        <v>1654</v>
      </c>
      <c r="E606" s="1130"/>
      <c r="F606" s="1138"/>
      <c r="G606" s="1132"/>
      <c r="H606" s="421" t="s">
        <v>7180</v>
      </c>
      <c r="I606" s="421" t="s">
        <v>7181</v>
      </c>
      <c r="J606" s="421" t="s">
        <v>7182</v>
      </c>
      <c r="K606" s="421" t="s">
        <v>7183</v>
      </c>
      <c r="L606" s="421" t="s">
        <v>7184</v>
      </c>
      <c r="M606" s="427"/>
      <c r="N606" s="427"/>
      <c r="O606" s="437" t="s">
        <v>7185</v>
      </c>
      <c r="P606" s="429" t="s">
        <v>7186</v>
      </c>
      <c r="Q606" s="423" t="s">
        <v>7187</v>
      </c>
      <c r="R606" s="427"/>
      <c r="S606" s="439" t="s">
        <v>7188</v>
      </c>
      <c r="T606" s="429" t="s">
        <v>7189</v>
      </c>
      <c r="U606" s="423" t="s">
        <v>7190</v>
      </c>
      <c r="V606" s="427"/>
    </row>
    <row r="607" ht="28.5" customHeight="1">
      <c r="A607" s="671">
        <v>22.0</v>
      </c>
      <c r="B607" s="450">
        <v>2.0</v>
      </c>
      <c r="C607" s="406"/>
      <c r="D607" s="1238" t="s">
        <v>2095</v>
      </c>
      <c r="E607" s="1135"/>
      <c r="F607" s="1136"/>
      <c r="G607" s="1137"/>
      <c r="H607" s="1239" t="s">
        <v>4126</v>
      </c>
      <c r="I607" s="1239" t="s">
        <v>4127</v>
      </c>
      <c r="J607" s="447"/>
      <c r="K607" s="447"/>
      <c r="L607" s="447"/>
      <c r="M607" s="414"/>
      <c r="N607" s="414"/>
      <c r="O607" s="431"/>
      <c r="P607" s="449"/>
      <c r="Q607" s="485"/>
      <c r="R607" s="414"/>
      <c r="S607" s="433"/>
      <c r="T607" s="449"/>
      <c r="U607" s="485"/>
      <c r="V607" s="414"/>
    </row>
    <row r="608" ht="28.5" customHeight="1">
      <c r="A608" s="671">
        <v>22.0</v>
      </c>
      <c r="B608" s="450">
        <v>2.0</v>
      </c>
      <c r="C608" s="406"/>
      <c r="D608" s="1238" t="s">
        <v>1721</v>
      </c>
      <c r="E608" s="1135"/>
      <c r="F608" s="1136"/>
      <c r="G608" s="1137"/>
      <c r="H608" s="1239" t="s">
        <v>4129</v>
      </c>
      <c r="I608" s="1239" t="s">
        <v>4130</v>
      </c>
      <c r="J608" s="447"/>
      <c r="K608" s="447"/>
      <c r="L608" s="447"/>
      <c r="M608" s="414"/>
      <c r="N608" s="414"/>
      <c r="O608" s="431"/>
      <c r="P608" s="449"/>
      <c r="Q608" s="485"/>
      <c r="R608" s="414"/>
      <c r="S608" s="433"/>
      <c r="T608" s="449"/>
      <c r="U608" s="485"/>
      <c r="V608" s="414"/>
    </row>
    <row r="609" ht="28.5" customHeight="1">
      <c r="A609" s="671">
        <v>22.0</v>
      </c>
      <c r="B609" s="450">
        <v>2.0</v>
      </c>
      <c r="C609" s="406"/>
      <c r="D609" s="1238" t="s">
        <v>2096</v>
      </c>
      <c r="E609" s="1135"/>
      <c r="F609" s="1136"/>
      <c r="G609" s="1137"/>
      <c r="H609" s="1239" t="s">
        <v>4132</v>
      </c>
      <c r="I609" s="1239" t="s">
        <v>4133</v>
      </c>
      <c r="J609" s="447"/>
      <c r="K609" s="447"/>
      <c r="L609" s="447"/>
      <c r="M609" s="414"/>
      <c r="N609" s="414"/>
      <c r="O609" s="431"/>
      <c r="P609" s="449"/>
      <c r="Q609" s="485"/>
      <c r="R609" s="414"/>
      <c r="S609" s="433"/>
      <c r="T609" s="449"/>
      <c r="U609" s="485"/>
      <c r="V609" s="414"/>
    </row>
    <row r="610" ht="28.5" customHeight="1">
      <c r="A610" s="671">
        <v>22.0</v>
      </c>
      <c r="B610" s="450">
        <v>2.0</v>
      </c>
      <c r="C610" s="406"/>
      <c r="D610" s="1238" t="s">
        <v>2097</v>
      </c>
      <c r="E610" s="1135"/>
      <c r="F610" s="1136"/>
      <c r="G610" s="1137"/>
      <c r="H610" s="1239" t="s">
        <v>4135</v>
      </c>
      <c r="I610" s="1239" t="s">
        <v>4136</v>
      </c>
      <c r="J610" s="447"/>
      <c r="K610" s="447"/>
      <c r="L610" s="447"/>
      <c r="M610" s="414"/>
      <c r="N610" s="414"/>
      <c r="O610" s="431"/>
      <c r="P610" s="449"/>
      <c r="Q610" s="485"/>
      <c r="R610" s="414"/>
      <c r="S610" s="433"/>
      <c r="T610" s="449"/>
      <c r="U610" s="485"/>
      <c r="V610" s="414"/>
    </row>
    <row r="611" ht="28.5" customHeight="1">
      <c r="A611" s="671">
        <v>22.0</v>
      </c>
      <c r="B611" s="450">
        <v>2.0</v>
      </c>
      <c r="C611" s="406"/>
      <c r="D611" s="1238" t="s">
        <v>2098</v>
      </c>
      <c r="E611" s="1135"/>
      <c r="F611" s="1136"/>
      <c r="G611" s="1137"/>
      <c r="H611" s="1239" t="s">
        <v>4138</v>
      </c>
      <c r="I611" s="1239" t="s">
        <v>4139</v>
      </c>
      <c r="J611" s="447"/>
      <c r="K611" s="447"/>
      <c r="L611" s="447"/>
      <c r="M611" s="414"/>
      <c r="N611" s="414"/>
      <c r="O611" s="431"/>
      <c r="P611" s="449"/>
      <c r="Q611" s="485"/>
      <c r="R611" s="414"/>
      <c r="S611" s="433"/>
      <c r="T611" s="449"/>
      <c r="U611" s="485"/>
      <c r="V611" s="414"/>
    </row>
    <row r="612" ht="28.5" customHeight="1">
      <c r="A612" s="671">
        <v>22.0</v>
      </c>
      <c r="B612" s="450">
        <v>2.0</v>
      </c>
      <c r="C612" s="406"/>
      <c r="D612" s="1238" t="s">
        <v>2099</v>
      </c>
      <c r="E612" s="1135"/>
      <c r="F612" s="1136"/>
      <c r="G612" s="1137"/>
      <c r="H612" s="1239" t="s">
        <v>4141</v>
      </c>
      <c r="I612" s="1239" t="s">
        <v>4142</v>
      </c>
      <c r="J612" s="447"/>
      <c r="K612" s="447"/>
      <c r="L612" s="447"/>
      <c r="M612" s="414"/>
      <c r="N612" s="414"/>
      <c r="O612" s="431"/>
      <c r="P612" s="449"/>
      <c r="Q612" s="485"/>
      <c r="R612" s="414"/>
      <c r="S612" s="433"/>
      <c r="T612" s="449"/>
      <c r="U612" s="485"/>
      <c r="V612" s="414"/>
    </row>
    <row r="613" ht="28.5" customHeight="1">
      <c r="A613" s="671">
        <v>22.0</v>
      </c>
      <c r="B613" s="444">
        <v>2.0</v>
      </c>
      <c r="C613" s="392"/>
      <c r="D613" s="1259" t="s">
        <v>2100</v>
      </c>
      <c r="E613" s="1139"/>
      <c r="F613" s="1140"/>
      <c r="G613" s="1167"/>
      <c r="H613" s="1243" t="s">
        <v>4144</v>
      </c>
      <c r="I613" s="1243" t="s">
        <v>4145</v>
      </c>
      <c r="J613" s="453"/>
      <c r="K613" s="453"/>
      <c r="L613" s="453"/>
      <c r="M613" s="400"/>
      <c r="N613" s="400"/>
      <c r="O613" s="454"/>
      <c r="P613" s="457"/>
      <c r="Q613" s="487"/>
      <c r="R613" s="400"/>
      <c r="S613" s="456"/>
      <c r="T613" s="457"/>
      <c r="U613" s="487"/>
      <c r="V613" s="400"/>
    </row>
    <row r="614" ht="28.5" customHeight="1">
      <c r="A614" s="671">
        <v>22.0</v>
      </c>
      <c r="B614" s="390">
        <v>2.0</v>
      </c>
      <c r="C614" s="406"/>
      <c r="D614" s="1238" t="s">
        <v>969</v>
      </c>
      <c r="E614" s="1135"/>
      <c r="F614" s="1136"/>
      <c r="G614" s="1137"/>
      <c r="H614" s="1239" t="s">
        <v>4147</v>
      </c>
      <c r="I614" s="1239" t="s">
        <v>4148</v>
      </c>
      <c r="J614" s="447"/>
      <c r="K614" s="447"/>
      <c r="L614" s="447"/>
      <c r="M614" s="414"/>
      <c r="N614" s="414"/>
      <c r="O614" s="431"/>
      <c r="P614" s="449"/>
      <c r="Q614" s="485"/>
      <c r="R614" s="414"/>
      <c r="S614" s="433"/>
      <c r="T614" s="449"/>
      <c r="U614" s="485"/>
      <c r="V614" s="414"/>
    </row>
    <row r="615" ht="28.5" customHeight="1">
      <c r="A615" s="671">
        <v>22.0</v>
      </c>
      <c r="B615" s="390">
        <v>2.0</v>
      </c>
      <c r="C615" s="406"/>
      <c r="D615" s="1238" t="s">
        <v>2101</v>
      </c>
      <c r="E615" s="1135"/>
      <c r="F615" s="1136"/>
      <c r="G615" s="1137"/>
      <c r="H615" s="1239" t="s">
        <v>4150</v>
      </c>
      <c r="I615" s="1239" t="s">
        <v>4151</v>
      </c>
      <c r="J615" s="447"/>
      <c r="K615" s="447"/>
      <c r="L615" s="447"/>
      <c r="M615" s="414"/>
      <c r="N615" s="414"/>
      <c r="O615" s="431"/>
      <c r="P615" s="449"/>
      <c r="Q615" s="485"/>
      <c r="R615" s="414"/>
      <c r="S615" s="433"/>
      <c r="T615" s="449"/>
      <c r="U615" s="485"/>
      <c r="V615" s="414"/>
    </row>
    <row r="616" ht="28.5" customHeight="1">
      <c r="A616" s="671">
        <v>22.0</v>
      </c>
      <c r="B616" s="390">
        <v>2.0</v>
      </c>
      <c r="C616" s="406"/>
      <c r="D616" s="1238" t="s">
        <v>852</v>
      </c>
      <c r="E616" s="1135"/>
      <c r="F616" s="1136"/>
      <c r="G616" s="1137"/>
      <c r="H616" s="1239" t="s">
        <v>4153</v>
      </c>
      <c r="I616" s="1239" t="s">
        <v>4154</v>
      </c>
      <c r="J616" s="447"/>
      <c r="K616" s="447"/>
      <c r="L616" s="447"/>
      <c r="M616" s="414"/>
      <c r="N616" s="414"/>
      <c r="O616" s="431"/>
      <c r="P616" s="449"/>
      <c r="Q616" s="485"/>
      <c r="R616" s="414"/>
      <c r="S616" s="433"/>
      <c r="T616" s="449"/>
      <c r="U616" s="485"/>
      <c r="V616" s="414"/>
    </row>
    <row r="617" ht="28.5" customHeight="1">
      <c r="A617" s="671">
        <v>22.0</v>
      </c>
      <c r="B617" s="390">
        <v>2.0</v>
      </c>
      <c r="C617" s="406"/>
      <c r="D617" s="1238" t="s">
        <v>2102</v>
      </c>
      <c r="E617" s="1135"/>
      <c r="F617" s="1136"/>
      <c r="G617" s="1137"/>
      <c r="H617" s="1239" t="s">
        <v>4156</v>
      </c>
      <c r="I617" s="1239" t="s">
        <v>4157</v>
      </c>
      <c r="J617" s="447"/>
      <c r="K617" s="447"/>
      <c r="L617" s="447"/>
      <c r="M617" s="414"/>
      <c r="N617" s="414"/>
      <c r="O617" s="431"/>
      <c r="P617" s="449"/>
      <c r="Q617" s="485"/>
      <c r="R617" s="414"/>
      <c r="S617" s="433"/>
      <c r="T617" s="449"/>
      <c r="U617" s="485"/>
      <c r="V617" s="414"/>
    </row>
    <row r="618" ht="28.5" customHeight="1">
      <c r="A618" s="671">
        <v>22.0</v>
      </c>
      <c r="B618" s="451">
        <v>2.0</v>
      </c>
      <c r="C618" s="419"/>
      <c r="D618" s="1240" t="s">
        <v>2103</v>
      </c>
      <c r="E618" s="1130"/>
      <c r="F618" s="1138"/>
      <c r="G618" s="1132"/>
      <c r="H618" s="1241" t="s">
        <v>4159</v>
      </c>
      <c r="I618" s="1241" t="s">
        <v>4160</v>
      </c>
      <c r="J618" s="508"/>
      <c r="K618" s="508"/>
      <c r="L618" s="508"/>
      <c r="M618" s="427"/>
      <c r="N618" s="427"/>
      <c r="O618" s="437"/>
      <c r="P618" s="511"/>
      <c r="Q618" s="510"/>
      <c r="R618" s="427"/>
      <c r="S618" s="439"/>
      <c r="T618" s="511"/>
      <c r="U618" s="510"/>
      <c r="V618" s="427"/>
    </row>
    <row r="619" ht="28.5" customHeight="1">
      <c r="A619" s="656">
        <v>23.0</v>
      </c>
      <c r="B619" s="344">
        <v>2.0</v>
      </c>
      <c r="C619" s="345" t="s">
        <v>7203</v>
      </c>
      <c r="D619" s="576" t="s">
        <v>1660</v>
      </c>
      <c r="E619" s="1264" t="s">
        <v>12053</v>
      </c>
      <c r="F619" s="1265" t="s">
        <v>12175</v>
      </c>
      <c r="G619" s="1266" t="s">
        <v>13239</v>
      </c>
      <c r="H619" s="306" t="s">
        <v>7204</v>
      </c>
      <c r="I619" s="306" t="s">
        <v>7205</v>
      </c>
      <c r="J619" s="306" t="s">
        <v>7206</v>
      </c>
      <c r="K619" s="306" t="s">
        <v>7207</v>
      </c>
      <c r="L619" s="306" t="s">
        <v>7208</v>
      </c>
      <c r="M619" s="312"/>
      <c r="N619" s="312"/>
      <c r="O619" s="310" t="s">
        <v>7209</v>
      </c>
      <c r="P619" s="314" t="s">
        <v>7210</v>
      </c>
      <c r="Q619" s="308" t="s">
        <v>7211</v>
      </c>
      <c r="R619" s="312"/>
      <c r="S619" s="313" t="s">
        <v>7212</v>
      </c>
      <c r="T619" s="314" t="s">
        <v>7213</v>
      </c>
      <c r="U619" s="308" t="s">
        <v>7214</v>
      </c>
      <c r="V619" s="312"/>
    </row>
    <row r="620" ht="28.5" customHeight="1">
      <c r="A620" s="656">
        <v>23.0</v>
      </c>
      <c r="B620" s="348">
        <v>2.0</v>
      </c>
      <c r="C620" s="349" t="s">
        <v>7203</v>
      </c>
      <c r="D620" s="539" t="s">
        <v>1829</v>
      </c>
      <c r="E620" s="1184"/>
      <c r="F620" s="1185"/>
      <c r="G620" s="1186"/>
      <c r="H620" s="321" t="s">
        <v>7215</v>
      </c>
      <c r="I620" s="321" t="s">
        <v>7216</v>
      </c>
      <c r="J620" s="321" t="s">
        <v>7217</v>
      </c>
      <c r="K620" s="321" t="s">
        <v>7218</v>
      </c>
      <c r="L620" s="321" t="s">
        <v>7219</v>
      </c>
      <c r="M620" s="327"/>
      <c r="N620" s="327"/>
      <c r="O620" s="325" t="s">
        <v>7220</v>
      </c>
      <c r="P620" s="329" t="s">
        <v>7221</v>
      </c>
      <c r="Q620" s="323" t="s">
        <v>7222</v>
      </c>
      <c r="R620" s="327"/>
      <c r="S620" s="328" t="s">
        <v>7223</v>
      </c>
      <c r="T620" s="329" t="s">
        <v>7224</v>
      </c>
      <c r="U620" s="323" t="s">
        <v>7225</v>
      </c>
      <c r="V620" s="327"/>
    </row>
    <row r="621" ht="28.5" customHeight="1">
      <c r="A621" s="656">
        <v>23.0</v>
      </c>
      <c r="B621" s="348">
        <v>2.0</v>
      </c>
      <c r="C621" s="349" t="s">
        <v>7203</v>
      </c>
      <c r="D621" s="539" t="s">
        <v>1305</v>
      </c>
      <c r="E621" s="1184"/>
      <c r="F621" s="1185"/>
      <c r="G621" s="1186"/>
      <c r="H621" s="321" t="s">
        <v>7226</v>
      </c>
      <c r="I621" s="321" t="s">
        <v>7227</v>
      </c>
      <c r="J621" s="321" t="s">
        <v>7228</v>
      </c>
      <c r="K621" s="321" t="s">
        <v>7229</v>
      </c>
      <c r="L621" s="321" t="s">
        <v>7230</v>
      </c>
      <c r="M621" s="327"/>
      <c r="N621" s="327"/>
      <c r="O621" s="325" t="s">
        <v>7231</v>
      </c>
      <c r="P621" s="329" t="s">
        <v>7232</v>
      </c>
      <c r="Q621" s="323" t="s">
        <v>7233</v>
      </c>
      <c r="R621" s="327"/>
      <c r="S621" s="328" t="s">
        <v>7234</v>
      </c>
      <c r="T621" s="329" t="s">
        <v>7235</v>
      </c>
      <c r="U621" s="323" t="s">
        <v>7236</v>
      </c>
      <c r="V621" s="327"/>
    </row>
    <row r="622" ht="28.5" customHeight="1">
      <c r="A622" s="656">
        <v>23.0</v>
      </c>
      <c r="B622" s="354">
        <v>2.0</v>
      </c>
      <c r="C622" s="355" t="s">
        <v>7203</v>
      </c>
      <c r="D622" s="525" t="s">
        <v>1293</v>
      </c>
      <c r="E622" s="1179"/>
      <c r="F622" s="1180"/>
      <c r="G622" s="1181"/>
      <c r="H622" s="334" t="s">
        <v>7237</v>
      </c>
      <c r="I622" s="334" t="s">
        <v>7238</v>
      </c>
      <c r="J622" s="334" t="s">
        <v>7239</v>
      </c>
      <c r="K622" s="334" t="s">
        <v>7240</v>
      </c>
      <c r="L622" s="334" t="s">
        <v>7241</v>
      </c>
      <c r="M622" s="340"/>
      <c r="N622" s="340"/>
      <c r="O622" s="338" t="s">
        <v>7242</v>
      </c>
      <c r="P622" s="342" t="s">
        <v>7243</v>
      </c>
      <c r="Q622" s="336" t="s">
        <v>7244</v>
      </c>
      <c r="R622" s="340"/>
      <c r="S622" s="341" t="s">
        <v>7245</v>
      </c>
      <c r="T622" s="342" t="s">
        <v>7246</v>
      </c>
      <c r="U622" s="336" t="s">
        <v>7247</v>
      </c>
      <c r="V622" s="340"/>
    </row>
    <row r="623" ht="28.5" customHeight="1">
      <c r="A623" s="656">
        <v>23.0</v>
      </c>
      <c r="B623" s="348">
        <v>2.0</v>
      </c>
      <c r="C623" s="349" t="s">
        <v>7248</v>
      </c>
      <c r="D623" s="320" t="s">
        <v>1625</v>
      </c>
      <c r="E623" s="1073"/>
      <c r="F623" s="1080"/>
      <c r="G623" s="1075"/>
      <c r="H623" s="321" t="s">
        <v>7249</v>
      </c>
      <c r="I623" s="321" t="s">
        <v>7250</v>
      </c>
      <c r="J623" s="321" t="s">
        <v>7251</v>
      </c>
      <c r="K623" s="321" t="s">
        <v>7252</v>
      </c>
      <c r="L623" s="321" t="s">
        <v>7253</v>
      </c>
      <c r="M623" s="327"/>
      <c r="N623" s="327"/>
      <c r="O623" s="325" t="s">
        <v>7254</v>
      </c>
      <c r="P623" s="329" t="s">
        <v>7255</v>
      </c>
      <c r="Q623" s="323" t="s">
        <v>7256</v>
      </c>
      <c r="R623" s="327"/>
      <c r="S623" s="328" t="s">
        <v>7257</v>
      </c>
      <c r="T623" s="329" t="s">
        <v>7258</v>
      </c>
      <c r="U623" s="323" t="s">
        <v>7259</v>
      </c>
      <c r="V623" s="327"/>
    </row>
    <row r="624" ht="28.5" customHeight="1">
      <c r="A624" s="656">
        <v>23.0</v>
      </c>
      <c r="B624" s="348">
        <v>2.0</v>
      </c>
      <c r="C624" s="349" t="s">
        <v>7248</v>
      </c>
      <c r="D624" s="320" t="s">
        <v>1407</v>
      </c>
      <c r="E624" s="1073"/>
      <c r="F624" s="1080"/>
      <c r="G624" s="1075"/>
      <c r="H624" s="321" t="s">
        <v>7260</v>
      </c>
      <c r="I624" s="321" t="s">
        <v>7261</v>
      </c>
      <c r="J624" s="321" t="s">
        <v>7262</v>
      </c>
      <c r="K624" s="321" t="s">
        <v>7263</v>
      </c>
      <c r="L624" s="321" t="s">
        <v>7264</v>
      </c>
      <c r="M624" s="327"/>
      <c r="N624" s="327"/>
      <c r="O624" s="325" t="s">
        <v>7265</v>
      </c>
      <c r="P624" s="329" t="s">
        <v>7266</v>
      </c>
      <c r="Q624" s="323" t="s">
        <v>7267</v>
      </c>
      <c r="R624" s="327"/>
      <c r="S624" s="328" t="s">
        <v>7268</v>
      </c>
      <c r="T624" s="329" t="s">
        <v>7269</v>
      </c>
      <c r="U624" s="323" t="s">
        <v>7270</v>
      </c>
      <c r="V624" s="327"/>
    </row>
    <row r="625" ht="28.5" customHeight="1">
      <c r="A625" s="656">
        <v>23.0</v>
      </c>
      <c r="B625" s="348">
        <v>2.0</v>
      </c>
      <c r="C625" s="349" t="s">
        <v>7248</v>
      </c>
      <c r="D625" s="320" t="s">
        <v>1560</v>
      </c>
      <c r="E625" s="1073"/>
      <c r="F625" s="1080"/>
      <c r="G625" s="1075"/>
      <c r="H625" s="321" t="s">
        <v>7271</v>
      </c>
      <c r="I625" s="321" t="s">
        <v>7272</v>
      </c>
      <c r="J625" s="321" t="s">
        <v>7273</v>
      </c>
      <c r="K625" s="321" t="s">
        <v>7274</v>
      </c>
      <c r="L625" s="321" t="s">
        <v>7275</v>
      </c>
      <c r="M625" s="327"/>
      <c r="N625" s="327"/>
      <c r="O625" s="325" t="s">
        <v>7276</v>
      </c>
      <c r="P625" s="329" t="s">
        <v>7277</v>
      </c>
      <c r="Q625" s="323" t="s">
        <v>7278</v>
      </c>
      <c r="R625" s="327"/>
      <c r="S625" s="328" t="s">
        <v>7279</v>
      </c>
      <c r="T625" s="329" t="s">
        <v>7280</v>
      </c>
      <c r="U625" s="323" t="s">
        <v>7281</v>
      </c>
      <c r="V625" s="327"/>
    </row>
    <row r="626" ht="28.5" customHeight="1">
      <c r="A626" s="656">
        <v>23.0</v>
      </c>
      <c r="B626" s="354">
        <v>2.0</v>
      </c>
      <c r="C626" s="355" t="s">
        <v>7248</v>
      </c>
      <c r="D626" s="333" t="s">
        <v>1848</v>
      </c>
      <c r="E626" s="1076"/>
      <c r="F626" s="1081"/>
      <c r="G626" s="1078"/>
      <c r="H626" s="334" t="s">
        <v>7282</v>
      </c>
      <c r="I626" s="334" t="s">
        <v>7283</v>
      </c>
      <c r="J626" s="334" t="s">
        <v>7284</v>
      </c>
      <c r="K626" s="334" t="s">
        <v>7285</v>
      </c>
      <c r="L626" s="334" t="s">
        <v>7286</v>
      </c>
      <c r="M626" s="340"/>
      <c r="N626" s="340"/>
      <c r="O626" s="338" t="s">
        <v>7287</v>
      </c>
      <c r="P626" s="342" t="s">
        <v>7288</v>
      </c>
      <c r="Q626" s="336" t="s">
        <v>7289</v>
      </c>
      <c r="R626" s="340"/>
      <c r="S626" s="341" t="s">
        <v>7290</v>
      </c>
      <c r="T626" s="342" t="s">
        <v>7291</v>
      </c>
      <c r="U626" s="336" t="s">
        <v>7292</v>
      </c>
      <c r="V626" s="340"/>
    </row>
    <row r="627" ht="28.5" customHeight="1">
      <c r="A627" s="656">
        <v>23.0</v>
      </c>
      <c r="B627" s="344">
        <v>2.0</v>
      </c>
      <c r="C627" s="345" t="s">
        <v>7293</v>
      </c>
      <c r="D627" s="305" t="s">
        <v>814</v>
      </c>
      <c r="E627" s="1070"/>
      <c r="F627" s="1071"/>
      <c r="G627" s="1079"/>
      <c r="H627" s="306" t="s">
        <v>7294</v>
      </c>
      <c r="I627" s="306" t="s">
        <v>7295</v>
      </c>
      <c r="J627" s="306" t="s">
        <v>7296</v>
      </c>
      <c r="K627" s="306" t="s">
        <v>7297</v>
      </c>
      <c r="L627" s="306" t="s">
        <v>7298</v>
      </c>
      <c r="M627" s="312"/>
      <c r="N627" s="312"/>
      <c r="O627" s="310" t="s">
        <v>7299</v>
      </c>
      <c r="P627" s="314" t="s">
        <v>7300</v>
      </c>
      <c r="Q627" s="308" t="s">
        <v>7301</v>
      </c>
      <c r="R627" s="312"/>
      <c r="S627" s="313" t="s">
        <v>7302</v>
      </c>
      <c r="T627" s="314" t="s">
        <v>7303</v>
      </c>
      <c r="U627" s="308" t="s">
        <v>7304</v>
      </c>
      <c r="V627" s="312"/>
    </row>
    <row r="628" ht="28.5" customHeight="1">
      <c r="A628" s="656">
        <v>23.0</v>
      </c>
      <c r="B628" s="348">
        <v>2.0</v>
      </c>
      <c r="C628" s="349" t="s">
        <v>7293</v>
      </c>
      <c r="D628" s="320" t="s">
        <v>840</v>
      </c>
      <c r="E628" s="1073"/>
      <c r="F628" s="1080"/>
      <c r="G628" s="1075"/>
      <c r="H628" s="321" t="s">
        <v>7305</v>
      </c>
      <c r="I628" s="321" t="s">
        <v>7306</v>
      </c>
      <c r="J628" s="321" t="s">
        <v>7307</v>
      </c>
      <c r="K628" s="321" t="s">
        <v>7308</v>
      </c>
      <c r="L628" s="321" t="s">
        <v>7309</v>
      </c>
      <c r="M628" s="327"/>
      <c r="N628" s="327"/>
      <c r="O628" s="325" t="s">
        <v>7310</v>
      </c>
      <c r="P628" s="329" t="s">
        <v>7311</v>
      </c>
      <c r="Q628" s="323" t="s">
        <v>7312</v>
      </c>
      <c r="R628" s="327"/>
      <c r="S628" s="328" t="s">
        <v>7313</v>
      </c>
      <c r="T628" s="329" t="s">
        <v>7314</v>
      </c>
      <c r="U628" s="323" t="s">
        <v>7315</v>
      </c>
      <c r="V628" s="327"/>
    </row>
    <row r="629" ht="28.5" customHeight="1">
      <c r="A629" s="656">
        <v>23.0</v>
      </c>
      <c r="B629" s="348">
        <v>2.0</v>
      </c>
      <c r="C629" s="349" t="s">
        <v>7293</v>
      </c>
      <c r="D629" s="320" t="s">
        <v>1844</v>
      </c>
      <c r="E629" s="1073"/>
      <c r="F629" s="1080"/>
      <c r="G629" s="1075"/>
      <c r="H629" s="321" t="s">
        <v>7316</v>
      </c>
      <c r="I629" s="321" t="s">
        <v>7317</v>
      </c>
      <c r="J629" s="321" t="s">
        <v>7318</v>
      </c>
      <c r="K629" s="321" t="s">
        <v>7319</v>
      </c>
      <c r="L629" s="321" t="s">
        <v>7320</v>
      </c>
      <c r="M629" s="327"/>
      <c r="N629" s="327"/>
      <c r="O629" s="325" t="s">
        <v>7321</v>
      </c>
      <c r="P629" s="329" t="s">
        <v>7322</v>
      </c>
      <c r="Q629" s="323" t="s">
        <v>7323</v>
      </c>
      <c r="R629" s="327"/>
      <c r="S629" s="328" t="s">
        <v>7324</v>
      </c>
      <c r="T629" s="329" t="s">
        <v>7325</v>
      </c>
      <c r="U629" s="323" t="s">
        <v>7326</v>
      </c>
      <c r="V629" s="327"/>
    </row>
    <row r="630" ht="28.5" customHeight="1">
      <c r="A630" s="656">
        <v>23.0</v>
      </c>
      <c r="B630" s="354">
        <v>2.0</v>
      </c>
      <c r="C630" s="355" t="s">
        <v>7293</v>
      </c>
      <c r="D630" s="333" t="s">
        <v>1845</v>
      </c>
      <c r="E630" s="1076"/>
      <c r="F630" s="1081"/>
      <c r="G630" s="1078"/>
      <c r="H630" s="334" t="s">
        <v>7327</v>
      </c>
      <c r="I630" s="334" t="s">
        <v>7328</v>
      </c>
      <c r="J630" s="334" t="s">
        <v>7329</v>
      </c>
      <c r="K630" s="334" t="s">
        <v>7330</v>
      </c>
      <c r="L630" s="334" t="s">
        <v>7331</v>
      </c>
      <c r="M630" s="340"/>
      <c r="N630" s="340"/>
      <c r="O630" s="338" t="s">
        <v>7332</v>
      </c>
      <c r="P630" s="342" t="s">
        <v>7333</v>
      </c>
      <c r="Q630" s="336" t="s">
        <v>7334</v>
      </c>
      <c r="R630" s="340"/>
      <c r="S630" s="341" t="s">
        <v>7335</v>
      </c>
      <c r="T630" s="342" t="s">
        <v>7336</v>
      </c>
      <c r="U630" s="336" t="s">
        <v>7337</v>
      </c>
      <c r="V630" s="340"/>
    </row>
    <row r="631" ht="28.5" customHeight="1">
      <c r="A631" s="656">
        <v>23.0</v>
      </c>
      <c r="B631" s="348">
        <v>2.0</v>
      </c>
      <c r="C631" s="349" t="s">
        <v>7338</v>
      </c>
      <c r="D631" s="539" t="s">
        <v>1855</v>
      </c>
      <c r="E631" s="1184"/>
      <c r="F631" s="1185"/>
      <c r="G631" s="1186"/>
      <c r="H631" s="321" t="s">
        <v>7339</v>
      </c>
      <c r="I631" s="321" t="s">
        <v>7340</v>
      </c>
      <c r="J631" s="321" t="s">
        <v>7341</v>
      </c>
      <c r="K631" s="321" t="s">
        <v>7342</v>
      </c>
      <c r="L631" s="321" t="s">
        <v>7343</v>
      </c>
      <c r="M631" s="327"/>
      <c r="N631" s="327"/>
      <c r="O631" s="325" t="s">
        <v>7344</v>
      </c>
      <c r="P631" s="329" t="s">
        <v>7345</v>
      </c>
      <c r="Q631" s="323" t="s">
        <v>7346</v>
      </c>
      <c r="R631" s="327"/>
      <c r="S631" s="328" t="s">
        <v>7347</v>
      </c>
      <c r="T631" s="329" t="s">
        <v>7348</v>
      </c>
      <c r="U631" s="323" t="s">
        <v>7349</v>
      </c>
      <c r="V631" s="327"/>
    </row>
    <row r="632" ht="28.5" customHeight="1">
      <c r="A632" s="656">
        <v>23.0</v>
      </c>
      <c r="B632" s="348">
        <v>2.0</v>
      </c>
      <c r="C632" s="349" t="s">
        <v>7338</v>
      </c>
      <c r="D632" s="539" t="s">
        <v>798</v>
      </c>
      <c r="E632" s="1184"/>
      <c r="F632" s="1185"/>
      <c r="G632" s="1186"/>
      <c r="H632" s="321" t="s">
        <v>7350</v>
      </c>
      <c r="I632" s="321" t="s">
        <v>7351</v>
      </c>
      <c r="J632" s="321" t="s">
        <v>7352</v>
      </c>
      <c r="K632" s="321" t="s">
        <v>7353</v>
      </c>
      <c r="L632" s="321" t="s">
        <v>7354</v>
      </c>
      <c r="M632" s="327"/>
      <c r="N632" s="327"/>
      <c r="O632" s="325" t="s">
        <v>7355</v>
      </c>
      <c r="P632" s="329" t="s">
        <v>7356</v>
      </c>
      <c r="Q632" s="323" t="s">
        <v>7357</v>
      </c>
      <c r="R632" s="327"/>
      <c r="S632" s="328" t="s">
        <v>7358</v>
      </c>
      <c r="T632" s="329" t="s">
        <v>7359</v>
      </c>
      <c r="U632" s="323" t="s">
        <v>7360</v>
      </c>
      <c r="V632" s="327"/>
    </row>
    <row r="633" ht="28.5" customHeight="1">
      <c r="A633" s="656">
        <v>23.0</v>
      </c>
      <c r="B633" s="348">
        <v>2.0</v>
      </c>
      <c r="C633" s="349" t="s">
        <v>7338</v>
      </c>
      <c r="D633" s="539" t="s">
        <v>1856</v>
      </c>
      <c r="E633" s="1184"/>
      <c r="F633" s="1185"/>
      <c r="G633" s="1186"/>
      <c r="H633" s="321" t="s">
        <v>7361</v>
      </c>
      <c r="I633" s="321" t="s">
        <v>7362</v>
      </c>
      <c r="J633" s="321" t="s">
        <v>7363</v>
      </c>
      <c r="K633" s="321" t="s">
        <v>7364</v>
      </c>
      <c r="L633" s="321" t="s">
        <v>7365</v>
      </c>
      <c r="M633" s="327"/>
      <c r="N633" s="327"/>
      <c r="O633" s="325" t="s">
        <v>7366</v>
      </c>
      <c r="P633" s="329" t="s">
        <v>7367</v>
      </c>
      <c r="Q633" s="323" t="s">
        <v>7368</v>
      </c>
      <c r="R633" s="327"/>
      <c r="S633" s="328" t="s">
        <v>7369</v>
      </c>
      <c r="T633" s="329" t="s">
        <v>7370</v>
      </c>
      <c r="U633" s="323" t="s">
        <v>7371</v>
      </c>
      <c r="V633" s="327"/>
    </row>
    <row r="634" ht="28.5" customHeight="1">
      <c r="A634" s="656">
        <v>23.0</v>
      </c>
      <c r="B634" s="354">
        <v>2.0</v>
      </c>
      <c r="C634" s="355" t="s">
        <v>7338</v>
      </c>
      <c r="D634" s="525" t="s">
        <v>1857</v>
      </c>
      <c r="E634" s="1179"/>
      <c r="F634" s="1180"/>
      <c r="G634" s="1181"/>
      <c r="H634" s="334" t="s">
        <v>7372</v>
      </c>
      <c r="I634" s="334" t="s">
        <v>7373</v>
      </c>
      <c r="J634" s="334" t="s">
        <v>7374</v>
      </c>
      <c r="K634" s="334" t="s">
        <v>7375</v>
      </c>
      <c r="L634" s="334" t="s">
        <v>7376</v>
      </c>
      <c r="M634" s="340"/>
      <c r="N634" s="340"/>
      <c r="O634" s="338" t="s">
        <v>7377</v>
      </c>
      <c r="P634" s="342" t="s">
        <v>7378</v>
      </c>
      <c r="Q634" s="336" t="s">
        <v>7379</v>
      </c>
      <c r="R634" s="340"/>
      <c r="S634" s="341" t="s">
        <v>7380</v>
      </c>
      <c r="T634" s="342" t="s">
        <v>7381</v>
      </c>
      <c r="U634" s="336" t="s">
        <v>7382</v>
      </c>
      <c r="V634" s="340"/>
    </row>
    <row r="635" ht="28.5" customHeight="1">
      <c r="A635" s="656">
        <v>23.0</v>
      </c>
      <c r="B635" s="370">
        <v>2.0</v>
      </c>
      <c r="C635" s="349"/>
      <c r="D635" s="1267" t="s">
        <v>1385</v>
      </c>
      <c r="E635" s="1184"/>
      <c r="F635" s="1185"/>
      <c r="G635" s="1186"/>
      <c r="H635" s="1113" t="s">
        <v>4360</v>
      </c>
      <c r="I635" s="1113" t="s">
        <v>4361</v>
      </c>
      <c r="J635" s="470"/>
      <c r="K635" s="470"/>
      <c r="L635" s="470"/>
      <c r="M635" s="327"/>
      <c r="N635" s="327"/>
      <c r="O635" s="325"/>
      <c r="P635" s="378"/>
      <c r="Q635" s="499"/>
      <c r="R635" s="327"/>
      <c r="S635" s="328"/>
      <c r="T635" s="378"/>
      <c r="U635" s="499"/>
      <c r="V635" s="327"/>
    </row>
    <row r="636" ht="28.5" customHeight="1">
      <c r="A636" s="656">
        <v>23.0</v>
      </c>
      <c r="B636" s="370">
        <v>2.0</v>
      </c>
      <c r="C636" s="349"/>
      <c r="D636" s="1267" t="s">
        <v>2104</v>
      </c>
      <c r="E636" s="1184"/>
      <c r="F636" s="1185"/>
      <c r="G636" s="1186"/>
      <c r="H636" s="1113" t="s">
        <v>4363</v>
      </c>
      <c r="I636" s="1113" t="s">
        <v>4364</v>
      </c>
      <c r="J636" s="470"/>
      <c r="K636" s="470"/>
      <c r="L636" s="470"/>
      <c r="M636" s="327"/>
      <c r="N636" s="327"/>
      <c r="O636" s="325"/>
      <c r="P636" s="378"/>
      <c r="Q636" s="499"/>
      <c r="R636" s="327"/>
      <c r="S636" s="328"/>
      <c r="T636" s="378"/>
      <c r="U636" s="499"/>
      <c r="V636" s="327"/>
    </row>
    <row r="637" ht="28.5" customHeight="1">
      <c r="A637" s="656">
        <v>23.0</v>
      </c>
      <c r="B637" s="370">
        <v>2.0</v>
      </c>
      <c r="C637" s="349"/>
      <c r="D637" s="1267" t="s">
        <v>2105</v>
      </c>
      <c r="E637" s="1184"/>
      <c r="F637" s="1185"/>
      <c r="G637" s="1186"/>
      <c r="H637" s="1113" t="s">
        <v>4366</v>
      </c>
      <c r="I637" s="1113" t="s">
        <v>4367</v>
      </c>
      <c r="J637" s="470"/>
      <c r="K637" s="470"/>
      <c r="L637" s="470"/>
      <c r="M637" s="327"/>
      <c r="N637" s="327"/>
      <c r="O637" s="325"/>
      <c r="P637" s="378"/>
      <c r="Q637" s="499"/>
      <c r="R637" s="327"/>
      <c r="S637" s="328"/>
      <c r="T637" s="378"/>
      <c r="U637" s="499"/>
      <c r="V637" s="327"/>
    </row>
    <row r="638" ht="28.5" customHeight="1">
      <c r="A638" s="656">
        <v>23.0</v>
      </c>
      <c r="B638" s="370">
        <v>2.0</v>
      </c>
      <c r="C638" s="349"/>
      <c r="D638" s="1267" t="s">
        <v>2106</v>
      </c>
      <c r="E638" s="1184"/>
      <c r="F638" s="1185"/>
      <c r="G638" s="1186"/>
      <c r="H638" s="1113" t="s">
        <v>4369</v>
      </c>
      <c r="I638" s="1113" t="s">
        <v>4370</v>
      </c>
      <c r="J638" s="470"/>
      <c r="K638" s="470"/>
      <c r="L638" s="470"/>
      <c r="M638" s="327"/>
      <c r="N638" s="327"/>
      <c r="O638" s="325"/>
      <c r="P638" s="378"/>
      <c r="Q638" s="499"/>
      <c r="R638" s="327"/>
      <c r="S638" s="328"/>
      <c r="T638" s="378"/>
      <c r="U638" s="499"/>
      <c r="V638" s="327"/>
    </row>
    <row r="639" ht="28.5" customHeight="1">
      <c r="A639" s="656">
        <v>23.0</v>
      </c>
      <c r="B639" s="370">
        <v>2.0</v>
      </c>
      <c r="C639" s="349"/>
      <c r="D639" s="1267" t="s">
        <v>2107</v>
      </c>
      <c r="E639" s="1184"/>
      <c r="F639" s="1185"/>
      <c r="G639" s="1186"/>
      <c r="H639" s="1113" t="s">
        <v>4372</v>
      </c>
      <c r="I639" s="1113" t="s">
        <v>4373</v>
      </c>
      <c r="J639" s="470"/>
      <c r="K639" s="470"/>
      <c r="L639" s="470"/>
      <c r="M639" s="327"/>
      <c r="N639" s="327"/>
      <c r="O639" s="325"/>
      <c r="P639" s="378"/>
      <c r="Q639" s="499"/>
      <c r="R639" s="327"/>
      <c r="S639" s="328"/>
      <c r="T639" s="378"/>
      <c r="U639" s="499"/>
      <c r="V639" s="327"/>
    </row>
    <row r="640" ht="28.5" customHeight="1">
      <c r="A640" s="656">
        <v>23.0</v>
      </c>
      <c r="B640" s="370">
        <v>2.0</v>
      </c>
      <c r="C640" s="349"/>
      <c r="D640" s="1268" t="s">
        <v>2108</v>
      </c>
      <c r="E640" s="1184"/>
      <c r="F640" s="1185"/>
      <c r="G640" s="1186"/>
      <c r="H640" s="1248" t="s">
        <v>4375</v>
      </c>
      <c r="I640" s="1248" t="s">
        <v>4376</v>
      </c>
      <c r="J640" s="470"/>
      <c r="K640" s="470"/>
      <c r="L640" s="470"/>
      <c r="M640" s="327"/>
      <c r="N640" s="327"/>
      <c r="O640" s="325"/>
      <c r="P640" s="378"/>
      <c r="Q640" s="499"/>
      <c r="R640" s="327"/>
      <c r="S640" s="328"/>
      <c r="T640" s="378"/>
      <c r="U640" s="499"/>
      <c r="V640" s="327"/>
    </row>
    <row r="641" ht="28.5" customHeight="1">
      <c r="A641" s="656">
        <v>23.0</v>
      </c>
      <c r="B641" s="548">
        <v>2.0</v>
      </c>
      <c r="C641" s="345"/>
      <c r="D641" s="1269" t="s">
        <v>2109</v>
      </c>
      <c r="E641" s="1264"/>
      <c r="F641" s="1265"/>
      <c r="G641" s="1270"/>
      <c r="H641" s="1115" t="s">
        <v>4378</v>
      </c>
      <c r="I641" s="1115" t="s">
        <v>4379</v>
      </c>
      <c r="J641" s="466"/>
      <c r="K641" s="466"/>
      <c r="L641" s="466"/>
      <c r="M641" s="312"/>
      <c r="N641" s="312"/>
      <c r="O641" s="310"/>
      <c r="P641" s="388"/>
      <c r="Q641" s="498"/>
      <c r="R641" s="312"/>
      <c r="S641" s="313"/>
      <c r="T641" s="388"/>
      <c r="U641" s="498"/>
      <c r="V641" s="312"/>
    </row>
    <row r="642" ht="28.5" customHeight="1">
      <c r="A642" s="656">
        <v>23.0</v>
      </c>
      <c r="B642" s="302">
        <v>2.0</v>
      </c>
      <c r="C642" s="349"/>
      <c r="D642" s="1267" t="s">
        <v>2110</v>
      </c>
      <c r="E642" s="1184"/>
      <c r="F642" s="1185"/>
      <c r="G642" s="1186"/>
      <c r="H642" s="1113" t="s">
        <v>4381</v>
      </c>
      <c r="I642" s="1113" t="s">
        <v>4382</v>
      </c>
      <c r="J642" s="470"/>
      <c r="K642" s="470"/>
      <c r="L642" s="470"/>
      <c r="M642" s="327"/>
      <c r="N642" s="327"/>
      <c r="O642" s="325"/>
      <c r="P642" s="378"/>
      <c r="Q642" s="499"/>
      <c r="R642" s="327"/>
      <c r="S642" s="328"/>
      <c r="T642" s="378"/>
      <c r="U642" s="499"/>
      <c r="V642" s="327"/>
    </row>
    <row r="643" ht="28.5" customHeight="1">
      <c r="A643" s="656">
        <v>23.0</v>
      </c>
      <c r="B643" s="302">
        <v>2.0</v>
      </c>
      <c r="C643" s="349"/>
      <c r="D643" s="1267" t="s">
        <v>2111</v>
      </c>
      <c r="E643" s="1184"/>
      <c r="F643" s="1185"/>
      <c r="G643" s="1186"/>
      <c r="H643" s="1113" t="s">
        <v>4384</v>
      </c>
      <c r="I643" s="1113" t="s">
        <v>4385</v>
      </c>
      <c r="J643" s="470"/>
      <c r="K643" s="470"/>
      <c r="L643" s="470"/>
      <c r="M643" s="327"/>
      <c r="N643" s="327"/>
      <c r="O643" s="325"/>
      <c r="P643" s="378"/>
      <c r="Q643" s="499"/>
      <c r="R643" s="327"/>
      <c r="S643" s="328"/>
      <c r="T643" s="378"/>
      <c r="U643" s="499"/>
      <c r="V643" s="327"/>
    </row>
    <row r="644" ht="28.5" customHeight="1">
      <c r="A644" s="656">
        <v>23.0</v>
      </c>
      <c r="B644" s="302">
        <v>2.0</v>
      </c>
      <c r="C644" s="349"/>
      <c r="D644" s="1267" t="s">
        <v>2112</v>
      </c>
      <c r="E644" s="1184"/>
      <c r="F644" s="1185"/>
      <c r="G644" s="1186"/>
      <c r="H644" s="1113" t="s">
        <v>4387</v>
      </c>
      <c r="I644" s="1113" t="s">
        <v>4388</v>
      </c>
      <c r="J644" s="470"/>
      <c r="K644" s="470"/>
      <c r="L644" s="470"/>
      <c r="M644" s="327"/>
      <c r="N644" s="327"/>
      <c r="O644" s="325"/>
      <c r="P644" s="378"/>
      <c r="Q644" s="499"/>
      <c r="R644" s="327"/>
      <c r="S644" s="328"/>
      <c r="T644" s="378"/>
      <c r="U644" s="499"/>
      <c r="V644" s="327"/>
    </row>
    <row r="645" ht="28.5" customHeight="1">
      <c r="A645" s="656">
        <v>23.0</v>
      </c>
      <c r="B645" s="302">
        <v>2.0</v>
      </c>
      <c r="C645" s="349"/>
      <c r="D645" s="1267" t="s">
        <v>4390</v>
      </c>
      <c r="E645" s="1184"/>
      <c r="F645" s="1185"/>
      <c r="G645" s="1186"/>
      <c r="H645" s="1113" t="s">
        <v>4391</v>
      </c>
      <c r="I645" s="1113" t="s">
        <v>4392</v>
      </c>
      <c r="J645" s="470"/>
      <c r="K645" s="470"/>
      <c r="L645" s="470"/>
      <c r="M645" s="327"/>
      <c r="N645" s="327"/>
      <c r="O645" s="325"/>
      <c r="P645" s="378"/>
      <c r="Q645" s="499"/>
      <c r="R645" s="327"/>
      <c r="S645" s="328"/>
      <c r="T645" s="378"/>
      <c r="U645" s="499"/>
      <c r="V645" s="327"/>
    </row>
    <row r="646" ht="28.5" customHeight="1">
      <c r="A646" s="656">
        <v>23.0</v>
      </c>
      <c r="B646" s="549">
        <v>2.0</v>
      </c>
      <c r="C646" s="355"/>
      <c r="D646" s="1268" t="s">
        <v>4394</v>
      </c>
      <c r="E646" s="1179"/>
      <c r="F646" s="1180"/>
      <c r="G646" s="1181"/>
      <c r="H646" s="1248" t="s">
        <v>4395</v>
      </c>
      <c r="I646" s="1248" t="s">
        <v>4396</v>
      </c>
      <c r="J646" s="474"/>
      <c r="K646" s="474"/>
      <c r="L646" s="474"/>
      <c r="M646" s="340"/>
      <c r="N646" s="340"/>
      <c r="O646" s="338"/>
      <c r="P646" s="477"/>
      <c r="Q646" s="500"/>
      <c r="R646" s="340"/>
      <c r="S646" s="341"/>
      <c r="T646" s="477"/>
      <c r="U646" s="500"/>
      <c r="V646" s="340"/>
    </row>
    <row r="647" ht="28.5" customHeight="1">
      <c r="A647" s="671">
        <v>24.0</v>
      </c>
      <c r="B647" s="479">
        <v>2.0</v>
      </c>
      <c r="C647" s="392" t="s">
        <v>7395</v>
      </c>
      <c r="D647" s="393" t="s">
        <v>1865</v>
      </c>
      <c r="E647" s="1139" t="s">
        <v>12056</v>
      </c>
      <c r="F647" s="1140" t="s">
        <v>12177</v>
      </c>
      <c r="G647" s="1141" t="s">
        <v>13240</v>
      </c>
      <c r="H647" s="394" t="s">
        <v>7396</v>
      </c>
      <c r="I647" s="394" t="s">
        <v>7397</v>
      </c>
      <c r="J647" s="394" t="s">
        <v>7398</v>
      </c>
      <c r="K647" s="394" t="s">
        <v>7399</v>
      </c>
      <c r="L647" s="394" t="s">
        <v>7400</v>
      </c>
      <c r="M647" s="441"/>
      <c r="N647" s="441"/>
      <c r="O647" s="454" t="s">
        <v>7401</v>
      </c>
      <c r="P647" s="402" t="s">
        <v>7402</v>
      </c>
      <c r="Q647" s="396" t="s">
        <v>7403</v>
      </c>
      <c r="R647" s="441"/>
      <c r="S647" s="456" t="s">
        <v>7404</v>
      </c>
      <c r="T647" s="402" t="s">
        <v>7405</v>
      </c>
      <c r="U647" s="396" t="s">
        <v>7406</v>
      </c>
      <c r="V647" s="441"/>
    </row>
    <row r="648" ht="28.5" customHeight="1">
      <c r="A648" s="671">
        <v>24.0</v>
      </c>
      <c r="B648" s="480">
        <v>2.0</v>
      </c>
      <c r="C648" s="406" t="s">
        <v>7395</v>
      </c>
      <c r="D648" s="407" t="s">
        <v>575</v>
      </c>
      <c r="E648" s="1135"/>
      <c r="F648" s="1142" t="s">
        <v>575</v>
      </c>
      <c r="G648" s="1137"/>
      <c r="H648" s="408" t="s">
        <v>7407</v>
      </c>
      <c r="I648" s="408" t="s">
        <v>7408</v>
      </c>
      <c r="J648" s="408" t="s">
        <v>7409</v>
      </c>
      <c r="K648" s="408" t="s">
        <v>7410</v>
      </c>
      <c r="L648" s="408" t="s">
        <v>7411</v>
      </c>
      <c r="M648" s="432"/>
      <c r="N648" s="432"/>
      <c r="O648" s="431" t="s">
        <v>7412</v>
      </c>
      <c r="P648" s="416" t="s">
        <v>7413</v>
      </c>
      <c r="Q648" s="410" t="s">
        <v>7414</v>
      </c>
      <c r="R648" s="432"/>
      <c r="S648" s="433" t="s">
        <v>7415</v>
      </c>
      <c r="T648" s="416" t="s">
        <v>7416</v>
      </c>
      <c r="U648" s="410" t="s">
        <v>7417</v>
      </c>
      <c r="V648" s="432"/>
    </row>
    <row r="649" ht="28.5" customHeight="1">
      <c r="A649" s="671">
        <v>24.0</v>
      </c>
      <c r="B649" s="480">
        <v>2.0</v>
      </c>
      <c r="C649" s="406" t="s">
        <v>7395</v>
      </c>
      <c r="D649" s="407" t="s">
        <v>1087</v>
      </c>
      <c r="E649" s="1135"/>
      <c r="F649" s="1136"/>
      <c r="G649" s="1137"/>
      <c r="H649" s="408" t="s">
        <v>7418</v>
      </c>
      <c r="I649" s="408" t="s">
        <v>7419</v>
      </c>
      <c r="J649" s="408" t="s">
        <v>7420</v>
      </c>
      <c r="K649" s="408" t="s">
        <v>7421</v>
      </c>
      <c r="L649" s="408" t="s">
        <v>7422</v>
      </c>
      <c r="M649" s="432"/>
      <c r="N649" s="432"/>
      <c r="O649" s="431" t="s">
        <v>7423</v>
      </c>
      <c r="P649" s="416" t="s">
        <v>7424</v>
      </c>
      <c r="Q649" s="410" t="s">
        <v>7425</v>
      </c>
      <c r="R649" s="432"/>
      <c r="S649" s="433" t="s">
        <v>7426</v>
      </c>
      <c r="T649" s="416" t="s">
        <v>7427</v>
      </c>
      <c r="U649" s="410" t="s">
        <v>7428</v>
      </c>
      <c r="V649" s="432"/>
    </row>
    <row r="650" ht="28.5" customHeight="1">
      <c r="A650" s="671">
        <v>24.0</v>
      </c>
      <c r="B650" s="482">
        <v>2.0</v>
      </c>
      <c r="C650" s="419" t="s">
        <v>7395</v>
      </c>
      <c r="D650" s="420" t="s">
        <v>1132</v>
      </c>
      <c r="E650" s="1130"/>
      <c r="F650" s="1138"/>
      <c r="G650" s="1132"/>
      <c r="H650" s="421" t="s">
        <v>7429</v>
      </c>
      <c r="I650" s="421" t="s">
        <v>7430</v>
      </c>
      <c r="J650" s="421" t="s">
        <v>7431</v>
      </c>
      <c r="K650" s="421" t="s">
        <v>7432</v>
      </c>
      <c r="L650" s="421" t="s">
        <v>7433</v>
      </c>
      <c r="M650" s="438"/>
      <c r="N650" s="438"/>
      <c r="O650" s="520" t="s">
        <v>7434</v>
      </c>
      <c r="P650" s="429" t="s">
        <v>7435</v>
      </c>
      <c r="Q650" s="423" t="s">
        <v>7436</v>
      </c>
      <c r="R650" s="438"/>
      <c r="S650" s="439" t="s">
        <v>7437</v>
      </c>
      <c r="T650" s="429" t="s">
        <v>7438</v>
      </c>
      <c r="U650" s="423" t="s">
        <v>7439</v>
      </c>
      <c r="V650" s="438"/>
    </row>
    <row r="651" ht="28.5" customHeight="1">
      <c r="A651" s="671">
        <v>24.0</v>
      </c>
      <c r="B651" s="480">
        <v>2.0</v>
      </c>
      <c r="C651" s="406" t="s">
        <v>7440</v>
      </c>
      <c r="D651" s="407" t="s">
        <v>1092</v>
      </c>
      <c r="E651" s="1135"/>
      <c r="F651" s="1136"/>
      <c r="G651" s="1137"/>
      <c r="H651" s="408" t="s">
        <v>7441</v>
      </c>
      <c r="I651" s="408" t="s">
        <v>7442</v>
      </c>
      <c r="J651" s="408" t="s">
        <v>7443</v>
      </c>
      <c r="K651" s="408" t="s">
        <v>7444</v>
      </c>
      <c r="L651" s="408" t="s">
        <v>7445</v>
      </c>
      <c r="M651" s="414"/>
      <c r="N651" s="414"/>
      <c r="O651" s="431" t="s">
        <v>7446</v>
      </c>
      <c r="P651" s="416" t="s">
        <v>7447</v>
      </c>
      <c r="Q651" s="410" t="s">
        <v>7448</v>
      </c>
      <c r="R651" s="414"/>
      <c r="S651" s="433" t="s">
        <v>7449</v>
      </c>
      <c r="T651" s="416" t="s">
        <v>7450</v>
      </c>
      <c r="U651" s="410" t="s">
        <v>7451</v>
      </c>
      <c r="V651" s="414"/>
    </row>
    <row r="652" ht="28.5" customHeight="1">
      <c r="A652" s="671">
        <v>24.0</v>
      </c>
      <c r="B652" s="480">
        <v>2.0</v>
      </c>
      <c r="C652" s="406" t="s">
        <v>7440</v>
      </c>
      <c r="D652" s="407" t="s">
        <v>1915</v>
      </c>
      <c r="E652" s="1135"/>
      <c r="F652" s="1136"/>
      <c r="G652" s="1137"/>
      <c r="H652" s="408" t="s">
        <v>7452</v>
      </c>
      <c r="I652" s="408" t="s">
        <v>7453</v>
      </c>
      <c r="J652" s="408" t="s">
        <v>7454</v>
      </c>
      <c r="K652" s="408" t="s">
        <v>7455</v>
      </c>
      <c r="L652" s="408" t="s">
        <v>7456</v>
      </c>
      <c r="M652" s="414"/>
      <c r="N652" s="414"/>
      <c r="O652" s="431" t="s">
        <v>7457</v>
      </c>
      <c r="P652" s="416" t="s">
        <v>7458</v>
      </c>
      <c r="Q652" s="410" t="s">
        <v>7459</v>
      </c>
      <c r="R652" s="414"/>
      <c r="S652" s="433" t="s">
        <v>7460</v>
      </c>
      <c r="T652" s="416" t="s">
        <v>7461</v>
      </c>
      <c r="U652" s="410" t="s">
        <v>7462</v>
      </c>
      <c r="V652" s="414"/>
    </row>
    <row r="653" ht="28.5" customHeight="1">
      <c r="A653" s="671">
        <v>24.0</v>
      </c>
      <c r="B653" s="480">
        <v>2.0</v>
      </c>
      <c r="C653" s="406" t="s">
        <v>7440</v>
      </c>
      <c r="D653" s="407" t="s">
        <v>1916</v>
      </c>
      <c r="E653" s="1135"/>
      <c r="F653" s="1136"/>
      <c r="G653" s="1137"/>
      <c r="H653" s="408" t="s">
        <v>7463</v>
      </c>
      <c r="I653" s="408" t="s">
        <v>7464</v>
      </c>
      <c r="J653" s="408" t="s">
        <v>7465</v>
      </c>
      <c r="K653" s="408" t="s">
        <v>7466</v>
      </c>
      <c r="L653" s="408" t="s">
        <v>7467</v>
      </c>
      <c r="M653" s="414"/>
      <c r="N653" s="414"/>
      <c r="O653" s="431" t="s">
        <v>7468</v>
      </c>
      <c r="P653" s="416" t="s">
        <v>7469</v>
      </c>
      <c r="Q653" s="410" t="s">
        <v>7470</v>
      </c>
      <c r="R653" s="414"/>
      <c r="S653" s="433" t="s">
        <v>7471</v>
      </c>
      <c r="T653" s="416" t="s">
        <v>7472</v>
      </c>
      <c r="U653" s="410" t="s">
        <v>7473</v>
      </c>
      <c r="V653" s="414"/>
    </row>
    <row r="654" ht="28.5" customHeight="1">
      <c r="A654" s="671">
        <v>24.0</v>
      </c>
      <c r="B654" s="482">
        <v>2.0</v>
      </c>
      <c r="C654" s="419" t="s">
        <v>7440</v>
      </c>
      <c r="D654" s="420" t="s">
        <v>1070</v>
      </c>
      <c r="E654" s="1130"/>
      <c r="F654" s="1138"/>
      <c r="G654" s="1132"/>
      <c r="H654" s="421" t="s">
        <v>7474</v>
      </c>
      <c r="I654" s="421" t="s">
        <v>7475</v>
      </c>
      <c r="J654" s="421" t="s">
        <v>7476</v>
      </c>
      <c r="K654" s="421" t="s">
        <v>7477</v>
      </c>
      <c r="L654" s="421" t="s">
        <v>7478</v>
      </c>
      <c r="M654" s="427"/>
      <c r="N654" s="427"/>
      <c r="O654" s="437" t="s">
        <v>7479</v>
      </c>
      <c r="P654" s="429" t="s">
        <v>7480</v>
      </c>
      <c r="Q654" s="423" t="s">
        <v>7481</v>
      </c>
      <c r="R654" s="427"/>
      <c r="S654" s="439" t="s">
        <v>7482</v>
      </c>
      <c r="T654" s="429" t="s">
        <v>7483</v>
      </c>
      <c r="U654" s="423" t="s">
        <v>7484</v>
      </c>
      <c r="V654" s="427"/>
    </row>
    <row r="655" ht="28.5" customHeight="1">
      <c r="A655" s="671">
        <v>24.0</v>
      </c>
      <c r="B655" s="480">
        <v>2.0</v>
      </c>
      <c r="C655" s="406" t="s">
        <v>7485</v>
      </c>
      <c r="D655" s="407" t="s">
        <v>1656</v>
      </c>
      <c r="E655" s="1135"/>
      <c r="F655" s="1136"/>
      <c r="G655" s="1137"/>
      <c r="H655" s="408" t="s">
        <v>7486</v>
      </c>
      <c r="I655" s="408" t="s">
        <v>7487</v>
      </c>
      <c r="J655" s="408" t="s">
        <v>7488</v>
      </c>
      <c r="K655" s="408" t="s">
        <v>7489</v>
      </c>
      <c r="L655" s="408" t="s">
        <v>7490</v>
      </c>
      <c r="M655" s="408" t="s">
        <v>7491</v>
      </c>
      <c r="N655" s="408" t="s">
        <v>7492</v>
      </c>
      <c r="O655" s="431" t="s">
        <v>7493</v>
      </c>
      <c r="P655" s="416" t="s">
        <v>7494</v>
      </c>
      <c r="Q655" s="414"/>
      <c r="R655" s="408" t="s">
        <v>7495</v>
      </c>
      <c r="S655" s="433" t="s">
        <v>7496</v>
      </c>
      <c r="T655" s="416" t="s">
        <v>7497</v>
      </c>
      <c r="U655" s="414"/>
      <c r="V655" s="408" t="s">
        <v>7498</v>
      </c>
    </row>
    <row r="656" ht="28.5" customHeight="1">
      <c r="A656" s="671">
        <v>24.0</v>
      </c>
      <c r="B656" s="480">
        <v>2.0</v>
      </c>
      <c r="C656" s="406" t="s">
        <v>7485</v>
      </c>
      <c r="D656" s="407" t="s">
        <v>853</v>
      </c>
      <c r="E656" s="1135"/>
      <c r="F656" s="1136"/>
      <c r="G656" s="1137"/>
      <c r="H656" s="408" t="s">
        <v>7499</v>
      </c>
      <c r="I656" s="408" t="s">
        <v>7500</v>
      </c>
      <c r="J656" s="408" t="s">
        <v>7501</v>
      </c>
      <c r="K656" s="408" t="s">
        <v>7502</v>
      </c>
      <c r="L656" s="408" t="s">
        <v>7503</v>
      </c>
      <c r="M656" s="408" t="s">
        <v>7504</v>
      </c>
      <c r="N656" s="408" t="s">
        <v>7505</v>
      </c>
      <c r="O656" s="431" t="s">
        <v>7506</v>
      </c>
      <c r="P656" s="416" t="s">
        <v>7507</v>
      </c>
      <c r="Q656" s="414"/>
      <c r="R656" s="408" t="s">
        <v>7508</v>
      </c>
      <c r="S656" s="433" t="s">
        <v>7509</v>
      </c>
      <c r="T656" s="416" t="s">
        <v>7510</v>
      </c>
      <c r="U656" s="414"/>
      <c r="V656" s="408" t="s">
        <v>7511</v>
      </c>
    </row>
    <row r="657" ht="28.5" customHeight="1">
      <c r="A657" s="671">
        <v>24.0</v>
      </c>
      <c r="B657" s="480">
        <v>2.0</v>
      </c>
      <c r="C657" s="406" t="s">
        <v>7485</v>
      </c>
      <c r="D657" s="407" t="s">
        <v>1663</v>
      </c>
      <c r="E657" s="1163"/>
      <c r="F657" s="1206"/>
      <c r="G657" s="1164"/>
      <c r="H657" s="408" t="s">
        <v>7512</v>
      </c>
      <c r="I657" s="408" t="s">
        <v>7513</v>
      </c>
      <c r="J657" s="408" t="s">
        <v>7514</v>
      </c>
      <c r="K657" s="408" t="s">
        <v>7515</v>
      </c>
      <c r="L657" s="408" t="s">
        <v>7516</v>
      </c>
      <c r="M657" s="408" t="s">
        <v>7517</v>
      </c>
      <c r="N657" s="408" t="s">
        <v>7518</v>
      </c>
      <c r="O657" s="431" t="s">
        <v>7519</v>
      </c>
      <c r="P657" s="416" t="s">
        <v>7520</v>
      </c>
      <c r="Q657" s="414"/>
      <c r="R657" s="408" t="s">
        <v>7521</v>
      </c>
      <c r="S657" s="433" t="s">
        <v>7522</v>
      </c>
      <c r="T657" s="416" t="s">
        <v>7523</v>
      </c>
      <c r="U657" s="414"/>
      <c r="V657" s="408" t="s">
        <v>7524</v>
      </c>
    </row>
    <row r="658" ht="28.5" customHeight="1">
      <c r="A658" s="671">
        <v>24.0</v>
      </c>
      <c r="B658" s="482">
        <v>2.0</v>
      </c>
      <c r="C658" s="419" t="s">
        <v>7485</v>
      </c>
      <c r="D658" s="420" t="s">
        <v>1669</v>
      </c>
      <c r="E658" s="1130"/>
      <c r="F658" s="1138"/>
      <c r="G658" s="1132"/>
      <c r="H658" s="421" t="s">
        <v>7525</v>
      </c>
      <c r="I658" s="421" t="s">
        <v>7526</v>
      </c>
      <c r="J658" s="421" t="s">
        <v>7527</v>
      </c>
      <c r="K658" s="421" t="s">
        <v>7528</v>
      </c>
      <c r="L658" s="421" t="s">
        <v>7529</v>
      </c>
      <c r="M658" s="421" t="s">
        <v>7530</v>
      </c>
      <c r="N658" s="421" t="s">
        <v>7531</v>
      </c>
      <c r="O658" s="437" t="s">
        <v>7532</v>
      </c>
      <c r="P658" s="429" t="s">
        <v>7533</v>
      </c>
      <c r="Q658" s="427"/>
      <c r="R658" s="421" t="s">
        <v>7534</v>
      </c>
      <c r="S658" s="439" t="s">
        <v>7535</v>
      </c>
      <c r="T658" s="429" t="s">
        <v>7536</v>
      </c>
      <c r="U658" s="427"/>
      <c r="V658" s="421" t="s">
        <v>7537</v>
      </c>
    </row>
    <row r="659" ht="28.5" customHeight="1">
      <c r="A659" s="671">
        <v>24.0</v>
      </c>
      <c r="B659" s="480">
        <v>2.0</v>
      </c>
      <c r="C659" s="406" t="s">
        <v>7538</v>
      </c>
      <c r="D659" s="407" t="s">
        <v>1736</v>
      </c>
      <c r="E659" s="1135"/>
      <c r="F659" s="1136"/>
      <c r="G659" s="1137"/>
      <c r="H659" s="408" t="s">
        <v>7539</v>
      </c>
      <c r="I659" s="408" t="s">
        <v>7540</v>
      </c>
      <c r="J659" s="408" t="s">
        <v>7541</v>
      </c>
      <c r="K659" s="408" t="s">
        <v>7542</v>
      </c>
      <c r="L659" s="408" t="s">
        <v>7543</v>
      </c>
      <c r="M659" s="408" t="s">
        <v>7544</v>
      </c>
      <c r="N659" s="408" t="s">
        <v>7545</v>
      </c>
      <c r="O659" s="431" t="s">
        <v>7546</v>
      </c>
      <c r="P659" s="416" t="s">
        <v>7547</v>
      </c>
      <c r="Q659" s="414"/>
      <c r="R659" s="408" t="s">
        <v>7548</v>
      </c>
      <c r="S659" s="433" t="s">
        <v>7549</v>
      </c>
      <c r="T659" s="416" t="s">
        <v>7550</v>
      </c>
      <c r="U659" s="414"/>
      <c r="V659" s="408" t="s">
        <v>7551</v>
      </c>
    </row>
    <row r="660" ht="28.5" customHeight="1">
      <c r="A660" s="671">
        <v>24.0</v>
      </c>
      <c r="B660" s="480">
        <v>2.0</v>
      </c>
      <c r="C660" s="406" t="s">
        <v>7538</v>
      </c>
      <c r="D660" s="407" t="s">
        <v>1738</v>
      </c>
      <c r="E660" s="1135"/>
      <c r="F660" s="1136"/>
      <c r="G660" s="1137"/>
      <c r="H660" s="408" t="s">
        <v>7552</v>
      </c>
      <c r="I660" s="408" t="s">
        <v>7553</v>
      </c>
      <c r="J660" s="408" t="s">
        <v>7554</v>
      </c>
      <c r="K660" s="408" t="s">
        <v>7555</v>
      </c>
      <c r="L660" s="408" t="s">
        <v>7556</v>
      </c>
      <c r="M660" s="408" t="s">
        <v>7557</v>
      </c>
      <c r="N660" s="408" t="s">
        <v>7558</v>
      </c>
      <c r="O660" s="431" t="s">
        <v>7559</v>
      </c>
      <c r="P660" s="416" t="s">
        <v>7560</v>
      </c>
      <c r="Q660" s="414"/>
      <c r="R660" s="408" t="s">
        <v>7561</v>
      </c>
      <c r="S660" s="433" t="s">
        <v>7562</v>
      </c>
      <c r="T660" s="416" t="s">
        <v>7563</v>
      </c>
      <c r="U660" s="414"/>
      <c r="V660" s="408" t="s">
        <v>7564</v>
      </c>
    </row>
    <row r="661" ht="28.5" customHeight="1">
      <c r="A661" s="671">
        <v>24.0</v>
      </c>
      <c r="B661" s="480">
        <v>2.0</v>
      </c>
      <c r="C661" s="406" t="s">
        <v>7538</v>
      </c>
      <c r="D661" s="407" t="s">
        <v>1741</v>
      </c>
      <c r="E661" s="1135"/>
      <c r="F661" s="1136"/>
      <c r="G661" s="1137"/>
      <c r="H661" s="408" t="s">
        <v>7565</v>
      </c>
      <c r="I661" s="408" t="s">
        <v>7566</v>
      </c>
      <c r="J661" s="408" t="s">
        <v>7567</v>
      </c>
      <c r="K661" s="408" t="s">
        <v>7568</v>
      </c>
      <c r="L661" s="408" t="s">
        <v>7569</v>
      </c>
      <c r="M661" s="408" t="s">
        <v>7570</v>
      </c>
      <c r="N661" s="408" t="s">
        <v>7571</v>
      </c>
      <c r="O661" s="431" t="s">
        <v>7572</v>
      </c>
      <c r="P661" s="416" t="s">
        <v>7573</v>
      </c>
      <c r="Q661" s="414"/>
      <c r="R661" s="408" t="s">
        <v>7574</v>
      </c>
      <c r="S661" s="433" t="s">
        <v>7575</v>
      </c>
      <c r="T661" s="416" t="s">
        <v>7576</v>
      </c>
      <c r="U661" s="414"/>
      <c r="V661" s="408" t="s">
        <v>7577</v>
      </c>
    </row>
    <row r="662" ht="28.5" customHeight="1">
      <c r="A662" s="671">
        <v>24.0</v>
      </c>
      <c r="B662" s="482">
        <v>2.0</v>
      </c>
      <c r="C662" s="419" t="s">
        <v>7538</v>
      </c>
      <c r="D662" s="420" t="s">
        <v>1744</v>
      </c>
      <c r="E662" s="1130"/>
      <c r="F662" s="1138"/>
      <c r="G662" s="1132"/>
      <c r="H662" s="421" t="s">
        <v>7578</v>
      </c>
      <c r="I662" s="421" t="s">
        <v>7579</v>
      </c>
      <c r="J662" s="421" t="s">
        <v>7580</v>
      </c>
      <c r="K662" s="421" t="s">
        <v>7581</v>
      </c>
      <c r="L662" s="421" t="s">
        <v>7582</v>
      </c>
      <c r="M662" s="421" t="s">
        <v>7583</v>
      </c>
      <c r="N662" s="421" t="s">
        <v>7584</v>
      </c>
      <c r="O662" s="437" t="s">
        <v>7585</v>
      </c>
      <c r="P662" s="429" t="s">
        <v>7586</v>
      </c>
      <c r="Q662" s="427"/>
      <c r="R662" s="421" t="s">
        <v>7587</v>
      </c>
      <c r="S662" s="439" t="s">
        <v>7588</v>
      </c>
      <c r="T662" s="429" t="s">
        <v>7589</v>
      </c>
      <c r="U662" s="427"/>
      <c r="V662" s="421" t="s">
        <v>7590</v>
      </c>
    </row>
    <row r="663" ht="28.5" customHeight="1">
      <c r="A663" s="671">
        <v>24.0</v>
      </c>
      <c r="B663" s="450">
        <v>2.0</v>
      </c>
      <c r="C663" s="406"/>
      <c r="D663" s="1238" t="s">
        <v>2114</v>
      </c>
      <c r="E663" s="1135"/>
      <c r="F663" s="1136"/>
      <c r="G663" s="1137"/>
      <c r="H663" s="1239" t="s">
        <v>4614</v>
      </c>
      <c r="I663" s="1239" t="s">
        <v>4615</v>
      </c>
      <c r="J663" s="447"/>
      <c r="K663" s="447"/>
      <c r="L663" s="447"/>
      <c r="M663" s="535"/>
      <c r="N663" s="535"/>
      <c r="O663" s="431"/>
      <c r="P663" s="449"/>
      <c r="Q663" s="414"/>
      <c r="R663" s="535"/>
      <c r="S663" s="433"/>
      <c r="T663" s="449"/>
      <c r="U663" s="414"/>
      <c r="V663" s="535"/>
    </row>
    <row r="664" ht="28.5" customHeight="1">
      <c r="A664" s="671">
        <v>24.0</v>
      </c>
      <c r="B664" s="450">
        <v>2.0</v>
      </c>
      <c r="C664" s="406"/>
      <c r="D664" s="1238" t="s">
        <v>991</v>
      </c>
      <c r="E664" s="1135"/>
      <c r="F664" s="1136"/>
      <c r="G664" s="1137"/>
      <c r="H664" s="1239" t="s">
        <v>4617</v>
      </c>
      <c r="I664" s="1239" t="s">
        <v>4618</v>
      </c>
      <c r="J664" s="447"/>
      <c r="K664" s="447"/>
      <c r="L664" s="447"/>
      <c r="M664" s="535"/>
      <c r="N664" s="535"/>
      <c r="O664" s="431"/>
      <c r="P664" s="449"/>
      <c r="Q664" s="414"/>
      <c r="R664" s="535"/>
      <c r="S664" s="433"/>
      <c r="T664" s="449"/>
      <c r="U664" s="414"/>
      <c r="V664" s="535"/>
    </row>
    <row r="665" ht="28.5" customHeight="1">
      <c r="A665" s="671">
        <v>24.0</v>
      </c>
      <c r="B665" s="450">
        <v>2.0</v>
      </c>
      <c r="C665" s="406"/>
      <c r="D665" s="1238" t="s">
        <v>2115</v>
      </c>
      <c r="E665" s="1135"/>
      <c r="F665" s="1136"/>
      <c r="G665" s="1137"/>
      <c r="H665" s="1239" t="s">
        <v>4620</v>
      </c>
      <c r="I665" s="1239" t="s">
        <v>4621</v>
      </c>
      <c r="J665" s="447"/>
      <c r="K665" s="447"/>
      <c r="L665" s="447"/>
      <c r="M665" s="535"/>
      <c r="N665" s="535"/>
      <c r="O665" s="431"/>
      <c r="P665" s="449"/>
      <c r="Q665" s="414"/>
      <c r="R665" s="535"/>
      <c r="S665" s="433"/>
      <c r="T665" s="449"/>
      <c r="U665" s="414"/>
      <c r="V665" s="535"/>
    </row>
    <row r="666" ht="28.5" customHeight="1">
      <c r="A666" s="671">
        <v>24.0</v>
      </c>
      <c r="B666" s="450">
        <v>2.0</v>
      </c>
      <c r="C666" s="406"/>
      <c r="D666" s="1238" t="s">
        <v>2116</v>
      </c>
      <c r="E666" s="1135"/>
      <c r="F666" s="1136"/>
      <c r="G666" s="1137"/>
      <c r="H666" s="1239" t="s">
        <v>4623</v>
      </c>
      <c r="I666" s="1239" t="s">
        <v>4624</v>
      </c>
      <c r="J666" s="447"/>
      <c r="K666" s="447"/>
      <c r="L666" s="447"/>
      <c r="M666" s="535"/>
      <c r="N666" s="535"/>
      <c r="O666" s="431"/>
      <c r="P666" s="449"/>
      <c r="Q666" s="414"/>
      <c r="R666" s="535"/>
      <c r="S666" s="433"/>
      <c r="T666" s="449"/>
      <c r="U666" s="414"/>
      <c r="V666" s="535"/>
    </row>
    <row r="667" ht="28.5" customHeight="1">
      <c r="A667" s="671">
        <v>24.0</v>
      </c>
      <c r="B667" s="450">
        <v>2.0</v>
      </c>
      <c r="C667" s="406"/>
      <c r="D667" s="1238" t="s">
        <v>1753</v>
      </c>
      <c r="E667" s="1135"/>
      <c r="F667" s="1136"/>
      <c r="G667" s="1137"/>
      <c r="H667" s="1239" t="s">
        <v>4626</v>
      </c>
      <c r="I667" s="1239" t="s">
        <v>4627</v>
      </c>
      <c r="J667" s="447"/>
      <c r="K667" s="447"/>
      <c r="L667" s="447"/>
      <c r="M667" s="535"/>
      <c r="N667" s="535"/>
      <c r="O667" s="431"/>
      <c r="P667" s="449"/>
      <c r="Q667" s="414"/>
      <c r="R667" s="535"/>
      <c r="S667" s="433"/>
      <c r="T667" s="449"/>
      <c r="U667" s="414"/>
      <c r="V667" s="535"/>
    </row>
    <row r="668" ht="28.5" customHeight="1">
      <c r="A668" s="671">
        <v>24.0</v>
      </c>
      <c r="B668" s="450">
        <v>2.0</v>
      </c>
      <c r="C668" s="406"/>
      <c r="D668" s="1238" t="s">
        <v>4629</v>
      </c>
      <c r="E668" s="1135"/>
      <c r="F668" s="1136"/>
      <c r="G668" s="1137"/>
      <c r="H668" s="1239" t="s">
        <v>4630</v>
      </c>
      <c r="I668" s="1239" t="s">
        <v>4631</v>
      </c>
      <c r="J668" s="447"/>
      <c r="K668" s="447"/>
      <c r="L668" s="447"/>
      <c r="M668" s="535"/>
      <c r="N668" s="535"/>
      <c r="O668" s="431"/>
      <c r="P668" s="449"/>
      <c r="Q668" s="414"/>
      <c r="R668" s="535"/>
      <c r="S668" s="433"/>
      <c r="T668" s="449"/>
      <c r="U668" s="414"/>
      <c r="V668" s="535"/>
    </row>
    <row r="669" ht="28.5" customHeight="1">
      <c r="A669" s="671">
        <v>24.0</v>
      </c>
      <c r="B669" s="444">
        <v>2.0</v>
      </c>
      <c r="C669" s="392"/>
      <c r="D669" s="1259" t="s">
        <v>1313</v>
      </c>
      <c r="E669" s="1139"/>
      <c r="F669" s="1140"/>
      <c r="G669" s="1167"/>
      <c r="H669" s="1243" t="s">
        <v>4633</v>
      </c>
      <c r="I669" s="1243" t="s">
        <v>4634</v>
      </c>
      <c r="J669" s="453"/>
      <c r="K669" s="453"/>
      <c r="L669" s="453"/>
      <c r="M669" s="532"/>
      <c r="N669" s="532"/>
      <c r="O669" s="454"/>
      <c r="P669" s="457"/>
      <c r="Q669" s="400"/>
      <c r="R669" s="532"/>
      <c r="S669" s="456"/>
      <c r="T669" s="457"/>
      <c r="U669" s="400"/>
      <c r="V669" s="532"/>
    </row>
    <row r="670" ht="28.5" customHeight="1">
      <c r="A670" s="671">
        <v>24.0</v>
      </c>
      <c r="B670" s="390">
        <v>2.0</v>
      </c>
      <c r="C670" s="406"/>
      <c r="D670" s="1238" t="s">
        <v>2117</v>
      </c>
      <c r="E670" s="1135"/>
      <c r="F670" s="1136"/>
      <c r="G670" s="1137"/>
      <c r="H670" s="1239" t="s">
        <v>4636</v>
      </c>
      <c r="I670" s="1239" t="s">
        <v>4637</v>
      </c>
      <c r="J670" s="447"/>
      <c r="K670" s="447"/>
      <c r="L670" s="447"/>
      <c r="M670" s="535"/>
      <c r="N670" s="535"/>
      <c r="O670" s="431"/>
      <c r="P670" s="449"/>
      <c r="Q670" s="414"/>
      <c r="R670" s="535"/>
      <c r="S670" s="433"/>
      <c r="T670" s="449"/>
      <c r="U670" s="414"/>
      <c r="V670" s="535"/>
    </row>
    <row r="671" ht="28.5" customHeight="1">
      <c r="A671" s="671">
        <v>24.0</v>
      </c>
      <c r="B671" s="390">
        <v>2.0</v>
      </c>
      <c r="C671" s="406"/>
      <c r="D671" s="1238" t="s">
        <v>1413</v>
      </c>
      <c r="E671" s="1135"/>
      <c r="F671" s="1136"/>
      <c r="G671" s="1137"/>
      <c r="H671" s="1239" t="s">
        <v>4639</v>
      </c>
      <c r="I671" s="1239" t="s">
        <v>4640</v>
      </c>
      <c r="J671" s="447"/>
      <c r="K671" s="447"/>
      <c r="L671" s="447"/>
      <c r="M671" s="535"/>
      <c r="N671" s="535"/>
      <c r="O671" s="431"/>
      <c r="P671" s="449"/>
      <c r="Q671" s="414"/>
      <c r="R671" s="535"/>
      <c r="S671" s="433"/>
      <c r="T671" s="449"/>
      <c r="U671" s="414"/>
      <c r="V671" s="535"/>
    </row>
    <row r="672" ht="28.5" customHeight="1">
      <c r="A672" s="671">
        <v>24.0</v>
      </c>
      <c r="B672" s="390">
        <v>2.0</v>
      </c>
      <c r="C672" s="406"/>
      <c r="D672" s="1238" t="s">
        <v>1638</v>
      </c>
      <c r="E672" s="1135"/>
      <c r="F672" s="1136"/>
      <c r="G672" s="1137"/>
      <c r="H672" s="1239" t="s">
        <v>4642</v>
      </c>
      <c r="I672" s="1239" t="s">
        <v>4643</v>
      </c>
      <c r="J672" s="447"/>
      <c r="K672" s="447"/>
      <c r="L672" s="447"/>
      <c r="M672" s="535"/>
      <c r="N672" s="535"/>
      <c r="O672" s="431"/>
      <c r="P672" s="449"/>
      <c r="Q672" s="414"/>
      <c r="R672" s="535"/>
      <c r="S672" s="433"/>
      <c r="T672" s="449"/>
      <c r="U672" s="414"/>
      <c r="V672" s="535"/>
    </row>
    <row r="673" ht="28.5" customHeight="1">
      <c r="A673" s="671">
        <v>24.0</v>
      </c>
      <c r="B673" s="390">
        <v>2.0</v>
      </c>
      <c r="C673" s="406"/>
      <c r="D673" s="1238" t="s">
        <v>4645</v>
      </c>
      <c r="E673" s="1135"/>
      <c r="F673" s="1136"/>
      <c r="G673" s="1137"/>
      <c r="H673" s="1239" t="s">
        <v>4646</v>
      </c>
      <c r="I673" s="1239" t="s">
        <v>4647</v>
      </c>
      <c r="J673" s="447"/>
      <c r="K673" s="447"/>
      <c r="L673" s="447"/>
      <c r="M673" s="535"/>
      <c r="N673" s="535"/>
      <c r="O673" s="431"/>
      <c r="P673" s="449"/>
      <c r="Q673" s="414"/>
      <c r="R673" s="535"/>
      <c r="S673" s="433"/>
      <c r="T673" s="449"/>
      <c r="U673" s="414"/>
      <c r="V673" s="535"/>
    </row>
    <row r="674" ht="28.5" customHeight="1">
      <c r="A674" s="671">
        <v>24.0</v>
      </c>
      <c r="B674" s="451">
        <v>2.0</v>
      </c>
      <c r="C674" s="419"/>
      <c r="D674" s="1240" t="s">
        <v>1544</v>
      </c>
      <c r="E674" s="1130"/>
      <c r="F674" s="1138"/>
      <c r="G674" s="1132"/>
      <c r="H674" s="1241" t="s">
        <v>4649</v>
      </c>
      <c r="I674" s="1241" t="s">
        <v>4650</v>
      </c>
      <c r="J674" s="508"/>
      <c r="K674" s="508"/>
      <c r="L674" s="508"/>
      <c r="M674" s="536"/>
      <c r="N674" s="536"/>
      <c r="O674" s="437"/>
      <c r="P674" s="511"/>
      <c r="Q674" s="427"/>
      <c r="R674" s="536"/>
      <c r="S674" s="439"/>
      <c r="T674" s="511"/>
      <c r="U674" s="427"/>
      <c r="V674" s="536"/>
    </row>
    <row r="675" ht="28.5" customHeight="1">
      <c r="A675" s="656">
        <v>25.0</v>
      </c>
      <c r="B675" s="344">
        <v>2.0</v>
      </c>
      <c r="C675" s="345" t="s">
        <v>7603</v>
      </c>
      <c r="D675" s="305" t="s">
        <v>1584</v>
      </c>
      <c r="E675" s="1070" t="s">
        <v>12053</v>
      </c>
      <c r="F675" s="1071" t="s">
        <v>12179</v>
      </c>
      <c r="G675" s="1072" t="s">
        <v>13241</v>
      </c>
      <c r="H675" s="306" t="s">
        <v>7604</v>
      </c>
      <c r="I675" s="306" t="s">
        <v>7605</v>
      </c>
      <c r="J675" s="306" t="s">
        <v>7606</v>
      </c>
      <c r="K675" s="306" t="s">
        <v>7607</v>
      </c>
      <c r="L675" s="306" t="s">
        <v>7608</v>
      </c>
      <c r="M675" s="312"/>
      <c r="N675" s="312"/>
      <c r="O675" s="310" t="s">
        <v>7609</v>
      </c>
      <c r="P675" s="314" t="s">
        <v>7610</v>
      </c>
      <c r="Q675" s="308" t="s">
        <v>7611</v>
      </c>
      <c r="R675" s="312"/>
      <c r="S675" s="313" t="s">
        <v>7612</v>
      </c>
      <c r="T675" s="314" t="s">
        <v>7613</v>
      </c>
      <c r="U675" s="308" t="s">
        <v>7614</v>
      </c>
      <c r="V675" s="312"/>
    </row>
    <row r="676" ht="28.5" customHeight="1">
      <c r="A676" s="656">
        <v>25.0</v>
      </c>
      <c r="B676" s="348">
        <v>2.0</v>
      </c>
      <c r="C676" s="349" t="s">
        <v>7603</v>
      </c>
      <c r="D676" s="320" t="s">
        <v>757</v>
      </c>
      <c r="E676" s="1073"/>
      <c r="F676" s="1074" t="s">
        <v>745</v>
      </c>
      <c r="G676" s="1075"/>
      <c r="H676" s="321" t="s">
        <v>7615</v>
      </c>
      <c r="I676" s="321" t="s">
        <v>7616</v>
      </c>
      <c r="J676" s="321" t="s">
        <v>7617</v>
      </c>
      <c r="K676" s="321" t="s">
        <v>7618</v>
      </c>
      <c r="L676" s="321" t="s">
        <v>7619</v>
      </c>
      <c r="M676" s="327"/>
      <c r="N676" s="327"/>
      <c r="O676" s="325" t="s">
        <v>7620</v>
      </c>
      <c r="P676" s="329" t="s">
        <v>7621</v>
      </c>
      <c r="Q676" s="323" t="s">
        <v>7622</v>
      </c>
      <c r="R676" s="327"/>
      <c r="S676" s="328" t="s">
        <v>7623</v>
      </c>
      <c r="T676" s="329" t="s">
        <v>7624</v>
      </c>
      <c r="U676" s="323" t="s">
        <v>7625</v>
      </c>
      <c r="V676" s="327"/>
    </row>
    <row r="677" ht="28.5" customHeight="1">
      <c r="A677" s="656">
        <v>25.0</v>
      </c>
      <c r="B677" s="348">
        <v>2.0</v>
      </c>
      <c r="C677" s="349" t="s">
        <v>7603</v>
      </c>
      <c r="D677" s="320" t="s">
        <v>745</v>
      </c>
      <c r="E677" s="1073"/>
      <c r="F677" s="1074" t="s">
        <v>810</v>
      </c>
      <c r="G677" s="1075"/>
      <c r="H677" s="321" t="s">
        <v>7626</v>
      </c>
      <c r="I677" s="321" t="s">
        <v>7627</v>
      </c>
      <c r="J677" s="321" t="s">
        <v>7628</v>
      </c>
      <c r="K677" s="321" t="s">
        <v>7629</v>
      </c>
      <c r="L677" s="321" t="s">
        <v>7630</v>
      </c>
      <c r="M677" s="327"/>
      <c r="N677" s="327"/>
      <c r="O677" s="325" t="s">
        <v>7631</v>
      </c>
      <c r="P677" s="329" t="s">
        <v>7632</v>
      </c>
      <c r="Q677" s="323" t="s">
        <v>7633</v>
      </c>
      <c r="R677" s="327"/>
      <c r="S677" s="328" t="s">
        <v>7634</v>
      </c>
      <c r="T677" s="329" t="s">
        <v>7635</v>
      </c>
      <c r="U677" s="323" t="s">
        <v>7636</v>
      </c>
      <c r="V677" s="327"/>
    </row>
    <row r="678" ht="28.5" customHeight="1">
      <c r="A678" s="656">
        <v>25.0</v>
      </c>
      <c r="B678" s="354">
        <v>2.0</v>
      </c>
      <c r="C678" s="355" t="s">
        <v>7603</v>
      </c>
      <c r="D678" s="333" t="s">
        <v>1593</v>
      </c>
      <c r="E678" s="1076"/>
      <c r="F678" s="1081"/>
      <c r="G678" s="1078"/>
      <c r="H678" s="334" t="s">
        <v>7637</v>
      </c>
      <c r="I678" s="334" t="s">
        <v>7638</v>
      </c>
      <c r="J678" s="334" t="s">
        <v>7639</v>
      </c>
      <c r="K678" s="334" t="s">
        <v>7640</v>
      </c>
      <c r="L678" s="334" t="s">
        <v>7641</v>
      </c>
      <c r="M678" s="340"/>
      <c r="N678" s="340"/>
      <c r="O678" s="338" t="s">
        <v>7642</v>
      </c>
      <c r="P678" s="342" t="s">
        <v>7643</v>
      </c>
      <c r="Q678" s="336" t="s">
        <v>7644</v>
      </c>
      <c r="R678" s="340"/>
      <c r="S678" s="341" t="s">
        <v>7645</v>
      </c>
      <c r="T678" s="342" t="s">
        <v>7646</v>
      </c>
      <c r="U678" s="336" t="s">
        <v>7647</v>
      </c>
      <c r="V678" s="340"/>
    </row>
    <row r="679" ht="28.5" customHeight="1">
      <c r="A679" s="1271">
        <v>25.0</v>
      </c>
      <c r="B679" s="580">
        <v>2.0</v>
      </c>
      <c r="C679" s="581" t="s">
        <v>7648</v>
      </c>
      <c r="D679" s="582" t="s">
        <v>810</v>
      </c>
      <c r="E679" s="1272"/>
      <c r="F679" s="1273"/>
      <c r="G679" s="1274"/>
      <c r="H679" s="1275"/>
      <c r="I679" s="1276"/>
      <c r="J679" s="1275"/>
      <c r="K679" s="1276"/>
      <c r="L679" s="1275"/>
      <c r="M679" s="1277"/>
      <c r="N679" s="1277"/>
      <c r="O679" s="587"/>
      <c r="P679" s="1278"/>
      <c r="Q679" s="1279"/>
      <c r="R679" s="1280"/>
      <c r="S679" s="587"/>
      <c r="T679" s="1278"/>
      <c r="U679" s="1279"/>
      <c r="V679" s="1281"/>
    </row>
    <row r="680" ht="28.5" customHeight="1">
      <c r="A680" s="1271">
        <v>25.0</v>
      </c>
      <c r="B680" s="594">
        <v>2.0</v>
      </c>
      <c r="C680" s="595" t="s">
        <v>7648</v>
      </c>
      <c r="D680" s="596" t="s">
        <v>1059</v>
      </c>
      <c r="E680" s="1282"/>
      <c r="F680" s="1283"/>
      <c r="G680" s="1284"/>
      <c r="H680" s="1285"/>
      <c r="I680" s="1286"/>
      <c r="J680" s="1285"/>
      <c r="K680" s="1286"/>
      <c r="L680" s="1285"/>
      <c r="M680" s="1287"/>
      <c r="N680" s="1288"/>
      <c r="O680" s="599"/>
      <c r="P680" s="1289"/>
      <c r="Q680" s="1290"/>
      <c r="R680" s="1288"/>
      <c r="S680" s="599"/>
      <c r="T680" s="1289"/>
      <c r="U680" s="1290"/>
      <c r="V680" s="1291"/>
    </row>
    <row r="681" ht="28.5" customHeight="1">
      <c r="A681" s="1271">
        <v>25.0</v>
      </c>
      <c r="B681" s="594">
        <v>2.0</v>
      </c>
      <c r="C681" s="595" t="s">
        <v>7648</v>
      </c>
      <c r="D681" s="596" t="s">
        <v>1984</v>
      </c>
      <c r="E681" s="1282"/>
      <c r="F681" s="1283"/>
      <c r="G681" s="1284"/>
      <c r="H681" s="1285"/>
      <c r="I681" s="1286"/>
      <c r="J681" s="1285"/>
      <c r="K681" s="1286"/>
      <c r="L681" s="1285"/>
      <c r="M681" s="1287"/>
      <c r="N681" s="1288"/>
      <c r="O681" s="599"/>
      <c r="P681" s="1289"/>
      <c r="Q681" s="1290"/>
      <c r="R681" s="1288"/>
      <c r="S681" s="1292"/>
      <c r="T681" s="1289"/>
      <c r="U681" s="1290"/>
      <c r="V681" s="1291"/>
    </row>
    <row r="682" ht="28.5" customHeight="1">
      <c r="A682" s="1271">
        <v>25.0</v>
      </c>
      <c r="B682" s="604">
        <v>2.0</v>
      </c>
      <c r="C682" s="605" t="s">
        <v>7648</v>
      </c>
      <c r="D682" s="606" t="s">
        <v>1081</v>
      </c>
      <c r="E682" s="1293"/>
      <c r="F682" s="1294"/>
      <c r="G682" s="1295"/>
      <c r="H682" s="1296"/>
      <c r="I682" s="1297"/>
      <c r="J682" s="1296"/>
      <c r="K682" s="1297"/>
      <c r="L682" s="1296"/>
      <c r="M682" s="1298"/>
      <c r="N682" s="1299"/>
      <c r="O682" s="610"/>
      <c r="P682" s="1300"/>
      <c r="Q682" s="1301"/>
      <c r="R682" s="1299"/>
      <c r="S682" s="610"/>
      <c r="T682" s="1300"/>
      <c r="U682" s="1301"/>
      <c r="V682" s="1302"/>
    </row>
    <row r="683" ht="28.5" customHeight="1">
      <c r="A683" s="656">
        <v>25.0</v>
      </c>
      <c r="B683" s="344">
        <v>2.0</v>
      </c>
      <c r="C683" s="345" t="s">
        <v>7693</v>
      </c>
      <c r="D683" s="305" t="s">
        <v>1511</v>
      </c>
      <c r="E683" s="1070"/>
      <c r="F683" s="1071"/>
      <c r="G683" s="1228"/>
      <c r="H683" s="306" t="s">
        <v>7694</v>
      </c>
      <c r="I683" s="306" t="s">
        <v>7695</v>
      </c>
      <c r="J683" s="306" t="s">
        <v>7696</v>
      </c>
      <c r="K683" s="306" t="s">
        <v>7697</v>
      </c>
      <c r="L683" s="306" t="s">
        <v>7698</v>
      </c>
      <c r="M683" s="312"/>
      <c r="N683" s="312"/>
      <c r="O683" s="310" t="s">
        <v>7699</v>
      </c>
      <c r="P683" s="314" t="s">
        <v>7700</v>
      </c>
      <c r="Q683" s="308" t="s">
        <v>7701</v>
      </c>
      <c r="R683" s="312"/>
      <c r="S683" s="313" t="s">
        <v>7702</v>
      </c>
      <c r="T683" s="314" t="s">
        <v>7703</v>
      </c>
      <c r="U683" s="308" t="s">
        <v>7704</v>
      </c>
      <c r="V683" s="312"/>
    </row>
    <row r="684" ht="28.5" customHeight="1">
      <c r="A684" s="656">
        <v>25.0</v>
      </c>
      <c r="B684" s="348">
        <v>2.0</v>
      </c>
      <c r="C684" s="349" t="s">
        <v>7693</v>
      </c>
      <c r="D684" s="320" t="s">
        <v>1371</v>
      </c>
      <c r="E684" s="1073"/>
      <c r="F684" s="1074"/>
      <c r="G684" s="1075"/>
      <c r="H684" s="321" t="s">
        <v>7705</v>
      </c>
      <c r="I684" s="321" t="s">
        <v>7706</v>
      </c>
      <c r="J684" s="321" t="s">
        <v>7707</v>
      </c>
      <c r="K684" s="321" t="s">
        <v>7708</v>
      </c>
      <c r="L684" s="321" t="s">
        <v>7709</v>
      </c>
      <c r="M684" s="327"/>
      <c r="N684" s="327"/>
      <c r="O684" s="325" t="s">
        <v>7710</v>
      </c>
      <c r="P684" s="329" t="s">
        <v>7711</v>
      </c>
      <c r="Q684" s="323" t="s">
        <v>7712</v>
      </c>
      <c r="R684" s="327"/>
      <c r="S684" s="328" t="s">
        <v>7713</v>
      </c>
      <c r="T684" s="329" t="s">
        <v>7714</v>
      </c>
      <c r="U684" s="323" t="s">
        <v>7715</v>
      </c>
      <c r="V684" s="327"/>
    </row>
    <row r="685" ht="28.5" customHeight="1">
      <c r="A685" s="656">
        <v>25.0</v>
      </c>
      <c r="B685" s="348">
        <v>2.0</v>
      </c>
      <c r="C685" s="349" t="s">
        <v>7693</v>
      </c>
      <c r="D685" s="320" t="s">
        <v>1804</v>
      </c>
      <c r="E685" s="1073"/>
      <c r="F685" s="1080"/>
      <c r="G685" s="1075"/>
      <c r="H685" s="321" t="s">
        <v>7716</v>
      </c>
      <c r="I685" s="321" t="s">
        <v>7717</v>
      </c>
      <c r="J685" s="321" t="s">
        <v>7718</v>
      </c>
      <c r="K685" s="321" t="s">
        <v>7719</v>
      </c>
      <c r="L685" s="321" t="s">
        <v>7720</v>
      </c>
      <c r="M685" s="327"/>
      <c r="N685" s="327"/>
      <c r="O685" s="325" t="s">
        <v>7721</v>
      </c>
      <c r="P685" s="323" t="s">
        <v>13242</v>
      </c>
      <c r="Q685" s="323" t="s">
        <v>13243</v>
      </c>
      <c r="R685" s="327"/>
      <c r="S685" s="328" t="s">
        <v>7724</v>
      </c>
      <c r="T685" s="323" t="s">
        <v>13244</v>
      </c>
      <c r="U685" s="323" t="s">
        <v>13245</v>
      </c>
      <c r="V685" s="327"/>
    </row>
    <row r="686" ht="28.5" customHeight="1">
      <c r="A686" s="656">
        <v>25.0</v>
      </c>
      <c r="B686" s="354">
        <v>2.0</v>
      </c>
      <c r="C686" s="355" t="s">
        <v>7693</v>
      </c>
      <c r="D686" s="333" t="s">
        <v>1500</v>
      </c>
      <c r="E686" s="1076"/>
      <c r="F686" s="1081"/>
      <c r="G686" s="1078"/>
      <c r="H686" s="334" t="s">
        <v>7727</v>
      </c>
      <c r="I686" s="334" t="s">
        <v>7728</v>
      </c>
      <c r="J686" s="334" t="s">
        <v>7729</v>
      </c>
      <c r="K686" s="334" t="s">
        <v>7730</v>
      </c>
      <c r="L686" s="334" t="s">
        <v>7731</v>
      </c>
      <c r="M686" s="340"/>
      <c r="N686" s="340"/>
      <c r="O686" s="338" t="s">
        <v>7732</v>
      </c>
      <c r="P686" s="342" t="s">
        <v>7733</v>
      </c>
      <c r="Q686" s="336" t="s">
        <v>7734</v>
      </c>
      <c r="R686" s="340"/>
      <c r="S686" s="341" t="s">
        <v>7735</v>
      </c>
      <c r="T686" s="342" t="s">
        <v>7736</v>
      </c>
      <c r="U686" s="336" t="s">
        <v>7737</v>
      </c>
      <c r="V686" s="340"/>
    </row>
    <row r="687" ht="28.5" customHeight="1">
      <c r="A687" s="656">
        <v>25.0</v>
      </c>
      <c r="B687" s="370">
        <v>2.0</v>
      </c>
      <c r="C687" s="349" t="s">
        <v>7738</v>
      </c>
      <c r="D687" s="320" t="s">
        <v>1548</v>
      </c>
      <c r="E687" s="1073"/>
      <c r="F687" s="1080"/>
      <c r="G687" s="1075"/>
      <c r="H687" s="321" t="s">
        <v>7739</v>
      </c>
      <c r="I687" s="321" t="s">
        <v>7740</v>
      </c>
      <c r="J687" s="321" t="s">
        <v>7741</v>
      </c>
      <c r="K687" s="321" t="s">
        <v>7742</v>
      </c>
      <c r="L687" s="321" t="s">
        <v>7743</v>
      </c>
      <c r="M687" s="327"/>
      <c r="N687" s="327"/>
      <c r="O687" s="325" t="s">
        <v>7744</v>
      </c>
      <c r="P687" s="329" t="s">
        <v>7745</v>
      </c>
      <c r="Q687" s="323" t="s">
        <v>7746</v>
      </c>
      <c r="R687" s="327"/>
      <c r="S687" s="328" t="s">
        <v>7747</v>
      </c>
      <c r="T687" s="329" t="s">
        <v>7748</v>
      </c>
      <c r="U687" s="323" t="s">
        <v>7749</v>
      </c>
      <c r="V687" s="327"/>
    </row>
    <row r="688" ht="28.5" customHeight="1">
      <c r="A688" s="656">
        <v>25.0</v>
      </c>
      <c r="B688" s="370">
        <v>2.0</v>
      </c>
      <c r="C688" s="349" t="s">
        <v>7738</v>
      </c>
      <c r="D688" s="320" t="s">
        <v>910</v>
      </c>
      <c r="E688" s="1073"/>
      <c r="F688" s="1080"/>
      <c r="G688" s="1075"/>
      <c r="H688" s="321" t="s">
        <v>7750</v>
      </c>
      <c r="I688" s="321" t="s">
        <v>7751</v>
      </c>
      <c r="J688" s="321" t="s">
        <v>7752</v>
      </c>
      <c r="K688" s="321" t="s">
        <v>7753</v>
      </c>
      <c r="L688" s="321" t="s">
        <v>7754</v>
      </c>
      <c r="M688" s="327"/>
      <c r="N688" s="327"/>
      <c r="O688" s="325" t="s">
        <v>7755</v>
      </c>
      <c r="P688" s="329" t="s">
        <v>7756</v>
      </c>
      <c r="Q688" s="323" t="s">
        <v>7757</v>
      </c>
      <c r="R688" s="327"/>
      <c r="S688" s="328" t="s">
        <v>7758</v>
      </c>
      <c r="T688" s="329" t="s">
        <v>7759</v>
      </c>
      <c r="U688" s="323" t="s">
        <v>7760</v>
      </c>
      <c r="V688" s="327"/>
    </row>
    <row r="689" ht="28.5" customHeight="1">
      <c r="A689" s="656">
        <v>25.0</v>
      </c>
      <c r="B689" s="370">
        <v>2.0</v>
      </c>
      <c r="C689" s="349" t="s">
        <v>7738</v>
      </c>
      <c r="D689" s="320" t="s">
        <v>850</v>
      </c>
      <c r="E689" s="1073"/>
      <c r="F689" s="1080"/>
      <c r="G689" s="1075"/>
      <c r="H689" s="321" t="s">
        <v>7761</v>
      </c>
      <c r="I689" s="321" t="s">
        <v>7762</v>
      </c>
      <c r="J689" s="321" t="s">
        <v>7763</v>
      </c>
      <c r="K689" s="321" t="s">
        <v>7764</v>
      </c>
      <c r="L689" s="321" t="s">
        <v>7765</v>
      </c>
      <c r="M689" s="327"/>
      <c r="N689" s="327"/>
      <c r="O689" s="325" t="s">
        <v>7766</v>
      </c>
      <c r="P689" s="329" t="s">
        <v>7767</v>
      </c>
      <c r="Q689" s="323" t="s">
        <v>7768</v>
      </c>
      <c r="R689" s="327"/>
      <c r="S689" s="328" t="s">
        <v>7769</v>
      </c>
      <c r="T689" s="329" t="s">
        <v>7770</v>
      </c>
      <c r="U689" s="323" t="s">
        <v>7771</v>
      </c>
      <c r="V689" s="327"/>
    </row>
    <row r="690" ht="28.5" customHeight="1">
      <c r="A690" s="656">
        <v>25.0</v>
      </c>
      <c r="B690" s="615">
        <v>2.0</v>
      </c>
      <c r="C690" s="355" t="s">
        <v>7738</v>
      </c>
      <c r="D690" s="333" t="s">
        <v>1895</v>
      </c>
      <c r="E690" s="1076"/>
      <c r="F690" s="1081"/>
      <c r="G690" s="1078"/>
      <c r="H690" s="334" t="s">
        <v>7772</v>
      </c>
      <c r="I690" s="334" t="s">
        <v>7773</v>
      </c>
      <c r="J690" s="334" t="s">
        <v>7774</v>
      </c>
      <c r="K690" s="334" t="s">
        <v>7775</v>
      </c>
      <c r="L690" s="334" t="s">
        <v>7776</v>
      </c>
      <c r="M690" s="340"/>
      <c r="N690" s="340"/>
      <c r="O690" s="338" t="s">
        <v>7777</v>
      </c>
      <c r="P690" s="342" t="s">
        <v>7778</v>
      </c>
      <c r="Q690" s="336" t="s">
        <v>7779</v>
      </c>
      <c r="R690" s="340"/>
      <c r="S690" s="341" t="s">
        <v>7780</v>
      </c>
      <c r="T690" s="342" t="s">
        <v>7781</v>
      </c>
      <c r="U690" s="336" t="s">
        <v>7782</v>
      </c>
      <c r="V690" s="340"/>
    </row>
    <row r="691" ht="28.5" customHeight="1">
      <c r="A691" s="656">
        <v>25.0</v>
      </c>
      <c r="B691" s="370">
        <v>2.0</v>
      </c>
      <c r="C691" s="349"/>
      <c r="D691" s="1246" t="s">
        <v>2118</v>
      </c>
      <c r="E691" s="1073"/>
      <c r="F691" s="1080"/>
      <c r="G691" s="1075"/>
      <c r="H691" s="1113" t="s">
        <v>4832</v>
      </c>
      <c r="I691" s="1113" t="s">
        <v>4833</v>
      </c>
      <c r="J691" s="470"/>
      <c r="K691" s="470"/>
      <c r="L691" s="470"/>
      <c r="M691" s="327"/>
      <c r="N691" s="327"/>
      <c r="O691" s="325"/>
      <c r="P691" s="378"/>
      <c r="Q691" s="499"/>
      <c r="R691" s="327"/>
      <c r="S691" s="328"/>
      <c r="T691" s="378"/>
      <c r="U691" s="499"/>
      <c r="V691" s="327"/>
    </row>
    <row r="692" ht="28.5" customHeight="1">
      <c r="A692" s="656">
        <v>25.0</v>
      </c>
      <c r="B692" s="370">
        <v>2.0</v>
      </c>
      <c r="C692" s="349"/>
      <c r="D692" s="1246" t="s">
        <v>857</v>
      </c>
      <c r="E692" s="1073"/>
      <c r="F692" s="1080"/>
      <c r="G692" s="1075"/>
      <c r="H692" s="1113" t="s">
        <v>4835</v>
      </c>
      <c r="I692" s="1113" t="s">
        <v>4836</v>
      </c>
      <c r="J692" s="470"/>
      <c r="K692" s="470"/>
      <c r="L692" s="470"/>
      <c r="M692" s="327"/>
      <c r="N692" s="327"/>
      <c r="O692" s="325"/>
      <c r="P692" s="378"/>
      <c r="Q692" s="499"/>
      <c r="R692" s="327"/>
      <c r="S692" s="328"/>
      <c r="T692" s="378"/>
      <c r="U692" s="499"/>
      <c r="V692" s="327"/>
    </row>
    <row r="693" ht="28.5" customHeight="1">
      <c r="A693" s="656">
        <v>25.0</v>
      </c>
      <c r="B693" s="370">
        <v>2.0</v>
      </c>
      <c r="C693" s="349"/>
      <c r="D693" s="1246" t="s">
        <v>1568</v>
      </c>
      <c r="E693" s="1073"/>
      <c r="F693" s="1080"/>
      <c r="G693" s="1075"/>
      <c r="H693" s="1113" t="s">
        <v>4838</v>
      </c>
      <c r="I693" s="1113" t="s">
        <v>4839</v>
      </c>
      <c r="J693" s="470"/>
      <c r="K693" s="470"/>
      <c r="L693" s="470"/>
      <c r="M693" s="327"/>
      <c r="N693" s="327"/>
      <c r="O693" s="325"/>
      <c r="P693" s="378"/>
      <c r="Q693" s="499"/>
      <c r="R693" s="327"/>
      <c r="S693" s="328"/>
      <c r="T693" s="378"/>
      <c r="U693" s="499"/>
      <c r="V693" s="327"/>
    </row>
    <row r="694" ht="28.5" customHeight="1">
      <c r="A694" s="656">
        <v>25.0</v>
      </c>
      <c r="B694" s="370">
        <v>2.0</v>
      </c>
      <c r="C694" s="349"/>
      <c r="D694" s="1246" t="s">
        <v>2119</v>
      </c>
      <c r="E694" s="1073"/>
      <c r="F694" s="1080"/>
      <c r="G694" s="1075"/>
      <c r="H694" s="1113" t="s">
        <v>4841</v>
      </c>
      <c r="I694" s="1113" t="s">
        <v>4842</v>
      </c>
      <c r="J694" s="470"/>
      <c r="K694" s="470"/>
      <c r="L694" s="470"/>
      <c r="M694" s="327"/>
      <c r="N694" s="327"/>
      <c r="O694" s="325"/>
      <c r="P694" s="378"/>
      <c r="Q694" s="499"/>
      <c r="R694" s="327"/>
      <c r="S694" s="328"/>
      <c r="T694" s="378"/>
      <c r="U694" s="499"/>
      <c r="V694" s="327"/>
    </row>
    <row r="695" ht="28.5" customHeight="1">
      <c r="A695" s="656">
        <v>25.0</v>
      </c>
      <c r="B695" s="370">
        <v>2.0</v>
      </c>
      <c r="C695" s="349"/>
      <c r="D695" s="1246" t="s">
        <v>1061</v>
      </c>
      <c r="E695" s="1073"/>
      <c r="F695" s="1080"/>
      <c r="G695" s="1075"/>
      <c r="H695" s="1113" t="s">
        <v>4844</v>
      </c>
      <c r="I695" s="1113" t="s">
        <v>4845</v>
      </c>
      <c r="J695" s="470"/>
      <c r="K695" s="470"/>
      <c r="L695" s="470"/>
      <c r="M695" s="327"/>
      <c r="N695" s="327"/>
      <c r="O695" s="325"/>
      <c r="P695" s="378"/>
      <c r="Q695" s="499"/>
      <c r="R695" s="327"/>
      <c r="S695" s="328"/>
      <c r="T695" s="378"/>
      <c r="U695" s="499"/>
      <c r="V695" s="327"/>
    </row>
    <row r="696" ht="28.5" customHeight="1">
      <c r="A696" s="656">
        <v>25.0</v>
      </c>
      <c r="B696" s="370">
        <v>2.0</v>
      </c>
      <c r="C696" s="349"/>
      <c r="D696" s="1246" t="s">
        <v>2120</v>
      </c>
      <c r="E696" s="1073"/>
      <c r="F696" s="1080"/>
      <c r="G696" s="1075"/>
      <c r="H696" s="1113" t="s">
        <v>4847</v>
      </c>
      <c r="I696" s="1113" t="s">
        <v>4848</v>
      </c>
      <c r="J696" s="470"/>
      <c r="K696" s="470"/>
      <c r="L696" s="470"/>
      <c r="M696" s="327"/>
      <c r="N696" s="327"/>
      <c r="O696" s="325"/>
      <c r="P696" s="378"/>
      <c r="Q696" s="499"/>
      <c r="R696" s="327"/>
      <c r="S696" s="328"/>
      <c r="T696" s="378"/>
      <c r="U696" s="499"/>
      <c r="V696" s="327"/>
    </row>
    <row r="697" ht="28.5" customHeight="1">
      <c r="A697" s="656">
        <v>25.0</v>
      </c>
      <c r="B697" s="548">
        <v>2.0</v>
      </c>
      <c r="C697" s="345"/>
      <c r="D697" s="1249" t="s">
        <v>2121</v>
      </c>
      <c r="E697" s="1070"/>
      <c r="F697" s="1071"/>
      <c r="G697" s="1079"/>
      <c r="H697" s="1115" t="s">
        <v>4850</v>
      </c>
      <c r="I697" s="1115" t="s">
        <v>4851</v>
      </c>
      <c r="J697" s="466"/>
      <c r="K697" s="466"/>
      <c r="L697" s="466"/>
      <c r="M697" s="312"/>
      <c r="N697" s="312"/>
      <c r="O697" s="310"/>
      <c r="P697" s="388"/>
      <c r="Q697" s="498"/>
      <c r="R697" s="312"/>
      <c r="S697" s="313"/>
      <c r="T697" s="388"/>
      <c r="U697" s="498"/>
      <c r="V697" s="312"/>
    </row>
    <row r="698" ht="28.5" customHeight="1">
      <c r="A698" s="656">
        <v>25.0</v>
      </c>
      <c r="B698" s="302">
        <v>2.0</v>
      </c>
      <c r="C698" s="349"/>
      <c r="D698" s="1246" t="s">
        <v>1656</v>
      </c>
      <c r="E698" s="1073"/>
      <c r="F698" s="1080"/>
      <c r="G698" s="1075"/>
      <c r="H698" s="1113" t="s">
        <v>4853</v>
      </c>
      <c r="I698" s="1113" t="s">
        <v>4854</v>
      </c>
      <c r="J698" s="470"/>
      <c r="K698" s="470"/>
      <c r="L698" s="470"/>
      <c r="M698" s="327"/>
      <c r="N698" s="327"/>
      <c r="O698" s="325"/>
      <c r="P698" s="378"/>
      <c r="Q698" s="499"/>
      <c r="R698" s="327"/>
      <c r="S698" s="328"/>
      <c r="T698" s="378"/>
      <c r="U698" s="499"/>
      <c r="V698" s="327"/>
    </row>
    <row r="699" ht="28.5" customHeight="1">
      <c r="A699" s="656">
        <v>25.0</v>
      </c>
      <c r="B699" s="302">
        <v>2.0</v>
      </c>
      <c r="C699" s="349"/>
      <c r="D699" s="1246" t="s">
        <v>2122</v>
      </c>
      <c r="E699" s="1073"/>
      <c r="F699" s="1080"/>
      <c r="G699" s="1075"/>
      <c r="H699" s="1113" t="s">
        <v>4856</v>
      </c>
      <c r="I699" s="1113" t="s">
        <v>4857</v>
      </c>
      <c r="J699" s="470"/>
      <c r="K699" s="470"/>
      <c r="L699" s="470"/>
      <c r="M699" s="327"/>
      <c r="N699" s="327"/>
      <c r="O699" s="325"/>
      <c r="P699" s="378"/>
      <c r="Q699" s="499"/>
      <c r="R699" s="327"/>
      <c r="S699" s="328"/>
      <c r="T699" s="378"/>
      <c r="U699" s="499"/>
      <c r="V699" s="327"/>
    </row>
    <row r="700" ht="28.5" customHeight="1">
      <c r="A700" s="656">
        <v>25.0</v>
      </c>
      <c r="B700" s="302">
        <v>2.0</v>
      </c>
      <c r="C700" s="349"/>
      <c r="D700" s="1246" t="s">
        <v>2123</v>
      </c>
      <c r="E700" s="1073"/>
      <c r="F700" s="1080"/>
      <c r="G700" s="1075"/>
      <c r="H700" s="1113" t="s">
        <v>4859</v>
      </c>
      <c r="I700" s="1113" t="s">
        <v>4860</v>
      </c>
      <c r="J700" s="470"/>
      <c r="K700" s="470"/>
      <c r="L700" s="470"/>
      <c r="M700" s="327"/>
      <c r="N700" s="327"/>
      <c r="O700" s="325"/>
      <c r="P700" s="378"/>
      <c r="Q700" s="499"/>
      <c r="R700" s="327"/>
      <c r="S700" s="328"/>
      <c r="T700" s="378"/>
      <c r="U700" s="499"/>
      <c r="V700" s="327"/>
    </row>
    <row r="701" ht="28.5" customHeight="1">
      <c r="A701" s="656">
        <v>25.0</v>
      </c>
      <c r="B701" s="302">
        <v>2.0</v>
      </c>
      <c r="C701" s="349"/>
      <c r="D701" s="1246" t="s">
        <v>2124</v>
      </c>
      <c r="E701" s="1073"/>
      <c r="F701" s="1080"/>
      <c r="G701" s="1075"/>
      <c r="H701" s="1113" t="s">
        <v>4862</v>
      </c>
      <c r="I701" s="1113" t="s">
        <v>4863</v>
      </c>
      <c r="J701" s="470"/>
      <c r="K701" s="470"/>
      <c r="L701" s="470"/>
      <c r="M701" s="327"/>
      <c r="N701" s="327"/>
      <c r="O701" s="325"/>
      <c r="P701" s="378"/>
      <c r="Q701" s="499"/>
      <c r="R701" s="327"/>
      <c r="S701" s="328"/>
      <c r="T701" s="378"/>
      <c r="U701" s="499"/>
      <c r="V701" s="327"/>
    </row>
    <row r="702" ht="28.5" customHeight="1">
      <c r="A702" s="656">
        <v>25.0</v>
      </c>
      <c r="B702" s="549">
        <v>2.0</v>
      </c>
      <c r="C702" s="355"/>
      <c r="D702" s="1247" t="s">
        <v>1572</v>
      </c>
      <c r="E702" s="1076"/>
      <c r="F702" s="1081"/>
      <c r="G702" s="1078"/>
      <c r="H702" s="1248" t="s">
        <v>4865</v>
      </c>
      <c r="I702" s="1248" t="s">
        <v>4866</v>
      </c>
      <c r="J702" s="474"/>
      <c r="K702" s="474"/>
      <c r="L702" s="474"/>
      <c r="M702" s="340"/>
      <c r="N702" s="340"/>
      <c r="O702" s="338"/>
      <c r="P702" s="477"/>
      <c r="Q702" s="500"/>
      <c r="R702" s="340"/>
      <c r="S702" s="341"/>
      <c r="T702" s="477"/>
      <c r="U702" s="500"/>
      <c r="V702" s="340"/>
    </row>
    <row r="703" ht="28.5" customHeight="1">
      <c r="A703" s="671">
        <v>26.0</v>
      </c>
      <c r="B703" s="479">
        <v>2.0</v>
      </c>
      <c r="C703" s="392" t="s">
        <v>7795</v>
      </c>
      <c r="D703" s="393" t="s">
        <v>1859</v>
      </c>
      <c r="E703" s="1303" t="s">
        <v>12930</v>
      </c>
      <c r="F703" s="1190" t="s">
        <v>13246</v>
      </c>
      <c r="G703" s="1191">
        <v>2296.0</v>
      </c>
      <c r="H703" s="394" t="s">
        <v>7796</v>
      </c>
      <c r="I703" s="394" t="s">
        <v>7797</v>
      </c>
      <c r="J703" s="394" t="s">
        <v>7798</v>
      </c>
      <c r="K703" s="394" t="s">
        <v>7799</v>
      </c>
      <c r="L703" s="394" t="s">
        <v>7800</v>
      </c>
      <c r="M703" s="441"/>
      <c r="N703" s="441"/>
      <c r="O703" s="454" t="s">
        <v>7801</v>
      </c>
      <c r="P703" s="402" t="s">
        <v>7802</v>
      </c>
      <c r="Q703" s="396" t="s">
        <v>7803</v>
      </c>
      <c r="R703" s="441"/>
      <c r="S703" s="456" t="s">
        <v>7804</v>
      </c>
      <c r="T703" s="402" t="s">
        <v>7805</v>
      </c>
      <c r="U703" s="396" t="s">
        <v>7806</v>
      </c>
      <c r="V703" s="441"/>
    </row>
    <row r="704" ht="28.5" customHeight="1">
      <c r="A704" s="671">
        <v>26.0</v>
      </c>
      <c r="B704" s="480">
        <v>2.0</v>
      </c>
      <c r="C704" s="406" t="s">
        <v>7795</v>
      </c>
      <c r="D704" s="407" t="s">
        <v>656</v>
      </c>
      <c r="E704" s="1135"/>
      <c r="F704" s="1136"/>
      <c r="G704" s="1137"/>
      <c r="H704" s="408" t="s">
        <v>7807</v>
      </c>
      <c r="I704" s="408" t="s">
        <v>7808</v>
      </c>
      <c r="J704" s="408" t="s">
        <v>7809</v>
      </c>
      <c r="K704" s="408" t="s">
        <v>7810</v>
      </c>
      <c r="L704" s="408" t="s">
        <v>7811</v>
      </c>
      <c r="M704" s="432"/>
      <c r="N704" s="432"/>
      <c r="O704" s="431" t="s">
        <v>7812</v>
      </c>
      <c r="P704" s="416" t="s">
        <v>7813</v>
      </c>
      <c r="Q704" s="410" t="s">
        <v>7814</v>
      </c>
      <c r="R704" s="432"/>
      <c r="S704" s="433" t="s">
        <v>7815</v>
      </c>
      <c r="T704" s="416" t="s">
        <v>7816</v>
      </c>
      <c r="U704" s="410" t="s">
        <v>7817</v>
      </c>
      <c r="V704" s="432"/>
    </row>
    <row r="705" ht="28.5" customHeight="1">
      <c r="A705" s="671">
        <v>26.0</v>
      </c>
      <c r="B705" s="480">
        <v>2.0</v>
      </c>
      <c r="C705" s="406" t="s">
        <v>7795</v>
      </c>
      <c r="D705" s="407" t="s">
        <v>516</v>
      </c>
      <c r="E705" s="1135"/>
      <c r="F705" s="1136"/>
      <c r="G705" s="1137"/>
      <c r="H705" s="408" t="s">
        <v>7818</v>
      </c>
      <c r="I705" s="408" t="s">
        <v>7819</v>
      </c>
      <c r="J705" s="408" t="s">
        <v>7820</v>
      </c>
      <c r="K705" s="408" t="s">
        <v>7821</v>
      </c>
      <c r="L705" s="408" t="s">
        <v>7822</v>
      </c>
      <c r="M705" s="432"/>
      <c r="N705" s="432"/>
      <c r="O705" s="431" t="s">
        <v>7823</v>
      </c>
      <c r="P705" s="416" t="s">
        <v>7824</v>
      </c>
      <c r="Q705" s="410" t="s">
        <v>7825</v>
      </c>
      <c r="R705" s="432"/>
      <c r="S705" s="433" t="s">
        <v>7826</v>
      </c>
      <c r="T705" s="416" t="s">
        <v>7827</v>
      </c>
      <c r="U705" s="410" t="s">
        <v>7828</v>
      </c>
      <c r="V705" s="432"/>
    </row>
    <row r="706" ht="28.5" customHeight="1">
      <c r="A706" s="671">
        <v>26.0</v>
      </c>
      <c r="B706" s="482">
        <v>2.0</v>
      </c>
      <c r="C706" s="419" t="s">
        <v>7795</v>
      </c>
      <c r="D706" s="420" t="s">
        <v>510</v>
      </c>
      <c r="E706" s="1130"/>
      <c r="F706" s="1138"/>
      <c r="G706" s="1132"/>
      <c r="H706" s="421" t="s">
        <v>7829</v>
      </c>
      <c r="I706" s="421" t="s">
        <v>7830</v>
      </c>
      <c r="J706" s="421" t="s">
        <v>7831</v>
      </c>
      <c r="K706" s="421" t="s">
        <v>7832</v>
      </c>
      <c r="L706" s="421" t="s">
        <v>7833</v>
      </c>
      <c r="M706" s="438"/>
      <c r="N706" s="438"/>
      <c r="O706" s="437" t="s">
        <v>7834</v>
      </c>
      <c r="P706" s="429" t="s">
        <v>7835</v>
      </c>
      <c r="Q706" s="423" t="s">
        <v>7836</v>
      </c>
      <c r="R706" s="438"/>
      <c r="S706" s="439" t="s">
        <v>7837</v>
      </c>
      <c r="T706" s="429" t="s">
        <v>7838</v>
      </c>
      <c r="U706" s="423" t="s">
        <v>7839</v>
      </c>
      <c r="V706" s="438"/>
    </row>
    <row r="707" ht="28.5" customHeight="1">
      <c r="A707" s="1304">
        <v>26.0</v>
      </c>
      <c r="B707" s="616">
        <v>2.0</v>
      </c>
      <c r="C707" s="617" t="s">
        <v>7840</v>
      </c>
      <c r="D707" s="618" t="s">
        <v>779</v>
      </c>
      <c r="E707" s="1305"/>
      <c r="F707" s="1306"/>
      <c r="G707" s="1307"/>
      <c r="H707" s="1308"/>
      <c r="I707" s="1309"/>
      <c r="J707" s="1308"/>
      <c r="K707" s="1309"/>
      <c r="L707" s="1308"/>
      <c r="M707" s="1310"/>
      <c r="N707" s="1311"/>
      <c r="O707" s="622"/>
      <c r="P707" s="1312"/>
      <c r="Q707" s="1313"/>
      <c r="R707" s="1311"/>
      <c r="S707" s="622"/>
      <c r="T707" s="1312"/>
      <c r="U707" s="1313"/>
      <c r="V707" s="1314"/>
    </row>
    <row r="708" ht="28.5" customHeight="1">
      <c r="A708" s="1304">
        <v>26.0</v>
      </c>
      <c r="B708" s="628">
        <v>2.0</v>
      </c>
      <c r="C708" s="629" t="s">
        <v>7840</v>
      </c>
      <c r="D708" s="630" t="s">
        <v>1983</v>
      </c>
      <c r="E708" s="1315"/>
      <c r="F708" s="1316"/>
      <c r="G708" s="1317"/>
      <c r="H708" s="1318"/>
      <c r="I708" s="1319"/>
      <c r="J708" s="1318"/>
      <c r="K708" s="1319"/>
      <c r="L708" s="1318"/>
      <c r="M708" s="1320"/>
      <c r="N708" s="1321"/>
      <c r="O708" s="633"/>
      <c r="P708" s="1322"/>
      <c r="Q708" s="1323"/>
      <c r="R708" s="1321"/>
      <c r="S708" s="633"/>
      <c r="T708" s="1322"/>
      <c r="U708" s="1323"/>
      <c r="V708" s="1324"/>
    </row>
    <row r="709" ht="28.5" customHeight="1">
      <c r="A709" s="1304">
        <v>26.0</v>
      </c>
      <c r="B709" s="628">
        <v>2.0</v>
      </c>
      <c r="C709" s="629" t="s">
        <v>7840</v>
      </c>
      <c r="D709" s="630" t="s">
        <v>1308</v>
      </c>
      <c r="E709" s="1315"/>
      <c r="F709" s="1316"/>
      <c r="G709" s="1317"/>
      <c r="H709" s="1318"/>
      <c r="I709" s="1319"/>
      <c r="J709" s="1318"/>
      <c r="K709" s="1319"/>
      <c r="L709" s="1318"/>
      <c r="M709" s="1320"/>
      <c r="N709" s="1321"/>
      <c r="O709" s="1325"/>
      <c r="P709" s="1322"/>
      <c r="Q709" s="1323"/>
      <c r="R709" s="1321"/>
      <c r="S709" s="633"/>
      <c r="T709" s="1322"/>
      <c r="U709" s="1323"/>
      <c r="V709" s="1324"/>
    </row>
    <row r="710" ht="28.5" customHeight="1">
      <c r="A710" s="1304">
        <v>26.0</v>
      </c>
      <c r="B710" s="638">
        <v>2.0</v>
      </c>
      <c r="C710" s="639" t="s">
        <v>7840</v>
      </c>
      <c r="D710" s="640" t="s">
        <v>1049</v>
      </c>
      <c r="E710" s="1326"/>
      <c r="F710" s="1327"/>
      <c r="G710" s="1328"/>
      <c r="H710" s="1329"/>
      <c r="I710" s="1330"/>
      <c r="J710" s="1329"/>
      <c r="K710" s="1330"/>
      <c r="L710" s="1329"/>
      <c r="M710" s="1331"/>
      <c r="N710" s="1332"/>
      <c r="O710" s="644"/>
      <c r="P710" s="1333"/>
      <c r="Q710" s="1334"/>
      <c r="R710" s="1332"/>
      <c r="S710" s="644"/>
      <c r="T710" s="1333"/>
      <c r="U710" s="1334"/>
      <c r="V710" s="1335"/>
    </row>
    <row r="711" ht="28.5" customHeight="1">
      <c r="A711" s="671">
        <v>26.0</v>
      </c>
      <c r="B711" s="445">
        <v>2.0</v>
      </c>
      <c r="C711" s="392" t="s">
        <v>7884</v>
      </c>
      <c r="D711" s="393" t="s">
        <v>1181</v>
      </c>
      <c r="E711" s="1139" t="s">
        <v>12053</v>
      </c>
      <c r="F711" s="1140" t="s">
        <v>12061</v>
      </c>
      <c r="G711" s="1336" t="s">
        <v>12181</v>
      </c>
      <c r="H711" s="394" t="s">
        <v>7885</v>
      </c>
      <c r="I711" s="394" t="s">
        <v>7886</v>
      </c>
      <c r="J711" s="394" t="s">
        <v>7887</v>
      </c>
      <c r="K711" s="394" t="s">
        <v>13247</v>
      </c>
      <c r="L711" s="394" t="s">
        <v>13248</v>
      </c>
      <c r="M711" s="400"/>
      <c r="N711" s="400"/>
      <c r="O711" s="454" t="s">
        <v>7890</v>
      </c>
      <c r="P711" s="402" t="s">
        <v>7891</v>
      </c>
      <c r="Q711" s="396" t="s">
        <v>7892</v>
      </c>
      <c r="R711" s="400"/>
      <c r="S711" s="456" t="s">
        <v>7893</v>
      </c>
      <c r="T711" s="402" t="s">
        <v>7894</v>
      </c>
      <c r="U711" s="396" t="s">
        <v>7895</v>
      </c>
      <c r="V711" s="400"/>
    </row>
    <row r="712" ht="28.5" customHeight="1">
      <c r="A712" s="671">
        <v>26.0</v>
      </c>
      <c r="B712" s="450">
        <v>2.0</v>
      </c>
      <c r="C712" s="406" t="s">
        <v>7884</v>
      </c>
      <c r="D712" s="407" t="s">
        <v>849</v>
      </c>
      <c r="E712" s="1135"/>
      <c r="F712" s="1142" t="s">
        <v>1248</v>
      </c>
      <c r="G712" s="1137"/>
      <c r="H712" s="408" t="s">
        <v>7896</v>
      </c>
      <c r="I712" s="408" t="s">
        <v>7897</v>
      </c>
      <c r="J712" s="408" t="s">
        <v>13249</v>
      </c>
      <c r="K712" s="408" t="s">
        <v>13250</v>
      </c>
      <c r="L712" s="408" t="s">
        <v>13251</v>
      </c>
      <c r="M712" s="414"/>
      <c r="N712" s="414"/>
      <c r="O712" s="431" t="s">
        <v>7901</v>
      </c>
      <c r="P712" s="416" t="s">
        <v>7902</v>
      </c>
      <c r="Q712" s="410" t="s">
        <v>7903</v>
      </c>
      <c r="R712" s="414"/>
      <c r="S712" s="433" t="s">
        <v>7904</v>
      </c>
      <c r="T712" s="416" t="s">
        <v>7905</v>
      </c>
      <c r="U712" s="410" t="s">
        <v>7906</v>
      </c>
      <c r="V712" s="414"/>
    </row>
    <row r="713" ht="28.5" customHeight="1">
      <c r="A713" s="671">
        <v>26.0</v>
      </c>
      <c r="B713" s="450">
        <v>2.0</v>
      </c>
      <c r="C713" s="406" t="s">
        <v>7884</v>
      </c>
      <c r="D713" s="407" t="s">
        <v>1190</v>
      </c>
      <c r="E713" s="1135"/>
      <c r="F713" s="1142" t="s">
        <v>1256</v>
      </c>
      <c r="G713" s="1137"/>
      <c r="H713" s="408" t="s">
        <v>7907</v>
      </c>
      <c r="I713" s="408" t="s">
        <v>7908</v>
      </c>
      <c r="J713" s="408" t="s">
        <v>7909</v>
      </c>
      <c r="K713" s="408" t="s">
        <v>13252</v>
      </c>
      <c r="L713" s="408" t="s">
        <v>13253</v>
      </c>
      <c r="M713" s="414"/>
      <c r="N713" s="414"/>
      <c r="O713" s="431" t="s">
        <v>7912</v>
      </c>
      <c r="P713" s="416" t="s">
        <v>7913</v>
      </c>
      <c r="Q713" s="410" t="s">
        <v>7914</v>
      </c>
      <c r="R713" s="414"/>
      <c r="S713" s="433" t="s">
        <v>7915</v>
      </c>
      <c r="T713" s="416" t="s">
        <v>7916</v>
      </c>
      <c r="U713" s="410" t="s">
        <v>7917</v>
      </c>
      <c r="V713" s="414"/>
    </row>
    <row r="714" ht="28.5" customHeight="1">
      <c r="A714" s="671">
        <v>26.0</v>
      </c>
      <c r="B714" s="543">
        <v>2.0</v>
      </c>
      <c r="C714" s="419" t="s">
        <v>7884</v>
      </c>
      <c r="D714" s="420" t="s">
        <v>1193</v>
      </c>
      <c r="E714" s="1130"/>
      <c r="F714" s="1138"/>
      <c r="G714" s="1132"/>
      <c r="H714" s="421" t="s">
        <v>7918</v>
      </c>
      <c r="I714" s="421" t="s">
        <v>7919</v>
      </c>
      <c r="J714" s="421" t="s">
        <v>7920</v>
      </c>
      <c r="K714" s="421" t="s">
        <v>13254</v>
      </c>
      <c r="L714" s="421" t="s">
        <v>13255</v>
      </c>
      <c r="M714" s="427"/>
      <c r="N714" s="427"/>
      <c r="O714" s="437" t="s">
        <v>7923</v>
      </c>
      <c r="P714" s="429" t="s">
        <v>7924</v>
      </c>
      <c r="Q714" s="423" t="s">
        <v>7925</v>
      </c>
      <c r="R714" s="427"/>
      <c r="S714" s="439" t="s">
        <v>7926</v>
      </c>
      <c r="T714" s="429" t="s">
        <v>7927</v>
      </c>
      <c r="U714" s="423" t="s">
        <v>7928</v>
      </c>
      <c r="V714" s="427"/>
    </row>
    <row r="715" ht="28.5" customHeight="1">
      <c r="A715" s="671">
        <v>26.0</v>
      </c>
      <c r="B715" s="450">
        <v>2.0</v>
      </c>
      <c r="C715" s="406" t="s">
        <v>7929</v>
      </c>
      <c r="D715" s="407" t="s">
        <v>1248</v>
      </c>
      <c r="E715" s="1135"/>
      <c r="F715" s="1136"/>
      <c r="G715" s="1137"/>
      <c r="H715" s="408" t="s">
        <v>7930</v>
      </c>
      <c r="I715" s="408" t="s">
        <v>7931</v>
      </c>
      <c r="J715" s="408" t="s">
        <v>7932</v>
      </c>
      <c r="K715" s="408" t="s">
        <v>7933</v>
      </c>
      <c r="L715" s="408" t="s">
        <v>7934</v>
      </c>
      <c r="M715" s="414"/>
      <c r="N715" s="414"/>
      <c r="O715" s="431" t="s">
        <v>7935</v>
      </c>
      <c r="P715" s="416" t="s">
        <v>7936</v>
      </c>
      <c r="Q715" s="410" t="s">
        <v>7937</v>
      </c>
      <c r="R715" s="414"/>
      <c r="S715" s="433" t="s">
        <v>7938</v>
      </c>
      <c r="T715" s="416" t="s">
        <v>7939</v>
      </c>
      <c r="U715" s="410" t="s">
        <v>7940</v>
      </c>
      <c r="V715" s="414"/>
    </row>
    <row r="716" ht="28.5" customHeight="1">
      <c r="A716" s="671">
        <v>26.0</v>
      </c>
      <c r="B716" s="450">
        <v>2.0</v>
      </c>
      <c r="C716" s="406" t="s">
        <v>7929</v>
      </c>
      <c r="D716" s="407" t="s">
        <v>683</v>
      </c>
      <c r="E716" s="1135"/>
      <c r="F716" s="1136"/>
      <c r="G716" s="1137"/>
      <c r="H716" s="408" t="s">
        <v>7941</v>
      </c>
      <c r="I716" s="408" t="s">
        <v>7942</v>
      </c>
      <c r="J716" s="408" t="s">
        <v>13256</v>
      </c>
      <c r="K716" s="408" t="s">
        <v>13257</v>
      </c>
      <c r="L716" s="408" t="s">
        <v>13258</v>
      </c>
      <c r="M716" s="414"/>
      <c r="N716" s="414"/>
      <c r="O716" s="431" t="s">
        <v>7946</v>
      </c>
      <c r="P716" s="416" t="s">
        <v>7947</v>
      </c>
      <c r="Q716" s="410" t="s">
        <v>7948</v>
      </c>
      <c r="R716" s="414"/>
      <c r="S716" s="433" t="s">
        <v>7949</v>
      </c>
      <c r="T716" s="416" t="s">
        <v>7950</v>
      </c>
      <c r="U716" s="410" t="s">
        <v>7951</v>
      </c>
      <c r="V716" s="414"/>
    </row>
    <row r="717" ht="28.5" customHeight="1">
      <c r="A717" s="671">
        <v>26.0</v>
      </c>
      <c r="B717" s="450">
        <v>2.0</v>
      </c>
      <c r="C717" s="406" t="s">
        <v>7929</v>
      </c>
      <c r="D717" s="407" t="s">
        <v>1256</v>
      </c>
      <c r="E717" s="1135"/>
      <c r="F717" s="1136"/>
      <c r="G717" s="1137"/>
      <c r="H717" s="408" t="s">
        <v>7952</v>
      </c>
      <c r="I717" s="408" t="s">
        <v>7953</v>
      </c>
      <c r="J717" s="408" t="s">
        <v>7954</v>
      </c>
      <c r="K717" s="408" t="s">
        <v>7955</v>
      </c>
      <c r="L717" s="408" t="s">
        <v>7956</v>
      </c>
      <c r="M717" s="414"/>
      <c r="N717" s="414"/>
      <c r="O717" s="431" t="s">
        <v>7957</v>
      </c>
      <c r="P717" s="416" t="s">
        <v>7958</v>
      </c>
      <c r="Q717" s="410" t="s">
        <v>7959</v>
      </c>
      <c r="R717" s="414"/>
      <c r="S717" s="433" t="s">
        <v>7960</v>
      </c>
      <c r="T717" s="416" t="s">
        <v>7961</v>
      </c>
      <c r="U717" s="410" t="s">
        <v>7962</v>
      </c>
      <c r="V717" s="414"/>
    </row>
    <row r="718" ht="28.5" customHeight="1">
      <c r="A718" s="671">
        <v>26.0</v>
      </c>
      <c r="B718" s="543">
        <v>2.0</v>
      </c>
      <c r="C718" s="419" t="s">
        <v>7929</v>
      </c>
      <c r="D718" s="420" t="s">
        <v>1260</v>
      </c>
      <c r="E718" s="1130"/>
      <c r="F718" s="1138"/>
      <c r="G718" s="1132"/>
      <c r="H718" s="421" t="s">
        <v>7963</v>
      </c>
      <c r="I718" s="421" t="s">
        <v>7964</v>
      </c>
      <c r="J718" s="421" t="s">
        <v>13259</v>
      </c>
      <c r="K718" s="421" t="s">
        <v>7966</v>
      </c>
      <c r="L718" s="421" t="s">
        <v>7967</v>
      </c>
      <c r="M718" s="427"/>
      <c r="N718" s="427"/>
      <c r="O718" s="437" t="s">
        <v>7968</v>
      </c>
      <c r="P718" s="429" t="s">
        <v>7969</v>
      </c>
      <c r="Q718" s="423" t="s">
        <v>7970</v>
      </c>
      <c r="R718" s="427"/>
      <c r="S718" s="439" t="s">
        <v>7971</v>
      </c>
      <c r="T718" s="429" t="s">
        <v>7972</v>
      </c>
      <c r="U718" s="423" t="s">
        <v>7973</v>
      </c>
      <c r="V718" s="427"/>
    </row>
    <row r="719" ht="28.5" customHeight="1">
      <c r="A719" s="671">
        <v>26.0</v>
      </c>
      <c r="B719" s="450">
        <v>2.0</v>
      </c>
      <c r="C719" s="406"/>
      <c r="D719" s="1238" t="s">
        <v>2125</v>
      </c>
      <c r="E719" s="1135"/>
      <c r="F719" s="1136"/>
      <c r="G719" s="1137"/>
      <c r="H719" s="1239" t="s">
        <v>5048</v>
      </c>
      <c r="I719" s="1239" t="s">
        <v>5049</v>
      </c>
      <c r="J719" s="447"/>
      <c r="K719" s="447"/>
      <c r="L719" s="447"/>
      <c r="M719" s="535"/>
      <c r="N719" s="535"/>
      <c r="O719" s="431"/>
      <c r="P719" s="449"/>
      <c r="Q719" s="414"/>
      <c r="R719" s="535"/>
      <c r="S719" s="433"/>
      <c r="T719" s="449"/>
      <c r="U719" s="414"/>
      <c r="V719" s="535"/>
    </row>
    <row r="720" ht="28.5" customHeight="1">
      <c r="A720" s="671">
        <v>26.0</v>
      </c>
      <c r="B720" s="450">
        <v>2.0</v>
      </c>
      <c r="C720" s="406"/>
      <c r="D720" s="1238" t="s">
        <v>1621</v>
      </c>
      <c r="E720" s="1135"/>
      <c r="F720" s="1136"/>
      <c r="G720" s="1137"/>
      <c r="H720" s="1239" t="s">
        <v>5051</v>
      </c>
      <c r="I720" s="1239" t="s">
        <v>5052</v>
      </c>
      <c r="J720" s="447"/>
      <c r="K720" s="447"/>
      <c r="L720" s="447"/>
      <c r="M720" s="535"/>
      <c r="N720" s="535"/>
      <c r="O720" s="431"/>
      <c r="P720" s="449"/>
      <c r="Q720" s="414"/>
      <c r="R720" s="535"/>
      <c r="S720" s="433"/>
      <c r="T720" s="449"/>
      <c r="U720" s="414"/>
      <c r="V720" s="535"/>
    </row>
    <row r="721" ht="28.5" customHeight="1">
      <c r="A721" s="671">
        <v>26.0</v>
      </c>
      <c r="B721" s="450">
        <v>2.0</v>
      </c>
      <c r="C721" s="406"/>
      <c r="D721" s="1238" t="s">
        <v>972</v>
      </c>
      <c r="E721" s="1135"/>
      <c r="F721" s="1136"/>
      <c r="G721" s="1137"/>
      <c r="H721" s="1239" t="s">
        <v>5054</v>
      </c>
      <c r="I721" s="1239" t="s">
        <v>5055</v>
      </c>
      <c r="J721" s="447"/>
      <c r="K721" s="447"/>
      <c r="L721" s="447"/>
      <c r="M721" s="535"/>
      <c r="N721" s="535"/>
      <c r="O721" s="431"/>
      <c r="P721" s="449"/>
      <c r="Q721" s="414"/>
      <c r="R721" s="535"/>
      <c r="S721" s="433"/>
      <c r="T721" s="449"/>
      <c r="U721" s="414"/>
      <c r="V721" s="535"/>
    </row>
    <row r="722" ht="28.5" customHeight="1">
      <c r="A722" s="671">
        <v>26.0</v>
      </c>
      <c r="B722" s="450">
        <v>2.0</v>
      </c>
      <c r="C722" s="406"/>
      <c r="D722" s="1238" t="s">
        <v>2126</v>
      </c>
      <c r="E722" s="1135"/>
      <c r="F722" s="1136"/>
      <c r="G722" s="1137"/>
      <c r="H722" s="1239" t="s">
        <v>5057</v>
      </c>
      <c r="I722" s="1239" t="s">
        <v>5058</v>
      </c>
      <c r="J722" s="447"/>
      <c r="K722" s="447"/>
      <c r="L722" s="447"/>
      <c r="M722" s="535"/>
      <c r="N722" s="535"/>
      <c r="O722" s="431"/>
      <c r="P722" s="449"/>
      <c r="Q722" s="414"/>
      <c r="R722" s="535"/>
      <c r="S722" s="433"/>
      <c r="T722" s="449"/>
      <c r="U722" s="414"/>
      <c r="V722" s="535"/>
    </row>
    <row r="723" ht="28.5" customHeight="1">
      <c r="A723" s="671">
        <v>26.0</v>
      </c>
      <c r="B723" s="450">
        <v>2.0</v>
      </c>
      <c r="C723" s="406"/>
      <c r="D723" s="1238" t="s">
        <v>2127</v>
      </c>
      <c r="E723" s="1135"/>
      <c r="F723" s="1136"/>
      <c r="G723" s="1137"/>
      <c r="H723" s="1239" t="s">
        <v>5060</v>
      </c>
      <c r="I723" s="1239" t="s">
        <v>5061</v>
      </c>
      <c r="J723" s="447"/>
      <c r="K723" s="447"/>
      <c r="L723" s="447"/>
      <c r="M723" s="535"/>
      <c r="N723" s="535"/>
      <c r="O723" s="431"/>
      <c r="P723" s="449"/>
      <c r="Q723" s="414"/>
      <c r="R723" s="535"/>
      <c r="S723" s="433"/>
      <c r="T723" s="449"/>
      <c r="U723" s="414"/>
      <c r="V723" s="535"/>
    </row>
    <row r="724" ht="28.5" customHeight="1">
      <c r="A724" s="671">
        <v>26.0</v>
      </c>
      <c r="B724" s="450">
        <v>2.0</v>
      </c>
      <c r="C724" s="406"/>
      <c r="D724" s="1238" t="s">
        <v>2128</v>
      </c>
      <c r="E724" s="1135"/>
      <c r="F724" s="1136"/>
      <c r="G724" s="1137"/>
      <c r="H724" s="1239" t="s">
        <v>5063</v>
      </c>
      <c r="I724" s="1239" t="s">
        <v>5064</v>
      </c>
      <c r="J724" s="447"/>
      <c r="K724" s="447"/>
      <c r="L724" s="447"/>
      <c r="M724" s="535"/>
      <c r="N724" s="535"/>
      <c r="O724" s="431"/>
      <c r="P724" s="449"/>
      <c r="Q724" s="414"/>
      <c r="R724" s="535"/>
      <c r="S724" s="433"/>
      <c r="T724" s="449"/>
      <c r="U724" s="414"/>
      <c r="V724" s="535"/>
    </row>
    <row r="725" ht="28.5" customHeight="1">
      <c r="A725" s="671">
        <v>26.0</v>
      </c>
      <c r="B725" s="444">
        <v>2.0</v>
      </c>
      <c r="C725" s="392"/>
      <c r="D725" s="1238" t="s">
        <v>2129</v>
      </c>
      <c r="E725" s="1139"/>
      <c r="F725" s="1140"/>
      <c r="G725" s="1167"/>
      <c r="H725" s="1239" t="s">
        <v>5066</v>
      </c>
      <c r="I725" s="1239" t="s">
        <v>5067</v>
      </c>
      <c r="J725" s="453"/>
      <c r="K725" s="453"/>
      <c r="L725" s="453"/>
      <c r="M725" s="532"/>
      <c r="N725" s="532"/>
      <c r="O725" s="454"/>
      <c r="P725" s="457"/>
      <c r="Q725" s="400"/>
      <c r="R725" s="532"/>
      <c r="S725" s="456"/>
      <c r="T725" s="457"/>
      <c r="U725" s="400"/>
      <c r="V725" s="532"/>
    </row>
    <row r="726" ht="28.5" customHeight="1">
      <c r="A726" s="671">
        <v>26.0</v>
      </c>
      <c r="B726" s="390">
        <v>2.0</v>
      </c>
      <c r="C726" s="406"/>
      <c r="D726" s="1238" t="s">
        <v>2130</v>
      </c>
      <c r="E726" s="1135"/>
      <c r="F726" s="1136"/>
      <c r="G726" s="1137"/>
      <c r="H726" s="1239" t="s">
        <v>5069</v>
      </c>
      <c r="I726" s="1239" t="s">
        <v>5070</v>
      </c>
      <c r="J726" s="447"/>
      <c r="K726" s="447"/>
      <c r="L726" s="447"/>
      <c r="M726" s="535"/>
      <c r="N726" s="535"/>
      <c r="O726" s="431"/>
      <c r="P726" s="449"/>
      <c r="Q726" s="414"/>
      <c r="R726" s="535"/>
      <c r="S726" s="433"/>
      <c r="T726" s="449"/>
      <c r="U726" s="414"/>
      <c r="V726" s="535"/>
    </row>
    <row r="727" ht="28.5" customHeight="1">
      <c r="A727" s="671">
        <v>26.0</v>
      </c>
      <c r="B727" s="390">
        <v>2.0</v>
      </c>
      <c r="C727" s="406"/>
      <c r="D727" s="1238" t="s">
        <v>2131</v>
      </c>
      <c r="E727" s="1135"/>
      <c r="F727" s="1136"/>
      <c r="G727" s="1137"/>
      <c r="H727" s="1239" t="s">
        <v>5072</v>
      </c>
      <c r="I727" s="1239" t="s">
        <v>5073</v>
      </c>
      <c r="J727" s="447"/>
      <c r="K727" s="447"/>
      <c r="L727" s="447"/>
      <c r="M727" s="535"/>
      <c r="N727" s="535"/>
      <c r="O727" s="431"/>
      <c r="P727" s="449"/>
      <c r="Q727" s="414"/>
      <c r="R727" s="535"/>
      <c r="S727" s="433"/>
      <c r="T727" s="449"/>
      <c r="U727" s="414"/>
      <c r="V727" s="535"/>
    </row>
    <row r="728" ht="28.5" customHeight="1">
      <c r="A728" s="671">
        <v>26.0</v>
      </c>
      <c r="B728" s="390">
        <v>2.0</v>
      </c>
      <c r="C728" s="406"/>
      <c r="D728" s="1238" t="s">
        <v>2132</v>
      </c>
      <c r="E728" s="1135"/>
      <c r="F728" s="1136"/>
      <c r="G728" s="1137"/>
      <c r="H728" s="1239" t="s">
        <v>5075</v>
      </c>
      <c r="I728" s="1239" t="s">
        <v>5076</v>
      </c>
      <c r="J728" s="447"/>
      <c r="K728" s="447"/>
      <c r="L728" s="447"/>
      <c r="M728" s="535"/>
      <c r="N728" s="535"/>
      <c r="O728" s="431"/>
      <c r="P728" s="449"/>
      <c r="Q728" s="414"/>
      <c r="R728" s="535"/>
      <c r="S728" s="433"/>
      <c r="T728" s="449"/>
      <c r="U728" s="414"/>
      <c r="V728" s="535"/>
    </row>
    <row r="729" ht="28.5" customHeight="1">
      <c r="A729" s="671">
        <v>26.0</v>
      </c>
      <c r="B729" s="390">
        <v>2.0</v>
      </c>
      <c r="C729" s="406"/>
      <c r="D729" s="1238" t="s">
        <v>730</v>
      </c>
      <c r="E729" s="1135"/>
      <c r="F729" s="1136"/>
      <c r="G729" s="1137"/>
      <c r="H729" s="1239" t="s">
        <v>5078</v>
      </c>
      <c r="I729" s="1239" t="s">
        <v>5079</v>
      </c>
      <c r="J729" s="447"/>
      <c r="K729" s="447"/>
      <c r="L729" s="447"/>
      <c r="M729" s="535"/>
      <c r="N729" s="535"/>
      <c r="O729" s="431"/>
      <c r="P729" s="449"/>
      <c r="Q729" s="414"/>
      <c r="R729" s="535"/>
      <c r="S729" s="433"/>
      <c r="T729" s="449"/>
      <c r="U729" s="414"/>
      <c r="V729" s="535"/>
    </row>
    <row r="730" ht="28.5" customHeight="1">
      <c r="A730" s="671">
        <v>26.0</v>
      </c>
      <c r="B730" s="451">
        <v>2.0</v>
      </c>
      <c r="C730" s="419"/>
      <c r="D730" s="1240" t="s">
        <v>1748</v>
      </c>
      <c r="E730" s="1130"/>
      <c r="F730" s="1138"/>
      <c r="G730" s="1132"/>
      <c r="H730" s="1241" t="s">
        <v>5081</v>
      </c>
      <c r="I730" s="1241" t="s">
        <v>5082</v>
      </c>
      <c r="J730" s="508"/>
      <c r="K730" s="508"/>
      <c r="L730" s="508"/>
      <c r="M730" s="536"/>
      <c r="N730" s="536"/>
      <c r="O730" s="437"/>
      <c r="P730" s="511"/>
      <c r="Q730" s="427"/>
      <c r="R730" s="536"/>
      <c r="S730" s="439"/>
      <c r="T730" s="511"/>
      <c r="U730" s="427"/>
      <c r="V730" s="536"/>
    </row>
    <row r="731" ht="28.5" customHeight="1">
      <c r="A731" s="1210"/>
      <c r="B731" s="1337"/>
      <c r="C731" s="1212"/>
      <c r="D731" s="1213"/>
      <c r="E731" s="1338"/>
      <c r="F731" s="1339"/>
      <c r="G731" s="1340"/>
      <c r="H731" s="1341"/>
      <c r="I731" s="1217"/>
      <c r="J731" s="1341"/>
      <c r="K731" s="1217"/>
      <c r="L731" s="1341"/>
      <c r="M731" s="1217"/>
      <c r="N731" s="1341"/>
      <c r="O731" s="1219"/>
      <c r="P731" s="1342"/>
      <c r="Q731" s="1218"/>
      <c r="R731" s="1341"/>
      <c r="S731" s="1222"/>
      <c r="T731" s="1342"/>
      <c r="U731" s="1218"/>
      <c r="V731" s="1217"/>
    </row>
    <row r="732" ht="28.5" customHeight="1">
      <c r="A732" s="656">
        <v>27.0</v>
      </c>
      <c r="B732" s="344">
        <v>3.0</v>
      </c>
      <c r="C732" s="345" t="s">
        <v>7986</v>
      </c>
      <c r="D732" s="305" t="s">
        <v>1860</v>
      </c>
      <c r="E732" s="1229" t="s">
        <v>12056</v>
      </c>
      <c r="F732" s="1343" t="s">
        <v>12182</v>
      </c>
      <c r="G732" s="1072" t="s">
        <v>13260</v>
      </c>
      <c r="H732" s="306" t="s">
        <v>7987</v>
      </c>
      <c r="I732" s="306" t="s">
        <v>7988</v>
      </c>
      <c r="J732" s="306" t="s">
        <v>7989</v>
      </c>
      <c r="K732" s="306" t="s">
        <v>7990</v>
      </c>
      <c r="L732" s="306" t="s">
        <v>7991</v>
      </c>
      <c r="M732" s="306" t="s">
        <v>7992</v>
      </c>
      <c r="N732" s="306" t="s">
        <v>7993</v>
      </c>
      <c r="O732" s="310" t="s">
        <v>7994</v>
      </c>
      <c r="P732" s="314" t="s">
        <v>7995</v>
      </c>
      <c r="Q732" s="346"/>
      <c r="R732" s="306" t="s">
        <v>7996</v>
      </c>
      <c r="S732" s="313" t="s">
        <v>7997</v>
      </c>
      <c r="T732" s="314" t="s">
        <v>7998</v>
      </c>
      <c r="U732" s="346"/>
      <c r="V732" s="306" t="s">
        <v>7999</v>
      </c>
    </row>
    <row r="733" ht="28.5" customHeight="1">
      <c r="A733" s="656">
        <v>27.0</v>
      </c>
      <c r="B733" s="348">
        <v>3.0</v>
      </c>
      <c r="C733" s="349" t="s">
        <v>7986</v>
      </c>
      <c r="D733" s="320" t="s">
        <v>1774</v>
      </c>
      <c r="E733" s="1073"/>
      <c r="F733" s="1080"/>
      <c r="G733" s="1075"/>
      <c r="H733" s="321" t="s">
        <v>8000</v>
      </c>
      <c r="I733" s="321" t="s">
        <v>8001</v>
      </c>
      <c r="J733" s="321" t="s">
        <v>8002</v>
      </c>
      <c r="K733" s="321" t="s">
        <v>8003</v>
      </c>
      <c r="L733" s="321" t="s">
        <v>8004</v>
      </c>
      <c r="M733" s="321" t="s">
        <v>8005</v>
      </c>
      <c r="N733" s="321" t="s">
        <v>8006</v>
      </c>
      <c r="O733" s="325" t="s">
        <v>8007</v>
      </c>
      <c r="P733" s="329" t="s">
        <v>8008</v>
      </c>
      <c r="Q733" s="351"/>
      <c r="R733" s="321" t="s">
        <v>8009</v>
      </c>
      <c r="S733" s="328" t="s">
        <v>8010</v>
      </c>
      <c r="T733" s="329" t="s">
        <v>8011</v>
      </c>
      <c r="U733" s="351"/>
      <c r="V733" s="321" t="s">
        <v>8012</v>
      </c>
    </row>
    <row r="734" ht="28.5" customHeight="1">
      <c r="A734" s="656">
        <v>27.0</v>
      </c>
      <c r="B734" s="348">
        <v>3.0</v>
      </c>
      <c r="C734" s="349" t="s">
        <v>7986</v>
      </c>
      <c r="D734" s="320" t="s">
        <v>1861</v>
      </c>
      <c r="E734" s="1073"/>
      <c r="F734" s="1080"/>
      <c r="G734" s="1075"/>
      <c r="H734" s="321" t="s">
        <v>8013</v>
      </c>
      <c r="I734" s="321" t="s">
        <v>8014</v>
      </c>
      <c r="J734" s="321" t="s">
        <v>8015</v>
      </c>
      <c r="K734" s="321" t="s">
        <v>8016</v>
      </c>
      <c r="L734" s="321" t="s">
        <v>8017</v>
      </c>
      <c r="M734" s="321" t="s">
        <v>8018</v>
      </c>
      <c r="N734" s="321" t="s">
        <v>8019</v>
      </c>
      <c r="O734" s="325" t="s">
        <v>8020</v>
      </c>
      <c r="P734" s="329" t="s">
        <v>8021</v>
      </c>
      <c r="Q734" s="351"/>
      <c r="R734" s="321" t="s">
        <v>8022</v>
      </c>
      <c r="S734" s="328" t="s">
        <v>8023</v>
      </c>
      <c r="T734" s="329" t="s">
        <v>8024</v>
      </c>
      <c r="U734" s="351"/>
      <c r="V734" s="321" t="s">
        <v>8025</v>
      </c>
    </row>
    <row r="735" ht="28.5" customHeight="1">
      <c r="A735" s="656">
        <v>27.0</v>
      </c>
      <c r="B735" s="354">
        <v>3.0</v>
      </c>
      <c r="C735" s="355" t="s">
        <v>7986</v>
      </c>
      <c r="D735" s="333" t="s">
        <v>1862</v>
      </c>
      <c r="E735" s="1076"/>
      <c r="F735" s="1081"/>
      <c r="G735" s="1078"/>
      <c r="H735" s="334" t="s">
        <v>8026</v>
      </c>
      <c r="I735" s="334" t="s">
        <v>8027</v>
      </c>
      <c r="J735" s="334" t="s">
        <v>8028</v>
      </c>
      <c r="K735" s="334" t="s">
        <v>8029</v>
      </c>
      <c r="L735" s="334" t="s">
        <v>8030</v>
      </c>
      <c r="M735" s="334" t="s">
        <v>8031</v>
      </c>
      <c r="N735" s="334" t="s">
        <v>8032</v>
      </c>
      <c r="O735" s="338" t="s">
        <v>8033</v>
      </c>
      <c r="P735" s="342" t="s">
        <v>8034</v>
      </c>
      <c r="Q735" s="356"/>
      <c r="R735" s="334" t="s">
        <v>8035</v>
      </c>
      <c r="S735" s="341" t="s">
        <v>8036</v>
      </c>
      <c r="T735" s="342" t="s">
        <v>8037</v>
      </c>
      <c r="U735" s="356"/>
      <c r="V735" s="334" t="s">
        <v>8038</v>
      </c>
    </row>
    <row r="736" ht="28.5" customHeight="1">
      <c r="A736" s="656">
        <v>27.0</v>
      </c>
      <c r="B736" s="348">
        <v>3.0</v>
      </c>
      <c r="C736" s="349" t="s">
        <v>8039</v>
      </c>
      <c r="D736" s="320" t="s">
        <v>1366</v>
      </c>
      <c r="E736" s="1073"/>
      <c r="F736" s="1080"/>
      <c r="G736" s="1075"/>
      <c r="H736" s="321" t="s">
        <v>8040</v>
      </c>
      <c r="I736" s="321" t="s">
        <v>8041</v>
      </c>
      <c r="J736" s="321" t="s">
        <v>8042</v>
      </c>
      <c r="K736" s="321" t="s">
        <v>8043</v>
      </c>
      <c r="L736" s="321" t="s">
        <v>8044</v>
      </c>
      <c r="M736" s="321" t="s">
        <v>8045</v>
      </c>
      <c r="N736" s="321" t="s">
        <v>8046</v>
      </c>
      <c r="O736" s="325" t="s">
        <v>8047</v>
      </c>
      <c r="P736" s="329" t="s">
        <v>8048</v>
      </c>
      <c r="Q736" s="351"/>
      <c r="R736" s="321" t="s">
        <v>8049</v>
      </c>
      <c r="S736" s="328" t="s">
        <v>8050</v>
      </c>
      <c r="T736" s="329" t="s">
        <v>8051</v>
      </c>
      <c r="U736" s="351"/>
      <c r="V736" s="321" t="s">
        <v>8052</v>
      </c>
    </row>
    <row r="737" ht="28.5" customHeight="1">
      <c r="A737" s="656">
        <v>27.0</v>
      </c>
      <c r="B737" s="348">
        <v>3.0</v>
      </c>
      <c r="C737" s="349" t="s">
        <v>8039</v>
      </c>
      <c r="D737" s="320" t="s">
        <v>1652</v>
      </c>
      <c r="E737" s="1073"/>
      <c r="F737" s="1080"/>
      <c r="G737" s="1075"/>
      <c r="H737" s="321" t="s">
        <v>8053</v>
      </c>
      <c r="I737" s="321" t="s">
        <v>8054</v>
      </c>
      <c r="J737" s="321" t="s">
        <v>8055</v>
      </c>
      <c r="K737" s="321" t="s">
        <v>8056</v>
      </c>
      <c r="L737" s="321" t="s">
        <v>8057</v>
      </c>
      <c r="M737" s="321" t="s">
        <v>8058</v>
      </c>
      <c r="N737" s="321" t="s">
        <v>8059</v>
      </c>
      <c r="O737" s="325" t="s">
        <v>8060</v>
      </c>
      <c r="P737" s="329" t="s">
        <v>8061</v>
      </c>
      <c r="Q737" s="351"/>
      <c r="R737" s="321" t="s">
        <v>8062</v>
      </c>
      <c r="S737" s="328" t="s">
        <v>8063</v>
      </c>
      <c r="T737" s="329" t="s">
        <v>8064</v>
      </c>
      <c r="U737" s="351"/>
      <c r="V737" s="321" t="s">
        <v>8065</v>
      </c>
    </row>
    <row r="738" ht="28.5" customHeight="1">
      <c r="A738" s="656">
        <v>27.0</v>
      </c>
      <c r="B738" s="348">
        <v>3.0</v>
      </c>
      <c r="C738" s="349" t="s">
        <v>8039</v>
      </c>
      <c r="D738" s="320" t="s">
        <v>1272</v>
      </c>
      <c r="E738" s="1073"/>
      <c r="F738" s="1080"/>
      <c r="G738" s="1075"/>
      <c r="H738" s="321" t="s">
        <v>8066</v>
      </c>
      <c r="I738" s="321" t="s">
        <v>8067</v>
      </c>
      <c r="J738" s="321" t="s">
        <v>8068</v>
      </c>
      <c r="K738" s="321" t="s">
        <v>8069</v>
      </c>
      <c r="L738" s="321" t="s">
        <v>8070</v>
      </c>
      <c r="M738" s="321" t="s">
        <v>8071</v>
      </c>
      <c r="N738" s="321" t="s">
        <v>8072</v>
      </c>
      <c r="O738" s="325" t="s">
        <v>8073</v>
      </c>
      <c r="P738" s="329" t="s">
        <v>8074</v>
      </c>
      <c r="Q738" s="351"/>
      <c r="R738" s="321" t="s">
        <v>8075</v>
      </c>
      <c r="S738" s="328" t="s">
        <v>8076</v>
      </c>
      <c r="T738" s="329" t="s">
        <v>8077</v>
      </c>
      <c r="U738" s="351"/>
      <c r="V738" s="321" t="s">
        <v>8078</v>
      </c>
    </row>
    <row r="739" ht="28.5" customHeight="1">
      <c r="A739" s="656">
        <v>27.0</v>
      </c>
      <c r="B739" s="354">
        <v>3.0</v>
      </c>
      <c r="C739" s="355" t="s">
        <v>8039</v>
      </c>
      <c r="D739" s="333" t="s">
        <v>807</v>
      </c>
      <c r="E739" s="1076"/>
      <c r="F739" s="1081"/>
      <c r="G739" s="1078"/>
      <c r="H739" s="334" t="s">
        <v>8079</v>
      </c>
      <c r="I739" s="334" t="s">
        <v>8080</v>
      </c>
      <c r="J739" s="334" t="s">
        <v>8081</v>
      </c>
      <c r="K739" s="334" t="s">
        <v>8082</v>
      </c>
      <c r="L739" s="334" t="s">
        <v>8083</v>
      </c>
      <c r="M739" s="334" t="s">
        <v>8084</v>
      </c>
      <c r="N739" s="334" t="s">
        <v>8085</v>
      </c>
      <c r="O739" s="338" t="s">
        <v>8086</v>
      </c>
      <c r="P739" s="342" t="s">
        <v>8087</v>
      </c>
      <c r="Q739" s="356"/>
      <c r="R739" s="334" t="s">
        <v>8088</v>
      </c>
      <c r="S739" s="341" t="s">
        <v>8089</v>
      </c>
      <c r="T739" s="342" t="s">
        <v>8090</v>
      </c>
      <c r="U739" s="356"/>
      <c r="V739" s="334" t="s">
        <v>8091</v>
      </c>
    </row>
    <row r="740" ht="28.5" customHeight="1">
      <c r="A740" s="656">
        <v>27.0</v>
      </c>
      <c r="B740" s="344">
        <v>3.0</v>
      </c>
      <c r="C740" s="345" t="s">
        <v>8092</v>
      </c>
      <c r="D740" s="305" t="s">
        <v>1930</v>
      </c>
      <c r="E740" s="1070"/>
      <c r="F740" s="1071"/>
      <c r="G740" s="1079"/>
      <c r="H740" s="306" t="s">
        <v>13261</v>
      </c>
      <c r="I740" s="306" t="s">
        <v>13262</v>
      </c>
      <c r="J740" s="306" t="s">
        <v>8095</v>
      </c>
      <c r="K740" s="306" t="s">
        <v>8096</v>
      </c>
      <c r="L740" s="306" t="s">
        <v>8097</v>
      </c>
      <c r="M740" s="346"/>
      <c r="N740" s="346"/>
      <c r="O740" s="310" t="s">
        <v>8098</v>
      </c>
      <c r="P740" s="314" t="s">
        <v>8099</v>
      </c>
      <c r="Q740" s="308" t="s">
        <v>8100</v>
      </c>
      <c r="R740" s="346"/>
      <c r="S740" s="313" t="s">
        <v>8101</v>
      </c>
      <c r="T740" s="314" t="s">
        <v>8102</v>
      </c>
      <c r="U740" s="308" t="s">
        <v>8103</v>
      </c>
      <c r="V740" s="346"/>
    </row>
    <row r="741" ht="28.5" customHeight="1">
      <c r="A741" s="656">
        <v>27.0</v>
      </c>
      <c r="B741" s="348">
        <v>3.0</v>
      </c>
      <c r="C741" s="349" t="s">
        <v>8092</v>
      </c>
      <c r="D741" s="320" t="s">
        <v>1931</v>
      </c>
      <c r="E741" s="1073"/>
      <c r="F741" s="1080"/>
      <c r="G741" s="1075"/>
      <c r="H741" s="321" t="s">
        <v>13263</v>
      </c>
      <c r="I741" s="321" t="s">
        <v>13264</v>
      </c>
      <c r="J741" s="321" t="s">
        <v>8106</v>
      </c>
      <c r="K741" s="321" t="s">
        <v>8107</v>
      </c>
      <c r="L741" s="321" t="s">
        <v>8108</v>
      </c>
      <c r="M741" s="351"/>
      <c r="N741" s="351"/>
      <c r="O741" s="325" t="s">
        <v>8109</v>
      </c>
      <c r="P741" s="329" t="s">
        <v>8110</v>
      </c>
      <c r="Q741" s="323" t="s">
        <v>8111</v>
      </c>
      <c r="R741" s="351"/>
      <c r="S741" s="328" t="s">
        <v>8112</v>
      </c>
      <c r="T741" s="329" t="s">
        <v>8113</v>
      </c>
      <c r="U741" s="323" t="s">
        <v>8114</v>
      </c>
      <c r="V741" s="351"/>
    </row>
    <row r="742" ht="28.5" customHeight="1">
      <c r="A742" s="656">
        <v>27.0</v>
      </c>
      <c r="B742" s="348">
        <v>3.0</v>
      </c>
      <c r="C742" s="349" t="s">
        <v>8092</v>
      </c>
      <c r="D742" s="320" t="s">
        <v>1932</v>
      </c>
      <c r="E742" s="1073"/>
      <c r="F742" s="1080"/>
      <c r="G742" s="1075"/>
      <c r="H742" s="321" t="s">
        <v>13265</v>
      </c>
      <c r="I742" s="321" t="s">
        <v>13266</v>
      </c>
      <c r="J742" s="321" t="s">
        <v>8117</v>
      </c>
      <c r="K742" s="321" t="s">
        <v>8118</v>
      </c>
      <c r="L742" s="321" t="s">
        <v>8119</v>
      </c>
      <c r="M742" s="351"/>
      <c r="N742" s="351"/>
      <c r="O742" s="325" t="s">
        <v>8120</v>
      </c>
      <c r="P742" s="329" t="s">
        <v>8121</v>
      </c>
      <c r="Q742" s="323" t="s">
        <v>8122</v>
      </c>
      <c r="R742" s="351"/>
      <c r="S742" s="328" t="s">
        <v>8123</v>
      </c>
      <c r="T742" s="329" t="s">
        <v>8124</v>
      </c>
      <c r="U742" s="323" t="s">
        <v>8125</v>
      </c>
      <c r="V742" s="351"/>
    </row>
    <row r="743" ht="28.5" customHeight="1">
      <c r="A743" s="656">
        <v>27.0</v>
      </c>
      <c r="B743" s="354">
        <v>3.0</v>
      </c>
      <c r="C743" s="355" t="s">
        <v>8092</v>
      </c>
      <c r="D743" s="333" t="s">
        <v>902</v>
      </c>
      <c r="E743" s="1076"/>
      <c r="F743" s="1081"/>
      <c r="G743" s="1078"/>
      <c r="H743" s="334" t="s">
        <v>13267</v>
      </c>
      <c r="I743" s="334" t="s">
        <v>13268</v>
      </c>
      <c r="J743" s="334" t="s">
        <v>8128</v>
      </c>
      <c r="K743" s="334" t="s">
        <v>8129</v>
      </c>
      <c r="L743" s="334" t="s">
        <v>8130</v>
      </c>
      <c r="M743" s="356"/>
      <c r="N743" s="356"/>
      <c r="O743" s="338" t="s">
        <v>8131</v>
      </c>
      <c r="P743" s="342" t="s">
        <v>8132</v>
      </c>
      <c r="Q743" s="336" t="s">
        <v>8133</v>
      </c>
      <c r="R743" s="356"/>
      <c r="S743" s="341" t="s">
        <v>8134</v>
      </c>
      <c r="T743" s="342" t="s">
        <v>8135</v>
      </c>
      <c r="U743" s="336" t="s">
        <v>8136</v>
      </c>
      <c r="V743" s="356"/>
    </row>
    <row r="744" ht="28.5" customHeight="1">
      <c r="A744" s="656">
        <v>27.0</v>
      </c>
      <c r="B744" s="348">
        <v>3.0</v>
      </c>
      <c r="C744" s="349" t="s">
        <v>8137</v>
      </c>
      <c r="D744" s="320" t="s">
        <v>1941</v>
      </c>
      <c r="E744" s="1073"/>
      <c r="F744" s="1080"/>
      <c r="G744" s="1075"/>
      <c r="H744" s="321" t="s">
        <v>13269</v>
      </c>
      <c r="I744" s="321" t="s">
        <v>13270</v>
      </c>
      <c r="J744" s="321" t="s">
        <v>8140</v>
      </c>
      <c r="K744" s="321" t="s">
        <v>8141</v>
      </c>
      <c r="L744" s="321" t="s">
        <v>8142</v>
      </c>
      <c r="M744" s="327"/>
      <c r="N744" s="327"/>
      <c r="O744" s="325" t="s">
        <v>8143</v>
      </c>
      <c r="P744" s="329" t="s">
        <v>8144</v>
      </c>
      <c r="Q744" s="323" t="s">
        <v>8145</v>
      </c>
      <c r="R744" s="327"/>
      <c r="S744" s="328" t="s">
        <v>8146</v>
      </c>
      <c r="T744" s="329" t="s">
        <v>8147</v>
      </c>
      <c r="U744" s="323" t="s">
        <v>8148</v>
      </c>
      <c r="V744" s="327"/>
    </row>
    <row r="745" ht="28.5" customHeight="1">
      <c r="A745" s="656">
        <v>27.0</v>
      </c>
      <c r="B745" s="348">
        <v>3.0</v>
      </c>
      <c r="C745" s="349" t="s">
        <v>8137</v>
      </c>
      <c r="D745" s="320" t="s">
        <v>1051</v>
      </c>
      <c r="E745" s="1073"/>
      <c r="F745" s="1080"/>
      <c r="G745" s="1075"/>
      <c r="H745" s="321" t="s">
        <v>13271</v>
      </c>
      <c r="I745" s="321" t="s">
        <v>13272</v>
      </c>
      <c r="J745" s="321" t="s">
        <v>8151</v>
      </c>
      <c r="K745" s="321" t="s">
        <v>8152</v>
      </c>
      <c r="L745" s="321" t="s">
        <v>8153</v>
      </c>
      <c r="M745" s="327"/>
      <c r="N745" s="327"/>
      <c r="O745" s="325" t="s">
        <v>8154</v>
      </c>
      <c r="P745" s="329" t="s">
        <v>8155</v>
      </c>
      <c r="Q745" s="323" t="s">
        <v>8156</v>
      </c>
      <c r="R745" s="327"/>
      <c r="S745" s="328" t="s">
        <v>8157</v>
      </c>
      <c r="T745" s="329" t="s">
        <v>8158</v>
      </c>
      <c r="U745" s="323" t="s">
        <v>8159</v>
      </c>
      <c r="V745" s="327"/>
    </row>
    <row r="746" ht="28.5" customHeight="1">
      <c r="A746" s="656">
        <v>27.0</v>
      </c>
      <c r="B746" s="348">
        <v>3.0</v>
      </c>
      <c r="C746" s="349" t="s">
        <v>8137</v>
      </c>
      <c r="D746" s="320" t="s">
        <v>1066</v>
      </c>
      <c r="E746" s="1073"/>
      <c r="F746" s="1080"/>
      <c r="G746" s="1075"/>
      <c r="H746" s="321" t="s">
        <v>13273</v>
      </c>
      <c r="I746" s="321" t="s">
        <v>13274</v>
      </c>
      <c r="J746" s="321" t="s">
        <v>8162</v>
      </c>
      <c r="K746" s="321" t="s">
        <v>8163</v>
      </c>
      <c r="L746" s="321" t="s">
        <v>8164</v>
      </c>
      <c r="M746" s="327"/>
      <c r="N746" s="327"/>
      <c r="O746" s="325" t="s">
        <v>8165</v>
      </c>
      <c r="P746" s="329" t="s">
        <v>8166</v>
      </c>
      <c r="Q746" s="323" t="s">
        <v>8167</v>
      </c>
      <c r="R746" s="327"/>
      <c r="S746" s="328" t="s">
        <v>8168</v>
      </c>
      <c r="T746" s="329" t="s">
        <v>8169</v>
      </c>
      <c r="U746" s="323" t="s">
        <v>8170</v>
      </c>
      <c r="V746" s="327"/>
    </row>
    <row r="747" ht="28.5" customHeight="1">
      <c r="A747" s="656">
        <v>27.0</v>
      </c>
      <c r="B747" s="354">
        <v>3.0</v>
      </c>
      <c r="C747" s="355" t="s">
        <v>8137</v>
      </c>
      <c r="D747" s="333" t="s">
        <v>1942</v>
      </c>
      <c r="E747" s="1076"/>
      <c r="F747" s="1081"/>
      <c r="G747" s="1078"/>
      <c r="H747" s="334" t="s">
        <v>13275</v>
      </c>
      <c r="I747" s="334" t="s">
        <v>13276</v>
      </c>
      <c r="J747" s="334" t="s">
        <v>8173</v>
      </c>
      <c r="K747" s="334" t="s">
        <v>8174</v>
      </c>
      <c r="L747" s="334" t="s">
        <v>8175</v>
      </c>
      <c r="M747" s="340"/>
      <c r="N747" s="340"/>
      <c r="O747" s="338" t="s">
        <v>8176</v>
      </c>
      <c r="P747" s="342" t="s">
        <v>8177</v>
      </c>
      <c r="Q747" s="336" t="s">
        <v>8178</v>
      </c>
      <c r="R747" s="340"/>
      <c r="S747" s="341" t="s">
        <v>8179</v>
      </c>
      <c r="T747" s="342" t="s">
        <v>8180</v>
      </c>
      <c r="U747" s="1344" t="s">
        <v>13277</v>
      </c>
      <c r="V747" s="334" t="s">
        <v>13278</v>
      </c>
    </row>
    <row r="748" ht="28.5" customHeight="1">
      <c r="A748" s="656">
        <v>27.0</v>
      </c>
      <c r="B748" s="370">
        <v>3.0</v>
      </c>
      <c r="C748" s="349"/>
      <c r="D748" s="1249" t="s">
        <v>1649</v>
      </c>
      <c r="E748" s="1073"/>
      <c r="F748" s="1080"/>
      <c r="G748" s="1075"/>
      <c r="H748" s="1115" t="s">
        <v>5286</v>
      </c>
      <c r="I748" s="1115" t="s">
        <v>5287</v>
      </c>
      <c r="J748" s="470"/>
      <c r="K748" s="470"/>
      <c r="L748" s="470"/>
      <c r="M748" s="327"/>
      <c r="N748" s="327"/>
      <c r="O748" s="325"/>
      <c r="P748" s="378"/>
      <c r="Q748" s="499"/>
      <c r="R748" s="327"/>
      <c r="S748" s="328"/>
      <c r="T748" s="378"/>
      <c r="U748" s="1345"/>
      <c r="V748" s="379"/>
    </row>
    <row r="749" ht="28.5" customHeight="1">
      <c r="A749" s="656">
        <v>27.0</v>
      </c>
      <c r="B749" s="370">
        <v>3.0</v>
      </c>
      <c r="C749" s="349"/>
      <c r="D749" s="1246" t="s">
        <v>2133</v>
      </c>
      <c r="E749" s="1073"/>
      <c r="F749" s="1080"/>
      <c r="G749" s="1075"/>
      <c r="H749" s="1113" t="s">
        <v>5289</v>
      </c>
      <c r="I749" s="1113" t="s">
        <v>5290</v>
      </c>
      <c r="J749" s="470"/>
      <c r="K749" s="470"/>
      <c r="L749" s="470"/>
      <c r="M749" s="327"/>
      <c r="N749" s="327"/>
      <c r="O749" s="325"/>
      <c r="P749" s="378"/>
      <c r="Q749" s="499"/>
      <c r="R749" s="327"/>
      <c r="S749" s="328"/>
      <c r="T749" s="378"/>
      <c r="U749" s="1345"/>
      <c r="V749" s="379"/>
    </row>
    <row r="750" ht="28.5" customHeight="1">
      <c r="A750" s="656">
        <v>27.0</v>
      </c>
      <c r="B750" s="370">
        <v>3.0</v>
      </c>
      <c r="C750" s="349"/>
      <c r="D750" s="1246" t="s">
        <v>2134</v>
      </c>
      <c r="E750" s="1073"/>
      <c r="F750" s="1080"/>
      <c r="G750" s="1075"/>
      <c r="H750" s="1113" t="s">
        <v>5292</v>
      </c>
      <c r="I750" s="1113" t="s">
        <v>5293</v>
      </c>
      <c r="J750" s="470"/>
      <c r="K750" s="470"/>
      <c r="L750" s="470"/>
      <c r="M750" s="327"/>
      <c r="N750" s="327"/>
      <c r="O750" s="325"/>
      <c r="P750" s="378"/>
      <c r="Q750" s="499"/>
      <c r="R750" s="327"/>
      <c r="S750" s="328"/>
      <c r="T750" s="378"/>
      <c r="U750" s="1345"/>
      <c r="V750" s="379"/>
    </row>
    <row r="751" ht="28.5" customHeight="1">
      <c r="A751" s="656">
        <v>27.0</v>
      </c>
      <c r="B751" s="370">
        <v>3.0</v>
      </c>
      <c r="C751" s="349"/>
      <c r="D751" s="1246" t="s">
        <v>1644</v>
      </c>
      <c r="E751" s="1073"/>
      <c r="F751" s="1080"/>
      <c r="G751" s="1075"/>
      <c r="H751" s="1113" t="s">
        <v>5295</v>
      </c>
      <c r="I751" s="1113" t="s">
        <v>5296</v>
      </c>
      <c r="J751" s="470"/>
      <c r="K751" s="470"/>
      <c r="L751" s="470"/>
      <c r="M751" s="327"/>
      <c r="N751" s="327"/>
      <c r="O751" s="325"/>
      <c r="P751" s="378"/>
      <c r="Q751" s="499"/>
      <c r="R751" s="327"/>
      <c r="S751" s="328"/>
      <c r="T751" s="378"/>
      <c r="U751" s="1345"/>
      <c r="V751" s="379"/>
    </row>
    <row r="752" ht="28.5" customHeight="1">
      <c r="A752" s="656">
        <v>27.0</v>
      </c>
      <c r="B752" s="370">
        <v>3.0</v>
      </c>
      <c r="C752" s="349"/>
      <c r="D752" s="1246" t="s">
        <v>1398</v>
      </c>
      <c r="E752" s="1073"/>
      <c r="F752" s="1080"/>
      <c r="G752" s="1075"/>
      <c r="H752" s="1113" t="s">
        <v>5298</v>
      </c>
      <c r="I752" s="1113" t="s">
        <v>5299</v>
      </c>
      <c r="J752" s="470"/>
      <c r="K752" s="470"/>
      <c r="L752" s="470"/>
      <c r="M752" s="327"/>
      <c r="N752" s="327"/>
      <c r="O752" s="325"/>
      <c r="P752" s="378"/>
      <c r="Q752" s="499"/>
      <c r="R752" s="327"/>
      <c r="S752" s="328"/>
      <c r="T752" s="378"/>
      <c r="U752" s="1345"/>
      <c r="V752" s="379"/>
    </row>
    <row r="753" ht="28.5" customHeight="1">
      <c r="A753" s="656">
        <v>27.0</v>
      </c>
      <c r="B753" s="370">
        <v>3.0</v>
      </c>
      <c r="C753" s="349"/>
      <c r="D753" s="1247" t="s">
        <v>1204</v>
      </c>
      <c r="E753" s="1073"/>
      <c r="F753" s="1080"/>
      <c r="G753" s="1075"/>
      <c r="H753" s="1248" t="s">
        <v>5301</v>
      </c>
      <c r="I753" s="1248" t="s">
        <v>5302</v>
      </c>
      <c r="J753" s="470"/>
      <c r="K753" s="470"/>
      <c r="L753" s="470"/>
      <c r="M753" s="327"/>
      <c r="N753" s="327"/>
      <c r="O753" s="325"/>
      <c r="P753" s="378"/>
      <c r="Q753" s="499"/>
      <c r="R753" s="327"/>
      <c r="S753" s="328"/>
      <c r="T753" s="378"/>
      <c r="U753" s="1345"/>
      <c r="V753" s="379"/>
    </row>
    <row r="754" ht="28.5" customHeight="1">
      <c r="A754" s="656">
        <v>27.0</v>
      </c>
      <c r="B754" s="548">
        <v>3.0</v>
      </c>
      <c r="C754" s="345"/>
      <c r="D754" s="1249" t="s">
        <v>1738</v>
      </c>
      <c r="E754" s="1070"/>
      <c r="F754" s="1071"/>
      <c r="G754" s="1079"/>
      <c r="H754" s="1115" t="s">
        <v>5304</v>
      </c>
      <c r="I754" s="1115" t="s">
        <v>5305</v>
      </c>
      <c r="J754" s="466"/>
      <c r="K754" s="466"/>
      <c r="L754" s="466"/>
      <c r="M754" s="312"/>
      <c r="N754" s="312"/>
      <c r="O754" s="310"/>
      <c r="P754" s="388"/>
      <c r="Q754" s="498"/>
      <c r="R754" s="312"/>
      <c r="S754" s="313"/>
      <c r="T754" s="388"/>
      <c r="U754" s="1346"/>
      <c r="V754" s="389"/>
    </row>
    <row r="755" ht="28.5" customHeight="1">
      <c r="A755" s="656">
        <v>27.0</v>
      </c>
      <c r="B755" s="302">
        <v>3.0</v>
      </c>
      <c r="C755" s="349"/>
      <c r="D755" s="1246" t="s">
        <v>2135</v>
      </c>
      <c r="E755" s="1073"/>
      <c r="F755" s="1080"/>
      <c r="G755" s="1075"/>
      <c r="H755" s="1113" t="s">
        <v>5307</v>
      </c>
      <c r="I755" s="1113" t="s">
        <v>5308</v>
      </c>
      <c r="J755" s="470"/>
      <c r="K755" s="470"/>
      <c r="L755" s="470"/>
      <c r="M755" s="327"/>
      <c r="N755" s="327"/>
      <c r="O755" s="325"/>
      <c r="P755" s="378"/>
      <c r="Q755" s="499"/>
      <c r="R755" s="327"/>
      <c r="S755" s="328"/>
      <c r="T755" s="378"/>
      <c r="U755" s="1345"/>
      <c r="V755" s="379"/>
    </row>
    <row r="756" ht="28.5" customHeight="1">
      <c r="A756" s="656">
        <v>27.0</v>
      </c>
      <c r="B756" s="302">
        <v>3.0</v>
      </c>
      <c r="C756" s="349"/>
      <c r="D756" s="1246" t="s">
        <v>2136</v>
      </c>
      <c r="E756" s="1073"/>
      <c r="F756" s="1080"/>
      <c r="G756" s="1075"/>
      <c r="H756" s="1113" t="s">
        <v>5310</v>
      </c>
      <c r="I756" s="1113" t="s">
        <v>5311</v>
      </c>
      <c r="J756" s="470"/>
      <c r="K756" s="470"/>
      <c r="L756" s="470"/>
      <c r="M756" s="327"/>
      <c r="N756" s="327"/>
      <c r="O756" s="325"/>
      <c r="P756" s="378"/>
      <c r="Q756" s="499"/>
      <c r="R756" s="327"/>
      <c r="S756" s="328"/>
      <c r="T756" s="378"/>
      <c r="U756" s="1345"/>
      <c r="V756" s="379"/>
    </row>
    <row r="757" ht="28.5" customHeight="1">
      <c r="A757" s="656">
        <v>27.0</v>
      </c>
      <c r="B757" s="302">
        <v>3.0</v>
      </c>
      <c r="C757" s="349"/>
      <c r="D757" s="1246" t="s">
        <v>915</v>
      </c>
      <c r="E757" s="1073"/>
      <c r="F757" s="1080"/>
      <c r="G757" s="1075"/>
      <c r="H757" s="1113" t="s">
        <v>5313</v>
      </c>
      <c r="I757" s="1113" t="s">
        <v>5314</v>
      </c>
      <c r="J757" s="470"/>
      <c r="K757" s="470"/>
      <c r="L757" s="470"/>
      <c r="M757" s="327"/>
      <c r="N757" s="327"/>
      <c r="O757" s="325"/>
      <c r="P757" s="378"/>
      <c r="Q757" s="499"/>
      <c r="R757" s="327"/>
      <c r="S757" s="328"/>
      <c r="T757" s="378"/>
      <c r="U757" s="1345"/>
      <c r="V757" s="379"/>
    </row>
    <row r="758" ht="28.5" customHeight="1">
      <c r="A758" s="656">
        <v>27.0</v>
      </c>
      <c r="B758" s="302">
        <v>3.0</v>
      </c>
      <c r="C758" s="349"/>
      <c r="D758" s="1246" t="s">
        <v>2137</v>
      </c>
      <c r="E758" s="1073"/>
      <c r="F758" s="1080"/>
      <c r="G758" s="1075"/>
      <c r="H758" s="1113" t="s">
        <v>5316</v>
      </c>
      <c r="I758" s="1113" t="s">
        <v>5317</v>
      </c>
      <c r="J758" s="470"/>
      <c r="K758" s="470"/>
      <c r="L758" s="470"/>
      <c r="M758" s="327"/>
      <c r="N758" s="327"/>
      <c r="O758" s="325"/>
      <c r="P758" s="378"/>
      <c r="Q758" s="499"/>
      <c r="R758" s="327"/>
      <c r="S758" s="328"/>
      <c r="T758" s="378"/>
      <c r="U758" s="1345"/>
      <c r="V758" s="379"/>
    </row>
    <row r="759" ht="28.5" customHeight="1">
      <c r="A759" s="656">
        <v>27.0</v>
      </c>
      <c r="B759" s="549">
        <v>3.0</v>
      </c>
      <c r="C759" s="355"/>
      <c r="D759" s="1247" t="s">
        <v>896</v>
      </c>
      <c r="E759" s="1076"/>
      <c r="F759" s="1081"/>
      <c r="G759" s="1078"/>
      <c r="H759" s="1248" t="s">
        <v>5319</v>
      </c>
      <c r="I759" s="1248" t="s">
        <v>5320</v>
      </c>
      <c r="J759" s="474"/>
      <c r="K759" s="474"/>
      <c r="L759" s="474"/>
      <c r="M759" s="340"/>
      <c r="N759" s="340"/>
      <c r="O759" s="338"/>
      <c r="P759" s="477"/>
      <c r="Q759" s="500"/>
      <c r="R759" s="340"/>
      <c r="S759" s="341"/>
      <c r="T759" s="477"/>
      <c r="U759" s="1344"/>
      <c r="V759" s="527"/>
    </row>
    <row r="760" ht="28.5" customHeight="1">
      <c r="A760" s="671">
        <v>28.0</v>
      </c>
      <c r="B760" s="479">
        <v>3.0</v>
      </c>
      <c r="C760" s="392" t="s">
        <v>8194</v>
      </c>
      <c r="D760" s="393" t="s">
        <v>1146</v>
      </c>
      <c r="E760" s="1139" t="s">
        <v>12053</v>
      </c>
      <c r="F760" s="1140" t="s">
        <v>12184</v>
      </c>
      <c r="G760" s="1141" t="s">
        <v>13279</v>
      </c>
      <c r="H760" s="394" t="s">
        <v>8195</v>
      </c>
      <c r="I760" s="394" t="s">
        <v>8196</v>
      </c>
      <c r="J760" s="394" t="s">
        <v>8197</v>
      </c>
      <c r="K760" s="394" t="s">
        <v>8198</v>
      </c>
      <c r="L760" s="394" t="s">
        <v>8199</v>
      </c>
      <c r="M760" s="400"/>
      <c r="N760" s="400"/>
      <c r="O760" s="454" t="s">
        <v>8200</v>
      </c>
      <c r="P760" s="402" t="s">
        <v>8201</v>
      </c>
      <c r="Q760" s="396" t="s">
        <v>8202</v>
      </c>
      <c r="R760" s="400"/>
      <c r="S760" s="456" t="s">
        <v>8203</v>
      </c>
      <c r="T760" s="402" t="s">
        <v>8204</v>
      </c>
      <c r="U760" s="396" t="s">
        <v>8205</v>
      </c>
      <c r="V760" s="400"/>
    </row>
    <row r="761" ht="28.5" customHeight="1">
      <c r="A761" s="671">
        <v>28.0</v>
      </c>
      <c r="B761" s="480">
        <v>3.0</v>
      </c>
      <c r="C761" s="406" t="s">
        <v>8194</v>
      </c>
      <c r="D761" s="407" t="s">
        <v>1156</v>
      </c>
      <c r="E761" s="1135"/>
      <c r="F761" s="1142" t="s">
        <v>1156</v>
      </c>
      <c r="G761" s="1137"/>
      <c r="H761" s="408" t="s">
        <v>8206</v>
      </c>
      <c r="I761" s="408" t="s">
        <v>8207</v>
      </c>
      <c r="J761" s="408" t="s">
        <v>8208</v>
      </c>
      <c r="K761" s="408" t="s">
        <v>8209</v>
      </c>
      <c r="L761" s="408" t="s">
        <v>8210</v>
      </c>
      <c r="M761" s="414"/>
      <c r="N761" s="414"/>
      <c r="O761" s="431" t="s">
        <v>8211</v>
      </c>
      <c r="P761" s="416" t="s">
        <v>8212</v>
      </c>
      <c r="Q761" s="410" t="s">
        <v>8213</v>
      </c>
      <c r="R761" s="414"/>
      <c r="S761" s="433" t="s">
        <v>8214</v>
      </c>
      <c r="T761" s="416" t="s">
        <v>8215</v>
      </c>
      <c r="U761" s="410" t="s">
        <v>8216</v>
      </c>
      <c r="V761" s="414"/>
    </row>
    <row r="762" ht="28.5" customHeight="1">
      <c r="A762" s="671">
        <v>28.0</v>
      </c>
      <c r="B762" s="480">
        <v>3.0</v>
      </c>
      <c r="C762" s="406" t="s">
        <v>8194</v>
      </c>
      <c r="D762" s="407" t="s">
        <v>1152</v>
      </c>
      <c r="E762" s="1135"/>
      <c r="F762" s="1142" t="s">
        <v>1400</v>
      </c>
      <c r="G762" s="1137"/>
      <c r="H762" s="408" t="s">
        <v>8217</v>
      </c>
      <c r="I762" s="408" t="s">
        <v>8218</v>
      </c>
      <c r="J762" s="408" t="s">
        <v>8219</v>
      </c>
      <c r="K762" s="408" t="s">
        <v>8220</v>
      </c>
      <c r="L762" s="408" t="s">
        <v>8221</v>
      </c>
      <c r="M762" s="414"/>
      <c r="N762" s="414"/>
      <c r="O762" s="431" t="s">
        <v>8222</v>
      </c>
      <c r="P762" s="416" t="s">
        <v>8223</v>
      </c>
      <c r="Q762" s="410" t="s">
        <v>8224</v>
      </c>
      <c r="R762" s="414"/>
      <c r="S762" s="433" t="s">
        <v>8225</v>
      </c>
      <c r="T762" s="416" t="s">
        <v>8226</v>
      </c>
      <c r="U762" s="410" t="s">
        <v>8227</v>
      </c>
      <c r="V762" s="414"/>
    </row>
    <row r="763" ht="28.5" customHeight="1">
      <c r="A763" s="671">
        <v>28.0</v>
      </c>
      <c r="B763" s="482">
        <v>3.0</v>
      </c>
      <c r="C763" s="419" t="s">
        <v>8194</v>
      </c>
      <c r="D763" s="420" t="s">
        <v>1546</v>
      </c>
      <c r="E763" s="1130"/>
      <c r="F763" s="1131" t="s">
        <v>1152</v>
      </c>
      <c r="G763" s="1132"/>
      <c r="H763" s="421" t="s">
        <v>8228</v>
      </c>
      <c r="I763" s="421" t="s">
        <v>8229</v>
      </c>
      <c r="J763" s="421" t="s">
        <v>8230</v>
      </c>
      <c r="K763" s="421" t="s">
        <v>8231</v>
      </c>
      <c r="L763" s="421" t="s">
        <v>8232</v>
      </c>
      <c r="M763" s="427"/>
      <c r="N763" s="427"/>
      <c r="O763" s="437" t="s">
        <v>8233</v>
      </c>
      <c r="P763" s="429" t="s">
        <v>8234</v>
      </c>
      <c r="Q763" s="423" t="s">
        <v>8235</v>
      </c>
      <c r="R763" s="427"/>
      <c r="S763" s="439" t="s">
        <v>8236</v>
      </c>
      <c r="T763" s="429" t="s">
        <v>8237</v>
      </c>
      <c r="U763" s="423" t="s">
        <v>8238</v>
      </c>
      <c r="V763" s="427"/>
    </row>
    <row r="764" ht="28.5" customHeight="1">
      <c r="A764" s="671">
        <v>28.0</v>
      </c>
      <c r="B764" s="480">
        <v>3.0</v>
      </c>
      <c r="C764" s="406" t="s">
        <v>8239</v>
      </c>
      <c r="D764" s="481" t="s">
        <v>1926</v>
      </c>
      <c r="E764" s="1163"/>
      <c r="F764" s="1142" t="s">
        <v>1546</v>
      </c>
      <c r="G764" s="1164"/>
      <c r="H764" s="408" t="s">
        <v>13280</v>
      </c>
      <c r="I764" s="408" t="s">
        <v>13281</v>
      </c>
      <c r="J764" s="408" t="s">
        <v>13282</v>
      </c>
      <c r="K764" s="408" t="s">
        <v>13283</v>
      </c>
      <c r="L764" s="408" t="s">
        <v>13284</v>
      </c>
      <c r="M764" s="432"/>
      <c r="N764" s="432"/>
      <c r="O764" s="431" t="s">
        <v>8245</v>
      </c>
      <c r="P764" s="416" t="s">
        <v>8246</v>
      </c>
      <c r="Q764" s="410" t="s">
        <v>8247</v>
      </c>
      <c r="R764" s="432"/>
      <c r="S764" s="433" t="s">
        <v>8248</v>
      </c>
      <c r="T764" s="416" t="s">
        <v>8249</v>
      </c>
      <c r="U764" s="410" t="s">
        <v>8250</v>
      </c>
      <c r="V764" s="432"/>
    </row>
    <row r="765" ht="28.5" customHeight="1">
      <c r="A765" s="671">
        <v>28.0</v>
      </c>
      <c r="B765" s="480">
        <v>3.0</v>
      </c>
      <c r="C765" s="406" t="s">
        <v>8239</v>
      </c>
      <c r="D765" s="407" t="s">
        <v>1927</v>
      </c>
      <c r="E765" s="1135"/>
      <c r="F765" s="1136"/>
      <c r="G765" s="1137"/>
      <c r="H765" s="408" t="s">
        <v>13285</v>
      </c>
      <c r="I765" s="408" t="s">
        <v>13286</v>
      </c>
      <c r="J765" s="408" t="s">
        <v>13287</v>
      </c>
      <c r="K765" s="408" t="s">
        <v>13288</v>
      </c>
      <c r="L765" s="408" t="s">
        <v>13289</v>
      </c>
      <c r="M765" s="432"/>
      <c r="N765" s="432"/>
      <c r="O765" s="431" t="s">
        <v>8256</v>
      </c>
      <c r="P765" s="416" t="s">
        <v>8257</v>
      </c>
      <c r="Q765" s="410" t="s">
        <v>8258</v>
      </c>
      <c r="R765" s="432"/>
      <c r="S765" s="433" t="s">
        <v>8259</v>
      </c>
      <c r="T765" s="416" t="s">
        <v>8260</v>
      </c>
      <c r="U765" s="410" t="s">
        <v>8261</v>
      </c>
      <c r="V765" s="432"/>
    </row>
    <row r="766" ht="28.5" customHeight="1">
      <c r="A766" s="671">
        <v>28.0</v>
      </c>
      <c r="B766" s="480">
        <v>3.0</v>
      </c>
      <c r="C766" s="406" t="s">
        <v>8239</v>
      </c>
      <c r="D766" s="407" t="s">
        <v>1141</v>
      </c>
      <c r="E766" s="1135"/>
      <c r="F766" s="1136"/>
      <c r="G766" s="1137"/>
      <c r="H766" s="408" t="s">
        <v>13290</v>
      </c>
      <c r="I766" s="408" t="s">
        <v>13291</v>
      </c>
      <c r="J766" s="408" t="s">
        <v>8264</v>
      </c>
      <c r="K766" s="408" t="s">
        <v>8265</v>
      </c>
      <c r="L766" s="408" t="s">
        <v>8266</v>
      </c>
      <c r="M766" s="432"/>
      <c r="N766" s="432"/>
      <c r="O766" s="431" t="s">
        <v>8267</v>
      </c>
      <c r="P766" s="416" t="s">
        <v>8268</v>
      </c>
      <c r="Q766" s="410" t="s">
        <v>8269</v>
      </c>
      <c r="R766" s="432"/>
      <c r="S766" s="433" t="s">
        <v>8270</v>
      </c>
      <c r="T766" s="416" t="s">
        <v>8271</v>
      </c>
      <c r="U766" s="410" t="s">
        <v>8272</v>
      </c>
      <c r="V766" s="432"/>
    </row>
    <row r="767" ht="28.5" customHeight="1">
      <c r="A767" s="671">
        <v>28.0</v>
      </c>
      <c r="B767" s="482">
        <v>3.0</v>
      </c>
      <c r="C767" s="419" t="s">
        <v>8239</v>
      </c>
      <c r="D767" s="420" t="s">
        <v>1928</v>
      </c>
      <c r="E767" s="1130"/>
      <c r="F767" s="1138"/>
      <c r="G767" s="1132"/>
      <c r="H767" s="421" t="s">
        <v>13292</v>
      </c>
      <c r="I767" s="421" t="s">
        <v>13293</v>
      </c>
      <c r="J767" s="421" t="s">
        <v>8275</v>
      </c>
      <c r="K767" s="421" t="s">
        <v>8276</v>
      </c>
      <c r="L767" s="421" t="s">
        <v>8277</v>
      </c>
      <c r="M767" s="438"/>
      <c r="N767" s="438"/>
      <c r="O767" s="437" t="s">
        <v>8278</v>
      </c>
      <c r="P767" s="429" t="s">
        <v>8279</v>
      </c>
      <c r="Q767" s="423" t="s">
        <v>8280</v>
      </c>
      <c r="R767" s="438"/>
      <c r="S767" s="439" t="s">
        <v>8281</v>
      </c>
      <c r="T767" s="429" t="s">
        <v>8282</v>
      </c>
      <c r="U767" s="423" t="s">
        <v>8283</v>
      </c>
      <c r="V767" s="438"/>
    </row>
    <row r="768" ht="28.5" customHeight="1">
      <c r="A768" s="671">
        <v>28.0</v>
      </c>
      <c r="B768" s="479">
        <v>3.0</v>
      </c>
      <c r="C768" s="392" t="s">
        <v>8284</v>
      </c>
      <c r="D768" s="393" t="s">
        <v>1871</v>
      </c>
      <c r="E768" s="1139"/>
      <c r="F768" s="1140"/>
      <c r="G768" s="1167"/>
      <c r="H768" s="394" t="s">
        <v>13294</v>
      </c>
      <c r="I768" s="394" t="s">
        <v>8286</v>
      </c>
      <c r="J768" s="394" t="s">
        <v>8287</v>
      </c>
      <c r="K768" s="394" t="s">
        <v>13295</v>
      </c>
      <c r="L768" s="394" t="s">
        <v>8289</v>
      </c>
      <c r="M768" s="441"/>
      <c r="N768" s="441"/>
      <c r="O768" s="454" t="s">
        <v>8290</v>
      </c>
      <c r="P768" s="402" t="s">
        <v>8291</v>
      </c>
      <c r="Q768" s="396" t="s">
        <v>8292</v>
      </c>
      <c r="R768" s="441"/>
      <c r="S768" s="456" t="s">
        <v>8293</v>
      </c>
      <c r="T768" s="402" t="s">
        <v>8294</v>
      </c>
      <c r="U768" s="396" t="s">
        <v>8295</v>
      </c>
      <c r="V768" s="441"/>
    </row>
    <row r="769" ht="28.5" customHeight="1">
      <c r="A769" s="671">
        <v>28.0</v>
      </c>
      <c r="B769" s="480">
        <v>3.0</v>
      </c>
      <c r="C769" s="406" t="s">
        <v>8284</v>
      </c>
      <c r="D769" s="407" t="s">
        <v>1872</v>
      </c>
      <c r="E769" s="1135"/>
      <c r="F769" s="1136"/>
      <c r="G769" s="1137"/>
      <c r="H769" s="408" t="s">
        <v>8296</v>
      </c>
      <c r="I769" s="408" t="s">
        <v>8297</v>
      </c>
      <c r="J769" s="408" t="s">
        <v>8298</v>
      </c>
      <c r="K769" s="408" t="s">
        <v>8299</v>
      </c>
      <c r="L769" s="408" t="s">
        <v>8300</v>
      </c>
      <c r="M769" s="432"/>
      <c r="N769" s="432"/>
      <c r="O769" s="431" t="s">
        <v>8301</v>
      </c>
      <c r="P769" s="416" t="s">
        <v>8302</v>
      </c>
      <c r="Q769" s="410" t="s">
        <v>8303</v>
      </c>
      <c r="R769" s="432"/>
      <c r="S769" s="433" t="s">
        <v>8304</v>
      </c>
      <c r="T769" s="416" t="s">
        <v>8305</v>
      </c>
      <c r="U769" s="410" t="s">
        <v>8306</v>
      </c>
      <c r="V769" s="432"/>
    </row>
    <row r="770" ht="28.5" customHeight="1">
      <c r="A770" s="671">
        <v>28.0</v>
      </c>
      <c r="B770" s="480">
        <v>3.0</v>
      </c>
      <c r="C770" s="406" t="s">
        <v>8284</v>
      </c>
      <c r="D770" s="407" t="s">
        <v>576</v>
      </c>
      <c r="E770" s="1135"/>
      <c r="F770" s="1136"/>
      <c r="G770" s="1137"/>
      <c r="H770" s="408" t="s">
        <v>8307</v>
      </c>
      <c r="I770" s="408" t="s">
        <v>8308</v>
      </c>
      <c r="J770" s="408" t="s">
        <v>8309</v>
      </c>
      <c r="K770" s="408" t="s">
        <v>8310</v>
      </c>
      <c r="L770" s="408" t="s">
        <v>8311</v>
      </c>
      <c r="M770" s="432"/>
      <c r="N770" s="432"/>
      <c r="O770" s="431" t="s">
        <v>8312</v>
      </c>
      <c r="P770" s="416" t="s">
        <v>8313</v>
      </c>
      <c r="Q770" s="410" t="s">
        <v>8314</v>
      </c>
      <c r="R770" s="432"/>
      <c r="S770" s="433" t="s">
        <v>8315</v>
      </c>
      <c r="T770" s="416" t="s">
        <v>8316</v>
      </c>
      <c r="U770" s="410" t="s">
        <v>8317</v>
      </c>
      <c r="V770" s="432"/>
    </row>
    <row r="771" ht="28.5" customHeight="1">
      <c r="A771" s="671">
        <v>28.0</v>
      </c>
      <c r="B771" s="482">
        <v>3.0</v>
      </c>
      <c r="C771" s="419" t="s">
        <v>8284</v>
      </c>
      <c r="D771" s="420" t="s">
        <v>1528</v>
      </c>
      <c r="E771" s="1130"/>
      <c r="F771" s="1138"/>
      <c r="G771" s="1132"/>
      <c r="H771" s="421" t="s">
        <v>8318</v>
      </c>
      <c r="I771" s="421" t="s">
        <v>8319</v>
      </c>
      <c r="J771" s="421" t="s">
        <v>8320</v>
      </c>
      <c r="K771" s="421" t="s">
        <v>8321</v>
      </c>
      <c r="L771" s="421" t="s">
        <v>13296</v>
      </c>
      <c r="M771" s="438"/>
      <c r="N771" s="438"/>
      <c r="O771" s="437" t="s">
        <v>8323</v>
      </c>
      <c r="P771" s="429" t="s">
        <v>8324</v>
      </c>
      <c r="Q771" s="423" t="s">
        <v>8325</v>
      </c>
      <c r="R771" s="438"/>
      <c r="S771" s="439" t="s">
        <v>8326</v>
      </c>
      <c r="T771" s="429" t="s">
        <v>8327</v>
      </c>
      <c r="U771" s="423" t="s">
        <v>8328</v>
      </c>
      <c r="V771" s="438"/>
    </row>
    <row r="772" ht="28.5" customHeight="1">
      <c r="A772" s="671">
        <v>28.0</v>
      </c>
      <c r="B772" s="480">
        <v>3.0</v>
      </c>
      <c r="C772" s="406" t="s">
        <v>8329</v>
      </c>
      <c r="D772" s="407" t="s">
        <v>1882</v>
      </c>
      <c r="E772" s="1135"/>
      <c r="F772" s="1136"/>
      <c r="G772" s="1137"/>
      <c r="H772" s="408" t="s">
        <v>8330</v>
      </c>
      <c r="I772" s="408" t="s">
        <v>8331</v>
      </c>
      <c r="J772" s="408" t="s">
        <v>8332</v>
      </c>
      <c r="K772" s="408" t="s">
        <v>8333</v>
      </c>
      <c r="L772" s="408" t="s">
        <v>8334</v>
      </c>
      <c r="M772" s="414"/>
      <c r="N772" s="414"/>
      <c r="O772" s="431" t="s">
        <v>8335</v>
      </c>
      <c r="P772" s="416" t="s">
        <v>8336</v>
      </c>
      <c r="Q772" s="410" t="s">
        <v>8337</v>
      </c>
      <c r="R772" s="414"/>
      <c r="S772" s="433" t="s">
        <v>8338</v>
      </c>
      <c r="T772" s="416" t="s">
        <v>8339</v>
      </c>
      <c r="U772" s="410" t="s">
        <v>8340</v>
      </c>
      <c r="V772" s="414"/>
    </row>
    <row r="773" ht="28.5" customHeight="1">
      <c r="A773" s="671">
        <v>28.0</v>
      </c>
      <c r="B773" s="480">
        <v>3.0</v>
      </c>
      <c r="C773" s="406" t="s">
        <v>8329</v>
      </c>
      <c r="D773" s="407" t="s">
        <v>572</v>
      </c>
      <c r="E773" s="1135"/>
      <c r="F773" s="1136"/>
      <c r="G773" s="1137"/>
      <c r="H773" s="408" t="s">
        <v>8341</v>
      </c>
      <c r="I773" s="408" t="s">
        <v>8342</v>
      </c>
      <c r="J773" s="408" t="s">
        <v>8343</v>
      </c>
      <c r="K773" s="408" t="s">
        <v>8344</v>
      </c>
      <c r="L773" s="408" t="s">
        <v>8345</v>
      </c>
      <c r="M773" s="414"/>
      <c r="N773" s="414"/>
      <c r="O773" s="431" t="s">
        <v>8346</v>
      </c>
      <c r="P773" s="416" t="s">
        <v>8347</v>
      </c>
      <c r="Q773" s="410" t="s">
        <v>8348</v>
      </c>
      <c r="R773" s="414"/>
      <c r="S773" s="433" t="s">
        <v>8349</v>
      </c>
      <c r="T773" s="416" t="s">
        <v>8350</v>
      </c>
      <c r="U773" s="410" t="s">
        <v>8351</v>
      </c>
      <c r="V773" s="414"/>
    </row>
    <row r="774" ht="28.5" customHeight="1">
      <c r="A774" s="671">
        <v>28.0</v>
      </c>
      <c r="B774" s="480">
        <v>3.0</v>
      </c>
      <c r="C774" s="406" t="s">
        <v>8329</v>
      </c>
      <c r="D774" s="407" t="s">
        <v>1258</v>
      </c>
      <c r="E774" s="1135"/>
      <c r="F774" s="1136"/>
      <c r="G774" s="1137"/>
      <c r="H774" s="408" t="s">
        <v>8352</v>
      </c>
      <c r="I774" s="408" t="s">
        <v>8353</v>
      </c>
      <c r="J774" s="408" t="s">
        <v>8354</v>
      </c>
      <c r="K774" s="408" t="s">
        <v>8355</v>
      </c>
      <c r="L774" s="408" t="s">
        <v>8356</v>
      </c>
      <c r="M774" s="414"/>
      <c r="N774" s="414"/>
      <c r="O774" s="431" t="s">
        <v>8357</v>
      </c>
      <c r="P774" s="416" t="s">
        <v>8358</v>
      </c>
      <c r="Q774" s="410" t="s">
        <v>8359</v>
      </c>
      <c r="R774" s="414"/>
      <c r="S774" s="433" t="s">
        <v>8360</v>
      </c>
      <c r="T774" s="416" t="s">
        <v>8361</v>
      </c>
      <c r="U774" s="410" t="s">
        <v>8362</v>
      </c>
      <c r="V774" s="414"/>
    </row>
    <row r="775" ht="28.5" customHeight="1">
      <c r="A775" s="671">
        <v>28.0</v>
      </c>
      <c r="B775" s="482">
        <v>3.0</v>
      </c>
      <c r="C775" s="419" t="s">
        <v>8329</v>
      </c>
      <c r="D775" s="420" t="s">
        <v>618</v>
      </c>
      <c r="E775" s="1130"/>
      <c r="F775" s="1138"/>
      <c r="G775" s="1132"/>
      <c r="H775" s="421" t="s">
        <v>8363</v>
      </c>
      <c r="I775" s="421" t="s">
        <v>8364</v>
      </c>
      <c r="J775" s="421" t="s">
        <v>8365</v>
      </c>
      <c r="K775" s="421" t="s">
        <v>8366</v>
      </c>
      <c r="L775" s="421" t="s">
        <v>8367</v>
      </c>
      <c r="M775" s="427"/>
      <c r="N775" s="427"/>
      <c r="O775" s="437" t="s">
        <v>8368</v>
      </c>
      <c r="P775" s="429" t="s">
        <v>8369</v>
      </c>
      <c r="Q775" s="423" t="s">
        <v>8370</v>
      </c>
      <c r="R775" s="427"/>
      <c r="S775" s="439" t="s">
        <v>8371</v>
      </c>
      <c r="T775" s="429" t="s">
        <v>8372</v>
      </c>
      <c r="U775" s="423" t="s">
        <v>8373</v>
      </c>
      <c r="V775" s="427"/>
    </row>
    <row r="776" ht="28.5" customHeight="1">
      <c r="A776" s="671">
        <v>28.0</v>
      </c>
      <c r="B776" s="450">
        <v>3.0</v>
      </c>
      <c r="C776" s="406"/>
      <c r="D776" s="1238" t="s">
        <v>1609</v>
      </c>
      <c r="E776" s="1135"/>
      <c r="F776" s="1136"/>
      <c r="G776" s="1137"/>
      <c r="H776" s="1239" t="s">
        <v>5502</v>
      </c>
      <c r="I776" s="1239" t="s">
        <v>5503</v>
      </c>
      <c r="J776" s="447"/>
      <c r="K776" s="447"/>
      <c r="L776" s="447"/>
      <c r="M776" s="414"/>
      <c r="N776" s="414"/>
      <c r="O776" s="431"/>
      <c r="P776" s="449"/>
      <c r="Q776" s="485"/>
      <c r="R776" s="414"/>
      <c r="S776" s="433"/>
      <c r="T776" s="449"/>
      <c r="U776" s="485"/>
      <c r="V776" s="414"/>
    </row>
    <row r="777" ht="28.5" customHeight="1">
      <c r="A777" s="671">
        <v>28.0</v>
      </c>
      <c r="B777" s="450">
        <v>3.0</v>
      </c>
      <c r="C777" s="406"/>
      <c r="D777" s="1238" t="s">
        <v>1558</v>
      </c>
      <c r="E777" s="1135"/>
      <c r="F777" s="1136"/>
      <c r="G777" s="1137"/>
      <c r="H777" s="1239" t="s">
        <v>5505</v>
      </c>
      <c r="I777" s="1239" t="s">
        <v>13159</v>
      </c>
      <c r="J777" s="447"/>
      <c r="K777" s="447"/>
      <c r="L777" s="447"/>
      <c r="M777" s="414"/>
      <c r="N777" s="414"/>
      <c r="O777" s="431"/>
      <c r="P777" s="449"/>
      <c r="Q777" s="485"/>
      <c r="R777" s="414"/>
      <c r="S777" s="433"/>
      <c r="T777" s="449"/>
      <c r="U777" s="485"/>
      <c r="V777" s="414"/>
    </row>
    <row r="778" ht="28.5" customHeight="1">
      <c r="A778" s="671">
        <v>28.0</v>
      </c>
      <c r="B778" s="450">
        <v>3.0</v>
      </c>
      <c r="C778" s="406"/>
      <c r="D778" s="1238" t="s">
        <v>1561</v>
      </c>
      <c r="E778" s="1135"/>
      <c r="F778" s="1136"/>
      <c r="G778" s="1137"/>
      <c r="H778" s="1239" t="s">
        <v>5508</v>
      </c>
      <c r="I778" s="1239" t="s">
        <v>13160</v>
      </c>
      <c r="J778" s="447"/>
      <c r="K778" s="447"/>
      <c r="L778" s="447"/>
      <c r="M778" s="414"/>
      <c r="N778" s="414"/>
      <c r="O778" s="431"/>
      <c r="P778" s="449"/>
      <c r="Q778" s="485"/>
      <c r="R778" s="414"/>
      <c r="S778" s="433"/>
      <c r="T778" s="449"/>
      <c r="U778" s="485"/>
      <c r="V778" s="414"/>
    </row>
    <row r="779" ht="28.5" customHeight="1">
      <c r="A779" s="671">
        <v>28.0</v>
      </c>
      <c r="B779" s="450">
        <v>3.0</v>
      </c>
      <c r="C779" s="406"/>
      <c r="D779" s="1238" t="s">
        <v>1581</v>
      </c>
      <c r="E779" s="1135"/>
      <c r="F779" s="1136"/>
      <c r="G779" s="1137"/>
      <c r="H779" s="1239" t="s">
        <v>5511</v>
      </c>
      <c r="I779" s="1239" t="s">
        <v>13161</v>
      </c>
      <c r="J779" s="447"/>
      <c r="K779" s="447"/>
      <c r="L779" s="447"/>
      <c r="M779" s="414"/>
      <c r="N779" s="414"/>
      <c r="O779" s="431"/>
      <c r="P779" s="449"/>
      <c r="Q779" s="485"/>
      <c r="R779" s="414"/>
      <c r="S779" s="433"/>
      <c r="T779" s="449"/>
      <c r="U779" s="485"/>
      <c r="V779" s="414"/>
    </row>
    <row r="780" ht="28.5" customHeight="1">
      <c r="A780" s="671">
        <v>28.0</v>
      </c>
      <c r="B780" s="450">
        <v>3.0</v>
      </c>
      <c r="C780" s="406"/>
      <c r="D780" s="1238" t="s">
        <v>1609</v>
      </c>
      <c r="E780" s="1135"/>
      <c r="F780" s="1136"/>
      <c r="G780" s="1137"/>
      <c r="H780" s="1239" t="s">
        <v>13162</v>
      </c>
      <c r="I780" s="1239" t="s">
        <v>13163</v>
      </c>
      <c r="J780" s="447"/>
      <c r="K780" s="447"/>
      <c r="L780" s="447"/>
      <c r="M780" s="414"/>
      <c r="N780" s="414"/>
      <c r="O780" s="431"/>
      <c r="P780" s="449"/>
      <c r="Q780" s="485"/>
      <c r="R780" s="414"/>
      <c r="S780" s="433"/>
      <c r="T780" s="449"/>
      <c r="U780" s="485"/>
      <c r="V780" s="414"/>
    </row>
    <row r="781" ht="28.5" customHeight="1">
      <c r="A781" s="671">
        <v>28.0</v>
      </c>
      <c r="B781" s="450">
        <v>3.0</v>
      </c>
      <c r="C781" s="406"/>
      <c r="D781" s="1238" t="s">
        <v>1060</v>
      </c>
      <c r="E781" s="1135"/>
      <c r="F781" s="1136"/>
      <c r="G781" s="1137"/>
      <c r="H781" s="1239" t="s">
        <v>5517</v>
      </c>
      <c r="I781" s="1239" t="s">
        <v>13164</v>
      </c>
      <c r="J781" s="447"/>
      <c r="K781" s="447"/>
      <c r="L781" s="447"/>
      <c r="M781" s="414"/>
      <c r="N781" s="414"/>
      <c r="O781" s="431"/>
      <c r="P781" s="449"/>
      <c r="Q781" s="485"/>
      <c r="R781" s="414"/>
      <c r="S781" s="433"/>
      <c r="T781" s="449"/>
      <c r="U781" s="485"/>
      <c r="V781" s="414"/>
    </row>
    <row r="782" ht="28.5" customHeight="1">
      <c r="A782" s="671">
        <v>28.0</v>
      </c>
      <c r="B782" s="444">
        <v>3.0</v>
      </c>
      <c r="C782" s="392"/>
      <c r="D782" s="1259" t="s">
        <v>1153</v>
      </c>
      <c r="E782" s="1139"/>
      <c r="F782" s="1140"/>
      <c r="G782" s="1167"/>
      <c r="H782" s="1243" t="s">
        <v>5520</v>
      </c>
      <c r="I782" s="1243" t="s">
        <v>13165</v>
      </c>
      <c r="J782" s="453"/>
      <c r="K782" s="453"/>
      <c r="L782" s="453"/>
      <c r="M782" s="400"/>
      <c r="N782" s="400"/>
      <c r="O782" s="454"/>
      <c r="P782" s="457"/>
      <c r="Q782" s="487"/>
      <c r="R782" s="400"/>
      <c r="S782" s="456"/>
      <c r="T782" s="457"/>
      <c r="U782" s="487"/>
      <c r="V782" s="400"/>
    </row>
    <row r="783" ht="28.5" customHeight="1">
      <c r="A783" s="671">
        <v>28.0</v>
      </c>
      <c r="B783" s="390">
        <v>3.0</v>
      </c>
      <c r="C783" s="406"/>
      <c r="D783" s="1238" t="s">
        <v>2138</v>
      </c>
      <c r="E783" s="1135"/>
      <c r="F783" s="1136"/>
      <c r="G783" s="1137"/>
      <c r="H783" s="1239" t="s">
        <v>5523</v>
      </c>
      <c r="I783" s="1239" t="s">
        <v>13166</v>
      </c>
      <c r="J783" s="447"/>
      <c r="K783" s="447"/>
      <c r="L783" s="447"/>
      <c r="M783" s="414"/>
      <c r="N783" s="414"/>
      <c r="O783" s="431"/>
      <c r="P783" s="449"/>
      <c r="Q783" s="485"/>
      <c r="R783" s="414"/>
      <c r="S783" s="433"/>
      <c r="T783" s="449"/>
      <c r="U783" s="485"/>
      <c r="V783" s="414"/>
    </row>
    <row r="784" ht="28.5" customHeight="1">
      <c r="A784" s="671">
        <v>28.0</v>
      </c>
      <c r="B784" s="390">
        <v>3.0</v>
      </c>
      <c r="C784" s="406"/>
      <c r="D784" s="1238" t="s">
        <v>1185</v>
      </c>
      <c r="E784" s="1135"/>
      <c r="F784" s="1136"/>
      <c r="G784" s="1137"/>
      <c r="H784" s="1239" t="s">
        <v>5526</v>
      </c>
      <c r="I784" s="1239" t="s">
        <v>13167</v>
      </c>
      <c r="J784" s="447"/>
      <c r="K784" s="447"/>
      <c r="L784" s="447"/>
      <c r="M784" s="414"/>
      <c r="N784" s="414"/>
      <c r="O784" s="431"/>
      <c r="P784" s="449"/>
      <c r="Q784" s="485"/>
      <c r="R784" s="414"/>
      <c r="S784" s="433"/>
      <c r="T784" s="449"/>
      <c r="U784" s="485"/>
      <c r="V784" s="414"/>
    </row>
    <row r="785" ht="28.5" customHeight="1">
      <c r="A785" s="671">
        <v>28.0</v>
      </c>
      <c r="B785" s="390">
        <v>3.0</v>
      </c>
      <c r="C785" s="406"/>
      <c r="D785" s="1238" t="s">
        <v>1180</v>
      </c>
      <c r="E785" s="1135"/>
      <c r="F785" s="1136"/>
      <c r="G785" s="1137"/>
      <c r="H785" s="1239" t="s">
        <v>5529</v>
      </c>
      <c r="I785" s="1239" t="s">
        <v>13168</v>
      </c>
      <c r="J785" s="447"/>
      <c r="K785" s="447"/>
      <c r="L785" s="447"/>
      <c r="M785" s="414"/>
      <c r="N785" s="414"/>
      <c r="O785" s="431"/>
      <c r="P785" s="449"/>
      <c r="Q785" s="485"/>
      <c r="R785" s="414"/>
      <c r="S785" s="433"/>
      <c r="T785" s="449"/>
      <c r="U785" s="485"/>
      <c r="V785" s="414"/>
    </row>
    <row r="786" ht="28.5" customHeight="1">
      <c r="A786" s="671">
        <v>28.0</v>
      </c>
      <c r="B786" s="390">
        <v>3.0</v>
      </c>
      <c r="C786" s="406"/>
      <c r="D786" s="1238" t="s">
        <v>5532</v>
      </c>
      <c r="E786" s="1135"/>
      <c r="F786" s="1136"/>
      <c r="G786" s="1137"/>
      <c r="H786" s="1347" t="s">
        <v>5533</v>
      </c>
      <c r="I786" s="1347" t="s">
        <v>5534</v>
      </c>
      <c r="J786" s="447"/>
      <c r="K786" s="447"/>
      <c r="L786" s="447"/>
      <c r="M786" s="414"/>
      <c r="N786" s="414"/>
      <c r="O786" s="431"/>
      <c r="P786" s="449"/>
      <c r="Q786" s="485"/>
      <c r="R786" s="414"/>
      <c r="S786" s="433"/>
      <c r="T786" s="449"/>
      <c r="U786" s="485"/>
      <c r="V786" s="414"/>
    </row>
    <row r="787" ht="28.5" customHeight="1">
      <c r="A787" s="671">
        <v>28.0</v>
      </c>
      <c r="B787" s="451">
        <v>3.0</v>
      </c>
      <c r="C787" s="419"/>
      <c r="D787" s="1240" t="s">
        <v>5536</v>
      </c>
      <c r="E787" s="1130"/>
      <c r="F787" s="1138"/>
      <c r="G787" s="1132"/>
      <c r="H787" s="1348" t="s">
        <v>5537</v>
      </c>
      <c r="I787" s="1348" t="s">
        <v>5538</v>
      </c>
      <c r="J787" s="508"/>
      <c r="K787" s="508"/>
      <c r="L787" s="508"/>
      <c r="M787" s="427"/>
      <c r="N787" s="427"/>
      <c r="O787" s="437"/>
      <c r="P787" s="511"/>
      <c r="Q787" s="510"/>
      <c r="R787" s="427"/>
      <c r="S787" s="439"/>
      <c r="T787" s="511"/>
      <c r="U787" s="510"/>
      <c r="V787" s="427"/>
    </row>
    <row r="788" ht="28.5" customHeight="1">
      <c r="A788" s="656">
        <v>29.0</v>
      </c>
      <c r="B788" s="344">
        <v>3.0</v>
      </c>
      <c r="C788" s="345" t="s">
        <v>8386</v>
      </c>
      <c r="D788" s="305" t="s">
        <v>1877</v>
      </c>
      <c r="E788" s="1070" t="s">
        <v>12053</v>
      </c>
      <c r="F788" s="1071" t="s">
        <v>12186</v>
      </c>
      <c r="G788" s="1266" t="s">
        <v>12187</v>
      </c>
      <c r="H788" s="306" t="s">
        <v>8387</v>
      </c>
      <c r="I788" s="306" t="s">
        <v>8388</v>
      </c>
      <c r="J788" s="306" t="s">
        <v>8389</v>
      </c>
      <c r="K788" s="306" t="s">
        <v>8390</v>
      </c>
      <c r="L788" s="306" t="s">
        <v>8391</v>
      </c>
      <c r="M788" s="306" t="s">
        <v>8392</v>
      </c>
      <c r="N788" s="306" t="s">
        <v>8393</v>
      </c>
      <c r="O788" s="310" t="s">
        <v>8394</v>
      </c>
      <c r="P788" s="314" t="s">
        <v>8395</v>
      </c>
      <c r="Q788" s="346"/>
      <c r="R788" s="306" t="s">
        <v>8396</v>
      </c>
      <c r="S788" s="313" t="s">
        <v>8397</v>
      </c>
      <c r="T788" s="314" t="s">
        <v>8398</v>
      </c>
      <c r="U788" s="346"/>
      <c r="V788" s="306" t="s">
        <v>8399</v>
      </c>
    </row>
    <row r="789" ht="28.5" customHeight="1">
      <c r="A789" s="656">
        <v>29.0</v>
      </c>
      <c r="B789" s="348">
        <v>3.0</v>
      </c>
      <c r="C789" s="349" t="s">
        <v>8386</v>
      </c>
      <c r="D789" s="320" t="s">
        <v>1799</v>
      </c>
      <c r="E789" s="1073"/>
      <c r="F789" s="1080" t="s">
        <v>1877</v>
      </c>
      <c r="G789" s="1075"/>
      <c r="H789" s="321" t="s">
        <v>8400</v>
      </c>
      <c r="I789" s="321" t="s">
        <v>8401</v>
      </c>
      <c r="J789" s="321" t="s">
        <v>8402</v>
      </c>
      <c r="K789" s="321" t="s">
        <v>8403</v>
      </c>
      <c r="L789" s="321" t="s">
        <v>8404</v>
      </c>
      <c r="M789" s="321" t="s">
        <v>8405</v>
      </c>
      <c r="N789" s="321" t="s">
        <v>8406</v>
      </c>
      <c r="O789" s="325" t="s">
        <v>8407</v>
      </c>
      <c r="P789" s="329" t="s">
        <v>8408</v>
      </c>
      <c r="Q789" s="351"/>
      <c r="R789" s="321" t="s">
        <v>8409</v>
      </c>
      <c r="S789" s="328" t="s">
        <v>8410</v>
      </c>
      <c r="T789" s="329" t="s">
        <v>8411</v>
      </c>
      <c r="U789" s="351"/>
      <c r="V789" s="321" t="s">
        <v>8412</v>
      </c>
    </row>
    <row r="790" ht="28.5" customHeight="1">
      <c r="A790" s="656">
        <v>29.0</v>
      </c>
      <c r="B790" s="348">
        <v>3.0</v>
      </c>
      <c r="C790" s="349" t="s">
        <v>8386</v>
      </c>
      <c r="D790" s="320" t="s">
        <v>1878</v>
      </c>
      <c r="E790" s="1073"/>
      <c r="F790" s="1080"/>
      <c r="G790" s="1075"/>
      <c r="H790" s="321" t="s">
        <v>8413</v>
      </c>
      <c r="I790" s="321" t="s">
        <v>8414</v>
      </c>
      <c r="J790" s="321" t="s">
        <v>8415</v>
      </c>
      <c r="K790" s="321" t="s">
        <v>8416</v>
      </c>
      <c r="L790" s="321" t="s">
        <v>8417</v>
      </c>
      <c r="M790" s="321" t="s">
        <v>8418</v>
      </c>
      <c r="N790" s="321" t="s">
        <v>8419</v>
      </c>
      <c r="O790" s="325" t="s">
        <v>8420</v>
      </c>
      <c r="P790" s="329" t="s">
        <v>8421</v>
      </c>
      <c r="Q790" s="351"/>
      <c r="R790" s="321" t="s">
        <v>8422</v>
      </c>
      <c r="S790" s="328" t="s">
        <v>8423</v>
      </c>
      <c r="T790" s="329" t="s">
        <v>8424</v>
      </c>
      <c r="U790" s="351"/>
      <c r="V790" s="321" t="s">
        <v>8425</v>
      </c>
    </row>
    <row r="791" ht="28.5" customHeight="1">
      <c r="A791" s="656">
        <v>29.0</v>
      </c>
      <c r="B791" s="354">
        <v>3.0</v>
      </c>
      <c r="C791" s="355" t="s">
        <v>8386</v>
      </c>
      <c r="D791" s="333" t="s">
        <v>1796</v>
      </c>
      <c r="E791" s="1076"/>
      <c r="F791" s="1081"/>
      <c r="G791" s="1078"/>
      <c r="H791" s="334" t="s">
        <v>8426</v>
      </c>
      <c r="I791" s="334" t="s">
        <v>8427</v>
      </c>
      <c r="J791" s="334" t="s">
        <v>8428</v>
      </c>
      <c r="K791" s="334" t="s">
        <v>8429</v>
      </c>
      <c r="L791" s="334" t="s">
        <v>8430</v>
      </c>
      <c r="M791" s="334" t="s">
        <v>8431</v>
      </c>
      <c r="N791" s="334" t="s">
        <v>8432</v>
      </c>
      <c r="O791" s="338" t="s">
        <v>8433</v>
      </c>
      <c r="P791" s="342" t="s">
        <v>8434</v>
      </c>
      <c r="Q791" s="356"/>
      <c r="R791" s="334" t="s">
        <v>8435</v>
      </c>
      <c r="S791" s="341" t="s">
        <v>8436</v>
      </c>
      <c r="T791" s="342" t="s">
        <v>8437</v>
      </c>
      <c r="U791" s="356"/>
      <c r="V791" s="334" t="s">
        <v>8438</v>
      </c>
    </row>
    <row r="792" ht="28.5" customHeight="1">
      <c r="A792" s="656">
        <v>29.0</v>
      </c>
      <c r="B792" s="348">
        <v>3.0</v>
      </c>
      <c r="C792" s="349" t="s">
        <v>8439</v>
      </c>
      <c r="D792" s="320" t="s">
        <v>1103</v>
      </c>
      <c r="E792" s="1073"/>
      <c r="F792" s="1080"/>
      <c r="G792" s="1075"/>
      <c r="H792" s="321" t="s">
        <v>8440</v>
      </c>
      <c r="I792" s="321" t="s">
        <v>8441</v>
      </c>
      <c r="J792" s="321" t="s">
        <v>8442</v>
      </c>
      <c r="K792" s="321" t="s">
        <v>8443</v>
      </c>
      <c r="L792" s="321" t="s">
        <v>8444</v>
      </c>
      <c r="M792" s="321" t="s">
        <v>8445</v>
      </c>
      <c r="N792" s="321" t="s">
        <v>8446</v>
      </c>
      <c r="O792" s="325" t="s">
        <v>8447</v>
      </c>
      <c r="P792" s="329" t="s">
        <v>8448</v>
      </c>
      <c r="Q792" s="351"/>
      <c r="R792" s="321" t="s">
        <v>8449</v>
      </c>
      <c r="S792" s="328" t="s">
        <v>8450</v>
      </c>
      <c r="T792" s="329" t="s">
        <v>8451</v>
      </c>
      <c r="U792" s="351"/>
      <c r="V792" s="321" t="s">
        <v>8452</v>
      </c>
    </row>
    <row r="793" ht="28.5" customHeight="1">
      <c r="A793" s="656">
        <v>29.0</v>
      </c>
      <c r="B793" s="348">
        <v>3.0</v>
      </c>
      <c r="C793" s="349" t="s">
        <v>8439</v>
      </c>
      <c r="D793" s="320" t="s">
        <v>1889</v>
      </c>
      <c r="E793" s="1073"/>
      <c r="F793" s="1080"/>
      <c r="G793" s="1075"/>
      <c r="H793" s="321" t="s">
        <v>8453</v>
      </c>
      <c r="I793" s="321" t="s">
        <v>13297</v>
      </c>
      <c r="J793" s="321" t="s">
        <v>8455</v>
      </c>
      <c r="K793" s="321" t="s">
        <v>8456</v>
      </c>
      <c r="L793" s="321" t="s">
        <v>8457</v>
      </c>
      <c r="M793" s="321" t="s">
        <v>8458</v>
      </c>
      <c r="N793" s="321" t="s">
        <v>8459</v>
      </c>
      <c r="O793" s="325" t="s">
        <v>8460</v>
      </c>
      <c r="P793" s="329" t="s">
        <v>8461</v>
      </c>
      <c r="Q793" s="351"/>
      <c r="R793" s="321" t="s">
        <v>8462</v>
      </c>
      <c r="S793" s="328" t="s">
        <v>8463</v>
      </c>
      <c r="T793" s="329" t="s">
        <v>8464</v>
      </c>
      <c r="U793" s="351"/>
      <c r="V793" s="321" t="s">
        <v>8465</v>
      </c>
    </row>
    <row r="794" ht="28.5" customHeight="1">
      <c r="A794" s="656">
        <v>29.0</v>
      </c>
      <c r="B794" s="348">
        <v>3.0</v>
      </c>
      <c r="C794" s="349" t="s">
        <v>8439</v>
      </c>
      <c r="D794" s="320" t="s">
        <v>1890</v>
      </c>
      <c r="E794" s="1073"/>
      <c r="F794" s="1080"/>
      <c r="G794" s="1075"/>
      <c r="H794" s="321" t="s">
        <v>8466</v>
      </c>
      <c r="I794" s="321" t="s">
        <v>8467</v>
      </c>
      <c r="J794" s="321" t="s">
        <v>8468</v>
      </c>
      <c r="K794" s="321" t="s">
        <v>8469</v>
      </c>
      <c r="L794" s="321" t="s">
        <v>8470</v>
      </c>
      <c r="M794" s="321" t="s">
        <v>8471</v>
      </c>
      <c r="N794" s="321" t="s">
        <v>8472</v>
      </c>
      <c r="O794" s="325" t="s">
        <v>8473</v>
      </c>
      <c r="P794" s="329" t="s">
        <v>8474</v>
      </c>
      <c r="Q794" s="351"/>
      <c r="R794" s="321" t="s">
        <v>8475</v>
      </c>
      <c r="S794" s="328" t="s">
        <v>8476</v>
      </c>
      <c r="T794" s="329" t="s">
        <v>8477</v>
      </c>
      <c r="U794" s="351"/>
      <c r="V794" s="321" t="s">
        <v>8478</v>
      </c>
    </row>
    <row r="795" ht="28.5" customHeight="1">
      <c r="A795" s="656">
        <v>29.0</v>
      </c>
      <c r="B795" s="354">
        <v>3.0</v>
      </c>
      <c r="C795" s="355" t="s">
        <v>8439</v>
      </c>
      <c r="D795" s="333" t="s">
        <v>1891</v>
      </c>
      <c r="E795" s="1076"/>
      <c r="F795" s="1081"/>
      <c r="G795" s="1078"/>
      <c r="H795" s="334" t="s">
        <v>8479</v>
      </c>
      <c r="I795" s="334" t="s">
        <v>8480</v>
      </c>
      <c r="J795" s="334" t="s">
        <v>8481</v>
      </c>
      <c r="K795" s="334" t="s">
        <v>8482</v>
      </c>
      <c r="L795" s="334" t="s">
        <v>8483</v>
      </c>
      <c r="M795" s="334" t="s">
        <v>8484</v>
      </c>
      <c r="N795" s="334" t="s">
        <v>8485</v>
      </c>
      <c r="O795" s="338" t="s">
        <v>8486</v>
      </c>
      <c r="P795" s="342" t="s">
        <v>8487</v>
      </c>
      <c r="Q795" s="356"/>
      <c r="R795" s="334" t="s">
        <v>8488</v>
      </c>
      <c r="S795" s="341" t="s">
        <v>8489</v>
      </c>
      <c r="T795" s="342" t="s">
        <v>8490</v>
      </c>
      <c r="U795" s="356"/>
      <c r="V795" s="334" t="s">
        <v>8491</v>
      </c>
    </row>
    <row r="796" ht="28.5" customHeight="1">
      <c r="A796" s="656">
        <v>29.0</v>
      </c>
      <c r="B796" s="348">
        <v>3.0</v>
      </c>
      <c r="C796" s="349" t="s">
        <v>8492</v>
      </c>
      <c r="D796" s="320" t="s">
        <v>1934</v>
      </c>
      <c r="E796" s="1073"/>
      <c r="F796" s="1080"/>
      <c r="G796" s="1075"/>
      <c r="H796" s="321" t="s">
        <v>13298</v>
      </c>
      <c r="I796" s="321" t="s">
        <v>13299</v>
      </c>
      <c r="J796" s="321" t="s">
        <v>8495</v>
      </c>
      <c r="K796" s="321" t="s">
        <v>8496</v>
      </c>
      <c r="L796" s="321" t="s">
        <v>8497</v>
      </c>
      <c r="M796" s="351"/>
      <c r="N796" s="351"/>
      <c r="O796" s="325" t="s">
        <v>8498</v>
      </c>
      <c r="P796" s="329" t="s">
        <v>8499</v>
      </c>
      <c r="Q796" s="323" t="s">
        <v>8500</v>
      </c>
      <c r="R796" s="351"/>
      <c r="S796" s="328" t="s">
        <v>8501</v>
      </c>
      <c r="T796" s="329" t="s">
        <v>8502</v>
      </c>
      <c r="U796" s="323" t="s">
        <v>8503</v>
      </c>
      <c r="V796" s="351"/>
    </row>
    <row r="797" ht="28.5" customHeight="1">
      <c r="A797" s="656">
        <v>29.0</v>
      </c>
      <c r="B797" s="348">
        <v>3.0</v>
      </c>
      <c r="C797" s="349" t="s">
        <v>8492</v>
      </c>
      <c r="D797" s="320" t="s">
        <v>1935</v>
      </c>
      <c r="E797" s="1073"/>
      <c r="F797" s="1080"/>
      <c r="G797" s="1075"/>
      <c r="H797" s="321" t="s">
        <v>13300</v>
      </c>
      <c r="I797" s="321" t="s">
        <v>13301</v>
      </c>
      <c r="J797" s="321" t="s">
        <v>8506</v>
      </c>
      <c r="K797" s="321" t="s">
        <v>8507</v>
      </c>
      <c r="L797" s="321" t="s">
        <v>8508</v>
      </c>
      <c r="M797" s="351"/>
      <c r="N797" s="351"/>
      <c r="O797" s="325" t="s">
        <v>8509</v>
      </c>
      <c r="P797" s="329" t="s">
        <v>8510</v>
      </c>
      <c r="Q797" s="323" t="s">
        <v>8511</v>
      </c>
      <c r="R797" s="351"/>
      <c r="S797" s="328" t="s">
        <v>8512</v>
      </c>
      <c r="T797" s="329" t="s">
        <v>8513</v>
      </c>
      <c r="U797" s="323" t="s">
        <v>8514</v>
      </c>
      <c r="V797" s="351"/>
    </row>
    <row r="798" ht="28.5" customHeight="1">
      <c r="A798" s="656">
        <v>29.0</v>
      </c>
      <c r="B798" s="348">
        <v>3.0</v>
      </c>
      <c r="C798" s="349" t="s">
        <v>8492</v>
      </c>
      <c r="D798" s="320" t="s">
        <v>1936</v>
      </c>
      <c r="E798" s="1073"/>
      <c r="F798" s="1080"/>
      <c r="G798" s="1075"/>
      <c r="H798" s="321" t="s">
        <v>13302</v>
      </c>
      <c r="I798" s="321" t="s">
        <v>13303</v>
      </c>
      <c r="J798" s="321" t="s">
        <v>8517</v>
      </c>
      <c r="K798" s="321" t="s">
        <v>8518</v>
      </c>
      <c r="L798" s="321" t="s">
        <v>8519</v>
      </c>
      <c r="M798" s="351"/>
      <c r="N798" s="351"/>
      <c r="O798" s="325" t="s">
        <v>8520</v>
      </c>
      <c r="P798" s="329" t="s">
        <v>8521</v>
      </c>
      <c r="Q798" s="323" t="s">
        <v>8522</v>
      </c>
      <c r="R798" s="351"/>
      <c r="S798" s="328" t="s">
        <v>8523</v>
      </c>
      <c r="T798" s="329" t="s">
        <v>8524</v>
      </c>
      <c r="U798" s="323" t="s">
        <v>8525</v>
      </c>
      <c r="V798" s="351"/>
    </row>
    <row r="799" ht="28.5" customHeight="1">
      <c r="A799" s="656">
        <v>29.0</v>
      </c>
      <c r="B799" s="354">
        <v>3.0</v>
      </c>
      <c r="C799" s="355" t="s">
        <v>8492</v>
      </c>
      <c r="D799" s="333" t="s">
        <v>1083</v>
      </c>
      <c r="E799" s="1076"/>
      <c r="F799" s="1081"/>
      <c r="G799" s="1078"/>
      <c r="H799" s="334" t="s">
        <v>13304</v>
      </c>
      <c r="I799" s="334" t="s">
        <v>13305</v>
      </c>
      <c r="J799" s="334" t="s">
        <v>8528</v>
      </c>
      <c r="K799" s="334" t="s">
        <v>8529</v>
      </c>
      <c r="L799" s="334" t="s">
        <v>8530</v>
      </c>
      <c r="M799" s="356"/>
      <c r="N799" s="356"/>
      <c r="O799" s="338" t="s">
        <v>8531</v>
      </c>
      <c r="P799" s="342" t="s">
        <v>8532</v>
      </c>
      <c r="Q799" s="336" t="s">
        <v>8533</v>
      </c>
      <c r="R799" s="356"/>
      <c r="S799" s="341" t="s">
        <v>8534</v>
      </c>
      <c r="T799" s="342" t="s">
        <v>8535</v>
      </c>
      <c r="U799" s="336" t="s">
        <v>8536</v>
      </c>
      <c r="V799" s="356"/>
    </row>
    <row r="800" ht="28.5" customHeight="1">
      <c r="A800" s="656">
        <v>29.0</v>
      </c>
      <c r="B800" s="348">
        <v>3.0</v>
      </c>
      <c r="C800" s="349" t="s">
        <v>8537</v>
      </c>
      <c r="D800" s="320" t="s">
        <v>937</v>
      </c>
      <c r="E800" s="1073"/>
      <c r="F800" s="1080"/>
      <c r="G800" s="1075"/>
      <c r="H800" s="321" t="s">
        <v>13306</v>
      </c>
      <c r="I800" s="321" t="s">
        <v>13307</v>
      </c>
      <c r="J800" s="321" t="s">
        <v>8540</v>
      </c>
      <c r="K800" s="321" t="s">
        <v>8541</v>
      </c>
      <c r="L800" s="321" t="s">
        <v>8542</v>
      </c>
      <c r="M800" s="327"/>
      <c r="N800" s="327"/>
      <c r="O800" s="325" t="s">
        <v>8543</v>
      </c>
      <c r="P800" s="329" t="s">
        <v>8544</v>
      </c>
      <c r="Q800" s="323" t="s">
        <v>8545</v>
      </c>
      <c r="R800" s="327"/>
      <c r="S800" s="328" t="s">
        <v>8546</v>
      </c>
      <c r="T800" s="329" t="s">
        <v>8547</v>
      </c>
      <c r="U800" s="323" t="s">
        <v>8548</v>
      </c>
      <c r="V800" s="327"/>
    </row>
    <row r="801" ht="28.5" customHeight="1">
      <c r="A801" s="656">
        <v>29.0</v>
      </c>
      <c r="B801" s="348">
        <v>3.0</v>
      </c>
      <c r="C801" s="349" t="s">
        <v>8537</v>
      </c>
      <c r="D801" s="320" t="s">
        <v>1945</v>
      </c>
      <c r="E801" s="1073"/>
      <c r="F801" s="1080"/>
      <c r="G801" s="1075"/>
      <c r="H801" s="321" t="s">
        <v>13308</v>
      </c>
      <c r="I801" s="321" t="s">
        <v>13309</v>
      </c>
      <c r="J801" s="321" t="s">
        <v>13310</v>
      </c>
      <c r="K801" s="321" t="s">
        <v>13311</v>
      </c>
      <c r="L801" s="321" t="s">
        <v>8553</v>
      </c>
      <c r="M801" s="327"/>
      <c r="N801" s="327"/>
      <c r="O801" s="325" t="s">
        <v>8554</v>
      </c>
      <c r="P801" s="329" t="s">
        <v>8555</v>
      </c>
      <c r="Q801" s="323" t="s">
        <v>8556</v>
      </c>
      <c r="R801" s="327"/>
      <c r="S801" s="328" t="s">
        <v>8557</v>
      </c>
      <c r="T801" s="329" t="s">
        <v>8558</v>
      </c>
      <c r="U801" s="323" t="s">
        <v>8559</v>
      </c>
      <c r="V801" s="327"/>
    </row>
    <row r="802" ht="28.5" customHeight="1">
      <c r="A802" s="656">
        <v>29.0</v>
      </c>
      <c r="B802" s="348">
        <v>3.0</v>
      </c>
      <c r="C802" s="349" t="s">
        <v>8537</v>
      </c>
      <c r="D802" s="320" t="s">
        <v>1946</v>
      </c>
      <c r="E802" s="1073"/>
      <c r="F802" s="1080"/>
      <c r="G802" s="1075"/>
      <c r="H802" s="321" t="s">
        <v>13312</v>
      </c>
      <c r="I802" s="321" t="s">
        <v>13313</v>
      </c>
      <c r="J802" s="321" t="s">
        <v>8562</v>
      </c>
      <c r="K802" s="321" t="s">
        <v>8563</v>
      </c>
      <c r="L802" s="321" t="s">
        <v>8564</v>
      </c>
      <c r="M802" s="327"/>
      <c r="N802" s="327"/>
      <c r="O802" s="325" t="s">
        <v>8565</v>
      </c>
      <c r="P802" s="329" t="s">
        <v>8566</v>
      </c>
      <c r="Q802" s="323" t="s">
        <v>8567</v>
      </c>
      <c r="R802" s="327"/>
      <c r="S802" s="328" t="s">
        <v>8568</v>
      </c>
      <c r="T802" s="329" t="s">
        <v>8569</v>
      </c>
      <c r="U802" s="323" t="s">
        <v>8570</v>
      </c>
      <c r="V802" s="327"/>
    </row>
    <row r="803" ht="28.5" customHeight="1">
      <c r="A803" s="656">
        <v>29.0</v>
      </c>
      <c r="B803" s="348">
        <v>3.0</v>
      </c>
      <c r="C803" s="349" t="s">
        <v>8537</v>
      </c>
      <c r="D803" s="320" t="s">
        <v>1947</v>
      </c>
      <c r="E803" s="1073"/>
      <c r="F803" s="1080"/>
      <c r="G803" s="1075"/>
      <c r="H803" s="321" t="s">
        <v>13314</v>
      </c>
      <c r="I803" s="321" t="s">
        <v>13315</v>
      </c>
      <c r="J803" s="321" t="s">
        <v>8573</v>
      </c>
      <c r="K803" s="321" t="s">
        <v>8574</v>
      </c>
      <c r="L803" s="321" t="s">
        <v>8575</v>
      </c>
      <c r="M803" s="327"/>
      <c r="N803" s="327"/>
      <c r="O803" s="325" t="s">
        <v>8576</v>
      </c>
      <c r="P803" s="329" t="s">
        <v>8577</v>
      </c>
      <c r="Q803" s="323" t="s">
        <v>8578</v>
      </c>
      <c r="R803" s="327"/>
      <c r="S803" s="328" t="s">
        <v>8579</v>
      </c>
      <c r="T803" s="329" t="s">
        <v>8580</v>
      </c>
      <c r="U803" s="323" t="s">
        <v>8581</v>
      </c>
      <c r="V803" s="327"/>
    </row>
    <row r="804" ht="28.5" customHeight="1">
      <c r="A804" s="656">
        <v>29.0</v>
      </c>
      <c r="B804" s="381">
        <v>3.0</v>
      </c>
      <c r="C804" s="345"/>
      <c r="D804" s="1235" t="s">
        <v>2010</v>
      </c>
      <c r="E804" s="1349"/>
      <c r="F804" s="1071"/>
      <c r="G804" s="1079"/>
      <c r="H804" s="1350" t="s">
        <v>2549</v>
      </c>
      <c r="I804" s="1351" t="s">
        <v>2550</v>
      </c>
      <c r="J804" s="466"/>
      <c r="K804" s="466"/>
      <c r="L804" s="466"/>
      <c r="M804" s="312"/>
      <c r="N804" s="312"/>
      <c r="O804" s="310"/>
      <c r="P804" s="388"/>
      <c r="Q804" s="498"/>
      <c r="R804" s="312"/>
      <c r="S804" s="313"/>
      <c r="T804" s="388"/>
      <c r="U804" s="498"/>
      <c r="V804" s="312"/>
    </row>
    <row r="805" ht="28.5" customHeight="1">
      <c r="A805" s="656">
        <v>29.0</v>
      </c>
      <c r="B805" s="370">
        <v>3.0</v>
      </c>
      <c r="C805" s="349"/>
      <c r="D805" s="1230" t="s">
        <v>2012</v>
      </c>
      <c r="E805" s="1352"/>
      <c r="F805" s="1080"/>
      <c r="G805" s="1075"/>
      <c r="H805" s="1232" t="s">
        <v>2552</v>
      </c>
      <c r="I805" s="1353" t="s">
        <v>2553</v>
      </c>
      <c r="J805" s="470"/>
      <c r="K805" s="470"/>
      <c r="L805" s="470"/>
      <c r="M805" s="327"/>
      <c r="N805" s="327"/>
      <c r="O805" s="325"/>
      <c r="P805" s="378"/>
      <c r="Q805" s="499"/>
      <c r="R805" s="327"/>
      <c r="S805" s="328"/>
      <c r="T805" s="378"/>
      <c r="U805" s="499"/>
      <c r="V805" s="327"/>
    </row>
    <row r="806" ht="28.5" customHeight="1">
      <c r="A806" s="656">
        <v>29.0</v>
      </c>
      <c r="B806" s="370">
        <v>3.0</v>
      </c>
      <c r="C806" s="349"/>
      <c r="D806" s="1230" t="s">
        <v>2014</v>
      </c>
      <c r="E806" s="1352"/>
      <c r="F806" s="1080"/>
      <c r="G806" s="1075"/>
      <c r="H806" s="1232" t="s">
        <v>2555</v>
      </c>
      <c r="I806" s="1353" t="s">
        <v>2556</v>
      </c>
      <c r="J806" s="470"/>
      <c r="K806" s="470"/>
      <c r="L806" s="470"/>
      <c r="M806" s="327"/>
      <c r="N806" s="327"/>
      <c r="O806" s="325"/>
      <c r="P806" s="378"/>
      <c r="Q806" s="499"/>
      <c r="R806" s="327"/>
      <c r="S806" s="328"/>
      <c r="T806" s="378"/>
      <c r="U806" s="499"/>
      <c r="V806" s="327"/>
    </row>
    <row r="807" ht="28.5" customHeight="1">
      <c r="A807" s="656">
        <v>29.0</v>
      </c>
      <c r="B807" s="370">
        <v>3.0</v>
      </c>
      <c r="C807" s="349"/>
      <c r="D807" s="1230" t="s">
        <v>2016</v>
      </c>
      <c r="E807" s="1352"/>
      <c r="F807" s="1080"/>
      <c r="G807" s="1075"/>
      <c r="H807" s="1232" t="s">
        <v>2558</v>
      </c>
      <c r="I807" s="1353" t="s">
        <v>2559</v>
      </c>
      <c r="J807" s="470"/>
      <c r="K807" s="470"/>
      <c r="L807" s="470"/>
      <c r="M807" s="327"/>
      <c r="N807" s="327"/>
      <c r="O807" s="325"/>
      <c r="P807" s="378"/>
      <c r="Q807" s="499"/>
      <c r="R807" s="327"/>
      <c r="S807" s="328"/>
      <c r="T807" s="378"/>
      <c r="U807" s="499"/>
      <c r="V807" s="327"/>
    </row>
    <row r="808" ht="28.5" customHeight="1">
      <c r="A808" s="656">
        <v>29.0</v>
      </c>
      <c r="B808" s="370">
        <v>3.0</v>
      </c>
      <c r="C808" s="349"/>
      <c r="D808" s="1230" t="s">
        <v>2018</v>
      </c>
      <c r="E808" s="1352"/>
      <c r="F808" s="1080"/>
      <c r="G808" s="1075"/>
      <c r="H808" s="1232" t="s">
        <v>2561</v>
      </c>
      <c r="I808" s="1353" t="s">
        <v>2562</v>
      </c>
      <c r="J808" s="470"/>
      <c r="K808" s="470"/>
      <c r="L808" s="470"/>
      <c r="M808" s="327"/>
      <c r="N808" s="327"/>
      <c r="O808" s="325"/>
      <c r="P808" s="378"/>
      <c r="Q808" s="499"/>
      <c r="R808" s="327"/>
      <c r="S808" s="328"/>
      <c r="T808" s="378"/>
      <c r="U808" s="499"/>
      <c r="V808" s="327"/>
    </row>
    <row r="809" ht="28.5" customHeight="1">
      <c r="A809" s="656">
        <v>29.0</v>
      </c>
      <c r="B809" s="370">
        <v>3.0</v>
      </c>
      <c r="C809" s="349"/>
      <c r="D809" s="1233" t="s">
        <v>1578</v>
      </c>
      <c r="E809" s="1352"/>
      <c r="F809" s="1080"/>
      <c r="G809" s="1075"/>
      <c r="H809" s="1234" t="s">
        <v>12730</v>
      </c>
      <c r="I809" s="1354" t="s">
        <v>2565</v>
      </c>
      <c r="J809" s="470"/>
      <c r="K809" s="470"/>
      <c r="L809" s="470"/>
      <c r="M809" s="327"/>
      <c r="N809" s="327"/>
      <c r="O809" s="325"/>
      <c r="P809" s="378"/>
      <c r="Q809" s="499"/>
      <c r="R809" s="327"/>
      <c r="S809" s="328"/>
      <c r="T809" s="378"/>
      <c r="U809" s="499"/>
      <c r="V809" s="327"/>
    </row>
    <row r="810" ht="28.5" customHeight="1">
      <c r="A810" s="656">
        <v>29.0</v>
      </c>
      <c r="B810" s="381">
        <v>3.0</v>
      </c>
      <c r="C810" s="345"/>
      <c r="D810" s="1235" t="s">
        <v>2021</v>
      </c>
      <c r="E810" s="1349"/>
      <c r="F810" s="1071"/>
      <c r="G810" s="1079"/>
      <c r="H810" s="1236" t="s">
        <v>2567</v>
      </c>
      <c r="I810" s="1355" t="s">
        <v>2568</v>
      </c>
      <c r="J810" s="466"/>
      <c r="K810" s="466"/>
      <c r="L810" s="466"/>
      <c r="M810" s="312"/>
      <c r="N810" s="312"/>
      <c r="O810" s="310"/>
      <c r="P810" s="388"/>
      <c r="Q810" s="498"/>
      <c r="R810" s="312"/>
      <c r="S810" s="313"/>
      <c r="T810" s="388"/>
      <c r="U810" s="498"/>
      <c r="V810" s="312"/>
    </row>
    <row r="811" ht="28.5" customHeight="1">
      <c r="A811" s="656">
        <v>29.0</v>
      </c>
      <c r="B811" s="370">
        <v>3.0</v>
      </c>
      <c r="C811" s="349"/>
      <c r="D811" s="1230" t="s">
        <v>2023</v>
      </c>
      <c r="E811" s="1352"/>
      <c r="F811" s="1080"/>
      <c r="G811" s="1075"/>
      <c r="H811" s="1232" t="s">
        <v>2570</v>
      </c>
      <c r="I811" s="1353" t="s">
        <v>2571</v>
      </c>
      <c r="J811" s="470"/>
      <c r="K811" s="470"/>
      <c r="L811" s="470"/>
      <c r="M811" s="327"/>
      <c r="N811" s="327"/>
      <c r="O811" s="325"/>
      <c r="P811" s="378"/>
      <c r="Q811" s="499"/>
      <c r="R811" s="327"/>
      <c r="S811" s="328"/>
      <c r="T811" s="378"/>
      <c r="U811" s="499"/>
      <c r="V811" s="327"/>
    </row>
    <row r="812" ht="28.5" customHeight="1">
      <c r="A812" s="656">
        <v>29.0</v>
      </c>
      <c r="B812" s="370">
        <v>3.0</v>
      </c>
      <c r="C812" s="349"/>
      <c r="D812" s="1230" t="s">
        <v>2024</v>
      </c>
      <c r="E812" s="1352"/>
      <c r="F812" s="1080"/>
      <c r="G812" s="1075"/>
      <c r="H812" s="1232" t="s">
        <v>2573</v>
      </c>
      <c r="I812" s="1353" t="s">
        <v>2574</v>
      </c>
      <c r="J812" s="470"/>
      <c r="K812" s="470"/>
      <c r="L812" s="470"/>
      <c r="M812" s="327"/>
      <c r="N812" s="327"/>
      <c r="O812" s="325"/>
      <c r="P812" s="378"/>
      <c r="Q812" s="499"/>
      <c r="R812" s="327"/>
      <c r="S812" s="328"/>
      <c r="T812" s="378"/>
      <c r="U812" s="499"/>
      <c r="V812" s="327"/>
    </row>
    <row r="813" ht="28.5" customHeight="1">
      <c r="A813" s="656">
        <v>29.0</v>
      </c>
      <c r="B813" s="370">
        <v>3.0</v>
      </c>
      <c r="C813" s="349"/>
      <c r="D813" s="1230" t="s">
        <v>2025</v>
      </c>
      <c r="E813" s="1352"/>
      <c r="F813" s="1080"/>
      <c r="G813" s="1075"/>
      <c r="H813" s="1232" t="s">
        <v>2576</v>
      </c>
      <c r="I813" s="1353" t="s">
        <v>2577</v>
      </c>
      <c r="J813" s="470"/>
      <c r="K813" s="470"/>
      <c r="L813" s="470"/>
      <c r="M813" s="327"/>
      <c r="N813" s="327"/>
      <c r="O813" s="325"/>
      <c r="P813" s="378"/>
      <c r="Q813" s="499"/>
      <c r="R813" s="327"/>
      <c r="S813" s="328"/>
      <c r="T813" s="378"/>
      <c r="U813" s="499"/>
      <c r="V813" s="327"/>
    </row>
    <row r="814" ht="28.5" customHeight="1">
      <c r="A814" s="656">
        <v>29.0</v>
      </c>
      <c r="B814" s="370">
        <v>3.0</v>
      </c>
      <c r="C814" s="349"/>
      <c r="D814" s="1230" t="s">
        <v>2027</v>
      </c>
      <c r="E814" s="1352"/>
      <c r="F814" s="1080"/>
      <c r="G814" s="1075"/>
      <c r="H814" s="1232" t="s">
        <v>2579</v>
      </c>
      <c r="I814" s="1353" t="s">
        <v>2583</v>
      </c>
      <c r="J814" s="470"/>
      <c r="K814" s="470"/>
      <c r="L814" s="470"/>
      <c r="M814" s="327"/>
      <c r="N814" s="327"/>
      <c r="O814" s="325"/>
      <c r="P814" s="378"/>
      <c r="Q814" s="499"/>
      <c r="R814" s="327"/>
      <c r="S814" s="328"/>
      <c r="T814" s="378"/>
      <c r="U814" s="499"/>
      <c r="V814" s="327"/>
    </row>
    <row r="815" ht="28.5" customHeight="1">
      <c r="A815" s="656">
        <v>29.0</v>
      </c>
      <c r="B815" s="370">
        <v>3.0</v>
      </c>
      <c r="C815" s="349"/>
      <c r="D815" s="1230" t="s">
        <v>1411</v>
      </c>
      <c r="E815" s="1352"/>
      <c r="F815" s="1080"/>
      <c r="G815" s="1075"/>
      <c r="H815" s="1232" t="s">
        <v>2582</v>
      </c>
      <c r="I815" s="1353" t="s">
        <v>12731</v>
      </c>
      <c r="J815" s="470"/>
      <c r="K815" s="470"/>
      <c r="L815" s="470"/>
      <c r="M815" s="327"/>
      <c r="N815" s="327"/>
      <c r="O815" s="325"/>
      <c r="P815" s="378"/>
      <c r="Q815" s="499"/>
      <c r="R815" s="327"/>
      <c r="S815" s="328"/>
      <c r="T815" s="378"/>
      <c r="U815" s="499"/>
      <c r="V815" s="327"/>
    </row>
    <row r="816" ht="28.5" customHeight="1">
      <c r="A816" s="671">
        <v>30.0</v>
      </c>
      <c r="B816" s="479">
        <v>3.0</v>
      </c>
      <c r="C816" s="392" t="s">
        <v>8594</v>
      </c>
      <c r="D816" s="393" t="s">
        <v>1892</v>
      </c>
      <c r="E816" s="1189" t="s">
        <v>12930</v>
      </c>
      <c r="F816" s="1356" t="s">
        <v>13316</v>
      </c>
      <c r="G816" s="1191">
        <v>61.0</v>
      </c>
      <c r="H816" s="394" t="s">
        <v>8595</v>
      </c>
      <c r="I816" s="394" t="s">
        <v>8596</v>
      </c>
      <c r="J816" s="394" t="s">
        <v>8597</v>
      </c>
      <c r="K816" s="394" t="s">
        <v>8598</v>
      </c>
      <c r="L816" s="394" t="s">
        <v>8599</v>
      </c>
      <c r="M816" s="394" t="s">
        <v>8600</v>
      </c>
      <c r="N816" s="394" t="s">
        <v>8601</v>
      </c>
      <c r="O816" s="454" t="s">
        <v>8602</v>
      </c>
      <c r="P816" s="402" t="s">
        <v>8603</v>
      </c>
      <c r="Q816" s="400"/>
      <c r="R816" s="394" t="s">
        <v>8604</v>
      </c>
      <c r="S816" s="456" t="s">
        <v>8605</v>
      </c>
      <c r="T816" s="402" t="s">
        <v>8606</v>
      </c>
      <c r="U816" s="400"/>
      <c r="V816" s="394" t="s">
        <v>8607</v>
      </c>
    </row>
    <row r="817" ht="28.5" customHeight="1">
      <c r="A817" s="671">
        <v>30.0</v>
      </c>
      <c r="B817" s="480">
        <v>3.0</v>
      </c>
      <c r="C817" s="406" t="s">
        <v>8594</v>
      </c>
      <c r="D817" s="407" t="s">
        <v>1893</v>
      </c>
      <c r="E817" s="1135"/>
      <c r="F817" s="1142"/>
      <c r="G817" s="1137"/>
      <c r="H817" s="408" t="s">
        <v>8609</v>
      </c>
      <c r="I817" s="408" t="s">
        <v>8610</v>
      </c>
      <c r="J817" s="408" t="s">
        <v>8611</v>
      </c>
      <c r="K817" s="408" t="s">
        <v>8612</v>
      </c>
      <c r="L817" s="408" t="s">
        <v>8613</v>
      </c>
      <c r="M817" s="408" t="s">
        <v>8614</v>
      </c>
      <c r="N817" s="408" t="s">
        <v>8615</v>
      </c>
      <c r="O817" s="431" t="s">
        <v>8616</v>
      </c>
      <c r="P817" s="416" t="s">
        <v>8617</v>
      </c>
      <c r="Q817" s="414"/>
      <c r="R817" s="408" t="s">
        <v>8618</v>
      </c>
      <c r="S817" s="433" t="s">
        <v>8619</v>
      </c>
      <c r="T817" s="416" t="s">
        <v>8620</v>
      </c>
      <c r="U817" s="414"/>
      <c r="V817" s="408" t="s">
        <v>8621</v>
      </c>
    </row>
    <row r="818" ht="28.5" customHeight="1">
      <c r="A818" s="671">
        <v>30.0</v>
      </c>
      <c r="B818" s="480">
        <v>3.0</v>
      </c>
      <c r="C818" s="406" t="s">
        <v>8594</v>
      </c>
      <c r="D818" s="407" t="s">
        <v>533</v>
      </c>
      <c r="E818" s="1135"/>
      <c r="F818" s="1136"/>
      <c r="G818" s="1137"/>
      <c r="H818" s="408" t="s">
        <v>8623</v>
      </c>
      <c r="I818" s="408" t="s">
        <v>8624</v>
      </c>
      <c r="J818" s="408" t="s">
        <v>8625</v>
      </c>
      <c r="K818" s="408" t="s">
        <v>8626</v>
      </c>
      <c r="L818" s="408" t="s">
        <v>8627</v>
      </c>
      <c r="M818" s="408" t="s">
        <v>8628</v>
      </c>
      <c r="N818" s="408" t="s">
        <v>8629</v>
      </c>
      <c r="O818" s="431" t="s">
        <v>8630</v>
      </c>
      <c r="P818" s="416" t="s">
        <v>8631</v>
      </c>
      <c r="Q818" s="414"/>
      <c r="R818" s="408" t="s">
        <v>8632</v>
      </c>
      <c r="S818" s="433" t="s">
        <v>8633</v>
      </c>
      <c r="T818" s="416" t="s">
        <v>8634</v>
      </c>
      <c r="U818" s="414"/>
      <c r="V818" s="408" t="s">
        <v>8635</v>
      </c>
    </row>
    <row r="819" ht="28.5" customHeight="1">
      <c r="A819" s="671">
        <v>30.0</v>
      </c>
      <c r="B819" s="482">
        <v>3.0</v>
      </c>
      <c r="C819" s="419" t="s">
        <v>8594</v>
      </c>
      <c r="D819" s="420" t="s">
        <v>1894</v>
      </c>
      <c r="E819" s="1130"/>
      <c r="F819" s="1138"/>
      <c r="G819" s="1132"/>
      <c r="H819" s="421" t="s">
        <v>8637</v>
      </c>
      <c r="I819" s="421" t="s">
        <v>8638</v>
      </c>
      <c r="J819" s="421" t="s">
        <v>8639</v>
      </c>
      <c r="K819" s="421" t="s">
        <v>8640</v>
      </c>
      <c r="L819" s="421" t="s">
        <v>8641</v>
      </c>
      <c r="M819" s="421" t="s">
        <v>8642</v>
      </c>
      <c r="N819" s="421" t="s">
        <v>8643</v>
      </c>
      <c r="O819" s="437" t="s">
        <v>8644</v>
      </c>
      <c r="P819" s="429" t="s">
        <v>8645</v>
      </c>
      <c r="Q819" s="427"/>
      <c r="R819" s="421" t="s">
        <v>8646</v>
      </c>
      <c r="S819" s="439" t="s">
        <v>8647</v>
      </c>
      <c r="T819" s="429" t="s">
        <v>8648</v>
      </c>
      <c r="U819" s="427"/>
      <c r="V819" s="421" t="s">
        <v>8649</v>
      </c>
    </row>
    <row r="820" ht="28.5" customHeight="1">
      <c r="A820" s="671">
        <v>30.0</v>
      </c>
      <c r="B820" s="480">
        <v>3.0</v>
      </c>
      <c r="C820" s="406" t="s">
        <v>8651</v>
      </c>
      <c r="D820" s="407" t="s">
        <v>1902</v>
      </c>
      <c r="E820" s="1135" t="s">
        <v>12053</v>
      </c>
      <c r="F820" s="1136" t="s">
        <v>12188</v>
      </c>
      <c r="G820" s="1237" t="s">
        <v>13317</v>
      </c>
      <c r="H820" s="408" t="s">
        <v>8652</v>
      </c>
      <c r="I820" s="408" t="s">
        <v>8653</v>
      </c>
      <c r="J820" s="408" t="s">
        <v>8654</v>
      </c>
      <c r="K820" s="408" t="s">
        <v>8655</v>
      </c>
      <c r="L820" s="408" t="s">
        <v>8656</v>
      </c>
      <c r="M820" s="408" t="s">
        <v>8657</v>
      </c>
      <c r="N820" s="408" t="s">
        <v>8658</v>
      </c>
      <c r="O820" s="431" t="s">
        <v>8659</v>
      </c>
      <c r="P820" s="416" t="s">
        <v>8660</v>
      </c>
      <c r="Q820" s="414"/>
      <c r="R820" s="408" t="s">
        <v>8661</v>
      </c>
      <c r="S820" s="433" t="s">
        <v>8662</v>
      </c>
      <c r="T820" s="416" t="s">
        <v>8663</v>
      </c>
      <c r="U820" s="414"/>
      <c r="V820" s="408" t="s">
        <v>8664</v>
      </c>
    </row>
    <row r="821" ht="28.5" customHeight="1">
      <c r="A821" s="671">
        <v>30.0</v>
      </c>
      <c r="B821" s="480">
        <v>3.0</v>
      </c>
      <c r="C821" s="406" t="s">
        <v>8651</v>
      </c>
      <c r="D821" s="407" t="s">
        <v>1903</v>
      </c>
      <c r="E821" s="1135"/>
      <c r="F821" s="1136"/>
      <c r="G821" s="1137"/>
      <c r="H821" s="408" t="s">
        <v>8666</v>
      </c>
      <c r="I821" s="408" t="s">
        <v>8667</v>
      </c>
      <c r="J821" s="408" t="s">
        <v>8668</v>
      </c>
      <c r="K821" s="408" t="s">
        <v>8669</v>
      </c>
      <c r="L821" s="408" t="s">
        <v>8670</v>
      </c>
      <c r="M821" s="408" t="s">
        <v>8671</v>
      </c>
      <c r="N821" s="408" t="s">
        <v>8672</v>
      </c>
      <c r="O821" s="431" t="s">
        <v>8673</v>
      </c>
      <c r="P821" s="416" t="s">
        <v>8674</v>
      </c>
      <c r="Q821" s="414"/>
      <c r="R821" s="408" t="s">
        <v>8675</v>
      </c>
      <c r="S821" s="433" t="s">
        <v>8676</v>
      </c>
      <c r="T821" s="416" t="s">
        <v>8677</v>
      </c>
      <c r="U821" s="414"/>
      <c r="V821" s="408" t="s">
        <v>8678</v>
      </c>
    </row>
    <row r="822" ht="28.5" customHeight="1">
      <c r="A822" s="671">
        <v>30.0</v>
      </c>
      <c r="B822" s="480">
        <v>3.0</v>
      </c>
      <c r="C822" s="406" t="s">
        <v>8651</v>
      </c>
      <c r="D822" s="407" t="s">
        <v>776</v>
      </c>
      <c r="E822" s="1135"/>
      <c r="F822" s="1136"/>
      <c r="G822" s="1137"/>
      <c r="H822" s="408" t="s">
        <v>8680</v>
      </c>
      <c r="I822" s="408" t="s">
        <v>8681</v>
      </c>
      <c r="J822" s="408" t="s">
        <v>8682</v>
      </c>
      <c r="K822" s="408" t="s">
        <v>8683</v>
      </c>
      <c r="L822" s="408" t="s">
        <v>8684</v>
      </c>
      <c r="M822" s="408" t="s">
        <v>8685</v>
      </c>
      <c r="N822" s="408" t="s">
        <v>8686</v>
      </c>
      <c r="O822" s="431" t="s">
        <v>8687</v>
      </c>
      <c r="P822" s="416" t="s">
        <v>8688</v>
      </c>
      <c r="Q822" s="414"/>
      <c r="R822" s="408" t="s">
        <v>8689</v>
      </c>
      <c r="S822" s="433" t="s">
        <v>8690</v>
      </c>
      <c r="T822" s="416" t="s">
        <v>8691</v>
      </c>
      <c r="U822" s="414"/>
      <c r="V822" s="408" t="s">
        <v>8692</v>
      </c>
    </row>
    <row r="823" ht="28.5" customHeight="1">
      <c r="A823" s="671">
        <v>30.0</v>
      </c>
      <c r="B823" s="482">
        <v>3.0</v>
      </c>
      <c r="C823" s="419" t="s">
        <v>8651</v>
      </c>
      <c r="D823" s="420" t="s">
        <v>1904</v>
      </c>
      <c r="E823" s="1130"/>
      <c r="F823" s="1138"/>
      <c r="G823" s="1132"/>
      <c r="H823" s="421" t="s">
        <v>8694</v>
      </c>
      <c r="I823" s="421" t="s">
        <v>8695</v>
      </c>
      <c r="J823" s="421" t="s">
        <v>8696</v>
      </c>
      <c r="K823" s="421" t="s">
        <v>8697</v>
      </c>
      <c r="L823" s="421" t="s">
        <v>8698</v>
      </c>
      <c r="M823" s="421" t="s">
        <v>8699</v>
      </c>
      <c r="N823" s="421" t="s">
        <v>8700</v>
      </c>
      <c r="O823" s="437" t="s">
        <v>8701</v>
      </c>
      <c r="P823" s="429" t="s">
        <v>8702</v>
      </c>
      <c r="Q823" s="427"/>
      <c r="R823" s="421" t="s">
        <v>8703</v>
      </c>
      <c r="S823" s="439" t="s">
        <v>8704</v>
      </c>
      <c r="T823" s="429" t="s">
        <v>8705</v>
      </c>
      <c r="U823" s="427"/>
      <c r="V823" s="421" t="s">
        <v>8706</v>
      </c>
    </row>
    <row r="824" ht="28.5" customHeight="1">
      <c r="A824" s="671">
        <v>30.0</v>
      </c>
      <c r="B824" s="479">
        <v>3.0</v>
      </c>
      <c r="C824" s="392" t="s">
        <v>8708</v>
      </c>
      <c r="D824" s="393" t="s">
        <v>915</v>
      </c>
      <c r="E824" s="1139"/>
      <c r="F824" s="1140"/>
      <c r="G824" s="1167"/>
      <c r="H824" s="394" t="s">
        <v>8709</v>
      </c>
      <c r="I824" s="394" t="s">
        <v>8710</v>
      </c>
      <c r="J824" s="394" t="s">
        <v>8711</v>
      </c>
      <c r="K824" s="394" t="s">
        <v>8712</v>
      </c>
      <c r="L824" s="394" t="s">
        <v>8713</v>
      </c>
      <c r="M824" s="394" t="s">
        <v>8714</v>
      </c>
      <c r="N824" s="394" t="s">
        <v>8715</v>
      </c>
      <c r="O824" s="454" t="s">
        <v>8716</v>
      </c>
      <c r="P824" s="402" t="s">
        <v>8717</v>
      </c>
      <c r="Q824" s="400"/>
      <c r="R824" s="394" t="s">
        <v>8718</v>
      </c>
      <c r="S824" s="456" t="s">
        <v>8719</v>
      </c>
      <c r="T824" s="402" t="s">
        <v>8720</v>
      </c>
      <c r="U824" s="400"/>
      <c r="V824" s="394" t="s">
        <v>8721</v>
      </c>
    </row>
    <row r="825" ht="28.5" customHeight="1">
      <c r="A825" s="671">
        <v>30.0</v>
      </c>
      <c r="B825" s="480">
        <v>3.0</v>
      </c>
      <c r="C825" s="406" t="s">
        <v>8708</v>
      </c>
      <c r="D825" s="407" t="s">
        <v>1835</v>
      </c>
      <c r="E825" s="1135"/>
      <c r="F825" s="1136"/>
      <c r="G825" s="1137"/>
      <c r="H825" s="408" t="s">
        <v>8722</v>
      </c>
      <c r="I825" s="408" t="s">
        <v>8723</v>
      </c>
      <c r="J825" s="408" t="s">
        <v>8724</v>
      </c>
      <c r="K825" s="408" t="s">
        <v>8725</v>
      </c>
      <c r="L825" s="408" t="s">
        <v>8726</v>
      </c>
      <c r="M825" s="408" t="s">
        <v>8727</v>
      </c>
      <c r="N825" s="408" t="s">
        <v>8728</v>
      </c>
      <c r="O825" s="431" t="s">
        <v>8729</v>
      </c>
      <c r="P825" s="416" t="s">
        <v>8730</v>
      </c>
      <c r="Q825" s="414"/>
      <c r="R825" s="408" t="s">
        <v>8731</v>
      </c>
      <c r="S825" s="433" t="s">
        <v>8732</v>
      </c>
      <c r="T825" s="416" t="s">
        <v>8733</v>
      </c>
      <c r="U825" s="414"/>
      <c r="V825" s="408" t="s">
        <v>8734</v>
      </c>
    </row>
    <row r="826" ht="28.5" customHeight="1">
      <c r="A826" s="671">
        <v>30.0</v>
      </c>
      <c r="B826" s="480">
        <v>3.0</v>
      </c>
      <c r="C826" s="406" t="s">
        <v>8708</v>
      </c>
      <c r="D826" s="407" t="s">
        <v>1325</v>
      </c>
      <c r="E826" s="1135"/>
      <c r="F826" s="1136"/>
      <c r="G826" s="1137"/>
      <c r="H826" s="408" t="s">
        <v>8735</v>
      </c>
      <c r="I826" s="408" t="s">
        <v>8736</v>
      </c>
      <c r="J826" s="408" t="s">
        <v>8737</v>
      </c>
      <c r="K826" s="408" t="s">
        <v>8738</v>
      </c>
      <c r="L826" s="408" t="s">
        <v>8739</v>
      </c>
      <c r="M826" s="408" t="s">
        <v>8740</v>
      </c>
      <c r="N826" s="408" t="s">
        <v>8741</v>
      </c>
      <c r="O826" s="431" t="s">
        <v>8742</v>
      </c>
      <c r="P826" s="416" t="s">
        <v>8743</v>
      </c>
      <c r="Q826" s="414"/>
      <c r="R826" s="408" t="s">
        <v>8744</v>
      </c>
      <c r="S826" s="433" t="s">
        <v>8745</v>
      </c>
      <c r="T826" s="416" t="s">
        <v>8746</v>
      </c>
      <c r="U826" s="414"/>
      <c r="V826" s="408" t="s">
        <v>8747</v>
      </c>
    </row>
    <row r="827" ht="28.5" customHeight="1">
      <c r="A827" s="671">
        <v>30.0</v>
      </c>
      <c r="B827" s="482">
        <v>3.0</v>
      </c>
      <c r="C827" s="419" t="s">
        <v>8708</v>
      </c>
      <c r="D827" s="420" t="s">
        <v>1883</v>
      </c>
      <c r="E827" s="1130"/>
      <c r="F827" s="1138"/>
      <c r="G827" s="1132"/>
      <c r="H827" s="421" t="s">
        <v>8748</v>
      </c>
      <c r="I827" s="421" t="s">
        <v>8749</v>
      </c>
      <c r="J827" s="421" t="s">
        <v>8750</v>
      </c>
      <c r="K827" s="421" t="s">
        <v>8751</v>
      </c>
      <c r="L827" s="421" t="s">
        <v>8752</v>
      </c>
      <c r="M827" s="421" t="s">
        <v>8753</v>
      </c>
      <c r="N827" s="421" t="s">
        <v>8754</v>
      </c>
      <c r="O827" s="437" t="s">
        <v>8755</v>
      </c>
      <c r="P827" s="429" t="s">
        <v>8756</v>
      </c>
      <c r="Q827" s="427"/>
      <c r="R827" s="421" t="s">
        <v>8757</v>
      </c>
      <c r="S827" s="439" t="s">
        <v>8758</v>
      </c>
      <c r="T827" s="429" t="s">
        <v>8759</v>
      </c>
      <c r="U827" s="427"/>
      <c r="V827" s="421" t="s">
        <v>8760</v>
      </c>
    </row>
    <row r="828" ht="28.5" customHeight="1">
      <c r="A828" s="671">
        <v>30.0</v>
      </c>
      <c r="B828" s="480">
        <v>3.0</v>
      </c>
      <c r="C828" s="406" t="s">
        <v>8761</v>
      </c>
      <c r="D828" s="407" t="s">
        <v>1896</v>
      </c>
      <c r="E828" s="1135"/>
      <c r="F828" s="1136"/>
      <c r="G828" s="1137"/>
      <c r="H828" s="408" t="s">
        <v>8762</v>
      </c>
      <c r="I828" s="408" t="s">
        <v>8763</v>
      </c>
      <c r="J828" s="408" t="s">
        <v>8764</v>
      </c>
      <c r="K828" s="408" t="s">
        <v>8765</v>
      </c>
      <c r="L828" s="408" t="s">
        <v>8766</v>
      </c>
      <c r="M828" s="408" t="s">
        <v>8767</v>
      </c>
      <c r="N828" s="408" t="s">
        <v>8768</v>
      </c>
      <c r="O828" s="431" t="s">
        <v>8769</v>
      </c>
      <c r="P828" s="416" t="s">
        <v>8770</v>
      </c>
      <c r="Q828" s="414"/>
      <c r="R828" s="408" t="s">
        <v>8771</v>
      </c>
      <c r="S828" s="433" t="s">
        <v>8772</v>
      </c>
      <c r="T828" s="416" t="s">
        <v>8773</v>
      </c>
      <c r="U828" s="414"/>
      <c r="V828" s="408" t="s">
        <v>8774</v>
      </c>
    </row>
    <row r="829" ht="28.5" customHeight="1">
      <c r="A829" s="671">
        <v>30.0</v>
      </c>
      <c r="B829" s="480">
        <v>3.0</v>
      </c>
      <c r="C829" s="406" t="s">
        <v>8761</v>
      </c>
      <c r="D829" s="407" t="s">
        <v>1897</v>
      </c>
      <c r="E829" s="1135"/>
      <c r="F829" s="1136"/>
      <c r="G829" s="1137"/>
      <c r="H829" s="408" t="s">
        <v>8775</v>
      </c>
      <c r="I829" s="408" t="s">
        <v>8776</v>
      </c>
      <c r="J829" s="408" t="s">
        <v>8777</v>
      </c>
      <c r="K829" s="408" t="s">
        <v>8778</v>
      </c>
      <c r="L829" s="408" t="s">
        <v>8779</v>
      </c>
      <c r="M829" s="408" t="s">
        <v>8780</v>
      </c>
      <c r="N829" s="408" t="s">
        <v>8781</v>
      </c>
      <c r="O829" s="431" t="s">
        <v>8782</v>
      </c>
      <c r="P829" s="416" t="s">
        <v>8783</v>
      </c>
      <c r="Q829" s="414"/>
      <c r="R829" s="408" t="s">
        <v>8784</v>
      </c>
      <c r="S829" s="433" t="s">
        <v>8785</v>
      </c>
      <c r="T829" s="416" t="s">
        <v>8786</v>
      </c>
      <c r="U829" s="414"/>
      <c r="V829" s="408" t="s">
        <v>8787</v>
      </c>
    </row>
    <row r="830" ht="28.5" customHeight="1">
      <c r="A830" s="671">
        <v>30.0</v>
      </c>
      <c r="B830" s="480">
        <v>3.0</v>
      </c>
      <c r="C830" s="406" t="s">
        <v>8761</v>
      </c>
      <c r="D830" s="407" t="s">
        <v>856</v>
      </c>
      <c r="E830" s="1135"/>
      <c r="F830" s="1136"/>
      <c r="G830" s="1137"/>
      <c r="H830" s="408" t="s">
        <v>8788</v>
      </c>
      <c r="I830" s="408" t="s">
        <v>8789</v>
      </c>
      <c r="J830" s="408" t="s">
        <v>8790</v>
      </c>
      <c r="K830" s="408" t="s">
        <v>8791</v>
      </c>
      <c r="L830" s="408" t="s">
        <v>8792</v>
      </c>
      <c r="M830" s="408" t="s">
        <v>8793</v>
      </c>
      <c r="N830" s="408" t="s">
        <v>8794</v>
      </c>
      <c r="O830" s="431" t="s">
        <v>8795</v>
      </c>
      <c r="P830" s="416" t="s">
        <v>8796</v>
      </c>
      <c r="Q830" s="414"/>
      <c r="R830" s="408" t="s">
        <v>8797</v>
      </c>
      <c r="S830" s="433" t="s">
        <v>8798</v>
      </c>
      <c r="T830" s="416" t="s">
        <v>8799</v>
      </c>
      <c r="U830" s="414"/>
      <c r="V830" s="408" t="s">
        <v>8800</v>
      </c>
    </row>
    <row r="831" ht="28.5" customHeight="1">
      <c r="A831" s="671">
        <v>30.0</v>
      </c>
      <c r="B831" s="482">
        <v>3.0</v>
      </c>
      <c r="C831" s="419" t="s">
        <v>8761</v>
      </c>
      <c r="D831" s="420" t="s">
        <v>1213</v>
      </c>
      <c r="E831" s="1130"/>
      <c r="F831" s="1138"/>
      <c r="G831" s="1132"/>
      <c r="H831" s="421" t="s">
        <v>8801</v>
      </c>
      <c r="I831" s="421" t="s">
        <v>8802</v>
      </c>
      <c r="J831" s="421" t="s">
        <v>8803</v>
      </c>
      <c r="K831" s="421" t="s">
        <v>8804</v>
      </c>
      <c r="L831" s="421" t="s">
        <v>8805</v>
      </c>
      <c r="M831" s="421" t="s">
        <v>8806</v>
      </c>
      <c r="N831" s="421" t="s">
        <v>8807</v>
      </c>
      <c r="O831" s="437" t="s">
        <v>8808</v>
      </c>
      <c r="P831" s="429" t="s">
        <v>8809</v>
      </c>
      <c r="Q831" s="427"/>
      <c r="R831" s="421" t="s">
        <v>8810</v>
      </c>
      <c r="S831" s="439" t="s">
        <v>8811</v>
      </c>
      <c r="T831" s="429" t="s">
        <v>8812</v>
      </c>
      <c r="U831" s="427"/>
      <c r="V831" s="421" t="s">
        <v>8813</v>
      </c>
    </row>
    <row r="832" ht="28.5" customHeight="1">
      <c r="A832" s="671">
        <v>30.0</v>
      </c>
      <c r="B832" s="444">
        <v>3.0</v>
      </c>
      <c r="C832" s="392"/>
      <c r="D832" s="1357" t="s">
        <v>2029</v>
      </c>
      <c r="E832" s="1358"/>
      <c r="F832" s="1140"/>
      <c r="G832" s="1167"/>
      <c r="H832" s="1359" t="s">
        <v>2788</v>
      </c>
      <c r="I832" s="1360" t="s">
        <v>2789</v>
      </c>
      <c r="J832" s="453"/>
      <c r="K832" s="453"/>
      <c r="L832" s="453"/>
      <c r="M832" s="532"/>
      <c r="N832" s="532"/>
      <c r="O832" s="454"/>
      <c r="P832" s="457"/>
      <c r="Q832" s="400"/>
      <c r="R832" s="532"/>
      <c r="S832" s="456"/>
      <c r="T832" s="457"/>
      <c r="U832" s="400"/>
      <c r="V832" s="532"/>
    </row>
    <row r="833" ht="28.5" customHeight="1">
      <c r="A833" s="671">
        <v>30.0</v>
      </c>
      <c r="B833" s="390">
        <v>3.0</v>
      </c>
      <c r="C833" s="406"/>
      <c r="D833" s="1361" t="s">
        <v>1585</v>
      </c>
      <c r="E833" s="1362"/>
      <c r="F833" s="1136"/>
      <c r="G833" s="1137"/>
      <c r="H833" s="1363" t="s">
        <v>2791</v>
      </c>
      <c r="I833" s="1364" t="s">
        <v>2792</v>
      </c>
      <c r="J833" s="447"/>
      <c r="K833" s="447"/>
      <c r="L833" s="447"/>
      <c r="M833" s="535"/>
      <c r="N833" s="535"/>
      <c r="O833" s="431"/>
      <c r="P833" s="449"/>
      <c r="Q833" s="414"/>
      <c r="R833" s="535"/>
      <c r="S833" s="433"/>
      <c r="T833" s="449"/>
      <c r="U833" s="414"/>
      <c r="V833" s="535"/>
    </row>
    <row r="834" ht="28.5" customHeight="1">
      <c r="A834" s="671">
        <v>30.0</v>
      </c>
      <c r="B834" s="390">
        <v>3.0</v>
      </c>
      <c r="C834" s="406"/>
      <c r="D834" s="1361" t="s">
        <v>2031</v>
      </c>
      <c r="E834" s="1362"/>
      <c r="F834" s="1136"/>
      <c r="G834" s="1137"/>
      <c r="H834" s="1363" t="s">
        <v>2794</v>
      </c>
      <c r="I834" s="1364" t="s">
        <v>2795</v>
      </c>
      <c r="J834" s="447"/>
      <c r="K834" s="447"/>
      <c r="L834" s="447"/>
      <c r="M834" s="535"/>
      <c r="N834" s="535"/>
      <c r="O834" s="431"/>
      <c r="P834" s="449"/>
      <c r="Q834" s="414"/>
      <c r="R834" s="535"/>
      <c r="S834" s="433"/>
      <c r="T834" s="449"/>
      <c r="U834" s="414"/>
      <c r="V834" s="535"/>
    </row>
    <row r="835" ht="28.5" customHeight="1">
      <c r="A835" s="671">
        <v>30.0</v>
      </c>
      <c r="B835" s="390">
        <v>3.0</v>
      </c>
      <c r="C835" s="406"/>
      <c r="D835" s="1361" t="s">
        <v>2033</v>
      </c>
      <c r="E835" s="1362"/>
      <c r="F835" s="1136"/>
      <c r="G835" s="1137"/>
      <c r="H835" s="1363" t="s">
        <v>2797</v>
      </c>
      <c r="I835" s="1364" t="s">
        <v>2798</v>
      </c>
      <c r="J835" s="447"/>
      <c r="K835" s="447"/>
      <c r="L835" s="447"/>
      <c r="M835" s="535"/>
      <c r="N835" s="535"/>
      <c r="O835" s="431"/>
      <c r="P835" s="449"/>
      <c r="Q835" s="414"/>
      <c r="R835" s="535"/>
      <c r="S835" s="433"/>
      <c r="T835" s="449"/>
      <c r="U835" s="414"/>
      <c r="V835" s="535"/>
    </row>
    <row r="836" ht="28.5" customHeight="1">
      <c r="A836" s="671">
        <v>30.0</v>
      </c>
      <c r="B836" s="390">
        <v>3.0</v>
      </c>
      <c r="C836" s="406"/>
      <c r="D836" s="1361" t="s">
        <v>2035</v>
      </c>
      <c r="E836" s="1362"/>
      <c r="F836" s="1136"/>
      <c r="G836" s="1137"/>
      <c r="H836" s="1363" t="s">
        <v>2800</v>
      </c>
      <c r="I836" s="1364" t="s">
        <v>2801</v>
      </c>
      <c r="J836" s="447"/>
      <c r="K836" s="447"/>
      <c r="L836" s="447"/>
      <c r="M836" s="535"/>
      <c r="N836" s="535"/>
      <c r="O836" s="431"/>
      <c r="P836" s="449"/>
      <c r="Q836" s="414"/>
      <c r="R836" s="535"/>
      <c r="S836" s="433"/>
      <c r="T836" s="449"/>
      <c r="U836" s="414"/>
      <c r="V836" s="535"/>
    </row>
    <row r="837" ht="28.5" customHeight="1">
      <c r="A837" s="671">
        <v>30.0</v>
      </c>
      <c r="B837" s="451">
        <v>3.0</v>
      </c>
      <c r="C837" s="419"/>
      <c r="D837" s="1365" t="s">
        <v>1363</v>
      </c>
      <c r="E837" s="1366"/>
      <c r="F837" s="1138"/>
      <c r="G837" s="1132"/>
      <c r="H837" s="1367" t="s">
        <v>2803</v>
      </c>
      <c r="I837" s="1368" t="s">
        <v>2804</v>
      </c>
      <c r="J837" s="508"/>
      <c r="K837" s="508"/>
      <c r="L837" s="508"/>
      <c r="M837" s="536"/>
      <c r="N837" s="536"/>
      <c r="O837" s="437"/>
      <c r="P837" s="511"/>
      <c r="Q837" s="427"/>
      <c r="R837" s="536"/>
      <c r="S837" s="439"/>
      <c r="T837" s="511"/>
      <c r="U837" s="427"/>
      <c r="V837" s="536"/>
    </row>
    <row r="838" ht="28.5" customHeight="1">
      <c r="A838" s="671">
        <v>30.0</v>
      </c>
      <c r="B838" s="444">
        <v>3.0</v>
      </c>
      <c r="C838" s="392"/>
      <c r="D838" s="1357" t="s">
        <v>2037</v>
      </c>
      <c r="E838" s="1358"/>
      <c r="F838" s="1140"/>
      <c r="G838" s="1167"/>
      <c r="H838" s="1359" t="s">
        <v>2806</v>
      </c>
      <c r="I838" s="1360" t="s">
        <v>2807</v>
      </c>
      <c r="J838" s="453"/>
      <c r="K838" s="453"/>
      <c r="L838" s="453"/>
      <c r="M838" s="532"/>
      <c r="N838" s="532"/>
      <c r="O838" s="454"/>
      <c r="P838" s="457"/>
      <c r="Q838" s="400"/>
      <c r="R838" s="532"/>
      <c r="S838" s="456"/>
      <c r="T838" s="457"/>
      <c r="U838" s="400"/>
      <c r="V838" s="532"/>
    </row>
    <row r="839" ht="28.5" customHeight="1">
      <c r="A839" s="671">
        <v>30.0</v>
      </c>
      <c r="B839" s="390">
        <v>3.0</v>
      </c>
      <c r="C839" s="406"/>
      <c r="D839" s="1361" t="s">
        <v>2039</v>
      </c>
      <c r="E839" s="1362"/>
      <c r="F839" s="1136"/>
      <c r="G839" s="1137"/>
      <c r="H839" s="1363" t="s">
        <v>2809</v>
      </c>
      <c r="I839" s="1364" t="s">
        <v>2810</v>
      </c>
      <c r="J839" s="447"/>
      <c r="K839" s="447"/>
      <c r="L839" s="447"/>
      <c r="M839" s="535"/>
      <c r="N839" s="535"/>
      <c r="O839" s="431"/>
      <c r="P839" s="449"/>
      <c r="Q839" s="414"/>
      <c r="R839" s="535"/>
      <c r="S839" s="433"/>
      <c r="T839" s="449"/>
      <c r="U839" s="414"/>
      <c r="V839" s="535"/>
    </row>
    <row r="840" ht="28.5" customHeight="1">
      <c r="A840" s="671">
        <v>30.0</v>
      </c>
      <c r="B840" s="390">
        <v>3.0</v>
      </c>
      <c r="C840" s="406"/>
      <c r="D840" s="1361" t="s">
        <v>2041</v>
      </c>
      <c r="E840" s="1362"/>
      <c r="F840" s="1136"/>
      <c r="G840" s="1137"/>
      <c r="H840" s="1363" t="s">
        <v>2812</v>
      </c>
      <c r="I840" s="1364" t="s">
        <v>2813</v>
      </c>
      <c r="J840" s="447"/>
      <c r="K840" s="447"/>
      <c r="L840" s="447"/>
      <c r="M840" s="535"/>
      <c r="N840" s="535"/>
      <c r="O840" s="431"/>
      <c r="P840" s="449"/>
      <c r="Q840" s="414"/>
      <c r="R840" s="535"/>
      <c r="S840" s="433"/>
      <c r="T840" s="449"/>
      <c r="U840" s="414"/>
      <c r="V840" s="535"/>
    </row>
    <row r="841" ht="28.5" customHeight="1">
      <c r="A841" s="671">
        <v>30.0</v>
      </c>
      <c r="B841" s="390">
        <v>3.0</v>
      </c>
      <c r="C841" s="406"/>
      <c r="D841" s="1361" t="s">
        <v>2042</v>
      </c>
      <c r="E841" s="1362"/>
      <c r="F841" s="1136"/>
      <c r="G841" s="1137"/>
      <c r="H841" s="1363" t="s">
        <v>2815</v>
      </c>
      <c r="I841" s="1364" t="s">
        <v>2816</v>
      </c>
      <c r="J841" s="447"/>
      <c r="K841" s="447"/>
      <c r="L841" s="447"/>
      <c r="M841" s="535"/>
      <c r="N841" s="535"/>
      <c r="O841" s="431"/>
      <c r="P841" s="449"/>
      <c r="Q841" s="414"/>
      <c r="R841" s="535"/>
      <c r="S841" s="433"/>
      <c r="T841" s="449"/>
      <c r="U841" s="414"/>
      <c r="V841" s="535"/>
    </row>
    <row r="842" ht="28.5" customHeight="1">
      <c r="A842" s="671">
        <v>30.0</v>
      </c>
      <c r="B842" s="390">
        <v>3.0</v>
      </c>
      <c r="C842" s="406"/>
      <c r="D842" s="1361" t="s">
        <v>2043</v>
      </c>
      <c r="E842" s="1362"/>
      <c r="F842" s="1136"/>
      <c r="G842" s="1137"/>
      <c r="H842" s="1363" t="s">
        <v>2818</v>
      </c>
      <c r="I842" s="1364" t="s">
        <v>2819</v>
      </c>
      <c r="J842" s="447"/>
      <c r="K842" s="447"/>
      <c r="L842" s="447"/>
      <c r="M842" s="535"/>
      <c r="N842" s="535"/>
      <c r="O842" s="431"/>
      <c r="P842" s="449"/>
      <c r="Q842" s="414"/>
      <c r="R842" s="535"/>
      <c r="S842" s="433"/>
      <c r="T842" s="449"/>
      <c r="U842" s="414"/>
      <c r="V842" s="535"/>
    </row>
    <row r="843" ht="28.5" customHeight="1">
      <c r="A843" s="671">
        <v>30.0</v>
      </c>
      <c r="B843" s="451">
        <v>3.0</v>
      </c>
      <c r="C843" s="419"/>
      <c r="D843" s="1365" t="s">
        <v>2044</v>
      </c>
      <c r="E843" s="1366"/>
      <c r="F843" s="1138"/>
      <c r="G843" s="1132"/>
      <c r="H843" s="1367" t="s">
        <v>2821</v>
      </c>
      <c r="I843" s="1368" t="s">
        <v>2822</v>
      </c>
      <c r="J843" s="508"/>
      <c r="K843" s="508"/>
      <c r="L843" s="508"/>
      <c r="M843" s="536"/>
      <c r="N843" s="536"/>
      <c r="O843" s="437"/>
      <c r="P843" s="511"/>
      <c r="Q843" s="427"/>
      <c r="R843" s="536"/>
      <c r="S843" s="439"/>
      <c r="T843" s="511"/>
      <c r="U843" s="427"/>
      <c r="V843" s="536"/>
    </row>
    <row r="844" ht="28.5" customHeight="1">
      <c r="A844" s="656">
        <v>31.0</v>
      </c>
      <c r="B844" s="348">
        <v>3.0</v>
      </c>
      <c r="C844" s="349" t="s">
        <v>8826</v>
      </c>
      <c r="D844" s="320" t="s">
        <v>791</v>
      </c>
      <c r="E844" s="1184" t="s">
        <v>12056</v>
      </c>
      <c r="F844" s="1185" t="s">
        <v>12190</v>
      </c>
      <c r="G844" s="1159" t="s">
        <v>13318</v>
      </c>
      <c r="H844" s="321" t="s">
        <v>13319</v>
      </c>
      <c r="I844" s="321" t="s">
        <v>13320</v>
      </c>
      <c r="J844" s="321" t="s">
        <v>8829</v>
      </c>
      <c r="K844" s="321" t="s">
        <v>8830</v>
      </c>
      <c r="L844" s="321" t="s">
        <v>8831</v>
      </c>
      <c r="M844" s="351"/>
      <c r="N844" s="351"/>
      <c r="O844" s="325" t="s">
        <v>8832</v>
      </c>
      <c r="P844" s="329" t="s">
        <v>8833</v>
      </c>
      <c r="Q844" s="323" t="s">
        <v>8834</v>
      </c>
      <c r="R844" s="351"/>
      <c r="S844" s="328" t="s">
        <v>8835</v>
      </c>
      <c r="T844" s="329" t="s">
        <v>8836</v>
      </c>
      <c r="U844" s="323" t="s">
        <v>8837</v>
      </c>
      <c r="V844" s="351"/>
    </row>
    <row r="845" ht="28.5" customHeight="1">
      <c r="A845" s="656">
        <v>31.0</v>
      </c>
      <c r="B845" s="348">
        <v>3.0</v>
      </c>
      <c r="C845" s="349" t="s">
        <v>8826</v>
      </c>
      <c r="D845" s="320" t="s">
        <v>780</v>
      </c>
      <c r="E845" s="1073"/>
      <c r="F845" s="1080"/>
      <c r="G845" s="1075"/>
      <c r="H845" s="321" t="s">
        <v>13321</v>
      </c>
      <c r="I845" s="321" t="s">
        <v>13322</v>
      </c>
      <c r="J845" s="321" t="s">
        <v>8840</v>
      </c>
      <c r="K845" s="321" t="s">
        <v>8841</v>
      </c>
      <c r="L845" s="321" t="s">
        <v>8842</v>
      </c>
      <c r="M845" s="351"/>
      <c r="N845" s="351"/>
      <c r="O845" s="325" t="s">
        <v>8843</v>
      </c>
      <c r="P845" s="329" t="s">
        <v>8844</v>
      </c>
      <c r="Q845" s="323" t="s">
        <v>8845</v>
      </c>
      <c r="R845" s="351"/>
      <c r="S845" s="328" t="s">
        <v>8846</v>
      </c>
      <c r="T845" s="329" t="s">
        <v>8847</v>
      </c>
      <c r="U845" s="323" t="s">
        <v>8848</v>
      </c>
      <c r="V845" s="351"/>
    </row>
    <row r="846" ht="28.5" customHeight="1">
      <c r="A846" s="656">
        <v>31.0</v>
      </c>
      <c r="B846" s="348">
        <v>3.0</v>
      </c>
      <c r="C846" s="349" t="s">
        <v>8826</v>
      </c>
      <c r="D846" s="320" t="s">
        <v>795</v>
      </c>
      <c r="E846" s="1073"/>
      <c r="F846" s="1080"/>
      <c r="G846" s="1075"/>
      <c r="H846" s="321" t="s">
        <v>13323</v>
      </c>
      <c r="I846" s="321" t="s">
        <v>13324</v>
      </c>
      <c r="J846" s="321" t="s">
        <v>8851</v>
      </c>
      <c r="K846" s="321" t="s">
        <v>8852</v>
      </c>
      <c r="L846" s="321" t="s">
        <v>8853</v>
      </c>
      <c r="M846" s="351"/>
      <c r="N846" s="351"/>
      <c r="O846" s="325" t="s">
        <v>8854</v>
      </c>
      <c r="P846" s="329" t="s">
        <v>8855</v>
      </c>
      <c r="Q846" s="323" t="s">
        <v>8856</v>
      </c>
      <c r="R846" s="351"/>
      <c r="S846" s="328" t="s">
        <v>8857</v>
      </c>
      <c r="T846" s="329" t="s">
        <v>8858</v>
      </c>
      <c r="U846" s="323" t="s">
        <v>8859</v>
      </c>
      <c r="V846" s="351"/>
    </row>
    <row r="847" ht="28.5" customHeight="1">
      <c r="A847" s="656">
        <v>31.0</v>
      </c>
      <c r="B847" s="354">
        <v>3.0</v>
      </c>
      <c r="C847" s="355" t="s">
        <v>8826</v>
      </c>
      <c r="D847" s="333" t="s">
        <v>1172</v>
      </c>
      <c r="E847" s="1076"/>
      <c r="F847" s="1081"/>
      <c r="G847" s="1078"/>
      <c r="H847" s="334" t="s">
        <v>13325</v>
      </c>
      <c r="I847" s="334" t="s">
        <v>13326</v>
      </c>
      <c r="J847" s="334" t="s">
        <v>8862</v>
      </c>
      <c r="K847" s="334" t="s">
        <v>8863</v>
      </c>
      <c r="L847" s="334" t="s">
        <v>8864</v>
      </c>
      <c r="M847" s="356"/>
      <c r="N847" s="356"/>
      <c r="O847" s="338" t="s">
        <v>8865</v>
      </c>
      <c r="P847" s="342" t="s">
        <v>8866</v>
      </c>
      <c r="Q847" s="336" t="s">
        <v>8867</v>
      </c>
      <c r="R847" s="356"/>
      <c r="S847" s="341" t="s">
        <v>8868</v>
      </c>
      <c r="T847" s="342" t="s">
        <v>8869</v>
      </c>
      <c r="U847" s="336" t="s">
        <v>8870</v>
      </c>
      <c r="V847" s="356"/>
    </row>
    <row r="848" ht="28.5" customHeight="1">
      <c r="A848" s="656">
        <v>31.0</v>
      </c>
      <c r="B848" s="348">
        <v>3.0</v>
      </c>
      <c r="C848" s="349" t="s">
        <v>8871</v>
      </c>
      <c r="D848" s="320" t="s">
        <v>1177</v>
      </c>
      <c r="E848" s="1073"/>
      <c r="F848" s="1080"/>
      <c r="G848" s="1075"/>
      <c r="H848" s="321" t="s">
        <v>13327</v>
      </c>
      <c r="I848" s="321" t="s">
        <v>13328</v>
      </c>
      <c r="J848" s="321" t="s">
        <v>8874</v>
      </c>
      <c r="K848" s="321" t="s">
        <v>8875</v>
      </c>
      <c r="L848" s="321" t="s">
        <v>8876</v>
      </c>
      <c r="M848" s="351"/>
      <c r="N848" s="351"/>
      <c r="O848" s="325" t="s">
        <v>8877</v>
      </c>
      <c r="P848" s="329" t="s">
        <v>8878</v>
      </c>
      <c r="Q848" s="323" t="s">
        <v>8879</v>
      </c>
      <c r="R848" s="351"/>
      <c r="S848" s="328" t="s">
        <v>8880</v>
      </c>
      <c r="T848" s="329" t="s">
        <v>8881</v>
      </c>
      <c r="U848" s="323" t="s">
        <v>8882</v>
      </c>
      <c r="V848" s="351"/>
    </row>
    <row r="849" ht="28.5" customHeight="1">
      <c r="A849" s="656">
        <v>31.0</v>
      </c>
      <c r="B849" s="348">
        <v>3.0</v>
      </c>
      <c r="C849" s="349" t="s">
        <v>8871</v>
      </c>
      <c r="D849" s="320" t="s">
        <v>1161</v>
      </c>
      <c r="E849" s="1073"/>
      <c r="F849" s="1080"/>
      <c r="G849" s="1075"/>
      <c r="H849" s="321" t="s">
        <v>13329</v>
      </c>
      <c r="I849" s="321" t="s">
        <v>13330</v>
      </c>
      <c r="J849" s="321" t="s">
        <v>8885</v>
      </c>
      <c r="K849" s="321" t="s">
        <v>8886</v>
      </c>
      <c r="L849" s="321" t="s">
        <v>8887</v>
      </c>
      <c r="M849" s="351"/>
      <c r="N849" s="351"/>
      <c r="O849" s="325" t="s">
        <v>8888</v>
      </c>
      <c r="P849" s="329" t="s">
        <v>8889</v>
      </c>
      <c r="Q849" s="323" t="s">
        <v>8890</v>
      </c>
      <c r="R849" s="351"/>
      <c r="S849" s="328" t="s">
        <v>8891</v>
      </c>
      <c r="T849" s="329" t="s">
        <v>8892</v>
      </c>
      <c r="U849" s="323" t="s">
        <v>8893</v>
      </c>
      <c r="V849" s="351"/>
    </row>
    <row r="850" ht="28.5" customHeight="1">
      <c r="A850" s="656">
        <v>31.0</v>
      </c>
      <c r="B850" s="348">
        <v>3.0</v>
      </c>
      <c r="C850" s="349" t="s">
        <v>8871</v>
      </c>
      <c r="D850" s="320" t="s">
        <v>1671</v>
      </c>
      <c r="E850" s="1073"/>
      <c r="F850" s="1080"/>
      <c r="G850" s="1075"/>
      <c r="H850" s="321" t="s">
        <v>13331</v>
      </c>
      <c r="I850" s="321" t="s">
        <v>13332</v>
      </c>
      <c r="J850" s="321" t="s">
        <v>8896</v>
      </c>
      <c r="K850" s="321" t="s">
        <v>8897</v>
      </c>
      <c r="L850" s="321" t="s">
        <v>8898</v>
      </c>
      <c r="M850" s="351"/>
      <c r="N850" s="351"/>
      <c r="O850" s="325" t="s">
        <v>8899</v>
      </c>
      <c r="P850" s="329" t="s">
        <v>8900</v>
      </c>
      <c r="Q850" s="323" t="s">
        <v>8901</v>
      </c>
      <c r="R850" s="351"/>
      <c r="S850" s="328" t="s">
        <v>8902</v>
      </c>
      <c r="T850" s="329" t="s">
        <v>8903</v>
      </c>
      <c r="U850" s="323" t="s">
        <v>8904</v>
      </c>
      <c r="V850" s="351"/>
    </row>
    <row r="851" ht="28.5" customHeight="1">
      <c r="A851" s="656">
        <v>31.0</v>
      </c>
      <c r="B851" s="354">
        <v>3.0</v>
      </c>
      <c r="C851" s="355" t="s">
        <v>8871</v>
      </c>
      <c r="D851" s="333" t="s">
        <v>786</v>
      </c>
      <c r="E851" s="1076"/>
      <c r="F851" s="1081"/>
      <c r="G851" s="1078"/>
      <c r="H851" s="334" t="s">
        <v>13333</v>
      </c>
      <c r="I851" s="334" t="s">
        <v>13334</v>
      </c>
      <c r="J851" s="334" t="s">
        <v>8907</v>
      </c>
      <c r="K851" s="334" t="s">
        <v>8908</v>
      </c>
      <c r="L851" s="334" t="s">
        <v>8909</v>
      </c>
      <c r="M851" s="356"/>
      <c r="N851" s="356"/>
      <c r="O851" s="338" t="s">
        <v>8910</v>
      </c>
      <c r="P851" s="342" t="s">
        <v>8911</v>
      </c>
      <c r="Q851" s="336" t="s">
        <v>8912</v>
      </c>
      <c r="R851" s="356"/>
      <c r="S851" s="341" t="s">
        <v>8913</v>
      </c>
      <c r="T851" s="342" t="s">
        <v>8914</v>
      </c>
      <c r="U851" s="336" t="s">
        <v>8915</v>
      </c>
      <c r="V851" s="356"/>
    </row>
    <row r="852" ht="28.5" customHeight="1">
      <c r="A852" s="656">
        <v>31.0</v>
      </c>
      <c r="B852" s="344">
        <v>3.0</v>
      </c>
      <c r="C852" s="345" t="s">
        <v>8916</v>
      </c>
      <c r="D852" s="305" t="s">
        <v>625</v>
      </c>
      <c r="E852" s="1070"/>
      <c r="F852" s="1071"/>
      <c r="G852" s="1079"/>
      <c r="H852" s="306" t="s">
        <v>13335</v>
      </c>
      <c r="I852" s="306" t="s">
        <v>13336</v>
      </c>
      <c r="J852" s="306" t="s">
        <v>8919</v>
      </c>
      <c r="K852" s="306" t="s">
        <v>8920</v>
      </c>
      <c r="L852" s="306" t="s">
        <v>8921</v>
      </c>
      <c r="M852" s="312"/>
      <c r="N852" s="312"/>
      <c r="O852" s="310" t="s">
        <v>8922</v>
      </c>
      <c r="P852" s="314" t="s">
        <v>8923</v>
      </c>
      <c r="Q852" s="308" t="s">
        <v>8924</v>
      </c>
      <c r="R852" s="312"/>
      <c r="S852" s="313" t="s">
        <v>8925</v>
      </c>
      <c r="T852" s="314" t="s">
        <v>8926</v>
      </c>
      <c r="U852" s="308" t="s">
        <v>8927</v>
      </c>
      <c r="V852" s="312"/>
    </row>
    <row r="853" ht="28.5" customHeight="1">
      <c r="A853" s="656">
        <v>31.0</v>
      </c>
      <c r="B853" s="348">
        <v>3.0</v>
      </c>
      <c r="C853" s="349" t="s">
        <v>8916</v>
      </c>
      <c r="D853" s="320" t="s">
        <v>1054</v>
      </c>
      <c r="E853" s="1073"/>
      <c r="F853" s="1080"/>
      <c r="G853" s="1075"/>
      <c r="H853" s="321" t="s">
        <v>13337</v>
      </c>
      <c r="I853" s="321" t="s">
        <v>13338</v>
      </c>
      <c r="J853" s="321" t="s">
        <v>8930</v>
      </c>
      <c r="K853" s="321" t="s">
        <v>13339</v>
      </c>
      <c r="L853" s="321" t="s">
        <v>13340</v>
      </c>
      <c r="M853" s="327"/>
      <c r="N853" s="327"/>
      <c r="O853" s="325" t="s">
        <v>8933</v>
      </c>
      <c r="P853" s="329" t="s">
        <v>8934</v>
      </c>
      <c r="Q853" s="323" t="s">
        <v>8935</v>
      </c>
      <c r="R853" s="327"/>
      <c r="S853" s="328" t="s">
        <v>8936</v>
      </c>
      <c r="T853" s="329" t="s">
        <v>8937</v>
      </c>
      <c r="U853" s="323" t="s">
        <v>8938</v>
      </c>
      <c r="V853" s="327"/>
    </row>
    <row r="854" ht="28.5" customHeight="1">
      <c r="A854" s="656">
        <v>31.0</v>
      </c>
      <c r="B854" s="348">
        <v>3.0</v>
      </c>
      <c r="C854" s="349" t="s">
        <v>8916</v>
      </c>
      <c r="D854" s="320" t="s">
        <v>1298</v>
      </c>
      <c r="E854" s="1073"/>
      <c r="F854" s="1080"/>
      <c r="G854" s="1075"/>
      <c r="H854" s="321" t="s">
        <v>13341</v>
      </c>
      <c r="I854" s="321" t="s">
        <v>13342</v>
      </c>
      <c r="J854" s="321" t="s">
        <v>8941</v>
      </c>
      <c r="K854" s="321" t="s">
        <v>8942</v>
      </c>
      <c r="L854" s="321" t="s">
        <v>8943</v>
      </c>
      <c r="M854" s="327"/>
      <c r="N854" s="327"/>
      <c r="O854" s="325" t="s">
        <v>8944</v>
      </c>
      <c r="P854" s="329" t="s">
        <v>8945</v>
      </c>
      <c r="Q854" s="323" t="s">
        <v>8946</v>
      </c>
      <c r="R854" s="327"/>
      <c r="S854" s="328" t="s">
        <v>8947</v>
      </c>
      <c r="T854" s="329" t="s">
        <v>8948</v>
      </c>
      <c r="U854" s="323" t="s">
        <v>8949</v>
      </c>
      <c r="V854" s="327"/>
    </row>
    <row r="855" ht="28.5" customHeight="1">
      <c r="A855" s="656">
        <v>31.0</v>
      </c>
      <c r="B855" s="354">
        <v>3.0</v>
      </c>
      <c r="C855" s="355" t="s">
        <v>8916</v>
      </c>
      <c r="D855" s="333" t="s">
        <v>1917</v>
      </c>
      <c r="E855" s="1076"/>
      <c r="F855" s="1081"/>
      <c r="G855" s="1078"/>
      <c r="H855" s="334" t="s">
        <v>13343</v>
      </c>
      <c r="I855" s="334" t="s">
        <v>13344</v>
      </c>
      <c r="J855" s="334" t="s">
        <v>8952</v>
      </c>
      <c r="K855" s="334" t="s">
        <v>8953</v>
      </c>
      <c r="L855" s="334" t="s">
        <v>8954</v>
      </c>
      <c r="M855" s="340"/>
      <c r="N855" s="340"/>
      <c r="O855" s="338" t="s">
        <v>8955</v>
      </c>
      <c r="P855" s="342" t="s">
        <v>8956</v>
      </c>
      <c r="Q855" s="336" t="s">
        <v>8957</v>
      </c>
      <c r="R855" s="340"/>
      <c r="S855" s="341" t="s">
        <v>8958</v>
      </c>
      <c r="T855" s="342" t="s">
        <v>8959</v>
      </c>
      <c r="U855" s="336" t="s">
        <v>8960</v>
      </c>
      <c r="V855" s="340"/>
    </row>
    <row r="856" ht="28.5" customHeight="1">
      <c r="A856" s="656">
        <v>31.0</v>
      </c>
      <c r="B856" s="348">
        <v>3.0</v>
      </c>
      <c r="C856" s="349" t="s">
        <v>8961</v>
      </c>
      <c r="D856" s="320" t="s">
        <v>647</v>
      </c>
      <c r="E856" s="1073"/>
      <c r="F856" s="1080"/>
      <c r="G856" s="1075"/>
      <c r="H856" s="321" t="s">
        <v>13345</v>
      </c>
      <c r="I856" s="321" t="s">
        <v>13346</v>
      </c>
      <c r="J856" s="321" t="s">
        <v>8964</v>
      </c>
      <c r="K856" s="321" t="s">
        <v>8965</v>
      </c>
      <c r="L856" s="321" t="s">
        <v>8966</v>
      </c>
      <c r="M856" s="351"/>
      <c r="N856" s="351"/>
      <c r="O856" s="325" t="s">
        <v>8967</v>
      </c>
      <c r="P856" s="329" t="s">
        <v>8968</v>
      </c>
      <c r="Q856" s="323" t="s">
        <v>8969</v>
      </c>
      <c r="R856" s="351"/>
      <c r="S856" s="328" t="s">
        <v>8970</v>
      </c>
      <c r="T856" s="329" t="s">
        <v>8971</v>
      </c>
      <c r="U856" s="323" t="s">
        <v>8972</v>
      </c>
      <c r="V856" s="351"/>
    </row>
    <row r="857" ht="28.5" customHeight="1">
      <c r="A857" s="656">
        <v>31.0</v>
      </c>
      <c r="B857" s="348">
        <v>3.0</v>
      </c>
      <c r="C857" s="349" t="s">
        <v>8961</v>
      </c>
      <c r="D857" s="320" t="s">
        <v>751</v>
      </c>
      <c r="E857" s="1073"/>
      <c r="F857" s="1080"/>
      <c r="G857" s="1075"/>
      <c r="H857" s="321" t="s">
        <v>13347</v>
      </c>
      <c r="I857" s="321" t="s">
        <v>13348</v>
      </c>
      <c r="J857" s="321" t="s">
        <v>8975</v>
      </c>
      <c r="K857" s="321" t="s">
        <v>8976</v>
      </c>
      <c r="L857" s="321" t="s">
        <v>8977</v>
      </c>
      <c r="M857" s="351"/>
      <c r="N857" s="351"/>
      <c r="O857" s="325" t="s">
        <v>8978</v>
      </c>
      <c r="P857" s="329" t="s">
        <v>8979</v>
      </c>
      <c r="Q857" s="323" t="s">
        <v>8980</v>
      </c>
      <c r="R857" s="351"/>
      <c r="S857" s="328" t="s">
        <v>8981</v>
      </c>
      <c r="T857" s="329" t="s">
        <v>8982</v>
      </c>
      <c r="U857" s="323" t="s">
        <v>8983</v>
      </c>
      <c r="V857" s="351"/>
    </row>
    <row r="858" ht="28.5" customHeight="1">
      <c r="A858" s="656">
        <v>31.0</v>
      </c>
      <c r="B858" s="348">
        <v>3.0</v>
      </c>
      <c r="C858" s="349" t="s">
        <v>8961</v>
      </c>
      <c r="D858" s="320" t="s">
        <v>1929</v>
      </c>
      <c r="E858" s="1073"/>
      <c r="F858" s="1080"/>
      <c r="G858" s="1075"/>
      <c r="H858" s="321" t="s">
        <v>13349</v>
      </c>
      <c r="I858" s="321" t="s">
        <v>13350</v>
      </c>
      <c r="J858" s="321" t="s">
        <v>8986</v>
      </c>
      <c r="K858" s="321" t="s">
        <v>8987</v>
      </c>
      <c r="L858" s="321" t="s">
        <v>8988</v>
      </c>
      <c r="M858" s="351"/>
      <c r="N858" s="351"/>
      <c r="O858" s="325" t="s">
        <v>8989</v>
      </c>
      <c r="P858" s="329" t="s">
        <v>8990</v>
      </c>
      <c r="Q858" s="323" t="s">
        <v>8991</v>
      </c>
      <c r="R858" s="351"/>
      <c r="S858" s="328" t="s">
        <v>8992</v>
      </c>
      <c r="T858" s="329" t="s">
        <v>8993</v>
      </c>
      <c r="U858" s="323" t="s">
        <v>8994</v>
      </c>
      <c r="V858" s="351"/>
    </row>
    <row r="859" ht="28.5" customHeight="1">
      <c r="A859" s="656">
        <v>31.0</v>
      </c>
      <c r="B859" s="354">
        <v>3.0</v>
      </c>
      <c r="C859" s="355" t="s">
        <v>8961</v>
      </c>
      <c r="D859" s="333" t="s">
        <v>602</v>
      </c>
      <c r="E859" s="1076"/>
      <c r="F859" s="1081"/>
      <c r="G859" s="1078"/>
      <c r="H859" s="334" t="s">
        <v>13351</v>
      </c>
      <c r="I859" s="334" t="s">
        <v>13352</v>
      </c>
      <c r="J859" s="334" t="s">
        <v>8997</v>
      </c>
      <c r="K859" s="334" t="s">
        <v>8998</v>
      </c>
      <c r="L859" s="334" t="s">
        <v>8999</v>
      </c>
      <c r="M859" s="356"/>
      <c r="N859" s="356"/>
      <c r="O859" s="338" t="s">
        <v>9000</v>
      </c>
      <c r="P859" s="342" t="s">
        <v>9001</v>
      </c>
      <c r="Q859" s="336" t="s">
        <v>9002</v>
      </c>
      <c r="R859" s="356"/>
      <c r="S859" s="341" t="s">
        <v>9003</v>
      </c>
      <c r="T859" s="342" t="s">
        <v>9004</v>
      </c>
      <c r="U859" s="336" t="s">
        <v>9005</v>
      </c>
      <c r="V859" s="356"/>
    </row>
    <row r="860" ht="28.5" customHeight="1">
      <c r="A860" s="656">
        <v>31.0</v>
      </c>
      <c r="B860" s="370">
        <v>3.0</v>
      </c>
      <c r="C860" s="349"/>
      <c r="D860" s="1230" t="s">
        <v>1255</v>
      </c>
      <c r="E860" s="1352"/>
      <c r="F860" s="1080"/>
      <c r="G860" s="1075"/>
      <c r="H860" s="1232" t="s">
        <v>3028</v>
      </c>
      <c r="I860" s="1353" t="s">
        <v>3029</v>
      </c>
      <c r="J860" s="470"/>
      <c r="K860" s="470"/>
      <c r="L860" s="470"/>
      <c r="M860" s="351"/>
      <c r="N860" s="351"/>
      <c r="O860" s="325"/>
      <c r="P860" s="378"/>
      <c r="Q860" s="499"/>
      <c r="R860" s="351"/>
      <c r="S860" s="328"/>
      <c r="T860" s="378"/>
      <c r="U860" s="499"/>
      <c r="V860" s="351"/>
    </row>
    <row r="861" ht="28.5" customHeight="1">
      <c r="A861" s="656">
        <v>31.0</v>
      </c>
      <c r="B861" s="370">
        <v>3.0</v>
      </c>
      <c r="C861" s="349"/>
      <c r="D861" s="1230" t="s">
        <v>2045</v>
      </c>
      <c r="E861" s="1352"/>
      <c r="F861" s="1080"/>
      <c r="G861" s="1075"/>
      <c r="H861" s="1232" t="s">
        <v>3031</v>
      </c>
      <c r="I861" s="1353" t="s">
        <v>3032</v>
      </c>
      <c r="J861" s="470"/>
      <c r="K861" s="470"/>
      <c r="L861" s="470"/>
      <c r="M861" s="351"/>
      <c r="N861" s="351"/>
      <c r="O861" s="325"/>
      <c r="P861" s="378"/>
      <c r="Q861" s="499"/>
      <c r="R861" s="351"/>
      <c r="S861" s="328"/>
      <c r="T861" s="378"/>
      <c r="U861" s="499"/>
      <c r="V861" s="351"/>
    </row>
    <row r="862" ht="28.5" customHeight="1">
      <c r="A862" s="656">
        <v>31.0</v>
      </c>
      <c r="B862" s="370">
        <v>3.0</v>
      </c>
      <c r="C862" s="349"/>
      <c r="D862" s="1230" t="s">
        <v>2046</v>
      </c>
      <c r="E862" s="1352"/>
      <c r="F862" s="1080"/>
      <c r="G862" s="1075"/>
      <c r="H862" s="1232" t="s">
        <v>3034</v>
      </c>
      <c r="I862" s="1353" t="s">
        <v>3035</v>
      </c>
      <c r="J862" s="470"/>
      <c r="K862" s="470"/>
      <c r="L862" s="470"/>
      <c r="M862" s="351"/>
      <c r="N862" s="351"/>
      <c r="O862" s="325"/>
      <c r="P862" s="378"/>
      <c r="Q862" s="499"/>
      <c r="R862" s="351"/>
      <c r="S862" s="328"/>
      <c r="T862" s="378"/>
      <c r="U862" s="499"/>
      <c r="V862" s="351"/>
    </row>
    <row r="863" ht="28.5" customHeight="1">
      <c r="A863" s="656">
        <v>31.0</v>
      </c>
      <c r="B863" s="370">
        <v>3.0</v>
      </c>
      <c r="C863" s="349"/>
      <c r="D863" s="1230" t="s">
        <v>2047</v>
      </c>
      <c r="E863" s="1352"/>
      <c r="F863" s="1080"/>
      <c r="G863" s="1075"/>
      <c r="H863" s="1232" t="s">
        <v>3037</v>
      </c>
      <c r="I863" s="1353" t="s">
        <v>3038</v>
      </c>
      <c r="J863" s="470"/>
      <c r="K863" s="470"/>
      <c r="L863" s="470"/>
      <c r="M863" s="351"/>
      <c r="N863" s="351"/>
      <c r="O863" s="325"/>
      <c r="P863" s="378"/>
      <c r="Q863" s="499"/>
      <c r="R863" s="351"/>
      <c r="S863" s="328"/>
      <c r="T863" s="378"/>
      <c r="U863" s="499"/>
      <c r="V863" s="351"/>
    </row>
    <row r="864" ht="28.5" customHeight="1">
      <c r="A864" s="656">
        <v>31.0</v>
      </c>
      <c r="B864" s="370">
        <v>3.0</v>
      </c>
      <c r="C864" s="349"/>
      <c r="D864" s="1230" t="s">
        <v>2048</v>
      </c>
      <c r="E864" s="1352"/>
      <c r="F864" s="1080"/>
      <c r="G864" s="1075"/>
      <c r="H864" s="1232" t="s">
        <v>3040</v>
      </c>
      <c r="I864" s="1353" t="s">
        <v>3041</v>
      </c>
      <c r="J864" s="470"/>
      <c r="K864" s="470"/>
      <c r="L864" s="470"/>
      <c r="M864" s="351"/>
      <c r="N864" s="351"/>
      <c r="O864" s="325"/>
      <c r="P864" s="378"/>
      <c r="Q864" s="499"/>
      <c r="R864" s="351"/>
      <c r="S864" s="328"/>
      <c r="T864" s="378"/>
      <c r="U864" s="499"/>
      <c r="V864" s="351"/>
    </row>
    <row r="865" ht="28.5" customHeight="1">
      <c r="A865" s="656">
        <v>31.0</v>
      </c>
      <c r="B865" s="370">
        <v>3.0</v>
      </c>
      <c r="C865" s="349"/>
      <c r="D865" s="1233" t="s">
        <v>2049</v>
      </c>
      <c r="E865" s="1352"/>
      <c r="F865" s="1080"/>
      <c r="G865" s="1075"/>
      <c r="H865" s="1234" t="s">
        <v>3043</v>
      </c>
      <c r="I865" s="1354" t="s">
        <v>3044</v>
      </c>
      <c r="J865" s="470"/>
      <c r="K865" s="470"/>
      <c r="L865" s="470"/>
      <c r="M865" s="351"/>
      <c r="N865" s="351"/>
      <c r="O865" s="325"/>
      <c r="P865" s="378"/>
      <c r="Q865" s="499"/>
      <c r="R865" s="351"/>
      <c r="S865" s="328"/>
      <c r="T865" s="378"/>
      <c r="U865" s="499"/>
      <c r="V865" s="351"/>
    </row>
    <row r="866" ht="28.5" customHeight="1">
      <c r="A866" s="656">
        <v>31.0</v>
      </c>
      <c r="B866" s="548">
        <v>3.0</v>
      </c>
      <c r="C866" s="345"/>
      <c r="D866" s="1235" t="s">
        <v>2050</v>
      </c>
      <c r="E866" s="1349"/>
      <c r="F866" s="1071"/>
      <c r="G866" s="1079"/>
      <c r="H866" s="1236" t="s">
        <v>3046</v>
      </c>
      <c r="I866" s="1355" t="s">
        <v>3047</v>
      </c>
      <c r="J866" s="466"/>
      <c r="K866" s="466"/>
      <c r="L866" s="466"/>
      <c r="M866" s="346"/>
      <c r="N866" s="346"/>
      <c r="O866" s="310"/>
      <c r="P866" s="388"/>
      <c r="Q866" s="498"/>
      <c r="R866" s="346"/>
      <c r="S866" s="313"/>
      <c r="T866" s="388"/>
      <c r="U866" s="498"/>
      <c r="V866" s="346"/>
    </row>
    <row r="867" ht="28.5" customHeight="1">
      <c r="A867" s="656">
        <v>31.0</v>
      </c>
      <c r="B867" s="302">
        <v>3.0</v>
      </c>
      <c r="C867" s="349"/>
      <c r="D867" s="1230" t="s">
        <v>2051</v>
      </c>
      <c r="E867" s="1352"/>
      <c r="F867" s="1080"/>
      <c r="G867" s="1075"/>
      <c r="H867" s="1232" t="s">
        <v>3049</v>
      </c>
      <c r="I867" s="1353" t="s">
        <v>3050</v>
      </c>
      <c r="J867" s="470"/>
      <c r="K867" s="470"/>
      <c r="L867" s="470"/>
      <c r="M867" s="351"/>
      <c r="N867" s="351"/>
      <c r="O867" s="325"/>
      <c r="P867" s="378"/>
      <c r="Q867" s="499"/>
      <c r="R867" s="351"/>
      <c r="S867" s="328"/>
      <c r="T867" s="378"/>
      <c r="U867" s="499"/>
      <c r="V867" s="351"/>
    </row>
    <row r="868" ht="28.5" customHeight="1">
      <c r="A868" s="656">
        <v>31.0</v>
      </c>
      <c r="B868" s="302">
        <v>3.0</v>
      </c>
      <c r="C868" s="349"/>
      <c r="D868" s="1230" t="s">
        <v>2052</v>
      </c>
      <c r="E868" s="1352"/>
      <c r="F868" s="1080"/>
      <c r="G868" s="1075"/>
      <c r="H868" s="1232" t="s">
        <v>3052</v>
      </c>
      <c r="I868" s="1353" t="s">
        <v>3053</v>
      </c>
      <c r="J868" s="470"/>
      <c r="K868" s="470"/>
      <c r="L868" s="470"/>
      <c r="M868" s="351"/>
      <c r="N868" s="351"/>
      <c r="O868" s="325"/>
      <c r="P868" s="378"/>
      <c r="Q868" s="499"/>
      <c r="R868" s="351"/>
      <c r="S868" s="328"/>
      <c r="T868" s="378"/>
      <c r="U868" s="499"/>
      <c r="V868" s="351"/>
    </row>
    <row r="869" ht="28.5" customHeight="1">
      <c r="A869" s="656">
        <v>31.0</v>
      </c>
      <c r="B869" s="302">
        <v>3.0</v>
      </c>
      <c r="C869" s="349"/>
      <c r="D869" s="1230" t="s">
        <v>2053</v>
      </c>
      <c r="E869" s="1352"/>
      <c r="F869" s="1080"/>
      <c r="G869" s="1075"/>
      <c r="H869" s="1232" t="s">
        <v>3055</v>
      </c>
      <c r="I869" s="1353" t="s">
        <v>3056</v>
      </c>
      <c r="J869" s="470"/>
      <c r="K869" s="470"/>
      <c r="L869" s="470"/>
      <c r="M869" s="351"/>
      <c r="N869" s="351"/>
      <c r="O869" s="325"/>
      <c r="P869" s="378"/>
      <c r="Q869" s="499"/>
      <c r="R869" s="351"/>
      <c r="S869" s="328"/>
      <c r="T869" s="378"/>
      <c r="U869" s="499"/>
      <c r="V869" s="351"/>
    </row>
    <row r="870" ht="28.5" customHeight="1">
      <c r="A870" s="656">
        <v>31.0</v>
      </c>
      <c r="B870" s="302">
        <v>3.0</v>
      </c>
      <c r="C870" s="349"/>
      <c r="D870" s="1230" t="s">
        <v>2054</v>
      </c>
      <c r="E870" s="1352"/>
      <c r="F870" s="1080"/>
      <c r="G870" s="1075"/>
      <c r="H870" s="1232" t="s">
        <v>3058</v>
      </c>
      <c r="I870" s="1353" t="s">
        <v>3059</v>
      </c>
      <c r="J870" s="470"/>
      <c r="K870" s="470"/>
      <c r="L870" s="470"/>
      <c r="M870" s="351"/>
      <c r="N870" s="351"/>
      <c r="O870" s="325"/>
      <c r="P870" s="378"/>
      <c r="Q870" s="499"/>
      <c r="R870" s="351"/>
      <c r="S870" s="328"/>
      <c r="T870" s="378"/>
      <c r="U870" s="499"/>
      <c r="V870" s="351"/>
    </row>
    <row r="871" ht="28.5" customHeight="1">
      <c r="A871" s="656">
        <v>31.0</v>
      </c>
      <c r="B871" s="549">
        <v>3.0</v>
      </c>
      <c r="C871" s="355"/>
      <c r="D871" s="1233" t="s">
        <v>1606</v>
      </c>
      <c r="E871" s="1369"/>
      <c r="F871" s="1081"/>
      <c r="G871" s="1078"/>
      <c r="H871" s="1234" t="s">
        <v>3061</v>
      </c>
      <c r="I871" s="1354" t="s">
        <v>3062</v>
      </c>
      <c r="J871" s="474"/>
      <c r="K871" s="474"/>
      <c r="L871" s="474"/>
      <c r="M871" s="356"/>
      <c r="N871" s="356"/>
      <c r="O871" s="338"/>
      <c r="P871" s="477"/>
      <c r="Q871" s="500"/>
      <c r="R871" s="356"/>
      <c r="S871" s="341"/>
      <c r="T871" s="477"/>
      <c r="U871" s="500"/>
      <c r="V871" s="356"/>
    </row>
    <row r="872" ht="28.5" customHeight="1">
      <c r="A872" s="671">
        <v>32.0</v>
      </c>
      <c r="B872" s="479">
        <v>3.0</v>
      </c>
      <c r="C872" s="392" t="s">
        <v>9018</v>
      </c>
      <c r="D872" s="393" t="s">
        <v>541</v>
      </c>
      <c r="E872" s="1370" t="s">
        <v>12056</v>
      </c>
      <c r="F872" s="1371" t="s">
        <v>12192</v>
      </c>
      <c r="G872" s="1141" t="s">
        <v>13353</v>
      </c>
      <c r="H872" s="394" t="s">
        <v>13354</v>
      </c>
      <c r="I872" s="394" t="s">
        <v>13355</v>
      </c>
      <c r="J872" s="394" t="s">
        <v>9021</v>
      </c>
      <c r="K872" s="394" t="s">
        <v>9022</v>
      </c>
      <c r="L872" s="394" t="s">
        <v>9023</v>
      </c>
      <c r="M872" s="441"/>
      <c r="N872" s="441"/>
      <c r="O872" s="454" t="s">
        <v>9024</v>
      </c>
      <c r="P872" s="402" t="s">
        <v>9025</v>
      </c>
      <c r="Q872" s="396" t="s">
        <v>9026</v>
      </c>
      <c r="R872" s="441"/>
      <c r="S872" s="456" t="s">
        <v>9027</v>
      </c>
      <c r="T872" s="402" t="s">
        <v>9028</v>
      </c>
      <c r="U872" s="396" t="s">
        <v>9029</v>
      </c>
      <c r="V872" s="441"/>
    </row>
    <row r="873" ht="28.5" customHeight="1">
      <c r="A873" s="671">
        <v>32.0</v>
      </c>
      <c r="B873" s="480">
        <v>3.0</v>
      </c>
      <c r="C873" s="406" t="s">
        <v>9018</v>
      </c>
      <c r="D873" s="407" t="s">
        <v>562</v>
      </c>
      <c r="E873" s="1135"/>
      <c r="F873" s="1136"/>
      <c r="G873" s="1137"/>
      <c r="H873" s="408" t="s">
        <v>13356</v>
      </c>
      <c r="I873" s="408" t="s">
        <v>13357</v>
      </c>
      <c r="J873" s="408" t="s">
        <v>9032</v>
      </c>
      <c r="K873" s="408" t="s">
        <v>9033</v>
      </c>
      <c r="L873" s="408" t="s">
        <v>9034</v>
      </c>
      <c r="M873" s="432"/>
      <c r="N873" s="432"/>
      <c r="O873" s="431" t="s">
        <v>9035</v>
      </c>
      <c r="P873" s="416" t="s">
        <v>9036</v>
      </c>
      <c r="Q873" s="410" t="s">
        <v>9037</v>
      </c>
      <c r="R873" s="432"/>
      <c r="S873" s="433" t="s">
        <v>9038</v>
      </c>
      <c r="T873" s="416" t="s">
        <v>9039</v>
      </c>
      <c r="U873" s="410" t="s">
        <v>9040</v>
      </c>
      <c r="V873" s="432"/>
    </row>
    <row r="874" ht="28.5" customHeight="1">
      <c r="A874" s="671">
        <v>32.0</v>
      </c>
      <c r="B874" s="480">
        <v>3.0</v>
      </c>
      <c r="C874" s="406" t="s">
        <v>9018</v>
      </c>
      <c r="D874" s="407" t="s">
        <v>1937</v>
      </c>
      <c r="E874" s="1135"/>
      <c r="F874" s="1136"/>
      <c r="G874" s="1137"/>
      <c r="H874" s="408" t="s">
        <v>9041</v>
      </c>
      <c r="I874" s="408" t="s">
        <v>13358</v>
      </c>
      <c r="J874" s="408" t="s">
        <v>9043</v>
      </c>
      <c r="K874" s="408" t="s">
        <v>9044</v>
      </c>
      <c r="L874" s="408" t="s">
        <v>9045</v>
      </c>
      <c r="M874" s="432"/>
      <c r="N874" s="432"/>
      <c r="O874" s="431" t="s">
        <v>9046</v>
      </c>
      <c r="P874" s="416" t="s">
        <v>9047</v>
      </c>
      <c r="Q874" s="410" t="s">
        <v>9048</v>
      </c>
      <c r="R874" s="432"/>
      <c r="S874" s="433" t="s">
        <v>9049</v>
      </c>
      <c r="T874" s="416" t="s">
        <v>9050</v>
      </c>
      <c r="U874" s="410" t="s">
        <v>9051</v>
      </c>
      <c r="V874" s="432"/>
    </row>
    <row r="875" ht="28.5" customHeight="1">
      <c r="A875" s="671">
        <v>32.0</v>
      </c>
      <c r="B875" s="482">
        <v>3.0</v>
      </c>
      <c r="C875" s="419" t="s">
        <v>9018</v>
      </c>
      <c r="D875" s="420" t="s">
        <v>1938</v>
      </c>
      <c r="E875" s="1130"/>
      <c r="F875" s="1138"/>
      <c r="G875" s="1132"/>
      <c r="H875" s="421" t="s">
        <v>13359</v>
      </c>
      <c r="I875" s="421" t="s">
        <v>13360</v>
      </c>
      <c r="J875" s="421" t="s">
        <v>9054</v>
      </c>
      <c r="K875" s="421" t="s">
        <v>9055</v>
      </c>
      <c r="L875" s="421" t="s">
        <v>9056</v>
      </c>
      <c r="M875" s="438"/>
      <c r="N875" s="438"/>
      <c r="O875" s="437" t="s">
        <v>9057</v>
      </c>
      <c r="P875" s="429" t="s">
        <v>9058</v>
      </c>
      <c r="Q875" s="423" t="s">
        <v>9059</v>
      </c>
      <c r="R875" s="438"/>
      <c r="S875" s="439" t="s">
        <v>9060</v>
      </c>
      <c r="T875" s="429" t="s">
        <v>9061</v>
      </c>
      <c r="U875" s="423" t="s">
        <v>9062</v>
      </c>
      <c r="V875" s="438"/>
    </row>
    <row r="876" ht="28.5" customHeight="1">
      <c r="A876" s="671">
        <v>32.0</v>
      </c>
      <c r="B876" s="480">
        <v>3.0</v>
      </c>
      <c r="C876" s="406" t="s">
        <v>9063</v>
      </c>
      <c r="D876" s="407" t="s">
        <v>1948</v>
      </c>
      <c r="E876" s="1135"/>
      <c r="F876" s="1136"/>
      <c r="G876" s="1137"/>
      <c r="H876" s="408" t="s">
        <v>13361</v>
      </c>
      <c r="I876" s="408" t="s">
        <v>13362</v>
      </c>
      <c r="J876" s="408" t="s">
        <v>9066</v>
      </c>
      <c r="K876" s="408" t="s">
        <v>9067</v>
      </c>
      <c r="L876" s="408" t="s">
        <v>9068</v>
      </c>
      <c r="M876" s="432"/>
      <c r="N876" s="432"/>
      <c r="O876" s="431" t="s">
        <v>9069</v>
      </c>
      <c r="P876" s="416" t="s">
        <v>9070</v>
      </c>
      <c r="Q876" s="410" t="s">
        <v>9071</v>
      </c>
      <c r="R876" s="432"/>
      <c r="S876" s="433" t="s">
        <v>9072</v>
      </c>
      <c r="T876" s="416" t="s">
        <v>9073</v>
      </c>
      <c r="U876" s="410" t="s">
        <v>9074</v>
      </c>
      <c r="V876" s="432"/>
    </row>
    <row r="877" ht="28.5" customHeight="1">
      <c r="A877" s="671">
        <v>32.0</v>
      </c>
      <c r="B877" s="480">
        <v>3.0</v>
      </c>
      <c r="C877" s="406" t="s">
        <v>9063</v>
      </c>
      <c r="D877" s="407" t="s">
        <v>1949</v>
      </c>
      <c r="E877" s="1135"/>
      <c r="F877" s="1136"/>
      <c r="G877" s="1137"/>
      <c r="H877" s="408" t="s">
        <v>13363</v>
      </c>
      <c r="I877" s="408" t="s">
        <v>13364</v>
      </c>
      <c r="J877" s="408" t="s">
        <v>9077</v>
      </c>
      <c r="K877" s="408" t="s">
        <v>9078</v>
      </c>
      <c r="L877" s="408" t="s">
        <v>9079</v>
      </c>
      <c r="M877" s="432"/>
      <c r="N877" s="432"/>
      <c r="O877" s="431" t="s">
        <v>9080</v>
      </c>
      <c r="P877" s="416" t="s">
        <v>9081</v>
      </c>
      <c r="Q877" s="410" t="s">
        <v>9082</v>
      </c>
      <c r="R877" s="432"/>
      <c r="S877" s="433" t="s">
        <v>9083</v>
      </c>
      <c r="T877" s="416" t="s">
        <v>9084</v>
      </c>
      <c r="U877" s="410" t="s">
        <v>9085</v>
      </c>
      <c r="V877" s="432"/>
    </row>
    <row r="878" ht="28.5" customHeight="1">
      <c r="A878" s="671">
        <v>32.0</v>
      </c>
      <c r="B878" s="480">
        <v>3.0</v>
      </c>
      <c r="C878" s="406" t="s">
        <v>9063</v>
      </c>
      <c r="D878" s="407" t="s">
        <v>1950</v>
      </c>
      <c r="E878" s="1135"/>
      <c r="F878" s="1136"/>
      <c r="G878" s="1137"/>
      <c r="H878" s="408" t="s">
        <v>13365</v>
      </c>
      <c r="I878" s="408" t="s">
        <v>13366</v>
      </c>
      <c r="J878" s="408" t="s">
        <v>9088</v>
      </c>
      <c r="K878" s="408" t="s">
        <v>9089</v>
      </c>
      <c r="L878" s="408" t="s">
        <v>9090</v>
      </c>
      <c r="M878" s="432"/>
      <c r="N878" s="432"/>
      <c r="O878" s="431" t="s">
        <v>9091</v>
      </c>
      <c r="P878" s="416" t="s">
        <v>9092</v>
      </c>
      <c r="Q878" s="410" t="s">
        <v>9093</v>
      </c>
      <c r="R878" s="432"/>
      <c r="S878" s="433" t="s">
        <v>9094</v>
      </c>
      <c r="T878" s="416" t="s">
        <v>9095</v>
      </c>
      <c r="U878" s="410" t="s">
        <v>9096</v>
      </c>
      <c r="V878" s="432"/>
    </row>
    <row r="879" ht="28.5" customHeight="1">
      <c r="A879" s="671">
        <v>32.0</v>
      </c>
      <c r="B879" s="482">
        <v>3.0</v>
      </c>
      <c r="C879" s="419" t="s">
        <v>9063</v>
      </c>
      <c r="D879" s="420" t="s">
        <v>1951</v>
      </c>
      <c r="E879" s="1130"/>
      <c r="F879" s="1138"/>
      <c r="G879" s="1132"/>
      <c r="H879" s="421" t="s">
        <v>13367</v>
      </c>
      <c r="I879" s="421" t="s">
        <v>13368</v>
      </c>
      <c r="J879" s="421" t="s">
        <v>9099</v>
      </c>
      <c r="K879" s="421" t="s">
        <v>9100</v>
      </c>
      <c r="L879" s="421" t="s">
        <v>9101</v>
      </c>
      <c r="M879" s="438"/>
      <c r="N879" s="438"/>
      <c r="O879" s="437" t="s">
        <v>9102</v>
      </c>
      <c r="P879" s="429" t="s">
        <v>9103</v>
      </c>
      <c r="Q879" s="423" t="s">
        <v>9104</v>
      </c>
      <c r="R879" s="438"/>
      <c r="S879" s="439" t="s">
        <v>9105</v>
      </c>
      <c r="T879" s="429" t="s">
        <v>9106</v>
      </c>
      <c r="U879" s="423" t="s">
        <v>9107</v>
      </c>
      <c r="V879" s="438"/>
    </row>
    <row r="880" ht="28.5" customHeight="1">
      <c r="A880" s="671">
        <v>32.0</v>
      </c>
      <c r="B880" s="479">
        <v>3.0</v>
      </c>
      <c r="C880" s="392" t="s">
        <v>9108</v>
      </c>
      <c r="D880" s="393" t="s">
        <v>1943</v>
      </c>
      <c r="E880" s="1139"/>
      <c r="F880" s="1140"/>
      <c r="G880" s="1167"/>
      <c r="H880" s="394" t="s">
        <v>13369</v>
      </c>
      <c r="I880" s="394" t="s">
        <v>13370</v>
      </c>
      <c r="J880" s="394" t="s">
        <v>13371</v>
      </c>
      <c r="K880" s="394" t="s">
        <v>13372</v>
      </c>
      <c r="L880" s="394" t="s">
        <v>13373</v>
      </c>
      <c r="M880" s="400"/>
      <c r="N880" s="400"/>
      <c r="O880" s="454" t="s">
        <v>9114</v>
      </c>
      <c r="P880" s="402" t="s">
        <v>9115</v>
      </c>
      <c r="Q880" s="396" t="s">
        <v>9116</v>
      </c>
      <c r="R880" s="400"/>
      <c r="S880" s="456" t="s">
        <v>9117</v>
      </c>
      <c r="T880" s="402" t="s">
        <v>9118</v>
      </c>
      <c r="U880" s="396" t="s">
        <v>9119</v>
      </c>
      <c r="V880" s="400"/>
    </row>
    <row r="881" ht="28.5" customHeight="1">
      <c r="A881" s="671">
        <v>32.0</v>
      </c>
      <c r="B881" s="480">
        <v>3.0</v>
      </c>
      <c r="C881" s="406" t="s">
        <v>9108</v>
      </c>
      <c r="D881" s="407" t="s">
        <v>1944</v>
      </c>
      <c r="E881" s="1135"/>
      <c r="F881" s="1136"/>
      <c r="G881" s="1137"/>
      <c r="H881" s="408" t="s">
        <v>13374</v>
      </c>
      <c r="I881" s="408" t="s">
        <v>9121</v>
      </c>
      <c r="J881" s="408" t="s">
        <v>9122</v>
      </c>
      <c r="K881" s="408" t="s">
        <v>9123</v>
      </c>
      <c r="L881" s="408" t="s">
        <v>9124</v>
      </c>
      <c r="M881" s="414"/>
      <c r="N881" s="414"/>
      <c r="O881" s="431" t="s">
        <v>9125</v>
      </c>
      <c r="P881" s="416" t="s">
        <v>9126</v>
      </c>
      <c r="Q881" s="410" t="s">
        <v>9127</v>
      </c>
      <c r="R881" s="414"/>
      <c r="S881" s="433" t="s">
        <v>9128</v>
      </c>
      <c r="T881" s="416" t="s">
        <v>9129</v>
      </c>
      <c r="U881" s="410" t="s">
        <v>9130</v>
      </c>
      <c r="V881" s="414"/>
    </row>
    <row r="882" ht="28.5" customHeight="1">
      <c r="A882" s="671">
        <v>32.0</v>
      </c>
      <c r="B882" s="480">
        <v>3.0</v>
      </c>
      <c r="C882" s="406" t="s">
        <v>9108</v>
      </c>
      <c r="D882" s="407" t="s">
        <v>1179</v>
      </c>
      <c r="E882" s="1135"/>
      <c r="F882" s="1136"/>
      <c r="G882" s="1137"/>
      <c r="H882" s="408" t="s">
        <v>13375</v>
      </c>
      <c r="I882" s="408" t="s">
        <v>13376</v>
      </c>
      <c r="J882" s="408" t="s">
        <v>9133</v>
      </c>
      <c r="K882" s="408" t="s">
        <v>9134</v>
      </c>
      <c r="L882" s="408" t="s">
        <v>9135</v>
      </c>
      <c r="M882" s="414"/>
      <c r="N882" s="414"/>
      <c r="O882" s="431" t="s">
        <v>9136</v>
      </c>
      <c r="P882" s="416" t="s">
        <v>9137</v>
      </c>
      <c r="Q882" s="410" t="s">
        <v>9138</v>
      </c>
      <c r="R882" s="414"/>
      <c r="S882" s="433" t="s">
        <v>9139</v>
      </c>
      <c r="T882" s="416" t="s">
        <v>9140</v>
      </c>
      <c r="U882" s="410" t="s">
        <v>9141</v>
      </c>
      <c r="V882" s="414"/>
    </row>
    <row r="883" ht="28.5" customHeight="1">
      <c r="A883" s="671">
        <v>32.0</v>
      </c>
      <c r="B883" s="482">
        <v>3.0</v>
      </c>
      <c r="C883" s="419" t="s">
        <v>9108</v>
      </c>
      <c r="D883" s="420" t="s">
        <v>1173</v>
      </c>
      <c r="E883" s="1130"/>
      <c r="F883" s="1138"/>
      <c r="G883" s="1132"/>
      <c r="H883" s="421" t="s">
        <v>13377</v>
      </c>
      <c r="I883" s="421" t="s">
        <v>13378</v>
      </c>
      <c r="J883" s="421" t="s">
        <v>9144</v>
      </c>
      <c r="K883" s="421" t="s">
        <v>9145</v>
      </c>
      <c r="L883" s="421" t="s">
        <v>9146</v>
      </c>
      <c r="M883" s="427"/>
      <c r="N883" s="427"/>
      <c r="O883" s="437" t="s">
        <v>9147</v>
      </c>
      <c r="P883" s="429" t="s">
        <v>9148</v>
      </c>
      <c r="Q883" s="423" t="s">
        <v>9149</v>
      </c>
      <c r="R883" s="427"/>
      <c r="S883" s="439" t="s">
        <v>9150</v>
      </c>
      <c r="T883" s="429" t="s">
        <v>9151</v>
      </c>
      <c r="U883" s="423" t="s">
        <v>9152</v>
      </c>
      <c r="V883" s="427"/>
    </row>
    <row r="884" ht="28.5" customHeight="1">
      <c r="A884" s="671">
        <v>32.0</v>
      </c>
      <c r="B884" s="480">
        <v>3.0</v>
      </c>
      <c r="C884" s="406" t="s">
        <v>9153</v>
      </c>
      <c r="D884" s="407" t="s">
        <v>1675</v>
      </c>
      <c r="E884" s="1135"/>
      <c r="F884" s="1136"/>
      <c r="G884" s="1137"/>
      <c r="H884" s="408" t="s">
        <v>13379</v>
      </c>
      <c r="I884" s="408" t="s">
        <v>13380</v>
      </c>
      <c r="J884" s="408" t="s">
        <v>9156</v>
      </c>
      <c r="K884" s="408" t="s">
        <v>9157</v>
      </c>
      <c r="L884" s="408" t="s">
        <v>9158</v>
      </c>
      <c r="M884" s="432"/>
      <c r="N884" s="432"/>
      <c r="O884" s="431" t="s">
        <v>9159</v>
      </c>
      <c r="P884" s="416" t="s">
        <v>9160</v>
      </c>
      <c r="Q884" s="410" t="s">
        <v>9161</v>
      </c>
      <c r="R884" s="432"/>
      <c r="S884" s="433" t="s">
        <v>9162</v>
      </c>
      <c r="T884" s="416" t="s">
        <v>9163</v>
      </c>
      <c r="U884" s="410" t="s">
        <v>9164</v>
      </c>
      <c r="V884" s="432"/>
    </row>
    <row r="885" ht="28.5" customHeight="1">
      <c r="A885" s="671">
        <v>32.0</v>
      </c>
      <c r="B885" s="480">
        <v>3.0</v>
      </c>
      <c r="C885" s="406" t="s">
        <v>9153</v>
      </c>
      <c r="D885" s="407" t="s">
        <v>1953</v>
      </c>
      <c r="E885" s="1135"/>
      <c r="F885" s="1136"/>
      <c r="G885" s="1137"/>
      <c r="H885" s="408" t="s">
        <v>13381</v>
      </c>
      <c r="I885" s="408" t="s">
        <v>13382</v>
      </c>
      <c r="J885" s="408" t="s">
        <v>9167</v>
      </c>
      <c r="K885" s="408" t="s">
        <v>9168</v>
      </c>
      <c r="L885" s="408" t="s">
        <v>9169</v>
      </c>
      <c r="M885" s="432"/>
      <c r="N885" s="432"/>
      <c r="O885" s="431" t="s">
        <v>9170</v>
      </c>
      <c r="P885" s="416" t="s">
        <v>9171</v>
      </c>
      <c r="Q885" s="410" t="s">
        <v>9172</v>
      </c>
      <c r="R885" s="432"/>
      <c r="S885" s="433" t="s">
        <v>9173</v>
      </c>
      <c r="T885" s="416" t="s">
        <v>9174</v>
      </c>
      <c r="U885" s="410" t="s">
        <v>9175</v>
      </c>
      <c r="V885" s="432"/>
    </row>
    <row r="886" ht="28.5" customHeight="1">
      <c r="A886" s="671">
        <v>32.0</v>
      </c>
      <c r="B886" s="480">
        <v>3.0</v>
      </c>
      <c r="C886" s="406" t="s">
        <v>9153</v>
      </c>
      <c r="D886" s="407" t="s">
        <v>1954</v>
      </c>
      <c r="E886" s="1135"/>
      <c r="F886" s="1136"/>
      <c r="G886" s="1137"/>
      <c r="H886" s="408" t="s">
        <v>13383</v>
      </c>
      <c r="I886" s="408" t="s">
        <v>13384</v>
      </c>
      <c r="J886" s="408" t="s">
        <v>9178</v>
      </c>
      <c r="K886" s="408" t="s">
        <v>9179</v>
      </c>
      <c r="L886" s="408" t="s">
        <v>9180</v>
      </c>
      <c r="M886" s="432"/>
      <c r="N886" s="432"/>
      <c r="O886" s="431" t="s">
        <v>9181</v>
      </c>
      <c r="P886" s="416" t="s">
        <v>9182</v>
      </c>
      <c r="Q886" s="410" t="s">
        <v>9183</v>
      </c>
      <c r="R886" s="432"/>
      <c r="S886" s="433" t="s">
        <v>9184</v>
      </c>
      <c r="T886" s="416" t="s">
        <v>9185</v>
      </c>
      <c r="U886" s="410" t="s">
        <v>9186</v>
      </c>
      <c r="V886" s="432"/>
    </row>
    <row r="887" ht="28.5" customHeight="1">
      <c r="A887" s="671">
        <v>32.0</v>
      </c>
      <c r="B887" s="482">
        <v>3.0</v>
      </c>
      <c r="C887" s="419" t="s">
        <v>9153</v>
      </c>
      <c r="D887" s="420" t="s">
        <v>1955</v>
      </c>
      <c r="E887" s="1130"/>
      <c r="F887" s="1138"/>
      <c r="G887" s="1132"/>
      <c r="H887" s="421" t="s">
        <v>13385</v>
      </c>
      <c r="I887" s="421" t="s">
        <v>13386</v>
      </c>
      <c r="J887" s="421" t="s">
        <v>9189</v>
      </c>
      <c r="K887" s="421" t="s">
        <v>9190</v>
      </c>
      <c r="L887" s="421" t="s">
        <v>9191</v>
      </c>
      <c r="M887" s="438"/>
      <c r="N887" s="438"/>
      <c r="O887" s="437" t="s">
        <v>9192</v>
      </c>
      <c r="P887" s="429" t="s">
        <v>9193</v>
      </c>
      <c r="Q887" s="423" t="s">
        <v>9194</v>
      </c>
      <c r="R887" s="438"/>
      <c r="S887" s="439" t="s">
        <v>9195</v>
      </c>
      <c r="T887" s="429" t="s">
        <v>9196</v>
      </c>
      <c r="U887" s="423" t="s">
        <v>9197</v>
      </c>
      <c r="V887" s="438"/>
    </row>
    <row r="888" ht="28.5" customHeight="1">
      <c r="A888" s="671">
        <v>32.0</v>
      </c>
      <c r="B888" s="450">
        <v>3.0</v>
      </c>
      <c r="C888" s="406"/>
      <c r="D888" s="1361" t="s">
        <v>1416</v>
      </c>
      <c r="E888" s="1372"/>
      <c r="F888" s="1373"/>
      <c r="G888" s="1137"/>
      <c r="H888" s="1363" t="s">
        <v>3244</v>
      </c>
      <c r="I888" s="1364" t="s">
        <v>3245</v>
      </c>
      <c r="J888" s="447"/>
      <c r="K888" s="447"/>
      <c r="L888" s="447"/>
      <c r="M888" s="432"/>
      <c r="N888" s="432"/>
      <c r="O888" s="431"/>
      <c r="P888" s="449"/>
      <c r="Q888" s="485"/>
      <c r="R888" s="432"/>
      <c r="S888" s="433"/>
      <c r="T888" s="449"/>
      <c r="U888" s="485"/>
      <c r="V888" s="432"/>
    </row>
    <row r="889" ht="28.5" customHeight="1">
      <c r="A889" s="671">
        <v>32.0</v>
      </c>
      <c r="B889" s="450">
        <v>3.0</v>
      </c>
      <c r="C889" s="406"/>
      <c r="D889" s="1361" t="s">
        <v>2055</v>
      </c>
      <c r="E889" s="1374"/>
      <c r="F889" s="1373"/>
      <c r="G889" s="1137"/>
      <c r="H889" s="1363" t="s">
        <v>3247</v>
      </c>
      <c r="I889" s="1364" t="s">
        <v>3248</v>
      </c>
      <c r="J889" s="447"/>
      <c r="K889" s="447"/>
      <c r="L889" s="447"/>
      <c r="M889" s="432"/>
      <c r="N889" s="432"/>
      <c r="O889" s="431"/>
      <c r="P889" s="449"/>
      <c r="Q889" s="485"/>
      <c r="R889" s="432"/>
      <c r="S889" s="433"/>
      <c r="T889" s="449"/>
      <c r="U889" s="485"/>
      <c r="V889" s="432"/>
    </row>
    <row r="890" ht="28.5" customHeight="1">
      <c r="A890" s="671">
        <v>32.0</v>
      </c>
      <c r="B890" s="450">
        <v>3.0</v>
      </c>
      <c r="C890" s="406"/>
      <c r="D890" s="1361" t="s">
        <v>2056</v>
      </c>
      <c r="E890" s="1374"/>
      <c r="F890" s="1373"/>
      <c r="G890" s="1137"/>
      <c r="H890" s="1363" t="s">
        <v>3250</v>
      </c>
      <c r="I890" s="1364" t="s">
        <v>3251</v>
      </c>
      <c r="J890" s="447"/>
      <c r="K890" s="447"/>
      <c r="L890" s="447"/>
      <c r="M890" s="432"/>
      <c r="N890" s="432"/>
      <c r="O890" s="431"/>
      <c r="P890" s="449"/>
      <c r="Q890" s="485"/>
      <c r="R890" s="432"/>
      <c r="S890" s="433"/>
      <c r="T890" s="449"/>
      <c r="U890" s="485"/>
      <c r="V890" s="432"/>
    </row>
    <row r="891" ht="28.5" customHeight="1">
      <c r="A891" s="671">
        <v>32.0</v>
      </c>
      <c r="B891" s="450">
        <v>3.0</v>
      </c>
      <c r="C891" s="406"/>
      <c r="D891" s="1361" t="s">
        <v>2057</v>
      </c>
      <c r="E891" s="1374"/>
      <c r="F891" s="1373"/>
      <c r="G891" s="1137"/>
      <c r="H891" s="1363" t="s">
        <v>3253</v>
      </c>
      <c r="I891" s="1364" t="s">
        <v>3254</v>
      </c>
      <c r="J891" s="447"/>
      <c r="K891" s="447"/>
      <c r="L891" s="447"/>
      <c r="M891" s="432"/>
      <c r="N891" s="432"/>
      <c r="O891" s="431"/>
      <c r="P891" s="449"/>
      <c r="Q891" s="485"/>
      <c r="R891" s="432"/>
      <c r="S891" s="433"/>
      <c r="T891" s="449"/>
      <c r="U891" s="485"/>
      <c r="V891" s="432"/>
    </row>
    <row r="892" ht="28.5" customHeight="1">
      <c r="A892" s="671">
        <v>32.0</v>
      </c>
      <c r="B892" s="450">
        <v>3.0</v>
      </c>
      <c r="C892" s="406"/>
      <c r="D892" s="1361" t="s">
        <v>2058</v>
      </c>
      <c r="E892" s="1374"/>
      <c r="F892" s="1373"/>
      <c r="G892" s="1137"/>
      <c r="H892" s="1363" t="s">
        <v>3256</v>
      </c>
      <c r="I892" s="1364" t="s">
        <v>3257</v>
      </c>
      <c r="J892" s="447"/>
      <c r="K892" s="447"/>
      <c r="L892" s="447"/>
      <c r="M892" s="432"/>
      <c r="N892" s="432"/>
      <c r="O892" s="431"/>
      <c r="P892" s="449"/>
      <c r="Q892" s="485"/>
      <c r="R892" s="432"/>
      <c r="S892" s="433"/>
      <c r="T892" s="449"/>
      <c r="U892" s="485"/>
      <c r="V892" s="432"/>
    </row>
    <row r="893" ht="28.5" customHeight="1">
      <c r="A893" s="671">
        <v>32.0</v>
      </c>
      <c r="B893" s="450">
        <v>3.0</v>
      </c>
      <c r="C893" s="406"/>
      <c r="D893" s="1365" t="s">
        <v>2059</v>
      </c>
      <c r="E893" s="1374"/>
      <c r="F893" s="1373"/>
      <c r="G893" s="1137"/>
      <c r="H893" s="1367" t="s">
        <v>3259</v>
      </c>
      <c r="I893" s="1368" t="s">
        <v>3260</v>
      </c>
      <c r="J893" s="447"/>
      <c r="K893" s="447"/>
      <c r="L893" s="447"/>
      <c r="M893" s="432"/>
      <c r="N893" s="432"/>
      <c r="O893" s="431"/>
      <c r="P893" s="449"/>
      <c r="Q893" s="485"/>
      <c r="R893" s="432"/>
      <c r="S893" s="433"/>
      <c r="T893" s="449"/>
      <c r="U893" s="485"/>
      <c r="V893" s="432"/>
    </row>
    <row r="894" ht="28.5" customHeight="1">
      <c r="A894" s="671">
        <v>32.0</v>
      </c>
      <c r="B894" s="444">
        <v>3.0</v>
      </c>
      <c r="C894" s="392"/>
      <c r="D894" s="1357" t="s">
        <v>2060</v>
      </c>
      <c r="E894" s="1372"/>
      <c r="F894" s="1188"/>
      <c r="G894" s="1167"/>
      <c r="H894" s="1359" t="s">
        <v>3262</v>
      </c>
      <c r="I894" s="1360" t="s">
        <v>3263</v>
      </c>
      <c r="J894" s="453"/>
      <c r="K894" s="453"/>
      <c r="L894" s="453"/>
      <c r="M894" s="441"/>
      <c r="N894" s="441"/>
      <c r="O894" s="454"/>
      <c r="P894" s="457"/>
      <c r="Q894" s="487"/>
      <c r="R894" s="441"/>
      <c r="S894" s="456"/>
      <c r="T894" s="457"/>
      <c r="U894" s="487"/>
      <c r="V894" s="441"/>
    </row>
    <row r="895" ht="28.5" customHeight="1">
      <c r="A895" s="671">
        <v>32.0</v>
      </c>
      <c r="B895" s="390">
        <v>3.0</v>
      </c>
      <c r="C895" s="406"/>
      <c r="D895" s="1361" t="s">
        <v>2061</v>
      </c>
      <c r="E895" s="1374"/>
      <c r="F895" s="1373"/>
      <c r="G895" s="1137"/>
      <c r="H895" s="1363" t="s">
        <v>3265</v>
      </c>
      <c r="I895" s="1364" t="s">
        <v>3266</v>
      </c>
      <c r="J895" s="447"/>
      <c r="K895" s="447"/>
      <c r="L895" s="447"/>
      <c r="M895" s="432"/>
      <c r="N895" s="432"/>
      <c r="O895" s="431"/>
      <c r="P895" s="449"/>
      <c r="Q895" s="485"/>
      <c r="R895" s="432"/>
      <c r="S895" s="433"/>
      <c r="T895" s="449"/>
      <c r="U895" s="485"/>
      <c r="V895" s="432"/>
    </row>
    <row r="896" ht="28.5" customHeight="1">
      <c r="A896" s="671">
        <v>32.0</v>
      </c>
      <c r="B896" s="390">
        <v>3.0</v>
      </c>
      <c r="C896" s="406"/>
      <c r="D896" s="1361" t="s">
        <v>2062</v>
      </c>
      <c r="E896" s="1374"/>
      <c r="F896" s="1373"/>
      <c r="G896" s="1137"/>
      <c r="H896" s="1363" t="s">
        <v>3268</v>
      </c>
      <c r="I896" s="1364" t="s">
        <v>3269</v>
      </c>
      <c r="J896" s="447"/>
      <c r="K896" s="447"/>
      <c r="L896" s="447"/>
      <c r="M896" s="432"/>
      <c r="N896" s="432"/>
      <c r="O896" s="431"/>
      <c r="P896" s="449"/>
      <c r="Q896" s="485"/>
      <c r="R896" s="432"/>
      <c r="S896" s="433"/>
      <c r="T896" s="449"/>
      <c r="U896" s="485"/>
      <c r="V896" s="432"/>
    </row>
    <row r="897" ht="28.5" customHeight="1">
      <c r="A897" s="671">
        <v>32.0</v>
      </c>
      <c r="B897" s="390">
        <v>3.0</v>
      </c>
      <c r="C897" s="406"/>
      <c r="D897" s="1361" t="s">
        <v>2063</v>
      </c>
      <c r="E897" s="1374"/>
      <c r="F897" s="1373"/>
      <c r="G897" s="1137"/>
      <c r="H897" s="1363" t="s">
        <v>3271</v>
      </c>
      <c r="I897" s="1364" t="s">
        <v>3272</v>
      </c>
      <c r="J897" s="447"/>
      <c r="K897" s="447"/>
      <c r="L897" s="447"/>
      <c r="M897" s="432"/>
      <c r="N897" s="432"/>
      <c r="O897" s="431"/>
      <c r="P897" s="449"/>
      <c r="Q897" s="485"/>
      <c r="R897" s="432"/>
      <c r="S897" s="433"/>
      <c r="T897" s="449"/>
      <c r="U897" s="485"/>
      <c r="V897" s="432"/>
    </row>
    <row r="898" ht="28.5" customHeight="1">
      <c r="A898" s="671">
        <v>32.0</v>
      </c>
      <c r="B898" s="390">
        <v>3.0</v>
      </c>
      <c r="C898" s="406"/>
      <c r="D898" s="1361" t="s">
        <v>2064</v>
      </c>
      <c r="E898" s="1374"/>
      <c r="F898" s="1373"/>
      <c r="G898" s="1137"/>
      <c r="H898" s="1363" t="s">
        <v>3274</v>
      </c>
      <c r="I898" s="1364" t="s">
        <v>3275</v>
      </c>
      <c r="J898" s="447"/>
      <c r="K898" s="447"/>
      <c r="L898" s="447"/>
      <c r="M898" s="432"/>
      <c r="N898" s="432"/>
      <c r="O898" s="431"/>
      <c r="P898" s="449"/>
      <c r="Q898" s="485"/>
      <c r="R898" s="432"/>
      <c r="S898" s="433"/>
      <c r="T898" s="449"/>
      <c r="U898" s="485"/>
      <c r="V898" s="432"/>
    </row>
    <row r="899" ht="28.5" customHeight="1">
      <c r="A899" s="671">
        <v>32.0</v>
      </c>
      <c r="B899" s="451">
        <v>3.0</v>
      </c>
      <c r="C899" s="419"/>
      <c r="D899" s="1365" t="s">
        <v>2065</v>
      </c>
      <c r="E899" s="1375"/>
      <c r="F899" s="1376"/>
      <c r="G899" s="1132"/>
      <c r="H899" s="1367" t="s">
        <v>3277</v>
      </c>
      <c r="I899" s="1368" t="s">
        <v>3278</v>
      </c>
      <c r="J899" s="508"/>
      <c r="K899" s="508"/>
      <c r="L899" s="508"/>
      <c r="M899" s="438"/>
      <c r="N899" s="438"/>
      <c r="O899" s="437"/>
      <c r="P899" s="511"/>
      <c r="Q899" s="510"/>
      <c r="R899" s="438"/>
      <c r="S899" s="439"/>
      <c r="T899" s="511"/>
      <c r="U899" s="510"/>
      <c r="V899" s="438"/>
    </row>
    <row r="900" ht="28.5" customHeight="1">
      <c r="A900" s="656">
        <v>33.0</v>
      </c>
      <c r="B900" s="344">
        <v>3.0</v>
      </c>
      <c r="C900" s="345" t="s">
        <v>9210</v>
      </c>
      <c r="D900" s="305" t="s">
        <v>1076</v>
      </c>
      <c r="E900" s="1229" t="s">
        <v>12930</v>
      </c>
      <c r="F900" s="1377" t="s">
        <v>12194</v>
      </c>
      <c r="G900" s="1228">
        <v>595.0</v>
      </c>
      <c r="H900" s="306" t="s">
        <v>13387</v>
      </c>
      <c r="I900" s="306" t="s">
        <v>13388</v>
      </c>
      <c r="J900" s="306" t="s">
        <v>9213</v>
      </c>
      <c r="K900" s="306" t="s">
        <v>9214</v>
      </c>
      <c r="L900" s="306" t="s">
        <v>9215</v>
      </c>
      <c r="M900" s="312"/>
      <c r="N900" s="312"/>
      <c r="O900" s="310" t="s">
        <v>9216</v>
      </c>
      <c r="P900" s="314" t="s">
        <v>9217</v>
      </c>
      <c r="Q900" s="308" t="s">
        <v>9218</v>
      </c>
      <c r="R900" s="312"/>
      <c r="S900" s="313" t="s">
        <v>9219</v>
      </c>
      <c r="T900" s="314" t="s">
        <v>9220</v>
      </c>
      <c r="U900" s="308" t="s">
        <v>9221</v>
      </c>
      <c r="V900" s="312"/>
    </row>
    <row r="901" ht="28.5" customHeight="1">
      <c r="A901" s="656">
        <v>33.0</v>
      </c>
      <c r="B901" s="348">
        <v>3.0</v>
      </c>
      <c r="C901" s="349" t="s">
        <v>9210</v>
      </c>
      <c r="D901" s="320" t="s">
        <v>1924</v>
      </c>
      <c r="E901" s="1073"/>
      <c r="F901" s="1074" t="s">
        <v>1082</v>
      </c>
      <c r="G901" s="1075"/>
      <c r="H901" s="321" t="s">
        <v>13389</v>
      </c>
      <c r="I901" s="321" t="s">
        <v>13390</v>
      </c>
      <c r="J901" s="321" t="s">
        <v>9224</v>
      </c>
      <c r="K901" s="321" t="s">
        <v>9225</v>
      </c>
      <c r="L901" s="321" t="s">
        <v>9226</v>
      </c>
      <c r="M901" s="327"/>
      <c r="N901" s="327"/>
      <c r="O901" s="325" t="s">
        <v>9227</v>
      </c>
      <c r="P901" s="329" t="s">
        <v>9228</v>
      </c>
      <c r="Q901" s="323" t="s">
        <v>9229</v>
      </c>
      <c r="R901" s="327"/>
      <c r="S901" s="328" t="s">
        <v>9230</v>
      </c>
      <c r="T901" s="329" t="s">
        <v>9231</v>
      </c>
      <c r="U901" s="323" t="s">
        <v>9232</v>
      </c>
      <c r="V901" s="327"/>
    </row>
    <row r="902" ht="28.5" customHeight="1">
      <c r="A902" s="656">
        <v>33.0</v>
      </c>
      <c r="B902" s="348">
        <v>3.0</v>
      </c>
      <c r="C902" s="349" t="s">
        <v>9210</v>
      </c>
      <c r="D902" s="320" t="s">
        <v>1187</v>
      </c>
      <c r="E902" s="1073"/>
      <c r="F902" s="1080"/>
      <c r="G902" s="1075"/>
      <c r="H902" s="321" t="s">
        <v>13391</v>
      </c>
      <c r="I902" s="321" t="s">
        <v>13392</v>
      </c>
      <c r="J902" s="321" t="s">
        <v>9235</v>
      </c>
      <c r="K902" s="321" t="s">
        <v>9236</v>
      </c>
      <c r="L902" s="321" t="s">
        <v>9237</v>
      </c>
      <c r="M902" s="327"/>
      <c r="N902" s="327"/>
      <c r="O902" s="325" t="s">
        <v>9238</v>
      </c>
      <c r="P902" s="329" t="s">
        <v>9239</v>
      </c>
      <c r="Q902" s="323" t="s">
        <v>9240</v>
      </c>
      <c r="R902" s="327"/>
      <c r="S902" s="328" t="s">
        <v>9241</v>
      </c>
      <c r="T902" s="329" t="s">
        <v>9242</v>
      </c>
      <c r="U902" s="323" t="s">
        <v>9243</v>
      </c>
      <c r="V902" s="327"/>
    </row>
    <row r="903" ht="28.5" customHeight="1">
      <c r="A903" s="656">
        <v>33.0</v>
      </c>
      <c r="B903" s="354">
        <v>3.0</v>
      </c>
      <c r="C903" s="355" t="s">
        <v>9210</v>
      </c>
      <c r="D903" s="333" t="s">
        <v>1925</v>
      </c>
      <c r="E903" s="1076"/>
      <c r="F903" s="1081"/>
      <c r="G903" s="1078"/>
      <c r="H903" s="334" t="s">
        <v>13393</v>
      </c>
      <c r="I903" s="334" t="s">
        <v>13394</v>
      </c>
      <c r="J903" s="334" t="s">
        <v>9246</v>
      </c>
      <c r="K903" s="334" t="s">
        <v>9247</v>
      </c>
      <c r="L903" s="334" t="s">
        <v>9248</v>
      </c>
      <c r="M903" s="340"/>
      <c r="N903" s="340"/>
      <c r="O903" s="338" t="s">
        <v>9249</v>
      </c>
      <c r="P903" s="342" t="s">
        <v>9250</v>
      </c>
      <c r="Q903" s="336" t="s">
        <v>9251</v>
      </c>
      <c r="R903" s="340"/>
      <c r="S903" s="341" t="s">
        <v>9252</v>
      </c>
      <c r="T903" s="342" t="s">
        <v>9253</v>
      </c>
      <c r="U903" s="336" t="s">
        <v>9254</v>
      </c>
      <c r="V903" s="340"/>
    </row>
    <row r="904" ht="28.5" customHeight="1">
      <c r="A904" s="656">
        <v>33.0</v>
      </c>
      <c r="B904" s="344">
        <v>3.0</v>
      </c>
      <c r="C904" s="581" t="s">
        <v>9255</v>
      </c>
      <c r="D904" s="662" t="s">
        <v>1082</v>
      </c>
      <c r="E904" s="1378"/>
      <c r="F904" s="1379"/>
      <c r="G904" s="1380"/>
      <c r="H904" s="663" t="s">
        <v>9256</v>
      </c>
      <c r="I904" s="584" t="s">
        <v>9257</v>
      </c>
      <c r="J904" s="583" t="s">
        <v>9258</v>
      </c>
      <c r="K904" s="584" t="s">
        <v>9259</v>
      </c>
      <c r="L904" s="583" t="s">
        <v>9260</v>
      </c>
      <c r="M904" s="590"/>
      <c r="N904" s="1381"/>
      <c r="O904" s="587" t="s">
        <v>9261</v>
      </c>
      <c r="P904" s="1278" t="s">
        <v>9262</v>
      </c>
      <c r="Q904" s="589" t="s">
        <v>9263</v>
      </c>
      <c r="R904" s="1381"/>
      <c r="S904" s="587" t="s">
        <v>9264</v>
      </c>
      <c r="T904" s="1278" t="s">
        <v>9265</v>
      </c>
      <c r="U904" s="589" t="s">
        <v>9266</v>
      </c>
      <c r="V904" s="592"/>
    </row>
    <row r="905" ht="28.5" customHeight="1">
      <c r="A905" s="656">
        <v>33.0</v>
      </c>
      <c r="B905" s="348">
        <v>3.0</v>
      </c>
      <c r="C905" s="595" t="s">
        <v>9255</v>
      </c>
      <c r="D905" s="664" t="s">
        <v>2003</v>
      </c>
      <c r="E905" s="1282"/>
      <c r="F905" s="1283"/>
      <c r="G905" s="1284"/>
      <c r="H905" s="665" t="s">
        <v>9267</v>
      </c>
      <c r="I905" s="598" t="s">
        <v>9268</v>
      </c>
      <c r="J905" s="597" t="s">
        <v>9269</v>
      </c>
      <c r="K905" s="598" t="s">
        <v>9270</v>
      </c>
      <c r="L905" s="597" t="s">
        <v>9271</v>
      </c>
      <c r="M905" s="593"/>
      <c r="N905" s="1382"/>
      <c r="O905" s="599" t="s">
        <v>9272</v>
      </c>
      <c r="P905" s="1289" t="s">
        <v>9273</v>
      </c>
      <c r="Q905" s="601" t="s">
        <v>9274</v>
      </c>
      <c r="R905" s="1382"/>
      <c r="S905" s="599" t="s">
        <v>9275</v>
      </c>
      <c r="T905" s="1289" t="s">
        <v>9276</v>
      </c>
      <c r="U905" s="601" t="s">
        <v>9277</v>
      </c>
      <c r="V905" s="603"/>
    </row>
    <row r="906" ht="28.5" customHeight="1">
      <c r="A906" s="656">
        <v>33.0</v>
      </c>
      <c r="B906" s="348">
        <v>3.0</v>
      </c>
      <c r="C906" s="595" t="s">
        <v>9255</v>
      </c>
      <c r="D906" s="664" t="s">
        <v>2004</v>
      </c>
      <c r="E906" s="1282"/>
      <c r="F906" s="1283"/>
      <c r="G906" s="1284"/>
      <c r="H906" s="665" t="s">
        <v>9278</v>
      </c>
      <c r="I906" s="598" t="s">
        <v>9279</v>
      </c>
      <c r="J906" s="597" t="s">
        <v>9280</v>
      </c>
      <c r="K906" s="598" t="s">
        <v>9281</v>
      </c>
      <c r="L906" s="597" t="s">
        <v>9282</v>
      </c>
      <c r="M906" s="593"/>
      <c r="N906" s="1382"/>
      <c r="O906" s="599" t="s">
        <v>9283</v>
      </c>
      <c r="P906" s="1289" t="s">
        <v>9284</v>
      </c>
      <c r="Q906" s="601" t="s">
        <v>9285</v>
      </c>
      <c r="R906" s="1382"/>
      <c r="S906" s="599" t="s">
        <v>9286</v>
      </c>
      <c r="T906" s="1289" t="s">
        <v>9287</v>
      </c>
      <c r="U906" s="601" t="s">
        <v>9288</v>
      </c>
      <c r="V906" s="603"/>
    </row>
    <row r="907" ht="28.5" customHeight="1">
      <c r="A907" s="656">
        <v>33.0</v>
      </c>
      <c r="B907" s="354">
        <v>3.0</v>
      </c>
      <c r="C907" s="605" t="s">
        <v>9255</v>
      </c>
      <c r="D907" s="666" t="s">
        <v>894</v>
      </c>
      <c r="E907" s="1293"/>
      <c r="F907" s="1294"/>
      <c r="G907" s="1295"/>
      <c r="H907" s="667" t="s">
        <v>9289</v>
      </c>
      <c r="I907" s="608" t="s">
        <v>9290</v>
      </c>
      <c r="J907" s="607" t="s">
        <v>9291</v>
      </c>
      <c r="K907" s="608" t="s">
        <v>9292</v>
      </c>
      <c r="L907" s="607" t="s">
        <v>9293</v>
      </c>
      <c r="M907" s="609"/>
      <c r="N907" s="1383"/>
      <c r="O907" s="610" t="s">
        <v>9294</v>
      </c>
      <c r="P907" s="1300" t="s">
        <v>9295</v>
      </c>
      <c r="Q907" s="612" t="s">
        <v>9296</v>
      </c>
      <c r="R907" s="1383"/>
      <c r="S907" s="610" t="s">
        <v>9297</v>
      </c>
      <c r="T907" s="1300" t="s">
        <v>9298</v>
      </c>
      <c r="U907" s="612" t="s">
        <v>9299</v>
      </c>
      <c r="V907" s="614"/>
    </row>
    <row r="908" ht="28.5" customHeight="1">
      <c r="A908" s="656">
        <v>33.0</v>
      </c>
      <c r="B908" s="344">
        <v>3.0</v>
      </c>
      <c r="C908" s="345" t="s">
        <v>9300</v>
      </c>
      <c r="D908" s="305" t="s">
        <v>614</v>
      </c>
      <c r="E908" s="1070"/>
      <c r="F908" s="1071"/>
      <c r="G908" s="1079"/>
      <c r="H908" s="306" t="s">
        <v>13395</v>
      </c>
      <c r="I908" s="306" t="s">
        <v>13396</v>
      </c>
      <c r="J908" s="306" t="s">
        <v>9303</v>
      </c>
      <c r="K908" s="306" t="s">
        <v>9304</v>
      </c>
      <c r="L908" s="306" t="s">
        <v>9305</v>
      </c>
      <c r="M908" s="312"/>
      <c r="N908" s="312"/>
      <c r="O908" s="310" t="s">
        <v>9306</v>
      </c>
      <c r="P908" s="314" t="s">
        <v>9307</v>
      </c>
      <c r="Q908" s="308" t="s">
        <v>9308</v>
      </c>
      <c r="R908" s="312"/>
      <c r="S908" s="313" t="s">
        <v>9309</v>
      </c>
      <c r="T908" s="314" t="s">
        <v>9310</v>
      </c>
      <c r="U908" s="308" t="s">
        <v>9311</v>
      </c>
      <c r="V908" s="312"/>
    </row>
    <row r="909" ht="28.5" customHeight="1">
      <c r="A909" s="656">
        <v>33.0</v>
      </c>
      <c r="B909" s="348">
        <v>3.0</v>
      </c>
      <c r="C909" s="349" t="s">
        <v>9300</v>
      </c>
      <c r="D909" s="320" t="s">
        <v>1614</v>
      </c>
      <c r="E909" s="1073"/>
      <c r="F909" s="1080"/>
      <c r="G909" s="1075"/>
      <c r="H909" s="321" t="s">
        <v>13397</v>
      </c>
      <c r="I909" s="321" t="s">
        <v>13398</v>
      </c>
      <c r="J909" s="321" t="s">
        <v>9314</v>
      </c>
      <c r="K909" s="321" t="s">
        <v>9315</v>
      </c>
      <c r="L909" s="321" t="s">
        <v>9316</v>
      </c>
      <c r="M909" s="327"/>
      <c r="N909" s="327"/>
      <c r="O909" s="325" t="s">
        <v>9317</v>
      </c>
      <c r="P909" s="329" t="s">
        <v>9318</v>
      </c>
      <c r="Q909" s="323" t="s">
        <v>9319</v>
      </c>
      <c r="R909" s="327"/>
      <c r="S909" s="328" t="s">
        <v>9320</v>
      </c>
      <c r="T909" s="329" t="s">
        <v>9321</v>
      </c>
      <c r="U909" s="323" t="s">
        <v>9322</v>
      </c>
      <c r="V909" s="327"/>
    </row>
    <row r="910" ht="28.5" customHeight="1">
      <c r="A910" s="656">
        <v>33.0</v>
      </c>
      <c r="B910" s="348">
        <v>3.0</v>
      </c>
      <c r="C910" s="349" t="s">
        <v>9300</v>
      </c>
      <c r="D910" s="320" t="s">
        <v>1114</v>
      </c>
      <c r="E910" s="1073"/>
      <c r="F910" s="1080"/>
      <c r="G910" s="1075"/>
      <c r="H910" s="321" t="s">
        <v>13399</v>
      </c>
      <c r="I910" s="321" t="s">
        <v>13400</v>
      </c>
      <c r="J910" s="321" t="s">
        <v>9325</v>
      </c>
      <c r="K910" s="321" t="s">
        <v>9326</v>
      </c>
      <c r="L910" s="321" t="s">
        <v>9327</v>
      </c>
      <c r="M910" s="327"/>
      <c r="N910" s="327"/>
      <c r="O910" s="325" t="s">
        <v>9328</v>
      </c>
      <c r="P910" s="329" t="s">
        <v>9329</v>
      </c>
      <c r="Q910" s="323" t="s">
        <v>9330</v>
      </c>
      <c r="R910" s="327"/>
      <c r="S910" s="328" t="s">
        <v>9331</v>
      </c>
      <c r="T910" s="329" t="s">
        <v>9332</v>
      </c>
      <c r="U910" s="323" t="s">
        <v>9333</v>
      </c>
      <c r="V910" s="327"/>
    </row>
    <row r="911" ht="28.5" customHeight="1">
      <c r="A911" s="656">
        <v>33.0</v>
      </c>
      <c r="B911" s="354">
        <v>3.0</v>
      </c>
      <c r="C911" s="349" t="s">
        <v>9300</v>
      </c>
      <c r="D911" s="333" t="s">
        <v>1113</v>
      </c>
      <c r="E911" s="1076"/>
      <c r="F911" s="1081"/>
      <c r="G911" s="1078"/>
      <c r="H911" s="334" t="s">
        <v>13401</v>
      </c>
      <c r="I911" s="334" t="s">
        <v>13402</v>
      </c>
      <c r="J911" s="334" t="s">
        <v>9336</v>
      </c>
      <c r="K911" s="334" t="s">
        <v>9337</v>
      </c>
      <c r="L911" s="334" t="s">
        <v>9338</v>
      </c>
      <c r="M911" s="340"/>
      <c r="N911" s="340"/>
      <c r="O911" s="338" t="s">
        <v>9339</v>
      </c>
      <c r="P911" s="342" t="s">
        <v>9340</v>
      </c>
      <c r="Q911" s="336" t="s">
        <v>9341</v>
      </c>
      <c r="R911" s="340"/>
      <c r="S911" s="341" t="s">
        <v>9342</v>
      </c>
      <c r="T911" s="342" t="s">
        <v>9343</v>
      </c>
      <c r="U911" s="336" t="s">
        <v>9344</v>
      </c>
      <c r="V911" s="340"/>
    </row>
    <row r="912" ht="28.5" customHeight="1">
      <c r="A912" s="656">
        <v>33.0</v>
      </c>
      <c r="B912" s="668">
        <v>3.0</v>
      </c>
      <c r="C912" s="345" t="s">
        <v>9345</v>
      </c>
      <c r="D912" s="320" t="s">
        <v>1956</v>
      </c>
      <c r="E912" s="1073"/>
      <c r="F912" s="1080"/>
      <c r="G912" s="1075"/>
      <c r="H912" s="321" t="s">
        <v>9346</v>
      </c>
      <c r="I912" s="321" t="s">
        <v>13403</v>
      </c>
      <c r="J912" s="321" t="s">
        <v>9348</v>
      </c>
      <c r="K912" s="321" t="s">
        <v>13404</v>
      </c>
      <c r="L912" s="321" t="s">
        <v>9350</v>
      </c>
      <c r="M912" s="327"/>
      <c r="N912" s="327"/>
      <c r="O912" s="325" t="s">
        <v>9351</v>
      </c>
      <c r="P912" s="329" t="s">
        <v>9352</v>
      </c>
      <c r="Q912" s="323" t="s">
        <v>9353</v>
      </c>
      <c r="R912" s="327"/>
      <c r="S912" s="328" t="s">
        <v>9354</v>
      </c>
      <c r="T912" s="329" t="s">
        <v>9355</v>
      </c>
      <c r="U912" s="323" t="s">
        <v>9356</v>
      </c>
      <c r="V912" s="327"/>
    </row>
    <row r="913" ht="28.5" customHeight="1">
      <c r="A913" s="656">
        <v>33.0</v>
      </c>
      <c r="B913" s="668">
        <v>3.0</v>
      </c>
      <c r="C913" s="349" t="s">
        <v>9345</v>
      </c>
      <c r="D913" s="320" t="s">
        <v>1957</v>
      </c>
      <c r="E913" s="1073"/>
      <c r="F913" s="1080"/>
      <c r="G913" s="1075"/>
      <c r="H913" s="321" t="s">
        <v>13405</v>
      </c>
      <c r="I913" s="321" t="s">
        <v>13406</v>
      </c>
      <c r="J913" s="321" t="s">
        <v>9359</v>
      </c>
      <c r="K913" s="321" t="s">
        <v>9360</v>
      </c>
      <c r="L913" s="321" t="s">
        <v>9361</v>
      </c>
      <c r="M913" s="327"/>
      <c r="N913" s="327"/>
      <c r="O913" s="325" t="s">
        <v>9362</v>
      </c>
      <c r="P913" s="329" t="s">
        <v>9363</v>
      </c>
      <c r="Q913" s="323" t="s">
        <v>9364</v>
      </c>
      <c r="R913" s="327"/>
      <c r="S913" s="328" t="s">
        <v>9365</v>
      </c>
      <c r="T913" s="329" t="s">
        <v>9366</v>
      </c>
      <c r="U913" s="323" t="s">
        <v>9367</v>
      </c>
      <c r="V913" s="327"/>
    </row>
    <row r="914" ht="28.5" customHeight="1">
      <c r="A914" s="656">
        <v>33.0</v>
      </c>
      <c r="B914" s="668">
        <v>3.0</v>
      </c>
      <c r="C914" s="349" t="s">
        <v>9345</v>
      </c>
      <c r="D914" s="320" t="s">
        <v>1958</v>
      </c>
      <c r="E914" s="1073"/>
      <c r="F914" s="1080"/>
      <c r="G914" s="1075"/>
      <c r="H914" s="321" t="s">
        <v>13407</v>
      </c>
      <c r="I914" s="321" t="s">
        <v>13408</v>
      </c>
      <c r="J914" s="321" t="s">
        <v>9370</v>
      </c>
      <c r="K914" s="321" t="s">
        <v>9371</v>
      </c>
      <c r="L914" s="321" t="s">
        <v>9372</v>
      </c>
      <c r="M914" s="327"/>
      <c r="N914" s="327"/>
      <c r="O914" s="325" t="s">
        <v>9373</v>
      </c>
      <c r="P914" s="329" t="s">
        <v>9374</v>
      </c>
      <c r="Q914" s="323" t="s">
        <v>9375</v>
      </c>
      <c r="R914" s="327"/>
      <c r="S914" s="328" t="s">
        <v>9376</v>
      </c>
      <c r="T914" s="329" t="s">
        <v>9377</v>
      </c>
      <c r="U914" s="323" t="s">
        <v>9378</v>
      </c>
      <c r="V914" s="327"/>
    </row>
    <row r="915" ht="28.5" customHeight="1">
      <c r="A915" s="656">
        <v>33.0</v>
      </c>
      <c r="B915" s="669">
        <v>3.0</v>
      </c>
      <c r="C915" s="355" t="s">
        <v>9345</v>
      </c>
      <c r="D915" s="333" t="s">
        <v>1959</v>
      </c>
      <c r="E915" s="1076"/>
      <c r="F915" s="1081"/>
      <c r="G915" s="1078"/>
      <c r="H915" s="334" t="s">
        <v>13409</v>
      </c>
      <c r="I915" s="334" t="s">
        <v>13410</v>
      </c>
      <c r="J915" s="334" t="s">
        <v>9381</v>
      </c>
      <c r="K915" s="334" t="s">
        <v>9382</v>
      </c>
      <c r="L915" s="334" t="s">
        <v>9383</v>
      </c>
      <c r="M915" s="340"/>
      <c r="N915" s="340"/>
      <c r="O915" s="338" t="s">
        <v>9384</v>
      </c>
      <c r="P915" s="342" t="s">
        <v>9385</v>
      </c>
      <c r="Q915" s="336" t="s">
        <v>9386</v>
      </c>
      <c r="R915" s="340"/>
      <c r="S915" s="341" t="s">
        <v>9387</v>
      </c>
      <c r="T915" s="342" t="s">
        <v>9388</v>
      </c>
      <c r="U915" s="336" t="s">
        <v>9389</v>
      </c>
      <c r="V915" s="340"/>
    </row>
    <row r="916" ht="28.5" customHeight="1">
      <c r="A916" s="656">
        <v>33.0</v>
      </c>
      <c r="B916" s="656">
        <v>3.0</v>
      </c>
      <c r="C916" s="349"/>
      <c r="D916" s="1230" t="s">
        <v>2066</v>
      </c>
      <c r="E916" s="1352"/>
      <c r="F916" s="1080"/>
      <c r="G916" s="1075"/>
      <c r="H916" s="1232" t="s">
        <v>3476</v>
      </c>
      <c r="I916" s="1353" t="s">
        <v>3477</v>
      </c>
      <c r="J916" s="470"/>
      <c r="K916" s="470"/>
      <c r="L916" s="470"/>
      <c r="M916" s="327"/>
      <c r="N916" s="327"/>
      <c r="O916" s="325"/>
      <c r="P916" s="378"/>
      <c r="Q916" s="499"/>
      <c r="R916" s="327"/>
      <c r="S916" s="328"/>
      <c r="T916" s="378"/>
      <c r="U916" s="499"/>
      <c r="V916" s="327"/>
    </row>
    <row r="917" ht="28.5" customHeight="1">
      <c r="A917" s="656">
        <v>33.0</v>
      </c>
      <c r="B917" s="656">
        <v>3.0</v>
      </c>
      <c r="C917" s="349"/>
      <c r="D917" s="1230" t="s">
        <v>2067</v>
      </c>
      <c r="E917" s="1352"/>
      <c r="F917" s="1080"/>
      <c r="G917" s="1075"/>
      <c r="H917" s="1232" t="s">
        <v>3479</v>
      </c>
      <c r="I917" s="1353" t="s">
        <v>3480</v>
      </c>
      <c r="J917" s="470"/>
      <c r="K917" s="470"/>
      <c r="L917" s="470"/>
      <c r="M917" s="327"/>
      <c r="N917" s="327"/>
      <c r="O917" s="325"/>
      <c r="P917" s="378"/>
      <c r="Q917" s="499"/>
      <c r="R917" s="327"/>
      <c r="S917" s="328"/>
      <c r="T917" s="378"/>
      <c r="U917" s="499"/>
      <c r="V917" s="327"/>
    </row>
    <row r="918" ht="28.5" customHeight="1">
      <c r="A918" s="656">
        <v>33.0</v>
      </c>
      <c r="B918" s="656">
        <v>3.0</v>
      </c>
      <c r="C918" s="349"/>
      <c r="D918" s="1230" t="s">
        <v>2068</v>
      </c>
      <c r="E918" s="1352"/>
      <c r="F918" s="1080"/>
      <c r="G918" s="1075"/>
      <c r="H918" s="1232" t="s">
        <v>3482</v>
      </c>
      <c r="I918" s="1353" t="s">
        <v>3483</v>
      </c>
      <c r="J918" s="470"/>
      <c r="K918" s="470"/>
      <c r="L918" s="470"/>
      <c r="M918" s="327"/>
      <c r="N918" s="327"/>
      <c r="O918" s="325"/>
      <c r="P918" s="378"/>
      <c r="Q918" s="499"/>
      <c r="R918" s="327"/>
      <c r="S918" s="328"/>
      <c r="T918" s="378"/>
      <c r="U918" s="499"/>
      <c r="V918" s="327"/>
    </row>
    <row r="919" ht="28.5" customHeight="1">
      <c r="A919" s="656">
        <v>33.0</v>
      </c>
      <c r="B919" s="656">
        <v>3.0</v>
      </c>
      <c r="C919" s="349"/>
      <c r="D919" s="1230" t="s">
        <v>2069</v>
      </c>
      <c r="E919" s="1352"/>
      <c r="F919" s="1080"/>
      <c r="G919" s="1075"/>
      <c r="H919" s="1232" t="s">
        <v>3485</v>
      </c>
      <c r="I919" s="1353" t="s">
        <v>3486</v>
      </c>
      <c r="J919" s="470"/>
      <c r="K919" s="470"/>
      <c r="L919" s="470"/>
      <c r="M919" s="327"/>
      <c r="N919" s="327"/>
      <c r="O919" s="325"/>
      <c r="P919" s="378"/>
      <c r="Q919" s="499"/>
      <c r="R919" s="327"/>
      <c r="S919" s="328"/>
      <c r="T919" s="378"/>
      <c r="U919" s="499"/>
      <c r="V919" s="327"/>
    </row>
    <row r="920" ht="28.5" customHeight="1">
      <c r="A920" s="656">
        <v>33.0</v>
      </c>
      <c r="B920" s="656">
        <v>3.0</v>
      </c>
      <c r="C920" s="349"/>
      <c r="D920" s="1230" t="s">
        <v>2070</v>
      </c>
      <c r="E920" s="1352"/>
      <c r="F920" s="1080"/>
      <c r="G920" s="1075"/>
      <c r="H920" s="1232" t="s">
        <v>3488</v>
      </c>
      <c r="I920" s="1353" t="s">
        <v>3489</v>
      </c>
      <c r="J920" s="470"/>
      <c r="K920" s="470"/>
      <c r="L920" s="470"/>
      <c r="M920" s="327"/>
      <c r="N920" s="327"/>
      <c r="O920" s="325"/>
      <c r="P920" s="378"/>
      <c r="Q920" s="499"/>
      <c r="R920" s="327"/>
      <c r="S920" s="328"/>
      <c r="T920" s="378"/>
      <c r="U920" s="499"/>
      <c r="V920" s="327"/>
    </row>
    <row r="921" ht="28.5" customHeight="1">
      <c r="A921" s="656">
        <v>33.0</v>
      </c>
      <c r="B921" s="656">
        <v>3.0</v>
      </c>
      <c r="C921" s="349"/>
      <c r="D921" s="1233" t="s">
        <v>2071</v>
      </c>
      <c r="E921" s="1352"/>
      <c r="F921" s="1080"/>
      <c r="G921" s="1075"/>
      <c r="H921" s="1234" t="s">
        <v>3491</v>
      </c>
      <c r="I921" s="1354" t="s">
        <v>3492</v>
      </c>
      <c r="J921" s="470"/>
      <c r="K921" s="470"/>
      <c r="L921" s="470"/>
      <c r="M921" s="327"/>
      <c r="N921" s="327"/>
      <c r="O921" s="325"/>
      <c r="P921" s="378"/>
      <c r="Q921" s="499"/>
      <c r="R921" s="327"/>
      <c r="S921" s="328"/>
      <c r="T921" s="378"/>
      <c r="U921" s="499"/>
      <c r="V921" s="327"/>
    </row>
    <row r="922" ht="28.5" customHeight="1">
      <c r="A922" s="656">
        <v>33.0</v>
      </c>
      <c r="B922" s="558">
        <v>3.0</v>
      </c>
      <c r="C922" s="345"/>
      <c r="D922" s="1235" t="s">
        <v>2072</v>
      </c>
      <c r="E922" s="1349"/>
      <c r="F922" s="1071"/>
      <c r="G922" s="1079"/>
      <c r="H922" s="1236" t="s">
        <v>3494</v>
      </c>
      <c r="I922" s="1355" t="s">
        <v>3495</v>
      </c>
      <c r="J922" s="466"/>
      <c r="K922" s="466"/>
      <c r="L922" s="466"/>
      <c r="M922" s="312"/>
      <c r="N922" s="312"/>
      <c r="O922" s="310"/>
      <c r="P922" s="388"/>
      <c r="Q922" s="498"/>
      <c r="R922" s="312"/>
      <c r="S922" s="313"/>
      <c r="T922" s="388"/>
      <c r="U922" s="498"/>
      <c r="V922" s="312"/>
    </row>
    <row r="923" ht="28.5" customHeight="1">
      <c r="A923" s="656">
        <v>33.0</v>
      </c>
      <c r="B923" s="559">
        <v>3.0</v>
      </c>
      <c r="C923" s="349"/>
      <c r="D923" s="1230" t="s">
        <v>2073</v>
      </c>
      <c r="E923" s="1352"/>
      <c r="F923" s="1080"/>
      <c r="G923" s="1075"/>
      <c r="H923" s="1232" t="s">
        <v>3497</v>
      </c>
      <c r="I923" s="1353" t="s">
        <v>3498</v>
      </c>
      <c r="J923" s="470"/>
      <c r="K923" s="470"/>
      <c r="L923" s="470"/>
      <c r="M923" s="327"/>
      <c r="N923" s="327"/>
      <c r="O923" s="325"/>
      <c r="P923" s="378"/>
      <c r="Q923" s="499"/>
      <c r="R923" s="327"/>
      <c r="S923" s="328"/>
      <c r="T923" s="378"/>
      <c r="U923" s="499"/>
      <c r="V923" s="327"/>
    </row>
    <row r="924" ht="28.5" customHeight="1">
      <c r="A924" s="656">
        <v>33.0</v>
      </c>
      <c r="B924" s="559">
        <v>3.0</v>
      </c>
      <c r="C924" s="349"/>
      <c r="D924" s="1230" t="s">
        <v>2074</v>
      </c>
      <c r="E924" s="1352"/>
      <c r="F924" s="1080"/>
      <c r="G924" s="1075"/>
      <c r="H924" s="1232" t="s">
        <v>3500</v>
      </c>
      <c r="I924" s="1353" t="s">
        <v>3501</v>
      </c>
      <c r="J924" s="470"/>
      <c r="K924" s="470"/>
      <c r="L924" s="470"/>
      <c r="M924" s="327"/>
      <c r="N924" s="327"/>
      <c r="O924" s="325"/>
      <c r="P924" s="378"/>
      <c r="Q924" s="499"/>
      <c r="R924" s="327"/>
      <c r="S924" s="328"/>
      <c r="T924" s="378"/>
      <c r="U924" s="499"/>
      <c r="V924" s="327"/>
    </row>
    <row r="925" ht="28.5" customHeight="1">
      <c r="A925" s="656">
        <v>33.0</v>
      </c>
      <c r="B925" s="559">
        <v>3.0</v>
      </c>
      <c r="C925" s="349"/>
      <c r="D925" s="1230" t="s">
        <v>2075</v>
      </c>
      <c r="E925" s="1352"/>
      <c r="F925" s="1080"/>
      <c r="G925" s="1075"/>
      <c r="H925" s="1232" t="s">
        <v>3503</v>
      </c>
      <c r="I925" s="1353" t="s">
        <v>3504</v>
      </c>
      <c r="J925" s="470"/>
      <c r="K925" s="470"/>
      <c r="L925" s="470"/>
      <c r="M925" s="327"/>
      <c r="N925" s="327"/>
      <c r="O925" s="325"/>
      <c r="P925" s="378"/>
      <c r="Q925" s="499"/>
      <c r="R925" s="327"/>
      <c r="S925" s="328"/>
      <c r="T925" s="378"/>
      <c r="U925" s="499"/>
      <c r="V925" s="327"/>
    </row>
    <row r="926" ht="28.5" customHeight="1">
      <c r="A926" s="656">
        <v>33.0</v>
      </c>
      <c r="B926" s="559">
        <v>3.0</v>
      </c>
      <c r="C926" s="349"/>
      <c r="D926" s="1230" t="s">
        <v>2076</v>
      </c>
      <c r="E926" s="1352"/>
      <c r="F926" s="1080"/>
      <c r="G926" s="1075"/>
      <c r="H926" s="1232" t="s">
        <v>3506</v>
      </c>
      <c r="I926" s="1353" t="s">
        <v>3507</v>
      </c>
      <c r="J926" s="470"/>
      <c r="K926" s="470"/>
      <c r="L926" s="470"/>
      <c r="M926" s="327"/>
      <c r="N926" s="327"/>
      <c r="O926" s="325"/>
      <c r="P926" s="378"/>
      <c r="Q926" s="499"/>
      <c r="R926" s="327"/>
      <c r="S926" s="328"/>
      <c r="T926" s="378"/>
      <c r="U926" s="499"/>
      <c r="V926" s="327"/>
    </row>
    <row r="927" ht="28.5" customHeight="1">
      <c r="A927" s="656">
        <v>33.0</v>
      </c>
      <c r="B927" s="560">
        <v>3.0</v>
      </c>
      <c r="C927" s="355"/>
      <c r="D927" s="1233" t="s">
        <v>2077</v>
      </c>
      <c r="E927" s="1369"/>
      <c r="F927" s="1081"/>
      <c r="G927" s="1078"/>
      <c r="H927" s="1234" t="s">
        <v>3509</v>
      </c>
      <c r="I927" s="1354" t="s">
        <v>3510</v>
      </c>
      <c r="J927" s="474"/>
      <c r="K927" s="474"/>
      <c r="L927" s="474"/>
      <c r="M927" s="340"/>
      <c r="N927" s="340"/>
      <c r="O927" s="338"/>
      <c r="P927" s="477"/>
      <c r="Q927" s="500"/>
      <c r="R927" s="340"/>
      <c r="S927" s="341"/>
      <c r="T927" s="477"/>
      <c r="U927" s="500"/>
      <c r="V927" s="340"/>
    </row>
    <row r="928" ht="28.5" customHeight="1">
      <c r="A928" s="671">
        <v>34.0</v>
      </c>
      <c r="B928" s="479">
        <v>3.0</v>
      </c>
      <c r="C928" s="406" t="s">
        <v>9402</v>
      </c>
      <c r="D928" s="393" t="s">
        <v>1898</v>
      </c>
      <c r="E928" s="1261" t="s">
        <v>12930</v>
      </c>
      <c r="F928" s="1209" t="s">
        <v>12221</v>
      </c>
      <c r="G928" s="1145">
        <v>2274.0</v>
      </c>
      <c r="H928" s="394" t="s">
        <v>9403</v>
      </c>
      <c r="I928" s="394" t="s">
        <v>9404</v>
      </c>
      <c r="J928" s="394" t="s">
        <v>9405</v>
      </c>
      <c r="K928" s="394" t="s">
        <v>9406</v>
      </c>
      <c r="L928" s="394" t="s">
        <v>9407</v>
      </c>
      <c r="M928" s="394" t="s">
        <v>9408</v>
      </c>
      <c r="N928" s="394" t="s">
        <v>9409</v>
      </c>
      <c r="O928" s="454" t="s">
        <v>9410</v>
      </c>
      <c r="P928" s="402" t="s">
        <v>9411</v>
      </c>
      <c r="Q928" s="400"/>
      <c r="R928" s="394" t="s">
        <v>9412</v>
      </c>
      <c r="S928" s="456" t="s">
        <v>9413</v>
      </c>
      <c r="T928" s="402" t="s">
        <v>9414</v>
      </c>
      <c r="U928" s="400"/>
      <c r="V928" s="394" t="s">
        <v>9415</v>
      </c>
    </row>
    <row r="929" ht="28.5" customHeight="1">
      <c r="A929" s="671">
        <v>34.0</v>
      </c>
      <c r="B929" s="480">
        <v>3.0</v>
      </c>
      <c r="C929" s="406" t="s">
        <v>9402</v>
      </c>
      <c r="D929" s="407" t="s">
        <v>1705</v>
      </c>
      <c r="E929" s="1135"/>
      <c r="F929" s="1142" t="s">
        <v>1907</v>
      </c>
      <c r="G929" s="1137"/>
      <c r="H929" s="408" t="s">
        <v>9417</v>
      </c>
      <c r="I929" s="408" t="s">
        <v>9418</v>
      </c>
      <c r="J929" s="408" t="s">
        <v>9419</v>
      </c>
      <c r="K929" s="408" t="s">
        <v>9420</v>
      </c>
      <c r="L929" s="408" t="s">
        <v>9421</v>
      </c>
      <c r="M929" s="408" t="s">
        <v>9422</v>
      </c>
      <c r="N929" s="408" t="s">
        <v>9423</v>
      </c>
      <c r="O929" s="431" t="s">
        <v>9424</v>
      </c>
      <c r="P929" s="416" t="s">
        <v>9425</v>
      </c>
      <c r="Q929" s="414"/>
      <c r="R929" s="408" t="s">
        <v>9426</v>
      </c>
      <c r="S929" s="433" t="s">
        <v>9427</v>
      </c>
      <c r="T929" s="416" t="s">
        <v>9428</v>
      </c>
      <c r="U929" s="414"/>
      <c r="V929" s="408" t="s">
        <v>9429</v>
      </c>
    </row>
    <row r="930" ht="28.5" customHeight="1">
      <c r="A930" s="671">
        <v>34.0</v>
      </c>
      <c r="B930" s="480">
        <v>3.0</v>
      </c>
      <c r="C930" s="406" t="s">
        <v>9402</v>
      </c>
      <c r="D930" s="407" t="s">
        <v>1899</v>
      </c>
      <c r="E930" s="1135"/>
      <c r="F930" s="1142" t="s">
        <v>1705</v>
      </c>
      <c r="G930" s="1137"/>
      <c r="H930" s="408" t="s">
        <v>9431</v>
      </c>
      <c r="I930" s="408" t="s">
        <v>9432</v>
      </c>
      <c r="J930" s="408" t="s">
        <v>9433</v>
      </c>
      <c r="K930" s="408" t="s">
        <v>9434</v>
      </c>
      <c r="L930" s="408" t="s">
        <v>9435</v>
      </c>
      <c r="M930" s="408" t="s">
        <v>9436</v>
      </c>
      <c r="N930" s="408" t="s">
        <v>9437</v>
      </c>
      <c r="O930" s="431" t="s">
        <v>9438</v>
      </c>
      <c r="P930" s="416" t="s">
        <v>9439</v>
      </c>
      <c r="Q930" s="414"/>
      <c r="R930" s="408" t="s">
        <v>9440</v>
      </c>
      <c r="S930" s="433" t="s">
        <v>9441</v>
      </c>
      <c r="T930" s="416" t="s">
        <v>9442</v>
      </c>
      <c r="U930" s="414"/>
      <c r="V930" s="408" t="s">
        <v>9443</v>
      </c>
    </row>
    <row r="931" ht="28.5" customHeight="1">
      <c r="A931" s="671">
        <v>34.0</v>
      </c>
      <c r="B931" s="482">
        <v>3.0</v>
      </c>
      <c r="C931" s="419" t="s">
        <v>9402</v>
      </c>
      <c r="D931" s="420" t="s">
        <v>550</v>
      </c>
      <c r="E931" s="1130"/>
      <c r="F931" s="1138"/>
      <c r="G931" s="1132"/>
      <c r="H931" s="421" t="s">
        <v>9445</v>
      </c>
      <c r="I931" s="421" t="s">
        <v>9446</v>
      </c>
      <c r="J931" s="421" t="s">
        <v>9447</v>
      </c>
      <c r="K931" s="421" t="s">
        <v>9448</v>
      </c>
      <c r="L931" s="421" t="s">
        <v>9449</v>
      </c>
      <c r="M931" s="421" t="s">
        <v>9450</v>
      </c>
      <c r="N931" s="421" t="s">
        <v>9451</v>
      </c>
      <c r="O931" s="437" t="s">
        <v>9452</v>
      </c>
      <c r="P931" s="429" t="s">
        <v>9453</v>
      </c>
      <c r="Q931" s="427"/>
      <c r="R931" s="421" t="s">
        <v>9454</v>
      </c>
      <c r="S931" s="439" t="s">
        <v>9455</v>
      </c>
      <c r="T931" s="429" t="s">
        <v>9456</v>
      </c>
      <c r="U931" s="427"/>
      <c r="V931" s="421" t="s">
        <v>9457</v>
      </c>
    </row>
    <row r="932" ht="28.5" customHeight="1">
      <c r="A932" s="671">
        <v>34.0</v>
      </c>
      <c r="B932" s="480">
        <v>3.0</v>
      </c>
      <c r="C932" s="406" t="s">
        <v>9458</v>
      </c>
      <c r="D932" s="407" t="s">
        <v>1907</v>
      </c>
      <c r="E932" s="1135"/>
      <c r="F932" s="1136"/>
      <c r="G932" s="1137"/>
      <c r="H932" s="408" t="s">
        <v>9459</v>
      </c>
      <c r="I932" s="408" t="s">
        <v>9460</v>
      </c>
      <c r="J932" s="408" t="s">
        <v>9461</v>
      </c>
      <c r="K932" s="408" t="s">
        <v>9462</v>
      </c>
      <c r="L932" s="408" t="s">
        <v>9463</v>
      </c>
      <c r="M932" s="408" t="s">
        <v>9464</v>
      </c>
      <c r="N932" s="408" t="s">
        <v>9465</v>
      </c>
      <c r="O932" s="431" t="s">
        <v>9466</v>
      </c>
      <c r="P932" s="416" t="s">
        <v>9467</v>
      </c>
      <c r="Q932" s="414"/>
      <c r="R932" s="408" t="s">
        <v>9468</v>
      </c>
      <c r="S932" s="433" t="s">
        <v>9469</v>
      </c>
      <c r="T932" s="416" t="s">
        <v>9470</v>
      </c>
      <c r="U932" s="414"/>
      <c r="V932" s="408" t="s">
        <v>9471</v>
      </c>
    </row>
    <row r="933" ht="28.5" customHeight="1">
      <c r="A933" s="671">
        <v>34.0</v>
      </c>
      <c r="B933" s="480">
        <v>3.0</v>
      </c>
      <c r="C933" s="406" t="s">
        <v>9458</v>
      </c>
      <c r="D933" s="407" t="s">
        <v>1908</v>
      </c>
      <c r="E933" s="1135"/>
      <c r="F933" s="1136"/>
      <c r="G933" s="1137"/>
      <c r="H933" s="408" t="s">
        <v>9473</v>
      </c>
      <c r="I933" s="408" t="s">
        <v>9474</v>
      </c>
      <c r="J933" s="408" t="s">
        <v>9475</v>
      </c>
      <c r="K933" s="408" t="s">
        <v>9476</v>
      </c>
      <c r="L933" s="408" t="s">
        <v>9477</v>
      </c>
      <c r="M933" s="408" t="s">
        <v>9478</v>
      </c>
      <c r="N933" s="408" t="s">
        <v>9479</v>
      </c>
      <c r="O933" s="431" t="s">
        <v>9480</v>
      </c>
      <c r="P933" s="416" t="s">
        <v>9481</v>
      </c>
      <c r="Q933" s="414"/>
      <c r="R933" s="408" t="s">
        <v>9482</v>
      </c>
      <c r="S933" s="433" t="s">
        <v>9483</v>
      </c>
      <c r="T933" s="416" t="s">
        <v>9484</v>
      </c>
      <c r="U933" s="414"/>
      <c r="V933" s="408" t="s">
        <v>9485</v>
      </c>
    </row>
    <row r="934" ht="28.5" customHeight="1">
      <c r="A934" s="671">
        <v>34.0</v>
      </c>
      <c r="B934" s="480">
        <v>3.0</v>
      </c>
      <c r="C934" s="406" t="s">
        <v>9458</v>
      </c>
      <c r="D934" s="407" t="s">
        <v>944</v>
      </c>
      <c r="E934" s="1135"/>
      <c r="F934" s="1136"/>
      <c r="G934" s="1137"/>
      <c r="H934" s="408" t="s">
        <v>9487</v>
      </c>
      <c r="I934" s="408" t="s">
        <v>9488</v>
      </c>
      <c r="J934" s="408" t="s">
        <v>9489</v>
      </c>
      <c r="K934" s="408" t="s">
        <v>9490</v>
      </c>
      <c r="L934" s="408" t="s">
        <v>9491</v>
      </c>
      <c r="M934" s="408" t="s">
        <v>9492</v>
      </c>
      <c r="N934" s="408" t="s">
        <v>9493</v>
      </c>
      <c r="O934" s="431" t="s">
        <v>9494</v>
      </c>
      <c r="P934" s="416" t="s">
        <v>9495</v>
      </c>
      <c r="Q934" s="414"/>
      <c r="R934" s="408" t="s">
        <v>9496</v>
      </c>
      <c r="S934" s="433" t="s">
        <v>9497</v>
      </c>
      <c r="T934" s="416" t="s">
        <v>9498</v>
      </c>
      <c r="U934" s="414"/>
      <c r="V934" s="408" t="s">
        <v>9499</v>
      </c>
    </row>
    <row r="935" ht="28.5" customHeight="1">
      <c r="A935" s="671">
        <v>34.0</v>
      </c>
      <c r="B935" s="482">
        <v>3.0</v>
      </c>
      <c r="C935" s="419" t="s">
        <v>9458</v>
      </c>
      <c r="D935" s="420" t="s">
        <v>1909</v>
      </c>
      <c r="E935" s="1130"/>
      <c r="F935" s="1138"/>
      <c r="G935" s="1132"/>
      <c r="H935" s="421" t="s">
        <v>9500</v>
      </c>
      <c r="I935" s="421" t="s">
        <v>9501</v>
      </c>
      <c r="J935" s="421" t="s">
        <v>9502</v>
      </c>
      <c r="K935" s="421" t="s">
        <v>9503</v>
      </c>
      <c r="L935" s="421" t="s">
        <v>9504</v>
      </c>
      <c r="M935" s="421" t="s">
        <v>9505</v>
      </c>
      <c r="N935" s="421" t="s">
        <v>9506</v>
      </c>
      <c r="O935" s="437" t="s">
        <v>9507</v>
      </c>
      <c r="P935" s="429" t="s">
        <v>9508</v>
      </c>
      <c r="Q935" s="427"/>
      <c r="R935" s="421" t="s">
        <v>9509</v>
      </c>
      <c r="S935" s="439" t="s">
        <v>9510</v>
      </c>
      <c r="T935" s="429" t="s">
        <v>9511</v>
      </c>
      <c r="U935" s="427"/>
      <c r="V935" s="421" t="s">
        <v>9512</v>
      </c>
    </row>
    <row r="936" ht="28.5" customHeight="1">
      <c r="A936" s="671">
        <v>34.0</v>
      </c>
      <c r="B936" s="479">
        <v>3.0</v>
      </c>
      <c r="C936" s="392" t="s">
        <v>9513</v>
      </c>
      <c r="D936" s="393" t="s">
        <v>1874</v>
      </c>
      <c r="E936" s="1139"/>
      <c r="F936" s="1140"/>
      <c r="G936" s="1167"/>
      <c r="H936" s="394" t="s">
        <v>9514</v>
      </c>
      <c r="I936" s="394" t="s">
        <v>9515</v>
      </c>
      <c r="J936" s="394" t="s">
        <v>9516</v>
      </c>
      <c r="K936" s="394" t="s">
        <v>9517</v>
      </c>
      <c r="L936" s="394" t="s">
        <v>9518</v>
      </c>
      <c r="M936" s="441"/>
      <c r="N936" s="441"/>
      <c r="O936" s="454" t="s">
        <v>9519</v>
      </c>
      <c r="P936" s="402" t="s">
        <v>9520</v>
      </c>
      <c r="Q936" s="396" t="s">
        <v>9521</v>
      </c>
      <c r="R936" s="441"/>
      <c r="S936" s="456" t="s">
        <v>9522</v>
      </c>
      <c r="T936" s="402" t="s">
        <v>9523</v>
      </c>
      <c r="U936" s="396" t="s">
        <v>9524</v>
      </c>
      <c r="V936" s="441"/>
    </row>
    <row r="937" ht="28.5" customHeight="1">
      <c r="A937" s="671">
        <v>34.0</v>
      </c>
      <c r="B937" s="480">
        <v>3.0</v>
      </c>
      <c r="C937" s="406" t="s">
        <v>9513</v>
      </c>
      <c r="D937" s="407" t="s">
        <v>1875</v>
      </c>
      <c r="E937" s="1135"/>
      <c r="F937" s="1136"/>
      <c r="G937" s="1137"/>
      <c r="H937" s="408" t="s">
        <v>9525</v>
      </c>
      <c r="I937" s="408" t="s">
        <v>9526</v>
      </c>
      <c r="J937" s="408" t="s">
        <v>9527</v>
      </c>
      <c r="K937" s="408" t="s">
        <v>9528</v>
      </c>
      <c r="L937" s="408" t="s">
        <v>9529</v>
      </c>
      <c r="M937" s="432"/>
      <c r="N937" s="432"/>
      <c r="O937" s="431" t="s">
        <v>9530</v>
      </c>
      <c r="P937" s="416" t="s">
        <v>9531</v>
      </c>
      <c r="Q937" s="410" t="s">
        <v>9532</v>
      </c>
      <c r="R937" s="432"/>
      <c r="S937" s="433" t="s">
        <v>9533</v>
      </c>
      <c r="T937" s="416" t="s">
        <v>9534</v>
      </c>
      <c r="U937" s="410" t="s">
        <v>9535</v>
      </c>
      <c r="V937" s="432"/>
    </row>
    <row r="938" ht="28.5" customHeight="1">
      <c r="A938" s="671">
        <v>34.0</v>
      </c>
      <c r="B938" s="480">
        <v>3.0</v>
      </c>
      <c r="C938" s="406" t="s">
        <v>9513</v>
      </c>
      <c r="D938" s="407" t="s">
        <v>1876</v>
      </c>
      <c r="E938" s="1135"/>
      <c r="F938" s="1136"/>
      <c r="G938" s="1137"/>
      <c r="H938" s="408" t="s">
        <v>9536</v>
      </c>
      <c r="I938" s="408" t="s">
        <v>9537</v>
      </c>
      <c r="J938" s="408" t="s">
        <v>9538</v>
      </c>
      <c r="K938" s="408" t="s">
        <v>9539</v>
      </c>
      <c r="L938" s="408" t="s">
        <v>9540</v>
      </c>
      <c r="M938" s="432"/>
      <c r="N938" s="432"/>
      <c r="O938" s="431" t="s">
        <v>9541</v>
      </c>
      <c r="P938" s="416" t="s">
        <v>9542</v>
      </c>
      <c r="Q938" s="410" t="s">
        <v>9543</v>
      </c>
      <c r="R938" s="432"/>
      <c r="S938" s="433" t="s">
        <v>9544</v>
      </c>
      <c r="T938" s="416" t="s">
        <v>9545</v>
      </c>
      <c r="U938" s="410" t="s">
        <v>9546</v>
      </c>
      <c r="V938" s="432"/>
    </row>
    <row r="939" ht="28.5" customHeight="1">
      <c r="A939" s="671">
        <v>34.0</v>
      </c>
      <c r="B939" s="482">
        <v>3.0</v>
      </c>
      <c r="C939" s="419" t="s">
        <v>9513</v>
      </c>
      <c r="D939" s="420" t="s">
        <v>1376</v>
      </c>
      <c r="E939" s="1130"/>
      <c r="F939" s="1138"/>
      <c r="G939" s="1132"/>
      <c r="H939" s="421" t="s">
        <v>9547</v>
      </c>
      <c r="I939" s="421" t="s">
        <v>9548</v>
      </c>
      <c r="J939" s="421" t="s">
        <v>9549</v>
      </c>
      <c r="K939" s="421" t="s">
        <v>9550</v>
      </c>
      <c r="L939" s="421" t="s">
        <v>9551</v>
      </c>
      <c r="M939" s="438"/>
      <c r="N939" s="438"/>
      <c r="O939" s="437" t="s">
        <v>9552</v>
      </c>
      <c r="P939" s="429" t="s">
        <v>9553</v>
      </c>
      <c r="Q939" s="423" t="s">
        <v>9554</v>
      </c>
      <c r="R939" s="438"/>
      <c r="S939" s="439" t="s">
        <v>9555</v>
      </c>
      <c r="T939" s="429" t="s">
        <v>9556</v>
      </c>
      <c r="U939" s="423" t="s">
        <v>9557</v>
      </c>
      <c r="V939" s="438"/>
    </row>
    <row r="940" ht="28.5" customHeight="1">
      <c r="A940" s="671">
        <v>34.0</v>
      </c>
      <c r="B940" s="480">
        <v>3.0</v>
      </c>
      <c r="C940" s="406" t="s">
        <v>9558</v>
      </c>
      <c r="D940" s="407" t="s">
        <v>1885</v>
      </c>
      <c r="E940" s="1135"/>
      <c r="F940" s="1136"/>
      <c r="G940" s="1137"/>
      <c r="H940" s="408" t="s">
        <v>9559</v>
      </c>
      <c r="I940" s="408" t="s">
        <v>9560</v>
      </c>
      <c r="J940" s="408" t="s">
        <v>9561</v>
      </c>
      <c r="K940" s="408" t="s">
        <v>9562</v>
      </c>
      <c r="L940" s="408" t="s">
        <v>9563</v>
      </c>
      <c r="M940" s="432"/>
      <c r="N940" s="432"/>
      <c r="O940" s="431" t="s">
        <v>9564</v>
      </c>
      <c r="P940" s="416" t="s">
        <v>9565</v>
      </c>
      <c r="Q940" s="410" t="s">
        <v>9566</v>
      </c>
      <c r="R940" s="432"/>
      <c r="S940" s="433" t="s">
        <v>9567</v>
      </c>
      <c r="T940" s="416" t="s">
        <v>9568</v>
      </c>
      <c r="U940" s="410" t="s">
        <v>9569</v>
      </c>
      <c r="V940" s="432"/>
    </row>
    <row r="941" ht="28.5" customHeight="1">
      <c r="A941" s="671">
        <v>34.0</v>
      </c>
      <c r="B941" s="480">
        <v>3.0</v>
      </c>
      <c r="C941" s="406" t="s">
        <v>9558</v>
      </c>
      <c r="D941" s="407" t="s">
        <v>1886</v>
      </c>
      <c r="E941" s="1135"/>
      <c r="F941" s="1136"/>
      <c r="G941" s="1137"/>
      <c r="H941" s="408" t="s">
        <v>9570</v>
      </c>
      <c r="I941" s="408" t="s">
        <v>9571</v>
      </c>
      <c r="J941" s="408" t="s">
        <v>9572</v>
      </c>
      <c r="K941" s="408" t="s">
        <v>9573</v>
      </c>
      <c r="L941" s="408" t="s">
        <v>9574</v>
      </c>
      <c r="M941" s="432"/>
      <c r="N941" s="432"/>
      <c r="O941" s="431" t="s">
        <v>9575</v>
      </c>
      <c r="P941" s="416" t="s">
        <v>9576</v>
      </c>
      <c r="Q941" s="410" t="s">
        <v>9577</v>
      </c>
      <c r="R941" s="432"/>
      <c r="S941" s="433" t="s">
        <v>9578</v>
      </c>
      <c r="T941" s="416" t="s">
        <v>9579</v>
      </c>
      <c r="U941" s="410" t="s">
        <v>9580</v>
      </c>
      <c r="V941" s="432"/>
    </row>
    <row r="942" ht="28.5" customHeight="1">
      <c r="A942" s="671">
        <v>34.0</v>
      </c>
      <c r="B942" s="480">
        <v>3.0</v>
      </c>
      <c r="C942" s="406" t="s">
        <v>9558</v>
      </c>
      <c r="D942" s="407" t="s">
        <v>1887</v>
      </c>
      <c r="E942" s="1135"/>
      <c r="F942" s="1136"/>
      <c r="G942" s="1137"/>
      <c r="H942" s="408" t="s">
        <v>9581</v>
      </c>
      <c r="I942" s="408" t="s">
        <v>9582</v>
      </c>
      <c r="J942" s="408" t="s">
        <v>9583</v>
      </c>
      <c r="K942" s="408" t="s">
        <v>9584</v>
      </c>
      <c r="L942" s="408" t="s">
        <v>9585</v>
      </c>
      <c r="M942" s="432"/>
      <c r="N942" s="432"/>
      <c r="O942" s="431" t="s">
        <v>9586</v>
      </c>
      <c r="P942" s="416" t="s">
        <v>9587</v>
      </c>
      <c r="Q942" s="410" t="s">
        <v>9588</v>
      </c>
      <c r="R942" s="432"/>
      <c r="S942" s="433" t="s">
        <v>9589</v>
      </c>
      <c r="T942" s="416" t="s">
        <v>9590</v>
      </c>
      <c r="U942" s="410" t="s">
        <v>9591</v>
      </c>
      <c r="V942" s="432"/>
    </row>
    <row r="943" ht="28.5" customHeight="1">
      <c r="A943" s="671">
        <v>34.0</v>
      </c>
      <c r="B943" s="482">
        <v>3.0</v>
      </c>
      <c r="C943" s="419" t="s">
        <v>9558</v>
      </c>
      <c r="D943" s="420" t="s">
        <v>1888</v>
      </c>
      <c r="E943" s="1165"/>
      <c r="F943" s="1224"/>
      <c r="G943" s="1166"/>
      <c r="H943" s="421" t="s">
        <v>9592</v>
      </c>
      <c r="I943" s="421" t="s">
        <v>9593</v>
      </c>
      <c r="J943" s="421" t="s">
        <v>9594</v>
      </c>
      <c r="K943" s="421" t="s">
        <v>9595</v>
      </c>
      <c r="L943" s="421" t="s">
        <v>9596</v>
      </c>
      <c r="M943" s="438"/>
      <c r="N943" s="438"/>
      <c r="O943" s="437" t="s">
        <v>9597</v>
      </c>
      <c r="P943" s="429" t="s">
        <v>9598</v>
      </c>
      <c r="Q943" s="423" t="s">
        <v>9599</v>
      </c>
      <c r="R943" s="438"/>
      <c r="S943" s="439" t="s">
        <v>9600</v>
      </c>
      <c r="T943" s="429" t="s">
        <v>9601</v>
      </c>
      <c r="U943" s="423" t="s">
        <v>9602</v>
      </c>
      <c r="V943" s="438"/>
    </row>
    <row r="944" ht="28.5" customHeight="1">
      <c r="A944" s="671">
        <v>34.0</v>
      </c>
      <c r="B944" s="450">
        <v>3.0</v>
      </c>
      <c r="C944" s="406"/>
      <c r="D944" s="1361" t="s">
        <v>2078</v>
      </c>
      <c r="E944" s="1384"/>
      <c r="F944" s="1206"/>
      <c r="G944" s="1164"/>
      <c r="H944" s="1363" t="s">
        <v>3692</v>
      </c>
      <c r="I944" s="1364" t="s">
        <v>3693</v>
      </c>
      <c r="J944" s="447"/>
      <c r="K944" s="447"/>
      <c r="L944" s="447"/>
      <c r="M944" s="432"/>
      <c r="N944" s="432"/>
      <c r="O944" s="431"/>
      <c r="P944" s="449"/>
      <c r="Q944" s="485"/>
      <c r="R944" s="432"/>
      <c r="S944" s="433"/>
      <c r="T944" s="449"/>
      <c r="U944" s="485"/>
      <c r="V944" s="432"/>
    </row>
    <row r="945" ht="28.5" customHeight="1">
      <c r="A945" s="671">
        <v>34.0</v>
      </c>
      <c r="B945" s="450">
        <v>3.0</v>
      </c>
      <c r="C945" s="406"/>
      <c r="D945" s="1361" t="s">
        <v>2079</v>
      </c>
      <c r="E945" s="1384"/>
      <c r="F945" s="1206"/>
      <c r="G945" s="1164"/>
      <c r="H945" s="1363" t="s">
        <v>3695</v>
      </c>
      <c r="I945" s="1364" t="s">
        <v>3696</v>
      </c>
      <c r="J945" s="447"/>
      <c r="K945" s="447"/>
      <c r="L945" s="447"/>
      <c r="M945" s="432"/>
      <c r="N945" s="432"/>
      <c r="O945" s="431"/>
      <c r="P945" s="449"/>
      <c r="Q945" s="485"/>
      <c r="R945" s="432"/>
      <c r="S945" s="433"/>
      <c r="T945" s="449"/>
      <c r="U945" s="485"/>
      <c r="V945" s="432"/>
    </row>
    <row r="946" ht="28.5" customHeight="1">
      <c r="A946" s="671">
        <v>34.0</v>
      </c>
      <c r="B946" s="450">
        <v>3.0</v>
      </c>
      <c r="C946" s="406"/>
      <c r="D946" s="1361" t="s">
        <v>2080</v>
      </c>
      <c r="E946" s="1384"/>
      <c r="F946" s="1206"/>
      <c r="G946" s="1164"/>
      <c r="H946" s="1363" t="s">
        <v>3698</v>
      </c>
      <c r="I946" s="1364" t="s">
        <v>3699</v>
      </c>
      <c r="J946" s="447"/>
      <c r="K946" s="447"/>
      <c r="L946" s="447"/>
      <c r="M946" s="432"/>
      <c r="N946" s="432"/>
      <c r="O946" s="431"/>
      <c r="P946" s="449"/>
      <c r="Q946" s="485"/>
      <c r="R946" s="432"/>
      <c r="S946" s="433"/>
      <c r="T946" s="449"/>
      <c r="U946" s="485"/>
      <c r="V946" s="432"/>
    </row>
    <row r="947" ht="28.5" customHeight="1">
      <c r="A947" s="671">
        <v>34.0</v>
      </c>
      <c r="B947" s="450">
        <v>3.0</v>
      </c>
      <c r="C947" s="406"/>
      <c r="D947" s="1361" t="s">
        <v>12491</v>
      </c>
      <c r="E947" s="1384"/>
      <c r="F947" s="1206"/>
      <c r="G947" s="1164"/>
      <c r="H947" s="1363" t="s">
        <v>3701</v>
      </c>
      <c r="I947" s="1364" t="s">
        <v>3702</v>
      </c>
      <c r="J947" s="447"/>
      <c r="K947" s="447"/>
      <c r="L947" s="447"/>
      <c r="M947" s="432"/>
      <c r="N947" s="432"/>
      <c r="O947" s="431"/>
      <c r="P947" s="449"/>
      <c r="Q947" s="485"/>
      <c r="R947" s="432"/>
      <c r="S947" s="433"/>
      <c r="T947" s="449"/>
      <c r="U947" s="485"/>
      <c r="V947" s="432"/>
    </row>
    <row r="948" ht="28.5" customHeight="1">
      <c r="A948" s="671">
        <v>34.0</v>
      </c>
      <c r="B948" s="450">
        <v>3.0</v>
      </c>
      <c r="C948" s="406"/>
      <c r="D948" s="1361" t="s">
        <v>2081</v>
      </c>
      <c r="E948" s="1384"/>
      <c r="F948" s="1206"/>
      <c r="G948" s="1164"/>
      <c r="H948" s="1363" t="s">
        <v>3704</v>
      </c>
      <c r="I948" s="1364" t="s">
        <v>3705</v>
      </c>
      <c r="J948" s="447"/>
      <c r="K948" s="447"/>
      <c r="L948" s="447"/>
      <c r="M948" s="432"/>
      <c r="N948" s="432"/>
      <c r="O948" s="431"/>
      <c r="P948" s="449"/>
      <c r="Q948" s="485"/>
      <c r="R948" s="432"/>
      <c r="S948" s="433"/>
      <c r="T948" s="449"/>
      <c r="U948" s="485"/>
      <c r="V948" s="432"/>
    </row>
    <row r="949" ht="28.5" customHeight="1">
      <c r="A949" s="671">
        <v>34.0</v>
      </c>
      <c r="B949" s="450">
        <v>3.0</v>
      </c>
      <c r="C949" s="406"/>
      <c r="D949" s="1365" t="s">
        <v>1696</v>
      </c>
      <c r="E949" s="1384"/>
      <c r="F949" s="1206"/>
      <c r="G949" s="1164"/>
      <c r="H949" s="1367" t="s">
        <v>3707</v>
      </c>
      <c r="I949" s="1368" t="s">
        <v>3708</v>
      </c>
      <c r="J949" s="447"/>
      <c r="K949" s="447"/>
      <c r="L949" s="447"/>
      <c r="M949" s="432"/>
      <c r="N949" s="432"/>
      <c r="O949" s="431"/>
      <c r="P949" s="449"/>
      <c r="Q949" s="485"/>
      <c r="R949" s="432"/>
      <c r="S949" s="433"/>
      <c r="T949" s="449"/>
      <c r="U949" s="485"/>
      <c r="V949" s="432"/>
    </row>
    <row r="950" ht="28.5" customHeight="1">
      <c r="A950" s="671">
        <v>34.0</v>
      </c>
      <c r="B950" s="445">
        <v>3.0</v>
      </c>
      <c r="C950" s="392"/>
      <c r="D950" s="1357" t="s">
        <v>2082</v>
      </c>
      <c r="E950" s="1385"/>
      <c r="F950" s="1371"/>
      <c r="G950" s="1386"/>
      <c r="H950" s="1359" t="s">
        <v>3710</v>
      </c>
      <c r="I950" s="1360" t="s">
        <v>3711</v>
      </c>
      <c r="J950" s="453"/>
      <c r="K950" s="453"/>
      <c r="L950" s="453"/>
      <c r="M950" s="441"/>
      <c r="N950" s="441"/>
      <c r="O950" s="454"/>
      <c r="P950" s="457"/>
      <c r="Q950" s="487"/>
      <c r="R950" s="441"/>
      <c r="S950" s="456"/>
      <c r="T950" s="457"/>
      <c r="U950" s="487"/>
      <c r="V950" s="441"/>
    </row>
    <row r="951" ht="28.5" customHeight="1">
      <c r="A951" s="671">
        <v>34.0</v>
      </c>
      <c r="B951" s="450">
        <v>3.0</v>
      </c>
      <c r="C951" s="406"/>
      <c r="D951" s="1361" t="s">
        <v>1147</v>
      </c>
      <c r="E951" s="1384"/>
      <c r="F951" s="1206"/>
      <c r="G951" s="1164"/>
      <c r="H951" s="1363" t="s">
        <v>3713</v>
      </c>
      <c r="I951" s="1364" t="s">
        <v>3714</v>
      </c>
      <c r="J951" s="447"/>
      <c r="K951" s="447"/>
      <c r="L951" s="447"/>
      <c r="M951" s="432"/>
      <c r="N951" s="432"/>
      <c r="O951" s="431"/>
      <c r="P951" s="449"/>
      <c r="Q951" s="485"/>
      <c r="R951" s="432"/>
      <c r="S951" s="433"/>
      <c r="T951" s="449"/>
      <c r="U951" s="485"/>
      <c r="V951" s="432"/>
    </row>
    <row r="952" ht="28.5" customHeight="1">
      <c r="A952" s="671">
        <v>34.0</v>
      </c>
      <c r="B952" s="450">
        <v>3.0</v>
      </c>
      <c r="C952" s="406"/>
      <c r="D952" s="1361" t="s">
        <v>1846</v>
      </c>
      <c r="E952" s="1384"/>
      <c r="F952" s="1206"/>
      <c r="G952" s="1164"/>
      <c r="H952" s="1363" t="s">
        <v>3716</v>
      </c>
      <c r="I952" s="1364" t="s">
        <v>3717</v>
      </c>
      <c r="J952" s="447"/>
      <c r="K952" s="447"/>
      <c r="L952" s="447"/>
      <c r="M952" s="432"/>
      <c r="N952" s="432"/>
      <c r="O952" s="431"/>
      <c r="P952" s="449"/>
      <c r="Q952" s="485"/>
      <c r="R952" s="432"/>
      <c r="S952" s="433"/>
      <c r="T952" s="449"/>
      <c r="U952" s="485"/>
      <c r="V952" s="432"/>
    </row>
    <row r="953" ht="28.5" customHeight="1">
      <c r="A953" s="671">
        <v>34.0</v>
      </c>
      <c r="B953" s="450">
        <v>3.0</v>
      </c>
      <c r="C953" s="406"/>
      <c r="D953" s="1361" t="s">
        <v>2083</v>
      </c>
      <c r="E953" s="1384"/>
      <c r="F953" s="1206"/>
      <c r="G953" s="1164"/>
      <c r="H953" s="1363" t="s">
        <v>3719</v>
      </c>
      <c r="I953" s="1364" t="s">
        <v>3720</v>
      </c>
      <c r="J953" s="447"/>
      <c r="K953" s="447"/>
      <c r="L953" s="447"/>
      <c r="M953" s="432"/>
      <c r="N953" s="432"/>
      <c r="O953" s="431"/>
      <c r="P953" s="449"/>
      <c r="Q953" s="485"/>
      <c r="R953" s="432"/>
      <c r="S953" s="433"/>
      <c r="T953" s="449"/>
      <c r="U953" s="485"/>
      <c r="V953" s="432"/>
    </row>
    <row r="954" ht="28.5" customHeight="1">
      <c r="A954" s="671">
        <v>34.0</v>
      </c>
      <c r="B954" s="450">
        <v>3.0</v>
      </c>
      <c r="C954" s="406"/>
      <c r="D954" s="1361" t="s">
        <v>1706</v>
      </c>
      <c r="E954" s="1384"/>
      <c r="F954" s="1206"/>
      <c r="G954" s="1164"/>
      <c r="H954" s="1363" t="s">
        <v>3722</v>
      </c>
      <c r="I954" s="1364" t="s">
        <v>3723</v>
      </c>
      <c r="J954" s="447"/>
      <c r="K954" s="447"/>
      <c r="L954" s="447"/>
      <c r="M954" s="432"/>
      <c r="N954" s="432"/>
      <c r="O954" s="431"/>
      <c r="P954" s="449"/>
      <c r="Q954" s="485"/>
      <c r="R954" s="432"/>
      <c r="S954" s="433"/>
      <c r="T954" s="449"/>
      <c r="U954" s="485"/>
      <c r="V954" s="432"/>
    </row>
    <row r="955" ht="28.5" customHeight="1">
      <c r="A955" s="671">
        <v>34.0</v>
      </c>
      <c r="B955" s="450">
        <v>3.0</v>
      </c>
      <c r="C955" s="406"/>
      <c r="D955" s="1361" t="s">
        <v>2084</v>
      </c>
      <c r="E955" s="1384"/>
      <c r="F955" s="1206"/>
      <c r="G955" s="1164"/>
      <c r="H955" s="1363" t="s">
        <v>3725</v>
      </c>
      <c r="I955" s="1364" t="s">
        <v>3726</v>
      </c>
      <c r="J955" s="447"/>
      <c r="K955" s="447"/>
      <c r="L955" s="447"/>
      <c r="M955" s="432"/>
      <c r="N955" s="432"/>
      <c r="O955" s="431"/>
      <c r="P955" s="449"/>
      <c r="Q955" s="485"/>
      <c r="R955" s="432"/>
      <c r="S955" s="433"/>
      <c r="T955" s="449"/>
      <c r="U955" s="485"/>
      <c r="V955" s="432"/>
    </row>
    <row r="956" ht="28.5" customHeight="1">
      <c r="A956" s="656">
        <v>35.0</v>
      </c>
      <c r="B956" s="344">
        <v>3.0</v>
      </c>
      <c r="C956" s="345" t="s">
        <v>9615</v>
      </c>
      <c r="D956" s="305" t="s">
        <v>1208</v>
      </c>
      <c r="E956" s="1229" t="s">
        <v>12930</v>
      </c>
      <c r="F956" s="1176" t="s">
        <v>13411</v>
      </c>
      <c r="G956" s="1228">
        <v>101.0</v>
      </c>
      <c r="H956" s="306" t="s">
        <v>9616</v>
      </c>
      <c r="I956" s="306" t="s">
        <v>9617</v>
      </c>
      <c r="J956" s="306" t="s">
        <v>9618</v>
      </c>
      <c r="K956" s="306" t="s">
        <v>9619</v>
      </c>
      <c r="L956" s="306" t="s">
        <v>9620</v>
      </c>
      <c r="M956" s="312"/>
      <c r="N956" s="312"/>
      <c r="O956" s="310" t="s">
        <v>9621</v>
      </c>
      <c r="P956" s="314" t="s">
        <v>9622</v>
      </c>
      <c r="Q956" s="308" t="s">
        <v>9623</v>
      </c>
      <c r="R956" s="312"/>
      <c r="S956" s="313" t="s">
        <v>9624</v>
      </c>
      <c r="T956" s="314" t="s">
        <v>9625</v>
      </c>
      <c r="U956" s="308" t="s">
        <v>9626</v>
      </c>
      <c r="V956" s="312"/>
    </row>
    <row r="957" ht="28.5" customHeight="1">
      <c r="A957" s="656">
        <v>35.0</v>
      </c>
      <c r="B957" s="348">
        <v>3.0</v>
      </c>
      <c r="C957" s="349" t="s">
        <v>9615</v>
      </c>
      <c r="D957" s="320" t="s">
        <v>1658</v>
      </c>
      <c r="E957" s="1073"/>
      <c r="F957" s="1080"/>
      <c r="G957" s="1075"/>
      <c r="H957" s="321" t="s">
        <v>9627</v>
      </c>
      <c r="I957" s="321" t="s">
        <v>9628</v>
      </c>
      <c r="J957" s="321" t="s">
        <v>9629</v>
      </c>
      <c r="K957" s="321" t="s">
        <v>9630</v>
      </c>
      <c r="L957" s="321" t="s">
        <v>9631</v>
      </c>
      <c r="M957" s="327"/>
      <c r="N957" s="327"/>
      <c r="O957" s="325" t="s">
        <v>9632</v>
      </c>
      <c r="P957" s="329" t="s">
        <v>9633</v>
      </c>
      <c r="Q957" s="323" t="s">
        <v>9634</v>
      </c>
      <c r="R957" s="327"/>
      <c r="S957" s="328" t="s">
        <v>9635</v>
      </c>
      <c r="T957" s="329" t="s">
        <v>9636</v>
      </c>
      <c r="U957" s="323" t="s">
        <v>9637</v>
      </c>
      <c r="V957" s="327"/>
    </row>
    <row r="958" ht="28.5" customHeight="1">
      <c r="A958" s="656">
        <v>35.0</v>
      </c>
      <c r="B958" s="348">
        <v>3.0</v>
      </c>
      <c r="C958" s="349" t="s">
        <v>9615</v>
      </c>
      <c r="D958" s="320" t="s">
        <v>1873</v>
      </c>
      <c r="E958" s="1073"/>
      <c r="F958" s="1080"/>
      <c r="G958" s="1075"/>
      <c r="H958" s="321" t="s">
        <v>9638</v>
      </c>
      <c r="I958" s="321" t="s">
        <v>9639</v>
      </c>
      <c r="J958" s="321" t="s">
        <v>9640</v>
      </c>
      <c r="K958" s="321" t="s">
        <v>9641</v>
      </c>
      <c r="L958" s="321" t="s">
        <v>9642</v>
      </c>
      <c r="M958" s="327"/>
      <c r="N958" s="327"/>
      <c r="O958" s="325" t="s">
        <v>9643</v>
      </c>
      <c r="P958" s="329" t="s">
        <v>9644</v>
      </c>
      <c r="Q958" s="323" t="s">
        <v>9645</v>
      </c>
      <c r="R958" s="327"/>
      <c r="S958" s="328" t="s">
        <v>9646</v>
      </c>
      <c r="T958" s="329" t="s">
        <v>9647</v>
      </c>
      <c r="U958" s="323" t="s">
        <v>9648</v>
      </c>
      <c r="V958" s="327"/>
    </row>
    <row r="959" ht="28.5" customHeight="1">
      <c r="A959" s="656">
        <v>35.0</v>
      </c>
      <c r="B959" s="354">
        <v>3.0</v>
      </c>
      <c r="C959" s="355" t="s">
        <v>9615</v>
      </c>
      <c r="D959" s="333" t="s">
        <v>951</v>
      </c>
      <c r="E959" s="1076"/>
      <c r="F959" s="1081"/>
      <c r="G959" s="1078"/>
      <c r="H959" s="334" t="s">
        <v>9649</v>
      </c>
      <c r="I959" s="334" t="s">
        <v>9650</v>
      </c>
      <c r="J959" s="334" t="s">
        <v>9651</v>
      </c>
      <c r="K959" s="334" t="s">
        <v>9652</v>
      </c>
      <c r="L959" s="334" t="s">
        <v>9653</v>
      </c>
      <c r="M959" s="340"/>
      <c r="N959" s="340"/>
      <c r="O959" s="338" t="s">
        <v>9654</v>
      </c>
      <c r="P959" s="342" t="s">
        <v>9655</v>
      </c>
      <c r="Q959" s="336" t="s">
        <v>9656</v>
      </c>
      <c r="R959" s="340"/>
      <c r="S959" s="341" t="s">
        <v>9657</v>
      </c>
      <c r="T959" s="342" t="s">
        <v>9658</v>
      </c>
      <c r="U959" s="336" t="s">
        <v>9659</v>
      </c>
      <c r="V959" s="340"/>
    </row>
    <row r="960" ht="28.5" customHeight="1">
      <c r="A960" s="656">
        <v>35.0</v>
      </c>
      <c r="B960" s="348">
        <v>3.0</v>
      </c>
      <c r="C960" s="349" t="s">
        <v>9660</v>
      </c>
      <c r="D960" s="320" t="s">
        <v>1884</v>
      </c>
      <c r="E960" s="1073"/>
      <c r="F960" s="1080"/>
      <c r="G960" s="1075"/>
      <c r="H960" s="321" t="s">
        <v>9661</v>
      </c>
      <c r="I960" s="321" t="s">
        <v>9662</v>
      </c>
      <c r="J960" s="321" t="s">
        <v>9663</v>
      </c>
      <c r="K960" s="321" t="s">
        <v>9664</v>
      </c>
      <c r="L960" s="321" t="s">
        <v>9665</v>
      </c>
      <c r="M960" s="351"/>
      <c r="N960" s="351"/>
      <c r="O960" s="325" t="s">
        <v>9666</v>
      </c>
      <c r="P960" s="329" t="s">
        <v>9667</v>
      </c>
      <c r="Q960" s="323" t="s">
        <v>9668</v>
      </c>
      <c r="R960" s="351"/>
      <c r="S960" s="328" t="s">
        <v>9669</v>
      </c>
      <c r="T960" s="329" t="s">
        <v>9670</v>
      </c>
      <c r="U960" s="323" t="s">
        <v>9671</v>
      </c>
      <c r="V960" s="351"/>
    </row>
    <row r="961" ht="28.5" customHeight="1">
      <c r="A961" s="656">
        <v>35.0</v>
      </c>
      <c r="B961" s="348">
        <v>3.0</v>
      </c>
      <c r="C961" s="349" t="s">
        <v>9660</v>
      </c>
      <c r="D961" s="320" t="s">
        <v>1038</v>
      </c>
      <c r="E961" s="1073"/>
      <c r="F961" s="1080"/>
      <c r="G961" s="1075"/>
      <c r="H961" s="321" t="s">
        <v>9672</v>
      </c>
      <c r="I961" s="321" t="s">
        <v>9673</v>
      </c>
      <c r="J961" s="321" t="s">
        <v>9674</v>
      </c>
      <c r="K961" s="321" t="s">
        <v>9675</v>
      </c>
      <c r="L961" s="321" t="s">
        <v>9676</v>
      </c>
      <c r="M961" s="351"/>
      <c r="N961" s="351" t="s">
        <v>0</v>
      </c>
      <c r="O961" s="325" t="s">
        <v>9677</v>
      </c>
      <c r="P961" s="329" t="s">
        <v>9678</v>
      </c>
      <c r="Q961" s="323" t="s">
        <v>9679</v>
      </c>
      <c r="R961" s="351"/>
      <c r="S961" s="328" t="s">
        <v>9680</v>
      </c>
      <c r="T961" s="329" t="s">
        <v>9681</v>
      </c>
      <c r="U961" s="323" t="s">
        <v>9682</v>
      </c>
      <c r="V961" s="351"/>
    </row>
    <row r="962" ht="28.5" customHeight="1">
      <c r="A962" s="656">
        <v>35.0</v>
      </c>
      <c r="B962" s="348">
        <v>3.0</v>
      </c>
      <c r="C962" s="349" t="s">
        <v>9683</v>
      </c>
      <c r="D962" s="320" t="s">
        <v>1028</v>
      </c>
      <c r="E962" s="1073"/>
      <c r="F962" s="1080"/>
      <c r="G962" s="1075"/>
      <c r="H962" s="321" t="s">
        <v>9684</v>
      </c>
      <c r="I962" s="321" t="s">
        <v>9685</v>
      </c>
      <c r="J962" s="321" t="s">
        <v>9686</v>
      </c>
      <c r="K962" s="321" t="s">
        <v>9687</v>
      </c>
      <c r="L962" s="321" t="s">
        <v>9688</v>
      </c>
      <c r="M962" s="351"/>
      <c r="N962" s="351"/>
      <c r="O962" s="325" t="s">
        <v>9689</v>
      </c>
      <c r="P962" s="329" t="s">
        <v>9690</v>
      </c>
      <c r="Q962" s="323" t="s">
        <v>9691</v>
      </c>
      <c r="R962" s="351"/>
      <c r="S962" s="328" t="s">
        <v>9692</v>
      </c>
      <c r="T962" s="329" t="s">
        <v>9693</v>
      </c>
      <c r="U962" s="323" t="s">
        <v>9694</v>
      </c>
      <c r="V962" s="351"/>
    </row>
    <row r="963" ht="28.5" customHeight="1">
      <c r="A963" s="656">
        <v>35.0</v>
      </c>
      <c r="B963" s="354">
        <v>3.0</v>
      </c>
      <c r="C963" s="355" t="s">
        <v>9660</v>
      </c>
      <c r="D963" s="333" t="s">
        <v>593</v>
      </c>
      <c r="E963" s="1076"/>
      <c r="F963" s="1081"/>
      <c r="G963" s="1078"/>
      <c r="H963" s="334" t="s">
        <v>9695</v>
      </c>
      <c r="I963" s="334" t="s">
        <v>9696</v>
      </c>
      <c r="J963" s="334" t="s">
        <v>9697</v>
      </c>
      <c r="K963" s="334" t="s">
        <v>9698</v>
      </c>
      <c r="L963" s="334" t="s">
        <v>9699</v>
      </c>
      <c r="M963" s="356"/>
      <c r="N963" s="356"/>
      <c r="O963" s="338" t="s">
        <v>9700</v>
      </c>
      <c r="P963" s="342" t="s">
        <v>9701</v>
      </c>
      <c r="Q963" s="336" t="s">
        <v>9702</v>
      </c>
      <c r="R963" s="356"/>
      <c r="S963" s="341" t="s">
        <v>9703</v>
      </c>
      <c r="T963" s="342" t="s">
        <v>9704</v>
      </c>
      <c r="U963" s="336" t="s">
        <v>9705</v>
      </c>
      <c r="V963" s="356"/>
    </row>
    <row r="964" ht="28.5" customHeight="1">
      <c r="A964" s="656">
        <v>35.0</v>
      </c>
      <c r="B964" s="344">
        <v>3.0</v>
      </c>
      <c r="C964" s="345" t="s">
        <v>9706</v>
      </c>
      <c r="D964" s="305" t="s">
        <v>1913</v>
      </c>
      <c r="E964" s="1070"/>
      <c r="F964" s="1071"/>
      <c r="G964" s="1079"/>
      <c r="H964" s="306" t="s">
        <v>9707</v>
      </c>
      <c r="I964" s="306" t="s">
        <v>9708</v>
      </c>
      <c r="J964" s="306" t="s">
        <v>9709</v>
      </c>
      <c r="K964" s="306" t="s">
        <v>9710</v>
      </c>
      <c r="L964" s="306" t="s">
        <v>9711</v>
      </c>
      <c r="M964" s="306" t="s">
        <v>9712</v>
      </c>
      <c r="N964" s="306" t="s">
        <v>9713</v>
      </c>
      <c r="O964" s="310" t="s">
        <v>9714</v>
      </c>
      <c r="P964" s="314" t="s">
        <v>9715</v>
      </c>
      <c r="Q964" s="346"/>
      <c r="R964" s="306" t="s">
        <v>9716</v>
      </c>
      <c r="S964" s="313" t="s">
        <v>9717</v>
      </c>
      <c r="T964" s="314" t="s">
        <v>9718</v>
      </c>
      <c r="U964" s="346"/>
      <c r="V964" s="306" t="s">
        <v>9719</v>
      </c>
    </row>
    <row r="965" ht="28.5" customHeight="1">
      <c r="A965" s="656">
        <v>35.0</v>
      </c>
      <c r="B965" s="348">
        <v>3.0</v>
      </c>
      <c r="C965" s="349" t="s">
        <v>9706</v>
      </c>
      <c r="D965" s="320" t="s">
        <v>956</v>
      </c>
      <c r="E965" s="1073"/>
      <c r="F965" s="1080"/>
      <c r="G965" s="1075"/>
      <c r="H965" s="321" t="s">
        <v>9720</v>
      </c>
      <c r="I965" s="321" t="s">
        <v>9721</v>
      </c>
      <c r="J965" s="321" t="s">
        <v>9722</v>
      </c>
      <c r="K965" s="321" t="s">
        <v>9723</v>
      </c>
      <c r="L965" s="321" t="s">
        <v>9724</v>
      </c>
      <c r="M965" s="321" t="s">
        <v>9725</v>
      </c>
      <c r="N965" s="321" t="s">
        <v>9726</v>
      </c>
      <c r="O965" s="325" t="s">
        <v>9727</v>
      </c>
      <c r="P965" s="329" t="s">
        <v>9728</v>
      </c>
      <c r="Q965" s="351"/>
      <c r="R965" s="321" t="s">
        <v>9729</v>
      </c>
      <c r="S965" s="328" t="s">
        <v>9730</v>
      </c>
      <c r="T965" s="329" t="s">
        <v>9731</v>
      </c>
      <c r="U965" s="351"/>
      <c r="V965" s="321" t="s">
        <v>9732</v>
      </c>
    </row>
    <row r="966" ht="28.5" customHeight="1">
      <c r="A966" s="656">
        <v>35.0</v>
      </c>
      <c r="B966" s="348">
        <v>3.0</v>
      </c>
      <c r="C966" s="349" t="s">
        <v>9706</v>
      </c>
      <c r="D966" s="320" t="s">
        <v>1808</v>
      </c>
      <c r="E966" s="1073"/>
      <c r="F966" s="1080"/>
      <c r="G966" s="1075"/>
      <c r="H966" s="321" t="s">
        <v>9733</v>
      </c>
      <c r="I966" s="321" t="s">
        <v>9734</v>
      </c>
      <c r="J966" s="321" t="s">
        <v>9735</v>
      </c>
      <c r="K966" s="321" t="s">
        <v>9736</v>
      </c>
      <c r="L966" s="321" t="s">
        <v>9737</v>
      </c>
      <c r="M966" s="321" t="s">
        <v>9738</v>
      </c>
      <c r="N966" s="321" t="s">
        <v>9739</v>
      </c>
      <c r="O966" s="325" t="s">
        <v>9740</v>
      </c>
      <c r="P966" s="329" t="s">
        <v>9741</v>
      </c>
      <c r="Q966" s="351"/>
      <c r="R966" s="321" t="s">
        <v>9742</v>
      </c>
      <c r="S966" s="328" t="s">
        <v>9743</v>
      </c>
      <c r="T966" s="329" t="s">
        <v>9744</v>
      </c>
      <c r="U966" s="351"/>
      <c r="V966" s="321" t="s">
        <v>9745</v>
      </c>
    </row>
    <row r="967" ht="28.5" customHeight="1">
      <c r="A967" s="656">
        <v>35.0</v>
      </c>
      <c r="B967" s="354">
        <v>3.0</v>
      </c>
      <c r="C967" s="355" t="s">
        <v>9706</v>
      </c>
      <c r="D967" s="333" t="s">
        <v>1914</v>
      </c>
      <c r="E967" s="1076"/>
      <c r="F967" s="1081"/>
      <c r="G967" s="1078"/>
      <c r="H967" s="334" t="s">
        <v>9747</v>
      </c>
      <c r="I967" s="334" t="s">
        <v>9748</v>
      </c>
      <c r="J967" s="334" t="s">
        <v>9749</v>
      </c>
      <c r="K967" s="334" t="s">
        <v>9750</v>
      </c>
      <c r="L967" s="334" t="s">
        <v>9751</v>
      </c>
      <c r="M967" s="334" t="s">
        <v>9752</v>
      </c>
      <c r="N967" s="334" t="s">
        <v>9753</v>
      </c>
      <c r="O967" s="338" t="s">
        <v>9754</v>
      </c>
      <c r="P967" s="342" t="s">
        <v>9755</v>
      </c>
      <c r="Q967" s="356"/>
      <c r="R967" s="334" t="s">
        <v>9756</v>
      </c>
      <c r="S967" s="341" t="s">
        <v>9757</v>
      </c>
      <c r="T967" s="342" t="s">
        <v>9758</v>
      </c>
      <c r="U967" s="356"/>
      <c r="V967" s="334" t="s">
        <v>9759</v>
      </c>
    </row>
    <row r="968" ht="28.5" customHeight="1">
      <c r="A968" s="656">
        <v>35.0</v>
      </c>
      <c r="B968" s="348">
        <v>3.0</v>
      </c>
      <c r="C968" s="349" t="s">
        <v>9760</v>
      </c>
      <c r="D968" s="320" t="s">
        <v>1920</v>
      </c>
      <c r="E968" s="1073"/>
      <c r="F968" s="1080"/>
      <c r="G968" s="1075"/>
      <c r="H968" s="321" t="s">
        <v>13412</v>
      </c>
      <c r="I968" s="321" t="s">
        <v>13413</v>
      </c>
      <c r="J968" s="321" t="s">
        <v>9763</v>
      </c>
      <c r="K968" s="321" t="s">
        <v>9764</v>
      </c>
      <c r="L968" s="321" t="s">
        <v>9765</v>
      </c>
      <c r="M968" s="321" t="s">
        <v>9766</v>
      </c>
      <c r="N968" s="321" t="s">
        <v>9767</v>
      </c>
      <c r="O968" s="325" t="s">
        <v>9768</v>
      </c>
      <c r="P968" s="329" t="s">
        <v>9769</v>
      </c>
      <c r="Q968" s="351"/>
      <c r="R968" s="321" t="s">
        <v>9770</v>
      </c>
      <c r="S968" s="328" t="s">
        <v>9771</v>
      </c>
      <c r="T968" s="329" t="s">
        <v>9772</v>
      </c>
      <c r="U968" s="351"/>
      <c r="V968" s="321" t="s">
        <v>9773</v>
      </c>
    </row>
    <row r="969" ht="28.5" customHeight="1">
      <c r="A969" s="656">
        <v>35.0</v>
      </c>
      <c r="B969" s="348">
        <v>3.0</v>
      </c>
      <c r="C969" s="349" t="s">
        <v>9760</v>
      </c>
      <c r="D969" s="320" t="s">
        <v>1921</v>
      </c>
      <c r="E969" s="1073"/>
      <c r="F969" s="1080"/>
      <c r="G969" s="1075"/>
      <c r="H969" s="321" t="s">
        <v>13414</v>
      </c>
      <c r="I969" s="321" t="s">
        <v>13415</v>
      </c>
      <c r="J969" s="321" t="s">
        <v>9776</v>
      </c>
      <c r="K969" s="321" t="s">
        <v>9777</v>
      </c>
      <c r="L969" s="321" t="s">
        <v>9778</v>
      </c>
      <c r="M969" s="321" t="s">
        <v>9779</v>
      </c>
      <c r="N969" s="321" t="s">
        <v>9780</v>
      </c>
      <c r="O969" s="325" t="s">
        <v>9781</v>
      </c>
      <c r="P969" s="329" t="s">
        <v>9782</v>
      </c>
      <c r="Q969" s="351"/>
      <c r="R969" s="321" t="s">
        <v>9783</v>
      </c>
      <c r="S969" s="328" t="s">
        <v>9784</v>
      </c>
      <c r="T969" s="329" t="s">
        <v>9785</v>
      </c>
      <c r="U969" s="351"/>
      <c r="V969" s="321" t="s">
        <v>9786</v>
      </c>
    </row>
    <row r="970" ht="28.5" customHeight="1">
      <c r="A970" s="656">
        <v>35.0</v>
      </c>
      <c r="B970" s="348">
        <v>3.0</v>
      </c>
      <c r="C970" s="349" t="s">
        <v>9760</v>
      </c>
      <c r="D970" s="320" t="s">
        <v>1922</v>
      </c>
      <c r="E970" s="1073"/>
      <c r="F970" s="1080"/>
      <c r="G970" s="1075"/>
      <c r="H970" s="321" t="s">
        <v>13416</v>
      </c>
      <c r="I970" s="321" t="s">
        <v>13417</v>
      </c>
      <c r="J970" s="321" t="s">
        <v>9789</v>
      </c>
      <c r="K970" s="321" t="s">
        <v>9790</v>
      </c>
      <c r="L970" s="321" t="s">
        <v>9791</v>
      </c>
      <c r="M970" s="321" t="s">
        <v>9792</v>
      </c>
      <c r="N970" s="321" t="s">
        <v>9793</v>
      </c>
      <c r="O970" s="325" t="s">
        <v>9794</v>
      </c>
      <c r="P970" s="329" t="s">
        <v>9795</v>
      </c>
      <c r="Q970" s="351"/>
      <c r="R970" s="321" t="s">
        <v>9796</v>
      </c>
      <c r="S970" s="328" t="s">
        <v>9797</v>
      </c>
      <c r="T970" s="329" t="s">
        <v>9798</v>
      </c>
      <c r="U970" s="351"/>
      <c r="V970" s="321" t="s">
        <v>9799</v>
      </c>
    </row>
    <row r="971" ht="28.5" customHeight="1">
      <c r="A971" s="656">
        <v>35.0</v>
      </c>
      <c r="B971" s="354">
        <v>3.0</v>
      </c>
      <c r="C971" s="355" t="s">
        <v>9760</v>
      </c>
      <c r="D971" s="333" t="s">
        <v>1923</v>
      </c>
      <c r="E971" s="1076"/>
      <c r="F971" s="1081"/>
      <c r="G971" s="1078"/>
      <c r="H971" s="334" t="s">
        <v>13418</v>
      </c>
      <c r="I971" s="334" t="s">
        <v>13419</v>
      </c>
      <c r="J971" s="334" t="s">
        <v>9802</v>
      </c>
      <c r="K971" s="334" t="s">
        <v>9803</v>
      </c>
      <c r="L971" s="334" t="s">
        <v>9804</v>
      </c>
      <c r="M971" s="334" t="s">
        <v>9805</v>
      </c>
      <c r="N971" s="334" t="s">
        <v>9806</v>
      </c>
      <c r="O971" s="338" t="s">
        <v>9807</v>
      </c>
      <c r="P971" s="342" t="s">
        <v>9808</v>
      </c>
      <c r="Q971" s="356"/>
      <c r="R971" s="334" t="s">
        <v>9809</v>
      </c>
      <c r="S971" s="341" t="s">
        <v>9810</v>
      </c>
      <c r="T971" s="342" t="s">
        <v>9811</v>
      </c>
      <c r="U971" s="356"/>
      <c r="V971" s="334" t="s">
        <v>9812</v>
      </c>
    </row>
    <row r="972" ht="28.5" customHeight="1">
      <c r="A972" s="656">
        <v>35.0</v>
      </c>
      <c r="B972" s="370">
        <v>3.0</v>
      </c>
      <c r="C972" s="349"/>
      <c r="D972" s="1230" t="s">
        <v>1671</v>
      </c>
      <c r="E972" s="1352"/>
      <c r="F972" s="1080"/>
      <c r="G972" s="1075"/>
      <c r="H972" s="1232" t="s">
        <v>3908</v>
      </c>
      <c r="I972" s="1353" t="s">
        <v>3909</v>
      </c>
      <c r="J972" s="470"/>
      <c r="K972" s="470"/>
      <c r="L972" s="470"/>
      <c r="M972" s="379"/>
      <c r="N972" s="379"/>
      <c r="O972" s="325"/>
      <c r="P972" s="378"/>
      <c r="Q972" s="351"/>
      <c r="R972" s="379"/>
      <c r="S972" s="328"/>
      <c r="T972" s="378"/>
      <c r="U972" s="351"/>
      <c r="V972" s="379"/>
    </row>
    <row r="973" ht="28.5" customHeight="1">
      <c r="A973" s="656">
        <v>35.0</v>
      </c>
      <c r="B973" s="370">
        <v>3.0</v>
      </c>
      <c r="C973" s="349"/>
      <c r="D973" s="1230" t="s">
        <v>2085</v>
      </c>
      <c r="E973" s="1352"/>
      <c r="F973" s="1080"/>
      <c r="G973" s="1075"/>
      <c r="H973" s="1232" t="s">
        <v>3911</v>
      </c>
      <c r="I973" s="1353" t="s">
        <v>3912</v>
      </c>
      <c r="J973" s="470"/>
      <c r="K973" s="470"/>
      <c r="L973" s="470"/>
      <c r="M973" s="379"/>
      <c r="N973" s="379"/>
      <c r="O973" s="325"/>
      <c r="P973" s="378"/>
      <c r="Q973" s="351"/>
      <c r="R973" s="379"/>
      <c r="S973" s="328"/>
      <c r="T973" s="378"/>
      <c r="U973" s="351"/>
      <c r="V973" s="379"/>
    </row>
    <row r="974" ht="28.5" customHeight="1">
      <c r="A974" s="656">
        <v>35.0</v>
      </c>
      <c r="B974" s="370">
        <v>3.0</v>
      </c>
      <c r="C974" s="349"/>
      <c r="D974" s="1230" t="s">
        <v>2086</v>
      </c>
      <c r="E974" s="1352"/>
      <c r="F974" s="1080"/>
      <c r="G974" s="1075"/>
      <c r="H974" s="1232" t="s">
        <v>3914</v>
      </c>
      <c r="I974" s="1353" t="s">
        <v>3915</v>
      </c>
      <c r="J974" s="470"/>
      <c r="K974" s="470"/>
      <c r="L974" s="470"/>
      <c r="M974" s="379"/>
      <c r="N974" s="379"/>
      <c r="O974" s="325"/>
      <c r="P974" s="378"/>
      <c r="Q974" s="351"/>
      <c r="R974" s="379"/>
      <c r="S974" s="328"/>
      <c r="T974" s="378"/>
      <c r="U974" s="351"/>
      <c r="V974" s="379"/>
    </row>
    <row r="975" ht="28.5" customHeight="1">
      <c r="A975" s="656">
        <v>35.0</v>
      </c>
      <c r="B975" s="370">
        <v>3.0</v>
      </c>
      <c r="C975" s="349"/>
      <c r="D975" s="1230" t="s">
        <v>2087</v>
      </c>
      <c r="E975" s="1352"/>
      <c r="F975" s="1080"/>
      <c r="G975" s="1075"/>
      <c r="H975" s="1232" t="s">
        <v>3917</v>
      </c>
      <c r="I975" s="1353" t="s">
        <v>3918</v>
      </c>
      <c r="J975" s="470"/>
      <c r="K975" s="470"/>
      <c r="L975" s="470"/>
      <c r="M975" s="379"/>
      <c r="N975" s="379"/>
      <c r="O975" s="325"/>
      <c r="P975" s="378"/>
      <c r="Q975" s="351"/>
      <c r="R975" s="379"/>
      <c r="S975" s="328"/>
      <c r="T975" s="378"/>
      <c r="U975" s="351"/>
      <c r="V975" s="379"/>
    </row>
    <row r="976" ht="28.5" customHeight="1">
      <c r="A976" s="656">
        <v>35.0</v>
      </c>
      <c r="B976" s="370">
        <v>3.0</v>
      </c>
      <c r="C976" s="349"/>
      <c r="D976" s="1230" t="s">
        <v>2088</v>
      </c>
      <c r="E976" s="1352"/>
      <c r="F976" s="1080"/>
      <c r="G976" s="1075"/>
      <c r="H976" s="1232" t="s">
        <v>3920</v>
      </c>
      <c r="I976" s="1353" t="s">
        <v>3921</v>
      </c>
      <c r="J976" s="470"/>
      <c r="K976" s="470"/>
      <c r="L976" s="470"/>
      <c r="M976" s="379"/>
      <c r="N976" s="379"/>
      <c r="O976" s="325"/>
      <c r="P976" s="378"/>
      <c r="Q976" s="351"/>
      <c r="R976" s="379"/>
      <c r="S976" s="328"/>
      <c r="T976" s="378"/>
      <c r="U976" s="351"/>
      <c r="V976" s="379"/>
    </row>
    <row r="977" ht="28.5" customHeight="1">
      <c r="A977" s="656">
        <v>35.0</v>
      </c>
      <c r="B977" s="370">
        <v>3.0</v>
      </c>
      <c r="C977" s="349"/>
      <c r="D977" s="1233" t="s">
        <v>2089</v>
      </c>
      <c r="E977" s="1352"/>
      <c r="F977" s="1080"/>
      <c r="G977" s="1075"/>
      <c r="H977" s="1234" t="s">
        <v>3923</v>
      </c>
      <c r="I977" s="1354" t="s">
        <v>3924</v>
      </c>
      <c r="J977" s="470"/>
      <c r="K977" s="470"/>
      <c r="L977" s="470"/>
      <c r="M977" s="379"/>
      <c r="N977" s="379"/>
      <c r="O977" s="325"/>
      <c r="P977" s="378"/>
      <c r="Q977" s="351"/>
      <c r="R977" s="379"/>
      <c r="S977" s="328"/>
      <c r="T977" s="378"/>
      <c r="U977" s="351"/>
      <c r="V977" s="379"/>
    </row>
    <row r="978" ht="28.5" customHeight="1">
      <c r="A978" s="656">
        <v>35.0</v>
      </c>
      <c r="B978" s="548">
        <v>3.0</v>
      </c>
      <c r="C978" s="345"/>
      <c r="D978" s="1235" t="s">
        <v>2090</v>
      </c>
      <c r="E978" s="1349"/>
      <c r="F978" s="1071"/>
      <c r="G978" s="1079"/>
      <c r="H978" s="1236" t="s">
        <v>3926</v>
      </c>
      <c r="I978" s="1355" t="s">
        <v>3927</v>
      </c>
      <c r="J978" s="466"/>
      <c r="K978" s="466"/>
      <c r="L978" s="466"/>
      <c r="M978" s="389"/>
      <c r="N978" s="389"/>
      <c r="O978" s="310"/>
      <c r="P978" s="388"/>
      <c r="Q978" s="346"/>
      <c r="R978" s="389"/>
      <c r="S978" s="313"/>
      <c r="T978" s="388"/>
      <c r="U978" s="346"/>
      <c r="V978" s="389"/>
    </row>
    <row r="979" ht="28.5" customHeight="1">
      <c r="A979" s="656">
        <v>35.0</v>
      </c>
      <c r="B979" s="302">
        <v>3.0</v>
      </c>
      <c r="C979" s="349"/>
      <c r="D979" s="1230" t="s">
        <v>1670</v>
      </c>
      <c r="E979" s="1352"/>
      <c r="F979" s="1080"/>
      <c r="G979" s="1075"/>
      <c r="H979" s="1232" t="s">
        <v>3929</v>
      </c>
      <c r="I979" s="1353" t="s">
        <v>3930</v>
      </c>
      <c r="J979" s="470"/>
      <c r="K979" s="470"/>
      <c r="L979" s="470"/>
      <c r="M979" s="379"/>
      <c r="N979" s="379"/>
      <c r="O979" s="325"/>
      <c r="P979" s="378"/>
      <c r="Q979" s="351"/>
      <c r="R979" s="379"/>
      <c r="S979" s="328"/>
      <c r="T979" s="378"/>
      <c r="U979" s="351"/>
      <c r="V979" s="379"/>
    </row>
    <row r="980" ht="28.5" customHeight="1">
      <c r="A980" s="656">
        <v>35.0</v>
      </c>
      <c r="B980" s="302">
        <v>3.0</v>
      </c>
      <c r="C980" s="349"/>
      <c r="D980" s="1230" t="s">
        <v>2091</v>
      </c>
      <c r="E980" s="1352"/>
      <c r="F980" s="1080"/>
      <c r="G980" s="1075"/>
      <c r="H980" s="1232" t="s">
        <v>3932</v>
      </c>
      <c r="I980" s="1353" t="s">
        <v>3933</v>
      </c>
      <c r="J980" s="470"/>
      <c r="K980" s="470"/>
      <c r="L980" s="470"/>
      <c r="M980" s="379"/>
      <c r="N980" s="379"/>
      <c r="O980" s="325"/>
      <c r="P980" s="378"/>
      <c r="Q980" s="351"/>
      <c r="R980" s="379"/>
      <c r="S980" s="328"/>
      <c r="T980" s="378"/>
      <c r="U980" s="351"/>
      <c r="V980" s="379"/>
    </row>
    <row r="981" ht="28.5" customHeight="1">
      <c r="A981" s="656">
        <v>35.0</v>
      </c>
      <c r="B981" s="302">
        <v>3.0</v>
      </c>
      <c r="C981" s="349"/>
      <c r="D981" s="1230" t="s">
        <v>2092</v>
      </c>
      <c r="E981" s="1352"/>
      <c r="F981" s="1080"/>
      <c r="G981" s="1075"/>
      <c r="H981" s="1232" t="s">
        <v>3935</v>
      </c>
      <c r="I981" s="1353" t="s">
        <v>3936</v>
      </c>
      <c r="J981" s="470"/>
      <c r="K981" s="470"/>
      <c r="L981" s="470"/>
      <c r="M981" s="379"/>
      <c r="N981" s="379"/>
      <c r="O981" s="325"/>
      <c r="P981" s="378"/>
      <c r="Q981" s="351"/>
      <c r="R981" s="379"/>
      <c r="S981" s="328"/>
      <c r="T981" s="378"/>
      <c r="U981" s="351"/>
      <c r="V981" s="379"/>
    </row>
    <row r="982" ht="28.5" customHeight="1">
      <c r="A982" s="656">
        <v>35.0</v>
      </c>
      <c r="B982" s="302">
        <v>3.0</v>
      </c>
      <c r="C982" s="349"/>
      <c r="D982" s="1230" t="s">
        <v>2093</v>
      </c>
      <c r="E982" s="1352"/>
      <c r="F982" s="1080"/>
      <c r="G982" s="1075"/>
      <c r="H982" s="1232" t="s">
        <v>3938</v>
      </c>
      <c r="I982" s="1353" t="s">
        <v>3939</v>
      </c>
      <c r="J982" s="470"/>
      <c r="K982" s="470"/>
      <c r="L982" s="470"/>
      <c r="M982" s="379"/>
      <c r="N982" s="379"/>
      <c r="O982" s="325"/>
      <c r="P982" s="378"/>
      <c r="Q982" s="351"/>
      <c r="R982" s="379"/>
      <c r="S982" s="328"/>
      <c r="T982" s="378"/>
      <c r="U982" s="351"/>
      <c r="V982" s="379"/>
    </row>
    <row r="983" ht="28.5" customHeight="1">
      <c r="A983" s="656">
        <v>35.0</v>
      </c>
      <c r="B983" s="549">
        <v>3.0</v>
      </c>
      <c r="C983" s="349"/>
      <c r="D983" s="1230" t="s">
        <v>2094</v>
      </c>
      <c r="E983" s="1352"/>
      <c r="F983" s="1080"/>
      <c r="G983" s="1075"/>
      <c r="H983" s="1232" t="s">
        <v>3941</v>
      </c>
      <c r="I983" s="1353" t="s">
        <v>3942</v>
      </c>
      <c r="J983" s="470"/>
      <c r="K983" s="470"/>
      <c r="L983" s="470"/>
      <c r="M983" s="379"/>
      <c r="N983" s="379"/>
      <c r="O983" s="325"/>
      <c r="P983" s="378"/>
      <c r="Q983" s="351"/>
      <c r="R983" s="379"/>
      <c r="S983" s="328"/>
      <c r="T983" s="378"/>
      <c r="U983" s="351"/>
      <c r="V983" s="379"/>
    </row>
    <row r="984" ht="28.5" customHeight="1">
      <c r="A984" s="671">
        <v>36.0</v>
      </c>
      <c r="B984" s="479">
        <v>3.0</v>
      </c>
      <c r="C984" s="392" t="s">
        <v>9825</v>
      </c>
      <c r="D984" s="393" t="s">
        <v>767</v>
      </c>
      <c r="E984" s="1261" t="s">
        <v>12930</v>
      </c>
      <c r="F984" s="1209" t="s">
        <v>12293</v>
      </c>
      <c r="G984" s="1145">
        <v>584.0</v>
      </c>
      <c r="H984" s="394" t="s">
        <v>9826</v>
      </c>
      <c r="I984" s="394" t="s">
        <v>9827</v>
      </c>
      <c r="J984" s="394" t="s">
        <v>9828</v>
      </c>
      <c r="K984" s="394" t="s">
        <v>9829</v>
      </c>
      <c r="L984" s="394" t="s">
        <v>9830</v>
      </c>
      <c r="M984" s="394" t="s">
        <v>9831</v>
      </c>
      <c r="N984" s="394" t="s">
        <v>9832</v>
      </c>
      <c r="O984" s="454" t="s">
        <v>9833</v>
      </c>
      <c r="P984" s="402" t="s">
        <v>9834</v>
      </c>
      <c r="Q984" s="400"/>
      <c r="R984" s="394" t="s">
        <v>9835</v>
      </c>
      <c r="S984" s="456" t="s">
        <v>9836</v>
      </c>
      <c r="T984" s="402" t="s">
        <v>9837</v>
      </c>
      <c r="U984" s="400"/>
      <c r="V984" s="394" t="s">
        <v>9838</v>
      </c>
    </row>
    <row r="985" ht="28.5" customHeight="1">
      <c r="A985" s="671">
        <v>36.0</v>
      </c>
      <c r="B985" s="480">
        <v>3.0</v>
      </c>
      <c r="C985" s="406" t="s">
        <v>9825</v>
      </c>
      <c r="D985" s="407" t="s">
        <v>566</v>
      </c>
      <c r="E985" s="1135"/>
      <c r="F985" s="1142" t="s">
        <v>557</v>
      </c>
      <c r="G985" s="1137"/>
      <c r="H985" s="408" t="s">
        <v>9840</v>
      </c>
      <c r="I985" s="408" t="s">
        <v>9841</v>
      </c>
      <c r="J985" s="408" t="s">
        <v>9842</v>
      </c>
      <c r="K985" s="408" t="s">
        <v>9843</v>
      </c>
      <c r="L985" s="408" t="s">
        <v>9844</v>
      </c>
      <c r="M985" s="408" t="s">
        <v>9845</v>
      </c>
      <c r="N985" s="408" t="s">
        <v>9846</v>
      </c>
      <c r="O985" s="431" t="s">
        <v>9847</v>
      </c>
      <c r="P985" s="416" t="s">
        <v>9848</v>
      </c>
      <c r="Q985" s="414"/>
      <c r="R985" s="408" t="s">
        <v>9849</v>
      </c>
      <c r="S985" s="433" t="s">
        <v>9850</v>
      </c>
      <c r="T985" s="416" t="s">
        <v>9851</v>
      </c>
      <c r="U985" s="414"/>
      <c r="V985" s="408" t="s">
        <v>9852</v>
      </c>
    </row>
    <row r="986" ht="28.5" customHeight="1">
      <c r="A986" s="671">
        <v>36.0</v>
      </c>
      <c r="B986" s="480">
        <v>3.0</v>
      </c>
      <c r="C986" s="406" t="s">
        <v>9825</v>
      </c>
      <c r="D986" s="407" t="s">
        <v>557</v>
      </c>
      <c r="E986" s="1135"/>
      <c r="F986" s="1142" t="s">
        <v>566</v>
      </c>
      <c r="G986" s="1137"/>
      <c r="H986" s="408" t="s">
        <v>9854</v>
      </c>
      <c r="I986" s="408" t="s">
        <v>9855</v>
      </c>
      <c r="J986" s="408" t="s">
        <v>9856</v>
      </c>
      <c r="K986" s="408" t="s">
        <v>9857</v>
      </c>
      <c r="L986" s="408" t="s">
        <v>9858</v>
      </c>
      <c r="M986" s="408" t="s">
        <v>9859</v>
      </c>
      <c r="N986" s="408" t="s">
        <v>9860</v>
      </c>
      <c r="O986" s="431" t="s">
        <v>9861</v>
      </c>
      <c r="P986" s="416" t="s">
        <v>9862</v>
      </c>
      <c r="Q986" s="414"/>
      <c r="R986" s="408" t="s">
        <v>9863</v>
      </c>
      <c r="S986" s="433" t="s">
        <v>9864</v>
      </c>
      <c r="T986" s="416" t="s">
        <v>9865</v>
      </c>
      <c r="U986" s="414"/>
      <c r="V986" s="408" t="s">
        <v>9866</v>
      </c>
    </row>
    <row r="987" ht="28.5" customHeight="1">
      <c r="A987" s="671">
        <v>36.0</v>
      </c>
      <c r="B987" s="482">
        <v>3.0</v>
      </c>
      <c r="C987" s="419" t="s">
        <v>9825</v>
      </c>
      <c r="D987" s="420" t="s">
        <v>1912</v>
      </c>
      <c r="E987" s="1130"/>
      <c r="F987" s="1131" t="s">
        <v>500</v>
      </c>
      <c r="G987" s="1132"/>
      <c r="H987" s="421" t="s">
        <v>9867</v>
      </c>
      <c r="I987" s="421" t="s">
        <v>9868</v>
      </c>
      <c r="J987" s="421" t="s">
        <v>9869</v>
      </c>
      <c r="K987" s="421" t="s">
        <v>9870</v>
      </c>
      <c r="L987" s="421" t="s">
        <v>9871</v>
      </c>
      <c r="M987" s="421" t="s">
        <v>9872</v>
      </c>
      <c r="N987" s="421" t="s">
        <v>9873</v>
      </c>
      <c r="O987" s="437" t="s">
        <v>9874</v>
      </c>
      <c r="P987" s="429" t="s">
        <v>9875</v>
      </c>
      <c r="Q987" s="427"/>
      <c r="R987" s="421" t="s">
        <v>9876</v>
      </c>
      <c r="S987" s="439" t="s">
        <v>9877</v>
      </c>
      <c r="T987" s="429" t="s">
        <v>9878</v>
      </c>
      <c r="U987" s="427"/>
      <c r="V987" s="421" t="s">
        <v>9879</v>
      </c>
    </row>
    <row r="988" ht="28.5" customHeight="1">
      <c r="A988" s="671">
        <v>36.0</v>
      </c>
      <c r="B988" s="480">
        <v>3.0</v>
      </c>
      <c r="C988" s="406" t="s">
        <v>9880</v>
      </c>
      <c r="D988" s="407" t="s">
        <v>500</v>
      </c>
      <c r="E988" s="1135"/>
      <c r="F988" s="1142" t="s">
        <v>13420</v>
      </c>
      <c r="G988" s="1137"/>
      <c r="H988" s="408" t="s">
        <v>13421</v>
      </c>
      <c r="I988" s="408" t="s">
        <v>13422</v>
      </c>
      <c r="J988" s="408" t="s">
        <v>9883</v>
      </c>
      <c r="K988" s="408" t="s">
        <v>9884</v>
      </c>
      <c r="L988" s="408" t="s">
        <v>9885</v>
      </c>
      <c r="M988" s="408" t="s">
        <v>9886</v>
      </c>
      <c r="N988" s="408" t="s">
        <v>9887</v>
      </c>
      <c r="O988" s="431" t="s">
        <v>9888</v>
      </c>
      <c r="P988" s="416" t="s">
        <v>9889</v>
      </c>
      <c r="Q988" s="414"/>
      <c r="R988" s="408" t="s">
        <v>9890</v>
      </c>
      <c r="S988" s="433" t="s">
        <v>9891</v>
      </c>
      <c r="T988" s="416" t="s">
        <v>9892</v>
      </c>
      <c r="U988" s="414"/>
      <c r="V988" s="408" t="s">
        <v>9893</v>
      </c>
    </row>
    <row r="989" ht="28.5" customHeight="1">
      <c r="A989" s="671">
        <v>36.0</v>
      </c>
      <c r="B989" s="480">
        <v>3.0</v>
      </c>
      <c r="C989" s="406" t="s">
        <v>9880</v>
      </c>
      <c r="D989" s="407" t="s">
        <v>1918</v>
      </c>
      <c r="E989" s="1135"/>
      <c r="F989" s="1142" t="s">
        <v>1919</v>
      </c>
      <c r="G989" s="1137"/>
      <c r="H989" s="408" t="s">
        <v>13423</v>
      </c>
      <c r="I989" s="408" t="s">
        <v>13424</v>
      </c>
      <c r="J989" s="408" t="s">
        <v>9897</v>
      </c>
      <c r="K989" s="408" t="s">
        <v>9898</v>
      </c>
      <c r="L989" s="408" t="s">
        <v>9899</v>
      </c>
      <c r="M989" s="408" t="s">
        <v>9900</v>
      </c>
      <c r="N989" s="408" t="s">
        <v>9901</v>
      </c>
      <c r="O989" s="431" t="s">
        <v>9902</v>
      </c>
      <c r="P989" s="416" t="s">
        <v>9903</v>
      </c>
      <c r="Q989" s="414"/>
      <c r="R989" s="408" t="s">
        <v>9904</v>
      </c>
      <c r="S989" s="433" t="s">
        <v>9905</v>
      </c>
      <c r="T989" s="416" t="s">
        <v>9906</v>
      </c>
      <c r="U989" s="414"/>
      <c r="V989" s="408" t="s">
        <v>9907</v>
      </c>
    </row>
    <row r="990" ht="28.5" customHeight="1">
      <c r="A990" s="671">
        <v>36.0</v>
      </c>
      <c r="B990" s="480">
        <v>3.0</v>
      </c>
      <c r="C990" s="406" t="s">
        <v>9880</v>
      </c>
      <c r="D990" s="481" t="s">
        <v>547</v>
      </c>
      <c r="E990" s="1163"/>
      <c r="F990" s="1206"/>
      <c r="G990" s="1164"/>
      <c r="H990" s="408" t="s">
        <v>13425</v>
      </c>
      <c r="I990" s="408" t="s">
        <v>13426</v>
      </c>
      <c r="J990" s="408" t="s">
        <v>9910</v>
      </c>
      <c r="K990" s="408" t="s">
        <v>9911</v>
      </c>
      <c r="L990" s="408" t="s">
        <v>9912</v>
      </c>
      <c r="M990" s="408" t="s">
        <v>9913</v>
      </c>
      <c r="N990" s="408" t="s">
        <v>9914</v>
      </c>
      <c r="O990" s="431" t="s">
        <v>9915</v>
      </c>
      <c r="P990" s="416" t="s">
        <v>9916</v>
      </c>
      <c r="Q990" s="414"/>
      <c r="R990" s="408" t="s">
        <v>9917</v>
      </c>
      <c r="S990" s="433" t="s">
        <v>9918</v>
      </c>
      <c r="T990" s="416" t="s">
        <v>9919</v>
      </c>
      <c r="U990" s="414"/>
      <c r="V990" s="408" t="s">
        <v>9920</v>
      </c>
    </row>
    <row r="991" ht="28.5" customHeight="1">
      <c r="A991" s="671">
        <v>36.0</v>
      </c>
      <c r="B991" s="482">
        <v>3.0</v>
      </c>
      <c r="C991" s="419" t="s">
        <v>9880</v>
      </c>
      <c r="D991" s="420" t="s">
        <v>1919</v>
      </c>
      <c r="E991" s="1130"/>
      <c r="F991" s="1138"/>
      <c r="G991" s="1132"/>
      <c r="H991" s="421" t="s">
        <v>13427</v>
      </c>
      <c r="I991" s="421" t="s">
        <v>13428</v>
      </c>
      <c r="J991" s="421" t="s">
        <v>9923</v>
      </c>
      <c r="K991" s="421" t="s">
        <v>9924</v>
      </c>
      <c r="L991" s="421" t="s">
        <v>9925</v>
      </c>
      <c r="M991" s="421" t="s">
        <v>9926</v>
      </c>
      <c r="N991" s="421" t="s">
        <v>9927</v>
      </c>
      <c r="O991" s="437" t="s">
        <v>9928</v>
      </c>
      <c r="P991" s="429" t="s">
        <v>9929</v>
      </c>
      <c r="Q991" s="427"/>
      <c r="R991" s="421" t="s">
        <v>9930</v>
      </c>
      <c r="S991" s="439" t="s">
        <v>9931</v>
      </c>
      <c r="T991" s="429" t="s">
        <v>9932</v>
      </c>
      <c r="U991" s="427"/>
      <c r="V991" s="421" t="s">
        <v>9933</v>
      </c>
    </row>
    <row r="992" ht="28.5" customHeight="1">
      <c r="A992" s="671">
        <v>36.0</v>
      </c>
      <c r="B992" s="479">
        <v>3.0</v>
      </c>
      <c r="C992" s="392" t="s">
        <v>9934</v>
      </c>
      <c r="D992" s="393" t="s">
        <v>1847</v>
      </c>
      <c r="E992" s="1139"/>
      <c r="F992" s="1140"/>
      <c r="G992" s="1167"/>
      <c r="H992" s="394" t="s">
        <v>13429</v>
      </c>
      <c r="I992" s="394" t="s">
        <v>13430</v>
      </c>
      <c r="J992" s="394" t="s">
        <v>9937</v>
      </c>
      <c r="K992" s="394" t="s">
        <v>9938</v>
      </c>
      <c r="L992" s="394" t="s">
        <v>13431</v>
      </c>
      <c r="M992" s="441"/>
      <c r="N992" s="441"/>
      <c r="O992" s="454" t="s">
        <v>9940</v>
      </c>
      <c r="P992" s="402" t="s">
        <v>9941</v>
      </c>
      <c r="Q992" s="396" t="s">
        <v>9942</v>
      </c>
      <c r="R992" s="441"/>
      <c r="S992" s="456" t="s">
        <v>9943</v>
      </c>
      <c r="T992" s="402" t="s">
        <v>9944</v>
      </c>
      <c r="U992" s="396" t="s">
        <v>9945</v>
      </c>
      <c r="V992" s="441"/>
    </row>
    <row r="993" ht="28.5" customHeight="1">
      <c r="A993" s="671">
        <v>36.0</v>
      </c>
      <c r="B993" s="480">
        <v>3.0</v>
      </c>
      <c r="C993" s="406" t="s">
        <v>9934</v>
      </c>
      <c r="D993" s="407" t="s">
        <v>689</v>
      </c>
      <c r="E993" s="1135"/>
      <c r="F993" s="1136"/>
      <c r="G993" s="1137"/>
      <c r="H993" s="408" t="s">
        <v>13432</v>
      </c>
      <c r="I993" s="408" t="s">
        <v>13433</v>
      </c>
      <c r="J993" s="408" t="s">
        <v>13434</v>
      </c>
      <c r="K993" s="408" t="s">
        <v>13435</v>
      </c>
      <c r="L993" s="408" t="s">
        <v>13436</v>
      </c>
      <c r="M993" s="432"/>
      <c r="N993" s="432"/>
      <c r="O993" s="431" t="s">
        <v>9951</v>
      </c>
      <c r="P993" s="416" t="s">
        <v>9952</v>
      </c>
      <c r="Q993" s="410" t="s">
        <v>9953</v>
      </c>
      <c r="R993" s="432"/>
      <c r="S993" s="433" t="s">
        <v>9954</v>
      </c>
      <c r="T993" s="416" t="s">
        <v>9955</v>
      </c>
      <c r="U993" s="410" t="s">
        <v>9956</v>
      </c>
      <c r="V993" s="432"/>
    </row>
    <row r="994" ht="28.5" customHeight="1">
      <c r="A994" s="671">
        <v>36.0</v>
      </c>
      <c r="B994" s="480">
        <v>3.0</v>
      </c>
      <c r="C994" s="406" t="s">
        <v>9934</v>
      </c>
      <c r="D994" s="407" t="s">
        <v>1939</v>
      </c>
      <c r="E994" s="1135"/>
      <c r="F994" s="1136"/>
      <c r="G994" s="1137"/>
      <c r="H994" s="408" t="s">
        <v>13437</v>
      </c>
      <c r="I994" s="408" t="s">
        <v>13438</v>
      </c>
      <c r="J994" s="408" t="s">
        <v>13439</v>
      </c>
      <c r="K994" s="408" t="s">
        <v>9960</v>
      </c>
      <c r="L994" s="408" t="s">
        <v>9961</v>
      </c>
      <c r="M994" s="432"/>
      <c r="N994" s="432"/>
      <c r="O994" s="431" t="s">
        <v>9962</v>
      </c>
      <c r="P994" s="416" t="s">
        <v>9963</v>
      </c>
      <c r="Q994" s="410" t="s">
        <v>9964</v>
      </c>
      <c r="R994" s="432"/>
      <c r="S994" s="433" t="s">
        <v>9965</v>
      </c>
      <c r="T994" s="416" t="s">
        <v>9966</v>
      </c>
      <c r="U994" s="410" t="s">
        <v>9967</v>
      </c>
      <c r="V994" s="432"/>
    </row>
    <row r="995" ht="28.5" customHeight="1">
      <c r="A995" s="671">
        <v>36.0</v>
      </c>
      <c r="B995" s="482">
        <v>3.0</v>
      </c>
      <c r="C995" s="419" t="s">
        <v>9934</v>
      </c>
      <c r="D995" s="420" t="s">
        <v>1940</v>
      </c>
      <c r="E995" s="1130"/>
      <c r="F995" s="1138"/>
      <c r="G995" s="1132"/>
      <c r="H995" s="421" t="s">
        <v>13440</v>
      </c>
      <c r="I995" s="421" t="s">
        <v>13441</v>
      </c>
      <c r="J995" s="421" t="s">
        <v>9970</v>
      </c>
      <c r="K995" s="421" t="s">
        <v>9971</v>
      </c>
      <c r="L995" s="421" t="s">
        <v>9972</v>
      </c>
      <c r="M995" s="438"/>
      <c r="N995" s="438"/>
      <c r="O995" s="437" t="s">
        <v>9973</v>
      </c>
      <c r="P995" s="429" t="s">
        <v>9974</v>
      </c>
      <c r="Q995" s="423" t="s">
        <v>9975</v>
      </c>
      <c r="R995" s="438"/>
      <c r="S995" s="439" t="s">
        <v>9976</v>
      </c>
      <c r="T995" s="429" t="s">
        <v>9977</v>
      </c>
      <c r="U995" s="423" t="s">
        <v>9978</v>
      </c>
      <c r="V995" s="438"/>
    </row>
    <row r="996" ht="28.5" customHeight="1">
      <c r="A996" s="671">
        <v>36.0</v>
      </c>
      <c r="B996" s="480">
        <v>3.0</v>
      </c>
      <c r="C996" s="406" t="s">
        <v>9979</v>
      </c>
      <c r="D996" s="407" t="s">
        <v>701</v>
      </c>
      <c r="E996" s="1135"/>
      <c r="F996" s="1136"/>
      <c r="G996" s="1137"/>
      <c r="H996" s="408" t="s">
        <v>13442</v>
      </c>
      <c r="I996" s="408" t="s">
        <v>13443</v>
      </c>
      <c r="J996" s="408" t="s">
        <v>9982</v>
      </c>
      <c r="K996" s="408" t="s">
        <v>9983</v>
      </c>
      <c r="L996" s="408" t="s">
        <v>9984</v>
      </c>
      <c r="M996" s="432"/>
      <c r="N996" s="432"/>
      <c r="O996" s="431" t="s">
        <v>9985</v>
      </c>
      <c r="P996" s="416" t="s">
        <v>9986</v>
      </c>
      <c r="Q996" s="410" t="s">
        <v>9987</v>
      </c>
      <c r="R996" s="432"/>
      <c r="S996" s="433" t="s">
        <v>9988</v>
      </c>
      <c r="T996" s="416" t="s">
        <v>9989</v>
      </c>
      <c r="U996" s="410" t="s">
        <v>9990</v>
      </c>
      <c r="V996" s="432"/>
    </row>
    <row r="997" ht="28.5" customHeight="1">
      <c r="A997" s="671">
        <v>36.0</v>
      </c>
      <c r="B997" s="480">
        <v>3.0</v>
      </c>
      <c r="C997" s="406" t="s">
        <v>9979</v>
      </c>
      <c r="D997" s="407" t="s">
        <v>567</v>
      </c>
      <c r="E997" s="1135"/>
      <c r="F997" s="1136"/>
      <c r="G997" s="1137"/>
      <c r="H997" s="408" t="s">
        <v>13444</v>
      </c>
      <c r="I997" s="408" t="s">
        <v>13445</v>
      </c>
      <c r="J997" s="408" t="s">
        <v>9993</v>
      </c>
      <c r="K997" s="408" t="s">
        <v>9994</v>
      </c>
      <c r="L997" s="408" t="s">
        <v>9995</v>
      </c>
      <c r="M997" s="432"/>
      <c r="N997" s="432"/>
      <c r="O997" s="431" t="s">
        <v>9996</v>
      </c>
      <c r="P997" s="416" t="s">
        <v>9997</v>
      </c>
      <c r="Q997" s="410" t="s">
        <v>9998</v>
      </c>
      <c r="R997" s="432"/>
      <c r="S997" s="433" t="s">
        <v>9999</v>
      </c>
      <c r="T997" s="416" t="s">
        <v>10000</v>
      </c>
      <c r="U997" s="410" t="s">
        <v>10001</v>
      </c>
      <c r="V997" s="432"/>
    </row>
    <row r="998" ht="28.5" customHeight="1">
      <c r="A998" s="671">
        <v>36.0</v>
      </c>
      <c r="B998" s="480">
        <v>3.0</v>
      </c>
      <c r="C998" s="406" t="s">
        <v>9979</v>
      </c>
      <c r="D998" s="407" t="s">
        <v>638</v>
      </c>
      <c r="E998" s="1135"/>
      <c r="F998" s="1136"/>
      <c r="G998" s="1137"/>
      <c r="H998" s="408" t="s">
        <v>13446</v>
      </c>
      <c r="I998" s="408" t="s">
        <v>13447</v>
      </c>
      <c r="J998" s="408" t="s">
        <v>10004</v>
      </c>
      <c r="K998" s="408" t="s">
        <v>10005</v>
      </c>
      <c r="L998" s="408" t="s">
        <v>10006</v>
      </c>
      <c r="M998" s="432"/>
      <c r="N998" s="432"/>
      <c r="O998" s="431" t="s">
        <v>10007</v>
      </c>
      <c r="P998" s="416" t="s">
        <v>10008</v>
      </c>
      <c r="Q998" s="410" t="s">
        <v>10009</v>
      </c>
      <c r="R998" s="432"/>
      <c r="S998" s="433" t="s">
        <v>10010</v>
      </c>
      <c r="T998" s="416" t="s">
        <v>10011</v>
      </c>
      <c r="U998" s="410" t="s">
        <v>10012</v>
      </c>
      <c r="V998" s="432"/>
    </row>
    <row r="999" ht="28.5" customHeight="1">
      <c r="A999" s="671">
        <v>36.0</v>
      </c>
      <c r="B999" s="482">
        <v>3.0</v>
      </c>
      <c r="C999" s="419" t="s">
        <v>9979</v>
      </c>
      <c r="D999" s="420" t="s">
        <v>1474</v>
      </c>
      <c r="E999" s="1130"/>
      <c r="F999" s="1138"/>
      <c r="G999" s="1132"/>
      <c r="H999" s="421" t="s">
        <v>13448</v>
      </c>
      <c r="I999" s="421" t="s">
        <v>13449</v>
      </c>
      <c r="J999" s="421" t="s">
        <v>10015</v>
      </c>
      <c r="K999" s="421" t="s">
        <v>10016</v>
      </c>
      <c r="L999" s="421" t="s">
        <v>10017</v>
      </c>
      <c r="M999" s="438"/>
      <c r="N999" s="438"/>
      <c r="O999" s="437" t="s">
        <v>10018</v>
      </c>
      <c r="P999" s="429" t="s">
        <v>10019</v>
      </c>
      <c r="Q999" s="423" t="s">
        <v>10020</v>
      </c>
      <c r="R999" s="438"/>
      <c r="S999" s="439" t="s">
        <v>10021</v>
      </c>
      <c r="T999" s="429" t="s">
        <v>10022</v>
      </c>
      <c r="U999" s="423" t="s">
        <v>10023</v>
      </c>
      <c r="V999" s="438"/>
    </row>
    <row r="1000" ht="28.5" customHeight="1">
      <c r="A1000" s="671">
        <v>36.0</v>
      </c>
      <c r="B1000" s="450">
        <v>3.0</v>
      </c>
      <c r="C1000" s="406"/>
      <c r="D1000" s="1361" t="s">
        <v>2095</v>
      </c>
      <c r="E1000" s="1362"/>
      <c r="F1000" s="1136"/>
      <c r="G1000" s="1137"/>
      <c r="H1000" s="1363" t="s">
        <v>4126</v>
      </c>
      <c r="I1000" s="1364" t="s">
        <v>4127</v>
      </c>
      <c r="J1000" s="447"/>
      <c r="K1000" s="447"/>
      <c r="L1000" s="447"/>
      <c r="M1000" s="432"/>
      <c r="N1000" s="432"/>
      <c r="O1000" s="431"/>
      <c r="P1000" s="449"/>
      <c r="Q1000" s="485"/>
      <c r="R1000" s="432"/>
      <c r="S1000" s="433"/>
      <c r="T1000" s="449"/>
      <c r="U1000" s="485"/>
      <c r="V1000" s="432"/>
    </row>
    <row r="1001" ht="28.5" customHeight="1">
      <c r="A1001" s="671">
        <v>36.0</v>
      </c>
      <c r="B1001" s="450">
        <v>3.0</v>
      </c>
      <c r="C1001" s="406"/>
      <c r="D1001" s="1361" t="s">
        <v>1721</v>
      </c>
      <c r="E1001" s="1362"/>
      <c r="F1001" s="1136"/>
      <c r="G1001" s="1137"/>
      <c r="H1001" s="1363" t="s">
        <v>4129</v>
      </c>
      <c r="I1001" s="1364" t="s">
        <v>4130</v>
      </c>
      <c r="J1001" s="447"/>
      <c r="K1001" s="447"/>
      <c r="L1001" s="447"/>
      <c r="M1001" s="432"/>
      <c r="N1001" s="432"/>
      <c r="O1001" s="431"/>
      <c r="P1001" s="449"/>
      <c r="Q1001" s="485"/>
      <c r="R1001" s="432"/>
      <c r="S1001" s="433"/>
      <c r="T1001" s="449"/>
      <c r="U1001" s="485"/>
      <c r="V1001" s="432"/>
    </row>
    <row r="1002" ht="28.5" customHeight="1">
      <c r="A1002" s="671">
        <v>36.0</v>
      </c>
      <c r="B1002" s="450">
        <v>3.0</v>
      </c>
      <c r="C1002" s="406"/>
      <c r="D1002" s="1361" t="s">
        <v>2096</v>
      </c>
      <c r="E1002" s="1362"/>
      <c r="F1002" s="1136"/>
      <c r="G1002" s="1137"/>
      <c r="H1002" s="1363" t="s">
        <v>4132</v>
      </c>
      <c r="I1002" s="1364" t="s">
        <v>4133</v>
      </c>
      <c r="J1002" s="447"/>
      <c r="K1002" s="447"/>
      <c r="L1002" s="447"/>
      <c r="M1002" s="432"/>
      <c r="N1002" s="432"/>
      <c r="O1002" s="431"/>
      <c r="P1002" s="449"/>
      <c r="Q1002" s="485"/>
      <c r="R1002" s="432"/>
      <c r="S1002" s="433"/>
      <c r="T1002" s="449"/>
      <c r="U1002" s="485"/>
      <c r="V1002" s="432"/>
    </row>
    <row r="1003" ht="28.5" customHeight="1">
      <c r="A1003" s="671">
        <v>36.0</v>
      </c>
      <c r="B1003" s="450">
        <v>3.0</v>
      </c>
      <c r="C1003" s="406"/>
      <c r="D1003" s="1361" t="s">
        <v>2097</v>
      </c>
      <c r="E1003" s="1362"/>
      <c r="F1003" s="1136"/>
      <c r="G1003" s="1137"/>
      <c r="H1003" s="1363" t="s">
        <v>4135</v>
      </c>
      <c r="I1003" s="1364" t="s">
        <v>4136</v>
      </c>
      <c r="J1003" s="447"/>
      <c r="K1003" s="447"/>
      <c r="L1003" s="447"/>
      <c r="M1003" s="432"/>
      <c r="N1003" s="432"/>
      <c r="O1003" s="431"/>
      <c r="P1003" s="449"/>
      <c r="Q1003" s="485"/>
      <c r="R1003" s="432"/>
      <c r="S1003" s="433"/>
      <c r="T1003" s="449"/>
      <c r="U1003" s="485"/>
      <c r="V1003" s="432"/>
    </row>
    <row r="1004" ht="28.5" customHeight="1">
      <c r="A1004" s="671">
        <v>36.0</v>
      </c>
      <c r="B1004" s="450">
        <v>3.0</v>
      </c>
      <c r="C1004" s="406"/>
      <c r="D1004" s="1361" t="s">
        <v>2098</v>
      </c>
      <c r="E1004" s="1362"/>
      <c r="F1004" s="1136"/>
      <c r="G1004" s="1137"/>
      <c r="H1004" s="1363" t="s">
        <v>4138</v>
      </c>
      <c r="I1004" s="1364" t="s">
        <v>4139</v>
      </c>
      <c r="J1004" s="447"/>
      <c r="K1004" s="447"/>
      <c r="L1004" s="447"/>
      <c r="M1004" s="432"/>
      <c r="N1004" s="432"/>
      <c r="O1004" s="431"/>
      <c r="P1004" s="449"/>
      <c r="Q1004" s="485"/>
      <c r="R1004" s="432"/>
      <c r="S1004" s="433"/>
      <c r="T1004" s="449"/>
      <c r="U1004" s="485"/>
      <c r="V1004" s="432"/>
    </row>
    <row r="1005" ht="28.5" customHeight="1">
      <c r="A1005" s="671">
        <v>36.0</v>
      </c>
      <c r="B1005" s="450">
        <v>3.0</v>
      </c>
      <c r="C1005" s="406"/>
      <c r="D1005" s="1361" t="s">
        <v>2099</v>
      </c>
      <c r="E1005" s="1362"/>
      <c r="F1005" s="1136"/>
      <c r="G1005" s="1137"/>
      <c r="H1005" s="1363" t="s">
        <v>4141</v>
      </c>
      <c r="I1005" s="1364" t="s">
        <v>4142</v>
      </c>
      <c r="J1005" s="447"/>
      <c r="K1005" s="447"/>
      <c r="L1005" s="447"/>
      <c r="M1005" s="432"/>
      <c r="N1005" s="432"/>
      <c r="O1005" s="431"/>
      <c r="P1005" s="449"/>
      <c r="Q1005" s="485"/>
      <c r="R1005" s="432"/>
      <c r="S1005" s="433"/>
      <c r="T1005" s="449"/>
      <c r="U1005" s="485"/>
      <c r="V1005" s="432"/>
    </row>
    <row r="1006" ht="28.5" customHeight="1">
      <c r="A1006" s="671">
        <v>36.0</v>
      </c>
      <c r="B1006" s="445">
        <v>3.0</v>
      </c>
      <c r="C1006" s="392"/>
      <c r="D1006" s="1357" t="s">
        <v>2100</v>
      </c>
      <c r="E1006" s="1358"/>
      <c r="F1006" s="1140"/>
      <c r="G1006" s="1167"/>
      <c r="H1006" s="1359" t="s">
        <v>4144</v>
      </c>
      <c r="I1006" s="1360" t="s">
        <v>4145</v>
      </c>
      <c r="J1006" s="453"/>
      <c r="K1006" s="453"/>
      <c r="L1006" s="453"/>
      <c r="M1006" s="441"/>
      <c r="N1006" s="441"/>
      <c r="O1006" s="454"/>
      <c r="P1006" s="457"/>
      <c r="Q1006" s="487"/>
      <c r="R1006" s="441"/>
      <c r="S1006" s="456"/>
      <c r="T1006" s="457"/>
      <c r="U1006" s="487"/>
      <c r="V1006" s="441"/>
    </row>
    <row r="1007" ht="28.5" customHeight="1">
      <c r="A1007" s="671">
        <v>36.0</v>
      </c>
      <c r="B1007" s="450">
        <v>3.0</v>
      </c>
      <c r="C1007" s="406"/>
      <c r="D1007" s="1361" t="s">
        <v>969</v>
      </c>
      <c r="E1007" s="1362"/>
      <c r="F1007" s="1136"/>
      <c r="G1007" s="1137"/>
      <c r="H1007" s="1363" t="s">
        <v>4147</v>
      </c>
      <c r="I1007" s="1364" t="s">
        <v>4148</v>
      </c>
      <c r="J1007" s="447"/>
      <c r="K1007" s="447"/>
      <c r="L1007" s="447"/>
      <c r="M1007" s="432"/>
      <c r="N1007" s="432"/>
      <c r="O1007" s="431"/>
      <c r="P1007" s="449"/>
      <c r="Q1007" s="485"/>
      <c r="R1007" s="432"/>
      <c r="S1007" s="433"/>
      <c r="T1007" s="449"/>
      <c r="U1007" s="485"/>
      <c r="V1007" s="432"/>
    </row>
    <row r="1008" ht="28.5" customHeight="1">
      <c r="A1008" s="671">
        <v>36.0</v>
      </c>
      <c r="B1008" s="450">
        <v>3.0</v>
      </c>
      <c r="C1008" s="406"/>
      <c r="D1008" s="1361" t="s">
        <v>2101</v>
      </c>
      <c r="E1008" s="1362"/>
      <c r="F1008" s="1136"/>
      <c r="G1008" s="1137"/>
      <c r="H1008" s="1363" t="s">
        <v>4150</v>
      </c>
      <c r="I1008" s="1364" t="s">
        <v>4151</v>
      </c>
      <c r="J1008" s="447"/>
      <c r="K1008" s="447"/>
      <c r="L1008" s="447"/>
      <c r="M1008" s="432"/>
      <c r="N1008" s="432"/>
      <c r="O1008" s="431"/>
      <c r="P1008" s="449"/>
      <c r="Q1008" s="485"/>
      <c r="R1008" s="432"/>
      <c r="S1008" s="433"/>
      <c r="T1008" s="449"/>
      <c r="U1008" s="485"/>
      <c r="V1008" s="432"/>
    </row>
    <row r="1009" ht="28.5" customHeight="1">
      <c r="A1009" s="671">
        <v>36.0</v>
      </c>
      <c r="B1009" s="450">
        <v>3.0</v>
      </c>
      <c r="C1009" s="406"/>
      <c r="D1009" s="1361" t="s">
        <v>852</v>
      </c>
      <c r="E1009" s="1362"/>
      <c r="F1009" s="1136"/>
      <c r="G1009" s="1137"/>
      <c r="H1009" s="1363" t="s">
        <v>4153</v>
      </c>
      <c r="I1009" s="1364" t="s">
        <v>4154</v>
      </c>
      <c r="J1009" s="447"/>
      <c r="K1009" s="447"/>
      <c r="L1009" s="447"/>
      <c r="M1009" s="432"/>
      <c r="N1009" s="432"/>
      <c r="O1009" s="431"/>
      <c r="P1009" s="449"/>
      <c r="Q1009" s="485"/>
      <c r="R1009" s="432"/>
      <c r="S1009" s="433"/>
      <c r="T1009" s="449"/>
      <c r="U1009" s="485"/>
      <c r="V1009" s="432"/>
    </row>
    <row r="1010" ht="28.5" customHeight="1">
      <c r="A1010" s="671">
        <v>36.0</v>
      </c>
      <c r="B1010" s="450">
        <v>3.0</v>
      </c>
      <c r="C1010" s="406"/>
      <c r="D1010" s="1361" t="s">
        <v>2102</v>
      </c>
      <c r="E1010" s="1362"/>
      <c r="F1010" s="1136"/>
      <c r="G1010" s="1137"/>
      <c r="H1010" s="1363" t="s">
        <v>4156</v>
      </c>
      <c r="I1010" s="1364" t="s">
        <v>4157</v>
      </c>
      <c r="J1010" s="447"/>
      <c r="K1010" s="447"/>
      <c r="L1010" s="447"/>
      <c r="M1010" s="432"/>
      <c r="N1010" s="432"/>
      <c r="O1010" s="431"/>
      <c r="P1010" s="449"/>
      <c r="Q1010" s="485"/>
      <c r="R1010" s="432"/>
      <c r="S1010" s="433"/>
      <c r="T1010" s="449"/>
      <c r="U1010" s="485"/>
      <c r="V1010" s="432"/>
    </row>
    <row r="1011" ht="28.5" customHeight="1">
      <c r="A1011" s="671">
        <v>36.0</v>
      </c>
      <c r="B1011" s="450">
        <v>3.0</v>
      </c>
      <c r="C1011" s="406"/>
      <c r="D1011" s="1361" t="s">
        <v>2103</v>
      </c>
      <c r="E1011" s="1362"/>
      <c r="F1011" s="1136"/>
      <c r="G1011" s="1137"/>
      <c r="H1011" s="1363" t="s">
        <v>4159</v>
      </c>
      <c r="I1011" s="1364" t="s">
        <v>4160</v>
      </c>
      <c r="J1011" s="447"/>
      <c r="K1011" s="447"/>
      <c r="L1011" s="447"/>
      <c r="M1011" s="432"/>
      <c r="N1011" s="432"/>
      <c r="O1011" s="431"/>
      <c r="P1011" s="449"/>
      <c r="Q1011" s="485"/>
      <c r="R1011" s="432"/>
      <c r="S1011" s="433"/>
      <c r="T1011" s="449"/>
      <c r="U1011" s="485"/>
      <c r="V1011" s="432"/>
    </row>
    <row r="1012" ht="28.5" customHeight="1">
      <c r="A1012" s="656">
        <v>37.0</v>
      </c>
      <c r="B1012" s="344">
        <v>3.0</v>
      </c>
      <c r="C1012" s="345" t="s">
        <v>10036</v>
      </c>
      <c r="D1012" s="305" t="s">
        <v>1714</v>
      </c>
      <c r="E1012" s="1070" t="s">
        <v>12053</v>
      </c>
      <c r="F1012" s="1071" t="s">
        <v>12146</v>
      </c>
      <c r="G1012" s="1266" t="s">
        <v>12320</v>
      </c>
      <c r="H1012" s="306" t="s">
        <v>13450</v>
      </c>
      <c r="I1012" s="306" t="s">
        <v>13451</v>
      </c>
      <c r="J1012" s="306" t="s">
        <v>13452</v>
      </c>
      <c r="K1012" s="306" t="s">
        <v>10040</v>
      </c>
      <c r="L1012" s="306" t="s">
        <v>10041</v>
      </c>
      <c r="M1012" s="306" t="s">
        <v>10042</v>
      </c>
      <c r="N1012" s="306" t="s">
        <v>10043</v>
      </c>
      <c r="O1012" s="310" t="s">
        <v>10044</v>
      </c>
      <c r="P1012" s="314" t="s">
        <v>10045</v>
      </c>
      <c r="Q1012" s="346"/>
      <c r="R1012" s="306" t="s">
        <v>10046</v>
      </c>
      <c r="S1012" s="313" t="s">
        <v>10047</v>
      </c>
      <c r="T1012" s="314" t="s">
        <v>10048</v>
      </c>
      <c r="U1012" s="346"/>
      <c r="V1012" s="306" t="s">
        <v>10049</v>
      </c>
    </row>
    <row r="1013" ht="28.5" customHeight="1">
      <c r="A1013" s="656">
        <v>37.0</v>
      </c>
      <c r="B1013" s="348">
        <v>3.0</v>
      </c>
      <c r="C1013" s="349" t="s">
        <v>10036</v>
      </c>
      <c r="D1013" s="320" t="s">
        <v>1963</v>
      </c>
      <c r="E1013" s="1282"/>
      <c r="F1013" s="1387" t="s">
        <v>1907</v>
      </c>
      <c r="G1013" s="1284"/>
      <c r="H1013" s="321" t="s">
        <v>13453</v>
      </c>
      <c r="I1013" s="321" t="s">
        <v>13454</v>
      </c>
      <c r="J1013" s="321" t="s">
        <v>10053</v>
      </c>
      <c r="K1013" s="321" t="s">
        <v>10054</v>
      </c>
      <c r="L1013" s="321" t="s">
        <v>10055</v>
      </c>
      <c r="M1013" s="321" t="s">
        <v>10056</v>
      </c>
      <c r="N1013" s="321" t="s">
        <v>10057</v>
      </c>
      <c r="O1013" s="325" t="s">
        <v>10058</v>
      </c>
      <c r="P1013" s="329" t="s">
        <v>10059</v>
      </c>
      <c r="Q1013" s="351"/>
      <c r="R1013" s="321" t="s">
        <v>10060</v>
      </c>
      <c r="S1013" s="328" t="s">
        <v>10061</v>
      </c>
      <c r="T1013" s="329" t="s">
        <v>10062</v>
      </c>
      <c r="U1013" s="351"/>
      <c r="V1013" s="321" t="s">
        <v>10063</v>
      </c>
    </row>
    <row r="1014" ht="28.5" customHeight="1">
      <c r="A1014" s="656">
        <v>37.0</v>
      </c>
      <c r="B1014" s="348">
        <v>3.0</v>
      </c>
      <c r="C1014" s="349" t="s">
        <v>10036</v>
      </c>
      <c r="D1014" s="320" t="s">
        <v>1964</v>
      </c>
      <c r="E1014" s="1073"/>
      <c r="F1014" s="1080"/>
      <c r="G1014" s="1075"/>
      <c r="H1014" s="321" t="s">
        <v>10065</v>
      </c>
      <c r="I1014" s="321" t="s">
        <v>13455</v>
      </c>
      <c r="J1014" s="321" t="s">
        <v>10067</v>
      </c>
      <c r="K1014" s="321" t="s">
        <v>10068</v>
      </c>
      <c r="L1014" s="321" t="s">
        <v>10069</v>
      </c>
      <c r="M1014" s="321" t="s">
        <v>10070</v>
      </c>
      <c r="N1014" s="321" t="s">
        <v>10071</v>
      </c>
      <c r="O1014" s="325" t="s">
        <v>10072</v>
      </c>
      <c r="P1014" s="329" t="s">
        <v>10073</v>
      </c>
      <c r="Q1014" s="351"/>
      <c r="R1014" s="321" t="s">
        <v>10074</v>
      </c>
      <c r="S1014" s="328" t="s">
        <v>10075</v>
      </c>
      <c r="T1014" s="329" t="s">
        <v>10076</v>
      </c>
      <c r="U1014" s="351"/>
      <c r="V1014" s="321" t="s">
        <v>10077</v>
      </c>
    </row>
    <row r="1015" ht="28.5" customHeight="1">
      <c r="A1015" s="656">
        <v>37.0</v>
      </c>
      <c r="B1015" s="354">
        <v>3.0</v>
      </c>
      <c r="C1015" s="355" t="s">
        <v>10036</v>
      </c>
      <c r="D1015" s="333" t="s">
        <v>1448</v>
      </c>
      <c r="E1015" s="1076"/>
      <c r="F1015" s="1081"/>
      <c r="G1015" s="1078"/>
      <c r="H1015" s="334" t="s">
        <v>13456</v>
      </c>
      <c r="I1015" s="334" t="s">
        <v>13457</v>
      </c>
      <c r="J1015" s="334" t="s">
        <v>10081</v>
      </c>
      <c r="K1015" s="334" t="s">
        <v>10082</v>
      </c>
      <c r="L1015" s="334" t="s">
        <v>10083</v>
      </c>
      <c r="M1015" s="334" t="s">
        <v>10084</v>
      </c>
      <c r="N1015" s="334" t="s">
        <v>10085</v>
      </c>
      <c r="O1015" s="338" t="s">
        <v>10086</v>
      </c>
      <c r="P1015" s="342" t="s">
        <v>10087</v>
      </c>
      <c r="Q1015" s="356"/>
      <c r="R1015" s="334" t="s">
        <v>10088</v>
      </c>
      <c r="S1015" s="341" t="s">
        <v>10089</v>
      </c>
      <c r="T1015" s="342" t="s">
        <v>10090</v>
      </c>
      <c r="U1015" s="356"/>
      <c r="V1015" s="334" t="s">
        <v>10091</v>
      </c>
    </row>
    <row r="1016" ht="28.5" customHeight="1">
      <c r="A1016" s="656">
        <v>37.0</v>
      </c>
      <c r="B1016" s="344">
        <v>3.0</v>
      </c>
      <c r="C1016" s="581" t="s">
        <v>10093</v>
      </c>
      <c r="D1016" s="582" t="s">
        <v>1746</v>
      </c>
      <c r="E1016" s="1070"/>
      <c r="F1016" s="1071"/>
      <c r="G1016" s="1270"/>
      <c r="H1016" s="663" t="s">
        <v>10094</v>
      </c>
      <c r="I1016" s="584" t="s">
        <v>10095</v>
      </c>
      <c r="J1016" s="583" t="s">
        <v>10096</v>
      </c>
      <c r="K1016" s="584" t="s">
        <v>10097</v>
      </c>
      <c r="L1016" s="583" t="s">
        <v>10098</v>
      </c>
      <c r="M1016" s="1388" t="s">
        <v>10099</v>
      </c>
      <c r="N1016" s="1389" t="s">
        <v>10100</v>
      </c>
      <c r="O1016" s="587" t="s">
        <v>10101</v>
      </c>
      <c r="P1016" s="1278" t="s">
        <v>10102</v>
      </c>
      <c r="Q1016" s="674"/>
      <c r="R1016" s="1389" t="s">
        <v>10103</v>
      </c>
      <c r="S1016" s="587" t="s">
        <v>10104</v>
      </c>
      <c r="T1016" s="1278" t="s">
        <v>10105</v>
      </c>
      <c r="U1016" s="674"/>
      <c r="V1016" s="1390" t="s">
        <v>10106</v>
      </c>
    </row>
    <row r="1017" ht="28.5" customHeight="1">
      <c r="A1017" s="656">
        <v>37.0</v>
      </c>
      <c r="B1017" s="348">
        <v>3.0</v>
      </c>
      <c r="C1017" s="595" t="s">
        <v>10093</v>
      </c>
      <c r="D1017" s="596" t="s">
        <v>1501</v>
      </c>
      <c r="E1017" s="1282"/>
      <c r="F1017" s="1391"/>
      <c r="G1017" s="1284"/>
      <c r="H1017" s="665" t="s">
        <v>10107</v>
      </c>
      <c r="I1017" s="598" t="s">
        <v>10108</v>
      </c>
      <c r="J1017" s="597" t="s">
        <v>10109</v>
      </c>
      <c r="K1017" s="598" t="s">
        <v>10110</v>
      </c>
      <c r="L1017" s="597" t="s">
        <v>10111</v>
      </c>
      <c r="M1017" s="1392" t="s">
        <v>10112</v>
      </c>
      <c r="N1017" s="1393" t="s">
        <v>10113</v>
      </c>
      <c r="O1017" s="599" t="s">
        <v>10114</v>
      </c>
      <c r="P1017" s="1289" t="s">
        <v>10115</v>
      </c>
      <c r="Q1017" s="678"/>
      <c r="R1017" s="1393" t="s">
        <v>10116</v>
      </c>
      <c r="S1017" s="599" t="s">
        <v>10117</v>
      </c>
      <c r="T1017" s="1289" t="s">
        <v>10118</v>
      </c>
      <c r="U1017" s="678"/>
      <c r="V1017" s="1394" t="s">
        <v>10119</v>
      </c>
    </row>
    <row r="1018" ht="28.5" customHeight="1">
      <c r="A1018" s="656">
        <v>37.0</v>
      </c>
      <c r="B1018" s="348">
        <v>3.0</v>
      </c>
      <c r="C1018" s="595" t="s">
        <v>10093</v>
      </c>
      <c r="D1018" s="596" t="s">
        <v>681</v>
      </c>
      <c r="E1018" s="1282"/>
      <c r="F1018" s="1283"/>
      <c r="G1018" s="1284"/>
      <c r="H1018" s="665" t="s">
        <v>10120</v>
      </c>
      <c r="I1018" s="598" t="s">
        <v>10121</v>
      </c>
      <c r="J1018" s="597" t="s">
        <v>10122</v>
      </c>
      <c r="K1018" s="598" t="s">
        <v>10123</v>
      </c>
      <c r="L1018" s="597" t="s">
        <v>10124</v>
      </c>
      <c r="M1018" s="1392" t="s">
        <v>10125</v>
      </c>
      <c r="N1018" s="1393" t="s">
        <v>10126</v>
      </c>
      <c r="O1018" s="599" t="s">
        <v>10127</v>
      </c>
      <c r="P1018" s="1289" t="s">
        <v>10128</v>
      </c>
      <c r="Q1018" s="678"/>
      <c r="R1018" s="1393" t="s">
        <v>10129</v>
      </c>
      <c r="S1018" s="599" t="s">
        <v>10130</v>
      </c>
      <c r="T1018" s="1289" t="s">
        <v>10131</v>
      </c>
      <c r="U1018" s="678"/>
      <c r="V1018" s="1394" t="s">
        <v>10132</v>
      </c>
    </row>
    <row r="1019" ht="28.5" customHeight="1">
      <c r="A1019" s="656">
        <v>37.0</v>
      </c>
      <c r="B1019" s="354">
        <v>3.0</v>
      </c>
      <c r="C1019" s="605" t="s">
        <v>10093</v>
      </c>
      <c r="D1019" s="606" t="s">
        <v>1907</v>
      </c>
      <c r="E1019" s="1293"/>
      <c r="F1019" s="1294"/>
      <c r="G1019" s="1295"/>
      <c r="H1019" s="667" t="s">
        <v>9459</v>
      </c>
      <c r="I1019" s="608" t="s">
        <v>9460</v>
      </c>
      <c r="J1019" s="607" t="s">
        <v>9461</v>
      </c>
      <c r="K1019" s="608" t="s">
        <v>9462</v>
      </c>
      <c r="L1019" s="607" t="s">
        <v>9463</v>
      </c>
      <c r="M1019" s="1395" t="s">
        <v>9464</v>
      </c>
      <c r="N1019" s="1396" t="s">
        <v>9465</v>
      </c>
      <c r="O1019" s="610" t="s">
        <v>9466</v>
      </c>
      <c r="P1019" s="1300" t="s">
        <v>9467</v>
      </c>
      <c r="Q1019" s="681"/>
      <c r="R1019" s="1396" t="s">
        <v>9468</v>
      </c>
      <c r="S1019" s="610" t="s">
        <v>9469</v>
      </c>
      <c r="T1019" s="1300" t="s">
        <v>9470</v>
      </c>
      <c r="U1019" s="681"/>
      <c r="V1019" s="1397" t="s">
        <v>9471</v>
      </c>
    </row>
    <row r="1020" ht="28.5" customHeight="1">
      <c r="A1020" s="656">
        <v>37.0</v>
      </c>
      <c r="B1020" s="344">
        <v>3.0</v>
      </c>
      <c r="C1020" s="345" t="s">
        <v>10133</v>
      </c>
      <c r="D1020" s="305" t="s">
        <v>1249</v>
      </c>
      <c r="E1020" s="1070"/>
      <c r="F1020" s="1071"/>
      <c r="G1020" s="1079"/>
      <c r="H1020" s="306" t="s">
        <v>10134</v>
      </c>
      <c r="I1020" s="306" t="s">
        <v>10135</v>
      </c>
      <c r="J1020" s="306" t="s">
        <v>10136</v>
      </c>
      <c r="K1020" s="306" t="s">
        <v>10137</v>
      </c>
      <c r="L1020" s="306" t="s">
        <v>10138</v>
      </c>
      <c r="M1020" s="312"/>
      <c r="N1020" s="312"/>
      <c r="O1020" s="310" t="s">
        <v>10139</v>
      </c>
      <c r="P1020" s="314" t="s">
        <v>10140</v>
      </c>
      <c r="Q1020" s="308" t="s">
        <v>10141</v>
      </c>
      <c r="R1020" s="312"/>
      <c r="S1020" s="313" t="s">
        <v>10142</v>
      </c>
      <c r="T1020" s="314" t="s">
        <v>10143</v>
      </c>
      <c r="U1020" s="308" t="s">
        <v>10144</v>
      </c>
      <c r="V1020" s="312"/>
    </row>
    <row r="1021" ht="28.5" customHeight="1">
      <c r="A1021" s="656">
        <v>37.0</v>
      </c>
      <c r="B1021" s="348">
        <v>3.0</v>
      </c>
      <c r="C1021" s="349" t="s">
        <v>10133</v>
      </c>
      <c r="D1021" s="320" t="s">
        <v>1900</v>
      </c>
      <c r="E1021" s="1073"/>
      <c r="F1021" s="1080"/>
      <c r="G1021" s="1075"/>
      <c r="H1021" s="321" t="s">
        <v>10145</v>
      </c>
      <c r="I1021" s="321" t="s">
        <v>10146</v>
      </c>
      <c r="J1021" s="321" t="s">
        <v>10147</v>
      </c>
      <c r="K1021" s="321" t="s">
        <v>10148</v>
      </c>
      <c r="L1021" s="321" t="s">
        <v>10149</v>
      </c>
      <c r="M1021" s="327"/>
      <c r="N1021" s="327"/>
      <c r="O1021" s="325" t="s">
        <v>10150</v>
      </c>
      <c r="P1021" s="329" t="s">
        <v>10151</v>
      </c>
      <c r="Q1021" s="323" t="s">
        <v>10152</v>
      </c>
      <c r="R1021" s="327"/>
      <c r="S1021" s="328" t="s">
        <v>10153</v>
      </c>
      <c r="T1021" s="329" t="s">
        <v>10154</v>
      </c>
      <c r="U1021" s="323" t="s">
        <v>10155</v>
      </c>
      <c r="V1021" s="327"/>
    </row>
    <row r="1022" ht="28.5" customHeight="1">
      <c r="A1022" s="656">
        <v>37.0</v>
      </c>
      <c r="B1022" s="348">
        <v>3.0</v>
      </c>
      <c r="C1022" s="349" t="s">
        <v>10133</v>
      </c>
      <c r="D1022" s="320" t="s">
        <v>1901</v>
      </c>
      <c r="E1022" s="1073"/>
      <c r="F1022" s="1080"/>
      <c r="G1022" s="1075"/>
      <c r="H1022" s="321" t="s">
        <v>10156</v>
      </c>
      <c r="I1022" s="321" t="s">
        <v>10157</v>
      </c>
      <c r="J1022" s="321" t="s">
        <v>10158</v>
      </c>
      <c r="K1022" s="321" t="s">
        <v>10159</v>
      </c>
      <c r="L1022" s="321" t="s">
        <v>10160</v>
      </c>
      <c r="M1022" s="327"/>
      <c r="N1022" s="327"/>
      <c r="O1022" s="325" t="s">
        <v>10161</v>
      </c>
      <c r="P1022" s="329" t="s">
        <v>10162</v>
      </c>
      <c r="Q1022" s="323" t="s">
        <v>10163</v>
      </c>
      <c r="R1022" s="327"/>
      <c r="S1022" s="328" t="s">
        <v>10164</v>
      </c>
      <c r="T1022" s="329" t="s">
        <v>10165</v>
      </c>
      <c r="U1022" s="323" t="s">
        <v>10166</v>
      </c>
      <c r="V1022" s="327"/>
    </row>
    <row r="1023" ht="28.5" customHeight="1">
      <c r="A1023" s="656">
        <v>37.0</v>
      </c>
      <c r="B1023" s="354">
        <v>3.0</v>
      </c>
      <c r="C1023" s="355" t="s">
        <v>10133</v>
      </c>
      <c r="D1023" s="333" t="s">
        <v>827</v>
      </c>
      <c r="E1023" s="1076"/>
      <c r="F1023" s="1081"/>
      <c r="G1023" s="1078"/>
      <c r="H1023" s="334" t="s">
        <v>10167</v>
      </c>
      <c r="I1023" s="334" t="s">
        <v>10168</v>
      </c>
      <c r="J1023" s="334" t="s">
        <v>10169</v>
      </c>
      <c r="K1023" s="334" t="s">
        <v>10170</v>
      </c>
      <c r="L1023" s="334" t="s">
        <v>10171</v>
      </c>
      <c r="M1023" s="340"/>
      <c r="N1023" s="340"/>
      <c r="O1023" s="338" t="s">
        <v>10172</v>
      </c>
      <c r="P1023" s="342" t="s">
        <v>10173</v>
      </c>
      <c r="Q1023" s="336" t="s">
        <v>10174</v>
      </c>
      <c r="R1023" s="340"/>
      <c r="S1023" s="341" t="s">
        <v>10175</v>
      </c>
      <c r="T1023" s="342" t="s">
        <v>10176</v>
      </c>
      <c r="U1023" s="336" t="s">
        <v>10177</v>
      </c>
      <c r="V1023" s="340"/>
    </row>
    <row r="1024" ht="28.5" customHeight="1">
      <c r="A1024" s="656">
        <v>37.0</v>
      </c>
      <c r="B1024" s="348">
        <v>3.0</v>
      </c>
      <c r="C1024" s="349" t="s">
        <v>10178</v>
      </c>
      <c r="D1024" s="539" t="s">
        <v>1910</v>
      </c>
      <c r="E1024" s="1073"/>
      <c r="F1024" s="1080"/>
      <c r="G1024" s="1075"/>
      <c r="H1024" s="321" t="s">
        <v>10179</v>
      </c>
      <c r="I1024" s="321" t="s">
        <v>10180</v>
      </c>
      <c r="J1024" s="321" t="s">
        <v>10181</v>
      </c>
      <c r="K1024" s="321" t="s">
        <v>10182</v>
      </c>
      <c r="L1024" s="321" t="s">
        <v>10183</v>
      </c>
      <c r="M1024" s="327"/>
      <c r="N1024" s="327"/>
      <c r="O1024" s="325" t="s">
        <v>10184</v>
      </c>
      <c r="P1024" s="329" t="s">
        <v>10185</v>
      </c>
      <c r="Q1024" s="323" t="s">
        <v>10186</v>
      </c>
      <c r="R1024" s="327"/>
      <c r="S1024" s="328" t="s">
        <v>10187</v>
      </c>
      <c r="T1024" s="329" t="s">
        <v>10188</v>
      </c>
      <c r="U1024" s="323" t="s">
        <v>10189</v>
      </c>
      <c r="V1024" s="327"/>
    </row>
    <row r="1025" ht="28.5" customHeight="1">
      <c r="A1025" s="656">
        <v>37.0</v>
      </c>
      <c r="B1025" s="348">
        <v>3.0</v>
      </c>
      <c r="C1025" s="349" t="s">
        <v>10178</v>
      </c>
      <c r="D1025" s="320" t="s">
        <v>895</v>
      </c>
      <c r="E1025" s="1073"/>
      <c r="F1025" s="1080"/>
      <c r="G1025" s="1075"/>
      <c r="H1025" s="321" t="s">
        <v>10190</v>
      </c>
      <c r="I1025" s="321" t="s">
        <v>10191</v>
      </c>
      <c r="J1025" s="321" t="s">
        <v>10192</v>
      </c>
      <c r="K1025" s="321" t="s">
        <v>10193</v>
      </c>
      <c r="L1025" s="321" t="s">
        <v>10194</v>
      </c>
      <c r="M1025" s="327"/>
      <c r="N1025" s="327"/>
      <c r="O1025" s="325" t="s">
        <v>10195</v>
      </c>
      <c r="P1025" s="329" t="s">
        <v>10196</v>
      </c>
      <c r="Q1025" s="323" t="s">
        <v>10197</v>
      </c>
      <c r="R1025" s="327"/>
      <c r="S1025" s="328" t="s">
        <v>10198</v>
      </c>
      <c r="T1025" s="329" t="s">
        <v>10199</v>
      </c>
      <c r="U1025" s="323" t="s">
        <v>10200</v>
      </c>
      <c r="V1025" s="327"/>
    </row>
    <row r="1026" ht="28.5" customHeight="1">
      <c r="A1026" s="656">
        <v>37.0</v>
      </c>
      <c r="B1026" s="348">
        <v>3.0</v>
      </c>
      <c r="C1026" s="349" t="s">
        <v>10178</v>
      </c>
      <c r="D1026" s="320" t="s">
        <v>1056</v>
      </c>
      <c r="E1026" s="1073"/>
      <c r="F1026" s="1080"/>
      <c r="G1026" s="1075"/>
      <c r="H1026" s="321" t="s">
        <v>10201</v>
      </c>
      <c r="I1026" s="321" t="s">
        <v>10202</v>
      </c>
      <c r="J1026" s="321" t="s">
        <v>10203</v>
      </c>
      <c r="K1026" s="321" t="s">
        <v>10204</v>
      </c>
      <c r="L1026" s="321" t="s">
        <v>10205</v>
      </c>
      <c r="M1026" s="327"/>
      <c r="N1026" s="327"/>
      <c r="O1026" s="325" t="s">
        <v>10206</v>
      </c>
      <c r="P1026" s="329" t="s">
        <v>10207</v>
      </c>
      <c r="Q1026" s="323" t="s">
        <v>10208</v>
      </c>
      <c r="R1026" s="327"/>
      <c r="S1026" s="328" t="s">
        <v>10209</v>
      </c>
      <c r="T1026" s="329" t="s">
        <v>10210</v>
      </c>
      <c r="U1026" s="323" t="s">
        <v>10211</v>
      </c>
      <c r="V1026" s="327"/>
    </row>
    <row r="1027" ht="28.5" customHeight="1">
      <c r="A1027" s="656">
        <v>37.0</v>
      </c>
      <c r="B1027" s="354">
        <v>3.0</v>
      </c>
      <c r="C1027" s="355" t="s">
        <v>10178</v>
      </c>
      <c r="D1027" s="333" t="s">
        <v>1911</v>
      </c>
      <c r="E1027" s="1076"/>
      <c r="F1027" s="1081"/>
      <c r="G1027" s="1078"/>
      <c r="H1027" s="334" t="s">
        <v>10212</v>
      </c>
      <c r="I1027" s="334" t="s">
        <v>10213</v>
      </c>
      <c r="J1027" s="334" t="s">
        <v>10214</v>
      </c>
      <c r="K1027" s="334" t="s">
        <v>10215</v>
      </c>
      <c r="L1027" s="334" t="s">
        <v>10216</v>
      </c>
      <c r="M1027" s="340"/>
      <c r="N1027" s="340"/>
      <c r="O1027" s="338" t="s">
        <v>10217</v>
      </c>
      <c r="P1027" s="342" t="s">
        <v>10218</v>
      </c>
      <c r="Q1027" s="336" t="s">
        <v>10219</v>
      </c>
      <c r="R1027" s="340"/>
      <c r="S1027" s="341" t="s">
        <v>10220</v>
      </c>
      <c r="T1027" s="342" t="s">
        <v>10221</v>
      </c>
      <c r="U1027" s="336" t="s">
        <v>10222</v>
      </c>
      <c r="V1027" s="340"/>
    </row>
    <row r="1028" ht="28.5" customHeight="1">
      <c r="A1028" s="656">
        <v>37.0</v>
      </c>
      <c r="B1028" s="370">
        <v>3.0</v>
      </c>
      <c r="C1028" s="349"/>
      <c r="D1028" s="1230" t="s">
        <v>1385</v>
      </c>
      <c r="E1028" s="1352"/>
      <c r="F1028" s="1080"/>
      <c r="G1028" s="1075"/>
      <c r="H1028" s="1232" t="s">
        <v>4360</v>
      </c>
      <c r="I1028" s="1353" t="s">
        <v>4361</v>
      </c>
      <c r="J1028" s="470"/>
      <c r="K1028" s="470"/>
      <c r="L1028" s="470"/>
      <c r="M1028" s="327"/>
      <c r="N1028" s="327"/>
      <c r="O1028" s="325"/>
      <c r="P1028" s="378"/>
      <c r="Q1028" s="499"/>
      <c r="R1028" s="327"/>
      <c r="S1028" s="328"/>
      <c r="T1028" s="378"/>
      <c r="U1028" s="499"/>
      <c r="V1028" s="327"/>
    </row>
    <row r="1029" ht="28.5" customHeight="1">
      <c r="A1029" s="656">
        <v>37.0</v>
      </c>
      <c r="B1029" s="370">
        <v>3.0</v>
      </c>
      <c r="C1029" s="349"/>
      <c r="D1029" s="1230" t="s">
        <v>2104</v>
      </c>
      <c r="E1029" s="1352"/>
      <c r="F1029" s="1080"/>
      <c r="G1029" s="1075"/>
      <c r="H1029" s="1232" t="s">
        <v>4363</v>
      </c>
      <c r="I1029" s="1353" t="s">
        <v>4364</v>
      </c>
      <c r="J1029" s="470"/>
      <c r="K1029" s="470"/>
      <c r="L1029" s="470"/>
      <c r="M1029" s="327"/>
      <c r="N1029" s="327"/>
      <c r="O1029" s="325"/>
      <c r="P1029" s="378"/>
      <c r="Q1029" s="499"/>
      <c r="R1029" s="327"/>
      <c r="S1029" s="328"/>
      <c r="T1029" s="378"/>
      <c r="U1029" s="499"/>
      <c r="V1029" s="327"/>
    </row>
    <row r="1030" ht="28.5" customHeight="1">
      <c r="A1030" s="656">
        <v>37.0</v>
      </c>
      <c r="B1030" s="370">
        <v>3.0</v>
      </c>
      <c r="C1030" s="349"/>
      <c r="D1030" s="1230" t="s">
        <v>2105</v>
      </c>
      <c r="E1030" s="1352"/>
      <c r="F1030" s="1080"/>
      <c r="G1030" s="1075"/>
      <c r="H1030" s="1232" t="s">
        <v>4366</v>
      </c>
      <c r="I1030" s="1353" t="s">
        <v>4367</v>
      </c>
      <c r="J1030" s="470"/>
      <c r="K1030" s="470"/>
      <c r="L1030" s="470"/>
      <c r="M1030" s="327"/>
      <c r="N1030" s="327"/>
      <c r="O1030" s="325"/>
      <c r="P1030" s="378"/>
      <c r="Q1030" s="499"/>
      <c r="R1030" s="327"/>
      <c r="S1030" s="328"/>
      <c r="T1030" s="378"/>
      <c r="U1030" s="499"/>
      <c r="V1030" s="327"/>
    </row>
    <row r="1031" ht="28.5" customHeight="1">
      <c r="A1031" s="656">
        <v>37.0</v>
      </c>
      <c r="B1031" s="370">
        <v>3.0</v>
      </c>
      <c r="C1031" s="349"/>
      <c r="D1031" s="1230" t="s">
        <v>2106</v>
      </c>
      <c r="E1031" s="1352"/>
      <c r="F1031" s="1080"/>
      <c r="G1031" s="1075"/>
      <c r="H1031" s="1232" t="s">
        <v>4369</v>
      </c>
      <c r="I1031" s="1353" t="s">
        <v>4370</v>
      </c>
      <c r="J1031" s="470"/>
      <c r="K1031" s="470"/>
      <c r="L1031" s="470"/>
      <c r="M1031" s="327"/>
      <c r="N1031" s="327"/>
      <c r="O1031" s="325"/>
      <c r="P1031" s="378"/>
      <c r="Q1031" s="499"/>
      <c r="R1031" s="327"/>
      <c r="S1031" s="328"/>
      <c r="T1031" s="378"/>
      <c r="U1031" s="499"/>
      <c r="V1031" s="327"/>
    </row>
    <row r="1032" ht="28.5" customHeight="1">
      <c r="A1032" s="656">
        <v>37.0</v>
      </c>
      <c r="B1032" s="370">
        <v>3.0</v>
      </c>
      <c r="C1032" s="349"/>
      <c r="D1032" s="1230" t="s">
        <v>2107</v>
      </c>
      <c r="E1032" s="1352"/>
      <c r="F1032" s="1080"/>
      <c r="G1032" s="1075"/>
      <c r="H1032" s="1232" t="s">
        <v>4372</v>
      </c>
      <c r="I1032" s="1353" t="s">
        <v>4373</v>
      </c>
      <c r="J1032" s="470"/>
      <c r="K1032" s="470"/>
      <c r="L1032" s="470"/>
      <c r="M1032" s="327"/>
      <c r="N1032" s="327"/>
      <c r="O1032" s="325"/>
      <c r="P1032" s="378"/>
      <c r="Q1032" s="499"/>
      <c r="R1032" s="327"/>
      <c r="S1032" s="328"/>
      <c r="T1032" s="378"/>
      <c r="U1032" s="499"/>
      <c r="V1032" s="327"/>
    </row>
    <row r="1033" ht="28.5" customHeight="1">
      <c r="A1033" s="656">
        <v>37.0</v>
      </c>
      <c r="B1033" s="370">
        <v>3.0</v>
      </c>
      <c r="C1033" s="349"/>
      <c r="D1033" s="1233" t="s">
        <v>2108</v>
      </c>
      <c r="E1033" s="1352"/>
      <c r="F1033" s="1080"/>
      <c r="G1033" s="1075"/>
      <c r="H1033" s="1234" t="s">
        <v>4375</v>
      </c>
      <c r="I1033" s="1354" t="s">
        <v>4376</v>
      </c>
      <c r="J1033" s="470"/>
      <c r="K1033" s="470"/>
      <c r="L1033" s="470"/>
      <c r="M1033" s="327"/>
      <c r="N1033" s="327"/>
      <c r="O1033" s="325"/>
      <c r="P1033" s="378"/>
      <c r="Q1033" s="499"/>
      <c r="R1033" s="327"/>
      <c r="S1033" s="328"/>
      <c r="T1033" s="378"/>
      <c r="U1033" s="499"/>
      <c r="V1033" s="327"/>
    </row>
    <row r="1034" ht="28.5" customHeight="1">
      <c r="A1034" s="656">
        <v>37.0</v>
      </c>
      <c r="B1034" s="548">
        <v>3.0</v>
      </c>
      <c r="C1034" s="345"/>
      <c r="D1034" s="1235" t="s">
        <v>2109</v>
      </c>
      <c r="E1034" s="1349"/>
      <c r="F1034" s="1071"/>
      <c r="G1034" s="1079"/>
      <c r="H1034" s="1236" t="s">
        <v>4378</v>
      </c>
      <c r="I1034" s="1355" t="s">
        <v>4379</v>
      </c>
      <c r="J1034" s="466"/>
      <c r="K1034" s="466"/>
      <c r="L1034" s="466"/>
      <c r="M1034" s="312"/>
      <c r="N1034" s="312"/>
      <c r="O1034" s="310"/>
      <c r="P1034" s="388"/>
      <c r="Q1034" s="498"/>
      <c r="R1034" s="312"/>
      <c r="S1034" s="313"/>
      <c r="T1034" s="388"/>
      <c r="U1034" s="498"/>
      <c r="V1034" s="312"/>
    </row>
    <row r="1035" ht="28.5" customHeight="1">
      <c r="A1035" s="656">
        <v>37.0</v>
      </c>
      <c r="B1035" s="302">
        <v>3.0</v>
      </c>
      <c r="C1035" s="349"/>
      <c r="D1035" s="1230" t="s">
        <v>2110</v>
      </c>
      <c r="E1035" s="1352"/>
      <c r="F1035" s="1080"/>
      <c r="G1035" s="1075"/>
      <c r="H1035" s="1232" t="s">
        <v>4381</v>
      </c>
      <c r="I1035" s="1353" t="s">
        <v>4382</v>
      </c>
      <c r="J1035" s="470"/>
      <c r="K1035" s="470"/>
      <c r="L1035" s="470"/>
      <c r="M1035" s="327"/>
      <c r="N1035" s="327"/>
      <c r="O1035" s="325"/>
      <c r="P1035" s="378"/>
      <c r="Q1035" s="499"/>
      <c r="R1035" s="327"/>
      <c r="S1035" s="328"/>
      <c r="T1035" s="378"/>
      <c r="U1035" s="499"/>
      <c r="V1035" s="327"/>
    </row>
    <row r="1036" ht="28.5" customHeight="1">
      <c r="A1036" s="656">
        <v>37.0</v>
      </c>
      <c r="B1036" s="302">
        <v>3.0</v>
      </c>
      <c r="C1036" s="349"/>
      <c r="D1036" s="1230" t="s">
        <v>2111</v>
      </c>
      <c r="E1036" s="1352"/>
      <c r="F1036" s="1080"/>
      <c r="G1036" s="1075"/>
      <c r="H1036" s="1232" t="s">
        <v>4384</v>
      </c>
      <c r="I1036" s="1353" t="s">
        <v>4385</v>
      </c>
      <c r="J1036" s="470"/>
      <c r="K1036" s="470"/>
      <c r="L1036" s="470"/>
      <c r="M1036" s="327"/>
      <c r="N1036" s="327"/>
      <c r="O1036" s="325"/>
      <c r="P1036" s="378"/>
      <c r="Q1036" s="499"/>
      <c r="R1036" s="327"/>
      <c r="S1036" s="328"/>
      <c r="T1036" s="378"/>
      <c r="U1036" s="499"/>
      <c r="V1036" s="327"/>
    </row>
    <row r="1037" ht="28.5" customHeight="1">
      <c r="A1037" s="656">
        <v>37.0</v>
      </c>
      <c r="B1037" s="302">
        <v>3.0</v>
      </c>
      <c r="C1037" s="349"/>
      <c r="D1037" s="1230" t="s">
        <v>2112</v>
      </c>
      <c r="E1037" s="1352"/>
      <c r="F1037" s="1080"/>
      <c r="G1037" s="1075"/>
      <c r="H1037" s="1232" t="s">
        <v>4387</v>
      </c>
      <c r="I1037" s="1353" t="s">
        <v>4388</v>
      </c>
      <c r="J1037" s="470"/>
      <c r="K1037" s="470"/>
      <c r="L1037" s="470"/>
      <c r="M1037" s="327"/>
      <c r="N1037" s="327"/>
      <c r="O1037" s="325"/>
      <c r="P1037" s="378"/>
      <c r="Q1037" s="499"/>
      <c r="R1037" s="327"/>
      <c r="S1037" s="328"/>
      <c r="T1037" s="378"/>
      <c r="U1037" s="499"/>
      <c r="V1037" s="327"/>
    </row>
    <row r="1038" ht="28.5" customHeight="1">
      <c r="A1038" s="656">
        <v>37.0</v>
      </c>
      <c r="B1038" s="302">
        <v>3.0</v>
      </c>
      <c r="C1038" s="349"/>
      <c r="D1038" s="1230" t="s">
        <v>4390</v>
      </c>
      <c r="E1038" s="1352"/>
      <c r="F1038" s="1080"/>
      <c r="G1038" s="1075"/>
      <c r="H1038" s="1232" t="s">
        <v>4391</v>
      </c>
      <c r="I1038" s="1353" t="s">
        <v>4392</v>
      </c>
      <c r="J1038" s="470"/>
      <c r="K1038" s="470"/>
      <c r="L1038" s="470"/>
      <c r="M1038" s="327"/>
      <c r="N1038" s="327"/>
      <c r="O1038" s="325"/>
      <c r="P1038" s="378"/>
      <c r="Q1038" s="499"/>
      <c r="R1038" s="327"/>
      <c r="S1038" s="328"/>
      <c r="T1038" s="378"/>
      <c r="U1038" s="499"/>
      <c r="V1038" s="327"/>
    </row>
    <row r="1039" ht="28.5" customHeight="1">
      <c r="A1039" s="656">
        <v>37.0</v>
      </c>
      <c r="B1039" s="549">
        <v>3.0</v>
      </c>
      <c r="C1039" s="355"/>
      <c r="D1039" s="1233" t="s">
        <v>4394</v>
      </c>
      <c r="E1039" s="1369"/>
      <c r="F1039" s="1081"/>
      <c r="G1039" s="1078"/>
      <c r="H1039" s="1234" t="s">
        <v>4395</v>
      </c>
      <c r="I1039" s="1354" t="s">
        <v>4396</v>
      </c>
      <c r="J1039" s="474"/>
      <c r="K1039" s="474"/>
      <c r="L1039" s="474"/>
      <c r="M1039" s="340"/>
      <c r="N1039" s="340"/>
      <c r="O1039" s="338"/>
      <c r="P1039" s="477"/>
      <c r="Q1039" s="500"/>
      <c r="R1039" s="340"/>
      <c r="S1039" s="341"/>
      <c r="T1039" s="477"/>
      <c r="U1039" s="500"/>
      <c r="V1039" s="340"/>
    </row>
    <row r="1040" ht="28.5" customHeight="1">
      <c r="A1040" s="671">
        <v>38.0</v>
      </c>
      <c r="B1040" s="479">
        <v>3.0</v>
      </c>
      <c r="C1040" s="406" t="s">
        <v>10235</v>
      </c>
      <c r="D1040" s="393" t="s">
        <v>667</v>
      </c>
      <c r="E1040" s="1208" t="s">
        <v>12930</v>
      </c>
      <c r="F1040" s="1209" t="s">
        <v>12321</v>
      </c>
      <c r="G1040" s="1145">
        <v>2151.0</v>
      </c>
      <c r="H1040" s="394" t="s">
        <v>10236</v>
      </c>
      <c r="I1040" s="394" t="s">
        <v>13458</v>
      </c>
      <c r="J1040" s="394" t="s">
        <v>10238</v>
      </c>
      <c r="K1040" s="394" t="s">
        <v>10239</v>
      </c>
      <c r="L1040" s="394" t="s">
        <v>10240</v>
      </c>
      <c r="M1040" s="441"/>
      <c r="N1040" s="441"/>
      <c r="O1040" s="454" t="s">
        <v>10241</v>
      </c>
      <c r="P1040" s="402" t="s">
        <v>10242</v>
      </c>
      <c r="Q1040" s="396" t="s">
        <v>10243</v>
      </c>
      <c r="R1040" s="441"/>
      <c r="S1040" s="456" t="s">
        <v>10244</v>
      </c>
      <c r="T1040" s="402" t="s">
        <v>10245</v>
      </c>
      <c r="U1040" s="396" t="s">
        <v>10246</v>
      </c>
      <c r="V1040" s="441"/>
    </row>
    <row r="1041" ht="28.5" customHeight="1">
      <c r="A1041" s="671">
        <v>38.0</v>
      </c>
      <c r="B1041" s="480">
        <v>3.0</v>
      </c>
      <c r="C1041" s="406" t="s">
        <v>10235</v>
      </c>
      <c r="D1041" s="407" t="s">
        <v>1961</v>
      </c>
      <c r="E1041" s="1398"/>
      <c r="F1041" s="1142" t="s">
        <v>667</v>
      </c>
      <c r="G1041" s="1137"/>
      <c r="H1041" s="408" t="s">
        <v>13459</v>
      </c>
      <c r="I1041" s="408" t="s">
        <v>13460</v>
      </c>
      <c r="J1041" s="408" t="s">
        <v>10249</v>
      </c>
      <c r="K1041" s="408" t="s">
        <v>10250</v>
      </c>
      <c r="L1041" s="408" t="s">
        <v>10251</v>
      </c>
      <c r="M1041" s="432"/>
      <c r="N1041" s="432"/>
      <c r="O1041" s="431" t="s">
        <v>10252</v>
      </c>
      <c r="P1041" s="410" t="s">
        <v>10253</v>
      </c>
      <c r="Q1041" s="410" t="s">
        <v>10254</v>
      </c>
      <c r="R1041" s="432"/>
      <c r="S1041" s="433" t="s">
        <v>10255</v>
      </c>
      <c r="T1041" s="416" t="s">
        <v>10256</v>
      </c>
      <c r="U1041" s="410" t="s">
        <v>10257</v>
      </c>
      <c r="V1041" s="432"/>
    </row>
    <row r="1042" ht="28.5" customHeight="1">
      <c r="A1042" s="671">
        <v>38.0</v>
      </c>
      <c r="B1042" s="480">
        <v>3.0</v>
      </c>
      <c r="C1042" s="406" t="s">
        <v>10235</v>
      </c>
      <c r="D1042" s="407" t="s">
        <v>1962</v>
      </c>
      <c r="E1042" s="1135"/>
      <c r="F1042" s="1136"/>
      <c r="G1042" s="1137"/>
      <c r="H1042" s="408" t="s">
        <v>13461</v>
      </c>
      <c r="I1042" s="408" t="s">
        <v>13462</v>
      </c>
      <c r="J1042" s="408" t="s">
        <v>10260</v>
      </c>
      <c r="K1042" s="408" t="s">
        <v>10261</v>
      </c>
      <c r="L1042" s="408" t="s">
        <v>10262</v>
      </c>
      <c r="M1042" s="432"/>
      <c r="N1042" s="432"/>
      <c r="O1042" s="431" t="s">
        <v>10263</v>
      </c>
      <c r="P1042" s="416" t="s">
        <v>10264</v>
      </c>
      <c r="Q1042" s="410" t="s">
        <v>10265</v>
      </c>
      <c r="R1042" s="432"/>
      <c r="S1042" s="433" t="s">
        <v>10266</v>
      </c>
      <c r="T1042" s="416" t="s">
        <v>10267</v>
      </c>
      <c r="U1042" s="410" t="s">
        <v>10268</v>
      </c>
      <c r="V1042" s="432"/>
    </row>
    <row r="1043" ht="28.5" customHeight="1">
      <c r="A1043" s="671">
        <v>38.0</v>
      </c>
      <c r="B1043" s="482">
        <v>3.0</v>
      </c>
      <c r="C1043" s="406" t="s">
        <v>10235</v>
      </c>
      <c r="D1043" s="420" t="s">
        <v>888</v>
      </c>
      <c r="E1043" s="1130"/>
      <c r="F1043" s="1138"/>
      <c r="G1043" s="1132"/>
      <c r="H1043" s="421" t="s">
        <v>13463</v>
      </c>
      <c r="I1043" s="421" t="s">
        <v>13464</v>
      </c>
      <c r="J1043" s="421" t="s">
        <v>10271</v>
      </c>
      <c r="K1043" s="421" t="s">
        <v>10272</v>
      </c>
      <c r="L1043" s="421" t="s">
        <v>10273</v>
      </c>
      <c r="M1043" s="438"/>
      <c r="N1043" s="438"/>
      <c r="O1043" s="437" t="s">
        <v>10274</v>
      </c>
      <c r="P1043" s="429" t="s">
        <v>10275</v>
      </c>
      <c r="Q1043" s="423" t="s">
        <v>10276</v>
      </c>
      <c r="R1043" s="438"/>
      <c r="S1043" s="439" t="s">
        <v>10277</v>
      </c>
      <c r="T1043" s="429" t="s">
        <v>10278</v>
      </c>
      <c r="U1043" s="423" t="s">
        <v>10279</v>
      </c>
      <c r="V1043" s="438"/>
    </row>
    <row r="1044" ht="28.5" customHeight="1">
      <c r="A1044" s="671">
        <v>38.0</v>
      </c>
      <c r="B1044" s="479">
        <v>3.0</v>
      </c>
      <c r="C1044" s="392" t="s">
        <v>10280</v>
      </c>
      <c r="D1044" s="683" t="s">
        <v>829</v>
      </c>
      <c r="E1044" s="1399"/>
      <c r="F1044" s="1400"/>
      <c r="G1044" s="1401"/>
      <c r="H1044" s="619" t="s">
        <v>10281</v>
      </c>
      <c r="I1044" s="620" t="s">
        <v>10282</v>
      </c>
      <c r="J1044" s="619" t="s">
        <v>10283</v>
      </c>
      <c r="K1044" s="620" t="s">
        <v>10284</v>
      </c>
      <c r="L1044" s="619" t="s">
        <v>10285</v>
      </c>
      <c r="M1044" s="621"/>
      <c r="N1044" s="1402"/>
      <c r="O1044" s="622" t="s">
        <v>10286</v>
      </c>
      <c r="P1044" s="1312" t="s">
        <v>10287</v>
      </c>
      <c r="Q1044" s="624" t="s">
        <v>10288</v>
      </c>
      <c r="R1044" s="1402"/>
      <c r="S1044" s="622" t="s">
        <v>10289</v>
      </c>
      <c r="T1044" s="1312" t="s">
        <v>10290</v>
      </c>
      <c r="U1044" s="624" t="s">
        <v>10291</v>
      </c>
      <c r="V1044" s="626"/>
    </row>
    <row r="1045" ht="28.5" customHeight="1">
      <c r="A1045" s="671">
        <v>38.0</v>
      </c>
      <c r="B1045" s="480">
        <v>3.0</v>
      </c>
      <c r="C1045" s="406" t="s">
        <v>10280</v>
      </c>
      <c r="D1045" s="684" t="s">
        <v>1987</v>
      </c>
      <c r="E1045" s="1403"/>
      <c r="F1045" s="1404"/>
      <c r="G1045" s="1405"/>
      <c r="H1045" s="685" t="s">
        <v>10292</v>
      </c>
      <c r="I1045" s="632" t="s">
        <v>10293</v>
      </c>
      <c r="J1045" s="631" t="s">
        <v>10294</v>
      </c>
      <c r="K1045" s="632" t="s">
        <v>10295</v>
      </c>
      <c r="L1045" s="631" t="s">
        <v>10296</v>
      </c>
      <c r="M1045" s="627"/>
      <c r="N1045" s="1406"/>
      <c r="O1045" s="633" t="s">
        <v>10297</v>
      </c>
      <c r="P1045" s="1322" t="s">
        <v>10298</v>
      </c>
      <c r="Q1045" s="635" t="s">
        <v>10299</v>
      </c>
      <c r="R1045" s="1406"/>
      <c r="S1045" s="633" t="s">
        <v>10300</v>
      </c>
      <c r="T1045" s="1322" t="s">
        <v>10301</v>
      </c>
      <c r="U1045" s="635" t="s">
        <v>10302</v>
      </c>
      <c r="V1045" s="637"/>
    </row>
    <row r="1046" ht="28.5" customHeight="1">
      <c r="A1046" s="671">
        <v>38.0</v>
      </c>
      <c r="B1046" s="480">
        <v>3.0</v>
      </c>
      <c r="C1046" s="406" t="s">
        <v>10280</v>
      </c>
      <c r="D1046" s="684" t="s">
        <v>1988</v>
      </c>
      <c r="E1046" s="1315"/>
      <c r="F1046" s="1316"/>
      <c r="G1046" s="1317"/>
      <c r="H1046" s="685" t="s">
        <v>10303</v>
      </c>
      <c r="I1046" s="632" t="s">
        <v>10304</v>
      </c>
      <c r="J1046" s="631" t="s">
        <v>10305</v>
      </c>
      <c r="K1046" s="632" t="s">
        <v>10306</v>
      </c>
      <c r="L1046" s="631" t="s">
        <v>10307</v>
      </c>
      <c r="M1046" s="627"/>
      <c r="N1046" s="1406"/>
      <c r="O1046" s="633" t="s">
        <v>10308</v>
      </c>
      <c r="P1046" s="1322" t="s">
        <v>10309</v>
      </c>
      <c r="Q1046" s="635" t="s">
        <v>10310</v>
      </c>
      <c r="R1046" s="1406"/>
      <c r="S1046" s="633" t="s">
        <v>10311</v>
      </c>
      <c r="T1046" s="1322" t="s">
        <v>10312</v>
      </c>
      <c r="U1046" s="635" t="s">
        <v>10313</v>
      </c>
      <c r="V1046" s="637"/>
    </row>
    <row r="1047" ht="28.5" customHeight="1">
      <c r="A1047" s="671">
        <v>38.0</v>
      </c>
      <c r="B1047" s="482">
        <v>3.0</v>
      </c>
      <c r="C1047" s="419" t="s">
        <v>10280</v>
      </c>
      <c r="D1047" s="686" t="s">
        <v>1989</v>
      </c>
      <c r="E1047" s="1326"/>
      <c r="F1047" s="1327"/>
      <c r="G1047" s="1328"/>
      <c r="H1047" s="687" t="s">
        <v>10314</v>
      </c>
      <c r="I1047" s="642" t="s">
        <v>10315</v>
      </c>
      <c r="J1047" s="641" t="s">
        <v>10316</v>
      </c>
      <c r="K1047" s="642" t="s">
        <v>10317</v>
      </c>
      <c r="L1047" s="641" t="s">
        <v>10318</v>
      </c>
      <c r="M1047" s="643"/>
      <c r="N1047" s="1407"/>
      <c r="O1047" s="644" t="s">
        <v>10319</v>
      </c>
      <c r="P1047" s="1333" t="s">
        <v>10320</v>
      </c>
      <c r="Q1047" s="646" t="s">
        <v>10321</v>
      </c>
      <c r="R1047" s="1407"/>
      <c r="S1047" s="644" t="s">
        <v>10322</v>
      </c>
      <c r="T1047" s="1333" t="s">
        <v>10323</v>
      </c>
      <c r="U1047" s="646" t="s">
        <v>10324</v>
      </c>
      <c r="V1047" s="648"/>
    </row>
    <row r="1048" ht="28.5" customHeight="1">
      <c r="A1048" s="671">
        <v>38.0</v>
      </c>
      <c r="B1048" s="479">
        <v>3.0</v>
      </c>
      <c r="C1048" s="617" t="s">
        <v>13465</v>
      </c>
      <c r="D1048" s="689" t="s">
        <v>1801</v>
      </c>
      <c r="E1048" s="1399"/>
      <c r="F1048" s="1400"/>
      <c r="G1048" s="1401"/>
      <c r="H1048" s="690" t="s">
        <v>10326</v>
      </c>
      <c r="I1048" s="620" t="s">
        <v>10327</v>
      </c>
      <c r="J1048" s="619" t="s">
        <v>10328</v>
      </c>
      <c r="K1048" s="620" t="s">
        <v>10329</v>
      </c>
      <c r="L1048" s="619" t="s">
        <v>10330</v>
      </c>
      <c r="M1048" s="1408" t="s">
        <v>10331</v>
      </c>
      <c r="N1048" s="1409" t="s">
        <v>10332</v>
      </c>
      <c r="O1048" s="622" t="s">
        <v>10333</v>
      </c>
      <c r="P1048" s="1312" t="s">
        <v>10334</v>
      </c>
      <c r="Q1048" s="692"/>
      <c r="R1048" s="1409" t="s">
        <v>10335</v>
      </c>
      <c r="S1048" s="622" t="s">
        <v>10336</v>
      </c>
      <c r="T1048" s="1312" t="s">
        <v>10337</v>
      </c>
      <c r="U1048" s="692"/>
      <c r="V1048" s="1410" t="s">
        <v>10338</v>
      </c>
    </row>
    <row r="1049" ht="28.5" customHeight="1">
      <c r="A1049" s="671">
        <v>38.0</v>
      </c>
      <c r="B1049" s="480">
        <v>3.0</v>
      </c>
      <c r="C1049" s="629" t="s">
        <v>13465</v>
      </c>
      <c r="D1049" s="684" t="s">
        <v>1996</v>
      </c>
      <c r="E1049" s="1315"/>
      <c r="F1049" s="1316"/>
      <c r="G1049" s="1317"/>
      <c r="H1049" s="685" t="s">
        <v>10339</v>
      </c>
      <c r="I1049" s="632" t="s">
        <v>10340</v>
      </c>
      <c r="J1049" s="631" t="s">
        <v>10341</v>
      </c>
      <c r="K1049" s="632" t="s">
        <v>10342</v>
      </c>
      <c r="L1049" s="631" t="s">
        <v>10343</v>
      </c>
      <c r="M1049" s="1411" t="s">
        <v>10344</v>
      </c>
      <c r="N1049" s="1412" t="s">
        <v>10345</v>
      </c>
      <c r="O1049" s="633" t="s">
        <v>10346</v>
      </c>
      <c r="P1049" s="1322" t="s">
        <v>10347</v>
      </c>
      <c r="Q1049" s="697"/>
      <c r="R1049" s="1412" t="s">
        <v>10348</v>
      </c>
      <c r="S1049" s="633" t="s">
        <v>10349</v>
      </c>
      <c r="T1049" s="1322" t="s">
        <v>10350</v>
      </c>
      <c r="U1049" s="697"/>
      <c r="V1049" s="1413" t="s">
        <v>10351</v>
      </c>
    </row>
    <row r="1050" ht="28.5" customHeight="1">
      <c r="A1050" s="671">
        <v>38.0</v>
      </c>
      <c r="B1050" s="480">
        <v>3.0</v>
      </c>
      <c r="C1050" s="629" t="s">
        <v>13465</v>
      </c>
      <c r="D1050" s="684" t="s">
        <v>1997</v>
      </c>
      <c r="E1050" s="1315"/>
      <c r="F1050" s="1316"/>
      <c r="G1050" s="1317"/>
      <c r="H1050" s="631" t="s">
        <v>10352</v>
      </c>
      <c r="I1050" s="632" t="s">
        <v>10353</v>
      </c>
      <c r="J1050" s="631" t="s">
        <v>10354</v>
      </c>
      <c r="K1050" s="632" t="s">
        <v>10355</v>
      </c>
      <c r="L1050" s="631" t="s">
        <v>10356</v>
      </c>
      <c r="M1050" s="1411" t="s">
        <v>10357</v>
      </c>
      <c r="N1050" s="1412" t="s">
        <v>10358</v>
      </c>
      <c r="O1050" s="633" t="s">
        <v>10359</v>
      </c>
      <c r="P1050" s="1322" t="s">
        <v>10360</v>
      </c>
      <c r="Q1050" s="697"/>
      <c r="R1050" s="1412" t="s">
        <v>10361</v>
      </c>
      <c r="S1050" s="633" t="s">
        <v>10362</v>
      </c>
      <c r="T1050" s="1322" t="s">
        <v>10363</v>
      </c>
      <c r="U1050" s="697"/>
      <c r="V1050" s="1413" t="s">
        <v>10364</v>
      </c>
    </row>
    <row r="1051" ht="28.5" customHeight="1">
      <c r="A1051" s="671">
        <v>38.0</v>
      </c>
      <c r="B1051" s="482">
        <v>3.0</v>
      </c>
      <c r="C1051" s="629" t="s">
        <v>10325</v>
      </c>
      <c r="D1051" s="686" t="s">
        <v>1098</v>
      </c>
      <c r="E1051" s="1326"/>
      <c r="F1051" s="1327"/>
      <c r="G1051" s="1328"/>
      <c r="H1051" s="687" t="s">
        <v>10365</v>
      </c>
      <c r="I1051" s="642" t="s">
        <v>10366</v>
      </c>
      <c r="J1051" s="641" t="s">
        <v>10367</v>
      </c>
      <c r="K1051" s="642" t="s">
        <v>10368</v>
      </c>
      <c r="L1051" s="641" t="s">
        <v>10369</v>
      </c>
      <c r="M1051" s="1414" t="s">
        <v>10370</v>
      </c>
      <c r="N1051" s="1415" t="s">
        <v>10371</v>
      </c>
      <c r="O1051" s="644" t="s">
        <v>10372</v>
      </c>
      <c r="P1051" s="1333" t="s">
        <v>10373</v>
      </c>
      <c r="Q1051" s="700"/>
      <c r="R1051" s="1415" t="s">
        <v>10374</v>
      </c>
      <c r="S1051" s="644" t="s">
        <v>10375</v>
      </c>
      <c r="T1051" s="1333" t="s">
        <v>10376</v>
      </c>
      <c r="U1051" s="700"/>
      <c r="V1051" s="1416" t="s">
        <v>10377</v>
      </c>
    </row>
    <row r="1052" ht="28.5" customHeight="1">
      <c r="A1052" s="671">
        <v>38.0</v>
      </c>
      <c r="B1052" s="479">
        <v>3.0</v>
      </c>
      <c r="C1052" s="617" t="s">
        <v>10378</v>
      </c>
      <c r="D1052" s="689" t="s">
        <v>1998</v>
      </c>
      <c r="E1052" s="1305"/>
      <c r="F1052" s="1306"/>
      <c r="G1052" s="1307"/>
      <c r="H1052" s="690" t="s">
        <v>10379</v>
      </c>
      <c r="I1052" s="620" t="s">
        <v>10380</v>
      </c>
      <c r="J1052" s="619" t="s">
        <v>10381</v>
      </c>
      <c r="K1052" s="620" t="s">
        <v>10382</v>
      </c>
      <c r="L1052" s="619" t="s">
        <v>10383</v>
      </c>
      <c r="M1052" s="1408" t="s">
        <v>10384</v>
      </c>
      <c r="N1052" s="1409" t="s">
        <v>10385</v>
      </c>
      <c r="O1052" s="622" t="s">
        <v>10386</v>
      </c>
      <c r="P1052" s="1312" t="s">
        <v>10387</v>
      </c>
      <c r="Q1052" s="692"/>
      <c r="R1052" s="1409" t="s">
        <v>10388</v>
      </c>
      <c r="S1052" s="622" t="s">
        <v>10389</v>
      </c>
      <c r="T1052" s="1312" t="s">
        <v>10390</v>
      </c>
      <c r="U1052" s="692"/>
      <c r="V1052" s="1410" t="s">
        <v>10391</v>
      </c>
    </row>
    <row r="1053" ht="28.5" customHeight="1">
      <c r="A1053" s="671">
        <v>38.0</v>
      </c>
      <c r="B1053" s="480">
        <v>3.0</v>
      </c>
      <c r="C1053" s="629" t="s">
        <v>10378</v>
      </c>
      <c r="D1053" s="684" t="s">
        <v>1999</v>
      </c>
      <c r="E1053" s="1315"/>
      <c r="F1053" s="1316"/>
      <c r="G1053" s="1317"/>
      <c r="H1053" s="685" t="s">
        <v>10392</v>
      </c>
      <c r="I1053" s="632" t="s">
        <v>10393</v>
      </c>
      <c r="J1053" s="631" t="s">
        <v>10394</v>
      </c>
      <c r="K1053" s="632" t="s">
        <v>10395</v>
      </c>
      <c r="L1053" s="631" t="s">
        <v>10396</v>
      </c>
      <c r="M1053" s="1411" t="s">
        <v>10397</v>
      </c>
      <c r="N1053" s="1412" t="s">
        <v>10398</v>
      </c>
      <c r="O1053" s="633" t="s">
        <v>10399</v>
      </c>
      <c r="P1053" s="1322" t="s">
        <v>10400</v>
      </c>
      <c r="Q1053" s="697"/>
      <c r="R1053" s="1412" t="s">
        <v>10401</v>
      </c>
      <c r="S1053" s="633" t="s">
        <v>10402</v>
      </c>
      <c r="T1053" s="1322" t="s">
        <v>10403</v>
      </c>
      <c r="U1053" s="697"/>
      <c r="V1053" s="1413" t="s">
        <v>10404</v>
      </c>
    </row>
    <row r="1054" ht="28.5" customHeight="1">
      <c r="A1054" s="671">
        <v>38.0</v>
      </c>
      <c r="B1054" s="480">
        <v>3.0</v>
      </c>
      <c r="C1054" s="629" t="s">
        <v>10378</v>
      </c>
      <c r="D1054" s="684" t="s">
        <v>1094</v>
      </c>
      <c r="E1054" s="1315"/>
      <c r="F1054" s="1316"/>
      <c r="G1054" s="1317"/>
      <c r="H1054" s="631" t="s">
        <v>10405</v>
      </c>
      <c r="I1054" s="632" t="s">
        <v>10406</v>
      </c>
      <c r="J1054" s="631" t="s">
        <v>10407</v>
      </c>
      <c r="K1054" s="632" t="s">
        <v>10408</v>
      </c>
      <c r="L1054" s="631" t="s">
        <v>10409</v>
      </c>
      <c r="M1054" s="1411" t="s">
        <v>10410</v>
      </c>
      <c r="N1054" s="1412" t="s">
        <v>10411</v>
      </c>
      <c r="O1054" s="633" t="s">
        <v>10412</v>
      </c>
      <c r="P1054" s="1322" t="s">
        <v>10413</v>
      </c>
      <c r="Q1054" s="697"/>
      <c r="R1054" s="1412" t="s">
        <v>10414</v>
      </c>
      <c r="S1054" s="633" t="s">
        <v>10415</v>
      </c>
      <c r="T1054" s="1322" t="s">
        <v>10416</v>
      </c>
      <c r="U1054" s="697"/>
      <c r="V1054" s="1413" t="s">
        <v>10417</v>
      </c>
    </row>
    <row r="1055" ht="28.5" customHeight="1">
      <c r="A1055" s="671">
        <v>38.0</v>
      </c>
      <c r="B1055" s="482">
        <v>3.0</v>
      </c>
      <c r="C1055" s="639" t="s">
        <v>10378</v>
      </c>
      <c r="D1055" s="686" t="s">
        <v>1785</v>
      </c>
      <c r="E1055" s="1326"/>
      <c r="F1055" s="1327"/>
      <c r="G1055" s="1328"/>
      <c r="H1055" s="687" t="s">
        <v>10418</v>
      </c>
      <c r="I1055" s="642" t="s">
        <v>10419</v>
      </c>
      <c r="J1055" s="641" t="s">
        <v>10420</v>
      </c>
      <c r="K1055" s="642" t="s">
        <v>10421</v>
      </c>
      <c r="L1055" s="641" t="s">
        <v>10422</v>
      </c>
      <c r="M1055" s="1414" t="s">
        <v>10423</v>
      </c>
      <c r="N1055" s="1415" t="s">
        <v>10424</v>
      </c>
      <c r="O1055" s="644" t="s">
        <v>10425</v>
      </c>
      <c r="P1055" s="1333" t="s">
        <v>10426</v>
      </c>
      <c r="Q1055" s="700"/>
      <c r="R1055" s="1415" t="s">
        <v>10427</v>
      </c>
      <c r="S1055" s="644" t="s">
        <v>10428</v>
      </c>
      <c r="T1055" s="1333" t="s">
        <v>10429</v>
      </c>
      <c r="U1055" s="700"/>
      <c r="V1055" s="1416" t="s">
        <v>10430</v>
      </c>
    </row>
    <row r="1056" ht="28.5" customHeight="1">
      <c r="A1056" s="671">
        <v>38.0</v>
      </c>
      <c r="B1056" s="450">
        <v>3.0</v>
      </c>
      <c r="C1056" s="629"/>
      <c r="D1056" s="1361" t="s">
        <v>2114</v>
      </c>
      <c r="E1056" s="1362"/>
      <c r="F1056" s="1316"/>
      <c r="G1056" s="1317"/>
      <c r="H1056" s="1363" t="s">
        <v>4614</v>
      </c>
      <c r="I1056" s="1364" t="s">
        <v>4615</v>
      </c>
      <c r="J1056" s="1417"/>
      <c r="K1056" s="703"/>
      <c r="L1056" s="1417"/>
      <c r="M1056" s="704"/>
      <c r="N1056" s="1418"/>
      <c r="O1056" s="706"/>
      <c r="P1056" s="709"/>
      <c r="Q1056" s="708"/>
      <c r="R1056" s="1418"/>
      <c r="S1056" s="706"/>
      <c r="T1056" s="709"/>
      <c r="U1056" s="708"/>
      <c r="V1056" s="704"/>
    </row>
    <row r="1057" ht="28.5" customHeight="1">
      <c r="A1057" s="671">
        <v>38.0</v>
      </c>
      <c r="B1057" s="450">
        <v>3.0</v>
      </c>
      <c r="C1057" s="629"/>
      <c r="D1057" s="1361" t="s">
        <v>991</v>
      </c>
      <c r="E1057" s="1362"/>
      <c r="F1057" s="1316"/>
      <c r="G1057" s="1317"/>
      <c r="H1057" s="1363" t="s">
        <v>4617</v>
      </c>
      <c r="I1057" s="1364" t="s">
        <v>4618</v>
      </c>
      <c r="J1057" s="1417"/>
      <c r="K1057" s="703"/>
      <c r="L1057" s="1417"/>
      <c r="M1057" s="704"/>
      <c r="N1057" s="1418"/>
      <c r="O1057" s="706"/>
      <c r="P1057" s="709"/>
      <c r="Q1057" s="708"/>
      <c r="R1057" s="1418"/>
      <c r="S1057" s="706"/>
      <c r="T1057" s="709"/>
      <c r="U1057" s="708"/>
      <c r="V1057" s="704"/>
    </row>
    <row r="1058" ht="28.5" customHeight="1">
      <c r="A1058" s="671">
        <v>38.0</v>
      </c>
      <c r="B1058" s="450">
        <v>3.0</v>
      </c>
      <c r="C1058" s="629"/>
      <c r="D1058" s="1361" t="s">
        <v>2115</v>
      </c>
      <c r="E1058" s="1362"/>
      <c r="F1058" s="1316"/>
      <c r="G1058" s="1317"/>
      <c r="H1058" s="1363" t="s">
        <v>4620</v>
      </c>
      <c r="I1058" s="1364" t="s">
        <v>4621</v>
      </c>
      <c r="J1058" s="1417"/>
      <c r="K1058" s="703"/>
      <c r="L1058" s="1417"/>
      <c r="M1058" s="704"/>
      <c r="N1058" s="1418"/>
      <c r="O1058" s="706"/>
      <c r="P1058" s="709"/>
      <c r="Q1058" s="708"/>
      <c r="R1058" s="1418"/>
      <c r="S1058" s="706"/>
      <c r="T1058" s="709"/>
      <c r="U1058" s="708"/>
      <c r="V1058" s="704"/>
    </row>
    <row r="1059" ht="28.5" customHeight="1">
      <c r="A1059" s="671">
        <v>38.0</v>
      </c>
      <c r="B1059" s="450">
        <v>3.0</v>
      </c>
      <c r="C1059" s="629"/>
      <c r="D1059" s="1361" t="s">
        <v>2116</v>
      </c>
      <c r="E1059" s="1362"/>
      <c r="F1059" s="1316"/>
      <c r="G1059" s="1317"/>
      <c r="H1059" s="1363" t="s">
        <v>4623</v>
      </c>
      <c r="I1059" s="1364" t="s">
        <v>4624</v>
      </c>
      <c r="J1059" s="1417"/>
      <c r="K1059" s="703"/>
      <c r="L1059" s="1417"/>
      <c r="M1059" s="704"/>
      <c r="N1059" s="1418"/>
      <c r="O1059" s="706"/>
      <c r="P1059" s="709"/>
      <c r="Q1059" s="708"/>
      <c r="R1059" s="1418"/>
      <c r="S1059" s="706"/>
      <c r="T1059" s="709"/>
      <c r="U1059" s="708"/>
      <c r="V1059" s="704"/>
    </row>
    <row r="1060" ht="28.5" customHeight="1">
      <c r="A1060" s="671">
        <v>38.0</v>
      </c>
      <c r="B1060" s="450">
        <v>3.0</v>
      </c>
      <c r="C1060" s="629"/>
      <c r="D1060" s="1361" t="s">
        <v>1753</v>
      </c>
      <c r="E1060" s="1362"/>
      <c r="F1060" s="1316"/>
      <c r="G1060" s="1317"/>
      <c r="H1060" s="1363" t="s">
        <v>4626</v>
      </c>
      <c r="I1060" s="1364" t="s">
        <v>4627</v>
      </c>
      <c r="J1060" s="1417"/>
      <c r="K1060" s="703"/>
      <c r="L1060" s="1417"/>
      <c r="M1060" s="704"/>
      <c r="N1060" s="1418"/>
      <c r="O1060" s="706"/>
      <c r="P1060" s="709"/>
      <c r="Q1060" s="708"/>
      <c r="R1060" s="1418"/>
      <c r="S1060" s="706"/>
      <c r="T1060" s="709"/>
      <c r="U1060" s="708"/>
      <c r="V1060" s="704"/>
    </row>
    <row r="1061" ht="28.5" customHeight="1">
      <c r="A1061" s="671">
        <v>38.0</v>
      </c>
      <c r="B1061" s="450">
        <v>3.0</v>
      </c>
      <c r="C1061" s="629"/>
      <c r="D1061" s="1361" t="s">
        <v>4629</v>
      </c>
      <c r="E1061" s="1362"/>
      <c r="F1061" s="1316"/>
      <c r="G1061" s="1317"/>
      <c r="H1061" s="1363" t="s">
        <v>4630</v>
      </c>
      <c r="I1061" s="1364" t="s">
        <v>4631</v>
      </c>
      <c r="J1061" s="1417"/>
      <c r="K1061" s="703"/>
      <c r="L1061" s="1417"/>
      <c r="M1061" s="704"/>
      <c r="N1061" s="1418"/>
      <c r="O1061" s="706"/>
      <c r="P1061" s="709"/>
      <c r="Q1061" s="708"/>
      <c r="R1061" s="1418"/>
      <c r="S1061" s="706"/>
      <c r="T1061" s="709"/>
      <c r="U1061" s="708"/>
      <c r="V1061" s="704"/>
    </row>
    <row r="1062" ht="28.5" customHeight="1">
      <c r="A1062" s="671">
        <v>38.0</v>
      </c>
      <c r="B1062" s="445">
        <v>3.0</v>
      </c>
      <c r="C1062" s="617"/>
      <c r="D1062" s="1357" t="s">
        <v>1313</v>
      </c>
      <c r="E1062" s="1358"/>
      <c r="F1062" s="1306"/>
      <c r="G1062" s="1307"/>
      <c r="H1062" s="1359" t="s">
        <v>4633</v>
      </c>
      <c r="I1062" s="1360" t="s">
        <v>4634</v>
      </c>
      <c r="J1062" s="1419"/>
      <c r="K1062" s="711"/>
      <c r="L1062" s="1419"/>
      <c r="M1062" s="712"/>
      <c r="N1062" s="1420"/>
      <c r="O1062" s="714"/>
      <c r="P1062" s="717"/>
      <c r="Q1062" s="716"/>
      <c r="R1062" s="1420"/>
      <c r="S1062" s="714"/>
      <c r="T1062" s="717"/>
      <c r="U1062" s="716"/>
      <c r="V1062" s="712"/>
    </row>
    <row r="1063" ht="28.5" customHeight="1">
      <c r="A1063" s="671">
        <v>38.0</v>
      </c>
      <c r="B1063" s="450">
        <v>3.0</v>
      </c>
      <c r="C1063" s="629"/>
      <c r="D1063" s="1361" t="s">
        <v>2117</v>
      </c>
      <c r="E1063" s="1362"/>
      <c r="F1063" s="1316"/>
      <c r="G1063" s="1317"/>
      <c r="H1063" s="1363" t="s">
        <v>4636</v>
      </c>
      <c r="I1063" s="1364" t="s">
        <v>4637</v>
      </c>
      <c r="J1063" s="1417"/>
      <c r="K1063" s="703"/>
      <c r="L1063" s="1417"/>
      <c r="M1063" s="704"/>
      <c r="N1063" s="1418"/>
      <c r="O1063" s="706"/>
      <c r="P1063" s="709"/>
      <c r="Q1063" s="708"/>
      <c r="R1063" s="1418"/>
      <c r="S1063" s="706"/>
      <c r="T1063" s="709"/>
      <c r="U1063" s="708"/>
      <c r="V1063" s="704"/>
    </row>
    <row r="1064" ht="28.5" customHeight="1">
      <c r="A1064" s="671">
        <v>38.0</v>
      </c>
      <c r="B1064" s="450">
        <v>3.0</v>
      </c>
      <c r="C1064" s="629"/>
      <c r="D1064" s="1361" t="s">
        <v>1413</v>
      </c>
      <c r="E1064" s="1362"/>
      <c r="F1064" s="1316"/>
      <c r="G1064" s="1317"/>
      <c r="H1064" s="1363" t="s">
        <v>4639</v>
      </c>
      <c r="I1064" s="1364" t="s">
        <v>4640</v>
      </c>
      <c r="J1064" s="1417"/>
      <c r="K1064" s="703"/>
      <c r="L1064" s="1417"/>
      <c r="M1064" s="704"/>
      <c r="N1064" s="1418"/>
      <c r="O1064" s="706"/>
      <c r="P1064" s="709"/>
      <c r="Q1064" s="708"/>
      <c r="R1064" s="1418"/>
      <c r="S1064" s="706"/>
      <c r="T1064" s="709"/>
      <c r="U1064" s="708"/>
      <c r="V1064" s="704"/>
    </row>
    <row r="1065" ht="28.5" customHeight="1">
      <c r="A1065" s="671">
        <v>38.0</v>
      </c>
      <c r="B1065" s="450">
        <v>3.0</v>
      </c>
      <c r="C1065" s="629"/>
      <c r="D1065" s="1361" t="s">
        <v>1638</v>
      </c>
      <c r="E1065" s="1362"/>
      <c r="F1065" s="1316"/>
      <c r="G1065" s="1317"/>
      <c r="H1065" s="1363" t="s">
        <v>4642</v>
      </c>
      <c r="I1065" s="1364" t="s">
        <v>4643</v>
      </c>
      <c r="J1065" s="1417"/>
      <c r="K1065" s="703"/>
      <c r="L1065" s="1417"/>
      <c r="M1065" s="704"/>
      <c r="N1065" s="1418"/>
      <c r="O1065" s="706"/>
      <c r="P1065" s="709"/>
      <c r="Q1065" s="708"/>
      <c r="R1065" s="1418"/>
      <c r="S1065" s="706"/>
      <c r="T1065" s="709"/>
      <c r="U1065" s="708"/>
      <c r="V1065" s="704"/>
    </row>
    <row r="1066" ht="28.5" customHeight="1">
      <c r="A1066" s="671">
        <v>38.0</v>
      </c>
      <c r="B1066" s="450">
        <v>3.0</v>
      </c>
      <c r="C1066" s="629"/>
      <c r="D1066" s="1361" t="s">
        <v>4645</v>
      </c>
      <c r="E1066" s="1362"/>
      <c r="F1066" s="1316"/>
      <c r="G1066" s="1317"/>
      <c r="H1066" s="1363" t="s">
        <v>4646</v>
      </c>
      <c r="I1066" s="1364" t="s">
        <v>4647</v>
      </c>
      <c r="J1066" s="1417"/>
      <c r="K1066" s="703"/>
      <c r="L1066" s="1417"/>
      <c r="M1066" s="704"/>
      <c r="N1066" s="1418"/>
      <c r="O1066" s="706"/>
      <c r="P1066" s="709"/>
      <c r="Q1066" s="708"/>
      <c r="R1066" s="1418"/>
      <c r="S1066" s="706"/>
      <c r="T1066" s="709"/>
      <c r="U1066" s="708"/>
      <c r="V1066" s="704"/>
    </row>
    <row r="1067" ht="28.5" customHeight="1">
      <c r="A1067" s="671">
        <v>38.0</v>
      </c>
      <c r="B1067" s="450">
        <v>3.0</v>
      </c>
      <c r="C1067" s="629"/>
      <c r="D1067" s="1361" t="s">
        <v>1544</v>
      </c>
      <c r="E1067" s="1362"/>
      <c r="F1067" s="1316"/>
      <c r="G1067" s="1317"/>
      <c r="H1067" s="1363" t="s">
        <v>4649</v>
      </c>
      <c r="I1067" s="1364" t="s">
        <v>4650</v>
      </c>
      <c r="J1067" s="1417"/>
      <c r="K1067" s="703"/>
      <c r="L1067" s="1417"/>
      <c r="M1067" s="704"/>
      <c r="N1067" s="1418"/>
      <c r="O1067" s="706"/>
      <c r="P1067" s="709"/>
      <c r="Q1067" s="708"/>
      <c r="R1067" s="1418"/>
      <c r="S1067" s="706"/>
      <c r="T1067" s="709"/>
      <c r="U1067" s="708"/>
      <c r="V1067" s="704"/>
    </row>
    <row r="1068" ht="28.5" customHeight="1">
      <c r="A1068" s="656">
        <v>39.0</v>
      </c>
      <c r="B1068" s="344">
        <v>3.0</v>
      </c>
      <c r="C1068" s="345" t="s">
        <v>10443</v>
      </c>
      <c r="D1068" s="305" t="s">
        <v>1960</v>
      </c>
      <c r="E1068" s="1229" t="s">
        <v>12053</v>
      </c>
      <c r="F1068" s="1176" t="s">
        <v>12171</v>
      </c>
      <c r="G1068" s="1266" t="s">
        <v>12356</v>
      </c>
      <c r="H1068" s="306" t="s">
        <v>13466</v>
      </c>
      <c r="I1068" s="306" t="s">
        <v>13467</v>
      </c>
      <c r="J1068" s="306" t="s">
        <v>10446</v>
      </c>
      <c r="K1068" s="306" t="s">
        <v>10447</v>
      </c>
      <c r="L1068" s="306" t="s">
        <v>10448</v>
      </c>
      <c r="M1068" s="306" t="s">
        <v>10449</v>
      </c>
      <c r="N1068" s="306" t="s">
        <v>10450</v>
      </c>
      <c r="O1068" s="310" t="s">
        <v>10451</v>
      </c>
      <c r="P1068" s="314" t="s">
        <v>10452</v>
      </c>
      <c r="Q1068" s="346"/>
      <c r="R1068" s="306" t="s">
        <v>10453</v>
      </c>
      <c r="S1068" s="313" t="s">
        <v>10454</v>
      </c>
      <c r="T1068" s="314" t="s">
        <v>10455</v>
      </c>
      <c r="U1068" s="346"/>
      <c r="V1068" s="306" t="s">
        <v>10456</v>
      </c>
    </row>
    <row r="1069" ht="28.5" customHeight="1">
      <c r="A1069" s="656">
        <v>39.0</v>
      </c>
      <c r="B1069" s="348">
        <v>3.0</v>
      </c>
      <c r="C1069" s="349" t="s">
        <v>10443</v>
      </c>
      <c r="D1069" s="320" t="s">
        <v>519</v>
      </c>
      <c r="E1069" s="1073"/>
      <c r="F1069" s="1080"/>
      <c r="G1069" s="1075"/>
      <c r="H1069" s="321" t="s">
        <v>13468</v>
      </c>
      <c r="I1069" s="321" t="s">
        <v>13469</v>
      </c>
      <c r="J1069" s="321" t="s">
        <v>10460</v>
      </c>
      <c r="K1069" s="321" t="s">
        <v>10461</v>
      </c>
      <c r="L1069" s="321" t="s">
        <v>10462</v>
      </c>
      <c r="M1069" s="321" t="s">
        <v>10463</v>
      </c>
      <c r="N1069" s="321" t="s">
        <v>10464</v>
      </c>
      <c r="O1069" s="325" t="s">
        <v>10465</v>
      </c>
      <c r="P1069" s="329" t="s">
        <v>10466</v>
      </c>
      <c r="Q1069" s="351"/>
      <c r="R1069" s="321" t="s">
        <v>10467</v>
      </c>
      <c r="S1069" s="328" t="s">
        <v>10468</v>
      </c>
      <c r="T1069" s="329" t="s">
        <v>10469</v>
      </c>
      <c r="U1069" s="351"/>
      <c r="V1069" s="321" t="s">
        <v>10470</v>
      </c>
    </row>
    <row r="1070" ht="28.5" customHeight="1">
      <c r="A1070" s="656">
        <v>39.0</v>
      </c>
      <c r="B1070" s="348">
        <v>3.0</v>
      </c>
      <c r="C1070" s="349" t="s">
        <v>10443</v>
      </c>
      <c r="D1070" s="320" t="s">
        <v>539</v>
      </c>
      <c r="E1070" s="1073"/>
      <c r="F1070" s="1080"/>
      <c r="G1070" s="1075"/>
      <c r="H1070" s="321" t="s">
        <v>13470</v>
      </c>
      <c r="I1070" s="321" t="s">
        <v>13471</v>
      </c>
      <c r="J1070" s="321" t="s">
        <v>10474</v>
      </c>
      <c r="K1070" s="321" t="s">
        <v>10475</v>
      </c>
      <c r="L1070" s="321" t="s">
        <v>10476</v>
      </c>
      <c r="M1070" s="321" t="s">
        <v>10477</v>
      </c>
      <c r="N1070" s="321" t="s">
        <v>10478</v>
      </c>
      <c r="O1070" s="325" t="s">
        <v>10479</v>
      </c>
      <c r="P1070" s="329" t="s">
        <v>10480</v>
      </c>
      <c r="Q1070" s="351"/>
      <c r="R1070" s="321" t="s">
        <v>10481</v>
      </c>
      <c r="S1070" s="328" t="s">
        <v>10482</v>
      </c>
      <c r="T1070" s="329" t="s">
        <v>10483</v>
      </c>
      <c r="U1070" s="351"/>
      <c r="V1070" s="321" t="s">
        <v>10484</v>
      </c>
    </row>
    <row r="1071" ht="28.5" customHeight="1">
      <c r="A1071" s="656">
        <v>39.0</v>
      </c>
      <c r="B1071" s="354">
        <v>3.0</v>
      </c>
      <c r="C1071" s="349" t="s">
        <v>10443</v>
      </c>
      <c r="D1071" s="333" t="s">
        <v>586</v>
      </c>
      <c r="E1071" s="1076"/>
      <c r="F1071" s="1081"/>
      <c r="G1071" s="1078"/>
      <c r="H1071" s="334" t="s">
        <v>13472</v>
      </c>
      <c r="I1071" s="334" t="s">
        <v>13473</v>
      </c>
      <c r="J1071" s="334" t="s">
        <v>10488</v>
      </c>
      <c r="K1071" s="334" t="s">
        <v>10489</v>
      </c>
      <c r="L1071" s="334" t="s">
        <v>10490</v>
      </c>
      <c r="M1071" s="334" t="s">
        <v>10491</v>
      </c>
      <c r="N1071" s="334" t="s">
        <v>10492</v>
      </c>
      <c r="O1071" s="338" t="s">
        <v>10493</v>
      </c>
      <c r="P1071" s="342" t="s">
        <v>10494</v>
      </c>
      <c r="Q1071" s="356"/>
      <c r="R1071" s="334" t="s">
        <v>10495</v>
      </c>
      <c r="S1071" s="341" t="s">
        <v>10496</v>
      </c>
      <c r="T1071" s="342" t="s">
        <v>10497</v>
      </c>
      <c r="U1071" s="356"/>
      <c r="V1071" s="334" t="s">
        <v>10498</v>
      </c>
    </row>
    <row r="1072" ht="28.5" customHeight="1">
      <c r="A1072" s="656">
        <v>39.0</v>
      </c>
      <c r="B1072" s="344">
        <v>3.0</v>
      </c>
      <c r="C1072" s="581" t="s">
        <v>10499</v>
      </c>
      <c r="D1072" s="662" t="s">
        <v>1968</v>
      </c>
      <c r="E1072" s="1378"/>
      <c r="F1072" s="1379"/>
      <c r="G1072" s="1380"/>
      <c r="H1072" s="663" t="s">
        <v>10500</v>
      </c>
      <c r="I1072" s="584" t="s">
        <v>10501</v>
      </c>
      <c r="J1072" s="583" t="s">
        <v>10502</v>
      </c>
      <c r="K1072" s="584" t="s">
        <v>10503</v>
      </c>
      <c r="L1072" s="583" t="s">
        <v>10504</v>
      </c>
      <c r="M1072" s="1388" t="s">
        <v>10505</v>
      </c>
      <c r="N1072" s="1389" t="s">
        <v>10506</v>
      </c>
      <c r="O1072" s="587" t="s">
        <v>10507</v>
      </c>
      <c r="P1072" s="1278" t="s">
        <v>10508</v>
      </c>
      <c r="Q1072" s="674"/>
      <c r="R1072" s="1389" t="s">
        <v>10509</v>
      </c>
      <c r="S1072" s="587" t="s">
        <v>10510</v>
      </c>
      <c r="T1072" s="1278" t="s">
        <v>10511</v>
      </c>
      <c r="U1072" s="674"/>
      <c r="V1072" s="1390" t="s">
        <v>10512</v>
      </c>
    </row>
    <row r="1073" ht="28.5" customHeight="1">
      <c r="A1073" s="656">
        <v>39.0</v>
      </c>
      <c r="B1073" s="348">
        <v>3.0</v>
      </c>
      <c r="C1073" s="595" t="s">
        <v>10499</v>
      </c>
      <c r="D1073" s="664" t="s">
        <v>732</v>
      </c>
      <c r="E1073" s="1421"/>
      <c r="F1073" s="1391"/>
      <c r="G1073" s="1422"/>
      <c r="H1073" s="665" t="s">
        <v>10514</v>
      </c>
      <c r="I1073" s="598" t="s">
        <v>10515</v>
      </c>
      <c r="J1073" s="597" t="s">
        <v>10516</v>
      </c>
      <c r="K1073" s="598" t="s">
        <v>10517</v>
      </c>
      <c r="L1073" s="597" t="s">
        <v>10518</v>
      </c>
      <c r="M1073" s="1392" t="s">
        <v>10519</v>
      </c>
      <c r="N1073" s="1393" t="s">
        <v>13474</v>
      </c>
      <c r="O1073" s="599" t="s">
        <v>10521</v>
      </c>
      <c r="P1073" s="1289" t="s">
        <v>10522</v>
      </c>
      <c r="Q1073" s="678"/>
      <c r="R1073" s="1393" t="s">
        <v>10523</v>
      </c>
      <c r="S1073" s="599" t="s">
        <v>10524</v>
      </c>
      <c r="T1073" s="1289" t="s">
        <v>10525</v>
      </c>
      <c r="U1073" s="678"/>
      <c r="V1073" s="1394" t="s">
        <v>10526</v>
      </c>
    </row>
    <row r="1074" ht="28.5" customHeight="1">
      <c r="A1074" s="656">
        <v>39.0</v>
      </c>
      <c r="B1074" s="348">
        <v>3.0</v>
      </c>
      <c r="C1074" s="595" t="s">
        <v>10499</v>
      </c>
      <c r="D1074" s="664" t="s">
        <v>1969</v>
      </c>
      <c r="E1074" s="1282"/>
      <c r="F1074" s="1283"/>
      <c r="G1074" s="1284"/>
      <c r="H1074" s="665" t="s">
        <v>10527</v>
      </c>
      <c r="I1074" s="598" t="s">
        <v>10528</v>
      </c>
      <c r="J1074" s="1423" t="s">
        <v>10529</v>
      </c>
      <c r="K1074" s="598" t="s">
        <v>10530</v>
      </c>
      <c r="L1074" s="597" t="s">
        <v>10531</v>
      </c>
      <c r="M1074" s="1392" t="s">
        <v>10532</v>
      </c>
      <c r="N1074" s="1393" t="s">
        <v>10533</v>
      </c>
      <c r="O1074" s="599" t="s">
        <v>10534</v>
      </c>
      <c r="P1074" s="1289" t="s">
        <v>10535</v>
      </c>
      <c r="Q1074" s="678"/>
      <c r="R1074" s="1393" t="s">
        <v>10536</v>
      </c>
      <c r="S1074" s="599" t="s">
        <v>10537</v>
      </c>
      <c r="T1074" s="1289" t="s">
        <v>10538</v>
      </c>
      <c r="U1074" s="678"/>
      <c r="V1074" s="1394" t="s">
        <v>10539</v>
      </c>
    </row>
    <row r="1075" ht="28.5" customHeight="1">
      <c r="A1075" s="656">
        <v>39.0</v>
      </c>
      <c r="B1075" s="354">
        <v>3.0</v>
      </c>
      <c r="C1075" s="605" t="s">
        <v>10499</v>
      </c>
      <c r="D1075" s="666" t="s">
        <v>498</v>
      </c>
      <c r="E1075" s="1293"/>
      <c r="F1075" s="1294"/>
      <c r="G1075" s="1295"/>
      <c r="H1075" s="667" t="s">
        <v>10541</v>
      </c>
      <c r="I1075" s="608" t="s">
        <v>10542</v>
      </c>
      <c r="J1075" s="607" t="s">
        <v>10543</v>
      </c>
      <c r="K1075" s="608" t="s">
        <v>10544</v>
      </c>
      <c r="L1075" s="607" t="s">
        <v>10545</v>
      </c>
      <c r="M1075" s="1395" t="s">
        <v>10546</v>
      </c>
      <c r="N1075" s="1396" t="s">
        <v>10547</v>
      </c>
      <c r="O1075" s="610" t="s">
        <v>10548</v>
      </c>
      <c r="P1075" s="1300" t="s">
        <v>10549</v>
      </c>
      <c r="Q1075" s="681"/>
      <c r="R1075" s="1396" t="s">
        <v>10550</v>
      </c>
      <c r="S1075" s="610" t="s">
        <v>10551</v>
      </c>
      <c r="T1075" s="1300" t="s">
        <v>10552</v>
      </c>
      <c r="U1075" s="681"/>
      <c r="V1075" s="1397" t="s">
        <v>10553</v>
      </c>
    </row>
    <row r="1076" ht="28.5" customHeight="1">
      <c r="A1076" s="656">
        <v>39.0</v>
      </c>
      <c r="B1076" s="344">
        <v>3.0</v>
      </c>
      <c r="C1076" s="345" t="s">
        <v>10555</v>
      </c>
      <c r="D1076" s="305" t="s">
        <v>950</v>
      </c>
      <c r="E1076" s="1070"/>
      <c r="F1076" s="1071"/>
      <c r="G1076" s="1079"/>
      <c r="H1076" s="306" t="s">
        <v>13475</v>
      </c>
      <c r="I1076" s="306" t="s">
        <v>13476</v>
      </c>
      <c r="J1076" s="306" t="s">
        <v>10558</v>
      </c>
      <c r="K1076" s="306" t="s">
        <v>10559</v>
      </c>
      <c r="L1076" s="306" t="s">
        <v>13477</v>
      </c>
      <c r="M1076" s="306" t="s">
        <v>10561</v>
      </c>
      <c r="N1076" s="306" t="s">
        <v>10562</v>
      </c>
      <c r="O1076" s="310" t="s">
        <v>10563</v>
      </c>
      <c r="P1076" s="314" t="s">
        <v>10564</v>
      </c>
      <c r="Q1076" s="346"/>
      <c r="R1076" s="306" t="s">
        <v>10565</v>
      </c>
      <c r="S1076" s="313" t="s">
        <v>10566</v>
      </c>
      <c r="T1076" s="314" t="s">
        <v>10567</v>
      </c>
      <c r="U1076" s="346"/>
      <c r="V1076" s="306" t="s">
        <v>10568</v>
      </c>
    </row>
    <row r="1077" ht="28.5" customHeight="1">
      <c r="A1077" s="656">
        <v>39.0</v>
      </c>
      <c r="B1077" s="348">
        <v>3.0</v>
      </c>
      <c r="C1077" s="349" t="s">
        <v>10555</v>
      </c>
      <c r="D1077" s="320" t="s">
        <v>1933</v>
      </c>
      <c r="E1077" s="1073"/>
      <c r="F1077" s="1080"/>
      <c r="G1077" s="1075"/>
      <c r="H1077" s="321" t="s">
        <v>13478</v>
      </c>
      <c r="I1077" s="321" t="s">
        <v>13479</v>
      </c>
      <c r="J1077" s="321" t="s">
        <v>10571</v>
      </c>
      <c r="K1077" s="321" t="s">
        <v>10572</v>
      </c>
      <c r="L1077" s="321" t="s">
        <v>10573</v>
      </c>
      <c r="M1077" s="321" t="s">
        <v>10574</v>
      </c>
      <c r="N1077" s="321" t="s">
        <v>10575</v>
      </c>
      <c r="O1077" s="325" t="s">
        <v>10576</v>
      </c>
      <c r="P1077" s="329" t="s">
        <v>10577</v>
      </c>
      <c r="Q1077" s="351"/>
      <c r="R1077" s="321" t="s">
        <v>10578</v>
      </c>
      <c r="S1077" s="328" t="s">
        <v>10579</v>
      </c>
      <c r="T1077" s="329" t="s">
        <v>10580</v>
      </c>
      <c r="U1077" s="351"/>
      <c r="V1077" s="321" t="s">
        <v>10581</v>
      </c>
    </row>
    <row r="1078" ht="28.5" customHeight="1">
      <c r="A1078" s="656">
        <v>39.0</v>
      </c>
      <c r="B1078" s="348">
        <v>3.0</v>
      </c>
      <c r="C1078" s="349" t="s">
        <v>10555</v>
      </c>
      <c r="D1078" s="320" t="s">
        <v>718</v>
      </c>
      <c r="E1078" s="1073"/>
      <c r="F1078" s="1080"/>
      <c r="G1078" s="1075"/>
      <c r="H1078" s="321" t="s">
        <v>13480</v>
      </c>
      <c r="I1078" s="321" t="s">
        <v>13481</v>
      </c>
      <c r="J1078" s="321" t="s">
        <v>10584</v>
      </c>
      <c r="K1078" s="321" t="s">
        <v>10585</v>
      </c>
      <c r="L1078" s="321" t="s">
        <v>10586</v>
      </c>
      <c r="M1078" s="321" t="s">
        <v>10587</v>
      </c>
      <c r="N1078" s="321" t="s">
        <v>10588</v>
      </c>
      <c r="O1078" s="325" t="s">
        <v>10589</v>
      </c>
      <c r="P1078" s="329" t="s">
        <v>10590</v>
      </c>
      <c r="Q1078" s="351"/>
      <c r="R1078" s="321" t="s">
        <v>10591</v>
      </c>
      <c r="S1078" s="328" t="s">
        <v>10592</v>
      </c>
      <c r="T1078" s="329" t="s">
        <v>10593</v>
      </c>
      <c r="U1078" s="351"/>
      <c r="V1078" s="321" t="s">
        <v>10594</v>
      </c>
    </row>
    <row r="1079" ht="28.5" customHeight="1">
      <c r="A1079" s="656">
        <v>39.0</v>
      </c>
      <c r="B1079" s="354">
        <v>3.0</v>
      </c>
      <c r="C1079" s="355" t="s">
        <v>10555</v>
      </c>
      <c r="D1079" s="333" t="s">
        <v>728</v>
      </c>
      <c r="E1079" s="1076"/>
      <c r="F1079" s="1081"/>
      <c r="G1079" s="1078"/>
      <c r="H1079" s="334" t="s">
        <v>13482</v>
      </c>
      <c r="I1079" s="334" t="s">
        <v>13483</v>
      </c>
      <c r="J1079" s="334" t="s">
        <v>10597</v>
      </c>
      <c r="K1079" s="334" t="s">
        <v>10598</v>
      </c>
      <c r="L1079" s="334" t="s">
        <v>10599</v>
      </c>
      <c r="M1079" s="334" t="s">
        <v>10600</v>
      </c>
      <c r="N1079" s="334" t="s">
        <v>10601</v>
      </c>
      <c r="O1079" s="338" t="s">
        <v>10602</v>
      </c>
      <c r="P1079" s="342" t="s">
        <v>10603</v>
      </c>
      <c r="Q1079" s="356"/>
      <c r="R1079" s="334" t="s">
        <v>10604</v>
      </c>
      <c r="S1079" s="341" t="s">
        <v>10605</v>
      </c>
      <c r="T1079" s="342" t="s">
        <v>10606</v>
      </c>
      <c r="U1079" s="356"/>
      <c r="V1079" s="334" t="s">
        <v>10607</v>
      </c>
    </row>
    <row r="1080" ht="28.5" customHeight="1">
      <c r="A1080" s="656">
        <v>39.0</v>
      </c>
      <c r="B1080" s="344">
        <v>3.0</v>
      </c>
      <c r="C1080" s="349" t="s">
        <v>10608</v>
      </c>
      <c r="D1080" s="320" t="s">
        <v>2005</v>
      </c>
      <c r="E1080" s="1073"/>
      <c r="F1080" s="1080"/>
      <c r="G1080" s="1075"/>
      <c r="H1080" s="1161" t="s">
        <v>10609</v>
      </c>
      <c r="I1080" s="1161" t="s">
        <v>10610</v>
      </c>
      <c r="J1080" s="1161" t="s">
        <v>10611</v>
      </c>
      <c r="K1080" s="1161" t="s">
        <v>10612</v>
      </c>
      <c r="L1080" s="1161" t="s">
        <v>10613</v>
      </c>
      <c r="M1080" s="1161" t="s">
        <v>10614</v>
      </c>
      <c r="N1080" s="1161" t="s">
        <v>10615</v>
      </c>
      <c r="O1080" s="325" t="s">
        <v>10616</v>
      </c>
      <c r="P1080" s="1424" t="s">
        <v>10617</v>
      </c>
      <c r="Q1080" s="351"/>
      <c r="R1080" s="1161" t="s">
        <v>10618</v>
      </c>
      <c r="S1080" s="328" t="s">
        <v>10619</v>
      </c>
      <c r="T1080" s="1424" t="s">
        <v>10620</v>
      </c>
      <c r="U1080" s="351"/>
      <c r="V1080" s="1161" t="s">
        <v>10621</v>
      </c>
    </row>
    <row r="1081" ht="28.5" customHeight="1">
      <c r="A1081" s="656">
        <v>39.0</v>
      </c>
      <c r="B1081" s="348">
        <v>3.0</v>
      </c>
      <c r="C1081" s="349" t="s">
        <v>10608</v>
      </c>
      <c r="D1081" s="320" t="s">
        <v>2006</v>
      </c>
      <c r="E1081" s="1073"/>
      <c r="F1081" s="1080"/>
      <c r="G1081" s="1075"/>
      <c r="H1081" s="1161" t="s">
        <v>10622</v>
      </c>
      <c r="I1081" s="1161" t="s">
        <v>10623</v>
      </c>
      <c r="J1081" s="1161" t="s">
        <v>10624</v>
      </c>
      <c r="K1081" s="1161" t="s">
        <v>10625</v>
      </c>
      <c r="L1081" s="1161" t="s">
        <v>10626</v>
      </c>
      <c r="M1081" s="1161" t="s">
        <v>10627</v>
      </c>
      <c r="N1081" s="1161" t="s">
        <v>10628</v>
      </c>
      <c r="O1081" s="325" t="s">
        <v>10629</v>
      </c>
      <c r="P1081" s="1424" t="s">
        <v>10630</v>
      </c>
      <c r="Q1081" s="351"/>
      <c r="R1081" s="1161" t="s">
        <v>10631</v>
      </c>
      <c r="S1081" s="328" t="s">
        <v>10632</v>
      </c>
      <c r="T1081" s="1424" t="s">
        <v>10633</v>
      </c>
      <c r="U1081" s="351"/>
      <c r="V1081" s="1161" t="s">
        <v>10634</v>
      </c>
    </row>
    <row r="1082" ht="28.5" customHeight="1">
      <c r="A1082" s="656">
        <v>39.0</v>
      </c>
      <c r="B1082" s="348">
        <v>3.0</v>
      </c>
      <c r="C1082" s="349" t="s">
        <v>10608</v>
      </c>
      <c r="D1082" s="320" t="s">
        <v>1420</v>
      </c>
      <c r="E1082" s="1073"/>
      <c r="F1082" s="1080"/>
      <c r="G1082" s="1075"/>
      <c r="H1082" s="1161" t="s">
        <v>10635</v>
      </c>
      <c r="I1082" s="1161" t="s">
        <v>10636</v>
      </c>
      <c r="J1082" s="1161" t="s">
        <v>10637</v>
      </c>
      <c r="K1082" s="1161" t="s">
        <v>10638</v>
      </c>
      <c r="L1082" s="1161" t="s">
        <v>10639</v>
      </c>
      <c r="M1082" s="1161" t="s">
        <v>10640</v>
      </c>
      <c r="N1082" s="1161" t="s">
        <v>10641</v>
      </c>
      <c r="O1082" s="325" t="s">
        <v>10642</v>
      </c>
      <c r="P1082" s="1424" t="s">
        <v>10643</v>
      </c>
      <c r="Q1082" s="351"/>
      <c r="R1082" s="1161" t="s">
        <v>10644</v>
      </c>
      <c r="S1082" s="328" t="s">
        <v>10645</v>
      </c>
      <c r="T1082" s="1424" t="s">
        <v>10646</v>
      </c>
      <c r="U1082" s="351"/>
      <c r="V1082" s="1161" t="s">
        <v>10647</v>
      </c>
    </row>
    <row r="1083" ht="28.5" customHeight="1">
      <c r="A1083" s="656">
        <v>39.0</v>
      </c>
      <c r="B1083" s="354">
        <v>3.0</v>
      </c>
      <c r="C1083" s="349" t="s">
        <v>10608</v>
      </c>
      <c r="D1083" s="320" t="s">
        <v>1792</v>
      </c>
      <c r="E1083" s="1073"/>
      <c r="F1083" s="1080"/>
      <c r="G1083" s="1075"/>
      <c r="H1083" s="1161" t="s">
        <v>10648</v>
      </c>
      <c r="I1083" s="1161" t="s">
        <v>10649</v>
      </c>
      <c r="J1083" s="1161" t="s">
        <v>10650</v>
      </c>
      <c r="K1083" s="1161" t="s">
        <v>10651</v>
      </c>
      <c r="L1083" s="1161" t="s">
        <v>10652</v>
      </c>
      <c r="M1083" s="1161" t="s">
        <v>10653</v>
      </c>
      <c r="N1083" s="1161" t="s">
        <v>10654</v>
      </c>
      <c r="O1083" s="325" t="s">
        <v>10655</v>
      </c>
      <c r="P1083" s="1424" t="s">
        <v>10656</v>
      </c>
      <c r="Q1083" s="351"/>
      <c r="R1083" s="1161" t="s">
        <v>10657</v>
      </c>
      <c r="S1083" s="328" t="s">
        <v>10658</v>
      </c>
      <c r="T1083" s="1424" t="s">
        <v>10659</v>
      </c>
      <c r="U1083" s="351"/>
      <c r="V1083" s="1161" t="s">
        <v>10660</v>
      </c>
    </row>
    <row r="1084" ht="28.5" customHeight="1">
      <c r="A1084" s="656">
        <v>39.0</v>
      </c>
      <c r="B1084" s="381">
        <v>3.0</v>
      </c>
      <c r="C1084" s="345"/>
      <c r="D1084" s="1235" t="s">
        <v>2118</v>
      </c>
      <c r="E1084" s="1349"/>
      <c r="F1084" s="1071"/>
      <c r="G1084" s="1079"/>
      <c r="H1084" s="1236" t="s">
        <v>4832</v>
      </c>
      <c r="I1084" s="1355" t="s">
        <v>4833</v>
      </c>
      <c r="J1084" s="1425"/>
      <c r="K1084" s="466"/>
      <c r="L1084" s="1425"/>
      <c r="M1084" s="389"/>
      <c r="N1084" s="1426"/>
      <c r="O1084" s="310"/>
      <c r="P1084" s="721"/>
      <c r="Q1084" s="346"/>
      <c r="R1084" s="1426"/>
      <c r="S1084" s="313"/>
      <c r="T1084" s="721"/>
      <c r="U1084" s="346"/>
      <c r="V1084" s="466"/>
    </row>
    <row r="1085" ht="28.5" customHeight="1">
      <c r="A1085" s="656">
        <v>39.0</v>
      </c>
      <c r="B1085" s="370">
        <v>3.0</v>
      </c>
      <c r="C1085" s="349"/>
      <c r="D1085" s="1230" t="s">
        <v>857</v>
      </c>
      <c r="E1085" s="1352"/>
      <c r="F1085" s="1080"/>
      <c r="G1085" s="1075"/>
      <c r="H1085" s="1232" t="s">
        <v>4835</v>
      </c>
      <c r="I1085" s="1353" t="s">
        <v>4836</v>
      </c>
      <c r="J1085" s="1427"/>
      <c r="K1085" s="470"/>
      <c r="L1085" s="1427"/>
      <c r="M1085" s="379"/>
      <c r="N1085" s="1428"/>
      <c r="O1085" s="325"/>
      <c r="P1085" s="722"/>
      <c r="Q1085" s="351"/>
      <c r="R1085" s="1428"/>
      <c r="S1085" s="328"/>
      <c r="T1085" s="722"/>
      <c r="U1085" s="351"/>
      <c r="V1085" s="470"/>
    </row>
    <row r="1086" ht="28.5" customHeight="1">
      <c r="A1086" s="656">
        <v>39.0</v>
      </c>
      <c r="B1086" s="370">
        <v>3.0</v>
      </c>
      <c r="C1086" s="349"/>
      <c r="D1086" s="1230" t="s">
        <v>1568</v>
      </c>
      <c r="E1086" s="1352"/>
      <c r="F1086" s="1080"/>
      <c r="G1086" s="1075"/>
      <c r="H1086" s="1232" t="s">
        <v>4838</v>
      </c>
      <c r="I1086" s="1353" t="s">
        <v>4839</v>
      </c>
      <c r="J1086" s="1427"/>
      <c r="K1086" s="470"/>
      <c r="L1086" s="1427"/>
      <c r="M1086" s="379"/>
      <c r="N1086" s="1428"/>
      <c r="O1086" s="325"/>
      <c r="P1086" s="722"/>
      <c r="Q1086" s="351"/>
      <c r="R1086" s="1428"/>
      <c r="S1086" s="328"/>
      <c r="T1086" s="722"/>
      <c r="U1086" s="351"/>
      <c r="V1086" s="470"/>
    </row>
    <row r="1087" ht="28.5" customHeight="1">
      <c r="A1087" s="656">
        <v>39.0</v>
      </c>
      <c r="B1087" s="370">
        <v>3.0</v>
      </c>
      <c r="C1087" s="349"/>
      <c r="D1087" s="1230" t="s">
        <v>2119</v>
      </c>
      <c r="E1087" s="1352"/>
      <c r="F1087" s="1080"/>
      <c r="G1087" s="1075"/>
      <c r="H1087" s="1232" t="s">
        <v>4841</v>
      </c>
      <c r="I1087" s="1353" t="s">
        <v>4842</v>
      </c>
      <c r="J1087" s="1427"/>
      <c r="K1087" s="470"/>
      <c r="L1087" s="1427"/>
      <c r="M1087" s="379"/>
      <c r="N1087" s="1428"/>
      <c r="O1087" s="325"/>
      <c r="P1087" s="722"/>
      <c r="Q1087" s="351"/>
      <c r="R1087" s="1428"/>
      <c r="S1087" s="328"/>
      <c r="T1087" s="722"/>
      <c r="U1087" s="351"/>
      <c r="V1087" s="470"/>
    </row>
    <row r="1088" ht="28.5" customHeight="1">
      <c r="A1088" s="656">
        <v>39.0</v>
      </c>
      <c r="B1088" s="370">
        <v>3.0</v>
      </c>
      <c r="C1088" s="349"/>
      <c r="D1088" s="1230" t="s">
        <v>1061</v>
      </c>
      <c r="E1088" s="1352"/>
      <c r="F1088" s="1080"/>
      <c r="G1088" s="1075"/>
      <c r="H1088" s="1232" t="s">
        <v>4844</v>
      </c>
      <c r="I1088" s="1353" t="s">
        <v>4845</v>
      </c>
      <c r="J1088" s="1427"/>
      <c r="K1088" s="470"/>
      <c r="L1088" s="1427"/>
      <c r="M1088" s="379"/>
      <c r="N1088" s="1428"/>
      <c r="O1088" s="325"/>
      <c r="P1088" s="722"/>
      <c r="Q1088" s="351"/>
      <c r="R1088" s="1428"/>
      <c r="S1088" s="328"/>
      <c r="T1088" s="722"/>
      <c r="U1088" s="351"/>
      <c r="V1088" s="470"/>
    </row>
    <row r="1089" ht="28.5" customHeight="1">
      <c r="A1089" s="656">
        <v>39.0</v>
      </c>
      <c r="B1089" s="370">
        <v>3.0</v>
      </c>
      <c r="C1089" s="349"/>
      <c r="D1089" s="1230" t="s">
        <v>2120</v>
      </c>
      <c r="E1089" s="1352"/>
      <c r="F1089" s="1080"/>
      <c r="G1089" s="1075"/>
      <c r="H1089" s="1232" t="s">
        <v>4847</v>
      </c>
      <c r="I1089" s="1353" t="s">
        <v>4848</v>
      </c>
      <c r="J1089" s="1427"/>
      <c r="K1089" s="470"/>
      <c r="L1089" s="1427"/>
      <c r="M1089" s="379"/>
      <c r="N1089" s="1428"/>
      <c r="O1089" s="325"/>
      <c r="P1089" s="722"/>
      <c r="Q1089" s="351"/>
      <c r="R1089" s="1428"/>
      <c r="S1089" s="328"/>
      <c r="T1089" s="722"/>
      <c r="U1089" s="351"/>
      <c r="V1089" s="470"/>
    </row>
    <row r="1090" ht="28.5" customHeight="1">
      <c r="A1090" s="656">
        <v>39.0</v>
      </c>
      <c r="B1090" s="381">
        <v>3.0</v>
      </c>
      <c r="C1090" s="345"/>
      <c r="D1090" s="1235" t="s">
        <v>2121</v>
      </c>
      <c r="E1090" s="1349"/>
      <c r="F1090" s="1071"/>
      <c r="G1090" s="1079"/>
      <c r="H1090" s="1236" t="s">
        <v>4850</v>
      </c>
      <c r="I1090" s="1355" t="s">
        <v>4851</v>
      </c>
      <c r="J1090" s="1425"/>
      <c r="K1090" s="466"/>
      <c r="L1090" s="1425"/>
      <c r="M1090" s="389"/>
      <c r="N1090" s="1426"/>
      <c r="O1090" s="310"/>
      <c r="P1090" s="721"/>
      <c r="Q1090" s="346"/>
      <c r="R1090" s="1426"/>
      <c r="S1090" s="313"/>
      <c r="T1090" s="721"/>
      <c r="U1090" s="346"/>
      <c r="V1090" s="466"/>
    </row>
    <row r="1091" ht="28.5" customHeight="1">
      <c r="A1091" s="656">
        <v>39.0</v>
      </c>
      <c r="B1091" s="370">
        <v>3.0</v>
      </c>
      <c r="C1091" s="349"/>
      <c r="D1091" s="1230" t="s">
        <v>1656</v>
      </c>
      <c r="E1091" s="1352"/>
      <c r="F1091" s="1080"/>
      <c r="G1091" s="1075"/>
      <c r="H1091" s="1232" t="s">
        <v>4853</v>
      </c>
      <c r="I1091" s="1353" t="s">
        <v>4854</v>
      </c>
      <c r="J1091" s="1427"/>
      <c r="K1091" s="470"/>
      <c r="L1091" s="1427"/>
      <c r="M1091" s="379"/>
      <c r="N1091" s="1428"/>
      <c r="O1091" s="325"/>
      <c r="P1091" s="722"/>
      <c r="Q1091" s="351"/>
      <c r="R1091" s="1428"/>
      <c r="S1091" s="328"/>
      <c r="T1091" s="722"/>
      <c r="U1091" s="351"/>
      <c r="V1091" s="470"/>
    </row>
    <row r="1092" ht="28.5" customHeight="1">
      <c r="A1092" s="656">
        <v>39.0</v>
      </c>
      <c r="B1092" s="370">
        <v>3.0</v>
      </c>
      <c r="C1092" s="349"/>
      <c r="D1092" s="1230" t="s">
        <v>2122</v>
      </c>
      <c r="E1092" s="1352"/>
      <c r="F1092" s="1080"/>
      <c r="G1092" s="1075"/>
      <c r="H1092" s="1232" t="s">
        <v>4856</v>
      </c>
      <c r="I1092" s="1353" t="s">
        <v>4857</v>
      </c>
      <c r="J1092" s="1427"/>
      <c r="K1092" s="470"/>
      <c r="L1092" s="1427"/>
      <c r="M1092" s="379"/>
      <c r="N1092" s="1428"/>
      <c r="O1092" s="325"/>
      <c r="P1092" s="722"/>
      <c r="Q1092" s="351"/>
      <c r="R1092" s="1428"/>
      <c r="S1092" s="328"/>
      <c r="T1092" s="722"/>
      <c r="U1092" s="351"/>
      <c r="V1092" s="470"/>
    </row>
    <row r="1093" ht="28.5" customHeight="1">
      <c r="A1093" s="656">
        <v>39.0</v>
      </c>
      <c r="B1093" s="370">
        <v>3.0</v>
      </c>
      <c r="C1093" s="349"/>
      <c r="D1093" s="1230" t="s">
        <v>2123</v>
      </c>
      <c r="E1093" s="1352"/>
      <c r="F1093" s="1080"/>
      <c r="G1093" s="1075"/>
      <c r="H1093" s="1232" t="s">
        <v>4859</v>
      </c>
      <c r="I1093" s="1353" t="s">
        <v>4860</v>
      </c>
      <c r="J1093" s="1427"/>
      <c r="K1093" s="470"/>
      <c r="L1093" s="1427"/>
      <c r="M1093" s="379"/>
      <c r="N1093" s="1428"/>
      <c r="O1093" s="325"/>
      <c r="P1093" s="722"/>
      <c r="Q1093" s="351"/>
      <c r="R1093" s="1428"/>
      <c r="S1093" s="328"/>
      <c r="T1093" s="722"/>
      <c r="U1093" s="351"/>
      <c r="V1093" s="470"/>
    </row>
    <row r="1094" ht="28.5" customHeight="1">
      <c r="A1094" s="656">
        <v>39.0</v>
      </c>
      <c r="B1094" s="370">
        <v>3.0</v>
      </c>
      <c r="C1094" s="349"/>
      <c r="D1094" s="1230" t="s">
        <v>2124</v>
      </c>
      <c r="E1094" s="1352"/>
      <c r="F1094" s="1080"/>
      <c r="G1094" s="1075"/>
      <c r="H1094" s="1232" t="s">
        <v>4862</v>
      </c>
      <c r="I1094" s="1353" t="s">
        <v>4863</v>
      </c>
      <c r="J1094" s="1427"/>
      <c r="K1094" s="470"/>
      <c r="L1094" s="1427"/>
      <c r="M1094" s="379"/>
      <c r="N1094" s="1428"/>
      <c r="O1094" s="325"/>
      <c r="P1094" s="722"/>
      <c r="Q1094" s="351"/>
      <c r="R1094" s="1428"/>
      <c r="S1094" s="328"/>
      <c r="T1094" s="722"/>
      <c r="U1094" s="351"/>
      <c r="V1094" s="470"/>
    </row>
    <row r="1095" ht="28.5" customHeight="1">
      <c r="A1095" s="656">
        <v>39.0</v>
      </c>
      <c r="B1095" s="370">
        <v>3.0</v>
      </c>
      <c r="C1095" s="349"/>
      <c r="D1095" s="1230" t="s">
        <v>1572</v>
      </c>
      <c r="E1095" s="1352"/>
      <c r="F1095" s="1080"/>
      <c r="G1095" s="1075"/>
      <c r="H1095" s="1232" t="s">
        <v>4865</v>
      </c>
      <c r="I1095" s="1353" t="s">
        <v>4866</v>
      </c>
      <c r="J1095" s="1427"/>
      <c r="K1095" s="470"/>
      <c r="L1095" s="1427"/>
      <c r="M1095" s="379"/>
      <c r="N1095" s="1428"/>
      <c r="O1095" s="325"/>
      <c r="P1095" s="722"/>
      <c r="Q1095" s="351"/>
      <c r="R1095" s="1428"/>
      <c r="S1095" s="328"/>
      <c r="T1095" s="722"/>
      <c r="U1095" s="351"/>
      <c r="V1095" s="470"/>
    </row>
    <row r="1096" ht="28.5" customHeight="1">
      <c r="A1096" s="671">
        <v>40.0</v>
      </c>
      <c r="B1096" s="479">
        <v>3.0</v>
      </c>
      <c r="C1096" s="617" t="s">
        <v>10673</v>
      </c>
      <c r="D1096" s="689" t="s">
        <v>522</v>
      </c>
      <c r="E1096" s="1429" t="s">
        <v>12053</v>
      </c>
      <c r="F1096" s="1430" t="s">
        <v>12357</v>
      </c>
      <c r="G1096" s="1431" t="s">
        <v>12469</v>
      </c>
      <c r="H1096" s="690" t="s">
        <v>10674</v>
      </c>
      <c r="I1096" s="620" t="s">
        <v>10675</v>
      </c>
      <c r="J1096" s="619" t="s">
        <v>10676</v>
      </c>
      <c r="K1096" s="620" t="s">
        <v>10677</v>
      </c>
      <c r="L1096" s="619" t="s">
        <v>10678</v>
      </c>
      <c r="M1096" s="1408" t="s">
        <v>10679</v>
      </c>
      <c r="N1096" s="1409" t="s">
        <v>10680</v>
      </c>
      <c r="O1096" s="622" t="s">
        <v>10681</v>
      </c>
      <c r="P1096" s="1312" t="s">
        <v>10682</v>
      </c>
      <c r="Q1096" s="692"/>
      <c r="R1096" s="1409" t="s">
        <v>10683</v>
      </c>
      <c r="S1096" s="622" t="s">
        <v>10684</v>
      </c>
      <c r="T1096" s="1312" t="s">
        <v>10685</v>
      </c>
      <c r="U1096" s="692"/>
      <c r="V1096" s="1410" t="s">
        <v>10686</v>
      </c>
    </row>
    <row r="1097" ht="28.5" customHeight="1">
      <c r="A1097" s="671">
        <v>40.0</v>
      </c>
      <c r="B1097" s="480">
        <v>3.0</v>
      </c>
      <c r="C1097" s="629" t="s">
        <v>10673</v>
      </c>
      <c r="D1097" s="684" t="s">
        <v>1382</v>
      </c>
      <c r="E1097" s="1403"/>
      <c r="F1097" s="1404"/>
      <c r="G1097" s="1317"/>
      <c r="H1097" s="685" t="s">
        <v>10688</v>
      </c>
      <c r="I1097" s="632" t="s">
        <v>10689</v>
      </c>
      <c r="J1097" s="631" t="s">
        <v>10690</v>
      </c>
      <c r="K1097" s="632" t="s">
        <v>10691</v>
      </c>
      <c r="L1097" s="631" t="s">
        <v>10692</v>
      </c>
      <c r="M1097" s="1411" t="s">
        <v>10693</v>
      </c>
      <c r="N1097" s="1412" t="s">
        <v>10694</v>
      </c>
      <c r="O1097" s="633" t="s">
        <v>10695</v>
      </c>
      <c r="P1097" s="1322" t="s">
        <v>10696</v>
      </c>
      <c r="Q1097" s="697"/>
      <c r="R1097" s="1412" t="s">
        <v>10697</v>
      </c>
      <c r="S1097" s="633" t="s">
        <v>10698</v>
      </c>
      <c r="T1097" s="1322" t="s">
        <v>10699</v>
      </c>
      <c r="U1097" s="697"/>
      <c r="V1097" s="1413" t="s">
        <v>10700</v>
      </c>
    </row>
    <row r="1098" ht="28.5" customHeight="1">
      <c r="A1098" s="671">
        <v>40.0</v>
      </c>
      <c r="B1098" s="480">
        <v>3.0</v>
      </c>
      <c r="C1098" s="629" t="s">
        <v>10673</v>
      </c>
      <c r="D1098" s="684" t="s">
        <v>627</v>
      </c>
      <c r="E1098" s="1315"/>
      <c r="F1098" s="1316"/>
      <c r="G1098" s="1317"/>
      <c r="H1098" s="631" t="s">
        <v>10701</v>
      </c>
      <c r="I1098" s="632" t="s">
        <v>10702</v>
      </c>
      <c r="J1098" s="631" t="s">
        <v>10703</v>
      </c>
      <c r="K1098" s="632" t="s">
        <v>10704</v>
      </c>
      <c r="L1098" s="631" t="s">
        <v>10705</v>
      </c>
      <c r="M1098" s="1411" t="s">
        <v>10706</v>
      </c>
      <c r="N1098" s="1412" t="s">
        <v>10707</v>
      </c>
      <c r="O1098" s="633" t="s">
        <v>10708</v>
      </c>
      <c r="P1098" s="1322" t="s">
        <v>10709</v>
      </c>
      <c r="Q1098" s="697"/>
      <c r="R1098" s="1412" t="s">
        <v>10710</v>
      </c>
      <c r="S1098" s="633" t="s">
        <v>10711</v>
      </c>
      <c r="T1098" s="1322" t="s">
        <v>10712</v>
      </c>
      <c r="U1098" s="697"/>
      <c r="V1098" s="1413" t="s">
        <v>10713</v>
      </c>
    </row>
    <row r="1099" ht="28.5" customHeight="1">
      <c r="A1099" s="671">
        <v>40.0</v>
      </c>
      <c r="B1099" s="482">
        <v>3.0</v>
      </c>
      <c r="C1099" s="629" t="s">
        <v>10673</v>
      </c>
      <c r="D1099" s="686" t="s">
        <v>1970</v>
      </c>
      <c r="E1099" s="1326"/>
      <c r="F1099" s="1327"/>
      <c r="G1099" s="1328"/>
      <c r="H1099" s="687" t="s">
        <v>10714</v>
      </c>
      <c r="I1099" s="642" t="s">
        <v>10715</v>
      </c>
      <c r="J1099" s="641" t="s">
        <v>10716</v>
      </c>
      <c r="K1099" s="642" t="s">
        <v>10717</v>
      </c>
      <c r="L1099" s="641" t="s">
        <v>10718</v>
      </c>
      <c r="M1099" s="1414" t="s">
        <v>10719</v>
      </c>
      <c r="N1099" s="1415" t="s">
        <v>10720</v>
      </c>
      <c r="O1099" s="644" t="s">
        <v>10721</v>
      </c>
      <c r="P1099" s="1333" t="s">
        <v>10722</v>
      </c>
      <c r="Q1099" s="700"/>
      <c r="R1099" s="1415" t="s">
        <v>10723</v>
      </c>
      <c r="S1099" s="644" t="s">
        <v>10724</v>
      </c>
      <c r="T1099" s="1333" t="s">
        <v>10725</v>
      </c>
      <c r="U1099" s="700"/>
      <c r="V1099" s="1416" t="s">
        <v>10726</v>
      </c>
    </row>
    <row r="1100" ht="28.5" customHeight="1">
      <c r="A1100" s="671">
        <v>40.0</v>
      </c>
      <c r="B1100" s="479">
        <v>3.0</v>
      </c>
      <c r="C1100" s="617" t="s">
        <v>10728</v>
      </c>
      <c r="D1100" s="689" t="s">
        <v>1971</v>
      </c>
      <c r="E1100" s="1305"/>
      <c r="F1100" s="1306"/>
      <c r="G1100" s="1307"/>
      <c r="H1100" s="690" t="s">
        <v>10729</v>
      </c>
      <c r="I1100" s="620" t="s">
        <v>10730</v>
      </c>
      <c r="J1100" s="619" t="s">
        <v>10731</v>
      </c>
      <c r="K1100" s="620" t="s">
        <v>10732</v>
      </c>
      <c r="L1100" s="619" t="s">
        <v>10733</v>
      </c>
      <c r="M1100" s="1408" t="s">
        <v>10734</v>
      </c>
      <c r="N1100" s="1409" t="s">
        <v>10735</v>
      </c>
      <c r="O1100" s="622" t="s">
        <v>10736</v>
      </c>
      <c r="P1100" s="1312" t="s">
        <v>10737</v>
      </c>
      <c r="Q1100" s="692"/>
      <c r="R1100" s="1409" t="s">
        <v>10738</v>
      </c>
      <c r="S1100" s="622" t="s">
        <v>10739</v>
      </c>
      <c r="T1100" s="1312" t="s">
        <v>10740</v>
      </c>
      <c r="U1100" s="692"/>
      <c r="V1100" s="1410" t="s">
        <v>10741</v>
      </c>
    </row>
    <row r="1101" ht="28.5" customHeight="1">
      <c r="A1101" s="671">
        <v>40.0</v>
      </c>
      <c r="B1101" s="480">
        <v>3.0</v>
      </c>
      <c r="C1101" s="629" t="s">
        <v>10728</v>
      </c>
      <c r="D1101" s="684" t="s">
        <v>569</v>
      </c>
      <c r="E1101" s="1315"/>
      <c r="F1101" s="1316"/>
      <c r="G1101" s="1317"/>
      <c r="H1101" s="685" t="s">
        <v>10743</v>
      </c>
      <c r="I1101" s="632" t="s">
        <v>10744</v>
      </c>
      <c r="J1101" s="631" t="s">
        <v>10745</v>
      </c>
      <c r="K1101" s="632" t="s">
        <v>10746</v>
      </c>
      <c r="L1101" s="631" t="s">
        <v>10747</v>
      </c>
      <c r="M1101" s="1411" t="s">
        <v>10748</v>
      </c>
      <c r="N1101" s="1412" t="s">
        <v>10749</v>
      </c>
      <c r="O1101" s="633" t="s">
        <v>10750</v>
      </c>
      <c r="P1101" s="1322" t="s">
        <v>10751</v>
      </c>
      <c r="Q1101" s="697"/>
      <c r="R1101" s="1412" t="s">
        <v>10752</v>
      </c>
      <c r="S1101" s="633" t="s">
        <v>10753</v>
      </c>
      <c r="T1101" s="1322" t="s">
        <v>10754</v>
      </c>
      <c r="U1101" s="697"/>
      <c r="V1101" s="1413" t="s">
        <v>10755</v>
      </c>
    </row>
    <row r="1102" ht="28.5" customHeight="1">
      <c r="A1102" s="671">
        <v>40.0</v>
      </c>
      <c r="B1102" s="480">
        <v>3.0</v>
      </c>
      <c r="C1102" s="629" t="s">
        <v>10728</v>
      </c>
      <c r="D1102" s="684" t="s">
        <v>632</v>
      </c>
      <c r="E1102" s="1315"/>
      <c r="F1102" s="1316"/>
      <c r="G1102" s="1317"/>
      <c r="H1102" s="631" t="s">
        <v>10757</v>
      </c>
      <c r="I1102" s="632" t="s">
        <v>10758</v>
      </c>
      <c r="J1102" s="631" t="s">
        <v>10759</v>
      </c>
      <c r="K1102" s="632" t="s">
        <v>10760</v>
      </c>
      <c r="L1102" s="631" t="s">
        <v>10761</v>
      </c>
      <c r="M1102" s="1411" t="s">
        <v>10762</v>
      </c>
      <c r="N1102" s="1412" t="s">
        <v>10763</v>
      </c>
      <c r="O1102" s="633" t="s">
        <v>10764</v>
      </c>
      <c r="P1102" s="1322" t="s">
        <v>10765</v>
      </c>
      <c r="Q1102" s="697"/>
      <c r="R1102" s="1412" t="s">
        <v>10766</v>
      </c>
      <c r="S1102" s="633" t="s">
        <v>10767</v>
      </c>
      <c r="T1102" s="1322" t="s">
        <v>10768</v>
      </c>
      <c r="U1102" s="697"/>
      <c r="V1102" s="1413" t="s">
        <v>10769</v>
      </c>
    </row>
    <row r="1103" ht="28.5" customHeight="1">
      <c r="A1103" s="671">
        <v>40.0</v>
      </c>
      <c r="B1103" s="482">
        <v>3.0</v>
      </c>
      <c r="C1103" s="629" t="s">
        <v>10728</v>
      </c>
      <c r="D1103" s="686" t="s">
        <v>490</v>
      </c>
      <c r="E1103" s="1326"/>
      <c r="F1103" s="1327"/>
      <c r="G1103" s="1328"/>
      <c r="H1103" s="687" t="s">
        <v>10770</v>
      </c>
      <c r="I1103" s="642" t="s">
        <v>10771</v>
      </c>
      <c r="J1103" s="641" t="s">
        <v>10772</v>
      </c>
      <c r="K1103" s="642" t="s">
        <v>10773</v>
      </c>
      <c r="L1103" s="641" t="s">
        <v>10774</v>
      </c>
      <c r="M1103" s="1414" t="s">
        <v>10775</v>
      </c>
      <c r="N1103" s="1415" t="s">
        <v>10776</v>
      </c>
      <c r="O1103" s="644" t="s">
        <v>10777</v>
      </c>
      <c r="P1103" s="1333" t="s">
        <v>10778</v>
      </c>
      <c r="Q1103" s="700"/>
      <c r="R1103" s="1415" t="s">
        <v>10779</v>
      </c>
      <c r="S1103" s="644" t="s">
        <v>10780</v>
      </c>
      <c r="T1103" s="1333" t="s">
        <v>10781</v>
      </c>
      <c r="U1103" s="700"/>
      <c r="V1103" s="1416" t="s">
        <v>10782</v>
      </c>
    </row>
    <row r="1104" ht="28.5" customHeight="1">
      <c r="A1104" s="671">
        <v>40.0</v>
      </c>
      <c r="B1104" s="479">
        <v>3.0</v>
      </c>
      <c r="C1104" s="392" t="s">
        <v>10783</v>
      </c>
      <c r="D1104" s="393" t="s">
        <v>1905</v>
      </c>
      <c r="E1104" s="1139"/>
      <c r="F1104" s="1140"/>
      <c r="G1104" s="1167"/>
      <c r="H1104" s="394" t="s">
        <v>10784</v>
      </c>
      <c r="I1104" s="394" t="s">
        <v>10785</v>
      </c>
      <c r="J1104" s="394" t="s">
        <v>10786</v>
      </c>
      <c r="K1104" s="394" t="s">
        <v>10787</v>
      </c>
      <c r="L1104" s="394" t="s">
        <v>10788</v>
      </c>
      <c r="M1104" s="394" t="s">
        <v>10789</v>
      </c>
      <c r="N1104" s="394" t="s">
        <v>10790</v>
      </c>
      <c r="O1104" s="454" t="s">
        <v>10791</v>
      </c>
      <c r="P1104" s="402" t="s">
        <v>10792</v>
      </c>
      <c r="Q1104" s="400"/>
      <c r="R1104" s="394" t="s">
        <v>10793</v>
      </c>
      <c r="S1104" s="456" t="s">
        <v>10794</v>
      </c>
      <c r="T1104" s="402" t="s">
        <v>10795</v>
      </c>
      <c r="U1104" s="400"/>
      <c r="V1104" s="394" t="s">
        <v>10796</v>
      </c>
    </row>
    <row r="1105" ht="28.5" customHeight="1">
      <c r="A1105" s="671">
        <v>40.0</v>
      </c>
      <c r="B1105" s="480">
        <v>3.0</v>
      </c>
      <c r="C1105" s="406" t="s">
        <v>10783</v>
      </c>
      <c r="D1105" s="407" t="s">
        <v>1906</v>
      </c>
      <c r="E1105" s="1135"/>
      <c r="F1105" s="1136"/>
      <c r="G1105" s="1137"/>
      <c r="H1105" s="408" t="s">
        <v>10797</v>
      </c>
      <c r="I1105" s="408" t="s">
        <v>10798</v>
      </c>
      <c r="J1105" s="408" t="s">
        <v>10799</v>
      </c>
      <c r="K1105" s="408" t="s">
        <v>10800</v>
      </c>
      <c r="L1105" s="408" t="s">
        <v>10801</v>
      </c>
      <c r="M1105" s="408" t="s">
        <v>10802</v>
      </c>
      <c r="N1105" s="408" t="s">
        <v>10803</v>
      </c>
      <c r="O1105" s="431" t="s">
        <v>10804</v>
      </c>
      <c r="P1105" s="416" t="s">
        <v>10805</v>
      </c>
      <c r="Q1105" s="414"/>
      <c r="R1105" s="408" t="s">
        <v>10806</v>
      </c>
      <c r="S1105" s="433" t="s">
        <v>10807</v>
      </c>
      <c r="T1105" s="416" t="s">
        <v>10808</v>
      </c>
      <c r="U1105" s="414"/>
      <c r="V1105" s="408" t="s">
        <v>10809</v>
      </c>
    </row>
    <row r="1106" ht="28.5" customHeight="1">
      <c r="A1106" s="671">
        <v>40.0</v>
      </c>
      <c r="B1106" s="480">
        <v>3.0</v>
      </c>
      <c r="C1106" s="406" t="s">
        <v>10783</v>
      </c>
      <c r="D1106" s="407" t="s">
        <v>1408</v>
      </c>
      <c r="E1106" s="1163"/>
      <c r="F1106" s="1206"/>
      <c r="G1106" s="1164"/>
      <c r="H1106" s="408" t="s">
        <v>10810</v>
      </c>
      <c r="I1106" s="408" t="s">
        <v>10811</v>
      </c>
      <c r="J1106" s="408" t="s">
        <v>10812</v>
      </c>
      <c r="K1106" s="408" t="s">
        <v>10813</v>
      </c>
      <c r="L1106" s="408" t="s">
        <v>10814</v>
      </c>
      <c r="M1106" s="408" t="s">
        <v>10815</v>
      </c>
      <c r="N1106" s="408" t="s">
        <v>10816</v>
      </c>
      <c r="O1106" s="431" t="s">
        <v>10817</v>
      </c>
      <c r="P1106" s="416" t="s">
        <v>10818</v>
      </c>
      <c r="Q1106" s="414"/>
      <c r="R1106" s="408" t="s">
        <v>10819</v>
      </c>
      <c r="S1106" s="433" t="s">
        <v>10820</v>
      </c>
      <c r="T1106" s="416" t="s">
        <v>10821</v>
      </c>
      <c r="U1106" s="414"/>
      <c r="V1106" s="408" t="s">
        <v>10822</v>
      </c>
    </row>
    <row r="1107" ht="28.5" customHeight="1">
      <c r="A1107" s="671">
        <v>40.0</v>
      </c>
      <c r="B1107" s="482">
        <v>3.0</v>
      </c>
      <c r="C1107" s="406" t="s">
        <v>10783</v>
      </c>
      <c r="D1107" s="420" t="s">
        <v>1763</v>
      </c>
      <c r="E1107" s="1135"/>
      <c r="F1107" s="1138"/>
      <c r="G1107" s="1132"/>
      <c r="H1107" s="421" t="s">
        <v>10823</v>
      </c>
      <c r="I1107" s="421" t="s">
        <v>10824</v>
      </c>
      <c r="J1107" s="421" t="s">
        <v>10825</v>
      </c>
      <c r="K1107" s="421" t="s">
        <v>10826</v>
      </c>
      <c r="L1107" s="421" t="s">
        <v>10827</v>
      </c>
      <c r="M1107" s="421" t="s">
        <v>10828</v>
      </c>
      <c r="N1107" s="421" t="s">
        <v>10829</v>
      </c>
      <c r="O1107" s="437" t="s">
        <v>10830</v>
      </c>
      <c r="P1107" s="429" t="s">
        <v>10831</v>
      </c>
      <c r="Q1107" s="427"/>
      <c r="R1107" s="421" t="s">
        <v>10832</v>
      </c>
      <c r="S1107" s="439" t="s">
        <v>10833</v>
      </c>
      <c r="T1107" s="429" t="s">
        <v>10834</v>
      </c>
      <c r="U1107" s="427"/>
      <c r="V1107" s="421" t="s">
        <v>10835</v>
      </c>
    </row>
    <row r="1108" ht="28.5" customHeight="1">
      <c r="A1108" s="671">
        <v>40.0</v>
      </c>
      <c r="B1108" s="479">
        <v>3.0</v>
      </c>
      <c r="C1108" s="392" t="s">
        <v>10836</v>
      </c>
      <c r="D1108" s="724" t="s">
        <v>573</v>
      </c>
      <c r="E1108" s="1306"/>
      <c r="F1108" s="1315"/>
      <c r="G1108" s="1317"/>
      <c r="H1108" s="685" t="s">
        <v>2698</v>
      </c>
      <c r="I1108" s="725" t="s">
        <v>2699</v>
      </c>
      <c r="J1108" s="631" t="s">
        <v>10837</v>
      </c>
      <c r="K1108" s="632" t="s">
        <v>10838</v>
      </c>
      <c r="L1108" s="631" t="s">
        <v>10839</v>
      </c>
      <c r="M1108" s="1411" t="s">
        <v>10840</v>
      </c>
      <c r="N1108" s="1412" t="s">
        <v>10841</v>
      </c>
      <c r="O1108" s="633" t="s">
        <v>10842</v>
      </c>
      <c r="P1108" s="1322" t="s">
        <v>10843</v>
      </c>
      <c r="Q1108" s="697"/>
      <c r="R1108" s="1412" t="s">
        <v>10844</v>
      </c>
      <c r="S1108" s="633" t="s">
        <v>10845</v>
      </c>
      <c r="T1108" s="1322" t="s">
        <v>10846</v>
      </c>
      <c r="U1108" s="697"/>
      <c r="V1108" s="1413" t="s">
        <v>10847</v>
      </c>
    </row>
    <row r="1109" ht="28.5" customHeight="1">
      <c r="A1109" s="671">
        <v>40.0</v>
      </c>
      <c r="B1109" s="480">
        <v>3.0</v>
      </c>
      <c r="C1109" s="406" t="s">
        <v>10836</v>
      </c>
      <c r="D1109" s="684" t="s">
        <v>815</v>
      </c>
      <c r="E1109" s="1316"/>
      <c r="F1109" s="1315"/>
      <c r="G1109" s="1317"/>
      <c r="H1109" s="685" t="s">
        <v>10848</v>
      </c>
      <c r="I1109" s="725" t="s">
        <v>10849</v>
      </c>
      <c r="J1109" s="631" t="s">
        <v>10850</v>
      </c>
      <c r="K1109" s="632" t="s">
        <v>10851</v>
      </c>
      <c r="L1109" s="631" t="s">
        <v>10852</v>
      </c>
      <c r="M1109" s="1411" t="s">
        <v>10853</v>
      </c>
      <c r="N1109" s="1412" t="s">
        <v>10854</v>
      </c>
      <c r="O1109" s="633" t="s">
        <v>10855</v>
      </c>
      <c r="P1109" s="1432" t="s">
        <v>10856</v>
      </c>
      <c r="Q1109" s="697"/>
      <c r="R1109" s="1412" t="s">
        <v>10857</v>
      </c>
      <c r="S1109" s="633" t="s">
        <v>10858</v>
      </c>
      <c r="T1109" s="1322" t="s">
        <v>10859</v>
      </c>
      <c r="U1109" s="697"/>
      <c r="V1109" s="1413" t="s">
        <v>10860</v>
      </c>
    </row>
    <row r="1110" ht="28.5" customHeight="1">
      <c r="A1110" s="671">
        <v>40.0</v>
      </c>
      <c r="B1110" s="480">
        <v>3.0</v>
      </c>
      <c r="C1110" s="406" t="s">
        <v>10836</v>
      </c>
      <c r="D1110" s="684" t="s">
        <v>1207</v>
      </c>
      <c r="E1110" s="1316"/>
      <c r="F1110" s="1315"/>
      <c r="G1110" s="1317"/>
      <c r="H1110" s="685" t="s">
        <v>10861</v>
      </c>
      <c r="I1110" s="725" t="s">
        <v>10862</v>
      </c>
      <c r="J1110" s="631" t="s">
        <v>10863</v>
      </c>
      <c r="K1110" s="632" t="s">
        <v>10864</v>
      </c>
      <c r="L1110" s="631" t="s">
        <v>10865</v>
      </c>
      <c r="M1110" s="1411" t="s">
        <v>10866</v>
      </c>
      <c r="N1110" s="1412" t="s">
        <v>10867</v>
      </c>
      <c r="O1110" s="633" t="s">
        <v>10868</v>
      </c>
      <c r="P1110" s="1322" t="s">
        <v>10869</v>
      </c>
      <c r="Q1110" s="697"/>
      <c r="R1110" s="1412" t="s">
        <v>10870</v>
      </c>
      <c r="S1110" s="633" t="s">
        <v>10871</v>
      </c>
      <c r="T1110" s="1322" t="s">
        <v>10872</v>
      </c>
      <c r="U1110" s="697"/>
      <c r="V1110" s="1413" t="s">
        <v>10873</v>
      </c>
    </row>
    <row r="1111" ht="28.5" customHeight="1">
      <c r="A1111" s="671">
        <v>40.0</v>
      </c>
      <c r="B1111" s="482">
        <v>3.0</v>
      </c>
      <c r="C1111" s="406" t="s">
        <v>10836</v>
      </c>
      <c r="D1111" s="684" t="s">
        <v>801</v>
      </c>
      <c r="E1111" s="1316"/>
      <c r="F1111" s="1315"/>
      <c r="G1111" s="1317"/>
      <c r="H1111" s="685" t="s">
        <v>10874</v>
      </c>
      <c r="I1111" s="725" t="s">
        <v>10875</v>
      </c>
      <c r="J1111" s="631" t="s">
        <v>10876</v>
      </c>
      <c r="K1111" s="632" t="s">
        <v>10877</v>
      </c>
      <c r="L1111" s="631" t="s">
        <v>10878</v>
      </c>
      <c r="M1111" s="1411" t="s">
        <v>10879</v>
      </c>
      <c r="N1111" s="1412" t="s">
        <v>10880</v>
      </c>
      <c r="O1111" s="633" t="s">
        <v>10881</v>
      </c>
      <c r="P1111" s="1322" t="s">
        <v>10882</v>
      </c>
      <c r="Q1111" s="697"/>
      <c r="R1111" s="1412" t="s">
        <v>10883</v>
      </c>
      <c r="S1111" s="633" t="s">
        <v>10884</v>
      </c>
      <c r="T1111" s="1322" t="s">
        <v>10885</v>
      </c>
      <c r="U1111" s="697"/>
      <c r="V1111" s="1413" t="s">
        <v>10886</v>
      </c>
    </row>
    <row r="1112" ht="28.5" customHeight="1">
      <c r="A1112" s="671">
        <v>40.0</v>
      </c>
      <c r="B1112" s="444">
        <v>3.0</v>
      </c>
      <c r="C1112" s="392"/>
      <c r="D1112" s="1357" t="s">
        <v>2125</v>
      </c>
      <c r="E1112" s="1372"/>
      <c r="F1112" s="1305"/>
      <c r="G1112" s="1307"/>
      <c r="H1112" s="1359" t="s">
        <v>5048</v>
      </c>
      <c r="I1112" s="1360" t="s">
        <v>5049</v>
      </c>
      <c r="J1112" s="1419"/>
      <c r="K1112" s="711"/>
      <c r="L1112" s="1419"/>
      <c r="M1112" s="626"/>
      <c r="N1112" s="1402"/>
      <c r="O1112" s="714"/>
      <c r="P1112" s="717"/>
      <c r="Q1112" s="716"/>
      <c r="R1112" s="1402"/>
      <c r="S1112" s="714"/>
      <c r="T1112" s="717"/>
      <c r="U1112" s="716"/>
      <c r="V1112" s="626"/>
    </row>
    <row r="1113" ht="28.5" customHeight="1">
      <c r="A1113" s="671">
        <v>40.0</v>
      </c>
      <c r="B1113" s="390">
        <v>3.0</v>
      </c>
      <c r="C1113" s="406"/>
      <c r="D1113" s="1361" t="s">
        <v>1621</v>
      </c>
      <c r="E1113" s="1374"/>
      <c r="F1113" s="1315"/>
      <c r="G1113" s="1317"/>
      <c r="H1113" s="1363" t="s">
        <v>5051</v>
      </c>
      <c r="I1113" s="1364" t="s">
        <v>5052</v>
      </c>
      <c r="J1113" s="1417"/>
      <c r="K1113" s="703"/>
      <c r="L1113" s="1417"/>
      <c r="M1113" s="637"/>
      <c r="N1113" s="1406"/>
      <c r="O1113" s="706"/>
      <c r="P1113" s="709"/>
      <c r="Q1113" s="708"/>
      <c r="R1113" s="1406"/>
      <c r="S1113" s="706"/>
      <c r="T1113" s="709"/>
      <c r="U1113" s="708"/>
      <c r="V1113" s="637"/>
    </row>
    <row r="1114" ht="28.5" customHeight="1">
      <c r="A1114" s="671">
        <v>40.0</v>
      </c>
      <c r="B1114" s="390">
        <v>3.0</v>
      </c>
      <c r="C1114" s="406"/>
      <c r="D1114" s="1361" t="s">
        <v>972</v>
      </c>
      <c r="E1114" s="1374"/>
      <c r="F1114" s="1315"/>
      <c r="G1114" s="1317"/>
      <c r="H1114" s="1363" t="s">
        <v>5054</v>
      </c>
      <c r="I1114" s="1364" t="s">
        <v>5055</v>
      </c>
      <c r="J1114" s="1417"/>
      <c r="K1114" s="703"/>
      <c r="L1114" s="1417"/>
      <c r="M1114" s="637"/>
      <c r="N1114" s="1406"/>
      <c r="O1114" s="706"/>
      <c r="P1114" s="709"/>
      <c r="Q1114" s="708"/>
      <c r="R1114" s="1406"/>
      <c r="S1114" s="706"/>
      <c r="T1114" s="709"/>
      <c r="U1114" s="708"/>
      <c r="V1114" s="637"/>
    </row>
    <row r="1115" ht="28.5" customHeight="1">
      <c r="A1115" s="671">
        <v>40.0</v>
      </c>
      <c r="B1115" s="390">
        <v>3.0</v>
      </c>
      <c r="C1115" s="406"/>
      <c r="D1115" s="1361" t="s">
        <v>2126</v>
      </c>
      <c r="E1115" s="1374"/>
      <c r="F1115" s="1315"/>
      <c r="G1115" s="1317"/>
      <c r="H1115" s="1363" t="s">
        <v>5057</v>
      </c>
      <c r="I1115" s="1364" t="s">
        <v>5058</v>
      </c>
      <c r="J1115" s="1417"/>
      <c r="K1115" s="703"/>
      <c r="L1115" s="1417"/>
      <c r="M1115" s="637"/>
      <c r="N1115" s="1406"/>
      <c r="O1115" s="706"/>
      <c r="P1115" s="709"/>
      <c r="Q1115" s="708"/>
      <c r="R1115" s="1406"/>
      <c r="S1115" s="706"/>
      <c r="T1115" s="709"/>
      <c r="U1115" s="708"/>
      <c r="V1115" s="637"/>
    </row>
    <row r="1116" ht="28.5" customHeight="1">
      <c r="A1116" s="671">
        <v>40.0</v>
      </c>
      <c r="B1116" s="390">
        <v>3.0</v>
      </c>
      <c r="C1116" s="406"/>
      <c r="D1116" s="1361" t="s">
        <v>2127</v>
      </c>
      <c r="E1116" s="1374"/>
      <c r="F1116" s="1315"/>
      <c r="G1116" s="1317"/>
      <c r="H1116" s="1363" t="s">
        <v>5060</v>
      </c>
      <c r="I1116" s="1364" t="s">
        <v>5061</v>
      </c>
      <c r="J1116" s="1417"/>
      <c r="K1116" s="703"/>
      <c r="L1116" s="1417"/>
      <c r="M1116" s="637"/>
      <c r="N1116" s="1406"/>
      <c r="O1116" s="706"/>
      <c r="P1116" s="709"/>
      <c r="Q1116" s="708"/>
      <c r="R1116" s="1406"/>
      <c r="S1116" s="706"/>
      <c r="T1116" s="709"/>
      <c r="U1116" s="708"/>
      <c r="V1116" s="637"/>
    </row>
    <row r="1117" ht="28.5" customHeight="1">
      <c r="A1117" s="671">
        <v>40.0</v>
      </c>
      <c r="B1117" s="451">
        <v>3.0</v>
      </c>
      <c r="C1117" s="419"/>
      <c r="D1117" s="1365" t="s">
        <v>2128</v>
      </c>
      <c r="E1117" s="1375"/>
      <c r="F1117" s="1326"/>
      <c r="G1117" s="1328"/>
      <c r="H1117" s="1367" t="s">
        <v>5063</v>
      </c>
      <c r="I1117" s="1368" t="s">
        <v>5064</v>
      </c>
      <c r="J1117" s="1433"/>
      <c r="K1117" s="727"/>
      <c r="L1117" s="1433"/>
      <c r="M1117" s="648"/>
      <c r="N1117" s="1407"/>
      <c r="O1117" s="728"/>
      <c r="P1117" s="731"/>
      <c r="Q1117" s="730"/>
      <c r="R1117" s="1407"/>
      <c r="S1117" s="728"/>
      <c r="T1117" s="731"/>
      <c r="U1117" s="730"/>
      <c r="V1117" s="648"/>
    </row>
    <row r="1118" ht="28.5" customHeight="1">
      <c r="A1118" s="671">
        <v>40.0</v>
      </c>
      <c r="B1118" s="450">
        <v>3.0</v>
      </c>
      <c r="C1118" s="406"/>
      <c r="D1118" s="1361" t="s">
        <v>2129</v>
      </c>
      <c r="E1118" s="1374"/>
      <c r="F1118" s="1315"/>
      <c r="G1118" s="1317"/>
      <c r="H1118" s="1363" t="s">
        <v>5066</v>
      </c>
      <c r="I1118" s="1364" t="s">
        <v>5067</v>
      </c>
      <c r="J1118" s="1417"/>
      <c r="K1118" s="703"/>
      <c r="L1118" s="1417"/>
      <c r="M1118" s="637"/>
      <c r="N1118" s="1406"/>
      <c r="O1118" s="706"/>
      <c r="P1118" s="709"/>
      <c r="Q1118" s="708"/>
      <c r="R1118" s="1406"/>
      <c r="S1118" s="706"/>
      <c r="T1118" s="709"/>
      <c r="U1118" s="708"/>
      <c r="V1118" s="637"/>
    </row>
    <row r="1119" ht="28.5" customHeight="1">
      <c r="A1119" s="671">
        <v>40.0</v>
      </c>
      <c r="B1119" s="450">
        <v>3.0</v>
      </c>
      <c r="C1119" s="406"/>
      <c r="D1119" s="1361" t="s">
        <v>2130</v>
      </c>
      <c r="E1119" s="1374"/>
      <c r="F1119" s="1315"/>
      <c r="G1119" s="1317"/>
      <c r="H1119" s="1363" t="s">
        <v>5069</v>
      </c>
      <c r="I1119" s="1364" t="s">
        <v>5070</v>
      </c>
      <c r="J1119" s="1417"/>
      <c r="K1119" s="703"/>
      <c r="L1119" s="1417"/>
      <c r="M1119" s="637"/>
      <c r="N1119" s="1406"/>
      <c r="O1119" s="706"/>
      <c r="P1119" s="709"/>
      <c r="Q1119" s="708"/>
      <c r="R1119" s="1406"/>
      <c r="S1119" s="706"/>
      <c r="T1119" s="709"/>
      <c r="U1119" s="708"/>
      <c r="V1119" s="637"/>
    </row>
    <row r="1120" ht="28.5" customHeight="1">
      <c r="A1120" s="671">
        <v>40.0</v>
      </c>
      <c r="B1120" s="450">
        <v>3.0</v>
      </c>
      <c r="C1120" s="406"/>
      <c r="D1120" s="1361" t="s">
        <v>2131</v>
      </c>
      <c r="E1120" s="1374"/>
      <c r="F1120" s="1315"/>
      <c r="G1120" s="1317"/>
      <c r="H1120" s="1363" t="s">
        <v>5072</v>
      </c>
      <c r="I1120" s="1364" t="s">
        <v>5073</v>
      </c>
      <c r="J1120" s="1417"/>
      <c r="K1120" s="703"/>
      <c r="L1120" s="1417"/>
      <c r="M1120" s="637"/>
      <c r="N1120" s="1406"/>
      <c r="O1120" s="706"/>
      <c r="P1120" s="709"/>
      <c r="Q1120" s="708"/>
      <c r="R1120" s="1406"/>
      <c r="S1120" s="706"/>
      <c r="T1120" s="709"/>
      <c r="U1120" s="708"/>
      <c r="V1120" s="637"/>
    </row>
    <row r="1121" ht="28.5" customHeight="1">
      <c r="A1121" s="671">
        <v>40.0</v>
      </c>
      <c r="B1121" s="450">
        <v>3.0</v>
      </c>
      <c r="C1121" s="406"/>
      <c r="D1121" s="1361" t="s">
        <v>2132</v>
      </c>
      <c r="E1121" s="1374"/>
      <c r="F1121" s="1315"/>
      <c r="G1121" s="1317"/>
      <c r="H1121" s="1363" t="s">
        <v>5075</v>
      </c>
      <c r="I1121" s="1364" t="s">
        <v>5076</v>
      </c>
      <c r="J1121" s="1417"/>
      <c r="K1121" s="703"/>
      <c r="L1121" s="1417"/>
      <c r="M1121" s="637"/>
      <c r="N1121" s="1406"/>
      <c r="O1121" s="706"/>
      <c r="P1121" s="709"/>
      <c r="Q1121" s="708"/>
      <c r="R1121" s="1406"/>
      <c r="S1121" s="706"/>
      <c r="T1121" s="709"/>
      <c r="U1121" s="708"/>
      <c r="V1121" s="637"/>
    </row>
    <row r="1122" ht="28.5" customHeight="1">
      <c r="A1122" s="671">
        <v>40.0</v>
      </c>
      <c r="B1122" s="450">
        <v>3.0</v>
      </c>
      <c r="C1122" s="406"/>
      <c r="D1122" s="1361" t="s">
        <v>730</v>
      </c>
      <c r="E1122" s="1374"/>
      <c r="F1122" s="1315"/>
      <c r="G1122" s="1317"/>
      <c r="H1122" s="1363" t="s">
        <v>5078</v>
      </c>
      <c r="I1122" s="1364" t="s">
        <v>5079</v>
      </c>
      <c r="J1122" s="1417"/>
      <c r="K1122" s="703"/>
      <c r="L1122" s="1417"/>
      <c r="M1122" s="637"/>
      <c r="N1122" s="1406"/>
      <c r="O1122" s="706"/>
      <c r="P1122" s="709"/>
      <c r="Q1122" s="708"/>
      <c r="R1122" s="1406"/>
      <c r="S1122" s="706"/>
      <c r="T1122" s="709"/>
      <c r="U1122" s="708"/>
      <c r="V1122" s="637"/>
    </row>
    <row r="1123" ht="28.5" customHeight="1">
      <c r="A1123" s="671">
        <v>40.0</v>
      </c>
      <c r="B1123" s="543">
        <v>3.0</v>
      </c>
      <c r="C1123" s="419"/>
      <c r="D1123" s="1365" t="s">
        <v>1748</v>
      </c>
      <c r="E1123" s="1375"/>
      <c r="F1123" s="1326"/>
      <c r="G1123" s="1328"/>
      <c r="H1123" s="1367" t="s">
        <v>5081</v>
      </c>
      <c r="I1123" s="1368" t="s">
        <v>5082</v>
      </c>
      <c r="J1123" s="1433"/>
      <c r="K1123" s="727"/>
      <c r="L1123" s="1433"/>
      <c r="M1123" s="648"/>
      <c r="N1123" s="1407"/>
      <c r="O1123" s="728"/>
      <c r="P1123" s="731"/>
      <c r="Q1123" s="730"/>
      <c r="R1123" s="1407"/>
      <c r="S1123" s="728"/>
      <c r="T1123" s="731"/>
      <c r="U1123" s="730"/>
      <c r="V1123" s="648"/>
    </row>
    <row r="1124" ht="28.5" customHeight="1">
      <c r="A1124" s="656">
        <v>41.0</v>
      </c>
      <c r="B1124" s="344">
        <v>3.0</v>
      </c>
      <c r="C1124" s="349" t="s">
        <v>10899</v>
      </c>
      <c r="D1124" s="305" t="s">
        <v>1807</v>
      </c>
      <c r="E1124" s="1434" t="s">
        <v>12053</v>
      </c>
      <c r="F1124" s="1265" t="s">
        <v>12359</v>
      </c>
      <c r="G1124" s="1072" t="s">
        <v>13484</v>
      </c>
      <c r="H1124" s="306" t="s">
        <v>10900</v>
      </c>
      <c r="I1124" s="306" t="s">
        <v>10901</v>
      </c>
      <c r="J1124" s="306" t="s">
        <v>10902</v>
      </c>
      <c r="K1124" s="306" t="s">
        <v>10903</v>
      </c>
      <c r="L1124" s="306" t="s">
        <v>10904</v>
      </c>
      <c r="M1124" s="346"/>
      <c r="N1124" s="346"/>
      <c r="O1124" s="310" t="s">
        <v>10905</v>
      </c>
      <c r="P1124" s="314" t="s">
        <v>10906</v>
      </c>
      <c r="Q1124" s="308" t="s">
        <v>10907</v>
      </c>
      <c r="R1124" s="346"/>
      <c r="S1124" s="313" t="s">
        <v>10908</v>
      </c>
      <c r="T1124" s="314" t="s">
        <v>10909</v>
      </c>
      <c r="U1124" s="308" t="s">
        <v>10910</v>
      </c>
      <c r="V1124" s="346"/>
    </row>
    <row r="1125" ht="28.5" customHeight="1">
      <c r="A1125" s="656">
        <v>41.0</v>
      </c>
      <c r="B1125" s="348">
        <v>3.0</v>
      </c>
      <c r="C1125" s="349" t="s">
        <v>10899</v>
      </c>
      <c r="D1125" s="320" t="s">
        <v>908</v>
      </c>
      <c r="E1125" s="1073"/>
      <c r="F1125" s="1074"/>
      <c r="G1125" s="1075"/>
      <c r="H1125" s="321" t="s">
        <v>10911</v>
      </c>
      <c r="I1125" s="321" t="s">
        <v>10912</v>
      </c>
      <c r="J1125" s="321" t="s">
        <v>10913</v>
      </c>
      <c r="K1125" s="321" t="s">
        <v>10914</v>
      </c>
      <c r="L1125" s="321" t="s">
        <v>10915</v>
      </c>
      <c r="M1125" s="351"/>
      <c r="N1125" s="351"/>
      <c r="O1125" s="325" t="s">
        <v>10916</v>
      </c>
      <c r="P1125" s="329" t="s">
        <v>10917</v>
      </c>
      <c r="Q1125" s="323" t="s">
        <v>10918</v>
      </c>
      <c r="R1125" s="351"/>
      <c r="S1125" s="328" t="s">
        <v>10919</v>
      </c>
      <c r="T1125" s="329" t="s">
        <v>10920</v>
      </c>
      <c r="U1125" s="323" t="s">
        <v>10921</v>
      </c>
      <c r="V1125" s="351"/>
    </row>
    <row r="1126" ht="28.5" customHeight="1">
      <c r="A1126" s="656">
        <v>41.0</v>
      </c>
      <c r="B1126" s="348">
        <v>3.0</v>
      </c>
      <c r="C1126" s="349" t="s">
        <v>10899</v>
      </c>
      <c r="D1126" s="320" t="s">
        <v>920</v>
      </c>
      <c r="E1126" s="1073"/>
      <c r="F1126" s="1080"/>
      <c r="G1126" s="1075"/>
      <c r="H1126" s="321" t="s">
        <v>10922</v>
      </c>
      <c r="I1126" s="321" t="s">
        <v>10923</v>
      </c>
      <c r="J1126" s="321" t="s">
        <v>10924</v>
      </c>
      <c r="K1126" s="321" t="s">
        <v>10925</v>
      </c>
      <c r="L1126" s="321" t="s">
        <v>10926</v>
      </c>
      <c r="M1126" s="351"/>
      <c r="N1126" s="351"/>
      <c r="O1126" s="325" t="s">
        <v>10927</v>
      </c>
      <c r="P1126" s="329" t="s">
        <v>10928</v>
      </c>
      <c r="Q1126" s="323" t="s">
        <v>10929</v>
      </c>
      <c r="R1126" s="351"/>
      <c r="S1126" s="328" t="s">
        <v>10930</v>
      </c>
      <c r="T1126" s="329" t="s">
        <v>10931</v>
      </c>
      <c r="U1126" s="323" t="s">
        <v>10932</v>
      </c>
      <c r="V1126" s="351"/>
    </row>
    <row r="1127" ht="28.5" customHeight="1">
      <c r="A1127" s="656">
        <v>41.0</v>
      </c>
      <c r="B1127" s="354">
        <v>3.0</v>
      </c>
      <c r="C1127" s="349" t="s">
        <v>10899</v>
      </c>
      <c r="D1127" s="333" t="s">
        <v>872</v>
      </c>
      <c r="E1127" s="1076"/>
      <c r="F1127" s="1081"/>
      <c r="G1127" s="1078"/>
      <c r="H1127" s="334" t="s">
        <v>10933</v>
      </c>
      <c r="I1127" s="334" t="s">
        <v>10934</v>
      </c>
      <c r="J1127" s="334" t="s">
        <v>10935</v>
      </c>
      <c r="K1127" s="334" t="s">
        <v>10936</v>
      </c>
      <c r="L1127" s="334" t="s">
        <v>10937</v>
      </c>
      <c r="M1127" s="356"/>
      <c r="N1127" s="356"/>
      <c r="O1127" s="338" t="s">
        <v>10938</v>
      </c>
      <c r="P1127" s="342" t="s">
        <v>10939</v>
      </c>
      <c r="Q1127" s="336" t="s">
        <v>10940</v>
      </c>
      <c r="R1127" s="356"/>
      <c r="S1127" s="341" t="s">
        <v>10941</v>
      </c>
      <c r="T1127" s="342" t="s">
        <v>10942</v>
      </c>
      <c r="U1127" s="336" t="s">
        <v>10943</v>
      </c>
      <c r="V1127" s="356"/>
    </row>
    <row r="1128" ht="28.5" customHeight="1">
      <c r="A1128" s="656">
        <v>41.0</v>
      </c>
      <c r="B1128" s="344">
        <v>3.0</v>
      </c>
      <c r="C1128" s="345" t="s">
        <v>10944</v>
      </c>
      <c r="D1128" s="320" t="s">
        <v>558</v>
      </c>
      <c r="E1128" s="1073"/>
      <c r="F1128" s="1080"/>
      <c r="G1128" s="1075"/>
      <c r="H1128" s="1161" t="s">
        <v>10945</v>
      </c>
      <c r="I1128" s="1161" t="s">
        <v>10946</v>
      </c>
      <c r="J1128" s="1161" t="s">
        <v>10947</v>
      </c>
      <c r="K1128" s="1161" t="s">
        <v>10948</v>
      </c>
      <c r="L1128" s="1161" t="s">
        <v>10949</v>
      </c>
      <c r="M1128" s="379"/>
      <c r="N1128" s="379"/>
      <c r="O1128" s="325" t="s">
        <v>10950</v>
      </c>
      <c r="P1128" s="1424" t="s">
        <v>10951</v>
      </c>
      <c r="Q1128" s="1435" t="s">
        <v>10952</v>
      </c>
      <c r="R1128" s="379"/>
      <c r="S1128" s="328" t="s">
        <v>10953</v>
      </c>
      <c r="T1128" s="1424" t="s">
        <v>10954</v>
      </c>
      <c r="U1128" s="1435" t="s">
        <v>10955</v>
      </c>
      <c r="V1128" s="379"/>
    </row>
    <row r="1129" ht="28.5" customHeight="1">
      <c r="A1129" s="656">
        <v>41.0</v>
      </c>
      <c r="B1129" s="348">
        <v>3.0</v>
      </c>
      <c r="C1129" s="349" t="s">
        <v>10944</v>
      </c>
      <c r="D1129" s="320" t="s">
        <v>1994</v>
      </c>
      <c r="E1129" s="1073"/>
      <c r="F1129" s="1080"/>
      <c r="G1129" s="1075"/>
      <c r="H1129" s="1161" t="s">
        <v>10956</v>
      </c>
      <c r="I1129" s="1161" t="s">
        <v>10957</v>
      </c>
      <c r="J1129" s="1161" t="s">
        <v>10958</v>
      </c>
      <c r="K1129" s="1161" t="s">
        <v>10959</v>
      </c>
      <c r="L1129" s="1161" t="s">
        <v>10960</v>
      </c>
      <c r="M1129" s="379"/>
      <c r="N1129" s="379"/>
      <c r="O1129" s="325" t="s">
        <v>10961</v>
      </c>
      <c r="P1129" s="1424" t="s">
        <v>10962</v>
      </c>
      <c r="Q1129" s="1435" t="s">
        <v>10963</v>
      </c>
      <c r="R1129" s="379"/>
      <c r="S1129" s="328" t="s">
        <v>10964</v>
      </c>
      <c r="T1129" s="1424" t="s">
        <v>10965</v>
      </c>
      <c r="U1129" s="1435" t="s">
        <v>10966</v>
      </c>
      <c r="V1129" s="379"/>
    </row>
    <row r="1130" ht="28.5" customHeight="1">
      <c r="A1130" s="656">
        <v>41.0</v>
      </c>
      <c r="B1130" s="348">
        <v>3.0</v>
      </c>
      <c r="C1130" s="349" t="s">
        <v>10944</v>
      </c>
      <c r="D1130" s="320" t="s">
        <v>922</v>
      </c>
      <c r="E1130" s="1073"/>
      <c r="F1130" s="1080"/>
      <c r="G1130" s="1075"/>
      <c r="H1130" s="1161" t="s">
        <v>10967</v>
      </c>
      <c r="I1130" s="1161" t="s">
        <v>10968</v>
      </c>
      <c r="J1130" s="1161" t="s">
        <v>10969</v>
      </c>
      <c r="K1130" s="1161" t="s">
        <v>10970</v>
      </c>
      <c r="L1130" s="1161" t="s">
        <v>10971</v>
      </c>
      <c r="M1130" s="379"/>
      <c r="N1130" s="379"/>
      <c r="O1130" s="325" t="s">
        <v>10972</v>
      </c>
      <c r="P1130" s="1424" t="s">
        <v>10973</v>
      </c>
      <c r="Q1130" s="1435" t="s">
        <v>10974</v>
      </c>
      <c r="R1130" s="379"/>
      <c r="S1130" s="328" t="s">
        <v>10975</v>
      </c>
      <c r="T1130" s="1424" t="s">
        <v>10976</v>
      </c>
      <c r="U1130" s="1435" t="s">
        <v>10977</v>
      </c>
      <c r="V1130" s="379"/>
    </row>
    <row r="1131" ht="28.5" customHeight="1">
      <c r="A1131" s="656">
        <v>41.0</v>
      </c>
      <c r="B1131" s="354">
        <v>3.0</v>
      </c>
      <c r="C1131" s="355" t="s">
        <v>10944</v>
      </c>
      <c r="D1131" s="320" t="s">
        <v>1995</v>
      </c>
      <c r="E1131" s="1073"/>
      <c r="F1131" s="1080"/>
      <c r="G1131" s="1075"/>
      <c r="H1131" s="1161" t="s">
        <v>10978</v>
      </c>
      <c r="I1131" s="1161" t="s">
        <v>10979</v>
      </c>
      <c r="J1131" s="1161" t="s">
        <v>10980</v>
      </c>
      <c r="K1131" s="1161" t="s">
        <v>10981</v>
      </c>
      <c r="L1131" s="1161" t="s">
        <v>10982</v>
      </c>
      <c r="M1131" s="379"/>
      <c r="N1131" s="379"/>
      <c r="O1131" s="325" t="s">
        <v>10983</v>
      </c>
      <c r="P1131" s="1424" t="s">
        <v>10984</v>
      </c>
      <c r="Q1131" s="1435" t="s">
        <v>10985</v>
      </c>
      <c r="R1131" s="379"/>
      <c r="S1131" s="328" t="s">
        <v>10986</v>
      </c>
      <c r="T1131" s="1424" t="s">
        <v>10987</v>
      </c>
      <c r="U1131" s="1435" t="s">
        <v>10988</v>
      </c>
      <c r="V1131" s="379"/>
    </row>
    <row r="1132" ht="28.5" customHeight="1">
      <c r="A1132" s="656">
        <v>41.0</v>
      </c>
      <c r="B1132" s="344">
        <v>3.0</v>
      </c>
      <c r="C1132" s="345" t="s">
        <v>10989</v>
      </c>
      <c r="D1132" s="305" t="s">
        <v>1128</v>
      </c>
      <c r="E1132" s="1070"/>
      <c r="F1132" s="1071"/>
      <c r="G1132" s="1079"/>
      <c r="H1132" s="306" t="s">
        <v>13485</v>
      </c>
      <c r="I1132" s="306" t="s">
        <v>13486</v>
      </c>
      <c r="J1132" s="306" t="s">
        <v>10992</v>
      </c>
      <c r="K1132" s="306" t="s">
        <v>10993</v>
      </c>
      <c r="L1132" s="306" t="s">
        <v>10994</v>
      </c>
      <c r="M1132" s="312"/>
      <c r="N1132" s="312"/>
      <c r="O1132" s="310" t="s">
        <v>10995</v>
      </c>
      <c r="P1132" s="314" t="s">
        <v>10996</v>
      </c>
      <c r="Q1132" s="308" t="s">
        <v>10997</v>
      </c>
      <c r="R1132" s="312"/>
      <c r="S1132" s="313" t="s">
        <v>10998</v>
      </c>
      <c r="T1132" s="314" t="s">
        <v>10999</v>
      </c>
      <c r="U1132" s="308" t="s">
        <v>11000</v>
      </c>
      <c r="V1132" s="312"/>
    </row>
    <row r="1133" ht="28.5" customHeight="1">
      <c r="A1133" s="656">
        <v>41.0</v>
      </c>
      <c r="B1133" s="348">
        <v>3.0</v>
      </c>
      <c r="C1133" s="349" t="s">
        <v>10989</v>
      </c>
      <c r="D1133" s="320" t="s">
        <v>957</v>
      </c>
      <c r="E1133" s="1073"/>
      <c r="F1133" s="1080"/>
      <c r="G1133" s="1075"/>
      <c r="H1133" s="321" t="s">
        <v>13487</v>
      </c>
      <c r="I1133" s="321" t="s">
        <v>13488</v>
      </c>
      <c r="J1133" s="321" t="s">
        <v>11003</v>
      </c>
      <c r="K1133" s="321" t="s">
        <v>11004</v>
      </c>
      <c r="L1133" s="321" t="s">
        <v>11005</v>
      </c>
      <c r="M1133" s="327"/>
      <c r="N1133" s="327"/>
      <c r="O1133" s="325" t="s">
        <v>11006</v>
      </c>
      <c r="P1133" s="329" t="s">
        <v>11007</v>
      </c>
      <c r="Q1133" s="323" t="s">
        <v>11008</v>
      </c>
      <c r="R1133" s="327"/>
      <c r="S1133" s="328" t="s">
        <v>11009</v>
      </c>
      <c r="T1133" s="329" t="s">
        <v>11010</v>
      </c>
      <c r="U1133" s="323" t="s">
        <v>11011</v>
      </c>
      <c r="V1133" s="327"/>
    </row>
    <row r="1134" ht="28.5" customHeight="1">
      <c r="A1134" s="656">
        <v>41.0</v>
      </c>
      <c r="B1134" s="348">
        <v>3.0</v>
      </c>
      <c r="C1134" s="349" t="s">
        <v>10989</v>
      </c>
      <c r="D1134" s="320" t="s">
        <v>1468</v>
      </c>
      <c r="E1134" s="1073"/>
      <c r="F1134" s="1080"/>
      <c r="G1134" s="1075"/>
      <c r="H1134" s="321" t="s">
        <v>13489</v>
      </c>
      <c r="I1134" s="321" t="s">
        <v>13490</v>
      </c>
      <c r="J1134" s="321" t="s">
        <v>11014</v>
      </c>
      <c r="K1134" s="321" t="s">
        <v>11015</v>
      </c>
      <c r="L1134" s="321" t="s">
        <v>11016</v>
      </c>
      <c r="M1134" s="327"/>
      <c r="N1134" s="327"/>
      <c r="O1134" s="325" t="s">
        <v>11017</v>
      </c>
      <c r="P1134" s="329" t="s">
        <v>11018</v>
      </c>
      <c r="Q1134" s="323" t="s">
        <v>11019</v>
      </c>
      <c r="R1134" s="327"/>
      <c r="S1134" s="328" t="s">
        <v>11020</v>
      </c>
      <c r="T1134" s="329" t="s">
        <v>11021</v>
      </c>
      <c r="U1134" s="323" t="s">
        <v>11022</v>
      </c>
      <c r="V1134" s="327"/>
    </row>
    <row r="1135" ht="28.5" customHeight="1">
      <c r="A1135" s="656">
        <v>41.0</v>
      </c>
      <c r="B1135" s="354">
        <v>3.0</v>
      </c>
      <c r="C1135" s="355" t="s">
        <v>10989</v>
      </c>
      <c r="D1135" s="333" t="s">
        <v>1357</v>
      </c>
      <c r="E1135" s="1076"/>
      <c r="F1135" s="1081"/>
      <c r="G1135" s="1078"/>
      <c r="H1135" s="334" t="s">
        <v>13491</v>
      </c>
      <c r="I1135" s="334" t="s">
        <v>13492</v>
      </c>
      <c r="J1135" s="334" t="s">
        <v>11025</v>
      </c>
      <c r="K1135" s="334" t="s">
        <v>11026</v>
      </c>
      <c r="L1135" s="334" t="s">
        <v>11027</v>
      </c>
      <c r="M1135" s="340"/>
      <c r="N1135" s="340"/>
      <c r="O1135" s="338" t="s">
        <v>11028</v>
      </c>
      <c r="P1135" s="342" t="s">
        <v>11029</v>
      </c>
      <c r="Q1135" s="336" t="s">
        <v>11030</v>
      </c>
      <c r="R1135" s="340"/>
      <c r="S1135" s="341" t="s">
        <v>11031</v>
      </c>
      <c r="T1135" s="342" t="s">
        <v>11032</v>
      </c>
      <c r="U1135" s="336" t="s">
        <v>11033</v>
      </c>
      <c r="V1135" s="340"/>
    </row>
    <row r="1136" ht="28.5" customHeight="1">
      <c r="A1136" s="656">
        <v>41.0</v>
      </c>
      <c r="B1136" s="348">
        <v>3.0</v>
      </c>
      <c r="C1136" s="349" t="s">
        <v>11034</v>
      </c>
      <c r="D1136" s="320" t="s">
        <v>1283</v>
      </c>
      <c r="E1136" s="1073"/>
      <c r="F1136" s="1080"/>
      <c r="G1136" s="1075"/>
      <c r="H1136" s="321" t="s">
        <v>13493</v>
      </c>
      <c r="I1136" s="321" t="s">
        <v>13494</v>
      </c>
      <c r="J1136" s="321" t="s">
        <v>11037</v>
      </c>
      <c r="K1136" s="321" t="s">
        <v>11038</v>
      </c>
      <c r="L1136" s="321" t="s">
        <v>11039</v>
      </c>
      <c r="M1136" s="351"/>
      <c r="N1136" s="351"/>
      <c r="O1136" s="325" t="s">
        <v>11040</v>
      </c>
      <c r="P1136" s="329" t="s">
        <v>11041</v>
      </c>
      <c r="Q1136" s="323" t="s">
        <v>11042</v>
      </c>
      <c r="R1136" s="351"/>
      <c r="S1136" s="328" t="s">
        <v>11043</v>
      </c>
      <c r="T1136" s="329" t="s">
        <v>11044</v>
      </c>
      <c r="U1136" s="323" t="s">
        <v>11045</v>
      </c>
      <c r="V1136" s="351"/>
    </row>
    <row r="1137" ht="28.5" customHeight="1">
      <c r="A1137" s="656">
        <v>41.0</v>
      </c>
      <c r="B1137" s="348">
        <v>3.0</v>
      </c>
      <c r="C1137" s="349" t="s">
        <v>11046</v>
      </c>
      <c r="D1137" s="320" t="s">
        <v>1136</v>
      </c>
      <c r="E1137" s="1073"/>
      <c r="F1137" s="1080"/>
      <c r="G1137" s="1075"/>
      <c r="H1137" s="321" t="s">
        <v>13495</v>
      </c>
      <c r="I1137" s="321" t="s">
        <v>13496</v>
      </c>
      <c r="J1137" s="321" t="s">
        <v>11049</v>
      </c>
      <c r="K1137" s="321" t="s">
        <v>11050</v>
      </c>
      <c r="L1137" s="321" t="s">
        <v>11051</v>
      </c>
      <c r="M1137" s="351"/>
      <c r="N1137" s="351"/>
      <c r="O1137" s="325" t="s">
        <v>11052</v>
      </c>
      <c r="P1137" s="329" t="s">
        <v>11053</v>
      </c>
      <c r="Q1137" s="323" t="s">
        <v>11054</v>
      </c>
      <c r="R1137" s="351"/>
      <c r="S1137" s="328" t="s">
        <v>11055</v>
      </c>
      <c r="T1137" s="329" t="s">
        <v>11056</v>
      </c>
      <c r="U1137" s="323" t="s">
        <v>11057</v>
      </c>
      <c r="V1137" s="351"/>
    </row>
    <row r="1138" ht="28.5" customHeight="1">
      <c r="A1138" s="656">
        <v>41.0</v>
      </c>
      <c r="B1138" s="348">
        <v>3.0</v>
      </c>
      <c r="C1138" s="349" t="s">
        <v>11034</v>
      </c>
      <c r="D1138" s="320" t="s">
        <v>1952</v>
      </c>
      <c r="E1138" s="1073"/>
      <c r="F1138" s="1080"/>
      <c r="G1138" s="1075"/>
      <c r="H1138" s="321" t="s">
        <v>13497</v>
      </c>
      <c r="I1138" s="321" t="s">
        <v>13498</v>
      </c>
      <c r="J1138" s="321" t="s">
        <v>11060</v>
      </c>
      <c r="K1138" s="321" t="s">
        <v>11061</v>
      </c>
      <c r="L1138" s="321" t="s">
        <v>11062</v>
      </c>
      <c r="M1138" s="351"/>
      <c r="N1138" s="351"/>
      <c r="O1138" s="325" t="s">
        <v>11063</v>
      </c>
      <c r="P1138" s="329" t="s">
        <v>11064</v>
      </c>
      <c r="Q1138" s="323" t="s">
        <v>11065</v>
      </c>
      <c r="R1138" s="351"/>
      <c r="S1138" s="328" t="s">
        <v>11066</v>
      </c>
      <c r="T1138" s="329" t="s">
        <v>11067</v>
      </c>
      <c r="U1138" s="323" t="s">
        <v>11068</v>
      </c>
      <c r="V1138" s="351"/>
    </row>
    <row r="1139" ht="28.5" customHeight="1">
      <c r="A1139" s="656">
        <v>41.0</v>
      </c>
      <c r="B1139" s="354">
        <v>3.0</v>
      </c>
      <c r="C1139" s="355" t="s">
        <v>11034</v>
      </c>
      <c r="D1139" s="333" t="s">
        <v>1188</v>
      </c>
      <c r="E1139" s="1076"/>
      <c r="F1139" s="1081"/>
      <c r="G1139" s="1078"/>
      <c r="H1139" s="334" t="s">
        <v>13499</v>
      </c>
      <c r="I1139" s="334" t="s">
        <v>13500</v>
      </c>
      <c r="J1139" s="334" t="s">
        <v>11071</v>
      </c>
      <c r="K1139" s="334" t="s">
        <v>11072</v>
      </c>
      <c r="L1139" s="334" t="s">
        <v>11073</v>
      </c>
      <c r="M1139" s="356"/>
      <c r="N1139" s="356"/>
      <c r="O1139" s="338" t="s">
        <v>11074</v>
      </c>
      <c r="P1139" s="342" t="s">
        <v>11075</v>
      </c>
      <c r="Q1139" s="336" t="s">
        <v>11076</v>
      </c>
      <c r="R1139" s="356"/>
      <c r="S1139" s="341" t="s">
        <v>11077</v>
      </c>
      <c r="T1139" s="342" t="s">
        <v>11078</v>
      </c>
      <c r="U1139" s="336" t="s">
        <v>11079</v>
      </c>
      <c r="V1139" s="356"/>
    </row>
    <row r="1140" ht="28.5" customHeight="1">
      <c r="A1140" s="656">
        <v>41.0</v>
      </c>
      <c r="B1140" s="370">
        <v>3.0</v>
      </c>
      <c r="C1140" s="489"/>
      <c r="D1140" s="1235" t="s">
        <v>1649</v>
      </c>
      <c r="E1140" s="1436"/>
      <c r="F1140" s="1437"/>
      <c r="G1140" s="1079"/>
      <c r="H1140" s="1236" t="s">
        <v>5286</v>
      </c>
      <c r="I1140" s="1355" t="s">
        <v>5287</v>
      </c>
      <c r="J1140" s="1425"/>
      <c r="K1140" s="465"/>
      <c r="L1140" s="1425"/>
      <c r="M1140" s="347"/>
      <c r="N1140" s="492"/>
      <c r="O1140" s="732"/>
      <c r="P1140" s="721"/>
      <c r="Q1140" s="514"/>
      <c r="R1140" s="492"/>
      <c r="S1140" s="733"/>
      <c r="T1140" s="721"/>
      <c r="U1140" s="514"/>
      <c r="V1140" s="346"/>
    </row>
    <row r="1141" ht="28.5" customHeight="1">
      <c r="A1141" s="656">
        <v>41.0</v>
      </c>
      <c r="B1141" s="370">
        <v>3.0</v>
      </c>
      <c r="C1141" s="668"/>
      <c r="D1141" s="1230" t="s">
        <v>2133</v>
      </c>
      <c r="E1141" s="1438"/>
      <c r="F1141" s="1439"/>
      <c r="G1141" s="1075"/>
      <c r="H1141" s="1232" t="s">
        <v>5289</v>
      </c>
      <c r="I1141" s="1353" t="s">
        <v>5290</v>
      </c>
      <c r="J1141" s="1427"/>
      <c r="K1141" s="469"/>
      <c r="L1141" s="1427"/>
      <c r="M1141" s="353"/>
      <c r="N1141" s="1440"/>
      <c r="O1141" s="734"/>
      <c r="P1141" s="722"/>
      <c r="Q1141" s="515"/>
      <c r="R1141" s="1440"/>
      <c r="S1141" s="735"/>
      <c r="T1141" s="722"/>
      <c r="U1141" s="515"/>
      <c r="V1141" s="351"/>
    </row>
    <row r="1142" ht="28.5" customHeight="1">
      <c r="A1142" s="656">
        <v>41.0</v>
      </c>
      <c r="B1142" s="370">
        <v>3.0</v>
      </c>
      <c r="C1142" s="668"/>
      <c r="D1142" s="1230" t="s">
        <v>2134</v>
      </c>
      <c r="E1142" s="1438"/>
      <c r="F1142" s="1439"/>
      <c r="G1142" s="1075"/>
      <c r="H1142" s="1232" t="s">
        <v>5292</v>
      </c>
      <c r="I1142" s="1353" t="s">
        <v>5293</v>
      </c>
      <c r="J1142" s="1427"/>
      <c r="K1142" s="469"/>
      <c r="L1142" s="1427"/>
      <c r="M1142" s="353"/>
      <c r="N1142" s="1440"/>
      <c r="O1142" s="734"/>
      <c r="P1142" s="722"/>
      <c r="Q1142" s="515"/>
      <c r="R1142" s="1440"/>
      <c r="S1142" s="735"/>
      <c r="T1142" s="722"/>
      <c r="U1142" s="515"/>
      <c r="V1142" s="351"/>
    </row>
    <row r="1143" ht="28.5" customHeight="1">
      <c r="A1143" s="656">
        <v>41.0</v>
      </c>
      <c r="B1143" s="370">
        <v>3.0</v>
      </c>
      <c r="C1143" s="668"/>
      <c r="D1143" s="1230" t="s">
        <v>1644</v>
      </c>
      <c r="E1143" s="1438"/>
      <c r="F1143" s="1439"/>
      <c r="G1143" s="1075"/>
      <c r="H1143" s="1232" t="s">
        <v>5295</v>
      </c>
      <c r="I1143" s="1353" t="s">
        <v>5296</v>
      </c>
      <c r="J1143" s="1427"/>
      <c r="K1143" s="469"/>
      <c r="L1143" s="1427"/>
      <c r="M1143" s="353"/>
      <c r="N1143" s="1440"/>
      <c r="O1143" s="734"/>
      <c r="P1143" s="722"/>
      <c r="Q1143" s="515"/>
      <c r="R1143" s="1440"/>
      <c r="S1143" s="735"/>
      <c r="T1143" s="722"/>
      <c r="U1143" s="515"/>
      <c r="V1143" s="351"/>
    </row>
    <row r="1144" ht="28.5" customHeight="1">
      <c r="A1144" s="656">
        <v>41.0</v>
      </c>
      <c r="B1144" s="370">
        <v>3.0</v>
      </c>
      <c r="C1144" s="668"/>
      <c r="D1144" s="1230" t="s">
        <v>1398</v>
      </c>
      <c r="E1144" s="1438"/>
      <c r="F1144" s="1439"/>
      <c r="G1144" s="1075"/>
      <c r="H1144" s="1232" t="s">
        <v>5298</v>
      </c>
      <c r="I1144" s="1353" t="s">
        <v>5299</v>
      </c>
      <c r="J1144" s="1427"/>
      <c r="K1144" s="469"/>
      <c r="L1144" s="1427"/>
      <c r="M1144" s="353"/>
      <c r="N1144" s="1440"/>
      <c r="O1144" s="734"/>
      <c r="P1144" s="722"/>
      <c r="Q1144" s="515"/>
      <c r="R1144" s="1440"/>
      <c r="S1144" s="735"/>
      <c r="T1144" s="722"/>
      <c r="U1144" s="515"/>
      <c r="V1144" s="351"/>
    </row>
    <row r="1145" ht="28.5" customHeight="1">
      <c r="A1145" s="656">
        <v>41.0</v>
      </c>
      <c r="B1145" s="370">
        <v>3.0</v>
      </c>
      <c r="C1145" s="669"/>
      <c r="D1145" s="1233" t="s">
        <v>1204</v>
      </c>
      <c r="E1145" s="1441"/>
      <c r="F1145" s="1442"/>
      <c r="G1145" s="1078"/>
      <c r="H1145" s="1234" t="s">
        <v>5301</v>
      </c>
      <c r="I1145" s="1354" t="s">
        <v>5302</v>
      </c>
      <c r="J1145" s="1443"/>
      <c r="K1145" s="473"/>
      <c r="L1145" s="1443"/>
      <c r="M1145" s="357"/>
      <c r="N1145" s="1444"/>
      <c r="O1145" s="736"/>
      <c r="P1145" s="738"/>
      <c r="Q1145" s="516"/>
      <c r="R1145" s="1444"/>
      <c r="S1145" s="737"/>
      <c r="T1145" s="738"/>
      <c r="U1145" s="516"/>
      <c r="V1145" s="356"/>
    </row>
    <row r="1146" ht="28.5" customHeight="1">
      <c r="A1146" s="656">
        <v>41.0</v>
      </c>
      <c r="B1146" s="548">
        <v>3.0</v>
      </c>
      <c r="C1146" s="489"/>
      <c r="D1146" s="1235" t="s">
        <v>1738</v>
      </c>
      <c r="E1146" s="1436"/>
      <c r="F1146" s="1437"/>
      <c r="G1146" s="1079"/>
      <c r="H1146" s="1236" t="s">
        <v>5304</v>
      </c>
      <c r="I1146" s="1355" t="s">
        <v>5305</v>
      </c>
      <c r="J1146" s="1425"/>
      <c r="K1146" s="465"/>
      <c r="L1146" s="1425"/>
      <c r="M1146" s="347"/>
      <c r="N1146" s="492"/>
      <c r="O1146" s="732"/>
      <c r="P1146" s="721"/>
      <c r="Q1146" s="514"/>
      <c r="R1146" s="492"/>
      <c r="S1146" s="733"/>
      <c r="T1146" s="721"/>
      <c r="U1146" s="514"/>
      <c r="V1146" s="346"/>
    </row>
    <row r="1147" ht="28.5" customHeight="1">
      <c r="A1147" s="656">
        <v>41.0</v>
      </c>
      <c r="B1147" s="302">
        <v>3.0</v>
      </c>
      <c r="C1147" s="668"/>
      <c r="D1147" s="1230" t="s">
        <v>2135</v>
      </c>
      <c r="E1147" s="1438"/>
      <c r="F1147" s="1439"/>
      <c r="G1147" s="1075"/>
      <c r="H1147" s="1232" t="s">
        <v>5307</v>
      </c>
      <c r="I1147" s="1353" t="s">
        <v>5308</v>
      </c>
      <c r="J1147" s="1427"/>
      <c r="K1147" s="469"/>
      <c r="L1147" s="1427"/>
      <c r="M1147" s="353"/>
      <c r="N1147" s="1440"/>
      <c r="O1147" s="734"/>
      <c r="P1147" s="722"/>
      <c r="Q1147" s="515"/>
      <c r="R1147" s="1440"/>
      <c r="S1147" s="735"/>
      <c r="T1147" s="722"/>
      <c r="U1147" s="515"/>
      <c r="V1147" s="351"/>
    </row>
    <row r="1148" ht="28.5" customHeight="1">
      <c r="A1148" s="656">
        <v>41.0</v>
      </c>
      <c r="B1148" s="302">
        <v>3.0</v>
      </c>
      <c r="C1148" s="668"/>
      <c r="D1148" s="1230" t="s">
        <v>2136</v>
      </c>
      <c r="E1148" s="1438"/>
      <c r="F1148" s="1439"/>
      <c r="G1148" s="1075"/>
      <c r="H1148" s="1232" t="s">
        <v>5310</v>
      </c>
      <c r="I1148" s="1353" t="s">
        <v>5311</v>
      </c>
      <c r="J1148" s="1427"/>
      <c r="K1148" s="469"/>
      <c r="L1148" s="1427"/>
      <c r="M1148" s="353"/>
      <c r="N1148" s="1440"/>
      <c r="O1148" s="734"/>
      <c r="P1148" s="722"/>
      <c r="Q1148" s="515"/>
      <c r="R1148" s="1440"/>
      <c r="S1148" s="735"/>
      <c r="T1148" s="722"/>
      <c r="U1148" s="515"/>
      <c r="V1148" s="351"/>
    </row>
    <row r="1149" ht="28.5" customHeight="1">
      <c r="A1149" s="656">
        <v>41.0</v>
      </c>
      <c r="B1149" s="302">
        <v>3.0</v>
      </c>
      <c r="C1149" s="668"/>
      <c r="D1149" s="1230" t="s">
        <v>915</v>
      </c>
      <c r="E1149" s="1438"/>
      <c r="F1149" s="1439"/>
      <c r="G1149" s="1075"/>
      <c r="H1149" s="1232" t="s">
        <v>5313</v>
      </c>
      <c r="I1149" s="1353" t="s">
        <v>5314</v>
      </c>
      <c r="J1149" s="1427"/>
      <c r="K1149" s="469"/>
      <c r="L1149" s="1427"/>
      <c r="M1149" s="353"/>
      <c r="N1149" s="1440"/>
      <c r="O1149" s="734"/>
      <c r="P1149" s="722"/>
      <c r="Q1149" s="515"/>
      <c r="R1149" s="1440"/>
      <c r="S1149" s="735"/>
      <c r="T1149" s="722"/>
      <c r="U1149" s="515"/>
      <c r="V1149" s="351"/>
    </row>
    <row r="1150" ht="28.5" customHeight="1">
      <c r="A1150" s="656">
        <v>41.0</v>
      </c>
      <c r="B1150" s="302">
        <v>3.0</v>
      </c>
      <c r="C1150" s="668"/>
      <c r="D1150" s="1230" t="s">
        <v>2137</v>
      </c>
      <c r="E1150" s="1438"/>
      <c r="F1150" s="1439"/>
      <c r="G1150" s="1075"/>
      <c r="H1150" s="1232" t="s">
        <v>5316</v>
      </c>
      <c r="I1150" s="1353" t="s">
        <v>5317</v>
      </c>
      <c r="J1150" s="1427"/>
      <c r="K1150" s="469"/>
      <c r="L1150" s="1427"/>
      <c r="M1150" s="353"/>
      <c r="N1150" s="1440"/>
      <c r="O1150" s="734"/>
      <c r="P1150" s="722"/>
      <c r="Q1150" s="515"/>
      <c r="R1150" s="1440"/>
      <c r="S1150" s="735"/>
      <c r="T1150" s="722"/>
      <c r="U1150" s="515"/>
      <c r="V1150" s="351"/>
    </row>
    <row r="1151" ht="28.5" customHeight="1">
      <c r="A1151" s="656">
        <v>41.0</v>
      </c>
      <c r="B1151" s="549">
        <v>3.0</v>
      </c>
      <c r="C1151" s="669"/>
      <c r="D1151" s="1233" t="s">
        <v>896</v>
      </c>
      <c r="E1151" s="1441"/>
      <c r="F1151" s="1442"/>
      <c r="G1151" s="1078"/>
      <c r="H1151" s="1234" t="s">
        <v>5319</v>
      </c>
      <c r="I1151" s="1354" t="s">
        <v>5320</v>
      </c>
      <c r="J1151" s="1443"/>
      <c r="K1151" s="473"/>
      <c r="L1151" s="1443"/>
      <c r="M1151" s="357"/>
      <c r="N1151" s="1444"/>
      <c r="O1151" s="736"/>
      <c r="P1151" s="738"/>
      <c r="Q1151" s="516"/>
      <c r="R1151" s="1444"/>
      <c r="S1151" s="737"/>
      <c r="T1151" s="738"/>
      <c r="U1151" s="516"/>
      <c r="V1151" s="356"/>
    </row>
  </sheetData>
  <autoFilter ref="$E$1:$E$1151"/>
  <customSheetViews>
    <customSheetView guid="{8DCA6FD9-A097-48ED-8CED-A572E0430DB5}" filter="1" showAutoFilter="1">
      <autoFilter ref="$B$1:$V$1099"/>
    </customSheetView>
    <customSheetView guid="{CEA0CAAB-E939-424C-B1DA-3AFFBD70BD28}" filter="1" showAutoFilter="1">
      <autoFilter ref="$B$1:$V$1099">
        <filterColumn colId="3">
          <filters>
            <filter val="MS Story"/>
          </filters>
        </filterColumn>
      </autoFilter>
    </customSheetView>
    <customSheetView guid="{B43E368E-16B9-4E2A-AFFD-360E5B877105}" filter="1" showAutoFilter="1">
      <autoFilter ref="$B$1:$N$1">
        <filterColumn colId="1">
          <filters/>
        </filterColumn>
      </autoFilter>
    </customSheetView>
    <customSheetView guid="{869674D0-3383-4879-81AD-0C4077490AEB}" filter="1" showAutoFilter="1">
      <autoFilter ref="$B$1:$V$1099"/>
    </customSheetView>
    <customSheetView guid="{51AB3870-6F11-4D57-AD66-6B7A6C5EF527}" filter="1" showAutoFilter="1">
      <autoFilter ref="$B$1:$V$1099"/>
    </customSheetView>
    <customSheetView guid="{BB607D95-BE16-48B6-9184-F6EAE2675BEA}" filter="1" showAutoFilter="1">
      <autoFilter ref="$B$1:$V$710">
        <filterColumn colId="6">
          <colorFilter dxfId="2"/>
        </filterColumn>
      </autoFilter>
    </customSheetView>
    <customSheetView guid="{ECF81880-B1EA-4696-B8C2-FE1DD395D60E}" filter="1" showAutoFilter="1">
      <autoFilter ref="$B$1:$V$710">
        <filterColumn colId="2">
          <filters>
            <filter val="been"/>
            <filter val="your"/>
            <filter val="these"/>
            <filter val="would"/>
            <filter val="near"/>
            <filter val="because"/>
            <filter val="in front of"/>
            <filter val="you"/>
            <filter val="an"/>
            <filter val="as"/>
            <filter val="at"/>
            <filter val="left"/>
            <filter val="much"/>
            <filter val="be"/>
            <filter val="cliff"/>
            <filter val="I"/>
            <filter val="turn"/>
            <filter val="how"/>
            <filter val="see"/>
            <filter val="same"/>
            <filter val="by"/>
            <filter val="after"/>
            <filter val="close"/>
            <filter val="a"/>
            <filter val="set"/>
            <filter val="right"/>
            <filter val="the"/>
            <filter val="thank"/>
            <filter val="under"/>
            <filter val="do"/>
            <filter val="down"/>
            <filter val="good"/>
            <filter val="need"/>
            <filter val="she"/>
            <filter val="little"/>
            <filter val="some"/>
            <filter val="for"/>
            <filter val="end"/>
            <filter val="just"/>
            <filter val="live"/>
            <filter val="next to"/>
            <filter val="over"/>
            <filter val="slippers"/>
            <filter val="go"/>
            <filter val="with"/>
            <filter val="there"/>
            <filter val="well"/>
            <filter val="he"/>
            <filter val="very"/>
            <filter val="big"/>
            <filter val="soon"/>
            <filter val="number"/>
            <filter val="in"/>
            <filter val="it"/>
            <filter val="top"/>
            <filter val="too"/>
            <filter val="stream"/>
            <filter val="have"/>
            <filter val="shorts"/>
            <filter val="together"/>
            <filter val="may"/>
            <filter val="change"/>
            <filter val="restaurant"/>
            <filter val="off"/>
            <filter val="use"/>
            <filter val="sandals"/>
            <filter val="that"/>
            <filter val="high"/>
            <filter val="find"/>
            <filter val="than"/>
            <filter val="me"/>
            <filter val="all"/>
            <filter val="new"/>
            <filter val="my"/>
            <filter val="try"/>
            <filter val="no"/>
            <filter val="behind"/>
            <filter val="around"/>
            <filter val="and"/>
            <filter val="of"/>
            <filter val="today"/>
            <filter val="make"/>
            <filter val="on"/>
            <filter val="or"/>
            <filter val="golf course"/>
            <filter val="any"/>
            <filter val="about"/>
            <filter val="cake"/>
            <filter val="above"/>
            <filter val="they"/>
            <filter val="lightning"/>
            <filter val="old"/>
            <filter val="want"/>
            <filter val="myself"/>
            <filter val="them"/>
            <filter val="opposite"/>
            <filter val="then"/>
            <filter val="each"/>
            <filter val="must"/>
            <filter val="long"/>
            <filter val="Open"/>
            <filter val="into"/>
            <filter val="bookstore"/>
            <filter val="are"/>
            <filter val="does"/>
            <filter val="where"/>
            <filter val="so"/>
            <filter val="think"/>
            <filter val="many"/>
            <filter val="call"/>
            <filter val="such"/>
            <filter val="ask"/>
            <filter val="to"/>
            <filter val="but"/>
            <filter val="through"/>
            <filter val="up"/>
            <filter val="has"/>
            <filter val="us"/>
            <filter val="this"/>
            <filter val="wash"/>
            <filter val="look"/>
            <filter val="know"/>
            <filter val="show"/>
            <filter val="cold"/>
            <filter val="we"/>
            <filter val="not"/>
            <filter val="pizza"/>
            <filter val="gloves"/>
            <filter val="now"/>
            <filter val="every"/>
            <filter val="yes"/>
            <filter val="again"/>
            <filter val="way"/>
            <filter val="what"/>
            <filter val="short"/>
            <filter val="happy"/>
            <filter val="when"/>
            <filter val="her"/>
            <filter val="children"/>
            <filter val="between"/>
            <filter val="come"/>
            <filter val="chocolate"/>
            <filter val="love"/>
            <filter val="lollipop"/>
            <filter val="our"/>
            <filter val="out"/>
            <filter val="get"/>
            <filter val="more"/>
            <filter val="great"/>
            <filter val="help"/>
            <filter val="first"/>
            <filter val="small"/>
            <filter val="tell"/>
            <filter val="lotus"/>
            <filter val="him"/>
            <filter val="his"/>
            <filter val="only"/>
            <filter val="from"/>
            <filter val="spell"/>
            <filter val="like"/>
            <filter val="kind"/>
            <filter val="island"/>
            <filter val="both"/>
            <filter val="market"/>
            <filter val="who"/>
            <filter val="here"/>
            <filter val="part"/>
            <filter val="their"/>
            <filter val="why"/>
            <filter val="can"/>
            <filter val="move"/>
            <filter val="will"/>
            <filter val="say"/>
          </filters>
        </filterColumn>
      </autoFilter>
    </customSheetView>
  </customSheetViews>
  <hyperlinks>
    <hyperlink r:id="rId1" ref="G2"/>
    <hyperlink r:id="rId2" ref="H2"/>
    <hyperlink r:id="rId3" ref="I2"/>
    <hyperlink r:id="rId4" ref="J2"/>
    <hyperlink r:id="rId5" ref="K2"/>
    <hyperlink r:id="rId6" ref="L2"/>
    <hyperlink r:id="rId7" ref="M2"/>
    <hyperlink r:id="rId8" ref="N2"/>
    <hyperlink r:id="rId9" ref="P2"/>
    <hyperlink r:id="rId10" ref="R2"/>
    <hyperlink r:id="rId11" ref="T2"/>
    <hyperlink r:id="rId12" ref="V2"/>
    <hyperlink r:id="rId13" ref="H3"/>
    <hyperlink r:id="rId14" ref="I3"/>
    <hyperlink r:id="rId15" ref="J3"/>
    <hyperlink r:id="rId16" ref="K3"/>
    <hyperlink r:id="rId17" ref="L3"/>
    <hyperlink r:id="rId18" ref="M3"/>
    <hyperlink r:id="rId19" ref="N3"/>
    <hyperlink r:id="rId20" ref="P3"/>
    <hyperlink r:id="rId21" ref="R3"/>
    <hyperlink r:id="rId22" ref="T3"/>
    <hyperlink r:id="rId23" ref="V3"/>
    <hyperlink r:id="rId24" ref="H4"/>
    <hyperlink r:id="rId25" ref="I4"/>
    <hyperlink r:id="rId26" ref="J4"/>
    <hyperlink r:id="rId27" ref="K4"/>
    <hyperlink r:id="rId28" ref="L4"/>
    <hyperlink r:id="rId29" ref="M4"/>
    <hyperlink r:id="rId30" ref="N4"/>
    <hyperlink r:id="rId31" ref="P4"/>
    <hyperlink r:id="rId32" ref="R4"/>
    <hyperlink r:id="rId33" ref="T4"/>
    <hyperlink r:id="rId34" ref="V4"/>
    <hyperlink r:id="rId35" ref="H5"/>
    <hyperlink r:id="rId36" ref="I5"/>
    <hyperlink r:id="rId37" ref="J5"/>
    <hyperlink r:id="rId38" ref="K5"/>
    <hyperlink r:id="rId39" ref="L5"/>
    <hyperlink r:id="rId40" ref="M5"/>
    <hyperlink r:id="rId41" ref="N5"/>
    <hyperlink r:id="rId42" ref="P5"/>
    <hyperlink r:id="rId43" ref="R5"/>
    <hyperlink r:id="rId44" ref="T5"/>
    <hyperlink r:id="rId45" ref="V5"/>
    <hyperlink r:id="rId46" ref="H6"/>
    <hyperlink r:id="rId47" ref="I6"/>
    <hyperlink r:id="rId48" ref="J6"/>
    <hyperlink r:id="rId49" ref="K6"/>
    <hyperlink r:id="rId50" ref="L6"/>
    <hyperlink r:id="rId51" ref="M6"/>
    <hyperlink r:id="rId52" ref="N6"/>
    <hyperlink r:id="rId53" ref="P6"/>
    <hyperlink r:id="rId54" ref="R6"/>
    <hyperlink r:id="rId55" ref="T6"/>
    <hyperlink r:id="rId56" ref="V6"/>
    <hyperlink r:id="rId57" ref="H7"/>
    <hyperlink r:id="rId58" ref="I7"/>
    <hyperlink r:id="rId59" ref="J7"/>
    <hyperlink r:id="rId60" ref="K7"/>
    <hyperlink r:id="rId61" ref="L7"/>
    <hyperlink r:id="rId62" ref="M7"/>
    <hyperlink r:id="rId63" ref="N7"/>
    <hyperlink r:id="rId64" ref="P7"/>
    <hyperlink r:id="rId65" ref="R7"/>
    <hyperlink r:id="rId66" ref="T7"/>
    <hyperlink r:id="rId67" ref="V7"/>
    <hyperlink r:id="rId68" ref="H8"/>
    <hyperlink r:id="rId69" ref="I8"/>
    <hyperlink r:id="rId70" ref="J8"/>
    <hyperlink r:id="rId71" ref="K8"/>
    <hyperlink r:id="rId72" ref="L8"/>
    <hyperlink r:id="rId73" ref="M8"/>
    <hyperlink r:id="rId74" ref="N8"/>
    <hyperlink r:id="rId75" ref="P8"/>
    <hyperlink r:id="rId76" ref="R8"/>
    <hyperlink r:id="rId77" ref="T8"/>
    <hyperlink r:id="rId78" ref="V8"/>
    <hyperlink r:id="rId79" ref="H9"/>
    <hyperlink r:id="rId80" ref="I9"/>
    <hyperlink r:id="rId81" ref="J9"/>
    <hyperlink r:id="rId82" ref="K9"/>
    <hyperlink r:id="rId83" ref="L9"/>
    <hyperlink r:id="rId84" ref="M9"/>
    <hyperlink r:id="rId85" ref="N9"/>
    <hyperlink r:id="rId86" ref="P9"/>
    <hyperlink r:id="rId87" ref="R9"/>
    <hyperlink r:id="rId88" ref="T9"/>
    <hyperlink r:id="rId89" ref="V9"/>
    <hyperlink r:id="rId90" ref="H10"/>
    <hyperlink r:id="rId91" ref="I10"/>
    <hyperlink r:id="rId92" ref="J10"/>
    <hyperlink r:id="rId93" ref="K10"/>
    <hyperlink r:id="rId94" ref="L10"/>
    <hyperlink r:id="rId95" ref="M10"/>
    <hyperlink r:id="rId96" ref="N10"/>
    <hyperlink r:id="rId97" ref="P10"/>
    <hyperlink r:id="rId98" ref="R10"/>
    <hyperlink r:id="rId99" ref="T10"/>
    <hyperlink r:id="rId100" ref="V10"/>
    <hyperlink r:id="rId101" ref="H11"/>
    <hyperlink r:id="rId102" ref="I11"/>
    <hyperlink r:id="rId103" ref="J11"/>
    <hyperlink r:id="rId104" ref="K11"/>
    <hyperlink r:id="rId105" ref="L11"/>
    <hyperlink r:id="rId106" ref="M11"/>
    <hyperlink r:id="rId107" ref="N11"/>
    <hyperlink r:id="rId108" ref="P11"/>
    <hyperlink r:id="rId109" ref="R11"/>
    <hyperlink r:id="rId110" ref="T11"/>
    <hyperlink r:id="rId111" ref="V11"/>
    <hyperlink r:id="rId112" ref="H12"/>
    <hyperlink r:id="rId113" ref="I12"/>
    <hyperlink r:id="rId114" ref="J12"/>
    <hyperlink r:id="rId115" ref="K12"/>
    <hyperlink r:id="rId116" ref="L12"/>
    <hyperlink r:id="rId117" ref="M12"/>
    <hyperlink r:id="rId118" ref="N12"/>
    <hyperlink r:id="rId119" ref="P12"/>
    <hyperlink r:id="rId120" ref="R12"/>
    <hyperlink r:id="rId121" ref="T12"/>
    <hyperlink r:id="rId122" ref="V12"/>
    <hyperlink r:id="rId123" ref="H13"/>
    <hyperlink r:id="rId124" ref="I13"/>
    <hyperlink r:id="rId125" ref="J13"/>
    <hyperlink r:id="rId126" ref="K13"/>
    <hyperlink r:id="rId127" ref="L13"/>
    <hyperlink r:id="rId128" ref="M13"/>
    <hyperlink r:id="rId129" ref="N13"/>
    <hyperlink r:id="rId130" ref="P13"/>
    <hyperlink r:id="rId131" ref="R13"/>
    <hyperlink r:id="rId132" ref="T13"/>
    <hyperlink r:id="rId133" ref="V13"/>
    <hyperlink r:id="rId134" ref="H14"/>
    <hyperlink r:id="rId135" ref="I14"/>
    <hyperlink r:id="rId136" ref="J14"/>
    <hyperlink r:id="rId137" ref="K14"/>
    <hyperlink r:id="rId138" ref="L14"/>
    <hyperlink r:id="rId139" ref="M14"/>
    <hyperlink r:id="rId140" ref="N14"/>
    <hyperlink r:id="rId141" ref="P14"/>
    <hyperlink r:id="rId142" ref="R14"/>
    <hyperlink r:id="rId143" ref="T14"/>
    <hyperlink r:id="rId144" ref="V14"/>
    <hyperlink r:id="rId145" ref="H15"/>
    <hyperlink r:id="rId146" ref="I15"/>
    <hyperlink r:id="rId147" ref="J15"/>
    <hyperlink r:id="rId148" ref="K15"/>
    <hyperlink r:id="rId149" ref="L15"/>
    <hyperlink r:id="rId150" ref="M15"/>
    <hyperlink r:id="rId151" ref="N15"/>
    <hyperlink r:id="rId152" ref="P15"/>
    <hyperlink r:id="rId153" ref="R15"/>
    <hyperlink r:id="rId154" ref="T15"/>
    <hyperlink r:id="rId155" ref="V15"/>
    <hyperlink r:id="rId156" ref="H16"/>
    <hyperlink r:id="rId157" ref="I16"/>
    <hyperlink r:id="rId158" ref="J16"/>
    <hyperlink r:id="rId159" ref="K16"/>
    <hyperlink r:id="rId160" ref="L16"/>
    <hyperlink r:id="rId161" ref="M16"/>
    <hyperlink r:id="rId162" ref="N16"/>
    <hyperlink r:id="rId163" ref="P16"/>
    <hyperlink r:id="rId164" ref="R16"/>
    <hyperlink r:id="rId165" ref="T16"/>
    <hyperlink r:id="rId166" ref="V16"/>
    <hyperlink r:id="rId167" ref="H17"/>
    <hyperlink r:id="rId168" ref="I17"/>
    <hyperlink r:id="rId169" ref="J17"/>
    <hyperlink r:id="rId170" ref="K17"/>
    <hyperlink r:id="rId171" ref="L17"/>
    <hyperlink r:id="rId172" ref="M17"/>
    <hyperlink r:id="rId173" ref="N17"/>
    <hyperlink r:id="rId174" ref="P17"/>
    <hyperlink r:id="rId175" ref="R17"/>
    <hyperlink r:id="rId176" ref="T17"/>
    <hyperlink r:id="rId177" ref="V17"/>
    <hyperlink r:id="rId178" ref="H18"/>
    <hyperlink r:id="rId179" ref="I18"/>
    <hyperlink r:id="rId180" ref="H19"/>
    <hyperlink r:id="rId181" ref="I19"/>
    <hyperlink r:id="rId182" ref="H20"/>
    <hyperlink r:id="rId183" ref="I20"/>
    <hyperlink r:id="rId184" ref="H21"/>
    <hyperlink r:id="rId185" ref="I21"/>
    <hyperlink r:id="rId186" ref="H22"/>
    <hyperlink r:id="rId187" ref="I22"/>
    <hyperlink r:id="rId188" ref="H23"/>
    <hyperlink r:id="rId189" ref="I23"/>
    <hyperlink r:id="rId190" ref="H24"/>
    <hyperlink r:id="rId191" ref="I24"/>
    <hyperlink r:id="rId192" ref="H25"/>
    <hyperlink r:id="rId193" ref="I25"/>
    <hyperlink r:id="rId194" ref="H26"/>
    <hyperlink r:id="rId195" ref="I26"/>
    <hyperlink r:id="rId196" ref="H27"/>
    <hyperlink r:id="rId197" ref="I27"/>
    <hyperlink r:id="rId198" ref="H28"/>
    <hyperlink r:id="rId199" ref="I28"/>
    <hyperlink r:id="rId200" ref="H29"/>
    <hyperlink r:id="rId201" ref="I29"/>
    <hyperlink r:id="rId202" ref="G30"/>
    <hyperlink r:id="rId203" ref="H30"/>
    <hyperlink r:id="rId204" ref="I30"/>
    <hyperlink r:id="rId205" ref="J30"/>
    <hyperlink r:id="rId206" ref="K30"/>
    <hyperlink r:id="rId207" ref="L30"/>
    <hyperlink r:id="rId208" ref="M30"/>
    <hyperlink r:id="rId209" ref="N30"/>
    <hyperlink r:id="rId210" ref="O30"/>
    <hyperlink r:id="rId211" ref="P30"/>
    <hyperlink r:id="rId212" ref="R30"/>
    <hyperlink r:id="rId213" ref="S30"/>
    <hyperlink r:id="rId214" ref="T30"/>
    <hyperlink r:id="rId215" ref="V30"/>
    <hyperlink r:id="rId216" ref="H31"/>
    <hyperlink r:id="rId217" ref="I31"/>
    <hyperlink r:id="rId218" ref="J31"/>
    <hyperlink r:id="rId219" ref="K31"/>
    <hyperlink r:id="rId220" ref="L31"/>
    <hyperlink r:id="rId221" ref="M31"/>
    <hyperlink r:id="rId222" ref="N31"/>
    <hyperlink r:id="rId223" ref="O31"/>
    <hyperlink r:id="rId224" ref="P31"/>
    <hyperlink r:id="rId225" ref="R31"/>
    <hyperlink r:id="rId226" ref="S31"/>
    <hyperlink r:id="rId227" ref="T31"/>
    <hyperlink r:id="rId228" ref="V31"/>
    <hyperlink r:id="rId229" ref="H32"/>
    <hyperlink r:id="rId230" ref="I32"/>
    <hyperlink r:id="rId231" ref="J32"/>
    <hyperlink r:id="rId232" ref="K32"/>
    <hyperlink r:id="rId233" ref="L32"/>
    <hyperlink r:id="rId234" ref="M32"/>
    <hyperlink r:id="rId235" ref="N32"/>
    <hyperlink r:id="rId236" ref="O32"/>
    <hyperlink r:id="rId237" ref="P32"/>
    <hyperlink r:id="rId238" ref="R32"/>
    <hyperlink r:id="rId239" ref="S32"/>
    <hyperlink r:id="rId240" ref="T32"/>
    <hyperlink r:id="rId241" ref="V32"/>
    <hyperlink r:id="rId242" ref="H33"/>
    <hyperlink r:id="rId243" ref="I33"/>
    <hyperlink r:id="rId244" ref="J33"/>
    <hyperlink r:id="rId245" ref="K33"/>
    <hyperlink r:id="rId246" ref="L33"/>
    <hyperlink r:id="rId247" ref="M33"/>
    <hyperlink r:id="rId248" ref="N33"/>
    <hyperlink r:id="rId249" ref="O33"/>
    <hyperlink r:id="rId250" ref="P33"/>
    <hyperlink r:id="rId251" ref="R33"/>
    <hyperlink r:id="rId252" ref="S33"/>
    <hyperlink r:id="rId253" ref="T33"/>
    <hyperlink r:id="rId254" ref="V33"/>
    <hyperlink r:id="rId255" ref="H34"/>
    <hyperlink r:id="rId256" ref="I34"/>
    <hyperlink r:id="rId257" ref="J34"/>
    <hyperlink r:id="rId258" ref="K34"/>
    <hyperlink r:id="rId259" ref="L34"/>
    <hyperlink r:id="rId260" ref="M34"/>
    <hyperlink r:id="rId261" ref="N34"/>
    <hyperlink r:id="rId262" ref="P34"/>
    <hyperlink r:id="rId263" ref="R34"/>
    <hyperlink r:id="rId264" ref="T34"/>
    <hyperlink r:id="rId265" ref="V34"/>
    <hyperlink r:id="rId266" ref="H35"/>
    <hyperlink r:id="rId267" ref="I35"/>
    <hyperlink r:id="rId268" ref="J35"/>
    <hyperlink r:id="rId269" ref="K35"/>
    <hyperlink r:id="rId270" ref="L35"/>
    <hyperlink r:id="rId271" ref="M35"/>
    <hyperlink r:id="rId272" ref="N35"/>
    <hyperlink r:id="rId273" ref="P35"/>
    <hyperlink r:id="rId274" ref="R35"/>
    <hyperlink r:id="rId275" ref="T35"/>
    <hyperlink r:id="rId276" ref="V35"/>
    <hyperlink r:id="rId277" ref="H36"/>
    <hyperlink r:id="rId278" ref="I36"/>
    <hyperlink r:id="rId279" ref="J36"/>
    <hyperlink r:id="rId280" ref="K36"/>
    <hyperlink r:id="rId281" ref="L36"/>
    <hyperlink r:id="rId282" ref="M36"/>
    <hyperlink r:id="rId283" ref="N36"/>
    <hyperlink r:id="rId284" ref="P36"/>
    <hyperlink r:id="rId285" ref="R36"/>
    <hyperlink r:id="rId286" ref="T36"/>
    <hyperlink r:id="rId287" ref="V36"/>
    <hyperlink r:id="rId288" ref="H37"/>
    <hyperlink r:id="rId289" ref="I37"/>
    <hyperlink r:id="rId290" ref="J37"/>
    <hyperlink r:id="rId291" ref="K37"/>
    <hyperlink r:id="rId292" ref="L37"/>
    <hyperlink r:id="rId293" ref="M37"/>
    <hyperlink r:id="rId294" ref="N37"/>
    <hyperlink r:id="rId295" ref="P37"/>
    <hyperlink r:id="rId296" ref="R37"/>
    <hyperlink r:id="rId297" ref="T37"/>
    <hyperlink r:id="rId298" ref="V37"/>
    <hyperlink r:id="rId299" ref="G38"/>
    <hyperlink r:id="rId300" ref="H38"/>
    <hyperlink r:id="rId301" ref="I38"/>
    <hyperlink r:id="rId302" ref="J38"/>
    <hyperlink r:id="rId303" ref="K38"/>
    <hyperlink r:id="rId304" ref="L38"/>
    <hyperlink r:id="rId305" ref="O38"/>
    <hyperlink r:id="rId306" ref="P38"/>
    <hyperlink r:id="rId307" ref="Q38"/>
    <hyperlink r:id="rId308" ref="S38"/>
    <hyperlink r:id="rId309" ref="T38"/>
    <hyperlink r:id="rId310" ref="U38"/>
    <hyperlink r:id="rId311" ref="H39"/>
    <hyperlink r:id="rId312" ref="I39"/>
    <hyperlink r:id="rId313" ref="J39"/>
    <hyperlink r:id="rId314" ref="K39"/>
    <hyperlink r:id="rId315" ref="L39"/>
    <hyperlink r:id="rId316" ref="O39"/>
    <hyperlink r:id="rId317" ref="P39"/>
    <hyperlink r:id="rId318" ref="Q39"/>
    <hyperlink r:id="rId319" ref="S39"/>
    <hyperlink r:id="rId320" ref="T39"/>
    <hyperlink r:id="rId321" ref="U39"/>
    <hyperlink r:id="rId322" ref="H40"/>
    <hyperlink r:id="rId323" ref="I40"/>
    <hyperlink r:id="rId324" ref="J40"/>
    <hyperlink r:id="rId325" ref="K40"/>
    <hyperlink r:id="rId326" ref="L40"/>
    <hyperlink r:id="rId327" ref="O40"/>
    <hyperlink r:id="rId328" ref="P40"/>
    <hyperlink r:id="rId329" ref="Q40"/>
    <hyperlink r:id="rId330" ref="S40"/>
    <hyperlink r:id="rId331" ref="T40"/>
    <hyperlink r:id="rId332" ref="U40"/>
    <hyperlink r:id="rId333" ref="H41"/>
    <hyperlink r:id="rId334" ref="I41"/>
    <hyperlink r:id="rId335" ref="J41"/>
    <hyperlink r:id="rId336" ref="K41"/>
    <hyperlink r:id="rId337" ref="L41"/>
    <hyperlink r:id="rId338" ref="O41"/>
    <hyperlink r:id="rId339" ref="P41"/>
    <hyperlink r:id="rId340" ref="Q41"/>
    <hyperlink r:id="rId341" ref="S41"/>
    <hyperlink r:id="rId342" ref="T41"/>
    <hyperlink r:id="rId343" ref="U41"/>
    <hyperlink r:id="rId344" ref="H42"/>
    <hyperlink r:id="rId345" ref="I42"/>
    <hyperlink r:id="rId346" ref="J42"/>
    <hyperlink r:id="rId347" ref="K42"/>
    <hyperlink r:id="rId348" ref="L42"/>
    <hyperlink r:id="rId349" ref="P42"/>
    <hyperlink r:id="rId350" ref="Q42"/>
    <hyperlink r:id="rId351" ref="T42"/>
    <hyperlink r:id="rId352" ref="U42"/>
    <hyperlink r:id="rId353" ref="H43"/>
    <hyperlink r:id="rId354" ref="I43"/>
    <hyperlink r:id="rId355" ref="J43"/>
    <hyperlink r:id="rId356" ref="K43"/>
    <hyperlink r:id="rId357" ref="L43"/>
    <hyperlink r:id="rId358" ref="P43"/>
    <hyperlink r:id="rId359" ref="Q43"/>
    <hyperlink r:id="rId360" ref="T43"/>
    <hyperlink r:id="rId361" ref="U43"/>
    <hyperlink r:id="rId362" ref="H44"/>
    <hyperlink r:id="rId363" ref="I44"/>
    <hyperlink r:id="rId364" ref="J44"/>
    <hyperlink r:id="rId365" ref="K44"/>
    <hyperlink r:id="rId366" ref="L44"/>
    <hyperlink r:id="rId367" ref="P44"/>
    <hyperlink r:id="rId368" ref="Q44"/>
    <hyperlink r:id="rId369" ref="T44"/>
    <hyperlink r:id="rId370" ref="U44"/>
    <hyperlink r:id="rId371" ref="H45"/>
    <hyperlink r:id="rId372" ref="I45"/>
    <hyperlink r:id="rId373" ref="J45"/>
    <hyperlink r:id="rId374" ref="K45"/>
    <hyperlink r:id="rId375" ref="L45"/>
    <hyperlink r:id="rId376" ref="P45"/>
    <hyperlink r:id="rId377" ref="Q45"/>
    <hyperlink r:id="rId378" ref="T45"/>
    <hyperlink r:id="rId379" ref="U45"/>
    <hyperlink r:id="rId380" ref="H46"/>
    <hyperlink r:id="rId381" ref="I46"/>
    <hyperlink r:id="rId382" ref="H47"/>
    <hyperlink r:id="rId383" ref="I47"/>
    <hyperlink r:id="rId384" ref="H48"/>
    <hyperlink r:id="rId385" ref="I48"/>
    <hyperlink r:id="rId386" ref="H49"/>
    <hyperlink r:id="rId387" ref="I49"/>
    <hyperlink r:id="rId388" ref="H50"/>
    <hyperlink r:id="rId389" ref="I50"/>
    <hyperlink r:id="rId390" ref="H51"/>
    <hyperlink r:id="rId391" ref="I51"/>
    <hyperlink r:id="rId392" ref="H52"/>
    <hyperlink r:id="rId393" ref="I52"/>
    <hyperlink r:id="rId394" ref="H53"/>
    <hyperlink r:id="rId395" ref="I53"/>
    <hyperlink r:id="rId396" ref="H54"/>
    <hyperlink r:id="rId397" ref="I54"/>
    <hyperlink r:id="rId398" ref="H55"/>
    <hyperlink r:id="rId399" ref="I55"/>
    <hyperlink r:id="rId400" ref="H56"/>
    <hyperlink r:id="rId401" ref="I56"/>
    <hyperlink r:id="rId402" ref="H57"/>
    <hyperlink r:id="rId403" ref="I57"/>
    <hyperlink r:id="rId404" ref="G58"/>
    <hyperlink r:id="rId405" ref="H58"/>
    <hyperlink r:id="rId406" ref="I58"/>
    <hyperlink r:id="rId407" ref="J58"/>
    <hyperlink r:id="rId408" ref="K58"/>
    <hyperlink r:id="rId409" ref="L58"/>
    <hyperlink r:id="rId410" ref="M58"/>
    <hyperlink r:id="rId411" ref="N58"/>
    <hyperlink r:id="rId412" ref="O58"/>
    <hyperlink r:id="rId413" ref="P58"/>
    <hyperlink r:id="rId414" ref="R58"/>
    <hyperlink r:id="rId415" ref="S58"/>
    <hyperlink r:id="rId416" ref="T58"/>
    <hyperlink r:id="rId417" ref="V58"/>
    <hyperlink r:id="rId418" ref="H59"/>
    <hyperlink r:id="rId419" ref="I59"/>
    <hyperlink r:id="rId420" ref="J59"/>
    <hyperlink r:id="rId421" ref="K59"/>
    <hyperlink r:id="rId422" ref="L59"/>
    <hyperlink r:id="rId423" ref="M59"/>
    <hyperlink r:id="rId424" ref="N59"/>
    <hyperlink r:id="rId425" ref="O59"/>
    <hyperlink r:id="rId426" ref="P59"/>
    <hyperlink r:id="rId427" ref="R59"/>
    <hyperlink r:id="rId428" ref="S59"/>
    <hyperlink r:id="rId429" ref="T59"/>
    <hyperlink r:id="rId430" ref="V59"/>
    <hyperlink r:id="rId431" ref="H60"/>
    <hyperlink r:id="rId432" ref="I60"/>
    <hyperlink r:id="rId433" ref="J60"/>
    <hyperlink r:id="rId434" ref="K60"/>
    <hyperlink r:id="rId435" ref="L60"/>
    <hyperlink r:id="rId436" ref="M60"/>
    <hyperlink r:id="rId437" ref="N60"/>
    <hyperlink r:id="rId438" ref="O60"/>
    <hyperlink r:id="rId439" ref="P60"/>
    <hyperlink r:id="rId440" ref="R60"/>
    <hyperlink r:id="rId441" ref="S60"/>
    <hyperlink r:id="rId442" ref="T60"/>
    <hyperlink r:id="rId443" ref="V60"/>
    <hyperlink r:id="rId444" ref="H61"/>
    <hyperlink r:id="rId445" ref="I61"/>
    <hyperlink r:id="rId446" ref="J61"/>
    <hyperlink r:id="rId447" ref="K61"/>
    <hyperlink r:id="rId448" ref="L61"/>
    <hyperlink r:id="rId449" ref="M61"/>
    <hyperlink r:id="rId450" ref="N61"/>
    <hyperlink r:id="rId451" ref="O61"/>
    <hyperlink r:id="rId452" ref="P61"/>
    <hyperlink r:id="rId453" ref="R61"/>
    <hyperlink r:id="rId454" ref="S61"/>
    <hyperlink r:id="rId455" ref="T61"/>
    <hyperlink r:id="rId456" ref="V61"/>
    <hyperlink r:id="rId457" ref="H62"/>
    <hyperlink r:id="rId458" ref="I62"/>
    <hyperlink r:id="rId459" ref="J62"/>
    <hyperlink r:id="rId460" ref="K62"/>
    <hyperlink r:id="rId461" ref="L62"/>
    <hyperlink r:id="rId462" ref="M62"/>
    <hyperlink r:id="rId463" ref="N62"/>
    <hyperlink r:id="rId464" ref="P62"/>
    <hyperlink r:id="rId465" ref="R62"/>
    <hyperlink r:id="rId466" ref="T62"/>
    <hyperlink r:id="rId467" ref="V62"/>
    <hyperlink r:id="rId468" ref="H63"/>
    <hyperlink r:id="rId469" ref="I63"/>
    <hyperlink r:id="rId470" ref="J63"/>
    <hyperlink r:id="rId471" ref="K63"/>
    <hyperlink r:id="rId472" ref="L63"/>
    <hyperlink r:id="rId473" ref="M63"/>
    <hyperlink r:id="rId474" ref="N63"/>
    <hyperlink r:id="rId475" ref="P63"/>
    <hyperlink r:id="rId476" ref="R63"/>
    <hyperlink r:id="rId477" ref="T63"/>
    <hyperlink r:id="rId478" ref="V63"/>
    <hyperlink r:id="rId479" ref="H64"/>
    <hyperlink r:id="rId480" ref="I64"/>
    <hyperlink r:id="rId481" ref="J64"/>
    <hyperlink r:id="rId482" ref="K64"/>
    <hyperlink r:id="rId483" ref="L64"/>
    <hyperlink r:id="rId484" ref="M64"/>
    <hyperlink r:id="rId485" ref="N64"/>
    <hyperlink r:id="rId486" ref="P64"/>
    <hyperlink r:id="rId487" ref="R64"/>
    <hyperlink r:id="rId488" ref="T64"/>
    <hyperlink r:id="rId489" ref="V64"/>
    <hyperlink r:id="rId490" ref="H65"/>
    <hyperlink r:id="rId491" ref="I65"/>
    <hyperlink r:id="rId492" ref="J65"/>
    <hyperlink r:id="rId493" ref="K65"/>
    <hyperlink r:id="rId494" ref="L65"/>
    <hyperlink r:id="rId495" ref="M65"/>
    <hyperlink r:id="rId496" ref="N65"/>
    <hyperlink r:id="rId497" ref="P65"/>
    <hyperlink r:id="rId498" ref="R65"/>
    <hyperlink r:id="rId499" ref="T65"/>
    <hyperlink r:id="rId500" ref="V65"/>
    <hyperlink r:id="rId501" ref="G66"/>
    <hyperlink r:id="rId502" ref="H66"/>
    <hyperlink r:id="rId503" ref="I66"/>
    <hyperlink r:id="rId504" ref="J66"/>
    <hyperlink r:id="rId505" ref="K66"/>
    <hyperlink r:id="rId506" ref="L66"/>
    <hyperlink r:id="rId507" ref="P66"/>
    <hyperlink r:id="rId508" ref="Q66"/>
    <hyperlink r:id="rId509" ref="T66"/>
    <hyperlink r:id="rId510" ref="U66"/>
    <hyperlink r:id="rId511" ref="H67"/>
    <hyperlink r:id="rId512" ref="I67"/>
    <hyperlink r:id="rId513" ref="J67"/>
    <hyperlink r:id="rId514" ref="K67"/>
    <hyperlink r:id="rId515" ref="L67"/>
    <hyperlink r:id="rId516" ref="P67"/>
    <hyperlink r:id="rId517" ref="Q67"/>
    <hyperlink r:id="rId518" ref="T67"/>
    <hyperlink r:id="rId519" ref="U67"/>
    <hyperlink r:id="rId520" ref="H68"/>
    <hyperlink r:id="rId521" ref="I68"/>
    <hyperlink r:id="rId522" ref="J68"/>
    <hyperlink r:id="rId523" ref="K68"/>
    <hyperlink r:id="rId524" ref="L68"/>
    <hyperlink r:id="rId525" ref="P68"/>
    <hyperlink r:id="rId526" ref="Q68"/>
    <hyperlink r:id="rId527" ref="T68"/>
    <hyperlink r:id="rId528" ref="U68"/>
    <hyperlink r:id="rId529" ref="H69"/>
    <hyperlink r:id="rId530" ref="I69"/>
    <hyperlink r:id="rId531" ref="J69"/>
    <hyperlink r:id="rId532" ref="K69"/>
    <hyperlink r:id="rId533" ref="L69"/>
    <hyperlink r:id="rId534" ref="P69"/>
    <hyperlink r:id="rId535" ref="Q69"/>
    <hyperlink r:id="rId536" ref="T69"/>
    <hyperlink r:id="rId537" ref="U69"/>
    <hyperlink r:id="rId538" ref="H70"/>
    <hyperlink r:id="rId539" ref="I70"/>
    <hyperlink r:id="rId540" ref="J70"/>
    <hyperlink r:id="rId541" ref="K70"/>
    <hyperlink r:id="rId542" ref="L70"/>
    <hyperlink r:id="rId543" ref="P70"/>
    <hyperlink r:id="rId544" ref="Q70"/>
    <hyperlink r:id="rId545" ref="T70"/>
    <hyperlink r:id="rId546" ref="U70"/>
    <hyperlink r:id="rId547" ref="H71"/>
    <hyperlink r:id="rId548" ref="I71"/>
    <hyperlink r:id="rId549" ref="J71"/>
    <hyperlink r:id="rId550" ref="K71"/>
    <hyperlink r:id="rId551" ref="L71"/>
    <hyperlink r:id="rId552" ref="P71"/>
    <hyperlink r:id="rId553" ref="Q71"/>
    <hyperlink r:id="rId554" ref="T71"/>
    <hyperlink r:id="rId555" ref="U71"/>
    <hyperlink r:id="rId556" ref="H72"/>
    <hyperlink r:id="rId557" ref="I72"/>
    <hyperlink r:id="rId558" ref="J72"/>
    <hyperlink r:id="rId559" ref="K72"/>
    <hyperlink r:id="rId560" ref="L72"/>
    <hyperlink r:id="rId561" ref="P72"/>
    <hyperlink r:id="rId562" ref="Q72"/>
    <hyperlink r:id="rId563" ref="T72"/>
    <hyperlink r:id="rId564" ref="U72"/>
    <hyperlink r:id="rId565" ref="H73"/>
    <hyperlink r:id="rId566" ref="I73"/>
    <hyperlink r:id="rId567" ref="J73"/>
    <hyperlink r:id="rId568" ref="K73"/>
    <hyperlink r:id="rId569" ref="L73"/>
    <hyperlink r:id="rId570" ref="P73"/>
    <hyperlink r:id="rId571" ref="Q73"/>
    <hyperlink r:id="rId572" ref="T73"/>
    <hyperlink r:id="rId573" ref="U73"/>
    <hyperlink r:id="rId574" ref="H74"/>
    <hyperlink r:id="rId575" ref="I74"/>
    <hyperlink r:id="rId576" ref="H75"/>
    <hyperlink r:id="rId577" ref="I75"/>
    <hyperlink r:id="rId578" ref="H76"/>
    <hyperlink r:id="rId579" ref="I76"/>
    <hyperlink r:id="rId580" ref="H77"/>
    <hyperlink r:id="rId581" ref="I77"/>
    <hyperlink r:id="rId582" ref="H78"/>
    <hyperlink r:id="rId583" ref="I78"/>
    <hyperlink r:id="rId584" ref="H79"/>
    <hyperlink r:id="rId585" ref="I79"/>
    <hyperlink r:id="rId586" ref="H80"/>
    <hyperlink r:id="rId587" ref="I80"/>
    <hyperlink r:id="rId588" ref="H81"/>
    <hyperlink r:id="rId589" ref="I81"/>
    <hyperlink r:id="rId590" ref="H82"/>
    <hyperlink r:id="rId591" ref="I82"/>
    <hyperlink r:id="rId592" ref="H83"/>
    <hyperlink r:id="rId593" ref="I83"/>
    <hyperlink r:id="rId594" ref="H84"/>
    <hyperlink r:id="rId595" ref="I84"/>
    <hyperlink r:id="rId596" ref="H85"/>
    <hyperlink r:id="rId597" ref="I85"/>
    <hyperlink r:id="rId598" ref="G86"/>
    <hyperlink r:id="rId599" ref="H86"/>
    <hyperlink r:id="rId600" ref="I86"/>
    <hyperlink r:id="rId601" ref="J86"/>
    <hyperlink r:id="rId602" ref="K86"/>
    <hyperlink r:id="rId603" ref="L86"/>
    <hyperlink r:id="rId604" ref="P86"/>
    <hyperlink r:id="rId605" ref="Q86"/>
    <hyperlink r:id="rId606" ref="T86"/>
    <hyperlink r:id="rId607" ref="U86"/>
    <hyperlink r:id="rId608" ref="H87"/>
    <hyperlink r:id="rId609" ref="I87"/>
    <hyperlink r:id="rId610" ref="J87"/>
    <hyperlink r:id="rId611" ref="K87"/>
    <hyperlink r:id="rId612" ref="L87"/>
    <hyperlink r:id="rId613" ref="P87"/>
    <hyperlink r:id="rId614" ref="Q87"/>
    <hyperlink r:id="rId615" ref="T87"/>
    <hyperlink r:id="rId616" ref="U87"/>
    <hyperlink r:id="rId617" ref="H88"/>
    <hyperlink r:id="rId618" ref="I88"/>
    <hyperlink r:id="rId619" ref="J88"/>
    <hyperlink r:id="rId620" ref="K88"/>
    <hyperlink r:id="rId621" ref="L88"/>
    <hyperlink r:id="rId622" ref="P88"/>
    <hyperlink r:id="rId623" ref="Q88"/>
    <hyperlink r:id="rId624" ref="T88"/>
    <hyperlink r:id="rId625" ref="U88"/>
    <hyperlink r:id="rId626" ref="H89"/>
    <hyperlink r:id="rId627" ref="I89"/>
    <hyperlink r:id="rId628" ref="J89"/>
    <hyperlink r:id="rId629" ref="K89"/>
    <hyperlink r:id="rId630" ref="L89"/>
    <hyperlink r:id="rId631" ref="P89"/>
    <hyperlink r:id="rId632" ref="Q89"/>
    <hyperlink r:id="rId633" ref="T89"/>
    <hyperlink r:id="rId634" ref="U89"/>
    <hyperlink r:id="rId635" ref="H90"/>
    <hyperlink r:id="rId636" ref="I90"/>
    <hyperlink r:id="rId637" ref="J90"/>
    <hyperlink r:id="rId638" ref="K90"/>
    <hyperlink r:id="rId639" ref="L90"/>
    <hyperlink r:id="rId640" ref="P90"/>
    <hyperlink r:id="rId641" ref="Q90"/>
    <hyperlink r:id="rId642" ref="T90"/>
    <hyperlink r:id="rId643" ref="U90"/>
    <hyperlink r:id="rId644" ref="H91"/>
    <hyperlink r:id="rId645" ref="I91"/>
    <hyperlink r:id="rId646" ref="J91"/>
    <hyperlink r:id="rId647" ref="K91"/>
    <hyperlink r:id="rId648" ref="L91"/>
    <hyperlink r:id="rId649" ref="P91"/>
    <hyperlink r:id="rId650" ref="Q91"/>
    <hyperlink r:id="rId651" ref="T91"/>
    <hyperlink r:id="rId652" ref="U91"/>
    <hyperlink r:id="rId653" ref="H92"/>
    <hyperlink r:id="rId654" ref="I92"/>
    <hyperlink r:id="rId655" ref="J92"/>
    <hyperlink r:id="rId656" ref="K92"/>
    <hyperlink r:id="rId657" ref="L92"/>
    <hyperlink r:id="rId658" ref="P92"/>
    <hyperlink r:id="rId659" ref="Q92"/>
    <hyperlink r:id="rId660" ref="T92"/>
    <hyperlink r:id="rId661" ref="U92"/>
    <hyperlink r:id="rId662" ref="H93"/>
    <hyperlink r:id="rId663" ref="I93"/>
    <hyperlink r:id="rId664" ref="J93"/>
    <hyperlink r:id="rId665" ref="K93"/>
    <hyperlink r:id="rId666" ref="L93"/>
    <hyperlink r:id="rId667" ref="P93"/>
    <hyperlink r:id="rId668" ref="Q93"/>
    <hyperlink r:id="rId669" ref="T93"/>
    <hyperlink r:id="rId670" ref="U93"/>
    <hyperlink r:id="rId671" ref="H94"/>
    <hyperlink r:id="rId672" ref="I94"/>
    <hyperlink r:id="rId673" ref="J94"/>
    <hyperlink r:id="rId674" ref="K94"/>
    <hyperlink r:id="rId675" ref="L94"/>
    <hyperlink r:id="rId676" ref="P94"/>
    <hyperlink r:id="rId677" ref="Q94"/>
    <hyperlink r:id="rId678" ref="T94"/>
    <hyperlink r:id="rId679" ref="U94"/>
    <hyperlink r:id="rId680" ref="H95"/>
    <hyperlink r:id="rId681" ref="I95"/>
    <hyperlink r:id="rId682" ref="J95"/>
    <hyperlink r:id="rId683" ref="K95"/>
    <hyperlink r:id="rId684" ref="L95"/>
    <hyperlink r:id="rId685" ref="P95"/>
    <hyperlink r:id="rId686" ref="Q95"/>
    <hyperlink r:id="rId687" ref="T95"/>
    <hyperlink r:id="rId688" ref="U95"/>
    <hyperlink r:id="rId689" ref="H96"/>
    <hyperlink r:id="rId690" ref="I96"/>
    <hyperlink r:id="rId691" ref="J96"/>
    <hyperlink r:id="rId692" ref="K96"/>
    <hyperlink r:id="rId693" ref="L96"/>
    <hyperlink r:id="rId694" ref="P96"/>
    <hyperlink r:id="rId695" ref="Q96"/>
    <hyperlink r:id="rId696" ref="T96"/>
    <hyperlink r:id="rId697" ref="U96"/>
    <hyperlink r:id="rId698" ref="H97"/>
    <hyperlink r:id="rId699" ref="I97"/>
    <hyperlink r:id="rId700" ref="J97"/>
    <hyperlink r:id="rId701" ref="K97"/>
    <hyperlink r:id="rId702" ref="L97"/>
    <hyperlink r:id="rId703" ref="P97"/>
    <hyperlink r:id="rId704" ref="Q97"/>
    <hyperlink r:id="rId705" ref="T97"/>
    <hyperlink r:id="rId706" ref="U97"/>
    <hyperlink r:id="rId707" ref="H98"/>
    <hyperlink r:id="rId708" ref="I98"/>
    <hyperlink r:id="rId709" ref="J98"/>
    <hyperlink r:id="rId710" ref="K98"/>
    <hyperlink r:id="rId711" ref="L98"/>
    <hyperlink r:id="rId712" ref="P98"/>
    <hyperlink r:id="rId713" ref="Q98"/>
    <hyperlink r:id="rId714" ref="T98"/>
    <hyperlink r:id="rId715" ref="U98"/>
    <hyperlink r:id="rId716" ref="H99"/>
    <hyperlink r:id="rId717" ref="I99"/>
    <hyperlink r:id="rId718" ref="J99"/>
    <hyperlink r:id="rId719" ref="K99"/>
    <hyperlink r:id="rId720" ref="L99"/>
    <hyperlink r:id="rId721" ref="P99"/>
    <hyperlink r:id="rId722" ref="Q99"/>
    <hyperlink r:id="rId723" ref="T99"/>
    <hyperlink r:id="rId724" ref="U99"/>
    <hyperlink r:id="rId725" ref="H100"/>
    <hyperlink r:id="rId726" ref="I100"/>
    <hyperlink r:id="rId727" ref="J100"/>
    <hyperlink r:id="rId728" ref="K100"/>
    <hyperlink r:id="rId729" ref="L100"/>
    <hyperlink r:id="rId730" ref="P100"/>
    <hyperlink r:id="rId731" ref="Q100"/>
    <hyperlink r:id="rId732" ref="T100"/>
    <hyperlink r:id="rId733" ref="U100"/>
    <hyperlink r:id="rId734" ref="H101"/>
    <hyperlink r:id="rId735" ref="I101"/>
    <hyperlink r:id="rId736" ref="J101"/>
    <hyperlink r:id="rId737" ref="K101"/>
    <hyperlink r:id="rId738" ref="L101"/>
    <hyperlink r:id="rId739" ref="P101"/>
    <hyperlink r:id="rId740" ref="Q101"/>
    <hyperlink r:id="rId741" ref="T101"/>
    <hyperlink r:id="rId742" ref="U101"/>
    <hyperlink r:id="rId743" ref="H102"/>
    <hyperlink r:id="rId744" ref="I102"/>
    <hyperlink r:id="rId745" ref="H103"/>
    <hyperlink r:id="rId746" ref="I103"/>
    <hyperlink r:id="rId747" ref="H104"/>
    <hyperlink r:id="rId748" ref="I104"/>
    <hyperlink r:id="rId749" ref="H105"/>
    <hyperlink r:id="rId750" ref="I105"/>
    <hyperlink r:id="rId751" ref="H106"/>
    <hyperlink r:id="rId752" ref="I106"/>
    <hyperlink r:id="rId753" ref="H107"/>
    <hyperlink r:id="rId754" ref="I107"/>
    <hyperlink r:id="rId755" ref="H108"/>
    <hyperlink r:id="rId756" ref="I108"/>
    <hyperlink r:id="rId757" ref="H109"/>
    <hyperlink r:id="rId758" ref="I109"/>
    <hyperlink r:id="rId759" ref="H110"/>
    <hyperlink r:id="rId760" ref="I110"/>
    <hyperlink r:id="rId761" ref="H111"/>
    <hyperlink r:id="rId762" ref="I111"/>
    <hyperlink r:id="rId763" ref="H112"/>
    <hyperlink r:id="rId764" ref="I112"/>
    <hyperlink r:id="rId765" ref="H113"/>
    <hyperlink r:id="rId766" ref="I113"/>
    <hyperlink r:id="rId767" ref="G114"/>
    <hyperlink r:id="rId768" ref="H114"/>
    <hyperlink r:id="rId769" ref="I114"/>
    <hyperlink r:id="rId770" ref="J114"/>
    <hyperlink r:id="rId771" ref="K114"/>
    <hyperlink r:id="rId772" ref="L114"/>
    <hyperlink r:id="rId773" ref="M114"/>
    <hyperlink r:id="rId774" ref="N114"/>
    <hyperlink r:id="rId775" ref="P114"/>
    <hyperlink r:id="rId776" ref="R114"/>
    <hyperlink r:id="rId777" ref="T114"/>
    <hyperlink r:id="rId778" ref="V114"/>
    <hyperlink r:id="rId779" ref="H115"/>
    <hyperlink r:id="rId780" ref="I115"/>
    <hyperlink r:id="rId781" ref="J115"/>
    <hyperlink r:id="rId782" ref="K115"/>
    <hyperlink r:id="rId783" ref="L115"/>
    <hyperlink r:id="rId784" ref="M115"/>
    <hyperlink r:id="rId785" ref="N115"/>
    <hyperlink r:id="rId786" ref="P115"/>
    <hyperlink r:id="rId787" ref="R115"/>
    <hyperlink r:id="rId788" ref="T115"/>
    <hyperlink r:id="rId789" ref="V115"/>
    <hyperlink r:id="rId790" ref="H116"/>
    <hyperlink r:id="rId791" ref="I116"/>
    <hyperlink r:id="rId792" ref="J116"/>
    <hyperlink r:id="rId793" ref="K116"/>
    <hyperlink r:id="rId794" ref="L116"/>
    <hyperlink r:id="rId795" ref="M116"/>
    <hyperlink r:id="rId796" ref="N116"/>
    <hyperlink r:id="rId797" ref="P116"/>
    <hyperlink r:id="rId798" ref="R116"/>
    <hyperlink r:id="rId799" ref="T116"/>
    <hyperlink r:id="rId800" ref="V116"/>
    <hyperlink r:id="rId801" ref="H117"/>
    <hyperlink r:id="rId802" ref="I117"/>
    <hyperlink r:id="rId803" ref="J117"/>
    <hyperlink r:id="rId804" ref="K117"/>
    <hyperlink r:id="rId805" ref="L117"/>
    <hyperlink r:id="rId806" ref="M117"/>
    <hyperlink r:id="rId807" ref="N117"/>
    <hyperlink r:id="rId808" ref="P117"/>
    <hyperlink r:id="rId809" ref="R117"/>
    <hyperlink r:id="rId810" ref="T117"/>
    <hyperlink r:id="rId811" ref="V117"/>
    <hyperlink r:id="rId812" ref="H118"/>
    <hyperlink r:id="rId813" ref="I118"/>
    <hyperlink r:id="rId814" ref="J118"/>
    <hyperlink r:id="rId815" ref="K118"/>
    <hyperlink r:id="rId816" ref="L118"/>
    <hyperlink r:id="rId817" ref="M118"/>
    <hyperlink r:id="rId818" ref="N118"/>
    <hyperlink r:id="rId819" ref="P118"/>
    <hyperlink r:id="rId820" ref="R118"/>
    <hyperlink r:id="rId821" ref="T118"/>
    <hyperlink r:id="rId822" ref="V118"/>
    <hyperlink r:id="rId823" ref="H119"/>
    <hyperlink r:id="rId824" ref="I119"/>
    <hyperlink r:id="rId825" ref="J119"/>
    <hyperlink r:id="rId826" ref="K119"/>
    <hyperlink r:id="rId827" ref="L119"/>
    <hyperlink r:id="rId828" ref="M119"/>
    <hyperlink r:id="rId829" ref="N119"/>
    <hyperlink r:id="rId830" ref="P119"/>
    <hyperlink r:id="rId831" ref="R119"/>
    <hyperlink r:id="rId832" ref="T119"/>
    <hyperlink r:id="rId833" ref="V119"/>
    <hyperlink r:id="rId834" ref="H120"/>
    <hyperlink r:id="rId835" ref="I120"/>
    <hyperlink r:id="rId836" ref="J120"/>
    <hyperlink r:id="rId837" ref="K120"/>
    <hyperlink r:id="rId838" ref="L120"/>
    <hyperlink r:id="rId839" ref="M120"/>
    <hyperlink r:id="rId840" ref="N120"/>
    <hyperlink r:id="rId841" ref="P120"/>
    <hyperlink r:id="rId842" ref="R120"/>
    <hyperlink r:id="rId843" ref="T120"/>
    <hyperlink r:id="rId844" ref="V120"/>
    <hyperlink r:id="rId845" ref="H121"/>
    <hyperlink r:id="rId846" ref="I121"/>
    <hyperlink r:id="rId847" ref="J121"/>
    <hyperlink r:id="rId848" ref="K121"/>
    <hyperlink r:id="rId849" ref="L121"/>
    <hyperlink r:id="rId850" ref="M121"/>
    <hyperlink r:id="rId851" ref="N121"/>
    <hyperlink r:id="rId852" ref="P121"/>
    <hyperlink r:id="rId853" ref="R121"/>
    <hyperlink r:id="rId854" ref="T121"/>
    <hyperlink r:id="rId855" ref="V121"/>
    <hyperlink r:id="rId856" ref="H122"/>
    <hyperlink r:id="rId857" ref="I122"/>
    <hyperlink r:id="rId858" ref="J122"/>
    <hyperlink r:id="rId859" ref="K122"/>
    <hyperlink r:id="rId860" ref="L122"/>
    <hyperlink r:id="rId861" ref="O122"/>
    <hyperlink r:id="rId862" ref="P122"/>
    <hyperlink r:id="rId863" ref="Q122"/>
    <hyperlink r:id="rId864" ref="T122"/>
    <hyperlink r:id="rId865" ref="U122"/>
    <hyperlink r:id="rId866" ref="H123"/>
    <hyperlink r:id="rId867" ref="I123"/>
    <hyperlink r:id="rId868" ref="J123"/>
    <hyperlink r:id="rId869" ref="K123"/>
    <hyperlink r:id="rId870" ref="L123"/>
    <hyperlink r:id="rId871" ref="O123"/>
    <hyperlink r:id="rId872" ref="P123"/>
    <hyperlink r:id="rId873" ref="Q123"/>
    <hyperlink r:id="rId874" ref="T123"/>
    <hyperlink r:id="rId875" ref="U123"/>
    <hyperlink r:id="rId876" ref="H124"/>
    <hyperlink r:id="rId877" ref="I124"/>
    <hyperlink r:id="rId878" ref="J124"/>
    <hyperlink r:id="rId879" ref="K124"/>
    <hyperlink r:id="rId880" ref="L124"/>
    <hyperlink r:id="rId881" ref="O124"/>
    <hyperlink r:id="rId882" ref="P124"/>
    <hyperlink r:id="rId883" ref="Q124"/>
    <hyperlink r:id="rId884" ref="T124"/>
    <hyperlink r:id="rId885" ref="U124"/>
    <hyperlink r:id="rId886" ref="H125"/>
    <hyperlink r:id="rId887" ref="I125"/>
    <hyperlink r:id="rId888" ref="J125"/>
    <hyperlink r:id="rId889" ref="K125"/>
    <hyperlink r:id="rId890" ref="L125"/>
    <hyperlink r:id="rId891" ref="O125"/>
    <hyperlink r:id="rId892" ref="P125"/>
    <hyperlink r:id="rId893" ref="Q125"/>
    <hyperlink r:id="rId894" ref="T125"/>
    <hyperlink r:id="rId895" ref="U125"/>
    <hyperlink r:id="rId896" ref="H126"/>
    <hyperlink r:id="rId897" ref="I126"/>
    <hyperlink r:id="rId898" ref="J126"/>
    <hyperlink r:id="rId899" ref="K126"/>
    <hyperlink r:id="rId900" ref="L126"/>
    <hyperlink r:id="rId901" ref="P126"/>
    <hyperlink r:id="rId902" ref="Q126"/>
    <hyperlink r:id="rId903" ref="T126"/>
    <hyperlink r:id="rId904" ref="U126"/>
    <hyperlink r:id="rId905" ref="H127"/>
    <hyperlink r:id="rId906" ref="I127"/>
    <hyperlink r:id="rId907" ref="J127"/>
    <hyperlink r:id="rId908" ref="K127"/>
    <hyperlink r:id="rId909" ref="L127"/>
    <hyperlink r:id="rId910" ref="P127"/>
    <hyperlink r:id="rId911" ref="Q127"/>
    <hyperlink r:id="rId912" ref="T127"/>
    <hyperlink r:id="rId913" ref="U127"/>
    <hyperlink r:id="rId914" ref="H128"/>
    <hyperlink r:id="rId915" ref="I128"/>
    <hyperlink r:id="rId916" ref="J128"/>
    <hyperlink r:id="rId917" ref="K128"/>
    <hyperlink r:id="rId918" ref="L128"/>
    <hyperlink r:id="rId919" ref="P128"/>
    <hyperlink r:id="rId920" ref="Q128"/>
    <hyperlink r:id="rId921" ref="T128"/>
    <hyperlink r:id="rId922" ref="U128"/>
    <hyperlink r:id="rId923" ref="H129"/>
    <hyperlink r:id="rId924" ref="I129"/>
    <hyperlink r:id="rId925" ref="J129"/>
    <hyperlink r:id="rId926" ref="K129"/>
    <hyperlink r:id="rId927" ref="L129"/>
    <hyperlink r:id="rId928" ref="P129"/>
    <hyperlink r:id="rId929" ref="Q129"/>
    <hyperlink r:id="rId930" ref="T129"/>
    <hyperlink r:id="rId931" ref="U129"/>
    <hyperlink r:id="rId932" ref="H130"/>
    <hyperlink r:id="rId933" ref="I130"/>
    <hyperlink r:id="rId934" ref="H131"/>
    <hyperlink r:id="rId935" ref="I131"/>
    <hyperlink r:id="rId936" ref="H132"/>
    <hyperlink r:id="rId937" ref="I132"/>
    <hyperlink r:id="rId938" ref="H133"/>
    <hyperlink r:id="rId939" ref="I133"/>
    <hyperlink r:id="rId940" ref="H134"/>
    <hyperlink r:id="rId941" ref="I134"/>
    <hyperlink r:id="rId942" ref="H135"/>
    <hyperlink r:id="rId943" ref="I135"/>
    <hyperlink r:id="rId944" ref="H136"/>
    <hyperlink r:id="rId945" ref="I136"/>
    <hyperlink r:id="rId946" ref="H137"/>
    <hyperlink r:id="rId947" ref="I137"/>
    <hyperlink r:id="rId948" ref="H138"/>
    <hyperlink r:id="rId949" ref="I138"/>
    <hyperlink r:id="rId950" ref="H139"/>
    <hyperlink r:id="rId951" ref="I139"/>
    <hyperlink r:id="rId952" ref="H140"/>
    <hyperlink r:id="rId953" ref="I140"/>
    <hyperlink r:id="rId954" ref="H141"/>
    <hyperlink r:id="rId955" ref="I141"/>
    <hyperlink r:id="rId956" ref="G142"/>
    <hyperlink r:id="rId957" ref="H142"/>
    <hyperlink r:id="rId958" ref="I142"/>
    <hyperlink r:id="rId959" ref="J142"/>
    <hyperlink r:id="rId960" ref="K142"/>
    <hyperlink r:id="rId961" ref="L142"/>
    <hyperlink r:id="rId962" ref="P142"/>
    <hyperlink r:id="rId963" ref="Q142"/>
    <hyperlink r:id="rId964" ref="T142"/>
    <hyperlink r:id="rId965" ref="U142"/>
    <hyperlink r:id="rId966" ref="H143"/>
    <hyperlink r:id="rId967" ref="I143"/>
    <hyperlink r:id="rId968" ref="J143"/>
    <hyperlink r:id="rId969" ref="K143"/>
    <hyperlink r:id="rId970" ref="L143"/>
    <hyperlink r:id="rId971" ref="P143"/>
    <hyperlink r:id="rId972" ref="Q143"/>
    <hyperlink r:id="rId973" ref="T143"/>
    <hyperlink r:id="rId974" ref="U143"/>
    <hyperlink r:id="rId975" ref="H144"/>
    <hyperlink r:id="rId976" ref="I144"/>
    <hyperlink r:id="rId977" ref="J144"/>
    <hyperlink r:id="rId978" ref="K144"/>
    <hyperlink r:id="rId979" ref="L144"/>
    <hyperlink r:id="rId980" ref="P144"/>
    <hyperlink r:id="rId981" ref="Q144"/>
    <hyperlink r:id="rId982" ref="T144"/>
    <hyperlink r:id="rId983" ref="U144"/>
    <hyperlink r:id="rId984" ref="H145"/>
    <hyperlink r:id="rId985" ref="I145"/>
    <hyperlink r:id="rId986" ref="J145"/>
    <hyperlink r:id="rId987" ref="K145"/>
    <hyperlink r:id="rId988" ref="L145"/>
    <hyperlink r:id="rId989" ref="P145"/>
    <hyperlink r:id="rId990" ref="Q145"/>
    <hyperlink r:id="rId991" ref="T145"/>
    <hyperlink r:id="rId992" ref="U145"/>
    <hyperlink r:id="rId993" ref="H146"/>
    <hyperlink r:id="rId994" ref="I146"/>
    <hyperlink r:id="rId995" ref="J146"/>
    <hyperlink r:id="rId996" ref="K146"/>
    <hyperlink r:id="rId997" ref="L146"/>
    <hyperlink r:id="rId998" ref="P146"/>
    <hyperlink r:id="rId999" ref="Q146"/>
    <hyperlink r:id="rId1000" ref="T146"/>
    <hyperlink r:id="rId1001" ref="U146"/>
    <hyperlink r:id="rId1002" ref="H147"/>
    <hyperlink r:id="rId1003" ref="I147"/>
    <hyperlink r:id="rId1004" ref="J147"/>
    <hyperlink r:id="rId1005" ref="K147"/>
    <hyperlink r:id="rId1006" ref="L147"/>
    <hyperlink r:id="rId1007" ref="P147"/>
    <hyperlink r:id="rId1008" ref="Q147"/>
    <hyperlink r:id="rId1009" ref="T147"/>
    <hyperlink r:id="rId1010" ref="U147"/>
    <hyperlink r:id="rId1011" ref="H148"/>
    <hyperlink r:id="rId1012" ref="I148"/>
    <hyperlink r:id="rId1013" ref="J148"/>
    <hyperlink r:id="rId1014" ref="K148"/>
    <hyperlink r:id="rId1015" ref="L148"/>
    <hyperlink r:id="rId1016" ref="P148"/>
    <hyperlink r:id="rId1017" ref="Q148"/>
    <hyperlink r:id="rId1018" ref="T148"/>
    <hyperlink r:id="rId1019" ref="U148"/>
    <hyperlink r:id="rId1020" ref="H149"/>
    <hyperlink r:id="rId1021" ref="I149"/>
    <hyperlink r:id="rId1022" ref="J149"/>
    <hyperlink r:id="rId1023" ref="K149"/>
    <hyperlink r:id="rId1024" ref="L149"/>
    <hyperlink r:id="rId1025" ref="P149"/>
    <hyperlink r:id="rId1026" ref="Q149"/>
    <hyperlink r:id="rId1027" ref="T149"/>
    <hyperlink r:id="rId1028" ref="U149"/>
    <hyperlink r:id="rId1029" ref="H150"/>
    <hyperlink r:id="rId1030" ref="I150"/>
    <hyperlink r:id="rId1031" ref="J150"/>
    <hyperlink r:id="rId1032" ref="K150"/>
    <hyperlink r:id="rId1033" ref="L150"/>
    <hyperlink r:id="rId1034" ref="P150"/>
    <hyperlink r:id="rId1035" ref="Q150"/>
    <hyperlink r:id="rId1036" ref="T150"/>
    <hyperlink r:id="rId1037" ref="U150"/>
    <hyperlink r:id="rId1038" ref="H151"/>
    <hyperlink r:id="rId1039" ref="I151"/>
    <hyperlink r:id="rId1040" ref="J151"/>
    <hyperlink r:id="rId1041" ref="K151"/>
    <hyperlink r:id="rId1042" ref="L151"/>
    <hyperlink r:id="rId1043" ref="P151"/>
    <hyperlink r:id="rId1044" ref="Q151"/>
    <hyperlink r:id="rId1045" ref="T151"/>
    <hyperlink r:id="rId1046" ref="U151"/>
    <hyperlink r:id="rId1047" ref="H152"/>
    <hyperlink r:id="rId1048" ref="I152"/>
    <hyperlink r:id="rId1049" ref="J152"/>
    <hyperlink r:id="rId1050" ref="K152"/>
    <hyperlink r:id="rId1051" ref="L152"/>
    <hyperlink r:id="rId1052" ref="P152"/>
    <hyperlink r:id="rId1053" ref="Q152"/>
    <hyperlink r:id="rId1054" ref="T152"/>
    <hyperlink r:id="rId1055" ref="U152"/>
    <hyperlink r:id="rId1056" ref="H153"/>
    <hyperlink r:id="rId1057" ref="I153"/>
    <hyperlink r:id="rId1058" ref="J153"/>
    <hyperlink r:id="rId1059" ref="K153"/>
    <hyperlink r:id="rId1060" ref="L153"/>
    <hyperlink r:id="rId1061" ref="P153"/>
    <hyperlink r:id="rId1062" ref="Q153"/>
    <hyperlink r:id="rId1063" ref="T153"/>
    <hyperlink r:id="rId1064" ref="U153"/>
    <hyperlink r:id="rId1065" ref="H154"/>
    <hyperlink r:id="rId1066" ref="I154"/>
    <hyperlink r:id="rId1067" ref="J154"/>
    <hyperlink r:id="rId1068" ref="K154"/>
    <hyperlink r:id="rId1069" ref="L154"/>
    <hyperlink r:id="rId1070" ref="P154"/>
    <hyperlink r:id="rId1071" ref="Q154"/>
    <hyperlink r:id="rId1072" ref="T154"/>
    <hyperlink r:id="rId1073" ref="U154"/>
    <hyperlink r:id="rId1074" ref="H155"/>
    <hyperlink r:id="rId1075" ref="I155"/>
    <hyperlink r:id="rId1076" ref="J155"/>
    <hyperlink r:id="rId1077" ref="K155"/>
    <hyperlink r:id="rId1078" ref="L155"/>
    <hyperlink r:id="rId1079" ref="P155"/>
    <hyperlink r:id="rId1080" ref="Q155"/>
    <hyperlink r:id="rId1081" ref="T155"/>
    <hyperlink r:id="rId1082" ref="U155"/>
    <hyperlink r:id="rId1083" ref="H156"/>
    <hyperlink r:id="rId1084" ref="I156"/>
    <hyperlink r:id="rId1085" ref="J156"/>
    <hyperlink r:id="rId1086" ref="K156"/>
    <hyperlink r:id="rId1087" ref="L156"/>
    <hyperlink r:id="rId1088" ref="P156"/>
    <hyperlink r:id="rId1089" ref="Q156"/>
    <hyperlink r:id="rId1090" ref="T156"/>
    <hyperlink r:id="rId1091" ref="U156"/>
    <hyperlink r:id="rId1092" ref="H157"/>
    <hyperlink r:id="rId1093" ref="I157"/>
    <hyperlink r:id="rId1094" ref="J157"/>
    <hyperlink r:id="rId1095" ref="K157"/>
    <hyperlink r:id="rId1096" ref="L157"/>
    <hyperlink r:id="rId1097" ref="P157"/>
    <hyperlink r:id="rId1098" ref="Q157"/>
    <hyperlink r:id="rId1099" ref="T157"/>
    <hyperlink r:id="rId1100" ref="U157"/>
    <hyperlink r:id="rId1101" ref="H158"/>
    <hyperlink r:id="rId1102" ref="I158"/>
    <hyperlink r:id="rId1103" ref="H159"/>
    <hyperlink r:id="rId1104" ref="I159"/>
    <hyperlink r:id="rId1105" ref="H160"/>
    <hyperlink r:id="rId1106" ref="I160"/>
    <hyperlink r:id="rId1107" ref="H161"/>
    <hyperlink r:id="rId1108" ref="I161"/>
    <hyperlink r:id="rId1109" ref="H162"/>
    <hyperlink r:id="rId1110" ref="I162"/>
    <hyperlink r:id="rId1111" ref="H163"/>
    <hyperlink r:id="rId1112" ref="I163"/>
    <hyperlink r:id="rId1113" ref="H164"/>
    <hyperlink r:id="rId1114" ref="I164"/>
    <hyperlink r:id="rId1115" ref="H165"/>
    <hyperlink r:id="rId1116" ref="I165"/>
    <hyperlink r:id="rId1117" ref="H166"/>
    <hyperlink r:id="rId1118" ref="I166"/>
    <hyperlink r:id="rId1119" ref="H167"/>
    <hyperlink r:id="rId1120" ref="I167"/>
    <hyperlink r:id="rId1121" ref="H168"/>
    <hyperlink r:id="rId1122" ref="I168"/>
    <hyperlink r:id="rId1123" ref="H169"/>
    <hyperlink r:id="rId1124" ref="I169"/>
    <hyperlink r:id="rId1125" ref="G170"/>
    <hyperlink r:id="rId1126" ref="H170"/>
    <hyperlink r:id="rId1127" ref="I170"/>
    <hyperlink r:id="rId1128" ref="J170"/>
    <hyperlink r:id="rId1129" ref="K170"/>
    <hyperlink r:id="rId1130" ref="L170"/>
    <hyperlink r:id="rId1131" ref="P170"/>
    <hyperlink r:id="rId1132" ref="Q170"/>
    <hyperlink r:id="rId1133" ref="T170"/>
    <hyperlink r:id="rId1134" ref="U170"/>
    <hyperlink r:id="rId1135" ref="H171"/>
    <hyperlink r:id="rId1136" ref="I171"/>
    <hyperlink r:id="rId1137" ref="J171"/>
    <hyperlink r:id="rId1138" ref="K171"/>
    <hyperlink r:id="rId1139" ref="L171"/>
    <hyperlink r:id="rId1140" ref="P171"/>
    <hyperlink r:id="rId1141" ref="Q171"/>
    <hyperlink r:id="rId1142" ref="T171"/>
    <hyperlink r:id="rId1143" ref="U171"/>
    <hyperlink r:id="rId1144" ref="H172"/>
    <hyperlink r:id="rId1145" ref="I172"/>
    <hyperlink r:id="rId1146" ref="J172"/>
    <hyperlink r:id="rId1147" ref="K172"/>
    <hyperlink r:id="rId1148" ref="L172"/>
    <hyperlink r:id="rId1149" ref="P172"/>
    <hyperlink r:id="rId1150" ref="Q172"/>
    <hyperlink r:id="rId1151" ref="T172"/>
    <hyperlink r:id="rId1152" ref="U172"/>
    <hyperlink r:id="rId1153" ref="H173"/>
    <hyperlink r:id="rId1154" ref="I173"/>
    <hyperlink r:id="rId1155" ref="J173"/>
    <hyperlink r:id="rId1156" ref="K173"/>
    <hyperlink r:id="rId1157" ref="L173"/>
    <hyperlink r:id="rId1158" ref="P173"/>
    <hyperlink r:id="rId1159" ref="Q173"/>
    <hyperlink r:id="rId1160" ref="T173"/>
    <hyperlink r:id="rId1161" ref="U173"/>
    <hyperlink r:id="rId1162" ref="H174"/>
    <hyperlink r:id="rId1163" ref="I174"/>
    <hyperlink r:id="rId1164" ref="J174"/>
    <hyperlink r:id="rId1165" ref="K174"/>
    <hyperlink r:id="rId1166" ref="L174"/>
    <hyperlink r:id="rId1167" ref="P174"/>
    <hyperlink r:id="rId1168" ref="Q174"/>
    <hyperlink r:id="rId1169" ref="T174"/>
    <hyperlink r:id="rId1170" ref="U174"/>
    <hyperlink r:id="rId1171" ref="H175"/>
    <hyperlink r:id="rId1172" ref="I175"/>
    <hyperlink r:id="rId1173" ref="J175"/>
    <hyperlink r:id="rId1174" ref="K175"/>
    <hyperlink r:id="rId1175" ref="L175"/>
    <hyperlink r:id="rId1176" ref="P175"/>
    <hyperlink r:id="rId1177" ref="Q175"/>
    <hyperlink r:id="rId1178" ref="T175"/>
    <hyperlink r:id="rId1179" ref="U175"/>
    <hyperlink r:id="rId1180" ref="H176"/>
    <hyperlink r:id="rId1181" ref="I176"/>
    <hyperlink r:id="rId1182" ref="J176"/>
    <hyperlink r:id="rId1183" ref="K176"/>
    <hyperlink r:id="rId1184" ref="L176"/>
    <hyperlink r:id="rId1185" ref="P176"/>
    <hyperlink r:id="rId1186" ref="Q176"/>
    <hyperlink r:id="rId1187" ref="T176"/>
    <hyperlink r:id="rId1188" ref="U176"/>
    <hyperlink r:id="rId1189" ref="H177"/>
    <hyperlink r:id="rId1190" ref="I177"/>
    <hyperlink r:id="rId1191" ref="J177"/>
    <hyperlink r:id="rId1192" ref="K177"/>
    <hyperlink r:id="rId1193" ref="L177"/>
    <hyperlink r:id="rId1194" ref="P177"/>
    <hyperlink r:id="rId1195" ref="Q177"/>
    <hyperlink r:id="rId1196" ref="T177"/>
    <hyperlink r:id="rId1197" ref="U177"/>
    <hyperlink r:id="rId1198" ref="H178"/>
    <hyperlink r:id="rId1199" ref="I178"/>
    <hyperlink r:id="rId1200" ref="J178"/>
    <hyperlink r:id="rId1201" ref="K178"/>
    <hyperlink r:id="rId1202" ref="L178"/>
    <hyperlink r:id="rId1203" ref="P178"/>
    <hyperlink r:id="rId1204" ref="Q178"/>
    <hyperlink r:id="rId1205" ref="T178"/>
    <hyperlink r:id="rId1206" ref="U178"/>
    <hyperlink r:id="rId1207" ref="H179"/>
    <hyperlink r:id="rId1208" ref="I179"/>
    <hyperlink r:id="rId1209" ref="J179"/>
    <hyperlink r:id="rId1210" ref="K179"/>
    <hyperlink r:id="rId1211" ref="L179"/>
    <hyperlink r:id="rId1212" ref="P179"/>
    <hyperlink r:id="rId1213" ref="Q179"/>
    <hyperlink r:id="rId1214" ref="T179"/>
    <hyperlink r:id="rId1215" ref="U179"/>
    <hyperlink r:id="rId1216" ref="H180"/>
    <hyperlink r:id="rId1217" ref="I180"/>
    <hyperlink r:id="rId1218" ref="J180"/>
    <hyperlink r:id="rId1219" ref="K180"/>
    <hyperlink r:id="rId1220" ref="L180"/>
    <hyperlink r:id="rId1221" ref="P180"/>
    <hyperlink r:id="rId1222" ref="Q180"/>
    <hyperlink r:id="rId1223" ref="T180"/>
    <hyperlink r:id="rId1224" ref="U180"/>
    <hyperlink r:id="rId1225" ref="H181"/>
    <hyperlink r:id="rId1226" ref="I181"/>
    <hyperlink r:id="rId1227" ref="J181"/>
    <hyperlink r:id="rId1228" ref="K181"/>
    <hyperlink r:id="rId1229" ref="L181"/>
    <hyperlink r:id="rId1230" ref="P181"/>
    <hyperlink r:id="rId1231" ref="Q181"/>
    <hyperlink r:id="rId1232" ref="T181"/>
    <hyperlink r:id="rId1233" ref="U181"/>
    <hyperlink r:id="rId1234" ref="H182"/>
    <hyperlink r:id="rId1235" ref="I182"/>
    <hyperlink r:id="rId1236" ref="J182"/>
    <hyperlink r:id="rId1237" ref="K182"/>
    <hyperlink r:id="rId1238" ref="L182"/>
    <hyperlink r:id="rId1239" ref="P182"/>
    <hyperlink r:id="rId1240" ref="Q182"/>
    <hyperlink r:id="rId1241" ref="T182"/>
    <hyperlink r:id="rId1242" ref="U182"/>
    <hyperlink r:id="rId1243" ref="H183"/>
    <hyperlink r:id="rId1244" ref="I183"/>
    <hyperlink r:id="rId1245" ref="J183"/>
    <hyperlink r:id="rId1246" ref="K183"/>
    <hyperlink r:id="rId1247" ref="L183"/>
    <hyperlink r:id="rId1248" ref="P183"/>
    <hyperlink r:id="rId1249" ref="Q183"/>
    <hyperlink r:id="rId1250" ref="T183"/>
    <hyperlink r:id="rId1251" ref="U183"/>
    <hyperlink r:id="rId1252" ref="H184"/>
    <hyperlink r:id="rId1253" ref="I184"/>
    <hyperlink r:id="rId1254" ref="J184"/>
    <hyperlink r:id="rId1255" ref="K184"/>
    <hyperlink r:id="rId1256" ref="L184"/>
    <hyperlink r:id="rId1257" ref="P184"/>
    <hyperlink r:id="rId1258" ref="Q184"/>
    <hyperlink r:id="rId1259" ref="T184"/>
    <hyperlink r:id="rId1260" ref="U184"/>
    <hyperlink r:id="rId1261" ref="H185"/>
    <hyperlink r:id="rId1262" ref="I185"/>
    <hyperlink r:id="rId1263" ref="J185"/>
    <hyperlink r:id="rId1264" ref="K185"/>
    <hyperlink r:id="rId1265" ref="L185"/>
    <hyperlink r:id="rId1266" ref="P185"/>
    <hyperlink r:id="rId1267" ref="Q185"/>
    <hyperlink r:id="rId1268" ref="T185"/>
    <hyperlink r:id="rId1269" ref="U185"/>
    <hyperlink r:id="rId1270" ref="H186"/>
    <hyperlink r:id="rId1271" ref="I186"/>
    <hyperlink r:id="rId1272" ref="H187"/>
    <hyperlink r:id="rId1273" ref="I187"/>
    <hyperlink r:id="rId1274" ref="H188"/>
    <hyperlink r:id="rId1275" ref="I188"/>
    <hyperlink r:id="rId1276" ref="H189"/>
    <hyperlink r:id="rId1277" ref="I189"/>
    <hyperlink r:id="rId1278" ref="H190"/>
    <hyperlink r:id="rId1279" ref="I190"/>
    <hyperlink r:id="rId1280" ref="H191"/>
    <hyperlink r:id="rId1281" ref="I191"/>
    <hyperlink r:id="rId1282" ref="H192"/>
    <hyperlink r:id="rId1283" ref="I192"/>
    <hyperlink r:id="rId1284" ref="H193"/>
    <hyperlink r:id="rId1285" ref="I193"/>
    <hyperlink r:id="rId1286" ref="H194"/>
    <hyperlink r:id="rId1287" ref="I194"/>
    <hyperlink r:id="rId1288" ref="H195"/>
    <hyperlink r:id="rId1289" ref="I195"/>
    <hyperlink r:id="rId1290" ref="H196"/>
    <hyperlink r:id="rId1291" ref="I196"/>
    <hyperlink r:id="rId1292" ref="H197"/>
    <hyperlink r:id="rId1293" ref="I197"/>
    <hyperlink r:id="rId1294" ref="G198"/>
    <hyperlink r:id="rId1295" ref="H198"/>
    <hyperlink r:id="rId1296" ref="I198"/>
    <hyperlink r:id="rId1297" ref="J198"/>
    <hyperlink r:id="rId1298" ref="K198"/>
    <hyperlink r:id="rId1299" ref="L198"/>
    <hyperlink r:id="rId1300" ref="P198"/>
    <hyperlink r:id="rId1301" ref="Q198"/>
    <hyperlink r:id="rId1302" ref="T198"/>
    <hyperlink r:id="rId1303" ref="U198"/>
    <hyperlink r:id="rId1304" ref="H199"/>
    <hyperlink r:id="rId1305" ref="I199"/>
    <hyperlink r:id="rId1306" ref="J199"/>
    <hyperlink r:id="rId1307" ref="K199"/>
    <hyperlink r:id="rId1308" ref="L199"/>
    <hyperlink r:id="rId1309" ref="P199"/>
    <hyperlink r:id="rId1310" ref="Q199"/>
    <hyperlink r:id="rId1311" ref="T199"/>
    <hyperlink r:id="rId1312" ref="U199"/>
    <hyperlink r:id="rId1313" ref="H200"/>
    <hyperlink r:id="rId1314" ref="I200"/>
    <hyperlink r:id="rId1315" ref="J200"/>
    <hyperlink r:id="rId1316" ref="K200"/>
    <hyperlink r:id="rId1317" ref="L200"/>
    <hyperlink r:id="rId1318" ref="P200"/>
    <hyperlink r:id="rId1319" ref="Q200"/>
    <hyperlink r:id="rId1320" ref="T200"/>
    <hyperlink r:id="rId1321" ref="U200"/>
    <hyperlink r:id="rId1322" ref="H201"/>
    <hyperlink r:id="rId1323" ref="I201"/>
    <hyperlink r:id="rId1324" ref="J201"/>
    <hyperlink r:id="rId1325" ref="K201"/>
    <hyperlink r:id="rId1326" ref="L201"/>
    <hyperlink r:id="rId1327" ref="P201"/>
    <hyperlink r:id="rId1328" ref="Q201"/>
    <hyperlink r:id="rId1329" ref="T201"/>
    <hyperlink r:id="rId1330" ref="U201"/>
    <hyperlink r:id="rId1331" ref="H202"/>
    <hyperlink r:id="rId1332" ref="I202"/>
    <hyperlink r:id="rId1333" ref="J202"/>
    <hyperlink r:id="rId1334" ref="K202"/>
    <hyperlink r:id="rId1335" ref="L202"/>
    <hyperlink r:id="rId1336" ref="P202"/>
    <hyperlink r:id="rId1337" ref="Q202"/>
    <hyperlink r:id="rId1338" ref="T202"/>
    <hyperlink r:id="rId1339" ref="U202"/>
    <hyperlink r:id="rId1340" ref="H203"/>
    <hyperlink r:id="rId1341" ref="I203"/>
    <hyperlink r:id="rId1342" ref="J203"/>
    <hyperlink r:id="rId1343" ref="K203"/>
    <hyperlink r:id="rId1344" ref="L203"/>
    <hyperlink r:id="rId1345" ref="P203"/>
    <hyperlink r:id="rId1346" ref="Q203"/>
    <hyperlink r:id="rId1347" ref="T203"/>
    <hyperlink r:id="rId1348" ref="U203"/>
    <hyperlink r:id="rId1349" ref="H204"/>
    <hyperlink r:id="rId1350" ref="I204"/>
    <hyperlink r:id="rId1351" ref="J204"/>
    <hyperlink r:id="rId1352" ref="K204"/>
    <hyperlink r:id="rId1353" ref="L204"/>
    <hyperlink r:id="rId1354" ref="P204"/>
    <hyperlink r:id="rId1355" ref="Q204"/>
    <hyperlink r:id="rId1356" ref="T204"/>
    <hyperlink r:id="rId1357" ref="U204"/>
    <hyperlink r:id="rId1358" ref="H205"/>
    <hyperlink r:id="rId1359" ref="I205"/>
    <hyperlink r:id="rId1360" ref="J205"/>
    <hyperlink r:id="rId1361" ref="K205"/>
    <hyperlink r:id="rId1362" ref="L205"/>
    <hyperlink r:id="rId1363" ref="P205"/>
    <hyperlink r:id="rId1364" ref="Q205"/>
    <hyperlink r:id="rId1365" ref="T205"/>
    <hyperlink r:id="rId1366" ref="U205"/>
    <hyperlink r:id="rId1367" ref="H206"/>
    <hyperlink r:id="rId1368" ref="I206"/>
    <hyperlink r:id="rId1369" ref="J206"/>
    <hyperlink r:id="rId1370" ref="K206"/>
    <hyperlink r:id="rId1371" ref="L206"/>
    <hyperlink r:id="rId1372" ref="P206"/>
    <hyperlink r:id="rId1373" ref="Q206"/>
    <hyperlink r:id="rId1374" ref="T206"/>
    <hyperlink r:id="rId1375" ref="U206"/>
    <hyperlink r:id="rId1376" ref="H207"/>
    <hyperlink r:id="rId1377" ref="I207"/>
    <hyperlink r:id="rId1378" ref="J207"/>
    <hyperlink r:id="rId1379" ref="K207"/>
    <hyperlink r:id="rId1380" ref="L207"/>
    <hyperlink r:id="rId1381" ref="P207"/>
    <hyperlink r:id="rId1382" ref="Q207"/>
    <hyperlink r:id="rId1383" ref="T207"/>
    <hyperlink r:id="rId1384" ref="U207"/>
    <hyperlink r:id="rId1385" ref="H208"/>
    <hyperlink r:id="rId1386" ref="I208"/>
    <hyperlink r:id="rId1387" ref="J208"/>
    <hyperlink r:id="rId1388" ref="K208"/>
    <hyperlink r:id="rId1389" ref="L208"/>
    <hyperlink r:id="rId1390" ref="P208"/>
    <hyperlink r:id="rId1391" ref="Q208"/>
    <hyperlink r:id="rId1392" ref="T208"/>
    <hyperlink r:id="rId1393" ref="U208"/>
    <hyperlink r:id="rId1394" ref="H209"/>
    <hyperlink r:id="rId1395" ref="I209"/>
    <hyperlink r:id="rId1396" ref="J209"/>
    <hyperlink r:id="rId1397" ref="K209"/>
    <hyperlink r:id="rId1398" ref="L209"/>
    <hyperlink r:id="rId1399" ref="P209"/>
    <hyperlink r:id="rId1400" ref="Q209"/>
    <hyperlink r:id="rId1401" ref="T209"/>
    <hyperlink r:id="rId1402" ref="U209"/>
    <hyperlink r:id="rId1403" ref="H210"/>
    <hyperlink r:id="rId1404" ref="I210"/>
    <hyperlink r:id="rId1405" ref="J210"/>
    <hyperlink r:id="rId1406" ref="K210"/>
    <hyperlink r:id="rId1407" ref="L210"/>
    <hyperlink r:id="rId1408" ref="P210"/>
    <hyperlink r:id="rId1409" ref="Q210"/>
    <hyperlink r:id="rId1410" ref="T210"/>
    <hyperlink r:id="rId1411" ref="U210"/>
    <hyperlink r:id="rId1412" ref="H211"/>
    <hyperlink r:id="rId1413" ref="I211"/>
    <hyperlink r:id="rId1414" ref="J211"/>
    <hyperlink r:id="rId1415" ref="K211"/>
    <hyperlink r:id="rId1416" ref="L211"/>
    <hyperlink r:id="rId1417" ref="P211"/>
    <hyperlink r:id="rId1418" ref="Q211"/>
    <hyperlink r:id="rId1419" ref="T211"/>
    <hyperlink r:id="rId1420" ref="U211"/>
    <hyperlink r:id="rId1421" ref="H212"/>
    <hyperlink r:id="rId1422" ref="I212"/>
    <hyperlink r:id="rId1423" ref="J212"/>
    <hyperlink r:id="rId1424" ref="K212"/>
    <hyperlink r:id="rId1425" ref="L212"/>
    <hyperlink r:id="rId1426" ref="P212"/>
    <hyperlink r:id="rId1427" ref="Q212"/>
    <hyperlink r:id="rId1428" ref="T212"/>
    <hyperlink r:id="rId1429" ref="U212"/>
    <hyperlink r:id="rId1430" ref="H213"/>
    <hyperlink r:id="rId1431" ref="I213"/>
    <hyperlink r:id="rId1432" ref="J213"/>
    <hyperlink r:id="rId1433" ref="K213"/>
    <hyperlink r:id="rId1434" ref="L213"/>
    <hyperlink r:id="rId1435" ref="P213"/>
    <hyperlink r:id="rId1436" ref="Q213"/>
    <hyperlink r:id="rId1437" ref="T213"/>
    <hyperlink r:id="rId1438" ref="U213"/>
    <hyperlink r:id="rId1439" ref="H214"/>
    <hyperlink r:id="rId1440" ref="I214"/>
    <hyperlink r:id="rId1441" ref="H215"/>
    <hyperlink r:id="rId1442" ref="I215"/>
    <hyperlink r:id="rId1443" ref="H216"/>
    <hyperlink r:id="rId1444" ref="I216"/>
    <hyperlink r:id="rId1445" ref="H217"/>
    <hyperlink r:id="rId1446" ref="I217"/>
    <hyperlink r:id="rId1447" ref="H218"/>
    <hyperlink r:id="rId1448" ref="I218"/>
    <hyperlink r:id="rId1449" ref="H219"/>
    <hyperlink r:id="rId1450" ref="I219"/>
    <hyperlink r:id="rId1451" ref="H220"/>
    <hyperlink r:id="rId1452" ref="I220"/>
    <hyperlink r:id="rId1453" ref="H221"/>
    <hyperlink r:id="rId1454" ref="I221"/>
    <hyperlink r:id="rId1455" ref="H222"/>
    <hyperlink r:id="rId1456" ref="I222"/>
    <hyperlink r:id="rId1457" ref="H223"/>
    <hyperlink r:id="rId1458" ref="I223"/>
    <hyperlink r:id="rId1459" ref="H224"/>
    <hyperlink r:id="rId1460" ref="I224"/>
    <hyperlink r:id="rId1461" ref="H225"/>
    <hyperlink r:id="rId1462" ref="I225"/>
    <hyperlink r:id="rId1463" ref="H226"/>
    <hyperlink r:id="rId1464" ref="I226"/>
    <hyperlink r:id="rId1465" ref="J226"/>
    <hyperlink r:id="rId1466" ref="K226"/>
    <hyperlink r:id="rId1467" ref="L226"/>
    <hyperlink r:id="rId1468" ref="P226"/>
    <hyperlink r:id="rId1469" ref="Q226"/>
    <hyperlink r:id="rId1470" ref="T226"/>
    <hyperlink r:id="rId1471" ref="U226"/>
    <hyperlink r:id="rId1472" ref="H227"/>
    <hyperlink r:id="rId1473" ref="I227"/>
    <hyperlink r:id="rId1474" ref="J227"/>
    <hyperlink r:id="rId1475" ref="K227"/>
    <hyperlink r:id="rId1476" ref="L227"/>
    <hyperlink r:id="rId1477" ref="P227"/>
    <hyperlink r:id="rId1478" ref="Q227"/>
    <hyperlink r:id="rId1479" ref="T227"/>
    <hyperlink r:id="rId1480" ref="U227"/>
    <hyperlink r:id="rId1481" ref="H228"/>
    <hyperlink r:id="rId1482" ref="I228"/>
    <hyperlink r:id="rId1483" ref="J228"/>
    <hyperlink r:id="rId1484" ref="K228"/>
    <hyperlink r:id="rId1485" ref="L228"/>
    <hyperlink r:id="rId1486" ref="P228"/>
    <hyperlink r:id="rId1487" ref="Q228"/>
    <hyperlink r:id="rId1488" ref="T228"/>
    <hyperlink r:id="rId1489" ref="U228"/>
    <hyperlink r:id="rId1490" ref="H229"/>
    <hyperlink r:id="rId1491" ref="I229"/>
    <hyperlink r:id="rId1492" ref="J229"/>
    <hyperlink r:id="rId1493" ref="K229"/>
    <hyperlink r:id="rId1494" ref="L229"/>
    <hyperlink r:id="rId1495" ref="P229"/>
    <hyperlink r:id="rId1496" ref="Q229"/>
    <hyperlink r:id="rId1497" ref="T229"/>
    <hyperlink r:id="rId1498" ref="U229"/>
    <hyperlink r:id="rId1499" ref="H230"/>
    <hyperlink r:id="rId1500" ref="I230"/>
    <hyperlink r:id="rId1501" ref="J230"/>
    <hyperlink r:id="rId1502" ref="K230"/>
    <hyperlink r:id="rId1503" ref="L230"/>
    <hyperlink r:id="rId1504" ref="M230"/>
    <hyperlink r:id="rId1505" ref="N230"/>
    <hyperlink r:id="rId1506" ref="P230"/>
    <hyperlink r:id="rId1507" ref="R230"/>
    <hyperlink r:id="rId1508" ref="T230"/>
    <hyperlink r:id="rId1509" ref="V230"/>
    <hyperlink r:id="rId1510" ref="H231"/>
    <hyperlink r:id="rId1511" ref="I231"/>
    <hyperlink r:id="rId1512" ref="J231"/>
    <hyperlink r:id="rId1513" ref="K231"/>
    <hyperlink r:id="rId1514" ref="L231"/>
    <hyperlink r:id="rId1515" ref="P231"/>
    <hyperlink r:id="rId1516" ref="Q231"/>
    <hyperlink r:id="rId1517" ref="T231"/>
    <hyperlink r:id="rId1518" ref="U231"/>
    <hyperlink r:id="rId1519" ref="H232"/>
    <hyperlink r:id="rId1520" ref="I232"/>
    <hyperlink r:id="rId1521" ref="J232"/>
    <hyperlink r:id="rId1522" ref="K232"/>
    <hyperlink r:id="rId1523" ref="L232"/>
    <hyperlink r:id="rId1524" ref="P232"/>
    <hyperlink r:id="rId1525" ref="Q232"/>
    <hyperlink r:id="rId1526" ref="T232"/>
    <hyperlink r:id="rId1527" ref="U232"/>
    <hyperlink r:id="rId1528" ref="H233"/>
    <hyperlink r:id="rId1529" ref="I233"/>
    <hyperlink r:id="rId1530" ref="J233"/>
    <hyperlink r:id="rId1531" ref="K233"/>
    <hyperlink r:id="rId1532" ref="L233"/>
    <hyperlink r:id="rId1533" ref="P233"/>
    <hyperlink r:id="rId1534" ref="Q233"/>
    <hyperlink r:id="rId1535" ref="T233"/>
    <hyperlink r:id="rId1536" ref="U233"/>
    <hyperlink r:id="rId1537" ref="G234"/>
    <hyperlink r:id="rId1538" ref="H234"/>
    <hyperlink r:id="rId1539" ref="I234"/>
    <hyperlink r:id="rId1540" ref="J234"/>
    <hyperlink r:id="rId1541" ref="K234"/>
    <hyperlink r:id="rId1542" ref="L234"/>
    <hyperlink r:id="rId1543" ref="M234"/>
    <hyperlink r:id="rId1544" ref="N234"/>
    <hyperlink r:id="rId1545" ref="P234"/>
    <hyperlink r:id="rId1546" ref="R234"/>
    <hyperlink r:id="rId1547" ref="T234"/>
    <hyperlink r:id="rId1548" ref="V234"/>
    <hyperlink r:id="rId1549" ref="H235"/>
    <hyperlink r:id="rId1550" ref="I235"/>
    <hyperlink r:id="rId1551" ref="J235"/>
    <hyperlink r:id="rId1552" ref="K235"/>
    <hyperlink r:id="rId1553" ref="L235"/>
    <hyperlink r:id="rId1554" ref="M235"/>
    <hyperlink r:id="rId1555" ref="N235"/>
    <hyperlink r:id="rId1556" ref="P235"/>
    <hyperlink r:id="rId1557" ref="R235"/>
    <hyperlink r:id="rId1558" ref="T235"/>
    <hyperlink r:id="rId1559" ref="V235"/>
    <hyperlink r:id="rId1560" ref="H236"/>
    <hyperlink r:id="rId1561" ref="I236"/>
    <hyperlink r:id="rId1562" ref="J236"/>
    <hyperlink r:id="rId1563" ref="K236"/>
    <hyperlink r:id="rId1564" ref="L236"/>
    <hyperlink r:id="rId1565" ref="M236"/>
    <hyperlink r:id="rId1566" ref="N236"/>
    <hyperlink r:id="rId1567" ref="P236"/>
    <hyperlink r:id="rId1568" ref="R236"/>
    <hyperlink r:id="rId1569" ref="T236"/>
    <hyperlink r:id="rId1570" ref="V236"/>
    <hyperlink r:id="rId1571" ref="H237"/>
    <hyperlink r:id="rId1572" ref="I237"/>
    <hyperlink r:id="rId1573" ref="J237"/>
    <hyperlink r:id="rId1574" ref="K237"/>
    <hyperlink r:id="rId1575" ref="L237"/>
    <hyperlink r:id="rId1576" ref="M237"/>
    <hyperlink r:id="rId1577" ref="N237"/>
    <hyperlink r:id="rId1578" ref="P237"/>
    <hyperlink r:id="rId1579" ref="R237"/>
    <hyperlink r:id="rId1580" ref="T237"/>
    <hyperlink r:id="rId1581" ref="V237"/>
    <hyperlink r:id="rId1582" ref="H238"/>
    <hyperlink r:id="rId1583" ref="I238"/>
    <hyperlink r:id="rId1584" ref="J238"/>
    <hyperlink r:id="rId1585" ref="K238"/>
    <hyperlink r:id="rId1586" ref="L238"/>
    <hyperlink r:id="rId1587" ref="M238"/>
    <hyperlink r:id="rId1588" ref="N238"/>
    <hyperlink r:id="rId1589" ref="P238"/>
    <hyperlink r:id="rId1590" ref="R238"/>
    <hyperlink r:id="rId1591" ref="T238"/>
    <hyperlink r:id="rId1592" ref="V238"/>
    <hyperlink r:id="rId1593" ref="H239"/>
    <hyperlink r:id="rId1594" ref="I239"/>
    <hyperlink r:id="rId1595" ref="J239"/>
    <hyperlink r:id="rId1596" ref="K239"/>
    <hyperlink r:id="rId1597" ref="L239"/>
    <hyperlink r:id="rId1598" ref="M239"/>
    <hyperlink r:id="rId1599" ref="N239"/>
    <hyperlink r:id="rId1600" ref="P239"/>
    <hyperlink r:id="rId1601" ref="R239"/>
    <hyperlink r:id="rId1602" ref="T239"/>
    <hyperlink r:id="rId1603" ref="V239"/>
    <hyperlink r:id="rId1604" ref="H240"/>
    <hyperlink r:id="rId1605" ref="I240"/>
    <hyperlink r:id="rId1606" ref="J240"/>
    <hyperlink r:id="rId1607" ref="K240"/>
    <hyperlink r:id="rId1608" ref="L240"/>
    <hyperlink r:id="rId1609" ref="M240"/>
    <hyperlink r:id="rId1610" ref="N240"/>
    <hyperlink r:id="rId1611" ref="P240"/>
    <hyperlink r:id="rId1612" ref="R240"/>
    <hyperlink r:id="rId1613" ref="T240"/>
    <hyperlink r:id="rId1614" ref="V240"/>
    <hyperlink r:id="rId1615" ref="H241"/>
    <hyperlink r:id="rId1616" ref="I241"/>
    <hyperlink r:id="rId1617" ref="J241"/>
    <hyperlink r:id="rId1618" ref="K241"/>
    <hyperlink r:id="rId1619" ref="L241"/>
    <hyperlink r:id="rId1620" ref="M241"/>
    <hyperlink r:id="rId1621" ref="N241"/>
    <hyperlink r:id="rId1622" ref="P241"/>
    <hyperlink r:id="rId1623" ref="R241"/>
    <hyperlink r:id="rId1624" ref="T241"/>
    <hyperlink r:id="rId1625" ref="V241"/>
    <hyperlink r:id="rId1626" ref="H242"/>
    <hyperlink r:id="rId1627" ref="I242"/>
    <hyperlink r:id="rId1628" ref="H243"/>
    <hyperlink r:id="rId1629" ref="I243"/>
    <hyperlink r:id="rId1630" ref="H244"/>
    <hyperlink r:id="rId1631" ref="I244"/>
    <hyperlink r:id="rId1632" ref="H245"/>
    <hyperlink r:id="rId1633" ref="I245"/>
    <hyperlink r:id="rId1634" ref="H246"/>
    <hyperlink r:id="rId1635" ref="I246"/>
    <hyperlink r:id="rId1636" ref="H247"/>
    <hyperlink r:id="rId1637" ref="I247"/>
    <hyperlink r:id="rId1638" ref="H248"/>
    <hyperlink r:id="rId1639" ref="I248"/>
    <hyperlink r:id="rId1640" ref="H249"/>
    <hyperlink r:id="rId1641" ref="I249"/>
    <hyperlink r:id="rId1642" ref="H250"/>
    <hyperlink r:id="rId1643" ref="I250"/>
    <hyperlink r:id="rId1644" ref="H251"/>
    <hyperlink r:id="rId1645" ref="I251"/>
    <hyperlink r:id="rId1646" ref="H252"/>
    <hyperlink r:id="rId1647" ref="I252"/>
    <hyperlink r:id="rId1648" ref="H253"/>
    <hyperlink r:id="rId1649" ref="I253"/>
    <hyperlink r:id="rId1650" ref="G254"/>
    <hyperlink r:id="rId1651" ref="H254"/>
    <hyperlink r:id="rId1652" ref="I254"/>
    <hyperlink r:id="rId1653" ref="J254"/>
    <hyperlink r:id="rId1654" ref="K254"/>
    <hyperlink r:id="rId1655" ref="L254"/>
    <hyperlink r:id="rId1656" ref="M254"/>
    <hyperlink r:id="rId1657" ref="N254"/>
    <hyperlink r:id="rId1658" ref="P254"/>
    <hyperlink r:id="rId1659" ref="R254"/>
    <hyperlink r:id="rId1660" ref="T254"/>
    <hyperlink r:id="rId1661" ref="V254"/>
    <hyperlink r:id="rId1662" ref="H255"/>
    <hyperlink r:id="rId1663" ref="I255"/>
    <hyperlink r:id="rId1664" ref="J255"/>
    <hyperlink r:id="rId1665" ref="K255"/>
    <hyperlink r:id="rId1666" ref="L255"/>
    <hyperlink r:id="rId1667" ref="M255"/>
    <hyperlink r:id="rId1668" ref="N255"/>
    <hyperlink r:id="rId1669" ref="P255"/>
    <hyperlink r:id="rId1670" ref="R255"/>
    <hyperlink r:id="rId1671" ref="T255"/>
    <hyperlink r:id="rId1672" ref="V255"/>
    <hyperlink r:id="rId1673" ref="H256"/>
    <hyperlink r:id="rId1674" ref="I256"/>
    <hyperlink r:id="rId1675" ref="J256"/>
    <hyperlink r:id="rId1676" ref="K256"/>
    <hyperlink r:id="rId1677" ref="L256"/>
    <hyperlink r:id="rId1678" ref="M256"/>
    <hyperlink r:id="rId1679" ref="N256"/>
    <hyperlink r:id="rId1680" ref="P256"/>
    <hyperlink r:id="rId1681" ref="R256"/>
    <hyperlink r:id="rId1682" ref="T256"/>
    <hyperlink r:id="rId1683" ref="V256"/>
    <hyperlink r:id="rId1684" ref="H257"/>
    <hyperlink r:id="rId1685" ref="I257"/>
    <hyperlink r:id="rId1686" ref="J257"/>
    <hyperlink r:id="rId1687" ref="K257"/>
    <hyperlink r:id="rId1688" ref="L257"/>
    <hyperlink r:id="rId1689" ref="M257"/>
    <hyperlink r:id="rId1690" ref="N257"/>
    <hyperlink r:id="rId1691" ref="P257"/>
    <hyperlink r:id="rId1692" ref="R257"/>
    <hyperlink r:id="rId1693" ref="T257"/>
    <hyperlink r:id="rId1694" ref="V257"/>
    <hyperlink r:id="rId1695" ref="H258"/>
    <hyperlink r:id="rId1696" ref="I258"/>
    <hyperlink r:id="rId1697" ref="J258"/>
    <hyperlink r:id="rId1698" ref="K258"/>
    <hyperlink r:id="rId1699" ref="L258"/>
    <hyperlink r:id="rId1700" ref="M258"/>
    <hyperlink r:id="rId1701" ref="N258"/>
    <hyperlink r:id="rId1702" ref="P258"/>
    <hyperlink r:id="rId1703" ref="R258"/>
    <hyperlink r:id="rId1704" ref="T258"/>
    <hyperlink r:id="rId1705" ref="V258"/>
    <hyperlink r:id="rId1706" ref="H259"/>
    <hyperlink r:id="rId1707" ref="I259"/>
    <hyperlink r:id="rId1708" ref="J259"/>
    <hyperlink r:id="rId1709" ref="K259"/>
    <hyperlink r:id="rId1710" ref="L259"/>
    <hyperlink r:id="rId1711" ref="P259"/>
    <hyperlink r:id="rId1712" ref="Q259"/>
    <hyperlink r:id="rId1713" ref="T259"/>
    <hyperlink r:id="rId1714" ref="U259"/>
    <hyperlink r:id="rId1715" ref="H260"/>
    <hyperlink r:id="rId1716" ref="I260"/>
    <hyperlink r:id="rId1717" ref="J260"/>
    <hyperlink r:id="rId1718" ref="K260"/>
    <hyperlink r:id="rId1719" ref="L260"/>
    <hyperlink r:id="rId1720" ref="M260"/>
    <hyperlink r:id="rId1721" ref="N260"/>
    <hyperlink r:id="rId1722" ref="P260"/>
    <hyperlink r:id="rId1723" ref="R260"/>
    <hyperlink r:id="rId1724" ref="T260"/>
    <hyperlink r:id="rId1725" ref="V260"/>
    <hyperlink r:id="rId1726" ref="H261"/>
    <hyperlink r:id="rId1727" ref="I261"/>
    <hyperlink r:id="rId1728" ref="J261"/>
    <hyperlink r:id="rId1729" ref="K261"/>
    <hyperlink r:id="rId1730" ref="L261"/>
    <hyperlink r:id="rId1731" ref="M261"/>
    <hyperlink r:id="rId1732" ref="N261"/>
    <hyperlink r:id="rId1733" ref="P261"/>
    <hyperlink r:id="rId1734" ref="R261"/>
    <hyperlink r:id="rId1735" ref="T261"/>
    <hyperlink r:id="rId1736" ref="V261"/>
    <hyperlink r:id="rId1737" ref="H262"/>
    <hyperlink r:id="rId1738" ref="I262"/>
    <hyperlink r:id="rId1739" ref="J262"/>
    <hyperlink r:id="rId1740" ref="K262"/>
    <hyperlink r:id="rId1741" ref="L262"/>
    <hyperlink r:id="rId1742" ref="M262"/>
    <hyperlink r:id="rId1743" ref="N262"/>
    <hyperlink r:id="rId1744" ref="P262"/>
    <hyperlink r:id="rId1745" ref="R262"/>
    <hyperlink r:id="rId1746" ref="T262"/>
    <hyperlink r:id="rId1747" ref="V262"/>
    <hyperlink r:id="rId1748" ref="H263"/>
    <hyperlink r:id="rId1749" ref="I263"/>
    <hyperlink r:id="rId1750" ref="J263"/>
    <hyperlink r:id="rId1751" ref="K263"/>
    <hyperlink r:id="rId1752" ref="L263"/>
    <hyperlink r:id="rId1753" ref="M263"/>
    <hyperlink r:id="rId1754" ref="N263"/>
    <hyperlink r:id="rId1755" ref="P263"/>
    <hyperlink r:id="rId1756" ref="R263"/>
    <hyperlink r:id="rId1757" ref="T263"/>
    <hyperlink r:id="rId1758" ref="V263"/>
    <hyperlink r:id="rId1759" ref="H264"/>
    <hyperlink r:id="rId1760" ref="I264"/>
    <hyperlink r:id="rId1761" ref="J264"/>
    <hyperlink r:id="rId1762" ref="K264"/>
    <hyperlink r:id="rId1763" ref="L264"/>
    <hyperlink r:id="rId1764" ref="M264"/>
    <hyperlink r:id="rId1765" ref="N264"/>
    <hyperlink r:id="rId1766" ref="P264"/>
    <hyperlink r:id="rId1767" ref="R264"/>
    <hyperlink r:id="rId1768" ref="T264"/>
    <hyperlink r:id="rId1769" ref="V264"/>
    <hyperlink r:id="rId1770" ref="H265"/>
    <hyperlink r:id="rId1771" ref="I265"/>
    <hyperlink r:id="rId1772" ref="J265"/>
    <hyperlink r:id="rId1773" ref="K265"/>
    <hyperlink r:id="rId1774" ref="L265"/>
    <hyperlink r:id="rId1775" ref="M265"/>
    <hyperlink r:id="rId1776" ref="N265"/>
    <hyperlink r:id="rId1777" ref="P265"/>
    <hyperlink r:id="rId1778" ref="R265"/>
    <hyperlink r:id="rId1779" ref="T265"/>
    <hyperlink r:id="rId1780" ref="V265"/>
    <hyperlink r:id="rId1781" ref="H266"/>
    <hyperlink r:id="rId1782" ref="I266"/>
    <hyperlink r:id="rId1783" ref="J266"/>
    <hyperlink r:id="rId1784" ref="K266"/>
    <hyperlink r:id="rId1785" ref="L266"/>
    <hyperlink r:id="rId1786" ref="M266"/>
    <hyperlink r:id="rId1787" ref="N266"/>
    <hyperlink r:id="rId1788" ref="P266"/>
    <hyperlink r:id="rId1789" ref="R266"/>
    <hyperlink r:id="rId1790" ref="T266"/>
    <hyperlink r:id="rId1791" ref="V266"/>
    <hyperlink r:id="rId1792" ref="H267"/>
    <hyperlink r:id="rId1793" ref="I267"/>
    <hyperlink r:id="rId1794" ref="J267"/>
    <hyperlink r:id="rId1795" ref="K267"/>
    <hyperlink r:id="rId1796" ref="L267"/>
    <hyperlink r:id="rId1797" ref="M267"/>
    <hyperlink r:id="rId1798" ref="N267"/>
    <hyperlink r:id="rId1799" ref="P267"/>
    <hyperlink r:id="rId1800" ref="R267"/>
    <hyperlink r:id="rId1801" ref="T267"/>
    <hyperlink r:id="rId1802" ref="V267"/>
    <hyperlink r:id="rId1803" ref="H268"/>
    <hyperlink r:id="rId1804" ref="I268"/>
    <hyperlink r:id="rId1805" ref="J268"/>
    <hyperlink r:id="rId1806" ref="K268"/>
    <hyperlink r:id="rId1807" ref="L268"/>
    <hyperlink r:id="rId1808" ref="M268"/>
    <hyperlink r:id="rId1809" ref="N268"/>
    <hyperlink r:id="rId1810" ref="P268"/>
    <hyperlink r:id="rId1811" ref="R268"/>
    <hyperlink r:id="rId1812" ref="T268"/>
    <hyperlink r:id="rId1813" ref="V268"/>
    <hyperlink r:id="rId1814" ref="H269"/>
    <hyperlink r:id="rId1815" ref="I269"/>
    <hyperlink r:id="rId1816" ref="J269"/>
    <hyperlink r:id="rId1817" ref="K269"/>
    <hyperlink r:id="rId1818" ref="L269"/>
    <hyperlink r:id="rId1819" ref="M269"/>
    <hyperlink r:id="rId1820" ref="N269"/>
    <hyperlink r:id="rId1821" ref="P269"/>
    <hyperlink r:id="rId1822" ref="R269"/>
    <hyperlink r:id="rId1823" ref="T269"/>
    <hyperlink r:id="rId1824" ref="V269"/>
    <hyperlink r:id="rId1825" ref="H270"/>
    <hyperlink r:id="rId1826" ref="I270"/>
    <hyperlink r:id="rId1827" ref="H271"/>
    <hyperlink r:id="rId1828" ref="I271"/>
    <hyperlink r:id="rId1829" ref="H272"/>
    <hyperlink r:id="rId1830" ref="I272"/>
    <hyperlink r:id="rId1831" ref="H273"/>
    <hyperlink r:id="rId1832" ref="I273"/>
    <hyperlink r:id="rId1833" ref="H274"/>
    <hyperlink r:id="rId1834" ref="I274"/>
    <hyperlink r:id="rId1835" ref="H275"/>
    <hyperlink r:id="rId1836" ref="I275"/>
    <hyperlink r:id="rId1837" ref="H276"/>
    <hyperlink r:id="rId1838" ref="I276"/>
    <hyperlink r:id="rId1839" ref="H277"/>
    <hyperlink r:id="rId1840" ref="I277"/>
    <hyperlink r:id="rId1841" ref="H278"/>
    <hyperlink r:id="rId1842" ref="I278"/>
    <hyperlink r:id="rId1843" ref="H279"/>
    <hyperlink r:id="rId1844" ref="I279"/>
    <hyperlink r:id="rId1845" ref="H280"/>
    <hyperlink r:id="rId1846" ref="I280"/>
    <hyperlink r:id="rId1847" ref="H281"/>
    <hyperlink r:id="rId1848" ref="I281"/>
    <hyperlink r:id="rId1849" ref="G282"/>
    <hyperlink r:id="rId1850" ref="H282"/>
    <hyperlink r:id="rId1851" ref="I282"/>
    <hyperlink r:id="rId1852" ref="J282"/>
    <hyperlink r:id="rId1853" ref="K282"/>
    <hyperlink r:id="rId1854" ref="L282"/>
    <hyperlink r:id="rId1855" ref="P282"/>
    <hyperlink r:id="rId1856" ref="Q282"/>
    <hyperlink r:id="rId1857" ref="T282"/>
    <hyperlink r:id="rId1858" ref="U282"/>
    <hyperlink r:id="rId1859" ref="H283"/>
    <hyperlink r:id="rId1860" ref="I283"/>
    <hyperlink r:id="rId1861" ref="J283"/>
    <hyperlink r:id="rId1862" ref="K283"/>
    <hyperlink r:id="rId1863" ref="L283"/>
    <hyperlink r:id="rId1864" ref="P283"/>
    <hyperlink r:id="rId1865" ref="Q283"/>
    <hyperlink r:id="rId1866" ref="T283"/>
    <hyperlink r:id="rId1867" ref="U283"/>
    <hyperlink r:id="rId1868" ref="H284"/>
    <hyperlink r:id="rId1869" ref="I284"/>
    <hyperlink r:id="rId1870" ref="J284"/>
    <hyperlink r:id="rId1871" ref="K284"/>
    <hyperlink r:id="rId1872" ref="L284"/>
    <hyperlink r:id="rId1873" ref="P284"/>
    <hyperlink r:id="rId1874" ref="Q284"/>
    <hyperlink r:id="rId1875" ref="T284"/>
    <hyperlink r:id="rId1876" ref="U284"/>
    <hyperlink r:id="rId1877" ref="H285"/>
    <hyperlink r:id="rId1878" ref="I285"/>
    <hyperlink r:id="rId1879" ref="J285"/>
    <hyperlink r:id="rId1880" ref="K285"/>
    <hyperlink r:id="rId1881" ref="L285"/>
    <hyperlink r:id="rId1882" ref="P285"/>
    <hyperlink r:id="rId1883" ref="Q285"/>
    <hyperlink r:id="rId1884" ref="T285"/>
    <hyperlink r:id="rId1885" ref="U285"/>
    <hyperlink r:id="rId1886" ref="H286"/>
    <hyperlink r:id="rId1887" ref="I286"/>
    <hyperlink r:id="rId1888" ref="J286"/>
    <hyperlink r:id="rId1889" ref="K286"/>
    <hyperlink r:id="rId1890" ref="L286"/>
    <hyperlink r:id="rId1891" ref="P286"/>
    <hyperlink r:id="rId1892" ref="Q286"/>
    <hyperlink r:id="rId1893" ref="T286"/>
    <hyperlink r:id="rId1894" ref="U286"/>
    <hyperlink r:id="rId1895" ref="H287"/>
    <hyperlink r:id="rId1896" ref="I287"/>
    <hyperlink r:id="rId1897" ref="J287"/>
    <hyperlink r:id="rId1898" ref="K287"/>
    <hyperlink r:id="rId1899" ref="L287"/>
    <hyperlink r:id="rId1900" ref="P287"/>
    <hyperlink r:id="rId1901" ref="Q287"/>
    <hyperlink r:id="rId1902" ref="T287"/>
    <hyperlink r:id="rId1903" ref="U287"/>
    <hyperlink r:id="rId1904" ref="H288"/>
    <hyperlink r:id="rId1905" ref="I288"/>
    <hyperlink r:id="rId1906" ref="J288"/>
    <hyperlink r:id="rId1907" ref="K288"/>
    <hyperlink r:id="rId1908" ref="L288"/>
    <hyperlink r:id="rId1909" ref="P288"/>
    <hyperlink r:id="rId1910" ref="Q288"/>
    <hyperlink r:id="rId1911" ref="T288"/>
    <hyperlink r:id="rId1912" ref="U288"/>
    <hyperlink r:id="rId1913" ref="H289"/>
    <hyperlink r:id="rId1914" ref="I289"/>
    <hyperlink r:id="rId1915" ref="J289"/>
    <hyperlink r:id="rId1916" ref="K289"/>
    <hyperlink r:id="rId1917" ref="L289"/>
    <hyperlink r:id="rId1918" ref="P289"/>
    <hyperlink r:id="rId1919" ref="Q289"/>
    <hyperlink r:id="rId1920" ref="T289"/>
    <hyperlink r:id="rId1921" ref="U289"/>
    <hyperlink r:id="rId1922" ref="H290"/>
    <hyperlink r:id="rId1923" ref="I290"/>
    <hyperlink r:id="rId1924" ref="J290"/>
    <hyperlink r:id="rId1925" ref="K290"/>
    <hyperlink r:id="rId1926" ref="L290"/>
    <hyperlink r:id="rId1927" ref="P290"/>
    <hyperlink r:id="rId1928" ref="Q290"/>
    <hyperlink r:id="rId1929" ref="T290"/>
    <hyperlink r:id="rId1930" ref="U290"/>
    <hyperlink r:id="rId1931" ref="H291"/>
    <hyperlink r:id="rId1932" ref="I291"/>
    <hyperlink r:id="rId1933" ref="J291"/>
    <hyperlink r:id="rId1934" ref="K291"/>
    <hyperlink r:id="rId1935" ref="L291"/>
    <hyperlink r:id="rId1936" ref="P291"/>
    <hyperlink r:id="rId1937" ref="Q291"/>
    <hyperlink r:id="rId1938" ref="T291"/>
    <hyperlink r:id="rId1939" ref="U291"/>
    <hyperlink r:id="rId1940" ref="H292"/>
    <hyperlink r:id="rId1941" ref="I292"/>
    <hyperlink r:id="rId1942" ref="J292"/>
    <hyperlink r:id="rId1943" ref="K292"/>
    <hyperlink r:id="rId1944" ref="L292"/>
    <hyperlink r:id="rId1945" ref="P292"/>
    <hyperlink r:id="rId1946" ref="Q292"/>
    <hyperlink r:id="rId1947" ref="T292"/>
    <hyperlink r:id="rId1948" ref="U292"/>
    <hyperlink r:id="rId1949" ref="H293"/>
    <hyperlink r:id="rId1950" ref="I293"/>
    <hyperlink r:id="rId1951" ref="J293"/>
    <hyperlink r:id="rId1952" ref="K293"/>
    <hyperlink r:id="rId1953" ref="L293"/>
    <hyperlink r:id="rId1954" ref="P293"/>
    <hyperlink r:id="rId1955" ref="Q293"/>
    <hyperlink r:id="rId1956" ref="T293"/>
    <hyperlink r:id="rId1957" ref="U293"/>
    <hyperlink r:id="rId1958" ref="H294"/>
    <hyperlink r:id="rId1959" ref="I294"/>
    <hyperlink r:id="rId1960" ref="J294"/>
    <hyperlink r:id="rId1961" ref="K294"/>
    <hyperlink r:id="rId1962" ref="L294"/>
    <hyperlink r:id="rId1963" ref="P294"/>
    <hyperlink r:id="rId1964" ref="Q294"/>
    <hyperlink r:id="rId1965" ref="T294"/>
    <hyperlink r:id="rId1966" ref="U294"/>
    <hyperlink r:id="rId1967" ref="H295"/>
    <hyperlink r:id="rId1968" ref="I295"/>
    <hyperlink r:id="rId1969" ref="J295"/>
    <hyperlink r:id="rId1970" ref="K295"/>
    <hyperlink r:id="rId1971" ref="L295"/>
    <hyperlink r:id="rId1972" ref="P295"/>
    <hyperlink r:id="rId1973" ref="Q295"/>
    <hyperlink r:id="rId1974" ref="T295"/>
    <hyperlink r:id="rId1975" ref="U295"/>
    <hyperlink r:id="rId1976" ref="H296"/>
    <hyperlink r:id="rId1977" ref="I296"/>
    <hyperlink r:id="rId1978" ref="J296"/>
    <hyperlink r:id="rId1979" ref="K296"/>
    <hyperlink r:id="rId1980" ref="L296"/>
    <hyperlink r:id="rId1981" ref="P296"/>
    <hyperlink r:id="rId1982" ref="Q296"/>
    <hyperlink r:id="rId1983" ref="T296"/>
    <hyperlink r:id="rId1984" ref="U296"/>
    <hyperlink r:id="rId1985" ref="H297"/>
    <hyperlink r:id="rId1986" ref="I297"/>
    <hyperlink r:id="rId1987" ref="J297"/>
    <hyperlink r:id="rId1988" ref="K297"/>
    <hyperlink r:id="rId1989" ref="L297"/>
    <hyperlink r:id="rId1990" ref="P297"/>
    <hyperlink r:id="rId1991" ref="Q297"/>
    <hyperlink r:id="rId1992" ref="T297"/>
    <hyperlink r:id="rId1993" ref="U297"/>
    <hyperlink r:id="rId1994" ref="H298"/>
    <hyperlink r:id="rId1995" ref="I298"/>
    <hyperlink r:id="rId1996" ref="H299"/>
    <hyperlink r:id="rId1997" ref="I299"/>
    <hyperlink r:id="rId1998" ref="H300"/>
    <hyperlink r:id="rId1999" ref="I300"/>
    <hyperlink r:id="rId2000" ref="H301"/>
    <hyperlink r:id="rId2001" ref="I301"/>
    <hyperlink r:id="rId2002" ref="H302"/>
    <hyperlink r:id="rId2003" ref="I302"/>
    <hyperlink r:id="rId2004" ref="H303"/>
    <hyperlink r:id="rId2005" ref="I303"/>
    <hyperlink r:id="rId2006" ref="H304"/>
    <hyperlink r:id="rId2007" ref="I304"/>
    <hyperlink r:id="rId2008" ref="H305"/>
    <hyperlink r:id="rId2009" ref="I305"/>
    <hyperlink r:id="rId2010" ref="H306"/>
    <hyperlink r:id="rId2011" ref="I306"/>
    <hyperlink r:id="rId2012" ref="H307"/>
    <hyperlink r:id="rId2013" ref="I307"/>
    <hyperlink r:id="rId2014" ref="H308"/>
    <hyperlink r:id="rId2015" ref="I308"/>
    <hyperlink r:id="rId2016" ref="H309"/>
    <hyperlink r:id="rId2017" ref="I309"/>
    <hyperlink r:id="rId2018" ref="G310"/>
    <hyperlink r:id="rId2019" ref="H310"/>
    <hyperlink r:id="rId2020" ref="I310"/>
    <hyperlink r:id="rId2021" ref="J310"/>
    <hyperlink r:id="rId2022" ref="K310"/>
    <hyperlink r:id="rId2023" ref="L310"/>
    <hyperlink r:id="rId2024" ref="P310"/>
    <hyperlink r:id="rId2025" ref="Q310"/>
    <hyperlink r:id="rId2026" ref="T310"/>
    <hyperlink r:id="rId2027" ref="U310"/>
    <hyperlink r:id="rId2028" ref="H311"/>
    <hyperlink r:id="rId2029" ref="I311"/>
    <hyperlink r:id="rId2030" ref="J311"/>
    <hyperlink r:id="rId2031" ref="K311"/>
    <hyperlink r:id="rId2032" ref="L311"/>
    <hyperlink r:id="rId2033" ref="P311"/>
    <hyperlink r:id="rId2034" ref="Q311"/>
    <hyperlink r:id="rId2035" ref="T311"/>
    <hyperlink r:id="rId2036" ref="U311"/>
    <hyperlink r:id="rId2037" ref="H312"/>
    <hyperlink r:id="rId2038" ref="I312"/>
    <hyperlink r:id="rId2039" ref="J312"/>
    <hyperlink r:id="rId2040" ref="K312"/>
    <hyperlink r:id="rId2041" ref="L312"/>
    <hyperlink r:id="rId2042" ref="P312"/>
    <hyperlink r:id="rId2043" ref="Q312"/>
    <hyperlink r:id="rId2044" ref="T312"/>
    <hyperlink r:id="rId2045" ref="U312"/>
    <hyperlink r:id="rId2046" ref="H313"/>
    <hyperlink r:id="rId2047" ref="I313"/>
    <hyperlink r:id="rId2048" ref="J313"/>
    <hyperlink r:id="rId2049" ref="K313"/>
    <hyperlink r:id="rId2050" ref="L313"/>
    <hyperlink r:id="rId2051" ref="P313"/>
    <hyperlink r:id="rId2052" ref="Q313"/>
    <hyperlink r:id="rId2053" ref="T313"/>
    <hyperlink r:id="rId2054" ref="U313"/>
    <hyperlink r:id="rId2055" ref="H314"/>
    <hyperlink r:id="rId2056" ref="I314"/>
    <hyperlink r:id="rId2057" ref="J314"/>
    <hyperlink r:id="rId2058" ref="K314"/>
    <hyperlink r:id="rId2059" ref="L314"/>
    <hyperlink r:id="rId2060" ref="P314"/>
    <hyperlink r:id="rId2061" ref="Q314"/>
    <hyperlink r:id="rId2062" ref="T314"/>
    <hyperlink r:id="rId2063" ref="U314"/>
    <hyperlink r:id="rId2064" ref="H315"/>
    <hyperlink r:id="rId2065" ref="I315"/>
    <hyperlink r:id="rId2066" ref="J315"/>
    <hyperlink r:id="rId2067" ref="K315"/>
    <hyperlink r:id="rId2068" ref="L315"/>
    <hyperlink r:id="rId2069" ref="P315"/>
    <hyperlink r:id="rId2070" ref="Q315"/>
    <hyperlink r:id="rId2071" ref="T315"/>
    <hyperlink r:id="rId2072" ref="U315"/>
    <hyperlink r:id="rId2073" ref="H316"/>
    <hyperlink r:id="rId2074" ref="I316"/>
    <hyperlink r:id="rId2075" ref="J316"/>
    <hyperlink r:id="rId2076" ref="K316"/>
    <hyperlink r:id="rId2077" ref="L316"/>
    <hyperlink r:id="rId2078" ref="P316"/>
    <hyperlink r:id="rId2079" ref="Q316"/>
    <hyperlink r:id="rId2080" ref="T316"/>
    <hyperlink r:id="rId2081" ref="U316"/>
    <hyperlink r:id="rId2082" ref="H317"/>
    <hyperlink r:id="rId2083" ref="I317"/>
    <hyperlink r:id="rId2084" ref="J317"/>
    <hyperlink r:id="rId2085" ref="K317"/>
    <hyperlink r:id="rId2086" ref="L317"/>
    <hyperlink r:id="rId2087" ref="P317"/>
    <hyperlink r:id="rId2088" ref="Q317"/>
    <hyperlink r:id="rId2089" ref="T317"/>
    <hyperlink r:id="rId2090" ref="U317"/>
    <hyperlink r:id="rId2091" ref="H318"/>
    <hyperlink r:id="rId2092" ref="I318"/>
    <hyperlink r:id="rId2093" ref="J318"/>
    <hyperlink r:id="rId2094" ref="K318"/>
    <hyperlink r:id="rId2095" ref="L318"/>
    <hyperlink r:id="rId2096" ref="P318"/>
    <hyperlink r:id="rId2097" ref="Q318"/>
    <hyperlink r:id="rId2098" ref="T318"/>
    <hyperlink r:id="rId2099" ref="U318"/>
    <hyperlink r:id="rId2100" ref="H319"/>
    <hyperlink r:id="rId2101" ref="I319"/>
    <hyperlink r:id="rId2102" ref="J319"/>
    <hyperlink r:id="rId2103" ref="K319"/>
    <hyperlink r:id="rId2104" ref="L319"/>
    <hyperlink r:id="rId2105" ref="P319"/>
    <hyperlink r:id="rId2106" ref="Q319"/>
    <hyperlink r:id="rId2107" ref="T319"/>
    <hyperlink r:id="rId2108" ref="U319"/>
    <hyperlink r:id="rId2109" ref="H320"/>
    <hyperlink r:id="rId2110" ref="I320"/>
    <hyperlink r:id="rId2111" ref="J320"/>
    <hyperlink r:id="rId2112" ref="K320"/>
    <hyperlink r:id="rId2113" ref="L320"/>
    <hyperlink r:id="rId2114" ref="P320"/>
    <hyperlink r:id="rId2115" ref="Q320"/>
    <hyperlink r:id="rId2116" ref="T320"/>
    <hyperlink r:id="rId2117" ref="U320"/>
    <hyperlink r:id="rId2118" ref="H321"/>
    <hyperlink r:id="rId2119" ref="I321"/>
    <hyperlink r:id="rId2120" ref="J321"/>
    <hyperlink r:id="rId2121" ref="K321"/>
    <hyperlink r:id="rId2122" ref="L321"/>
    <hyperlink r:id="rId2123" ref="P321"/>
    <hyperlink r:id="rId2124" ref="Q321"/>
    <hyperlink r:id="rId2125" ref="T321"/>
    <hyperlink r:id="rId2126" ref="U321"/>
    <hyperlink r:id="rId2127" ref="H322"/>
    <hyperlink r:id="rId2128" ref="I322"/>
    <hyperlink r:id="rId2129" ref="J322"/>
    <hyperlink r:id="rId2130" ref="K322"/>
    <hyperlink r:id="rId2131" ref="L322"/>
    <hyperlink r:id="rId2132" ref="P322"/>
    <hyperlink r:id="rId2133" ref="Q322"/>
    <hyperlink r:id="rId2134" ref="T322"/>
    <hyperlink r:id="rId2135" ref="U322"/>
    <hyperlink r:id="rId2136" ref="H323"/>
    <hyperlink r:id="rId2137" ref="I323"/>
    <hyperlink r:id="rId2138" ref="J323"/>
    <hyperlink r:id="rId2139" ref="K323"/>
    <hyperlink r:id="rId2140" ref="L323"/>
    <hyperlink r:id="rId2141" ref="P323"/>
    <hyperlink r:id="rId2142" ref="Q323"/>
    <hyperlink r:id="rId2143" ref="T323"/>
    <hyperlink r:id="rId2144" ref="U323"/>
    <hyperlink r:id="rId2145" ref="H324"/>
    <hyperlink r:id="rId2146" ref="I324"/>
    <hyperlink r:id="rId2147" ref="J324"/>
    <hyperlink r:id="rId2148" ref="K324"/>
    <hyperlink r:id="rId2149" ref="L324"/>
    <hyperlink r:id="rId2150" ref="P324"/>
    <hyperlink r:id="rId2151" ref="Q324"/>
    <hyperlink r:id="rId2152" ref="T324"/>
    <hyperlink r:id="rId2153" ref="U324"/>
    <hyperlink r:id="rId2154" ref="H325"/>
    <hyperlink r:id="rId2155" ref="I325"/>
    <hyperlink r:id="rId2156" ref="J325"/>
    <hyperlink r:id="rId2157" ref="K325"/>
    <hyperlink r:id="rId2158" ref="L325"/>
    <hyperlink r:id="rId2159" ref="P325"/>
    <hyperlink r:id="rId2160" ref="Q325"/>
    <hyperlink r:id="rId2161" ref="T325"/>
    <hyperlink r:id="rId2162" ref="U325"/>
    <hyperlink r:id="rId2163" ref="H326"/>
    <hyperlink r:id="rId2164" ref="I326"/>
    <hyperlink r:id="rId2165" ref="H327"/>
    <hyperlink r:id="rId2166" ref="I327"/>
    <hyperlink r:id="rId2167" ref="H328"/>
    <hyperlink r:id="rId2168" ref="I328"/>
    <hyperlink r:id="rId2169" ref="H329"/>
    <hyperlink r:id="rId2170" ref="I329"/>
    <hyperlink r:id="rId2171" ref="H330"/>
    <hyperlink r:id="rId2172" ref="I330"/>
    <hyperlink r:id="rId2173" ref="H331"/>
    <hyperlink r:id="rId2174" ref="I331"/>
    <hyperlink r:id="rId2175" ref="H332"/>
    <hyperlink r:id="rId2176" ref="I332"/>
    <hyperlink r:id="rId2177" ref="H333"/>
    <hyperlink r:id="rId2178" ref="I333"/>
    <hyperlink r:id="rId2179" ref="H334"/>
    <hyperlink r:id="rId2180" ref="I334"/>
    <hyperlink r:id="rId2181" ref="H335"/>
    <hyperlink r:id="rId2182" ref="I335"/>
    <hyperlink r:id="rId2183" ref="H336"/>
    <hyperlink r:id="rId2184" ref="I336"/>
    <hyperlink r:id="rId2185" ref="H337"/>
    <hyperlink r:id="rId2186" ref="I337"/>
    <hyperlink r:id="rId2187" ref="H338"/>
    <hyperlink r:id="rId2188" ref="I338"/>
    <hyperlink r:id="rId2189" ref="J338"/>
    <hyperlink r:id="rId2190" ref="K338"/>
    <hyperlink r:id="rId2191" ref="L338"/>
    <hyperlink r:id="rId2192" ref="M338"/>
    <hyperlink r:id="rId2193" ref="N338"/>
    <hyperlink r:id="rId2194" ref="P338"/>
    <hyperlink r:id="rId2195" ref="R338"/>
    <hyperlink r:id="rId2196" ref="T338"/>
    <hyperlink r:id="rId2197" ref="V338"/>
    <hyperlink r:id="rId2198" ref="H339"/>
    <hyperlink r:id="rId2199" ref="I339"/>
    <hyperlink r:id="rId2200" ref="J339"/>
    <hyperlink r:id="rId2201" ref="K339"/>
    <hyperlink r:id="rId2202" ref="L339"/>
    <hyperlink r:id="rId2203" ref="M339"/>
    <hyperlink r:id="rId2204" ref="N339"/>
    <hyperlink r:id="rId2205" ref="P339"/>
    <hyperlink r:id="rId2206" ref="R339"/>
    <hyperlink r:id="rId2207" ref="T339"/>
    <hyperlink r:id="rId2208" ref="V339"/>
    <hyperlink r:id="rId2209" ref="H340"/>
    <hyperlink r:id="rId2210" ref="I340"/>
    <hyperlink r:id="rId2211" ref="J340"/>
    <hyperlink r:id="rId2212" ref="K340"/>
    <hyperlink r:id="rId2213" ref="L340"/>
    <hyperlink r:id="rId2214" ref="M340"/>
    <hyperlink r:id="rId2215" ref="N340"/>
    <hyperlink r:id="rId2216" ref="P340"/>
    <hyperlink r:id="rId2217" ref="R340"/>
    <hyperlink r:id="rId2218" ref="T340"/>
    <hyperlink r:id="rId2219" ref="V340"/>
    <hyperlink r:id="rId2220" ref="H341"/>
    <hyperlink r:id="rId2221" ref="I341"/>
    <hyperlink r:id="rId2222" ref="J341"/>
    <hyperlink r:id="rId2223" ref="K341"/>
    <hyperlink r:id="rId2224" ref="L341"/>
    <hyperlink r:id="rId2225" ref="M341"/>
    <hyperlink r:id="rId2226" ref="N341"/>
    <hyperlink r:id="rId2227" ref="P341"/>
    <hyperlink r:id="rId2228" ref="R341"/>
    <hyperlink r:id="rId2229" ref="T341"/>
    <hyperlink r:id="rId2230" ref="V341"/>
    <hyperlink r:id="rId2231" ref="H342"/>
    <hyperlink r:id="rId2232" ref="I342"/>
    <hyperlink r:id="rId2233" ref="J342"/>
    <hyperlink r:id="rId2234" ref="K342"/>
    <hyperlink r:id="rId2235" ref="L342"/>
    <hyperlink r:id="rId2236" ref="M342"/>
    <hyperlink r:id="rId2237" ref="N342"/>
    <hyperlink r:id="rId2238" ref="P342"/>
    <hyperlink r:id="rId2239" ref="R342"/>
    <hyperlink r:id="rId2240" ref="T342"/>
    <hyperlink r:id="rId2241" ref="V342"/>
    <hyperlink r:id="rId2242" ref="H343"/>
    <hyperlink r:id="rId2243" ref="I343"/>
    <hyperlink r:id="rId2244" ref="J343"/>
    <hyperlink r:id="rId2245" ref="K343"/>
    <hyperlink r:id="rId2246" ref="L343"/>
    <hyperlink r:id="rId2247" ref="M343"/>
    <hyperlink r:id="rId2248" ref="N343"/>
    <hyperlink r:id="rId2249" ref="P343"/>
    <hyperlink r:id="rId2250" ref="R343"/>
    <hyperlink r:id="rId2251" ref="T343"/>
    <hyperlink r:id="rId2252" ref="V343"/>
    <hyperlink r:id="rId2253" ref="H344"/>
    <hyperlink r:id="rId2254" ref="I344"/>
    <hyperlink r:id="rId2255" ref="J344"/>
    <hyperlink r:id="rId2256" ref="K344"/>
    <hyperlink r:id="rId2257" ref="L344"/>
    <hyperlink r:id="rId2258" ref="M344"/>
    <hyperlink r:id="rId2259" ref="N344"/>
    <hyperlink r:id="rId2260" ref="P344"/>
    <hyperlink r:id="rId2261" ref="R344"/>
    <hyperlink r:id="rId2262" ref="T344"/>
    <hyperlink r:id="rId2263" ref="V344"/>
    <hyperlink r:id="rId2264" ref="H345"/>
    <hyperlink r:id="rId2265" ref="I345"/>
    <hyperlink r:id="rId2266" ref="J345"/>
    <hyperlink r:id="rId2267" ref="K345"/>
    <hyperlink r:id="rId2268" ref="L345"/>
    <hyperlink r:id="rId2269" ref="M345"/>
    <hyperlink r:id="rId2270" ref="N345"/>
    <hyperlink r:id="rId2271" ref="P345"/>
    <hyperlink r:id="rId2272" ref="R345"/>
    <hyperlink r:id="rId2273" ref="T345"/>
    <hyperlink r:id="rId2274" ref="V345"/>
    <hyperlink r:id="rId2275" ref="G346"/>
    <hyperlink r:id="rId2276" ref="H346"/>
    <hyperlink r:id="rId2277" ref="I346"/>
    <hyperlink r:id="rId2278" ref="J346"/>
    <hyperlink r:id="rId2279" ref="K346"/>
    <hyperlink r:id="rId2280" ref="L346"/>
    <hyperlink r:id="rId2281" ref="P346"/>
    <hyperlink r:id="rId2282" ref="Q346"/>
    <hyperlink r:id="rId2283" ref="T346"/>
    <hyperlink r:id="rId2284" ref="U346"/>
    <hyperlink r:id="rId2285" ref="H347"/>
    <hyperlink r:id="rId2286" ref="I347"/>
    <hyperlink r:id="rId2287" ref="J347"/>
    <hyperlink r:id="rId2288" ref="K347"/>
    <hyperlink r:id="rId2289" ref="L347"/>
    <hyperlink r:id="rId2290" ref="P347"/>
    <hyperlink r:id="rId2291" ref="Q347"/>
    <hyperlink r:id="rId2292" ref="T347"/>
    <hyperlink r:id="rId2293" ref="U347"/>
    <hyperlink r:id="rId2294" ref="H348"/>
    <hyperlink r:id="rId2295" ref="I348"/>
    <hyperlink r:id="rId2296" ref="J348"/>
    <hyperlink r:id="rId2297" ref="K348"/>
    <hyperlink r:id="rId2298" ref="L348"/>
    <hyperlink r:id="rId2299" ref="P348"/>
    <hyperlink r:id="rId2300" ref="Q348"/>
    <hyperlink r:id="rId2301" ref="T348"/>
    <hyperlink r:id="rId2302" ref="U348"/>
    <hyperlink r:id="rId2303" ref="H349"/>
    <hyperlink r:id="rId2304" ref="I349"/>
    <hyperlink r:id="rId2305" ref="J349"/>
    <hyperlink r:id="rId2306" ref="K349"/>
    <hyperlink r:id="rId2307" ref="L349"/>
    <hyperlink r:id="rId2308" ref="P349"/>
    <hyperlink r:id="rId2309" ref="Q349"/>
    <hyperlink r:id="rId2310" ref="T349"/>
    <hyperlink r:id="rId2311" ref="U349"/>
    <hyperlink r:id="rId2312" ref="H350"/>
    <hyperlink r:id="rId2313" ref="I350"/>
    <hyperlink r:id="rId2314" ref="J350"/>
    <hyperlink r:id="rId2315" ref="K350"/>
    <hyperlink r:id="rId2316" ref="L350"/>
    <hyperlink r:id="rId2317" ref="P350"/>
    <hyperlink r:id="rId2318" ref="Q350"/>
    <hyperlink r:id="rId2319" ref="T350"/>
    <hyperlink r:id="rId2320" ref="U350"/>
    <hyperlink r:id="rId2321" ref="H351"/>
    <hyperlink r:id="rId2322" ref="I351"/>
    <hyperlink r:id="rId2323" ref="J351"/>
    <hyperlink r:id="rId2324" ref="K351"/>
    <hyperlink r:id="rId2325" ref="L351"/>
    <hyperlink r:id="rId2326" ref="P351"/>
    <hyperlink r:id="rId2327" ref="Q351"/>
    <hyperlink r:id="rId2328" ref="T351"/>
    <hyperlink r:id="rId2329" ref="U351"/>
    <hyperlink r:id="rId2330" ref="H352"/>
    <hyperlink r:id="rId2331" ref="I352"/>
    <hyperlink r:id="rId2332" ref="J352"/>
    <hyperlink r:id="rId2333" ref="K352"/>
    <hyperlink r:id="rId2334" ref="L352"/>
    <hyperlink r:id="rId2335" ref="P352"/>
    <hyperlink r:id="rId2336" ref="Q352"/>
    <hyperlink r:id="rId2337" ref="T352"/>
    <hyperlink r:id="rId2338" ref="U352"/>
    <hyperlink r:id="rId2339" ref="H353"/>
    <hyperlink r:id="rId2340" ref="I353"/>
    <hyperlink r:id="rId2341" ref="J353"/>
    <hyperlink r:id="rId2342" ref="K353"/>
    <hyperlink r:id="rId2343" ref="L353"/>
    <hyperlink r:id="rId2344" ref="P353"/>
    <hyperlink r:id="rId2345" ref="Q353"/>
    <hyperlink r:id="rId2346" ref="T353"/>
    <hyperlink r:id="rId2347" ref="U353"/>
    <hyperlink r:id="rId2348" ref="H354"/>
    <hyperlink r:id="rId2349" ref="I354"/>
    <hyperlink r:id="rId2350" ref="H355"/>
    <hyperlink r:id="rId2351" ref="I355"/>
    <hyperlink r:id="rId2352" ref="H356"/>
    <hyperlink r:id="rId2353" ref="I356"/>
    <hyperlink r:id="rId2354" ref="H357"/>
    <hyperlink r:id="rId2355" ref="I357"/>
    <hyperlink r:id="rId2356" ref="H358"/>
    <hyperlink r:id="rId2357" ref="I358"/>
    <hyperlink r:id="rId2358" ref="H359"/>
    <hyperlink r:id="rId2359" ref="I359"/>
    <hyperlink r:id="rId2360" ref="H360"/>
    <hyperlink r:id="rId2361" ref="I360"/>
    <hyperlink r:id="rId2362" ref="H361"/>
    <hyperlink r:id="rId2363" ref="I361"/>
    <hyperlink r:id="rId2364" ref="H362"/>
    <hyperlink r:id="rId2365" ref="I362"/>
    <hyperlink r:id="rId2366" ref="H363"/>
    <hyperlink r:id="rId2367" ref="I363"/>
    <hyperlink r:id="rId2368" ref="H364"/>
    <hyperlink r:id="rId2369" ref="I364"/>
    <hyperlink r:id="rId2370" ref="H365"/>
    <hyperlink r:id="rId2371" ref="I365"/>
    <hyperlink r:id="rId2372" ref="H367"/>
    <hyperlink r:id="rId2373" ref="I367"/>
    <hyperlink r:id="rId2374" ref="J367"/>
    <hyperlink r:id="rId2375" ref="K367"/>
    <hyperlink r:id="rId2376" ref="L367"/>
    <hyperlink r:id="rId2377" ref="P367"/>
    <hyperlink r:id="rId2378" ref="Q367"/>
    <hyperlink r:id="rId2379" ref="T367"/>
    <hyperlink r:id="rId2380" ref="U367"/>
    <hyperlink r:id="rId2381" ref="H368"/>
    <hyperlink r:id="rId2382" ref="I368"/>
    <hyperlink r:id="rId2383" ref="J368"/>
    <hyperlink r:id="rId2384" ref="K368"/>
    <hyperlink r:id="rId2385" ref="L368"/>
    <hyperlink r:id="rId2386" ref="P368"/>
    <hyperlink r:id="rId2387" ref="Q368"/>
    <hyperlink r:id="rId2388" ref="T368"/>
    <hyperlink r:id="rId2389" ref="U368"/>
    <hyperlink r:id="rId2390" ref="H369"/>
    <hyperlink r:id="rId2391" ref="I369"/>
    <hyperlink r:id="rId2392" ref="J369"/>
    <hyperlink r:id="rId2393" ref="K369"/>
    <hyperlink r:id="rId2394" ref="L369"/>
    <hyperlink r:id="rId2395" ref="P369"/>
    <hyperlink r:id="rId2396" ref="Q369"/>
    <hyperlink r:id="rId2397" ref="T369"/>
    <hyperlink r:id="rId2398" ref="U369"/>
    <hyperlink r:id="rId2399" ref="H370"/>
    <hyperlink r:id="rId2400" ref="I370"/>
    <hyperlink r:id="rId2401" ref="J370"/>
    <hyperlink r:id="rId2402" ref="K370"/>
    <hyperlink r:id="rId2403" ref="L370"/>
    <hyperlink r:id="rId2404" ref="P370"/>
    <hyperlink r:id="rId2405" ref="Q370"/>
    <hyperlink r:id="rId2406" ref="T370"/>
    <hyperlink r:id="rId2407" ref="U370"/>
    <hyperlink r:id="rId2408" ref="H371"/>
    <hyperlink r:id="rId2409" ref="I371"/>
    <hyperlink r:id="rId2410" ref="J371"/>
    <hyperlink r:id="rId2411" ref="K371"/>
    <hyperlink r:id="rId2412" ref="L371"/>
    <hyperlink r:id="rId2413" ref="P371"/>
    <hyperlink r:id="rId2414" ref="Q371"/>
    <hyperlink r:id="rId2415" ref="T371"/>
    <hyperlink r:id="rId2416" ref="U371"/>
    <hyperlink r:id="rId2417" ref="H372"/>
    <hyperlink r:id="rId2418" ref="I372"/>
    <hyperlink r:id="rId2419" ref="J372"/>
    <hyperlink r:id="rId2420" ref="K372"/>
    <hyperlink r:id="rId2421" ref="L372"/>
    <hyperlink r:id="rId2422" ref="P372"/>
    <hyperlink r:id="rId2423" ref="Q372"/>
    <hyperlink r:id="rId2424" ref="T372"/>
    <hyperlink r:id="rId2425" ref="U372"/>
    <hyperlink r:id="rId2426" ref="H373"/>
    <hyperlink r:id="rId2427" ref="I373"/>
    <hyperlink r:id="rId2428" ref="J373"/>
    <hyperlink r:id="rId2429" ref="K373"/>
    <hyperlink r:id="rId2430" ref="L373"/>
    <hyperlink r:id="rId2431" ref="P373"/>
    <hyperlink r:id="rId2432" ref="Q373"/>
    <hyperlink r:id="rId2433" ref="T373"/>
    <hyperlink r:id="rId2434" ref="U373"/>
    <hyperlink r:id="rId2435" ref="H374"/>
    <hyperlink r:id="rId2436" ref="I374"/>
    <hyperlink r:id="rId2437" ref="J374"/>
    <hyperlink r:id="rId2438" ref="K374"/>
    <hyperlink r:id="rId2439" ref="L374"/>
    <hyperlink r:id="rId2440" ref="P374"/>
    <hyperlink r:id="rId2441" ref="Q374"/>
    <hyperlink r:id="rId2442" ref="T374"/>
    <hyperlink r:id="rId2443" ref="U374"/>
    <hyperlink r:id="rId2444" ref="H375"/>
    <hyperlink r:id="rId2445" ref="I375"/>
    <hyperlink r:id="rId2446" ref="J375"/>
    <hyperlink r:id="rId2447" ref="K375"/>
    <hyperlink r:id="rId2448" ref="L375"/>
    <hyperlink r:id="rId2449" ref="P375"/>
    <hyperlink r:id="rId2450" ref="Q375"/>
    <hyperlink r:id="rId2451" ref="T375"/>
    <hyperlink r:id="rId2452" ref="U375"/>
    <hyperlink r:id="rId2453" ref="H376"/>
    <hyperlink r:id="rId2454" ref="I376"/>
    <hyperlink r:id="rId2455" ref="J376"/>
    <hyperlink r:id="rId2456" ref="K376"/>
    <hyperlink r:id="rId2457" ref="L376"/>
    <hyperlink r:id="rId2458" ref="P376"/>
    <hyperlink r:id="rId2459" ref="Q376"/>
    <hyperlink r:id="rId2460" ref="T376"/>
    <hyperlink r:id="rId2461" ref="U376"/>
    <hyperlink r:id="rId2462" ref="H377"/>
    <hyperlink r:id="rId2463" ref="I377"/>
    <hyperlink r:id="rId2464" ref="J377"/>
    <hyperlink r:id="rId2465" ref="K377"/>
    <hyperlink r:id="rId2466" ref="L377"/>
    <hyperlink r:id="rId2467" ref="P377"/>
    <hyperlink r:id="rId2468" ref="Q377"/>
    <hyperlink r:id="rId2469" ref="T377"/>
    <hyperlink r:id="rId2470" ref="U377"/>
    <hyperlink r:id="rId2471" ref="H378"/>
    <hyperlink r:id="rId2472" ref="I378"/>
    <hyperlink r:id="rId2473" ref="J378"/>
    <hyperlink r:id="rId2474" ref="K378"/>
    <hyperlink r:id="rId2475" ref="L378"/>
    <hyperlink r:id="rId2476" ref="P378"/>
    <hyperlink r:id="rId2477" ref="Q378"/>
    <hyperlink r:id="rId2478" ref="T378"/>
    <hyperlink r:id="rId2479" ref="U378"/>
    <hyperlink r:id="rId2480" ref="H379"/>
    <hyperlink r:id="rId2481" ref="I379"/>
    <hyperlink r:id="rId2482" ref="J379"/>
    <hyperlink r:id="rId2483" ref="K379"/>
    <hyperlink r:id="rId2484" ref="L379"/>
    <hyperlink r:id="rId2485" ref="P379"/>
    <hyperlink r:id="rId2486" ref="Q379"/>
    <hyperlink r:id="rId2487" ref="T379"/>
    <hyperlink r:id="rId2488" ref="U379"/>
    <hyperlink r:id="rId2489" ref="H380"/>
    <hyperlink r:id="rId2490" ref="I380"/>
    <hyperlink r:id="rId2491" ref="J380"/>
    <hyperlink r:id="rId2492" ref="K380"/>
    <hyperlink r:id="rId2493" ref="L380"/>
    <hyperlink r:id="rId2494" ref="P380"/>
    <hyperlink r:id="rId2495" ref="Q380"/>
    <hyperlink r:id="rId2496" ref="T380"/>
    <hyperlink r:id="rId2497" ref="U380"/>
    <hyperlink r:id="rId2498" ref="H381"/>
    <hyperlink r:id="rId2499" ref="I381"/>
    <hyperlink r:id="rId2500" ref="J381"/>
    <hyperlink r:id="rId2501" ref="K381"/>
    <hyperlink r:id="rId2502" ref="L381"/>
    <hyperlink r:id="rId2503" ref="P381"/>
    <hyperlink r:id="rId2504" ref="Q381"/>
    <hyperlink r:id="rId2505" ref="T381"/>
    <hyperlink r:id="rId2506" ref="U381"/>
    <hyperlink r:id="rId2507" ref="H382"/>
    <hyperlink r:id="rId2508" ref="I382"/>
    <hyperlink r:id="rId2509" ref="J382"/>
    <hyperlink r:id="rId2510" ref="K382"/>
    <hyperlink r:id="rId2511" ref="L382"/>
    <hyperlink r:id="rId2512" ref="P382"/>
    <hyperlink r:id="rId2513" ref="Q382"/>
    <hyperlink r:id="rId2514" ref="T382"/>
    <hyperlink r:id="rId2515" ref="U382"/>
    <hyperlink r:id="rId2516" ref="H383"/>
    <hyperlink r:id="rId2517" ref="I383"/>
    <hyperlink r:id="rId2518" ref="H384"/>
    <hyperlink r:id="rId2519" ref="I384"/>
    <hyperlink r:id="rId2520" ref="H385"/>
    <hyperlink r:id="rId2521" ref="I385"/>
    <hyperlink r:id="rId2522" ref="H386"/>
    <hyperlink r:id="rId2523" ref="I386"/>
    <hyperlink r:id="rId2524" ref="H387"/>
    <hyperlink r:id="rId2525" ref="I387"/>
    <hyperlink r:id="rId2526" ref="H388"/>
    <hyperlink r:id="rId2527" ref="I388"/>
    <hyperlink r:id="rId2528" ref="H389"/>
    <hyperlink r:id="rId2529" ref="I389"/>
    <hyperlink r:id="rId2530" ref="H390"/>
    <hyperlink r:id="rId2531" ref="I390"/>
    <hyperlink r:id="rId2532" ref="H391"/>
    <hyperlink r:id="rId2533" ref="I391"/>
    <hyperlink r:id="rId2534" ref="H392"/>
    <hyperlink r:id="rId2535" ref="I392"/>
    <hyperlink r:id="rId2536" ref="H393"/>
    <hyperlink r:id="rId2537" ref="I393"/>
    <hyperlink r:id="rId2538" ref="H394"/>
    <hyperlink r:id="rId2539" ref="I394"/>
    <hyperlink r:id="rId2540" ref="H395"/>
    <hyperlink r:id="rId2541" ref="I395"/>
    <hyperlink r:id="rId2542" ref="J395"/>
    <hyperlink r:id="rId2543" ref="K395"/>
    <hyperlink r:id="rId2544" ref="L395"/>
    <hyperlink r:id="rId2545" ref="P395"/>
    <hyperlink r:id="rId2546" ref="Q395"/>
    <hyperlink r:id="rId2547" ref="T395"/>
    <hyperlink r:id="rId2548" ref="U395"/>
    <hyperlink r:id="rId2549" ref="H396"/>
    <hyperlink r:id="rId2550" ref="I396"/>
    <hyperlink r:id="rId2551" ref="J396"/>
    <hyperlink r:id="rId2552" ref="K396"/>
    <hyperlink r:id="rId2553" ref="L396"/>
    <hyperlink r:id="rId2554" ref="P396"/>
    <hyperlink r:id="rId2555" ref="Q396"/>
    <hyperlink r:id="rId2556" ref="T396"/>
    <hyperlink r:id="rId2557" ref="U396"/>
    <hyperlink r:id="rId2558" ref="H397"/>
    <hyperlink r:id="rId2559" ref="I397"/>
    <hyperlink r:id="rId2560" ref="J397"/>
    <hyperlink r:id="rId2561" ref="K397"/>
    <hyperlink r:id="rId2562" ref="L397"/>
    <hyperlink r:id="rId2563" ref="P397"/>
    <hyperlink r:id="rId2564" ref="Q397"/>
    <hyperlink r:id="rId2565" ref="T397"/>
    <hyperlink r:id="rId2566" ref="U397"/>
    <hyperlink r:id="rId2567" ref="H398"/>
    <hyperlink r:id="rId2568" ref="I398"/>
    <hyperlink r:id="rId2569" ref="J398"/>
    <hyperlink r:id="rId2570" ref="K398"/>
    <hyperlink r:id="rId2571" ref="L398"/>
    <hyperlink r:id="rId2572" ref="P398"/>
    <hyperlink r:id="rId2573" ref="Q398"/>
    <hyperlink r:id="rId2574" ref="T398"/>
    <hyperlink r:id="rId2575" ref="U398"/>
    <hyperlink r:id="rId2576" ref="H399"/>
    <hyperlink r:id="rId2577" ref="I399"/>
    <hyperlink r:id="rId2578" ref="J399"/>
    <hyperlink r:id="rId2579" ref="K399"/>
    <hyperlink r:id="rId2580" ref="L399"/>
    <hyperlink r:id="rId2581" ref="P399"/>
    <hyperlink r:id="rId2582" ref="Q399"/>
    <hyperlink r:id="rId2583" ref="T399"/>
    <hyperlink r:id="rId2584" ref="U399"/>
    <hyperlink r:id="rId2585" ref="H400"/>
    <hyperlink r:id="rId2586" ref="I400"/>
    <hyperlink r:id="rId2587" ref="J400"/>
    <hyperlink r:id="rId2588" ref="K400"/>
    <hyperlink r:id="rId2589" ref="L400"/>
    <hyperlink r:id="rId2590" ref="P400"/>
    <hyperlink r:id="rId2591" ref="Q400"/>
    <hyperlink r:id="rId2592" ref="T400"/>
    <hyperlink r:id="rId2593" ref="U400"/>
    <hyperlink r:id="rId2594" ref="H401"/>
    <hyperlink r:id="rId2595" ref="I401"/>
    <hyperlink r:id="rId2596" ref="J401"/>
    <hyperlink r:id="rId2597" ref="K401"/>
    <hyperlink r:id="rId2598" ref="L401"/>
    <hyperlink r:id="rId2599" ref="P401"/>
    <hyperlink r:id="rId2600" ref="Q401"/>
    <hyperlink r:id="rId2601" ref="T401"/>
    <hyperlink r:id="rId2602" ref="U401"/>
    <hyperlink r:id="rId2603" ref="H402"/>
    <hyperlink r:id="rId2604" ref="I402"/>
    <hyperlink r:id="rId2605" ref="J402"/>
    <hyperlink r:id="rId2606" ref="K402"/>
    <hyperlink r:id="rId2607" ref="L402"/>
    <hyperlink r:id="rId2608" ref="P402"/>
    <hyperlink r:id="rId2609" ref="Q402"/>
    <hyperlink r:id="rId2610" ref="T402"/>
    <hyperlink r:id="rId2611" ref="U402"/>
    <hyperlink r:id="rId2612" ref="H403"/>
    <hyperlink r:id="rId2613" ref="I403"/>
    <hyperlink r:id="rId2614" ref="J403"/>
    <hyperlink r:id="rId2615" ref="K403"/>
    <hyperlink r:id="rId2616" ref="L403"/>
    <hyperlink r:id="rId2617" ref="M403"/>
    <hyperlink r:id="rId2618" ref="N403"/>
    <hyperlink r:id="rId2619" ref="P403"/>
    <hyperlink r:id="rId2620" ref="R403"/>
    <hyperlink r:id="rId2621" ref="T403"/>
    <hyperlink r:id="rId2622" ref="V403"/>
    <hyperlink r:id="rId2623" ref="H404"/>
    <hyperlink r:id="rId2624" ref="I404"/>
    <hyperlink r:id="rId2625" ref="J404"/>
    <hyperlink r:id="rId2626" ref="K404"/>
    <hyperlink r:id="rId2627" ref="L404"/>
    <hyperlink r:id="rId2628" ref="M404"/>
    <hyperlink r:id="rId2629" ref="N404"/>
    <hyperlink r:id="rId2630" ref="P404"/>
    <hyperlink r:id="rId2631" ref="R404"/>
    <hyperlink r:id="rId2632" ref="T404"/>
    <hyperlink r:id="rId2633" ref="V404"/>
    <hyperlink r:id="rId2634" ref="H405"/>
    <hyperlink r:id="rId2635" ref="I405"/>
    <hyperlink r:id="rId2636" ref="J405"/>
    <hyperlink r:id="rId2637" ref="K405"/>
    <hyperlink r:id="rId2638" ref="L405"/>
    <hyperlink r:id="rId2639" ref="M405"/>
    <hyperlink r:id="rId2640" ref="N405"/>
    <hyperlink r:id="rId2641" ref="P405"/>
    <hyperlink r:id="rId2642" ref="R405"/>
    <hyperlink r:id="rId2643" ref="T405"/>
    <hyperlink r:id="rId2644" ref="V405"/>
    <hyperlink r:id="rId2645" ref="H406"/>
    <hyperlink r:id="rId2646" ref="I406"/>
    <hyperlink r:id="rId2647" ref="J406"/>
    <hyperlink r:id="rId2648" ref="K406"/>
    <hyperlink r:id="rId2649" ref="L406"/>
    <hyperlink r:id="rId2650" ref="M406"/>
    <hyperlink r:id="rId2651" ref="N406"/>
    <hyperlink r:id="rId2652" ref="P406"/>
    <hyperlink r:id="rId2653" ref="R406"/>
    <hyperlink r:id="rId2654" ref="T406"/>
    <hyperlink r:id="rId2655" ref="V406"/>
    <hyperlink r:id="rId2656" ref="H407"/>
    <hyperlink r:id="rId2657" ref="I407"/>
    <hyperlink r:id="rId2658" ref="J407"/>
    <hyperlink r:id="rId2659" ref="K407"/>
    <hyperlink r:id="rId2660" ref="L407"/>
    <hyperlink r:id="rId2661" ref="M407"/>
    <hyperlink r:id="rId2662" ref="N407"/>
    <hyperlink r:id="rId2663" ref="P407"/>
    <hyperlink r:id="rId2664" ref="R407"/>
    <hyperlink r:id="rId2665" ref="T407"/>
    <hyperlink r:id="rId2666" ref="V407"/>
    <hyperlink r:id="rId2667" ref="H408"/>
    <hyperlink r:id="rId2668" ref="I408"/>
    <hyperlink r:id="rId2669" ref="J408"/>
    <hyperlink r:id="rId2670" ref="K408"/>
    <hyperlink r:id="rId2671" ref="L408"/>
    <hyperlink r:id="rId2672" ref="M408"/>
    <hyperlink r:id="rId2673" ref="N408"/>
    <hyperlink r:id="rId2674" ref="P408"/>
    <hyperlink r:id="rId2675" ref="R408"/>
    <hyperlink r:id="rId2676" ref="T408"/>
    <hyperlink r:id="rId2677" ref="V408"/>
    <hyperlink r:id="rId2678" ref="H409"/>
    <hyperlink r:id="rId2679" ref="I409"/>
    <hyperlink r:id="rId2680" ref="J409"/>
    <hyperlink r:id="rId2681" ref="K409"/>
    <hyperlink r:id="rId2682" ref="L409"/>
    <hyperlink r:id="rId2683" ref="M409"/>
    <hyperlink r:id="rId2684" ref="N409"/>
    <hyperlink r:id="rId2685" ref="P409"/>
    <hyperlink r:id="rId2686" ref="R409"/>
    <hyperlink r:id="rId2687" ref="T409"/>
    <hyperlink r:id="rId2688" ref="V409"/>
    <hyperlink r:id="rId2689" ref="H410"/>
    <hyperlink r:id="rId2690" ref="I410"/>
    <hyperlink r:id="rId2691" ref="J410"/>
    <hyperlink r:id="rId2692" ref="K410"/>
    <hyperlink r:id="rId2693" ref="L410"/>
    <hyperlink r:id="rId2694" ref="M410"/>
    <hyperlink r:id="rId2695" ref="N410"/>
    <hyperlink r:id="rId2696" ref="P410"/>
    <hyperlink r:id="rId2697" ref="R410"/>
    <hyperlink r:id="rId2698" ref="T410"/>
    <hyperlink r:id="rId2699" ref="V410"/>
    <hyperlink r:id="rId2700" ref="H411"/>
    <hyperlink r:id="rId2701" ref="I411"/>
    <hyperlink r:id="rId2702" ref="H412"/>
    <hyperlink r:id="rId2703" ref="I412"/>
    <hyperlink r:id="rId2704" ref="H413"/>
    <hyperlink r:id="rId2705" ref="I413"/>
    <hyperlink r:id="rId2706" ref="H414"/>
    <hyperlink r:id="rId2707" ref="I414"/>
    <hyperlink r:id="rId2708" ref="H415"/>
    <hyperlink r:id="rId2709" ref="I415"/>
    <hyperlink r:id="rId2710" ref="H416"/>
    <hyperlink r:id="rId2711" ref="I416"/>
    <hyperlink r:id="rId2712" ref="H417"/>
    <hyperlink r:id="rId2713" ref="I417"/>
    <hyperlink r:id="rId2714" ref="H418"/>
    <hyperlink r:id="rId2715" ref="I418"/>
    <hyperlink r:id="rId2716" ref="H419"/>
    <hyperlink r:id="rId2717" ref="I419"/>
    <hyperlink r:id="rId2718" ref="H420"/>
    <hyperlink r:id="rId2719" ref="I420"/>
    <hyperlink r:id="rId2720" ref="H421"/>
    <hyperlink r:id="rId2721" ref="I421"/>
    <hyperlink r:id="rId2722" ref="H422"/>
    <hyperlink r:id="rId2723" ref="I422"/>
    <hyperlink r:id="rId2724" ref="G423"/>
    <hyperlink r:id="rId2725" ref="H423"/>
    <hyperlink r:id="rId2726" ref="I423"/>
    <hyperlink r:id="rId2727" ref="J423"/>
    <hyperlink r:id="rId2728" ref="K423"/>
    <hyperlink r:id="rId2729" ref="L423"/>
    <hyperlink r:id="rId2730" ref="P423"/>
    <hyperlink r:id="rId2731" ref="Q423"/>
    <hyperlink r:id="rId2732" ref="T423"/>
    <hyperlink r:id="rId2733" ref="U423"/>
    <hyperlink r:id="rId2734" ref="H424"/>
    <hyperlink r:id="rId2735" ref="I424"/>
    <hyperlink r:id="rId2736" ref="J424"/>
    <hyperlink r:id="rId2737" ref="K424"/>
    <hyperlink r:id="rId2738" ref="L424"/>
    <hyperlink r:id="rId2739" ref="P424"/>
    <hyperlink r:id="rId2740" ref="Q424"/>
    <hyperlink r:id="rId2741" ref="T424"/>
    <hyperlink r:id="rId2742" ref="U424"/>
    <hyperlink r:id="rId2743" ref="H425"/>
    <hyperlink r:id="rId2744" ref="I425"/>
    <hyperlink r:id="rId2745" ref="J425"/>
    <hyperlink r:id="rId2746" ref="K425"/>
    <hyperlink r:id="rId2747" ref="L425"/>
    <hyperlink r:id="rId2748" ref="P425"/>
    <hyperlink r:id="rId2749" ref="Q425"/>
    <hyperlink r:id="rId2750" ref="T425"/>
    <hyperlink r:id="rId2751" ref="U425"/>
    <hyperlink r:id="rId2752" ref="H426"/>
    <hyperlink r:id="rId2753" ref="I426"/>
    <hyperlink r:id="rId2754" ref="J426"/>
    <hyperlink r:id="rId2755" ref="K426"/>
    <hyperlink r:id="rId2756" ref="L426"/>
    <hyperlink r:id="rId2757" ref="P426"/>
    <hyperlink r:id="rId2758" ref="Q426"/>
    <hyperlink r:id="rId2759" ref="T426"/>
    <hyperlink r:id="rId2760" ref="U426"/>
    <hyperlink r:id="rId2761" ref="G427"/>
    <hyperlink r:id="rId2762" ref="H427"/>
    <hyperlink r:id="rId2763" ref="I427"/>
    <hyperlink r:id="rId2764" ref="J427"/>
    <hyperlink r:id="rId2765" ref="K427"/>
    <hyperlink r:id="rId2766" ref="L427"/>
    <hyperlink r:id="rId2767" ref="P427"/>
    <hyperlink r:id="rId2768" ref="Q427"/>
    <hyperlink r:id="rId2769" ref="T427"/>
    <hyperlink r:id="rId2770" ref="U427"/>
    <hyperlink r:id="rId2771" ref="H428"/>
    <hyperlink r:id="rId2772" ref="I428"/>
    <hyperlink r:id="rId2773" ref="J428"/>
    <hyperlink r:id="rId2774" ref="K428"/>
    <hyperlink r:id="rId2775" ref="L428"/>
    <hyperlink r:id="rId2776" ref="P428"/>
    <hyperlink r:id="rId2777" ref="Q428"/>
    <hyperlink r:id="rId2778" ref="T428"/>
    <hyperlink r:id="rId2779" ref="U428"/>
    <hyperlink r:id="rId2780" ref="H429"/>
    <hyperlink r:id="rId2781" ref="I429"/>
    <hyperlink r:id="rId2782" ref="J429"/>
    <hyperlink r:id="rId2783" ref="K429"/>
    <hyperlink r:id="rId2784" ref="L429"/>
    <hyperlink r:id="rId2785" ref="P429"/>
    <hyperlink r:id="rId2786" ref="Q429"/>
    <hyperlink r:id="rId2787" ref="T429"/>
    <hyperlink r:id="rId2788" ref="U429"/>
    <hyperlink r:id="rId2789" ref="H430"/>
    <hyperlink r:id="rId2790" ref="I430"/>
    <hyperlink r:id="rId2791" ref="J430"/>
    <hyperlink r:id="rId2792" ref="K430"/>
    <hyperlink r:id="rId2793" ref="L430"/>
    <hyperlink r:id="rId2794" ref="P430"/>
    <hyperlink r:id="rId2795" ref="Q430"/>
    <hyperlink r:id="rId2796" ref="T430"/>
    <hyperlink r:id="rId2797" ref="U430"/>
    <hyperlink r:id="rId2798" ref="H431"/>
    <hyperlink r:id="rId2799" ref="I431"/>
    <hyperlink r:id="rId2800" ref="J431"/>
    <hyperlink r:id="rId2801" ref="K431"/>
    <hyperlink r:id="rId2802" ref="L431"/>
    <hyperlink r:id="rId2803" ref="M431"/>
    <hyperlink r:id="rId2804" ref="N431"/>
    <hyperlink r:id="rId2805" ref="P431"/>
    <hyperlink r:id="rId2806" ref="R431"/>
    <hyperlink r:id="rId2807" ref="T431"/>
    <hyperlink r:id="rId2808" ref="V431"/>
    <hyperlink r:id="rId2809" ref="H432"/>
    <hyperlink r:id="rId2810" ref="I432"/>
    <hyperlink r:id="rId2811" ref="J432"/>
    <hyperlink r:id="rId2812" ref="K432"/>
    <hyperlink r:id="rId2813" ref="L432"/>
    <hyperlink r:id="rId2814" ref="M432"/>
    <hyperlink r:id="rId2815" ref="N432"/>
    <hyperlink r:id="rId2816" ref="P432"/>
    <hyperlink r:id="rId2817" ref="R432"/>
    <hyperlink r:id="rId2818" ref="T432"/>
    <hyperlink r:id="rId2819" ref="V432"/>
    <hyperlink r:id="rId2820" ref="H433"/>
    <hyperlink r:id="rId2821" ref="I433"/>
    <hyperlink r:id="rId2822" ref="J433"/>
    <hyperlink r:id="rId2823" ref="K433"/>
    <hyperlink r:id="rId2824" ref="L433"/>
    <hyperlink r:id="rId2825" ref="M433"/>
    <hyperlink r:id="rId2826" ref="N433"/>
    <hyperlink r:id="rId2827" ref="P433"/>
    <hyperlink r:id="rId2828" ref="R433"/>
    <hyperlink r:id="rId2829" ref="T433"/>
    <hyperlink r:id="rId2830" ref="V433"/>
    <hyperlink r:id="rId2831" ref="H434"/>
    <hyperlink r:id="rId2832" ref="I434"/>
    <hyperlink r:id="rId2833" ref="J434"/>
    <hyperlink r:id="rId2834" ref="K434"/>
    <hyperlink r:id="rId2835" ref="L434"/>
    <hyperlink r:id="rId2836" ref="M434"/>
    <hyperlink r:id="rId2837" ref="N434"/>
    <hyperlink r:id="rId2838" ref="P434"/>
    <hyperlink r:id="rId2839" ref="R434"/>
    <hyperlink r:id="rId2840" ref="T434"/>
    <hyperlink r:id="rId2841" ref="V434"/>
    <hyperlink r:id="rId2842" ref="H435"/>
    <hyperlink r:id="rId2843" ref="I435"/>
    <hyperlink r:id="rId2844" ref="J435"/>
    <hyperlink r:id="rId2845" ref="K435"/>
    <hyperlink r:id="rId2846" ref="L435"/>
    <hyperlink r:id="rId2847" ref="M435"/>
    <hyperlink r:id="rId2848" ref="N435"/>
    <hyperlink r:id="rId2849" ref="P435"/>
    <hyperlink r:id="rId2850" ref="R435"/>
    <hyperlink r:id="rId2851" ref="T435"/>
    <hyperlink r:id="rId2852" ref="V435"/>
    <hyperlink r:id="rId2853" ref="H436"/>
    <hyperlink r:id="rId2854" ref="I436"/>
    <hyperlink r:id="rId2855" ref="J436"/>
    <hyperlink r:id="rId2856" ref="K436"/>
    <hyperlink r:id="rId2857" ref="L436"/>
    <hyperlink r:id="rId2858" ref="M436"/>
    <hyperlink r:id="rId2859" ref="N436"/>
    <hyperlink r:id="rId2860" ref="P436"/>
    <hyperlink r:id="rId2861" ref="R436"/>
    <hyperlink r:id="rId2862" ref="T436"/>
    <hyperlink r:id="rId2863" ref="V436"/>
    <hyperlink r:id="rId2864" ref="H437"/>
    <hyperlink r:id="rId2865" ref="I437"/>
    <hyperlink r:id="rId2866" ref="J437"/>
    <hyperlink r:id="rId2867" ref="K437"/>
    <hyperlink r:id="rId2868" ref="L437"/>
    <hyperlink r:id="rId2869" ref="M437"/>
    <hyperlink r:id="rId2870" ref="N437"/>
    <hyperlink r:id="rId2871" ref="P437"/>
    <hyperlink r:id="rId2872" ref="R437"/>
    <hyperlink r:id="rId2873" ref="T437"/>
    <hyperlink r:id="rId2874" ref="V437"/>
    <hyperlink r:id="rId2875" ref="H438"/>
    <hyperlink r:id="rId2876" ref="I438"/>
    <hyperlink r:id="rId2877" ref="J438"/>
    <hyperlink r:id="rId2878" ref="K438"/>
    <hyperlink r:id="rId2879" ref="L438"/>
    <hyperlink r:id="rId2880" ref="M438"/>
    <hyperlink r:id="rId2881" ref="N438"/>
    <hyperlink r:id="rId2882" ref="P438"/>
    <hyperlink r:id="rId2883" ref="R438"/>
    <hyperlink r:id="rId2884" ref="T438"/>
    <hyperlink r:id="rId2885" ref="V438"/>
    <hyperlink r:id="rId2886" ref="H439"/>
    <hyperlink r:id="rId2887" ref="I439"/>
    <hyperlink r:id="rId2888" ref="H440"/>
    <hyperlink r:id="rId2889" ref="I440"/>
    <hyperlink r:id="rId2890" ref="H441"/>
    <hyperlink r:id="rId2891" ref="I441"/>
    <hyperlink r:id="rId2892" ref="H442"/>
    <hyperlink r:id="rId2893" ref="I442"/>
    <hyperlink r:id="rId2894" ref="H443"/>
    <hyperlink r:id="rId2895" ref="I443"/>
    <hyperlink r:id="rId2896" ref="H444"/>
    <hyperlink r:id="rId2897" ref="I444"/>
    <hyperlink r:id="rId2898" ref="H445"/>
    <hyperlink r:id="rId2899" ref="I445"/>
    <hyperlink r:id="rId2900" ref="H446"/>
    <hyperlink r:id="rId2901" ref="I446"/>
    <hyperlink r:id="rId2902" ref="H447"/>
    <hyperlink r:id="rId2903" ref="I447"/>
    <hyperlink r:id="rId2904" ref="H448"/>
    <hyperlink r:id="rId2905" ref="I448"/>
    <hyperlink r:id="rId2906" ref="H449"/>
    <hyperlink r:id="rId2907" ref="I449"/>
    <hyperlink r:id="rId2908" ref="H450"/>
    <hyperlink r:id="rId2909" ref="I450"/>
    <hyperlink r:id="rId2910" ref="G451"/>
    <hyperlink r:id="rId2911" ref="H451"/>
    <hyperlink r:id="rId2912" ref="I451"/>
    <hyperlink r:id="rId2913" ref="J451"/>
    <hyperlink r:id="rId2914" ref="K451"/>
    <hyperlink r:id="rId2915" ref="L451"/>
    <hyperlink r:id="rId2916" ref="M451"/>
    <hyperlink r:id="rId2917" ref="N451"/>
    <hyperlink r:id="rId2918" ref="P451"/>
    <hyperlink r:id="rId2919" ref="R451"/>
    <hyperlink r:id="rId2920" ref="T451"/>
    <hyperlink r:id="rId2921" ref="V451"/>
    <hyperlink r:id="rId2922" ref="H452"/>
    <hyperlink r:id="rId2923" ref="I452"/>
    <hyperlink r:id="rId2924" ref="J452"/>
    <hyperlink r:id="rId2925" ref="K452"/>
    <hyperlink r:id="rId2926" ref="L452"/>
    <hyperlink r:id="rId2927" ref="M452"/>
    <hyperlink r:id="rId2928" ref="N452"/>
    <hyperlink r:id="rId2929" ref="P452"/>
    <hyperlink r:id="rId2930" ref="R452"/>
    <hyperlink r:id="rId2931" ref="T452"/>
    <hyperlink r:id="rId2932" ref="V452"/>
    <hyperlink r:id="rId2933" ref="H453"/>
    <hyperlink r:id="rId2934" ref="I453"/>
    <hyperlink r:id="rId2935" ref="J453"/>
    <hyperlink r:id="rId2936" ref="K453"/>
    <hyperlink r:id="rId2937" ref="L453"/>
    <hyperlink r:id="rId2938" ref="M453"/>
    <hyperlink r:id="rId2939" ref="N453"/>
    <hyperlink r:id="rId2940" ref="P453"/>
    <hyperlink r:id="rId2941" ref="R453"/>
    <hyperlink r:id="rId2942" ref="T453"/>
    <hyperlink r:id="rId2943" ref="V453"/>
    <hyperlink r:id="rId2944" ref="H454"/>
    <hyperlink r:id="rId2945" ref="I454"/>
    <hyperlink r:id="rId2946" ref="J454"/>
    <hyperlink r:id="rId2947" ref="K454"/>
    <hyperlink r:id="rId2948" ref="L454"/>
    <hyperlink r:id="rId2949" ref="M454"/>
    <hyperlink r:id="rId2950" ref="N454"/>
    <hyperlink r:id="rId2951" ref="P454"/>
    <hyperlink r:id="rId2952" ref="R454"/>
    <hyperlink r:id="rId2953" ref="T454"/>
    <hyperlink r:id="rId2954" ref="V454"/>
    <hyperlink r:id="rId2955" ref="H455"/>
    <hyperlink r:id="rId2956" ref="I455"/>
    <hyperlink r:id="rId2957" ref="J455"/>
    <hyperlink r:id="rId2958" ref="K455"/>
    <hyperlink r:id="rId2959" ref="L455"/>
    <hyperlink r:id="rId2960" ref="M455"/>
    <hyperlink r:id="rId2961" ref="N455"/>
    <hyperlink r:id="rId2962" ref="P455"/>
    <hyperlink r:id="rId2963" ref="R455"/>
    <hyperlink r:id="rId2964" ref="T455"/>
    <hyperlink r:id="rId2965" ref="V455"/>
    <hyperlink r:id="rId2966" ref="H456"/>
    <hyperlink r:id="rId2967" ref="I456"/>
    <hyperlink r:id="rId2968" ref="J456"/>
    <hyperlink r:id="rId2969" ref="K456"/>
    <hyperlink r:id="rId2970" ref="L456"/>
    <hyperlink r:id="rId2971" ref="M456"/>
    <hyperlink r:id="rId2972" ref="N456"/>
    <hyperlink r:id="rId2973" ref="P456"/>
    <hyperlink r:id="rId2974" ref="R456"/>
    <hyperlink r:id="rId2975" ref="T456"/>
    <hyperlink r:id="rId2976" ref="V456"/>
    <hyperlink r:id="rId2977" ref="H457"/>
    <hyperlink r:id="rId2978" ref="I457"/>
    <hyperlink r:id="rId2979" ref="J457"/>
    <hyperlink r:id="rId2980" ref="K457"/>
    <hyperlink r:id="rId2981" ref="L457"/>
    <hyperlink r:id="rId2982" ref="M457"/>
    <hyperlink r:id="rId2983" ref="N457"/>
    <hyperlink r:id="rId2984" ref="P457"/>
    <hyperlink r:id="rId2985" ref="R457"/>
    <hyperlink r:id="rId2986" ref="T457"/>
    <hyperlink r:id="rId2987" ref="V457"/>
    <hyperlink r:id="rId2988" ref="H458"/>
    <hyperlink r:id="rId2989" ref="I458"/>
    <hyperlink r:id="rId2990" ref="J458"/>
    <hyperlink r:id="rId2991" ref="K458"/>
    <hyperlink r:id="rId2992" ref="L458"/>
    <hyperlink r:id="rId2993" ref="M458"/>
    <hyperlink r:id="rId2994" ref="N458"/>
    <hyperlink r:id="rId2995" ref="P458"/>
    <hyperlink r:id="rId2996" ref="R458"/>
    <hyperlink r:id="rId2997" ref="T458"/>
    <hyperlink r:id="rId2998" ref="V458"/>
    <hyperlink r:id="rId2999" ref="H459"/>
    <hyperlink r:id="rId3000" ref="I459"/>
    <hyperlink r:id="rId3001" ref="J459"/>
    <hyperlink r:id="rId3002" ref="K459"/>
    <hyperlink r:id="rId3003" ref="L459"/>
    <hyperlink r:id="rId3004" ref="M459"/>
    <hyperlink r:id="rId3005" ref="N459"/>
    <hyperlink r:id="rId3006" ref="P459"/>
    <hyperlink r:id="rId3007" ref="R459"/>
    <hyperlink r:id="rId3008" ref="T459"/>
    <hyperlink r:id="rId3009" ref="V459"/>
    <hyperlink r:id="rId3010" ref="H460"/>
    <hyperlink r:id="rId3011" ref="I460"/>
    <hyperlink r:id="rId3012" ref="J460"/>
    <hyperlink r:id="rId3013" ref="K460"/>
    <hyperlink r:id="rId3014" ref="L460"/>
    <hyperlink r:id="rId3015" ref="M460"/>
    <hyperlink r:id="rId3016" ref="N460"/>
    <hyperlink r:id="rId3017" ref="P460"/>
    <hyperlink r:id="rId3018" ref="R460"/>
    <hyperlink r:id="rId3019" ref="T460"/>
    <hyperlink r:id="rId3020" ref="V460"/>
    <hyperlink r:id="rId3021" ref="H461"/>
    <hyperlink r:id="rId3022" ref="I461"/>
    <hyperlink r:id="rId3023" ref="J461"/>
    <hyperlink r:id="rId3024" ref="K461"/>
    <hyperlink r:id="rId3025" ref="L461"/>
    <hyperlink r:id="rId3026" ref="M461"/>
    <hyperlink r:id="rId3027" ref="N461"/>
    <hyperlink r:id="rId3028" ref="P461"/>
    <hyperlink r:id="rId3029" ref="R461"/>
    <hyperlink r:id="rId3030" ref="T461"/>
    <hyperlink r:id="rId3031" ref="V461"/>
    <hyperlink r:id="rId3032" ref="H462"/>
    <hyperlink r:id="rId3033" ref="I462"/>
    <hyperlink r:id="rId3034" ref="J462"/>
    <hyperlink r:id="rId3035" ref="K462"/>
    <hyperlink r:id="rId3036" ref="L462"/>
    <hyperlink r:id="rId3037" ref="M462"/>
    <hyperlink r:id="rId3038" ref="N462"/>
    <hyperlink r:id="rId3039" ref="P462"/>
    <hyperlink r:id="rId3040" ref="R462"/>
    <hyperlink r:id="rId3041" ref="T462"/>
    <hyperlink r:id="rId3042" ref="V462"/>
    <hyperlink r:id="rId3043" ref="H463"/>
    <hyperlink r:id="rId3044" ref="I463"/>
    <hyperlink r:id="rId3045" ref="J463"/>
    <hyperlink r:id="rId3046" ref="K463"/>
    <hyperlink r:id="rId3047" ref="L463"/>
    <hyperlink r:id="rId3048" ref="M463"/>
    <hyperlink r:id="rId3049" ref="N463"/>
    <hyperlink r:id="rId3050" ref="P463"/>
    <hyperlink r:id="rId3051" ref="R463"/>
    <hyperlink r:id="rId3052" ref="T463"/>
    <hyperlink r:id="rId3053" ref="V463"/>
    <hyperlink r:id="rId3054" ref="H464"/>
    <hyperlink r:id="rId3055" ref="I464"/>
    <hyperlink r:id="rId3056" ref="J464"/>
    <hyperlink r:id="rId3057" ref="K464"/>
    <hyperlink r:id="rId3058" ref="L464"/>
    <hyperlink r:id="rId3059" ref="M464"/>
    <hyperlink r:id="rId3060" ref="N464"/>
    <hyperlink r:id="rId3061" ref="P464"/>
    <hyperlink r:id="rId3062" ref="R464"/>
    <hyperlink r:id="rId3063" ref="T464"/>
    <hyperlink r:id="rId3064" ref="V464"/>
    <hyperlink r:id="rId3065" ref="H465"/>
    <hyperlink r:id="rId3066" ref="I465"/>
    <hyperlink r:id="rId3067" ref="J465"/>
    <hyperlink r:id="rId3068" ref="K465"/>
    <hyperlink r:id="rId3069" ref="L465"/>
    <hyperlink r:id="rId3070" ref="M465"/>
    <hyperlink r:id="rId3071" ref="N465"/>
    <hyperlink r:id="rId3072" ref="P465"/>
    <hyperlink r:id="rId3073" ref="R465"/>
    <hyperlink r:id="rId3074" ref="T465"/>
    <hyperlink r:id="rId3075" ref="V465"/>
    <hyperlink r:id="rId3076" ref="H466"/>
    <hyperlink r:id="rId3077" ref="I466"/>
    <hyperlink r:id="rId3078" ref="J466"/>
    <hyperlink r:id="rId3079" ref="K466"/>
    <hyperlink r:id="rId3080" ref="L466"/>
    <hyperlink r:id="rId3081" ref="M466"/>
    <hyperlink r:id="rId3082" ref="N466"/>
    <hyperlink r:id="rId3083" ref="P466"/>
    <hyperlink r:id="rId3084" ref="R466"/>
    <hyperlink r:id="rId3085" ref="T466"/>
    <hyperlink r:id="rId3086" ref="V466"/>
    <hyperlink r:id="rId3087" ref="H467"/>
    <hyperlink r:id="rId3088" ref="I467"/>
    <hyperlink r:id="rId3089" ref="H468"/>
    <hyperlink r:id="rId3090" ref="I468"/>
    <hyperlink r:id="rId3091" ref="H469"/>
    <hyperlink r:id="rId3092" ref="I469"/>
    <hyperlink r:id="rId3093" ref="H470"/>
    <hyperlink r:id="rId3094" ref="I470"/>
    <hyperlink r:id="rId3095" ref="H471"/>
    <hyperlink r:id="rId3096" ref="I471"/>
    <hyperlink r:id="rId3097" ref="H472"/>
    <hyperlink r:id="rId3098" ref="I472"/>
    <hyperlink r:id="rId3099" ref="H473"/>
    <hyperlink r:id="rId3100" ref="I473"/>
    <hyperlink r:id="rId3101" ref="H474"/>
    <hyperlink r:id="rId3102" ref="I474"/>
    <hyperlink r:id="rId3103" ref="H475"/>
    <hyperlink r:id="rId3104" ref="I475"/>
    <hyperlink r:id="rId3105" ref="H476"/>
    <hyperlink r:id="rId3106" ref="I476"/>
    <hyperlink r:id="rId3107" ref="H477"/>
    <hyperlink r:id="rId3108" ref="I477"/>
    <hyperlink r:id="rId3109" ref="H478"/>
    <hyperlink r:id="rId3110" ref="I478"/>
    <hyperlink r:id="rId3111" ref="G479"/>
    <hyperlink r:id="rId3112" ref="H479"/>
    <hyperlink r:id="rId3113" ref="I479"/>
    <hyperlink r:id="rId3114" ref="J479"/>
    <hyperlink r:id="rId3115" ref="K479"/>
    <hyperlink r:id="rId3116" ref="L479"/>
    <hyperlink r:id="rId3117" ref="P479"/>
    <hyperlink r:id="rId3118" ref="Q479"/>
    <hyperlink r:id="rId3119" ref="T479"/>
    <hyperlink r:id="rId3120" ref="U479"/>
    <hyperlink r:id="rId3121" ref="H480"/>
    <hyperlink r:id="rId3122" ref="I480"/>
    <hyperlink r:id="rId3123" ref="J480"/>
    <hyperlink r:id="rId3124" ref="K480"/>
    <hyperlink r:id="rId3125" ref="L480"/>
    <hyperlink r:id="rId3126" ref="P480"/>
    <hyperlink r:id="rId3127" ref="Q480"/>
    <hyperlink r:id="rId3128" ref="T480"/>
    <hyperlink r:id="rId3129" ref="U480"/>
    <hyperlink r:id="rId3130" ref="H481"/>
    <hyperlink r:id="rId3131" ref="I481"/>
    <hyperlink r:id="rId3132" ref="J481"/>
    <hyperlink r:id="rId3133" ref="K481"/>
    <hyperlink r:id="rId3134" ref="L481"/>
    <hyperlink r:id="rId3135" ref="P481"/>
    <hyperlink r:id="rId3136" ref="Q481"/>
    <hyperlink r:id="rId3137" ref="T481"/>
    <hyperlink r:id="rId3138" ref="U481"/>
    <hyperlink r:id="rId3139" ref="H482"/>
    <hyperlink r:id="rId3140" ref="I482"/>
    <hyperlink r:id="rId3141" ref="J482"/>
    <hyperlink r:id="rId3142" ref="K482"/>
    <hyperlink r:id="rId3143" ref="L482"/>
    <hyperlink r:id="rId3144" ref="P482"/>
    <hyperlink r:id="rId3145" ref="Q482"/>
    <hyperlink r:id="rId3146" ref="T482"/>
    <hyperlink r:id="rId3147" ref="U482"/>
    <hyperlink r:id="rId3148" ref="H483"/>
    <hyperlink r:id="rId3149" ref="I483"/>
    <hyperlink r:id="rId3150" ref="J483"/>
    <hyperlink r:id="rId3151" ref="K483"/>
    <hyperlink r:id="rId3152" ref="L483"/>
    <hyperlink r:id="rId3153" ref="P483"/>
    <hyperlink r:id="rId3154" ref="Q483"/>
    <hyperlink r:id="rId3155" ref="T483"/>
    <hyperlink r:id="rId3156" ref="U483"/>
    <hyperlink r:id="rId3157" ref="H484"/>
    <hyperlink r:id="rId3158" ref="I484"/>
    <hyperlink r:id="rId3159" ref="J484"/>
    <hyperlink r:id="rId3160" ref="K484"/>
    <hyperlink r:id="rId3161" ref="L484"/>
    <hyperlink r:id="rId3162" ref="P484"/>
    <hyperlink r:id="rId3163" ref="Q484"/>
    <hyperlink r:id="rId3164" ref="T484"/>
    <hyperlink r:id="rId3165" ref="U484"/>
    <hyperlink r:id="rId3166" ref="H485"/>
    <hyperlink r:id="rId3167" ref="I485"/>
    <hyperlink r:id="rId3168" ref="J485"/>
    <hyperlink r:id="rId3169" ref="K485"/>
    <hyperlink r:id="rId3170" ref="L485"/>
    <hyperlink r:id="rId3171" ref="P485"/>
    <hyperlink r:id="rId3172" ref="Q485"/>
    <hyperlink r:id="rId3173" ref="T485"/>
    <hyperlink r:id="rId3174" ref="U485"/>
    <hyperlink r:id="rId3175" ref="H486"/>
    <hyperlink r:id="rId3176" ref="I486"/>
    <hyperlink r:id="rId3177" ref="J486"/>
    <hyperlink r:id="rId3178" ref="K486"/>
    <hyperlink r:id="rId3179" ref="L486"/>
    <hyperlink r:id="rId3180" ref="P486"/>
    <hyperlink r:id="rId3181" ref="Q486"/>
    <hyperlink r:id="rId3182" ref="T486"/>
    <hyperlink r:id="rId3183" ref="U486"/>
    <hyperlink r:id="rId3184" ref="H487"/>
    <hyperlink r:id="rId3185" ref="I487"/>
    <hyperlink r:id="rId3186" ref="J487"/>
    <hyperlink r:id="rId3187" ref="K487"/>
    <hyperlink r:id="rId3188" ref="L487"/>
    <hyperlink r:id="rId3189" ref="R487"/>
    <hyperlink r:id="rId3190" ref="S487"/>
    <hyperlink r:id="rId3191" ref="U487"/>
    <hyperlink r:id="rId3192" ref="V487"/>
    <hyperlink r:id="rId3193" ref="H488"/>
    <hyperlink r:id="rId3194" ref="I488"/>
    <hyperlink r:id="rId3195" ref="J488"/>
    <hyperlink r:id="rId3196" ref="K488"/>
    <hyperlink r:id="rId3197" ref="L488"/>
    <hyperlink r:id="rId3198" ref="R488"/>
    <hyperlink r:id="rId3199" ref="S488"/>
    <hyperlink r:id="rId3200" ref="U488"/>
    <hyperlink r:id="rId3201" ref="V488"/>
    <hyperlink r:id="rId3202" ref="H489"/>
    <hyperlink r:id="rId3203" ref="I489"/>
    <hyperlink r:id="rId3204" ref="J489"/>
    <hyperlink r:id="rId3205" ref="K489"/>
    <hyperlink r:id="rId3206" ref="L489"/>
    <hyperlink r:id="rId3207" ref="R489"/>
    <hyperlink r:id="rId3208" ref="S489"/>
    <hyperlink r:id="rId3209" ref="U489"/>
    <hyperlink r:id="rId3210" ref="V489"/>
    <hyperlink r:id="rId3211" ref="H490"/>
    <hyperlink r:id="rId3212" ref="I490"/>
    <hyperlink r:id="rId3213" ref="J490"/>
    <hyperlink r:id="rId3214" ref="K490"/>
    <hyperlink r:id="rId3215" ref="L490"/>
    <hyperlink r:id="rId3216" ref="R490"/>
    <hyperlink r:id="rId3217" ref="S490"/>
    <hyperlink r:id="rId3218" ref="U490"/>
    <hyperlink r:id="rId3219" ref="V490"/>
    <hyperlink r:id="rId3220" ref="H491"/>
    <hyperlink r:id="rId3221" ref="I491"/>
    <hyperlink r:id="rId3222" ref="J491"/>
    <hyperlink r:id="rId3223" ref="K491"/>
    <hyperlink r:id="rId3224" ref="L491"/>
    <hyperlink r:id="rId3225" ref="P491"/>
    <hyperlink r:id="rId3226" ref="Q491"/>
    <hyperlink r:id="rId3227" ref="T491"/>
    <hyperlink r:id="rId3228" ref="U491"/>
    <hyperlink r:id="rId3229" ref="H492"/>
    <hyperlink r:id="rId3230" ref="I492"/>
    <hyperlink r:id="rId3231" ref="J492"/>
    <hyperlink r:id="rId3232" ref="K492"/>
    <hyperlink r:id="rId3233" ref="L492"/>
    <hyperlink r:id="rId3234" ref="P492"/>
    <hyperlink r:id="rId3235" ref="Q492"/>
    <hyperlink r:id="rId3236" ref="T492"/>
    <hyperlink r:id="rId3237" ref="U492"/>
    <hyperlink r:id="rId3238" ref="H493"/>
    <hyperlink r:id="rId3239" ref="I493"/>
    <hyperlink r:id="rId3240" ref="J493"/>
    <hyperlink r:id="rId3241" ref="K493"/>
    <hyperlink r:id="rId3242" ref="L493"/>
    <hyperlink r:id="rId3243" ref="P493"/>
    <hyperlink r:id="rId3244" ref="Q493"/>
    <hyperlink r:id="rId3245" ref="T493"/>
    <hyperlink r:id="rId3246" ref="U493"/>
    <hyperlink r:id="rId3247" ref="H494"/>
    <hyperlink r:id="rId3248" ref="I494"/>
    <hyperlink r:id="rId3249" ref="J494"/>
    <hyperlink r:id="rId3250" ref="K494"/>
    <hyperlink r:id="rId3251" ref="L494"/>
    <hyperlink r:id="rId3252" ref="P494"/>
    <hyperlink r:id="rId3253" ref="Q494"/>
    <hyperlink r:id="rId3254" ref="T494"/>
    <hyperlink r:id="rId3255" ref="U494"/>
    <hyperlink r:id="rId3256" ref="H495"/>
    <hyperlink r:id="rId3257" ref="I495"/>
    <hyperlink r:id="rId3258" ref="H496"/>
    <hyperlink r:id="rId3259" ref="I496"/>
    <hyperlink r:id="rId3260" ref="H497"/>
    <hyperlink r:id="rId3261" ref="I497"/>
    <hyperlink r:id="rId3262" ref="H498"/>
    <hyperlink r:id="rId3263" ref="I498"/>
    <hyperlink r:id="rId3264" ref="H499"/>
    <hyperlink r:id="rId3265" ref="I499"/>
    <hyperlink r:id="rId3266" ref="H500"/>
    <hyperlink r:id="rId3267" ref="I500"/>
    <hyperlink r:id="rId3268" ref="H501"/>
    <hyperlink r:id="rId3269" ref="I501"/>
    <hyperlink r:id="rId3270" ref="H502"/>
    <hyperlink r:id="rId3271" ref="I502"/>
    <hyperlink r:id="rId3272" ref="H503"/>
    <hyperlink r:id="rId3273" ref="I503"/>
    <hyperlink r:id="rId3274" ref="H504"/>
    <hyperlink r:id="rId3275" ref="I504"/>
    <hyperlink r:id="rId3276" ref="H505"/>
    <hyperlink r:id="rId3277" ref="I505"/>
    <hyperlink r:id="rId3278" ref="H506"/>
    <hyperlink r:id="rId3279" ref="I506"/>
    <hyperlink r:id="rId3280" ref="H507"/>
    <hyperlink r:id="rId3281" ref="I507"/>
    <hyperlink r:id="rId3282" ref="J507"/>
    <hyperlink r:id="rId3283" ref="K507"/>
    <hyperlink r:id="rId3284" ref="L507"/>
    <hyperlink r:id="rId3285" ref="P507"/>
    <hyperlink r:id="rId3286" ref="Q507"/>
    <hyperlink r:id="rId3287" ref="T507"/>
    <hyperlink r:id="rId3288" ref="U507"/>
    <hyperlink r:id="rId3289" ref="H508"/>
    <hyperlink r:id="rId3290" ref="I508"/>
    <hyperlink r:id="rId3291" ref="J508"/>
    <hyperlink r:id="rId3292" ref="K508"/>
    <hyperlink r:id="rId3293" ref="L508"/>
    <hyperlink r:id="rId3294" ref="P508"/>
    <hyperlink r:id="rId3295" ref="Q508"/>
    <hyperlink r:id="rId3296" ref="T508"/>
    <hyperlink r:id="rId3297" ref="U508"/>
    <hyperlink r:id="rId3298" ref="H509"/>
    <hyperlink r:id="rId3299" ref="I509"/>
    <hyperlink r:id="rId3300" ref="J509"/>
    <hyperlink r:id="rId3301" ref="K509"/>
    <hyperlink r:id="rId3302" ref="L509"/>
    <hyperlink r:id="rId3303" ref="P509"/>
    <hyperlink r:id="rId3304" ref="Q509"/>
    <hyperlink r:id="rId3305" ref="T509"/>
    <hyperlink r:id="rId3306" ref="U509"/>
    <hyperlink r:id="rId3307" ref="H510"/>
    <hyperlink r:id="rId3308" ref="I510"/>
    <hyperlink r:id="rId3309" ref="J510"/>
    <hyperlink r:id="rId3310" ref="K510"/>
    <hyperlink r:id="rId3311" ref="L510"/>
    <hyperlink r:id="rId3312" ref="P510"/>
    <hyperlink r:id="rId3313" ref="Q510"/>
    <hyperlink r:id="rId3314" ref="T510"/>
    <hyperlink r:id="rId3315" ref="U510"/>
    <hyperlink r:id="rId3316" ref="H511"/>
    <hyperlink r:id="rId3317" ref="I511"/>
    <hyperlink r:id="rId3318" ref="J511"/>
    <hyperlink r:id="rId3319" ref="K511"/>
    <hyperlink r:id="rId3320" ref="L511"/>
    <hyperlink r:id="rId3321" ref="P511"/>
    <hyperlink r:id="rId3322" ref="Q511"/>
    <hyperlink r:id="rId3323" ref="T511"/>
    <hyperlink r:id="rId3324" ref="U511"/>
    <hyperlink r:id="rId3325" ref="H512"/>
    <hyperlink r:id="rId3326" ref="I512"/>
    <hyperlink r:id="rId3327" ref="J512"/>
    <hyperlink r:id="rId3328" ref="K512"/>
    <hyperlink r:id="rId3329" ref="L512"/>
    <hyperlink r:id="rId3330" ref="P512"/>
    <hyperlink r:id="rId3331" ref="Q512"/>
    <hyperlink r:id="rId3332" ref="T512"/>
    <hyperlink r:id="rId3333" ref="U512"/>
    <hyperlink r:id="rId3334" ref="H513"/>
    <hyperlink r:id="rId3335" ref="I513"/>
    <hyperlink r:id="rId3336" ref="J513"/>
    <hyperlink r:id="rId3337" ref="K513"/>
    <hyperlink r:id="rId3338" ref="L513"/>
    <hyperlink r:id="rId3339" ref="P513"/>
    <hyperlink r:id="rId3340" ref="Q513"/>
    <hyperlink r:id="rId3341" ref="T513"/>
    <hyperlink r:id="rId3342" ref="U513"/>
    <hyperlink r:id="rId3343" ref="H514"/>
    <hyperlink r:id="rId3344" ref="I514"/>
    <hyperlink r:id="rId3345" ref="J514"/>
    <hyperlink r:id="rId3346" ref="K514"/>
    <hyperlink r:id="rId3347" ref="L514"/>
    <hyperlink r:id="rId3348" ref="P514"/>
    <hyperlink r:id="rId3349" ref="Q514"/>
    <hyperlink r:id="rId3350" ref="T514"/>
    <hyperlink r:id="rId3351" ref="U514"/>
    <hyperlink r:id="rId3352" ref="G515"/>
    <hyperlink r:id="rId3353" ref="H515"/>
    <hyperlink r:id="rId3354" ref="I515"/>
    <hyperlink r:id="rId3355" ref="J515"/>
    <hyperlink r:id="rId3356" ref="K515"/>
    <hyperlink r:id="rId3357" ref="L515"/>
    <hyperlink r:id="rId3358" ref="M515"/>
    <hyperlink r:id="rId3359" ref="N515"/>
    <hyperlink r:id="rId3360" ref="P515"/>
    <hyperlink r:id="rId3361" ref="R515"/>
    <hyperlink r:id="rId3362" ref="T515"/>
    <hyperlink r:id="rId3363" ref="V515"/>
    <hyperlink r:id="rId3364" ref="H516"/>
    <hyperlink r:id="rId3365" ref="I516"/>
    <hyperlink r:id="rId3366" ref="J516"/>
    <hyperlink r:id="rId3367" ref="K516"/>
    <hyperlink r:id="rId3368" ref="L516"/>
    <hyperlink r:id="rId3369" ref="M516"/>
    <hyperlink r:id="rId3370" ref="N516"/>
    <hyperlink r:id="rId3371" ref="P516"/>
    <hyperlink r:id="rId3372" ref="R516"/>
    <hyperlink r:id="rId3373" ref="T516"/>
    <hyperlink r:id="rId3374" ref="V516"/>
    <hyperlink r:id="rId3375" ref="H517"/>
    <hyperlink r:id="rId3376" ref="I517"/>
    <hyperlink r:id="rId3377" ref="J517"/>
    <hyperlink r:id="rId3378" ref="K517"/>
    <hyperlink r:id="rId3379" ref="L517"/>
    <hyperlink r:id="rId3380" ref="M517"/>
    <hyperlink r:id="rId3381" ref="N517"/>
    <hyperlink r:id="rId3382" ref="P517"/>
    <hyperlink r:id="rId3383" ref="R517"/>
    <hyperlink r:id="rId3384" ref="T517"/>
    <hyperlink r:id="rId3385" ref="V517"/>
    <hyperlink r:id="rId3386" ref="H518"/>
    <hyperlink r:id="rId3387" ref="I518"/>
    <hyperlink r:id="rId3388" ref="J518"/>
    <hyperlink r:id="rId3389" ref="K518"/>
    <hyperlink r:id="rId3390" ref="L518"/>
    <hyperlink r:id="rId3391" ref="M518"/>
    <hyperlink r:id="rId3392" ref="N518"/>
    <hyperlink r:id="rId3393" ref="P518"/>
    <hyperlink r:id="rId3394" ref="R518"/>
    <hyperlink r:id="rId3395" ref="T518"/>
    <hyperlink r:id="rId3396" ref="V518"/>
    <hyperlink r:id="rId3397" ref="H519"/>
    <hyperlink r:id="rId3398" ref="I519"/>
    <hyperlink r:id="rId3399" ref="J519"/>
    <hyperlink r:id="rId3400" ref="K519"/>
    <hyperlink r:id="rId3401" ref="L519"/>
    <hyperlink r:id="rId3402" ref="M519"/>
    <hyperlink r:id="rId3403" ref="N519"/>
    <hyperlink r:id="rId3404" ref="P519"/>
    <hyperlink r:id="rId3405" ref="R519"/>
    <hyperlink r:id="rId3406" ref="T519"/>
    <hyperlink r:id="rId3407" ref="V519"/>
    <hyperlink r:id="rId3408" ref="H520"/>
    <hyperlink r:id="rId3409" ref="I520"/>
    <hyperlink r:id="rId3410" ref="J520"/>
    <hyperlink r:id="rId3411" ref="K520"/>
    <hyperlink r:id="rId3412" ref="L520"/>
    <hyperlink r:id="rId3413" ref="M520"/>
    <hyperlink r:id="rId3414" ref="N520"/>
    <hyperlink r:id="rId3415" ref="P520"/>
    <hyperlink r:id="rId3416" ref="R520"/>
    <hyperlink r:id="rId3417" ref="T520"/>
    <hyperlink r:id="rId3418" ref="V520"/>
    <hyperlink r:id="rId3419" ref="H521"/>
    <hyperlink r:id="rId3420" ref="I521"/>
    <hyperlink r:id="rId3421" ref="J521"/>
    <hyperlink r:id="rId3422" ref="K521"/>
    <hyperlink r:id="rId3423" ref="L521"/>
    <hyperlink r:id="rId3424" ref="M521"/>
    <hyperlink r:id="rId3425" ref="N521"/>
    <hyperlink r:id="rId3426" ref="P521"/>
    <hyperlink r:id="rId3427" ref="R521"/>
    <hyperlink r:id="rId3428" ref="T521"/>
    <hyperlink r:id="rId3429" ref="V521"/>
    <hyperlink r:id="rId3430" ref="H522"/>
    <hyperlink r:id="rId3431" ref="I522"/>
    <hyperlink r:id="rId3432" ref="J522"/>
    <hyperlink r:id="rId3433" ref="K522"/>
    <hyperlink r:id="rId3434" ref="L522"/>
    <hyperlink r:id="rId3435" ref="M522"/>
    <hyperlink r:id="rId3436" ref="N522"/>
    <hyperlink r:id="rId3437" ref="P522"/>
    <hyperlink r:id="rId3438" ref="R522"/>
    <hyperlink r:id="rId3439" ref="T522"/>
    <hyperlink r:id="rId3440" ref="V522"/>
    <hyperlink r:id="rId3441" ref="H523"/>
    <hyperlink r:id="rId3442" ref="I523"/>
    <hyperlink r:id="rId3443" ref="H524"/>
    <hyperlink r:id="rId3444" ref="I524"/>
    <hyperlink r:id="rId3445" ref="H525"/>
    <hyperlink r:id="rId3446" ref="I525"/>
    <hyperlink r:id="rId3447" ref="H526"/>
    <hyperlink r:id="rId3448" ref="I526"/>
    <hyperlink r:id="rId3449" ref="H527"/>
    <hyperlink r:id="rId3450" ref="I527"/>
    <hyperlink r:id="rId3451" ref="H528"/>
    <hyperlink r:id="rId3452" ref="I528"/>
    <hyperlink r:id="rId3453" ref="H529"/>
    <hyperlink r:id="rId3454" ref="I529"/>
    <hyperlink r:id="rId3455" ref="H530"/>
    <hyperlink r:id="rId3456" ref="I530"/>
    <hyperlink r:id="rId3457" ref="H531"/>
    <hyperlink r:id="rId3458" ref="I531"/>
    <hyperlink r:id="rId3459" ref="H532"/>
    <hyperlink r:id="rId3460" ref="I532"/>
    <hyperlink r:id="rId3461" ref="H533"/>
    <hyperlink r:id="rId3462" ref="I533"/>
    <hyperlink r:id="rId3463" ref="H534"/>
    <hyperlink r:id="rId3464" ref="I534"/>
    <hyperlink r:id="rId3465" ref="H535"/>
    <hyperlink r:id="rId3466" ref="I535"/>
    <hyperlink r:id="rId3467" ref="J535"/>
    <hyperlink r:id="rId3468" ref="K535"/>
    <hyperlink r:id="rId3469" ref="L535"/>
    <hyperlink r:id="rId3470" ref="P535"/>
    <hyperlink r:id="rId3471" ref="Q535"/>
    <hyperlink r:id="rId3472" ref="T535"/>
    <hyperlink r:id="rId3473" ref="U535"/>
    <hyperlink r:id="rId3474" ref="H536"/>
    <hyperlink r:id="rId3475" ref="I536"/>
    <hyperlink r:id="rId3476" ref="J536"/>
    <hyperlink r:id="rId3477" ref="K536"/>
    <hyperlink r:id="rId3478" ref="L536"/>
    <hyperlink r:id="rId3479" ref="P536"/>
    <hyperlink r:id="rId3480" ref="Q536"/>
    <hyperlink r:id="rId3481" ref="T536"/>
    <hyperlink r:id="rId3482" ref="U536"/>
    <hyperlink r:id="rId3483" ref="H537"/>
    <hyperlink r:id="rId3484" ref="I537"/>
    <hyperlink r:id="rId3485" ref="J537"/>
    <hyperlink r:id="rId3486" ref="K537"/>
    <hyperlink r:id="rId3487" ref="L537"/>
    <hyperlink r:id="rId3488" ref="P537"/>
    <hyperlink r:id="rId3489" ref="Q537"/>
    <hyperlink r:id="rId3490" ref="T537"/>
    <hyperlink r:id="rId3491" ref="U537"/>
    <hyperlink r:id="rId3492" ref="H538"/>
    <hyperlink r:id="rId3493" ref="I538"/>
    <hyperlink r:id="rId3494" ref="J538"/>
    <hyperlink r:id="rId3495" ref="K538"/>
    <hyperlink r:id="rId3496" ref="L538"/>
    <hyperlink r:id="rId3497" ref="P538"/>
    <hyperlink r:id="rId3498" ref="Q538"/>
    <hyperlink r:id="rId3499" ref="T538"/>
    <hyperlink r:id="rId3500" ref="U538"/>
    <hyperlink r:id="rId3501" ref="H539"/>
    <hyperlink r:id="rId3502" ref="I539"/>
    <hyperlink r:id="rId3503" ref="J539"/>
    <hyperlink r:id="rId3504" ref="K539"/>
    <hyperlink r:id="rId3505" ref="L539"/>
    <hyperlink r:id="rId3506" ref="P539"/>
    <hyperlink r:id="rId3507" ref="Q539"/>
    <hyperlink r:id="rId3508" ref="T539"/>
    <hyperlink r:id="rId3509" ref="U539"/>
    <hyperlink r:id="rId3510" ref="H540"/>
    <hyperlink r:id="rId3511" ref="I540"/>
    <hyperlink r:id="rId3512" ref="J540"/>
    <hyperlink r:id="rId3513" ref="K540"/>
    <hyperlink r:id="rId3514" ref="L540"/>
    <hyperlink r:id="rId3515" ref="P540"/>
    <hyperlink r:id="rId3516" ref="Q540"/>
    <hyperlink r:id="rId3517" ref="T540"/>
    <hyperlink r:id="rId3518" ref="U540"/>
    <hyperlink r:id="rId3519" ref="H541"/>
    <hyperlink r:id="rId3520" ref="I541"/>
    <hyperlink r:id="rId3521" ref="J541"/>
    <hyperlink r:id="rId3522" ref="K541"/>
    <hyperlink r:id="rId3523" ref="L541"/>
    <hyperlink r:id="rId3524" ref="P541"/>
    <hyperlink r:id="rId3525" ref="Q541"/>
    <hyperlink r:id="rId3526" ref="T541"/>
    <hyperlink r:id="rId3527" ref="U541"/>
    <hyperlink r:id="rId3528" ref="H542"/>
    <hyperlink r:id="rId3529" ref="I542"/>
    <hyperlink r:id="rId3530" ref="J542"/>
    <hyperlink r:id="rId3531" ref="K542"/>
    <hyperlink r:id="rId3532" ref="L542"/>
    <hyperlink r:id="rId3533" ref="P542"/>
    <hyperlink r:id="rId3534" ref="Q542"/>
    <hyperlink r:id="rId3535" ref="T542"/>
    <hyperlink r:id="rId3536" ref="U542"/>
    <hyperlink r:id="rId3537" ref="H543"/>
    <hyperlink r:id="rId3538" ref="I543"/>
    <hyperlink r:id="rId3539" ref="J543"/>
    <hyperlink r:id="rId3540" ref="K543"/>
    <hyperlink r:id="rId3541" ref="L543"/>
    <hyperlink r:id="rId3542" ref="M543"/>
    <hyperlink r:id="rId3543" ref="N543"/>
    <hyperlink r:id="rId3544" ref="P543"/>
    <hyperlink r:id="rId3545" ref="R543"/>
    <hyperlink r:id="rId3546" ref="T543"/>
    <hyperlink r:id="rId3547" ref="V543"/>
    <hyperlink r:id="rId3548" ref="H544"/>
    <hyperlink r:id="rId3549" ref="I544"/>
    <hyperlink r:id="rId3550" ref="J544"/>
    <hyperlink r:id="rId3551" ref="K544"/>
    <hyperlink r:id="rId3552" ref="L544"/>
    <hyperlink r:id="rId3553" ref="M544"/>
    <hyperlink r:id="rId3554" ref="N544"/>
    <hyperlink r:id="rId3555" ref="P544"/>
    <hyperlink r:id="rId3556" ref="R544"/>
    <hyperlink r:id="rId3557" ref="T544"/>
    <hyperlink r:id="rId3558" ref="V544"/>
    <hyperlink r:id="rId3559" ref="H545"/>
    <hyperlink r:id="rId3560" ref="I545"/>
    <hyperlink r:id="rId3561" ref="J545"/>
    <hyperlink r:id="rId3562" ref="K545"/>
    <hyperlink r:id="rId3563" ref="L545"/>
    <hyperlink r:id="rId3564" ref="M545"/>
    <hyperlink r:id="rId3565" ref="N545"/>
    <hyperlink r:id="rId3566" ref="P545"/>
    <hyperlink r:id="rId3567" ref="R545"/>
    <hyperlink r:id="rId3568" ref="T545"/>
    <hyperlink r:id="rId3569" ref="V545"/>
    <hyperlink r:id="rId3570" ref="H546"/>
    <hyperlink r:id="rId3571" ref="I546"/>
    <hyperlink r:id="rId3572" ref="J546"/>
    <hyperlink r:id="rId3573" ref="K546"/>
    <hyperlink r:id="rId3574" ref="L546"/>
    <hyperlink r:id="rId3575" ref="M546"/>
    <hyperlink r:id="rId3576" ref="N546"/>
    <hyperlink r:id="rId3577" ref="P546"/>
    <hyperlink r:id="rId3578" ref="R546"/>
    <hyperlink r:id="rId3579" ref="T546"/>
    <hyperlink r:id="rId3580" ref="V546"/>
    <hyperlink r:id="rId3581" ref="H547"/>
    <hyperlink r:id="rId3582" ref="I547"/>
    <hyperlink r:id="rId3583" ref="J547"/>
    <hyperlink r:id="rId3584" ref="K547"/>
    <hyperlink r:id="rId3585" ref="L547"/>
    <hyperlink r:id="rId3586" ref="M547"/>
    <hyperlink r:id="rId3587" ref="N547"/>
    <hyperlink r:id="rId3588" ref="P547"/>
    <hyperlink r:id="rId3589" ref="R547"/>
    <hyperlink r:id="rId3590" ref="T547"/>
    <hyperlink r:id="rId3591" ref="V547"/>
    <hyperlink r:id="rId3592" ref="H548"/>
    <hyperlink r:id="rId3593" ref="I548"/>
    <hyperlink r:id="rId3594" ref="J548"/>
    <hyperlink r:id="rId3595" ref="K548"/>
    <hyperlink r:id="rId3596" ref="L548"/>
    <hyperlink r:id="rId3597" ref="M548"/>
    <hyperlink r:id="rId3598" ref="N548"/>
    <hyperlink r:id="rId3599" ref="P548"/>
    <hyperlink r:id="rId3600" ref="R548"/>
    <hyperlink r:id="rId3601" ref="T548"/>
    <hyperlink r:id="rId3602" ref="V548"/>
    <hyperlink r:id="rId3603" ref="H549"/>
    <hyperlink r:id="rId3604" ref="I549"/>
    <hyperlink r:id="rId3605" ref="J549"/>
    <hyperlink r:id="rId3606" ref="K549"/>
    <hyperlink r:id="rId3607" ref="L549"/>
    <hyperlink r:id="rId3608" ref="M549"/>
    <hyperlink r:id="rId3609" ref="N549"/>
    <hyperlink r:id="rId3610" ref="P549"/>
    <hyperlink r:id="rId3611" ref="R549"/>
    <hyperlink r:id="rId3612" ref="T549"/>
    <hyperlink r:id="rId3613" ref="V549"/>
    <hyperlink r:id="rId3614" ref="H550"/>
    <hyperlink r:id="rId3615" ref="I550"/>
    <hyperlink r:id="rId3616" ref="J550"/>
    <hyperlink r:id="rId3617" ref="K550"/>
    <hyperlink r:id="rId3618" ref="L550"/>
    <hyperlink r:id="rId3619" ref="M550"/>
    <hyperlink r:id="rId3620" ref="N550"/>
    <hyperlink r:id="rId3621" ref="P550"/>
    <hyperlink r:id="rId3622" ref="R550"/>
    <hyperlink r:id="rId3623" ref="T550"/>
    <hyperlink r:id="rId3624" ref="V550"/>
    <hyperlink r:id="rId3625" ref="H551"/>
    <hyperlink r:id="rId3626" ref="I551"/>
    <hyperlink r:id="rId3627" ref="H552"/>
    <hyperlink r:id="rId3628" ref="I552"/>
    <hyperlink r:id="rId3629" ref="H553"/>
    <hyperlink r:id="rId3630" ref="I553"/>
    <hyperlink r:id="rId3631" ref="H554"/>
    <hyperlink r:id="rId3632" ref="I554"/>
    <hyperlink r:id="rId3633" ref="H555"/>
    <hyperlink r:id="rId3634" ref="I555"/>
    <hyperlink r:id="rId3635" ref="H556"/>
    <hyperlink r:id="rId3636" ref="I556"/>
    <hyperlink r:id="rId3637" ref="H557"/>
    <hyperlink r:id="rId3638" ref="I557"/>
    <hyperlink r:id="rId3639" ref="H558"/>
    <hyperlink r:id="rId3640" ref="I558"/>
    <hyperlink r:id="rId3641" ref="H559"/>
    <hyperlink r:id="rId3642" ref="I559"/>
    <hyperlink r:id="rId3643" ref="H560"/>
    <hyperlink r:id="rId3644" ref="I560"/>
    <hyperlink r:id="rId3645" ref="H561"/>
    <hyperlink r:id="rId3646" ref="I561"/>
    <hyperlink r:id="rId3647" ref="H562"/>
    <hyperlink r:id="rId3648" ref="I562"/>
    <hyperlink r:id="rId3649" ref="G563"/>
    <hyperlink r:id="rId3650" ref="H563"/>
    <hyperlink r:id="rId3651" ref="I563"/>
    <hyperlink r:id="rId3652" ref="J563"/>
    <hyperlink r:id="rId3653" ref="K563"/>
    <hyperlink r:id="rId3654" ref="L563"/>
    <hyperlink r:id="rId3655" ref="M563"/>
    <hyperlink r:id="rId3656" ref="N563"/>
    <hyperlink r:id="rId3657" ref="P563"/>
    <hyperlink r:id="rId3658" ref="R563"/>
    <hyperlink r:id="rId3659" ref="T563"/>
    <hyperlink r:id="rId3660" ref="V563"/>
    <hyperlink r:id="rId3661" ref="H564"/>
    <hyperlink r:id="rId3662" ref="I564"/>
    <hyperlink r:id="rId3663" ref="J564"/>
    <hyperlink r:id="rId3664" ref="K564"/>
    <hyperlink r:id="rId3665" ref="L564"/>
    <hyperlink r:id="rId3666" ref="M564"/>
    <hyperlink r:id="rId3667" ref="N564"/>
    <hyperlink r:id="rId3668" ref="P564"/>
    <hyperlink r:id="rId3669" ref="R564"/>
    <hyperlink r:id="rId3670" ref="T564"/>
    <hyperlink r:id="rId3671" ref="V564"/>
    <hyperlink r:id="rId3672" ref="H565"/>
    <hyperlink r:id="rId3673" ref="I565"/>
    <hyperlink r:id="rId3674" ref="J565"/>
    <hyperlink r:id="rId3675" ref="K565"/>
    <hyperlink r:id="rId3676" ref="L565"/>
    <hyperlink r:id="rId3677" ref="M565"/>
    <hyperlink r:id="rId3678" ref="N565"/>
    <hyperlink r:id="rId3679" ref="P565"/>
    <hyperlink r:id="rId3680" ref="R565"/>
    <hyperlink r:id="rId3681" ref="T565"/>
    <hyperlink r:id="rId3682" ref="V565"/>
    <hyperlink r:id="rId3683" ref="H566"/>
    <hyperlink r:id="rId3684" ref="I566"/>
    <hyperlink r:id="rId3685" ref="J566"/>
    <hyperlink r:id="rId3686" ref="K566"/>
    <hyperlink r:id="rId3687" ref="L566"/>
    <hyperlink r:id="rId3688" ref="M566"/>
    <hyperlink r:id="rId3689" ref="N566"/>
    <hyperlink r:id="rId3690" ref="P566"/>
    <hyperlink r:id="rId3691" ref="R566"/>
    <hyperlink r:id="rId3692" ref="T566"/>
    <hyperlink r:id="rId3693" ref="V566"/>
    <hyperlink r:id="rId3694" ref="H567"/>
    <hyperlink r:id="rId3695" ref="I567"/>
    <hyperlink r:id="rId3696" ref="J567"/>
    <hyperlink r:id="rId3697" ref="K567"/>
    <hyperlink r:id="rId3698" ref="L567"/>
    <hyperlink r:id="rId3699" ref="M567"/>
    <hyperlink r:id="rId3700" ref="N567"/>
    <hyperlink r:id="rId3701" ref="P567"/>
    <hyperlink r:id="rId3702" ref="R567"/>
    <hyperlink r:id="rId3703" ref="T567"/>
    <hyperlink r:id="rId3704" ref="V567"/>
    <hyperlink r:id="rId3705" ref="H568"/>
    <hyperlink r:id="rId3706" ref="I568"/>
    <hyperlink r:id="rId3707" ref="J568"/>
    <hyperlink r:id="rId3708" ref="K568"/>
    <hyperlink r:id="rId3709" ref="L568"/>
    <hyperlink r:id="rId3710" ref="M568"/>
    <hyperlink r:id="rId3711" ref="N568"/>
    <hyperlink r:id="rId3712" ref="P568"/>
    <hyperlink r:id="rId3713" ref="R568"/>
    <hyperlink r:id="rId3714" ref="T568"/>
    <hyperlink r:id="rId3715" ref="V568"/>
    <hyperlink r:id="rId3716" ref="H569"/>
    <hyperlink r:id="rId3717" ref="I569"/>
    <hyperlink r:id="rId3718" ref="J569"/>
    <hyperlink r:id="rId3719" ref="K569"/>
    <hyperlink r:id="rId3720" ref="L569"/>
    <hyperlink r:id="rId3721" ref="M569"/>
    <hyperlink r:id="rId3722" ref="N569"/>
    <hyperlink r:id="rId3723" ref="P569"/>
    <hyperlink r:id="rId3724" ref="R569"/>
    <hyperlink r:id="rId3725" ref="T569"/>
    <hyperlink r:id="rId3726" ref="V569"/>
    <hyperlink r:id="rId3727" ref="H570"/>
    <hyperlink r:id="rId3728" ref="I570"/>
    <hyperlink r:id="rId3729" ref="J570"/>
    <hyperlink r:id="rId3730" ref="K570"/>
    <hyperlink r:id="rId3731" ref="L570"/>
    <hyperlink r:id="rId3732" ref="M570"/>
    <hyperlink r:id="rId3733" ref="N570"/>
    <hyperlink r:id="rId3734" ref="P570"/>
    <hyperlink r:id="rId3735" ref="R570"/>
    <hyperlink r:id="rId3736" ref="T570"/>
    <hyperlink r:id="rId3737" ref="V570"/>
    <hyperlink r:id="rId3738" ref="H571"/>
    <hyperlink r:id="rId3739" ref="I571"/>
    <hyperlink r:id="rId3740" ref="J571"/>
    <hyperlink r:id="rId3741" ref="K571"/>
    <hyperlink r:id="rId3742" ref="L571"/>
    <hyperlink r:id="rId3743" ref="P571"/>
    <hyperlink r:id="rId3744" ref="Q571"/>
    <hyperlink r:id="rId3745" ref="T571"/>
    <hyperlink r:id="rId3746" ref="U571"/>
    <hyperlink r:id="rId3747" ref="H572"/>
    <hyperlink r:id="rId3748" ref="I572"/>
    <hyperlink r:id="rId3749" ref="J572"/>
    <hyperlink r:id="rId3750" ref="K572"/>
    <hyperlink r:id="rId3751" ref="L572"/>
    <hyperlink r:id="rId3752" ref="P572"/>
    <hyperlink r:id="rId3753" ref="Q572"/>
    <hyperlink r:id="rId3754" ref="T572"/>
    <hyperlink r:id="rId3755" ref="U572"/>
    <hyperlink r:id="rId3756" ref="H573"/>
    <hyperlink r:id="rId3757" ref="I573"/>
    <hyperlink r:id="rId3758" ref="J573"/>
    <hyperlink r:id="rId3759" ref="K573"/>
    <hyperlink r:id="rId3760" ref="L573"/>
    <hyperlink r:id="rId3761" ref="P573"/>
    <hyperlink r:id="rId3762" ref="Q573"/>
    <hyperlink r:id="rId3763" ref="T573"/>
    <hyperlink r:id="rId3764" ref="U573"/>
    <hyperlink r:id="rId3765" ref="H574"/>
    <hyperlink r:id="rId3766" ref="I574"/>
    <hyperlink r:id="rId3767" ref="J574"/>
    <hyperlink r:id="rId3768" ref="K574"/>
    <hyperlink r:id="rId3769" ref="L574"/>
    <hyperlink r:id="rId3770" ref="P574"/>
    <hyperlink r:id="rId3771" ref="Q574"/>
    <hyperlink r:id="rId3772" ref="T574"/>
    <hyperlink r:id="rId3773" ref="U574"/>
    <hyperlink r:id="rId3774" ref="H575"/>
    <hyperlink r:id="rId3775" ref="I575"/>
    <hyperlink r:id="rId3776" ref="J575"/>
    <hyperlink r:id="rId3777" ref="K575"/>
    <hyperlink r:id="rId3778" ref="L575"/>
    <hyperlink r:id="rId3779" ref="P575"/>
    <hyperlink r:id="rId3780" ref="Q575"/>
    <hyperlink r:id="rId3781" ref="T575"/>
    <hyperlink r:id="rId3782" ref="U575"/>
    <hyperlink r:id="rId3783" ref="H576"/>
    <hyperlink r:id="rId3784" ref="I576"/>
    <hyperlink r:id="rId3785" ref="J576"/>
    <hyperlink r:id="rId3786" ref="K576"/>
    <hyperlink r:id="rId3787" ref="L576"/>
    <hyperlink r:id="rId3788" ref="P576"/>
    <hyperlink r:id="rId3789" ref="Q576"/>
    <hyperlink r:id="rId3790" ref="T576"/>
    <hyperlink r:id="rId3791" ref="U576"/>
    <hyperlink r:id="rId3792" ref="H577"/>
    <hyperlink r:id="rId3793" ref="I577"/>
    <hyperlink r:id="rId3794" ref="J577"/>
    <hyperlink r:id="rId3795" ref="K577"/>
    <hyperlink r:id="rId3796" ref="L577"/>
    <hyperlink r:id="rId3797" ref="P577"/>
    <hyperlink r:id="rId3798" ref="Q577"/>
    <hyperlink r:id="rId3799" ref="T577"/>
    <hyperlink r:id="rId3800" ref="U577"/>
    <hyperlink r:id="rId3801" ref="H578"/>
    <hyperlink r:id="rId3802" ref="I578"/>
    <hyperlink r:id="rId3803" ref="J578"/>
    <hyperlink r:id="rId3804" ref="K578"/>
    <hyperlink r:id="rId3805" ref="L578"/>
    <hyperlink r:id="rId3806" ref="P578"/>
    <hyperlink r:id="rId3807" ref="Q578"/>
    <hyperlink r:id="rId3808" ref="T578"/>
    <hyperlink r:id="rId3809" ref="U578"/>
    <hyperlink r:id="rId3810" ref="H579"/>
    <hyperlink r:id="rId3811" ref="I579"/>
    <hyperlink r:id="rId3812" ref="H580"/>
    <hyperlink r:id="rId3813" ref="I580"/>
    <hyperlink r:id="rId3814" ref="H581"/>
    <hyperlink r:id="rId3815" ref="I581"/>
    <hyperlink r:id="rId3816" ref="H582"/>
    <hyperlink r:id="rId3817" ref="I582"/>
    <hyperlink r:id="rId3818" ref="H583"/>
    <hyperlink r:id="rId3819" ref="I583"/>
    <hyperlink r:id="rId3820" ref="H584"/>
    <hyperlink r:id="rId3821" ref="I584"/>
    <hyperlink r:id="rId3822" ref="H585"/>
    <hyperlink r:id="rId3823" ref="I585"/>
    <hyperlink r:id="rId3824" ref="H586"/>
    <hyperlink r:id="rId3825" ref="I586"/>
    <hyperlink r:id="rId3826" ref="H587"/>
    <hyperlink r:id="rId3827" ref="I587"/>
    <hyperlink r:id="rId3828" ref="H588"/>
    <hyperlink r:id="rId3829" ref="I588"/>
    <hyperlink r:id="rId3830" ref="H589"/>
    <hyperlink r:id="rId3831" ref="I589"/>
    <hyperlink r:id="rId3832" ref="H590"/>
    <hyperlink r:id="rId3833" ref="I590"/>
    <hyperlink r:id="rId3834" ref="G591"/>
    <hyperlink r:id="rId3835" ref="H591"/>
    <hyperlink r:id="rId3836" ref="I591"/>
    <hyperlink r:id="rId3837" ref="J591"/>
    <hyperlink r:id="rId3838" ref="K591"/>
    <hyperlink r:id="rId3839" ref="L591"/>
    <hyperlink r:id="rId3840" ref="P591"/>
    <hyperlink r:id="rId3841" ref="Q591"/>
    <hyperlink r:id="rId3842" ref="T591"/>
    <hyperlink r:id="rId3843" ref="U591"/>
    <hyperlink r:id="rId3844" ref="H592"/>
    <hyperlink r:id="rId3845" ref="I592"/>
    <hyperlink r:id="rId3846" ref="J592"/>
    <hyperlink r:id="rId3847" ref="K592"/>
    <hyperlink r:id="rId3848" ref="L592"/>
    <hyperlink r:id="rId3849" ref="P592"/>
    <hyperlink r:id="rId3850" ref="Q592"/>
    <hyperlink r:id="rId3851" ref="T592"/>
    <hyperlink r:id="rId3852" ref="U592"/>
    <hyperlink r:id="rId3853" ref="H593"/>
    <hyperlink r:id="rId3854" ref="I593"/>
    <hyperlink r:id="rId3855" ref="J593"/>
    <hyperlink r:id="rId3856" ref="K593"/>
    <hyperlink r:id="rId3857" ref="L593"/>
    <hyperlink r:id="rId3858" ref="P593"/>
    <hyperlink r:id="rId3859" ref="Q593"/>
    <hyperlink r:id="rId3860" ref="T593"/>
    <hyperlink r:id="rId3861" ref="U593"/>
    <hyperlink r:id="rId3862" ref="H594"/>
    <hyperlink r:id="rId3863" ref="I594"/>
    <hyperlink r:id="rId3864" ref="J594"/>
    <hyperlink r:id="rId3865" ref="K594"/>
    <hyperlink r:id="rId3866" ref="L594"/>
    <hyperlink r:id="rId3867" ref="P594"/>
    <hyperlink r:id="rId3868" ref="Q594"/>
    <hyperlink r:id="rId3869" ref="T594"/>
    <hyperlink r:id="rId3870" ref="U594"/>
    <hyperlink r:id="rId3871" ref="H595"/>
    <hyperlink r:id="rId3872" ref="I595"/>
    <hyperlink r:id="rId3873" ref="J595"/>
    <hyperlink r:id="rId3874" ref="K595"/>
    <hyperlink r:id="rId3875" ref="L595"/>
    <hyperlink r:id="rId3876" ref="P595"/>
    <hyperlink r:id="rId3877" ref="Q595"/>
    <hyperlink r:id="rId3878" ref="T595"/>
    <hyperlink r:id="rId3879" ref="U595"/>
    <hyperlink r:id="rId3880" ref="H596"/>
    <hyperlink r:id="rId3881" ref="I596"/>
    <hyperlink r:id="rId3882" ref="J596"/>
    <hyperlink r:id="rId3883" ref="K596"/>
    <hyperlink r:id="rId3884" ref="L596"/>
    <hyperlink r:id="rId3885" ref="P596"/>
    <hyperlink r:id="rId3886" ref="Q596"/>
    <hyperlink r:id="rId3887" ref="T596"/>
    <hyperlink r:id="rId3888" ref="U596"/>
    <hyperlink r:id="rId3889" ref="H597"/>
    <hyperlink r:id="rId3890" ref="I597"/>
    <hyperlink r:id="rId3891" ref="J597"/>
    <hyperlink r:id="rId3892" ref="K597"/>
    <hyperlink r:id="rId3893" ref="L597"/>
    <hyperlink r:id="rId3894" ref="P597"/>
    <hyperlink r:id="rId3895" ref="Q597"/>
    <hyperlink r:id="rId3896" ref="T597"/>
    <hyperlink r:id="rId3897" ref="U597"/>
    <hyperlink r:id="rId3898" ref="H598"/>
    <hyperlink r:id="rId3899" ref="I598"/>
    <hyperlink r:id="rId3900" ref="J598"/>
    <hyperlink r:id="rId3901" ref="K598"/>
    <hyperlink r:id="rId3902" ref="L598"/>
    <hyperlink r:id="rId3903" ref="P598"/>
    <hyperlink r:id="rId3904" ref="Q598"/>
    <hyperlink r:id="rId3905" ref="T598"/>
    <hyperlink r:id="rId3906" ref="U598"/>
    <hyperlink r:id="rId3907" ref="H599"/>
    <hyperlink r:id="rId3908" ref="I599"/>
    <hyperlink r:id="rId3909" ref="J599"/>
    <hyperlink r:id="rId3910" ref="K599"/>
    <hyperlink r:id="rId3911" ref="L599"/>
    <hyperlink r:id="rId3912" ref="P599"/>
    <hyperlink r:id="rId3913" ref="Q599"/>
    <hyperlink r:id="rId3914" ref="T599"/>
    <hyperlink r:id="rId3915" ref="U599"/>
    <hyperlink r:id="rId3916" ref="H600"/>
    <hyperlink r:id="rId3917" ref="I600"/>
    <hyperlink r:id="rId3918" ref="J600"/>
    <hyperlink r:id="rId3919" ref="K600"/>
    <hyperlink r:id="rId3920" ref="L600"/>
    <hyperlink r:id="rId3921" ref="P600"/>
    <hyperlink r:id="rId3922" ref="Q600"/>
    <hyperlink r:id="rId3923" ref="T600"/>
    <hyperlink r:id="rId3924" ref="U600"/>
    <hyperlink r:id="rId3925" ref="H601"/>
    <hyperlink r:id="rId3926" ref="I601"/>
    <hyperlink r:id="rId3927" ref="J601"/>
    <hyperlink r:id="rId3928" ref="K601"/>
    <hyperlink r:id="rId3929" ref="L601"/>
    <hyperlink r:id="rId3930" ref="P601"/>
    <hyperlink r:id="rId3931" ref="Q601"/>
    <hyperlink r:id="rId3932" ref="T601"/>
    <hyperlink r:id="rId3933" ref="U601"/>
    <hyperlink r:id="rId3934" ref="H602"/>
    <hyperlink r:id="rId3935" ref="I602"/>
    <hyperlink r:id="rId3936" ref="J602"/>
    <hyperlink r:id="rId3937" ref="K602"/>
    <hyperlink r:id="rId3938" ref="L602"/>
    <hyperlink r:id="rId3939" ref="P602"/>
    <hyperlink r:id="rId3940" ref="Q602"/>
    <hyperlink r:id="rId3941" ref="T602"/>
    <hyperlink r:id="rId3942" ref="U602"/>
    <hyperlink r:id="rId3943" ref="H603"/>
    <hyperlink r:id="rId3944" ref="I603"/>
    <hyperlink r:id="rId3945" ref="J603"/>
    <hyperlink r:id="rId3946" ref="K603"/>
    <hyperlink r:id="rId3947" ref="L603"/>
    <hyperlink r:id="rId3948" ref="P603"/>
    <hyperlink r:id="rId3949" ref="Q603"/>
    <hyperlink r:id="rId3950" ref="T603"/>
    <hyperlink r:id="rId3951" ref="U603"/>
    <hyperlink r:id="rId3952" ref="H604"/>
    <hyperlink r:id="rId3953" ref="I604"/>
    <hyperlink r:id="rId3954" ref="J604"/>
    <hyperlink r:id="rId3955" ref="K604"/>
    <hyperlink r:id="rId3956" ref="L604"/>
    <hyperlink r:id="rId3957" ref="P604"/>
    <hyperlink r:id="rId3958" ref="Q604"/>
    <hyperlink r:id="rId3959" ref="T604"/>
    <hyperlink r:id="rId3960" ref="U604"/>
    <hyperlink r:id="rId3961" ref="H605"/>
    <hyperlink r:id="rId3962" ref="I605"/>
    <hyperlink r:id="rId3963" ref="J605"/>
    <hyperlink r:id="rId3964" ref="K605"/>
    <hyperlink r:id="rId3965" ref="L605"/>
    <hyperlink r:id="rId3966" ref="P605"/>
    <hyperlink r:id="rId3967" ref="Q605"/>
    <hyperlink r:id="rId3968" ref="T605"/>
    <hyperlink r:id="rId3969" ref="U605"/>
    <hyperlink r:id="rId3970" ref="H606"/>
    <hyperlink r:id="rId3971" ref="I606"/>
    <hyperlink r:id="rId3972" ref="J606"/>
    <hyperlink r:id="rId3973" ref="K606"/>
    <hyperlink r:id="rId3974" ref="L606"/>
    <hyperlink r:id="rId3975" ref="P606"/>
    <hyperlink r:id="rId3976" ref="Q606"/>
    <hyperlink r:id="rId3977" ref="T606"/>
    <hyperlink r:id="rId3978" ref="U606"/>
    <hyperlink r:id="rId3979" ref="H607"/>
    <hyperlink r:id="rId3980" ref="I607"/>
    <hyperlink r:id="rId3981" ref="H608"/>
    <hyperlink r:id="rId3982" ref="I608"/>
    <hyperlink r:id="rId3983" ref="H609"/>
    <hyperlink r:id="rId3984" ref="I609"/>
    <hyperlink r:id="rId3985" ref="H610"/>
    <hyperlink r:id="rId3986" ref="I610"/>
    <hyperlink r:id="rId3987" ref="H611"/>
    <hyperlink r:id="rId3988" ref="I611"/>
    <hyperlink r:id="rId3989" ref="H612"/>
    <hyperlink r:id="rId3990" ref="I612"/>
    <hyperlink r:id="rId3991" ref="H613"/>
    <hyperlink r:id="rId3992" ref="I613"/>
    <hyperlink r:id="rId3993" ref="H614"/>
    <hyperlink r:id="rId3994" ref="I614"/>
    <hyperlink r:id="rId3995" ref="H615"/>
    <hyperlink r:id="rId3996" ref="I615"/>
    <hyperlink r:id="rId3997" ref="H616"/>
    <hyperlink r:id="rId3998" ref="I616"/>
    <hyperlink r:id="rId3999" ref="H617"/>
    <hyperlink r:id="rId4000" ref="I617"/>
    <hyperlink r:id="rId4001" ref="H618"/>
    <hyperlink r:id="rId4002" ref="I618"/>
    <hyperlink r:id="rId4003" ref="G619"/>
    <hyperlink r:id="rId4004" ref="H619"/>
    <hyperlink r:id="rId4005" ref="I619"/>
    <hyperlink r:id="rId4006" ref="J619"/>
    <hyperlink r:id="rId4007" ref="K619"/>
    <hyperlink r:id="rId4008" ref="L619"/>
    <hyperlink r:id="rId4009" ref="P619"/>
    <hyperlink r:id="rId4010" ref="Q619"/>
    <hyperlink r:id="rId4011" ref="T619"/>
    <hyperlink r:id="rId4012" ref="U619"/>
    <hyperlink r:id="rId4013" ref="H620"/>
    <hyperlink r:id="rId4014" ref="I620"/>
    <hyperlink r:id="rId4015" ref="J620"/>
    <hyperlink r:id="rId4016" ref="K620"/>
    <hyperlink r:id="rId4017" ref="L620"/>
    <hyperlink r:id="rId4018" ref="P620"/>
    <hyperlink r:id="rId4019" ref="Q620"/>
    <hyperlink r:id="rId4020" ref="T620"/>
    <hyperlink r:id="rId4021" ref="U620"/>
    <hyperlink r:id="rId4022" ref="H621"/>
    <hyperlink r:id="rId4023" ref="I621"/>
    <hyperlink r:id="rId4024" ref="J621"/>
    <hyperlink r:id="rId4025" ref="K621"/>
    <hyperlink r:id="rId4026" ref="L621"/>
    <hyperlink r:id="rId4027" ref="P621"/>
    <hyperlink r:id="rId4028" ref="Q621"/>
    <hyperlink r:id="rId4029" ref="T621"/>
    <hyperlink r:id="rId4030" ref="U621"/>
    <hyperlink r:id="rId4031" ref="H622"/>
    <hyperlink r:id="rId4032" ref="I622"/>
    <hyperlink r:id="rId4033" ref="J622"/>
    <hyperlink r:id="rId4034" ref="K622"/>
    <hyperlink r:id="rId4035" ref="L622"/>
    <hyperlink r:id="rId4036" ref="P622"/>
    <hyperlink r:id="rId4037" ref="Q622"/>
    <hyperlink r:id="rId4038" ref="T622"/>
    <hyperlink r:id="rId4039" ref="U622"/>
    <hyperlink r:id="rId4040" ref="H623"/>
    <hyperlink r:id="rId4041" ref="I623"/>
    <hyperlink r:id="rId4042" ref="J623"/>
    <hyperlink r:id="rId4043" ref="K623"/>
    <hyperlink r:id="rId4044" ref="L623"/>
    <hyperlink r:id="rId4045" ref="P623"/>
    <hyperlink r:id="rId4046" ref="Q623"/>
    <hyperlink r:id="rId4047" ref="T623"/>
    <hyperlink r:id="rId4048" ref="U623"/>
    <hyperlink r:id="rId4049" ref="H624"/>
    <hyperlink r:id="rId4050" ref="I624"/>
    <hyperlink r:id="rId4051" ref="J624"/>
    <hyperlink r:id="rId4052" ref="K624"/>
    <hyperlink r:id="rId4053" ref="L624"/>
    <hyperlink r:id="rId4054" ref="P624"/>
    <hyperlink r:id="rId4055" ref="Q624"/>
    <hyperlink r:id="rId4056" ref="T624"/>
    <hyperlink r:id="rId4057" ref="U624"/>
    <hyperlink r:id="rId4058" ref="H625"/>
    <hyperlink r:id="rId4059" ref="I625"/>
    <hyperlink r:id="rId4060" ref="J625"/>
    <hyperlink r:id="rId4061" ref="K625"/>
    <hyperlink r:id="rId4062" ref="L625"/>
    <hyperlink r:id="rId4063" ref="P625"/>
    <hyperlink r:id="rId4064" ref="Q625"/>
    <hyperlink r:id="rId4065" ref="T625"/>
    <hyperlink r:id="rId4066" ref="U625"/>
    <hyperlink r:id="rId4067" ref="H626"/>
    <hyperlink r:id="rId4068" ref="I626"/>
    <hyperlink r:id="rId4069" ref="J626"/>
    <hyperlink r:id="rId4070" ref="K626"/>
    <hyperlink r:id="rId4071" ref="L626"/>
    <hyperlink r:id="rId4072" ref="P626"/>
    <hyperlink r:id="rId4073" ref="Q626"/>
    <hyperlink r:id="rId4074" ref="T626"/>
    <hyperlink r:id="rId4075" ref="U626"/>
    <hyperlink r:id="rId4076" ref="H627"/>
    <hyperlink r:id="rId4077" ref="I627"/>
    <hyperlink r:id="rId4078" ref="J627"/>
    <hyperlink r:id="rId4079" ref="K627"/>
    <hyperlink r:id="rId4080" ref="L627"/>
    <hyperlink r:id="rId4081" ref="P627"/>
    <hyperlink r:id="rId4082" ref="Q627"/>
    <hyperlink r:id="rId4083" ref="T627"/>
    <hyperlink r:id="rId4084" ref="U627"/>
    <hyperlink r:id="rId4085" ref="H628"/>
    <hyperlink r:id="rId4086" ref="I628"/>
    <hyperlink r:id="rId4087" ref="J628"/>
    <hyperlink r:id="rId4088" ref="K628"/>
    <hyperlink r:id="rId4089" ref="L628"/>
    <hyperlink r:id="rId4090" ref="P628"/>
    <hyperlink r:id="rId4091" ref="Q628"/>
    <hyperlink r:id="rId4092" ref="T628"/>
    <hyperlink r:id="rId4093" ref="U628"/>
    <hyperlink r:id="rId4094" ref="H629"/>
    <hyperlink r:id="rId4095" ref="I629"/>
    <hyperlink r:id="rId4096" ref="J629"/>
    <hyperlink r:id="rId4097" ref="K629"/>
    <hyperlink r:id="rId4098" ref="L629"/>
    <hyperlink r:id="rId4099" ref="P629"/>
    <hyperlink r:id="rId4100" ref="Q629"/>
    <hyperlink r:id="rId4101" ref="T629"/>
    <hyperlink r:id="rId4102" ref="U629"/>
    <hyperlink r:id="rId4103" ref="H630"/>
    <hyperlink r:id="rId4104" ref="I630"/>
    <hyperlink r:id="rId4105" ref="J630"/>
    <hyperlink r:id="rId4106" ref="K630"/>
    <hyperlink r:id="rId4107" ref="L630"/>
    <hyperlink r:id="rId4108" ref="P630"/>
    <hyperlink r:id="rId4109" ref="Q630"/>
    <hyperlink r:id="rId4110" ref="T630"/>
    <hyperlink r:id="rId4111" ref="U630"/>
    <hyperlink r:id="rId4112" ref="H631"/>
    <hyperlink r:id="rId4113" ref="I631"/>
    <hyperlink r:id="rId4114" ref="J631"/>
    <hyperlink r:id="rId4115" ref="K631"/>
    <hyperlink r:id="rId4116" ref="L631"/>
    <hyperlink r:id="rId4117" ref="P631"/>
    <hyperlink r:id="rId4118" ref="Q631"/>
    <hyperlink r:id="rId4119" ref="T631"/>
    <hyperlink r:id="rId4120" ref="U631"/>
    <hyperlink r:id="rId4121" ref="H632"/>
    <hyperlink r:id="rId4122" ref="I632"/>
    <hyperlink r:id="rId4123" ref="J632"/>
    <hyperlink r:id="rId4124" ref="K632"/>
    <hyperlink r:id="rId4125" ref="L632"/>
    <hyperlink r:id="rId4126" ref="P632"/>
    <hyperlink r:id="rId4127" ref="Q632"/>
    <hyperlink r:id="rId4128" ref="T632"/>
    <hyperlink r:id="rId4129" ref="U632"/>
    <hyperlink r:id="rId4130" ref="H633"/>
    <hyperlink r:id="rId4131" ref="I633"/>
    <hyperlink r:id="rId4132" ref="J633"/>
    <hyperlink r:id="rId4133" ref="K633"/>
    <hyperlink r:id="rId4134" ref="L633"/>
    <hyperlink r:id="rId4135" ref="P633"/>
    <hyperlink r:id="rId4136" ref="Q633"/>
    <hyperlink r:id="rId4137" ref="T633"/>
    <hyperlink r:id="rId4138" ref="U633"/>
    <hyperlink r:id="rId4139" ref="H634"/>
    <hyperlink r:id="rId4140" ref="I634"/>
    <hyperlink r:id="rId4141" ref="J634"/>
    <hyperlink r:id="rId4142" ref="K634"/>
    <hyperlink r:id="rId4143" ref="L634"/>
    <hyperlink r:id="rId4144" ref="P634"/>
    <hyperlink r:id="rId4145" ref="Q634"/>
    <hyperlink r:id="rId4146" ref="T634"/>
    <hyperlink r:id="rId4147" ref="U634"/>
    <hyperlink r:id="rId4148" ref="H635"/>
    <hyperlink r:id="rId4149" ref="I635"/>
    <hyperlink r:id="rId4150" ref="H636"/>
    <hyperlink r:id="rId4151" ref="I636"/>
    <hyperlink r:id="rId4152" ref="H637"/>
    <hyperlink r:id="rId4153" ref="I637"/>
    <hyperlink r:id="rId4154" ref="H638"/>
    <hyperlink r:id="rId4155" ref="I638"/>
    <hyperlink r:id="rId4156" ref="H639"/>
    <hyperlink r:id="rId4157" ref="I639"/>
    <hyperlink r:id="rId4158" ref="H640"/>
    <hyperlink r:id="rId4159" ref="I640"/>
    <hyperlink r:id="rId4160" ref="H641"/>
    <hyperlink r:id="rId4161" ref="I641"/>
    <hyperlink r:id="rId4162" ref="H642"/>
    <hyperlink r:id="rId4163" ref="I642"/>
    <hyperlink r:id="rId4164" ref="H643"/>
    <hyperlink r:id="rId4165" ref="I643"/>
    <hyperlink r:id="rId4166" ref="H644"/>
    <hyperlink r:id="rId4167" ref="I644"/>
    <hyperlink r:id="rId4168" ref="H645"/>
    <hyperlink r:id="rId4169" ref="I645"/>
    <hyperlink r:id="rId4170" ref="H646"/>
    <hyperlink r:id="rId4171" ref="I646"/>
    <hyperlink r:id="rId4172" ref="G647"/>
    <hyperlink r:id="rId4173" ref="H647"/>
    <hyperlink r:id="rId4174" ref="I647"/>
    <hyperlink r:id="rId4175" ref="J647"/>
    <hyperlink r:id="rId4176" ref="K647"/>
    <hyperlink r:id="rId4177" ref="L647"/>
    <hyperlink r:id="rId4178" ref="P647"/>
    <hyperlink r:id="rId4179" ref="Q647"/>
    <hyperlink r:id="rId4180" ref="T647"/>
    <hyperlink r:id="rId4181" ref="U647"/>
    <hyperlink r:id="rId4182" ref="H648"/>
    <hyperlink r:id="rId4183" ref="I648"/>
    <hyperlink r:id="rId4184" ref="J648"/>
    <hyperlink r:id="rId4185" ref="K648"/>
    <hyperlink r:id="rId4186" ref="L648"/>
    <hyperlink r:id="rId4187" ref="P648"/>
    <hyperlink r:id="rId4188" ref="Q648"/>
    <hyperlink r:id="rId4189" ref="T648"/>
    <hyperlink r:id="rId4190" ref="U648"/>
    <hyperlink r:id="rId4191" ref="H649"/>
    <hyperlink r:id="rId4192" ref="I649"/>
    <hyperlink r:id="rId4193" ref="J649"/>
    <hyperlink r:id="rId4194" ref="K649"/>
    <hyperlink r:id="rId4195" ref="L649"/>
    <hyperlink r:id="rId4196" ref="P649"/>
    <hyperlink r:id="rId4197" ref="Q649"/>
    <hyperlink r:id="rId4198" ref="T649"/>
    <hyperlink r:id="rId4199" ref="U649"/>
    <hyperlink r:id="rId4200" ref="H650"/>
    <hyperlink r:id="rId4201" ref="I650"/>
    <hyperlink r:id="rId4202" ref="J650"/>
    <hyperlink r:id="rId4203" ref="K650"/>
    <hyperlink r:id="rId4204" ref="L650"/>
    <hyperlink r:id="rId4205" ref="P650"/>
    <hyperlink r:id="rId4206" ref="Q650"/>
    <hyperlink r:id="rId4207" ref="T650"/>
    <hyperlink r:id="rId4208" ref="U650"/>
    <hyperlink r:id="rId4209" ref="H651"/>
    <hyperlink r:id="rId4210" ref="I651"/>
    <hyperlink r:id="rId4211" ref="J651"/>
    <hyperlink r:id="rId4212" ref="K651"/>
    <hyperlink r:id="rId4213" ref="L651"/>
    <hyperlink r:id="rId4214" ref="P651"/>
    <hyperlink r:id="rId4215" ref="Q651"/>
    <hyperlink r:id="rId4216" ref="T651"/>
    <hyperlink r:id="rId4217" ref="U651"/>
    <hyperlink r:id="rId4218" ref="H652"/>
    <hyperlink r:id="rId4219" ref="I652"/>
    <hyperlink r:id="rId4220" ref="J652"/>
    <hyperlink r:id="rId4221" ref="K652"/>
    <hyperlink r:id="rId4222" ref="L652"/>
    <hyperlink r:id="rId4223" ref="P652"/>
    <hyperlink r:id="rId4224" ref="Q652"/>
    <hyperlink r:id="rId4225" ref="T652"/>
    <hyperlink r:id="rId4226" ref="U652"/>
    <hyperlink r:id="rId4227" ref="H653"/>
    <hyperlink r:id="rId4228" ref="I653"/>
    <hyperlink r:id="rId4229" ref="J653"/>
    <hyperlink r:id="rId4230" ref="K653"/>
    <hyperlink r:id="rId4231" ref="L653"/>
    <hyperlink r:id="rId4232" ref="P653"/>
    <hyperlink r:id="rId4233" ref="Q653"/>
    <hyperlink r:id="rId4234" ref="T653"/>
    <hyperlink r:id="rId4235" ref="U653"/>
    <hyperlink r:id="rId4236" ref="H654"/>
    <hyperlink r:id="rId4237" ref="I654"/>
    <hyperlink r:id="rId4238" ref="J654"/>
    <hyperlink r:id="rId4239" ref="K654"/>
    <hyperlink r:id="rId4240" ref="L654"/>
    <hyperlink r:id="rId4241" ref="P654"/>
    <hyperlink r:id="rId4242" ref="Q654"/>
    <hyperlink r:id="rId4243" ref="T654"/>
    <hyperlink r:id="rId4244" ref="U654"/>
    <hyperlink r:id="rId4245" ref="H655"/>
    <hyperlink r:id="rId4246" ref="I655"/>
    <hyperlink r:id="rId4247" ref="J655"/>
    <hyperlink r:id="rId4248" ref="K655"/>
    <hyperlink r:id="rId4249" ref="L655"/>
    <hyperlink r:id="rId4250" ref="M655"/>
    <hyperlink r:id="rId4251" ref="N655"/>
    <hyperlink r:id="rId4252" ref="P655"/>
    <hyperlink r:id="rId4253" ref="R655"/>
    <hyperlink r:id="rId4254" ref="T655"/>
    <hyperlink r:id="rId4255" ref="V655"/>
    <hyperlink r:id="rId4256" ref="H656"/>
    <hyperlink r:id="rId4257" ref="I656"/>
    <hyperlink r:id="rId4258" ref="J656"/>
    <hyperlink r:id="rId4259" ref="K656"/>
    <hyperlink r:id="rId4260" ref="L656"/>
    <hyperlink r:id="rId4261" ref="M656"/>
    <hyperlink r:id="rId4262" ref="N656"/>
    <hyperlink r:id="rId4263" ref="P656"/>
    <hyperlink r:id="rId4264" ref="R656"/>
    <hyperlink r:id="rId4265" ref="T656"/>
    <hyperlink r:id="rId4266" ref="V656"/>
    <hyperlink r:id="rId4267" ref="H657"/>
    <hyperlink r:id="rId4268" ref="I657"/>
    <hyperlink r:id="rId4269" ref="J657"/>
    <hyperlink r:id="rId4270" ref="K657"/>
    <hyperlink r:id="rId4271" ref="L657"/>
    <hyperlink r:id="rId4272" ref="M657"/>
    <hyperlink r:id="rId4273" ref="N657"/>
    <hyperlink r:id="rId4274" ref="P657"/>
    <hyperlink r:id="rId4275" ref="R657"/>
    <hyperlink r:id="rId4276" ref="T657"/>
    <hyperlink r:id="rId4277" ref="V657"/>
    <hyperlink r:id="rId4278" ref="H658"/>
    <hyperlink r:id="rId4279" ref="I658"/>
    <hyperlink r:id="rId4280" ref="J658"/>
    <hyperlink r:id="rId4281" ref="K658"/>
    <hyperlink r:id="rId4282" ref="L658"/>
    <hyperlink r:id="rId4283" ref="M658"/>
    <hyperlink r:id="rId4284" ref="N658"/>
    <hyperlink r:id="rId4285" ref="P658"/>
    <hyperlink r:id="rId4286" ref="R658"/>
    <hyperlink r:id="rId4287" ref="T658"/>
    <hyperlink r:id="rId4288" ref="V658"/>
    <hyperlink r:id="rId4289" ref="H659"/>
    <hyperlink r:id="rId4290" ref="I659"/>
    <hyperlink r:id="rId4291" ref="J659"/>
    <hyperlink r:id="rId4292" ref="K659"/>
    <hyperlink r:id="rId4293" ref="L659"/>
    <hyperlink r:id="rId4294" ref="M659"/>
    <hyperlink r:id="rId4295" ref="N659"/>
    <hyperlink r:id="rId4296" ref="P659"/>
    <hyperlink r:id="rId4297" ref="R659"/>
    <hyperlink r:id="rId4298" ref="T659"/>
    <hyperlink r:id="rId4299" ref="V659"/>
    <hyperlink r:id="rId4300" ref="H660"/>
    <hyperlink r:id="rId4301" ref="I660"/>
    <hyperlink r:id="rId4302" ref="J660"/>
    <hyperlink r:id="rId4303" ref="K660"/>
    <hyperlink r:id="rId4304" ref="L660"/>
    <hyperlink r:id="rId4305" ref="M660"/>
    <hyperlink r:id="rId4306" ref="N660"/>
    <hyperlink r:id="rId4307" ref="P660"/>
    <hyperlink r:id="rId4308" ref="R660"/>
    <hyperlink r:id="rId4309" ref="T660"/>
    <hyperlink r:id="rId4310" ref="V660"/>
    <hyperlink r:id="rId4311" ref="H661"/>
    <hyperlink r:id="rId4312" ref="I661"/>
    <hyperlink r:id="rId4313" ref="J661"/>
    <hyperlink r:id="rId4314" ref="K661"/>
    <hyperlink r:id="rId4315" ref="L661"/>
    <hyperlink r:id="rId4316" ref="M661"/>
    <hyperlink r:id="rId4317" ref="N661"/>
    <hyperlink r:id="rId4318" ref="P661"/>
    <hyperlink r:id="rId4319" ref="R661"/>
    <hyperlink r:id="rId4320" ref="T661"/>
    <hyperlink r:id="rId4321" ref="V661"/>
    <hyperlink r:id="rId4322" ref="H662"/>
    <hyperlink r:id="rId4323" ref="I662"/>
    <hyperlink r:id="rId4324" ref="J662"/>
    <hyperlink r:id="rId4325" ref="K662"/>
    <hyperlink r:id="rId4326" ref="L662"/>
    <hyperlink r:id="rId4327" ref="M662"/>
    <hyperlink r:id="rId4328" ref="N662"/>
    <hyperlink r:id="rId4329" ref="P662"/>
    <hyperlink r:id="rId4330" ref="R662"/>
    <hyperlink r:id="rId4331" ref="T662"/>
    <hyperlink r:id="rId4332" ref="V662"/>
    <hyperlink r:id="rId4333" ref="H663"/>
    <hyperlink r:id="rId4334" ref="I663"/>
    <hyperlink r:id="rId4335" ref="H664"/>
    <hyperlink r:id="rId4336" ref="I664"/>
    <hyperlink r:id="rId4337" ref="H665"/>
    <hyperlink r:id="rId4338" ref="I665"/>
    <hyperlink r:id="rId4339" ref="H666"/>
    <hyperlink r:id="rId4340" ref="I666"/>
    <hyperlink r:id="rId4341" ref="H667"/>
    <hyperlink r:id="rId4342" ref="I667"/>
    <hyperlink r:id="rId4343" ref="H668"/>
    <hyperlink r:id="rId4344" ref="I668"/>
    <hyperlink r:id="rId4345" ref="H669"/>
    <hyperlink r:id="rId4346" ref="I669"/>
    <hyperlink r:id="rId4347" ref="H670"/>
    <hyperlink r:id="rId4348" ref="I670"/>
    <hyperlink r:id="rId4349" ref="H671"/>
    <hyperlink r:id="rId4350" ref="I671"/>
    <hyperlink r:id="rId4351" ref="H672"/>
    <hyperlink r:id="rId4352" ref="I672"/>
    <hyperlink r:id="rId4353" ref="H673"/>
    <hyperlink r:id="rId4354" ref="I673"/>
    <hyperlink r:id="rId4355" ref="H674"/>
    <hyperlink r:id="rId4356" ref="I674"/>
    <hyperlink r:id="rId4357" ref="G675"/>
    <hyperlink r:id="rId4358" ref="H675"/>
    <hyperlink r:id="rId4359" ref="I675"/>
    <hyperlink r:id="rId4360" ref="J675"/>
    <hyperlink r:id="rId4361" ref="K675"/>
    <hyperlink r:id="rId4362" ref="L675"/>
    <hyperlink r:id="rId4363" ref="P675"/>
    <hyperlink r:id="rId4364" ref="Q675"/>
    <hyperlink r:id="rId4365" ref="T675"/>
    <hyperlink r:id="rId4366" ref="U675"/>
    <hyperlink r:id="rId4367" ref="H676"/>
    <hyperlink r:id="rId4368" ref="I676"/>
    <hyperlink r:id="rId4369" ref="J676"/>
    <hyperlink r:id="rId4370" ref="K676"/>
    <hyperlink r:id="rId4371" ref="L676"/>
    <hyperlink r:id="rId4372" ref="P676"/>
    <hyperlink r:id="rId4373" ref="Q676"/>
    <hyperlink r:id="rId4374" ref="T676"/>
    <hyperlink r:id="rId4375" ref="U676"/>
    <hyperlink r:id="rId4376" ref="H677"/>
    <hyperlink r:id="rId4377" ref="I677"/>
    <hyperlink r:id="rId4378" ref="J677"/>
    <hyperlink r:id="rId4379" ref="K677"/>
    <hyperlink r:id="rId4380" ref="L677"/>
    <hyperlink r:id="rId4381" ref="P677"/>
    <hyperlink r:id="rId4382" ref="Q677"/>
    <hyperlink r:id="rId4383" ref="T677"/>
    <hyperlink r:id="rId4384" ref="U677"/>
    <hyperlink r:id="rId4385" ref="H678"/>
    <hyperlink r:id="rId4386" ref="I678"/>
    <hyperlink r:id="rId4387" ref="J678"/>
    <hyperlink r:id="rId4388" ref="K678"/>
    <hyperlink r:id="rId4389" ref="L678"/>
    <hyperlink r:id="rId4390" ref="P678"/>
    <hyperlink r:id="rId4391" ref="Q678"/>
    <hyperlink r:id="rId4392" ref="T678"/>
    <hyperlink r:id="rId4393" ref="U678"/>
    <hyperlink r:id="rId4394" ref="H683"/>
    <hyperlink r:id="rId4395" ref="I683"/>
    <hyperlink r:id="rId4396" ref="J683"/>
    <hyperlink r:id="rId4397" ref="K683"/>
    <hyperlink r:id="rId4398" ref="L683"/>
    <hyperlink r:id="rId4399" ref="P683"/>
    <hyperlink r:id="rId4400" ref="Q683"/>
    <hyperlink r:id="rId4401" ref="T683"/>
    <hyperlink r:id="rId4402" ref="U683"/>
    <hyperlink r:id="rId4403" ref="H684"/>
    <hyperlink r:id="rId4404" ref="I684"/>
    <hyperlink r:id="rId4405" ref="J684"/>
    <hyperlink r:id="rId4406" ref="K684"/>
    <hyperlink r:id="rId4407" ref="L684"/>
    <hyperlink r:id="rId4408" ref="P684"/>
    <hyperlink r:id="rId4409" ref="Q684"/>
    <hyperlink r:id="rId4410" ref="T684"/>
    <hyperlink r:id="rId4411" ref="U684"/>
    <hyperlink r:id="rId4412" ref="H685"/>
    <hyperlink r:id="rId4413" ref="I685"/>
    <hyperlink r:id="rId4414" ref="J685"/>
    <hyperlink r:id="rId4415" ref="K685"/>
    <hyperlink r:id="rId4416" ref="L685"/>
    <hyperlink r:id="rId4417" ref="P685"/>
    <hyperlink r:id="rId4418" ref="Q685"/>
    <hyperlink r:id="rId4419" ref="T685"/>
    <hyperlink r:id="rId4420" ref="U685"/>
    <hyperlink r:id="rId4421" ref="H686"/>
    <hyperlink r:id="rId4422" ref="I686"/>
    <hyperlink r:id="rId4423" ref="J686"/>
    <hyperlink r:id="rId4424" ref="K686"/>
    <hyperlink r:id="rId4425" ref="L686"/>
    <hyperlink r:id="rId4426" ref="P686"/>
    <hyperlink r:id="rId4427" ref="Q686"/>
    <hyperlink r:id="rId4428" ref="T686"/>
    <hyperlink r:id="rId4429" ref="U686"/>
    <hyperlink r:id="rId4430" ref="H687"/>
    <hyperlink r:id="rId4431" ref="I687"/>
    <hyperlink r:id="rId4432" ref="J687"/>
    <hyperlink r:id="rId4433" ref="K687"/>
    <hyperlink r:id="rId4434" ref="L687"/>
    <hyperlink r:id="rId4435" ref="P687"/>
    <hyperlink r:id="rId4436" ref="Q687"/>
    <hyperlink r:id="rId4437" ref="T687"/>
    <hyperlink r:id="rId4438" ref="U687"/>
    <hyperlink r:id="rId4439" ref="H688"/>
    <hyperlink r:id="rId4440" ref="I688"/>
    <hyperlink r:id="rId4441" ref="J688"/>
    <hyperlink r:id="rId4442" ref="K688"/>
    <hyperlink r:id="rId4443" ref="L688"/>
    <hyperlink r:id="rId4444" ref="P688"/>
    <hyperlink r:id="rId4445" ref="Q688"/>
    <hyperlink r:id="rId4446" ref="T688"/>
    <hyperlink r:id="rId4447" ref="U688"/>
    <hyperlink r:id="rId4448" ref="H689"/>
    <hyperlink r:id="rId4449" ref="I689"/>
    <hyperlink r:id="rId4450" ref="J689"/>
    <hyperlink r:id="rId4451" ref="K689"/>
    <hyperlink r:id="rId4452" ref="L689"/>
    <hyperlink r:id="rId4453" ref="P689"/>
    <hyperlink r:id="rId4454" ref="Q689"/>
    <hyperlink r:id="rId4455" ref="T689"/>
    <hyperlink r:id="rId4456" ref="U689"/>
    <hyperlink r:id="rId4457" ref="H690"/>
    <hyperlink r:id="rId4458" ref="I690"/>
    <hyperlink r:id="rId4459" ref="J690"/>
    <hyperlink r:id="rId4460" ref="K690"/>
    <hyperlink r:id="rId4461" ref="L690"/>
    <hyperlink r:id="rId4462" ref="P690"/>
    <hyperlink r:id="rId4463" ref="Q690"/>
    <hyperlink r:id="rId4464" ref="T690"/>
    <hyperlink r:id="rId4465" ref="U690"/>
    <hyperlink r:id="rId4466" ref="H691"/>
    <hyperlink r:id="rId4467" ref="I691"/>
    <hyperlink r:id="rId4468" ref="H692"/>
    <hyperlink r:id="rId4469" ref="I692"/>
    <hyperlink r:id="rId4470" ref="H693"/>
    <hyperlink r:id="rId4471" ref="I693"/>
    <hyperlink r:id="rId4472" ref="H694"/>
    <hyperlink r:id="rId4473" ref="I694"/>
    <hyperlink r:id="rId4474" ref="H695"/>
    <hyperlink r:id="rId4475" ref="I695"/>
    <hyperlink r:id="rId4476" ref="H696"/>
    <hyperlink r:id="rId4477" ref="I696"/>
    <hyperlink r:id="rId4478" ref="H697"/>
    <hyperlink r:id="rId4479" ref="I697"/>
    <hyperlink r:id="rId4480" ref="H698"/>
    <hyperlink r:id="rId4481" ref="I698"/>
    <hyperlink r:id="rId4482" ref="H699"/>
    <hyperlink r:id="rId4483" ref="I699"/>
    <hyperlink r:id="rId4484" ref="H700"/>
    <hyperlink r:id="rId4485" ref="I700"/>
    <hyperlink r:id="rId4486" ref="H701"/>
    <hyperlink r:id="rId4487" ref="I701"/>
    <hyperlink r:id="rId4488" ref="H702"/>
    <hyperlink r:id="rId4489" ref="I702"/>
    <hyperlink r:id="rId4490" ref="H703"/>
    <hyperlink r:id="rId4491" ref="I703"/>
    <hyperlink r:id="rId4492" ref="J703"/>
    <hyperlink r:id="rId4493" ref="K703"/>
    <hyperlink r:id="rId4494" ref="L703"/>
    <hyperlink r:id="rId4495" ref="P703"/>
    <hyperlink r:id="rId4496" ref="Q703"/>
    <hyperlink r:id="rId4497" ref="T703"/>
    <hyperlink r:id="rId4498" ref="U703"/>
    <hyperlink r:id="rId4499" ref="H704"/>
    <hyperlink r:id="rId4500" ref="I704"/>
    <hyperlink r:id="rId4501" ref="J704"/>
    <hyperlink r:id="rId4502" ref="K704"/>
    <hyperlink r:id="rId4503" ref="L704"/>
    <hyperlink r:id="rId4504" ref="P704"/>
    <hyperlink r:id="rId4505" ref="Q704"/>
    <hyperlink r:id="rId4506" ref="T704"/>
    <hyperlink r:id="rId4507" ref="U704"/>
    <hyperlink r:id="rId4508" ref="H705"/>
    <hyperlink r:id="rId4509" ref="I705"/>
    <hyperlink r:id="rId4510" ref="J705"/>
    <hyperlink r:id="rId4511" ref="K705"/>
    <hyperlink r:id="rId4512" ref="L705"/>
    <hyperlink r:id="rId4513" ref="P705"/>
    <hyperlink r:id="rId4514" ref="Q705"/>
    <hyperlink r:id="rId4515" ref="T705"/>
    <hyperlink r:id="rId4516" ref="U705"/>
    <hyperlink r:id="rId4517" ref="H706"/>
    <hyperlink r:id="rId4518" ref="I706"/>
    <hyperlink r:id="rId4519" ref="J706"/>
    <hyperlink r:id="rId4520" ref="K706"/>
    <hyperlink r:id="rId4521" ref="L706"/>
    <hyperlink r:id="rId4522" ref="P706"/>
    <hyperlink r:id="rId4523" ref="Q706"/>
    <hyperlink r:id="rId4524" ref="T706"/>
    <hyperlink r:id="rId4525" ref="U706"/>
    <hyperlink r:id="rId4526" ref="G711"/>
    <hyperlink r:id="rId4527" ref="H711"/>
    <hyperlink r:id="rId4528" ref="I711"/>
    <hyperlink r:id="rId4529" ref="J711"/>
    <hyperlink r:id="rId4530" ref="K711"/>
    <hyperlink r:id="rId4531" ref="L711"/>
    <hyperlink r:id="rId4532" ref="P711"/>
    <hyperlink r:id="rId4533" ref="Q711"/>
    <hyperlink r:id="rId4534" ref="T711"/>
    <hyperlink r:id="rId4535" ref="U711"/>
    <hyperlink r:id="rId4536" ref="H712"/>
    <hyperlink r:id="rId4537" ref="I712"/>
    <hyperlink r:id="rId4538" ref="J712"/>
    <hyperlink r:id="rId4539" ref="K712"/>
    <hyperlink r:id="rId4540" ref="L712"/>
    <hyperlink r:id="rId4541" ref="P712"/>
    <hyperlink r:id="rId4542" ref="Q712"/>
    <hyperlink r:id="rId4543" ref="T712"/>
    <hyperlink r:id="rId4544" ref="U712"/>
    <hyperlink r:id="rId4545" ref="H713"/>
    <hyperlink r:id="rId4546" ref="I713"/>
    <hyperlink r:id="rId4547" ref="J713"/>
    <hyperlink r:id="rId4548" ref="K713"/>
    <hyperlink r:id="rId4549" ref="L713"/>
    <hyperlink r:id="rId4550" ref="P713"/>
    <hyperlink r:id="rId4551" ref="Q713"/>
    <hyperlink r:id="rId4552" ref="T713"/>
    <hyperlink r:id="rId4553" ref="U713"/>
    <hyperlink r:id="rId4554" ref="H714"/>
    <hyperlink r:id="rId4555" ref="I714"/>
    <hyperlink r:id="rId4556" ref="J714"/>
    <hyperlink r:id="rId4557" ref="K714"/>
    <hyperlink r:id="rId4558" ref="L714"/>
    <hyperlink r:id="rId4559" ref="P714"/>
    <hyperlink r:id="rId4560" ref="Q714"/>
    <hyperlink r:id="rId4561" ref="T714"/>
    <hyperlink r:id="rId4562" ref="U714"/>
    <hyperlink r:id="rId4563" ref="H715"/>
    <hyperlink r:id="rId4564" ref="I715"/>
    <hyperlink r:id="rId4565" ref="J715"/>
    <hyperlink r:id="rId4566" ref="K715"/>
    <hyperlink r:id="rId4567" ref="L715"/>
    <hyperlink r:id="rId4568" ref="P715"/>
    <hyperlink r:id="rId4569" ref="Q715"/>
    <hyperlink r:id="rId4570" ref="T715"/>
    <hyperlink r:id="rId4571" ref="U715"/>
    <hyperlink r:id="rId4572" ref="H716"/>
    <hyperlink r:id="rId4573" ref="I716"/>
    <hyperlink r:id="rId4574" ref="J716"/>
    <hyperlink r:id="rId4575" ref="K716"/>
    <hyperlink r:id="rId4576" ref="L716"/>
    <hyperlink r:id="rId4577" ref="P716"/>
    <hyperlink r:id="rId4578" ref="Q716"/>
    <hyperlink r:id="rId4579" ref="T716"/>
    <hyperlink r:id="rId4580" ref="U716"/>
    <hyperlink r:id="rId4581" ref="H717"/>
    <hyperlink r:id="rId4582" ref="I717"/>
    <hyperlink r:id="rId4583" ref="J717"/>
    <hyperlink r:id="rId4584" ref="K717"/>
    <hyperlink r:id="rId4585" ref="L717"/>
    <hyperlink r:id="rId4586" ref="P717"/>
    <hyperlink r:id="rId4587" ref="Q717"/>
    <hyperlink r:id="rId4588" ref="T717"/>
    <hyperlink r:id="rId4589" ref="U717"/>
    <hyperlink r:id="rId4590" ref="H718"/>
    <hyperlink r:id="rId4591" ref="I718"/>
    <hyperlink r:id="rId4592" ref="J718"/>
    <hyperlink r:id="rId4593" ref="K718"/>
    <hyperlink r:id="rId4594" ref="L718"/>
    <hyperlink r:id="rId4595" ref="P718"/>
    <hyperlink r:id="rId4596" ref="Q718"/>
    <hyperlink r:id="rId4597" ref="T718"/>
    <hyperlink r:id="rId4598" ref="U718"/>
    <hyperlink r:id="rId4599" ref="H719"/>
    <hyperlink r:id="rId4600" ref="I719"/>
    <hyperlink r:id="rId4601" ref="H720"/>
    <hyperlink r:id="rId4602" ref="I720"/>
    <hyperlink r:id="rId4603" ref="H721"/>
    <hyperlink r:id="rId4604" ref="I721"/>
    <hyperlink r:id="rId4605" ref="H722"/>
    <hyperlink r:id="rId4606" ref="I722"/>
    <hyperlink r:id="rId4607" ref="H723"/>
    <hyperlink r:id="rId4608" ref="I723"/>
    <hyperlink r:id="rId4609" ref="H724"/>
    <hyperlink r:id="rId4610" ref="I724"/>
    <hyperlink r:id="rId4611" ref="H725"/>
    <hyperlink r:id="rId4612" ref="I725"/>
    <hyperlink r:id="rId4613" ref="H726"/>
    <hyperlink r:id="rId4614" ref="I726"/>
    <hyperlink r:id="rId4615" ref="H727"/>
    <hyperlink r:id="rId4616" ref="I727"/>
    <hyperlink r:id="rId4617" ref="H728"/>
    <hyperlink r:id="rId4618" ref="I728"/>
    <hyperlink r:id="rId4619" ref="H729"/>
    <hyperlink r:id="rId4620" ref="I729"/>
    <hyperlink r:id="rId4621" ref="H730"/>
    <hyperlink r:id="rId4622" ref="I730"/>
    <hyperlink r:id="rId4623" ref="G732"/>
    <hyperlink r:id="rId4624" ref="H732"/>
    <hyperlink r:id="rId4625" ref="I732"/>
    <hyperlink r:id="rId4626" ref="J732"/>
    <hyperlink r:id="rId4627" ref="K732"/>
    <hyperlink r:id="rId4628" ref="L732"/>
    <hyperlink r:id="rId4629" ref="M732"/>
    <hyperlink r:id="rId4630" ref="N732"/>
    <hyperlink r:id="rId4631" ref="P732"/>
    <hyperlink r:id="rId4632" ref="R732"/>
    <hyperlink r:id="rId4633" ref="T732"/>
    <hyperlink r:id="rId4634" ref="V732"/>
    <hyperlink r:id="rId4635" ref="H733"/>
    <hyperlink r:id="rId4636" ref="I733"/>
    <hyperlink r:id="rId4637" ref="J733"/>
    <hyperlink r:id="rId4638" ref="K733"/>
    <hyperlink r:id="rId4639" ref="L733"/>
    <hyperlink r:id="rId4640" ref="M733"/>
    <hyperlink r:id="rId4641" ref="N733"/>
    <hyperlink r:id="rId4642" ref="P733"/>
    <hyperlink r:id="rId4643" ref="R733"/>
    <hyperlink r:id="rId4644" ref="T733"/>
    <hyperlink r:id="rId4645" ref="V733"/>
    <hyperlink r:id="rId4646" ref="H734"/>
    <hyperlink r:id="rId4647" ref="I734"/>
    <hyperlink r:id="rId4648" ref="J734"/>
    <hyperlink r:id="rId4649" ref="K734"/>
    <hyperlink r:id="rId4650" ref="L734"/>
    <hyperlink r:id="rId4651" ref="M734"/>
    <hyperlink r:id="rId4652" ref="N734"/>
    <hyperlink r:id="rId4653" ref="P734"/>
    <hyperlink r:id="rId4654" ref="R734"/>
    <hyperlink r:id="rId4655" ref="T734"/>
    <hyperlink r:id="rId4656" ref="V734"/>
    <hyperlink r:id="rId4657" ref="H735"/>
    <hyperlink r:id="rId4658" ref="I735"/>
    <hyperlink r:id="rId4659" ref="J735"/>
    <hyperlink r:id="rId4660" ref="K735"/>
    <hyperlink r:id="rId4661" ref="L735"/>
    <hyperlink r:id="rId4662" ref="M735"/>
    <hyperlink r:id="rId4663" ref="N735"/>
    <hyperlink r:id="rId4664" ref="P735"/>
    <hyperlink r:id="rId4665" ref="R735"/>
    <hyperlink r:id="rId4666" ref="T735"/>
    <hyperlink r:id="rId4667" ref="V735"/>
    <hyperlink r:id="rId4668" ref="H736"/>
    <hyperlink r:id="rId4669" ref="I736"/>
    <hyperlink r:id="rId4670" ref="J736"/>
    <hyperlink r:id="rId4671" ref="K736"/>
    <hyperlink r:id="rId4672" ref="L736"/>
    <hyperlink r:id="rId4673" ref="M736"/>
    <hyperlink r:id="rId4674" ref="N736"/>
    <hyperlink r:id="rId4675" ref="P736"/>
    <hyperlink r:id="rId4676" ref="R736"/>
    <hyperlink r:id="rId4677" ref="T736"/>
    <hyperlink r:id="rId4678" ref="V736"/>
    <hyperlink r:id="rId4679" ref="H737"/>
    <hyperlink r:id="rId4680" ref="I737"/>
    <hyperlink r:id="rId4681" ref="J737"/>
    <hyperlink r:id="rId4682" ref="K737"/>
    <hyperlink r:id="rId4683" ref="L737"/>
    <hyperlink r:id="rId4684" ref="M737"/>
    <hyperlink r:id="rId4685" ref="N737"/>
    <hyperlink r:id="rId4686" ref="P737"/>
    <hyperlink r:id="rId4687" ref="R737"/>
    <hyperlink r:id="rId4688" ref="T737"/>
    <hyperlink r:id="rId4689" ref="V737"/>
    <hyperlink r:id="rId4690" ref="H738"/>
    <hyperlink r:id="rId4691" ref="I738"/>
    <hyperlink r:id="rId4692" ref="J738"/>
    <hyperlink r:id="rId4693" ref="K738"/>
    <hyperlink r:id="rId4694" ref="L738"/>
    <hyperlink r:id="rId4695" ref="M738"/>
    <hyperlink r:id="rId4696" ref="N738"/>
    <hyperlink r:id="rId4697" ref="P738"/>
    <hyperlink r:id="rId4698" ref="R738"/>
    <hyperlink r:id="rId4699" ref="T738"/>
    <hyperlink r:id="rId4700" ref="V738"/>
    <hyperlink r:id="rId4701" ref="H739"/>
    <hyperlink r:id="rId4702" ref="I739"/>
    <hyperlink r:id="rId4703" ref="J739"/>
    <hyperlink r:id="rId4704" ref="K739"/>
    <hyperlink r:id="rId4705" ref="L739"/>
    <hyperlink r:id="rId4706" ref="M739"/>
    <hyperlink r:id="rId4707" ref="N739"/>
    <hyperlink r:id="rId4708" ref="P739"/>
    <hyperlink r:id="rId4709" ref="R739"/>
    <hyperlink r:id="rId4710" ref="T739"/>
    <hyperlink r:id="rId4711" ref="V739"/>
    <hyperlink r:id="rId4712" ref="H740"/>
    <hyperlink r:id="rId4713" ref="I740"/>
    <hyperlink r:id="rId4714" ref="J740"/>
    <hyperlink r:id="rId4715" ref="K740"/>
    <hyperlink r:id="rId4716" ref="L740"/>
    <hyperlink r:id="rId4717" ref="P740"/>
    <hyperlink r:id="rId4718" ref="Q740"/>
    <hyperlink r:id="rId4719" ref="T740"/>
    <hyperlink r:id="rId4720" ref="U740"/>
    <hyperlink r:id="rId4721" ref="H741"/>
    <hyperlink r:id="rId4722" ref="I741"/>
    <hyperlink r:id="rId4723" ref="J741"/>
    <hyperlink r:id="rId4724" ref="K741"/>
    <hyperlink r:id="rId4725" ref="L741"/>
    <hyperlink r:id="rId4726" ref="P741"/>
    <hyperlink r:id="rId4727" ref="Q741"/>
    <hyperlink r:id="rId4728" ref="T741"/>
    <hyperlink r:id="rId4729" ref="U741"/>
    <hyperlink r:id="rId4730" ref="H742"/>
    <hyperlink r:id="rId4731" ref="I742"/>
    <hyperlink r:id="rId4732" ref="J742"/>
    <hyperlink r:id="rId4733" ref="K742"/>
    <hyperlink r:id="rId4734" ref="L742"/>
    <hyperlink r:id="rId4735" ref="P742"/>
    <hyperlink r:id="rId4736" ref="Q742"/>
    <hyperlink r:id="rId4737" ref="T742"/>
    <hyperlink r:id="rId4738" ref="U742"/>
    <hyperlink r:id="rId4739" ref="H743"/>
    <hyperlink r:id="rId4740" ref="I743"/>
    <hyperlink r:id="rId4741" ref="J743"/>
    <hyperlink r:id="rId4742" ref="K743"/>
    <hyperlink r:id="rId4743" ref="L743"/>
    <hyperlink r:id="rId4744" ref="P743"/>
    <hyperlink r:id="rId4745" ref="Q743"/>
    <hyperlink r:id="rId4746" ref="T743"/>
    <hyperlink r:id="rId4747" ref="U743"/>
    <hyperlink r:id="rId4748" ref="H744"/>
    <hyperlink r:id="rId4749" ref="I744"/>
    <hyperlink r:id="rId4750" ref="J744"/>
    <hyperlink r:id="rId4751" ref="K744"/>
    <hyperlink r:id="rId4752" ref="L744"/>
    <hyperlink r:id="rId4753" ref="P744"/>
    <hyperlink r:id="rId4754" ref="Q744"/>
    <hyperlink r:id="rId4755" ref="T744"/>
    <hyperlink r:id="rId4756" ref="U744"/>
    <hyperlink r:id="rId4757" ref="H745"/>
    <hyperlink r:id="rId4758" ref="I745"/>
    <hyperlink r:id="rId4759" ref="J745"/>
    <hyperlink r:id="rId4760" ref="K745"/>
    <hyperlink r:id="rId4761" ref="L745"/>
    <hyperlink r:id="rId4762" ref="P745"/>
    <hyperlink r:id="rId4763" ref="Q745"/>
    <hyperlink r:id="rId4764" ref="T745"/>
    <hyperlink r:id="rId4765" ref="U745"/>
    <hyperlink r:id="rId4766" ref="H746"/>
    <hyperlink r:id="rId4767" ref="I746"/>
    <hyperlink r:id="rId4768" ref="J746"/>
    <hyperlink r:id="rId4769" ref="K746"/>
    <hyperlink r:id="rId4770" ref="L746"/>
    <hyperlink r:id="rId4771" ref="P746"/>
    <hyperlink r:id="rId4772" ref="Q746"/>
    <hyperlink r:id="rId4773" ref="T746"/>
    <hyperlink r:id="rId4774" ref="U746"/>
    <hyperlink r:id="rId4775" ref="H747"/>
    <hyperlink r:id="rId4776" ref="I747"/>
    <hyperlink r:id="rId4777" ref="J747"/>
    <hyperlink r:id="rId4778" ref="K747"/>
    <hyperlink r:id="rId4779" ref="L747"/>
    <hyperlink r:id="rId4780" ref="P747"/>
    <hyperlink r:id="rId4781" ref="Q747"/>
    <hyperlink r:id="rId4782" ref="T747"/>
    <hyperlink r:id="rId4783" ref="V747"/>
    <hyperlink r:id="rId4784" ref="H748"/>
    <hyperlink r:id="rId4785" ref="I748"/>
    <hyperlink r:id="rId4786" ref="H749"/>
    <hyperlink r:id="rId4787" ref="I749"/>
    <hyperlink r:id="rId4788" ref="H750"/>
    <hyperlink r:id="rId4789" ref="I750"/>
    <hyperlink r:id="rId4790" ref="H751"/>
    <hyperlink r:id="rId4791" ref="I751"/>
    <hyperlink r:id="rId4792" ref="H752"/>
    <hyperlink r:id="rId4793" ref="I752"/>
    <hyperlink r:id="rId4794" ref="H753"/>
    <hyperlink r:id="rId4795" ref="I753"/>
    <hyperlink r:id="rId4796" ref="H754"/>
    <hyperlink r:id="rId4797" ref="I754"/>
    <hyperlink r:id="rId4798" ref="H755"/>
    <hyperlink r:id="rId4799" ref="I755"/>
    <hyperlink r:id="rId4800" ref="H756"/>
    <hyperlink r:id="rId4801" ref="I756"/>
    <hyperlink r:id="rId4802" ref="H757"/>
    <hyperlink r:id="rId4803" ref="I757"/>
    <hyperlink r:id="rId4804" ref="H758"/>
    <hyperlink r:id="rId4805" ref="I758"/>
    <hyperlink r:id="rId4806" ref="H759"/>
    <hyperlink r:id="rId4807" ref="I759"/>
    <hyperlink r:id="rId4808" ref="G760"/>
    <hyperlink r:id="rId4809" ref="H760"/>
    <hyperlink r:id="rId4810" ref="I760"/>
    <hyperlink r:id="rId4811" ref="J760"/>
    <hyperlink r:id="rId4812" ref="K760"/>
    <hyperlink r:id="rId4813" ref="L760"/>
    <hyperlink r:id="rId4814" ref="P760"/>
    <hyperlink r:id="rId4815" ref="Q760"/>
    <hyperlink r:id="rId4816" ref="T760"/>
    <hyperlink r:id="rId4817" ref="U760"/>
    <hyperlink r:id="rId4818" ref="H761"/>
    <hyperlink r:id="rId4819" ref="I761"/>
    <hyperlink r:id="rId4820" ref="J761"/>
    <hyperlink r:id="rId4821" ref="K761"/>
    <hyperlink r:id="rId4822" ref="L761"/>
    <hyperlink r:id="rId4823" ref="P761"/>
    <hyperlink r:id="rId4824" ref="Q761"/>
    <hyperlink r:id="rId4825" ref="T761"/>
    <hyperlink r:id="rId4826" ref="U761"/>
    <hyperlink r:id="rId4827" ref="H762"/>
    <hyperlink r:id="rId4828" ref="I762"/>
    <hyperlink r:id="rId4829" ref="J762"/>
    <hyperlink r:id="rId4830" ref="K762"/>
    <hyperlink r:id="rId4831" ref="L762"/>
    <hyperlink r:id="rId4832" ref="P762"/>
    <hyperlink r:id="rId4833" ref="Q762"/>
    <hyperlink r:id="rId4834" ref="T762"/>
    <hyperlink r:id="rId4835" ref="U762"/>
    <hyperlink r:id="rId4836" ref="H763"/>
    <hyperlink r:id="rId4837" ref="I763"/>
    <hyperlink r:id="rId4838" ref="J763"/>
    <hyperlink r:id="rId4839" ref="K763"/>
    <hyperlink r:id="rId4840" ref="L763"/>
    <hyperlink r:id="rId4841" ref="P763"/>
    <hyperlink r:id="rId4842" ref="Q763"/>
    <hyperlink r:id="rId4843" ref="T763"/>
    <hyperlink r:id="rId4844" ref="U763"/>
    <hyperlink r:id="rId4845" ref="H764"/>
    <hyperlink r:id="rId4846" ref="I764"/>
    <hyperlink r:id="rId4847" ref="J764"/>
    <hyperlink r:id="rId4848" ref="K764"/>
    <hyperlink r:id="rId4849" ref="L764"/>
    <hyperlink r:id="rId4850" ref="P764"/>
    <hyperlink r:id="rId4851" ref="Q764"/>
    <hyperlink r:id="rId4852" ref="T764"/>
    <hyperlink r:id="rId4853" ref="U764"/>
    <hyperlink r:id="rId4854" ref="H765"/>
    <hyperlink r:id="rId4855" ref="I765"/>
    <hyperlink r:id="rId4856" ref="J765"/>
    <hyperlink r:id="rId4857" ref="K765"/>
    <hyperlink r:id="rId4858" ref="L765"/>
    <hyperlink r:id="rId4859" ref="P765"/>
    <hyperlink r:id="rId4860" ref="Q765"/>
    <hyperlink r:id="rId4861" ref="T765"/>
    <hyperlink r:id="rId4862" ref="U765"/>
    <hyperlink r:id="rId4863" ref="H766"/>
    <hyperlink r:id="rId4864" ref="I766"/>
    <hyperlink r:id="rId4865" ref="J766"/>
    <hyperlink r:id="rId4866" ref="K766"/>
    <hyperlink r:id="rId4867" ref="L766"/>
    <hyperlink r:id="rId4868" ref="P766"/>
    <hyperlink r:id="rId4869" ref="Q766"/>
    <hyperlink r:id="rId4870" ref="T766"/>
    <hyperlink r:id="rId4871" ref="U766"/>
    <hyperlink r:id="rId4872" ref="H767"/>
    <hyperlink r:id="rId4873" ref="I767"/>
    <hyperlink r:id="rId4874" ref="J767"/>
    <hyperlink r:id="rId4875" ref="K767"/>
    <hyperlink r:id="rId4876" ref="L767"/>
    <hyperlink r:id="rId4877" ref="P767"/>
    <hyperlink r:id="rId4878" ref="Q767"/>
    <hyperlink r:id="rId4879" ref="T767"/>
    <hyperlink r:id="rId4880" ref="U767"/>
    <hyperlink r:id="rId4881" ref="H768"/>
    <hyperlink r:id="rId4882" ref="I768"/>
    <hyperlink r:id="rId4883" ref="J768"/>
    <hyperlink r:id="rId4884" ref="K768"/>
    <hyperlink r:id="rId4885" ref="L768"/>
    <hyperlink r:id="rId4886" ref="P768"/>
    <hyperlink r:id="rId4887" ref="Q768"/>
    <hyperlink r:id="rId4888" ref="T768"/>
    <hyperlink r:id="rId4889" ref="U768"/>
    <hyperlink r:id="rId4890" ref="H769"/>
    <hyperlink r:id="rId4891" ref="I769"/>
    <hyperlink r:id="rId4892" ref="J769"/>
    <hyperlink r:id="rId4893" ref="K769"/>
    <hyperlink r:id="rId4894" ref="L769"/>
    <hyperlink r:id="rId4895" ref="P769"/>
    <hyperlink r:id="rId4896" ref="Q769"/>
    <hyperlink r:id="rId4897" ref="T769"/>
    <hyperlink r:id="rId4898" ref="U769"/>
    <hyperlink r:id="rId4899" ref="H770"/>
    <hyperlink r:id="rId4900" ref="I770"/>
    <hyperlink r:id="rId4901" ref="J770"/>
    <hyperlink r:id="rId4902" ref="K770"/>
    <hyperlink r:id="rId4903" ref="L770"/>
    <hyperlink r:id="rId4904" ref="P770"/>
    <hyperlink r:id="rId4905" ref="Q770"/>
    <hyperlink r:id="rId4906" ref="T770"/>
    <hyperlink r:id="rId4907" ref="U770"/>
    <hyperlink r:id="rId4908" ref="H771"/>
    <hyperlink r:id="rId4909" ref="I771"/>
    <hyperlink r:id="rId4910" ref="J771"/>
    <hyperlink r:id="rId4911" ref="K771"/>
    <hyperlink r:id="rId4912" ref="L771"/>
    <hyperlink r:id="rId4913" ref="P771"/>
    <hyperlink r:id="rId4914" ref="Q771"/>
    <hyperlink r:id="rId4915" ref="T771"/>
    <hyperlink r:id="rId4916" ref="U771"/>
    <hyperlink r:id="rId4917" ref="H772"/>
    <hyperlink r:id="rId4918" ref="I772"/>
    <hyperlink r:id="rId4919" ref="J772"/>
    <hyperlink r:id="rId4920" ref="K772"/>
    <hyperlink r:id="rId4921" ref="L772"/>
    <hyperlink r:id="rId4922" ref="P772"/>
    <hyperlink r:id="rId4923" ref="Q772"/>
    <hyperlink r:id="rId4924" ref="T772"/>
    <hyperlink r:id="rId4925" ref="U772"/>
    <hyperlink r:id="rId4926" ref="H773"/>
    <hyperlink r:id="rId4927" ref="I773"/>
    <hyperlink r:id="rId4928" ref="J773"/>
    <hyperlink r:id="rId4929" ref="K773"/>
    <hyperlink r:id="rId4930" ref="L773"/>
    <hyperlink r:id="rId4931" ref="P773"/>
    <hyperlink r:id="rId4932" ref="Q773"/>
    <hyperlink r:id="rId4933" ref="T773"/>
    <hyperlink r:id="rId4934" ref="U773"/>
    <hyperlink r:id="rId4935" ref="H774"/>
    <hyperlink r:id="rId4936" ref="I774"/>
    <hyperlink r:id="rId4937" ref="J774"/>
    <hyperlink r:id="rId4938" ref="K774"/>
    <hyperlink r:id="rId4939" ref="L774"/>
    <hyperlink r:id="rId4940" ref="P774"/>
    <hyperlink r:id="rId4941" ref="Q774"/>
    <hyperlink r:id="rId4942" ref="T774"/>
    <hyperlink r:id="rId4943" ref="U774"/>
    <hyperlink r:id="rId4944" ref="H775"/>
    <hyperlink r:id="rId4945" ref="I775"/>
    <hyperlink r:id="rId4946" ref="J775"/>
    <hyperlink r:id="rId4947" ref="K775"/>
    <hyperlink r:id="rId4948" ref="L775"/>
    <hyperlink r:id="rId4949" ref="P775"/>
    <hyperlink r:id="rId4950" ref="Q775"/>
    <hyperlink r:id="rId4951" ref="T775"/>
    <hyperlink r:id="rId4952" ref="U775"/>
    <hyperlink r:id="rId4953" ref="H776"/>
    <hyperlink r:id="rId4954" ref="I776"/>
    <hyperlink r:id="rId4955" ref="H777"/>
    <hyperlink r:id="rId4956" ref="I777"/>
    <hyperlink r:id="rId4957" ref="H778"/>
    <hyperlink r:id="rId4958" ref="I778"/>
    <hyperlink r:id="rId4959" ref="H779"/>
    <hyperlink r:id="rId4960" ref="I779"/>
    <hyperlink r:id="rId4961" ref="H780"/>
    <hyperlink r:id="rId4962" ref="I780"/>
    <hyperlink r:id="rId4963" ref="H781"/>
    <hyperlink r:id="rId4964" ref="I781"/>
    <hyperlink r:id="rId4965" ref="H782"/>
    <hyperlink r:id="rId4966" ref="I782"/>
    <hyperlink r:id="rId4967" ref="H783"/>
    <hyperlink r:id="rId4968" ref="I783"/>
    <hyperlink r:id="rId4969" ref="H784"/>
    <hyperlink r:id="rId4970" ref="I784"/>
    <hyperlink r:id="rId4971" ref="H785"/>
    <hyperlink r:id="rId4972" ref="I785"/>
    <hyperlink r:id="rId4973" ref="H786"/>
    <hyperlink r:id="rId4974" ref="I786"/>
    <hyperlink r:id="rId4975" ref="H787"/>
    <hyperlink r:id="rId4976" ref="I787"/>
    <hyperlink r:id="rId4977" ref="G788"/>
    <hyperlink r:id="rId4978" ref="H788"/>
    <hyperlink r:id="rId4979" ref="I788"/>
    <hyperlink r:id="rId4980" ref="J788"/>
    <hyperlink r:id="rId4981" ref="K788"/>
    <hyperlink r:id="rId4982" ref="L788"/>
    <hyperlink r:id="rId4983" ref="M788"/>
    <hyperlink r:id="rId4984" ref="N788"/>
    <hyperlink r:id="rId4985" ref="P788"/>
    <hyperlink r:id="rId4986" ref="R788"/>
    <hyperlink r:id="rId4987" ref="T788"/>
    <hyperlink r:id="rId4988" ref="V788"/>
    <hyperlink r:id="rId4989" ref="H789"/>
    <hyperlink r:id="rId4990" ref="I789"/>
    <hyperlink r:id="rId4991" ref="J789"/>
    <hyperlink r:id="rId4992" ref="K789"/>
    <hyperlink r:id="rId4993" ref="L789"/>
    <hyperlink r:id="rId4994" ref="M789"/>
    <hyperlink r:id="rId4995" ref="N789"/>
    <hyperlink r:id="rId4996" ref="P789"/>
    <hyperlink r:id="rId4997" ref="R789"/>
    <hyperlink r:id="rId4998" ref="T789"/>
    <hyperlink r:id="rId4999" ref="V789"/>
    <hyperlink r:id="rId5000" ref="H790"/>
    <hyperlink r:id="rId5001" ref="I790"/>
    <hyperlink r:id="rId5002" ref="J790"/>
    <hyperlink r:id="rId5003" ref="K790"/>
    <hyperlink r:id="rId5004" ref="L790"/>
    <hyperlink r:id="rId5005" ref="M790"/>
    <hyperlink r:id="rId5006" ref="N790"/>
    <hyperlink r:id="rId5007" ref="P790"/>
    <hyperlink r:id="rId5008" ref="R790"/>
    <hyperlink r:id="rId5009" ref="T790"/>
    <hyperlink r:id="rId5010" ref="V790"/>
    <hyperlink r:id="rId5011" ref="H791"/>
    <hyperlink r:id="rId5012" ref="I791"/>
    <hyperlink r:id="rId5013" ref="J791"/>
    <hyperlink r:id="rId5014" ref="K791"/>
    <hyperlink r:id="rId5015" ref="L791"/>
    <hyperlink r:id="rId5016" ref="M791"/>
    <hyperlink r:id="rId5017" ref="N791"/>
    <hyperlink r:id="rId5018" ref="P791"/>
    <hyperlink r:id="rId5019" ref="R791"/>
    <hyperlink r:id="rId5020" ref="T791"/>
    <hyperlink r:id="rId5021" ref="V791"/>
    <hyperlink r:id="rId5022" ref="H792"/>
    <hyperlink r:id="rId5023" ref="I792"/>
    <hyperlink r:id="rId5024" ref="J792"/>
    <hyperlink r:id="rId5025" ref="K792"/>
    <hyperlink r:id="rId5026" ref="L792"/>
    <hyperlink r:id="rId5027" ref="M792"/>
    <hyperlink r:id="rId5028" ref="N792"/>
    <hyperlink r:id="rId5029" ref="P792"/>
    <hyperlink r:id="rId5030" ref="R792"/>
    <hyperlink r:id="rId5031" ref="T792"/>
    <hyperlink r:id="rId5032" ref="V792"/>
    <hyperlink r:id="rId5033" ref="H793"/>
    <hyperlink r:id="rId5034" ref="I793"/>
    <hyperlink r:id="rId5035" ref="J793"/>
    <hyperlink r:id="rId5036" ref="K793"/>
    <hyperlink r:id="rId5037" ref="L793"/>
    <hyperlink r:id="rId5038" ref="M793"/>
    <hyperlink r:id="rId5039" ref="N793"/>
    <hyperlink r:id="rId5040" ref="P793"/>
    <hyperlink r:id="rId5041" ref="R793"/>
    <hyperlink r:id="rId5042" ref="T793"/>
    <hyperlink r:id="rId5043" ref="V793"/>
    <hyperlink r:id="rId5044" ref="H794"/>
    <hyperlink r:id="rId5045" ref="I794"/>
    <hyperlink r:id="rId5046" ref="J794"/>
    <hyperlink r:id="rId5047" ref="K794"/>
    <hyperlink r:id="rId5048" ref="L794"/>
    <hyperlink r:id="rId5049" ref="M794"/>
    <hyperlink r:id="rId5050" ref="N794"/>
    <hyperlink r:id="rId5051" ref="P794"/>
    <hyperlink r:id="rId5052" ref="R794"/>
    <hyperlink r:id="rId5053" ref="T794"/>
    <hyperlink r:id="rId5054" ref="V794"/>
    <hyperlink r:id="rId5055" ref="H795"/>
    <hyperlink r:id="rId5056" ref="I795"/>
    <hyperlink r:id="rId5057" ref="J795"/>
    <hyperlink r:id="rId5058" ref="K795"/>
    <hyperlink r:id="rId5059" ref="L795"/>
    <hyperlink r:id="rId5060" ref="M795"/>
    <hyperlink r:id="rId5061" ref="N795"/>
    <hyperlink r:id="rId5062" ref="P795"/>
    <hyperlink r:id="rId5063" ref="R795"/>
    <hyperlink r:id="rId5064" ref="T795"/>
    <hyperlink r:id="rId5065" ref="V795"/>
    <hyperlink r:id="rId5066" ref="H796"/>
    <hyperlink r:id="rId5067" ref="I796"/>
    <hyperlink r:id="rId5068" ref="J796"/>
    <hyperlink r:id="rId5069" ref="K796"/>
    <hyperlink r:id="rId5070" ref="L796"/>
    <hyperlink r:id="rId5071" ref="P796"/>
    <hyperlink r:id="rId5072" ref="Q796"/>
    <hyperlink r:id="rId5073" ref="T796"/>
    <hyperlink r:id="rId5074" ref="U796"/>
    <hyperlink r:id="rId5075" ref="H797"/>
    <hyperlink r:id="rId5076" ref="I797"/>
    <hyperlink r:id="rId5077" ref="J797"/>
    <hyperlink r:id="rId5078" ref="K797"/>
    <hyperlink r:id="rId5079" ref="L797"/>
    <hyperlink r:id="rId5080" ref="P797"/>
    <hyperlink r:id="rId5081" ref="Q797"/>
    <hyperlink r:id="rId5082" ref="T797"/>
    <hyperlink r:id="rId5083" ref="U797"/>
    <hyperlink r:id="rId5084" ref="H798"/>
    <hyperlink r:id="rId5085" ref="I798"/>
    <hyperlink r:id="rId5086" ref="J798"/>
    <hyperlink r:id="rId5087" ref="K798"/>
    <hyperlink r:id="rId5088" ref="L798"/>
    <hyperlink r:id="rId5089" ref="P798"/>
    <hyperlink r:id="rId5090" ref="Q798"/>
    <hyperlink r:id="rId5091" ref="T798"/>
    <hyperlink r:id="rId5092" ref="U798"/>
    <hyperlink r:id="rId5093" ref="H799"/>
    <hyperlink r:id="rId5094" ref="I799"/>
    <hyperlink r:id="rId5095" ref="J799"/>
    <hyperlink r:id="rId5096" ref="K799"/>
    <hyperlink r:id="rId5097" ref="L799"/>
    <hyperlink r:id="rId5098" ref="P799"/>
    <hyperlink r:id="rId5099" ref="Q799"/>
    <hyperlink r:id="rId5100" ref="T799"/>
    <hyperlink r:id="rId5101" ref="U799"/>
    <hyperlink r:id="rId5102" ref="H800"/>
    <hyperlink r:id="rId5103" ref="I800"/>
    <hyperlink r:id="rId5104" ref="J800"/>
    <hyperlink r:id="rId5105" ref="K800"/>
    <hyperlink r:id="rId5106" ref="L800"/>
    <hyperlink r:id="rId5107" ref="P800"/>
    <hyperlink r:id="rId5108" ref="Q800"/>
    <hyperlink r:id="rId5109" ref="T800"/>
    <hyperlink r:id="rId5110" ref="U800"/>
    <hyperlink r:id="rId5111" ref="H801"/>
    <hyperlink r:id="rId5112" ref="I801"/>
    <hyperlink r:id="rId5113" ref="J801"/>
    <hyperlink r:id="rId5114" ref="K801"/>
    <hyperlink r:id="rId5115" ref="L801"/>
    <hyperlink r:id="rId5116" ref="P801"/>
    <hyperlink r:id="rId5117" ref="Q801"/>
    <hyperlink r:id="rId5118" ref="T801"/>
    <hyperlink r:id="rId5119" ref="U801"/>
    <hyperlink r:id="rId5120" ref="H802"/>
    <hyperlink r:id="rId5121" ref="I802"/>
    <hyperlink r:id="rId5122" ref="J802"/>
    <hyperlink r:id="rId5123" ref="K802"/>
    <hyperlink r:id="rId5124" ref="L802"/>
    <hyperlink r:id="rId5125" ref="P802"/>
    <hyperlink r:id="rId5126" ref="Q802"/>
    <hyperlink r:id="rId5127" ref="T802"/>
    <hyperlink r:id="rId5128" ref="U802"/>
    <hyperlink r:id="rId5129" ref="H803"/>
    <hyperlink r:id="rId5130" ref="I803"/>
    <hyperlink r:id="rId5131" ref="J803"/>
    <hyperlink r:id="rId5132" ref="K803"/>
    <hyperlink r:id="rId5133" ref="L803"/>
    <hyperlink r:id="rId5134" ref="P803"/>
    <hyperlink r:id="rId5135" ref="Q803"/>
    <hyperlink r:id="rId5136" ref="T803"/>
    <hyperlink r:id="rId5137" ref="U803"/>
    <hyperlink r:id="rId5138" ref="H804"/>
    <hyperlink r:id="rId5139" ref="I804"/>
    <hyperlink r:id="rId5140" ref="H805"/>
    <hyperlink r:id="rId5141" ref="I805"/>
    <hyperlink r:id="rId5142" ref="H806"/>
    <hyperlink r:id="rId5143" ref="I806"/>
    <hyperlink r:id="rId5144" ref="H807"/>
    <hyperlink r:id="rId5145" ref="I807"/>
    <hyperlink r:id="rId5146" ref="H808"/>
    <hyperlink r:id="rId5147" ref="I808"/>
    <hyperlink r:id="rId5148" ref="H809"/>
    <hyperlink r:id="rId5149" ref="I809"/>
    <hyperlink r:id="rId5150" ref="H810"/>
    <hyperlink r:id="rId5151" ref="I810"/>
    <hyperlink r:id="rId5152" ref="H811"/>
    <hyperlink r:id="rId5153" ref="I811"/>
    <hyperlink r:id="rId5154" ref="H812"/>
    <hyperlink r:id="rId5155" ref="I812"/>
    <hyperlink r:id="rId5156" ref="H813"/>
    <hyperlink r:id="rId5157" ref="I813"/>
    <hyperlink r:id="rId5158" ref="H814"/>
    <hyperlink r:id="rId5159" ref="I814"/>
    <hyperlink r:id="rId5160" ref="H815"/>
    <hyperlink r:id="rId5161" ref="I815"/>
    <hyperlink r:id="rId5162" ref="H816"/>
    <hyperlink r:id="rId5163" ref="I816"/>
    <hyperlink r:id="rId5164" ref="J816"/>
    <hyperlink r:id="rId5165" ref="K816"/>
    <hyperlink r:id="rId5166" ref="L816"/>
    <hyperlink r:id="rId5167" ref="M816"/>
    <hyperlink r:id="rId5168" ref="N816"/>
    <hyperlink r:id="rId5169" ref="P816"/>
    <hyperlink r:id="rId5170" ref="R816"/>
    <hyperlink r:id="rId5171" ref="T816"/>
    <hyperlink r:id="rId5172" ref="V816"/>
    <hyperlink r:id="rId5173" ref="H817"/>
    <hyperlink r:id="rId5174" ref="I817"/>
    <hyperlink r:id="rId5175" ref="J817"/>
    <hyperlink r:id="rId5176" ref="K817"/>
    <hyperlink r:id="rId5177" ref="L817"/>
    <hyperlink r:id="rId5178" ref="M817"/>
    <hyperlink r:id="rId5179" ref="N817"/>
    <hyperlink r:id="rId5180" ref="P817"/>
    <hyperlink r:id="rId5181" ref="R817"/>
    <hyperlink r:id="rId5182" ref="T817"/>
    <hyperlink r:id="rId5183" ref="V817"/>
    <hyperlink r:id="rId5184" ref="H818"/>
    <hyperlink r:id="rId5185" ref="I818"/>
    <hyperlink r:id="rId5186" ref="J818"/>
    <hyperlink r:id="rId5187" ref="K818"/>
    <hyperlink r:id="rId5188" ref="L818"/>
    <hyperlink r:id="rId5189" ref="M818"/>
    <hyperlink r:id="rId5190" ref="N818"/>
    <hyperlink r:id="rId5191" ref="P818"/>
    <hyperlink r:id="rId5192" ref="R818"/>
    <hyperlink r:id="rId5193" ref="T818"/>
    <hyperlink r:id="rId5194" ref="V818"/>
    <hyperlink r:id="rId5195" ref="H819"/>
    <hyperlink r:id="rId5196" ref="I819"/>
    <hyperlink r:id="rId5197" ref="J819"/>
    <hyperlink r:id="rId5198" ref="K819"/>
    <hyperlink r:id="rId5199" ref="L819"/>
    <hyperlink r:id="rId5200" ref="M819"/>
    <hyperlink r:id="rId5201" ref="N819"/>
    <hyperlink r:id="rId5202" ref="P819"/>
    <hyperlink r:id="rId5203" ref="R819"/>
    <hyperlink r:id="rId5204" ref="T819"/>
    <hyperlink r:id="rId5205" ref="V819"/>
    <hyperlink r:id="rId5206" ref="G820"/>
    <hyperlink r:id="rId5207" ref="H820"/>
    <hyperlink r:id="rId5208" ref="I820"/>
    <hyperlink r:id="rId5209" ref="J820"/>
    <hyperlink r:id="rId5210" ref="K820"/>
    <hyperlink r:id="rId5211" ref="L820"/>
    <hyperlink r:id="rId5212" ref="M820"/>
    <hyperlink r:id="rId5213" ref="N820"/>
    <hyperlink r:id="rId5214" ref="P820"/>
    <hyperlink r:id="rId5215" ref="R820"/>
    <hyperlink r:id="rId5216" ref="T820"/>
    <hyperlink r:id="rId5217" ref="V820"/>
    <hyperlink r:id="rId5218" ref="H821"/>
    <hyperlink r:id="rId5219" ref="I821"/>
    <hyperlink r:id="rId5220" ref="J821"/>
    <hyperlink r:id="rId5221" ref="K821"/>
    <hyperlink r:id="rId5222" ref="L821"/>
    <hyperlink r:id="rId5223" ref="M821"/>
    <hyperlink r:id="rId5224" ref="N821"/>
    <hyperlink r:id="rId5225" ref="P821"/>
    <hyperlink r:id="rId5226" ref="R821"/>
    <hyperlink r:id="rId5227" ref="T821"/>
    <hyperlink r:id="rId5228" ref="V821"/>
    <hyperlink r:id="rId5229" ref="H822"/>
    <hyperlink r:id="rId5230" ref="I822"/>
    <hyperlink r:id="rId5231" ref="J822"/>
    <hyperlink r:id="rId5232" ref="K822"/>
    <hyperlink r:id="rId5233" ref="L822"/>
    <hyperlink r:id="rId5234" ref="M822"/>
    <hyperlink r:id="rId5235" ref="N822"/>
    <hyperlink r:id="rId5236" ref="P822"/>
    <hyperlink r:id="rId5237" ref="R822"/>
    <hyperlink r:id="rId5238" ref="T822"/>
    <hyperlink r:id="rId5239" ref="V822"/>
    <hyperlink r:id="rId5240" ref="H823"/>
    <hyperlink r:id="rId5241" ref="I823"/>
    <hyperlink r:id="rId5242" ref="J823"/>
    <hyperlink r:id="rId5243" ref="K823"/>
    <hyperlink r:id="rId5244" ref="L823"/>
    <hyperlink r:id="rId5245" ref="M823"/>
    <hyperlink r:id="rId5246" ref="N823"/>
    <hyperlink r:id="rId5247" ref="P823"/>
    <hyperlink r:id="rId5248" ref="R823"/>
    <hyperlink r:id="rId5249" ref="T823"/>
    <hyperlink r:id="rId5250" ref="V823"/>
    <hyperlink r:id="rId5251" ref="H824"/>
    <hyperlink r:id="rId5252" ref="I824"/>
    <hyperlink r:id="rId5253" ref="J824"/>
    <hyperlink r:id="rId5254" ref="K824"/>
    <hyperlink r:id="rId5255" ref="L824"/>
    <hyperlink r:id="rId5256" ref="M824"/>
    <hyperlink r:id="rId5257" ref="N824"/>
    <hyperlink r:id="rId5258" ref="P824"/>
    <hyperlink r:id="rId5259" ref="R824"/>
    <hyperlink r:id="rId5260" ref="T824"/>
    <hyperlink r:id="rId5261" ref="V824"/>
    <hyperlink r:id="rId5262" ref="H825"/>
    <hyperlink r:id="rId5263" ref="I825"/>
    <hyperlink r:id="rId5264" ref="J825"/>
    <hyperlink r:id="rId5265" ref="K825"/>
    <hyperlink r:id="rId5266" ref="L825"/>
    <hyperlink r:id="rId5267" ref="M825"/>
    <hyperlink r:id="rId5268" ref="N825"/>
    <hyperlink r:id="rId5269" ref="P825"/>
    <hyperlink r:id="rId5270" ref="R825"/>
    <hyperlink r:id="rId5271" ref="T825"/>
    <hyperlink r:id="rId5272" ref="V825"/>
    <hyperlink r:id="rId5273" ref="H826"/>
    <hyperlink r:id="rId5274" ref="I826"/>
    <hyperlink r:id="rId5275" ref="J826"/>
    <hyperlink r:id="rId5276" ref="K826"/>
    <hyperlink r:id="rId5277" ref="L826"/>
    <hyperlink r:id="rId5278" ref="M826"/>
    <hyperlink r:id="rId5279" ref="N826"/>
    <hyperlink r:id="rId5280" ref="P826"/>
    <hyperlink r:id="rId5281" ref="R826"/>
    <hyperlink r:id="rId5282" ref="T826"/>
    <hyperlink r:id="rId5283" ref="V826"/>
    <hyperlink r:id="rId5284" ref="H827"/>
    <hyperlink r:id="rId5285" ref="I827"/>
    <hyperlink r:id="rId5286" ref="J827"/>
    <hyperlink r:id="rId5287" ref="K827"/>
    <hyperlink r:id="rId5288" ref="L827"/>
    <hyperlink r:id="rId5289" ref="M827"/>
    <hyperlink r:id="rId5290" ref="N827"/>
    <hyperlink r:id="rId5291" ref="P827"/>
    <hyperlink r:id="rId5292" ref="R827"/>
    <hyperlink r:id="rId5293" ref="T827"/>
    <hyperlink r:id="rId5294" ref="V827"/>
    <hyperlink r:id="rId5295" ref="H828"/>
    <hyperlink r:id="rId5296" ref="I828"/>
    <hyperlink r:id="rId5297" ref="J828"/>
    <hyperlink r:id="rId5298" ref="K828"/>
    <hyperlink r:id="rId5299" ref="L828"/>
    <hyperlink r:id="rId5300" ref="M828"/>
    <hyperlink r:id="rId5301" ref="N828"/>
    <hyperlink r:id="rId5302" ref="P828"/>
    <hyperlink r:id="rId5303" ref="R828"/>
    <hyperlink r:id="rId5304" ref="T828"/>
    <hyperlink r:id="rId5305" ref="V828"/>
    <hyperlink r:id="rId5306" ref="H829"/>
    <hyperlink r:id="rId5307" ref="I829"/>
    <hyperlink r:id="rId5308" ref="J829"/>
    <hyperlink r:id="rId5309" ref="K829"/>
    <hyperlink r:id="rId5310" ref="L829"/>
    <hyperlink r:id="rId5311" ref="M829"/>
    <hyperlink r:id="rId5312" ref="N829"/>
    <hyperlink r:id="rId5313" ref="P829"/>
    <hyperlink r:id="rId5314" ref="R829"/>
    <hyperlink r:id="rId5315" ref="T829"/>
    <hyperlink r:id="rId5316" ref="V829"/>
    <hyperlink r:id="rId5317" ref="H830"/>
    <hyperlink r:id="rId5318" ref="I830"/>
    <hyperlink r:id="rId5319" ref="J830"/>
    <hyperlink r:id="rId5320" ref="K830"/>
    <hyperlink r:id="rId5321" ref="L830"/>
    <hyperlink r:id="rId5322" ref="M830"/>
    <hyperlink r:id="rId5323" ref="N830"/>
    <hyperlink r:id="rId5324" ref="P830"/>
    <hyperlink r:id="rId5325" ref="R830"/>
    <hyperlink r:id="rId5326" ref="T830"/>
    <hyperlink r:id="rId5327" ref="V830"/>
    <hyperlink r:id="rId5328" ref="H831"/>
    <hyperlink r:id="rId5329" ref="I831"/>
    <hyperlink r:id="rId5330" ref="J831"/>
    <hyperlink r:id="rId5331" ref="K831"/>
    <hyperlink r:id="rId5332" ref="L831"/>
    <hyperlink r:id="rId5333" ref="M831"/>
    <hyperlink r:id="rId5334" ref="N831"/>
    <hyperlink r:id="rId5335" ref="P831"/>
    <hyperlink r:id="rId5336" ref="R831"/>
    <hyperlink r:id="rId5337" ref="T831"/>
    <hyperlink r:id="rId5338" ref="V831"/>
    <hyperlink r:id="rId5339" ref="H832"/>
    <hyperlink r:id="rId5340" ref="I832"/>
    <hyperlink r:id="rId5341" ref="H833"/>
    <hyperlink r:id="rId5342" ref="I833"/>
    <hyperlink r:id="rId5343" ref="H834"/>
    <hyperlink r:id="rId5344" ref="I834"/>
    <hyperlink r:id="rId5345" ref="H835"/>
    <hyperlink r:id="rId5346" ref="I835"/>
    <hyperlink r:id="rId5347" ref="H836"/>
    <hyperlink r:id="rId5348" ref="I836"/>
    <hyperlink r:id="rId5349" ref="H837"/>
    <hyperlink r:id="rId5350" ref="I837"/>
    <hyperlink r:id="rId5351" ref="H838"/>
    <hyperlink r:id="rId5352" ref="I838"/>
    <hyperlink r:id="rId5353" ref="H839"/>
    <hyperlink r:id="rId5354" ref="I839"/>
    <hyperlink r:id="rId5355" ref="H840"/>
    <hyperlink r:id="rId5356" ref="I840"/>
    <hyperlink r:id="rId5357" ref="H841"/>
    <hyperlink r:id="rId5358" ref="I841"/>
    <hyperlink r:id="rId5359" ref="H842"/>
    <hyperlink r:id="rId5360" ref="I842"/>
    <hyperlink r:id="rId5361" ref="H843"/>
    <hyperlink r:id="rId5362" ref="I843"/>
    <hyperlink r:id="rId5363" ref="G844"/>
    <hyperlink r:id="rId5364" ref="H844"/>
    <hyperlink r:id="rId5365" ref="I844"/>
    <hyperlink r:id="rId5366" ref="J844"/>
    <hyperlink r:id="rId5367" ref="K844"/>
    <hyperlink r:id="rId5368" ref="L844"/>
    <hyperlink r:id="rId5369" ref="P844"/>
    <hyperlink r:id="rId5370" ref="Q844"/>
    <hyperlink r:id="rId5371" ref="T844"/>
    <hyperlink r:id="rId5372" ref="U844"/>
    <hyperlink r:id="rId5373" ref="H845"/>
    <hyperlink r:id="rId5374" ref="I845"/>
    <hyperlink r:id="rId5375" ref="J845"/>
    <hyperlink r:id="rId5376" ref="K845"/>
    <hyperlink r:id="rId5377" ref="L845"/>
    <hyperlink r:id="rId5378" ref="P845"/>
    <hyperlink r:id="rId5379" ref="Q845"/>
    <hyperlink r:id="rId5380" ref="T845"/>
    <hyperlink r:id="rId5381" ref="U845"/>
    <hyperlink r:id="rId5382" ref="H846"/>
    <hyperlink r:id="rId5383" ref="I846"/>
    <hyperlink r:id="rId5384" ref="J846"/>
    <hyperlink r:id="rId5385" ref="K846"/>
    <hyperlink r:id="rId5386" ref="L846"/>
    <hyperlink r:id="rId5387" ref="P846"/>
    <hyperlink r:id="rId5388" ref="Q846"/>
    <hyperlink r:id="rId5389" ref="T846"/>
    <hyperlink r:id="rId5390" ref="U846"/>
    <hyperlink r:id="rId5391" ref="H847"/>
    <hyperlink r:id="rId5392" ref="I847"/>
    <hyperlink r:id="rId5393" ref="J847"/>
    <hyperlink r:id="rId5394" ref="K847"/>
    <hyperlink r:id="rId5395" ref="L847"/>
    <hyperlink r:id="rId5396" ref="P847"/>
    <hyperlink r:id="rId5397" ref="Q847"/>
    <hyperlink r:id="rId5398" ref="T847"/>
    <hyperlink r:id="rId5399" ref="U847"/>
    <hyperlink r:id="rId5400" ref="H848"/>
    <hyperlink r:id="rId5401" ref="I848"/>
    <hyperlink r:id="rId5402" ref="J848"/>
    <hyperlink r:id="rId5403" ref="K848"/>
    <hyperlink r:id="rId5404" ref="L848"/>
    <hyperlink r:id="rId5405" ref="P848"/>
    <hyperlink r:id="rId5406" ref="Q848"/>
    <hyperlink r:id="rId5407" ref="T848"/>
    <hyperlink r:id="rId5408" ref="U848"/>
    <hyperlink r:id="rId5409" ref="H849"/>
    <hyperlink r:id="rId5410" ref="I849"/>
    <hyperlink r:id="rId5411" ref="J849"/>
    <hyperlink r:id="rId5412" ref="K849"/>
    <hyperlink r:id="rId5413" ref="L849"/>
    <hyperlink r:id="rId5414" ref="P849"/>
    <hyperlink r:id="rId5415" ref="Q849"/>
    <hyperlink r:id="rId5416" ref="T849"/>
    <hyperlink r:id="rId5417" ref="U849"/>
    <hyperlink r:id="rId5418" ref="H850"/>
    <hyperlink r:id="rId5419" ref="I850"/>
    <hyperlink r:id="rId5420" ref="J850"/>
    <hyperlink r:id="rId5421" ref="K850"/>
    <hyperlink r:id="rId5422" ref="L850"/>
    <hyperlink r:id="rId5423" ref="P850"/>
    <hyperlink r:id="rId5424" ref="Q850"/>
    <hyperlink r:id="rId5425" ref="T850"/>
    <hyperlink r:id="rId5426" ref="U850"/>
    <hyperlink r:id="rId5427" ref="H851"/>
    <hyperlink r:id="rId5428" ref="I851"/>
    <hyperlink r:id="rId5429" ref="J851"/>
    <hyperlink r:id="rId5430" ref="K851"/>
    <hyperlink r:id="rId5431" ref="L851"/>
    <hyperlink r:id="rId5432" ref="P851"/>
    <hyperlink r:id="rId5433" ref="Q851"/>
    <hyperlink r:id="rId5434" ref="T851"/>
    <hyperlink r:id="rId5435" ref="U851"/>
    <hyperlink r:id="rId5436" ref="H852"/>
    <hyperlink r:id="rId5437" ref="I852"/>
    <hyperlink r:id="rId5438" ref="J852"/>
    <hyperlink r:id="rId5439" ref="K852"/>
    <hyperlink r:id="rId5440" ref="L852"/>
    <hyperlink r:id="rId5441" ref="P852"/>
    <hyperlink r:id="rId5442" ref="Q852"/>
    <hyperlink r:id="rId5443" ref="T852"/>
    <hyperlink r:id="rId5444" ref="U852"/>
    <hyperlink r:id="rId5445" ref="H853"/>
    <hyperlink r:id="rId5446" ref="I853"/>
    <hyperlink r:id="rId5447" ref="J853"/>
    <hyperlink r:id="rId5448" ref="K853"/>
    <hyperlink r:id="rId5449" ref="L853"/>
    <hyperlink r:id="rId5450" ref="P853"/>
    <hyperlink r:id="rId5451" ref="Q853"/>
    <hyperlink r:id="rId5452" ref="T853"/>
    <hyperlink r:id="rId5453" ref="U853"/>
    <hyperlink r:id="rId5454" ref="H854"/>
    <hyperlink r:id="rId5455" ref="I854"/>
    <hyperlink r:id="rId5456" ref="J854"/>
    <hyperlink r:id="rId5457" ref="K854"/>
    <hyperlink r:id="rId5458" ref="L854"/>
    <hyperlink r:id="rId5459" ref="P854"/>
    <hyperlink r:id="rId5460" ref="Q854"/>
    <hyperlink r:id="rId5461" ref="T854"/>
    <hyperlink r:id="rId5462" ref="U854"/>
    <hyperlink r:id="rId5463" ref="H855"/>
    <hyperlink r:id="rId5464" ref="I855"/>
    <hyperlink r:id="rId5465" ref="J855"/>
    <hyperlink r:id="rId5466" ref="K855"/>
    <hyperlink r:id="rId5467" ref="L855"/>
    <hyperlink r:id="rId5468" ref="P855"/>
    <hyperlink r:id="rId5469" ref="Q855"/>
    <hyperlink r:id="rId5470" ref="T855"/>
    <hyperlink r:id="rId5471" ref="U855"/>
    <hyperlink r:id="rId5472" ref="H856"/>
    <hyperlink r:id="rId5473" ref="I856"/>
    <hyperlink r:id="rId5474" ref="J856"/>
    <hyperlink r:id="rId5475" ref="K856"/>
    <hyperlink r:id="rId5476" ref="L856"/>
    <hyperlink r:id="rId5477" ref="P856"/>
    <hyperlink r:id="rId5478" ref="Q856"/>
    <hyperlink r:id="rId5479" ref="T856"/>
    <hyperlink r:id="rId5480" ref="U856"/>
    <hyperlink r:id="rId5481" ref="H857"/>
    <hyperlink r:id="rId5482" ref="I857"/>
    <hyperlink r:id="rId5483" ref="J857"/>
    <hyperlink r:id="rId5484" ref="K857"/>
    <hyperlink r:id="rId5485" ref="L857"/>
    <hyperlink r:id="rId5486" ref="P857"/>
    <hyperlink r:id="rId5487" ref="Q857"/>
    <hyperlink r:id="rId5488" ref="T857"/>
    <hyperlink r:id="rId5489" ref="U857"/>
    <hyperlink r:id="rId5490" ref="H858"/>
    <hyperlink r:id="rId5491" ref="I858"/>
    <hyperlink r:id="rId5492" ref="J858"/>
    <hyperlink r:id="rId5493" ref="K858"/>
    <hyperlink r:id="rId5494" ref="L858"/>
    <hyperlink r:id="rId5495" ref="P858"/>
    <hyperlink r:id="rId5496" ref="Q858"/>
    <hyperlink r:id="rId5497" ref="T858"/>
    <hyperlink r:id="rId5498" ref="U858"/>
    <hyperlink r:id="rId5499" ref="H859"/>
    <hyperlink r:id="rId5500" ref="I859"/>
    <hyperlink r:id="rId5501" ref="J859"/>
    <hyperlink r:id="rId5502" ref="K859"/>
    <hyperlink r:id="rId5503" ref="L859"/>
    <hyperlink r:id="rId5504" ref="P859"/>
    <hyperlink r:id="rId5505" ref="Q859"/>
    <hyperlink r:id="rId5506" ref="T859"/>
    <hyperlink r:id="rId5507" ref="U859"/>
    <hyperlink r:id="rId5508" ref="H860"/>
    <hyperlink r:id="rId5509" ref="I860"/>
    <hyperlink r:id="rId5510" ref="H861"/>
    <hyperlink r:id="rId5511" ref="I861"/>
    <hyperlink r:id="rId5512" ref="H862"/>
    <hyperlink r:id="rId5513" ref="I862"/>
    <hyperlink r:id="rId5514" ref="H863"/>
    <hyperlink r:id="rId5515" ref="I863"/>
    <hyperlink r:id="rId5516" ref="H864"/>
    <hyperlink r:id="rId5517" ref="I864"/>
    <hyperlink r:id="rId5518" ref="H865"/>
    <hyperlink r:id="rId5519" ref="I865"/>
    <hyperlink r:id="rId5520" ref="H866"/>
    <hyperlink r:id="rId5521" ref="I866"/>
    <hyperlink r:id="rId5522" ref="H867"/>
    <hyperlink r:id="rId5523" ref="I867"/>
    <hyperlink r:id="rId5524" ref="H868"/>
    <hyperlink r:id="rId5525" ref="I868"/>
    <hyperlink r:id="rId5526" ref="H869"/>
    <hyperlink r:id="rId5527" ref="I869"/>
    <hyperlink r:id="rId5528" ref="H870"/>
    <hyperlink r:id="rId5529" ref="I870"/>
    <hyperlink r:id="rId5530" ref="H871"/>
    <hyperlink r:id="rId5531" ref="I871"/>
    <hyperlink r:id="rId5532" ref="G872"/>
    <hyperlink r:id="rId5533" ref="H872"/>
    <hyperlink r:id="rId5534" ref="I872"/>
    <hyperlink r:id="rId5535" ref="J872"/>
    <hyperlink r:id="rId5536" ref="K872"/>
    <hyperlink r:id="rId5537" ref="L872"/>
    <hyperlink r:id="rId5538" ref="P872"/>
    <hyperlink r:id="rId5539" ref="Q872"/>
    <hyperlink r:id="rId5540" ref="T872"/>
    <hyperlink r:id="rId5541" ref="U872"/>
    <hyperlink r:id="rId5542" ref="H873"/>
    <hyperlink r:id="rId5543" ref="I873"/>
    <hyperlink r:id="rId5544" ref="J873"/>
    <hyperlink r:id="rId5545" ref="K873"/>
    <hyperlink r:id="rId5546" ref="L873"/>
    <hyperlink r:id="rId5547" ref="P873"/>
    <hyperlink r:id="rId5548" ref="Q873"/>
    <hyperlink r:id="rId5549" ref="T873"/>
    <hyperlink r:id="rId5550" ref="U873"/>
    <hyperlink r:id="rId5551" ref="H874"/>
    <hyperlink r:id="rId5552" ref="I874"/>
    <hyperlink r:id="rId5553" ref="J874"/>
    <hyperlink r:id="rId5554" ref="K874"/>
    <hyperlink r:id="rId5555" ref="L874"/>
    <hyperlink r:id="rId5556" ref="P874"/>
    <hyperlink r:id="rId5557" ref="Q874"/>
    <hyperlink r:id="rId5558" ref="T874"/>
    <hyperlink r:id="rId5559" ref="U874"/>
    <hyperlink r:id="rId5560" ref="H875"/>
    <hyperlink r:id="rId5561" ref="I875"/>
    <hyperlink r:id="rId5562" ref="J875"/>
    <hyperlink r:id="rId5563" ref="K875"/>
    <hyperlink r:id="rId5564" ref="L875"/>
    <hyperlink r:id="rId5565" ref="P875"/>
    <hyperlink r:id="rId5566" ref="Q875"/>
    <hyperlink r:id="rId5567" ref="T875"/>
    <hyperlink r:id="rId5568" ref="U875"/>
    <hyperlink r:id="rId5569" ref="H876"/>
    <hyperlink r:id="rId5570" ref="I876"/>
    <hyperlink r:id="rId5571" ref="J876"/>
    <hyperlink r:id="rId5572" ref="K876"/>
    <hyperlink r:id="rId5573" ref="L876"/>
    <hyperlink r:id="rId5574" ref="P876"/>
    <hyperlink r:id="rId5575" ref="Q876"/>
    <hyperlink r:id="rId5576" ref="T876"/>
    <hyperlink r:id="rId5577" ref="U876"/>
    <hyperlink r:id="rId5578" ref="H877"/>
    <hyperlink r:id="rId5579" ref="I877"/>
    <hyperlink r:id="rId5580" ref="J877"/>
    <hyperlink r:id="rId5581" ref="K877"/>
    <hyperlink r:id="rId5582" ref="L877"/>
    <hyperlink r:id="rId5583" ref="P877"/>
    <hyperlink r:id="rId5584" ref="Q877"/>
    <hyperlink r:id="rId5585" ref="T877"/>
    <hyperlink r:id="rId5586" ref="U877"/>
    <hyperlink r:id="rId5587" ref="H878"/>
    <hyperlink r:id="rId5588" ref="I878"/>
    <hyperlink r:id="rId5589" ref="J878"/>
    <hyperlink r:id="rId5590" ref="K878"/>
    <hyperlink r:id="rId5591" ref="L878"/>
    <hyperlink r:id="rId5592" ref="P878"/>
    <hyperlink r:id="rId5593" ref="Q878"/>
    <hyperlink r:id="rId5594" ref="T878"/>
    <hyperlink r:id="rId5595" ref="U878"/>
    <hyperlink r:id="rId5596" ref="H879"/>
    <hyperlink r:id="rId5597" ref="I879"/>
    <hyperlink r:id="rId5598" ref="J879"/>
    <hyperlink r:id="rId5599" ref="K879"/>
    <hyperlink r:id="rId5600" ref="L879"/>
    <hyperlink r:id="rId5601" ref="P879"/>
    <hyperlink r:id="rId5602" ref="Q879"/>
    <hyperlink r:id="rId5603" ref="T879"/>
    <hyperlink r:id="rId5604" ref="U879"/>
    <hyperlink r:id="rId5605" ref="H880"/>
    <hyperlink r:id="rId5606" ref="I880"/>
    <hyperlink r:id="rId5607" ref="J880"/>
    <hyperlink r:id="rId5608" ref="K880"/>
    <hyperlink r:id="rId5609" ref="L880"/>
    <hyperlink r:id="rId5610" ref="P880"/>
    <hyperlink r:id="rId5611" ref="Q880"/>
    <hyperlink r:id="rId5612" ref="T880"/>
    <hyperlink r:id="rId5613" ref="U880"/>
    <hyperlink r:id="rId5614" ref="H881"/>
    <hyperlink r:id="rId5615" ref="I881"/>
    <hyperlink r:id="rId5616" ref="J881"/>
    <hyperlink r:id="rId5617" ref="K881"/>
    <hyperlink r:id="rId5618" ref="L881"/>
    <hyperlink r:id="rId5619" ref="P881"/>
    <hyperlink r:id="rId5620" ref="Q881"/>
    <hyperlink r:id="rId5621" ref="T881"/>
    <hyperlink r:id="rId5622" ref="U881"/>
    <hyperlink r:id="rId5623" ref="H882"/>
    <hyperlink r:id="rId5624" ref="I882"/>
    <hyperlink r:id="rId5625" ref="J882"/>
    <hyperlink r:id="rId5626" ref="K882"/>
    <hyperlink r:id="rId5627" ref="L882"/>
    <hyperlink r:id="rId5628" ref="P882"/>
    <hyperlink r:id="rId5629" ref="Q882"/>
    <hyperlink r:id="rId5630" ref="T882"/>
    <hyperlink r:id="rId5631" ref="U882"/>
    <hyperlink r:id="rId5632" ref="H883"/>
    <hyperlink r:id="rId5633" ref="I883"/>
    <hyperlink r:id="rId5634" ref="J883"/>
    <hyperlink r:id="rId5635" ref="K883"/>
    <hyperlink r:id="rId5636" ref="L883"/>
    <hyperlink r:id="rId5637" ref="P883"/>
    <hyperlink r:id="rId5638" ref="Q883"/>
    <hyperlink r:id="rId5639" ref="T883"/>
    <hyperlink r:id="rId5640" ref="U883"/>
    <hyperlink r:id="rId5641" ref="H884"/>
    <hyperlink r:id="rId5642" ref="I884"/>
    <hyperlink r:id="rId5643" ref="J884"/>
    <hyperlink r:id="rId5644" ref="K884"/>
    <hyperlink r:id="rId5645" ref="L884"/>
    <hyperlink r:id="rId5646" ref="P884"/>
    <hyperlink r:id="rId5647" ref="Q884"/>
    <hyperlink r:id="rId5648" ref="T884"/>
    <hyperlink r:id="rId5649" ref="U884"/>
    <hyperlink r:id="rId5650" ref="H885"/>
    <hyperlink r:id="rId5651" ref="I885"/>
    <hyperlink r:id="rId5652" ref="J885"/>
    <hyperlink r:id="rId5653" ref="K885"/>
    <hyperlink r:id="rId5654" ref="L885"/>
    <hyperlink r:id="rId5655" ref="P885"/>
    <hyperlink r:id="rId5656" ref="Q885"/>
    <hyperlink r:id="rId5657" ref="T885"/>
    <hyperlink r:id="rId5658" ref="U885"/>
    <hyperlink r:id="rId5659" ref="H886"/>
    <hyperlink r:id="rId5660" ref="I886"/>
    <hyperlink r:id="rId5661" ref="J886"/>
    <hyperlink r:id="rId5662" ref="K886"/>
    <hyperlink r:id="rId5663" ref="L886"/>
    <hyperlink r:id="rId5664" ref="P886"/>
    <hyperlink r:id="rId5665" ref="Q886"/>
    <hyperlink r:id="rId5666" ref="T886"/>
    <hyperlink r:id="rId5667" ref="U886"/>
    <hyperlink r:id="rId5668" ref="H887"/>
    <hyperlink r:id="rId5669" ref="I887"/>
    <hyperlink r:id="rId5670" ref="J887"/>
    <hyperlink r:id="rId5671" ref="K887"/>
    <hyperlink r:id="rId5672" ref="L887"/>
    <hyperlink r:id="rId5673" ref="P887"/>
    <hyperlink r:id="rId5674" ref="Q887"/>
    <hyperlink r:id="rId5675" ref="T887"/>
    <hyperlink r:id="rId5676" ref="U887"/>
    <hyperlink r:id="rId5677" ref="H888"/>
    <hyperlink r:id="rId5678" ref="I888"/>
    <hyperlink r:id="rId5679" ref="H889"/>
    <hyperlink r:id="rId5680" ref="I889"/>
    <hyperlink r:id="rId5681" ref="H890"/>
    <hyperlink r:id="rId5682" ref="I890"/>
    <hyperlink r:id="rId5683" ref="H891"/>
    <hyperlink r:id="rId5684" ref="I891"/>
    <hyperlink r:id="rId5685" ref="H892"/>
    <hyperlink r:id="rId5686" ref="I892"/>
    <hyperlink r:id="rId5687" ref="H893"/>
    <hyperlink r:id="rId5688" ref="I893"/>
    <hyperlink r:id="rId5689" ref="H894"/>
    <hyperlink r:id="rId5690" ref="I894"/>
    <hyperlink r:id="rId5691" ref="H895"/>
    <hyperlink r:id="rId5692" ref="I895"/>
    <hyperlink r:id="rId5693" ref="H896"/>
    <hyperlink r:id="rId5694" ref="I896"/>
    <hyperlink r:id="rId5695" ref="H897"/>
    <hyperlink r:id="rId5696" ref="I897"/>
    <hyperlink r:id="rId5697" ref="H898"/>
    <hyperlink r:id="rId5698" ref="I898"/>
    <hyperlink r:id="rId5699" ref="H899"/>
    <hyperlink r:id="rId5700" ref="I899"/>
    <hyperlink r:id="rId5701" ref="H900"/>
    <hyperlink r:id="rId5702" ref="I900"/>
    <hyperlink r:id="rId5703" ref="J900"/>
    <hyperlink r:id="rId5704" ref="K900"/>
    <hyperlink r:id="rId5705" ref="L900"/>
    <hyperlink r:id="rId5706" ref="P900"/>
    <hyperlink r:id="rId5707" ref="Q900"/>
    <hyperlink r:id="rId5708" ref="T900"/>
    <hyperlink r:id="rId5709" ref="U900"/>
    <hyperlink r:id="rId5710" ref="H901"/>
    <hyperlink r:id="rId5711" ref="I901"/>
    <hyperlink r:id="rId5712" ref="J901"/>
    <hyperlink r:id="rId5713" ref="K901"/>
    <hyperlink r:id="rId5714" ref="L901"/>
    <hyperlink r:id="rId5715" ref="P901"/>
    <hyperlink r:id="rId5716" ref="Q901"/>
    <hyperlink r:id="rId5717" ref="T901"/>
    <hyperlink r:id="rId5718" ref="U901"/>
    <hyperlink r:id="rId5719" ref="H902"/>
    <hyperlink r:id="rId5720" ref="I902"/>
    <hyperlink r:id="rId5721" ref="J902"/>
    <hyperlink r:id="rId5722" ref="K902"/>
    <hyperlink r:id="rId5723" ref="L902"/>
    <hyperlink r:id="rId5724" ref="P902"/>
    <hyperlink r:id="rId5725" ref="Q902"/>
    <hyperlink r:id="rId5726" ref="T902"/>
    <hyperlink r:id="rId5727" ref="U902"/>
    <hyperlink r:id="rId5728" ref="H903"/>
    <hyperlink r:id="rId5729" ref="I903"/>
    <hyperlink r:id="rId5730" ref="J903"/>
    <hyperlink r:id="rId5731" ref="K903"/>
    <hyperlink r:id="rId5732" ref="L903"/>
    <hyperlink r:id="rId5733" ref="P903"/>
    <hyperlink r:id="rId5734" ref="Q903"/>
    <hyperlink r:id="rId5735" ref="T903"/>
    <hyperlink r:id="rId5736" ref="U903"/>
    <hyperlink r:id="rId5737" ref="H904"/>
    <hyperlink r:id="rId5738" ref="I904"/>
    <hyperlink r:id="rId5739" ref="J904"/>
    <hyperlink r:id="rId5740" ref="K904"/>
    <hyperlink r:id="rId5741" ref="L904"/>
    <hyperlink r:id="rId5742" ref="P904"/>
    <hyperlink r:id="rId5743" ref="Q904"/>
    <hyperlink r:id="rId5744" ref="T904"/>
    <hyperlink r:id="rId5745" ref="U904"/>
    <hyperlink r:id="rId5746" ref="H905"/>
    <hyperlink r:id="rId5747" ref="I905"/>
    <hyperlink r:id="rId5748" ref="J905"/>
    <hyperlink r:id="rId5749" ref="K905"/>
    <hyperlink r:id="rId5750" ref="L905"/>
    <hyperlink r:id="rId5751" ref="P905"/>
    <hyperlink r:id="rId5752" ref="Q905"/>
    <hyperlink r:id="rId5753" ref="T905"/>
    <hyperlink r:id="rId5754" ref="U905"/>
    <hyperlink r:id="rId5755" ref="H906"/>
    <hyperlink r:id="rId5756" ref="I906"/>
    <hyperlink r:id="rId5757" ref="J906"/>
    <hyperlink r:id="rId5758" ref="K906"/>
    <hyperlink r:id="rId5759" ref="L906"/>
    <hyperlink r:id="rId5760" ref="P906"/>
    <hyperlink r:id="rId5761" ref="Q906"/>
    <hyperlink r:id="rId5762" ref="T906"/>
    <hyperlink r:id="rId5763" ref="U906"/>
    <hyperlink r:id="rId5764" ref="H907"/>
    <hyperlink r:id="rId5765" ref="I907"/>
    <hyperlink r:id="rId5766" ref="J907"/>
    <hyperlink r:id="rId5767" ref="K907"/>
    <hyperlink r:id="rId5768" ref="L907"/>
    <hyperlink r:id="rId5769" ref="P907"/>
    <hyperlink r:id="rId5770" ref="Q907"/>
    <hyperlink r:id="rId5771" ref="T907"/>
    <hyperlink r:id="rId5772" ref="U907"/>
    <hyperlink r:id="rId5773" ref="H908"/>
    <hyperlink r:id="rId5774" ref="I908"/>
    <hyperlink r:id="rId5775" ref="J908"/>
    <hyperlink r:id="rId5776" ref="K908"/>
    <hyperlink r:id="rId5777" ref="L908"/>
    <hyperlink r:id="rId5778" ref="P908"/>
    <hyperlink r:id="rId5779" ref="Q908"/>
    <hyperlink r:id="rId5780" ref="T908"/>
    <hyperlink r:id="rId5781" ref="U908"/>
    <hyperlink r:id="rId5782" ref="H909"/>
    <hyperlink r:id="rId5783" ref="I909"/>
    <hyperlink r:id="rId5784" ref="J909"/>
    <hyperlink r:id="rId5785" ref="K909"/>
    <hyperlink r:id="rId5786" ref="L909"/>
    <hyperlink r:id="rId5787" ref="P909"/>
    <hyperlink r:id="rId5788" ref="Q909"/>
    <hyperlink r:id="rId5789" ref="T909"/>
    <hyperlink r:id="rId5790" ref="U909"/>
    <hyperlink r:id="rId5791" ref="H910"/>
    <hyperlink r:id="rId5792" ref="I910"/>
    <hyperlink r:id="rId5793" ref="J910"/>
    <hyperlink r:id="rId5794" ref="K910"/>
    <hyperlink r:id="rId5795" ref="L910"/>
    <hyperlink r:id="rId5796" ref="P910"/>
    <hyperlink r:id="rId5797" ref="Q910"/>
    <hyperlink r:id="rId5798" ref="T910"/>
    <hyperlink r:id="rId5799" ref="U910"/>
    <hyperlink r:id="rId5800" ref="H911"/>
    <hyperlink r:id="rId5801" ref="I911"/>
    <hyperlink r:id="rId5802" ref="J911"/>
    <hyperlink r:id="rId5803" ref="K911"/>
    <hyperlink r:id="rId5804" ref="L911"/>
    <hyperlink r:id="rId5805" ref="P911"/>
    <hyperlink r:id="rId5806" ref="Q911"/>
    <hyperlink r:id="rId5807" ref="T911"/>
    <hyperlink r:id="rId5808" ref="U911"/>
    <hyperlink r:id="rId5809" ref="H912"/>
    <hyperlink r:id="rId5810" ref="I912"/>
    <hyperlink r:id="rId5811" ref="J912"/>
    <hyperlink r:id="rId5812" ref="K912"/>
    <hyperlink r:id="rId5813" ref="L912"/>
    <hyperlink r:id="rId5814" ref="P912"/>
    <hyperlink r:id="rId5815" ref="Q912"/>
    <hyperlink r:id="rId5816" ref="T912"/>
    <hyperlink r:id="rId5817" ref="U912"/>
    <hyperlink r:id="rId5818" ref="H913"/>
    <hyperlink r:id="rId5819" ref="I913"/>
    <hyperlink r:id="rId5820" ref="J913"/>
    <hyperlink r:id="rId5821" ref="K913"/>
    <hyperlink r:id="rId5822" ref="L913"/>
    <hyperlink r:id="rId5823" ref="P913"/>
    <hyperlink r:id="rId5824" ref="Q913"/>
    <hyperlink r:id="rId5825" ref="T913"/>
    <hyperlink r:id="rId5826" ref="U913"/>
    <hyperlink r:id="rId5827" ref="H914"/>
    <hyperlink r:id="rId5828" ref="I914"/>
    <hyperlink r:id="rId5829" ref="J914"/>
    <hyperlink r:id="rId5830" ref="K914"/>
    <hyperlink r:id="rId5831" ref="L914"/>
    <hyperlink r:id="rId5832" ref="P914"/>
    <hyperlink r:id="rId5833" ref="Q914"/>
    <hyperlink r:id="rId5834" ref="T914"/>
    <hyperlink r:id="rId5835" ref="U914"/>
    <hyperlink r:id="rId5836" ref="H915"/>
    <hyperlink r:id="rId5837" ref="I915"/>
    <hyperlink r:id="rId5838" ref="J915"/>
    <hyperlink r:id="rId5839" ref="K915"/>
    <hyperlink r:id="rId5840" ref="L915"/>
    <hyperlink r:id="rId5841" ref="P915"/>
    <hyperlink r:id="rId5842" ref="Q915"/>
    <hyperlink r:id="rId5843" ref="T915"/>
    <hyperlink r:id="rId5844" ref="U915"/>
    <hyperlink r:id="rId5845" ref="H916"/>
    <hyperlink r:id="rId5846" ref="I916"/>
    <hyperlink r:id="rId5847" ref="H917"/>
    <hyperlink r:id="rId5848" ref="I917"/>
    <hyperlink r:id="rId5849" ref="H918"/>
    <hyperlink r:id="rId5850" ref="I918"/>
    <hyperlink r:id="rId5851" ref="H919"/>
    <hyperlink r:id="rId5852" ref="I919"/>
    <hyperlink r:id="rId5853" ref="H920"/>
    <hyperlink r:id="rId5854" ref="I920"/>
    <hyperlink r:id="rId5855" ref="H921"/>
    <hyperlink r:id="rId5856" ref="I921"/>
    <hyperlink r:id="rId5857" ref="H922"/>
    <hyperlink r:id="rId5858" ref="I922"/>
    <hyperlink r:id="rId5859" ref="H923"/>
    <hyperlink r:id="rId5860" ref="I923"/>
    <hyperlink r:id="rId5861" ref="H924"/>
    <hyperlink r:id="rId5862" ref="I924"/>
    <hyperlink r:id="rId5863" ref="H925"/>
    <hyperlink r:id="rId5864" ref="I925"/>
    <hyperlink r:id="rId5865" ref="H926"/>
    <hyperlink r:id="rId5866" ref="I926"/>
    <hyperlink r:id="rId5867" ref="H927"/>
    <hyperlink r:id="rId5868" ref="I927"/>
    <hyperlink r:id="rId5869" ref="H928"/>
    <hyperlink r:id="rId5870" ref="I928"/>
    <hyperlink r:id="rId5871" ref="J928"/>
    <hyperlink r:id="rId5872" ref="K928"/>
    <hyperlink r:id="rId5873" ref="L928"/>
    <hyperlink r:id="rId5874" ref="M928"/>
    <hyperlink r:id="rId5875" ref="N928"/>
    <hyperlink r:id="rId5876" ref="P928"/>
    <hyperlink r:id="rId5877" ref="R928"/>
    <hyperlink r:id="rId5878" ref="T928"/>
    <hyperlink r:id="rId5879" ref="V928"/>
    <hyperlink r:id="rId5880" ref="H929"/>
    <hyperlink r:id="rId5881" ref="I929"/>
    <hyperlink r:id="rId5882" ref="J929"/>
    <hyperlink r:id="rId5883" ref="K929"/>
    <hyperlink r:id="rId5884" ref="L929"/>
    <hyperlink r:id="rId5885" ref="M929"/>
    <hyperlink r:id="rId5886" ref="N929"/>
    <hyperlink r:id="rId5887" ref="P929"/>
    <hyperlink r:id="rId5888" ref="R929"/>
    <hyperlink r:id="rId5889" ref="T929"/>
    <hyperlink r:id="rId5890" ref="V929"/>
    <hyperlink r:id="rId5891" ref="H930"/>
    <hyperlink r:id="rId5892" ref="I930"/>
    <hyperlink r:id="rId5893" ref="J930"/>
    <hyperlink r:id="rId5894" ref="K930"/>
    <hyperlink r:id="rId5895" ref="L930"/>
    <hyperlink r:id="rId5896" ref="M930"/>
    <hyperlink r:id="rId5897" ref="N930"/>
    <hyperlink r:id="rId5898" ref="P930"/>
    <hyperlink r:id="rId5899" ref="R930"/>
    <hyperlink r:id="rId5900" ref="T930"/>
    <hyperlink r:id="rId5901" ref="V930"/>
    <hyperlink r:id="rId5902" ref="H931"/>
    <hyperlink r:id="rId5903" ref="I931"/>
    <hyperlink r:id="rId5904" ref="J931"/>
    <hyperlink r:id="rId5905" ref="K931"/>
    <hyperlink r:id="rId5906" ref="L931"/>
    <hyperlink r:id="rId5907" ref="M931"/>
    <hyperlink r:id="rId5908" ref="N931"/>
    <hyperlink r:id="rId5909" ref="P931"/>
    <hyperlink r:id="rId5910" ref="R931"/>
    <hyperlink r:id="rId5911" ref="T931"/>
    <hyperlink r:id="rId5912" ref="V931"/>
    <hyperlink r:id="rId5913" ref="H932"/>
    <hyperlink r:id="rId5914" ref="I932"/>
    <hyperlink r:id="rId5915" ref="J932"/>
    <hyperlink r:id="rId5916" ref="K932"/>
    <hyperlink r:id="rId5917" ref="L932"/>
    <hyperlink r:id="rId5918" ref="M932"/>
    <hyperlink r:id="rId5919" ref="N932"/>
    <hyperlink r:id="rId5920" ref="P932"/>
    <hyperlink r:id="rId5921" ref="R932"/>
    <hyperlink r:id="rId5922" ref="T932"/>
    <hyperlink r:id="rId5923" ref="V932"/>
    <hyperlink r:id="rId5924" ref="H933"/>
    <hyperlink r:id="rId5925" ref="I933"/>
    <hyperlink r:id="rId5926" ref="J933"/>
    <hyperlink r:id="rId5927" ref="K933"/>
    <hyperlink r:id="rId5928" ref="L933"/>
    <hyperlink r:id="rId5929" ref="M933"/>
    <hyperlink r:id="rId5930" ref="N933"/>
    <hyperlink r:id="rId5931" ref="P933"/>
    <hyperlink r:id="rId5932" ref="R933"/>
    <hyperlink r:id="rId5933" ref="T933"/>
    <hyperlink r:id="rId5934" ref="V933"/>
    <hyperlink r:id="rId5935" ref="H934"/>
    <hyperlink r:id="rId5936" ref="I934"/>
    <hyperlink r:id="rId5937" ref="J934"/>
    <hyperlink r:id="rId5938" ref="K934"/>
    <hyperlink r:id="rId5939" ref="L934"/>
    <hyperlink r:id="rId5940" ref="M934"/>
    <hyperlink r:id="rId5941" ref="N934"/>
    <hyperlink r:id="rId5942" ref="P934"/>
    <hyperlink r:id="rId5943" ref="R934"/>
    <hyperlink r:id="rId5944" ref="T934"/>
    <hyperlink r:id="rId5945" ref="V934"/>
    <hyperlink r:id="rId5946" ref="H935"/>
    <hyperlink r:id="rId5947" ref="I935"/>
    <hyperlink r:id="rId5948" ref="J935"/>
    <hyperlink r:id="rId5949" ref="K935"/>
    <hyperlink r:id="rId5950" ref="L935"/>
    <hyperlink r:id="rId5951" ref="M935"/>
    <hyperlink r:id="rId5952" ref="N935"/>
    <hyperlink r:id="rId5953" ref="P935"/>
    <hyperlink r:id="rId5954" ref="R935"/>
    <hyperlink r:id="rId5955" ref="T935"/>
    <hyperlink r:id="rId5956" ref="V935"/>
    <hyperlink r:id="rId5957" ref="H936"/>
    <hyperlink r:id="rId5958" ref="I936"/>
    <hyperlink r:id="rId5959" ref="J936"/>
    <hyperlink r:id="rId5960" ref="K936"/>
    <hyperlink r:id="rId5961" ref="L936"/>
    <hyperlink r:id="rId5962" ref="P936"/>
    <hyperlink r:id="rId5963" ref="Q936"/>
    <hyperlink r:id="rId5964" ref="T936"/>
    <hyperlink r:id="rId5965" ref="U936"/>
    <hyperlink r:id="rId5966" ref="H937"/>
    <hyperlink r:id="rId5967" ref="I937"/>
    <hyperlink r:id="rId5968" ref="J937"/>
    <hyperlink r:id="rId5969" ref="K937"/>
    <hyperlink r:id="rId5970" ref="L937"/>
    <hyperlink r:id="rId5971" ref="P937"/>
    <hyperlink r:id="rId5972" ref="Q937"/>
    <hyperlink r:id="rId5973" ref="T937"/>
    <hyperlink r:id="rId5974" ref="U937"/>
    <hyperlink r:id="rId5975" ref="H938"/>
    <hyperlink r:id="rId5976" ref="I938"/>
    <hyperlink r:id="rId5977" ref="J938"/>
    <hyperlink r:id="rId5978" ref="K938"/>
    <hyperlink r:id="rId5979" ref="L938"/>
    <hyperlink r:id="rId5980" ref="P938"/>
    <hyperlink r:id="rId5981" ref="Q938"/>
    <hyperlink r:id="rId5982" ref="T938"/>
    <hyperlink r:id="rId5983" ref="U938"/>
    <hyperlink r:id="rId5984" ref="H939"/>
    <hyperlink r:id="rId5985" ref="I939"/>
    <hyperlink r:id="rId5986" ref="J939"/>
    <hyperlink r:id="rId5987" ref="K939"/>
    <hyperlink r:id="rId5988" ref="L939"/>
    <hyperlink r:id="rId5989" ref="P939"/>
    <hyperlink r:id="rId5990" ref="Q939"/>
    <hyperlink r:id="rId5991" ref="T939"/>
    <hyperlink r:id="rId5992" ref="U939"/>
    <hyperlink r:id="rId5993" ref="H940"/>
    <hyperlink r:id="rId5994" ref="I940"/>
    <hyperlink r:id="rId5995" ref="J940"/>
    <hyperlink r:id="rId5996" ref="K940"/>
    <hyperlink r:id="rId5997" ref="L940"/>
    <hyperlink r:id="rId5998" ref="P940"/>
    <hyperlink r:id="rId5999" ref="Q940"/>
    <hyperlink r:id="rId6000" ref="T940"/>
    <hyperlink r:id="rId6001" ref="U940"/>
    <hyperlink r:id="rId6002" ref="H941"/>
    <hyperlink r:id="rId6003" ref="I941"/>
    <hyperlink r:id="rId6004" ref="J941"/>
    <hyperlink r:id="rId6005" ref="K941"/>
    <hyperlink r:id="rId6006" ref="L941"/>
    <hyperlink r:id="rId6007" ref="P941"/>
    <hyperlink r:id="rId6008" ref="Q941"/>
    <hyperlink r:id="rId6009" ref="T941"/>
    <hyperlink r:id="rId6010" ref="U941"/>
    <hyperlink r:id="rId6011" ref="H942"/>
    <hyperlink r:id="rId6012" ref="I942"/>
    <hyperlink r:id="rId6013" ref="J942"/>
    <hyperlink r:id="rId6014" ref="K942"/>
    <hyperlink r:id="rId6015" ref="L942"/>
    <hyperlink r:id="rId6016" ref="P942"/>
    <hyperlink r:id="rId6017" ref="Q942"/>
    <hyperlink r:id="rId6018" ref="T942"/>
    <hyperlink r:id="rId6019" ref="U942"/>
    <hyperlink r:id="rId6020" ref="H943"/>
    <hyperlink r:id="rId6021" ref="I943"/>
    <hyperlink r:id="rId6022" ref="J943"/>
    <hyperlink r:id="rId6023" ref="K943"/>
    <hyperlink r:id="rId6024" ref="L943"/>
    <hyperlink r:id="rId6025" ref="P943"/>
    <hyperlink r:id="rId6026" ref="Q943"/>
    <hyperlink r:id="rId6027" ref="T943"/>
    <hyperlink r:id="rId6028" ref="U943"/>
    <hyperlink r:id="rId6029" ref="H944"/>
    <hyperlink r:id="rId6030" ref="I944"/>
    <hyperlink r:id="rId6031" ref="H945"/>
    <hyperlink r:id="rId6032" ref="I945"/>
    <hyperlink r:id="rId6033" ref="H946"/>
    <hyperlink r:id="rId6034" ref="I946"/>
    <hyperlink r:id="rId6035" ref="H947"/>
    <hyperlink r:id="rId6036" ref="I947"/>
    <hyperlink r:id="rId6037" ref="H948"/>
    <hyperlink r:id="rId6038" ref="I948"/>
    <hyperlink r:id="rId6039" ref="H949"/>
    <hyperlink r:id="rId6040" ref="I949"/>
    <hyperlink r:id="rId6041" ref="H950"/>
    <hyperlink r:id="rId6042" ref="I950"/>
    <hyperlink r:id="rId6043" ref="H951"/>
    <hyperlink r:id="rId6044" ref="I951"/>
    <hyperlink r:id="rId6045" ref="H952"/>
    <hyperlink r:id="rId6046" ref="I952"/>
    <hyperlink r:id="rId6047" ref="H953"/>
    <hyperlink r:id="rId6048" ref="I953"/>
    <hyperlink r:id="rId6049" ref="H954"/>
    <hyperlink r:id="rId6050" ref="I954"/>
    <hyperlink r:id="rId6051" ref="H955"/>
    <hyperlink r:id="rId6052" ref="I955"/>
    <hyperlink r:id="rId6053" ref="H956"/>
    <hyperlink r:id="rId6054" ref="I956"/>
    <hyperlink r:id="rId6055" ref="J956"/>
    <hyperlink r:id="rId6056" ref="K956"/>
    <hyperlink r:id="rId6057" ref="L956"/>
    <hyperlink r:id="rId6058" ref="P956"/>
    <hyperlink r:id="rId6059" ref="Q956"/>
    <hyperlink r:id="rId6060" ref="T956"/>
    <hyperlink r:id="rId6061" ref="U956"/>
    <hyperlink r:id="rId6062" ref="H957"/>
    <hyperlink r:id="rId6063" ref="I957"/>
    <hyperlink r:id="rId6064" ref="J957"/>
    <hyperlink r:id="rId6065" ref="K957"/>
    <hyperlink r:id="rId6066" ref="L957"/>
    <hyperlink r:id="rId6067" ref="P957"/>
    <hyperlink r:id="rId6068" ref="Q957"/>
    <hyperlink r:id="rId6069" ref="T957"/>
    <hyperlink r:id="rId6070" ref="U957"/>
    <hyperlink r:id="rId6071" ref="H958"/>
    <hyperlink r:id="rId6072" ref="I958"/>
    <hyperlink r:id="rId6073" ref="J958"/>
    <hyperlink r:id="rId6074" ref="K958"/>
    <hyperlink r:id="rId6075" ref="L958"/>
    <hyperlink r:id="rId6076" ref="P958"/>
    <hyperlink r:id="rId6077" ref="Q958"/>
    <hyperlink r:id="rId6078" ref="T958"/>
    <hyperlink r:id="rId6079" ref="U958"/>
    <hyperlink r:id="rId6080" ref="H959"/>
    <hyperlink r:id="rId6081" ref="I959"/>
    <hyperlink r:id="rId6082" ref="J959"/>
    <hyperlink r:id="rId6083" ref="K959"/>
    <hyperlink r:id="rId6084" ref="L959"/>
    <hyperlink r:id="rId6085" ref="P959"/>
    <hyperlink r:id="rId6086" ref="Q959"/>
    <hyperlink r:id="rId6087" ref="T959"/>
    <hyperlink r:id="rId6088" ref="U959"/>
    <hyperlink r:id="rId6089" ref="H960"/>
    <hyperlink r:id="rId6090" ref="I960"/>
    <hyperlink r:id="rId6091" ref="J960"/>
    <hyperlink r:id="rId6092" ref="K960"/>
    <hyperlink r:id="rId6093" ref="L960"/>
    <hyperlink r:id="rId6094" ref="P960"/>
    <hyperlink r:id="rId6095" ref="Q960"/>
    <hyperlink r:id="rId6096" ref="T960"/>
    <hyperlink r:id="rId6097" ref="U960"/>
    <hyperlink r:id="rId6098" ref="H961"/>
    <hyperlink r:id="rId6099" ref="I961"/>
    <hyperlink r:id="rId6100" ref="J961"/>
    <hyperlink r:id="rId6101" ref="K961"/>
    <hyperlink r:id="rId6102" ref="L961"/>
    <hyperlink r:id="rId6103" ref="P961"/>
    <hyperlink r:id="rId6104" ref="Q961"/>
    <hyperlink r:id="rId6105" ref="T961"/>
    <hyperlink r:id="rId6106" ref="U961"/>
    <hyperlink r:id="rId6107" ref="H962"/>
    <hyperlink r:id="rId6108" ref="I962"/>
    <hyperlink r:id="rId6109" ref="J962"/>
    <hyperlink r:id="rId6110" ref="K962"/>
    <hyperlink r:id="rId6111" ref="L962"/>
    <hyperlink r:id="rId6112" ref="P962"/>
    <hyperlink r:id="rId6113" ref="Q962"/>
    <hyperlink r:id="rId6114" ref="T962"/>
    <hyperlink r:id="rId6115" ref="U962"/>
    <hyperlink r:id="rId6116" ref="H963"/>
    <hyperlink r:id="rId6117" ref="I963"/>
    <hyperlink r:id="rId6118" ref="J963"/>
    <hyperlink r:id="rId6119" ref="K963"/>
    <hyperlink r:id="rId6120" ref="L963"/>
    <hyperlink r:id="rId6121" ref="P963"/>
    <hyperlink r:id="rId6122" ref="Q963"/>
    <hyperlink r:id="rId6123" ref="T963"/>
    <hyperlink r:id="rId6124" ref="U963"/>
    <hyperlink r:id="rId6125" ref="H964"/>
    <hyperlink r:id="rId6126" ref="I964"/>
    <hyperlink r:id="rId6127" ref="J964"/>
    <hyperlink r:id="rId6128" ref="K964"/>
    <hyperlink r:id="rId6129" ref="L964"/>
    <hyperlink r:id="rId6130" ref="M964"/>
    <hyperlink r:id="rId6131" ref="N964"/>
    <hyperlink r:id="rId6132" ref="P964"/>
    <hyperlink r:id="rId6133" ref="R964"/>
    <hyperlink r:id="rId6134" ref="T964"/>
    <hyperlink r:id="rId6135" ref="V964"/>
    <hyperlink r:id="rId6136" ref="H965"/>
    <hyperlink r:id="rId6137" ref="I965"/>
    <hyperlink r:id="rId6138" ref="J965"/>
    <hyperlink r:id="rId6139" ref="K965"/>
    <hyperlink r:id="rId6140" ref="L965"/>
    <hyperlink r:id="rId6141" ref="M965"/>
    <hyperlink r:id="rId6142" ref="N965"/>
    <hyperlink r:id="rId6143" ref="P965"/>
    <hyperlink r:id="rId6144" ref="R965"/>
    <hyperlink r:id="rId6145" ref="T965"/>
    <hyperlink r:id="rId6146" ref="V965"/>
    <hyperlink r:id="rId6147" ref="H966"/>
    <hyperlink r:id="rId6148" ref="I966"/>
    <hyperlink r:id="rId6149" ref="J966"/>
    <hyperlink r:id="rId6150" ref="K966"/>
    <hyperlink r:id="rId6151" ref="L966"/>
    <hyperlink r:id="rId6152" ref="M966"/>
    <hyperlink r:id="rId6153" ref="N966"/>
    <hyperlink r:id="rId6154" ref="P966"/>
    <hyperlink r:id="rId6155" ref="R966"/>
    <hyperlink r:id="rId6156" ref="T966"/>
    <hyperlink r:id="rId6157" ref="V966"/>
    <hyperlink r:id="rId6158" ref="H967"/>
    <hyperlink r:id="rId6159" ref="I967"/>
    <hyperlink r:id="rId6160" ref="J967"/>
    <hyperlink r:id="rId6161" ref="K967"/>
    <hyperlink r:id="rId6162" ref="L967"/>
    <hyperlink r:id="rId6163" ref="M967"/>
    <hyperlink r:id="rId6164" ref="N967"/>
    <hyperlink r:id="rId6165" ref="P967"/>
    <hyperlink r:id="rId6166" ref="R967"/>
    <hyperlink r:id="rId6167" ref="T967"/>
    <hyperlink r:id="rId6168" ref="V967"/>
    <hyperlink r:id="rId6169" ref="H968"/>
    <hyperlink r:id="rId6170" ref="I968"/>
    <hyperlink r:id="rId6171" ref="J968"/>
    <hyperlink r:id="rId6172" ref="K968"/>
    <hyperlink r:id="rId6173" ref="L968"/>
    <hyperlink r:id="rId6174" ref="M968"/>
    <hyperlink r:id="rId6175" ref="N968"/>
    <hyperlink r:id="rId6176" ref="P968"/>
    <hyperlink r:id="rId6177" ref="R968"/>
    <hyperlink r:id="rId6178" ref="T968"/>
    <hyperlink r:id="rId6179" ref="V968"/>
    <hyperlink r:id="rId6180" ref="H969"/>
    <hyperlink r:id="rId6181" ref="I969"/>
    <hyperlink r:id="rId6182" ref="J969"/>
    <hyperlink r:id="rId6183" ref="K969"/>
    <hyperlink r:id="rId6184" ref="L969"/>
    <hyperlink r:id="rId6185" ref="M969"/>
    <hyperlink r:id="rId6186" ref="N969"/>
    <hyperlink r:id="rId6187" ref="P969"/>
    <hyperlink r:id="rId6188" ref="R969"/>
    <hyperlink r:id="rId6189" ref="T969"/>
    <hyperlink r:id="rId6190" ref="V969"/>
    <hyperlink r:id="rId6191" ref="H970"/>
    <hyperlink r:id="rId6192" ref="I970"/>
    <hyperlink r:id="rId6193" ref="J970"/>
    <hyperlink r:id="rId6194" ref="K970"/>
    <hyperlink r:id="rId6195" ref="L970"/>
    <hyperlink r:id="rId6196" ref="M970"/>
    <hyperlink r:id="rId6197" ref="N970"/>
    <hyperlink r:id="rId6198" ref="P970"/>
    <hyperlink r:id="rId6199" ref="R970"/>
    <hyperlink r:id="rId6200" ref="T970"/>
    <hyperlink r:id="rId6201" ref="V970"/>
    <hyperlink r:id="rId6202" ref="H971"/>
    <hyperlink r:id="rId6203" ref="I971"/>
    <hyperlink r:id="rId6204" ref="J971"/>
    <hyperlink r:id="rId6205" ref="K971"/>
    <hyperlink r:id="rId6206" ref="L971"/>
    <hyperlink r:id="rId6207" ref="M971"/>
    <hyperlink r:id="rId6208" ref="N971"/>
    <hyperlink r:id="rId6209" ref="P971"/>
    <hyperlink r:id="rId6210" ref="R971"/>
    <hyperlink r:id="rId6211" ref="T971"/>
    <hyperlink r:id="rId6212" ref="V971"/>
    <hyperlink r:id="rId6213" ref="H972"/>
    <hyperlink r:id="rId6214" ref="I972"/>
    <hyperlink r:id="rId6215" ref="H973"/>
    <hyperlink r:id="rId6216" ref="I973"/>
    <hyperlink r:id="rId6217" ref="H974"/>
    <hyperlink r:id="rId6218" ref="I974"/>
    <hyperlink r:id="rId6219" ref="H975"/>
    <hyperlink r:id="rId6220" ref="I975"/>
    <hyperlink r:id="rId6221" ref="H976"/>
    <hyperlink r:id="rId6222" ref="I976"/>
    <hyperlink r:id="rId6223" ref="H977"/>
    <hyperlink r:id="rId6224" ref="I977"/>
    <hyperlink r:id="rId6225" ref="H978"/>
    <hyperlink r:id="rId6226" ref="I978"/>
    <hyperlink r:id="rId6227" ref="H979"/>
    <hyperlink r:id="rId6228" ref="I979"/>
    <hyperlink r:id="rId6229" ref="H980"/>
    <hyperlink r:id="rId6230" ref="I980"/>
    <hyperlink r:id="rId6231" ref="H981"/>
    <hyperlink r:id="rId6232" ref="I981"/>
    <hyperlink r:id="rId6233" ref="H982"/>
    <hyperlink r:id="rId6234" ref="I982"/>
    <hyperlink r:id="rId6235" ref="H983"/>
    <hyperlink r:id="rId6236" ref="I983"/>
    <hyperlink r:id="rId6237" ref="H984"/>
    <hyperlink r:id="rId6238" ref="I984"/>
    <hyperlink r:id="rId6239" ref="J984"/>
    <hyperlink r:id="rId6240" ref="K984"/>
    <hyperlink r:id="rId6241" ref="L984"/>
    <hyperlink r:id="rId6242" ref="M984"/>
    <hyperlink r:id="rId6243" ref="N984"/>
    <hyperlink r:id="rId6244" ref="P984"/>
    <hyperlink r:id="rId6245" ref="R984"/>
    <hyperlink r:id="rId6246" ref="T984"/>
    <hyperlink r:id="rId6247" ref="V984"/>
    <hyperlink r:id="rId6248" ref="H985"/>
    <hyperlink r:id="rId6249" ref="I985"/>
    <hyperlink r:id="rId6250" ref="J985"/>
    <hyperlink r:id="rId6251" ref="K985"/>
    <hyperlink r:id="rId6252" ref="L985"/>
    <hyperlink r:id="rId6253" ref="M985"/>
    <hyperlink r:id="rId6254" ref="N985"/>
    <hyperlink r:id="rId6255" ref="P985"/>
    <hyperlink r:id="rId6256" ref="R985"/>
    <hyperlink r:id="rId6257" ref="T985"/>
    <hyperlink r:id="rId6258" ref="V985"/>
    <hyperlink r:id="rId6259" ref="H986"/>
    <hyperlink r:id="rId6260" ref="I986"/>
    <hyperlink r:id="rId6261" ref="J986"/>
    <hyperlink r:id="rId6262" ref="K986"/>
    <hyperlink r:id="rId6263" ref="L986"/>
    <hyperlink r:id="rId6264" ref="M986"/>
    <hyperlink r:id="rId6265" ref="N986"/>
    <hyperlink r:id="rId6266" ref="P986"/>
    <hyperlink r:id="rId6267" ref="R986"/>
    <hyperlink r:id="rId6268" ref="T986"/>
    <hyperlink r:id="rId6269" ref="V986"/>
    <hyperlink r:id="rId6270" ref="H987"/>
    <hyperlink r:id="rId6271" ref="I987"/>
    <hyperlink r:id="rId6272" ref="J987"/>
    <hyperlink r:id="rId6273" ref="K987"/>
    <hyperlink r:id="rId6274" ref="L987"/>
    <hyperlink r:id="rId6275" ref="M987"/>
    <hyperlink r:id="rId6276" ref="N987"/>
    <hyperlink r:id="rId6277" ref="P987"/>
    <hyperlink r:id="rId6278" ref="R987"/>
    <hyperlink r:id="rId6279" ref="T987"/>
    <hyperlink r:id="rId6280" ref="V987"/>
    <hyperlink r:id="rId6281" ref="H988"/>
    <hyperlink r:id="rId6282" ref="I988"/>
    <hyperlink r:id="rId6283" ref="J988"/>
    <hyperlink r:id="rId6284" ref="K988"/>
    <hyperlink r:id="rId6285" ref="L988"/>
    <hyperlink r:id="rId6286" ref="M988"/>
    <hyperlink r:id="rId6287" ref="N988"/>
    <hyperlink r:id="rId6288" ref="P988"/>
    <hyperlink r:id="rId6289" ref="R988"/>
    <hyperlink r:id="rId6290" ref="T988"/>
    <hyperlink r:id="rId6291" ref="V988"/>
    <hyperlink r:id="rId6292" ref="H989"/>
    <hyperlink r:id="rId6293" ref="I989"/>
    <hyperlink r:id="rId6294" ref="J989"/>
    <hyperlink r:id="rId6295" ref="K989"/>
    <hyperlink r:id="rId6296" ref="L989"/>
    <hyperlink r:id="rId6297" ref="M989"/>
    <hyperlink r:id="rId6298" ref="N989"/>
    <hyperlink r:id="rId6299" ref="P989"/>
    <hyperlink r:id="rId6300" ref="R989"/>
    <hyperlink r:id="rId6301" ref="T989"/>
    <hyperlink r:id="rId6302" ref="V989"/>
    <hyperlink r:id="rId6303" ref="H990"/>
    <hyperlink r:id="rId6304" ref="I990"/>
    <hyperlink r:id="rId6305" ref="J990"/>
    <hyperlink r:id="rId6306" ref="K990"/>
    <hyperlink r:id="rId6307" ref="L990"/>
    <hyperlink r:id="rId6308" ref="M990"/>
    <hyperlink r:id="rId6309" ref="N990"/>
    <hyperlink r:id="rId6310" ref="P990"/>
    <hyperlink r:id="rId6311" ref="R990"/>
    <hyperlink r:id="rId6312" ref="T990"/>
    <hyperlink r:id="rId6313" ref="V990"/>
    <hyperlink r:id="rId6314" ref="H991"/>
    <hyperlink r:id="rId6315" ref="I991"/>
    <hyperlink r:id="rId6316" ref="J991"/>
    <hyperlink r:id="rId6317" ref="K991"/>
    <hyperlink r:id="rId6318" ref="L991"/>
    <hyperlink r:id="rId6319" ref="M991"/>
    <hyperlink r:id="rId6320" ref="N991"/>
    <hyperlink r:id="rId6321" ref="P991"/>
    <hyperlink r:id="rId6322" ref="R991"/>
    <hyperlink r:id="rId6323" ref="T991"/>
    <hyperlink r:id="rId6324" ref="V991"/>
    <hyperlink r:id="rId6325" ref="H992"/>
    <hyperlink r:id="rId6326" ref="I992"/>
    <hyperlink r:id="rId6327" ref="J992"/>
    <hyperlink r:id="rId6328" ref="K992"/>
    <hyperlink r:id="rId6329" ref="L992"/>
    <hyperlink r:id="rId6330" ref="P992"/>
    <hyperlink r:id="rId6331" ref="Q992"/>
    <hyperlink r:id="rId6332" ref="T992"/>
    <hyperlink r:id="rId6333" ref="U992"/>
    <hyperlink r:id="rId6334" ref="H993"/>
    <hyperlink r:id="rId6335" ref="I993"/>
    <hyperlink r:id="rId6336" ref="J993"/>
    <hyperlink r:id="rId6337" ref="K993"/>
    <hyperlink r:id="rId6338" ref="L993"/>
    <hyperlink r:id="rId6339" ref="P993"/>
    <hyperlink r:id="rId6340" ref="Q993"/>
    <hyperlink r:id="rId6341" ref="T993"/>
    <hyperlink r:id="rId6342" ref="U993"/>
    <hyperlink r:id="rId6343" ref="H994"/>
    <hyperlink r:id="rId6344" ref="I994"/>
    <hyperlink r:id="rId6345" ref="J994"/>
    <hyperlink r:id="rId6346" ref="K994"/>
    <hyperlink r:id="rId6347" ref="L994"/>
    <hyperlink r:id="rId6348" ref="P994"/>
    <hyperlink r:id="rId6349" ref="Q994"/>
    <hyperlink r:id="rId6350" ref="T994"/>
    <hyperlink r:id="rId6351" ref="U994"/>
    <hyperlink r:id="rId6352" ref="H995"/>
    <hyperlink r:id="rId6353" ref="I995"/>
    <hyperlink r:id="rId6354" ref="J995"/>
    <hyperlink r:id="rId6355" ref="K995"/>
    <hyperlink r:id="rId6356" ref="L995"/>
    <hyperlink r:id="rId6357" ref="P995"/>
    <hyperlink r:id="rId6358" ref="Q995"/>
    <hyperlink r:id="rId6359" ref="T995"/>
    <hyperlink r:id="rId6360" ref="U995"/>
    <hyperlink r:id="rId6361" ref="H996"/>
    <hyperlink r:id="rId6362" ref="I996"/>
    <hyperlink r:id="rId6363" ref="J996"/>
    <hyperlink r:id="rId6364" ref="K996"/>
    <hyperlink r:id="rId6365" ref="L996"/>
    <hyperlink r:id="rId6366" ref="P996"/>
    <hyperlink r:id="rId6367" ref="Q996"/>
    <hyperlink r:id="rId6368" ref="T996"/>
    <hyperlink r:id="rId6369" ref="U996"/>
    <hyperlink r:id="rId6370" ref="H997"/>
    <hyperlink r:id="rId6371" ref="I997"/>
    <hyperlink r:id="rId6372" ref="J997"/>
    <hyperlink r:id="rId6373" ref="K997"/>
    <hyperlink r:id="rId6374" ref="L997"/>
    <hyperlink r:id="rId6375" ref="P997"/>
    <hyperlink r:id="rId6376" ref="Q997"/>
    <hyperlink r:id="rId6377" ref="T997"/>
    <hyperlink r:id="rId6378" ref="U997"/>
    <hyperlink r:id="rId6379" ref="H998"/>
    <hyperlink r:id="rId6380" ref="I998"/>
    <hyperlink r:id="rId6381" ref="J998"/>
    <hyperlink r:id="rId6382" ref="K998"/>
    <hyperlink r:id="rId6383" ref="L998"/>
    <hyperlink r:id="rId6384" ref="P998"/>
    <hyperlink r:id="rId6385" ref="Q998"/>
    <hyperlink r:id="rId6386" ref="T998"/>
    <hyperlink r:id="rId6387" ref="U998"/>
    <hyperlink r:id="rId6388" ref="H999"/>
    <hyperlink r:id="rId6389" ref="I999"/>
    <hyperlink r:id="rId6390" ref="J999"/>
    <hyperlink r:id="rId6391" ref="K999"/>
    <hyperlink r:id="rId6392" ref="L999"/>
    <hyperlink r:id="rId6393" ref="P999"/>
    <hyperlink r:id="rId6394" ref="Q999"/>
    <hyperlink r:id="rId6395" ref="T999"/>
    <hyperlink r:id="rId6396" ref="U999"/>
    <hyperlink r:id="rId6397" ref="H1000"/>
    <hyperlink r:id="rId6398" ref="I1000"/>
    <hyperlink r:id="rId6399" ref="H1001"/>
    <hyperlink r:id="rId6400" ref="I1001"/>
    <hyperlink r:id="rId6401" ref="H1002"/>
    <hyperlink r:id="rId6402" ref="I1002"/>
    <hyperlink r:id="rId6403" ref="H1003"/>
    <hyperlink r:id="rId6404" ref="I1003"/>
    <hyperlink r:id="rId6405" ref="H1004"/>
    <hyperlink r:id="rId6406" ref="I1004"/>
    <hyperlink r:id="rId6407" ref="H1005"/>
    <hyperlink r:id="rId6408" ref="I1005"/>
    <hyperlink r:id="rId6409" ref="H1006"/>
    <hyperlink r:id="rId6410" ref="I1006"/>
    <hyperlink r:id="rId6411" ref="H1007"/>
    <hyperlink r:id="rId6412" ref="I1007"/>
    <hyperlink r:id="rId6413" ref="H1008"/>
    <hyperlink r:id="rId6414" ref="I1008"/>
    <hyperlink r:id="rId6415" ref="H1009"/>
    <hyperlink r:id="rId6416" ref="I1009"/>
    <hyperlink r:id="rId6417" ref="H1010"/>
    <hyperlink r:id="rId6418" ref="I1010"/>
    <hyperlink r:id="rId6419" ref="H1011"/>
    <hyperlink r:id="rId6420" ref="I1011"/>
    <hyperlink r:id="rId6421" ref="G1012"/>
    <hyperlink r:id="rId6422" ref="H1012"/>
    <hyperlink r:id="rId6423" ref="I1012"/>
    <hyperlink r:id="rId6424" ref="J1012"/>
    <hyperlink r:id="rId6425" ref="K1012"/>
    <hyperlink r:id="rId6426" ref="L1012"/>
    <hyperlink r:id="rId6427" ref="M1012"/>
    <hyperlink r:id="rId6428" ref="N1012"/>
    <hyperlink r:id="rId6429" ref="P1012"/>
    <hyperlink r:id="rId6430" ref="R1012"/>
    <hyperlink r:id="rId6431" ref="T1012"/>
    <hyperlink r:id="rId6432" ref="V1012"/>
    <hyperlink r:id="rId6433" ref="H1013"/>
    <hyperlink r:id="rId6434" ref="I1013"/>
    <hyperlink r:id="rId6435" ref="J1013"/>
    <hyperlink r:id="rId6436" ref="K1013"/>
    <hyperlink r:id="rId6437" ref="L1013"/>
    <hyperlink r:id="rId6438" ref="M1013"/>
    <hyperlink r:id="rId6439" ref="N1013"/>
    <hyperlink r:id="rId6440" ref="P1013"/>
    <hyperlink r:id="rId6441" ref="R1013"/>
    <hyperlink r:id="rId6442" ref="T1013"/>
    <hyperlink r:id="rId6443" ref="V1013"/>
    <hyperlink r:id="rId6444" ref="H1014"/>
    <hyperlink r:id="rId6445" ref="I1014"/>
    <hyperlink r:id="rId6446" ref="J1014"/>
    <hyperlink r:id="rId6447" ref="K1014"/>
    <hyperlink r:id="rId6448" ref="L1014"/>
    <hyperlink r:id="rId6449" ref="M1014"/>
    <hyperlink r:id="rId6450" ref="N1014"/>
    <hyperlink r:id="rId6451" ref="P1014"/>
    <hyperlink r:id="rId6452" ref="R1014"/>
    <hyperlink r:id="rId6453" ref="T1014"/>
    <hyperlink r:id="rId6454" ref="V1014"/>
    <hyperlink r:id="rId6455" ref="H1015"/>
    <hyperlink r:id="rId6456" ref="I1015"/>
    <hyperlink r:id="rId6457" ref="J1015"/>
    <hyperlink r:id="rId6458" ref="K1015"/>
    <hyperlink r:id="rId6459" ref="L1015"/>
    <hyperlink r:id="rId6460" ref="M1015"/>
    <hyperlink r:id="rId6461" ref="N1015"/>
    <hyperlink r:id="rId6462" ref="P1015"/>
    <hyperlink r:id="rId6463" ref="R1015"/>
    <hyperlink r:id="rId6464" ref="T1015"/>
    <hyperlink r:id="rId6465" ref="V1015"/>
    <hyperlink r:id="rId6466" ref="H1016"/>
    <hyperlink r:id="rId6467" ref="I1016"/>
    <hyperlink r:id="rId6468" ref="J1016"/>
    <hyperlink r:id="rId6469" ref="K1016"/>
    <hyperlink r:id="rId6470" ref="L1016"/>
    <hyperlink r:id="rId6471" ref="M1016"/>
    <hyperlink r:id="rId6472" ref="N1016"/>
    <hyperlink r:id="rId6473" ref="P1016"/>
    <hyperlink r:id="rId6474" ref="R1016"/>
    <hyperlink r:id="rId6475" ref="T1016"/>
    <hyperlink r:id="rId6476" ref="V1016"/>
    <hyperlink r:id="rId6477" ref="H1017"/>
    <hyperlink r:id="rId6478" ref="I1017"/>
    <hyperlink r:id="rId6479" ref="J1017"/>
    <hyperlink r:id="rId6480" ref="K1017"/>
    <hyperlink r:id="rId6481" ref="L1017"/>
    <hyperlink r:id="rId6482" ref="M1017"/>
    <hyperlink r:id="rId6483" ref="N1017"/>
    <hyperlink r:id="rId6484" ref="P1017"/>
    <hyperlink r:id="rId6485" ref="R1017"/>
    <hyperlink r:id="rId6486" ref="T1017"/>
    <hyperlink r:id="rId6487" ref="V1017"/>
    <hyperlink r:id="rId6488" ref="H1018"/>
    <hyperlink r:id="rId6489" ref="I1018"/>
    <hyperlink r:id="rId6490" ref="J1018"/>
    <hyperlink r:id="rId6491" ref="K1018"/>
    <hyperlink r:id="rId6492" ref="L1018"/>
    <hyperlink r:id="rId6493" ref="M1018"/>
    <hyperlink r:id="rId6494" ref="N1018"/>
    <hyperlink r:id="rId6495" ref="P1018"/>
    <hyperlink r:id="rId6496" ref="R1018"/>
    <hyperlink r:id="rId6497" ref="T1018"/>
    <hyperlink r:id="rId6498" ref="V1018"/>
    <hyperlink r:id="rId6499" ref="H1019"/>
    <hyperlink r:id="rId6500" ref="I1019"/>
    <hyperlink r:id="rId6501" ref="J1019"/>
    <hyperlink r:id="rId6502" ref="K1019"/>
    <hyperlink r:id="rId6503" ref="L1019"/>
    <hyperlink r:id="rId6504" ref="M1019"/>
    <hyperlink r:id="rId6505" ref="N1019"/>
    <hyperlink r:id="rId6506" ref="P1019"/>
    <hyperlink r:id="rId6507" ref="R1019"/>
    <hyperlink r:id="rId6508" ref="T1019"/>
    <hyperlink r:id="rId6509" ref="V1019"/>
    <hyperlink r:id="rId6510" ref="H1020"/>
    <hyperlink r:id="rId6511" ref="I1020"/>
    <hyperlink r:id="rId6512" ref="J1020"/>
    <hyperlink r:id="rId6513" ref="K1020"/>
    <hyperlink r:id="rId6514" ref="L1020"/>
    <hyperlink r:id="rId6515" ref="P1020"/>
    <hyperlink r:id="rId6516" ref="Q1020"/>
    <hyperlink r:id="rId6517" ref="T1020"/>
    <hyperlink r:id="rId6518" ref="U1020"/>
    <hyperlink r:id="rId6519" ref="H1021"/>
    <hyperlink r:id="rId6520" ref="I1021"/>
    <hyperlink r:id="rId6521" ref="J1021"/>
    <hyperlink r:id="rId6522" ref="K1021"/>
    <hyperlink r:id="rId6523" ref="L1021"/>
    <hyperlink r:id="rId6524" ref="P1021"/>
    <hyperlink r:id="rId6525" ref="Q1021"/>
    <hyperlink r:id="rId6526" ref="T1021"/>
    <hyperlink r:id="rId6527" ref="U1021"/>
    <hyperlink r:id="rId6528" ref="H1022"/>
    <hyperlink r:id="rId6529" ref="I1022"/>
    <hyperlink r:id="rId6530" ref="J1022"/>
    <hyperlink r:id="rId6531" ref="K1022"/>
    <hyperlink r:id="rId6532" ref="L1022"/>
    <hyperlink r:id="rId6533" ref="P1022"/>
    <hyperlink r:id="rId6534" ref="Q1022"/>
    <hyperlink r:id="rId6535" ref="T1022"/>
    <hyperlink r:id="rId6536" ref="U1022"/>
    <hyperlink r:id="rId6537" ref="H1023"/>
    <hyperlink r:id="rId6538" ref="I1023"/>
    <hyperlink r:id="rId6539" ref="J1023"/>
    <hyperlink r:id="rId6540" ref="K1023"/>
    <hyperlink r:id="rId6541" ref="L1023"/>
    <hyperlink r:id="rId6542" ref="P1023"/>
    <hyperlink r:id="rId6543" ref="Q1023"/>
    <hyperlink r:id="rId6544" ref="T1023"/>
    <hyperlink r:id="rId6545" ref="U1023"/>
    <hyperlink r:id="rId6546" ref="H1024"/>
    <hyperlink r:id="rId6547" ref="I1024"/>
    <hyperlink r:id="rId6548" ref="J1024"/>
    <hyperlink r:id="rId6549" ref="K1024"/>
    <hyperlink r:id="rId6550" ref="L1024"/>
    <hyperlink r:id="rId6551" ref="P1024"/>
    <hyperlink r:id="rId6552" ref="Q1024"/>
    <hyperlink r:id="rId6553" ref="T1024"/>
    <hyperlink r:id="rId6554" ref="U1024"/>
    <hyperlink r:id="rId6555" ref="H1025"/>
    <hyperlink r:id="rId6556" ref="I1025"/>
    <hyperlink r:id="rId6557" ref="J1025"/>
    <hyperlink r:id="rId6558" ref="K1025"/>
    <hyperlink r:id="rId6559" ref="L1025"/>
    <hyperlink r:id="rId6560" ref="P1025"/>
    <hyperlink r:id="rId6561" ref="Q1025"/>
    <hyperlink r:id="rId6562" ref="T1025"/>
    <hyperlink r:id="rId6563" ref="U1025"/>
    <hyperlink r:id="rId6564" ref="H1026"/>
    <hyperlink r:id="rId6565" ref="I1026"/>
    <hyperlink r:id="rId6566" ref="J1026"/>
    <hyperlink r:id="rId6567" ref="K1026"/>
    <hyperlink r:id="rId6568" ref="L1026"/>
    <hyperlink r:id="rId6569" ref="P1026"/>
    <hyperlink r:id="rId6570" ref="Q1026"/>
    <hyperlink r:id="rId6571" ref="T1026"/>
    <hyperlink r:id="rId6572" ref="U1026"/>
    <hyperlink r:id="rId6573" ref="H1027"/>
    <hyperlink r:id="rId6574" ref="I1027"/>
    <hyperlink r:id="rId6575" ref="J1027"/>
    <hyperlink r:id="rId6576" ref="K1027"/>
    <hyperlink r:id="rId6577" ref="L1027"/>
    <hyperlink r:id="rId6578" ref="P1027"/>
    <hyperlink r:id="rId6579" ref="Q1027"/>
    <hyperlink r:id="rId6580" ref="T1027"/>
    <hyperlink r:id="rId6581" ref="U1027"/>
    <hyperlink r:id="rId6582" ref="H1028"/>
    <hyperlink r:id="rId6583" ref="I1028"/>
    <hyperlink r:id="rId6584" ref="H1029"/>
    <hyperlink r:id="rId6585" ref="I1029"/>
    <hyperlink r:id="rId6586" ref="H1030"/>
    <hyperlink r:id="rId6587" ref="I1030"/>
    <hyperlink r:id="rId6588" ref="H1031"/>
    <hyperlink r:id="rId6589" ref="I1031"/>
    <hyperlink r:id="rId6590" ref="H1032"/>
    <hyperlink r:id="rId6591" ref="I1032"/>
    <hyperlink r:id="rId6592" ref="H1033"/>
    <hyperlink r:id="rId6593" ref="I1033"/>
    <hyperlink r:id="rId6594" ref="H1034"/>
    <hyperlink r:id="rId6595" ref="I1034"/>
    <hyperlink r:id="rId6596" ref="H1035"/>
    <hyperlink r:id="rId6597" ref="I1035"/>
    <hyperlink r:id="rId6598" ref="H1036"/>
    <hyperlink r:id="rId6599" ref="I1036"/>
    <hyperlink r:id="rId6600" ref="H1037"/>
    <hyperlink r:id="rId6601" ref="I1037"/>
    <hyperlink r:id="rId6602" ref="H1038"/>
    <hyperlink r:id="rId6603" ref="I1038"/>
    <hyperlink r:id="rId6604" ref="H1039"/>
    <hyperlink r:id="rId6605" ref="I1039"/>
    <hyperlink r:id="rId6606" ref="H1040"/>
    <hyperlink r:id="rId6607" ref="I1040"/>
    <hyperlink r:id="rId6608" ref="J1040"/>
    <hyperlink r:id="rId6609" ref="K1040"/>
    <hyperlink r:id="rId6610" ref="L1040"/>
    <hyperlink r:id="rId6611" ref="P1040"/>
    <hyperlink r:id="rId6612" ref="Q1040"/>
    <hyperlink r:id="rId6613" ref="T1040"/>
    <hyperlink r:id="rId6614" ref="U1040"/>
    <hyperlink r:id="rId6615" ref="H1041"/>
    <hyperlink r:id="rId6616" ref="I1041"/>
    <hyperlink r:id="rId6617" ref="J1041"/>
    <hyperlink r:id="rId6618" ref="K1041"/>
    <hyperlink r:id="rId6619" ref="L1041"/>
    <hyperlink r:id="rId6620" ref="P1041"/>
    <hyperlink r:id="rId6621" ref="Q1041"/>
    <hyperlink r:id="rId6622" ref="T1041"/>
    <hyperlink r:id="rId6623" ref="U1041"/>
    <hyperlink r:id="rId6624" ref="H1042"/>
    <hyperlink r:id="rId6625" ref="I1042"/>
    <hyperlink r:id="rId6626" ref="J1042"/>
    <hyperlink r:id="rId6627" ref="K1042"/>
    <hyperlink r:id="rId6628" ref="L1042"/>
    <hyperlink r:id="rId6629" ref="P1042"/>
    <hyperlink r:id="rId6630" ref="Q1042"/>
    <hyperlink r:id="rId6631" ref="T1042"/>
    <hyperlink r:id="rId6632" ref="U1042"/>
    <hyperlink r:id="rId6633" ref="H1043"/>
    <hyperlink r:id="rId6634" ref="I1043"/>
    <hyperlink r:id="rId6635" ref="J1043"/>
    <hyperlink r:id="rId6636" ref="K1043"/>
    <hyperlink r:id="rId6637" ref="L1043"/>
    <hyperlink r:id="rId6638" ref="P1043"/>
    <hyperlink r:id="rId6639" ref="Q1043"/>
    <hyperlink r:id="rId6640" ref="T1043"/>
    <hyperlink r:id="rId6641" ref="U1043"/>
    <hyperlink r:id="rId6642" ref="H1044"/>
    <hyperlink r:id="rId6643" ref="I1044"/>
    <hyperlink r:id="rId6644" ref="J1044"/>
    <hyperlink r:id="rId6645" ref="K1044"/>
    <hyperlink r:id="rId6646" ref="L1044"/>
    <hyperlink r:id="rId6647" ref="P1044"/>
    <hyperlink r:id="rId6648" ref="Q1044"/>
    <hyperlink r:id="rId6649" ref="T1044"/>
    <hyperlink r:id="rId6650" ref="U1044"/>
    <hyperlink r:id="rId6651" ref="H1045"/>
    <hyperlink r:id="rId6652" ref="I1045"/>
    <hyperlink r:id="rId6653" ref="J1045"/>
    <hyperlink r:id="rId6654" ref="K1045"/>
    <hyperlink r:id="rId6655" ref="L1045"/>
    <hyperlink r:id="rId6656" ref="P1045"/>
    <hyperlink r:id="rId6657" ref="Q1045"/>
    <hyperlink r:id="rId6658" ref="T1045"/>
    <hyperlink r:id="rId6659" ref="U1045"/>
    <hyperlink r:id="rId6660" ref="H1046"/>
    <hyperlink r:id="rId6661" ref="I1046"/>
    <hyperlink r:id="rId6662" ref="J1046"/>
    <hyperlink r:id="rId6663" ref="K1046"/>
    <hyperlink r:id="rId6664" ref="L1046"/>
    <hyperlink r:id="rId6665" ref="P1046"/>
    <hyperlink r:id="rId6666" ref="Q1046"/>
    <hyperlink r:id="rId6667" ref="T1046"/>
    <hyperlink r:id="rId6668" ref="U1046"/>
    <hyperlink r:id="rId6669" ref="H1047"/>
    <hyperlink r:id="rId6670" ref="I1047"/>
    <hyperlink r:id="rId6671" ref="J1047"/>
    <hyperlink r:id="rId6672" ref="K1047"/>
    <hyperlink r:id="rId6673" ref="L1047"/>
    <hyperlink r:id="rId6674" ref="P1047"/>
    <hyperlink r:id="rId6675" ref="Q1047"/>
    <hyperlink r:id="rId6676" ref="T1047"/>
    <hyperlink r:id="rId6677" ref="U1047"/>
    <hyperlink r:id="rId6678" ref="H1048"/>
    <hyperlink r:id="rId6679" ref="I1048"/>
    <hyperlink r:id="rId6680" ref="J1048"/>
    <hyperlink r:id="rId6681" ref="K1048"/>
    <hyperlink r:id="rId6682" ref="L1048"/>
    <hyperlink r:id="rId6683" ref="M1048"/>
    <hyperlink r:id="rId6684" ref="N1048"/>
    <hyperlink r:id="rId6685" ref="P1048"/>
    <hyperlink r:id="rId6686" ref="R1048"/>
    <hyperlink r:id="rId6687" ref="T1048"/>
    <hyperlink r:id="rId6688" ref="V1048"/>
    <hyperlink r:id="rId6689" ref="H1049"/>
    <hyperlink r:id="rId6690" ref="I1049"/>
    <hyperlink r:id="rId6691" ref="J1049"/>
    <hyperlink r:id="rId6692" ref="K1049"/>
    <hyperlink r:id="rId6693" ref="L1049"/>
    <hyperlink r:id="rId6694" ref="M1049"/>
    <hyperlink r:id="rId6695" ref="N1049"/>
    <hyperlink r:id="rId6696" ref="P1049"/>
    <hyperlink r:id="rId6697" ref="R1049"/>
    <hyperlink r:id="rId6698" ref="T1049"/>
    <hyperlink r:id="rId6699" ref="V1049"/>
    <hyperlink r:id="rId6700" ref="H1050"/>
    <hyperlink r:id="rId6701" ref="I1050"/>
    <hyperlink r:id="rId6702" ref="J1050"/>
    <hyperlink r:id="rId6703" ref="K1050"/>
    <hyperlink r:id="rId6704" ref="L1050"/>
    <hyperlink r:id="rId6705" ref="M1050"/>
    <hyperlink r:id="rId6706" ref="N1050"/>
    <hyperlink r:id="rId6707" ref="P1050"/>
    <hyperlink r:id="rId6708" ref="R1050"/>
    <hyperlink r:id="rId6709" ref="T1050"/>
    <hyperlink r:id="rId6710" ref="V1050"/>
    <hyperlink r:id="rId6711" ref="H1051"/>
    <hyperlink r:id="rId6712" ref="I1051"/>
    <hyperlink r:id="rId6713" ref="J1051"/>
    <hyperlink r:id="rId6714" ref="K1051"/>
    <hyperlink r:id="rId6715" ref="L1051"/>
    <hyperlink r:id="rId6716" ref="M1051"/>
    <hyperlink r:id="rId6717" ref="N1051"/>
    <hyperlink r:id="rId6718" ref="P1051"/>
    <hyperlink r:id="rId6719" ref="R1051"/>
    <hyperlink r:id="rId6720" ref="T1051"/>
    <hyperlink r:id="rId6721" ref="V1051"/>
    <hyperlink r:id="rId6722" ref="H1052"/>
    <hyperlink r:id="rId6723" ref="I1052"/>
    <hyperlink r:id="rId6724" ref="J1052"/>
    <hyperlink r:id="rId6725" ref="K1052"/>
    <hyperlink r:id="rId6726" ref="L1052"/>
    <hyperlink r:id="rId6727" ref="M1052"/>
    <hyperlink r:id="rId6728" ref="N1052"/>
    <hyperlink r:id="rId6729" ref="P1052"/>
    <hyperlink r:id="rId6730" ref="R1052"/>
    <hyperlink r:id="rId6731" ref="T1052"/>
    <hyperlink r:id="rId6732" ref="V1052"/>
    <hyperlink r:id="rId6733" ref="H1053"/>
    <hyperlink r:id="rId6734" ref="I1053"/>
    <hyperlink r:id="rId6735" ref="J1053"/>
    <hyperlink r:id="rId6736" ref="K1053"/>
    <hyperlink r:id="rId6737" ref="L1053"/>
    <hyperlink r:id="rId6738" ref="M1053"/>
    <hyperlink r:id="rId6739" ref="N1053"/>
    <hyperlink r:id="rId6740" ref="P1053"/>
    <hyperlink r:id="rId6741" ref="R1053"/>
    <hyperlink r:id="rId6742" ref="T1053"/>
    <hyperlink r:id="rId6743" ref="V1053"/>
    <hyperlink r:id="rId6744" ref="H1054"/>
    <hyperlink r:id="rId6745" ref="I1054"/>
    <hyperlink r:id="rId6746" ref="J1054"/>
    <hyperlink r:id="rId6747" ref="K1054"/>
    <hyperlink r:id="rId6748" ref="L1054"/>
    <hyperlink r:id="rId6749" ref="M1054"/>
    <hyperlink r:id="rId6750" ref="N1054"/>
    <hyperlink r:id="rId6751" ref="P1054"/>
    <hyperlink r:id="rId6752" ref="R1054"/>
    <hyperlink r:id="rId6753" ref="T1054"/>
    <hyperlink r:id="rId6754" ref="V1054"/>
    <hyperlink r:id="rId6755" ref="H1055"/>
    <hyperlink r:id="rId6756" ref="I1055"/>
    <hyperlink r:id="rId6757" ref="J1055"/>
    <hyperlink r:id="rId6758" ref="K1055"/>
    <hyperlink r:id="rId6759" ref="L1055"/>
    <hyperlink r:id="rId6760" ref="M1055"/>
    <hyperlink r:id="rId6761" ref="N1055"/>
    <hyperlink r:id="rId6762" ref="P1055"/>
    <hyperlink r:id="rId6763" ref="R1055"/>
    <hyperlink r:id="rId6764" ref="T1055"/>
    <hyperlink r:id="rId6765" ref="V1055"/>
    <hyperlink r:id="rId6766" ref="H1056"/>
    <hyperlink r:id="rId6767" ref="I1056"/>
    <hyperlink r:id="rId6768" ref="H1057"/>
    <hyperlink r:id="rId6769" ref="I1057"/>
    <hyperlink r:id="rId6770" ref="H1058"/>
    <hyperlink r:id="rId6771" ref="I1058"/>
    <hyperlink r:id="rId6772" ref="H1059"/>
    <hyperlink r:id="rId6773" ref="I1059"/>
    <hyperlink r:id="rId6774" ref="H1060"/>
    <hyperlink r:id="rId6775" ref="I1060"/>
    <hyperlink r:id="rId6776" ref="H1061"/>
    <hyperlink r:id="rId6777" ref="I1061"/>
    <hyperlink r:id="rId6778" ref="H1062"/>
    <hyperlink r:id="rId6779" ref="I1062"/>
    <hyperlink r:id="rId6780" ref="H1063"/>
    <hyperlink r:id="rId6781" ref="I1063"/>
    <hyperlink r:id="rId6782" ref="H1064"/>
    <hyperlink r:id="rId6783" ref="I1064"/>
    <hyperlink r:id="rId6784" ref="H1065"/>
    <hyperlink r:id="rId6785" ref="I1065"/>
    <hyperlink r:id="rId6786" ref="H1066"/>
    <hyperlink r:id="rId6787" ref="I1066"/>
    <hyperlink r:id="rId6788" ref="H1067"/>
    <hyperlink r:id="rId6789" ref="I1067"/>
    <hyperlink r:id="rId6790" ref="G1068"/>
    <hyperlink r:id="rId6791" ref="H1068"/>
    <hyperlink r:id="rId6792" ref="I1068"/>
    <hyperlink r:id="rId6793" ref="J1068"/>
    <hyperlink r:id="rId6794" ref="K1068"/>
    <hyperlink r:id="rId6795" ref="L1068"/>
    <hyperlink r:id="rId6796" ref="M1068"/>
    <hyperlink r:id="rId6797" ref="N1068"/>
    <hyperlink r:id="rId6798" ref="P1068"/>
    <hyperlink r:id="rId6799" ref="R1068"/>
    <hyperlink r:id="rId6800" ref="T1068"/>
    <hyperlink r:id="rId6801" ref="V1068"/>
    <hyperlink r:id="rId6802" ref="H1069"/>
    <hyperlink r:id="rId6803" ref="I1069"/>
    <hyperlink r:id="rId6804" ref="J1069"/>
    <hyperlink r:id="rId6805" ref="K1069"/>
    <hyperlink r:id="rId6806" ref="L1069"/>
    <hyperlink r:id="rId6807" ref="M1069"/>
    <hyperlink r:id="rId6808" ref="N1069"/>
    <hyperlink r:id="rId6809" ref="P1069"/>
    <hyperlink r:id="rId6810" ref="R1069"/>
    <hyperlink r:id="rId6811" ref="T1069"/>
    <hyperlink r:id="rId6812" ref="V1069"/>
    <hyperlink r:id="rId6813" ref="H1070"/>
    <hyperlink r:id="rId6814" ref="I1070"/>
    <hyperlink r:id="rId6815" ref="J1070"/>
    <hyperlink r:id="rId6816" ref="K1070"/>
    <hyperlink r:id="rId6817" ref="L1070"/>
    <hyperlink r:id="rId6818" ref="M1070"/>
    <hyperlink r:id="rId6819" ref="N1070"/>
    <hyperlink r:id="rId6820" ref="P1070"/>
    <hyperlink r:id="rId6821" ref="R1070"/>
    <hyperlink r:id="rId6822" ref="T1070"/>
    <hyperlink r:id="rId6823" ref="V1070"/>
    <hyperlink r:id="rId6824" ref="H1071"/>
    <hyperlink r:id="rId6825" ref="I1071"/>
    <hyperlink r:id="rId6826" ref="J1071"/>
    <hyperlink r:id="rId6827" ref="K1071"/>
    <hyperlink r:id="rId6828" ref="L1071"/>
    <hyperlink r:id="rId6829" ref="M1071"/>
    <hyperlink r:id="rId6830" ref="N1071"/>
    <hyperlink r:id="rId6831" ref="P1071"/>
    <hyperlink r:id="rId6832" ref="R1071"/>
    <hyperlink r:id="rId6833" ref="T1071"/>
    <hyperlink r:id="rId6834" ref="V1071"/>
    <hyperlink r:id="rId6835" ref="H1072"/>
    <hyperlink r:id="rId6836" ref="I1072"/>
    <hyperlink r:id="rId6837" ref="J1072"/>
    <hyperlink r:id="rId6838" ref="K1072"/>
    <hyperlink r:id="rId6839" ref="L1072"/>
    <hyperlink r:id="rId6840" ref="M1072"/>
    <hyperlink r:id="rId6841" ref="N1072"/>
    <hyperlink r:id="rId6842" ref="P1072"/>
    <hyperlink r:id="rId6843" ref="R1072"/>
    <hyperlink r:id="rId6844" ref="T1072"/>
    <hyperlink r:id="rId6845" ref="V1072"/>
    <hyperlink r:id="rId6846" ref="H1073"/>
    <hyperlink r:id="rId6847" ref="I1073"/>
    <hyperlink r:id="rId6848" ref="J1073"/>
    <hyperlink r:id="rId6849" ref="K1073"/>
    <hyperlink r:id="rId6850" ref="L1073"/>
    <hyperlink r:id="rId6851" ref="M1073"/>
    <hyperlink r:id="rId6852" ref="N1073"/>
    <hyperlink r:id="rId6853" ref="P1073"/>
    <hyperlink r:id="rId6854" ref="R1073"/>
    <hyperlink r:id="rId6855" ref="T1073"/>
    <hyperlink r:id="rId6856" ref="V1073"/>
    <hyperlink r:id="rId6857" ref="H1074"/>
    <hyperlink r:id="rId6858" ref="I1074"/>
    <hyperlink r:id="rId6859" ref="J1074"/>
    <hyperlink r:id="rId6860" ref="K1074"/>
    <hyperlink r:id="rId6861" ref="L1074"/>
    <hyperlink r:id="rId6862" ref="M1074"/>
    <hyperlink r:id="rId6863" ref="N1074"/>
    <hyperlink r:id="rId6864" ref="P1074"/>
    <hyperlink r:id="rId6865" ref="R1074"/>
    <hyperlink r:id="rId6866" ref="T1074"/>
    <hyperlink r:id="rId6867" ref="V1074"/>
    <hyperlink r:id="rId6868" ref="H1075"/>
    <hyperlink r:id="rId6869" ref="I1075"/>
    <hyperlink r:id="rId6870" ref="J1075"/>
    <hyperlink r:id="rId6871" ref="K1075"/>
    <hyperlink r:id="rId6872" ref="L1075"/>
    <hyperlink r:id="rId6873" ref="M1075"/>
    <hyperlink r:id="rId6874" ref="N1075"/>
    <hyperlink r:id="rId6875" ref="P1075"/>
    <hyperlink r:id="rId6876" ref="R1075"/>
    <hyperlink r:id="rId6877" ref="T1075"/>
    <hyperlink r:id="rId6878" ref="V1075"/>
    <hyperlink r:id="rId6879" ref="H1076"/>
    <hyperlink r:id="rId6880" ref="I1076"/>
    <hyperlink r:id="rId6881" ref="J1076"/>
    <hyperlink r:id="rId6882" ref="K1076"/>
    <hyperlink r:id="rId6883" ref="L1076"/>
    <hyperlink r:id="rId6884" ref="M1076"/>
    <hyperlink r:id="rId6885" ref="N1076"/>
    <hyperlink r:id="rId6886" ref="P1076"/>
    <hyperlink r:id="rId6887" ref="R1076"/>
    <hyperlink r:id="rId6888" ref="T1076"/>
    <hyperlink r:id="rId6889" ref="V1076"/>
    <hyperlink r:id="rId6890" ref="H1077"/>
    <hyperlink r:id="rId6891" ref="I1077"/>
    <hyperlink r:id="rId6892" ref="J1077"/>
    <hyperlink r:id="rId6893" ref="K1077"/>
    <hyperlink r:id="rId6894" ref="L1077"/>
    <hyperlink r:id="rId6895" ref="M1077"/>
    <hyperlink r:id="rId6896" ref="N1077"/>
    <hyperlink r:id="rId6897" ref="P1077"/>
    <hyperlink r:id="rId6898" ref="R1077"/>
    <hyperlink r:id="rId6899" ref="T1077"/>
    <hyperlink r:id="rId6900" ref="V1077"/>
    <hyperlink r:id="rId6901" ref="H1078"/>
    <hyperlink r:id="rId6902" ref="I1078"/>
    <hyperlink r:id="rId6903" ref="J1078"/>
    <hyperlink r:id="rId6904" ref="K1078"/>
    <hyperlink r:id="rId6905" ref="L1078"/>
    <hyperlink r:id="rId6906" ref="M1078"/>
    <hyperlink r:id="rId6907" ref="N1078"/>
    <hyperlink r:id="rId6908" ref="P1078"/>
    <hyperlink r:id="rId6909" ref="R1078"/>
    <hyperlink r:id="rId6910" ref="T1078"/>
    <hyperlink r:id="rId6911" ref="V1078"/>
    <hyperlink r:id="rId6912" ref="H1079"/>
    <hyperlink r:id="rId6913" ref="I1079"/>
    <hyperlink r:id="rId6914" ref="J1079"/>
    <hyperlink r:id="rId6915" ref="K1079"/>
    <hyperlink r:id="rId6916" ref="L1079"/>
    <hyperlink r:id="rId6917" ref="M1079"/>
    <hyperlink r:id="rId6918" ref="N1079"/>
    <hyperlink r:id="rId6919" ref="P1079"/>
    <hyperlink r:id="rId6920" ref="R1079"/>
    <hyperlink r:id="rId6921" ref="T1079"/>
    <hyperlink r:id="rId6922" ref="V1079"/>
    <hyperlink r:id="rId6923" ref="H1080"/>
    <hyperlink r:id="rId6924" ref="I1080"/>
    <hyperlink r:id="rId6925" ref="J1080"/>
    <hyperlink r:id="rId6926" ref="K1080"/>
    <hyperlink r:id="rId6927" ref="L1080"/>
    <hyperlink r:id="rId6928" ref="M1080"/>
    <hyperlink r:id="rId6929" ref="N1080"/>
    <hyperlink r:id="rId6930" ref="P1080"/>
    <hyperlink r:id="rId6931" ref="R1080"/>
    <hyperlink r:id="rId6932" ref="T1080"/>
    <hyperlink r:id="rId6933" ref="V1080"/>
    <hyperlink r:id="rId6934" ref="H1081"/>
    <hyperlink r:id="rId6935" ref="I1081"/>
    <hyperlink r:id="rId6936" ref="J1081"/>
    <hyperlink r:id="rId6937" ref="K1081"/>
    <hyperlink r:id="rId6938" ref="L1081"/>
    <hyperlink r:id="rId6939" ref="M1081"/>
    <hyperlink r:id="rId6940" ref="N1081"/>
    <hyperlink r:id="rId6941" ref="P1081"/>
    <hyperlink r:id="rId6942" ref="R1081"/>
    <hyperlink r:id="rId6943" ref="T1081"/>
    <hyperlink r:id="rId6944" ref="V1081"/>
    <hyperlink r:id="rId6945" ref="H1082"/>
    <hyperlink r:id="rId6946" ref="I1082"/>
    <hyperlink r:id="rId6947" ref="J1082"/>
    <hyperlink r:id="rId6948" ref="K1082"/>
    <hyperlink r:id="rId6949" ref="L1082"/>
    <hyperlink r:id="rId6950" ref="M1082"/>
    <hyperlink r:id="rId6951" ref="N1082"/>
    <hyperlink r:id="rId6952" ref="P1082"/>
    <hyperlink r:id="rId6953" ref="R1082"/>
    <hyperlink r:id="rId6954" ref="T1082"/>
    <hyperlink r:id="rId6955" ref="V1082"/>
    <hyperlink r:id="rId6956" ref="H1083"/>
    <hyperlink r:id="rId6957" ref="I1083"/>
    <hyperlink r:id="rId6958" ref="J1083"/>
    <hyperlink r:id="rId6959" ref="K1083"/>
    <hyperlink r:id="rId6960" ref="L1083"/>
    <hyperlink r:id="rId6961" ref="M1083"/>
    <hyperlink r:id="rId6962" ref="N1083"/>
    <hyperlink r:id="rId6963" ref="P1083"/>
    <hyperlink r:id="rId6964" ref="R1083"/>
    <hyperlink r:id="rId6965" ref="T1083"/>
    <hyperlink r:id="rId6966" ref="V1083"/>
    <hyperlink r:id="rId6967" ref="H1084"/>
    <hyperlink r:id="rId6968" ref="I1084"/>
    <hyperlink r:id="rId6969" ref="H1085"/>
    <hyperlink r:id="rId6970" ref="I1085"/>
    <hyperlink r:id="rId6971" ref="H1086"/>
    <hyperlink r:id="rId6972" ref="I1086"/>
    <hyperlink r:id="rId6973" ref="H1087"/>
    <hyperlink r:id="rId6974" ref="I1087"/>
    <hyperlink r:id="rId6975" ref="H1088"/>
    <hyperlink r:id="rId6976" ref="I1088"/>
    <hyperlink r:id="rId6977" ref="H1089"/>
    <hyperlink r:id="rId6978" ref="I1089"/>
    <hyperlink r:id="rId6979" ref="H1090"/>
    <hyperlink r:id="rId6980" ref="I1090"/>
    <hyperlink r:id="rId6981" ref="H1091"/>
    <hyperlink r:id="rId6982" ref="I1091"/>
    <hyperlink r:id="rId6983" ref="H1092"/>
    <hyperlink r:id="rId6984" ref="I1092"/>
    <hyperlink r:id="rId6985" ref="H1093"/>
    <hyperlink r:id="rId6986" ref="I1093"/>
    <hyperlink r:id="rId6987" ref="H1094"/>
    <hyperlink r:id="rId6988" ref="I1094"/>
    <hyperlink r:id="rId6989" ref="H1095"/>
    <hyperlink r:id="rId6990" ref="I1095"/>
    <hyperlink r:id="rId6991" ref="G1096"/>
    <hyperlink r:id="rId6992" ref="H1096"/>
    <hyperlink r:id="rId6993" ref="I1096"/>
    <hyperlink r:id="rId6994" ref="J1096"/>
    <hyperlink r:id="rId6995" ref="K1096"/>
    <hyperlink r:id="rId6996" ref="L1096"/>
    <hyperlink r:id="rId6997" ref="M1096"/>
    <hyperlink r:id="rId6998" ref="N1096"/>
    <hyperlink r:id="rId6999" ref="P1096"/>
    <hyperlink r:id="rId7000" ref="R1096"/>
    <hyperlink r:id="rId7001" ref="T1096"/>
    <hyperlink r:id="rId7002" ref="V1096"/>
    <hyperlink r:id="rId7003" ref="H1097"/>
    <hyperlink r:id="rId7004" ref="I1097"/>
    <hyperlink r:id="rId7005" ref="J1097"/>
    <hyperlink r:id="rId7006" ref="K1097"/>
    <hyperlink r:id="rId7007" ref="L1097"/>
    <hyperlink r:id="rId7008" ref="M1097"/>
    <hyperlink r:id="rId7009" ref="N1097"/>
    <hyperlink r:id="rId7010" ref="P1097"/>
    <hyperlink r:id="rId7011" ref="R1097"/>
    <hyperlink r:id="rId7012" ref="T1097"/>
    <hyperlink r:id="rId7013" ref="V1097"/>
    <hyperlink r:id="rId7014" ref="H1098"/>
    <hyperlink r:id="rId7015" ref="I1098"/>
    <hyperlink r:id="rId7016" ref="J1098"/>
    <hyperlink r:id="rId7017" ref="K1098"/>
    <hyperlink r:id="rId7018" ref="L1098"/>
    <hyperlink r:id="rId7019" ref="M1098"/>
    <hyperlink r:id="rId7020" ref="N1098"/>
    <hyperlink r:id="rId7021" ref="P1098"/>
    <hyperlink r:id="rId7022" ref="R1098"/>
    <hyperlink r:id="rId7023" ref="T1098"/>
    <hyperlink r:id="rId7024" ref="V1098"/>
    <hyperlink r:id="rId7025" ref="H1099"/>
    <hyperlink r:id="rId7026" ref="I1099"/>
    <hyperlink r:id="rId7027" ref="J1099"/>
    <hyperlink r:id="rId7028" ref="K1099"/>
    <hyperlink r:id="rId7029" ref="L1099"/>
    <hyperlink r:id="rId7030" ref="M1099"/>
    <hyperlink r:id="rId7031" ref="N1099"/>
    <hyperlink r:id="rId7032" ref="P1099"/>
    <hyperlink r:id="rId7033" ref="R1099"/>
    <hyperlink r:id="rId7034" ref="T1099"/>
    <hyperlink r:id="rId7035" ref="V1099"/>
    <hyperlink r:id="rId7036" ref="H1100"/>
    <hyperlink r:id="rId7037" ref="I1100"/>
    <hyperlink r:id="rId7038" ref="J1100"/>
    <hyperlink r:id="rId7039" ref="K1100"/>
    <hyperlink r:id="rId7040" ref="L1100"/>
    <hyperlink r:id="rId7041" ref="M1100"/>
    <hyperlink r:id="rId7042" ref="N1100"/>
    <hyperlink r:id="rId7043" ref="P1100"/>
    <hyperlink r:id="rId7044" ref="R1100"/>
    <hyperlink r:id="rId7045" ref="T1100"/>
    <hyperlink r:id="rId7046" ref="V1100"/>
    <hyperlink r:id="rId7047" ref="H1101"/>
    <hyperlink r:id="rId7048" ref="I1101"/>
    <hyperlink r:id="rId7049" ref="J1101"/>
    <hyperlink r:id="rId7050" ref="K1101"/>
    <hyperlink r:id="rId7051" ref="L1101"/>
    <hyperlink r:id="rId7052" ref="M1101"/>
    <hyperlink r:id="rId7053" ref="N1101"/>
    <hyperlink r:id="rId7054" ref="P1101"/>
    <hyperlink r:id="rId7055" ref="R1101"/>
    <hyperlink r:id="rId7056" ref="T1101"/>
    <hyperlink r:id="rId7057" ref="V1101"/>
    <hyperlink r:id="rId7058" ref="H1102"/>
    <hyperlink r:id="rId7059" ref="I1102"/>
    <hyperlink r:id="rId7060" ref="J1102"/>
    <hyperlink r:id="rId7061" ref="K1102"/>
    <hyperlink r:id="rId7062" ref="L1102"/>
    <hyperlink r:id="rId7063" ref="M1102"/>
    <hyperlink r:id="rId7064" ref="N1102"/>
    <hyperlink r:id="rId7065" ref="P1102"/>
    <hyperlink r:id="rId7066" ref="R1102"/>
    <hyperlink r:id="rId7067" ref="T1102"/>
    <hyperlink r:id="rId7068" ref="V1102"/>
    <hyperlink r:id="rId7069" ref="H1103"/>
    <hyperlink r:id="rId7070" ref="I1103"/>
    <hyperlink r:id="rId7071" ref="J1103"/>
    <hyperlink r:id="rId7072" ref="K1103"/>
    <hyperlink r:id="rId7073" ref="L1103"/>
    <hyperlink r:id="rId7074" ref="M1103"/>
    <hyperlink r:id="rId7075" ref="N1103"/>
    <hyperlink r:id="rId7076" ref="P1103"/>
    <hyperlink r:id="rId7077" ref="R1103"/>
    <hyperlink r:id="rId7078" ref="T1103"/>
    <hyperlink r:id="rId7079" ref="V1103"/>
    <hyperlink r:id="rId7080" ref="H1104"/>
    <hyperlink r:id="rId7081" ref="I1104"/>
    <hyperlink r:id="rId7082" ref="J1104"/>
    <hyperlink r:id="rId7083" ref="K1104"/>
    <hyperlink r:id="rId7084" ref="L1104"/>
    <hyperlink r:id="rId7085" ref="M1104"/>
    <hyperlink r:id="rId7086" ref="N1104"/>
    <hyperlink r:id="rId7087" ref="P1104"/>
    <hyperlink r:id="rId7088" ref="R1104"/>
    <hyperlink r:id="rId7089" ref="T1104"/>
    <hyperlink r:id="rId7090" ref="V1104"/>
    <hyperlink r:id="rId7091" ref="H1105"/>
    <hyperlink r:id="rId7092" ref="I1105"/>
    <hyperlink r:id="rId7093" ref="J1105"/>
    <hyperlink r:id="rId7094" ref="K1105"/>
    <hyperlink r:id="rId7095" ref="L1105"/>
    <hyperlink r:id="rId7096" ref="M1105"/>
    <hyperlink r:id="rId7097" ref="N1105"/>
    <hyperlink r:id="rId7098" ref="P1105"/>
    <hyperlink r:id="rId7099" ref="R1105"/>
    <hyperlink r:id="rId7100" ref="T1105"/>
    <hyperlink r:id="rId7101" ref="V1105"/>
    <hyperlink r:id="rId7102" ref="H1106"/>
    <hyperlink r:id="rId7103" ref="I1106"/>
    <hyperlink r:id="rId7104" ref="J1106"/>
    <hyperlink r:id="rId7105" ref="K1106"/>
    <hyperlink r:id="rId7106" ref="L1106"/>
    <hyperlink r:id="rId7107" ref="M1106"/>
    <hyperlink r:id="rId7108" ref="N1106"/>
    <hyperlink r:id="rId7109" ref="P1106"/>
    <hyperlink r:id="rId7110" ref="R1106"/>
    <hyperlink r:id="rId7111" ref="T1106"/>
    <hyperlink r:id="rId7112" ref="V1106"/>
    <hyperlink r:id="rId7113" ref="H1107"/>
    <hyperlink r:id="rId7114" ref="I1107"/>
    <hyperlink r:id="rId7115" ref="J1107"/>
    <hyperlink r:id="rId7116" ref="K1107"/>
    <hyperlink r:id="rId7117" ref="L1107"/>
    <hyperlink r:id="rId7118" ref="M1107"/>
    <hyperlink r:id="rId7119" ref="N1107"/>
    <hyperlink r:id="rId7120" ref="P1107"/>
    <hyperlink r:id="rId7121" ref="R1107"/>
    <hyperlink r:id="rId7122" ref="T1107"/>
    <hyperlink r:id="rId7123" ref="V1107"/>
    <hyperlink r:id="rId7124" ref="H1108"/>
    <hyperlink r:id="rId7125" ref="I1108"/>
    <hyperlink r:id="rId7126" ref="J1108"/>
    <hyperlink r:id="rId7127" ref="K1108"/>
    <hyperlink r:id="rId7128" ref="L1108"/>
    <hyperlink r:id="rId7129" ref="M1108"/>
    <hyperlink r:id="rId7130" ref="N1108"/>
    <hyperlink r:id="rId7131" ref="P1108"/>
    <hyperlink r:id="rId7132" ref="R1108"/>
    <hyperlink r:id="rId7133" ref="T1108"/>
    <hyperlink r:id="rId7134" ref="V1108"/>
    <hyperlink r:id="rId7135" ref="H1109"/>
    <hyperlink r:id="rId7136" ref="I1109"/>
    <hyperlink r:id="rId7137" ref="J1109"/>
    <hyperlink r:id="rId7138" ref="K1109"/>
    <hyperlink r:id="rId7139" ref="L1109"/>
    <hyperlink r:id="rId7140" ref="M1109"/>
    <hyperlink r:id="rId7141" ref="N1109"/>
    <hyperlink r:id="rId7142" ref="P1109"/>
    <hyperlink r:id="rId7143" ref="R1109"/>
    <hyperlink r:id="rId7144" ref="T1109"/>
    <hyperlink r:id="rId7145" ref="V1109"/>
    <hyperlink r:id="rId7146" ref="H1110"/>
    <hyperlink r:id="rId7147" ref="I1110"/>
    <hyperlink r:id="rId7148" ref="J1110"/>
    <hyperlink r:id="rId7149" ref="K1110"/>
    <hyperlink r:id="rId7150" ref="L1110"/>
    <hyperlink r:id="rId7151" ref="M1110"/>
    <hyperlink r:id="rId7152" ref="N1110"/>
    <hyperlink r:id="rId7153" ref="P1110"/>
    <hyperlink r:id="rId7154" ref="R1110"/>
    <hyperlink r:id="rId7155" ref="T1110"/>
    <hyperlink r:id="rId7156" ref="V1110"/>
    <hyperlink r:id="rId7157" ref="H1111"/>
    <hyperlink r:id="rId7158" ref="I1111"/>
    <hyperlink r:id="rId7159" ref="J1111"/>
    <hyperlink r:id="rId7160" ref="K1111"/>
    <hyperlink r:id="rId7161" ref="L1111"/>
    <hyperlink r:id="rId7162" ref="M1111"/>
    <hyperlink r:id="rId7163" ref="N1111"/>
    <hyperlink r:id="rId7164" ref="P1111"/>
    <hyperlink r:id="rId7165" ref="R1111"/>
    <hyperlink r:id="rId7166" ref="T1111"/>
    <hyperlink r:id="rId7167" ref="V1111"/>
    <hyperlink r:id="rId7168" ref="H1112"/>
    <hyperlink r:id="rId7169" ref="I1112"/>
    <hyperlink r:id="rId7170" ref="H1113"/>
    <hyperlink r:id="rId7171" ref="I1113"/>
    <hyperlink r:id="rId7172" ref="H1114"/>
    <hyperlink r:id="rId7173" ref="I1114"/>
    <hyperlink r:id="rId7174" ref="H1115"/>
    <hyperlink r:id="rId7175" ref="I1115"/>
    <hyperlink r:id="rId7176" ref="H1116"/>
    <hyperlink r:id="rId7177" ref="I1116"/>
    <hyperlink r:id="rId7178" ref="H1117"/>
    <hyperlink r:id="rId7179" ref="I1117"/>
    <hyperlink r:id="rId7180" ref="H1118"/>
    <hyperlink r:id="rId7181" ref="I1118"/>
    <hyperlink r:id="rId7182" ref="H1119"/>
    <hyperlink r:id="rId7183" ref="I1119"/>
    <hyperlink r:id="rId7184" ref="H1120"/>
    <hyperlink r:id="rId7185" ref="I1120"/>
    <hyperlink r:id="rId7186" ref="H1121"/>
    <hyperlink r:id="rId7187" ref="I1121"/>
    <hyperlink r:id="rId7188" ref="H1122"/>
    <hyperlink r:id="rId7189" ref="I1122"/>
    <hyperlink r:id="rId7190" ref="H1123"/>
    <hyperlink r:id="rId7191" ref="I1123"/>
    <hyperlink r:id="rId7192" ref="G1124"/>
    <hyperlink r:id="rId7193" ref="H1124"/>
    <hyperlink r:id="rId7194" ref="I1124"/>
    <hyperlink r:id="rId7195" ref="J1124"/>
    <hyperlink r:id="rId7196" ref="K1124"/>
    <hyperlink r:id="rId7197" ref="L1124"/>
    <hyperlink r:id="rId7198" ref="P1124"/>
    <hyperlink r:id="rId7199" ref="Q1124"/>
    <hyperlink r:id="rId7200" ref="T1124"/>
    <hyperlink r:id="rId7201" ref="U1124"/>
    <hyperlink r:id="rId7202" ref="H1125"/>
    <hyperlink r:id="rId7203" ref="I1125"/>
    <hyperlink r:id="rId7204" ref="J1125"/>
    <hyperlink r:id="rId7205" ref="K1125"/>
    <hyperlink r:id="rId7206" ref="L1125"/>
    <hyperlink r:id="rId7207" ref="P1125"/>
    <hyperlink r:id="rId7208" ref="Q1125"/>
    <hyperlink r:id="rId7209" ref="T1125"/>
    <hyperlink r:id="rId7210" ref="U1125"/>
    <hyperlink r:id="rId7211" ref="H1126"/>
    <hyperlink r:id="rId7212" ref="I1126"/>
    <hyperlink r:id="rId7213" ref="J1126"/>
    <hyperlink r:id="rId7214" ref="K1126"/>
    <hyperlink r:id="rId7215" ref="L1126"/>
    <hyperlink r:id="rId7216" ref="P1126"/>
    <hyperlink r:id="rId7217" ref="Q1126"/>
    <hyperlink r:id="rId7218" ref="T1126"/>
    <hyperlink r:id="rId7219" ref="U1126"/>
    <hyperlink r:id="rId7220" ref="H1127"/>
    <hyperlink r:id="rId7221" ref="I1127"/>
    <hyperlink r:id="rId7222" ref="J1127"/>
    <hyperlink r:id="rId7223" ref="K1127"/>
    <hyperlink r:id="rId7224" ref="L1127"/>
    <hyperlink r:id="rId7225" ref="P1127"/>
    <hyperlink r:id="rId7226" ref="Q1127"/>
    <hyperlink r:id="rId7227" ref="T1127"/>
    <hyperlink r:id="rId7228" ref="U1127"/>
    <hyperlink r:id="rId7229" ref="H1128"/>
    <hyperlink r:id="rId7230" ref="I1128"/>
    <hyperlink r:id="rId7231" ref="J1128"/>
    <hyperlink r:id="rId7232" ref="K1128"/>
    <hyperlink r:id="rId7233" ref="L1128"/>
    <hyperlink r:id="rId7234" ref="P1128"/>
    <hyperlink r:id="rId7235" ref="Q1128"/>
    <hyperlink r:id="rId7236" ref="T1128"/>
    <hyperlink r:id="rId7237" ref="U1128"/>
    <hyperlink r:id="rId7238" ref="H1129"/>
    <hyperlink r:id="rId7239" ref="I1129"/>
    <hyperlink r:id="rId7240" ref="J1129"/>
    <hyperlink r:id="rId7241" ref="K1129"/>
    <hyperlink r:id="rId7242" ref="L1129"/>
    <hyperlink r:id="rId7243" ref="P1129"/>
    <hyperlink r:id="rId7244" ref="Q1129"/>
    <hyperlink r:id="rId7245" ref="T1129"/>
    <hyperlink r:id="rId7246" ref="U1129"/>
    <hyperlink r:id="rId7247" ref="H1130"/>
    <hyperlink r:id="rId7248" ref="I1130"/>
    <hyperlink r:id="rId7249" ref="J1130"/>
    <hyperlink r:id="rId7250" ref="K1130"/>
    <hyperlink r:id="rId7251" ref="L1130"/>
    <hyperlink r:id="rId7252" ref="P1130"/>
    <hyperlink r:id="rId7253" ref="Q1130"/>
    <hyperlink r:id="rId7254" ref="T1130"/>
    <hyperlink r:id="rId7255" ref="U1130"/>
    <hyperlink r:id="rId7256" ref="H1131"/>
    <hyperlink r:id="rId7257" ref="I1131"/>
    <hyperlink r:id="rId7258" ref="J1131"/>
    <hyperlink r:id="rId7259" ref="K1131"/>
    <hyperlink r:id="rId7260" ref="L1131"/>
    <hyperlink r:id="rId7261" ref="P1131"/>
    <hyperlink r:id="rId7262" ref="Q1131"/>
    <hyperlink r:id="rId7263" ref="T1131"/>
    <hyperlink r:id="rId7264" ref="U1131"/>
    <hyperlink r:id="rId7265" ref="H1132"/>
    <hyperlink r:id="rId7266" ref="I1132"/>
    <hyperlink r:id="rId7267" ref="J1132"/>
    <hyperlink r:id="rId7268" ref="K1132"/>
    <hyperlink r:id="rId7269" ref="L1132"/>
    <hyperlink r:id="rId7270" ref="P1132"/>
    <hyperlink r:id="rId7271" ref="Q1132"/>
    <hyperlink r:id="rId7272" ref="T1132"/>
    <hyperlink r:id="rId7273" ref="U1132"/>
    <hyperlink r:id="rId7274" ref="H1133"/>
    <hyperlink r:id="rId7275" ref="I1133"/>
    <hyperlink r:id="rId7276" ref="J1133"/>
    <hyperlink r:id="rId7277" ref="K1133"/>
    <hyperlink r:id="rId7278" ref="L1133"/>
    <hyperlink r:id="rId7279" ref="P1133"/>
    <hyperlink r:id="rId7280" ref="Q1133"/>
    <hyperlink r:id="rId7281" ref="T1133"/>
    <hyperlink r:id="rId7282" ref="U1133"/>
    <hyperlink r:id="rId7283" ref="H1134"/>
    <hyperlink r:id="rId7284" ref="I1134"/>
    <hyperlink r:id="rId7285" ref="J1134"/>
    <hyperlink r:id="rId7286" ref="K1134"/>
    <hyperlink r:id="rId7287" ref="L1134"/>
    <hyperlink r:id="rId7288" ref="P1134"/>
    <hyperlink r:id="rId7289" ref="Q1134"/>
    <hyperlink r:id="rId7290" ref="T1134"/>
    <hyperlink r:id="rId7291" ref="U1134"/>
    <hyperlink r:id="rId7292" ref="H1135"/>
    <hyperlink r:id="rId7293" ref="I1135"/>
    <hyperlink r:id="rId7294" ref="J1135"/>
    <hyperlink r:id="rId7295" ref="K1135"/>
    <hyperlink r:id="rId7296" ref="L1135"/>
    <hyperlink r:id="rId7297" ref="P1135"/>
    <hyperlink r:id="rId7298" ref="Q1135"/>
    <hyperlink r:id="rId7299" ref="T1135"/>
    <hyperlink r:id="rId7300" ref="U1135"/>
    <hyperlink r:id="rId7301" ref="H1136"/>
    <hyperlink r:id="rId7302" ref="I1136"/>
    <hyperlink r:id="rId7303" ref="J1136"/>
    <hyperlink r:id="rId7304" ref="K1136"/>
    <hyperlink r:id="rId7305" ref="L1136"/>
    <hyperlink r:id="rId7306" ref="P1136"/>
    <hyperlink r:id="rId7307" ref="Q1136"/>
    <hyperlink r:id="rId7308" ref="T1136"/>
    <hyperlink r:id="rId7309" ref="U1136"/>
    <hyperlink r:id="rId7310" ref="H1137"/>
    <hyperlink r:id="rId7311" ref="I1137"/>
    <hyperlink r:id="rId7312" ref="J1137"/>
    <hyperlink r:id="rId7313" ref="K1137"/>
    <hyperlink r:id="rId7314" ref="L1137"/>
    <hyperlink r:id="rId7315" ref="P1137"/>
    <hyperlink r:id="rId7316" ref="Q1137"/>
    <hyperlink r:id="rId7317" ref="T1137"/>
    <hyperlink r:id="rId7318" ref="U1137"/>
    <hyperlink r:id="rId7319" ref="H1138"/>
    <hyperlink r:id="rId7320" ref="I1138"/>
    <hyperlink r:id="rId7321" ref="J1138"/>
    <hyperlink r:id="rId7322" ref="K1138"/>
    <hyperlink r:id="rId7323" ref="L1138"/>
    <hyperlink r:id="rId7324" ref="P1138"/>
    <hyperlink r:id="rId7325" ref="Q1138"/>
    <hyperlink r:id="rId7326" ref="T1138"/>
    <hyperlink r:id="rId7327" ref="U1138"/>
    <hyperlink r:id="rId7328" ref="H1139"/>
    <hyperlink r:id="rId7329" ref="I1139"/>
    <hyperlink r:id="rId7330" ref="J1139"/>
    <hyperlink r:id="rId7331" ref="K1139"/>
    <hyperlink r:id="rId7332" ref="L1139"/>
    <hyperlink r:id="rId7333" ref="P1139"/>
    <hyperlink r:id="rId7334" ref="Q1139"/>
    <hyperlink r:id="rId7335" ref="T1139"/>
    <hyperlink r:id="rId7336" ref="U1139"/>
    <hyperlink r:id="rId7337" ref="H1140"/>
    <hyperlink r:id="rId7338" ref="I1140"/>
    <hyperlink r:id="rId7339" ref="H1141"/>
    <hyperlink r:id="rId7340" ref="I1141"/>
    <hyperlink r:id="rId7341" ref="H1142"/>
    <hyperlink r:id="rId7342" ref="I1142"/>
    <hyperlink r:id="rId7343" ref="H1143"/>
    <hyperlink r:id="rId7344" ref="I1143"/>
    <hyperlink r:id="rId7345" ref="H1144"/>
    <hyperlink r:id="rId7346" ref="I1144"/>
    <hyperlink r:id="rId7347" ref="H1145"/>
    <hyperlink r:id="rId7348" ref="I1145"/>
    <hyperlink r:id="rId7349" ref="H1146"/>
    <hyperlink r:id="rId7350" ref="I1146"/>
    <hyperlink r:id="rId7351" ref="H1147"/>
    <hyperlink r:id="rId7352" ref="I1147"/>
    <hyperlink r:id="rId7353" ref="H1148"/>
    <hyperlink r:id="rId7354" ref="I1148"/>
    <hyperlink r:id="rId7355" ref="H1149"/>
    <hyperlink r:id="rId7356" ref="I1149"/>
    <hyperlink r:id="rId7357" ref="H1150"/>
    <hyperlink r:id="rId7358" ref="I1150"/>
    <hyperlink r:id="rId7359" ref="H1151"/>
    <hyperlink r:id="rId7360" ref="I1151"/>
  </hyperlinks>
  <drawing r:id="rId736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75"/>
  <cols>
    <col customWidth="1" min="1" max="1" width="4.75"/>
    <col customWidth="1" hidden="1" min="2" max="2" width="6.75"/>
    <col customWidth="1" hidden="1" min="3" max="3" width="5.75"/>
    <col customWidth="1" min="4" max="4" width="15.5"/>
    <col customWidth="1" min="5" max="5" width="23.63"/>
    <col customWidth="1" min="6" max="6" width="19.63"/>
    <col customWidth="1" min="7" max="7" width="16.13"/>
    <col customWidth="1" hidden="1" min="8" max="8" width="16.13"/>
    <col customWidth="1" hidden="1" min="9" max="9" width="11.63"/>
    <col customWidth="1" hidden="1" min="10" max="10" width="8.0"/>
    <col customWidth="1" hidden="1" min="11" max="11" width="8.38"/>
    <col customWidth="1" hidden="1" min="12" max="12" width="14.5"/>
    <col customWidth="1" hidden="1" min="13" max="13" width="11.0"/>
    <col customWidth="1" hidden="1" min="14" max="14" width="18.13"/>
    <col customWidth="1" hidden="1" min="15" max="15" width="21.88"/>
    <col customWidth="1" hidden="1" min="16" max="16" width="32.63"/>
    <col customWidth="1" hidden="1" min="17" max="18" width="12.75"/>
    <col customWidth="1" hidden="1" min="19" max="19" width="26.13"/>
    <col customWidth="1" min="20" max="20" width="12.75"/>
    <col customWidth="1" hidden="1" min="21" max="24" width="12.75"/>
    <col customWidth="1" hidden="1" min="25" max="25" width="20.13"/>
    <col customWidth="1" hidden="1" min="26" max="26" width="15.88"/>
    <col customWidth="1" hidden="1" min="27" max="27" width="14.13"/>
    <col customWidth="1" hidden="1" min="28" max="28" width="12.75"/>
    <col customWidth="1" min="29" max="32" width="12.75"/>
    <col customWidth="1" min="33" max="34" width="19.13"/>
    <col customWidth="1" min="35" max="35" width="16.38"/>
    <col customWidth="1" min="36" max="39" width="17.88"/>
    <col customWidth="1" min="40" max="41" width="16.0"/>
    <col customWidth="1" min="42" max="42" width="14.13"/>
    <col customWidth="1" min="43" max="43" width="15.75"/>
    <col customWidth="1" min="44" max="44" width="15.63"/>
    <col customWidth="1" min="45" max="46" width="10.63"/>
  </cols>
  <sheetData>
    <row r="1">
      <c r="A1" s="1445" t="s">
        <v>284</v>
      </c>
      <c r="B1" s="1445" t="s">
        <v>13501</v>
      </c>
      <c r="C1" s="1445" t="s">
        <v>13502</v>
      </c>
      <c r="D1" s="1445" t="s">
        <v>12531</v>
      </c>
      <c r="E1" s="1445" t="s">
        <v>2201</v>
      </c>
      <c r="F1" s="1445" t="s">
        <v>12586</v>
      </c>
      <c r="G1" s="1446" t="s">
        <v>12587</v>
      </c>
      <c r="H1" s="1447" t="s">
        <v>2227</v>
      </c>
      <c r="I1" s="1448" t="s">
        <v>13503</v>
      </c>
      <c r="J1" s="1445" t="s">
        <v>12588</v>
      </c>
      <c r="K1" s="1445" t="s">
        <v>12589</v>
      </c>
      <c r="L1" s="1445" t="s">
        <v>2208</v>
      </c>
      <c r="M1" s="1445" t="s">
        <v>13504</v>
      </c>
      <c r="N1" s="1449" t="s">
        <v>13505</v>
      </c>
      <c r="O1" s="1450" t="s">
        <v>12590</v>
      </c>
      <c r="P1" s="1445" t="s">
        <v>11</v>
      </c>
      <c r="Q1" s="1451" t="s">
        <v>2209</v>
      </c>
      <c r="R1" s="1452" t="s">
        <v>2210</v>
      </c>
      <c r="S1" s="1453" t="s">
        <v>2211</v>
      </c>
      <c r="T1" s="1454" t="s">
        <v>2212</v>
      </c>
      <c r="U1" s="1455" t="s">
        <v>2214</v>
      </c>
      <c r="V1" s="1456" t="s">
        <v>2215</v>
      </c>
      <c r="W1" s="1457" t="s">
        <v>2216</v>
      </c>
      <c r="X1" s="1454" t="s">
        <v>2213</v>
      </c>
      <c r="Y1" s="1458" t="s">
        <v>2217</v>
      </c>
      <c r="Z1" s="1458" t="s">
        <v>2218</v>
      </c>
      <c r="AA1" s="1458" t="s">
        <v>2220</v>
      </c>
      <c r="AB1" s="1459" t="s">
        <v>2221</v>
      </c>
      <c r="AC1" s="1460" t="s">
        <v>2222</v>
      </c>
      <c r="AD1" s="1461" t="s">
        <v>2223</v>
      </c>
      <c r="AE1" s="1461" t="s">
        <v>2224</v>
      </c>
      <c r="AF1" s="1462" t="s">
        <v>2225</v>
      </c>
      <c r="AG1" s="1461" t="s">
        <v>13506</v>
      </c>
      <c r="AH1" s="1461" t="s">
        <v>13507</v>
      </c>
      <c r="AI1" s="1463" t="s">
        <v>12591</v>
      </c>
      <c r="AJ1" s="1464" t="s">
        <v>12592</v>
      </c>
      <c r="AK1" s="1464" t="s">
        <v>12593</v>
      </c>
      <c r="AL1" s="1465" t="s">
        <v>2228</v>
      </c>
      <c r="AM1" s="1465" t="s">
        <v>2229</v>
      </c>
      <c r="AN1" s="1466" t="s">
        <v>12594</v>
      </c>
      <c r="AO1" s="1466"/>
      <c r="AP1" s="1466"/>
      <c r="AQ1" s="1466"/>
      <c r="AR1" s="1466"/>
      <c r="AS1" s="1466"/>
      <c r="AT1" s="1466"/>
    </row>
    <row r="2">
      <c r="A2" s="1467">
        <v>1.0</v>
      </c>
      <c r="B2" s="1468" t="b">
        <v>1</v>
      </c>
      <c r="C2" s="1468" t="b">
        <v>0</v>
      </c>
      <c r="D2" s="1469"/>
      <c r="E2" s="1470" t="s">
        <v>12536</v>
      </c>
      <c r="F2" s="1471" t="s">
        <v>12595</v>
      </c>
      <c r="G2" s="1472"/>
      <c r="H2" s="1473"/>
      <c r="I2" s="1474"/>
      <c r="J2" s="1475"/>
      <c r="K2" s="1476" t="s">
        <v>2240</v>
      </c>
      <c r="L2" s="1477" t="s">
        <v>2241</v>
      </c>
      <c r="M2" s="1478">
        <v>45425.0</v>
      </c>
      <c r="N2" s="1479"/>
      <c r="O2" s="1479" t="s">
        <v>12597</v>
      </c>
      <c r="P2" s="1480" t="s">
        <v>12598</v>
      </c>
      <c r="Q2" s="1481">
        <v>45425.0</v>
      </c>
      <c r="R2" s="1482">
        <v>45439.0</v>
      </c>
      <c r="S2" s="1483"/>
      <c r="T2" s="1483" t="s">
        <v>2242</v>
      </c>
      <c r="U2" s="1484"/>
      <c r="V2" s="1485">
        <v>45425.0</v>
      </c>
      <c r="W2" s="1486"/>
      <c r="X2" s="1487" t="s">
        <v>2243</v>
      </c>
      <c r="Y2" s="1487" t="s">
        <v>20</v>
      </c>
      <c r="Z2" s="1487" t="s">
        <v>20</v>
      </c>
      <c r="AA2" s="1487"/>
      <c r="AB2" s="1487" t="s">
        <v>12599</v>
      </c>
      <c r="AC2" s="1488" t="s">
        <v>2245</v>
      </c>
      <c r="AD2" s="1487" t="s">
        <v>20</v>
      </c>
      <c r="AE2" s="1487">
        <v>4.0</v>
      </c>
      <c r="AF2" s="1486"/>
      <c r="AG2" s="1487" t="s">
        <v>12610</v>
      </c>
      <c r="AH2" s="1476" t="s">
        <v>2240</v>
      </c>
      <c r="AI2" s="1487" t="str">
        <f t="shared" ref="AI2:AI4" si="1">IF(AND(AF2&gt;0,AG2&gt;0),"Done dev",IF(AND(AF2&gt;0,AG2=""),"Doing","Todo"))</f>
        <v>Todo</v>
      </c>
      <c r="AJ2" s="1465"/>
      <c r="AK2" s="1465"/>
      <c r="AL2" s="1465"/>
      <c r="AM2" s="1465"/>
      <c r="AN2" s="1489"/>
      <c r="AO2" s="1489"/>
      <c r="AP2" s="1489"/>
      <c r="AQ2" s="1490"/>
      <c r="AR2" s="1466"/>
      <c r="AS2" s="1466"/>
      <c r="AT2" s="1466"/>
    </row>
    <row r="3">
      <c r="A3" s="1467">
        <v>2.0</v>
      </c>
      <c r="B3" s="1468" t="b">
        <v>1</v>
      </c>
      <c r="C3" s="1468" t="b">
        <v>0</v>
      </c>
      <c r="D3" s="1491" t="s">
        <v>13508</v>
      </c>
      <c r="E3" s="1492" t="s">
        <v>12539</v>
      </c>
      <c r="F3" s="1472" t="s">
        <v>2243</v>
      </c>
      <c r="G3" s="1472"/>
      <c r="H3" s="1473"/>
      <c r="I3" s="1493"/>
      <c r="J3" s="1491"/>
      <c r="K3" s="1476" t="s">
        <v>2240</v>
      </c>
      <c r="L3" s="1477" t="s">
        <v>2241</v>
      </c>
      <c r="M3" s="1478"/>
      <c r="N3" s="1494"/>
      <c r="O3" s="1494"/>
      <c r="P3" s="1495" t="s">
        <v>12602</v>
      </c>
      <c r="Q3" s="1496"/>
      <c r="R3" s="1482">
        <v>45436.0</v>
      </c>
      <c r="S3" s="1483"/>
      <c r="T3" s="1483" t="s">
        <v>2259</v>
      </c>
      <c r="U3" s="1484"/>
      <c r="V3" s="1497"/>
      <c r="W3" s="1486"/>
      <c r="X3" s="1487" t="s">
        <v>2243</v>
      </c>
      <c r="Y3" s="1487" t="s">
        <v>20</v>
      </c>
      <c r="Z3" s="1487" t="s">
        <v>20</v>
      </c>
      <c r="AA3" s="1486"/>
      <c r="AB3" s="1487" t="s">
        <v>12599</v>
      </c>
      <c r="AC3" s="1488" t="s">
        <v>2245</v>
      </c>
      <c r="AD3" s="1487" t="s">
        <v>20</v>
      </c>
      <c r="AE3" s="1487">
        <v>1.0</v>
      </c>
      <c r="AF3" s="1486"/>
      <c r="AG3" s="1487" t="s">
        <v>12610</v>
      </c>
      <c r="AH3" s="1476" t="s">
        <v>2240</v>
      </c>
      <c r="AI3" s="1487" t="str">
        <f t="shared" si="1"/>
        <v>Todo</v>
      </c>
      <c r="AJ3" s="1498"/>
      <c r="AK3" s="1498"/>
      <c r="AL3" s="1498"/>
      <c r="AM3" s="1498"/>
      <c r="AN3" s="1490"/>
      <c r="AO3" s="1490"/>
      <c r="AP3" s="1490"/>
      <c r="AQ3" s="1490"/>
      <c r="AR3" s="1499"/>
      <c r="AS3" s="1499"/>
      <c r="AT3" s="1499"/>
    </row>
    <row r="4">
      <c r="A4" s="1500">
        <v>3.0</v>
      </c>
      <c r="B4" s="1501" t="b">
        <v>1</v>
      </c>
      <c r="C4" s="1501" t="b">
        <v>0</v>
      </c>
      <c r="D4" s="1502" t="s">
        <v>12540</v>
      </c>
      <c r="E4" s="1503" t="s">
        <v>12541</v>
      </c>
      <c r="F4" s="1504" t="s">
        <v>12603</v>
      </c>
      <c r="G4" s="1504"/>
      <c r="H4" s="1473">
        <v>45448.0</v>
      </c>
      <c r="I4" s="1505" t="s">
        <v>13509</v>
      </c>
      <c r="J4" s="1506" t="s">
        <v>2240</v>
      </c>
      <c r="K4" s="1507" t="s">
        <v>2240</v>
      </c>
      <c r="L4" s="1508" t="s">
        <v>2241</v>
      </c>
      <c r="M4" s="1509">
        <v>45429.0</v>
      </c>
      <c r="N4" s="1510"/>
      <c r="O4" s="1510" t="s">
        <v>12604</v>
      </c>
      <c r="P4" s="1511" t="s">
        <v>12605</v>
      </c>
      <c r="Q4" s="1512">
        <v>45429.0</v>
      </c>
      <c r="R4" s="1513">
        <v>45435.0</v>
      </c>
      <c r="S4" s="1514"/>
      <c r="T4" s="1514" t="s">
        <v>2250</v>
      </c>
      <c r="U4" s="1515" t="s">
        <v>12606</v>
      </c>
      <c r="V4" s="1516" t="s">
        <v>12607</v>
      </c>
      <c r="W4" s="1517">
        <v>45434.0</v>
      </c>
      <c r="X4" s="1518" t="str">
        <f>IF(AND(V4&gt;0,W4&gt;0),"Done dev",IF(AND(V4&gt;0,W4=""),"Doing","Todo"))</f>
        <v>Done dev</v>
      </c>
      <c r="Y4" s="1518" t="s">
        <v>20</v>
      </c>
      <c r="Z4" s="1518" t="s">
        <v>20</v>
      </c>
      <c r="AA4" s="1518"/>
      <c r="AB4" s="1518" t="s">
        <v>12599</v>
      </c>
      <c r="AC4" s="1519" t="s">
        <v>2245</v>
      </c>
      <c r="AD4" s="1518" t="s">
        <v>20</v>
      </c>
      <c r="AE4" s="1518">
        <v>4.0</v>
      </c>
      <c r="AF4" s="1473">
        <v>45445.0</v>
      </c>
      <c r="AG4" s="1487" t="s">
        <v>13510</v>
      </c>
      <c r="AH4" s="1487"/>
      <c r="AI4" s="1518" t="str">
        <f t="shared" si="1"/>
        <v>Done dev</v>
      </c>
      <c r="AJ4" s="1520"/>
      <c r="AK4" s="1520"/>
      <c r="AL4" s="1520"/>
      <c r="AM4" s="1520"/>
      <c r="AN4" s="1521"/>
      <c r="AO4" s="1521"/>
      <c r="AP4" s="1521"/>
      <c r="AQ4" s="1521"/>
      <c r="AR4" s="1521"/>
      <c r="AS4" s="1521"/>
      <c r="AT4" s="1521"/>
    </row>
    <row r="5">
      <c r="A5" s="1522">
        <v>4.0</v>
      </c>
      <c r="B5" s="1523" t="b">
        <v>1</v>
      </c>
      <c r="C5" s="1523" t="b">
        <v>0</v>
      </c>
      <c r="D5" s="1524" t="s">
        <v>12543</v>
      </c>
      <c r="E5" s="1525" t="s">
        <v>12544</v>
      </c>
      <c r="F5" s="1526" t="s">
        <v>2243</v>
      </c>
      <c r="G5" s="1526"/>
      <c r="H5" s="1473"/>
      <c r="I5" s="1527"/>
      <c r="J5" s="1528" t="s">
        <v>2240</v>
      </c>
      <c r="K5" s="1528" t="s">
        <v>2240</v>
      </c>
      <c r="L5" s="1529" t="s">
        <v>2241</v>
      </c>
      <c r="M5" s="1530"/>
      <c r="N5" s="1531"/>
      <c r="O5" s="1531" t="s">
        <v>12604</v>
      </c>
      <c r="P5" s="1532" t="s">
        <v>12608</v>
      </c>
      <c r="Q5" s="1533"/>
      <c r="R5" s="1534">
        <v>45435.0</v>
      </c>
      <c r="S5" s="1535"/>
      <c r="T5" s="1535" t="s">
        <v>12609</v>
      </c>
      <c r="U5" s="1536"/>
      <c r="V5" s="1537"/>
      <c r="W5" s="1538"/>
      <c r="X5" s="1539" t="s">
        <v>2243</v>
      </c>
      <c r="Y5" s="1539" t="s">
        <v>20</v>
      </c>
      <c r="Z5" s="1539" t="s">
        <v>20</v>
      </c>
      <c r="AA5" s="1539"/>
      <c r="AB5" s="1539" t="s">
        <v>12599</v>
      </c>
      <c r="AC5" s="1540" t="s">
        <v>2245</v>
      </c>
      <c r="AD5" s="1539" t="s">
        <v>20</v>
      </c>
      <c r="AE5" s="1539">
        <v>4.0</v>
      </c>
      <c r="AF5" s="1541">
        <v>45446.0</v>
      </c>
      <c r="AG5" s="1487" t="s">
        <v>12618</v>
      </c>
      <c r="AH5" s="1487"/>
      <c r="AI5" s="1539" t="s">
        <v>31</v>
      </c>
      <c r="AJ5" s="1542"/>
      <c r="AK5" s="1542"/>
      <c r="AL5" s="1542"/>
      <c r="AM5" s="1542"/>
      <c r="AN5" s="1543"/>
      <c r="AO5" s="1543"/>
      <c r="AP5" s="1543"/>
      <c r="AQ5" s="1543"/>
      <c r="AR5" s="1543"/>
      <c r="AS5" s="1543"/>
      <c r="AT5" s="1543"/>
    </row>
    <row r="6">
      <c r="A6" s="1467">
        <v>5.0</v>
      </c>
      <c r="B6" s="1468" t="b">
        <v>1</v>
      </c>
      <c r="C6" s="1468" t="b">
        <v>0</v>
      </c>
      <c r="D6" s="1491" t="s">
        <v>375</v>
      </c>
      <c r="E6" s="1544" t="s">
        <v>376</v>
      </c>
      <c r="F6" s="1472" t="s">
        <v>12603</v>
      </c>
      <c r="G6" s="1472"/>
      <c r="H6" s="1473">
        <v>45448.0</v>
      </c>
      <c r="I6" s="1545"/>
      <c r="J6" s="1546" t="s">
        <v>2240</v>
      </c>
      <c r="K6" s="1546" t="s">
        <v>2240</v>
      </c>
      <c r="L6" s="1477" t="s">
        <v>2241</v>
      </c>
      <c r="M6" s="1478">
        <v>45432.0</v>
      </c>
      <c r="N6" s="1547" t="s">
        <v>12611</v>
      </c>
      <c r="O6" s="1479" t="s">
        <v>12612</v>
      </c>
      <c r="P6" s="1547" t="s">
        <v>12613</v>
      </c>
      <c r="Q6" s="1481">
        <v>45432.0</v>
      </c>
      <c r="R6" s="1483" t="s">
        <v>12614</v>
      </c>
      <c r="S6" s="1548" t="s">
        <v>12615</v>
      </c>
      <c r="T6" s="1483" t="s">
        <v>2242</v>
      </c>
      <c r="U6" s="1549" t="s">
        <v>12616</v>
      </c>
      <c r="V6" s="1550">
        <v>45433.0</v>
      </c>
      <c r="W6" s="1487" t="s">
        <v>12617</v>
      </c>
      <c r="X6" s="1487" t="str">
        <f>IF(AND(V6&gt;0,W6&gt;0),"Done dev",IF(AND(V6&gt;0,W6=""),"Doing","Todo"))</f>
        <v>Done dev</v>
      </c>
      <c r="Y6" s="1487" t="s">
        <v>20</v>
      </c>
      <c r="Z6" s="1487" t="s">
        <v>20</v>
      </c>
      <c r="AA6" s="1487"/>
      <c r="AB6" s="1487" t="s">
        <v>12599</v>
      </c>
      <c r="AC6" s="1488" t="s">
        <v>2245</v>
      </c>
      <c r="AD6" s="1487" t="s">
        <v>20</v>
      </c>
      <c r="AE6" s="1487">
        <v>2.0</v>
      </c>
      <c r="AF6" s="1473">
        <v>45445.0</v>
      </c>
      <c r="AG6" s="1487" t="s">
        <v>12648</v>
      </c>
      <c r="AH6" s="1487"/>
      <c r="AI6" s="1487" t="str">
        <f t="shared" ref="AI6:AI8" si="2">IF(AND(AF6&gt;0,AG6&gt;0),"Done dev",IF(AND(AF6&gt;0,AG6=""),"Doing","Todo"))</f>
        <v>Done dev</v>
      </c>
      <c r="AJ6" s="1551"/>
      <c r="AK6" s="1551"/>
      <c r="AL6" s="1551"/>
      <c r="AM6" s="1551"/>
      <c r="AN6" s="1551"/>
      <c r="AO6" s="1551"/>
      <c r="AP6" s="1551"/>
      <c r="AQ6" s="1551"/>
      <c r="AR6" s="1466"/>
      <c r="AS6" s="1466"/>
      <c r="AT6" s="1466"/>
    </row>
    <row r="7">
      <c r="A7" s="1467">
        <v>6.0</v>
      </c>
      <c r="B7" s="1468" t="b">
        <v>0</v>
      </c>
      <c r="C7" s="1468" t="b">
        <v>0</v>
      </c>
      <c r="D7" s="1552" t="s">
        <v>379</v>
      </c>
      <c r="E7" s="1544" t="s">
        <v>380</v>
      </c>
      <c r="F7" s="1553" t="s">
        <v>2243</v>
      </c>
      <c r="G7" s="1472" t="s">
        <v>12618</v>
      </c>
      <c r="H7" s="1473">
        <v>45448.0</v>
      </c>
      <c r="I7" s="1554" t="s">
        <v>13511</v>
      </c>
      <c r="J7" s="1476" t="s">
        <v>2240</v>
      </c>
      <c r="K7" s="1555" t="s">
        <v>2240</v>
      </c>
      <c r="L7" s="1477" t="s">
        <v>2241</v>
      </c>
      <c r="M7" s="1478">
        <v>45447.0</v>
      </c>
      <c r="N7" s="1556"/>
      <c r="O7" s="1556" t="s">
        <v>12619</v>
      </c>
      <c r="P7" s="1557" t="s">
        <v>12620</v>
      </c>
      <c r="Q7" s="1496"/>
      <c r="R7" s="1483" t="s">
        <v>12614</v>
      </c>
      <c r="S7" s="1483"/>
      <c r="T7" s="1483" t="s">
        <v>2242</v>
      </c>
      <c r="U7" s="1484"/>
      <c r="V7" s="1497"/>
      <c r="W7" s="1486"/>
      <c r="X7" s="1487" t="s">
        <v>2243</v>
      </c>
      <c r="Y7" s="1487" t="s">
        <v>20</v>
      </c>
      <c r="Z7" s="1487" t="s">
        <v>20</v>
      </c>
      <c r="AA7" s="1487"/>
      <c r="AB7" s="1487" t="s">
        <v>12599</v>
      </c>
      <c r="AC7" s="1488" t="s">
        <v>2245</v>
      </c>
      <c r="AD7" s="1487" t="s">
        <v>20</v>
      </c>
      <c r="AE7" s="1487">
        <v>2.0</v>
      </c>
      <c r="AF7" s="1473">
        <v>45444.0</v>
      </c>
      <c r="AG7" s="1487" t="s">
        <v>12618</v>
      </c>
      <c r="AH7" s="1487"/>
      <c r="AI7" s="1487" t="str">
        <f t="shared" si="2"/>
        <v>Done dev</v>
      </c>
      <c r="AJ7" s="1465"/>
      <c r="AK7" s="1465"/>
      <c r="AL7" s="1465"/>
      <c r="AM7" s="1465"/>
      <c r="AN7" s="1489"/>
      <c r="AO7" s="1489"/>
      <c r="AP7" s="1489"/>
      <c r="AQ7" s="1489"/>
      <c r="AR7" s="1489"/>
      <c r="AS7" s="1489"/>
      <c r="AT7" s="1489"/>
    </row>
    <row r="8">
      <c r="A8" s="1500">
        <v>7.0</v>
      </c>
      <c r="B8" s="1501" t="b">
        <v>1</v>
      </c>
      <c r="C8" s="1501" t="b">
        <v>0</v>
      </c>
      <c r="D8" s="1558" t="s">
        <v>410</v>
      </c>
      <c r="E8" s="1559" t="s">
        <v>411</v>
      </c>
      <c r="F8" s="1504" t="s">
        <v>12595</v>
      </c>
      <c r="G8" s="1504"/>
      <c r="H8" s="1473">
        <v>45448.0</v>
      </c>
      <c r="I8" s="1560"/>
      <c r="J8" s="1506" t="s">
        <v>2240</v>
      </c>
      <c r="K8" s="1506" t="s">
        <v>2240</v>
      </c>
      <c r="L8" s="1508" t="s">
        <v>2241</v>
      </c>
      <c r="M8" s="1561"/>
      <c r="N8" s="1562"/>
      <c r="O8" s="1562" t="s">
        <v>12621</v>
      </c>
      <c r="P8" s="1563" t="s">
        <v>12622</v>
      </c>
      <c r="Q8" s="1512">
        <v>45425.0</v>
      </c>
      <c r="R8" s="1513" t="s">
        <v>12614</v>
      </c>
      <c r="S8" s="1514" t="s">
        <v>12623</v>
      </c>
      <c r="T8" s="1514" t="s">
        <v>2242</v>
      </c>
      <c r="U8" s="1564"/>
      <c r="V8" s="1565"/>
      <c r="W8" s="1566"/>
      <c r="X8" s="1518" t="s">
        <v>2243</v>
      </c>
      <c r="Y8" s="1518" t="s">
        <v>20</v>
      </c>
      <c r="Z8" s="1518" t="s">
        <v>20</v>
      </c>
      <c r="AA8" s="1518"/>
      <c r="AB8" s="1518" t="s">
        <v>12599</v>
      </c>
      <c r="AC8" s="1519" t="s">
        <v>12659</v>
      </c>
      <c r="AD8" s="1518" t="s">
        <v>20</v>
      </c>
      <c r="AE8" s="1518">
        <v>4.0</v>
      </c>
      <c r="AF8" s="1518" t="s">
        <v>12624</v>
      </c>
      <c r="AG8" s="1487" t="s">
        <v>12618</v>
      </c>
      <c r="AH8" s="1476" t="s">
        <v>2240</v>
      </c>
      <c r="AI8" s="1518" t="str">
        <f t="shared" si="2"/>
        <v>Done dev</v>
      </c>
      <c r="AJ8" s="1567"/>
      <c r="AK8" s="1567"/>
      <c r="AL8" s="1567"/>
      <c r="AM8" s="1567"/>
      <c r="AN8" s="1568"/>
      <c r="AO8" s="1569" t="s">
        <v>2243</v>
      </c>
      <c r="AP8" s="1570">
        <f>COUNTIF(F:F,"Done dev")</f>
        <v>9</v>
      </c>
      <c r="AQ8" s="1571" t="s">
        <v>13512</v>
      </c>
      <c r="AR8" s="1521"/>
      <c r="AS8" s="1572"/>
      <c r="AT8" s="1572"/>
    </row>
    <row r="9">
      <c r="A9" s="1522">
        <v>8.0</v>
      </c>
      <c r="B9" s="1523" t="b">
        <v>1</v>
      </c>
      <c r="C9" s="1523" t="b">
        <v>0</v>
      </c>
      <c r="D9" s="1573" t="s">
        <v>422</v>
      </c>
      <c r="E9" s="1574" t="s">
        <v>13513</v>
      </c>
      <c r="F9" s="1526" t="s">
        <v>12626</v>
      </c>
      <c r="G9" s="1526" t="s">
        <v>12618</v>
      </c>
      <c r="H9" s="1473">
        <v>45446.0</v>
      </c>
      <c r="I9" s="1575"/>
      <c r="J9" s="1576"/>
      <c r="K9" s="1577" t="s">
        <v>2240</v>
      </c>
      <c r="L9" s="1529"/>
      <c r="M9" s="1530">
        <v>45447.0</v>
      </c>
      <c r="N9" s="1531"/>
      <c r="O9" s="1531" t="s">
        <v>12627</v>
      </c>
      <c r="P9" s="1532" t="s">
        <v>12628</v>
      </c>
      <c r="Q9" s="1578" t="s">
        <v>12629</v>
      </c>
      <c r="R9" s="1579"/>
      <c r="S9" s="1535"/>
      <c r="T9" s="1535" t="s">
        <v>12609</v>
      </c>
      <c r="U9" s="1536"/>
      <c r="V9" s="1537"/>
      <c r="W9" s="1538"/>
      <c r="X9" s="1539" t="s">
        <v>2243</v>
      </c>
      <c r="Y9" s="1539" t="s">
        <v>20</v>
      </c>
      <c r="Z9" s="1539" t="s">
        <v>20</v>
      </c>
      <c r="AA9" s="1539"/>
      <c r="AB9" s="1539" t="s">
        <v>12599</v>
      </c>
      <c r="AC9" s="1540" t="s">
        <v>12659</v>
      </c>
      <c r="AD9" s="1539"/>
      <c r="AE9" s="1539">
        <v>2.0</v>
      </c>
      <c r="AF9" s="1541">
        <v>45446.0</v>
      </c>
      <c r="AG9" s="1487" t="s">
        <v>12610</v>
      </c>
      <c r="AH9" s="1487"/>
      <c r="AI9" s="1539" t="s">
        <v>12632</v>
      </c>
      <c r="AJ9" s="1542"/>
      <c r="AK9" s="1542"/>
      <c r="AL9" s="1542" t="s">
        <v>12631</v>
      </c>
      <c r="AM9" s="1542"/>
      <c r="AN9" s="1580"/>
      <c r="AO9" s="1580"/>
      <c r="AP9" s="1580"/>
      <c r="AQ9" s="1580"/>
      <c r="AR9" s="1580"/>
      <c r="AS9" s="1580"/>
      <c r="AT9" s="1580"/>
    </row>
    <row r="10">
      <c r="A10" s="1467">
        <v>9.0</v>
      </c>
      <c r="B10" s="1581" t="b">
        <v>1</v>
      </c>
      <c r="C10" s="1581" t="b">
        <v>0</v>
      </c>
      <c r="D10" s="1582" t="s">
        <v>12552</v>
      </c>
      <c r="E10" s="1583" t="s">
        <v>12553</v>
      </c>
      <c r="F10" s="1472" t="s">
        <v>12603</v>
      </c>
      <c r="G10" s="1472"/>
      <c r="H10" s="1473"/>
      <c r="I10" s="1545"/>
      <c r="J10" s="1546" t="s">
        <v>2240</v>
      </c>
      <c r="K10" s="1476" t="s">
        <v>2240</v>
      </c>
      <c r="L10" s="1477" t="s">
        <v>2241</v>
      </c>
      <c r="M10" s="1478">
        <v>45434.0</v>
      </c>
      <c r="N10" s="1547" t="s">
        <v>12633</v>
      </c>
      <c r="O10" s="1479" t="s">
        <v>12634</v>
      </c>
      <c r="P10" s="1547" t="s">
        <v>12635</v>
      </c>
      <c r="Q10" s="1584" t="s">
        <v>12636</v>
      </c>
      <c r="R10" s="1482">
        <v>45435.0</v>
      </c>
      <c r="S10" s="1483" t="s">
        <v>12637</v>
      </c>
      <c r="T10" s="1483" t="s">
        <v>2259</v>
      </c>
      <c r="U10" s="1585" t="s">
        <v>12638</v>
      </c>
      <c r="V10" s="1586" t="s">
        <v>12633</v>
      </c>
      <c r="W10" s="1486"/>
      <c r="X10" s="1487" t="str">
        <f>IF(AND(V10&gt;0,W10&gt;0),"Done dev",IF(AND(V10&gt;0,W10=""),"Doing","Todo"))</f>
        <v>Doing</v>
      </c>
      <c r="Y10" s="1487" t="s">
        <v>20</v>
      </c>
      <c r="Z10" s="1487" t="s">
        <v>20</v>
      </c>
      <c r="AA10" s="1487"/>
      <c r="AB10" s="1587">
        <v>45357.0</v>
      </c>
      <c r="AC10" s="1488" t="s">
        <v>2245</v>
      </c>
      <c r="AD10" s="1487" t="s">
        <v>20</v>
      </c>
      <c r="AE10" s="1487">
        <v>2.0</v>
      </c>
      <c r="AF10" s="1486"/>
      <c r="AG10" s="1487" t="s">
        <v>12618</v>
      </c>
      <c r="AH10" s="1487"/>
      <c r="AI10" s="1487" t="str">
        <f t="shared" ref="AI10:AI14" si="3">IF(AND(AF10&gt;0,AG10&gt;0),"Done dev",IF(AND(AF10&gt;0,AG10=""),"Doing","Todo"))</f>
        <v>Todo</v>
      </c>
      <c r="AJ10" s="1588"/>
      <c r="AK10" s="1588"/>
      <c r="AL10" s="1588"/>
      <c r="AM10" s="1588"/>
      <c r="AN10" s="1589"/>
      <c r="AO10" s="1589"/>
      <c r="AQ10" s="1489"/>
      <c r="AR10" s="1489"/>
      <c r="AS10" s="1489"/>
      <c r="AT10" s="1489"/>
    </row>
    <row r="11">
      <c r="A11" s="1467">
        <v>10.0</v>
      </c>
      <c r="B11" s="1581" t="b">
        <v>1</v>
      </c>
      <c r="C11" s="1581" t="b">
        <v>0</v>
      </c>
      <c r="D11" s="1590" t="s">
        <v>12554</v>
      </c>
      <c r="E11" s="1583" t="s">
        <v>12555</v>
      </c>
      <c r="F11" s="1472" t="s">
        <v>12626</v>
      </c>
      <c r="G11" s="1472" t="s">
        <v>12618</v>
      </c>
      <c r="H11" s="1473">
        <v>45446.0</v>
      </c>
      <c r="I11" s="1545"/>
      <c r="J11" s="1546" t="s">
        <v>2240</v>
      </c>
      <c r="K11" s="1546" t="s">
        <v>2240</v>
      </c>
      <c r="L11" s="1591"/>
      <c r="M11" s="1478">
        <v>45448.0</v>
      </c>
      <c r="N11" s="1479"/>
      <c r="O11" s="1479" t="s">
        <v>12634</v>
      </c>
      <c r="P11" s="1547" t="s">
        <v>12639</v>
      </c>
      <c r="Q11" s="1496"/>
      <c r="R11" s="1482">
        <v>45435.0</v>
      </c>
      <c r="S11" s="1483"/>
      <c r="T11" s="1483" t="s">
        <v>12609</v>
      </c>
      <c r="U11" s="1484"/>
      <c r="V11" s="1497"/>
      <c r="W11" s="1486"/>
      <c r="X11" s="1487" t="s">
        <v>2243</v>
      </c>
      <c r="Y11" s="1487" t="s">
        <v>20</v>
      </c>
      <c r="Z11" s="1487" t="s">
        <v>20</v>
      </c>
      <c r="AA11" s="1487"/>
      <c r="AB11" s="1487" t="s">
        <v>12599</v>
      </c>
      <c r="AC11" s="1488"/>
      <c r="AD11" s="1487"/>
      <c r="AE11" s="1486"/>
      <c r="AF11" s="1486"/>
      <c r="AG11" s="1487" t="s">
        <v>12618</v>
      </c>
      <c r="AH11" s="1487"/>
      <c r="AI11" s="1487" t="str">
        <f t="shared" si="3"/>
        <v>Todo</v>
      </c>
      <c r="AJ11" s="1489"/>
      <c r="AK11" s="1489"/>
      <c r="AL11" s="1489"/>
      <c r="AM11" s="1489"/>
      <c r="AN11" s="1489"/>
      <c r="AO11" s="1489"/>
      <c r="AP11" s="1489"/>
      <c r="AQ11" s="1489"/>
      <c r="AR11" s="1489"/>
      <c r="AS11" s="1489"/>
      <c r="AT11" s="1489"/>
    </row>
    <row r="12">
      <c r="A12" s="1500">
        <v>11.0</v>
      </c>
      <c r="B12" s="1501" t="b">
        <v>0</v>
      </c>
      <c r="C12" s="1501" t="b">
        <v>0</v>
      </c>
      <c r="D12" s="1592" t="s">
        <v>427</v>
      </c>
      <c r="E12" s="1503" t="s">
        <v>428</v>
      </c>
      <c r="F12" s="1593" t="s">
        <v>12603</v>
      </c>
      <c r="G12" s="1504"/>
      <c r="H12" s="1473">
        <v>45448.0</v>
      </c>
      <c r="I12" s="1560"/>
      <c r="J12" s="1506"/>
      <c r="K12" s="1507" t="s">
        <v>2240</v>
      </c>
      <c r="L12" s="1508" t="s">
        <v>2241</v>
      </c>
      <c r="M12" s="1561">
        <v>45427.0</v>
      </c>
      <c r="N12" s="1594"/>
      <c r="O12" s="1594" t="s">
        <v>2235</v>
      </c>
      <c r="P12" s="1595" t="s">
        <v>12640</v>
      </c>
      <c r="Q12" s="1512">
        <v>45432.0</v>
      </c>
      <c r="R12" s="1514" t="s">
        <v>12614</v>
      </c>
      <c r="S12" s="1596" t="s">
        <v>13514</v>
      </c>
      <c r="T12" s="1514" t="s">
        <v>2259</v>
      </c>
      <c r="U12" s="1515" t="s">
        <v>12642</v>
      </c>
      <c r="V12" s="1565">
        <v>45435.0</v>
      </c>
      <c r="W12" s="1518" t="s">
        <v>12617</v>
      </c>
      <c r="X12" s="1518" t="str">
        <f t="shared" ref="X12:X14" si="4">IF(AND(V12&gt;0,W12&gt;0),"Done dev",IF(AND(V12&gt;0,W12=""),"Doing","Todo"))</f>
        <v>Done dev</v>
      </c>
      <c r="Y12" s="1518" t="s">
        <v>20</v>
      </c>
      <c r="Z12" s="1518" t="s">
        <v>20</v>
      </c>
      <c r="AA12" s="1518"/>
      <c r="AB12" s="1518" t="s">
        <v>12599</v>
      </c>
      <c r="AC12" s="1519" t="s">
        <v>2245</v>
      </c>
      <c r="AD12" s="1518" t="s">
        <v>20</v>
      </c>
      <c r="AE12" s="1518">
        <v>2.0</v>
      </c>
      <c r="AF12" s="1517">
        <v>45444.0</v>
      </c>
      <c r="AG12" s="1487" t="s">
        <v>12648</v>
      </c>
      <c r="AH12" s="1487"/>
      <c r="AI12" s="1518" t="str">
        <f t="shared" si="3"/>
        <v>Done dev</v>
      </c>
      <c r="AJ12" s="1567"/>
      <c r="AK12" s="1567"/>
      <c r="AL12" s="1567"/>
      <c r="AM12" s="1567"/>
      <c r="AN12" s="1597"/>
      <c r="AO12" s="1597"/>
      <c r="AP12" s="1597"/>
      <c r="AQ12" s="1597"/>
      <c r="AR12" s="1572"/>
      <c r="AS12" s="1572"/>
      <c r="AT12" s="1572"/>
    </row>
    <row r="13">
      <c r="A13" s="1500">
        <v>12.0</v>
      </c>
      <c r="B13" s="1501" t="b">
        <v>1</v>
      </c>
      <c r="C13" s="1501" t="b">
        <v>0</v>
      </c>
      <c r="D13" s="1592" t="s">
        <v>431</v>
      </c>
      <c r="E13" s="1503" t="s">
        <v>432</v>
      </c>
      <c r="F13" s="1593" t="s">
        <v>12603</v>
      </c>
      <c r="G13" s="1504"/>
      <c r="H13" s="1473">
        <v>45448.0</v>
      </c>
      <c r="I13" s="1560"/>
      <c r="J13" s="1506" t="s">
        <v>2240</v>
      </c>
      <c r="K13" s="1506" t="s">
        <v>2240</v>
      </c>
      <c r="L13" s="1508" t="s">
        <v>2241</v>
      </c>
      <c r="M13" s="1561">
        <v>45427.0</v>
      </c>
      <c r="N13" s="1598"/>
      <c r="O13" s="1598" t="s">
        <v>2235</v>
      </c>
      <c r="P13" s="1595" t="s">
        <v>12640</v>
      </c>
      <c r="Q13" s="1512">
        <v>45432.0</v>
      </c>
      <c r="R13" s="1514" t="s">
        <v>12614</v>
      </c>
      <c r="S13" s="1596" t="s">
        <v>13515</v>
      </c>
      <c r="T13" s="1514" t="s">
        <v>2259</v>
      </c>
      <c r="U13" s="1515" t="s">
        <v>12642</v>
      </c>
      <c r="V13" s="1565">
        <v>45435.0</v>
      </c>
      <c r="W13" s="1518" t="s">
        <v>12617</v>
      </c>
      <c r="X13" s="1518" t="str">
        <f t="shared" si="4"/>
        <v>Done dev</v>
      </c>
      <c r="Y13" s="1518" t="s">
        <v>20</v>
      </c>
      <c r="Z13" s="1518" t="s">
        <v>20</v>
      </c>
      <c r="AA13" s="1518"/>
      <c r="AB13" s="1518" t="s">
        <v>12599</v>
      </c>
      <c r="AC13" s="1519" t="s">
        <v>2245</v>
      </c>
      <c r="AD13" s="1518" t="s">
        <v>20</v>
      </c>
      <c r="AE13" s="1518">
        <v>1.0</v>
      </c>
      <c r="AF13" s="1517">
        <v>45444.0</v>
      </c>
      <c r="AG13" s="1487" t="s">
        <v>12648</v>
      </c>
      <c r="AH13" s="1487"/>
      <c r="AI13" s="1518" t="str">
        <f t="shared" si="3"/>
        <v>Done dev</v>
      </c>
      <c r="AJ13" s="1599"/>
      <c r="AK13" s="1599"/>
      <c r="AL13" s="1599"/>
      <c r="AM13" s="1599"/>
      <c r="AN13" s="1597"/>
      <c r="AO13" s="1597"/>
      <c r="AP13" s="1597"/>
      <c r="AQ13" s="1597"/>
      <c r="AR13" s="1600"/>
      <c r="AS13" s="1600"/>
      <c r="AT13" s="1600"/>
    </row>
    <row r="14">
      <c r="A14" s="1500">
        <v>13.0</v>
      </c>
      <c r="B14" s="1501" t="b">
        <v>1</v>
      </c>
      <c r="C14" s="1501" t="b">
        <v>0</v>
      </c>
      <c r="D14" s="1502" t="s">
        <v>12558</v>
      </c>
      <c r="E14" s="1559" t="s">
        <v>12559</v>
      </c>
      <c r="F14" s="1504" t="s">
        <v>12603</v>
      </c>
      <c r="G14" s="1504" t="s">
        <v>12596</v>
      </c>
      <c r="H14" s="1473">
        <v>45448.0</v>
      </c>
      <c r="I14" s="1560"/>
      <c r="J14" s="1506" t="s">
        <v>2240</v>
      </c>
      <c r="K14" s="1506" t="s">
        <v>2240</v>
      </c>
      <c r="L14" s="1508" t="s">
        <v>2241</v>
      </c>
      <c r="M14" s="1509">
        <v>45429.0</v>
      </c>
      <c r="N14" s="1594"/>
      <c r="O14" s="1594" t="s">
        <v>12619</v>
      </c>
      <c r="P14" s="1595" t="s">
        <v>12644</v>
      </c>
      <c r="Q14" s="1512">
        <v>45432.0</v>
      </c>
      <c r="R14" s="1513" t="s">
        <v>12614</v>
      </c>
      <c r="S14" s="1596" t="s">
        <v>12645</v>
      </c>
      <c r="T14" s="1514" t="s">
        <v>2259</v>
      </c>
      <c r="U14" s="1515" t="s">
        <v>12646</v>
      </c>
      <c r="V14" s="1516" t="s">
        <v>12647</v>
      </c>
      <c r="W14" s="1517">
        <v>45434.0</v>
      </c>
      <c r="X14" s="1518" t="str">
        <f t="shared" si="4"/>
        <v>Done dev</v>
      </c>
      <c r="Y14" s="1518" t="s">
        <v>20</v>
      </c>
      <c r="Z14" s="1518" t="s">
        <v>20</v>
      </c>
      <c r="AA14" s="1518"/>
      <c r="AB14" s="1518" t="s">
        <v>12599</v>
      </c>
      <c r="AC14" s="1519" t="s">
        <v>2245</v>
      </c>
      <c r="AD14" s="1518" t="s">
        <v>20</v>
      </c>
      <c r="AE14" s="1518">
        <v>2.0</v>
      </c>
      <c r="AF14" s="1601">
        <v>45297.0</v>
      </c>
      <c r="AG14" s="1487" t="s">
        <v>12618</v>
      </c>
      <c r="AH14" s="1476" t="s">
        <v>2240</v>
      </c>
      <c r="AI14" s="1518" t="str">
        <f t="shared" si="3"/>
        <v>Done dev</v>
      </c>
      <c r="AJ14" s="1567"/>
      <c r="AK14" s="1567"/>
      <c r="AL14" s="1567"/>
      <c r="AM14" s="1567"/>
      <c r="AN14" s="1597"/>
      <c r="AO14" s="1597"/>
      <c r="AP14" s="1597"/>
      <c r="AQ14" s="1597"/>
      <c r="AR14" s="1572"/>
      <c r="AS14" s="1572"/>
      <c r="AT14" s="1572"/>
    </row>
    <row r="15">
      <c r="A15" s="1522">
        <v>14.0</v>
      </c>
      <c r="B15" s="1602" t="b">
        <v>0</v>
      </c>
      <c r="C15" s="1602" t="b">
        <v>0</v>
      </c>
      <c r="D15" s="1573" t="s">
        <v>12560</v>
      </c>
      <c r="E15" s="1603" t="s">
        <v>12561</v>
      </c>
      <c r="F15" s="1526" t="s">
        <v>12648</v>
      </c>
      <c r="G15" s="1526"/>
      <c r="H15" s="1473"/>
      <c r="I15" s="1575"/>
      <c r="J15" s="1573"/>
      <c r="K15" s="1604" t="s">
        <v>2240</v>
      </c>
      <c r="L15" s="1529" t="s">
        <v>2241</v>
      </c>
      <c r="M15" s="1530"/>
      <c r="N15" s="1605"/>
      <c r="O15" s="1605" t="s">
        <v>12619</v>
      </c>
      <c r="P15" s="1606" t="s">
        <v>12649</v>
      </c>
      <c r="Q15" s="1533"/>
      <c r="R15" s="1535" t="s">
        <v>12614</v>
      </c>
      <c r="S15" s="1606" t="s">
        <v>12649</v>
      </c>
      <c r="T15" s="1535" t="s">
        <v>12609</v>
      </c>
      <c r="U15" s="1536"/>
      <c r="V15" s="1537"/>
      <c r="W15" s="1538"/>
      <c r="X15" s="1539" t="s">
        <v>2243</v>
      </c>
      <c r="Y15" s="1539" t="s">
        <v>20</v>
      </c>
      <c r="Z15" s="1539" t="s">
        <v>20</v>
      </c>
      <c r="AA15" s="1539"/>
      <c r="AB15" s="1539" t="s">
        <v>12599</v>
      </c>
      <c r="AC15" s="1540" t="s">
        <v>2245</v>
      </c>
      <c r="AD15" s="1539" t="s">
        <v>20</v>
      </c>
      <c r="AE15" s="1538"/>
      <c r="AF15" s="1541">
        <v>45446.0</v>
      </c>
      <c r="AG15" s="1487" t="s">
        <v>12648</v>
      </c>
      <c r="AH15" s="1487"/>
      <c r="AI15" s="1539" t="s">
        <v>20</v>
      </c>
      <c r="AJ15" s="1607"/>
      <c r="AK15" s="1607"/>
      <c r="AL15" s="1607"/>
      <c r="AM15" s="1607"/>
      <c r="AN15" s="1608"/>
      <c r="AO15" s="1608"/>
      <c r="AP15" s="1608"/>
      <c r="AQ15" s="1608"/>
      <c r="AR15" s="1580"/>
      <c r="AS15" s="1580"/>
      <c r="AT15" s="1580"/>
    </row>
    <row r="16">
      <c r="A16" s="1467">
        <v>15.0</v>
      </c>
      <c r="B16" s="1468" t="b">
        <v>0</v>
      </c>
      <c r="C16" s="1468" t="b">
        <v>0</v>
      </c>
      <c r="D16" s="1558" t="s">
        <v>12564</v>
      </c>
      <c r="E16" s="1609" t="s">
        <v>12565</v>
      </c>
      <c r="F16" s="1471" t="s">
        <v>12595</v>
      </c>
      <c r="G16" s="1472" t="s">
        <v>12618</v>
      </c>
      <c r="H16" s="1473">
        <v>45448.0</v>
      </c>
      <c r="I16" s="1545"/>
      <c r="J16" s="1546" t="s">
        <v>2240</v>
      </c>
      <c r="K16" s="1546" t="s">
        <v>2240</v>
      </c>
      <c r="L16" s="1477" t="s">
        <v>2241</v>
      </c>
      <c r="M16" s="1478">
        <v>45448.0</v>
      </c>
      <c r="N16" s="1479"/>
      <c r="O16" s="1479" t="s">
        <v>12650</v>
      </c>
      <c r="P16" s="1480" t="s">
        <v>12651</v>
      </c>
      <c r="Q16" s="1481">
        <v>45425.0</v>
      </c>
      <c r="R16" s="1482" t="s">
        <v>12614</v>
      </c>
      <c r="S16" s="1483"/>
      <c r="T16" s="1483" t="s">
        <v>2250</v>
      </c>
      <c r="U16" s="1484"/>
      <c r="V16" s="1550">
        <v>45425.0</v>
      </c>
      <c r="W16" s="1486"/>
      <c r="X16" s="1487" t="s">
        <v>2243</v>
      </c>
      <c r="Y16" s="1487" t="s">
        <v>20</v>
      </c>
      <c r="Z16" s="1487" t="s">
        <v>20</v>
      </c>
      <c r="AA16" s="1487"/>
      <c r="AB16" s="1487" t="s">
        <v>12599</v>
      </c>
      <c r="AC16" s="1488" t="s">
        <v>2245</v>
      </c>
      <c r="AD16" s="1487" t="s">
        <v>20</v>
      </c>
      <c r="AE16" s="1487">
        <v>4.0</v>
      </c>
      <c r="AF16" s="1473">
        <v>45444.0</v>
      </c>
      <c r="AG16" s="1487" t="s">
        <v>12618</v>
      </c>
      <c r="AH16" s="1487"/>
      <c r="AI16" s="1487" t="str">
        <f>IF(AND(AF16&gt;0,AG16&gt;0),"Done dev",IF(AND(AF16&gt;0,AG16=""),"Doing","Todo"))</f>
        <v>Done dev</v>
      </c>
      <c r="AJ16" s="1498"/>
      <c r="AK16" s="1498"/>
      <c r="AL16" s="1498"/>
      <c r="AM16" s="1498"/>
      <c r="AN16" s="1610"/>
      <c r="AO16" s="1611" t="s">
        <v>12595</v>
      </c>
      <c r="AP16" s="1612">
        <f>COUNTIF(F:F,"Mới")</f>
        <v>7</v>
      </c>
      <c r="AQ16" s="1489"/>
      <c r="AR16" s="1489"/>
      <c r="AS16" s="1499"/>
      <c r="AT16" s="1499"/>
    </row>
    <row r="17">
      <c r="A17" s="1467">
        <v>16.0</v>
      </c>
      <c r="B17" s="1468" t="b">
        <v>1</v>
      </c>
      <c r="C17" s="1468" t="b">
        <v>0</v>
      </c>
      <c r="D17" s="1469" t="s">
        <v>12566</v>
      </c>
      <c r="E17" s="1544" t="s">
        <v>12567</v>
      </c>
      <c r="F17" s="1471" t="s">
        <v>2243</v>
      </c>
      <c r="G17" s="1472" t="s">
        <v>12618</v>
      </c>
      <c r="H17" s="1473">
        <v>45448.0</v>
      </c>
      <c r="I17" s="1545"/>
      <c r="J17" s="1546" t="s">
        <v>2240</v>
      </c>
      <c r="K17" s="1546" t="s">
        <v>2240</v>
      </c>
      <c r="L17" s="1477" t="s">
        <v>2241</v>
      </c>
      <c r="M17" s="1478">
        <v>45447.0</v>
      </c>
      <c r="N17" s="1613"/>
      <c r="O17" s="1613" t="s">
        <v>12652</v>
      </c>
      <c r="P17" s="1612"/>
      <c r="Q17" s="1496"/>
      <c r="R17" s="1483" t="s">
        <v>12614</v>
      </c>
      <c r="S17" s="1483"/>
      <c r="T17" s="1483" t="s">
        <v>2250</v>
      </c>
      <c r="U17" s="1484"/>
      <c r="V17" s="1497"/>
      <c r="W17" s="1486"/>
      <c r="X17" s="1487" t="s">
        <v>2243</v>
      </c>
      <c r="Y17" s="1487" t="s">
        <v>20</v>
      </c>
      <c r="Z17" s="1487" t="s">
        <v>20</v>
      </c>
      <c r="AA17" s="1487"/>
      <c r="AB17" s="1487" t="s">
        <v>12599</v>
      </c>
      <c r="AC17" s="1488" t="s">
        <v>2245</v>
      </c>
      <c r="AD17" s="1487" t="s">
        <v>20</v>
      </c>
      <c r="AE17" s="1487">
        <v>2.0</v>
      </c>
      <c r="AF17" s="1473">
        <v>45444.0</v>
      </c>
      <c r="AG17" s="1487" t="s">
        <v>12618</v>
      </c>
      <c r="AH17" s="1487"/>
      <c r="AI17" s="1487" t="s">
        <v>12653</v>
      </c>
      <c r="AJ17" s="1498"/>
      <c r="AK17" s="1498"/>
      <c r="AL17" s="1498"/>
      <c r="AM17" s="1498"/>
      <c r="AN17" s="1498"/>
      <c r="AO17" s="1498"/>
      <c r="AP17" s="1498"/>
      <c r="AQ17" s="1498"/>
      <c r="AR17" s="1499"/>
      <c r="AS17" s="1499"/>
      <c r="AT17" s="1499"/>
    </row>
    <row r="18">
      <c r="A18" s="1467">
        <v>17.0</v>
      </c>
      <c r="B18" s="1468" t="b">
        <v>1</v>
      </c>
      <c r="C18" s="1468" t="b">
        <v>0</v>
      </c>
      <c r="D18" s="1469" t="s">
        <v>12568</v>
      </c>
      <c r="E18" s="1544" t="s">
        <v>413</v>
      </c>
      <c r="F18" s="1471" t="s">
        <v>12648</v>
      </c>
      <c r="G18" s="1472"/>
      <c r="H18" s="1473"/>
      <c r="I18" s="1545"/>
      <c r="J18" s="1546" t="s">
        <v>2240</v>
      </c>
      <c r="K18" s="1476" t="s">
        <v>2240</v>
      </c>
      <c r="L18" s="1477" t="s">
        <v>2241</v>
      </c>
      <c r="M18" s="1478"/>
      <c r="N18" s="1479"/>
      <c r="O18" s="1479" t="s">
        <v>12654</v>
      </c>
      <c r="P18" s="1547" t="s">
        <v>12655</v>
      </c>
      <c r="Q18" s="1496"/>
      <c r="R18" s="1483" t="s">
        <v>12614</v>
      </c>
      <c r="S18" s="1483"/>
      <c r="T18" s="1483" t="s">
        <v>12609</v>
      </c>
      <c r="U18" s="1614" t="s">
        <v>12656</v>
      </c>
      <c r="V18" s="1473">
        <v>45442.0</v>
      </c>
      <c r="W18" s="1486"/>
      <c r="X18" s="1487" t="s">
        <v>2243</v>
      </c>
      <c r="Y18" s="1487" t="s">
        <v>20</v>
      </c>
      <c r="Z18" s="1487" t="s">
        <v>20</v>
      </c>
      <c r="AA18" s="1487"/>
      <c r="AB18" s="1487" t="s">
        <v>12599</v>
      </c>
      <c r="AC18" s="1488"/>
      <c r="AD18" s="1487" t="s">
        <v>20</v>
      </c>
      <c r="AE18" s="1486"/>
      <c r="AF18" s="1473">
        <v>45446.0</v>
      </c>
      <c r="AG18" s="1487" t="s">
        <v>12648</v>
      </c>
      <c r="AH18" s="1487"/>
      <c r="AI18" s="1487" t="s">
        <v>20</v>
      </c>
      <c r="AJ18" s="1465"/>
      <c r="AK18" s="1465"/>
      <c r="AL18" s="1465"/>
      <c r="AM18" s="1465"/>
      <c r="AN18" s="1490"/>
      <c r="AO18" s="1490"/>
      <c r="AP18" s="1490"/>
      <c r="AQ18" s="1490"/>
      <c r="AR18" s="1466"/>
      <c r="AS18" s="1466"/>
      <c r="AT18" s="1466"/>
    </row>
    <row r="19">
      <c r="A19" s="1467">
        <v>18.0</v>
      </c>
      <c r="B19" s="1468" t="b">
        <v>1</v>
      </c>
      <c r="C19" s="1468" t="b">
        <v>0</v>
      </c>
      <c r="D19" s="1491" t="s">
        <v>382</v>
      </c>
      <c r="E19" s="1544" t="s">
        <v>383</v>
      </c>
      <c r="F19" s="1472" t="s">
        <v>12595</v>
      </c>
      <c r="G19" s="1472"/>
      <c r="H19" s="1473"/>
      <c r="I19" s="1545"/>
      <c r="J19" s="1546" t="s">
        <v>2240</v>
      </c>
      <c r="K19" s="1546" t="s">
        <v>2240</v>
      </c>
      <c r="L19" s="1477" t="s">
        <v>2241</v>
      </c>
      <c r="M19" s="1478"/>
      <c r="N19" s="1479"/>
      <c r="O19" s="1479" t="s">
        <v>12654</v>
      </c>
      <c r="P19" s="1615" t="s">
        <v>12657</v>
      </c>
      <c r="Q19" s="1481">
        <v>45425.0</v>
      </c>
      <c r="R19" s="1482" t="s">
        <v>12614</v>
      </c>
      <c r="S19" s="1483"/>
      <c r="T19" s="1483" t="s">
        <v>2259</v>
      </c>
      <c r="U19" s="1484"/>
      <c r="V19" s="1467"/>
      <c r="W19" s="1486"/>
      <c r="X19" s="1487" t="s">
        <v>2243</v>
      </c>
      <c r="Y19" s="1487" t="s">
        <v>20</v>
      </c>
      <c r="Z19" s="1487" t="s">
        <v>20</v>
      </c>
      <c r="AA19" s="1487"/>
      <c r="AB19" s="1487" t="s">
        <v>12599</v>
      </c>
      <c r="AC19" s="1488"/>
      <c r="AD19" s="1487" t="s">
        <v>20</v>
      </c>
      <c r="AE19" s="1487"/>
      <c r="AF19" s="1487"/>
      <c r="AG19" s="1487" t="s">
        <v>13516</v>
      </c>
      <c r="AH19" s="1487"/>
      <c r="AI19" s="1487" t="str">
        <f t="shared" ref="AI19:AI20" si="5">IF(AND(AF19&gt;0,AG19&gt;0),"Done dev",IF(AND(AF19&gt;0,AG19=""),"Doing","Todo"))</f>
        <v>Todo</v>
      </c>
      <c r="AJ19" s="1498"/>
      <c r="AK19" s="1498"/>
      <c r="AL19" s="1498"/>
      <c r="AM19" s="1498"/>
      <c r="AN19" s="1610"/>
      <c r="AO19" s="1611" t="s">
        <v>12648</v>
      </c>
      <c r="AP19" s="1612">
        <f>COUNTIF(F:F,"Đã nghiệm thu")</f>
        <v>4</v>
      </c>
      <c r="AQ19" s="1489"/>
      <c r="AR19" s="1589"/>
      <c r="AS19" s="1499"/>
      <c r="AT19" s="1499"/>
    </row>
    <row r="20">
      <c r="A20" s="1467">
        <v>19.0</v>
      </c>
      <c r="B20" s="1468" t="b">
        <v>0</v>
      </c>
      <c r="C20" s="1468" t="b">
        <v>0</v>
      </c>
      <c r="D20" s="1582" t="s">
        <v>386</v>
      </c>
      <c r="E20" s="1544" t="s">
        <v>393</v>
      </c>
      <c r="F20" s="1472" t="s">
        <v>2243</v>
      </c>
      <c r="G20" s="1472"/>
      <c r="H20" s="1473">
        <v>45448.0</v>
      </c>
      <c r="I20" s="1545"/>
      <c r="J20" s="1546"/>
      <c r="K20" s="1476" t="s">
        <v>2240</v>
      </c>
      <c r="L20" s="1477" t="s">
        <v>2241</v>
      </c>
      <c r="M20" s="1478"/>
      <c r="N20" s="1556"/>
      <c r="O20" s="1556" t="s">
        <v>12654</v>
      </c>
      <c r="P20" s="1557" t="s">
        <v>12658</v>
      </c>
      <c r="Q20" s="1496"/>
      <c r="R20" s="1483" t="s">
        <v>12614</v>
      </c>
      <c r="S20" s="1483"/>
      <c r="T20" s="1483" t="s">
        <v>2250</v>
      </c>
      <c r="U20" s="1484"/>
      <c r="V20" s="1497"/>
      <c r="W20" s="1486"/>
      <c r="X20" s="1487" t="s">
        <v>2243</v>
      </c>
      <c r="Y20" s="1487" t="s">
        <v>20</v>
      </c>
      <c r="Z20" s="1487" t="s">
        <v>20</v>
      </c>
      <c r="AA20" s="1487"/>
      <c r="AB20" s="1487" t="s">
        <v>12599</v>
      </c>
      <c r="AC20" s="1488" t="s">
        <v>2245</v>
      </c>
      <c r="AD20" s="1487" t="s">
        <v>20</v>
      </c>
      <c r="AE20" s="1487">
        <v>2.0</v>
      </c>
      <c r="AF20" s="1473">
        <v>45445.0</v>
      </c>
      <c r="AG20" s="1487" t="s">
        <v>12618</v>
      </c>
      <c r="AH20" s="1486"/>
      <c r="AI20" s="1487" t="str">
        <f t="shared" si="5"/>
        <v>Done dev</v>
      </c>
      <c r="AJ20" s="1465"/>
      <c r="AK20" s="1465"/>
      <c r="AL20" s="1465"/>
      <c r="AM20" s="1465"/>
      <c r="AN20" s="1466"/>
      <c r="AO20" s="1466"/>
      <c r="AP20" s="1466"/>
      <c r="AQ20" s="1466"/>
      <c r="AR20" s="1466"/>
      <c r="AS20" s="1466"/>
      <c r="AT20" s="1466"/>
    </row>
    <row r="21">
      <c r="A21" s="1500">
        <v>20.0</v>
      </c>
      <c r="B21" s="1501" t="b">
        <v>1</v>
      </c>
      <c r="C21" s="1501" t="b">
        <v>0</v>
      </c>
      <c r="D21" s="1592" t="s">
        <v>389</v>
      </c>
      <c r="E21" s="1503" t="s">
        <v>390</v>
      </c>
      <c r="F21" s="1593" t="s">
        <v>2243</v>
      </c>
      <c r="G21" s="1504"/>
      <c r="H21" s="1473">
        <v>45448.0</v>
      </c>
      <c r="I21" s="1616"/>
      <c r="J21" s="1592"/>
      <c r="K21" s="1507" t="s">
        <v>2240</v>
      </c>
      <c r="L21" s="1508" t="s">
        <v>2241</v>
      </c>
      <c r="M21" s="1561"/>
      <c r="N21" s="1510"/>
      <c r="O21" s="1510" t="s">
        <v>12619</v>
      </c>
      <c r="P21" s="1511"/>
      <c r="Q21" s="1617"/>
      <c r="R21" s="1514" t="s">
        <v>12614</v>
      </c>
      <c r="S21" s="1514"/>
      <c r="T21" s="1514" t="s">
        <v>2259</v>
      </c>
      <c r="U21" s="1564"/>
      <c r="V21" s="1618"/>
      <c r="W21" s="1566"/>
      <c r="X21" s="1518" t="s">
        <v>2243</v>
      </c>
      <c r="Y21" s="1518" t="s">
        <v>20</v>
      </c>
      <c r="Z21" s="1518" t="s">
        <v>20</v>
      </c>
      <c r="AA21" s="1518"/>
      <c r="AB21" s="1518" t="s">
        <v>12599</v>
      </c>
      <c r="AC21" s="1519" t="s">
        <v>12659</v>
      </c>
      <c r="AD21" s="1518" t="s">
        <v>20</v>
      </c>
      <c r="AE21" s="1518">
        <v>2.0</v>
      </c>
      <c r="AF21" s="1517">
        <v>45444.0</v>
      </c>
      <c r="AG21" s="1487" t="s">
        <v>12618</v>
      </c>
      <c r="AH21" s="1476" t="s">
        <v>2240</v>
      </c>
      <c r="AI21" s="1518" t="s">
        <v>12632</v>
      </c>
      <c r="AJ21" s="1520"/>
      <c r="AK21" s="1520"/>
      <c r="AL21" s="1520"/>
      <c r="AM21" s="1520"/>
      <c r="AN21" s="1619"/>
      <c r="AO21" s="1619"/>
      <c r="AP21" s="1619"/>
      <c r="AQ21" s="1619"/>
      <c r="AR21" s="1620"/>
      <c r="AS21" s="1620"/>
      <c r="AT21" s="1620"/>
    </row>
    <row r="22">
      <c r="A22" s="1500">
        <v>21.0</v>
      </c>
      <c r="B22" s="1501" t="b">
        <v>1</v>
      </c>
      <c r="C22" s="1501" t="b">
        <v>0</v>
      </c>
      <c r="D22" s="1592" t="s">
        <v>392</v>
      </c>
      <c r="E22" s="1503" t="s">
        <v>387</v>
      </c>
      <c r="F22" s="1593" t="s">
        <v>2243</v>
      </c>
      <c r="G22" s="1504"/>
      <c r="H22" s="1473">
        <v>45448.0</v>
      </c>
      <c r="I22" s="1616"/>
      <c r="J22" s="1592"/>
      <c r="K22" s="1507" t="s">
        <v>2240</v>
      </c>
      <c r="L22" s="1508" t="s">
        <v>2241</v>
      </c>
      <c r="M22" s="1561"/>
      <c r="N22" s="1510"/>
      <c r="O22" s="1510" t="s">
        <v>12619</v>
      </c>
      <c r="P22" s="1511" t="s">
        <v>12660</v>
      </c>
      <c r="Q22" s="1617"/>
      <c r="R22" s="1514" t="s">
        <v>12614</v>
      </c>
      <c r="S22" s="1514"/>
      <c r="T22" s="1514" t="s">
        <v>2259</v>
      </c>
      <c r="U22" s="1564"/>
      <c r="V22" s="1618"/>
      <c r="W22" s="1566"/>
      <c r="X22" s="1518" t="s">
        <v>2243</v>
      </c>
      <c r="Y22" s="1518" t="s">
        <v>20</v>
      </c>
      <c r="Z22" s="1518" t="s">
        <v>20</v>
      </c>
      <c r="AA22" s="1518"/>
      <c r="AB22" s="1518" t="s">
        <v>12599</v>
      </c>
      <c r="AC22" s="1519" t="s">
        <v>2245</v>
      </c>
      <c r="AD22" s="1518" t="s">
        <v>20</v>
      </c>
      <c r="AE22" s="1518">
        <v>2.0</v>
      </c>
      <c r="AF22" s="1517">
        <v>45445.0</v>
      </c>
      <c r="AG22" s="1487" t="s">
        <v>12618</v>
      </c>
      <c r="AH22" s="1487"/>
      <c r="AI22" s="1518" t="str">
        <f t="shared" ref="AI22:AI31" si="6">IF(AND(AF22&gt;0,AG22&gt;0),"Done dev",IF(AND(AF22&gt;0,AG22=""),"Doing","Todo"))</f>
        <v>Done dev</v>
      </c>
      <c r="AJ22" s="1520"/>
      <c r="AK22" s="1520"/>
      <c r="AL22" s="1520"/>
      <c r="AM22" s="1520"/>
      <c r="AN22" s="1619"/>
      <c r="AO22" s="1619"/>
      <c r="AP22" s="1619"/>
      <c r="AQ22" s="1619"/>
      <c r="AR22" s="1620"/>
      <c r="AS22" s="1620"/>
      <c r="AT22" s="1620"/>
    </row>
    <row r="23">
      <c r="A23" s="1467">
        <v>22.0</v>
      </c>
      <c r="B23" s="1468" t="b">
        <v>1</v>
      </c>
      <c r="C23" s="1468" t="b">
        <v>0</v>
      </c>
      <c r="D23" s="1469" t="s">
        <v>396</v>
      </c>
      <c r="E23" s="1544" t="s">
        <v>397</v>
      </c>
      <c r="F23" s="1471" t="s">
        <v>2243</v>
      </c>
      <c r="G23" s="1472"/>
      <c r="H23" s="1473">
        <v>45448.0</v>
      </c>
      <c r="I23" s="1621"/>
      <c r="J23" s="1469"/>
      <c r="K23" s="1476" t="s">
        <v>2240</v>
      </c>
      <c r="L23" s="1477" t="s">
        <v>2241</v>
      </c>
      <c r="M23" s="1478"/>
      <c r="N23" s="1556"/>
      <c r="O23" s="1556" t="s">
        <v>12661</v>
      </c>
      <c r="P23" s="1557" t="s">
        <v>12662</v>
      </c>
      <c r="Q23" s="1496"/>
      <c r="R23" s="1483" t="s">
        <v>12614</v>
      </c>
      <c r="S23" s="1483"/>
      <c r="T23" s="1483" t="s">
        <v>2250</v>
      </c>
      <c r="U23" s="1484"/>
      <c r="V23" s="1497"/>
      <c r="W23" s="1486"/>
      <c r="X23" s="1487" t="s">
        <v>2243</v>
      </c>
      <c r="Y23" s="1487" t="s">
        <v>20</v>
      </c>
      <c r="Z23" s="1487" t="s">
        <v>20</v>
      </c>
      <c r="AA23" s="1487"/>
      <c r="AB23" s="1487" t="s">
        <v>12599</v>
      </c>
      <c r="AC23" s="1488" t="s">
        <v>2245</v>
      </c>
      <c r="AD23" s="1487" t="s">
        <v>20</v>
      </c>
      <c r="AE23" s="1487">
        <v>4.0</v>
      </c>
      <c r="AF23" s="1473">
        <v>45445.0</v>
      </c>
      <c r="AG23" s="1487" t="s">
        <v>12618</v>
      </c>
      <c r="AH23" s="1487"/>
      <c r="AI23" s="1487" t="str">
        <f t="shared" si="6"/>
        <v>Done dev</v>
      </c>
      <c r="AJ23" s="1465"/>
      <c r="AK23" s="1465"/>
      <c r="AL23" s="1465"/>
      <c r="AM23" s="1465"/>
      <c r="AN23" s="1490"/>
      <c r="AO23" s="1490"/>
      <c r="AP23" s="1490"/>
      <c r="AQ23" s="1490"/>
      <c r="AR23" s="1499"/>
      <c r="AS23" s="1499"/>
      <c r="AT23" s="1499"/>
    </row>
    <row r="24">
      <c r="A24" s="1467">
        <v>23.0</v>
      </c>
      <c r="B24" s="1468" t="b">
        <v>1</v>
      </c>
      <c r="C24" s="1468" t="b">
        <v>1</v>
      </c>
      <c r="D24" s="1469" t="s">
        <v>418</v>
      </c>
      <c r="E24" s="1470" t="s">
        <v>419</v>
      </c>
      <c r="F24" s="1471" t="s">
        <v>12595</v>
      </c>
      <c r="G24" s="1472"/>
      <c r="H24" s="1473"/>
      <c r="I24" s="1474"/>
      <c r="J24" s="1476" t="s">
        <v>2240</v>
      </c>
      <c r="K24" s="1476" t="s">
        <v>2240</v>
      </c>
      <c r="L24" s="1477" t="s">
        <v>2241</v>
      </c>
      <c r="M24" s="1478"/>
      <c r="N24" s="1479"/>
      <c r="O24" s="1479" t="s">
        <v>12619</v>
      </c>
      <c r="P24" s="1480" t="s">
        <v>12663</v>
      </c>
      <c r="Q24" s="1584" t="s">
        <v>12633</v>
      </c>
      <c r="R24" s="1482" t="s">
        <v>12614</v>
      </c>
      <c r="S24" s="1622"/>
      <c r="T24" s="1483" t="s">
        <v>2250</v>
      </c>
      <c r="U24" s="1585" t="s">
        <v>12664</v>
      </c>
      <c r="V24" s="1586" t="s">
        <v>12665</v>
      </c>
      <c r="W24" s="1486"/>
      <c r="X24" s="1487" t="str">
        <f t="shared" ref="X24:X28" si="7">IF(AND(V24&gt;0,W24&gt;0),"Done dev",IF(AND(V24&gt;0,W24=""),"Doing","Todo"))</f>
        <v>Doing</v>
      </c>
      <c r="Y24" s="1487" t="s">
        <v>20</v>
      </c>
      <c r="Z24" s="1487" t="s">
        <v>20</v>
      </c>
      <c r="AA24" s="1487"/>
      <c r="AB24" s="1587">
        <v>45388.0</v>
      </c>
      <c r="AC24" s="1488" t="s">
        <v>2245</v>
      </c>
      <c r="AD24" s="1487" t="s">
        <v>20</v>
      </c>
      <c r="AE24" s="1487">
        <v>4.0</v>
      </c>
      <c r="AF24" s="1486"/>
      <c r="AG24" s="1487" t="s">
        <v>12618</v>
      </c>
      <c r="AH24" s="1487"/>
      <c r="AI24" s="1487" t="str">
        <f t="shared" si="6"/>
        <v>Todo</v>
      </c>
      <c r="AJ24" s="1465"/>
      <c r="AK24" s="1465"/>
      <c r="AL24" s="1465"/>
      <c r="AM24" s="1465"/>
      <c r="AN24" s="1610"/>
      <c r="AO24" s="1611" t="s">
        <v>12603</v>
      </c>
      <c r="AP24" s="1612">
        <f>COUNTIF(F:F,"Cần sửa")</f>
        <v>11</v>
      </c>
      <c r="AQ24" s="1589" t="s">
        <v>13517</v>
      </c>
      <c r="AS24" s="1466"/>
      <c r="AT24" s="1466"/>
    </row>
    <row r="25">
      <c r="A25" s="1500">
        <v>24.0</v>
      </c>
      <c r="B25" s="1501" t="b">
        <v>0</v>
      </c>
      <c r="C25" s="1501" t="b">
        <v>0</v>
      </c>
      <c r="D25" s="1623" t="s">
        <v>12571</v>
      </c>
      <c r="E25" s="1559" t="s">
        <v>12572</v>
      </c>
      <c r="F25" s="1504" t="s">
        <v>12603</v>
      </c>
      <c r="G25" s="1504"/>
      <c r="H25" s="1473"/>
      <c r="I25" s="1624" t="s">
        <v>13518</v>
      </c>
      <c r="J25" s="1502"/>
      <c r="K25" s="1507" t="s">
        <v>2240</v>
      </c>
      <c r="L25" s="1508" t="s">
        <v>2241</v>
      </c>
      <c r="M25" s="1561">
        <v>45432.0</v>
      </c>
      <c r="N25" s="1625" t="s">
        <v>12666</v>
      </c>
      <c r="O25" s="1562" t="s">
        <v>12619</v>
      </c>
      <c r="P25" s="1625" t="s">
        <v>12667</v>
      </c>
      <c r="Q25" s="1512">
        <v>45432.0</v>
      </c>
      <c r="R25" s="1514" t="s">
        <v>12614</v>
      </c>
      <c r="S25" s="1596" t="s">
        <v>12668</v>
      </c>
      <c r="T25" s="1514" t="s">
        <v>12609</v>
      </c>
      <c r="U25" s="1519" t="s">
        <v>12578</v>
      </c>
      <c r="V25" s="1516" t="s">
        <v>12669</v>
      </c>
      <c r="W25" s="1518" t="s">
        <v>12617</v>
      </c>
      <c r="X25" s="1518" t="str">
        <f t="shared" si="7"/>
        <v>Done dev</v>
      </c>
      <c r="Y25" s="1518" t="s">
        <v>20</v>
      </c>
      <c r="Z25" s="1518" t="s">
        <v>20</v>
      </c>
      <c r="AA25" s="1518"/>
      <c r="AB25" s="1518" t="s">
        <v>12599</v>
      </c>
      <c r="AC25" s="1519" t="s">
        <v>12545</v>
      </c>
      <c r="AD25" s="1518" t="s">
        <v>20</v>
      </c>
      <c r="AE25" s="1518">
        <v>2.0</v>
      </c>
      <c r="AF25" s="1517">
        <v>45446.0</v>
      </c>
      <c r="AG25" s="1487" t="s">
        <v>12618</v>
      </c>
      <c r="AH25" s="1487"/>
      <c r="AI25" s="1518" t="str">
        <f t="shared" si="6"/>
        <v>Done dev</v>
      </c>
      <c r="AJ25" s="1567"/>
      <c r="AK25" s="1567"/>
      <c r="AL25" s="1567"/>
      <c r="AM25" s="1567"/>
      <c r="AN25" s="1597"/>
      <c r="AO25" s="1597"/>
      <c r="AP25" s="1597"/>
      <c r="AQ25" s="1597"/>
      <c r="AR25" s="1572"/>
      <c r="AS25" s="1572"/>
      <c r="AT25" s="1572"/>
    </row>
    <row r="26">
      <c r="A26" s="1522">
        <v>25.0</v>
      </c>
      <c r="B26" s="1602" t="b">
        <v>1</v>
      </c>
      <c r="C26" s="1602" t="b">
        <v>0</v>
      </c>
      <c r="D26" s="1573" t="s">
        <v>12573</v>
      </c>
      <c r="E26" s="1603" t="s">
        <v>12574</v>
      </c>
      <c r="F26" s="1526" t="s">
        <v>12626</v>
      </c>
      <c r="G26" s="1526"/>
      <c r="H26" s="1473"/>
      <c r="I26" s="1626"/>
      <c r="J26" s="1577" t="s">
        <v>2240</v>
      </c>
      <c r="K26" s="1577" t="s">
        <v>2240</v>
      </c>
      <c r="L26" s="1529" t="s">
        <v>2241</v>
      </c>
      <c r="M26" s="1530">
        <v>45432.0</v>
      </c>
      <c r="N26" s="1606" t="s">
        <v>12666</v>
      </c>
      <c r="O26" s="1605" t="s">
        <v>12619</v>
      </c>
      <c r="P26" s="1606" t="s">
        <v>12670</v>
      </c>
      <c r="Q26" s="1627">
        <v>45432.0</v>
      </c>
      <c r="R26" s="1535" t="s">
        <v>12614</v>
      </c>
      <c r="S26" s="1628" t="s">
        <v>12671</v>
      </c>
      <c r="T26" s="1535" t="s">
        <v>2250</v>
      </c>
      <c r="U26" s="1629" t="s">
        <v>12672</v>
      </c>
      <c r="V26" s="1630">
        <v>45435.0</v>
      </c>
      <c r="W26" s="1539" t="s">
        <v>12617</v>
      </c>
      <c r="X26" s="1539" t="str">
        <f t="shared" si="7"/>
        <v>Done dev</v>
      </c>
      <c r="Y26" s="1539" t="s">
        <v>20</v>
      </c>
      <c r="Z26" s="1539" t="s">
        <v>20</v>
      </c>
      <c r="AA26" s="1539"/>
      <c r="AB26" s="1539" t="s">
        <v>12599</v>
      </c>
      <c r="AC26" s="1540" t="s">
        <v>12659</v>
      </c>
      <c r="AD26" s="1539" t="s">
        <v>20</v>
      </c>
      <c r="AE26" s="1539">
        <v>4.0</v>
      </c>
      <c r="AF26" s="1541">
        <v>45446.0</v>
      </c>
      <c r="AG26" s="1487" t="s">
        <v>12618</v>
      </c>
      <c r="AH26" s="1487"/>
      <c r="AI26" s="1539" t="str">
        <f t="shared" si="6"/>
        <v>Done dev</v>
      </c>
      <c r="AJ26" s="1607"/>
      <c r="AK26" s="1607"/>
      <c r="AL26" s="1607"/>
      <c r="AM26" s="1607"/>
      <c r="AN26" s="1542"/>
      <c r="AO26" s="1542"/>
      <c r="AP26" s="1542"/>
      <c r="AQ26" s="1542"/>
      <c r="AR26" s="1580"/>
      <c r="AS26" s="1580"/>
      <c r="AT26" s="1580"/>
    </row>
    <row r="27">
      <c r="A27" s="1467">
        <v>26.0</v>
      </c>
      <c r="B27" s="1468" t="b">
        <v>1</v>
      </c>
      <c r="C27" s="1468" t="b">
        <v>0</v>
      </c>
      <c r="D27" s="1631" t="s">
        <v>438</v>
      </c>
      <c r="E27" s="1544" t="s">
        <v>439</v>
      </c>
      <c r="F27" s="1471" t="s">
        <v>12603</v>
      </c>
      <c r="G27" s="1472" t="s">
        <v>12618</v>
      </c>
      <c r="H27" s="1473"/>
      <c r="I27" s="1545"/>
      <c r="J27" s="1546" t="s">
        <v>2240</v>
      </c>
      <c r="K27" s="1476" t="s">
        <v>2240</v>
      </c>
      <c r="L27" s="1477" t="s">
        <v>2241</v>
      </c>
      <c r="M27" s="1478">
        <v>45446.0</v>
      </c>
      <c r="N27" s="1632"/>
      <c r="O27" s="1632" t="s">
        <v>12673</v>
      </c>
      <c r="P27" s="1633" t="s">
        <v>12674</v>
      </c>
      <c r="Q27" s="1584" t="s">
        <v>12633</v>
      </c>
      <c r="R27" s="1483" t="s">
        <v>12614</v>
      </c>
      <c r="S27" s="1483" t="s">
        <v>12675</v>
      </c>
      <c r="T27" s="1622"/>
      <c r="U27" s="1634"/>
      <c r="V27" s="1497"/>
      <c r="W27" s="1486"/>
      <c r="X27" s="1487" t="str">
        <f t="shared" si="7"/>
        <v>Todo</v>
      </c>
      <c r="Y27" s="1487" t="s">
        <v>20</v>
      </c>
      <c r="Z27" s="1487" t="s">
        <v>20</v>
      </c>
      <c r="AA27" s="1487"/>
      <c r="AB27" s="1635"/>
      <c r="AC27" s="1636"/>
      <c r="AD27" s="1637"/>
      <c r="AE27" s="1486"/>
      <c r="AF27" s="1486"/>
      <c r="AG27" s="1487" t="s">
        <v>12618</v>
      </c>
      <c r="AH27" s="1487"/>
      <c r="AI27" s="1487" t="str">
        <f t="shared" si="6"/>
        <v>Todo</v>
      </c>
      <c r="AJ27" s="1638"/>
      <c r="AK27" s="1638"/>
      <c r="AL27" s="1638"/>
      <c r="AM27" s="1638"/>
      <c r="AN27" s="1588"/>
      <c r="AO27" s="1588"/>
      <c r="AP27" s="1588"/>
      <c r="AQ27" s="1588"/>
      <c r="AR27" s="1639"/>
      <c r="AS27" s="1639"/>
      <c r="AT27" s="1639"/>
    </row>
    <row r="28">
      <c r="A28" s="1467">
        <v>27.0</v>
      </c>
      <c r="B28" s="1468" t="b">
        <v>1</v>
      </c>
      <c r="C28" s="1468" t="b">
        <v>0</v>
      </c>
      <c r="D28" s="1469" t="s">
        <v>12575</v>
      </c>
      <c r="E28" s="1544" t="s">
        <v>12576</v>
      </c>
      <c r="F28" s="1471" t="s">
        <v>12595</v>
      </c>
      <c r="G28" s="1472"/>
      <c r="H28" s="1473"/>
      <c r="I28" s="1474"/>
      <c r="J28" s="1476" t="s">
        <v>2240</v>
      </c>
      <c r="K28" s="1476" t="s">
        <v>2240</v>
      </c>
      <c r="L28" s="1477" t="s">
        <v>2241</v>
      </c>
      <c r="M28" s="1478">
        <v>45441.0</v>
      </c>
      <c r="N28" s="1547" t="s">
        <v>12677</v>
      </c>
      <c r="O28" s="1479" t="s">
        <v>12678</v>
      </c>
      <c r="P28" s="1480" t="s">
        <v>12679</v>
      </c>
      <c r="Q28" s="1640">
        <v>45441.0</v>
      </c>
      <c r="R28" s="1482">
        <v>45436.0</v>
      </c>
      <c r="S28" s="1483" t="s">
        <v>12680</v>
      </c>
      <c r="T28" s="1483" t="s">
        <v>2242</v>
      </c>
      <c r="U28" s="1549" t="s">
        <v>12681</v>
      </c>
      <c r="V28" s="1586" t="s">
        <v>12599</v>
      </c>
      <c r="W28" s="1486"/>
      <c r="X28" s="1487" t="str">
        <f t="shared" si="7"/>
        <v>Doing</v>
      </c>
      <c r="Y28" s="1487" t="s">
        <v>20</v>
      </c>
      <c r="Z28" s="1487" t="s">
        <v>20</v>
      </c>
      <c r="AA28" s="1487"/>
      <c r="AB28" s="1587">
        <v>45418.0</v>
      </c>
      <c r="AC28" s="1636"/>
      <c r="AD28" s="1637"/>
      <c r="AE28" s="1486"/>
      <c r="AF28" s="1486"/>
      <c r="AG28" s="1487" t="s">
        <v>12618</v>
      </c>
      <c r="AH28" s="1476" t="s">
        <v>2240</v>
      </c>
      <c r="AI28" s="1487" t="str">
        <f t="shared" si="6"/>
        <v>Todo</v>
      </c>
      <c r="AJ28" s="1465"/>
      <c r="AK28" s="1465"/>
      <c r="AL28" s="1465"/>
      <c r="AM28" s="1465"/>
      <c r="AN28" s="1588"/>
      <c r="AO28" s="1588"/>
      <c r="AP28" s="1588"/>
      <c r="AQ28" s="1588"/>
      <c r="AR28" s="1466"/>
      <c r="AS28" s="1466"/>
      <c r="AT28" s="1466"/>
    </row>
    <row r="29">
      <c r="A29" s="1522">
        <v>28.0</v>
      </c>
      <c r="B29" s="1523" t="b">
        <v>1</v>
      </c>
      <c r="C29" s="1523" t="b">
        <v>0</v>
      </c>
      <c r="D29" s="1641" t="s">
        <v>433</v>
      </c>
      <c r="E29" s="1525" t="s">
        <v>434</v>
      </c>
      <c r="F29" s="1526" t="s">
        <v>12595</v>
      </c>
      <c r="G29" s="1526"/>
      <c r="H29" s="1473"/>
      <c r="I29" s="1527"/>
      <c r="J29" s="1528" t="s">
        <v>2240</v>
      </c>
      <c r="K29" s="1528" t="s">
        <v>2240</v>
      </c>
      <c r="L29" s="1529" t="s">
        <v>2241</v>
      </c>
      <c r="M29" s="1530"/>
      <c r="N29" s="1531"/>
      <c r="O29" s="1531" t="s">
        <v>12682</v>
      </c>
      <c r="P29" s="1642" t="s">
        <v>12683</v>
      </c>
      <c r="Q29" s="1627">
        <v>45425.0</v>
      </c>
      <c r="R29" s="1534" t="s">
        <v>12614</v>
      </c>
      <c r="S29" s="1535"/>
      <c r="T29" s="1535" t="s">
        <v>12609</v>
      </c>
      <c r="U29" s="1536"/>
      <c r="V29" s="1630">
        <v>45425.0</v>
      </c>
      <c r="W29" s="1538"/>
      <c r="X29" s="1539" t="s">
        <v>2243</v>
      </c>
      <c r="Y29" s="1539" t="s">
        <v>20</v>
      </c>
      <c r="Z29" s="1539" t="s">
        <v>20</v>
      </c>
      <c r="AA29" s="1539"/>
      <c r="AB29" s="1539" t="s">
        <v>12599</v>
      </c>
      <c r="AC29" s="1540" t="s">
        <v>12578</v>
      </c>
      <c r="AD29" s="1539" t="s">
        <v>20</v>
      </c>
      <c r="AE29" s="1539">
        <v>4.0</v>
      </c>
      <c r="AF29" s="1541">
        <v>45446.0</v>
      </c>
      <c r="AG29" s="1487" t="s">
        <v>12648</v>
      </c>
      <c r="AH29" s="1487"/>
      <c r="AI29" s="1539" t="str">
        <f t="shared" si="6"/>
        <v>Done dev</v>
      </c>
      <c r="AJ29" s="1608"/>
      <c r="AK29" s="1608"/>
      <c r="AL29" s="1608"/>
      <c r="AM29" s="1608"/>
      <c r="AN29" s="1643"/>
      <c r="AO29" s="1644" t="s">
        <v>13519</v>
      </c>
      <c r="AP29" s="1644" t="s">
        <v>13520</v>
      </c>
      <c r="AQ29" s="1645" t="s">
        <v>13521</v>
      </c>
      <c r="AR29" s="1646"/>
      <c r="AS29" s="1647"/>
      <c r="AT29" s="1647"/>
    </row>
    <row r="30">
      <c r="A30" s="1522">
        <v>29.0</v>
      </c>
      <c r="B30" s="1523" t="b">
        <v>1</v>
      </c>
      <c r="C30" s="1523" t="b">
        <v>0</v>
      </c>
      <c r="D30" s="1648" t="s">
        <v>399</v>
      </c>
      <c r="E30" s="1525" t="s">
        <v>400</v>
      </c>
      <c r="F30" s="1526" t="s">
        <v>12603</v>
      </c>
      <c r="G30" s="1526"/>
      <c r="H30" s="1473"/>
      <c r="I30" s="1527"/>
      <c r="J30" s="1528" t="s">
        <v>2240</v>
      </c>
      <c r="K30" s="1577" t="s">
        <v>2240</v>
      </c>
      <c r="L30" s="1529" t="s">
        <v>2241</v>
      </c>
      <c r="M30" s="1530">
        <v>45432.0</v>
      </c>
      <c r="N30" s="1532" t="s">
        <v>12636</v>
      </c>
      <c r="O30" s="1531" t="s">
        <v>12684</v>
      </c>
      <c r="P30" s="1532" t="s">
        <v>12685</v>
      </c>
      <c r="Q30" s="1578" t="s">
        <v>12636</v>
      </c>
      <c r="R30" s="1535" t="s">
        <v>12614</v>
      </c>
      <c r="S30" s="1535" t="s">
        <v>12686</v>
      </c>
      <c r="T30" s="1535" t="s">
        <v>2242</v>
      </c>
      <c r="U30" s="1629" t="s">
        <v>12687</v>
      </c>
      <c r="V30" s="1649" t="s">
        <v>12688</v>
      </c>
      <c r="W30" s="1541">
        <v>45442.0</v>
      </c>
      <c r="X30" s="1539" t="str">
        <f t="shared" ref="X30:X35" si="8">IF(AND(V30&gt;0,W30&gt;0),"Done dev",IF(AND(V30&gt;0,W30=""),"Doing","Todo"))</f>
        <v>Done dev</v>
      </c>
      <c r="Y30" s="1539" t="s">
        <v>20</v>
      </c>
      <c r="Z30" s="1539" t="s">
        <v>20</v>
      </c>
      <c r="AA30" s="1539"/>
      <c r="AB30" s="1539" t="s">
        <v>12624</v>
      </c>
      <c r="AC30" s="1540" t="s">
        <v>2245</v>
      </c>
      <c r="AD30" s="1539" t="s">
        <v>20</v>
      </c>
      <c r="AE30" s="1539">
        <v>2.0</v>
      </c>
      <c r="AF30" s="1538"/>
      <c r="AG30" s="1487" t="s">
        <v>12618</v>
      </c>
      <c r="AH30" s="1487"/>
      <c r="AI30" s="1539" t="str">
        <f t="shared" si="6"/>
        <v>Todo</v>
      </c>
      <c r="AJ30" s="1542"/>
      <c r="AK30" s="1542"/>
      <c r="AL30" s="1542"/>
      <c r="AM30" s="1542"/>
      <c r="AN30" s="1542"/>
      <c r="AO30" s="1542"/>
      <c r="AP30" s="1542"/>
      <c r="AQ30" s="1542"/>
      <c r="AR30" s="1580"/>
      <c r="AS30" s="1580"/>
      <c r="AT30" s="1580"/>
    </row>
    <row r="31">
      <c r="A31" s="1500">
        <v>30.0</v>
      </c>
      <c r="B31" s="1650" t="b">
        <v>0</v>
      </c>
      <c r="C31" s="1650" t="b">
        <v>0</v>
      </c>
      <c r="D31" s="1651" t="s">
        <v>403</v>
      </c>
      <c r="E31" s="1652" t="s">
        <v>404</v>
      </c>
      <c r="F31" s="1504" t="s">
        <v>12603</v>
      </c>
      <c r="G31" s="1504"/>
      <c r="H31" s="1473"/>
      <c r="I31" s="1505" t="s">
        <v>13522</v>
      </c>
      <c r="J31" s="1506" t="s">
        <v>2240</v>
      </c>
      <c r="K31" s="1507" t="s">
        <v>2240</v>
      </c>
      <c r="L31" s="1508" t="s">
        <v>2241</v>
      </c>
      <c r="M31" s="1561">
        <v>45443.0</v>
      </c>
      <c r="N31" s="1625"/>
      <c r="O31" s="1562" t="s">
        <v>12689</v>
      </c>
      <c r="P31" s="1625" t="s">
        <v>12690</v>
      </c>
      <c r="Q31" s="1653" t="s">
        <v>12633</v>
      </c>
      <c r="R31" s="1514" t="s">
        <v>12614</v>
      </c>
      <c r="S31" s="1514" t="s">
        <v>12691</v>
      </c>
      <c r="T31" s="1514" t="s">
        <v>12609</v>
      </c>
      <c r="U31" s="1515" t="s">
        <v>12692</v>
      </c>
      <c r="V31" s="1654">
        <v>45357.0</v>
      </c>
      <c r="W31" s="1566"/>
      <c r="X31" s="1518" t="str">
        <f t="shared" si="8"/>
        <v>Doing</v>
      </c>
      <c r="Y31" s="1518" t="s">
        <v>20</v>
      </c>
      <c r="Z31" s="1518" t="s">
        <v>20</v>
      </c>
      <c r="AA31" s="1518"/>
      <c r="AB31" s="1601">
        <v>45388.0</v>
      </c>
      <c r="AC31" s="1519" t="s">
        <v>2245</v>
      </c>
      <c r="AD31" s="1655"/>
      <c r="AE31" s="1566"/>
      <c r="AF31" s="1566"/>
      <c r="AG31" s="1487" t="s">
        <v>12618</v>
      </c>
      <c r="AH31" s="1487"/>
      <c r="AI31" s="1518" t="str">
        <f t="shared" si="6"/>
        <v>Todo</v>
      </c>
      <c r="AJ31" s="1597"/>
      <c r="AK31" s="1597"/>
      <c r="AL31" s="1597"/>
      <c r="AM31" s="1597"/>
      <c r="AN31" s="1597"/>
      <c r="AO31" s="1597"/>
      <c r="AP31" s="1597"/>
      <c r="AQ31" s="1597"/>
      <c r="AR31" s="1572"/>
      <c r="AS31" s="1572"/>
      <c r="AT31" s="1572"/>
    </row>
    <row r="32">
      <c r="A32" s="1467">
        <v>31.0</v>
      </c>
      <c r="B32" s="1468" t="b">
        <v>1</v>
      </c>
      <c r="C32" s="1468" t="b">
        <v>0</v>
      </c>
      <c r="D32" s="1491" t="s">
        <v>415</v>
      </c>
      <c r="E32" s="1544" t="s">
        <v>416</v>
      </c>
      <c r="F32" s="1472" t="s">
        <v>12626</v>
      </c>
      <c r="G32" s="1472"/>
      <c r="H32" s="1473"/>
      <c r="I32" s="1493"/>
      <c r="J32" s="1476" t="s">
        <v>2240</v>
      </c>
      <c r="K32" s="1656" t="s">
        <v>2240</v>
      </c>
      <c r="L32" s="1477" t="s">
        <v>2241</v>
      </c>
      <c r="M32" s="1478">
        <v>45442.0</v>
      </c>
      <c r="N32" s="1547" t="s">
        <v>13523</v>
      </c>
      <c r="O32" s="1479" t="s">
        <v>12694</v>
      </c>
      <c r="P32" s="1547" t="s">
        <v>12695</v>
      </c>
      <c r="Q32" s="1496"/>
      <c r="R32" s="1482">
        <v>45436.0</v>
      </c>
      <c r="S32" s="1622"/>
      <c r="T32" s="1483" t="s">
        <v>2259</v>
      </c>
      <c r="U32" s="1549" t="s">
        <v>13524</v>
      </c>
      <c r="V32" s="1657" t="s">
        <v>13525</v>
      </c>
      <c r="W32" s="1486"/>
      <c r="X32" s="1487" t="str">
        <f t="shared" si="8"/>
        <v>Doing</v>
      </c>
      <c r="Y32" s="1487" t="s">
        <v>20</v>
      </c>
      <c r="Z32" s="1487" t="s">
        <v>20</v>
      </c>
      <c r="AA32" s="1487"/>
      <c r="AB32" s="1658" t="s">
        <v>12697</v>
      </c>
      <c r="AC32" s="1636"/>
      <c r="AD32" s="1637"/>
      <c r="AE32" s="1486"/>
      <c r="AF32" s="1486"/>
      <c r="AG32" s="1487" t="s">
        <v>12618</v>
      </c>
      <c r="AH32" s="1487"/>
      <c r="AI32" s="1487" t="s">
        <v>12653</v>
      </c>
      <c r="AJ32" s="1551"/>
      <c r="AK32" s="1551"/>
      <c r="AL32" s="1551"/>
      <c r="AM32" s="1551"/>
      <c r="AN32" s="1551"/>
      <c r="AO32" s="1551"/>
      <c r="AP32" s="1551"/>
      <c r="AQ32" s="1551"/>
      <c r="AR32" s="1466"/>
      <c r="AS32" s="1466"/>
      <c r="AT32" s="1466"/>
    </row>
    <row r="33">
      <c r="A33" s="1500">
        <v>32.0</v>
      </c>
      <c r="B33" s="1501" t="b">
        <v>1</v>
      </c>
      <c r="C33" s="1501" t="b">
        <v>0</v>
      </c>
      <c r="D33" s="1659" t="s">
        <v>12580</v>
      </c>
      <c r="E33" s="1503" t="s">
        <v>12581</v>
      </c>
      <c r="F33" s="1504" t="s">
        <v>12603</v>
      </c>
      <c r="G33" s="1504"/>
      <c r="H33" s="1473">
        <v>45448.0</v>
      </c>
      <c r="I33" s="1560"/>
      <c r="J33" s="1506" t="s">
        <v>2240</v>
      </c>
      <c r="K33" s="1507" t="s">
        <v>2240</v>
      </c>
      <c r="L33" s="1508" t="s">
        <v>2241</v>
      </c>
      <c r="M33" s="1561">
        <v>45432.0</v>
      </c>
      <c r="N33" s="1625" t="s">
        <v>12647</v>
      </c>
      <c r="O33" s="1562"/>
      <c r="P33" s="1625" t="s">
        <v>12698</v>
      </c>
      <c r="Q33" s="1512">
        <v>45432.0</v>
      </c>
      <c r="R33" s="1514" t="s">
        <v>12614</v>
      </c>
      <c r="S33" s="1596" t="s">
        <v>12699</v>
      </c>
      <c r="T33" s="1514" t="s">
        <v>2242</v>
      </c>
      <c r="U33" s="1515" t="s">
        <v>12700</v>
      </c>
      <c r="V33" s="1565">
        <v>45433.0</v>
      </c>
      <c r="W33" s="1518" t="s">
        <v>12633</v>
      </c>
      <c r="X33" s="1518" t="str">
        <f t="shared" si="8"/>
        <v>Done dev</v>
      </c>
      <c r="Y33" s="1518" t="s">
        <v>20</v>
      </c>
      <c r="Z33" s="1518" t="s">
        <v>20</v>
      </c>
      <c r="AA33" s="1518"/>
      <c r="AB33" s="1518" t="s">
        <v>12599</v>
      </c>
      <c r="AC33" s="1519" t="s">
        <v>12545</v>
      </c>
      <c r="AD33" s="1518" t="s">
        <v>20</v>
      </c>
      <c r="AE33" s="1518">
        <v>1.0</v>
      </c>
      <c r="AF33" s="1660">
        <v>45443.0</v>
      </c>
      <c r="AG33" s="1487" t="s">
        <v>12648</v>
      </c>
      <c r="AH33" s="1487"/>
      <c r="AI33" s="1518" t="str">
        <f t="shared" ref="AI33:AI36" si="9">IF(AND(AF33&gt;0,AG33&gt;0),"Done dev",IF(AND(AF33&gt;0,AG33=""),"Doing","Todo"))</f>
        <v>Done dev</v>
      </c>
      <c r="AJ33" s="1597"/>
      <c r="AK33" s="1597"/>
      <c r="AL33" s="1597"/>
      <c r="AM33" s="1597"/>
      <c r="AN33" s="1597"/>
      <c r="AO33" s="1597"/>
      <c r="AP33" s="1597"/>
      <c r="AQ33" s="1597"/>
      <c r="AR33" s="1572"/>
      <c r="AS33" s="1572"/>
      <c r="AT33" s="1572"/>
    </row>
    <row r="34">
      <c r="A34" s="1661"/>
      <c r="B34" s="1662" t="b">
        <v>0</v>
      </c>
      <c r="C34" s="1662" t="b">
        <v>0</v>
      </c>
      <c r="D34" s="1663" t="s">
        <v>12701</v>
      </c>
      <c r="E34" s="1664" t="s">
        <v>12702</v>
      </c>
      <c r="F34" s="1665" t="s">
        <v>12703</v>
      </c>
      <c r="G34" s="1472"/>
      <c r="H34" s="1473"/>
      <c r="I34" s="1545"/>
      <c r="J34" s="1666" t="s">
        <v>2240</v>
      </c>
      <c r="K34" s="1666" t="s">
        <v>2240</v>
      </c>
      <c r="L34" s="1667"/>
      <c r="M34" s="1668"/>
      <c r="N34" s="1669"/>
      <c r="O34" s="1669" t="s">
        <v>12704</v>
      </c>
      <c r="P34" s="1670" t="s">
        <v>12705</v>
      </c>
      <c r="Q34" s="1671"/>
      <c r="R34" s="1672"/>
      <c r="S34" s="1673"/>
      <c r="T34" s="1673"/>
      <c r="U34" s="1674"/>
      <c r="V34" s="1675"/>
      <c r="W34" s="1676"/>
      <c r="X34" s="1677" t="str">
        <f t="shared" si="8"/>
        <v>Todo</v>
      </c>
      <c r="Y34" s="1677"/>
      <c r="Z34" s="1677"/>
      <c r="AA34" s="1677"/>
      <c r="AB34" s="1678"/>
      <c r="AC34" s="1679"/>
      <c r="AD34" s="1678"/>
      <c r="AE34" s="1676"/>
      <c r="AF34" s="1676"/>
      <c r="AG34" s="1487" t="s">
        <v>13516</v>
      </c>
      <c r="AH34" s="1487"/>
      <c r="AI34" s="1677" t="str">
        <f t="shared" si="9"/>
        <v>Todo</v>
      </c>
      <c r="AJ34" s="1680"/>
      <c r="AK34" s="1680"/>
      <c r="AL34" s="1680"/>
      <c r="AM34" s="1680"/>
      <c r="AN34" s="1680"/>
      <c r="AO34" s="1680"/>
      <c r="AP34" s="1680"/>
      <c r="AQ34" s="1680"/>
      <c r="AR34" s="1681"/>
      <c r="AS34" s="1681"/>
      <c r="AT34" s="1681"/>
    </row>
    <row r="35">
      <c r="A35" s="1467"/>
      <c r="B35" s="1581" t="b">
        <v>0</v>
      </c>
      <c r="C35" s="1581" t="b">
        <v>0</v>
      </c>
      <c r="D35" s="1590" t="s">
        <v>12706</v>
      </c>
      <c r="E35" s="1583" t="s">
        <v>12707</v>
      </c>
      <c r="F35" s="1472" t="s">
        <v>12703</v>
      </c>
      <c r="G35" s="1472"/>
      <c r="H35" s="1473"/>
      <c r="I35" s="1545"/>
      <c r="J35" s="1546" t="s">
        <v>2240</v>
      </c>
      <c r="K35" s="1546" t="s">
        <v>2240</v>
      </c>
      <c r="L35" s="1591"/>
      <c r="M35" s="1478"/>
      <c r="N35" s="1479"/>
      <c r="O35" s="1479" t="s">
        <v>12704</v>
      </c>
      <c r="P35" s="1547" t="s">
        <v>12705</v>
      </c>
      <c r="Q35" s="1496"/>
      <c r="R35" s="1682"/>
      <c r="S35" s="1622"/>
      <c r="T35" s="1622"/>
      <c r="U35" s="1484"/>
      <c r="V35" s="1497"/>
      <c r="W35" s="1486"/>
      <c r="X35" s="1487" t="str">
        <f t="shared" si="8"/>
        <v>Todo</v>
      </c>
      <c r="Y35" s="1487"/>
      <c r="Z35" s="1487"/>
      <c r="AA35" s="1487"/>
      <c r="AB35" s="1637"/>
      <c r="AC35" s="1636"/>
      <c r="AD35" s="1637"/>
      <c r="AE35" s="1486"/>
      <c r="AF35" s="1486"/>
      <c r="AG35" s="1487" t="s">
        <v>13516</v>
      </c>
      <c r="AH35" s="1487"/>
      <c r="AI35" s="1487" t="str">
        <f t="shared" si="9"/>
        <v>Todo</v>
      </c>
      <c r="AJ35" s="1588"/>
      <c r="AK35" s="1588"/>
      <c r="AL35" s="1588"/>
      <c r="AM35" s="1588"/>
      <c r="AN35" s="1588"/>
      <c r="AO35" s="1588"/>
      <c r="AP35" s="1588"/>
      <c r="AQ35" s="1588"/>
      <c r="AR35" s="1499"/>
      <c r="AS35" s="1499"/>
      <c r="AT35" s="1499"/>
    </row>
    <row r="36">
      <c r="A36" s="1500">
        <v>33.0</v>
      </c>
      <c r="B36" s="1650" t="b">
        <v>1</v>
      </c>
      <c r="C36" s="1650" t="b">
        <v>0</v>
      </c>
      <c r="D36" s="1683" t="s">
        <v>12568</v>
      </c>
      <c r="E36" s="1684" t="s">
        <v>435</v>
      </c>
      <c r="F36" s="1504" t="s">
        <v>2243</v>
      </c>
      <c r="G36" s="1504"/>
      <c r="H36" s="1473">
        <v>45446.0</v>
      </c>
      <c r="I36" s="1624"/>
      <c r="J36" s="1683"/>
      <c r="K36" s="1683"/>
      <c r="L36" s="1508" t="s">
        <v>2241</v>
      </c>
      <c r="M36" s="1561"/>
      <c r="N36" s="1562"/>
      <c r="O36" s="1562" t="s">
        <v>12708</v>
      </c>
      <c r="P36" s="1625" t="s">
        <v>12709</v>
      </c>
      <c r="Q36" s="1617"/>
      <c r="R36" s="1513">
        <v>45436.0</v>
      </c>
      <c r="S36" s="1514"/>
      <c r="T36" s="1514" t="s">
        <v>2250</v>
      </c>
      <c r="U36" s="1564"/>
      <c r="V36" s="1618"/>
      <c r="W36" s="1566"/>
      <c r="X36" s="1518" t="s">
        <v>2243</v>
      </c>
      <c r="Y36" s="1518" t="s">
        <v>20</v>
      </c>
      <c r="Z36" s="1518" t="s">
        <v>20</v>
      </c>
      <c r="AA36" s="1518"/>
      <c r="AB36" s="1518" t="s">
        <v>12599</v>
      </c>
      <c r="AC36" s="1519" t="s">
        <v>2245</v>
      </c>
      <c r="AD36" s="1518" t="s">
        <v>20</v>
      </c>
      <c r="AE36" s="1518">
        <v>1.0</v>
      </c>
      <c r="AF36" s="1517">
        <v>45445.0</v>
      </c>
      <c r="AG36" s="1487" t="s">
        <v>12648</v>
      </c>
      <c r="AH36" s="1487"/>
      <c r="AI36" s="1518" t="str">
        <f t="shared" si="9"/>
        <v>Done dev</v>
      </c>
      <c r="AJ36" s="1597"/>
      <c r="AK36" s="1597"/>
      <c r="AL36" s="1597"/>
      <c r="AM36" s="1597"/>
      <c r="AN36" s="1597"/>
      <c r="AO36" s="1597"/>
      <c r="AP36" s="1597"/>
      <c r="AQ36" s="1597"/>
      <c r="AR36" s="1572"/>
      <c r="AS36" s="1572"/>
      <c r="AT36" s="1572"/>
    </row>
    <row r="37">
      <c r="A37" s="1500">
        <v>34.0</v>
      </c>
      <c r="B37" s="1501" t="b">
        <v>1</v>
      </c>
      <c r="C37" s="1501" t="b">
        <v>0</v>
      </c>
      <c r="D37" s="1592" t="s">
        <v>436</v>
      </c>
      <c r="E37" s="1503" t="s">
        <v>437</v>
      </c>
      <c r="F37" s="1504" t="s">
        <v>12648</v>
      </c>
      <c r="G37" s="1504"/>
      <c r="H37" s="1473">
        <v>45448.0</v>
      </c>
      <c r="I37" s="1624"/>
      <c r="J37" s="1502"/>
      <c r="K37" s="1685" t="s">
        <v>2240</v>
      </c>
      <c r="L37" s="1508" t="s">
        <v>2241</v>
      </c>
      <c r="M37" s="1561"/>
      <c r="N37" s="1511"/>
      <c r="O37" s="1511"/>
      <c r="P37" s="1511" t="s">
        <v>12655</v>
      </c>
      <c r="Q37" s="1617"/>
      <c r="R37" s="1514" t="s">
        <v>12614</v>
      </c>
      <c r="S37" s="1514"/>
      <c r="T37" s="1514" t="s">
        <v>2242</v>
      </c>
      <c r="U37" s="1564"/>
      <c r="V37" s="1618"/>
      <c r="W37" s="1566"/>
      <c r="X37" s="1518" t="s">
        <v>2243</v>
      </c>
      <c r="Y37" s="1518" t="s">
        <v>20</v>
      </c>
      <c r="Z37" s="1518" t="s">
        <v>20</v>
      </c>
      <c r="AA37" s="1518"/>
      <c r="AB37" s="1518" t="s">
        <v>12599</v>
      </c>
      <c r="AC37" s="1519"/>
      <c r="AD37" s="1518" t="s">
        <v>20</v>
      </c>
      <c r="AE37" s="1566"/>
      <c r="AF37" s="1566"/>
      <c r="AG37" s="1487" t="s">
        <v>12618</v>
      </c>
      <c r="AH37" s="1487"/>
      <c r="AI37" s="1518" t="s">
        <v>20</v>
      </c>
      <c r="AJ37" s="1597"/>
      <c r="AK37" s="1597"/>
      <c r="AL37" s="1597"/>
      <c r="AM37" s="1597"/>
      <c r="AN37" s="1597"/>
      <c r="AO37" s="1597"/>
      <c r="AP37" s="1597"/>
      <c r="AQ37" s="1597"/>
      <c r="AR37" s="1572"/>
      <c r="AS37" s="1572"/>
      <c r="AT37" s="1572"/>
    </row>
    <row r="38">
      <c r="A38" s="1500">
        <v>35.0</v>
      </c>
      <c r="B38" s="1650" t="b">
        <v>1</v>
      </c>
      <c r="C38" s="1650" t="b">
        <v>0</v>
      </c>
      <c r="D38" s="1683" t="s">
        <v>12568</v>
      </c>
      <c r="E38" s="1652" t="s">
        <v>12582</v>
      </c>
      <c r="F38" s="1504" t="s">
        <v>12648</v>
      </c>
      <c r="G38" s="1504"/>
      <c r="H38" s="1473">
        <v>45446.0</v>
      </c>
      <c r="I38" s="1624"/>
      <c r="J38" s="1683"/>
      <c r="K38" s="1683"/>
      <c r="L38" s="1508" t="s">
        <v>2241</v>
      </c>
      <c r="M38" s="1561"/>
      <c r="N38" s="1562"/>
      <c r="O38" s="1562" t="s">
        <v>12710</v>
      </c>
      <c r="P38" s="1625" t="s">
        <v>12655</v>
      </c>
      <c r="Q38" s="1617"/>
      <c r="R38" s="1513">
        <v>45436.0</v>
      </c>
      <c r="S38" s="1514"/>
      <c r="T38" s="1514" t="s">
        <v>2242</v>
      </c>
      <c r="U38" s="1564"/>
      <c r="V38" s="1618"/>
      <c r="W38" s="1566"/>
      <c r="X38" s="1518" t="s">
        <v>2243</v>
      </c>
      <c r="Y38" s="1518" t="s">
        <v>20</v>
      </c>
      <c r="Z38" s="1518" t="s">
        <v>20</v>
      </c>
      <c r="AA38" s="1518"/>
      <c r="AB38" s="1518" t="s">
        <v>12599</v>
      </c>
      <c r="AC38" s="1519"/>
      <c r="AD38" s="1518" t="s">
        <v>20</v>
      </c>
      <c r="AE38" s="1566"/>
      <c r="AF38" s="1566"/>
      <c r="AG38" s="1487" t="s">
        <v>12618</v>
      </c>
      <c r="AH38" s="1476" t="s">
        <v>2240</v>
      </c>
      <c r="AI38" s="1518" t="s">
        <v>20</v>
      </c>
      <c r="AJ38" s="1597"/>
      <c r="AK38" s="1597"/>
      <c r="AL38" s="1597"/>
      <c r="AM38" s="1597"/>
      <c r="AN38" s="1597"/>
      <c r="AO38" s="1597"/>
      <c r="AP38" s="1597"/>
      <c r="AQ38" s="1597"/>
      <c r="AR38" s="1572"/>
      <c r="AS38" s="1572"/>
      <c r="AT38" s="1572"/>
    </row>
  </sheetData>
  <customSheetViews>
    <customSheetView guid="{09AB21D7-16AD-451B-B114-922D3E778E8E}" filter="1" showAutoFilter="1">
      <autoFilter ref="$A$1:$AI$38">
        <filterColumn colId="1">
          <filters>
            <filter val="TRUE"/>
          </filters>
        </filterColumn>
      </autoFilter>
    </customSheetView>
    <customSheetView guid="{F5BE1979-0227-4D52-8B4C-9C67D5DB1467}" filter="1" showAutoFilter="1">
      <autoFilter ref="$A$1:$AT$38">
        <filterColumn colId="4">
          <colorFilter dxfId="5"/>
        </filterColumn>
        <filterColumn colId="32">
          <filters>
            <filter val="Đã nghiệm thu"/>
            <filter val="Fix bug"/>
            <filter val="Phase 2"/>
          </filters>
        </filterColumn>
      </autoFilter>
    </customSheetView>
    <customSheetView guid="{B43E368E-16B9-4E2A-AFFD-360E5B877105}" filter="1" showAutoFilter="1">
      <autoFilter ref="$A$1:$AT$38">
        <filterColumn colId="5">
          <filters>
            <filter val="phase 2"/>
            <filter val="Done dev"/>
          </filters>
        </filterColumn>
        <filterColumn colId="23">
          <filters>
            <filter val="Done dev"/>
          </filters>
        </filterColumn>
      </autoFilter>
    </customSheetView>
    <customSheetView guid="{E40BD261-636B-4865-8FBC-83277C145EBF}" filter="1" showAutoFilter="1">
      <autoFilter ref="$A$1:$AT$38">
        <filterColumn colId="5">
          <filters>
            <filter val="Dev mới"/>
            <filter val="phase 2"/>
            <filter val="Cần sửa"/>
          </filters>
        </filterColumn>
      </autoFilter>
    </customSheetView>
  </customSheetViews>
  <mergeCells count="2">
    <mergeCell ref="AO10:AP10"/>
    <mergeCell ref="AQ24:AR24"/>
  </mergeCells>
  <dataValidations>
    <dataValidation type="list" allowBlank="1" showErrorMessage="1" sqref="AG2:AG38">
      <formula1>"Đã nghiệm thu,CR,Fix bug + CR,Phase 2,Fix bug"</formula1>
    </dataValidation>
    <dataValidation type="list" allowBlank="1" showErrorMessage="1" sqref="F2:F38">
      <formula1>"Mới,Cần sửa,Done dev,Đã nghiệm thu,Không dùng,Dev mới,phase 2"</formula1>
    </dataValidation>
    <dataValidation type="list" allowBlank="1" showErrorMessage="1" sqref="G2:G38">
      <formula1>"Done dev + QA,CR,Cần sửa,ND + GD nghiệm thu,Product nghiệm thu"</formula1>
    </dataValidation>
    <dataValidation type="custom" allowBlank="1" showDropDown="1" sqref="R1 Z1:Z2 Z3:AA3 H2:H38 M2:M38 Q2:R38 V2:W38 Z4:Z38 AE2:AF38">
      <formula1>OR(NOT(ISERROR(DATEVALUE(H1))), AND(ISNUMBER(H1), LEFT(CELL("format", H1))="D"))</formula1>
    </dataValidation>
    <dataValidation type="list" allowBlank="1" showErrorMessage="1" sqref="L2:L38">
      <formula1>"Chờ sửa art,Done doc 2,Done dev,Nghiệm thu"</formula1>
    </dataValidation>
  </dataValidations>
  <hyperlinks>
    <hyperlink r:id="rId2" location="gid=1420131278" ref="O1"/>
    <hyperlink r:id="rId3" ref="K2"/>
    <hyperlink r:id="rId4" ref="AH2"/>
    <hyperlink r:id="rId5" location="gid=1619336645" ref="K3"/>
    <hyperlink r:id="rId6" location="gid=3460348" ref="P3"/>
    <hyperlink r:id="rId7" ref="AH3"/>
    <hyperlink r:id="rId8" ref="E4"/>
    <hyperlink r:id="rId9" location="gid=339262282" ref="J4"/>
    <hyperlink r:id="rId10" location="gid=687114641" ref="K4"/>
    <hyperlink r:id="rId11" ref="E5"/>
    <hyperlink r:id="rId12" location="gid=1687424148" ref="J5"/>
    <hyperlink r:id="rId13" location="gid=742806580" ref="K5"/>
    <hyperlink r:id="rId14" ref="E6"/>
    <hyperlink r:id="rId15" ref="J6"/>
    <hyperlink r:id="rId16" location="gid=1606056728" ref="K6"/>
    <hyperlink r:id="rId17" ref="E7"/>
    <hyperlink r:id="rId18" location="gid=655976100" ref="J7"/>
    <hyperlink r:id="rId19" location="gid=805128601" ref="K7"/>
    <hyperlink r:id="rId20" ref="E8"/>
    <hyperlink r:id="rId21" ref="J8"/>
    <hyperlink r:id="rId22" location="gid=1893940737" ref="K8"/>
    <hyperlink r:id="rId23" ref="AH8"/>
    <hyperlink r:id="rId24" ref="E9"/>
    <hyperlink r:id="rId25" location="gid=1938534857" ref="K9"/>
    <hyperlink r:id="rId26" ref="E10"/>
    <hyperlink r:id="rId27" ref="J10"/>
    <hyperlink r:id="rId28" location="gid=1685177681" ref="K10"/>
    <hyperlink r:id="rId29" ref="E11"/>
    <hyperlink r:id="rId30" ref="J11"/>
    <hyperlink r:id="rId31" location="gid=438476726" ref="K11"/>
    <hyperlink r:id="rId32" ref="E12"/>
    <hyperlink r:id="rId33" location="gid=1649735413" ref="K12"/>
    <hyperlink r:id="rId34" ref="E13"/>
    <hyperlink r:id="rId35" location="gid=67967117" ref="J13"/>
    <hyperlink r:id="rId36" location="gid=1299659642" ref="K13"/>
    <hyperlink r:id="rId37" ref="E14"/>
    <hyperlink r:id="rId38" location="gid=2147274647" ref="J14"/>
    <hyperlink r:id="rId39" location="gid=883755282" ref="K14"/>
    <hyperlink r:id="rId40" ref="AH14"/>
    <hyperlink r:id="rId41" ref="E15"/>
    <hyperlink r:id="rId42" location="gid=222514545" ref="K15"/>
    <hyperlink r:id="rId43" ref="E16"/>
    <hyperlink r:id="rId44" ref="J16"/>
    <hyperlink r:id="rId45" location="gid=2004203970" ref="K16"/>
    <hyperlink r:id="rId46" ref="E17"/>
    <hyperlink r:id="rId47" location="gid=1314575152" ref="J17"/>
    <hyperlink r:id="rId48" location="gid=407935262" ref="K17"/>
    <hyperlink r:id="rId49" ref="E18"/>
    <hyperlink r:id="rId50" ref="J18"/>
    <hyperlink r:id="rId51" location="gid=29722758" ref="K18"/>
    <hyperlink r:id="rId52" ref="E19"/>
    <hyperlink r:id="rId53" ref="J19"/>
    <hyperlink r:id="rId54" location="gid=1171229184" ref="K19"/>
    <hyperlink r:id="rId55" ref="E20"/>
    <hyperlink r:id="rId56" location="gid=1196455613" ref="K20"/>
    <hyperlink r:id="rId57" ref="E21"/>
    <hyperlink r:id="rId58" ref="K21"/>
    <hyperlink r:id="rId59" ref="AH21"/>
    <hyperlink r:id="rId60" ref="E22"/>
    <hyperlink r:id="rId61" location="gid=1712946040" ref="K22"/>
    <hyperlink r:id="rId62" ref="E23"/>
    <hyperlink r:id="rId63" location="gid=956530144" ref="K23"/>
    <hyperlink r:id="rId64" location="gid=806651227" ref="J24"/>
    <hyperlink r:id="rId65" ref="K24"/>
    <hyperlink r:id="rId66" ref="E25"/>
    <hyperlink r:id="rId67" location="gid=431924358" ref="K25"/>
    <hyperlink r:id="rId68" ref="E26"/>
    <hyperlink r:id="rId69" ref="J26"/>
    <hyperlink r:id="rId70" ref="K26"/>
    <hyperlink r:id="rId71" ref="E27"/>
    <hyperlink r:id="rId72" location="gid=114367654" ref="J27"/>
    <hyperlink r:id="rId73" ref="K27"/>
    <hyperlink r:id="rId74" ref="E28"/>
    <hyperlink r:id="rId75" location="gid=1863637397" ref="J28"/>
    <hyperlink r:id="rId76" ref="K28"/>
    <hyperlink r:id="rId77" ref="AH28"/>
    <hyperlink r:id="rId78" ref="E29"/>
    <hyperlink r:id="rId79" ref="J29"/>
    <hyperlink r:id="rId80" location="gid=1664939498" ref="K29"/>
    <hyperlink r:id="rId81" ref="E30"/>
    <hyperlink r:id="rId82" location="gid=1867901835" ref="J30"/>
    <hyperlink r:id="rId83" location="gid=1535264064" ref="K30"/>
    <hyperlink r:id="rId84" ref="E31"/>
    <hyperlink r:id="rId85" ref="J31"/>
    <hyperlink r:id="rId86" ref="K31"/>
    <hyperlink r:id="rId87" ref="E32"/>
    <hyperlink r:id="rId88" ref="J32"/>
    <hyperlink r:id="rId89" ref="K32"/>
    <hyperlink r:id="rId90" ref="E33"/>
    <hyperlink r:id="rId91" location="gid=1611002124" ref="J33"/>
    <hyperlink r:id="rId92" location="gid=1407762150" ref="K33"/>
    <hyperlink r:id="rId93" ref="E34"/>
    <hyperlink r:id="rId94" ref="J34"/>
    <hyperlink r:id="rId95" location="gid=1069769318" ref="K34"/>
    <hyperlink r:id="rId96" ref="E35"/>
    <hyperlink r:id="rId97" ref="J35"/>
    <hyperlink r:id="rId98" location="gid=521459967" ref="K35"/>
    <hyperlink r:id="rId99" ref="E37"/>
    <hyperlink r:id="rId100" location="gid=544322416" ref="K37"/>
    <hyperlink r:id="rId101" ref="E38"/>
    <hyperlink r:id="rId102" ref="AH38"/>
  </hyperlinks>
  <drawing r:id="rId103"/>
  <legacyDrawing r:id="rId104"/>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21.25"/>
    <col customWidth="1" min="2" max="3" width="13.63"/>
    <col customWidth="1" min="4" max="4" width="21.63"/>
    <col customWidth="1" min="5" max="5" width="6.38"/>
    <col customWidth="1" min="6" max="6" width="22.0"/>
    <col customWidth="1" min="7" max="7" width="5.25"/>
    <col customWidth="1" min="8" max="8" width="21.88"/>
    <col customWidth="1" min="9" max="9" width="5.63"/>
    <col customWidth="1" min="10" max="10" width="22.0"/>
    <col customWidth="1" min="11" max="11" width="23.5"/>
    <col customWidth="1" min="12" max="15" width="13.0"/>
  </cols>
  <sheetData>
    <row r="1" ht="25.5" customHeight="1">
      <c r="A1" s="1686"/>
      <c r="B1" s="1687" t="s">
        <v>13526</v>
      </c>
      <c r="C1" s="1688"/>
      <c r="D1" s="1689" t="s">
        <v>13527</v>
      </c>
      <c r="E1" s="1690"/>
      <c r="F1" s="1689" t="s">
        <v>13528</v>
      </c>
      <c r="G1" s="1690"/>
      <c r="H1" s="1689" t="s">
        <v>13529</v>
      </c>
      <c r="I1" s="1690"/>
      <c r="J1" s="1689" t="s">
        <v>13530</v>
      </c>
      <c r="K1" s="1691"/>
      <c r="L1" s="1692" t="s">
        <v>2310</v>
      </c>
      <c r="M1" s="1692" t="s">
        <v>13531</v>
      </c>
      <c r="N1" s="1693"/>
      <c r="O1" s="1693"/>
    </row>
    <row r="2" ht="25.5" customHeight="1">
      <c r="A2" s="1694" t="s">
        <v>13532</v>
      </c>
      <c r="B2" s="1695">
        <f t="shared" ref="B2:B3" si="1">SUM(D2:H2)</f>
        <v>83</v>
      </c>
      <c r="C2" s="1695"/>
      <c r="D2" s="1696">
        <f>D3/2</f>
        <v>28</v>
      </c>
      <c r="E2" s="1697"/>
      <c r="F2" s="1696">
        <f>F3/2</f>
        <v>24</v>
      </c>
      <c r="G2" s="1697"/>
      <c r="H2" s="1696">
        <v>31.0</v>
      </c>
      <c r="I2" s="1698"/>
      <c r="J2" s="1696"/>
      <c r="K2" s="1695"/>
      <c r="L2" s="1699" t="s">
        <v>13533</v>
      </c>
      <c r="M2" s="1700" t="s">
        <v>2010</v>
      </c>
      <c r="N2" s="1701"/>
      <c r="O2" s="1701"/>
    </row>
    <row r="3" ht="25.5" customHeight="1">
      <c r="A3" s="1694" t="s">
        <v>13534</v>
      </c>
      <c r="B3" s="1695">
        <f t="shared" si="1"/>
        <v>166</v>
      </c>
      <c r="C3" s="1695"/>
      <c r="D3" s="1696">
        <v>56.0</v>
      </c>
      <c r="E3" s="1697"/>
      <c r="F3" s="1696">
        <v>48.0</v>
      </c>
      <c r="G3" s="1697"/>
      <c r="H3" s="1696">
        <v>62.0</v>
      </c>
      <c r="I3" s="1698"/>
      <c r="J3" s="1696"/>
      <c r="K3" s="1695"/>
      <c r="L3" s="1699" t="s">
        <v>13535</v>
      </c>
      <c r="M3" s="1700" t="s">
        <v>2012</v>
      </c>
      <c r="N3" s="1701"/>
      <c r="O3" s="1701"/>
    </row>
    <row r="4">
      <c r="A4" s="1702" t="s">
        <v>13536</v>
      </c>
      <c r="B4" s="1703">
        <f>B2*4</f>
        <v>332</v>
      </c>
      <c r="C4" s="1703"/>
      <c r="D4" s="1704" t="s">
        <v>2329</v>
      </c>
      <c r="E4" s="1705"/>
      <c r="F4" s="1706" t="s">
        <v>5539</v>
      </c>
      <c r="G4" s="1705"/>
      <c r="H4" s="1706" t="s">
        <v>7986</v>
      </c>
      <c r="I4" s="1707"/>
      <c r="J4" s="1704" t="s">
        <v>13537</v>
      </c>
      <c r="K4" s="1707"/>
      <c r="L4" s="1708" t="s">
        <v>13538</v>
      </c>
      <c r="M4" s="1709" t="s">
        <v>2014</v>
      </c>
      <c r="N4" s="1710"/>
      <c r="O4" s="1710"/>
    </row>
    <row r="5">
      <c r="C5" s="1707"/>
      <c r="D5" s="1704" t="s">
        <v>4501</v>
      </c>
      <c r="E5" s="1705"/>
      <c r="F5" s="1706" t="s">
        <v>6380</v>
      </c>
      <c r="G5" s="1705"/>
      <c r="H5" s="1711" t="s">
        <v>8039</v>
      </c>
      <c r="I5" s="1707"/>
      <c r="J5" s="1706" t="s">
        <v>13539</v>
      </c>
      <c r="K5" s="1707"/>
      <c r="L5" s="1708" t="s">
        <v>13540</v>
      </c>
      <c r="M5" s="1709" t="s">
        <v>2016</v>
      </c>
      <c r="N5" s="1710"/>
      <c r="O5" s="1710"/>
    </row>
    <row r="6">
      <c r="A6" s="1702" t="s">
        <v>13541</v>
      </c>
      <c r="B6" s="1712">
        <f>B7/6</f>
        <v>27.66666667</v>
      </c>
      <c r="C6" s="1707"/>
      <c r="D6" s="1704" t="s">
        <v>2584</v>
      </c>
      <c r="E6" s="1713"/>
      <c r="F6" s="1706" t="s">
        <v>5747</v>
      </c>
      <c r="G6" s="1713"/>
      <c r="H6" s="1711" t="s">
        <v>8092</v>
      </c>
      <c r="I6" s="1707"/>
      <c r="J6" s="1711" t="s">
        <v>13542</v>
      </c>
      <c r="K6" s="1714"/>
      <c r="L6" s="1699" t="s">
        <v>13543</v>
      </c>
      <c r="M6" s="1700" t="s">
        <v>2018</v>
      </c>
      <c r="N6" s="1701"/>
      <c r="O6" s="1701"/>
    </row>
    <row r="7">
      <c r="A7" s="1702" t="s">
        <v>13544</v>
      </c>
      <c r="B7" s="1695">
        <v>166.0</v>
      </c>
      <c r="C7" s="1707"/>
      <c r="D7" s="1704" t="s">
        <v>2641</v>
      </c>
      <c r="E7" s="1713"/>
      <c r="F7" s="1706" t="s">
        <v>5792</v>
      </c>
      <c r="G7" s="1713"/>
      <c r="H7" s="1711" t="s">
        <v>8137</v>
      </c>
      <c r="I7" s="1707"/>
      <c r="J7" s="1715" t="s">
        <v>13545</v>
      </c>
      <c r="K7" s="1714"/>
      <c r="L7" s="1699" t="s">
        <v>13546</v>
      </c>
      <c r="M7" s="1700" t="s">
        <v>1578</v>
      </c>
      <c r="N7" s="1701"/>
      <c r="O7" s="1701"/>
    </row>
    <row r="8">
      <c r="A8" s="1716" t="s">
        <v>13547</v>
      </c>
      <c r="B8" s="1703">
        <f>B6*12</f>
        <v>332</v>
      </c>
      <c r="C8" s="1717"/>
      <c r="D8" s="1704" t="s">
        <v>2697</v>
      </c>
      <c r="E8" s="1713"/>
      <c r="F8" s="1706" t="s">
        <v>5959</v>
      </c>
      <c r="G8" s="1713"/>
      <c r="H8" s="1711" t="s">
        <v>13548</v>
      </c>
      <c r="I8" s="1707"/>
      <c r="J8" s="1715" t="s">
        <v>13549</v>
      </c>
      <c r="K8" s="1714"/>
      <c r="L8" s="1699" t="s">
        <v>13550</v>
      </c>
      <c r="M8" s="1700" t="s">
        <v>2020</v>
      </c>
      <c r="N8" s="1701"/>
      <c r="O8" s="1701"/>
    </row>
    <row r="9">
      <c r="A9" s="1718"/>
      <c r="B9" s="1719"/>
      <c r="C9" s="1707"/>
      <c r="D9" s="1704" t="s">
        <v>2742</v>
      </c>
      <c r="E9" s="1713"/>
      <c r="F9" s="1706" t="s">
        <v>6014</v>
      </c>
      <c r="G9" s="1713"/>
      <c r="H9" s="1711" t="s">
        <v>13551</v>
      </c>
      <c r="I9" s="1707"/>
      <c r="J9" s="1720" t="s">
        <v>13552</v>
      </c>
      <c r="K9" s="1721"/>
      <c r="L9" s="1708" t="s">
        <v>13553</v>
      </c>
      <c r="M9" s="1709" t="s">
        <v>2021</v>
      </c>
      <c r="N9" s="1710"/>
      <c r="O9" s="1710"/>
    </row>
    <row r="10">
      <c r="A10" s="1718"/>
      <c r="B10" s="1722"/>
      <c r="C10" s="1717"/>
      <c r="D10" s="1704" t="s">
        <v>2823</v>
      </c>
      <c r="E10" s="1705"/>
      <c r="F10" s="1706" t="s">
        <v>5584</v>
      </c>
      <c r="G10" s="1705"/>
      <c r="H10" s="1711" t="s">
        <v>8284</v>
      </c>
      <c r="I10" s="1707"/>
      <c r="J10" s="1715" t="s">
        <v>13554</v>
      </c>
      <c r="K10" s="1714"/>
      <c r="L10" s="1699" t="s">
        <v>13555</v>
      </c>
      <c r="M10" s="1700" t="s">
        <v>2023</v>
      </c>
      <c r="N10" s="1701"/>
      <c r="O10" s="1701"/>
    </row>
    <row r="11">
      <c r="A11" s="1723"/>
      <c r="B11" s="1722"/>
      <c r="C11" s="1722"/>
      <c r="D11" s="1704" t="s">
        <v>2876</v>
      </c>
      <c r="E11" s="1705"/>
      <c r="F11" s="1706" t="s">
        <v>6425</v>
      </c>
      <c r="G11" s="1705"/>
      <c r="H11" s="1711" t="s">
        <v>8329</v>
      </c>
      <c r="I11" s="1707"/>
      <c r="J11" s="1720" t="s">
        <v>13556</v>
      </c>
      <c r="K11" s="1721"/>
      <c r="L11" s="1708" t="s">
        <v>13557</v>
      </c>
      <c r="M11" s="1709" t="s">
        <v>2024</v>
      </c>
      <c r="N11" s="1710"/>
      <c r="O11" s="1710"/>
    </row>
    <row r="12">
      <c r="A12" s="1724"/>
      <c r="B12" s="1722"/>
      <c r="C12" s="1707"/>
      <c r="D12" s="1704" t="s">
        <v>2929</v>
      </c>
      <c r="E12" s="1705"/>
      <c r="F12" s="1706" t="s">
        <v>5411</v>
      </c>
      <c r="G12" s="1705"/>
      <c r="H12" s="1711" t="s">
        <v>13558</v>
      </c>
      <c r="I12" s="1707"/>
      <c r="J12" s="1725" t="s">
        <v>13559</v>
      </c>
      <c r="K12" s="1721"/>
      <c r="L12" s="1708" t="s">
        <v>13560</v>
      </c>
      <c r="M12" s="1709" t="s">
        <v>2025</v>
      </c>
      <c r="N12" s="1710"/>
      <c r="O12" s="1710"/>
    </row>
    <row r="13">
      <c r="A13" s="1718"/>
      <c r="B13" s="1719"/>
      <c r="C13" s="1707"/>
      <c r="D13" s="1704" t="s">
        <v>2978</v>
      </c>
      <c r="E13" s="1705"/>
      <c r="F13" s="1706" t="s">
        <v>5456</v>
      </c>
      <c r="G13" s="1705"/>
      <c r="H13" s="1711" t="s">
        <v>8239</v>
      </c>
      <c r="I13" s="1707"/>
      <c r="J13" s="1715" t="s">
        <v>13561</v>
      </c>
      <c r="K13" s="1721"/>
      <c r="L13" s="1708" t="s">
        <v>13562</v>
      </c>
      <c r="M13" s="1709" t="s">
        <v>2027</v>
      </c>
      <c r="N13" s="1710"/>
      <c r="O13" s="1710"/>
    </row>
    <row r="14">
      <c r="A14" s="1718"/>
      <c r="B14" s="1719"/>
      <c r="C14" s="1707"/>
      <c r="D14" s="1704" t="s">
        <v>13563</v>
      </c>
      <c r="E14" s="1705"/>
      <c r="F14" s="1706" t="s">
        <v>6278</v>
      </c>
      <c r="G14" s="1705"/>
      <c r="H14" s="1711" t="s">
        <v>8492</v>
      </c>
      <c r="I14" s="1707"/>
      <c r="J14" s="1720" t="s">
        <v>13564</v>
      </c>
      <c r="K14" s="1721"/>
      <c r="L14" s="1708" t="s">
        <v>13565</v>
      </c>
      <c r="M14" s="1726" t="s">
        <v>1411</v>
      </c>
      <c r="N14" s="1710"/>
      <c r="O14" s="1710"/>
    </row>
    <row r="15">
      <c r="A15" s="1718"/>
      <c r="B15" s="1719"/>
      <c r="C15" s="1707"/>
      <c r="D15" s="1704" t="s">
        <v>3108</v>
      </c>
      <c r="E15" s="1705"/>
      <c r="F15" s="1706" t="s">
        <v>6323</v>
      </c>
      <c r="G15" s="1705"/>
      <c r="H15" s="1711" t="s">
        <v>13566</v>
      </c>
      <c r="I15" s="1707"/>
      <c r="J15" s="1720" t="s">
        <v>13567</v>
      </c>
      <c r="K15" s="1721"/>
      <c r="L15" s="1708" t="s">
        <v>13568</v>
      </c>
      <c r="M15" s="1709" t="s">
        <v>2029</v>
      </c>
      <c r="N15" s="1710"/>
      <c r="O15" s="1710"/>
    </row>
    <row r="16">
      <c r="A16" s="1718"/>
      <c r="B16" s="1719"/>
      <c r="C16" s="1707"/>
      <c r="D16" s="1704" t="s">
        <v>3279</v>
      </c>
      <c r="E16" s="1713"/>
      <c r="F16" s="1706" t="s">
        <v>5837</v>
      </c>
      <c r="G16" s="1713"/>
      <c r="H16" s="1711" t="s">
        <v>8386</v>
      </c>
      <c r="I16" s="1707"/>
      <c r="J16" s="1727" t="s">
        <v>13569</v>
      </c>
      <c r="K16" s="1721"/>
      <c r="L16" s="1708" t="s">
        <v>13570</v>
      </c>
      <c r="M16" s="1709" t="s">
        <v>1585</v>
      </c>
      <c r="N16" s="1710"/>
      <c r="O16" s="1710"/>
    </row>
    <row r="17">
      <c r="A17" s="1718"/>
      <c r="B17" s="1719"/>
      <c r="C17" s="1707"/>
      <c r="D17" s="1704" t="s">
        <v>3332</v>
      </c>
      <c r="E17" s="1713"/>
      <c r="F17" s="1706" t="s">
        <v>5893</v>
      </c>
      <c r="G17" s="1713"/>
      <c r="H17" s="1711" t="s">
        <v>8439</v>
      </c>
      <c r="I17" s="1707"/>
      <c r="J17" s="1720" t="s">
        <v>13571</v>
      </c>
      <c r="K17" s="1721"/>
      <c r="L17" s="1708" t="s">
        <v>13572</v>
      </c>
      <c r="M17" s="1709" t="s">
        <v>2031</v>
      </c>
      <c r="N17" s="1710"/>
      <c r="O17" s="1710"/>
    </row>
    <row r="18">
      <c r="A18" s="1718"/>
      <c r="B18" s="1719"/>
      <c r="C18" s="1707"/>
      <c r="D18" s="1704" t="s">
        <v>3153</v>
      </c>
      <c r="E18" s="1713"/>
      <c r="F18" s="1706" t="s">
        <v>6070</v>
      </c>
      <c r="G18" s="1713"/>
      <c r="H18" s="1711" t="s">
        <v>8708</v>
      </c>
      <c r="I18" s="1707"/>
      <c r="J18" s="1728"/>
      <c r="K18" s="1721"/>
      <c r="L18" s="1708" t="s">
        <v>13573</v>
      </c>
      <c r="M18" s="1709" t="s">
        <v>2033</v>
      </c>
      <c r="N18" s="1710"/>
      <c r="O18" s="1710"/>
    </row>
    <row r="19">
      <c r="A19" s="1718"/>
      <c r="B19" s="1719"/>
      <c r="C19" s="1707"/>
      <c r="D19" s="1704" t="s">
        <v>4741</v>
      </c>
      <c r="E19" s="1713"/>
      <c r="F19" s="1706" t="s">
        <v>6123</v>
      </c>
      <c r="G19" s="1713"/>
      <c r="H19" s="1711" t="s">
        <v>8761</v>
      </c>
      <c r="I19" s="1707"/>
      <c r="J19" s="1728"/>
      <c r="K19" s="1729"/>
      <c r="L19" s="1708" t="s">
        <v>13574</v>
      </c>
      <c r="M19" s="1709" t="s">
        <v>2035</v>
      </c>
      <c r="N19" s="1710"/>
      <c r="O19" s="1710"/>
    </row>
    <row r="20">
      <c r="A20" s="1718"/>
      <c r="B20" s="1719"/>
      <c r="C20" s="1707"/>
      <c r="D20" s="1704" t="s">
        <v>3385</v>
      </c>
      <c r="E20" s="1705"/>
      <c r="F20" s="1706" t="s">
        <v>6592</v>
      </c>
      <c r="G20" s="1705"/>
      <c r="H20" s="1711" t="s">
        <v>8826</v>
      </c>
      <c r="I20" s="1707"/>
      <c r="J20" s="1728"/>
      <c r="K20" s="1729"/>
      <c r="L20" s="1708" t="s">
        <v>13575</v>
      </c>
      <c r="M20" s="1726" t="s">
        <v>1363</v>
      </c>
      <c r="N20" s="1710"/>
      <c r="O20" s="1710"/>
    </row>
    <row r="21">
      <c r="A21" s="1718"/>
      <c r="B21" s="1719"/>
      <c r="C21" s="1707"/>
      <c r="D21" s="1704" t="s">
        <v>3430</v>
      </c>
      <c r="E21" s="1705"/>
      <c r="F21" s="1706" t="s">
        <v>6637</v>
      </c>
      <c r="G21" s="1705"/>
      <c r="H21" s="1711" t="s">
        <v>8871</v>
      </c>
      <c r="I21" s="1707"/>
      <c r="J21" s="1728"/>
      <c r="K21" s="1729"/>
      <c r="L21" s="1708" t="s">
        <v>13576</v>
      </c>
      <c r="M21" s="1709" t="s">
        <v>2037</v>
      </c>
      <c r="N21" s="1710"/>
      <c r="O21" s="1710"/>
    </row>
    <row r="22">
      <c r="A22" s="1718"/>
      <c r="B22" s="1719"/>
      <c r="C22" s="1707"/>
      <c r="D22" s="1704" t="s">
        <v>3511</v>
      </c>
      <c r="E22" s="1705"/>
      <c r="F22" s="1706" t="s">
        <v>5629</v>
      </c>
      <c r="G22" s="1705"/>
      <c r="H22" s="1711" t="s">
        <v>13577</v>
      </c>
      <c r="I22" s="1707"/>
      <c r="J22" s="1728"/>
      <c r="K22" s="1729"/>
      <c r="L22" s="1708" t="s">
        <v>13578</v>
      </c>
      <c r="M22" s="1709" t="s">
        <v>2039</v>
      </c>
      <c r="N22" s="1710"/>
      <c r="O22" s="1710"/>
    </row>
    <row r="23">
      <c r="A23" s="1718"/>
      <c r="B23" s="1719"/>
      <c r="C23" s="1707"/>
      <c r="D23" s="1704" t="s">
        <v>3556</v>
      </c>
      <c r="E23" s="1705"/>
      <c r="F23" s="1706" t="s">
        <v>5682</v>
      </c>
      <c r="G23" s="1705"/>
      <c r="H23" s="1711" t="s">
        <v>8961</v>
      </c>
      <c r="I23" s="1707"/>
      <c r="J23" s="1728"/>
      <c r="K23" s="1730"/>
      <c r="L23" s="1699" t="s">
        <v>13579</v>
      </c>
      <c r="M23" s="1700" t="s">
        <v>2041</v>
      </c>
      <c r="N23" s="1701"/>
      <c r="O23" s="1701"/>
    </row>
    <row r="24">
      <c r="A24" s="1718"/>
      <c r="B24" s="1719"/>
      <c r="C24" s="1707"/>
      <c r="D24" s="1704" t="s">
        <v>3727</v>
      </c>
      <c r="E24" s="1713"/>
      <c r="F24" s="1706" t="s">
        <v>6188</v>
      </c>
      <c r="G24" s="1713"/>
      <c r="H24" s="1711" t="s">
        <v>13580</v>
      </c>
      <c r="I24" s="1707"/>
      <c r="J24" s="1728"/>
      <c r="K24" s="1721"/>
      <c r="L24" s="1708" t="s">
        <v>13581</v>
      </c>
      <c r="M24" s="1726" t="s">
        <v>2042</v>
      </c>
      <c r="N24" s="1710"/>
      <c r="O24" s="1710"/>
    </row>
    <row r="25">
      <c r="A25" s="1718"/>
      <c r="B25" s="1719"/>
      <c r="C25" s="1707"/>
      <c r="D25" s="1704" t="s">
        <v>3772</v>
      </c>
      <c r="E25" s="1713"/>
      <c r="F25" s="1706" t="s">
        <v>6233</v>
      </c>
      <c r="G25" s="1713"/>
      <c r="H25" s="1711" t="s">
        <v>11034</v>
      </c>
      <c r="I25" s="1707"/>
      <c r="J25" s="1728"/>
      <c r="K25" s="1721"/>
      <c r="L25" s="1708" t="s">
        <v>13582</v>
      </c>
      <c r="M25" s="1709" t="s">
        <v>2043</v>
      </c>
      <c r="N25" s="1710"/>
      <c r="O25" s="1710"/>
    </row>
    <row r="26">
      <c r="A26" s="1718"/>
      <c r="B26" s="1719"/>
      <c r="C26" s="1707"/>
      <c r="D26" s="1704" t="s">
        <v>3943</v>
      </c>
      <c r="E26" s="1713"/>
      <c r="F26" s="1706" t="s">
        <v>6470</v>
      </c>
      <c r="G26" s="1713"/>
      <c r="H26" s="1711" t="s">
        <v>13583</v>
      </c>
      <c r="I26" s="1707"/>
      <c r="J26" s="1728"/>
      <c r="K26" s="1721"/>
      <c r="L26" s="1708" t="s">
        <v>13584</v>
      </c>
      <c r="M26" s="1709" t="s">
        <v>2044</v>
      </c>
      <c r="N26" s="1710"/>
      <c r="O26" s="1710"/>
    </row>
    <row r="27">
      <c r="A27" s="1718"/>
      <c r="B27" s="1719"/>
      <c r="C27" s="1707"/>
      <c r="D27" s="1704" t="s">
        <v>3989</v>
      </c>
      <c r="E27" s="1713"/>
      <c r="F27" s="1706" t="s">
        <v>6527</v>
      </c>
      <c r="G27" s="1713"/>
      <c r="H27" s="1711" t="s">
        <v>9153</v>
      </c>
      <c r="I27" s="1707"/>
      <c r="J27" s="1728"/>
      <c r="K27" s="1721"/>
      <c r="L27" s="1708" t="s">
        <v>13585</v>
      </c>
      <c r="M27" s="1726" t="s">
        <v>1255</v>
      </c>
      <c r="N27" s="1710"/>
      <c r="O27" s="1710"/>
    </row>
    <row r="28">
      <c r="A28" s="1718"/>
      <c r="B28" s="1719"/>
      <c r="C28" s="1707"/>
      <c r="D28" s="1704" t="s">
        <v>4035</v>
      </c>
      <c r="E28" s="1705"/>
      <c r="F28" s="1706" t="s">
        <v>6682</v>
      </c>
      <c r="G28" s="1705"/>
      <c r="H28" s="1711" t="s">
        <v>8594</v>
      </c>
      <c r="I28" s="1707"/>
      <c r="J28" s="1728"/>
      <c r="K28" s="1721"/>
      <c r="L28" s="1708" t="s">
        <v>13586</v>
      </c>
      <c r="M28" s="1709" t="s">
        <v>2045</v>
      </c>
      <c r="N28" s="1710"/>
      <c r="O28" s="1710"/>
    </row>
    <row r="29">
      <c r="A29" s="1718"/>
      <c r="B29" s="1719"/>
      <c r="C29" s="1707"/>
      <c r="D29" s="1704" t="s">
        <v>4080</v>
      </c>
      <c r="E29" s="1705"/>
      <c r="F29" s="1706" t="s">
        <v>6735</v>
      </c>
      <c r="G29" s="1705"/>
      <c r="H29" s="1711" t="s">
        <v>8651</v>
      </c>
      <c r="I29" s="1707"/>
      <c r="J29" s="1728"/>
      <c r="K29" s="1721"/>
      <c r="L29" s="1708" t="s">
        <v>13587</v>
      </c>
      <c r="M29" s="1709" t="s">
        <v>2046</v>
      </c>
      <c r="N29" s="1710"/>
      <c r="O29" s="1710"/>
    </row>
    <row r="30">
      <c r="A30" s="1718"/>
      <c r="B30" s="1719"/>
      <c r="C30" s="1707"/>
      <c r="D30" s="1704" t="s">
        <v>3601</v>
      </c>
      <c r="E30" s="1705"/>
      <c r="F30" s="1706" t="s">
        <v>6909</v>
      </c>
      <c r="G30" s="1705"/>
      <c r="H30" s="1711" t="s">
        <v>13588</v>
      </c>
      <c r="I30" s="1707"/>
      <c r="J30" s="1728"/>
      <c r="K30" s="1721"/>
      <c r="L30" s="1708" t="s">
        <v>13589</v>
      </c>
      <c r="M30" s="1709" t="s">
        <v>2047</v>
      </c>
      <c r="N30" s="1710"/>
      <c r="O30" s="1710"/>
    </row>
    <row r="31">
      <c r="A31" s="1718"/>
      <c r="B31" s="1719"/>
      <c r="C31" s="1707"/>
      <c r="D31" s="1704" t="s">
        <v>3646</v>
      </c>
      <c r="E31" s="1705"/>
      <c r="F31" s="1706" t="s">
        <v>6954</v>
      </c>
      <c r="G31" s="1705"/>
      <c r="H31" s="1711" t="s">
        <v>13590</v>
      </c>
      <c r="I31" s="1707"/>
      <c r="J31" s="1728"/>
      <c r="K31" s="1721"/>
      <c r="L31" s="1708" t="s">
        <v>13591</v>
      </c>
      <c r="M31" s="1709" t="s">
        <v>2048</v>
      </c>
      <c r="N31" s="1710"/>
      <c r="O31" s="1710"/>
    </row>
    <row r="32">
      <c r="A32" s="1718"/>
      <c r="B32" s="1719"/>
      <c r="C32" s="1707"/>
      <c r="D32" s="1704" t="s">
        <v>4161</v>
      </c>
      <c r="E32" s="1705"/>
      <c r="F32" s="1706" t="s">
        <v>7101</v>
      </c>
      <c r="G32" s="1705"/>
      <c r="H32" s="1711" t="s">
        <v>9300</v>
      </c>
      <c r="I32" s="1707"/>
      <c r="J32" s="1728"/>
      <c r="K32" s="1721"/>
      <c r="L32" s="1708" t="s">
        <v>13592</v>
      </c>
      <c r="M32" s="1709" t="s">
        <v>2049</v>
      </c>
      <c r="N32" s="1710"/>
      <c r="O32" s="1710"/>
    </row>
    <row r="33">
      <c r="A33" s="1718"/>
      <c r="B33" s="1719"/>
      <c r="C33" s="1707"/>
      <c r="D33" s="1704" t="s">
        <v>4206</v>
      </c>
      <c r="E33" s="1705"/>
      <c r="F33" s="1706" t="s">
        <v>7146</v>
      </c>
      <c r="G33" s="1705"/>
      <c r="H33" s="1711" t="s">
        <v>9345</v>
      </c>
      <c r="I33" s="1707"/>
      <c r="J33" s="1728"/>
      <c r="K33" s="1721"/>
      <c r="L33" s="1708" t="s">
        <v>13593</v>
      </c>
      <c r="M33" s="1726" t="s">
        <v>2050</v>
      </c>
      <c r="N33" s="1710"/>
      <c r="O33" s="1710"/>
    </row>
    <row r="34">
      <c r="A34" s="1718"/>
      <c r="B34" s="1719"/>
      <c r="C34" s="1707"/>
      <c r="D34" s="1704" t="s">
        <v>4253</v>
      </c>
      <c r="E34" s="1705"/>
      <c r="F34" s="1706" t="s">
        <v>7011</v>
      </c>
      <c r="G34" s="1705"/>
      <c r="H34" s="1711" t="s">
        <v>9402</v>
      </c>
      <c r="I34" s="1707"/>
      <c r="J34" s="1728"/>
      <c r="K34" s="1721"/>
      <c r="L34" s="1708" t="s">
        <v>13594</v>
      </c>
      <c r="M34" s="1709" t="s">
        <v>2051</v>
      </c>
      <c r="N34" s="1710"/>
      <c r="O34" s="1710"/>
    </row>
    <row r="35">
      <c r="A35" s="1718"/>
      <c r="B35" s="1719"/>
      <c r="C35" s="1707"/>
      <c r="D35" s="1704" t="s">
        <v>4306</v>
      </c>
      <c r="E35" s="1705"/>
      <c r="F35" s="1706" t="s">
        <v>7056</v>
      </c>
      <c r="G35" s="1705"/>
      <c r="H35" s="1711" t="s">
        <v>9458</v>
      </c>
      <c r="I35" s="1707"/>
      <c r="J35" s="1728"/>
      <c r="K35" s="1721"/>
      <c r="L35" s="1708" t="s">
        <v>13595</v>
      </c>
      <c r="M35" s="1709" t="s">
        <v>2052</v>
      </c>
      <c r="N35" s="1710"/>
      <c r="O35" s="1710"/>
    </row>
    <row r="36">
      <c r="A36" s="1718"/>
      <c r="B36" s="1719"/>
      <c r="C36" s="1707"/>
      <c r="D36" s="1704" t="s">
        <v>2386</v>
      </c>
      <c r="E36" s="1705"/>
      <c r="F36" s="1706" t="s">
        <v>7293</v>
      </c>
      <c r="G36" s="1705"/>
      <c r="H36" s="1711" t="s">
        <v>9513</v>
      </c>
      <c r="I36" s="1707"/>
      <c r="J36" s="1728"/>
      <c r="K36" s="1721"/>
      <c r="L36" s="1708" t="s">
        <v>13596</v>
      </c>
      <c r="M36" s="1709" t="s">
        <v>2053</v>
      </c>
      <c r="N36" s="1710"/>
      <c r="O36" s="1710"/>
    </row>
    <row r="37">
      <c r="A37" s="1718"/>
      <c r="B37" s="1719"/>
      <c r="C37" s="1707"/>
      <c r="D37" s="1704" t="s">
        <v>4558</v>
      </c>
      <c r="E37" s="1705"/>
      <c r="F37" s="1706" t="s">
        <v>7338</v>
      </c>
      <c r="G37" s="1705"/>
      <c r="H37" s="1711" t="s">
        <v>9558</v>
      </c>
      <c r="I37" s="1707"/>
      <c r="J37" s="1728"/>
      <c r="K37" s="1721"/>
      <c r="L37" s="1708" t="s">
        <v>13597</v>
      </c>
      <c r="M37" s="1709" t="s">
        <v>2054</v>
      </c>
      <c r="N37" s="1710"/>
      <c r="O37" s="1710"/>
    </row>
    <row r="38">
      <c r="A38" s="1718"/>
      <c r="B38" s="1719"/>
      <c r="C38" s="1707"/>
      <c r="D38" s="1704" t="s">
        <v>2442</v>
      </c>
      <c r="E38" s="1705"/>
      <c r="F38" s="1706" t="s">
        <v>7203</v>
      </c>
      <c r="G38" s="1705"/>
      <c r="H38" s="1711" t="s">
        <v>9706</v>
      </c>
      <c r="I38" s="1707"/>
      <c r="J38" s="1728"/>
      <c r="K38" s="1721"/>
      <c r="L38" s="1708" t="s">
        <v>13598</v>
      </c>
      <c r="M38" s="1709" t="s">
        <v>1606</v>
      </c>
      <c r="N38" s="1710"/>
      <c r="O38" s="1710"/>
    </row>
    <row r="39">
      <c r="A39" s="1718"/>
      <c r="B39" s="1719"/>
      <c r="C39" s="1707"/>
      <c r="D39" s="1704" t="s">
        <v>4397</v>
      </c>
      <c r="E39" s="1705"/>
      <c r="F39" s="1706" t="s">
        <v>7248</v>
      </c>
      <c r="G39" s="1705"/>
      <c r="H39" s="1711" t="s">
        <v>9760</v>
      </c>
      <c r="I39" s="1707"/>
      <c r="J39" s="1728"/>
      <c r="K39" s="1721"/>
      <c r="L39" s="1708" t="s">
        <v>13599</v>
      </c>
      <c r="M39" s="1709" t="s">
        <v>1416</v>
      </c>
      <c r="N39" s="1710"/>
      <c r="O39" s="1710"/>
    </row>
    <row r="40">
      <c r="A40" s="1718"/>
      <c r="B40" s="1719"/>
      <c r="C40" s="1707"/>
      <c r="D40" s="1704" t="s">
        <v>4651</v>
      </c>
      <c r="E40" s="1705"/>
      <c r="F40" s="1706" t="s">
        <v>6800</v>
      </c>
      <c r="G40" s="1705"/>
      <c r="H40" s="1711" t="s">
        <v>13600</v>
      </c>
      <c r="I40" s="1707"/>
      <c r="J40" s="1728"/>
      <c r="K40" s="1721"/>
      <c r="L40" s="1708" t="s">
        <v>13601</v>
      </c>
      <c r="M40" s="1709" t="s">
        <v>2055</v>
      </c>
      <c r="N40" s="1710"/>
      <c r="O40" s="1710"/>
    </row>
    <row r="41">
      <c r="A41" s="1718"/>
      <c r="B41" s="1719"/>
      <c r="C41" s="1707"/>
      <c r="D41" s="1704" t="s">
        <v>4696</v>
      </c>
      <c r="E41" s="1705"/>
      <c r="F41" s="1706" t="s">
        <v>6855</v>
      </c>
      <c r="G41" s="1705"/>
      <c r="H41" s="1711" t="s">
        <v>13602</v>
      </c>
      <c r="I41" s="1707"/>
      <c r="J41" s="1728"/>
      <c r="K41" s="1721"/>
      <c r="L41" s="1708" t="s">
        <v>13603</v>
      </c>
      <c r="M41" s="1709" t="s">
        <v>2056</v>
      </c>
      <c r="N41" s="1710"/>
      <c r="O41" s="1710"/>
    </row>
    <row r="42">
      <c r="A42" s="1718"/>
      <c r="B42" s="1719"/>
      <c r="C42" s="1707"/>
      <c r="D42" s="1704" t="s">
        <v>2495</v>
      </c>
      <c r="E42" s="1713"/>
      <c r="F42" s="1706" t="s">
        <v>7485</v>
      </c>
      <c r="G42" s="1713"/>
      <c r="H42" s="1711" t="s">
        <v>9615</v>
      </c>
      <c r="I42" s="1707"/>
      <c r="J42" s="1728"/>
      <c r="K42" s="1721"/>
      <c r="L42" s="1708" t="s">
        <v>13604</v>
      </c>
      <c r="M42" s="1709" t="s">
        <v>2057</v>
      </c>
      <c r="N42" s="1710"/>
      <c r="O42" s="1710"/>
    </row>
    <row r="43">
      <c r="A43" s="1718"/>
      <c r="B43" s="1719"/>
      <c r="C43" s="1707"/>
      <c r="D43" s="1704" t="s">
        <v>4450</v>
      </c>
      <c r="E43" s="1705"/>
      <c r="F43" s="1706" t="s">
        <v>7538</v>
      </c>
      <c r="G43" s="1705"/>
      <c r="H43" s="1711" t="s">
        <v>9660</v>
      </c>
      <c r="I43" s="1707"/>
      <c r="J43" s="1728"/>
      <c r="K43" s="1721"/>
      <c r="L43" s="1708" t="s">
        <v>13605</v>
      </c>
      <c r="M43" s="1726" t="s">
        <v>2058</v>
      </c>
      <c r="N43" s="1710"/>
      <c r="O43" s="1710"/>
    </row>
    <row r="44">
      <c r="A44" s="1718"/>
      <c r="B44" s="1719"/>
      <c r="C44" s="1707"/>
      <c r="D44" s="1704" t="s">
        <v>13606</v>
      </c>
      <c r="E44" s="1705"/>
      <c r="F44" s="1706" t="s">
        <v>7693</v>
      </c>
      <c r="G44" s="1705"/>
      <c r="H44" s="1711" t="s">
        <v>9825</v>
      </c>
      <c r="I44" s="1707"/>
      <c r="J44" s="1728"/>
      <c r="K44" s="1721"/>
      <c r="L44" s="1708" t="s">
        <v>13607</v>
      </c>
      <c r="M44" s="1709" t="s">
        <v>2059</v>
      </c>
      <c r="N44" s="1710"/>
      <c r="O44" s="1710"/>
    </row>
    <row r="45">
      <c r="A45" s="1718"/>
      <c r="B45" s="1719"/>
      <c r="C45" s="1707"/>
      <c r="D45" s="1706" t="s">
        <v>4786</v>
      </c>
      <c r="E45" s="1713"/>
      <c r="F45" s="1711" t="s">
        <v>7738</v>
      </c>
      <c r="G45" s="1713"/>
      <c r="H45" s="1711" t="s">
        <v>9880</v>
      </c>
      <c r="I45" s="1707"/>
      <c r="J45" s="1728"/>
      <c r="K45" s="1721"/>
      <c r="L45" s="1708" t="s">
        <v>13608</v>
      </c>
      <c r="M45" s="1709" t="s">
        <v>2060</v>
      </c>
      <c r="N45" s="1710"/>
      <c r="O45" s="1710"/>
    </row>
    <row r="46">
      <c r="A46" s="1718"/>
      <c r="B46" s="1719"/>
      <c r="C46" s="1707"/>
      <c r="D46" s="1704" t="s">
        <v>3817</v>
      </c>
      <c r="E46" s="1705"/>
      <c r="F46" s="1706" t="s">
        <v>7395</v>
      </c>
      <c r="G46" s="1705"/>
      <c r="H46" s="1711" t="s">
        <v>10133</v>
      </c>
      <c r="I46" s="1707"/>
      <c r="J46" s="1728"/>
      <c r="K46" s="1721"/>
      <c r="L46" s="1708" t="s">
        <v>13609</v>
      </c>
      <c r="M46" s="1709" t="s">
        <v>2061</v>
      </c>
      <c r="N46" s="1710"/>
      <c r="O46" s="1710"/>
    </row>
    <row r="47">
      <c r="A47" s="1718"/>
      <c r="B47" s="1719"/>
      <c r="C47" s="1707"/>
      <c r="D47" s="1706" t="s">
        <v>3862</v>
      </c>
      <c r="E47" s="1705"/>
      <c r="F47" s="1711" t="s">
        <v>7440</v>
      </c>
      <c r="G47" s="1705"/>
      <c r="H47" s="1711" t="s">
        <v>10178</v>
      </c>
      <c r="I47" s="1707"/>
      <c r="J47" s="1728"/>
      <c r="K47" s="1721"/>
      <c r="L47" s="1708" t="s">
        <v>13610</v>
      </c>
      <c r="M47" s="1709" t="s">
        <v>2062</v>
      </c>
      <c r="N47" s="1710"/>
      <c r="O47" s="1710"/>
    </row>
    <row r="48">
      <c r="A48" s="1718"/>
      <c r="B48" s="1719"/>
      <c r="C48" s="1707"/>
      <c r="D48" s="1704" t="s">
        <v>4867</v>
      </c>
      <c r="E48" s="1713"/>
      <c r="F48" s="1706" t="s">
        <v>7795</v>
      </c>
      <c r="G48" s="1713"/>
      <c r="H48" s="1711" t="s">
        <v>10555</v>
      </c>
      <c r="I48" s="1707"/>
      <c r="J48" s="1728"/>
      <c r="K48" s="1721"/>
      <c r="L48" s="1708" t="s">
        <v>13611</v>
      </c>
      <c r="M48" s="1726" t="s">
        <v>2063</v>
      </c>
      <c r="N48" s="1710"/>
      <c r="O48" s="1710"/>
    </row>
    <row r="49">
      <c r="A49" s="1718"/>
      <c r="B49" s="1719"/>
      <c r="C49" s="1707"/>
      <c r="D49" s="1706" t="s">
        <v>4912</v>
      </c>
      <c r="E49" s="1705"/>
      <c r="F49" s="1731" t="s">
        <v>7840</v>
      </c>
      <c r="G49" s="1705"/>
      <c r="H49" s="1720" t="s">
        <v>10608</v>
      </c>
      <c r="I49" s="1707"/>
      <c r="J49" s="1728"/>
      <c r="K49" s="1721"/>
      <c r="L49" s="1708" t="s">
        <v>13612</v>
      </c>
      <c r="M49" s="1709" t="s">
        <v>2064</v>
      </c>
      <c r="N49" s="1710"/>
      <c r="O49" s="1710"/>
    </row>
    <row r="50">
      <c r="A50" s="1718"/>
      <c r="B50" s="1719"/>
      <c r="D50" s="1704" t="s">
        <v>4957</v>
      </c>
      <c r="E50" s="1705"/>
      <c r="F50" s="1706" t="s">
        <v>7603</v>
      </c>
      <c r="G50" s="1705"/>
      <c r="H50" s="1711" t="s">
        <v>9210</v>
      </c>
      <c r="I50" s="1707"/>
      <c r="J50" s="1728"/>
      <c r="K50" s="1721"/>
      <c r="L50" s="1708" t="s">
        <v>13613</v>
      </c>
      <c r="M50" s="1709" t="s">
        <v>2065</v>
      </c>
      <c r="N50" s="1710"/>
      <c r="O50" s="1710"/>
    </row>
    <row r="51">
      <c r="A51" s="1718"/>
      <c r="B51" s="1719"/>
      <c r="D51" s="1704" t="s">
        <v>5002</v>
      </c>
      <c r="E51" s="1713"/>
      <c r="F51" s="1725" t="s">
        <v>7648</v>
      </c>
      <c r="G51" s="1713"/>
      <c r="H51" s="1720" t="s">
        <v>13614</v>
      </c>
      <c r="I51" s="1707"/>
      <c r="J51" s="1728"/>
      <c r="K51" s="1721"/>
      <c r="L51" s="1708" t="s">
        <v>13615</v>
      </c>
      <c r="M51" s="1709" t="s">
        <v>2066</v>
      </c>
      <c r="N51" s="1710"/>
      <c r="O51" s="1710"/>
    </row>
    <row r="52">
      <c r="A52" s="1718"/>
      <c r="B52" s="1719"/>
      <c r="C52" s="1707"/>
      <c r="D52" s="1704" t="s">
        <v>5195</v>
      </c>
      <c r="E52" s="1705"/>
      <c r="G52" s="1705"/>
      <c r="H52" s="1711" t="s">
        <v>10036</v>
      </c>
      <c r="I52" s="1707"/>
      <c r="J52" s="1728"/>
      <c r="K52" s="1721"/>
      <c r="L52" s="1708" t="s">
        <v>13616</v>
      </c>
      <c r="M52" s="1709" t="s">
        <v>2067</v>
      </c>
      <c r="N52" s="1710"/>
      <c r="O52" s="1710"/>
    </row>
    <row r="53">
      <c r="A53" s="1718"/>
      <c r="B53" s="1719"/>
      <c r="C53" s="1707"/>
      <c r="D53" s="1706" t="s">
        <v>5240</v>
      </c>
      <c r="E53" s="1705"/>
      <c r="G53" s="1705"/>
      <c r="H53" s="1727" t="s">
        <v>10093</v>
      </c>
      <c r="I53" s="1707"/>
      <c r="J53" s="1728"/>
      <c r="K53" s="1721"/>
      <c r="L53" s="1708" t="s">
        <v>13617</v>
      </c>
      <c r="M53" s="1709" t="s">
        <v>2068</v>
      </c>
      <c r="N53" s="1710"/>
      <c r="O53" s="1710"/>
    </row>
    <row r="54">
      <c r="A54" s="1718"/>
      <c r="B54" s="1719"/>
      <c r="C54" s="1707"/>
      <c r="D54" s="1704" t="s">
        <v>5083</v>
      </c>
      <c r="E54" s="1713"/>
      <c r="F54" s="1732"/>
      <c r="G54" s="1713"/>
      <c r="H54" s="1711" t="s">
        <v>10443</v>
      </c>
      <c r="I54" s="1707"/>
      <c r="J54" s="1728"/>
      <c r="K54" s="1721"/>
      <c r="L54" s="1708" t="s">
        <v>13618</v>
      </c>
      <c r="M54" s="1709" t="s">
        <v>2069</v>
      </c>
      <c r="N54" s="1710"/>
      <c r="O54" s="1710"/>
    </row>
    <row r="55">
      <c r="A55" s="1718"/>
      <c r="B55" s="1719"/>
      <c r="C55" s="1707"/>
      <c r="D55" s="1704" t="s">
        <v>5139</v>
      </c>
      <c r="E55" s="1713"/>
      <c r="F55" s="1732"/>
      <c r="G55" s="1713"/>
      <c r="H55" s="1720" t="s">
        <v>10499</v>
      </c>
      <c r="I55" s="1707"/>
      <c r="J55" s="1728"/>
      <c r="K55" s="1721"/>
      <c r="L55" s="1708" t="s">
        <v>13619</v>
      </c>
      <c r="M55" s="1709" t="s">
        <v>2070</v>
      </c>
      <c r="N55" s="1710"/>
      <c r="O55" s="1710"/>
    </row>
    <row r="56">
      <c r="A56" s="1718"/>
      <c r="B56" s="1719"/>
      <c r="C56" s="1707"/>
      <c r="D56" s="1704" t="s">
        <v>7884</v>
      </c>
      <c r="E56" s="1713"/>
      <c r="F56" s="1713"/>
      <c r="G56" s="1713"/>
      <c r="H56" s="1711" t="s">
        <v>10235</v>
      </c>
      <c r="I56" s="1707"/>
      <c r="J56" s="1728"/>
      <c r="K56" s="1721"/>
      <c r="L56" s="1708" t="s">
        <v>13620</v>
      </c>
      <c r="M56" s="1709" t="s">
        <v>2071</v>
      </c>
      <c r="N56" s="1710"/>
      <c r="O56" s="1710"/>
    </row>
    <row r="57">
      <c r="A57" s="1718"/>
      <c r="B57" s="1719"/>
      <c r="C57" s="1707"/>
      <c r="D57" s="1704" t="s">
        <v>7929</v>
      </c>
      <c r="E57" s="1713"/>
      <c r="F57" s="1713"/>
      <c r="G57" s="1713"/>
      <c r="H57" s="1720" t="s">
        <v>10280</v>
      </c>
      <c r="I57" s="1707"/>
      <c r="J57" s="1728"/>
      <c r="K57" s="1721"/>
      <c r="L57" s="1708" t="s">
        <v>13621</v>
      </c>
      <c r="M57" s="1709" t="s">
        <v>2072</v>
      </c>
      <c r="N57" s="1710"/>
      <c r="O57" s="1710"/>
    </row>
    <row r="58">
      <c r="A58" s="1718"/>
      <c r="B58" s="1719"/>
      <c r="C58" s="1707"/>
      <c r="D58" s="1706" t="s">
        <v>5321</v>
      </c>
      <c r="E58" s="1713"/>
      <c r="F58" s="1713"/>
      <c r="G58" s="1713"/>
      <c r="H58" s="1711" t="s">
        <v>10899</v>
      </c>
      <c r="I58" s="1707"/>
      <c r="J58" s="1728"/>
      <c r="K58" s="1721"/>
      <c r="L58" s="1708" t="s">
        <v>13622</v>
      </c>
      <c r="M58" s="1709" t="s">
        <v>2073</v>
      </c>
      <c r="N58" s="1710"/>
      <c r="O58" s="1710"/>
    </row>
    <row r="59">
      <c r="A59" s="1718"/>
      <c r="B59" s="1719"/>
      <c r="C59" s="1707"/>
      <c r="D59" s="1706" t="s">
        <v>5366</v>
      </c>
      <c r="E59" s="1713"/>
      <c r="F59" s="1713"/>
      <c r="G59" s="1713"/>
      <c r="H59" s="1715" t="s">
        <v>10944</v>
      </c>
      <c r="I59" s="1707"/>
      <c r="J59" s="1728"/>
      <c r="K59" s="1721"/>
      <c r="L59" s="1708" t="s">
        <v>13623</v>
      </c>
      <c r="M59" s="1709" t="s">
        <v>2074</v>
      </c>
      <c r="N59" s="1710"/>
      <c r="O59" s="1710"/>
    </row>
    <row r="60">
      <c r="A60" s="1718"/>
      <c r="B60" s="1719"/>
      <c r="C60" s="1707"/>
      <c r="D60" s="1719"/>
      <c r="E60" s="1713"/>
      <c r="F60" s="1713"/>
      <c r="G60" s="1713"/>
      <c r="H60" s="1711" t="s">
        <v>10783</v>
      </c>
      <c r="I60" s="1707"/>
      <c r="J60" s="1728"/>
      <c r="K60" s="1721"/>
      <c r="L60" s="1708" t="s">
        <v>13624</v>
      </c>
      <c r="M60" s="1709" t="s">
        <v>2075</v>
      </c>
      <c r="N60" s="1710"/>
      <c r="O60" s="1710"/>
    </row>
    <row r="61">
      <c r="A61" s="1718"/>
      <c r="B61" s="1719"/>
      <c r="C61" s="1707"/>
      <c r="D61" s="1719"/>
      <c r="E61" s="1713"/>
      <c r="F61" s="1713"/>
      <c r="G61" s="1713"/>
      <c r="H61" s="1720" t="s">
        <v>10836</v>
      </c>
      <c r="I61" s="1707"/>
      <c r="J61" s="1728"/>
      <c r="K61" s="1721"/>
      <c r="L61" s="1708" t="s">
        <v>13625</v>
      </c>
      <c r="M61" s="1709" t="s">
        <v>2076</v>
      </c>
      <c r="N61" s="1710"/>
      <c r="O61" s="1710"/>
    </row>
    <row r="62">
      <c r="A62" s="1718"/>
      <c r="B62" s="1719"/>
      <c r="C62" s="1707"/>
      <c r="D62" s="1719"/>
      <c r="E62" s="1713"/>
      <c r="F62" s="1713"/>
      <c r="G62" s="1713"/>
      <c r="H62" s="1720" t="s">
        <v>10673</v>
      </c>
      <c r="I62" s="1707"/>
      <c r="J62" s="1728"/>
      <c r="K62" s="1721"/>
      <c r="L62" s="1708" t="s">
        <v>13626</v>
      </c>
      <c r="M62" s="1709" t="s">
        <v>2077</v>
      </c>
      <c r="N62" s="1710"/>
      <c r="O62" s="1710"/>
    </row>
    <row r="63">
      <c r="A63" s="1718"/>
      <c r="B63" s="1719"/>
      <c r="C63" s="1707"/>
      <c r="D63" s="1719"/>
      <c r="E63" s="1713"/>
      <c r="F63" s="1713"/>
      <c r="G63" s="1713"/>
      <c r="H63" s="1720" t="s">
        <v>10728</v>
      </c>
      <c r="I63" s="1707"/>
      <c r="J63" s="1728"/>
      <c r="K63" s="1721"/>
      <c r="L63" s="1708" t="s">
        <v>13627</v>
      </c>
      <c r="M63" s="1709" t="s">
        <v>2078</v>
      </c>
      <c r="N63" s="1710"/>
      <c r="O63" s="1710"/>
    </row>
    <row r="64">
      <c r="A64" s="1718"/>
      <c r="B64" s="1719"/>
      <c r="C64" s="1707"/>
      <c r="D64" s="1719"/>
      <c r="E64" s="1713"/>
      <c r="F64" s="1713"/>
      <c r="G64" s="1713"/>
      <c r="H64" s="1720" t="s">
        <v>13465</v>
      </c>
      <c r="I64" s="1707"/>
      <c r="J64" s="1728"/>
      <c r="K64" s="1721"/>
      <c r="L64" s="1708" t="s">
        <v>13628</v>
      </c>
      <c r="M64" s="1709" t="s">
        <v>2079</v>
      </c>
      <c r="N64" s="1710"/>
      <c r="O64" s="1710"/>
    </row>
    <row r="65">
      <c r="A65" s="1718"/>
      <c r="B65" s="1719"/>
      <c r="C65" s="1707"/>
      <c r="D65" s="1719"/>
      <c r="E65" s="1713"/>
      <c r="F65" s="1713"/>
      <c r="G65" s="1713"/>
      <c r="H65" s="1720" t="s">
        <v>10378</v>
      </c>
      <c r="I65" s="1707"/>
      <c r="J65" s="1728"/>
      <c r="K65" s="1721"/>
      <c r="L65" s="1708" t="s">
        <v>13629</v>
      </c>
      <c r="M65" s="1709" t="s">
        <v>2080</v>
      </c>
      <c r="N65" s="1710"/>
      <c r="O65" s="1710"/>
    </row>
    <row r="66">
      <c r="A66" s="1718"/>
      <c r="B66" s="1719"/>
      <c r="C66" s="1707"/>
      <c r="D66" s="1719"/>
      <c r="E66" s="1713"/>
      <c r="F66" s="1713"/>
      <c r="G66" s="1713"/>
      <c r="H66" s="1713"/>
      <c r="I66" s="1707"/>
      <c r="J66" s="1728"/>
      <c r="K66" s="1721"/>
      <c r="L66" s="1708" t="s">
        <v>13630</v>
      </c>
      <c r="M66" s="1726" t="s">
        <v>1709</v>
      </c>
      <c r="N66" s="1710"/>
      <c r="O66" s="1710"/>
    </row>
    <row r="67">
      <c r="A67" s="1718"/>
      <c r="B67" s="1719"/>
      <c r="C67" s="1707"/>
      <c r="D67" s="1719"/>
      <c r="E67" s="1713"/>
      <c r="F67" s="1713"/>
      <c r="G67" s="1713"/>
      <c r="H67" s="1713"/>
      <c r="I67" s="1707"/>
      <c r="J67" s="1728"/>
      <c r="K67" s="1721"/>
      <c r="L67" s="1708" t="s">
        <v>13631</v>
      </c>
      <c r="M67" s="1709" t="s">
        <v>2081</v>
      </c>
      <c r="N67" s="1710"/>
      <c r="O67" s="1710"/>
    </row>
    <row r="68">
      <c r="A68" s="1718"/>
      <c r="B68" s="1719"/>
      <c r="C68" s="1707"/>
      <c r="D68" s="1719"/>
      <c r="E68" s="1713"/>
      <c r="F68" s="1713"/>
      <c r="G68" s="1713"/>
      <c r="H68" s="1713"/>
      <c r="I68" s="1707"/>
      <c r="J68" s="1728"/>
      <c r="K68" s="1721"/>
      <c r="L68" s="1708" t="s">
        <v>13632</v>
      </c>
      <c r="M68" s="1709" t="s">
        <v>1696</v>
      </c>
      <c r="N68" s="1710"/>
      <c r="O68" s="1710"/>
    </row>
    <row r="69">
      <c r="A69" s="1718"/>
      <c r="B69" s="1719"/>
      <c r="C69" s="1707"/>
      <c r="D69" s="1719"/>
      <c r="E69" s="1713"/>
      <c r="F69" s="1713"/>
      <c r="G69" s="1713"/>
      <c r="H69" s="1713"/>
      <c r="I69" s="1707"/>
      <c r="J69" s="1728"/>
      <c r="K69" s="1721"/>
      <c r="L69" s="1708" t="s">
        <v>13633</v>
      </c>
      <c r="M69" s="1709" t="s">
        <v>2082</v>
      </c>
      <c r="N69" s="1710"/>
      <c r="O69" s="1710"/>
    </row>
    <row r="70">
      <c r="A70" s="1718"/>
      <c r="B70" s="1719"/>
      <c r="C70" s="1707"/>
      <c r="D70" s="1719"/>
      <c r="E70" s="1713"/>
      <c r="F70" s="1713"/>
      <c r="G70" s="1713"/>
      <c r="H70" s="1713"/>
      <c r="I70" s="1707"/>
      <c r="J70" s="1728"/>
      <c r="K70" s="1721"/>
      <c r="L70" s="1708" t="s">
        <v>13634</v>
      </c>
      <c r="M70" s="1726" t="s">
        <v>1147</v>
      </c>
      <c r="N70" s="1710"/>
      <c r="O70" s="1710"/>
    </row>
    <row r="71">
      <c r="A71" s="1718"/>
      <c r="B71" s="1719"/>
      <c r="C71" s="1707"/>
      <c r="D71" s="1719"/>
      <c r="E71" s="1713"/>
      <c r="F71" s="1713"/>
      <c r="G71" s="1713"/>
      <c r="H71" s="1713"/>
      <c r="I71" s="1707"/>
      <c r="J71" s="1728"/>
      <c r="K71" s="1721"/>
      <c r="L71" s="1708" t="s">
        <v>13635</v>
      </c>
      <c r="M71" s="1709" t="s">
        <v>1846</v>
      </c>
      <c r="N71" s="1710"/>
      <c r="O71" s="1710"/>
    </row>
    <row r="72">
      <c r="A72" s="1718"/>
      <c r="B72" s="1719"/>
      <c r="C72" s="1707"/>
      <c r="D72" s="1719"/>
      <c r="E72" s="1713"/>
      <c r="F72" s="1713"/>
      <c r="G72" s="1713"/>
      <c r="H72" s="1713"/>
      <c r="I72" s="1707"/>
      <c r="J72" s="1728"/>
      <c r="K72" s="1721"/>
      <c r="L72" s="1708" t="s">
        <v>13636</v>
      </c>
      <c r="M72" s="1709" t="s">
        <v>2083</v>
      </c>
      <c r="N72" s="1710"/>
      <c r="O72" s="1710"/>
    </row>
    <row r="73">
      <c r="A73" s="1718"/>
      <c r="B73" s="1719"/>
      <c r="C73" s="1707"/>
      <c r="D73" s="1719"/>
      <c r="E73" s="1713"/>
      <c r="F73" s="1713"/>
      <c r="G73" s="1713"/>
      <c r="H73" s="1713"/>
      <c r="I73" s="1707"/>
      <c r="J73" s="1728"/>
      <c r="K73" s="1721"/>
      <c r="L73" s="1708" t="s">
        <v>13637</v>
      </c>
      <c r="M73" s="1709" t="s">
        <v>1706</v>
      </c>
      <c r="N73" s="1710"/>
      <c r="O73" s="1710"/>
    </row>
    <row r="74">
      <c r="A74" s="1718"/>
      <c r="B74" s="1719"/>
      <c r="C74" s="1707"/>
      <c r="D74" s="1719"/>
      <c r="E74" s="1713"/>
      <c r="F74" s="1713"/>
      <c r="G74" s="1713"/>
      <c r="H74" s="1713"/>
      <c r="I74" s="1707"/>
      <c r="J74" s="1728"/>
      <c r="K74" s="1721"/>
      <c r="L74" s="1708" t="s">
        <v>13638</v>
      </c>
      <c r="M74" s="1709" t="s">
        <v>2084</v>
      </c>
      <c r="N74" s="1710"/>
      <c r="O74" s="1710"/>
    </row>
    <row r="75">
      <c r="A75" s="1718"/>
      <c r="B75" s="1719"/>
      <c r="C75" s="1707"/>
      <c r="D75" s="1719"/>
      <c r="E75" s="1713"/>
      <c r="F75" s="1713"/>
      <c r="G75" s="1713"/>
      <c r="H75" s="1713"/>
      <c r="I75" s="1707"/>
      <c r="J75" s="1728"/>
      <c r="K75" s="1721"/>
      <c r="L75" s="1708" t="s">
        <v>13639</v>
      </c>
      <c r="M75" s="1726" t="s">
        <v>1671</v>
      </c>
      <c r="N75" s="1710"/>
      <c r="O75" s="1710"/>
    </row>
    <row r="76">
      <c r="A76" s="1718"/>
      <c r="B76" s="1719"/>
      <c r="C76" s="1707"/>
      <c r="D76" s="1719"/>
      <c r="E76" s="1713"/>
      <c r="F76" s="1713"/>
      <c r="G76" s="1713"/>
      <c r="H76" s="1713"/>
      <c r="I76" s="1707"/>
      <c r="J76" s="1728"/>
      <c r="K76" s="1721"/>
      <c r="L76" s="1708" t="s">
        <v>13640</v>
      </c>
      <c r="M76" s="1709" t="s">
        <v>2085</v>
      </c>
      <c r="N76" s="1710"/>
      <c r="O76" s="1710"/>
    </row>
    <row r="77">
      <c r="A77" s="1718"/>
      <c r="B77" s="1719"/>
      <c r="C77" s="1707"/>
      <c r="D77" s="1719"/>
      <c r="E77" s="1713"/>
      <c r="F77" s="1713"/>
      <c r="G77" s="1713"/>
      <c r="H77" s="1713"/>
      <c r="I77" s="1707"/>
      <c r="J77" s="1728"/>
      <c r="K77" s="1721"/>
      <c r="L77" s="1708" t="s">
        <v>13641</v>
      </c>
      <c r="M77" s="1709" t="s">
        <v>2086</v>
      </c>
      <c r="N77" s="1710"/>
      <c r="O77" s="1710"/>
    </row>
    <row r="78">
      <c r="A78" s="1718"/>
      <c r="B78" s="1719"/>
      <c r="C78" s="1707"/>
      <c r="D78" s="1719"/>
      <c r="E78" s="1713"/>
      <c r="F78" s="1713"/>
      <c r="G78" s="1713"/>
      <c r="H78" s="1713"/>
      <c r="I78" s="1707"/>
      <c r="J78" s="1728"/>
      <c r="K78" s="1721"/>
      <c r="L78" s="1708" t="s">
        <v>13642</v>
      </c>
      <c r="M78" s="1709" t="s">
        <v>2087</v>
      </c>
      <c r="N78" s="1710"/>
      <c r="O78" s="1710"/>
    </row>
    <row r="79">
      <c r="A79" s="1718"/>
      <c r="B79" s="1719"/>
      <c r="C79" s="1707"/>
      <c r="D79" s="1719"/>
      <c r="E79" s="1713"/>
      <c r="F79" s="1713"/>
      <c r="G79" s="1713"/>
      <c r="H79" s="1713"/>
      <c r="I79" s="1707"/>
      <c r="J79" s="1728"/>
      <c r="K79" s="1721"/>
      <c r="L79" s="1708" t="s">
        <v>13643</v>
      </c>
      <c r="M79" s="1709" t="s">
        <v>2088</v>
      </c>
      <c r="N79" s="1710"/>
      <c r="O79" s="1710"/>
    </row>
    <row r="80">
      <c r="A80" s="1718"/>
      <c r="B80" s="1719"/>
      <c r="C80" s="1707"/>
      <c r="D80" s="1719"/>
      <c r="E80" s="1713"/>
      <c r="F80" s="1713"/>
      <c r="G80" s="1713"/>
      <c r="H80" s="1713"/>
      <c r="I80" s="1707"/>
      <c r="J80" s="1728"/>
      <c r="K80" s="1721"/>
      <c r="L80" s="1708" t="s">
        <v>13644</v>
      </c>
      <c r="M80" s="1709" t="s">
        <v>2089</v>
      </c>
      <c r="N80" s="1710"/>
      <c r="O80" s="1710"/>
    </row>
    <row r="81">
      <c r="A81" s="1718"/>
      <c r="B81" s="1719"/>
      <c r="C81" s="1707"/>
      <c r="D81" s="1719"/>
      <c r="E81" s="1713"/>
      <c r="F81" s="1713"/>
      <c r="G81" s="1713"/>
      <c r="H81" s="1713"/>
      <c r="I81" s="1707"/>
      <c r="J81" s="1728"/>
      <c r="K81" s="1721"/>
      <c r="L81" s="1708" t="s">
        <v>13645</v>
      </c>
      <c r="M81" s="1709" t="s">
        <v>2090</v>
      </c>
      <c r="N81" s="1710"/>
      <c r="O81" s="1710"/>
    </row>
    <row r="82">
      <c r="A82" s="1718"/>
      <c r="B82" s="1719"/>
      <c r="C82" s="1707"/>
      <c r="D82" s="1719"/>
      <c r="E82" s="1713"/>
      <c r="F82" s="1713"/>
      <c r="G82" s="1713"/>
      <c r="H82" s="1713"/>
      <c r="I82" s="1707"/>
      <c r="J82" s="1728"/>
      <c r="K82" s="1721"/>
      <c r="L82" s="1708" t="s">
        <v>13646</v>
      </c>
      <c r="M82" s="1709" t="s">
        <v>1670</v>
      </c>
      <c r="N82" s="1710"/>
      <c r="O82" s="1710"/>
    </row>
    <row r="83">
      <c r="A83" s="1718"/>
      <c r="B83" s="1719"/>
      <c r="C83" s="1707"/>
      <c r="D83" s="1719"/>
      <c r="E83" s="1713"/>
      <c r="F83" s="1713"/>
      <c r="G83" s="1713"/>
      <c r="H83" s="1713"/>
      <c r="I83" s="1707"/>
      <c r="J83" s="1728"/>
      <c r="K83" s="1721"/>
      <c r="L83" s="1708" t="s">
        <v>13647</v>
      </c>
      <c r="M83" s="1709" t="s">
        <v>2091</v>
      </c>
      <c r="N83" s="1710"/>
      <c r="O83" s="1710"/>
    </row>
    <row r="84">
      <c r="A84" s="1718"/>
      <c r="B84" s="1719"/>
      <c r="C84" s="1707"/>
      <c r="D84" s="1719"/>
      <c r="E84" s="1713"/>
      <c r="F84" s="1713"/>
      <c r="G84" s="1713"/>
      <c r="H84" s="1713"/>
      <c r="I84" s="1707"/>
      <c r="J84" s="1728"/>
      <c r="K84" s="1721"/>
      <c r="L84" s="1708" t="s">
        <v>13648</v>
      </c>
      <c r="M84" s="1709" t="s">
        <v>2092</v>
      </c>
      <c r="N84" s="1710"/>
      <c r="O84" s="1710"/>
    </row>
    <row r="85">
      <c r="A85" s="1718"/>
      <c r="B85" s="1719"/>
      <c r="C85" s="1707"/>
      <c r="D85" s="1719"/>
      <c r="E85" s="1713"/>
      <c r="F85" s="1713"/>
      <c r="G85" s="1713"/>
      <c r="H85" s="1713"/>
      <c r="I85" s="1707"/>
      <c r="J85" s="1728"/>
      <c r="K85" s="1721"/>
      <c r="L85" s="1708" t="s">
        <v>13649</v>
      </c>
      <c r="M85" s="1726" t="s">
        <v>2093</v>
      </c>
      <c r="N85" s="1710"/>
      <c r="O85" s="1710"/>
    </row>
    <row r="86">
      <c r="A86" s="1718"/>
      <c r="B86" s="1719"/>
      <c r="C86" s="1707"/>
      <c r="D86" s="1719"/>
      <c r="E86" s="1713"/>
      <c r="F86" s="1713"/>
      <c r="G86" s="1713"/>
      <c r="H86" s="1713"/>
      <c r="I86" s="1707"/>
      <c r="J86" s="1728"/>
      <c r="K86" s="1721"/>
      <c r="L86" s="1708" t="s">
        <v>13650</v>
      </c>
      <c r="M86" s="1709" t="s">
        <v>2094</v>
      </c>
      <c r="N86" s="1710"/>
      <c r="O86" s="1710"/>
    </row>
    <row r="87">
      <c r="A87" s="1718"/>
      <c r="B87" s="1719"/>
      <c r="C87" s="1707"/>
      <c r="D87" s="1719"/>
      <c r="E87" s="1713"/>
      <c r="F87" s="1713"/>
      <c r="G87" s="1713"/>
      <c r="H87" s="1713"/>
      <c r="I87" s="1707"/>
      <c r="J87" s="1728"/>
      <c r="K87" s="1721"/>
      <c r="L87" s="1708" t="s">
        <v>13651</v>
      </c>
      <c r="M87" s="1709" t="s">
        <v>2095</v>
      </c>
      <c r="N87" s="1710"/>
      <c r="O87" s="1710"/>
    </row>
    <row r="88">
      <c r="A88" s="1718"/>
      <c r="B88" s="1719"/>
      <c r="C88" s="1707"/>
      <c r="D88" s="1719"/>
      <c r="E88" s="1713"/>
      <c r="F88" s="1713"/>
      <c r="G88" s="1713"/>
      <c r="H88" s="1713"/>
      <c r="I88" s="1707"/>
      <c r="J88" s="1728"/>
      <c r="K88" s="1721"/>
      <c r="L88" s="1708" t="s">
        <v>13652</v>
      </c>
      <c r="M88" s="1726" t="s">
        <v>1721</v>
      </c>
      <c r="N88" s="1710"/>
      <c r="O88" s="1710"/>
    </row>
    <row r="89">
      <c r="A89" s="1718"/>
      <c r="B89" s="1719"/>
      <c r="C89" s="1707"/>
      <c r="D89" s="1719"/>
      <c r="E89" s="1713"/>
      <c r="F89" s="1713"/>
      <c r="G89" s="1713"/>
      <c r="H89" s="1713"/>
      <c r="I89" s="1707"/>
      <c r="J89" s="1728"/>
      <c r="K89" s="1721"/>
      <c r="L89" s="1708" t="s">
        <v>13653</v>
      </c>
      <c r="M89" s="1709" t="s">
        <v>2096</v>
      </c>
      <c r="N89" s="1710"/>
      <c r="O89" s="1710"/>
    </row>
    <row r="90">
      <c r="A90" s="1718"/>
      <c r="B90" s="1719"/>
      <c r="C90" s="1707"/>
      <c r="D90" s="1719"/>
      <c r="E90" s="1713"/>
      <c r="F90" s="1713"/>
      <c r="G90" s="1713"/>
      <c r="H90" s="1713"/>
      <c r="I90" s="1707"/>
      <c r="J90" s="1728"/>
      <c r="K90" s="1721"/>
      <c r="L90" s="1708" t="s">
        <v>13654</v>
      </c>
      <c r="M90" s="1709" t="s">
        <v>2097</v>
      </c>
      <c r="N90" s="1710"/>
      <c r="O90" s="1710"/>
    </row>
    <row r="91">
      <c r="A91" s="1718"/>
      <c r="B91" s="1719"/>
      <c r="C91" s="1707"/>
      <c r="D91" s="1719"/>
      <c r="E91" s="1713"/>
      <c r="F91" s="1713"/>
      <c r="G91" s="1713"/>
      <c r="H91" s="1713"/>
      <c r="I91" s="1707"/>
      <c r="J91" s="1728"/>
      <c r="K91" s="1721"/>
      <c r="L91" s="1708" t="s">
        <v>13655</v>
      </c>
      <c r="M91" s="1709" t="s">
        <v>2098</v>
      </c>
      <c r="N91" s="1710"/>
      <c r="O91" s="1710"/>
    </row>
    <row r="92">
      <c r="A92" s="1718"/>
      <c r="B92" s="1719"/>
      <c r="C92" s="1707"/>
      <c r="D92" s="1719"/>
      <c r="E92" s="1713"/>
      <c r="F92" s="1713"/>
      <c r="G92" s="1713"/>
      <c r="H92" s="1713"/>
      <c r="I92" s="1707"/>
      <c r="J92" s="1728"/>
      <c r="K92" s="1721"/>
      <c r="L92" s="1708" t="s">
        <v>13656</v>
      </c>
      <c r="M92" s="1709" t="s">
        <v>2099</v>
      </c>
      <c r="N92" s="1710"/>
      <c r="O92" s="1710"/>
    </row>
    <row r="93">
      <c r="A93" s="1718"/>
      <c r="B93" s="1719"/>
      <c r="C93" s="1707"/>
      <c r="D93" s="1719"/>
      <c r="E93" s="1713"/>
      <c r="F93" s="1713"/>
      <c r="G93" s="1713"/>
      <c r="H93" s="1713"/>
      <c r="I93" s="1707"/>
      <c r="J93" s="1728"/>
      <c r="K93" s="1721"/>
      <c r="L93" s="1708" t="s">
        <v>13657</v>
      </c>
      <c r="M93" s="1709" t="s">
        <v>2100</v>
      </c>
      <c r="N93" s="1710"/>
      <c r="O93" s="1710"/>
    </row>
    <row r="94">
      <c r="A94" s="1718"/>
      <c r="B94" s="1719"/>
      <c r="C94" s="1707"/>
      <c r="D94" s="1719"/>
      <c r="E94" s="1713"/>
      <c r="F94" s="1713"/>
      <c r="G94" s="1713"/>
      <c r="H94" s="1713"/>
      <c r="I94" s="1707"/>
      <c r="J94" s="1728"/>
      <c r="K94" s="1721"/>
      <c r="L94" s="1708" t="s">
        <v>13658</v>
      </c>
      <c r="M94" s="1709" t="s">
        <v>969</v>
      </c>
      <c r="N94" s="1710"/>
      <c r="O94" s="1710"/>
    </row>
    <row r="95">
      <c r="A95" s="1718"/>
      <c r="B95" s="1719"/>
      <c r="C95" s="1707"/>
      <c r="D95" s="1719"/>
      <c r="E95" s="1713"/>
      <c r="F95" s="1713"/>
      <c r="G95" s="1713"/>
      <c r="H95" s="1713"/>
      <c r="I95" s="1707"/>
      <c r="J95" s="1728"/>
      <c r="K95" s="1721"/>
      <c r="L95" s="1708" t="s">
        <v>13659</v>
      </c>
      <c r="M95" s="1709" t="s">
        <v>2101</v>
      </c>
      <c r="N95" s="1710"/>
      <c r="O95" s="1710"/>
    </row>
    <row r="96">
      <c r="A96" s="1718"/>
      <c r="B96" s="1719"/>
      <c r="C96" s="1707"/>
      <c r="D96" s="1719"/>
      <c r="E96" s="1713"/>
      <c r="F96" s="1713"/>
      <c r="G96" s="1713"/>
      <c r="H96" s="1713"/>
      <c r="I96" s="1707"/>
      <c r="J96" s="1728"/>
      <c r="K96" s="1721"/>
      <c r="L96" s="1708" t="s">
        <v>13660</v>
      </c>
      <c r="M96" s="1709" t="s">
        <v>852</v>
      </c>
      <c r="N96" s="1710"/>
      <c r="O96" s="1710"/>
    </row>
    <row r="97">
      <c r="A97" s="1718"/>
      <c r="B97" s="1719"/>
      <c r="C97" s="1707"/>
      <c r="D97" s="1719"/>
      <c r="E97" s="1713"/>
      <c r="F97" s="1713"/>
      <c r="G97" s="1713"/>
      <c r="H97" s="1713"/>
      <c r="I97" s="1707"/>
      <c r="J97" s="1728"/>
      <c r="K97" s="1721"/>
      <c r="L97" s="1708" t="s">
        <v>13661</v>
      </c>
      <c r="M97" s="1726" t="s">
        <v>2102</v>
      </c>
      <c r="N97" s="1710"/>
      <c r="O97" s="1710"/>
    </row>
    <row r="98">
      <c r="A98" s="1718"/>
      <c r="B98" s="1719"/>
      <c r="C98" s="1707"/>
      <c r="D98" s="1719"/>
      <c r="E98" s="1713"/>
      <c r="F98" s="1713"/>
      <c r="G98" s="1713"/>
      <c r="H98" s="1713"/>
      <c r="I98" s="1707"/>
      <c r="J98" s="1728"/>
      <c r="K98" s="1721"/>
      <c r="L98" s="1708" t="s">
        <v>13662</v>
      </c>
      <c r="M98" s="1709" t="s">
        <v>2103</v>
      </c>
      <c r="N98" s="1710"/>
      <c r="O98" s="1710"/>
    </row>
    <row r="99">
      <c r="A99" s="1718"/>
      <c r="B99" s="1719"/>
      <c r="C99" s="1707"/>
      <c r="D99" s="1719"/>
      <c r="E99" s="1713"/>
      <c r="F99" s="1713"/>
      <c r="G99" s="1713"/>
      <c r="H99" s="1713"/>
      <c r="I99" s="1707"/>
      <c r="J99" s="1728"/>
      <c r="K99" s="1721"/>
      <c r="L99" s="1708" t="s">
        <v>13663</v>
      </c>
      <c r="M99" s="1709" t="s">
        <v>1385</v>
      </c>
      <c r="N99" s="1710"/>
      <c r="O99" s="1710"/>
    </row>
    <row r="100">
      <c r="A100" s="1718"/>
      <c r="B100" s="1719"/>
      <c r="C100" s="1707"/>
      <c r="D100" s="1719"/>
      <c r="E100" s="1713"/>
      <c r="F100" s="1713"/>
      <c r="G100" s="1713"/>
      <c r="H100" s="1713"/>
      <c r="I100" s="1707"/>
      <c r="J100" s="1728"/>
      <c r="K100" s="1721"/>
      <c r="L100" s="1708" t="s">
        <v>13664</v>
      </c>
      <c r="M100" s="1709" t="s">
        <v>2104</v>
      </c>
      <c r="N100" s="1710"/>
      <c r="O100" s="1710"/>
    </row>
    <row r="101">
      <c r="A101" s="1718"/>
      <c r="B101" s="1719"/>
      <c r="C101" s="1707"/>
      <c r="D101" s="1719"/>
      <c r="E101" s="1713"/>
      <c r="F101" s="1713"/>
      <c r="G101" s="1713"/>
      <c r="H101" s="1713"/>
      <c r="I101" s="1707"/>
      <c r="J101" s="1728"/>
      <c r="K101" s="1721"/>
      <c r="L101" s="1708" t="s">
        <v>13665</v>
      </c>
      <c r="M101" s="1709" t="s">
        <v>2105</v>
      </c>
      <c r="N101" s="1710"/>
      <c r="O101" s="1710"/>
    </row>
    <row r="102">
      <c r="A102" s="1718"/>
      <c r="B102" s="1719"/>
      <c r="C102" s="1707"/>
      <c r="D102" s="1719"/>
      <c r="E102" s="1713"/>
      <c r="F102" s="1713"/>
      <c r="G102" s="1713"/>
      <c r="H102" s="1713"/>
      <c r="I102" s="1707"/>
      <c r="J102" s="1728"/>
      <c r="K102" s="1721"/>
      <c r="L102" s="1708" t="s">
        <v>13666</v>
      </c>
      <c r="M102" s="1709" t="s">
        <v>2106</v>
      </c>
      <c r="N102" s="1710"/>
      <c r="O102" s="1710"/>
    </row>
    <row r="103">
      <c r="A103" s="1718"/>
      <c r="B103" s="1719"/>
      <c r="C103" s="1707"/>
      <c r="D103" s="1719"/>
      <c r="E103" s="1713"/>
      <c r="F103" s="1713"/>
      <c r="G103" s="1713"/>
      <c r="H103" s="1713"/>
      <c r="I103" s="1707"/>
      <c r="J103" s="1728"/>
      <c r="K103" s="1721"/>
      <c r="L103" s="1708" t="s">
        <v>13667</v>
      </c>
      <c r="M103" s="1709" t="s">
        <v>2107</v>
      </c>
      <c r="N103" s="1710"/>
      <c r="O103" s="1710"/>
    </row>
    <row r="104">
      <c r="A104" s="1718"/>
      <c r="B104" s="1719"/>
      <c r="C104" s="1707"/>
      <c r="D104" s="1719"/>
      <c r="E104" s="1713"/>
      <c r="F104" s="1713"/>
      <c r="G104" s="1713"/>
      <c r="H104" s="1713"/>
      <c r="I104" s="1707"/>
      <c r="J104" s="1728"/>
      <c r="K104" s="1721"/>
      <c r="L104" s="1708" t="s">
        <v>13668</v>
      </c>
      <c r="M104" s="1709" t="s">
        <v>2108</v>
      </c>
      <c r="N104" s="1710"/>
      <c r="O104" s="1710"/>
    </row>
    <row r="105">
      <c r="A105" s="1718"/>
      <c r="B105" s="1719"/>
      <c r="C105" s="1707"/>
      <c r="D105" s="1719"/>
      <c r="E105" s="1713"/>
      <c r="F105" s="1713"/>
      <c r="G105" s="1713"/>
      <c r="H105" s="1713"/>
      <c r="I105" s="1707"/>
      <c r="J105" s="1728"/>
      <c r="K105" s="1721"/>
      <c r="L105" s="1708" t="s">
        <v>13669</v>
      </c>
      <c r="M105" s="1709" t="s">
        <v>2109</v>
      </c>
      <c r="N105" s="1710"/>
      <c r="O105" s="1710"/>
    </row>
    <row r="106">
      <c r="A106" s="1718"/>
      <c r="B106" s="1719"/>
      <c r="C106" s="1707"/>
      <c r="D106" s="1719"/>
      <c r="E106" s="1713"/>
      <c r="F106" s="1713"/>
      <c r="G106" s="1713"/>
      <c r="H106" s="1713"/>
      <c r="I106" s="1707"/>
      <c r="J106" s="1728"/>
      <c r="K106" s="1721"/>
      <c r="L106" s="1708" t="s">
        <v>13670</v>
      </c>
      <c r="M106" s="1709" t="s">
        <v>2110</v>
      </c>
      <c r="N106" s="1710"/>
      <c r="O106" s="1710"/>
    </row>
    <row r="107">
      <c r="A107" s="1718"/>
      <c r="B107" s="1719"/>
      <c r="C107" s="1707"/>
      <c r="D107" s="1719"/>
      <c r="E107" s="1713"/>
      <c r="F107" s="1713"/>
      <c r="G107" s="1713"/>
      <c r="H107" s="1713"/>
      <c r="I107" s="1707"/>
      <c r="J107" s="1728"/>
      <c r="K107" s="1721"/>
      <c r="L107" s="1708" t="s">
        <v>13671</v>
      </c>
      <c r="M107" s="1709" t="s">
        <v>2111</v>
      </c>
      <c r="N107" s="1710"/>
      <c r="O107" s="1710"/>
    </row>
    <row r="108">
      <c r="A108" s="1718"/>
      <c r="B108" s="1719"/>
      <c r="C108" s="1707"/>
      <c r="D108" s="1719"/>
      <c r="E108" s="1713"/>
      <c r="F108" s="1713"/>
      <c r="G108" s="1713"/>
      <c r="H108" s="1713"/>
      <c r="I108" s="1707"/>
      <c r="J108" s="1728"/>
      <c r="K108" s="1721"/>
      <c r="L108" s="1708" t="s">
        <v>13672</v>
      </c>
      <c r="M108" s="1709" t="s">
        <v>2112</v>
      </c>
      <c r="N108" s="1710"/>
      <c r="O108" s="1710"/>
    </row>
    <row r="109">
      <c r="A109" s="1718"/>
      <c r="B109" s="1719"/>
      <c r="C109" s="1707"/>
      <c r="D109" s="1719"/>
      <c r="E109" s="1713"/>
      <c r="F109" s="1713"/>
      <c r="G109" s="1713"/>
      <c r="H109" s="1713"/>
      <c r="I109" s="1707"/>
      <c r="J109" s="1728"/>
      <c r="K109" s="1721"/>
      <c r="L109" s="1708" t="s">
        <v>13673</v>
      </c>
      <c r="M109" s="1726" t="s">
        <v>4390</v>
      </c>
      <c r="N109" s="1710"/>
      <c r="O109" s="1710"/>
    </row>
    <row r="110">
      <c r="A110" s="1718"/>
      <c r="B110" s="1719"/>
      <c r="C110" s="1707"/>
      <c r="D110" s="1719"/>
      <c r="E110" s="1713"/>
      <c r="F110" s="1713"/>
      <c r="G110" s="1713"/>
      <c r="H110" s="1713"/>
      <c r="I110" s="1707"/>
      <c r="J110" s="1728"/>
      <c r="K110" s="1721"/>
      <c r="L110" s="1708" t="s">
        <v>13674</v>
      </c>
      <c r="M110" s="1726" t="s">
        <v>4394</v>
      </c>
      <c r="N110" s="1710"/>
      <c r="O110" s="1710"/>
    </row>
    <row r="111">
      <c r="A111" s="1718"/>
      <c r="B111" s="1719"/>
      <c r="C111" s="1707"/>
      <c r="D111" s="1719"/>
      <c r="E111" s="1713"/>
      <c r="F111" s="1713"/>
      <c r="G111" s="1713"/>
      <c r="H111" s="1713"/>
      <c r="I111" s="1707"/>
      <c r="J111" s="1728"/>
      <c r="K111" s="1721"/>
      <c r="L111" s="1708" t="s">
        <v>13675</v>
      </c>
      <c r="M111" s="1709" t="s">
        <v>2114</v>
      </c>
      <c r="N111" s="1710"/>
      <c r="O111" s="1710"/>
    </row>
    <row r="112">
      <c r="A112" s="1718"/>
      <c r="B112" s="1719"/>
      <c r="C112" s="1707"/>
      <c r="D112" s="1719"/>
      <c r="E112" s="1713"/>
      <c r="F112" s="1713"/>
      <c r="G112" s="1713"/>
      <c r="H112" s="1713"/>
      <c r="I112" s="1707"/>
      <c r="J112" s="1728"/>
      <c r="K112" s="1721"/>
      <c r="L112" s="1708" t="s">
        <v>13676</v>
      </c>
      <c r="M112" s="1709" t="s">
        <v>991</v>
      </c>
      <c r="N112" s="1710"/>
      <c r="O112" s="1710"/>
    </row>
    <row r="113">
      <c r="A113" s="1718"/>
      <c r="B113" s="1719"/>
      <c r="C113" s="1707"/>
      <c r="D113" s="1719"/>
      <c r="E113" s="1713"/>
      <c r="F113" s="1713"/>
      <c r="G113" s="1713"/>
      <c r="H113" s="1713"/>
      <c r="I113" s="1707"/>
      <c r="J113" s="1728"/>
      <c r="K113" s="1721"/>
      <c r="L113" s="1708" t="s">
        <v>13677</v>
      </c>
      <c r="M113" s="1709" t="s">
        <v>2115</v>
      </c>
      <c r="N113" s="1710"/>
      <c r="O113" s="1710"/>
    </row>
    <row r="114">
      <c r="A114" s="1718"/>
      <c r="B114" s="1719"/>
      <c r="C114" s="1707"/>
      <c r="D114" s="1719"/>
      <c r="E114" s="1713"/>
      <c r="F114" s="1713"/>
      <c r="G114" s="1713"/>
      <c r="H114" s="1713"/>
      <c r="I114" s="1707"/>
      <c r="J114" s="1728"/>
      <c r="K114" s="1721"/>
      <c r="L114" s="1708" t="s">
        <v>13678</v>
      </c>
      <c r="M114" s="1709" t="s">
        <v>2116</v>
      </c>
      <c r="N114" s="1710"/>
      <c r="O114" s="1710"/>
    </row>
    <row r="115">
      <c r="A115" s="1718"/>
      <c r="B115" s="1719"/>
      <c r="C115" s="1707"/>
      <c r="D115" s="1719"/>
      <c r="E115" s="1713"/>
      <c r="F115" s="1713"/>
      <c r="G115" s="1713"/>
      <c r="H115" s="1713"/>
      <c r="I115" s="1707"/>
      <c r="J115" s="1728"/>
      <c r="K115" s="1721"/>
      <c r="L115" s="1708" t="s">
        <v>13679</v>
      </c>
      <c r="M115" s="1709" t="s">
        <v>1753</v>
      </c>
      <c r="N115" s="1710"/>
      <c r="O115" s="1710"/>
    </row>
    <row r="116">
      <c r="A116" s="1718"/>
      <c r="B116" s="1719"/>
      <c r="C116" s="1707"/>
      <c r="D116" s="1719"/>
      <c r="E116" s="1713"/>
      <c r="F116" s="1713"/>
      <c r="G116" s="1713"/>
      <c r="H116" s="1713"/>
      <c r="I116" s="1707"/>
      <c r="J116" s="1728"/>
      <c r="K116" s="1721"/>
      <c r="L116" s="1708" t="s">
        <v>13680</v>
      </c>
      <c r="M116" s="1726" t="s">
        <v>4629</v>
      </c>
      <c r="N116" s="1710"/>
      <c r="O116" s="1710"/>
    </row>
    <row r="117">
      <c r="A117" s="1718"/>
      <c r="B117" s="1719"/>
      <c r="C117" s="1707"/>
      <c r="D117" s="1719"/>
      <c r="E117" s="1713"/>
      <c r="F117" s="1713"/>
      <c r="G117" s="1713"/>
      <c r="H117" s="1713"/>
      <c r="I117" s="1707"/>
      <c r="J117" s="1728"/>
      <c r="K117" s="1721"/>
      <c r="L117" s="1708" t="s">
        <v>13681</v>
      </c>
      <c r="M117" s="1726" t="s">
        <v>1313</v>
      </c>
      <c r="N117" s="1710"/>
      <c r="O117" s="1710"/>
    </row>
    <row r="118">
      <c r="A118" s="1718"/>
      <c r="B118" s="1719"/>
      <c r="C118" s="1707"/>
      <c r="D118" s="1719"/>
      <c r="E118" s="1713"/>
      <c r="F118" s="1713"/>
      <c r="G118" s="1713"/>
      <c r="H118" s="1713"/>
      <c r="I118" s="1707"/>
      <c r="J118" s="1728"/>
      <c r="K118" s="1721"/>
      <c r="L118" s="1708" t="s">
        <v>13682</v>
      </c>
      <c r="M118" s="1709" t="s">
        <v>2117</v>
      </c>
      <c r="N118" s="1710"/>
      <c r="O118" s="1710"/>
    </row>
    <row r="119">
      <c r="A119" s="1718"/>
      <c r="B119" s="1719"/>
      <c r="C119" s="1707"/>
      <c r="D119" s="1719"/>
      <c r="E119" s="1713"/>
      <c r="F119" s="1713"/>
      <c r="G119" s="1713"/>
      <c r="H119" s="1713"/>
      <c r="I119" s="1707"/>
      <c r="J119" s="1728"/>
      <c r="K119" s="1721"/>
      <c r="L119" s="1708" t="s">
        <v>13683</v>
      </c>
      <c r="M119" s="1709" t="s">
        <v>1413</v>
      </c>
      <c r="N119" s="1710"/>
      <c r="O119" s="1710"/>
    </row>
    <row r="120">
      <c r="A120" s="1718"/>
      <c r="B120" s="1719"/>
      <c r="C120" s="1707"/>
      <c r="D120" s="1719"/>
      <c r="E120" s="1713"/>
      <c r="F120" s="1713"/>
      <c r="G120" s="1713"/>
      <c r="H120" s="1713"/>
      <c r="I120" s="1707"/>
      <c r="J120" s="1728"/>
      <c r="K120" s="1721"/>
      <c r="L120" s="1708" t="s">
        <v>13684</v>
      </c>
      <c r="M120" s="1726" t="s">
        <v>1638</v>
      </c>
      <c r="N120" s="1710"/>
      <c r="O120" s="1710"/>
    </row>
    <row r="121">
      <c r="A121" s="1718"/>
      <c r="B121" s="1719"/>
      <c r="C121" s="1707"/>
      <c r="D121" s="1719"/>
      <c r="E121" s="1713"/>
      <c r="F121" s="1713"/>
      <c r="G121" s="1713"/>
      <c r="H121" s="1713"/>
      <c r="I121" s="1707"/>
      <c r="J121" s="1728"/>
      <c r="K121" s="1721"/>
      <c r="L121" s="1708" t="s">
        <v>13685</v>
      </c>
      <c r="M121" s="1709" t="s">
        <v>1544</v>
      </c>
      <c r="N121" s="1710"/>
      <c r="O121" s="1710"/>
    </row>
    <row r="122">
      <c r="A122" s="1718"/>
      <c r="B122" s="1719"/>
      <c r="C122" s="1707"/>
      <c r="D122" s="1719"/>
      <c r="E122" s="1713"/>
      <c r="F122" s="1713"/>
      <c r="G122" s="1713"/>
      <c r="H122" s="1713"/>
      <c r="I122" s="1707"/>
      <c r="J122" s="1728"/>
      <c r="K122" s="1721"/>
      <c r="L122" s="1708" t="s">
        <v>13686</v>
      </c>
      <c r="M122" s="1709" t="s">
        <v>2118</v>
      </c>
      <c r="N122" s="1710"/>
      <c r="O122" s="1710"/>
    </row>
    <row r="123">
      <c r="A123" s="1718"/>
      <c r="B123" s="1719"/>
      <c r="C123" s="1707"/>
      <c r="D123" s="1719"/>
      <c r="E123" s="1713"/>
      <c r="F123" s="1713"/>
      <c r="G123" s="1713"/>
      <c r="H123" s="1713"/>
      <c r="I123" s="1707"/>
      <c r="J123" s="1728"/>
      <c r="K123" s="1721"/>
      <c r="L123" s="1708" t="s">
        <v>13687</v>
      </c>
      <c r="M123" s="1709" t="s">
        <v>857</v>
      </c>
      <c r="N123" s="1710"/>
      <c r="O123" s="1710"/>
    </row>
    <row r="124">
      <c r="A124" s="1718"/>
      <c r="B124" s="1719"/>
      <c r="C124" s="1707"/>
      <c r="D124" s="1719"/>
      <c r="E124" s="1713"/>
      <c r="F124" s="1713"/>
      <c r="G124" s="1713"/>
      <c r="H124" s="1713"/>
      <c r="I124" s="1707"/>
      <c r="J124" s="1728"/>
      <c r="K124" s="1721"/>
      <c r="L124" s="1708" t="s">
        <v>13688</v>
      </c>
      <c r="M124" s="1709" t="s">
        <v>1568</v>
      </c>
      <c r="N124" s="1710"/>
      <c r="O124" s="1710"/>
    </row>
    <row r="125">
      <c r="A125" s="1718"/>
      <c r="B125" s="1719"/>
      <c r="C125" s="1707"/>
      <c r="D125" s="1719"/>
      <c r="E125" s="1713"/>
      <c r="F125" s="1713"/>
      <c r="G125" s="1713"/>
      <c r="H125" s="1713"/>
      <c r="I125" s="1707"/>
      <c r="J125" s="1728"/>
      <c r="K125" s="1721"/>
      <c r="L125" s="1708" t="s">
        <v>13689</v>
      </c>
      <c r="M125" s="1709" t="s">
        <v>2119</v>
      </c>
      <c r="N125" s="1710"/>
      <c r="O125" s="1710"/>
    </row>
    <row r="126">
      <c r="A126" s="1718"/>
      <c r="B126" s="1719"/>
      <c r="C126" s="1707"/>
      <c r="D126" s="1719"/>
      <c r="E126" s="1713"/>
      <c r="F126" s="1713"/>
      <c r="G126" s="1713"/>
      <c r="H126" s="1713"/>
      <c r="I126" s="1707"/>
      <c r="J126" s="1728"/>
      <c r="K126" s="1721"/>
      <c r="L126" s="1708" t="s">
        <v>13690</v>
      </c>
      <c r="M126" s="1709" t="s">
        <v>1061</v>
      </c>
      <c r="N126" s="1710"/>
      <c r="O126" s="1710"/>
    </row>
    <row r="127">
      <c r="A127" s="1718"/>
      <c r="B127" s="1719"/>
      <c r="C127" s="1707"/>
      <c r="D127" s="1719"/>
      <c r="E127" s="1713"/>
      <c r="F127" s="1713"/>
      <c r="G127" s="1713"/>
      <c r="H127" s="1713"/>
      <c r="I127" s="1707"/>
      <c r="J127" s="1728"/>
      <c r="K127" s="1721"/>
      <c r="L127" s="1708" t="s">
        <v>13691</v>
      </c>
      <c r="M127" s="1709" t="s">
        <v>2120</v>
      </c>
      <c r="N127" s="1710"/>
      <c r="O127" s="1710"/>
    </row>
    <row r="128">
      <c r="A128" s="1718"/>
      <c r="B128" s="1719"/>
      <c r="C128" s="1707"/>
      <c r="D128" s="1719"/>
      <c r="E128" s="1713"/>
      <c r="F128" s="1713"/>
      <c r="G128" s="1713"/>
      <c r="H128" s="1713"/>
      <c r="I128" s="1707"/>
      <c r="J128" s="1728"/>
      <c r="K128" s="1721"/>
      <c r="L128" s="1708" t="s">
        <v>13692</v>
      </c>
      <c r="M128" s="1709" t="s">
        <v>2121</v>
      </c>
      <c r="N128" s="1710"/>
      <c r="O128" s="1710"/>
    </row>
    <row r="129">
      <c r="A129" s="1718"/>
      <c r="B129" s="1719"/>
      <c r="C129" s="1707"/>
      <c r="D129" s="1719"/>
      <c r="E129" s="1713"/>
      <c r="F129" s="1713"/>
      <c r="G129" s="1713"/>
      <c r="H129" s="1713"/>
      <c r="I129" s="1707"/>
      <c r="J129" s="1728"/>
      <c r="K129" s="1721"/>
      <c r="L129" s="1708" t="s">
        <v>13693</v>
      </c>
      <c r="M129" s="1726" t="s">
        <v>1656</v>
      </c>
      <c r="N129" s="1710"/>
      <c r="O129" s="1710"/>
    </row>
    <row r="130">
      <c r="A130" s="1718"/>
      <c r="B130" s="1719"/>
      <c r="C130" s="1707"/>
      <c r="D130" s="1719"/>
      <c r="E130" s="1713"/>
      <c r="F130" s="1713"/>
      <c r="G130" s="1713"/>
      <c r="H130" s="1713"/>
      <c r="I130" s="1707"/>
      <c r="J130" s="1728"/>
      <c r="K130" s="1721"/>
      <c r="L130" s="1708" t="s">
        <v>13694</v>
      </c>
      <c r="M130" s="1709" t="s">
        <v>2122</v>
      </c>
      <c r="N130" s="1710"/>
      <c r="O130" s="1710"/>
    </row>
    <row r="131">
      <c r="A131" s="1718"/>
      <c r="B131" s="1719"/>
      <c r="C131" s="1707"/>
      <c r="D131" s="1719"/>
      <c r="E131" s="1713"/>
      <c r="F131" s="1713"/>
      <c r="G131" s="1713"/>
      <c r="H131" s="1713"/>
      <c r="I131" s="1707"/>
      <c r="J131" s="1728"/>
      <c r="K131" s="1721"/>
      <c r="L131" s="1708" t="s">
        <v>13695</v>
      </c>
      <c r="M131" s="1709" t="s">
        <v>2123</v>
      </c>
      <c r="N131" s="1710"/>
      <c r="O131" s="1710"/>
    </row>
    <row r="132">
      <c r="A132" s="1718"/>
      <c r="B132" s="1719"/>
      <c r="C132" s="1707"/>
      <c r="D132" s="1719"/>
      <c r="E132" s="1713"/>
      <c r="F132" s="1713"/>
      <c r="G132" s="1713"/>
      <c r="H132" s="1713"/>
      <c r="I132" s="1707"/>
      <c r="J132" s="1728"/>
      <c r="K132" s="1721"/>
      <c r="L132" s="1708" t="s">
        <v>13696</v>
      </c>
      <c r="M132" s="1709" t="s">
        <v>2124</v>
      </c>
      <c r="N132" s="1710"/>
      <c r="O132" s="1710"/>
    </row>
    <row r="133">
      <c r="A133" s="1718"/>
      <c r="B133" s="1719"/>
      <c r="C133" s="1707"/>
      <c r="D133" s="1719"/>
      <c r="E133" s="1713"/>
      <c r="F133" s="1713"/>
      <c r="G133" s="1713"/>
      <c r="H133" s="1713"/>
      <c r="I133" s="1707"/>
      <c r="J133" s="1728"/>
      <c r="K133" s="1721"/>
      <c r="L133" s="1708" t="s">
        <v>13697</v>
      </c>
      <c r="M133" s="1709" t="s">
        <v>1572</v>
      </c>
      <c r="N133" s="1710"/>
      <c r="O133" s="1710"/>
    </row>
    <row r="134">
      <c r="A134" s="1718"/>
      <c r="B134" s="1719"/>
      <c r="C134" s="1707"/>
      <c r="D134" s="1719"/>
      <c r="E134" s="1713"/>
      <c r="F134" s="1713"/>
      <c r="G134" s="1713"/>
      <c r="H134" s="1713"/>
      <c r="I134" s="1707"/>
      <c r="J134" s="1728"/>
      <c r="K134" s="1721"/>
      <c r="L134" s="1708" t="s">
        <v>13698</v>
      </c>
      <c r="M134" s="1709" t="s">
        <v>2125</v>
      </c>
      <c r="N134" s="1710"/>
      <c r="O134" s="1710"/>
    </row>
    <row r="135">
      <c r="A135" s="1718"/>
      <c r="B135" s="1719"/>
      <c r="C135" s="1707"/>
      <c r="D135" s="1719"/>
      <c r="E135" s="1713"/>
      <c r="F135" s="1713"/>
      <c r="G135" s="1713"/>
      <c r="H135" s="1713"/>
      <c r="I135" s="1707"/>
      <c r="J135" s="1728"/>
      <c r="K135" s="1721"/>
      <c r="L135" s="1708" t="s">
        <v>13699</v>
      </c>
      <c r="M135" s="1726" t="s">
        <v>1621</v>
      </c>
      <c r="N135" s="1710"/>
      <c r="O135" s="1710"/>
    </row>
    <row r="136">
      <c r="A136" s="1718"/>
      <c r="B136" s="1719"/>
      <c r="C136" s="1707"/>
      <c r="D136" s="1719"/>
      <c r="E136" s="1713"/>
      <c r="F136" s="1713"/>
      <c r="G136" s="1713"/>
      <c r="H136" s="1713"/>
      <c r="I136" s="1707"/>
      <c r="J136" s="1728"/>
      <c r="K136" s="1721"/>
      <c r="L136" s="1708" t="s">
        <v>13700</v>
      </c>
      <c r="M136" s="1726" t="s">
        <v>972</v>
      </c>
      <c r="N136" s="1710"/>
      <c r="O136" s="1710"/>
    </row>
    <row r="137">
      <c r="A137" s="1718"/>
      <c r="B137" s="1719"/>
      <c r="C137" s="1707"/>
      <c r="D137" s="1719"/>
      <c r="E137" s="1713"/>
      <c r="F137" s="1713"/>
      <c r="G137" s="1713"/>
      <c r="H137" s="1713"/>
      <c r="I137" s="1707"/>
      <c r="J137" s="1728"/>
      <c r="K137" s="1721"/>
      <c r="L137" s="1708" t="s">
        <v>13701</v>
      </c>
      <c r="M137" s="1726" t="s">
        <v>2126</v>
      </c>
      <c r="N137" s="1710"/>
      <c r="O137" s="1710"/>
    </row>
    <row r="138">
      <c r="A138" s="1718"/>
      <c r="B138" s="1719"/>
      <c r="C138" s="1707"/>
      <c r="D138" s="1719"/>
      <c r="E138" s="1713"/>
      <c r="F138" s="1713"/>
      <c r="G138" s="1713"/>
      <c r="H138" s="1713"/>
      <c r="I138" s="1707"/>
      <c r="J138" s="1728"/>
      <c r="K138" s="1721"/>
      <c r="L138" s="1708" t="s">
        <v>13702</v>
      </c>
      <c r="M138" s="1726" t="s">
        <v>2127</v>
      </c>
      <c r="N138" s="1710"/>
      <c r="O138" s="1710"/>
    </row>
    <row r="139">
      <c r="A139" s="1718"/>
      <c r="B139" s="1719"/>
      <c r="C139" s="1707"/>
      <c r="D139" s="1719"/>
      <c r="E139" s="1713"/>
      <c r="F139" s="1713"/>
      <c r="G139" s="1713"/>
      <c r="H139" s="1713"/>
      <c r="I139" s="1707"/>
      <c r="J139" s="1728"/>
      <c r="K139" s="1721"/>
      <c r="L139" s="1708" t="s">
        <v>13703</v>
      </c>
      <c r="M139" s="1726" t="s">
        <v>2128</v>
      </c>
      <c r="N139" s="1710"/>
      <c r="O139" s="1710"/>
    </row>
    <row r="140">
      <c r="A140" s="1718"/>
      <c r="B140" s="1719"/>
      <c r="C140" s="1707"/>
      <c r="D140" s="1719"/>
      <c r="E140" s="1713"/>
      <c r="F140" s="1713"/>
      <c r="G140" s="1713"/>
      <c r="H140" s="1713"/>
      <c r="I140" s="1707"/>
      <c r="J140" s="1728"/>
      <c r="K140" s="1721"/>
      <c r="L140" s="1708" t="s">
        <v>13704</v>
      </c>
      <c r="M140" s="1726" t="s">
        <v>2129</v>
      </c>
      <c r="N140" s="1710"/>
      <c r="O140" s="1710"/>
    </row>
    <row r="141">
      <c r="A141" s="1718"/>
      <c r="B141" s="1719"/>
      <c r="C141" s="1707"/>
      <c r="D141" s="1719"/>
      <c r="E141" s="1713"/>
      <c r="F141" s="1713"/>
      <c r="G141" s="1713"/>
      <c r="H141" s="1713"/>
      <c r="I141" s="1707"/>
      <c r="J141" s="1728"/>
      <c r="K141" s="1721"/>
      <c r="L141" s="1708" t="s">
        <v>13705</v>
      </c>
      <c r="M141" s="1726" t="s">
        <v>2130</v>
      </c>
      <c r="N141" s="1710"/>
      <c r="O141" s="1710"/>
    </row>
    <row r="142">
      <c r="A142" s="1718"/>
      <c r="B142" s="1719"/>
      <c r="C142" s="1707"/>
      <c r="D142" s="1719"/>
      <c r="E142" s="1713"/>
      <c r="F142" s="1713"/>
      <c r="G142" s="1713"/>
      <c r="H142" s="1713"/>
      <c r="I142" s="1707"/>
      <c r="J142" s="1728"/>
      <c r="K142" s="1721"/>
      <c r="L142" s="1708" t="s">
        <v>13706</v>
      </c>
      <c r="M142" s="1726" t="s">
        <v>2131</v>
      </c>
      <c r="N142" s="1710"/>
      <c r="O142" s="1710"/>
    </row>
    <row r="143">
      <c r="A143" s="1718"/>
      <c r="B143" s="1719"/>
      <c r="C143" s="1707"/>
      <c r="D143" s="1719"/>
      <c r="E143" s="1713"/>
      <c r="F143" s="1713"/>
      <c r="G143" s="1713"/>
      <c r="H143" s="1713"/>
      <c r="I143" s="1707"/>
      <c r="J143" s="1728"/>
      <c r="K143" s="1721"/>
      <c r="L143" s="1708" t="s">
        <v>13707</v>
      </c>
      <c r="M143" s="1726" t="s">
        <v>2132</v>
      </c>
      <c r="N143" s="1710"/>
      <c r="O143" s="1710"/>
    </row>
    <row r="144">
      <c r="A144" s="1718"/>
      <c r="B144" s="1719"/>
      <c r="C144" s="1707"/>
      <c r="D144" s="1719"/>
      <c r="E144" s="1713"/>
      <c r="F144" s="1713"/>
      <c r="G144" s="1713"/>
      <c r="H144" s="1713"/>
      <c r="I144" s="1707"/>
      <c r="J144" s="1728"/>
      <c r="K144" s="1721"/>
      <c r="L144" s="1708" t="s">
        <v>13708</v>
      </c>
      <c r="M144" s="1726" t="s">
        <v>730</v>
      </c>
      <c r="N144" s="1710"/>
      <c r="O144" s="1710"/>
    </row>
    <row r="145">
      <c r="A145" s="1718"/>
      <c r="B145" s="1719"/>
      <c r="C145" s="1707"/>
      <c r="D145" s="1719"/>
      <c r="E145" s="1713"/>
      <c r="F145" s="1713"/>
      <c r="G145" s="1713"/>
      <c r="H145" s="1713"/>
      <c r="I145" s="1707"/>
      <c r="J145" s="1728"/>
      <c r="K145" s="1721"/>
      <c r="L145" s="1708" t="s">
        <v>13709</v>
      </c>
      <c r="M145" s="1726" t="s">
        <v>1748</v>
      </c>
      <c r="N145" s="1710"/>
      <c r="O145" s="1710"/>
    </row>
    <row r="146">
      <c r="A146" s="1718"/>
      <c r="B146" s="1719"/>
      <c r="C146" s="1707"/>
      <c r="D146" s="1719"/>
      <c r="E146" s="1713"/>
      <c r="F146" s="1713"/>
      <c r="G146" s="1713"/>
      <c r="H146" s="1713"/>
      <c r="I146" s="1707"/>
      <c r="J146" s="1728"/>
      <c r="K146" s="1721"/>
      <c r="L146" s="1708" t="s">
        <v>13710</v>
      </c>
      <c r="M146" s="1726" t="s">
        <v>1649</v>
      </c>
      <c r="N146" s="1710"/>
      <c r="O146" s="1710"/>
    </row>
    <row r="147">
      <c r="A147" s="1718"/>
      <c r="B147" s="1719"/>
      <c r="C147" s="1707"/>
      <c r="D147" s="1719"/>
      <c r="E147" s="1713"/>
      <c r="F147" s="1713"/>
      <c r="G147" s="1713"/>
      <c r="H147" s="1713"/>
      <c r="I147" s="1707"/>
      <c r="J147" s="1728"/>
      <c r="K147" s="1721"/>
      <c r="L147" s="1708" t="s">
        <v>13711</v>
      </c>
      <c r="M147" s="1726" t="s">
        <v>2133</v>
      </c>
      <c r="N147" s="1710"/>
      <c r="O147" s="1710"/>
    </row>
    <row r="148">
      <c r="A148" s="1718"/>
      <c r="B148" s="1719"/>
      <c r="C148" s="1707"/>
      <c r="D148" s="1719"/>
      <c r="E148" s="1713"/>
      <c r="F148" s="1713"/>
      <c r="G148" s="1713"/>
      <c r="H148" s="1713"/>
      <c r="I148" s="1707"/>
      <c r="J148" s="1728"/>
      <c r="K148" s="1721"/>
      <c r="L148" s="1708" t="s">
        <v>13712</v>
      </c>
      <c r="M148" s="1726" t="s">
        <v>2134</v>
      </c>
      <c r="N148" s="1710"/>
      <c r="O148" s="1710"/>
    </row>
    <row r="149">
      <c r="A149" s="1718"/>
      <c r="B149" s="1719"/>
      <c r="C149" s="1707"/>
      <c r="D149" s="1719"/>
      <c r="E149" s="1713"/>
      <c r="F149" s="1713"/>
      <c r="G149" s="1713"/>
      <c r="H149" s="1713"/>
      <c r="I149" s="1707"/>
      <c r="J149" s="1728"/>
      <c r="K149" s="1721"/>
      <c r="L149" s="1708" t="s">
        <v>13713</v>
      </c>
      <c r="M149" s="1726" t="s">
        <v>1644</v>
      </c>
      <c r="N149" s="1710"/>
      <c r="O149" s="1710"/>
    </row>
    <row r="150">
      <c r="A150" s="1718"/>
      <c r="B150" s="1719"/>
      <c r="C150" s="1707"/>
      <c r="D150" s="1719"/>
      <c r="E150" s="1713"/>
      <c r="F150" s="1713"/>
      <c r="G150" s="1713"/>
      <c r="H150" s="1713"/>
      <c r="I150" s="1707"/>
      <c r="J150" s="1728"/>
      <c r="K150" s="1721"/>
      <c r="L150" s="1708" t="s">
        <v>13714</v>
      </c>
      <c r="M150" s="1726" t="s">
        <v>13715</v>
      </c>
      <c r="N150" s="1710"/>
      <c r="O150" s="1710"/>
    </row>
    <row r="151">
      <c r="A151" s="1718"/>
      <c r="B151" s="1719"/>
      <c r="C151" s="1707"/>
      <c r="D151" s="1719"/>
      <c r="E151" s="1713"/>
      <c r="F151" s="1713"/>
      <c r="G151" s="1713"/>
      <c r="H151" s="1713"/>
      <c r="I151" s="1707"/>
      <c r="J151" s="1728"/>
      <c r="K151" s="1721"/>
      <c r="L151" s="1708" t="s">
        <v>13716</v>
      </c>
      <c r="M151" s="1726" t="s">
        <v>1204</v>
      </c>
      <c r="N151" s="1710"/>
      <c r="O151" s="1710"/>
    </row>
    <row r="152">
      <c r="A152" s="1718"/>
      <c r="B152" s="1719"/>
      <c r="C152" s="1707"/>
      <c r="D152" s="1719"/>
      <c r="E152" s="1713"/>
      <c r="F152" s="1713"/>
      <c r="G152" s="1713"/>
      <c r="H152" s="1713"/>
      <c r="I152" s="1707"/>
      <c r="J152" s="1728"/>
      <c r="K152" s="1721"/>
      <c r="L152" s="1708" t="s">
        <v>13717</v>
      </c>
      <c r="M152" s="1733" t="s">
        <v>1738</v>
      </c>
      <c r="N152" s="1734"/>
      <c r="O152" s="1734"/>
    </row>
    <row r="153">
      <c r="A153" s="1718"/>
      <c r="B153" s="1719"/>
      <c r="C153" s="1707"/>
      <c r="D153" s="1719"/>
      <c r="E153" s="1713"/>
      <c r="F153" s="1713"/>
      <c r="G153" s="1713"/>
      <c r="H153" s="1713"/>
      <c r="I153" s="1707"/>
      <c r="J153" s="1728"/>
      <c r="K153" s="1721"/>
      <c r="L153" s="1708" t="s">
        <v>13718</v>
      </c>
      <c r="M153" s="1733" t="s">
        <v>2135</v>
      </c>
      <c r="N153" s="1734"/>
      <c r="O153" s="1734"/>
    </row>
    <row r="154">
      <c r="A154" s="1718"/>
      <c r="B154" s="1719"/>
      <c r="C154" s="1707"/>
      <c r="D154" s="1719"/>
      <c r="E154" s="1713"/>
      <c r="F154" s="1713"/>
      <c r="G154" s="1713"/>
      <c r="H154" s="1713"/>
      <c r="I154" s="1707"/>
      <c r="J154" s="1728"/>
      <c r="K154" s="1721"/>
      <c r="L154" s="1708" t="s">
        <v>13719</v>
      </c>
      <c r="M154" s="1733" t="s">
        <v>2136</v>
      </c>
      <c r="N154" s="1734"/>
      <c r="O154" s="1734"/>
    </row>
    <row r="155">
      <c r="A155" s="1718"/>
      <c r="B155" s="1719"/>
      <c r="C155" s="1707"/>
      <c r="D155" s="1719"/>
      <c r="E155" s="1713"/>
      <c r="F155" s="1713"/>
      <c r="G155" s="1713"/>
      <c r="H155" s="1713"/>
      <c r="I155" s="1707"/>
      <c r="J155" s="1728"/>
      <c r="K155" s="1721"/>
      <c r="L155" s="1708" t="s">
        <v>13720</v>
      </c>
      <c r="M155" s="1733" t="s">
        <v>915</v>
      </c>
      <c r="N155" s="1734"/>
      <c r="O155" s="1734"/>
    </row>
    <row r="156">
      <c r="A156" s="1718"/>
      <c r="B156" s="1719"/>
      <c r="C156" s="1707"/>
      <c r="D156" s="1719"/>
      <c r="E156" s="1713"/>
      <c r="F156" s="1713"/>
      <c r="G156" s="1713"/>
      <c r="H156" s="1713"/>
      <c r="I156" s="1707"/>
      <c r="J156" s="1728"/>
      <c r="K156" s="1721"/>
      <c r="L156" s="1708" t="s">
        <v>13721</v>
      </c>
      <c r="M156" s="1733" t="s">
        <v>2137</v>
      </c>
      <c r="N156" s="1734"/>
      <c r="O156" s="1734"/>
    </row>
    <row r="157">
      <c r="A157" s="1718"/>
      <c r="B157" s="1719"/>
      <c r="C157" s="1707"/>
      <c r="D157" s="1719"/>
      <c r="E157" s="1713"/>
      <c r="F157" s="1713"/>
      <c r="G157" s="1713"/>
      <c r="H157" s="1713"/>
      <c r="I157" s="1707"/>
      <c r="J157" s="1728"/>
      <c r="K157" s="1721"/>
      <c r="L157" s="1708" t="s">
        <v>13722</v>
      </c>
      <c r="M157" s="1726" t="s">
        <v>896</v>
      </c>
      <c r="N157" s="1710"/>
      <c r="O157" s="1710"/>
    </row>
    <row r="158">
      <c r="A158" s="1718"/>
      <c r="B158" s="1719"/>
      <c r="C158" s="1707"/>
      <c r="D158" s="1719"/>
      <c r="E158" s="1713"/>
      <c r="F158" s="1713"/>
      <c r="G158" s="1713"/>
      <c r="H158" s="1713"/>
      <c r="I158" s="1707"/>
      <c r="J158" s="1728"/>
      <c r="K158" s="1721"/>
      <c r="L158" s="1735" t="s">
        <v>13723</v>
      </c>
      <c r="M158" s="1726" t="s">
        <v>1609</v>
      </c>
      <c r="N158" s="1710"/>
      <c r="O158" s="1710"/>
    </row>
    <row r="159">
      <c r="A159" s="1718"/>
      <c r="B159" s="1719"/>
      <c r="C159" s="1707"/>
      <c r="D159" s="1719"/>
      <c r="E159" s="1713"/>
      <c r="F159" s="1713"/>
      <c r="G159" s="1713"/>
      <c r="H159" s="1713"/>
      <c r="I159" s="1707"/>
      <c r="J159" s="1728"/>
      <c r="K159" s="1721"/>
      <c r="L159" s="1735" t="s">
        <v>13724</v>
      </c>
      <c r="M159" s="1726" t="s">
        <v>1558</v>
      </c>
      <c r="N159" s="1710"/>
      <c r="O159" s="1710"/>
    </row>
    <row r="160">
      <c r="A160" s="1718"/>
      <c r="B160" s="1719"/>
      <c r="C160" s="1707"/>
      <c r="D160" s="1719"/>
      <c r="E160" s="1713"/>
      <c r="F160" s="1713"/>
      <c r="G160" s="1713"/>
      <c r="H160" s="1713"/>
      <c r="I160" s="1707"/>
      <c r="J160" s="1728"/>
      <c r="K160" s="1721"/>
      <c r="L160" s="1735" t="s">
        <v>13725</v>
      </c>
      <c r="M160" s="1726" t="s">
        <v>1561</v>
      </c>
      <c r="N160" s="1710"/>
      <c r="O160" s="1710"/>
    </row>
    <row r="161">
      <c r="A161" s="1718"/>
      <c r="B161" s="1719"/>
      <c r="C161" s="1707"/>
      <c r="D161" s="1719"/>
      <c r="E161" s="1713"/>
      <c r="F161" s="1713"/>
      <c r="G161" s="1713"/>
      <c r="H161" s="1713"/>
      <c r="I161" s="1707"/>
      <c r="J161" s="1728"/>
      <c r="K161" s="1721"/>
      <c r="L161" s="1735" t="s">
        <v>13726</v>
      </c>
      <c r="M161" s="1726" t="s">
        <v>1581</v>
      </c>
      <c r="N161" s="1710"/>
      <c r="O161" s="1710"/>
    </row>
    <row r="162">
      <c r="A162" s="1718"/>
      <c r="B162" s="1719"/>
      <c r="C162" s="1707"/>
      <c r="D162" s="1719"/>
      <c r="E162" s="1713"/>
      <c r="F162" s="1713"/>
      <c r="G162" s="1713"/>
      <c r="H162" s="1713"/>
      <c r="I162" s="1707"/>
      <c r="J162" s="1728"/>
      <c r="K162" s="1721"/>
      <c r="L162" s="1735" t="s">
        <v>13727</v>
      </c>
      <c r="M162" s="1726" t="s">
        <v>1609</v>
      </c>
      <c r="N162" s="1710"/>
      <c r="O162" s="1710"/>
    </row>
    <row r="163">
      <c r="A163" s="1718"/>
      <c r="B163" s="1719"/>
      <c r="C163" s="1707"/>
      <c r="D163" s="1719"/>
      <c r="E163" s="1713"/>
      <c r="F163" s="1713"/>
      <c r="G163" s="1713"/>
      <c r="H163" s="1713"/>
      <c r="I163" s="1707"/>
      <c r="J163" s="1728"/>
      <c r="K163" s="1721"/>
      <c r="L163" s="1735" t="s">
        <v>13728</v>
      </c>
      <c r="M163" s="1726" t="s">
        <v>1060</v>
      </c>
      <c r="N163" s="1710"/>
      <c r="O163" s="1710"/>
    </row>
    <row r="164">
      <c r="A164" s="1718"/>
      <c r="B164" s="1719"/>
      <c r="C164" s="1707"/>
      <c r="D164" s="1719"/>
      <c r="E164" s="1713"/>
      <c r="F164" s="1713"/>
      <c r="G164" s="1713"/>
      <c r="H164" s="1713"/>
      <c r="I164" s="1707"/>
      <c r="J164" s="1728"/>
      <c r="K164" s="1721"/>
      <c r="L164" s="1735" t="s">
        <v>13729</v>
      </c>
      <c r="M164" s="1726" t="s">
        <v>1153</v>
      </c>
      <c r="N164" s="1710"/>
      <c r="O164" s="1710"/>
    </row>
    <row r="165">
      <c r="A165" s="1718"/>
      <c r="B165" s="1719"/>
      <c r="C165" s="1707"/>
      <c r="D165" s="1719"/>
      <c r="E165" s="1713"/>
      <c r="F165" s="1713"/>
      <c r="G165" s="1713"/>
      <c r="H165" s="1713"/>
      <c r="I165" s="1707"/>
      <c r="J165" s="1728"/>
      <c r="K165" s="1721"/>
      <c r="L165" s="1735" t="s">
        <v>13730</v>
      </c>
      <c r="M165" s="1726" t="s">
        <v>2138</v>
      </c>
      <c r="N165" s="1710"/>
      <c r="O165" s="1710"/>
    </row>
    <row r="166">
      <c r="A166" s="1718"/>
      <c r="B166" s="1719"/>
      <c r="C166" s="1707"/>
      <c r="E166" s="1713"/>
      <c r="F166" s="1713"/>
      <c r="G166" s="1713"/>
      <c r="I166" s="1707"/>
      <c r="J166" s="1728"/>
      <c r="K166" s="1721"/>
      <c r="L166" s="1735" t="s">
        <v>13731</v>
      </c>
      <c r="M166" s="1726" t="s">
        <v>1185</v>
      </c>
      <c r="N166" s="1710"/>
      <c r="O166" s="1710"/>
    </row>
    <row r="167">
      <c r="A167" s="1718"/>
      <c r="B167" s="1719"/>
      <c r="C167" s="1707"/>
      <c r="E167" s="1713"/>
      <c r="F167" s="1713"/>
      <c r="G167" s="1713"/>
      <c r="I167" s="1707"/>
      <c r="J167" s="1728"/>
      <c r="K167" s="1721"/>
      <c r="L167" s="1735" t="s">
        <v>13732</v>
      </c>
      <c r="M167" s="1726" t="s">
        <v>1180</v>
      </c>
      <c r="N167" s="1710"/>
      <c r="O167" s="1710"/>
    </row>
  </sheetData>
  <conditionalFormatting sqref="J13:J27 H48:H54 H58:H66">
    <cfRule type="containsText" dxfId="6" priority="1" operator="containsText" text="Sight words">
      <formula>NOT(ISERROR(SEARCH(("Sight words"),(J13))))</formula>
    </cfRule>
  </conditionalFormatting>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20.88"/>
    <col customWidth="1" min="2" max="2" width="13.0"/>
    <col customWidth="1" min="3" max="3" width="32.5"/>
    <col customWidth="1" min="4" max="4" width="29.88"/>
    <col customWidth="1" min="5" max="5" width="33.13"/>
    <col customWidth="1" min="6" max="6" width="28.88"/>
  </cols>
  <sheetData>
    <row r="1">
      <c r="A1" s="1736" t="s">
        <v>15</v>
      </c>
      <c r="B1" s="1737"/>
      <c r="C1" s="1738" t="s">
        <v>13733</v>
      </c>
      <c r="D1" s="1739" t="s">
        <v>13734</v>
      </c>
      <c r="E1" s="1738"/>
      <c r="F1" s="1738"/>
    </row>
    <row r="2">
      <c r="A2" s="1740" t="s">
        <v>13735</v>
      </c>
      <c r="B2" s="1741"/>
      <c r="C2" s="1742"/>
      <c r="D2" s="1742"/>
      <c r="E2" s="1743"/>
      <c r="F2" s="1742"/>
    </row>
    <row r="3">
      <c r="A3" s="1744" t="s">
        <v>13736</v>
      </c>
      <c r="B3" s="1745" t="s">
        <v>13737</v>
      </c>
      <c r="C3" s="1746" t="s">
        <v>13738</v>
      </c>
      <c r="D3" s="1746" t="s">
        <v>13739</v>
      </c>
      <c r="E3" s="1746" t="s">
        <v>13740</v>
      </c>
      <c r="F3" s="1746"/>
    </row>
    <row r="4" hidden="1">
      <c r="A4" s="52"/>
      <c r="B4" s="1745"/>
      <c r="C4" s="1746" t="s">
        <v>13741</v>
      </c>
      <c r="D4" s="1746" t="s">
        <v>13742</v>
      </c>
      <c r="E4" s="1746" t="s">
        <v>13743</v>
      </c>
      <c r="F4" s="1746"/>
    </row>
    <row r="5">
      <c r="A5" s="52"/>
      <c r="B5" s="1747"/>
      <c r="C5" s="1748">
        <v>1.0</v>
      </c>
      <c r="D5" s="1749">
        <v>1.0</v>
      </c>
      <c r="E5" s="1748">
        <v>3.0</v>
      </c>
      <c r="F5" s="1748"/>
    </row>
    <row r="6">
      <c r="A6" s="62"/>
      <c r="B6" s="1747" t="s">
        <v>24</v>
      </c>
      <c r="C6" s="1750" t="s">
        <v>12541</v>
      </c>
      <c r="D6" s="1751" t="s">
        <v>13744</v>
      </c>
      <c r="E6" s="1750" t="s">
        <v>380</v>
      </c>
      <c r="F6" s="1752"/>
    </row>
    <row r="7">
      <c r="A7" s="1747"/>
      <c r="B7" s="1747"/>
      <c r="C7" s="1752"/>
      <c r="D7" s="1752"/>
      <c r="E7" s="1753"/>
      <c r="F7" s="1752"/>
    </row>
    <row r="8" ht="21.0" customHeight="1">
      <c r="A8" s="1744" t="s">
        <v>13745</v>
      </c>
      <c r="B8" s="1745" t="s">
        <v>13737</v>
      </c>
      <c r="C8" s="1746" t="s">
        <v>13746</v>
      </c>
      <c r="D8" s="1746" t="s">
        <v>13747</v>
      </c>
      <c r="E8" s="1746" t="s">
        <v>13748</v>
      </c>
      <c r="F8" s="1746" t="s">
        <v>13749</v>
      </c>
    </row>
    <row r="9" ht="21.0" hidden="1" customHeight="1">
      <c r="A9" s="52"/>
      <c r="B9" s="1745"/>
      <c r="C9" s="1746" t="s">
        <v>13743</v>
      </c>
      <c r="D9" s="1746" t="s">
        <v>13750</v>
      </c>
      <c r="E9" s="1746" t="s">
        <v>13741</v>
      </c>
      <c r="F9" s="1746" t="s">
        <v>13751</v>
      </c>
    </row>
    <row r="10" ht="21.0" customHeight="1">
      <c r="A10" s="52"/>
      <c r="B10" s="1747"/>
      <c r="C10" s="1748">
        <v>2.0</v>
      </c>
      <c r="D10" s="1748">
        <v>4.0</v>
      </c>
      <c r="E10" s="1748">
        <v>2.0</v>
      </c>
      <c r="F10" s="1754">
        <v>8.0</v>
      </c>
    </row>
    <row r="11">
      <c r="A11" s="62"/>
      <c r="B11" s="1747" t="s">
        <v>24</v>
      </c>
      <c r="C11" s="1750" t="s">
        <v>13752</v>
      </c>
      <c r="D11" s="1750" t="s">
        <v>13753</v>
      </c>
      <c r="E11" s="1755" t="s">
        <v>13754</v>
      </c>
      <c r="F11" s="1756" t="s">
        <v>432</v>
      </c>
    </row>
    <row r="12">
      <c r="A12" s="1747"/>
      <c r="B12" s="1747"/>
      <c r="C12" s="1752"/>
      <c r="D12" s="1752"/>
      <c r="E12" s="1752"/>
      <c r="F12" s="1752"/>
    </row>
    <row r="13">
      <c r="A13" s="1744" t="s">
        <v>13755</v>
      </c>
      <c r="B13" s="1745" t="s">
        <v>13756</v>
      </c>
      <c r="C13" s="1746" t="s">
        <v>13757</v>
      </c>
      <c r="D13" s="1746"/>
      <c r="E13" s="1746"/>
      <c r="F13" s="1746"/>
    </row>
    <row r="14" hidden="1">
      <c r="A14" s="52"/>
      <c r="B14" s="1745"/>
      <c r="C14" s="1746" t="s">
        <v>13742</v>
      </c>
      <c r="D14" s="1746"/>
      <c r="E14" s="1746"/>
      <c r="F14" s="1746"/>
    </row>
    <row r="15">
      <c r="A15" s="52"/>
      <c r="B15" s="1747"/>
      <c r="C15" s="1757">
        <v>9.0</v>
      </c>
      <c r="D15" s="1753"/>
      <c r="E15" s="1752"/>
      <c r="F15" s="1752"/>
    </row>
    <row r="16">
      <c r="A16" s="62"/>
      <c r="B16" s="1747" t="s">
        <v>24</v>
      </c>
      <c r="C16" s="1758" t="s">
        <v>13758</v>
      </c>
      <c r="D16" s="1753"/>
      <c r="E16" s="1752"/>
      <c r="F16" s="1752"/>
    </row>
    <row r="17">
      <c r="A17" s="1747"/>
      <c r="B17" s="1747"/>
      <c r="C17" s="1752"/>
      <c r="D17" s="1752"/>
      <c r="E17" s="1752"/>
      <c r="F17" s="1752"/>
    </row>
    <row r="18">
      <c r="A18" s="1744" t="s">
        <v>13759</v>
      </c>
      <c r="B18" s="1745" t="s">
        <v>2233</v>
      </c>
      <c r="C18" s="1746" t="s">
        <v>13760</v>
      </c>
      <c r="D18" s="1746" t="s">
        <v>13761</v>
      </c>
      <c r="E18" s="1746" t="s">
        <v>13762</v>
      </c>
      <c r="F18" s="1746" t="s">
        <v>13763</v>
      </c>
    </row>
    <row r="19" hidden="1">
      <c r="A19" s="52"/>
      <c r="B19" s="1745"/>
      <c r="C19" s="1746" t="s">
        <v>13764</v>
      </c>
      <c r="D19" s="1746" t="s">
        <v>13743</v>
      </c>
      <c r="E19" s="1746"/>
      <c r="F19" s="1746" t="s">
        <v>13765</v>
      </c>
    </row>
    <row r="20">
      <c r="A20" s="52"/>
      <c r="B20" s="1747"/>
      <c r="C20" s="1759">
        <v>5.0</v>
      </c>
      <c r="D20" s="1748">
        <v>7.0</v>
      </c>
      <c r="E20" s="1748">
        <v>7.0</v>
      </c>
      <c r="F20" s="1748">
        <v>7.0</v>
      </c>
    </row>
    <row r="21">
      <c r="A21" s="62"/>
      <c r="B21" s="1747" t="s">
        <v>24</v>
      </c>
      <c r="C21" s="1750" t="s">
        <v>12574</v>
      </c>
      <c r="D21" s="1760" t="s">
        <v>390</v>
      </c>
      <c r="E21" s="1750" t="s">
        <v>419</v>
      </c>
      <c r="F21" s="1760" t="s">
        <v>397</v>
      </c>
    </row>
    <row r="22">
      <c r="A22" s="1747"/>
      <c r="B22" s="1747"/>
      <c r="C22" s="1752"/>
      <c r="D22" s="1752"/>
      <c r="E22" s="1752"/>
      <c r="F22" s="1752"/>
    </row>
    <row r="23">
      <c r="A23" s="1744" t="s">
        <v>13766</v>
      </c>
      <c r="B23" s="1745" t="s">
        <v>2233</v>
      </c>
      <c r="C23" s="1746" t="s">
        <v>13767</v>
      </c>
      <c r="D23" s="1746" t="s">
        <v>13768</v>
      </c>
      <c r="E23" s="1746" t="s">
        <v>13769</v>
      </c>
      <c r="F23" s="1746" t="s">
        <v>13770</v>
      </c>
    </row>
    <row r="24" hidden="1">
      <c r="A24" s="52"/>
      <c r="B24" s="1745"/>
      <c r="C24" s="1746" t="s">
        <v>13764</v>
      </c>
      <c r="D24" s="1746" t="s">
        <v>13743</v>
      </c>
      <c r="E24" s="1746" t="s">
        <v>13765</v>
      </c>
      <c r="F24" s="1746" t="s">
        <v>13751</v>
      </c>
    </row>
    <row r="25">
      <c r="A25" s="52"/>
      <c r="B25" s="1747"/>
      <c r="C25" s="1759">
        <v>6.0</v>
      </c>
      <c r="D25" s="1748">
        <v>7.0</v>
      </c>
      <c r="E25" s="1761">
        <v>8.0</v>
      </c>
      <c r="F25" s="1762">
        <v>8.0</v>
      </c>
    </row>
    <row r="26">
      <c r="A26" s="62"/>
      <c r="B26" s="1747" t="s">
        <v>24</v>
      </c>
      <c r="C26" s="1750" t="s">
        <v>12559</v>
      </c>
      <c r="D26" s="1750" t="s">
        <v>13771</v>
      </c>
      <c r="E26" s="1763" t="s">
        <v>12567</v>
      </c>
      <c r="F26" s="1764" t="s">
        <v>439</v>
      </c>
    </row>
    <row r="27">
      <c r="A27" s="1747"/>
      <c r="B27" s="1747"/>
      <c r="C27" s="1752"/>
      <c r="D27" s="1752"/>
      <c r="E27" s="1752"/>
      <c r="F27" s="1752"/>
    </row>
    <row r="28">
      <c r="A28" s="1744" t="s">
        <v>13772</v>
      </c>
      <c r="B28" s="1745" t="s">
        <v>13756</v>
      </c>
      <c r="C28" s="1746" t="s">
        <v>13757</v>
      </c>
      <c r="D28" s="1746" t="s">
        <v>13773</v>
      </c>
      <c r="E28" s="1746" t="s">
        <v>13774</v>
      </c>
      <c r="F28" s="1746"/>
    </row>
    <row r="29" hidden="1">
      <c r="A29" s="52"/>
      <c r="B29" s="1745"/>
      <c r="C29" s="1746" t="s">
        <v>13742</v>
      </c>
      <c r="D29" s="1746" t="s">
        <v>13765</v>
      </c>
      <c r="E29" s="1746" t="s">
        <v>13765</v>
      </c>
      <c r="F29" s="1746"/>
    </row>
    <row r="30">
      <c r="A30" s="52"/>
      <c r="B30" s="1747"/>
      <c r="C30" s="1757">
        <v>9.0</v>
      </c>
      <c r="D30" s="1748">
        <v>10.0</v>
      </c>
      <c r="E30" s="1748">
        <v>10.0</v>
      </c>
      <c r="F30" s="1752"/>
    </row>
    <row r="31">
      <c r="A31" s="62"/>
      <c r="B31" s="1747" t="s">
        <v>24</v>
      </c>
      <c r="C31" s="1758" t="s">
        <v>13758</v>
      </c>
      <c r="D31" s="1750" t="s">
        <v>400</v>
      </c>
      <c r="E31" s="1750" t="s">
        <v>434</v>
      </c>
      <c r="F31" s="1752"/>
    </row>
    <row r="32">
      <c r="A32" s="1765"/>
      <c r="B32" s="1766"/>
      <c r="C32" s="1767"/>
      <c r="D32" s="1768"/>
      <c r="E32" s="1769"/>
      <c r="F32" s="1770"/>
    </row>
    <row r="33">
      <c r="A33" s="1771" t="s">
        <v>13775</v>
      </c>
      <c r="B33" s="1745" t="s">
        <v>13776</v>
      </c>
      <c r="C33" s="1746" t="s">
        <v>12581</v>
      </c>
      <c r="D33" s="1746" t="s">
        <v>13777</v>
      </c>
      <c r="E33" s="1746" t="s">
        <v>13778</v>
      </c>
      <c r="F33" s="1746"/>
    </row>
    <row r="34" hidden="1">
      <c r="A34" s="52"/>
      <c r="B34" s="1745"/>
      <c r="C34" s="1746" t="s">
        <v>13741</v>
      </c>
      <c r="D34" s="1746" t="s">
        <v>13779</v>
      </c>
      <c r="E34" s="1746" t="s">
        <v>13780</v>
      </c>
      <c r="F34" s="1746"/>
    </row>
    <row r="35">
      <c r="A35" s="52"/>
      <c r="B35" s="1747"/>
      <c r="C35" s="1757">
        <v>13.0</v>
      </c>
      <c r="D35" s="1759">
        <v>14.0</v>
      </c>
      <c r="E35" s="1759">
        <v>15.0</v>
      </c>
      <c r="F35" s="1752"/>
    </row>
    <row r="36" ht="44.25" customHeight="1">
      <c r="A36" s="62"/>
      <c r="B36" s="1747" t="s">
        <v>24</v>
      </c>
      <c r="C36" s="1755" t="s">
        <v>12581</v>
      </c>
      <c r="D36" s="1772" t="s">
        <v>435</v>
      </c>
      <c r="E36" s="1755" t="s">
        <v>437</v>
      </c>
      <c r="F36" s="1752"/>
    </row>
    <row r="37">
      <c r="A37" s="1765"/>
      <c r="B37" s="1766"/>
      <c r="C37" s="1767"/>
      <c r="D37" s="1768"/>
      <c r="E37" s="1768"/>
      <c r="F37" s="1770"/>
    </row>
    <row r="38">
      <c r="A38" s="1765"/>
      <c r="B38" s="1766"/>
      <c r="C38" s="1768"/>
      <c r="D38" s="1768"/>
      <c r="E38" s="1768"/>
      <c r="F38" s="1768"/>
    </row>
    <row r="39">
      <c r="A39" s="1765"/>
      <c r="B39" s="1766"/>
      <c r="C39" s="1767"/>
      <c r="D39" s="1768"/>
      <c r="E39" s="1769"/>
      <c r="F39" s="1770"/>
    </row>
    <row r="40">
      <c r="A40" s="1740" t="s">
        <v>13781</v>
      </c>
      <c r="B40" s="1741"/>
      <c r="C40" s="1742"/>
      <c r="D40" s="1742"/>
      <c r="E40" s="1743"/>
      <c r="F40" s="1742"/>
    </row>
    <row r="41">
      <c r="A41" s="1744" t="s">
        <v>13782</v>
      </c>
      <c r="B41" s="1745" t="s">
        <v>13737</v>
      </c>
      <c r="C41" s="1746" t="s">
        <v>13738</v>
      </c>
      <c r="D41" s="1746" t="s">
        <v>13739</v>
      </c>
      <c r="E41" s="1746" t="s">
        <v>13740</v>
      </c>
      <c r="F41" s="1746"/>
    </row>
    <row r="42" hidden="1">
      <c r="A42" s="52"/>
      <c r="B42" s="1745"/>
      <c r="C42" s="1746" t="s">
        <v>13741</v>
      </c>
      <c r="D42" s="1746" t="s">
        <v>13742</v>
      </c>
      <c r="E42" s="1746" t="s">
        <v>13743</v>
      </c>
      <c r="F42" s="1746"/>
    </row>
    <row r="43">
      <c r="A43" s="52"/>
      <c r="B43" s="1747"/>
      <c r="C43" s="1748">
        <v>1.0</v>
      </c>
      <c r="D43" s="1749">
        <v>1.0</v>
      </c>
      <c r="E43" s="1748">
        <v>3.0</v>
      </c>
      <c r="F43" s="1748"/>
    </row>
    <row r="44">
      <c r="A44" s="62"/>
      <c r="B44" s="1747" t="s">
        <v>24</v>
      </c>
      <c r="C44" s="1750" t="s">
        <v>12541</v>
      </c>
      <c r="D44" s="1773" t="s">
        <v>13744</v>
      </c>
      <c r="E44" s="1760" t="s">
        <v>13783</v>
      </c>
      <c r="F44" s="1752"/>
    </row>
    <row r="45">
      <c r="A45" s="1747"/>
      <c r="B45" s="1747"/>
      <c r="C45" s="1752"/>
      <c r="D45" s="1752"/>
      <c r="E45" s="1752"/>
      <c r="F45" s="1752"/>
    </row>
    <row r="46" ht="21.0" customHeight="1">
      <c r="A46" s="1744" t="s">
        <v>13784</v>
      </c>
      <c r="B46" s="1745" t="s">
        <v>13737</v>
      </c>
      <c r="C46" s="1746" t="s">
        <v>13746</v>
      </c>
      <c r="D46" s="1746" t="s">
        <v>13747</v>
      </c>
      <c r="E46" s="1746" t="s">
        <v>13748</v>
      </c>
      <c r="F46" s="1746" t="s">
        <v>13749</v>
      </c>
    </row>
    <row r="47" ht="21.0" hidden="1" customHeight="1">
      <c r="A47" s="52"/>
      <c r="B47" s="1745"/>
      <c r="C47" s="1746" t="s">
        <v>13743</v>
      </c>
      <c r="D47" s="1746" t="s">
        <v>13750</v>
      </c>
      <c r="E47" s="1746" t="s">
        <v>13741</v>
      </c>
      <c r="F47" s="1746" t="s">
        <v>13751</v>
      </c>
    </row>
    <row r="48" ht="21.0" customHeight="1">
      <c r="A48" s="52"/>
      <c r="B48" s="1747"/>
      <c r="C48" s="1748">
        <v>2.0</v>
      </c>
      <c r="D48" s="1748">
        <v>4.0</v>
      </c>
      <c r="E48" s="1748">
        <v>2.0</v>
      </c>
      <c r="F48" s="1754">
        <v>8.0</v>
      </c>
    </row>
    <row r="49">
      <c r="A49" s="62"/>
      <c r="B49" s="1747" t="s">
        <v>24</v>
      </c>
      <c r="C49" s="1750" t="s">
        <v>13785</v>
      </c>
      <c r="D49" s="1750" t="s">
        <v>13786</v>
      </c>
      <c r="E49" s="1750" t="s">
        <v>13754</v>
      </c>
      <c r="F49" s="1756" t="s">
        <v>432</v>
      </c>
    </row>
    <row r="50">
      <c r="A50" s="1747"/>
      <c r="B50" s="1747"/>
      <c r="C50" s="1752"/>
      <c r="D50" s="1752"/>
      <c r="E50" s="1752"/>
      <c r="F50" s="1752"/>
    </row>
    <row r="51">
      <c r="A51" s="1744" t="s">
        <v>13787</v>
      </c>
      <c r="B51" s="1745" t="s">
        <v>314</v>
      </c>
      <c r="C51" s="1746" t="s">
        <v>13788</v>
      </c>
      <c r="D51" s="1746" t="s">
        <v>13789</v>
      </c>
      <c r="E51" s="1746"/>
      <c r="F51" s="1746"/>
    </row>
    <row r="52" hidden="1">
      <c r="A52" s="52"/>
      <c r="B52" s="1745"/>
      <c r="C52" s="1746" t="s">
        <v>13790</v>
      </c>
      <c r="D52" s="1746" t="s">
        <v>13743</v>
      </c>
      <c r="E52" s="1746"/>
      <c r="F52" s="1746"/>
    </row>
    <row r="53">
      <c r="A53" s="52"/>
      <c r="B53" s="1747"/>
      <c r="C53" s="1757">
        <v>11.0</v>
      </c>
      <c r="D53" s="1759">
        <v>12.0</v>
      </c>
      <c r="E53" s="1752"/>
      <c r="F53" s="1752"/>
    </row>
    <row r="54">
      <c r="A54" s="62"/>
      <c r="B54" s="1747" t="s">
        <v>24</v>
      </c>
      <c r="C54" s="1755" t="s">
        <v>12582</v>
      </c>
      <c r="D54" s="1755" t="s">
        <v>13791</v>
      </c>
      <c r="E54" s="1752"/>
      <c r="F54" s="1752"/>
    </row>
    <row r="55">
      <c r="A55" s="1747"/>
      <c r="B55" s="1747"/>
      <c r="C55" s="1752"/>
      <c r="D55" s="1752"/>
      <c r="E55" s="1752"/>
      <c r="F55" s="1752"/>
    </row>
    <row r="56">
      <c r="A56" s="1744" t="s">
        <v>13792</v>
      </c>
      <c r="B56" s="1745" t="s">
        <v>2233</v>
      </c>
      <c r="C56" s="1746" t="s">
        <v>13760</v>
      </c>
      <c r="D56" s="1746" t="s">
        <v>13761</v>
      </c>
      <c r="E56" s="1746" t="s">
        <v>13762</v>
      </c>
      <c r="F56" s="1746" t="s">
        <v>13763</v>
      </c>
    </row>
    <row r="57" hidden="1">
      <c r="A57" s="52"/>
      <c r="B57" s="1745"/>
      <c r="C57" s="1746" t="s">
        <v>13764</v>
      </c>
      <c r="D57" s="1746" t="s">
        <v>13743</v>
      </c>
      <c r="E57" s="1746"/>
      <c r="F57" s="1746" t="s">
        <v>13765</v>
      </c>
    </row>
    <row r="58">
      <c r="A58" s="52"/>
      <c r="B58" s="1747"/>
      <c r="C58" s="1759">
        <v>5.0</v>
      </c>
      <c r="D58" s="1748">
        <v>7.0</v>
      </c>
      <c r="E58" s="1748">
        <v>7.0</v>
      </c>
      <c r="F58" s="1748">
        <v>7.0</v>
      </c>
    </row>
    <row r="59">
      <c r="A59" s="62"/>
      <c r="B59" s="1747" t="s">
        <v>24</v>
      </c>
      <c r="C59" s="1750" t="s">
        <v>12574</v>
      </c>
      <c r="D59" s="1760" t="s">
        <v>390</v>
      </c>
      <c r="E59" s="1750" t="s">
        <v>419</v>
      </c>
      <c r="F59" s="1760" t="s">
        <v>397</v>
      </c>
    </row>
    <row r="60">
      <c r="A60" s="1747"/>
      <c r="B60" s="1747"/>
      <c r="C60" s="1753"/>
      <c r="D60" s="1752"/>
      <c r="E60" s="1752"/>
      <c r="F60" s="1752"/>
    </row>
    <row r="61">
      <c r="A61" s="1747"/>
      <c r="B61" s="1747"/>
      <c r="C61" s="1753"/>
      <c r="D61" s="1752"/>
      <c r="E61" s="1752"/>
      <c r="F61" s="1752"/>
    </row>
    <row r="62">
      <c r="A62" s="1744" t="s">
        <v>13793</v>
      </c>
      <c r="B62" s="1745" t="s">
        <v>2233</v>
      </c>
      <c r="C62" s="1746" t="s">
        <v>13767</v>
      </c>
      <c r="D62" s="1746" t="s">
        <v>13768</v>
      </c>
      <c r="E62" s="1746" t="s">
        <v>13769</v>
      </c>
      <c r="F62" s="1746" t="s">
        <v>13770</v>
      </c>
    </row>
    <row r="63" hidden="1">
      <c r="A63" s="52"/>
      <c r="B63" s="1745"/>
      <c r="C63" s="1746" t="s">
        <v>13764</v>
      </c>
      <c r="D63" s="1746" t="s">
        <v>13743</v>
      </c>
      <c r="E63" s="1746" t="s">
        <v>13765</v>
      </c>
      <c r="F63" s="1746" t="s">
        <v>13751</v>
      </c>
    </row>
    <row r="64">
      <c r="A64" s="52"/>
      <c r="B64" s="1747"/>
      <c r="C64" s="1759">
        <v>6.0</v>
      </c>
      <c r="D64" s="1748">
        <v>7.0</v>
      </c>
      <c r="E64" s="1761">
        <v>8.0</v>
      </c>
      <c r="F64" s="1762">
        <v>8.0</v>
      </c>
    </row>
    <row r="65">
      <c r="A65" s="62"/>
      <c r="B65" s="1747" t="s">
        <v>24</v>
      </c>
      <c r="C65" s="1750" t="s">
        <v>12559</v>
      </c>
      <c r="D65" s="1750" t="s">
        <v>13771</v>
      </c>
      <c r="E65" s="1774" t="s">
        <v>12567</v>
      </c>
      <c r="F65" s="1764" t="s">
        <v>439</v>
      </c>
    </row>
    <row r="66">
      <c r="A66" s="1747"/>
      <c r="B66" s="1747"/>
      <c r="C66" s="1753"/>
      <c r="D66" s="1752"/>
      <c r="E66" s="1752"/>
      <c r="F66" s="1775"/>
    </row>
    <row r="67">
      <c r="A67" s="1744" t="s">
        <v>13794</v>
      </c>
      <c r="B67" s="1745" t="s">
        <v>13756</v>
      </c>
      <c r="C67" s="1746" t="s">
        <v>13788</v>
      </c>
      <c r="D67" s="1746" t="s">
        <v>13789</v>
      </c>
      <c r="E67" s="1746" t="s">
        <v>13757</v>
      </c>
      <c r="F67" s="1746" t="s">
        <v>13795</v>
      </c>
    </row>
    <row r="68" hidden="1">
      <c r="A68" s="52"/>
      <c r="B68" s="1745"/>
      <c r="C68" s="1746" t="s">
        <v>13790</v>
      </c>
      <c r="D68" s="1746" t="s">
        <v>13743</v>
      </c>
      <c r="E68" s="1746" t="s">
        <v>13764</v>
      </c>
      <c r="F68" s="1746" t="s">
        <v>13765</v>
      </c>
    </row>
    <row r="69">
      <c r="A69" s="52"/>
      <c r="B69" s="1747"/>
      <c r="C69" s="1757">
        <v>11.0</v>
      </c>
      <c r="D69" s="1748">
        <v>12.0</v>
      </c>
      <c r="E69" s="1759">
        <v>9.0</v>
      </c>
      <c r="F69" s="1748">
        <v>10.0</v>
      </c>
    </row>
    <row r="70">
      <c r="A70" s="62"/>
      <c r="B70" s="1747" t="s">
        <v>24</v>
      </c>
      <c r="C70" s="1755" t="s">
        <v>12582</v>
      </c>
      <c r="D70" s="1755" t="s">
        <v>13796</v>
      </c>
      <c r="E70" s="1750" t="s">
        <v>13797</v>
      </c>
      <c r="F70" s="1750" t="s">
        <v>400</v>
      </c>
    </row>
    <row r="71">
      <c r="A71" s="1765"/>
      <c r="B71" s="1766"/>
      <c r="C71" s="1767"/>
      <c r="D71" s="1768"/>
      <c r="E71" s="1769"/>
      <c r="F71" s="1770"/>
    </row>
    <row r="72">
      <c r="A72" s="1771" t="s">
        <v>13798</v>
      </c>
      <c r="B72" s="1745" t="s">
        <v>13776</v>
      </c>
      <c r="C72" s="1746" t="s">
        <v>12581</v>
      </c>
      <c r="D72" s="1746" t="s">
        <v>13777</v>
      </c>
      <c r="E72" s="1746" t="s">
        <v>13778</v>
      </c>
      <c r="F72" s="1746"/>
    </row>
    <row r="73" hidden="1">
      <c r="A73" s="52"/>
      <c r="B73" s="1745"/>
      <c r="C73" s="1746" t="s">
        <v>13741</v>
      </c>
      <c r="D73" s="1746" t="s">
        <v>13779</v>
      </c>
      <c r="E73" s="1746" t="s">
        <v>13780</v>
      </c>
      <c r="F73" s="1746"/>
    </row>
    <row r="74">
      <c r="A74" s="52"/>
      <c r="B74" s="1747"/>
      <c r="C74" s="1757">
        <v>13.0</v>
      </c>
      <c r="D74" s="1759">
        <v>14.0</v>
      </c>
      <c r="E74" s="1759">
        <v>15.0</v>
      </c>
      <c r="F74" s="1752"/>
    </row>
    <row r="75" ht="31.5" customHeight="1">
      <c r="A75" s="62"/>
      <c r="B75" s="1747" t="s">
        <v>24</v>
      </c>
      <c r="C75" s="1755" t="s">
        <v>12581</v>
      </c>
      <c r="D75" s="1772" t="s">
        <v>435</v>
      </c>
      <c r="E75" s="1755" t="s">
        <v>437</v>
      </c>
      <c r="F75" s="1752"/>
    </row>
    <row r="76">
      <c r="A76" s="1776"/>
      <c r="B76" s="1776"/>
      <c r="C76" s="1777"/>
      <c r="D76" s="1777"/>
      <c r="E76" s="1777"/>
      <c r="F76" s="1777"/>
    </row>
    <row r="77">
      <c r="A77" s="1776"/>
      <c r="B77" s="1776"/>
      <c r="C77" s="1777"/>
      <c r="D77" s="1777"/>
      <c r="E77" s="1777"/>
      <c r="F77" s="1777"/>
    </row>
    <row r="78">
      <c r="A78" s="1776"/>
      <c r="B78" s="1776"/>
      <c r="C78" s="1777"/>
      <c r="D78" s="1777"/>
      <c r="E78" s="1777"/>
      <c r="F78" s="1777"/>
    </row>
    <row r="79">
      <c r="A79" s="1776"/>
      <c r="B79" s="1776"/>
      <c r="C79" s="1777"/>
      <c r="D79" s="1777"/>
      <c r="E79" s="1777"/>
      <c r="F79" s="1777"/>
    </row>
    <row r="80">
      <c r="A80" s="1776"/>
      <c r="B80" s="1776"/>
      <c r="C80" s="1777"/>
      <c r="D80" s="1777"/>
      <c r="E80" s="1777"/>
      <c r="F80" s="1777"/>
    </row>
    <row r="81">
      <c r="A81" s="1776"/>
      <c r="B81" s="1776"/>
      <c r="C81" s="1777"/>
      <c r="D81" s="1777"/>
      <c r="E81" s="1778"/>
      <c r="F81" s="1778"/>
    </row>
    <row r="82" ht="39.0" customHeight="1">
      <c r="A82" s="1776"/>
      <c r="B82" s="1776"/>
      <c r="C82" s="1777"/>
      <c r="D82" s="1778"/>
      <c r="E82" s="1778"/>
      <c r="F82" s="1777"/>
    </row>
    <row r="83" ht="39.0" customHeight="1">
      <c r="A83" s="1776"/>
      <c r="B83" s="1776"/>
      <c r="C83" s="1777"/>
      <c r="D83" s="1778"/>
      <c r="E83" s="1777"/>
      <c r="F83" s="1778"/>
    </row>
    <row r="84" ht="39.0" customHeight="1">
      <c r="A84" s="1776"/>
      <c r="B84" s="1776"/>
      <c r="C84" s="1777"/>
      <c r="D84" s="1778"/>
      <c r="E84" s="1777"/>
      <c r="F84" s="1777"/>
    </row>
    <row r="85">
      <c r="A85" s="1776"/>
      <c r="B85" s="1776"/>
      <c r="C85" s="1777"/>
      <c r="D85" s="1777"/>
      <c r="E85" s="1777"/>
      <c r="F85" s="1777"/>
    </row>
    <row r="86">
      <c r="A86" s="1776"/>
      <c r="B86" s="1776"/>
      <c r="C86" s="1777"/>
      <c r="D86" s="1778"/>
      <c r="E86" s="1777"/>
      <c r="F86" s="1777"/>
    </row>
    <row r="87">
      <c r="A87" s="1776"/>
      <c r="B87" s="1776"/>
      <c r="C87" s="1777"/>
      <c r="D87" s="1778"/>
      <c r="E87" s="1777"/>
      <c r="F87" s="1777"/>
    </row>
    <row r="88">
      <c r="A88" s="1776"/>
      <c r="B88" s="1776"/>
      <c r="C88" s="1777"/>
      <c r="D88" s="1777"/>
      <c r="E88" s="1777"/>
      <c r="F88" s="1777"/>
    </row>
    <row r="89">
      <c r="A89" s="1776"/>
      <c r="B89" s="1776"/>
      <c r="C89" s="1777"/>
      <c r="D89" s="1777"/>
      <c r="E89" s="1777"/>
      <c r="F89" s="1777"/>
    </row>
    <row r="90">
      <c r="A90" s="1776"/>
      <c r="B90" s="1776"/>
      <c r="C90" s="1777"/>
      <c r="D90" s="1777"/>
      <c r="E90" s="1777"/>
      <c r="F90" s="1777"/>
    </row>
    <row r="91">
      <c r="A91" s="1776"/>
      <c r="B91" s="1776"/>
      <c r="C91" s="1777"/>
      <c r="D91" s="1777"/>
      <c r="E91" s="1777"/>
      <c r="F91" s="1777"/>
    </row>
    <row r="92">
      <c r="A92" s="1776"/>
      <c r="B92" s="1776"/>
      <c r="C92" s="1777"/>
      <c r="D92" s="1777"/>
      <c r="E92" s="1777"/>
      <c r="F92" s="1777"/>
    </row>
    <row r="93">
      <c r="A93" s="1776"/>
      <c r="B93" s="1776"/>
      <c r="C93" s="1777"/>
      <c r="D93" s="1777"/>
      <c r="E93" s="1777"/>
      <c r="F93" s="1777"/>
    </row>
    <row r="94">
      <c r="A94" s="1776"/>
      <c r="B94" s="1776"/>
      <c r="C94" s="1777"/>
      <c r="D94" s="1777"/>
      <c r="E94" s="1777"/>
      <c r="F94" s="1777"/>
    </row>
    <row r="95">
      <c r="A95" s="1776"/>
      <c r="B95" s="1776"/>
      <c r="C95" s="1777"/>
      <c r="D95" s="1777"/>
      <c r="E95" s="1777"/>
      <c r="F95" s="1777"/>
    </row>
    <row r="96">
      <c r="A96" s="1776"/>
      <c r="B96" s="1776"/>
      <c r="C96" s="1777"/>
      <c r="D96" s="1777"/>
      <c r="E96" s="1777"/>
      <c r="F96" s="1777"/>
    </row>
    <row r="97">
      <c r="A97" s="1776"/>
      <c r="B97" s="1776"/>
      <c r="C97" s="1777"/>
      <c r="D97" s="1777"/>
      <c r="E97" s="1777"/>
      <c r="F97" s="1777"/>
    </row>
    <row r="98">
      <c r="A98" s="1776"/>
      <c r="B98" s="1776"/>
      <c r="C98" s="1777"/>
      <c r="D98" s="1777"/>
      <c r="E98" s="1777"/>
      <c r="F98" s="1777"/>
    </row>
    <row r="99">
      <c r="A99" s="1776"/>
      <c r="B99" s="1776"/>
      <c r="C99" s="1777"/>
      <c r="D99" s="1777"/>
      <c r="E99" s="1777"/>
      <c r="F99" s="1777"/>
    </row>
    <row r="100">
      <c r="A100" s="1776"/>
      <c r="B100" s="1776"/>
      <c r="C100" s="1777"/>
      <c r="D100" s="1777"/>
      <c r="E100" s="1777"/>
      <c r="F100" s="1777"/>
    </row>
    <row r="101">
      <c r="A101" s="1776"/>
      <c r="B101" s="1776"/>
      <c r="C101" s="1777"/>
      <c r="D101" s="1777"/>
      <c r="E101" s="1777"/>
      <c r="F101" s="1777"/>
    </row>
    <row r="102">
      <c r="A102" s="1776"/>
      <c r="B102" s="1776"/>
      <c r="C102" s="1777"/>
      <c r="D102" s="1777"/>
      <c r="E102" s="1777"/>
      <c r="F102" s="1777"/>
    </row>
    <row r="103">
      <c r="A103" s="1776"/>
      <c r="B103" s="1776"/>
      <c r="C103" s="1777"/>
      <c r="D103" s="1777"/>
      <c r="E103" s="1777"/>
      <c r="F103" s="1777"/>
    </row>
    <row r="104">
      <c r="A104" s="1776"/>
      <c r="B104" s="1776"/>
      <c r="C104" s="1777"/>
      <c r="D104" s="1777"/>
      <c r="E104" s="1777"/>
      <c r="F104" s="1777"/>
    </row>
    <row r="105">
      <c r="A105" s="1776"/>
      <c r="B105" s="1776"/>
      <c r="C105" s="1777"/>
      <c r="D105" s="1777"/>
      <c r="E105" s="1777"/>
      <c r="F105" s="1777"/>
    </row>
    <row r="106">
      <c r="A106" s="1776"/>
      <c r="B106" s="1776"/>
      <c r="C106" s="1777"/>
      <c r="D106" s="1777"/>
      <c r="E106" s="1777"/>
      <c r="F106" s="1777"/>
    </row>
    <row r="107">
      <c r="A107" s="1776"/>
      <c r="B107" s="1776"/>
      <c r="C107" s="1777"/>
      <c r="D107" s="1777"/>
      <c r="E107" s="1777"/>
      <c r="F107" s="1777"/>
    </row>
    <row r="108">
      <c r="A108" s="1776"/>
      <c r="B108" s="1776"/>
      <c r="C108" s="1777"/>
      <c r="D108" s="1777"/>
      <c r="E108" s="1777"/>
      <c r="F108" s="1777"/>
    </row>
    <row r="109">
      <c r="A109" s="1776"/>
      <c r="B109" s="1776"/>
      <c r="C109" s="1777"/>
      <c r="D109" s="1777"/>
      <c r="E109" s="1777"/>
      <c r="F109" s="1777"/>
    </row>
    <row r="110">
      <c r="A110" s="1776"/>
      <c r="B110" s="1776"/>
      <c r="C110" s="1777"/>
      <c r="D110" s="1777"/>
      <c r="E110" s="1777"/>
      <c r="F110" s="1777"/>
    </row>
    <row r="111">
      <c r="A111" s="1776"/>
      <c r="B111" s="1776"/>
      <c r="C111" s="1777"/>
      <c r="D111" s="1777"/>
      <c r="E111" s="1777"/>
      <c r="F111" s="1777"/>
    </row>
    <row r="112">
      <c r="A112" s="1776"/>
      <c r="B112" s="1776"/>
      <c r="C112" s="1777"/>
      <c r="D112" s="1777"/>
      <c r="E112" s="1777"/>
      <c r="F112" s="1777"/>
    </row>
    <row r="113">
      <c r="A113" s="1776"/>
      <c r="B113" s="1776"/>
      <c r="C113" s="1777"/>
      <c r="D113" s="1777"/>
      <c r="E113" s="1777"/>
      <c r="F113" s="1777"/>
    </row>
    <row r="114">
      <c r="A114" s="1776"/>
      <c r="B114" s="1776"/>
      <c r="C114" s="1777"/>
      <c r="D114" s="1777"/>
      <c r="E114" s="1777"/>
      <c r="F114" s="1777"/>
    </row>
    <row r="115">
      <c r="A115" s="1776"/>
      <c r="B115" s="1776"/>
      <c r="C115" s="1777"/>
      <c r="D115" s="1777"/>
      <c r="E115" s="1777"/>
      <c r="F115" s="1777"/>
    </row>
    <row r="116">
      <c r="A116" s="1776"/>
      <c r="B116" s="1776"/>
      <c r="C116" s="1777"/>
      <c r="D116" s="1777"/>
      <c r="E116" s="1777"/>
      <c r="F116" s="1777"/>
    </row>
    <row r="117">
      <c r="A117" s="1776"/>
      <c r="B117" s="1776"/>
      <c r="C117" s="1777"/>
      <c r="D117" s="1777"/>
      <c r="E117" s="1777"/>
      <c r="F117" s="1777"/>
    </row>
    <row r="118">
      <c r="A118" s="1776"/>
      <c r="B118" s="1776"/>
      <c r="C118" s="1777"/>
      <c r="D118" s="1777"/>
      <c r="E118" s="1777"/>
      <c r="F118" s="1777"/>
    </row>
    <row r="119">
      <c r="A119" s="1776"/>
      <c r="B119" s="1776"/>
      <c r="C119" s="1777"/>
      <c r="D119" s="1777"/>
      <c r="E119" s="1777"/>
      <c r="F119" s="1777"/>
    </row>
    <row r="120">
      <c r="A120" s="1776"/>
      <c r="B120" s="1776"/>
      <c r="C120" s="1777"/>
      <c r="D120" s="1777"/>
      <c r="E120" s="1777"/>
      <c r="F120" s="1777"/>
    </row>
    <row r="121">
      <c r="A121" s="1776"/>
      <c r="B121" s="1776"/>
      <c r="C121" s="1777"/>
      <c r="D121" s="1777"/>
      <c r="E121" s="1777"/>
      <c r="F121" s="1777"/>
    </row>
    <row r="122">
      <c r="A122" s="1776"/>
      <c r="B122" s="1776"/>
      <c r="C122" s="1777"/>
      <c r="D122" s="1777"/>
      <c r="E122" s="1777"/>
      <c r="F122" s="1777"/>
    </row>
    <row r="123">
      <c r="A123" s="1776"/>
      <c r="B123" s="1776"/>
      <c r="C123" s="1777"/>
      <c r="D123" s="1777"/>
      <c r="E123" s="1777"/>
      <c r="F123" s="1777"/>
    </row>
    <row r="124">
      <c r="A124" s="1776"/>
      <c r="B124" s="1776"/>
      <c r="C124" s="1777"/>
      <c r="D124" s="1777"/>
      <c r="E124" s="1777"/>
      <c r="F124" s="1777"/>
    </row>
    <row r="125">
      <c r="A125" s="1776"/>
      <c r="B125" s="1776"/>
      <c r="C125" s="1777"/>
      <c r="D125" s="1777"/>
      <c r="E125" s="1777"/>
      <c r="F125" s="1777"/>
    </row>
    <row r="126">
      <c r="A126" s="1776"/>
      <c r="B126" s="1776"/>
      <c r="C126" s="1777"/>
      <c r="D126" s="1777"/>
      <c r="E126" s="1777"/>
      <c r="F126" s="1777"/>
    </row>
    <row r="127">
      <c r="A127" s="1776"/>
      <c r="B127" s="1776"/>
      <c r="C127" s="1777"/>
      <c r="D127" s="1777"/>
      <c r="E127" s="1777"/>
      <c r="F127" s="1777"/>
    </row>
    <row r="128">
      <c r="A128" s="1776"/>
      <c r="B128" s="1776"/>
      <c r="C128" s="1777"/>
      <c r="D128" s="1777"/>
      <c r="E128" s="1777"/>
      <c r="F128" s="1777"/>
    </row>
    <row r="129">
      <c r="A129" s="1776"/>
      <c r="B129" s="1776"/>
      <c r="C129" s="1777"/>
      <c r="D129" s="1777"/>
      <c r="E129" s="1777"/>
      <c r="F129" s="1777"/>
    </row>
    <row r="130">
      <c r="A130" s="1776"/>
      <c r="B130" s="1776"/>
      <c r="C130" s="1777"/>
      <c r="D130" s="1777"/>
      <c r="E130" s="1777"/>
      <c r="F130" s="1777"/>
    </row>
    <row r="131">
      <c r="A131" s="1776"/>
      <c r="B131" s="1776"/>
      <c r="C131" s="1777"/>
      <c r="D131" s="1777"/>
      <c r="E131" s="1777"/>
      <c r="F131" s="1777"/>
    </row>
    <row r="132">
      <c r="A132" s="1776"/>
      <c r="B132" s="1776"/>
      <c r="C132" s="1777"/>
      <c r="D132" s="1777"/>
      <c r="E132" s="1777"/>
      <c r="F132" s="1777"/>
    </row>
    <row r="133">
      <c r="A133" s="1776"/>
      <c r="B133" s="1776"/>
      <c r="C133" s="1777"/>
      <c r="D133" s="1777"/>
      <c r="E133" s="1777"/>
      <c r="F133" s="1777"/>
    </row>
    <row r="134">
      <c r="A134" s="1776"/>
      <c r="B134" s="1776"/>
      <c r="C134" s="1777"/>
      <c r="D134" s="1777"/>
      <c r="E134" s="1777"/>
      <c r="F134" s="1777"/>
    </row>
    <row r="135">
      <c r="A135" s="1776"/>
      <c r="B135" s="1776"/>
      <c r="C135" s="1777"/>
      <c r="D135" s="1777"/>
      <c r="E135" s="1777"/>
      <c r="F135" s="1777"/>
    </row>
    <row r="136">
      <c r="A136" s="1776"/>
      <c r="B136" s="1776"/>
      <c r="C136" s="1777"/>
      <c r="D136" s="1777"/>
      <c r="E136" s="1777"/>
      <c r="F136" s="1777"/>
    </row>
    <row r="137">
      <c r="A137" s="1776"/>
      <c r="B137" s="1776"/>
      <c r="C137" s="1777"/>
      <c r="D137" s="1777"/>
      <c r="E137" s="1777"/>
      <c r="F137" s="1777"/>
    </row>
    <row r="138">
      <c r="A138" s="1776"/>
      <c r="B138" s="1776"/>
      <c r="C138" s="1777"/>
      <c r="D138" s="1777"/>
      <c r="E138" s="1777"/>
      <c r="F138" s="1777"/>
    </row>
    <row r="139">
      <c r="A139" s="1776"/>
      <c r="B139" s="1776"/>
      <c r="C139" s="1777"/>
      <c r="D139" s="1777"/>
      <c r="E139" s="1777"/>
      <c r="F139" s="1777"/>
    </row>
    <row r="140">
      <c r="A140" s="1776"/>
      <c r="B140" s="1776"/>
      <c r="C140" s="1777"/>
      <c r="D140" s="1777"/>
      <c r="E140" s="1777"/>
      <c r="F140" s="1777"/>
    </row>
    <row r="141">
      <c r="A141" s="1776"/>
      <c r="B141" s="1776"/>
      <c r="C141" s="1777"/>
      <c r="D141" s="1777"/>
      <c r="E141" s="1777"/>
      <c r="F141" s="1777"/>
    </row>
    <row r="142">
      <c r="A142" s="1776"/>
      <c r="B142" s="1776"/>
      <c r="C142" s="1777"/>
      <c r="D142" s="1777"/>
      <c r="E142" s="1777"/>
      <c r="F142" s="1777"/>
    </row>
    <row r="143">
      <c r="A143" s="1776"/>
      <c r="B143" s="1776"/>
      <c r="C143" s="1777"/>
      <c r="D143" s="1777"/>
      <c r="E143" s="1777"/>
      <c r="F143" s="1777"/>
    </row>
    <row r="144">
      <c r="A144" s="1776"/>
      <c r="B144" s="1776"/>
      <c r="C144" s="1777"/>
      <c r="D144" s="1777"/>
      <c r="E144" s="1777"/>
      <c r="F144" s="1777"/>
    </row>
    <row r="145">
      <c r="A145" s="1776"/>
      <c r="B145" s="1776"/>
      <c r="C145" s="1777"/>
      <c r="D145" s="1777"/>
      <c r="E145" s="1777"/>
      <c r="F145" s="1777"/>
    </row>
    <row r="146">
      <c r="A146" s="1776"/>
      <c r="B146" s="1776"/>
      <c r="C146" s="1777"/>
      <c r="D146" s="1777"/>
      <c r="E146" s="1777"/>
      <c r="F146" s="1777"/>
    </row>
    <row r="147">
      <c r="A147" s="1776"/>
      <c r="B147" s="1776"/>
      <c r="C147" s="1777"/>
      <c r="D147" s="1777"/>
      <c r="E147" s="1777"/>
      <c r="F147" s="1777"/>
    </row>
    <row r="148">
      <c r="A148" s="1776"/>
      <c r="B148" s="1776"/>
      <c r="C148" s="1777"/>
      <c r="D148" s="1777"/>
      <c r="E148" s="1777"/>
      <c r="F148" s="1777"/>
    </row>
    <row r="149">
      <c r="A149" s="1776"/>
      <c r="B149" s="1776"/>
      <c r="C149" s="1777"/>
      <c r="D149" s="1777"/>
      <c r="E149" s="1777"/>
      <c r="F149" s="1777"/>
    </row>
    <row r="150">
      <c r="A150" s="1776"/>
      <c r="B150" s="1776"/>
      <c r="C150" s="1777"/>
      <c r="D150" s="1777"/>
      <c r="E150" s="1777"/>
      <c r="F150" s="1777"/>
    </row>
    <row r="151">
      <c r="A151" s="1776"/>
      <c r="B151" s="1776"/>
      <c r="C151" s="1777"/>
      <c r="D151" s="1777"/>
      <c r="E151" s="1777"/>
      <c r="F151" s="1777"/>
    </row>
    <row r="152">
      <c r="A152" s="1776"/>
      <c r="B152" s="1776"/>
      <c r="C152" s="1777"/>
      <c r="D152" s="1777"/>
      <c r="E152" s="1777"/>
      <c r="F152" s="1777"/>
    </row>
    <row r="153">
      <c r="A153" s="1776"/>
      <c r="B153" s="1776"/>
      <c r="C153" s="1777"/>
      <c r="D153" s="1777"/>
      <c r="E153" s="1777"/>
      <c r="F153" s="1777"/>
    </row>
    <row r="154">
      <c r="A154" s="1776"/>
      <c r="B154" s="1776"/>
      <c r="C154" s="1777"/>
      <c r="D154" s="1777"/>
      <c r="E154" s="1777"/>
      <c r="F154" s="1777"/>
    </row>
    <row r="155">
      <c r="A155" s="1776"/>
      <c r="B155" s="1776"/>
      <c r="C155" s="1777"/>
      <c r="D155" s="1777"/>
      <c r="E155" s="1777"/>
      <c r="F155" s="1777"/>
    </row>
    <row r="156">
      <c r="A156" s="1776"/>
      <c r="B156" s="1776"/>
      <c r="C156" s="1777"/>
      <c r="D156" s="1777"/>
      <c r="E156" s="1777"/>
      <c r="F156" s="1777"/>
    </row>
    <row r="157">
      <c r="A157" s="1776"/>
      <c r="B157" s="1776"/>
      <c r="C157" s="1777"/>
      <c r="D157" s="1777"/>
      <c r="E157" s="1777"/>
      <c r="F157" s="1777"/>
    </row>
    <row r="158">
      <c r="A158" s="1776"/>
      <c r="B158" s="1776"/>
      <c r="C158" s="1777"/>
      <c r="D158" s="1777"/>
      <c r="E158" s="1777"/>
      <c r="F158" s="1777"/>
    </row>
    <row r="159">
      <c r="A159" s="1776"/>
      <c r="B159" s="1776"/>
      <c r="C159" s="1777"/>
      <c r="D159" s="1777"/>
      <c r="E159" s="1777"/>
      <c r="F159" s="1777"/>
    </row>
    <row r="160">
      <c r="A160" s="1776"/>
      <c r="B160" s="1776"/>
      <c r="C160" s="1777"/>
      <c r="D160" s="1777"/>
      <c r="E160" s="1777"/>
      <c r="F160" s="1777"/>
    </row>
    <row r="161">
      <c r="A161" s="1776"/>
      <c r="B161" s="1776"/>
      <c r="C161" s="1777"/>
      <c r="D161" s="1777"/>
      <c r="E161" s="1777"/>
      <c r="F161" s="1777"/>
    </row>
    <row r="162">
      <c r="A162" s="1776"/>
      <c r="B162" s="1776"/>
      <c r="C162" s="1777"/>
      <c r="D162" s="1777"/>
      <c r="E162" s="1777"/>
      <c r="F162" s="1777"/>
    </row>
    <row r="163">
      <c r="A163" s="1776"/>
      <c r="B163" s="1776"/>
      <c r="C163" s="1777"/>
      <c r="D163" s="1777"/>
      <c r="E163" s="1777"/>
      <c r="F163" s="1777"/>
    </row>
    <row r="164">
      <c r="A164" s="1776"/>
      <c r="B164" s="1776"/>
      <c r="C164" s="1777"/>
      <c r="D164" s="1777"/>
      <c r="E164" s="1777"/>
      <c r="F164" s="1777"/>
    </row>
    <row r="165">
      <c r="A165" s="1776"/>
      <c r="B165" s="1776"/>
      <c r="C165" s="1777"/>
      <c r="D165" s="1777"/>
      <c r="E165" s="1777"/>
      <c r="F165" s="1777"/>
    </row>
    <row r="166">
      <c r="A166" s="1776"/>
      <c r="B166" s="1776"/>
      <c r="C166" s="1777"/>
      <c r="D166" s="1777"/>
      <c r="E166" s="1777"/>
      <c r="F166" s="1777"/>
    </row>
    <row r="167">
      <c r="A167" s="1776"/>
      <c r="B167" s="1776"/>
      <c r="C167" s="1777"/>
      <c r="D167" s="1777"/>
      <c r="E167" s="1777"/>
      <c r="F167" s="1777"/>
    </row>
    <row r="168">
      <c r="A168" s="1776"/>
      <c r="B168" s="1776"/>
      <c r="C168" s="1777"/>
      <c r="D168" s="1777"/>
      <c r="E168" s="1777"/>
      <c r="F168" s="1777"/>
    </row>
    <row r="169">
      <c r="A169" s="1776"/>
      <c r="B169" s="1776"/>
      <c r="C169" s="1777"/>
      <c r="D169" s="1777"/>
      <c r="E169" s="1777"/>
      <c r="F169" s="1777"/>
    </row>
    <row r="170">
      <c r="A170" s="1776"/>
      <c r="B170" s="1776"/>
      <c r="C170" s="1777"/>
      <c r="D170" s="1777"/>
      <c r="E170" s="1777"/>
      <c r="F170" s="1777"/>
    </row>
    <row r="171">
      <c r="A171" s="1776"/>
      <c r="B171" s="1776"/>
      <c r="C171" s="1777"/>
      <c r="D171" s="1777"/>
      <c r="E171" s="1777"/>
      <c r="F171" s="1777"/>
    </row>
    <row r="172">
      <c r="A172" s="1776"/>
      <c r="B172" s="1776"/>
      <c r="C172" s="1777"/>
      <c r="D172" s="1777"/>
      <c r="E172" s="1777"/>
      <c r="F172" s="1777"/>
    </row>
    <row r="173">
      <c r="A173" s="1776"/>
      <c r="B173" s="1776"/>
      <c r="C173" s="1777"/>
      <c r="D173" s="1777"/>
      <c r="E173" s="1777"/>
      <c r="F173" s="1777"/>
    </row>
    <row r="174">
      <c r="A174" s="1776"/>
      <c r="B174" s="1776"/>
      <c r="C174" s="1777"/>
      <c r="D174" s="1777"/>
      <c r="E174" s="1777"/>
      <c r="F174" s="1777"/>
    </row>
    <row r="175">
      <c r="A175" s="1776"/>
      <c r="B175" s="1776"/>
      <c r="C175" s="1777"/>
      <c r="D175" s="1777"/>
      <c r="E175" s="1777"/>
      <c r="F175" s="1777"/>
    </row>
    <row r="176">
      <c r="A176" s="1776"/>
      <c r="B176" s="1776"/>
      <c r="C176" s="1777"/>
      <c r="D176" s="1777"/>
      <c r="E176" s="1777"/>
      <c r="F176" s="1777"/>
    </row>
    <row r="177">
      <c r="A177" s="1776"/>
      <c r="B177" s="1776"/>
      <c r="C177" s="1777"/>
      <c r="D177" s="1777"/>
      <c r="E177" s="1777"/>
      <c r="F177" s="1777"/>
    </row>
    <row r="178">
      <c r="A178" s="1776"/>
      <c r="B178" s="1776"/>
      <c r="C178" s="1777"/>
      <c r="D178" s="1777"/>
      <c r="E178" s="1777"/>
      <c r="F178" s="1777"/>
    </row>
    <row r="179">
      <c r="A179" s="1776"/>
      <c r="B179" s="1776"/>
      <c r="C179" s="1777"/>
      <c r="D179" s="1777"/>
      <c r="E179" s="1777"/>
      <c r="F179" s="1777"/>
    </row>
    <row r="180">
      <c r="A180" s="1776"/>
      <c r="B180" s="1776"/>
      <c r="C180" s="1777"/>
      <c r="D180" s="1777"/>
      <c r="E180" s="1777"/>
      <c r="F180" s="1777"/>
    </row>
    <row r="181">
      <c r="A181" s="1776"/>
      <c r="B181" s="1776"/>
      <c r="C181" s="1777"/>
      <c r="D181" s="1777"/>
      <c r="E181" s="1777"/>
      <c r="F181" s="1777"/>
    </row>
    <row r="182">
      <c r="A182" s="1776"/>
      <c r="B182" s="1776"/>
      <c r="C182" s="1777"/>
      <c r="D182" s="1777"/>
      <c r="E182" s="1777"/>
      <c r="F182" s="1777"/>
    </row>
    <row r="183">
      <c r="A183" s="1776"/>
      <c r="B183" s="1776"/>
      <c r="C183" s="1777"/>
      <c r="D183" s="1777"/>
      <c r="E183" s="1777"/>
      <c r="F183" s="1777"/>
    </row>
    <row r="184">
      <c r="A184" s="1776"/>
      <c r="B184" s="1776"/>
      <c r="C184" s="1777"/>
      <c r="D184" s="1777"/>
      <c r="E184" s="1777"/>
      <c r="F184" s="1777"/>
    </row>
    <row r="185">
      <c r="A185" s="1776"/>
      <c r="B185" s="1776"/>
      <c r="C185" s="1777"/>
      <c r="D185" s="1777"/>
      <c r="E185" s="1777"/>
      <c r="F185" s="1777"/>
    </row>
    <row r="186">
      <c r="A186" s="1776"/>
      <c r="B186" s="1776"/>
      <c r="C186" s="1777"/>
      <c r="D186" s="1777"/>
      <c r="E186" s="1777"/>
      <c r="F186" s="1777"/>
    </row>
    <row r="187">
      <c r="A187" s="1776"/>
      <c r="B187" s="1776"/>
      <c r="C187" s="1777"/>
      <c r="D187" s="1777"/>
      <c r="E187" s="1777"/>
      <c r="F187" s="1777"/>
    </row>
    <row r="188">
      <c r="A188" s="1776"/>
      <c r="B188" s="1776"/>
      <c r="C188" s="1777"/>
      <c r="D188" s="1777"/>
      <c r="E188" s="1777"/>
      <c r="F188" s="1777"/>
    </row>
    <row r="189">
      <c r="A189" s="1776"/>
      <c r="B189" s="1776"/>
      <c r="C189" s="1777"/>
      <c r="D189" s="1777"/>
      <c r="E189" s="1777"/>
      <c r="F189" s="1777"/>
    </row>
    <row r="190">
      <c r="A190" s="1776"/>
      <c r="B190" s="1776"/>
      <c r="C190" s="1777"/>
      <c r="D190" s="1777"/>
      <c r="E190" s="1777"/>
      <c r="F190" s="1777"/>
    </row>
    <row r="191">
      <c r="A191" s="1776"/>
      <c r="B191" s="1776"/>
      <c r="C191" s="1777"/>
      <c r="D191" s="1777"/>
      <c r="E191" s="1777"/>
      <c r="F191" s="1777"/>
    </row>
    <row r="192">
      <c r="A192" s="1776"/>
      <c r="B192" s="1776"/>
      <c r="C192" s="1777"/>
      <c r="D192" s="1777"/>
      <c r="E192" s="1777"/>
      <c r="F192" s="1777"/>
    </row>
    <row r="193">
      <c r="A193" s="1776"/>
      <c r="B193" s="1776"/>
      <c r="C193" s="1777"/>
      <c r="D193" s="1777"/>
      <c r="E193" s="1777"/>
      <c r="F193" s="1777"/>
    </row>
    <row r="194">
      <c r="A194" s="1776"/>
      <c r="B194" s="1776"/>
      <c r="C194" s="1777"/>
      <c r="D194" s="1777"/>
      <c r="E194" s="1777"/>
      <c r="F194" s="1777"/>
    </row>
    <row r="195">
      <c r="A195" s="1776"/>
      <c r="B195" s="1776"/>
      <c r="C195" s="1777"/>
      <c r="D195" s="1777"/>
      <c r="E195" s="1777"/>
      <c r="F195" s="1777"/>
    </row>
    <row r="196">
      <c r="A196" s="1776"/>
      <c r="B196" s="1776"/>
      <c r="C196" s="1777"/>
      <c r="D196" s="1777"/>
      <c r="E196" s="1777"/>
      <c r="F196" s="1777"/>
    </row>
    <row r="197">
      <c r="A197" s="1776"/>
      <c r="B197" s="1776"/>
      <c r="C197" s="1777"/>
      <c r="D197" s="1777"/>
      <c r="E197" s="1777"/>
      <c r="F197" s="1777"/>
    </row>
    <row r="198">
      <c r="A198" s="1776"/>
      <c r="B198" s="1776"/>
      <c r="C198" s="1777"/>
      <c r="D198" s="1777"/>
      <c r="E198" s="1777"/>
      <c r="F198" s="1777"/>
    </row>
    <row r="199">
      <c r="A199" s="1776"/>
      <c r="B199" s="1776"/>
      <c r="C199" s="1777"/>
      <c r="D199" s="1777"/>
      <c r="E199" s="1777"/>
      <c r="F199" s="1777"/>
    </row>
    <row r="200">
      <c r="A200" s="1776"/>
      <c r="B200" s="1776"/>
      <c r="C200" s="1777"/>
      <c r="D200" s="1777"/>
      <c r="E200" s="1777"/>
      <c r="F200" s="1777"/>
    </row>
    <row r="201">
      <c r="A201" s="1776"/>
      <c r="B201" s="1776"/>
      <c r="C201" s="1777"/>
      <c r="D201" s="1777"/>
      <c r="E201" s="1777"/>
      <c r="F201" s="1777"/>
    </row>
    <row r="202">
      <c r="A202" s="1776"/>
      <c r="B202" s="1776"/>
      <c r="C202" s="1777"/>
      <c r="D202" s="1777"/>
      <c r="E202" s="1777"/>
      <c r="F202" s="1777"/>
    </row>
    <row r="203">
      <c r="A203" s="1776"/>
      <c r="B203" s="1776"/>
      <c r="C203" s="1777"/>
      <c r="D203" s="1777"/>
      <c r="E203" s="1777"/>
      <c r="F203" s="1777"/>
    </row>
    <row r="204">
      <c r="A204" s="1776"/>
      <c r="B204" s="1776"/>
      <c r="C204" s="1777"/>
      <c r="D204" s="1777"/>
      <c r="E204" s="1777"/>
      <c r="F204" s="1777"/>
    </row>
    <row r="205">
      <c r="A205" s="1776"/>
      <c r="B205" s="1776"/>
      <c r="C205" s="1777"/>
      <c r="D205" s="1777"/>
      <c r="E205" s="1777"/>
      <c r="F205" s="1777"/>
    </row>
    <row r="206">
      <c r="A206" s="1776"/>
      <c r="B206" s="1776"/>
      <c r="C206" s="1777"/>
      <c r="D206" s="1777"/>
      <c r="E206" s="1777"/>
      <c r="F206" s="1777"/>
    </row>
    <row r="207">
      <c r="A207" s="1776"/>
      <c r="B207" s="1776"/>
      <c r="C207" s="1777"/>
      <c r="D207" s="1777"/>
      <c r="E207" s="1777"/>
      <c r="F207" s="1777"/>
    </row>
    <row r="208">
      <c r="A208" s="1776"/>
      <c r="B208" s="1776"/>
      <c r="C208" s="1777"/>
      <c r="D208" s="1777"/>
      <c r="E208" s="1777"/>
      <c r="F208" s="1777"/>
    </row>
    <row r="209">
      <c r="A209" s="1776"/>
      <c r="B209" s="1776"/>
      <c r="C209" s="1777"/>
      <c r="D209" s="1777"/>
      <c r="E209" s="1777"/>
      <c r="F209" s="1777"/>
    </row>
    <row r="210">
      <c r="A210" s="1776"/>
      <c r="B210" s="1776"/>
      <c r="C210" s="1777"/>
      <c r="D210" s="1777"/>
      <c r="E210" s="1777"/>
      <c r="F210" s="1777"/>
    </row>
    <row r="211">
      <c r="A211" s="1776"/>
      <c r="B211" s="1776"/>
      <c r="C211" s="1777"/>
      <c r="D211" s="1777"/>
      <c r="E211" s="1777"/>
      <c r="F211" s="1777"/>
    </row>
    <row r="212">
      <c r="A212" s="1776"/>
      <c r="B212" s="1776"/>
      <c r="C212" s="1777"/>
      <c r="D212" s="1777"/>
      <c r="E212" s="1777"/>
      <c r="F212" s="1777"/>
    </row>
    <row r="213">
      <c r="A213" s="1776"/>
      <c r="B213" s="1776"/>
      <c r="C213" s="1777"/>
      <c r="D213" s="1777"/>
      <c r="E213" s="1777"/>
      <c r="F213" s="1777"/>
    </row>
    <row r="214">
      <c r="A214" s="1776"/>
      <c r="B214" s="1776"/>
      <c r="C214" s="1777"/>
      <c r="D214" s="1777"/>
      <c r="E214" s="1777"/>
      <c r="F214" s="1777"/>
    </row>
    <row r="215">
      <c r="A215" s="1776"/>
      <c r="B215" s="1776"/>
      <c r="C215" s="1777"/>
      <c r="D215" s="1777"/>
      <c r="E215" s="1777"/>
      <c r="F215" s="1777"/>
    </row>
    <row r="216">
      <c r="A216" s="1776"/>
      <c r="B216" s="1776"/>
      <c r="C216" s="1777"/>
      <c r="D216" s="1777"/>
      <c r="E216" s="1777"/>
      <c r="F216" s="1777"/>
    </row>
    <row r="217">
      <c r="A217" s="1776"/>
      <c r="B217" s="1776"/>
      <c r="C217" s="1777"/>
      <c r="D217" s="1777"/>
      <c r="E217" s="1777"/>
      <c r="F217" s="1777"/>
    </row>
    <row r="218">
      <c r="A218" s="1776"/>
      <c r="B218" s="1776"/>
      <c r="C218" s="1777"/>
      <c r="D218" s="1777"/>
      <c r="E218" s="1777"/>
      <c r="F218" s="1777"/>
    </row>
    <row r="219">
      <c r="A219" s="1776"/>
      <c r="B219" s="1776"/>
      <c r="C219" s="1777"/>
      <c r="D219" s="1777"/>
      <c r="E219" s="1777"/>
      <c r="F219" s="1777"/>
    </row>
    <row r="220">
      <c r="A220" s="1776"/>
      <c r="B220" s="1776"/>
      <c r="C220" s="1777"/>
      <c r="D220" s="1777"/>
      <c r="E220" s="1777"/>
      <c r="F220" s="1777"/>
    </row>
    <row r="221">
      <c r="A221" s="1776"/>
      <c r="B221" s="1776"/>
      <c r="C221" s="1777"/>
      <c r="D221" s="1777"/>
      <c r="E221" s="1777"/>
      <c r="F221" s="1777"/>
    </row>
    <row r="222">
      <c r="A222" s="1776"/>
      <c r="B222" s="1776"/>
      <c r="C222" s="1777"/>
      <c r="D222" s="1777"/>
      <c r="E222" s="1777"/>
      <c r="F222" s="1777"/>
    </row>
    <row r="223">
      <c r="A223" s="1776"/>
      <c r="B223" s="1776"/>
      <c r="C223" s="1777"/>
      <c r="D223" s="1777"/>
      <c r="E223" s="1777"/>
      <c r="F223" s="1777"/>
    </row>
    <row r="224">
      <c r="A224" s="1776"/>
      <c r="B224" s="1776"/>
      <c r="C224" s="1777"/>
      <c r="D224" s="1777"/>
      <c r="E224" s="1777"/>
      <c r="F224" s="1777"/>
    </row>
    <row r="225">
      <c r="A225" s="1776"/>
      <c r="B225" s="1776"/>
      <c r="C225" s="1777"/>
      <c r="D225" s="1777"/>
      <c r="E225" s="1777"/>
      <c r="F225" s="1777"/>
    </row>
    <row r="226">
      <c r="A226" s="1776"/>
      <c r="B226" s="1776"/>
      <c r="C226" s="1777"/>
      <c r="D226" s="1777"/>
      <c r="E226" s="1777"/>
      <c r="F226" s="1777"/>
    </row>
    <row r="227">
      <c r="A227" s="1776"/>
      <c r="B227" s="1776"/>
      <c r="C227" s="1777"/>
      <c r="D227" s="1777"/>
      <c r="E227" s="1777"/>
      <c r="F227" s="1777"/>
    </row>
    <row r="228">
      <c r="A228" s="1776"/>
      <c r="B228" s="1776"/>
      <c r="C228" s="1777"/>
      <c r="D228" s="1777"/>
      <c r="E228" s="1777"/>
      <c r="F228" s="1777"/>
    </row>
    <row r="229">
      <c r="A229" s="1776"/>
      <c r="B229" s="1776"/>
      <c r="C229" s="1777"/>
      <c r="D229" s="1777"/>
      <c r="E229" s="1777"/>
      <c r="F229" s="1777"/>
    </row>
    <row r="230">
      <c r="A230" s="1776"/>
      <c r="B230" s="1776"/>
      <c r="C230" s="1777"/>
      <c r="D230" s="1777"/>
      <c r="E230" s="1777"/>
      <c r="F230" s="1777"/>
    </row>
    <row r="231">
      <c r="A231" s="1776"/>
      <c r="B231" s="1776"/>
      <c r="C231" s="1777"/>
      <c r="D231" s="1777"/>
      <c r="E231" s="1777"/>
      <c r="F231" s="1777"/>
    </row>
    <row r="232">
      <c r="A232" s="1776"/>
      <c r="B232" s="1776"/>
      <c r="C232" s="1777"/>
      <c r="D232" s="1777"/>
      <c r="E232" s="1777"/>
      <c r="F232" s="1777"/>
    </row>
    <row r="233">
      <c r="A233" s="1776"/>
      <c r="B233" s="1776"/>
      <c r="C233" s="1777"/>
      <c r="D233" s="1777"/>
      <c r="E233" s="1777"/>
      <c r="F233" s="1777"/>
    </row>
    <row r="234">
      <c r="A234" s="1776"/>
      <c r="B234" s="1776"/>
      <c r="C234" s="1777"/>
      <c r="D234" s="1777"/>
      <c r="E234" s="1777"/>
      <c r="F234" s="1777"/>
    </row>
    <row r="235">
      <c r="A235" s="1776"/>
      <c r="B235" s="1776"/>
      <c r="C235" s="1777"/>
      <c r="D235" s="1777"/>
      <c r="E235" s="1777"/>
      <c r="F235" s="1777"/>
    </row>
    <row r="236">
      <c r="A236" s="1776"/>
      <c r="B236" s="1776"/>
      <c r="C236" s="1777"/>
      <c r="D236" s="1777"/>
      <c r="E236" s="1777"/>
      <c r="F236" s="1777"/>
    </row>
    <row r="237">
      <c r="A237" s="1776"/>
      <c r="B237" s="1776"/>
      <c r="C237" s="1777"/>
      <c r="D237" s="1777"/>
      <c r="E237" s="1777"/>
      <c r="F237" s="1777"/>
    </row>
    <row r="238">
      <c r="A238" s="1776"/>
      <c r="B238" s="1776"/>
      <c r="C238" s="1777"/>
      <c r="D238" s="1777"/>
      <c r="E238" s="1777"/>
      <c r="F238" s="1777"/>
    </row>
    <row r="239">
      <c r="A239" s="1776"/>
      <c r="B239" s="1776"/>
      <c r="C239" s="1777"/>
      <c r="D239" s="1777"/>
      <c r="E239" s="1777"/>
      <c r="F239" s="1777"/>
    </row>
    <row r="240">
      <c r="A240" s="1776"/>
      <c r="B240" s="1776"/>
      <c r="C240" s="1777"/>
      <c r="D240" s="1777"/>
      <c r="E240" s="1777"/>
      <c r="F240" s="1777"/>
    </row>
    <row r="241">
      <c r="A241" s="1776"/>
      <c r="B241" s="1776"/>
      <c r="C241" s="1777"/>
      <c r="D241" s="1777"/>
      <c r="E241" s="1777"/>
      <c r="F241" s="1777"/>
    </row>
    <row r="242">
      <c r="A242" s="1776"/>
      <c r="B242" s="1776"/>
      <c r="C242" s="1777"/>
      <c r="D242" s="1777"/>
      <c r="E242" s="1777"/>
      <c r="F242" s="1777"/>
    </row>
    <row r="243">
      <c r="A243" s="1776"/>
      <c r="B243" s="1776"/>
      <c r="C243" s="1777"/>
      <c r="D243" s="1777"/>
      <c r="E243" s="1777"/>
      <c r="F243" s="1777"/>
    </row>
    <row r="244">
      <c r="A244" s="1776"/>
      <c r="B244" s="1776"/>
      <c r="C244" s="1777"/>
      <c r="D244" s="1777"/>
      <c r="E244" s="1777"/>
      <c r="F244" s="1777"/>
    </row>
    <row r="245">
      <c r="A245" s="1776"/>
      <c r="B245" s="1776"/>
      <c r="C245" s="1777"/>
      <c r="D245" s="1777"/>
      <c r="E245" s="1777"/>
      <c r="F245" s="1777"/>
    </row>
    <row r="246">
      <c r="A246" s="1776"/>
      <c r="B246" s="1776"/>
      <c r="C246" s="1777"/>
      <c r="D246" s="1777"/>
      <c r="E246" s="1777"/>
      <c r="F246" s="1777"/>
    </row>
    <row r="247">
      <c r="A247" s="1776"/>
      <c r="B247" s="1776"/>
      <c r="C247" s="1777"/>
      <c r="D247" s="1777"/>
      <c r="E247" s="1777"/>
      <c r="F247" s="1777"/>
    </row>
    <row r="248">
      <c r="A248" s="1776"/>
      <c r="B248" s="1776"/>
      <c r="C248" s="1777"/>
      <c r="D248" s="1777"/>
      <c r="E248" s="1777"/>
      <c r="F248" s="1777"/>
    </row>
    <row r="249">
      <c r="A249" s="1776"/>
      <c r="B249" s="1776"/>
      <c r="C249" s="1777"/>
      <c r="D249" s="1777"/>
      <c r="E249" s="1777"/>
      <c r="F249" s="1777"/>
    </row>
    <row r="250">
      <c r="A250" s="1776"/>
      <c r="B250" s="1776"/>
      <c r="C250" s="1777"/>
      <c r="D250" s="1777"/>
      <c r="E250" s="1777"/>
      <c r="F250" s="1777"/>
    </row>
    <row r="251">
      <c r="A251" s="1776"/>
      <c r="B251" s="1776"/>
      <c r="C251" s="1777"/>
      <c r="D251" s="1777"/>
      <c r="E251" s="1777"/>
      <c r="F251" s="1777"/>
    </row>
    <row r="252">
      <c r="A252" s="1776"/>
      <c r="B252" s="1776"/>
      <c r="C252" s="1777"/>
      <c r="D252" s="1777"/>
      <c r="E252" s="1777"/>
      <c r="F252" s="1777"/>
    </row>
    <row r="253">
      <c r="A253" s="1776"/>
      <c r="B253" s="1776"/>
      <c r="C253" s="1777"/>
      <c r="D253" s="1777"/>
      <c r="E253" s="1777"/>
      <c r="F253" s="1777"/>
    </row>
    <row r="254">
      <c r="A254" s="1776"/>
      <c r="B254" s="1776"/>
      <c r="C254" s="1777"/>
      <c r="D254" s="1777"/>
      <c r="E254" s="1777"/>
      <c r="F254" s="1777"/>
    </row>
    <row r="255">
      <c r="A255" s="1776"/>
      <c r="B255" s="1776"/>
      <c r="C255" s="1777"/>
      <c r="D255" s="1777"/>
      <c r="E255" s="1777"/>
      <c r="F255" s="1777"/>
    </row>
    <row r="256">
      <c r="A256" s="1776"/>
      <c r="B256" s="1776"/>
      <c r="C256" s="1777"/>
      <c r="D256" s="1777"/>
      <c r="E256" s="1777"/>
      <c r="F256" s="1777"/>
    </row>
    <row r="257">
      <c r="A257" s="1776"/>
      <c r="B257" s="1776"/>
      <c r="C257" s="1777"/>
      <c r="D257" s="1777"/>
      <c r="E257" s="1777"/>
      <c r="F257" s="1777"/>
    </row>
    <row r="258">
      <c r="A258" s="1776"/>
      <c r="B258" s="1776"/>
      <c r="C258" s="1777"/>
      <c r="D258" s="1777"/>
      <c r="E258" s="1777"/>
      <c r="F258" s="1777"/>
    </row>
    <row r="259">
      <c r="A259" s="1776"/>
      <c r="B259" s="1776"/>
      <c r="C259" s="1777"/>
      <c r="D259" s="1777"/>
      <c r="E259" s="1777"/>
      <c r="F259" s="1777"/>
    </row>
    <row r="260">
      <c r="A260" s="1776"/>
      <c r="B260" s="1776"/>
      <c r="C260" s="1777"/>
      <c r="D260" s="1777"/>
      <c r="E260" s="1777"/>
      <c r="F260" s="1777"/>
    </row>
    <row r="261">
      <c r="A261" s="1776"/>
      <c r="B261" s="1776"/>
      <c r="C261" s="1777"/>
      <c r="D261" s="1777"/>
      <c r="E261" s="1777"/>
      <c r="F261" s="1777"/>
    </row>
    <row r="262">
      <c r="A262" s="1776"/>
      <c r="B262" s="1776"/>
      <c r="C262" s="1777"/>
      <c r="D262" s="1777"/>
      <c r="E262" s="1777"/>
      <c r="F262" s="1777"/>
    </row>
    <row r="263">
      <c r="A263" s="1776"/>
      <c r="B263" s="1776"/>
      <c r="C263" s="1777"/>
      <c r="D263" s="1777"/>
      <c r="E263" s="1777"/>
      <c r="F263" s="1777"/>
    </row>
    <row r="264">
      <c r="A264" s="1776"/>
      <c r="B264" s="1776"/>
      <c r="C264" s="1777"/>
      <c r="D264" s="1777"/>
      <c r="E264" s="1777"/>
      <c r="F264" s="1777"/>
    </row>
    <row r="265">
      <c r="A265" s="1776"/>
      <c r="B265" s="1776"/>
      <c r="C265" s="1777"/>
      <c r="D265" s="1777"/>
      <c r="E265" s="1777"/>
      <c r="F265" s="1777"/>
    </row>
    <row r="266">
      <c r="A266" s="1776"/>
      <c r="B266" s="1776"/>
      <c r="C266" s="1777"/>
      <c r="D266" s="1777"/>
      <c r="E266" s="1777"/>
      <c r="F266" s="1777"/>
    </row>
    <row r="267">
      <c r="A267" s="1776"/>
      <c r="B267" s="1776"/>
      <c r="C267" s="1777"/>
      <c r="D267" s="1777"/>
      <c r="E267" s="1777"/>
      <c r="F267" s="1777"/>
    </row>
    <row r="268">
      <c r="A268" s="1776"/>
      <c r="B268" s="1776"/>
      <c r="C268" s="1777"/>
      <c r="D268" s="1777"/>
      <c r="E268" s="1777"/>
      <c r="F268" s="1777"/>
    </row>
    <row r="269">
      <c r="A269" s="1776"/>
      <c r="B269" s="1776"/>
      <c r="C269" s="1777"/>
      <c r="D269" s="1777"/>
      <c r="E269" s="1777"/>
      <c r="F269" s="1777"/>
    </row>
    <row r="270">
      <c r="A270" s="1776"/>
      <c r="B270" s="1776"/>
      <c r="C270" s="1777"/>
      <c r="D270" s="1777"/>
      <c r="E270" s="1777"/>
      <c r="F270" s="1777"/>
    </row>
    <row r="271">
      <c r="A271" s="1776"/>
      <c r="B271" s="1776"/>
      <c r="C271" s="1777"/>
      <c r="D271" s="1777"/>
      <c r="E271" s="1777"/>
      <c r="F271" s="1777"/>
    </row>
    <row r="272">
      <c r="A272" s="1776"/>
      <c r="B272" s="1776"/>
      <c r="C272" s="1777"/>
      <c r="D272" s="1777"/>
      <c r="E272" s="1777"/>
      <c r="F272" s="1777"/>
    </row>
    <row r="273">
      <c r="A273" s="1776"/>
      <c r="B273" s="1776"/>
      <c r="C273" s="1777"/>
      <c r="D273" s="1777"/>
      <c r="E273" s="1777"/>
      <c r="F273" s="1777"/>
    </row>
    <row r="274">
      <c r="A274" s="1776"/>
      <c r="B274" s="1776"/>
      <c r="C274" s="1777"/>
      <c r="D274" s="1777"/>
      <c r="E274" s="1777"/>
      <c r="F274" s="1777"/>
    </row>
    <row r="275">
      <c r="A275" s="1776"/>
      <c r="B275" s="1776"/>
      <c r="C275" s="1777"/>
      <c r="D275" s="1777"/>
      <c r="E275" s="1777"/>
      <c r="F275" s="1777"/>
    </row>
    <row r="276">
      <c r="A276" s="1776"/>
      <c r="B276" s="1776"/>
      <c r="C276" s="1777"/>
      <c r="D276" s="1777"/>
      <c r="E276" s="1777"/>
      <c r="F276" s="1777"/>
    </row>
    <row r="277">
      <c r="A277" s="1776"/>
      <c r="B277" s="1776"/>
      <c r="C277" s="1777"/>
      <c r="D277" s="1777"/>
      <c r="E277" s="1777"/>
      <c r="F277" s="1777"/>
    </row>
    <row r="278">
      <c r="A278" s="1776"/>
      <c r="B278" s="1776"/>
      <c r="C278" s="1777"/>
      <c r="D278" s="1777"/>
      <c r="E278" s="1777"/>
      <c r="F278" s="1777"/>
    </row>
    <row r="279">
      <c r="A279" s="1776"/>
      <c r="B279" s="1776"/>
      <c r="C279" s="1777"/>
      <c r="D279" s="1777"/>
      <c r="E279" s="1777"/>
      <c r="F279" s="1777"/>
    </row>
    <row r="280">
      <c r="A280" s="1776"/>
      <c r="B280" s="1776"/>
      <c r="C280" s="1777"/>
      <c r="D280" s="1777"/>
      <c r="E280" s="1777"/>
      <c r="F280" s="1777"/>
    </row>
    <row r="281">
      <c r="A281" s="1776"/>
      <c r="B281" s="1776"/>
      <c r="C281" s="1777"/>
      <c r="D281" s="1777"/>
      <c r="E281" s="1777"/>
      <c r="F281" s="1777"/>
    </row>
    <row r="282">
      <c r="A282" s="1776"/>
      <c r="B282" s="1776"/>
      <c r="C282" s="1777"/>
      <c r="D282" s="1777"/>
      <c r="E282" s="1777"/>
      <c r="F282" s="1777"/>
    </row>
    <row r="283">
      <c r="A283" s="1776"/>
      <c r="B283" s="1776"/>
      <c r="C283" s="1777"/>
      <c r="D283" s="1777"/>
      <c r="E283" s="1777"/>
      <c r="F283" s="1777"/>
    </row>
    <row r="284">
      <c r="A284" s="1776"/>
      <c r="B284" s="1776"/>
      <c r="C284" s="1777"/>
      <c r="D284" s="1777"/>
      <c r="E284" s="1777"/>
      <c r="F284" s="1777"/>
    </row>
    <row r="285">
      <c r="A285" s="1776"/>
      <c r="B285" s="1776"/>
      <c r="C285" s="1777"/>
      <c r="D285" s="1777"/>
      <c r="E285" s="1777"/>
      <c r="F285" s="1777"/>
    </row>
    <row r="286">
      <c r="A286" s="1776"/>
      <c r="B286" s="1776"/>
      <c r="C286" s="1777"/>
      <c r="D286" s="1777"/>
      <c r="E286" s="1777"/>
      <c r="F286" s="1777"/>
    </row>
    <row r="287">
      <c r="A287" s="1776"/>
      <c r="B287" s="1776"/>
      <c r="C287" s="1777"/>
      <c r="D287" s="1777"/>
      <c r="E287" s="1777"/>
      <c r="F287" s="1777"/>
    </row>
    <row r="288">
      <c r="A288" s="1776"/>
      <c r="B288" s="1776"/>
      <c r="C288" s="1777"/>
      <c r="D288" s="1777"/>
      <c r="E288" s="1777"/>
      <c r="F288" s="1777"/>
    </row>
    <row r="289">
      <c r="A289" s="1776"/>
      <c r="B289" s="1776"/>
      <c r="C289" s="1777"/>
      <c r="D289" s="1777"/>
      <c r="E289" s="1777"/>
      <c r="F289" s="1777"/>
    </row>
    <row r="290">
      <c r="A290" s="1776"/>
      <c r="B290" s="1776"/>
      <c r="C290" s="1777"/>
      <c r="D290" s="1777"/>
      <c r="E290" s="1777"/>
      <c r="F290" s="1777"/>
    </row>
    <row r="291">
      <c r="A291" s="1776"/>
      <c r="B291" s="1776"/>
      <c r="C291" s="1777"/>
      <c r="D291" s="1777"/>
      <c r="E291" s="1777"/>
      <c r="F291" s="1777"/>
    </row>
    <row r="292">
      <c r="A292" s="1776"/>
      <c r="B292" s="1776"/>
      <c r="C292" s="1777"/>
      <c r="D292" s="1777"/>
      <c r="E292" s="1777"/>
      <c r="F292" s="1777"/>
    </row>
    <row r="293">
      <c r="A293" s="1776"/>
      <c r="B293" s="1776"/>
      <c r="C293" s="1777"/>
      <c r="D293" s="1777"/>
      <c r="E293" s="1777"/>
      <c r="F293" s="1777"/>
    </row>
    <row r="294">
      <c r="A294" s="1776"/>
      <c r="B294" s="1776"/>
      <c r="C294" s="1777"/>
      <c r="D294" s="1777"/>
      <c r="E294" s="1777"/>
      <c r="F294" s="1777"/>
    </row>
    <row r="295">
      <c r="A295" s="1776"/>
      <c r="B295" s="1776"/>
      <c r="C295" s="1777"/>
      <c r="D295" s="1777"/>
      <c r="E295" s="1777"/>
      <c r="F295" s="1777"/>
    </row>
    <row r="296">
      <c r="A296" s="1776"/>
      <c r="B296" s="1776"/>
      <c r="C296" s="1777"/>
      <c r="D296" s="1777"/>
      <c r="E296" s="1777"/>
      <c r="F296" s="1777"/>
    </row>
    <row r="297">
      <c r="A297" s="1776"/>
      <c r="B297" s="1776"/>
      <c r="C297" s="1777"/>
      <c r="D297" s="1777"/>
      <c r="E297" s="1777"/>
      <c r="F297" s="1777"/>
    </row>
    <row r="298">
      <c r="A298" s="1776"/>
      <c r="B298" s="1776"/>
      <c r="C298" s="1777"/>
      <c r="D298" s="1777"/>
      <c r="E298" s="1777"/>
      <c r="F298" s="1777"/>
    </row>
    <row r="299">
      <c r="A299" s="1776"/>
      <c r="B299" s="1776"/>
      <c r="C299" s="1777"/>
      <c r="D299" s="1777"/>
      <c r="E299" s="1777"/>
      <c r="F299" s="1777"/>
    </row>
    <row r="300">
      <c r="A300" s="1776"/>
      <c r="B300" s="1776"/>
      <c r="C300" s="1777"/>
      <c r="D300" s="1777"/>
      <c r="E300" s="1777"/>
      <c r="F300" s="1777"/>
    </row>
    <row r="301">
      <c r="A301" s="1776"/>
      <c r="B301" s="1776"/>
      <c r="C301" s="1777"/>
      <c r="D301" s="1777"/>
      <c r="E301" s="1777"/>
      <c r="F301" s="1777"/>
    </row>
    <row r="302">
      <c r="A302" s="1776"/>
      <c r="B302" s="1776"/>
      <c r="C302" s="1777"/>
      <c r="D302" s="1777"/>
      <c r="E302" s="1777"/>
      <c r="F302" s="1777"/>
    </row>
    <row r="303">
      <c r="A303" s="1776"/>
      <c r="B303" s="1776"/>
      <c r="C303" s="1777"/>
      <c r="D303" s="1777"/>
      <c r="E303" s="1777"/>
      <c r="F303" s="1777"/>
    </row>
    <row r="304">
      <c r="A304" s="1776"/>
      <c r="B304" s="1776"/>
      <c r="C304" s="1777"/>
      <c r="D304" s="1777"/>
      <c r="E304" s="1777"/>
      <c r="F304" s="1777"/>
    </row>
    <row r="305">
      <c r="A305" s="1776"/>
      <c r="B305" s="1776"/>
      <c r="C305" s="1777"/>
      <c r="D305" s="1777"/>
      <c r="E305" s="1777"/>
      <c r="F305" s="1777"/>
    </row>
    <row r="306">
      <c r="A306" s="1776"/>
      <c r="B306" s="1776"/>
      <c r="C306" s="1777"/>
      <c r="D306" s="1777"/>
      <c r="E306" s="1777"/>
      <c r="F306" s="1777"/>
    </row>
    <row r="307">
      <c r="A307" s="1776"/>
      <c r="B307" s="1776"/>
      <c r="C307" s="1777"/>
      <c r="D307" s="1777"/>
      <c r="E307" s="1777"/>
      <c r="F307" s="1777"/>
    </row>
    <row r="308">
      <c r="A308" s="1776"/>
      <c r="B308" s="1776"/>
      <c r="C308" s="1777"/>
      <c r="D308" s="1777"/>
      <c r="E308" s="1777"/>
      <c r="F308" s="1777"/>
    </row>
    <row r="309">
      <c r="A309" s="1776"/>
      <c r="B309" s="1776"/>
      <c r="C309" s="1777"/>
      <c r="D309" s="1777"/>
      <c r="E309" s="1777"/>
      <c r="F309" s="1777"/>
    </row>
    <row r="310">
      <c r="A310" s="1776"/>
      <c r="B310" s="1776"/>
      <c r="C310" s="1777"/>
      <c r="D310" s="1777"/>
      <c r="E310" s="1777"/>
      <c r="F310" s="1777"/>
    </row>
    <row r="311">
      <c r="A311" s="1776"/>
      <c r="B311" s="1776"/>
      <c r="C311" s="1777"/>
      <c r="D311" s="1777"/>
      <c r="E311" s="1777"/>
      <c r="F311" s="1777"/>
    </row>
    <row r="312">
      <c r="A312" s="1776"/>
      <c r="B312" s="1776"/>
      <c r="C312" s="1777"/>
      <c r="D312" s="1777"/>
      <c r="E312" s="1777"/>
      <c r="F312" s="1777"/>
    </row>
    <row r="313">
      <c r="A313" s="1776"/>
      <c r="B313" s="1776"/>
      <c r="C313" s="1777"/>
      <c r="D313" s="1777"/>
      <c r="E313" s="1777"/>
      <c r="F313" s="1777"/>
    </row>
    <row r="314">
      <c r="A314" s="1776"/>
      <c r="B314" s="1776"/>
      <c r="C314" s="1777"/>
      <c r="D314" s="1777"/>
      <c r="E314" s="1777"/>
      <c r="F314" s="1777"/>
    </row>
    <row r="315">
      <c r="A315" s="1776"/>
      <c r="B315" s="1776"/>
      <c r="C315" s="1777"/>
      <c r="D315" s="1777"/>
      <c r="E315" s="1777"/>
      <c r="F315" s="1777"/>
    </row>
    <row r="316">
      <c r="A316" s="1776"/>
      <c r="B316" s="1776"/>
      <c r="C316" s="1777"/>
      <c r="D316" s="1777"/>
      <c r="E316" s="1777"/>
      <c r="F316" s="1777"/>
    </row>
    <row r="317">
      <c r="A317" s="1776"/>
      <c r="B317" s="1776"/>
      <c r="C317" s="1777"/>
      <c r="D317" s="1777"/>
      <c r="E317" s="1777"/>
      <c r="F317" s="1777"/>
    </row>
    <row r="318">
      <c r="A318" s="1776"/>
      <c r="B318" s="1776"/>
      <c r="C318" s="1777"/>
      <c r="D318" s="1777"/>
      <c r="E318" s="1777"/>
      <c r="F318" s="1777"/>
    </row>
    <row r="319">
      <c r="A319" s="1776"/>
      <c r="B319" s="1776"/>
      <c r="C319" s="1777"/>
      <c r="D319" s="1777"/>
      <c r="E319" s="1777"/>
      <c r="F319" s="1777"/>
    </row>
    <row r="320">
      <c r="A320" s="1776"/>
      <c r="B320" s="1776"/>
      <c r="C320" s="1777"/>
      <c r="D320" s="1777"/>
      <c r="E320" s="1777"/>
      <c r="F320" s="1777"/>
    </row>
    <row r="321">
      <c r="A321" s="1776"/>
      <c r="B321" s="1776"/>
      <c r="C321" s="1777"/>
      <c r="D321" s="1777"/>
      <c r="E321" s="1777"/>
      <c r="F321" s="1777"/>
    </row>
    <row r="322">
      <c r="A322" s="1776"/>
      <c r="B322" s="1776"/>
      <c r="C322" s="1777"/>
      <c r="D322" s="1777"/>
      <c r="E322" s="1777"/>
      <c r="F322" s="1777"/>
    </row>
    <row r="323">
      <c r="A323" s="1776"/>
      <c r="B323" s="1776"/>
      <c r="C323" s="1777"/>
      <c r="D323" s="1777"/>
      <c r="E323" s="1777"/>
      <c r="F323" s="1777"/>
    </row>
    <row r="324">
      <c r="A324" s="1776"/>
      <c r="B324" s="1776"/>
      <c r="C324" s="1777"/>
      <c r="D324" s="1777"/>
      <c r="E324" s="1777"/>
      <c r="F324" s="1777"/>
    </row>
    <row r="325">
      <c r="A325" s="1776"/>
      <c r="B325" s="1776"/>
      <c r="C325" s="1777"/>
      <c r="D325" s="1777"/>
      <c r="E325" s="1777"/>
      <c r="F325" s="1777"/>
    </row>
    <row r="326">
      <c r="A326" s="1776"/>
      <c r="B326" s="1776"/>
      <c r="C326" s="1777"/>
      <c r="D326" s="1777"/>
      <c r="E326" s="1777"/>
      <c r="F326" s="1777"/>
    </row>
    <row r="327">
      <c r="A327" s="1776"/>
      <c r="B327" s="1776"/>
      <c r="C327" s="1777"/>
      <c r="D327" s="1777"/>
      <c r="E327" s="1777"/>
      <c r="F327" s="1777"/>
    </row>
    <row r="328">
      <c r="A328" s="1776"/>
      <c r="B328" s="1776"/>
      <c r="C328" s="1777"/>
      <c r="D328" s="1777"/>
      <c r="E328" s="1777"/>
      <c r="F328" s="1777"/>
    </row>
    <row r="329">
      <c r="A329" s="1776"/>
      <c r="B329" s="1776"/>
      <c r="C329" s="1777"/>
      <c r="D329" s="1777"/>
      <c r="E329" s="1777"/>
      <c r="F329" s="1777"/>
    </row>
    <row r="330">
      <c r="A330" s="1776"/>
      <c r="B330" s="1776"/>
      <c r="C330" s="1777"/>
      <c r="D330" s="1777"/>
      <c r="E330" s="1777"/>
      <c r="F330" s="1777"/>
    </row>
    <row r="331">
      <c r="A331" s="1776"/>
      <c r="B331" s="1776"/>
      <c r="C331" s="1777"/>
      <c r="D331" s="1777"/>
      <c r="E331" s="1777"/>
      <c r="F331" s="1777"/>
    </row>
    <row r="332">
      <c r="A332" s="1776"/>
      <c r="B332" s="1776"/>
      <c r="C332" s="1777"/>
      <c r="D332" s="1777"/>
      <c r="E332" s="1777"/>
      <c r="F332" s="1777"/>
    </row>
    <row r="333">
      <c r="A333" s="1776"/>
      <c r="B333" s="1776"/>
      <c r="C333" s="1777"/>
      <c r="D333" s="1777"/>
      <c r="E333" s="1777"/>
      <c r="F333" s="1777"/>
    </row>
    <row r="334">
      <c r="A334" s="1776"/>
      <c r="B334" s="1776"/>
      <c r="C334" s="1777"/>
      <c r="D334" s="1777"/>
      <c r="E334" s="1777"/>
      <c r="F334" s="1777"/>
    </row>
    <row r="335">
      <c r="A335" s="1776"/>
      <c r="B335" s="1776"/>
      <c r="C335" s="1777"/>
      <c r="D335" s="1777"/>
      <c r="E335" s="1777"/>
      <c r="F335" s="1777"/>
    </row>
    <row r="336">
      <c r="A336" s="1776"/>
      <c r="B336" s="1776"/>
      <c r="C336" s="1777"/>
      <c r="D336" s="1777"/>
      <c r="E336" s="1777"/>
      <c r="F336" s="1777"/>
    </row>
    <row r="337">
      <c r="A337" s="1776"/>
      <c r="B337" s="1776"/>
      <c r="C337" s="1777"/>
      <c r="D337" s="1777"/>
      <c r="E337" s="1777"/>
      <c r="F337" s="1777"/>
    </row>
    <row r="338">
      <c r="A338" s="1776"/>
      <c r="B338" s="1776"/>
      <c r="C338" s="1777"/>
      <c r="D338" s="1777"/>
      <c r="E338" s="1777"/>
      <c r="F338" s="1777"/>
    </row>
    <row r="339">
      <c r="A339" s="1776"/>
      <c r="B339" s="1776"/>
      <c r="C339" s="1777"/>
      <c r="D339" s="1777"/>
      <c r="E339" s="1777"/>
      <c r="F339" s="1777"/>
    </row>
    <row r="340">
      <c r="A340" s="1776"/>
      <c r="B340" s="1776"/>
      <c r="C340" s="1777"/>
      <c r="D340" s="1777"/>
      <c r="E340" s="1777"/>
      <c r="F340" s="1777"/>
    </row>
    <row r="341">
      <c r="A341" s="1776"/>
      <c r="B341" s="1776"/>
      <c r="C341" s="1777"/>
      <c r="D341" s="1777"/>
      <c r="E341" s="1777"/>
      <c r="F341" s="1777"/>
    </row>
    <row r="342">
      <c r="A342" s="1776"/>
      <c r="B342" s="1776"/>
      <c r="C342" s="1777"/>
      <c r="D342" s="1777"/>
      <c r="E342" s="1777"/>
      <c r="F342" s="1777"/>
    </row>
    <row r="343">
      <c r="A343" s="1776"/>
      <c r="B343" s="1776"/>
      <c r="C343" s="1777"/>
      <c r="D343" s="1777"/>
      <c r="E343" s="1777"/>
      <c r="F343" s="1777"/>
    </row>
    <row r="344">
      <c r="A344" s="1776"/>
      <c r="B344" s="1776"/>
      <c r="C344" s="1777"/>
      <c r="D344" s="1777"/>
      <c r="E344" s="1777"/>
      <c r="F344" s="1777"/>
    </row>
    <row r="345">
      <c r="A345" s="1776"/>
      <c r="B345" s="1776"/>
      <c r="C345" s="1777"/>
      <c r="D345" s="1777"/>
      <c r="E345" s="1777"/>
      <c r="F345" s="1777"/>
    </row>
    <row r="346">
      <c r="A346" s="1776"/>
      <c r="B346" s="1776"/>
      <c r="C346" s="1777"/>
      <c r="D346" s="1777"/>
      <c r="E346" s="1777"/>
      <c r="F346" s="1777"/>
    </row>
    <row r="347">
      <c r="A347" s="1776"/>
      <c r="B347" s="1776"/>
      <c r="C347" s="1777"/>
      <c r="D347" s="1777"/>
      <c r="E347" s="1777"/>
      <c r="F347" s="1777"/>
    </row>
    <row r="348">
      <c r="A348" s="1776"/>
      <c r="B348" s="1776"/>
      <c r="C348" s="1777"/>
      <c r="D348" s="1777"/>
      <c r="E348" s="1777"/>
      <c r="F348" s="1777"/>
    </row>
    <row r="349">
      <c r="A349" s="1776"/>
      <c r="B349" s="1776"/>
      <c r="C349" s="1777"/>
      <c r="D349" s="1777"/>
      <c r="E349" s="1777"/>
      <c r="F349" s="1777"/>
    </row>
    <row r="350">
      <c r="A350" s="1776"/>
      <c r="B350" s="1776"/>
      <c r="C350" s="1777"/>
      <c r="D350" s="1777"/>
      <c r="E350" s="1777"/>
      <c r="F350" s="1777"/>
    </row>
    <row r="351">
      <c r="A351" s="1776"/>
      <c r="B351" s="1776"/>
      <c r="C351" s="1777"/>
      <c r="D351" s="1777"/>
      <c r="E351" s="1777"/>
      <c r="F351" s="1777"/>
    </row>
    <row r="352">
      <c r="A352" s="1776"/>
      <c r="B352" s="1776"/>
      <c r="C352" s="1777"/>
      <c r="D352" s="1777"/>
      <c r="E352" s="1777"/>
      <c r="F352" s="1777"/>
    </row>
    <row r="353">
      <c r="A353" s="1776"/>
      <c r="B353" s="1776"/>
      <c r="C353" s="1777"/>
      <c r="D353" s="1777"/>
      <c r="E353" s="1777"/>
      <c r="F353" s="1777"/>
    </row>
    <row r="354">
      <c r="A354" s="1776"/>
      <c r="B354" s="1776"/>
      <c r="C354" s="1777"/>
      <c r="D354" s="1777"/>
      <c r="E354" s="1777"/>
      <c r="F354" s="1777"/>
    </row>
    <row r="355">
      <c r="A355" s="1776"/>
      <c r="B355" s="1776"/>
      <c r="C355" s="1777"/>
      <c r="D355" s="1777"/>
      <c r="E355" s="1777"/>
      <c r="F355" s="1777"/>
    </row>
    <row r="356">
      <c r="A356" s="1776"/>
      <c r="B356" s="1776"/>
      <c r="C356" s="1777"/>
      <c r="D356" s="1777"/>
      <c r="E356" s="1777"/>
      <c r="F356" s="1777"/>
    </row>
    <row r="357">
      <c r="A357" s="1776"/>
      <c r="B357" s="1776"/>
      <c r="C357" s="1777"/>
      <c r="D357" s="1777"/>
      <c r="E357" s="1777"/>
      <c r="F357" s="1777"/>
    </row>
    <row r="358">
      <c r="A358" s="1776"/>
      <c r="B358" s="1776"/>
      <c r="C358" s="1777"/>
      <c r="D358" s="1777"/>
      <c r="E358" s="1777"/>
      <c r="F358" s="1777"/>
    </row>
    <row r="359">
      <c r="A359" s="1776"/>
      <c r="B359" s="1776"/>
      <c r="C359" s="1777"/>
      <c r="D359" s="1777"/>
      <c r="E359" s="1777"/>
      <c r="F359" s="1777"/>
    </row>
    <row r="360">
      <c r="A360" s="1776"/>
      <c r="B360" s="1776"/>
      <c r="C360" s="1777"/>
      <c r="D360" s="1777"/>
      <c r="E360" s="1777"/>
      <c r="F360" s="1777"/>
    </row>
    <row r="361">
      <c r="A361" s="1776"/>
      <c r="B361" s="1776"/>
      <c r="C361" s="1777"/>
      <c r="D361" s="1777"/>
      <c r="E361" s="1777"/>
      <c r="F361" s="1777"/>
    </row>
    <row r="362">
      <c r="A362" s="1776"/>
      <c r="B362" s="1776"/>
      <c r="C362" s="1777"/>
      <c r="D362" s="1777"/>
      <c r="E362" s="1777"/>
      <c r="F362" s="1777"/>
    </row>
    <row r="363">
      <c r="A363" s="1776"/>
      <c r="B363" s="1776"/>
      <c r="C363" s="1777"/>
      <c r="D363" s="1777"/>
      <c r="E363" s="1777"/>
      <c r="F363" s="1777"/>
    </row>
    <row r="364">
      <c r="A364" s="1776"/>
      <c r="B364" s="1776"/>
      <c r="C364" s="1777"/>
      <c r="D364" s="1777"/>
      <c r="E364" s="1777"/>
      <c r="F364" s="1777"/>
    </row>
    <row r="365">
      <c r="A365" s="1776"/>
      <c r="B365" s="1776"/>
      <c r="C365" s="1777"/>
      <c r="D365" s="1777"/>
      <c r="E365" s="1777"/>
      <c r="F365" s="1777"/>
    </row>
    <row r="366">
      <c r="A366" s="1776"/>
      <c r="B366" s="1776"/>
      <c r="C366" s="1777"/>
      <c r="D366" s="1777"/>
      <c r="E366" s="1777"/>
      <c r="F366" s="1777"/>
    </row>
    <row r="367">
      <c r="A367" s="1776"/>
      <c r="B367" s="1776"/>
      <c r="C367" s="1777"/>
      <c r="D367" s="1777"/>
      <c r="E367" s="1777"/>
      <c r="F367" s="1777"/>
    </row>
    <row r="368">
      <c r="A368" s="1776"/>
      <c r="B368" s="1776"/>
      <c r="C368" s="1777"/>
      <c r="D368" s="1777"/>
      <c r="E368" s="1777"/>
      <c r="F368" s="1777"/>
    </row>
    <row r="369">
      <c r="A369" s="1776"/>
      <c r="B369" s="1776"/>
      <c r="C369" s="1777"/>
      <c r="D369" s="1777"/>
      <c r="E369" s="1777"/>
      <c r="F369" s="1777"/>
    </row>
    <row r="370">
      <c r="A370" s="1776"/>
      <c r="B370" s="1776"/>
      <c r="C370" s="1777"/>
      <c r="D370" s="1777"/>
      <c r="E370" s="1777"/>
      <c r="F370" s="1777"/>
    </row>
    <row r="371">
      <c r="A371" s="1776"/>
      <c r="B371" s="1776"/>
      <c r="C371" s="1777"/>
      <c r="D371" s="1777"/>
      <c r="E371" s="1777"/>
      <c r="F371" s="1777"/>
    </row>
    <row r="372">
      <c r="A372" s="1776"/>
      <c r="B372" s="1776"/>
      <c r="C372" s="1777"/>
      <c r="D372" s="1777"/>
      <c r="E372" s="1777"/>
      <c r="F372" s="1777"/>
    </row>
    <row r="373">
      <c r="A373" s="1776"/>
      <c r="B373" s="1776"/>
      <c r="C373" s="1777"/>
      <c r="D373" s="1777"/>
      <c r="E373" s="1777"/>
      <c r="F373" s="1777"/>
    </row>
    <row r="374">
      <c r="A374" s="1776"/>
      <c r="B374" s="1776"/>
      <c r="C374" s="1777"/>
      <c r="D374" s="1777"/>
      <c r="E374" s="1777"/>
      <c r="F374" s="1777"/>
    </row>
    <row r="375">
      <c r="A375" s="1776"/>
      <c r="B375" s="1776"/>
      <c r="C375" s="1777"/>
      <c r="D375" s="1777"/>
      <c r="E375" s="1777"/>
      <c r="F375" s="1777"/>
    </row>
    <row r="376">
      <c r="A376" s="1776"/>
      <c r="B376" s="1776"/>
      <c r="C376" s="1777"/>
      <c r="D376" s="1777"/>
      <c r="E376" s="1777"/>
      <c r="F376" s="1777"/>
    </row>
    <row r="377">
      <c r="A377" s="1776"/>
      <c r="B377" s="1776"/>
      <c r="C377" s="1777"/>
      <c r="D377" s="1777"/>
      <c r="E377" s="1777"/>
      <c r="F377" s="1777"/>
    </row>
    <row r="378">
      <c r="A378" s="1776"/>
      <c r="B378" s="1776"/>
      <c r="C378" s="1777"/>
      <c r="D378" s="1777"/>
      <c r="E378" s="1777"/>
      <c r="F378" s="1777"/>
    </row>
    <row r="379">
      <c r="A379" s="1776"/>
      <c r="B379" s="1776"/>
      <c r="C379" s="1777"/>
      <c r="D379" s="1777"/>
      <c r="E379" s="1777"/>
      <c r="F379" s="1777"/>
    </row>
    <row r="380">
      <c r="A380" s="1776"/>
      <c r="B380" s="1776"/>
      <c r="C380" s="1777"/>
      <c r="D380" s="1777"/>
      <c r="E380" s="1777"/>
      <c r="F380" s="1777"/>
    </row>
    <row r="381">
      <c r="A381" s="1776"/>
      <c r="B381" s="1776"/>
      <c r="C381" s="1777"/>
      <c r="D381" s="1777"/>
      <c r="E381" s="1777"/>
      <c r="F381" s="1777"/>
    </row>
    <row r="382">
      <c r="A382" s="1776"/>
      <c r="B382" s="1776"/>
      <c r="C382" s="1777"/>
      <c r="D382" s="1777"/>
      <c r="E382" s="1777"/>
      <c r="F382" s="1777"/>
    </row>
    <row r="383">
      <c r="A383" s="1776"/>
      <c r="B383" s="1776"/>
      <c r="C383" s="1777"/>
      <c r="D383" s="1777"/>
      <c r="E383" s="1777"/>
      <c r="F383" s="1777"/>
    </row>
    <row r="384">
      <c r="A384" s="1776"/>
      <c r="B384" s="1776"/>
      <c r="C384" s="1777"/>
      <c r="D384" s="1777"/>
      <c r="E384" s="1777"/>
      <c r="F384" s="1777"/>
    </row>
    <row r="385">
      <c r="A385" s="1776"/>
      <c r="B385" s="1776"/>
      <c r="C385" s="1777"/>
      <c r="D385" s="1777"/>
      <c r="E385" s="1777"/>
      <c r="F385" s="1777"/>
    </row>
    <row r="386">
      <c r="A386" s="1776"/>
      <c r="B386" s="1776"/>
      <c r="C386" s="1777"/>
      <c r="D386" s="1777"/>
      <c r="E386" s="1777"/>
      <c r="F386" s="1777"/>
    </row>
    <row r="387">
      <c r="A387" s="1776"/>
      <c r="B387" s="1776"/>
      <c r="C387" s="1777"/>
      <c r="D387" s="1777"/>
      <c r="E387" s="1777"/>
      <c r="F387" s="1777"/>
    </row>
    <row r="388">
      <c r="A388" s="1776"/>
      <c r="B388" s="1776"/>
      <c r="C388" s="1777"/>
      <c r="D388" s="1777"/>
      <c r="E388" s="1777"/>
      <c r="F388" s="1777"/>
    </row>
    <row r="389">
      <c r="A389" s="1776"/>
      <c r="B389" s="1776"/>
      <c r="C389" s="1777"/>
      <c r="D389" s="1777"/>
      <c r="E389" s="1777"/>
      <c r="F389" s="1777"/>
    </row>
    <row r="390">
      <c r="A390" s="1776"/>
      <c r="B390" s="1776"/>
      <c r="C390" s="1777"/>
      <c r="D390" s="1777"/>
      <c r="E390" s="1777"/>
      <c r="F390" s="1777"/>
    </row>
    <row r="391">
      <c r="A391" s="1776"/>
      <c r="B391" s="1776"/>
      <c r="C391" s="1777"/>
      <c r="D391" s="1777"/>
      <c r="E391" s="1777"/>
      <c r="F391" s="1777"/>
    </row>
    <row r="392">
      <c r="A392" s="1776"/>
      <c r="B392" s="1776"/>
      <c r="C392" s="1777"/>
      <c r="D392" s="1777"/>
      <c r="E392" s="1777"/>
      <c r="F392" s="1777"/>
    </row>
    <row r="393">
      <c r="A393" s="1776"/>
      <c r="B393" s="1776"/>
      <c r="C393" s="1777"/>
      <c r="D393" s="1777"/>
      <c r="E393" s="1777"/>
      <c r="F393" s="1777"/>
    </row>
    <row r="394">
      <c r="A394" s="1776"/>
      <c r="B394" s="1776"/>
      <c r="C394" s="1777"/>
      <c r="D394" s="1777"/>
      <c r="E394" s="1777"/>
      <c r="F394" s="1777"/>
    </row>
    <row r="395">
      <c r="A395" s="1776"/>
      <c r="B395" s="1776"/>
      <c r="C395" s="1777"/>
      <c r="D395" s="1777"/>
      <c r="E395" s="1777"/>
      <c r="F395" s="1777"/>
    </row>
    <row r="396">
      <c r="A396" s="1776"/>
      <c r="B396" s="1776"/>
      <c r="C396" s="1777"/>
      <c r="D396" s="1777"/>
      <c r="E396" s="1777"/>
      <c r="F396" s="1777"/>
    </row>
    <row r="397">
      <c r="A397" s="1776"/>
      <c r="B397" s="1776"/>
      <c r="C397" s="1777"/>
      <c r="D397" s="1777"/>
      <c r="E397" s="1777"/>
      <c r="F397" s="1777"/>
    </row>
    <row r="398">
      <c r="A398" s="1776"/>
      <c r="B398" s="1776"/>
      <c r="C398" s="1777"/>
      <c r="D398" s="1777"/>
      <c r="E398" s="1777"/>
      <c r="F398" s="1777"/>
    </row>
    <row r="399">
      <c r="A399" s="1776"/>
      <c r="B399" s="1776"/>
      <c r="C399" s="1777"/>
      <c r="D399" s="1777"/>
      <c r="E399" s="1777"/>
      <c r="F399" s="1777"/>
    </row>
    <row r="400">
      <c r="A400" s="1776"/>
      <c r="B400" s="1776"/>
      <c r="C400" s="1777"/>
      <c r="D400" s="1777"/>
      <c r="E400" s="1777"/>
      <c r="F400" s="1777"/>
    </row>
    <row r="401">
      <c r="A401" s="1776"/>
      <c r="B401" s="1776"/>
      <c r="C401" s="1777"/>
      <c r="D401" s="1777"/>
      <c r="E401" s="1777"/>
      <c r="F401" s="1777"/>
    </row>
    <row r="402">
      <c r="A402" s="1776"/>
      <c r="B402" s="1776"/>
      <c r="C402" s="1777"/>
      <c r="D402" s="1777"/>
      <c r="E402" s="1777"/>
      <c r="F402" s="1777"/>
    </row>
    <row r="403">
      <c r="A403" s="1776"/>
      <c r="B403" s="1776"/>
      <c r="C403" s="1777"/>
      <c r="D403" s="1777"/>
      <c r="E403" s="1777"/>
      <c r="F403" s="1777"/>
    </row>
    <row r="404">
      <c r="A404" s="1776"/>
      <c r="B404" s="1776"/>
      <c r="C404" s="1777"/>
      <c r="D404" s="1777"/>
      <c r="E404" s="1777"/>
      <c r="F404" s="1777"/>
    </row>
    <row r="405">
      <c r="A405" s="1776"/>
      <c r="B405" s="1776"/>
      <c r="C405" s="1777"/>
      <c r="D405" s="1777"/>
      <c r="E405" s="1777"/>
      <c r="F405" s="1777"/>
    </row>
    <row r="406">
      <c r="A406" s="1776"/>
      <c r="B406" s="1776"/>
      <c r="C406" s="1777"/>
      <c r="D406" s="1777"/>
      <c r="E406" s="1777"/>
      <c r="F406" s="1777"/>
    </row>
    <row r="407">
      <c r="A407" s="1776"/>
      <c r="B407" s="1776"/>
      <c r="C407" s="1777"/>
      <c r="D407" s="1777"/>
      <c r="E407" s="1777"/>
      <c r="F407" s="1777"/>
    </row>
    <row r="408">
      <c r="A408" s="1776"/>
      <c r="B408" s="1776"/>
      <c r="C408" s="1777"/>
      <c r="D408" s="1777"/>
      <c r="E408" s="1777"/>
      <c r="F408" s="1777"/>
    </row>
    <row r="409">
      <c r="A409" s="1776"/>
      <c r="B409" s="1776"/>
      <c r="C409" s="1777"/>
      <c r="D409" s="1777"/>
      <c r="E409" s="1777"/>
      <c r="F409" s="1777"/>
    </row>
    <row r="410">
      <c r="A410" s="1776"/>
      <c r="B410" s="1776"/>
      <c r="C410" s="1777"/>
      <c r="D410" s="1777"/>
      <c r="E410" s="1777"/>
      <c r="F410" s="1777"/>
    </row>
    <row r="411">
      <c r="A411" s="1776"/>
      <c r="B411" s="1776"/>
      <c r="C411" s="1777"/>
      <c r="D411" s="1777"/>
      <c r="E411" s="1777"/>
      <c r="F411" s="1777"/>
    </row>
    <row r="412">
      <c r="A412" s="1776"/>
      <c r="B412" s="1776"/>
      <c r="C412" s="1777"/>
      <c r="D412" s="1777"/>
      <c r="E412" s="1777"/>
      <c r="F412" s="1777"/>
    </row>
    <row r="413">
      <c r="A413" s="1776"/>
      <c r="B413" s="1776"/>
      <c r="C413" s="1777"/>
      <c r="D413" s="1777"/>
      <c r="E413" s="1777"/>
      <c r="F413" s="1777"/>
    </row>
    <row r="414">
      <c r="A414" s="1776"/>
      <c r="B414" s="1776"/>
      <c r="C414" s="1777"/>
      <c r="D414" s="1777"/>
      <c r="E414" s="1777"/>
      <c r="F414" s="1777"/>
    </row>
    <row r="415">
      <c r="A415" s="1776"/>
      <c r="B415" s="1776"/>
      <c r="C415" s="1777"/>
      <c r="D415" s="1777"/>
      <c r="E415" s="1777"/>
      <c r="F415" s="1777"/>
    </row>
    <row r="416">
      <c r="A416" s="1776"/>
      <c r="B416" s="1776"/>
      <c r="C416" s="1777"/>
      <c r="D416" s="1777"/>
      <c r="E416" s="1777"/>
      <c r="F416" s="1777"/>
    </row>
    <row r="417">
      <c r="A417" s="1776"/>
      <c r="B417" s="1776"/>
      <c r="C417" s="1777"/>
      <c r="D417" s="1777"/>
      <c r="E417" s="1777"/>
      <c r="F417" s="1777"/>
    </row>
    <row r="418">
      <c r="A418" s="1776"/>
      <c r="B418" s="1776"/>
      <c r="C418" s="1777"/>
      <c r="D418" s="1777"/>
      <c r="E418" s="1777"/>
      <c r="F418" s="1777"/>
    </row>
    <row r="419">
      <c r="A419" s="1776"/>
      <c r="B419" s="1776"/>
      <c r="C419" s="1777"/>
      <c r="D419" s="1777"/>
      <c r="E419" s="1777"/>
      <c r="F419" s="1777"/>
    </row>
    <row r="420">
      <c r="A420" s="1776"/>
      <c r="B420" s="1776"/>
      <c r="C420" s="1777"/>
      <c r="D420" s="1777"/>
      <c r="E420" s="1777"/>
      <c r="F420" s="1777"/>
    </row>
    <row r="421">
      <c r="A421" s="1776"/>
      <c r="B421" s="1776"/>
      <c r="C421" s="1777"/>
      <c r="D421" s="1777"/>
      <c r="E421" s="1777"/>
      <c r="F421" s="1777"/>
    </row>
    <row r="422">
      <c r="A422" s="1776"/>
      <c r="B422" s="1776"/>
      <c r="C422" s="1777"/>
      <c r="D422" s="1777"/>
      <c r="E422" s="1777"/>
      <c r="F422" s="1777"/>
    </row>
    <row r="423">
      <c r="A423" s="1776"/>
      <c r="B423" s="1776"/>
      <c r="C423" s="1777"/>
      <c r="D423" s="1777"/>
      <c r="E423" s="1777"/>
      <c r="F423" s="1777"/>
    </row>
    <row r="424">
      <c r="A424" s="1776"/>
      <c r="B424" s="1776"/>
      <c r="C424" s="1777"/>
      <c r="D424" s="1777"/>
      <c r="E424" s="1777"/>
      <c r="F424" s="1777"/>
    </row>
    <row r="425">
      <c r="A425" s="1776"/>
      <c r="B425" s="1776"/>
      <c r="C425" s="1777"/>
      <c r="D425" s="1777"/>
      <c r="E425" s="1777"/>
      <c r="F425" s="1777"/>
    </row>
    <row r="426">
      <c r="A426" s="1776"/>
      <c r="B426" s="1776"/>
      <c r="C426" s="1777"/>
      <c r="D426" s="1777"/>
      <c r="E426" s="1777"/>
      <c r="F426" s="1777"/>
    </row>
    <row r="427">
      <c r="A427" s="1776"/>
      <c r="B427" s="1776"/>
      <c r="C427" s="1777"/>
      <c r="D427" s="1777"/>
      <c r="E427" s="1777"/>
      <c r="F427" s="1777"/>
    </row>
    <row r="428">
      <c r="A428" s="1776"/>
      <c r="B428" s="1776"/>
      <c r="C428" s="1777"/>
      <c r="D428" s="1777"/>
      <c r="E428" s="1777"/>
      <c r="F428" s="1777"/>
    </row>
    <row r="429">
      <c r="A429" s="1776"/>
      <c r="B429" s="1776"/>
      <c r="C429" s="1777"/>
      <c r="D429" s="1777"/>
      <c r="E429" s="1777"/>
      <c r="F429" s="1777"/>
    </row>
    <row r="430">
      <c r="A430" s="1776"/>
      <c r="B430" s="1776"/>
      <c r="C430" s="1777"/>
      <c r="D430" s="1777"/>
      <c r="E430" s="1777"/>
      <c r="F430" s="1777"/>
    </row>
    <row r="431">
      <c r="A431" s="1776"/>
      <c r="B431" s="1776"/>
      <c r="C431" s="1777"/>
      <c r="D431" s="1777"/>
      <c r="E431" s="1777"/>
      <c r="F431" s="1777"/>
    </row>
    <row r="432">
      <c r="A432" s="1776"/>
      <c r="B432" s="1776"/>
      <c r="C432" s="1777"/>
      <c r="D432" s="1777"/>
      <c r="E432" s="1777"/>
      <c r="F432" s="1777"/>
    </row>
    <row r="433">
      <c r="A433" s="1776"/>
      <c r="B433" s="1776"/>
      <c r="C433" s="1777"/>
      <c r="D433" s="1777"/>
      <c r="E433" s="1777"/>
      <c r="F433" s="1777"/>
    </row>
    <row r="434">
      <c r="A434" s="1776"/>
      <c r="B434" s="1776"/>
      <c r="C434" s="1777"/>
      <c r="D434" s="1777"/>
      <c r="E434" s="1777"/>
      <c r="F434" s="1777"/>
    </row>
    <row r="435">
      <c r="A435" s="1776"/>
      <c r="B435" s="1776"/>
      <c r="C435" s="1777"/>
      <c r="D435" s="1777"/>
      <c r="E435" s="1777"/>
      <c r="F435" s="1777"/>
    </row>
    <row r="436">
      <c r="A436" s="1776"/>
      <c r="B436" s="1776"/>
      <c r="C436" s="1777"/>
      <c r="D436" s="1777"/>
      <c r="E436" s="1777"/>
      <c r="F436" s="1777"/>
    </row>
    <row r="437">
      <c r="A437" s="1776"/>
      <c r="B437" s="1776"/>
      <c r="C437" s="1777"/>
      <c r="D437" s="1777"/>
      <c r="E437" s="1777"/>
      <c r="F437" s="1777"/>
    </row>
    <row r="438">
      <c r="A438" s="1776"/>
      <c r="B438" s="1776"/>
      <c r="C438" s="1777"/>
      <c r="D438" s="1777"/>
      <c r="E438" s="1777"/>
      <c r="F438" s="1777"/>
    </row>
    <row r="439">
      <c r="A439" s="1776"/>
      <c r="B439" s="1776"/>
      <c r="C439" s="1777"/>
      <c r="D439" s="1777"/>
      <c r="E439" s="1777"/>
      <c r="F439" s="1777"/>
    </row>
    <row r="440">
      <c r="A440" s="1776"/>
      <c r="B440" s="1776"/>
      <c r="C440" s="1777"/>
      <c r="D440" s="1777"/>
      <c r="E440" s="1777"/>
      <c r="F440" s="1777"/>
    </row>
    <row r="441">
      <c r="A441" s="1776"/>
      <c r="B441" s="1776"/>
      <c r="C441" s="1777"/>
      <c r="D441" s="1777"/>
      <c r="E441" s="1777"/>
      <c r="F441" s="1777"/>
    </row>
    <row r="442">
      <c r="A442" s="1776"/>
      <c r="B442" s="1776"/>
      <c r="C442" s="1777"/>
      <c r="D442" s="1777"/>
      <c r="E442" s="1777"/>
      <c r="F442" s="1777"/>
    </row>
    <row r="443">
      <c r="A443" s="1776"/>
      <c r="B443" s="1776"/>
      <c r="C443" s="1777"/>
      <c r="D443" s="1777"/>
      <c r="E443" s="1777"/>
      <c r="F443" s="1777"/>
    </row>
    <row r="444">
      <c r="A444" s="1776"/>
      <c r="B444" s="1776"/>
      <c r="C444" s="1777"/>
      <c r="D444" s="1777"/>
      <c r="E444" s="1777"/>
      <c r="F444" s="1777"/>
    </row>
    <row r="445">
      <c r="A445" s="1776"/>
      <c r="B445" s="1776"/>
      <c r="C445" s="1777"/>
      <c r="D445" s="1777"/>
      <c r="E445" s="1777"/>
      <c r="F445" s="1777"/>
    </row>
    <row r="446">
      <c r="A446" s="1776"/>
      <c r="B446" s="1776"/>
      <c r="C446" s="1777"/>
      <c r="D446" s="1777"/>
      <c r="E446" s="1777"/>
      <c r="F446" s="1777"/>
    </row>
    <row r="447">
      <c r="A447" s="1776"/>
      <c r="B447" s="1776"/>
      <c r="C447" s="1777"/>
      <c r="D447" s="1777"/>
      <c r="E447" s="1777"/>
      <c r="F447" s="1777"/>
    </row>
    <row r="448">
      <c r="A448" s="1776"/>
      <c r="B448" s="1776"/>
      <c r="C448" s="1777"/>
      <c r="D448" s="1777"/>
      <c r="E448" s="1777"/>
      <c r="F448" s="1777"/>
    </row>
    <row r="449">
      <c r="A449" s="1776"/>
      <c r="B449" s="1776"/>
      <c r="C449" s="1777"/>
      <c r="D449" s="1777"/>
      <c r="E449" s="1777"/>
      <c r="F449" s="1777"/>
    </row>
    <row r="450">
      <c r="A450" s="1776"/>
      <c r="B450" s="1776"/>
      <c r="C450" s="1777"/>
      <c r="D450" s="1777"/>
      <c r="E450" s="1777"/>
      <c r="F450" s="1777"/>
    </row>
    <row r="451">
      <c r="A451" s="1776"/>
      <c r="B451" s="1776"/>
      <c r="C451" s="1777"/>
      <c r="D451" s="1777"/>
      <c r="E451" s="1777"/>
      <c r="F451" s="1777"/>
    </row>
    <row r="452">
      <c r="A452" s="1776"/>
      <c r="B452" s="1776"/>
      <c r="C452" s="1777"/>
      <c r="D452" s="1777"/>
      <c r="E452" s="1777"/>
      <c r="F452" s="1777"/>
    </row>
    <row r="453">
      <c r="A453" s="1776"/>
      <c r="B453" s="1776"/>
      <c r="C453" s="1777"/>
      <c r="D453" s="1777"/>
      <c r="E453" s="1777"/>
      <c r="F453" s="1777"/>
    </row>
    <row r="454">
      <c r="A454" s="1776"/>
      <c r="B454" s="1776"/>
      <c r="C454" s="1777"/>
      <c r="D454" s="1777"/>
      <c r="E454" s="1777"/>
      <c r="F454" s="1777"/>
    </row>
    <row r="455">
      <c r="A455" s="1776"/>
      <c r="B455" s="1776"/>
      <c r="C455" s="1777"/>
      <c r="D455" s="1777"/>
      <c r="E455" s="1777"/>
      <c r="F455" s="1777"/>
    </row>
    <row r="456">
      <c r="A456" s="1776"/>
      <c r="B456" s="1776"/>
      <c r="C456" s="1777"/>
      <c r="D456" s="1777"/>
      <c r="E456" s="1777"/>
      <c r="F456" s="1777"/>
    </row>
    <row r="457">
      <c r="A457" s="1776"/>
      <c r="B457" s="1776"/>
      <c r="C457" s="1777"/>
      <c r="D457" s="1777"/>
      <c r="E457" s="1777"/>
      <c r="F457" s="1777"/>
    </row>
    <row r="458">
      <c r="A458" s="1776"/>
      <c r="B458" s="1776"/>
      <c r="C458" s="1777"/>
      <c r="D458" s="1777"/>
      <c r="E458" s="1777"/>
      <c r="F458" s="1777"/>
    </row>
    <row r="459">
      <c r="A459" s="1776"/>
      <c r="B459" s="1776"/>
      <c r="C459" s="1777"/>
      <c r="D459" s="1777"/>
      <c r="E459" s="1777"/>
      <c r="F459" s="1777"/>
    </row>
    <row r="460">
      <c r="A460" s="1776"/>
      <c r="B460" s="1776"/>
      <c r="C460" s="1777"/>
      <c r="D460" s="1777"/>
      <c r="E460" s="1777"/>
      <c r="F460" s="1777"/>
    </row>
    <row r="461">
      <c r="A461" s="1776"/>
      <c r="B461" s="1776"/>
      <c r="C461" s="1777"/>
      <c r="D461" s="1777"/>
      <c r="E461" s="1777"/>
      <c r="F461" s="1777"/>
    </row>
    <row r="462">
      <c r="A462" s="1776"/>
      <c r="B462" s="1776"/>
      <c r="C462" s="1777"/>
      <c r="D462" s="1777"/>
      <c r="E462" s="1777"/>
      <c r="F462" s="1777"/>
    </row>
    <row r="463">
      <c r="A463" s="1776"/>
      <c r="B463" s="1776"/>
      <c r="C463" s="1777"/>
      <c r="D463" s="1777"/>
      <c r="E463" s="1777"/>
      <c r="F463" s="1777"/>
    </row>
    <row r="464">
      <c r="A464" s="1776"/>
      <c r="B464" s="1776"/>
      <c r="C464" s="1777"/>
      <c r="D464" s="1777"/>
      <c r="E464" s="1777"/>
      <c r="F464" s="1777"/>
    </row>
    <row r="465">
      <c r="A465" s="1776"/>
      <c r="B465" s="1776"/>
      <c r="C465" s="1777"/>
      <c r="D465" s="1777"/>
      <c r="E465" s="1777"/>
      <c r="F465" s="1777"/>
    </row>
    <row r="466">
      <c r="A466" s="1776"/>
      <c r="B466" s="1776"/>
      <c r="C466" s="1777"/>
      <c r="D466" s="1777"/>
      <c r="E466" s="1777"/>
      <c r="F466" s="1777"/>
    </row>
    <row r="467">
      <c r="A467" s="1776"/>
      <c r="B467" s="1776"/>
      <c r="C467" s="1777"/>
      <c r="D467" s="1777"/>
      <c r="E467" s="1777"/>
      <c r="F467" s="1777"/>
    </row>
    <row r="468">
      <c r="A468" s="1776"/>
      <c r="B468" s="1776"/>
      <c r="C468" s="1777"/>
      <c r="D468" s="1777"/>
      <c r="E468" s="1777"/>
      <c r="F468" s="1777"/>
    </row>
    <row r="469">
      <c r="A469" s="1776"/>
      <c r="B469" s="1776"/>
      <c r="C469" s="1777"/>
      <c r="D469" s="1777"/>
      <c r="E469" s="1777"/>
      <c r="F469" s="1777"/>
    </row>
    <row r="470">
      <c r="A470" s="1776"/>
      <c r="B470" s="1776"/>
      <c r="C470" s="1777"/>
      <c r="D470" s="1777"/>
      <c r="E470" s="1777"/>
      <c r="F470" s="1777"/>
    </row>
    <row r="471">
      <c r="A471" s="1776"/>
      <c r="B471" s="1776"/>
      <c r="C471" s="1777"/>
      <c r="D471" s="1777"/>
      <c r="E471" s="1777"/>
      <c r="F471" s="1777"/>
    </row>
    <row r="472">
      <c r="A472" s="1776"/>
      <c r="B472" s="1776"/>
      <c r="C472" s="1777"/>
      <c r="D472" s="1777"/>
      <c r="E472" s="1777"/>
      <c r="F472" s="1777"/>
    </row>
    <row r="473">
      <c r="A473" s="1776"/>
      <c r="B473" s="1776"/>
      <c r="C473" s="1777"/>
      <c r="D473" s="1777"/>
      <c r="E473" s="1777"/>
      <c r="F473" s="1777"/>
    </row>
    <row r="474">
      <c r="A474" s="1776"/>
      <c r="B474" s="1776"/>
      <c r="C474" s="1777"/>
      <c r="D474" s="1777"/>
      <c r="E474" s="1777"/>
      <c r="F474" s="1777"/>
    </row>
    <row r="475">
      <c r="A475" s="1776"/>
      <c r="B475" s="1776"/>
      <c r="C475" s="1777"/>
      <c r="D475" s="1777"/>
      <c r="E475" s="1777"/>
      <c r="F475" s="1777"/>
    </row>
    <row r="476">
      <c r="A476" s="1776"/>
      <c r="B476" s="1776"/>
      <c r="C476" s="1777"/>
      <c r="D476" s="1777"/>
      <c r="E476" s="1777"/>
      <c r="F476" s="1777"/>
    </row>
    <row r="477">
      <c r="A477" s="1776"/>
      <c r="B477" s="1776"/>
      <c r="C477" s="1777"/>
      <c r="D477" s="1777"/>
      <c r="E477" s="1777"/>
      <c r="F477" s="1777"/>
    </row>
    <row r="478">
      <c r="A478" s="1776"/>
      <c r="B478" s="1776"/>
      <c r="C478" s="1777"/>
      <c r="D478" s="1777"/>
      <c r="E478" s="1777"/>
      <c r="F478" s="1777"/>
    </row>
    <row r="479">
      <c r="A479" s="1776"/>
      <c r="B479" s="1776"/>
      <c r="C479" s="1777"/>
      <c r="D479" s="1777"/>
      <c r="E479" s="1777"/>
      <c r="F479" s="1777"/>
    </row>
    <row r="480">
      <c r="A480" s="1776"/>
      <c r="B480" s="1776"/>
      <c r="C480" s="1777"/>
      <c r="D480" s="1777"/>
      <c r="E480" s="1777"/>
      <c r="F480" s="1777"/>
    </row>
    <row r="481">
      <c r="A481" s="1776"/>
      <c r="B481" s="1776"/>
      <c r="C481" s="1777"/>
      <c r="D481" s="1777"/>
      <c r="E481" s="1777"/>
      <c r="F481" s="1777"/>
    </row>
    <row r="482">
      <c r="A482" s="1776"/>
      <c r="B482" s="1776"/>
      <c r="C482" s="1777"/>
      <c r="D482" s="1777"/>
      <c r="E482" s="1777"/>
      <c r="F482" s="1777"/>
    </row>
    <row r="483">
      <c r="A483" s="1776"/>
      <c r="B483" s="1776"/>
      <c r="C483" s="1777"/>
      <c r="D483" s="1777"/>
      <c r="E483" s="1777"/>
      <c r="F483" s="1777"/>
    </row>
    <row r="484">
      <c r="A484" s="1776"/>
      <c r="B484" s="1776"/>
      <c r="C484" s="1777"/>
      <c r="D484" s="1777"/>
      <c r="E484" s="1777"/>
      <c r="F484" s="1777"/>
    </row>
    <row r="485">
      <c r="A485" s="1776"/>
      <c r="B485" s="1776"/>
      <c r="C485" s="1777"/>
      <c r="D485" s="1777"/>
      <c r="E485" s="1777"/>
      <c r="F485" s="1777"/>
    </row>
    <row r="486">
      <c r="A486" s="1776"/>
      <c r="B486" s="1776"/>
      <c r="C486" s="1777"/>
      <c r="D486" s="1777"/>
      <c r="E486" s="1777"/>
      <c r="F486" s="1777"/>
    </row>
    <row r="487">
      <c r="A487" s="1776"/>
      <c r="B487" s="1776"/>
      <c r="C487" s="1777"/>
      <c r="D487" s="1777"/>
      <c r="E487" s="1777"/>
      <c r="F487" s="1777"/>
    </row>
    <row r="488">
      <c r="A488" s="1776"/>
      <c r="B488" s="1776"/>
      <c r="C488" s="1777"/>
      <c r="D488" s="1777"/>
      <c r="E488" s="1777"/>
      <c r="F488" s="1777"/>
    </row>
    <row r="489">
      <c r="A489" s="1776"/>
      <c r="B489" s="1776"/>
      <c r="C489" s="1777"/>
      <c r="D489" s="1777"/>
      <c r="E489" s="1777"/>
      <c r="F489" s="1777"/>
    </row>
    <row r="490">
      <c r="A490" s="1776"/>
      <c r="B490" s="1776"/>
      <c r="C490" s="1777"/>
      <c r="D490" s="1777"/>
      <c r="E490" s="1777"/>
      <c r="F490" s="1777"/>
    </row>
    <row r="491">
      <c r="A491" s="1776"/>
      <c r="B491" s="1776"/>
      <c r="C491" s="1777"/>
      <c r="D491" s="1777"/>
      <c r="E491" s="1777"/>
      <c r="F491" s="1777"/>
    </row>
    <row r="492">
      <c r="A492" s="1776"/>
      <c r="B492" s="1776"/>
      <c r="C492" s="1777"/>
      <c r="D492" s="1777"/>
      <c r="E492" s="1777"/>
      <c r="F492" s="1777"/>
    </row>
    <row r="493">
      <c r="A493" s="1776"/>
      <c r="B493" s="1776"/>
      <c r="C493" s="1777"/>
      <c r="D493" s="1777"/>
      <c r="E493" s="1777"/>
      <c r="F493" s="1777"/>
    </row>
    <row r="494">
      <c r="A494" s="1776"/>
      <c r="B494" s="1776"/>
      <c r="C494" s="1777"/>
      <c r="D494" s="1777"/>
      <c r="E494" s="1777"/>
      <c r="F494" s="1777"/>
    </row>
    <row r="495">
      <c r="A495" s="1776"/>
      <c r="B495" s="1776"/>
      <c r="C495" s="1777"/>
      <c r="D495" s="1777"/>
      <c r="E495" s="1777"/>
      <c r="F495" s="1777"/>
    </row>
    <row r="496">
      <c r="A496" s="1776"/>
      <c r="B496" s="1776"/>
      <c r="C496" s="1777"/>
      <c r="D496" s="1777"/>
      <c r="E496" s="1777"/>
      <c r="F496" s="1777"/>
    </row>
    <row r="497">
      <c r="A497" s="1776"/>
      <c r="B497" s="1776"/>
      <c r="C497" s="1777"/>
      <c r="D497" s="1777"/>
      <c r="E497" s="1777"/>
      <c r="F497" s="1777"/>
    </row>
    <row r="498">
      <c r="A498" s="1776"/>
      <c r="B498" s="1776"/>
      <c r="C498" s="1777"/>
      <c r="D498" s="1777"/>
      <c r="E498" s="1777"/>
      <c r="F498" s="1777"/>
    </row>
    <row r="499">
      <c r="A499" s="1776"/>
      <c r="B499" s="1776"/>
      <c r="C499" s="1777"/>
      <c r="D499" s="1777"/>
      <c r="E499" s="1777"/>
      <c r="F499" s="1777"/>
    </row>
    <row r="500">
      <c r="A500" s="1776"/>
      <c r="B500" s="1776"/>
      <c r="C500" s="1777"/>
      <c r="D500" s="1777"/>
      <c r="E500" s="1777"/>
      <c r="F500" s="1777"/>
    </row>
    <row r="501">
      <c r="A501" s="1776"/>
      <c r="B501" s="1776"/>
      <c r="C501" s="1777"/>
      <c r="D501" s="1777"/>
      <c r="E501" s="1777"/>
      <c r="F501" s="1777"/>
    </row>
    <row r="502">
      <c r="A502" s="1776"/>
      <c r="B502" s="1776"/>
      <c r="C502" s="1777"/>
      <c r="D502" s="1777"/>
      <c r="E502" s="1777"/>
      <c r="F502" s="1777"/>
    </row>
    <row r="503">
      <c r="A503" s="1776"/>
      <c r="B503" s="1776"/>
      <c r="C503" s="1777"/>
      <c r="D503" s="1777"/>
      <c r="E503" s="1777"/>
      <c r="F503" s="1777"/>
    </row>
    <row r="504">
      <c r="A504" s="1776"/>
      <c r="B504" s="1776"/>
      <c r="C504" s="1777"/>
      <c r="D504" s="1777"/>
      <c r="E504" s="1777"/>
      <c r="F504" s="1777"/>
    </row>
    <row r="505">
      <c r="A505" s="1776"/>
      <c r="B505" s="1776"/>
      <c r="C505" s="1777"/>
      <c r="D505" s="1777"/>
      <c r="E505" s="1777"/>
      <c r="F505" s="1777"/>
    </row>
    <row r="506">
      <c r="A506" s="1776"/>
      <c r="B506" s="1776"/>
      <c r="C506" s="1777"/>
      <c r="D506" s="1777"/>
      <c r="E506" s="1777"/>
      <c r="F506" s="1777"/>
    </row>
    <row r="507">
      <c r="A507" s="1776"/>
      <c r="B507" s="1776"/>
      <c r="C507" s="1777"/>
      <c r="D507" s="1777"/>
      <c r="E507" s="1777"/>
      <c r="F507" s="1777"/>
    </row>
    <row r="508">
      <c r="A508" s="1776"/>
      <c r="B508" s="1776"/>
      <c r="C508" s="1777"/>
      <c r="D508" s="1777"/>
      <c r="E508" s="1777"/>
      <c r="F508" s="1777"/>
    </row>
    <row r="509">
      <c r="A509" s="1776"/>
      <c r="B509" s="1776"/>
      <c r="C509" s="1777"/>
      <c r="D509" s="1777"/>
      <c r="E509" s="1777"/>
      <c r="F509" s="1777"/>
    </row>
    <row r="510">
      <c r="A510" s="1776"/>
      <c r="B510" s="1776"/>
      <c r="C510" s="1777"/>
      <c r="D510" s="1777"/>
      <c r="E510" s="1777"/>
      <c r="F510" s="1777"/>
    </row>
    <row r="511">
      <c r="A511" s="1776"/>
      <c r="B511" s="1776"/>
      <c r="C511" s="1777"/>
      <c r="D511" s="1777"/>
      <c r="E511" s="1777"/>
      <c r="F511" s="1777"/>
    </row>
    <row r="512">
      <c r="A512" s="1776"/>
      <c r="B512" s="1776"/>
      <c r="C512" s="1777"/>
      <c r="D512" s="1777"/>
      <c r="E512" s="1777"/>
      <c r="F512" s="1777"/>
    </row>
    <row r="513">
      <c r="A513" s="1776"/>
      <c r="B513" s="1776"/>
      <c r="C513" s="1777"/>
      <c r="D513" s="1777"/>
      <c r="E513" s="1777"/>
      <c r="F513" s="1777"/>
    </row>
    <row r="514">
      <c r="A514" s="1776"/>
      <c r="B514" s="1776"/>
      <c r="C514" s="1777"/>
      <c r="D514" s="1777"/>
      <c r="E514" s="1777"/>
      <c r="F514" s="1777"/>
    </row>
    <row r="515">
      <c r="A515" s="1776"/>
      <c r="B515" s="1776"/>
      <c r="C515" s="1777"/>
      <c r="D515" s="1777"/>
      <c r="E515" s="1777"/>
      <c r="F515" s="1777"/>
    </row>
    <row r="516">
      <c r="A516" s="1776"/>
      <c r="B516" s="1776"/>
      <c r="C516" s="1777"/>
      <c r="D516" s="1777"/>
      <c r="E516" s="1777"/>
      <c r="F516" s="1777"/>
    </row>
    <row r="517">
      <c r="A517" s="1776"/>
      <c r="B517" s="1776"/>
      <c r="C517" s="1777"/>
      <c r="D517" s="1777"/>
      <c r="E517" s="1777"/>
      <c r="F517" s="1777"/>
    </row>
    <row r="518">
      <c r="A518" s="1776"/>
      <c r="B518" s="1776"/>
      <c r="C518" s="1777"/>
      <c r="D518" s="1777"/>
      <c r="E518" s="1777"/>
      <c r="F518" s="1777"/>
    </row>
    <row r="519">
      <c r="A519" s="1776"/>
      <c r="B519" s="1776"/>
      <c r="C519" s="1777"/>
      <c r="D519" s="1777"/>
      <c r="E519" s="1777"/>
      <c r="F519" s="1777"/>
    </row>
    <row r="520">
      <c r="A520" s="1776"/>
      <c r="B520" s="1776"/>
      <c r="C520" s="1777"/>
      <c r="D520" s="1777"/>
      <c r="E520" s="1777"/>
      <c r="F520" s="1777"/>
    </row>
    <row r="521">
      <c r="A521" s="1776"/>
      <c r="B521" s="1776"/>
      <c r="C521" s="1777"/>
      <c r="D521" s="1777"/>
      <c r="E521" s="1777"/>
      <c r="F521" s="1777"/>
    </row>
    <row r="522">
      <c r="A522" s="1776"/>
      <c r="B522" s="1776"/>
      <c r="C522" s="1777"/>
      <c r="D522" s="1777"/>
      <c r="E522" s="1777"/>
      <c r="F522" s="1777"/>
    </row>
    <row r="523">
      <c r="A523" s="1776"/>
      <c r="B523" s="1776"/>
      <c r="C523" s="1777"/>
      <c r="D523" s="1777"/>
      <c r="E523" s="1777"/>
      <c r="F523" s="1777"/>
    </row>
    <row r="524">
      <c r="A524" s="1776"/>
      <c r="B524" s="1776"/>
      <c r="C524" s="1777"/>
      <c r="D524" s="1777"/>
      <c r="E524" s="1777"/>
      <c r="F524" s="1777"/>
    </row>
    <row r="525">
      <c r="A525" s="1776"/>
      <c r="B525" s="1776"/>
      <c r="C525" s="1777"/>
      <c r="D525" s="1777"/>
      <c r="E525" s="1777"/>
      <c r="F525" s="1777"/>
    </row>
    <row r="526">
      <c r="A526" s="1776"/>
      <c r="B526" s="1776"/>
      <c r="C526" s="1777"/>
      <c r="D526" s="1777"/>
      <c r="E526" s="1777"/>
      <c r="F526" s="1777"/>
    </row>
    <row r="527">
      <c r="A527" s="1776"/>
      <c r="B527" s="1776"/>
      <c r="C527" s="1777"/>
      <c r="D527" s="1777"/>
      <c r="E527" s="1777"/>
      <c r="F527" s="1777"/>
    </row>
    <row r="528">
      <c r="A528" s="1776"/>
      <c r="B528" s="1776"/>
      <c r="C528" s="1777"/>
      <c r="D528" s="1777"/>
      <c r="E528" s="1777"/>
      <c r="F528" s="1777"/>
    </row>
    <row r="529">
      <c r="A529" s="1776"/>
      <c r="B529" s="1776"/>
      <c r="C529" s="1777"/>
      <c r="D529" s="1777"/>
      <c r="E529" s="1777"/>
      <c r="F529" s="1777"/>
    </row>
    <row r="530">
      <c r="A530" s="1776"/>
      <c r="B530" s="1776"/>
      <c r="C530" s="1777"/>
      <c r="D530" s="1777"/>
      <c r="E530" s="1777"/>
      <c r="F530" s="1777"/>
    </row>
    <row r="531">
      <c r="A531" s="1776"/>
      <c r="B531" s="1776"/>
      <c r="C531" s="1777"/>
      <c r="D531" s="1777"/>
      <c r="E531" s="1777"/>
      <c r="F531" s="1777"/>
    </row>
    <row r="532">
      <c r="A532" s="1776"/>
      <c r="B532" s="1776"/>
      <c r="C532" s="1777"/>
      <c r="D532" s="1777"/>
      <c r="E532" s="1777"/>
      <c r="F532" s="1777"/>
    </row>
    <row r="533">
      <c r="A533" s="1776"/>
      <c r="B533" s="1776"/>
      <c r="C533" s="1777"/>
      <c r="D533" s="1777"/>
      <c r="E533" s="1777"/>
      <c r="F533" s="1777"/>
    </row>
    <row r="534">
      <c r="A534" s="1776"/>
      <c r="B534" s="1776"/>
      <c r="C534" s="1777"/>
      <c r="D534" s="1777"/>
      <c r="E534" s="1777"/>
      <c r="F534" s="1777"/>
    </row>
    <row r="535">
      <c r="A535" s="1776"/>
      <c r="B535" s="1776"/>
      <c r="C535" s="1777"/>
      <c r="D535" s="1777"/>
      <c r="E535" s="1777"/>
      <c r="F535" s="1777"/>
    </row>
    <row r="536">
      <c r="A536" s="1776"/>
      <c r="B536" s="1776"/>
      <c r="C536" s="1777"/>
      <c r="D536" s="1777"/>
      <c r="E536" s="1777"/>
      <c r="F536" s="1777"/>
    </row>
    <row r="537">
      <c r="A537" s="1776"/>
      <c r="B537" s="1776"/>
      <c r="C537" s="1777"/>
      <c r="D537" s="1777"/>
      <c r="E537" s="1777"/>
      <c r="F537" s="1777"/>
    </row>
    <row r="538">
      <c r="A538" s="1776"/>
      <c r="B538" s="1776"/>
      <c r="C538" s="1777"/>
      <c r="D538" s="1777"/>
      <c r="E538" s="1777"/>
      <c r="F538" s="1777"/>
    </row>
    <row r="539">
      <c r="A539" s="1776"/>
      <c r="B539" s="1776"/>
      <c r="C539" s="1777"/>
      <c r="D539" s="1777"/>
      <c r="E539" s="1777"/>
      <c r="F539" s="1777"/>
    </row>
    <row r="540">
      <c r="A540" s="1776"/>
      <c r="B540" s="1776"/>
      <c r="C540" s="1777"/>
      <c r="D540" s="1777"/>
      <c r="E540" s="1777"/>
      <c r="F540" s="1777"/>
    </row>
    <row r="541">
      <c r="A541" s="1776"/>
      <c r="B541" s="1776"/>
      <c r="C541" s="1777"/>
      <c r="D541" s="1777"/>
      <c r="E541" s="1777"/>
      <c r="F541" s="1777"/>
    </row>
    <row r="542">
      <c r="A542" s="1776"/>
      <c r="B542" s="1776"/>
      <c r="C542" s="1777"/>
      <c r="D542" s="1777"/>
      <c r="E542" s="1777"/>
      <c r="F542" s="1777"/>
    </row>
    <row r="543">
      <c r="A543" s="1776"/>
      <c r="B543" s="1776"/>
      <c r="C543" s="1777"/>
      <c r="D543" s="1777"/>
      <c r="E543" s="1777"/>
      <c r="F543" s="1777"/>
    </row>
    <row r="544">
      <c r="A544" s="1776"/>
      <c r="B544" s="1776"/>
      <c r="C544" s="1777"/>
      <c r="D544" s="1777"/>
      <c r="E544" s="1777"/>
      <c r="F544" s="1777"/>
    </row>
    <row r="545">
      <c r="A545" s="1776"/>
      <c r="B545" s="1776"/>
      <c r="C545" s="1777"/>
      <c r="D545" s="1777"/>
      <c r="E545" s="1777"/>
      <c r="F545" s="1777"/>
    </row>
    <row r="546">
      <c r="A546" s="1776"/>
      <c r="B546" s="1776"/>
      <c r="C546" s="1777"/>
      <c r="D546" s="1777"/>
      <c r="E546" s="1777"/>
      <c r="F546" s="1777"/>
    </row>
    <row r="547">
      <c r="A547" s="1776"/>
      <c r="B547" s="1776"/>
      <c r="C547" s="1777"/>
      <c r="D547" s="1777"/>
      <c r="E547" s="1777"/>
      <c r="F547" s="1777"/>
    </row>
    <row r="548">
      <c r="A548" s="1776"/>
      <c r="B548" s="1776"/>
      <c r="C548" s="1777"/>
      <c r="D548" s="1777"/>
      <c r="E548" s="1777"/>
      <c r="F548" s="1777"/>
    </row>
    <row r="549">
      <c r="A549" s="1776"/>
      <c r="B549" s="1776"/>
      <c r="C549" s="1777"/>
      <c r="D549" s="1777"/>
      <c r="E549" s="1777"/>
      <c r="F549" s="1777"/>
    </row>
    <row r="550">
      <c r="A550" s="1776"/>
      <c r="B550" s="1776"/>
      <c r="C550" s="1777"/>
      <c r="D550" s="1777"/>
      <c r="E550" s="1777"/>
      <c r="F550" s="1777"/>
    </row>
    <row r="551">
      <c r="A551" s="1776"/>
      <c r="B551" s="1776"/>
      <c r="C551" s="1777"/>
      <c r="D551" s="1777"/>
      <c r="E551" s="1777"/>
      <c r="F551" s="1777"/>
    </row>
    <row r="552">
      <c r="A552" s="1776"/>
      <c r="B552" s="1776"/>
      <c r="C552" s="1777"/>
      <c r="D552" s="1777"/>
      <c r="E552" s="1777"/>
      <c r="F552" s="1777"/>
    </row>
    <row r="553">
      <c r="A553" s="1776"/>
      <c r="B553" s="1776"/>
      <c r="C553" s="1777"/>
      <c r="D553" s="1777"/>
      <c r="E553" s="1777"/>
      <c r="F553" s="1777"/>
    </row>
    <row r="554">
      <c r="A554" s="1776"/>
      <c r="B554" s="1776"/>
      <c r="C554" s="1777"/>
      <c r="D554" s="1777"/>
      <c r="E554" s="1777"/>
      <c r="F554" s="1777"/>
    </row>
    <row r="555">
      <c r="A555" s="1776"/>
      <c r="B555" s="1776"/>
      <c r="C555" s="1777"/>
      <c r="D555" s="1777"/>
      <c r="E555" s="1777"/>
      <c r="F555" s="1777"/>
    </row>
    <row r="556">
      <c r="A556" s="1776"/>
      <c r="B556" s="1776"/>
      <c r="C556" s="1777"/>
      <c r="D556" s="1777"/>
      <c r="E556" s="1777"/>
      <c r="F556" s="1777"/>
    </row>
    <row r="557">
      <c r="A557" s="1776"/>
      <c r="B557" s="1776"/>
      <c r="C557" s="1777"/>
      <c r="D557" s="1777"/>
      <c r="E557" s="1777"/>
      <c r="F557" s="1777"/>
    </row>
    <row r="558">
      <c r="A558" s="1776"/>
      <c r="B558" s="1776"/>
      <c r="C558" s="1777"/>
      <c r="D558" s="1777"/>
      <c r="E558" s="1777"/>
      <c r="F558" s="1777"/>
    </row>
    <row r="559">
      <c r="A559" s="1776"/>
      <c r="B559" s="1776"/>
      <c r="C559" s="1777"/>
      <c r="D559" s="1777"/>
      <c r="E559" s="1777"/>
      <c r="F559" s="1777"/>
    </row>
    <row r="560">
      <c r="A560" s="1776"/>
      <c r="B560" s="1776"/>
      <c r="C560" s="1777"/>
      <c r="D560" s="1777"/>
      <c r="E560" s="1777"/>
      <c r="F560" s="1777"/>
    </row>
    <row r="561">
      <c r="A561" s="1776"/>
      <c r="B561" s="1776"/>
      <c r="C561" s="1777"/>
      <c r="D561" s="1777"/>
      <c r="E561" s="1777"/>
      <c r="F561" s="1777"/>
    </row>
    <row r="562">
      <c r="A562" s="1776"/>
      <c r="B562" s="1776"/>
      <c r="C562" s="1777"/>
      <c r="D562" s="1777"/>
      <c r="E562" s="1777"/>
      <c r="F562" s="1777"/>
    </row>
    <row r="563">
      <c r="A563" s="1776"/>
      <c r="B563" s="1776"/>
      <c r="C563" s="1777"/>
      <c r="D563" s="1777"/>
      <c r="E563" s="1777"/>
      <c r="F563" s="1777"/>
    </row>
    <row r="564">
      <c r="A564" s="1776"/>
      <c r="B564" s="1776"/>
      <c r="C564" s="1777"/>
      <c r="D564" s="1777"/>
      <c r="E564" s="1777"/>
      <c r="F564" s="1777"/>
    </row>
    <row r="565">
      <c r="A565" s="1776"/>
      <c r="B565" s="1776"/>
      <c r="C565" s="1777"/>
      <c r="D565" s="1777"/>
      <c r="E565" s="1777"/>
      <c r="F565" s="1777"/>
    </row>
    <row r="566">
      <c r="A566" s="1776"/>
      <c r="B566" s="1776"/>
      <c r="C566" s="1777"/>
      <c r="D566" s="1777"/>
      <c r="E566" s="1777"/>
      <c r="F566" s="1777"/>
    </row>
    <row r="567">
      <c r="A567" s="1776"/>
      <c r="B567" s="1776"/>
      <c r="C567" s="1777"/>
      <c r="D567" s="1777"/>
      <c r="E567" s="1777"/>
      <c r="F567" s="1777"/>
    </row>
    <row r="568">
      <c r="A568" s="1776"/>
      <c r="B568" s="1776"/>
      <c r="C568" s="1777"/>
      <c r="D568" s="1777"/>
      <c r="E568" s="1777"/>
      <c r="F568" s="1777"/>
    </row>
    <row r="569">
      <c r="A569" s="1776"/>
      <c r="B569" s="1776"/>
      <c r="C569" s="1777"/>
      <c r="D569" s="1777"/>
      <c r="E569" s="1777"/>
      <c r="F569" s="1777"/>
    </row>
    <row r="570">
      <c r="A570" s="1776"/>
      <c r="B570" s="1776"/>
      <c r="C570" s="1777"/>
      <c r="D570" s="1777"/>
      <c r="E570" s="1777"/>
      <c r="F570" s="1777"/>
    </row>
    <row r="571">
      <c r="A571" s="1776"/>
      <c r="B571" s="1776"/>
      <c r="C571" s="1777"/>
      <c r="D571" s="1777"/>
      <c r="E571" s="1777"/>
      <c r="F571" s="1777"/>
    </row>
    <row r="572">
      <c r="A572" s="1776"/>
      <c r="B572" s="1776"/>
      <c r="C572" s="1777"/>
      <c r="D572" s="1777"/>
      <c r="E572" s="1777"/>
      <c r="F572" s="1777"/>
    </row>
    <row r="573">
      <c r="A573" s="1776"/>
      <c r="B573" s="1776"/>
      <c r="C573" s="1777"/>
      <c r="D573" s="1777"/>
      <c r="E573" s="1777"/>
      <c r="F573" s="1777"/>
    </row>
    <row r="574">
      <c r="A574" s="1776"/>
      <c r="B574" s="1776"/>
      <c r="C574" s="1777"/>
      <c r="D574" s="1777"/>
      <c r="E574" s="1777"/>
      <c r="F574" s="1777"/>
    </row>
    <row r="575">
      <c r="A575" s="1776"/>
      <c r="B575" s="1776"/>
      <c r="C575" s="1777"/>
      <c r="D575" s="1777"/>
      <c r="E575" s="1777"/>
      <c r="F575" s="1777"/>
    </row>
    <row r="576">
      <c r="A576" s="1776"/>
      <c r="B576" s="1776"/>
      <c r="C576" s="1777"/>
      <c r="D576" s="1777"/>
      <c r="E576" s="1777"/>
      <c r="F576" s="1777"/>
    </row>
    <row r="577">
      <c r="A577" s="1776"/>
      <c r="B577" s="1776"/>
      <c r="C577" s="1777"/>
      <c r="D577" s="1777"/>
      <c r="E577" s="1777"/>
      <c r="F577" s="1777"/>
    </row>
    <row r="578">
      <c r="A578" s="1776"/>
      <c r="B578" s="1776"/>
      <c r="C578" s="1777"/>
      <c r="D578" s="1777"/>
      <c r="E578" s="1777"/>
      <c r="F578" s="1777"/>
    </row>
    <row r="579">
      <c r="A579" s="1776"/>
      <c r="B579" s="1776"/>
      <c r="C579" s="1777"/>
      <c r="D579" s="1777"/>
      <c r="E579" s="1777"/>
      <c r="F579" s="1777"/>
    </row>
    <row r="580">
      <c r="A580" s="1776"/>
      <c r="B580" s="1776"/>
      <c r="C580" s="1777"/>
      <c r="D580" s="1777"/>
      <c r="E580" s="1777"/>
      <c r="F580" s="1777"/>
    </row>
    <row r="581">
      <c r="A581" s="1776"/>
      <c r="B581" s="1776"/>
      <c r="C581" s="1777"/>
      <c r="D581" s="1777"/>
      <c r="E581" s="1777"/>
      <c r="F581" s="1777"/>
    </row>
    <row r="582">
      <c r="A582" s="1776"/>
      <c r="B582" s="1776"/>
      <c r="C582" s="1777"/>
      <c r="D582" s="1777"/>
      <c r="E582" s="1777"/>
      <c r="F582" s="1777"/>
    </row>
    <row r="583">
      <c r="A583" s="1776"/>
      <c r="B583" s="1776"/>
      <c r="C583" s="1777"/>
      <c r="D583" s="1777"/>
      <c r="E583" s="1777"/>
      <c r="F583" s="1777"/>
    </row>
    <row r="584">
      <c r="A584" s="1776"/>
      <c r="B584" s="1776"/>
      <c r="C584" s="1777"/>
      <c r="D584" s="1777"/>
      <c r="E584" s="1777"/>
      <c r="F584" s="1777"/>
    </row>
    <row r="585">
      <c r="A585" s="1776"/>
      <c r="B585" s="1776"/>
      <c r="C585" s="1777"/>
      <c r="D585" s="1777"/>
      <c r="E585" s="1777"/>
      <c r="F585" s="1777"/>
    </row>
    <row r="586">
      <c r="A586" s="1776"/>
      <c r="B586" s="1776"/>
      <c r="C586" s="1777"/>
      <c r="D586" s="1777"/>
      <c r="E586" s="1777"/>
      <c r="F586" s="1777"/>
    </row>
    <row r="587">
      <c r="A587" s="1776"/>
      <c r="B587" s="1776"/>
      <c r="C587" s="1777"/>
      <c r="D587" s="1777"/>
      <c r="E587" s="1777"/>
      <c r="F587" s="1777"/>
    </row>
    <row r="588">
      <c r="A588" s="1776"/>
      <c r="B588" s="1776"/>
      <c r="C588" s="1777"/>
      <c r="D588" s="1777"/>
      <c r="E588" s="1777"/>
      <c r="F588" s="1777"/>
    </row>
    <row r="589">
      <c r="A589" s="1776"/>
      <c r="B589" s="1776"/>
      <c r="C589" s="1777"/>
      <c r="D589" s="1777"/>
      <c r="E589" s="1777"/>
      <c r="F589" s="1777"/>
    </row>
    <row r="590">
      <c r="A590" s="1776"/>
      <c r="B590" s="1776"/>
      <c r="C590" s="1777"/>
      <c r="D590" s="1777"/>
      <c r="E590" s="1777"/>
      <c r="F590" s="1777"/>
    </row>
    <row r="591">
      <c r="A591" s="1776"/>
      <c r="B591" s="1776"/>
      <c r="C591" s="1777"/>
      <c r="D591" s="1777"/>
      <c r="E591" s="1777"/>
      <c r="F591" s="1777"/>
    </row>
    <row r="592">
      <c r="A592" s="1776"/>
      <c r="B592" s="1776"/>
      <c r="C592" s="1777"/>
      <c r="D592" s="1777"/>
      <c r="E592" s="1777"/>
      <c r="F592" s="1777"/>
    </row>
    <row r="593">
      <c r="A593" s="1776"/>
      <c r="B593" s="1776"/>
      <c r="C593" s="1777"/>
      <c r="D593" s="1777"/>
      <c r="E593" s="1777"/>
      <c r="F593" s="1777"/>
    </row>
    <row r="594">
      <c r="A594" s="1776"/>
      <c r="B594" s="1776"/>
      <c r="C594" s="1777"/>
      <c r="D594" s="1777"/>
      <c r="E594" s="1777"/>
      <c r="F594" s="1777"/>
    </row>
    <row r="595">
      <c r="A595" s="1776"/>
      <c r="B595" s="1776"/>
      <c r="C595" s="1777"/>
      <c r="D595" s="1777"/>
      <c r="E595" s="1777"/>
      <c r="F595" s="1777"/>
    </row>
    <row r="596">
      <c r="A596" s="1776"/>
      <c r="B596" s="1776"/>
      <c r="C596" s="1777"/>
      <c r="D596" s="1777"/>
      <c r="E596" s="1777"/>
      <c r="F596" s="1777"/>
    </row>
    <row r="597">
      <c r="A597" s="1776"/>
      <c r="B597" s="1776"/>
      <c r="C597" s="1777"/>
      <c r="D597" s="1777"/>
      <c r="E597" s="1777"/>
      <c r="F597" s="1777"/>
    </row>
    <row r="598">
      <c r="A598" s="1776"/>
      <c r="B598" s="1776"/>
      <c r="C598" s="1777"/>
      <c r="D598" s="1777"/>
      <c r="E598" s="1777"/>
      <c r="F598" s="1777"/>
    </row>
    <row r="599">
      <c r="A599" s="1776"/>
      <c r="B599" s="1776"/>
      <c r="C599" s="1777"/>
      <c r="D599" s="1777"/>
      <c r="E599" s="1777"/>
      <c r="F599" s="1777"/>
    </row>
    <row r="600">
      <c r="A600" s="1776"/>
      <c r="B600" s="1776"/>
      <c r="C600" s="1777"/>
      <c r="D600" s="1777"/>
      <c r="E600" s="1777"/>
      <c r="F600" s="1777"/>
    </row>
    <row r="601">
      <c r="A601" s="1776"/>
      <c r="B601" s="1776"/>
      <c r="C601" s="1777"/>
      <c r="D601" s="1777"/>
      <c r="E601" s="1777"/>
      <c r="F601" s="1777"/>
    </row>
    <row r="602">
      <c r="A602" s="1776"/>
      <c r="B602" s="1776"/>
      <c r="C602" s="1777"/>
      <c r="D602" s="1777"/>
      <c r="E602" s="1777"/>
      <c r="F602" s="1777"/>
    </row>
    <row r="603">
      <c r="A603" s="1776"/>
      <c r="B603" s="1776"/>
      <c r="C603" s="1777"/>
      <c r="D603" s="1777"/>
      <c r="E603" s="1777"/>
      <c r="F603" s="1777"/>
    </row>
    <row r="604">
      <c r="A604" s="1776"/>
      <c r="B604" s="1776"/>
      <c r="C604" s="1777"/>
      <c r="D604" s="1777"/>
      <c r="E604" s="1777"/>
      <c r="F604" s="1777"/>
    </row>
    <row r="605">
      <c r="A605" s="1776"/>
      <c r="B605" s="1776"/>
      <c r="C605" s="1777"/>
      <c r="D605" s="1777"/>
      <c r="E605" s="1777"/>
      <c r="F605" s="1777"/>
    </row>
    <row r="606">
      <c r="A606" s="1776"/>
      <c r="B606" s="1776"/>
      <c r="C606" s="1777"/>
      <c r="D606" s="1777"/>
      <c r="E606" s="1777"/>
      <c r="F606" s="1777"/>
    </row>
    <row r="607">
      <c r="A607" s="1776"/>
      <c r="B607" s="1776"/>
      <c r="C607" s="1777"/>
      <c r="D607" s="1777"/>
      <c r="E607" s="1777"/>
      <c r="F607" s="1777"/>
    </row>
    <row r="608">
      <c r="A608" s="1776"/>
      <c r="B608" s="1776"/>
      <c r="C608" s="1777"/>
      <c r="D608" s="1777"/>
      <c r="E608" s="1777"/>
      <c r="F608" s="1777"/>
    </row>
    <row r="609">
      <c r="A609" s="1776"/>
      <c r="B609" s="1776"/>
      <c r="C609" s="1777"/>
      <c r="D609" s="1777"/>
      <c r="E609" s="1777"/>
      <c r="F609" s="1777"/>
    </row>
    <row r="610">
      <c r="A610" s="1776"/>
      <c r="B610" s="1776"/>
      <c r="C610" s="1777"/>
      <c r="D610" s="1777"/>
      <c r="E610" s="1777"/>
      <c r="F610" s="1777"/>
    </row>
    <row r="611">
      <c r="A611" s="1776"/>
      <c r="B611" s="1776"/>
      <c r="C611" s="1777"/>
      <c r="D611" s="1777"/>
      <c r="E611" s="1777"/>
      <c r="F611" s="1777"/>
    </row>
    <row r="612">
      <c r="A612" s="1776"/>
      <c r="B612" s="1776"/>
      <c r="C612" s="1777"/>
      <c r="D612" s="1777"/>
      <c r="E612" s="1777"/>
      <c r="F612" s="1777"/>
    </row>
    <row r="613">
      <c r="A613" s="1776"/>
      <c r="B613" s="1776"/>
      <c r="C613" s="1777"/>
      <c r="D613" s="1777"/>
      <c r="E613" s="1777"/>
      <c r="F613" s="1777"/>
    </row>
    <row r="614">
      <c r="A614" s="1776"/>
      <c r="B614" s="1776"/>
      <c r="C614" s="1777"/>
      <c r="D614" s="1777"/>
      <c r="E614" s="1777"/>
      <c r="F614" s="1777"/>
    </row>
    <row r="615">
      <c r="A615" s="1776"/>
      <c r="B615" s="1776"/>
      <c r="C615" s="1777"/>
      <c r="D615" s="1777"/>
      <c r="E615" s="1777"/>
      <c r="F615" s="1777"/>
    </row>
    <row r="616">
      <c r="A616" s="1776"/>
      <c r="B616" s="1776"/>
      <c r="C616" s="1777"/>
      <c r="D616" s="1777"/>
      <c r="E616" s="1777"/>
      <c r="F616" s="1777"/>
    </row>
    <row r="617">
      <c r="A617" s="1776"/>
      <c r="B617" s="1776"/>
      <c r="C617" s="1777"/>
      <c r="D617" s="1777"/>
      <c r="E617" s="1777"/>
      <c r="F617" s="1777"/>
    </row>
    <row r="618">
      <c r="A618" s="1776"/>
      <c r="B618" s="1776"/>
      <c r="C618" s="1777"/>
      <c r="D618" s="1777"/>
      <c r="E618" s="1777"/>
      <c r="F618" s="1777"/>
    </row>
    <row r="619">
      <c r="A619" s="1776"/>
      <c r="B619" s="1776"/>
      <c r="C619" s="1777"/>
      <c r="D619" s="1777"/>
      <c r="E619" s="1777"/>
      <c r="F619" s="1777"/>
    </row>
    <row r="620">
      <c r="A620" s="1776"/>
      <c r="B620" s="1776"/>
      <c r="C620" s="1777"/>
      <c r="D620" s="1777"/>
      <c r="E620" s="1777"/>
      <c r="F620" s="1777"/>
    </row>
    <row r="621">
      <c r="A621" s="1776"/>
      <c r="B621" s="1776"/>
      <c r="C621" s="1777"/>
      <c r="D621" s="1777"/>
      <c r="E621" s="1777"/>
      <c r="F621" s="1777"/>
    </row>
    <row r="622">
      <c r="A622" s="1776"/>
      <c r="B622" s="1776"/>
      <c r="C622" s="1777"/>
      <c r="D622" s="1777"/>
      <c r="E622" s="1777"/>
      <c r="F622" s="1777"/>
    </row>
    <row r="623">
      <c r="A623" s="1776"/>
      <c r="B623" s="1776"/>
      <c r="C623" s="1777"/>
      <c r="D623" s="1777"/>
      <c r="E623" s="1777"/>
      <c r="F623" s="1777"/>
    </row>
    <row r="624">
      <c r="A624" s="1776"/>
      <c r="B624" s="1776"/>
      <c r="C624" s="1777"/>
      <c r="D624" s="1777"/>
      <c r="E624" s="1777"/>
      <c r="F624" s="1777"/>
    </row>
    <row r="625">
      <c r="A625" s="1776"/>
      <c r="B625" s="1776"/>
      <c r="C625" s="1777"/>
      <c r="D625" s="1777"/>
      <c r="E625" s="1777"/>
      <c r="F625" s="1777"/>
    </row>
    <row r="626">
      <c r="A626" s="1776"/>
      <c r="B626" s="1776"/>
      <c r="C626" s="1777"/>
      <c r="D626" s="1777"/>
      <c r="E626" s="1777"/>
      <c r="F626" s="1777"/>
    </row>
    <row r="627">
      <c r="A627" s="1776"/>
      <c r="B627" s="1776"/>
      <c r="C627" s="1777"/>
      <c r="D627" s="1777"/>
      <c r="E627" s="1777"/>
      <c r="F627" s="1777"/>
    </row>
    <row r="628">
      <c r="A628" s="1776"/>
      <c r="B628" s="1776"/>
      <c r="C628" s="1777"/>
      <c r="D628" s="1777"/>
      <c r="E628" s="1777"/>
      <c r="F628" s="1777"/>
    </row>
    <row r="629">
      <c r="A629" s="1776"/>
      <c r="B629" s="1776"/>
      <c r="C629" s="1777"/>
      <c r="D629" s="1777"/>
      <c r="E629" s="1777"/>
      <c r="F629" s="1777"/>
    </row>
    <row r="630">
      <c r="A630" s="1776"/>
      <c r="B630" s="1776"/>
      <c r="C630" s="1777"/>
      <c r="D630" s="1777"/>
      <c r="E630" s="1777"/>
      <c r="F630" s="1777"/>
    </row>
    <row r="631">
      <c r="A631" s="1776"/>
      <c r="B631" s="1776"/>
      <c r="C631" s="1777"/>
      <c r="D631" s="1777"/>
      <c r="E631" s="1777"/>
      <c r="F631" s="1777"/>
    </row>
    <row r="632">
      <c r="A632" s="1776"/>
      <c r="B632" s="1776"/>
      <c r="C632" s="1777"/>
      <c r="D632" s="1777"/>
      <c r="E632" s="1777"/>
      <c r="F632" s="1777"/>
    </row>
    <row r="633">
      <c r="A633" s="1776"/>
      <c r="B633" s="1776"/>
      <c r="C633" s="1777"/>
      <c r="D633" s="1777"/>
      <c r="E633" s="1777"/>
      <c r="F633" s="1777"/>
    </row>
    <row r="634">
      <c r="A634" s="1776"/>
      <c r="B634" s="1776"/>
      <c r="C634" s="1777"/>
      <c r="D634" s="1777"/>
      <c r="E634" s="1777"/>
      <c r="F634" s="1777"/>
    </row>
    <row r="635">
      <c r="A635" s="1776"/>
      <c r="B635" s="1776"/>
      <c r="C635" s="1777"/>
      <c r="D635" s="1777"/>
      <c r="E635" s="1777"/>
      <c r="F635" s="1777"/>
    </row>
    <row r="636">
      <c r="A636" s="1776"/>
      <c r="B636" s="1776"/>
      <c r="C636" s="1777"/>
      <c r="D636" s="1777"/>
      <c r="E636" s="1777"/>
      <c r="F636" s="1777"/>
    </row>
    <row r="637">
      <c r="A637" s="1776"/>
      <c r="B637" s="1776"/>
      <c r="C637" s="1777"/>
      <c r="D637" s="1777"/>
      <c r="E637" s="1777"/>
      <c r="F637" s="1777"/>
    </row>
    <row r="638">
      <c r="A638" s="1776"/>
      <c r="B638" s="1776"/>
      <c r="C638" s="1777"/>
      <c r="D638" s="1777"/>
      <c r="E638" s="1777"/>
      <c r="F638" s="1777"/>
    </row>
    <row r="639">
      <c r="A639" s="1776"/>
      <c r="B639" s="1776"/>
      <c r="C639" s="1777"/>
      <c r="D639" s="1777"/>
      <c r="E639" s="1777"/>
      <c r="F639" s="1777"/>
    </row>
    <row r="640">
      <c r="A640" s="1776"/>
      <c r="B640" s="1776"/>
      <c r="C640" s="1777"/>
      <c r="D640" s="1777"/>
      <c r="E640" s="1777"/>
      <c r="F640" s="1777"/>
    </row>
    <row r="641">
      <c r="A641" s="1776"/>
      <c r="B641" s="1776"/>
      <c r="C641" s="1777"/>
      <c r="D641" s="1777"/>
      <c r="E641" s="1777"/>
      <c r="F641" s="1777"/>
    </row>
    <row r="642">
      <c r="A642" s="1776"/>
      <c r="B642" s="1776"/>
      <c r="C642" s="1777"/>
      <c r="D642" s="1777"/>
      <c r="E642" s="1777"/>
      <c r="F642" s="1777"/>
    </row>
    <row r="643">
      <c r="A643" s="1776"/>
      <c r="B643" s="1776"/>
      <c r="C643" s="1777"/>
      <c r="D643" s="1777"/>
      <c r="E643" s="1777"/>
      <c r="F643" s="1777"/>
    </row>
    <row r="644">
      <c r="A644" s="1776"/>
      <c r="B644" s="1776"/>
      <c r="C644" s="1777"/>
      <c r="D644" s="1777"/>
      <c r="E644" s="1777"/>
      <c r="F644" s="1777"/>
    </row>
    <row r="645">
      <c r="A645" s="1776"/>
      <c r="B645" s="1776"/>
      <c r="C645" s="1777"/>
      <c r="D645" s="1777"/>
      <c r="E645" s="1777"/>
      <c r="F645" s="1777"/>
    </row>
    <row r="646">
      <c r="A646" s="1776"/>
      <c r="B646" s="1776"/>
      <c r="C646" s="1777"/>
      <c r="D646" s="1777"/>
      <c r="E646" s="1777"/>
      <c r="F646" s="1777"/>
    </row>
    <row r="647">
      <c r="A647" s="1776"/>
      <c r="B647" s="1776"/>
      <c r="C647" s="1777"/>
      <c r="D647" s="1777"/>
      <c r="E647" s="1777"/>
      <c r="F647" s="1777"/>
    </row>
    <row r="648">
      <c r="A648" s="1776"/>
      <c r="B648" s="1776"/>
      <c r="C648" s="1777"/>
      <c r="D648" s="1777"/>
      <c r="E648" s="1777"/>
      <c r="F648" s="1777"/>
    </row>
    <row r="649">
      <c r="A649" s="1776"/>
      <c r="B649" s="1776"/>
      <c r="C649" s="1777"/>
      <c r="D649" s="1777"/>
      <c r="E649" s="1777"/>
      <c r="F649" s="1777"/>
    </row>
    <row r="650">
      <c r="A650" s="1776"/>
      <c r="B650" s="1776"/>
      <c r="C650" s="1777"/>
      <c r="D650" s="1777"/>
      <c r="E650" s="1777"/>
      <c r="F650" s="1777"/>
    </row>
    <row r="651">
      <c r="A651" s="1776"/>
      <c r="B651" s="1776"/>
      <c r="C651" s="1777"/>
      <c r="D651" s="1777"/>
      <c r="E651" s="1777"/>
      <c r="F651" s="1777"/>
    </row>
    <row r="652">
      <c r="A652" s="1776"/>
      <c r="B652" s="1776"/>
      <c r="C652" s="1777"/>
      <c r="D652" s="1777"/>
      <c r="E652" s="1777"/>
      <c r="F652" s="1777"/>
    </row>
    <row r="653">
      <c r="A653" s="1776"/>
      <c r="B653" s="1776"/>
      <c r="C653" s="1777"/>
      <c r="D653" s="1777"/>
      <c r="E653" s="1777"/>
      <c r="F653" s="1777"/>
    </row>
    <row r="654">
      <c r="A654" s="1776"/>
      <c r="B654" s="1776"/>
      <c r="C654" s="1777"/>
      <c r="D654" s="1777"/>
      <c r="E654" s="1777"/>
      <c r="F654" s="1777"/>
    </row>
    <row r="655">
      <c r="A655" s="1776"/>
      <c r="B655" s="1776"/>
      <c r="C655" s="1777"/>
      <c r="D655" s="1777"/>
      <c r="E655" s="1777"/>
      <c r="F655" s="1777"/>
    </row>
    <row r="656">
      <c r="A656" s="1776"/>
      <c r="B656" s="1776"/>
      <c r="C656" s="1777"/>
      <c r="D656" s="1777"/>
      <c r="E656" s="1777"/>
      <c r="F656" s="1777"/>
    </row>
    <row r="657">
      <c r="A657" s="1776"/>
      <c r="B657" s="1776"/>
      <c r="C657" s="1777"/>
      <c r="D657" s="1777"/>
      <c r="E657" s="1777"/>
      <c r="F657" s="1777"/>
    </row>
    <row r="658">
      <c r="A658" s="1776"/>
      <c r="B658" s="1776"/>
      <c r="C658" s="1777"/>
      <c r="D658" s="1777"/>
      <c r="E658" s="1777"/>
      <c r="F658" s="1777"/>
    </row>
    <row r="659">
      <c r="A659" s="1776"/>
      <c r="B659" s="1776"/>
      <c r="C659" s="1777"/>
      <c r="D659" s="1777"/>
      <c r="E659" s="1777"/>
      <c r="F659" s="1777"/>
    </row>
    <row r="660">
      <c r="A660" s="1776"/>
      <c r="B660" s="1776"/>
      <c r="C660" s="1777"/>
      <c r="D660" s="1777"/>
      <c r="E660" s="1777"/>
      <c r="F660" s="1777"/>
    </row>
    <row r="661">
      <c r="A661" s="1776"/>
      <c r="B661" s="1776"/>
      <c r="C661" s="1777"/>
      <c r="D661" s="1777"/>
      <c r="E661" s="1777"/>
      <c r="F661" s="1777"/>
    </row>
    <row r="662">
      <c r="A662" s="1776"/>
      <c r="B662" s="1776"/>
      <c r="C662" s="1777"/>
      <c r="D662" s="1777"/>
      <c r="E662" s="1777"/>
      <c r="F662" s="1777"/>
    </row>
    <row r="663">
      <c r="A663" s="1776"/>
      <c r="B663" s="1776"/>
      <c r="C663" s="1777"/>
      <c r="D663" s="1777"/>
      <c r="E663" s="1777"/>
      <c r="F663" s="1777"/>
    </row>
    <row r="664">
      <c r="A664" s="1776"/>
      <c r="B664" s="1776"/>
      <c r="C664" s="1777"/>
      <c r="D664" s="1777"/>
      <c r="E664" s="1777"/>
      <c r="F664" s="1777"/>
    </row>
    <row r="665">
      <c r="A665" s="1776"/>
      <c r="B665" s="1776"/>
      <c r="C665" s="1777"/>
      <c r="D665" s="1777"/>
      <c r="E665" s="1777"/>
      <c r="F665" s="1777"/>
    </row>
    <row r="666">
      <c r="A666" s="1776"/>
      <c r="B666" s="1776"/>
      <c r="C666" s="1777"/>
      <c r="D666" s="1777"/>
      <c r="E666" s="1777"/>
      <c r="F666" s="1777"/>
    </row>
    <row r="667">
      <c r="A667" s="1776"/>
      <c r="B667" s="1776"/>
      <c r="C667" s="1777"/>
      <c r="D667" s="1777"/>
      <c r="E667" s="1777"/>
      <c r="F667" s="1777"/>
    </row>
    <row r="668">
      <c r="A668" s="1776"/>
      <c r="B668" s="1776"/>
      <c r="C668" s="1777"/>
      <c r="D668" s="1777"/>
      <c r="E668" s="1777"/>
      <c r="F668" s="1777"/>
    </row>
    <row r="669">
      <c r="A669" s="1776"/>
      <c r="B669" s="1776"/>
      <c r="C669" s="1777"/>
      <c r="D669" s="1777"/>
      <c r="E669" s="1777"/>
      <c r="F669" s="1777"/>
    </row>
    <row r="670">
      <c r="A670" s="1776"/>
      <c r="B670" s="1776"/>
      <c r="C670" s="1777"/>
      <c r="D670" s="1777"/>
      <c r="E670" s="1777"/>
      <c r="F670" s="1777"/>
    </row>
    <row r="671">
      <c r="A671" s="1776"/>
      <c r="B671" s="1776"/>
      <c r="C671" s="1777"/>
      <c r="D671" s="1777"/>
      <c r="E671" s="1777"/>
      <c r="F671" s="1777"/>
    </row>
    <row r="672">
      <c r="A672" s="1776"/>
      <c r="B672" s="1776"/>
      <c r="C672" s="1777"/>
      <c r="D672" s="1777"/>
      <c r="E672" s="1777"/>
      <c r="F672" s="1777"/>
    </row>
    <row r="673">
      <c r="A673" s="1776"/>
      <c r="B673" s="1776"/>
      <c r="C673" s="1777"/>
      <c r="D673" s="1777"/>
      <c r="E673" s="1777"/>
      <c r="F673" s="1777"/>
    </row>
    <row r="674">
      <c r="A674" s="1776"/>
      <c r="B674" s="1776"/>
      <c r="C674" s="1777"/>
      <c r="D674" s="1777"/>
      <c r="E674" s="1777"/>
      <c r="F674" s="1777"/>
    </row>
    <row r="675">
      <c r="A675" s="1776"/>
      <c r="B675" s="1776"/>
      <c r="C675" s="1777"/>
      <c r="D675" s="1777"/>
      <c r="E675" s="1777"/>
      <c r="F675" s="1777"/>
    </row>
    <row r="676">
      <c r="A676" s="1776"/>
      <c r="B676" s="1776"/>
      <c r="C676" s="1777"/>
      <c r="D676" s="1777"/>
      <c r="E676" s="1777"/>
      <c r="F676" s="1777"/>
    </row>
    <row r="677">
      <c r="A677" s="1776"/>
      <c r="B677" s="1776"/>
      <c r="C677" s="1777"/>
      <c r="D677" s="1777"/>
      <c r="E677" s="1777"/>
      <c r="F677" s="1777"/>
    </row>
    <row r="678">
      <c r="A678" s="1776"/>
      <c r="B678" s="1776"/>
      <c r="C678" s="1777"/>
      <c r="D678" s="1777"/>
      <c r="E678" s="1777"/>
      <c r="F678" s="1777"/>
    </row>
    <row r="679">
      <c r="A679" s="1776"/>
      <c r="B679" s="1776"/>
      <c r="C679" s="1777"/>
      <c r="D679" s="1777"/>
      <c r="E679" s="1777"/>
      <c r="F679" s="1777"/>
    </row>
    <row r="680">
      <c r="A680" s="1776"/>
      <c r="B680" s="1776"/>
      <c r="C680" s="1777"/>
      <c r="D680" s="1777"/>
      <c r="E680" s="1777"/>
      <c r="F680" s="1777"/>
    </row>
    <row r="681">
      <c r="A681" s="1776"/>
      <c r="B681" s="1776"/>
      <c r="C681" s="1777"/>
      <c r="D681" s="1777"/>
      <c r="E681" s="1777"/>
      <c r="F681" s="1777"/>
    </row>
    <row r="682">
      <c r="A682" s="1776"/>
      <c r="B682" s="1776"/>
      <c r="C682" s="1777"/>
      <c r="D682" s="1777"/>
      <c r="E682" s="1777"/>
      <c r="F682" s="1777"/>
    </row>
    <row r="683">
      <c r="A683" s="1776"/>
      <c r="B683" s="1776"/>
      <c r="C683" s="1777"/>
      <c r="D683" s="1777"/>
      <c r="E683" s="1777"/>
      <c r="F683" s="1777"/>
    </row>
    <row r="684">
      <c r="A684" s="1776"/>
      <c r="B684" s="1776"/>
      <c r="C684" s="1777"/>
      <c r="D684" s="1777"/>
      <c r="E684" s="1777"/>
      <c r="F684" s="1777"/>
    </row>
    <row r="685">
      <c r="A685" s="1776"/>
      <c r="B685" s="1776"/>
      <c r="C685" s="1777"/>
      <c r="D685" s="1777"/>
      <c r="E685" s="1777"/>
      <c r="F685" s="1777"/>
    </row>
    <row r="686">
      <c r="A686" s="1776"/>
      <c r="B686" s="1776"/>
      <c r="C686" s="1777"/>
      <c r="D686" s="1777"/>
      <c r="E686" s="1777"/>
      <c r="F686" s="1777"/>
    </row>
    <row r="687">
      <c r="A687" s="1776"/>
      <c r="B687" s="1776"/>
      <c r="C687" s="1777"/>
      <c r="D687" s="1777"/>
      <c r="E687" s="1777"/>
      <c r="F687" s="1777"/>
    </row>
    <row r="688">
      <c r="A688" s="1776"/>
      <c r="B688" s="1776"/>
      <c r="C688" s="1777"/>
      <c r="D688" s="1777"/>
      <c r="E688" s="1777"/>
      <c r="F688" s="1777"/>
    </row>
    <row r="689">
      <c r="A689" s="1776"/>
      <c r="B689" s="1776"/>
      <c r="C689" s="1777"/>
      <c r="D689" s="1777"/>
      <c r="E689" s="1777"/>
      <c r="F689" s="1777"/>
    </row>
    <row r="690">
      <c r="A690" s="1776"/>
      <c r="B690" s="1776"/>
      <c r="C690" s="1777"/>
      <c r="D690" s="1777"/>
      <c r="E690" s="1777"/>
      <c r="F690" s="1777"/>
    </row>
    <row r="691">
      <c r="A691" s="1776"/>
      <c r="B691" s="1776"/>
      <c r="C691" s="1777"/>
      <c r="D691" s="1777"/>
      <c r="E691" s="1777"/>
      <c r="F691" s="1777"/>
    </row>
    <row r="692">
      <c r="A692" s="1776"/>
      <c r="B692" s="1776"/>
      <c r="C692" s="1777"/>
      <c r="D692" s="1777"/>
      <c r="E692" s="1777"/>
      <c r="F692" s="1777"/>
    </row>
    <row r="693">
      <c r="A693" s="1776"/>
      <c r="B693" s="1776"/>
      <c r="C693" s="1777"/>
      <c r="D693" s="1777"/>
      <c r="E693" s="1777"/>
      <c r="F693" s="1777"/>
    </row>
    <row r="694">
      <c r="A694" s="1776"/>
      <c r="B694" s="1776"/>
      <c r="C694" s="1777"/>
      <c r="D694" s="1777"/>
      <c r="E694" s="1777"/>
      <c r="F694" s="1777"/>
    </row>
    <row r="695">
      <c r="A695" s="1776"/>
      <c r="B695" s="1776"/>
      <c r="C695" s="1777"/>
      <c r="D695" s="1777"/>
      <c r="E695" s="1777"/>
      <c r="F695" s="1777"/>
    </row>
    <row r="696">
      <c r="A696" s="1776"/>
      <c r="B696" s="1776"/>
      <c r="C696" s="1777"/>
      <c r="D696" s="1777"/>
      <c r="E696" s="1777"/>
      <c r="F696" s="1777"/>
    </row>
    <row r="697">
      <c r="A697" s="1776"/>
      <c r="B697" s="1776"/>
      <c r="C697" s="1777"/>
      <c r="D697" s="1777"/>
      <c r="E697" s="1777"/>
      <c r="F697" s="1777"/>
    </row>
    <row r="698">
      <c r="A698" s="1776"/>
      <c r="B698" s="1776"/>
      <c r="C698" s="1777"/>
      <c r="D698" s="1777"/>
      <c r="E698" s="1777"/>
      <c r="F698" s="1777"/>
    </row>
    <row r="699">
      <c r="A699" s="1776"/>
      <c r="B699" s="1776"/>
      <c r="C699" s="1777"/>
      <c r="D699" s="1777"/>
      <c r="E699" s="1777"/>
      <c r="F699" s="1777"/>
    </row>
    <row r="700">
      <c r="A700" s="1776"/>
      <c r="B700" s="1776"/>
      <c r="C700" s="1777"/>
      <c r="D700" s="1777"/>
      <c r="E700" s="1777"/>
      <c r="F700" s="1777"/>
    </row>
    <row r="701">
      <c r="A701" s="1776"/>
      <c r="B701" s="1776"/>
      <c r="C701" s="1777"/>
      <c r="D701" s="1777"/>
      <c r="E701" s="1777"/>
      <c r="F701" s="1777"/>
    </row>
    <row r="702">
      <c r="A702" s="1776"/>
      <c r="B702" s="1776"/>
      <c r="C702" s="1777"/>
      <c r="D702" s="1777"/>
      <c r="E702" s="1777"/>
      <c r="F702" s="1777"/>
    </row>
    <row r="703">
      <c r="A703" s="1776"/>
      <c r="B703" s="1776"/>
      <c r="C703" s="1777"/>
      <c r="D703" s="1777"/>
      <c r="E703" s="1777"/>
      <c r="F703" s="1777"/>
    </row>
    <row r="704">
      <c r="A704" s="1776"/>
      <c r="B704" s="1776"/>
      <c r="C704" s="1777"/>
      <c r="D704" s="1777"/>
      <c r="E704" s="1777"/>
      <c r="F704" s="1777"/>
    </row>
    <row r="705">
      <c r="A705" s="1776"/>
      <c r="B705" s="1776"/>
      <c r="C705" s="1777"/>
      <c r="D705" s="1777"/>
      <c r="E705" s="1777"/>
      <c r="F705" s="1777"/>
    </row>
    <row r="706">
      <c r="A706" s="1776"/>
      <c r="B706" s="1776"/>
      <c r="C706" s="1777"/>
      <c r="D706" s="1777"/>
      <c r="E706" s="1777"/>
      <c r="F706" s="1777"/>
    </row>
    <row r="707">
      <c r="A707" s="1776"/>
      <c r="B707" s="1776"/>
      <c r="C707" s="1777"/>
      <c r="D707" s="1777"/>
      <c r="E707" s="1777"/>
      <c r="F707" s="1777"/>
    </row>
    <row r="708">
      <c r="A708" s="1776"/>
      <c r="B708" s="1776"/>
      <c r="C708" s="1777"/>
      <c r="D708" s="1777"/>
      <c r="E708" s="1777"/>
      <c r="F708" s="1777"/>
    </row>
    <row r="709">
      <c r="A709" s="1776"/>
      <c r="B709" s="1776"/>
      <c r="C709" s="1777"/>
      <c r="D709" s="1777"/>
      <c r="E709" s="1777"/>
      <c r="F709" s="1777"/>
    </row>
    <row r="710">
      <c r="A710" s="1776"/>
      <c r="B710" s="1776"/>
      <c r="C710" s="1777"/>
      <c r="D710" s="1777"/>
      <c r="E710" s="1777"/>
      <c r="F710" s="1777"/>
    </row>
    <row r="711">
      <c r="A711" s="1776"/>
      <c r="B711" s="1776"/>
      <c r="C711" s="1777"/>
      <c r="D711" s="1777"/>
      <c r="E711" s="1777"/>
      <c r="F711" s="1777"/>
    </row>
    <row r="712">
      <c r="A712" s="1776"/>
      <c r="B712" s="1776"/>
      <c r="C712" s="1777"/>
      <c r="D712" s="1777"/>
      <c r="E712" s="1777"/>
      <c r="F712" s="1777"/>
    </row>
    <row r="713">
      <c r="A713" s="1776"/>
      <c r="B713" s="1776"/>
      <c r="C713" s="1777"/>
      <c r="D713" s="1777"/>
      <c r="E713" s="1777"/>
      <c r="F713" s="1777"/>
    </row>
    <row r="714">
      <c r="A714" s="1776"/>
      <c r="B714" s="1776"/>
      <c r="C714" s="1777"/>
      <c r="D714" s="1777"/>
      <c r="E714" s="1777"/>
      <c r="F714" s="1777"/>
    </row>
    <row r="715">
      <c r="A715" s="1776"/>
      <c r="B715" s="1776"/>
      <c r="C715" s="1777"/>
      <c r="D715" s="1777"/>
      <c r="E715" s="1777"/>
      <c r="F715" s="1777"/>
    </row>
    <row r="716">
      <c r="A716" s="1776"/>
      <c r="B716" s="1776"/>
      <c r="C716" s="1777"/>
      <c r="D716" s="1777"/>
      <c r="E716" s="1777"/>
      <c r="F716" s="1777"/>
    </row>
    <row r="717">
      <c r="A717" s="1776"/>
      <c r="B717" s="1776"/>
      <c r="C717" s="1777"/>
      <c r="D717" s="1777"/>
      <c r="E717" s="1777"/>
      <c r="F717" s="1777"/>
    </row>
    <row r="718">
      <c r="A718" s="1776"/>
      <c r="B718" s="1776"/>
      <c r="C718" s="1777"/>
      <c r="D718" s="1777"/>
      <c r="E718" s="1777"/>
      <c r="F718" s="1777"/>
    </row>
    <row r="719">
      <c r="A719" s="1776"/>
      <c r="B719" s="1776"/>
      <c r="C719" s="1777"/>
      <c r="D719" s="1777"/>
      <c r="E719" s="1777"/>
      <c r="F719" s="1777"/>
    </row>
    <row r="720">
      <c r="A720" s="1776"/>
      <c r="B720" s="1776"/>
      <c r="C720" s="1777"/>
      <c r="D720" s="1777"/>
      <c r="E720" s="1777"/>
      <c r="F720" s="1777"/>
    </row>
    <row r="721">
      <c r="A721" s="1776"/>
      <c r="B721" s="1776"/>
      <c r="C721" s="1777"/>
      <c r="D721" s="1777"/>
      <c r="E721" s="1777"/>
      <c r="F721" s="1777"/>
    </row>
    <row r="722">
      <c r="A722" s="1776"/>
      <c r="B722" s="1776"/>
      <c r="C722" s="1777"/>
      <c r="D722" s="1777"/>
      <c r="E722" s="1777"/>
      <c r="F722" s="1777"/>
    </row>
    <row r="723">
      <c r="A723" s="1776"/>
      <c r="B723" s="1776"/>
      <c r="C723" s="1777"/>
      <c r="D723" s="1777"/>
      <c r="E723" s="1777"/>
      <c r="F723" s="1777"/>
    </row>
    <row r="724">
      <c r="A724" s="1776"/>
      <c r="B724" s="1776"/>
      <c r="C724" s="1777"/>
      <c r="D724" s="1777"/>
      <c r="E724" s="1777"/>
      <c r="F724" s="1777"/>
    </row>
    <row r="725">
      <c r="A725" s="1776"/>
      <c r="B725" s="1776"/>
      <c r="C725" s="1777"/>
      <c r="D725" s="1777"/>
      <c r="E725" s="1777"/>
      <c r="F725" s="1777"/>
    </row>
    <row r="726">
      <c r="A726" s="1776"/>
      <c r="B726" s="1776"/>
      <c r="C726" s="1777"/>
      <c r="D726" s="1777"/>
      <c r="E726" s="1777"/>
      <c r="F726" s="1777"/>
    </row>
    <row r="727">
      <c r="A727" s="1776"/>
      <c r="B727" s="1776"/>
      <c r="C727" s="1777"/>
      <c r="D727" s="1777"/>
      <c r="E727" s="1777"/>
      <c r="F727" s="1777"/>
    </row>
    <row r="728">
      <c r="A728" s="1776"/>
      <c r="B728" s="1776"/>
      <c r="C728" s="1777"/>
      <c r="D728" s="1777"/>
      <c r="E728" s="1777"/>
      <c r="F728" s="1777"/>
    </row>
    <row r="729">
      <c r="A729" s="1776"/>
      <c r="B729" s="1776"/>
      <c r="C729" s="1777"/>
      <c r="D729" s="1777"/>
      <c r="E729" s="1777"/>
      <c r="F729" s="1777"/>
    </row>
    <row r="730">
      <c r="A730" s="1776"/>
      <c r="B730" s="1776"/>
      <c r="C730" s="1777"/>
      <c r="D730" s="1777"/>
      <c r="E730" s="1777"/>
      <c r="F730" s="1777"/>
    </row>
    <row r="731">
      <c r="A731" s="1776"/>
      <c r="B731" s="1776"/>
      <c r="C731" s="1777"/>
      <c r="D731" s="1777"/>
      <c r="E731" s="1777"/>
      <c r="F731" s="1777"/>
    </row>
    <row r="732">
      <c r="A732" s="1776"/>
      <c r="B732" s="1776"/>
      <c r="C732" s="1777"/>
      <c r="D732" s="1777"/>
      <c r="E732" s="1777"/>
      <c r="F732" s="1777"/>
    </row>
    <row r="733">
      <c r="A733" s="1776"/>
      <c r="B733" s="1776"/>
      <c r="C733" s="1777"/>
      <c r="D733" s="1777"/>
      <c r="E733" s="1777"/>
      <c r="F733" s="1777"/>
    </row>
    <row r="734">
      <c r="A734" s="1776"/>
      <c r="B734" s="1776"/>
      <c r="C734" s="1777"/>
      <c r="D734" s="1777"/>
      <c r="E734" s="1777"/>
      <c r="F734" s="1777"/>
    </row>
    <row r="735">
      <c r="A735" s="1776"/>
      <c r="B735" s="1776"/>
      <c r="C735" s="1777"/>
      <c r="D735" s="1777"/>
      <c r="E735" s="1777"/>
      <c r="F735" s="1777"/>
    </row>
    <row r="736">
      <c r="A736" s="1776"/>
      <c r="B736" s="1776"/>
      <c r="C736" s="1777"/>
      <c r="D736" s="1777"/>
      <c r="E736" s="1777"/>
      <c r="F736" s="1777"/>
    </row>
    <row r="737">
      <c r="A737" s="1776"/>
      <c r="B737" s="1776"/>
      <c r="C737" s="1777"/>
      <c r="D737" s="1777"/>
      <c r="E737" s="1777"/>
      <c r="F737" s="1777"/>
    </row>
    <row r="738">
      <c r="A738" s="1776"/>
      <c r="B738" s="1776"/>
      <c r="C738" s="1777"/>
      <c r="D738" s="1777"/>
      <c r="E738" s="1777"/>
      <c r="F738" s="1777"/>
    </row>
    <row r="739">
      <c r="A739" s="1776"/>
      <c r="B739" s="1776"/>
      <c r="C739" s="1777"/>
      <c r="D739" s="1777"/>
      <c r="E739" s="1777"/>
      <c r="F739" s="1777"/>
    </row>
    <row r="740">
      <c r="A740" s="1776"/>
      <c r="B740" s="1776"/>
      <c r="C740" s="1777"/>
      <c r="D740" s="1777"/>
      <c r="E740" s="1777"/>
      <c r="F740" s="1777"/>
    </row>
    <row r="741">
      <c r="A741" s="1776"/>
      <c r="B741" s="1776"/>
      <c r="C741" s="1777"/>
      <c r="D741" s="1777"/>
      <c r="E741" s="1777"/>
      <c r="F741" s="1777"/>
    </row>
    <row r="742">
      <c r="A742" s="1776"/>
      <c r="B742" s="1776"/>
      <c r="C742" s="1777"/>
      <c r="D742" s="1777"/>
      <c r="E742" s="1777"/>
      <c r="F742" s="1777"/>
    </row>
    <row r="743">
      <c r="A743" s="1776"/>
      <c r="B743" s="1776"/>
      <c r="C743" s="1777"/>
      <c r="D743" s="1777"/>
      <c r="E743" s="1777"/>
      <c r="F743" s="1777"/>
    </row>
    <row r="744">
      <c r="A744" s="1776"/>
      <c r="B744" s="1776"/>
      <c r="C744" s="1777"/>
      <c r="D744" s="1777"/>
      <c r="E744" s="1777"/>
      <c r="F744" s="1777"/>
    </row>
    <row r="745">
      <c r="A745" s="1776"/>
      <c r="B745" s="1776"/>
      <c r="C745" s="1777"/>
      <c r="D745" s="1777"/>
      <c r="E745" s="1777"/>
      <c r="F745" s="1777"/>
    </row>
    <row r="746">
      <c r="A746" s="1776"/>
      <c r="B746" s="1776"/>
      <c r="C746" s="1777"/>
      <c r="D746" s="1777"/>
      <c r="E746" s="1777"/>
      <c r="F746" s="1777"/>
    </row>
    <row r="747">
      <c r="A747" s="1776"/>
      <c r="B747" s="1776"/>
      <c r="C747" s="1777"/>
      <c r="D747" s="1777"/>
      <c r="E747" s="1777"/>
      <c r="F747" s="1777"/>
    </row>
    <row r="748">
      <c r="A748" s="1776"/>
      <c r="B748" s="1776"/>
      <c r="C748" s="1777"/>
      <c r="D748" s="1777"/>
      <c r="E748" s="1777"/>
      <c r="F748" s="1777"/>
    </row>
    <row r="749">
      <c r="A749" s="1776"/>
      <c r="B749" s="1776"/>
      <c r="C749" s="1777"/>
      <c r="D749" s="1777"/>
      <c r="E749" s="1777"/>
      <c r="F749" s="1777"/>
    </row>
    <row r="750">
      <c r="A750" s="1776"/>
      <c r="B750" s="1776"/>
      <c r="C750" s="1777"/>
      <c r="D750" s="1777"/>
      <c r="E750" s="1777"/>
      <c r="F750" s="1777"/>
    </row>
    <row r="751">
      <c r="A751" s="1776"/>
      <c r="B751" s="1776"/>
      <c r="C751" s="1777"/>
      <c r="D751" s="1777"/>
      <c r="E751" s="1777"/>
      <c r="F751" s="1777"/>
    </row>
    <row r="752">
      <c r="A752" s="1776"/>
      <c r="B752" s="1776"/>
      <c r="C752" s="1777"/>
      <c r="D752" s="1777"/>
      <c r="E752" s="1777"/>
      <c r="F752" s="1777"/>
    </row>
    <row r="753">
      <c r="A753" s="1776"/>
      <c r="B753" s="1776"/>
      <c r="C753" s="1777"/>
      <c r="D753" s="1777"/>
      <c r="E753" s="1777"/>
      <c r="F753" s="1777"/>
    </row>
    <row r="754">
      <c r="A754" s="1776"/>
      <c r="B754" s="1776"/>
      <c r="C754" s="1777"/>
      <c r="D754" s="1777"/>
      <c r="E754" s="1777"/>
      <c r="F754" s="1777"/>
    </row>
    <row r="755">
      <c r="A755" s="1776"/>
      <c r="B755" s="1776"/>
      <c r="C755" s="1777"/>
      <c r="D755" s="1777"/>
      <c r="E755" s="1777"/>
      <c r="F755" s="1777"/>
    </row>
    <row r="756">
      <c r="A756" s="1776"/>
      <c r="B756" s="1776"/>
      <c r="C756" s="1777"/>
      <c r="D756" s="1777"/>
      <c r="E756" s="1777"/>
      <c r="F756" s="1777"/>
    </row>
    <row r="757">
      <c r="A757" s="1776"/>
      <c r="B757" s="1776"/>
      <c r="C757" s="1777"/>
      <c r="D757" s="1777"/>
      <c r="E757" s="1777"/>
      <c r="F757" s="1777"/>
    </row>
    <row r="758">
      <c r="A758" s="1776"/>
      <c r="B758" s="1776"/>
      <c r="C758" s="1777"/>
      <c r="D758" s="1777"/>
      <c r="E758" s="1777"/>
      <c r="F758" s="1777"/>
    </row>
    <row r="759">
      <c r="A759" s="1776"/>
      <c r="B759" s="1776"/>
      <c r="C759" s="1777"/>
      <c r="D759" s="1777"/>
      <c r="E759" s="1777"/>
      <c r="F759" s="1777"/>
    </row>
    <row r="760">
      <c r="A760" s="1776"/>
      <c r="B760" s="1776"/>
      <c r="C760" s="1777"/>
      <c r="D760" s="1777"/>
      <c r="E760" s="1777"/>
      <c r="F760" s="1777"/>
    </row>
    <row r="761">
      <c r="A761" s="1776"/>
      <c r="B761" s="1776"/>
      <c r="C761" s="1777"/>
      <c r="D761" s="1777"/>
      <c r="E761" s="1777"/>
      <c r="F761" s="1777"/>
    </row>
    <row r="762">
      <c r="A762" s="1776"/>
      <c r="B762" s="1776"/>
      <c r="C762" s="1777"/>
      <c r="D762" s="1777"/>
      <c r="E762" s="1777"/>
      <c r="F762" s="1777"/>
    </row>
    <row r="763">
      <c r="A763" s="1776"/>
      <c r="B763" s="1776"/>
      <c r="C763" s="1777"/>
      <c r="D763" s="1777"/>
      <c r="E763" s="1777"/>
      <c r="F763" s="1777"/>
    </row>
    <row r="764">
      <c r="A764" s="1776"/>
      <c r="B764" s="1776"/>
      <c r="C764" s="1777"/>
      <c r="D764" s="1777"/>
      <c r="E764" s="1777"/>
      <c r="F764" s="1777"/>
    </row>
    <row r="765">
      <c r="A765" s="1776"/>
      <c r="B765" s="1776"/>
      <c r="C765" s="1777"/>
      <c r="D765" s="1777"/>
      <c r="E765" s="1777"/>
      <c r="F765" s="1777"/>
    </row>
    <row r="766">
      <c r="A766" s="1776"/>
      <c r="B766" s="1776"/>
      <c r="C766" s="1777"/>
      <c r="D766" s="1777"/>
      <c r="E766" s="1777"/>
      <c r="F766" s="1777"/>
    </row>
    <row r="767">
      <c r="A767" s="1776"/>
      <c r="B767" s="1776"/>
      <c r="C767" s="1777"/>
      <c r="D767" s="1777"/>
      <c r="E767" s="1777"/>
      <c r="F767" s="1777"/>
    </row>
    <row r="768">
      <c r="A768" s="1776"/>
      <c r="B768" s="1776"/>
      <c r="C768" s="1777"/>
      <c r="D768" s="1777"/>
      <c r="E768" s="1777"/>
      <c r="F768" s="1777"/>
    </row>
    <row r="769">
      <c r="A769" s="1776"/>
      <c r="B769" s="1776"/>
      <c r="C769" s="1777"/>
      <c r="D769" s="1777"/>
      <c r="E769" s="1777"/>
      <c r="F769" s="1777"/>
    </row>
    <row r="770">
      <c r="A770" s="1776"/>
      <c r="B770" s="1776"/>
      <c r="C770" s="1777"/>
      <c r="D770" s="1777"/>
      <c r="E770" s="1777"/>
      <c r="F770" s="1777"/>
    </row>
    <row r="771">
      <c r="A771" s="1776"/>
      <c r="B771" s="1776"/>
      <c r="C771" s="1777"/>
      <c r="D771" s="1777"/>
      <c r="E771" s="1777"/>
      <c r="F771" s="1777"/>
    </row>
    <row r="772">
      <c r="A772" s="1776"/>
      <c r="B772" s="1776"/>
      <c r="C772" s="1777"/>
      <c r="D772" s="1777"/>
      <c r="E772" s="1777"/>
      <c r="F772" s="1777"/>
    </row>
    <row r="773">
      <c r="A773" s="1776"/>
      <c r="B773" s="1776"/>
      <c r="C773" s="1777"/>
      <c r="D773" s="1777"/>
      <c r="E773" s="1777"/>
      <c r="F773" s="1777"/>
    </row>
    <row r="774">
      <c r="A774" s="1776"/>
      <c r="B774" s="1776"/>
      <c r="C774" s="1777"/>
      <c r="D774" s="1777"/>
      <c r="E774" s="1777"/>
      <c r="F774" s="1777"/>
    </row>
    <row r="775">
      <c r="A775" s="1776"/>
      <c r="B775" s="1776"/>
      <c r="C775" s="1777"/>
      <c r="D775" s="1777"/>
      <c r="E775" s="1777"/>
      <c r="F775" s="1777"/>
    </row>
    <row r="776">
      <c r="A776" s="1776"/>
      <c r="B776" s="1776"/>
      <c r="C776" s="1777"/>
      <c r="D776" s="1777"/>
      <c r="E776" s="1777"/>
      <c r="F776" s="1777"/>
    </row>
    <row r="777">
      <c r="A777" s="1776"/>
      <c r="B777" s="1776"/>
      <c r="C777" s="1777"/>
      <c r="D777" s="1777"/>
      <c r="E777" s="1777"/>
      <c r="F777" s="1777"/>
    </row>
    <row r="778">
      <c r="A778" s="1776"/>
      <c r="B778" s="1776"/>
      <c r="C778" s="1777"/>
      <c r="D778" s="1777"/>
      <c r="E778" s="1777"/>
      <c r="F778" s="1777"/>
    </row>
    <row r="779">
      <c r="A779" s="1776"/>
      <c r="B779" s="1776"/>
      <c r="C779" s="1777"/>
      <c r="D779" s="1777"/>
      <c r="E779" s="1777"/>
      <c r="F779" s="1777"/>
    </row>
    <row r="780">
      <c r="A780" s="1776"/>
      <c r="B780" s="1776"/>
      <c r="C780" s="1777"/>
      <c r="D780" s="1777"/>
      <c r="E780" s="1777"/>
      <c r="F780" s="1777"/>
    </row>
    <row r="781">
      <c r="A781" s="1776"/>
      <c r="B781" s="1776"/>
      <c r="C781" s="1777"/>
      <c r="D781" s="1777"/>
      <c r="E781" s="1777"/>
      <c r="F781" s="1777"/>
    </row>
    <row r="782">
      <c r="A782" s="1776"/>
      <c r="B782" s="1776"/>
      <c r="C782" s="1777"/>
      <c r="D782" s="1777"/>
      <c r="E782" s="1777"/>
      <c r="F782" s="1777"/>
    </row>
    <row r="783">
      <c r="A783" s="1776"/>
      <c r="B783" s="1776"/>
      <c r="C783" s="1777"/>
      <c r="D783" s="1777"/>
      <c r="E783" s="1777"/>
      <c r="F783" s="1777"/>
    </row>
    <row r="784">
      <c r="A784" s="1776"/>
      <c r="B784" s="1776"/>
      <c r="C784" s="1777"/>
      <c r="D784" s="1777"/>
      <c r="E784" s="1777"/>
      <c r="F784" s="1777"/>
    </row>
    <row r="785">
      <c r="A785" s="1776"/>
      <c r="B785" s="1776"/>
      <c r="C785" s="1777"/>
      <c r="D785" s="1777"/>
      <c r="E785" s="1777"/>
      <c r="F785" s="1777"/>
    </row>
    <row r="786">
      <c r="A786" s="1776"/>
      <c r="B786" s="1776"/>
      <c r="C786" s="1777"/>
      <c r="D786" s="1777"/>
      <c r="E786" s="1777"/>
      <c r="F786" s="1777"/>
    </row>
    <row r="787">
      <c r="A787" s="1776"/>
      <c r="B787" s="1776"/>
      <c r="C787" s="1777"/>
      <c r="D787" s="1777"/>
      <c r="E787" s="1777"/>
      <c r="F787" s="1777"/>
    </row>
    <row r="788">
      <c r="A788" s="1776"/>
      <c r="B788" s="1776"/>
      <c r="C788" s="1777"/>
      <c r="D788" s="1777"/>
      <c r="E788" s="1777"/>
      <c r="F788" s="1777"/>
    </row>
    <row r="789">
      <c r="A789" s="1776"/>
      <c r="B789" s="1776"/>
      <c r="C789" s="1777"/>
      <c r="D789" s="1777"/>
      <c r="E789" s="1777"/>
      <c r="F789" s="1777"/>
    </row>
    <row r="790">
      <c r="A790" s="1776"/>
      <c r="B790" s="1776"/>
      <c r="C790" s="1777"/>
      <c r="D790" s="1777"/>
      <c r="E790" s="1777"/>
      <c r="F790" s="1777"/>
    </row>
    <row r="791">
      <c r="A791" s="1776"/>
      <c r="B791" s="1776"/>
      <c r="C791" s="1777"/>
      <c r="D791" s="1777"/>
      <c r="E791" s="1777"/>
      <c r="F791" s="1777"/>
    </row>
    <row r="792">
      <c r="A792" s="1776"/>
      <c r="B792" s="1776"/>
      <c r="C792" s="1777"/>
      <c r="D792" s="1777"/>
      <c r="E792" s="1777"/>
      <c r="F792" s="1777"/>
    </row>
    <row r="793">
      <c r="A793" s="1776"/>
      <c r="B793" s="1776"/>
      <c r="C793" s="1777"/>
      <c r="D793" s="1777"/>
      <c r="E793" s="1777"/>
      <c r="F793" s="1777"/>
    </row>
    <row r="794">
      <c r="A794" s="1776"/>
      <c r="B794" s="1776"/>
      <c r="C794" s="1777"/>
      <c r="D794" s="1777"/>
      <c r="E794" s="1777"/>
      <c r="F794" s="1777"/>
    </row>
    <row r="795">
      <c r="A795" s="1776"/>
      <c r="B795" s="1776"/>
      <c r="C795" s="1777"/>
      <c r="D795" s="1777"/>
      <c r="E795" s="1777"/>
      <c r="F795" s="1777"/>
    </row>
    <row r="796">
      <c r="A796" s="1776"/>
      <c r="B796" s="1776"/>
      <c r="C796" s="1777"/>
      <c r="D796" s="1777"/>
      <c r="E796" s="1777"/>
      <c r="F796" s="1777"/>
    </row>
    <row r="797">
      <c r="A797" s="1776"/>
      <c r="B797" s="1776"/>
      <c r="C797" s="1777"/>
      <c r="D797" s="1777"/>
      <c r="E797" s="1777"/>
      <c r="F797" s="1777"/>
    </row>
    <row r="798">
      <c r="A798" s="1776"/>
      <c r="B798" s="1776"/>
      <c r="C798" s="1777"/>
      <c r="D798" s="1777"/>
      <c r="E798" s="1777"/>
      <c r="F798" s="1777"/>
    </row>
    <row r="799">
      <c r="A799" s="1776"/>
      <c r="B799" s="1776"/>
      <c r="C799" s="1777"/>
      <c r="D799" s="1777"/>
      <c r="E799" s="1777"/>
      <c r="F799" s="1777"/>
    </row>
    <row r="800">
      <c r="A800" s="1776"/>
      <c r="B800" s="1776"/>
      <c r="C800" s="1777"/>
      <c r="D800" s="1777"/>
      <c r="E800" s="1777"/>
      <c r="F800" s="1777"/>
    </row>
    <row r="801">
      <c r="A801" s="1776"/>
      <c r="B801" s="1776"/>
      <c r="C801" s="1777"/>
      <c r="D801" s="1777"/>
      <c r="E801" s="1777"/>
      <c r="F801" s="1777"/>
    </row>
    <row r="802">
      <c r="A802" s="1776"/>
      <c r="B802" s="1776"/>
      <c r="C802" s="1777"/>
      <c r="D802" s="1777"/>
      <c r="E802" s="1777"/>
      <c r="F802" s="1777"/>
    </row>
    <row r="803">
      <c r="A803" s="1776"/>
      <c r="B803" s="1776"/>
      <c r="C803" s="1777"/>
      <c r="D803" s="1777"/>
      <c r="E803" s="1777"/>
      <c r="F803" s="1777"/>
    </row>
    <row r="804">
      <c r="A804" s="1776"/>
      <c r="B804" s="1776"/>
      <c r="C804" s="1777"/>
      <c r="D804" s="1777"/>
      <c r="E804" s="1777"/>
      <c r="F804" s="1777"/>
    </row>
    <row r="805">
      <c r="A805" s="1776"/>
      <c r="B805" s="1776"/>
      <c r="C805" s="1777"/>
      <c r="D805" s="1777"/>
      <c r="E805" s="1777"/>
      <c r="F805" s="1777"/>
    </row>
    <row r="806">
      <c r="A806" s="1776"/>
      <c r="B806" s="1776"/>
      <c r="C806" s="1777"/>
      <c r="D806" s="1777"/>
      <c r="E806" s="1777"/>
      <c r="F806" s="1777"/>
    </row>
    <row r="807">
      <c r="A807" s="1776"/>
      <c r="B807" s="1776"/>
      <c r="C807" s="1777"/>
      <c r="D807" s="1777"/>
      <c r="E807" s="1777"/>
      <c r="F807" s="1777"/>
    </row>
    <row r="808">
      <c r="A808" s="1776"/>
      <c r="B808" s="1776"/>
      <c r="C808" s="1777"/>
      <c r="D808" s="1777"/>
      <c r="E808" s="1777"/>
      <c r="F808" s="1777"/>
    </row>
    <row r="809">
      <c r="A809" s="1776"/>
      <c r="B809" s="1776"/>
      <c r="C809" s="1777"/>
      <c r="D809" s="1777"/>
      <c r="E809" s="1777"/>
      <c r="F809" s="1777"/>
    </row>
    <row r="810">
      <c r="A810" s="1776"/>
      <c r="B810" s="1776"/>
      <c r="C810" s="1777"/>
      <c r="D810" s="1777"/>
      <c r="E810" s="1777"/>
      <c r="F810" s="1777"/>
    </row>
    <row r="811">
      <c r="A811" s="1776"/>
      <c r="B811" s="1776"/>
      <c r="C811" s="1777"/>
      <c r="D811" s="1777"/>
      <c r="E811" s="1777"/>
      <c r="F811" s="1777"/>
    </row>
    <row r="812">
      <c r="A812" s="1776"/>
      <c r="B812" s="1776"/>
      <c r="C812" s="1777"/>
      <c r="D812" s="1777"/>
      <c r="E812" s="1777"/>
      <c r="F812" s="1777"/>
    </row>
    <row r="813">
      <c r="A813" s="1776"/>
      <c r="B813" s="1776"/>
      <c r="C813" s="1777"/>
      <c r="D813" s="1777"/>
      <c r="E813" s="1777"/>
      <c r="F813" s="1777"/>
    </row>
    <row r="814">
      <c r="A814" s="1776"/>
      <c r="B814" s="1776"/>
      <c r="C814" s="1777"/>
      <c r="D814" s="1777"/>
      <c r="E814" s="1777"/>
      <c r="F814" s="1777"/>
    </row>
    <row r="815">
      <c r="A815" s="1776"/>
      <c r="B815" s="1776"/>
      <c r="C815" s="1777"/>
      <c r="D815" s="1777"/>
      <c r="E815" s="1777"/>
      <c r="F815" s="1777"/>
    </row>
    <row r="816">
      <c r="A816" s="1776"/>
      <c r="B816" s="1776"/>
      <c r="C816" s="1777"/>
      <c r="D816" s="1777"/>
      <c r="E816" s="1777"/>
      <c r="F816" s="1777"/>
    </row>
    <row r="817">
      <c r="A817" s="1776"/>
      <c r="B817" s="1776"/>
      <c r="C817" s="1777"/>
      <c r="D817" s="1777"/>
      <c r="E817" s="1777"/>
      <c r="F817" s="1777"/>
    </row>
    <row r="818">
      <c r="A818" s="1776"/>
      <c r="B818" s="1776"/>
      <c r="C818" s="1777"/>
      <c r="D818" s="1777"/>
      <c r="E818" s="1777"/>
      <c r="F818" s="1777"/>
    </row>
    <row r="819">
      <c r="A819" s="1776"/>
      <c r="B819" s="1776"/>
      <c r="C819" s="1777"/>
      <c r="D819" s="1777"/>
      <c r="E819" s="1777"/>
      <c r="F819" s="1777"/>
    </row>
    <row r="820">
      <c r="A820" s="1776"/>
      <c r="B820" s="1776"/>
      <c r="C820" s="1777"/>
      <c r="D820" s="1777"/>
      <c r="E820" s="1777"/>
      <c r="F820" s="1777"/>
    </row>
    <row r="821">
      <c r="A821" s="1776"/>
      <c r="B821" s="1776"/>
      <c r="C821" s="1777"/>
      <c r="D821" s="1777"/>
      <c r="E821" s="1777"/>
      <c r="F821" s="1777"/>
    </row>
    <row r="822">
      <c r="A822" s="1776"/>
      <c r="B822" s="1776"/>
      <c r="C822" s="1777"/>
      <c r="D822" s="1777"/>
      <c r="E822" s="1777"/>
      <c r="F822" s="1777"/>
    </row>
    <row r="823">
      <c r="A823" s="1776"/>
      <c r="B823" s="1776"/>
      <c r="C823" s="1777"/>
      <c r="D823" s="1777"/>
      <c r="E823" s="1777"/>
      <c r="F823" s="1777"/>
    </row>
    <row r="824">
      <c r="A824" s="1776"/>
      <c r="B824" s="1776"/>
      <c r="C824" s="1777"/>
      <c r="D824" s="1777"/>
      <c r="E824" s="1777"/>
      <c r="F824" s="1777"/>
    </row>
    <row r="825">
      <c r="A825" s="1776"/>
      <c r="B825" s="1776"/>
      <c r="C825" s="1777"/>
      <c r="D825" s="1777"/>
      <c r="E825" s="1777"/>
      <c r="F825" s="1777"/>
    </row>
    <row r="826">
      <c r="A826" s="1776"/>
      <c r="B826" s="1776"/>
      <c r="C826" s="1777"/>
      <c r="D826" s="1777"/>
      <c r="E826" s="1777"/>
      <c r="F826" s="1777"/>
    </row>
    <row r="827">
      <c r="A827" s="1776"/>
      <c r="B827" s="1776"/>
      <c r="C827" s="1777"/>
      <c r="D827" s="1777"/>
      <c r="E827" s="1777"/>
      <c r="F827" s="1777"/>
    </row>
    <row r="828">
      <c r="A828" s="1776"/>
      <c r="B828" s="1776"/>
      <c r="C828" s="1777"/>
      <c r="D828" s="1777"/>
      <c r="E828" s="1777"/>
      <c r="F828" s="1777"/>
    </row>
    <row r="829">
      <c r="A829" s="1776"/>
      <c r="B829" s="1776"/>
      <c r="C829" s="1777"/>
      <c r="D829" s="1777"/>
      <c r="E829" s="1777"/>
      <c r="F829" s="1777"/>
    </row>
    <row r="830">
      <c r="A830" s="1776"/>
      <c r="B830" s="1776"/>
      <c r="C830" s="1777"/>
      <c r="D830" s="1777"/>
      <c r="E830" s="1777"/>
      <c r="F830" s="1777"/>
    </row>
    <row r="831">
      <c r="A831" s="1776"/>
      <c r="B831" s="1776"/>
      <c r="C831" s="1777"/>
      <c r="D831" s="1777"/>
      <c r="E831" s="1777"/>
      <c r="F831" s="1777"/>
    </row>
    <row r="832">
      <c r="A832" s="1776"/>
      <c r="B832" s="1776"/>
      <c r="C832" s="1777"/>
      <c r="D832" s="1777"/>
      <c r="E832" s="1777"/>
      <c r="F832" s="1777"/>
    </row>
    <row r="833">
      <c r="A833" s="1776"/>
      <c r="B833" s="1776"/>
      <c r="C833" s="1777"/>
      <c r="D833" s="1777"/>
      <c r="E833" s="1777"/>
      <c r="F833" s="1777"/>
    </row>
    <row r="834">
      <c r="A834" s="1776"/>
      <c r="B834" s="1776"/>
      <c r="C834" s="1777"/>
      <c r="D834" s="1777"/>
      <c r="E834" s="1777"/>
      <c r="F834" s="1777"/>
    </row>
    <row r="835">
      <c r="A835" s="1776"/>
      <c r="B835" s="1776"/>
      <c r="C835" s="1777"/>
      <c r="D835" s="1777"/>
      <c r="E835" s="1777"/>
      <c r="F835" s="1777"/>
    </row>
    <row r="836">
      <c r="A836" s="1776"/>
      <c r="B836" s="1776"/>
      <c r="C836" s="1777"/>
      <c r="D836" s="1777"/>
      <c r="E836" s="1777"/>
      <c r="F836" s="1777"/>
    </row>
    <row r="837">
      <c r="A837" s="1776"/>
      <c r="B837" s="1776"/>
      <c r="C837" s="1777"/>
      <c r="D837" s="1777"/>
      <c r="E837" s="1777"/>
      <c r="F837" s="1777"/>
    </row>
    <row r="838">
      <c r="A838" s="1776"/>
      <c r="B838" s="1776"/>
      <c r="C838" s="1777"/>
      <c r="D838" s="1777"/>
      <c r="E838" s="1777"/>
      <c r="F838" s="1777"/>
    </row>
    <row r="839">
      <c r="A839" s="1776"/>
      <c r="B839" s="1776"/>
      <c r="C839" s="1777"/>
      <c r="D839" s="1777"/>
      <c r="E839" s="1777"/>
      <c r="F839" s="1777"/>
    </row>
    <row r="840">
      <c r="A840" s="1776"/>
      <c r="B840" s="1776"/>
      <c r="C840" s="1777"/>
      <c r="D840" s="1777"/>
      <c r="E840" s="1777"/>
      <c r="F840" s="1777"/>
    </row>
    <row r="841">
      <c r="A841" s="1776"/>
      <c r="B841" s="1776"/>
      <c r="C841" s="1777"/>
      <c r="D841" s="1777"/>
      <c r="E841" s="1777"/>
      <c r="F841" s="1777"/>
    </row>
    <row r="842">
      <c r="A842" s="1776"/>
      <c r="B842" s="1776"/>
      <c r="C842" s="1777"/>
      <c r="D842" s="1777"/>
      <c r="E842" s="1777"/>
      <c r="F842" s="1777"/>
    </row>
    <row r="843">
      <c r="A843" s="1776"/>
      <c r="B843" s="1776"/>
      <c r="C843" s="1777"/>
      <c r="D843" s="1777"/>
      <c r="E843" s="1777"/>
      <c r="F843" s="1777"/>
    </row>
    <row r="844">
      <c r="A844" s="1776"/>
      <c r="B844" s="1776"/>
      <c r="C844" s="1777"/>
      <c r="D844" s="1777"/>
      <c r="E844" s="1777"/>
      <c r="F844" s="1777"/>
    </row>
    <row r="845">
      <c r="A845" s="1776"/>
      <c r="B845" s="1776"/>
      <c r="C845" s="1777"/>
      <c r="D845" s="1777"/>
      <c r="E845" s="1777"/>
      <c r="F845" s="1777"/>
    </row>
    <row r="846">
      <c r="A846" s="1776"/>
      <c r="B846" s="1776"/>
      <c r="C846" s="1777"/>
      <c r="D846" s="1777"/>
      <c r="E846" s="1777"/>
      <c r="F846" s="1777"/>
    </row>
    <row r="847">
      <c r="A847" s="1776"/>
      <c r="B847" s="1776"/>
      <c r="C847" s="1777"/>
      <c r="D847" s="1777"/>
      <c r="E847" s="1777"/>
      <c r="F847" s="1777"/>
    </row>
    <row r="848">
      <c r="A848" s="1776"/>
      <c r="B848" s="1776"/>
      <c r="C848" s="1777"/>
      <c r="D848" s="1777"/>
      <c r="E848" s="1777"/>
      <c r="F848" s="1777"/>
    </row>
    <row r="849">
      <c r="A849" s="1776"/>
      <c r="B849" s="1776"/>
      <c r="C849" s="1777"/>
      <c r="D849" s="1777"/>
      <c r="E849" s="1777"/>
      <c r="F849" s="1777"/>
    </row>
    <row r="850">
      <c r="A850" s="1776"/>
      <c r="B850" s="1776"/>
      <c r="C850" s="1777"/>
      <c r="D850" s="1777"/>
      <c r="E850" s="1777"/>
      <c r="F850" s="1777"/>
    </row>
    <row r="851">
      <c r="A851" s="1776"/>
      <c r="B851" s="1776"/>
      <c r="C851" s="1777"/>
      <c r="D851" s="1777"/>
      <c r="E851" s="1777"/>
      <c r="F851" s="1777"/>
    </row>
    <row r="852">
      <c r="A852" s="1776"/>
      <c r="B852" s="1776"/>
      <c r="C852" s="1777"/>
      <c r="D852" s="1777"/>
      <c r="E852" s="1777"/>
      <c r="F852" s="1777"/>
    </row>
    <row r="853">
      <c r="A853" s="1776"/>
      <c r="B853" s="1776"/>
      <c r="C853" s="1777"/>
      <c r="D853" s="1777"/>
      <c r="E853" s="1777"/>
      <c r="F853" s="1777"/>
    </row>
    <row r="854">
      <c r="A854" s="1776"/>
      <c r="B854" s="1776"/>
      <c r="C854" s="1777"/>
      <c r="D854" s="1777"/>
      <c r="E854" s="1777"/>
      <c r="F854" s="1777"/>
    </row>
    <row r="855">
      <c r="A855" s="1776"/>
      <c r="B855" s="1776"/>
      <c r="C855" s="1777"/>
      <c r="D855" s="1777"/>
      <c r="E855" s="1777"/>
      <c r="F855" s="1777"/>
    </row>
    <row r="856">
      <c r="A856" s="1776"/>
      <c r="B856" s="1776"/>
      <c r="C856" s="1777"/>
      <c r="D856" s="1777"/>
      <c r="E856" s="1777"/>
      <c r="F856" s="1777"/>
    </row>
    <row r="857">
      <c r="A857" s="1776"/>
      <c r="B857" s="1776"/>
      <c r="C857" s="1777"/>
      <c r="D857" s="1777"/>
      <c r="E857" s="1777"/>
      <c r="F857" s="1777"/>
    </row>
    <row r="858">
      <c r="A858" s="1776"/>
      <c r="B858" s="1776"/>
      <c r="C858" s="1777"/>
      <c r="D858" s="1777"/>
      <c r="E858" s="1777"/>
      <c r="F858" s="1777"/>
    </row>
    <row r="859">
      <c r="A859" s="1776"/>
      <c r="B859" s="1776"/>
      <c r="C859" s="1777"/>
      <c r="D859" s="1777"/>
      <c r="E859" s="1777"/>
      <c r="F859" s="1777"/>
    </row>
    <row r="860">
      <c r="A860" s="1776"/>
      <c r="B860" s="1776"/>
      <c r="C860" s="1777"/>
      <c r="D860" s="1777"/>
      <c r="E860" s="1777"/>
      <c r="F860" s="1777"/>
    </row>
    <row r="861">
      <c r="A861" s="1776"/>
      <c r="B861" s="1776"/>
      <c r="C861" s="1777"/>
      <c r="D861" s="1777"/>
      <c r="E861" s="1777"/>
      <c r="F861" s="1777"/>
    </row>
    <row r="862">
      <c r="A862" s="1776"/>
      <c r="B862" s="1776"/>
      <c r="C862" s="1777"/>
      <c r="D862" s="1777"/>
      <c r="E862" s="1777"/>
      <c r="F862" s="1777"/>
    </row>
    <row r="863">
      <c r="A863" s="1776"/>
      <c r="B863" s="1776"/>
      <c r="C863" s="1777"/>
      <c r="D863" s="1777"/>
      <c r="E863" s="1777"/>
      <c r="F863" s="1777"/>
    </row>
    <row r="864">
      <c r="A864" s="1776"/>
      <c r="B864" s="1776"/>
      <c r="C864" s="1777"/>
      <c r="D864" s="1777"/>
      <c r="E864" s="1777"/>
      <c r="F864" s="1777"/>
    </row>
    <row r="865">
      <c r="A865" s="1776"/>
      <c r="B865" s="1776"/>
      <c r="C865" s="1777"/>
      <c r="D865" s="1777"/>
      <c r="E865" s="1777"/>
      <c r="F865" s="1777"/>
    </row>
    <row r="866">
      <c r="A866" s="1776"/>
      <c r="B866" s="1776"/>
      <c r="C866" s="1777"/>
      <c r="D866" s="1777"/>
      <c r="E866" s="1777"/>
      <c r="F866" s="1777"/>
    </row>
    <row r="867">
      <c r="A867" s="1776"/>
      <c r="B867" s="1776"/>
      <c r="C867" s="1777"/>
      <c r="D867" s="1777"/>
      <c r="E867" s="1777"/>
      <c r="F867" s="1777"/>
    </row>
    <row r="868">
      <c r="A868" s="1776"/>
      <c r="B868" s="1776"/>
      <c r="C868" s="1777"/>
      <c r="D868" s="1777"/>
      <c r="E868" s="1777"/>
      <c r="F868" s="1777"/>
    </row>
    <row r="869">
      <c r="A869" s="1776"/>
      <c r="B869" s="1776"/>
      <c r="C869" s="1777"/>
      <c r="D869" s="1777"/>
      <c r="E869" s="1777"/>
      <c r="F869" s="1777"/>
    </row>
    <row r="870">
      <c r="A870" s="1776"/>
      <c r="B870" s="1776"/>
      <c r="C870" s="1777"/>
      <c r="D870" s="1777"/>
      <c r="E870" s="1777"/>
      <c r="F870" s="1777"/>
    </row>
    <row r="871">
      <c r="A871" s="1776"/>
      <c r="B871" s="1776"/>
      <c r="C871" s="1777"/>
      <c r="D871" s="1777"/>
      <c r="E871" s="1777"/>
      <c r="F871" s="1777"/>
    </row>
    <row r="872">
      <c r="A872" s="1776"/>
      <c r="B872" s="1776"/>
      <c r="C872" s="1777"/>
      <c r="D872" s="1777"/>
      <c r="E872" s="1777"/>
      <c r="F872" s="1777"/>
    </row>
    <row r="873">
      <c r="A873" s="1776"/>
      <c r="B873" s="1776"/>
      <c r="C873" s="1777"/>
      <c r="D873" s="1777"/>
      <c r="E873" s="1777"/>
      <c r="F873" s="1777"/>
    </row>
    <row r="874">
      <c r="A874" s="1776"/>
      <c r="B874" s="1776"/>
      <c r="C874" s="1777"/>
      <c r="D874" s="1777"/>
      <c r="E874" s="1777"/>
      <c r="F874" s="1777"/>
    </row>
    <row r="875">
      <c r="A875" s="1776"/>
      <c r="B875" s="1776"/>
      <c r="C875" s="1777"/>
      <c r="D875" s="1777"/>
      <c r="E875" s="1777"/>
      <c r="F875" s="1777"/>
    </row>
    <row r="876">
      <c r="A876" s="1776"/>
      <c r="B876" s="1776"/>
      <c r="C876" s="1777"/>
      <c r="D876" s="1777"/>
      <c r="E876" s="1777"/>
      <c r="F876" s="1777"/>
    </row>
    <row r="877">
      <c r="A877" s="1776"/>
      <c r="B877" s="1776"/>
      <c r="C877" s="1777"/>
      <c r="D877" s="1777"/>
      <c r="E877" s="1777"/>
      <c r="F877" s="1777"/>
    </row>
    <row r="878">
      <c r="A878" s="1776"/>
      <c r="B878" s="1776"/>
      <c r="C878" s="1777"/>
      <c r="D878" s="1777"/>
      <c r="E878" s="1777"/>
      <c r="F878" s="1777"/>
    </row>
    <row r="879">
      <c r="A879" s="1776"/>
      <c r="B879" s="1776"/>
      <c r="C879" s="1777"/>
      <c r="D879" s="1777"/>
      <c r="E879" s="1777"/>
      <c r="F879" s="1777"/>
    </row>
    <row r="880">
      <c r="A880" s="1776"/>
      <c r="B880" s="1776"/>
      <c r="C880" s="1777"/>
      <c r="D880" s="1777"/>
      <c r="E880" s="1777"/>
      <c r="F880" s="1777"/>
    </row>
    <row r="881">
      <c r="A881" s="1776"/>
      <c r="B881" s="1776"/>
      <c r="C881" s="1777"/>
      <c r="D881" s="1777"/>
      <c r="E881" s="1777"/>
      <c r="F881" s="1777"/>
    </row>
    <row r="882">
      <c r="A882" s="1776"/>
      <c r="B882" s="1776"/>
      <c r="C882" s="1777"/>
      <c r="D882" s="1777"/>
      <c r="E882" s="1777"/>
      <c r="F882" s="1777"/>
    </row>
    <row r="883">
      <c r="A883" s="1776"/>
      <c r="B883" s="1776"/>
      <c r="C883" s="1777"/>
      <c r="D883" s="1777"/>
      <c r="E883" s="1777"/>
      <c r="F883" s="1777"/>
    </row>
    <row r="884">
      <c r="A884" s="1776"/>
      <c r="B884" s="1776"/>
      <c r="C884" s="1777"/>
      <c r="D884" s="1777"/>
      <c r="E884" s="1777"/>
      <c r="F884" s="1777"/>
    </row>
    <row r="885">
      <c r="A885" s="1776"/>
      <c r="B885" s="1776"/>
      <c r="C885" s="1777"/>
      <c r="D885" s="1777"/>
      <c r="E885" s="1777"/>
      <c r="F885" s="1777"/>
    </row>
    <row r="886">
      <c r="A886" s="1776"/>
      <c r="B886" s="1776"/>
      <c r="C886" s="1777"/>
      <c r="D886" s="1777"/>
      <c r="E886" s="1777"/>
      <c r="F886" s="1777"/>
    </row>
    <row r="887">
      <c r="A887" s="1776"/>
      <c r="B887" s="1776"/>
      <c r="C887" s="1777"/>
      <c r="D887" s="1777"/>
      <c r="E887" s="1777"/>
      <c r="F887" s="1777"/>
    </row>
    <row r="888">
      <c r="A888" s="1776"/>
      <c r="B888" s="1776"/>
      <c r="C888" s="1777"/>
      <c r="D888" s="1777"/>
      <c r="E888" s="1777"/>
      <c r="F888" s="1777"/>
    </row>
    <row r="889">
      <c r="A889" s="1776"/>
      <c r="B889" s="1776"/>
      <c r="C889" s="1777"/>
      <c r="D889" s="1777"/>
      <c r="E889" s="1777"/>
      <c r="F889" s="1777"/>
    </row>
    <row r="890">
      <c r="A890" s="1776"/>
      <c r="B890" s="1776"/>
      <c r="C890" s="1777"/>
      <c r="D890" s="1777"/>
      <c r="E890" s="1777"/>
      <c r="F890" s="1777"/>
    </row>
    <row r="891">
      <c r="A891" s="1776"/>
      <c r="B891" s="1776"/>
      <c r="C891" s="1777"/>
      <c r="D891" s="1777"/>
      <c r="E891" s="1777"/>
      <c r="F891" s="1777"/>
    </row>
    <row r="892">
      <c r="A892" s="1776"/>
      <c r="B892" s="1776"/>
      <c r="C892" s="1777"/>
      <c r="D892" s="1777"/>
      <c r="E892" s="1777"/>
      <c r="F892" s="1777"/>
    </row>
    <row r="893">
      <c r="A893" s="1776"/>
      <c r="B893" s="1776"/>
      <c r="C893" s="1777"/>
      <c r="D893" s="1777"/>
      <c r="E893" s="1777"/>
      <c r="F893" s="1777"/>
    </row>
    <row r="894">
      <c r="A894" s="1776"/>
      <c r="B894" s="1776"/>
      <c r="C894" s="1777"/>
      <c r="D894" s="1777"/>
      <c r="E894" s="1777"/>
      <c r="F894" s="1777"/>
    </row>
    <row r="895">
      <c r="A895" s="1776"/>
      <c r="B895" s="1776"/>
      <c r="C895" s="1777"/>
      <c r="D895" s="1777"/>
      <c r="E895" s="1777"/>
      <c r="F895" s="1777"/>
    </row>
    <row r="896">
      <c r="A896" s="1776"/>
      <c r="B896" s="1776"/>
      <c r="C896" s="1777"/>
      <c r="D896" s="1777"/>
      <c r="E896" s="1777"/>
      <c r="F896" s="1777"/>
    </row>
    <row r="897">
      <c r="A897" s="1776"/>
      <c r="B897" s="1776"/>
      <c r="C897" s="1777"/>
      <c r="D897" s="1777"/>
      <c r="E897" s="1777"/>
      <c r="F897" s="1777"/>
    </row>
    <row r="898">
      <c r="A898" s="1776"/>
      <c r="B898" s="1776"/>
      <c r="C898" s="1777"/>
      <c r="D898" s="1777"/>
      <c r="E898" s="1777"/>
      <c r="F898" s="1777"/>
    </row>
    <row r="899">
      <c r="A899" s="1776"/>
      <c r="B899" s="1776"/>
      <c r="C899" s="1777"/>
      <c r="D899" s="1777"/>
      <c r="E899" s="1777"/>
      <c r="F899" s="1777"/>
    </row>
    <row r="900">
      <c r="A900" s="1776"/>
      <c r="B900" s="1776"/>
      <c r="C900" s="1777"/>
      <c r="D900" s="1777"/>
      <c r="E900" s="1777"/>
      <c r="F900" s="1777"/>
    </row>
    <row r="901">
      <c r="A901" s="1776"/>
      <c r="B901" s="1776"/>
      <c r="C901" s="1777"/>
      <c r="D901" s="1777"/>
      <c r="E901" s="1777"/>
      <c r="F901" s="1777"/>
    </row>
    <row r="902">
      <c r="A902" s="1776"/>
      <c r="B902" s="1776"/>
      <c r="C902" s="1777"/>
      <c r="D902" s="1777"/>
      <c r="E902" s="1777"/>
      <c r="F902" s="1777"/>
    </row>
    <row r="903">
      <c r="A903" s="1776"/>
      <c r="B903" s="1776"/>
      <c r="C903" s="1777"/>
      <c r="D903" s="1777"/>
      <c r="E903" s="1777"/>
      <c r="F903" s="1777"/>
    </row>
    <row r="904">
      <c r="A904" s="1776"/>
      <c r="B904" s="1776"/>
      <c r="C904" s="1777"/>
      <c r="D904" s="1777"/>
      <c r="E904" s="1777"/>
      <c r="F904" s="1777"/>
    </row>
    <row r="905">
      <c r="A905" s="1776"/>
      <c r="B905" s="1776"/>
      <c r="C905" s="1777"/>
      <c r="D905" s="1777"/>
      <c r="E905" s="1777"/>
      <c r="F905" s="1777"/>
    </row>
    <row r="906">
      <c r="A906" s="1776"/>
      <c r="B906" s="1776"/>
      <c r="C906" s="1777"/>
      <c r="D906" s="1777"/>
      <c r="E906" s="1777"/>
      <c r="F906" s="1777"/>
    </row>
    <row r="907">
      <c r="A907" s="1776"/>
      <c r="B907" s="1776"/>
      <c r="C907" s="1777"/>
      <c r="D907" s="1777"/>
      <c r="E907" s="1777"/>
      <c r="F907" s="1777"/>
    </row>
    <row r="908">
      <c r="A908" s="1776"/>
      <c r="B908" s="1776"/>
      <c r="C908" s="1777"/>
      <c r="D908" s="1777"/>
      <c r="E908" s="1777"/>
      <c r="F908" s="1777"/>
    </row>
    <row r="909">
      <c r="A909" s="1776"/>
      <c r="B909" s="1776"/>
      <c r="C909" s="1777"/>
      <c r="D909" s="1777"/>
      <c r="E909" s="1777"/>
      <c r="F909" s="1777"/>
    </row>
    <row r="910">
      <c r="A910" s="1776"/>
      <c r="B910" s="1776"/>
      <c r="C910" s="1777"/>
      <c r="D910" s="1777"/>
      <c r="E910" s="1777"/>
      <c r="F910" s="1777"/>
    </row>
    <row r="911">
      <c r="A911" s="1776"/>
      <c r="B911" s="1776"/>
      <c r="C911" s="1777"/>
      <c r="D911" s="1777"/>
      <c r="E911" s="1777"/>
      <c r="F911" s="1777"/>
    </row>
    <row r="912">
      <c r="A912" s="1776"/>
      <c r="B912" s="1776"/>
      <c r="C912" s="1777"/>
      <c r="D912" s="1777"/>
      <c r="E912" s="1777"/>
      <c r="F912" s="1777"/>
    </row>
    <row r="913">
      <c r="A913" s="1776"/>
      <c r="B913" s="1776"/>
      <c r="C913" s="1777"/>
      <c r="D913" s="1777"/>
      <c r="E913" s="1777"/>
      <c r="F913" s="1777"/>
    </row>
    <row r="914">
      <c r="A914" s="1776"/>
      <c r="B914" s="1776"/>
      <c r="C914" s="1777"/>
      <c r="D914" s="1777"/>
      <c r="E914" s="1777"/>
      <c r="F914" s="1777"/>
    </row>
    <row r="915">
      <c r="A915" s="1776"/>
      <c r="B915" s="1776"/>
      <c r="C915" s="1777"/>
      <c r="D915" s="1777"/>
      <c r="E915" s="1777"/>
      <c r="F915" s="1777"/>
    </row>
    <row r="916">
      <c r="A916" s="1776"/>
      <c r="B916" s="1776"/>
      <c r="C916" s="1777"/>
      <c r="D916" s="1777"/>
      <c r="E916" s="1777"/>
      <c r="F916" s="1777"/>
    </row>
    <row r="917">
      <c r="A917" s="1776"/>
      <c r="B917" s="1776"/>
      <c r="C917" s="1777"/>
      <c r="D917" s="1777"/>
      <c r="E917" s="1777"/>
      <c r="F917" s="1777"/>
    </row>
    <row r="918">
      <c r="A918" s="1776"/>
      <c r="B918" s="1776"/>
      <c r="C918" s="1777"/>
      <c r="D918" s="1777"/>
      <c r="E918" s="1777"/>
      <c r="F918" s="1777"/>
    </row>
    <row r="919">
      <c r="A919" s="1776"/>
      <c r="B919" s="1776"/>
      <c r="C919" s="1777"/>
      <c r="D919" s="1777"/>
      <c r="E919" s="1777"/>
      <c r="F919" s="1777"/>
    </row>
    <row r="920">
      <c r="A920" s="1776"/>
      <c r="B920" s="1776"/>
      <c r="C920" s="1777"/>
      <c r="D920" s="1777"/>
      <c r="E920" s="1777"/>
      <c r="F920" s="1777"/>
    </row>
    <row r="921">
      <c r="A921" s="1776"/>
      <c r="B921" s="1776"/>
      <c r="C921" s="1777"/>
      <c r="D921" s="1777"/>
      <c r="E921" s="1777"/>
      <c r="F921" s="1777"/>
    </row>
    <row r="922">
      <c r="A922" s="1776"/>
      <c r="B922" s="1776"/>
      <c r="C922" s="1777"/>
      <c r="D922" s="1777"/>
      <c r="E922" s="1777"/>
      <c r="F922" s="1777"/>
    </row>
    <row r="923">
      <c r="A923" s="1776"/>
      <c r="B923" s="1776"/>
      <c r="C923" s="1777"/>
      <c r="D923" s="1777"/>
      <c r="E923" s="1777"/>
      <c r="F923" s="1777"/>
    </row>
    <row r="924">
      <c r="A924" s="1776"/>
      <c r="B924" s="1776"/>
      <c r="C924" s="1777"/>
      <c r="D924" s="1777"/>
      <c r="E924" s="1777"/>
      <c r="F924" s="1777"/>
    </row>
    <row r="925">
      <c r="A925" s="1776"/>
      <c r="B925" s="1776"/>
      <c r="C925" s="1777"/>
      <c r="D925" s="1777"/>
      <c r="E925" s="1777"/>
      <c r="F925" s="1777"/>
    </row>
    <row r="926">
      <c r="A926" s="1776"/>
      <c r="B926" s="1776"/>
      <c r="C926" s="1777"/>
      <c r="D926" s="1777"/>
      <c r="E926" s="1777"/>
      <c r="F926" s="1777"/>
    </row>
    <row r="927">
      <c r="A927" s="1776"/>
      <c r="B927" s="1776"/>
      <c r="C927" s="1777"/>
      <c r="D927" s="1777"/>
      <c r="E927" s="1777"/>
      <c r="F927" s="1777"/>
    </row>
    <row r="928">
      <c r="A928" s="1776"/>
      <c r="B928" s="1776"/>
      <c r="C928" s="1777"/>
      <c r="D928" s="1777"/>
      <c r="E928" s="1777"/>
      <c r="F928" s="1777"/>
    </row>
    <row r="929">
      <c r="A929" s="1776"/>
      <c r="B929" s="1776"/>
      <c r="C929" s="1777"/>
      <c r="D929" s="1777"/>
      <c r="E929" s="1777"/>
      <c r="F929" s="1777"/>
    </row>
    <row r="930">
      <c r="A930" s="1776"/>
      <c r="B930" s="1776"/>
      <c r="C930" s="1777"/>
      <c r="D930" s="1777"/>
      <c r="E930" s="1777"/>
      <c r="F930" s="1777"/>
    </row>
    <row r="931">
      <c r="A931" s="1776"/>
      <c r="B931" s="1776"/>
      <c r="C931" s="1777"/>
      <c r="D931" s="1777"/>
      <c r="E931" s="1777"/>
      <c r="F931" s="1777"/>
    </row>
    <row r="932">
      <c r="A932" s="1776"/>
      <c r="B932" s="1776"/>
      <c r="C932" s="1777"/>
      <c r="D932" s="1777"/>
      <c r="E932" s="1777"/>
      <c r="F932" s="1777"/>
    </row>
    <row r="933">
      <c r="A933" s="1776"/>
      <c r="B933" s="1776"/>
      <c r="C933" s="1777"/>
      <c r="D933" s="1777"/>
      <c r="E933" s="1777"/>
      <c r="F933" s="1777"/>
    </row>
    <row r="934">
      <c r="A934" s="1776"/>
      <c r="B934" s="1776"/>
      <c r="C934" s="1777"/>
      <c r="D934" s="1777"/>
      <c r="E934" s="1777"/>
      <c r="F934" s="1777"/>
    </row>
    <row r="935">
      <c r="A935" s="1776"/>
      <c r="B935" s="1776"/>
      <c r="C935" s="1777"/>
      <c r="D935" s="1777"/>
      <c r="E935" s="1777"/>
      <c r="F935" s="1777"/>
    </row>
    <row r="936">
      <c r="A936" s="1776"/>
      <c r="B936" s="1776"/>
      <c r="C936" s="1777"/>
      <c r="D936" s="1777"/>
      <c r="E936" s="1777"/>
      <c r="F936" s="1777"/>
    </row>
    <row r="937">
      <c r="A937" s="1776"/>
      <c r="B937" s="1776"/>
      <c r="C937" s="1777"/>
      <c r="D937" s="1777"/>
      <c r="E937" s="1777"/>
      <c r="F937" s="1777"/>
    </row>
    <row r="938">
      <c r="A938" s="1776"/>
      <c r="B938" s="1776"/>
      <c r="C938" s="1777"/>
      <c r="D938" s="1777"/>
      <c r="E938" s="1777"/>
      <c r="F938" s="1777"/>
    </row>
    <row r="939">
      <c r="A939" s="1776"/>
      <c r="B939" s="1776"/>
      <c r="C939" s="1777"/>
      <c r="D939" s="1777"/>
      <c r="E939" s="1777"/>
      <c r="F939" s="1777"/>
    </row>
    <row r="940">
      <c r="A940" s="1776"/>
      <c r="B940" s="1776"/>
      <c r="C940" s="1777"/>
      <c r="D940" s="1777"/>
      <c r="E940" s="1777"/>
      <c r="F940" s="1777"/>
    </row>
    <row r="941">
      <c r="A941" s="1776"/>
      <c r="B941" s="1776"/>
      <c r="C941" s="1777"/>
      <c r="D941" s="1777"/>
      <c r="E941" s="1777"/>
      <c r="F941" s="1777"/>
    </row>
    <row r="942">
      <c r="A942" s="1776"/>
      <c r="B942" s="1776"/>
      <c r="C942" s="1777"/>
      <c r="D942" s="1777"/>
      <c r="E942" s="1777"/>
      <c r="F942" s="1777"/>
    </row>
    <row r="943">
      <c r="A943" s="1776"/>
      <c r="B943" s="1776"/>
      <c r="C943" s="1777"/>
      <c r="D943" s="1777"/>
      <c r="E943" s="1777"/>
      <c r="F943" s="1777"/>
    </row>
    <row r="944">
      <c r="A944" s="1776"/>
      <c r="B944" s="1776"/>
      <c r="C944" s="1777"/>
      <c r="D944" s="1777"/>
      <c r="E944" s="1777"/>
      <c r="F944" s="1777"/>
    </row>
    <row r="945">
      <c r="A945" s="1776"/>
      <c r="B945" s="1776"/>
      <c r="C945" s="1777"/>
      <c r="D945" s="1777"/>
      <c r="E945" s="1777"/>
      <c r="F945" s="1777"/>
    </row>
    <row r="946">
      <c r="A946" s="1776"/>
      <c r="B946" s="1776"/>
      <c r="C946" s="1777"/>
      <c r="D946" s="1777"/>
      <c r="E946" s="1777"/>
      <c r="F946" s="1777"/>
    </row>
    <row r="947">
      <c r="A947" s="1776"/>
      <c r="B947" s="1776"/>
      <c r="C947" s="1777"/>
      <c r="D947" s="1777"/>
      <c r="E947" s="1777"/>
      <c r="F947" s="1777"/>
    </row>
    <row r="948">
      <c r="A948" s="1776"/>
      <c r="B948" s="1776"/>
      <c r="C948" s="1777"/>
      <c r="D948" s="1777"/>
      <c r="E948" s="1777"/>
      <c r="F948" s="1777"/>
    </row>
    <row r="949">
      <c r="A949" s="1776"/>
      <c r="B949" s="1776"/>
      <c r="C949" s="1777"/>
      <c r="D949" s="1777"/>
      <c r="E949" s="1777"/>
      <c r="F949" s="1777"/>
    </row>
    <row r="950">
      <c r="A950" s="1776"/>
      <c r="B950" s="1776"/>
      <c r="C950" s="1777"/>
      <c r="D950" s="1777"/>
      <c r="E950" s="1777"/>
      <c r="F950" s="1777"/>
    </row>
    <row r="951">
      <c r="A951" s="1776"/>
      <c r="B951" s="1776"/>
      <c r="C951" s="1777"/>
      <c r="D951" s="1777"/>
      <c r="E951" s="1777"/>
      <c r="F951" s="1777"/>
    </row>
    <row r="952">
      <c r="A952" s="1776"/>
      <c r="B952" s="1776"/>
      <c r="C952" s="1777"/>
      <c r="D952" s="1777"/>
      <c r="E952" s="1777"/>
      <c r="F952" s="1777"/>
    </row>
    <row r="953">
      <c r="A953" s="1776"/>
      <c r="B953" s="1776"/>
      <c r="C953" s="1777"/>
      <c r="D953" s="1777"/>
      <c r="E953" s="1777"/>
      <c r="F953" s="1777"/>
    </row>
    <row r="954">
      <c r="A954" s="1776"/>
      <c r="B954" s="1776"/>
      <c r="C954" s="1777"/>
      <c r="D954" s="1777"/>
      <c r="E954" s="1777"/>
      <c r="F954" s="1777"/>
    </row>
    <row r="955">
      <c r="A955" s="1776"/>
      <c r="B955" s="1776"/>
      <c r="C955" s="1777"/>
      <c r="D955" s="1777"/>
      <c r="E955" s="1777"/>
      <c r="F955" s="1777"/>
    </row>
    <row r="956">
      <c r="A956" s="1776"/>
      <c r="B956" s="1776"/>
      <c r="C956" s="1777"/>
      <c r="D956" s="1777"/>
      <c r="E956" s="1777"/>
      <c r="F956" s="1777"/>
    </row>
    <row r="957">
      <c r="A957" s="1776"/>
      <c r="B957" s="1776"/>
      <c r="C957" s="1777"/>
      <c r="D957" s="1777"/>
      <c r="E957" s="1777"/>
      <c r="F957" s="1777"/>
    </row>
    <row r="958">
      <c r="A958" s="1776"/>
      <c r="B958" s="1776"/>
      <c r="C958" s="1777"/>
      <c r="D958" s="1777"/>
      <c r="E958" s="1777"/>
      <c r="F958" s="1777"/>
    </row>
    <row r="959">
      <c r="A959" s="1776"/>
      <c r="B959" s="1776"/>
      <c r="C959" s="1777"/>
      <c r="D959" s="1777"/>
      <c r="E959" s="1777"/>
      <c r="F959" s="1777"/>
    </row>
    <row r="960">
      <c r="A960" s="1776"/>
      <c r="B960" s="1776"/>
      <c r="C960" s="1777"/>
      <c r="D960" s="1777"/>
      <c r="E960" s="1777"/>
      <c r="F960" s="1777"/>
    </row>
    <row r="961">
      <c r="A961" s="1776"/>
      <c r="B961" s="1776"/>
      <c r="C961" s="1777"/>
      <c r="D961" s="1777"/>
      <c r="E961" s="1777"/>
      <c r="F961" s="1777"/>
    </row>
    <row r="962">
      <c r="A962" s="1776"/>
      <c r="B962" s="1776"/>
      <c r="C962" s="1777"/>
      <c r="D962" s="1777"/>
      <c r="E962" s="1777"/>
      <c r="F962" s="1777"/>
    </row>
    <row r="963">
      <c r="A963" s="1776"/>
      <c r="B963" s="1776"/>
      <c r="C963" s="1777"/>
      <c r="D963" s="1777"/>
      <c r="E963" s="1777"/>
      <c r="F963" s="1777"/>
    </row>
    <row r="964">
      <c r="A964" s="1776"/>
      <c r="B964" s="1776"/>
      <c r="C964" s="1777"/>
      <c r="D964" s="1777"/>
      <c r="E964" s="1777"/>
      <c r="F964" s="1777"/>
    </row>
    <row r="965">
      <c r="A965" s="1776"/>
      <c r="B965" s="1776"/>
      <c r="C965" s="1777"/>
      <c r="D965" s="1777"/>
      <c r="E965" s="1777"/>
      <c r="F965" s="1777"/>
    </row>
    <row r="966">
      <c r="A966" s="1776"/>
      <c r="B966" s="1776"/>
      <c r="C966" s="1777"/>
      <c r="D966" s="1777"/>
      <c r="E966" s="1777"/>
      <c r="F966" s="1777"/>
    </row>
    <row r="967">
      <c r="A967" s="1776"/>
      <c r="B967" s="1776"/>
      <c r="C967" s="1777"/>
      <c r="D967" s="1777"/>
      <c r="E967" s="1777"/>
      <c r="F967" s="1777"/>
    </row>
    <row r="968">
      <c r="A968" s="1776"/>
      <c r="B968" s="1776"/>
      <c r="C968" s="1777"/>
      <c r="D968" s="1777"/>
      <c r="E968" s="1777"/>
      <c r="F968" s="1777"/>
    </row>
    <row r="969">
      <c r="A969" s="1776"/>
      <c r="B969" s="1776"/>
      <c r="C969" s="1777"/>
      <c r="D969" s="1777"/>
      <c r="E969" s="1777"/>
      <c r="F969" s="1777"/>
    </row>
    <row r="970">
      <c r="A970" s="1776"/>
      <c r="B970" s="1776"/>
      <c r="C970" s="1777"/>
      <c r="D970" s="1777"/>
      <c r="E970" s="1777"/>
      <c r="F970" s="1777"/>
    </row>
    <row r="971">
      <c r="A971" s="1776"/>
      <c r="B971" s="1776"/>
      <c r="C971" s="1777"/>
      <c r="D971" s="1777"/>
      <c r="E971" s="1777"/>
      <c r="F971" s="1777"/>
    </row>
    <row r="972">
      <c r="A972" s="1776"/>
      <c r="B972" s="1776"/>
      <c r="C972" s="1777"/>
      <c r="D972" s="1777"/>
      <c r="E972" s="1777"/>
      <c r="F972" s="1777"/>
    </row>
    <row r="973">
      <c r="A973" s="1776"/>
      <c r="B973" s="1776"/>
      <c r="C973" s="1777"/>
      <c r="D973" s="1777"/>
      <c r="E973" s="1777"/>
      <c r="F973" s="1777"/>
    </row>
    <row r="974">
      <c r="A974" s="1776"/>
      <c r="B974" s="1776"/>
      <c r="C974" s="1777"/>
      <c r="D974" s="1777"/>
      <c r="E974" s="1777"/>
      <c r="F974" s="1777"/>
    </row>
    <row r="975">
      <c r="A975" s="1776"/>
      <c r="B975" s="1776"/>
      <c r="C975" s="1777"/>
      <c r="D975" s="1777"/>
      <c r="E975" s="1777"/>
      <c r="F975" s="1777"/>
    </row>
    <row r="976">
      <c r="A976" s="1776"/>
      <c r="B976" s="1776"/>
      <c r="C976" s="1777"/>
      <c r="D976" s="1777"/>
      <c r="E976" s="1777"/>
      <c r="F976" s="1777"/>
    </row>
    <row r="977">
      <c r="A977" s="1776"/>
      <c r="B977" s="1776"/>
      <c r="C977" s="1777"/>
      <c r="D977" s="1777"/>
      <c r="E977" s="1777"/>
      <c r="F977" s="1777"/>
    </row>
    <row r="978">
      <c r="A978" s="1776"/>
      <c r="B978" s="1776"/>
      <c r="C978" s="1777"/>
      <c r="D978" s="1777"/>
      <c r="E978" s="1777"/>
      <c r="F978" s="1777"/>
    </row>
    <row r="979">
      <c r="A979" s="1776"/>
      <c r="B979" s="1776"/>
      <c r="C979" s="1777"/>
      <c r="D979" s="1777"/>
      <c r="E979" s="1777"/>
      <c r="F979" s="1777"/>
    </row>
    <row r="980">
      <c r="A980" s="1776"/>
      <c r="B980" s="1776"/>
      <c r="C980" s="1777"/>
      <c r="D980" s="1777"/>
      <c r="E980" s="1777"/>
      <c r="F980" s="1777"/>
    </row>
    <row r="981">
      <c r="A981" s="1776"/>
      <c r="B981" s="1776"/>
      <c r="C981" s="1777"/>
      <c r="D981" s="1777"/>
      <c r="E981" s="1777"/>
      <c r="F981" s="1777"/>
    </row>
    <row r="982">
      <c r="A982" s="1776"/>
      <c r="B982" s="1776"/>
      <c r="C982" s="1777"/>
      <c r="D982" s="1777"/>
      <c r="E982" s="1777"/>
      <c r="F982" s="1777"/>
    </row>
    <row r="983">
      <c r="A983" s="1776"/>
      <c r="B983" s="1776"/>
      <c r="C983" s="1777"/>
      <c r="D983" s="1777"/>
      <c r="E983" s="1777"/>
      <c r="F983" s="1777"/>
    </row>
    <row r="984">
      <c r="A984" s="1776"/>
      <c r="B984" s="1776"/>
      <c r="C984" s="1777"/>
      <c r="D984" s="1777"/>
      <c r="E984" s="1777"/>
      <c r="F984" s="1777"/>
    </row>
    <row r="985">
      <c r="A985" s="1776"/>
      <c r="B985" s="1776"/>
      <c r="C985" s="1777"/>
      <c r="D985" s="1777"/>
      <c r="E985" s="1777"/>
      <c r="F985" s="1777"/>
    </row>
    <row r="986">
      <c r="A986" s="1776"/>
      <c r="B986" s="1776"/>
      <c r="C986" s="1777"/>
      <c r="D986" s="1777"/>
      <c r="E986" s="1777"/>
      <c r="F986" s="1777"/>
    </row>
    <row r="987">
      <c r="A987" s="1776"/>
      <c r="B987" s="1776"/>
      <c r="C987" s="1777"/>
      <c r="D987" s="1777"/>
      <c r="E987" s="1777"/>
      <c r="F987" s="1777"/>
    </row>
    <row r="988">
      <c r="A988" s="1776"/>
      <c r="B988" s="1776"/>
      <c r="C988" s="1777"/>
      <c r="D988" s="1777"/>
      <c r="E988" s="1777"/>
      <c r="F988" s="1777"/>
    </row>
    <row r="989">
      <c r="A989" s="1776"/>
      <c r="B989" s="1776"/>
      <c r="C989" s="1777"/>
      <c r="D989" s="1777"/>
      <c r="E989" s="1777"/>
      <c r="F989" s="1777"/>
    </row>
    <row r="990">
      <c r="A990" s="1776"/>
      <c r="B990" s="1776"/>
      <c r="C990" s="1777"/>
      <c r="D990" s="1777"/>
      <c r="E990" s="1777"/>
      <c r="F990" s="1777"/>
    </row>
    <row r="991">
      <c r="A991" s="1776"/>
      <c r="B991" s="1776"/>
      <c r="C991" s="1777"/>
      <c r="D991" s="1777"/>
      <c r="E991" s="1777"/>
      <c r="F991" s="1777"/>
    </row>
    <row r="992">
      <c r="A992" s="1776"/>
      <c r="B992" s="1776"/>
      <c r="C992" s="1777"/>
      <c r="D992" s="1777"/>
      <c r="E992" s="1777"/>
      <c r="F992" s="1777"/>
    </row>
    <row r="993">
      <c r="A993" s="1776"/>
      <c r="B993" s="1776"/>
      <c r="C993" s="1777"/>
      <c r="D993" s="1777"/>
      <c r="E993" s="1777"/>
      <c r="F993" s="1777"/>
    </row>
    <row r="994">
      <c r="A994" s="1776"/>
      <c r="B994" s="1776"/>
      <c r="C994" s="1777"/>
      <c r="D994" s="1777"/>
      <c r="E994" s="1777"/>
      <c r="F994" s="1777"/>
    </row>
    <row r="995">
      <c r="A995" s="1776"/>
      <c r="B995" s="1776"/>
      <c r="C995" s="1777"/>
      <c r="D995" s="1777"/>
      <c r="E995" s="1777"/>
      <c r="F995" s="1777"/>
    </row>
    <row r="996">
      <c r="A996" s="1776"/>
      <c r="B996" s="1776"/>
      <c r="C996" s="1777"/>
      <c r="D996" s="1777"/>
      <c r="E996" s="1777"/>
      <c r="F996" s="1777"/>
    </row>
    <row r="997">
      <c r="A997" s="1776"/>
      <c r="B997" s="1776"/>
      <c r="C997" s="1777"/>
      <c r="D997" s="1777"/>
      <c r="E997" s="1777"/>
      <c r="F997" s="1777"/>
    </row>
    <row r="998">
      <c r="A998" s="1776"/>
      <c r="B998" s="1776"/>
      <c r="C998" s="1777"/>
      <c r="D998" s="1777"/>
      <c r="E998" s="1777"/>
      <c r="F998" s="1777"/>
    </row>
    <row r="999">
      <c r="A999" s="1776"/>
      <c r="B999" s="1776"/>
      <c r="C999" s="1777"/>
      <c r="D999" s="1777"/>
      <c r="E999" s="1777"/>
      <c r="F999" s="1777"/>
    </row>
    <row r="1000">
      <c r="A1000" s="1776"/>
      <c r="B1000" s="1776"/>
      <c r="C1000" s="1777"/>
      <c r="D1000" s="1777"/>
      <c r="E1000" s="1777"/>
      <c r="F1000" s="1777"/>
    </row>
    <row r="1001">
      <c r="A1001" s="1776"/>
      <c r="B1001" s="1776"/>
      <c r="C1001" s="1777"/>
      <c r="D1001" s="1777"/>
      <c r="E1001" s="1777"/>
      <c r="F1001" s="1777"/>
    </row>
    <row r="1002">
      <c r="A1002" s="1776"/>
      <c r="B1002" s="1776"/>
      <c r="C1002" s="1777"/>
      <c r="D1002" s="1777"/>
      <c r="E1002" s="1777"/>
      <c r="F1002" s="1777"/>
    </row>
    <row r="1003">
      <c r="A1003" s="1776"/>
      <c r="B1003" s="1776"/>
      <c r="C1003" s="1777"/>
      <c r="D1003" s="1777"/>
      <c r="E1003" s="1777"/>
      <c r="F1003" s="1777"/>
    </row>
    <row r="1004">
      <c r="A1004" s="1776"/>
      <c r="B1004" s="1776"/>
      <c r="C1004" s="1777"/>
      <c r="D1004" s="1777"/>
      <c r="E1004" s="1777"/>
      <c r="F1004" s="1777"/>
    </row>
    <row r="1005">
      <c r="A1005" s="1776"/>
      <c r="B1005" s="1776"/>
      <c r="C1005" s="1777"/>
      <c r="D1005" s="1777"/>
      <c r="E1005" s="1777"/>
      <c r="F1005" s="1777"/>
    </row>
    <row r="1006">
      <c r="A1006" s="1776"/>
      <c r="B1006" s="1776"/>
      <c r="C1006" s="1777"/>
      <c r="D1006" s="1777"/>
      <c r="E1006" s="1777"/>
      <c r="F1006" s="1777"/>
    </row>
    <row r="1007">
      <c r="A1007" s="1776"/>
      <c r="B1007" s="1776"/>
      <c r="C1007" s="1777"/>
      <c r="D1007" s="1777"/>
      <c r="E1007" s="1777"/>
      <c r="F1007" s="1777"/>
    </row>
    <row r="1008">
      <c r="A1008" s="1776"/>
      <c r="B1008" s="1776"/>
      <c r="C1008" s="1777"/>
      <c r="D1008" s="1777"/>
      <c r="E1008" s="1777"/>
      <c r="F1008" s="1777"/>
    </row>
    <row r="1009">
      <c r="A1009" s="1776"/>
      <c r="B1009" s="1776"/>
      <c r="C1009" s="1777"/>
      <c r="D1009" s="1777"/>
      <c r="E1009" s="1777"/>
      <c r="F1009" s="1777"/>
    </row>
    <row r="1010">
      <c r="A1010" s="1776"/>
      <c r="B1010" s="1776"/>
      <c r="C1010" s="1777"/>
      <c r="D1010" s="1777"/>
      <c r="E1010" s="1777"/>
      <c r="F1010" s="1777"/>
    </row>
    <row r="1011">
      <c r="A1011" s="1776"/>
      <c r="B1011" s="1776"/>
      <c r="C1011" s="1777"/>
      <c r="D1011" s="1777"/>
      <c r="E1011" s="1777"/>
      <c r="F1011" s="1777"/>
    </row>
    <row r="1012">
      <c r="A1012" s="1776"/>
      <c r="B1012" s="1776"/>
      <c r="C1012" s="1777"/>
      <c r="D1012" s="1777"/>
      <c r="E1012" s="1777"/>
      <c r="F1012" s="1777"/>
    </row>
    <row r="1013">
      <c r="A1013" s="1776"/>
      <c r="B1013" s="1776"/>
      <c r="C1013" s="1777"/>
      <c r="D1013" s="1777"/>
      <c r="E1013" s="1777"/>
      <c r="F1013" s="1777"/>
    </row>
    <row r="1014">
      <c r="A1014" s="1776"/>
      <c r="B1014" s="1776"/>
      <c r="C1014" s="1777"/>
      <c r="D1014" s="1777"/>
      <c r="E1014" s="1777"/>
      <c r="F1014" s="1777"/>
    </row>
    <row r="1015">
      <c r="A1015" s="1776"/>
      <c r="B1015" s="1776"/>
      <c r="C1015" s="1777"/>
      <c r="D1015" s="1777"/>
      <c r="E1015" s="1777"/>
      <c r="F1015" s="1777"/>
    </row>
    <row r="1016">
      <c r="A1016" s="1776"/>
      <c r="B1016" s="1776"/>
      <c r="C1016" s="1777"/>
      <c r="D1016" s="1777"/>
      <c r="E1016" s="1777"/>
      <c r="F1016" s="1777"/>
    </row>
  </sheetData>
  <mergeCells count="15">
    <mergeCell ref="A33:A36"/>
    <mergeCell ref="A41:A44"/>
    <mergeCell ref="A46:A49"/>
    <mergeCell ref="A51:A54"/>
    <mergeCell ref="A56:A59"/>
    <mergeCell ref="A62:A65"/>
    <mergeCell ref="A67:A70"/>
    <mergeCell ref="A72:A75"/>
    <mergeCell ref="A1:B1"/>
    <mergeCell ref="A3:A6"/>
    <mergeCell ref="A8:A11"/>
    <mergeCell ref="A13:A16"/>
    <mergeCell ref="A18:A21"/>
    <mergeCell ref="A23:A26"/>
    <mergeCell ref="A28:A31"/>
  </mergeCells>
  <hyperlinks>
    <hyperlink r:id="rId1" ref="C6"/>
    <hyperlink r:id="rId2" ref="E6"/>
    <hyperlink r:id="rId3" ref="C11"/>
    <hyperlink r:id="rId4" ref="D11"/>
    <hyperlink r:id="rId5" ref="E11"/>
    <hyperlink r:id="rId6" ref="F11"/>
    <hyperlink r:id="rId7" ref="C21"/>
    <hyperlink r:id="rId8" ref="D21"/>
    <hyperlink r:id="rId9" ref="E21"/>
    <hyperlink r:id="rId10" ref="F21"/>
    <hyperlink r:id="rId11" ref="C26"/>
    <hyperlink r:id="rId12" ref="D26"/>
    <hyperlink r:id="rId13" ref="E26"/>
    <hyperlink r:id="rId14" ref="F26"/>
    <hyperlink r:id="rId15" ref="D31"/>
    <hyperlink r:id="rId16" ref="E31"/>
    <hyperlink r:id="rId17" ref="C36"/>
    <hyperlink r:id="rId18" ref="E36"/>
    <hyperlink r:id="rId19" ref="C44"/>
    <hyperlink r:id="rId20" ref="E44"/>
    <hyperlink r:id="rId21" ref="C49"/>
    <hyperlink r:id="rId22" ref="D49"/>
    <hyperlink r:id="rId23" ref="E49"/>
    <hyperlink r:id="rId24" ref="F49"/>
    <hyperlink r:id="rId25" ref="C54"/>
    <hyperlink r:id="rId26" ref="D54"/>
    <hyperlink r:id="rId27" ref="C59"/>
    <hyperlink r:id="rId28" ref="D59"/>
    <hyperlink r:id="rId29" ref="E59"/>
    <hyperlink r:id="rId30" ref="F59"/>
    <hyperlink r:id="rId31" ref="C65"/>
    <hyperlink r:id="rId32" ref="D65"/>
    <hyperlink r:id="rId33" ref="E65"/>
    <hyperlink r:id="rId34" ref="F65"/>
    <hyperlink r:id="rId35" ref="C70"/>
    <hyperlink r:id="rId36" ref="D70"/>
    <hyperlink r:id="rId37" ref="E70"/>
    <hyperlink r:id="rId38" ref="F70"/>
    <hyperlink r:id="rId39" ref="C75"/>
    <hyperlink r:id="rId40" ref="E75"/>
  </hyperlinks>
  <drawing r:id="rId4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2" max="2" width="27.38"/>
  </cols>
  <sheetData>
    <row r="1">
      <c r="A1" s="1779"/>
      <c r="B1" s="1779"/>
      <c r="C1" s="1779"/>
      <c r="D1" s="1779"/>
      <c r="E1" s="1779"/>
      <c r="F1" s="1779"/>
      <c r="G1" s="1779"/>
      <c r="H1" s="1779"/>
      <c r="I1" s="1779"/>
      <c r="J1" s="1779"/>
      <c r="K1" s="1779"/>
      <c r="L1" s="1779"/>
      <c r="M1" s="1779"/>
      <c r="N1" s="1779"/>
      <c r="O1" s="1779"/>
      <c r="P1" s="1779"/>
      <c r="Q1" s="1779"/>
      <c r="R1" s="1779"/>
      <c r="S1" s="1779"/>
      <c r="T1" s="1779"/>
      <c r="U1" s="1779"/>
      <c r="V1" s="1779"/>
      <c r="W1" s="1779"/>
      <c r="X1" s="1779"/>
      <c r="Y1" s="1779"/>
      <c r="Z1" s="1779"/>
    </row>
    <row r="2">
      <c r="A2" s="1779"/>
      <c r="B2" s="1780" t="s">
        <v>13799</v>
      </c>
      <c r="C2" s="215"/>
      <c r="D2" s="216"/>
      <c r="E2" s="1779"/>
      <c r="F2" s="1779"/>
      <c r="G2" s="1779"/>
      <c r="H2" s="1779"/>
      <c r="I2" s="1779"/>
      <c r="J2" s="1779"/>
      <c r="K2" s="1779"/>
      <c r="L2" s="1779"/>
      <c r="M2" s="1779"/>
      <c r="N2" s="1779"/>
      <c r="O2" s="1779"/>
      <c r="P2" s="1779"/>
      <c r="Q2" s="1779"/>
      <c r="R2" s="1779"/>
      <c r="S2" s="1779"/>
      <c r="T2" s="1779"/>
      <c r="U2" s="1779"/>
      <c r="V2" s="1779"/>
      <c r="W2" s="1779"/>
      <c r="X2" s="1779"/>
      <c r="Y2" s="1779"/>
      <c r="Z2" s="1779"/>
    </row>
    <row r="3">
      <c r="A3" s="1779"/>
      <c r="B3" s="1781"/>
      <c r="C3" s="1782" t="s">
        <v>13800</v>
      </c>
      <c r="D3" s="1782" t="s">
        <v>13801</v>
      </c>
      <c r="E3" s="1779"/>
      <c r="F3" s="1779"/>
      <c r="G3" s="1779"/>
      <c r="H3" s="1779"/>
      <c r="I3" s="1779"/>
      <c r="J3" s="1779"/>
      <c r="K3" s="1779"/>
      <c r="L3" s="1779"/>
      <c r="M3" s="1779"/>
      <c r="N3" s="1779"/>
      <c r="O3" s="1779"/>
      <c r="P3" s="1779"/>
      <c r="Q3" s="1779"/>
      <c r="R3" s="1779"/>
      <c r="S3" s="1779"/>
      <c r="T3" s="1779"/>
      <c r="U3" s="1779"/>
      <c r="V3" s="1779"/>
      <c r="W3" s="1779"/>
      <c r="X3" s="1779"/>
      <c r="Y3" s="1779"/>
      <c r="Z3" s="1779"/>
    </row>
    <row r="4">
      <c r="A4" s="1779"/>
      <c r="B4" s="1782" t="s">
        <v>13802</v>
      </c>
      <c r="C4" s="1781">
        <f>counta('file note game (editing)'!E4:E40)</f>
        <v>37</v>
      </c>
      <c r="D4" s="1781">
        <f>COUNTIF('file note game (editing)'!F4:F40,"Mới")+countif('file note game (editing)'!F4:F40,"Cần sửa")+countif('file note game (editing)'!F4:F40,"Dev mới")</f>
        <v>22</v>
      </c>
      <c r="E4" s="1779"/>
      <c r="F4" s="1779"/>
      <c r="G4" s="1779"/>
      <c r="H4" s="1779"/>
      <c r="I4" s="1779"/>
      <c r="J4" s="1779"/>
      <c r="K4" s="1779"/>
      <c r="L4" s="1779"/>
      <c r="M4" s="1779"/>
      <c r="N4" s="1779"/>
      <c r="O4" s="1779"/>
      <c r="P4" s="1779"/>
      <c r="Q4" s="1779"/>
      <c r="R4" s="1779"/>
      <c r="S4" s="1779"/>
      <c r="T4" s="1779"/>
      <c r="U4" s="1779"/>
      <c r="V4" s="1779"/>
      <c r="W4" s="1779"/>
      <c r="X4" s="1779"/>
      <c r="Y4" s="1779"/>
      <c r="Z4" s="1779"/>
    </row>
    <row r="5">
      <c r="A5" s="1779"/>
      <c r="B5" s="1782" t="s">
        <v>12529</v>
      </c>
      <c r="C5" s="1783">
        <v>29.0</v>
      </c>
      <c r="D5" s="1781"/>
      <c r="E5" s="1779"/>
      <c r="F5" s="1779"/>
      <c r="G5" s="1779"/>
      <c r="H5" s="1779"/>
      <c r="I5" s="1779"/>
      <c r="J5" s="1779"/>
      <c r="K5" s="1779"/>
      <c r="L5" s="1779"/>
      <c r="M5" s="1779"/>
      <c r="N5" s="1779"/>
      <c r="O5" s="1779"/>
      <c r="P5" s="1779"/>
      <c r="Q5" s="1779"/>
      <c r="R5" s="1779"/>
      <c r="S5" s="1779"/>
      <c r="T5" s="1779"/>
      <c r="U5" s="1779"/>
      <c r="V5" s="1779"/>
      <c r="W5" s="1779"/>
      <c r="X5" s="1779"/>
      <c r="Y5" s="1779"/>
      <c r="Z5" s="1779"/>
    </row>
    <row r="6">
      <c r="A6" s="1779"/>
      <c r="B6" s="1782" t="s">
        <v>13803</v>
      </c>
      <c r="C6" s="1781"/>
      <c r="D6" s="1781"/>
      <c r="E6" s="1779"/>
      <c r="F6" s="1779"/>
      <c r="G6" s="1779"/>
      <c r="H6" s="1779"/>
      <c r="I6" s="1779"/>
      <c r="J6" s="1779"/>
      <c r="K6" s="1779"/>
      <c r="L6" s="1779"/>
      <c r="M6" s="1779"/>
      <c r="N6" s="1779"/>
      <c r="O6" s="1779"/>
      <c r="P6" s="1779"/>
      <c r="Q6" s="1779"/>
      <c r="R6" s="1779"/>
      <c r="S6" s="1779"/>
      <c r="T6" s="1779"/>
      <c r="U6" s="1779"/>
      <c r="V6" s="1779"/>
      <c r="W6" s="1779"/>
      <c r="X6" s="1779"/>
      <c r="Y6" s="1779"/>
      <c r="Z6" s="1779"/>
    </row>
    <row r="7">
      <c r="A7" s="1779"/>
      <c r="B7" s="1782" t="s">
        <v>13804</v>
      </c>
      <c r="C7" s="1781"/>
      <c r="D7" s="1781"/>
      <c r="E7" s="1779"/>
      <c r="F7" s="1779"/>
      <c r="G7" s="1779"/>
      <c r="H7" s="1779"/>
      <c r="I7" s="1779"/>
      <c r="J7" s="1779"/>
      <c r="K7" s="1779"/>
      <c r="L7" s="1779"/>
      <c r="M7" s="1779"/>
      <c r="N7" s="1779"/>
      <c r="O7" s="1779"/>
      <c r="P7" s="1779"/>
      <c r="Q7" s="1779"/>
      <c r="R7" s="1779"/>
      <c r="S7" s="1779"/>
      <c r="T7" s="1779"/>
      <c r="U7" s="1779"/>
      <c r="V7" s="1779"/>
      <c r="W7" s="1779"/>
      <c r="X7" s="1779"/>
      <c r="Y7" s="1779"/>
      <c r="Z7" s="1779"/>
    </row>
    <row r="8">
      <c r="A8" s="1779"/>
      <c r="B8" s="1782" t="s">
        <v>13805</v>
      </c>
      <c r="C8" s="1781"/>
      <c r="D8" s="1781"/>
      <c r="E8" s="1779"/>
      <c r="F8" s="1784"/>
      <c r="G8" s="1779"/>
      <c r="H8" s="1779"/>
      <c r="I8" s="1779"/>
      <c r="J8" s="1779"/>
      <c r="K8" s="1779"/>
      <c r="L8" s="1779"/>
      <c r="M8" s="1779"/>
      <c r="N8" s="1779"/>
      <c r="O8" s="1779"/>
      <c r="P8" s="1779"/>
      <c r="Q8" s="1779"/>
      <c r="R8" s="1779"/>
      <c r="S8" s="1779"/>
      <c r="T8" s="1779"/>
      <c r="U8" s="1779"/>
      <c r="V8" s="1779"/>
      <c r="W8" s="1779"/>
      <c r="X8" s="1779"/>
      <c r="Y8" s="1779"/>
      <c r="Z8" s="1779"/>
    </row>
    <row r="9">
      <c r="A9" s="1779"/>
      <c r="B9" s="1782" t="s">
        <v>13806</v>
      </c>
      <c r="C9" s="1781"/>
      <c r="D9" s="1781"/>
      <c r="E9" s="1779"/>
      <c r="F9" s="1779"/>
      <c r="G9" s="1779"/>
      <c r="H9" s="1779"/>
      <c r="I9" s="1779"/>
      <c r="J9" s="1779"/>
      <c r="K9" s="1779"/>
      <c r="L9" s="1779"/>
      <c r="M9" s="1779"/>
      <c r="N9" s="1779"/>
      <c r="O9" s="1779"/>
      <c r="P9" s="1779"/>
      <c r="Q9" s="1779"/>
      <c r="R9" s="1779"/>
      <c r="S9" s="1779"/>
      <c r="T9" s="1779"/>
      <c r="U9" s="1779"/>
      <c r="V9" s="1779"/>
      <c r="W9" s="1779"/>
      <c r="X9" s="1779"/>
      <c r="Y9" s="1779"/>
      <c r="Z9" s="1779"/>
    </row>
    <row r="10">
      <c r="A10" s="1779"/>
      <c r="B10" s="1785"/>
      <c r="C10" s="1781"/>
      <c r="D10" s="1781"/>
      <c r="E10" s="1779"/>
      <c r="F10" s="1779"/>
      <c r="G10" s="1779"/>
      <c r="H10" s="1779"/>
      <c r="I10" s="1779"/>
      <c r="J10" s="1779"/>
      <c r="K10" s="1779"/>
      <c r="L10" s="1779"/>
      <c r="M10" s="1779"/>
      <c r="N10" s="1779"/>
      <c r="O10" s="1779"/>
      <c r="P10" s="1779"/>
      <c r="Q10" s="1779"/>
      <c r="R10" s="1779"/>
      <c r="S10" s="1779"/>
      <c r="T10" s="1779"/>
      <c r="U10" s="1779"/>
      <c r="V10" s="1779"/>
      <c r="W10" s="1779"/>
      <c r="X10" s="1779"/>
      <c r="Y10" s="1779"/>
      <c r="Z10" s="1779"/>
    </row>
    <row r="11">
      <c r="A11" s="1779"/>
      <c r="B11" s="1785"/>
      <c r="C11" s="1781"/>
      <c r="D11" s="1781"/>
      <c r="E11" s="1779"/>
      <c r="F11" s="1779"/>
      <c r="G11" s="1779"/>
      <c r="H11" s="1779"/>
      <c r="I11" s="1779"/>
      <c r="J11" s="1779"/>
      <c r="K11" s="1779"/>
      <c r="L11" s="1779"/>
      <c r="M11" s="1779"/>
      <c r="N11" s="1779"/>
      <c r="O11" s="1779"/>
      <c r="P11" s="1779"/>
      <c r="Q11" s="1779"/>
      <c r="R11" s="1779"/>
      <c r="S11" s="1779"/>
      <c r="T11" s="1779"/>
      <c r="U11" s="1779"/>
      <c r="V11" s="1779"/>
      <c r="W11" s="1779"/>
      <c r="X11" s="1779"/>
      <c r="Y11" s="1779"/>
      <c r="Z11" s="1779"/>
    </row>
    <row r="12">
      <c r="A12" s="1779"/>
      <c r="B12" s="1779"/>
      <c r="C12" s="1779"/>
      <c r="D12" s="1779"/>
      <c r="E12" s="1779"/>
      <c r="F12" s="1779"/>
      <c r="G12" s="1779"/>
      <c r="H12" s="1779"/>
      <c r="I12" s="1779"/>
      <c r="J12" s="1779"/>
      <c r="K12" s="1779"/>
      <c r="L12" s="1779"/>
      <c r="M12" s="1779"/>
      <c r="N12" s="1779"/>
      <c r="O12" s="1779"/>
      <c r="P12" s="1779"/>
      <c r="Q12" s="1779"/>
      <c r="R12" s="1779"/>
      <c r="S12" s="1779"/>
      <c r="T12" s="1779"/>
      <c r="U12" s="1779"/>
      <c r="V12" s="1779"/>
      <c r="W12" s="1779"/>
      <c r="X12" s="1779"/>
      <c r="Y12" s="1779"/>
      <c r="Z12" s="1779"/>
    </row>
    <row r="13">
      <c r="A13" s="1779"/>
      <c r="B13" s="1779"/>
      <c r="C13" s="1779"/>
      <c r="D13" s="1779"/>
      <c r="E13" s="1779"/>
      <c r="F13" s="1779"/>
      <c r="G13" s="1779"/>
      <c r="H13" s="1779"/>
      <c r="I13" s="1779"/>
      <c r="J13" s="1779"/>
      <c r="K13" s="1779"/>
      <c r="L13" s="1779"/>
      <c r="M13" s="1779"/>
      <c r="N13" s="1779"/>
      <c r="O13" s="1779"/>
      <c r="P13" s="1779"/>
      <c r="Q13" s="1779"/>
      <c r="R13" s="1779"/>
      <c r="S13" s="1779"/>
      <c r="T13" s="1779"/>
      <c r="U13" s="1779"/>
      <c r="V13" s="1779"/>
      <c r="W13" s="1779"/>
      <c r="X13" s="1779"/>
      <c r="Y13" s="1779"/>
      <c r="Z13" s="1779"/>
    </row>
    <row r="14">
      <c r="A14" s="1779"/>
      <c r="B14" s="1779"/>
      <c r="C14" s="1779"/>
      <c r="D14" s="1779"/>
      <c r="E14" s="1779"/>
      <c r="F14" s="1779"/>
      <c r="G14" s="1779"/>
      <c r="H14" s="1779"/>
      <c r="I14" s="1779"/>
      <c r="J14" s="1779"/>
      <c r="K14" s="1779"/>
      <c r="L14" s="1779"/>
      <c r="M14" s="1779"/>
      <c r="N14" s="1779"/>
      <c r="O14" s="1779"/>
      <c r="P14" s="1779"/>
      <c r="Q14" s="1779"/>
      <c r="R14" s="1779"/>
      <c r="S14" s="1779"/>
      <c r="T14" s="1779"/>
      <c r="U14" s="1779"/>
      <c r="V14" s="1779"/>
      <c r="W14" s="1779"/>
      <c r="X14" s="1779"/>
      <c r="Y14" s="1779"/>
      <c r="Z14" s="1779"/>
    </row>
    <row r="15">
      <c r="A15" s="1779"/>
      <c r="B15" s="1779"/>
      <c r="C15" s="1779"/>
      <c r="D15" s="1779"/>
      <c r="E15" s="1779"/>
      <c r="F15" s="1779"/>
      <c r="G15" s="1779"/>
      <c r="H15" s="1779"/>
      <c r="I15" s="1779"/>
      <c r="J15" s="1779"/>
      <c r="K15" s="1779"/>
      <c r="L15" s="1779"/>
      <c r="M15" s="1779"/>
      <c r="N15" s="1779"/>
      <c r="O15" s="1779"/>
      <c r="P15" s="1779"/>
      <c r="Q15" s="1779"/>
      <c r="R15" s="1779"/>
      <c r="S15" s="1779"/>
      <c r="T15" s="1779"/>
      <c r="U15" s="1779"/>
      <c r="V15" s="1779"/>
      <c r="W15" s="1779"/>
      <c r="X15" s="1779"/>
      <c r="Y15" s="1779"/>
      <c r="Z15" s="1779"/>
    </row>
    <row r="16">
      <c r="A16" s="1779"/>
      <c r="B16" s="1779"/>
      <c r="C16" s="1779"/>
      <c r="D16" s="1779"/>
      <c r="E16" s="1779"/>
      <c r="F16" s="1779"/>
      <c r="G16" s="1779"/>
      <c r="H16" s="1779"/>
      <c r="I16" s="1779"/>
      <c r="J16" s="1779"/>
      <c r="K16" s="1779"/>
      <c r="L16" s="1779"/>
      <c r="M16" s="1779"/>
      <c r="N16" s="1779"/>
      <c r="O16" s="1779"/>
      <c r="P16" s="1779"/>
      <c r="Q16" s="1779"/>
      <c r="R16" s="1779"/>
      <c r="S16" s="1779"/>
      <c r="T16" s="1779"/>
      <c r="U16" s="1779"/>
      <c r="V16" s="1779"/>
      <c r="W16" s="1779"/>
      <c r="X16" s="1779"/>
      <c r="Y16" s="1779"/>
      <c r="Z16" s="1779"/>
    </row>
    <row r="17">
      <c r="A17" s="1779"/>
      <c r="B17" s="1779"/>
      <c r="C17" s="1779"/>
      <c r="D17" s="1779"/>
      <c r="E17" s="1779"/>
      <c r="F17" s="1779"/>
      <c r="G17" s="1779"/>
      <c r="H17" s="1779"/>
      <c r="I17" s="1779"/>
      <c r="J17" s="1779"/>
      <c r="K17" s="1779"/>
      <c r="L17" s="1779"/>
      <c r="M17" s="1779"/>
      <c r="N17" s="1779"/>
      <c r="O17" s="1779"/>
      <c r="P17" s="1779"/>
      <c r="Q17" s="1779"/>
      <c r="R17" s="1779"/>
      <c r="S17" s="1779"/>
      <c r="T17" s="1779"/>
      <c r="U17" s="1779"/>
      <c r="V17" s="1779"/>
      <c r="W17" s="1779"/>
      <c r="X17" s="1779"/>
      <c r="Y17" s="1779"/>
      <c r="Z17" s="1779"/>
    </row>
    <row r="18">
      <c r="A18" s="1779"/>
      <c r="B18" s="1779"/>
      <c r="C18" s="1779"/>
      <c r="D18" s="1779"/>
      <c r="E18" s="1779"/>
      <c r="F18" s="1779"/>
      <c r="G18" s="1779"/>
      <c r="H18" s="1779"/>
      <c r="I18" s="1779"/>
      <c r="J18" s="1779"/>
      <c r="K18" s="1779"/>
      <c r="L18" s="1779"/>
      <c r="M18" s="1779"/>
      <c r="N18" s="1779"/>
      <c r="O18" s="1779"/>
      <c r="P18" s="1779"/>
      <c r="Q18" s="1779"/>
      <c r="R18" s="1779"/>
      <c r="S18" s="1779"/>
      <c r="T18" s="1779"/>
      <c r="U18" s="1779"/>
      <c r="V18" s="1779"/>
      <c r="W18" s="1779"/>
      <c r="X18" s="1779"/>
      <c r="Y18" s="1779"/>
      <c r="Z18" s="1779"/>
    </row>
    <row r="19">
      <c r="A19" s="1779"/>
      <c r="B19" s="1779"/>
      <c r="C19" s="1779"/>
      <c r="D19" s="1779"/>
      <c r="E19" s="1779"/>
      <c r="F19" s="1779"/>
      <c r="G19" s="1779"/>
      <c r="H19" s="1779"/>
      <c r="I19" s="1779"/>
      <c r="J19" s="1779"/>
      <c r="K19" s="1779"/>
      <c r="L19" s="1779"/>
      <c r="M19" s="1779"/>
      <c r="N19" s="1779"/>
      <c r="O19" s="1779"/>
      <c r="P19" s="1779"/>
      <c r="Q19" s="1779"/>
      <c r="R19" s="1779"/>
      <c r="S19" s="1779"/>
      <c r="T19" s="1779"/>
      <c r="U19" s="1779"/>
      <c r="V19" s="1779"/>
      <c r="W19" s="1779"/>
      <c r="X19" s="1779"/>
      <c r="Y19" s="1779"/>
      <c r="Z19" s="1779"/>
    </row>
    <row r="20">
      <c r="A20" s="1779"/>
      <c r="B20" s="1779"/>
      <c r="C20" s="1779"/>
      <c r="D20" s="1779"/>
      <c r="E20" s="1779"/>
      <c r="F20" s="1779"/>
      <c r="G20" s="1779"/>
      <c r="H20" s="1779"/>
      <c r="I20" s="1779"/>
      <c r="J20" s="1779"/>
      <c r="K20" s="1779"/>
      <c r="L20" s="1779"/>
      <c r="M20" s="1779"/>
      <c r="N20" s="1779"/>
      <c r="O20" s="1779"/>
      <c r="P20" s="1779"/>
      <c r="Q20" s="1779"/>
      <c r="R20" s="1779"/>
      <c r="S20" s="1779"/>
      <c r="T20" s="1779"/>
      <c r="U20" s="1779"/>
      <c r="V20" s="1779"/>
      <c r="W20" s="1779"/>
      <c r="X20" s="1779"/>
      <c r="Y20" s="1779"/>
      <c r="Z20" s="1779"/>
    </row>
    <row r="21">
      <c r="A21" s="1779"/>
      <c r="B21" s="1779"/>
      <c r="C21" s="1779"/>
      <c r="D21" s="1779"/>
      <c r="E21" s="1779"/>
      <c r="F21" s="1779"/>
      <c r="G21" s="1779"/>
      <c r="H21" s="1779"/>
      <c r="I21" s="1779"/>
      <c r="J21" s="1779"/>
      <c r="K21" s="1779"/>
      <c r="L21" s="1779"/>
      <c r="M21" s="1779"/>
      <c r="N21" s="1779"/>
      <c r="O21" s="1779"/>
      <c r="P21" s="1779"/>
      <c r="Q21" s="1779"/>
      <c r="R21" s="1779"/>
      <c r="S21" s="1779"/>
      <c r="T21" s="1779"/>
      <c r="U21" s="1779"/>
      <c r="V21" s="1779"/>
      <c r="W21" s="1779"/>
      <c r="X21" s="1779"/>
      <c r="Y21" s="1779"/>
      <c r="Z21" s="1779"/>
    </row>
    <row r="22">
      <c r="A22" s="1779"/>
      <c r="B22" s="1779"/>
      <c r="C22" s="1779"/>
      <c r="D22" s="1779"/>
      <c r="E22" s="1779"/>
      <c r="F22" s="1779"/>
      <c r="G22" s="1779"/>
      <c r="H22" s="1779"/>
      <c r="I22" s="1779"/>
      <c r="J22" s="1779"/>
      <c r="K22" s="1779"/>
      <c r="L22" s="1779"/>
      <c r="M22" s="1779"/>
      <c r="N22" s="1779"/>
      <c r="O22" s="1779"/>
      <c r="P22" s="1779"/>
      <c r="Q22" s="1779"/>
      <c r="R22" s="1779"/>
      <c r="S22" s="1779"/>
      <c r="T22" s="1779"/>
      <c r="U22" s="1779"/>
      <c r="V22" s="1779"/>
      <c r="W22" s="1779"/>
      <c r="X22" s="1779"/>
      <c r="Y22" s="1779"/>
      <c r="Z22" s="1779"/>
    </row>
    <row r="23">
      <c r="A23" s="1779"/>
      <c r="B23" s="1779"/>
      <c r="C23" s="1779"/>
      <c r="D23" s="1779"/>
      <c r="E23" s="1779"/>
      <c r="F23" s="1779"/>
      <c r="G23" s="1779"/>
      <c r="H23" s="1779"/>
      <c r="I23" s="1779"/>
      <c r="J23" s="1779"/>
      <c r="K23" s="1779"/>
      <c r="L23" s="1779"/>
      <c r="M23" s="1779"/>
      <c r="N23" s="1779"/>
      <c r="O23" s="1779"/>
      <c r="P23" s="1779"/>
      <c r="Q23" s="1779"/>
      <c r="R23" s="1779"/>
      <c r="S23" s="1779"/>
      <c r="T23" s="1779"/>
      <c r="U23" s="1779"/>
      <c r="V23" s="1779"/>
      <c r="W23" s="1779"/>
      <c r="X23" s="1779"/>
      <c r="Y23" s="1779"/>
      <c r="Z23" s="1779"/>
    </row>
    <row r="24">
      <c r="A24" s="1779"/>
      <c r="B24" s="1779"/>
      <c r="C24" s="1779"/>
      <c r="D24" s="1779"/>
      <c r="E24" s="1779"/>
      <c r="F24" s="1779"/>
      <c r="G24" s="1779"/>
      <c r="H24" s="1779"/>
      <c r="I24" s="1779"/>
      <c r="J24" s="1779"/>
      <c r="K24" s="1779"/>
      <c r="L24" s="1779"/>
      <c r="M24" s="1779"/>
      <c r="N24" s="1779"/>
      <c r="O24" s="1779"/>
      <c r="P24" s="1779"/>
      <c r="Q24" s="1779"/>
      <c r="R24" s="1779"/>
      <c r="S24" s="1779"/>
      <c r="T24" s="1779"/>
      <c r="U24" s="1779"/>
      <c r="V24" s="1779"/>
      <c r="W24" s="1779"/>
      <c r="X24" s="1779"/>
      <c r="Y24" s="1779"/>
      <c r="Z24" s="1779"/>
    </row>
    <row r="25">
      <c r="A25" s="1779"/>
      <c r="B25" s="1779"/>
      <c r="C25" s="1779"/>
      <c r="D25" s="1779"/>
      <c r="E25" s="1779"/>
      <c r="F25" s="1779"/>
      <c r="G25" s="1779"/>
      <c r="H25" s="1779"/>
      <c r="I25" s="1779"/>
      <c r="J25" s="1779"/>
      <c r="K25" s="1779"/>
      <c r="L25" s="1779"/>
      <c r="M25" s="1779"/>
      <c r="N25" s="1779"/>
      <c r="O25" s="1779"/>
      <c r="P25" s="1779"/>
      <c r="Q25" s="1779"/>
      <c r="R25" s="1779"/>
      <c r="S25" s="1779"/>
      <c r="T25" s="1779"/>
      <c r="U25" s="1779"/>
      <c r="V25" s="1779"/>
      <c r="W25" s="1779"/>
      <c r="X25" s="1779"/>
      <c r="Y25" s="1779"/>
      <c r="Z25" s="1779"/>
    </row>
    <row r="26">
      <c r="A26" s="1779"/>
      <c r="B26" s="1779"/>
      <c r="C26" s="1779"/>
      <c r="D26" s="1779"/>
      <c r="E26" s="1779"/>
      <c r="F26" s="1779"/>
      <c r="G26" s="1779"/>
      <c r="H26" s="1779"/>
      <c r="I26" s="1779"/>
      <c r="J26" s="1779"/>
      <c r="K26" s="1779"/>
      <c r="L26" s="1779"/>
      <c r="M26" s="1779"/>
      <c r="N26" s="1779"/>
      <c r="O26" s="1779"/>
      <c r="P26" s="1779"/>
      <c r="Q26" s="1779"/>
      <c r="R26" s="1779"/>
      <c r="S26" s="1779"/>
      <c r="T26" s="1779"/>
      <c r="U26" s="1779"/>
      <c r="V26" s="1779"/>
      <c r="W26" s="1779"/>
      <c r="X26" s="1779"/>
      <c r="Y26" s="1779"/>
      <c r="Z26" s="1779"/>
    </row>
    <row r="27">
      <c r="A27" s="1779"/>
      <c r="B27" s="1779"/>
      <c r="C27" s="1779"/>
      <c r="D27" s="1779"/>
      <c r="E27" s="1779"/>
      <c r="F27" s="1779"/>
      <c r="G27" s="1779"/>
      <c r="H27" s="1779"/>
      <c r="I27" s="1779"/>
      <c r="J27" s="1779"/>
      <c r="K27" s="1779"/>
      <c r="L27" s="1779"/>
      <c r="M27" s="1779"/>
      <c r="N27" s="1779"/>
      <c r="O27" s="1779"/>
      <c r="P27" s="1779"/>
      <c r="Q27" s="1779"/>
      <c r="R27" s="1779"/>
      <c r="S27" s="1779"/>
      <c r="T27" s="1779"/>
      <c r="U27" s="1779"/>
      <c r="V27" s="1779"/>
      <c r="W27" s="1779"/>
      <c r="X27" s="1779"/>
      <c r="Y27" s="1779"/>
      <c r="Z27" s="1779"/>
    </row>
    <row r="28">
      <c r="A28" s="1779"/>
      <c r="B28" s="1779"/>
      <c r="C28" s="1779"/>
      <c r="D28" s="1779"/>
      <c r="E28" s="1779"/>
      <c r="F28" s="1779"/>
      <c r="G28" s="1779"/>
      <c r="H28" s="1779"/>
      <c r="I28" s="1779"/>
      <c r="J28" s="1779"/>
      <c r="K28" s="1779"/>
      <c r="L28" s="1779"/>
      <c r="M28" s="1779"/>
      <c r="N28" s="1779"/>
      <c r="O28" s="1779"/>
      <c r="P28" s="1779"/>
      <c r="Q28" s="1779"/>
      <c r="R28" s="1779"/>
      <c r="S28" s="1779"/>
      <c r="T28" s="1779"/>
      <c r="U28" s="1779"/>
      <c r="V28" s="1779"/>
      <c r="W28" s="1779"/>
      <c r="X28" s="1779"/>
      <c r="Y28" s="1779"/>
      <c r="Z28" s="1779"/>
    </row>
    <row r="29">
      <c r="A29" s="1779"/>
      <c r="B29" s="1779"/>
      <c r="C29" s="1779"/>
      <c r="D29" s="1779"/>
      <c r="E29" s="1779"/>
      <c r="F29" s="1779"/>
      <c r="G29" s="1779"/>
      <c r="H29" s="1779"/>
      <c r="I29" s="1779"/>
      <c r="J29" s="1779"/>
      <c r="K29" s="1779"/>
      <c r="L29" s="1779"/>
      <c r="M29" s="1779"/>
      <c r="N29" s="1779"/>
      <c r="O29" s="1779"/>
      <c r="P29" s="1779"/>
      <c r="Q29" s="1779"/>
      <c r="R29" s="1779"/>
      <c r="S29" s="1779"/>
      <c r="T29" s="1779"/>
      <c r="U29" s="1779"/>
      <c r="V29" s="1779"/>
      <c r="W29" s="1779"/>
      <c r="X29" s="1779"/>
      <c r="Y29" s="1779"/>
      <c r="Z29" s="1779"/>
    </row>
    <row r="30">
      <c r="A30" s="1779"/>
      <c r="B30" s="1779"/>
      <c r="C30" s="1779"/>
      <c r="D30" s="1779"/>
      <c r="E30" s="1779"/>
      <c r="F30" s="1779"/>
      <c r="G30" s="1779"/>
      <c r="H30" s="1779"/>
      <c r="I30" s="1779"/>
      <c r="J30" s="1779"/>
      <c r="K30" s="1779"/>
      <c r="L30" s="1779"/>
      <c r="M30" s="1779"/>
      <c r="N30" s="1779"/>
      <c r="O30" s="1779"/>
      <c r="P30" s="1779"/>
      <c r="Q30" s="1779"/>
      <c r="R30" s="1779"/>
      <c r="S30" s="1779"/>
      <c r="T30" s="1779"/>
      <c r="U30" s="1779"/>
      <c r="V30" s="1779"/>
      <c r="W30" s="1779"/>
      <c r="X30" s="1779"/>
      <c r="Y30" s="1779"/>
      <c r="Z30" s="1779"/>
    </row>
    <row r="31">
      <c r="A31" s="1779"/>
      <c r="B31" s="1779"/>
      <c r="C31" s="1779"/>
      <c r="D31" s="1779"/>
      <c r="E31" s="1779"/>
      <c r="F31" s="1779"/>
      <c r="G31" s="1779"/>
      <c r="H31" s="1779"/>
      <c r="I31" s="1779"/>
      <c r="J31" s="1779"/>
      <c r="K31" s="1779"/>
      <c r="L31" s="1779"/>
      <c r="M31" s="1779"/>
      <c r="N31" s="1779"/>
      <c r="O31" s="1779"/>
      <c r="P31" s="1779"/>
      <c r="Q31" s="1779"/>
      <c r="R31" s="1779"/>
      <c r="S31" s="1779"/>
      <c r="T31" s="1779"/>
      <c r="U31" s="1779"/>
      <c r="V31" s="1779"/>
      <c r="W31" s="1779"/>
      <c r="X31" s="1779"/>
      <c r="Y31" s="1779"/>
      <c r="Z31" s="1779"/>
    </row>
    <row r="32">
      <c r="A32" s="1779"/>
      <c r="B32" s="1779"/>
      <c r="C32" s="1779"/>
      <c r="D32" s="1779"/>
      <c r="E32" s="1779"/>
      <c r="F32" s="1779"/>
      <c r="G32" s="1779"/>
      <c r="H32" s="1779"/>
      <c r="I32" s="1779"/>
      <c r="J32" s="1779"/>
      <c r="K32" s="1779"/>
      <c r="L32" s="1779"/>
      <c r="M32" s="1779"/>
      <c r="N32" s="1779"/>
      <c r="O32" s="1779"/>
      <c r="P32" s="1779"/>
      <c r="Q32" s="1779"/>
      <c r="R32" s="1779"/>
      <c r="S32" s="1779"/>
      <c r="T32" s="1779"/>
      <c r="U32" s="1779"/>
      <c r="V32" s="1779"/>
      <c r="W32" s="1779"/>
      <c r="X32" s="1779"/>
      <c r="Y32" s="1779"/>
      <c r="Z32" s="1779"/>
    </row>
    <row r="33">
      <c r="A33" s="1779"/>
      <c r="B33" s="1779"/>
      <c r="C33" s="1779"/>
      <c r="D33" s="1779"/>
      <c r="E33" s="1779"/>
      <c r="F33" s="1779"/>
      <c r="G33" s="1779"/>
      <c r="H33" s="1779"/>
      <c r="I33" s="1779"/>
      <c r="J33" s="1779"/>
      <c r="K33" s="1779"/>
      <c r="L33" s="1779"/>
      <c r="M33" s="1779"/>
      <c r="N33" s="1779"/>
      <c r="O33" s="1779"/>
      <c r="P33" s="1779"/>
      <c r="Q33" s="1779"/>
      <c r="R33" s="1779"/>
      <c r="S33" s="1779"/>
      <c r="T33" s="1779"/>
      <c r="U33" s="1779"/>
      <c r="V33" s="1779"/>
      <c r="W33" s="1779"/>
      <c r="X33" s="1779"/>
      <c r="Y33" s="1779"/>
      <c r="Z33" s="1779"/>
    </row>
    <row r="34">
      <c r="A34" s="1779"/>
      <c r="B34" s="1779"/>
      <c r="C34" s="1779"/>
      <c r="D34" s="1779"/>
      <c r="E34" s="1779"/>
      <c r="F34" s="1779"/>
      <c r="G34" s="1779"/>
      <c r="H34" s="1779"/>
      <c r="I34" s="1779"/>
      <c r="J34" s="1779"/>
      <c r="K34" s="1779"/>
      <c r="L34" s="1779"/>
      <c r="M34" s="1779"/>
      <c r="N34" s="1779"/>
      <c r="O34" s="1779"/>
      <c r="P34" s="1779"/>
      <c r="Q34" s="1779"/>
      <c r="R34" s="1779"/>
      <c r="S34" s="1779"/>
      <c r="T34" s="1779"/>
      <c r="U34" s="1779"/>
      <c r="V34" s="1779"/>
      <c r="W34" s="1779"/>
      <c r="X34" s="1779"/>
      <c r="Y34" s="1779"/>
      <c r="Z34" s="1779"/>
    </row>
    <row r="35">
      <c r="A35" s="1779"/>
      <c r="B35" s="1779"/>
      <c r="C35" s="1779"/>
      <c r="D35" s="1779"/>
      <c r="E35" s="1779"/>
      <c r="F35" s="1779"/>
      <c r="G35" s="1779"/>
      <c r="H35" s="1779"/>
      <c r="I35" s="1779"/>
      <c r="J35" s="1779"/>
      <c r="K35" s="1779"/>
      <c r="L35" s="1779"/>
      <c r="M35" s="1779"/>
      <c r="N35" s="1779"/>
      <c r="O35" s="1779"/>
      <c r="P35" s="1779"/>
      <c r="Q35" s="1779"/>
      <c r="R35" s="1779"/>
      <c r="S35" s="1779"/>
      <c r="T35" s="1779"/>
      <c r="U35" s="1779"/>
      <c r="V35" s="1779"/>
      <c r="W35" s="1779"/>
      <c r="X35" s="1779"/>
      <c r="Y35" s="1779"/>
      <c r="Z35" s="1779"/>
    </row>
    <row r="36">
      <c r="A36" s="1779"/>
      <c r="B36" s="1779"/>
      <c r="C36" s="1779"/>
      <c r="D36" s="1779"/>
      <c r="E36" s="1779"/>
      <c r="F36" s="1779"/>
      <c r="G36" s="1779"/>
      <c r="H36" s="1779"/>
      <c r="I36" s="1779"/>
      <c r="J36" s="1779"/>
      <c r="K36" s="1779"/>
      <c r="L36" s="1779"/>
      <c r="M36" s="1779"/>
      <c r="N36" s="1779"/>
      <c r="O36" s="1779"/>
      <c r="P36" s="1779"/>
      <c r="Q36" s="1779"/>
      <c r="R36" s="1779"/>
      <c r="S36" s="1779"/>
      <c r="T36" s="1779"/>
      <c r="U36" s="1779"/>
      <c r="V36" s="1779"/>
      <c r="W36" s="1779"/>
      <c r="X36" s="1779"/>
      <c r="Y36" s="1779"/>
      <c r="Z36" s="1779"/>
    </row>
    <row r="37">
      <c r="A37" s="1779"/>
      <c r="B37" s="1779"/>
      <c r="C37" s="1779"/>
      <c r="D37" s="1779"/>
      <c r="E37" s="1779"/>
      <c r="F37" s="1779"/>
      <c r="G37" s="1779"/>
      <c r="H37" s="1779"/>
      <c r="I37" s="1779"/>
      <c r="J37" s="1779"/>
      <c r="K37" s="1779"/>
      <c r="L37" s="1779"/>
      <c r="M37" s="1779"/>
      <c r="N37" s="1779"/>
      <c r="O37" s="1779"/>
      <c r="P37" s="1779"/>
      <c r="Q37" s="1779"/>
      <c r="R37" s="1779"/>
      <c r="S37" s="1779"/>
      <c r="T37" s="1779"/>
      <c r="U37" s="1779"/>
      <c r="V37" s="1779"/>
      <c r="W37" s="1779"/>
      <c r="X37" s="1779"/>
      <c r="Y37" s="1779"/>
      <c r="Z37" s="1779"/>
    </row>
    <row r="38">
      <c r="A38" s="1779"/>
      <c r="B38" s="1779"/>
      <c r="C38" s="1779"/>
      <c r="D38" s="1779"/>
      <c r="E38" s="1779"/>
      <c r="F38" s="1779"/>
      <c r="G38" s="1779"/>
      <c r="H38" s="1779"/>
      <c r="I38" s="1779"/>
      <c r="J38" s="1779"/>
      <c r="K38" s="1779"/>
      <c r="L38" s="1779"/>
      <c r="M38" s="1779"/>
      <c r="N38" s="1779"/>
      <c r="O38" s="1779"/>
      <c r="P38" s="1779"/>
      <c r="Q38" s="1779"/>
      <c r="R38" s="1779"/>
      <c r="S38" s="1779"/>
      <c r="T38" s="1779"/>
      <c r="U38" s="1779"/>
      <c r="V38" s="1779"/>
      <c r="W38" s="1779"/>
      <c r="X38" s="1779"/>
      <c r="Y38" s="1779"/>
      <c r="Z38" s="1779"/>
    </row>
    <row r="39">
      <c r="A39" s="1779"/>
      <c r="B39" s="1779"/>
      <c r="C39" s="1779"/>
      <c r="D39" s="1779"/>
      <c r="E39" s="1779"/>
      <c r="F39" s="1779"/>
      <c r="G39" s="1779"/>
      <c r="H39" s="1779"/>
      <c r="I39" s="1779"/>
      <c r="J39" s="1779"/>
      <c r="K39" s="1779"/>
      <c r="L39" s="1779"/>
      <c r="M39" s="1779"/>
      <c r="N39" s="1779"/>
      <c r="O39" s="1779"/>
      <c r="P39" s="1779"/>
      <c r="Q39" s="1779"/>
      <c r="R39" s="1779"/>
      <c r="S39" s="1779"/>
      <c r="T39" s="1779"/>
      <c r="U39" s="1779"/>
      <c r="V39" s="1779"/>
      <c r="W39" s="1779"/>
      <c r="X39" s="1779"/>
      <c r="Y39" s="1779"/>
      <c r="Z39" s="1779"/>
    </row>
    <row r="40">
      <c r="A40" s="1779"/>
      <c r="B40" s="1779"/>
      <c r="C40" s="1779"/>
      <c r="D40" s="1779"/>
      <c r="E40" s="1779"/>
      <c r="F40" s="1779"/>
      <c r="G40" s="1779"/>
      <c r="H40" s="1779"/>
      <c r="I40" s="1779"/>
      <c r="J40" s="1779"/>
      <c r="K40" s="1779"/>
      <c r="L40" s="1779"/>
      <c r="M40" s="1779"/>
      <c r="N40" s="1779"/>
      <c r="O40" s="1779"/>
      <c r="P40" s="1779"/>
      <c r="Q40" s="1779"/>
      <c r="R40" s="1779"/>
      <c r="S40" s="1779"/>
      <c r="T40" s="1779"/>
      <c r="U40" s="1779"/>
      <c r="V40" s="1779"/>
      <c r="W40" s="1779"/>
      <c r="X40" s="1779"/>
      <c r="Y40" s="1779"/>
      <c r="Z40" s="1779"/>
    </row>
    <row r="41">
      <c r="A41" s="1779"/>
      <c r="B41" s="1779"/>
      <c r="C41" s="1779"/>
      <c r="D41" s="1779"/>
      <c r="E41" s="1779"/>
      <c r="F41" s="1779"/>
      <c r="G41" s="1779"/>
      <c r="H41" s="1779"/>
      <c r="I41" s="1779"/>
      <c r="J41" s="1779"/>
      <c r="K41" s="1779"/>
      <c r="L41" s="1779"/>
      <c r="M41" s="1779"/>
      <c r="N41" s="1779"/>
      <c r="O41" s="1779"/>
      <c r="P41" s="1779"/>
      <c r="Q41" s="1779"/>
      <c r="R41" s="1779"/>
      <c r="S41" s="1779"/>
      <c r="T41" s="1779"/>
      <c r="U41" s="1779"/>
      <c r="V41" s="1779"/>
      <c r="W41" s="1779"/>
      <c r="X41" s="1779"/>
      <c r="Y41" s="1779"/>
      <c r="Z41" s="1779"/>
    </row>
    <row r="42">
      <c r="A42" s="1779"/>
      <c r="B42" s="1779"/>
      <c r="C42" s="1779"/>
      <c r="D42" s="1779"/>
      <c r="E42" s="1779"/>
      <c r="F42" s="1779"/>
      <c r="G42" s="1779"/>
      <c r="H42" s="1779"/>
      <c r="I42" s="1779"/>
      <c r="J42" s="1779"/>
      <c r="K42" s="1779"/>
      <c r="L42" s="1779"/>
      <c r="M42" s="1779"/>
      <c r="N42" s="1779"/>
      <c r="O42" s="1779"/>
      <c r="P42" s="1779"/>
      <c r="Q42" s="1779"/>
      <c r="R42" s="1779"/>
      <c r="S42" s="1779"/>
      <c r="T42" s="1779"/>
      <c r="U42" s="1779"/>
      <c r="V42" s="1779"/>
      <c r="W42" s="1779"/>
      <c r="X42" s="1779"/>
      <c r="Y42" s="1779"/>
      <c r="Z42" s="1779"/>
    </row>
    <row r="43">
      <c r="A43" s="1779"/>
      <c r="B43" s="1779"/>
      <c r="C43" s="1779"/>
      <c r="D43" s="1779"/>
      <c r="E43" s="1779"/>
      <c r="F43" s="1779"/>
      <c r="G43" s="1779"/>
      <c r="H43" s="1779"/>
      <c r="I43" s="1779"/>
      <c r="J43" s="1779"/>
      <c r="K43" s="1779"/>
      <c r="L43" s="1779"/>
      <c r="M43" s="1779"/>
      <c r="N43" s="1779"/>
      <c r="O43" s="1779"/>
      <c r="P43" s="1779"/>
      <c r="Q43" s="1779"/>
      <c r="R43" s="1779"/>
      <c r="S43" s="1779"/>
      <c r="T43" s="1779"/>
      <c r="U43" s="1779"/>
      <c r="V43" s="1779"/>
      <c r="W43" s="1779"/>
      <c r="X43" s="1779"/>
      <c r="Y43" s="1779"/>
      <c r="Z43" s="1779"/>
    </row>
    <row r="44">
      <c r="A44" s="1779"/>
      <c r="B44" s="1779"/>
      <c r="C44" s="1779"/>
      <c r="D44" s="1779"/>
      <c r="E44" s="1779"/>
      <c r="F44" s="1779"/>
      <c r="G44" s="1779"/>
      <c r="H44" s="1779"/>
      <c r="I44" s="1779"/>
      <c r="J44" s="1779"/>
      <c r="K44" s="1779"/>
      <c r="L44" s="1779"/>
      <c r="M44" s="1779"/>
      <c r="N44" s="1779"/>
      <c r="O44" s="1779"/>
      <c r="P44" s="1779"/>
      <c r="Q44" s="1779"/>
      <c r="R44" s="1779"/>
      <c r="S44" s="1779"/>
      <c r="T44" s="1779"/>
      <c r="U44" s="1779"/>
      <c r="V44" s="1779"/>
      <c r="W44" s="1779"/>
      <c r="X44" s="1779"/>
      <c r="Y44" s="1779"/>
      <c r="Z44" s="1779"/>
    </row>
    <row r="45">
      <c r="A45" s="1779"/>
      <c r="B45" s="1779"/>
      <c r="C45" s="1779"/>
      <c r="D45" s="1779"/>
      <c r="E45" s="1779"/>
      <c r="F45" s="1779"/>
      <c r="G45" s="1779"/>
      <c r="H45" s="1779"/>
      <c r="I45" s="1779"/>
      <c r="J45" s="1779"/>
      <c r="K45" s="1779"/>
      <c r="L45" s="1779"/>
      <c r="M45" s="1779"/>
      <c r="N45" s="1779"/>
      <c r="O45" s="1779"/>
      <c r="P45" s="1779"/>
      <c r="Q45" s="1779"/>
      <c r="R45" s="1779"/>
      <c r="S45" s="1779"/>
      <c r="T45" s="1779"/>
      <c r="U45" s="1779"/>
      <c r="V45" s="1779"/>
      <c r="W45" s="1779"/>
      <c r="X45" s="1779"/>
      <c r="Y45" s="1779"/>
      <c r="Z45" s="1779"/>
    </row>
    <row r="46">
      <c r="A46" s="1779"/>
      <c r="B46" s="1779"/>
      <c r="C46" s="1779"/>
      <c r="D46" s="1779"/>
      <c r="E46" s="1779"/>
      <c r="F46" s="1779"/>
      <c r="G46" s="1779"/>
      <c r="H46" s="1779"/>
      <c r="I46" s="1779"/>
      <c r="J46" s="1779"/>
      <c r="K46" s="1779"/>
      <c r="L46" s="1779"/>
      <c r="M46" s="1779"/>
      <c r="N46" s="1779"/>
      <c r="O46" s="1779"/>
      <c r="P46" s="1779"/>
      <c r="Q46" s="1779"/>
      <c r="R46" s="1779"/>
      <c r="S46" s="1779"/>
      <c r="T46" s="1779"/>
      <c r="U46" s="1779"/>
      <c r="V46" s="1779"/>
      <c r="W46" s="1779"/>
      <c r="X46" s="1779"/>
      <c r="Y46" s="1779"/>
      <c r="Z46" s="1779"/>
    </row>
    <row r="47">
      <c r="A47" s="1779"/>
      <c r="B47" s="1779"/>
      <c r="C47" s="1779"/>
      <c r="D47" s="1779"/>
      <c r="E47" s="1779"/>
      <c r="F47" s="1779"/>
      <c r="G47" s="1779"/>
      <c r="H47" s="1779"/>
      <c r="I47" s="1779"/>
      <c r="J47" s="1779"/>
      <c r="K47" s="1779"/>
      <c r="L47" s="1779"/>
      <c r="M47" s="1779"/>
      <c r="N47" s="1779"/>
      <c r="O47" s="1779"/>
      <c r="P47" s="1779"/>
      <c r="Q47" s="1779"/>
      <c r="R47" s="1779"/>
      <c r="S47" s="1779"/>
      <c r="T47" s="1779"/>
      <c r="U47" s="1779"/>
      <c r="V47" s="1779"/>
      <c r="W47" s="1779"/>
      <c r="X47" s="1779"/>
      <c r="Y47" s="1779"/>
      <c r="Z47" s="1779"/>
    </row>
    <row r="48">
      <c r="A48" s="1779"/>
      <c r="B48" s="1779"/>
      <c r="C48" s="1779"/>
      <c r="D48" s="1779"/>
      <c r="E48" s="1779"/>
      <c r="F48" s="1779"/>
      <c r="G48" s="1779"/>
      <c r="H48" s="1779"/>
      <c r="I48" s="1779"/>
      <c r="J48" s="1779"/>
      <c r="K48" s="1779"/>
      <c r="L48" s="1779"/>
      <c r="M48" s="1779"/>
      <c r="N48" s="1779"/>
      <c r="O48" s="1779"/>
      <c r="P48" s="1779"/>
      <c r="Q48" s="1779"/>
      <c r="R48" s="1779"/>
      <c r="S48" s="1779"/>
      <c r="T48" s="1779"/>
      <c r="U48" s="1779"/>
      <c r="V48" s="1779"/>
      <c r="W48" s="1779"/>
      <c r="X48" s="1779"/>
      <c r="Y48" s="1779"/>
      <c r="Z48" s="1779"/>
    </row>
    <row r="49">
      <c r="A49" s="1779"/>
      <c r="B49" s="1779"/>
      <c r="C49" s="1779"/>
      <c r="D49" s="1779"/>
      <c r="E49" s="1779"/>
      <c r="F49" s="1779"/>
      <c r="G49" s="1779"/>
      <c r="H49" s="1779"/>
      <c r="I49" s="1779"/>
      <c r="J49" s="1779"/>
      <c r="K49" s="1779"/>
      <c r="L49" s="1779"/>
      <c r="M49" s="1779"/>
      <c r="N49" s="1779"/>
      <c r="O49" s="1779"/>
      <c r="P49" s="1779"/>
      <c r="Q49" s="1779"/>
      <c r="R49" s="1779"/>
      <c r="S49" s="1779"/>
      <c r="T49" s="1779"/>
      <c r="U49" s="1779"/>
      <c r="V49" s="1779"/>
      <c r="W49" s="1779"/>
      <c r="X49" s="1779"/>
      <c r="Y49" s="1779"/>
      <c r="Z49" s="1779"/>
    </row>
    <row r="50">
      <c r="A50" s="1779"/>
      <c r="B50" s="1779"/>
      <c r="C50" s="1779"/>
      <c r="D50" s="1779"/>
      <c r="E50" s="1779"/>
      <c r="F50" s="1779"/>
      <c r="G50" s="1779"/>
      <c r="H50" s="1779"/>
      <c r="I50" s="1779"/>
      <c r="J50" s="1779"/>
      <c r="K50" s="1779"/>
      <c r="L50" s="1779"/>
      <c r="M50" s="1779"/>
      <c r="N50" s="1779"/>
      <c r="O50" s="1779"/>
      <c r="P50" s="1779"/>
      <c r="Q50" s="1779"/>
      <c r="R50" s="1779"/>
      <c r="S50" s="1779"/>
      <c r="T50" s="1779"/>
      <c r="U50" s="1779"/>
      <c r="V50" s="1779"/>
      <c r="W50" s="1779"/>
      <c r="X50" s="1779"/>
      <c r="Y50" s="1779"/>
      <c r="Z50" s="1779"/>
    </row>
    <row r="51">
      <c r="A51" s="1779"/>
      <c r="B51" s="1779"/>
      <c r="C51" s="1779"/>
      <c r="D51" s="1779"/>
      <c r="E51" s="1779"/>
      <c r="F51" s="1779"/>
      <c r="G51" s="1779"/>
      <c r="H51" s="1779"/>
      <c r="I51" s="1779"/>
      <c r="J51" s="1779"/>
      <c r="K51" s="1779"/>
      <c r="L51" s="1779"/>
      <c r="M51" s="1779"/>
      <c r="N51" s="1779"/>
      <c r="O51" s="1779"/>
      <c r="P51" s="1779"/>
      <c r="Q51" s="1779"/>
      <c r="R51" s="1779"/>
      <c r="S51" s="1779"/>
      <c r="T51" s="1779"/>
      <c r="U51" s="1779"/>
      <c r="V51" s="1779"/>
      <c r="W51" s="1779"/>
      <c r="X51" s="1779"/>
      <c r="Y51" s="1779"/>
      <c r="Z51" s="1779"/>
    </row>
    <row r="52">
      <c r="A52" s="1779"/>
      <c r="B52" s="1779"/>
      <c r="C52" s="1779"/>
      <c r="D52" s="1779"/>
      <c r="E52" s="1779"/>
      <c r="F52" s="1779"/>
      <c r="G52" s="1779"/>
      <c r="H52" s="1779"/>
      <c r="I52" s="1779"/>
      <c r="J52" s="1779"/>
      <c r="K52" s="1779"/>
      <c r="L52" s="1779"/>
      <c r="M52" s="1779"/>
      <c r="N52" s="1779"/>
      <c r="O52" s="1779"/>
      <c r="P52" s="1779"/>
      <c r="Q52" s="1779"/>
      <c r="R52" s="1779"/>
      <c r="S52" s="1779"/>
      <c r="T52" s="1779"/>
      <c r="U52" s="1779"/>
      <c r="V52" s="1779"/>
      <c r="W52" s="1779"/>
      <c r="X52" s="1779"/>
      <c r="Y52" s="1779"/>
      <c r="Z52" s="1779"/>
    </row>
    <row r="53">
      <c r="A53" s="1779"/>
      <c r="B53" s="1779"/>
      <c r="C53" s="1779"/>
      <c r="D53" s="1779"/>
      <c r="E53" s="1779"/>
      <c r="F53" s="1779"/>
      <c r="G53" s="1779"/>
      <c r="H53" s="1779"/>
      <c r="I53" s="1779"/>
      <c r="J53" s="1779"/>
      <c r="K53" s="1779"/>
      <c r="L53" s="1779"/>
      <c r="M53" s="1779"/>
      <c r="N53" s="1779"/>
      <c r="O53" s="1779"/>
      <c r="P53" s="1779"/>
      <c r="Q53" s="1779"/>
      <c r="R53" s="1779"/>
      <c r="S53" s="1779"/>
      <c r="T53" s="1779"/>
      <c r="U53" s="1779"/>
      <c r="V53" s="1779"/>
      <c r="W53" s="1779"/>
      <c r="X53" s="1779"/>
      <c r="Y53" s="1779"/>
      <c r="Z53" s="1779"/>
    </row>
    <row r="54">
      <c r="A54" s="1779"/>
      <c r="B54" s="1779"/>
      <c r="C54" s="1779"/>
      <c r="D54" s="1779"/>
      <c r="E54" s="1779"/>
      <c r="F54" s="1779"/>
      <c r="G54" s="1779"/>
      <c r="H54" s="1779"/>
      <c r="I54" s="1779"/>
      <c r="J54" s="1779"/>
      <c r="K54" s="1779"/>
      <c r="L54" s="1779"/>
      <c r="M54" s="1779"/>
      <c r="N54" s="1779"/>
      <c r="O54" s="1779"/>
      <c r="P54" s="1779"/>
      <c r="Q54" s="1779"/>
      <c r="R54" s="1779"/>
      <c r="S54" s="1779"/>
      <c r="T54" s="1779"/>
      <c r="U54" s="1779"/>
      <c r="V54" s="1779"/>
      <c r="W54" s="1779"/>
      <c r="X54" s="1779"/>
      <c r="Y54" s="1779"/>
      <c r="Z54" s="1779"/>
    </row>
    <row r="55">
      <c r="A55" s="1779"/>
      <c r="B55" s="1779"/>
      <c r="C55" s="1779"/>
      <c r="D55" s="1779"/>
      <c r="E55" s="1779"/>
      <c r="F55" s="1779"/>
      <c r="G55" s="1779"/>
      <c r="H55" s="1779"/>
      <c r="I55" s="1779"/>
      <c r="J55" s="1779"/>
      <c r="K55" s="1779"/>
      <c r="L55" s="1779"/>
      <c r="M55" s="1779"/>
      <c r="N55" s="1779"/>
      <c r="O55" s="1779"/>
      <c r="P55" s="1779"/>
      <c r="Q55" s="1779"/>
      <c r="R55" s="1779"/>
      <c r="S55" s="1779"/>
      <c r="T55" s="1779"/>
      <c r="U55" s="1779"/>
      <c r="V55" s="1779"/>
      <c r="W55" s="1779"/>
      <c r="X55" s="1779"/>
      <c r="Y55" s="1779"/>
      <c r="Z55" s="1779"/>
    </row>
    <row r="56">
      <c r="A56" s="1779"/>
      <c r="B56" s="1779"/>
      <c r="C56" s="1779"/>
      <c r="D56" s="1779"/>
      <c r="E56" s="1779"/>
      <c r="F56" s="1779"/>
      <c r="G56" s="1779"/>
      <c r="H56" s="1779"/>
      <c r="I56" s="1779"/>
      <c r="J56" s="1779"/>
      <c r="K56" s="1779"/>
      <c r="L56" s="1779"/>
      <c r="M56" s="1779"/>
      <c r="N56" s="1779"/>
      <c r="O56" s="1779"/>
      <c r="P56" s="1779"/>
      <c r="Q56" s="1779"/>
      <c r="R56" s="1779"/>
      <c r="S56" s="1779"/>
      <c r="T56" s="1779"/>
      <c r="U56" s="1779"/>
      <c r="V56" s="1779"/>
      <c r="W56" s="1779"/>
      <c r="X56" s="1779"/>
      <c r="Y56" s="1779"/>
      <c r="Z56" s="1779"/>
    </row>
    <row r="57">
      <c r="A57" s="1779"/>
      <c r="B57" s="1779"/>
      <c r="C57" s="1779"/>
      <c r="D57" s="1779"/>
      <c r="E57" s="1779"/>
      <c r="F57" s="1779"/>
      <c r="G57" s="1779"/>
      <c r="H57" s="1779"/>
      <c r="I57" s="1779"/>
      <c r="J57" s="1779"/>
      <c r="K57" s="1779"/>
      <c r="L57" s="1779"/>
      <c r="M57" s="1779"/>
      <c r="N57" s="1779"/>
      <c r="O57" s="1779"/>
      <c r="P57" s="1779"/>
      <c r="Q57" s="1779"/>
      <c r="R57" s="1779"/>
      <c r="S57" s="1779"/>
      <c r="T57" s="1779"/>
      <c r="U57" s="1779"/>
      <c r="V57" s="1779"/>
      <c r="W57" s="1779"/>
      <c r="X57" s="1779"/>
      <c r="Y57" s="1779"/>
      <c r="Z57" s="1779"/>
    </row>
    <row r="58">
      <c r="A58" s="1779"/>
      <c r="B58" s="1779"/>
      <c r="C58" s="1779"/>
      <c r="D58" s="1779"/>
      <c r="E58" s="1779"/>
      <c r="F58" s="1779"/>
      <c r="G58" s="1779"/>
      <c r="H58" s="1779"/>
      <c r="I58" s="1779"/>
      <c r="J58" s="1779"/>
      <c r="K58" s="1779"/>
      <c r="L58" s="1779"/>
      <c r="M58" s="1779"/>
      <c r="N58" s="1779"/>
      <c r="O58" s="1779"/>
      <c r="P58" s="1779"/>
      <c r="Q58" s="1779"/>
      <c r="R58" s="1779"/>
      <c r="S58" s="1779"/>
      <c r="T58" s="1779"/>
      <c r="U58" s="1779"/>
      <c r="V58" s="1779"/>
      <c r="W58" s="1779"/>
      <c r="X58" s="1779"/>
      <c r="Y58" s="1779"/>
      <c r="Z58" s="1779"/>
    </row>
    <row r="59">
      <c r="A59" s="1779"/>
      <c r="B59" s="1779"/>
      <c r="C59" s="1779"/>
      <c r="D59" s="1779"/>
      <c r="E59" s="1779"/>
      <c r="F59" s="1779"/>
      <c r="G59" s="1779"/>
      <c r="H59" s="1779"/>
      <c r="I59" s="1779"/>
      <c r="J59" s="1779"/>
      <c r="K59" s="1779"/>
      <c r="L59" s="1779"/>
      <c r="M59" s="1779"/>
      <c r="N59" s="1779"/>
      <c r="O59" s="1779"/>
      <c r="P59" s="1779"/>
      <c r="Q59" s="1779"/>
      <c r="R59" s="1779"/>
      <c r="S59" s="1779"/>
      <c r="T59" s="1779"/>
      <c r="U59" s="1779"/>
      <c r="V59" s="1779"/>
      <c r="W59" s="1779"/>
      <c r="X59" s="1779"/>
      <c r="Y59" s="1779"/>
      <c r="Z59" s="1779"/>
    </row>
    <row r="60">
      <c r="A60" s="1779"/>
      <c r="B60" s="1779"/>
      <c r="C60" s="1779"/>
      <c r="D60" s="1779"/>
      <c r="E60" s="1779"/>
      <c r="F60" s="1779"/>
      <c r="G60" s="1779"/>
      <c r="H60" s="1779"/>
      <c r="I60" s="1779"/>
      <c r="J60" s="1779"/>
      <c r="K60" s="1779"/>
      <c r="L60" s="1779"/>
      <c r="M60" s="1779"/>
      <c r="N60" s="1779"/>
      <c r="O60" s="1779"/>
      <c r="P60" s="1779"/>
      <c r="Q60" s="1779"/>
      <c r="R60" s="1779"/>
      <c r="S60" s="1779"/>
      <c r="T60" s="1779"/>
      <c r="U60" s="1779"/>
      <c r="V60" s="1779"/>
      <c r="W60" s="1779"/>
      <c r="X60" s="1779"/>
      <c r="Y60" s="1779"/>
      <c r="Z60" s="1779"/>
    </row>
    <row r="61">
      <c r="A61" s="1779"/>
      <c r="B61" s="1779"/>
      <c r="C61" s="1779"/>
      <c r="D61" s="1779"/>
      <c r="E61" s="1779"/>
      <c r="F61" s="1779"/>
      <c r="G61" s="1779"/>
      <c r="H61" s="1779"/>
      <c r="I61" s="1779"/>
      <c r="J61" s="1779"/>
      <c r="K61" s="1779"/>
      <c r="L61" s="1779"/>
      <c r="M61" s="1779"/>
      <c r="N61" s="1779"/>
      <c r="O61" s="1779"/>
      <c r="P61" s="1779"/>
      <c r="Q61" s="1779"/>
      <c r="R61" s="1779"/>
      <c r="S61" s="1779"/>
      <c r="T61" s="1779"/>
      <c r="U61" s="1779"/>
      <c r="V61" s="1779"/>
      <c r="W61" s="1779"/>
      <c r="X61" s="1779"/>
      <c r="Y61" s="1779"/>
      <c r="Z61" s="1779"/>
    </row>
    <row r="62">
      <c r="A62" s="1779"/>
      <c r="B62" s="1779"/>
      <c r="C62" s="1779"/>
      <c r="D62" s="1779"/>
      <c r="E62" s="1779"/>
      <c r="F62" s="1779"/>
      <c r="G62" s="1779"/>
      <c r="H62" s="1779"/>
      <c r="I62" s="1779"/>
      <c r="J62" s="1779"/>
      <c r="K62" s="1779"/>
      <c r="L62" s="1779"/>
      <c r="M62" s="1779"/>
      <c r="N62" s="1779"/>
      <c r="O62" s="1779"/>
      <c r="P62" s="1779"/>
      <c r="Q62" s="1779"/>
      <c r="R62" s="1779"/>
      <c r="S62" s="1779"/>
      <c r="T62" s="1779"/>
      <c r="U62" s="1779"/>
      <c r="V62" s="1779"/>
      <c r="W62" s="1779"/>
      <c r="X62" s="1779"/>
      <c r="Y62" s="1779"/>
      <c r="Z62" s="1779"/>
    </row>
    <row r="63">
      <c r="A63" s="1779"/>
      <c r="B63" s="1779"/>
      <c r="C63" s="1779"/>
      <c r="D63" s="1779"/>
      <c r="E63" s="1779"/>
      <c r="F63" s="1779"/>
      <c r="G63" s="1779"/>
      <c r="H63" s="1779"/>
      <c r="I63" s="1779"/>
      <c r="J63" s="1779"/>
      <c r="K63" s="1779"/>
      <c r="L63" s="1779"/>
      <c r="M63" s="1779"/>
      <c r="N63" s="1779"/>
      <c r="O63" s="1779"/>
      <c r="P63" s="1779"/>
      <c r="Q63" s="1779"/>
      <c r="R63" s="1779"/>
      <c r="S63" s="1779"/>
      <c r="T63" s="1779"/>
      <c r="U63" s="1779"/>
      <c r="V63" s="1779"/>
      <c r="W63" s="1779"/>
      <c r="X63" s="1779"/>
      <c r="Y63" s="1779"/>
      <c r="Z63" s="1779"/>
    </row>
    <row r="64">
      <c r="A64" s="1779"/>
      <c r="B64" s="1779"/>
      <c r="C64" s="1779"/>
      <c r="D64" s="1779"/>
      <c r="E64" s="1779"/>
      <c r="F64" s="1779"/>
      <c r="G64" s="1779"/>
      <c r="H64" s="1779"/>
      <c r="I64" s="1779"/>
      <c r="J64" s="1779"/>
      <c r="K64" s="1779"/>
      <c r="L64" s="1779"/>
      <c r="M64" s="1779"/>
      <c r="N64" s="1779"/>
      <c r="O64" s="1779"/>
      <c r="P64" s="1779"/>
      <c r="Q64" s="1779"/>
      <c r="R64" s="1779"/>
      <c r="S64" s="1779"/>
      <c r="T64" s="1779"/>
      <c r="U64" s="1779"/>
      <c r="V64" s="1779"/>
      <c r="W64" s="1779"/>
      <c r="X64" s="1779"/>
      <c r="Y64" s="1779"/>
      <c r="Z64" s="1779"/>
    </row>
    <row r="65">
      <c r="A65" s="1779"/>
      <c r="B65" s="1779"/>
      <c r="C65" s="1779"/>
      <c r="D65" s="1779"/>
      <c r="E65" s="1779"/>
      <c r="F65" s="1779"/>
      <c r="G65" s="1779"/>
      <c r="H65" s="1779"/>
      <c r="I65" s="1779"/>
      <c r="J65" s="1779"/>
      <c r="K65" s="1779"/>
      <c r="L65" s="1779"/>
      <c r="M65" s="1779"/>
      <c r="N65" s="1779"/>
      <c r="O65" s="1779"/>
      <c r="P65" s="1779"/>
      <c r="Q65" s="1779"/>
      <c r="R65" s="1779"/>
      <c r="S65" s="1779"/>
      <c r="T65" s="1779"/>
      <c r="U65" s="1779"/>
      <c r="V65" s="1779"/>
      <c r="W65" s="1779"/>
      <c r="X65" s="1779"/>
      <c r="Y65" s="1779"/>
      <c r="Z65" s="1779"/>
    </row>
    <row r="66">
      <c r="A66" s="1779"/>
      <c r="B66" s="1779"/>
      <c r="C66" s="1779"/>
      <c r="D66" s="1779"/>
      <c r="E66" s="1779"/>
      <c r="F66" s="1779"/>
      <c r="G66" s="1779"/>
      <c r="H66" s="1779"/>
      <c r="I66" s="1779"/>
      <c r="J66" s="1779"/>
      <c r="K66" s="1779"/>
      <c r="L66" s="1779"/>
      <c r="M66" s="1779"/>
      <c r="N66" s="1779"/>
      <c r="O66" s="1779"/>
      <c r="P66" s="1779"/>
      <c r="Q66" s="1779"/>
      <c r="R66" s="1779"/>
      <c r="S66" s="1779"/>
      <c r="T66" s="1779"/>
      <c r="U66" s="1779"/>
      <c r="V66" s="1779"/>
      <c r="W66" s="1779"/>
      <c r="X66" s="1779"/>
      <c r="Y66" s="1779"/>
      <c r="Z66" s="1779"/>
    </row>
    <row r="67">
      <c r="A67" s="1779"/>
      <c r="B67" s="1779"/>
      <c r="C67" s="1779"/>
      <c r="D67" s="1779"/>
      <c r="E67" s="1779"/>
      <c r="F67" s="1779"/>
      <c r="G67" s="1779"/>
      <c r="H67" s="1779"/>
      <c r="I67" s="1779"/>
      <c r="J67" s="1779"/>
      <c r="K67" s="1779"/>
      <c r="L67" s="1779"/>
      <c r="M67" s="1779"/>
      <c r="N67" s="1779"/>
      <c r="O67" s="1779"/>
      <c r="P67" s="1779"/>
      <c r="Q67" s="1779"/>
      <c r="R67" s="1779"/>
      <c r="S67" s="1779"/>
      <c r="T67" s="1779"/>
      <c r="U67" s="1779"/>
      <c r="V67" s="1779"/>
      <c r="W67" s="1779"/>
      <c r="X67" s="1779"/>
      <c r="Y67" s="1779"/>
      <c r="Z67" s="1779"/>
    </row>
    <row r="68">
      <c r="A68" s="1779"/>
      <c r="B68" s="1779"/>
      <c r="C68" s="1779"/>
      <c r="D68" s="1779"/>
      <c r="E68" s="1779"/>
      <c r="F68" s="1779"/>
      <c r="G68" s="1779"/>
      <c r="H68" s="1779"/>
      <c r="I68" s="1779"/>
      <c r="J68" s="1779"/>
      <c r="K68" s="1779"/>
      <c r="L68" s="1779"/>
      <c r="M68" s="1779"/>
      <c r="N68" s="1779"/>
      <c r="O68" s="1779"/>
      <c r="P68" s="1779"/>
      <c r="Q68" s="1779"/>
      <c r="R68" s="1779"/>
      <c r="S68" s="1779"/>
      <c r="T68" s="1779"/>
      <c r="U68" s="1779"/>
      <c r="V68" s="1779"/>
      <c r="W68" s="1779"/>
      <c r="X68" s="1779"/>
      <c r="Y68" s="1779"/>
      <c r="Z68" s="1779"/>
    </row>
    <row r="69">
      <c r="A69" s="1779"/>
      <c r="B69" s="1779"/>
      <c r="C69" s="1779"/>
      <c r="D69" s="1779"/>
      <c r="E69" s="1779"/>
      <c r="F69" s="1779"/>
      <c r="G69" s="1779"/>
      <c r="H69" s="1779"/>
      <c r="I69" s="1779"/>
      <c r="J69" s="1779"/>
      <c r="K69" s="1779"/>
      <c r="L69" s="1779"/>
      <c r="M69" s="1779"/>
      <c r="N69" s="1779"/>
      <c r="O69" s="1779"/>
      <c r="P69" s="1779"/>
      <c r="Q69" s="1779"/>
      <c r="R69" s="1779"/>
      <c r="S69" s="1779"/>
      <c r="T69" s="1779"/>
      <c r="U69" s="1779"/>
      <c r="V69" s="1779"/>
      <c r="W69" s="1779"/>
      <c r="X69" s="1779"/>
      <c r="Y69" s="1779"/>
      <c r="Z69" s="1779"/>
    </row>
    <row r="70">
      <c r="A70" s="1779"/>
      <c r="B70" s="1779"/>
      <c r="C70" s="1779"/>
      <c r="D70" s="1779"/>
      <c r="E70" s="1779"/>
      <c r="F70" s="1779"/>
      <c r="G70" s="1779"/>
      <c r="H70" s="1779"/>
      <c r="I70" s="1779"/>
      <c r="J70" s="1779"/>
      <c r="K70" s="1779"/>
      <c r="L70" s="1779"/>
      <c r="M70" s="1779"/>
      <c r="N70" s="1779"/>
      <c r="O70" s="1779"/>
      <c r="P70" s="1779"/>
      <c r="Q70" s="1779"/>
      <c r="R70" s="1779"/>
      <c r="S70" s="1779"/>
      <c r="T70" s="1779"/>
      <c r="U70" s="1779"/>
      <c r="V70" s="1779"/>
      <c r="W70" s="1779"/>
      <c r="X70" s="1779"/>
      <c r="Y70" s="1779"/>
      <c r="Z70" s="1779"/>
    </row>
    <row r="71">
      <c r="A71" s="1779"/>
      <c r="B71" s="1779"/>
      <c r="C71" s="1779"/>
      <c r="D71" s="1779"/>
      <c r="E71" s="1779"/>
      <c r="F71" s="1779"/>
      <c r="G71" s="1779"/>
      <c r="H71" s="1779"/>
      <c r="I71" s="1779"/>
      <c r="J71" s="1779"/>
      <c r="K71" s="1779"/>
      <c r="L71" s="1779"/>
      <c r="M71" s="1779"/>
      <c r="N71" s="1779"/>
      <c r="O71" s="1779"/>
      <c r="P71" s="1779"/>
      <c r="Q71" s="1779"/>
      <c r="R71" s="1779"/>
      <c r="S71" s="1779"/>
      <c r="T71" s="1779"/>
      <c r="U71" s="1779"/>
      <c r="V71" s="1779"/>
      <c r="W71" s="1779"/>
      <c r="X71" s="1779"/>
      <c r="Y71" s="1779"/>
      <c r="Z71" s="1779"/>
    </row>
    <row r="72">
      <c r="A72" s="1779"/>
      <c r="B72" s="1779"/>
      <c r="C72" s="1779"/>
      <c r="D72" s="1779"/>
      <c r="E72" s="1779"/>
      <c r="F72" s="1779"/>
      <c r="G72" s="1779"/>
      <c r="H72" s="1779"/>
      <c r="I72" s="1779"/>
      <c r="J72" s="1779"/>
      <c r="K72" s="1779"/>
      <c r="L72" s="1779"/>
      <c r="M72" s="1779"/>
      <c r="N72" s="1779"/>
      <c r="O72" s="1779"/>
      <c r="P72" s="1779"/>
      <c r="Q72" s="1779"/>
      <c r="R72" s="1779"/>
      <c r="S72" s="1779"/>
      <c r="T72" s="1779"/>
      <c r="U72" s="1779"/>
      <c r="V72" s="1779"/>
      <c r="W72" s="1779"/>
      <c r="X72" s="1779"/>
      <c r="Y72" s="1779"/>
      <c r="Z72" s="1779"/>
    </row>
    <row r="73">
      <c r="A73" s="1779"/>
      <c r="B73" s="1779"/>
      <c r="C73" s="1779"/>
      <c r="D73" s="1779"/>
      <c r="E73" s="1779"/>
      <c r="F73" s="1779"/>
      <c r="G73" s="1779"/>
      <c r="H73" s="1779"/>
      <c r="I73" s="1779"/>
      <c r="J73" s="1779"/>
      <c r="K73" s="1779"/>
      <c r="L73" s="1779"/>
      <c r="M73" s="1779"/>
      <c r="N73" s="1779"/>
      <c r="O73" s="1779"/>
      <c r="P73" s="1779"/>
      <c r="Q73" s="1779"/>
      <c r="R73" s="1779"/>
      <c r="S73" s="1779"/>
      <c r="T73" s="1779"/>
      <c r="U73" s="1779"/>
      <c r="V73" s="1779"/>
      <c r="W73" s="1779"/>
      <c r="X73" s="1779"/>
      <c r="Y73" s="1779"/>
      <c r="Z73" s="1779"/>
    </row>
    <row r="74">
      <c r="A74" s="1779"/>
      <c r="B74" s="1779"/>
      <c r="C74" s="1779"/>
      <c r="D74" s="1779"/>
      <c r="E74" s="1779"/>
      <c r="F74" s="1779"/>
      <c r="G74" s="1779"/>
      <c r="H74" s="1779"/>
      <c r="I74" s="1779"/>
      <c r="J74" s="1779"/>
      <c r="K74" s="1779"/>
      <c r="L74" s="1779"/>
      <c r="M74" s="1779"/>
      <c r="N74" s="1779"/>
      <c r="O74" s="1779"/>
      <c r="P74" s="1779"/>
      <c r="Q74" s="1779"/>
      <c r="R74" s="1779"/>
      <c r="S74" s="1779"/>
      <c r="T74" s="1779"/>
      <c r="U74" s="1779"/>
      <c r="V74" s="1779"/>
      <c r="W74" s="1779"/>
      <c r="X74" s="1779"/>
      <c r="Y74" s="1779"/>
      <c r="Z74" s="1779"/>
    </row>
    <row r="75">
      <c r="A75" s="1779"/>
      <c r="B75" s="1779"/>
      <c r="C75" s="1779"/>
      <c r="D75" s="1779"/>
      <c r="E75" s="1779"/>
      <c r="F75" s="1779"/>
      <c r="G75" s="1779"/>
      <c r="H75" s="1779"/>
      <c r="I75" s="1779"/>
      <c r="J75" s="1779"/>
      <c r="K75" s="1779"/>
      <c r="L75" s="1779"/>
      <c r="M75" s="1779"/>
      <c r="N75" s="1779"/>
      <c r="O75" s="1779"/>
      <c r="P75" s="1779"/>
      <c r="Q75" s="1779"/>
      <c r="R75" s="1779"/>
      <c r="S75" s="1779"/>
      <c r="T75" s="1779"/>
      <c r="U75" s="1779"/>
      <c r="V75" s="1779"/>
      <c r="W75" s="1779"/>
      <c r="X75" s="1779"/>
      <c r="Y75" s="1779"/>
      <c r="Z75" s="1779"/>
    </row>
    <row r="76">
      <c r="A76" s="1779"/>
      <c r="B76" s="1779"/>
      <c r="C76" s="1779"/>
      <c r="D76" s="1779"/>
      <c r="E76" s="1779"/>
      <c r="F76" s="1779"/>
      <c r="G76" s="1779"/>
      <c r="H76" s="1779"/>
      <c r="I76" s="1779"/>
      <c r="J76" s="1779"/>
      <c r="K76" s="1779"/>
      <c r="L76" s="1779"/>
      <c r="M76" s="1779"/>
      <c r="N76" s="1779"/>
      <c r="O76" s="1779"/>
      <c r="P76" s="1779"/>
      <c r="Q76" s="1779"/>
      <c r="R76" s="1779"/>
      <c r="S76" s="1779"/>
      <c r="T76" s="1779"/>
      <c r="U76" s="1779"/>
      <c r="V76" s="1779"/>
      <c r="W76" s="1779"/>
      <c r="X76" s="1779"/>
      <c r="Y76" s="1779"/>
      <c r="Z76" s="1779"/>
    </row>
    <row r="77">
      <c r="A77" s="1779"/>
      <c r="B77" s="1779"/>
      <c r="C77" s="1779"/>
      <c r="D77" s="1779"/>
      <c r="E77" s="1779"/>
      <c r="F77" s="1779"/>
      <c r="G77" s="1779"/>
      <c r="H77" s="1779"/>
      <c r="I77" s="1779"/>
      <c r="J77" s="1779"/>
      <c r="K77" s="1779"/>
      <c r="L77" s="1779"/>
      <c r="M77" s="1779"/>
      <c r="N77" s="1779"/>
      <c r="O77" s="1779"/>
      <c r="P77" s="1779"/>
      <c r="Q77" s="1779"/>
      <c r="R77" s="1779"/>
      <c r="S77" s="1779"/>
      <c r="T77" s="1779"/>
      <c r="U77" s="1779"/>
      <c r="V77" s="1779"/>
      <c r="W77" s="1779"/>
      <c r="X77" s="1779"/>
      <c r="Y77" s="1779"/>
      <c r="Z77" s="1779"/>
    </row>
    <row r="78">
      <c r="A78" s="1779"/>
      <c r="B78" s="1779"/>
      <c r="C78" s="1779"/>
      <c r="D78" s="1779"/>
      <c r="E78" s="1779"/>
      <c r="F78" s="1779"/>
      <c r="G78" s="1779"/>
      <c r="H78" s="1779"/>
      <c r="I78" s="1779"/>
      <c r="J78" s="1779"/>
      <c r="K78" s="1779"/>
      <c r="L78" s="1779"/>
      <c r="M78" s="1779"/>
      <c r="N78" s="1779"/>
      <c r="O78" s="1779"/>
      <c r="P78" s="1779"/>
      <c r="Q78" s="1779"/>
      <c r="R78" s="1779"/>
      <c r="S78" s="1779"/>
      <c r="T78" s="1779"/>
      <c r="U78" s="1779"/>
      <c r="V78" s="1779"/>
      <c r="W78" s="1779"/>
      <c r="X78" s="1779"/>
      <c r="Y78" s="1779"/>
      <c r="Z78" s="1779"/>
    </row>
    <row r="79">
      <c r="A79" s="1779"/>
      <c r="B79" s="1779"/>
      <c r="C79" s="1779"/>
      <c r="D79" s="1779"/>
      <c r="E79" s="1779"/>
      <c r="F79" s="1779"/>
      <c r="G79" s="1779"/>
      <c r="H79" s="1779"/>
      <c r="I79" s="1779"/>
      <c r="J79" s="1779"/>
      <c r="K79" s="1779"/>
      <c r="L79" s="1779"/>
      <c r="M79" s="1779"/>
      <c r="N79" s="1779"/>
      <c r="O79" s="1779"/>
      <c r="P79" s="1779"/>
      <c r="Q79" s="1779"/>
      <c r="R79" s="1779"/>
      <c r="S79" s="1779"/>
      <c r="T79" s="1779"/>
      <c r="U79" s="1779"/>
      <c r="V79" s="1779"/>
      <c r="W79" s="1779"/>
      <c r="X79" s="1779"/>
      <c r="Y79" s="1779"/>
      <c r="Z79" s="1779"/>
    </row>
    <row r="80">
      <c r="A80" s="1779"/>
      <c r="B80" s="1779"/>
      <c r="C80" s="1779"/>
      <c r="D80" s="1779"/>
      <c r="E80" s="1779"/>
      <c r="F80" s="1779"/>
      <c r="G80" s="1779"/>
      <c r="H80" s="1779"/>
      <c r="I80" s="1779"/>
      <c r="J80" s="1779"/>
      <c r="K80" s="1779"/>
      <c r="L80" s="1779"/>
      <c r="M80" s="1779"/>
      <c r="N80" s="1779"/>
      <c r="O80" s="1779"/>
      <c r="P80" s="1779"/>
      <c r="Q80" s="1779"/>
      <c r="R80" s="1779"/>
      <c r="S80" s="1779"/>
      <c r="T80" s="1779"/>
      <c r="U80" s="1779"/>
      <c r="V80" s="1779"/>
      <c r="W80" s="1779"/>
      <c r="X80" s="1779"/>
      <c r="Y80" s="1779"/>
      <c r="Z80" s="1779"/>
    </row>
    <row r="81">
      <c r="A81" s="1779"/>
      <c r="B81" s="1779"/>
      <c r="C81" s="1779"/>
      <c r="D81" s="1779"/>
      <c r="E81" s="1779"/>
      <c r="F81" s="1779"/>
      <c r="G81" s="1779"/>
      <c r="H81" s="1779"/>
      <c r="I81" s="1779"/>
      <c r="J81" s="1779"/>
      <c r="K81" s="1779"/>
      <c r="L81" s="1779"/>
      <c r="M81" s="1779"/>
      <c r="N81" s="1779"/>
      <c r="O81" s="1779"/>
      <c r="P81" s="1779"/>
      <c r="Q81" s="1779"/>
      <c r="R81" s="1779"/>
      <c r="S81" s="1779"/>
      <c r="T81" s="1779"/>
      <c r="U81" s="1779"/>
      <c r="V81" s="1779"/>
      <c r="W81" s="1779"/>
      <c r="X81" s="1779"/>
      <c r="Y81" s="1779"/>
      <c r="Z81" s="1779"/>
    </row>
    <row r="82">
      <c r="A82" s="1779"/>
      <c r="B82" s="1779"/>
      <c r="C82" s="1779"/>
      <c r="D82" s="1779"/>
      <c r="E82" s="1779"/>
      <c r="F82" s="1779"/>
      <c r="G82" s="1779"/>
      <c r="H82" s="1779"/>
      <c r="I82" s="1779"/>
      <c r="J82" s="1779"/>
      <c r="K82" s="1779"/>
      <c r="L82" s="1779"/>
      <c r="M82" s="1779"/>
      <c r="N82" s="1779"/>
      <c r="O82" s="1779"/>
      <c r="P82" s="1779"/>
      <c r="Q82" s="1779"/>
      <c r="R82" s="1779"/>
      <c r="S82" s="1779"/>
      <c r="T82" s="1779"/>
      <c r="U82" s="1779"/>
      <c r="V82" s="1779"/>
      <c r="W82" s="1779"/>
      <c r="X82" s="1779"/>
      <c r="Y82" s="1779"/>
      <c r="Z82" s="1779"/>
    </row>
    <row r="83">
      <c r="A83" s="1779"/>
      <c r="B83" s="1779"/>
      <c r="C83" s="1779"/>
      <c r="D83" s="1779"/>
      <c r="E83" s="1779"/>
      <c r="F83" s="1779"/>
      <c r="G83" s="1779"/>
      <c r="H83" s="1779"/>
      <c r="I83" s="1779"/>
      <c r="J83" s="1779"/>
      <c r="K83" s="1779"/>
      <c r="L83" s="1779"/>
      <c r="M83" s="1779"/>
      <c r="N83" s="1779"/>
      <c r="O83" s="1779"/>
      <c r="P83" s="1779"/>
      <c r="Q83" s="1779"/>
      <c r="R83" s="1779"/>
      <c r="S83" s="1779"/>
      <c r="T83" s="1779"/>
      <c r="U83" s="1779"/>
      <c r="V83" s="1779"/>
      <c r="W83" s="1779"/>
      <c r="X83" s="1779"/>
      <c r="Y83" s="1779"/>
      <c r="Z83" s="1779"/>
    </row>
    <row r="84">
      <c r="A84" s="1779"/>
      <c r="B84" s="1779"/>
      <c r="C84" s="1779"/>
      <c r="D84" s="1779"/>
      <c r="E84" s="1779"/>
      <c r="F84" s="1779"/>
      <c r="G84" s="1779"/>
      <c r="H84" s="1779"/>
      <c r="I84" s="1779"/>
      <c r="J84" s="1779"/>
      <c r="K84" s="1779"/>
      <c r="L84" s="1779"/>
      <c r="M84" s="1779"/>
      <c r="N84" s="1779"/>
      <c r="O84" s="1779"/>
      <c r="P84" s="1779"/>
      <c r="Q84" s="1779"/>
      <c r="R84" s="1779"/>
      <c r="S84" s="1779"/>
      <c r="T84" s="1779"/>
      <c r="U84" s="1779"/>
      <c r="V84" s="1779"/>
      <c r="W84" s="1779"/>
      <c r="X84" s="1779"/>
      <c r="Y84" s="1779"/>
      <c r="Z84" s="1779"/>
    </row>
    <row r="85">
      <c r="A85" s="1779"/>
      <c r="B85" s="1779"/>
      <c r="C85" s="1779"/>
      <c r="D85" s="1779"/>
      <c r="E85" s="1779"/>
      <c r="F85" s="1779"/>
      <c r="G85" s="1779"/>
      <c r="H85" s="1779"/>
      <c r="I85" s="1779"/>
      <c r="J85" s="1779"/>
      <c r="K85" s="1779"/>
      <c r="L85" s="1779"/>
      <c r="M85" s="1779"/>
      <c r="N85" s="1779"/>
      <c r="O85" s="1779"/>
      <c r="P85" s="1779"/>
      <c r="Q85" s="1779"/>
      <c r="R85" s="1779"/>
      <c r="S85" s="1779"/>
      <c r="T85" s="1779"/>
      <c r="U85" s="1779"/>
      <c r="V85" s="1779"/>
      <c r="W85" s="1779"/>
      <c r="X85" s="1779"/>
      <c r="Y85" s="1779"/>
      <c r="Z85" s="1779"/>
    </row>
    <row r="86">
      <c r="A86" s="1779"/>
      <c r="B86" s="1779"/>
      <c r="C86" s="1779"/>
      <c r="D86" s="1779"/>
      <c r="E86" s="1779"/>
      <c r="F86" s="1779"/>
      <c r="G86" s="1779"/>
      <c r="H86" s="1779"/>
      <c r="I86" s="1779"/>
      <c r="J86" s="1779"/>
      <c r="K86" s="1779"/>
      <c r="L86" s="1779"/>
      <c r="M86" s="1779"/>
      <c r="N86" s="1779"/>
      <c r="O86" s="1779"/>
      <c r="P86" s="1779"/>
      <c r="Q86" s="1779"/>
      <c r="R86" s="1779"/>
      <c r="S86" s="1779"/>
      <c r="T86" s="1779"/>
      <c r="U86" s="1779"/>
      <c r="V86" s="1779"/>
      <c r="W86" s="1779"/>
      <c r="X86" s="1779"/>
      <c r="Y86" s="1779"/>
      <c r="Z86" s="1779"/>
    </row>
    <row r="87">
      <c r="A87" s="1779"/>
      <c r="B87" s="1779"/>
      <c r="C87" s="1779"/>
      <c r="D87" s="1779"/>
      <c r="E87" s="1779"/>
      <c r="F87" s="1779"/>
      <c r="G87" s="1779"/>
      <c r="H87" s="1779"/>
      <c r="I87" s="1779"/>
      <c r="J87" s="1779"/>
      <c r="K87" s="1779"/>
      <c r="L87" s="1779"/>
      <c r="M87" s="1779"/>
      <c r="N87" s="1779"/>
      <c r="O87" s="1779"/>
      <c r="P87" s="1779"/>
      <c r="Q87" s="1779"/>
      <c r="R87" s="1779"/>
      <c r="S87" s="1779"/>
      <c r="T87" s="1779"/>
      <c r="U87" s="1779"/>
      <c r="V87" s="1779"/>
      <c r="W87" s="1779"/>
      <c r="X87" s="1779"/>
      <c r="Y87" s="1779"/>
      <c r="Z87" s="1779"/>
    </row>
    <row r="88">
      <c r="A88" s="1779"/>
      <c r="B88" s="1779"/>
      <c r="C88" s="1779"/>
      <c r="D88" s="1779"/>
      <c r="E88" s="1779"/>
      <c r="F88" s="1779"/>
      <c r="G88" s="1779"/>
      <c r="H88" s="1779"/>
      <c r="I88" s="1779"/>
      <c r="J88" s="1779"/>
      <c r="K88" s="1779"/>
      <c r="L88" s="1779"/>
      <c r="M88" s="1779"/>
      <c r="N88" s="1779"/>
      <c r="O88" s="1779"/>
      <c r="P88" s="1779"/>
      <c r="Q88" s="1779"/>
      <c r="R88" s="1779"/>
      <c r="S88" s="1779"/>
      <c r="T88" s="1779"/>
      <c r="U88" s="1779"/>
      <c r="V88" s="1779"/>
      <c r="W88" s="1779"/>
      <c r="X88" s="1779"/>
      <c r="Y88" s="1779"/>
      <c r="Z88" s="1779"/>
    </row>
    <row r="89">
      <c r="A89" s="1779"/>
      <c r="B89" s="1779"/>
      <c r="C89" s="1779"/>
      <c r="D89" s="1779"/>
      <c r="E89" s="1779"/>
      <c r="F89" s="1779"/>
      <c r="G89" s="1779"/>
      <c r="H89" s="1779"/>
      <c r="I89" s="1779"/>
      <c r="J89" s="1779"/>
      <c r="K89" s="1779"/>
      <c r="L89" s="1779"/>
      <c r="M89" s="1779"/>
      <c r="N89" s="1779"/>
      <c r="O89" s="1779"/>
      <c r="P89" s="1779"/>
      <c r="Q89" s="1779"/>
      <c r="R89" s="1779"/>
      <c r="S89" s="1779"/>
      <c r="T89" s="1779"/>
      <c r="U89" s="1779"/>
      <c r="V89" s="1779"/>
      <c r="W89" s="1779"/>
      <c r="X89" s="1779"/>
      <c r="Y89" s="1779"/>
      <c r="Z89" s="1779"/>
    </row>
    <row r="90">
      <c r="A90" s="1779"/>
      <c r="B90" s="1779"/>
      <c r="C90" s="1779"/>
      <c r="D90" s="1779"/>
      <c r="E90" s="1779"/>
      <c r="F90" s="1779"/>
      <c r="G90" s="1779"/>
      <c r="H90" s="1779"/>
      <c r="I90" s="1779"/>
      <c r="J90" s="1779"/>
      <c r="K90" s="1779"/>
      <c r="L90" s="1779"/>
      <c r="M90" s="1779"/>
      <c r="N90" s="1779"/>
      <c r="O90" s="1779"/>
      <c r="P90" s="1779"/>
      <c r="Q90" s="1779"/>
      <c r="R90" s="1779"/>
      <c r="S90" s="1779"/>
      <c r="T90" s="1779"/>
      <c r="U90" s="1779"/>
      <c r="V90" s="1779"/>
      <c r="W90" s="1779"/>
      <c r="X90" s="1779"/>
      <c r="Y90" s="1779"/>
      <c r="Z90" s="1779"/>
    </row>
    <row r="91">
      <c r="A91" s="1779"/>
      <c r="B91" s="1779"/>
      <c r="C91" s="1779"/>
      <c r="D91" s="1779"/>
      <c r="E91" s="1779"/>
      <c r="F91" s="1779"/>
      <c r="G91" s="1779"/>
      <c r="H91" s="1779"/>
      <c r="I91" s="1779"/>
      <c r="J91" s="1779"/>
      <c r="K91" s="1779"/>
      <c r="L91" s="1779"/>
      <c r="M91" s="1779"/>
      <c r="N91" s="1779"/>
      <c r="O91" s="1779"/>
      <c r="P91" s="1779"/>
      <c r="Q91" s="1779"/>
      <c r="R91" s="1779"/>
      <c r="S91" s="1779"/>
      <c r="T91" s="1779"/>
      <c r="U91" s="1779"/>
      <c r="V91" s="1779"/>
      <c r="W91" s="1779"/>
      <c r="X91" s="1779"/>
      <c r="Y91" s="1779"/>
      <c r="Z91" s="1779"/>
    </row>
    <row r="92">
      <c r="A92" s="1779"/>
      <c r="B92" s="1779"/>
      <c r="C92" s="1779"/>
      <c r="D92" s="1779"/>
      <c r="E92" s="1779"/>
      <c r="F92" s="1779"/>
      <c r="G92" s="1779"/>
      <c r="H92" s="1779"/>
      <c r="I92" s="1779"/>
      <c r="J92" s="1779"/>
      <c r="K92" s="1779"/>
      <c r="L92" s="1779"/>
      <c r="M92" s="1779"/>
      <c r="N92" s="1779"/>
      <c r="O92" s="1779"/>
      <c r="P92" s="1779"/>
      <c r="Q92" s="1779"/>
      <c r="R92" s="1779"/>
      <c r="S92" s="1779"/>
      <c r="T92" s="1779"/>
      <c r="U92" s="1779"/>
      <c r="V92" s="1779"/>
      <c r="W92" s="1779"/>
      <c r="X92" s="1779"/>
      <c r="Y92" s="1779"/>
      <c r="Z92" s="1779"/>
    </row>
    <row r="93">
      <c r="A93" s="1779"/>
      <c r="B93" s="1779"/>
      <c r="C93" s="1779"/>
      <c r="D93" s="1779"/>
      <c r="E93" s="1779"/>
      <c r="F93" s="1779"/>
      <c r="G93" s="1779"/>
      <c r="H93" s="1779"/>
      <c r="I93" s="1779"/>
      <c r="J93" s="1779"/>
      <c r="K93" s="1779"/>
      <c r="L93" s="1779"/>
      <c r="M93" s="1779"/>
      <c r="N93" s="1779"/>
      <c r="O93" s="1779"/>
      <c r="P93" s="1779"/>
      <c r="Q93" s="1779"/>
      <c r="R93" s="1779"/>
      <c r="S93" s="1779"/>
      <c r="T93" s="1779"/>
      <c r="U93" s="1779"/>
      <c r="V93" s="1779"/>
      <c r="W93" s="1779"/>
      <c r="X93" s="1779"/>
      <c r="Y93" s="1779"/>
      <c r="Z93" s="1779"/>
    </row>
    <row r="94">
      <c r="A94" s="1779"/>
      <c r="B94" s="1779"/>
      <c r="C94" s="1779"/>
      <c r="D94" s="1779"/>
      <c r="E94" s="1779"/>
      <c r="F94" s="1779"/>
      <c r="G94" s="1779"/>
      <c r="H94" s="1779"/>
      <c r="I94" s="1779"/>
      <c r="J94" s="1779"/>
      <c r="K94" s="1779"/>
      <c r="L94" s="1779"/>
      <c r="M94" s="1779"/>
      <c r="N94" s="1779"/>
      <c r="O94" s="1779"/>
      <c r="P94" s="1779"/>
      <c r="Q94" s="1779"/>
      <c r="R94" s="1779"/>
      <c r="S94" s="1779"/>
      <c r="T94" s="1779"/>
      <c r="U94" s="1779"/>
      <c r="V94" s="1779"/>
      <c r="W94" s="1779"/>
      <c r="X94" s="1779"/>
      <c r="Y94" s="1779"/>
      <c r="Z94" s="1779"/>
    </row>
    <row r="95">
      <c r="A95" s="1779"/>
      <c r="B95" s="1779"/>
      <c r="C95" s="1779"/>
      <c r="D95" s="1779"/>
      <c r="E95" s="1779"/>
      <c r="F95" s="1779"/>
      <c r="G95" s="1779"/>
      <c r="H95" s="1779"/>
      <c r="I95" s="1779"/>
      <c r="J95" s="1779"/>
      <c r="K95" s="1779"/>
      <c r="L95" s="1779"/>
      <c r="M95" s="1779"/>
      <c r="N95" s="1779"/>
      <c r="O95" s="1779"/>
      <c r="P95" s="1779"/>
      <c r="Q95" s="1779"/>
      <c r="R95" s="1779"/>
      <c r="S95" s="1779"/>
      <c r="T95" s="1779"/>
      <c r="U95" s="1779"/>
      <c r="V95" s="1779"/>
      <c r="W95" s="1779"/>
      <c r="X95" s="1779"/>
      <c r="Y95" s="1779"/>
      <c r="Z95" s="1779"/>
    </row>
    <row r="96">
      <c r="A96" s="1779"/>
      <c r="B96" s="1779"/>
      <c r="C96" s="1779"/>
      <c r="D96" s="1779"/>
      <c r="E96" s="1779"/>
      <c r="F96" s="1779"/>
      <c r="G96" s="1779"/>
      <c r="H96" s="1779"/>
      <c r="I96" s="1779"/>
      <c r="J96" s="1779"/>
      <c r="K96" s="1779"/>
      <c r="L96" s="1779"/>
      <c r="M96" s="1779"/>
      <c r="N96" s="1779"/>
      <c r="O96" s="1779"/>
      <c r="P96" s="1779"/>
      <c r="Q96" s="1779"/>
      <c r="R96" s="1779"/>
      <c r="S96" s="1779"/>
      <c r="T96" s="1779"/>
      <c r="U96" s="1779"/>
      <c r="V96" s="1779"/>
      <c r="W96" s="1779"/>
      <c r="X96" s="1779"/>
      <c r="Y96" s="1779"/>
      <c r="Z96" s="1779"/>
    </row>
    <row r="97">
      <c r="A97" s="1779"/>
      <c r="B97" s="1779"/>
      <c r="C97" s="1779"/>
      <c r="D97" s="1779"/>
      <c r="E97" s="1779"/>
      <c r="F97" s="1779"/>
      <c r="G97" s="1779"/>
      <c r="H97" s="1779"/>
      <c r="I97" s="1779"/>
      <c r="J97" s="1779"/>
      <c r="K97" s="1779"/>
      <c r="L97" s="1779"/>
      <c r="M97" s="1779"/>
      <c r="N97" s="1779"/>
      <c r="O97" s="1779"/>
      <c r="P97" s="1779"/>
      <c r="Q97" s="1779"/>
      <c r="R97" s="1779"/>
      <c r="S97" s="1779"/>
      <c r="T97" s="1779"/>
      <c r="U97" s="1779"/>
      <c r="V97" s="1779"/>
      <c r="W97" s="1779"/>
      <c r="X97" s="1779"/>
      <c r="Y97" s="1779"/>
      <c r="Z97" s="1779"/>
    </row>
    <row r="98">
      <c r="A98" s="1779"/>
      <c r="B98" s="1779"/>
      <c r="C98" s="1779"/>
      <c r="D98" s="1779"/>
      <c r="E98" s="1779"/>
      <c r="F98" s="1779"/>
      <c r="G98" s="1779"/>
      <c r="H98" s="1779"/>
      <c r="I98" s="1779"/>
      <c r="J98" s="1779"/>
      <c r="K98" s="1779"/>
      <c r="L98" s="1779"/>
      <c r="M98" s="1779"/>
      <c r="N98" s="1779"/>
      <c r="O98" s="1779"/>
      <c r="P98" s="1779"/>
      <c r="Q98" s="1779"/>
      <c r="R98" s="1779"/>
      <c r="S98" s="1779"/>
      <c r="T98" s="1779"/>
      <c r="U98" s="1779"/>
      <c r="V98" s="1779"/>
      <c r="W98" s="1779"/>
      <c r="X98" s="1779"/>
      <c r="Y98" s="1779"/>
      <c r="Z98" s="1779"/>
    </row>
    <row r="99">
      <c r="A99" s="1779"/>
      <c r="B99" s="1779"/>
      <c r="C99" s="1779"/>
      <c r="D99" s="1779"/>
      <c r="E99" s="1779"/>
      <c r="F99" s="1779"/>
      <c r="G99" s="1779"/>
      <c r="H99" s="1779"/>
      <c r="I99" s="1779"/>
      <c r="J99" s="1779"/>
      <c r="K99" s="1779"/>
      <c r="L99" s="1779"/>
      <c r="M99" s="1779"/>
      <c r="N99" s="1779"/>
      <c r="O99" s="1779"/>
      <c r="P99" s="1779"/>
      <c r="Q99" s="1779"/>
      <c r="R99" s="1779"/>
      <c r="S99" s="1779"/>
      <c r="T99" s="1779"/>
      <c r="U99" s="1779"/>
      <c r="V99" s="1779"/>
      <c r="W99" s="1779"/>
      <c r="X99" s="1779"/>
      <c r="Y99" s="1779"/>
      <c r="Z99" s="1779"/>
    </row>
    <row r="100">
      <c r="A100" s="1779"/>
      <c r="B100" s="1779"/>
      <c r="C100" s="1779"/>
      <c r="D100" s="1779"/>
      <c r="E100" s="1779"/>
      <c r="F100" s="1779"/>
      <c r="G100" s="1779"/>
      <c r="H100" s="1779"/>
      <c r="I100" s="1779"/>
      <c r="J100" s="1779"/>
      <c r="K100" s="1779"/>
      <c r="L100" s="1779"/>
      <c r="M100" s="1779"/>
      <c r="N100" s="1779"/>
      <c r="O100" s="1779"/>
      <c r="P100" s="1779"/>
      <c r="Q100" s="1779"/>
      <c r="R100" s="1779"/>
      <c r="S100" s="1779"/>
      <c r="T100" s="1779"/>
      <c r="U100" s="1779"/>
      <c r="V100" s="1779"/>
      <c r="W100" s="1779"/>
      <c r="X100" s="1779"/>
      <c r="Y100" s="1779"/>
      <c r="Z100" s="1779"/>
    </row>
    <row r="101">
      <c r="A101" s="1779"/>
      <c r="B101" s="1779"/>
      <c r="C101" s="1779"/>
      <c r="D101" s="1779"/>
      <c r="E101" s="1779"/>
      <c r="F101" s="1779"/>
      <c r="G101" s="1779"/>
      <c r="H101" s="1779"/>
      <c r="I101" s="1779"/>
      <c r="J101" s="1779"/>
      <c r="K101" s="1779"/>
      <c r="L101" s="1779"/>
      <c r="M101" s="1779"/>
      <c r="N101" s="1779"/>
      <c r="O101" s="1779"/>
      <c r="P101" s="1779"/>
      <c r="Q101" s="1779"/>
      <c r="R101" s="1779"/>
      <c r="S101" s="1779"/>
      <c r="T101" s="1779"/>
      <c r="U101" s="1779"/>
      <c r="V101" s="1779"/>
      <c r="W101" s="1779"/>
      <c r="X101" s="1779"/>
      <c r="Y101" s="1779"/>
      <c r="Z101" s="1779"/>
    </row>
    <row r="102">
      <c r="A102" s="1779"/>
      <c r="B102" s="1779"/>
      <c r="C102" s="1779"/>
      <c r="D102" s="1779"/>
      <c r="E102" s="1779"/>
      <c r="F102" s="1779"/>
      <c r="G102" s="1779"/>
      <c r="H102" s="1779"/>
      <c r="I102" s="1779"/>
      <c r="J102" s="1779"/>
      <c r="K102" s="1779"/>
      <c r="L102" s="1779"/>
      <c r="M102" s="1779"/>
      <c r="N102" s="1779"/>
      <c r="O102" s="1779"/>
      <c r="P102" s="1779"/>
      <c r="Q102" s="1779"/>
      <c r="R102" s="1779"/>
      <c r="S102" s="1779"/>
      <c r="T102" s="1779"/>
      <c r="U102" s="1779"/>
      <c r="V102" s="1779"/>
      <c r="W102" s="1779"/>
      <c r="X102" s="1779"/>
      <c r="Y102" s="1779"/>
      <c r="Z102" s="1779"/>
    </row>
    <row r="103">
      <c r="A103" s="1779"/>
      <c r="B103" s="1779"/>
      <c r="C103" s="1779"/>
      <c r="D103" s="1779"/>
      <c r="E103" s="1779"/>
      <c r="F103" s="1779"/>
      <c r="G103" s="1779"/>
      <c r="H103" s="1779"/>
      <c r="I103" s="1779"/>
      <c r="J103" s="1779"/>
      <c r="K103" s="1779"/>
      <c r="L103" s="1779"/>
      <c r="M103" s="1779"/>
      <c r="N103" s="1779"/>
      <c r="O103" s="1779"/>
      <c r="P103" s="1779"/>
      <c r="Q103" s="1779"/>
      <c r="R103" s="1779"/>
      <c r="S103" s="1779"/>
      <c r="T103" s="1779"/>
      <c r="U103" s="1779"/>
      <c r="V103" s="1779"/>
      <c r="W103" s="1779"/>
      <c r="X103" s="1779"/>
      <c r="Y103" s="1779"/>
      <c r="Z103" s="1779"/>
    </row>
    <row r="104">
      <c r="A104" s="1779"/>
      <c r="B104" s="1779"/>
      <c r="C104" s="1779"/>
      <c r="D104" s="1779"/>
      <c r="E104" s="1779"/>
      <c r="F104" s="1779"/>
      <c r="G104" s="1779"/>
      <c r="H104" s="1779"/>
      <c r="I104" s="1779"/>
      <c r="J104" s="1779"/>
      <c r="K104" s="1779"/>
      <c r="L104" s="1779"/>
      <c r="M104" s="1779"/>
      <c r="N104" s="1779"/>
      <c r="O104" s="1779"/>
      <c r="P104" s="1779"/>
      <c r="Q104" s="1779"/>
      <c r="R104" s="1779"/>
      <c r="S104" s="1779"/>
      <c r="T104" s="1779"/>
      <c r="U104" s="1779"/>
      <c r="V104" s="1779"/>
      <c r="W104" s="1779"/>
      <c r="X104" s="1779"/>
      <c r="Y104" s="1779"/>
      <c r="Z104" s="1779"/>
    </row>
    <row r="105">
      <c r="A105" s="1779"/>
      <c r="B105" s="1779"/>
      <c r="C105" s="1779"/>
      <c r="D105" s="1779"/>
      <c r="E105" s="1779"/>
      <c r="F105" s="1779"/>
      <c r="G105" s="1779"/>
      <c r="H105" s="1779"/>
      <c r="I105" s="1779"/>
      <c r="J105" s="1779"/>
      <c r="K105" s="1779"/>
      <c r="L105" s="1779"/>
      <c r="M105" s="1779"/>
      <c r="N105" s="1779"/>
      <c r="O105" s="1779"/>
      <c r="P105" s="1779"/>
      <c r="Q105" s="1779"/>
      <c r="R105" s="1779"/>
      <c r="S105" s="1779"/>
      <c r="T105" s="1779"/>
      <c r="U105" s="1779"/>
      <c r="V105" s="1779"/>
      <c r="W105" s="1779"/>
      <c r="X105" s="1779"/>
      <c r="Y105" s="1779"/>
      <c r="Z105" s="1779"/>
    </row>
    <row r="106">
      <c r="A106" s="1779"/>
      <c r="B106" s="1779"/>
      <c r="C106" s="1779"/>
      <c r="D106" s="1779"/>
      <c r="E106" s="1779"/>
      <c r="F106" s="1779"/>
      <c r="G106" s="1779"/>
      <c r="H106" s="1779"/>
      <c r="I106" s="1779"/>
      <c r="J106" s="1779"/>
      <c r="K106" s="1779"/>
      <c r="L106" s="1779"/>
      <c r="M106" s="1779"/>
      <c r="N106" s="1779"/>
      <c r="O106" s="1779"/>
      <c r="P106" s="1779"/>
      <c r="Q106" s="1779"/>
      <c r="R106" s="1779"/>
      <c r="S106" s="1779"/>
      <c r="T106" s="1779"/>
      <c r="U106" s="1779"/>
      <c r="V106" s="1779"/>
      <c r="W106" s="1779"/>
      <c r="X106" s="1779"/>
      <c r="Y106" s="1779"/>
      <c r="Z106" s="1779"/>
    </row>
    <row r="107">
      <c r="A107" s="1779"/>
      <c r="B107" s="1779"/>
      <c r="C107" s="1779"/>
      <c r="D107" s="1779"/>
      <c r="E107" s="1779"/>
      <c r="F107" s="1779"/>
      <c r="G107" s="1779"/>
      <c r="H107" s="1779"/>
      <c r="I107" s="1779"/>
      <c r="J107" s="1779"/>
      <c r="K107" s="1779"/>
      <c r="L107" s="1779"/>
      <c r="M107" s="1779"/>
      <c r="N107" s="1779"/>
      <c r="O107" s="1779"/>
      <c r="P107" s="1779"/>
      <c r="Q107" s="1779"/>
      <c r="R107" s="1779"/>
      <c r="S107" s="1779"/>
      <c r="T107" s="1779"/>
      <c r="U107" s="1779"/>
      <c r="V107" s="1779"/>
      <c r="W107" s="1779"/>
      <c r="X107" s="1779"/>
      <c r="Y107" s="1779"/>
      <c r="Z107" s="1779"/>
    </row>
    <row r="108">
      <c r="A108" s="1779"/>
      <c r="B108" s="1779"/>
      <c r="C108" s="1779"/>
      <c r="D108" s="1779"/>
      <c r="E108" s="1779"/>
      <c r="F108" s="1779"/>
      <c r="G108" s="1779"/>
      <c r="H108" s="1779"/>
      <c r="I108" s="1779"/>
      <c r="J108" s="1779"/>
      <c r="K108" s="1779"/>
      <c r="L108" s="1779"/>
      <c r="M108" s="1779"/>
      <c r="N108" s="1779"/>
      <c r="O108" s="1779"/>
      <c r="P108" s="1779"/>
      <c r="Q108" s="1779"/>
      <c r="R108" s="1779"/>
      <c r="S108" s="1779"/>
      <c r="T108" s="1779"/>
      <c r="U108" s="1779"/>
      <c r="V108" s="1779"/>
      <c r="W108" s="1779"/>
      <c r="X108" s="1779"/>
      <c r="Y108" s="1779"/>
      <c r="Z108" s="1779"/>
    </row>
    <row r="109">
      <c r="A109" s="1779"/>
      <c r="B109" s="1779"/>
      <c r="C109" s="1779"/>
      <c r="D109" s="1779"/>
      <c r="E109" s="1779"/>
      <c r="F109" s="1779"/>
      <c r="G109" s="1779"/>
      <c r="H109" s="1779"/>
      <c r="I109" s="1779"/>
      <c r="J109" s="1779"/>
      <c r="K109" s="1779"/>
      <c r="L109" s="1779"/>
      <c r="M109" s="1779"/>
      <c r="N109" s="1779"/>
      <c r="O109" s="1779"/>
      <c r="P109" s="1779"/>
      <c r="Q109" s="1779"/>
      <c r="R109" s="1779"/>
      <c r="S109" s="1779"/>
      <c r="T109" s="1779"/>
      <c r="U109" s="1779"/>
      <c r="V109" s="1779"/>
      <c r="W109" s="1779"/>
      <c r="X109" s="1779"/>
      <c r="Y109" s="1779"/>
      <c r="Z109" s="1779"/>
    </row>
    <row r="110">
      <c r="A110" s="1779"/>
      <c r="B110" s="1779"/>
      <c r="C110" s="1779"/>
      <c r="D110" s="1779"/>
      <c r="E110" s="1779"/>
      <c r="F110" s="1779"/>
      <c r="G110" s="1779"/>
      <c r="H110" s="1779"/>
      <c r="I110" s="1779"/>
      <c r="J110" s="1779"/>
      <c r="K110" s="1779"/>
      <c r="L110" s="1779"/>
      <c r="M110" s="1779"/>
      <c r="N110" s="1779"/>
      <c r="O110" s="1779"/>
      <c r="P110" s="1779"/>
      <c r="Q110" s="1779"/>
      <c r="R110" s="1779"/>
      <c r="S110" s="1779"/>
      <c r="T110" s="1779"/>
      <c r="U110" s="1779"/>
      <c r="V110" s="1779"/>
      <c r="W110" s="1779"/>
      <c r="X110" s="1779"/>
      <c r="Y110" s="1779"/>
      <c r="Z110" s="1779"/>
    </row>
    <row r="111">
      <c r="A111" s="1779"/>
      <c r="B111" s="1779"/>
      <c r="C111" s="1779"/>
      <c r="D111" s="1779"/>
      <c r="E111" s="1779"/>
      <c r="F111" s="1779"/>
      <c r="G111" s="1779"/>
      <c r="H111" s="1779"/>
      <c r="I111" s="1779"/>
      <c r="J111" s="1779"/>
      <c r="K111" s="1779"/>
      <c r="L111" s="1779"/>
      <c r="M111" s="1779"/>
      <c r="N111" s="1779"/>
      <c r="O111" s="1779"/>
      <c r="P111" s="1779"/>
      <c r="Q111" s="1779"/>
      <c r="R111" s="1779"/>
      <c r="S111" s="1779"/>
      <c r="T111" s="1779"/>
      <c r="U111" s="1779"/>
      <c r="V111" s="1779"/>
      <c r="W111" s="1779"/>
      <c r="X111" s="1779"/>
      <c r="Y111" s="1779"/>
      <c r="Z111" s="1779"/>
    </row>
    <row r="112">
      <c r="A112" s="1779"/>
      <c r="B112" s="1779"/>
      <c r="C112" s="1779"/>
      <c r="D112" s="1779"/>
      <c r="E112" s="1779"/>
      <c r="F112" s="1779"/>
      <c r="G112" s="1779"/>
      <c r="H112" s="1779"/>
      <c r="I112" s="1779"/>
      <c r="J112" s="1779"/>
      <c r="K112" s="1779"/>
      <c r="L112" s="1779"/>
      <c r="M112" s="1779"/>
      <c r="N112" s="1779"/>
      <c r="O112" s="1779"/>
      <c r="P112" s="1779"/>
      <c r="Q112" s="1779"/>
      <c r="R112" s="1779"/>
      <c r="S112" s="1779"/>
      <c r="T112" s="1779"/>
      <c r="U112" s="1779"/>
      <c r="V112" s="1779"/>
      <c r="W112" s="1779"/>
      <c r="X112" s="1779"/>
      <c r="Y112" s="1779"/>
      <c r="Z112" s="1779"/>
    </row>
    <row r="113">
      <c r="A113" s="1779"/>
      <c r="B113" s="1779"/>
      <c r="C113" s="1779"/>
      <c r="D113" s="1779"/>
      <c r="E113" s="1779"/>
      <c r="F113" s="1779"/>
      <c r="G113" s="1779"/>
      <c r="H113" s="1779"/>
      <c r="I113" s="1779"/>
      <c r="J113" s="1779"/>
      <c r="K113" s="1779"/>
      <c r="L113" s="1779"/>
      <c r="M113" s="1779"/>
      <c r="N113" s="1779"/>
      <c r="O113" s="1779"/>
      <c r="P113" s="1779"/>
      <c r="Q113" s="1779"/>
      <c r="R113" s="1779"/>
      <c r="S113" s="1779"/>
      <c r="T113" s="1779"/>
      <c r="U113" s="1779"/>
      <c r="V113" s="1779"/>
      <c r="W113" s="1779"/>
      <c r="X113" s="1779"/>
      <c r="Y113" s="1779"/>
      <c r="Z113" s="1779"/>
    </row>
    <row r="114">
      <c r="A114" s="1779"/>
      <c r="B114" s="1779"/>
      <c r="C114" s="1779"/>
      <c r="D114" s="1779"/>
      <c r="E114" s="1779"/>
      <c r="F114" s="1779"/>
      <c r="G114" s="1779"/>
      <c r="H114" s="1779"/>
      <c r="I114" s="1779"/>
      <c r="J114" s="1779"/>
      <c r="K114" s="1779"/>
      <c r="L114" s="1779"/>
      <c r="M114" s="1779"/>
      <c r="N114" s="1779"/>
      <c r="O114" s="1779"/>
      <c r="P114" s="1779"/>
      <c r="Q114" s="1779"/>
      <c r="R114" s="1779"/>
      <c r="S114" s="1779"/>
      <c r="T114" s="1779"/>
      <c r="U114" s="1779"/>
      <c r="V114" s="1779"/>
      <c r="W114" s="1779"/>
      <c r="X114" s="1779"/>
      <c r="Y114" s="1779"/>
      <c r="Z114" s="1779"/>
    </row>
    <row r="115">
      <c r="A115" s="1779"/>
      <c r="B115" s="1779"/>
      <c r="C115" s="1779"/>
      <c r="D115" s="1779"/>
      <c r="E115" s="1779"/>
      <c r="F115" s="1779"/>
      <c r="G115" s="1779"/>
      <c r="H115" s="1779"/>
      <c r="I115" s="1779"/>
      <c r="J115" s="1779"/>
      <c r="K115" s="1779"/>
      <c r="L115" s="1779"/>
      <c r="M115" s="1779"/>
      <c r="N115" s="1779"/>
      <c r="O115" s="1779"/>
      <c r="P115" s="1779"/>
      <c r="Q115" s="1779"/>
      <c r="R115" s="1779"/>
      <c r="S115" s="1779"/>
      <c r="T115" s="1779"/>
      <c r="U115" s="1779"/>
      <c r="V115" s="1779"/>
      <c r="W115" s="1779"/>
      <c r="X115" s="1779"/>
      <c r="Y115" s="1779"/>
      <c r="Z115" s="1779"/>
    </row>
    <row r="116">
      <c r="A116" s="1779"/>
      <c r="B116" s="1779"/>
      <c r="C116" s="1779"/>
      <c r="D116" s="1779"/>
      <c r="E116" s="1779"/>
      <c r="F116" s="1779"/>
      <c r="G116" s="1779"/>
      <c r="H116" s="1779"/>
      <c r="I116" s="1779"/>
      <c r="J116" s="1779"/>
      <c r="K116" s="1779"/>
      <c r="L116" s="1779"/>
      <c r="M116" s="1779"/>
      <c r="N116" s="1779"/>
      <c r="O116" s="1779"/>
      <c r="P116" s="1779"/>
      <c r="Q116" s="1779"/>
      <c r="R116" s="1779"/>
      <c r="S116" s="1779"/>
      <c r="T116" s="1779"/>
      <c r="U116" s="1779"/>
      <c r="V116" s="1779"/>
      <c r="W116" s="1779"/>
      <c r="X116" s="1779"/>
      <c r="Y116" s="1779"/>
      <c r="Z116" s="1779"/>
    </row>
    <row r="117">
      <c r="A117" s="1779"/>
      <c r="B117" s="1779"/>
      <c r="C117" s="1779"/>
      <c r="D117" s="1779"/>
      <c r="E117" s="1779"/>
      <c r="F117" s="1779"/>
      <c r="G117" s="1779"/>
      <c r="H117" s="1779"/>
      <c r="I117" s="1779"/>
      <c r="J117" s="1779"/>
      <c r="K117" s="1779"/>
      <c r="L117" s="1779"/>
      <c r="M117" s="1779"/>
      <c r="N117" s="1779"/>
      <c r="O117" s="1779"/>
      <c r="P117" s="1779"/>
      <c r="Q117" s="1779"/>
      <c r="R117" s="1779"/>
      <c r="S117" s="1779"/>
      <c r="T117" s="1779"/>
      <c r="U117" s="1779"/>
      <c r="V117" s="1779"/>
      <c r="W117" s="1779"/>
      <c r="X117" s="1779"/>
      <c r="Y117" s="1779"/>
      <c r="Z117" s="1779"/>
    </row>
    <row r="118">
      <c r="A118" s="1779"/>
      <c r="B118" s="1779"/>
      <c r="C118" s="1779"/>
      <c r="D118" s="1779"/>
      <c r="E118" s="1779"/>
      <c r="F118" s="1779"/>
      <c r="G118" s="1779"/>
      <c r="H118" s="1779"/>
      <c r="I118" s="1779"/>
      <c r="J118" s="1779"/>
      <c r="K118" s="1779"/>
      <c r="L118" s="1779"/>
      <c r="M118" s="1779"/>
      <c r="N118" s="1779"/>
      <c r="O118" s="1779"/>
      <c r="P118" s="1779"/>
      <c r="Q118" s="1779"/>
      <c r="R118" s="1779"/>
      <c r="S118" s="1779"/>
      <c r="T118" s="1779"/>
      <c r="U118" s="1779"/>
      <c r="V118" s="1779"/>
      <c r="W118" s="1779"/>
      <c r="X118" s="1779"/>
      <c r="Y118" s="1779"/>
      <c r="Z118" s="1779"/>
    </row>
    <row r="119">
      <c r="A119" s="1779"/>
      <c r="B119" s="1779"/>
      <c r="C119" s="1779"/>
      <c r="D119" s="1779"/>
      <c r="E119" s="1779"/>
      <c r="F119" s="1779"/>
      <c r="G119" s="1779"/>
      <c r="H119" s="1779"/>
      <c r="I119" s="1779"/>
      <c r="J119" s="1779"/>
      <c r="K119" s="1779"/>
      <c r="L119" s="1779"/>
      <c r="M119" s="1779"/>
      <c r="N119" s="1779"/>
      <c r="O119" s="1779"/>
      <c r="P119" s="1779"/>
      <c r="Q119" s="1779"/>
      <c r="R119" s="1779"/>
      <c r="S119" s="1779"/>
      <c r="T119" s="1779"/>
      <c r="U119" s="1779"/>
      <c r="V119" s="1779"/>
      <c r="W119" s="1779"/>
      <c r="X119" s="1779"/>
      <c r="Y119" s="1779"/>
      <c r="Z119" s="1779"/>
    </row>
    <row r="120">
      <c r="A120" s="1779"/>
      <c r="B120" s="1779"/>
      <c r="C120" s="1779"/>
      <c r="D120" s="1779"/>
      <c r="E120" s="1779"/>
      <c r="F120" s="1779"/>
      <c r="G120" s="1779"/>
      <c r="H120" s="1779"/>
      <c r="I120" s="1779"/>
      <c r="J120" s="1779"/>
      <c r="K120" s="1779"/>
      <c r="L120" s="1779"/>
      <c r="M120" s="1779"/>
      <c r="N120" s="1779"/>
      <c r="O120" s="1779"/>
      <c r="P120" s="1779"/>
      <c r="Q120" s="1779"/>
      <c r="R120" s="1779"/>
      <c r="S120" s="1779"/>
      <c r="T120" s="1779"/>
      <c r="U120" s="1779"/>
      <c r="V120" s="1779"/>
      <c r="W120" s="1779"/>
      <c r="X120" s="1779"/>
      <c r="Y120" s="1779"/>
      <c r="Z120" s="1779"/>
    </row>
    <row r="121">
      <c r="A121" s="1779"/>
      <c r="B121" s="1779"/>
      <c r="C121" s="1779"/>
      <c r="D121" s="1779"/>
      <c r="E121" s="1779"/>
      <c r="F121" s="1779"/>
      <c r="G121" s="1779"/>
      <c r="H121" s="1779"/>
      <c r="I121" s="1779"/>
      <c r="J121" s="1779"/>
      <c r="K121" s="1779"/>
      <c r="L121" s="1779"/>
      <c r="M121" s="1779"/>
      <c r="N121" s="1779"/>
      <c r="O121" s="1779"/>
      <c r="P121" s="1779"/>
      <c r="Q121" s="1779"/>
      <c r="R121" s="1779"/>
      <c r="S121" s="1779"/>
      <c r="T121" s="1779"/>
      <c r="U121" s="1779"/>
      <c r="V121" s="1779"/>
      <c r="W121" s="1779"/>
      <c r="X121" s="1779"/>
      <c r="Y121" s="1779"/>
      <c r="Z121" s="1779"/>
    </row>
    <row r="122">
      <c r="A122" s="1779"/>
      <c r="B122" s="1779"/>
      <c r="C122" s="1779"/>
      <c r="D122" s="1779"/>
      <c r="E122" s="1779"/>
      <c r="F122" s="1779"/>
      <c r="G122" s="1779"/>
      <c r="H122" s="1779"/>
      <c r="I122" s="1779"/>
      <c r="J122" s="1779"/>
      <c r="K122" s="1779"/>
      <c r="L122" s="1779"/>
      <c r="M122" s="1779"/>
      <c r="N122" s="1779"/>
      <c r="O122" s="1779"/>
      <c r="P122" s="1779"/>
      <c r="Q122" s="1779"/>
      <c r="R122" s="1779"/>
      <c r="S122" s="1779"/>
      <c r="T122" s="1779"/>
      <c r="U122" s="1779"/>
      <c r="V122" s="1779"/>
      <c r="W122" s="1779"/>
      <c r="X122" s="1779"/>
      <c r="Y122" s="1779"/>
      <c r="Z122" s="1779"/>
    </row>
    <row r="123">
      <c r="A123" s="1779"/>
      <c r="B123" s="1779"/>
      <c r="C123" s="1779"/>
      <c r="D123" s="1779"/>
      <c r="E123" s="1779"/>
      <c r="F123" s="1779"/>
      <c r="G123" s="1779"/>
      <c r="H123" s="1779"/>
      <c r="I123" s="1779"/>
      <c r="J123" s="1779"/>
      <c r="K123" s="1779"/>
      <c r="L123" s="1779"/>
      <c r="M123" s="1779"/>
      <c r="N123" s="1779"/>
      <c r="O123" s="1779"/>
      <c r="P123" s="1779"/>
      <c r="Q123" s="1779"/>
      <c r="R123" s="1779"/>
      <c r="S123" s="1779"/>
      <c r="T123" s="1779"/>
      <c r="U123" s="1779"/>
      <c r="V123" s="1779"/>
      <c r="W123" s="1779"/>
      <c r="X123" s="1779"/>
      <c r="Y123" s="1779"/>
      <c r="Z123" s="1779"/>
    </row>
    <row r="124">
      <c r="A124" s="1779"/>
      <c r="B124" s="1779"/>
      <c r="C124" s="1779"/>
      <c r="D124" s="1779"/>
      <c r="E124" s="1779"/>
      <c r="F124" s="1779"/>
      <c r="G124" s="1779"/>
      <c r="H124" s="1779"/>
      <c r="I124" s="1779"/>
      <c r="J124" s="1779"/>
      <c r="K124" s="1779"/>
      <c r="L124" s="1779"/>
      <c r="M124" s="1779"/>
      <c r="N124" s="1779"/>
      <c r="O124" s="1779"/>
      <c r="P124" s="1779"/>
      <c r="Q124" s="1779"/>
      <c r="R124" s="1779"/>
      <c r="S124" s="1779"/>
      <c r="T124" s="1779"/>
      <c r="U124" s="1779"/>
      <c r="V124" s="1779"/>
      <c r="W124" s="1779"/>
      <c r="X124" s="1779"/>
      <c r="Y124" s="1779"/>
      <c r="Z124" s="1779"/>
    </row>
    <row r="125">
      <c r="A125" s="1779"/>
      <c r="B125" s="1779"/>
      <c r="C125" s="1779"/>
      <c r="D125" s="1779"/>
      <c r="E125" s="1779"/>
      <c r="F125" s="1779"/>
      <c r="G125" s="1779"/>
      <c r="H125" s="1779"/>
      <c r="I125" s="1779"/>
      <c r="J125" s="1779"/>
      <c r="K125" s="1779"/>
      <c r="L125" s="1779"/>
      <c r="M125" s="1779"/>
      <c r="N125" s="1779"/>
      <c r="O125" s="1779"/>
      <c r="P125" s="1779"/>
      <c r="Q125" s="1779"/>
      <c r="R125" s="1779"/>
      <c r="S125" s="1779"/>
      <c r="T125" s="1779"/>
      <c r="U125" s="1779"/>
      <c r="V125" s="1779"/>
      <c r="W125" s="1779"/>
      <c r="X125" s="1779"/>
      <c r="Y125" s="1779"/>
      <c r="Z125" s="1779"/>
    </row>
    <row r="126">
      <c r="A126" s="1779"/>
      <c r="B126" s="1779"/>
      <c r="C126" s="1779"/>
      <c r="D126" s="1779"/>
      <c r="E126" s="1779"/>
      <c r="F126" s="1779"/>
      <c r="G126" s="1779"/>
      <c r="H126" s="1779"/>
      <c r="I126" s="1779"/>
      <c r="J126" s="1779"/>
      <c r="K126" s="1779"/>
      <c r="L126" s="1779"/>
      <c r="M126" s="1779"/>
      <c r="N126" s="1779"/>
      <c r="O126" s="1779"/>
      <c r="P126" s="1779"/>
      <c r="Q126" s="1779"/>
      <c r="R126" s="1779"/>
      <c r="S126" s="1779"/>
      <c r="T126" s="1779"/>
      <c r="U126" s="1779"/>
      <c r="V126" s="1779"/>
      <c r="W126" s="1779"/>
      <c r="X126" s="1779"/>
      <c r="Y126" s="1779"/>
      <c r="Z126" s="1779"/>
    </row>
    <row r="127">
      <c r="A127" s="1779"/>
      <c r="B127" s="1779"/>
      <c r="C127" s="1779"/>
      <c r="D127" s="1779"/>
      <c r="E127" s="1779"/>
      <c r="F127" s="1779"/>
      <c r="G127" s="1779"/>
      <c r="H127" s="1779"/>
      <c r="I127" s="1779"/>
      <c r="J127" s="1779"/>
      <c r="K127" s="1779"/>
      <c r="L127" s="1779"/>
      <c r="M127" s="1779"/>
      <c r="N127" s="1779"/>
      <c r="O127" s="1779"/>
      <c r="P127" s="1779"/>
      <c r="Q127" s="1779"/>
      <c r="R127" s="1779"/>
      <c r="S127" s="1779"/>
      <c r="T127" s="1779"/>
      <c r="U127" s="1779"/>
      <c r="V127" s="1779"/>
      <c r="W127" s="1779"/>
      <c r="X127" s="1779"/>
      <c r="Y127" s="1779"/>
      <c r="Z127" s="1779"/>
    </row>
    <row r="128">
      <c r="A128" s="1779"/>
      <c r="B128" s="1779"/>
      <c r="C128" s="1779"/>
      <c r="D128" s="1779"/>
      <c r="E128" s="1779"/>
      <c r="F128" s="1779"/>
      <c r="G128" s="1779"/>
      <c r="H128" s="1779"/>
      <c r="I128" s="1779"/>
      <c r="J128" s="1779"/>
      <c r="K128" s="1779"/>
      <c r="L128" s="1779"/>
      <c r="M128" s="1779"/>
      <c r="N128" s="1779"/>
      <c r="O128" s="1779"/>
      <c r="P128" s="1779"/>
      <c r="Q128" s="1779"/>
      <c r="R128" s="1779"/>
      <c r="S128" s="1779"/>
      <c r="T128" s="1779"/>
      <c r="U128" s="1779"/>
      <c r="V128" s="1779"/>
      <c r="W128" s="1779"/>
      <c r="X128" s="1779"/>
      <c r="Y128" s="1779"/>
      <c r="Z128" s="1779"/>
    </row>
    <row r="129">
      <c r="A129" s="1779"/>
      <c r="B129" s="1779"/>
      <c r="C129" s="1779"/>
      <c r="D129" s="1779"/>
      <c r="E129" s="1779"/>
      <c r="F129" s="1779"/>
      <c r="G129" s="1779"/>
      <c r="H129" s="1779"/>
      <c r="I129" s="1779"/>
      <c r="J129" s="1779"/>
      <c r="K129" s="1779"/>
      <c r="L129" s="1779"/>
      <c r="M129" s="1779"/>
      <c r="N129" s="1779"/>
      <c r="O129" s="1779"/>
      <c r="P129" s="1779"/>
      <c r="Q129" s="1779"/>
      <c r="R129" s="1779"/>
      <c r="S129" s="1779"/>
      <c r="T129" s="1779"/>
      <c r="U129" s="1779"/>
      <c r="V129" s="1779"/>
      <c r="W129" s="1779"/>
      <c r="X129" s="1779"/>
      <c r="Y129" s="1779"/>
      <c r="Z129" s="1779"/>
    </row>
    <row r="130">
      <c r="A130" s="1779"/>
      <c r="B130" s="1779"/>
      <c r="C130" s="1779"/>
      <c r="D130" s="1779"/>
      <c r="E130" s="1779"/>
      <c r="F130" s="1779"/>
      <c r="G130" s="1779"/>
      <c r="H130" s="1779"/>
      <c r="I130" s="1779"/>
      <c r="J130" s="1779"/>
      <c r="K130" s="1779"/>
      <c r="L130" s="1779"/>
      <c r="M130" s="1779"/>
      <c r="N130" s="1779"/>
      <c r="O130" s="1779"/>
      <c r="P130" s="1779"/>
      <c r="Q130" s="1779"/>
      <c r="R130" s="1779"/>
      <c r="S130" s="1779"/>
      <c r="T130" s="1779"/>
      <c r="U130" s="1779"/>
      <c r="V130" s="1779"/>
      <c r="W130" s="1779"/>
      <c r="X130" s="1779"/>
      <c r="Y130" s="1779"/>
      <c r="Z130" s="1779"/>
    </row>
    <row r="131">
      <c r="A131" s="1779"/>
      <c r="B131" s="1779"/>
      <c r="C131" s="1779"/>
      <c r="D131" s="1779"/>
      <c r="E131" s="1779"/>
      <c r="F131" s="1779"/>
      <c r="G131" s="1779"/>
      <c r="H131" s="1779"/>
      <c r="I131" s="1779"/>
      <c r="J131" s="1779"/>
      <c r="K131" s="1779"/>
      <c r="L131" s="1779"/>
      <c r="M131" s="1779"/>
      <c r="N131" s="1779"/>
      <c r="O131" s="1779"/>
      <c r="P131" s="1779"/>
      <c r="Q131" s="1779"/>
      <c r="R131" s="1779"/>
      <c r="S131" s="1779"/>
      <c r="T131" s="1779"/>
      <c r="U131" s="1779"/>
      <c r="V131" s="1779"/>
      <c r="W131" s="1779"/>
      <c r="X131" s="1779"/>
      <c r="Y131" s="1779"/>
      <c r="Z131" s="1779"/>
    </row>
    <row r="132">
      <c r="A132" s="1779"/>
      <c r="B132" s="1779"/>
      <c r="C132" s="1779"/>
      <c r="D132" s="1779"/>
      <c r="E132" s="1779"/>
      <c r="F132" s="1779"/>
      <c r="G132" s="1779"/>
      <c r="H132" s="1779"/>
      <c r="I132" s="1779"/>
      <c r="J132" s="1779"/>
      <c r="K132" s="1779"/>
      <c r="L132" s="1779"/>
      <c r="M132" s="1779"/>
      <c r="N132" s="1779"/>
      <c r="O132" s="1779"/>
      <c r="P132" s="1779"/>
      <c r="Q132" s="1779"/>
      <c r="R132" s="1779"/>
      <c r="S132" s="1779"/>
      <c r="T132" s="1779"/>
      <c r="U132" s="1779"/>
      <c r="V132" s="1779"/>
      <c r="W132" s="1779"/>
      <c r="X132" s="1779"/>
      <c r="Y132" s="1779"/>
      <c r="Z132" s="1779"/>
    </row>
    <row r="133">
      <c r="A133" s="1779"/>
      <c r="B133" s="1779"/>
      <c r="C133" s="1779"/>
      <c r="D133" s="1779"/>
      <c r="E133" s="1779"/>
      <c r="F133" s="1779"/>
      <c r="G133" s="1779"/>
      <c r="H133" s="1779"/>
      <c r="I133" s="1779"/>
      <c r="J133" s="1779"/>
      <c r="K133" s="1779"/>
      <c r="L133" s="1779"/>
      <c r="M133" s="1779"/>
      <c r="N133" s="1779"/>
      <c r="O133" s="1779"/>
      <c r="P133" s="1779"/>
      <c r="Q133" s="1779"/>
      <c r="R133" s="1779"/>
      <c r="S133" s="1779"/>
      <c r="T133" s="1779"/>
      <c r="U133" s="1779"/>
      <c r="V133" s="1779"/>
      <c r="W133" s="1779"/>
      <c r="X133" s="1779"/>
      <c r="Y133" s="1779"/>
      <c r="Z133" s="1779"/>
    </row>
    <row r="134">
      <c r="A134" s="1779"/>
      <c r="B134" s="1779"/>
      <c r="C134" s="1779"/>
      <c r="D134" s="1779"/>
      <c r="E134" s="1779"/>
      <c r="F134" s="1779"/>
      <c r="G134" s="1779"/>
      <c r="H134" s="1779"/>
      <c r="I134" s="1779"/>
      <c r="J134" s="1779"/>
      <c r="K134" s="1779"/>
      <c r="L134" s="1779"/>
      <c r="M134" s="1779"/>
      <c r="N134" s="1779"/>
      <c r="O134" s="1779"/>
      <c r="P134" s="1779"/>
      <c r="Q134" s="1779"/>
      <c r="R134" s="1779"/>
      <c r="S134" s="1779"/>
      <c r="T134" s="1779"/>
      <c r="U134" s="1779"/>
      <c r="V134" s="1779"/>
      <c r="W134" s="1779"/>
      <c r="X134" s="1779"/>
      <c r="Y134" s="1779"/>
      <c r="Z134" s="1779"/>
    </row>
    <row r="135">
      <c r="A135" s="1779"/>
      <c r="B135" s="1779"/>
      <c r="C135" s="1779"/>
      <c r="D135" s="1779"/>
      <c r="E135" s="1779"/>
      <c r="F135" s="1779"/>
      <c r="G135" s="1779"/>
      <c r="H135" s="1779"/>
      <c r="I135" s="1779"/>
      <c r="J135" s="1779"/>
      <c r="K135" s="1779"/>
      <c r="L135" s="1779"/>
      <c r="M135" s="1779"/>
      <c r="N135" s="1779"/>
      <c r="O135" s="1779"/>
      <c r="P135" s="1779"/>
      <c r="Q135" s="1779"/>
      <c r="R135" s="1779"/>
      <c r="S135" s="1779"/>
      <c r="T135" s="1779"/>
      <c r="U135" s="1779"/>
      <c r="V135" s="1779"/>
      <c r="W135" s="1779"/>
      <c r="X135" s="1779"/>
      <c r="Y135" s="1779"/>
      <c r="Z135" s="1779"/>
    </row>
    <row r="136">
      <c r="A136" s="1779"/>
      <c r="B136" s="1779"/>
      <c r="C136" s="1779"/>
      <c r="D136" s="1779"/>
      <c r="E136" s="1779"/>
      <c r="F136" s="1779"/>
      <c r="G136" s="1779"/>
      <c r="H136" s="1779"/>
      <c r="I136" s="1779"/>
      <c r="J136" s="1779"/>
      <c r="K136" s="1779"/>
      <c r="L136" s="1779"/>
      <c r="M136" s="1779"/>
      <c r="N136" s="1779"/>
      <c r="O136" s="1779"/>
      <c r="P136" s="1779"/>
      <c r="Q136" s="1779"/>
      <c r="R136" s="1779"/>
      <c r="S136" s="1779"/>
      <c r="T136" s="1779"/>
      <c r="U136" s="1779"/>
      <c r="V136" s="1779"/>
      <c r="W136" s="1779"/>
      <c r="X136" s="1779"/>
      <c r="Y136" s="1779"/>
      <c r="Z136" s="1779"/>
    </row>
    <row r="137">
      <c r="A137" s="1779"/>
      <c r="B137" s="1779"/>
      <c r="C137" s="1779"/>
      <c r="D137" s="1779"/>
      <c r="E137" s="1779"/>
      <c r="F137" s="1779"/>
      <c r="G137" s="1779"/>
      <c r="H137" s="1779"/>
      <c r="I137" s="1779"/>
      <c r="J137" s="1779"/>
      <c r="K137" s="1779"/>
      <c r="L137" s="1779"/>
      <c r="M137" s="1779"/>
      <c r="N137" s="1779"/>
      <c r="O137" s="1779"/>
      <c r="P137" s="1779"/>
      <c r="Q137" s="1779"/>
      <c r="R137" s="1779"/>
      <c r="S137" s="1779"/>
      <c r="T137" s="1779"/>
      <c r="U137" s="1779"/>
      <c r="V137" s="1779"/>
      <c r="W137" s="1779"/>
      <c r="X137" s="1779"/>
      <c r="Y137" s="1779"/>
      <c r="Z137" s="1779"/>
    </row>
    <row r="138">
      <c r="A138" s="1779"/>
      <c r="B138" s="1779"/>
      <c r="C138" s="1779"/>
      <c r="D138" s="1779"/>
      <c r="E138" s="1779"/>
      <c r="F138" s="1779"/>
      <c r="G138" s="1779"/>
      <c r="H138" s="1779"/>
      <c r="I138" s="1779"/>
      <c r="J138" s="1779"/>
      <c r="K138" s="1779"/>
      <c r="L138" s="1779"/>
      <c r="M138" s="1779"/>
      <c r="N138" s="1779"/>
      <c r="O138" s="1779"/>
      <c r="P138" s="1779"/>
      <c r="Q138" s="1779"/>
      <c r="R138" s="1779"/>
      <c r="S138" s="1779"/>
      <c r="T138" s="1779"/>
      <c r="U138" s="1779"/>
      <c r="V138" s="1779"/>
      <c r="W138" s="1779"/>
      <c r="X138" s="1779"/>
      <c r="Y138" s="1779"/>
      <c r="Z138" s="1779"/>
    </row>
    <row r="139">
      <c r="A139" s="1779"/>
      <c r="B139" s="1779"/>
      <c r="C139" s="1779"/>
      <c r="D139" s="1779"/>
      <c r="E139" s="1779"/>
      <c r="F139" s="1779"/>
      <c r="G139" s="1779"/>
      <c r="H139" s="1779"/>
      <c r="I139" s="1779"/>
      <c r="J139" s="1779"/>
      <c r="K139" s="1779"/>
      <c r="L139" s="1779"/>
      <c r="M139" s="1779"/>
      <c r="N139" s="1779"/>
      <c r="O139" s="1779"/>
      <c r="P139" s="1779"/>
      <c r="Q139" s="1779"/>
      <c r="R139" s="1779"/>
      <c r="S139" s="1779"/>
      <c r="T139" s="1779"/>
      <c r="U139" s="1779"/>
      <c r="V139" s="1779"/>
      <c r="W139" s="1779"/>
      <c r="X139" s="1779"/>
      <c r="Y139" s="1779"/>
      <c r="Z139" s="1779"/>
    </row>
    <row r="140">
      <c r="A140" s="1779"/>
      <c r="B140" s="1779"/>
      <c r="C140" s="1779"/>
      <c r="D140" s="1779"/>
      <c r="E140" s="1779"/>
      <c r="F140" s="1779"/>
      <c r="G140" s="1779"/>
      <c r="H140" s="1779"/>
      <c r="I140" s="1779"/>
      <c r="J140" s="1779"/>
      <c r="K140" s="1779"/>
      <c r="L140" s="1779"/>
      <c r="M140" s="1779"/>
      <c r="N140" s="1779"/>
      <c r="O140" s="1779"/>
      <c r="P140" s="1779"/>
      <c r="Q140" s="1779"/>
      <c r="R140" s="1779"/>
      <c r="S140" s="1779"/>
      <c r="T140" s="1779"/>
      <c r="U140" s="1779"/>
      <c r="V140" s="1779"/>
      <c r="W140" s="1779"/>
      <c r="X140" s="1779"/>
      <c r="Y140" s="1779"/>
      <c r="Z140" s="1779"/>
    </row>
    <row r="141">
      <c r="A141" s="1779"/>
      <c r="B141" s="1779"/>
      <c r="C141" s="1779"/>
      <c r="D141" s="1779"/>
      <c r="E141" s="1779"/>
      <c r="F141" s="1779"/>
      <c r="G141" s="1779"/>
      <c r="H141" s="1779"/>
      <c r="I141" s="1779"/>
      <c r="J141" s="1779"/>
      <c r="K141" s="1779"/>
      <c r="L141" s="1779"/>
      <c r="M141" s="1779"/>
      <c r="N141" s="1779"/>
      <c r="O141" s="1779"/>
      <c r="P141" s="1779"/>
      <c r="Q141" s="1779"/>
      <c r="R141" s="1779"/>
      <c r="S141" s="1779"/>
      <c r="T141" s="1779"/>
      <c r="U141" s="1779"/>
      <c r="V141" s="1779"/>
      <c r="W141" s="1779"/>
      <c r="X141" s="1779"/>
      <c r="Y141" s="1779"/>
      <c r="Z141" s="1779"/>
    </row>
    <row r="142">
      <c r="A142" s="1779"/>
      <c r="B142" s="1779"/>
      <c r="C142" s="1779"/>
      <c r="D142" s="1779"/>
      <c r="E142" s="1779"/>
      <c r="F142" s="1779"/>
      <c r="G142" s="1779"/>
      <c r="H142" s="1779"/>
      <c r="I142" s="1779"/>
      <c r="J142" s="1779"/>
      <c r="K142" s="1779"/>
      <c r="L142" s="1779"/>
      <c r="M142" s="1779"/>
      <c r="N142" s="1779"/>
      <c r="O142" s="1779"/>
      <c r="P142" s="1779"/>
      <c r="Q142" s="1779"/>
      <c r="R142" s="1779"/>
      <c r="S142" s="1779"/>
      <c r="T142" s="1779"/>
      <c r="U142" s="1779"/>
      <c r="V142" s="1779"/>
      <c r="W142" s="1779"/>
      <c r="X142" s="1779"/>
      <c r="Y142" s="1779"/>
      <c r="Z142" s="1779"/>
    </row>
    <row r="143">
      <c r="A143" s="1779"/>
      <c r="B143" s="1779"/>
      <c r="C143" s="1779"/>
      <c r="D143" s="1779"/>
      <c r="E143" s="1779"/>
      <c r="F143" s="1779"/>
      <c r="G143" s="1779"/>
      <c r="H143" s="1779"/>
      <c r="I143" s="1779"/>
      <c r="J143" s="1779"/>
      <c r="K143" s="1779"/>
      <c r="L143" s="1779"/>
      <c r="M143" s="1779"/>
      <c r="N143" s="1779"/>
      <c r="O143" s="1779"/>
      <c r="P143" s="1779"/>
      <c r="Q143" s="1779"/>
      <c r="R143" s="1779"/>
      <c r="S143" s="1779"/>
      <c r="T143" s="1779"/>
      <c r="U143" s="1779"/>
      <c r="V143" s="1779"/>
      <c r="W143" s="1779"/>
      <c r="X143" s="1779"/>
      <c r="Y143" s="1779"/>
      <c r="Z143" s="1779"/>
    </row>
    <row r="144">
      <c r="A144" s="1779"/>
      <c r="B144" s="1779"/>
      <c r="C144" s="1779"/>
      <c r="D144" s="1779"/>
      <c r="E144" s="1779"/>
      <c r="F144" s="1779"/>
      <c r="G144" s="1779"/>
      <c r="H144" s="1779"/>
      <c r="I144" s="1779"/>
      <c r="J144" s="1779"/>
      <c r="K144" s="1779"/>
      <c r="L144" s="1779"/>
      <c r="M144" s="1779"/>
      <c r="N144" s="1779"/>
      <c r="O144" s="1779"/>
      <c r="P144" s="1779"/>
      <c r="Q144" s="1779"/>
      <c r="R144" s="1779"/>
      <c r="S144" s="1779"/>
      <c r="T144" s="1779"/>
      <c r="U144" s="1779"/>
      <c r="V144" s="1779"/>
      <c r="W144" s="1779"/>
      <c r="X144" s="1779"/>
      <c r="Y144" s="1779"/>
      <c r="Z144" s="1779"/>
    </row>
    <row r="145">
      <c r="A145" s="1779"/>
      <c r="B145" s="1779"/>
      <c r="C145" s="1779"/>
      <c r="D145" s="1779"/>
      <c r="E145" s="1779"/>
      <c r="F145" s="1779"/>
      <c r="G145" s="1779"/>
      <c r="H145" s="1779"/>
      <c r="I145" s="1779"/>
      <c r="J145" s="1779"/>
      <c r="K145" s="1779"/>
      <c r="L145" s="1779"/>
      <c r="M145" s="1779"/>
      <c r="N145" s="1779"/>
      <c r="O145" s="1779"/>
      <c r="P145" s="1779"/>
      <c r="Q145" s="1779"/>
      <c r="R145" s="1779"/>
      <c r="S145" s="1779"/>
      <c r="T145" s="1779"/>
      <c r="U145" s="1779"/>
      <c r="V145" s="1779"/>
      <c r="W145" s="1779"/>
      <c r="X145" s="1779"/>
      <c r="Y145" s="1779"/>
      <c r="Z145" s="1779"/>
    </row>
    <row r="146">
      <c r="A146" s="1779"/>
      <c r="B146" s="1779"/>
      <c r="C146" s="1779"/>
      <c r="D146" s="1779"/>
      <c r="E146" s="1779"/>
      <c r="F146" s="1779"/>
      <c r="G146" s="1779"/>
      <c r="H146" s="1779"/>
      <c r="I146" s="1779"/>
      <c r="J146" s="1779"/>
      <c r="K146" s="1779"/>
      <c r="L146" s="1779"/>
      <c r="M146" s="1779"/>
      <c r="N146" s="1779"/>
      <c r="O146" s="1779"/>
      <c r="P146" s="1779"/>
      <c r="Q146" s="1779"/>
      <c r="R146" s="1779"/>
      <c r="S146" s="1779"/>
      <c r="T146" s="1779"/>
      <c r="U146" s="1779"/>
      <c r="V146" s="1779"/>
      <c r="W146" s="1779"/>
      <c r="X146" s="1779"/>
      <c r="Y146" s="1779"/>
      <c r="Z146" s="1779"/>
    </row>
    <row r="147">
      <c r="A147" s="1779"/>
      <c r="B147" s="1779"/>
      <c r="C147" s="1779"/>
      <c r="D147" s="1779"/>
      <c r="E147" s="1779"/>
      <c r="F147" s="1779"/>
      <c r="G147" s="1779"/>
      <c r="H147" s="1779"/>
      <c r="I147" s="1779"/>
      <c r="J147" s="1779"/>
      <c r="K147" s="1779"/>
      <c r="L147" s="1779"/>
      <c r="M147" s="1779"/>
      <c r="N147" s="1779"/>
      <c r="O147" s="1779"/>
      <c r="P147" s="1779"/>
      <c r="Q147" s="1779"/>
      <c r="R147" s="1779"/>
      <c r="S147" s="1779"/>
      <c r="T147" s="1779"/>
      <c r="U147" s="1779"/>
      <c r="V147" s="1779"/>
      <c r="W147" s="1779"/>
      <c r="X147" s="1779"/>
      <c r="Y147" s="1779"/>
      <c r="Z147" s="1779"/>
    </row>
    <row r="148">
      <c r="A148" s="1779"/>
      <c r="B148" s="1779"/>
      <c r="C148" s="1779"/>
      <c r="D148" s="1779"/>
      <c r="E148" s="1779"/>
      <c r="F148" s="1779"/>
      <c r="G148" s="1779"/>
      <c r="H148" s="1779"/>
      <c r="I148" s="1779"/>
      <c r="J148" s="1779"/>
      <c r="K148" s="1779"/>
      <c r="L148" s="1779"/>
      <c r="M148" s="1779"/>
      <c r="N148" s="1779"/>
      <c r="O148" s="1779"/>
      <c r="P148" s="1779"/>
      <c r="Q148" s="1779"/>
      <c r="R148" s="1779"/>
      <c r="S148" s="1779"/>
      <c r="T148" s="1779"/>
      <c r="U148" s="1779"/>
      <c r="V148" s="1779"/>
      <c r="W148" s="1779"/>
      <c r="X148" s="1779"/>
      <c r="Y148" s="1779"/>
      <c r="Z148" s="1779"/>
    </row>
    <row r="149">
      <c r="A149" s="1779"/>
      <c r="B149" s="1779"/>
      <c r="C149" s="1779"/>
      <c r="D149" s="1779"/>
      <c r="E149" s="1779"/>
      <c r="F149" s="1779"/>
      <c r="G149" s="1779"/>
      <c r="H149" s="1779"/>
      <c r="I149" s="1779"/>
      <c r="J149" s="1779"/>
      <c r="K149" s="1779"/>
      <c r="L149" s="1779"/>
      <c r="M149" s="1779"/>
      <c r="N149" s="1779"/>
      <c r="O149" s="1779"/>
      <c r="P149" s="1779"/>
      <c r="Q149" s="1779"/>
      <c r="R149" s="1779"/>
      <c r="S149" s="1779"/>
      <c r="T149" s="1779"/>
      <c r="U149" s="1779"/>
      <c r="V149" s="1779"/>
      <c r="W149" s="1779"/>
      <c r="X149" s="1779"/>
      <c r="Y149" s="1779"/>
      <c r="Z149" s="1779"/>
    </row>
    <row r="150">
      <c r="A150" s="1779"/>
      <c r="B150" s="1779"/>
      <c r="C150" s="1779"/>
      <c r="D150" s="1779"/>
      <c r="E150" s="1779"/>
      <c r="F150" s="1779"/>
      <c r="G150" s="1779"/>
      <c r="H150" s="1779"/>
      <c r="I150" s="1779"/>
      <c r="J150" s="1779"/>
      <c r="K150" s="1779"/>
      <c r="L150" s="1779"/>
      <c r="M150" s="1779"/>
      <c r="N150" s="1779"/>
      <c r="O150" s="1779"/>
      <c r="P150" s="1779"/>
      <c r="Q150" s="1779"/>
      <c r="R150" s="1779"/>
      <c r="S150" s="1779"/>
      <c r="T150" s="1779"/>
      <c r="U150" s="1779"/>
      <c r="V150" s="1779"/>
      <c r="W150" s="1779"/>
      <c r="X150" s="1779"/>
      <c r="Y150" s="1779"/>
      <c r="Z150" s="1779"/>
    </row>
    <row r="151">
      <c r="A151" s="1779"/>
      <c r="B151" s="1779"/>
      <c r="C151" s="1779"/>
      <c r="D151" s="1779"/>
      <c r="E151" s="1779"/>
      <c r="F151" s="1779"/>
      <c r="G151" s="1779"/>
      <c r="H151" s="1779"/>
      <c r="I151" s="1779"/>
      <c r="J151" s="1779"/>
      <c r="K151" s="1779"/>
      <c r="L151" s="1779"/>
      <c r="M151" s="1779"/>
      <c r="N151" s="1779"/>
      <c r="O151" s="1779"/>
      <c r="P151" s="1779"/>
      <c r="Q151" s="1779"/>
      <c r="R151" s="1779"/>
      <c r="S151" s="1779"/>
      <c r="T151" s="1779"/>
      <c r="U151" s="1779"/>
      <c r="V151" s="1779"/>
      <c r="W151" s="1779"/>
      <c r="X151" s="1779"/>
      <c r="Y151" s="1779"/>
      <c r="Z151" s="1779"/>
    </row>
    <row r="152">
      <c r="A152" s="1779"/>
      <c r="B152" s="1779"/>
      <c r="C152" s="1779"/>
      <c r="D152" s="1779"/>
      <c r="E152" s="1779"/>
      <c r="F152" s="1779"/>
      <c r="G152" s="1779"/>
      <c r="H152" s="1779"/>
      <c r="I152" s="1779"/>
      <c r="J152" s="1779"/>
      <c r="K152" s="1779"/>
      <c r="L152" s="1779"/>
      <c r="M152" s="1779"/>
      <c r="N152" s="1779"/>
      <c r="O152" s="1779"/>
      <c r="P152" s="1779"/>
      <c r="Q152" s="1779"/>
      <c r="R152" s="1779"/>
      <c r="S152" s="1779"/>
      <c r="T152" s="1779"/>
      <c r="U152" s="1779"/>
      <c r="V152" s="1779"/>
      <c r="W152" s="1779"/>
      <c r="X152" s="1779"/>
      <c r="Y152" s="1779"/>
      <c r="Z152" s="1779"/>
    </row>
    <row r="153">
      <c r="A153" s="1779"/>
      <c r="B153" s="1779"/>
      <c r="C153" s="1779"/>
      <c r="D153" s="1779"/>
      <c r="E153" s="1779"/>
      <c r="F153" s="1779"/>
      <c r="G153" s="1779"/>
      <c r="H153" s="1779"/>
      <c r="I153" s="1779"/>
      <c r="J153" s="1779"/>
      <c r="K153" s="1779"/>
      <c r="L153" s="1779"/>
      <c r="M153" s="1779"/>
      <c r="N153" s="1779"/>
      <c r="O153" s="1779"/>
      <c r="P153" s="1779"/>
      <c r="Q153" s="1779"/>
      <c r="R153" s="1779"/>
      <c r="S153" s="1779"/>
      <c r="T153" s="1779"/>
      <c r="U153" s="1779"/>
      <c r="V153" s="1779"/>
      <c r="W153" s="1779"/>
      <c r="X153" s="1779"/>
      <c r="Y153" s="1779"/>
      <c r="Z153" s="1779"/>
    </row>
    <row r="154">
      <c r="A154" s="1779"/>
      <c r="B154" s="1779"/>
      <c r="C154" s="1779"/>
      <c r="D154" s="1779"/>
      <c r="E154" s="1779"/>
      <c r="F154" s="1779"/>
      <c r="G154" s="1779"/>
      <c r="H154" s="1779"/>
      <c r="I154" s="1779"/>
      <c r="J154" s="1779"/>
      <c r="K154" s="1779"/>
      <c r="L154" s="1779"/>
      <c r="M154" s="1779"/>
      <c r="N154" s="1779"/>
      <c r="O154" s="1779"/>
      <c r="P154" s="1779"/>
      <c r="Q154" s="1779"/>
      <c r="R154" s="1779"/>
      <c r="S154" s="1779"/>
      <c r="T154" s="1779"/>
      <c r="U154" s="1779"/>
      <c r="V154" s="1779"/>
      <c r="W154" s="1779"/>
      <c r="X154" s="1779"/>
      <c r="Y154" s="1779"/>
      <c r="Z154" s="1779"/>
    </row>
    <row r="155">
      <c r="A155" s="1779"/>
      <c r="B155" s="1779"/>
      <c r="C155" s="1779"/>
      <c r="D155" s="1779"/>
      <c r="E155" s="1779"/>
      <c r="F155" s="1779"/>
      <c r="G155" s="1779"/>
      <c r="H155" s="1779"/>
      <c r="I155" s="1779"/>
      <c r="J155" s="1779"/>
      <c r="K155" s="1779"/>
      <c r="L155" s="1779"/>
      <c r="M155" s="1779"/>
      <c r="N155" s="1779"/>
      <c r="O155" s="1779"/>
      <c r="P155" s="1779"/>
      <c r="Q155" s="1779"/>
      <c r="R155" s="1779"/>
      <c r="S155" s="1779"/>
      <c r="T155" s="1779"/>
      <c r="U155" s="1779"/>
      <c r="V155" s="1779"/>
      <c r="W155" s="1779"/>
      <c r="X155" s="1779"/>
      <c r="Y155" s="1779"/>
      <c r="Z155" s="1779"/>
    </row>
    <row r="156">
      <c r="A156" s="1779"/>
      <c r="B156" s="1779"/>
      <c r="C156" s="1779"/>
      <c r="D156" s="1779"/>
      <c r="E156" s="1779"/>
      <c r="F156" s="1779"/>
      <c r="G156" s="1779"/>
      <c r="H156" s="1779"/>
      <c r="I156" s="1779"/>
      <c r="J156" s="1779"/>
      <c r="K156" s="1779"/>
      <c r="L156" s="1779"/>
      <c r="M156" s="1779"/>
      <c r="N156" s="1779"/>
      <c r="O156" s="1779"/>
      <c r="P156" s="1779"/>
      <c r="Q156" s="1779"/>
      <c r="R156" s="1779"/>
      <c r="S156" s="1779"/>
      <c r="T156" s="1779"/>
      <c r="U156" s="1779"/>
      <c r="V156" s="1779"/>
      <c r="W156" s="1779"/>
      <c r="X156" s="1779"/>
      <c r="Y156" s="1779"/>
      <c r="Z156" s="1779"/>
    </row>
    <row r="157">
      <c r="A157" s="1779"/>
      <c r="B157" s="1779"/>
      <c r="C157" s="1779"/>
      <c r="D157" s="1779"/>
      <c r="E157" s="1779"/>
      <c r="F157" s="1779"/>
      <c r="G157" s="1779"/>
      <c r="H157" s="1779"/>
      <c r="I157" s="1779"/>
      <c r="J157" s="1779"/>
      <c r="K157" s="1779"/>
      <c r="L157" s="1779"/>
      <c r="M157" s="1779"/>
      <c r="N157" s="1779"/>
      <c r="O157" s="1779"/>
      <c r="P157" s="1779"/>
      <c r="Q157" s="1779"/>
      <c r="R157" s="1779"/>
      <c r="S157" s="1779"/>
      <c r="T157" s="1779"/>
      <c r="U157" s="1779"/>
      <c r="V157" s="1779"/>
      <c r="W157" s="1779"/>
      <c r="X157" s="1779"/>
      <c r="Y157" s="1779"/>
      <c r="Z157" s="1779"/>
    </row>
    <row r="158">
      <c r="A158" s="1779"/>
      <c r="B158" s="1779"/>
      <c r="C158" s="1779"/>
      <c r="D158" s="1779"/>
      <c r="E158" s="1779"/>
      <c r="F158" s="1779"/>
      <c r="G158" s="1779"/>
      <c r="H158" s="1779"/>
      <c r="I158" s="1779"/>
      <c r="J158" s="1779"/>
      <c r="K158" s="1779"/>
      <c r="L158" s="1779"/>
      <c r="M158" s="1779"/>
      <c r="N158" s="1779"/>
      <c r="O158" s="1779"/>
      <c r="P158" s="1779"/>
      <c r="Q158" s="1779"/>
      <c r="R158" s="1779"/>
      <c r="S158" s="1779"/>
      <c r="T158" s="1779"/>
      <c r="U158" s="1779"/>
      <c r="V158" s="1779"/>
      <c r="W158" s="1779"/>
      <c r="X158" s="1779"/>
      <c r="Y158" s="1779"/>
      <c r="Z158" s="1779"/>
    </row>
    <row r="159">
      <c r="A159" s="1779"/>
      <c r="B159" s="1779"/>
      <c r="C159" s="1779"/>
      <c r="D159" s="1779"/>
      <c r="E159" s="1779"/>
      <c r="F159" s="1779"/>
      <c r="G159" s="1779"/>
      <c r="H159" s="1779"/>
      <c r="I159" s="1779"/>
      <c r="J159" s="1779"/>
      <c r="K159" s="1779"/>
      <c r="L159" s="1779"/>
      <c r="M159" s="1779"/>
      <c r="N159" s="1779"/>
      <c r="O159" s="1779"/>
      <c r="P159" s="1779"/>
      <c r="Q159" s="1779"/>
      <c r="R159" s="1779"/>
      <c r="S159" s="1779"/>
      <c r="T159" s="1779"/>
      <c r="U159" s="1779"/>
      <c r="V159" s="1779"/>
      <c r="W159" s="1779"/>
      <c r="X159" s="1779"/>
      <c r="Y159" s="1779"/>
      <c r="Z159" s="1779"/>
    </row>
    <row r="160">
      <c r="A160" s="1779"/>
      <c r="B160" s="1779"/>
      <c r="C160" s="1779"/>
      <c r="D160" s="1779"/>
      <c r="E160" s="1779"/>
      <c r="F160" s="1779"/>
      <c r="G160" s="1779"/>
      <c r="H160" s="1779"/>
      <c r="I160" s="1779"/>
      <c r="J160" s="1779"/>
      <c r="K160" s="1779"/>
      <c r="L160" s="1779"/>
      <c r="M160" s="1779"/>
      <c r="N160" s="1779"/>
      <c r="O160" s="1779"/>
      <c r="P160" s="1779"/>
      <c r="Q160" s="1779"/>
      <c r="R160" s="1779"/>
      <c r="S160" s="1779"/>
      <c r="T160" s="1779"/>
      <c r="U160" s="1779"/>
      <c r="V160" s="1779"/>
      <c r="W160" s="1779"/>
      <c r="X160" s="1779"/>
      <c r="Y160" s="1779"/>
      <c r="Z160" s="1779"/>
    </row>
    <row r="161">
      <c r="A161" s="1779"/>
      <c r="B161" s="1779"/>
      <c r="C161" s="1779"/>
      <c r="D161" s="1779"/>
      <c r="E161" s="1779"/>
      <c r="F161" s="1779"/>
      <c r="G161" s="1779"/>
      <c r="H161" s="1779"/>
      <c r="I161" s="1779"/>
      <c r="J161" s="1779"/>
      <c r="K161" s="1779"/>
      <c r="L161" s="1779"/>
      <c r="M161" s="1779"/>
      <c r="N161" s="1779"/>
      <c r="O161" s="1779"/>
      <c r="P161" s="1779"/>
      <c r="Q161" s="1779"/>
      <c r="R161" s="1779"/>
      <c r="S161" s="1779"/>
      <c r="T161" s="1779"/>
      <c r="U161" s="1779"/>
      <c r="V161" s="1779"/>
      <c r="W161" s="1779"/>
      <c r="X161" s="1779"/>
      <c r="Y161" s="1779"/>
      <c r="Z161" s="1779"/>
    </row>
    <row r="162">
      <c r="A162" s="1779"/>
      <c r="B162" s="1779"/>
      <c r="C162" s="1779"/>
      <c r="D162" s="1779"/>
      <c r="E162" s="1779"/>
      <c r="F162" s="1779"/>
      <c r="G162" s="1779"/>
      <c r="H162" s="1779"/>
      <c r="I162" s="1779"/>
      <c r="J162" s="1779"/>
      <c r="K162" s="1779"/>
      <c r="L162" s="1779"/>
      <c r="M162" s="1779"/>
      <c r="N162" s="1779"/>
      <c r="O162" s="1779"/>
      <c r="P162" s="1779"/>
      <c r="Q162" s="1779"/>
      <c r="R162" s="1779"/>
      <c r="S162" s="1779"/>
      <c r="T162" s="1779"/>
      <c r="U162" s="1779"/>
      <c r="V162" s="1779"/>
      <c r="W162" s="1779"/>
      <c r="X162" s="1779"/>
      <c r="Y162" s="1779"/>
      <c r="Z162" s="1779"/>
    </row>
    <row r="163">
      <c r="A163" s="1779"/>
      <c r="B163" s="1779"/>
      <c r="C163" s="1779"/>
      <c r="D163" s="1779"/>
      <c r="E163" s="1779"/>
      <c r="F163" s="1779"/>
      <c r="G163" s="1779"/>
      <c r="H163" s="1779"/>
      <c r="I163" s="1779"/>
      <c r="J163" s="1779"/>
      <c r="K163" s="1779"/>
      <c r="L163" s="1779"/>
      <c r="M163" s="1779"/>
      <c r="N163" s="1779"/>
      <c r="O163" s="1779"/>
      <c r="P163" s="1779"/>
      <c r="Q163" s="1779"/>
      <c r="R163" s="1779"/>
      <c r="S163" s="1779"/>
      <c r="T163" s="1779"/>
      <c r="U163" s="1779"/>
      <c r="V163" s="1779"/>
      <c r="W163" s="1779"/>
      <c r="X163" s="1779"/>
      <c r="Y163" s="1779"/>
      <c r="Z163" s="1779"/>
    </row>
    <row r="164">
      <c r="A164" s="1779"/>
      <c r="B164" s="1779"/>
      <c r="C164" s="1779"/>
      <c r="D164" s="1779"/>
      <c r="E164" s="1779"/>
      <c r="F164" s="1779"/>
      <c r="G164" s="1779"/>
      <c r="H164" s="1779"/>
      <c r="I164" s="1779"/>
      <c r="J164" s="1779"/>
      <c r="K164" s="1779"/>
      <c r="L164" s="1779"/>
      <c r="M164" s="1779"/>
      <c r="N164" s="1779"/>
      <c r="O164" s="1779"/>
      <c r="P164" s="1779"/>
      <c r="Q164" s="1779"/>
      <c r="R164" s="1779"/>
      <c r="S164" s="1779"/>
      <c r="T164" s="1779"/>
      <c r="U164" s="1779"/>
      <c r="V164" s="1779"/>
      <c r="W164" s="1779"/>
      <c r="X164" s="1779"/>
      <c r="Y164" s="1779"/>
      <c r="Z164" s="1779"/>
    </row>
    <row r="165">
      <c r="A165" s="1779"/>
      <c r="B165" s="1779"/>
      <c r="C165" s="1779"/>
      <c r="D165" s="1779"/>
      <c r="E165" s="1779"/>
      <c r="F165" s="1779"/>
      <c r="G165" s="1779"/>
      <c r="H165" s="1779"/>
      <c r="I165" s="1779"/>
      <c r="J165" s="1779"/>
      <c r="K165" s="1779"/>
      <c r="L165" s="1779"/>
      <c r="M165" s="1779"/>
      <c r="N165" s="1779"/>
      <c r="O165" s="1779"/>
      <c r="P165" s="1779"/>
      <c r="Q165" s="1779"/>
      <c r="R165" s="1779"/>
      <c r="S165" s="1779"/>
      <c r="T165" s="1779"/>
      <c r="U165" s="1779"/>
      <c r="V165" s="1779"/>
      <c r="W165" s="1779"/>
      <c r="X165" s="1779"/>
      <c r="Y165" s="1779"/>
      <c r="Z165" s="1779"/>
    </row>
    <row r="166">
      <c r="A166" s="1779"/>
      <c r="B166" s="1779"/>
      <c r="C166" s="1779"/>
      <c r="D166" s="1779"/>
      <c r="E166" s="1779"/>
      <c r="F166" s="1779"/>
      <c r="G166" s="1779"/>
      <c r="H166" s="1779"/>
      <c r="I166" s="1779"/>
      <c r="J166" s="1779"/>
      <c r="K166" s="1779"/>
      <c r="L166" s="1779"/>
      <c r="M166" s="1779"/>
      <c r="N166" s="1779"/>
      <c r="O166" s="1779"/>
      <c r="P166" s="1779"/>
      <c r="Q166" s="1779"/>
      <c r="R166" s="1779"/>
      <c r="S166" s="1779"/>
      <c r="T166" s="1779"/>
      <c r="U166" s="1779"/>
      <c r="V166" s="1779"/>
      <c r="W166" s="1779"/>
      <c r="X166" s="1779"/>
      <c r="Y166" s="1779"/>
      <c r="Z166" s="1779"/>
    </row>
    <row r="167">
      <c r="A167" s="1779"/>
      <c r="B167" s="1779"/>
      <c r="C167" s="1779"/>
      <c r="D167" s="1779"/>
      <c r="E167" s="1779"/>
      <c r="F167" s="1779"/>
      <c r="G167" s="1779"/>
      <c r="H167" s="1779"/>
      <c r="I167" s="1779"/>
      <c r="J167" s="1779"/>
      <c r="K167" s="1779"/>
      <c r="L167" s="1779"/>
      <c r="M167" s="1779"/>
      <c r="N167" s="1779"/>
      <c r="O167" s="1779"/>
      <c r="P167" s="1779"/>
      <c r="Q167" s="1779"/>
      <c r="R167" s="1779"/>
      <c r="S167" s="1779"/>
      <c r="T167" s="1779"/>
      <c r="U167" s="1779"/>
      <c r="V167" s="1779"/>
      <c r="W167" s="1779"/>
      <c r="X167" s="1779"/>
      <c r="Y167" s="1779"/>
      <c r="Z167" s="1779"/>
    </row>
    <row r="168">
      <c r="A168" s="1779"/>
      <c r="B168" s="1779"/>
      <c r="C168" s="1779"/>
      <c r="D168" s="1779"/>
      <c r="E168" s="1779"/>
      <c r="F168" s="1779"/>
      <c r="G168" s="1779"/>
      <c r="H168" s="1779"/>
      <c r="I168" s="1779"/>
      <c r="J168" s="1779"/>
      <c r="K168" s="1779"/>
      <c r="L168" s="1779"/>
      <c r="M168" s="1779"/>
      <c r="N168" s="1779"/>
      <c r="O168" s="1779"/>
      <c r="P168" s="1779"/>
      <c r="Q168" s="1779"/>
      <c r="R168" s="1779"/>
      <c r="S168" s="1779"/>
      <c r="T168" s="1779"/>
      <c r="U168" s="1779"/>
      <c r="V168" s="1779"/>
      <c r="W168" s="1779"/>
      <c r="X168" s="1779"/>
      <c r="Y168" s="1779"/>
      <c r="Z168" s="1779"/>
    </row>
    <row r="169">
      <c r="A169" s="1779"/>
      <c r="B169" s="1779"/>
      <c r="C169" s="1779"/>
      <c r="D169" s="1779"/>
      <c r="E169" s="1779"/>
      <c r="F169" s="1779"/>
      <c r="G169" s="1779"/>
      <c r="H169" s="1779"/>
      <c r="I169" s="1779"/>
      <c r="J169" s="1779"/>
      <c r="K169" s="1779"/>
      <c r="L169" s="1779"/>
      <c r="M169" s="1779"/>
      <c r="N169" s="1779"/>
      <c r="O169" s="1779"/>
      <c r="P169" s="1779"/>
      <c r="Q169" s="1779"/>
      <c r="R169" s="1779"/>
      <c r="S169" s="1779"/>
      <c r="T169" s="1779"/>
      <c r="U169" s="1779"/>
      <c r="V169" s="1779"/>
      <c r="W169" s="1779"/>
      <c r="X169" s="1779"/>
      <c r="Y169" s="1779"/>
      <c r="Z169" s="1779"/>
    </row>
    <row r="170">
      <c r="A170" s="1779"/>
      <c r="B170" s="1779"/>
      <c r="C170" s="1779"/>
      <c r="D170" s="1779"/>
      <c r="E170" s="1779"/>
      <c r="F170" s="1779"/>
      <c r="G170" s="1779"/>
      <c r="H170" s="1779"/>
      <c r="I170" s="1779"/>
      <c r="J170" s="1779"/>
      <c r="K170" s="1779"/>
      <c r="L170" s="1779"/>
      <c r="M170" s="1779"/>
      <c r="N170" s="1779"/>
      <c r="O170" s="1779"/>
      <c r="P170" s="1779"/>
      <c r="Q170" s="1779"/>
      <c r="R170" s="1779"/>
      <c r="S170" s="1779"/>
      <c r="T170" s="1779"/>
      <c r="U170" s="1779"/>
      <c r="V170" s="1779"/>
      <c r="W170" s="1779"/>
      <c r="X170" s="1779"/>
      <c r="Y170" s="1779"/>
      <c r="Z170" s="1779"/>
    </row>
    <row r="171">
      <c r="A171" s="1779"/>
      <c r="B171" s="1779"/>
      <c r="C171" s="1779"/>
      <c r="D171" s="1779"/>
      <c r="E171" s="1779"/>
      <c r="F171" s="1779"/>
      <c r="G171" s="1779"/>
      <c r="H171" s="1779"/>
      <c r="I171" s="1779"/>
      <c r="J171" s="1779"/>
      <c r="K171" s="1779"/>
      <c r="L171" s="1779"/>
      <c r="M171" s="1779"/>
      <c r="N171" s="1779"/>
      <c r="O171" s="1779"/>
      <c r="P171" s="1779"/>
      <c r="Q171" s="1779"/>
      <c r="R171" s="1779"/>
      <c r="S171" s="1779"/>
      <c r="T171" s="1779"/>
      <c r="U171" s="1779"/>
      <c r="V171" s="1779"/>
      <c r="W171" s="1779"/>
      <c r="X171" s="1779"/>
      <c r="Y171" s="1779"/>
      <c r="Z171" s="1779"/>
    </row>
    <row r="172">
      <c r="A172" s="1779"/>
      <c r="B172" s="1779"/>
      <c r="C172" s="1779"/>
      <c r="D172" s="1779"/>
      <c r="E172" s="1779"/>
      <c r="F172" s="1779"/>
      <c r="G172" s="1779"/>
      <c r="H172" s="1779"/>
      <c r="I172" s="1779"/>
      <c r="J172" s="1779"/>
      <c r="K172" s="1779"/>
      <c r="L172" s="1779"/>
      <c r="M172" s="1779"/>
      <c r="N172" s="1779"/>
      <c r="O172" s="1779"/>
      <c r="P172" s="1779"/>
      <c r="Q172" s="1779"/>
      <c r="R172" s="1779"/>
      <c r="S172" s="1779"/>
      <c r="T172" s="1779"/>
      <c r="U172" s="1779"/>
      <c r="V172" s="1779"/>
      <c r="W172" s="1779"/>
      <c r="X172" s="1779"/>
      <c r="Y172" s="1779"/>
      <c r="Z172" s="1779"/>
    </row>
    <row r="173">
      <c r="A173" s="1779"/>
      <c r="B173" s="1779"/>
      <c r="C173" s="1779"/>
      <c r="D173" s="1779"/>
      <c r="E173" s="1779"/>
      <c r="F173" s="1779"/>
      <c r="G173" s="1779"/>
      <c r="H173" s="1779"/>
      <c r="I173" s="1779"/>
      <c r="J173" s="1779"/>
      <c r="K173" s="1779"/>
      <c r="L173" s="1779"/>
      <c r="M173" s="1779"/>
      <c r="N173" s="1779"/>
      <c r="O173" s="1779"/>
      <c r="P173" s="1779"/>
      <c r="Q173" s="1779"/>
      <c r="R173" s="1779"/>
      <c r="S173" s="1779"/>
      <c r="T173" s="1779"/>
      <c r="U173" s="1779"/>
      <c r="V173" s="1779"/>
      <c r="W173" s="1779"/>
      <c r="X173" s="1779"/>
      <c r="Y173" s="1779"/>
      <c r="Z173" s="1779"/>
    </row>
    <row r="174">
      <c r="A174" s="1779"/>
      <c r="B174" s="1779"/>
      <c r="C174" s="1779"/>
      <c r="D174" s="1779"/>
      <c r="E174" s="1779"/>
      <c r="F174" s="1779"/>
      <c r="G174" s="1779"/>
      <c r="H174" s="1779"/>
      <c r="I174" s="1779"/>
      <c r="J174" s="1779"/>
      <c r="K174" s="1779"/>
      <c r="L174" s="1779"/>
      <c r="M174" s="1779"/>
      <c r="N174" s="1779"/>
      <c r="O174" s="1779"/>
      <c r="P174" s="1779"/>
      <c r="Q174" s="1779"/>
      <c r="R174" s="1779"/>
      <c r="S174" s="1779"/>
      <c r="T174" s="1779"/>
      <c r="U174" s="1779"/>
      <c r="V174" s="1779"/>
      <c r="W174" s="1779"/>
      <c r="X174" s="1779"/>
      <c r="Y174" s="1779"/>
      <c r="Z174" s="1779"/>
    </row>
    <row r="175">
      <c r="A175" s="1779"/>
      <c r="B175" s="1779"/>
      <c r="C175" s="1779"/>
      <c r="D175" s="1779"/>
      <c r="E175" s="1779"/>
      <c r="F175" s="1779"/>
      <c r="G175" s="1779"/>
      <c r="H175" s="1779"/>
      <c r="I175" s="1779"/>
      <c r="J175" s="1779"/>
      <c r="K175" s="1779"/>
      <c r="L175" s="1779"/>
      <c r="M175" s="1779"/>
      <c r="N175" s="1779"/>
      <c r="O175" s="1779"/>
      <c r="P175" s="1779"/>
      <c r="Q175" s="1779"/>
      <c r="R175" s="1779"/>
      <c r="S175" s="1779"/>
      <c r="T175" s="1779"/>
      <c r="U175" s="1779"/>
      <c r="V175" s="1779"/>
      <c r="W175" s="1779"/>
      <c r="X175" s="1779"/>
      <c r="Y175" s="1779"/>
      <c r="Z175" s="1779"/>
    </row>
    <row r="176">
      <c r="A176" s="1779"/>
      <c r="B176" s="1779"/>
      <c r="C176" s="1779"/>
      <c r="D176" s="1779"/>
      <c r="E176" s="1779"/>
      <c r="F176" s="1779"/>
      <c r="G176" s="1779"/>
      <c r="H176" s="1779"/>
      <c r="I176" s="1779"/>
      <c r="J176" s="1779"/>
      <c r="K176" s="1779"/>
      <c r="L176" s="1779"/>
      <c r="M176" s="1779"/>
      <c r="N176" s="1779"/>
      <c r="O176" s="1779"/>
      <c r="P176" s="1779"/>
      <c r="Q176" s="1779"/>
      <c r="R176" s="1779"/>
      <c r="S176" s="1779"/>
      <c r="T176" s="1779"/>
      <c r="U176" s="1779"/>
      <c r="V176" s="1779"/>
      <c r="W176" s="1779"/>
      <c r="X176" s="1779"/>
      <c r="Y176" s="1779"/>
      <c r="Z176" s="1779"/>
    </row>
    <row r="177">
      <c r="A177" s="1779"/>
      <c r="B177" s="1779"/>
      <c r="C177" s="1779"/>
      <c r="D177" s="1779"/>
      <c r="E177" s="1779"/>
      <c r="F177" s="1779"/>
      <c r="G177" s="1779"/>
      <c r="H177" s="1779"/>
      <c r="I177" s="1779"/>
      <c r="J177" s="1779"/>
      <c r="K177" s="1779"/>
      <c r="L177" s="1779"/>
      <c r="M177" s="1779"/>
      <c r="N177" s="1779"/>
      <c r="O177" s="1779"/>
      <c r="P177" s="1779"/>
      <c r="Q177" s="1779"/>
      <c r="R177" s="1779"/>
      <c r="S177" s="1779"/>
      <c r="T177" s="1779"/>
      <c r="U177" s="1779"/>
      <c r="V177" s="1779"/>
      <c r="W177" s="1779"/>
      <c r="X177" s="1779"/>
      <c r="Y177" s="1779"/>
      <c r="Z177" s="1779"/>
    </row>
    <row r="178">
      <c r="A178" s="1779"/>
      <c r="B178" s="1779"/>
      <c r="C178" s="1779"/>
      <c r="D178" s="1779"/>
      <c r="E178" s="1779"/>
      <c r="F178" s="1779"/>
      <c r="G178" s="1779"/>
      <c r="H178" s="1779"/>
      <c r="I178" s="1779"/>
      <c r="J178" s="1779"/>
      <c r="K178" s="1779"/>
      <c r="L178" s="1779"/>
      <c r="M178" s="1779"/>
      <c r="N178" s="1779"/>
      <c r="O178" s="1779"/>
      <c r="P178" s="1779"/>
      <c r="Q178" s="1779"/>
      <c r="R178" s="1779"/>
      <c r="S178" s="1779"/>
      <c r="T178" s="1779"/>
      <c r="U178" s="1779"/>
      <c r="V178" s="1779"/>
      <c r="W178" s="1779"/>
      <c r="X178" s="1779"/>
      <c r="Y178" s="1779"/>
      <c r="Z178" s="1779"/>
    </row>
    <row r="179">
      <c r="A179" s="1779"/>
      <c r="B179" s="1779"/>
      <c r="C179" s="1779"/>
      <c r="D179" s="1779"/>
      <c r="E179" s="1779"/>
      <c r="F179" s="1779"/>
      <c r="G179" s="1779"/>
      <c r="H179" s="1779"/>
      <c r="I179" s="1779"/>
      <c r="J179" s="1779"/>
      <c r="K179" s="1779"/>
      <c r="L179" s="1779"/>
      <c r="M179" s="1779"/>
      <c r="N179" s="1779"/>
      <c r="O179" s="1779"/>
      <c r="P179" s="1779"/>
      <c r="Q179" s="1779"/>
      <c r="R179" s="1779"/>
      <c r="S179" s="1779"/>
      <c r="T179" s="1779"/>
      <c r="U179" s="1779"/>
      <c r="V179" s="1779"/>
      <c r="W179" s="1779"/>
      <c r="X179" s="1779"/>
      <c r="Y179" s="1779"/>
      <c r="Z179" s="1779"/>
    </row>
    <row r="180">
      <c r="A180" s="1779"/>
      <c r="B180" s="1779"/>
      <c r="C180" s="1779"/>
      <c r="D180" s="1779"/>
      <c r="E180" s="1779"/>
      <c r="F180" s="1779"/>
      <c r="G180" s="1779"/>
      <c r="H180" s="1779"/>
      <c r="I180" s="1779"/>
      <c r="J180" s="1779"/>
      <c r="K180" s="1779"/>
      <c r="L180" s="1779"/>
      <c r="M180" s="1779"/>
      <c r="N180" s="1779"/>
      <c r="O180" s="1779"/>
      <c r="P180" s="1779"/>
      <c r="Q180" s="1779"/>
      <c r="R180" s="1779"/>
      <c r="S180" s="1779"/>
      <c r="T180" s="1779"/>
      <c r="U180" s="1779"/>
      <c r="V180" s="1779"/>
      <c r="W180" s="1779"/>
      <c r="X180" s="1779"/>
      <c r="Y180" s="1779"/>
      <c r="Z180" s="1779"/>
    </row>
    <row r="181">
      <c r="A181" s="1779"/>
      <c r="B181" s="1779"/>
      <c r="C181" s="1779"/>
      <c r="D181" s="1779"/>
      <c r="E181" s="1779"/>
      <c r="F181" s="1779"/>
      <c r="G181" s="1779"/>
      <c r="H181" s="1779"/>
      <c r="I181" s="1779"/>
      <c r="J181" s="1779"/>
      <c r="K181" s="1779"/>
      <c r="L181" s="1779"/>
      <c r="M181" s="1779"/>
      <c r="N181" s="1779"/>
      <c r="O181" s="1779"/>
      <c r="P181" s="1779"/>
      <c r="Q181" s="1779"/>
      <c r="R181" s="1779"/>
      <c r="S181" s="1779"/>
      <c r="T181" s="1779"/>
      <c r="U181" s="1779"/>
      <c r="V181" s="1779"/>
      <c r="W181" s="1779"/>
      <c r="X181" s="1779"/>
      <c r="Y181" s="1779"/>
      <c r="Z181" s="1779"/>
    </row>
    <row r="182">
      <c r="A182" s="1779"/>
      <c r="B182" s="1779"/>
      <c r="C182" s="1779"/>
      <c r="D182" s="1779"/>
      <c r="E182" s="1779"/>
      <c r="F182" s="1779"/>
      <c r="G182" s="1779"/>
      <c r="H182" s="1779"/>
      <c r="I182" s="1779"/>
      <c r="J182" s="1779"/>
      <c r="K182" s="1779"/>
      <c r="L182" s="1779"/>
      <c r="M182" s="1779"/>
      <c r="N182" s="1779"/>
      <c r="O182" s="1779"/>
      <c r="P182" s="1779"/>
      <c r="Q182" s="1779"/>
      <c r="R182" s="1779"/>
      <c r="S182" s="1779"/>
      <c r="T182" s="1779"/>
      <c r="U182" s="1779"/>
      <c r="V182" s="1779"/>
      <c r="W182" s="1779"/>
      <c r="X182" s="1779"/>
      <c r="Y182" s="1779"/>
      <c r="Z182" s="1779"/>
    </row>
    <row r="183">
      <c r="A183" s="1779"/>
      <c r="B183" s="1779"/>
      <c r="C183" s="1779"/>
      <c r="D183" s="1779"/>
      <c r="E183" s="1779"/>
      <c r="F183" s="1779"/>
      <c r="G183" s="1779"/>
      <c r="H183" s="1779"/>
      <c r="I183" s="1779"/>
      <c r="J183" s="1779"/>
      <c r="K183" s="1779"/>
      <c r="L183" s="1779"/>
      <c r="M183" s="1779"/>
      <c r="N183" s="1779"/>
      <c r="O183" s="1779"/>
      <c r="P183" s="1779"/>
      <c r="Q183" s="1779"/>
      <c r="R183" s="1779"/>
      <c r="S183" s="1779"/>
      <c r="T183" s="1779"/>
      <c r="U183" s="1779"/>
      <c r="V183" s="1779"/>
      <c r="W183" s="1779"/>
      <c r="X183" s="1779"/>
      <c r="Y183" s="1779"/>
      <c r="Z183" s="1779"/>
    </row>
    <row r="184">
      <c r="A184" s="1779"/>
      <c r="B184" s="1779"/>
      <c r="C184" s="1779"/>
      <c r="D184" s="1779"/>
      <c r="E184" s="1779"/>
      <c r="F184" s="1779"/>
      <c r="G184" s="1779"/>
      <c r="H184" s="1779"/>
      <c r="I184" s="1779"/>
      <c r="J184" s="1779"/>
      <c r="K184" s="1779"/>
      <c r="L184" s="1779"/>
      <c r="M184" s="1779"/>
      <c r="N184" s="1779"/>
      <c r="O184" s="1779"/>
      <c r="P184" s="1779"/>
      <c r="Q184" s="1779"/>
      <c r="R184" s="1779"/>
      <c r="S184" s="1779"/>
      <c r="T184" s="1779"/>
      <c r="U184" s="1779"/>
      <c r="V184" s="1779"/>
      <c r="W184" s="1779"/>
      <c r="X184" s="1779"/>
      <c r="Y184" s="1779"/>
      <c r="Z184" s="1779"/>
    </row>
    <row r="185">
      <c r="A185" s="1779"/>
      <c r="B185" s="1779"/>
      <c r="C185" s="1779"/>
      <c r="D185" s="1779"/>
      <c r="E185" s="1779"/>
      <c r="F185" s="1779"/>
      <c r="G185" s="1779"/>
      <c r="H185" s="1779"/>
      <c r="I185" s="1779"/>
      <c r="J185" s="1779"/>
      <c r="K185" s="1779"/>
      <c r="L185" s="1779"/>
      <c r="M185" s="1779"/>
      <c r="N185" s="1779"/>
      <c r="O185" s="1779"/>
      <c r="P185" s="1779"/>
      <c r="Q185" s="1779"/>
      <c r="R185" s="1779"/>
      <c r="S185" s="1779"/>
      <c r="T185" s="1779"/>
      <c r="U185" s="1779"/>
      <c r="V185" s="1779"/>
      <c r="W185" s="1779"/>
      <c r="X185" s="1779"/>
      <c r="Y185" s="1779"/>
      <c r="Z185" s="1779"/>
    </row>
    <row r="186">
      <c r="A186" s="1779"/>
      <c r="B186" s="1779"/>
      <c r="C186" s="1779"/>
      <c r="D186" s="1779"/>
      <c r="E186" s="1779"/>
      <c r="F186" s="1779"/>
      <c r="G186" s="1779"/>
      <c r="H186" s="1779"/>
      <c r="I186" s="1779"/>
      <c r="J186" s="1779"/>
      <c r="K186" s="1779"/>
      <c r="L186" s="1779"/>
      <c r="M186" s="1779"/>
      <c r="N186" s="1779"/>
      <c r="O186" s="1779"/>
      <c r="P186" s="1779"/>
      <c r="Q186" s="1779"/>
      <c r="R186" s="1779"/>
      <c r="S186" s="1779"/>
      <c r="T186" s="1779"/>
      <c r="U186" s="1779"/>
      <c r="V186" s="1779"/>
      <c r="W186" s="1779"/>
      <c r="X186" s="1779"/>
      <c r="Y186" s="1779"/>
      <c r="Z186" s="1779"/>
    </row>
    <row r="187">
      <c r="A187" s="1779"/>
      <c r="B187" s="1779"/>
      <c r="C187" s="1779"/>
      <c r="D187" s="1779"/>
      <c r="E187" s="1779"/>
      <c r="F187" s="1779"/>
      <c r="G187" s="1779"/>
      <c r="H187" s="1779"/>
      <c r="I187" s="1779"/>
      <c r="J187" s="1779"/>
      <c r="K187" s="1779"/>
      <c r="L187" s="1779"/>
      <c r="M187" s="1779"/>
      <c r="N187" s="1779"/>
      <c r="O187" s="1779"/>
      <c r="P187" s="1779"/>
      <c r="Q187" s="1779"/>
      <c r="R187" s="1779"/>
      <c r="S187" s="1779"/>
      <c r="T187" s="1779"/>
      <c r="U187" s="1779"/>
      <c r="V187" s="1779"/>
      <c r="W187" s="1779"/>
      <c r="X187" s="1779"/>
      <c r="Y187" s="1779"/>
      <c r="Z187" s="1779"/>
    </row>
    <row r="188">
      <c r="A188" s="1779"/>
      <c r="B188" s="1779"/>
      <c r="C188" s="1779"/>
      <c r="D188" s="1779"/>
      <c r="E188" s="1779"/>
      <c r="F188" s="1779"/>
      <c r="G188" s="1779"/>
      <c r="H188" s="1779"/>
      <c r="I188" s="1779"/>
      <c r="J188" s="1779"/>
      <c r="K188" s="1779"/>
      <c r="L188" s="1779"/>
      <c r="M188" s="1779"/>
      <c r="N188" s="1779"/>
      <c r="O188" s="1779"/>
      <c r="P188" s="1779"/>
      <c r="Q188" s="1779"/>
      <c r="R188" s="1779"/>
      <c r="S188" s="1779"/>
      <c r="T188" s="1779"/>
      <c r="U188" s="1779"/>
      <c r="V188" s="1779"/>
      <c r="W188" s="1779"/>
      <c r="X188" s="1779"/>
      <c r="Y188" s="1779"/>
      <c r="Z188" s="1779"/>
    </row>
    <row r="189">
      <c r="A189" s="1779"/>
      <c r="B189" s="1779"/>
      <c r="C189" s="1779"/>
      <c r="D189" s="1779"/>
      <c r="E189" s="1779"/>
      <c r="F189" s="1779"/>
      <c r="G189" s="1779"/>
      <c r="H189" s="1779"/>
      <c r="I189" s="1779"/>
      <c r="J189" s="1779"/>
      <c r="K189" s="1779"/>
      <c r="L189" s="1779"/>
      <c r="M189" s="1779"/>
      <c r="N189" s="1779"/>
      <c r="O189" s="1779"/>
      <c r="P189" s="1779"/>
      <c r="Q189" s="1779"/>
      <c r="R189" s="1779"/>
      <c r="S189" s="1779"/>
      <c r="T189" s="1779"/>
      <c r="U189" s="1779"/>
      <c r="V189" s="1779"/>
      <c r="W189" s="1779"/>
      <c r="X189" s="1779"/>
      <c r="Y189" s="1779"/>
      <c r="Z189" s="1779"/>
    </row>
    <row r="190">
      <c r="A190" s="1779"/>
      <c r="B190" s="1779"/>
      <c r="C190" s="1779"/>
      <c r="D190" s="1779"/>
      <c r="E190" s="1779"/>
      <c r="F190" s="1779"/>
      <c r="G190" s="1779"/>
      <c r="H190" s="1779"/>
      <c r="I190" s="1779"/>
      <c r="J190" s="1779"/>
      <c r="K190" s="1779"/>
      <c r="L190" s="1779"/>
      <c r="M190" s="1779"/>
      <c r="N190" s="1779"/>
      <c r="O190" s="1779"/>
      <c r="P190" s="1779"/>
      <c r="Q190" s="1779"/>
      <c r="R190" s="1779"/>
      <c r="S190" s="1779"/>
      <c r="T190" s="1779"/>
      <c r="U190" s="1779"/>
      <c r="V190" s="1779"/>
      <c r="W190" s="1779"/>
      <c r="X190" s="1779"/>
      <c r="Y190" s="1779"/>
      <c r="Z190" s="1779"/>
    </row>
    <row r="191">
      <c r="A191" s="1779"/>
      <c r="B191" s="1779"/>
      <c r="C191" s="1779"/>
      <c r="D191" s="1779"/>
      <c r="E191" s="1779"/>
      <c r="F191" s="1779"/>
      <c r="G191" s="1779"/>
      <c r="H191" s="1779"/>
      <c r="I191" s="1779"/>
      <c r="J191" s="1779"/>
      <c r="K191" s="1779"/>
      <c r="L191" s="1779"/>
      <c r="M191" s="1779"/>
      <c r="N191" s="1779"/>
      <c r="O191" s="1779"/>
      <c r="P191" s="1779"/>
      <c r="Q191" s="1779"/>
      <c r="R191" s="1779"/>
      <c r="S191" s="1779"/>
      <c r="T191" s="1779"/>
      <c r="U191" s="1779"/>
      <c r="V191" s="1779"/>
      <c r="W191" s="1779"/>
      <c r="X191" s="1779"/>
      <c r="Y191" s="1779"/>
      <c r="Z191" s="1779"/>
    </row>
    <row r="192">
      <c r="A192" s="1779"/>
      <c r="B192" s="1779"/>
      <c r="C192" s="1779"/>
      <c r="D192" s="1779"/>
      <c r="E192" s="1779"/>
      <c r="F192" s="1779"/>
      <c r="G192" s="1779"/>
      <c r="H192" s="1779"/>
      <c r="I192" s="1779"/>
      <c r="J192" s="1779"/>
      <c r="K192" s="1779"/>
      <c r="L192" s="1779"/>
      <c r="M192" s="1779"/>
      <c r="N192" s="1779"/>
      <c r="O192" s="1779"/>
      <c r="P192" s="1779"/>
      <c r="Q192" s="1779"/>
      <c r="R192" s="1779"/>
      <c r="S192" s="1779"/>
      <c r="T192" s="1779"/>
      <c r="U192" s="1779"/>
      <c r="V192" s="1779"/>
      <c r="W192" s="1779"/>
      <c r="X192" s="1779"/>
      <c r="Y192" s="1779"/>
      <c r="Z192" s="1779"/>
    </row>
    <row r="193">
      <c r="A193" s="1779"/>
      <c r="B193" s="1779"/>
      <c r="C193" s="1779"/>
      <c r="D193" s="1779"/>
      <c r="E193" s="1779"/>
      <c r="F193" s="1779"/>
      <c r="G193" s="1779"/>
      <c r="H193" s="1779"/>
      <c r="I193" s="1779"/>
      <c r="J193" s="1779"/>
      <c r="K193" s="1779"/>
      <c r="L193" s="1779"/>
      <c r="M193" s="1779"/>
      <c r="N193" s="1779"/>
      <c r="O193" s="1779"/>
      <c r="P193" s="1779"/>
      <c r="Q193" s="1779"/>
      <c r="R193" s="1779"/>
      <c r="S193" s="1779"/>
      <c r="T193" s="1779"/>
      <c r="U193" s="1779"/>
      <c r="V193" s="1779"/>
      <c r="W193" s="1779"/>
      <c r="X193" s="1779"/>
      <c r="Y193" s="1779"/>
      <c r="Z193" s="1779"/>
    </row>
    <row r="194">
      <c r="A194" s="1779"/>
      <c r="B194" s="1779"/>
      <c r="C194" s="1779"/>
      <c r="D194" s="1779"/>
      <c r="E194" s="1779"/>
      <c r="F194" s="1779"/>
      <c r="G194" s="1779"/>
      <c r="H194" s="1779"/>
      <c r="I194" s="1779"/>
      <c r="J194" s="1779"/>
      <c r="K194" s="1779"/>
      <c r="L194" s="1779"/>
      <c r="M194" s="1779"/>
      <c r="N194" s="1779"/>
      <c r="O194" s="1779"/>
      <c r="P194" s="1779"/>
      <c r="Q194" s="1779"/>
      <c r="R194" s="1779"/>
      <c r="S194" s="1779"/>
      <c r="T194" s="1779"/>
      <c r="U194" s="1779"/>
      <c r="V194" s="1779"/>
      <c r="W194" s="1779"/>
      <c r="X194" s="1779"/>
      <c r="Y194" s="1779"/>
      <c r="Z194" s="1779"/>
    </row>
    <row r="195">
      <c r="A195" s="1779"/>
      <c r="B195" s="1779"/>
      <c r="C195" s="1779"/>
      <c r="D195" s="1779"/>
      <c r="E195" s="1779"/>
      <c r="F195" s="1779"/>
      <c r="G195" s="1779"/>
      <c r="H195" s="1779"/>
      <c r="I195" s="1779"/>
      <c r="J195" s="1779"/>
      <c r="K195" s="1779"/>
      <c r="L195" s="1779"/>
      <c r="M195" s="1779"/>
      <c r="N195" s="1779"/>
      <c r="O195" s="1779"/>
      <c r="P195" s="1779"/>
      <c r="Q195" s="1779"/>
      <c r="R195" s="1779"/>
      <c r="S195" s="1779"/>
      <c r="T195" s="1779"/>
      <c r="U195" s="1779"/>
      <c r="V195" s="1779"/>
      <c r="W195" s="1779"/>
      <c r="X195" s="1779"/>
      <c r="Y195" s="1779"/>
      <c r="Z195" s="1779"/>
    </row>
    <row r="196">
      <c r="A196" s="1779"/>
      <c r="B196" s="1779"/>
      <c r="C196" s="1779"/>
      <c r="D196" s="1779"/>
      <c r="E196" s="1779"/>
      <c r="F196" s="1779"/>
      <c r="G196" s="1779"/>
      <c r="H196" s="1779"/>
      <c r="I196" s="1779"/>
      <c r="J196" s="1779"/>
      <c r="K196" s="1779"/>
      <c r="L196" s="1779"/>
      <c r="M196" s="1779"/>
      <c r="N196" s="1779"/>
      <c r="O196" s="1779"/>
      <c r="P196" s="1779"/>
      <c r="Q196" s="1779"/>
      <c r="R196" s="1779"/>
      <c r="S196" s="1779"/>
      <c r="T196" s="1779"/>
      <c r="U196" s="1779"/>
      <c r="V196" s="1779"/>
      <c r="W196" s="1779"/>
      <c r="X196" s="1779"/>
      <c r="Y196" s="1779"/>
      <c r="Z196" s="1779"/>
    </row>
    <row r="197">
      <c r="A197" s="1779"/>
      <c r="B197" s="1779"/>
      <c r="C197" s="1779"/>
      <c r="D197" s="1779"/>
      <c r="E197" s="1779"/>
      <c r="F197" s="1779"/>
      <c r="G197" s="1779"/>
      <c r="H197" s="1779"/>
      <c r="I197" s="1779"/>
      <c r="J197" s="1779"/>
      <c r="K197" s="1779"/>
      <c r="L197" s="1779"/>
      <c r="M197" s="1779"/>
      <c r="N197" s="1779"/>
      <c r="O197" s="1779"/>
      <c r="P197" s="1779"/>
      <c r="Q197" s="1779"/>
      <c r="R197" s="1779"/>
      <c r="S197" s="1779"/>
      <c r="T197" s="1779"/>
      <c r="U197" s="1779"/>
      <c r="V197" s="1779"/>
      <c r="W197" s="1779"/>
      <c r="X197" s="1779"/>
      <c r="Y197" s="1779"/>
      <c r="Z197" s="1779"/>
    </row>
    <row r="198">
      <c r="A198" s="1779"/>
      <c r="B198" s="1779"/>
      <c r="C198" s="1779"/>
      <c r="D198" s="1779"/>
      <c r="E198" s="1779"/>
      <c r="F198" s="1779"/>
      <c r="G198" s="1779"/>
      <c r="H198" s="1779"/>
      <c r="I198" s="1779"/>
      <c r="J198" s="1779"/>
      <c r="K198" s="1779"/>
      <c r="L198" s="1779"/>
      <c r="M198" s="1779"/>
      <c r="N198" s="1779"/>
      <c r="O198" s="1779"/>
      <c r="P198" s="1779"/>
      <c r="Q198" s="1779"/>
      <c r="R198" s="1779"/>
      <c r="S198" s="1779"/>
      <c r="T198" s="1779"/>
      <c r="U198" s="1779"/>
      <c r="V198" s="1779"/>
      <c r="W198" s="1779"/>
      <c r="X198" s="1779"/>
      <c r="Y198" s="1779"/>
      <c r="Z198" s="1779"/>
    </row>
    <row r="199">
      <c r="A199" s="1779"/>
      <c r="B199" s="1779"/>
      <c r="C199" s="1779"/>
      <c r="D199" s="1779"/>
      <c r="E199" s="1779"/>
      <c r="F199" s="1779"/>
      <c r="G199" s="1779"/>
      <c r="H199" s="1779"/>
      <c r="I199" s="1779"/>
      <c r="J199" s="1779"/>
      <c r="K199" s="1779"/>
      <c r="L199" s="1779"/>
      <c r="M199" s="1779"/>
      <c r="N199" s="1779"/>
      <c r="O199" s="1779"/>
      <c r="P199" s="1779"/>
      <c r="Q199" s="1779"/>
      <c r="R199" s="1779"/>
      <c r="S199" s="1779"/>
      <c r="T199" s="1779"/>
      <c r="U199" s="1779"/>
      <c r="V199" s="1779"/>
      <c r="W199" s="1779"/>
      <c r="X199" s="1779"/>
      <c r="Y199" s="1779"/>
      <c r="Z199" s="1779"/>
    </row>
    <row r="200">
      <c r="A200" s="1779"/>
      <c r="B200" s="1779"/>
      <c r="C200" s="1779"/>
      <c r="D200" s="1779"/>
      <c r="E200" s="1779"/>
      <c r="F200" s="1779"/>
      <c r="G200" s="1779"/>
      <c r="H200" s="1779"/>
      <c r="I200" s="1779"/>
      <c r="J200" s="1779"/>
      <c r="K200" s="1779"/>
      <c r="L200" s="1779"/>
      <c r="M200" s="1779"/>
      <c r="N200" s="1779"/>
      <c r="O200" s="1779"/>
      <c r="P200" s="1779"/>
      <c r="Q200" s="1779"/>
      <c r="R200" s="1779"/>
      <c r="S200" s="1779"/>
      <c r="T200" s="1779"/>
      <c r="U200" s="1779"/>
      <c r="V200" s="1779"/>
      <c r="W200" s="1779"/>
      <c r="X200" s="1779"/>
      <c r="Y200" s="1779"/>
      <c r="Z200" s="1779"/>
    </row>
    <row r="201">
      <c r="A201" s="1779"/>
      <c r="B201" s="1779"/>
      <c r="C201" s="1779"/>
      <c r="D201" s="1779"/>
      <c r="E201" s="1779"/>
      <c r="F201" s="1779"/>
      <c r="G201" s="1779"/>
      <c r="H201" s="1779"/>
      <c r="I201" s="1779"/>
      <c r="J201" s="1779"/>
      <c r="K201" s="1779"/>
      <c r="L201" s="1779"/>
      <c r="M201" s="1779"/>
      <c r="N201" s="1779"/>
      <c r="O201" s="1779"/>
      <c r="P201" s="1779"/>
      <c r="Q201" s="1779"/>
      <c r="R201" s="1779"/>
      <c r="S201" s="1779"/>
      <c r="T201" s="1779"/>
      <c r="U201" s="1779"/>
      <c r="V201" s="1779"/>
      <c r="W201" s="1779"/>
      <c r="X201" s="1779"/>
      <c r="Y201" s="1779"/>
      <c r="Z201" s="1779"/>
    </row>
    <row r="202">
      <c r="A202" s="1779"/>
      <c r="B202" s="1779"/>
      <c r="C202" s="1779"/>
      <c r="D202" s="1779"/>
      <c r="E202" s="1779"/>
      <c r="F202" s="1779"/>
      <c r="G202" s="1779"/>
      <c r="H202" s="1779"/>
      <c r="I202" s="1779"/>
      <c r="J202" s="1779"/>
      <c r="K202" s="1779"/>
      <c r="L202" s="1779"/>
      <c r="M202" s="1779"/>
      <c r="N202" s="1779"/>
      <c r="O202" s="1779"/>
      <c r="P202" s="1779"/>
      <c r="Q202" s="1779"/>
      <c r="R202" s="1779"/>
      <c r="S202" s="1779"/>
      <c r="T202" s="1779"/>
      <c r="U202" s="1779"/>
      <c r="V202" s="1779"/>
      <c r="W202" s="1779"/>
      <c r="X202" s="1779"/>
      <c r="Y202" s="1779"/>
      <c r="Z202" s="1779"/>
    </row>
    <row r="203">
      <c r="A203" s="1779"/>
      <c r="B203" s="1779"/>
      <c r="C203" s="1779"/>
      <c r="D203" s="1779"/>
      <c r="E203" s="1779"/>
      <c r="F203" s="1779"/>
      <c r="G203" s="1779"/>
      <c r="H203" s="1779"/>
      <c r="I203" s="1779"/>
      <c r="J203" s="1779"/>
      <c r="K203" s="1779"/>
      <c r="L203" s="1779"/>
      <c r="M203" s="1779"/>
      <c r="N203" s="1779"/>
      <c r="O203" s="1779"/>
      <c r="P203" s="1779"/>
      <c r="Q203" s="1779"/>
      <c r="R203" s="1779"/>
      <c r="S203" s="1779"/>
      <c r="T203" s="1779"/>
      <c r="U203" s="1779"/>
      <c r="V203" s="1779"/>
      <c r="W203" s="1779"/>
      <c r="X203" s="1779"/>
      <c r="Y203" s="1779"/>
      <c r="Z203" s="1779"/>
    </row>
    <row r="204">
      <c r="A204" s="1779"/>
      <c r="B204" s="1779"/>
      <c r="C204" s="1779"/>
      <c r="D204" s="1779"/>
      <c r="E204" s="1779"/>
      <c r="F204" s="1779"/>
      <c r="G204" s="1779"/>
      <c r="H204" s="1779"/>
      <c r="I204" s="1779"/>
      <c r="J204" s="1779"/>
      <c r="K204" s="1779"/>
      <c r="L204" s="1779"/>
      <c r="M204" s="1779"/>
      <c r="N204" s="1779"/>
      <c r="O204" s="1779"/>
      <c r="P204" s="1779"/>
      <c r="Q204" s="1779"/>
      <c r="R204" s="1779"/>
      <c r="S204" s="1779"/>
      <c r="T204" s="1779"/>
      <c r="U204" s="1779"/>
      <c r="V204" s="1779"/>
      <c r="W204" s="1779"/>
      <c r="X204" s="1779"/>
      <c r="Y204" s="1779"/>
      <c r="Z204" s="1779"/>
    </row>
    <row r="205">
      <c r="A205" s="1779"/>
      <c r="B205" s="1779"/>
      <c r="C205" s="1779"/>
      <c r="D205" s="1779"/>
      <c r="E205" s="1779"/>
      <c r="F205" s="1779"/>
      <c r="G205" s="1779"/>
      <c r="H205" s="1779"/>
      <c r="I205" s="1779"/>
      <c r="J205" s="1779"/>
      <c r="K205" s="1779"/>
      <c r="L205" s="1779"/>
      <c r="M205" s="1779"/>
      <c r="N205" s="1779"/>
      <c r="O205" s="1779"/>
      <c r="P205" s="1779"/>
      <c r="Q205" s="1779"/>
      <c r="R205" s="1779"/>
      <c r="S205" s="1779"/>
      <c r="T205" s="1779"/>
      <c r="U205" s="1779"/>
      <c r="V205" s="1779"/>
      <c r="W205" s="1779"/>
      <c r="X205" s="1779"/>
      <c r="Y205" s="1779"/>
      <c r="Z205" s="1779"/>
    </row>
    <row r="206">
      <c r="A206" s="1779"/>
      <c r="B206" s="1779"/>
      <c r="C206" s="1779"/>
      <c r="D206" s="1779"/>
      <c r="E206" s="1779"/>
      <c r="F206" s="1779"/>
      <c r="G206" s="1779"/>
      <c r="H206" s="1779"/>
      <c r="I206" s="1779"/>
      <c r="J206" s="1779"/>
      <c r="K206" s="1779"/>
      <c r="L206" s="1779"/>
      <c r="M206" s="1779"/>
      <c r="N206" s="1779"/>
      <c r="O206" s="1779"/>
      <c r="P206" s="1779"/>
      <c r="Q206" s="1779"/>
      <c r="R206" s="1779"/>
      <c r="S206" s="1779"/>
      <c r="T206" s="1779"/>
      <c r="U206" s="1779"/>
      <c r="V206" s="1779"/>
      <c r="W206" s="1779"/>
      <c r="X206" s="1779"/>
      <c r="Y206" s="1779"/>
      <c r="Z206" s="1779"/>
    </row>
    <row r="207">
      <c r="A207" s="1779"/>
      <c r="B207" s="1779"/>
      <c r="C207" s="1779"/>
      <c r="D207" s="1779"/>
      <c r="E207" s="1779"/>
      <c r="F207" s="1779"/>
      <c r="G207" s="1779"/>
      <c r="H207" s="1779"/>
      <c r="I207" s="1779"/>
      <c r="J207" s="1779"/>
      <c r="K207" s="1779"/>
      <c r="L207" s="1779"/>
      <c r="M207" s="1779"/>
      <c r="N207" s="1779"/>
      <c r="O207" s="1779"/>
      <c r="P207" s="1779"/>
      <c r="Q207" s="1779"/>
      <c r="R207" s="1779"/>
      <c r="S207" s="1779"/>
      <c r="T207" s="1779"/>
      <c r="U207" s="1779"/>
      <c r="V207" s="1779"/>
      <c r="W207" s="1779"/>
      <c r="X207" s="1779"/>
      <c r="Y207" s="1779"/>
      <c r="Z207" s="1779"/>
    </row>
    <row r="208">
      <c r="A208" s="1779"/>
      <c r="B208" s="1779"/>
      <c r="C208" s="1779"/>
      <c r="D208" s="1779"/>
      <c r="E208" s="1779"/>
      <c r="F208" s="1779"/>
      <c r="G208" s="1779"/>
      <c r="H208" s="1779"/>
      <c r="I208" s="1779"/>
      <c r="J208" s="1779"/>
      <c r="K208" s="1779"/>
      <c r="L208" s="1779"/>
      <c r="M208" s="1779"/>
      <c r="N208" s="1779"/>
      <c r="O208" s="1779"/>
      <c r="P208" s="1779"/>
      <c r="Q208" s="1779"/>
      <c r="R208" s="1779"/>
      <c r="S208" s="1779"/>
      <c r="T208" s="1779"/>
      <c r="U208" s="1779"/>
      <c r="V208" s="1779"/>
      <c r="W208" s="1779"/>
      <c r="X208" s="1779"/>
      <c r="Y208" s="1779"/>
      <c r="Z208" s="1779"/>
    </row>
    <row r="209">
      <c r="A209" s="1779"/>
      <c r="B209" s="1779"/>
      <c r="C209" s="1779"/>
      <c r="D209" s="1779"/>
      <c r="E209" s="1779"/>
      <c r="F209" s="1779"/>
      <c r="G209" s="1779"/>
      <c r="H209" s="1779"/>
      <c r="I209" s="1779"/>
      <c r="J209" s="1779"/>
      <c r="K209" s="1779"/>
      <c r="L209" s="1779"/>
      <c r="M209" s="1779"/>
      <c r="N209" s="1779"/>
      <c r="O209" s="1779"/>
      <c r="P209" s="1779"/>
      <c r="Q209" s="1779"/>
      <c r="R209" s="1779"/>
      <c r="S209" s="1779"/>
      <c r="T209" s="1779"/>
      <c r="U209" s="1779"/>
      <c r="V209" s="1779"/>
      <c r="W209" s="1779"/>
      <c r="X209" s="1779"/>
      <c r="Y209" s="1779"/>
      <c r="Z209" s="1779"/>
    </row>
    <row r="210">
      <c r="A210" s="1779"/>
      <c r="B210" s="1779"/>
      <c r="C210" s="1779"/>
      <c r="D210" s="1779"/>
      <c r="E210" s="1779"/>
      <c r="F210" s="1779"/>
      <c r="G210" s="1779"/>
      <c r="H210" s="1779"/>
      <c r="I210" s="1779"/>
      <c r="J210" s="1779"/>
      <c r="K210" s="1779"/>
      <c r="L210" s="1779"/>
      <c r="M210" s="1779"/>
      <c r="N210" s="1779"/>
      <c r="O210" s="1779"/>
      <c r="P210" s="1779"/>
      <c r="Q210" s="1779"/>
      <c r="R210" s="1779"/>
      <c r="S210" s="1779"/>
      <c r="T210" s="1779"/>
      <c r="U210" s="1779"/>
      <c r="V210" s="1779"/>
      <c r="W210" s="1779"/>
      <c r="X210" s="1779"/>
      <c r="Y210" s="1779"/>
      <c r="Z210" s="1779"/>
    </row>
    <row r="211">
      <c r="A211" s="1779"/>
      <c r="B211" s="1779"/>
      <c r="C211" s="1779"/>
      <c r="D211" s="1779"/>
      <c r="E211" s="1779"/>
      <c r="F211" s="1779"/>
      <c r="G211" s="1779"/>
      <c r="H211" s="1779"/>
      <c r="I211" s="1779"/>
      <c r="J211" s="1779"/>
      <c r="K211" s="1779"/>
      <c r="L211" s="1779"/>
      <c r="M211" s="1779"/>
      <c r="N211" s="1779"/>
      <c r="O211" s="1779"/>
      <c r="P211" s="1779"/>
      <c r="Q211" s="1779"/>
      <c r="R211" s="1779"/>
      <c r="S211" s="1779"/>
      <c r="T211" s="1779"/>
      <c r="U211" s="1779"/>
      <c r="V211" s="1779"/>
      <c r="W211" s="1779"/>
      <c r="X211" s="1779"/>
      <c r="Y211" s="1779"/>
      <c r="Z211" s="1779"/>
    </row>
    <row r="212">
      <c r="A212" s="1779"/>
      <c r="B212" s="1779"/>
      <c r="C212" s="1779"/>
      <c r="D212" s="1779"/>
      <c r="E212" s="1779"/>
      <c r="F212" s="1779"/>
      <c r="G212" s="1779"/>
      <c r="H212" s="1779"/>
      <c r="I212" s="1779"/>
      <c r="J212" s="1779"/>
      <c r="K212" s="1779"/>
      <c r="L212" s="1779"/>
      <c r="M212" s="1779"/>
      <c r="N212" s="1779"/>
      <c r="O212" s="1779"/>
      <c r="P212" s="1779"/>
      <c r="Q212" s="1779"/>
      <c r="R212" s="1779"/>
      <c r="S212" s="1779"/>
      <c r="T212" s="1779"/>
      <c r="U212" s="1779"/>
      <c r="V212" s="1779"/>
      <c r="W212" s="1779"/>
      <c r="X212" s="1779"/>
      <c r="Y212" s="1779"/>
      <c r="Z212" s="1779"/>
    </row>
    <row r="213">
      <c r="A213" s="1779"/>
      <c r="B213" s="1779"/>
      <c r="C213" s="1779"/>
      <c r="D213" s="1779"/>
      <c r="E213" s="1779"/>
      <c r="F213" s="1779"/>
      <c r="G213" s="1779"/>
      <c r="H213" s="1779"/>
      <c r="I213" s="1779"/>
      <c r="J213" s="1779"/>
      <c r="K213" s="1779"/>
      <c r="L213" s="1779"/>
      <c r="M213" s="1779"/>
      <c r="N213" s="1779"/>
      <c r="O213" s="1779"/>
      <c r="P213" s="1779"/>
      <c r="Q213" s="1779"/>
      <c r="R213" s="1779"/>
      <c r="S213" s="1779"/>
      <c r="T213" s="1779"/>
      <c r="U213" s="1779"/>
      <c r="V213" s="1779"/>
      <c r="W213" s="1779"/>
      <c r="X213" s="1779"/>
      <c r="Y213" s="1779"/>
      <c r="Z213" s="1779"/>
    </row>
    <row r="214">
      <c r="A214" s="1779"/>
      <c r="B214" s="1779"/>
      <c r="C214" s="1779"/>
      <c r="D214" s="1779"/>
      <c r="E214" s="1779"/>
      <c r="F214" s="1779"/>
      <c r="G214" s="1779"/>
      <c r="H214" s="1779"/>
      <c r="I214" s="1779"/>
      <c r="J214" s="1779"/>
      <c r="K214" s="1779"/>
      <c r="L214" s="1779"/>
      <c r="M214" s="1779"/>
      <c r="N214" s="1779"/>
      <c r="O214" s="1779"/>
      <c r="P214" s="1779"/>
      <c r="Q214" s="1779"/>
      <c r="R214" s="1779"/>
      <c r="S214" s="1779"/>
      <c r="T214" s="1779"/>
      <c r="U214" s="1779"/>
      <c r="V214" s="1779"/>
      <c r="W214" s="1779"/>
      <c r="X214" s="1779"/>
      <c r="Y214" s="1779"/>
      <c r="Z214" s="1779"/>
    </row>
    <row r="215">
      <c r="A215" s="1779"/>
      <c r="B215" s="1779"/>
      <c r="C215" s="1779"/>
      <c r="D215" s="1779"/>
      <c r="E215" s="1779"/>
      <c r="F215" s="1779"/>
      <c r="G215" s="1779"/>
      <c r="H215" s="1779"/>
      <c r="I215" s="1779"/>
      <c r="J215" s="1779"/>
      <c r="K215" s="1779"/>
      <c r="L215" s="1779"/>
      <c r="M215" s="1779"/>
      <c r="N215" s="1779"/>
      <c r="O215" s="1779"/>
      <c r="P215" s="1779"/>
      <c r="Q215" s="1779"/>
      <c r="R215" s="1779"/>
      <c r="S215" s="1779"/>
      <c r="T215" s="1779"/>
      <c r="U215" s="1779"/>
      <c r="V215" s="1779"/>
      <c r="W215" s="1779"/>
      <c r="X215" s="1779"/>
      <c r="Y215" s="1779"/>
      <c r="Z215" s="1779"/>
    </row>
    <row r="216">
      <c r="A216" s="1779"/>
      <c r="B216" s="1779"/>
      <c r="C216" s="1779"/>
      <c r="D216" s="1779"/>
      <c r="E216" s="1779"/>
      <c r="F216" s="1779"/>
      <c r="G216" s="1779"/>
      <c r="H216" s="1779"/>
      <c r="I216" s="1779"/>
      <c r="J216" s="1779"/>
      <c r="K216" s="1779"/>
      <c r="L216" s="1779"/>
      <c r="M216" s="1779"/>
      <c r="N216" s="1779"/>
      <c r="O216" s="1779"/>
      <c r="P216" s="1779"/>
      <c r="Q216" s="1779"/>
      <c r="R216" s="1779"/>
      <c r="S216" s="1779"/>
      <c r="T216" s="1779"/>
      <c r="U216" s="1779"/>
      <c r="V216" s="1779"/>
      <c r="W216" s="1779"/>
      <c r="X216" s="1779"/>
      <c r="Y216" s="1779"/>
      <c r="Z216" s="1779"/>
    </row>
    <row r="217">
      <c r="A217" s="1779"/>
      <c r="B217" s="1779"/>
      <c r="C217" s="1779"/>
      <c r="D217" s="1779"/>
      <c r="E217" s="1779"/>
      <c r="F217" s="1779"/>
      <c r="G217" s="1779"/>
      <c r="H217" s="1779"/>
      <c r="I217" s="1779"/>
      <c r="J217" s="1779"/>
      <c r="K217" s="1779"/>
      <c r="L217" s="1779"/>
      <c r="M217" s="1779"/>
      <c r="N217" s="1779"/>
      <c r="O217" s="1779"/>
      <c r="P217" s="1779"/>
      <c r="Q217" s="1779"/>
      <c r="R217" s="1779"/>
      <c r="S217" s="1779"/>
      <c r="T217" s="1779"/>
      <c r="U217" s="1779"/>
      <c r="V217" s="1779"/>
      <c r="W217" s="1779"/>
      <c r="X217" s="1779"/>
      <c r="Y217" s="1779"/>
      <c r="Z217" s="1779"/>
    </row>
    <row r="218">
      <c r="A218" s="1779"/>
      <c r="B218" s="1779"/>
      <c r="C218" s="1779"/>
      <c r="D218" s="1779"/>
      <c r="E218" s="1779"/>
      <c r="F218" s="1779"/>
      <c r="G218" s="1779"/>
      <c r="H218" s="1779"/>
      <c r="I218" s="1779"/>
      <c r="J218" s="1779"/>
      <c r="K218" s="1779"/>
      <c r="L218" s="1779"/>
      <c r="M218" s="1779"/>
      <c r="N218" s="1779"/>
      <c r="O218" s="1779"/>
      <c r="P218" s="1779"/>
      <c r="Q218" s="1779"/>
      <c r="R218" s="1779"/>
      <c r="S218" s="1779"/>
      <c r="T218" s="1779"/>
      <c r="U218" s="1779"/>
      <c r="V218" s="1779"/>
      <c r="W218" s="1779"/>
      <c r="X218" s="1779"/>
      <c r="Y218" s="1779"/>
      <c r="Z218" s="1779"/>
    </row>
    <row r="219">
      <c r="A219" s="1779"/>
      <c r="B219" s="1779"/>
      <c r="C219" s="1779"/>
      <c r="D219" s="1779"/>
      <c r="E219" s="1779"/>
      <c r="F219" s="1779"/>
      <c r="G219" s="1779"/>
      <c r="H219" s="1779"/>
      <c r="I219" s="1779"/>
      <c r="J219" s="1779"/>
      <c r="K219" s="1779"/>
      <c r="L219" s="1779"/>
      <c r="M219" s="1779"/>
      <c r="N219" s="1779"/>
      <c r="O219" s="1779"/>
      <c r="P219" s="1779"/>
      <c r="Q219" s="1779"/>
      <c r="R219" s="1779"/>
      <c r="S219" s="1779"/>
      <c r="T219" s="1779"/>
      <c r="U219" s="1779"/>
      <c r="V219" s="1779"/>
      <c r="W219" s="1779"/>
      <c r="X219" s="1779"/>
      <c r="Y219" s="1779"/>
      <c r="Z219" s="1779"/>
    </row>
    <row r="220">
      <c r="A220" s="1779"/>
      <c r="B220" s="1779"/>
      <c r="C220" s="1779"/>
      <c r="D220" s="1779"/>
      <c r="E220" s="1779"/>
      <c r="F220" s="1779"/>
      <c r="G220" s="1779"/>
      <c r="H220" s="1779"/>
      <c r="I220" s="1779"/>
      <c r="J220" s="1779"/>
      <c r="K220" s="1779"/>
      <c r="L220" s="1779"/>
      <c r="M220" s="1779"/>
      <c r="N220" s="1779"/>
      <c r="O220" s="1779"/>
      <c r="P220" s="1779"/>
      <c r="Q220" s="1779"/>
      <c r="R220" s="1779"/>
      <c r="S220" s="1779"/>
      <c r="T220" s="1779"/>
      <c r="U220" s="1779"/>
      <c r="V220" s="1779"/>
      <c r="W220" s="1779"/>
      <c r="X220" s="1779"/>
      <c r="Y220" s="1779"/>
      <c r="Z220" s="1779"/>
    </row>
    <row r="221">
      <c r="A221" s="1779"/>
      <c r="B221" s="1779"/>
      <c r="C221" s="1779"/>
      <c r="D221" s="1779"/>
      <c r="E221" s="1779"/>
      <c r="F221" s="1779"/>
      <c r="G221" s="1779"/>
      <c r="H221" s="1779"/>
      <c r="I221" s="1779"/>
      <c r="J221" s="1779"/>
      <c r="K221" s="1779"/>
      <c r="L221" s="1779"/>
      <c r="M221" s="1779"/>
      <c r="N221" s="1779"/>
      <c r="O221" s="1779"/>
      <c r="P221" s="1779"/>
      <c r="Q221" s="1779"/>
      <c r="R221" s="1779"/>
      <c r="S221" s="1779"/>
      <c r="T221" s="1779"/>
      <c r="U221" s="1779"/>
      <c r="V221" s="1779"/>
      <c r="W221" s="1779"/>
      <c r="X221" s="1779"/>
      <c r="Y221" s="1779"/>
      <c r="Z221" s="1779"/>
    </row>
    <row r="222">
      <c r="A222" s="1779"/>
      <c r="B222" s="1779"/>
      <c r="C222" s="1779"/>
      <c r="D222" s="1779"/>
      <c r="E222" s="1779"/>
      <c r="F222" s="1779"/>
      <c r="G222" s="1779"/>
      <c r="H222" s="1779"/>
      <c r="I222" s="1779"/>
      <c r="J222" s="1779"/>
      <c r="K222" s="1779"/>
      <c r="L222" s="1779"/>
      <c r="M222" s="1779"/>
      <c r="N222" s="1779"/>
      <c r="O222" s="1779"/>
      <c r="P222" s="1779"/>
      <c r="Q222" s="1779"/>
      <c r="R222" s="1779"/>
      <c r="S222" s="1779"/>
      <c r="T222" s="1779"/>
      <c r="U222" s="1779"/>
      <c r="V222" s="1779"/>
      <c r="W222" s="1779"/>
      <c r="X222" s="1779"/>
      <c r="Y222" s="1779"/>
      <c r="Z222" s="1779"/>
    </row>
    <row r="223">
      <c r="A223" s="1779"/>
      <c r="B223" s="1779"/>
      <c r="C223" s="1779"/>
      <c r="D223" s="1779"/>
      <c r="E223" s="1779"/>
      <c r="F223" s="1779"/>
      <c r="G223" s="1779"/>
      <c r="H223" s="1779"/>
      <c r="I223" s="1779"/>
      <c r="J223" s="1779"/>
      <c r="K223" s="1779"/>
      <c r="L223" s="1779"/>
      <c r="M223" s="1779"/>
      <c r="N223" s="1779"/>
      <c r="O223" s="1779"/>
      <c r="P223" s="1779"/>
      <c r="Q223" s="1779"/>
      <c r="R223" s="1779"/>
      <c r="S223" s="1779"/>
      <c r="T223" s="1779"/>
      <c r="U223" s="1779"/>
      <c r="V223" s="1779"/>
      <c r="W223" s="1779"/>
      <c r="X223" s="1779"/>
      <c r="Y223" s="1779"/>
      <c r="Z223" s="1779"/>
    </row>
    <row r="224">
      <c r="A224" s="1779"/>
      <c r="B224" s="1779"/>
      <c r="C224" s="1779"/>
      <c r="D224" s="1779"/>
      <c r="E224" s="1779"/>
      <c r="F224" s="1779"/>
      <c r="G224" s="1779"/>
      <c r="H224" s="1779"/>
      <c r="I224" s="1779"/>
      <c r="J224" s="1779"/>
      <c r="K224" s="1779"/>
      <c r="L224" s="1779"/>
      <c r="M224" s="1779"/>
      <c r="N224" s="1779"/>
      <c r="O224" s="1779"/>
      <c r="P224" s="1779"/>
      <c r="Q224" s="1779"/>
      <c r="R224" s="1779"/>
      <c r="S224" s="1779"/>
      <c r="T224" s="1779"/>
      <c r="U224" s="1779"/>
      <c r="V224" s="1779"/>
      <c r="W224" s="1779"/>
      <c r="X224" s="1779"/>
      <c r="Y224" s="1779"/>
      <c r="Z224" s="1779"/>
    </row>
    <row r="225">
      <c r="A225" s="1779"/>
      <c r="B225" s="1779"/>
      <c r="C225" s="1779"/>
      <c r="D225" s="1779"/>
      <c r="E225" s="1779"/>
      <c r="F225" s="1779"/>
      <c r="G225" s="1779"/>
      <c r="H225" s="1779"/>
      <c r="I225" s="1779"/>
      <c r="J225" s="1779"/>
      <c r="K225" s="1779"/>
      <c r="L225" s="1779"/>
      <c r="M225" s="1779"/>
      <c r="N225" s="1779"/>
      <c r="O225" s="1779"/>
      <c r="P225" s="1779"/>
      <c r="Q225" s="1779"/>
      <c r="R225" s="1779"/>
      <c r="S225" s="1779"/>
      <c r="T225" s="1779"/>
      <c r="U225" s="1779"/>
      <c r="V225" s="1779"/>
      <c r="W225" s="1779"/>
      <c r="X225" s="1779"/>
      <c r="Y225" s="1779"/>
      <c r="Z225" s="1779"/>
    </row>
    <row r="226">
      <c r="A226" s="1779"/>
      <c r="B226" s="1779"/>
      <c r="C226" s="1779"/>
      <c r="D226" s="1779"/>
      <c r="E226" s="1779"/>
      <c r="F226" s="1779"/>
      <c r="G226" s="1779"/>
      <c r="H226" s="1779"/>
      <c r="I226" s="1779"/>
      <c r="J226" s="1779"/>
      <c r="K226" s="1779"/>
      <c r="L226" s="1779"/>
      <c r="M226" s="1779"/>
      <c r="N226" s="1779"/>
      <c r="O226" s="1779"/>
      <c r="P226" s="1779"/>
      <c r="Q226" s="1779"/>
      <c r="R226" s="1779"/>
      <c r="S226" s="1779"/>
      <c r="T226" s="1779"/>
      <c r="U226" s="1779"/>
      <c r="V226" s="1779"/>
      <c r="W226" s="1779"/>
      <c r="X226" s="1779"/>
      <c r="Y226" s="1779"/>
      <c r="Z226" s="1779"/>
    </row>
    <row r="227">
      <c r="A227" s="1779"/>
      <c r="B227" s="1779"/>
      <c r="C227" s="1779"/>
      <c r="D227" s="1779"/>
      <c r="E227" s="1779"/>
      <c r="F227" s="1779"/>
      <c r="G227" s="1779"/>
      <c r="H227" s="1779"/>
      <c r="I227" s="1779"/>
      <c r="J227" s="1779"/>
      <c r="K227" s="1779"/>
      <c r="L227" s="1779"/>
      <c r="M227" s="1779"/>
      <c r="N227" s="1779"/>
      <c r="O227" s="1779"/>
      <c r="P227" s="1779"/>
      <c r="Q227" s="1779"/>
      <c r="R227" s="1779"/>
      <c r="S227" s="1779"/>
      <c r="T227" s="1779"/>
      <c r="U227" s="1779"/>
      <c r="V227" s="1779"/>
      <c r="W227" s="1779"/>
      <c r="X227" s="1779"/>
      <c r="Y227" s="1779"/>
      <c r="Z227" s="1779"/>
    </row>
    <row r="228">
      <c r="A228" s="1779"/>
      <c r="B228" s="1779"/>
      <c r="C228" s="1779"/>
      <c r="D228" s="1779"/>
      <c r="E228" s="1779"/>
      <c r="F228" s="1779"/>
      <c r="G228" s="1779"/>
      <c r="H228" s="1779"/>
      <c r="I228" s="1779"/>
      <c r="J228" s="1779"/>
      <c r="K228" s="1779"/>
      <c r="L228" s="1779"/>
      <c r="M228" s="1779"/>
      <c r="N228" s="1779"/>
      <c r="O228" s="1779"/>
      <c r="P228" s="1779"/>
      <c r="Q228" s="1779"/>
      <c r="R228" s="1779"/>
      <c r="S228" s="1779"/>
      <c r="T228" s="1779"/>
      <c r="U228" s="1779"/>
      <c r="V228" s="1779"/>
      <c r="W228" s="1779"/>
      <c r="X228" s="1779"/>
      <c r="Y228" s="1779"/>
      <c r="Z228" s="1779"/>
    </row>
    <row r="229">
      <c r="A229" s="1779"/>
      <c r="B229" s="1779"/>
      <c r="C229" s="1779"/>
      <c r="D229" s="1779"/>
      <c r="E229" s="1779"/>
      <c r="F229" s="1779"/>
      <c r="G229" s="1779"/>
      <c r="H229" s="1779"/>
      <c r="I229" s="1779"/>
      <c r="J229" s="1779"/>
      <c r="K229" s="1779"/>
      <c r="L229" s="1779"/>
      <c r="M229" s="1779"/>
      <c r="N229" s="1779"/>
      <c r="O229" s="1779"/>
      <c r="P229" s="1779"/>
      <c r="Q229" s="1779"/>
      <c r="R229" s="1779"/>
      <c r="S229" s="1779"/>
      <c r="T229" s="1779"/>
      <c r="U229" s="1779"/>
      <c r="V229" s="1779"/>
      <c r="W229" s="1779"/>
      <c r="X229" s="1779"/>
      <c r="Y229" s="1779"/>
      <c r="Z229" s="1779"/>
    </row>
    <row r="230">
      <c r="A230" s="1779"/>
      <c r="B230" s="1779"/>
      <c r="C230" s="1779"/>
      <c r="D230" s="1779"/>
      <c r="E230" s="1779"/>
      <c r="F230" s="1779"/>
      <c r="G230" s="1779"/>
      <c r="H230" s="1779"/>
      <c r="I230" s="1779"/>
      <c r="J230" s="1779"/>
      <c r="K230" s="1779"/>
      <c r="L230" s="1779"/>
      <c r="M230" s="1779"/>
      <c r="N230" s="1779"/>
      <c r="O230" s="1779"/>
      <c r="P230" s="1779"/>
      <c r="Q230" s="1779"/>
      <c r="R230" s="1779"/>
      <c r="S230" s="1779"/>
      <c r="T230" s="1779"/>
      <c r="U230" s="1779"/>
      <c r="V230" s="1779"/>
      <c r="W230" s="1779"/>
      <c r="X230" s="1779"/>
      <c r="Y230" s="1779"/>
      <c r="Z230" s="1779"/>
    </row>
    <row r="231">
      <c r="A231" s="1779"/>
      <c r="B231" s="1779"/>
      <c r="C231" s="1779"/>
      <c r="D231" s="1779"/>
      <c r="E231" s="1779"/>
      <c r="F231" s="1779"/>
      <c r="G231" s="1779"/>
      <c r="H231" s="1779"/>
      <c r="I231" s="1779"/>
      <c r="J231" s="1779"/>
      <c r="K231" s="1779"/>
      <c r="L231" s="1779"/>
      <c r="M231" s="1779"/>
      <c r="N231" s="1779"/>
      <c r="O231" s="1779"/>
      <c r="P231" s="1779"/>
      <c r="Q231" s="1779"/>
      <c r="R231" s="1779"/>
      <c r="S231" s="1779"/>
      <c r="T231" s="1779"/>
      <c r="U231" s="1779"/>
      <c r="V231" s="1779"/>
      <c r="W231" s="1779"/>
      <c r="X231" s="1779"/>
      <c r="Y231" s="1779"/>
      <c r="Z231" s="1779"/>
    </row>
    <row r="232">
      <c r="A232" s="1779"/>
      <c r="B232" s="1779"/>
      <c r="C232" s="1779"/>
      <c r="D232" s="1779"/>
      <c r="E232" s="1779"/>
      <c r="F232" s="1779"/>
      <c r="G232" s="1779"/>
      <c r="H232" s="1779"/>
      <c r="I232" s="1779"/>
      <c r="J232" s="1779"/>
      <c r="K232" s="1779"/>
      <c r="L232" s="1779"/>
      <c r="M232" s="1779"/>
      <c r="N232" s="1779"/>
      <c r="O232" s="1779"/>
      <c r="P232" s="1779"/>
      <c r="Q232" s="1779"/>
      <c r="R232" s="1779"/>
      <c r="S232" s="1779"/>
      <c r="T232" s="1779"/>
      <c r="U232" s="1779"/>
      <c r="V232" s="1779"/>
      <c r="W232" s="1779"/>
      <c r="X232" s="1779"/>
      <c r="Y232" s="1779"/>
      <c r="Z232" s="1779"/>
    </row>
    <row r="233">
      <c r="A233" s="1779"/>
      <c r="B233" s="1779"/>
      <c r="C233" s="1779"/>
      <c r="D233" s="1779"/>
      <c r="E233" s="1779"/>
      <c r="F233" s="1779"/>
      <c r="G233" s="1779"/>
      <c r="H233" s="1779"/>
      <c r="I233" s="1779"/>
      <c r="J233" s="1779"/>
      <c r="K233" s="1779"/>
      <c r="L233" s="1779"/>
      <c r="M233" s="1779"/>
      <c r="N233" s="1779"/>
      <c r="O233" s="1779"/>
      <c r="P233" s="1779"/>
      <c r="Q233" s="1779"/>
      <c r="R233" s="1779"/>
      <c r="S233" s="1779"/>
      <c r="T233" s="1779"/>
      <c r="U233" s="1779"/>
      <c r="V233" s="1779"/>
      <c r="W233" s="1779"/>
      <c r="X233" s="1779"/>
      <c r="Y233" s="1779"/>
      <c r="Z233" s="1779"/>
    </row>
    <row r="234">
      <c r="A234" s="1779"/>
      <c r="B234" s="1779"/>
      <c r="C234" s="1779"/>
      <c r="D234" s="1779"/>
      <c r="E234" s="1779"/>
      <c r="F234" s="1779"/>
      <c r="G234" s="1779"/>
      <c r="H234" s="1779"/>
      <c r="I234" s="1779"/>
      <c r="J234" s="1779"/>
      <c r="K234" s="1779"/>
      <c r="L234" s="1779"/>
      <c r="M234" s="1779"/>
      <c r="N234" s="1779"/>
      <c r="O234" s="1779"/>
      <c r="P234" s="1779"/>
      <c r="Q234" s="1779"/>
      <c r="R234" s="1779"/>
      <c r="S234" s="1779"/>
      <c r="T234" s="1779"/>
      <c r="U234" s="1779"/>
      <c r="V234" s="1779"/>
      <c r="W234" s="1779"/>
      <c r="X234" s="1779"/>
      <c r="Y234" s="1779"/>
      <c r="Z234" s="1779"/>
    </row>
    <row r="235">
      <c r="A235" s="1779"/>
      <c r="B235" s="1779"/>
      <c r="C235" s="1779"/>
      <c r="D235" s="1779"/>
      <c r="E235" s="1779"/>
      <c r="F235" s="1779"/>
      <c r="G235" s="1779"/>
      <c r="H235" s="1779"/>
      <c r="I235" s="1779"/>
      <c r="J235" s="1779"/>
      <c r="K235" s="1779"/>
      <c r="L235" s="1779"/>
      <c r="M235" s="1779"/>
      <c r="N235" s="1779"/>
      <c r="O235" s="1779"/>
      <c r="P235" s="1779"/>
      <c r="Q235" s="1779"/>
      <c r="R235" s="1779"/>
      <c r="S235" s="1779"/>
      <c r="T235" s="1779"/>
      <c r="U235" s="1779"/>
      <c r="V235" s="1779"/>
      <c r="W235" s="1779"/>
      <c r="X235" s="1779"/>
      <c r="Y235" s="1779"/>
      <c r="Z235" s="1779"/>
    </row>
    <row r="236">
      <c r="A236" s="1779"/>
      <c r="B236" s="1779"/>
      <c r="C236" s="1779"/>
      <c r="D236" s="1779"/>
      <c r="E236" s="1779"/>
      <c r="F236" s="1779"/>
      <c r="G236" s="1779"/>
      <c r="H236" s="1779"/>
      <c r="I236" s="1779"/>
      <c r="J236" s="1779"/>
      <c r="K236" s="1779"/>
      <c r="L236" s="1779"/>
      <c r="M236" s="1779"/>
      <c r="N236" s="1779"/>
      <c r="O236" s="1779"/>
      <c r="P236" s="1779"/>
      <c r="Q236" s="1779"/>
      <c r="R236" s="1779"/>
      <c r="S236" s="1779"/>
      <c r="T236" s="1779"/>
      <c r="U236" s="1779"/>
      <c r="V236" s="1779"/>
      <c r="W236" s="1779"/>
      <c r="X236" s="1779"/>
      <c r="Y236" s="1779"/>
      <c r="Z236" s="1779"/>
    </row>
    <row r="237">
      <c r="A237" s="1779"/>
      <c r="B237" s="1779"/>
      <c r="C237" s="1779"/>
      <c r="D237" s="1779"/>
      <c r="E237" s="1779"/>
      <c r="F237" s="1779"/>
      <c r="G237" s="1779"/>
      <c r="H237" s="1779"/>
      <c r="I237" s="1779"/>
      <c r="J237" s="1779"/>
      <c r="K237" s="1779"/>
      <c r="L237" s="1779"/>
      <c r="M237" s="1779"/>
      <c r="N237" s="1779"/>
      <c r="O237" s="1779"/>
      <c r="P237" s="1779"/>
      <c r="Q237" s="1779"/>
      <c r="R237" s="1779"/>
      <c r="S237" s="1779"/>
      <c r="T237" s="1779"/>
      <c r="U237" s="1779"/>
      <c r="V237" s="1779"/>
      <c r="W237" s="1779"/>
      <c r="X237" s="1779"/>
      <c r="Y237" s="1779"/>
      <c r="Z237" s="1779"/>
    </row>
    <row r="238">
      <c r="A238" s="1779"/>
      <c r="B238" s="1779"/>
      <c r="C238" s="1779"/>
      <c r="D238" s="1779"/>
      <c r="E238" s="1779"/>
      <c r="F238" s="1779"/>
      <c r="G238" s="1779"/>
      <c r="H238" s="1779"/>
      <c r="I238" s="1779"/>
      <c r="J238" s="1779"/>
      <c r="K238" s="1779"/>
      <c r="L238" s="1779"/>
      <c r="M238" s="1779"/>
      <c r="N238" s="1779"/>
      <c r="O238" s="1779"/>
      <c r="P238" s="1779"/>
      <c r="Q238" s="1779"/>
      <c r="R238" s="1779"/>
      <c r="S238" s="1779"/>
      <c r="T238" s="1779"/>
      <c r="U238" s="1779"/>
      <c r="V238" s="1779"/>
      <c r="W238" s="1779"/>
      <c r="X238" s="1779"/>
      <c r="Y238" s="1779"/>
      <c r="Z238" s="1779"/>
    </row>
    <row r="239">
      <c r="A239" s="1779"/>
      <c r="B239" s="1779"/>
      <c r="C239" s="1779"/>
      <c r="D239" s="1779"/>
      <c r="E239" s="1779"/>
      <c r="F239" s="1779"/>
      <c r="G239" s="1779"/>
      <c r="H239" s="1779"/>
      <c r="I239" s="1779"/>
      <c r="J239" s="1779"/>
      <c r="K239" s="1779"/>
      <c r="L239" s="1779"/>
      <c r="M239" s="1779"/>
      <c r="N239" s="1779"/>
      <c r="O239" s="1779"/>
      <c r="P239" s="1779"/>
      <c r="Q239" s="1779"/>
      <c r="R239" s="1779"/>
      <c r="S239" s="1779"/>
      <c r="T239" s="1779"/>
      <c r="U239" s="1779"/>
      <c r="V239" s="1779"/>
      <c r="W239" s="1779"/>
      <c r="X239" s="1779"/>
      <c r="Y239" s="1779"/>
      <c r="Z239" s="1779"/>
    </row>
    <row r="240">
      <c r="A240" s="1779"/>
      <c r="B240" s="1779"/>
      <c r="C240" s="1779"/>
      <c r="D240" s="1779"/>
      <c r="E240" s="1779"/>
      <c r="F240" s="1779"/>
      <c r="G240" s="1779"/>
      <c r="H240" s="1779"/>
      <c r="I240" s="1779"/>
      <c r="J240" s="1779"/>
      <c r="K240" s="1779"/>
      <c r="L240" s="1779"/>
      <c r="M240" s="1779"/>
      <c r="N240" s="1779"/>
      <c r="O240" s="1779"/>
      <c r="P240" s="1779"/>
      <c r="Q240" s="1779"/>
      <c r="R240" s="1779"/>
      <c r="S240" s="1779"/>
      <c r="T240" s="1779"/>
      <c r="U240" s="1779"/>
      <c r="V240" s="1779"/>
      <c r="W240" s="1779"/>
      <c r="X240" s="1779"/>
      <c r="Y240" s="1779"/>
      <c r="Z240" s="1779"/>
    </row>
    <row r="241">
      <c r="A241" s="1779"/>
      <c r="B241" s="1779"/>
      <c r="C241" s="1779"/>
      <c r="D241" s="1779"/>
      <c r="E241" s="1779"/>
      <c r="F241" s="1779"/>
      <c r="G241" s="1779"/>
      <c r="H241" s="1779"/>
      <c r="I241" s="1779"/>
      <c r="J241" s="1779"/>
      <c r="K241" s="1779"/>
      <c r="L241" s="1779"/>
      <c r="M241" s="1779"/>
      <c r="N241" s="1779"/>
      <c r="O241" s="1779"/>
      <c r="P241" s="1779"/>
      <c r="Q241" s="1779"/>
      <c r="R241" s="1779"/>
      <c r="S241" s="1779"/>
      <c r="T241" s="1779"/>
      <c r="U241" s="1779"/>
      <c r="V241" s="1779"/>
      <c r="W241" s="1779"/>
      <c r="X241" s="1779"/>
      <c r="Y241" s="1779"/>
      <c r="Z241" s="1779"/>
    </row>
    <row r="242">
      <c r="A242" s="1779"/>
      <c r="B242" s="1779"/>
      <c r="C242" s="1779"/>
      <c r="D242" s="1779"/>
      <c r="E242" s="1779"/>
      <c r="F242" s="1779"/>
      <c r="G242" s="1779"/>
      <c r="H242" s="1779"/>
      <c r="I242" s="1779"/>
      <c r="J242" s="1779"/>
      <c r="K242" s="1779"/>
      <c r="L242" s="1779"/>
      <c r="M242" s="1779"/>
      <c r="N242" s="1779"/>
      <c r="O242" s="1779"/>
      <c r="P242" s="1779"/>
      <c r="Q242" s="1779"/>
      <c r="R242" s="1779"/>
      <c r="S242" s="1779"/>
      <c r="T242" s="1779"/>
      <c r="U242" s="1779"/>
      <c r="V242" s="1779"/>
      <c r="W242" s="1779"/>
      <c r="X242" s="1779"/>
      <c r="Y242" s="1779"/>
      <c r="Z242" s="1779"/>
    </row>
    <row r="243">
      <c r="A243" s="1779"/>
      <c r="B243" s="1779"/>
      <c r="C243" s="1779"/>
      <c r="D243" s="1779"/>
      <c r="E243" s="1779"/>
      <c r="F243" s="1779"/>
      <c r="G243" s="1779"/>
      <c r="H243" s="1779"/>
      <c r="I243" s="1779"/>
      <c r="J243" s="1779"/>
      <c r="K243" s="1779"/>
      <c r="L243" s="1779"/>
      <c r="M243" s="1779"/>
      <c r="N243" s="1779"/>
      <c r="O243" s="1779"/>
      <c r="P243" s="1779"/>
      <c r="Q243" s="1779"/>
      <c r="R243" s="1779"/>
      <c r="S243" s="1779"/>
      <c r="T243" s="1779"/>
      <c r="U243" s="1779"/>
      <c r="V243" s="1779"/>
      <c r="W243" s="1779"/>
      <c r="X243" s="1779"/>
      <c r="Y243" s="1779"/>
      <c r="Z243" s="1779"/>
    </row>
    <row r="244">
      <c r="A244" s="1779"/>
      <c r="B244" s="1779"/>
      <c r="C244" s="1779"/>
      <c r="D244" s="1779"/>
      <c r="E244" s="1779"/>
      <c r="F244" s="1779"/>
      <c r="G244" s="1779"/>
      <c r="H244" s="1779"/>
      <c r="I244" s="1779"/>
      <c r="J244" s="1779"/>
      <c r="K244" s="1779"/>
      <c r="L244" s="1779"/>
      <c r="M244" s="1779"/>
      <c r="N244" s="1779"/>
      <c r="O244" s="1779"/>
      <c r="P244" s="1779"/>
      <c r="Q244" s="1779"/>
      <c r="R244" s="1779"/>
      <c r="S244" s="1779"/>
      <c r="T244" s="1779"/>
      <c r="U244" s="1779"/>
      <c r="V244" s="1779"/>
      <c r="W244" s="1779"/>
      <c r="X244" s="1779"/>
      <c r="Y244" s="1779"/>
      <c r="Z244" s="1779"/>
    </row>
    <row r="245">
      <c r="A245" s="1779"/>
      <c r="B245" s="1779"/>
      <c r="C245" s="1779"/>
      <c r="D245" s="1779"/>
      <c r="E245" s="1779"/>
      <c r="F245" s="1779"/>
      <c r="G245" s="1779"/>
      <c r="H245" s="1779"/>
      <c r="I245" s="1779"/>
      <c r="J245" s="1779"/>
      <c r="K245" s="1779"/>
      <c r="L245" s="1779"/>
      <c r="M245" s="1779"/>
      <c r="N245" s="1779"/>
      <c r="O245" s="1779"/>
      <c r="P245" s="1779"/>
      <c r="Q245" s="1779"/>
      <c r="R245" s="1779"/>
      <c r="S245" s="1779"/>
      <c r="T245" s="1779"/>
      <c r="U245" s="1779"/>
      <c r="V245" s="1779"/>
      <c r="W245" s="1779"/>
      <c r="X245" s="1779"/>
      <c r="Y245" s="1779"/>
      <c r="Z245" s="1779"/>
    </row>
    <row r="246">
      <c r="A246" s="1779"/>
      <c r="B246" s="1779"/>
      <c r="C246" s="1779"/>
      <c r="D246" s="1779"/>
      <c r="E246" s="1779"/>
      <c r="F246" s="1779"/>
      <c r="G246" s="1779"/>
      <c r="H246" s="1779"/>
      <c r="I246" s="1779"/>
      <c r="J246" s="1779"/>
      <c r="K246" s="1779"/>
      <c r="L246" s="1779"/>
      <c r="M246" s="1779"/>
      <c r="N246" s="1779"/>
      <c r="O246" s="1779"/>
      <c r="P246" s="1779"/>
      <c r="Q246" s="1779"/>
      <c r="R246" s="1779"/>
      <c r="S246" s="1779"/>
      <c r="T246" s="1779"/>
      <c r="U246" s="1779"/>
      <c r="V246" s="1779"/>
      <c r="W246" s="1779"/>
      <c r="X246" s="1779"/>
      <c r="Y246" s="1779"/>
      <c r="Z246" s="1779"/>
    </row>
    <row r="247">
      <c r="A247" s="1779"/>
      <c r="B247" s="1779"/>
      <c r="C247" s="1779"/>
      <c r="D247" s="1779"/>
      <c r="E247" s="1779"/>
      <c r="F247" s="1779"/>
      <c r="G247" s="1779"/>
      <c r="H247" s="1779"/>
      <c r="I247" s="1779"/>
      <c r="J247" s="1779"/>
      <c r="K247" s="1779"/>
      <c r="L247" s="1779"/>
      <c r="M247" s="1779"/>
      <c r="N247" s="1779"/>
      <c r="O247" s="1779"/>
      <c r="P247" s="1779"/>
      <c r="Q247" s="1779"/>
      <c r="R247" s="1779"/>
      <c r="S247" s="1779"/>
      <c r="T247" s="1779"/>
      <c r="U247" s="1779"/>
      <c r="V247" s="1779"/>
      <c r="W247" s="1779"/>
      <c r="X247" s="1779"/>
      <c r="Y247" s="1779"/>
      <c r="Z247" s="1779"/>
    </row>
    <row r="248">
      <c r="A248" s="1779"/>
      <c r="B248" s="1779"/>
      <c r="C248" s="1779"/>
      <c r="D248" s="1779"/>
      <c r="E248" s="1779"/>
      <c r="F248" s="1779"/>
      <c r="G248" s="1779"/>
      <c r="H248" s="1779"/>
      <c r="I248" s="1779"/>
      <c r="J248" s="1779"/>
      <c r="K248" s="1779"/>
      <c r="L248" s="1779"/>
      <c r="M248" s="1779"/>
      <c r="N248" s="1779"/>
      <c r="O248" s="1779"/>
      <c r="P248" s="1779"/>
      <c r="Q248" s="1779"/>
      <c r="R248" s="1779"/>
      <c r="S248" s="1779"/>
      <c r="T248" s="1779"/>
      <c r="U248" s="1779"/>
      <c r="V248" s="1779"/>
      <c r="W248" s="1779"/>
      <c r="X248" s="1779"/>
      <c r="Y248" s="1779"/>
      <c r="Z248" s="1779"/>
    </row>
    <row r="249">
      <c r="A249" s="1779"/>
      <c r="B249" s="1779"/>
      <c r="C249" s="1779"/>
      <c r="D249" s="1779"/>
      <c r="E249" s="1779"/>
      <c r="F249" s="1779"/>
      <c r="G249" s="1779"/>
      <c r="H249" s="1779"/>
      <c r="I249" s="1779"/>
      <c r="J249" s="1779"/>
      <c r="K249" s="1779"/>
      <c r="L249" s="1779"/>
      <c r="M249" s="1779"/>
      <c r="N249" s="1779"/>
      <c r="O249" s="1779"/>
      <c r="P249" s="1779"/>
      <c r="Q249" s="1779"/>
      <c r="R249" s="1779"/>
      <c r="S249" s="1779"/>
      <c r="T249" s="1779"/>
      <c r="U249" s="1779"/>
      <c r="V249" s="1779"/>
      <c r="W249" s="1779"/>
      <c r="X249" s="1779"/>
      <c r="Y249" s="1779"/>
      <c r="Z249" s="1779"/>
    </row>
    <row r="250">
      <c r="A250" s="1779"/>
      <c r="B250" s="1779"/>
      <c r="C250" s="1779"/>
      <c r="D250" s="1779"/>
      <c r="E250" s="1779"/>
      <c r="F250" s="1779"/>
      <c r="G250" s="1779"/>
      <c r="H250" s="1779"/>
      <c r="I250" s="1779"/>
      <c r="J250" s="1779"/>
      <c r="K250" s="1779"/>
      <c r="L250" s="1779"/>
      <c r="M250" s="1779"/>
      <c r="N250" s="1779"/>
      <c r="O250" s="1779"/>
      <c r="P250" s="1779"/>
      <c r="Q250" s="1779"/>
      <c r="R250" s="1779"/>
      <c r="S250" s="1779"/>
      <c r="T250" s="1779"/>
      <c r="U250" s="1779"/>
      <c r="V250" s="1779"/>
      <c r="W250" s="1779"/>
      <c r="X250" s="1779"/>
      <c r="Y250" s="1779"/>
      <c r="Z250" s="1779"/>
    </row>
    <row r="251">
      <c r="A251" s="1779"/>
      <c r="B251" s="1779"/>
      <c r="C251" s="1779"/>
      <c r="D251" s="1779"/>
      <c r="E251" s="1779"/>
      <c r="F251" s="1779"/>
      <c r="G251" s="1779"/>
      <c r="H251" s="1779"/>
      <c r="I251" s="1779"/>
      <c r="J251" s="1779"/>
      <c r="K251" s="1779"/>
      <c r="L251" s="1779"/>
      <c r="M251" s="1779"/>
      <c r="N251" s="1779"/>
      <c r="O251" s="1779"/>
      <c r="P251" s="1779"/>
      <c r="Q251" s="1779"/>
      <c r="R251" s="1779"/>
      <c r="S251" s="1779"/>
      <c r="T251" s="1779"/>
      <c r="U251" s="1779"/>
      <c r="V251" s="1779"/>
      <c r="W251" s="1779"/>
      <c r="X251" s="1779"/>
      <c r="Y251" s="1779"/>
      <c r="Z251" s="1779"/>
    </row>
    <row r="252">
      <c r="A252" s="1779"/>
      <c r="B252" s="1779"/>
      <c r="C252" s="1779"/>
      <c r="D252" s="1779"/>
      <c r="E252" s="1779"/>
      <c r="F252" s="1779"/>
      <c r="G252" s="1779"/>
      <c r="H252" s="1779"/>
      <c r="I252" s="1779"/>
      <c r="J252" s="1779"/>
      <c r="K252" s="1779"/>
      <c r="L252" s="1779"/>
      <c r="M252" s="1779"/>
      <c r="N252" s="1779"/>
      <c r="O252" s="1779"/>
      <c r="P252" s="1779"/>
      <c r="Q252" s="1779"/>
      <c r="R252" s="1779"/>
      <c r="S252" s="1779"/>
      <c r="T252" s="1779"/>
      <c r="U252" s="1779"/>
      <c r="V252" s="1779"/>
      <c r="W252" s="1779"/>
      <c r="X252" s="1779"/>
      <c r="Y252" s="1779"/>
      <c r="Z252" s="1779"/>
    </row>
    <row r="253">
      <c r="A253" s="1779"/>
      <c r="B253" s="1779"/>
      <c r="C253" s="1779"/>
      <c r="D253" s="1779"/>
      <c r="E253" s="1779"/>
      <c r="F253" s="1779"/>
      <c r="G253" s="1779"/>
      <c r="H253" s="1779"/>
      <c r="I253" s="1779"/>
      <c r="J253" s="1779"/>
      <c r="K253" s="1779"/>
      <c r="L253" s="1779"/>
      <c r="M253" s="1779"/>
      <c r="N253" s="1779"/>
      <c r="O253" s="1779"/>
      <c r="P253" s="1779"/>
      <c r="Q253" s="1779"/>
      <c r="R253" s="1779"/>
      <c r="S253" s="1779"/>
      <c r="T253" s="1779"/>
      <c r="U253" s="1779"/>
      <c r="V253" s="1779"/>
      <c r="W253" s="1779"/>
      <c r="X253" s="1779"/>
      <c r="Y253" s="1779"/>
      <c r="Z253" s="1779"/>
    </row>
    <row r="254">
      <c r="A254" s="1779"/>
      <c r="B254" s="1779"/>
      <c r="C254" s="1779"/>
      <c r="D254" s="1779"/>
      <c r="E254" s="1779"/>
      <c r="F254" s="1779"/>
      <c r="G254" s="1779"/>
      <c r="H254" s="1779"/>
      <c r="I254" s="1779"/>
      <c r="J254" s="1779"/>
      <c r="K254" s="1779"/>
      <c r="L254" s="1779"/>
      <c r="M254" s="1779"/>
      <c r="N254" s="1779"/>
      <c r="O254" s="1779"/>
      <c r="P254" s="1779"/>
      <c r="Q254" s="1779"/>
      <c r="R254" s="1779"/>
      <c r="S254" s="1779"/>
      <c r="T254" s="1779"/>
      <c r="U254" s="1779"/>
      <c r="V254" s="1779"/>
      <c r="W254" s="1779"/>
      <c r="X254" s="1779"/>
      <c r="Y254" s="1779"/>
      <c r="Z254" s="1779"/>
    </row>
    <row r="255">
      <c r="A255" s="1779"/>
      <c r="B255" s="1779"/>
      <c r="C255" s="1779"/>
      <c r="D255" s="1779"/>
      <c r="E255" s="1779"/>
      <c r="F255" s="1779"/>
      <c r="G255" s="1779"/>
      <c r="H255" s="1779"/>
      <c r="I255" s="1779"/>
      <c r="J255" s="1779"/>
      <c r="K255" s="1779"/>
      <c r="L255" s="1779"/>
      <c r="M255" s="1779"/>
      <c r="N255" s="1779"/>
      <c r="O255" s="1779"/>
      <c r="P255" s="1779"/>
      <c r="Q255" s="1779"/>
      <c r="R255" s="1779"/>
      <c r="S255" s="1779"/>
      <c r="T255" s="1779"/>
      <c r="U255" s="1779"/>
      <c r="V255" s="1779"/>
      <c r="W255" s="1779"/>
      <c r="X255" s="1779"/>
      <c r="Y255" s="1779"/>
      <c r="Z255" s="1779"/>
    </row>
    <row r="256">
      <c r="A256" s="1779"/>
      <c r="B256" s="1779"/>
      <c r="C256" s="1779"/>
      <c r="D256" s="1779"/>
      <c r="E256" s="1779"/>
      <c r="F256" s="1779"/>
      <c r="G256" s="1779"/>
      <c r="H256" s="1779"/>
      <c r="I256" s="1779"/>
      <c r="J256" s="1779"/>
      <c r="K256" s="1779"/>
      <c r="L256" s="1779"/>
      <c r="M256" s="1779"/>
      <c r="N256" s="1779"/>
      <c r="O256" s="1779"/>
      <c r="P256" s="1779"/>
      <c r="Q256" s="1779"/>
      <c r="R256" s="1779"/>
      <c r="S256" s="1779"/>
      <c r="T256" s="1779"/>
      <c r="U256" s="1779"/>
      <c r="V256" s="1779"/>
      <c r="W256" s="1779"/>
      <c r="X256" s="1779"/>
      <c r="Y256" s="1779"/>
      <c r="Z256" s="1779"/>
    </row>
    <row r="257">
      <c r="A257" s="1779"/>
      <c r="B257" s="1779"/>
      <c r="C257" s="1779"/>
      <c r="D257" s="1779"/>
      <c r="E257" s="1779"/>
      <c r="F257" s="1779"/>
      <c r="G257" s="1779"/>
      <c r="H257" s="1779"/>
      <c r="I257" s="1779"/>
      <c r="J257" s="1779"/>
      <c r="K257" s="1779"/>
      <c r="L257" s="1779"/>
      <c r="M257" s="1779"/>
      <c r="N257" s="1779"/>
      <c r="O257" s="1779"/>
      <c r="P257" s="1779"/>
      <c r="Q257" s="1779"/>
      <c r="R257" s="1779"/>
      <c r="S257" s="1779"/>
      <c r="T257" s="1779"/>
      <c r="U257" s="1779"/>
      <c r="V257" s="1779"/>
      <c r="W257" s="1779"/>
      <c r="X257" s="1779"/>
      <c r="Y257" s="1779"/>
      <c r="Z257" s="1779"/>
    </row>
    <row r="258">
      <c r="A258" s="1779"/>
      <c r="B258" s="1779"/>
      <c r="C258" s="1779"/>
      <c r="D258" s="1779"/>
      <c r="E258" s="1779"/>
      <c r="F258" s="1779"/>
      <c r="G258" s="1779"/>
      <c r="H258" s="1779"/>
      <c r="I258" s="1779"/>
      <c r="J258" s="1779"/>
      <c r="K258" s="1779"/>
      <c r="L258" s="1779"/>
      <c r="M258" s="1779"/>
      <c r="N258" s="1779"/>
      <c r="O258" s="1779"/>
      <c r="P258" s="1779"/>
      <c r="Q258" s="1779"/>
      <c r="R258" s="1779"/>
      <c r="S258" s="1779"/>
      <c r="T258" s="1779"/>
      <c r="U258" s="1779"/>
      <c r="V258" s="1779"/>
      <c r="W258" s="1779"/>
      <c r="X258" s="1779"/>
      <c r="Y258" s="1779"/>
      <c r="Z258" s="1779"/>
    </row>
    <row r="259">
      <c r="A259" s="1779"/>
      <c r="B259" s="1779"/>
      <c r="C259" s="1779"/>
      <c r="D259" s="1779"/>
      <c r="E259" s="1779"/>
      <c r="F259" s="1779"/>
      <c r="G259" s="1779"/>
      <c r="H259" s="1779"/>
      <c r="I259" s="1779"/>
      <c r="J259" s="1779"/>
      <c r="K259" s="1779"/>
      <c r="L259" s="1779"/>
      <c r="M259" s="1779"/>
      <c r="N259" s="1779"/>
      <c r="O259" s="1779"/>
      <c r="P259" s="1779"/>
      <c r="Q259" s="1779"/>
      <c r="R259" s="1779"/>
      <c r="S259" s="1779"/>
      <c r="T259" s="1779"/>
      <c r="U259" s="1779"/>
      <c r="V259" s="1779"/>
      <c r="W259" s="1779"/>
      <c r="X259" s="1779"/>
      <c r="Y259" s="1779"/>
      <c r="Z259" s="1779"/>
    </row>
    <row r="260">
      <c r="A260" s="1779"/>
      <c r="B260" s="1779"/>
      <c r="C260" s="1779"/>
      <c r="D260" s="1779"/>
      <c r="E260" s="1779"/>
      <c r="F260" s="1779"/>
      <c r="G260" s="1779"/>
      <c r="H260" s="1779"/>
      <c r="I260" s="1779"/>
      <c r="J260" s="1779"/>
      <c r="K260" s="1779"/>
      <c r="L260" s="1779"/>
      <c r="M260" s="1779"/>
      <c r="N260" s="1779"/>
      <c r="O260" s="1779"/>
      <c r="P260" s="1779"/>
      <c r="Q260" s="1779"/>
      <c r="R260" s="1779"/>
      <c r="S260" s="1779"/>
      <c r="T260" s="1779"/>
      <c r="U260" s="1779"/>
      <c r="V260" s="1779"/>
      <c r="W260" s="1779"/>
      <c r="X260" s="1779"/>
      <c r="Y260" s="1779"/>
      <c r="Z260" s="1779"/>
    </row>
    <row r="261">
      <c r="A261" s="1779"/>
      <c r="B261" s="1779"/>
      <c r="C261" s="1779"/>
      <c r="D261" s="1779"/>
      <c r="E261" s="1779"/>
      <c r="F261" s="1779"/>
      <c r="G261" s="1779"/>
      <c r="H261" s="1779"/>
      <c r="I261" s="1779"/>
      <c r="J261" s="1779"/>
      <c r="K261" s="1779"/>
      <c r="L261" s="1779"/>
      <c r="M261" s="1779"/>
      <c r="N261" s="1779"/>
      <c r="O261" s="1779"/>
      <c r="P261" s="1779"/>
      <c r="Q261" s="1779"/>
      <c r="R261" s="1779"/>
      <c r="S261" s="1779"/>
      <c r="T261" s="1779"/>
      <c r="U261" s="1779"/>
      <c r="V261" s="1779"/>
      <c r="W261" s="1779"/>
      <c r="X261" s="1779"/>
      <c r="Y261" s="1779"/>
      <c r="Z261" s="1779"/>
    </row>
    <row r="262">
      <c r="A262" s="1779"/>
      <c r="B262" s="1779"/>
      <c r="C262" s="1779"/>
      <c r="D262" s="1779"/>
      <c r="E262" s="1779"/>
      <c r="F262" s="1779"/>
      <c r="G262" s="1779"/>
      <c r="H262" s="1779"/>
      <c r="I262" s="1779"/>
      <c r="J262" s="1779"/>
      <c r="K262" s="1779"/>
      <c r="L262" s="1779"/>
      <c r="M262" s="1779"/>
      <c r="N262" s="1779"/>
      <c r="O262" s="1779"/>
      <c r="P262" s="1779"/>
      <c r="Q262" s="1779"/>
      <c r="R262" s="1779"/>
      <c r="S262" s="1779"/>
      <c r="T262" s="1779"/>
      <c r="U262" s="1779"/>
      <c r="V262" s="1779"/>
      <c r="W262" s="1779"/>
      <c r="X262" s="1779"/>
      <c r="Y262" s="1779"/>
      <c r="Z262" s="1779"/>
    </row>
    <row r="263">
      <c r="A263" s="1779"/>
      <c r="B263" s="1779"/>
      <c r="C263" s="1779"/>
      <c r="D263" s="1779"/>
      <c r="E263" s="1779"/>
      <c r="F263" s="1779"/>
      <c r="G263" s="1779"/>
      <c r="H263" s="1779"/>
      <c r="I263" s="1779"/>
      <c r="J263" s="1779"/>
      <c r="K263" s="1779"/>
      <c r="L263" s="1779"/>
      <c r="M263" s="1779"/>
      <c r="N263" s="1779"/>
      <c r="O263" s="1779"/>
      <c r="P263" s="1779"/>
      <c r="Q263" s="1779"/>
      <c r="R263" s="1779"/>
      <c r="S263" s="1779"/>
      <c r="T263" s="1779"/>
      <c r="U263" s="1779"/>
      <c r="V263" s="1779"/>
      <c r="W263" s="1779"/>
      <c r="X263" s="1779"/>
      <c r="Y263" s="1779"/>
      <c r="Z263" s="1779"/>
    </row>
    <row r="264">
      <c r="A264" s="1779"/>
      <c r="B264" s="1779"/>
      <c r="C264" s="1779"/>
      <c r="D264" s="1779"/>
      <c r="E264" s="1779"/>
      <c r="F264" s="1779"/>
      <c r="G264" s="1779"/>
      <c r="H264" s="1779"/>
      <c r="I264" s="1779"/>
      <c r="J264" s="1779"/>
      <c r="K264" s="1779"/>
      <c r="L264" s="1779"/>
      <c r="M264" s="1779"/>
      <c r="N264" s="1779"/>
      <c r="O264" s="1779"/>
      <c r="P264" s="1779"/>
      <c r="Q264" s="1779"/>
      <c r="R264" s="1779"/>
      <c r="S264" s="1779"/>
      <c r="T264" s="1779"/>
      <c r="U264" s="1779"/>
      <c r="V264" s="1779"/>
      <c r="W264" s="1779"/>
      <c r="X264" s="1779"/>
      <c r="Y264" s="1779"/>
      <c r="Z264" s="1779"/>
    </row>
    <row r="265">
      <c r="A265" s="1779"/>
      <c r="B265" s="1779"/>
      <c r="C265" s="1779"/>
      <c r="D265" s="1779"/>
      <c r="E265" s="1779"/>
      <c r="F265" s="1779"/>
      <c r="G265" s="1779"/>
      <c r="H265" s="1779"/>
      <c r="I265" s="1779"/>
      <c r="J265" s="1779"/>
      <c r="K265" s="1779"/>
      <c r="L265" s="1779"/>
      <c r="M265" s="1779"/>
      <c r="N265" s="1779"/>
      <c r="O265" s="1779"/>
      <c r="P265" s="1779"/>
      <c r="Q265" s="1779"/>
      <c r="R265" s="1779"/>
      <c r="S265" s="1779"/>
      <c r="T265" s="1779"/>
      <c r="U265" s="1779"/>
      <c r="V265" s="1779"/>
      <c r="W265" s="1779"/>
      <c r="X265" s="1779"/>
      <c r="Y265" s="1779"/>
      <c r="Z265" s="1779"/>
    </row>
    <row r="266">
      <c r="A266" s="1779"/>
      <c r="B266" s="1779"/>
      <c r="C266" s="1779"/>
      <c r="D266" s="1779"/>
      <c r="E266" s="1779"/>
      <c r="F266" s="1779"/>
      <c r="G266" s="1779"/>
      <c r="H266" s="1779"/>
      <c r="I266" s="1779"/>
      <c r="J266" s="1779"/>
      <c r="K266" s="1779"/>
      <c r="L266" s="1779"/>
      <c r="M266" s="1779"/>
      <c r="N266" s="1779"/>
      <c r="O266" s="1779"/>
      <c r="P266" s="1779"/>
      <c r="Q266" s="1779"/>
      <c r="R266" s="1779"/>
      <c r="S266" s="1779"/>
      <c r="T266" s="1779"/>
      <c r="U266" s="1779"/>
      <c r="V266" s="1779"/>
      <c r="W266" s="1779"/>
      <c r="X266" s="1779"/>
      <c r="Y266" s="1779"/>
      <c r="Z266" s="1779"/>
    </row>
    <row r="267">
      <c r="A267" s="1779"/>
      <c r="B267" s="1779"/>
      <c r="C267" s="1779"/>
      <c r="D267" s="1779"/>
      <c r="E267" s="1779"/>
      <c r="F267" s="1779"/>
      <c r="G267" s="1779"/>
      <c r="H267" s="1779"/>
      <c r="I267" s="1779"/>
      <c r="J267" s="1779"/>
      <c r="K267" s="1779"/>
      <c r="L267" s="1779"/>
      <c r="M267" s="1779"/>
      <c r="N267" s="1779"/>
      <c r="O267" s="1779"/>
      <c r="P267" s="1779"/>
      <c r="Q267" s="1779"/>
      <c r="R267" s="1779"/>
      <c r="S267" s="1779"/>
      <c r="T267" s="1779"/>
      <c r="U267" s="1779"/>
      <c r="V267" s="1779"/>
      <c r="W267" s="1779"/>
      <c r="X267" s="1779"/>
      <c r="Y267" s="1779"/>
      <c r="Z267" s="1779"/>
    </row>
    <row r="268">
      <c r="A268" s="1779"/>
      <c r="B268" s="1779"/>
      <c r="C268" s="1779"/>
      <c r="D268" s="1779"/>
      <c r="E268" s="1779"/>
      <c r="F268" s="1779"/>
      <c r="G268" s="1779"/>
      <c r="H268" s="1779"/>
      <c r="I268" s="1779"/>
      <c r="J268" s="1779"/>
      <c r="K268" s="1779"/>
      <c r="L268" s="1779"/>
      <c r="M268" s="1779"/>
      <c r="N268" s="1779"/>
      <c r="O268" s="1779"/>
      <c r="P268" s="1779"/>
      <c r="Q268" s="1779"/>
      <c r="R268" s="1779"/>
      <c r="S268" s="1779"/>
      <c r="T268" s="1779"/>
      <c r="U268" s="1779"/>
      <c r="V268" s="1779"/>
      <c r="W268" s="1779"/>
      <c r="X268" s="1779"/>
      <c r="Y268" s="1779"/>
      <c r="Z268" s="1779"/>
    </row>
    <row r="269">
      <c r="A269" s="1779"/>
      <c r="B269" s="1779"/>
      <c r="C269" s="1779"/>
      <c r="D269" s="1779"/>
      <c r="E269" s="1779"/>
      <c r="F269" s="1779"/>
      <c r="G269" s="1779"/>
      <c r="H269" s="1779"/>
      <c r="I269" s="1779"/>
      <c r="J269" s="1779"/>
      <c r="K269" s="1779"/>
      <c r="L269" s="1779"/>
      <c r="M269" s="1779"/>
      <c r="N269" s="1779"/>
      <c r="O269" s="1779"/>
      <c r="P269" s="1779"/>
      <c r="Q269" s="1779"/>
      <c r="R269" s="1779"/>
      <c r="S269" s="1779"/>
      <c r="T269" s="1779"/>
      <c r="U269" s="1779"/>
      <c r="V269" s="1779"/>
      <c r="W269" s="1779"/>
      <c r="X269" s="1779"/>
      <c r="Y269" s="1779"/>
      <c r="Z269" s="1779"/>
    </row>
    <row r="270">
      <c r="A270" s="1779"/>
      <c r="B270" s="1779"/>
      <c r="C270" s="1779"/>
      <c r="D270" s="1779"/>
      <c r="E270" s="1779"/>
      <c r="F270" s="1779"/>
      <c r="G270" s="1779"/>
      <c r="H270" s="1779"/>
      <c r="I270" s="1779"/>
      <c r="J270" s="1779"/>
      <c r="K270" s="1779"/>
      <c r="L270" s="1779"/>
      <c r="M270" s="1779"/>
      <c r="N270" s="1779"/>
      <c r="O270" s="1779"/>
      <c r="P270" s="1779"/>
      <c r="Q270" s="1779"/>
      <c r="R270" s="1779"/>
      <c r="S270" s="1779"/>
      <c r="T270" s="1779"/>
      <c r="U270" s="1779"/>
      <c r="V270" s="1779"/>
      <c r="W270" s="1779"/>
      <c r="X270" s="1779"/>
      <c r="Y270" s="1779"/>
      <c r="Z270" s="1779"/>
    </row>
    <row r="271">
      <c r="A271" s="1779"/>
      <c r="B271" s="1779"/>
      <c r="C271" s="1779"/>
      <c r="D271" s="1779"/>
      <c r="E271" s="1779"/>
      <c r="F271" s="1779"/>
      <c r="G271" s="1779"/>
      <c r="H271" s="1779"/>
      <c r="I271" s="1779"/>
      <c r="J271" s="1779"/>
      <c r="K271" s="1779"/>
      <c r="L271" s="1779"/>
      <c r="M271" s="1779"/>
      <c r="N271" s="1779"/>
      <c r="O271" s="1779"/>
      <c r="P271" s="1779"/>
      <c r="Q271" s="1779"/>
      <c r="R271" s="1779"/>
      <c r="S271" s="1779"/>
      <c r="T271" s="1779"/>
      <c r="U271" s="1779"/>
      <c r="V271" s="1779"/>
      <c r="W271" s="1779"/>
      <c r="X271" s="1779"/>
      <c r="Y271" s="1779"/>
      <c r="Z271" s="1779"/>
    </row>
    <row r="272">
      <c r="A272" s="1779"/>
      <c r="B272" s="1779"/>
      <c r="C272" s="1779"/>
      <c r="D272" s="1779"/>
      <c r="E272" s="1779"/>
      <c r="F272" s="1779"/>
      <c r="G272" s="1779"/>
      <c r="H272" s="1779"/>
      <c r="I272" s="1779"/>
      <c r="J272" s="1779"/>
      <c r="K272" s="1779"/>
      <c r="L272" s="1779"/>
      <c r="M272" s="1779"/>
      <c r="N272" s="1779"/>
      <c r="O272" s="1779"/>
      <c r="P272" s="1779"/>
      <c r="Q272" s="1779"/>
      <c r="R272" s="1779"/>
      <c r="S272" s="1779"/>
      <c r="T272" s="1779"/>
      <c r="U272" s="1779"/>
      <c r="V272" s="1779"/>
      <c r="W272" s="1779"/>
      <c r="X272" s="1779"/>
      <c r="Y272" s="1779"/>
      <c r="Z272" s="1779"/>
    </row>
    <row r="273">
      <c r="A273" s="1779"/>
      <c r="B273" s="1779"/>
      <c r="C273" s="1779"/>
      <c r="D273" s="1779"/>
      <c r="E273" s="1779"/>
      <c r="F273" s="1779"/>
      <c r="G273" s="1779"/>
      <c r="H273" s="1779"/>
      <c r="I273" s="1779"/>
      <c r="J273" s="1779"/>
      <c r="K273" s="1779"/>
      <c r="L273" s="1779"/>
      <c r="M273" s="1779"/>
      <c r="N273" s="1779"/>
      <c r="O273" s="1779"/>
      <c r="P273" s="1779"/>
      <c r="Q273" s="1779"/>
      <c r="R273" s="1779"/>
      <c r="S273" s="1779"/>
      <c r="T273" s="1779"/>
      <c r="U273" s="1779"/>
      <c r="V273" s="1779"/>
      <c r="W273" s="1779"/>
      <c r="X273" s="1779"/>
      <c r="Y273" s="1779"/>
      <c r="Z273" s="1779"/>
    </row>
    <row r="274">
      <c r="A274" s="1779"/>
      <c r="B274" s="1779"/>
      <c r="C274" s="1779"/>
      <c r="D274" s="1779"/>
      <c r="E274" s="1779"/>
      <c r="F274" s="1779"/>
      <c r="G274" s="1779"/>
      <c r="H274" s="1779"/>
      <c r="I274" s="1779"/>
      <c r="J274" s="1779"/>
      <c r="K274" s="1779"/>
      <c r="L274" s="1779"/>
      <c r="M274" s="1779"/>
      <c r="N274" s="1779"/>
      <c r="O274" s="1779"/>
      <c r="P274" s="1779"/>
      <c r="Q274" s="1779"/>
      <c r="R274" s="1779"/>
      <c r="S274" s="1779"/>
      <c r="T274" s="1779"/>
      <c r="U274" s="1779"/>
      <c r="V274" s="1779"/>
      <c r="W274" s="1779"/>
      <c r="X274" s="1779"/>
      <c r="Y274" s="1779"/>
      <c r="Z274" s="1779"/>
    </row>
    <row r="275">
      <c r="A275" s="1779"/>
      <c r="B275" s="1779"/>
      <c r="C275" s="1779"/>
      <c r="D275" s="1779"/>
      <c r="E275" s="1779"/>
      <c r="F275" s="1779"/>
      <c r="G275" s="1779"/>
      <c r="H275" s="1779"/>
      <c r="I275" s="1779"/>
      <c r="J275" s="1779"/>
      <c r="K275" s="1779"/>
      <c r="L275" s="1779"/>
      <c r="M275" s="1779"/>
      <c r="N275" s="1779"/>
      <c r="O275" s="1779"/>
      <c r="P275" s="1779"/>
      <c r="Q275" s="1779"/>
      <c r="R275" s="1779"/>
      <c r="S275" s="1779"/>
      <c r="T275" s="1779"/>
      <c r="U275" s="1779"/>
      <c r="V275" s="1779"/>
      <c r="W275" s="1779"/>
      <c r="X275" s="1779"/>
      <c r="Y275" s="1779"/>
      <c r="Z275" s="1779"/>
    </row>
    <row r="276">
      <c r="A276" s="1779"/>
      <c r="B276" s="1779"/>
      <c r="C276" s="1779"/>
      <c r="D276" s="1779"/>
      <c r="E276" s="1779"/>
      <c r="F276" s="1779"/>
      <c r="G276" s="1779"/>
      <c r="H276" s="1779"/>
      <c r="I276" s="1779"/>
      <c r="J276" s="1779"/>
      <c r="K276" s="1779"/>
      <c r="L276" s="1779"/>
      <c r="M276" s="1779"/>
      <c r="N276" s="1779"/>
      <c r="O276" s="1779"/>
      <c r="P276" s="1779"/>
      <c r="Q276" s="1779"/>
      <c r="R276" s="1779"/>
      <c r="S276" s="1779"/>
      <c r="T276" s="1779"/>
      <c r="U276" s="1779"/>
      <c r="V276" s="1779"/>
      <c r="W276" s="1779"/>
      <c r="X276" s="1779"/>
      <c r="Y276" s="1779"/>
      <c r="Z276" s="1779"/>
    </row>
    <row r="277">
      <c r="A277" s="1779"/>
      <c r="B277" s="1779"/>
      <c r="C277" s="1779"/>
      <c r="D277" s="1779"/>
      <c r="E277" s="1779"/>
      <c r="F277" s="1779"/>
      <c r="G277" s="1779"/>
      <c r="H277" s="1779"/>
      <c r="I277" s="1779"/>
      <c r="J277" s="1779"/>
      <c r="K277" s="1779"/>
      <c r="L277" s="1779"/>
      <c r="M277" s="1779"/>
      <c r="N277" s="1779"/>
      <c r="O277" s="1779"/>
      <c r="P277" s="1779"/>
      <c r="Q277" s="1779"/>
      <c r="R277" s="1779"/>
      <c r="S277" s="1779"/>
      <c r="T277" s="1779"/>
      <c r="U277" s="1779"/>
      <c r="V277" s="1779"/>
      <c r="W277" s="1779"/>
      <c r="X277" s="1779"/>
      <c r="Y277" s="1779"/>
      <c r="Z277" s="1779"/>
    </row>
    <row r="278">
      <c r="A278" s="1779"/>
      <c r="B278" s="1779"/>
      <c r="C278" s="1779"/>
      <c r="D278" s="1779"/>
      <c r="E278" s="1779"/>
      <c r="F278" s="1779"/>
      <c r="G278" s="1779"/>
      <c r="H278" s="1779"/>
      <c r="I278" s="1779"/>
      <c r="J278" s="1779"/>
      <c r="K278" s="1779"/>
      <c r="L278" s="1779"/>
      <c r="M278" s="1779"/>
      <c r="N278" s="1779"/>
      <c r="O278" s="1779"/>
      <c r="P278" s="1779"/>
      <c r="Q278" s="1779"/>
      <c r="R278" s="1779"/>
      <c r="S278" s="1779"/>
      <c r="T278" s="1779"/>
      <c r="U278" s="1779"/>
      <c r="V278" s="1779"/>
      <c r="W278" s="1779"/>
      <c r="X278" s="1779"/>
      <c r="Y278" s="1779"/>
      <c r="Z278" s="1779"/>
    </row>
    <row r="279">
      <c r="A279" s="1779"/>
      <c r="B279" s="1779"/>
      <c r="C279" s="1779"/>
      <c r="D279" s="1779"/>
      <c r="E279" s="1779"/>
      <c r="F279" s="1779"/>
      <c r="G279" s="1779"/>
      <c r="H279" s="1779"/>
      <c r="I279" s="1779"/>
      <c r="J279" s="1779"/>
      <c r="K279" s="1779"/>
      <c r="L279" s="1779"/>
      <c r="M279" s="1779"/>
      <c r="N279" s="1779"/>
      <c r="O279" s="1779"/>
      <c r="P279" s="1779"/>
      <c r="Q279" s="1779"/>
      <c r="R279" s="1779"/>
      <c r="S279" s="1779"/>
      <c r="T279" s="1779"/>
      <c r="U279" s="1779"/>
      <c r="V279" s="1779"/>
      <c r="W279" s="1779"/>
      <c r="X279" s="1779"/>
      <c r="Y279" s="1779"/>
      <c r="Z279" s="1779"/>
    </row>
    <row r="280">
      <c r="A280" s="1779"/>
      <c r="B280" s="1779"/>
      <c r="C280" s="1779"/>
      <c r="D280" s="1779"/>
      <c r="E280" s="1779"/>
      <c r="F280" s="1779"/>
      <c r="G280" s="1779"/>
      <c r="H280" s="1779"/>
      <c r="I280" s="1779"/>
      <c r="J280" s="1779"/>
      <c r="K280" s="1779"/>
      <c r="L280" s="1779"/>
      <c r="M280" s="1779"/>
      <c r="N280" s="1779"/>
      <c r="O280" s="1779"/>
      <c r="P280" s="1779"/>
      <c r="Q280" s="1779"/>
      <c r="R280" s="1779"/>
      <c r="S280" s="1779"/>
      <c r="T280" s="1779"/>
      <c r="U280" s="1779"/>
      <c r="V280" s="1779"/>
      <c r="W280" s="1779"/>
      <c r="X280" s="1779"/>
      <c r="Y280" s="1779"/>
      <c r="Z280" s="1779"/>
    </row>
    <row r="281">
      <c r="A281" s="1779"/>
      <c r="B281" s="1779"/>
      <c r="C281" s="1779"/>
      <c r="D281" s="1779"/>
      <c r="E281" s="1779"/>
      <c r="F281" s="1779"/>
      <c r="G281" s="1779"/>
      <c r="H281" s="1779"/>
      <c r="I281" s="1779"/>
      <c r="J281" s="1779"/>
      <c r="K281" s="1779"/>
      <c r="L281" s="1779"/>
      <c r="M281" s="1779"/>
      <c r="N281" s="1779"/>
      <c r="O281" s="1779"/>
      <c r="P281" s="1779"/>
      <c r="Q281" s="1779"/>
      <c r="R281" s="1779"/>
      <c r="S281" s="1779"/>
      <c r="T281" s="1779"/>
      <c r="U281" s="1779"/>
      <c r="V281" s="1779"/>
      <c r="W281" s="1779"/>
      <c r="X281" s="1779"/>
      <c r="Y281" s="1779"/>
      <c r="Z281" s="1779"/>
    </row>
    <row r="282">
      <c r="A282" s="1779"/>
      <c r="B282" s="1779"/>
      <c r="C282" s="1779"/>
      <c r="D282" s="1779"/>
      <c r="E282" s="1779"/>
      <c r="F282" s="1779"/>
      <c r="G282" s="1779"/>
      <c r="H282" s="1779"/>
      <c r="I282" s="1779"/>
      <c r="J282" s="1779"/>
      <c r="K282" s="1779"/>
      <c r="L282" s="1779"/>
      <c r="M282" s="1779"/>
      <c r="N282" s="1779"/>
      <c r="O282" s="1779"/>
      <c r="P282" s="1779"/>
      <c r="Q282" s="1779"/>
      <c r="R282" s="1779"/>
      <c r="S282" s="1779"/>
      <c r="T282" s="1779"/>
      <c r="U282" s="1779"/>
      <c r="V282" s="1779"/>
      <c r="W282" s="1779"/>
      <c r="X282" s="1779"/>
      <c r="Y282" s="1779"/>
      <c r="Z282" s="1779"/>
    </row>
    <row r="283">
      <c r="A283" s="1779"/>
      <c r="B283" s="1779"/>
      <c r="C283" s="1779"/>
      <c r="D283" s="1779"/>
      <c r="E283" s="1779"/>
      <c r="F283" s="1779"/>
      <c r="G283" s="1779"/>
      <c r="H283" s="1779"/>
      <c r="I283" s="1779"/>
      <c r="J283" s="1779"/>
      <c r="K283" s="1779"/>
      <c r="L283" s="1779"/>
      <c r="M283" s="1779"/>
      <c r="N283" s="1779"/>
      <c r="O283" s="1779"/>
      <c r="P283" s="1779"/>
      <c r="Q283" s="1779"/>
      <c r="R283" s="1779"/>
      <c r="S283" s="1779"/>
      <c r="T283" s="1779"/>
      <c r="U283" s="1779"/>
      <c r="V283" s="1779"/>
      <c r="W283" s="1779"/>
      <c r="X283" s="1779"/>
      <c r="Y283" s="1779"/>
      <c r="Z283" s="1779"/>
    </row>
    <row r="284">
      <c r="A284" s="1779"/>
      <c r="B284" s="1779"/>
      <c r="C284" s="1779"/>
      <c r="D284" s="1779"/>
      <c r="E284" s="1779"/>
      <c r="F284" s="1779"/>
      <c r="G284" s="1779"/>
      <c r="H284" s="1779"/>
      <c r="I284" s="1779"/>
      <c r="J284" s="1779"/>
      <c r="K284" s="1779"/>
      <c r="L284" s="1779"/>
      <c r="M284" s="1779"/>
      <c r="N284" s="1779"/>
      <c r="O284" s="1779"/>
      <c r="P284" s="1779"/>
      <c r="Q284" s="1779"/>
      <c r="R284" s="1779"/>
      <c r="S284" s="1779"/>
      <c r="T284" s="1779"/>
      <c r="U284" s="1779"/>
      <c r="V284" s="1779"/>
      <c r="W284" s="1779"/>
      <c r="X284" s="1779"/>
      <c r="Y284" s="1779"/>
      <c r="Z284" s="1779"/>
    </row>
    <row r="285">
      <c r="A285" s="1779"/>
      <c r="B285" s="1779"/>
      <c r="C285" s="1779"/>
      <c r="D285" s="1779"/>
      <c r="E285" s="1779"/>
      <c r="F285" s="1779"/>
      <c r="G285" s="1779"/>
      <c r="H285" s="1779"/>
      <c r="I285" s="1779"/>
      <c r="J285" s="1779"/>
      <c r="K285" s="1779"/>
      <c r="L285" s="1779"/>
      <c r="M285" s="1779"/>
      <c r="N285" s="1779"/>
      <c r="O285" s="1779"/>
      <c r="P285" s="1779"/>
      <c r="Q285" s="1779"/>
      <c r="R285" s="1779"/>
      <c r="S285" s="1779"/>
      <c r="T285" s="1779"/>
      <c r="U285" s="1779"/>
      <c r="V285" s="1779"/>
      <c r="W285" s="1779"/>
      <c r="X285" s="1779"/>
      <c r="Y285" s="1779"/>
      <c r="Z285" s="1779"/>
    </row>
    <row r="286">
      <c r="A286" s="1779"/>
      <c r="B286" s="1779"/>
      <c r="C286" s="1779"/>
      <c r="D286" s="1779"/>
      <c r="E286" s="1779"/>
      <c r="F286" s="1779"/>
      <c r="G286" s="1779"/>
      <c r="H286" s="1779"/>
      <c r="I286" s="1779"/>
      <c r="J286" s="1779"/>
      <c r="K286" s="1779"/>
      <c r="L286" s="1779"/>
      <c r="M286" s="1779"/>
      <c r="N286" s="1779"/>
      <c r="O286" s="1779"/>
      <c r="P286" s="1779"/>
      <c r="Q286" s="1779"/>
      <c r="R286" s="1779"/>
      <c r="S286" s="1779"/>
      <c r="T286" s="1779"/>
      <c r="U286" s="1779"/>
      <c r="V286" s="1779"/>
      <c r="W286" s="1779"/>
      <c r="X286" s="1779"/>
      <c r="Y286" s="1779"/>
      <c r="Z286" s="1779"/>
    </row>
    <row r="287">
      <c r="A287" s="1779"/>
      <c r="B287" s="1779"/>
      <c r="C287" s="1779"/>
      <c r="D287" s="1779"/>
      <c r="E287" s="1779"/>
      <c r="F287" s="1779"/>
      <c r="G287" s="1779"/>
      <c r="H287" s="1779"/>
      <c r="I287" s="1779"/>
      <c r="J287" s="1779"/>
      <c r="K287" s="1779"/>
      <c r="L287" s="1779"/>
      <c r="M287" s="1779"/>
      <c r="N287" s="1779"/>
      <c r="O287" s="1779"/>
      <c r="P287" s="1779"/>
      <c r="Q287" s="1779"/>
      <c r="R287" s="1779"/>
      <c r="S287" s="1779"/>
      <c r="T287" s="1779"/>
      <c r="U287" s="1779"/>
      <c r="V287" s="1779"/>
      <c r="W287" s="1779"/>
      <c r="X287" s="1779"/>
      <c r="Y287" s="1779"/>
      <c r="Z287" s="1779"/>
    </row>
    <row r="288">
      <c r="A288" s="1779"/>
      <c r="B288" s="1779"/>
      <c r="C288" s="1779"/>
      <c r="D288" s="1779"/>
      <c r="E288" s="1779"/>
      <c r="F288" s="1779"/>
      <c r="G288" s="1779"/>
      <c r="H288" s="1779"/>
      <c r="I288" s="1779"/>
      <c r="J288" s="1779"/>
      <c r="K288" s="1779"/>
      <c r="L288" s="1779"/>
      <c r="M288" s="1779"/>
      <c r="N288" s="1779"/>
      <c r="O288" s="1779"/>
      <c r="P288" s="1779"/>
      <c r="Q288" s="1779"/>
      <c r="R288" s="1779"/>
      <c r="S288" s="1779"/>
      <c r="T288" s="1779"/>
      <c r="U288" s="1779"/>
      <c r="V288" s="1779"/>
      <c r="W288" s="1779"/>
      <c r="X288" s="1779"/>
      <c r="Y288" s="1779"/>
      <c r="Z288" s="1779"/>
    </row>
    <row r="289">
      <c r="A289" s="1779"/>
      <c r="B289" s="1779"/>
      <c r="C289" s="1779"/>
      <c r="D289" s="1779"/>
      <c r="E289" s="1779"/>
      <c r="F289" s="1779"/>
      <c r="G289" s="1779"/>
      <c r="H289" s="1779"/>
      <c r="I289" s="1779"/>
      <c r="J289" s="1779"/>
      <c r="K289" s="1779"/>
      <c r="L289" s="1779"/>
      <c r="M289" s="1779"/>
      <c r="N289" s="1779"/>
      <c r="O289" s="1779"/>
      <c r="P289" s="1779"/>
      <c r="Q289" s="1779"/>
      <c r="R289" s="1779"/>
      <c r="S289" s="1779"/>
      <c r="T289" s="1779"/>
      <c r="U289" s="1779"/>
      <c r="V289" s="1779"/>
      <c r="W289" s="1779"/>
      <c r="X289" s="1779"/>
      <c r="Y289" s="1779"/>
      <c r="Z289" s="1779"/>
    </row>
    <row r="290">
      <c r="A290" s="1779"/>
      <c r="B290" s="1779"/>
      <c r="C290" s="1779"/>
      <c r="D290" s="1779"/>
      <c r="E290" s="1779"/>
      <c r="F290" s="1779"/>
      <c r="G290" s="1779"/>
      <c r="H290" s="1779"/>
      <c r="I290" s="1779"/>
      <c r="J290" s="1779"/>
      <c r="K290" s="1779"/>
      <c r="L290" s="1779"/>
      <c r="M290" s="1779"/>
      <c r="N290" s="1779"/>
      <c r="O290" s="1779"/>
      <c r="P290" s="1779"/>
      <c r="Q290" s="1779"/>
      <c r="R290" s="1779"/>
      <c r="S290" s="1779"/>
      <c r="T290" s="1779"/>
      <c r="U290" s="1779"/>
      <c r="V290" s="1779"/>
      <c r="W290" s="1779"/>
      <c r="X290" s="1779"/>
      <c r="Y290" s="1779"/>
      <c r="Z290" s="1779"/>
    </row>
    <row r="291">
      <c r="A291" s="1779"/>
      <c r="B291" s="1779"/>
      <c r="C291" s="1779"/>
      <c r="D291" s="1779"/>
      <c r="E291" s="1779"/>
      <c r="F291" s="1779"/>
      <c r="G291" s="1779"/>
      <c r="H291" s="1779"/>
      <c r="I291" s="1779"/>
      <c r="J291" s="1779"/>
      <c r="K291" s="1779"/>
      <c r="L291" s="1779"/>
      <c r="M291" s="1779"/>
      <c r="N291" s="1779"/>
      <c r="O291" s="1779"/>
      <c r="P291" s="1779"/>
      <c r="Q291" s="1779"/>
      <c r="R291" s="1779"/>
      <c r="S291" s="1779"/>
      <c r="T291" s="1779"/>
      <c r="U291" s="1779"/>
      <c r="V291" s="1779"/>
      <c r="W291" s="1779"/>
      <c r="X291" s="1779"/>
      <c r="Y291" s="1779"/>
      <c r="Z291" s="1779"/>
    </row>
    <row r="292">
      <c r="A292" s="1779"/>
      <c r="B292" s="1779"/>
      <c r="C292" s="1779"/>
      <c r="D292" s="1779"/>
      <c r="E292" s="1779"/>
      <c r="F292" s="1779"/>
      <c r="G292" s="1779"/>
      <c r="H292" s="1779"/>
      <c r="I292" s="1779"/>
      <c r="J292" s="1779"/>
      <c r="K292" s="1779"/>
      <c r="L292" s="1779"/>
      <c r="M292" s="1779"/>
      <c r="N292" s="1779"/>
      <c r="O292" s="1779"/>
      <c r="P292" s="1779"/>
      <c r="Q292" s="1779"/>
      <c r="R292" s="1779"/>
      <c r="S292" s="1779"/>
      <c r="T292" s="1779"/>
      <c r="U292" s="1779"/>
      <c r="V292" s="1779"/>
      <c r="W292" s="1779"/>
      <c r="X292" s="1779"/>
      <c r="Y292" s="1779"/>
      <c r="Z292" s="1779"/>
    </row>
    <row r="293">
      <c r="A293" s="1779"/>
      <c r="B293" s="1779"/>
      <c r="C293" s="1779"/>
      <c r="D293" s="1779"/>
      <c r="E293" s="1779"/>
      <c r="F293" s="1779"/>
      <c r="G293" s="1779"/>
      <c r="H293" s="1779"/>
      <c r="I293" s="1779"/>
      <c r="J293" s="1779"/>
      <c r="K293" s="1779"/>
      <c r="L293" s="1779"/>
      <c r="M293" s="1779"/>
      <c r="N293" s="1779"/>
      <c r="O293" s="1779"/>
      <c r="P293" s="1779"/>
      <c r="Q293" s="1779"/>
      <c r="R293" s="1779"/>
      <c r="S293" s="1779"/>
      <c r="T293" s="1779"/>
      <c r="U293" s="1779"/>
      <c r="V293" s="1779"/>
      <c r="W293" s="1779"/>
      <c r="X293" s="1779"/>
      <c r="Y293" s="1779"/>
      <c r="Z293" s="1779"/>
    </row>
    <row r="294">
      <c r="A294" s="1779"/>
      <c r="B294" s="1779"/>
      <c r="C294" s="1779"/>
      <c r="D294" s="1779"/>
      <c r="E294" s="1779"/>
      <c r="F294" s="1779"/>
      <c r="G294" s="1779"/>
      <c r="H294" s="1779"/>
      <c r="I294" s="1779"/>
      <c r="J294" s="1779"/>
      <c r="K294" s="1779"/>
      <c r="L294" s="1779"/>
      <c r="M294" s="1779"/>
      <c r="N294" s="1779"/>
      <c r="O294" s="1779"/>
      <c r="P294" s="1779"/>
      <c r="Q294" s="1779"/>
      <c r="R294" s="1779"/>
      <c r="S294" s="1779"/>
      <c r="T294" s="1779"/>
      <c r="U294" s="1779"/>
      <c r="V294" s="1779"/>
      <c r="W294" s="1779"/>
      <c r="X294" s="1779"/>
      <c r="Y294" s="1779"/>
      <c r="Z294" s="1779"/>
    </row>
    <row r="295">
      <c r="A295" s="1779"/>
      <c r="B295" s="1779"/>
      <c r="C295" s="1779"/>
      <c r="D295" s="1779"/>
      <c r="E295" s="1779"/>
      <c r="F295" s="1779"/>
      <c r="G295" s="1779"/>
      <c r="H295" s="1779"/>
      <c r="I295" s="1779"/>
      <c r="J295" s="1779"/>
      <c r="K295" s="1779"/>
      <c r="L295" s="1779"/>
      <c r="M295" s="1779"/>
      <c r="N295" s="1779"/>
      <c r="O295" s="1779"/>
      <c r="P295" s="1779"/>
      <c r="Q295" s="1779"/>
      <c r="R295" s="1779"/>
      <c r="S295" s="1779"/>
      <c r="T295" s="1779"/>
      <c r="U295" s="1779"/>
      <c r="V295" s="1779"/>
      <c r="W295" s="1779"/>
      <c r="X295" s="1779"/>
      <c r="Y295" s="1779"/>
      <c r="Z295" s="1779"/>
    </row>
    <row r="296">
      <c r="A296" s="1779"/>
      <c r="B296" s="1779"/>
      <c r="C296" s="1779"/>
      <c r="D296" s="1779"/>
      <c r="E296" s="1779"/>
      <c r="F296" s="1779"/>
      <c r="G296" s="1779"/>
      <c r="H296" s="1779"/>
      <c r="I296" s="1779"/>
      <c r="J296" s="1779"/>
      <c r="K296" s="1779"/>
      <c r="L296" s="1779"/>
      <c r="M296" s="1779"/>
      <c r="N296" s="1779"/>
      <c r="O296" s="1779"/>
      <c r="P296" s="1779"/>
      <c r="Q296" s="1779"/>
      <c r="R296" s="1779"/>
      <c r="S296" s="1779"/>
      <c r="T296" s="1779"/>
      <c r="U296" s="1779"/>
      <c r="V296" s="1779"/>
      <c r="W296" s="1779"/>
      <c r="X296" s="1779"/>
      <c r="Y296" s="1779"/>
      <c r="Z296" s="1779"/>
    </row>
    <row r="297">
      <c r="A297" s="1779"/>
      <c r="B297" s="1779"/>
      <c r="C297" s="1779"/>
      <c r="D297" s="1779"/>
      <c r="E297" s="1779"/>
      <c r="F297" s="1779"/>
      <c r="G297" s="1779"/>
      <c r="H297" s="1779"/>
      <c r="I297" s="1779"/>
      <c r="J297" s="1779"/>
      <c r="K297" s="1779"/>
      <c r="L297" s="1779"/>
      <c r="M297" s="1779"/>
      <c r="N297" s="1779"/>
      <c r="O297" s="1779"/>
      <c r="P297" s="1779"/>
      <c r="Q297" s="1779"/>
      <c r="R297" s="1779"/>
      <c r="S297" s="1779"/>
      <c r="T297" s="1779"/>
      <c r="U297" s="1779"/>
      <c r="V297" s="1779"/>
      <c r="W297" s="1779"/>
      <c r="X297" s="1779"/>
      <c r="Y297" s="1779"/>
      <c r="Z297" s="1779"/>
    </row>
    <row r="298">
      <c r="A298" s="1779"/>
      <c r="B298" s="1779"/>
      <c r="C298" s="1779"/>
      <c r="D298" s="1779"/>
      <c r="E298" s="1779"/>
      <c r="F298" s="1779"/>
      <c r="G298" s="1779"/>
      <c r="H298" s="1779"/>
      <c r="I298" s="1779"/>
      <c r="J298" s="1779"/>
      <c r="K298" s="1779"/>
      <c r="L298" s="1779"/>
      <c r="M298" s="1779"/>
      <c r="N298" s="1779"/>
      <c r="O298" s="1779"/>
      <c r="P298" s="1779"/>
      <c r="Q298" s="1779"/>
      <c r="R298" s="1779"/>
      <c r="S298" s="1779"/>
      <c r="T298" s="1779"/>
      <c r="U298" s="1779"/>
      <c r="V298" s="1779"/>
      <c r="W298" s="1779"/>
      <c r="X298" s="1779"/>
      <c r="Y298" s="1779"/>
      <c r="Z298" s="1779"/>
    </row>
    <row r="299">
      <c r="A299" s="1779"/>
      <c r="B299" s="1779"/>
      <c r="C299" s="1779"/>
      <c r="D299" s="1779"/>
      <c r="E299" s="1779"/>
      <c r="F299" s="1779"/>
      <c r="G299" s="1779"/>
      <c r="H299" s="1779"/>
      <c r="I299" s="1779"/>
      <c r="J299" s="1779"/>
      <c r="K299" s="1779"/>
      <c r="L299" s="1779"/>
      <c r="M299" s="1779"/>
      <c r="N299" s="1779"/>
      <c r="O299" s="1779"/>
      <c r="P299" s="1779"/>
      <c r="Q299" s="1779"/>
      <c r="R299" s="1779"/>
      <c r="S299" s="1779"/>
      <c r="T299" s="1779"/>
      <c r="U299" s="1779"/>
      <c r="V299" s="1779"/>
      <c r="W299" s="1779"/>
      <c r="X299" s="1779"/>
      <c r="Y299" s="1779"/>
      <c r="Z299" s="1779"/>
    </row>
    <row r="300">
      <c r="A300" s="1779"/>
      <c r="B300" s="1779"/>
      <c r="C300" s="1779"/>
      <c r="D300" s="1779"/>
      <c r="E300" s="1779"/>
      <c r="F300" s="1779"/>
      <c r="G300" s="1779"/>
      <c r="H300" s="1779"/>
      <c r="I300" s="1779"/>
      <c r="J300" s="1779"/>
      <c r="K300" s="1779"/>
      <c r="L300" s="1779"/>
      <c r="M300" s="1779"/>
      <c r="N300" s="1779"/>
      <c r="O300" s="1779"/>
      <c r="P300" s="1779"/>
      <c r="Q300" s="1779"/>
      <c r="R300" s="1779"/>
      <c r="S300" s="1779"/>
      <c r="T300" s="1779"/>
      <c r="U300" s="1779"/>
      <c r="V300" s="1779"/>
      <c r="W300" s="1779"/>
      <c r="X300" s="1779"/>
      <c r="Y300" s="1779"/>
      <c r="Z300" s="1779"/>
    </row>
    <row r="301">
      <c r="A301" s="1779"/>
      <c r="B301" s="1779"/>
      <c r="C301" s="1779"/>
      <c r="D301" s="1779"/>
      <c r="E301" s="1779"/>
      <c r="F301" s="1779"/>
      <c r="G301" s="1779"/>
      <c r="H301" s="1779"/>
      <c r="I301" s="1779"/>
      <c r="J301" s="1779"/>
      <c r="K301" s="1779"/>
      <c r="L301" s="1779"/>
      <c r="M301" s="1779"/>
      <c r="N301" s="1779"/>
      <c r="O301" s="1779"/>
      <c r="P301" s="1779"/>
      <c r="Q301" s="1779"/>
      <c r="R301" s="1779"/>
      <c r="S301" s="1779"/>
      <c r="T301" s="1779"/>
      <c r="U301" s="1779"/>
      <c r="V301" s="1779"/>
      <c r="W301" s="1779"/>
      <c r="X301" s="1779"/>
      <c r="Y301" s="1779"/>
      <c r="Z301" s="1779"/>
    </row>
    <row r="302">
      <c r="A302" s="1779"/>
      <c r="B302" s="1779"/>
      <c r="C302" s="1779"/>
      <c r="D302" s="1779"/>
      <c r="E302" s="1779"/>
      <c r="F302" s="1779"/>
      <c r="G302" s="1779"/>
      <c r="H302" s="1779"/>
      <c r="I302" s="1779"/>
      <c r="J302" s="1779"/>
      <c r="K302" s="1779"/>
      <c r="L302" s="1779"/>
      <c r="M302" s="1779"/>
      <c r="N302" s="1779"/>
      <c r="O302" s="1779"/>
      <c r="P302" s="1779"/>
      <c r="Q302" s="1779"/>
      <c r="R302" s="1779"/>
      <c r="S302" s="1779"/>
      <c r="T302" s="1779"/>
      <c r="U302" s="1779"/>
      <c r="V302" s="1779"/>
      <c r="W302" s="1779"/>
      <c r="X302" s="1779"/>
      <c r="Y302" s="1779"/>
      <c r="Z302" s="1779"/>
    </row>
    <row r="303">
      <c r="A303" s="1779"/>
      <c r="B303" s="1779"/>
      <c r="C303" s="1779"/>
      <c r="D303" s="1779"/>
      <c r="E303" s="1779"/>
      <c r="F303" s="1779"/>
      <c r="G303" s="1779"/>
      <c r="H303" s="1779"/>
      <c r="I303" s="1779"/>
      <c r="J303" s="1779"/>
      <c r="K303" s="1779"/>
      <c r="L303" s="1779"/>
      <c r="M303" s="1779"/>
      <c r="N303" s="1779"/>
      <c r="O303" s="1779"/>
      <c r="P303" s="1779"/>
      <c r="Q303" s="1779"/>
      <c r="R303" s="1779"/>
      <c r="S303" s="1779"/>
      <c r="T303" s="1779"/>
      <c r="U303" s="1779"/>
      <c r="V303" s="1779"/>
      <c r="W303" s="1779"/>
      <c r="X303" s="1779"/>
      <c r="Y303" s="1779"/>
      <c r="Z303" s="1779"/>
    </row>
    <row r="304">
      <c r="A304" s="1779"/>
      <c r="B304" s="1779"/>
      <c r="C304" s="1779"/>
      <c r="D304" s="1779"/>
      <c r="E304" s="1779"/>
      <c r="F304" s="1779"/>
      <c r="G304" s="1779"/>
      <c r="H304" s="1779"/>
      <c r="I304" s="1779"/>
      <c r="J304" s="1779"/>
      <c r="K304" s="1779"/>
      <c r="L304" s="1779"/>
      <c r="M304" s="1779"/>
      <c r="N304" s="1779"/>
      <c r="O304" s="1779"/>
      <c r="P304" s="1779"/>
      <c r="Q304" s="1779"/>
      <c r="R304" s="1779"/>
      <c r="S304" s="1779"/>
      <c r="T304" s="1779"/>
      <c r="U304" s="1779"/>
      <c r="V304" s="1779"/>
      <c r="W304" s="1779"/>
      <c r="X304" s="1779"/>
      <c r="Y304" s="1779"/>
      <c r="Z304" s="1779"/>
    </row>
    <row r="305">
      <c r="A305" s="1779"/>
      <c r="B305" s="1779"/>
      <c r="C305" s="1779"/>
      <c r="D305" s="1779"/>
      <c r="E305" s="1779"/>
      <c r="F305" s="1779"/>
      <c r="G305" s="1779"/>
      <c r="H305" s="1779"/>
      <c r="I305" s="1779"/>
      <c r="J305" s="1779"/>
      <c r="K305" s="1779"/>
      <c r="L305" s="1779"/>
      <c r="M305" s="1779"/>
      <c r="N305" s="1779"/>
      <c r="O305" s="1779"/>
      <c r="P305" s="1779"/>
      <c r="Q305" s="1779"/>
      <c r="R305" s="1779"/>
      <c r="S305" s="1779"/>
      <c r="T305" s="1779"/>
      <c r="U305" s="1779"/>
      <c r="V305" s="1779"/>
      <c r="W305" s="1779"/>
      <c r="X305" s="1779"/>
      <c r="Y305" s="1779"/>
      <c r="Z305" s="1779"/>
    </row>
    <row r="306">
      <c r="A306" s="1779"/>
      <c r="B306" s="1779"/>
      <c r="C306" s="1779"/>
      <c r="D306" s="1779"/>
      <c r="E306" s="1779"/>
      <c r="F306" s="1779"/>
      <c r="G306" s="1779"/>
      <c r="H306" s="1779"/>
      <c r="I306" s="1779"/>
      <c r="J306" s="1779"/>
      <c r="K306" s="1779"/>
      <c r="L306" s="1779"/>
      <c r="M306" s="1779"/>
      <c r="N306" s="1779"/>
      <c r="O306" s="1779"/>
      <c r="P306" s="1779"/>
      <c r="Q306" s="1779"/>
      <c r="R306" s="1779"/>
      <c r="S306" s="1779"/>
      <c r="T306" s="1779"/>
      <c r="U306" s="1779"/>
      <c r="V306" s="1779"/>
      <c r="W306" s="1779"/>
      <c r="X306" s="1779"/>
      <c r="Y306" s="1779"/>
      <c r="Z306" s="1779"/>
    </row>
    <row r="307">
      <c r="A307" s="1779"/>
      <c r="B307" s="1779"/>
      <c r="C307" s="1779"/>
      <c r="D307" s="1779"/>
      <c r="E307" s="1779"/>
      <c r="F307" s="1779"/>
      <c r="G307" s="1779"/>
      <c r="H307" s="1779"/>
      <c r="I307" s="1779"/>
      <c r="J307" s="1779"/>
      <c r="K307" s="1779"/>
      <c r="L307" s="1779"/>
      <c r="M307" s="1779"/>
      <c r="N307" s="1779"/>
      <c r="O307" s="1779"/>
      <c r="P307" s="1779"/>
      <c r="Q307" s="1779"/>
      <c r="R307" s="1779"/>
      <c r="S307" s="1779"/>
      <c r="T307" s="1779"/>
      <c r="U307" s="1779"/>
      <c r="V307" s="1779"/>
      <c r="W307" s="1779"/>
      <c r="X307" s="1779"/>
      <c r="Y307" s="1779"/>
      <c r="Z307" s="1779"/>
    </row>
    <row r="308">
      <c r="A308" s="1779"/>
      <c r="B308" s="1779"/>
      <c r="C308" s="1779"/>
      <c r="D308" s="1779"/>
      <c r="E308" s="1779"/>
      <c r="F308" s="1779"/>
      <c r="G308" s="1779"/>
      <c r="H308" s="1779"/>
      <c r="I308" s="1779"/>
      <c r="J308" s="1779"/>
      <c r="K308" s="1779"/>
      <c r="L308" s="1779"/>
      <c r="M308" s="1779"/>
      <c r="N308" s="1779"/>
      <c r="O308" s="1779"/>
      <c r="P308" s="1779"/>
      <c r="Q308" s="1779"/>
      <c r="R308" s="1779"/>
      <c r="S308" s="1779"/>
      <c r="T308" s="1779"/>
      <c r="U308" s="1779"/>
      <c r="V308" s="1779"/>
      <c r="W308" s="1779"/>
      <c r="X308" s="1779"/>
      <c r="Y308" s="1779"/>
      <c r="Z308" s="1779"/>
    </row>
    <row r="309">
      <c r="A309" s="1779"/>
      <c r="B309" s="1779"/>
      <c r="C309" s="1779"/>
      <c r="D309" s="1779"/>
      <c r="E309" s="1779"/>
      <c r="F309" s="1779"/>
      <c r="G309" s="1779"/>
      <c r="H309" s="1779"/>
      <c r="I309" s="1779"/>
      <c r="J309" s="1779"/>
      <c r="K309" s="1779"/>
      <c r="L309" s="1779"/>
      <c r="M309" s="1779"/>
      <c r="N309" s="1779"/>
      <c r="O309" s="1779"/>
      <c r="P309" s="1779"/>
      <c r="Q309" s="1779"/>
      <c r="R309" s="1779"/>
      <c r="S309" s="1779"/>
      <c r="T309" s="1779"/>
      <c r="U309" s="1779"/>
      <c r="V309" s="1779"/>
      <c r="W309" s="1779"/>
      <c r="X309" s="1779"/>
      <c r="Y309" s="1779"/>
      <c r="Z309" s="1779"/>
    </row>
    <row r="310">
      <c r="A310" s="1779"/>
      <c r="B310" s="1779"/>
      <c r="C310" s="1779"/>
      <c r="D310" s="1779"/>
      <c r="E310" s="1779"/>
      <c r="F310" s="1779"/>
      <c r="G310" s="1779"/>
      <c r="H310" s="1779"/>
      <c r="I310" s="1779"/>
      <c r="J310" s="1779"/>
      <c r="K310" s="1779"/>
      <c r="L310" s="1779"/>
      <c r="M310" s="1779"/>
      <c r="N310" s="1779"/>
      <c r="O310" s="1779"/>
      <c r="P310" s="1779"/>
      <c r="Q310" s="1779"/>
      <c r="R310" s="1779"/>
      <c r="S310" s="1779"/>
      <c r="T310" s="1779"/>
      <c r="U310" s="1779"/>
      <c r="V310" s="1779"/>
      <c r="W310" s="1779"/>
      <c r="X310" s="1779"/>
      <c r="Y310" s="1779"/>
      <c r="Z310" s="1779"/>
    </row>
    <row r="311">
      <c r="A311" s="1779"/>
      <c r="B311" s="1779"/>
      <c r="C311" s="1779"/>
      <c r="D311" s="1779"/>
      <c r="E311" s="1779"/>
      <c r="F311" s="1779"/>
      <c r="G311" s="1779"/>
      <c r="H311" s="1779"/>
      <c r="I311" s="1779"/>
      <c r="J311" s="1779"/>
      <c r="K311" s="1779"/>
      <c r="L311" s="1779"/>
      <c r="M311" s="1779"/>
      <c r="N311" s="1779"/>
      <c r="O311" s="1779"/>
      <c r="P311" s="1779"/>
      <c r="Q311" s="1779"/>
      <c r="R311" s="1779"/>
      <c r="S311" s="1779"/>
      <c r="T311" s="1779"/>
      <c r="U311" s="1779"/>
      <c r="V311" s="1779"/>
      <c r="W311" s="1779"/>
      <c r="X311" s="1779"/>
      <c r="Y311" s="1779"/>
      <c r="Z311" s="1779"/>
    </row>
    <row r="312">
      <c r="A312" s="1779"/>
      <c r="B312" s="1779"/>
      <c r="C312" s="1779"/>
      <c r="D312" s="1779"/>
      <c r="E312" s="1779"/>
      <c r="F312" s="1779"/>
      <c r="G312" s="1779"/>
      <c r="H312" s="1779"/>
      <c r="I312" s="1779"/>
      <c r="J312" s="1779"/>
      <c r="K312" s="1779"/>
      <c r="L312" s="1779"/>
      <c r="M312" s="1779"/>
      <c r="N312" s="1779"/>
      <c r="O312" s="1779"/>
      <c r="P312" s="1779"/>
      <c r="Q312" s="1779"/>
      <c r="R312" s="1779"/>
      <c r="S312" s="1779"/>
      <c r="T312" s="1779"/>
      <c r="U312" s="1779"/>
      <c r="V312" s="1779"/>
      <c r="W312" s="1779"/>
      <c r="X312" s="1779"/>
      <c r="Y312" s="1779"/>
      <c r="Z312" s="1779"/>
    </row>
    <row r="313">
      <c r="A313" s="1779"/>
      <c r="B313" s="1779"/>
      <c r="C313" s="1779"/>
      <c r="D313" s="1779"/>
      <c r="E313" s="1779"/>
      <c r="F313" s="1779"/>
      <c r="G313" s="1779"/>
      <c r="H313" s="1779"/>
      <c r="I313" s="1779"/>
      <c r="J313" s="1779"/>
      <c r="K313" s="1779"/>
      <c r="L313" s="1779"/>
      <c r="M313" s="1779"/>
      <c r="N313" s="1779"/>
      <c r="O313" s="1779"/>
      <c r="P313" s="1779"/>
      <c r="Q313" s="1779"/>
      <c r="R313" s="1779"/>
      <c r="S313" s="1779"/>
      <c r="T313" s="1779"/>
      <c r="U313" s="1779"/>
      <c r="V313" s="1779"/>
      <c r="W313" s="1779"/>
      <c r="X313" s="1779"/>
      <c r="Y313" s="1779"/>
      <c r="Z313" s="1779"/>
    </row>
    <row r="314">
      <c r="A314" s="1779"/>
      <c r="B314" s="1779"/>
      <c r="C314" s="1779"/>
      <c r="D314" s="1779"/>
      <c r="E314" s="1779"/>
      <c r="F314" s="1779"/>
      <c r="G314" s="1779"/>
      <c r="H314" s="1779"/>
      <c r="I314" s="1779"/>
      <c r="J314" s="1779"/>
      <c r="K314" s="1779"/>
      <c r="L314" s="1779"/>
      <c r="M314" s="1779"/>
      <c r="N314" s="1779"/>
      <c r="O314" s="1779"/>
      <c r="P314" s="1779"/>
      <c r="Q314" s="1779"/>
      <c r="R314" s="1779"/>
      <c r="S314" s="1779"/>
      <c r="T314" s="1779"/>
      <c r="U314" s="1779"/>
      <c r="V314" s="1779"/>
      <c r="W314" s="1779"/>
      <c r="X314" s="1779"/>
      <c r="Y314" s="1779"/>
      <c r="Z314" s="1779"/>
    </row>
    <row r="315">
      <c r="A315" s="1779"/>
      <c r="B315" s="1779"/>
      <c r="C315" s="1779"/>
      <c r="D315" s="1779"/>
      <c r="E315" s="1779"/>
      <c r="F315" s="1779"/>
      <c r="G315" s="1779"/>
      <c r="H315" s="1779"/>
      <c r="I315" s="1779"/>
      <c r="J315" s="1779"/>
      <c r="K315" s="1779"/>
      <c r="L315" s="1779"/>
      <c r="M315" s="1779"/>
      <c r="N315" s="1779"/>
      <c r="O315" s="1779"/>
      <c r="P315" s="1779"/>
      <c r="Q315" s="1779"/>
      <c r="R315" s="1779"/>
      <c r="S315" s="1779"/>
      <c r="T315" s="1779"/>
      <c r="U315" s="1779"/>
      <c r="V315" s="1779"/>
      <c r="W315" s="1779"/>
      <c r="X315" s="1779"/>
      <c r="Y315" s="1779"/>
      <c r="Z315" s="1779"/>
    </row>
    <row r="316">
      <c r="A316" s="1779"/>
      <c r="B316" s="1779"/>
      <c r="C316" s="1779"/>
      <c r="D316" s="1779"/>
      <c r="E316" s="1779"/>
      <c r="F316" s="1779"/>
      <c r="G316" s="1779"/>
      <c r="H316" s="1779"/>
      <c r="I316" s="1779"/>
      <c r="J316" s="1779"/>
      <c r="K316" s="1779"/>
      <c r="L316" s="1779"/>
      <c r="M316" s="1779"/>
      <c r="N316" s="1779"/>
      <c r="O316" s="1779"/>
      <c r="P316" s="1779"/>
      <c r="Q316" s="1779"/>
      <c r="R316" s="1779"/>
      <c r="S316" s="1779"/>
      <c r="T316" s="1779"/>
      <c r="U316" s="1779"/>
      <c r="V316" s="1779"/>
      <c r="W316" s="1779"/>
      <c r="X316" s="1779"/>
      <c r="Y316" s="1779"/>
      <c r="Z316" s="1779"/>
    </row>
    <row r="317">
      <c r="A317" s="1779"/>
      <c r="B317" s="1779"/>
      <c r="C317" s="1779"/>
      <c r="D317" s="1779"/>
      <c r="E317" s="1779"/>
      <c r="F317" s="1779"/>
      <c r="G317" s="1779"/>
      <c r="H317" s="1779"/>
      <c r="I317" s="1779"/>
      <c r="J317" s="1779"/>
      <c r="K317" s="1779"/>
      <c r="L317" s="1779"/>
      <c r="M317" s="1779"/>
      <c r="N317" s="1779"/>
      <c r="O317" s="1779"/>
      <c r="P317" s="1779"/>
      <c r="Q317" s="1779"/>
      <c r="R317" s="1779"/>
      <c r="S317" s="1779"/>
      <c r="T317" s="1779"/>
      <c r="U317" s="1779"/>
      <c r="V317" s="1779"/>
      <c r="W317" s="1779"/>
      <c r="X317" s="1779"/>
      <c r="Y317" s="1779"/>
      <c r="Z317" s="1779"/>
    </row>
    <row r="318">
      <c r="A318" s="1779"/>
      <c r="B318" s="1779"/>
      <c r="C318" s="1779"/>
      <c r="D318" s="1779"/>
      <c r="E318" s="1779"/>
      <c r="F318" s="1779"/>
      <c r="G318" s="1779"/>
      <c r="H318" s="1779"/>
      <c r="I318" s="1779"/>
      <c r="J318" s="1779"/>
      <c r="K318" s="1779"/>
      <c r="L318" s="1779"/>
      <c r="M318" s="1779"/>
      <c r="N318" s="1779"/>
      <c r="O318" s="1779"/>
      <c r="P318" s="1779"/>
      <c r="Q318" s="1779"/>
      <c r="R318" s="1779"/>
      <c r="S318" s="1779"/>
      <c r="T318" s="1779"/>
      <c r="U318" s="1779"/>
      <c r="V318" s="1779"/>
      <c r="W318" s="1779"/>
      <c r="X318" s="1779"/>
      <c r="Y318" s="1779"/>
      <c r="Z318" s="1779"/>
    </row>
    <row r="319">
      <c r="A319" s="1779"/>
      <c r="B319" s="1779"/>
      <c r="C319" s="1779"/>
      <c r="D319" s="1779"/>
      <c r="E319" s="1779"/>
      <c r="F319" s="1779"/>
      <c r="G319" s="1779"/>
      <c r="H319" s="1779"/>
      <c r="I319" s="1779"/>
      <c r="J319" s="1779"/>
      <c r="K319" s="1779"/>
      <c r="L319" s="1779"/>
      <c r="M319" s="1779"/>
      <c r="N319" s="1779"/>
      <c r="O319" s="1779"/>
      <c r="P319" s="1779"/>
      <c r="Q319" s="1779"/>
      <c r="R319" s="1779"/>
      <c r="S319" s="1779"/>
      <c r="T319" s="1779"/>
      <c r="U319" s="1779"/>
      <c r="V319" s="1779"/>
      <c r="W319" s="1779"/>
      <c r="X319" s="1779"/>
      <c r="Y319" s="1779"/>
      <c r="Z319" s="1779"/>
    </row>
    <row r="320">
      <c r="A320" s="1779"/>
      <c r="B320" s="1779"/>
      <c r="C320" s="1779"/>
      <c r="D320" s="1779"/>
      <c r="E320" s="1779"/>
      <c r="F320" s="1779"/>
      <c r="G320" s="1779"/>
      <c r="H320" s="1779"/>
      <c r="I320" s="1779"/>
      <c r="J320" s="1779"/>
      <c r="K320" s="1779"/>
      <c r="L320" s="1779"/>
      <c r="M320" s="1779"/>
      <c r="N320" s="1779"/>
      <c r="O320" s="1779"/>
      <c r="P320" s="1779"/>
      <c r="Q320" s="1779"/>
      <c r="R320" s="1779"/>
      <c r="S320" s="1779"/>
      <c r="T320" s="1779"/>
      <c r="U320" s="1779"/>
      <c r="V320" s="1779"/>
      <c r="W320" s="1779"/>
      <c r="X320" s="1779"/>
      <c r="Y320" s="1779"/>
      <c r="Z320" s="1779"/>
    </row>
    <row r="321">
      <c r="A321" s="1779"/>
      <c r="B321" s="1779"/>
      <c r="C321" s="1779"/>
      <c r="D321" s="1779"/>
      <c r="E321" s="1779"/>
      <c r="F321" s="1779"/>
      <c r="G321" s="1779"/>
      <c r="H321" s="1779"/>
      <c r="I321" s="1779"/>
      <c r="J321" s="1779"/>
      <c r="K321" s="1779"/>
      <c r="L321" s="1779"/>
      <c r="M321" s="1779"/>
      <c r="N321" s="1779"/>
      <c r="O321" s="1779"/>
      <c r="P321" s="1779"/>
      <c r="Q321" s="1779"/>
      <c r="R321" s="1779"/>
      <c r="S321" s="1779"/>
      <c r="T321" s="1779"/>
      <c r="U321" s="1779"/>
      <c r="V321" s="1779"/>
      <c r="W321" s="1779"/>
      <c r="X321" s="1779"/>
      <c r="Y321" s="1779"/>
      <c r="Z321" s="1779"/>
    </row>
    <row r="322">
      <c r="A322" s="1779"/>
      <c r="B322" s="1779"/>
      <c r="C322" s="1779"/>
      <c r="D322" s="1779"/>
      <c r="E322" s="1779"/>
      <c r="F322" s="1779"/>
      <c r="G322" s="1779"/>
      <c r="H322" s="1779"/>
      <c r="I322" s="1779"/>
      <c r="J322" s="1779"/>
      <c r="K322" s="1779"/>
      <c r="L322" s="1779"/>
      <c r="M322" s="1779"/>
      <c r="N322" s="1779"/>
      <c r="O322" s="1779"/>
      <c r="P322" s="1779"/>
      <c r="Q322" s="1779"/>
      <c r="R322" s="1779"/>
      <c r="S322" s="1779"/>
      <c r="T322" s="1779"/>
      <c r="U322" s="1779"/>
      <c r="V322" s="1779"/>
      <c r="W322" s="1779"/>
      <c r="X322" s="1779"/>
      <c r="Y322" s="1779"/>
      <c r="Z322" s="1779"/>
    </row>
    <row r="323">
      <c r="A323" s="1779"/>
      <c r="B323" s="1779"/>
      <c r="C323" s="1779"/>
      <c r="D323" s="1779"/>
      <c r="E323" s="1779"/>
      <c r="F323" s="1779"/>
      <c r="G323" s="1779"/>
      <c r="H323" s="1779"/>
      <c r="I323" s="1779"/>
      <c r="J323" s="1779"/>
      <c r="K323" s="1779"/>
      <c r="L323" s="1779"/>
      <c r="M323" s="1779"/>
      <c r="N323" s="1779"/>
      <c r="O323" s="1779"/>
      <c r="P323" s="1779"/>
      <c r="Q323" s="1779"/>
      <c r="R323" s="1779"/>
      <c r="S323" s="1779"/>
      <c r="T323" s="1779"/>
      <c r="U323" s="1779"/>
      <c r="V323" s="1779"/>
      <c r="W323" s="1779"/>
      <c r="X323" s="1779"/>
      <c r="Y323" s="1779"/>
      <c r="Z323" s="1779"/>
    </row>
    <row r="324">
      <c r="A324" s="1779"/>
      <c r="B324" s="1779"/>
      <c r="C324" s="1779"/>
      <c r="D324" s="1779"/>
      <c r="E324" s="1779"/>
      <c r="F324" s="1779"/>
      <c r="G324" s="1779"/>
      <c r="H324" s="1779"/>
      <c r="I324" s="1779"/>
      <c r="J324" s="1779"/>
      <c r="K324" s="1779"/>
      <c r="L324" s="1779"/>
      <c r="M324" s="1779"/>
      <c r="N324" s="1779"/>
      <c r="O324" s="1779"/>
      <c r="P324" s="1779"/>
      <c r="Q324" s="1779"/>
      <c r="R324" s="1779"/>
      <c r="S324" s="1779"/>
      <c r="T324" s="1779"/>
      <c r="U324" s="1779"/>
      <c r="V324" s="1779"/>
      <c r="W324" s="1779"/>
      <c r="X324" s="1779"/>
      <c r="Y324" s="1779"/>
      <c r="Z324" s="1779"/>
    </row>
    <row r="325">
      <c r="A325" s="1779"/>
      <c r="B325" s="1779"/>
      <c r="C325" s="1779"/>
      <c r="D325" s="1779"/>
      <c r="E325" s="1779"/>
      <c r="F325" s="1779"/>
      <c r="G325" s="1779"/>
      <c r="H325" s="1779"/>
      <c r="I325" s="1779"/>
      <c r="J325" s="1779"/>
      <c r="K325" s="1779"/>
      <c r="L325" s="1779"/>
      <c r="M325" s="1779"/>
      <c r="N325" s="1779"/>
      <c r="O325" s="1779"/>
      <c r="P325" s="1779"/>
      <c r="Q325" s="1779"/>
      <c r="R325" s="1779"/>
      <c r="S325" s="1779"/>
      <c r="T325" s="1779"/>
      <c r="U325" s="1779"/>
      <c r="V325" s="1779"/>
      <c r="W325" s="1779"/>
      <c r="X325" s="1779"/>
      <c r="Y325" s="1779"/>
      <c r="Z325" s="1779"/>
    </row>
    <row r="326">
      <c r="A326" s="1779"/>
      <c r="B326" s="1779"/>
      <c r="C326" s="1779"/>
      <c r="D326" s="1779"/>
      <c r="E326" s="1779"/>
      <c r="F326" s="1779"/>
      <c r="G326" s="1779"/>
      <c r="H326" s="1779"/>
      <c r="I326" s="1779"/>
      <c r="J326" s="1779"/>
      <c r="K326" s="1779"/>
      <c r="L326" s="1779"/>
      <c r="M326" s="1779"/>
      <c r="N326" s="1779"/>
      <c r="O326" s="1779"/>
      <c r="P326" s="1779"/>
      <c r="Q326" s="1779"/>
      <c r="R326" s="1779"/>
      <c r="S326" s="1779"/>
      <c r="T326" s="1779"/>
      <c r="U326" s="1779"/>
      <c r="V326" s="1779"/>
      <c r="W326" s="1779"/>
      <c r="X326" s="1779"/>
      <c r="Y326" s="1779"/>
      <c r="Z326" s="1779"/>
    </row>
    <row r="327">
      <c r="A327" s="1779"/>
      <c r="B327" s="1779"/>
      <c r="C327" s="1779"/>
      <c r="D327" s="1779"/>
      <c r="E327" s="1779"/>
      <c r="F327" s="1779"/>
      <c r="G327" s="1779"/>
      <c r="H327" s="1779"/>
      <c r="I327" s="1779"/>
      <c r="J327" s="1779"/>
      <c r="K327" s="1779"/>
      <c r="L327" s="1779"/>
      <c r="M327" s="1779"/>
      <c r="N327" s="1779"/>
      <c r="O327" s="1779"/>
      <c r="P327" s="1779"/>
      <c r="Q327" s="1779"/>
      <c r="R327" s="1779"/>
      <c r="S327" s="1779"/>
      <c r="T327" s="1779"/>
      <c r="U327" s="1779"/>
      <c r="V327" s="1779"/>
      <c r="W327" s="1779"/>
      <c r="X327" s="1779"/>
      <c r="Y327" s="1779"/>
      <c r="Z327" s="1779"/>
    </row>
    <row r="328">
      <c r="A328" s="1779"/>
      <c r="B328" s="1779"/>
      <c r="C328" s="1779"/>
      <c r="D328" s="1779"/>
      <c r="E328" s="1779"/>
      <c r="F328" s="1779"/>
      <c r="G328" s="1779"/>
      <c r="H328" s="1779"/>
      <c r="I328" s="1779"/>
      <c r="J328" s="1779"/>
      <c r="K328" s="1779"/>
      <c r="L328" s="1779"/>
      <c r="M328" s="1779"/>
      <c r="N328" s="1779"/>
      <c r="O328" s="1779"/>
      <c r="P328" s="1779"/>
      <c r="Q328" s="1779"/>
      <c r="R328" s="1779"/>
      <c r="S328" s="1779"/>
      <c r="T328" s="1779"/>
      <c r="U328" s="1779"/>
      <c r="V328" s="1779"/>
      <c r="W328" s="1779"/>
      <c r="X328" s="1779"/>
      <c r="Y328" s="1779"/>
      <c r="Z328" s="1779"/>
    </row>
    <row r="329">
      <c r="A329" s="1779"/>
      <c r="B329" s="1779"/>
      <c r="C329" s="1779"/>
      <c r="D329" s="1779"/>
      <c r="E329" s="1779"/>
      <c r="F329" s="1779"/>
      <c r="G329" s="1779"/>
      <c r="H329" s="1779"/>
      <c r="I329" s="1779"/>
      <c r="J329" s="1779"/>
      <c r="K329" s="1779"/>
      <c r="L329" s="1779"/>
      <c r="M329" s="1779"/>
      <c r="N329" s="1779"/>
      <c r="O329" s="1779"/>
      <c r="P329" s="1779"/>
      <c r="Q329" s="1779"/>
      <c r="R329" s="1779"/>
      <c r="S329" s="1779"/>
      <c r="T329" s="1779"/>
      <c r="U329" s="1779"/>
      <c r="V329" s="1779"/>
      <c r="W329" s="1779"/>
      <c r="X329" s="1779"/>
      <c r="Y329" s="1779"/>
      <c r="Z329" s="1779"/>
    </row>
    <row r="330">
      <c r="A330" s="1779"/>
      <c r="B330" s="1779"/>
      <c r="C330" s="1779"/>
      <c r="D330" s="1779"/>
      <c r="E330" s="1779"/>
      <c r="F330" s="1779"/>
      <c r="G330" s="1779"/>
      <c r="H330" s="1779"/>
      <c r="I330" s="1779"/>
      <c r="J330" s="1779"/>
      <c r="K330" s="1779"/>
      <c r="L330" s="1779"/>
      <c r="M330" s="1779"/>
      <c r="N330" s="1779"/>
      <c r="O330" s="1779"/>
      <c r="P330" s="1779"/>
      <c r="Q330" s="1779"/>
      <c r="R330" s="1779"/>
      <c r="S330" s="1779"/>
      <c r="T330" s="1779"/>
      <c r="U330" s="1779"/>
      <c r="V330" s="1779"/>
      <c r="W330" s="1779"/>
      <c r="X330" s="1779"/>
      <c r="Y330" s="1779"/>
      <c r="Z330" s="1779"/>
    </row>
    <row r="331">
      <c r="A331" s="1779"/>
      <c r="B331" s="1779"/>
      <c r="C331" s="1779"/>
      <c r="D331" s="1779"/>
      <c r="E331" s="1779"/>
      <c r="F331" s="1779"/>
      <c r="G331" s="1779"/>
      <c r="H331" s="1779"/>
      <c r="I331" s="1779"/>
      <c r="J331" s="1779"/>
      <c r="K331" s="1779"/>
      <c r="L331" s="1779"/>
      <c r="M331" s="1779"/>
      <c r="N331" s="1779"/>
      <c r="O331" s="1779"/>
      <c r="P331" s="1779"/>
      <c r="Q331" s="1779"/>
      <c r="R331" s="1779"/>
      <c r="S331" s="1779"/>
      <c r="T331" s="1779"/>
      <c r="U331" s="1779"/>
      <c r="V331" s="1779"/>
      <c r="W331" s="1779"/>
      <c r="X331" s="1779"/>
      <c r="Y331" s="1779"/>
      <c r="Z331" s="1779"/>
    </row>
    <row r="332">
      <c r="A332" s="1779"/>
      <c r="B332" s="1779"/>
      <c r="C332" s="1779"/>
      <c r="D332" s="1779"/>
      <c r="E332" s="1779"/>
      <c r="F332" s="1779"/>
      <c r="G332" s="1779"/>
      <c r="H332" s="1779"/>
      <c r="I332" s="1779"/>
      <c r="J332" s="1779"/>
      <c r="K332" s="1779"/>
      <c r="L332" s="1779"/>
      <c r="M332" s="1779"/>
      <c r="N332" s="1779"/>
      <c r="O332" s="1779"/>
      <c r="P332" s="1779"/>
      <c r="Q332" s="1779"/>
      <c r="R332" s="1779"/>
      <c r="S332" s="1779"/>
      <c r="T332" s="1779"/>
      <c r="U332" s="1779"/>
      <c r="V332" s="1779"/>
      <c r="W332" s="1779"/>
      <c r="X332" s="1779"/>
      <c r="Y332" s="1779"/>
      <c r="Z332" s="1779"/>
    </row>
    <row r="333">
      <c r="A333" s="1779"/>
      <c r="B333" s="1779"/>
      <c r="C333" s="1779"/>
      <c r="D333" s="1779"/>
      <c r="E333" s="1779"/>
      <c r="F333" s="1779"/>
      <c r="G333" s="1779"/>
      <c r="H333" s="1779"/>
      <c r="I333" s="1779"/>
      <c r="J333" s="1779"/>
      <c r="K333" s="1779"/>
      <c r="L333" s="1779"/>
      <c r="M333" s="1779"/>
      <c r="N333" s="1779"/>
      <c r="O333" s="1779"/>
      <c r="P333" s="1779"/>
      <c r="Q333" s="1779"/>
      <c r="R333" s="1779"/>
      <c r="S333" s="1779"/>
      <c r="T333" s="1779"/>
      <c r="U333" s="1779"/>
      <c r="V333" s="1779"/>
      <c r="W333" s="1779"/>
      <c r="X333" s="1779"/>
      <c r="Y333" s="1779"/>
      <c r="Z333" s="1779"/>
    </row>
    <row r="334">
      <c r="A334" s="1779"/>
      <c r="B334" s="1779"/>
      <c r="C334" s="1779"/>
      <c r="D334" s="1779"/>
      <c r="E334" s="1779"/>
      <c r="F334" s="1779"/>
      <c r="G334" s="1779"/>
      <c r="H334" s="1779"/>
      <c r="I334" s="1779"/>
      <c r="J334" s="1779"/>
      <c r="K334" s="1779"/>
      <c r="L334" s="1779"/>
      <c r="M334" s="1779"/>
      <c r="N334" s="1779"/>
      <c r="O334" s="1779"/>
      <c r="P334" s="1779"/>
      <c r="Q334" s="1779"/>
      <c r="R334" s="1779"/>
      <c r="S334" s="1779"/>
      <c r="T334" s="1779"/>
      <c r="U334" s="1779"/>
      <c r="V334" s="1779"/>
      <c r="W334" s="1779"/>
      <c r="X334" s="1779"/>
      <c r="Y334" s="1779"/>
      <c r="Z334" s="1779"/>
    </row>
    <row r="335">
      <c r="A335" s="1779"/>
      <c r="B335" s="1779"/>
      <c r="C335" s="1779"/>
      <c r="D335" s="1779"/>
      <c r="E335" s="1779"/>
      <c r="F335" s="1779"/>
      <c r="G335" s="1779"/>
      <c r="H335" s="1779"/>
      <c r="I335" s="1779"/>
      <c r="J335" s="1779"/>
      <c r="K335" s="1779"/>
      <c r="L335" s="1779"/>
      <c r="M335" s="1779"/>
      <c r="N335" s="1779"/>
      <c r="O335" s="1779"/>
      <c r="P335" s="1779"/>
      <c r="Q335" s="1779"/>
      <c r="R335" s="1779"/>
      <c r="S335" s="1779"/>
      <c r="T335" s="1779"/>
      <c r="U335" s="1779"/>
      <c r="V335" s="1779"/>
      <c r="W335" s="1779"/>
      <c r="X335" s="1779"/>
      <c r="Y335" s="1779"/>
      <c r="Z335" s="1779"/>
    </row>
    <row r="336">
      <c r="A336" s="1779"/>
      <c r="B336" s="1779"/>
      <c r="C336" s="1779"/>
      <c r="D336" s="1779"/>
      <c r="E336" s="1779"/>
      <c r="F336" s="1779"/>
      <c r="G336" s="1779"/>
      <c r="H336" s="1779"/>
      <c r="I336" s="1779"/>
      <c r="J336" s="1779"/>
      <c r="K336" s="1779"/>
      <c r="L336" s="1779"/>
      <c r="M336" s="1779"/>
      <c r="N336" s="1779"/>
      <c r="O336" s="1779"/>
      <c r="P336" s="1779"/>
      <c r="Q336" s="1779"/>
      <c r="R336" s="1779"/>
      <c r="S336" s="1779"/>
      <c r="T336" s="1779"/>
      <c r="U336" s="1779"/>
      <c r="V336" s="1779"/>
      <c r="W336" s="1779"/>
      <c r="X336" s="1779"/>
      <c r="Y336" s="1779"/>
      <c r="Z336" s="1779"/>
    </row>
    <row r="337">
      <c r="A337" s="1779"/>
      <c r="B337" s="1779"/>
      <c r="C337" s="1779"/>
      <c r="D337" s="1779"/>
      <c r="E337" s="1779"/>
      <c r="F337" s="1779"/>
      <c r="G337" s="1779"/>
      <c r="H337" s="1779"/>
      <c r="I337" s="1779"/>
      <c r="J337" s="1779"/>
      <c r="K337" s="1779"/>
      <c r="L337" s="1779"/>
      <c r="M337" s="1779"/>
      <c r="N337" s="1779"/>
      <c r="O337" s="1779"/>
      <c r="P337" s="1779"/>
      <c r="Q337" s="1779"/>
      <c r="R337" s="1779"/>
      <c r="S337" s="1779"/>
      <c r="T337" s="1779"/>
      <c r="U337" s="1779"/>
      <c r="V337" s="1779"/>
      <c r="W337" s="1779"/>
      <c r="X337" s="1779"/>
      <c r="Y337" s="1779"/>
      <c r="Z337" s="1779"/>
    </row>
    <row r="338">
      <c r="A338" s="1779"/>
      <c r="B338" s="1779"/>
      <c r="C338" s="1779"/>
      <c r="D338" s="1779"/>
      <c r="E338" s="1779"/>
      <c r="F338" s="1779"/>
      <c r="G338" s="1779"/>
      <c r="H338" s="1779"/>
      <c r="I338" s="1779"/>
      <c r="J338" s="1779"/>
      <c r="K338" s="1779"/>
      <c r="L338" s="1779"/>
      <c r="M338" s="1779"/>
      <c r="N338" s="1779"/>
      <c r="O338" s="1779"/>
      <c r="P338" s="1779"/>
      <c r="Q338" s="1779"/>
      <c r="R338" s="1779"/>
      <c r="S338" s="1779"/>
      <c r="T338" s="1779"/>
      <c r="U338" s="1779"/>
      <c r="V338" s="1779"/>
      <c r="W338" s="1779"/>
      <c r="X338" s="1779"/>
      <c r="Y338" s="1779"/>
      <c r="Z338" s="1779"/>
    </row>
    <row r="339">
      <c r="A339" s="1779"/>
      <c r="B339" s="1779"/>
      <c r="C339" s="1779"/>
      <c r="D339" s="1779"/>
      <c r="E339" s="1779"/>
      <c r="F339" s="1779"/>
      <c r="G339" s="1779"/>
      <c r="H339" s="1779"/>
      <c r="I339" s="1779"/>
      <c r="J339" s="1779"/>
      <c r="K339" s="1779"/>
      <c r="L339" s="1779"/>
      <c r="M339" s="1779"/>
      <c r="N339" s="1779"/>
      <c r="O339" s="1779"/>
      <c r="P339" s="1779"/>
      <c r="Q339" s="1779"/>
      <c r="R339" s="1779"/>
      <c r="S339" s="1779"/>
      <c r="T339" s="1779"/>
      <c r="U339" s="1779"/>
      <c r="V339" s="1779"/>
      <c r="W339" s="1779"/>
      <c r="X339" s="1779"/>
      <c r="Y339" s="1779"/>
      <c r="Z339" s="1779"/>
    </row>
    <row r="340">
      <c r="A340" s="1779"/>
      <c r="B340" s="1779"/>
      <c r="C340" s="1779"/>
      <c r="D340" s="1779"/>
      <c r="E340" s="1779"/>
      <c r="F340" s="1779"/>
      <c r="G340" s="1779"/>
      <c r="H340" s="1779"/>
      <c r="I340" s="1779"/>
      <c r="J340" s="1779"/>
      <c r="K340" s="1779"/>
      <c r="L340" s="1779"/>
      <c r="M340" s="1779"/>
      <c r="N340" s="1779"/>
      <c r="O340" s="1779"/>
      <c r="P340" s="1779"/>
      <c r="Q340" s="1779"/>
      <c r="R340" s="1779"/>
      <c r="S340" s="1779"/>
      <c r="T340" s="1779"/>
      <c r="U340" s="1779"/>
      <c r="V340" s="1779"/>
      <c r="W340" s="1779"/>
      <c r="X340" s="1779"/>
      <c r="Y340" s="1779"/>
      <c r="Z340" s="1779"/>
    </row>
    <row r="341">
      <c r="A341" s="1779"/>
      <c r="B341" s="1779"/>
      <c r="C341" s="1779"/>
      <c r="D341" s="1779"/>
      <c r="E341" s="1779"/>
      <c r="F341" s="1779"/>
      <c r="G341" s="1779"/>
      <c r="H341" s="1779"/>
      <c r="I341" s="1779"/>
      <c r="J341" s="1779"/>
      <c r="K341" s="1779"/>
      <c r="L341" s="1779"/>
      <c r="M341" s="1779"/>
      <c r="N341" s="1779"/>
      <c r="O341" s="1779"/>
      <c r="P341" s="1779"/>
      <c r="Q341" s="1779"/>
      <c r="R341" s="1779"/>
      <c r="S341" s="1779"/>
      <c r="T341" s="1779"/>
      <c r="U341" s="1779"/>
      <c r="V341" s="1779"/>
      <c r="W341" s="1779"/>
      <c r="X341" s="1779"/>
      <c r="Y341" s="1779"/>
      <c r="Z341" s="1779"/>
    </row>
    <row r="342">
      <c r="A342" s="1779"/>
      <c r="B342" s="1779"/>
      <c r="C342" s="1779"/>
      <c r="D342" s="1779"/>
      <c r="E342" s="1779"/>
      <c r="F342" s="1779"/>
      <c r="G342" s="1779"/>
      <c r="H342" s="1779"/>
      <c r="I342" s="1779"/>
      <c r="J342" s="1779"/>
      <c r="K342" s="1779"/>
      <c r="L342" s="1779"/>
      <c r="M342" s="1779"/>
      <c r="N342" s="1779"/>
      <c r="O342" s="1779"/>
      <c r="P342" s="1779"/>
      <c r="Q342" s="1779"/>
      <c r="R342" s="1779"/>
      <c r="S342" s="1779"/>
      <c r="T342" s="1779"/>
      <c r="U342" s="1779"/>
      <c r="V342" s="1779"/>
      <c r="W342" s="1779"/>
      <c r="X342" s="1779"/>
      <c r="Y342" s="1779"/>
      <c r="Z342" s="1779"/>
    </row>
    <row r="343">
      <c r="A343" s="1779"/>
      <c r="B343" s="1779"/>
      <c r="C343" s="1779"/>
      <c r="D343" s="1779"/>
      <c r="E343" s="1779"/>
      <c r="F343" s="1779"/>
      <c r="G343" s="1779"/>
      <c r="H343" s="1779"/>
      <c r="I343" s="1779"/>
      <c r="J343" s="1779"/>
      <c r="K343" s="1779"/>
      <c r="L343" s="1779"/>
      <c r="M343" s="1779"/>
      <c r="N343" s="1779"/>
      <c r="O343" s="1779"/>
      <c r="P343" s="1779"/>
      <c r="Q343" s="1779"/>
      <c r="R343" s="1779"/>
      <c r="S343" s="1779"/>
      <c r="T343" s="1779"/>
      <c r="U343" s="1779"/>
      <c r="V343" s="1779"/>
      <c r="W343" s="1779"/>
      <c r="X343" s="1779"/>
      <c r="Y343" s="1779"/>
      <c r="Z343" s="1779"/>
    </row>
    <row r="344">
      <c r="A344" s="1779"/>
      <c r="B344" s="1779"/>
      <c r="C344" s="1779"/>
      <c r="D344" s="1779"/>
      <c r="E344" s="1779"/>
      <c r="F344" s="1779"/>
      <c r="G344" s="1779"/>
      <c r="H344" s="1779"/>
      <c r="I344" s="1779"/>
      <c r="J344" s="1779"/>
      <c r="K344" s="1779"/>
      <c r="L344" s="1779"/>
      <c r="M344" s="1779"/>
      <c r="N344" s="1779"/>
      <c r="O344" s="1779"/>
      <c r="P344" s="1779"/>
      <c r="Q344" s="1779"/>
      <c r="R344" s="1779"/>
      <c r="S344" s="1779"/>
      <c r="T344" s="1779"/>
      <c r="U344" s="1779"/>
      <c r="V344" s="1779"/>
      <c r="W344" s="1779"/>
      <c r="X344" s="1779"/>
      <c r="Y344" s="1779"/>
      <c r="Z344" s="1779"/>
    </row>
    <row r="345">
      <c r="A345" s="1779"/>
      <c r="B345" s="1779"/>
      <c r="C345" s="1779"/>
      <c r="D345" s="1779"/>
      <c r="E345" s="1779"/>
      <c r="F345" s="1779"/>
      <c r="G345" s="1779"/>
      <c r="H345" s="1779"/>
      <c r="I345" s="1779"/>
      <c r="J345" s="1779"/>
      <c r="K345" s="1779"/>
      <c r="L345" s="1779"/>
      <c r="M345" s="1779"/>
      <c r="N345" s="1779"/>
      <c r="O345" s="1779"/>
      <c r="P345" s="1779"/>
      <c r="Q345" s="1779"/>
      <c r="R345" s="1779"/>
      <c r="S345" s="1779"/>
      <c r="T345" s="1779"/>
      <c r="U345" s="1779"/>
      <c r="V345" s="1779"/>
      <c r="W345" s="1779"/>
      <c r="X345" s="1779"/>
      <c r="Y345" s="1779"/>
      <c r="Z345" s="1779"/>
    </row>
    <row r="346">
      <c r="A346" s="1779"/>
      <c r="B346" s="1779"/>
      <c r="C346" s="1779"/>
      <c r="D346" s="1779"/>
      <c r="E346" s="1779"/>
      <c r="F346" s="1779"/>
      <c r="G346" s="1779"/>
      <c r="H346" s="1779"/>
      <c r="I346" s="1779"/>
      <c r="J346" s="1779"/>
      <c r="K346" s="1779"/>
      <c r="L346" s="1779"/>
      <c r="M346" s="1779"/>
      <c r="N346" s="1779"/>
      <c r="O346" s="1779"/>
      <c r="P346" s="1779"/>
      <c r="Q346" s="1779"/>
      <c r="R346" s="1779"/>
      <c r="S346" s="1779"/>
      <c r="T346" s="1779"/>
      <c r="U346" s="1779"/>
      <c r="V346" s="1779"/>
      <c r="W346" s="1779"/>
      <c r="X346" s="1779"/>
      <c r="Y346" s="1779"/>
      <c r="Z346" s="1779"/>
    </row>
    <row r="347">
      <c r="A347" s="1779"/>
      <c r="B347" s="1779"/>
      <c r="C347" s="1779"/>
      <c r="D347" s="1779"/>
      <c r="E347" s="1779"/>
      <c r="F347" s="1779"/>
      <c r="G347" s="1779"/>
      <c r="H347" s="1779"/>
      <c r="I347" s="1779"/>
      <c r="J347" s="1779"/>
      <c r="K347" s="1779"/>
      <c r="L347" s="1779"/>
      <c r="M347" s="1779"/>
      <c r="N347" s="1779"/>
      <c r="O347" s="1779"/>
      <c r="P347" s="1779"/>
      <c r="Q347" s="1779"/>
      <c r="R347" s="1779"/>
      <c r="S347" s="1779"/>
      <c r="T347" s="1779"/>
      <c r="U347" s="1779"/>
      <c r="V347" s="1779"/>
      <c r="W347" s="1779"/>
      <c r="X347" s="1779"/>
      <c r="Y347" s="1779"/>
      <c r="Z347" s="1779"/>
    </row>
    <row r="348">
      <c r="A348" s="1779"/>
      <c r="B348" s="1779"/>
      <c r="C348" s="1779"/>
      <c r="D348" s="1779"/>
      <c r="E348" s="1779"/>
      <c r="F348" s="1779"/>
      <c r="G348" s="1779"/>
      <c r="H348" s="1779"/>
      <c r="I348" s="1779"/>
      <c r="J348" s="1779"/>
      <c r="K348" s="1779"/>
      <c r="L348" s="1779"/>
      <c r="M348" s="1779"/>
      <c r="N348" s="1779"/>
      <c r="O348" s="1779"/>
      <c r="P348" s="1779"/>
      <c r="Q348" s="1779"/>
      <c r="R348" s="1779"/>
      <c r="S348" s="1779"/>
      <c r="T348" s="1779"/>
      <c r="U348" s="1779"/>
      <c r="V348" s="1779"/>
      <c r="W348" s="1779"/>
      <c r="X348" s="1779"/>
      <c r="Y348" s="1779"/>
      <c r="Z348" s="1779"/>
    </row>
    <row r="349">
      <c r="A349" s="1779"/>
      <c r="B349" s="1779"/>
      <c r="C349" s="1779"/>
      <c r="D349" s="1779"/>
      <c r="E349" s="1779"/>
      <c r="F349" s="1779"/>
      <c r="G349" s="1779"/>
      <c r="H349" s="1779"/>
      <c r="I349" s="1779"/>
      <c r="J349" s="1779"/>
      <c r="K349" s="1779"/>
      <c r="L349" s="1779"/>
      <c r="M349" s="1779"/>
      <c r="N349" s="1779"/>
      <c r="O349" s="1779"/>
      <c r="P349" s="1779"/>
      <c r="Q349" s="1779"/>
      <c r="R349" s="1779"/>
      <c r="S349" s="1779"/>
      <c r="T349" s="1779"/>
      <c r="U349" s="1779"/>
      <c r="V349" s="1779"/>
      <c r="W349" s="1779"/>
      <c r="X349" s="1779"/>
      <c r="Y349" s="1779"/>
      <c r="Z349" s="1779"/>
    </row>
    <row r="350">
      <c r="A350" s="1779"/>
      <c r="B350" s="1779"/>
      <c r="C350" s="1779"/>
      <c r="D350" s="1779"/>
      <c r="E350" s="1779"/>
      <c r="F350" s="1779"/>
      <c r="G350" s="1779"/>
      <c r="H350" s="1779"/>
      <c r="I350" s="1779"/>
      <c r="J350" s="1779"/>
      <c r="K350" s="1779"/>
      <c r="L350" s="1779"/>
      <c r="M350" s="1779"/>
      <c r="N350" s="1779"/>
      <c r="O350" s="1779"/>
      <c r="P350" s="1779"/>
      <c r="Q350" s="1779"/>
      <c r="R350" s="1779"/>
      <c r="S350" s="1779"/>
      <c r="T350" s="1779"/>
      <c r="U350" s="1779"/>
      <c r="V350" s="1779"/>
      <c r="W350" s="1779"/>
      <c r="X350" s="1779"/>
      <c r="Y350" s="1779"/>
      <c r="Z350" s="1779"/>
    </row>
    <row r="351">
      <c r="A351" s="1779"/>
      <c r="B351" s="1779"/>
      <c r="C351" s="1779"/>
      <c r="D351" s="1779"/>
      <c r="E351" s="1779"/>
      <c r="F351" s="1779"/>
      <c r="G351" s="1779"/>
      <c r="H351" s="1779"/>
      <c r="I351" s="1779"/>
      <c r="J351" s="1779"/>
      <c r="K351" s="1779"/>
      <c r="L351" s="1779"/>
      <c r="M351" s="1779"/>
      <c r="N351" s="1779"/>
      <c r="O351" s="1779"/>
      <c r="P351" s="1779"/>
      <c r="Q351" s="1779"/>
      <c r="R351" s="1779"/>
      <c r="S351" s="1779"/>
      <c r="T351" s="1779"/>
      <c r="U351" s="1779"/>
      <c r="V351" s="1779"/>
      <c r="W351" s="1779"/>
      <c r="X351" s="1779"/>
      <c r="Y351" s="1779"/>
      <c r="Z351" s="1779"/>
    </row>
    <row r="352">
      <c r="A352" s="1779"/>
      <c r="B352" s="1779"/>
      <c r="C352" s="1779"/>
      <c r="D352" s="1779"/>
      <c r="E352" s="1779"/>
      <c r="F352" s="1779"/>
      <c r="G352" s="1779"/>
      <c r="H352" s="1779"/>
      <c r="I352" s="1779"/>
      <c r="J352" s="1779"/>
      <c r="K352" s="1779"/>
      <c r="L352" s="1779"/>
      <c r="M352" s="1779"/>
      <c r="N352" s="1779"/>
      <c r="O352" s="1779"/>
      <c r="P352" s="1779"/>
      <c r="Q352" s="1779"/>
      <c r="R352" s="1779"/>
      <c r="S352" s="1779"/>
      <c r="T352" s="1779"/>
      <c r="U352" s="1779"/>
      <c r="V352" s="1779"/>
      <c r="W352" s="1779"/>
      <c r="X352" s="1779"/>
      <c r="Y352" s="1779"/>
      <c r="Z352" s="1779"/>
    </row>
    <row r="353">
      <c r="A353" s="1779"/>
      <c r="B353" s="1779"/>
      <c r="C353" s="1779"/>
      <c r="D353" s="1779"/>
      <c r="E353" s="1779"/>
      <c r="F353" s="1779"/>
      <c r="G353" s="1779"/>
      <c r="H353" s="1779"/>
      <c r="I353" s="1779"/>
      <c r="J353" s="1779"/>
      <c r="K353" s="1779"/>
      <c r="L353" s="1779"/>
      <c r="M353" s="1779"/>
      <c r="N353" s="1779"/>
      <c r="O353" s="1779"/>
      <c r="P353" s="1779"/>
      <c r="Q353" s="1779"/>
      <c r="R353" s="1779"/>
      <c r="S353" s="1779"/>
      <c r="T353" s="1779"/>
      <c r="U353" s="1779"/>
      <c r="V353" s="1779"/>
      <c r="W353" s="1779"/>
      <c r="X353" s="1779"/>
      <c r="Y353" s="1779"/>
      <c r="Z353" s="1779"/>
    </row>
    <row r="354">
      <c r="A354" s="1779"/>
      <c r="B354" s="1779"/>
      <c r="C354" s="1779"/>
      <c r="D354" s="1779"/>
      <c r="E354" s="1779"/>
      <c r="F354" s="1779"/>
      <c r="G354" s="1779"/>
      <c r="H354" s="1779"/>
      <c r="I354" s="1779"/>
      <c r="J354" s="1779"/>
      <c r="K354" s="1779"/>
      <c r="L354" s="1779"/>
      <c r="M354" s="1779"/>
      <c r="N354" s="1779"/>
      <c r="O354" s="1779"/>
      <c r="P354" s="1779"/>
      <c r="Q354" s="1779"/>
      <c r="R354" s="1779"/>
      <c r="S354" s="1779"/>
      <c r="T354" s="1779"/>
      <c r="U354" s="1779"/>
      <c r="V354" s="1779"/>
      <c r="W354" s="1779"/>
      <c r="X354" s="1779"/>
      <c r="Y354" s="1779"/>
      <c r="Z354" s="1779"/>
    </row>
    <row r="355">
      <c r="A355" s="1779"/>
      <c r="B355" s="1779"/>
      <c r="C355" s="1779"/>
      <c r="D355" s="1779"/>
      <c r="E355" s="1779"/>
      <c r="F355" s="1779"/>
      <c r="G355" s="1779"/>
      <c r="H355" s="1779"/>
      <c r="I355" s="1779"/>
      <c r="J355" s="1779"/>
      <c r="K355" s="1779"/>
      <c r="L355" s="1779"/>
      <c r="M355" s="1779"/>
      <c r="N355" s="1779"/>
      <c r="O355" s="1779"/>
      <c r="P355" s="1779"/>
      <c r="Q355" s="1779"/>
      <c r="R355" s="1779"/>
      <c r="S355" s="1779"/>
      <c r="T355" s="1779"/>
      <c r="U355" s="1779"/>
      <c r="V355" s="1779"/>
      <c r="W355" s="1779"/>
      <c r="X355" s="1779"/>
      <c r="Y355" s="1779"/>
      <c r="Z355" s="1779"/>
    </row>
    <row r="356">
      <c r="A356" s="1779"/>
      <c r="B356" s="1779"/>
      <c r="C356" s="1779"/>
      <c r="D356" s="1779"/>
      <c r="E356" s="1779"/>
      <c r="F356" s="1779"/>
      <c r="G356" s="1779"/>
      <c r="H356" s="1779"/>
      <c r="I356" s="1779"/>
      <c r="J356" s="1779"/>
      <c r="K356" s="1779"/>
      <c r="L356" s="1779"/>
      <c r="M356" s="1779"/>
      <c r="N356" s="1779"/>
      <c r="O356" s="1779"/>
      <c r="P356" s="1779"/>
      <c r="Q356" s="1779"/>
      <c r="R356" s="1779"/>
      <c r="S356" s="1779"/>
      <c r="T356" s="1779"/>
      <c r="U356" s="1779"/>
      <c r="V356" s="1779"/>
      <c r="W356" s="1779"/>
      <c r="X356" s="1779"/>
      <c r="Y356" s="1779"/>
      <c r="Z356" s="1779"/>
    </row>
    <row r="357">
      <c r="A357" s="1779"/>
      <c r="B357" s="1779"/>
      <c r="C357" s="1779"/>
      <c r="D357" s="1779"/>
      <c r="E357" s="1779"/>
      <c r="F357" s="1779"/>
      <c r="G357" s="1779"/>
      <c r="H357" s="1779"/>
      <c r="I357" s="1779"/>
      <c r="J357" s="1779"/>
      <c r="K357" s="1779"/>
      <c r="L357" s="1779"/>
      <c r="M357" s="1779"/>
      <c r="N357" s="1779"/>
      <c r="O357" s="1779"/>
      <c r="P357" s="1779"/>
      <c r="Q357" s="1779"/>
      <c r="R357" s="1779"/>
      <c r="S357" s="1779"/>
      <c r="T357" s="1779"/>
      <c r="U357" s="1779"/>
      <c r="V357" s="1779"/>
      <c r="W357" s="1779"/>
      <c r="X357" s="1779"/>
      <c r="Y357" s="1779"/>
      <c r="Z357" s="1779"/>
    </row>
    <row r="358">
      <c r="A358" s="1779"/>
      <c r="B358" s="1779"/>
      <c r="C358" s="1779"/>
      <c r="D358" s="1779"/>
      <c r="E358" s="1779"/>
      <c r="F358" s="1779"/>
      <c r="G358" s="1779"/>
      <c r="H358" s="1779"/>
      <c r="I358" s="1779"/>
      <c r="J358" s="1779"/>
      <c r="K358" s="1779"/>
      <c r="L358" s="1779"/>
      <c r="M358" s="1779"/>
      <c r="N358" s="1779"/>
      <c r="O358" s="1779"/>
      <c r="P358" s="1779"/>
      <c r="Q358" s="1779"/>
      <c r="R358" s="1779"/>
      <c r="S358" s="1779"/>
      <c r="T358" s="1779"/>
      <c r="U358" s="1779"/>
      <c r="V358" s="1779"/>
      <c r="W358" s="1779"/>
      <c r="X358" s="1779"/>
      <c r="Y358" s="1779"/>
      <c r="Z358" s="1779"/>
    </row>
    <row r="359">
      <c r="A359" s="1779"/>
      <c r="B359" s="1779"/>
      <c r="C359" s="1779"/>
      <c r="D359" s="1779"/>
      <c r="E359" s="1779"/>
      <c r="F359" s="1779"/>
      <c r="G359" s="1779"/>
      <c r="H359" s="1779"/>
      <c r="I359" s="1779"/>
      <c r="J359" s="1779"/>
      <c r="K359" s="1779"/>
      <c r="L359" s="1779"/>
      <c r="M359" s="1779"/>
      <c r="N359" s="1779"/>
      <c r="O359" s="1779"/>
      <c r="P359" s="1779"/>
      <c r="Q359" s="1779"/>
      <c r="R359" s="1779"/>
      <c r="S359" s="1779"/>
      <c r="T359" s="1779"/>
      <c r="U359" s="1779"/>
      <c r="V359" s="1779"/>
      <c r="W359" s="1779"/>
      <c r="X359" s="1779"/>
      <c r="Y359" s="1779"/>
      <c r="Z359" s="1779"/>
    </row>
    <row r="360">
      <c r="A360" s="1779"/>
      <c r="B360" s="1779"/>
      <c r="C360" s="1779"/>
      <c r="D360" s="1779"/>
      <c r="E360" s="1779"/>
      <c r="F360" s="1779"/>
      <c r="G360" s="1779"/>
      <c r="H360" s="1779"/>
      <c r="I360" s="1779"/>
      <c r="J360" s="1779"/>
      <c r="K360" s="1779"/>
      <c r="L360" s="1779"/>
      <c r="M360" s="1779"/>
      <c r="N360" s="1779"/>
      <c r="O360" s="1779"/>
      <c r="P360" s="1779"/>
      <c r="Q360" s="1779"/>
      <c r="R360" s="1779"/>
      <c r="S360" s="1779"/>
      <c r="T360" s="1779"/>
      <c r="U360" s="1779"/>
      <c r="V360" s="1779"/>
      <c r="W360" s="1779"/>
      <c r="X360" s="1779"/>
      <c r="Y360" s="1779"/>
      <c r="Z360" s="1779"/>
    </row>
    <row r="361">
      <c r="A361" s="1779"/>
      <c r="B361" s="1779"/>
      <c r="C361" s="1779"/>
      <c r="D361" s="1779"/>
      <c r="E361" s="1779"/>
      <c r="F361" s="1779"/>
      <c r="G361" s="1779"/>
      <c r="H361" s="1779"/>
      <c r="I361" s="1779"/>
      <c r="J361" s="1779"/>
      <c r="K361" s="1779"/>
      <c r="L361" s="1779"/>
      <c r="M361" s="1779"/>
      <c r="N361" s="1779"/>
      <c r="O361" s="1779"/>
      <c r="P361" s="1779"/>
      <c r="Q361" s="1779"/>
      <c r="R361" s="1779"/>
      <c r="S361" s="1779"/>
      <c r="T361" s="1779"/>
      <c r="U361" s="1779"/>
      <c r="V361" s="1779"/>
      <c r="W361" s="1779"/>
      <c r="X361" s="1779"/>
      <c r="Y361" s="1779"/>
      <c r="Z361" s="1779"/>
    </row>
    <row r="362">
      <c r="A362" s="1779"/>
      <c r="B362" s="1779"/>
      <c r="C362" s="1779"/>
      <c r="D362" s="1779"/>
      <c r="E362" s="1779"/>
      <c r="F362" s="1779"/>
      <c r="G362" s="1779"/>
      <c r="H362" s="1779"/>
      <c r="I362" s="1779"/>
      <c r="J362" s="1779"/>
      <c r="K362" s="1779"/>
      <c r="L362" s="1779"/>
      <c r="M362" s="1779"/>
      <c r="N362" s="1779"/>
      <c r="O362" s="1779"/>
      <c r="P362" s="1779"/>
      <c r="Q362" s="1779"/>
      <c r="R362" s="1779"/>
      <c r="S362" s="1779"/>
      <c r="T362" s="1779"/>
      <c r="U362" s="1779"/>
      <c r="V362" s="1779"/>
      <c r="W362" s="1779"/>
      <c r="X362" s="1779"/>
      <c r="Y362" s="1779"/>
      <c r="Z362" s="1779"/>
    </row>
    <row r="363">
      <c r="A363" s="1779"/>
      <c r="B363" s="1779"/>
      <c r="C363" s="1779"/>
      <c r="D363" s="1779"/>
      <c r="E363" s="1779"/>
      <c r="F363" s="1779"/>
      <c r="G363" s="1779"/>
      <c r="H363" s="1779"/>
      <c r="I363" s="1779"/>
      <c r="J363" s="1779"/>
      <c r="K363" s="1779"/>
      <c r="L363" s="1779"/>
      <c r="M363" s="1779"/>
      <c r="N363" s="1779"/>
      <c r="O363" s="1779"/>
      <c r="P363" s="1779"/>
      <c r="Q363" s="1779"/>
      <c r="R363" s="1779"/>
      <c r="S363" s="1779"/>
      <c r="T363" s="1779"/>
      <c r="U363" s="1779"/>
      <c r="V363" s="1779"/>
      <c r="W363" s="1779"/>
      <c r="X363" s="1779"/>
      <c r="Y363" s="1779"/>
      <c r="Z363" s="1779"/>
    </row>
    <row r="364">
      <c r="A364" s="1779"/>
      <c r="B364" s="1779"/>
      <c r="C364" s="1779"/>
      <c r="D364" s="1779"/>
      <c r="E364" s="1779"/>
      <c r="F364" s="1779"/>
      <c r="G364" s="1779"/>
      <c r="H364" s="1779"/>
      <c r="I364" s="1779"/>
      <c r="J364" s="1779"/>
      <c r="K364" s="1779"/>
      <c r="L364" s="1779"/>
      <c r="M364" s="1779"/>
      <c r="N364" s="1779"/>
      <c r="O364" s="1779"/>
      <c r="P364" s="1779"/>
      <c r="Q364" s="1779"/>
      <c r="R364" s="1779"/>
      <c r="S364" s="1779"/>
      <c r="T364" s="1779"/>
      <c r="U364" s="1779"/>
      <c r="V364" s="1779"/>
      <c r="W364" s="1779"/>
      <c r="X364" s="1779"/>
      <c r="Y364" s="1779"/>
      <c r="Z364" s="1779"/>
    </row>
    <row r="365">
      <c r="A365" s="1779"/>
      <c r="B365" s="1779"/>
      <c r="C365" s="1779"/>
      <c r="D365" s="1779"/>
      <c r="E365" s="1779"/>
      <c r="F365" s="1779"/>
      <c r="G365" s="1779"/>
      <c r="H365" s="1779"/>
      <c r="I365" s="1779"/>
      <c r="J365" s="1779"/>
      <c r="K365" s="1779"/>
      <c r="L365" s="1779"/>
      <c r="M365" s="1779"/>
      <c r="N365" s="1779"/>
      <c r="O365" s="1779"/>
      <c r="P365" s="1779"/>
      <c r="Q365" s="1779"/>
      <c r="R365" s="1779"/>
      <c r="S365" s="1779"/>
      <c r="T365" s="1779"/>
      <c r="U365" s="1779"/>
      <c r="V365" s="1779"/>
      <c r="W365" s="1779"/>
      <c r="X365" s="1779"/>
      <c r="Y365" s="1779"/>
      <c r="Z365" s="1779"/>
    </row>
    <row r="366">
      <c r="A366" s="1779"/>
      <c r="B366" s="1779"/>
      <c r="C366" s="1779"/>
      <c r="D366" s="1779"/>
      <c r="E366" s="1779"/>
      <c r="F366" s="1779"/>
      <c r="G366" s="1779"/>
      <c r="H366" s="1779"/>
      <c r="I366" s="1779"/>
      <c r="J366" s="1779"/>
      <c r="K366" s="1779"/>
      <c r="L366" s="1779"/>
      <c r="M366" s="1779"/>
      <c r="N366" s="1779"/>
      <c r="O366" s="1779"/>
      <c r="P366" s="1779"/>
      <c r="Q366" s="1779"/>
      <c r="R366" s="1779"/>
      <c r="S366" s="1779"/>
      <c r="T366" s="1779"/>
      <c r="U366" s="1779"/>
      <c r="V366" s="1779"/>
      <c r="W366" s="1779"/>
      <c r="X366" s="1779"/>
      <c r="Y366" s="1779"/>
      <c r="Z366" s="1779"/>
    </row>
    <row r="367">
      <c r="A367" s="1779"/>
      <c r="B367" s="1779"/>
      <c r="C367" s="1779"/>
      <c r="D367" s="1779"/>
      <c r="E367" s="1779"/>
      <c r="F367" s="1779"/>
      <c r="G367" s="1779"/>
      <c r="H367" s="1779"/>
      <c r="I367" s="1779"/>
      <c r="J367" s="1779"/>
      <c r="K367" s="1779"/>
      <c r="L367" s="1779"/>
      <c r="M367" s="1779"/>
      <c r="N367" s="1779"/>
      <c r="O367" s="1779"/>
      <c r="P367" s="1779"/>
      <c r="Q367" s="1779"/>
      <c r="R367" s="1779"/>
      <c r="S367" s="1779"/>
      <c r="T367" s="1779"/>
      <c r="U367" s="1779"/>
      <c r="V367" s="1779"/>
      <c r="W367" s="1779"/>
      <c r="X367" s="1779"/>
      <c r="Y367" s="1779"/>
      <c r="Z367" s="1779"/>
    </row>
    <row r="368">
      <c r="A368" s="1779"/>
      <c r="B368" s="1779"/>
      <c r="C368" s="1779"/>
      <c r="D368" s="1779"/>
      <c r="E368" s="1779"/>
      <c r="F368" s="1779"/>
      <c r="G368" s="1779"/>
      <c r="H368" s="1779"/>
      <c r="I368" s="1779"/>
      <c r="J368" s="1779"/>
      <c r="K368" s="1779"/>
      <c r="L368" s="1779"/>
      <c r="M368" s="1779"/>
      <c r="N368" s="1779"/>
      <c r="O368" s="1779"/>
      <c r="P368" s="1779"/>
      <c r="Q368" s="1779"/>
      <c r="R368" s="1779"/>
      <c r="S368" s="1779"/>
      <c r="T368" s="1779"/>
      <c r="U368" s="1779"/>
      <c r="V368" s="1779"/>
      <c r="W368" s="1779"/>
      <c r="X368" s="1779"/>
      <c r="Y368" s="1779"/>
      <c r="Z368" s="1779"/>
    </row>
    <row r="369">
      <c r="A369" s="1779"/>
      <c r="B369" s="1779"/>
      <c r="C369" s="1779"/>
      <c r="D369" s="1779"/>
      <c r="E369" s="1779"/>
      <c r="F369" s="1779"/>
      <c r="G369" s="1779"/>
      <c r="H369" s="1779"/>
      <c r="I369" s="1779"/>
      <c r="J369" s="1779"/>
      <c r="K369" s="1779"/>
      <c r="L369" s="1779"/>
      <c r="M369" s="1779"/>
      <c r="N369" s="1779"/>
      <c r="O369" s="1779"/>
      <c r="P369" s="1779"/>
      <c r="Q369" s="1779"/>
      <c r="R369" s="1779"/>
      <c r="S369" s="1779"/>
      <c r="T369" s="1779"/>
      <c r="U369" s="1779"/>
      <c r="V369" s="1779"/>
      <c r="W369" s="1779"/>
      <c r="X369" s="1779"/>
      <c r="Y369" s="1779"/>
      <c r="Z369" s="1779"/>
    </row>
    <row r="370">
      <c r="A370" s="1779"/>
      <c r="B370" s="1779"/>
      <c r="C370" s="1779"/>
      <c r="D370" s="1779"/>
      <c r="E370" s="1779"/>
      <c r="F370" s="1779"/>
      <c r="G370" s="1779"/>
      <c r="H370" s="1779"/>
      <c r="I370" s="1779"/>
      <c r="J370" s="1779"/>
      <c r="K370" s="1779"/>
      <c r="L370" s="1779"/>
      <c r="M370" s="1779"/>
      <c r="N370" s="1779"/>
      <c r="O370" s="1779"/>
      <c r="P370" s="1779"/>
      <c r="Q370" s="1779"/>
      <c r="R370" s="1779"/>
      <c r="S370" s="1779"/>
      <c r="T370" s="1779"/>
      <c r="U370" s="1779"/>
      <c r="V370" s="1779"/>
      <c r="W370" s="1779"/>
      <c r="X370" s="1779"/>
      <c r="Y370" s="1779"/>
      <c r="Z370" s="1779"/>
    </row>
    <row r="371">
      <c r="A371" s="1779"/>
      <c r="B371" s="1779"/>
      <c r="C371" s="1779"/>
      <c r="D371" s="1779"/>
      <c r="E371" s="1779"/>
      <c r="F371" s="1779"/>
      <c r="G371" s="1779"/>
      <c r="H371" s="1779"/>
      <c r="I371" s="1779"/>
      <c r="J371" s="1779"/>
      <c r="K371" s="1779"/>
      <c r="L371" s="1779"/>
      <c r="M371" s="1779"/>
      <c r="N371" s="1779"/>
      <c r="O371" s="1779"/>
      <c r="P371" s="1779"/>
      <c r="Q371" s="1779"/>
      <c r="R371" s="1779"/>
      <c r="S371" s="1779"/>
      <c r="T371" s="1779"/>
      <c r="U371" s="1779"/>
      <c r="V371" s="1779"/>
      <c r="W371" s="1779"/>
      <c r="X371" s="1779"/>
      <c r="Y371" s="1779"/>
      <c r="Z371" s="1779"/>
    </row>
    <row r="372">
      <c r="A372" s="1779"/>
      <c r="B372" s="1779"/>
      <c r="C372" s="1779"/>
      <c r="D372" s="1779"/>
      <c r="E372" s="1779"/>
      <c r="F372" s="1779"/>
      <c r="G372" s="1779"/>
      <c r="H372" s="1779"/>
      <c r="I372" s="1779"/>
      <c r="J372" s="1779"/>
      <c r="K372" s="1779"/>
      <c r="L372" s="1779"/>
      <c r="M372" s="1779"/>
      <c r="N372" s="1779"/>
      <c r="O372" s="1779"/>
      <c r="P372" s="1779"/>
      <c r="Q372" s="1779"/>
      <c r="R372" s="1779"/>
      <c r="S372" s="1779"/>
      <c r="T372" s="1779"/>
      <c r="U372" s="1779"/>
      <c r="V372" s="1779"/>
      <c r="W372" s="1779"/>
      <c r="X372" s="1779"/>
      <c r="Y372" s="1779"/>
      <c r="Z372" s="1779"/>
    </row>
    <row r="373">
      <c r="A373" s="1779"/>
      <c r="B373" s="1779"/>
      <c r="C373" s="1779"/>
      <c r="D373" s="1779"/>
      <c r="E373" s="1779"/>
      <c r="F373" s="1779"/>
      <c r="G373" s="1779"/>
      <c r="H373" s="1779"/>
      <c r="I373" s="1779"/>
      <c r="J373" s="1779"/>
      <c r="K373" s="1779"/>
      <c r="L373" s="1779"/>
      <c r="M373" s="1779"/>
      <c r="N373" s="1779"/>
      <c r="O373" s="1779"/>
      <c r="P373" s="1779"/>
      <c r="Q373" s="1779"/>
      <c r="R373" s="1779"/>
      <c r="S373" s="1779"/>
      <c r="T373" s="1779"/>
      <c r="U373" s="1779"/>
      <c r="V373" s="1779"/>
      <c r="W373" s="1779"/>
      <c r="X373" s="1779"/>
      <c r="Y373" s="1779"/>
      <c r="Z373" s="1779"/>
    </row>
    <row r="374">
      <c r="A374" s="1779"/>
      <c r="B374" s="1779"/>
      <c r="C374" s="1779"/>
      <c r="D374" s="1779"/>
      <c r="E374" s="1779"/>
      <c r="F374" s="1779"/>
      <c r="G374" s="1779"/>
      <c r="H374" s="1779"/>
      <c r="I374" s="1779"/>
      <c r="J374" s="1779"/>
      <c r="K374" s="1779"/>
      <c r="L374" s="1779"/>
      <c r="M374" s="1779"/>
      <c r="N374" s="1779"/>
      <c r="O374" s="1779"/>
      <c r="P374" s="1779"/>
      <c r="Q374" s="1779"/>
      <c r="R374" s="1779"/>
      <c r="S374" s="1779"/>
      <c r="T374" s="1779"/>
      <c r="U374" s="1779"/>
      <c r="V374" s="1779"/>
      <c r="W374" s="1779"/>
      <c r="X374" s="1779"/>
      <c r="Y374" s="1779"/>
      <c r="Z374" s="1779"/>
    </row>
    <row r="375">
      <c r="A375" s="1779"/>
      <c r="B375" s="1779"/>
      <c r="C375" s="1779"/>
      <c r="D375" s="1779"/>
      <c r="E375" s="1779"/>
      <c r="F375" s="1779"/>
      <c r="G375" s="1779"/>
      <c r="H375" s="1779"/>
      <c r="I375" s="1779"/>
      <c r="J375" s="1779"/>
      <c r="K375" s="1779"/>
      <c r="L375" s="1779"/>
      <c r="M375" s="1779"/>
      <c r="N375" s="1779"/>
      <c r="O375" s="1779"/>
      <c r="P375" s="1779"/>
      <c r="Q375" s="1779"/>
      <c r="R375" s="1779"/>
      <c r="S375" s="1779"/>
      <c r="T375" s="1779"/>
      <c r="U375" s="1779"/>
      <c r="V375" s="1779"/>
      <c r="W375" s="1779"/>
      <c r="X375" s="1779"/>
      <c r="Y375" s="1779"/>
      <c r="Z375" s="1779"/>
    </row>
    <row r="376">
      <c r="A376" s="1779"/>
      <c r="B376" s="1779"/>
      <c r="C376" s="1779"/>
      <c r="D376" s="1779"/>
      <c r="E376" s="1779"/>
      <c r="F376" s="1779"/>
      <c r="G376" s="1779"/>
      <c r="H376" s="1779"/>
      <c r="I376" s="1779"/>
      <c r="J376" s="1779"/>
      <c r="K376" s="1779"/>
      <c r="L376" s="1779"/>
      <c r="M376" s="1779"/>
      <c r="N376" s="1779"/>
      <c r="O376" s="1779"/>
      <c r="P376" s="1779"/>
      <c r="Q376" s="1779"/>
      <c r="R376" s="1779"/>
      <c r="S376" s="1779"/>
      <c r="T376" s="1779"/>
      <c r="U376" s="1779"/>
      <c r="V376" s="1779"/>
      <c r="W376" s="1779"/>
      <c r="X376" s="1779"/>
      <c r="Y376" s="1779"/>
      <c r="Z376" s="1779"/>
    </row>
    <row r="377">
      <c r="A377" s="1779"/>
      <c r="B377" s="1779"/>
      <c r="C377" s="1779"/>
      <c r="D377" s="1779"/>
      <c r="E377" s="1779"/>
      <c r="F377" s="1779"/>
      <c r="G377" s="1779"/>
      <c r="H377" s="1779"/>
      <c r="I377" s="1779"/>
      <c r="J377" s="1779"/>
      <c r="K377" s="1779"/>
      <c r="L377" s="1779"/>
      <c r="M377" s="1779"/>
      <c r="N377" s="1779"/>
      <c r="O377" s="1779"/>
      <c r="P377" s="1779"/>
      <c r="Q377" s="1779"/>
      <c r="R377" s="1779"/>
      <c r="S377" s="1779"/>
      <c r="T377" s="1779"/>
      <c r="U377" s="1779"/>
      <c r="V377" s="1779"/>
      <c r="W377" s="1779"/>
      <c r="X377" s="1779"/>
      <c r="Y377" s="1779"/>
      <c r="Z377" s="1779"/>
    </row>
    <row r="378">
      <c r="A378" s="1779"/>
      <c r="B378" s="1779"/>
      <c r="C378" s="1779"/>
      <c r="D378" s="1779"/>
      <c r="E378" s="1779"/>
      <c r="F378" s="1779"/>
      <c r="G378" s="1779"/>
      <c r="H378" s="1779"/>
      <c r="I378" s="1779"/>
      <c r="J378" s="1779"/>
      <c r="K378" s="1779"/>
      <c r="L378" s="1779"/>
      <c r="M378" s="1779"/>
      <c r="N378" s="1779"/>
      <c r="O378" s="1779"/>
      <c r="P378" s="1779"/>
      <c r="Q378" s="1779"/>
      <c r="R378" s="1779"/>
      <c r="S378" s="1779"/>
      <c r="T378" s="1779"/>
      <c r="U378" s="1779"/>
      <c r="V378" s="1779"/>
      <c r="W378" s="1779"/>
      <c r="X378" s="1779"/>
      <c r="Y378" s="1779"/>
      <c r="Z378" s="1779"/>
    </row>
    <row r="379">
      <c r="A379" s="1779"/>
      <c r="B379" s="1779"/>
      <c r="C379" s="1779"/>
      <c r="D379" s="1779"/>
      <c r="E379" s="1779"/>
      <c r="F379" s="1779"/>
      <c r="G379" s="1779"/>
      <c r="H379" s="1779"/>
      <c r="I379" s="1779"/>
      <c r="J379" s="1779"/>
      <c r="K379" s="1779"/>
      <c r="L379" s="1779"/>
      <c r="M379" s="1779"/>
      <c r="N379" s="1779"/>
      <c r="O379" s="1779"/>
      <c r="P379" s="1779"/>
      <c r="Q379" s="1779"/>
      <c r="R379" s="1779"/>
      <c r="S379" s="1779"/>
      <c r="T379" s="1779"/>
      <c r="U379" s="1779"/>
      <c r="V379" s="1779"/>
      <c r="W379" s="1779"/>
      <c r="X379" s="1779"/>
      <c r="Y379" s="1779"/>
      <c r="Z379" s="1779"/>
    </row>
    <row r="380">
      <c r="A380" s="1779"/>
      <c r="B380" s="1779"/>
      <c r="C380" s="1779"/>
      <c r="D380" s="1779"/>
      <c r="E380" s="1779"/>
      <c r="F380" s="1779"/>
      <c r="G380" s="1779"/>
      <c r="H380" s="1779"/>
      <c r="I380" s="1779"/>
      <c r="J380" s="1779"/>
      <c r="K380" s="1779"/>
      <c r="L380" s="1779"/>
      <c r="M380" s="1779"/>
      <c r="N380" s="1779"/>
      <c r="O380" s="1779"/>
      <c r="P380" s="1779"/>
      <c r="Q380" s="1779"/>
      <c r="R380" s="1779"/>
      <c r="S380" s="1779"/>
      <c r="T380" s="1779"/>
      <c r="U380" s="1779"/>
      <c r="V380" s="1779"/>
      <c r="W380" s="1779"/>
      <c r="X380" s="1779"/>
      <c r="Y380" s="1779"/>
      <c r="Z380" s="1779"/>
    </row>
    <row r="381">
      <c r="A381" s="1779"/>
      <c r="B381" s="1779"/>
      <c r="C381" s="1779"/>
      <c r="D381" s="1779"/>
      <c r="E381" s="1779"/>
      <c r="F381" s="1779"/>
      <c r="G381" s="1779"/>
      <c r="H381" s="1779"/>
      <c r="I381" s="1779"/>
      <c r="J381" s="1779"/>
      <c r="K381" s="1779"/>
      <c r="L381" s="1779"/>
      <c r="M381" s="1779"/>
      <c r="N381" s="1779"/>
      <c r="O381" s="1779"/>
      <c r="P381" s="1779"/>
      <c r="Q381" s="1779"/>
      <c r="R381" s="1779"/>
      <c r="S381" s="1779"/>
      <c r="T381" s="1779"/>
      <c r="U381" s="1779"/>
      <c r="V381" s="1779"/>
      <c r="W381" s="1779"/>
      <c r="X381" s="1779"/>
      <c r="Y381" s="1779"/>
      <c r="Z381" s="1779"/>
    </row>
    <row r="382">
      <c r="A382" s="1779"/>
      <c r="B382" s="1779"/>
      <c r="C382" s="1779"/>
      <c r="D382" s="1779"/>
      <c r="E382" s="1779"/>
      <c r="F382" s="1779"/>
      <c r="G382" s="1779"/>
      <c r="H382" s="1779"/>
      <c r="I382" s="1779"/>
      <c r="J382" s="1779"/>
      <c r="K382" s="1779"/>
      <c r="L382" s="1779"/>
      <c r="M382" s="1779"/>
      <c r="N382" s="1779"/>
      <c r="O382" s="1779"/>
      <c r="P382" s="1779"/>
      <c r="Q382" s="1779"/>
      <c r="R382" s="1779"/>
      <c r="S382" s="1779"/>
      <c r="T382" s="1779"/>
      <c r="U382" s="1779"/>
      <c r="V382" s="1779"/>
      <c r="W382" s="1779"/>
      <c r="X382" s="1779"/>
      <c r="Y382" s="1779"/>
      <c r="Z382" s="1779"/>
    </row>
    <row r="383">
      <c r="A383" s="1779"/>
      <c r="B383" s="1779"/>
      <c r="C383" s="1779"/>
      <c r="D383" s="1779"/>
      <c r="E383" s="1779"/>
      <c r="F383" s="1779"/>
      <c r="G383" s="1779"/>
      <c r="H383" s="1779"/>
      <c r="I383" s="1779"/>
      <c r="J383" s="1779"/>
      <c r="K383" s="1779"/>
      <c r="L383" s="1779"/>
      <c r="M383" s="1779"/>
      <c r="N383" s="1779"/>
      <c r="O383" s="1779"/>
      <c r="P383" s="1779"/>
      <c r="Q383" s="1779"/>
      <c r="R383" s="1779"/>
      <c r="S383" s="1779"/>
      <c r="T383" s="1779"/>
      <c r="U383" s="1779"/>
      <c r="V383" s="1779"/>
      <c r="W383" s="1779"/>
      <c r="X383" s="1779"/>
      <c r="Y383" s="1779"/>
      <c r="Z383" s="1779"/>
    </row>
    <row r="384">
      <c r="A384" s="1779"/>
      <c r="B384" s="1779"/>
      <c r="C384" s="1779"/>
      <c r="D384" s="1779"/>
      <c r="E384" s="1779"/>
      <c r="F384" s="1779"/>
      <c r="G384" s="1779"/>
      <c r="H384" s="1779"/>
      <c r="I384" s="1779"/>
      <c r="J384" s="1779"/>
      <c r="K384" s="1779"/>
      <c r="L384" s="1779"/>
      <c r="M384" s="1779"/>
      <c r="N384" s="1779"/>
      <c r="O384" s="1779"/>
      <c r="P384" s="1779"/>
      <c r="Q384" s="1779"/>
      <c r="R384" s="1779"/>
      <c r="S384" s="1779"/>
      <c r="T384" s="1779"/>
      <c r="U384" s="1779"/>
      <c r="V384" s="1779"/>
      <c r="W384" s="1779"/>
      <c r="X384" s="1779"/>
      <c r="Y384" s="1779"/>
      <c r="Z384" s="1779"/>
    </row>
    <row r="385">
      <c r="A385" s="1779"/>
      <c r="B385" s="1779"/>
      <c r="C385" s="1779"/>
      <c r="D385" s="1779"/>
      <c r="E385" s="1779"/>
      <c r="F385" s="1779"/>
      <c r="G385" s="1779"/>
      <c r="H385" s="1779"/>
      <c r="I385" s="1779"/>
      <c r="J385" s="1779"/>
      <c r="K385" s="1779"/>
      <c r="L385" s="1779"/>
      <c r="M385" s="1779"/>
      <c r="N385" s="1779"/>
      <c r="O385" s="1779"/>
      <c r="P385" s="1779"/>
      <c r="Q385" s="1779"/>
      <c r="R385" s="1779"/>
      <c r="S385" s="1779"/>
      <c r="T385" s="1779"/>
      <c r="U385" s="1779"/>
      <c r="V385" s="1779"/>
      <c r="W385" s="1779"/>
      <c r="X385" s="1779"/>
      <c r="Y385" s="1779"/>
      <c r="Z385" s="1779"/>
    </row>
    <row r="386">
      <c r="A386" s="1779"/>
      <c r="B386" s="1779"/>
      <c r="C386" s="1779"/>
      <c r="D386" s="1779"/>
      <c r="E386" s="1779"/>
      <c r="F386" s="1779"/>
      <c r="G386" s="1779"/>
      <c r="H386" s="1779"/>
      <c r="I386" s="1779"/>
      <c r="J386" s="1779"/>
      <c r="K386" s="1779"/>
      <c r="L386" s="1779"/>
      <c r="M386" s="1779"/>
      <c r="N386" s="1779"/>
      <c r="O386" s="1779"/>
      <c r="P386" s="1779"/>
      <c r="Q386" s="1779"/>
      <c r="R386" s="1779"/>
      <c r="S386" s="1779"/>
      <c r="T386" s="1779"/>
      <c r="U386" s="1779"/>
      <c r="V386" s="1779"/>
      <c r="W386" s="1779"/>
      <c r="X386" s="1779"/>
      <c r="Y386" s="1779"/>
      <c r="Z386" s="1779"/>
    </row>
    <row r="387">
      <c r="A387" s="1779"/>
      <c r="B387" s="1779"/>
      <c r="C387" s="1779"/>
      <c r="D387" s="1779"/>
      <c r="E387" s="1779"/>
      <c r="F387" s="1779"/>
      <c r="G387" s="1779"/>
      <c r="H387" s="1779"/>
      <c r="I387" s="1779"/>
      <c r="J387" s="1779"/>
      <c r="K387" s="1779"/>
      <c r="L387" s="1779"/>
      <c r="M387" s="1779"/>
      <c r="N387" s="1779"/>
      <c r="O387" s="1779"/>
      <c r="P387" s="1779"/>
      <c r="Q387" s="1779"/>
      <c r="R387" s="1779"/>
      <c r="S387" s="1779"/>
      <c r="T387" s="1779"/>
      <c r="U387" s="1779"/>
      <c r="V387" s="1779"/>
      <c r="W387" s="1779"/>
      <c r="X387" s="1779"/>
      <c r="Y387" s="1779"/>
      <c r="Z387" s="1779"/>
    </row>
    <row r="388">
      <c r="A388" s="1779"/>
      <c r="B388" s="1779"/>
      <c r="C388" s="1779"/>
      <c r="D388" s="1779"/>
      <c r="E388" s="1779"/>
      <c r="F388" s="1779"/>
      <c r="G388" s="1779"/>
      <c r="H388" s="1779"/>
      <c r="I388" s="1779"/>
      <c r="J388" s="1779"/>
      <c r="K388" s="1779"/>
      <c r="L388" s="1779"/>
      <c r="M388" s="1779"/>
      <c r="N388" s="1779"/>
      <c r="O388" s="1779"/>
      <c r="P388" s="1779"/>
      <c r="Q388" s="1779"/>
      <c r="R388" s="1779"/>
      <c r="S388" s="1779"/>
      <c r="T388" s="1779"/>
      <c r="U388" s="1779"/>
      <c r="V388" s="1779"/>
      <c r="W388" s="1779"/>
      <c r="X388" s="1779"/>
      <c r="Y388" s="1779"/>
      <c r="Z388" s="1779"/>
    </row>
    <row r="389">
      <c r="A389" s="1779"/>
      <c r="B389" s="1779"/>
      <c r="C389" s="1779"/>
      <c r="D389" s="1779"/>
      <c r="E389" s="1779"/>
      <c r="F389" s="1779"/>
      <c r="G389" s="1779"/>
      <c r="H389" s="1779"/>
      <c r="I389" s="1779"/>
      <c r="J389" s="1779"/>
      <c r="K389" s="1779"/>
      <c r="L389" s="1779"/>
      <c r="M389" s="1779"/>
      <c r="N389" s="1779"/>
      <c r="O389" s="1779"/>
      <c r="P389" s="1779"/>
      <c r="Q389" s="1779"/>
      <c r="R389" s="1779"/>
      <c r="S389" s="1779"/>
      <c r="T389" s="1779"/>
      <c r="U389" s="1779"/>
      <c r="V389" s="1779"/>
      <c r="W389" s="1779"/>
      <c r="X389" s="1779"/>
      <c r="Y389" s="1779"/>
      <c r="Z389" s="1779"/>
    </row>
    <row r="390">
      <c r="A390" s="1779"/>
      <c r="B390" s="1779"/>
      <c r="C390" s="1779"/>
      <c r="D390" s="1779"/>
      <c r="E390" s="1779"/>
      <c r="F390" s="1779"/>
      <c r="G390" s="1779"/>
      <c r="H390" s="1779"/>
      <c r="I390" s="1779"/>
      <c r="J390" s="1779"/>
      <c r="K390" s="1779"/>
      <c r="L390" s="1779"/>
      <c r="M390" s="1779"/>
      <c r="N390" s="1779"/>
      <c r="O390" s="1779"/>
      <c r="P390" s="1779"/>
      <c r="Q390" s="1779"/>
      <c r="R390" s="1779"/>
      <c r="S390" s="1779"/>
      <c r="T390" s="1779"/>
      <c r="U390" s="1779"/>
      <c r="V390" s="1779"/>
      <c r="W390" s="1779"/>
      <c r="X390" s="1779"/>
      <c r="Y390" s="1779"/>
      <c r="Z390" s="1779"/>
    </row>
    <row r="391">
      <c r="A391" s="1779"/>
      <c r="B391" s="1779"/>
      <c r="C391" s="1779"/>
      <c r="D391" s="1779"/>
      <c r="E391" s="1779"/>
      <c r="F391" s="1779"/>
      <c r="G391" s="1779"/>
      <c r="H391" s="1779"/>
      <c r="I391" s="1779"/>
      <c r="J391" s="1779"/>
      <c r="K391" s="1779"/>
      <c r="L391" s="1779"/>
      <c r="M391" s="1779"/>
      <c r="N391" s="1779"/>
      <c r="O391" s="1779"/>
      <c r="P391" s="1779"/>
      <c r="Q391" s="1779"/>
      <c r="R391" s="1779"/>
      <c r="S391" s="1779"/>
      <c r="T391" s="1779"/>
      <c r="U391" s="1779"/>
      <c r="V391" s="1779"/>
      <c r="W391" s="1779"/>
      <c r="X391" s="1779"/>
      <c r="Y391" s="1779"/>
      <c r="Z391" s="1779"/>
    </row>
    <row r="392">
      <c r="A392" s="1779"/>
      <c r="B392" s="1779"/>
      <c r="C392" s="1779"/>
      <c r="D392" s="1779"/>
      <c r="E392" s="1779"/>
      <c r="F392" s="1779"/>
      <c r="G392" s="1779"/>
      <c r="H392" s="1779"/>
      <c r="I392" s="1779"/>
      <c r="J392" s="1779"/>
      <c r="K392" s="1779"/>
      <c r="L392" s="1779"/>
      <c r="M392" s="1779"/>
      <c r="N392" s="1779"/>
      <c r="O392" s="1779"/>
      <c r="P392" s="1779"/>
      <c r="Q392" s="1779"/>
      <c r="R392" s="1779"/>
      <c r="S392" s="1779"/>
      <c r="T392" s="1779"/>
      <c r="U392" s="1779"/>
      <c r="V392" s="1779"/>
      <c r="W392" s="1779"/>
      <c r="X392" s="1779"/>
      <c r="Y392" s="1779"/>
      <c r="Z392" s="1779"/>
    </row>
    <row r="393">
      <c r="A393" s="1779"/>
      <c r="B393" s="1779"/>
      <c r="C393" s="1779"/>
      <c r="D393" s="1779"/>
      <c r="E393" s="1779"/>
      <c r="F393" s="1779"/>
      <c r="G393" s="1779"/>
      <c r="H393" s="1779"/>
      <c r="I393" s="1779"/>
      <c r="J393" s="1779"/>
      <c r="K393" s="1779"/>
      <c r="L393" s="1779"/>
      <c r="M393" s="1779"/>
      <c r="N393" s="1779"/>
      <c r="O393" s="1779"/>
      <c r="P393" s="1779"/>
      <c r="Q393" s="1779"/>
      <c r="R393" s="1779"/>
      <c r="S393" s="1779"/>
      <c r="T393" s="1779"/>
      <c r="U393" s="1779"/>
      <c r="V393" s="1779"/>
      <c r="W393" s="1779"/>
      <c r="X393" s="1779"/>
      <c r="Y393" s="1779"/>
      <c r="Z393" s="1779"/>
    </row>
    <row r="394">
      <c r="A394" s="1779"/>
      <c r="B394" s="1779"/>
      <c r="C394" s="1779"/>
      <c r="D394" s="1779"/>
      <c r="E394" s="1779"/>
      <c r="F394" s="1779"/>
      <c r="G394" s="1779"/>
      <c r="H394" s="1779"/>
      <c r="I394" s="1779"/>
      <c r="J394" s="1779"/>
      <c r="K394" s="1779"/>
      <c r="L394" s="1779"/>
      <c r="M394" s="1779"/>
      <c r="N394" s="1779"/>
      <c r="O394" s="1779"/>
      <c r="P394" s="1779"/>
      <c r="Q394" s="1779"/>
      <c r="R394" s="1779"/>
      <c r="S394" s="1779"/>
      <c r="T394" s="1779"/>
      <c r="U394" s="1779"/>
      <c r="V394" s="1779"/>
      <c r="W394" s="1779"/>
      <c r="X394" s="1779"/>
      <c r="Y394" s="1779"/>
      <c r="Z394" s="1779"/>
    </row>
    <row r="395">
      <c r="A395" s="1779"/>
      <c r="B395" s="1779"/>
      <c r="C395" s="1779"/>
      <c r="D395" s="1779"/>
      <c r="E395" s="1779"/>
      <c r="F395" s="1779"/>
      <c r="G395" s="1779"/>
      <c r="H395" s="1779"/>
      <c r="I395" s="1779"/>
      <c r="J395" s="1779"/>
      <c r="K395" s="1779"/>
      <c r="L395" s="1779"/>
      <c r="M395" s="1779"/>
      <c r="N395" s="1779"/>
      <c r="O395" s="1779"/>
      <c r="P395" s="1779"/>
      <c r="Q395" s="1779"/>
      <c r="R395" s="1779"/>
      <c r="S395" s="1779"/>
      <c r="T395" s="1779"/>
      <c r="U395" s="1779"/>
      <c r="V395" s="1779"/>
      <c r="W395" s="1779"/>
      <c r="X395" s="1779"/>
      <c r="Y395" s="1779"/>
      <c r="Z395" s="1779"/>
    </row>
    <row r="396">
      <c r="A396" s="1779"/>
      <c r="B396" s="1779"/>
      <c r="C396" s="1779"/>
      <c r="D396" s="1779"/>
      <c r="E396" s="1779"/>
      <c r="F396" s="1779"/>
      <c r="G396" s="1779"/>
      <c r="H396" s="1779"/>
      <c r="I396" s="1779"/>
      <c r="J396" s="1779"/>
      <c r="K396" s="1779"/>
      <c r="L396" s="1779"/>
      <c r="M396" s="1779"/>
      <c r="N396" s="1779"/>
      <c r="O396" s="1779"/>
      <c r="P396" s="1779"/>
      <c r="Q396" s="1779"/>
      <c r="R396" s="1779"/>
      <c r="S396" s="1779"/>
      <c r="T396" s="1779"/>
      <c r="U396" s="1779"/>
      <c r="V396" s="1779"/>
      <c r="W396" s="1779"/>
      <c r="X396" s="1779"/>
      <c r="Y396" s="1779"/>
      <c r="Z396" s="1779"/>
    </row>
    <row r="397">
      <c r="A397" s="1779"/>
      <c r="B397" s="1779"/>
      <c r="C397" s="1779"/>
      <c r="D397" s="1779"/>
      <c r="E397" s="1779"/>
      <c r="F397" s="1779"/>
      <c r="G397" s="1779"/>
      <c r="H397" s="1779"/>
      <c r="I397" s="1779"/>
      <c r="J397" s="1779"/>
      <c r="K397" s="1779"/>
      <c r="L397" s="1779"/>
      <c r="M397" s="1779"/>
      <c r="N397" s="1779"/>
      <c r="O397" s="1779"/>
      <c r="P397" s="1779"/>
      <c r="Q397" s="1779"/>
      <c r="R397" s="1779"/>
      <c r="S397" s="1779"/>
      <c r="T397" s="1779"/>
      <c r="U397" s="1779"/>
      <c r="V397" s="1779"/>
      <c r="W397" s="1779"/>
      <c r="X397" s="1779"/>
      <c r="Y397" s="1779"/>
      <c r="Z397" s="1779"/>
    </row>
    <row r="398">
      <c r="A398" s="1779"/>
      <c r="B398" s="1779"/>
      <c r="C398" s="1779"/>
      <c r="D398" s="1779"/>
      <c r="E398" s="1779"/>
      <c r="F398" s="1779"/>
      <c r="G398" s="1779"/>
      <c r="H398" s="1779"/>
      <c r="I398" s="1779"/>
      <c r="J398" s="1779"/>
      <c r="K398" s="1779"/>
      <c r="L398" s="1779"/>
      <c r="M398" s="1779"/>
      <c r="N398" s="1779"/>
      <c r="O398" s="1779"/>
      <c r="P398" s="1779"/>
      <c r="Q398" s="1779"/>
      <c r="R398" s="1779"/>
      <c r="S398" s="1779"/>
      <c r="T398" s="1779"/>
      <c r="U398" s="1779"/>
      <c r="V398" s="1779"/>
      <c r="W398" s="1779"/>
      <c r="X398" s="1779"/>
      <c r="Y398" s="1779"/>
      <c r="Z398" s="1779"/>
    </row>
    <row r="399">
      <c r="A399" s="1779"/>
      <c r="B399" s="1779"/>
      <c r="C399" s="1779"/>
      <c r="D399" s="1779"/>
      <c r="E399" s="1779"/>
      <c r="F399" s="1779"/>
      <c r="G399" s="1779"/>
      <c r="H399" s="1779"/>
      <c r="I399" s="1779"/>
      <c r="J399" s="1779"/>
      <c r="K399" s="1779"/>
      <c r="L399" s="1779"/>
      <c r="M399" s="1779"/>
      <c r="N399" s="1779"/>
      <c r="O399" s="1779"/>
      <c r="P399" s="1779"/>
      <c r="Q399" s="1779"/>
      <c r="R399" s="1779"/>
      <c r="S399" s="1779"/>
      <c r="T399" s="1779"/>
      <c r="U399" s="1779"/>
      <c r="V399" s="1779"/>
      <c r="W399" s="1779"/>
      <c r="X399" s="1779"/>
      <c r="Y399" s="1779"/>
      <c r="Z399" s="1779"/>
    </row>
    <row r="400">
      <c r="A400" s="1779"/>
      <c r="B400" s="1779"/>
      <c r="C400" s="1779"/>
      <c r="D400" s="1779"/>
      <c r="E400" s="1779"/>
      <c r="F400" s="1779"/>
      <c r="G400" s="1779"/>
      <c r="H400" s="1779"/>
      <c r="I400" s="1779"/>
      <c r="J400" s="1779"/>
      <c r="K400" s="1779"/>
      <c r="L400" s="1779"/>
      <c r="M400" s="1779"/>
      <c r="N400" s="1779"/>
      <c r="O400" s="1779"/>
      <c r="P400" s="1779"/>
      <c r="Q400" s="1779"/>
      <c r="R400" s="1779"/>
      <c r="S400" s="1779"/>
      <c r="T400" s="1779"/>
      <c r="U400" s="1779"/>
      <c r="V400" s="1779"/>
      <c r="W400" s="1779"/>
      <c r="X400" s="1779"/>
      <c r="Y400" s="1779"/>
      <c r="Z400" s="1779"/>
    </row>
    <row r="401">
      <c r="A401" s="1779"/>
      <c r="B401" s="1779"/>
      <c r="C401" s="1779"/>
      <c r="D401" s="1779"/>
      <c r="E401" s="1779"/>
      <c r="F401" s="1779"/>
      <c r="G401" s="1779"/>
      <c r="H401" s="1779"/>
      <c r="I401" s="1779"/>
      <c r="J401" s="1779"/>
      <c r="K401" s="1779"/>
      <c r="L401" s="1779"/>
      <c r="M401" s="1779"/>
      <c r="N401" s="1779"/>
      <c r="O401" s="1779"/>
      <c r="P401" s="1779"/>
      <c r="Q401" s="1779"/>
      <c r="R401" s="1779"/>
      <c r="S401" s="1779"/>
      <c r="T401" s="1779"/>
      <c r="U401" s="1779"/>
      <c r="V401" s="1779"/>
      <c r="W401" s="1779"/>
      <c r="X401" s="1779"/>
      <c r="Y401" s="1779"/>
      <c r="Z401" s="1779"/>
    </row>
    <row r="402">
      <c r="A402" s="1779"/>
      <c r="B402" s="1779"/>
      <c r="C402" s="1779"/>
      <c r="D402" s="1779"/>
      <c r="E402" s="1779"/>
      <c r="F402" s="1779"/>
      <c r="G402" s="1779"/>
      <c r="H402" s="1779"/>
      <c r="I402" s="1779"/>
      <c r="J402" s="1779"/>
      <c r="K402" s="1779"/>
      <c r="L402" s="1779"/>
      <c r="M402" s="1779"/>
      <c r="N402" s="1779"/>
      <c r="O402" s="1779"/>
      <c r="P402" s="1779"/>
      <c r="Q402" s="1779"/>
      <c r="R402" s="1779"/>
      <c r="S402" s="1779"/>
      <c r="T402" s="1779"/>
      <c r="U402" s="1779"/>
      <c r="V402" s="1779"/>
      <c r="W402" s="1779"/>
      <c r="X402" s="1779"/>
      <c r="Y402" s="1779"/>
      <c r="Z402" s="1779"/>
    </row>
    <row r="403">
      <c r="A403" s="1779"/>
      <c r="B403" s="1779"/>
      <c r="C403" s="1779"/>
      <c r="D403" s="1779"/>
      <c r="E403" s="1779"/>
      <c r="F403" s="1779"/>
      <c r="G403" s="1779"/>
      <c r="H403" s="1779"/>
      <c r="I403" s="1779"/>
      <c r="J403" s="1779"/>
      <c r="K403" s="1779"/>
      <c r="L403" s="1779"/>
      <c r="M403" s="1779"/>
      <c r="N403" s="1779"/>
      <c r="O403" s="1779"/>
      <c r="P403" s="1779"/>
      <c r="Q403" s="1779"/>
      <c r="R403" s="1779"/>
      <c r="S403" s="1779"/>
      <c r="T403" s="1779"/>
      <c r="U403" s="1779"/>
      <c r="V403" s="1779"/>
      <c r="W403" s="1779"/>
      <c r="X403" s="1779"/>
      <c r="Y403" s="1779"/>
      <c r="Z403" s="1779"/>
    </row>
    <row r="404">
      <c r="A404" s="1779"/>
      <c r="B404" s="1779"/>
      <c r="C404" s="1779"/>
      <c r="D404" s="1779"/>
      <c r="E404" s="1779"/>
      <c r="F404" s="1779"/>
      <c r="G404" s="1779"/>
      <c r="H404" s="1779"/>
      <c r="I404" s="1779"/>
      <c r="J404" s="1779"/>
      <c r="K404" s="1779"/>
      <c r="L404" s="1779"/>
      <c r="M404" s="1779"/>
      <c r="N404" s="1779"/>
      <c r="O404" s="1779"/>
      <c r="P404" s="1779"/>
      <c r="Q404" s="1779"/>
      <c r="R404" s="1779"/>
      <c r="S404" s="1779"/>
      <c r="T404" s="1779"/>
      <c r="U404" s="1779"/>
      <c r="V404" s="1779"/>
      <c r="W404" s="1779"/>
      <c r="X404" s="1779"/>
      <c r="Y404" s="1779"/>
      <c r="Z404" s="1779"/>
    </row>
    <row r="405">
      <c r="A405" s="1779"/>
      <c r="B405" s="1779"/>
      <c r="C405" s="1779"/>
      <c r="D405" s="1779"/>
      <c r="E405" s="1779"/>
      <c r="F405" s="1779"/>
      <c r="G405" s="1779"/>
      <c r="H405" s="1779"/>
      <c r="I405" s="1779"/>
      <c r="J405" s="1779"/>
      <c r="K405" s="1779"/>
      <c r="L405" s="1779"/>
      <c r="M405" s="1779"/>
      <c r="N405" s="1779"/>
      <c r="O405" s="1779"/>
      <c r="P405" s="1779"/>
      <c r="Q405" s="1779"/>
      <c r="R405" s="1779"/>
      <c r="S405" s="1779"/>
      <c r="T405" s="1779"/>
      <c r="U405" s="1779"/>
      <c r="V405" s="1779"/>
      <c r="W405" s="1779"/>
      <c r="X405" s="1779"/>
      <c r="Y405" s="1779"/>
      <c r="Z405" s="1779"/>
    </row>
    <row r="406">
      <c r="A406" s="1779"/>
      <c r="B406" s="1779"/>
      <c r="C406" s="1779"/>
      <c r="D406" s="1779"/>
      <c r="E406" s="1779"/>
      <c r="F406" s="1779"/>
      <c r="G406" s="1779"/>
      <c r="H406" s="1779"/>
      <c r="I406" s="1779"/>
      <c r="J406" s="1779"/>
      <c r="K406" s="1779"/>
      <c r="L406" s="1779"/>
      <c r="M406" s="1779"/>
      <c r="N406" s="1779"/>
      <c r="O406" s="1779"/>
      <c r="P406" s="1779"/>
      <c r="Q406" s="1779"/>
      <c r="R406" s="1779"/>
      <c r="S406" s="1779"/>
      <c r="T406" s="1779"/>
      <c r="U406" s="1779"/>
      <c r="V406" s="1779"/>
      <c r="W406" s="1779"/>
      <c r="X406" s="1779"/>
      <c r="Y406" s="1779"/>
      <c r="Z406" s="1779"/>
    </row>
    <row r="407">
      <c r="A407" s="1779"/>
      <c r="B407" s="1779"/>
      <c r="C407" s="1779"/>
      <c r="D407" s="1779"/>
      <c r="E407" s="1779"/>
      <c r="F407" s="1779"/>
      <c r="G407" s="1779"/>
      <c r="H407" s="1779"/>
      <c r="I407" s="1779"/>
      <c r="J407" s="1779"/>
      <c r="K407" s="1779"/>
      <c r="L407" s="1779"/>
      <c r="M407" s="1779"/>
      <c r="N407" s="1779"/>
      <c r="O407" s="1779"/>
      <c r="P407" s="1779"/>
      <c r="Q407" s="1779"/>
      <c r="R407" s="1779"/>
      <c r="S407" s="1779"/>
      <c r="T407" s="1779"/>
      <c r="U407" s="1779"/>
      <c r="V407" s="1779"/>
      <c r="W407" s="1779"/>
      <c r="X407" s="1779"/>
      <c r="Y407" s="1779"/>
      <c r="Z407" s="1779"/>
    </row>
    <row r="408">
      <c r="A408" s="1779"/>
      <c r="B408" s="1779"/>
      <c r="C408" s="1779"/>
      <c r="D408" s="1779"/>
      <c r="E408" s="1779"/>
      <c r="F408" s="1779"/>
      <c r="G408" s="1779"/>
      <c r="H408" s="1779"/>
      <c r="I408" s="1779"/>
      <c r="J408" s="1779"/>
      <c r="K408" s="1779"/>
      <c r="L408" s="1779"/>
      <c r="M408" s="1779"/>
      <c r="N408" s="1779"/>
      <c r="O408" s="1779"/>
      <c r="P408" s="1779"/>
      <c r="Q408" s="1779"/>
      <c r="R408" s="1779"/>
      <c r="S408" s="1779"/>
      <c r="T408" s="1779"/>
      <c r="U408" s="1779"/>
      <c r="V408" s="1779"/>
      <c r="W408" s="1779"/>
      <c r="X408" s="1779"/>
      <c r="Y408" s="1779"/>
      <c r="Z408" s="1779"/>
    </row>
    <row r="409">
      <c r="A409" s="1779"/>
      <c r="B409" s="1779"/>
      <c r="C409" s="1779"/>
      <c r="D409" s="1779"/>
      <c r="E409" s="1779"/>
      <c r="F409" s="1779"/>
      <c r="G409" s="1779"/>
      <c r="H409" s="1779"/>
      <c r="I409" s="1779"/>
      <c r="J409" s="1779"/>
      <c r="K409" s="1779"/>
      <c r="L409" s="1779"/>
      <c r="M409" s="1779"/>
      <c r="N409" s="1779"/>
      <c r="O409" s="1779"/>
      <c r="P409" s="1779"/>
      <c r="Q409" s="1779"/>
      <c r="R409" s="1779"/>
      <c r="S409" s="1779"/>
      <c r="T409" s="1779"/>
      <c r="U409" s="1779"/>
      <c r="V409" s="1779"/>
      <c r="W409" s="1779"/>
      <c r="X409" s="1779"/>
      <c r="Y409" s="1779"/>
      <c r="Z409" s="1779"/>
    </row>
    <row r="410">
      <c r="A410" s="1779"/>
      <c r="B410" s="1779"/>
      <c r="C410" s="1779"/>
      <c r="D410" s="1779"/>
      <c r="E410" s="1779"/>
      <c r="F410" s="1779"/>
      <c r="G410" s="1779"/>
      <c r="H410" s="1779"/>
      <c r="I410" s="1779"/>
      <c r="J410" s="1779"/>
      <c r="K410" s="1779"/>
      <c r="L410" s="1779"/>
      <c r="M410" s="1779"/>
      <c r="N410" s="1779"/>
      <c r="O410" s="1779"/>
      <c r="P410" s="1779"/>
      <c r="Q410" s="1779"/>
      <c r="R410" s="1779"/>
      <c r="S410" s="1779"/>
      <c r="T410" s="1779"/>
      <c r="U410" s="1779"/>
      <c r="V410" s="1779"/>
      <c r="W410" s="1779"/>
      <c r="X410" s="1779"/>
      <c r="Y410" s="1779"/>
      <c r="Z410" s="1779"/>
    </row>
    <row r="411">
      <c r="A411" s="1779"/>
      <c r="B411" s="1779"/>
      <c r="C411" s="1779"/>
      <c r="D411" s="1779"/>
      <c r="E411" s="1779"/>
      <c r="F411" s="1779"/>
      <c r="G411" s="1779"/>
      <c r="H411" s="1779"/>
      <c r="I411" s="1779"/>
      <c r="J411" s="1779"/>
      <c r="K411" s="1779"/>
      <c r="L411" s="1779"/>
      <c r="M411" s="1779"/>
      <c r="N411" s="1779"/>
      <c r="O411" s="1779"/>
      <c r="P411" s="1779"/>
      <c r="Q411" s="1779"/>
      <c r="R411" s="1779"/>
      <c r="S411" s="1779"/>
      <c r="T411" s="1779"/>
      <c r="U411" s="1779"/>
      <c r="V411" s="1779"/>
      <c r="W411" s="1779"/>
      <c r="X411" s="1779"/>
      <c r="Y411" s="1779"/>
      <c r="Z411" s="1779"/>
    </row>
    <row r="412">
      <c r="A412" s="1779"/>
      <c r="B412" s="1779"/>
      <c r="C412" s="1779"/>
      <c r="D412" s="1779"/>
      <c r="E412" s="1779"/>
      <c r="F412" s="1779"/>
      <c r="G412" s="1779"/>
      <c r="H412" s="1779"/>
      <c r="I412" s="1779"/>
      <c r="J412" s="1779"/>
      <c r="K412" s="1779"/>
      <c r="L412" s="1779"/>
      <c r="M412" s="1779"/>
      <c r="N412" s="1779"/>
      <c r="O412" s="1779"/>
      <c r="P412" s="1779"/>
      <c r="Q412" s="1779"/>
      <c r="R412" s="1779"/>
      <c r="S412" s="1779"/>
      <c r="T412" s="1779"/>
      <c r="U412" s="1779"/>
      <c r="V412" s="1779"/>
      <c r="W412" s="1779"/>
      <c r="X412" s="1779"/>
      <c r="Y412" s="1779"/>
      <c r="Z412" s="1779"/>
    </row>
    <row r="413">
      <c r="A413" s="1779"/>
      <c r="B413" s="1779"/>
      <c r="C413" s="1779"/>
      <c r="D413" s="1779"/>
      <c r="E413" s="1779"/>
      <c r="F413" s="1779"/>
      <c r="G413" s="1779"/>
      <c r="H413" s="1779"/>
      <c r="I413" s="1779"/>
      <c r="J413" s="1779"/>
      <c r="K413" s="1779"/>
      <c r="L413" s="1779"/>
      <c r="M413" s="1779"/>
      <c r="N413" s="1779"/>
      <c r="O413" s="1779"/>
      <c r="P413" s="1779"/>
      <c r="Q413" s="1779"/>
      <c r="R413" s="1779"/>
      <c r="S413" s="1779"/>
      <c r="T413" s="1779"/>
      <c r="U413" s="1779"/>
      <c r="V413" s="1779"/>
      <c r="W413" s="1779"/>
      <c r="X413" s="1779"/>
      <c r="Y413" s="1779"/>
      <c r="Z413" s="1779"/>
    </row>
    <row r="414">
      <c r="A414" s="1779"/>
      <c r="B414" s="1779"/>
      <c r="C414" s="1779"/>
      <c r="D414" s="1779"/>
      <c r="E414" s="1779"/>
      <c r="F414" s="1779"/>
      <c r="G414" s="1779"/>
      <c r="H414" s="1779"/>
      <c r="I414" s="1779"/>
      <c r="J414" s="1779"/>
      <c r="K414" s="1779"/>
      <c r="L414" s="1779"/>
      <c r="M414" s="1779"/>
      <c r="N414" s="1779"/>
      <c r="O414" s="1779"/>
      <c r="P414" s="1779"/>
      <c r="Q414" s="1779"/>
      <c r="R414" s="1779"/>
      <c r="S414" s="1779"/>
      <c r="T414" s="1779"/>
      <c r="U414" s="1779"/>
      <c r="V414" s="1779"/>
      <c r="W414" s="1779"/>
      <c r="X414" s="1779"/>
      <c r="Y414" s="1779"/>
      <c r="Z414" s="1779"/>
    </row>
    <row r="415">
      <c r="A415" s="1779"/>
      <c r="B415" s="1779"/>
      <c r="C415" s="1779"/>
      <c r="D415" s="1779"/>
      <c r="E415" s="1779"/>
      <c r="F415" s="1779"/>
      <c r="G415" s="1779"/>
      <c r="H415" s="1779"/>
      <c r="I415" s="1779"/>
      <c r="J415" s="1779"/>
      <c r="K415" s="1779"/>
      <c r="L415" s="1779"/>
      <c r="M415" s="1779"/>
      <c r="N415" s="1779"/>
      <c r="O415" s="1779"/>
      <c r="P415" s="1779"/>
      <c r="Q415" s="1779"/>
      <c r="R415" s="1779"/>
      <c r="S415" s="1779"/>
      <c r="T415" s="1779"/>
      <c r="U415" s="1779"/>
      <c r="V415" s="1779"/>
      <c r="W415" s="1779"/>
      <c r="X415" s="1779"/>
      <c r="Y415" s="1779"/>
      <c r="Z415" s="1779"/>
    </row>
    <row r="416">
      <c r="A416" s="1779"/>
      <c r="B416" s="1779"/>
      <c r="C416" s="1779"/>
      <c r="D416" s="1779"/>
      <c r="E416" s="1779"/>
      <c r="F416" s="1779"/>
      <c r="G416" s="1779"/>
      <c r="H416" s="1779"/>
      <c r="I416" s="1779"/>
      <c r="J416" s="1779"/>
      <c r="K416" s="1779"/>
      <c r="L416" s="1779"/>
      <c r="M416" s="1779"/>
      <c r="N416" s="1779"/>
      <c r="O416" s="1779"/>
      <c r="P416" s="1779"/>
      <c r="Q416" s="1779"/>
      <c r="R416" s="1779"/>
      <c r="S416" s="1779"/>
      <c r="T416" s="1779"/>
      <c r="U416" s="1779"/>
      <c r="V416" s="1779"/>
      <c r="W416" s="1779"/>
      <c r="X416" s="1779"/>
      <c r="Y416" s="1779"/>
      <c r="Z416" s="1779"/>
    </row>
    <row r="417">
      <c r="A417" s="1779"/>
      <c r="B417" s="1779"/>
      <c r="C417" s="1779"/>
      <c r="D417" s="1779"/>
      <c r="E417" s="1779"/>
      <c r="F417" s="1779"/>
      <c r="G417" s="1779"/>
      <c r="H417" s="1779"/>
      <c r="I417" s="1779"/>
      <c r="J417" s="1779"/>
      <c r="K417" s="1779"/>
      <c r="L417" s="1779"/>
      <c r="M417" s="1779"/>
      <c r="N417" s="1779"/>
      <c r="O417" s="1779"/>
      <c r="P417" s="1779"/>
      <c r="Q417" s="1779"/>
      <c r="R417" s="1779"/>
      <c r="S417" s="1779"/>
      <c r="T417" s="1779"/>
      <c r="U417" s="1779"/>
      <c r="V417" s="1779"/>
      <c r="W417" s="1779"/>
      <c r="X417" s="1779"/>
      <c r="Y417" s="1779"/>
      <c r="Z417" s="1779"/>
    </row>
    <row r="418">
      <c r="A418" s="1779"/>
      <c r="B418" s="1779"/>
      <c r="C418" s="1779"/>
      <c r="D418" s="1779"/>
      <c r="E418" s="1779"/>
      <c r="F418" s="1779"/>
      <c r="G418" s="1779"/>
      <c r="H418" s="1779"/>
      <c r="I418" s="1779"/>
      <c r="J418" s="1779"/>
      <c r="K418" s="1779"/>
      <c r="L418" s="1779"/>
      <c r="M418" s="1779"/>
      <c r="N418" s="1779"/>
      <c r="O418" s="1779"/>
      <c r="P418" s="1779"/>
      <c r="Q418" s="1779"/>
      <c r="R418" s="1779"/>
      <c r="S418" s="1779"/>
      <c r="T418" s="1779"/>
      <c r="U418" s="1779"/>
      <c r="V418" s="1779"/>
      <c r="W418" s="1779"/>
      <c r="X418" s="1779"/>
      <c r="Y418" s="1779"/>
      <c r="Z418" s="1779"/>
    </row>
    <row r="419">
      <c r="A419" s="1779"/>
      <c r="B419" s="1779"/>
      <c r="C419" s="1779"/>
      <c r="D419" s="1779"/>
      <c r="E419" s="1779"/>
      <c r="F419" s="1779"/>
      <c r="G419" s="1779"/>
      <c r="H419" s="1779"/>
      <c r="I419" s="1779"/>
      <c r="J419" s="1779"/>
      <c r="K419" s="1779"/>
      <c r="L419" s="1779"/>
      <c r="M419" s="1779"/>
      <c r="N419" s="1779"/>
      <c r="O419" s="1779"/>
      <c r="P419" s="1779"/>
      <c r="Q419" s="1779"/>
      <c r="R419" s="1779"/>
      <c r="S419" s="1779"/>
      <c r="T419" s="1779"/>
      <c r="U419" s="1779"/>
      <c r="V419" s="1779"/>
      <c r="W419" s="1779"/>
      <c r="X419" s="1779"/>
      <c r="Y419" s="1779"/>
      <c r="Z419" s="1779"/>
    </row>
    <row r="420">
      <c r="A420" s="1779"/>
      <c r="B420" s="1779"/>
      <c r="C420" s="1779"/>
      <c r="D420" s="1779"/>
      <c r="E420" s="1779"/>
      <c r="F420" s="1779"/>
      <c r="G420" s="1779"/>
      <c r="H420" s="1779"/>
      <c r="I420" s="1779"/>
      <c r="J420" s="1779"/>
      <c r="K420" s="1779"/>
      <c r="L420" s="1779"/>
      <c r="M420" s="1779"/>
      <c r="N420" s="1779"/>
      <c r="O420" s="1779"/>
      <c r="P420" s="1779"/>
      <c r="Q420" s="1779"/>
      <c r="R420" s="1779"/>
      <c r="S420" s="1779"/>
      <c r="T420" s="1779"/>
      <c r="U420" s="1779"/>
      <c r="V420" s="1779"/>
      <c r="W420" s="1779"/>
      <c r="X420" s="1779"/>
      <c r="Y420" s="1779"/>
      <c r="Z420" s="1779"/>
    </row>
    <row r="421">
      <c r="A421" s="1779"/>
      <c r="B421" s="1779"/>
      <c r="C421" s="1779"/>
      <c r="D421" s="1779"/>
      <c r="E421" s="1779"/>
      <c r="F421" s="1779"/>
      <c r="G421" s="1779"/>
      <c r="H421" s="1779"/>
      <c r="I421" s="1779"/>
      <c r="J421" s="1779"/>
      <c r="K421" s="1779"/>
      <c r="L421" s="1779"/>
      <c r="M421" s="1779"/>
      <c r="N421" s="1779"/>
      <c r="O421" s="1779"/>
      <c r="P421" s="1779"/>
      <c r="Q421" s="1779"/>
      <c r="R421" s="1779"/>
      <c r="S421" s="1779"/>
      <c r="T421" s="1779"/>
      <c r="U421" s="1779"/>
      <c r="V421" s="1779"/>
      <c r="W421" s="1779"/>
      <c r="X421" s="1779"/>
      <c r="Y421" s="1779"/>
      <c r="Z421" s="1779"/>
    </row>
    <row r="422">
      <c r="A422" s="1779"/>
      <c r="B422" s="1779"/>
      <c r="C422" s="1779"/>
      <c r="D422" s="1779"/>
      <c r="E422" s="1779"/>
      <c r="F422" s="1779"/>
      <c r="G422" s="1779"/>
      <c r="H422" s="1779"/>
      <c r="I422" s="1779"/>
      <c r="J422" s="1779"/>
      <c r="K422" s="1779"/>
      <c r="L422" s="1779"/>
      <c r="M422" s="1779"/>
      <c r="N422" s="1779"/>
      <c r="O422" s="1779"/>
      <c r="P422" s="1779"/>
      <c r="Q422" s="1779"/>
      <c r="R422" s="1779"/>
      <c r="S422" s="1779"/>
      <c r="T422" s="1779"/>
      <c r="U422" s="1779"/>
      <c r="V422" s="1779"/>
      <c r="W422" s="1779"/>
      <c r="X422" s="1779"/>
      <c r="Y422" s="1779"/>
      <c r="Z422" s="1779"/>
    </row>
    <row r="423">
      <c r="A423" s="1779"/>
      <c r="B423" s="1779"/>
      <c r="C423" s="1779"/>
      <c r="D423" s="1779"/>
      <c r="E423" s="1779"/>
      <c r="F423" s="1779"/>
      <c r="G423" s="1779"/>
      <c r="H423" s="1779"/>
      <c r="I423" s="1779"/>
      <c r="J423" s="1779"/>
      <c r="K423" s="1779"/>
      <c r="L423" s="1779"/>
      <c r="M423" s="1779"/>
      <c r="N423" s="1779"/>
      <c r="O423" s="1779"/>
      <c r="P423" s="1779"/>
      <c r="Q423" s="1779"/>
      <c r="R423" s="1779"/>
      <c r="S423" s="1779"/>
      <c r="T423" s="1779"/>
      <c r="U423" s="1779"/>
      <c r="V423" s="1779"/>
      <c r="W423" s="1779"/>
      <c r="X423" s="1779"/>
      <c r="Y423" s="1779"/>
      <c r="Z423" s="1779"/>
    </row>
    <row r="424">
      <c r="A424" s="1779"/>
      <c r="B424" s="1779"/>
      <c r="C424" s="1779"/>
      <c r="D424" s="1779"/>
      <c r="E424" s="1779"/>
      <c r="F424" s="1779"/>
      <c r="G424" s="1779"/>
      <c r="H424" s="1779"/>
      <c r="I424" s="1779"/>
      <c r="J424" s="1779"/>
      <c r="K424" s="1779"/>
      <c r="L424" s="1779"/>
      <c r="M424" s="1779"/>
      <c r="N424" s="1779"/>
      <c r="O424" s="1779"/>
      <c r="P424" s="1779"/>
      <c r="Q424" s="1779"/>
      <c r="R424" s="1779"/>
      <c r="S424" s="1779"/>
      <c r="T424" s="1779"/>
      <c r="U424" s="1779"/>
      <c r="V424" s="1779"/>
      <c r="W424" s="1779"/>
      <c r="X424" s="1779"/>
      <c r="Y424" s="1779"/>
      <c r="Z424" s="1779"/>
    </row>
    <row r="425">
      <c r="A425" s="1779"/>
      <c r="B425" s="1779"/>
      <c r="C425" s="1779"/>
      <c r="D425" s="1779"/>
      <c r="E425" s="1779"/>
      <c r="F425" s="1779"/>
      <c r="G425" s="1779"/>
      <c r="H425" s="1779"/>
      <c r="I425" s="1779"/>
      <c r="J425" s="1779"/>
      <c r="K425" s="1779"/>
      <c r="L425" s="1779"/>
      <c r="M425" s="1779"/>
      <c r="N425" s="1779"/>
      <c r="O425" s="1779"/>
      <c r="P425" s="1779"/>
      <c r="Q425" s="1779"/>
      <c r="R425" s="1779"/>
      <c r="S425" s="1779"/>
      <c r="T425" s="1779"/>
      <c r="U425" s="1779"/>
      <c r="V425" s="1779"/>
      <c r="W425" s="1779"/>
      <c r="X425" s="1779"/>
      <c r="Y425" s="1779"/>
      <c r="Z425" s="1779"/>
    </row>
    <row r="426">
      <c r="A426" s="1779"/>
      <c r="B426" s="1779"/>
      <c r="C426" s="1779"/>
      <c r="D426" s="1779"/>
      <c r="E426" s="1779"/>
      <c r="F426" s="1779"/>
      <c r="G426" s="1779"/>
      <c r="H426" s="1779"/>
      <c r="I426" s="1779"/>
      <c r="J426" s="1779"/>
      <c r="K426" s="1779"/>
      <c r="L426" s="1779"/>
      <c r="M426" s="1779"/>
      <c r="N426" s="1779"/>
      <c r="O426" s="1779"/>
      <c r="P426" s="1779"/>
      <c r="Q426" s="1779"/>
      <c r="R426" s="1779"/>
      <c r="S426" s="1779"/>
      <c r="T426" s="1779"/>
      <c r="U426" s="1779"/>
      <c r="V426" s="1779"/>
      <c r="W426" s="1779"/>
      <c r="X426" s="1779"/>
      <c r="Y426" s="1779"/>
      <c r="Z426" s="1779"/>
    </row>
    <row r="427">
      <c r="A427" s="1779"/>
      <c r="B427" s="1779"/>
      <c r="C427" s="1779"/>
      <c r="D427" s="1779"/>
      <c r="E427" s="1779"/>
      <c r="F427" s="1779"/>
      <c r="G427" s="1779"/>
      <c r="H427" s="1779"/>
      <c r="I427" s="1779"/>
      <c r="J427" s="1779"/>
      <c r="K427" s="1779"/>
      <c r="L427" s="1779"/>
      <c r="M427" s="1779"/>
      <c r="N427" s="1779"/>
      <c r="O427" s="1779"/>
      <c r="P427" s="1779"/>
      <c r="Q427" s="1779"/>
      <c r="R427" s="1779"/>
      <c r="S427" s="1779"/>
      <c r="T427" s="1779"/>
      <c r="U427" s="1779"/>
      <c r="V427" s="1779"/>
      <c r="W427" s="1779"/>
      <c r="X427" s="1779"/>
      <c r="Y427" s="1779"/>
      <c r="Z427" s="1779"/>
    </row>
    <row r="428">
      <c r="A428" s="1779"/>
      <c r="B428" s="1779"/>
      <c r="C428" s="1779"/>
      <c r="D428" s="1779"/>
      <c r="E428" s="1779"/>
      <c r="F428" s="1779"/>
      <c r="G428" s="1779"/>
      <c r="H428" s="1779"/>
      <c r="I428" s="1779"/>
      <c r="J428" s="1779"/>
      <c r="K428" s="1779"/>
      <c r="L428" s="1779"/>
      <c r="M428" s="1779"/>
      <c r="N428" s="1779"/>
      <c r="O428" s="1779"/>
      <c r="P428" s="1779"/>
      <c r="Q428" s="1779"/>
      <c r="R428" s="1779"/>
      <c r="S428" s="1779"/>
      <c r="T428" s="1779"/>
      <c r="U428" s="1779"/>
      <c r="V428" s="1779"/>
      <c r="W428" s="1779"/>
      <c r="X428" s="1779"/>
      <c r="Y428" s="1779"/>
      <c r="Z428" s="1779"/>
    </row>
    <row r="429">
      <c r="A429" s="1779"/>
      <c r="B429" s="1779"/>
      <c r="C429" s="1779"/>
      <c r="D429" s="1779"/>
      <c r="E429" s="1779"/>
      <c r="F429" s="1779"/>
      <c r="G429" s="1779"/>
      <c r="H429" s="1779"/>
      <c r="I429" s="1779"/>
      <c r="J429" s="1779"/>
      <c r="K429" s="1779"/>
      <c r="L429" s="1779"/>
      <c r="M429" s="1779"/>
      <c r="N429" s="1779"/>
      <c r="O429" s="1779"/>
      <c r="P429" s="1779"/>
      <c r="Q429" s="1779"/>
      <c r="R429" s="1779"/>
      <c r="S429" s="1779"/>
      <c r="T429" s="1779"/>
      <c r="U429" s="1779"/>
      <c r="V429" s="1779"/>
      <c r="W429" s="1779"/>
      <c r="X429" s="1779"/>
      <c r="Y429" s="1779"/>
      <c r="Z429" s="1779"/>
    </row>
    <row r="430">
      <c r="A430" s="1779"/>
      <c r="B430" s="1779"/>
      <c r="C430" s="1779"/>
      <c r="D430" s="1779"/>
      <c r="E430" s="1779"/>
      <c r="F430" s="1779"/>
      <c r="G430" s="1779"/>
      <c r="H430" s="1779"/>
      <c r="I430" s="1779"/>
      <c r="J430" s="1779"/>
      <c r="K430" s="1779"/>
      <c r="L430" s="1779"/>
      <c r="M430" s="1779"/>
      <c r="N430" s="1779"/>
      <c r="O430" s="1779"/>
      <c r="P430" s="1779"/>
      <c r="Q430" s="1779"/>
      <c r="R430" s="1779"/>
      <c r="S430" s="1779"/>
      <c r="T430" s="1779"/>
      <c r="U430" s="1779"/>
      <c r="V430" s="1779"/>
      <c r="W430" s="1779"/>
      <c r="X430" s="1779"/>
      <c r="Y430" s="1779"/>
      <c r="Z430" s="1779"/>
    </row>
    <row r="431">
      <c r="A431" s="1779"/>
      <c r="B431" s="1779"/>
      <c r="C431" s="1779"/>
      <c r="D431" s="1779"/>
      <c r="E431" s="1779"/>
      <c r="F431" s="1779"/>
      <c r="G431" s="1779"/>
      <c r="H431" s="1779"/>
      <c r="I431" s="1779"/>
      <c r="J431" s="1779"/>
      <c r="K431" s="1779"/>
      <c r="L431" s="1779"/>
      <c r="M431" s="1779"/>
      <c r="N431" s="1779"/>
      <c r="O431" s="1779"/>
      <c r="P431" s="1779"/>
      <c r="Q431" s="1779"/>
      <c r="R431" s="1779"/>
      <c r="S431" s="1779"/>
      <c r="T431" s="1779"/>
      <c r="U431" s="1779"/>
      <c r="V431" s="1779"/>
      <c r="W431" s="1779"/>
      <c r="X431" s="1779"/>
      <c r="Y431" s="1779"/>
      <c r="Z431" s="1779"/>
    </row>
    <row r="432">
      <c r="A432" s="1779"/>
      <c r="B432" s="1779"/>
      <c r="C432" s="1779"/>
      <c r="D432" s="1779"/>
      <c r="E432" s="1779"/>
      <c r="F432" s="1779"/>
      <c r="G432" s="1779"/>
      <c r="H432" s="1779"/>
      <c r="I432" s="1779"/>
      <c r="J432" s="1779"/>
      <c r="K432" s="1779"/>
      <c r="L432" s="1779"/>
      <c r="M432" s="1779"/>
      <c r="N432" s="1779"/>
      <c r="O432" s="1779"/>
      <c r="P432" s="1779"/>
      <c r="Q432" s="1779"/>
      <c r="R432" s="1779"/>
      <c r="S432" s="1779"/>
      <c r="T432" s="1779"/>
      <c r="U432" s="1779"/>
      <c r="V432" s="1779"/>
      <c r="W432" s="1779"/>
      <c r="X432" s="1779"/>
      <c r="Y432" s="1779"/>
      <c r="Z432" s="1779"/>
    </row>
    <row r="433">
      <c r="A433" s="1779"/>
      <c r="B433" s="1779"/>
      <c r="C433" s="1779"/>
      <c r="D433" s="1779"/>
      <c r="E433" s="1779"/>
      <c r="F433" s="1779"/>
      <c r="G433" s="1779"/>
      <c r="H433" s="1779"/>
      <c r="I433" s="1779"/>
      <c r="J433" s="1779"/>
      <c r="K433" s="1779"/>
      <c r="L433" s="1779"/>
      <c r="M433" s="1779"/>
      <c r="N433" s="1779"/>
      <c r="O433" s="1779"/>
      <c r="P433" s="1779"/>
      <c r="Q433" s="1779"/>
      <c r="R433" s="1779"/>
      <c r="S433" s="1779"/>
      <c r="T433" s="1779"/>
      <c r="U433" s="1779"/>
      <c r="V433" s="1779"/>
      <c r="W433" s="1779"/>
      <c r="X433" s="1779"/>
      <c r="Y433" s="1779"/>
      <c r="Z433" s="1779"/>
    </row>
    <row r="434">
      <c r="A434" s="1779"/>
      <c r="B434" s="1779"/>
      <c r="C434" s="1779"/>
      <c r="D434" s="1779"/>
      <c r="E434" s="1779"/>
      <c r="F434" s="1779"/>
      <c r="G434" s="1779"/>
      <c r="H434" s="1779"/>
      <c r="I434" s="1779"/>
      <c r="J434" s="1779"/>
      <c r="K434" s="1779"/>
      <c r="L434" s="1779"/>
      <c r="M434" s="1779"/>
      <c r="N434" s="1779"/>
      <c r="O434" s="1779"/>
      <c r="P434" s="1779"/>
      <c r="Q434" s="1779"/>
      <c r="R434" s="1779"/>
      <c r="S434" s="1779"/>
      <c r="T434" s="1779"/>
      <c r="U434" s="1779"/>
      <c r="V434" s="1779"/>
      <c r="W434" s="1779"/>
      <c r="X434" s="1779"/>
      <c r="Y434" s="1779"/>
      <c r="Z434" s="1779"/>
    </row>
    <row r="435">
      <c r="A435" s="1779"/>
      <c r="B435" s="1779"/>
      <c r="C435" s="1779"/>
      <c r="D435" s="1779"/>
      <c r="E435" s="1779"/>
      <c r="F435" s="1779"/>
      <c r="G435" s="1779"/>
      <c r="H435" s="1779"/>
      <c r="I435" s="1779"/>
      <c r="J435" s="1779"/>
      <c r="K435" s="1779"/>
      <c r="L435" s="1779"/>
      <c r="M435" s="1779"/>
      <c r="N435" s="1779"/>
      <c r="O435" s="1779"/>
      <c r="P435" s="1779"/>
      <c r="Q435" s="1779"/>
      <c r="R435" s="1779"/>
      <c r="S435" s="1779"/>
      <c r="T435" s="1779"/>
      <c r="U435" s="1779"/>
      <c r="V435" s="1779"/>
      <c r="W435" s="1779"/>
      <c r="X435" s="1779"/>
      <c r="Y435" s="1779"/>
      <c r="Z435" s="1779"/>
    </row>
    <row r="436">
      <c r="A436" s="1779"/>
      <c r="B436" s="1779"/>
      <c r="C436" s="1779"/>
      <c r="D436" s="1779"/>
      <c r="E436" s="1779"/>
      <c r="F436" s="1779"/>
      <c r="G436" s="1779"/>
      <c r="H436" s="1779"/>
      <c r="I436" s="1779"/>
      <c r="J436" s="1779"/>
      <c r="K436" s="1779"/>
      <c r="L436" s="1779"/>
      <c r="M436" s="1779"/>
      <c r="N436" s="1779"/>
      <c r="O436" s="1779"/>
      <c r="P436" s="1779"/>
      <c r="Q436" s="1779"/>
      <c r="R436" s="1779"/>
      <c r="S436" s="1779"/>
      <c r="T436" s="1779"/>
      <c r="U436" s="1779"/>
      <c r="V436" s="1779"/>
      <c r="W436" s="1779"/>
      <c r="X436" s="1779"/>
      <c r="Y436" s="1779"/>
      <c r="Z436" s="1779"/>
    </row>
    <row r="437">
      <c r="A437" s="1779"/>
      <c r="B437" s="1779"/>
      <c r="C437" s="1779"/>
      <c r="D437" s="1779"/>
      <c r="E437" s="1779"/>
      <c r="F437" s="1779"/>
      <c r="G437" s="1779"/>
      <c r="H437" s="1779"/>
      <c r="I437" s="1779"/>
      <c r="J437" s="1779"/>
      <c r="K437" s="1779"/>
      <c r="L437" s="1779"/>
      <c r="M437" s="1779"/>
      <c r="N437" s="1779"/>
      <c r="O437" s="1779"/>
      <c r="P437" s="1779"/>
      <c r="Q437" s="1779"/>
      <c r="R437" s="1779"/>
      <c r="S437" s="1779"/>
      <c r="T437" s="1779"/>
      <c r="U437" s="1779"/>
      <c r="V437" s="1779"/>
      <c r="W437" s="1779"/>
      <c r="X437" s="1779"/>
      <c r="Y437" s="1779"/>
      <c r="Z437" s="1779"/>
    </row>
    <row r="438">
      <c r="A438" s="1779"/>
      <c r="B438" s="1779"/>
      <c r="C438" s="1779"/>
      <c r="D438" s="1779"/>
      <c r="E438" s="1779"/>
      <c r="F438" s="1779"/>
      <c r="G438" s="1779"/>
      <c r="H438" s="1779"/>
      <c r="I438" s="1779"/>
      <c r="J438" s="1779"/>
      <c r="K438" s="1779"/>
      <c r="L438" s="1779"/>
      <c r="M438" s="1779"/>
      <c r="N438" s="1779"/>
      <c r="O438" s="1779"/>
      <c r="P438" s="1779"/>
      <c r="Q438" s="1779"/>
      <c r="R438" s="1779"/>
      <c r="S438" s="1779"/>
      <c r="T438" s="1779"/>
      <c r="U438" s="1779"/>
      <c r="V438" s="1779"/>
      <c r="W438" s="1779"/>
      <c r="X438" s="1779"/>
      <c r="Y438" s="1779"/>
      <c r="Z438" s="1779"/>
    </row>
    <row r="439">
      <c r="A439" s="1779"/>
      <c r="B439" s="1779"/>
      <c r="C439" s="1779"/>
      <c r="D439" s="1779"/>
      <c r="E439" s="1779"/>
      <c r="F439" s="1779"/>
      <c r="G439" s="1779"/>
      <c r="H439" s="1779"/>
      <c r="I439" s="1779"/>
      <c r="J439" s="1779"/>
      <c r="K439" s="1779"/>
      <c r="L439" s="1779"/>
      <c r="M439" s="1779"/>
      <c r="N439" s="1779"/>
      <c r="O439" s="1779"/>
      <c r="P439" s="1779"/>
      <c r="Q439" s="1779"/>
      <c r="R439" s="1779"/>
      <c r="S439" s="1779"/>
      <c r="T439" s="1779"/>
      <c r="U439" s="1779"/>
      <c r="V439" s="1779"/>
      <c r="W439" s="1779"/>
      <c r="X439" s="1779"/>
      <c r="Y439" s="1779"/>
      <c r="Z439" s="1779"/>
    </row>
    <row r="440">
      <c r="A440" s="1779"/>
      <c r="B440" s="1779"/>
      <c r="C440" s="1779"/>
      <c r="D440" s="1779"/>
      <c r="E440" s="1779"/>
      <c r="F440" s="1779"/>
      <c r="G440" s="1779"/>
      <c r="H440" s="1779"/>
      <c r="I440" s="1779"/>
      <c r="J440" s="1779"/>
      <c r="K440" s="1779"/>
      <c r="L440" s="1779"/>
      <c r="M440" s="1779"/>
      <c r="N440" s="1779"/>
      <c r="O440" s="1779"/>
      <c r="P440" s="1779"/>
      <c r="Q440" s="1779"/>
      <c r="R440" s="1779"/>
      <c r="S440" s="1779"/>
      <c r="T440" s="1779"/>
      <c r="U440" s="1779"/>
      <c r="V440" s="1779"/>
      <c r="W440" s="1779"/>
      <c r="X440" s="1779"/>
      <c r="Y440" s="1779"/>
      <c r="Z440" s="1779"/>
    </row>
    <row r="441">
      <c r="A441" s="1779"/>
      <c r="B441" s="1779"/>
      <c r="C441" s="1779"/>
      <c r="D441" s="1779"/>
      <c r="E441" s="1779"/>
      <c r="F441" s="1779"/>
      <c r="G441" s="1779"/>
      <c r="H441" s="1779"/>
      <c r="I441" s="1779"/>
      <c r="J441" s="1779"/>
      <c r="K441" s="1779"/>
      <c r="L441" s="1779"/>
      <c r="M441" s="1779"/>
      <c r="N441" s="1779"/>
      <c r="O441" s="1779"/>
      <c r="P441" s="1779"/>
      <c r="Q441" s="1779"/>
      <c r="R441" s="1779"/>
      <c r="S441" s="1779"/>
      <c r="T441" s="1779"/>
      <c r="U441" s="1779"/>
      <c r="V441" s="1779"/>
      <c r="W441" s="1779"/>
      <c r="X441" s="1779"/>
      <c r="Y441" s="1779"/>
      <c r="Z441" s="1779"/>
    </row>
    <row r="442">
      <c r="A442" s="1779"/>
      <c r="B442" s="1779"/>
      <c r="C442" s="1779"/>
      <c r="D442" s="1779"/>
      <c r="E442" s="1779"/>
      <c r="F442" s="1779"/>
      <c r="G442" s="1779"/>
      <c r="H442" s="1779"/>
      <c r="I442" s="1779"/>
      <c r="J442" s="1779"/>
      <c r="K442" s="1779"/>
      <c r="L442" s="1779"/>
      <c r="M442" s="1779"/>
      <c r="N442" s="1779"/>
      <c r="O442" s="1779"/>
      <c r="P442" s="1779"/>
      <c r="Q442" s="1779"/>
      <c r="R442" s="1779"/>
      <c r="S442" s="1779"/>
      <c r="T442" s="1779"/>
      <c r="U442" s="1779"/>
      <c r="V442" s="1779"/>
      <c r="W442" s="1779"/>
      <c r="X442" s="1779"/>
      <c r="Y442" s="1779"/>
      <c r="Z442" s="1779"/>
    </row>
    <row r="443">
      <c r="A443" s="1779"/>
      <c r="B443" s="1779"/>
      <c r="C443" s="1779"/>
      <c r="D443" s="1779"/>
      <c r="E443" s="1779"/>
      <c r="F443" s="1779"/>
      <c r="G443" s="1779"/>
      <c r="H443" s="1779"/>
      <c r="I443" s="1779"/>
      <c r="J443" s="1779"/>
      <c r="K443" s="1779"/>
      <c r="L443" s="1779"/>
      <c r="M443" s="1779"/>
      <c r="N443" s="1779"/>
      <c r="O443" s="1779"/>
      <c r="P443" s="1779"/>
      <c r="Q443" s="1779"/>
      <c r="R443" s="1779"/>
      <c r="S443" s="1779"/>
      <c r="T443" s="1779"/>
      <c r="U443" s="1779"/>
      <c r="V443" s="1779"/>
      <c r="W443" s="1779"/>
      <c r="X443" s="1779"/>
      <c r="Y443" s="1779"/>
      <c r="Z443" s="1779"/>
    </row>
    <row r="444">
      <c r="A444" s="1779"/>
      <c r="B444" s="1779"/>
      <c r="C444" s="1779"/>
      <c r="D444" s="1779"/>
      <c r="E444" s="1779"/>
      <c r="F444" s="1779"/>
      <c r="G444" s="1779"/>
      <c r="H444" s="1779"/>
      <c r="I444" s="1779"/>
      <c r="J444" s="1779"/>
      <c r="K444" s="1779"/>
      <c r="L444" s="1779"/>
      <c r="M444" s="1779"/>
      <c r="N444" s="1779"/>
      <c r="O444" s="1779"/>
      <c r="P444" s="1779"/>
      <c r="Q444" s="1779"/>
      <c r="R444" s="1779"/>
      <c r="S444" s="1779"/>
      <c r="T444" s="1779"/>
      <c r="U444" s="1779"/>
      <c r="V444" s="1779"/>
      <c r="W444" s="1779"/>
      <c r="X444" s="1779"/>
      <c r="Y444" s="1779"/>
      <c r="Z444" s="1779"/>
    </row>
    <row r="445">
      <c r="A445" s="1779"/>
      <c r="B445" s="1779"/>
      <c r="C445" s="1779"/>
      <c r="D445" s="1779"/>
      <c r="E445" s="1779"/>
      <c r="F445" s="1779"/>
      <c r="G445" s="1779"/>
      <c r="H445" s="1779"/>
      <c r="I445" s="1779"/>
      <c r="J445" s="1779"/>
      <c r="K445" s="1779"/>
      <c r="L445" s="1779"/>
      <c r="M445" s="1779"/>
      <c r="N445" s="1779"/>
      <c r="O445" s="1779"/>
      <c r="P445" s="1779"/>
      <c r="Q445" s="1779"/>
      <c r="R445" s="1779"/>
      <c r="S445" s="1779"/>
      <c r="T445" s="1779"/>
      <c r="U445" s="1779"/>
      <c r="V445" s="1779"/>
      <c r="W445" s="1779"/>
      <c r="X445" s="1779"/>
      <c r="Y445" s="1779"/>
      <c r="Z445" s="1779"/>
    </row>
    <row r="446">
      <c r="A446" s="1779"/>
      <c r="B446" s="1779"/>
      <c r="C446" s="1779"/>
      <c r="D446" s="1779"/>
      <c r="E446" s="1779"/>
      <c r="F446" s="1779"/>
      <c r="G446" s="1779"/>
      <c r="H446" s="1779"/>
      <c r="I446" s="1779"/>
      <c r="J446" s="1779"/>
      <c r="K446" s="1779"/>
      <c r="L446" s="1779"/>
      <c r="M446" s="1779"/>
      <c r="N446" s="1779"/>
      <c r="O446" s="1779"/>
      <c r="P446" s="1779"/>
      <c r="Q446" s="1779"/>
      <c r="R446" s="1779"/>
      <c r="S446" s="1779"/>
      <c r="T446" s="1779"/>
      <c r="U446" s="1779"/>
      <c r="V446" s="1779"/>
      <c r="W446" s="1779"/>
      <c r="X446" s="1779"/>
      <c r="Y446" s="1779"/>
      <c r="Z446" s="1779"/>
    </row>
    <row r="447">
      <c r="A447" s="1779"/>
      <c r="B447" s="1779"/>
      <c r="C447" s="1779"/>
      <c r="D447" s="1779"/>
      <c r="E447" s="1779"/>
      <c r="F447" s="1779"/>
      <c r="G447" s="1779"/>
      <c r="H447" s="1779"/>
      <c r="I447" s="1779"/>
      <c r="J447" s="1779"/>
      <c r="K447" s="1779"/>
      <c r="L447" s="1779"/>
      <c r="M447" s="1779"/>
      <c r="N447" s="1779"/>
      <c r="O447" s="1779"/>
      <c r="P447" s="1779"/>
      <c r="Q447" s="1779"/>
      <c r="R447" s="1779"/>
      <c r="S447" s="1779"/>
      <c r="T447" s="1779"/>
      <c r="U447" s="1779"/>
      <c r="V447" s="1779"/>
      <c r="W447" s="1779"/>
      <c r="X447" s="1779"/>
      <c r="Y447" s="1779"/>
      <c r="Z447" s="1779"/>
    </row>
    <row r="448">
      <c r="A448" s="1779"/>
      <c r="B448" s="1779"/>
      <c r="C448" s="1779"/>
      <c r="D448" s="1779"/>
      <c r="E448" s="1779"/>
      <c r="F448" s="1779"/>
      <c r="G448" s="1779"/>
      <c r="H448" s="1779"/>
      <c r="I448" s="1779"/>
      <c r="J448" s="1779"/>
      <c r="K448" s="1779"/>
      <c r="L448" s="1779"/>
      <c r="M448" s="1779"/>
      <c r="N448" s="1779"/>
      <c r="O448" s="1779"/>
      <c r="P448" s="1779"/>
      <c r="Q448" s="1779"/>
      <c r="R448" s="1779"/>
      <c r="S448" s="1779"/>
      <c r="T448" s="1779"/>
      <c r="U448" s="1779"/>
      <c r="V448" s="1779"/>
      <c r="W448" s="1779"/>
      <c r="X448" s="1779"/>
      <c r="Y448" s="1779"/>
      <c r="Z448" s="1779"/>
    </row>
    <row r="449">
      <c r="A449" s="1779"/>
      <c r="B449" s="1779"/>
      <c r="C449" s="1779"/>
      <c r="D449" s="1779"/>
      <c r="E449" s="1779"/>
      <c r="F449" s="1779"/>
      <c r="G449" s="1779"/>
      <c r="H449" s="1779"/>
      <c r="I449" s="1779"/>
      <c r="J449" s="1779"/>
      <c r="K449" s="1779"/>
      <c r="L449" s="1779"/>
      <c r="M449" s="1779"/>
      <c r="N449" s="1779"/>
      <c r="O449" s="1779"/>
      <c r="P449" s="1779"/>
      <c r="Q449" s="1779"/>
      <c r="R449" s="1779"/>
      <c r="S449" s="1779"/>
      <c r="T449" s="1779"/>
      <c r="U449" s="1779"/>
      <c r="V449" s="1779"/>
      <c r="W449" s="1779"/>
      <c r="X449" s="1779"/>
      <c r="Y449" s="1779"/>
      <c r="Z449" s="1779"/>
    </row>
    <row r="450">
      <c r="A450" s="1779"/>
      <c r="B450" s="1779"/>
      <c r="C450" s="1779"/>
      <c r="D450" s="1779"/>
      <c r="E450" s="1779"/>
      <c r="F450" s="1779"/>
      <c r="G450" s="1779"/>
      <c r="H450" s="1779"/>
      <c r="I450" s="1779"/>
      <c r="J450" s="1779"/>
      <c r="K450" s="1779"/>
      <c r="L450" s="1779"/>
      <c r="M450" s="1779"/>
      <c r="N450" s="1779"/>
      <c r="O450" s="1779"/>
      <c r="P450" s="1779"/>
      <c r="Q450" s="1779"/>
      <c r="R450" s="1779"/>
      <c r="S450" s="1779"/>
      <c r="T450" s="1779"/>
      <c r="U450" s="1779"/>
      <c r="V450" s="1779"/>
      <c r="W450" s="1779"/>
      <c r="X450" s="1779"/>
      <c r="Y450" s="1779"/>
      <c r="Z450" s="1779"/>
    </row>
    <row r="451">
      <c r="A451" s="1779"/>
      <c r="B451" s="1779"/>
      <c r="C451" s="1779"/>
      <c r="D451" s="1779"/>
      <c r="E451" s="1779"/>
      <c r="F451" s="1779"/>
      <c r="G451" s="1779"/>
      <c r="H451" s="1779"/>
      <c r="I451" s="1779"/>
      <c r="J451" s="1779"/>
      <c r="K451" s="1779"/>
      <c r="L451" s="1779"/>
      <c r="M451" s="1779"/>
      <c r="N451" s="1779"/>
      <c r="O451" s="1779"/>
      <c r="P451" s="1779"/>
      <c r="Q451" s="1779"/>
      <c r="R451" s="1779"/>
      <c r="S451" s="1779"/>
      <c r="T451" s="1779"/>
      <c r="U451" s="1779"/>
      <c r="V451" s="1779"/>
      <c r="W451" s="1779"/>
      <c r="X451" s="1779"/>
      <c r="Y451" s="1779"/>
      <c r="Z451" s="1779"/>
    </row>
    <row r="452">
      <c r="A452" s="1779"/>
      <c r="B452" s="1779"/>
      <c r="C452" s="1779"/>
      <c r="D452" s="1779"/>
      <c r="E452" s="1779"/>
      <c r="F452" s="1779"/>
      <c r="G452" s="1779"/>
      <c r="H452" s="1779"/>
      <c r="I452" s="1779"/>
      <c r="J452" s="1779"/>
      <c r="K452" s="1779"/>
      <c r="L452" s="1779"/>
      <c r="M452" s="1779"/>
      <c r="N452" s="1779"/>
      <c r="O452" s="1779"/>
      <c r="P452" s="1779"/>
      <c r="Q452" s="1779"/>
      <c r="R452" s="1779"/>
      <c r="S452" s="1779"/>
      <c r="T452" s="1779"/>
      <c r="U452" s="1779"/>
      <c r="V452" s="1779"/>
      <c r="W452" s="1779"/>
      <c r="X452" s="1779"/>
      <c r="Y452" s="1779"/>
      <c r="Z452" s="1779"/>
    </row>
    <row r="453">
      <c r="A453" s="1779"/>
      <c r="B453" s="1779"/>
      <c r="C453" s="1779"/>
      <c r="D453" s="1779"/>
      <c r="E453" s="1779"/>
      <c r="F453" s="1779"/>
      <c r="G453" s="1779"/>
      <c r="H453" s="1779"/>
      <c r="I453" s="1779"/>
      <c r="J453" s="1779"/>
      <c r="K453" s="1779"/>
      <c r="L453" s="1779"/>
      <c r="M453" s="1779"/>
      <c r="N453" s="1779"/>
      <c r="O453" s="1779"/>
      <c r="P453" s="1779"/>
      <c r="Q453" s="1779"/>
      <c r="R453" s="1779"/>
      <c r="S453" s="1779"/>
      <c r="T453" s="1779"/>
      <c r="U453" s="1779"/>
      <c r="V453" s="1779"/>
      <c r="W453" s="1779"/>
      <c r="X453" s="1779"/>
      <c r="Y453" s="1779"/>
      <c r="Z453" s="1779"/>
    </row>
    <row r="454">
      <c r="A454" s="1779"/>
      <c r="B454" s="1779"/>
      <c r="C454" s="1779"/>
      <c r="D454" s="1779"/>
      <c r="E454" s="1779"/>
      <c r="F454" s="1779"/>
      <c r="G454" s="1779"/>
      <c r="H454" s="1779"/>
      <c r="I454" s="1779"/>
      <c r="J454" s="1779"/>
      <c r="K454" s="1779"/>
      <c r="L454" s="1779"/>
      <c r="M454" s="1779"/>
      <c r="N454" s="1779"/>
      <c r="O454" s="1779"/>
      <c r="P454" s="1779"/>
      <c r="Q454" s="1779"/>
      <c r="R454" s="1779"/>
      <c r="S454" s="1779"/>
      <c r="T454" s="1779"/>
      <c r="U454" s="1779"/>
      <c r="V454" s="1779"/>
      <c r="W454" s="1779"/>
      <c r="X454" s="1779"/>
      <c r="Y454" s="1779"/>
      <c r="Z454" s="1779"/>
    </row>
    <row r="455">
      <c r="A455" s="1779"/>
      <c r="B455" s="1779"/>
      <c r="C455" s="1779"/>
      <c r="D455" s="1779"/>
      <c r="E455" s="1779"/>
      <c r="F455" s="1779"/>
      <c r="G455" s="1779"/>
      <c r="H455" s="1779"/>
      <c r="I455" s="1779"/>
      <c r="J455" s="1779"/>
      <c r="K455" s="1779"/>
      <c r="L455" s="1779"/>
      <c r="M455" s="1779"/>
      <c r="N455" s="1779"/>
      <c r="O455" s="1779"/>
      <c r="P455" s="1779"/>
      <c r="Q455" s="1779"/>
      <c r="R455" s="1779"/>
      <c r="S455" s="1779"/>
      <c r="T455" s="1779"/>
      <c r="U455" s="1779"/>
      <c r="V455" s="1779"/>
      <c r="W455" s="1779"/>
      <c r="X455" s="1779"/>
      <c r="Y455" s="1779"/>
      <c r="Z455" s="1779"/>
    </row>
    <row r="456">
      <c r="A456" s="1779"/>
      <c r="B456" s="1779"/>
      <c r="C456" s="1779"/>
      <c r="D456" s="1779"/>
      <c r="E456" s="1779"/>
      <c r="F456" s="1779"/>
      <c r="G456" s="1779"/>
      <c r="H456" s="1779"/>
      <c r="I456" s="1779"/>
      <c r="J456" s="1779"/>
      <c r="K456" s="1779"/>
      <c r="L456" s="1779"/>
      <c r="M456" s="1779"/>
      <c r="N456" s="1779"/>
      <c r="O456" s="1779"/>
      <c r="P456" s="1779"/>
      <c r="Q456" s="1779"/>
      <c r="R456" s="1779"/>
      <c r="S456" s="1779"/>
      <c r="T456" s="1779"/>
      <c r="U456" s="1779"/>
      <c r="V456" s="1779"/>
      <c r="W456" s="1779"/>
      <c r="X456" s="1779"/>
      <c r="Y456" s="1779"/>
      <c r="Z456" s="1779"/>
    </row>
    <row r="457">
      <c r="A457" s="1779"/>
      <c r="B457" s="1779"/>
      <c r="C457" s="1779"/>
      <c r="D457" s="1779"/>
      <c r="E457" s="1779"/>
      <c r="F457" s="1779"/>
      <c r="G457" s="1779"/>
      <c r="H457" s="1779"/>
      <c r="I457" s="1779"/>
      <c r="J457" s="1779"/>
      <c r="K457" s="1779"/>
      <c r="L457" s="1779"/>
      <c r="M457" s="1779"/>
      <c r="N457" s="1779"/>
      <c r="O457" s="1779"/>
      <c r="P457" s="1779"/>
      <c r="Q457" s="1779"/>
      <c r="R457" s="1779"/>
      <c r="S457" s="1779"/>
      <c r="T457" s="1779"/>
      <c r="U457" s="1779"/>
      <c r="V457" s="1779"/>
      <c r="W457" s="1779"/>
      <c r="X457" s="1779"/>
      <c r="Y457" s="1779"/>
      <c r="Z457" s="1779"/>
    </row>
    <row r="458">
      <c r="A458" s="1779"/>
      <c r="B458" s="1779"/>
      <c r="C458" s="1779"/>
      <c r="D458" s="1779"/>
      <c r="E458" s="1779"/>
      <c r="F458" s="1779"/>
      <c r="G458" s="1779"/>
      <c r="H458" s="1779"/>
      <c r="I458" s="1779"/>
      <c r="J458" s="1779"/>
      <c r="K458" s="1779"/>
      <c r="L458" s="1779"/>
      <c r="M458" s="1779"/>
      <c r="N458" s="1779"/>
      <c r="O458" s="1779"/>
      <c r="P458" s="1779"/>
      <c r="Q458" s="1779"/>
      <c r="R458" s="1779"/>
      <c r="S458" s="1779"/>
      <c r="T458" s="1779"/>
      <c r="U458" s="1779"/>
      <c r="V458" s="1779"/>
      <c r="W458" s="1779"/>
      <c r="X458" s="1779"/>
      <c r="Y458" s="1779"/>
      <c r="Z458" s="1779"/>
    </row>
    <row r="459">
      <c r="A459" s="1779"/>
      <c r="B459" s="1779"/>
      <c r="C459" s="1779"/>
      <c r="D459" s="1779"/>
      <c r="E459" s="1779"/>
      <c r="F459" s="1779"/>
      <c r="G459" s="1779"/>
      <c r="H459" s="1779"/>
      <c r="I459" s="1779"/>
      <c r="J459" s="1779"/>
      <c r="K459" s="1779"/>
      <c r="L459" s="1779"/>
      <c r="M459" s="1779"/>
      <c r="N459" s="1779"/>
      <c r="O459" s="1779"/>
      <c r="P459" s="1779"/>
      <c r="Q459" s="1779"/>
      <c r="R459" s="1779"/>
      <c r="S459" s="1779"/>
      <c r="T459" s="1779"/>
      <c r="U459" s="1779"/>
      <c r="V459" s="1779"/>
      <c r="W459" s="1779"/>
      <c r="X459" s="1779"/>
      <c r="Y459" s="1779"/>
      <c r="Z459" s="1779"/>
    </row>
    <row r="460">
      <c r="A460" s="1779"/>
      <c r="B460" s="1779"/>
      <c r="C460" s="1779"/>
      <c r="D460" s="1779"/>
      <c r="E460" s="1779"/>
      <c r="F460" s="1779"/>
      <c r="G460" s="1779"/>
      <c r="H460" s="1779"/>
      <c r="I460" s="1779"/>
      <c r="J460" s="1779"/>
      <c r="K460" s="1779"/>
      <c r="L460" s="1779"/>
      <c r="M460" s="1779"/>
      <c r="N460" s="1779"/>
      <c r="O460" s="1779"/>
      <c r="P460" s="1779"/>
      <c r="Q460" s="1779"/>
      <c r="R460" s="1779"/>
      <c r="S460" s="1779"/>
      <c r="T460" s="1779"/>
      <c r="U460" s="1779"/>
      <c r="V460" s="1779"/>
      <c r="W460" s="1779"/>
      <c r="X460" s="1779"/>
      <c r="Y460" s="1779"/>
      <c r="Z460" s="1779"/>
    </row>
    <row r="461">
      <c r="A461" s="1779"/>
      <c r="B461" s="1779"/>
      <c r="C461" s="1779"/>
      <c r="D461" s="1779"/>
      <c r="E461" s="1779"/>
      <c r="F461" s="1779"/>
      <c r="G461" s="1779"/>
      <c r="H461" s="1779"/>
      <c r="I461" s="1779"/>
      <c r="J461" s="1779"/>
      <c r="K461" s="1779"/>
      <c r="L461" s="1779"/>
      <c r="M461" s="1779"/>
      <c r="N461" s="1779"/>
      <c r="O461" s="1779"/>
      <c r="P461" s="1779"/>
      <c r="Q461" s="1779"/>
      <c r="R461" s="1779"/>
      <c r="S461" s="1779"/>
      <c r="T461" s="1779"/>
      <c r="U461" s="1779"/>
      <c r="V461" s="1779"/>
      <c r="W461" s="1779"/>
      <c r="X461" s="1779"/>
      <c r="Y461" s="1779"/>
      <c r="Z461" s="1779"/>
    </row>
    <row r="462">
      <c r="A462" s="1779"/>
      <c r="B462" s="1779"/>
      <c r="C462" s="1779"/>
      <c r="D462" s="1779"/>
      <c r="E462" s="1779"/>
      <c r="F462" s="1779"/>
      <c r="G462" s="1779"/>
      <c r="H462" s="1779"/>
      <c r="I462" s="1779"/>
      <c r="J462" s="1779"/>
      <c r="K462" s="1779"/>
      <c r="L462" s="1779"/>
      <c r="M462" s="1779"/>
      <c r="N462" s="1779"/>
      <c r="O462" s="1779"/>
      <c r="P462" s="1779"/>
      <c r="Q462" s="1779"/>
      <c r="R462" s="1779"/>
      <c r="S462" s="1779"/>
      <c r="T462" s="1779"/>
      <c r="U462" s="1779"/>
      <c r="V462" s="1779"/>
      <c r="W462" s="1779"/>
      <c r="X462" s="1779"/>
      <c r="Y462" s="1779"/>
      <c r="Z462" s="1779"/>
    </row>
    <row r="463">
      <c r="A463" s="1779"/>
      <c r="B463" s="1779"/>
      <c r="C463" s="1779"/>
      <c r="D463" s="1779"/>
      <c r="E463" s="1779"/>
      <c r="F463" s="1779"/>
      <c r="G463" s="1779"/>
      <c r="H463" s="1779"/>
      <c r="I463" s="1779"/>
      <c r="J463" s="1779"/>
      <c r="K463" s="1779"/>
      <c r="L463" s="1779"/>
      <c r="M463" s="1779"/>
      <c r="N463" s="1779"/>
      <c r="O463" s="1779"/>
      <c r="P463" s="1779"/>
      <c r="Q463" s="1779"/>
      <c r="R463" s="1779"/>
      <c r="S463" s="1779"/>
      <c r="T463" s="1779"/>
      <c r="U463" s="1779"/>
      <c r="V463" s="1779"/>
      <c r="W463" s="1779"/>
      <c r="X463" s="1779"/>
      <c r="Y463" s="1779"/>
      <c r="Z463" s="1779"/>
    </row>
    <row r="464">
      <c r="A464" s="1779"/>
      <c r="B464" s="1779"/>
      <c r="C464" s="1779"/>
      <c r="D464" s="1779"/>
      <c r="E464" s="1779"/>
      <c r="F464" s="1779"/>
      <c r="G464" s="1779"/>
      <c r="H464" s="1779"/>
      <c r="I464" s="1779"/>
      <c r="J464" s="1779"/>
      <c r="K464" s="1779"/>
      <c r="L464" s="1779"/>
      <c r="M464" s="1779"/>
      <c r="N464" s="1779"/>
      <c r="O464" s="1779"/>
      <c r="P464" s="1779"/>
      <c r="Q464" s="1779"/>
      <c r="R464" s="1779"/>
      <c r="S464" s="1779"/>
      <c r="T464" s="1779"/>
      <c r="U464" s="1779"/>
      <c r="V464" s="1779"/>
      <c r="W464" s="1779"/>
      <c r="X464" s="1779"/>
      <c r="Y464" s="1779"/>
      <c r="Z464" s="1779"/>
    </row>
    <row r="465">
      <c r="A465" s="1779"/>
      <c r="B465" s="1779"/>
      <c r="C465" s="1779"/>
      <c r="D465" s="1779"/>
      <c r="E465" s="1779"/>
      <c r="F465" s="1779"/>
      <c r="G465" s="1779"/>
      <c r="H465" s="1779"/>
      <c r="I465" s="1779"/>
      <c r="J465" s="1779"/>
      <c r="K465" s="1779"/>
      <c r="L465" s="1779"/>
      <c r="M465" s="1779"/>
      <c r="N465" s="1779"/>
      <c r="O465" s="1779"/>
      <c r="P465" s="1779"/>
      <c r="Q465" s="1779"/>
      <c r="R465" s="1779"/>
      <c r="S465" s="1779"/>
      <c r="T465" s="1779"/>
      <c r="U465" s="1779"/>
      <c r="V465" s="1779"/>
      <c r="W465" s="1779"/>
      <c r="X465" s="1779"/>
      <c r="Y465" s="1779"/>
      <c r="Z465" s="1779"/>
    </row>
    <row r="466">
      <c r="A466" s="1779"/>
      <c r="B466" s="1779"/>
      <c r="C466" s="1779"/>
      <c r="D466" s="1779"/>
      <c r="E466" s="1779"/>
      <c r="F466" s="1779"/>
      <c r="G466" s="1779"/>
      <c r="H466" s="1779"/>
      <c r="I466" s="1779"/>
      <c r="J466" s="1779"/>
      <c r="K466" s="1779"/>
      <c r="L466" s="1779"/>
      <c r="M466" s="1779"/>
      <c r="N466" s="1779"/>
      <c r="O466" s="1779"/>
      <c r="P466" s="1779"/>
      <c r="Q466" s="1779"/>
      <c r="R466" s="1779"/>
      <c r="S466" s="1779"/>
      <c r="T466" s="1779"/>
      <c r="U466" s="1779"/>
      <c r="V466" s="1779"/>
      <c r="W466" s="1779"/>
      <c r="X466" s="1779"/>
      <c r="Y466" s="1779"/>
      <c r="Z466" s="1779"/>
    </row>
    <row r="467">
      <c r="A467" s="1779"/>
      <c r="B467" s="1779"/>
      <c r="C467" s="1779"/>
      <c r="D467" s="1779"/>
      <c r="E467" s="1779"/>
      <c r="F467" s="1779"/>
      <c r="G467" s="1779"/>
      <c r="H467" s="1779"/>
      <c r="I467" s="1779"/>
      <c r="J467" s="1779"/>
      <c r="K467" s="1779"/>
      <c r="L467" s="1779"/>
      <c r="M467" s="1779"/>
      <c r="N467" s="1779"/>
      <c r="O467" s="1779"/>
      <c r="P467" s="1779"/>
      <c r="Q467" s="1779"/>
      <c r="R467" s="1779"/>
      <c r="S467" s="1779"/>
      <c r="T467" s="1779"/>
      <c r="U467" s="1779"/>
      <c r="V467" s="1779"/>
      <c r="W467" s="1779"/>
      <c r="X467" s="1779"/>
      <c r="Y467" s="1779"/>
      <c r="Z467" s="1779"/>
    </row>
    <row r="468">
      <c r="A468" s="1779"/>
      <c r="B468" s="1779"/>
      <c r="C468" s="1779"/>
      <c r="D468" s="1779"/>
      <c r="E468" s="1779"/>
      <c r="F468" s="1779"/>
      <c r="G468" s="1779"/>
      <c r="H468" s="1779"/>
      <c r="I468" s="1779"/>
      <c r="J468" s="1779"/>
      <c r="K468" s="1779"/>
      <c r="L468" s="1779"/>
      <c r="M468" s="1779"/>
      <c r="N468" s="1779"/>
      <c r="O468" s="1779"/>
      <c r="P468" s="1779"/>
      <c r="Q468" s="1779"/>
      <c r="R468" s="1779"/>
      <c r="S468" s="1779"/>
      <c r="T468" s="1779"/>
      <c r="U468" s="1779"/>
      <c r="V468" s="1779"/>
      <c r="W468" s="1779"/>
      <c r="X468" s="1779"/>
      <c r="Y468" s="1779"/>
      <c r="Z468" s="1779"/>
    </row>
    <row r="469">
      <c r="A469" s="1779"/>
      <c r="B469" s="1779"/>
      <c r="C469" s="1779"/>
      <c r="D469" s="1779"/>
      <c r="E469" s="1779"/>
      <c r="F469" s="1779"/>
      <c r="G469" s="1779"/>
      <c r="H469" s="1779"/>
      <c r="I469" s="1779"/>
      <c r="J469" s="1779"/>
      <c r="K469" s="1779"/>
      <c r="L469" s="1779"/>
      <c r="M469" s="1779"/>
      <c r="N469" s="1779"/>
      <c r="O469" s="1779"/>
      <c r="P469" s="1779"/>
      <c r="Q469" s="1779"/>
      <c r="R469" s="1779"/>
      <c r="S469" s="1779"/>
      <c r="T469" s="1779"/>
      <c r="U469" s="1779"/>
      <c r="V469" s="1779"/>
      <c r="W469" s="1779"/>
      <c r="X469" s="1779"/>
      <c r="Y469" s="1779"/>
      <c r="Z469" s="1779"/>
    </row>
    <row r="470">
      <c r="A470" s="1779"/>
      <c r="B470" s="1779"/>
      <c r="C470" s="1779"/>
      <c r="D470" s="1779"/>
      <c r="E470" s="1779"/>
      <c r="F470" s="1779"/>
      <c r="G470" s="1779"/>
      <c r="H470" s="1779"/>
      <c r="I470" s="1779"/>
      <c r="J470" s="1779"/>
      <c r="K470" s="1779"/>
      <c r="L470" s="1779"/>
      <c r="M470" s="1779"/>
      <c r="N470" s="1779"/>
      <c r="O470" s="1779"/>
      <c r="P470" s="1779"/>
      <c r="Q470" s="1779"/>
      <c r="R470" s="1779"/>
      <c r="S470" s="1779"/>
      <c r="T470" s="1779"/>
      <c r="U470" s="1779"/>
      <c r="V470" s="1779"/>
      <c r="W470" s="1779"/>
      <c r="X470" s="1779"/>
      <c r="Y470" s="1779"/>
      <c r="Z470" s="1779"/>
    </row>
    <row r="471">
      <c r="A471" s="1779"/>
      <c r="B471" s="1779"/>
      <c r="C471" s="1779"/>
      <c r="D471" s="1779"/>
      <c r="E471" s="1779"/>
      <c r="F471" s="1779"/>
      <c r="G471" s="1779"/>
      <c r="H471" s="1779"/>
      <c r="I471" s="1779"/>
      <c r="J471" s="1779"/>
      <c r="K471" s="1779"/>
      <c r="L471" s="1779"/>
      <c r="M471" s="1779"/>
      <c r="N471" s="1779"/>
      <c r="O471" s="1779"/>
      <c r="P471" s="1779"/>
      <c r="Q471" s="1779"/>
      <c r="R471" s="1779"/>
      <c r="S471" s="1779"/>
      <c r="T471" s="1779"/>
      <c r="U471" s="1779"/>
      <c r="V471" s="1779"/>
      <c r="W471" s="1779"/>
      <c r="X471" s="1779"/>
      <c r="Y471" s="1779"/>
      <c r="Z471" s="1779"/>
    </row>
    <row r="472">
      <c r="A472" s="1779"/>
      <c r="B472" s="1779"/>
      <c r="C472" s="1779"/>
      <c r="D472" s="1779"/>
      <c r="E472" s="1779"/>
      <c r="F472" s="1779"/>
      <c r="G472" s="1779"/>
      <c r="H472" s="1779"/>
      <c r="I472" s="1779"/>
      <c r="J472" s="1779"/>
      <c r="K472" s="1779"/>
      <c r="L472" s="1779"/>
      <c r="M472" s="1779"/>
      <c r="N472" s="1779"/>
      <c r="O472" s="1779"/>
      <c r="P472" s="1779"/>
      <c r="Q472" s="1779"/>
      <c r="R472" s="1779"/>
      <c r="S472" s="1779"/>
      <c r="T472" s="1779"/>
      <c r="U472" s="1779"/>
      <c r="V472" s="1779"/>
      <c r="W472" s="1779"/>
      <c r="X472" s="1779"/>
      <c r="Y472" s="1779"/>
      <c r="Z472" s="1779"/>
    </row>
    <row r="473">
      <c r="A473" s="1779"/>
      <c r="B473" s="1779"/>
      <c r="C473" s="1779"/>
      <c r="D473" s="1779"/>
      <c r="E473" s="1779"/>
      <c r="F473" s="1779"/>
      <c r="G473" s="1779"/>
      <c r="H473" s="1779"/>
      <c r="I473" s="1779"/>
      <c r="J473" s="1779"/>
      <c r="K473" s="1779"/>
      <c r="L473" s="1779"/>
      <c r="M473" s="1779"/>
      <c r="N473" s="1779"/>
      <c r="O473" s="1779"/>
      <c r="P473" s="1779"/>
      <c r="Q473" s="1779"/>
      <c r="R473" s="1779"/>
      <c r="S473" s="1779"/>
      <c r="T473" s="1779"/>
      <c r="U473" s="1779"/>
      <c r="V473" s="1779"/>
      <c r="W473" s="1779"/>
      <c r="X473" s="1779"/>
      <c r="Y473" s="1779"/>
      <c r="Z473" s="1779"/>
    </row>
    <row r="474">
      <c r="A474" s="1779"/>
      <c r="B474" s="1779"/>
      <c r="C474" s="1779"/>
      <c r="D474" s="1779"/>
      <c r="E474" s="1779"/>
      <c r="F474" s="1779"/>
      <c r="G474" s="1779"/>
      <c r="H474" s="1779"/>
      <c r="I474" s="1779"/>
      <c r="J474" s="1779"/>
      <c r="K474" s="1779"/>
      <c r="L474" s="1779"/>
      <c r="M474" s="1779"/>
      <c r="N474" s="1779"/>
      <c r="O474" s="1779"/>
      <c r="P474" s="1779"/>
      <c r="Q474" s="1779"/>
      <c r="R474" s="1779"/>
      <c r="S474" s="1779"/>
      <c r="T474" s="1779"/>
      <c r="U474" s="1779"/>
      <c r="V474" s="1779"/>
      <c r="W474" s="1779"/>
      <c r="X474" s="1779"/>
      <c r="Y474" s="1779"/>
      <c r="Z474" s="1779"/>
    </row>
    <row r="475">
      <c r="A475" s="1779"/>
      <c r="B475" s="1779"/>
      <c r="C475" s="1779"/>
      <c r="D475" s="1779"/>
      <c r="E475" s="1779"/>
      <c r="F475" s="1779"/>
      <c r="G475" s="1779"/>
      <c r="H475" s="1779"/>
      <c r="I475" s="1779"/>
      <c r="J475" s="1779"/>
      <c r="K475" s="1779"/>
      <c r="L475" s="1779"/>
      <c r="M475" s="1779"/>
      <c r="N475" s="1779"/>
      <c r="O475" s="1779"/>
      <c r="P475" s="1779"/>
      <c r="Q475" s="1779"/>
      <c r="R475" s="1779"/>
      <c r="S475" s="1779"/>
      <c r="T475" s="1779"/>
      <c r="U475" s="1779"/>
      <c r="V475" s="1779"/>
      <c r="W475" s="1779"/>
      <c r="X475" s="1779"/>
      <c r="Y475" s="1779"/>
      <c r="Z475" s="1779"/>
    </row>
    <row r="476">
      <c r="A476" s="1779"/>
      <c r="B476" s="1779"/>
      <c r="C476" s="1779"/>
      <c r="D476" s="1779"/>
      <c r="E476" s="1779"/>
      <c r="F476" s="1779"/>
      <c r="G476" s="1779"/>
      <c r="H476" s="1779"/>
      <c r="I476" s="1779"/>
      <c r="J476" s="1779"/>
      <c r="K476" s="1779"/>
      <c r="L476" s="1779"/>
      <c r="M476" s="1779"/>
      <c r="N476" s="1779"/>
      <c r="O476" s="1779"/>
      <c r="P476" s="1779"/>
      <c r="Q476" s="1779"/>
      <c r="R476" s="1779"/>
      <c r="S476" s="1779"/>
      <c r="T476" s="1779"/>
      <c r="U476" s="1779"/>
      <c r="V476" s="1779"/>
      <c r="W476" s="1779"/>
      <c r="X476" s="1779"/>
      <c r="Y476" s="1779"/>
      <c r="Z476" s="1779"/>
    </row>
    <row r="477">
      <c r="A477" s="1779"/>
      <c r="B477" s="1779"/>
      <c r="C477" s="1779"/>
      <c r="D477" s="1779"/>
      <c r="E477" s="1779"/>
      <c r="F477" s="1779"/>
      <c r="G477" s="1779"/>
      <c r="H477" s="1779"/>
      <c r="I477" s="1779"/>
      <c r="J477" s="1779"/>
      <c r="K477" s="1779"/>
      <c r="L477" s="1779"/>
      <c r="M477" s="1779"/>
      <c r="N477" s="1779"/>
      <c r="O477" s="1779"/>
      <c r="P477" s="1779"/>
      <c r="Q477" s="1779"/>
      <c r="R477" s="1779"/>
      <c r="S477" s="1779"/>
      <c r="T477" s="1779"/>
      <c r="U477" s="1779"/>
      <c r="V477" s="1779"/>
      <c r="W477" s="1779"/>
      <c r="X477" s="1779"/>
      <c r="Y477" s="1779"/>
      <c r="Z477" s="1779"/>
    </row>
    <row r="478">
      <c r="A478" s="1779"/>
      <c r="B478" s="1779"/>
      <c r="C478" s="1779"/>
      <c r="D478" s="1779"/>
      <c r="E478" s="1779"/>
      <c r="F478" s="1779"/>
      <c r="G478" s="1779"/>
      <c r="H478" s="1779"/>
      <c r="I478" s="1779"/>
      <c r="J478" s="1779"/>
      <c r="K478" s="1779"/>
      <c r="L478" s="1779"/>
      <c r="M478" s="1779"/>
      <c r="N478" s="1779"/>
      <c r="O478" s="1779"/>
      <c r="P478" s="1779"/>
      <c r="Q478" s="1779"/>
      <c r="R478" s="1779"/>
      <c r="S478" s="1779"/>
      <c r="T478" s="1779"/>
      <c r="U478" s="1779"/>
      <c r="V478" s="1779"/>
      <c r="W478" s="1779"/>
      <c r="X478" s="1779"/>
      <c r="Y478" s="1779"/>
      <c r="Z478" s="1779"/>
    </row>
    <row r="479">
      <c r="A479" s="1779"/>
      <c r="B479" s="1779"/>
      <c r="C479" s="1779"/>
      <c r="D479" s="1779"/>
      <c r="E479" s="1779"/>
      <c r="F479" s="1779"/>
      <c r="G479" s="1779"/>
      <c r="H479" s="1779"/>
      <c r="I479" s="1779"/>
      <c r="J479" s="1779"/>
      <c r="K479" s="1779"/>
      <c r="L479" s="1779"/>
      <c r="M479" s="1779"/>
      <c r="N479" s="1779"/>
      <c r="O479" s="1779"/>
      <c r="P479" s="1779"/>
      <c r="Q479" s="1779"/>
      <c r="R479" s="1779"/>
      <c r="S479" s="1779"/>
      <c r="T479" s="1779"/>
      <c r="U479" s="1779"/>
      <c r="V479" s="1779"/>
      <c r="W479" s="1779"/>
      <c r="X479" s="1779"/>
      <c r="Y479" s="1779"/>
      <c r="Z479" s="1779"/>
    </row>
    <row r="480">
      <c r="A480" s="1779"/>
      <c r="B480" s="1779"/>
      <c r="C480" s="1779"/>
      <c r="D480" s="1779"/>
      <c r="E480" s="1779"/>
      <c r="F480" s="1779"/>
      <c r="G480" s="1779"/>
      <c r="H480" s="1779"/>
      <c r="I480" s="1779"/>
      <c r="J480" s="1779"/>
      <c r="K480" s="1779"/>
      <c r="L480" s="1779"/>
      <c r="M480" s="1779"/>
      <c r="N480" s="1779"/>
      <c r="O480" s="1779"/>
      <c r="P480" s="1779"/>
      <c r="Q480" s="1779"/>
      <c r="R480" s="1779"/>
      <c r="S480" s="1779"/>
      <c r="T480" s="1779"/>
      <c r="U480" s="1779"/>
      <c r="V480" s="1779"/>
      <c r="W480" s="1779"/>
      <c r="X480" s="1779"/>
      <c r="Y480" s="1779"/>
      <c r="Z480" s="1779"/>
    </row>
    <row r="481">
      <c r="A481" s="1779"/>
      <c r="B481" s="1779"/>
      <c r="C481" s="1779"/>
      <c r="D481" s="1779"/>
      <c r="E481" s="1779"/>
      <c r="F481" s="1779"/>
      <c r="G481" s="1779"/>
      <c r="H481" s="1779"/>
      <c r="I481" s="1779"/>
      <c r="J481" s="1779"/>
      <c r="K481" s="1779"/>
      <c r="L481" s="1779"/>
      <c r="M481" s="1779"/>
      <c r="N481" s="1779"/>
      <c r="O481" s="1779"/>
      <c r="P481" s="1779"/>
      <c r="Q481" s="1779"/>
      <c r="R481" s="1779"/>
      <c r="S481" s="1779"/>
      <c r="T481" s="1779"/>
      <c r="U481" s="1779"/>
      <c r="V481" s="1779"/>
      <c r="W481" s="1779"/>
      <c r="X481" s="1779"/>
      <c r="Y481" s="1779"/>
      <c r="Z481" s="1779"/>
    </row>
    <row r="482">
      <c r="A482" s="1779"/>
      <c r="B482" s="1779"/>
      <c r="C482" s="1779"/>
      <c r="D482" s="1779"/>
      <c r="E482" s="1779"/>
      <c r="F482" s="1779"/>
      <c r="G482" s="1779"/>
      <c r="H482" s="1779"/>
      <c r="I482" s="1779"/>
      <c r="J482" s="1779"/>
      <c r="K482" s="1779"/>
      <c r="L482" s="1779"/>
      <c r="M482" s="1779"/>
      <c r="N482" s="1779"/>
      <c r="O482" s="1779"/>
      <c r="P482" s="1779"/>
      <c r="Q482" s="1779"/>
      <c r="R482" s="1779"/>
      <c r="S482" s="1779"/>
      <c r="T482" s="1779"/>
      <c r="U482" s="1779"/>
      <c r="V482" s="1779"/>
      <c r="W482" s="1779"/>
      <c r="X482" s="1779"/>
      <c r="Y482" s="1779"/>
      <c r="Z482" s="1779"/>
    </row>
    <row r="483">
      <c r="A483" s="1779"/>
      <c r="B483" s="1779"/>
      <c r="C483" s="1779"/>
      <c r="D483" s="1779"/>
      <c r="E483" s="1779"/>
      <c r="F483" s="1779"/>
      <c r="G483" s="1779"/>
      <c r="H483" s="1779"/>
      <c r="I483" s="1779"/>
      <c r="J483" s="1779"/>
      <c r="K483" s="1779"/>
      <c r="L483" s="1779"/>
      <c r="M483" s="1779"/>
      <c r="N483" s="1779"/>
      <c r="O483" s="1779"/>
      <c r="P483" s="1779"/>
      <c r="Q483" s="1779"/>
      <c r="R483" s="1779"/>
      <c r="S483" s="1779"/>
      <c r="T483" s="1779"/>
      <c r="U483" s="1779"/>
      <c r="V483" s="1779"/>
      <c r="W483" s="1779"/>
      <c r="X483" s="1779"/>
      <c r="Y483" s="1779"/>
      <c r="Z483" s="1779"/>
    </row>
    <row r="484">
      <c r="A484" s="1779"/>
      <c r="B484" s="1779"/>
      <c r="C484" s="1779"/>
      <c r="D484" s="1779"/>
      <c r="E484" s="1779"/>
      <c r="F484" s="1779"/>
      <c r="G484" s="1779"/>
      <c r="H484" s="1779"/>
      <c r="I484" s="1779"/>
      <c r="J484" s="1779"/>
      <c r="K484" s="1779"/>
      <c r="L484" s="1779"/>
      <c r="M484" s="1779"/>
      <c r="N484" s="1779"/>
      <c r="O484" s="1779"/>
      <c r="P484" s="1779"/>
      <c r="Q484" s="1779"/>
      <c r="R484" s="1779"/>
      <c r="S484" s="1779"/>
      <c r="T484" s="1779"/>
      <c r="U484" s="1779"/>
      <c r="V484" s="1779"/>
      <c r="W484" s="1779"/>
      <c r="X484" s="1779"/>
      <c r="Y484" s="1779"/>
      <c r="Z484" s="1779"/>
    </row>
    <row r="485">
      <c r="A485" s="1779"/>
      <c r="B485" s="1779"/>
      <c r="C485" s="1779"/>
      <c r="D485" s="1779"/>
      <c r="E485" s="1779"/>
      <c r="F485" s="1779"/>
      <c r="G485" s="1779"/>
      <c r="H485" s="1779"/>
      <c r="I485" s="1779"/>
      <c r="J485" s="1779"/>
      <c r="K485" s="1779"/>
      <c r="L485" s="1779"/>
      <c r="M485" s="1779"/>
      <c r="N485" s="1779"/>
      <c r="O485" s="1779"/>
      <c r="P485" s="1779"/>
      <c r="Q485" s="1779"/>
      <c r="R485" s="1779"/>
      <c r="S485" s="1779"/>
      <c r="T485" s="1779"/>
      <c r="U485" s="1779"/>
      <c r="V485" s="1779"/>
      <c r="W485" s="1779"/>
      <c r="X485" s="1779"/>
      <c r="Y485" s="1779"/>
      <c r="Z485" s="1779"/>
    </row>
    <row r="486">
      <c r="A486" s="1779"/>
      <c r="B486" s="1779"/>
      <c r="C486" s="1779"/>
      <c r="D486" s="1779"/>
      <c r="E486" s="1779"/>
      <c r="F486" s="1779"/>
      <c r="G486" s="1779"/>
      <c r="H486" s="1779"/>
      <c r="I486" s="1779"/>
      <c r="J486" s="1779"/>
      <c r="K486" s="1779"/>
      <c r="L486" s="1779"/>
      <c r="M486" s="1779"/>
      <c r="N486" s="1779"/>
      <c r="O486" s="1779"/>
      <c r="P486" s="1779"/>
      <c r="Q486" s="1779"/>
      <c r="R486" s="1779"/>
      <c r="S486" s="1779"/>
      <c r="T486" s="1779"/>
      <c r="U486" s="1779"/>
      <c r="V486" s="1779"/>
      <c r="W486" s="1779"/>
      <c r="X486" s="1779"/>
      <c r="Y486" s="1779"/>
      <c r="Z486" s="1779"/>
    </row>
    <row r="487">
      <c r="A487" s="1779"/>
      <c r="B487" s="1779"/>
      <c r="C487" s="1779"/>
      <c r="D487" s="1779"/>
      <c r="E487" s="1779"/>
      <c r="F487" s="1779"/>
      <c r="G487" s="1779"/>
      <c r="H487" s="1779"/>
      <c r="I487" s="1779"/>
      <c r="J487" s="1779"/>
      <c r="K487" s="1779"/>
      <c r="L487" s="1779"/>
      <c r="M487" s="1779"/>
      <c r="N487" s="1779"/>
      <c r="O487" s="1779"/>
      <c r="P487" s="1779"/>
      <c r="Q487" s="1779"/>
      <c r="R487" s="1779"/>
      <c r="S487" s="1779"/>
      <c r="T487" s="1779"/>
      <c r="U487" s="1779"/>
      <c r="V487" s="1779"/>
      <c r="W487" s="1779"/>
      <c r="X487" s="1779"/>
      <c r="Y487" s="1779"/>
      <c r="Z487" s="1779"/>
    </row>
    <row r="488">
      <c r="A488" s="1779"/>
      <c r="B488" s="1779"/>
      <c r="C488" s="1779"/>
      <c r="D488" s="1779"/>
      <c r="E488" s="1779"/>
      <c r="F488" s="1779"/>
      <c r="G488" s="1779"/>
      <c r="H488" s="1779"/>
      <c r="I488" s="1779"/>
      <c r="J488" s="1779"/>
      <c r="K488" s="1779"/>
      <c r="L488" s="1779"/>
      <c r="M488" s="1779"/>
      <c r="N488" s="1779"/>
      <c r="O488" s="1779"/>
      <c r="P488" s="1779"/>
      <c r="Q488" s="1779"/>
      <c r="R488" s="1779"/>
      <c r="S488" s="1779"/>
      <c r="T488" s="1779"/>
      <c r="U488" s="1779"/>
      <c r="V488" s="1779"/>
      <c r="W488" s="1779"/>
      <c r="X488" s="1779"/>
      <c r="Y488" s="1779"/>
      <c r="Z488" s="1779"/>
    </row>
    <row r="489">
      <c r="A489" s="1779"/>
      <c r="B489" s="1779"/>
      <c r="C489" s="1779"/>
      <c r="D489" s="1779"/>
      <c r="E489" s="1779"/>
      <c r="F489" s="1779"/>
      <c r="G489" s="1779"/>
      <c r="H489" s="1779"/>
      <c r="I489" s="1779"/>
      <c r="J489" s="1779"/>
      <c r="K489" s="1779"/>
      <c r="L489" s="1779"/>
      <c r="M489" s="1779"/>
      <c r="N489" s="1779"/>
      <c r="O489" s="1779"/>
      <c r="P489" s="1779"/>
      <c r="Q489" s="1779"/>
      <c r="R489" s="1779"/>
      <c r="S489" s="1779"/>
      <c r="T489" s="1779"/>
      <c r="U489" s="1779"/>
      <c r="V489" s="1779"/>
      <c r="W489" s="1779"/>
      <c r="X489" s="1779"/>
      <c r="Y489" s="1779"/>
      <c r="Z489" s="1779"/>
    </row>
    <row r="490">
      <c r="A490" s="1779"/>
      <c r="B490" s="1779"/>
      <c r="C490" s="1779"/>
      <c r="D490" s="1779"/>
      <c r="E490" s="1779"/>
      <c r="F490" s="1779"/>
      <c r="G490" s="1779"/>
      <c r="H490" s="1779"/>
      <c r="I490" s="1779"/>
      <c r="J490" s="1779"/>
      <c r="K490" s="1779"/>
      <c r="L490" s="1779"/>
      <c r="M490" s="1779"/>
      <c r="N490" s="1779"/>
      <c r="O490" s="1779"/>
      <c r="P490" s="1779"/>
      <c r="Q490" s="1779"/>
      <c r="R490" s="1779"/>
      <c r="S490" s="1779"/>
      <c r="T490" s="1779"/>
      <c r="U490" s="1779"/>
      <c r="V490" s="1779"/>
      <c r="W490" s="1779"/>
      <c r="X490" s="1779"/>
      <c r="Y490" s="1779"/>
      <c r="Z490" s="1779"/>
    </row>
    <row r="491">
      <c r="A491" s="1779"/>
      <c r="B491" s="1779"/>
      <c r="C491" s="1779"/>
      <c r="D491" s="1779"/>
      <c r="E491" s="1779"/>
      <c r="F491" s="1779"/>
      <c r="G491" s="1779"/>
      <c r="H491" s="1779"/>
      <c r="I491" s="1779"/>
      <c r="J491" s="1779"/>
      <c r="K491" s="1779"/>
      <c r="L491" s="1779"/>
      <c r="M491" s="1779"/>
      <c r="N491" s="1779"/>
      <c r="O491" s="1779"/>
      <c r="P491" s="1779"/>
      <c r="Q491" s="1779"/>
      <c r="R491" s="1779"/>
      <c r="S491" s="1779"/>
      <c r="T491" s="1779"/>
      <c r="U491" s="1779"/>
      <c r="V491" s="1779"/>
      <c r="W491" s="1779"/>
      <c r="X491" s="1779"/>
      <c r="Y491" s="1779"/>
      <c r="Z491" s="1779"/>
    </row>
    <row r="492">
      <c r="A492" s="1779"/>
      <c r="B492" s="1779"/>
      <c r="C492" s="1779"/>
      <c r="D492" s="1779"/>
      <c r="E492" s="1779"/>
      <c r="F492" s="1779"/>
      <c r="G492" s="1779"/>
      <c r="H492" s="1779"/>
      <c r="I492" s="1779"/>
      <c r="J492" s="1779"/>
      <c r="K492" s="1779"/>
      <c r="L492" s="1779"/>
      <c r="M492" s="1779"/>
      <c r="N492" s="1779"/>
      <c r="O492" s="1779"/>
      <c r="P492" s="1779"/>
      <c r="Q492" s="1779"/>
      <c r="R492" s="1779"/>
      <c r="S492" s="1779"/>
      <c r="T492" s="1779"/>
      <c r="U492" s="1779"/>
      <c r="V492" s="1779"/>
      <c r="W492" s="1779"/>
      <c r="X492" s="1779"/>
      <c r="Y492" s="1779"/>
      <c r="Z492" s="1779"/>
    </row>
    <row r="493">
      <c r="A493" s="1779"/>
      <c r="B493" s="1779"/>
      <c r="C493" s="1779"/>
      <c r="D493" s="1779"/>
      <c r="E493" s="1779"/>
      <c r="F493" s="1779"/>
      <c r="G493" s="1779"/>
      <c r="H493" s="1779"/>
      <c r="I493" s="1779"/>
      <c r="J493" s="1779"/>
      <c r="K493" s="1779"/>
      <c r="L493" s="1779"/>
      <c r="M493" s="1779"/>
      <c r="N493" s="1779"/>
      <c r="O493" s="1779"/>
      <c r="P493" s="1779"/>
      <c r="Q493" s="1779"/>
      <c r="R493" s="1779"/>
      <c r="S493" s="1779"/>
      <c r="T493" s="1779"/>
      <c r="U493" s="1779"/>
      <c r="V493" s="1779"/>
      <c r="W493" s="1779"/>
      <c r="X493" s="1779"/>
      <c r="Y493" s="1779"/>
      <c r="Z493" s="1779"/>
    </row>
    <row r="494">
      <c r="A494" s="1779"/>
      <c r="B494" s="1779"/>
      <c r="C494" s="1779"/>
      <c r="D494" s="1779"/>
      <c r="E494" s="1779"/>
      <c r="F494" s="1779"/>
      <c r="G494" s="1779"/>
      <c r="H494" s="1779"/>
      <c r="I494" s="1779"/>
      <c r="J494" s="1779"/>
      <c r="K494" s="1779"/>
      <c r="L494" s="1779"/>
      <c r="M494" s="1779"/>
      <c r="N494" s="1779"/>
      <c r="O494" s="1779"/>
      <c r="P494" s="1779"/>
      <c r="Q494" s="1779"/>
      <c r="R494" s="1779"/>
      <c r="S494" s="1779"/>
      <c r="T494" s="1779"/>
      <c r="U494" s="1779"/>
      <c r="V494" s="1779"/>
      <c r="W494" s="1779"/>
      <c r="X494" s="1779"/>
      <c r="Y494" s="1779"/>
      <c r="Z494" s="1779"/>
    </row>
    <row r="495">
      <c r="A495" s="1779"/>
      <c r="B495" s="1779"/>
      <c r="C495" s="1779"/>
      <c r="D495" s="1779"/>
      <c r="E495" s="1779"/>
      <c r="F495" s="1779"/>
      <c r="G495" s="1779"/>
      <c r="H495" s="1779"/>
      <c r="I495" s="1779"/>
      <c r="J495" s="1779"/>
      <c r="K495" s="1779"/>
      <c r="L495" s="1779"/>
      <c r="M495" s="1779"/>
      <c r="N495" s="1779"/>
      <c r="O495" s="1779"/>
      <c r="P495" s="1779"/>
      <c r="Q495" s="1779"/>
      <c r="R495" s="1779"/>
      <c r="S495" s="1779"/>
      <c r="T495" s="1779"/>
      <c r="U495" s="1779"/>
      <c r="V495" s="1779"/>
      <c r="W495" s="1779"/>
      <c r="X495" s="1779"/>
      <c r="Y495" s="1779"/>
      <c r="Z495" s="1779"/>
    </row>
    <row r="496">
      <c r="A496" s="1779"/>
      <c r="B496" s="1779"/>
      <c r="C496" s="1779"/>
      <c r="D496" s="1779"/>
      <c r="E496" s="1779"/>
      <c r="F496" s="1779"/>
      <c r="G496" s="1779"/>
      <c r="H496" s="1779"/>
      <c r="I496" s="1779"/>
      <c r="J496" s="1779"/>
      <c r="K496" s="1779"/>
      <c r="L496" s="1779"/>
      <c r="M496" s="1779"/>
      <c r="N496" s="1779"/>
      <c r="O496" s="1779"/>
      <c r="P496" s="1779"/>
      <c r="Q496" s="1779"/>
      <c r="R496" s="1779"/>
      <c r="S496" s="1779"/>
      <c r="T496" s="1779"/>
      <c r="U496" s="1779"/>
      <c r="V496" s="1779"/>
      <c r="W496" s="1779"/>
      <c r="X496" s="1779"/>
      <c r="Y496" s="1779"/>
      <c r="Z496" s="1779"/>
    </row>
    <row r="497">
      <c r="A497" s="1779"/>
      <c r="B497" s="1779"/>
      <c r="C497" s="1779"/>
      <c r="D497" s="1779"/>
      <c r="E497" s="1779"/>
      <c r="F497" s="1779"/>
      <c r="G497" s="1779"/>
      <c r="H497" s="1779"/>
      <c r="I497" s="1779"/>
      <c r="J497" s="1779"/>
      <c r="K497" s="1779"/>
      <c r="L497" s="1779"/>
      <c r="M497" s="1779"/>
      <c r="N497" s="1779"/>
      <c r="O497" s="1779"/>
      <c r="P497" s="1779"/>
      <c r="Q497" s="1779"/>
      <c r="R497" s="1779"/>
      <c r="S497" s="1779"/>
      <c r="T497" s="1779"/>
      <c r="U497" s="1779"/>
      <c r="V497" s="1779"/>
      <c r="W497" s="1779"/>
      <c r="X497" s="1779"/>
      <c r="Y497" s="1779"/>
      <c r="Z497" s="1779"/>
    </row>
    <row r="498">
      <c r="A498" s="1779"/>
      <c r="B498" s="1779"/>
      <c r="C498" s="1779"/>
      <c r="D498" s="1779"/>
      <c r="E498" s="1779"/>
      <c r="F498" s="1779"/>
      <c r="G498" s="1779"/>
      <c r="H498" s="1779"/>
      <c r="I498" s="1779"/>
      <c r="J498" s="1779"/>
      <c r="K498" s="1779"/>
      <c r="L498" s="1779"/>
      <c r="M498" s="1779"/>
      <c r="N498" s="1779"/>
      <c r="O498" s="1779"/>
      <c r="P498" s="1779"/>
      <c r="Q498" s="1779"/>
      <c r="R498" s="1779"/>
      <c r="S498" s="1779"/>
      <c r="T498" s="1779"/>
      <c r="U498" s="1779"/>
      <c r="V498" s="1779"/>
      <c r="W498" s="1779"/>
      <c r="X498" s="1779"/>
      <c r="Y498" s="1779"/>
      <c r="Z498" s="1779"/>
    </row>
    <row r="499">
      <c r="A499" s="1779"/>
      <c r="B499" s="1779"/>
      <c r="C499" s="1779"/>
      <c r="D499" s="1779"/>
      <c r="E499" s="1779"/>
      <c r="F499" s="1779"/>
      <c r="G499" s="1779"/>
      <c r="H499" s="1779"/>
      <c r="I499" s="1779"/>
      <c r="J499" s="1779"/>
      <c r="K499" s="1779"/>
      <c r="L499" s="1779"/>
      <c r="M499" s="1779"/>
      <c r="N499" s="1779"/>
      <c r="O499" s="1779"/>
      <c r="P499" s="1779"/>
      <c r="Q499" s="1779"/>
      <c r="R499" s="1779"/>
      <c r="S499" s="1779"/>
      <c r="T499" s="1779"/>
      <c r="U499" s="1779"/>
      <c r="V499" s="1779"/>
      <c r="W499" s="1779"/>
      <c r="X499" s="1779"/>
      <c r="Y499" s="1779"/>
      <c r="Z499" s="1779"/>
    </row>
    <row r="500">
      <c r="A500" s="1779"/>
      <c r="B500" s="1779"/>
      <c r="C500" s="1779"/>
      <c r="D500" s="1779"/>
      <c r="E500" s="1779"/>
      <c r="F500" s="1779"/>
      <c r="G500" s="1779"/>
      <c r="H500" s="1779"/>
      <c r="I500" s="1779"/>
      <c r="J500" s="1779"/>
      <c r="K500" s="1779"/>
      <c r="L500" s="1779"/>
      <c r="M500" s="1779"/>
      <c r="N500" s="1779"/>
      <c r="O500" s="1779"/>
      <c r="P500" s="1779"/>
      <c r="Q500" s="1779"/>
      <c r="R500" s="1779"/>
      <c r="S500" s="1779"/>
      <c r="T500" s="1779"/>
      <c r="U500" s="1779"/>
      <c r="V500" s="1779"/>
      <c r="W500" s="1779"/>
      <c r="X500" s="1779"/>
      <c r="Y500" s="1779"/>
      <c r="Z500" s="1779"/>
    </row>
    <row r="501">
      <c r="A501" s="1779"/>
      <c r="B501" s="1779"/>
      <c r="C501" s="1779"/>
      <c r="D501" s="1779"/>
      <c r="E501" s="1779"/>
      <c r="F501" s="1779"/>
      <c r="G501" s="1779"/>
      <c r="H501" s="1779"/>
      <c r="I501" s="1779"/>
      <c r="J501" s="1779"/>
      <c r="K501" s="1779"/>
      <c r="L501" s="1779"/>
      <c r="M501" s="1779"/>
      <c r="N501" s="1779"/>
      <c r="O501" s="1779"/>
      <c r="P501" s="1779"/>
      <c r="Q501" s="1779"/>
      <c r="R501" s="1779"/>
      <c r="S501" s="1779"/>
      <c r="T501" s="1779"/>
      <c r="U501" s="1779"/>
      <c r="V501" s="1779"/>
      <c r="W501" s="1779"/>
      <c r="X501" s="1779"/>
      <c r="Y501" s="1779"/>
      <c r="Z501" s="1779"/>
    </row>
    <row r="502">
      <c r="A502" s="1779"/>
      <c r="B502" s="1779"/>
      <c r="C502" s="1779"/>
      <c r="D502" s="1779"/>
      <c r="E502" s="1779"/>
      <c r="F502" s="1779"/>
      <c r="G502" s="1779"/>
      <c r="H502" s="1779"/>
      <c r="I502" s="1779"/>
      <c r="J502" s="1779"/>
      <c r="K502" s="1779"/>
      <c r="L502" s="1779"/>
      <c r="M502" s="1779"/>
      <c r="N502" s="1779"/>
      <c r="O502" s="1779"/>
      <c r="P502" s="1779"/>
      <c r="Q502" s="1779"/>
      <c r="R502" s="1779"/>
      <c r="S502" s="1779"/>
      <c r="T502" s="1779"/>
      <c r="U502" s="1779"/>
      <c r="V502" s="1779"/>
      <c r="W502" s="1779"/>
      <c r="X502" s="1779"/>
      <c r="Y502" s="1779"/>
      <c r="Z502" s="1779"/>
    </row>
    <row r="503">
      <c r="A503" s="1779"/>
      <c r="B503" s="1779"/>
      <c r="C503" s="1779"/>
      <c r="D503" s="1779"/>
      <c r="E503" s="1779"/>
      <c r="F503" s="1779"/>
      <c r="G503" s="1779"/>
      <c r="H503" s="1779"/>
      <c r="I503" s="1779"/>
      <c r="J503" s="1779"/>
      <c r="K503" s="1779"/>
      <c r="L503" s="1779"/>
      <c r="M503" s="1779"/>
      <c r="N503" s="1779"/>
      <c r="O503" s="1779"/>
      <c r="P503" s="1779"/>
      <c r="Q503" s="1779"/>
      <c r="R503" s="1779"/>
      <c r="S503" s="1779"/>
      <c r="T503" s="1779"/>
      <c r="U503" s="1779"/>
      <c r="V503" s="1779"/>
      <c r="W503" s="1779"/>
      <c r="X503" s="1779"/>
      <c r="Y503" s="1779"/>
      <c r="Z503" s="1779"/>
    </row>
    <row r="504">
      <c r="A504" s="1779"/>
      <c r="B504" s="1779"/>
      <c r="C504" s="1779"/>
      <c r="D504" s="1779"/>
      <c r="E504" s="1779"/>
      <c r="F504" s="1779"/>
      <c r="G504" s="1779"/>
      <c r="H504" s="1779"/>
      <c r="I504" s="1779"/>
      <c r="J504" s="1779"/>
      <c r="K504" s="1779"/>
      <c r="L504" s="1779"/>
      <c r="M504" s="1779"/>
      <c r="N504" s="1779"/>
      <c r="O504" s="1779"/>
      <c r="P504" s="1779"/>
      <c r="Q504" s="1779"/>
      <c r="R504" s="1779"/>
      <c r="S504" s="1779"/>
      <c r="T504" s="1779"/>
      <c r="U504" s="1779"/>
      <c r="V504" s="1779"/>
      <c r="W504" s="1779"/>
      <c r="X504" s="1779"/>
      <c r="Y504" s="1779"/>
      <c r="Z504" s="1779"/>
    </row>
    <row r="505">
      <c r="A505" s="1779"/>
      <c r="B505" s="1779"/>
      <c r="C505" s="1779"/>
      <c r="D505" s="1779"/>
      <c r="E505" s="1779"/>
      <c r="F505" s="1779"/>
      <c r="G505" s="1779"/>
      <c r="H505" s="1779"/>
      <c r="I505" s="1779"/>
      <c r="J505" s="1779"/>
      <c r="K505" s="1779"/>
      <c r="L505" s="1779"/>
      <c r="M505" s="1779"/>
      <c r="N505" s="1779"/>
      <c r="O505" s="1779"/>
      <c r="P505" s="1779"/>
      <c r="Q505" s="1779"/>
      <c r="R505" s="1779"/>
      <c r="S505" s="1779"/>
      <c r="T505" s="1779"/>
      <c r="U505" s="1779"/>
      <c r="V505" s="1779"/>
      <c r="W505" s="1779"/>
      <c r="X505" s="1779"/>
      <c r="Y505" s="1779"/>
      <c r="Z505" s="1779"/>
    </row>
    <row r="506">
      <c r="A506" s="1779"/>
      <c r="B506" s="1779"/>
      <c r="C506" s="1779"/>
      <c r="D506" s="1779"/>
      <c r="E506" s="1779"/>
      <c r="F506" s="1779"/>
      <c r="G506" s="1779"/>
      <c r="H506" s="1779"/>
      <c r="I506" s="1779"/>
      <c r="J506" s="1779"/>
      <c r="K506" s="1779"/>
      <c r="L506" s="1779"/>
      <c r="M506" s="1779"/>
      <c r="N506" s="1779"/>
      <c r="O506" s="1779"/>
      <c r="P506" s="1779"/>
      <c r="Q506" s="1779"/>
      <c r="R506" s="1779"/>
      <c r="S506" s="1779"/>
      <c r="T506" s="1779"/>
      <c r="U506" s="1779"/>
      <c r="V506" s="1779"/>
      <c r="W506" s="1779"/>
      <c r="X506" s="1779"/>
      <c r="Y506" s="1779"/>
      <c r="Z506" s="1779"/>
    </row>
    <row r="507">
      <c r="A507" s="1779"/>
      <c r="B507" s="1779"/>
      <c r="C507" s="1779"/>
      <c r="D507" s="1779"/>
      <c r="E507" s="1779"/>
      <c r="F507" s="1779"/>
      <c r="G507" s="1779"/>
      <c r="H507" s="1779"/>
      <c r="I507" s="1779"/>
      <c r="J507" s="1779"/>
      <c r="K507" s="1779"/>
      <c r="L507" s="1779"/>
      <c r="M507" s="1779"/>
      <c r="N507" s="1779"/>
      <c r="O507" s="1779"/>
      <c r="P507" s="1779"/>
      <c r="Q507" s="1779"/>
      <c r="R507" s="1779"/>
      <c r="S507" s="1779"/>
      <c r="T507" s="1779"/>
      <c r="U507" s="1779"/>
      <c r="V507" s="1779"/>
      <c r="W507" s="1779"/>
      <c r="X507" s="1779"/>
      <c r="Y507" s="1779"/>
      <c r="Z507" s="1779"/>
    </row>
    <row r="508">
      <c r="A508" s="1779"/>
      <c r="B508" s="1779"/>
      <c r="C508" s="1779"/>
      <c r="D508" s="1779"/>
      <c r="E508" s="1779"/>
      <c r="F508" s="1779"/>
      <c r="G508" s="1779"/>
      <c r="H508" s="1779"/>
      <c r="I508" s="1779"/>
      <c r="J508" s="1779"/>
      <c r="K508" s="1779"/>
      <c r="L508" s="1779"/>
      <c r="M508" s="1779"/>
      <c r="N508" s="1779"/>
      <c r="O508" s="1779"/>
      <c r="P508" s="1779"/>
      <c r="Q508" s="1779"/>
      <c r="R508" s="1779"/>
      <c r="S508" s="1779"/>
      <c r="T508" s="1779"/>
      <c r="U508" s="1779"/>
      <c r="V508" s="1779"/>
      <c r="W508" s="1779"/>
      <c r="X508" s="1779"/>
      <c r="Y508" s="1779"/>
      <c r="Z508" s="1779"/>
    </row>
    <row r="509">
      <c r="A509" s="1779"/>
      <c r="B509" s="1779"/>
      <c r="C509" s="1779"/>
      <c r="D509" s="1779"/>
      <c r="E509" s="1779"/>
      <c r="F509" s="1779"/>
      <c r="G509" s="1779"/>
      <c r="H509" s="1779"/>
      <c r="I509" s="1779"/>
      <c r="J509" s="1779"/>
      <c r="K509" s="1779"/>
      <c r="L509" s="1779"/>
      <c r="M509" s="1779"/>
      <c r="N509" s="1779"/>
      <c r="O509" s="1779"/>
      <c r="P509" s="1779"/>
      <c r="Q509" s="1779"/>
      <c r="R509" s="1779"/>
      <c r="S509" s="1779"/>
      <c r="T509" s="1779"/>
      <c r="U509" s="1779"/>
      <c r="V509" s="1779"/>
      <c r="W509" s="1779"/>
      <c r="X509" s="1779"/>
      <c r="Y509" s="1779"/>
      <c r="Z509" s="1779"/>
    </row>
    <row r="510">
      <c r="A510" s="1779"/>
      <c r="B510" s="1779"/>
      <c r="C510" s="1779"/>
      <c r="D510" s="1779"/>
      <c r="E510" s="1779"/>
      <c r="F510" s="1779"/>
      <c r="G510" s="1779"/>
      <c r="H510" s="1779"/>
      <c r="I510" s="1779"/>
      <c r="J510" s="1779"/>
      <c r="K510" s="1779"/>
      <c r="L510" s="1779"/>
      <c r="M510" s="1779"/>
      <c r="N510" s="1779"/>
      <c r="O510" s="1779"/>
      <c r="P510" s="1779"/>
      <c r="Q510" s="1779"/>
      <c r="R510" s="1779"/>
      <c r="S510" s="1779"/>
      <c r="T510" s="1779"/>
      <c r="U510" s="1779"/>
      <c r="V510" s="1779"/>
      <c r="W510" s="1779"/>
      <c r="X510" s="1779"/>
      <c r="Y510" s="1779"/>
      <c r="Z510" s="1779"/>
    </row>
    <row r="511">
      <c r="A511" s="1779"/>
      <c r="B511" s="1779"/>
      <c r="C511" s="1779"/>
      <c r="D511" s="1779"/>
      <c r="E511" s="1779"/>
      <c r="F511" s="1779"/>
      <c r="G511" s="1779"/>
      <c r="H511" s="1779"/>
      <c r="I511" s="1779"/>
      <c r="J511" s="1779"/>
      <c r="K511" s="1779"/>
      <c r="L511" s="1779"/>
      <c r="M511" s="1779"/>
      <c r="N511" s="1779"/>
      <c r="O511" s="1779"/>
      <c r="P511" s="1779"/>
      <c r="Q511" s="1779"/>
      <c r="R511" s="1779"/>
      <c r="S511" s="1779"/>
      <c r="T511" s="1779"/>
      <c r="U511" s="1779"/>
      <c r="V511" s="1779"/>
      <c r="W511" s="1779"/>
      <c r="X511" s="1779"/>
      <c r="Y511" s="1779"/>
      <c r="Z511" s="1779"/>
    </row>
    <row r="512">
      <c r="A512" s="1779"/>
      <c r="B512" s="1779"/>
      <c r="C512" s="1779"/>
      <c r="D512" s="1779"/>
      <c r="E512" s="1779"/>
      <c r="F512" s="1779"/>
      <c r="G512" s="1779"/>
      <c r="H512" s="1779"/>
      <c r="I512" s="1779"/>
      <c r="J512" s="1779"/>
      <c r="K512" s="1779"/>
      <c r="L512" s="1779"/>
      <c r="M512" s="1779"/>
      <c r="N512" s="1779"/>
      <c r="O512" s="1779"/>
      <c r="P512" s="1779"/>
      <c r="Q512" s="1779"/>
      <c r="R512" s="1779"/>
      <c r="S512" s="1779"/>
      <c r="T512" s="1779"/>
      <c r="U512" s="1779"/>
      <c r="V512" s="1779"/>
      <c r="W512" s="1779"/>
      <c r="X512" s="1779"/>
      <c r="Y512" s="1779"/>
      <c r="Z512" s="1779"/>
    </row>
    <row r="513">
      <c r="A513" s="1779"/>
      <c r="B513" s="1779"/>
      <c r="C513" s="1779"/>
      <c r="D513" s="1779"/>
      <c r="E513" s="1779"/>
      <c r="F513" s="1779"/>
      <c r="G513" s="1779"/>
      <c r="H513" s="1779"/>
      <c r="I513" s="1779"/>
      <c r="J513" s="1779"/>
      <c r="K513" s="1779"/>
      <c r="L513" s="1779"/>
      <c r="M513" s="1779"/>
      <c r="N513" s="1779"/>
      <c r="O513" s="1779"/>
      <c r="P513" s="1779"/>
      <c r="Q513" s="1779"/>
      <c r="R513" s="1779"/>
      <c r="S513" s="1779"/>
      <c r="T513" s="1779"/>
      <c r="U513" s="1779"/>
      <c r="V513" s="1779"/>
      <c r="W513" s="1779"/>
      <c r="X513" s="1779"/>
      <c r="Y513" s="1779"/>
      <c r="Z513" s="1779"/>
    </row>
    <row r="514">
      <c r="A514" s="1779"/>
      <c r="B514" s="1779"/>
      <c r="C514" s="1779"/>
      <c r="D514" s="1779"/>
      <c r="E514" s="1779"/>
      <c r="F514" s="1779"/>
      <c r="G514" s="1779"/>
      <c r="H514" s="1779"/>
      <c r="I514" s="1779"/>
      <c r="J514" s="1779"/>
      <c r="K514" s="1779"/>
      <c r="L514" s="1779"/>
      <c r="M514" s="1779"/>
      <c r="N514" s="1779"/>
      <c r="O514" s="1779"/>
      <c r="P514" s="1779"/>
      <c r="Q514" s="1779"/>
      <c r="R514" s="1779"/>
      <c r="S514" s="1779"/>
      <c r="T514" s="1779"/>
      <c r="U514" s="1779"/>
      <c r="V514" s="1779"/>
      <c r="W514" s="1779"/>
      <c r="X514" s="1779"/>
      <c r="Y514" s="1779"/>
      <c r="Z514" s="1779"/>
    </row>
    <row r="515">
      <c r="A515" s="1779"/>
      <c r="B515" s="1779"/>
      <c r="C515" s="1779"/>
      <c r="D515" s="1779"/>
      <c r="E515" s="1779"/>
      <c r="F515" s="1779"/>
      <c r="G515" s="1779"/>
      <c r="H515" s="1779"/>
      <c r="I515" s="1779"/>
      <c r="J515" s="1779"/>
      <c r="K515" s="1779"/>
      <c r="L515" s="1779"/>
      <c r="M515" s="1779"/>
      <c r="N515" s="1779"/>
      <c r="O515" s="1779"/>
      <c r="P515" s="1779"/>
      <c r="Q515" s="1779"/>
      <c r="R515" s="1779"/>
      <c r="S515" s="1779"/>
      <c r="T515" s="1779"/>
      <c r="U515" s="1779"/>
      <c r="V515" s="1779"/>
      <c r="W515" s="1779"/>
      <c r="X515" s="1779"/>
      <c r="Y515" s="1779"/>
      <c r="Z515" s="1779"/>
    </row>
    <row r="516">
      <c r="A516" s="1779"/>
      <c r="B516" s="1779"/>
      <c r="C516" s="1779"/>
      <c r="D516" s="1779"/>
      <c r="E516" s="1779"/>
      <c r="F516" s="1779"/>
      <c r="G516" s="1779"/>
      <c r="H516" s="1779"/>
      <c r="I516" s="1779"/>
      <c r="J516" s="1779"/>
      <c r="K516" s="1779"/>
      <c r="L516" s="1779"/>
      <c r="M516" s="1779"/>
      <c r="N516" s="1779"/>
      <c r="O516" s="1779"/>
      <c r="P516" s="1779"/>
      <c r="Q516" s="1779"/>
      <c r="R516" s="1779"/>
      <c r="S516" s="1779"/>
      <c r="T516" s="1779"/>
      <c r="U516" s="1779"/>
      <c r="V516" s="1779"/>
      <c r="W516" s="1779"/>
      <c r="X516" s="1779"/>
      <c r="Y516" s="1779"/>
      <c r="Z516" s="1779"/>
    </row>
    <row r="517">
      <c r="A517" s="1779"/>
      <c r="B517" s="1779"/>
      <c r="C517" s="1779"/>
      <c r="D517" s="1779"/>
      <c r="E517" s="1779"/>
      <c r="F517" s="1779"/>
      <c r="G517" s="1779"/>
      <c r="H517" s="1779"/>
      <c r="I517" s="1779"/>
      <c r="J517" s="1779"/>
      <c r="K517" s="1779"/>
      <c r="L517" s="1779"/>
      <c r="M517" s="1779"/>
      <c r="N517" s="1779"/>
      <c r="O517" s="1779"/>
      <c r="P517" s="1779"/>
      <c r="Q517" s="1779"/>
      <c r="R517" s="1779"/>
      <c r="S517" s="1779"/>
      <c r="T517" s="1779"/>
      <c r="U517" s="1779"/>
      <c r="V517" s="1779"/>
      <c r="W517" s="1779"/>
      <c r="X517" s="1779"/>
      <c r="Y517" s="1779"/>
      <c r="Z517" s="1779"/>
    </row>
    <row r="518">
      <c r="A518" s="1779"/>
      <c r="B518" s="1779"/>
      <c r="C518" s="1779"/>
      <c r="D518" s="1779"/>
      <c r="E518" s="1779"/>
      <c r="F518" s="1779"/>
      <c r="G518" s="1779"/>
      <c r="H518" s="1779"/>
      <c r="I518" s="1779"/>
      <c r="J518" s="1779"/>
      <c r="K518" s="1779"/>
      <c r="L518" s="1779"/>
      <c r="M518" s="1779"/>
      <c r="N518" s="1779"/>
      <c r="O518" s="1779"/>
      <c r="P518" s="1779"/>
      <c r="Q518" s="1779"/>
      <c r="R518" s="1779"/>
      <c r="S518" s="1779"/>
      <c r="T518" s="1779"/>
      <c r="U518" s="1779"/>
      <c r="V518" s="1779"/>
      <c r="W518" s="1779"/>
      <c r="X518" s="1779"/>
      <c r="Y518" s="1779"/>
      <c r="Z518" s="1779"/>
    </row>
    <row r="519">
      <c r="A519" s="1779"/>
      <c r="B519" s="1779"/>
      <c r="C519" s="1779"/>
      <c r="D519" s="1779"/>
      <c r="E519" s="1779"/>
      <c r="F519" s="1779"/>
      <c r="G519" s="1779"/>
      <c r="H519" s="1779"/>
      <c r="I519" s="1779"/>
      <c r="J519" s="1779"/>
      <c r="K519" s="1779"/>
      <c r="L519" s="1779"/>
      <c r="M519" s="1779"/>
      <c r="N519" s="1779"/>
      <c r="O519" s="1779"/>
      <c r="P519" s="1779"/>
      <c r="Q519" s="1779"/>
      <c r="R519" s="1779"/>
      <c r="S519" s="1779"/>
      <c r="T519" s="1779"/>
      <c r="U519" s="1779"/>
      <c r="V519" s="1779"/>
      <c r="W519" s="1779"/>
      <c r="X519" s="1779"/>
      <c r="Y519" s="1779"/>
      <c r="Z519" s="1779"/>
    </row>
    <row r="520">
      <c r="A520" s="1779"/>
      <c r="B520" s="1779"/>
      <c r="C520" s="1779"/>
      <c r="D520" s="1779"/>
      <c r="E520" s="1779"/>
      <c r="F520" s="1779"/>
      <c r="G520" s="1779"/>
      <c r="H520" s="1779"/>
      <c r="I520" s="1779"/>
      <c r="J520" s="1779"/>
      <c r="K520" s="1779"/>
      <c r="L520" s="1779"/>
      <c r="M520" s="1779"/>
      <c r="N520" s="1779"/>
      <c r="O520" s="1779"/>
      <c r="P520" s="1779"/>
      <c r="Q520" s="1779"/>
      <c r="R520" s="1779"/>
      <c r="S520" s="1779"/>
      <c r="T520" s="1779"/>
      <c r="U520" s="1779"/>
      <c r="V520" s="1779"/>
      <c r="W520" s="1779"/>
      <c r="X520" s="1779"/>
      <c r="Y520" s="1779"/>
      <c r="Z520" s="1779"/>
    </row>
    <row r="521">
      <c r="A521" s="1779"/>
      <c r="B521" s="1779"/>
      <c r="C521" s="1779"/>
      <c r="D521" s="1779"/>
      <c r="E521" s="1779"/>
      <c r="F521" s="1779"/>
      <c r="G521" s="1779"/>
      <c r="H521" s="1779"/>
      <c r="I521" s="1779"/>
      <c r="J521" s="1779"/>
      <c r="K521" s="1779"/>
      <c r="L521" s="1779"/>
      <c r="M521" s="1779"/>
      <c r="N521" s="1779"/>
      <c r="O521" s="1779"/>
      <c r="P521" s="1779"/>
      <c r="Q521" s="1779"/>
      <c r="R521" s="1779"/>
      <c r="S521" s="1779"/>
      <c r="T521" s="1779"/>
      <c r="U521" s="1779"/>
      <c r="V521" s="1779"/>
      <c r="W521" s="1779"/>
      <c r="X521" s="1779"/>
      <c r="Y521" s="1779"/>
      <c r="Z521" s="1779"/>
    </row>
    <row r="522">
      <c r="A522" s="1779"/>
      <c r="B522" s="1779"/>
      <c r="C522" s="1779"/>
      <c r="D522" s="1779"/>
      <c r="E522" s="1779"/>
      <c r="F522" s="1779"/>
      <c r="G522" s="1779"/>
      <c r="H522" s="1779"/>
      <c r="I522" s="1779"/>
      <c r="J522" s="1779"/>
      <c r="K522" s="1779"/>
      <c r="L522" s="1779"/>
      <c r="M522" s="1779"/>
      <c r="N522" s="1779"/>
      <c r="O522" s="1779"/>
      <c r="P522" s="1779"/>
      <c r="Q522" s="1779"/>
      <c r="R522" s="1779"/>
      <c r="S522" s="1779"/>
      <c r="T522" s="1779"/>
      <c r="U522" s="1779"/>
      <c r="V522" s="1779"/>
      <c r="W522" s="1779"/>
      <c r="X522" s="1779"/>
      <c r="Y522" s="1779"/>
      <c r="Z522" s="1779"/>
    </row>
    <row r="523">
      <c r="A523" s="1779"/>
      <c r="B523" s="1779"/>
      <c r="C523" s="1779"/>
      <c r="D523" s="1779"/>
      <c r="E523" s="1779"/>
      <c r="F523" s="1779"/>
      <c r="G523" s="1779"/>
      <c r="H523" s="1779"/>
      <c r="I523" s="1779"/>
      <c r="J523" s="1779"/>
      <c r="K523" s="1779"/>
      <c r="L523" s="1779"/>
      <c r="M523" s="1779"/>
      <c r="N523" s="1779"/>
      <c r="O523" s="1779"/>
      <c r="P523" s="1779"/>
      <c r="Q523" s="1779"/>
      <c r="R523" s="1779"/>
      <c r="S523" s="1779"/>
      <c r="T523" s="1779"/>
      <c r="U523" s="1779"/>
      <c r="V523" s="1779"/>
      <c r="W523" s="1779"/>
      <c r="X523" s="1779"/>
      <c r="Y523" s="1779"/>
      <c r="Z523" s="1779"/>
    </row>
    <row r="524">
      <c r="A524" s="1779"/>
      <c r="B524" s="1779"/>
      <c r="C524" s="1779"/>
      <c r="D524" s="1779"/>
      <c r="E524" s="1779"/>
      <c r="F524" s="1779"/>
      <c r="G524" s="1779"/>
      <c r="H524" s="1779"/>
      <c r="I524" s="1779"/>
      <c r="J524" s="1779"/>
      <c r="K524" s="1779"/>
      <c r="L524" s="1779"/>
      <c r="M524" s="1779"/>
      <c r="N524" s="1779"/>
      <c r="O524" s="1779"/>
      <c r="P524" s="1779"/>
      <c r="Q524" s="1779"/>
      <c r="R524" s="1779"/>
      <c r="S524" s="1779"/>
      <c r="T524" s="1779"/>
      <c r="U524" s="1779"/>
      <c r="V524" s="1779"/>
      <c r="W524" s="1779"/>
      <c r="X524" s="1779"/>
      <c r="Y524" s="1779"/>
      <c r="Z524" s="1779"/>
    </row>
    <row r="525">
      <c r="A525" s="1779"/>
      <c r="B525" s="1779"/>
      <c r="C525" s="1779"/>
      <c r="D525" s="1779"/>
      <c r="E525" s="1779"/>
      <c r="F525" s="1779"/>
      <c r="G525" s="1779"/>
      <c r="H525" s="1779"/>
      <c r="I525" s="1779"/>
      <c r="J525" s="1779"/>
      <c r="K525" s="1779"/>
      <c r="L525" s="1779"/>
      <c r="M525" s="1779"/>
      <c r="N525" s="1779"/>
      <c r="O525" s="1779"/>
      <c r="P525" s="1779"/>
      <c r="Q525" s="1779"/>
      <c r="R525" s="1779"/>
      <c r="S525" s="1779"/>
      <c r="T525" s="1779"/>
      <c r="U525" s="1779"/>
      <c r="V525" s="1779"/>
      <c r="W525" s="1779"/>
      <c r="X525" s="1779"/>
      <c r="Y525" s="1779"/>
      <c r="Z525" s="1779"/>
    </row>
    <row r="526">
      <c r="A526" s="1779"/>
      <c r="B526" s="1779"/>
      <c r="C526" s="1779"/>
      <c r="D526" s="1779"/>
      <c r="E526" s="1779"/>
      <c r="F526" s="1779"/>
      <c r="G526" s="1779"/>
      <c r="H526" s="1779"/>
      <c r="I526" s="1779"/>
      <c r="J526" s="1779"/>
      <c r="K526" s="1779"/>
      <c r="L526" s="1779"/>
      <c r="M526" s="1779"/>
      <c r="N526" s="1779"/>
      <c r="O526" s="1779"/>
      <c r="P526" s="1779"/>
      <c r="Q526" s="1779"/>
      <c r="R526" s="1779"/>
      <c r="S526" s="1779"/>
      <c r="T526" s="1779"/>
      <c r="U526" s="1779"/>
      <c r="V526" s="1779"/>
      <c r="W526" s="1779"/>
      <c r="X526" s="1779"/>
      <c r="Y526" s="1779"/>
      <c r="Z526" s="1779"/>
    </row>
    <row r="527">
      <c r="A527" s="1779"/>
      <c r="B527" s="1779"/>
      <c r="C527" s="1779"/>
      <c r="D527" s="1779"/>
      <c r="E527" s="1779"/>
      <c r="F527" s="1779"/>
      <c r="G527" s="1779"/>
      <c r="H527" s="1779"/>
      <c r="I527" s="1779"/>
      <c r="J527" s="1779"/>
      <c r="K527" s="1779"/>
      <c r="L527" s="1779"/>
      <c r="M527" s="1779"/>
      <c r="N527" s="1779"/>
      <c r="O527" s="1779"/>
      <c r="P527" s="1779"/>
      <c r="Q527" s="1779"/>
      <c r="R527" s="1779"/>
      <c r="S527" s="1779"/>
      <c r="T527" s="1779"/>
      <c r="U527" s="1779"/>
      <c r="V527" s="1779"/>
      <c r="W527" s="1779"/>
      <c r="X527" s="1779"/>
      <c r="Y527" s="1779"/>
      <c r="Z527" s="1779"/>
    </row>
    <row r="528">
      <c r="A528" s="1779"/>
      <c r="B528" s="1779"/>
      <c r="C528" s="1779"/>
      <c r="D528" s="1779"/>
      <c r="E528" s="1779"/>
      <c r="F528" s="1779"/>
      <c r="G528" s="1779"/>
      <c r="H528" s="1779"/>
      <c r="I528" s="1779"/>
      <c r="J528" s="1779"/>
      <c r="K528" s="1779"/>
      <c r="L528" s="1779"/>
      <c r="M528" s="1779"/>
      <c r="N528" s="1779"/>
      <c r="O528" s="1779"/>
      <c r="P528" s="1779"/>
      <c r="Q528" s="1779"/>
      <c r="R528" s="1779"/>
      <c r="S528" s="1779"/>
      <c r="T528" s="1779"/>
      <c r="U528" s="1779"/>
      <c r="V528" s="1779"/>
      <c r="W528" s="1779"/>
      <c r="X528" s="1779"/>
      <c r="Y528" s="1779"/>
      <c r="Z528" s="1779"/>
    </row>
    <row r="529">
      <c r="A529" s="1779"/>
      <c r="B529" s="1779"/>
      <c r="C529" s="1779"/>
      <c r="D529" s="1779"/>
      <c r="E529" s="1779"/>
      <c r="F529" s="1779"/>
      <c r="G529" s="1779"/>
      <c r="H529" s="1779"/>
      <c r="I529" s="1779"/>
      <c r="J529" s="1779"/>
      <c r="K529" s="1779"/>
      <c r="L529" s="1779"/>
      <c r="M529" s="1779"/>
      <c r="N529" s="1779"/>
      <c r="O529" s="1779"/>
      <c r="P529" s="1779"/>
      <c r="Q529" s="1779"/>
      <c r="R529" s="1779"/>
      <c r="S529" s="1779"/>
      <c r="T529" s="1779"/>
      <c r="U529" s="1779"/>
      <c r="V529" s="1779"/>
      <c r="W529" s="1779"/>
      <c r="X529" s="1779"/>
      <c r="Y529" s="1779"/>
      <c r="Z529" s="1779"/>
    </row>
    <row r="530">
      <c r="A530" s="1779"/>
      <c r="B530" s="1779"/>
      <c r="C530" s="1779"/>
      <c r="D530" s="1779"/>
      <c r="E530" s="1779"/>
      <c r="F530" s="1779"/>
      <c r="G530" s="1779"/>
      <c r="H530" s="1779"/>
      <c r="I530" s="1779"/>
      <c r="J530" s="1779"/>
      <c r="K530" s="1779"/>
      <c r="L530" s="1779"/>
      <c r="M530" s="1779"/>
      <c r="N530" s="1779"/>
      <c r="O530" s="1779"/>
      <c r="P530" s="1779"/>
      <c r="Q530" s="1779"/>
      <c r="R530" s="1779"/>
      <c r="S530" s="1779"/>
      <c r="T530" s="1779"/>
      <c r="U530" s="1779"/>
      <c r="V530" s="1779"/>
      <c r="W530" s="1779"/>
      <c r="X530" s="1779"/>
      <c r="Y530" s="1779"/>
      <c r="Z530" s="1779"/>
    </row>
    <row r="531">
      <c r="A531" s="1779"/>
      <c r="B531" s="1779"/>
      <c r="C531" s="1779"/>
      <c r="D531" s="1779"/>
      <c r="E531" s="1779"/>
      <c r="F531" s="1779"/>
      <c r="G531" s="1779"/>
      <c r="H531" s="1779"/>
      <c r="I531" s="1779"/>
      <c r="J531" s="1779"/>
      <c r="K531" s="1779"/>
      <c r="L531" s="1779"/>
      <c r="M531" s="1779"/>
      <c r="N531" s="1779"/>
      <c r="O531" s="1779"/>
      <c r="P531" s="1779"/>
      <c r="Q531" s="1779"/>
      <c r="R531" s="1779"/>
      <c r="S531" s="1779"/>
      <c r="T531" s="1779"/>
      <c r="U531" s="1779"/>
      <c r="V531" s="1779"/>
      <c r="W531" s="1779"/>
      <c r="X531" s="1779"/>
      <c r="Y531" s="1779"/>
      <c r="Z531" s="1779"/>
    </row>
    <row r="532">
      <c r="A532" s="1779"/>
      <c r="B532" s="1779"/>
      <c r="C532" s="1779"/>
      <c r="D532" s="1779"/>
      <c r="E532" s="1779"/>
      <c r="F532" s="1779"/>
      <c r="G532" s="1779"/>
      <c r="H532" s="1779"/>
      <c r="I532" s="1779"/>
      <c r="J532" s="1779"/>
      <c r="K532" s="1779"/>
      <c r="L532" s="1779"/>
      <c r="M532" s="1779"/>
      <c r="N532" s="1779"/>
      <c r="O532" s="1779"/>
      <c r="P532" s="1779"/>
      <c r="Q532" s="1779"/>
      <c r="R532" s="1779"/>
      <c r="S532" s="1779"/>
      <c r="T532" s="1779"/>
      <c r="U532" s="1779"/>
      <c r="V532" s="1779"/>
      <c r="W532" s="1779"/>
      <c r="X532" s="1779"/>
      <c r="Y532" s="1779"/>
      <c r="Z532" s="1779"/>
    </row>
    <row r="533">
      <c r="A533" s="1779"/>
      <c r="B533" s="1779"/>
      <c r="C533" s="1779"/>
      <c r="D533" s="1779"/>
      <c r="E533" s="1779"/>
      <c r="F533" s="1779"/>
      <c r="G533" s="1779"/>
      <c r="H533" s="1779"/>
      <c r="I533" s="1779"/>
      <c r="J533" s="1779"/>
      <c r="K533" s="1779"/>
      <c r="L533" s="1779"/>
      <c r="M533" s="1779"/>
      <c r="N533" s="1779"/>
      <c r="O533" s="1779"/>
      <c r="P533" s="1779"/>
      <c r="Q533" s="1779"/>
      <c r="R533" s="1779"/>
      <c r="S533" s="1779"/>
      <c r="T533" s="1779"/>
      <c r="U533" s="1779"/>
      <c r="V533" s="1779"/>
      <c r="W533" s="1779"/>
      <c r="X533" s="1779"/>
      <c r="Y533" s="1779"/>
      <c r="Z533" s="1779"/>
    </row>
    <row r="534">
      <c r="A534" s="1779"/>
      <c r="B534" s="1779"/>
      <c r="C534" s="1779"/>
      <c r="D534" s="1779"/>
      <c r="E534" s="1779"/>
      <c r="F534" s="1779"/>
      <c r="G534" s="1779"/>
      <c r="H534" s="1779"/>
      <c r="I534" s="1779"/>
      <c r="J534" s="1779"/>
      <c r="K534" s="1779"/>
      <c r="L534" s="1779"/>
      <c r="M534" s="1779"/>
      <c r="N534" s="1779"/>
      <c r="O534" s="1779"/>
      <c r="P534" s="1779"/>
      <c r="Q534" s="1779"/>
      <c r="R534" s="1779"/>
      <c r="S534" s="1779"/>
      <c r="T534" s="1779"/>
      <c r="U534" s="1779"/>
      <c r="V534" s="1779"/>
      <c r="W534" s="1779"/>
      <c r="X534" s="1779"/>
      <c r="Y534" s="1779"/>
      <c r="Z534" s="1779"/>
    </row>
    <row r="535">
      <c r="A535" s="1779"/>
      <c r="B535" s="1779"/>
      <c r="C535" s="1779"/>
      <c r="D535" s="1779"/>
      <c r="E535" s="1779"/>
      <c r="F535" s="1779"/>
      <c r="G535" s="1779"/>
      <c r="H535" s="1779"/>
      <c r="I535" s="1779"/>
      <c r="J535" s="1779"/>
      <c r="K535" s="1779"/>
      <c r="L535" s="1779"/>
      <c r="M535" s="1779"/>
      <c r="N535" s="1779"/>
      <c r="O535" s="1779"/>
      <c r="P535" s="1779"/>
      <c r="Q535" s="1779"/>
      <c r="R535" s="1779"/>
      <c r="S535" s="1779"/>
      <c r="T535" s="1779"/>
      <c r="U535" s="1779"/>
      <c r="V535" s="1779"/>
      <c r="W535" s="1779"/>
      <c r="X535" s="1779"/>
      <c r="Y535" s="1779"/>
      <c r="Z535" s="1779"/>
    </row>
    <row r="536">
      <c r="A536" s="1779"/>
      <c r="B536" s="1779"/>
      <c r="C536" s="1779"/>
      <c r="D536" s="1779"/>
      <c r="E536" s="1779"/>
      <c r="F536" s="1779"/>
      <c r="G536" s="1779"/>
      <c r="H536" s="1779"/>
      <c r="I536" s="1779"/>
      <c r="J536" s="1779"/>
      <c r="K536" s="1779"/>
      <c r="L536" s="1779"/>
      <c r="M536" s="1779"/>
      <c r="N536" s="1779"/>
      <c r="O536" s="1779"/>
      <c r="P536" s="1779"/>
      <c r="Q536" s="1779"/>
      <c r="R536" s="1779"/>
      <c r="S536" s="1779"/>
      <c r="T536" s="1779"/>
      <c r="U536" s="1779"/>
      <c r="V536" s="1779"/>
      <c r="W536" s="1779"/>
      <c r="X536" s="1779"/>
      <c r="Y536" s="1779"/>
      <c r="Z536" s="1779"/>
    </row>
    <row r="537">
      <c r="A537" s="1779"/>
      <c r="B537" s="1779"/>
      <c r="C537" s="1779"/>
      <c r="D537" s="1779"/>
      <c r="E537" s="1779"/>
      <c r="F537" s="1779"/>
      <c r="G537" s="1779"/>
      <c r="H537" s="1779"/>
      <c r="I537" s="1779"/>
      <c r="J537" s="1779"/>
      <c r="K537" s="1779"/>
      <c r="L537" s="1779"/>
      <c r="M537" s="1779"/>
      <c r="N537" s="1779"/>
      <c r="O537" s="1779"/>
      <c r="P537" s="1779"/>
      <c r="Q537" s="1779"/>
      <c r="R537" s="1779"/>
      <c r="S537" s="1779"/>
      <c r="T537" s="1779"/>
      <c r="U537" s="1779"/>
      <c r="V537" s="1779"/>
      <c r="W537" s="1779"/>
      <c r="X537" s="1779"/>
      <c r="Y537" s="1779"/>
      <c r="Z537" s="1779"/>
    </row>
    <row r="538">
      <c r="A538" s="1779"/>
      <c r="B538" s="1779"/>
      <c r="C538" s="1779"/>
      <c r="D538" s="1779"/>
      <c r="E538" s="1779"/>
      <c r="F538" s="1779"/>
      <c r="G538" s="1779"/>
      <c r="H538" s="1779"/>
      <c r="I538" s="1779"/>
      <c r="J538" s="1779"/>
      <c r="K538" s="1779"/>
      <c r="L538" s="1779"/>
      <c r="M538" s="1779"/>
      <c r="N538" s="1779"/>
      <c r="O538" s="1779"/>
      <c r="P538" s="1779"/>
      <c r="Q538" s="1779"/>
      <c r="R538" s="1779"/>
      <c r="S538" s="1779"/>
      <c r="T538" s="1779"/>
      <c r="U538" s="1779"/>
      <c r="V538" s="1779"/>
      <c r="W538" s="1779"/>
      <c r="X538" s="1779"/>
      <c r="Y538" s="1779"/>
      <c r="Z538" s="1779"/>
    </row>
    <row r="539">
      <c r="A539" s="1779"/>
      <c r="B539" s="1779"/>
      <c r="C539" s="1779"/>
      <c r="D539" s="1779"/>
      <c r="E539" s="1779"/>
      <c r="F539" s="1779"/>
      <c r="G539" s="1779"/>
      <c r="H539" s="1779"/>
      <c r="I539" s="1779"/>
      <c r="J539" s="1779"/>
      <c r="K539" s="1779"/>
      <c r="L539" s="1779"/>
      <c r="M539" s="1779"/>
      <c r="N539" s="1779"/>
      <c r="O539" s="1779"/>
      <c r="P539" s="1779"/>
      <c r="Q539" s="1779"/>
      <c r="R539" s="1779"/>
      <c r="S539" s="1779"/>
      <c r="T539" s="1779"/>
      <c r="U539" s="1779"/>
      <c r="V539" s="1779"/>
      <c r="W539" s="1779"/>
      <c r="X539" s="1779"/>
      <c r="Y539" s="1779"/>
      <c r="Z539" s="1779"/>
    </row>
    <row r="540">
      <c r="A540" s="1779"/>
      <c r="B540" s="1779"/>
      <c r="C540" s="1779"/>
      <c r="D540" s="1779"/>
      <c r="E540" s="1779"/>
      <c r="F540" s="1779"/>
      <c r="G540" s="1779"/>
      <c r="H540" s="1779"/>
      <c r="I540" s="1779"/>
      <c r="J540" s="1779"/>
      <c r="K540" s="1779"/>
      <c r="L540" s="1779"/>
      <c r="M540" s="1779"/>
      <c r="N540" s="1779"/>
      <c r="O540" s="1779"/>
      <c r="P540" s="1779"/>
      <c r="Q540" s="1779"/>
      <c r="R540" s="1779"/>
      <c r="S540" s="1779"/>
      <c r="T540" s="1779"/>
      <c r="U540" s="1779"/>
      <c r="V540" s="1779"/>
      <c r="W540" s="1779"/>
      <c r="X540" s="1779"/>
      <c r="Y540" s="1779"/>
      <c r="Z540" s="1779"/>
    </row>
    <row r="541">
      <c r="A541" s="1779"/>
      <c r="B541" s="1779"/>
      <c r="C541" s="1779"/>
      <c r="D541" s="1779"/>
      <c r="E541" s="1779"/>
      <c r="F541" s="1779"/>
      <c r="G541" s="1779"/>
      <c r="H541" s="1779"/>
      <c r="I541" s="1779"/>
      <c r="J541" s="1779"/>
      <c r="K541" s="1779"/>
      <c r="L541" s="1779"/>
      <c r="M541" s="1779"/>
      <c r="N541" s="1779"/>
      <c r="O541" s="1779"/>
      <c r="P541" s="1779"/>
      <c r="Q541" s="1779"/>
      <c r="R541" s="1779"/>
      <c r="S541" s="1779"/>
      <c r="T541" s="1779"/>
      <c r="U541" s="1779"/>
      <c r="V541" s="1779"/>
      <c r="W541" s="1779"/>
      <c r="X541" s="1779"/>
      <c r="Y541" s="1779"/>
      <c r="Z541" s="1779"/>
    </row>
    <row r="542">
      <c r="A542" s="1779"/>
      <c r="B542" s="1779"/>
      <c r="C542" s="1779"/>
      <c r="D542" s="1779"/>
      <c r="E542" s="1779"/>
      <c r="F542" s="1779"/>
      <c r="G542" s="1779"/>
      <c r="H542" s="1779"/>
      <c r="I542" s="1779"/>
      <c r="J542" s="1779"/>
      <c r="K542" s="1779"/>
      <c r="L542" s="1779"/>
      <c r="M542" s="1779"/>
      <c r="N542" s="1779"/>
      <c r="O542" s="1779"/>
      <c r="P542" s="1779"/>
      <c r="Q542" s="1779"/>
      <c r="R542" s="1779"/>
      <c r="S542" s="1779"/>
      <c r="T542" s="1779"/>
      <c r="U542" s="1779"/>
      <c r="V542" s="1779"/>
      <c r="W542" s="1779"/>
      <c r="X542" s="1779"/>
      <c r="Y542" s="1779"/>
      <c r="Z542" s="1779"/>
    </row>
    <row r="543">
      <c r="A543" s="1779"/>
      <c r="B543" s="1779"/>
      <c r="C543" s="1779"/>
      <c r="D543" s="1779"/>
      <c r="E543" s="1779"/>
      <c r="F543" s="1779"/>
      <c r="G543" s="1779"/>
      <c r="H543" s="1779"/>
      <c r="I543" s="1779"/>
      <c r="J543" s="1779"/>
      <c r="K543" s="1779"/>
      <c r="L543" s="1779"/>
      <c r="M543" s="1779"/>
      <c r="N543" s="1779"/>
      <c r="O543" s="1779"/>
      <c r="P543" s="1779"/>
      <c r="Q543" s="1779"/>
      <c r="R543" s="1779"/>
      <c r="S543" s="1779"/>
      <c r="T543" s="1779"/>
      <c r="U543" s="1779"/>
      <c r="V543" s="1779"/>
      <c r="W543" s="1779"/>
      <c r="X543" s="1779"/>
      <c r="Y543" s="1779"/>
      <c r="Z543" s="1779"/>
    </row>
    <row r="544">
      <c r="A544" s="1779"/>
      <c r="B544" s="1779"/>
      <c r="C544" s="1779"/>
      <c r="D544" s="1779"/>
      <c r="E544" s="1779"/>
      <c r="F544" s="1779"/>
      <c r="G544" s="1779"/>
      <c r="H544" s="1779"/>
      <c r="I544" s="1779"/>
      <c r="J544" s="1779"/>
      <c r="K544" s="1779"/>
      <c r="L544" s="1779"/>
      <c r="M544" s="1779"/>
      <c r="N544" s="1779"/>
      <c r="O544" s="1779"/>
      <c r="P544" s="1779"/>
      <c r="Q544" s="1779"/>
      <c r="R544" s="1779"/>
      <c r="S544" s="1779"/>
      <c r="T544" s="1779"/>
      <c r="U544" s="1779"/>
      <c r="V544" s="1779"/>
      <c r="W544" s="1779"/>
      <c r="X544" s="1779"/>
      <c r="Y544" s="1779"/>
      <c r="Z544" s="1779"/>
    </row>
    <row r="545">
      <c r="A545" s="1779"/>
      <c r="B545" s="1779"/>
      <c r="C545" s="1779"/>
      <c r="D545" s="1779"/>
      <c r="E545" s="1779"/>
      <c r="F545" s="1779"/>
      <c r="G545" s="1779"/>
      <c r="H545" s="1779"/>
      <c r="I545" s="1779"/>
      <c r="J545" s="1779"/>
      <c r="K545" s="1779"/>
      <c r="L545" s="1779"/>
      <c r="M545" s="1779"/>
      <c r="N545" s="1779"/>
      <c r="O545" s="1779"/>
      <c r="P545" s="1779"/>
      <c r="Q545" s="1779"/>
      <c r="R545" s="1779"/>
      <c r="S545" s="1779"/>
      <c r="T545" s="1779"/>
      <c r="U545" s="1779"/>
      <c r="V545" s="1779"/>
      <c r="W545" s="1779"/>
      <c r="X545" s="1779"/>
      <c r="Y545" s="1779"/>
      <c r="Z545" s="1779"/>
    </row>
    <row r="546">
      <c r="A546" s="1779"/>
      <c r="B546" s="1779"/>
      <c r="C546" s="1779"/>
      <c r="D546" s="1779"/>
      <c r="E546" s="1779"/>
      <c r="F546" s="1779"/>
      <c r="G546" s="1779"/>
      <c r="H546" s="1779"/>
      <c r="I546" s="1779"/>
      <c r="J546" s="1779"/>
      <c r="K546" s="1779"/>
      <c r="L546" s="1779"/>
      <c r="M546" s="1779"/>
      <c r="N546" s="1779"/>
      <c r="O546" s="1779"/>
      <c r="P546" s="1779"/>
      <c r="Q546" s="1779"/>
      <c r="R546" s="1779"/>
      <c r="S546" s="1779"/>
      <c r="T546" s="1779"/>
      <c r="U546" s="1779"/>
      <c r="V546" s="1779"/>
      <c r="W546" s="1779"/>
      <c r="X546" s="1779"/>
      <c r="Y546" s="1779"/>
      <c r="Z546" s="1779"/>
    </row>
    <row r="547">
      <c r="A547" s="1779"/>
      <c r="B547" s="1779"/>
      <c r="C547" s="1779"/>
      <c r="D547" s="1779"/>
      <c r="E547" s="1779"/>
      <c r="F547" s="1779"/>
      <c r="G547" s="1779"/>
      <c r="H547" s="1779"/>
      <c r="I547" s="1779"/>
      <c r="J547" s="1779"/>
      <c r="K547" s="1779"/>
      <c r="L547" s="1779"/>
      <c r="M547" s="1779"/>
      <c r="N547" s="1779"/>
      <c r="O547" s="1779"/>
      <c r="P547" s="1779"/>
      <c r="Q547" s="1779"/>
      <c r="R547" s="1779"/>
      <c r="S547" s="1779"/>
      <c r="T547" s="1779"/>
      <c r="U547" s="1779"/>
      <c r="V547" s="1779"/>
      <c r="W547" s="1779"/>
      <c r="X547" s="1779"/>
      <c r="Y547" s="1779"/>
      <c r="Z547" s="1779"/>
    </row>
    <row r="548">
      <c r="A548" s="1779"/>
      <c r="B548" s="1779"/>
      <c r="C548" s="1779"/>
      <c r="D548" s="1779"/>
      <c r="E548" s="1779"/>
      <c r="F548" s="1779"/>
      <c r="G548" s="1779"/>
      <c r="H548" s="1779"/>
      <c r="I548" s="1779"/>
      <c r="J548" s="1779"/>
      <c r="K548" s="1779"/>
      <c r="L548" s="1779"/>
      <c r="M548" s="1779"/>
      <c r="N548" s="1779"/>
      <c r="O548" s="1779"/>
      <c r="P548" s="1779"/>
      <c r="Q548" s="1779"/>
      <c r="R548" s="1779"/>
      <c r="S548" s="1779"/>
      <c r="T548" s="1779"/>
      <c r="U548" s="1779"/>
      <c r="V548" s="1779"/>
      <c r="W548" s="1779"/>
      <c r="X548" s="1779"/>
      <c r="Y548" s="1779"/>
      <c r="Z548" s="1779"/>
    </row>
    <row r="549">
      <c r="A549" s="1779"/>
      <c r="B549" s="1779"/>
      <c r="C549" s="1779"/>
      <c r="D549" s="1779"/>
      <c r="E549" s="1779"/>
      <c r="F549" s="1779"/>
      <c r="G549" s="1779"/>
      <c r="H549" s="1779"/>
      <c r="I549" s="1779"/>
      <c r="J549" s="1779"/>
      <c r="K549" s="1779"/>
      <c r="L549" s="1779"/>
      <c r="M549" s="1779"/>
      <c r="N549" s="1779"/>
      <c r="O549" s="1779"/>
      <c r="P549" s="1779"/>
      <c r="Q549" s="1779"/>
      <c r="R549" s="1779"/>
      <c r="S549" s="1779"/>
      <c r="T549" s="1779"/>
      <c r="U549" s="1779"/>
      <c r="V549" s="1779"/>
      <c r="W549" s="1779"/>
      <c r="X549" s="1779"/>
      <c r="Y549" s="1779"/>
      <c r="Z549" s="1779"/>
    </row>
    <row r="550">
      <c r="A550" s="1779"/>
      <c r="B550" s="1779"/>
      <c r="C550" s="1779"/>
      <c r="D550" s="1779"/>
      <c r="E550" s="1779"/>
      <c r="F550" s="1779"/>
      <c r="G550" s="1779"/>
      <c r="H550" s="1779"/>
      <c r="I550" s="1779"/>
      <c r="J550" s="1779"/>
      <c r="K550" s="1779"/>
      <c r="L550" s="1779"/>
      <c r="M550" s="1779"/>
      <c r="N550" s="1779"/>
      <c r="O550" s="1779"/>
      <c r="P550" s="1779"/>
      <c r="Q550" s="1779"/>
      <c r="R550" s="1779"/>
      <c r="S550" s="1779"/>
      <c r="T550" s="1779"/>
      <c r="U550" s="1779"/>
      <c r="V550" s="1779"/>
      <c r="W550" s="1779"/>
      <c r="X550" s="1779"/>
      <c r="Y550" s="1779"/>
      <c r="Z550" s="1779"/>
    </row>
    <row r="551">
      <c r="A551" s="1779"/>
      <c r="B551" s="1779"/>
      <c r="C551" s="1779"/>
      <c r="D551" s="1779"/>
      <c r="E551" s="1779"/>
      <c r="F551" s="1779"/>
      <c r="G551" s="1779"/>
      <c r="H551" s="1779"/>
      <c r="I551" s="1779"/>
      <c r="J551" s="1779"/>
      <c r="K551" s="1779"/>
      <c r="L551" s="1779"/>
      <c r="M551" s="1779"/>
      <c r="N551" s="1779"/>
      <c r="O551" s="1779"/>
      <c r="P551" s="1779"/>
      <c r="Q551" s="1779"/>
      <c r="R551" s="1779"/>
      <c r="S551" s="1779"/>
      <c r="T551" s="1779"/>
      <c r="U551" s="1779"/>
      <c r="V551" s="1779"/>
      <c r="W551" s="1779"/>
      <c r="X551" s="1779"/>
      <c r="Y551" s="1779"/>
      <c r="Z551" s="1779"/>
    </row>
    <row r="552">
      <c r="A552" s="1779"/>
      <c r="B552" s="1779"/>
      <c r="C552" s="1779"/>
      <c r="D552" s="1779"/>
      <c r="E552" s="1779"/>
      <c r="F552" s="1779"/>
      <c r="G552" s="1779"/>
      <c r="H552" s="1779"/>
      <c r="I552" s="1779"/>
      <c r="J552" s="1779"/>
      <c r="K552" s="1779"/>
      <c r="L552" s="1779"/>
      <c r="M552" s="1779"/>
      <c r="N552" s="1779"/>
      <c r="O552" s="1779"/>
      <c r="P552" s="1779"/>
      <c r="Q552" s="1779"/>
      <c r="R552" s="1779"/>
      <c r="S552" s="1779"/>
      <c r="T552" s="1779"/>
      <c r="U552" s="1779"/>
      <c r="V552" s="1779"/>
      <c r="W552" s="1779"/>
      <c r="X552" s="1779"/>
      <c r="Y552" s="1779"/>
      <c r="Z552" s="1779"/>
    </row>
    <row r="553">
      <c r="A553" s="1779"/>
      <c r="B553" s="1779"/>
      <c r="C553" s="1779"/>
      <c r="D553" s="1779"/>
      <c r="E553" s="1779"/>
      <c r="F553" s="1779"/>
      <c r="G553" s="1779"/>
      <c r="H553" s="1779"/>
      <c r="I553" s="1779"/>
      <c r="J553" s="1779"/>
      <c r="K553" s="1779"/>
      <c r="L553" s="1779"/>
      <c r="M553" s="1779"/>
      <c r="N553" s="1779"/>
      <c r="O553" s="1779"/>
      <c r="P553" s="1779"/>
      <c r="Q553" s="1779"/>
      <c r="R553" s="1779"/>
      <c r="S553" s="1779"/>
      <c r="T553" s="1779"/>
      <c r="U553" s="1779"/>
      <c r="V553" s="1779"/>
      <c r="W553" s="1779"/>
      <c r="X553" s="1779"/>
      <c r="Y553" s="1779"/>
      <c r="Z553" s="1779"/>
    </row>
    <row r="554">
      <c r="A554" s="1779"/>
      <c r="B554" s="1779"/>
      <c r="C554" s="1779"/>
      <c r="D554" s="1779"/>
      <c r="E554" s="1779"/>
      <c r="F554" s="1779"/>
      <c r="G554" s="1779"/>
      <c r="H554" s="1779"/>
      <c r="I554" s="1779"/>
      <c r="J554" s="1779"/>
      <c r="K554" s="1779"/>
      <c r="L554" s="1779"/>
      <c r="M554" s="1779"/>
      <c r="N554" s="1779"/>
      <c r="O554" s="1779"/>
      <c r="P554" s="1779"/>
      <c r="Q554" s="1779"/>
      <c r="R554" s="1779"/>
      <c r="S554" s="1779"/>
      <c r="T554" s="1779"/>
      <c r="U554" s="1779"/>
      <c r="V554" s="1779"/>
      <c r="W554" s="1779"/>
      <c r="X554" s="1779"/>
      <c r="Y554" s="1779"/>
      <c r="Z554" s="1779"/>
    </row>
    <row r="555">
      <c r="A555" s="1779"/>
      <c r="B555" s="1779"/>
      <c r="C555" s="1779"/>
      <c r="D555" s="1779"/>
      <c r="E555" s="1779"/>
      <c r="F555" s="1779"/>
      <c r="G555" s="1779"/>
      <c r="H555" s="1779"/>
      <c r="I555" s="1779"/>
      <c r="J555" s="1779"/>
      <c r="K555" s="1779"/>
      <c r="L555" s="1779"/>
      <c r="M555" s="1779"/>
      <c r="N555" s="1779"/>
      <c r="O555" s="1779"/>
      <c r="P555" s="1779"/>
      <c r="Q555" s="1779"/>
      <c r="R555" s="1779"/>
      <c r="S555" s="1779"/>
      <c r="T555" s="1779"/>
      <c r="U555" s="1779"/>
      <c r="V555" s="1779"/>
      <c r="W555" s="1779"/>
      <c r="X555" s="1779"/>
      <c r="Y555" s="1779"/>
      <c r="Z555" s="1779"/>
    </row>
    <row r="556">
      <c r="A556" s="1779"/>
      <c r="B556" s="1779"/>
      <c r="C556" s="1779"/>
      <c r="D556" s="1779"/>
      <c r="E556" s="1779"/>
      <c r="F556" s="1779"/>
      <c r="G556" s="1779"/>
      <c r="H556" s="1779"/>
      <c r="I556" s="1779"/>
      <c r="J556" s="1779"/>
      <c r="K556" s="1779"/>
      <c r="L556" s="1779"/>
      <c r="M556" s="1779"/>
      <c r="N556" s="1779"/>
      <c r="O556" s="1779"/>
      <c r="P556" s="1779"/>
      <c r="Q556" s="1779"/>
      <c r="R556" s="1779"/>
      <c r="S556" s="1779"/>
      <c r="T556" s="1779"/>
      <c r="U556" s="1779"/>
      <c r="V556" s="1779"/>
      <c r="W556" s="1779"/>
      <c r="X556" s="1779"/>
      <c r="Y556" s="1779"/>
      <c r="Z556" s="1779"/>
    </row>
    <row r="557">
      <c r="A557" s="1779"/>
      <c r="B557" s="1779"/>
      <c r="C557" s="1779"/>
      <c r="D557" s="1779"/>
      <c r="E557" s="1779"/>
      <c r="F557" s="1779"/>
      <c r="G557" s="1779"/>
      <c r="H557" s="1779"/>
      <c r="I557" s="1779"/>
      <c r="J557" s="1779"/>
      <c r="K557" s="1779"/>
      <c r="L557" s="1779"/>
      <c r="M557" s="1779"/>
      <c r="N557" s="1779"/>
      <c r="O557" s="1779"/>
      <c r="P557" s="1779"/>
      <c r="Q557" s="1779"/>
      <c r="R557" s="1779"/>
      <c r="S557" s="1779"/>
      <c r="T557" s="1779"/>
      <c r="U557" s="1779"/>
      <c r="V557" s="1779"/>
      <c r="W557" s="1779"/>
      <c r="X557" s="1779"/>
      <c r="Y557" s="1779"/>
      <c r="Z557" s="1779"/>
    </row>
    <row r="558">
      <c r="A558" s="1779"/>
      <c r="B558" s="1779"/>
      <c r="C558" s="1779"/>
      <c r="D558" s="1779"/>
      <c r="E558" s="1779"/>
      <c r="F558" s="1779"/>
      <c r="G558" s="1779"/>
      <c r="H558" s="1779"/>
      <c r="I558" s="1779"/>
      <c r="J558" s="1779"/>
      <c r="K558" s="1779"/>
      <c r="L558" s="1779"/>
      <c r="M558" s="1779"/>
      <c r="N558" s="1779"/>
      <c r="O558" s="1779"/>
      <c r="P558" s="1779"/>
      <c r="Q558" s="1779"/>
      <c r="R558" s="1779"/>
      <c r="S558" s="1779"/>
      <c r="T558" s="1779"/>
      <c r="U558" s="1779"/>
      <c r="V558" s="1779"/>
      <c r="W558" s="1779"/>
      <c r="X558" s="1779"/>
      <c r="Y558" s="1779"/>
      <c r="Z558" s="1779"/>
    </row>
    <row r="559">
      <c r="A559" s="1779"/>
      <c r="B559" s="1779"/>
      <c r="C559" s="1779"/>
      <c r="D559" s="1779"/>
      <c r="E559" s="1779"/>
      <c r="F559" s="1779"/>
      <c r="G559" s="1779"/>
      <c r="H559" s="1779"/>
      <c r="I559" s="1779"/>
      <c r="J559" s="1779"/>
      <c r="K559" s="1779"/>
      <c r="L559" s="1779"/>
      <c r="M559" s="1779"/>
      <c r="N559" s="1779"/>
      <c r="O559" s="1779"/>
      <c r="P559" s="1779"/>
      <c r="Q559" s="1779"/>
      <c r="R559" s="1779"/>
      <c r="S559" s="1779"/>
      <c r="T559" s="1779"/>
      <c r="U559" s="1779"/>
      <c r="V559" s="1779"/>
      <c r="W559" s="1779"/>
      <c r="X559" s="1779"/>
      <c r="Y559" s="1779"/>
      <c r="Z559" s="1779"/>
    </row>
    <row r="560">
      <c r="A560" s="1779"/>
      <c r="B560" s="1779"/>
      <c r="C560" s="1779"/>
      <c r="D560" s="1779"/>
      <c r="E560" s="1779"/>
      <c r="F560" s="1779"/>
      <c r="G560" s="1779"/>
      <c r="H560" s="1779"/>
      <c r="I560" s="1779"/>
      <c r="J560" s="1779"/>
      <c r="K560" s="1779"/>
      <c r="L560" s="1779"/>
      <c r="M560" s="1779"/>
      <c r="N560" s="1779"/>
      <c r="O560" s="1779"/>
      <c r="P560" s="1779"/>
      <c r="Q560" s="1779"/>
      <c r="R560" s="1779"/>
      <c r="S560" s="1779"/>
      <c r="T560" s="1779"/>
      <c r="U560" s="1779"/>
      <c r="V560" s="1779"/>
      <c r="W560" s="1779"/>
      <c r="X560" s="1779"/>
      <c r="Y560" s="1779"/>
      <c r="Z560" s="1779"/>
    </row>
    <row r="561">
      <c r="A561" s="1779"/>
      <c r="B561" s="1779"/>
      <c r="C561" s="1779"/>
      <c r="D561" s="1779"/>
      <c r="E561" s="1779"/>
      <c r="F561" s="1779"/>
      <c r="G561" s="1779"/>
      <c r="H561" s="1779"/>
      <c r="I561" s="1779"/>
      <c r="J561" s="1779"/>
      <c r="K561" s="1779"/>
      <c r="L561" s="1779"/>
      <c r="M561" s="1779"/>
      <c r="N561" s="1779"/>
      <c r="O561" s="1779"/>
      <c r="P561" s="1779"/>
      <c r="Q561" s="1779"/>
      <c r="R561" s="1779"/>
      <c r="S561" s="1779"/>
      <c r="T561" s="1779"/>
      <c r="U561" s="1779"/>
      <c r="V561" s="1779"/>
      <c r="W561" s="1779"/>
      <c r="X561" s="1779"/>
      <c r="Y561" s="1779"/>
      <c r="Z561" s="1779"/>
    </row>
    <row r="562">
      <c r="A562" s="1779"/>
      <c r="B562" s="1779"/>
      <c r="C562" s="1779"/>
      <c r="D562" s="1779"/>
      <c r="E562" s="1779"/>
      <c r="F562" s="1779"/>
      <c r="G562" s="1779"/>
      <c r="H562" s="1779"/>
      <c r="I562" s="1779"/>
      <c r="J562" s="1779"/>
      <c r="K562" s="1779"/>
      <c r="L562" s="1779"/>
      <c r="M562" s="1779"/>
      <c r="N562" s="1779"/>
      <c r="O562" s="1779"/>
      <c r="P562" s="1779"/>
      <c r="Q562" s="1779"/>
      <c r="R562" s="1779"/>
      <c r="S562" s="1779"/>
      <c r="T562" s="1779"/>
      <c r="U562" s="1779"/>
      <c r="V562" s="1779"/>
      <c r="W562" s="1779"/>
      <c r="X562" s="1779"/>
      <c r="Y562" s="1779"/>
      <c r="Z562" s="1779"/>
    </row>
    <row r="563">
      <c r="A563" s="1779"/>
      <c r="B563" s="1779"/>
      <c r="C563" s="1779"/>
      <c r="D563" s="1779"/>
      <c r="E563" s="1779"/>
      <c r="F563" s="1779"/>
      <c r="G563" s="1779"/>
      <c r="H563" s="1779"/>
      <c r="I563" s="1779"/>
      <c r="J563" s="1779"/>
      <c r="K563" s="1779"/>
      <c r="L563" s="1779"/>
      <c r="M563" s="1779"/>
      <c r="N563" s="1779"/>
      <c r="O563" s="1779"/>
      <c r="P563" s="1779"/>
      <c r="Q563" s="1779"/>
      <c r="R563" s="1779"/>
      <c r="S563" s="1779"/>
      <c r="T563" s="1779"/>
      <c r="U563" s="1779"/>
      <c r="V563" s="1779"/>
      <c r="W563" s="1779"/>
      <c r="X563" s="1779"/>
      <c r="Y563" s="1779"/>
      <c r="Z563" s="1779"/>
    </row>
    <row r="564">
      <c r="A564" s="1779"/>
      <c r="B564" s="1779"/>
      <c r="C564" s="1779"/>
      <c r="D564" s="1779"/>
      <c r="E564" s="1779"/>
      <c r="F564" s="1779"/>
      <c r="G564" s="1779"/>
      <c r="H564" s="1779"/>
      <c r="I564" s="1779"/>
      <c r="J564" s="1779"/>
      <c r="K564" s="1779"/>
      <c r="L564" s="1779"/>
      <c r="M564" s="1779"/>
      <c r="N564" s="1779"/>
      <c r="O564" s="1779"/>
      <c r="P564" s="1779"/>
      <c r="Q564" s="1779"/>
      <c r="R564" s="1779"/>
      <c r="S564" s="1779"/>
      <c r="T564" s="1779"/>
      <c r="U564" s="1779"/>
      <c r="V564" s="1779"/>
      <c r="W564" s="1779"/>
      <c r="X564" s="1779"/>
      <c r="Y564" s="1779"/>
      <c r="Z564" s="1779"/>
    </row>
    <row r="565">
      <c r="A565" s="1779"/>
      <c r="B565" s="1779"/>
      <c r="C565" s="1779"/>
      <c r="D565" s="1779"/>
      <c r="E565" s="1779"/>
      <c r="F565" s="1779"/>
      <c r="G565" s="1779"/>
      <c r="H565" s="1779"/>
      <c r="I565" s="1779"/>
      <c r="J565" s="1779"/>
      <c r="K565" s="1779"/>
      <c r="L565" s="1779"/>
      <c r="M565" s="1779"/>
      <c r="N565" s="1779"/>
      <c r="O565" s="1779"/>
      <c r="P565" s="1779"/>
      <c r="Q565" s="1779"/>
      <c r="R565" s="1779"/>
      <c r="S565" s="1779"/>
      <c r="T565" s="1779"/>
      <c r="U565" s="1779"/>
      <c r="V565" s="1779"/>
      <c r="W565" s="1779"/>
      <c r="X565" s="1779"/>
      <c r="Y565" s="1779"/>
      <c r="Z565" s="1779"/>
    </row>
    <row r="566">
      <c r="A566" s="1779"/>
      <c r="B566" s="1779"/>
      <c r="C566" s="1779"/>
      <c r="D566" s="1779"/>
      <c r="E566" s="1779"/>
      <c r="F566" s="1779"/>
      <c r="G566" s="1779"/>
      <c r="H566" s="1779"/>
      <c r="I566" s="1779"/>
      <c r="J566" s="1779"/>
      <c r="K566" s="1779"/>
      <c r="L566" s="1779"/>
      <c r="M566" s="1779"/>
      <c r="N566" s="1779"/>
      <c r="O566" s="1779"/>
      <c r="P566" s="1779"/>
      <c r="Q566" s="1779"/>
      <c r="R566" s="1779"/>
      <c r="S566" s="1779"/>
      <c r="T566" s="1779"/>
      <c r="U566" s="1779"/>
      <c r="V566" s="1779"/>
      <c r="W566" s="1779"/>
      <c r="X566" s="1779"/>
      <c r="Y566" s="1779"/>
      <c r="Z566" s="1779"/>
    </row>
    <row r="567">
      <c r="A567" s="1779"/>
      <c r="B567" s="1779"/>
      <c r="C567" s="1779"/>
      <c r="D567" s="1779"/>
      <c r="E567" s="1779"/>
      <c r="F567" s="1779"/>
      <c r="G567" s="1779"/>
      <c r="H567" s="1779"/>
      <c r="I567" s="1779"/>
      <c r="J567" s="1779"/>
      <c r="K567" s="1779"/>
      <c r="L567" s="1779"/>
      <c r="M567" s="1779"/>
      <c r="N567" s="1779"/>
      <c r="O567" s="1779"/>
      <c r="P567" s="1779"/>
      <c r="Q567" s="1779"/>
      <c r="R567" s="1779"/>
      <c r="S567" s="1779"/>
      <c r="T567" s="1779"/>
      <c r="U567" s="1779"/>
      <c r="V567" s="1779"/>
      <c r="W567" s="1779"/>
      <c r="X567" s="1779"/>
      <c r="Y567" s="1779"/>
      <c r="Z567" s="1779"/>
    </row>
    <row r="568">
      <c r="A568" s="1779"/>
      <c r="B568" s="1779"/>
      <c r="C568" s="1779"/>
      <c r="D568" s="1779"/>
      <c r="E568" s="1779"/>
      <c r="F568" s="1779"/>
      <c r="G568" s="1779"/>
      <c r="H568" s="1779"/>
      <c r="I568" s="1779"/>
      <c r="J568" s="1779"/>
      <c r="K568" s="1779"/>
      <c r="L568" s="1779"/>
      <c r="M568" s="1779"/>
      <c r="N568" s="1779"/>
      <c r="O568" s="1779"/>
      <c r="P568" s="1779"/>
      <c r="Q568" s="1779"/>
      <c r="R568" s="1779"/>
      <c r="S568" s="1779"/>
      <c r="T568" s="1779"/>
      <c r="U568" s="1779"/>
      <c r="V568" s="1779"/>
      <c r="W568" s="1779"/>
      <c r="X568" s="1779"/>
      <c r="Y568" s="1779"/>
      <c r="Z568" s="1779"/>
    </row>
    <row r="569">
      <c r="A569" s="1779"/>
      <c r="B569" s="1779"/>
      <c r="C569" s="1779"/>
      <c r="D569" s="1779"/>
      <c r="E569" s="1779"/>
      <c r="F569" s="1779"/>
      <c r="G569" s="1779"/>
      <c r="H569" s="1779"/>
      <c r="I569" s="1779"/>
      <c r="J569" s="1779"/>
      <c r="K569" s="1779"/>
      <c r="L569" s="1779"/>
      <c r="M569" s="1779"/>
      <c r="N569" s="1779"/>
      <c r="O569" s="1779"/>
      <c r="P569" s="1779"/>
      <c r="Q569" s="1779"/>
      <c r="R569" s="1779"/>
      <c r="S569" s="1779"/>
      <c r="T569" s="1779"/>
      <c r="U569" s="1779"/>
      <c r="V569" s="1779"/>
      <c r="W569" s="1779"/>
      <c r="X569" s="1779"/>
      <c r="Y569" s="1779"/>
      <c r="Z569" s="1779"/>
    </row>
    <row r="570">
      <c r="A570" s="1779"/>
      <c r="B570" s="1779"/>
      <c r="C570" s="1779"/>
      <c r="D570" s="1779"/>
      <c r="E570" s="1779"/>
      <c r="F570" s="1779"/>
      <c r="G570" s="1779"/>
      <c r="H570" s="1779"/>
      <c r="I570" s="1779"/>
      <c r="J570" s="1779"/>
      <c r="K570" s="1779"/>
      <c r="L570" s="1779"/>
      <c r="M570" s="1779"/>
      <c r="N570" s="1779"/>
      <c r="O570" s="1779"/>
      <c r="P570" s="1779"/>
      <c r="Q570" s="1779"/>
      <c r="R570" s="1779"/>
      <c r="S570" s="1779"/>
      <c r="T570" s="1779"/>
      <c r="U570" s="1779"/>
      <c r="V570" s="1779"/>
      <c r="W570" s="1779"/>
      <c r="X570" s="1779"/>
      <c r="Y570" s="1779"/>
      <c r="Z570" s="1779"/>
    </row>
    <row r="571">
      <c r="A571" s="1779"/>
      <c r="B571" s="1779"/>
      <c r="C571" s="1779"/>
      <c r="D571" s="1779"/>
      <c r="E571" s="1779"/>
      <c r="F571" s="1779"/>
      <c r="G571" s="1779"/>
      <c r="H571" s="1779"/>
      <c r="I571" s="1779"/>
      <c r="J571" s="1779"/>
      <c r="K571" s="1779"/>
      <c r="L571" s="1779"/>
      <c r="M571" s="1779"/>
      <c r="N571" s="1779"/>
      <c r="O571" s="1779"/>
      <c r="P571" s="1779"/>
      <c r="Q571" s="1779"/>
      <c r="R571" s="1779"/>
      <c r="S571" s="1779"/>
      <c r="T571" s="1779"/>
      <c r="U571" s="1779"/>
      <c r="V571" s="1779"/>
      <c r="W571" s="1779"/>
      <c r="X571" s="1779"/>
      <c r="Y571" s="1779"/>
      <c r="Z571" s="1779"/>
    </row>
    <row r="572">
      <c r="A572" s="1779"/>
      <c r="B572" s="1779"/>
      <c r="C572" s="1779"/>
      <c r="D572" s="1779"/>
      <c r="E572" s="1779"/>
      <c r="F572" s="1779"/>
      <c r="G572" s="1779"/>
      <c r="H572" s="1779"/>
      <c r="I572" s="1779"/>
      <c r="J572" s="1779"/>
      <c r="K572" s="1779"/>
      <c r="L572" s="1779"/>
      <c r="M572" s="1779"/>
      <c r="N572" s="1779"/>
      <c r="O572" s="1779"/>
      <c r="P572" s="1779"/>
      <c r="Q572" s="1779"/>
      <c r="R572" s="1779"/>
      <c r="S572" s="1779"/>
      <c r="T572" s="1779"/>
      <c r="U572" s="1779"/>
      <c r="V572" s="1779"/>
      <c r="W572" s="1779"/>
      <c r="X572" s="1779"/>
      <c r="Y572" s="1779"/>
      <c r="Z572" s="1779"/>
    </row>
    <row r="573">
      <c r="A573" s="1779"/>
      <c r="B573" s="1779"/>
      <c r="C573" s="1779"/>
      <c r="D573" s="1779"/>
      <c r="E573" s="1779"/>
      <c r="F573" s="1779"/>
      <c r="G573" s="1779"/>
      <c r="H573" s="1779"/>
      <c r="I573" s="1779"/>
      <c r="J573" s="1779"/>
      <c r="K573" s="1779"/>
      <c r="L573" s="1779"/>
      <c r="M573" s="1779"/>
      <c r="N573" s="1779"/>
      <c r="O573" s="1779"/>
      <c r="P573" s="1779"/>
      <c r="Q573" s="1779"/>
      <c r="R573" s="1779"/>
      <c r="S573" s="1779"/>
      <c r="T573" s="1779"/>
      <c r="U573" s="1779"/>
      <c r="V573" s="1779"/>
      <c r="W573" s="1779"/>
      <c r="X573" s="1779"/>
      <c r="Y573" s="1779"/>
      <c r="Z573" s="1779"/>
    </row>
    <row r="574">
      <c r="A574" s="1779"/>
      <c r="B574" s="1779"/>
      <c r="C574" s="1779"/>
      <c r="D574" s="1779"/>
      <c r="E574" s="1779"/>
      <c r="F574" s="1779"/>
      <c r="G574" s="1779"/>
      <c r="H574" s="1779"/>
      <c r="I574" s="1779"/>
      <c r="J574" s="1779"/>
      <c r="K574" s="1779"/>
      <c r="L574" s="1779"/>
      <c r="M574" s="1779"/>
      <c r="N574" s="1779"/>
      <c r="O574" s="1779"/>
      <c r="P574" s="1779"/>
      <c r="Q574" s="1779"/>
      <c r="R574" s="1779"/>
      <c r="S574" s="1779"/>
      <c r="T574" s="1779"/>
      <c r="U574" s="1779"/>
      <c r="V574" s="1779"/>
      <c r="W574" s="1779"/>
      <c r="X574" s="1779"/>
      <c r="Y574" s="1779"/>
      <c r="Z574" s="1779"/>
    </row>
    <row r="575">
      <c r="A575" s="1779"/>
      <c r="B575" s="1779"/>
      <c r="C575" s="1779"/>
      <c r="D575" s="1779"/>
      <c r="E575" s="1779"/>
      <c r="F575" s="1779"/>
      <c r="G575" s="1779"/>
      <c r="H575" s="1779"/>
      <c r="I575" s="1779"/>
      <c r="J575" s="1779"/>
      <c r="K575" s="1779"/>
      <c r="L575" s="1779"/>
      <c r="M575" s="1779"/>
      <c r="N575" s="1779"/>
      <c r="O575" s="1779"/>
      <c r="P575" s="1779"/>
      <c r="Q575" s="1779"/>
      <c r="R575" s="1779"/>
      <c r="S575" s="1779"/>
      <c r="T575" s="1779"/>
      <c r="U575" s="1779"/>
      <c r="V575" s="1779"/>
      <c r="W575" s="1779"/>
      <c r="X575" s="1779"/>
      <c r="Y575" s="1779"/>
      <c r="Z575" s="1779"/>
    </row>
    <row r="576">
      <c r="A576" s="1779"/>
      <c r="B576" s="1779"/>
      <c r="C576" s="1779"/>
      <c r="D576" s="1779"/>
      <c r="E576" s="1779"/>
      <c r="F576" s="1779"/>
      <c r="G576" s="1779"/>
      <c r="H576" s="1779"/>
      <c r="I576" s="1779"/>
      <c r="J576" s="1779"/>
      <c r="K576" s="1779"/>
      <c r="L576" s="1779"/>
      <c r="M576" s="1779"/>
      <c r="N576" s="1779"/>
      <c r="O576" s="1779"/>
      <c r="P576" s="1779"/>
      <c r="Q576" s="1779"/>
      <c r="R576" s="1779"/>
      <c r="S576" s="1779"/>
      <c r="T576" s="1779"/>
      <c r="U576" s="1779"/>
      <c r="V576" s="1779"/>
      <c r="W576" s="1779"/>
      <c r="X576" s="1779"/>
      <c r="Y576" s="1779"/>
      <c r="Z576" s="1779"/>
    </row>
    <row r="577">
      <c r="A577" s="1779"/>
      <c r="B577" s="1779"/>
      <c r="C577" s="1779"/>
      <c r="D577" s="1779"/>
      <c r="E577" s="1779"/>
      <c r="F577" s="1779"/>
      <c r="G577" s="1779"/>
      <c r="H577" s="1779"/>
      <c r="I577" s="1779"/>
      <c r="J577" s="1779"/>
      <c r="K577" s="1779"/>
      <c r="L577" s="1779"/>
      <c r="M577" s="1779"/>
      <c r="N577" s="1779"/>
      <c r="O577" s="1779"/>
      <c r="P577" s="1779"/>
      <c r="Q577" s="1779"/>
      <c r="R577" s="1779"/>
      <c r="S577" s="1779"/>
      <c r="T577" s="1779"/>
      <c r="U577" s="1779"/>
      <c r="V577" s="1779"/>
      <c r="W577" s="1779"/>
      <c r="X577" s="1779"/>
      <c r="Y577" s="1779"/>
      <c r="Z577" s="1779"/>
    </row>
    <row r="578">
      <c r="A578" s="1779"/>
      <c r="B578" s="1779"/>
      <c r="C578" s="1779"/>
      <c r="D578" s="1779"/>
      <c r="E578" s="1779"/>
      <c r="F578" s="1779"/>
      <c r="G578" s="1779"/>
      <c r="H578" s="1779"/>
      <c r="I578" s="1779"/>
      <c r="J578" s="1779"/>
      <c r="K578" s="1779"/>
      <c r="L578" s="1779"/>
      <c r="M578" s="1779"/>
      <c r="N578" s="1779"/>
      <c r="O578" s="1779"/>
      <c r="P578" s="1779"/>
      <c r="Q578" s="1779"/>
      <c r="R578" s="1779"/>
      <c r="S578" s="1779"/>
      <c r="T578" s="1779"/>
      <c r="U578" s="1779"/>
      <c r="V578" s="1779"/>
      <c r="W578" s="1779"/>
      <c r="X578" s="1779"/>
      <c r="Y578" s="1779"/>
      <c r="Z578" s="1779"/>
    </row>
    <row r="579">
      <c r="A579" s="1779"/>
      <c r="B579" s="1779"/>
      <c r="C579" s="1779"/>
      <c r="D579" s="1779"/>
      <c r="E579" s="1779"/>
      <c r="F579" s="1779"/>
      <c r="G579" s="1779"/>
      <c r="H579" s="1779"/>
      <c r="I579" s="1779"/>
      <c r="J579" s="1779"/>
      <c r="K579" s="1779"/>
      <c r="L579" s="1779"/>
      <c r="M579" s="1779"/>
      <c r="N579" s="1779"/>
      <c r="O579" s="1779"/>
      <c r="P579" s="1779"/>
      <c r="Q579" s="1779"/>
      <c r="R579" s="1779"/>
      <c r="S579" s="1779"/>
      <c r="T579" s="1779"/>
      <c r="U579" s="1779"/>
      <c r="V579" s="1779"/>
      <c r="W579" s="1779"/>
      <c r="X579" s="1779"/>
      <c r="Y579" s="1779"/>
      <c r="Z579" s="1779"/>
    </row>
    <row r="580">
      <c r="A580" s="1779"/>
      <c r="B580" s="1779"/>
      <c r="C580" s="1779"/>
      <c r="D580" s="1779"/>
      <c r="E580" s="1779"/>
      <c r="F580" s="1779"/>
      <c r="G580" s="1779"/>
      <c r="H580" s="1779"/>
      <c r="I580" s="1779"/>
      <c r="J580" s="1779"/>
      <c r="K580" s="1779"/>
      <c r="L580" s="1779"/>
      <c r="M580" s="1779"/>
      <c r="N580" s="1779"/>
      <c r="O580" s="1779"/>
      <c r="P580" s="1779"/>
      <c r="Q580" s="1779"/>
      <c r="R580" s="1779"/>
      <c r="S580" s="1779"/>
      <c r="T580" s="1779"/>
      <c r="U580" s="1779"/>
      <c r="V580" s="1779"/>
      <c r="W580" s="1779"/>
      <c r="X580" s="1779"/>
      <c r="Y580" s="1779"/>
      <c r="Z580" s="1779"/>
    </row>
    <row r="581">
      <c r="A581" s="1779"/>
      <c r="B581" s="1779"/>
      <c r="C581" s="1779"/>
      <c r="D581" s="1779"/>
      <c r="E581" s="1779"/>
      <c r="F581" s="1779"/>
      <c r="G581" s="1779"/>
      <c r="H581" s="1779"/>
      <c r="I581" s="1779"/>
      <c r="J581" s="1779"/>
      <c r="K581" s="1779"/>
      <c r="L581" s="1779"/>
      <c r="M581" s="1779"/>
      <c r="N581" s="1779"/>
      <c r="O581" s="1779"/>
      <c r="P581" s="1779"/>
      <c r="Q581" s="1779"/>
      <c r="R581" s="1779"/>
      <c r="S581" s="1779"/>
      <c r="T581" s="1779"/>
      <c r="U581" s="1779"/>
      <c r="V581" s="1779"/>
      <c r="W581" s="1779"/>
      <c r="X581" s="1779"/>
      <c r="Y581" s="1779"/>
      <c r="Z581" s="1779"/>
    </row>
    <row r="582">
      <c r="A582" s="1779"/>
      <c r="B582" s="1779"/>
      <c r="C582" s="1779"/>
      <c r="D582" s="1779"/>
      <c r="E582" s="1779"/>
      <c r="F582" s="1779"/>
      <c r="G582" s="1779"/>
      <c r="H582" s="1779"/>
      <c r="I582" s="1779"/>
      <c r="J582" s="1779"/>
      <c r="K582" s="1779"/>
      <c r="L582" s="1779"/>
      <c r="M582" s="1779"/>
      <c r="N582" s="1779"/>
      <c r="O582" s="1779"/>
      <c r="P582" s="1779"/>
      <c r="Q582" s="1779"/>
      <c r="R582" s="1779"/>
      <c r="S582" s="1779"/>
      <c r="T582" s="1779"/>
      <c r="U582" s="1779"/>
      <c r="V582" s="1779"/>
      <c r="W582" s="1779"/>
      <c r="X582" s="1779"/>
      <c r="Y582" s="1779"/>
      <c r="Z582" s="1779"/>
    </row>
    <row r="583">
      <c r="A583" s="1779"/>
      <c r="B583" s="1779"/>
      <c r="C583" s="1779"/>
      <c r="D583" s="1779"/>
      <c r="E583" s="1779"/>
      <c r="F583" s="1779"/>
      <c r="G583" s="1779"/>
      <c r="H583" s="1779"/>
      <c r="I583" s="1779"/>
      <c r="J583" s="1779"/>
      <c r="K583" s="1779"/>
      <c r="L583" s="1779"/>
      <c r="M583" s="1779"/>
      <c r="N583" s="1779"/>
      <c r="O583" s="1779"/>
      <c r="P583" s="1779"/>
      <c r="Q583" s="1779"/>
      <c r="R583" s="1779"/>
      <c r="S583" s="1779"/>
      <c r="T583" s="1779"/>
      <c r="U583" s="1779"/>
      <c r="V583" s="1779"/>
      <c r="W583" s="1779"/>
      <c r="X583" s="1779"/>
      <c r="Y583" s="1779"/>
      <c r="Z583" s="1779"/>
    </row>
    <row r="584">
      <c r="A584" s="1779"/>
      <c r="B584" s="1779"/>
      <c r="C584" s="1779"/>
      <c r="D584" s="1779"/>
      <c r="E584" s="1779"/>
      <c r="F584" s="1779"/>
      <c r="G584" s="1779"/>
      <c r="H584" s="1779"/>
      <c r="I584" s="1779"/>
      <c r="J584" s="1779"/>
      <c r="K584" s="1779"/>
      <c r="L584" s="1779"/>
      <c r="M584" s="1779"/>
      <c r="N584" s="1779"/>
      <c r="O584" s="1779"/>
      <c r="P584" s="1779"/>
      <c r="Q584" s="1779"/>
      <c r="R584" s="1779"/>
      <c r="S584" s="1779"/>
      <c r="T584" s="1779"/>
      <c r="U584" s="1779"/>
      <c r="V584" s="1779"/>
      <c r="W584" s="1779"/>
      <c r="X584" s="1779"/>
      <c r="Y584" s="1779"/>
      <c r="Z584" s="1779"/>
    </row>
    <row r="585">
      <c r="A585" s="1779"/>
      <c r="B585" s="1779"/>
      <c r="C585" s="1779"/>
      <c r="D585" s="1779"/>
      <c r="E585" s="1779"/>
      <c r="F585" s="1779"/>
      <c r="G585" s="1779"/>
      <c r="H585" s="1779"/>
      <c r="I585" s="1779"/>
      <c r="J585" s="1779"/>
      <c r="K585" s="1779"/>
      <c r="L585" s="1779"/>
      <c r="M585" s="1779"/>
      <c r="N585" s="1779"/>
      <c r="O585" s="1779"/>
      <c r="P585" s="1779"/>
      <c r="Q585" s="1779"/>
      <c r="R585" s="1779"/>
      <c r="S585" s="1779"/>
      <c r="T585" s="1779"/>
      <c r="U585" s="1779"/>
      <c r="V585" s="1779"/>
      <c r="W585" s="1779"/>
      <c r="X585" s="1779"/>
      <c r="Y585" s="1779"/>
      <c r="Z585" s="1779"/>
    </row>
    <row r="586">
      <c r="A586" s="1779"/>
      <c r="B586" s="1779"/>
      <c r="C586" s="1779"/>
      <c r="D586" s="1779"/>
      <c r="E586" s="1779"/>
      <c r="F586" s="1779"/>
      <c r="G586" s="1779"/>
      <c r="H586" s="1779"/>
      <c r="I586" s="1779"/>
      <c r="J586" s="1779"/>
      <c r="K586" s="1779"/>
      <c r="L586" s="1779"/>
      <c r="M586" s="1779"/>
      <c r="N586" s="1779"/>
      <c r="O586" s="1779"/>
      <c r="P586" s="1779"/>
      <c r="Q586" s="1779"/>
      <c r="R586" s="1779"/>
      <c r="S586" s="1779"/>
      <c r="T586" s="1779"/>
      <c r="U586" s="1779"/>
      <c r="V586" s="1779"/>
      <c r="W586" s="1779"/>
      <c r="X586" s="1779"/>
      <c r="Y586" s="1779"/>
      <c r="Z586" s="1779"/>
    </row>
    <row r="587">
      <c r="A587" s="1779"/>
      <c r="B587" s="1779"/>
      <c r="C587" s="1779"/>
      <c r="D587" s="1779"/>
      <c r="E587" s="1779"/>
      <c r="F587" s="1779"/>
      <c r="G587" s="1779"/>
      <c r="H587" s="1779"/>
      <c r="I587" s="1779"/>
      <c r="J587" s="1779"/>
      <c r="K587" s="1779"/>
      <c r="L587" s="1779"/>
      <c r="M587" s="1779"/>
      <c r="N587" s="1779"/>
      <c r="O587" s="1779"/>
      <c r="P587" s="1779"/>
      <c r="Q587" s="1779"/>
      <c r="R587" s="1779"/>
      <c r="S587" s="1779"/>
      <c r="T587" s="1779"/>
      <c r="U587" s="1779"/>
      <c r="V587" s="1779"/>
      <c r="W587" s="1779"/>
      <c r="X587" s="1779"/>
      <c r="Y587" s="1779"/>
      <c r="Z587" s="1779"/>
    </row>
    <row r="588">
      <c r="A588" s="1779"/>
      <c r="B588" s="1779"/>
      <c r="C588" s="1779"/>
      <c r="D588" s="1779"/>
      <c r="E588" s="1779"/>
      <c r="F588" s="1779"/>
      <c r="G588" s="1779"/>
      <c r="H588" s="1779"/>
      <c r="I588" s="1779"/>
      <c r="J588" s="1779"/>
      <c r="K588" s="1779"/>
      <c r="L588" s="1779"/>
      <c r="M588" s="1779"/>
      <c r="N588" s="1779"/>
      <c r="O588" s="1779"/>
      <c r="P588" s="1779"/>
      <c r="Q588" s="1779"/>
      <c r="R588" s="1779"/>
      <c r="S588" s="1779"/>
      <c r="T588" s="1779"/>
      <c r="U588" s="1779"/>
      <c r="V588" s="1779"/>
      <c r="W588" s="1779"/>
      <c r="X588" s="1779"/>
      <c r="Y588" s="1779"/>
      <c r="Z588" s="1779"/>
    </row>
    <row r="589">
      <c r="A589" s="1779"/>
      <c r="B589" s="1779"/>
      <c r="C589" s="1779"/>
      <c r="D589" s="1779"/>
      <c r="E589" s="1779"/>
      <c r="F589" s="1779"/>
      <c r="G589" s="1779"/>
      <c r="H589" s="1779"/>
      <c r="I589" s="1779"/>
      <c r="J589" s="1779"/>
      <c r="K589" s="1779"/>
      <c r="L589" s="1779"/>
      <c r="M589" s="1779"/>
      <c r="N589" s="1779"/>
      <c r="O589" s="1779"/>
      <c r="P589" s="1779"/>
      <c r="Q589" s="1779"/>
      <c r="R589" s="1779"/>
      <c r="S589" s="1779"/>
      <c r="T589" s="1779"/>
      <c r="U589" s="1779"/>
      <c r="V589" s="1779"/>
      <c r="W589" s="1779"/>
      <c r="X589" s="1779"/>
      <c r="Y589" s="1779"/>
      <c r="Z589" s="1779"/>
    </row>
    <row r="590">
      <c r="A590" s="1779"/>
      <c r="B590" s="1779"/>
      <c r="C590" s="1779"/>
      <c r="D590" s="1779"/>
      <c r="E590" s="1779"/>
      <c r="F590" s="1779"/>
      <c r="G590" s="1779"/>
      <c r="H590" s="1779"/>
      <c r="I590" s="1779"/>
      <c r="J590" s="1779"/>
      <c r="K590" s="1779"/>
      <c r="L590" s="1779"/>
      <c r="M590" s="1779"/>
      <c r="N590" s="1779"/>
      <c r="O590" s="1779"/>
      <c r="P590" s="1779"/>
      <c r="Q590" s="1779"/>
      <c r="R590" s="1779"/>
      <c r="S590" s="1779"/>
      <c r="T590" s="1779"/>
      <c r="U590" s="1779"/>
      <c r="V590" s="1779"/>
      <c r="W590" s="1779"/>
      <c r="X590" s="1779"/>
      <c r="Y590" s="1779"/>
      <c r="Z590" s="1779"/>
    </row>
    <row r="591">
      <c r="A591" s="1779"/>
      <c r="B591" s="1779"/>
      <c r="C591" s="1779"/>
      <c r="D591" s="1779"/>
      <c r="E591" s="1779"/>
      <c r="F591" s="1779"/>
      <c r="G591" s="1779"/>
      <c r="H591" s="1779"/>
      <c r="I591" s="1779"/>
      <c r="J591" s="1779"/>
      <c r="K591" s="1779"/>
      <c r="L591" s="1779"/>
      <c r="M591" s="1779"/>
      <c r="N591" s="1779"/>
      <c r="O591" s="1779"/>
      <c r="P591" s="1779"/>
      <c r="Q591" s="1779"/>
      <c r="R591" s="1779"/>
      <c r="S591" s="1779"/>
      <c r="T591" s="1779"/>
      <c r="U591" s="1779"/>
      <c r="V591" s="1779"/>
      <c r="W591" s="1779"/>
      <c r="X591" s="1779"/>
      <c r="Y591" s="1779"/>
      <c r="Z591" s="1779"/>
    </row>
    <row r="592">
      <c r="A592" s="1779"/>
      <c r="B592" s="1779"/>
      <c r="C592" s="1779"/>
      <c r="D592" s="1779"/>
      <c r="E592" s="1779"/>
      <c r="F592" s="1779"/>
      <c r="G592" s="1779"/>
      <c r="H592" s="1779"/>
      <c r="I592" s="1779"/>
      <c r="J592" s="1779"/>
      <c r="K592" s="1779"/>
      <c r="L592" s="1779"/>
      <c r="M592" s="1779"/>
      <c r="N592" s="1779"/>
      <c r="O592" s="1779"/>
      <c r="P592" s="1779"/>
      <c r="Q592" s="1779"/>
      <c r="R592" s="1779"/>
      <c r="S592" s="1779"/>
      <c r="T592" s="1779"/>
      <c r="U592" s="1779"/>
      <c r="V592" s="1779"/>
      <c r="W592" s="1779"/>
      <c r="X592" s="1779"/>
      <c r="Y592" s="1779"/>
      <c r="Z592" s="1779"/>
    </row>
    <row r="593">
      <c r="A593" s="1779"/>
      <c r="B593" s="1779"/>
      <c r="C593" s="1779"/>
      <c r="D593" s="1779"/>
      <c r="E593" s="1779"/>
      <c r="F593" s="1779"/>
      <c r="G593" s="1779"/>
      <c r="H593" s="1779"/>
      <c r="I593" s="1779"/>
      <c r="J593" s="1779"/>
      <c r="K593" s="1779"/>
      <c r="L593" s="1779"/>
      <c r="M593" s="1779"/>
      <c r="N593" s="1779"/>
      <c r="O593" s="1779"/>
      <c r="P593" s="1779"/>
      <c r="Q593" s="1779"/>
      <c r="R593" s="1779"/>
      <c r="S593" s="1779"/>
      <c r="T593" s="1779"/>
      <c r="U593" s="1779"/>
      <c r="V593" s="1779"/>
      <c r="W593" s="1779"/>
      <c r="X593" s="1779"/>
      <c r="Y593" s="1779"/>
      <c r="Z593" s="1779"/>
    </row>
    <row r="594">
      <c r="A594" s="1779"/>
      <c r="B594" s="1779"/>
      <c r="C594" s="1779"/>
      <c r="D594" s="1779"/>
      <c r="E594" s="1779"/>
      <c r="F594" s="1779"/>
      <c r="G594" s="1779"/>
      <c r="H594" s="1779"/>
      <c r="I594" s="1779"/>
      <c r="J594" s="1779"/>
      <c r="K594" s="1779"/>
      <c r="L594" s="1779"/>
      <c r="M594" s="1779"/>
      <c r="N594" s="1779"/>
      <c r="O594" s="1779"/>
      <c r="P594" s="1779"/>
      <c r="Q594" s="1779"/>
      <c r="R594" s="1779"/>
      <c r="S594" s="1779"/>
      <c r="T594" s="1779"/>
      <c r="U594" s="1779"/>
      <c r="V594" s="1779"/>
      <c r="W594" s="1779"/>
      <c r="X594" s="1779"/>
      <c r="Y594" s="1779"/>
      <c r="Z594" s="1779"/>
    </row>
    <row r="595">
      <c r="A595" s="1779"/>
      <c r="B595" s="1779"/>
      <c r="C595" s="1779"/>
      <c r="D595" s="1779"/>
      <c r="E595" s="1779"/>
      <c r="F595" s="1779"/>
      <c r="G595" s="1779"/>
      <c r="H595" s="1779"/>
      <c r="I595" s="1779"/>
      <c r="J595" s="1779"/>
      <c r="K595" s="1779"/>
      <c r="L595" s="1779"/>
      <c r="M595" s="1779"/>
      <c r="N595" s="1779"/>
      <c r="O595" s="1779"/>
      <c r="P595" s="1779"/>
      <c r="Q595" s="1779"/>
      <c r="R595" s="1779"/>
      <c r="S595" s="1779"/>
      <c r="T595" s="1779"/>
      <c r="U595" s="1779"/>
      <c r="V595" s="1779"/>
      <c r="W595" s="1779"/>
      <c r="X595" s="1779"/>
      <c r="Y595" s="1779"/>
      <c r="Z595" s="1779"/>
    </row>
    <row r="596">
      <c r="A596" s="1779"/>
      <c r="B596" s="1779"/>
      <c r="C596" s="1779"/>
      <c r="D596" s="1779"/>
      <c r="E596" s="1779"/>
      <c r="F596" s="1779"/>
      <c r="G596" s="1779"/>
      <c r="H596" s="1779"/>
      <c r="I596" s="1779"/>
      <c r="J596" s="1779"/>
      <c r="K596" s="1779"/>
      <c r="L596" s="1779"/>
      <c r="M596" s="1779"/>
      <c r="N596" s="1779"/>
      <c r="O596" s="1779"/>
      <c r="P596" s="1779"/>
      <c r="Q596" s="1779"/>
      <c r="R596" s="1779"/>
      <c r="S596" s="1779"/>
      <c r="T596" s="1779"/>
      <c r="U596" s="1779"/>
      <c r="V596" s="1779"/>
      <c r="W596" s="1779"/>
      <c r="X596" s="1779"/>
      <c r="Y596" s="1779"/>
      <c r="Z596" s="1779"/>
    </row>
    <row r="597">
      <c r="A597" s="1779"/>
      <c r="B597" s="1779"/>
      <c r="C597" s="1779"/>
      <c r="D597" s="1779"/>
      <c r="E597" s="1779"/>
      <c r="F597" s="1779"/>
      <c r="G597" s="1779"/>
      <c r="H597" s="1779"/>
      <c r="I597" s="1779"/>
      <c r="J597" s="1779"/>
      <c r="K597" s="1779"/>
      <c r="L597" s="1779"/>
      <c r="M597" s="1779"/>
      <c r="N597" s="1779"/>
      <c r="O597" s="1779"/>
      <c r="P597" s="1779"/>
      <c r="Q597" s="1779"/>
      <c r="R597" s="1779"/>
      <c r="S597" s="1779"/>
      <c r="T597" s="1779"/>
      <c r="U597" s="1779"/>
      <c r="V597" s="1779"/>
      <c r="W597" s="1779"/>
      <c r="X597" s="1779"/>
      <c r="Y597" s="1779"/>
      <c r="Z597" s="1779"/>
    </row>
    <row r="598">
      <c r="A598" s="1779"/>
      <c r="B598" s="1779"/>
      <c r="C598" s="1779"/>
      <c r="D598" s="1779"/>
      <c r="E598" s="1779"/>
      <c r="F598" s="1779"/>
      <c r="G598" s="1779"/>
      <c r="H598" s="1779"/>
      <c r="I598" s="1779"/>
      <c r="J598" s="1779"/>
      <c r="K598" s="1779"/>
      <c r="L598" s="1779"/>
      <c r="M598" s="1779"/>
      <c r="N598" s="1779"/>
      <c r="O598" s="1779"/>
      <c r="P598" s="1779"/>
      <c r="Q598" s="1779"/>
      <c r="R598" s="1779"/>
      <c r="S598" s="1779"/>
      <c r="T598" s="1779"/>
      <c r="U598" s="1779"/>
      <c r="V598" s="1779"/>
      <c r="W598" s="1779"/>
      <c r="X598" s="1779"/>
      <c r="Y598" s="1779"/>
      <c r="Z598" s="1779"/>
    </row>
    <row r="599">
      <c r="A599" s="1779"/>
      <c r="B599" s="1779"/>
      <c r="C599" s="1779"/>
      <c r="D599" s="1779"/>
      <c r="E599" s="1779"/>
      <c r="F599" s="1779"/>
      <c r="G599" s="1779"/>
      <c r="H599" s="1779"/>
      <c r="I599" s="1779"/>
      <c r="J599" s="1779"/>
      <c r="K599" s="1779"/>
      <c r="L599" s="1779"/>
      <c r="M599" s="1779"/>
      <c r="N599" s="1779"/>
      <c r="O599" s="1779"/>
      <c r="P599" s="1779"/>
      <c r="Q599" s="1779"/>
      <c r="R599" s="1779"/>
      <c r="S599" s="1779"/>
      <c r="T599" s="1779"/>
      <c r="U599" s="1779"/>
      <c r="V599" s="1779"/>
      <c r="W599" s="1779"/>
      <c r="X599" s="1779"/>
      <c r="Y599" s="1779"/>
      <c r="Z599" s="1779"/>
    </row>
    <row r="600">
      <c r="A600" s="1779"/>
      <c r="B600" s="1779"/>
      <c r="C600" s="1779"/>
      <c r="D600" s="1779"/>
      <c r="E600" s="1779"/>
      <c r="F600" s="1779"/>
      <c r="G600" s="1779"/>
      <c r="H600" s="1779"/>
      <c r="I600" s="1779"/>
      <c r="J600" s="1779"/>
      <c r="K600" s="1779"/>
      <c r="L600" s="1779"/>
      <c r="M600" s="1779"/>
      <c r="N600" s="1779"/>
      <c r="O600" s="1779"/>
      <c r="P600" s="1779"/>
      <c r="Q600" s="1779"/>
      <c r="R600" s="1779"/>
      <c r="S600" s="1779"/>
      <c r="T600" s="1779"/>
      <c r="U600" s="1779"/>
      <c r="V600" s="1779"/>
      <c r="W600" s="1779"/>
      <c r="X600" s="1779"/>
      <c r="Y600" s="1779"/>
      <c r="Z600" s="1779"/>
    </row>
    <row r="601">
      <c r="A601" s="1779"/>
      <c r="B601" s="1779"/>
      <c r="C601" s="1779"/>
      <c r="D601" s="1779"/>
      <c r="E601" s="1779"/>
      <c r="F601" s="1779"/>
      <c r="G601" s="1779"/>
      <c r="H601" s="1779"/>
      <c r="I601" s="1779"/>
      <c r="J601" s="1779"/>
      <c r="K601" s="1779"/>
      <c r="L601" s="1779"/>
      <c r="M601" s="1779"/>
      <c r="N601" s="1779"/>
      <c r="O601" s="1779"/>
      <c r="P601" s="1779"/>
      <c r="Q601" s="1779"/>
      <c r="R601" s="1779"/>
      <c r="S601" s="1779"/>
      <c r="T601" s="1779"/>
      <c r="U601" s="1779"/>
      <c r="V601" s="1779"/>
      <c r="W601" s="1779"/>
      <c r="X601" s="1779"/>
      <c r="Y601" s="1779"/>
      <c r="Z601" s="1779"/>
    </row>
    <row r="602">
      <c r="A602" s="1779"/>
      <c r="B602" s="1779"/>
      <c r="C602" s="1779"/>
      <c r="D602" s="1779"/>
      <c r="E602" s="1779"/>
      <c r="F602" s="1779"/>
      <c r="G602" s="1779"/>
      <c r="H602" s="1779"/>
      <c r="I602" s="1779"/>
      <c r="J602" s="1779"/>
      <c r="K602" s="1779"/>
      <c r="L602" s="1779"/>
      <c r="M602" s="1779"/>
      <c r="N602" s="1779"/>
      <c r="O602" s="1779"/>
      <c r="P602" s="1779"/>
      <c r="Q602" s="1779"/>
      <c r="R602" s="1779"/>
      <c r="S602" s="1779"/>
      <c r="T602" s="1779"/>
      <c r="U602" s="1779"/>
      <c r="V602" s="1779"/>
      <c r="W602" s="1779"/>
      <c r="X602" s="1779"/>
      <c r="Y602" s="1779"/>
      <c r="Z602" s="1779"/>
    </row>
    <row r="603">
      <c r="A603" s="1779"/>
      <c r="B603" s="1779"/>
      <c r="C603" s="1779"/>
      <c r="D603" s="1779"/>
      <c r="E603" s="1779"/>
      <c r="F603" s="1779"/>
      <c r="G603" s="1779"/>
      <c r="H603" s="1779"/>
      <c r="I603" s="1779"/>
      <c r="J603" s="1779"/>
      <c r="K603" s="1779"/>
      <c r="L603" s="1779"/>
      <c r="M603" s="1779"/>
      <c r="N603" s="1779"/>
      <c r="O603" s="1779"/>
      <c r="P603" s="1779"/>
      <c r="Q603" s="1779"/>
      <c r="R603" s="1779"/>
      <c r="S603" s="1779"/>
      <c r="T603" s="1779"/>
      <c r="U603" s="1779"/>
      <c r="V603" s="1779"/>
      <c r="W603" s="1779"/>
      <c r="X603" s="1779"/>
      <c r="Y603" s="1779"/>
      <c r="Z603" s="1779"/>
    </row>
    <row r="604">
      <c r="A604" s="1779"/>
      <c r="B604" s="1779"/>
      <c r="C604" s="1779"/>
      <c r="D604" s="1779"/>
      <c r="E604" s="1779"/>
      <c r="F604" s="1779"/>
      <c r="G604" s="1779"/>
      <c r="H604" s="1779"/>
      <c r="I604" s="1779"/>
      <c r="J604" s="1779"/>
      <c r="K604" s="1779"/>
      <c r="L604" s="1779"/>
      <c r="M604" s="1779"/>
      <c r="N604" s="1779"/>
      <c r="O604" s="1779"/>
      <c r="P604" s="1779"/>
      <c r="Q604" s="1779"/>
      <c r="R604" s="1779"/>
      <c r="S604" s="1779"/>
      <c r="T604" s="1779"/>
      <c r="U604" s="1779"/>
      <c r="V604" s="1779"/>
      <c r="W604" s="1779"/>
      <c r="X604" s="1779"/>
      <c r="Y604" s="1779"/>
      <c r="Z604" s="1779"/>
    </row>
    <row r="605">
      <c r="A605" s="1779"/>
      <c r="B605" s="1779"/>
      <c r="C605" s="1779"/>
      <c r="D605" s="1779"/>
      <c r="E605" s="1779"/>
      <c r="F605" s="1779"/>
      <c r="G605" s="1779"/>
      <c r="H605" s="1779"/>
      <c r="I605" s="1779"/>
      <c r="J605" s="1779"/>
      <c r="K605" s="1779"/>
      <c r="L605" s="1779"/>
      <c r="M605" s="1779"/>
      <c r="N605" s="1779"/>
      <c r="O605" s="1779"/>
      <c r="P605" s="1779"/>
      <c r="Q605" s="1779"/>
      <c r="R605" s="1779"/>
      <c r="S605" s="1779"/>
      <c r="T605" s="1779"/>
      <c r="U605" s="1779"/>
      <c r="V605" s="1779"/>
      <c r="W605" s="1779"/>
      <c r="X605" s="1779"/>
      <c r="Y605" s="1779"/>
      <c r="Z605" s="1779"/>
    </row>
    <row r="606">
      <c r="A606" s="1779"/>
      <c r="B606" s="1779"/>
      <c r="C606" s="1779"/>
      <c r="D606" s="1779"/>
      <c r="E606" s="1779"/>
      <c r="F606" s="1779"/>
      <c r="G606" s="1779"/>
      <c r="H606" s="1779"/>
      <c r="I606" s="1779"/>
      <c r="J606" s="1779"/>
      <c r="K606" s="1779"/>
      <c r="L606" s="1779"/>
      <c r="M606" s="1779"/>
      <c r="N606" s="1779"/>
      <c r="O606" s="1779"/>
      <c r="P606" s="1779"/>
      <c r="Q606" s="1779"/>
      <c r="R606" s="1779"/>
      <c r="S606" s="1779"/>
      <c r="T606" s="1779"/>
      <c r="U606" s="1779"/>
      <c r="V606" s="1779"/>
      <c r="W606" s="1779"/>
      <c r="X606" s="1779"/>
      <c r="Y606" s="1779"/>
      <c r="Z606" s="1779"/>
    </row>
    <row r="607">
      <c r="A607" s="1779"/>
      <c r="B607" s="1779"/>
      <c r="C607" s="1779"/>
      <c r="D607" s="1779"/>
      <c r="E607" s="1779"/>
      <c r="F607" s="1779"/>
      <c r="G607" s="1779"/>
      <c r="H607" s="1779"/>
      <c r="I607" s="1779"/>
      <c r="J607" s="1779"/>
      <c r="K607" s="1779"/>
      <c r="L607" s="1779"/>
      <c r="M607" s="1779"/>
      <c r="N607" s="1779"/>
      <c r="O607" s="1779"/>
      <c r="P607" s="1779"/>
      <c r="Q607" s="1779"/>
      <c r="R607" s="1779"/>
      <c r="S607" s="1779"/>
      <c r="T607" s="1779"/>
      <c r="U607" s="1779"/>
      <c r="V607" s="1779"/>
      <c r="W607" s="1779"/>
      <c r="X607" s="1779"/>
      <c r="Y607" s="1779"/>
      <c r="Z607" s="1779"/>
    </row>
    <row r="608">
      <c r="A608" s="1779"/>
      <c r="B608" s="1779"/>
      <c r="C608" s="1779"/>
      <c r="D608" s="1779"/>
      <c r="E608" s="1779"/>
      <c r="F608" s="1779"/>
      <c r="G608" s="1779"/>
      <c r="H608" s="1779"/>
      <c r="I608" s="1779"/>
      <c r="J608" s="1779"/>
      <c r="K608" s="1779"/>
      <c r="L608" s="1779"/>
      <c r="M608" s="1779"/>
      <c r="N608" s="1779"/>
      <c r="O608" s="1779"/>
      <c r="P608" s="1779"/>
      <c r="Q608" s="1779"/>
      <c r="R608" s="1779"/>
      <c r="S608" s="1779"/>
      <c r="T608" s="1779"/>
      <c r="U608" s="1779"/>
      <c r="V608" s="1779"/>
      <c r="W608" s="1779"/>
      <c r="X608" s="1779"/>
      <c r="Y608" s="1779"/>
      <c r="Z608" s="1779"/>
    </row>
    <row r="609">
      <c r="A609" s="1779"/>
      <c r="B609" s="1779"/>
      <c r="C609" s="1779"/>
      <c r="D609" s="1779"/>
      <c r="E609" s="1779"/>
      <c r="F609" s="1779"/>
      <c r="G609" s="1779"/>
      <c r="H609" s="1779"/>
      <c r="I609" s="1779"/>
      <c r="J609" s="1779"/>
      <c r="K609" s="1779"/>
      <c r="L609" s="1779"/>
      <c r="M609" s="1779"/>
      <c r="N609" s="1779"/>
      <c r="O609" s="1779"/>
      <c r="P609" s="1779"/>
      <c r="Q609" s="1779"/>
      <c r="R609" s="1779"/>
      <c r="S609" s="1779"/>
      <c r="T609" s="1779"/>
      <c r="U609" s="1779"/>
      <c r="V609" s="1779"/>
      <c r="W609" s="1779"/>
      <c r="X609" s="1779"/>
      <c r="Y609" s="1779"/>
      <c r="Z609" s="1779"/>
    </row>
    <row r="610">
      <c r="A610" s="1779"/>
      <c r="B610" s="1779"/>
      <c r="C610" s="1779"/>
      <c r="D610" s="1779"/>
      <c r="E610" s="1779"/>
      <c r="F610" s="1779"/>
      <c r="G610" s="1779"/>
      <c r="H610" s="1779"/>
      <c r="I610" s="1779"/>
      <c r="J610" s="1779"/>
      <c r="K610" s="1779"/>
      <c r="L610" s="1779"/>
      <c r="M610" s="1779"/>
      <c r="N610" s="1779"/>
      <c r="O610" s="1779"/>
      <c r="P610" s="1779"/>
      <c r="Q610" s="1779"/>
      <c r="R610" s="1779"/>
      <c r="S610" s="1779"/>
      <c r="T610" s="1779"/>
      <c r="U610" s="1779"/>
      <c r="V610" s="1779"/>
      <c r="W610" s="1779"/>
      <c r="X610" s="1779"/>
      <c r="Y610" s="1779"/>
      <c r="Z610" s="1779"/>
    </row>
    <row r="611">
      <c r="A611" s="1779"/>
      <c r="B611" s="1779"/>
      <c r="C611" s="1779"/>
      <c r="D611" s="1779"/>
      <c r="E611" s="1779"/>
      <c r="F611" s="1779"/>
      <c r="G611" s="1779"/>
      <c r="H611" s="1779"/>
      <c r="I611" s="1779"/>
      <c r="J611" s="1779"/>
      <c r="K611" s="1779"/>
      <c r="L611" s="1779"/>
      <c r="M611" s="1779"/>
      <c r="N611" s="1779"/>
      <c r="O611" s="1779"/>
      <c r="P611" s="1779"/>
      <c r="Q611" s="1779"/>
      <c r="R611" s="1779"/>
      <c r="S611" s="1779"/>
      <c r="T611" s="1779"/>
      <c r="U611" s="1779"/>
      <c r="V611" s="1779"/>
      <c r="W611" s="1779"/>
      <c r="X611" s="1779"/>
      <c r="Y611" s="1779"/>
      <c r="Z611" s="1779"/>
    </row>
    <row r="612">
      <c r="A612" s="1779"/>
      <c r="B612" s="1779"/>
      <c r="C612" s="1779"/>
      <c r="D612" s="1779"/>
      <c r="E612" s="1779"/>
      <c r="F612" s="1779"/>
      <c r="G612" s="1779"/>
      <c r="H612" s="1779"/>
      <c r="I612" s="1779"/>
      <c r="J612" s="1779"/>
      <c r="K612" s="1779"/>
      <c r="L612" s="1779"/>
      <c r="M612" s="1779"/>
      <c r="N612" s="1779"/>
      <c r="O612" s="1779"/>
      <c r="P612" s="1779"/>
      <c r="Q612" s="1779"/>
      <c r="R612" s="1779"/>
      <c r="S612" s="1779"/>
      <c r="T612" s="1779"/>
      <c r="U612" s="1779"/>
      <c r="V612" s="1779"/>
      <c r="W612" s="1779"/>
      <c r="X612" s="1779"/>
      <c r="Y612" s="1779"/>
      <c r="Z612" s="1779"/>
    </row>
    <row r="613">
      <c r="A613" s="1779"/>
      <c r="B613" s="1779"/>
      <c r="C613" s="1779"/>
      <c r="D613" s="1779"/>
      <c r="E613" s="1779"/>
      <c r="F613" s="1779"/>
      <c r="G613" s="1779"/>
      <c r="H613" s="1779"/>
      <c r="I613" s="1779"/>
      <c r="J613" s="1779"/>
      <c r="K613" s="1779"/>
      <c r="L613" s="1779"/>
      <c r="M613" s="1779"/>
      <c r="N613" s="1779"/>
      <c r="O613" s="1779"/>
      <c r="P613" s="1779"/>
      <c r="Q613" s="1779"/>
      <c r="R613" s="1779"/>
      <c r="S613" s="1779"/>
      <c r="T613" s="1779"/>
      <c r="U613" s="1779"/>
      <c r="V613" s="1779"/>
      <c r="W613" s="1779"/>
      <c r="X613" s="1779"/>
      <c r="Y613" s="1779"/>
      <c r="Z613" s="1779"/>
    </row>
    <row r="614">
      <c r="A614" s="1779"/>
      <c r="B614" s="1779"/>
      <c r="C614" s="1779"/>
      <c r="D614" s="1779"/>
      <c r="E614" s="1779"/>
      <c r="F614" s="1779"/>
      <c r="G614" s="1779"/>
      <c r="H614" s="1779"/>
      <c r="I614" s="1779"/>
      <c r="J614" s="1779"/>
      <c r="K614" s="1779"/>
      <c r="L614" s="1779"/>
      <c r="M614" s="1779"/>
      <c r="N614" s="1779"/>
      <c r="O614" s="1779"/>
      <c r="P614" s="1779"/>
      <c r="Q614" s="1779"/>
      <c r="R614" s="1779"/>
      <c r="S614" s="1779"/>
      <c r="T614" s="1779"/>
      <c r="U614" s="1779"/>
      <c r="V614" s="1779"/>
      <c r="W614" s="1779"/>
      <c r="X614" s="1779"/>
      <c r="Y614" s="1779"/>
      <c r="Z614" s="1779"/>
    </row>
    <row r="615">
      <c r="A615" s="1779"/>
      <c r="B615" s="1779"/>
      <c r="C615" s="1779"/>
      <c r="D615" s="1779"/>
      <c r="E615" s="1779"/>
      <c r="F615" s="1779"/>
      <c r="G615" s="1779"/>
      <c r="H615" s="1779"/>
      <c r="I615" s="1779"/>
      <c r="J615" s="1779"/>
      <c r="K615" s="1779"/>
      <c r="L615" s="1779"/>
      <c r="M615" s="1779"/>
      <c r="N615" s="1779"/>
      <c r="O615" s="1779"/>
      <c r="P615" s="1779"/>
      <c r="Q615" s="1779"/>
      <c r="R615" s="1779"/>
      <c r="S615" s="1779"/>
      <c r="T615" s="1779"/>
      <c r="U615" s="1779"/>
      <c r="V615" s="1779"/>
      <c r="W615" s="1779"/>
      <c r="X615" s="1779"/>
      <c r="Y615" s="1779"/>
      <c r="Z615" s="1779"/>
    </row>
    <row r="616">
      <c r="A616" s="1779"/>
      <c r="B616" s="1779"/>
      <c r="C616" s="1779"/>
      <c r="D616" s="1779"/>
      <c r="E616" s="1779"/>
      <c r="F616" s="1779"/>
      <c r="G616" s="1779"/>
      <c r="H616" s="1779"/>
      <c r="I616" s="1779"/>
      <c r="J616" s="1779"/>
      <c r="K616" s="1779"/>
      <c r="L616" s="1779"/>
      <c r="M616" s="1779"/>
      <c r="N616" s="1779"/>
      <c r="O616" s="1779"/>
      <c r="P616" s="1779"/>
      <c r="Q616" s="1779"/>
      <c r="R616" s="1779"/>
      <c r="S616" s="1779"/>
      <c r="T616" s="1779"/>
      <c r="U616" s="1779"/>
      <c r="V616" s="1779"/>
      <c r="W616" s="1779"/>
      <c r="X616" s="1779"/>
      <c r="Y616" s="1779"/>
      <c r="Z616" s="1779"/>
    </row>
    <row r="617">
      <c r="A617" s="1779"/>
      <c r="B617" s="1779"/>
      <c r="C617" s="1779"/>
      <c r="D617" s="1779"/>
      <c r="E617" s="1779"/>
      <c r="F617" s="1779"/>
      <c r="G617" s="1779"/>
      <c r="H617" s="1779"/>
      <c r="I617" s="1779"/>
      <c r="J617" s="1779"/>
      <c r="K617" s="1779"/>
      <c r="L617" s="1779"/>
      <c r="M617" s="1779"/>
      <c r="N617" s="1779"/>
      <c r="O617" s="1779"/>
      <c r="P617" s="1779"/>
      <c r="Q617" s="1779"/>
      <c r="R617" s="1779"/>
      <c r="S617" s="1779"/>
      <c r="T617" s="1779"/>
      <c r="U617" s="1779"/>
      <c r="V617" s="1779"/>
      <c r="W617" s="1779"/>
      <c r="X617" s="1779"/>
      <c r="Y617" s="1779"/>
      <c r="Z617" s="1779"/>
    </row>
    <row r="618">
      <c r="A618" s="1779"/>
      <c r="B618" s="1779"/>
      <c r="C618" s="1779"/>
      <c r="D618" s="1779"/>
      <c r="E618" s="1779"/>
      <c r="F618" s="1779"/>
      <c r="G618" s="1779"/>
      <c r="H618" s="1779"/>
      <c r="I618" s="1779"/>
      <c r="J618" s="1779"/>
      <c r="K618" s="1779"/>
      <c r="L618" s="1779"/>
      <c r="M618" s="1779"/>
      <c r="N618" s="1779"/>
      <c r="O618" s="1779"/>
      <c r="P618" s="1779"/>
      <c r="Q618" s="1779"/>
      <c r="R618" s="1779"/>
      <c r="S618" s="1779"/>
      <c r="T618" s="1779"/>
      <c r="U618" s="1779"/>
      <c r="V618" s="1779"/>
      <c r="W618" s="1779"/>
      <c r="X618" s="1779"/>
      <c r="Y618" s="1779"/>
      <c r="Z618" s="1779"/>
    </row>
    <row r="619">
      <c r="A619" s="1779"/>
      <c r="B619" s="1779"/>
      <c r="C619" s="1779"/>
      <c r="D619" s="1779"/>
      <c r="E619" s="1779"/>
      <c r="F619" s="1779"/>
      <c r="G619" s="1779"/>
      <c r="H619" s="1779"/>
      <c r="I619" s="1779"/>
      <c r="J619" s="1779"/>
      <c r="K619" s="1779"/>
      <c r="L619" s="1779"/>
      <c r="M619" s="1779"/>
      <c r="N619" s="1779"/>
      <c r="O619" s="1779"/>
      <c r="P619" s="1779"/>
      <c r="Q619" s="1779"/>
      <c r="R619" s="1779"/>
      <c r="S619" s="1779"/>
      <c r="T619" s="1779"/>
      <c r="U619" s="1779"/>
      <c r="V619" s="1779"/>
      <c r="W619" s="1779"/>
      <c r="X619" s="1779"/>
      <c r="Y619" s="1779"/>
      <c r="Z619" s="1779"/>
    </row>
    <row r="620">
      <c r="A620" s="1779"/>
      <c r="B620" s="1779"/>
      <c r="C620" s="1779"/>
      <c r="D620" s="1779"/>
      <c r="E620" s="1779"/>
      <c r="F620" s="1779"/>
      <c r="G620" s="1779"/>
      <c r="H620" s="1779"/>
      <c r="I620" s="1779"/>
      <c r="J620" s="1779"/>
      <c r="K620" s="1779"/>
      <c r="L620" s="1779"/>
      <c r="M620" s="1779"/>
      <c r="N620" s="1779"/>
      <c r="O620" s="1779"/>
      <c r="P620" s="1779"/>
      <c r="Q620" s="1779"/>
      <c r="R620" s="1779"/>
      <c r="S620" s="1779"/>
      <c r="T620" s="1779"/>
      <c r="U620" s="1779"/>
      <c r="V620" s="1779"/>
      <c r="W620" s="1779"/>
      <c r="X620" s="1779"/>
      <c r="Y620" s="1779"/>
      <c r="Z620" s="1779"/>
    </row>
    <row r="621">
      <c r="A621" s="1779"/>
      <c r="B621" s="1779"/>
      <c r="C621" s="1779"/>
      <c r="D621" s="1779"/>
      <c r="E621" s="1779"/>
      <c r="F621" s="1779"/>
      <c r="G621" s="1779"/>
      <c r="H621" s="1779"/>
      <c r="I621" s="1779"/>
      <c r="J621" s="1779"/>
      <c r="K621" s="1779"/>
      <c r="L621" s="1779"/>
      <c r="M621" s="1779"/>
      <c r="N621" s="1779"/>
      <c r="O621" s="1779"/>
      <c r="P621" s="1779"/>
      <c r="Q621" s="1779"/>
      <c r="R621" s="1779"/>
      <c r="S621" s="1779"/>
      <c r="T621" s="1779"/>
      <c r="U621" s="1779"/>
      <c r="V621" s="1779"/>
      <c r="W621" s="1779"/>
      <c r="X621" s="1779"/>
      <c r="Y621" s="1779"/>
      <c r="Z621" s="1779"/>
    </row>
    <row r="622">
      <c r="A622" s="1779"/>
      <c r="B622" s="1779"/>
      <c r="C622" s="1779"/>
      <c r="D622" s="1779"/>
      <c r="E622" s="1779"/>
      <c r="F622" s="1779"/>
      <c r="G622" s="1779"/>
      <c r="H622" s="1779"/>
      <c r="I622" s="1779"/>
      <c r="J622" s="1779"/>
      <c r="K622" s="1779"/>
      <c r="L622" s="1779"/>
      <c r="M622" s="1779"/>
      <c r="N622" s="1779"/>
      <c r="O622" s="1779"/>
      <c r="P622" s="1779"/>
      <c r="Q622" s="1779"/>
      <c r="R622" s="1779"/>
      <c r="S622" s="1779"/>
      <c r="T622" s="1779"/>
      <c r="U622" s="1779"/>
      <c r="V622" s="1779"/>
      <c r="W622" s="1779"/>
      <c r="X622" s="1779"/>
      <c r="Y622" s="1779"/>
      <c r="Z622" s="1779"/>
    </row>
    <row r="623">
      <c r="A623" s="1779"/>
      <c r="B623" s="1779"/>
      <c r="C623" s="1779"/>
      <c r="D623" s="1779"/>
      <c r="E623" s="1779"/>
      <c r="F623" s="1779"/>
      <c r="G623" s="1779"/>
      <c r="H623" s="1779"/>
      <c r="I623" s="1779"/>
      <c r="J623" s="1779"/>
      <c r="K623" s="1779"/>
      <c r="L623" s="1779"/>
      <c r="M623" s="1779"/>
      <c r="N623" s="1779"/>
      <c r="O623" s="1779"/>
      <c r="P623" s="1779"/>
      <c r="Q623" s="1779"/>
      <c r="R623" s="1779"/>
      <c r="S623" s="1779"/>
      <c r="T623" s="1779"/>
      <c r="U623" s="1779"/>
      <c r="V623" s="1779"/>
      <c r="W623" s="1779"/>
      <c r="X623" s="1779"/>
      <c r="Y623" s="1779"/>
      <c r="Z623" s="1779"/>
    </row>
    <row r="624">
      <c r="A624" s="1779"/>
      <c r="B624" s="1779"/>
      <c r="C624" s="1779"/>
      <c r="D624" s="1779"/>
      <c r="E624" s="1779"/>
      <c r="F624" s="1779"/>
      <c r="G624" s="1779"/>
      <c r="H624" s="1779"/>
      <c r="I624" s="1779"/>
      <c r="J624" s="1779"/>
      <c r="K624" s="1779"/>
      <c r="L624" s="1779"/>
      <c r="M624" s="1779"/>
      <c r="N624" s="1779"/>
      <c r="O624" s="1779"/>
      <c r="P624" s="1779"/>
      <c r="Q624" s="1779"/>
      <c r="R624" s="1779"/>
      <c r="S624" s="1779"/>
      <c r="T624" s="1779"/>
      <c r="U624" s="1779"/>
      <c r="V624" s="1779"/>
      <c r="W624" s="1779"/>
      <c r="X624" s="1779"/>
      <c r="Y624" s="1779"/>
      <c r="Z624" s="1779"/>
    </row>
    <row r="625">
      <c r="A625" s="1779"/>
      <c r="B625" s="1779"/>
      <c r="C625" s="1779"/>
      <c r="D625" s="1779"/>
      <c r="E625" s="1779"/>
      <c r="F625" s="1779"/>
      <c r="G625" s="1779"/>
      <c r="H625" s="1779"/>
      <c r="I625" s="1779"/>
      <c r="J625" s="1779"/>
      <c r="K625" s="1779"/>
      <c r="L625" s="1779"/>
      <c r="M625" s="1779"/>
      <c r="N625" s="1779"/>
      <c r="O625" s="1779"/>
      <c r="P625" s="1779"/>
      <c r="Q625" s="1779"/>
      <c r="R625" s="1779"/>
      <c r="S625" s="1779"/>
      <c r="T625" s="1779"/>
      <c r="U625" s="1779"/>
      <c r="V625" s="1779"/>
      <c r="W625" s="1779"/>
      <c r="X625" s="1779"/>
      <c r="Y625" s="1779"/>
      <c r="Z625" s="1779"/>
    </row>
    <row r="626">
      <c r="A626" s="1779"/>
      <c r="B626" s="1779"/>
      <c r="C626" s="1779"/>
      <c r="D626" s="1779"/>
      <c r="E626" s="1779"/>
      <c r="F626" s="1779"/>
      <c r="G626" s="1779"/>
      <c r="H626" s="1779"/>
      <c r="I626" s="1779"/>
      <c r="J626" s="1779"/>
      <c r="K626" s="1779"/>
      <c r="L626" s="1779"/>
      <c r="M626" s="1779"/>
      <c r="N626" s="1779"/>
      <c r="O626" s="1779"/>
      <c r="P626" s="1779"/>
      <c r="Q626" s="1779"/>
      <c r="R626" s="1779"/>
      <c r="S626" s="1779"/>
      <c r="T626" s="1779"/>
      <c r="U626" s="1779"/>
      <c r="V626" s="1779"/>
      <c r="W626" s="1779"/>
      <c r="X626" s="1779"/>
      <c r="Y626" s="1779"/>
      <c r="Z626" s="1779"/>
    </row>
    <row r="627">
      <c r="A627" s="1779"/>
      <c r="B627" s="1779"/>
      <c r="C627" s="1779"/>
      <c r="D627" s="1779"/>
      <c r="E627" s="1779"/>
      <c r="F627" s="1779"/>
      <c r="G627" s="1779"/>
      <c r="H627" s="1779"/>
      <c r="I627" s="1779"/>
      <c r="J627" s="1779"/>
      <c r="K627" s="1779"/>
      <c r="L627" s="1779"/>
      <c r="M627" s="1779"/>
      <c r="N627" s="1779"/>
      <c r="O627" s="1779"/>
      <c r="P627" s="1779"/>
      <c r="Q627" s="1779"/>
      <c r="R627" s="1779"/>
      <c r="S627" s="1779"/>
      <c r="T627" s="1779"/>
      <c r="U627" s="1779"/>
      <c r="V627" s="1779"/>
      <c r="W627" s="1779"/>
      <c r="X627" s="1779"/>
      <c r="Y627" s="1779"/>
      <c r="Z627" s="1779"/>
    </row>
    <row r="628">
      <c r="A628" s="1779"/>
      <c r="B628" s="1779"/>
      <c r="C628" s="1779"/>
      <c r="D628" s="1779"/>
      <c r="E628" s="1779"/>
      <c r="F628" s="1779"/>
      <c r="G628" s="1779"/>
      <c r="H628" s="1779"/>
      <c r="I628" s="1779"/>
      <c r="J628" s="1779"/>
      <c r="K628" s="1779"/>
      <c r="L628" s="1779"/>
      <c r="M628" s="1779"/>
      <c r="N628" s="1779"/>
      <c r="O628" s="1779"/>
      <c r="P628" s="1779"/>
      <c r="Q628" s="1779"/>
      <c r="R628" s="1779"/>
      <c r="S628" s="1779"/>
      <c r="T628" s="1779"/>
      <c r="U628" s="1779"/>
      <c r="V628" s="1779"/>
      <c r="W628" s="1779"/>
      <c r="X628" s="1779"/>
      <c r="Y628" s="1779"/>
      <c r="Z628" s="1779"/>
    </row>
    <row r="629">
      <c r="A629" s="1779"/>
      <c r="B629" s="1779"/>
      <c r="C629" s="1779"/>
      <c r="D629" s="1779"/>
      <c r="E629" s="1779"/>
      <c r="F629" s="1779"/>
      <c r="G629" s="1779"/>
      <c r="H629" s="1779"/>
      <c r="I629" s="1779"/>
      <c r="J629" s="1779"/>
      <c r="K629" s="1779"/>
      <c r="L629" s="1779"/>
      <c r="M629" s="1779"/>
      <c r="N629" s="1779"/>
      <c r="O629" s="1779"/>
      <c r="P629" s="1779"/>
      <c r="Q629" s="1779"/>
      <c r="R629" s="1779"/>
      <c r="S629" s="1779"/>
      <c r="T629" s="1779"/>
      <c r="U629" s="1779"/>
      <c r="V629" s="1779"/>
      <c r="W629" s="1779"/>
      <c r="X629" s="1779"/>
      <c r="Y629" s="1779"/>
      <c r="Z629" s="1779"/>
    </row>
    <row r="630">
      <c r="A630" s="1779"/>
      <c r="B630" s="1779"/>
      <c r="C630" s="1779"/>
      <c r="D630" s="1779"/>
      <c r="E630" s="1779"/>
      <c r="F630" s="1779"/>
      <c r="G630" s="1779"/>
      <c r="H630" s="1779"/>
      <c r="I630" s="1779"/>
      <c r="J630" s="1779"/>
      <c r="K630" s="1779"/>
      <c r="L630" s="1779"/>
      <c r="M630" s="1779"/>
      <c r="N630" s="1779"/>
      <c r="O630" s="1779"/>
      <c r="P630" s="1779"/>
      <c r="Q630" s="1779"/>
      <c r="R630" s="1779"/>
      <c r="S630" s="1779"/>
      <c r="T630" s="1779"/>
      <c r="U630" s="1779"/>
      <c r="V630" s="1779"/>
      <c r="W630" s="1779"/>
      <c r="X630" s="1779"/>
      <c r="Y630" s="1779"/>
      <c r="Z630" s="1779"/>
    </row>
    <row r="631">
      <c r="A631" s="1779"/>
      <c r="B631" s="1779"/>
      <c r="C631" s="1779"/>
      <c r="D631" s="1779"/>
      <c r="E631" s="1779"/>
      <c r="F631" s="1779"/>
      <c r="G631" s="1779"/>
      <c r="H631" s="1779"/>
      <c r="I631" s="1779"/>
      <c r="J631" s="1779"/>
      <c r="K631" s="1779"/>
      <c r="L631" s="1779"/>
      <c r="M631" s="1779"/>
      <c r="N631" s="1779"/>
      <c r="O631" s="1779"/>
      <c r="P631" s="1779"/>
      <c r="Q631" s="1779"/>
      <c r="R631" s="1779"/>
      <c r="S631" s="1779"/>
      <c r="T631" s="1779"/>
      <c r="U631" s="1779"/>
      <c r="V631" s="1779"/>
      <c r="W631" s="1779"/>
      <c r="X631" s="1779"/>
      <c r="Y631" s="1779"/>
      <c r="Z631" s="1779"/>
    </row>
    <row r="632">
      <c r="A632" s="1779"/>
      <c r="B632" s="1779"/>
      <c r="C632" s="1779"/>
      <c r="D632" s="1779"/>
      <c r="E632" s="1779"/>
      <c r="F632" s="1779"/>
      <c r="G632" s="1779"/>
      <c r="H632" s="1779"/>
      <c r="I632" s="1779"/>
      <c r="J632" s="1779"/>
      <c r="K632" s="1779"/>
      <c r="L632" s="1779"/>
      <c r="M632" s="1779"/>
      <c r="N632" s="1779"/>
      <c r="O632" s="1779"/>
      <c r="P632" s="1779"/>
      <c r="Q632" s="1779"/>
      <c r="R632" s="1779"/>
      <c r="S632" s="1779"/>
      <c r="T632" s="1779"/>
      <c r="U632" s="1779"/>
      <c r="V632" s="1779"/>
      <c r="W632" s="1779"/>
      <c r="X632" s="1779"/>
      <c r="Y632" s="1779"/>
      <c r="Z632" s="1779"/>
    </row>
    <row r="633">
      <c r="A633" s="1779"/>
      <c r="B633" s="1779"/>
      <c r="C633" s="1779"/>
      <c r="D633" s="1779"/>
      <c r="E633" s="1779"/>
      <c r="F633" s="1779"/>
      <c r="G633" s="1779"/>
      <c r="H633" s="1779"/>
      <c r="I633" s="1779"/>
      <c r="J633" s="1779"/>
      <c r="K633" s="1779"/>
      <c r="L633" s="1779"/>
      <c r="M633" s="1779"/>
      <c r="N633" s="1779"/>
      <c r="O633" s="1779"/>
      <c r="P633" s="1779"/>
      <c r="Q633" s="1779"/>
      <c r="R633" s="1779"/>
      <c r="S633" s="1779"/>
      <c r="T633" s="1779"/>
      <c r="U633" s="1779"/>
      <c r="V633" s="1779"/>
      <c r="W633" s="1779"/>
      <c r="X633" s="1779"/>
      <c r="Y633" s="1779"/>
      <c r="Z633" s="1779"/>
    </row>
    <row r="634">
      <c r="A634" s="1779"/>
      <c r="B634" s="1779"/>
      <c r="C634" s="1779"/>
      <c r="D634" s="1779"/>
      <c r="E634" s="1779"/>
      <c r="F634" s="1779"/>
      <c r="G634" s="1779"/>
      <c r="H634" s="1779"/>
      <c r="I634" s="1779"/>
      <c r="J634" s="1779"/>
      <c r="K634" s="1779"/>
      <c r="L634" s="1779"/>
      <c r="M634" s="1779"/>
      <c r="N634" s="1779"/>
      <c r="O634" s="1779"/>
      <c r="P634" s="1779"/>
      <c r="Q634" s="1779"/>
      <c r="R634" s="1779"/>
      <c r="S634" s="1779"/>
      <c r="T634" s="1779"/>
      <c r="U634" s="1779"/>
      <c r="V634" s="1779"/>
      <c r="W634" s="1779"/>
      <c r="X634" s="1779"/>
      <c r="Y634" s="1779"/>
      <c r="Z634" s="1779"/>
    </row>
    <row r="635">
      <c r="A635" s="1779"/>
      <c r="B635" s="1779"/>
      <c r="C635" s="1779"/>
      <c r="D635" s="1779"/>
      <c r="E635" s="1779"/>
      <c r="F635" s="1779"/>
      <c r="G635" s="1779"/>
      <c r="H635" s="1779"/>
      <c r="I635" s="1779"/>
      <c r="J635" s="1779"/>
      <c r="K635" s="1779"/>
      <c r="L635" s="1779"/>
      <c r="M635" s="1779"/>
      <c r="N635" s="1779"/>
      <c r="O635" s="1779"/>
      <c r="P635" s="1779"/>
      <c r="Q635" s="1779"/>
      <c r="R635" s="1779"/>
      <c r="S635" s="1779"/>
      <c r="T635" s="1779"/>
      <c r="U635" s="1779"/>
      <c r="V635" s="1779"/>
      <c r="W635" s="1779"/>
      <c r="X635" s="1779"/>
      <c r="Y635" s="1779"/>
      <c r="Z635" s="1779"/>
    </row>
    <row r="636">
      <c r="A636" s="1779"/>
      <c r="B636" s="1779"/>
      <c r="C636" s="1779"/>
      <c r="D636" s="1779"/>
      <c r="E636" s="1779"/>
      <c r="F636" s="1779"/>
      <c r="G636" s="1779"/>
      <c r="H636" s="1779"/>
      <c r="I636" s="1779"/>
      <c r="J636" s="1779"/>
      <c r="K636" s="1779"/>
      <c r="L636" s="1779"/>
      <c r="M636" s="1779"/>
      <c r="N636" s="1779"/>
      <c r="O636" s="1779"/>
      <c r="P636" s="1779"/>
      <c r="Q636" s="1779"/>
      <c r="R636" s="1779"/>
      <c r="S636" s="1779"/>
      <c r="T636" s="1779"/>
      <c r="U636" s="1779"/>
      <c r="V636" s="1779"/>
      <c r="W636" s="1779"/>
      <c r="X636" s="1779"/>
      <c r="Y636" s="1779"/>
      <c r="Z636" s="1779"/>
    </row>
    <row r="637">
      <c r="A637" s="1779"/>
      <c r="B637" s="1779"/>
      <c r="C637" s="1779"/>
      <c r="D637" s="1779"/>
      <c r="E637" s="1779"/>
      <c r="F637" s="1779"/>
      <c r="G637" s="1779"/>
      <c r="H637" s="1779"/>
      <c r="I637" s="1779"/>
      <c r="J637" s="1779"/>
      <c r="K637" s="1779"/>
      <c r="L637" s="1779"/>
      <c r="M637" s="1779"/>
      <c r="N637" s="1779"/>
      <c r="O637" s="1779"/>
      <c r="P637" s="1779"/>
      <c r="Q637" s="1779"/>
      <c r="R637" s="1779"/>
      <c r="S637" s="1779"/>
      <c r="T637" s="1779"/>
      <c r="U637" s="1779"/>
      <c r="V637" s="1779"/>
      <c r="W637" s="1779"/>
      <c r="X637" s="1779"/>
      <c r="Y637" s="1779"/>
      <c r="Z637" s="1779"/>
    </row>
    <row r="638">
      <c r="A638" s="1779"/>
      <c r="B638" s="1779"/>
      <c r="C638" s="1779"/>
      <c r="D638" s="1779"/>
      <c r="E638" s="1779"/>
      <c r="F638" s="1779"/>
      <c r="G638" s="1779"/>
      <c r="H638" s="1779"/>
      <c r="I638" s="1779"/>
      <c r="J638" s="1779"/>
      <c r="K638" s="1779"/>
      <c r="L638" s="1779"/>
      <c r="M638" s="1779"/>
      <c r="N638" s="1779"/>
      <c r="O638" s="1779"/>
      <c r="P638" s="1779"/>
      <c r="Q638" s="1779"/>
      <c r="R638" s="1779"/>
      <c r="S638" s="1779"/>
      <c r="T638" s="1779"/>
      <c r="U638" s="1779"/>
      <c r="V638" s="1779"/>
      <c r="W638" s="1779"/>
      <c r="X638" s="1779"/>
      <c r="Y638" s="1779"/>
      <c r="Z638" s="1779"/>
    </row>
    <row r="639">
      <c r="A639" s="1779"/>
      <c r="B639" s="1779"/>
      <c r="C639" s="1779"/>
      <c r="D639" s="1779"/>
      <c r="E639" s="1779"/>
      <c r="F639" s="1779"/>
      <c r="G639" s="1779"/>
      <c r="H639" s="1779"/>
      <c r="I639" s="1779"/>
      <c r="J639" s="1779"/>
      <c r="K639" s="1779"/>
      <c r="L639" s="1779"/>
      <c r="M639" s="1779"/>
      <c r="N639" s="1779"/>
      <c r="O639" s="1779"/>
      <c r="P639" s="1779"/>
      <c r="Q639" s="1779"/>
      <c r="R639" s="1779"/>
      <c r="S639" s="1779"/>
      <c r="T639" s="1779"/>
      <c r="U639" s="1779"/>
      <c r="V639" s="1779"/>
      <c r="W639" s="1779"/>
      <c r="X639" s="1779"/>
      <c r="Y639" s="1779"/>
      <c r="Z639" s="1779"/>
    </row>
    <row r="640">
      <c r="A640" s="1779"/>
      <c r="B640" s="1779"/>
      <c r="C640" s="1779"/>
      <c r="D640" s="1779"/>
      <c r="E640" s="1779"/>
      <c r="F640" s="1779"/>
      <c r="G640" s="1779"/>
      <c r="H640" s="1779"/>
      <c r="I640" s="1779"/>
      <c r="J640" s="1779"/>
      <c r="K640" s="1779"/>
      <c r="L640" s="1779"/>
      <c r="M640" s="1779"/>
      <c r="N640" s="1779"/>
      <c r="O640" s="1779"/>
      <c r="P640" s="1779"/>
      <c r="Q640" s="1779"/>
      <c r="R640" s="1779"/>
      <c r="S640" s="1779"/>
      <c r="T640" s="1779"/>
      <c r="U640" s="1779"/>
      <c r="V640" s="1779"/>
      <c r="W640" s="1779"/>
      <c r="X640" s="1779"/>
      <c r="Y640" s="1779"/>
      <c r="Z640" s="1779"/>
    </row>
    <row r="641">
      <c r="A641" s="1779"/>
      <c r="B641" s="1779"/>
      <c r="C641" s="1779"/>
      <c r="D641" s="1779"/>
      <c r="E641" s="1779"/>
      <c r="F641" s="1779"/>
      <c r="G641" s="1779"/>
      <c r="H641" s="1779"/>
      <c r="I641" s="1779"/>
      <c r="J641" s="1779"/>
      <c r="K641" s="1779"/>
      <c r="L641" s="1779"/>
      <c r="M641" s="1779"/>
      <c r="N641" s="1779"/>
      <c r="O641" s="1779"/>
      <c r="P641" s="1779"/>
      <c r="Q641" s="1779"/>
      <c r="R641" s="1779"/>
      <c r="S641" s="1779"/>
      <c r="T641" s="1779"/>
      <c r="U641" s="1779"/>
      <c r="V641" s="1779"/>
      <c r="W641" s="1779"/>
      <c r="X641" s="1779"/>
      <c r="Y641" s="1779"/>
      <c r="Z641" s="1779"/>
    </row>
    <row r="642">
      <c r="A642" s="1779"/>
      <c r="B642" s="1779"/>
      <c r="C642" s="1779"/>
      <c r="D642" s="1779"/>
      <c r="E642" s="1779"/>
      <c r="F642" s="1779"/>
      <c r="G642" s="1779"/>
      <c r="H642" s="1779"/>
      <c r="I642" s="1779"/>
      <c r="J642" s="1779"/>
      <c r="K642" s="1779"/>
      <c r="L642" s="1779"/>
      <c r="M642" s="1779"/>
      <c r="N642" s="1779"/>
      <c r="O642" s="1779"/>
      <c r="P642" s="1779"/>
      <c r="Q642" s="1779"/>
      <c r="R642" s="1779"/>
      <c r="S642" s="1779"/>
      <c r="T642" s="1779"/>
      <c r="U642" s="1779"/>
      <c r="V642" s="1779"/>
      <c r="W642" s="1779"/>
      <c r="X642" s="1779"/>
      <c r="Y642" s="1779"/>
      <c r="Z642" s="1779"/>
    </row>
    <row r="643">
      <c r="A643" s="1779"/>
      <c r="B643" s="1779"/>
      <c r="C643" s="1779"/>
      <c r="D643" s="1779"/>
      <c r="E643" s="1779"/>
      <c r="F643" s="1779"/>
      <c r="G643" s="1779"/>
      <c r="H643" s="1779"/>
      <c r="I643" s="1779"/>
      <c r="J643" s="1779"/>
      <c r="K643" s="1779"/>
      <c r="L643" s="1779"/>
      <c r="M643" s="1779"/>
      <c r="N643" s="1779"/>
      <c r="O643" s="1779"/>
      <c r="P643" s="1779"/>
      <c r="Q643" s="1779"/>
      <c r="R643" s="1779"/>
      <c r="S643" s="1779"/>
      <c r="T643" s="1779"/>
      <c r="U643" s="1779"/>
      <c r="V643" s="1779"/>
      <c r="W643" s="1779"/>
      <c r="X643" s="1779"/>
      <c r="Y643" s="1779"/>
      <c r="Z643" s="1779"/>
    </row>
    <row r="644">
      <c r="A644" s="1779"/>
      <c r="B644" s="1779"/>
      <c r="C644" s="1779"/>
      <c r="D644" s="1779"/>
      <c r="E644" s="1779"/>
      <c r="F644" s="1779"/>
      <c r="G644" s="1779"/>
      <c r="H644" s="1779"/>
      <c r="I644" s="1779"/>
      <c r="J644" s="1779"/>
      <c r="K644" s="1779"/>
      <c r="L644" s="1779"/>
      <c r="M644" s="1779"/>
      <c r="N644" s="1779"/>
      <c r="O644" s="1779"/>
      <c r="P644" s="1779"/>
      <c r="Q644" s="1779"/>
      <c r="R644" s="1779"/>
      <c r="S644" s="1779"/>
      <c r="T644" s="1779"/>
      <c r="U644" s="1779"/>
      <c r="V644" s="1779"/>
      <c r="W644" s="1779"/>
      <c r="X644" s="1779"/>
      <c r="Y644" s="1779"/>
      <c r="Z644" s="1779"/>
    </row>
    <row r="645">
      <c r="A645" s="1779"/>
      <c r="B645" s="1779"/>
      <c r="C645" s="1779"/>
      <c r="D645" s="1779"/>
      <c r="E645" s="1779"/>
      <c r="F645" s="1779"/>
      <c r="G645" s="1779"/>
      <c r="H645" s="1779"/>
      <c r="I645" s="1779"/>
      <c r="J645" s="1779"/>
      <c r="K645" s="1779"/>
      <c r="L645" s="1779"/>
      <c r="M645" s="1779"/>
      <c r="N645" s="1779"/>
      <c r="O645" s="1779"/>
      <c r="P645" s="1779"/>
      <c r="Q645" s="1779"/>
      <c r="R645" s="1779"/>
      <c r="S645" s="1779"/>
      <c r="T645" s="1779"/>
      <c r="U645" s="1779"/>
      <c r="V645" s="1779"/>
      <c r="W645" s="1779"/>
      <c r="X645" s="1779"/>
      <c r="Y645" s="1779"/>
      <c r="Z645" s="1779"/>
    </row>
    <row r="646">
      <c r="A646" s="1779"/>
      <c r="B646" s="1779"/>
      <c r="C646" s="1779"/>
      <c r="D646" s="1779"/>
      <c r="E646" s="1779"/>
      <c r="F646" s="1779"/>
      <c r="G646" s="1779"/>
      <c r="H646" s="1779"/>
      <c r="I646" s="1779"/>
      <c r="J646" s="1779"/>
      <c r="K646" s="1779"/>
      <c r="L646" s="1779"/>
      <c r="M646" s="1779"/>
      <c r="N646" s="1779"/>
      <c r="O646" s="1779"/>
      <c r="P646" s="1779"/>
      <c r="Q646" s="1779"/>
      <c r="R646" s="1779"/>
      <c r="S646" s="1779"/>
      <c r="T646" s="1779"/>
      <c r="U646" s="1779"/>
      <c r="V646" s="1779"/>
      <c r="W646" s="1779"/>
      <c r="X646" s="1779"/>
      <c r="Y646" s="1779"/>
      <c r="Z646" s="1779"/>
    </row>
    <row r="647">
      <c r="A647" s="1779"/>
      <c r="B647" s="1779"/>
      <c r="C647" s="1779"/>
      <c r="D647" s="1779"/>
      <c r="E647" s="1779"/>
      <c r="F647" s="1779"/>
      <c r="G647" s="1779"/>
      <c r="H647" s="1779"/>
      <c r="I647" s="1779"/>
      <c r="J647" s="1779"/>
      <c r="K647" s="1779"/>
      <c r="L647" s="1779"/>
      <c r="M647" s="1779"/>
      <c r="N647" s="1779"/>
      <c r="O647" s="1779"/>
      <c r="P647" s="1779"/>
      <c r="Q647" s="1779"/>
      <c r="R647" s="1779"/>
      <c r="S647" s="1779"/>
      <c r="T647" s="1779"/>
      <c r="U647" s="1779"/>
      <c r="V647" s="1779"/>
      <c r="W647" s="1779"/>
      <c r="X647" s="1779"/>
      <c r="Y647" s="1779"/>
      <c r="Z647" s="1779"/>
    </row>
    <row r="648">
      <c r="A648" s="1779"/>
      <c r="B648" s="1779"/>
      <c r="C648" s="1779"/>
      <c r="D648" s="1779"/>
      <c r="E648" s="1779"/>
      <c r="F648" s="1779"/>
      <c r="G648" s="1779"/>
      <c r="H648" s="1779"/>
      <c r="I648" s="1779"/>
      <c r="J648" s="1779"/>
      <c r="K648" s="1779"/>
      <c r="L648" s="1779"/>
      <c r="M648" s="1779"/>
      <c r="N648" s="1779"/>
      <c r="O648" s="1779"/>
      <c r="P648" s="1779"/>
      <c r="Q648" s="1779"/>
      <c r="R648" s="1779"/>
      <c r="S648" s="1779"/>
      <c r="T648" s="1779"/>
      <c r="U648" s="1779"/>
      <c r="V648" s="1779"/>
      <c r="W648" s="1779"/>
      <c r="X648" s="1779"/>
      <c r="Y648" s="1779"/>
      <c r="Z648" s="1779"/>
    </row>
    <row r="649">
      <c r="A649" s="1779"/>
      <c r="B649" s="1779"/>
      <c r="C649" s="1779"/>
      <c r="D649" s="1779"/>
      <c r="E649" s="1779"/>
      <c r="F649" s="1779"/>
      <c r="G649" s="1779"/>
      <c r="H649" s="1779"/>
      <c r="I649" s="1779"/>
      <c r="J649" s="1779"/>
      <c r="K649" s="1779"/>
      <c r="L649" s="1779"/>
      <c r="M649" s="1779"/>
      <c r="N649" s="1779"/>
      <c r="O649" s="1779"/>
      <c r="P649" s="1779"/>
      <c r="Q649" s="1779"/>
      <c r="R649" s="1779"/>
      <c r="S649" s="1779"/>
      <c r="T649" s="1779"/>
      <c r="U649" s="1779"/>
      <c r="V649" s="1779"/>
      <c r="W649" s="1779"/>
      <c r="X649" s="1779"/>
      <c r="Y649" s="1779"/>
      <c r="Z649" s="1779"/>
    </row>
    <row r="650">
      <c r="A650" s="1779"/>
      <c r="B650" s="1779"/>
      <c r="C650" s="1779"/>
      <c r="D650" s="1779"/>
      <c r="E650" s="1779"/>
      <c r="F650" s="1779"/>
      <c r="G650" s="1779"/>
      <c r="H650" s="1779"/>
      <c r="I650" s="1779"/>
      <c r="J650" s="1779"/>
      <c r="K650" s="1779"/>
      <c r="L650" s="1779"/>
      <c r="M650" s="1779"/>
      <c r="N650" s="1779"/>
      <c r="O650" s="1779"/>
      <c r="P650" s="1779"/>
      <c r="Q650" s="1779"/>
      <c r="R650" s="1779"/>
      <c r="S650" s="1779"/>
      <c r="T650" s="1779"/>
      <c r="U650" s="1779"/>
      <c r="V650" s="1779"/>
      <c r="W650" s="1779"/>
      <c r="X650" s="1779"/>
      <c r="Y650" s="1779"/>
      <c r="Z650" s="1779"/>
    </row>
    <row r="651">
      <c r="A651" s="1779"/>
      <c r="B651" s="1779"/>
      <c r="C651" s="1779"/>
      <c r="D651" s="1779"/>
      <c r="E651" s="1779"/>
      <c r="F651" s="1779"/>
      <c r="G651" s="1779"/>
      <c r="H651" s="1779"/>
      <c r="I651" s="1779"/>
      <c r="J651" s="1779"/>
      <c r="K651" s="1779"/>
      <c r="L651" s="1779"/>
      <c r="M651" s="1779"/>
      <c r="N651" s="1779"/>
      <c r="O651" s="1779"/>
      <c r="P651" s="1779"/>
      <c r="Q651" s="1779"/>
      <c r="R651" s="1779"/>
      <c r="S651" s="1779"/>
      <c r="T651" s="1779"/>
      <c r="U651" s="1779"/>
      <c r="V651" s="1779"/>
      <c r="W651" s="1779"/>
      <c r="X651" s="1779"/>
      <c r="Y651" s="1779"/>
      <c r="Z651" s="1779"/>
    </row>
    <row r="652">
      <c r="A652" s="1779"/>
      <c r="B652" s="1779"/>
      <c r="C652" s="1779"/>
      <c r="D652" s="1779"/>
      <c r="E652" s="1779"/>
      <c r="F652" s="1779"/>
      <c r="G652" s="1779"/>
      <c r="H652" s="1779"/>
      <c r="I652" s="1779"/>
      <c r="J652" s="1779"/>
      <c r="K652" s="1779"/>
      <c r="L652" s="1779"/>
      <c r="M652" s="1779"/>
      <c r="N652" s="1779"/>
      <c r="O652" s="1779"/>
      <c r="P652" s="1779"/>
      <c r="Q652" s="1779"/>
      <c r="R652" s="1779"/>
      <c r="S652" s="1779"/>
      <c r="T652" s="1779"/>
      <c r="U652" s="1779"/>
      <c r="V652" s="1779"/>
      <c r="W652" s="1779"/>
      <c r="X652" s="1779"/>
      <c r="Y652" s="1779"/>
      <c r="Z652" s="1779"/>
    </row>
    <row r="653">
      <c r="A653" s="1779"/>
      <c r="B653" s="1779"/>
      <c r="C653" s="1779"/>
      <c r="D653" s="1779"/>
      <c r="E653" s="1779"/>
      <c r="F653" s="1779"/>
      <c r="G653" s="1779"/>
      <c r="H653" s="1779"/>
      <c r="I653" s="1779"/>
      <c r="J653" s="1779"/>
      <c r="K653" s="1779"/>
      <c r="L653" s="1779"/>
      <c r="M653" s="1779"/>
      <c r="N653" s="1779"/>
      <c r="O653" s="1779"/>
      <c r="P653" s="1779"/>
      <c r="Q653" s="1779"/>
      <c r="R653" s="1779"/>
      <c r="S653" s="1779"/>
      <c r="T653" s="1779"/>
      <c r="U653" s="1779"/>
      <c r="V653" s="1779"/>
      <c r="W653" s="1779"/>
      <c r="X653" s="1779"/>
      <c r="Y653" s="1779"/>
      <c r="Z653" s="1779"/>
    </row>
    <row r="654">
      <c r="A654" s="1779"/>
      <c r="B654" s="1779"/>
      <c r="C654" s="1779"/>
      <c r="D654" s="1779"/>
      <c r="E654" s="1779"/>
      <c r="F654" s="1779"/>
      <c r="G654" s="1779"/>
      <c r="H654" s="1779"/>
      <c r="I654" s="1779"/>
      <c r="J654" s="1779"/>
      <c r="K654" s="1779"/>
      <c r="L654" s="1779"/>
      <c r="M654" s="1779"/>
      <c r="N654" s="1779"/>
      <c r="O654" s="1779"/>
      <c r="P654" s="1779"/>
      <c r="Q654" s="1779"/>
      <c r="R654" s="1779"/>
      <c r="S654" s="1779"/>
      <c r="T654" s="1779"/>
      <c r="U654" s="1779"/>
      <c r="V654" s="1779"/>
      <c r="W654" s="1779"/>
      <c r="X654" s="1779"/>
      <c r="Y654" s="1779"/>
      <c r="Z654" s="1779"/>
    </row>
    <row r="655">
      <c r="A655" s="1779"/>
      <c r="B655" s="1779"/>
      <c r="C655" s="1779"/>
      <c r="D655" s="1779"/>
      <c r="E655" s="1779"/>
      <c r="F655" s="1779"/>
      <c r="G655" s="1779"/>
      <c r="H655" s="1779"/>
      <c r="I655" s="1779"/>
      <c r="J655" s="1779"/>
      <c r="K655" s="1779"/>
      <c r="L655" s="1779"/>
      <c r="M655" s="1779"/>
      <c r="N655" s="1779"/>
      <c r="O655" s="1779"/>
      <c r="P655" s="1779"/>
      <c r="Q655" s="1779"/>
      <c r="R655" s="1779"/>
      <c r="S655" s="1779"/>
      <c r="T655" s="1779"/>
      <c r="U655" s="1779"/>
      <c r="V655" s="1779"/>
      <c r="W655" s="1779"/>
      <c r="X655" s="1779"/>
      <c r="Y655" s="1779"/>
      <c r="Z655" s="1779"/>
    </row>
    <row r="656">
      <c r="A656" s="1779"/>
      <c r="B656" s="1779"/>
      <c r="C656" s="1779"/>
      <c r="D656" s="1779"/>
      <c r="E656" s="1779"/>
      <c r="F656" s="1779"/>
      <c r="G656" s="1779"/>
      <c r="H656" s="1779"/>
      <c r="I656" s="1779"/>
      <c r="J656" s="1779"/>
      <c r="K656" s="1779"/>
      <c r="L656" s="1779"/>
      <c r="M656" s="1779"/>
      <c r="N656" s="1779"/>
      <c r="O656" s="1779"/>
      <c r="P656" s="1779"/>
      <c r="Q656" s="1779"/>
      <c r="R656" s="1779"/>
      <c r="S656" s="1779"/>
      <c r="T656" s="1779"/>
      <c r="U656" s="1779"/>
      <c r="V656" s="1779"/>
      <c r="W656" s="1779"/>
      <c r="X656" s="1779"/>
      <c r="Y656" s="1779"/>
      <c r="Z656" s="1779"/>
    </row>
    <row r="657">
      <c r="A657" s="1779"/>
      <c r="B657" s="1779"/>
      <c r="C657" s="1779"/>
      <c r="D657" s="1779"/>
      <c r="E657" s="1779"/>
      <c r="F657" s="1779"/>
      <c r="G657" s="1779"/>
      <c r="H657" s="1779"/>
      <c r="I657" s="1779"/>
      <c r="J657" s="1779"/>
      <c r="K657" s="1779"/>
      <c r="L657" s="1779"/>
      <c r="M657" s="1779"/>
      <c r="N657" s="1779"/>
      <c r="O657" s="1779"/>
      <c r="P657" s="1779"/>
      <c r="Q657" s="1779"/>
      <c r="R657" s="1779"/>
      <c r="S657" s="1779"/>
      <c r="T657" s="1779"/>
      <c r="U657" s="1779"/>
      <c r="V657" s="1779"/>
      <c r="W657" s="1779"/>
      <c r="X657" s="1779"/>
      <c r="Y657" s="1779"/>
      <c r="Z657" s="1779"/>
    </row>
    <row r="658">
      <c r="A658" s="1779"/>
      <c r="B658" s="1779"/>
      <c r="C658" s="1779"/>
      <c r="D658" s="1779"/>
      <c r="E658" s="1779"/>
      <c r="F658" s="1779"/>
      <c r="G658" s="1779"/>
      <c r="H658" s="1779"/>
      <c r="I658" s="1779"/>
      <c r="J658" s="1779"/>
      <c r="K658" s="1779"/>
      <c r="L658" s="1779"/>
      <c r="M658" s="1779"/>
      <c r="N658" s="1779"/>
      <c r="O658" s="1779"/>
      <c r="P658" s="1779"/>
      <c r="Q658" s="1779"/>
      <c r="R658" s="1779"/>
      <c r="S658" s="1779"/>
      <c r="T658" s="1779"/>
      <c r="U658" s="1779"/>
      <c r="V658" s="1779"/>
      <c r="W658" s="1779"/>
      <c r="X658" s="1779"/>
      <c r="Y658" s="1779"/>
      <c r="Z658" s="1779"/>
    </row>
    <row r="659">
      <c r="A659" s="1779"/>
      <c r="B659" s="1779"/>
      <c r="C659" s="1779"/>
      <c r="D659" s="1779"/>
      <c r="E659" s="1779"/>
      <c r="F659" s="1779"/>
      <c r="G659" s="1779"/>
      <c r="H659" s="1779"/>
      <c r="I659" s="1779"/>
      <c r="J659" s="1779"/>
      <c r="K659" s="1779"/>
      <c r="L659" s="1779"/>
      <c r="M659" s="1779"/>
      <c r="N659" s="1779"/>
      <c r="O659" s="1779"/>
      <c r="P659" s="1779"/>
      <c r="Q659" s="1779"/>
      <c r="R659" s="1779"/>
      <c r="S659" s="1779"/>
      <c r="T659" s="1779"/>
      <c r="U659" s="1779"/>
      <c r="V659" s="1779"/>
      <c r="W659" s="1779"/>
      <c r="X659" s="1779"/>
      <c r="Y659" s="1779"/>
      <c r="Z659" s="1779"/>
    </row>
    <row r="660">
      <c r="A660" s="1779"/>
      <c r="B660" s="1779"/>
      <c r="C660" s="1779"/>
      <c r="D660" s="1779"/>
      <c r="E660" s="1779"/>
      <c r="F660" s="1779"/>
      <c r="G660" s="1779"/>
      <c r="H660" s="1779"/>
      <c r="I660" s="1779"/>
      <c r="J660" s="1779"/>
      <c r="K660" s="1779"/>
      <c r="L660" s="1779"/>
      <c r="M660" s="1779"/>
      <c r="N660" s="1779"/>
      <c r="O660" s="1779"/>
      <c r="P660" s="1779"/>
      <c r="Q660" s="1779"/>
      <c r="R660" s="1779"/>
      <c r="S660" s="1779"/>
      <c r="T660" s="1779"/>
      <c r="U660" s="1779"/>
      <c r="V660" s="1779"/>
      <c r="W660" s="1779"/>
      <c r="X660" s="1779"/>
      <c r="Y660" s="1779"/>
      <c r="Z660" s="1779"/>
    </row>
    <row r="661">
      <c r="A661" s="1779"/>
      <c r="B661" s="1779"/>
      <c r="C661" s="1779"/>
      <c r="D661" s="1779"/>
      <c r="E661" s="1779"/>
      <c r="F661" s="1779"/>
      <c r="G661" s="1779"/>
      <c r="H661" s="1779"/>
      <c r="I661" s="1779"/>
      <c r="J661" s="1779"/>
      <c r="K661" s="1779"/>
      <c r="L661" s="1779"/>
      <c r="M661" s="1779"/>
      <c r="N661" s="1779"/>
      <c r="O661" s="1779"/>
      <c r="P661" s="1779"/>
      <c r="Q661" s="1779"/>
      <c r="R661" s="1779"/>
      <c r="S661" s="1779"/>
      <c r="T661" s="1779"/>
      <c r="U661" s="1779"/>
      <c r="V661" s="1779"/>
      <c r="W661" s="1779"/>
      <c r="X661" s="1779"/>
      <c r="Y661" s="1779"/>
      <c r="Z661" s="1779"/>
    </row>
    <row r="662">
      <c r="A662" s="1779"/>
      <c r="B662" s="1779"/>
      <c r="C662" s="1779"/>
      <c r="D662" s="1779"/>
      <c r="E662" s="1779"/>
      <c r="F662" s="1779"/>
      <c r="G662" s="1779"/>
      <c r="H662" s="1779"/>
      <c r="I662" s="1779"/>
      <c r="J662" s="1779"/>
      <c r="K662" s="1779"/>
      <c r="L662" s="1779"/>
      <c r="M662" s="1779"/>
      <c r="N662" s="1779"/>
      <c r="O662" s="1779"/>
      <c r="P662" s="1779"/>
      <c r="Q662" s="1779"/>
      <c r="R662" s="1779"/>
      <c r="S662" s="1779"/>
      <c r="T662" s="1779"/>
      <c r="U662" s="1779"/>
      <c r="V662" s="1779"/>
      <c r="W662" s="1779"/>
      <c r="X662" s="1779"/>
      <c r="Y662" s="1779"/>
      <c r="Z662" s="1779"/>
    </row>
    <row r="663">
      <c r="A663" s="1779"/>
      <c r="B663" s="1779"/>
      <c r="C663" s="1779"/>
      <c r="D663" s="1779"/>
      <c r="E663" s="1779"/>
      <c r="F663" s="1779"/>
      <c r="G663" s="1779"/>
      <c r="H663" s="1779"/>
      <c r="I663" s="1779"/>
      <c r="J663" s="1779"/>
      <c r="K663" s="1779"/>
      <c r="L663" s="1779"/>
      <c r="M663" s="1779"/>
      <c r="N663" s="1779"/>
      <c r="O663" s="1779"/>
      <c r="P663" s="1779"/>
      <c r="Q663" s="1779"/>
      <c r="R663" s="1779"/>
      <c r="S663" s="1779"/>
      <c r="T663" s="1779"/>
      <c r="U663" s="1779"/>
      <c r="V663" s="1779"/>
      <c r="W663" s="1779"/>
      <c r="X663" s="1779"/>
      <c r="Y663" s="1779"/>
      <c r="Z663" s="1779"/>
    </row>
    <row r="664">
      <c r="A664" s="1779"/>
      <c r="B664" s="1779"/>
      <c r="C664" s="1779"/>
      <c r="D664" s="1779"/>
      <c r="E664" s="1779"/>
      <c r="F664" s="1779"/>
      <c r="G664" s="1779"/>
      <c r="H664" s="1779"/>
      <c r="I664" s="1779"/>
      <c r="J664" s="1779"/>
      <c r="K664" s="1779"/>
      <c r="L664" s="1779"/>
      <c r="M664" s="1779"/>
      <c r="N664" s="1779"/>
      <c r="O664" s="1779"/>
      <c r="P664" s="1779"/>
      <c r="Q664" s="1779"/>
      <c r="R664" s="1779"/>
      <c r="S664" s="1779"/>
      <c r="T664" s="1779"/>
      <c r="U664" s="1779"/>
      <c r="V664" s="1779"/>
      <c r="W664" s="1779"/>
      <c r="X664" s="1779"/>
      <c r="Y664" s="1779"/>
      <c r="Z664" s="1779"/>
    </row>
    <row r="665">
      <c r="A665" s="1779"/>
      <c r="B665" s="1779"/>
      <c r="C665" s="1779"/>
      <c r="D665" s="1779"/>
      <c r="E665" s="1779"/>
      <c r="F665" s="1779"/>
      <c r="G665" s="1779"/>
      <c r="H665" s="1779"/>
      <c r="I665" s="1779"/>
      <c r="J665" s="1779"/>
      <c r="K665" s="1779"/>
      <c r="L665" s="1779"/>
      <c r="M665" s="1779"/>
      <c r="N665" s="1779"/>
      <c r="O665" s="1779"/>
      <c r="P665" s="1779"/>
      <c r="Q665" s="1779"/>
      <c r="R665" s="1779"/>
      <c r="S665" s="1779"/>
      <c r="T665" s="1779"/>
      <c r="U665" s="1779"/>
      <c r="V665" s="1779"/>
      <c r="W665" s="1779"/>
      <c r="X665" s="1779"/>
      <c r="Y665" s="1779"/>
      <c r="Z665" s="1779"/>
    </row>
    <row r="666">
      <c r="A666" s="1779"/>
      <c r="B666" s="1779"/>
      <c r="C666" s="1779"/>
      <c r="D666" s="1779"/>
      <c r="E666" s="1779"/>
      <c r="F666" s="1779"/>
      <c r="G666" s="1779"/>
      <c r="H666" s="1779"/>
      <c r="I666" s="1779"/>
      <c r="J666" s="1779"/>
      <c r="K666" s="1779"/>
      <c r="L666" s="1779"/>
      <c r="M666" s="1779"/>
      <c r="N666" s="1779"/>
      <c r="O666" s="1779"/>
      <c r="P666" s="1779"/>
      <c r="Q666" s="1779"/>
      <c r="R666" s="1779"/>
      <c r="S666" s="1779"/>
      <c r="T666" s="1779"/>
      <c r="U666" s="1779"/>
      <c r="V666" s="1779"/>
      <c r="W666" s="1779"/>
      <c r="X666" s="1779"/>
      <c r="Y666" s="1779"/>
      <c r="Z666" s="1779"/>
    </row>
    <row r="667">
      <c r="A667" s="1779"/>
      <c r="B667" s="1779"/>
      <c r="C667" s="1779"/>
      <c r="D667" s="1779"/>
      <c r="E667" s="1779"/>
      <c r="F667" s="1779"/>
      <c r="G667" s="1779"/>
      <c r="H667" s="1779"/>
      <c r="I667" s="1779"/>
      <c r="J667" s="1779"/>
      <c r="K667" s="1779"/>
      <c r="L667" s="1779"/>
      <c r="M667" s="1779"/>
      <c r="N667" s="1779"/>
      <c r="O667" s="1779"/>
      <c r="P667" s="1779"/>
      <c r="Q667" s="1779"/>
      <c r="R667" s="1779"/>
      <c r="S667" s="1779"/>
      <c r="T667" s="1779"/>
      <c r="U667" s="1779"/>
      <c r="V667" s="1779"/>
      <c r="W667" s="1779"/>
      <c r="X667" s="1779"/>
      <c r="Y667" s="1779"/>
      <c r="Z667" s="1779"/>
    </row>
    <row r="668">
      <c r="A668" s="1779"/>
      <c r="B668" s="1779"/>
      <c r="C668" s="1779"/>
      <c r="D668" s="1779"/>
      <c r="E668" s="1779"/>
      <c r="F668" s="1779"/>
      <c r="G668" s="1779"/>
      <c r="H668" s="1779"/>
      <c r="I668" s="1779"/>
      <c r="J668" s="1779"/>
      <c r="K668" s="1779"/>
      <c r="L668" s="1779"/>
      <c r="M668" s="1779"/>
      <c r="N668" s="1779"/>
      <c r="O668" s="1779"/>
      <c r="P668" s="1779"/>
      <c r="Q668" s="1779"/>
      <c r="R668" s="1779"/>
      <c r="S668" s="1779"/>
      <c r="T668" s="1779"/>
      <c r="U668" s="1779"/>
      <c r="V668" s="1779"/>
      <c r="W668" s="1779"/>
      <c r="X668" s="1779"/>
      <c r="Y668" s="1779"/>
      <c r="Z668" s="1779"/>
    </row>
    <row r="669">
      <c r="A669" s="1779"/>
      <c r="B669" s="1779"/>
      <c r="C669" s="1779"/>
      <c r="D669" s="1779"/>
      <c r="E669" s="1779"/>
      <c r="F669" s="1779"/>
      <c r="G669" s="1779"/>
      <c r="H669" s="1779"/>
      <c r="I669" s="1779"/>
      <c r="J669" s="1779"/>
      <c r="K669" s="1779"/>
      <c r="L669" s="1779"/>
      <c r="M669" s="1779"/>
      <c r="N669" s="1779"/>
      <c r="O669" s="1779"/>
      <c r="P669" s="1779"/>
      <c r="Q669" s="1779"/>
      <c r="R669" s="1779"/>
      <c r="S669" s="1779"/>
      <c r="T669" s="1779"/>
      <c r="U669" s="1779"/>
      <c r="V669" s="1779"/>
      <c r="W669" s="1779"/>
      <c r="X669" s="1779"/>
      <c r="Y669" s="1779"/>
      <c r="Z669" s="1779"/>
    </row>
    <row r="670">
      <c r="A670" s="1779"/>
      <c r="B670" s="1779"/>
      <c r="C670" s="1779"/>
      <c r="D670" s="1779"/>
      <c r="E670" s="1779"/>
      <c r="F670" s="1779"/>
      <c r="G670" s="1779"/>
      <c r="H670" s="1779"/>
      <c r="I670" s="1779"/>
      <c r="J670" s="1779"/>
      <c r="K670" s="1779"/>
      <c r="L670" s="1779"/>
      <c r="M670" s="1779"/>
      <c r="N670" s="1779"/>
      <c r="O670" s="1779"/>
      <c r="P670" s="1779"/>
      <c r="Q670" s="1779"/>
      <c r="R670" s="1779"/>
      <c r="S670" s="1779"/>
      <c r="T670" s="1779"/>
      <c r="U670" s="1779"/>
      <c r="V670" s="1779"/>
      <c r="W670" s="1779"/>
      <c r="X670" s="1779"/>
      <c r="Y670" s="1779"/>
      <c r="Z670" s="1779"/>
    </row>
    <row r="671">
      <c r="A671" s="1779"/>
      <c r="B671" s="1779"/>
      <c r="C671" s="1779"/>
      <c r="D671" s="1779"/>
      <c r="E671" s="1779"/>
      <c r="F671" s="1779"/>
      <c r="G671" s="1779"/>
      <c r="H671" s="1779"/>
      <c r="I671" s="1779"/>
      <c r="J671" s="1779"/>
      <c r="K671" s="1779"/>
      <c r="L671" s="1779"/>
      <c r="M671" s="1779"/>
      <c r="N671" s="1779"/>
      <c r="O671" s="1779"/>
      <c r="P671" s="1779"/>
      <c r="Q671" s="1779"/>
      <c r="R671" s="1779"/>
      <c r="S671" s="1779"/>
      <c r="T671" s="1779"/>
      <c r="U671" s="1779"/>
      <c r="V671" s="1779"/>
      <c r="W671" s="1779"/>
      <c r="X671" s="1779"/>
      <c r="Y671" s="1779"/>
      <c r="Z671" s="1779"/>
    </row>
    <row r="672">
      <c r="A672" s="1779"/>
      <c r="B672" s="1779"/>
      <c r="C672" s="1779"/>
      <c r="D672" s="1779"/>
      <c r="E672" s="1779"/>
      <c r="F672" s="1779"/>
      <c r="G672" s="1779"/>
      <c r="H672" s="1779"/>
      <c r="I672" s="1779"/>
      <c r="J672" s="1779"/>
      <c r="K672" s="1779"/>
      <c r="L672" s="1779"/>
      <c r="M672" s="1779"/>
      <c r="N672" s="1779"/>
      <c r="O672" s="1779"/>
      <c r="P672" s="1779"/>
      <c r="Q672" s="1779"/>
      <c r="R672" s="1779"/>
      <c r="S672" s="1779"/>
      <c r="T672" s="1779"/>
      <c r="U672" s="1779"/>
      <c r="V672" s="1779"/>
      <c r="W672" s="1779"/>
      <c r="X672" s="1779"/>
      <c r="Y672" s="1779"/>
      <c r="Z672" s="1779"/>
    </row>
    <row r="673">
      <c r="A673" s="1779"/>
      <c r="B673" s="1779"/>
      <c r="C673" s="1779"/>
      <c r="D673" s="1779"/>
      <c r="E673" s="1779"/>
      <c r="F673" s="1779"/>
      <c r="G673" s="1779"/>
      <c r="H673" s="1779"/>
      <c r="I673" s="1779"/>
      <c r="J673" s="1779"/>
      <c r="K673" s="1779"/>
      <c r="L673" s="1779"/>
      <c r="M673" s="1779"/>
      <c r="N673" s="1779"/>
      <c r="O673" s="1779"/>
      <c r="P673" s="1779"/>
      <c r="Q673" s="1779"/>
      <c r="R673" s="1779"/>
      <c r="S673" s="1779"/>
      <c r="T673" s="1779"/>
      <c r="U673" s="1779"/>
      <c r="V673" s="1779"/>
      <c r="W673" s="1779"/>
      <c r="X673" s="1779"/>
      <c r="Y673" s="1779"/>
      <c r="Z673" s="1779"/>
    </row>
    <row r="674">
      <c r="A674" s="1779"/>
      <c r="B674" s="1779"/>
      <c r="C674" s="1779"/>
      <c r="D674" s="1779"/>
      <c r="E674" s="1779"/>
      <c r="F674" s="1779"/>
      <c r="G674" s="1779"/>
      <c r="H674" s="1779"/>
      <c r="I674" s="1779"/>
      <c r="J674" s="1779"/>
      <c r="K674" s="1779"/>
      <c r="L674" s="1779"/>
      <c r="M674" s="1779"/>
      <c r="N674" s="1779"/>
      <c r="O674" s="1779"/>
      <c r="P674" s="1779"/>
      <c r="Q674" s="1779"/>
      <c r="R674" s="1779"/>
      <c r="S674" s="1779"/>
      <c r="T674" s="1779"/>
      <c r="U674" s="1779"/>
      <c r="V674" s="1779"/>
      <c r="W674" s="1779"/>
      <c r="X674" s="1779"/>
      <c r="Y674" s="1779"/>
      <c r="Z674" s="1779"/>
    </row>
    <row r="675">
      <c r="A675" s="1779"/>
      <c r="B675" s="1779"/>
      <c r="C675" s="1779"/>
      <c r="D675" s="1779"/>
      <c r="E675" s="1779"/>
      <c r="F675" s="1779"/>
      <c r="G675" s="1779"/>
      <c r="H675" s="1779"/>
      <c r="I675" s="1779"/>
      <c r="J675" s="1779"/>
      <c r="K675" s="1779"/>
      <c r="L675" s="1779"/>
      <c r="M675" s="1779"/>
      <c r="N675" s="1779"/>
      <c r="O675" s="1779"/>
      <c r="P675" s="1779"/>
      <c r="Q675" s="1779"/>
      <c r="R675" s="1779"/>
      <c r="S675" s="1779"/>
      <c r="T675" s="1779"/>
      <c r="U675" s="1779"/>
      <c r="V675" s="1779"/>
      <c r="W675" s="1779"/>
      <c r="X675" s="1779"/>
      <c r="Y675" s="1779"/>
      <c r="Z675" s="1779"/>
    </row>
    <row r="676">
      <c r="A676" s="1779"/>
      <c r="B676" s="1779"/>
      <c r="C676" s="1779"/>
      <c r="D676" s="1779"/>
      <c r="E676" s="1779"/>
      <c r="F676" s="1779"/>
      <c r="G676" s="1779"/>
      <c r="H676" s="1779"/>
      <c r="I676" s="1779"/>
      <c r="J676" s="1779"/>
      <c r="K676" s="1779"/>
      <c r="L676" s="1779"/>
      <c r="M676" s="1779"/>
      <c r="N676" s="1779"/>
      <c r="O676" s="1779"/>
      <c r="P676" s="1779"/>
      <c r="Q676" s="1779"/>
      <c r="R676" s="1779"/>
      <c r="S676" s="1779"/>
      <c r="T676" s="1779"/>
      <c r="U676" s="1779"/>
      <c r="V676" s="1779"/>
      <c r="W676" s="1779"/>
      <c r="X676" s="1779"/>
      <c r="Y676" s="1779"/>
      <c r="Z676" s="1779"/>
    </row>
    <row r="677">
      <c r="A677" s="1779"/>
      <c r="B677" s="1779"/>
      <c r="C677" s="1779"/>
      <c r="D677" s="1779"/>
      <c r="E677" s="1779"/>
      <c r="F677" s="1779"/>
      <c r="G677" s="1779"/>
      <c r="H677" s="1779"/>
      <c r="I677" s="1779"/>
      <c r="J677" s="1779"/>
      <c r="K677" s="1779"/>
      <c r="L677" s="1779"/>
      <c r="M677" s="1779"/>
      <c r="N677" s="1779"/>
      <c r="O677" s="1779"/>
      <c r="P677" s="1779"/>
      <c r="Q677" s="1779"/>
      <c r="R677" s="1779"/>
      <c r="S677" s="1779"/>
      <c r="T677" s="1779"/>
      <c r="U677" s="1779"/>
      <c r="V677" s="1779"/>
      <c r="W677" s="1779"/>
      <c r="X677" s="1779"/>
      <c r="Y677" s="1779"/>
      <c r="Z677" s="1779"/>
    </row>
    <row r="678">
      <c r="A678" s="1779"/>
      <c r="B678" s="1779"/>
      <c r="C678" s="1779"/>
      <c r="D678" s="1779"/>
      <c r="E678" s="1779"/>
      <c r="F678" s="1779"/>
      <c r="G678" s="1779"/>
      <c r="H678" s="1779"/>
      <c r="I678" s="1779"/>
      <c r="J678" s="1779"/>
      <c r="K678" s="1779"/>
      <c r="L678" s="1779"/>
      <c r="M678" s="1779"/>
      <c r="N678" s="1779"/>
      <c r="O678" s="1779"/>
      <c r="P678" s="1779"/>
      <c r="Q678" s="1779"/>
      <c r="R678" s="1779"/>
      <c r="S678" s="1779"/>
      <c r="T678" s="1779"/>
      <c r="U678" s="1779"/>
      <c r="V678" s="1779"/>
      <c r="W678" s="1779"/>
      <c r="X678" s="1779"/>
      <c r="Y678" s="1779"/>
      <c r="Z678" s="1779"/>
    </row>
    <row r="679">
      <c r="A679" s="1779"/>
      <c r="B679" s="1779"/>
      <c r="C679" s="1779"/>
      <c r="D679" s="1779"/>
      <c r="E679" s="1779"/>
      <c r="F679" s="1779"/>
      <c r="G679" s="1779"/>
      <c r="H679" s="1779"/>
      <c r="I679" s="1779"/>
      <c r="J679" s="1779"/>
      <c r="K679" s="1779"/>
      <c r="L679" s="1779"/>
      <c r="M679" s="1779"/>
      <c r="N679" s="1779"/>
      <c r="O679" s="1779"/>
      <c r="P679" s="1779"/>
      <c r="Q679" s="1779"/>
      <c r="R679" s="1779"/>
      <c r="S679" s="1779"/>
      <c r="T679" s="1779"/>
      <c r="U679" s="1779"/>
      <c r="V679" s="1779"/>
      <c r="W679" s="1779"/>
      <c r="X679" s="1779"/>
      <c r="Y679" s="1779"/>
      <c r="Z679" s="1779"/>
    </row>
    <row r="680">
      <c r="A680" s="1779"/>
      <c r="B680" s="1779"/>
      <c r="C680" s="1779"/>
      <c r="D680" s="1779"/>
      <c r="E680" s="1779"/>
      <c r="F680" s="1779"/>
      <c r="G680" s="1779"/>
      <c r="H680" s="1779"/>
      <c r="I680" s="1779"/>
      <c r="J680" s="1779"/>
      <c r="K680" s="1779"/>
      <c r="L680" s="1779"/>
      <c r="M680" s="1779"/>
      <c r="N680" s="1779"/>
      <c r="O680" s="1779"/>
      <c r="P680" s="1779"/>
      <c r="Q680" s="1779"/>
      <c r="R680" s="1779"/>
      <c r="S680" s="1779"/>
      <c r="T680" s="1779"/>
      <c r="U680" s="1779"/>
      <c r="V680" s="1779"/>
      <c r="W680" s="1779"/>
      <c r="X680" s="1779"/>
      <c r="Y680" s="1779"/>
      <c r="Z680" s="1779"/>
    </row>
    <row r="681">
      <c r="A681" s="1779"/>
      <c r="B681" s="1779"/>
      <c r="C681" s="1779"/>
      <c r="D681" s="1779"/>
      <c r="E681" s="1779"/>
      <c r="F681" s="1779"/>
      <c r="G681" s="1779"/>
      <c r="H681" s="1779"/>
      <c r="I681" s="1779"/>
      <c r="J681" s="1779"/>
      <c r="K681" s="1779"/>
      <c r="L681" s="1779"/>
      <c r="M681" s="1779"/>
      <c r="N681" s="1779"/>
      <c r="O681" s="1779"/>
      <c r="P681" s="1779"/>
      <c r="Q681" s="1779"/>
      <c r="R681" s="1779"/>
      <c r="S681" s="1779"/>
      <c r="T681" s="1779"/>
      <c r="U681" s="1779"/>
      <c r="V681" s="1779"/>
      <c r="W681" s="1779"/>
      <c r="X681" s="1779"/>
      <c r="Y681" s="1779"/>
      <c r="Z681" s="1779"/>
    </row>
    <row r="682">
      <c r="A682" s="1779"/>
      <c r="B682" s="1779"/>
      <c r="C682" s="1779"/>
      <c r="D682" s="1779"/>
      <c r="E682" s="1779"/>
      <c r="F682" s="1779"/>
      <c r="G682" s="1779"/>
      <c r="H682" s="1779"/>
      <c r="I682" s="1779"/>
      <c r="J682" s="1779"/>
      <c r="K682" s="1779"/>
      <c r="L682" s="1779"/>
      <c r="M682" s="1779"/>
      <c r="N682" s="1779"/>
      <c r="O682" s="1779"/>
      <c r="P682" s="1779"/>
      <c r="Q682" s="1779"/>
      <c r="R682" s="1779"/>
      <c r="S682" s="1779"/>
      <c r="T682" s="1779"/>
      <c r="U682" s="1779"/>
      <c r="V682" s="1779"/>
      <c r="W682" s="1779"/>
      <c r="X682" s="1779"/>
      <c r="Y682" s="1779"/>
      <c r="Z682" s="1779"/>
    </row>
    <row r="683">
      <c r="A683" s="1779"/>
      <c r="B683" s="1779"/>
      <c r="C683" s="1779"/>
      <c r="D683" s="1779"/>
      <c r="E683" s="1779"/>
      <c r="F683" s="1779"/>
      <c r="G683" s="1779"/>
      <c r="H683" s="1779"/>
      <c r="I683" s="1779"/>
      <c r="J683" s="1779"/>
      <c r="K683" s="1779"/>
      <c r="L683" s="1779"/>
      <c r="M683" s="1779"/>
      <c r="N683" s="1779"/>
      <c r="O683" s="1779"/>
      <c r="P683" s="1779"/>
      <c r="Q683" s="1779"/>
      <c r="R683" s="1779"/>
      <c r="S683" s="1779"/>
      <c r="T683" s="1779"/>
      <c r="U683" s="1779"/>
      <c r="V683" s="1779"/>
      <c r="W683" s="1779"/>
      <c r="X683" s="1779"/>
      <c r="Y683" s="1779"/>
      <c r="Z683" s="1779"/>
    </row>
    <row r="684">
      <c r="A684" s="1779"/>
      <c r="B684" s="1779"/>
      <c r="C684" s="1779"/>
      <c r="D684" s="1779"/>
      <c r="E684" s="1779"/>
      <c r="F684" s="1779"/>
      <c r="G684" s="1779"/>
      <c r="H684" s="1779"/>
      <c r="I684" s="1779"/>
      <c r="J684" s="1779"/>
      <c r="K684" s="1779"/>
      <c r="L684" s="1779"/>
      <c r="M684" s="1779"/>
      <c r="N684" s="1779"/>
      <c r="O684" s="1779"/>
      <c r="P684" s="1779"/>
      <c r="Q684" s="1779"/>
      <c r="R684" s="1779"/>
      <c r="S684" s="1779"/>
      <c r="T684" s="1779"/>
      <c r="U684" s="1779"/>
      <c r="V684" s="1779"/>
      <c r="W684" s="1779"/>
      <c r="X684" s="1779"/>
      <c r="Y684" s="1779"/>
      <c r="Z684" s="1779"/>
    </row>
    <row r="685">
      <c r="A685" s="1779"/>
      <c r="B685" s="1779"/>
      <c r="C685" s="1779"/>
      <c r="D685" s="1779"/>
      <c r="E685" s="1779"/>
      <c r="F685" s="1779"/>
      <c r="G685" s="1779"/>
      <c r="H685" s="1779"/>
      <c r="I685" s="1779"/>
      <c r="J685" s="1779"/>
      <c r="K685" s="1779"/>
      <c r="L685" s="1779"/>
      <c r="M685" s="1779"/>
      <c r="N685" s="1779"/>
      <c r="O685" s="1779"/>
      <c r="P685" s="1779"/>
      <c r="Q685" s="1779"/>
      <c r="R685" s="1779"/>
      <c r="S685" s="1779"/>
      <c r="T685" s="1779"/>
      <c r="U685" s="1779"/>
      <c r="V685" s="1779"/>
      <c r="W685" s="1779"/>
      <c r="X685" s="1779"/>
      <c r="Y685" s="1779"/>
      <c r="Z685" s="1779"/>
    </row>
    <row r="686">
      <c r="A686" s="1779"/>
      <c r="B686" s="1779"/>
      <c r="C686" s="1779"/>
      <c r="D686" s="1779"/>
      <c r="E686" s="1779"/>
      <c r="F686" s="1779"/>
      <c r="G686" s="1779"/>
      <c r="H686" s="1779"/>
      <c r="I686" s="1779"/>
      <c r="J686" s="1779"/>
      <c r="K686" s="1779"/>
      <c r="L686" s="1779"/>
      <c r="M686" s="1779"/>
      <c r="N686" s="1779"/>
      <c r="O686" s="1779"/>
      <c r="P686" s="1779"/>
      <c r="Q686" s="1779"/>
      <c r="R686" s="1779"/>
      <c r="S686" s="1779"/>
      <c r="T686" s="1779"/>
      <c r="U686" s="1779"/>
      <c r="V686" s="1779"/>
      <c r="W686" s="1779"/>
      <c r="X686" s="1779"/>
      <c r="Y686" s="1779"/>
      <c r="Z686" s="1779"/>
    </row>
    <row r="687">
      <c r="A687" s="1779"/>
      <c r="B687" s="1779"/>
      <c r="C687" s="1779"/>
      <c r="D687" s="1779"/>
      <c r="E687" s="1779"/>
      <c r="F687" s="1779"/>
      <c r="G687" s="1779"/>
      <c r="H687" s="1779"/>
      <c r="I687" s="1779"/>
      <c r="J687" s="1779"/>
      <c r="K687" s="1779"/>
      <c r="L687" s="1779"/>
      <c r="M687" s="1779"/>
      <c r="N687" s="1779"/>
      <c r="O687" s="1779"/>
      <c r="P687" s="1779"/>
      <c r="Q687" s="1779"/>
      <c r="R687" s="1779"/>
      <c r="S687" s="1779"/>
      <c r="T687" s="1779"/>
      <c r="U687" s="1779"/>
      <c r="V687" s="1779"/>
      <c r="W687" s="1779"/>
      <c r="X687" s="1779"/>
      <c r="Y687" s="1779"/>
      <c r="Z687" s="1779"/>
    </row>
    <row r="688">
      <c r="A688" s="1779"/>
      <c r="B688" s="1779"/>
      <c r="C688" s="1779"/>
      <c r="D688" s="1779"/>
      <c r="E688" s="1779"/>
      <c r="F688" s="1779"/>
      <c r="G688" s="1779"/>
      <c r="H688" s="1779"/>
      <c r="I688" s="1779"/>
      <c r="J688" s="1779"/>
      <c r="K688" s="1779"/>
      <c r="L688" s="1779"/>
      <c r="M688" s="1779"/>
      <c r="N688" s="1779"/>
      <c r="O688" s="1779"/>
      <c r="P688" s="1779"/>
      <c r="Q688" s="1779"/>
      <c r="R688" s="1779"/>
      <c r="S688" s="1779"/>
      <c r="T688" s="1779"/>
      <c r="U688" s="1779"/>
      <c r="V688" s="1779"/>
      <c r="W688" s="1779"/>
      <c r="X688" s="1779"/>
      <c r="Y688" s="1779"/>
      <c r="Z688" s="1779"/>
    </row>
    <row r="689">
      <c r="A689" s="1779"/>
      <c r="B689" s="1779"/>
      <c r="C689" s="1779"/>
      <c r="D689" s="1779"/>
      <c r="E689" s="1779"/>
      <c r="F689" s="1779"/>
      <c r="G689" s="1779"/>
      <c r="H689" s="1779"/>
      <c r="I689" s="1779"/>
      <c r="J689" s="1779"/>
      <c r="K689" s="1779"/>
      <c r="L689" s="1779"/>
      <c r="M689" s="1779"/>
      <c r="N689" s="1779"/>
      <c r="O689" s="1779"/>
      <c r="P689" s="1779"/>
      <c r="Q689" s="1779"/>
      <c r="R689" s="1779"/>
      <c r="S689" s="1779"/>
      <c r="T689" s="1779"/>
      <c r="U689" s="1779"/>
      <c r="V689" s="1779"/>
      <c r="W689" s="1779"/>
      <c r="X689" s="1779"/>
      <c r="Y689" s="1779"/>
      <c r="Z689" s="1779"/>
    </row>
    <row r="690">
      <c r="A690" s="1779"/>
      <c r="B690" s="1779"/>
      <c r="C690" s="1779"/>
      <c r="D690" s="1779"/>
      <c r="E690" s="1779"/>
      <c r="F690" s="1779"/>
      <c r="G690" s="1779"/>
      <c r="H690" s="1779"/>
      <c r="I690" s="1779"/>
      <c r="J690" s="1779"/>
      <c r="K690" s="1779"/>
      <c r="L690" s="1779"/>
      <c r="M690" s="1779"/>
      <c r="N690" s="1779"/>
      <c r="O690" s="1779"/>
      <c r="P690" s="1779"/>
      <c r="Q690" s="1779"/>
      <c r="R690" s="1779"/>
      <c r="S690" s="1779"/>
      <c r="T690" s="1779"/>
      <c r="U690" s="1779"/>
      <c r="V690" s="1779"/>
      <c r="W690" s="1779"/>
      <c r="X690" s="1779"/>
      <c r="Y690" s="1779"/>
      <c r="Z690" s="1779"/>
    </row>
    <row r="691">
      <c r="A691" s="1779"/>
      <c r="B691" s="1779"/>
      <c r="C691" s="1779"/>
      <c r="D691" s="1779"/>
      <c r="E691" s="1779"/>
      <c r="F691" s="1779"/>
      <c r="G691" s="1779"/>
      <c r="H691" s="1779"/>
      <c r="I691" s="1779"/>
      <c r="J691" s="1779"/>
      <c r="K691" s="1779"/>
      <c r="L691" s="1779"/>
      <c r="M691" s="1779"/>
      <c r="N691" s="1779"/>
      <c r="O691" s="1779"/>
      <c r="P691" s="1779"/>
      <c r="Q691" s="1779"/>
      <c r="R691" s="1779"/>
      <c r="S691" s="1779"/>
      <c r="T691" s="1779"/>
      <c r="U691" s="1779"/>
      <c r="V691" s="1779"/>
      <c r="W691" s="1779"/>
      <c r="X691" s="1779"/>
      <c r="Y691" s="1779"/>
      <c r="Z691" s="1779"/>
    </row>
    <row r="692">
      <c r="A692" s="1779"/>
      <c r="B692" s="1779"/>
      <c r="C692" s="1779"/>
      <c r="D692" s="1779"/>
      <c r="E692" s="1779"/>
      <c r="F692" s="1779"/>
      <c r="G692" s="1779"/>
      <c r="H692" s="1779"/>
      <c r="I692" s="1779"/>
      <c r="J692" s="1779"/>
      <c r="K692" s="1779"/>
      <c r="L692" s="1779"/>
      <c r="M692" s="1779"/>
      <c r="N692" s="1779"/>
      <c r="O692" s="1779"/>
      <c r="P692" s="1779"/>
      <c r="Q692" s="1779"/>
      <c r="R692" s="1779"/>
      <c r="S692" s="1779"/>
      <c r="T692" s="1779"/>
      <c r="U692" s="1779"/>
      <c r="V692" s="1779"/>
      <c r="W692" s="1779"/>
      <c r="X692" s="1779"/>
      <c r="Y692" s="1779"/>
      <c r="Z692" s="1779"/>
    </row>
    <row r="693">
      <c r="A693" s="1779"/>
      <c r="B693" s="1779"/>
      <c r="C693" s="1779"/>
      <c r="D693" s="1779"/>
      <c r="E693" s="1779"/>
      <c r="F693" s="1779"/>
      <c r="G693" s="1779"/>
      <c r="H693" s="1779"/>
      <c r="I693" s="1779"/>
      <c r="J693" s="1779"/>
      <c r="K693" s="1779"/>
      <c r="L693" s="1779"/>
      <c r="M693" s="1779"/>
      <c r="N693" s="1779"/>
      <c r="O693" s="1779"/>
      <c r="P693" s="1779"/>
      <c r="Q693" s="1779"/>
      <c r="R693" s="1779"/>
      <c r="S693" s="1779"/>
      <c r="T693" s="1779"/>
      <c r="U693" s="1779"/>
      <c r="V693" s="1779"/>
      <c r="W693" s="1779"/>
      <c r="X693" s="1779"/>
      <c r="Y693" s="1779"/>
      <c r="Z693" s="1779"/>
    </row>
    <row r="694">
      <c r="A694" s="1779"/>
      <c r="B694" s="1779"/>
      <c r="C694" s="1779"/>
      <c r="D694" s="1779"/>
      <c r="E694" s="1779"/>
      <c r="F694" s="1779"/>
      <c r="G694" s="1779"/>
      <c r="H694" s="1779"/>
      <c r="I694" s="1779"/>
      <c r="J694" s="1779"/>
      <c r="K694" s="1779"/>
      <c r="L694" s="1779"/>
      <c r="M694" s="1779"/>
      <c r="N694" s="1779"/>
      <c r="O694" s="1779"/>
      <c r="P694" s="1779"/>
      <c r="Q694" s="1779"/>
      <c r="R694" s="1779"/>
      <c r="S694" s="1779"/>
      <c r="T694" s="1779"/>
      <c r="U694" s="1779"/>
      <c r="V694" s="1779"/>
      <c r="W694" s="1779"/>
      <c r="X694" s="1779"/>
      <c r="Y694" s="1779"/>
      <c r="Z694" s="1779"/>
    </row>
    <row r="695">
      <c r="A695" s="1779"/>
      <c r="B695" s="1779"/>
      <c r="C695" s="1779"/>
      <c r="D695" s="1779"/>
      <c r="E695" s="1779"/>
      <c r="F695" s="1779"/>
      <c r="G695" s="1779"/>
      <c r="H695" s="1779"/>
      <c r="I695" s="1779"/>
      <c r="J695" s="1779"/>
      <c r="K695" s="1779"/>
      <c r="L695" s="1779"/>
      <c r="M695" s="1779"/>
      <c r="N695" s="1779"/>
      <c r="O695" s="1779"/>
      <c r="P695" s="1779"/>
      <c r="Q695" s="1779"/>
      <c r="R695" s="1779"/>
      <c r="S695" s="1779"/>
      <c r="T695" s="1779"/>
      <c r="U695" s="1779"/>
      <c r="V695" s="1779"/>
      <c r="W695" s="1779"/>
      <c r="X695" s="1779"/>
      <c r="Y695" s="1779"/>
      <c r="Z695" s="1779"/>
    </row>
    <row r="696">
      <c r="A696" s="1779"/>
      <c r="B696" s="1779"/>
      <c r="C696" s="1779"/>
      <c r="D696" s="1779"/>
      <c r="E696" s="1779"/>
      <c r="F696" s="1779"/>
      <c r="G696" s="1779"/>
      <c r="H696" s="1779"/>
      <c r="I696" s="1779"/>
      <c r="J696" s="1779"/>
      <c r="K696" s="1779"/>
      <c r="L696" s="1779"/>
      <c r="M696" s="1779"/>
      <c r="N696" s="1779"/>
      <c r="O696" s="1779"/>
      <c r="P696" s="1779"/>
      <c r="Q696" s="1779"/>
      <c r="R696" s="1779"/>
      <c r="S696" s="1779"/>
      <c r="T696" s="1779"/>
      <c r="U696" s="1779"/>
      <c r="V696" s="1779"/>
      <c r="W696" s="1779"/>
      <c r="X696" s="1779"/>
      <c r="Y696" s="1779"/>
      <c r="Z696" s="1779"/>
    </row>
    <row r="697">
      <c r="A697" s="1779"/>
      <c r="B697" s="1779"/>
      <c r="C697" s="1779"/>
      <c r="D697" s="1779"/>
      <c r="E697" s="1779"/>
      <c r="F697" s="1779"/>
      <c r="G697" s="1779"/>
      <c r="H697" s="1779"/>
      <c r="I697" s="1779"/>
      <c r="J697" s="1779"/>
      <c r="K697" s="1779"/>
      <c r="L697" s="1779"/>
      <c r="M697" s="1779"/>
      <c r="N697" s="1779"/>
      <c r="O697" s="1779"/>
      <c r="P697" s="1779"/>
      <c r="Q697" s="1779"/>
      <c r="R697" s="1779"/>
      <c r="S697" s="1779"/>
      <c r="T697" s="1779"/>
      <c r="U697" s="1779"/>
      <c r="V697" s="1779"/>
      <c r="W697" s="1779"/>
      <c r="X697" s="1779"/>
      <c r="Y697" s="1779"/>
      <c r="Z697" s="1779"/>
    </row>
    <row r="698">
      <c r="A698" s="1779"/>
      <c r="B698" s="1779"/>
      <c r="C698" s="1779"/>
      <c r="D698" s="1779"/>
      <c r="E698" s="1779"/>
      <c r="F698" s="1779"/>
      <c r="G698" s="1779"/>
      <c r="H698" s="1779"/>
      <c r="I698" s="1779"/>
      <c r="J698" s="1779"/>
      <c r="K698" s="1779"/>
      <c r="L698" s="1779"/>
      <c r="M698" s="1779"/>
      <c r="N698" s="1779"/>
      <c r="O698" s="1779"/>
      <c r="P698" s="1779"/>
      <c r="Q698" s="1779"/>
      <c r="R698" s="1779"/>
      <c r="S698" s="1779"/>
      <c r="T698" s="1779"/>
      <c r="U698" s="1779"/>
      <c r="V698" s="1779"/>
      <c r="W698" s="1779"/>
      <c r="X698" s="1779"/>
      <c r="Y698" s="1779"/>
      <c r="Z698" s="1779"/>
    </row>
    <row r="699">
      <c r="A699" s="1779"/>
      <c r="B699" s="1779"/>
      <c r="C699" s="1779"/>
      <c r="D699" s="1779"/>
      <c r="E699" s="1779"/>
      <c r="F699" s="1779"/>
      <c r="G699" s="1779"/>
      <c r="H699" s="1779"/>
      <c r="I699" s="1779"/>
      <c r="J699" s="1779"/>
      <c r="K699" s="1779"/>
      <c r="L699" s="1779"/>
      <c r="M699" s="1779"/>
      <c r="N699" s="1779"/>
      <c r="O699" s="1779"/>
      <c r="P699" s="1779"/>
      <c r="Q699" s="1779"/>
      <c r="R699" s="1779"/>
      <c r="S699" s="1779"/>
      <c r="T699" s="1779"/>
      <c r="U699" s="1779"/>
      <c r="V699" s="1779"/>
      <c r="W699" s="1779"/>
      <c r="X699" s="1779"/>
      <c r="Y699" s="1779"/>
      <c r="Z699" s="1779"/>
    </row>
    <row r="700">
      <c r="A700" s="1779"/>
      <c r="B700" s="1779"/>
      <c r="C700" s="1779"/>
      <c r="D700" s="1779"/>
      <c r="E700" s="1779"/>
      <c r="F700" s="1779"/>
      <c r="G700" s="1779"/>
      <c r="H700" s="1779"/>
      <c r="I700" s="1779"/>
      <c r="J700" s="1779"/>
      <c r="K700" s="1779"/>
      <c r="L700" s="1779"/>
      <c r="M700" s="1779"/>
      <c r="N700" s="1779"/>
      <c r="O700" s="1779"/>
      <c r="P700" s="1779"/>
      <c r="Q700" s="1779"/>
      <c r="R700" s="1779"/>
      <c r="S700" s="1779"/>
      <c r="T700" s="1779"/>
      <c r="U700" s="1779"/>
      <c r="V700" s="1779"/>
      <c r="W700" s="1779"/>
      <c r="X700" s="1779"/>
      <c r="Y700" s="1779"/>
      <c r="Z700" s="1779"/>
    </row>
    <row r="701">
      <c r="A701" s="1779"/>
      <c r="B701" s="1779"/>
      <c r="C701" s="1779"/>
      <c r="D701" s="1779"/>
      <c r="E701" s="1779"/>
      <c r="F701" s="1779"/>
      <c r="G701" s="1779"/>
      <c r="H701" s="1779"/>
      <c r="I701" s="1779"/>
      <c r="J701" s="1779"/>
      <c r="K701" s="1779"/>
      <c r="L701" s="1779"/>
      <c r="M701" s="1779"/>
      <c r="N701" s="1779"/>
      <c r="O701" s="1779"/>
      <c r="P701" s="1779"/>
      <c r="Q701" s="1779"/>
      <c r="R701" s="1779"/>
      <c r="S701" s="1779"/>
      <c r="T701" s="1779"/>
      <c r="U701" s="1779"/>
      <c r="V701" s="1779"/>
      <c r="W701" s="1779"/>
      <c r="X701" s="1779"/>
      <c r="Y701" s="1779"/>
      <c r="Z701" s="1779"/>
    </row>
    <row r="702">
      <c r="A702" s="1779"/>
      <c r="B702" s="1779"/>
      <c r="C702" s="1779"/>
      <c r="D702" s="1779"/>
      <c r="E702" s="1779"/>
      <c r="F702" s="1779"/>
      <c r="G702" s="1779"/>
      <c r="H702" s="1779"/>
      <c r="I702" s="1779"/>
      <c r="J702" s="1779"/>
      <c r="K702" s="1779"/>
      <c r="L702" s="1779"/>
      <c r="M702" s="1779"/>
      <c r="N702" s="1779"/>
      <c r="O702" s="1779"/>
      <c r="P702" s="1779"/>
      <c r="Q702" s="1779"/>
      <c r="R702" s="1779"/>
      <c r="S702" s="1779"/>
      <c r="T702" s="1779"/>
      <c r="U702" s="1779"/>
      <c r="V702" s="1779"/>
      <c r="W702" s="1779"/>
      <c r="X702" s="1779"/>
      <c r="Y702" s="1779"/>
      <c r="Z702" s="1779"/>
    </row>
    <row r="703">
      <c r="A703" s="1779"/>
      <c r="B703" s="1779"/>
      <c r="C703" s="1779"/>
      <c r="D703" s="1779"/>
      <c r="E703" s="1779"/>
      <c r="F703" s="1779"/>
      <c r="G703" s="1779"/>
      <c r="H703" s="1779"/>
      <c r="I703" s="1779"/>
      <c r="J703" s="1779"/>
      <c r="K703" s="1779"/>
      <c r="L703" s="1779"/>
      <c r="M703" s="1779"/>
      <c r="N703" s="1779"/>
      <c r="O703" s="1779"/>
      <c r="P703" s="1779"/>
      <c r="Q703" s="1779"/>
      <c r="R703" s="1779"/>
      <c r="S703" s="1779"/>
      <c r="T703" s="1779"/>
      <c r="U703" s="1779"/>
      <c r="V703" s="1779"/>
      <c r="W703" s="1779"/>
      <c r="X703" s="1779"/>
      <c r="Y703" s="1779"/>
      <c r="Z703" s="1779"/>
    </row>
    <row r="704">
      <c r="A704" s="1779"/>
      <c r="B704" s="1779"/>
      <c r="C704" s="1779"/>
      <c r="D704" s="1779"/>
      <c r="E704" s="1779"/>
      <c r="F704" s="1779"/>
      <c r="G704" s="1779"/>
      <c r="H704" s="1779"/>
      <c r="I704" s="1779"/>
      <c r="J704" s="1779"/>
      <c r="K704" s="1779"/>
      <c r="L704" s="1779"/>
      <c r="M704" s="1779"/>
      <c r="N704" s="1779"/>
      <c r="O704" s="1779"/>
      <c r="P704" s="1779"/>
      <c r="Q704" s="1779"/>
      <c r="R704" s="1779"/>
      <c r="S704" s="1779"/>
      <c r="T704" s="1779"/>
      <c r="U704" s="1779"/>
      <c r="V704" s="1779"/>
      <c r="W704" s="1779"/>
      <c r="X704" s="1779"/>
      <c r="Y704" s="1779"/>
      <c r="Z704" s="1779"/>
    </row>
    <row r="705">
      <c r="A705" s="1779"/>
      <c r="B705" s="1779"/>
      <c r="C705" s="1779"/>
      <c r="D705" s="1779"/>
      <c r="E705" s="1779"/>
      <c r="F705" s="1779"/>
      <c r="G705" s="1779"/>
      <c r="H705" s="1779"/>
      <c r="I705" s="1779"/>
      <c r="J705" s="1779"/>
      <c r="K705" s="1779"/>
      <c r="L705" s="1779"/>
      <c r="M705" s="1779"/>
      <c r="N705" s="1779"/>
      <c r="O705" s="1779"/>
      <c r="P705" s="1779"/>
      <c r="Q705" s="1779"/>
      <c r="R705" s="1779"/>
      <c r="S705" s="1779"/>
      <c r="T705" s="1779"/>
      <c r="U705" s="1779"/>
      <c r="V705" s="1779"/>
      <c r="W705" s="1779"/>
      <c r="X705" s="1779"/>
      <c r="Y705" s="1779"/>
      <c r="Z705" s="1779"/>
    </row>
    <row r="706">
      <c r="A706" s="1779"/>
      <c r="B706" s="1779"/>
      <c r="C706" s="1779"/>
      <c r="D706" s="1779"/>
      <c r="E706" s="1779"/>
      <c r="F706" s="1779"/>
      <c r="G706" s="1779"/>
      <c r="H706" s="1779"/>
      <c r="I706" s="1779"/>
      <c r="J706" s="1779"/>
      <c r="K706" s="1779"/>
      <c r="L706" s="1779"/>
      <c r="M706" s="1779"/>
      <c r="N706" s="1779"/>
      <c r="O706" s="1779"/>
      <c r="P706" s="1779"/>
      <c r="Q706" s="1779"/>
      <c r="R706" s="1779"/>
      <c r="S706" s="1779"/>
      <c r="T706" s="1779"/>
      <c r="U706" s="1779"/>
      <c r="V706" s="1779"/>
      <c r="W706" s="1779"/>
      <c r="X706" s="1779"/>
      <c r="Y706" s="1779"/>
      <c r="Z706" s="1779"/>
    </row>
    <row r="707">
      <c r="A707" s="1779"/>
      <c r="B707" s="1779"/>
      <c r="C707" s="1779"/>
      <c r="D707" s="1779"/>
      <c r="E707" s="1779"/>
      <c r="F707" s="1779"/>
      <c r="G707" s="1779"/>
      <c r="H707" s="1779"/>
      <c r="I707" s="1779"/>
      <c r="J707" s="1779"/>
      <c r="K707" s="1779"/>
      <c r="L707" s="1779"/>
      <c r="M707" s="1779"/>
      <c r="N707" s="1779"/>
      <c r="O707" s="1779"/>
      <c r="P707" s="1779"/>
      <c r="Q707" s="1779"/>
      <c r="R707" s="1779"/>
      <c r="S707" s="1779"/>
      <c r="T707" s="1779"/>
      <c r="U707" s="1779"/>
      <c r="V707" s="1779"/>
      <c r="W707" s="1779"/>
      <c r="X707" s="1779"/>
      <c r="Y707" s="1779"/>
      <c r="Z707" s="1779"/>
    </row>
    <row r="708">
      <c r="A708" s="1779"/>
      <c r="B708" s="1779"/>
      <c r="C708" s="1779"/>
      <c r="D708" s="1779"/>
      <c r="E708" s="1779"/>
      <c r="F708" s="1779"/>
      <c r="G708" s="1779"/>
      <c r="H708" s="1779"/>
      <c r="I708" s="1779"/>
      <c r="J708" s="1779"/>
      <c r="K708" s="1779"/>
      <c r="L708" s="1779"/>
      <c r="M708" s="1779"/>
      <c r="N708" s="1779"/>
      <c r="O708" s="1779"/>
      <c r="P708" s="1779"/>
      <c r="Q708" s="1779"/>
      <c r="R708" s="1779"/>
      <c r="S708" s="1779"/>
      <c r="T708" s="1779"/>
      <c r="U708" s="1779"/>
      <c r="V708" s="1779"/>
      <c r="W708" s="1779"/>
      <c r="X708" s="1779"/>
      <c r="Y708" s="1779"/>
      <c r="Z708" s="1779"/>
    </row>
    <row r="709">
      <c r="A709" s="1779"/>
      <c r="B709" s="1779"/>
      <c r="C709" s="1779"/>
      <c r="D709" s="1779"/>
      <c r="E709" s="1779"/>
      <c r="F709" s="1779"/>
      <c r="G709" s="1779"/>
      <c r="H709" s="1779"/>
      <c r="I709" s="1779"/>
      <c r="J709" s="1779"/>
      <c r="K709" s="1779"/>
      <c r="L709" s="1779"/>
      <c r="M709" s="1779"/>
      <c r="N709" s="1779"/>
      <c r="O709" s="1779"/>
      <c r="P709" s="1779"/>
      <c r="Q709" s="1779"/>
      <c r="R709" s="1779"/>
      <c r="S709" s="1779"/>
      <c r="T709" s="1779"/>
      <c r="U709" s="1779"/>
      <c r="V709" s="1779"/>
      <c r="W709" s="1779"/>
      <c r="X709" s="1779"/>
      <c r="Y709" s="1779"/>
      <c r="Z709" s="1779"/>
    </row>
    <row r="710">
      <c r="A710" s="1779"/>
      <c r="B710" s="1779"/>
      <c r="C710" s="1779"/>
      <c r="D710" s="1779"/>
      <c r="E710" s="1779"/>
      <c r="F710" s="1779"/>
      <c r="G710" s="1779"/>
      <c r="H710" s="1779"/>
      <c r="I710" s="1779"/>
      <c r="J710" s="1779"/>
      <c r="K710" s="1779"/>
      <c r="L710" s="1779"/>
      <c r="M710" s="1779"/>
      <c r="N710" s="1779"/>
      <c r="O710" s="1779"/>
      <c r="P710" s="1779"/>
      <c r="Q710" s="1779"/>
      <c r="R710" s="1779"/>
      <c r="S710" s="1779"/>
      <c r="T710" s="1779"/>
      <c r="U710" s="1779"/>
      <c r="V710" s="1779"/>
      <c r="W710" s="1779"/>
      <c r="X710" s="1779"/>
      <c r="Y710" s="1779"/>
      <c r="Z710" s="1779"/>
    </row>
    <row r="711">
      <c r="A711" s="1779"/>
      <c r="B711" s="1779"/>
      <c r="C711" s="1779"/>
      <c r="D711" s="1779"/>
      <c r="E711" s="1779"/>
      <c r="F711" s="1779"/>
      <c r="G711" s="1779"/>
      <c r="H711" s="1779"/>
      <c r="I711" s="1779"/>
      <c r="J711" s="1779"/>
      <c r="K711" s="1779"/>
      <c r="L711" s="1779"/>
      <c r="M711" s="1779"/>
      <c r="N711" s="1779"/>
      <c r="O711" s="1779"/>
      <c r="P711" s="1779"/>
      <c r="Q711" s="1779"/>
      <c r="R711" s="1779"/>
      <c r="S711" s="1779"/>
      <c r="T711" s="1779"/>
      <c r="U711" s="1779"/>
      <c r="V711" s="1779"/>
      <c r="W711" s="1779"/>
      <c r="X711" s="1779"/>
      <c r="Y711" s="1779"/>
      <c r="Z711" s="1779"/>
    </row>
    <row r="712">
      <c r="A712" s="1779"/>
      <c r="B712" s="1779"/>
      <c r="C712" s="1779"/>
      <c r="D712" s="1779"/>
      <c r="E712" s="1779"/>
      <c r="F712" s="1779"/>
      <c r="G712" s="1779"/>
      <c r="H712" s="1779"/>
      <c r="I712" s="1779"/>
      <c r="J712" s="1779"/>
      <c r="K712" s="1779"/>
      <c r="L712" s="1779"/>
      <c r="M712" s="1779"/>
      <c r="N712" s="1779"/>
      <c r="O712" s="1779"/>
      <c r="P712" s="1779"/>
      <c r="Q712" s="1779"/>
      <c r="R712" s="1779"/>
      <c r="S712" s="1779"/>
      <c r="T712" s="1779"/>
      <c r="U712" s="1779"/>
      <c r="V712" s="1779"/>
      <c r="W712" s="1779"/>
      <c r="X712" s="1779"/>
      <c r="Y712" s="1779"/>
      <c r="Z712" s="1779"/>
    </row>
    <row r="713">
      <c r="A713" s="1779"/>
      <c r="B713" s="1779"/>
      <c r="C713" s="1779"/>
      <c r="D713" s="1779"/>
      <c r="E713" s="1779"/>
      <c r="F713" s="1779"/>
      <c r="G713" s="1779"/>
      <c r="H713" s="1779"/>
      <c r="I713" s="1779"/>
      <c r="J713" s="1779"/>
      <c r="K713" s="1779"/>
      <c r="L713" s="1779"/>
      <c r="M713" s="1779"/>
      <c r="N713" s="1779"/>
      <c r="O713" s="1779"/>
      <c r="P713" s="1779"/>
      <c r="Q713" s="1779"/>
      <c r="R713" s="1779"/>
      <c r="S713" s="1779"/>
      <c r="T713" s="1779"/>
      <c r="U713" s="1779"/>
      <c r="V713" s="1779"/>
      <c r="W713" s="1779"/>
      <c r="X713" s="1779"/>
      <c r="Y713" s="1779"/>
      <c r="Z713" s="1779"/>
    </row>
    <row r="714">
      <c r="A714" s="1779"/>
      <c r="B714" s="1779"/>
      <c r="C714" s="1779"/>
      <c r="D714" s="1779"/>
      <c r="E714" s="1779"/>
      <c r="F714" s="1779"/>
      <c r="G714" s="1779"/>
      <c r="H714" s="1779"/>
      <c r="I714" s="1779"/>
      <c r="J714" s="1779"/>
      <c r="K714" s="1779"/>
      <c r="L714" s="1779"/>
      <c r="M714" s="1779"/>
      <c r="N714" s="1779"/>
      <c r="O714" s="1779"/>
      <c r="P714" s="1779"/>
      <c r="Q714" s="1779"/>
      <c r="R714" s="1779"/>
      <c r="S714" s="1779"/>
      <c r="T714" s="1779"/>
      <c r="U714" s="1779"/>
      <c r="V714" s="1779"/>
      <c r="W714" s="1779"/>
      <c r="X714" s="1779"/>
      <c r="Y714" s="1779"/>
      <c r="Z714" s="1779"/>
    </row>
    <row r="715">
      <c r="A715" s="1779"/>
      <c r="B715" s="1779"/>
      <c r="C715" s="1779"/>
      <c r="D715" s="1779"/>
      <c r="E715" s="1779"/>
      <c r="F715" s="1779"/>
      <c r="G715" s="1779"/>
      <c r="H715" s="1779"/>
      <c r="I715" s="1779"/>
      <c r="J715" s="1779"/>
      <c r="K715" s="1779"/>
      <c r="L715" s="1779"/>
      <c r="M715" s="1779"/>
      <c r="N715" s="1779"/>
      <c r="O715" s="1779"/>
      <c r="P715" s="1779"/>
      <c r="Q715" s="1779"/>
      <c r="R715" s="1779"/>
      <c r="S715" s="1779"/>
      <c r="T715" s="1779"/>
      <c r="U715" s="1779"/>
      <c r="V715" s="1779"/>
      <c r="W715" s="1779"/>
      <c r="X715" s="1779"/>
      <c r="Y715" s="1779"/>
      <c r="Z715" s="1779"/>
    </row>
    <row r="716">
      <c r="A716" s="1779"/>
      <c r="B716" s="1779"/>
      <c r="C716" s="1779"/>
      <c r="D716" s="1779"/>
      <c r="E716" s="1779"/>
      <c r="F716" s="1779"/>
      <c r="G716" s="1779"/>
      <c r="H716" s="1779"/>
      <c r="I716" s="1779"/>
      <c r="J716" s="1779"/>
      <c r="K716" s="1779"/>
      <c r="L716" s="1779"/>
      <c r="M716" s="1779"/>
      <c r="N716" s="1779"/>
      <c r="O716" s="1779"/>
      <c r="P716" s="1779"/>
      <c r="Q716" s="1779"/>
      <c r="R716" s="1779"/>
      <c r="S716" s="1779"/>
      <c r="T716" s="1779"/>
      <c r="U716" s="1779"/>
      <c r="V716" s="1779"/>
      <c r="W716" s="1779"/>
      <c r="X716" s="1779"/>
      <c r="Y716" s="1779"/>
      <c r="Z716" s="1779"/>
    </row>
    <row r="717">
      <c r="A717" s="1779"/>
      <c r="B717" s="1779"/>
      <c r="C717" s="1779"/>
      <c r="D717" s="1779"/>
      <c r="E717" s="1779"/>
      <c r="F717" s="1779"/>
      <c r="G717" s="1779"/>
      <c r="H717" s="1779"/>
      <c r="I717" s="1779"/>
      <c r="J717" s="1779"/>
      <c r="K717" s="1779"/>
      <c r="L717" s="1779"/>
      <c r="M717" s="1779"/>
      <c r="N717" s="1779"/>
      <c r="O717" s="1779"/>
      <c r="P717" s="1779"/>
      <c r="Q717" s="1779"/>
      <c r="R717" s="1779"/>
      <c r="S717" s="1779"/>
      <c r="T717" s="1779"/>
      <c r="U717" s="1779"/>
      <c r="V717" s="1779"/>
      <c r="W717" s="1779"/>
      <c r="X717" s="1779"/>
      <c r="Y717" s="1779"/>
      <c r="Z717" s="1779"/>
    </row>
    <row r="718">
      <c r="A718" s="1779"/>
      <c r="B718" s="1779"/>
      <c r="C718" s="1779"/>
      <c r="D718" s="1779"/>
      <c r="E718" s="1779"/>
      <c r="F718" s="1779"/>
      <c r="G718" s="1779"/>
      <c r="H718" s="1779"/>
      <c r="I718" s="1779"/>
      <c r="J718" s="1779"/>
      <c r="K718" s="1779"/>
      <c r="L718" s="1779"/>
      <c r="M718" s="1779"/>
      <c r="N718" s="1779"/>
      <c r="O718" s="1779"/>
      <c r="P718" s="1779"/>
      <c r="Q718" s="1779"/>
      <c r="R718" s="1779"/>
      <c r="S718" s="1779"/>
      <c r="T718" s="1779"/>
      <c r="U718" s="1779"/>
      <c r="V718" s="1779"/>
      <c r="W718" s="1779"/>
      <c r="X718" s="1779"/>
      <c r="Y718" s="1779"/>
      <c r="Z718" s="1779"/>
    </row>
    <row r="719">
      <c r="A719" s="1779"/>
      <c r="B719" s="1779"/>
      <c r="C719" s="1779"/>
      <c r="D719" s="1779"/>
      <c r="E719" s="1779"/>
      <c r="F719" s="1779"/>
      <c r="G719" s="1779"/>
      <c r="H719" s="1779"/>
      <c r="I719" s="1779"/>
      <c r="J719" s="1779"/>
      <c r="K719" s="1779"/>
      <c r="L719" s="1779"/>
      <c r="M719" s="1779"/>
      <c r="N719" s="1779"/>
      <c r="O719" s="1779"/>
      <c r="P719" s="1779"/>
      <c r="Q719" s="1779"/>
      <c r="R719" s="1779"/>
      <c r="S719" s="1779"/>
      <c r="T719" s="1779"/>
      <c r="U719" s="1779"/>
      <c r="V719" s="1779"/>
      <c r="W719" s="1779"/>
      <c r="X719" s="1779"/>
      <c r="Y719" s="1779"/>
      <c r="Z719" s="1779"/>
    </row>
    <row r="720">
      <c r="A720" s="1779"/>
      <c r="B720" s="1779"/>
      <c r="C720" s="1779"/>
      <c r="D720" s="1779"/>
      <c r="E720" s="1779"/>
      <c r="F720" s="1779"/>
      <c r="G720" s="1779"/>
      <c r="H720" s="1779"/>
      <c r="I720" s="1779"/>
      <c r="J720" s="1779"/>
      <c r="K720" s="1779"/>
      <c r="L720" s="1779"/>
      <c r="M720" s="1779"/>
      <c r="N720" s="1779"/>
      <c r="O720" s="1779"/>
      <c r="P720" s="1779"/>
      <c r="Q720" s="1779"/>
      <c r="R720" s="1779"/>
      <c r="S720" s="1779"/>
      <c r="T720" s="1779"/>
      <c r="U720" s="1779"/>
      <c r="V720" s="1779"/>
      <c r="W720" s="1779"/>
      <c r="X720" s="1779"/>
      <c r="Y720" s="1779"/>
      <c r="Z720" s="1779"/>
    </row>
    <row r="721">
      <c r="A721" s="1779"/>
      <c r="B721" s="1779"/>
      <c r="C721" s="1779"/>
      <c r="D721" s="1779"/>
      <c r="E721" s="1779"/>
      <c r="F721" s="1779"/>
      <c r="G721" s="1779"/>
      <c r="H721" s="1779"/>
      <c r="I721" s="1779"/>
      <c r="J721" s="1779"/>
      <c r="K721" s="1779"/>
      <c r="L721" s="1779"/>
      <c r="M721" s="1779"/>
      <c r="N721" s="1779"/>
      <c r="O721" s="1779"/>
      <c r="P721" s="1779"/>
      <c r="Q721" s="1779"/>
      <c r="R721" s="1779"/>
      <c r="S721" s="1779"/>
      <c r="T721" s="1779"/>
      <c r="U721" s="1779"/>
      <c r="V721" s="1779"/>
      <c r="W721" s="1779"/>
      <c r="X721" s="1779"/>
      <c r="Y721" s="1779"/>
      <c r="Z721" s="1779"/>
    </row>
    <row r="722">
      <c r="A722" s="1779"/>
      <c r="B722" s="1779"/>
      <c r="C722" s="1779"/>
      <c r="D722" s="1779"/>
      <c r="E722" s="1779"/>
      <c r="F722" s="1779"/>
      <c r="G722" s="1779"/>
      <c r="H722" s="1779"/>
      <c r="I722" s="1779"/>
      <c r="J722" s="1779"/>
      <c r="K722" s="1779"/>
      <c r="L722" s="1779"/>
      <c r="M722" s="1779"/>
      <c r="N722" s="1779"/>
      <c r="O722" s="1779"/>
      <c r="P722" s="1779"/>
      <c r="Q722" s="1779"/>
      <c r="R722" s="1779"/>
      <c r="S722" s="1779"/>
      <c r="T722" s="1779"/>
      <c r="U722" s="1779"/>
      <c r="V722" s="1779"/>
      <c r="W722" s="1779"/>
      <c r="X722" s="1779"/>
      <c r="Y722" s="1779"/>
      <c r="Z722" s="1779"/>
    </row>
    <row r="723">
      <c r="A723" s="1779"/>
      <c r="B723" s="1779"/>
      <c r="C723" s="1779"/>
      <c r="D723" s="1779"/>
      <c r="E723" s="1779"/>
      <c r="F723" s="1779"/>
      <c r="G723" s="1779"/>
      <c r="H723" s="1779"/>
      <c r="I723" s="1779"/>
      <c r="J723" s="1779"/>
      <c r="K723" s="1779"/>
      <c r="L723" s="1779"/>
      <c r="M723" s="1779"/>
      <c r="N723" s="1779"/>
      <c r="O723" s="1779"/>
      <c r="P723" s="1779"/>
      <c r="Q723" s="1779"/>
      <c r="R723" s="1779"/>
      <c r="S723" s="1779"/>
      <c r="T723" s="1779"/>
      <c r="U723" s="1779"/>
      <c r="V723" s="1779"/>
      <c r="W723" s="1779"/>
      <c r="X723" s="1779"/>
      <c r="Y723" s="1779"/>
      <c r="Z723" s="1779"/>
    </row>
    <row r="724">
      <c r="A724" s="1779"/>
      <c r="B724" s="1779"/>
      <c r="C724" s="1779"/>
      <c r="D724" s="1779"/>
      <c r="E724" s="1779"/>
      <c r="F724" s="1779"/>
      <c r="G724" s="1779"/>
      <c r="H724" s="1779"/>
      <c r="I724" s="1779"/>
      <c r="J724" s="1779"/>
      <c r="K724" s="1779"/>
      <c r="L724" s="1779"/>
      <c r="M724" s="1779"/>
      <c r="N724" s="1779"/>
      <c r="O724" s="1779"/>
      <c r="P724" s="1779"/>
      <c r="Q724" s="1779"/>
      <c r="R724" s="1779"/>
      <c r="S724" s="1779"/>
      <c r="T724" s="1779"/>
      <c r="U724" s="1779"/>
      <c r="V724" s="1779"/>
      <c r="W724" s="1779"/>
      <c r="X724" s="1779"/>
      <c r="Y724" s="1779"/>
      <c r="Z724" s="1779"/>
    </row>
    <row r="725">
      <c r="A725" s="1779"/>
      <c r="B725" s="1779"/>
      <c r="C725" s="1779"/>
      <c r="D725" s="1779"/>
      <c r="E725" s="1779"/>
      <c r="F725" s="1779"/>
      <c r="G725" s="1779"/>
      <c r="H725" s="1779"/>
      <c r="I725" s="1779"/>
      <c r="J725" s="1779"/>
      <c r="K725" s="1779"/>
      <c r="L725" s="1779"/>
      <c r="M725" s="1779"/>
      <c r="N725" s="1779"/>
      <c r="O725" s="1779"/>
      <c r="P725" s="1779"/>
      <c r="Q725" s="1779"/>
      <c r="R725" s="1779"/>
      <c r="S725" s="1779"/>
      <c r="T725" s="1779"/>
      <c r="U725" s="1779"/>
      <c r="V725" s="1779"/>
      <c r="W725" s="1779"/>
      <c r="X725" s="1779"/>
      <c r="Y725" s="1779"/>
      <c r="Z725" s="1779"/>
    </row>
    <row r="726">
      <c r="A726" s="1779"/>
      <c r="B726" s="1779"/>
      <c r="C726" s="1779"/>
      <c r="D726" s="1779"/>
      <c r="E726" s="1779"/>
      <c r="F726" s="1779"/>
      <c r="G726" s="1779"/>
      <c r="H726" s="1779"/>
      <c r="I726" s="1779"/>
      <c r="J726" s="1779"/>
      <c r="K726" s="1779"/>
      <c r="L726" s="1779"/>
      <c r="M726" s="1779"/>
      <c r="N726" s="1779"/>
      <c r="O726" s="1779"/>
      <c r="P726" s="1779"/>
      <c r="Q726" s="1779"/>
      <c r="R726" s="1779"/>
      <c r="S726" s="1779"/>
      <c r="T726" s="1779"/>
      <c r="U726" s="1779"/>
      <c r="V726" s="1779"/>
      <c r="W726" s="1779"/>
      <c r="X726" s="1779"/>
      <c r="Y726" s="1779"/>
      <c r="Z726" s="1779"/>
    </row>
    <row r="727">
      <c r="A727" s="1779"/>
      <c r="B727" s="1779"/>
      <c r="C727" s="1779"/>
      <c r="D727" s="1779"/>
      <c r="E727" s="1779"/>
      <c r="F727" s="1779"/>
      <c r="G727" s="1779"/>
      <c r="H727" s="1779"/>
      <c r="I727" s="1779"/>
      <c r="J727" s="1779"/>
      <c r="K727" s="1779"/>
      <c r="L727" s="1779"/>
      <c r="M727" s="1779"/>
      <c r="N727" s="1779"/>
      <c r="O727" s="1779"/>
      <c r="P727" s="1779"/>
      <c r="Q727" s="1779"/>
      <c r="R727" s="1779"/>
      <c r="S727" s="1779"/>
      <c r="T727" s="1779"/>
      <c r="U727" s="1779"/>
      <c r="V727" s="1779"/>
      <c r="W727" s="1779"/>
      <c r="X727" s="1779"/>
      <c r="Y727" s="1779"/>
      <c r="Z727" s="1779"/>
    </row>
    <row r="728">
      <c r="A728" s="1779"/>
      <c r="B728" s="1779"/>
      <c r="C728" s="1779"/>
      <c r="D728" s="1779"/>
      <c r="E728" s="1779"/>
      <c r="F728" s="1779"/>
      <c r="G728" s="1779"/>
      <c r="H728" s="1779"/>
      <c r="I728" s="1779"/>
      <c r="J728" s="1779"/>
      <c r="K728" s="1779"/>
      <c r="L728" s="1779"/>
      <c r="M728" s="1779"/>
      <c r="N728" s="1779"/>
      <c r="O728" s="1779"/>
      <c r="P728" s="1779"/>
      <c r="Q728" s="1779"/>
      <c r="R728" s="1779"/>
      <c r="S728" s="1779"/>
      <c r="T728" s="1779"/>
      <c r="U728" s="1779"/>
      <c r="V728" s="1779"/>
      <c r="W728" s="1779"/>
      <c r="X728" s="1779"/>
      <c r="Y728" s="1779"/>
      <c r="Z728" s="1779"/>
    </row>
    <row r="729">
      <c r="A729" s="1779"/>
      <c r="B729" s="1779"/>
      <c r="C729" s="1779"/>
      <c r="D729" s="1779"/>
      <c r="E729" s="1779"/>
      <c r="F729" s="1779"/>
      <c r="G729" s="1779"/>
      <c r="H729" s="1779"/>
      <c r="I729" s="1779"/>
      <c r="J729" s="1779"/>
      <c r="K729" s="1779"/>
      <c r="L729" s="1779"/>
      <c r="M729" s="1779"/>
      <c r="N729" s="1779"/>
      <c r="O729" s="1779"/>
      <c r="P729" s="1779"/>
      <c r="Q729" s="1779"/>
      <c r="R729" s="1779"/>
      <c r="S729" s="1779"/>
      <c r="T729" s="1779"/>
      <c r="U729" s="1779"/>
      <c r="V729" s="1779"/>
      <c r="W729" s="1779"/>
      <c r="X729" s="1779"/>
      <c r="Y729" s="1779"/>
      <c r="Z729" s="1779"/>
    </row>
    <row r="730">
      <c r="A730" s="1779"/>
      <c r="B730" s="1779"/>
      <c r="C730" s="1779"/>
      <c r="D730" s="1779"/>
      <c r="E730" s="1779"/>
      <c r="F730" s="1779"/>
      <c r="G730" s="1779"/>
      <c r="H730" s="1779"/>
      <c r="I730" s="1779"/>
      <c r="J730" s="1779"/>
      <c r="K730" s="1779"/>
      <c r="L730" s="1779"/>
      <c r="M730" s="1779"/>
      <c r="N730" s="1779"/>
      <c r="O730" s="1779"/>
      <c r="P730" s="1779"/>
      <c r="Q730" s="1779"/>
      <c r="R730" s="1779"/>
      <c r="S730" s="1779"/>
      <c r="T730" s="1779"/>
      <c r="U730" s="1779"/>
      <c r="V730" s="1779"/>
      <c r="W730" s="1779"/>
      <c r="X730" s="1779"/>
      <c r="Y730" s="1779"/>
      <c r="Z730" s="1779"/>
    </row>
    <row r="731">
      <c r="A731" s="1779"/>
      <c r="B731" s="1779"/>
      <c r="C731" s="1779"/>
      <c r="D731" s="1779"/>
      <c r="E731" s="1779"/>
      <c r="F731" s="1779"/>
      <c r="G731" s="1779"/>
      <c r="H731" s="1779"/>
      <c r="I731" s="1779"/>
      <c r="J731" s="1779"/>
      <c r="K731" s="1779"/>
      <c r="L731" s="1779"/>
      <c r="M731" s="1779"/>
      <c r="N731" s="1779"/>
      <c r="O731" s="1779"/>
      <c r="P731" s="1779"/>
      <c r="Q731" s="1779"/>
      <c r="R731" s="1779"/>
      <c r="S731" s="1779"/>
      <c r="T731" s="1779"/>
      <c r="U731" s="1779"/>
      <c r="V731" s="1779"/>
      <c r="W731" s="1779"/>
      <c r="X731" s="1779"/>
      <c r="Y731" s="1779"/>
      <c r="Z731" s="1779"/>
    </row>
    <row r="732">
      <c r="A732" s="1779"/>
      <c r="B732" s="1779"/>
      <c r="C732" s="1779"/>
      <c r="D732" s="1779"/>
      <c r="E732" s="1779"/>
      <c r="F732" s="1779"/>
      <c r="G732" s="1779"/>
      <c r="H732" s="1779"/>
      <c r="I732" s="1779"/>
      <c r="J732" s="1779"/>
      <c r="K732" s="1779"/>
      <c r="L732" s="1779"/>
      <c r="M732" s="1779"/>
      <c r="N732" s="1779"/>
      <c r="O732" s="1779"/>
      <c r="P732" s="1779"/>
      <c r="Q732" s="1779"/>
      <c r="R732" s="1779"/>
      <c r="S732" s="1779"/>
      <c r="T732" s="1779"/>
      <c r="U732" s="1779"/>
      <c r="V732" s="1779"/>
      <c r="W732" s="1779"/>
      <c r="X732" s="1779"/>
      <c r="Y732" s="1779"/>
      <c r="Z732" s="1779"/>
    </row>
    <row r="733">
      <c r="A733" s="1779"/>
      <c r="B733" s="1779"/>
      <c r="C733" s="1779"/>
      <c r="D733" s="1779"/>
      <c r="E733" s="1779"/>
      <c r="F733" s="1779"/>
      <c r="G733" s="1779"/>
      <c r="H733" s="1779"/>
      <c r="I733" s="1779"/>
      <c r="J733" s="1779"/>
      <c r="K733" s="1779"/>
      <c r="L733" s="1779"/>
      <c r="M733" s="1779"/>
      <c r="N733" s="1779"/>
      <c r="O733" s="1779"/>
      <c r="P733" s="1779"/>
      <c r="Q733" s="1779"/>
      <c r="R733" s="1779"/>
      <c r="S733" s="1779"/>
      <c r="T733" s="1779"/>
      <c r="U733" s="1779"/>
      <c r="V733" s="1779"/>
      <c r="W733" s="1779"/>
      <c r="X733" s="1779"/>
      <c r="Y733" s="1779"/>
      <c r="Z733" s="1779"/>
    </row>
    <row r="734">
      <c r="A734" s="1779"/>
      <c r="B734" s="1779"/>
      <c r="C734" s="1779"/>
      <c r="D734" s="1779"/>
      <c r="E734" s="1779"/>
      <c r="F734" s="1779"/>
      <c r="G734" s="1779"/>
      <c r="H734" s="1779"/>
      <c r="I734" s="1779"/>
      <c r="J734" s="1779"/>
      <c r="K734" s="1779"/>
      <c r="L734" s="1779"/>
      <c r="M734" s="1779"/>
      <c r="N734" s="1779"/>
      <c r="O734" s="1779"/>
      <c r="P734" s="1779"/>
      <c r="Q734" s="1779"/>
      <c r="R734" s="1779"/>
      <c r="S734" s="1779"/>
      <c r="T734" s="1779"/>
      <c r="U734" s="1779"/>
      <c r="V734" s="1779"/>
      <c r="W734" s="1779"/>
      <c r="X734" s="1779"/>
      <c r="Y734" s="1779"/>
      <c r="Z734" s="1779"/>
    </row>
    <row r="735">
      <c r="A735" s="1779"/>
      <c r="B735" s="1779"/>
      <c r="C735" s="1779"/>
      <c r="D735" s="1779"/>
      <c r="E735" s="1779"/>
      <c r="F735" s="1779"/>
      <c r="G735" s="1779"/>
      <c r="H735" s="1779"/>
      <c r="I735" s="1779"/>
      <c r="J735" s="1779"/>
      <c r="K735" s="1779"/>
      <c r="L735" s="1779"/>
      <c r="M735" s="1779"/>
      <c r="N735" s="1779"/>
      <c r="O735" s="1779"/>
      <c r="P735" s="1779"/>
      <c r="Q735" s="1779"/>
      <c r="R735" s="1779"/>
      <c r="S735" s="1779"/>
      <c r="T735" s="1779"/>
      <c r="U735" s="1779"/>
      <c r="V735" s="1779"/>
      <c r="W735" s="1779"/>
      <c r="X735" s="1779"/>
      <c r="Y735" s="1779"/>
      <c r="Z735" s="1779"/>
    </row>
    <row r="736">
      <c r="A736" s="1779"/>
      <c r="B736" s="1779"/>
      <c r="C736" s="1779"/>
      <c r="D736" s="1779"/>
      <c r="E736" s="1779"/>
      <c r="F736" s="1779"/>
      <c r="G736" s="1779"/>
      <c r="H736" s="1779"/>
      <c r="I736" s="1779"/>
      <c r="J736" s="1779"/>
      <c r="K736" s="1779"/>
      <c r="L736" s="1779"/>
      <c r="M736" s="1779"/>
      <c r="N736" s="1779"/>
      <c r="O736" s="1779"/>
      <c r="P736" s="1779"/>
      <c r="Q736" s="1779"/>
      <c r="R736" s="1779"/>
      <c r="S736" s="1779"/>
      <c r="T736" s="1779"/>
      <c r="U736" s="1779"/>
      <c r="V736" s="1779"/>
      <c r="W736" s="1779"/>
      <c r="X736" s="1779"/>
      <c r="Y736" s="1779"/>
      <c r="Z736" s="1779"/>
    </row>
    <row r="737">
      <c r="A737" s="1779"/>
      <c r="B737" s="1779"/>
      <c r="C737" s="1779"/>
      <c r="D737" s="1779"/>
      <c r="E737" s="1779"/>
      <c r="F737" s="1779"/>
      <c r="G737" s="1779"/>
      <c r="H737" s="1779"/>
      <c r="I737" s="1779"/>
      <c r="J737" s="1779"/>
      <c r="K737" s="1779"/>
      <c r="L737" s="1779"/>
      <c r="M737" s="1779"/>
      <c r="N737" s="1779"/>
      <c r="O737" s="1779"/>
      <c r="P737" s="1779"/>
      <c r="Q737" s="1779"/>
      <c r="R737" s="1779"/>
      <c r="S737" s="1779"/>
      <c r="T737" s="1779"/>
      <c r="U737" s="1779"/>
      <c r="V737" s="1779"/>
      <c r="W737" s="1779"/>
      <c r="X737" s="1779"/>
      <c r="Y737" s="1779"/>
      <c r="Z737" s="1779"/>
    </row>
    <row r="738">
      <c r="A738" s="1779"/>
      <c r="B738" s="1779"/>
      <c r="C738" s="1779"/>
      <c r="D738" s="1779"/>
      <c r="E738" s="1779"/>
      <c r="F738" s="1779"/>
      <c r="G738" s="1779"/>
      <c r="H738" s="1779"/>
      <c r="I738" s="1779"/>
      <c r="J738" s="1779"/>
      <c r="K738" s="1779"/>
      <c r="L738" s="1779"/>
      <c r="M738" s="1779"/>
      <c r="N738" s="1779"/>
      <c r="O738" s="1779"/>
      <c r="P738" s="1779"/>
      <c r="Q738" s="1779"/>
      <c r="R738" s="1779"/>
      <c r="S738" s="1779"/>
      <c r="T738" s="1779"/>
      <c r="U738" s="1779"/>
      <c r="V738" s="1779"/>
      <c r="W738" s="1779"/>
      <c r="X738" s="1779"/>
      <c r="Y738" s="1779"/>
      <c r="Z738" s="1779"/>
    </row>
    <row r="739">
      <c r="A739" s="1779"/>
      <c r="B739" s="1779"/>
      <c r="C739" s="1779"/>
      <c r="D739" s="1779"/>
      <c r="E739" s="1779"/>
      <c r="F739" s="1779"/>
      <c r="G739" s="1779"/>
      <c r="H739" s="1779"/>
      <c r="I739" s="1779"/>
      <c r="J739" s="1779"/>
      <c r="K739" s="1779"/>
      <c r="L739" s="1779"/>
      <c r="M739" s="1779"/>
      <c r="N739" s="1779"/>
      <c r="O739" s="1779"/>
      <c r="P739" s="1779"/>
      <c r="Q739" s="1779"/>
      <c r="R739" s="1779"/>
      <c r="S739" s="1779"/>
      <c r="T739" s="1779"/>
      <c r="U739" s="1779"/>
      <c r="V739" s="1779"/>
      <c r="W739" s="1779"/>
      <c r="X739" s="1779"/>
      <c r="Y739" s="1779"/>
      <c r="Z739" s="1779"/>
    </row>
    <row r="740">
      <c r="A740" s="1779"/>
      <c r="B740" s="1779"/>
      <c r="C740" s="1779"/>
      <c r="D740" s="1779"/>
      <c r="E740" s="1779"/>
      <c r="F740" s="1779"/>
      <c r="G740" s="1779"/>
      <c r="H740" s="1779"/>
      <c r="I740" s="1779"/>
      <c r="J740" s="1779"/>
      <c r="K740" s="1779"/>
      <c r="L740" s="1779"/>
      <c r="M740" s="1779"/>
      <c r="N740" s="1779"/>
      <c r="O740" s="1779"/>
      <c r="P740" s="1779"/>
      <c r="Q740" s="1779"/>
      <c r="R740" s="1779"/>
      <c r="S740" s="1779"/>
      <c r="T740" s="1779"/>
      <c r="U740" s="1779"/>
      <c r="V740" s="1779"/>
      <c r="W740" s="1779"/>
      <c r="X740" s="1779"/>
      <c r="Y740" s="1779"/>
      <c r="Z740" s="1779"/>
    </row>
    <row r="741">
      <c r="A741" s="1779"/>
      <c r="B741" s="1779"/>
      <c r="C741" s="1779"/>
      <c r="D741" s="1779"/>
      <c r="E741" s="1779"/>
      <c r="F741" s="1779"/>
      <c r="G741" s="1779"/>
      <c r="H741" s="1779"/>
      <c r="I741" s="1779"/>
      <c r="J741" s="1779"/>
      <c r="K741" s="1779"/>
      <c r="L741" s="1779"/>
      <c r="M741" s="1779"/>
      <c r="N741" s="1779"/>
      <c r="O741" s="1779"/>
      <c r="P741" s="1779"/>
      <c r="Q741" s="1779"/>
      <c r="R741" s="1779"/>
      <c r="S741" s="1779"/>
      <c r="T741" s="1779"/>
      <c r="U741" s="1779"/>
      <c r="V741" s="1779"/>
      <c r="W741" s="1779"/>
      <c r="X741" s="1779"/>
      <c r="Y741" s="1779"/>
      <c r="Z741" s="1779"/>
    </row>
    <row r="742">
      <c r="A742" s="1779"/>
      <c r="B742" s="1779"/>
      <c r="C742" s="1779"/>
      <c r="D742" s="1779"/>
      <c r="E742" s="1779"/>
      <c r="F742" s="1779"/>
      <c r="G742" s="1779"/>
      <c r="H742" s="1779"/>
      <c r="I742" s="1779"/>
      <c r="J742" s="1779"/>
      <c r="K742" s="1779"/>
      <c r="L742" s="1779"/>
      <c r="M742" s="1779"/>
      <c r="N742" s="1779"/>
      <c r="O742" s="1779"/>
      <c r="P742" s="1779"/>
      <c r="Q742" s="1779"/>
      <c r="R742" s="1779"/>
      <c r="S742" s="1779"/>
      <c r="T742" s="1779"/>
      <c r="U742" s="1779"/>
      <c r="V742" s="1779"/>
      <c r="W742" s="1779"/>
      <c r="X742" s="1779"/>
      <c r="Y742" s="1779"/>
      <c r="Z742" s="1779"/>
    </row>
    <row r="743">
      <c r="A743" s="1779"/>
      <c r="B743" s="1779"/>
      <c r="C743" s="1779"/>
      <c r="D743" s="1779"/>
      <c r="E743" s="1779"/>
      <c r="F743" s="1779"/>
      <c r="G743" s="1779"/>
      <c r="H743" s="1779"/>
      <c r="I743" s="1779"/>
      <c r="J743" s="1779"/>
      <c r="K743" s="1779"/>
      <c r="L743" s="1779"/>
      <c r="M743" s="1779"/>
      <c r="N743" s="1779"/>
      <c r="O743" s="1779"/>
      <c r="P743" s="1779"/>
      <c r="Q743" s="1779"/>
      <c r="R743" s="1779"/>
      <c r="S743" s="1779"/>
      <c r="T743" s="1779"/>
      <c r="U743" s="1779"/>
      <c r="V743" s="1779"/>
      <c r="W743" s="1779"/>
      <c r="X743" s="1779"/>
      <c r="Y743" s="1779"/>
      <c r="Z743" s="1779"/>
    </row>
    <row r="744">
      <c r="A744" s="1779"/>
      <c r="B744" s="1779"/>
      <c r="C744" s="1779"/>
      <c r="D744" s="1779"/>
      <c r="E744" s="1779"/>
      <c r="F744" s="1779"/>
      <c r="G744" s="1779"/>
      <c r="H744" s="1779"/>
      <c r="I744" s="1779"/>
      <c r="J744" s="1779"/>
      <c r="K744" s="1779"/>
      <c r="L744" s="1779"/>
      <c r="M744" s="1779"/>
      <c r="N744" s="1779"/>
      <c r="O744" s="1779"/>
      <c r="P744" s="1779"/>
      <c r="Q744" s="1779"/>
      <c r="R744" s="1779"/>
      <c r="S744" s="1779"/>
      <c r="T744" s="1779"/>
      <c r="U744" s="1779"/>
      <c r="V744" s="1779"/>
      <c r="W744" s="1779"/>
      <c r="X744" s="1779"/>
      <c r="Y744" s="1779"/>
      <c r="Z744" s="1779"/>
    </row>
    <row r="745">
      <c r="A745" s="1779"/>
      <c r="B745" s="1779"/>
      <c r="C745" s="1779"/>
      <c r="D745" s="1779"/>
      <c r="E745" s="1779"/>
      <c r="F745" s="1779"/>
      <c r="G745" s="1779"/>
      <c r="H745" s="1779"/>
      <c r="I745" s="1779"/>
      <c r="J745" s="1779"/>
      <c r="K745" s="1779"/>
      <c r="L745" s="1779"/>
      <c r="M745" s="1779"/>
      <c r="N745" s="1779"/>
      <c r="O745" s="1779"/>
      <c r="P745" s="1779"/>
      <c r="Q745" s="1779"/>
      <c r="R745" s="1779"/>
      <c r="S745" s="1779"/>
      <c r="T745" s="1779"/>
      <c r="U745" s="1779"/>
      <c r="V745" s="1779"/>
      <c r="W745" s="1779"/>
      <c r="X745" s="1779"/>
      <c r="Y745" s="1779"/>
      <c r="Z745" s="1779"/>
    </row>
    <row r="746">
      <c r="A746" s="1779"/>
      <c r="B746" s="1779"/>
      <c r="C746" s="1779"/>
      <c r="D746" s="1779"/>
      <c r="E746" s="1779"/>
      <c r="F746" s="1779"/>
      <c r="G746" s="1779"/>
      <c r="H746" s="1779"/>
      <c r="I746" s="1779"/>
      <c r="J746" s="1779"/>
      <c r="K746" s="1779"/>
      <c r="L746" s="1779"/>
      <c r="M746" s="1779"/>
      <c r="N746" s="1779"/>
      <c r="O746" s="1779"/>
      <c r="P746" s="1779"/>
      <c r="Q746" s="1779"/>
      <c r="R746" s="1779"/>
      <c r="S746" s="1779"/>
      <c r="T746" s="1779"/>
      <c r="U746" s="1779"/>
      <c r="V746" s="1779"/>
      <c r="W746" s="1779"/>
      <c r="X746" s="1779"/>
      <c r="Y746" s="1779"/>
      <c r="Z746" s="1779"/>
    </row>
    <row r="747">
      <c r="A747" s="1779"/>
      <c r="B747" s="1779"/>
      <c r="C747" s="1779"/>
      <c r="D747" s="1779"/>
      <c r="E747" s="1779"/>
      <c r="F747" s="1779"/>
      <c r="G747" s="1779"/>
      <c r="H747" s="1779"/>
      <c r="I747" s="1779"/>
      <c r="J747" s="1779"/>
      <c r="K747" s="1779"/>
      <c r="L747" s="1779"/>
      <c r="M747" s="1779"/>
      <c r="N747" s="1779"/>
      <c r="O747" s="1779"/>
      <c r="P747" s="1779"/>
      <c r="Q747" s="1779"/>
      <c r="R747" s="1779"/>
      <c r="S747" s="1779"/>
      <c r="T747" s="1779"/>
      <c r="U747" s="1779"/>
      <c r="V747" s="1779"/>
      <c r="W747" s="1779"/>
      <c r="X747" s="1779"/>
      <c r="Y747" s="1779"/>
      <c r="Z747" s="1779"/>
    </row>
    <row r="748">
      <c r="A748" s="1779"/>
      <c r="B748" s="1779"/>
      <c r="C748" s="1779"/>
      <c r="D748" s="1779"/>
      <c r="E748" s="1779"/>
      <c r="F748" s="1779"/>
      <c r="G748" s="1779"/>
      <c r="H748" s="1779"/>
      <c r="I748" s="1779"/>
      <c r="J748" s="1779"/>
      <c r="K748" s="1779"/>
      <c r="L748" s="1779"/>
      <c r="M748" s="1779"/>
      <c r="N748" s="1779"/>
      <c r="O748" s="1779"/>
      <c r="P748" s="1779"/>
      <c r="Q748" s="1779"/>
      <c r="R748" s="1779"/>
      <c r="S748" s="1779"/>
      <c r="T748" s="1779"/>
      <c r="U748" s="1779"/>
      <c r="V748" s="1779"/>
      <c r="W748" s="1779"/>
      <c r="X748" s="1779"/>
      <c r="Y748" s="1779"/>
      <c r="Z748" s="1779"/>
    </row>
    <row r="749">
      <c r="A749" s="1779"/>
      <c r="B749" s="1779"/>
      <c r="C749" s="1779"/>
      <c r="D749" s="1779"/>
      <c r="E749" s="1779"/>
      <c r="F749" s="1779"/>
      <c r="G749" s="1779"/>
      <c r="H749" s="1779"/>
      <c r="I749" s="1779"/>
      <c r="J749" s="1779"/>
      <c r="K749" s="1779"/>
      <c r="L749" s="1779"/>
      <c r="M749" s="1779"/>
      <c r="N749" s="1779"/>
      <c r="O749" s="1779"/>
      <c r="P749" s="1779"/>
      <c r="Q749" s="1779"/>
      <c r="R749" s="1779"/>
      <c r="S749" s="1779"/>
      <c r="T749" s="1779"/>
      <c r="U749" s="1779"/>
      <c r="V749" s="1779"/>
      <c r="W749" s="1779"/>
      <c r="X749" s="1779"/>
      <c r="Y749" s="1779"/>
      <c r="Z749" s="1779"/>
    </row>
    <row r="750">
      <c r="A750" s="1779"/>
      <c r="B750" s="1779"/>
      <c r="C750" s="1779"/>
      <c r="D750" s="1779"/>
      <c r="E750" s="1779"/>
      <c r="F750" s="1779"/>
      <c r="G750" s="1779"/>
      <c r="H750" s="1779"/>
      <c r="I750" s="1779"/>
      <c r="J750" s="1779"/>
      <c r="K750" s="1779"/>
      <c r="L750" s="1779"/>
      <c r="M750" s="1779"/>
      <c r="N750" s="1779"/>
      <c r="O750" s="1779"/>
      <c r="P750" s="1779"/>
      <c r="Q750" s="1779"/>
      <c r="R750" s="1779"/>
      <c r="S750" s="1779"/>
      <c r="T750" s="1779"/>
      <c r="U750" s="1779"/>
      <c r="V750" s="1779"/>
      <c r="W750" s="1779"/>
      <c r="X750" s="1779"/>
      <c r="Y750" s="1779"/>
      <c r="Z750" s="1779"/>
    </row>
    <row r="751">
      <c r="A751" s="1779"/>
      <c r="B751" s="1779"/>
      <c r="C751" s="1779"/>
      <c r="D751" s="1779"/>
      <c r="E751" s="1779"/>
      <c r="F751" s="1779"/>
      <c r="G751" s="1779"/>
      <c r="H751" s="1779"/>
      <c r="I751" s="1779"/>
      <c r="J751" s="1779"/>
      <c r="K751" s="1779"/>
      <c r="L751" s="1779"/>
      <c r="M751" s="1779"/>
      <c r="N751" s="1779"/>
      <c r="O751" s="1779"/>
      <c r="P751" s="1779"/>
      <c r="Q751" s="1779"/>
      <c r="R751" s="1779"/>
      <c r="S751" s="1779"/>
      <c r="T751" s="1779"/>
      <c r="U751" s="1779"/>
      <c r="V751" s="1779"/>
      <c r="W751" s="1779"/>
      <c r="X751" s="1779"/>
      <c r="Y751" s="1779"/>
      <c r="Z751" s="1779"/>
    </row>
    <row r="752">
      <c r="A752" s="1779"/>
      <c r="B752" s="1779"/>
      <c r="C752" s="1779"/>
      <c r="D752" s="1779"/>
      <c r="E752" s="1779"/>
      <c r="F752" s="1779"/>
      <c r="G752" s="1779"/>
      <c r="H752" s="1779"/>
      <c r="I752" s="1779"/>
      <c r="J752" s="1779"/>
      <c r="K752" s="1779"/>
      <c r="L752" s="1779"/>
      <c r="M752" s="1779"/>
      <c r="N752" s="1779"/>
      <c r="O752" s="1779"/>
      <c r="P752" s="1779"/>
      <c r="Q752" s="1779"/>
      <c r="R752" s="1779"/>
      <c r="S752" s="1779"/>
      <c r="T752" s="1779"/>
      <c r="U752" s="1779"/>
      <c r="V752" s="1779"/>
      <c r="W752" s="1779"/>
      <c r="X752" s="1779"/>
      <c r="Y752" s="1779"/>
      <c r="Z752" s="1779"/>
    </row>
    <row r="753">
      <c r="A753" s="1779"/>
      <c r="B753" s="1779"/>
      <c r="C753" s="1779"/>
      <c r="D753" s="1779"/>
      <c r="E753" s="1779"/>
      <c r="F753" s="1779"/>
      <c r="G753" s="1779"/>
      <c r="H753" s="1779"/>
      <c r="I753" s="1779"/>
      <c r="J753" s="1779"/>
      <c r="K753" s="1779"/>
      <c r="L753" s="1779"/>
      <c r="M753" s="1779"/>
      <c r="N753" s="1779"/>
      <c r="O753" s="1779"/>
      <c r="P753" s="1779"/>
      <c r="Q753" s="1779"/>
      <c r="R753" s="1779"/>
      <c r="S753" s="1779"/>
      <c r="T753" s="1779"/>
      <c r="U753" s="1779"/>
      <c r="V753" s="1779"/>
      <c r="W753" s="1779"/>
      <c r="X753" s="1779"/>
      <c r="Y753" s="1779"/>
      <c r="Z753" s="1779"/>
    </row>
    <row r="754">
      <c r="A754" s="1779"/>
      <c r="B754" s="1779"/>
      <c r="C754" s="1779"/>
      <c r="D754" s="1779"/>
      <c r="E754" s="1779"/>
      <c r="F754" s="1779"/>
      <c r="G754" s="1779"/>
      <c r="H754" s="1779"/>
      <c r="I754" s="1779"/>
      <c r="J754" s="1779"/>
      <c r="K754" s="1779"/>
      <c r="L754" s="1779"/>
      <c r="M754" s="1779"/>
      <c r="N754" s="1779"/>
      <c r="O754" s="1779"/>
      <c r="P754" s="1779"/>
      <c r="Q754" s="1779"/>
      <c r="R754" s="1779"/>
      <c r="S754" s="1779"/>
      <c r="T754" s="1779"/>
      <c r="U754" s="1779"/>
      <c r="V754" s="1779"/>
      <c r="W754" s="1779"/>
      <c r="X754" s="1779"/>
      <c r="Y754" s="1779"/>
      <c r="Z754" s="1779"/>
    </row>
    <row r="755">
      <c r="A755" s="1779"/>
      <c r="B755" s="1779"/>
      <c r="C755" s="1779"/>
      <c r="D755" s="1779"/>
      <c r="E755" s="1779"/>
      <c r="F755" s="1779"/>
      <c r="G755" s="1779"/>
      <c r="H755" s="1779"/>
      <c r="I755" s="1779"/>
      <c r="J755" s="1779"/>
      <c r="K755" s="1779"/>
      <c r="L755" s="1779"/>
      <c r="M755" s="1779"/>
      <c r="N755" s="1779"/>
      <c r="O755" s="1779"/>
      <c r="P755" s="1779"/>
      <c r="Q755" s="1779"/>
      <c r="R755" s="1779"/>
      <c r="S755" s="1779"/>
      <c r="T755" s="1779"/>
      <c r="U755" s="1779"/>
      <c r="V755" s="1779"/>
      <c r="W755" s="1779"/>
      <c r="X755" s="1779"/>
      <c r="Y755" s="1779"/>
      <c r="Z755" s="1779"/>
    </row>
    <row r="756">
      <c r="A756" s="1779"/>
      <c r="B756" s="1779"/>
      <c r="C756" s="1779"/>
      <c r="D756" s="1779"/>
      <c r="E756" s="1779"/>
      <c r="F756" s="1779"/>
      <c r="G756" s="1779"/>
      <c r="H756" s="1779"/>
      <c r="I756" s="1779"/>
      <c r="J756" s="1779"/>
      <c r="K756" s="1779"/>
      <c r="L756" s="1779"/>
      <c r="M756" s="1779"/>
      <c r="N756" s="1779"/>
      <c r="O756" s="1779"/>
      <c r="P756" s="1779"/>
      <c r="Q756" s="1779"/>
      <c r="R756" s="1779"/>
      <c r="S756" s="1779"/>
      <c r="T756" s="1779"/>
      <c r="U756" s="1779"/>
      <c r="V756" s="1779"/>
      <c r="W756" s="1779"/>
      <c r="X756" s="1779"/>
      <c r="Y756" s="1779"/>
      <c r="Z756" s="1779"/>
    </row>
    <row r="757">
      <c r="A757" s="1779"/>
      <c r="B757" s="1779"/>
      <c r="C757" s="1779"/>
      <c r="D757" s="1779"/>
      <c r="E757" s="1779"/>
      <c r="F757" s="1779"/>
      <c r="G757" s="1779"/>
      <c r="H757" s="1779"/>
      <c r="I757" s="1779"/>
      <c r="J757" s="1779"/>
      <c r="K757" s="1779"/>
      <c r="L757" s="1779"/>
      <c r="M757" s="1779"/>
      <c r="N757" s="1779"/>
      <c r="O757" s="1779"/>
      <c r="P757" s="1779"/>
      <c r="Q757" s="1779"/>
      <c r="R757" s="1779"/>
      <c r="S757" s="1779"/>
      <c r="T757" s="1779"/>
      <c r="U757" s="1779"/>
      <c r="V757" s="1779"/>
      <c r="W757" s="1779"/>
      <c r="X757" s="1779"/>
      <c r="Y757" s="1779"/>
      <c r="Z757" s="1779"/>
    </row>
    <row r="758">
      <c r="A758" s="1779"/>
      <c r="B758" s="1779"/>
      <c r="C758" s="1779"/>
      <c r="D758" s="1779"/>
      <c r="E758" s="1779"/>
      <c r="F758" s="1779"/>
      <c r="G758" s="1779"/>
      <c r="H758" s="1779"/>
      <c r="I758" s="1779"/>
      <c r="J758" s="1779"/>
      <c r="K758" s="1779"/>
      <c r="L758" s="1779"/>
      <c r="M758" s="1779"/>
      <c r="N758" s="1779"/>
      <c r="O758" s="1779"/>
      <c r="P758" s="1779"/>
      <c r="Q758" s="1779"/>
      <c r="R758" s="1779"/>
      <c r="S758" s="1779"/>
      <c r="T758" s="1779"/>
      <c r="U758" s="1779"/>
      <c r="V758" s="1779"/>
      <c r="W758" s="1779"/>
      <c r="X758" s="1779"/>
      <c r="Y758" s="1779"/>
      <c r="Z758" s="1779"/>
    </row>
    <row r="759">
      <c r="A759" s="1779"/>
      <c r="B759" s="1779"/>
      <c r="C759" s="1779"/>
      <c r="D759" s="1779"/>
      <c r="E759" s="1779"/>
      <c r="F759" s="1779"/>
      <c r="G759" s="1779"/>
      <c r="H759" s="1779"/>
      <c r="I759" s="1779"/>
      <c r="J759" s="1779"/>
      <c r="K759" s="1779"/>
      <c r="L759" s="1779"/>
      <c r="M759" s="1779"/>
      <c r="N759" s="1779"/>
      <c r="O759" s="1779"/>
      <c r="P759" s="1779"/>
      <c r="Q759" s="1779"/>
      <c r="R759" s="1779"/>
      <c r="S759" s="1779"/>
      <c r="T759" s="1779"/>
      <c r="U759" s="1779"/>
      <c r="V759" s="1779"/>
      <c r="W759" s="1779"/>
      <c r="X759" s="1779"/>
      <c r="Y759" s="1779"/>
      <c r="Z759" s="1779"/>
    </row>
    <row r="760">
      <c r="A760" s="1779"/>
      <c r="B760" s="1779"/>
      <c r="C760" s="1779"/>
      <c r="D760" s="1779"/>
      <c r="E760" s="1779"/>
      <c r="F760" s="1779"/>
      <c r="G760" s="1779"/>
      <c r="H760" s="1779"/>
      <c r="I760" s="1779"/>
      <c r="J760" s="1779"/>
      <c r="K760" s="1779"/>
      <c r="L760" s="1779"/>
      <c r="M760" s="1779"/>
      <c r="N760" s="1779"/>
      <c r="O760" s="1779"/>
      <c r="P760" s="1779"/>
      <c r="Q760" s="1779"/>
      <c r="R760" s="1779"/>
      <c r="S760" s="1779"/>
      <c r="T760" s="1779"/>
      <c r="U760" s="1779"/>
      <c r="V760" s="1779"/>
      <c r="W760" s="1779"/>
      <c r="X760" s="1779"/>
      <c r="Y760" s="1779"/>
      <c r="Z760" s="1779"/>
    </row>
    <row r="761">
      <c r="A761" s="1779"/>
      <c r="B761" s="1779"/>
      <c r="C761" s="1779"/>
      <c r="D761" s="1779"/>
      <c r="E761" s="1779"/>
      <c r="F761" s="1779"/>
      <c r="G761" s="1779"/>
      <c r="H761" s="1779"/>
      <c r="I761" s="1779"/>
      <c r="J761" s="1779"/>
      <c r="K761" s="1779"/>
      <c r="L761" s="1779"/>
      <c r="M761" s="1779"/>
      <c r="N761" s="1779"/>
      <c r="O761" s="1779"/>
      <c r="P761" s="1779"/>
      <c r="Q761" s="1779"/>
      <c r="R761" s="1779"/>
      <c r="S761" s="1779"/>
      <c r="T761" s="1779"/>
      <c r="U761" s="1779"/>
      <c r="V761" s="1779"/>
      <c r="W761" s="1779"/>
      <c r="X761" s="1779"/>
      <c r="Y761" s="1779"/>
      <c r="Z761" s="1779"/>
    </row>
    <row r="762">
      <c r="A762" s="1779"/>
      <c r="B762" s="1779"/>
      <c r="C762" s="1779"/>
      <c r="D762" s="1779"/>
      <c r="E762" s="1779"/>
      <c r="F762" s="1779"/>
      <c r="G762" s="1779"/>
      <c r="H762" s="1779"/>
      <c r="I762" s="1779"/>
      <c r="J762" s="1779"/>
      <c r="K762" s="1779"/>
      <c r="L762" s="1779"/>
      <c r="M762" s="1779"/>
      <c r="N762" s="1779"/>
      <c r="O762" s="1779"/>
      <c r="P762" s="1779"/>
      <c r="Q762" s="1779"/>
      <c r="R762" s="1779"/>
      <c r="S762" s="1779"/>
      <c r="T762" s="1779"/>
      <c r="U762" s="1779"/>
      <c r="V762" s="1779"/>
      <c r="W762" s="1779"/>
      <c r="X762" s="1779"/>
      <c r="Y762" s="1779"/>
      <c r="Z762" s="1779"/>
    </row>
    <row r="763">
      <c r="A763" s="1779"/>
      <c r="B763" s="1779"/>
      <c r="C763" s="1779"/>
      <c r="D763" s="1779"/>
      <c r="E763" s="1779"/>
      <c r="F763" s="1779"/>
      <c r="G763" s="1779"/>
      <c r="H763" s="1779"/>
      <c r="I763" s="1779"/>
      <c r="J763" s="1779"/>
      <c r="K763" s="1779"/>
      <c r="L763" s="1779"/>
      <c r="M763" s="1779"/>
      <c r="N763" s="1779"/>
      <c r="O763" s="1779"/>
      <c r="P763" s="1779"/>
      <c r="Q763" s="1779"/>
      <c r="R763" s="1779"/>
      <c r="S763" s="1779"/>
      <c r="T763" s="1779"/>
      <c r="U763" s="1779"/>
      <c r="V763" s="1779"/>
      <c r="W763" s="1779"/>
      <c r="X763" s="1779"/>
      <c r="Y763" s="1779"/>
      <c r="Z763" s="1779"/>
    </row>
    <row r="764">
      <c r="A764" s="1779"/>
      <c r="B764" s="1779"/>
      <c r="C764" s="1779"/>
      <c r="D764" s="1779"/>
      <c r="E764" s="1779"/>
      <c r="F764" s="1779"/>
      <c r="G764" s="1779"/>
      <c r="H764" s="1779"/>
      <c r="I764" s="1779"/>
      <c r="J764" s="1779"/>
      <c r="K764" s="1779"/>
      <c r="L764" s="1779"/>
      <c r="M764" s="1779"/>
      <c r="N764" s="1779"/>
      <c r="O764" s="1779"/>
      <c r="P764" s="1779"/>
      <c r="Q764" s="1779"/>
      <c r="R764" s="1779"/>
      <c r="S764" s="1779"/>
      <c r="T764" s="1779"/>
      <c r="U764" s="1779"/>
      <c r="V764" s="1779"/>
      <c r="W764" s="1779"/>
      <c r="X764" s="1779"/>
      <c r="Y764" s="1779"/>
      <c r="Z764" s="1779"/>
    </row>
    <row r="765">
      <c r="A765" s="1779"/>
      <c r="B765" s="1779"/>
      <c r="C765" s="1779"/>
      <c r="D765" s="1779"/>
      <c r="E765" s="1779"/>
      <c r="F765" s="1779"/>
      <c r="G765" s="1779"/>
      <c r="H765" s="1779"/>
      <c r="I765" s="1779"/>
      <c r="J765" s="1779"/>
      <c r="K765" s="1779"/>
      <c r="L765" s="1779"/>
      <c r="M765" s="1779"/>
      <c r="N765" s="1779"/>
      <c r="O765" s="1779"/>
      <c r="P765" s="1779"/>
      <c r="Q765" s="1779"/>
      <c r="R765" s="1779"/>
      <c r="S765" s="1779"/>
      <c r="T765" s="1779"/>
      <c r="U765" s="1779"/>
      <c r="V765" s="1779"/>
      <c r="W765" s="1779"/>
      <c r="X765" s="1779"/>
      <c r="Y765" s="1779"/>
      <c r="Z765" s="1779"/>
    </row>
    <row r="766">
      <c r="A766" s="1779"/>
      <c r="B766" s="1779"/>
      <c r="C766" s="1779"/>
      <c r="D766" s="1779"/>
      <c r="E766" s="1779"/>
      <c r="F766" s="1779"/>
      <c r="G766" s="1779"/>
      <c r="H766" s="1779"/>
      <c r="I766" s="1779"/>
      <c r="J766" s="1779"/>
      <c r="K766" s="1779"/>
      <c r="L766" s="1779"/>
      <c r="M766" s="1779"/>
      <c r="N766" s="1779"/>
      <c r="O766" s="1779"/>
      <c r="P766" s="1779"/>
      <c r="Q766" s="1779"/>
      <c r="R766" s="1779"/>
      <c r="S766" s="1779"/>
      <c r="T766" s="1779"/>
      <c r="U766" s="1779"/>
      <c r="V766" s="1779"/>
      <c r="W766" s="1779"/>
      <c r="X766" s="1779"/>
      <c r="Y766" s="1779"/>
      <c r="Z766" s="1779"/>
    </row>
    <row r="767">
      <c r="A767" s="1779"/>
      <c r="B767" s="1779"/>
      <c r="C767" s="1779"/>
      <c r="D767" s="1779"/>
      <c r="E767" s="1779"/>
      <c r="F767" s="1779"/>
      <c r="G767" s="1779"/>
      <c r="H767" s="1779"/>
      <c r="I767" s="1779"/>
      <c r="J767" s="1779"/>
      <c r="K767" s="1779"/>
      <c r="L767" s="1779"/>
      <c r="M767" s="1779"/>
      <c r="N767" s="1779"/>
      <c r="O767" s="1779"/>
      <c r="P767" s="1779"/>
      <c r="Q767" s="1779"/>
      <c r="R767" s="1779"/>
      <c r="S767" s="1779"/>
      <c r="T767" s="1779"/>
      <c r="U767" s="1779"/>
      <c r="V767" s="1779"/>
      <c r="W767" s="1779"/>
      <c r="X767" s="1779"/>
      <c r="Y767" s="1779"/>
      <c r="Z767" s="1779"/>
    </row>
    <row r="768">
      <c r="A768" s="1779"/>
      <c r="B768" s="1779"/>
      <c r="C768" s="1779"/>
      <c r="D768" s="1779"/>
      <c r="E768" s="1779"/>
      <c r="F768" s="1779"/>
      <c r="G768" s="1779"/>
      <c r="H768" s="1779"/>
      <c r="I768" s="1779"/>
      <c r="J768" s="1779"/>
      <c r="K768" s="1779"/>
      <c r="L768" s="1779"/>
      <c r="M768" s="1779"/>
      <c r="N768" s="1779"/>
      <c r="O768" s="1779"/>
      <c r="P768" s="1779"/>
      <c r="Q768" s="1779"/>
      <c r="R768" s="1779"/>
      <c r="S768" s="1779"/>
      <c r="T768" s="1779"/>
      <c r="U768" s="1779"/>
      <c r="V768" s="1779"/>
      <c r="W768" s="1779"/>
      <c r="X768" s="1779"/>
      <c r="Y768" s="1779"/>
      <c r="Z768" s="1779"/>
    </row>
    <row r="769">
      <c r="A769" s="1779"/>
      <c r="B769" s="1779"/>
      <c r="C769" s="1779"/>
      <c r="D769" s="1779"/>
      <c r="E769" s="1779"/>
      <c r="F769" s="1779"/>
      <c r="G769" s="1779"/>
      <c r="H769" s="1779"/>
      <c r="I769" s="1779"/>
      <c r="J769" s="1779"/>
      <c r="K769" s="1779"/>
      <c r="L769" s="1779"/>
      <c r="M769" s="1779"/>
      <c r="N769" s="1779"/>
      <c r="O769" s="1779"/>
      <c r="P769" s="1779"/>
      <c r="Q769" s="1779"/>
      <c r="R769" s="1779"/>
      <c r="S769" s="1779"/>
      <c r="T769" s="1779"/>
      <c r="U769" s="1779"/>
      <c r="V769" s="1779"/>
      <c r="W769" s="1779"/>
      <c r="X769" s="1779"/>
      <c r="Y769" s="1779"/>
      <c r="Z769" s="1779"/>
    </row>
    <row r="770">
      <c r="A770" s="1779"/>
      <c r="B770" s="1779"/>
      <c r="C770" s="1779"/>
      <c r="D770" s="1779"/>
      <c r="E770" s="1779"/>
      <c r="F770" s="1779"/>
      <c r="G770" s="1779"/>
      <c r="H770" s="1779"/>
      <c r="I770" s="1779"/>
      <c r="J770" s="1779"/>
      <c r="K770" s="1779"/>
      <c r="L770" s="1779"/>
      <c r="M770" s="1779"/>
      <c r="N770" s="1779"/>
      <c r="O770" s="1779"/>
      <c r="P770" s="1779"/>
      <c r="Q770" s="1779"/>
      <c r="R770" s="1779"/>
      <c r="S770" s="1779"/>
      <c r="T770" s="1779"/>
      <c r="U770" s="1779"/>
      <c r="V770" s="1779"/>
      <c r="W770" s="1779"/>
      <c r="X770" s="1779"/>
      <c r="Y770" s="1779"/>
      <c r="Z770" s="1779"/>
    </row>
    <row r="771">
      <c r="A771" s="1779"/>
      <c r="B771" s="1779"/>
      <c r="C771" s="1779"/>
      <c r="D771" s="1779"/>
      <c r="E771" s="1779"/>
      <c r="F771" s="1779"/>
      <c r="G771" s="1779"/>
      <c r="H771" s="1779"/>
      <c r="I771" s="1779"/>
      <c r="J771" s="1779"/>
      <c r="K771" s="1779"/>
      <c r="L771" s="1779"/>
      <c r="M771" s="1779"/>
      <c r="N771" s="1779"/>
      <c r="O771" s="1779"/>
      <c r="P771" s="1779"/>
      <c r="Q771" s="1779"/>
      <c r="R771" s="1779"/>
      <c r="S771" s="1779"/>
      <c r="T771" s="1779"/>
      <c r="U771" s="1779"/>
      <c r="V771" s="1779"/>
      <c r="W771" s="1779"/>
      <c r="X771" s="1779"/>
      <c r="Y771" s="1779"/>
      <c r="Z771" s="1779"/>
    </row>
    <row r="772">
      <c r="A772" s="1779"/>
      <c r="B772" s="1779"/>
      <c r="C772" s="1779"/>
      <c r="D772" s="1779"/>
      <c r="E772" s="1779"/>
      <c r="F772" s="1779"/>
      <c r="G772" s="1779"/>
      <c r="H772" s="1779"/>
      <c r="I772" s="1779"/>
      <c r="J772" s="1779"/>
      <c r="K772" s="1779"/>
      <c r="L772" s="1779"/>
      <c r="M772" s="1779"/>
      <c r="N772" s="1779"/>
      <c r="O772" s="1779"/>
      <c r="P772" s="1779"/>
      <c r="Q772" s="1779"/>
      <c r="R772" s="1779"/>
      <c r="S772" s="1779"/>
      <c r="T772" s="1779"/>
      <c r="U772" s="1779"/>
      <c r="V772" s="1779"/>
      <c r="W772" s="1779"/>
      <c r="X772" s="1779"/>
      <c r="Y772" s="1779"/>
      <c r="Z772" s="1779"/>
    </row>
    <row r="773">
      <c r="A773" s="1779"/>
      <c r="B773" s="1779"/>
      <c r="C773" s="1779"/>
      <c r="D773" s="1779"/>
      <c r="E773" s="1779"/>
      <c r="F773" s="1779"/>
      <c r="G773" s="1779"/>
      <c r="H773" s="1779"/>
      <c r="I773" s="1779"/>
      <c r="J773" s="1779"/>
      <c r="K773" s="1779"/>
      <c r="L773" s="1779"/>
      <c r="M773" s="1779"/>
      <c r="N773" s="1779"/>
      <c r="O773" s="1779"/>
      <c r="P773" s="1779"/>
      <c r="Q773" s="1779"/>
      <c r="R773" s="1779"/>
      <c r="S773" s="1779"/>
      <c r="T773" s="1779"/>
      <c r="U773" s="1779"/>
      <c r="V773" s="1779"/>
      <c r="W773" s="1779"/>
      <c r="X773" s="1779"/>
      <c r="Y773" s="1779"/>
      <c r="Z773" s="1779"/>
    </row>
    <row r="774">
      <c r="A774" s="1779"/>
      <c r="B774" s="1779"/>
      <c r="C774" s="1779"/>
      <c r="D774" s="1779"/>
      <c r="E774" s="1779"/>
      <c r="F774" s="1779"/>
      <c r="G774" s="1779"/>
      <c r="H774" s="1779"/>
      <c r="I774" s="1779"/>
      <c r="J774" s="1779"/>
      <c r="K774" s="1779"/>
      <c r="L774" s="1779"/>
      <c r="M774" s="1779"/>
      <c r="N774" s="1779"/>
      <c r="O774" s="1779"/>
      <c r="P774" s="1779"/>
      <c r="Q774" s="1779"/>
      <c r="R774" s="1779"/>
      <c r="S774" s="1779"/>
      <c r="T774" s="1779"/>
      <c r="U774" s="1779"/>
      <c r="V774" s="1779"/>
      <c r="W774" s="1779"/>
      <c r="X774" s="1779"/>
      <c r="Y774" s="1779"/>
      <c r="Z774" s="1779"/>
    </row>
    <row r="775">
      <c r="A775" s="1779"/>
      <c r="B775" s="1779"/>
      <c r="C775" s="1779"/>
      <c r="D775" s="1779"/>
      <c r="E775" s="1779"/>
      <c r="F775" s="1779"/>
      <c r="G775" s="1779"/>
      <c r="H775" s="1779"/>
      <c r="I775" s="1779"/>
      <c r="J775" s="1779"/>
      <c r="K775" s="1779"/>
      <c r="L775" s="1779"/>
      <c r="M775" s="1779"/>
      <c r="N775" s="1779"/>
      <c r="O775" s="1779"/>
      <c r="P775" s="1779"/>
      <c r="Q775" s="1779"/>
      <c r="R775" s="1779"/>
      <c r="S775" s="1779"/>
      <c r="T775" s="1779"/>
      <c r="U775" s="1779"/>
      <c r="V775" s="1779"/>
      <c r="W775" s="1779"/>
      <c r="X775" s="1779"/>
      <c r="Y775" s="1779"/>
      <c r="Z775" s="1779"/>
    </row>
    <row r="776">
      <c r="A776" s="1779"/>
      <c r="B776" s="1779"/>
      <c r="C776" s="1779"/>
      <c r="D776" s="1779"/>
      <c r="E776" s="1779"/>
      <c r="F776" s="1779"/>
      <c r="G776" s="1779"/>
      <c r="H776" s="1779"/>
      <c r="I776" s="1779"/>
      <c r="J776" s="1779"/>
      <c r="K776" s="1779"/>
      <c r="L776" s="1779"/>
      <c r="M776" s="1779"/>
      <c r="N776" s="1779"/>
      <c r="O776" s="1779"/>
      <c r="P776" s="1779"/>
      <c r="Q776" s="1779"/>
      <c r="R776" s="1779"/>
      <c r="S776" s="1779"/>
      <c r="T776" s="1779"/>
      <c r="U776" s="1779"/>
      <c r="V776" s="1779"/>
      <c r="W776" s="1779"/>
      <c r="X776" s="1779"/>
      <c r="Y776" s="1779"/>
      <c r="Z776" s="1779"/>
    </row>
    <row r="777">
      <c r="A777" s="1779"/>
      <c r="B777" s="1779"/>
      <c r="C777" s="1779"/>
      <c r="D777" s="1779"/>
      <c r="E777" s="1779"/>
      <c r="F777" s="1779"/>
      <c r="G777" s="1779"/>
      <c r="H777" s="1779"/>
      <c r="I777" s="1779"/>
      <c r="J777" s="1779"/>
      <c r="K777" s="1779"/>
      <c r="L777" s="1779"/>
      <c r="M777" s="1779"/>
      <c r="N777" s="1779"/>
      <c r="O777" s="1779"/>
      <c r="P777" s="1779"/>
      <c r="Q777" s="1779"/>
      <c r="R777" s="1779"/>
      <c r="S777" s="1779"/>
      <c r="T777" s="1779"/>
      <c r="U777" s="1779"/>
      <c r="V777" s="1779"/>
      <c r="W777" s="1779"/>
      <c r="X777" s="1779"/>
      <c r="Y777" s="1779"/>
      <c r="Z777" s="1779"/>
    </row>
    <row r="778">
      <c r="A778" s="1779"/>
      <c r="B778" s="1779"/>
      <c r="C778" s="1779"/>
      <c r="D778" s="1779"/>
      <c r="E778" s="1779"/>
      <c r="F778" s="1779"/>
      <c r="G778" s="1779"/>
      <c r="H778" s="1779"/>
      <c r="I778" s="1779"/>
      <c r="J778" s="1779"/>
      <c r="K778" s="1779"/>
      <c r="L778" s="1779"/>
      <c r="M778" s="1779"/>
      <c r="N778" s="1779"/>
      <c r="O778" s="1779"/>
      <c r="P778" s="1779"/>
      <c r="Q778" s="1779"/>
      <c r="R778" s="1779"/>
      <c r="S778" s="1779"/>
      <c r="T778" s="1779"/>
      <c r="U778" s="1779"/>
      <c r="V778" s="1779"/>
      <c r="W778" s="1779"/>
      <c r="X778" s="1779"/>
      <c r="Y778" s="1779"/>
      <c r="Z778" s="1779"/>
    </row>
    <row r="779">
      <c r="A779" s="1779"/>
      <c r="B779" s="1779"/>
      <c r="C779" s="1779"/>
      <c r="D779" s="1779"/>
      <c r="E779" s="1779"/>
      <c r="F779" s="1779"/>
      <c r="G779" s="1779"/>
      <c r="H779" s="1779"/>
      <c r="I779" s="1779"/>
      <c r="J779" s="1779"/>
      <c r="K779" s="1779"/>
      <c r="L779" s="1779"/>
      <c r="M779" s="1779"/>
      <c r="N779" s="1779"/>
      <c r="O779" s="1779"/>
      <c r="P779" s="1779"/>
      <c r="Q779" s="1779"/>
      <c r="R779" s="1779"/>
      <c r="S779" s="1779"/>
      <c r="T779" s="1779"/>
      <c r="U779" s="1779"/>
      <c r="V779" s="1779"/>
      <c r="W779" s="1779"/>
      <c r="X779" s="1779"/>
      <c r="Y779" s="1779"/>
      <c r="Z779" s="1779"/>
    </row>
    <row r="780">
      <c r="A780" s="1779"/>
      <c r="B780" s="1779"/>
      <c r="C780" s="1779"/>
      <c r="D780" s="1779"/>
      <c r="E780" s="1779"/>
      <c r="F780" s="1779"/>
      <c r="G780" s="1779"/>
      <c r="H780" s="1779"/>
      <c r="I780" s="1779"/>
      <c r="J780" s="1779"/>
      <c r="K780" s="1779"/>
      <c r="L780" s="1779"/>
      <c r="M780" s="1779"/>
      <c r="N780" s="1779"/>
      <c r="O780" s="1779"/>
      <c r="P780" s="1779"/>
      <c r="Q780" s="1779"/>
      <c r="R780" s="1779"/>
      <c r="S780" s="1779"/>
      <c r="T780" s="1779"/>
      <c r="U780" s="1779"/>
      <c r="V780" s="1779"/>
      <c r="W780" s="1779"/>
      <c r="X780" s="1779"/>
      <c r="Y780" s="1779"/>
      <c r="Z780" s="1779"/>
    </row>
    <row r="781">
      <c r="A781" s="1779"/>
      <c r="B781" s="1779"/>
      <c r="C781" s="1779"/>
      <c r="D781" s="1779"/>
      <c r="E781" s="1779"/>
      <c r="F781" s="1779"/>
      <c r="G781" s="1779"/>
      <c r="H781" s="1779"/>
      <c r="I781" s="1779"/>
      <c r="J781" s="1779"/>
      <c r="K781" s="1779"/>
      <c r="L781" s="1779"/>
      <c r="M781" s="1779"/>
      <c r="N781" s="1779"/>
      <c r="O781" s="1779"/>
      <c r="P781" s="1779"/>
      <c r="Q781" s="1779"/>
      <c r="R781" s="1779"/>
      <c r="S781" s="1779"/>
      <c r="T781" s="1779"/>
      <c r="U781" s="1779"/>
      <c r="V781" s="1779"/>
      <c r="W781" s="1779"/>
      <c r="X781" s="1779"/>
      <c r="Y781" s="1779"/>
      <c r="Z781" s="1779"/>
    </row>
    <row r="782">
      <c r="A782" s="1779"/>
      <c r="B782" s="1779"/>
      <c r="C782" s="1779"/>
      <c r="D782" s="1779"/>
      <c r="E782" s="1779"/>
      <c r="F782" s="1779"/>
      <c r="G782" s="1779"/>
      <c r="H782" s="1779"/>
      <c r="I782" s="1779"/>
      <c r="J782" s="1779"/>
      <c r="K782" s="1779"/>
      <c r="L782" s="1779"/>
      <c r="M782" s="1779"/>
      <c r="N782" s="1779"/>
      <c r="O782" s="1779"/>
      <c r="P782" s="1779"/>
      <c r="Q782" s="1779"/>
      <c r="R782" s="1779"/>
      <c r="S782" s="1779"/>
      <c r="T782" s="1779"/>
      <c r="U782" s="1779"/>
      <c r="V782" s="1779"/>
      <c r="W782" s="1779"/>
      <c r="X782" s="1779"/>
      <c r="Y782" s="1779"/>
      <c r="Z782" s="1779"/>
    </row>
    <row r="783">
      <c r="A783" s="1779"/>
      <c r="B783" s="1779"/>
      <c r="C783" s="1779"/>
      <c r="D783" s="1779"/>
      <c r="E783" s="1779"/>
      <c r="F783" s="1779"/>
      <c r="G783" s="1779"/>
      <c r="H783" s="1779"/>
      <c r="I783" s="1779"/>
      <c r="J783" s="1779"/>
      <c r="K783" s="1779"/>
      <c r="L783" s="1779"/>
      <c r="M783" s="1779"/>
      <c r="N783" s="1779"/>
      <c r="O783" s="1779"/>
      <c r="P783" s="1779"/>
      <c r="Q783" s="1779"/>
      <c r="R783" s="1779"/>
      <c r="S783" s="1779"/>
      <c r="T783" s="1779"/>
      <c r="U783" s="1779"/>
      <c r="V783" s="1779"/>
      <c r="W783" s="1779"/>
      <c r="X783" s="1779"/>
      <c r="Y783" s="1779"/>
      <c r="Z783" s="1779"/>
    </row>
    <row r="784">
      <c r="A784" s="1779"/>
      <c r="B784" s="1779"/>
      <c r="C784" s="1779"/>
      <c r="D784" s="1779"/>
      <c r="E784" s="1779"/>
      <c r="F784" s="1779"/>
      <c r="G784" s="1779"/>
      <c r="H784" s="1779"/>
      <c r="I784" s="1779"/>
      <c r="J784" s="1779"/>
      <c r="K784" s="1779"/>
      <c r="L784" s="1779"/>
      <c r="M784" s="1779"/>
      <c r="N784" s="1779"/>
      <c r="O784" s="1779"/>
      <c r="P784" s="1779"/>
      <c r="Q784" s="1779"/>
      <c r="R784" s="1779"/>
      <c r="S784" s="1779"/>
      <c r="T784" s="1779"/>
      <c r="U784" s="1779"/>
      <c r="V784" s="1779"/>
      <c r="W784" s="1779"/>
      <c r="X784" s="1779"/>
      <c r="Y784" s="1779"/>
      <c r="Z784" s="1779"/>
    </row>
    <row r="785">
      <c r="A785" s="1779"/>
      <c r="B785" s="1779"/>
      <c r="C785" s="1779"/>
      <c r="D785" s="1779"/>
      <c r="E785" s="1779"/>
      <c r="F785" s="1779"/>
      <c r="G785" s="1779"/>
      <c r="H785" s="1779"/>
      <c r="I785" s="1779"/>
      <c r="J785" s="1779"/>
      <c r="K785" s="1779"/>
      <c r="L785" s="1779"/>
      <c r="M785" s="1779"/>
      <c r="N785" s="1779"/>
      <c r="O785" s="1779"/>
      <c r="P785" s="1779"/>
      <c r="Q785" s="1779"/>
      <c r="R785" s="1779"/>
      <c r="S785" s="1779"/>
      <c r="T785" s="1779"/>
      <c r="U785" s="1779"/>
      <c r="V785" s="1779"/>
      <c r="W785" s="1779"/>
      <c r="X785" s="1779"/>
      <c r="Y785" s="1779"/>
      <c r="Z785" s="1779"/>
    </row>
    <row r="786">
      <c r="A786" s="1779"/>
      <c r="B786" s="1779"/>
      <c r="C786" s="1779"/>
      <c r="D786" s="1779"/>
      <c r="E786" s="1779"/>
      <c r="F786" s="1779"/>
      <c r="G786" s="1779"/>
      <c r="H786" s="1779"/>
      <c r="I786" s="1779"/>
      <c r="J786" s="1779"/>
      <c r="K786" s="1779"/>
      <c r="L786" s="1779"/>
      <c r="M786" s="1779"/>
      <c r="N786" s="1779"/>
      <c r="O786" s="1779"/>
      <c r="P786" s="1779"/>
      <c r="Q786" s="1779"/>
      <c r="R786" s="1779"/>
      <c r="S786" s="1779"/>
      <c r="T786" s="1779"/>
      <c r="U786" s="1779"/>
      <c r="V786" s="1779"/>
      <c r="W786" s="1779"/>
      <c r="X786" s="1779"/>
      <c r="Y786" s="1779"/>
      <c r="Z786" s="1779"/>
    </row>
    <row r="787">
      <c r="A787" s="1779"/>
      <c r="B787" s="1779"/>
      <c r="C787" s="1779"/>
      <c r="D787" s="1779"/>
      <c r="E787" s="1779"/>
      <c r="F787" s="1779"/>
      <c r="G787" s="1779"/>
      <c r="H787" s="1779"/>
      <c r="I787" s="1779"/>
      <c r="J787" s="1779"/>
      <c r="K787" s="1779"/>
      <c r="L787" s="1779"/>
      <c r="M787" s="1779"/>
      <c r="N787" s="1779"/>
      <c r="O787" s="1779"/>
      <c r="P787" s="1779"/>
      <c r="Q787" s="1779"/>
      <c r="R787" s="1779"/>
      <c r="S787" s="1779"/>
      <c r="T787" s="1779"/>
      <c r="U787" s="1779"/>
      <c r="V787" s="1779"/>
      <c r="W787" s="1779"/>
      <c r="X787" s="1779"/>
      <c r="Y787" s="1779"/>
      <c r="Z787" s="1779"/>
    </row>
    <row r="788">
      <c r="A788" s="1779"/>
      <c r="B788" s="1779"/>
      <c r="C788" s="1779"/>
      <c r="D788" s="1779"/>
      <c r="E788" s="1779"/>
      <c r="F788" s="1779"/>
      <c r="G788" s="1779"/>
      <c r="H788" s="1779"/>
      <c r="I788" s="1779"/>
      <c r="J788" s="1779"/>
      <c r="K788" s="1779"/>
      <c r="L788" s="1779"/>
      <c r="M788" s="1779"/>
      <c r="N788" s="1779"/>
      <c r="O788" s="1779"/>
      <c r="P788" s="1779"/>
      <c r="Q788" s="1779"/>
      <c r="R788" s="1779"/>
      <c r="S788" s="1779"/>
      <c r="T788" s="1779"/>
      <c r="U788" s="1779"/>
      <c r="V788" s="1779"/>
      <c r="W788" s="1779"/>
      <c r="X788" s="1779"/>
      <c r="Y788" s="1779"/>
      <c r="Z788" s="1779"/>
    </row>
    <row r="789">
      <c r="A789" s="1779"/>
      <c r="B789" s="1779"/>
      <c r="C789" s="1779"/>
      <c r="D789" s="1779"/>
      <c r="E789" s="1779"/>
      <c r="F789" s="1779"/>
      <c r="G789" s="1779"/>
      <c r="H789" s="1779"/>
      <c r="I789" s="1779"/>
      <c r="J789" s="1779"/>
      <c r="K789" s="1779"/>
      <c r="L789" s="1779"/>
      <c r="M789" s="1779"/>
      <c r="N789" s="1779"/>
      <c r="O789" s="1779"/>
      <c r="P789" s="1779"/>
      <c r="Q789" s="1779"/>
      <c r="R789" s="1779"/>
      <c r="S789" s="1779"/>
      <c r="T789" s="1779"/>
      <c r="U789" s="1779"/>
      <c r="V789" s="1779"/>
      <c r="W789" s="1779"/>
      <c r="X789" s="1779"/>
      <c r="Y789" s="1779"/>
      <c r="Z789" s="1779"/>
    </row>
    <row r="790">
      <c r="A790" s="1779"/>
      <c r="B790" s="1779"/>
      <c r="C790" s="1779"/>
      <c r="D790" s="1779"/>
      <c r="E790" s="1779"/>
      <c r="F790" s="1779"/>
      <c r="G790" s="1779"/>
      <c r="H790" s="1779"/>
      <c r="I790" s="1779"/>
      <c r="J790" s="1779"/>
      <c r="K790" s="1779"/>
      <c r="L790" s="1779"/>
      <c r="M790" s="1779"/>
      <c r="N790" s="1779"/>
      <c r="O790" s="1779"/>
      <c r="P790" s="1779"/>
      <c r="Q790" s="1779"/>
      <c r="R790" s="1779"/>
      <c r="S790" s="1779"/>
      <c r="T790" s="1779"/>
      <c r="U790" s="1779"/>
      <c r="V790" s="1779"/>
      <c r="W790" s="1779"/>
      <c r="X790" s="1779"/>
      <c r="Y790" s="1779"/>
      <c r="Z790" s="1779"/>
    </row>
    <row r="791">
      <c r="A791" s="1779"/>
      <c r="B791" s="1779"/>
      <c r="C791" s="1779"/>
      <c r="D791" s="1779"/>
      <c r="E791" s="1779"/>
      <c r="F791" s="1779"/>
      <c r="G791" s="1779"/>
      <c r="H791" s="1779"/>
      <c r="I791" s="1779"/>
      <c r="J791" s="1779"/>
      <c r="K791" s="1779"/>
      <c r="L791" s="1779"/>
      <c r="M791" s="1779"/>
      <c r="N791" s="1779"/>
      <c r="O791" s="1779"/>
      <c r="P791" s="1779"/>
      <c r="Q791" s="1779"/>
      <c r="R791" s="1779"/>
      <c r="S791" s="1779"/>
      <c r="T791" s="1779"/>
      <c r="U791" s="1779"/>
      <c r="V791" s="1779"/>
      <c r="W791" s="1779"/>
      <c r="X791" s="1779"/>
      <c r="Y791" s="1779"/>
      <c r="Z791" s="1779"/>
    </row>
    <row r="792">
      <c r="A792" s="1779"/>
      <c r="B792" s="1779"/>
      <c r="C792" s="1779"/>
      <c r="D792" s="1779"/>
      <c r="E792" s="1779"/>
      <c r="F792" s="1779"/>
      <c r="G792" s="1779"/>
      <c r="H792" s="1779"/>
      <c r="I792" s="1779"/>
      <c r="J792" s="1779"/>
      <c r="K792" s="1779"/>
      <c r="L792" s="1779"/>
      <c r="M792" s="1779"/>
      <c r="N792" s="1779"/>
      <c r="O792" s="1779"/>
      <c r="P792" s="1779"/>
      <c r="Q792" s="1779"/>
      <c r="R792" s="1779"/>
      <c r="S792" s="1779"/>
      <c r="T792" s="1779"/>
      <c r="U792" s="1779"/>
      <c r="V792" s="1779"/>
      <c r="W792" s="1779"/>
      <c r="X792" s="1779"/>
      <c r="Y792" s="1779"/>
      <c r="Z792" s="1779"/>
    </row>
    <row r="793">
      <c r="A793" s="1779"/>
      <c r="B793" s="1779"/>
      <c r="C793" s="1779"/>
      <c r="D793" s="1779"/>
      <c r="E793" s="1779"/>
      <c r="F793" s="1779"/>
      <c r="G793" s="1779"/>
      <c r="H793" s="1779"/>
      <c r="I793" s="1779"/>
      <c r="J793" s="1779"/>
      <c r="K793" s="1779"/>
      <c r="L793" s="1779"/>
      <c r="M793" s="1779"/>
      <c r="N793" s="1779"/>
      <c r="O793" s="1779"/>
      <c r="P793" s="1779"/>
      <c r="Q793" s="1779"/>
      <c r="R793" s="1779"/>
      <c r="S793" s="1779"/>
      <c r="T793" s="1779"/>
      <c r="U793" s="1779"/>
      <c r="V793" s="1779"/>
      <c r="W793" s="1779"/>
      <c r="X793" s="1779"/>
      <c r="Y793" s="1779"/>
      <c r="Z793" s="1779"/>
    </row>
    <row r="794">
      <c r="A794" s="1779"/>
      <c r="B794" s="1779"/>
      <c r="C794" s="1779"/>
      <c r="D794" s="1779"/>
      <c r="E794" s="1779"/>
      <c r="F794" s="1779"/>
      <c r="G794" s="1779"/>
      <c r="H794" s="1779"/>
      <c r="I794" s="1779"/>
      <c r="J794" s="1779"/>
      <c r="K794" s="1779"/>
      <c r="L794" s="1779"/>
      <c r="M794" s="1779"/>
      <c r="N794" s="1779"/>
      <c r="O794" s="1779"/>
      <c r="P794" s="1779"/>
      <c r="Q794" s="1779"/>
      <c r="R794" s="1779"/>
      <c r="S794" s="1779"/>
      <c r="T794" s="1779"/>
      <c r="U794" s="1779"/>
      <c r="V794" s="1779"/>
      <c r="W794" s="1779"/>
      <c r="X794" s="1779"/>
      <c r="Y794" s="1779"/>
      <c r="Z794" s="1779"/>
    </row>
    <row r="795">
      <c r="A795" s="1779"/>
      <c r="B795" s="1779"/>
      <c r="C795" s="1779"/>
      <c r="D795" s="1779"/>
      <c r="E795" s="1779"/>
      <c r="F795" s="1779"/>
      <c r="G795" s="1779"/>
      <c r="H795" s="1779"/>
      <c r="I795" s="1779"/>
      <c r="J795" s="1779"/>
      <c r="K795" s="1779"/>
      <c r="L795" s="1779"/>
      <c r="M795" s="1779"/>
      <c r="N795" s="1779"/>
      <c r="O795" s="1779"/>
      <c r="P795" s="1779"/>
      <c r="Q795" s="1779"/>
      <c r="R795" s="1779"/>
      <c r="S795" s="1779"/>
      <c r="T795" s="1779"/>
      <c r="U795" s="1779"/>
      <c r="V795" s="1779"/>
      <c r="W795" s="1779"/>
      <c r="X795" s="1779"/>
      <c r="Y795" s="1779"/>
      <c r="Z795" s="1779"/>
    </row>
    <row r="796">
      <c r="A796" s="1779"/>
      <c r="B796" s="1779"/>
      <c r="C796" s="1779"/>
      <c r="D796" s="1779"/>
      <c r="E796" s="1779"/>
      <c r="F796" s="1779"/>
      <c r="G796" s="1779"/>
      <c r="H796" s="1779"/>
      <c r="I796" s="1779"/>
      <c r="J796" s="1779"/>
      <c r="K796" s="1779"/>
      <c r="L796" s="1779"/>
      <c r="M796" s="1779"/>
      <c r="N796" s="1779"/>
      <c r="O796" s="1779"/>
      <c r="P796" s="1779"/>
      <c r="Q796" s="1779"/>
      <c r="R796" s="1779"/>
      <c r="S796" s="1779"/>
      <c r="T796" s="1779"/>
      <c r="U796" s="1779"/>
      <c r="V796" s="1779"/>
      <c r="W796" s="1779"/>
      <c r="X796" s="1779"/>
      <c r="Y796" s="1779"/>
      <c r="Z796" s="1779"/>
    </row>
    <row r="797">
      <c r="A797" s="1779"/>
      <c r="B797" s="1779"/>
      <c r="C797" s="1779"/>
      <c r="D797" s="1779"/>
      <c r="E797" s="1779"/>
      <c r="F797" s="1779"/>
      <c r="G797" s="1779"/>
      <c r="H797" s="1779"/>
      <c r="I797" s="1779"/>
      <c r="J797" s="1779"/>
      <c r="K797" s="1779"/>
      <c r="L797" s="1779"/>
      <c r="M797" s="1779"/>
      <c r="N797" s="1779"/>
      <c r="O797" s="1779"/>
      <c r="P797" s="1779"/>
      <c r="Q797" s="1779"/>
      <c r="R797" s="1779"/>
      <c r="S797" s="1779"/>
      <c r="T797" s="1779"/>
      <c r="U797" s="1779"/>
      <c r="V797" s="1779"/>
      <c r="W797" s="1779"/>
      <c r="X797" s="1779"/>
      <c r="Y797" s="1779"/>
      <c r="Z797" s="1779"/>
    </row>
    <row r="798">
      <c r="A798" s="1779"/>
      <c r="B798" s="1779"/>
      <c r="C798" s="1779"/>
      <c r="D798" s="1779"/>
      <c r="E798" s="1779"/>
      <c r="F798" s="1779"/>
      <c r="G798" s="1779"/>
      <c r="H798" s="1779"/>
      <c r="I798" s="1779"/>
      <c r="J798" s="1779"/>
      <c r="K798" s="1779"/>
      <c r="L798" s="1779"/>
      <c r="M798" s="1779"/>
      <c r="N798" s="1779"/>
      <c r="O798" s="1779"/>
      <c r="P798" s="1779"/>
      <c r="Q798" s="1779"/>
      <c r="R798" s="1779"/>
      <c r="S798" s="1779"/>
      <c r="T798" s="1779"/>
      <c r="U798" s="1779"/>
      <c r="V798" s="1779"/>
      <c r="W798" s="1779"/>
      <c r="X798" s="1779"/>
      <c r="Y798" s="1779"/>
      <c r="Z798" s="1779"/>
    </row>
    <row r="799">
      <c r="A799" s="1779"/>
      <c r="B799" s="1779"/>
      <c r="C799" s="1779"/>
      <c r="D799" s="1779"/>
      <c r="E799" s="1779"/>
      <c r="F799" s="1779"/>
      <c r="G799" s="1779"/>
      <c r="H799" s="1779"/>
      <c r="I799" s="1779"/>
      <c r="J799" s="1779"/>
      <c r="K799" s="1779"/>
      <c r="L799" s="1779"/>
      <c r="M799" s="1779"/>
      <c r="N799" s="1779"/>
      <c r="O799" s="1779"/>
      <c r="P799" s="1779"/>
      <c r="Q799" s="1779"/>
      <c r="R799" s="1779"/>
      <c r="S799" s="1779"/>
      <c r="T799" s="1779"/>
      <c r="U799" s="1779"/>
      <c r="V799" s="1779"/>
      <c r="W799" s="1779"/>
      <c r="X799" s="1779"/>
      <c r="Y799" s="1779"/>
      <c r="Z799" s="1779"/>
    </row>
    <row r="800">
      <c r="A800" s="1779"/>
      <c r="B800" s="1779"/>
      <c r="C800" s="1779"/>
      <c r="D800" s="1779"/>
      <c r="E800" s="1779"/>
      <c r="F800" s="1779"/>
      <c r="G800" s="1779"/>
      <c r="H800" s="1779"/>
      <c r="I800" s="1779"/>
      <c r="J800" s="1779"/>
      <c r="K800" s="1779"/>
      <c r="L800" s="1779"/>
      <c r="M800" s="1779"/>
      <c r="N800" s="1779"/>
      <c r="O800" s="1779"/>
      <c r="P800" s="1779"/>
      <c r="Q800" s="1779"/>
      <c r="R800" s="1779"/>
      <c r="S800" s="1779"/>
      <c r="T800" s="1779"/>
      <c r="U800" s="1779"/>
      <c r="V800" s="1779"/>
      <c r="W800" s="1779"/>
      <c r="X800" s="1779"/>
      <c r="Y800" s="1779"/>
      <c r="Z800" s="1779"/>
    </row>
    <row r="801">
      <c r="A801" s="1779"/>
      <c r="B801" s="1779"/>
      <c r="C801" s="1779"/>
      <c r="D801" s="1779"/>
      <c r="E801" s="1779"/>
      <c r="F801" s="1779"/>
      <c r="G801" s="1779"/>
      <c r="H801" s="1779"/>
      <c r="I801" s="1779"/>
      <c r="J801" s="1779"/>
      <c r="K801" s="1779"/>
      <c r="L801" s="1779"/>
      <c r="M801" s="1779"/>
      <c r="N801" s="1779"/>
      <c r="O801" s="1779"/>
      <c r="P801" s="1779"/>
      <c r="Q801" s="1779"/>
      <c r="R801" s="1779"/>
      <c r="S801" s="1779"/>
      <c r="T801" s="1779"/>
      <c r="U801" s="1779"/>
      <c r="V801" s="1779"/>
      <c r="W801" s="1779"/>
      <c r="X801" s="1779"/>
      <c r="Y801" s="1779"/>
      <c r="Z801" s="1779"/>
    </row>
    <row r="802">
      <c r="A802" s="1779"/>
      <c r="B802" s="1779"/>
      <c r="C802" s="1779"/>
      <c r="D802" s="1779"/>
      <c r="E802" s="1779"/>
      <c r="F802" s="1779"/>
      <c r="G802" s="1779"/>
      <c r="H802" s="1779"/>
      <c r="I802" s="1779"/>
      <c r="J802" s="1779"/>
      <c r="K802" s="1779"/>
      <c r="L802" s="1779"/>
      <c r="M802" s="1779"/>
      <c r="N802" s="1779"/>
      <c r="O802" s="1779"/>
      <c r="P802" s="1779"/>
      <c r="Q802" s="1779"/>
      <c r="R802" s="1779"/>
      <c r="S802" s="1779"/>
      <c r="T802" s="1779"/>
      <c r="U802" s="1779"/>
      <c r="V802" s="1779"/>
      <c r="W802" s="1779"/>
      <c r="X802" s="1779"/>
      <c r="Y802" s="1779"/>
      <c r="Z802" s="1779"/>
    </row>
    <row r="803">
      <c r="A803" s="1779"/>
      <c r="B803" s="1779"/>
      <c r="C803" s="1779"/>
      <c r="D803" s="1779"/>
      <c r="E803" s="1779"/>
      <c r="F803" s="1779"/>
      <c r="G803" s="1779"/>
      <c r="H803" s="1779"/>
      <c r="I803" s="1779"/>
      <c r="J803" s="1779"/>
      <c r="K803" s="1779"/>
      <c r="L803" s="1779"/>
      <c r="M803" s="1779"/>
      <c r="N803" s="1779"/>
      <c r="O803" s="1779"/>
      <c r="P803" s="1779"/>
      <c r="Q803" s="1779"/>
      <c r="R803" s="1779"/>
      <c r="S803" s="1779"/>
      <c r="T803" s="1779"/>
      <c r="U803" s="1779"/>
      <c r="V803" s="1779"/>
      <c r="W803" s="1779"/>
      <c r="X803" s="1779"/>
      <c r="Y803" s="1779"/>
      <c r="Z803" s="1779"/>
    </row>
    <row r="804">
      <c r="A804" s="1779"/>
      <c r="B804" s="1779"/>
      <c r="C804" s="1779"/>
      <c r="D804" s="1779"/>
      <c r="E804" s="1779"/>
      <c r="F804" s="1779"/>
      <c r="G804" s="1779"/>
      <c r="H804" s="1779"/>
      <c r="I804" s="1779"/>
      <c r="J804" s="1779"/>
      <c r="K804" s="1779"/>
      <c r="L804" s="1779"/>
      <c r="M804" s="1779"/>
      <c r="N804" s="1779"/>
      <c r="O804" s="1779"/>
      <c r="P804" s="1779"/>
      <c r="Q804" s="1779"/>
      <c r="R804" s="1779"/>
      <c r="S804" s="1779"/>
      <c r="T804" s="1779"/>
      <c r="U804" s="1779"/>
      <c r="V804" s="1779"/>
      <c r="W804" s="1779"/>
      <c r="X804" s="1779"/>
      <c r="Y804" s="1779"/>
      <c r="Z804" s="1779"/>
    </row>
    <row r="805">
      <c r="A805" s="1779"/>
      <c r="B805" s="1779"/>
      <c r="C805" s="1779"/>
      <c r="D805" s="1779"/>
      <c r="E805" s="1779"/>
      <c r="F805" s="1779"/>
      <c r="G805" s="1779"/>
      <c r="H805" s="1779"/>
      <c r="I805" s="1779"/>
      <c r="J805" s="1779"/>
      <c r="K805" s="1779"/>
      <c r="L805" s="1779"/>
      <c r="M805" s="1779"/>
      <c r="N805" s="1779"/>
      <c r="O805" s="1779"/>
      <c r="P805" s="1779"/>
      <c r="Q805" s="1779"/>
      <c r="R805" s="1779"/>
      <c r="S805" s="1779"/>
      <c r="T805" s="1779"/>
      <c r="U805" s="1779"/>
      <c r="V805" s="1779"/>
      <c r="W805" s="1779"/>
      <c r="X805" s="1779"/>
      <c r="Y805" s="1779"/>
      <c r="Z805" s="1779"/>
    </row>
    <row r="806">
      <c r="A806" s="1779"/>
      <c r="B806" s="1779"/>
      <c r="C806" s="1779"/>
      <c r="D806" s="1779"/>
      <c r="E806" s="1779"/>
      <c r="F806" s="1779"/>
      <c r="G806" s="1779"/>
      <c r="H806" s="1779"/>
      <c r="I806" s="1779"/>
      <c r="J806" s="1779"/>
      <c r="K806" s="1779"/>
      <c r="L806" s="1779"/>
      <c r="M806" s="1779"/>
      <c r="N806" s="1779"/>
      <c r="O806" s="1779"/>
      <c r="P806" s="1779"/>
      <c r="Q806" s="1779"/>
      <c r="R806" s="1779"/>
      <c r="S806" s="1779"/>
      <c r="T806" s="1779"/>
      <c r="U806" s="1779"/>
      <c r="V806" s="1779"/>
      <c r="W806" s="1779"/>
      <c r="X806" s="1779"/>
      <c r="Y806" s="1779"/>
      <c r="Z806" s="1779"/>
    </row>
    <row r="807">
      <c r="A807" s="1779"/>
      <c r="B807" s="1779"/>
      <c r="C807" s="1779"/>
      <c r="D807" s="1779"/>
      <c r="E807" s="1779"/>
      <c r="F807" s="1779"/>
      <c r="G807" s="1779"/>
      <c r="H807" s="1779"/>
      <c r="I807" s="1779"/>
      <c r="J807" s="1779"/>
      <c r="K807" s="1779"/>
      <c r="L807" s="1779"/>
      <c r="M807" s="1779"/>
      <c r="N807" s="1779"/>
      <c r="O807" s="1779"/>
      <c r="P807" s="1779"/>
      <c r="Q807" s="1779"/>
      <c r="R807" s="1779"/>
      <c r="S807" s="1779"/>
      <c r="T807" s="1779"/>
      <c r="U807" s="1779"/>
      <c r="V807" s="1779"/>
      <c r="W807" s="1779"/>
      <c r="X807" s="1779"/>
      <c r="Y807" s="1779"/>
      <c r="Z807" s="1779"/>
    </row>
    <row r="808">
      <c r="A808" s="1779"/>
      <c r="B808" s="1779"/>
      <c r="C808" s="1779"/>
      <c r="D808" s="1779"/>
      <c r="E808" s="1779"/>
      <c r="F808" s="1779"/>
      <c r="G808" s="1779"/>
      <c r="H808" s="1779"/>
      <c r="I808" s="1779"/>
      <c r="J808" s="1779"/>
      <c r="K808" s="1779"/>
      <c r="L808" s="1779"/>
      <c r="M808" s="1779"/>
      <c r="N808" s="1779"/>
      <c r="O808" s="1779"/>
      <c r="P808" s="1779"/>
      <c r="Q808" s="1779"/>
      <c r="R808" s="1779"/>
      <c r="S808" s="1779"/>
      <c r="T808" s="1779"/>
      <c r="U808" s="1779"/>
      <c r="V808" s="1779"/>
      <c r="W808" s="1779"/>
      <c r="X808" s="1779"/>
      <c r="Y808" s="1779"/>
      <c r="Z808" s="1779"/>
    </row>
    <row r="809">
      <c r="A809" s="1779"/>
      <c r="B809" s="1779"/>
      <c r="C809" s="1779"/>
      <c r="D809" s="1779"/>
      <c r="E809" s="1779"/>
      <c r="F809" s="1779"/>
      <c r="G809" s="1779"/>
      <c r="H809" s="1779"/>
      <c r="I809" s="1779"/>
      <c r="J809" s="1779"/>
      <c r="K809" s="1779"/>
      <c r="L809" s="1779"/>
      <c r="M809" s="1779"/>
      <c r="N809" s="1779"/>
      <c r="O809" s="1779"/>
      <c r="P809" s="1779"/>
      <c r="Q809" s="1779"/>
      <c r="R809" s="1779"/>
      <c r="S809" s="1779"/>
      <c r="T809" s="1779"/>
      <c r="U809" s="1779"/>
      <c r="V809" s="1779"/>
      <c r="W809" s="1779"/>
      <c r="X809" s="1779"/>
      <c r="Y809" s="1779"/>
      <c r="Z809" s="1779"/>
    </row>
    <row r="810">
      <c r="A810" s="1779"/>
      <c r="B810" s="1779"/>
      <c r="C810" s="1779"/>
      <c r="D810" s="1779"/>
      <c r="E810" s="1779"/>
      <c r="F810" s="1779"/>
      <c r="G810" s="1779"/>
      <c r="H810" s="1779"/>
      <c r="I810" s="1779"/>
      <c r="J810" s="1779"/>
      <c r="K810" s="1779"/>
      <c r="L810" s="1779"/>
      <c r="M810" s="1779"/>
      <c r="N810" s="1779"/>
      <c r="O810" s="1779"/>
      <c r="P810" s="1779"/>
      <c r="Q810" s="1779"/>
      <c r="R810" s="1779"/>
      <c r="S810" s="1779"/>
      <c r="T810" s="1779"/>
      <c r="U810" s="1779"/>
      <c r="V810" s="1779"/>
      <c r="W810" s="1779"/>
      <c r="X810" s="1779"/>
      <c r="Y810" s="1779"/>
      <c r="Z810" s="1779"/>
    </row>
    <row r="811">
      <c r="A811" s="1779"/>
      <c r="B811" s="1779"/>
      <c r="C811" s="1779"/>
      <c r="D811" s="1779"/>
      <c r="E811" s="1779"/>
      <c r="F811" s="1779"/>
      <c r="G811" s="1779"/>
      <c r="H811" s="1779"/>
      <c r="I811" s="1779"/>
      <c r="J811" s="1779"/>
      <c r="K811" s="1779"/>
      <c r="L811" s="1779"/>
      <c r="M811" s="1779"/>
      <c r="N811" s="1779"/>
      <c r="O811" s="1779"/>
      <c r="P811" s="1779"/>
      <c r="Q811" s="1779"/>
      <c r="R811" s="1779"/>
      <c r="S811" s="1779"/>
      <c r="T811" s="1779"/>
      <c r="U811" s="1779"/>
      <c r="V811" s="1779"/>
      <c r="W811" s="1779"/>
      <c r="X811" s="1779"/>
      <c r="Y811" s="1779"/>
      <c r="Z811" s="1779"/>
    </row>
    <row r="812">
      <c r="A812" s="1779"/>
      <c r="B812" s="1779"/>
      <c r="C812" s="1779"/>
      <c r="D812" s="1779"/>
      <c r="E812" s="1779"/>
      <c r="F812" s="1779"/>
      <c r="G812" s="1779"/>
      <c r="H812" s="1779"/>
      <c r="I812" s="1779"/>
      <c r="J812" s="1779"/>
      <c r="K812" s="1779"/>
      <c r="L812" s="1779"/>
      <c r="M812" s="1779"/>
      <c r="N812" s="1779"/>
      <c r="O812" s="1779"/>
      <c r="P812" s="1779"/>
      <c r="Q812" s="1779"/>
      <c r="R812" s="1779"/>
      <c r="S812" s="1779"/>
      <c r="T812" s="1779"/>
      <c r="U812" s="1779"/>
      <c r="V812" s="1779"/>
      <c r="W812" s="1779"/>
      <c r="X812" s="1779"/>
      <c r="Y812" s="1779"/>
      <c r="Z812" s="1779"/>
    </row>
    <row r="813">
      <c r="A813" s="1779"/>
      <c r="B813" s="1779"/>
      <c r="C813" s="1779"/>
      <c r="D813" s="1779"/>
      <c r="E813" s="1779"/>
      <c r="F813" s="1779"/>
      <c r="G813" s="1779"/>
      <c r="H813" s="1779"/>
      <c r="I813" s="1779"/>
      <c r="J813" s="1779"/>
      <c r="K813" s="1779"/>
      <c r="L813" s="1779"/>
      <c r="M813" s="1779"/>
      <c r="N813" s="1779"/>
      <c r="O813" s="1779"/>
      <c r="P813" s="1779"/>
      <c r="Q813" s="1779"/>
      <c r="R813" s="1779"/>
      <c r="S813" s="1779"/>
      <c r="T813" s="1779"/>
      <c r="U813" s="1779"/>
      <c r="V813" s="1779"/>
      <c r="W813" s="1779"/>
      <c r="X813" s="1779"/>
      <c r="Y813" s="1779"/>
      <c r="Z813" s="1779"/>
    </row>
    <row r="814">
      <c r="A814" s="1779"/>
      <c r="B814" s="1779"/>
      <c r="C814" s="1779"/>
      <c r="D814" s="1779"/>
      <c r="E814" s="1779"/>
      <c r="F814" s="1779"/>
      <c r="G814" s="1779"/>
      <c r="H814" s="1779"/>
      <c r="I814" s="1779"/>
      <c r="J814" s="1779"/>
      <c r="K814" s="1779"/>
      <c r="L814" s="1779"/>
      <c r="M814" s="1779"/>
      <c r="N814" s="1779"/>
      <c r="O814" s="1779"/>
      <c r="P814" s="1779"/>
      <c r="Q814" s="1779"/>
      <c r="R814" s="1779"/>
      <c r="S814" s="1779"/>
      <c r="T814" s="1779"/>
      <c r="U814" s="1779"/>
      <c r="V814" s="1779"/>
      <c r="W814" s="1779"/>
      <c r="X814" s="1779"/>
      <c r="Y814" s="1779"/>
      <c r="Z814" s="1779"/>
    </row>
    <row r="815">
      <c r="A815" s="1779"/>
      <c r="B815" s="1779"/>
      <c r="C815" s="1779"/>
      <c r="D815" s="1779"/>
      <c r="E815" s="1779"/>
      <c r="F815" s="1779"/>
      <c r="G815" s="1779"/>
      <c r="H815" s="1779"/>
      <c r="I815" s="1779"/>
      <c r="J815" s="1779"/>
      <c r="K815" s="1779"/>
      <c r="L815" s="1779"/>
      <c r="M815" s="1779"/>
      <c r="N815" s="1779"/>
      <c r="O815" s="1779"/>
      <c r="P815" s="1779"/>
      <c r="Q815" s="1779"/>
      <c r="R815" s="1779"/>
      <c r="S815" s="1779"/>
      <c r="T815" s="1779"/>
      <c r="U815" s="1779"/>
      <c r="V815" s="1779"/>
      <c r="W815" s="1779"/>
      <c r="X815" s="1779"/>
      <c r="Y815" s="1779"/>
      <c r="Z815" s="1779"/>
    </row>
    <row r="816">
      <c r="A816" s="1779"/>
      <c r="B816" s="1779"/>
      <c r="C816" s="1779"/>
      <c r="D816" s="1779"/>
      <c r="E816" s="1779"/>
      <c r="F816" s="1779"/>
      <c r="G816" s="1779"/>
      <c r="H816" s="1779"/>
      <c r="I816" s="1779"/>
      <c r="J816" s="1779"/>
      <c r="K816" s="1779"/>
      <c r="L816" s="1779"/>
      <c r="M816" s="1779"/>
      <c r="N816" s="1779"/>
      <c r="O816" s="1779"/>
      <c r="P816" s="1779"/>
      <c r="Q816" s="1779"/>
      <c r="R816" s="1779"/>
      <c r="S816" s="1779"/>
      <c r="T816" s="1779"/>
      <c r="U816" s="1779"/>
      <c r="V816" s="1779"/>
      <c r="W816" s="1779"/>
      <c r="X816" s="1779"/>
      <c r="Y816" s="1779"/>
      <c r="Z816" s="1779"/>
    </row>
    <row r="817">
      <c r="A817" s="1779"/>
      <c r="B817" s="1779"/>
      <c r="C817" s="1779"/>
      <c r="D817" s="1779"/>
      <c r="E817" s="1779"/>
      <c r="F817" s="1779"/>
      <c r="G817" s="1779"/>
      <c r="H817" s="1779"/>
      <c r="I817" s="1779"/>
      <c r="J817" s="1779"/>
      <c r="K817" s="1779"/>
      <c r="L817" s="1779"/>
      <c r="M817" s="1779"/>
      <c r="N817" s="1779"/>
      <c r="O817" s="1779"/>
      <c r="P817" s="1779"/>
      <c r="Q817" s="1779"/>
      <c r="R817" s="1779"/>
      <c r="S817" s="1779"/>
      <c r="T817" s="1779"/>
      <c r="U817" s="1779"/>
      <c r="V817" s="1779"/>
      <c r="W817" s="1779"/>
      <c r="X817" s="1779"/>
      <c r="Y817" s="1779"/>
      <c r="Z817" s="1779"/>
    </row>
    <row r="818">
      <c r="A818" s="1779"/>
      <c r="B818" s="1779"/>
      <c r="C818" s="1779"/>
      <c r="D818" s="1779"/>
      <c r="E818" s="1779"/>
      <c r="F818" s="1779"/>
      <c r="G818" s="1779"/>
      <c r="H818" s="1779"/>
      <c r="I818" s="1779"/>
      <c r="J818" s="1779"/>
      <c r="K818" s="1779"/>
      <c r="L818" s="1779"/>
      <c r="M818" s="1779"/>
      <c r="N818" s="1779"/>
      <c r="O818" s="1779"/>
      <c r="P818" s="1779"/>
      <c r="Q818" s="1779"/>
      <c r="R818" s="1779"/>
      <c r="S818" s="1779"/>
      <c r="T818" s="1779"/>
      <c r="U818" s="1779"/>
      <c r="V818" s="1779"/>
      <c r="W818" s="1779"/>
      <c r="X818" s="1779"/>
      <c r="Y818" s="1779"/>
      <c r="Z818" s="1779"/>
    </row>
    <row r="819">
      <c r="A819" s="1779"/>
      <c r="B819" s="1779"/>
      <c r="C819" s="1779"/>
      <c r="D819" s="1779"/>
      <c r="E819" s="1779"/>
      <c r="F819" s="1779"/>
      <c r="G819" s="1779"/>
      <c r="H819" s="1779"/>
      <c r="I819" s="1779"/>
      <c r="J819" s="1779"/>
      <c r="K819" s="1779"/>
      <c r="L819" s="1779"/>
      <c r="M819" s="1779"/>
      <c r="N819" s="1779"/>
      <c r="O819" s="1779"/>
      <c r="P819" s="1779"/>
      <c r="Q819" s="1779"/>
      <c r="R819" s="1779"/>
      <c r="S819" s="1779"/>
      <c r="T819" s="1779"/>
      <c r="U819" s="1779"/>
      <c r="V819" s="1779"/>
      <c r="W819" s="1779"/>
      <c r="X819" s="1779"/>
      <c r="Y819" s="1779"/>
      <c r="Z819" s="1779"/>
    </row>
    <row r="820">
      <c r="A820" s="1779"/>
      <c r="B820" s="1779"/>
      <c r="C820" s="1779"/>
      <c r="D820" s="1779"/>
      <c r="E820" s="1779"/>
      <c r="F820" s="1779"/>
      <c r="G820" s="1779"/>
      <c r="H820" s="1779"/>
      <c r="I820" s="1779"/>
      <c r="J820" s="1779"/>
      <c r="K820" s="1779"/>
      <c r="L820" s="1779"/>
      <c r="M820" s="1779"/>
      <c r="N820" s="1779"/>
      <c r="O820" s="1779"/>
      <c r="P820" s="1779"/>
      <c r="Q820" s="1779"/>
      <c r="R820" s="1779"/>
      <c r="S820" s="1779"/>
      <c r="T820" s="1779"/>
      <c r="U820" s="1779"/>
      <c r="V820" s="1779"/>
      <c r="W820" s="1779"/>
      <c r="X820" s="1779"/>
      <c r="Y820" s="1779"/>
      <c r="Z820" s="1779"/>
    </row>
    <row r="821">
      <c r="A821" s="1779"/>
      <c r="B821" s="1779"/>
      <c r="C821" s="1779"/>
      <c r="D821" s="1779"/>
      <c r="E821" s="1779"/>
      <c r="F821" s="1779"/>
      <c r="G821" s="1779"/>
      <c r="H821" s="1779"/>
      <c r="I821" s="1779"/>
      <c r="J821" s="1779"/>
      <c r="K821" s="1779"/>
      <c r="L821" s="1779"/>
      <c r="M821" s="1779"/>
      <c r="N821" s="1779"/>
      <c r="O821" s="1779"/>
      <c r="P821" s="1779"/>
      <c r="Q821" s="1779"/>
      <c r="R821" s="1779"/>
      <c r="S821" s="1779"/>
      <c r="T821" s="1779"/>
      <c r="U821" s="1779"/>
      <c r="V821" s="1779"/>
      <c r="W821" s="1779"/>
      <c r="X821" s="1779"/>
      <c r="Y821" s="1779"/>
      <c r="Z821" s="1779"/>
    </row>
    <row r="822">
      <c r="A822" s="1779"/>
      <c r="B822" s="1779"/>
      <c r="C822" s="1779"/>
      <c r="D822" s="1779"/>
      <c r="E822" s="1779"/>
      <c r="F822" s="1779"/>
      <c r="G822" s="1779"/>
      <c r="H822" s="1779"/>
      <c r="I822" s="1779"/>
      <c r="J822" s="1779"/>
      <c r="K822" s="1779"/>
      <c r="L822" s="1779"/>
      <c r="M822" s="1779"/>
      <c r="N822" s="1779"/>
      <c r="O822" s="1779"/>
      <c r="P822" s="1779"/>
      <c r="Q822" s="1779"/>
      <c r="R822" s="1779"/>
      <c r="S822" s="1779"/>
      <c r="T822" s="1779"/>
      <c r="U822" s="1779"/>
      <c r="V822" s="1779"/>
      <c r="W822" s="1779"/>
      <c r="X822" s="1779"/>
      <c r="Y822" s="1779"/>
      <c r="Z822" s="1779"/>
    </row>
    <row r="823">
      <c r="A823" s="1779"/>
      <c r="B823" s="1779"/>
      <c r="C823" s="1779"/>
      <c r="D823" s="1779"/>
      <c r="E823" s="1779"/>
      <c r="F823" s="1779"/>
      <c r="G823" s="1779"/>
      <c r="H823" s="1779"/>
      <c r="I823" s="1779"/>
      <c r="J823" s="1779"/>
      <c r="K823" s="1779"/>
      <c r="L823" s="1779"/>
      <c r="M823" s="1779"/>
      <c r="N823" s="1779"/>
      <c r="O823" s="1779"/>
      <c r="P823" s="1779"/>
      <c r="Q823" s="1779"/>
      <c r="R823" s="1779"/>
      <c r="S823" s="1779"/>
      <c r="T823" s="1779"/>
      <c r="U823" s="1779"/>
      <c r="V823" s="1779"/>
      <c r="W823" s="1779"/>
      <c r="X823" s="1779"/>
      <c r="Y823" s="1779"/>
      <c r="Z823" s="1779"/>
    </row>
    <row r="824">
      <c r="A824" s="1779"/>
      <c r="B824" s="1779"/>
      <c r="C824" s="1779"/>
      <c r="D824" s="1779"/>
      <c r="E824" s="1779"/>
      <c r="F824" s="1779"/>
      <c r="G824" s="1779"/>
      <c r="H824" s="1779"/>
      <c r="I824" s="1779"/>
      <c r="J824" s="1779"/>
      <c r="K824" s="1779"/>
      <c r="L824" s="1779"/>
      <c r="M824" s="1779"/>
      <c r="N824" s="1779"/>
      <c r="O824" s="1779"/>
      <c r="P824" s="1779"/>
      <c r="Q824" s="1779"/>
      <c r="R824" s="1779"/>
      <c r="S824" s="1779"/>
      <c r="T824" s="1779"/>
      <c r="U824" s="1779"/>
      <c r="V824" s="1779"/>
      <c r="W824" s="1779"/>
      <c r="X824" s="1779"/>
      <c r="Y824" s="1779"/>
      <c r="Z824" s="1779"/>
    </row>
    <row r="825">
      <c r="A825" s="1779"/>
      <c r="B825" s="1779"/>
      <c r="C825" s="1779"/>
      <c r="D825" s="1779"/>
      <c r="E825" s="1779"/>
      <c r="F825" s="1779"/>
      <c r="G825" s="1779"/>
      <c r="H825" s="1779"/>
      <c r="I825" s="1779"/>
      <c r="J825" s="1779"/>
      <c r="K825" s="1779"/>
      <c r="L825" s="1779"/>
      <c r="M825" s="1779"/>
      <c r="N825" s="1779"/>
      <c r="O825" s="1779"/>
      <c r="P825" s="1779"/>
      <c r="Q825" s="1779"/>
      <c r="R825" s="1779"/>
      <c r="S825" s="1779"/>
      <c r="T825" s="1779"/>
      <c r="U825" s="1779"/>
      <c r="V825" s="1779"/>
      <c r="W825" s="1779"/>
      <c r="X825" s="1779"/>
      <c r="Y825" s="1779"/>
      <c r="Z825" s="1779"/>
    </row>
    <row r="826">
      <c r="A826" s="1779"/>
      <c r="B826" s="1779"/>
      <c r="C826" s="1779"/>
      <c r="D826" s="1779"/>
      <c r="E826" s="1779"/>
      <c r="F826" s="1779"/>
      <c r="G826" s="1779"/>
      <c r="H826" s="1779"/>
      <c r="I826" s="1779"/>
      <c r="J826" s="1779"/>
      <c r="K826" s="1779"/>
      <c r="L826" s="1779"/>
      <c r="M826" s="1779"/>
      <c r="N826" s="1779"/>
      <c r="O826" s="1779"/>
      <c r="P826" s="1779"/>
      <c r="Q826" s="1779"/>
      <c r="R826" s="1779"/>
      <c r="S826" s="1779"/>
      <c r="T826" s="1779"/>
      <c r="U826" s="1779"/>
      <c r="V826" s="1779"/>
      <c r="W826" s="1779"/>
      <c r="X826" s="1779"/>
      <c r="Y826" s="1779"/>
      <c r="Z826" s="1779"/>
    </row>
    <row r="827">
      <c r="A827" s="1779"/>
      <c r="B827" s="1779"/>
      <c r="C827" s="1779"/>
      <c r="D827" s="1779"/>
      <c r="E827" s="1779"/>
      <c r="F827" s="1779"/>
      <c r="G827" s="1779"/>
      <c r="H827" s="1779"/>
      <c r="I827" s="1779"/>
      <c r="J827" s="1779"/>
      <c r="K827" s="1779"/>
      <c r="L827" s="1779"/>
      <c r="M827" s="1779"/>
      <c r="N827" s="1779"/>
      <c r="O827" s="1779"/>
      <c r="P827" s="1779"/>
      <c r="Q827" s="1779"/>
      <c r="R827" s="1779"/>
      <c r="S827" s="1779"/>
      <c r="T827" s="1779"/>
      <c r="U827" s="1779"/>
      <c r="V827" s="1779"/>
      <c r="W827" s="1779"/>
      <c r="X827" s="1779"/>
      <c r="Y827" s="1779"/>
      <c r="Z827" s="1779"/>
    </row>
    <row r="828">
      <c r="A828" s="1779"/>
      <c r="B828" s="1779"/>
      <c r="C828" s="1779"/>
      <c r="D828" s="1779"/>
      <c r="E828" s="1779"/>
      <c r="F828" s="1779"/>
      <c r="G828" s="1779"/>
      <c r="H828" s="1779"/>
      <c r="I828" s="1779"/>
      <c r="J828" s="1779"/>
      <c r="K828" s="1779"/>
      <c r="L828" s="1779"/>
      <c r="M828" s="1779"/>
      <c r="N828" s="1779"/>
      <c r="O828" s="1779"/>
      <c r="P828" s="1779"/>
      <c r="Q828" s="1779"/>
      <c r="R828" s="1779"/>
      <c r="S828" s="1779"/>
      <c r="T828" s="1779"/>
      <c r="U828" s="1779"/>
      <c r="V828" s="1779"/>
      <c r="W828" s="1779"/>
      <c r="X828" s="1779"/>
      <c r="Y828" s="1779"/>
      <c r="Z828" s="1779"/>
    </row>
    <row r="829">
      <c r="A829" s="1779"/>
      <c r="B829" s="1779"/>
      <c r="C829" s="1779"/>
      <c r="D829" s="1779"/>
      <c r="E829" s="1779"/>
      <c r="F829" s="1779"/>
      <c r="G829" s="1779"/>
      <c r="H829" s="1779"/>
      <c r="I829" s="1779"/>
      <c r="J829" s="1779"/>
      <c r="K829" s="1779"/>
      <c r="L829" s="1779"/>
      <c r="M829" s="1779"/>
      <c r="N829" s="1779"/>
      <c r="O829" s="1779"/>
      <c r="P829" s="1779"/>
      <c r="Q829" s="1779"/>
      <c r="R829" s="1779"/>
      <c r="S829" s="1779"/>
      <c r="T829" s="1779"/>
      <c r="U829" s="1779"/>
      <c r="V829" s="1779"/>
      <c r="W829" s="1779"/>
      <c r="X829" s="1779"/>
      <c r="Y829" s="1779"/>
      <c r="Z829" s="1779"/>
    </row>
    <row r="830">
      <c r="A830" s="1779"/>
      <c r="B830" s="1779"/>
      <c r="C830" s="1779"/>
      <c r="D830" s="1779"/>
      <c r="E830" s="1779"/>
      <c r="F830" s="1779"/>
      <c r="G830" s="1779"/>
      <c r="H830" s="1779"/>
      <c r="I830" s="1779"/>
      <c r="J830" s="1779"/>
      <c r="K830" s="1779"/>
      <c r="L830" s="1779"/>
      <c r="M830" s="1779"/>
      <c r="N830" s="1779"/>
      <c r="O830" s="1779"/>
      <c r="P830" s="1779"/>
      <c r="Q830" s="1779"/>
      <c r="R830" s="1779"/>
      <c r="S830" s="1779"/>
      <c r="T830" s="1779"/>
      <c r="U830" s="1779"/>
      <c r="V830" s="1779"/>
      <c r="W830" s="1779"/>
      <c r="X830" s="1779"/>
      <c r="Y830" s="1779"/>
      <c r="Z830" s="1779"/>
    </row>
    <row r="831">
      <c r="A831" s="1779"/>
      <c r="B831" s="1779"/>
      <c r="C831" s="1779"/>
      <c r="D831" s="1779"/>
      <c r="E831" s="1779"/>
      <c r="F831" s="1779"/>
      <c r="G831" s="1779"/>
      <c r="H831" s="1779"/>
      <c r="I831" s="1779"/>
      <c r="J831" s="1779"/>
      <c r="K831" s="1779"/>
      <c r="L831" s="1779"/>
      <c r="M831" s="1779"/>
      <c r="N831" s="1779"/>
      <c r="O831" s="1779"/>
      <c r="P831" s="1779"/>
      <c r="Q831" s="1779"/>
      <c r="R831" s="1779"/>
      <c r="S831" s="1779"/>
      <c r="T831" s="1779"/>
      <c r="U831" s="1779"/>
      <c r="V831" s="1779"/>
      <c r="W831" s="1779"/>
      <c r="X831" s="1779"/>
      <c r="Y831" s="1779"/>
      <c r="Z831" s="1779"/>
    </row>
    <row r="832">
      <c r="A832" s="1779"/>
      <c r="B832" s="1779"/>
      <c r="C832" s="1779"/>
      <c r="D832" s="1779"/>
      <c r="E832" s="1779"/>
      <c r="F832" s="1779"/>
      <c r="G832" s="1779"/>
      <c r="H832" s="1779"/>
      <c r="I832" s="1779"/>
      <c r="J832" s="1779"/>
      <c r="K832" s="1779"/>
      <c r="L832" s="1779"/>
      <c r="M832" s="1779"/>
      <c r="N832" s="1779"/>
      <c r="O832" s="1779"/>
      <c r="P832" s="1779"/>
      <c r="Q832" s="1779"/>
      <c r="R832" s="1779"/>
      <c r="S832" s="1779"/>
      <c r="T832" s="1779"/>
      <c r="U832" s="1779"/>
      <c r="V832" s="1779"/>
      <c r="W832" s="1779"/>
      <c r="X832" s="1779"/>
      <c r="Y832" s="1779"/>
      <c r="Z832" s="1779"/>
    </row>
    <row r="833">
      <c r="A833" s="1779"/>
      <c r="B833" s="1779"/>
      <c r="C833" s="1779"/>
      <c r="D833" s="1779"/>
      <c r="E833" s="1779"/>
      <c r="F833" s="1779"/>
      <c r="G833" s="1779"/>
      <c r="H833" s="1779"/>
      <c r="I833" s="1779"/>
      <c r="J833" s="1779"/>
      <c r="K833" s="1779"/>
      <c r="L833" s="1779"/>
      <c r="M833" s="1779"/>
      <c r="N833" s="1779"/>
      <c r="O833" s="1779"/>
      <c r="P833" s="1779"/>
      <c r="Q833" s="1779"/>
      <c r="R833" s="1779"/>
      <c r="S833" s="1779"/>
      <c r="T833" s="1779"/>
      <c r="U833" s="1779"/>
      <c r="V833" s="1779"/>
      <c r="W833" s="1779"/>
      <c r="X833" s="1779"/>
      <c r="Y833" s="1779"/>
      <c r="Z833" s="1779"/>
    </row>
    <row r="834">
      <c r="A834" s="1779"/>
      <c r="B834" s="1779"/>
      <c r="C834" s="1779"/>
      <c r="D834" s="1779"/>
      <c r="E834" s="1779"/>
      <c r="F834" s="1779"/>
      <c r="G834" s="1779"/>
      <c r="H834" s="1779"/>
      <c r="I834" s="1779"/>
      <c r="J834" s="1779"/>
      <c r="K834" s="1779"/>
      <c r="L834" s="1779"/>
      <c r="M834" s="1779"/>
      <c r="N834" s="1779"/>
      <c r="O834" s="1779"/>
      <c r="P834" s="1779"/>
      <c r="Q834" s="1779"/>
      <c r="R834" s="1779"/>
      <c r="S834" s="1779"/>
      <c r="T834" s="1779"/>
      <c r="U834" s="1779"/>
      <c r="V834" s="1779"/>
      <c r="W834" s="1779"/>
      <c r="X834" s="1779"/>
      <c r="Y834" s="1779"/>
      <c r="Z834" s="1779"/>
    </row>
    <row r="835">
      <c r="A835" s="1779"/>
      <c r="B835" s="1779"/>
      <c r="C835" s="1779"/>
      <c r="D835" s="1779"/>
      <c r="E835" s="1779"/>
      <c r="F835" s="1779"/>
      <c r="G835" s="1779"/>
      <c r="H835" s="1779"/>
      <c r="I835" s="1779"/>
      <c r="J835" s="1779"/>
      <c r="K835" s="1779"/>
      <c r="L835" s="1779"/>
      <c r="M835" s="1779"/>
      <c r="N835" s="1779"/>
      <c r="O835" s="1779"/>
      <c r="P835" s="1779"/>
      <c r="Q835" s="1779"/>
      <c r="R835" s="1779"/>
      <c r="S835" s="1779"/>
      <c r="T835" s="1779"/>
      <c r="U835" s="1779"/>
      <c r="V835" s="1779"/>
      <c r="W835" s="1779"/>
      <c r="X835" s="1779"/>
      <c r="Y835" s="1779"/>
      <c r="Z835" s="1779"/>
    </row>
    <row r="836">
      <c r="A836" s="1779"/>
      <c r="B836" s="1779"/>
      <c r="C836" s="1779"/>
      <c r="D836" s="1779"/>
      <c r="E836" s="1779"/>
      <c r="F836" s="1779"/>
      <c r="G836" s="1779"/>
      <c r="H836" s="1779"/>
      <c r="I836" s="1779"/>
      <c r="J836" s="1779"/>
      <c r="K836" s="1779"/>
      <c r="L836" s="1779"/>
      <c r="M836" s="1779"/>
      <c r="N836" s="1779"/>
      <c r="O836" s="1779"/>
      <c r="P836" s="1779"/>
      <c r="Q836" s="1779"/>
      <c r="R836" s="1779"/>
      <c r="S836" s="1779"/>
      <c r="T836" s="1779"/>
      <c r="U836" s="1779"/>
      <c r="V836" s="1779"/>
      <c r="W836" s="1779"/>
      <c r="X836" s="1779"/>
      <c r="Y836" s="1779"/>
      <c r="Z836" s="1779"/>
    </row>
    <row r="837">
      <c r="A837" s="1779"/>
      <c r="B837" s="1779"/>
      <c r="C837" s="1779"/>
      <c r="D837" s="1779"/>
      <c r="E837" s="1779"/>
      <c r="F837" s="1779"/>
      <c r="G837" s="1779"/>
      <c r="H837" s="1779"/>
      <c r="I837" s="1779"/>
      <c r="J837" s="1779"/>
      <c r="K837" s="1779"/>
      <c r="L837" s="1779"/>
      <c r="M837" s="1779"/>
      <c r="N837" s="1779"/>
      <c r="O837" s="1779"/>
      <c r="P837" s="1779"/>
      <c r="Q837" s="1779"/>
      <c r="R837" s="1779"/>
      <c r="S837" s="1779"/>
      <c r="T837" s="1779"/>
      <c r="U837" s="1779"/>
      <c r="V837" s="1779"/>
      <c r="W837" s="1779"/>
      <c r="X837" s="1779"/>
      <c r="Y837" s="1779"/>
      <c r="Z837" s="1779"/>
    </row>
    <row r="838">
      <c r="A838" s="1779"/>
      <c r="B838" s="1779"/>
      <c r="C838" s="1779"/>
      <c r="D838" s="1779"/>
      <c r="E838" s="1779"/>
      <c r="F838" s="1779"/>
      <c r="G838" s="1779"/>
      <c r="H838" s="1779"/>
      <c r="I838" s="1779"/>
      <c r="J838" s="1779"/>
      <c r="K838" s="1779"/>
      <c r="L838" s="1779"/>
      <c r="M838" s="1779"/>
      <c r="N838" s="1779"/>
      <c r="O838" s="1779"/>
      <c r="P838" s="1779"/>
      <c r="Q838" s="1779"/>
      <c r="R838" s="1779"/>
      <c r="S838" s="1779"/>
      <c r="T838" s="1779"/>
      <c r="U838" s="1779"/>
      <c r="V838" s="1779"/>
      <c r="W838" s="1779"/>
      <c r="X838" s="1779"/>
      <c r="Y838" s="1779"/>
      <c r="Z838" s="1779"/>
    </row>
    <row r="839">
      <c r="A839" s="1779"/>
      <c r="B839" s="1779"/>
      <c r="C839" s="1779"/>
      <c r="D839" s="1779"/>
      <c r="E839" s="1779"/>
      <c r="F839" s="1779"/>
      <c r="G839" s="1779"/>
      <c r="H839" s="1779"/>
      <c r="I839" s="1779"/>
      <c r="J839" s="1779"/>
      <c r="K839" s="1779"/>
      <c r="L839" s="1779"/>
      <c r="M839" s="1779"/>
      <c r="N839" s="1779"/>
      <c r="O839" s="1779"/>
      <c r="P839" s="1779"/>
      <c r="Q839" s="1779"/>
      <c r="R839" s="1779"/>
      <c r="S839" s="1779"/>
      <c r="T839" s="1779"/>
      <c r="U839" s="1779"/>
      <c r="V839" s="1779"/>
      <c r="W839" s="1779"/>
      <c r="X839" s="1779"/>
      <c r="Y839" s="1779"/>
      <c r="Z839" s="1779"/>
    </row>
    <row r="840">
      <c r="A840" s="1779"/>
      <c r="B840" s="1779"/>
      <c r="C840" s="1779"/>
      <c r="D840" s="1779"/>
      <c r="E840" s="1779"/>
      <c r="F840" s="1779"/>
      <c r="G840" s="1779"/>
      <c r="H840" s="1779"/>
      <c r="I840" s="1779"/>
      <c r="J840" s="1779"/>
      <c r="K840" s="1779"/>
      <c r="L840" s="1779"/>
      <c r="M840" s="1779"/>
      <c r="N840" s="1779"/>
      <c r="O840" s="1779"/>
      <c r="P840" s="1779"/>
      <c r="Q840" s="1779"/>
      <c r="R840" s="1779"/>
      <c r="S840" s="1779"/>
      <c r="T840" s="1779"/>
      <c r="U840" s="1779"/>
      <c r="V840" s="1779"/>
      <c r="W840" s="1779"/>
      <c r="X840" s="1779"/>
      <c r="Y840" s="1779"/>
      <c r="Z840" s="1779"/>
    </row>
    <row r="841">
      <c r="A841" s="1779"/>
      <c r="B841" s="1779"/>
      <c r="C841" s="1779"/>
      <c r="D841" s="1779"/>
      <c r="E841" s="1779"/>
      <c r="F841" s="1779"/>
      <c r="G841" s="1779"/>
      <c r="H841" s="1779"/>
      <c r="I841" s="1779"/>
      <c r="J841" s="1779"/>
      <c r="K841" s="1779"/>
      <c r="L841" s="1779"/>
      <c r="M841" s="1779"/>
      <c r="N841" s="1779"/>
      <c r="O841" s="1779"/>
      <c r="P841" s="1779"/>
      <c r="Q841" s="1779"/>
      <c r="R841" s="1779"/>
      <c r="S841" s="1779"/>
      <c r="T841" s="1779"/>
      <c r="U841" s="1779"/>
      <c r="V841" s="1779"/>
      <c r="W841" s="1779"/>
      <c r="X841" s="1779"/>
      <c r="Y841" s="1779"/>
      <c r="Z841" s="1779"/>
    </row>
    <row r="842">
      <c r="A842" s="1779"/>
      <c r="B842" s="1779"/>
      <c r="C842" s="1779"/>
      <c r="D842" s="1779"/>
      <c r="E842" s="1779"/>
      <c r="F842" s="1779"/>
      <c r="G842" s="1779"/>
      <c r="H842" s="1779"/>
      <c r="I842" s="1779"/>
      <c r="J842" s="1779"/>
      <c r="K842" s="1779"/>
      <c r="L842" s="1779"/>
      <c r="M842" s="1779"/>
      <c r="N842" s="1779"/>
      <c r="O842" s="1779"/>
      <c r="P842" s="1779"/>
      <c r="Q842" s="1779"/>
      <c r="R842" s="1779"/>
      <c r="S842" s="1779"/>
      <c r="T842" s="1779"/>
      <c r="U842" s="1779"/>
      <c r="V842" s="1779"/>
      <c r="W842" s="1779"/>
      <c r="X842" s="1779"/>
      <c r="Y842" s="1779"/>
      <c r="Z842" s="1779"/>
    </row>
    <row r="843">
      <c r="A843" s="1779"/>
      <c r="B843" s="1779"/>
      <c r="C843" s="1779"/>
      <c r="D843" s="1779"/>
      <c r="E843" s="1779"/>
      <c r="F843" s="1779"/>
      <c r="G843" s="1779"/>
      <c r="H843" s="1779"/>
      <c r="I843" s="1779"/>
      <c r="J843" s="1779"/>
      <c r="K843" s="1779"/>
      <c r="L843" s="1779"/>
      <c r="M843" s="1779"/>
      <c r="N843" s="1779"/>
      <c r="O843" s="1779"/>
      <c r="P843" s="1779"/>
      <c r="Q843" s="1779"/>
      <c r="R843" s="1779"/>
      <c r="S843" s="1779"/>
      <c r="T843" s="1779"/>
      <c r="U843" s="1779"/>
      <c r="V843" s="1779"/>
      <c r="W843" s="1779"/>
      <c r="X843" s="1779"/>
      <c r="Y843" s="1779"/>
      <c r="Z843" s="1779"/>
    </row>
    <row r="844">
      <c r="A844" s="1779"/>
      <c r="B844" s="1779"/>
      <c r="C844" s="1779"/>
      <c r="D844" s="1779"/>
      <c r="E844" s="1779"/>
      <c r="F844" s="1779"/>
      <c r="G844" s="1779"/>
      <c r="H844" s="1779"/>
      <c r="I844" s="1779"/>
      <c r="J844" s="1779"/>
      <c r="K844" s="1779"/>
      <c r="L844" s="1779"/>
      <c r="M844" s="1779"/>
      <c r="N844" s="1779"/>
      <c r="O844" s="1779"/>
      <c r="P844" s="1779"/>
      <c r="Q844" s="1779"/>
      <c r="R844" s="1779"/>
      <c r="S844" s="1779"/>
      <c r="T844" s="1779"/>
      <c r="U844" s="1779"/>
      <c r="V844" s="1779"/>
      <c r="W844" s="1779"/>
      <c r="X844" s="1779"/>
      <c r="Y844" s="1779"/>
      <c r="Z844" s="1779"/>
    </row>
    <row r="845">
      <c r="A845" s="1779"/>
      <c r="B845" s="1779"/>
      <c r="C845" s="1779"/>
      <c r="D845" s="1779"/>
      <c r="E845" s="1779"/>
      <c r="F845" s="1779"/>
      <c r="G845" s="1779"/>
      <c r="H845" s="1779"/>
      <c r="I845" s="1779"/>
      <c r="J845" s="1779"/>
      <c r="K845" s="1779"/>
      <c r="L845" s="1779"/>
      <c r="M845" s="1779"/>
      <c r="N845" s="1779"/>
      <c r="O845" s="1779"/>
      <c r="P845" s="1779"/>
      <c r="Q845" s="1779"/>
      <c r="R845" s="1779"/>
      <c r="S845" s="1779"/>
      <c r="T845" s="1779"/>
      <c r="U845" s="1779"/>
      <c r="V845" s="1779"/>
      <c r="W845" s="1779"/>
      <c r="X845" s="1779"/>
      <c r="Y845" s="1779"/>
      <c r="Z845" s="1779"/>
    </row>
    <row r="846">
      <c r="A846" s="1779"/>
      <c r="B846" s="1779"/>
      <c r="C846" s="1779"/>
      <c r="D846" s="1779"/>
      <c r="E846" s="1779"/>
      <c r="F846" s="1779"/>
      <c r="G846" s="1779"/>
      <c r="H846" s="1779"/>
      <c r="I846" s="1779"/>
      <c r="J846" s="1779"/>
      <c r="K846" s="1779"/>
      <c r="L846" s="1779"/>
      <c r="M846" s="1779"/>
      <c r="N846" s="1779"/>
      <c r="O846" s="1779"/>
      <c r="P846" s="1779"/>
      <c r="Q846" s="1779"/>
      <c r="R846" s="1779"/>
      <c r="S846" s="1779"/>
      <c r="T846" s="1779"/>
      <c r="U846" s="1779"/>
      <c r="V846" s="1779"/>
      <c r="W846" s="1779"/>
      <c r="X846" s="1779"/>
      <c r="Y846" s="1779"/>
      <c r="Z846" s="1779"/>
    </row>
    <row r="847">
      <c r="A847" s="1779"/>
      <c r="B847" s="1779"/>
      <c r="C847" s="1779"/>
      <c r="D847" s="1779"/>
      <c r="E847" s="1779"/>
      <c r="F847" s="1779"/>
      <c r="G847" s="1779"/>
      <c r="H847" s="1779"/>
      <c r="I847" s="1779"/>
      <c r="J847" s="1779"/>
      <c r="K847" s="1779"/>
      <c r="L847" s="1779"/>
      <c r="M847" s="1779"/>
      <c r="N847" s="1779"/>
      <c r="O847" s="1779"/>
      <c r="P847" s="1779"/>
      <c r="Q847" s="1779"/>
      <c r="R847" s="1779"/>
      <c r="S847" s="1779"/>
      <c r="T847" s="1779"/>
      <c r="U847" s="1779"/>
      <c r="V847" s="1779"/>
      <c r="W847" s="1779"/>
      <c r="X847" s="1779"/>
      <c r="Y847" s="1779"/>
      <c r="Z847" s="1779"/>
    </row>
    <row r="848">
      <c r="A848" s="1779"/>
      <c r="B848" s="1779"/>
      <c r="C848" s="1779"/>
      <c r="D848" s="1779"/>
      <c r="E848" s="1779"/>
      <c r="F848" s="1779"/>
      <c r="G848" s="1779"/>
      <c r="H848" s="1779"/>
      <c r="I848" s="1779"/>
      <c r="J848" s="1779"/>
      <c r="K848" s="1779"/>
      <c r="L848" s="1779"/>
      <c r="M848" s="1779"/>
      <c r="N848" s="1779"/>
      <c r="O848" s="1779"/>
      <c r="P848" s="1779"/>
      <c r="Q848" s="1779"/>
      <c r="R848" s="1779"/>
      <c r="S848" s="1779"/>
      <c r="T848" s="1779"/>
      <c r="U848" s="1779"/>
      <c r="V848" s="1779"/>
      <c r="W848" s="1779"/>
      <c r="X848" s="1779"/>
      <c r="Y848" s="1779"/>
      <c r="Z848" s="1779"/>
    </row>
    <row r="849">
      <c r="A849" s="1779"/>
      <c r="B849" s="1779"/>
      <c r="C849" s="1779"/>
      <c r="D849" s="1779"/>
      <c r="E849" s="1779"/>
      <c r="F849" s="1779"/>
      <c r="G849" s="1779"/>
      <c r="H849" s="1779"/>
      <c r="I849" s="1779"/>
      <c r="J849" s="1779"/>
      <c r="K849" s="1779"/>
      <c r="L849" s="1779"/>
      <c r="M849" s="1779"/>
      <c r="N849" s="1779"/>
      <c r="O849" s="1779"/>
      <c r="P849" s="1779"/>
      <c r="Q849" s="1779"/>
      <c r="R849" s="1779"/>
      <c r="S849" s="1779"/>
      <c r="T849" s="1779"/>
      <c r="U849" s="1779"/>
      <c r="V849" s="1779"/>
      <c r="W849" s="1779"/>
      <c r="X849" s="1779"/>
      <c r="Y849" s="1779"/>
      <c r="Z849" s="1779"/>
    </row>
    <row r="850">
      <c r="A850" s="1779"/>
      <c r="B850" s="1779"/>
      <c r="C850" s="1779"/>
      <c r="D850" s="1779"/>
      <c r="E850" s="1779"/>
      <c r="F850" s="1779"/>
      <c r="G850" s="1779"/>
      <c r="H850" s="1779"/>
      <c r="I850" s="1779"/>
      <c r="J850" s="1779"/>
      <c r="K850" s="1779"/>
      <c r="L850" s="1779"/>
      <c r="M850" s="1779"/>
      <c r="N850" s="1779"/>
      <c r="O850" s="1779"/>
      <c r="P850" s="1779"/>
      <c r="Q850" s="1779"/>
      <c r="R850" s="1779"/>
      <c r="S850" s="1779"/>
      <c r="T850" s="1779"/>
      <c r="U850" s="1779"/>
      <c r="V850" s="1779"/>
      <c r="W850" s="1779"/>
      <c r="X850" s="1779"/>
      <c r="Y850" s="1779"/>
      <c r="Z850" s="1779"/>
    </row>
    <row r="851">
      <c r="A851" s="1779"/>
      <c r="B851" s="1779"/>
      <c r="C851" s="1779"/>
      <c r="D851" s="1779"/>
      <c r="E851" s="1779"/>
      <c r="F851" s="1779"/>
      <c r="G851" s="1779"/>
      <c r="H851" s="1779"/>
      <c r="I851" s="1779"/>
      <c r="J851" s="1779"/>
      <c r="K851" s="1779"/>
      <c r="L851" s="1779"/>
      <c r="M851" s="1779"/>
      <c r="N851" s="1779"/>
      <c r="O851" s="1779"/>
      <c r="P851" s="1779"/>
      <c r="Q851" s="1779"/>
      <c r="R851" s="1779"/>
      <c r="S851" s="1779"/>
      <c r="T851" s="1779"/>
      <c r="U851" s="1779"/>
      <c r="V851" s="1779"/>
      <c r="W851" s="1779"/>
      <c r="X851" s="1779"/>
      <c r="Y851" s="1779"/>
      <c r="Z851" s="1779"/>
    </row>
    <row r="852">
      <c r="A852" s="1779"/>
      <c r="B852" s="1779"/>
      <c r="C852" s="1779"/>
      <c r="D852" s="1779"/>
      <c r="E852" s="1779"/>
      <c r="F852" s="1779"/>
      <c r="G852" s="1779"/>
      <c r="H852" s="1779"/>
      <c r="I852" s="1779"/>
      <c r="J852" s="1779"/>
      <c r="K852" s="1779"/>
      <c r="L852" s="1779"/>
      <c r="M852" s="1779"/>
      <c r="N852" s="1779"/>
      <c r="O852" s="1779"/>
      <c r="P852" s="1779"/>
      <c r="Q852" s="1779"/>
      <c r="R852" s="1779"/>
      <c r="S852" s="1779"/>
      <c r="T852" s="1779"/>
      <c r="U852" s="1779"/>
      <c r="V852" s="1779"/>
      <c r="W852" s="1779"/>
      <c r="X852" s="1779"/>
      <c r="Y852" s="1779"/>
      <c r="Z852" s="1779"/>
    </row>
    <row r="853">
      <c r="A853" s="1779"/>
      <c r="B853" s="1779"/>
      <c r="C853" s="1779"/>
      <c r="D853" s="1779"/>
      <c r="E853" s="1779"/>
      <c r="F853" s="1779"/>
      <c r="G853" s="1779"/>
      <c r="H853" s="1779"/>
      <c r="I853" s="1779"/>
      <c r="J853" s="1779"/>
      <c r="K853" s="1779"/>
      <c r="L853" s="1779"/>
      <c r="M853" s="1779"/>
      <c r="N853" s="1779"/>
      <c r="O853" s="1779"/>
      <c r="P853" s="1779"/>
      <c r="Q853" s="1779"/>
      <c r="R853" s="1779"/>
      <c r="S853" s="1779"/>
      <c r="T853" s="1779"/>
      <c r="U853" s="1779"/>
      <c r="V853" s="1779"/>
      <c r="W853" s="1779"/>
      <c r="X853" s="1779"/>
      <c r="Y853" s="1779"/>
      <c r="Z853" s="1779"/>
    </row>
    <row r="854">
      <c r="A854" s="1779"/>
      <c r="B854" s="1779"/>
      <c r="C854" s="1779"/>
      <c r="D854" s="1779"/>
      <c r="E854" s="1779"/>
      <c r="F854" s="1779"/>
      <c r="G854" s="1779"/>
      <c r="H854" s="1779"/>
      <c r="I854" s="1779"/>
      <c r="J854" s="1779"/>
      <c r="K854" s="1779"/>
      <c r="L854" s="1779"/>
      <c r="M854" s="1779"/>
      <c r="N854" s="1779"/>
      <c r="O854" s="1779"/>
      <c r="P854" s="1779"/>
      <c r="Q854" s="1779"/>
      <c r="R854" s="1779"/>
      <c r="S854" s="1779"/>
      <c r="T854" s="1779"/>
      <c r="U854" s="1779"/>
      <c r="V854" s="1779"/>
      <c r="W854" s="1779"/>
      <c r="X854" s="1779"/>
      <c r="Y854" s="1779"/>
      <c r="Z854" s="1779"/>
    </row>
    <row r="855">
      <c r="A855" s="1779"/>
      <c r="B855" s="1779"/>
      <c r="C855" s="1779"/>
      <c r="D855" s="1779"/>
      <c r="E855" s="1779"/>
      <c r="F855" s="1779"/>
      <c r="G855" s="1779"/>
      <c r="H855" s="1779"/>
      <c r="I855" s="1779"/>
      <c r="J855" s="1779"/>
      <c r="K855" s="1779"/>
      <c r="L855" s="1779"/>
      <c r="M855" s="1779"/>
      <c r="N855" s="1779"/>
      <c r="O855" s="1779"/>
      <c r="P855" s="1779"/>
      <c r="Q855" s="1779"/>
      <c r="R855" s="1779"/>
      <c r="S855" s="1779"/>
      <c r="T855" s="1779"/>
      <c r="U855" s="1779"/>
      <c r="V855" s="1779"/>
      <c r="W855" s="1779"/>
      <c r="X855" s="1779"/>
      <c r="Y855" s="1779"/>
      <c r="Z855" s="1779"/>
    </row>
    <row r="856">
      <c r="A856" s="1779"/>
      <c r="B856" s="1779"/>
      <c r="C856" s="1779"/>
      <c r="D856" s="1779"/>
      <c r="E856" s="1779"/>
      <c r="F856" s="1779"/>
      <c r="G856" s="1779"/>
      <c r="H856" s="1779"/>
      <c r="I856" s="1779"/>
      <c r="J856" s="1779"/>
      <c r="K856" s="1779"/>
      <c r="L856" s="1779"/>
      <c r="M856" s="1779"/>
      <c r="N856" s="1779"/>
      <c r="O856" s="1779"/>
      <c r="P856" s="1779"/>
      <c r="Q856" s="1779"/>
      <c r="R856" s="1779"/>
      <c r="S856" s="1779"/>
      <c r="T856" s="1779"/>
      <c r="U856" s="1779"/>
      <c r="V856" s="1779"/>
      <c r="W856" s="1779"/>
      <c r="X856" s="1779"/>
      <c r="Y856" s="1779"/>
      <c r="Z856" s="1779"/>
    </row>
    <row r="857">
      <c r="A857" s="1779"/>
      <c r="B857" s="1779"/>
      <c r="C857" s="1779"/>
      <c r="D857" s="1779"/>
      <c r="E857" s="1779"/>
      <c r="F857" s="1779"/>
      <c r="G857" s="1779"/>
      <c r="H857" s="1779"/>
      <c r="I857" s="1779"/>
      <c r="J857" s="1779"/>
      <c r="K857" s="1779"/>
      <c r="L857" s="1779"/>
      <c r="M857" s="1779"/>
      <c r="N857" s="1779"/>
      <c r="O857" s="1779"/>
      <c r="P857" s="1779"/>
      <c r="Q857" s="1779"/>
      <c r="R857" s="1779"/>
      <c r="S857" s="1779"/>
      <c r="T857" s="1779"/>
      <c r="U857" s="1779"/>
      <c r="V857" s="1779"/>
      <c r="W857" s="1779"/>
      <c r="X857" s="1779"/>
      <c r="Y857" s="1779"/>
      <c r="Z857" s="1779"/>
    </row>
    <row r="858">
      <c r="A858" s="1779"/>
      <c r="B858" s="1779"/>
      <c r="C858" s="1779"/>
      <c r="D858" s="1779"/>
      <c r="E858" s="1779"/>
      <c r="F858" s="1779"/>
      <c r="G858" s="1779"/>
      <c r="H858" s="1779"/>
      <c r="I858" s="1779"/>
      <c r="J858" s="1779"/>
      <c r="K858" s="1779"/>
      <c r="L858" s="1779"/>
      <c r="M858" s="1779"/>
      <c r="N858" s="1779"/>
      <c r="O858" s="1779"/>
      <c r="P858" s="1779"/>
      <c r="Q858" s="1779"/>
      <c r="R858" s="1779"/>
      <c r="S858" s="1779"/>
      <c r="T858" s="1779"/>
      <c r="U858" s="1779"/>
      <c r="V858" s="1779"/>
      <c r="W858" s="1779"/>
      <c r="X858" s="1779"/>
      <c r="Y858" s="1779"/>
      <c r="Z858" s="1779"/>
    </row>
    <row r="859">
      <c r="A859" s="1779"/>
      <c r="B859" s="1779"/>
      <c r="C859" s="1779"/>
      <c r="D859" s="1779"/>
      <c r="E859" s="1779"/>
      <c r="F859" s="1779"/>
      <c r="G859" s="1779"/>
      <c r="H859" s="1779"/>
      <c r="I859" s="1779"/>
      <c r="J859" s="1779"/>
      <c r="K859" s="1779"/>
      <c r="L859" s="1779"/>
      <c r="M859" s="1779"/>
      <c r="N859" s="1779"/>
      <c r="O859" s="1779"/>
      <c r="P859" s="1779"/>
      <c r="Q859" s="1779"/>
      <c r="R859" s="1779"/>
      <c r="S859" s="1779"/>
      <c r="T859" s="1779"/>
      <c r="U859" s="1779"/>
      <c r="V859" s="1779"/>
      <c r="W859" s="1779"/>
      <c r="X859" s="1779"/>
      <c r="Y859" s="1779"/>
      <c r="Z859" s="1779"/>
    </row>
    <row r="860">
      <c r="A860" s="1779"/>
      <c r="B860" s="1779"/>
      <c r="C860" s="1779"/>
      <c r="D860" s="1779"/>
      <c r="E860" s="1779"/>
      <c r="F860" s="1779"/>
      <c r="G860" s="1779"/>
      <c r="H860" s="1779"/>
      <c r="I860" s="1779"/>
      <c r="J860" s="1779"/>
      <c r="K860" s="1779"/>
      <c r="L860" s="1779"/>
      <c r="M860" s="1779"/>
      <c r="N860" s="1779"/>
      <c r="O860" s="1779"/>
      <c r="P860" s="1779"/>
      <c r="Q860" s="1779"/>
      <c r="R860" s="1779"/>
      <c r="S860" s="1779"/>
      <c r="T860" s="1779"/>
      <c r="U860" s="1779"/>
      <c r="V860" s="1779"/>
      <c r="W860" s="1779"/>
      <c r="X860" s="1779"/>
      <c r="Y860" s="1779"/>
      <c r="Z860" s="1779"/>
    </row>
    <row r="861">
      <c r="A861" s="1779"/>
      <c r="B861" s="1779"/>
      <c r="C861" s="1779"/>
      <c r="D861" s="1779"/>
      <c r="E861" s="1779"/>
      <c r="F861" s="1779"/>
      <c r="G861" s="1779"/>
      <c r="H861" s="1779"/>
      <c r="I861" s="1779"/>
      <c r="J861" s="1779"/>
      <c r="K861" s="1779"/>
      <c r="L861" s="1779"/>
      <c r="M861" s="1779"/>
      <c r="N861" s="1779"/>
      <c r="O861" s="1779"/>
      <c r="P861" s="1779"/>
      <c r="Q861" s="1779"/>
      <c r="R861" s="1779"/>
      <c r="S861" s="1779"/>
      <c r="T861" s="1779"/>
      <c r="U861" s="1779"/>
      <c r="V861" s="1779"/>
      <c r="W861" s="1779"/>
      <c r="X861" s="1779"/>
      <c r="Y861" s="1779"/>
      <c r="Z861" s="1779"/>
    </row>
    <row r="862">
      <c r="A862" s="1779"/>
      <c r="B862" s="1779"/>
      <c r="C862" s="1779"/>
      <c r="D862" s="1779"/>
      <c r="E862" s="1779"/>
      <c r="F862" s="1779"/>
      <c r="G862" s="1779"/>
      <c r="H862" s="1779"/>
      <c r="I862" s="1779"/>
      <c r="J862" s="1779"/>
      <c r="K862" s="1779"/>
      <c r="L862" s="1779"/>
      <c r="M862" s="1779"/>
      <c r="N862" s="1779"/>
      <c r="O862" s="1779"/>
      <c r="P862" s="1779"/>
      <c r="Q862" s="1779"/>
      <c r="R862" s="1779"/>
      <c r="S862" s="1779"/>
      <c r="T862" s="1779"/>
      <c r="U862" s="1779"/>
      <c r="V862" s="1779"/>
      <c r="W862" s="1779"/>
      <c r="X862" s="1779"/>
      <c r="Y862" s="1779"/>
      <c r="Z862" s="1779"/>
    </row>
    <row r="863">
      <c r="A863" s="1779"/>
      <c r="B863" s="1779"/>
      <c r="C863" s="1779"/>
      <c r="D863" s="1779"/>
      <c r="E863" s="1779"/>
      <c r="F863" s="1779"/>
      <c r="G863" s="1779"/>
      <c r="H863" s="1779"/>
      <c r="I863" s="1779"/>
      <c r="J863" s="1779"/>
      <c r="K863" s="1779"/>
      <c r="L863" s="1779"/>
      <c r="M863" s="1779"/>
      <c r="N863" s="1779"/>
      <c r="O863" s="1779"/>
      <c r="P863" s="1779"/>
      <c r="Q863" s="1779"/>
      <c r="R863" s="1779"/>
      <c r="S863" s="1779"/>
      <c r="T863" s="1779"/>
      <c r="U863" s="1779"/>
      <c r="V863" s="1779"/>
      <c r="W863" s="1779"/>
      <c r="X863" s="1779"/>
      <c r="Y863" s="1779"/>
      <c r="Z863" s="1779"/>
    </row>
    <row r="864">
      <c r="A864" s="1779"/>
      <c r="B864" s="1779"/>
      <c r="C864" s="1779"/>
      <c r="D864" s="1779"/>
      <c r="E864" s="1779"/>
      <c r="F864" s="1779"/>
      <c r="G864" s="1779"/>
      <c r="H864" s="1779"/>
      <c r="I864" s="1779"/>
      <c r="J864" s="1779"/>
      <c r="K864" s="1779"/>
      <c r="L864" s="1779"/>
      <c r="M864" s="1779"/>
      <c r="N864" s="1779"/>
      <c r="O864" s="1779"/>
      <c r="P864" s="1779"/>
      <c r="Q864" s="1779"/>
      <c r="R864" s="1779"/>
      <c r="S864" s="1779"/>
      <c r="T864" s="1779"/>
      <c r="U864" s="1779"/>
      <c r="V864" s="1779"/>
      <c r="W864" s="1779"/>
      <c r="X864" s="1779"/>
      <c r="Y864" s="1779"/>
      <c r="Z864" s="1779"/>
    </row>
    <row r="865">
      <c r="A865" s="1779"/>
      <c r="B865" s="1779"/>
      <c r="C865" s="1779"/>
      <c r="D865" s="1779"/>
      <c r="E865" s="1779"/>
      <c r="F865" s="1779"/>
      <c r="G865" s="1779"/>
      <c r="H865" s="1779"/>
      <c r="I865" s="1779"/>
      <c r="J865" s="1779"/>
      <c r="K865" s="1779"/>
      <c r="L865" s="1779"/>
      <c r="M865" s="1779"/>
      <c r="N865" s="1779"/>
      <c r="O865" s="1779"/>
      <c r="P865" s="1779"/>
      <c r="Q865" s="1779"/>
      <c r="R865" s="1779"/>
      <c r="S865" s="1779"/>
      <c r="T865" s="1779"/>
      <c r="U865" s="1779"/>
      <c r="V865" s="1779"/>
      <c r="W865" s="1779"/>
      <c r="X865" s="1779"/>
      <c r="Y865" s="1779"/>
      <c r="Z865" s="1779"/>
    </row>
    <row r="866">
      <c r="A866" s="1779"/>
      <c r="B866" s="1779"/>
      <c r="C866" s="1779"/>
      <c r="D866" s="1779"/>
      <c r="E866" s="1779"/>
      <c r="F866" s="1779"/>
      <c r="G866" s="1779"/>
      <c r="H866" s="1779"/>
      <c r="I866" s="1779"/>
      <c r="J866" s="1779"/>
      <c r="K866" s="1779"/>
      <c r="L866" s="1779"/>
      <c r="M866" s="1779"/>
      <c r="N866" s="1779"/>
      <c r="O866" s="1779"/>
      <c r="P866" s="1779"/>
      <c r="Q866" s="1779"/>
      <c r="R866" s="1779"/>
      <c r="S866" s="1779"/>
      <c r="T866" s="1779"/>
      <c r="U866" s="1779"/>
      <c r="V866" s="1779"/>
      <c r="W866" s="1779"/>
      <c r="X866" s="1779"/>
      <c r="Y866" s="1779"/>
      <c r="Z866" s="1779"/>
    </row>
    <row r="867">
      <c r="A867" s="1779"/>
      <c r="B867" s="1779"/>
      <c r="C867" s="1779"/>
      <c r="D867" s="1779"/>
      <c r="E867" s="1779"/>
      <c r="F867" s="1779"/>
      <c r="G867" s="1779"/>
      <c r="H867" s="1779"/>
      <c r="I867" s="1779"/>
      <c r="J867" s="1779"/>
      <c r="K867" s="1779"/>
      <c r="L867" s="1779"/>
      <c r="M867" s="1779"/>
      <c r="N867" s="1779"/>
      <c r="O867" s="1779"/>
      <c r="P867" s="1779"/>
      <c r="Q867" s="1779"/>
      <c r="R867" s="1779"/>
      <c r="S867" s="1779"/>
      <c r="T867" s="1779"/>
      <c r="U867" s="1779"/>
      <c r="V867" s="1779"/>
      <c r="W867" s="1779"/>
      <c r="X867" s="1779"/>
      <c r="Y867" s="1779"/>
      <c r="Z867" s="1779"/>
    </row>
    <row r="868">
      <c r="A868" s="1779"/>
      <c r="B868" s="1779"/>
      <c r="C868" s="1779"/>
      <c r="D868" s="1779"/>
      <c r="E868" s="1779"/>
      <c r="F868" s="1779"/>
      <c r="G868" s="1779"/>
      <c r="H868" s="1779"/>
      <c r="I868" s="1779"/>
      <c r="J868" s="1779"/>
      <c r="K868" s="1779"/>
      <c r="L868" s="1779"/>
      <c r="M868" s="1779"/>
      <c r="N868" s="1779"/>
      <c r="O868" s="1779"/>
      <c r="P868" s="1779"/>
      <c r="Q868" s="1779"/>
      <c r="R868" s="1779"/>
      <c r="S868" s="1779"/>
      <c r="T868" s="1779"/>
      <c r="U868" s="1779"/>
      <c r="V868" s="1779"/>
      <c r="W868" s="1779"/>
      <c r="X868" s="1779"/>
      <c r="Y868" s="1779"/>
      <c r="Z868" s="1779"/>
    </row>
    <row r="869">
      <c r="A869" s="1779"/>
      <c r="B869" s="1779"/>
      <c r="C869" s="1779"/>
      <c r="D869" s="1779"/>
      <c r="E869" s="1779"/>
      <c r="F869" s="1779"/>
      <c r="G869" s="1779"/>
      <c r="H869" s="1779"/>
      <c r="I869" s="1779"/>
      <c r="J869" s="1779"/>
      <c r="K869" s="1779"/>
      <c r="L869" s="1779"/>
      <c r="M869" s="1779"/>
      <c r="N869" s="1779"/>
      <c r="O869" s="1779"/>
      <c r="P869" s="1779"/>
      <c r="Q869" s="1779"/>
      <c r="R869" s="1779"/>
      <c r="S869" s="1779"/>
      <c r="T869" s="1779"/>
      <c r="U869" s="1779"/>
      <c r="V869" s="1779"/>
      <c r="W869" s="1779"/>
      <c r="X869" s="1779"/>
      <c r="Y869" s="1779"/>
      <c r="Z869" s="1779"/>
    </row>
    <row r="870">
      <c r="A870" s="1779"/>
      <c r="B870" s="1779"/>
      <c r="C870" s="1779"/>
      <c r="D870" s="1779"/>
      <c r="E870" s="1779"/>
      <c r="F870" s="1779"/>
      <c r="G870" s="1779"/>
      <c r="H870" s="1779"/>
      <c r="I870" s="1779"/>
      <c r="J870" s="1779"/>
      <c r="K870" s="1779"/>
      <c r="L870" s="1779"/>
      <c r="M870" s="1779"/>
      <c r="N870" s="1779"/>
      <c r="O870" s="1779"/>
      <c r="P870" s="1779"/>
      <c r="Q870" s="1779"/>
      <c r="R870" s="1779"/>
      <c r="S870" s="1779"/>
      <c r="T870" s="1779"/>
      <c r="U870" s="1779"/>
      <c r="V870" s="1779"/>
      <c r="W870" s="1779"/>
      <c r="X870" s="1779"/>
      <c r="Y870" s="1779"/>
      <c r="Z870" s="1779"/>
    </row>
    <row r="871">
      <c r="A871" s="1779"/>
      <c r="B871" s="1779"/>
      <c r="C871" s="1779"/>
      <c r="D871" s="1779"/>
      <c r="E871" s="1779"/>
      <c r="F871" s="1779"/>
      <c r="G871" s="1779"/>
      <c r="H871" s="1779"/>
      <c r="I871" s="1779"/>
      <c r="J871" s="1779"/>
      <c r="K871" s="1779"/>
      <c r="L871" s="1779"/>
      <c r="M871" s="1779"/>
      <c r="N871" s="1779"/>
      <c r="O871" s="1779"/>
      <c r="P871" s="1779"/>
      <c r="Q871" s="1779"/>
      <c r="R871" s="1779"/>
      <c r="S871" s="1779"/>
      <c r="T871" s="1779"/>
      <c r="U871" s="1779"/>
      <c r="V871" s="1779"/>
      <c r="W871" s="1779"/>
      <c r="X871" s="1779"/>
      <c r="Y871" s="1779"/>
      <c r="Z871" s="1779"/>
    </row>
    <row r="872">
      <c r="A872" s="1779"/>
      <c r="B872" s="1779"/>
      <c r="C872" s="1779"/>
      <c r="D872" s="1779"/>
      <c r="E872" s="1779"/>
      <c r="F872" s="1779"/>
      <c r="G872" s="1779"/>
      <c r="H872" s="1779"/>
      <c r="I872" s="1779"/>
      <c r="J872" s="1779"/>
      <c r="K872" s="1779"/>
      <c r="L872" s="1779"/>
      <c r="M872" s="1779"/>
      <c r="N872" s="1779"/>
      <c r="O872" s="1779"/>
      <c r="P872" s="1779"/>
      <c r="Q872" s="1779"/>
      <c r="R872" s="1779"/>
      <c r="S872" s="1779"/>
      <c r="T872" s="1779"/>
      <c r="U872" s="1779"/>
      <c r="V872" s="1779"/>
      <c r="W872" s="1779"/>
      <c r="X872" s="1779"/>
      <c r="Y872" s="1779"/>
      <c r="Z872" s="1779"/>
    </row>
    <row r="873">
      <c r="A873" s="1779"/>
      <c r="B873" s="1779"/>
      <c r="C873" s="1779"/>
      <c r="D873" s="1779"/>
      <c r="E873" s="1779"/>
      <c r="F873" s="1779"/>
      <c r="G873" s="1779"/>
      <c r="H873" s="1779"/>
      <c r="I873" s="1779"/>
      <c r="J873" s="1779"/>
      <c r="K873" s="1779"/>
      <c r="L873" s="1779"/>
      <c r="M873" s="1779"/>
      <c r="N873" s="1779"/>
      <c r="O873" s="1779"/>
      <c r="P873" s="1779"/>
      <c r="Q873" s="1779"/>
      <c r="R873" s="1779"/>
      <c r="S873" s="1779"/>
      <c r="T873" s="1779"/>
      <c r="U873" s="1779"/>
      <c r="V873" s="1779"/>
      <c r="W873" s="1779"/>
      <c r="X873" s="1779"/>
      <c r="Y873" s="1779"/>
      <c r="Z873" s="1779"/>
    </row>
    <row r="874">
      <c r="A874" s="1779"/>
      <c r="B874" s="1779"/>
      <c r="C874" s="1779"/>
      <c r="D874" s="1779"/>
      <c r="E874" s="1779"/>
      <c r="F874" s="1779"/>
      <c r="G874" s="1779"/>
      <c r="H874" s="1779"/>
      <c r="I874" s="1779"/>
      <c r="J874" s="1779"/>
      <c r="K874" s="1779"/>
      <c r="L874" s="1779"/>
      <c r="M874" s="1779"/>
      <c r="N874" s="1779"/>
      <c r="O874" s="1779"/>
      <c r="P874" s="1779"/>
      <c r="Q874" s="1779"/>
      <c r="R874" s="1779"/>
      <c r="S874" s="1779"/>
      <c r="T874" s="1779"/>
      <c r="U874" s="1779"/>
      <c r="V874" s="1779"/>
      <c r="W874" s="1779"/>
      <c r="X874" s="1779"/>
      <c r="Y874" s="1779"/>
      <c r="Z874" s="1779"/>
    </row>
    <row r="875">
      <c r="A875" s="1779"/>
      <c r="B875" s="1779"/>
      <c r="C875" s="1779"/>
      <c r="D875" s="1779"/>
      <c r="E875" s="1779"/>
      <c r="F875" s="1779"/>
      <c r="G875" s="1779"/>
      <c r="H875" s="1779"/>
      <c r="I875" s="1779"/>
      <c r="J875" s="1779"/>
      <c r="K875" s="1779"/>
      <c r="L875" s="1779"/>
      <c r="M875" s="1779"/>
      <c r="N875" s="1779"/>
      <c r="O875" s="1779"/>
      <c r="P875" s="1779"/>
      <c r="Q875" s="1779"/>
      <c r="R875" s="1779"/>
      <c r="S875" s="1779"/>
      <c r="T875" s="1779"/>
      <c r="U875" s="1779"/>
      <c r="V875" s="1779"/>
      <c r="W875" s="1779"/>
      <c r="X875" s="1779"/>
      <c r="Y875" s="1779"/>
      <c r="Z875" s="1779"/>
    </row>
    <row r="876">
      <c r="A876" s="1779"/>
      <c r="B876" s="1779"/>
      <c r="C876" s="1779"/>
      <c r="D876" s="1779"/>
      <c r="E876" s="1779"/>
      <c r="F876" s="1779"/>
      <c r="G876" s="1779"/>
      <c r="H876" s="1779"/>
      <c r="I876" s="1779"/>
      <c r="J876" s="1779"/>
      <c r="K876" s="1779"/>
      <c r="L876" s="1779"/>
      <c r="M876" s="1779"/>
      <c r="N876" s="1779"/>
      <c r="O876" s="1779"/>
      <c r="P876" s="1779"/>
      <c r="Q876" s="1779"/>
      <c r="R876" s="1779"/>
      <c r="S876" s="1779"/>
      <c r="T876" s="1779"/>
      <c r="U876" s="1779"/>
      <c r="V876" s="1779"/>
      <c r="W876" s="1779"/>
      <c r="X876" s="1779"/>
      <c r="Y876" s="1779"/>
      <c r="Z876" s="1779"/>
    </row>
    <row r="877">
      <c r="A877" s="1779"/>
      <c r="B877" s="1779"/>
      <c r="C877" s="1779"/>
      <c r="D877" s="1779"/>
      <c r="E877" s="1779"/>
      <c r="F877" s="1779"/>
      <c r="G877" s="1779"/>
      <c r="H877" s="1779"/>
      <c r="I877" s="1779"/>
      <c r="J877" s="1779"/>
      <c r="K877" s="1779"/>
      <c r="L877" s="1779"/>
      <c r="M877" s="1779"/>
      <c r="N877" s="1779"/>
      <c r="O877" s="1779"/>
      <c r="P877" s="1779"/>
      <c r="Q877" s="1779"/>
      <c r="R877" s="1779"/>
      <c r="S877" s="1779"/>
      <c r="T877" s="1779"/>
      <c r="U877" s="1779"/>
      <c r="V877" s="1779"/>
      <c r="W877" s="1779"/>
      <c r="X877" s="1779"/>
      <c r="Y877" s="1779"/>
      <c r="Z877" s="1779"/>
    </row>
    <row r="878">
      <c r="A878" s="1779"/>
      <c r="B878" s="1779"/>
      <c r="C878" s="1779"/>
      <c r="D878" s="1779"/>
      <c r="E878" s="1779"/>
      <c r="F878" s="1779"/>
      <c r="G878" s="1779"/>
      <c r="H878" s="1779"/>
      <c r="I878" s="1779"/>
      <c r="J878" s="1779"/>
      <c r="K878" s="1779"/>
      <c r="L878" s="1779"/>
      <c r="M878" s="1779"/>
      <c r="N878" s="1779"/>
      <c r="O878" s="1779"/>
      <c r="P878" s="1779"/>
      <c r="Q878" s="1779"/>
      <c r="R878" s="1779"/>
      <c r="S878" s="1779"/>
      <c r="T878" s="1779"/>
      <c r="U878" s="1779"/>
      <c r="V878" s="1779"/>
      <c r="W878" s="1779"/>
      <c r="X878" s="1779"/>
      <c r="Y878" s="1779"/>
      <c r="Z878" s="1779"/>
    </row>
    <row r="879">
      <c r="A879" s="1779"/>
      <c r="B879" s="1779"/>
      <c r="C879" s="1779"/>
      <c r="D879" s="1779"/>
      <c r="E879" s="1779"/>
      <c r="F879" s="1779"/>
      <c r="G879" s="1779"/>
      <c r="H879" s="1779"/>
      <c r="I879" s="1779"/>
      <c r="J879" s="1779"/>
      <c r="K879" s="1779"/>
      <c r="L879" s="1779"/>
      <c r="M879" s="1779"/>
      <c r="N879" s="1779"/>
      <c r="O879" s="1779"/>
      <c r="P879" s="1779"/>
      <c r="Q879" s="1779"/>
      <c r="R879" s="1779"/>
      <c r="S879" s="1779"/>
      <c r="T879" s="1779"/>
      <c r="U879" s="1779"/>
      <c r="V879" s="1779"/>
      <c r="W879" s="1779"/>
      <c r="X879" s="1779"/>
      <c r="Y879" s="1779"/>
      <c r="Z879" s="1779"/>
    </row>
    <row r="880">
      <c r="A880" s="1779"/>
      <c r="B880" s="1779"/>
      <c r="C880" s="1779"/>
      <c r="D880" s="1779"/>
      <c r="E880" s="1779"/>
      <c r="F880" s="1779"/>
      <c r="G880" s="1779"/>
      <c r="H880" s="1779"/>
      <c r="I880" s="1779"/>
      <c r="J880" s="1779"/>
      <c r="K880" s="1779"/>
      <c r="L880" s="1779"/>
      <c r="M880" s="1779"/>
      <c r="N880" s="1779"/>
      <c r="O880" s="1779"/>
      <c r="P880" s="1779"/>
      <c r="Q880" s="1779"/>
      <c r="R880" s="1779"/>
      <c r="S880" s="1779"/>
      <c r="T880" s="1779"/>
      <c r="U880" s="1779"/>
      <c r="V880" s="1779"/>
      <c r="W880" s="1779"/>
      <c r="X880" s="1779"/>
      <c r="Y880" s="1779"/>
      <c r="Z880" s="1779"/>
    </row>
    <row r="881">
      <c r="A881" s="1779"/>
      <c r="B881" s="1779"/>
      <c r="C881" s="1779"/>
      <c r="D881" s="1779"/>
      <c r="E881" s="1779"/>
      <c r="F881" s="1779"/>
      <c r="G881" s="1779"/>
      <c r="H881" s="1779"/>
      <c r="I881" s="1779"/>
      <c r="J881" s="1779"/>
      <c r="K881" s="1779"/>
      <c r="L881" s="1779"/>
      <c r="M881" s="1779"/>
      <c r="N881" s="1779"/>
      <c r="O881" s="1779"/>
      <c r="P881" s="1779"/>
      <c r="Q881" s="1779"/>
      <c r="R881" s="1779"/>
      <c r="S881" s="1779"/>
      <c r="T881" s="1779"/>
      <c r="U881" s="1779"/>
      <c r="V881" s="1779"/>
      <c r="W881" s="1779"/>
      <c r="X881" s="1779"/>
      <c r="Y881" s="1779"/>
      <c r="Z881" s="1779"/>
    </row>
    <row r="882">
      <c r="A882" s="1779"/>
      <c r="B882" s="1779"/>
      <c r="C882" s="1779"/>
      <c r="D882" s="1779"/>
      <c r="E882" s="1779"/>
      <c r="F882" s="1779"/>
      <c r="G882" s="1779"/>
      <c r="H882" s="1779"/>
      <c r="I882" s="1779"/>
      <c r="J882" s="1779"/>
      <c r="K882" s="1779"/>
      <c r="L882" s="1779"/>
      <c r="M882" s="1779"/>
      <c r="N882" s="1779"/>
      <c r="O882" s="1779"/>
      <c r="P882" s="1779"/>
      <c r="Q882" s="1779"/>
      <c r="R882" s="1779"/>
      <c r="S882" s="1779"/>
      <c r="T882" s="1779"/>
      <c r="U882" s="1779"/>
      <c r="V882" s="1779"/>
      <c r="W882" s="1779"/>
      <c r="X882" s="1779"/>
      <c r="Y882" s="1779"/>
      <c r="Z882" s="1779"/>
    </row>
    <row r="883">
      <c r="A883" s="1779"/>
      <c r="B883" s="1779"/>
      <c r="C883" s="1779"/>
      <c r="D883" s="1779"/>
      <c r="E883" s="1779"/>
      <c r="F883" s="1779"/>
      <c r="G883" s="1779"/>
      <c r="H883" s="1779"/>
      <c r="I883" s="1779"/>
      <c r="J883" s="1779"/>
      <c r="K883" s="1779"/>
      <c r="L883" s="1779"/>
      <c r="M883" s="1779"/>
      <c r="N883" s="1779"/>
      <c r="O883" s="1779"/>
      <c r="P883" s="1779"/>
      <c r="Q883" s="1779"/>
      <c r="R883" s="1779"/>
      <c r="S883" s="1779"/>
      <c r="T883" s="1779"/>
      <c r="U883" s="1779"/>
      <c r="V883" s="1779"/>
      <c r="W883" s="1779"/>
      <c r="X883" s="1779"/>
      <c r="Y883" s="1779"/>
      <c r="Z883" s="1779"/>
    </row>
    <row r="884">
      <c r="A884" s="1779"/>
      <c r="B884" s="1779"/>
      <c r="C884" s="1779"/>
      <c r="D884" s="1779"/>
      <c r="E884" s="1779"/>
      <c r="F884" s="1779"/>
      <c r="G884" s="1779"/>
      <c r="H884" s="1779"/>
      <c r="I884" s="1779"/>
      <c r="J884" s="1779"/>
      <c r="K884" s="1779"/>
      <c r="L884" s="1779"/>
      <c r="M884" s="1779"/>
      <c r="N884" s="1779"/>
      <c r="O884" s="1779"/>
      <c r="P884" s="1779"/>
      <c r="Q884" s="1779"/>
      <c r="R884" s="1779"/>
      <c r="S884" s="1779"/>
      <c r="T884" s="1779"/>
      <c r="U884" s="1779"/>
      <c r="V884" s="1779"/>
      <c r="W884" s="1779"/>
      <c r="X884" s="1779"/>
      <c r="Y884" s="1779"/>
      <c r="Z884" s="1779"/>
    </row>
    <row r="885">
      <c r="A885" s="1779"/>
      <c r="B885" s="1779"/>
      <c r="C885" s="1779"/>
      <c r="D885" s="1779"/>
      <c r="E885" s="1779"/>
      <c r="F885" s="1779"/>
      <c r="G885" s="1779"/>
      <c r="H885" s="1779"/>
      <c r="I885" s="1779"/>
      <c r="J885" s="1779"/>
      <c r="K885" s="1779"/>
      <c r="L885" s="1779"/>
      <c r="M885" s="1779"/>
      <c r="N885" s="1779"/>
      <c r="O885" s="1779"/>
      <c r="P885" s="1779"/>
      <c r="Q885" s="1779"/>
      <c r="R885" s="1779"/>
      <c r="S885" s="1779"/>
      <c r="T885" s="1779"/>
      <c r="U885" s="1779"/>
      <c r="V885" s="1779"/>
      <c r="W885" s="1779"/>
      <c r="X885" s="1779"/>
      <c r="Y885" s="1779"/>
      <c r="Z885" s="1779"/>
    </row>
    <row r="886">
      <c r="A886" s="1779"/>
      <c r="B886" s="1779"/>
      <c r="C886" s="1779"/>
      <c r="D886" s="1779"/>
      <c r="E886" s="1779"/>
      <c r="F886" s="1779"/>
      <c r="G886" s="1779"/>
      <c r="H886" s="1779"/>
      <c r="I886" s="1779"/>
      <c r="J886" s="1779"/>
      <c r="K886" s="1779"/>
      <c r="L886" s="1779"/>
      <c r="M886" s="1779"/>
      <c r="N886" s="1779"/>
      <c r="O886" s="1779"/>
      <c r="P886" s="1779"/>
      <c r="Q886" s="1779"/>
      <c r="R886" s="1779"/>
      <c r="S886" s="1779"/>
      <c r="T886" s="1779"/>
      <c r="U886" s="1779"/>
      <c r="V886" s="1779"/>
      <c r="W886" s="1779"/>
      <c r="X886" s="1779"/>
      <c r="Y886" s="1779"/>
      <c r="Z886" s="1779"/>
    </row>
    <row r="887">
      <c r="A887" s="1779"/>
      <c r="B887" s="1779"/>
      <c r="C887" s="1779"/>
      <c r="D887" s="1779"/>
      <c r="E887" s="1779"/>
      <c r="F887" s="1779"/>
      <c r="G887" s="1779"/>
      <c r="H887" s="1779"/>
      <c r="I887" s="1779"/>
      <c r="J887" s="1779"/>
      <c r="K887" s="1779"/>
      <c r="L887" s="1779"/>
      <c r="M887" s="1779"/>
      <c r="N887" s="1779"/>
      <c r="O887" s="1779"/>
      <c r="P887" s="1779"/>
      <c r="Q887" s="1779"/>
      <c r="R887" s="1779"/>
      <c r="S887" s="1779"/>
      <c r="T887" s="1779"/>
      <c r="U887" s="1779"/>
      <c r="V887" s="1779"/>
      <c r="W887" s="1779"/>
      <c r="X887" s="1779"/>
      <c r="Y887" s="1779"/>
      <c r="Z887" s="1779"/>
    </row>
    <row r="888">
      <c r="A888" s="1779"/>
      <c r="B888" s="1779"/>
      <c r="C888" s="1779"/>
      <c r="D888" s="1779"/>
      <c r="E888" s="1779"/>
      <c r="F888" s="1779"/>
      <c r="G888" s="1779"/>
      <c r="H888" s="1779"/>
      <c r="I888" s="1779"/>
      <c r="J888" s="1779"/>
      <c r="K888" s="1779"/>
      <c r="L888" s="1779"/>
      <c r="M888" s="1779"/>
      <c r="N888" s="1779"/>
      <c r="O888" s="1779"/>
      <c r="P888" s="1779"/>
      <c r="Q888" s="1779"/>
      <c r="R888" s="1779"/>
      <c r="S888" s="1779"/>
      <c r="T888" s="1779"/>
      <c r="U888" s="1779"/>
      <c r="V888" s="1779"/>
      <c r="W888" s="1779"/>
      <c r="X888" s="1779"/>
      <c r="Y888" s="1779"/>
      <c r="Z888" s="1779"/>
    </row>
    <row r="889">
      <c r="A889" s="1779"/>
      <c r="B889" s="1779"/>
      <c r="C889" s="1779"/>
      <c r="D889" s="1779"/>
      <c r="E889" s="1779"/>
      <c r="F889" s="1779"/>
      <c r="G889" s="1779"/>
      <c r="H889" s="1779"/>
      <c r="I889" s="1779"/>
      <c r="J889" s="1779"/>
      <c r="K889" s="1779"/>
      <c r="L889" s="1779"/>
      <c r="M889" s="1779"/>
      <c r="N889" s="1779"/>
      <c r="O889" s="1779"/>
      <c r="P889" s="1779"/>
      <c r="Q889" s="1779"/>
      <c r="R889" s="1779"/>
      <c r="S889" s="1779"/>
      <c r="T889" s="1779"/>
      <c r="U889" s="1779"/>
      <c r="V889" s="1779"/>
      <c r="W889" s="1779"/>
      <c r="X889" s="1779"/>
      <c r="Y889" s="1779"/>
      <c r="Z889" s="1779"/>
    </row>
    <row r="890">
      <c r="A890" s="1779"/>
      <c r="B890" s="1779"/>
      <c r="C890" s="1779"/>
      <c r="D890" s="1779"/>
      <c r="E890" s="1779"/>
      <c r="F890" s="1779"/>
      <c r="G890" s="1779"/>
      <c r="H890" s="1779"/>
      <c r="I890" s="1779"/>
      <c r="J890" s="1779"/>
      <c r="K890" s="1779"/>
      <c r="L890" s="1779"/>
      <c r="M890" s="1779"/>
      <c r="N890" s="1779"/>
      <c r="O890" s="1779"/>
      <c r="P890" s="1779"/>
      <c r="Q890" s="1779"/>
      <c r="R890" s="1779"/>
      <c r="S890" s="1779"/>
      <c r="T890" s="1779"/>
      <c r="U890" s="1779"/>
      <c r="V890" s="1779"/>
      <c r="W890" s="1779"/>
      <c r="X890" s="1779"/>
      <c r="Y890" s="1779"/>
      <c r="Z890" s="1779"/>
    </row>
    <row r="891">
      <c r="A891" s="1779"/>
      <c r="B891" s="1779"/>
      <c r="C891" s="1779"/>
      <c r="D891" s="1779"/>
      <c r="E891" s="1779"/>
      <c r="F891" s="1779"/>
      <c r="G891" s="1779"/>
      <c r="H891" s="1779"/>
      <c r="I891" s="1779"/>
      <c r="J891" s="1779"/>
      <c r="K891" s="1779"/>
      <c r="L891" s="1779"/>
      <c r="M891" s="1779"/>
      <c r="N891" s="1779"/>
      <c r="O891" s="1779"/>
      <c r="P891" s="1779"/>
      <c r="Q891" s="1779"/>
      <c r="R891" s="1779"/>
      <c r="S891" s="1779"/>
      <c r="T891" s="1779"/>
      <c r="U891" s="1779"/>
      <c r="V891" s="1779"/>
      <c r="W891" s="1779"/>
      <c r="X891" s="1779"/>
      <c r="Y891" s="1779"/>
      <c r="Z891" s="1779"/>
    </row>
    <row r="892">
      <c r="A892" s="1779"/>
      <c r="B892" s="1779"/>
      <c r="C892" s="1779"/>
      <c r="D892" s="1779"/>
      <c r="E892" s="1779"/>
      <c r="F892" s="1779"/>
      <c r="G892" s="1779"/>
      <c r="H892" s="1779"/>
      <c r="I892" s="1779"/>
      <c r="J892" s="1779"/>
      <c r="K892" s="1779"/>
      <c r="L892" s="1779"/>
      <c r="M892" s="1779"/>
      <c r="N892" s="1779"/>
      <c r="O892" s="1779"/>
      <c r="P892" s="1779"/>
      <c r="Q892" s="1779"/>
      <c r="R892" s="1779"/>
      <c r="S892" s="1779"/>
      <c r="T892" s="1779"/>
      <c r="U892" s="1779"/>
      <c r="V892" s="1779"/>
      <c r="W892" s="1779"/>
      <c r="X892" s="1779"/>
      <c r="Y892" s="1779"/>
      <c r="Z892" s="1779"/>
    </row>
    <row r="893">
      <c r="A893" s="1779"/>
      <c r="B893" s="1779"/>
      <c r="C893" s="1779"/>
      <c r="D893" s="1779"/>
      <c r="E893" s="1779"/>
      <c r="F893" s="1779"/>
      <c r="G893" s="1779"/>
      <c r="H893" s="1779"/>
      <c r="I893" s="1779"/>
      <c r="J893" s="1779"/>
      <c r="K893" s="1779"/>
      <c r="L893" s="1779"/>
      <c r="M893" s="1779"/>
      <c r="N893" s="1779"/>
      <c r="O893" s="1779"/>
      <c r="P893" s="1779"/>
      <c r="Q893" s="1779"/>
      <c r="R893" s="1779"/>
      <c r="S893" s="1779"/>
      <c r="T893" s="1779"/>
      <c r="U893" s="1779"/>
      <c r="V893" s="1779"/>
      <c r="W893" s="1779"/>
      <c r="X893" s="1779"/>
      <c r="Y893" s="1779"/>
      <c r="Z893" s="1779"/>
    </row>
    <row r="894">
      <c r="A894" s="1779"/>
      <c r="B894" s="1779"/>
      <c r="C894" s="1779"/>
      <c r="D894" s="1779"/>
      <c r="E894" s="1779"/>
      <c r="F894" s="1779"/>
      <c r="G894" s="1779"/>
      <c r="H894" s="1779"/>
      <c r="I894" s="1779"/>
      <c r="J894" s="1779"/>
      <c r="K894" s="1779"/>
      <c r="L894" s="1779"/>
      <c r="M894" s="1779"/>
      <c r="N894" s="1779"/>
      <c r="O894" s="1779"/>
      <c r="P894" s="1779"/>
      <c r="Q894" s="1779"/>
      <c r="R894" s="1779"/>
      <c r="S894" s="1779"/>
      <c r="T894" s="1779"/>
      <c r="U894" s="1779"/>
      <c r="V894" s="1779"/>
      <c r="W894" s="1779"/>
      <c r="X894" s="1779"/>
      <c r="Y894" s="1779"/>
      <c r="Z894" s="1779"/>
    </row>
    <row r="895">
      <c r="A895" s="1779"/>
      <c r="B895" s="1779"/>
      <c r="C895" s="1779"/>
      <c r="D895" s="1779"/>
      <c r="E895" s="1779"/>
      <c r="F895" s="1779"/>
      <c r="G895" s="1779"/>
      <c r="H895" s="1779"/>
      <c r="I895" s="1779"/>
      <c r="J895" s="1779"/>
      <c r="K895" s="1779"/>
      <c r="L895" s="1779"/>
      <c r="M895" s="1779"/>
      <c r="N895" s="1779"/>
      <c r="O895" s="1779"/>
      <c r="P895" s="1779"/>
      <c r="Q895" s="1779"/>
      <c r="R895" s="1779"/>
      <c r="S895" s="1779"/>
      <c r="T895" s="1779"/>
      <c r="U895" s="1779"/>
      <c r="V895" s="1779"/>
      <c r="W895" s="1779"/>
      <c r="X895" s="1779"/>
      <c r="Y895" s="1779"/>
      <c r="Z895" s="1779"/>
    </row>
    <row r="896">
      <c r="A896" s="1779"/>
      <c r="B896" s="1779"/>
      <c r="C896" s="1779"/>
      <c r="D896" s="1779"/>
      <c r="E896" s="1779"/>
      <c r="F896" s="1779"/>
      <c r="G896" s="1779"/>
      <c r="H896" s="1779"/>
      <c r="I896" s="1779"/>
      <c r="J896" s="1779"/>
      <c r="K896" s="1779"/>
      <c r="L896" s="1779"/>
      <c r="M896" s="1779"/>
      <c r="N896" s="1779"/>
      <c r="O896" s="1779"/>
      <c r="P896" s="1779"/>
      <c r="Q896" s="1779"/>
      <c r="R896" s="1779"/>
      <c r="S896" s="1779"/>
      <c r="T896" s="1779"/>
      <c r="U896" s="1779"/>
      <c r="V896" s="1779"/>
      <c r="W896" s="1779"/>
      <c r="X896" s="1779"/>
      <c r="Y896" s="1779"/>
      <c r="Z896" s="1779"/>
    </row>
    <row r="897">
      <c r="A897" s="1779"/>
      <c r="B897" s="1779"/>
      <c r="C897" s="1779"/>
      <c r="D897" s="1779"/>
      <c r="E897" s="1779"/>
      <c r="F897" s="1779"/>
      <c r="G897" s="1779"/>
      <c r="H897" s="1779"/>
      <c r="I897" s="1779"/>
      <c r="J897" s="1779"/>
      <c r="K897" s="1779"/>
      <c r="L897" s="1779"/>
      <c r="M897" s="1779"/>
      <c r="N897" s="1779"/>
      <c r="O897" s="1779"/>
      <c r="P897" s="1779"/>
      <c r="Q897" s="1779"/>
      <c r="R897" s="1779"/>
      <c r="S897" s="1779"/>
      <c r="T897" s="1779"/>
      <c r="U897" s="1779"/>
      <c r="V897" s="1779"/>
      <c r="W897" s="1779"/>
      <c r="X897" s="1779"/>
      <c r="Y897" s="1779"/>
      <c r="Z897" s="1779"/>
    </row>
    <row r="898">
      <c r="A898" s="1779"/>
      <c r="B898" s="1779"/>
      <c r="C898" s="1779"/>
      <c r="D898" s="1779"/>
      <c r="E898" s="1779"/>
      <c r="F898" s="1779"/>
      <c r="G898" s="1779"/>
      <c r="H898" s="1779"/>
      <c r="I898" s="1779"/>
      <c r="J898" s="1779"/>
      <c r="K898" s="1779"/>
      <c r="L898" s="1779"/>
      <c r="M898" s="1779"/>
      <c r="N898" s="1779"/>
      <c r="O898" s="1779"/>
      <c r="P898" s="1779"/>
      <c r="Q898" s="1779"/>
      <c r="R898" s="1779"/>
      <c r="S898" s="1779"/>
      <c r="T898" s="1779"/>
      <c r="U898" s="1779"/>
      <c r="V898" s="1779"/>
      <c r="W898" s="1779"/>
      <c r="X898" s="1779"/>
      <c r="Y898" s="1779"/>
      <c r="Z898" s="1779"/>
    </row>
    <row r="899">
      <c r="A899" s="1779"/>
      <c r="B899" s="1779"/>
      <c r="C899" s="1779"/>
      <c r="D899" s="1779"/>
      <c r="E899" s="1779"/>
      <c r="F899" s="1779"/>
      <c r="G899" s="1779"/>
      <c r="H899" s="1779"/>
      <c r="I899" s="1779"/>
      <c r="J899" s="1779"/>
      <c r="K899" s="1779"/>
      <c r="L899" s="1779"/>
      <c r="M899" s="1779"/>
      <c r="N899" s="1779"/>
      <c r="O899" s="1779"/>
      <c r="P899" s="1779"/>
      <c r="Q899" s="1779"/>
      <c r="R899" s="1779"/>
      <c r="S899" s="1779"/>
      <c r="T899" s="1779"/>
      <c r="U899" s="1779"/>
      <c r="V899" s="1779"/>
      <c r="W899" s="1779"/>
      <c r="X899" s="1779"/>
      <c r="Y899" s="1779"/>
      <c r="Z899" s="1779"/>
    </row>
    <row r="900">
      <c r="A900" s="1779"/>
      <c r="B900" s="1779"/>
      <c r="C900" s="1779"/>
      <c r="D900" s="1779"/>
      <c r="E900" s="1779"/>
      <c r="F900" s="1779"/>
      <c r="G900" s="1779"/>
      <c r="H900" s="1779"/>
      <c r="I900" s="1779"/>
      <c r="J900" s="1779"/>
      <c r="K900" s="1779"/>
      <c r="L900" s="1779"/>
      <c r="M900" s="1779"/>
      <c r="N900" s="1779"/>
      <c r="O900" s="1779"/>
      <c r="P900" s="1779"/>
      <c r="Q900" s="1779"/>
      <c r="R900" s="1779"/>
      <c r="S900" s="1779"/>
      <c r="T900" s="1779"/>
      <c r="U900" s="1779"/>
      <c r="V900" s="1779"/>
      <c r="W900" s="1779"/>
      <c r="X900" s="1779"/>
      <c r="Y900" s="1779"/>
      <c r="Z900" s="1779"/>
    </row>
    <row r="901">
      <c r="A901" s="1779"/>
      <c r="B901" s="1779"/>
      <c r="C901" s="1779"/>
      <c r="D901" s="1779"/>
      <c r="E901" s="1779"/>
      <c r="F901" s="1779"/>
      <c r="G901" s="1779"/>
      <c r="H901" s="1779"/>
      <c r="I901" s="1779"/>
      <c r="J901" s="1779"/>
      <c r="K901" s="1779"/>
      <c r="L901" s="1779"/>
      <c r="M901" s="1779"/>
      <c r="N901" s="1779"/>
      <c r="O901" s="1779"/>
      <c r="P901" s="1779"/>
      <c r="Q901" s="1779"/>
      <c r="R901" s="1779"/>
      <c r="S901" s="1779"/>
      <c r="T901" s="1779"/>
      <c r="U901" s="1779"/>
      <c r="V901" s="1779"/>
      <c r="W901" s="1779"/>
      <c r="X901" s="1779"/>
      <c r="Y901" s="1779"/>
      <c r="Z901" s="1779"/>
    </row>
    <row r="902">
      <c r="A902" s="1779"/>
      <c r="B902" s="1779"/>
      <c r="C902" s="1779"/>
      <c r="D902" s="1779"/>
      <c r="E902" s="1779"/>
      <c r="F902" s="1779"/>
      <c r="G902" s="1779"/>
      <c r="H902" s="1779"/>
      <c r="I902" s="1779"/>
      <c r="J902" s="1779"/>
      <c r="K902" s="1779"/>
      <c r="L902" s="1779"/>
      <c r="M902" s="1779"/>
      <c r="N902" s="1779"/>
      <c r="O902" s="1779"/>
      <c r="P902" s="1779"/>
      <c r="Q902" s="1779"/>
      <c r="R902" s="1779"/>
      <c r="S902" s="1779"/>
      <c r="T902" s="1779"/>
      <c r="U902" s="1779"/>
      <c r="V902" s="1779"/>
      <c r="W902" s="1779"/>
      <c r="X902" s="1779"/>
      <c r="Y902" s="1779"/>
      <c r="Z902" s="1779"/>
    </row>
    <row r="903">
      <c r="A903" s="1779"/>
      <c r="B903" s="1779"/>
      <c r="C903" s="1779"/>
      <c r="D903" s="1779"/>
      <c r="E903" s="1779"/>
      <c r="F903" s="1779"/>
      <c r="G903" s="1779"/>
      <c r="H903" s="1779"/>
      <c r="I903" s="1779"/>
      <c r="J903" s="1779"/>
      <c r="K903" s="1779"/>
      <c r="L903" s="1779"/>
      <c r="M903" s="1779"/>
      <c r="N903" s="1779"/>
      <c r="O903" s="1779"/>
      <c r="P903" s="1779"/>
      <c r="Q903" s="1779"/>
      <c r="R903" s="1779"/>
      <c r="S903" s="1779"/>
      <c r="T903" s="1779"/>
      <c r="U903" s="1779"/>
      <c r="V903" s="1779"/>
      <c r="W903" s="1779"/>
      <c r="X903" s="1779"/>
      <c r="Y903" s="1779"/>
      <c r="Z903" s="1779"/>
    </row>
    <row r="904">
      <c r="A904" s="1779"/>
      <c r="B904" s="1779"/>
      <c r="C904" s="1779"/>
      <c r="D904" s="1779"/>
      <c r="E904" s="1779"/>
      <c r="F904" s="1779"/>
      <c r="G904" s="1779"/>
      <c r="H904" s="1779"/>
      <c r="I904" s="1779"/>
      <c r="J904" s="1779"/>
      <c r="K904" s="1779"/>
      <c r="L904" s="1779"/>
      <c r="M904" s="1779"/>
      <c r="N904" s="1779"/>
      <c r="O904" s="1779"/>
      <c r="P904" s="1779"/>
      <c r="Q904" s="1779"/>
      <c r="R904" s="1779"/>
      <c r="S904" s="1779"/>
      <c r="T904" s="1779"/>
      <c r="U904" s="1779"/>
      <c r="V904" s="1779"/>
      <c r="W904" s="1779"/>
      <c r="X904" s="1779"/>
      <c r="Y904" s="1779"/>
      <c r="Z904" s="1779"/>
    </row>
    <row r="905">
      <c r="A905" s="1779"/>
      <c r="B905" s="1779"/>
      <c r="C905" s="1779"/>
      <c r="D905" s="1779"/>
      <c r="E905" s="1779"/>
      <c r="F905" s="1779"/>
      <c r="G905" s="1779"/>
      <c r="H905" s="1779"/>
      <c r="I905" s="1779"/>
      <c r="J905" s="1779"/>
      <c r="K905" s="1779"/>
      <c r="L905" s="1779"/>
      <c r="M905" s="1779"/>
      <c r="N905" s="1779"/>
      <c r="O905" s="1779"/>
      <c r="P905" s="1779"/>
      <c r="Q905" s="1779"/>
      <c r="R905" s="1779"/>
      <c r="S905" s="1779"/>
      <c r="T905" s="1779"/>
      <c r="U905" s="1779"/>
      <c r="V905" s="1779"/>
      <c r="W905" s="1779"/>
      <c r="X905" s="1779"/>
      <c r="Y905" s="1779"/>
      <c r="Z905" s="1779"/>
    </row>
    <row r="906">
      <c r="A906" s="1779"/>
      <c r="B906" s="1779"/>
      <c r="C906" s="1779"/>
      <c r="D906" s="1779"/>
      <c r="E906" s="1779"/>
      <c r="F906" s="1779"/>
      <c r="G906" s="1779"/>
      <c r="H906" s="1779"/>
      <c r="I906" s="1779"/>
      <c r="J906" s="1779"/>
      <c r="K906" s="1779"/>
      <c r="L906" s="1779"/>
      <c r="M906" s="1779"/>
      <c r="N906" s="1779"/>
      <c r="O906" s="1779"/>
      <c r="P906" s="1779"/>
      <c r="Q906" s="1779"/>
      <c r="R906" s="1779"/>
      <c r="S906" s="1779"/>
      <c r="T906" s="1779"/>
      <c r="U906" s="1779"/>
      <c r="V906" s="1779"/>
      <c r="W906" s="1779"/>
      <c r="X906" s="1779"/>
      <c r="Y906" s="1779"/>
      <c r="Z906" s="1779"/>
    </row>
    <row r="907">
      <c r="A907" s="1779"/>
      <c r="B907" s="1779"/>
      <c r="C907" s="1779"/>
      <c r="D907" s="1779"/>
      <c r="E907" s="1779"/>
      <c r="F907" s="1779"/>
      <c r="G907" s="1779"/>
      <c r="H907" s="1779"/>
      <c r="I907" s="1779"/>
      <c r="J907" s="1779"/>
      <c r="K907" s="1779"/>
      <c r="L907" s="1779"/>
      <c r="M907" s="1779"/>
      <c r="N907" s="1779"/>
      <c r="O907" s="1779"/>
      <c r="P907" s="1779"/>
      <c r="Q907" s="1779"/>
      <c r="R907" s="1779"/>
      <c r="S907" s="1779"/>
      <c r="T907" s="1779"/>
      <c r="U907" s="1779"/>
      <c r="V907" s="1779"/>
      <c r="W907" s="1779"/>
      <c r="X907" s="1779"/>
      <c r="Y907" s="1779"/>
      <c r="Z907" s="1779"/>
    </row>
    <row r="908">
      <c r="A908" s="1779"/>
      <c r="B908" s="1779"/>
      <c r="C908" s="1779"/>
      <c r="D908" s="1779"/>
      <c r="E908" s="1779"/>
      <c r="F908" s="1779"/>
      <c r="G908" s="1779"/>
      <c r="H908" s="1779"/>
      <c r="I908" s="1779"/>
      <c r="J908" s="1779"/>
      <c r="K908" s="1779"/>
      <c r="L908" s="1779"/>
      <c r="M908" s="1779"/>
      <c r="N908" s="1779"/>
      <c r="O908" s="1779"/>
      <c r="P908" s="1779"/>
      <c r="Q908" s="1779"/>
      <c r="R908" s="1779"/>
      <c r="S908" s="1779"/>
      <c r="T908" s="1779"/>
      <c r="U908" s="1779"/>
      <c r="V908" s="1779"/>
      <c r="W908" s="1779"/>
      <c r="X908" s="1779"/>
      <c r="Y908" s="1779"/>
      <c r="Z908" s="1779"/>
    </row>
    <row r="909">
      <c r="A909" s="1779"/>
      <c r="B909" s="1779"/>
      <c r="C909" s="1779"/>
      <c r="D909" s="1779"/>
      <c r="E909" s="1779"/>
      <c r="F909" s="1779"/>
      <c r="G909" s="1779"/>
      <c r="H909" s="1779"/>
      <c r="I909" s="1779"/>
      <c r="J909" s="1779"/>
      <c r="K909" s="1779"/>
      <c r="L909" s="1779"/>
      <c r="M909" s="1779"/>
      <c r="N909" s="1779"/>
      <c r="O909" s="1779"/>
      <c r="P909" s="1779"/>
      <c r="Q909" s="1779"/>
      <c r="R909" s="1779"/>
      <c r="S909" s="1779"/>
      <c r="T909" s="1779"/>
      <c r="U909" s="1779"/>
      <c r="V909" s="1779"/>
      <c r="W909" s="1779"/>
      <c r="X909" s="1779"/>
      <c r="Y909" s="1779"/>
      <c r="Z909" s="1779"/>
    </row>
    <row r="910">
      <c r="A910" s="1779"/>
      <c r="B910" s="1779"/>
      <c r="C910" s="1779"/>
      <c r="D910" s="1779"/>
      <c r="E910" s="1779"/>
      <c r="F910" s="1779"/>
      <c r="G910" s="1779"/>
      <c r="H910" s="1779"/>
      <c r="I910" s="1779"/>
      <c r="J910" s="1779"/>
      <c r="K910" s="1779"/>
      <c r="L910" s="1779"/>
      <c r="M910" s="1779"/>
      <c r="N910" s="1779"/>
      <c r="O910" s="1779"/>
      <c r="P910" s="1779"/>
      <c r="Q910" s="1779"/>
      <c r="R910" s="1779"/>
      <c r="S910" s="1779"/>
      <c r="T910" s="1779"/>
      <c r="U910" s="1779"/>
      <c r="V910" s="1779"/>
      <c r="W910" s="1779"/>
      <c r="X910" s="1779"/>
      <c r="Y910" s="1779"/>
      <c r="Z910" s="1779"/>
    </row>
    <row r="911">
      <c r="A911" s="1779"/>
      <c r="B911" s="1779"/>
      <c r="C911" s="1779"/>
      <c r="D911" s="1779"/>
      <c r="E911" s="1779"/>
      <c r="F911" s="1779"/>
      <c r="G911" s="1779"/>
      <c r="H911" s="1779"/>
      <c r="I911" s="1779"/>
      <c r="J911" s="1779"/>
      <c r="K911" s="1779"/>
      <c r="L911" s="1779"/>
      <c r="M911" s="1779"/>
      <c r="N911" s="1779"/>
      <c r="O911" s="1779"/>
      <c r="P911" s="1779"/>
      <c r="Q911" s="1779"/>
      <c r="R911" s="1779"/>
      <c r="S911" s="1779"/>
      <c r="T911" s="1779"/>
      <c r="U911" s="1779"/>
      <c r="V911" s="1779"/>
      <c r="W911" s="1779"/>
      <c r="X911" s="1779"/>
      <c r="Y911" s="1779"/>
      <c r="Z911" s="1779"/>
    </row>
    <row r="912">
      <c r="A912" s="1779"/>
      <c r="B912" s="1779"/>
      <c r="C912" s="1779"/>
      <c r="D912" s="1779"/>
      <c r="E912" s="1779"/>
      <c r="F912" s="1779"/>
      <c r="G912" s="1779"/>
      <c r="H912" s="1779"/>
      <c r="I912" s="1779"/>
      <c r="J912" s="1779"/>
      <c r="K912" s="1779"/>
      <c r="L912" s="1779"/>
      <c r="M912" s="1779"/>
      <c r="N912" s="1779"/>
      <c r="O912" s="1779"/>
      <c r="P912" s="1779"/>
      <c r="Q912" s="1779"/>
      <c r="R912" s="1779"/>
      <c r="S912" s="1779"/>
      <c r="T912" s="1779"/>
      <c r="U912" s="1779"/>
      <c r="V912" s="1779"/>
      <c r="W912" s="1779"/>
      <c r="X912" s="1779"/>
      <c r="Y912" s="1779"/>
      <c r="Z912" s="1779"/>
    </row>
    <row r="913">
      <c r="A913" s="1779"/>
      <c r="B913" s="1779"/>
      <c r="C913" s="1779"/>
      <c r="D913" s="1779"/>
      <c r="E913" s="1779"/>
      <c r="F913" s="1779"/>
      <c r="G913" s="1779"/>
      <c r="H913" s="1779"/>
      <c r="I913" s="1779"/>
      <c r="J913" s="1779"/>
      <c r="K913" s="1779"/>
      <c r="L913" s="1779"/>
      <c r="M913" s="1779"/>
      <c r="N913" s="1779"/>
      <c r="O913" s="1779"/>
      <c r="P913" s="1779"/>
      <c r="Q913" s="1779"/>
      <c r="R913" s="1779"/>
      <c r="S913" s="1779"/>
      <c r="T913" s="1779"/>
      <c r="U913" s="1779"/>
      <c r="V913" s="1779"/>
      <c r="W913" s="1779"/>
      <c r="X913" s="1779"/>
      <c r="Y913" s="1779"/>
      <c r="Z913" s="1779"/>
    </row>
    <row r="914">
      <c r="A914" s="1779"/>
      <c r="B914" s="1779"/>
      <c r="C914" s="1779"/>
      <c r="D914" s="1779"/>
      <c r="E914" s="1779"/>
      <c r="F914" s="1779"/>
      <c r="G914" s="1779"/>
      <c r="H914" s="1779"/>
      <c r="I914" s="1779"/>
      <c r="J914" s="1779"/>
      <c r="K914" s="1779"/>
      <c r="L914" s="1779"/>
      <c r="M914" s="1779"/>
      <c r="N914" s="1779"/>
      <c r="O914" s="1779"/>
      <c r="P914" s="1779"/>
      <c r="Q914" s="1779"/>
      <c r="R914" s="1779"/>
      <c r="S914" s="1779"/>
      <c r="T914" s="1779"/>
      <c r="U914" s="1779"/>
      <c r="V914" s="1779"/>
      <c r="W914" s="1779"/>
      <c r="X914" s="1779"/>
      <c r="Y914" s="1779"/>
      <c r="Z914" s="1779"/>
    </row>
    <row r="915">
      <c r="A915" s="1779"/>
      <c r="B915" s="1779"/>
      <c r="C915" s="1779"/>
      <c r="D915" s="1779"/>
      <c r="E915" s="1779"/>
      <c r="F915" s="1779"/>
      <c r="G915" s="1779"/>
      <c r="H915" s="1779"/>
      <c r="I915" s="1779"/>
      <c r="J915" s="1779"/>
      <c r="K915" s="1779"/>
      <c r="L915" s="1779"/>
      <c r="M915" s="1779"/>
      <c r="N915" s="1779"/>
      <c r="O915" s="1779"/>
      <c r="P915" s="1779"/>
      <c r="Q915" s="1779"/>
      <c r="R915" s="1779"/>
      <c r="S915" s="1779"/>
      <c r="T915" s="1779"/>
      <c r="U915" s="1779"/>
      <c r="V915" s="1779"/>
      <c r="W915" s="1779"/>
      <c r="X915" s="1779"/>
      <c r="Y915" s="1779"/>
      <c r="Z915" s="1779"/>
    </row>
    <row r="916">
      <c r="A916" s="1779"/>
      <c r="B916" s="1779"/>
      <c r="C916" s="1779"/>
      <c r="D916" s="1779"/>
      <c r="E916" s="1779"/>
      <c r="F916" s="1779"/>
      <c r="G916" s="1779"/>
      <c r="H916" s="1779"/>
      <c r="I916" s="1779"/>
      <c r="J916" s="1779"/>
      <c r="K916" s="1779"/>
      <c r="L916" s="1779"/>
      <c r="M916" s="1779"/>
      <c r="N916" s="1779"/>
      <c r="O916" s="1779"/>
      <c r="P916" s="1779"/>
      <c r="Q916" s="1779"/>
      <c r="R916" s="1779"/>
      <c r="S916" s="1779"/>
      <c r="T916" s="1779"/>
      <c r="U916" s="1779"/>
      <c r="V916" s="1779"/>
      <c r="W916" s="1779"/>
      <c r="X916" s="1779"/>
      <c r="Y916" s="1779"/>
      <c r="Z916" s="1779"/>
    </row>
    <row r="917">
      <c r="A917" s="1779"/>
      <c r="B917" s="1779"/>
      <c r="C917" s="1779"/>
      <c r="D917" s="1779"/>
      <c r="E917" s="1779"/>
      <c r="F917" s="1779"/>
      <c r="G917" s="1779"/>
      <c r="H917" s="1779"/>
      <c r="I917" s="1779"/>
      <c r="J917" s="1779"/>
      <c r="K917" s="1779"/>
      <c r="L917" s="1779"/>
      <c r="M917" s="1779"/>
      <c r="N917" s="1779"/>
      <c r="O917" s="1779"/>
      <c r="P917" s="1779"/>
      <c r="Q917" s="1779"/>
      <c r="R917" s="1779"/>
      <c r="S917" s="1779"/>
      <c r="T917" s="1779"/>
      <c r="U917" s="1779"/>
      <c r="V917" s="1779"/>
      <c r="W917" s="1779"/>
      <c r="X917" s="1779"/>
      <c r="Y917" s="1779"/>
      <c r="Z917" s="1779"/>
    </row>
    <row r="918">
      <c r="A918" s="1779"/>
      <c r="B918" s="1779"/>
      <c r="C918" s="1779"/>
      <c r="D918" s="1779"/>
      <c r="E918" s="1779"/>
      <c r="F918" s="1779"/>
      <c r="G918" s="1779"/>
      <c r="H918" s="1779"/>
      <c r="I918" s="1779"/>
      <c r="J918" s="1779"/>
      <c r="K918" s="1779"/>
      <c r="L918" s="1779"/>
      <c r="M918" s="1779"/>
      <c r="N918" s="1779"/>
      <c r="O918" s="1779"/>
      <c r="P918" s="1779"/>
      <c r="Q918" s="1779"/>
      <c r="R918" s="1779"/>
      <c r="S918" s="1779"/>
      <c r="T918" s="1779"/>
      <c r="U918" s="1779"/>
      <c r="V918" s="1779"/>
      <c r="W918" s="1779"/>
      <c r="X918" s="1779"/>
      <c r="Y918" s="1779"/>
      <c r="Z918" s="1779"/>
    </row>
    <row r="919">
      <c r="A919" s="1779"/>
      <c r="B919" s="1779"/>
      <c r="C919" s="1779"/>
      <c r="D919" s="1779"/>
      <c r="E919" s="1779"/>
      <c r="F919" s="1779"/>
      <c r="G919" s="1779"/>
      <c r="H919" s="1779"/>
      <c r="I919" s="1779"/>
      <c r="J919" s="1779"/>
      <c r="K919" s="1779"/>
      <c r="L919" s="1779"/>
      <c r="M919" s="1779"/>
      <c r="N919" s="1779"/>
      <c r="O919" s="1779"/>
      <c r="P919" s="1779"/>
      <c r="Q919" s="1779"/>
      <c r="R919" s="1779"/>
      <c r="S919" s="1779"/>
      <c r="T919" s="1779"/>
      <c r="U919" s="1779"/>
      <c r="V919" s="1779"/>
      <c r="W919" s="1779"/>
      <c r="X919" s="1779"/>
      <c r="Y919" s="1779"/>
      <c r="Z919" s="1779"/>
    </row>
    <row r="920">
      <c r="A920" s="1779"/>
      <c r="B920" s="1779"/>
      <c r="C920" s="1779"/>
      <c r="D920" s="1779"/>
      <c r="E920" s="1779"/>
      <c r="F920" s="1779"/>
      <c r="G920" s="1779"/>
      <c r="H920" s="1779"/>
      <c r="I920" s="1779"/>
      <c r="J920" s="1779"/>
      <c r="K920" s="1779"/>
      <c r="L920" s="1779"/>
      <c r="M920" s="1779"/>
      <c r="N920" s="1779"/>
      <c r="O920" s="1779"/>
      <c r="P920" s="1779"/>
      <c r="Q920" s="1779"/>
      <c r="R920" s="1779"/>
      <c r="S920" s="1779"/>
      <c r="T920" s="1779"/>
      <c r="U920" s="1779"/>
      <c r="V920" s="1779"/>
      <c r="W920" s="1779"/>
      <c r="X920" s="1779"/>
      <c r="Y920" s="1779"/>
      <c r="Z920" s="1779"/>
    </row>
    <row r="921">
      <c r="A921" s="1779"/>
      <c r="B921" s="1779"/>
      <c r="C921" s="1779"/>
      <c r="D921" s="1779"/>
      <c r="E921" s="1779"/>
      <c r="F921" s="1779"/>
      <c r="G921" s="1779"/>
      <c r="H921" s="1779"/>
      <c r="I921" s="1779"/>
      <c r="J921" s="1779"/>
      <c r="K921" s="1779"/>
      <c r="L921" s="1779"/>
      <c r="M921" s="1779"/>
      <c r="N921" s="1779"/>
      <c r="O921" s="1779"/>
      <c r="P921" s="1779"/>
      <c r="Q921" s="1779"/>
      <c r="R921" s="1779"/>
      <c r="S921" s="1779"/>
      <c r="T921" s="1779"/>
      <c r="U921" s="1779"/>
      <c r="V921" s="1779"/>
      <c r="W921" s="1779"/>
      <c r="X921" s="1779"/>
      <c r="Y921" s="1779"/>
      <c r="Z921" s="1779"/>
    </row>
    <row r="922">
      <c r="A922" s="1779"/>
      <c r="B922" s="1779"/>
      <c r="C922" s="1779"/>
      <c r="D922" s="1779"/>
      <c r="E922" s="1779"/>
      <c r="F922" s="1779"/>
      <c r="G922" s="1779"/>
      <c r="H922" s="1779"/>
      <c r="I922" s="1779"/>
      <c r="J922" s="1779"/>
      <c r="K922" s="1779"/>
      <c r="L922" s="1779"/>
      <c r="M922" s="1779"/>
      <c r="N922" s="1779"/>
      <c r="O922" s="1779"/>
      <c r="P922" s="1779"/>
      <c r="Q922" s="1779"/>
      <c r="R922" s="1779"/>
      <c r="S922" s="1779"/>
      <c r="T922" s="1779"/>
      <c r="U922" s="1779"/>
      <c r="V922" s="1779"/>
      <c r="W922" s="1779"/>
      <c r="X922" s="1779"/>
      <c r="Y922" s="1779"/>
      <c r="Z922" s="1779"/>
    </row>
    <row r="923">
      <c r="A923" s="1779"/>
      <c r="B923" s="1779"/>
      <c r="C923" s="1779"/>
      <c r="D923" s="1779"/>
      <c r="E923" s="1779"/>
      <c r="F923" s="1779"/>
      <c r="G923" s="1779"/>
      <c r="H923" s="1779"/>
      <c r="I923" s="1779"/>
      <c r="J923" s="1779"/>
      <c r="K923" s="1779"/>
      <c r="L923" s="1779"/>
      <c r="M923" s="1779"/>
      <c r="N923" s="1779"/>
      <c r="O923" s="1779"/>
      <c r="P923" s="1779"/>
      <c r="Q923" s="1779"/>
      <c r="R923" s="1779"/>
      <c r="S923" s="1779"/>
      <c r="T923" s="1779"/>
      <c r="U923" s="1779"/>
      <c r="V923" s="1779"/>
      <c r="W923" s="1779"/>
      <c r="X923" s="1779"/>
      <c r="Y923" s="1779"/>
      <c r="Z923" s="1779"/>
    </row>
    <row r="924">
      <c r="A924" s="1779"/>
      <c r="B924" s="1779"/>
      <c r="C924" s="1779"/>
      <c r="D924" s="1779"/>
      <c r="E924" s="1779"/>
      <c r="F924" s="1779"/>
      <c r="G924" s="1779"/>
      <c r="H924" s="1779"/>
      <c r="I924" s="1779"/>
      <c r="J924" s="1779"/>
      <c r="K924" s="1779"/>
      <c r="L924" s="1779"/>
      <c r="M924" s="1779"/>
      <c r="N924" s="1779"/>
      <c r="O924" s="1779"/>
      <c r="P924" s="1779"/>
      <c r="Q924" s="1779"/>
      <c r="R924" s="1779"/>
      <c r="S924" s="1779"/>
      <c r="T924" s="1779"/>
      <c r="U924" s="1779"/>
      <c r="V924" s="1779"/>
      <c r="W924" s="1779"/>
      <c r="X924" s="1779"/>
      <c r="Y924" s="1779"/>
      <c r="Z924" s="1779"/>
    </row>
    <row r="925">
      <c r="A925" s="1779"/>
      <c r="B925" s="1779"/>
      <c r="C925" s="1779"/>
      <c r="D925" s="1779"/>
      <c r="E925" s="1779"/>
      <c r="F925" s="1779"/>
      <c r="G925" s="1779"/>
      <c r="H925" s="1779"/>
      <c r="I925" s="1779"/>
      <c r="J925" s="1779"/>
      <c r="K925" s="1779"/>
      <c r="L925" s="1779"/>
      <c r="M925" s="1779"/>
      <c r="N925" s="1779"/>
      <c r="O925" s="1779"/>
      <c r="P925" s="1779"/>
      <c r="Q925" s="1779"/>
      <c r="R925" s="1779"/>
      <c r="S925" s="1779"/>
      <c r="T925" s="1779"/>
      <c r="U925" s="1779"/>
      <c r="V925" s="1779"/>
      <c r="W925" s="1779"/>
      <c r="X925" s="1779"/>
      <c r="Y925" s="1779"/>
      <c r="Z925" s="1779"/>
    </row>
    <row r="926">
      <c r="A926" s="1779"/>
      <c r="B926" s="1779"/>
      <c r="C926" s="1779"/>
      <c r="D926" s="1779"/>
      <c r="E926" s="1779"/>
      <c r="F926" s="1779"/>
      <c r="G926" s="1779"/>
      <c r="H926" s="1779"/>
      <c r="I926" s="1779"/>
      <c r="J926" s="1779"/>
      <c r="K926" s="1779"/>
      <c r="L926" s="1779"/>
      <c r="M926" s="1779"/>
      <c r="N926" s="1779"/>
      <c r="O926" s="1779"/>
      <c r="P926" s="1779"/>
      <c r="Q926" s="1779"/>
      <c r="R926" s="1779"/>
      <c r="S926" s="1779"/>
      <c r="T926" s="1779"/>
      <c r="U926" s="1779"/>
      <c r="V926" s="1779"/>
      <c r="W926" s="1779"/>
      <c r="X926" s="1779"/>
      <c r="Y926" s="1779"/>
      <c r="Z926" s="1779"/>
    </row>
    <row r="927">
      <c r="A927" s="1779"/>
      <c r="B927" s="1779"/>
      <c r="C927" s="1779"/>
      <c r="D927" s="1779"/>
      <c r="E927" s="1779"/>
      <c r="F927" s="1779"/>
      <c r="G927" s="1779"/>
      <c r="H927" s="1779"/>
      <c r="I927" s="1779"/>
      <c r="J927" s="1779"/>
      <c r="K927" s="1779"/>
      <c r="L927" s="1779"/>
      <c r="M927" s="1779"/>
      <c r="N927" s="1779"/>
      <c r="O927" s="1779"/>
      <c r="P927" s="1779"/>
      <c r="Q927" s="1779"/>
      <c r="R927" s="1779"/>
      <c r="S927" s="1779"/>
      <c r="T927" s="1779"/>
      <c r="U927" s="1779"/>
      <c r="V927" s="1779"/>
      <c r="W927" s="1779"/>
      <c r="X927" s="1779"/>
      <c r="Y927" s="1779"/>
      <c r="Z927" s="1779"/>
    </row>
    <row r="928">
      <c r="A928" s="1779"/>
      <c r="B928" s="1779"/>
      <c r="C928" s="1779"/>
      <c r="D928" s="1779"/>
      <c r="E928" s="1779"/>
      <c r="F928" s="1779"/>
      <c r="G928" s="1779"/>
      <c r="H928" s="1779"/>
      <c r="I928" s="1779"/>
      <c r="J928" s="1779"/>
      <c r="K928" s="1779"/>
      <c r="L928" s="1779"/>
      <c r="M928" s="1779"/>
      <c r="N928" s="1779"/>
      <c r="O928" s="1779"/>
      <c r="P928" s="1779"/>
      <c r="Q928" s="1779"/>
      <c r="R928" s="1779"/>
      <c r="S928" s="1779"/>
      <c r="T928" s="1779"/>
      <c r="U928" s="1779"/>
      <c r="V928" s="1779"/>
      <c r="W928" s="1779"/>
      <c r="X928" s="1779"/>
      <c r="Y928" s="1779"/>
      <c r="Z928" s="1779"/>
    </row>
    <row r="929">
      <c r="A929" s="1779"/>
      <c r="B929" s="1779"/>
      <c r="C929" s="1779"/>
      <c r="D929" s="1779"/>
      <c r="E929" s="1779"/>
      <c r="F929" s="1779"/>
      <c r="G929" s="1779"/>
      <c r="H929" s="1779"/>
      <c r="I929" s="1779"/>
      <c r="J929" s="1779"/>
      <c r="K929" s="1779"/>
      <c r="L929" s="1779"/>
      <c r="M929" s="1779"/>
      <c r="N929" s="1779"/>
      <c r="O929" s="1779"/>
      <c r="P929" s="1779"/>
      <c r="Q929" s="1779"/>
      <c r="R929" s="1779"/>
      <c r="S929" s="1779"/>
      <c r="T929" s="1779"/>
      <c r="U929" s="1779"/>
      <c r="V929" s="1779"/>
      <c r="W929" s="1779"/>
      <c r="X929" s="1779"/>
      <c r="Y929" s="1779"/>
      <c r="Z929" s="1779"/>
    </row>
    <row r="930">
      <c r="A930" s="1779"/>
      <c r="B930" s="1779"/>
      <c r="C930" s="1779"/>
      <c r="D930" s="1779"/>
      <c r="E930" s="1779"/>
      <c r="F930" s="1779"/>
      <c r="G930" s="1779"/>
      <c r="H930" s="1779"/>
      <c r="I930" s="1779"/>
      <c r="J930" s="1779"/>
      <c r="K930" s="1779"/>
      <c r="L930" s="1779"/>
      <c r="M930" s="1779"/>
      <c r="N930" s="1779"/>
      <c r="O930" s="1779"/>
      <c r="P930" s="1779"/>
      <c r="Q930" s="1779"/>
      <c r="R930" s="1779"/>
      <c r="S930" s="1779"/>
      <c r="T930" s="1779"/>
      <c r="U930" s="1779"/>
      <c r="V930" s="1779"/>
      <c r="W930" s="1779"/>
      <c r="X930" s="1779"/>
      <c r="Y930" s="1779"/>
      <c r="Z930" s="1779"/>
    </row>
    <row r="931">
      <c r="A931" s="1779"/>
      <c r="B931" s="1779"/>
      <c r="C931" s="1779"/>
      <c r="D931" s="1779"/>
      <c r="E931" s="1779"/>
      <c r="F931" s="1779"/>
      <c r="G931" s="1779"/>
      <c r="H931" s="1779"/>
      <c r="I931" s="1779"/>
      <c r="J931" s="1779"/>
      <c r="K931" s="1779"/>
      <c r="L931" s="1779"/>
      <c r="M931" s="1779"/>
      <c r="N931" s="1779"/>
      <c r="O931" s="1779"/>
      <c r="P931" s="1779"/>
      <c r="Q931" s="1779"/>
      <c r="R931" s="1779"/>
      <c r="S931" s="1779"/>
      <c r="T931" s="1779"/>
      <c r="U931" s="1779"/>
      <c r="V931" s="1779"/>
      <c r="W931" s="1779"/>
      <c r="X931" s="1779"/>
      <c r="Y931" s="1779"/>
      <c r="Z931" s="1779"/>
    </row>
    <row r="932">
      <c r="A932" s="1779"/>
      <c r="B932" s="1779"/>
      <c r="C932" s="1779"/>
      <c r="D932" s="1779"/>
      <c r="E932" s="1779"/>
      <c r="F932" s="1779"/>
      <c r="G932" s="1779"/>
      <c r="H932" s="1779"/>
      <c r="I932" s="1779"/>
      <c r="J932" s="1779"/>
      <c r="K932" s="1779"/>
      <c r="L932" s="1779"/>
      <c r="M932" s="1779"/>
      <c r="N932" s="1779"/>
      <c r="O932" s="1779"/>
      <c r="P932" s="1779"/>
      <c r="Q932" s="1779"/>
      <c r="R932" s="1779"/>
      <c r="S932" s="1779"/>
      <c r="T932" s="1779"/>
      <c r="U932" s="1779"/>
      <c r="V932" s="1779"/>
      <c r="W932" s="1779"/>
      <c r="X932" s="1779"/>
      <c r="Y932" s="1779"/>
      <c r="Z932" s="1779"/>
    </row>
    <row r="933">
      <c r="A933" s="1779"/>
      <c r="B933" s="1779"/>
      <c r="C933" s="1779"/>
      <c r="D933" s="1779"/>
      <c r="E933" s="1779"/>
      <c r="F933" s="1779"/>
      <c r="G933" s="1779"/>
      <c r="H933" s="1779"/>
      <c r="I933" s="1779"/>
      <c r="J933" s="1779"/>
      <c r="K933" s="1779"/>
      <c r="L933" s="1779"/>
      <c r="M933" s="1779"/>
      <c r="N933" s="1779"/>
      <c r="O933" s="1779"/>
      <c r="P933" s="1779"/>
      <c r="Q933" s="1779"/>
      <c r="R933" s="1779"/>
      <c r="S933" s="1779"/>
      <c r="T933" s="1779"/>
      <c r="U933" s="1779"/>
      <c r="V933" s="1779"/>
      <c r="W933" s="1779"/>
      <c r="X933" s="1779"/>
      <c r="Y933" s="1779"/>
      <c r="Z933" s="1779"/>
    </row>
    <row r="934">
      <c r="A934" s="1779"/>
      <c r="B934" s="1779"/>
      <c r="C934" s="1779"/>
      <c r="D934" s="1779"/>
      <c r="E934" s="1779"/>
      <c r="F934" s="1779"/>
      <c r="G934" s="1779"/>
      <c r="H934" s="1779"/>
      <c r="I934" s="1779"/>
      <c r="J934" s="1779"/>
      <c r="K934" s="1779"/>
      <c r="L934" s="1779"/>
      <c r="M934" s="1779"/>
      <c r="N934" s="1779"/>
      <c r="O934" s="1779"/>
      <c r="P934" s="1779"/>
      <c r="Q934" s="1779"/>
      <c r="R934" s="1779"/>
      <c r="S934" s="1779"/>
      <c r="T934" s="1779"/>
      <c r="U934" s="1779"/>
      <c r="V934" s="1779"/>
      <c r="W934" s="1779"/>
      <c r="X934" s="1779"/>
      <c r="Y934" s="1779"/>
      <c r="Z934" s="1779"/>
    </row>
    <row r="935">
      <c r="A935" s="1779"/>
      <c r="B935" s="1779"/>
      <c r="C935" s="1779"/>
      <c r="D935" s="1779"/>
      <c r="E935" s="1779"/>
      <c r="F935" s="1779"/>
      <c r="G935" s="1779"/>
      <c r="H935" s="1779"/>
      <c r="I935" s="1779"/>
      <c r="J935" s="1779"/>
      <c r="K935" s="1779"/>
      <c r="L935" s="1779"/>
      <c r="M935" s="1779"/>
      <c r="N935" s="1779"/>
      <c r="O935" s="1779"/>
      <c r="P935" s="1779"/>
      <c r="Q935" s="1779"/>
      <c r="R935" s="1779"/>
      <c r="S935" s="1779"/>
      <c r="T935" s="1779"/>
      <c r="U935" s="1779"/>
      <c r="V935" s="1779"/>
      <c r="W935" s="1779"/>
      <c r="X935" s="1779"/>
      <c r="Y935" s="1779"/>
      <c r="Z935" s="1779"/>
    </row>
    <row r="936">
      <c r="A936" s="1779"/>
      <c r="B936" s="1779"/>
      <c r="C936" s="1779"/>
      <c r="D936" s="1779"/>
      <c r="E936" s="1779"/>
      <c r="F936" s="1779"/>
      <c r="G936" s="1779"/>
      <c r="H936" s="1779"/>
      <c r="I936" s="1779"/>
      <c r="J936" s="1779"/>
      <c r="K936" s="1779"/>
      <c r="L936" s="1779"/>
      <c r="M936" s="1779"/>
      <c r="N936" s="1779"/>
      <c r="O936" s="1779"/>
      <c r="P936" s="1779"/>
      <c r="Q936" s="1779"/>
      <c r="R936" s="1779"/>
      <c r="S936" s="1779"/>
      <c r="T936" s="1779"/>
      <c r="U936" s="1779"/>
      <c r="V936" s="1779"/>
      <c r="W936" s="1779"/>
      <c r="X936" s="1779"/>
      <c r="Y936" s="1779"/>
      <c r="Z936" s="1779"/>
    </row>
    <row r="937">
      <c r="A937" s="1779"/>
      <c r="B937" s="1779"/>
      <c r="C937" s="1779"/>
      <c r="D937" s="1779"/>
      <c r="E937" s="1779"/>
      <c r="F937" s="1779"/>
      <c r="G937" s="1779"/>
      <c r="H937" s="1779"/>
      <c r="I937" s="1779"/>
      <c r="J937" s="1779"/>
      <c r="K937" s="1779"/>
      <c r="L937" s="1779"/>
      <c r="M937" s="1779"/>
      <c r="N937" s="1779"/>
      <c r="O937" s="1779"/>
      <c r="P937" s="1779"/>
      <c r="Q937" s="1779"/>
      <c r="R937" s="1779"/>
      <c r="S937" s="1779"/>
      <c r="T937" s="1779"/>
      <c r="U937" s="1779"/>
      <c r="V937" s="1779"/>
      <c r="W937" s="1779"/>
      <c r="X937" s="1779"/>
      <c r="Y937" s="1779"/>
      <c r="Z937" s="1779"/>
    </row>
    <row r="938">
      <c r="A938" s="1779"/>
      <c r="B938" s="1779"/>
      <c r="C938" s="1779"/>
      <c r="D938" s="1779"/>
      <c r="E938" s="1779"/>
      <c r="F938" s="1779"/>
      <c r="G938" s="1779"/>
      <c r="H938" s="1779"/>
      <c r="I938" s="1779"/>
      <c r="J938" s="1779"/>
      <c r="K938" s="1779"/>
      <c r="L938" s="1779"/>
      <c r="M938" s="1779"/>
      <c r="N938" s="1779"/>
      <c r="O938" s="1779"/>
      <c r="P938" s="1779"/>
      <c r="Q938" s="1779"/>
      <c r="R938" s="1779"/>
      <c r="S938" s="1779"/>
      <c r="T938" s="1779"/>
      <c r="U938" s="1779"/>
      <c r="V938" s="1779"/>
      <c r="W938" s="1779"/>
      <c r="X938" s="1779"/>
      <c r="Y938" s="1779"/>
      <c r="Z938" s="1779"/>
    </row>
    <row r="939">
      <c r="A939" s="1779"/>
      <c r="B939" s="1779"/>
      <c r="C939" s="1779"/>
      <c r="D939" s="1779"/>
      <c r="E939" s="1779"/>
      <c r="F939" s="1779"/>
      <c r="G939" s="1779"/>
      <c r="H939" s="1779"/>
      <c r="I939" s="1779"/>
      <c r="J939" s="1779"/>
      <c r="K939" s="1779"/>
      <c r="L939" s="1779"/>
      <c r="M939" s="1779"/>
      <c r="N939" s="1779"/>
      <c r="O939" s="1779"/>
      <c r="P939" s="1779"/>
      <c r="Q939" s="1779"/>
      <c r="R939" s="1779"/>
      <c r="S939" s="1779"/>
      <c r="T939" s="1779"/>
      <c r="U939" s="1779"/>
      <c r="V939" s="1779"/>
      <c r="W939" s="1779"/>
      <c r="X939" s="1779"/>
      <c r="Y939" s="1779"/>
      <c r="Z939" s="1779"/>
    </row>
    <row r="940">
      <c r="A940" s="1779"/>
      <c r="B940" s="1779"/>
      <c r="C940" s="1779"/>
      <c r="D940" s="1779"/>
      <c r="E940" s="1779"/>
      <c r="F940" s="1779"/>
      <c r="G940" s="1779"/>
      <c r="H940" s="1779"/>
      <c r="I940" s="1779"/>
      <c r="J940" s="1779"/>
      <c r="K940" s="1779"/>
      <c r="L940" s="1779"/>
      <c r="M940" s="1779"/>
      <c r="N940" s="1779"/>
      <c r="O940" s="1779"/>
      <c r="P940" s="1779"/>
      <c r="Q940" s="1779"/>
      <c r="R940" s="1779"/>
      <c r="S940" s="1779"/>
      <c r="T940" s="1779"/>
      <c r="U940" s="1779"/>
      <c r="V940" s="1779"/>
      <c r="W940" s="1779"/>
      <c r="X940" s="1779"/>
      <c r="Y940" s="1779"/>
      <c r="Z940" s="1779"/>
    </row>
    <row r="941">
      <c r="A941" s="1779"/>
      <c r="B941" s="1779"/>
      <c r="C941" s="1779"/>
      <c r="D941" s="1779"/>
      <c r="E941" s="1779"/>
      <c r="F941" s="1779"/>
      <c r="G941" s="1779"/>
      <c r="H941" s="1779"/>
      <c r="I941" s="1779"/>
      <c r="J941" s="1779"/>
      <c r="K941" s="1779"/>
      <c r="L941" s="1779"/>
      <c r="M941" s="1779"/>
      <c r="N941" s="1779"/>
      <c r="O941" s="1779"/>
      <c r="P941" s="1779"/>
      <c r="Q941" s="1779"/>
      <c r="R941" s="1779"/>
      <c r="S941" s="1779"/>
      <c r="T941" s="1779"/>
      <c r="U941" s="1779"/>
      <c r="V941" s="1779"/>
      <c r="W941" s="1779"/>
      <c r="X941" s="1779"/>
      <c r="Y941" s="1779"/>
      <c r="Z941" s="1779"/>
    </row>
    <row r="942">
      <c r="A942" s="1779"/>
      <c r="B942" s="1779"/>
      <c r="C942" s="1779"/>
      <c r="D942" s="1779"/>
      <c r="E942" s="1779"/>
      <c r="F942" s="1779"/>
      <c r="G942" s="1779"/>
      <c r="H942" s="1779"/>
      <c r="I942" s="1779"/>
      <c r="J942" s="1779"/>
      <c r="K942" s="1779"/>
      <c r="L942" s="1779"/>
      <c r="M942" s="1779"/>
      <c r="N942" s="1779"/>
      <c r="O942" s="1779"/>
      <c r="P942" s="1779"/>
      <c r="Q942" s="1779"/>
      <c r="R942" s="1779"/>
      <c r="S942" s="1779"/>
      <c r="T942" s="1779"/>
      <c r="U942" s="1779"/>
      <c r="V942" s="1779"/>
      <c r="W942" s="1779"/>
      <c r="X942" s="1779"/>
      <c r="Y942" s="1779"/>
      <c r="Z942" s="1779"/>
    </row>
    <row r="943">
      <c r="A943" s="1779"/>
      <c r="B943" s="1779"/>
      <c r="C943" s="1779"/>
      <c r="D943" s="1779"/>
      <c r="E943" s="1779"/>
      <c r="F943" s="1779"/>
      <c r="G943" s="1779"/>
      <c r="H943" s="1779"/>
      <c r="I943" s="1779"/>
      <c r="J943" s="1779"/>
      <c r="K943" s="1779"/>
      <c r="L943" s="1779"/>
      <c r="M943" s="1779"/>
      <c r="N943" s="1779"/>
      <c r="O943" s="1779"/>
      <c r="P943" s="1779"/>
      <c r="Q943" s="1779"/>
      <c r="R943" s="1779"/>
      <c r="S943" s="1779"/>
      <c r="T943" s="1779"/>
      <c r="U943" s="1779"/>
      <c r="V943" s="1779"/>
      <c r="W943" s="1779"/>
      <c r="X943" s="1779"/>
      <c r="Y943" s="1779"/>
      <c r="Z943" s="1779"/>
    </row>
    <row r="944">
      <c r="A944" s="1779"/>
      <c r="B944" s="1779"/>
      <c r="C944" s="1779"/>
      <c r="D944" s="1779"/>
      <c r="E944" s="1779"/>
      <c r="F944" s="1779"/>
      <c r="G944" s="1779"/>
      <c r="H944" s="1779"/>
      <c r="I944" s="1779"/>
      <c r="J944" s="1779"/>
      <c r="K944" s="1779"/>
      <c r="L944" s="1779"/>
      <c r="M944" s="1779"/>
      <c r="N944" s="1779"/>
      <c r="O944" s="1779"/>
      <c r="P944" s="1779"/>
      <c r="Q944" s="1779"/>
      <c r="R944" s="1779"/>
      <c r="S944" s="1779"/>
      <c r="T944" s="1779"/>
      <c r="U944" s="1779"/>
      <c r="V944" s="1779"/>
      <c r="W944" s="1779"/>
      <c r="X944" s="1779"/>
      <c r="Y944" s="1779"/>
      <c r="Z944" s="1779"/>
    </row>
    <row r="945">
      <c r="A945" s="1779"/>
      <c r="B945" s="1779"/>
      <c r="C945" s="1779"/>
      <c r="D945" s="1779"/>
      <c r="E945" s="1779"/>
      <c r="F945" s="1779"/>
      <c r="G945" s="1779"/>
      <c r="H945" s="1779"/>
      <c r="I945" s="1779"/>
      <c r="J945" s="1779"/>
      <c r="K945" s="1779"/>
      <c r="L945" s="1779"/>
      <c r="M945" s="1779"/>
      <c r="N945" s="1779"/>
      <c r="O945" s="1779"/>
      <c r="P945" s="1779"/>
      <c r="Q945" s="1779"/>
      <c r="R945" s="1779"/>
      <c r="S945" s="1779"/>
      <c r="T945" s="1779"/>
      <c r="U945" s="1779"/>
      <c r="V945" s="1779"/>
      <c r="W945" s="1779"/>
      <c r="X945" s="1779"/>
      <c r="Y945" s="1779"/>
      <c r="Z945" s="1779"/>
    </row>
    <row r="946">
      <c r="A946" s="1779"/>
      <c r="B946" s="1779"/>
      <c r="C946" s="1779"/>
      <c r="D946" s="1779"/>
      <c r="E946" s="1779"/>
      <c r="F946" s="1779"/>
      <c r="G946" s="1779"/>
      <c r="H946" s="1779"/>
      <c r="I946" s="1779"/>
      <c r="J946" s="1779"/>
      <c r="K946" s="1779"/>
      <c r="L946" s="1779"/>
      <c r="M946" s="1779"/>
      <c r="N946" s="1779"/>
      <c r="O946" s="1779"/>
      <c r="P946" s="1779"/>
      <c r="Q946" s="1779"/>
      <c r="R946" s="1779"/>
      <c r="S946" s="1779"/>
      <c r="T946" s="1779"/>
      <c r="U946" s="1779"/>
      <c r="V946" s="1779"/>
      <c r="W946" s="1779"/>
      <c r="X946" s="1779"/>
      <c r="Y946" s="1779"/>
      <c r="Z946" s="1779"/>
    </row>
    <row r="947">
      <c r="A947" s="1779"/>
      <c r="B947" s="1779"/>
      <c r="C947" s="1779"/>
      <c r="D947" s="1779"/>
      <c r="E947" s="1779"/>
      <c r="F947" s="1779"/>
      <c r="G947" s="1779"/>
      <c r="H947" s="1779"/>
      <c r="I947" s="1779"/>
      <c r="J947" s="1779"/>
      <c r="K947" s="1779"/>
      <c r="L947" s="1779"/>
      <c r="M947" s="1779"/>
      <c r="N947" s="1779"/>
      <c r="O947" s="1779"/>
      <c r="P947" s="1779"/>
      <c r="Q947" s="1779"/>
      <c r="R947" s="1779"/>
      <c r="S947" s="1779"/>
      <c r="T947" s="1779"/>
      <c r="U947" s="1779"/>
      <c r="V947" s="1779"/>
      <c r="W947" s="1779"/>
      <c r="X947" s="1779"/>
      <c r="Y947" s="1779"/>
      <c r="Z947" s="1779"/>
    </row>
    <row r="948">
      <c r="A948" s="1779"/>
      <c r="B948" s="1779"/>
      <c r="C948" s="1779"/>
      <c r="D948" s="1779"/>
      <c r="E948" s="1779"/>
      <c r="F948" s="1779"/>
      <c r="G948" s="1779"/>
      <c r="H948" s="1779"/>
      <c r="I948" s="1779"/>
      <c r="J948" s="1779"/>
      <c r="K948" s="1779"/>
      <c r="L948" s="1779"/>
      <c r="M948" s="1779"/>
      <c r="N948" s="1779"/>
      <c r="O948" s="1779"/>
      <c r="P948" s="1779"/>
      <c r="Q948" s="1779"/>
      <c r="R948" s="1779"/>
      <c r="S948" s="1779"/>
      <c r="T948" s="1779"/>
      <c r="U948" s="1779"/>
      <c r="V948" s="1779"/>
      <c r="W948" s="1779"/>
      <c r="X948" s="1779"/>
      <c r="Y948" s="1779"/>
      <c r="Z948" s="1779"/>
    </row>
    <row r="949">
      <c r="A949" s="1779"/>
      <c r="B949" s="1779"/>
      <c r="C949" s="1779"/>
      <c r="D949" s="1779"/>
      <c r="E949" s="1779"/>
      <c r="F949" s="1779"/>
      <c r="G949" s="1779"/>
      <c r="H949" s="1779"/>
      <c r="I949" s="1779"/>
      <c r="J949" s="1779"/>
      <c r="K949" s="1779"/>
      <c r="L949" s="1779"/>
      <c r="M949" s="1779"/>
      <c r="N949" s="1779"/>
      <c r="O949" s="1779"/>
      <c r="P949" s="1779"/>
      <c r="Q949" s="1779"/>
      <c r="R949" s="1779"/>
      <c r="S949" s="1779"/>
      <c r="T949" s="1779"/>
      <c r="U949" s="1779"/>
      <c r="V949" s="1779"/>
      <c r="W949" s="1779"/>
      <c r="X949" s="1779"/>
      <c r="Y949" s="1779"/>
      <c r="Z949" s="1779"/>
    </row>
    <row r="950">
      <c r="A950" s="1779"/>
      <c r="B950" s="1779"/>
      <c r="C950" s="1779"/>
      <c r="D950" s="1779"/>
      <c r="E950" s="1779"/>
      <c r="F950" s="1779"/>
      <c r="G950" s="1779"/>
      <c r="H950" s="1779"/>
      <c r="I950" s="1779"/>
      <c r="J950" s="1779"/>
      <c r="K950" s="1779"/>
      <c r="L950" s="1779"/>
      <c r="M950" s="1779"/>
      <c r="N950" s="1779"/>
      <c r="O950" s="1779"/>
      <c r="P950" s="1779"/>
      <c r="Q950" s="1779"/>
      <c r="R950" s="1779"/>
      <c r="S950" s="1779"/>
      <c r="T950" s="1779"/>
      <c r="U950" s="1779"/>
      <c r="V950" s="1779"/>
      <c r="W950" s="1779"/>
      <c r="X950" s="1779"/>
      <c r="Y950" s="1779"/>
      <c r="Z950" s="1779"/>
    </row>
    <row r="951">
      <c r="A951" s="1779"/>
      <c r="B951" s="1779"/>
      <c r="C951" s="1779"/>
      <c r="D951" s="1779"/>
      <c r="E951" s="1779"/>
      <c r="F951" s="1779"/>
      <c r="G951" s="1779"/>
      <c r="H951" s="1779"/>
      <c r="I951" s="1779"/>
      <c r="J951" s="1779"/>
      <c r="K951" s="1779"/>
      <c r="L951" s="1779"/>
      <c r="M951" s="1779"/>
      <c r="N951" s="1779"/>
      <c r="O951" s="1779"/>
      <c r="P951" s="1779"/>
      <c r="Q951" s="1779"/>
      <c r="R951" s="1779"/>
      <c r="S951" s="1779"/>
      <c r="T951" s="1779"/>
      <c r="U951" s="1779"/>
      <c r="V951" s="1779"/>
      <c r="W951" s="1779"/>
      <c r="X951" s="1779"/>
      <c r="Y951" s="1779"/>
      <c r="Z951" s="1779"/>
    </row>
    <row r="952">
      <c r="A952" s="1779"/>
      <c r="B952" s="1779"/>
      <c r="C952" s="1779"/>
      <c r="D952" s="1779"/>
      <c r="E952" s="1779"/>
      <c r="F952" s="1779"/>
      <c r="G952" s="1779"/>
      <c r="H952" s="1779"/>
      <c r="I952" s="1779"/>
      <c r="J952" s="1779"/>
      <c r="K952" s="1779"/>
      <c r="L952" s="1779"/>
      <c r="M952" s="1779"/>
      <c r="N952" s="1779"/>
      <c r="O952" s="1779"/>
      <c r="P952" s="1779"/>
      <c r="Q952" s="1779"/>
      <c r="R952" s="1779"/>
      <c r="S952" s="1779"/>
      <c r="T952" s="1779"/>
      <c r="U952" s="1779"/>
      <c r="V952" s="1779"/>
      <c r="W952" s="1779"/>
      <c r="X952" s="1779"/>
      <c r="Y952" s="1779"/>
      <c r="Z952" s="1779"/>
    </row>
    <row r="953">
      <c r="A953" s="1779"/>
      <c r="B953" s="1779"/>
      <c r="C953" s="1779"/>
      <c r="D953" s="1779"/>
      <c r="E953" s="1779"/>
      <c r="F953" s="1779"/>
      <c r="G953" s="1779"/>
      <c r="H953" s="1779"/>
      <c r="I953" s="1779"/>
      <c r="J953" s="1779"/>
      <c r="K953" s="1779"/>
      <c r="L953" s="1779"/>
      <c r="M953" s="1779"/>
      <c r="N953" s="1779"/>
      <c r="O953" s="1779"/>
      <c r="P953" s="1779"/>
      <c r="Q953" s="1779"/>
      <c r="R953" s="1779"/>
      <c r="S953" s="1779"/>
      <c r="T953" s="1779"/>
      <c r="U953" s="1779"/>
      <c r="V953" s="1779"/>
      <c r="W953" s="1779"/>
      <c r="X953" s="1779"/>
      <c r="Y953" s="1779"/>
      <c r="Z953" s="1779"/>
    </row>
    <row r="954">
      <c r="A954" s="1779"/>
      <c r="B954" s="1779"/>
      <c r="C954" s="1779"/>
      <c r="D954" s="1779"/>
      <c r="E954" s="1779"/>
      <c r="F954" s="1779"/>
      <c r="G954" s="1779"/>
      <c r="H954" s="1779"/>
      <c r="I954" s="1779"/>
      <c r="J954" s="1779"/>
      <c r="K954" s="1779"/>
      <c r="L954" s="1779"/>
      <c r="M954" s="1779"/>
      <c r="N954" s="1779"/>
      <c r="O954" s="1779"/>
      <c r="P954" s="1779"/>
      <c r="Q954" s="1779"/>
      <c r="R954" s="1779"/>
      <c r="S954" s="1779"/>
      <c r="T954" s="1779"/>
      <c r="U954" s="1779"/>
      <c r="V954" s="1779"/>
      <c r="W954" s="1779"/>
      <c r="X954" s="1779"/>
      <c r="Y954" s="1779"/>
      <c r="Z954" s="1779"/>
    </row>
    <row r="955">
      <c r="A955" s="1779"/>
      <c r="B955" s="1779"/>
      <c r="C955" s="1779"/>
      <c r="D955" s="1779"/>
      <c r="E955" s="1779"/>
      <c r="F955" s="1779"/>
      <c r="G955" s="1779"/>
      <c r="H955" s="1779"/>
      <c r="I955" s="1779"/>
      <c r="J955" s="1779"/>
      <c r="K955" s="1779"/>
      <c r="L955" s="1779"/>
      <c r="M955" s="1779"/>
      <c r="N955" s="1779"/>
      <c r="O955" s="1779"/>
      <c r="P955" s="1779"/>
      <c r="Q955" s="1779"/>
      <c r="R955" s="1779"/>
      <c r="S955" s="1779"/>
      <c r="T955" s="1779"/>
      <c r="U955" s="1779"/>
      <c r="V955" s="1779"/>
      <c r="W955" s="1779"/>
      <c r="X955" s="1779"/>
      <c r="Y955" s="1779"/>
      <c r="Z955" s="1779"/>
    </row>
    <row r="956">
      <c r="A956" s="1779"/>
      <c r="B956" s="1779"/>
      <c r="C956" s="1779"/>
      <c r="D956" s="1779"/>
      <c r="E956" s="1779"/>
      <c r="F956" s="1779"/>
      <c r="G956" s="1779"/>
      <c r="H956" s="1779"/>
      <c r="I956" s="1779"/>
      <c r="J956" s="1779"/>
      <c r="K956" s="1779"/>
      <c r="L956" s="1779"/>
      <c r="M956" s="1779"/>
      <c r="N956" s="1779"/>
      <c r="O956" s="1779"/>
      <c r="P956" s="1779"/>
      <c r="Q956" s="1779"/>
      <c r="R956" s="1779"/>
      <c r="S956" s="1779"/>
      <c r="T956" s="1779"/>
      <c r="U956" s="1779"/>
      <c r="V956" s="1779"/>
      <c r="W956" s="1779"/>
      <c r="X956" s="1779"/>
      <c r="Y956" s="1779"/>
      <c r="Z956" s="1779"/>
    </row>
    <row r="957">
      <c r="A957" s="1779"/>
      <c r="B957" s="1779"/>
      <c r="C957" s="1779"/>
      <c r="D957" s="1779"/>
      <c r="E957" s="1779"/>
      <c r="F957" s="1779"/>
      <c r="G957" s="1779"/>
      <c r="H957" s="1779"/>
      <c r="I957" s="1779"/>
      <c r="J957" s="1779"/>
      <c r="K957" s="1779"/>
      <c r="L957" s="1779"/>
      <c r="M957" s="1779"/>
      <c r="N957" s="1779"/>
      <c r="O957" s="1779"/>
      <c r="P957" s="1779"/>
      <c r="Q957" s="1779"/>
      <c r="R957" s="1779"/>
      <c r="S957" s="1779"/>
      <c r="T957" s="1779"/>
      <c r="U957" s="1779"/>
      <c r="V957" s="1779"/>
      <c r="W957" s="1779"/>
      <c r="X957" s="1779"/>
      <c r="Y957" s="1779"/>
      <c r="Z957" s="1779"/>
    </row>
    <row r="958">
      <c r="A958" s="1779"/>
      <c r="B958" s="1779"/>
      <c r="C958" s="1779"/>
      <c r="D958" s="1779"/>
      <c r="E958" s="1779"/>
      <c r="F958" s="1779"/>
      <c r="G958" s="1779"/>
      <c r="H958" s="1779"/>
      <c r="I958" s="1779"/>
      <c r="J958" s="1779"/>
      <c r="K958" s="1779"/>
      <c r="L958" s="1779"/>
      <c r="M958" s="1779"/>
      <c r="N958" s="1779"/>
      <c r="O958" s="1779"/>
      <c r="P958" s="1779"/>
      <c r="Q958" s="1779"/>
      <c r="R958" s="1779"/>
      <c r="S958" s="1779"/>
      <c r="T958" s="1779"/>
      <c r="U958" s="1779"/>
      <c r="V958" s="1779"/>
      <c r="W958" s="1779"/>
      <c r="X958" s="1779"/>
      <c r="Y958" s="1779"/>
      <c r="Z958" s="1779"/>
    </row>
    <row r="959">
      <c r="A959" s="1779"/>
      <c r="B959" s="1779"/>
      <c r="C959" s="1779"/>
      <c r="D959" s="1779"/>
      <c r="E959" s="1779"/>
      <c r="F959" s="1779"/>
      <c r="G959" s="1779"/>
      <c r="H959" s="1779"/>
      <c r="I959" s="1779"/>
      <c r="J959" s="1779"/>
      <c r="K959" s="1779"/>
      <c r="L959" s="1779"/>
      <c r="M959" s="1779"/>
      <c r="N959" s="1779"/>
      <c r="O959" s="1779"/>
      <c r="P959" s="1779"/>
      <c r="Q959" s="1779"/>
      <c r="R959" s="1779"/>
      <c r="S959" s="1779"/>
      <c r="T959" s="1779"/>
      <c r="U959" s="1779"/>
      <c r="V959" s="1779"/>
      <c r="W959" s="1779"/>
      <c r="X959" s="1779"/>
      <c r="Y959" s="1779"/>
      <c r="Z959" s="1779"/>
    </row>
    <row r="960">
      <c r="A960" s="1779"/>
      <c r="B960" s="1779"/>
      <c r="C960" s="1779"/>
      <c r="D960" s="1779"/>
      <c r="E960" s="1779"/>
      <c r="F960" s="1779"/>
      <c r="G960" s="1779"/>
      <c r="H960" s="1779"/>
      <c r="I960" s="1779"/>
      <c r="J960" s="1779"/>
      <c r="K960" s="1779"/>
      <c r="L960" s="1779"/>
      <c r="M960" s="1779"/>
      <c r="N960" s="1779"/>
      <c r="O960" s="1779"/>
      <c r="P960" s="1779"/>
      <c r="Q960" s="1779"/>
      <c r="R960" s="1779"/>
      <c r="S960" s="1779"/>
      <c r="T960" s="1779"/>
      <c r="U960" s="1779"/>
      <c r="V960" s="1779"/>
      <c r="W960" s="1779"/>
      <c r="X960" s="1779"/>
      <c r="Y960" s="1779"/>
      <c r="Z960" s="1779"/>
    </row>
    <row r="961">
      <c r="A961" s="1779"/>
      <c r="B961" s="1779"/>
      <c r="C961" s="1779"/>
      <c r="D961" s="1779"/>
      <c r="E961" s="1779"/>
      <c r="F961" s="1779"/>
      <c r="G961" s="1779"/>
      <c r="H961" s="1779"/>
      <c r="I961" s="1779"/>
      <c r="J961" s="1779"/>
      <c r="K961" s="1779"/>
      <c r="L961" s="1779"/>
      <c r="M961" s="1779"/>
      <c r="N961" s="1779"/>
      <c r="O961" s="1779"/>
      <c r="P961" s="1779"/>
      <c r="Q961" s="1779"/>
      <c r="R961" s="1779"/>
      <c r="S961" s="1779"/>
      <c r="T961" s="1779"/>
      <c r="U961" s="1779"/>
      <c r="V961" s="1779"/>
      <c r="W961" s="1779"/>
      <c r="X961" s="1779"/>
      <c r="Y961" s="1779"/>
      <c r="Z961" s="1779"/>
    </row>
    <row r="962">
      <c r="A962" s="1779"/>
      <c r="B962" s="1779"/>
      <c r="C962" s="1779"/>
      <c r="D962" s="1779"/>
      <c r="E962" s="1779"/>
      <c r="F962" s="1779"/>
      <c r="G962" s="1779"/>
      <c r="H962" s="1779"/>
      <c r="I962" s="1779"/>
      <c r="J962" s="1779"/>
      <c r="K962" s="1779"/>
      <c r="L962" s="1779"/>
      <c r="M962" s="1779"/>
      <c r="N962" s="1779"/>
      <c r="O962" s="1779"/>
      <c r="P962" s="1779"/>
      <c r="Q962" s="1779"/>
      <c r="R962" s="1779"/>
      <c r="S962" s="1779"/>
      <c r="T962" s="1779"/>
      <c r="U962" s="1779"/>
      <c r="V962" s="1779"/>
      <c r="W962" s="1779"/>
      <c r="X962" s="1779"/>
      <c r="Y962" s="1779"/>
      <c r="Z962" s="1779"/>
    </row>
    <row r="963">
      <c r="A963" s="1779"/>
      <c r="B963" s="1779"/>
      <c r="C963" s="1779"/>
      <c r="D963" s="1779"/>
      <c r="E963" s="1779"/>
      <c r="F963" s="1779"/>
      <c r="G963" s="1779"/>
      <c r="H963" s="1779"/>
      <c r="I963" s="1779"/>
      <c r="J963" s="1779"/>
      <c r="K963" s="1779"/>
      <c r="L963" s="1779"/>
      <c r="M963" s="1779"/>
      <c r="N963" s="1779"/>
      <c r="O963" s="1779"/>
      <c r="P963" s="1779"/>
      <c r="Q963" s="1779"/>
      <c r="R963" s="1779"/>
      <c r="S963" s="1779"/>
      <c r="T963" s="1779"/>
      <c r="U963" s="1779"/>
      <c r="V963" s="1779"/>
      <c r="W963" s="1779"/>
      <c r="X963" s="1779"/>
      <c r="Y963" s="1779"/>
      <c r="Z963" s="1779"/>
    </row>
    <row r="964">
      <c r="A964" s="1779"/>
      <c r="B964" s="1779"/>
      <c r="C964" s="1779"/>
      <c r="D964" s="1779"/>
      <c r="E964" s="1779"/>
      <c r="F964" s="1779"/>
      <c r="G964" s="1779"/>
      <c r="H964" s="1779"/>
      <c r="I964" s="1779"/>
      <c r="J964" s="1779"/>
      <c r="K964" s="1779"/>
      <c r="L964" s="1779"/>
      <c r="M964" s="1779"/>
      <c r="N964" s="1779"/>
      <c r="O964" s="1779"/>
      <c r="P964" s="1779"/>
      <c r="Q964" s="1779"/>
      <c r="R964" s="1779"/>
      <c r="S964" s="1779"/>
      <c r="T964" s="1779"/>
      <c r="U964" s="1779"/>
      <c r="V964" s="1779"/>
      <c r="W964" s="1779"/>
      <c r="X964" s="1779"/>
      <c r="Y964" s="1779"/>
      <c r="Z964" s="1779"/>
    </row>
    <row r="965">
      <c r="A965" s="1779"/>
      <c r="B965" s="1779"/>
      <c r="C965" s="1779"/>
      <c r="D965" s="1779"/>
      <c r="E965" s="1779"/>
      <c r="F965" s="1779"/>
      <c r="G965" s="1779"/>
      <c r="H965" s="1779"/>
      <c r="I965" s="1779"/>
      <c r="J965" s="1779"/>
      <c r="K965" s="1779"/>
      <c r="L965" s="1779"/>
      <c r="M965" s="1779"/>
      <c r="N965" s="1779"/>
      <c r="O965" s="1779"/>
      <c r="P965" s="1779"/>
      <c r="Q965" s="1779"/>
      <c r="R965" s="1779"/>
      <c r="S965" s="1779"/>
      <c r="T965" s="1779"/>
      <c r="U965" s="1779"/>
      <c r="V965" s="1779"/>
      <c r="W965" s="1779"/>
      <c r="X965" s="1779"/>
      <c r="Y965" s="1779"/>
      <c r="Z965" s="1779"/>
    </row>
    <row r="966">
      <c r="A966" s="1779"/>
      <c r="B966" s="1779"/>
      <c r="C966" s="1779"/>
      <c r="D966" s="1779"/>
      <c r="E966" s="1779"/>
      <c r="F966" s="1779"/>
      <c r="G966" s="1779"/>
      <c r="H966" s="1779"/>
      <c r="I966" s="1779"/>
      <c r="J966" s="1779"/>
      <c r="K966" s="1779"/>
      <c r="L966" s="1779"/>
      <c r="M966" s="1779"/>
      <c r="N966" s="1779"/>
      <c r="O966" s="1779"/>
      <c r="P966" s="1779"/>
      <c r="Q966" s="1779"/>
      <c r="R966" s="1779"/>
      <c r="S966" s="1779"/>
      <c r="T966" s="1779"/>
      <c r="U966" s="1779"/>
      <c r="V966" s="1779"/>
      <c r="W966" s="1779"/>
      <c r="X966" s="1779"/>
      <c r="Y966" s="1779"/>
      <c r="Z966" s="1779"/>
    </row>
    <row r="967">
      <c r="A967" s="1779"/>
      <c r="B967" s="1779"/>
      <c r="C967" s="1779"/>
      <c r="D967" s="1779"/>
      <c r="E967" s="1779"/>
      <c r="F967" s="1779"/>
      <c r="G967" s="1779"/>
      <c r="H967" s="1779"/>
      <c r="I967" s="1779"/>
      <c r="J967" s="1779"/>
      <c r="K967" s="1779"/>
      <c r="L967" s="1779"/>
      <c r="M967" s="1779"/>
      <c r="N967" s="1779"/>
      <c r="O967" s="1779"/>
      <c r="P967" s="1779"/>
      <c r="Q967" s="1779"/>
      <c r="R967" s="1779"/>
      <c r="S967" s="1779"/>
      <c r="T967" s="1779"/>
      <c r="U967" s="1779"/>
      <c r="V967" s="1779"/>
      <c r="W967" s="1779"/>
      <c r="X967" s="1779"/>
      <c r="Y967" s="1779"/>
      <c r="Z967" s="1779"/>
    </row>
    <row r="968">
      <c r="A968" s="1779"/>
      <c r="B968" s="1779"/>
      <c r="C968" s="1779"/>
      <c r="D968" s="1779"/>
      <c r="E968" s="1779"/>
      <c r="F968" s="1779"/>
      <c r="G968" s="1779"/>
      <c r="H968" s="1779"/>
      <c r="I968" s="1779"/>
      <c r="J968" s="1779"/>
      <c r="K968" s="1779"/>
      <c r="L968" s="1779"/>
      <c r="M968" s="1779"/>
      <c r="N968" s="1779"/>
      <c r="O968" s="1779"/>
      <c r="P968" s="1779"/>
      <c r="Q968" s="1779"/>
      <c r="R968" s="1779"/>
      <c r="S968" s="1779"/>
      <c r="T968" s="1779"/>
      <c r="U968" s="1779"/>
      <c r="V968" s="1779"/>
      <c r="W968" s="1779"/>
      <c r="X968" s="1779"/>
      <c r="Y968" s="1779"/>
      <c r="Z968" s="1779"/>
    </row>
    <row r="969">
      <c r="A969" s="1779"/>
      <c r="B969" s="1779"/>
      <c r="C969" s="1779"/>
      <c r="D969" s="1779"/>
      <c r="E969" s="1779"/>
      <c r="F969" s="1779"/>
      <c r="G969" s="1779"/>
      <c r="H969" s="1779"/>
      <c r="I969" s="1779"/>
      <c r="J969" s="1779"/>
      <c r="K969" s="1779"/>
      <c r="L969" s="1779"/>
      <c r="M969" s="1779"/>
      <c r="N969" s="1779"/>
      <c r="O969" s="1779"/>
      <c r="P969" s="1779"/>
      <c r="Q969" s="1779"/>
      <c r="R969" s="1779"/>
      <c r="S969" s="1779"/>
      <c r="T969" s="1779"/>
      <c r="U969" s="1779"/>
      <c r="V969" s="1779"/>
      <c r="W969" s="1779"/>
      <c r="X969" s="1779"/>
      <c r="Y969" s="1779"/>
      <c r="Z969" s="1779"/>
    </row>
    <row r="970">
      <c r="A970" s="1779"/>
      <c r="B970" s="1779"/>
      <c r="C970" s="1779"/>
      <c r="D970" s="1779"/>
      <c r="E970" s="1779"/>
      <c r="F970" s="1779"/>
      <c r="G970" s="1779"/>
      <c r="H970" s="1779"/>
      <c r="I970" s="1779"/>
      <c r="J970" s="1779"/>
      <c r="K970" s="1779"/>
      <c r="L970" s="1779"/>
      <c r="M970" s="1779"/>
      <c r="N970" s="1779"/>
      <c r="O970" s="1779"/>
      <c r="P970" s="1779"/>
      <c r="Q970" s="1779"/>
      <c r="R970" s="1779"/>
      <c r="S970" s="1779"/>
      <c r="T970" s="1779"/>
      <c r="U970" s="1779"/>
      <c r="V970" s="1779"/>
      <c r="W970" s="1779"/>
      <c r="X970" s="1779"/>
      <c r="Y970" s="1779"/>
      <c r="Z970" s="1779"/>
    </row>
    <row r="971">
      <c r="A971" s="1779"/>
      <c r="B971" s="1779"/>
      <c r="C971" s="1779"/>
      <c r="D971" s="1779"/>
      <c r="E971" s="1779"/>
      <c r="F971" s="1779"/>
      <c r="G971" s="1779"/>
      <c r="H971" s="1779"/>
      <c r="I971" s="1779"/>
      <c r="J971" s="1779"/>
      <c r="K971" s="1779"/>
      <c r="L971" s="1779"/>
      <c r="M971" s="1779"/>
      <c r="N971" s="1779"/>
      <c r="O971" s="1779"/>
      <c r="P971" s="1779"/>
      <c r="Q971" s="1779"/>
      <c r="R971" s="1779"/>
      <c r="S971" s="1779"/>
      <c r="T971" s="1779"/>
      <c r="U971" s="1779"/>
      <c r="V971" s="1779"/>
      <c r="W971" s="1779"/>
      <c r="X971" s="1779"/>
      <c r="Y971" s="1779"/>
      <c r="Z971" s="1779"/>
    </row>
    <row r="972">
      <c r="A972" s="1779"/>
      <c r="B972" s="1779"/>
      <c r="C972" s="1779"/>
      <c r="D972" s="1779"/>
      <c r="E972" s="1779"/>
      <c r="F972" s="1779"/>
      <c r="G972" s="1779"/>
      <c r="H972" s="1779"/>
      <c r="I972" s="1779"/>
      <c r="J972" s="1779"/>
      <c r="K972" s="1779"/>
      <c r="L972" s="1779"/>
      <c r="M972" s="1779"/>
      <c r="N972" s="1779"/>
      <c r="O972" s="1779"/>
      <c r="P972" s="1779"/>
      <c r="Q972" s="1779"/>
      <c r="R972" s="1779"/>
      <c r="S972" s="1779"/>
      <c r="T972" s="1779"/>
      <c r="U972" s="1779"/>
      <c r="V972" s="1779"/>
      <c r="W972" s="1779"/>
      <c r="X972" s="1779"/>
      <c r="Y972" s="1779"/>
      <c r="Z972" s="1779"/>
    </row>
    <row r="973">
      <c r="A973" s="1779"/>
      <c r="B973" s="1779"/>
      <c r="C973" s="1779"/>
      <c r="D973" s="1779"/>
      <c r="E973" s="1779"/>
      <c r="F973" s="1779"/>
      <c r="G973" s="1779"/>
      <c r="H973" s="1779"/>
      <c r="I973" s="1779"/>
      <c r="J973" s="1779"/>
      <c r="K973" s="1779"/>
      <c r="L973" s="1779"/>
      <c r="M973" s="1779"/>
      <c r="N973" s="1779"/>
      <c r="O973" s="1779"/>
      <c r="P973" s="1779"/>
      <c r="Q973" s="1779"/>
      <c r="R973" s="1779"/>
      <c r="S973" s="1779"/>
      <c r="T973" s="1779"/>
      <c r="U973" s="1779"/>
      <c r="V973" s="1779"/>
      <c r="W973" s="1779"/>
      <c r="X973" s="1779"/>
      <c r="Y973" s="1779"/>
      <c r="Z973" s="1779"/>
    </row>
    <row r="974">
      <c r="A974" s="1779"/>
      <c r="B974" s="1779"/>
      <c r="C974" s="1779"/>
      <c r="D974" s="1779"/>
      <c r="E974" s="1779"/>
      <c r="F974" s="1779"/>
      <c r="G974" s="1779"/>
      <c r="H974" s="1779"/>
      <c r="I974" s="1779"/>
      <c r="J974" s="1779"/>
      <c r="K974" s="1779"/>
      <c r="L974" s="1779"/>
      <c r="M974" s="1779"/>
      <c r="N974" s="1779"/>
      <c r="O974" s="1779"/>
      <c r="P974" s="1779"/>
      <c r="Q974" s="1779"/>
      <c r="R974" s="1779"/>
      <c r="S974" s="1779"/>
      <c r="T974" s="1779"/>
      <c r="U974" s="1779"/>
      <c r="V974" s="1779"/>
      <c r="W974" s="1779"/>
      <c r="X974" s="1779"/>
      <c r="Y974" s="1779"/>
      <c r="Z974" s="1779"/>
    </row>
    <row r="975">
      <c r="A975" s="1779"/>
      <c r="B975" s="1779"/>
      <c r="C975" s="1779"/>
      <c r="D975" s="1779"/>
      <c r="E975" s="1779"/>
      <c r="F975" s="1779"/>
      <c r="G975" s="1779"/>
      <c r="H975" s="1779"/>
      <c r="I975" s="1779"/>
      <c r="J975" s="1779"/>
      <c r="K975" s="1779"/>
      <c r="L975" s="1779"/>
      <c r="M975" s="1779"/>
      <c r="N975" s="1779"/>
      <c r="O975" s="1779"/>
      <c r="P975" s="1779"/>
      <c r="Q975" s="1779"/>
      <c r="R975" s="1779"/>
      <c r="S975" s="1779"/>
      <c r="T975" s="1779"/>
      <c r="U975" s="1779"/>
      <c r="V975" s="1779"/>
      <c r="W975" s="1779"/>
      <c r="X975" s="1779"/>
      <c r="Y975" s="1779"/>
      <c r="Z975" s="1779"/>
    </row>
    <row r="976">
      <c r="A976" s="1779"/>
      <c r="B976" s="1779"/>
      <c r="C976" s="1779"/>
      <c r="D976" s="1779"/>
      <c r="E976" s="1779"/>
      <c r="F976" s="1779"/>
      <c r="G976" s="1779"/>
      <c r="H976" s="1779"/>
      <c r="I976" s="1779"/>
      <c r="J976" s="1779"/>
      <c r="K976" s="1779"/>
      <c r="L976" s="1779"/>
      <c r="M976" s="1779"/>
      <c r="N976" s="1779"/>
      <c r="O976" s="1779"/>
      <c r="P976" s="1779"/>
      <c r="Q976" s="1779"/>
      <c r="R976" s="1779"/>
      <c r="S976" s="1779"/>
      <c r="T976" s="1779"/>
      <c r="U976" s="1779"/>
      <c r="V976" s="1779"/>
      <c r="W976" s="1779"/>
      <c r="X976" s="1779"/>
      <c r="Y976" s="1779"/>
      <c r="Z976" s="1779"/>
    </row>
    <row r="977">
      <c r="A977" s="1779"/>
      <c r="B977" s="1779"/>
      <c r="C977" s="1779"/>
      <c r="D977" s="1779"/>
      <c r="E977" s="1779"/>
      <c r="F977" s="1779"/>
      <c r="G977" s="1779"/>
      <c r="H977" s="1779"/>
      <c r="I977" s="1779"/>
      <c r="J977" s="1779"/>
      <c r="K977" s="1779"/>
      <c r="L977" s="1779"/>
      <c r="M977" s="1779"/>
      <c r="N977" s="1779"/>
      <c r="O977" s="1779"/>
      <c r="P977" s="1779"/>
      <c r="Q977" s="1779"/>
      <c r="R977" s="1779"/>
      <c r="S977" s="1779"/>
      <c r="T977" s="1779"/>
      <c r="U977" s="1779"/>
      <c r="V977" s="1779"/>
      <c r="W977" s="1779"/>
      <c r="X977" s="1779"/>
      <c r="Y977" s="1779"/>
      <c r="Z977" s="1779"/>
    </row>
    <row r="978">
      <c r="A978" s="1779"/>
      <c r="B978" s="1779"/>
      <c r="C978" s="1779"/>
      <c r="D978" s="1779"/>
      <c r="E978" s="1779"/>
      <c r="F978" s="1779"/>
      <c r="G978" s="1779"/>
      <c r="H978" s="1779"/>
      <c r="I978" s="1779"/>
      <c r="J978" s="1779"/>
      <c r="K978" s="1779"/>
      <c r="L978" s="1779"/>
      <c r="M978" s="1779"/>
      <c r="N978" s="1779"/>
      <c r="O978" s="1779"/>
      <c r="P978" s="1779"/>
      <c r="Q978" s="1779"/>
      <c r="R978" s="1779"/>
      <c r="S978" s="1779"/>
      <c r="T978" s="1779"/>
      <c r="U978" s="1779"/>
      <c r="V978" s="1779"/>
      <c r="W978" s="1779"/>
      <c r="X978" s="1779"/>
      <c r="Y978" s="1779"/>
      <c r="Z978" s="1779"/>
    </row>
    <row r="979">
      <c r="A979" s="1779"/>
      <c r="B979" s="1779"/>
      <c r="C979" s="1779"/>
      <c r="D979" s="1779"/>
      <c r="E979" s="1779"/>
      <c r="F979" s="1779"/>
      <c r="G979" s="1779"/>
      <c r="H979" s="1779"/>
      <c r="I979" s="1779"/>
      <c r="J979" s="1779"/>
      <c r="K979" s="1779"/>
      <c r="L979" s="1779"/>
      <c r="M979" s="1779"/>
      <c r="N979" s="1779"/>
      <c r="O979" s="1779"/>
      <c r="P979" s="1779"/>
      <c r="Q979" s="1779"/>
      <c r="R979" s="1779"/>
      <c r="S979" s="1779"/>
      <c r="T979" s="1779"/>
      <c r="U979" s="1779"/>
      <c r="V979" s="1779"/>
      <c r="W979" s="1779"/>
      <c r="X979" s="1779"/>
      <c r="Y979" s="1779"/>
      <c r="Z979" s="1779"/>
    </row>
    <row r="980">
      <c r="A980" s="1779"/>
      <c r="B980" s="1779"/>
      <c r="C980" s="1779"/>
      <c r="D980" s="1779"/>
      <c r="E980" s="1779"/>
      <c r="F980" s="1779"/>
      <c r="G980" s="1779"/>
      <c r="H980" s="1779"/>
      <c r="I980" s="1779"/>
      <c r="J980" s="1779"/>
      <c r="K980" s="1779"/>
      <c r="L980" s="1779"/>
      <c r="M980" s="1779"/>
      <c r="N980" s="1779"/>
      <c r="O980" s="1779"/>
      <c r="P980" s="1779"/>
      <c r="Q980" s="1779"/>
      <c r="R980" s="1779"/>
      <c r="S980" s="1779"/>
      <c r="T980" s="1779"/>
      <c r="U980" s="1779"/>
      <c r="V980" s="1779"/>
      <c r="W980" s="1779"/>
      <c r="X980" s="1779"/>
      <c r="Y980" s="1779"/>
      <c r="Z980" s="1779"/>
    </row>
    <row r="981">
      <c r="A981" s="1779"/>
      <c r="B981" s="1779"/>
      <c r="C981" s="1779"/>
      <c r="D981" s="1779"/>
      <c r="E981" s="1779"/>
      <c r="F981" s="1779"/>
      <c r="G981" s="1779"/>
      <c r="H981" s="1779"/>
      <c r="I981" s="1779"/>
      <c r="J981" s="1779"/>
      <c r="K981" s="1779"/>
      <c r="L981" s="1779"/>
      <c r="M981" s="1779"/>
      <c r="N981" s="1779"/>
      <c r="O981" s="1779"/>
      <c r="P981" s="1779"/>
      <c r="Q981" s="1779"/>
      <c r="R981" s="1779"/>
      <c r="S981" s="1779"/>
      <c r="T981" s="1779"/>
      <c r="U981" s="1779"/>
      <c r="V981" s="1779"/>
      <c r="W981" s="1779"/>
      <c r="X981" s="1779"/>
      <c r="Y981" s="1779"/>
      <c r="Z981" s="1779"/>
    </row>
    <row r="982">
      <c r="A982" s="1779"/>
      <c r="B982" s="1779"/>
      <c r="C982" s="1779"/>
      <c r="D982" s="1779"/>
      <c r="E982" s="1779"/>
      <c r="F982" s="1779"/>
      <c r="G982" s="1779"/>
      <c r="H982" s="1779"/>
      <c r="I982" s="1779"/>
      <c r="J982" s="1779"/>
      <c r="K982" s="1779"/>
      <c r="L982" s="1779"/>
      <c r="M982" s="1779"/>
      <c r="N982" s="1779"/>
      <c r="O982" s="1779"/>
      <c r="P982" s="1779"/>
      <c r="Q982" s="1779"/>
      <c r="R982" s="1779"/>
      <c r="S982" s="1779"/>
      <c r="T982" s="1779"/>
      <c r="U982" s="1779"/>
      <c r="V982" s="1779"/>
      <c r="W982" s="1779"/>
      <c r="X982" s="1779"/>
      <c r="Y982" s="1779"/>
      <c r="Z982" s="1779"/>
    </row>
    <row r="983">
      <c r="A983" s="1779"/>
      <c r="B983" s="1779"/>
      <c r="C983" s="1779"/>
      <c r="D983" s="1779"/>
      <c r="E983" s="1779"/>
      <c r="F983" s="1779"/>
      <c r="G983" s="1779"/>
      <c r="H983" s="1779"/>
      <c r="I983" s="1779"/>
      <c r="J983" s="1779"/>
      <c r="K983" s="1779"/>
      <c r="L983" s="1779"/>
      <c r="M983" s="1779"/>
      <c r="N983" s="1779"/>
      <c r="O983" s="1779"/>
      <c r="P983" s="1779"/>
      <c r="Q983" s="1779"/>
      <c r="R983" s="1779"/>
      <c r="S983" s="1779"/>
      <c r="T983" s="1779"/>
      <c r="U983" s="1779"/>
      <c r="V983" s="1779"/>
      <c r="W983" s="1779"/>
      <c r="X983" s="1779"/>
      <c r="Y983" s="1779"/>
      <c r="Z983" s="1779"/>
    </row>
    <row r="984">
      <c r="A984" s="1779"/>
      <c r="B984" s="1779"/>
      <c r="C984" s="1779"/>
      <c r="D984" s="1779"/>
      <c r="E984" s="1779"/>
      <c r="F984" s="1779"/>
      <c r="G984" s="1779"/>
      <c r="H984" s="1779"/>
      <c r="I984" s="1779"/>
      <c r="J984" s="1779"/>
      <c r="K984" s="1779"/>
      <c r="L984" s="1779"/>
      <c r="M984" s="1779"/>
      <c r="N984" s="1779"/>
      <c r="O984" s="1779"/>
      <c r="P984" s="1779"/>
      <c r="Q984" s="1779"/>
      <c r="R984" s="1779"/>
      <c r="S984" s="1779"/>
      <c r="T984" s="1779"/>
      <c r="U984" s="1779"/>
      <c r="V984" s="1779"/>
      <c r="W984" s="1779"/>
      <c r="X984" s="1779"/>
      <c r="Y984" s="1779"/>
      <c r="Z984" s="1779"/>
    </row>
    <row r="985">
      <c r="A985" s="1779"/>
      <c r="B985" s="1779"/>
      <c r="C985" s="1779"/>
      <c r="D985" s="1779"/>
      <c r="E985" s="1779"/>
      <c r="F985" s="1779"/>
      <c r="G985" s="1779"/>
      <c r="H985" s="1779"/>
      <c r="I985" s="1779"/>
      <c r="J985" s="1779"/>
      <c r="K985" s="1779"/>
      <c r="L985" s="1779"/>
      <c r="M985" s="1779"/>
      <c r="N985" s="1779"/>
      <c r="O985" s="1779"/>
      <c r="P985" s="1779"/>
      <c r="Q985" s="1779"/>
      <c r="R985" s="1779"/>
      <c r="S985" s="1779"/>
      <c r="T985" s="1779"/>
      <c r="U985" s="1779"/>
      <c r="V985" s="1779"/>
      <c r="W985" s="1779"/>
      <c r="X985" s="1779"/>
      <c r="Y985" s="1779"/>
      <c r="Z985" s="1779"/>
    </row>
    <row r="986">
      <c r="A986" s="1779"/>
      <c r="B986" s="1779"/>
      <c r="C986" s="1779"/>
      <c r="D986" s="1779"/>
      <c r="E986" s="1779"/>
      <c r="F986" s="1779"/>
      <c r="G986" s="1779"/>
      <c r="H986" s="1779"/>
      <c r="I986" s="1779"/>
      <c r="J986" s="1779"/>
      <c r="K986" s="1779"/>
      <c r="L986" s="1779"/>
      <c r="M986" s="1779"/>
      <c r="N986" s="1779"/>
      <c r="O986" s="1779"/>
      <c r="P986" s="1779"/>
      <c r="Q986" s="1779"/>
      <c r="R986" s="1779"/>
      <c r="S986" s="1779"/>
      <c r="T986" s="1779"/>
      <c r="U986" s="1779"/>
      <c r="V986" s="1779"/>
      <c r="W986" s="1779"/>
      <c r="X986" s="1779"/>
      <c r="Y986" s="1779"/>
      <c r="Z986" s="1779"/>
    </row>
    <row r="987">
      <c r="A987" s="1779"/>
      <c r="B987" s="1779"/>
      <c r="C987" s="1779"/>
      <c r="D987" s="1779"/>
      <c r="E987" s="1779"/>
      <c r="F987" s="1779"/>
      <c r="G987" s="1779"/>
      <c r="H987" s="1779"/>
      <c r="I987" s="1779"/>
      <c r="J987" s="1779"/>
      <c r="K987" s="1779"/>
      <c r="L987" s="1779"/>
      <c r="M987" s="1779"/>
      <c r="N987" s="1779"/>
      <c r="O987" s="1779"/>
      <c r="P987" s="1779"/>
      <c r="Q987" s="1779"/>
      <c r="R987" s="1779"/>
      <c r="S987" s="1779"/>
      <c r="T987" s="1779"/>
      <c r="U987" s="1779"/>
      <c r="V987" s="1779"/>
      <c r="W987" s="1779"/>
      <c r="X987" s="1779"/>
      <c r="Y987" s="1779"/>
      <c r="Z987" s="1779"/>
    </row>
    <row r="988">
      <c r="A988" s="1779"/>
      <c r="B988" s="1779"/>
      <c r="C988" s="1779"/>
      <c r="D988" s="1779"/>
      <c r="E988" s="1779"/>
      <c r="F988" s="1779"/>
      <c r="G988" s="1779"/>
      <c r="H988" s="1779"/>
      <c r="I988" s="1779"/>
      <c r="J988" s="1779"/>
      <c r="K988" s="1779"/>
      <c r="L988" s="1779"/>
      <c r="M988" s="1779"/>
      <c r="N988" s="1779"/>
      <c r="O988" s="1779"/>
      <c r="P988" s="1779"/>
      <c r="Q988" s="1779"/>
      <c r="R988" s="1779"/>
      <c r="S988" s="1779"/>
      <c r="T988" s="1779"/>
      <c r="U988" s="1779"/>
      <c r="V988" s="1779"/>
      <c r="W988" s="1779"/>
      <c r="X988" s="1779"/>
      <c r="Y988" s="1779"/>
      <c r="Z988" s="1779"/>
    </row>
    <row r="989">
      <c r="A989" s="1779"/>
      <c r="B989" s="1779"/>
      <c r="C989" s="1779"/>
      <c r="D989" s="1779"/>
      <c r="E989" s="1779"/>
      <c r="F989" s="1779"/>
      <c r="G989" s="1779"/>
      <c r="H989" s="1779"/>
      <c r="I989" s="1779"/>
      <c r="J989" s="1779"/>
      <c r="K989" s="1779"/>
      <c r="L989" s="1779"/>
      <c r="M989" s="1779"/>
      <c r="N989" s="1779"/>
      <c r="O989" s="1779"/>
      <c r="P989" s="1779"/>
      <c r="Q989" s="1779"/>
      <c r="R989" s="1779"/>
      <c r="S989" s="1779"/>
      <c r="T989" s="1779"/>
      <c r="U989" s="1779"/>
      <c r="V989" s="1779"/>
      <c r="W989" s="1779"/>
      <c r="X989" s="1779"/>
      <c r="Y989" s="1779"/>
      <c r="Z989" s="1779"/>
    </row>
    <row r="990">
      <c r="A990" s="1779"/>
      <c r="B990" s="1779"/>
      <c r="C990" s="1779"/>
      <c r="D990" s="1779"/>
      <c r="E990" s="1779"/>
      <c r="F990" s="1779"/>
      <c r="G990" s="1779"/>
      <c r="H990" s="1779"/>
      <c r="I990" s="1779"/>
      <c r="J990" s="1779"/>
      <c r="K990" s="1779"/>
      <c r="L990" s="1779"/>
      <c r="M990" s="1779"/>
      <c r="N990" s="1779"/>
      <c r="O990" s="1779"/>
      <c r="P990" s="1779"/>
      <c r="Q990" s="1779"/>
      <c r="R990" s="1779"/>
      <c r="S990" s="1779"/>
      <c r="T990" s="1779"/>
      <c r="U990" s="1779"/>
      <c r="V990" s="1779"/>
      <c r="W990" s="1779"/>
      <c r="X990" s="1779"/>
      <c r="Y990" s="1779"/>
      <c r="Z990" s="1779"/>
    </row>
    <row r="991">
      <c r="A991" s="1779"/>
      <c r="B991" s="1779"/>
      <c r="C991" s="1779"/>
      <c r="D991" s="1779"/>
      <c r="E991" s="1779"/>
      <c r="F991" s="1779"/>
      <c r="G991" s="1779"/>
      <c r="H991" s="1779"/>
      <c r="I991" s="1779"/>
      <c r="J991" s="1779"/>
      <c r="K991" s="1779"/>
      <c r="L991" s="1779"/>
      <c r="M991" s="1779"/>
      <c r="N991" s="1779"/>
      <c r="O991" s="1779"/>
      <c r="P991" s="1779"/>
      <c r="Q991" s="1779"/>
      <c r="R991" s="1779"/>
      <c r="S991" s="1779"/>
      <c r="T991" s="1779"/>
      <c r="U991" s="1779"/>
      <c r="V991" s="1779"/>
      <c r="W991" s="1779"/>
      <c r="X991" s="1779"/>
      <c r="Y991" s="1779"/>
      <c r="Z991" s="1779"/>
    </row>
    <row r="992">
      <c r="A992" s="1779"/>
      <c r="B992" s="1779"/>
      <c r="C992" s="1779"/>
      <c r="D992" s="1779"/>
      <c r="E992" s="1779"/>
      <c r="F992" s="1779"/>
      <c r="G992" s="1779"/>
      <c r="H992" s="1779"/>
      <c r="I992" s="1779"/>
      <c r="J992" s="1779"/>
      <c r="K992" s="1779"/>
      <c r="L992" s="1779"/>
      <c r="M992" s="1779"/>
      <c r="N992" s="1779"/>
      <c r="O992" s="1779"/>
      <c r="P992" s="1779"/>
      <c r="Q992" s="1779"/>
      <c r="R992" s="1779"/>
      <c r="S992" s="1779"/>
      <c r="T992" s="1779"/>
      <c r="U992" s="1779"/>
      <c r="V992" s="1779"/>
      <c r="W992" s="1779"/>
      <c r="X992" s="1779"/>
      <c r="Y992" s="1779"/>
      <c r="Z992" s="1779"/>
    </row>
    <row r="993">
      <c r="A993" s="1779"/>
      <c r="B993" s="1779"/>
      <c r="C993" s="1779"/>
      <c r="D993" s="1779"/>
      <c r="E993" s="1779"/>
      <c r="F993" s="1779"/>
      <c r="G993" s="1779"/>
      <c r="H993" s="1779"/>
      <c r="I993" s="1779"/>
      <c r="J993" s="1779"/>
      <c r="K993" s="1779"/>
      <c r="L993" s="1779"/>
      <c r="M993" s="1779"/>
      <c r="N993" s="1779"/>
      <c r="O993" s="1779"/>
      <c r="P993" s="1779"/>
      <c r="Q993" s="1779"/>
      <c r="R993" s="1779"/>
      <c r="S993" s="1779"/>
      <c r="T993" s="1779"/>
      <c r="U993" s="1779"/>
      <c r="V993" s="1779"/>
      <c r="W993" s="1779"/>
      <c r="X993" s="1779"/>
      <c r="Y993" s="1779"/>
      <c r="Z993" s="1779"/>
    </row>
    <row r="994">
      <c r="A994" s="1779"/>
      <c r="B994" s="1779"/>
      <c r="C994" s="1779"/>
      <c r="D994" s="1779"/>
      <c r="E994" s="1779"/>
      <c r="F994" s="1779"/>
      <c r="G994" s="1779"/>
      <c r="H994" s="1779"/>
      <c r="I994" s="1779"/>
      <c r="J994" s="1779"/>
      <c r="K994" s="1779"/>
      <c r="L994" s="1779"/>
      <c r="M994" s="1779"/>
      <c r="N994" s="1779"/>
      <c r="O994" s="1779"/>
      <c r="P994" s="1779"/>
      <c r="Q994" s="1779"/>
      <c r="R994" s="1779"/>
      <c r="S994" s="1779"/>
      <c r="T994" s="1779"/>
      <c r="U994" s="1779"/>
      <c r="V994" s="1779"/>
      <c r="W994" s="1779"/>
      <c r="X994" s="1779"/>
      <c r="Y994" s="1779"/>
      <c r="Z994" s="1779"/>
    </row>
    <row r="995">
      <c r="A995" s="1779"/>
      <c r="B995" s="1779"/>
      <c r="C995" s="1779"/>
      <c r="D995" s="1779"/>
      <c r="E995" s="1779"/>
      <c r="F995" s="1779"/>
      <c r="G995" s="1779"/>
      <c r="H995" s="1779"/>
      <c r="I995" s="1779"/>
      <c r="J995" s="1779"/>
      <c r="K995" s="1779"/>
      <c r="L995" s="1779"/>
      <c r="M995" s="1779"/>
      <c r="N995" s="1779"/>
      <c r="O995" s="1779"/>
      <c r="P995" s="1779"/>
      <c r="Q995" s="1779"/>
      <c r="R995" s="1779"/>
      <c r="S995" s="1779"/>
      <c r="T995" s="1779"/>
      <c r="U995" s="1779"/>
      <c r="V995" s="1779"/>
      <c r="W995" s="1779"/>
      <c r="X995" s="1779"/>
      <c r="Y995" s="1779"/>
      <c r="Z995" s="1779"/>
    </row>
    <row r="996">
      <c r="A996" s="1779"/>
      <c r="B996" s="1779"/>
      <c r="C996" s="1779"/>
      <c r="D996" s="1779"/>
      <c r="E996" s="1779"/>
      <c r="F996" s="1779"/>
      <c r="G996" s="1779"/>
      <c r="H996" s="1779"/>
      <c r="I996" s="1779"/>
      <c r="J996" s="1779"/>
      <c r="K996" s="1779"/>
      <c r="L996" s="1779"/>
      <c r="M996" s="1779"/>
      <c r="N996" s="1779"/>
      <c r="O996" s="1779"/>
      <c r="P996" s="1779"/>
      <c r="Q996" s="1779"/>
      <c r="R996" s="1779"/>
      <c r="S996" s="1779"/>
      <c r="T996" s="1779"/>
      <c r="U996" s="1779"/>
      <c r="V996" s="1779"/>
      <c r="W996" s="1779"/>
      <c r="X996" s="1779"/>
      <c r="Y996" s="1779"/>
      <c r="Z996" s="1779"/>
    </row>
    <row r="997">
      <c r="A997" s="1779"/>
      <c r="B997" s="1779"/>
      <c r="C997" s="1779"/>
      <c r="D997" s="1779"/>
      <c r="E997" s="1779"/>
      <c r="F997" s="1779"/>
      <c r="G997" s="1779"/>
      <c r="H997" s="1779"/>
      <c r="I997" s="1779"/>
      <c r="J997" s="1779"/>
      <c r="K997" s="1779"/>
      <c r="L997" s="1779"/>
      <c r="M997" s="1779"/>
      <c r="N997" s="1779"/>
      <c r="O997" s="1779"/>
      <c r="P997" s="1779"/>
      <c r="Q997" s="1779"/>
      <c r="R997" s="1779"/>
      <c r="S997" s="1779"/>
      <c r="T997" s="1779"/>
      <c r="U997" s="1779"/>
      <c r="V997" s="1779"/>
      <c r="W997" s="1779"/>
      <c r="X997" s="1779"/>
      <c r="Y997" s="1779"/>
      <c r="Z997" s="1779"/>
    </row>
    <row r="998">
      <c r="A998" s="1779"/>
      <c r="B998" s="1779"/>
      <c r="C998" s="1779"/>
      <c r="D998" s="1779"/>
      <c r="E998" s="1779"/>
      <c r="F998" s="1779"/>
      <c r="G998" s="1779"/>
      <c r="H998" s="1779"/>
      <c r="I998" s="1779"/>
      <c r="J998" s="1779"/>
      <c r="K998" s="1779"/>
      <c r="L998" s="1779"/>
      <c r="M998" s="1779"/>
      <c r="N998" s="1779"/>
      <c r="O998" s="1779"/>
      <c r="P998" s="1779"/>
      <c r="Q998" s="1779"/>
      <c r="R998" s="1779"/>
      <c r="S998" s="1779"/>
      <c r="T998" s="1779"/>
      <c r="U998" s="1779"/>
      <c r="V998" s="1779"/>
      <c r="W998" s="1779"/>
      <c r="X998" s="1779"/>
      <c r="Y998" s="1779"/>
      <c r="Z998" s="1779"/>
    </row>
    <row r="999">
      <c r="A999" s="1779"/>
      <c r="B999" s="1779"/>
      <c r="C999" s="1779"/>
      <c r="D999" s="1779"/>
      <c r="E999" s="1779"/>
      <c r="F999" s="1779"/>
      <c r="G999" s="1779"/>
      <c r="H999" s="1779"/>
      <c r="I999" s="1779"/>
      <c r="J999" s="1779"/>
      <c r="K999" s="1779"/>
      <c r="L999" s="1779"/>
      <c r="M999" s="1779"/>
      <c r="N999" s="1779"/>
      <c r="O999" s="1779"/>
      <c r="P999" s="1779"/>
      <c r="Q999" s="1779"/>
      <c r="R999" s="1779"/>
      <c r="S999" s="1779"/>
      <c r="T999" s="1779"/>
      <c r="U999" s="1779"/>
      <c r="V999" s="1779"/>
      <c r="W999" s="1779"/>
      <c r="X999" s="1779"/>
      <c r="Y999" s="1779"/>
      <c r="Z999" s="1779"/>
    </row>
    <row r="1000">
      <c r="A1000" s="1779"/>
      <c r="B1000" s="1779"/>
      <c r="C1000" s="1779"/>
      <c r="D1000" s="1779"/>
      <c r="E1000" s="1779"/>
      <c r="F1000" s="1779"/>
      <c r="G1000" s="1779"/>
      <c r="H1000" s="1779"/>
      <c r="I1000" s="1779"/>
      <c r="J1000" s="1779"/>
      <c r="K1000" s="1779"/>
      <c r="L1000" s="1779"/>
      <c r="M1000" s="1779"/>
      <c r="N1000" s="1779"/>
      <c r="O1000" s="1779"/>
      <c r="P1000" s="1779"/>
      <c r="Q1000" s="1779"/>
      <c r="R1000" s="1779"/>
      <c r="S1000" s="1779"/>
      <c r="T1000" s="1779"/>
      <c r="U1000" s="1779"/>
      <c r="V1000" s="1779"/>
      <c r="W1000" s="1779"/>
      <c r="X1000" s="1779"/>
      <c r="Y1000" s="1779"/>
      <c r="Z1000" s="1779"/>
    </row>
  </sheetData>
  <mergeCells count="1">
    <mergeCell ref="B2:D2"/>
  </mergeCells>
  <drawing r:id="rId2"/>
  <legacyDrawing r:id="rId3"/>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1.0"/>
    <col customWidth="1" min="2" max="2" width="21.0"/>
    <col customWidth="1" min="3" max="3" width="20.75"/>
    <col customWidth="1" min="4" max="4" width="15.13"/>
    <col customWidth="1" min="8" max="8" width="15.88"/>
    <col customWidth="1" min="9" max="9" width="50.38"/>
  </cols>
  <sheetData>
    <row r="1">
      <c r="A1" s="1445" t="s">
        <v>12531</v>
      </c>
      <c r="B1" s="1445" t="s">
        <v>2201</v>
      </c>
      <c r="C1" s="1445" t="s">
        <v>12586</v>
      </c>
      <c r="D1" s="1446" t="s">
        <v>12587</v>
      </c>
      <c r="E1" s="1445" t="s">
        <v>12588</v>
      </c>
      <c r="F1" s="1445" t="s">
        <v>12589</v>
      </c>
      <c r="G1" s="1445" t="s">
        <v>13504</v>
      </c>
      <c r="H1" s="1445" t="s">
        <v>13807</v>
      </c>
      <c r="I1" s="1445" t="s">
        <v>11</v>
      </c>
      <c r="J1" s="1786"/>
      <c r="K1" s="1787" t="s">
        <v>284</v>
      </c>
      <c r="L1" s="1787" t="s">
        <v>2212</v>
      </c>
      <c r="M1" s="1788" t="s">
        <v>13808</v>
      </c>
      <c r="N1" s="1788" t="s">
        <v>13809</v>
      </c>
      <c r="O1" s="1788" t="s">
        <v>2216</v>
      </c>
      <c r="P1" s="1788" t="s">
        <v>13810</v>
      </c>
      <c r="Q1" s="1788" t="s">
        <v>13811</v>
      </c>
      <c r="R1" s="1786"/>
      <c r="S1" s="1786"/>
      <c r="T1" s="1786"/>
      <c r="U1" s="1786"/>
      <c r="V1" s="1786"/>
      <c r="W1" s="1786"/>
      <c r="X1" s="1786"/>
    </row>
    <row r="2">
      <c r="A2" s="1491" t="s">
        <v>422</v>
      </c>
      <c r="B2" s="1544" t="s">
        <v>13812</v>
      </c>
      <c r="C2" s="1472" t="s">
        <v>12626</v>
      </c>
      <c r="D2" s="1472" t="s">
        <v>12603</v>
      </c>
      <c r="E2" s="1789"/>
      <c r="F2" s="1476" t="s">
        <v>2240</v>
      </c>
      <c r="G2" s="1790">
        <v>45447.0</v>
      </c>
      <c r="H2" s="1791" t="s">
        <v>2241</v>
      </c>
      <c r="I2" s="1495" t="s">
        <v>13813</v>
      </c>
      <c r="J2" s="1788" t="s">
        <v>13814</v>
      </c>
      <c r="K2" s="1787"/>
      <c r="L2" s="1787" t="str">
        <f>vlookup(B2,'MG - Update tiến độ game'!C:S,16,0)</f>
        <v/>
      </c>
      <c r="M2" s="1792" t="s">
        <v>13815</v>
      </c>
      <c r="N2" s="1793"/>
      <c r="O2" s="1786"/>
      <c r="P2" s="1786"/>
      <c r="Q2" s="1786"/>
      <c r="R2" s="1786"/>
      <c r="S2" s="1786"/>
      <c r="T2" s="1786"/>
      <c r="U2" s="1786"/>
      <c r="V2" s="1786"/>
      <c r="W2" s="1786"/>
      <c r="X2" s="1786"/>
    </row>
    <row r="3">
      <c r="A3" s="1552" t="s">
        <v>379</v>
      </c>
      <c r="B3" s="1544" t="s">
        <v>380</v>
      </c>
      <c r="C3" s="1553" t="s">
        <v>2243</v>
      </c>
      <c r="D3" s="1472" t="s">
        <v>12603</v>
      </c>
      <c r="E3" s="1476" t="s">
        <v>2240</v>
      </c>
      <c r="F3" s="1476" t="s">
        <v>2240</v>
      </c>
      <c r="G3" s="1790">
        <v>45447.0</v>
      </c>
      <c r="H3" s="1791" t="s">
        <v>2241</v>
      </c>
      <c r="I3" s="1557" t="s">
        <v>13816</v>
      </c>
      <c r="J3" s="1788"/>
      <c r="K3" s="1787" t="s">
        <v>2243</v>
      </c>
      <c r="L3" s="1787" t="str">
        <f>vlookup(B3,'MG - Update tiến độ game'!C:S,16,0)</f>
        <v/>
      </c>
      <c r="M3" s="1788" t="s">
        <v>13817</v>
      </c>
      <c r="N3" s="1793">
        <v>45632.0</v>
      </c>
      <c r="O3" s="1786"/>
      <c r="P3" s="1786"/>
      <c r="Q3" s="1786"/>
      <c r="R3" s="1786"/>
      <c r="S3" s="1786"/>
      <c r="T3" s="1786"/>
      <c r="U3" s="1786"/>
      <c r="V3" s="1786"/>
      <c r="W3" s="1786"/>
      <c r="X3" s="1786"/>
    </row>
    <row r="4">
      <c r="A4" s="1469" t="s">
        <v>12566</v>
      </c>
      <c r="B4" s="1544" t="s">
        <v>12567</v>
      </c>
      <c r="C4" s="1471" t="s">
        <v>2243</v>
      </c>
      <c r="D4" s="1472" t="s">
        <v>12603</v>
      </c>
      <c r="E4" s="1546" t="s">
        <v>2240</v>
      </c>
      <c r="F4" s="1546" t="s">
        <v>2240</v>
      </c>
      <c r="G4" s="1790">
        <v>45447.0</v>
      </c>
      <c r="H4" s="1791" t="s">
        <v>2241</v>
      </c>
      <c r="I4" s="1612" t="s">
        <v>13818</v>
      </c>
      <c r="J4" s="1465" t="s">
        <v>13819</v>
      </c>
      <c r="K4" s="1787"/>
      <c r="L4" s="1787" t="str">
        <f>vlookup(B4,'MG - Update tiến độ game'!C:S,16,0)</f>
        <v/>
      </c>
      <c r="M4" s="1788" t="s">
        <v>13820</v>
      </c>
      <c r="N4" s="1793">
        <v>45602.0</v>
      </c>
      <c r="O4" s="1786"/>
      <c r="P4" s="1786"/>
      <c r="Q4" s="1788">
        <v>0.0</v>
      </c>
      <c r="R4" s="1786"/>
      <c r="S4" s="1786"/>
      <c r="T4" s="1786"/>
      <c r="U4" s="1786"/>
      <c r="V4" s="1786"/>
      <c r="W4" s="1786"/>
      <c r="X4" s="1786"/>
    </row>
    <row r="5">
      <c r="A5" s="1469" t="s">
        <v>12564</v>
      </c>
      <c r="B5" s="1544" t="s">
        <v>12565</v>
      </c>
      <c r="C5" s="1471" t="s">
        <v>12595</v>
      </c>
      <c r="D5" s="1472" t="s">
        <v>12603</v>
      </c>
      <c r="E5" s="1546" t="s">
        <v>2240</v>
      </c>
      <c r="F5" s="1546" t="s">
        <v>2240</v>
      </c>
      <c r="G5" s="1790">
        <v>45448.0</v>
      </c>
      <c r="H5" s="1791" t="s">
        <v>2241</v>
      </c>
      <c r="I5" s="1547" t="s">
        <v>13821</v>
      </c>
      <c r="J5" s="1786"/>
      <c r="K5" s="1787" t="s">
        <v>2243</v>
      </c>
      <c r="L5" s="1787" t="str">
        <f>vlookup(B5,'MG - Update tiến độ game'!C:S,16,0)</f>
        <v/>
      </c>
      <c r="M5" s="1788" t="s">
        <v>13822</v>
      </c>
      <c r="N5" s="1793">
        <v>45602.0</v>
      </c>
      <c r="O5" s="1786"/>
      <c r="P5" s="1786"/>
      <c r="Q5" s="1788">
        <v>0.0</v>
      </c>
      <c r="R5" s="1786"/>
      <c r="S5" s="1786"/>
      <c r="T5" s="1786"/>
      <c r="U5" s="1786"/>
      <c r="V5" s="1786"/>
      <c r="W5" s="1786"/>
      <c r="X5" s="1786"/>
    </row>
    <row r="6">
      <c r="A6" s="1590" t="s">
        <v>12554</v>
      </c>
      <c r="B6" s="1794" t="s">
        <v>12555</v>
      </c>
      <c r="C6" s="1472" t="s">
        <v>2243</v>
      </c>
      <c r="D6" s="1472" t="s">
        <v>12603</v>
      </c>
      <c r="E6" s="1476" t="s">
        <v>2240</v>
      </c>
      <c r="F6" s="1476" t="s">
        <v>2240</v>
      </c>
      <c r="G6" s="1790">
        <v>45448.0</v>
      </c>
      <c r="H6" s="1791" t="s">
        <v>2241</v>
      </c>
      <c r="I6" s="1547" t="s">
        <v>13823</v>
      </c>
      <c r="J6" s="1786"/>
      <c r="K6" s="1787"/>
      <c r="L6" s="1795" t="s">
        <v>13824</v>
      </c>
      <c r="M6" s="1796" t="s">
        <v>13825</v>
      </c>
      <c r="N6" s="1793"/>
      <c r="O6" s="1786"/>
      <c r="P6" s="1786"/>
      <c r="Q6" s="1786"/>
      <c r="R6" s="1786"/>
      <c r="S6" s="1786"/>
      <c r="T6" s="1786"/>
      <c r="U6" s="1786"/>
      <c r="V6" s="1786"/>
      <c r="W6" s="1786"/>
      <c r="X6" s="1786"/>
    </row>
    <row r="7">
      <c r="A7" s="1797"/>
      <c r="B7" s="1798"/>
      <c r="C7" s="1526"/>
      <c r="D7" s="1526"/>
      <c r="E7" s="1528"/>
      <c r="F7" s="1528"/>
      <c r="G7" s="1799"/>
      <c r="H7" s="1799"/>
      <c r="I7" s="1800"/>
      <c r="J7" s="1786"/>
      <c r="K7" s="1787"/>
      <c r="L7" s="1787" t="str">
        <f>vlookup(B7,'MG - Update tiến độ game'!C:S,16,0)</f>
        <v>#N/A</v>
      </c>
      <c r="M7" s="1801"/>
      <c r="N7" s="1801"/>
      <c r="O7" s="1801"/>
      <c r="P7" s="1801"/>
      <c r="Q7" s="1801"/>
      <c r="R7" s="1801"/>
      <c r="S7" s="1801"/>
      <c r="T7" s="1801"/>
      <c r="U7" s="1801"/>
      <c r="V7" s="1801"/>
      <c r="W7" s="1801"/>
      <c r="X7" s="1801"/>
    </row>
    <row r="8">
      <c r="A8" s="1802" t="s">
        <v>410</v>
      </c>
      <c r="B8" s="1803" t="s">
        <v>411</v>
      </c>
      <c r="C8" s="1472" t="s">
        <v>12595</v>
      </c>
      <c r="D8" s="1472"/>
      <c r="E8" s="1546" t="s">
        <v>2240</v>
      </c>
      <c r="F8" s="1546" t="s">
        <v>2240</v>
      </c>
      <c r="G8" s="1804">
        <v>45388.0</v>
      </c>
      <c r="H8" s="1791" t="s">
        <v>2241</v>
      </c>
      <c r="I8" s="1557" t="s">
        <v>13826</v>
      </c>
      <c r="J8" s="1786"/>
      <c r="K8" s="1787" t="s">
        <v>13827</v>
      </c>
      <c r="L8" s="1787" t="str">
        <f>vlookup(B8,'MG - Update tiến độ game'!C:S,16,0)</f>
        <v>thay CTA game</v>
      </c>
      <c r="M8" s="1788" t="s">
        <v>13828</v>
      </c>
      <c r="N8" s="1786"/>
      <c r="O8" s="1786"/>
      <c r="P8" s="1786"/>
      <c r="Q8" s="1786"/>
      <c r="R8" s="1786"/>
      <c r="S8" s="1786"/>
      <c r="T8" s="1786"/>
      <c r="U8" s="1786"/>
      <c r="V8" s="1786"/>
      <c r="W8" s="1786"/>
      <c r="X8" s="1786"/>
    </row>
    <row r="9">
      <c r="A9" s="1469" t="s">
        <v>427</v>
      </c>
      <c r="B9" s="1544" t="s">
        <v>428</v>
      </c>
      <c r="C9" s="1471" t="s">
        <v>12603</v>
      </c>
      <c r="D9" s="1472"/>
      <c r="E9" s="1546"/>
      <c r="F9" s="1476" t="s">
        <v>2240</v>
      </c>
      <c r="G9" s="1805">
        <v>45388.0</v>
      </c>
      <c r="H9" s="1791" t="s">
        <v>2241</v>
      </c>
      <c r="I9" s="1612" t="s">
        <v>13829</v>
      </c>
      <c r="J9" s="1786"/>
      <c r="K9" s="1787"/>
      <c r="L9" s="1787" t="str">
        <f>vlookup(B9,'MG - Update tiến độ game'!C:S,16,0)</f>
        <v> - CR: thay UI mic + chơi số lượt theo data config
 + UI nhân vật
 + SFX trả điểm, logic đúng sai</v>
      </c>
      <c r="M9" s="1788" t="s">
        <v>13830</v>
      </c>
      <c r="N9" s="1786"/>
      <c r="O9" s="1786"/>
      <c r="P9" s="1786"/>
      <c r="Q9" s="1786"/>
      <c r="R9" s="1786"/>
      <c r="S9" s="1786"/>
      <c r="T9" s="1786"/>
      <c r="U9" s="1786"/>
      <c r="V9" s="1786"/>
      <c r="W9" s="1786"/>
      <c r="X9" s="1786"/>
    </row>
    <row r="10">
      <c r="A10" s="1469" t="s">
        <v>431</v>
      </c>
      <c r="B10" s="1544" t="s">
        <v>432</v>
      </c>
      <c r="C10" s="1471" t="s">
        <v>12603</v>
      </c>
      <c r="D10" s="1472"/>
      <c r="E10" s="1546" t="s">
        <v>2240</v>
      </c>
      <c r="F10" s="1546" t="s">
        <v>2240</v>
      </c>
      <c r="G10" s="1806">
        <v>45388.0</v>
      </c>
      <c r="H10" s="1791" t="s">
        <v>2241</v>
      </c>
      <c r="I10" s="1612" t="s">
        <v>13829</v>
      </c>
      <c r="J10" s="1786"/>
      <c r="K10" s="1787"/>
      <c r="L10" s="1787" t="str">
        <f>vlookup(B10,'MG - Update tiến độ game'!C:S,16,0)</f>
        <v> - CR: thay UI mic + chơi số lượt theo data config
 + UI nhân vật
 + SFX trả điểm, logic đúng sai</v>
      </c>
      <c r="M10" s="1788" t="s">
        <v>13830</v>
      </c>
      <c r="N10" s="1786"/>
      <c r="O10" s="1786"/>
      <c r="P10" s="1786"/>
      <c r="Q10" s="1786"/>
      <c r="R10" s="1786"/>
      <c r="S10" s="1786"/>
      <c r="T10" s="1786"/>
      <c r="U10" s="1786"/>
      <c r="V10" s="1786"/>
      <c r="W10" s="1786"/>
      <c r="X10" s="1786"/>
    </row>
    <row r="11">
      <c r="A11" s="1491" t="s">
        <v>12560</v>
      </c>
      <c r="B11" s="1803" t="s">
        <v>12561</v>
      </c>
      <c r="C11" s="1472" t="s">
        <v>12648</v>
      </c>
      <c r="D11" s="1472"/>
      <c r="E11" s="1491"/>
      <c r="F11" s="1807" t="s">
        <v>2240</v>
      </c>
      <c r="G11" s="1805">
        <v>45388.0</v>
      </c>
      <c r="H11" s="1791" t="s">
        <v>2241</v>
      </c>
      <c r="I11" s="1612" t="s">
        <v>12649</v>
      </c>
      <c r="J11" s="1786"/>
      <c r="K11" s="1787"/>
      <c r="L11" s="1808" t="s">
        <v>13824</v>
      </c>
      <c r="M11" s="1788" t="s">
        <v>13830</v>
      </c>
      <c r="N11" s="1786"/>
      <c r="O11" s="1786"/>
      <c r="P11" s="1786"/>
      <c r="Q11" s="1786"/>
      <c r="R11" s="1786"/>
      <c r="S11" s="1786"/>
      <c r="T11" s="1786"/>
      <c r="U11" s="1786"/>
      <c r="V11" s="1786"/>
      <c r="W11" s="1786"/>
      <c r="X11" s="1786"/>
    </row>
    <row r="12">
      <c r="A12" s="1469" t="s">
        <v>12568</v>
      </c>
      <c r="B12" s="1544" t="s">
        <v>413</v>
      </c>
      <c r="C12" s="1471" t="s">
        <v>12648</v>
      </c>
      <c r="D12" s="1472"/>
      <c r="E12" s="1546" t="s">
        <v>2240</v>
      </c>
      <c r="F12" s="1476" t="s">
        <v>2240</v>
      </c>
      <c r="G12" s="1805">
        <v>45388.0</v>
      </c>
      <c r="H12" s="1791" t="s">
        <v>2241</v>
      </c>
      <c r="I12" s="1612" t="s">
        <v>12649</v>
      </c>
      <c r="J12" s="1786"/>
      <c r="K12" s="1787"/>
      <c r="L12" s="1808" t="s">
        <v>13824</v>
      </c>
      <c r="M12" s="1788" t="s">
        <v>13830</v>
      </c>
      <c r="N12" s="1786"/>
      <c r="O12" s="1786"/>
      <c r="P12" s="1786"/>
      <c r="Q12" s="1786"/>
      <c r="R12" s="1786"/>
      <c r="S12" s="1786"/>
      <c r="T12" s="1786"/>
      <c r="U12" s="1786"/>
      <c r="V12" s="1786"/>
      <c r="W12" s="1786"/>
      <c r="X12" s="1786"/>
    </row>
    <row r="13">
      <c r="A13" s="1582" t="s">
        <v>386</v>
      </c>
      <c r="B13" s="1544" t="s">
        <v>393</v>
      </c>
      <c r="C13" s="1472" t="s">
        <v>2243</v>
      </c>
      <c r="D13" s="1472"/>
      <c r="E13" s="1546"/>
      <c r="F13" s="1476" t="s">
        <v>2240</v>
      </c>
      <c r="G13" s="1805">
        <v>45388.0</v>
      </c>
      <c r="H13" s="1791" t="s">
        <v>2241</v>
      </c>
      <c r="I13" s="1612" t="s">
        <v>12649</v>
      </c>
      <c r="J13" s="1786"/>
      <c r="K13" s="1787" t="s">
        <v>13827</v>
      </c>
      <c r="L13" s="1787" t="str">
        <f>vlookup(B13,'MG - Update tiến độ game'!C:S,16,0)</f>
        <v/>
      </c>
      <c r="M13" s="1788" t="s">
        <v>13830</v>
      </c>
      <c r="N13" s="1786"/>
      <c r="O13" s="1786"/>
      <c r="P13" s="1786"/>
      <c r="Q13" s="1786"/>
      <c r="R13" s="1786"/>
      <c r="S13" s="1786"/>
      <c r="T13" s="1786"/>
      <c r="U13" s="1786"/>
      <c r="V13" s="1786"/>
      <c r="W13" s="1786"/>
      <c r="X13" s="1786"/>
    </row>
    <row r="14">
      <c r="A14" s="1469" t="s">
        <v>396</v>
      </c>
      <c r="B14" s="1544" t="s">
        <v>397</v>
      </c>
      <c r="C14" s="1471" t="s">
        <v>2243</v>
      </c>
      <c r="D14" s="1472"/>
      <c r="E14" s="1469"/>
      <c r="F14" s="1476" t="s">
        <v>2240</v>
      </c>
      <c r="G14" s="1805">
        <v>45388.0</v>
      </c>
      <c r="H14" s="1791" t="s">
        <v>2241</v>
      </c>
      <c r="I14" s="1612" t="s">
        <v>13831</v>
      </c>
      <c r="J14" s="1786"/>
      <c r="K14" s="1787" t="s">
        <v>13827</v>
      </c>
      <c r="L14" s="1787" t="str">
        <f>vlookup(B14,'MG - Update tiến độ game'!C:S,16,0)</f>
        <v/>
      </c>
      <c r="M14" s="1788" t="s">
        <v>13830</v>
      </c>
      <c r="N14" s="1786"/>
      <c r="O14" s="1786"/>
      <c r="P14" s="1786"/>
      <c r="Q14" s="1786"/>
      <c r="R14" s="1786"/>
      <c r="S14" s="1786"/>
      <c r="T14" s="1786"/>
      <c r="U14" s="1786"/>
      <c r="V14" s="1786"/>
      <c r="W14" s="1786"/>
      <c r="X14" s="1786"/>
    </row>
    <row r="15">
      <c r="A15" s="1582" t="s">
        <v>12571</v>
      </c>
      <c r="B15" s="1803" t="s">
        <v>12572</v>
      </c>
      <c r="C15" s="1472" t="s">
        <v>12603</v>
      </c>
      <c r="D15" s="1472"/>
      <c r="E15" s="1491"/>
      <c r="F15" s="1476" t="s">
        <v>2240</v>
      </c>
      <c r="G15" s="1805">
        <v>45388.0</v>
      </c>
      <c r="H15" s="1477" t="s">
        <v>2241</v>
      </c>
      <c r="I15" s="1547" t="s">
        <v>13832</v>
      </c>
      <c r="J15" s="1786"/>
      <c r="K15" s="1787"/>
      <c r="L15" s="1808" t="s">
        <v>13824</v>
      </c>
      <c r="M15" s="1788" t="s">
        <v>13830</v>
      </c>
      <c r="N15" s="1786"/>
      <c r="O15" s="1786"/>
      <c r="P15" s="1786"/>
      <c r="Q15" s="1786"/>
      <c r="R15" s="1786"/>
      <c r="S15" s="1786"/>
      <c r="T15" s="1786"/>
      <c r="U15" s="1786"/>
      <c r="V15" s="1786"/>
      <c r="W15" s="1786"/>
      <c r="X15" s="1786"/>
    </row>
    <row r="16">
      <c r="A16" s="1008" t="s">
        <v>433</v>
      </c>
      <c r="B16" s="1015" t="s">
        <v>434</v>
      </c>
      <c r="C16" s="1472" t="s">
        <v>12595</v>
      </c>
      <c r="D16" s="1472"/>
      <c r="E16" s="1491"/>
      <c r="F16" s="1475"/>
      <c r="G16" s="1805"/>
      <c r="H16" s="1477" t="s">
        <v>2241</v>
      </c>
      <c r="I16" s="1547" t="s">
        <v>13833</v>
      </c>
      <c r="J16" s="1786"/>
      <c r="K16" s="1787" t="s">
        <v>13827</v>
      </c>
      <c r="L16" s="1809" t="s">
        <v>13834</v>
      </c>
      <c r="M16" s="1788" t="s">
        <v>13835</v>
      </c>
      <c r="N16" s="1786"/>
      <c r="O16" s="1786"/>
      <c r="P16" s="1786"/>
      <c r="Q16" s="1786"/>
      <c r="R16" s="1786"/>
      <c r="S16" s="1786"/>
      <c r="T16" s="1786"/>
      <c r="U16" s="1786"/>
      <c r="V16" s="1786"/>
      <c r="W16" s="1786"/>
      <c r="X16" s="1786"/>
    </row>
    <row r="17">
      <c r="A17" s="1786"/>
      <c r="B17" s="1786"/>
      <c r="C17" s="1786"/>
      <c r="D17" s="1786"/>
      <c r="E17" s="1786"/>
      <c r="F17" s="1786"/>
      <c r="G17" s="1786"/>
      <c r="H17" s="1786"/>
      <c r="I17" s="1810"/>
      <c r="J17" s="1786"/>
      <c r="K17" s="1787"/>
      <c r="L17" s="1787" t="str">
        <f>vlookup(B17,'MG - Update tiến độ game'!C:S,16,0)</f>
        <v>#N/A</v>
      </c>
      <c r="M17" s="1788"/>
      <c r="N17" s="1786"/>
      <c r="O17" s="1786"/>
      <c r="P17" s="1786"/>
      <c r="Q17" s="1786"/>
      <c r="R17" s="1786"/>
      <c r="S17" s="1786"/>
      <c r="T17" s="1786"/>
      <c r="U17" s="1786"/>
      <c r="V17" s="1786"/>
      <c r="W17" s="1786"/>
      <c r="X17" s="1786"/>
    </row>
    <row r="18">
      <c r="A18" s="1786"/>
      <c r="B18" s="1786"/>
      <c r="C18" s="1786"/>
      <c r="D18" s="1786"/>
      <c r="E18" s="936"/>
      <c r="F18" s="936"/>
      <c r="G18" s="1786"/>
      <c r="H18" s="1786"/>
      <c r="I18" s="1810"/>
      <c r="J18" s="1786"/>
      <c r="K18" s="1787"/>
      <c r="L18" s="1787" t="str">
        <f>vlookup(B18,'MG - Update tiến độ game'!C:S,16,0)</f>
        <v>#N/A</v>
      </c>
      <c r="M18" s="1786"/>
      <c r="N18" s="1786"/>
      <c r="O18" s="1786"/>
      <c r="P18" s="1786"/>
      <c r="Q18" s="1786"/>
      <c r="R18" s="1786"/>
      <c r="S18" s="1786"/>
      <c r="T18" s="1786"/>
      <c r="U18" s="1786"/>
      <c r="V18" s="1786"/>
      <c r="W18" s="1786"/>
      <c r="X18" s="1786"/>
    </row>
    <row r="19">
      <c r="A19" s="1811" t="s">
        <v>12601</v>
      </c>
      <c r="C19" s="1811" t="s">
        <v>13836</v>
      </c>
      <c r="D19" s="1812"/>
      <c r="E19" s="1813"/>
      <c r="F19" s="1813"/>
      <c r="G19" s="1812"/>
      <c r="H19" s="1812"/>
      <c r="I19" s="1814"/>
      <c r="J19" s="1786"/>
      <c r="K19" s="1787"/>
      <c r="L19" s="1787"/>
      <c r="M19" s="1786"/>
      <c r="N19" s="1786"/>
      <c r="O19" s="1786"/>
      <c r="P19" s="1786"/>
      <c r="Q19" s="1786"/>
      <c r="R19" s="1786"/>
      <c r="S19" s="1786"/>
      <c r="T19" s="1786"/>
      <c r="U19" s="1786"/>
      <c r="V19" s="1786"/>
      <c r="W19" s="1786"/>
      <c r="X19" s="1786"/>
    </row>
    <row r="20">
      <c r="A20" s="1008" t="s">
        <v>12575</v>
      </c>
      <c r="B20" s="1015" t="s">
        <v>12576</v>
      </c>
      <c r="C20" s="1008" t="s">
        <v>12595</v>
      </c>
      <c r="D20" s="1014"/>
      <c r="E20" s="1041" t="s">
        <v>2240</v>
      </c>
      <c r="F20" s="1041" t="s">
        <v>2240</v>
      </c>
      <c r="G20" s="1815"/>
      <c r="H20" s="1815"/>
      <c r="I20" s="1557" t="s">
        <v>13837</v>
      </c>
      <c r="J20" s="1786"/>
      <c r="K20" s="1787"/>
      <c r="L20" s="1787" t="str">
        <f>vlookup(B20,'MG - Update tiến độ game'!C:S,16,0)</f>
        <v>mới</v>
      </c>
      <c r="M20" s="1786"/>
      <c r="N20" s="1786"/>
      <c r="O20" s="1786"/>
      <c r="P20" s="1786"/>
      <c r="Q20" s="1786"/>
      <c r="R20" s="1786"/>
      <c r="S20" s="1786"/>
      <c r="T20" s="1786"/>
      <c r="U20" s="1786"/>
      <c r="V20" s="1786"/>
      <c r="W20" s="1786"/>
      <c r="X20" s="1786"/>
    </row>
    <row r="21">
      <c r="A21" s="1816" t="s">
        <v>12568</v>
      </c>
      <c r="B21" s="1817" t="s">
        <v>12582</v>
      </c>
      <c r="C21" s="1816" t="s">
        <v>12648</v>
      </c>
      <c r="D21" s="1816"/>
      <c r="E21" s="1815"/>
      <c r="F21" s="1815"/>
      <c r="G21" s="1815"/>
      <c r="H21" s="1815"/>
      <c r="I21" s="1557" t="s">
        <v>13838</v>
      </c>
      <c r="J21" s="1786"/>
      <c r="K21" s="1787"/>
      <c r="L21" s="1787" t="str">
        <f>vlookup(B21,'MG - Update tiến độ game'!C:S,16,0)</f>
        <v/>
      </c>
      <c r="M21" s="1786"/>
      <c r="N21" s="1786"/>
      <c r="O21" s="1786"/>
      <c r="P21" s="1786"/>
      <c r="Q21" s="1786"/>
      <c r="R21" s="1786"/>
      <c r="S21" s="1786"/>
      <c r="T21" s="1786"/>
      <c r="U21" s="1786"/>
      <c r="V21" s="1786"/>
      <c r="W21" s="1786"/>
      <c r="X21" s="1786"/>
    </row>
    <row r="22">
      <c r="A22" s="1786"/>
      <c r="B22" s="1786"/>
      <c r="C22" s="1786"/>
      <c r="D22" s="1786"/>
      <c r="E22" s="1786"/>
      <c r="F22" s="1786"/>
      <c r="G22" s="1786"/>
      <c r="H22" s="1786"/>
      <c r="I22" s="1810"/>
      <c r="J22" s="1786"/>
      <c r="K22" s="1787"/>
      <c r="L22" s="1787" t="str">
        <f>vlookup(B22,'MG - Update tiến độ game'!C:S,16,0)</f>
        <v>#N/A</v>
      </c>
      <c r="M22" s="1786"/>
      <c r="N22" s="1786"/>
      <c r="O22" s="1786"/>
      <c r="P22" s="1786"/>
      <c r="Q22" s="1786"/>
      <c r="R22" s="1786"/>
      <c r="S22" s="1786"/>
      <c r="T22" s="1786"/>
      <c r="U22" s="1786"/>
      <c r="V22" s="1786"/>
      <c r="W22" s="1786"/>
      <c r="X22" s="1786"/>
    </row>
    <row r="23">
      <c r="A23" s="1786"/>
      <c r="B23" s="1786"/>
      <c r="C23" s="1786"/>
      <c r="D23" s="1786"/>
      <c r="E23" s="1786"/>
      <c r="F23" s="1786"/>
      <c r="G23" s="1786"/>
      <c r="H23" s="1786"/>
      <c r="I23" s="1810"/>
      <c r="J23" s="1786"/>
      <c r="K23" s="1787"/>
      <c r="L23" s="1787" t="str">
        <f>vlookup(B23,'MG - Update tiến độ game'!C:S,16,0)</f>
        <v>#N/A</v>
      </c>
      <c r="M23" s="1786"/>
      <c r="N23" s="1786"/>
      <c r="O23" s="1786"/>
      <c r="P23" s="1786"/>
      <c r="Q23" s="1786"/>
      <c r="R23" s="1786"/>
      <c r="S23" s="1786"/>
      <c r="T23" s="1786"/>
      <c r="U23" s="1786"/>
      <c r="V23" s="1786"/>
      <c r="W23" s="1786"/>
      <c r="X23" s="1786"/>
    </row>
    <row r="24">
      <c r="A24" s="1786"/>
      <c r="B24" s="1786"/>
      <c r="C24" s="1786"/>
      <c r="D24" s="1786"/>
      <c r="E24" s="1786"/>
      <c r="F24" s="1786"/>
      <c r="G24" s="1786"/>
      <c r="H24" s="1786"/>
      <c r="I24" s="1810"/>
      <c r="J24" s="1786"/>
      <c r="K24" s="1787"/>
      <c r="L24" s="1787" t="str">
        <f>vlookup(B24,'MG - Update tiến độ game'!C:S,16,0)</f>
        <v>#N/A</v>
      </c>
      <c r="M24" s="1786"/>
      <c r="N24" s="1786"/>
      <c r="O24" s="1786"/>
      <c r="P24" s="1786"/>
      <c r="Q24" s="1786"/>
      <c r="R24" s="1786"/>
      <c r="S24" s="1786"/>
      <c r="T24" s="1786"/>
      <c r="U24" s="1786"/>
      <c r="V24" s="1786"/>
      <c r="W24" s="1786"/>
      <c r="X24" s="1786"/>
    </row>
    <row r="25">
      <c r="A25" s="1786"/>
      <c r="B25" s="1786"/>
      <c r="C25" s="1786"/>
      <c r="D25" s="1786"/>
      <c r="E25" s="1786"/>
      <c r="F25" s="1786"/>
      <c r="G25" s="1786"/>
      <c r="H25" s="1786"/>
      <c r="I25" s="1810"/>
      <c r="J25" s="1786"/>
      <c r="K25" s="1787"/>
      <c r="L25" s="1787" t="str">
        <f>vlookup(B25,'MG - Update tiến độ game'!C:S,16,0)</f>
        <v>#N/A</v>
      </c>
      <c r="M25" s="1786"/>
      <c r="N25" s="1786"/>
      <c r="O25" s="1786"/>
      <c r="P25" s="1786"/>
      <c r="Q25" s="1786"/>
      <c r="R25" s="1786"/>
      <c r="S25" s="1786"/>
      <c r="T25" s="1786"/>
      <c r="U25" s="1786"/>
      <c r="V25" s="1786"/>
      <c r="W25" s="1786"/>
      <c r="X25" s="1786"/>
    </row>
    <row r="26">
      <c r="A26" s="1786"/>
      <c r="B26" s="1786"/>
      <c r="C26" s="1786"/>
      <c r="D26" s="1786"/>
      <c r="E26" s="1786"/>
      <c r="F26" s="1786"/>
      <c r="G26" s="1786"/>
      <c r="H26" s="1786"/>
      <c r="I26" s="1810"/>
      <c r="J26" s="1786"/>
      <c r="K26" s="1787"/>
      <c r="L26" s="1787" t="str">
        <f>vlookup(B26,'MG - Update tiến độ game'!C:S,16,0)</f>
        <v>#N/A</v>
      </c>
      <c r="M26" s="1786"/>
      <c r="N26" s="1786"/>
      <c r="O26" s="1786"/>
      <c r="P26" s="1786"/>
      <c r="Q26" s="1786"/>
      <c r="R26" s="1786"/>
      <c r="S26" s="1786"/>
      <c r="T26" s="1786"/>
      <c r="U26" s="1786"/>
      <c r="V26" s="1786"/>
      <c r="W26" s="1786"/>
      <c r="X26" s="1786"/>
    </row>
    <row r="27">
      <c r="A27" s="1786"/>
      <c r="B27" s="1786"/>
      <c r="C27" s="1786"/>
      <c r="D27" s="1786"/>
      <c r="E27" s="1786"/>
      <c r="F27" s="1786"/>
      <c r="G27" s="1786"/>
      <c r="H27" s="1786"/>
      <c r="I27" s="1810"/>
      <c r="J27" s="1786"/>
      <c r="K27" s="1787"/>
      <c r="L27" s="1787" t="str">
        <f>vlookup(B27,'MG - Update tiến độ game'!C:S,16,0)</f>
        <v>#N/A</v>
      </c>
      <c r="M27" s="1786"/>
      <c r="N27" s="1786"/>
      <c r="O27" s="1786"/>
      <c r="P27" s="1786"/>
      <c r="Q27" s="1786"/>
      <c r="R27" s="1786"/>
      <c r="S27" s="1786"/>
      <c r="T27" s="1786"/>
      <c r="U27" s="1786"/>
      <c r="V27" s="1786"/>
      <c r="W27" s="1786"/>
      <c r="X27" s="1786"/>
    </row>
    <row r="28">
      <c r="A28" s="1786"/>
      <c r="B28" s="1786"/>
      <c r="C28" s="1786"/>
      <c r="D28" s="1786"/>
      <c r="E28" s="1786"/>
      <c r="F28" s="1786"/>
      <c r="G28" s="1786"/>
      <c r="H28" s="1786"/>
      <c r="I28" s="1810"/>
      <c r="J28" s="1786"/>
      <c r="K28" s="1787"/>
      <c r="L28" s="1787" t="str">
        <f>vlookup(B28,'MG - Update tiến độ game'!C:S,16,0)</f>
        <v>#N/A</v>
      </c>
      <c r="M28" s="1786"/>
      <c r="N28" s="1786"/>
      <c r="O28" s="1786"/>
      <c r="P28" s="1786"/>
      <c r="Q28" s="1786"/>
      <c r="R28" s="1786"/>
      <c r="S28" s="1786"/>
      <c r="T28" s="1786"/>
      <c r="U28" s="1786"/>
      <c r="V28" s="1786"/>
      <c r="W28" s="1786"/>
      <c r="X28" s="1786"/>
    </row>
    <row r="29">
      <c r="A29" s="1786"/>
      <c r="B29" s="1786"/>
      <c r="C29" s="1786"/>
      <c r="D29" s="1786"/>
      <c r="E29" s="1786"/>
      <c r="F29" s="1786"/>
      <c r="G29" s="1786"/>
      <c r="H29" s="1786"/>
      <c r="I29" s="1810"/>
      <c r="J29" s="1786"/>
      <c r="K29" s="1787"/>
      <c r="L29" s="1787" t="str">
        <f>vlookup(B29,'MG - Update tiến độ game'!C:S,16,0)</f>
        <v>#N/A</v>
      </c>
      <c r="M29" s="1786"/>
      <c r="N29" s="1786"/>
      <c r="O29" s="1786"/>
      <c r="P29" s="1786"/>
      <c r="Q29" s="1786"/>
      <c r="R29" s="1786"/>
      <c r="S29" s="1786"/>
      <c r="T29" s="1786"/>
      <c r="U29" s="1786"/>
      <c r="V29" s="1786"/>
      <c r="W29" s="1786"/>
      <c r="X29" s="1786"/>
    </row>
    <row r="30">
      <c r="A30" s="1786"/>
      <c r="B30" s="1786"/>
      <c r="C30" s="1786"/>
      <c r="D30" s="1786"/>
      <c r="E30" s="1786"/>
      <c r="F30" s="1786"/>
      <c r="G30" s="1786"/>
      <c r="H30" s="1786"/>
      <c r="I30" s="1810"/>
      <c r="J30" s="1786"/>
      <c r="K30" s="1787"/>
      <c r="L30" s="1787" t="str">
        <f>vlookup(B30,'MG - Update tiến độ game'!C:S,16,0)</f>
        <v>#N/A</v>
      </c>
      <c r="M30" s="1786"/>
      <c r="N30" s="1786"/>
      <c r="O30" s="1786"/>
      <c r="P30" s="1786"/>
      <c r="Q30" s="1786"/>
      <c r="R30" s="1786"/>
      <c r="S30" s="1786"/>
      <c r="T30" s="1786"/>
      <c r="U30" s="1786"/>
      <c r="V30" s="1786"/>
      <c r="W30" s="1786"/>
      <c r="X30" s="1786"/>
    </row>
    <row r="31">
      <c r="A31" s="1786"/>
      <c r="B31" s="1786"/>
      <c r="C31" s="1786"/>
      <c r="D31" s="1786"/>
      <c r="E31" s="1786"/>
      <c r="F31" s="1786"/>
      <c r="G31" s="1786"/>
      <c r="H31" s="1786"/>
      <c r="I31" s="1810"/>
      <c r="J31" s="1786"/>
      <c r="K31" s="1787"/>
      <c r="L31" s="1787" t="str">
        <f>vlookup(B31,'MG - Update tiến độ game'!C:S,16,0)</f>
        <v>#N/A</v>
      </c>
      <c r="M31" s="1786"/>
      <c r="N31" s="1786"/>
      <c r="O31" s="1786"/>
      <c r="P31" s="1786"/>
      <c r="Q31" s="1786"/>
      <c r="R31" s="1786"/>
      <c r="S31" s="1786"/>
      <c r="T31" s="1786"/>
      <c r="U31" s="1786"/>
      <c r="V31" s="1786"/>
      <c r="W31" s="1786"/>
      <c r="X31" s="1786"/>
    </row>
    <row r="32">
      <c r="A32" s="1786"/>
      <c r="B32" s="1786"/>
      <c r="C32" s="1786"/>
      <c r="D32" s="1786"/>
      <c r="E32" s="1786"/>
      <c r="F32" s="1786"/>
      <c r="G32" s="1786"/>
      <c r="H32" s="1786"/>
      <c r="I32" s="1810"/>
      <c r="J32" s="1786"/>
      <c r="K32" s="1787"/>
      <c r="L32" s="1787" t="str">
        <f>vlookup(B32,'MG - Update tiến độ game'!C:S,16,0)</f>
        <v>#N/A</v>
      </c>
      <c r="M32" s="1786"/>
      <c r="N32" s="1786"/>
      <c r="O32" s="1786"/>
      <c r="P32" s="1786"/>
      <c r="Q32" s="1786"/>
      <c r="R32" s="1786"/>
      <c r="S32" s="1786"/>
      <c r="T32" s="1786"/>
      <c r="U32" s="1786"/>
      <c r="V32" s="1786"/>
      <c r="W32" s="1786"/>
      <c r="X32" s="1786"/>
    </row>
    <row r="33">
      <c r="A33" s="1786"/>
      <c r="B33" s="1786"/>
      <c r="C33" s="1786"/>
      <c r="D33" s="1786"/>
      <c r="E33" s="1786"/>
      <c r="F33" s="1786"/>
      <c r="G33" s="1786"/>
      <c r="H33" s="1786"/>
      <c r="I33" s="1810"/>
      <c r="J33" s="1786"/>
      <c r="K33" s="1787"/>
      <c r="L33" s="1787" t="str">
        <f>vlookup(B33,'MG - Update tiến độ game'!C:S,16,0)</f>
        <v>#N/A</v>
      </c>
      <c r="M33" s="1786"/>
      <c r="N33" s="1786"/>
      <c r="O33" s="1786"/>
      <c r="P33" s="1786"/>
      <c r="Q33" s="1786"/>
      <c r="R33" s="1786"/>
      <c r="S33" s="1786"/>
      <c r="T33" s="1786"/>
      <c r="U33" s="1786"/>
      <c r="V33" s="1786"/>
      <c r="W33" s="1786"/>
      <c r="X33" s="1786"/>
    </row>
    <row r="34">
      <c r="A34" s="1786"/>
      <c r="B34" s="1786"/>
      <c r="C34" s="1786"/>
      <c r="D34" s="1786"/>
      <c r="E34" s="1786"/>
      <c r="F34" s="1786"/>
      <c r="G34" s="1786"/>
      <c r="H34" s="1786"/>
      <c r="I34" s="1810"/>
      <c r="J34" s="1786"/>
      <c r="K34" s="1787"/>
      <c r="L34" s="1787" t="str">
        <f>vlookup(B34,'MG - Update tiến độ game'!C:S,16,0)</f>
        <v>#N/A</v>
      </c>
      <c r="M34" s="1786"/>
      <c r="N34" s="1786"/>
      <c r="O34" s="1786"/>
      <c r="P34" s="1786"/>
      <c r="Q34" s="1786"/>
      <c r="R34" s="1786"/>
      <c r="S34" s="1786"/>
      <c r="T34" s="1786"/>
      <c r="U34" s="1786"/>
      <c r="V34" s="1786"/>
      <c r="W34" s="1786"/>
      <c r="X34" s="1786"/>
    </row>
    <row r="35">
      <c r="A35" s="1786"/>
      <c r="B35" s="1786"/>
      <c r="C35" s="1786"/>
      <c r="D35" s="1786"/>
      <c r="E35" s="1786"/>
      <c r="F35" s="1786"/>
      <c r="G35" s="1786"/>
      <c r="H35" s="1786"/>
      <c r="I35" s="1810"/>
      <c r="J35" s="1786"/>
      <c r="K35" s="1787"/>
      <c r="L35" s="1787" t="str">
        <f>vlookup(B35,'MG - Update tiến độ game'!C:S,16,0)</f>
        <v>#N/A</v>
      </c>
      <c r="M35" s="1786"/>
      <c r="N35" s="1786"/>
      <c r="O35" s="1786"/>
      <c r="P35" s="1786"/>
      <c r="Q35" s="1786"/>
      <c r="R35" s="1786"/>
      <c r="S35" s="1786"/>
      <c r="T35" s="1786"/>
      <c r="U35" s="1786"/>
      <c r="V35" s="1786"/>
      <c r="W35" s="1786"/>
      <c r="X35" s="1786"/>
    </row>
    <row r="36">
      <c r="A36" s="1786"/>
      <c r="B36" s="1786"/>
      <c r="C36" s="1786"/>
      <c r="D36" s="1786"/>
      <c r="E36" s="1786"/>
      <c r="F36" s="1786"/>
      <c r="G36" s="1786"/>
      <c r="H36" s="1786"/>
      <c r="I36" s="1810"/>
      <c r="J36" s="1786"/>
      <c r="K36" s="1787"/>
      <c r="L36" s="1787" t="str">
        <f>vlookup(B36,'MG - Update tiến độ game'!C:S,16,0)</f>
        <v>#N/A</v>
      </c>
      <c r="M36" s="1786"/>
      <c r="N36" s="1786"/>
      <c r="O36" s="1786"/>
      <c r="P36" s="1786"/>
      <c r="Q36" s="1786"/>
      <c r="R36" s="1786"/>
      <c r="S36" s="1786"/>
      <c r="T36" s="1786"/>
      <c r="U36" s="1786"/>
      <c r="V36" s="1786"/>
      <c r="W36" s="1786"/>
      <c r="X36" s="1786"/>
    </row>
    <row r="37">
      <c r="A37" s="1786"/>
      <c r="B37" s="1786"/>
      <c r="C37" s="1786"/>
      <c r="D37" s="1786"/>
      <c r="E37" s="1786"/>
      <c r="F37" s="1786"/>
      <c r="G37" s="1786"/>
      <c r="H37" s="1786"/>
      <c r="I37" s="1810"/>
      <c r="J37" s="1786"/>
      <c r="K37" s="1787"/>
      <c r="L37" s="1787" t="str">
        <f>vlookup(B37,'MG - Update tiến độ game'!C:S,16,0)</f>
        <v>#N/A</v>
      </c>
      <c r="M37" s="1786"/>
      <c r="N37" s="1786"/>
      <c r="O37" s="1786"/>
      <c r="P37" s="1786"/>
      <c r="Q37" s="1786"/>
      <c r="R37" s="1786"/>
      <c r="S37" s="1786"/>
      <c r="T37" s="1786"/>
      <c r="U37" s="1786"/>
      <c r="V37" s="1786"/>
      <c r="W37" s="1786"/>
      <c r="X37" s="1786"/>
    </row>
    <row r="38">
      <c r="A38" s="1786"/>
      <c r="B38" s="1786"/>
      <c r="C38" s="1786"/>
      <c r="D38" s="1786"/>
      <c r="E38" s="1786"/>
      <c r="F38" s="1786"/>
      <c r="G38" s="1786"/>
      <c r="H38" s="1786"/>
      <c r="I38" s="1810"/>
      <c r="J38" s="1786"/>
      <c r="K38" s="1787"/>
      <c r="L38" s="1787" t="str">
        <f>vlookup(B38,'MG - Update tiến độ game'!C:S,16,0)</f>
        <v>#N/A</v>
      </c>
      <c r="M38" s="1786"/>
      <c r="N38" s="1786"/>
      <c r="O38" s="1786"/>
      <c r="P38" s="1786"/>
      <c r="Q38" s="1786"/>
      <c r="R38" s="1786"/>
      <c r="S38" s="1786"/>
      <c r="T38" s="1786"/>
      <c r="U38" s="1786"/>
      <c r="V38" s="1786"/>
      <c r="W38" s="1786"/>
      <c r="X38" s="1786"/>
    </row>
    <row r="39">
      <c r="A39" s="1786"/>
      <c r="B39" s="1786"/>
      <c r="C39" s="1786"/>
      <c r="D39" s="1786"/>
      <c r="E39" s="1786"/>
      <c r="F39" s="1786"/>
      <c r="G39" s="1786"/>
      <c r="H39" s="1786"/>
      <c r="I39" s="1810"/>
      <c r="J39" s="1786"/>
      <c r="K39" s="1787"/>
      <c r="L39" s="1787" t="str">
        <f>vlookup(B39,'MG - Update tiến độ game'!C:S,16,0)</f>
        <v>#N/A</v>
      </c>
      <c r="M39" s="1786"/>
      <c r="N39" s="1786"/>
      <c r="O39" s="1786"/>
      <c r="P39" s="1786"/>
      <c r="Q39" s="1786"/>
      <c r="R39" s="1786"/>
      <c r="S39" s="1786"/>
      <c r="T39" s="1786"/>
      <c r="U39" s="1786"/>
      <c r="V39" s="1786"/>
      <c r="W39" s="1786"/>
      <c r="X39" s="1786"/>
    </row>
    <row r="40">
      <c r="A40" s="1786"/>
      <c r="B40" s="1786"/>
      <c r="C40" s="1786"/>
      <c r="D40" s="1786"/>
      <c r="E40" s="1786"/>
      <c r="F40" s="1786"/>
      <c r="G40" s="1786"/>
      <c r="H40" s="1786"/>
      <c r="I40" s="1810"/>
      <c r="J40" s="1786"/>
      <c r="K40" s="1787"/>
      <c r="L40" s="1787" t="str">
        <f>vlookup(B40,'MG - Update tiến độ game'!C:S,16,0)</f>
        <v>#N/A</v>
      </c>
      <c r="M40" s="1786"/>
      <c r="N40" s="1786"/>
      <c r="O40" s="1786"/>
      <c r="P40" s="1786"/>
      <c r="Q40" s="1786"/>
      <c r="R40" s="1786"/>
      <c r="S40" s="1786"/>
      <c r="T40" s="1786"/>
      <c r="U40" s="1786"/>
      <c r="V40" s="1786"/>
      <c r="W40" s="1786"/>
      <c r="X40" s="1786"/>
    </row>
    <row r="41">
      <c r="A41" s="1786"/>
      <c r="B41" s="1786"/>
      <c r="C41" s="1786"/>
      <c r="D41" s="1786"/>
      <c r="E41" s="1786"/>
      <c r="F41" s="1786"/>
      <c r="G41" s="1786"/>
      <c r="H41" s="1786"/>
      <c r="I41" s="1810"/>
      <c r="J41" s="1786"/>
      <c r="K41" s="1787"/>
      <c r="L41" s="1787" t="str">
        <f>vlookup(B41,'MG - Update tiến độ game'!C:S,16,0)</f>
        <v>#N/A</v>
      </c>
      <c r="M41" s="1786"/>
      <c r="N41" s="1786"/>
      <c r="O41" s="1786"/>
      <c r="P41" s="1786"/>
      <c r="Q41" s="1786"/>
      <c r="R41" s="1786"/>
      <c r="S41" s="1786"/>
      <c r="T41" s="1786"/>
      <c r="U41" s="1786"/>
      <c r="V41" s="1786"/>
      <c r="W41" s="1786"/>
      <c r="X41" s="1786"/>
    </row>
    <row r="42">
      <c r="A42" s="1786"/>
      <c r="B42" s="1786"/>
      <c r="C42" s="1786"/>
      <c r="D42" s="1786"/>
      <c r="E42" s="1786"/>
      <c r="F42" s="1786"/>
      <c r="G42" s="1786"/>
      <c r="H42" s="1786"/>
      <c r="I42" s="1810"/>
      <c r="J42" s="1786"/>
      <c r="K42" s="1787"/>
      <c r="L42" s="1787" t="str">
        <f>vlookup(B42,'MG - Update tiến độ game'!C:S,16,0)</f>
        <v>#N/A</v>
      </c>
      <c r="M42" s="1786"/>
      <c r="N42" s="1786"/>
      <c r="O42" s="1786"/>
      <c r="P42" s="1786"/>
      <c r="Q42" s="1786"/>
      <c r="R42" s="1786"/>
      <c r="S42" s="1786"/>
      <c r="T42" s="1786"/>
      <c r="U42" s="1786"/>
      <c r="V42" s="1786"/>
      <c r="W42" s="1786"/>
      <c r="X42" s="1786"/>
    </row>
    <row r="43">
      <c r="A43" s="1786"/>
      <c r="B43" s="1786"/>
      <c r="C43" s="1786"/>
      <c r="D43" s="1786"/>
      <c r="E43" s="1786"/>
      <c r="F43" s="1786"/>
      <c r="G43" s="1786"/>
      <c r="H43" s="1786"/>
      <c r="I43" s="1810"/>
      <c r="J43" s="1786"/>
      <c r="K43" s="1787"/>
      <c r="L43" s="1787" t="str">
        <f>vlookup(B43,'MG - Update tiến độ game'!C:S,16,0)</f>
        <v>#N/A</v>
      </c>
      <c r="M43" s="1786"/>
      <c r="N43" s="1786"/>
      <c r="O43" s="1786"/>
      <c r="P43" s="1786"/>
      <c r="Q43" s="1786"/>
      <c r="R43" s="1786"/>
      <c r="S43" s="1786"/>
      <c r="T43" s="1786"/>
      <c r="U43" s="1786"/>
      <c r="V43" s="1786"/>
      <c r="W43" s="1786"/>
      <c r="X43" s="1786"/>
    </row>
    <row r="44">
      <c r="A44" s="1786"/>
      <c r="B44" s="1786"/>
      <c r="C44" s="1786"/>
      <c r="D44" s="1786"/>
      <c r="E44" s="1786"/>
      <c r="F44" s="1786"/>
      <c r="G44" s="1786"/>
      <c r="H44" s="1786"/>
      <c r="I44" s="1810"/>
      <c r="J44" s="1786"/>
      <c r="K44" s="1787"/>
      <c r="L44" s="1787" t="str">
        <f>vlookup(B44,'MG - Update tiến độ game'!C:S,16,0)</f>
        <v>#N/A</v>
      </c>
      <c r="M44" s="1786"/>
      <c r="N44" s="1786"/>
      <c r="O44" s="1786"/>
      <c r="P44" s="1786"/>
      <c r="Q44" s="1786"/>
      <c r="R44" s="1786"/>
      <c r="S44" s="1786"/>
      <c r="T44" s="1786"/>
      <c r="U44" s="1786"/>
      <c r="V44" s="1786"/>
      <c r="W44" s="1786"/>
      <c r="X44" s="1786"/>
    </row>
    <row r="45">
      <c r="A45" s="1786"/>
      <c r="B45" s="1786"/>
      <c r="C45" s="1786"/>
      <c r="D45" s="1786"/>
      <c r="E45" s="1786"/>
      <c r="F45" s="1786"/>
      <c r="G45" s="1786"/>
      <c r="H45" s="1786"/>
      <c r="I45" s="1810"/>
      <c r="J45" s="1786"/>
      <c r="K45" s="1787"/>
      <c r="L45" s="1787" t="str">
        <f>vlookup(B45,'MG - Update tiến độ game'!C:S,16,0)</f>
        <v>#N/A</v>
      </c>
      <c r="M45" s="1786"/>
      <c r="N45" s="1786"/>
      <c r="O45" s="1786"/>
      <c r="P45" s="1786"/>
      <c r="Q45" s="1786"/>
      <c r="R45" s="1786"/>
      <c r="S45" s="1786"/>
      <c r="T45" s="1786"/>
      <c r="U45" s="1786"/>
      <c r="V45" s="1786"/>
      <c r="W45" s="1786"/>
      <c r="X45" s="1786"/>
    </row>
    <row r="46">
      <c r="A46" s="1786"/>
      <c r="B46" s="1786"/>
      <c r="C46" s="1786"/>
      <c r="D46" s="1786"/>
      <c r="E46" s="1786"/>
      <c r="F46" s="1786"/>
      <c r="G46" s="1786"/>
      <c r="H46" s="1786"/>
      <c r="I46" s="1810"/>
      <c r="J46" s="1786"/>
      <c r="K46" s="1787"/>
      <c r="L46" s="1787" t="str">
        <f>vlookup(B46,'MG - Update tiến độ game'!C:S,16,0)</f>
        <v>#N/A</v>
      </c>
      <c r="M46" s="1786"/>
      <c r="N46" s="1786"/>
      <c r="O46" s="1786"/>
      <c r="P46" s="1786"/>
      <c r="Q46" s="1786"/>
      <c r="R46" s="1786"/>
      <c r="S46" s="1786"/>
      <c r="T46" s="1786"/>
      <c r="U46" s="1786"/>
      <c r="V46" s="1786"/>
      <c r="W46" s="1786"/>
      <c r="X46" s="1786"/>
    </row>
    <row r="47">
      <c r="A47" s="1786"/>
      <c r="B47" s="1786"/>
      <c r="C47" s="1786"/>
      <c r="D47" s="1786"/>
      <c r="E47" s="1786"/>
      <c r="F47" s="1786"/>
      <c r="G47" s="1786"/>
      <c r="H47" s="1786"/>
      <c r="I47" s="1810"/>
      <c r="J47" s="1786"/>
      <c r="K47" s="1787"/>
      <c r="L47" s="1787" t="str">
        <f>vlookup(B47,'MG - Update tiến độ game'!C:S,16,0)</f>
        <v>#N/A</v>
      </c>
      <c r="M47" s="1786"/>
      <c r="N47" s="1786"/>
      <c r="O47" s="1786"/>
      <c r="P47" s="1786"/>
      <c r="Q47" s="1786"/>
      <c r="R47" s="1786"/>
      <c r="S47" s="1786"/>
      <c r="T47" s="1786"/>
      <c r="U47" s="1786"/>
      <c r="V47" s="1786"/>
      <c r="W47" s="1786"/>
      <c r="X47" s="1786"/>
    </row>
    <row r="48">
      <c r="A48" s="1786"/>
      <c r="B48" s="1786"/>
      <c r="C48" s="1786"/>
      <c r="D48" s="1786"/>
      <c r="E48" s="1786"/>
      <c r="F48" s="1786"/>
      <c r="G48" s="1786"/>
      <c r="H48" s="1786"/>
      <c r="I48" s="1810"/>
      <c r="J48" s="1786"/>
      <c r="K48" s="1787"/>
      <c r="L48" s="1787" t="str">
        <f>vlookup(B48,'MG - Update tiến độ game'!C:S,16,0)</f>
        <v>#N/A</v>
      </c>
      <c r="M48" s="1786"/>
      <c r="N48" s="1786"/>
      <c r="O48" s="1786"/>
      <c r="P48" s="1786"/>
      <c r="Q48" s="1786"/>
      <c r="R48" s="1786"/>
      <c r="S48" s="1786"/>
      <c r="T48" s="1786"/>
      <c r="U48" s="1786"/>
      <c r="V48" s="1786"/>
      <c r="W48" s="1786"/>
      <c r="X48" s="1786"/>
    </row>
    <row r="49">
      <c r="A49" s="1786"/>
      <c r="B49" s="1786"/>
      <c r="C49" s="1786"/>
      <c r="D49" s="1786"/>
      <c r="E49" s="1786"/>
      <c r="F49" s="1786"/>
      <c r="G49" s="1786"/>
      <c r="H49" s="1786"/>
      <c r="I49" s="1810"/>
      <c r="J49" s="1786"/>
      <c r="K49" s="1787"/>
      <c r="L49" s="1787" t="str">
        <f>vlookup(B49,'MG - Update tiến độ game'!C:S,16,0)</f>
        <v>#N/A</v>
      </c>
      <c r="M49" s="1786"/>
      <c r="N49" s="1786"/>
      <c r="O49" s="1786"/>
      <c r="P49" s="1786"/>
      <c r="Q49" s="1786"/>
      <c r="R49" s="1786"/>
      <c r="S49" s="1786"/>
      <c r="T49" s="1786"/>
      <c r="U49" s="1786"/>
      <c r="V49" s="1786"/>
      <c r="W49" s="1786"/>
      <c r="X49" s="1786"/>
    </row>
    <row r="50">
      <c r="A50" s="1786"/>
      <c r="B50" s="1786"/>
      <c r="C50" s="1786"/>
      <c r="D50" s="1786"/>
      <c r="E50" s="1786"/>
      <c r="F50" s="1786"/>
      <c r="G50" s="1786"/>
      <c r="H50" s="1786"/>
      <c r="I50" s="1810"/>
      <c r="J50" s="1786"/>
      <c r="K50" s="1787"/>
      <c r="L50" s="1787" t="str">
        <f>vlookup(B50,'MG - Update tiến độ game'!C:S,16,0)</f>
        <v>#N/A</v>
      </c>
      <c r="M50" s="1786"/>
      <c r="N50" s="1786"/>
      <c r="O50" s="1786"/>
      <c r="P50" s="1786"/>
      <c r="Q50" s="1786"/>
      <c r="R50" s="1786"/>
      <c r="S50" s="1786"/>
      <c r="T50" s="1786"/>
      <c r="U50" s="1786"/>
      <c r="V50" s="1786"/>
      <c r="W50" s="1786"/>
      <c r="X50" s="1786"/>
    </row>
    <row r="51">
      <c r="A51" s="1786"/>
      <c r="B51" s="1786"/>
      <c r="C51" s="1786"/>
      <c r="D51" s="1786"/>
      <c r="E51" s="1786"/>
      <c r="F51" s="1786"/>
      <c r="G51" s="1786"/>
      <c r="H51" s="1786"/>
      <c r="I51" s="1810"/>
      <c r="J51" s="1786"/>
      <c r="K51" s="1787"/>
      <c r="L51" s="1787" t="str">
        <f>vlookup(B51,'MG - Update tiến độ game'!C:S,16,0)</f>
        <v>#N/A</v>
      </c>
      <c r="M51" s="1786"/>
      <c r="N51" s="1786"/>
      <c r="O51" s="1786"/>
      <c r="P51" s="1786"/>
      <c r="Q51" s="1786"/>
      <c r="R51" s="1786"/>
      <c r="S51" s="1786"/>
      <c r="T51" s="1786"/>
      <c r="U51" s="1786"/>
      <c r="V51" s="1786"/>
      <c r="W51" s="1786"/>
      <c r="X51" s="1786"/>
    </row>
    <row r="52">
      <c r="A52" s="1786"/>
      <c r="B52" s="1786"/>
      <c r="C52" s="1786"/>
      <c r="D52" s="1786"/>
      <c r="E52" s="1786"/>
      <c r="F52" s="1786"/>
      <c r="G52" s="1786"/>
      <c r="H52" s="1786"/>
      <c r="I52" s="1810"/>
      <c r="J52" s="1786"/>
      <c r="K52" s="1787"/>
      <c r="L52" s="1787" t="str">
        <f>vlookup(B52,'MG - Update tiến độ game'!C:S,16,0)</f>
        <v>#N/A</v>
      </c>
      <c r="M52" s="1786"/>
      <c r="N52" s="1786"/>
      <c r="O52" s="1786"/>
      <c r="P52" s="1786"/>
      <c r="Q52" s="1786"/>
      <c r="R52" s="1786"/>
      <c r="S52" s="1786"/>
      <c r="T52" s="1786"/>
      <c r="U52" s="1786"/>
      <c r="V52" s="1786"/>
      <c r="W52" s="1786"/>
      <c r="X52" s="1786"/>
    </row>
    <row r="53">
      <c r="A53" s="1786"/>
      <c r="B53" s="1786"/>
      <c r="C53" s="1786"/>
      <c r="D53" s="1786"/>
      <c r="E53" s="1786"/>
      <c r="F53" s="1786"/>
      <c r="G53" s="1786"/>
      <c r="H53" s="1786"/>
      <c r="I53" s="1810"/>
      <c r="J53" s="1786"/>
      <c r="K53" s="1787"/>
      <c r="L53" s="1787" t="str">
        <f>vlookup(B53,'MG - Update tiến độ game'!C:S,16,0)</f>
        <v>#N/A</v>
      </c>
      <c r="M53" s="1786"/>
      <c r="N53" s="1786"/>
      <c r="O53" s="1786"/>
      <c r="P53" s="1786"/>
      <c r="Q53" s="1786"/>
      <c r="R53" s="1786"/>
      <c r="S53" s="1786"/>
      <c r="T53" s="1786"/>
      <c r="U53" s="1786"/>
      <c r="V53" s="1786"/>
      <c r="W53" s="1786"/>
      <c r="X53" s="1786"/>
    </row>
    <row r="54">
      <c r="A54" s="1786"/>
      <c r="B54" s="1786"/>
      <c r="C54" s="1786"/>
      <c r="D54" s="1786"/>
      <c r="E54" s="1786"/>
      <c r="F54" s="1786"/>
      <c r="G54" s="1786"/>
      <c r="H54" s="1786"/>
      <c r="I54" s="1810"/>
      <c r="J54" s="1786"/>
      <c r="K54" s="1787"/>
      <c r="L54" s="1787" t="str">
        <f>vlookup(B54,'MG - Update tiến độ game'!C:S,16,0)</f>
        <v>#N/A</v>
      </c>
      <c r="M54" s="1786"/>
      <c r="N54" s="1786"/>
      <c r="O54" s="1786"/>
      <c r="P54" s="1786"/>
      <c r="Q54" s="1786"/>
      <c r="R54" s="1786"/>
      <c r="S54" s="1786"/>
      <c r="T54" s="1786"/>
      <c r="U54" s="1786"/>
      <c r="V54" s="1786"/>
      <c r="W54" s="1786"/>
      <c r="X54" s="1786"/>
    </row>
    <row r="55">
      <c r="A55" s="1786"/>
      <c r="B55" s="1786"/>
      <c r="C55" s="1786"/>
      <c r="D55" s="1786"/>
      <c r="E55" s="1786"/>
      <c r="F55" s="1786"/>
      <c r="G55" s="1786"/>
      <c r="H55" s="1786"/>
      <c r="I55" s="1810"/>
      <c r="J55" s="1786"/>
      <c r="K55" s="1787"/>
      <c r="L55" s="1787" t="str">
        <f>vlookup(B55,'MG - Update tiến độ game'!C:S,16,0)</f>
        <v>#N/A</v>
      </c>
      <c r="M55" s="1786"/>
      <c r="N55" s="1786"/>
      <c r="O55" s="1786"/>
      <c r="P55" s="1786"/>
      <c r="Q55" s="1786"/>
      <c r="R55" s="1786"/>
      <c r="S55" s="1786"/>
      <c r="T55" s="1786"/>
      <c r="U55" s="1786"/>
      <c r="V55" s="1786"/>
      <c r="W55" s="1786"/>
      <c r="X55" s="1786"/>
    </row>
    <row r="56">
      <c r="A56" s="1786"/>
      <c r="B56" s="1786"/>
      <c r="C56" s="1786"/>
      <c r="D56" s="1786"/>
      <c r="E56" s="1786"/>
      <c r="F56" s="1786"/>
      <c r="G56" s="1786"/>
      <c r="H56" s="1786"/>
      <c r="I56" s="1810"/>
      <c r="J56" s="1786"/>
      <c r="K56" s="1787"/>
      <c r="L56" s="1787" t="str">
        <f>vlookup(B56,'MG - Update tiến độ game'!C:S,16,0)</f>
        <v>#N/A</v>
      </c>
      <c r="M56" s="1786"/>
      <c r="N56" s="1786"/>
      <c r="O56" s="1786"/>
      <c r="P56" s="1786"/>
      <c r="Q56" s="1786"/>
      <c r="R56" s="1786"/>
      <c r="S56" s="1786"/>
      <c r="T56" s="1786"/>
      <c r="U56" s="1786"/>
      <c r="V56" s="1786"/>
      <c r="W56" s="1786"/>
      <c r="X56" s="1786"/>
    </row>
    <row r="57">
      <c r="A57" s="1786"/>
      <c r="B57" s="1786"/>
      <c r="C57" s="1786"/>
      <c r="D57" s="1786"/>
      <c r="E57" s="1786"/>
      <c r="F57" s="1786"/>
      <c r="G57" s="1786"/>
      <c r="H57" s="1786"/>
      <c r="I57" s="1810"/>
      <c r="J57" s="1786"/>
      <c r="K57" s="1787"/>
      <c r="L57" s="1787" t="str">
        <f>vlookup(B57,'MG - Update tiến độ game'!C:S,16,0)</f>
        <v>#N/A</v>
      </c>
      <c r="M57" s="1786"/>
      <c r="N57" s="1786"/>
      <c r="O57" s="1786"/>
      <c r="P57" s="1786"/>
      <c r="Q57" s="1786"/>
      <c r="R57" s="1786"/>
      <c r="S57" s="1786"/>
      <c r="T57" s="1786"/>
      <c r="U57" s="1786"/>
      <c r="V57" s="1786"/>
      <c r="W57" s="1786"/>
      <c r="X57" s="1786"/>
    </row>
    <row r="58">
      <c r="A58" s="1786"/>
      <c r="B58" s="1786"/>
      <c r="C58" s="1786"/>
      <c r="D58" s="1786"/>
      <c r="E58" s="1786"/>
      <c r="F58" s="1786"/>
      <c r="G58" s="1786"/>
      <c r="H58" s="1786"/>
      <c r="I58" s="1810"/>
      <c r="J58" s="1786"/>
      <c r="K58" s="1787"/>
      <c r="L58" s="1787" t="str">
        <f>vlookup(B58,'MG - Update tiến độ game'!C:S,16,0)</f>
        <v>#N/A</v>
      </c>
      <c r="M58" s="1786"/>
      <c r="N58" s="1786"/>
      <c r="O58" s="1786"/>
      <c r="P58" s="1786"/>
      <c r="Q58" s="1786"/>
      <c r="R58" s="1786"/>
      <c r="S58" s="1786"/>
      <c r="T58" s="1786"/>
      <c r="U58" s="1786"/>
      <c r="V58" s="1786"/>
      <c r="W58" s="1786"/>
      <c r="X58" s="1786"/>
    </row>
    <row r="59">
      <c r="A59" s="1786"/>
      <c r="B59" s="1786"/>
      <c r="C59" s="1786"/>
      <c r="D59" s="1786"/>
      <c r="E59" s="1786"/>
      <c r="F59" s="1786"/>
      <c r="G59" s="1786"/>
      <c r="H59" s="1786"/>
      <c r="I59" s="1810"/>
      <c r="J59" s="1786"/>
      <c r="K59" s="1787"/>
      <c r="L59" s="1787" t="str">
        <f>vlookup(B59,'MG - Update tiến độ game'!C:S,16,0)</f>
        <v>#N/A</v>
      </c>
      <c r="M59" s="1786"/>
      <c r="N59" s="1786"/>
      <c r="O59" s="1786"/>
      <c r="P59" s="1786"/>
      <c r="Q59" s="1786"/>
      <c r="R59" s="1786"/>
      <c r="S59" s="1786"/>
      <c r="T59" s="1786"/>
      <c r="U59" s="1786"/>
      <c r="V59" s="1786"/>
      <c r="W59" s="1786"/>
      <c r="X59" s="1786"/>
    </row>
    <row r="60">
      <c r="A60" s="1786"/>
      <c r="B60" s="1786"/>
      <c r="C60" s="1786"/>
      <c r="D60" s="1786"/>
      <c r="E60" s="1786"/>
      <c r="F60" s="1786"/>
      <c r="G60" s="1786"/>
      <c r="H60" s="1786"/>
      <c r="I60" s="1810"/>
      <c r="J60" s="1786"/>
      <c r="K60" s="1787"/>
      <c r="L60" s="1787" t="str">
        <f>vlookup(B60,'MG - Update tiến độ game'!C:S,16,0)</f>
        <v>#N/A</v>
      </c>
      <c r="M60" s="1786"/>
      <c r="N60" s="1786"/>
      <c r="O60" s="1786"/>
      <c r="P60" s="1786"/>
      <c r="Q60" s="1786"/>
      <c r="R60" s="1786"/>
      <c r="S60" s="1786"/>
      <c r="T60" s="1786"/>
      <c r="U60" s="1786"/>
      <c r="V60" s="1786"/>
      <c r="W60" s="1786"/>
      <c r="X60" s="1786"/>
    </row>
    <row r="61">
      <c r="A61" s="1786"/>
      <c r="B61" s="1786"/>
      <c r="C61" s="1786"/>
      <c r="D61" s="1786"/>
      <c r="E61" s="1786"/>
      <c r="F61" s="1786"/>
      <c r="G61" s="1786"/>
      <c r="H61" s="1786"/>
      <c r="I61" s="1810"/>
      <c r="J61" s="1786"/>
      <c r="K61" s="1787"/>
      <c r="L61" s="1787" t="str">
        <f>vlookup(B61,'MG - Update tiến độ game'!C:S,16,0)</f>
        <v>#N/A</v>
      </c>
      <c r="M61" s="1786"/>
      <c r="N61" s="1786"/>
      <c r="O61" s="1786"/>
      <c r="P61" s="1786"/>
      <c r="Q61" s="1786"/>
      <c r="R61" s="1786"/>
      <c r="S61" s="1786"/>
      <c r="T61" s="1786"/>
      <c r="U61" s="1786"/>
      <c r="V61" s="1786"/>
      <c r="W61" s="1786"/>
      <c r="X61" s="1786"/>
    </row>
    <row r="62">
      <c r="A62" s="1786"/>
      <c r="B62" s="1786"/>
      <c r="C62" s="1786"/>
      <c r="D62" s="1786"/>
      <c r="E62" s="1786"/>
      <c r="F62" s="1786"/>
      <c r="G62" s="1786"/>
      <c r="H62" s="1786"/>
      <c r="I62" s="1810"/>
      <c r="J62" s="1786"/>
      <c r="K62" s="1787"/>
      <c r="L62" s="1787" t="str">
        <f>vlookup(B62,'MG - Update tiến độ game'!C:S,16,0)</f>
        <v>#N/A</v>
      </c>
      <c r="M62" s="1786"/>
      <c r="N62" s="1786"/>
      <c r="O62" s="1786"/>
      <c r="P62" s="1786"/>
      <c r="Q62" s="1786"/>
      <c r="R62" s="1786"/>
      <c r="S62" s="1786"/>
      <c r="T62" s="1786"/>
      <c r="U62" s="1786"/>
      <c r="V62" s="1786"/>
      <c r="W62" s="1786"/>
      <c r="X62" s="1786"/>
    </row>
    <row r="63">
      <c r="A63" s="1786"/>
      <c r="B63" s="1786"/>
      <c r="C63" s="1786"/>
      <c r="D63" s="1786"/>
      <c r="E63" s="1786"/>
      <c r="F63" s="1786"/>
      <c r="G63" s="1786"/>
      <c r="H63" s="1786"/>
      <c r="I63" s="1810"/>
      <c r="J63" s="1786"/>
      <c r="K63" s="1787"/>
      <c r="L63" s="1787" t="str">
        <f>vlookup(B63,'MG - Update tiến độ game'!C:S,16,0)</f>
        <v>#N/A</v>
      </c>
      <c r="M63" s="1786"/>
      <c r="N63" s="1786"/>
      <c r="O63" s="1786"/>
      <c r="P63" s="1786"/>
      <c r="Q63" s="1786"/>
      <c r="R63" s="1786"/>
      <c r="S63" s="1786"/>
      <c r="T63" s="1786"/>
      <c r="U63" s="1786"/>
      <c r="V63" s="1786"/>
      <c r="W63" s="1786"/>
      <c r="X63" s="1786"/>
    </row>
    <row r="64">
      <c r="A64" s="1786"/>
      <c r="B64" s="1786"/>
      <c r="C64" s="1786"/>
      <c r="D64" s="1786"/>
      <c r="E64" s="1786"/>
      <c r="F64" s="1786"/>
      <c r="G64" s="1786"/>
      <c r="H64" s="1786"/>
      <c r="I64" s="1810"/>
      <c r="J64" s="1786"/>
      <c r="K64" s="1787"/>
      <c r="L64" s="1787" t="str">
        <f>vlookup(B64,'MG - Update tiến độ game'!C:S,16,0)</f>
        <v>#N/A</v>
      </c>
      <c r="M64" s="1786"/>
      <c r="N64" s="1786"/>
      <c r="O64" s="1786"/>
      <c r="P64" s="1786"/>
      <c r="Q64" s="1786"/>
      <c r="R64" s="1786"/>
      <c r="S64" s="1786"/>
      <c r="T64" s="1786"/>
      <c r="U64" s="1786"/>
      <c r="V64" s="1786"/>
      <c r="W64" s="1786"/>
      <c r="X64" s="1786"/>
    </row>
    <row r="65">
      <c r="A65" s="1786"/>
      <c r="B65" s="1786"/>
      <c r="C65" s="1786"/>
      <c r="D65" s="1786"/>
      <c r="E65" s="1786"/>
      <c r="F65" s="1786"/>
      <c r="G65" s="1786"/>
      <c r="H65" s="1786"/>
      <c r="I65" s="1810"/>
      <c r="J65" s="1786"/>
      <c r="K65" s="1787"/>
      <c r="L65" s="1787" t="str">
        <f>vlookup(B65,'MG - Update tiến độ game'!C:S,16,0)</f>
        <v>#N/A</v>
      </c>
      <c r="M65" s="1786"/>
      <c r="N65" s="1786"/>
      <c r="O65" s="1786"/>
      <c r="P65" s="1786"/>
      <c r="Q65" s="1786"/>
      <c r="R65" s="1786"/>
      <c r="S65" s="1786"/>
      <c r="T65" s="1786"/>
      <c r="U65" s="1786"/>
      <c r="V65" s="1786"/>
      <c r="W65" s="1786"/>
      <c r="X65" s="1786"/>
    </row>
    <row r="66">
      <c r="A66" s="1786"/>
      <c r="B66" s="1786"/>
      <c r="C66" s="1786"/>
      <c r="D66" s="1786"/>
      <c r="E66" s="1786"/>
      <c r="F66" s="1786"/>
      <c r="G66" s="1786"/>
      <c r="H66" s="1786"/>
      <c r="I66" s="1810"/>
      <c r="J66" s="1786"/>
      <c r="K66" s="1787"/>
      <c r="L66" s="1787" t="str">
        <f>vlookup(B66,'MG - Update tiến độ game'!C:S,16,0)</f>
        <v>#N/A</v>
      </c>
      <c r="M66" s="1786"/>
      <c r="N66" s="1786"/>
      <c r="O66" s="1786"/>
      <c r="P66" s="1786"/>
      <c r="Q66" s="1786"/>
      <c r="R66" s="1786"/>
      <c r="S66" s="1786"/>
      <c r="T66" s="1786"/>
      <c r="U66" s="1786"/>
      <c r="V66" s="1786"/>
      <c r="W66" s="1786"/>
      <c r="X66" s="1786"/>
    </row>
    <row r="67">
      <c r="A67" s="1786"/>
      <c r="B67" s="1786"/>
      <c r="C67" s="1786"/>
      <c r="D67" s="1786"/>
      <c r="E67" s="1786"/>
      <c r="F67" s="1786"/>
      <c r="G67" s="1786"/>
      <c r="H67" s="1786"/>
      <c r="I67" s="1810"/>
      <c r="J67" s="1786"/>
      <c r="K67" s="1787"/>
      <c r="L67" s="1787" t="str">
        <f>vlookup(B67,'MG - Update tiến độ game'!C:S,16,0)</f>
        <v>#N/A</v>
      </c>
      <c r="M67" s="1786"/>
      <c r="N67" s="1786"/>
      <c r="O67" s="1786"/>
      <c r="P67" s="1786"/>
      <c r="Q67" s="1786"/>
      <c r="R67" s="1786"/>
      <c r="S67" s="1786"/>
      <c r="T67" s="1786"/>
      <c r="U67" s="1786"/>
      <c r="V67" s="1786"/>
      <c r="W67" s="1786"/>
      <c r="X67" s="1786"/>
    </row>
    <row r="68">
      <c r="A68" s="1786"/>
      <c r="B68" s="1786"/>
      <c r="C68" s="1786"/>
      <c r="D68" s="1786"/>
      <c r="E68" s="1786"/>
      <c r="F68" s="1786"/>
      <c r="G68" s="1786"/>
      <c r="H68" s="1786"/>
      <c r="I68" s="1810"/>
      <c r="J68" s="1786"/>
      <c r="K68" s="1787"/>
      <c r="L68" s="1787" t="str">
        <f>vlookup(B68,'MG - Update tiến độ game'!C:S,16,0)</f>
        <v>#N/A</v>
      </c>
      <c r="M68" s="1786"/>
      <c r="N68" s="1786"/>
      <c r="O68" s="1786"/>
      <c r="P68" s="1786"/>
      <c r="Q68" s="1786"/>
      <c r="R68" s="1786"/>
      <c r="S68" s="1786"/>
      <c r="T68" s="1786"/>
      <c r="U68" s="1786"/>
      <c r="V68" s="1786"/>
      <c r="W68" s="1786"/>
      <c r="X68" s="1786"/>
    </row>
    <row r="69">
      <c r="A69" s="1786"/>
      <c r="B69" s="1786"/>
      <c r="C69" s="1786"/>
      <c r="D69" s="1786"/>
      <c r="E69" s="1786"/>
      <c r="F69" s="1786"/>
      <c r="G69" s="1786"/>
      <c r="H69" s="1786"/>
      <c r="I69" s="1810"/>
      <c r="J69" s="1786"/>
      <c r="K69" s="1787"/>
      <c r="L69" s="1787" t="str">
        <f>vlookup(B69,'MG - Update tiến độ game'!C:S,16,0)</f>
        <v>#N/A</v>
      </c>
      <c r="M69" s="1786"/>
      <c r="N69" s="1786"/>
      <c r="O69" s="1786"/>
      <c r="P69" s="1786"/>
      <c r="Q69" s="1786"/>
      <c r="R69" s="1786"/>
      <c r="S69" s="1786"/>
      <c r="T69" s="1786"/>
      <c r="U69" s="1786"/>
      <c r="V69" s="1786"/>
      <c r="W69" s="1786"/>
      <c r="X69" s="1786"/>
    </row>
    <row r="70">
      <c r="A70" s="1786"/>
      <c r="B70" s="1786"/>
      <c r="C70" s="1786"/>
      <c r="D70" s="1786"/>
      <c r="E70" s="1786"/>
      <c r="F70" s="1786"/>
      <c r="G70" s="1786"/>
      <c r="H70" s="1786"/>
      <c r="I70" s="1810"/>
      <c r="J70" s="1786"/>
      <c r="K70" s="1787"/>
      <c r="L70" s="1787" t="str">
        <f>vlookup(B70,'MG - Update tiến độ game'!C:S,16,0)</f>
        <v>#N/A</v>
      </c>
      <c r="M70" s="1786"/>
      <c r="N70" s="1786"/>
      <c r="O70" s="1786"/>
      <c r="P70" s="1786"/>
      <c r="Q70" s="1786"/>
      <c r="R70" s="1786"/>
      <c r="S70" s="1786"/>
      <c r="T70" s="1786"/>
      <c r="U70" s="1786"/>
      <c r="V70" s="1786"/>
      <c r="W70" s="1786"/>
      <c r="X70" s="1786"/>
    </row>
    <row r="71">
      <c r="A71" s="1786"/>
      <c r="B71" s="1786"/>
      <c r="C71" s="1786"/>
      <c r="D71" s="1786"/>
      <c r="E71" s="1786"/>
      <c r="F71" s="1786"/>
      <c r="G71" s="1786"/>
      <c r="H71" s="1786"/>
      <c r="I71" s="1810"/>
      <c r="J71" s="1786"/>
      <c r="K71" s="1787"/>
      <c r="L71" s="1787" t="str">
        <f>vlookup(B71,'MG - Update tiến độ game'!C:S,16,0)</f>
        <v>#N/A</v>
      </c>
      <c r="M71" s="1786"/>
      <c r="N71" s="1786"/>
      <c r="O71" s="1786"/>
      <c r="P71" s="1786"/>
      <c r="Q71" s="1786"/>
      <c r="R71" s="1786"/>
      <c r="S71" s="1786"/>
      <c r="T71" s="1786"/>
      <c r="U71" s="1786"/>
      <c r="V71" s="1786"/>
      <c r="W71" s="1786"/>
      <c r="X71" s="1786"/>
    </row>
    <row r="72">
      <c r="A72" s="1786"/>
      <c r="B72" s="1786"/>
      <c r="C72" s="1786"/>
      <c r="D72" s="1786"/>
      <c r="E72" s="1786"/>
      <c r="F72" s="1786"/>
      <c r="G72" s="1786"/>
      <c r="H72" s="1786"/>
      <c r="I72" s="1810"/>
      <c r="J72" s="1786"/>
      <c r="K72" s="1787"/>
      <c r="L72" s="1787" t="str">
        <f>vlookup(B72,'MG - Update tiến độ game'!C:S,16,0)</f>
        <v>#N/A</v>
      </c>
      <c r="M72" s="1786"/>
      <c r="N72" s="1786"/>
      <c r="O72" s="1786"/>
      <c r="P72" s="1786"/>
      <c r="Q72" s="1786"/>
      <c r="R72" s="1786"/>
      <c r="S72" s="1786"/>
      <c r="T72" s="1786"/>
      <c r="U72" s="1786"/>
      <c r="V72" s="1786"/>
      <c r="W72" s="1786"/>
      <c r="X72" s="1786"/>
    </row>
    <row r="73">
      <c r="A73" s="1786"/>
      <c r="B73" s="1786"/>
      <c r="C73" s="1786"/>
      <c r="D73" s="1786"/>
      <c r="E73" s="1786"/>
      <c r="F73" s="1786"/>
      <c r="G73" s="1786"/>
      <c r="H73" s="1786"/>
      <c r="I73" s="1810"/>
      <c r="J73" s="1786"/>
      <c r="K73" s="1787"/>
      <c r="L73" s="1787" t="str">
        <f>vlookup(B73,'MG - Update tiến độ game'!C:S,16,0)</f>
        <v>#N/A</v>
      </c>
      <c r="M73" s="1786"/>
      <c r="N73" s="1786"/>
      <c r="O73" s="1786"/>
      <c r="P73" s="1786"/>
      <c r="Q73" s="1786"/>
      <c r="R73" s="1786"/>
      <c r="S73" s="1786"/>
      <c r="T73" s="1786"/>
      <c r="U73" s="1786"/>
      <c r="V73" s="1786"/>
      <c r="W73" s="1786"/>
      <c r="X73" s="1786"/>
    </row>
    <row r="74">
      <c r="A74" s="1786"/>
      <c r="B74" s="1786"/>
      <c r="C74" s="1786"/>
      <c r="D74" s="1786"/>
      <c r="E74" s="1786"/>
      <c r="F74" s="1786"/>
      <c r="G74" s="1786"/>
      <c r="H74" s="1786"/>
      <c r="I74" s="1810"/>
      <c r="J74" s="1786"/>
      <c r="K74" s="1787"/>
      <c r="L74" s="1787" t="str">
        <f>vlookup(B74,'MG - Update tiến độ game'!C:S,16,0)</f>
        <v>#N/A</v>
      </c>
      <c r="M74" s="1786"/>
      <c r="N74" s="1786"/>
      <c r="O74" s="1786"/>
      <c r="P74" s="1786"/>
      <c r="Q74" s="1786"/>
      <c r="R74" s="1786"/>
      <c r="S74" s="1786"/>
      <c r="T74" s="1786"/>
      <c r="U74" s="1786"/>
      <c r="V74" s="1786"/>
      <c r="W74" s="1786"/>
      <c r="X74" s="1786"/>
    </row>
    <row r="75">
      <c r="A75" s="1786"/>
      <c r="B75" s="1786"/>
      <c r="C75" s="1786"/>
      <c r="D75" s="1786"/>
      <c r="E75" s="1786"/>
      <c r="F75" s="1786"/>
      <c r="G75" s="1786"/>
      <c r="H75" s="1786"/>
      <c r="I75" s="1810"/>
      <c r="J75" s="1786"/>
      <c r="K75" s="1787"/>
      <c r="L75" s="1787" t="str">
        <f>vlookup(B75,'MG - Update tiến độ game'!C:S,16,0)</f>
        <v>#N/A</v>
      </c>
      <c r="M75" s="1786"/>
      <c r="N75" s="1786"/>
      <c r="O75" s="1786"/>
      <c r="P75" s="1786"/>
      <c r="Q75" s="1786"/>
      <c r="R75" s="1786"/>
      <c r="S75" s="1786"/>
      <c r="T75" s="1786"/>
      <c r="U75" s="1786"/>
      <c r="V75" s="1786"/>
      <c r="W75" s="1786"/>
      <c r="X75" s="1786"/>
    </row>
    <row r="76">
      <c r="A76" s="1786"/>
      <c r="B76" s="1786"/>
      <c r="C76" s="1786"/>
      <c r="D76" s="1786"/>
      <c r="E76" s="1786"/>
      <c r="F76" s="1786"/>
      <c r="G76" s="1786"/>
      <c r="H76" s="1786"/>
      <c r="I76" s="1810"/>
      <c r="J76" s="1786"/>
      <c r="K76" s="1787"/>
      <c r="L76" s="1787" t="str">
        <f>vlookup(B76,'MG - Update tiến độ game'!C:S,16,0)</f>
        <v>#N/A</v>
      </c>
      <c r="M76" s="1786"/>
      <c r="N76" s="1786"/>
      <c r="O76" s="1786"/>
      <c r="P76" s="1786"/>
      <c r="Q76" s="1786"/>
      <c r="R76" s="1786"/>
      <c r="S76" s="1786"/>
      <c r="T76" s="1786"/>
      <c r="U76" s="1786"/>
      <c r="V76" s="1786"/>
      <c r="W76" s="1786"/>
      <c r="X76" s="1786"/>
    </row>
    <row r="77">
      <c r="A77" s="1786"/>
      <c r="B77" s="1786"/>
      <c r="C77" s="1786"/>
      <c r="D77" s="1786"/>
      <c r="E77" s="1786"/>
      <c r="F77" s="1786"/>
      <c r="G77" s="1786"/>
      <c r="H77" s="1786"/>
      <c r="I77" s="1810"/>
      <c r="J77" s="1786"/>
      <c r="K77" s="1787"/>
      <c r="L77" s="1787" t="str">
        <f>vlookup(B77,'MG - Update tiến độ game'!C:S,16,0)</f>
        <v>#N/A</v>
      </c>
      <c r="M77" s="1786"/>
      <c r="N77" s="1786"/>
      <c r="O77" s="1786"/>
      <c r="P77" s="1786"/>
      <c r="Q77" s="1786"/>
      <c r="R77" s="1786"/>
      <c r="S77" s="1786"/>
      <c r="T77" s="1786"/>
      <c r="U77" s="1786"/>
      <c r="V77" s="1786"/>
      <c r="W77" s="1786"/>
      <c r="X77" s="1786"/>
    </row>
    <row r="78">
      <c r="A78" s="1786"/>
      <c r="B78" s="1786"/>
      <c r="C78" s="1786"/>
      <c r="D78" s="1786"/>
      <c r="E78" s="1786"/>
      <c r="F78" s="1786"/>
      <c r="G78" s="1786"/>
      <c r="H78" s="1786"/>
      <c r="I78" s="1810"/>
      <c r="J78" s="1786"/>
      <c r="K78" s="1787"/>
      <c r="L78" s="1787" t="str">
        <f>vlookup(B78,'MG - Update tiến độ game'!C:S,16,0)</f>
        <v>#N/A</v>
      </c>
      <c r="M78" s="1786"/>
      <c r="N78" s="1786"/>
      <c r="O78" s="1786"/>
      <c r="P78" s="1786"/>
      <c r="Q78" s="1786"/>
      <c r="R78" s="1786"/>
      <c r="S78" s="1786"/>
      <c r="T78" s="1786"/>
      <c r="U78" s="1786"/>
      <c r="V78" s="1786"/>
      <c r="W78" s="1786"/>
      <c r="X78" s="1786"/>
    </row>
    <row r="79">
      <c r="A79" s="1786"/>
      <c r="B79" s="1786"/>
      <c r="C79" s="1786"/>
      <c r="D79" s="1786"/>
      <c r="E79" s="1786"/>
      <c r="F79" s="1786"/>
      <c r="G79" s="1786"/>
      <c r="H79" s="1786"/>
      <c r="I79" s="1810"/>
      <c r="J79" s="1786"/>
      <c r="K79" s="1787"/>
      <c r="L79" s="1787" t="str">
        <f>vlookup(B79,'MG - Update tiến độ game'!C:S,16,0)</f>
        <v>#N/A</v>
      </c>
      <c r="M79" s="1786"/>
      <c r="N79" s="1786"/>
      <c r="O79" s="1786"/>
      <c r="P79" s="1786"/>
      <c r="Q79" s="1786"/>
      <c r="R79" s="1786"/>
      <c r="S79" s="1786"/>
      <c r="T79" s="1786"/>
      <c r="U79" s="1786"/>
      <c r="V79" s="1786"/>
      <c r="W79" s="1786"/>
      <c r="X79" s="1786"/>
    </row>
    <row r="80">
      <c r="A80" s="1786"/>
      <c r="B80" s="1786"/>
      <c r="C80" s="1786"/>
      <c r="D80" s="1786"/>
      <c r="E80" s="1786"/>
      <c r="F80" s="1786"/>
      <c r="G80" s="1786"/>
      <c r="H80" s="1786"/>
      <c r="I80" s="1810"/>
      <c r="J80" s="1786"/>
      <c r="K80" s="1787"/>
      <c r="L80" s="1787" t="str">
        <f>vlookup(B80,'MG - Update tiến độ game'!C:S,16,0)</f>
        <v>#N/A</v>
      </c>
      <c r="M80" s="1786"/>
      <c r="N80" s="1786"/>
      <c r="O80" s="1786"/>
      <c r="P80" s="1786"/>
      <c r="Q80" s="1786"/>
      <c r="R80" s="1786"/>
      <c r="S80" s="1786"/>
      <c r="T80" s="1786"/>
      <c r="U80" s="1786"/>
      <c r="V80" s="1786"/>
      <c r="W80" s="1786"/>
      <c r="X80" s="1786"/>
    </row>
    <row r="81">
      <c r="A81" s="1786"/>
      <c r="B81" s="1786"/>
      <c r="C81" s="1786"/>
      <c r="D81" s="1786"/>
      <c r="E81" s="1786"/>
      <c r="F81" s="1786"/>
      <c r="G81" s="1786"/>
      <c r="H81" s="1786"/>
      <c r="I81" s="1810"/>
      <c r="J81" s="1786"/>
      <c r="K81" s="1787"/>
      <c r="L81" s="1787" t="str">
        <f>vlookup(B81,'MG - Update tiến độ game'!C:S,16,0)</f>
        <v>#N/A</v>
      </c>
      <c r="M81" s="1786"/>
      <c r="N81" s="1786"/>
      <c r="O81" s="1786"/>
      <c r="P81" s="1786"/>
      <c r="Q81" s="1786"/>
      <c r="R81" s="1786"/>
      <c r="S81" s="1786"/>
      <c r="T81" s="1786"/>
      <c r="U81" s="1786"/>
      <c r="V81" s="1786"/>
      <c r="W81" s="1786"/>
      <c r="X81" s="1786"/>
    </row>
    <row r="82">
      <c r="A82" s="1786"/>
      <c r="B82" s="1786"/>
      <c r="C82" s="1786"/>
      <c r="D82" s="1786"/>
      <c r="E82" s="1786"/>
      <c r="F82" s="1786"/>
      <c r="G82" s="1786"/>
      <c r="H82" s="1786"/>
      <c r="I82" s="1810"/>
      <c r="J82" s="1786"/>
      <c r="K82" s="1787"/>
      <c r="L82" s="1787" t="str">
        <f>vlookup(B82,'MG - Update tiến độ game'!C:S,16,0)</f>
        <v>#N/A</v>
      </c>
      <c r="M82" s="1786"/>
      <c r="N82" s="1786"/>
      <c r="O82" s="1786"/>
      <c r="P82" s="1786"/>
      <c r="Q82" s="1786"/>
      <c r="R82" s="1786"/>
      <c r="S82" s="1786"/>
      <c r="T82" s="1786"/>
      <c r="U82" s="1786"/>
      <c r="V82" s="1786"/>
      <c r="W82" s="1786"/>
      <c r="X82" s="1786"/>
    </row>
    <row r="83">
      <c r="A83" s="1786"/>
      <c r="B83" s="1786"/>
      <c r="C83" s="1786"/>
      <c r="D83" s="1786"/>
      <c r="E83" s="1786"/>
      <c r="F83" s="1786"/>
      <c r="G83" s="1786"/>
      <c r="H83" s="1786"/>
      <c r="I83" s="1810"/>
      <c r="J83" s="1786"/>
      <c r="K83" s="1787"/>
      <c r="L83" s="1787" t="str">
        <f>vlookup(B83,'MG - Update tiến độ game'!C:S,16,0)</f>
        <v>#N/A</v>
      </c>
      <c r="M83" s="1786"/>
      <c r="N83" s="1786"/>
      <c r="O83" s="1786"/>
      <c r="P83" s="1786"/>
      <c r="Q83" s="1786"/>
      <c r="R83" s="1786"/>
      <c r="S83" s="1786"/>
      <c r="T83" s="1786"/>
      <c r="U83" s="1786"/>
      <c r="V83" s="1786"/>
      <c r="W83" s="1786"/>
      <c r="X83" s="1786"/>
    </row>
    <row r="84">
      <c r="A84" s="1786"/>
      <c r="B84" s="1786"/>
      <c r="C84" s="1786"/>
      <c r="D84" s="1786"/>
      <c r="E84" s="1786"/>
      <c r="F84" s="1786"/>
      <c r="G84" s="1786"/>
      <c r="H84" s="1786"/>
      <c r="I84" s="1810"/>
      <c r="J84" s="1786"/>
      <c r="K84" s="1787"/>
      <c r="L84" s="1787" t="str">
        <f>vlookup(B84,'MG - Update tiến độ game'!C:S,16,0)</f>
        <v>#N/A</v>
      </c>
      <c r="M84" s="1786"/>
      <c r="N84" s="1786"/>
      <c r="O84" s="1786"/>
      <c r="P84" s="1786"/>
      <c r="Q84" s="1786"/>
      <c r="R84" s="1786"/>
      <c r="S84" s="1786"/>
      <c r="T84" s="1786"/>
      <c r="U84" s="1786"/>
      <c r="V84" s="1786"/>
      <c r="W84" s="1786"/>
      <c r="X84" s="1786"/>
    </row>
    <row r="85">
      <c r="A85" s="1786"/>
      <c r="B85" s="1786"/>
      <c r="C85" s="1786"/>
      <c r="D85" s="1786"/>
      <c r="E85" s="1786"/>
      <c r="F85" s="1786"/>
      <c r="G85" s="1786"/>
      <c r="H85" s="1786"/>
      <c r="I85" s="1810"/>
      <c r="J85" s="1786"/>
      <c r="K85" s="1787"/>
      <c r="L85" s="1787" t="str">
        <f>vlookup(B85,'MG - Update tiến độ game'!C:S,16,0)</f>
        <v>#N/A</v>
      </c>
      <c r="M85" s="1786"/>
      <c r="N85" s="1786"/>
      <c r="O85" s="1786"/>
      <c r="P85" s="1786"/>
      <c r="Q85" s="1786"/>
      <c r="R85" s="1786"/>
      <c r="S85" s="1786"/>
      <c r="T85" s="1786"/>
      <c r="U85" s="1786"/>
      <c r="V85" s="1786"/>
      <c r="W85" s="1786"/>
      <c r="X85" s="1786"/>
    </row>
    <row r="86">
      <c r="A86" s="1786"/>
      <c r="B86" s="1786"/>
      <c r="C86" s="1786"/>
      <c r="D86" s="1786"/>
      <c r="E86" s="1786"/>
      <c r="F86" s="1786"/>
      <c r="G86" s="1786"/>
      <c r="H86" s="1786"/>
      <c r="I86" s="1810"/>
      <c r="J86" s="1786"/>
      <c r="K86" s="1787"/>
      <c r="L86" s="1787" t="str">
        <f>vlookup(B86,'MG - Update tiến độ game'!C:S,16,0)</f>
        <v>#N/A</v>
      </c>
      <c r="M86" s="1786"/>
      <c r="N86" s="1786"/>
      <c r="O86" s="1786"/>
      <c r="P86" s="1786"/>
      <c r="Q86" s="1786"/>
      <c r="R86" s="1786"/>
      <c r="S86" s="1786"/>
      <c r="T86" s="1786"/>
      <c r="U86" s="1786"/>
      <c r="V86" s="1786"/>
      <c r="W86" s="1786"/>
      <c r="X86" s="1786"/>
    </row>
    <row r="87">
      <c r="A87" s="1786"/>
      <c r="B87" s="1786"/>
      <c r="C87" s="1786"/>
      <c r="D87" s="1786"/>
      <c r="E87" s="1786"/>
      <c r="F87" s="1786"/>
      <c r="G87" s="1786"/>
      <c r="H87" s="1786"/>
      <c r="I87" s="1810"/>
      <c r="J87" s="1786"/>
      <c r="K87" s="1787"/>
      <c r="L87" s="1787" t="str">
        <f>vlookup(B87,'MG - Update tiến độ game'!C:S,16,0)</f>
        <v>#N/A</v>
      </c>
      <c r="M87" s="1786"/>
      <c r="N87" s="1786"/>
      <c r="O87" s="1786"/>
      <c r="P87" s="1786"/>
      <c r="Q87" s="1786"/>
      <c r="R87" s="1786"/>
      <c r="S87" s="1786"/>
      <c r="T87" s="1786"/>
      <c r="U87" s="1786"/>
      <c r="V87" s="1786"/>
      <c r="W87" s="1786"/>
      <c r="X87" s="1786"/>
    </row>
    <row r="88">
      <c r="A88" s="1786"/>
      <c r="B88" s="1786"/>
      <c r="C88" s="1786"/>
      <c r="D88" s="1786"/>
      <c r="E88" s="1786"/>
      <c r="F88" s="1786"/>
      <c r="G88" s="1786"/>
      <c r="H88" s="1786"/>
      <c r="I88" s="1810"/>
      <c r="J88" s="1786"/>
      <c r="K88" s="1787"/>
      <c r="L88" s="1787" t="str">
        <f>vlookup(B88,'MG - Update tiến độ game'!C:S,16,0)</f>
        <v>#N/A</v>
      </c>
      <c r="M88" s="1786"/>
      <c r="N88" s="1786"/>
      <c r="O88" s="1786"/>
      <c r="P88" s="1786"/>
      <c r="Q88" s="1786"/>
      <c r="R88" s="1786"/>
      <c r="S88" s="1786"/>
      <c r="T88" s="1786"/>
      <c r="U88" s="1786"/>
      <c r="V88" s="1786"/>
      <c r="W88" s="1786"/>
      <c r="X88" s="1786"/>
    </row>
    <row r="89">
      <c r="A89" s="1786"/>
      <c r="B89" s="1786"/>
      <c r="C89" s="1786"/>
      <c r="D89" s="1786"/>
      <c r="E89" s="1786"/>
      <c r="F89" s="1786"/>
      <c r="G89" s="1786"/>
      <c r="H89" s="1786"/>
      <c r="I89" s="1810"/>
      <c r="J89" s="1786"/>
      <c r="K89" s="1787"/>
      <c r="L89" s="1787" t="str">
        <f>vlookup(B89,'MG - Update tiến độ game'!C:S,16,0)</f>
        <v>#N/A</v>
      </c>
      <c r="M89" s="1786"/>
      <c r="N89" s="1786"/>
      <c r="O89" s="1786"/>
      <c r="P89" s="1786"/>
      <c r="Q89" s="1786"/>
      <c r="R89" s="1786"/>
      <c r="S89" s="1786"/>
      <c r="T89" s="1786"/>
      <c r="U89" s="1786"/>
      <c r="V89" s="1786"/>
      <c r="W89" s="1786"/>
      <c r="X89" s="1786"/>
    </row>
    <row r="90">
      <c r="A90" s="1786"/>
      <c r="B90" s="1786"/>
      <c r="C90" s="1786"/>
      <c r="D90" s="1786"/>
      <c r="E90" s="1786"/>
      <c r="F90" s="1786"/>
      <c r="G90" s="1786"/>
      <c r="H90" s="1786"/>
      <c r="I90" s="1810"/>
      <c r="J90" s="1786"/>
      <c r="K90" s="1787"/>
      <c r="L90" s="1787" t="str">
        <f>vlookup(B90,'MG - Update tiến độ game'!C:S,16,0)</f>
        <v>#N/A</v>
      </c>
      <c r="M90" s="1786"/>
      <c r="N90" s="1786"/>
      <c r="O90" s="1786"/>
      <c r="P90" s="1786"/>
      <c r="Q90" s="1786"/>
      <c r="R90" s="1786"/>
      <c r="S90" s="1786"/>
      <c r="T90" s="1786"/>
      <c r="U90" s="1786"/>
      <c r="V90" s="1786"/>
      <c r="W90" s="1786"/>
      <c r="X90" s="1786"/>
    </row>
    <row r="91">
      <c r="A91" s="1786"/>
      <c r="B91" s="1786"/>
      <c r="C91" s="1786"/>
      <c r="D91" s="1786"/>
      <c r="E91" s="1786"/>
      <c r="F91" s="1786"/>
      <c r="G91" s="1786"/>
      <c r="H91" s="1786"/>
      <c r="I91" s="1810"/>
      <c r="J91" s="1786"/>
      <c r="K91" s="1787"/>
      <c r="L91" s="1787" t="str">
        <f>vlookup(B91,'MG - Update tiến độ game'!C:S,16,0)</f>
        <v>#N/A</v>
      </c>
      <c r="M91" s="1786"/>
      <c r="N91" s="1786"/>
      <c r="O91" s="1786"/>
      <c r="P91" s="1786"/>
      <c r="Q91" s="1786"/>
      <c r="R91" s="1786"/>
      <c r="S91" s="1786"/>
      <c r="T91" s="1786"/>
      <c r="U91" s="1786"/>
      <c r="V91" s="1786"/>
      <c r="W91" s="1786"/>
      <c r="X91" s="1786"/>
    </row>
    <row r="92">
      <c r="A92" s="1786"/>
      <c r="B92" s="1786"/>
      <c r="C92" s="1786"/>
      <c r="D92" s="1786"/>
      <c r="E92" s="1786"/>
      <c r="F92" s="1786"/>
      <c r="G92" s="1786"/>
      <c r="H92" s="1786"/>
      <c r="I92" s="1810"/>
      <c r="J92" s="1786"/>
      <c r="K92" s="1787"/>
      <c r="L92" s="1787" t="str">
        <f>vlookup(B92,'MG - Update tiến độ game'!C:S,16,0)</f>
        <v>#N/A</v>
      </c>
      <c r="M92" s="1786"/>
      <c r="N92" s="1786"/>
      <c r="O92" s="1786"/>
      <c r="P92" s="1786"/>
      <c r="Q92" s="1786"/>
      <c r="R92" s="1786"/>
      <c r="S92" s="1786"/>
      <c r="T92" s="1786"/>
      <c r="U92" s="1786"/>
      <c r="V92" s="1786"/>
      <c r="W92" s="1786"/>
      <c r="X92" s="1786"/>
    </row>
    <row r="93">
      <c r="A93" s="1786"/>
      <c r="B93" s="1786"/>
      <c r="C93" s="1786"/>
      <c r="D93" s="1786"/>
      <c r="E93" s="1786"/>
      <c r="F93" s="1786"/>
      <c r="G93" s="1786"/>
      <c r="H93" s="1786"/>
      <c r="I93" s="1810"/>
      <c r="J93" s="1786"/>
      <c r="K93" s="1787"/>
      <c r="L93" s="1787" t="str">
        <f>vlookup(B93,'MG - Update tiến độ game'!C:S,16,0)</f>
        <v>#N/A</v>
      </c>
      <c r="M93" s="1786"/>
      <c r="N93" s="1786"/>
      <c r="O93" s="1786"/>
      <c r="P93" s="1786"/>
      <c r="Q93" s="1786"/>
      <c r="R93" s="1786"/>
      <c r="S93" s="1786"/>
      <c r="T93" s="1786"/>
      <c r="U93" s="1786"/>
      <c r="V93" s="1786"/>
      <c r="W93" s="1786"/>
      <c r="X93" s="1786"/>
    </row>
    <row r="94">
      <c r="A94" s="1786"/>
      <c r="B94" s="1786"/>
      <c r="C94" s="1786"/>
      <c r="D94" s="1786"/>
      <c r="E94" s="1786"/>
      <c r="F94" s="1786"/>
      <c r="G94" s="1786"/>
      <c r="H94" s="1786"/>
      <c r="I94" s="1810"/>
      <c r="J94" s="1786"/>
      <c r="K94" s="1787"/>
      <c r="L94" s="1787" t="str">
        <f>vlookup(B94,'MG - Update tiến độ game'!C:S,16,0)</f>
        <v>#N/A</v>
      </c>
      <c r="M94" s="1786"/>
      <c r="N94" s="1786"/>
      <c r="O94" s="1786"/>
      <c r="P94" s="1786"/>
      <c r="Q94" s="1786"/>
      <c r="R94" s="1786"/>
      <c r="S94" s="1786"/>
      <c r="T94" s="1786"/>
      <c r="U94" s="1786"/>
      <c r="V94" s="1786"/>
      <c r="W94" s="1786"/>
      <c r="X94" s="1786"/>
    </row>
    <row r="95">
      <c r="A95" s="1786"/>
      <c r="B95" s="1786"/>
      <c r="C95" s="1786"/>
      <c r="D95" s="1786"/>
      <c r="E95" s="1786"/>
      <c r="F95" s="1786"/>
      <c r="G95" s="1786"/>
      <c r="H95" s="1786"/>
      <c r="I95" s="1810"/>
      <c r="J95" s="1786"/>
      <c r="K95" s="1787"/>
      <c r="L95" s="1787" t="str">
        <f>vlookup(B95,'MG - Update tiến độ game'!C:S,16,0)</f>
        <v>#N/A</v>
      </c>
      <c r="M95" s="1786"/>
      <c r="N95" s="1786"/>
      <c r="O95" s="1786"/>
      <c r="P95" s="1786"/>
      <c r="Q95" s="1786"/>
      <c r="R95" s="1786"/>
      <c r="S95" s="1786"/>
      <c r="T95" s="1786"/>
      <c r="U95" s="1786"/>
      <c r="V95" s="1786"/>
      <c r="W95" s="1786"/>
      <c r="X95" s="1786"/>
    </row>
    <row r="96">
      <c r="A96" s="1786"/>
      <c r="B96" s="1786"/>
      <c r="C96" s="1786"/>
      <c r="D96" s="1786"/>
      <c r="E96" s="1786"/>
      <c r="F96" s="1786"/>
      <c r="G96" s="1786"/>
      <c r="H96" s="1786"/>
      <c r="I96" s="1810"/>
      <c r="J96" s="1786"/>
      <c r="K96" s="1787"/>
      <c r="L96" s="1787" t="str">
        <f>vlookup(B96,'MG - Update tiến độ game'!C:S,16,0)</f>
        <v>#N/A</v>
      </c>
      <c r="M96" s="1786"/>
      <c r="N96" s="1786"/>
      <c r="O96" s="1786"/>
      <c r="P96" s="1786"/>
      <c r="Q96" s="1786"/>
      <c r="R96" s="1786"/>
      <c r="S96" s="1786"/>
      <c r="T96" s="1786"/>
      <c r="U96" s="1786"/>
      <c r="V96" s="1786"/>
      <c r="W96" s="1786"/>
      <c r="X96" s="1786"/>
    </row>
    <row r="97">
      <c r="A97" s="1786"/>
      <c r="B97" s="1786"/>
      <c r="C97" s="1786"/>
      <c r="D97" s="1786"/>
      <c r="E97" s="1786"/>
      <c r="F97" s="1786"/>
      <c r="G97" s="1786"/>
      <c r="H97" s="1786"/>
      <c r="I97" s="1810"/>
      <c r="J97" s="1786"/>
      <c r="K97" s="1787"/>
      <c r="L97" s="1787" t="str">
        <f>vlookup(B97,'MG - Update tiến độ game'!C:S,16,0)</f>
        <v>#N/A</v>
      </c>
      <c r="M97" s="1786"/>
      <c r="N97" s="1786"/>
      <c r="O97" s="1786"/>
      <c r="P97" s="1786"/>
      <c r="Q97" s="1786"/>
      <c r="R97" s="1786"/>
      <c r="S97" s="1786"/>
      <c r="T97" s="1786"/>
      <c r="U97" s="1786"/>
      <c r="V97" s="1786"/>
      <c r="W97" s="1786"/>
      <c r="X97" s="1786"/>
    </row>
    <row r="98">
      <c r="A98" s="1786"/>
      <c r="B98" s="1786"/>
      <c r="C98" s="1786"/>
      <c r="D98" s="1786"/>
      <c r="E98" s="1786"/>
      <c r="F98" s="1786"/>
      <c r="G98" s="1786"/>
      <c r="H98" s="1786"/>
      <c r="I98" s="1810"/>
      <c r="J98" s="1786"/>
      <c r="K98" s="1787"/>
      <c r="L98" s="1787" t="str">
        <f>vlookup(B98,'MG - Update tiến độ game'!C:S,16,0)</f>
        <v>#N/A</v>
      </c>
      <c r="M98" s="1786"/>
      <c r="N98" s="1786"/>
      <c r="O98" s="1786"/>
      <c r="P98" s="1786"/>
      <c r="Q98" s="1786"/>
      <c r="R98" s="1786"/>
      <c r="S98" s="1786"/>
      <c r="T98" s="1786"/>
      <c r="U98" s="1786"/>
      <c r="V98" s="1786"/>
      <c r="W98" s="1786"/>
      <c r="X98" s="1786"/>
    </row>
    <row r="99">
      <c r="A99" s="1786"/>
      <c r="B99" s="1786"/>
      <c r="C99" s="1786"/>
      <c r="D99" s="1786"/>
      <c r="E99" s="1786"/>
      <c r="F99" s="1786"/>
      <c r="G99" s="1786"/>
      <c r="H99" s="1786"/>
      <c r="I99" s="1810"/>
      <c r="J99" s="1786"/>
      <c r="K99" s="1787"/>
      <c r="L99" s="1787" t="str">
        <f>vlookup(B99,'MG - Update tiến độ game'!C:S,16,0)</f>
        <v>#N/A</v>
      </c>
      <c r="M99" s="1786"/>
      <c r="N99" s="1786"/>
      <c r="O99" s="1786"/>
      <c r="P99" s="1786"/>
      <c r="Q99" s="1786"/>
      <c r="R99" s="1786"/>
      <c r="S99" s="1786"/>
      <c r="T99" s="1786"/>
      <c r="U99" s="1786"/>
      <c r="V99" s="1786"/>
      <c r="W99" s="1786"/>
      <c r="X99" s="1786"/>
    </row>
    <row r="100">
      <c r="A100" s="1786"/>
      <c r="B100" s="1786"/>
      <c r="C100" s="1786"/>
      <c r="D100" s="1786"/>
      <c r="E100" s="1786"/>
      <c r="F100" s="1786"/>
      <c r="G100" s="1786"/>
      <c r="H100" s="1786"/>
      <c r="I100" s="1810"/>
      <c r="J100" s="1786"/>
      <c r="K100" s="1787"/>
      <c r="L100" s="1787" t="str">
        <f>vlookup(B100,'MG - Update tiến độ game'!C:S,16,0)</f>
        <v>#N/A</v>
      </c>
      <c r="M100" s="1786"/>
      <c r="N100" s="1786"/>
      <c r="O100" s="1786"/>
      <c r="P100" s="1786"/>
      <c r="Q100" s="1786"/>
      <c r="R100" s="1786"/>
      <c r="S100" s="1786"/>
      <c r="T100" s="1786"/>
      <c r="U100" s="1786"/>
      <c r="V100" s="1786"/>
      <c r="W100" s="1786"/>
      <c r="X100" s="1786"/>
    </row>
    <row r="101">
      <c r="A101" s="1786"/>
      <c r="B101" s="1786"/>
      <c r="C101" s="1786"/>
      <c r="D101" s="1786"/>
      <c r="E101" s="1786"/>
      <c r="F101" s="1786"/>
      <c r="G101" s="1786"/>
      <c r="H101" s="1786"/>
      <c r="I101" s="1810"/>
      <c r="J101" s="1786"/>
      <c r="K101" s="1787"/>
      <c r="L101" s="1787" t="str">
        <f>vlookup(B101,'MG - Update tiến độ game'!C:S,16,0)</f>
        <v>#N/A</v>
      </c>
      <c r="M101" s="1786"/>
      <c r="N101" s="1786"/>
      <c r="O101" s="1786"/>
      <c r="P101" s="1786"/>
      <c r="Q101" s="1786"/>
      <c r="R101" s="1786"/>
      <c r="S101" s="1786"/>
      <c r="T101" s="1786"/>
      <c r="U101" s="1786"/>
      <c r="V101" s="1786"/>
      <c r="W101" s="1786"/>
      <c r="X101" s="1786"/>
    </row>
    <row r="102">
      <c r="A102" s="1786"/>
      <c r="B102" s="1786"/>
      <c r="C102" s="1786"/>
      <c r="D102" s="1786"/>
      <c r="E102" s="1786"/>
      <c r="F102" s="1786"/>
      <c r="G102" s="1786"/>
      <c r="H102" s="1786"/>
      <c r="I102" s="1810"/>
      <c r="J102" s="1786"/>
      <c r="K102" s="1787"/>
      <c r="L102" s="1787" t="str">
        <f>vlookup(B102,'MG - Update tiến độ game'!C:S,16,0)</f>
        <v>#N/A</v>
      </c>
      <c r="M102" s="1786"/>
      <c r="N102" s="1786"/>
      <c r="O102" s="1786"/>
      <c r="P102" s="1786"/>
      <c r="Q102" s="1786"/>
      <c r="R102" s="1786"/>
      <c r="S102" s="1786"/>
      <c r="T102" s="1786"/>
      <c r="U102" s="1786"/>
      <c r="V102" s="1786"/>
      <c r="W102" s="1786"/>
      <c r="X102" s="1786"/>
    </row>
    <row r="103">
      <c r="A103" s="1786"/>
      <c r="B103" s="1786"/>
      <c r="C103" s="1786"/>
      <c r="D103" s="1786"/>
      <c r="E103" s="1786"/>
      <c r="F103" s="1786"/>
      <c r="G103" s="1786"/>
      <c r="H103" s="1786"/>
      <c r="I103" s="1810"/>
      <c r="J103" s="1786"/>
      <c r="K103" s="1787"/>
      <c r="L103" s="1787" t="str">
        <f>vlookup(B103,'MG - Update tiến độ game'!C:S,16,0)</f>
        <v>#N/A</v>
      </c>
      <c r="M103" s="1786"/>
      <c r="N103" s="1786"/>
      <c r="O103" s="1786"/>
      <c r="P103" s="1786"/>
      <c r="Q103" s="1786"/>
      <c r="R103" s="1786"/>
      <c r="S103" s="1786"/>
      <c r="T103" s="1786"/>
      <c r="U103" s="1786"/>
      <c r="V103" s="1786"/>
      <c r="W103" s="1786"/>
      <c r="X103" s="1786"/>
    </row>
    <row r="104">
      <c r="A104" s="1786"/>
      <c r="B104" s="1786"/>
      <c r="C104" s="1786"/>
      <c r="D104" s="1786"/>
      <c r="E104" s="1786"/>
      <c r="F104" s="1786"/>
      <c r="G104" s="1786"/>
      <c r="H104" s="1786"/>
      <c r="I104" s="1810"/>
      <c r="J104" s="1786"/>
      <c r="K104" s="1787"/>
      <c r="L104" s="1787" t="str">
        <f>vlookup(B104,'MG - Update tiến độ game'!C:S,16,0)</f>
        <v>#N/A</v>
      </c>
      <c r="M104" s="1786"/>
      <c r="N104" s="1786"/>
      <c r="O104" s="1786"/>
      <c r="P104" s="1786"/>
      <c r="Q104" s="1786"/>
      <c r="R104" s="1786"/>
      <c r="S104" s="1786"/>
      <c r="T104" s="1786"/>
      <c r="U104" s="1786"/>
      <c r="V104" s="1786"/>
      <c r="W104" s="1786"/>
      <c r="X104" s="1786"/>
    </row>
    <row r="105">
      <c r="A105" s="1786"/>
      <c r="B105" s="1786"/>
      <c r="C105" s="1786"/>
      <c r="D105" s="1786"/>
      <c r="E105" s="1786"/>
      <c r="F105" s="1786"/>
      <c r="G105" s="1786"/>
      <c r="H105" s="1786"/>
      <c r="I105" s="1810"/>
      <c r="J105" s="1786"/>
      <c r="K105" s="1787"/>
      <c r="L105" s="1787" t="str">
        <f>vlookup(B105,'MG - Update tiến độ game'!C:S,16,0)</f>
        <v>#N/A</v>
      </c>
      <c r="M105" s="1786"/>
      <c r="N105" s="1786"/>
      <c r="O105" s="1786"/>
      <c r="P105" s="1786"/>
      <c r="Q105" s="1786"/>
      <c r="R105" s="1786"/>
      <c r="S105" s="1786"/>
      <c r="T105" s="1786"/>
      <c r="U105" s="1786"/>
      <c r="V105" s="1786"/>
      <c r="W105" s="1786"/>
      <c r="X105" s="1786"/>
    </row>
    <row r="106">
      <c r="A106" s="1786"/>
      <c r="B106" s="1786"/>
      <c r="C106" s="1786"/>
      <c r="D106" s="1786"/>
      <c r="E106" s="1786"/>
      <c r="F106" s="1786"/>
      <c r="G106" s="1786"/>
      <c r="H106" s="1786"/>
      <c r="I106" s="1810"/>
      <c r="J106" s="1786"/>
      <c r="K106" s="1787"/>
      <c r="L106" s="1787" t="str">
        <f>vlookup(B106,'MG - Update tiến độ game'!C:S,16,0)</f>
        <v>#N/A</v>
      </c>
      <c r="M106" s="1786"/>
      <c r="N106" s="1786"/>
      <c r="O106" s="1786"/>
      <c r="P106" s="1786"/>
      <c r="Q106" s="1786"/>
      <c r="R106" s="1786"/>
      <c r="S106" s="1786"/>
      <c r="T106" s="1786"/>
      <c r="U106" s="1786"/>
      <c r="V106" s="1786"/>
      <c r="W106" s="1786"/>
      <c r="X106" s="1786"/>
    </row>
    <row r="107">
      <c r="A107" s="1786"/>
      <c r="B107" s="1786"/>
      <c r="C107" s="1786"/>
      <c r="D107" s="1786"/>
      <c r="E107" s="1786"/>
      <c r="F107" s="1786"/>
      <c r="G107" s="1786"/>
      <c r="H107" s="1786"/>
      <c r="I107" s="1810"/>
      <c r="J107" s="1786"/>
      <c r="K107" s="1787"/>
      <c r="L107" s="1787" t="str">
        <f>vlookup(B107,'MG - Update tiến độ game'!C:S,16,0)</f>
        <v>#N/A</v>
      </c>
      <c r="M107" s="1786"/>
      <c r="N107" s="1786"/>
      <c r="O107" s="1786"/>
      <c r="P107" s="1786"/>
      <c r="Q107" s="1786"/>
      <c r="R107" s="1786"/>
      <c r="S107" s="1786"/>
      <c r="T107" s="1786"/>
      <c r="U107" s="1786"/>
      <c r="V107" s="1786"/>
      <c r="W107" s="1786"/>
      <c r="X107" s="1786"/>
    </row>
    <row r="108">
      <c r="A108" s="1786"/>
      <c r="B108" s="1786"/>
      <c r="C108" s="1786"/>
      <c r="D108" s="1786"/>
      <c r="E108" s="1786"/>
      <c r="F108" s="1786"/>
      <c r="G108" s="1786"/>
      <c r="H108" s="1786"/>
      <c r="I108" s="1810"/>
      <c r="J108" s="1786"/>
      <c r="K108" s="1787"/>
      <c r="L108" s="1787" t="str">
        <f>vlookup(B108,'MG - Update tiến độ game'!C:S,16,0)</f>
        <v>#N/A</v>
      </c>
      <c r="M108" s="1786"/>
      <c r="N108" s="1786"/>
      <c r="O108" s="1786"/>
      <c r="P108" s="1786"/>
      <c r="Q108" s="1786"/>
      <c r="R108" s="1786"/>
      <c r="S108" s="1786"/>
      <c r="T108" s="1786"/>
      <c r="U108" s="1786"/>
      <c r="V108" s="1786"/>
      <c r="W108" s="1786"/>
      <c r="X108" s="1786"/>
    </row>
    <row r="109">
      <c r="A109" s="1786"/>
      <c r="B109" s="1786"/>
      <c r="C109" s="1786"/>
      <c r="D109" s="1786"/>
      <c r="E109" s="1786"/>
      <c r="F109" s="1786"/>
      <c r="G109" s="1786"/>
      <c r="H109" s="1786"/>
      <c r="I109" s="1810"/>
      <c r="J109" s="1786"/>
      <c r="K109" s="1787"/>
      <c r="L109" s="1787" t="str">
        <f>vlookup(B109,'MG - Update tiến độ game'!C:S,16,0)</f>
        <v>#N/A</v>
      </c>
      <c r="M109" s="1786"/>
      <c r="N109" s="1786"/>
      <c r="O109" s="1786"/>
      <c r="P109" s="1786"/>
      <c r="Q109" s="1786"/>
      <c r="R109" s="1786"/>
      <c r="S109" s="1786"/>
      <c r="T109" s="1786"/>
      <c r="U109" s="1786"/>
      <c r="V109" s="1786"/>
      <c r="W109" s="1786"/>
      <c r="X109" s="1786"/>
    </row>
    <row r="110">
      <c r="A110" s="1786"/>
      <c r="B110" s="1786"/>
      <c r="C110" s="1786"/>
      <c r="D110" s="1786"/>
      <c r="E110" s="1786"/>
      <c r="F110" s="1786"/>
      <c r="G110" s="1786"/>
      <c r="H110" s="1786"/>
      <c r="I110" s="1810"/>
      <c r="J110" s="1786"/>
      <c r="K110" s="1787"/>
      <c r="L110" s="1787" t="str">
        <f>vlookup(B110,'MG - Update tiến độ game'!C:S,16,0)</f>
        <v>#N/A</v>
      </c>
      <c r="M110" s="1786"/>
      <c r="N110" s="1786"/>
      <c r="O110" s="1786"/>
      <c r="P110" s="1786"/>
      <c r="Q110" s="1786"/>
      <c r="R110" s="1786"/>
      <c r="S110" s="1786"/>
      <c r="T110" s="1786"/>
      <c r="U110" s="1786"/>
      <c r="V110" s="1786"/>
      <c r="W110" s="1786"/>
      <c r="X110" s="1786"/>
    </row>
    <row r="111">
      <c r="A111" s="1786"/>
      <c r="B111" s="1786"/>
      <c r="C111" s="1786"/>
      <c r="D111" s="1786"/>
      <c r="E111" s="1786"/>
      <c r="F111" s="1786"/>
      <c r="G111" s="1786"/>
      <c r="H111" s="1786"/>
      <c r="I111" s="1810"/>
      <c r="J111" s="1786"/>
      <c r="K111" s="1787"/>
      <c r="L111" s="1787" t="str">
        <f>vlookup(B111,'MG - Update tiến độ game'!C:S,16,0)</f>
        <v>#N/A</v>
      </c>
      <c r="M111" s="1786"/>
      <c r="N111" s="1786"/>
      <c r="O111" s="1786"/>
      <c r="P111" s="1786"/>
      <c r="Q111" s="1786"/>
      <c r="R111" s="1786"/>
      <c r="S111" s="1786"/>
      <c r="T111" s="1786"/>
      <c r="U111" s="1786"/>
      <c r="V111" s="1786"/>
      <c r="W111" s="1786"/>
      <c r="X111" s="1786"/>
    </row>
    <row r="112">
      <c r="A112" s="1786"/>
      <c r="B112" s="1786"/>
      <c r="C112" s="1786"/>
      <c r="D112" s="1786"/>
      <c r="E112" s="1786"/>
      <c r="F112" s="1786"/>
      <c r="G112" s="1786"/>
      <c r="H112" s="1786"/>
      <c r="I112" s="1810"/>
      <c r="J112" s="1786"/>
      <c r="K112" s="1787"/>
      <c r="L112" s="1787" t="str">
        <f>vlookup(B112,'MG - Update tiến độ game'!C:S,16,0)</f>
        <v>#N/A</v>
      </c>
      <c r="M112" s="1786"/>
      <c r="N112" s="1786"/>
      <c r="O112" s="1786"/>
      <c r="P112" s="1786"/>
      <c r="Q112" s="1786"/>
      <c r="R112" s="1786"/>
      <c r="S112" s="1786"/>
      <c r="T112" s="1786"/>
      <c r="U112" s="1786"/>
      <c r="V112" s="1786"/>
      <c r="W112" s="1786"/>
      <c r="X112" s="1786"/>
    </row>
    <row r="113">
      <c r="A113" s="1786"/>
      <c r="B113" s="1786"/>
      <c r="C113" s="1786"/>
      <c r="D113" s="1786"/>
      <c r="E113" s="1786"/>
      <c r="F113" s="1786"/>
      <c r="G113" s="1786"/>
      <c r="H113" s="1786"/>
      <c r="I113" s="1810"/>
      <c r="J113" s="1786"/>
      <c r="K113" s="1787"/>
      <c r="L113" s="1787" t="str">
        <f>vlookup(B113,'MG - Update tiến độ game'!C:S,16,0)</f>
        <v>#N/A</v>
      </c>
      <c r="M113" s="1786"/>
      <c r="N113" s="1786"/>
      <c r="O113" s="1786"/>
      <c r="P113" s="1786"/>
      <c r="Q113" s="1786"/>
      <c r="R113" s="1786"/>
      <c r="S113" s="1786"/>
      <c r="T113" s="1786"/>
      <c r="U113" s="1786"/>
      <c r="V113" s="1786"/>
      <c r="W113" s="1786"/>
      <c r="X113" s="1786"/>
    </row>
    <row r="114">
      <c r="A114" s="1786"/>
      <c r="B114" s="1786"/>
      <c r="C114" s="1786"/>
      <c r="D114" s="1786"/>
      <c r="E114" s="1786"/>
      <c r="F114" s="1786"/>
      <c r="G114" s="1786"/>
      <c r="H114" s="1786"/>
      <c r="I114" s="1810"/>
      <c r="J114" s="1786"/>
      <c r="K114" s="1787"/>
      <c r="L114" s="1787" t="str">
        <f>vlookup(B114,'MG - Update tiến độ game'!C:S,16,0)</f>
        <v>#N/A</v>
      </c>
      <c r="M114" s="1786"/>
      <c r="N114" s="1786"/>
      <c r="O114" s="1786"/>
      <c r="P114" s="1786"/>
      <c r="Q114" s="1786"/>
      <c r="R114" s="1786"/>
      <c r="S114" s="1786"/>
      <c r="T114" s="1786"/>
      <c r="U114" s="1786"/>
      <c r="V114" s="1786"/>
      <c r="W114" s="1786"/>
      <c r="X114" s="1786"/>
    </row>
    <row r="115">
      <c r="A115" s="1786"/>
      <c r="B115" s="1786"/>
      <c r="C115" s="1786"/>
      <c r="D115" s="1786"/>
      <c r="E115" s="1786"/>
      <c r="F115" s="1786"/>
      <c r="G115" s="1786"/>
      <c r="H115" s="1786"/>
      <c r="I115" s="1810"/>
      <c r="J115" s="1786"/>
      <c r="K115" s="1787"/>
      <c r="L115" s="1787" t="str">
        <f>vlookup(B115,'MG - Update tiến độ game'!C:S,16,0)</f>
        <v>#N/A</v>
      </c>
      <c r="M115" s="1786"/>
      <c r="N115" s="1786"/>
      <c r="O115" s="1786"/>
      <c r="P115" s="1786"/>
      <c r="Q115" s="1786"/>
      <c r="R115" s="1786"/>
      <c r="S115" s="1786"/>
      <c r="T115" s="1786"/>
      <c r="U115" s="1786"/>
      <c r="V115" s="1786"/>
      <c r="W115" s="1786"/>
      <c r="X115" s="1786"/>
    </row>
    <row r="116">
      <c r="A116" s="1786"/>
      <c r="B116" s="1786"/>
      <c r="C116" s="1786"/>
      <c r="D116" s="1786"/>
      <c r="E116" s="1786"/>
      <c r="F116" s="1786"/>
      <c r="G116" s="1786"/>
      <c r="H116" s="1786"/>
      <c r="I116" s="1810"/>
      <c r="J116" s="1786"/>
      <c r="K116" s="1787"/>
      <c r="L116" s="1787" t="str">
        <f>vlookup(B116,'MG - Update tiến độ game'!C:S,16,0)</f>
        <v>#N/A</v>
      </c>
      <c r="M116" s="1786"/>
      <c r="N116" s="1786"/>
      <c r="O116" s="1786"/>
      <c r="P116" s="1786"/>
      <c r="Q116" s="1786"/>
      <c r="R116" s="1786"/>
      <c r="S116" s="1786"/>
      <c r="T116" s="1786"/>
      <c r="U116" s="1786"/>
      <c r="V116" s="1786"/>
      <c r="W116" s="1786"/>
      <c r="X116" s="1786"/>
    </row>
    <row r="117">
      <c r="A117" s="1786"/>
      <c r="B117" s="1786"/>
      <c r="C117" s="1786"/>
      <c r="D117" s="1786"/>
      <c r="E117" s="1786"/>
      <c r="F117" s="1786"/>
      <c r="G117" s="1786"/>
      <c r="H117" s="1786"/>
      <c r="I117" s="1810"/>
      <c r="J117" s="1786"/>
      <c r="K117" s="1787"/>
      <c r="L117" s="1787" t="str">
        <f>vlookup(B117,'MG - Update tiến độ game'!C:S,16,0)</f>
        <v>#N/A</v>
      </c>
      <c r="M117" s="1786"/>
      <c r="N117" s="1786"/>
      <c r="O117" s="1786"/>
      <c r="P117" s="1786"/>
      <c r="Q117" s="1786"/>
      <c r="R117" s="1786"/>
      <c r="S117" s="1786"/>
      <c r="T117" s="1786"/>
      <c r="U117" s="1786"/>
      <c r="V117" s="1786"/>
      <c r="W117" s="1786"/>
      <c r="X117" s="1786"/>
    </row>
    <row r="118">
      <c r="A118" s="1786"/>
      <c r="B118" s="1786"/>
      <c r="C118" s="1786"/>
      <c r="D118" s="1786"/>
      <c r="E118" s="1786"/>
      <c r="F118" s="1786"/>
      <c r="G118" s="1786"/>
      <c r="H118" s="1786"/>
      <c r="I118" s="1810"/>
      <c r="J118" s="1786"/>
      <c r="K118" s="1787"/>
      <c r="L118" s="1787" t="str">
        <f>vlookup(B118,'MG - Update tiến độ game'!C:S,16,0)</f>
        <v>#N/A</v>
      </c>
      <c r="M118" s="1786"/>
      <c r="N118" s="1786"/>
      <c r="O118" s="1786"/>
      <c r="P118" s="1786"/>
      <c r="Q118" s="1786"/>
      <c r="R118" s="1786"/>
      <c r="S118" s="1786"/>
      <c r="T118" s="1786"/>
      <c r="U118" s="1786"/>
      <c r="V118" s="1786"/>
      <c r="W118" s="1786"/>
      <c r="X118" s="1786"/>
    </row>
    <row r="119">
      <c r="A119" s="1786"/>
      <c r="B119" s="1786"/>
      <c r="C119" s="1786"/>
      <c r="D119" s="1786"/>
      <c r="E119" s="1786"/>
      <c r="F119" s="1786"/>
      <c r="G119" s="1786"/>
      <c r="H119" s="1786"/>
      <c r="I119" s="1810"/>
      <c r="J119" s="1786"/>
      <c r="K119" s="1787"/>
      <c r="L119" s="1787" t="str">
        <f>vlookup(B119,'MG - Update tiến độ game'!C:S,16,0)</f>
        <v>#N/A</v>
      </c>
      <c r="M119" s="1786"/>
      <c r="N119" s="1786"/>
      <c r="O119" s="1786"/>
      <c r="P119" s="1786"/>
      <c r="Q119" s="1786"/>
      <c r="R119" s="1786"/>
      <c r="S119" s="1786"/>
      <c r="T119" s="1786"/>
      <c r="U119" s="1786"/>
      <c r="V119" s="1786"/>
      <c r="W119" s="1786"/>
      <c r="X119" s="1786"/>
    </row>
    <row r="120">
      <c r="A120" s="1786"/>
      <c r="B120" s="1786"/>
      <c r="C120" s="1786"/>
      <c r="D120" s="1786"/>
      <c r="E120" s="1786"/>
      <c r="F120" s="1786"/>
      <c r="G120" s="1786"/>
      <c r="H120" s="1786"/>
      <c r="I120" s="1810"/>
      <c r="J120" s="1786"/>
      <c r="K120" s="1787"/>
      <c r="L120" s="1787" t="str">
        <f>vlookup(B120,'MG - Update tiến độ game'!C:S,16,0)</f>
        <v>#N/A</v>
      </c>
      <c r="M120" s="1786"/>
      <c r="N120" s="1786"/>
      <c r="O120" s="1786"/>
      <c r="P120" s="1786"/>
      <c r="Q120" s="1786"/>
      <c r="R120" s="1786"/>
      <c r="S120" s="1786"/>
      <c r="T120" s="1786"/>
      <c r="U120" s="1786"/>
      <c r="V120" s="1786"/>
      <c r="W120" s="1786"/>
      <c r="X120" s="1786"/>
    </row>
    <row r="121">
      <c r="A121" s="1786"/>
      <c r="B121" s="1786"/>
      <c r="C121" s="1786"/>
      <c r="D121" s="1786"/>
      <c r="E121" s="1786"/>
      <c r="F121" s="1786"/>
      <c r="G121" s="1786"/>
      <c r="H121" s="1786"/>
      <c r="I121" s="1810"/>
      <c r="J121" s="1786"/>
      <c r="K121" s="1787"/>
      <c r="L121" s="1787" t="str">
        <f>vlookup(B121,'MG - Update tiến độ game'!C:S,16,0)</f>
        <v>#N/A</v>
      </c>
      <c r="M121" s="1786"/>
      <c r="N121" s="1786"/>
      <c r="O121" s="1786"/>
      <c r="P121" s="1786"/>
      <c r="Q121" s="1786"/>
      <c r="R121" s="1786"/>
      <c r="S121" s="1786"/>
      <c r="T121" s="1786"/>
      <c r="U121" s="1786"/>
      <c r="V121" s="1786"/>
      <c r="W121" s="1786"/>
      <c r="X121" s="1786"/>
    </row>
    <row r="122">
      <c r="A122" s="1786"/>
      <c r="B122" s="1786"/>
      <c r="C122" s="1786"/>
      <c r="D122" s="1786"/>
      <c r="E122" s="1786"/>
      <c r="F122" s="1786"/>
      <c r="G122" s="1786"/>
      <c r="H122" s="1786"/>
      <c r="I122" s="1810"/>
      <c r="J122" s="1786"/>
      <c r="K122" s="1787"/>
      <c r="L122" s="1787" t="str">
        <f>vlookup(B122,'MG - Update tiến độ game'!C:S,16,0)</f>
        <v>#N/A</v>
      </c>
      <c r="M122" s="1786"/>
      <c r="N122" s="1786"/>
      <c r="O122" s="1786"/>
      <c r="P122" s="1786"/>
      <c r="Q122" s="1786"/>
      <c r="R122" s="1786"/>
      <c r="S122" s="1786"/>
      <c r="T122" s="1786"/>
      <c r="U122" s="1786"/>
      <c r="V122" s="1786"/>
      <c r="W122" s="1786"/>
      <c r="X122" s="1786"/>
    </row>
    <row r="123">
      <c r="A123" s="1786"/>
      <c r="B123" s="1786"/>
      <c r="C123" s="1786"/>
      <c r="D123" s="1786"/>
      <c r="E123" s="1786"/>
      <c r="F123" s="1786"/>
      <c r="G123" s="1786"/>
      <c r="H123" s="1786"/>
      <c r="I123" s="1810"/>
      <c r="J123" s="1786"/>
      <c r="K123" s="1787"/>
      <c r="L123" s="1787" t="str">
        <f>vlookup(B123,'MG - Update tiến độ game'!C:S,16,0)</f>
        <v>#N/A</v>
      </c>
      <c r="M123" s="1786"/>
      <c r="N123" s="1786"/>
      <c r="O123" s="1786"/>
      <c r="P123" s="1786"/>
      <c r="Q123" s="1786"/>
      <c r="R123" s="1786"/>
      <c r="S123" s="1786"/>
      <c r="T123" s="1786"/>
      <c r="U123" s="1786"/>
      <c r="V123" s="1786"/>
      <c r="W123" s="1786"/>
      <c r="X123" s="1786"/>
    </row>
    <row r="124">
      <c r="A124" s="1786"/>
      <c r="B124" s="1786"/>
      <c r="C124" s="1786"/>
      <c r="D124" s="1786"/>
      <c r="E124" s="1786"/>
      <c r="F124" s="1786"/>
      <c r="G124" s="1786"/>
      <c r="H124" s="1786"/>
      <c r="I124" s="1810"/>
      <c r="J124" s="1786"/>
      <c r="K124" s="1787"/>
      <c r="L124" s="1787" t="str">
        <f>vlookup(B124,'MG - Update tiến độ game'!C:S,16,0)</f>
        <v>#N/A</v>
      </c>
      <c r="M124" s="1786"/>
      <c r="N124" s="1786"/>
      <c r="O124" s="1786"/>
      <c r="P124" s="1786"/>
      <c r="Q124" s="1786"/>
      <c r="R124" s="1786"/>
      <c r="S124" s="1786"/>
      <c r="T124" s="1786"/>
      <c r="U124" s="1786"/>
      <c r="V124" s="1786"/>
      <c r="W124" s="1786"/>
      <c r="X124" s="1786"/>
    </row>
    <row r="125">
      <c r="A125" s="1786"/>
      <c r="B125" s="1786"/>
      <c r="C125" s="1786"/>
      <c r="D125" s="1786"/>
      <c r="E125" s="1786"/>
      <c r="F125" s="1786"/>
      <c r="G125" s="1786"/>
      <c r="H125" s="1786"/>
      <c r="I125" s="1810"/>
      <c r="J125" s="1786"/>
      <c r="K125" s="1787"/>
      <c r="L125" s="1787" t="str">
        <f>vlookup(B125,'MG - Update tiến độ game'!C:S,16,0)</f>
        <v>#N/A</v>
      </c>
      <c r="M125" s="1786"/>
      <c r="N125" s="1786"/>
      <c r="O125" s="1786"/>
      <c r="P125" s="1786"/>
      <c r="Q125" s="1786"/>
      <c r="R125" s="1786"/>
      <c r="S125" s="1786"/>
      <c r="T125" s="1786"/>
      <c r="U125" s="1786"/>
      <c r="V125" s="1786"/>
      <c r="W125" s="1786"/>
      <c r="X125" s="1786"/>
    </row>
    <row r="126">
      <c r="A126" s="1786"/>
      <c r="B126" s="1786"/>
      <c r="C126" s="1786"/>
      <c r="D126" s="1786"/>
      <c r="E126" s="1786"/>
      <c r="F126" s="1786"/>
      <c r="G126" s="1786"/>
      <c r="H126" s="1786"/>
      <c r="I126" s="1810"/>
      <c r="J126" s="1786"/>
      <c r="K126" s="1787"/>
      <c r="L126" s="1787" t="str">
        <f>vlookup(B126,'MG - Update tiến độ game'!C:S,16,0)</f>
        <v>#N/A</v>
      </c>
      <c r="M126" s="1786"/>
      <c r="N126" s="1786"/>
      <c r="O126" s="1786"/>
      <c r="P126" s="1786"/>
      <c r="Q126" s="1786"/>
      <c r="R126" s="1786"/>
      <c r="S126" s="1786"/>
      <c r="T126" s="1786"/>
      <c r="U126" s="1786"/>
      <c r="V126" s="1786"/>
      <c r="W126" s="1786"/>
      <c r="X126" s="1786"/>
    </row>
    <row r="127">
      <c r="A127" s="1786"/>
      <c r="B127" s="1786"/>
      <c r="C127" s="1786"/>
      <c r="D127" s="1786"/>
      <c r="E127" s="1786"/>
      <c r="F127" s="1786"/>
      <c r="G127" s="1786"/>
      <c r="H127" s="1786"/>
      <c r="I127" s="1810"/>
      <c r="J127" s="1786"/>
      <c r="K127" s="1787"/>
      <c r="L127" s="1787" t="str">
        <f>vlookup(B127,'MG - Update tiến độ game'!C:S,16,0)</f>
        <v>#N/A</v>
      </c>
      <c r="M127" s="1786"/>
      <c r="N127" s="1786"/>
      <c r="O127" s="1786"/>
      <c r="P127" s="1786"/>
      <c r="Q127" s="1786"/>
      <c r="R127" s="1786"/>
      <c r="S127" s="1786"/>
      <c r="T127" s="1786"/>
      <c r="U127" s="1786"/>
      <c r="V127" s="1786"/>
      <c r="W127" s="1786"/>
      <c r="X127" s="1786"/>
    </row>
    <row r="128">
      <c r="A128" s="1786"/>
      <c r="B128" s="1786"/>
      <c r="C128" s="1786"/>
      <c r="D128" s="1786"/>
      <c r="E128" s="1786"/>
      <c r="F128" s="1786"/>
      <c r="G128" s="1786"/>
      <c r="H128" s="1786"/>
      <c r="I128" s="1810"/>
      <c r="J128" s="1786"/>
      <c r="K128" s="1787"/>
      <c r="L128" s="1787" t="str">
        <f>vlookup(B128,'MG - Update tiến độ game'!C:S,16,0)</f>
        <v>#N/A</v>
      </c>
      <c r="M128" s="1786"/>
      <c r="N128" s="1786"/>
      <c r="O128" s="1786"/>
      <c r="P128" s="1786"/>
      <c r="Q128" s="1786"/>
      <c r="R128" s="1786"/>
      <c r="S128" s="1786"/>
      <c r="T128" s="1786"/>
      <c r="U128" s="1786"/>
      <c r="V128" s="1786"/>
      <c r="W128" s="1786"/>
      <c r="X128" s="1786"/>
    </row>
    <row r="129">
      <c r="A129" s="1786"/>
      <c r="B129" s="1786"/>
      <c r="C129" s="1786"/>
      <c r="D129" s="1786"/>
      <c r="E129" s="1786"/>
      <c r="F129" s="1786"/>
      <c r="G129" s="1786"/>
      <c r="H129" s="1786"/>
      <c r="I129" s="1810"/>
      <c r="J129" s="1786"/>
      <c r="K129" s="1787"/>
      <c r="L129" s="1787" t="str">
        <f>vlookup(B129,'MG - Update tiến độ game'!C:S,16,0)</f>
        <v>#N/A</v>
      </c>
      <c r="M129" s="1786"/>
      <c r="N129" s="1786"/>
      <c r="O129" s="1786"/>
      <c r="P129" s="1786"/>
      <c r="Q129" s="1786"/>
      <c r="R129" s="1786"/>
      <c r="S129" s="1786"/>
      <c r="T129" s="1786"/>
      <c r="U129" s="1786"/>
      <c r="V129" s="1786"/>
      <c r="W129" s="1786"/>
      <c r="X129" s="1786"/>
    </row>
    <row r="130">
      <c r="A130" s="1786"/>
      <c r="B130" s="1786"/>
      <c r="C130" s="1786"/>
      <c r="D130" s="1786"/>
      <c r="E130" s="1786"/>
      <c r="F130" s="1786"/>
      <c r="G130" s="1786"/>
      <c r="H130" s="1786"/>
      <c r="I130" s="1810"/>
      <c r="J130" s="1786"/>
      <c r="K130" s="1787"/>
      <c r="L130" s="1787" t="str">
        <f>vlookup(B130,'MG - Update tiến độ game'!C:S,16,0)</f>
        <v>#N/A</v>
      </c>
      <c r="M130" s="1786"/>
      <c r="N130" s="1786"/>
      <c r="O130" s="1786"/>
      <c r="P130" s="1786"/>
      <c r="Q130" s="1786"/>
      <c r="R130" s="1786"/>
      <c r="S130" s="1786"/>
      <c r="T130" s="1786"/>
      <c r="U130" s="1786"/>
      <c r="V130" s="1786"/>
      <c r="W130" s="1786"/>
      <c r="X130" s="1786"/>
    </row>
    <row r="131">
      <c r="A131" s="1786"/>
      <c r="B131" s="1786"/>
      <c r="C131" s="1786"/>
      <c r="D131" s="1786"/>
      <c r="E131" s="1786"/>
      <c r="F131" s="1786"/>
      <c r="G131" s="1786"/>
      <c r="H131" s="1786"/>
      <c r="I131" s="1810"/>
      <c r="J131" s="1786"/>
      <c r="K131" s="1787"/>
      <c r="L131" s="1787" t="str">
        <f>vlookup(B131,'MG - Update tiến độ game'!C:S,16,0)</f>
        <v>#N/A</v>
      </c>
      <c r="M131" s="1786"/>
      <c r="N131" s="1786"/>
      <c r="O131" s="1786"/>
      <c r="P131" s="1786"/>
      <c r="Q131" s="1786"/>
      <c r="R131" s="1786"/>
      <c r="S131" s="1786"/>
      <c r="T131" s="1786"/>
      <c r="U131" s="1786"/>
      <c r="V131" s="1786"/>
      <c r="W131" s="1786"/>
      <c r="X131" s="1786"/>
    </row>
    <row r="132">
      <c r="A132" s="1786"/>
      <c r="B132" s="1786"/>
      <c r="C132" s="1786"/>
      <c r="D132" s="1786"/>
      <c r="E132" s="1786"/>
      <c r="F132" s="1786"/>
      <c r="G132" s="1786"/>
      <c r="H132" s="1786"/>
      <c r="I132" s="1810"/>
      <c r="J132" s="1786"/>
      <c r="K132" s="1787"/>
      <c r="L132" s="1787" t="str">
        <f>vlookup(B132,'MG - Update tiến độ game'!C:S,16,0)</f>
        <v>#N/A</v>
      </c>
      <c r="M132" s="1786"/>
      <c r="N132" s="1786"/>
      <c r="O132" s="1786"/>
      <c r="P132" s="1786"/>
      <c r="Q132" s="1786"/>
      <c r="R132" s="1786"/>
      <c r="S132" s="1786"/>
      <c r="T132" s="1786"/>
      <c r="U132" s="1786"/>
      <c r="V132" s="1786"/>
      <c r="W132" s="1786"/>
      <c r="X132" s="1786"/>
    </row>
    <row r="133">
      <c r="A133" s="1786"/>
      <c r="B133" s="1786"/>
      <c r="C133" s="1786"/>
      <c r="D133" s="1786"/>
      <c r="E133" s="1786"/>
      <c r="F133" s="1786"/>
      <c r="G133" s="1786"/>
      <c r="H133" s="1786"/>
      <c r="I133" s="1810"/>
      <c r="J133" s="1786"/>
      <c r="K133" s="1787"/>
      <c r="L133" s="1787" t="str">
        <f>vlookup(B133,'MG - Update tiến độ game'!C:S,16,0)</f>
        <v>#N/A</v>
      </c>
      <c r="M133" s="1786"/>
      <c r="N133" s="1786"/>
      <c r="O133" s="1786"/>
      <c r="P133" s="1786"/>
      <c r="Q133" s="1786"/>
      <c r="R133" s="1786"/>
      <c r="S133" s="1786"/>
      <c r="T133" s="1786"/>
      <c r="U133" s="1786"/>
      <c r="V133" s="1786"/>
      <c r="W133" s="1786"/>
      <c r="X133" s="1786"/>
    </row>
    <row r="134">
      <c r="A134" s="1786"/>
      <c r="B134" s="1786"/>
      <c r="C134" s="1786"/>
      <c r="D134" s="1786"/>
      <c r="E134" s="1786"/>
      <c r="F134" s="1786"/>
      <c r="G134" s="1786"/>
      <c r="H134" s="1786"/>
      <c r="I134" s="1810"/>
      <c r="J134" s="1786"/>
      <c r="K134" s="1787"/>
      <c r="L134" s="1787" t="str">
        <f>vlookup(B134,'MG - Update tiến độ game'!C:S,16,0)</f>
        <v>#N/A</v>
      </c>
      <c r="M134" s="1786"/>
      <c r="N134" s="1786"/>
      <c r="O134" s="1786"/>
      <c r="P134" s="1786"/>
      <c r="Q134" s="1786"/>
      <c r="R134" s="1786"/>
      <c r="S134" s="1786"/>
      <c r="T134" s="1786"/>
      <c r="U134" s="1786"/>
      <c r="V134" s="1786"/>
      <c r="W134" s="1786"/>
      <c r="X134" s="1786"/>
    </row>
    <row r="135">
      <c r="A135" s="1786"/>
      <c r="B135" s="1786"/>
      <c r="C135" s="1786"/>
      <c r="D135" s="1786"/>
      <c r="E135" s="1786"/>
      <c r="F135" s="1786"/>
      <c r="G135" s="1786"/>
      <c r="H135" s="1786"/>
      <c r="I135" s="1810"/>
      <c r="J135" s="1786"/>
      <c r="K135" s="1787"/>
      <c r="L135" s="1787" t="str">
        <f>vlookup(B135,'MG - Update tiến độ game'!C:S,16,0)</f>
        <v>#N/A</v>
      </c>
      <c r="M135" s="1786"/>
      <c r="N135" s="1786"/>
      <c r="O135" s="1786"/>
      <c r="P135" s="1786"/>
      <c r="Q135" s="1786"/>
      <c r="R135" s="1786"/>
      <c r="S135" s="1786"/>
      <c r="T135" s="1786"/>
      <c r="U135" s="1786"/>
      <c r="V135" s="1786"/>
      <c r="W135" s="1786"/>
      <c r="X135" s="1786"/>
    </row>
    <row r="136">
      <c r="A136" s="1786"/>
      <c r="B136" s="1786"/>
      <c r="C136" s="1786"/>
      <c r="D136" s="1786"/>
      <c r="E136" s="1786"/>
      <c r="F136" s="1786"/>
      <c r="G136" s="1786"/>
      <c r="H136" s="1786"/>
      <c r="I136" s="1810"/>
      <c r="J136" s="1786"/>
      <c r="K136" s="1787"/>
      <c r="L136" s="1787" t="str">
        <f>vlookup(B136,'MG - Update tiến độ game'!C:S,16,0)</f>
        <v>#N/A</v>
      </c>
      <c r="M136" s="1786"/>
      <c r="N136" s="1786"/>
      <c r="O136" s="1786"/>
      <c r="P136" s="1786"/>
      <c r="Q136" s="1786"/>
      <c r="R136" s="1786"/>
      <c r="S136" s="1786"/>
      <c r="T136" s="1786"/>
      <c r="U136" s="1786"/>
      <c r="V136" s="1786"/>
      <c r="W136" s="1786"/>
      <c r="X136" s="1786"/>
    </row>
    <row r="137">
      <c r="A137" s="1786"/>
      <c r="B137" s="1786"/>
      <c r="C137" s="1786"/>
      <c r="D137" s="1786"/>
      <c r="E137" s="1786"/>
      <c r="F137" s="1786"/>
      <c r="G137" s="1786"/>
      <c r="H137" s="1786"/>
      <c r="I137" s="1810"/>
      <c r="J137" s="1786"/>
      <c r="K137" s="1787"/>
      <c r="L137" s="1787" t="str">
        <f>vlookup(B137,'MG - Update tiến độ game'!C:S,16,0)</f>
        <v>#N/A</v>
      </c>
      <c r="M137" s="1786"/>
      <c r="N137" s="1786"/>
      <c r="O137" s="1786"/>
      <c r="P137" s="1786"/>
      <c r="Q137" s="1786"/>
      <c r="R137" s="1786"/>
      <c r="S137" s="1786"/>
      <c r="T137" s="1786"/>
      <c r="U137" s="1786"/>
      <c r="V137" s="1786"/>
      <c r="W137" s="1786"/>
      <c r="X137" s="1786"/>
    </row>
    <row r="138">
      <c r="A138" s="1786"/>
      <c r="B138" s="1786"/>
      <c r="C138" s="1786"/>
      <c r="D138" s="1786"/>
      <c r="E138" s="1786"/>
      <c r="F138" s="1786"/>
      <c r="G138" s="1786"/>
      <c r="H138" s="1786"/>
      <c r="I138" s="1810"/>
      <c r="J138" s="1786"/>
      <c r="K138" s="1787"/>
      <c r="L138" s="1787" t="str">
        <f>vlookup(B138,'MG - Update tiến độ game'!C:S,16,0)</f>
        <v>#N/A</v>
      </c>
      <c r="M138" s="1786"/>
      <c r="N138" s="1786"/>
      <c r="O138" s="1786"/>
      <c r="P138" s="1786"/>
      <c r="Q138" s="1786"/>
      <c r="R138" s="1786"/>
      <c r="S138" s="1786"/>
      <c r="T138" s="1786"/>
      <c r="U138" s="1786"/>
      <c r="V138" s="1786"/>
      <c r="W138" s="1786"/>
      <c r="X138" s="1786"/>
    </row>
    <row r="139">
      <c r="A139" s="1786"/>
      <c r="B139" s="1786"/>
      <c r="C139" s="1786"/>
      <c r="D139" s="1786"/>
      <c r="E139" s="1786"/>
      <c r="F139" s="1786"/>
      <c r="G139" s="1786"/>
      <c r="H139" s="1786"/>
      <c r="I139" s="1810"/>
      <c r="J139" s="1786"/>
      <c r="K139" s="1787"/>
      <c r="L139" s="1787" t="str">
        <f>vlookup(B139,'MG - Update tiến độ game'!C:S,16,0)</f>
        <v>#N/A</v>
      </c>
      <c r="M139" s="1786"/>
      <c r="N139" s="1786"/>
      <c r="O139" s="1786"/>
      <c r="P139" s="1786"/>
      <c r="Q139" s="1786"/>
      <c r="R139" s="1786"/>
      <c r="S139" s="1786"/>
      <c r="T139" s="1786"/>
      <c r="U139" s="1786"/>
      <c r="V139" s="1786"/>
      <c r="W139" s="1786"/>
      <c r="X139" s="1786"/>
    </row>
    <row r="140">
      <c r="A140" s="1786"/>
      <c r="B140" s="1786"/>
      <c r="C140" s="1786"/>
      <c r="D140" s="1786"/>
      <c r="E140" s="1786"/>
      <c r="F140" s="1786"/>
      <c r="G140" s="1786"/>
      <c r="H140" s="1786"/>
      <c r="I140" s="1810"/>
      <c r="J140" s="1786"/>
      <c r="K140" s="1787"/>
      <c r="L140" s="1787" t="str">
        <f>vlookup(B140,'MG - Update tiến độ game'!C:S,16,0)</f>
        <v>#N/A</v>
      </c>
      <c r="M140" s="1786"/>
      <c r="N140" s="1786"/>
      <c r="O140" s="1786"/>
      <c r="P140" s="1786"/>
      <c r="Q140" s="1786"/>
      <c r="R140" s="1786"/>
      <c r="S140" s="1786"/>
      <c r="T140" s="1786"/>
      <c r="U140" s="1786"/>
      <c r="V140" s="1786"/>
      <c r="W140" s="1786"/>
      <c r="X140" s="1786"/>
    </row>
    <row r="141">
      <c r="A141" s="1786"/>
      <c r="B141" s="1786"/>
      <c r="C141" s="1786"/>
      <c r="D141" s="1786"/>
      <c r="E141" s="1786"/>
      <c r="F141" s="1786"/>
      <c r="G141" s="1786"/>
      <c r="H141" s="1786"/>
      <c r="I141" s="1810"/>
      <c r="J141" s="1786"/>
      <c r="K141" s="1787"/>
      <c r="L141" s="1787" t="str">
        <f>vlookup(B141,'MG - Update tiến độ game'!C:S,16,0)</f>
        <v>#N/A</v>
      </c>
      <c r="M141" s="1786"/>
      <c r="N141" s="1786"/>
      <c r="O141" s="1786"/>
      <c r="P141" s="1786"/>
      <c r="Q141" s="1786"/>
      <c r="R141" s="1786"/>
      <c r="S141" s="1786"/>
      <c r="T141" s="1786"/>
      <c r="U141" s="1786"/>
      <c r="V141" s="1786"/>
      <c r="W141" s="1786"/>
      <c r="X141" s="1786"/>
    </row>
    <row r="142">
      <c r="A142" s="1786"/>
      <c r="B142" s="1786"/>
      <c r="C142" s="1786"/>
      <c r="D142" s="1786"/>
      <c r="E142" s="1786"/>
      <c r="F142" s="1786"/>
      <c r="G142" s="1786"/>
      <c r="H142" s="1786"/>
      <c r="I142" s="1810"/>
      <c r="J142" s="1786"/>
      <c r="K142" s="1787"/>
      <c r="L142" s="1787" t="str">
        <f>vlookup(B142,'MG - Update tiến độ game'!C:S,16,0)</f>
        <v>#N/A</v>
      </c>
      <c r="M142" s="1786"/>
      <c r="N142" s="1786"/>
      <c r="O142" s="1786"/>
      <c r="P142" s="1786"/>
      <c r="Q142" s="1786"/>
      <c r="R142" s="1786"/>
      <c r="S142" s="1786"/>
      <c r="T142" s="1786"/>
      <c r="U142" s="1786"/>
      <c r="V142" s="1786"/>
      <c r="W142" s="1786"/>
      <c r="X142" s="1786"/>
    </row>
    <row r="143">
      <c r="A143" s="1786"/>
      <c r="B143" s="1786"/>
      <c r="C143" s="1786"/>
      <c r="D143" s="1786"/>
      <c r="E143" s="1786"/>
      <c r="F143" s="1786"/>
      <c r="G143" s="1786"/>
      <c r="H143" s="1786"/>
      <c r="I143" s="1810"/>
      <c r="J143" s="1786"/>
      <c r="K143" s="1787"/>
      <c r="L143" s="1787" t="str">
        <f>vlookup(B143,'MG - Update tiến độ game'!C:S,16,0)</f>
        <v>#N/A</v>
      </c>
      <c r="M143" s="1786"/>
      <c r="N143" s="1786"/>
      <c r="O143" s="1786"/>
      <c r="P143" s="1786"/>
      <c r="Q143" s="1786"/>
      <c r="R143" s="1786"/>
      <c r="S143" s="1786"/>
      <c r="T143" s="1786"/>
      <c r="U143" s="1786"/>
      <c r="V143" s="1786"/>
      <c r="W143" s="1786"/>
      <c r="X143" s="1786"/>
    </row>
    <row r="144">
      <c r="A144" s="1786"/>
      <c r="B144" s="1786"/>
      <c r="C144" s="1786"/>
      <c r="D144" s="1786"/>
      <c r="E144" s="1786"/>
      <c r="F144" s="1786"/>
      <c r="G144" s="1786"/>
      <c r="H144" s="1786"/>
      <c r="I144" s="1810"/>
      <c r="J144" s="1786"/>
      <c r="K144" s="1787"/>
      <c r="L144" s="1787" t="str">
        <f>vlookup(B144,'MG - Update tiến độ game'!C:S,16,0)</f>
        <v>#N/A</v>
      </c>
      <c r="M144" s="1786"/>
      <c r="N144" s="1786"/>
      <c r="O144" s="1786"/>
      <c r="P144" s="1786"/>
      <c r="Q144" s="1786"/>
      <c r="R144" s="1786"/>
      <c r="S144" s="1786"/>
      <c r="T144" s="1786"/>
      <c r="U144" s="1786"/>
      <c r="V144" s="1786"/>
      <c r="W144" s="1786"/>
      <c r="X144" s="1786"/>
    </row>
    <row r="145">
      <c r="A145" s="1786"/>
      <c r="B145" s="1786"/>
      <c r="C145" s="1786"/>
      <c r="D145" s="1786"/>
      <c r="E145" s="1786"/>
      <c r="F145" s="1786"/>
      <c r="G145" s="1786"/>
      <c r="H145" s="1786"/>
      <c r="I145" s="1810"/>
      <c r="J145" s="1786"/>
      <c r="K145" s="1787"/>
      <c r="L145" s="1787" t="str">
        <f>vlookup(B145,'MG - Update tiến độ game'!C:S,16,0)</f>
        <v>#N/A</v>
      </c>
      <c r="M145" s="1786"/>
      <c r="N145" s="1786"/>
      <c r="O145" s="1786"/>
      <c r="P145" s="1786"/>
      <c r="Q145" s="1786"/>
      <c r="R145" s="1786"/>
      <c r="S145" s="1786"/>
      <c r="T145" s="1786"/>
      <c r="U145" s="1786"/>
      <c r="V145" s="1786"/>
      <c r="W145" s="1786"/>
      <c r="X145" s="1786"/>
    </row>
    <row r="146">
      <c r="A146" s="1786"/>
      <c r="B146" s="1786"/>
      <c r="C146" s="1786"/>
      <c r="D146" s="1786"/>
      <c r="E146" s="1786"/>
      <c r="F146" s="1786"/>
      <c r="G146" s="1786"/>
      <c r="H146" s="1786"/>
      <c r="I146" s="1810"/>
      <c r="J146" s="1786"/>
      <c r="K146" s="1787"/>
      <c r="L146" s="1787" t="str">
        <f>vlookup(B146,'MG - Update tiến độ game'!C:S,16,0)</f>
        <v>#N/A</v>
      </c>
      <c r="M146" s="1786"/>
      <c r="N146" s="1786"/>
      <c r="O146" s="1786"/>
      <c r="P146" s="1786"/>
      <c r="Q146" s="1786"/>
      <c r="R146" s="1786"/>
      <c r="S146" s="1786"/>
      <c r="T146" s="1786"/>
      <c r="U146" s="1786"/>
      <c r="V146" s="1786"/>
      <c r="W146" s="1786"/>
      <c r="X146" s="1786"/>
    </row>
    <row r="147">
      <c r="A147" s="1786"/>
      <c r="B147" s="1786"/>
      <c r="C147" s="1786"/>
      <c r="D147" s="1786"/>
      <c r="E147" s="1786"/>
      <c r="F147" s="1786"/>
      <c r="G147" s="1786"/>
      <c r="H147" s="1786"/>
      <c r="I147" s="1810"/>
      <c r="J147" s="1786"/>
      <c r="K147" s="1787"/>
      <c r="L147" s="1787" t="str">
        <f>vlookup(B147,'MG - Update tiến độ game'!C:S,16,0)</f>
        <v>#N/A</v>
      </c>
      <c r="M147" s="1786"/>
      <c r="N147" s="1786"/>
      <c r="O147" s="1786"/>
      <c r="P147" s="1786"/>
      <c r="Q147" s="1786"/>
      <c r="R147" s="1786"/>
      <c r="S147" s="1786"/>
      <c r="T147" s="1786"/>
      <c r="U147" s="1786"/>
      <c r="V147" s="1786"/>
      <c r="W147" s="1786"/>
      <c r="X147" s="1786"/>
    </row>
    <row r="148">
      <c r="A148" s="1786"/>
      <c r="B148" s="1786"/>
      <c r="C148" s="1786"/>
      <c r="D148" s="1786"/>
      <c r="E148" s="1786"/>
      <c r="F148" s="1786"/>
      <c r="G148" s="1786"/>
      <c r="H148" s="1786"/>
      <c r="I148" s="1810"/>
      <c r="J148" s="1786"/>
      <c r="K148" s="1787"/>
      <c r="L148" s="1787" t="str">
        <f>vlookup(B148,'MG - Update tiến độ game'!C:S,16,0)</f>
        <v>#N/A</v>
      </c>
      <c r="M148" s="1786"/>
      <c r="N148" s="1786"/>
      <c r="O148" s="1786"/>
      <c r="P148" s="1786"/>
      <c r="Q148" s="1786"/>
      <c r="R148" s="1786"/>
      <c r="S148" s="1786"/>
      <c r="T148" s="1786"/>
      <c r="U148" s="1786"/>
      <c r="V148" s="1786"/>
      <c r="W148" s="1786"/>
      <c r="X148" s="1786"/>
    </row>
    <row r="149">
      <c r="A149" s="1786"/>
      <c r="B149" s="1786"/>
      <c r="C149" s="1786"/>
      <c r="D149" s="1786"/>
      <c r="E149" s="1786"/>
      <c r="F149" s="1786"/>
      <c r="G149" s="1786"/>
      <c r="H149" s="1786"/>
      <c r="I149" s="1810"/>
      <c r="J149" s="1786"/>
      <c r="K149" s="1787"/>
      <c r="L149" s="1787" t="str">
        <f>vlookup(B149,'MG - Update tiến độ game'!C:S,16,0)</f>
        <v>#N/A</v>
      </c>
      <c r="M149" s="1786"/>
      <c r="N149" s="1786"/>
      <c r="O149" s="1786"/>
      <c r="P149" s="1786"/>
      <c r="Q149" s="1786"/>
      <c r="R149" s="1786"/>
      <c r="S149" s="1786"/>
      <c r="T149" s="1786"/>
      <c r="U149" s="1786"/>
      <c r="V149" s="1786"/>
      <c r="W149" s="1786"/>
      <c r="X149" s="1786"/>
    </row>
    <row r="150">
      <c r="A150" s="1786"/>
      <c r="B150" s="1786"/>
      <c r="C150" s="1786"/>
      <c r="D150" s="1786"/>
      <c r="E150" s="1786"/>
      <c r="F150" s="1786"/>
      <c r="G150" s="1786"/>
      <c r="H150" s="1786"/>
      <c r="I150" s="1810"/>
      <c r="J150" s="1786"/>
      <c r="K150" s="1787"/>
      <c r="L150" s="1787" t="str">
        <f>vlookup(B150,'MG - Update tiến độ game'!C:S,16,0)</f>
        <v>#N/A</v>
      </c>
      <c r="M150" s="1786"/>
      <c r="N150" s="1786"/>
      <c r="O150" s="1786"/>
      <c r="P150" s="1786"/>
      <c r="Q150" s="1786"/>
      <c r="R150" s="1786"/>
      <c r="S150" s="1786"/>
      <c r="T150" s="1786"/>
      <c r="U150" s="1786"/>
      <c r="V150" s="1786"/>
      <c r="W150" s="1786"/>
      <c r="X150" s="1786"/>
    </row>
    <row r="151">
      <c r="A151" s="1786"/>
      <c r="B151" s="1786"/>
      <c r="C151" s="1786"/>
      <c r="D151" s="1786"/>
      <c r="E151" s="1786"/>
      <c r="F151" s="1786"/>
      <c r="G151" s="1786"/>
      <c r="H151" s="1786"/>
      <c r="I151" s="1810"/>
      <c r="J151" s="1786"/>
      <c r="K151" s="1787"/>
      <c r="L151" s="1787" t="str">
        <f>vlookup(B151,'MG - Update tiến độ game'!C:S,16,0)</f>
        <v>#N/A</v>
      </c>
      <c r="M151" s="1786"/>
      <c r="N151" s="1786"/>
      <c r="O151" s="1786"/>
      <c r="P151" s="1786"/>
      <c r="Q151" s="1786"/>
      <c r="R151" s="1786"/>
      <c r="S151" s="1786"/>
      <c r="T151" s="1786"/>
      <c r="U151" s="1786"/>
      <c r="V151" s="1786"/>
      <c r="W151" s="1786"/>
      <c r="X151" s="1786"/>
    </row>
    <row r="152">
      <c r="A152" s="1786"/>
      <c r="B152" s="1786"/>
      <c r="C152" s="1786"/>
      <c r="D152" s="1786"/>
      <c r="E152" s="1786"/>
      <c r="F152" s="1786"/>
      <c r="G152" s="1786"/>
      <c r="H152" s="1786"/>
      <c r="I152" s="1810"/>
      <c r="J152" s="1786"/>
      <c r="K152" s="1787"/>
      <c r="L152" s="1787" t="str">
        <f>vlookup(B152,'MG - Update tiến độ game'!C:S,16,0)</f>
        <v>#N/A</v>
      </c>
      <c r="M152" s="1786"/>
      <c r="N152" s="1786"/>
      <c r="O152" s="1786"/>
      <c r="P152" s="1786"/>
      <c r="Q152" s="1786"/>
      <c r="R152" s="1786"/>
      <c r="S152" s="1786"/>
      <c r="T152" s="1786"/>
      <c r="U152" s="1786"/>
      <c r="V152" s="1786"/>
      <c r="W152" s="1786"/>
      <c r="X152" s="1786"/>
    </row>
    <row r="153">
      <c r="A153" s="1786"/>
      <c r="B153" s="1786"/>
      <c r="C153" s="1786"/>
      <c r="D153" s="1786"/>
      <c r="E153" s="1786"/>
      <c r="F153" s="1786"/>
      <c r="G153" s="1786"/>
      <c r="H153" s="1786"/>
      <c r="I153" s="1810"/>
      <c r="J153" s="1786"/>
      <c r="K153" s="1787"/>
      <c r="L153" s="1787" t="str">
        <f>vlookup(B153,'MG - Update tiến độ game'!C:S,16,0)</f>
        <v>#N/A</v>
      </c>
      <c r="M153" s="1786"/>
      <c r="N153" s="1786"/>
      <c r="O153" s="1786"/>
      <c r="P153" s="1786"/>
      <c r="Q153" s="1786"/>
      <c r="R153" s="1786"/>
      <c r="S153" s="1786"/>
      <c r="T153" s="1786"/>
      <c r="U153" s="1786"/>
      <c r="V153" s="1786"/>
      <c r="W153" s="1786"/>
      <c r="X153" s="1786"/>
    </row>
    <row r="154">
      <c r="A154" s="1786"/>
      <c r="B154" s="1786"/>
      <c r="C154" s="1786"/>
      <c r="D154" s="1786"/>
      <c r="E154" s="1786"/>
      <c r="F154" s="1786"/>
      <c r="G154" s="1786"/>
      <c r="H154" s="1786"/>
      <c r="I154" s="1810"/>
      <c r="J154" s="1786"/>
      <c r="K154" s="1787"/>
      <c r="L154" s="1787" t="str">
        <f>vlookup(B154,'MG - Update tiến độ game'!C:S,16,0)</f>
        <v>#N/A</v>
      </c>
      <c r="M154" s="1786"/>
      <c r="N154" s="1786"/>
      <c r="O154" s="1786"/>
      <c r="P154" s="1786"/>
      <c r="Q154" s="1786"/>
      <c r="R154" s="1786"/>
      <c r="S154" s="1786"/>
      <c r="T154" s="1786"/>
      <c r="U154" s="1786"/>
      <c r="V154" s="1786"/>
      <c r="W154" s="1786"/>
      <c r="X154" s="1786"/>
    </row>
    <row r="155">
      <c r="A155" s="1786"/>
      <c r="B155" s="1786"/>
      <c r="C155" s="1786"/>
      <c r="D155" s="1786"/>
      <c r="E155" s="1786"/>
      <c r="F155" s="1786"/>
      <c r="G155" s="1786"/>
      <c r="H155" s="1786"/>
      <c r="I155" s="1810"/>
      <c r="J155" s="1786"/>
      <c r="K155" s="1787"/>
      <c r="L155" s="1787" t="str">
        <f>vlookup(B155,'MG - Update tiến độ game'!C:S,16,0)</f>
        <v>#N/A</v>
      </c>
      <c r="M155" s="1786"/>
      <c r="N155" s="1786"/>
      <c r="O155" s="1786"/>
      <c r="P155" s="1786"/>
      <c r="Q155" s="1786"/>
      <c r="R155" s="1786"/>
      <c r="S155" s="1786"/>
      <c r="T155" s="1786"/>
      <c r="U155" s="1786"/>
      <c r="V155" s="1786"/>
      <c r="W155" s="1786"/>
      <c r="X155" s="1786"/>
    </row>
    <row r="156">
      <c r="A156" s="1786"/>
      <c r="B156" s="1786"/>
      <c r="C156" s="1786"/>
      <c r="D156" s="1786"/>
      <c r="E156" s="1786"/>
      <c r="F156" s="1786"/>
      <c r="G156" s="1786"/>
      <c r="H156" s="1786"/>
      <c r="I156" s="1810"/>
      <c r="J156" s="1786"/>
      <c r="K156" s="1787"/>
      <c r="L156" s="1787" t="str">
        <f>vlookup(B156,'MG - Update tiến độ game'!C:S,16,0)</f>
        <v>#N/A</v>
      </c>
      <c r="M156" s="1786"/>
      <c r="N156" s="1786"/>
      <c r="O156" s="1786"/>
      <c r="P156" s="1786"/>
      <c r="Q156" s="1786"/>
      <c r="R156" s="1786"/>
      <c r="S156" s="1786"/>
      <c r="T156" s="1786"/>
      <c r="U156" s="1786"/>
      <c r="V156" s="1786"/>
      <c r="W156" s="1786"/>
      <c r="X156" s="1786"/>
    </row>
    <row r="157">
      <c r="A157" s="1786"/>
      <c r="B157" s="1786"/>
      <c r="C157" s="1786"/>
      <c r="D157" s="1786"/>
      <c r="E157" s="1786"/>
      <c r="F157" s="1786"/>
      <c r="G157" s="1786"/>
      <c r="H157" s="1786"/>
      <c r="I157" s="1810"/>
      <c r="J157" s="1786"/>
      <c r="K157" s="1787"/>
      <c r="L157" s="1787" t="str">
        <f>vlookup(B157,'MG - Update tiến độ game'!C:S,16,0)</f>
        <v>#N/A</v>
      </c>
      <c r="M157" s="1786"/>
      <c r="N157" s="1786"/>
      <c r="O157" s="1786"/>
      <c r="P157" s="1786"/>
      <c r="Q157" s="1786"/>
      <c r="R157" s="1786"/>
      <c r="S157" s="1786"/>
      <c r="T157" s="1786"/>
      <c r="U157" s="1786"/>
      <c r="V157" s="1786"/>
      <c r="W157" s="1786"/>
      <c r="X157" s="1786"/>
    </row>
    <row r="158">
      <c r="A158" s="1786"/>
      <c r="B158" s="1786"/>
      <c r="C158" s="1786"/>
      <c r="D158" s="1786"/>
      <c r="E158" s="1786"/>
      <c r="F158" s="1786"/>
      <c r="G158" s="1786"/>
      <c r="H158" s="1786"/>
      <c r="I158" s="1810"/>
      <c r="J158" s="1786"/>
      <c r="K158" s="1787"/>
      <c r="L158" s="1787" t="str">
        <f>vlookup(B158,'MG - Update tiến độ game'!C:S,16,0)</f>
        <v>#N/A</v>
      </c>
      <c r="M158" s="1786"/>
      <c r="N158" s="1786"/>
      <c r="O158" s="1786"/>
      <c r="P158" s="1786"/>
      <c r="Q158" s="1786"/>
      <c r="R158" s="1786"/>
      <c r="S158" s="1786"/>
      <c r="T158" s="1786"/>
      <c r="U158" s="1786"/>
      <c r="V158" s="1786"/>
      <c r="W158" s="1786"/>
      <c r="X158" s="1786"/>
    </row>
    <row r="159">
      <c r="A159" s="1786"/>
      <c r="B159" s="1786"/>
      <c r="C159" s="1786"/>
      <c r="D159" s="1786"/>
      <c r="E159" s="1786"/>
      <c r="F159" s="1786"/>
      <c r="G159" s="1786"/>
      <c r="H159" s="1786"/>
      <c r="I159" s="1810"/>
      <c r="J159" s="1786"/>
      <c r="K159" s="1787"/>
      <c r="L159" s="1787" t="str">
        <f>vlookup(B159,'MG - Update tiến độ game'!C:S,16,0)</f>
        <v>#N/A</v>
      </c>
      <c r="M159" s="1786"/>
      <c r="N159" s="1786"/>
      <c r="O159" s="1786"/>
      <c r="P159" s="1786"/>
      <c r="Q159" s="1786"/>
      <c r="R159" s="1786"/>
      <c r="S159" s="1786"/>
      <c r="T159" s="1786"/>
      <c r="U159" s="1786"/>
      <c r="V159" s="1786"/>
      <c r="W159" s="1786"/>
      <c r="X159" s="1786"/>
    </row>
    <row r="160">
      <c r="A160" s="1786"/>
      <c r="B160" s="1786"/>
      <c r="C160" s="1786"/>
      <c r="D160" s="1786"/>
      <c r="E160" s="1786"/>
      <c r="F160" s="1786"/>
      <c r="G160" s="1786"/>
      <c r="H160" s="1786"/>
      <c r="I160" s="1810"/>
      <c r="J160" s="1786"/>
      <c r="K160" s="1787"/>
      <c r="L160" s="1787" t="str">
        <f>vlookup(B160,'MG - Update tiến độ game'!C:S,16,0)</f>
        <v>#N/A</v>
      </c>
      <c r="M160" s="1786"/>
      <c r="N160" s="1786"/>
      <c r="O160" s="1786"/>
      <c r="P160" s="1786"/>
      <c r="Q160" s="1786"/>
      <c r="R160" s="1786"/>
      <c r="S160" s="1786"/>
      <c r="T160" s="1786"/>
      <c r="U160" s="1786"/>
      <c r="V160" s="1786"/>
      <c r="W160" s="1786"/>
      <c r="X160" s="1786"/>
    </row>
    <row r="161">
      <c r="A161" s="1786"/>
      <c r="B161" s="1786"/>
      <c r="C161" s="1786"/>
      <c r="D161" s="1786"/>
      <c r="E161" s="1786"/>
      <c r="F161" s="1786"/>
      <c r="G161" s="1786"/>
      <c r="H161" s="1786"/>
      <c r="I161" s="1810"/>
      <c r="J161" s="1786"/>
      <c r="K161" s="1787"/>
      <c r="L161" s="1787" t="str">
        <f>vlookup(B161,'MG - Update tiến độ game'!C:S,16,0)</f>
        <v>#N/A</v>
      </c>
      <c r="M161" s="1786"/>
      <c r="N161" s="1786"/>
      <c r="O161" s="1786"/>
      <c r="P161" s="1786"/>
      <c r="Q161" s="1786"/>
      <c r="R161" s="1786"/>
      <c r="S161" s="1786"/>
      <c r="T161" s="1786"/>
      <c r="U161" s="1786"/>
      <c r="V161" s="1786"/>
      <c r="W161" s="1786"/>
      <c r="X161" s="1786"/>
    </row>
    <row r="162">
      <c r="A162" s="1786"/>
      <c r="B162" s="1786"/>
      <c r="C162" s="1786"/>
      <c r="D162" s="1786"/>
      <c r="E162" s="1786"/>
      <c r="F162" s="1786"/>
      <c r="G162" s="1786"/>
      <c r="H162" s="1786"/>
      <c r="I162" s="1810"/>
      <c r="J162" s="1786"/>
      <c r="K162" s="1787"/>
      <c r="L162" s="1787" t="str">
        <f>vlookup(B162,'MG - Update tiến độ game'!C:S,16,0)</f>
        <v>#N/A</v>
      </c>
      <c r="M162" s="1786"/>
      <c r="N162" s="1786"/>
      <c r="O162" s="1786"/>
      <c r="P162" s="1786"/>
      <c r="Q162" s="1786"/>
      <c r="R162" s="1786"/>
      <c r="S162" s="1786"/>
      <c r="T162" s="1786"/>
      <c r="U162" s="1786"/>
      <c r="V162" s="1786"/>
      <c r="W162" s="1786"/>
      <c r="X162" s="1786"/>
    </row>
    <row r="163">
      <c r="A163" s="1786"/>
      <c r="B163" s="1786"/>
      <c r="C163" s="1786"/>
      <c r="D163" s="1786"/>
      <c r="E163" s="1786"/>
      <c r="F163" s="1786"/>
      <c r="G163" s="1786"/>
      <c r="H163" s="1786"/>
      <c r="I163" s="1810"/>
      <c r="J163" s="1786"/>
      <c r="K163" s="1787"/>
      <c r="L163" s="1787" t="str">
        <f>vlookup(B163,'MG - Update tiến độ game'!C:S,16,0)</f>
        <v>#N/A</v>
      </c>
      <c r="M163" s="1786"/>
      <c r="N163" s="1786"/>
      <c r="O163" s="1786"/>
      <c r="P163" s="1786"/>
      <c r="Q163" s="1786"/>
      <c r="R163" s="1786"/>
      <c r="S163" s="1786"/>
      <c r="T163" s="1786"/>
      <c r="U163" s="1786"/>
      <c r="V163" s="1786"/>
      <c r="W163" s="1786"/>
      <c r="X163" s="1786"/>
    </row>
    <row r="164">
      <c r="A164" s="1786"/>
      <c r="B164" s="1786"/>
      <c r="C164" s="1786"/>
      <c r="D164" s="1786"/>
      <c r="E164" s="1786"/>
      <c r="F164" s="1786"/>
      <c r="G164" s="1786"/>
      <c r="H164" s="1786"/>
      <c r="I164" s="1810"/>
      <c r="J164" s="1786"/>
      <c r="K164" s="1787"/>
      <c r="L164" s="1787" t="str">
        <f>vlookup(B164,'MG - Update tiến độ game'!C:S,16,0)</f>
        <v>#N/A</v>
      </c>
      <c r="M164" s="1786"/>
      <c r="N164" s="1786"/>
      <c r="O164" s="1786"/>
      <c r="P164" s="1786"/>
      <c r="Q164" s="1786"/>
      <c r="R164" s="1786"/>
      <c r="S164" s="1786"/>
      <c r="T164" s="1786"/>
      <c r="U164" s="1786"/>
      <c r="V164" s="1786"/>
      <c r="W164" s="1786"/>
      <c r="X164" s="1786"/>
    </row>
    <row r="165">
      <c r="A165" s="1786"/>
      <c r="B165" s="1786"/>
      <c r="C165" s="1786"/>
      <c r="D165" s="1786"/>
      <c r="E165" s="1786"/>
      <c r="F165" s="1786"/>
      <c r="G165" s="1786"/>
      <c r="H165" s="1786"/>
      <c r="I165" s="1810"/>
      <c r="J165" s="1786"/>
      <c r="K165" s="1787"/>
      <c r="L165" s="1787" t="str">
        <f>vlookup(B165,'MG - Update tiến độ game'!C:S,16,0)</f>
        <v>#N/A</v>
      </c>
      <c r="M165" s="1786"/>
      <c r="N165" s="1786"/>
      <c r="O165" s="1786"/>
      <c r="P165" s="1786"/>
      <c r="Q165" s="1786"/>
      <c r="R165" s="1786"/>
      <c r="S165" s="1786"/>
      <c r="T165" s="1786"/>
      <c r="U165" s="1786"/>
      <c r="V165" s="1786"/>
      <c r="W165" s="1786"/>
      <c r="X165" s="1786"/>
    </row>
    <row r="166">
      <c r="A166" s="1786"/>
      <c r="B166" s="1786"/>
      <c r="C166" s="1786"/>
      <c r="D166" s="1786"/>
      <c r="E166" s="1786"/>
      <c r="F166" s="1786"/>
      <c r="G166" s="1786"/>
      <c r="H166" s="1786"/>
      <c r="I166" s="1810"/>
      <c r="J166" s="1786"/>
      <c r="K166" s="1787"/>
      <c r="L166" s="1787" t="str">
        <f>vlookup(B166,'MG - Update tiến độ game'!C:S,16,0)</f>
        <v>#N/A</v>
      </c>
      <c r="M166" s="1786"/>
      <c r="N166" s="1786"/>
      <c r="O166" s="1786"/>
      <c r="P166" s="1786"/>
      <c r="Q166" s="1786"/>
      <c r="R166" s="1786"/>
      <c r="S166" s="1786"/>
      <c r="T166" s="1786"/>
      <c r="U166" s="1786"/>
      <c r="V166" s="1786"/>
      <c r="W166" s="1786"/>
      <c r="X166" s="1786"/>
    </row>
    <row r="167">
      <c r="A167" s="1786"/>
      <c r="B167" s="1786"/>
      <c r="C167" s="1786"/>
      <c r="D167" s="1786"/>
      <c r="E167" s="1786"/>
      <c r="F167" s="1786"/>
      <c r="G167" s="1786"/>
      <c r="H167" s="1786"/>
      <c r="I167" s="1810"/>
      <c r="J167" s="1786"/>
      <c r="K167" s="1787"/>
      <c r="L167" s="1787" t="str">
        <f>vlookup(B167,'MG - Update tiến độ game'!C:S,16,0)</f>
        <v>#N/A</v>
      </c>
      <c r="M167" s="1786"/>
      <c r="N167" s="1786"/>
      <c r="O167" s="1786"/>
      <c r="P167" s="1786"/>
      <c r="Q167" s="1786"/>
      <c r="R167" s="1786"/>
      <c r="S167" s="1786"/>
      <c r="T167" s="1786"/>
      <c r="U167" s="1786"/>
      <c r="V167" s="1786"/>
      <c r="W167" s="1786"/>
      <c r="X167" s="1786"/>
    </row>
    <row r="168">
      <c r="A168" s="1786"/>
      <c r="B168" s="1786"/>
      <c r="C168" s="1786"/>
      <c r="D168" s="1786"/>
      <c r="E168" s="1786"/>
      <c r="F168" s="1786"/>
      <c r="G168" s="1786"/>
      <c r="H168" s="1786"/>
      <c r="I168" s="1810"/>
      <c r="J168" s="1786"/>
      <c r="K168" s="1787"/>
      <c r="L168" s="1787" t="str">
        <f>vlookup(B168,'MG - Update tiến độ game'!C:S,16,0)</f>
        <v>#N/A</v>
      </c>
      <c r="M168" s="1786"/>
      <c r="N168" s="1786"/>
      <c r="O168" s="1786"/>
      <c r="P168" s="1786"/>
      <c r="Q168" s="1786"/>
      <c r="R168" s="1786"/>
      <c r="S168" s="1786"/>
      <c r="T168" s="1786"/>
      <c r="U168" s="1786"/>
      <c r="V168" s="1786"/>
      <c r="W168" s="1786"/>
      <c r="X168" s="1786"/>
    </row>
    <row r="169">
      <c r="A169" s="1786"/>
      <c r="B169" s="1786"/>
      <c r="C169" s="1786"/>
      <c r="D169" s="1786"/>
      <c r="E169" s="1786"/>
      <c r="F169" s="1786"/>
      <c r="G169" s="1786"/>
      <c r="H169" s="1786"/>
      <c r="I169" s="1810"/>
      <c r="J169" s="1786"/>
      <c r="K169" s="1787"/>
      <c r="L169" s="1787" t="str">
        <f>vlookup(B169,'MG - Update tiến độ game'!C:S,16,0)</f>
        <v>#N/A</v>
      </c>
      <c r="M169" s="1786"/>
      <c r="N169" s="1786"/>
      <c r="O169" s="1786"/>
      <c r="P169" s="1786"/>
      <c r="Q169" s="1786"/>
      <c r="R169" s="1786"/>
      <c r="S169" s="1786"/>
      <c r="T169" s="1786"/>
      <c r="U169" s="1786"/>
      <c r="V169" s="1786"/>
      <c r="W169" s="1786"/>
      <c r="X169" s="1786"/>
    </row>
    <row r="170">
      <c r="A170" s="1786"/>
      <c r="B170" s="1786"/>
      <c r="C170" s="1786"/>
      <c r="D170" s="1786"/>
      <c r="E170" s="1786"/>
      <c r="F170" s="1786"/>
      <c r="G170" s="1786"/>
      <c r="H170" s="1786"/>
      <c r="I170" s="1810"/>
      <c r="J170" s="1786"/>
      <c r="K170" s="1787"/>
      <c r="L170" s="1787" t="str">
        <f>vlookup(B170,'MG - Update tiến độ game'!C:S,16,0)</f>
        <v>#N/A</v>
      </c>
      <c r="M170" s="1786"/>
      <c r="N170" s="1786"/>
      <c r="O170" s="1786"/>
      <c r="P170" s="1786"/>
      <c r="Q170" s="1786"/>
      <c r="R170" s="1786"/>
      <c r="S170" s="1786"/>
      <c r="T170" s="1786"/>
      <c r="U170" s="1786"/>
      <c r="V170" s="1786"/>
      <c r="W170" s="1786"/>
      <c r="X170" s="1786"/>
    </row>
    <row r="171">
      <c r="A171" s="1786"/>
      <c r="B171" s="1786"/>
      <c r="C171" s="1786"/>
      <c r="D171" s="1786"/>
      <c r="E171" s="1786"/>
      <c r="F171" s="1786"/>
      <c r="G171" s="1786"/>
      <c r="H171" s="1786"/>
      <c r="I171" s="1810"/>
      <c r="J171" s="1786"/>
      <c r="K171" s="1787"/>
      <c r="L171" s="1787" t="str">
        <f>vlookup(B171,'MG - Update tiến độ game'!C:S,16,0)</f>
        <v>#N/A</v>
      </c>
      <c r="M171" s="1786"/>
      <c r="N171" s="1786"/>
      <c r="O171" s="1786"/>
      <c r="P171" s="1786"/>
      <c r="Q171" s="1786"/>
      <c r="R171" s="1786"/>
      <c r="S171" s="1786"/>
      <c r="T171" s="1786"/>
      <c r="U171" s="1786"/>
      <c r="V171" s="1786"/>
      <c r="W171" s="1786"/>
      <c r="X171" s="1786"/>
    </row>
    <row r="172">
      <c r="A172" s="1786"/>
      <c r="B172" s="1786"/>
      <c r="C172" s="1786"/>
      <c r="D172" s="1786"/>
      <c r="E172" s="1786"/>
      <c r="F172" s="1786"/>
      <c r="G172" s="1786"/>
      <c r="H172" s="1786"/>
      <c r="I172" s="1810"/>
      <c r="J172" s="1786"/>
      <c r="K172" s="1787"/>
      <c r="L172" s="1787" t="str">
        <f>vlookup(B172,'MG - Update tiến độ game'!C:S,16,0)</f>
        <v>#N/A</v>
      </c>
      <c r="M172" s="1786"/>
      <c r="N172" s="1786"/>
      <c r="O172" s="1786"/>
      <c r="P172" s="1786"/>
      <c r="Q172" s="1786"/>
      <c r="R172" s="1786"/>
      <c r="S172" s="1786"/>
      <c r="T172" s="1786"/>
      <c r="U172" s="1786"/>
      <c r="V172" s="1786"/>
      <c r="W172" s="1786"/>
      <c r="X172" s="1786"/>
    </row>
    <row r="173">
      <c r="A173" s="1786"/>
      <c r="B173" s="1786"/>
      <c r="C173" s="1786"/>
      <c r="D173" s="1786"/>
      <c r="E173" s="1786"/>
      <c r="F173" s="1786"/>
      <c r="G173" s="1786"/>
      <c r="H173" s="1786"/>
      <c r="I173" s="1810"/>
      <c r="J173" s="1786"/>
      <c r="K173" s="1787"/>
      <c r="L173" s="1787" t="str">
        <f>vlookup(B173,'MG - Update tiến độ game'!C:S,16,0)</f>
        <v>#N/A</v>
      </c>
      <c r="M173" s="1786"/>
      <c r="N173" s="1786"/>
      <c r="O173" s="1786"/>
      <c r="P173" s="1786"/>
      <c r="Q173" s="1786"/>
      <c r="R173" s="1786"/>
      <c r="S173" s="1786"/>
      <c r="T173" s="1786"/>
      <c r="U173" s="1786"/>
      <c r="V173" s="1786"/>
      <c r="W173" s="1786"/>
      <c r="X173" s="1786"/>
    </row>
    <row r="174">
      <c r="A174" s="1786"/>
      <c r="B174" s="1786"/>
      <c r="C174" s="1786"/>
      <c r="D174" s="1786"/>
      <c r="E174" s="1786"/>
      <c r="F174" s="1786"/>
      <c r="G174" s="1786"/>
      <c r="H174" s="1786"/>
      <c r="I174" s="1810"/>
      <c r="J174" s="1786"/>
      <c r="K174" s="1787"/>
      <c r="L174" s="1787" t="str">
        <f>vlookup(B174,'MG - Update tiến độ game'!C:S,16,0)</f>
        <v>#N/A</v>
      </c>
      <c r="M174" s="1786"/>
      <c r="N174" s="1786"/>
      <c r="O174" s="1786"/>
      <c r="P174" s="1786"/>
      <c r="Q174" s="1786"/>
      <c r="R174" s="1786"/>
      <c r="S174" s="1786"/>
      <c r="T174" s="1786"/>
      <c r="U174" s="1786"/>
      <c r="V174" s="1786"/>
      <c r="W174" s="1786"/>
      <c r="X174" s="1786"/>
    </row>
    <row r="175">
      <c r="A175" s="1786"/>
      <c r="B175" s="1786"/>
      <c r="C175" s="1786"/>
      <c r="D175" s="1786"/>
      <c r="E175" s="1786"/>
      <c r="F175" s="1786"/>
      <c r="G175" s="1786"/>
      <c r="H175" s="1786"/>
      <c r="I175" s="1810"/>
      <c r="J175" s="1786"/>
      <c r="K175" s="1787"/>
      <c r="L175" s="1787" t="str">
        <f>vlookup(B175,'MG - Update tiến độ game'!C:S,16,0)</f>
        <v>#N/A</v>
      </c>
      <c r="M175" s="1786"/>
      <c r="N175" s="1786"/>
      <c r="O175" s="1786"/>
      <c r="P175" s="1786"/>
      <c r="Q175" s="1786"/>
      <c r="R175" s="1786"/>
      <c r="S175" s="1786"/>
      <c r="T175" s="1786"/>
      <c r="U175" s="1786"/>
      <c r="V175" s="1786"/>
      <c r="W175" s="1786"/>
      <c r="X175" s="1786"/>
    </row>
    <row r="176">
      <c r="A176" s="1786"/>
      <c r="B176" s="1786"/>
      <c r="C176" s="1786"/>
      <c r="D176" s="1786"/>
      <c r="E176" s="1786"/>
      <c r="F176" s="1786"/>
      <c r="G176" s="1786"/>
      <c r="H176" s="1786"/>
      <c r="I176" s="1810"/>
      <c r="J176" s="1786"/>
      <c r="K176" s="1787"/>
      <c r="L176" s="1787" t="str">
        <f>vlookup(B176,'MG - Update tiến độ game'!C:S,16,0)</f>
        <v>#N/A</v>
      </c>
      <c r="M176" s="1786"/>
      <c r="N176" s="1786"/>
      <c r="O176" s="1786"/>
      <c r="P176" s="1786"/>
      <c r="Q176" s="1786"/>
      <c r="R176" s="1786"/>
      <c r="S176" s="1786"/>
      <c r="T176" s="1786"/>
      <c r="U176" s="1786"/>
      <c r="V176" s="1786"/>
      <c r="W176" s="1786"/>
      <c r="X176" s="1786"/>
    </row>
    <row r="177">
      <c r="A177" s="1786"/>
      <c r="B177" s="1786"/>
      <c r="C177" s="1786"/>
      <c r="D177" s="1786"/>
      <c r="E177" s="1786"/>
      <c r="F177" s="1786"/>
      <c r="G177" s="1786"/>
      <c r="H177" s="1786"/>
      <c r="I177" s="1810"/>
      <c r="J177" s="1786"/>
      <c r="K177" s="1787"/>
      <c r="L177" s="1787" t="str">
        <f>vlookup(B177,'MG - Update tiến độ game'!C:S,16,0)</f>
        <v>#N/A</v>
      </c>
      <c r="M177" s="1786"/>
      <c r="N177" s="1786"/>
      <c r="O177" s="1786"/>
      <c r="P177" s="1786"/>
      <c r="Q177" s="1786"/>
      <c r="R177" s="1786"/>
      <c r="S177" s="1786"/>
      <c r="T177" s="1786"/>
      <c r="U177" s="1786"/>
      <c r="V177" s="1786"/>
      <c r="W177" s="1786"/>
      <c r="X177" s="1786"/>
    </row>
    <row r="178">
      <c r="A178" s="1786"/>
      <c r="B178" s="1786"/>
      <c r="C178" s="1786"/>
      <c r="D178" s="1786"/>
      <c r="E178" s="1786"/>
      <c r="F178" s="1786"/>
      <c r="G178" s="1786"/>
      <c r="H178" s="1786"/>
      <c r="I178" s="1810"/>
      <c r="J178" s="1786"/>
      <c r="K178" s="1787"/>
      <c r="L178" s="1787" t="str">
        <f>vlookup(B178,'MG - Update tiến độ game'!C:S,16,0)</f>
        <v>#N/A</v>
      </c>
      <c r="M178" s="1786"/>
      <c r="N178" s="1786"/>
      <c r="O178" s="1786"/>
      <c r="P178" s="1786"/>
      <c r="Q178" s="1786"/>
      <c r="R178" s="1786"/>
      <c r="S178" s="1786"/>
      <c r="T178" s="1786"/>
      <c r="U178" s="1786"/>
      <c r="V178" s="1786"/>
      <c r="W178" s="1786"/>
      <c r="X178" s="1786"/>
    </row>
    <row r="179">
      <c r="A179" s="1786"/>
      <c r="B179" s="1786"/>
      <c r="C179" s="1786"/>
      <c r="D179" s="1786"/>
      <c r="E179" s="1786"/>
      <c r="F179" s="1786"/>
      <c r="G179" s="1786"/>
      <c r="H179" s="1786"/>
      <c r="I179" s="1810"/>
      <c r="J179" s="1786"/>
      <c r="K179" s="1787"/>
      <c r="L179" s="1787" t="str">
        <f>vlookup(B179,'MG - Update tiến độ game'!C:S,16,0)</f>
        <v>#N/A</v>
      </c>
      <c r="M179" s="1786"/>
      <c r="N179" s="1786"/>
      <c r="O179" s="1786"/>
      <c r="P179" s="1786"/>
      <c r="Q179" s="1786"/>
      <c r="R179" s="1786"/>
      <c r="S179" s="1786"/>
      <c r="T179" s="1786"/>
      <c r="U179" s="1786"/>
      <c r="V179" s="1786"/>
      <c r="W179" s="1786"/>
      <c r="X179" s="1786"/>
    </row>
    <row r="180">
      <c r="A180" s="1786"/>
      <c r="B180" s="1786"/>
      <c r="C180" s="1786"/>
      <c r="D180" s="1786"/>
      <c r="E180" s="1786"/>
      <c r="F180" s="1786"/>
      <c r="G180" s="1786"/>
      <c r="H180" s="1786"/>
      <c r="I180" s="1810"/>
      <c r="J180" s="1786"/>
      <c r="K180" s="1787"/>
      <c r="L180" s="1787" t="str">
        <f>vlookup(B180,'MG - Update tiến độ game'!C:S,16,0)</f>
        <v>#N/A</v>
      </c>
      <c r="M180" s="1786"/>
      <c r="N180" s="1786"/>
      <c r="O180" s="1786"/>
      <c r="P180" s="1786"/>
      <c r="Q180" s="1786"/>
      <c r="R180" s="1786"/>
      <c r="S180" s="1786"/>
      <c r="T180" s="1786"/>
      <c r="U180" s="1786"/>
      <c r="V180" s="1786"/>
      <c r="W180" s="1786"/>
      <c r="X180" s="1786"/>
    </row>
    <row r="181">
      <c r="A181" s="1786"/>
      <c r="B181" s="1786"/>
      <c r="C181" s="1786"/>
      <c r="D181" s="1786"/>
      <c r="E181" s="1786"/>
      <c r="F181" s="1786"/>
      <c r="G181" s="1786"/>
      <c r="H181" s="1786"/>
      <c r="I181" s="1810"/>
      <c r="J181" s="1786"/>
      <c r="K181" s="1787"/>
      <c r="L181" s="1787" t="str">
        <f>vlookup(B181,'MG - Update tiến độ game'!C:S,16,0)</f>
        <v>#N/A</v>
      </c>
      <c r="M181" s="1786"/>
      <c r="N181" s="1786"/>
      <c r="O181" s="1786"/>
      <c r="P181" s="1786"/>
      <c r="Q181" s="1786"/>
      <c r="R181" s="1786"/>
      <c r="S181" s="1786"/>
      <c r="T181" s="1786"/>
      <c r="U181" s="1786"/>
      <c r="V181" s="1786"/>
      <c r="W181" s="1786"/>
      <c r="X181" s="1786"/>
    </row>
    <row r="182">
      <c r="A182" s="1786"/>
      <c r="B182" s="1786"/>
      <c r="C182" s="1786"/>
      <c r="D182" s="1786"/>
      <c r="E182" s="1786"/>
      <c r="F182" s="1786"/>
      <c r="G182" s="1786"/>
      <c r="H182" s="1786"/>
      <c r="I182" s="1810"/>
      <c r="J182" s="1786"/>
      <c r="K182" s="1787"/>
      <c r="L182" s="1787" t="str">
        <f>vlookup(B182,'MG - Update tiến độ game'!C:S,16,0)</f>
        <v>#N/A</v>
      </c>
      <c r="M182" s="1786"/>
      <c r="N182" s="1786"/>
      <c r="O182" s="1786"/>
      <c r="P182" s="1786"/>
      <c r="Q182" s="1786"/>
      <c r="R182" s="1786"/>
      <c r="S182" s="1786"/>
      <c r="T182" s="1786"/>
      <c r="U182" s="1786"/>
      <c r="V182" s="1786"/>
      <c r="W182" s="1786"/>
      <c r="X182" s="1786"/>
    </row>
    <row r="183">
      <c r="A183" s="1786"/>
      <c r="B183" s="1786"/>
      <c r="C183" s="1786"/>
      <c r="D183" s="1786"/>
      <c r="E183" s="1786"/>
      <c r="F183" s="1786"/>
      <c r="G183" s="1786"/>
      <c r="H183" s="1786"/>
      <c r="I183" s="1810"/>
      <c r="J183" s="1786"/>
      <c r="K183" s="1787"/>
      <c r="L183" s="1787" t="str">
        <f>vlookup(B183,'MG - Update tiến độ game'!C:S,16,0)</f>
        <v>#N/A</v>
      </c>
      <c r="M183" s="1786"/>
      <c r="N183" s="1786"/>
      <c r="O183" s="1786"/>
      <c r="P183" s="1786"/>
      <c r="Q183" s="1786"/>
      <c r="R183" s="1786"/>
      <c r="S183" s="1786"/>
      <c r="T183" s="1786"/>
      <c r="U183" s="1786"/>
      <c r="V183" s="1786"/>
      <c r="W183" s="1786"/>
      <c r="X183" s="1786"/>
    </row>
    <row r="184">
      <c r="A184" s="1786"/>
      <c r="B184" s="1786"/>
      <c r="C184" s="1786"/>
      <c r="D184" s="1786"/>
      <c r="E184" s="1786"/>
      <c r="F184" s="1786"/>
      <c r="G184" s="1786"/>
      <c r="H184" s="1786"/>
      <c r="I184" s="1810"/>
      <c r="J184" s="1786"/>
      <c r="K184" s="1787"/>
      <c r="L184" s="1787" t="str">
        <f>vlookup(B184,'MG - Update tiến độ game'!C:S,16,0)</f>
        <v>#N/A</v>
      </c>
      <c r="M184" s="1786"/>
      <c r="N184" s="1786"/>
      <c r="O184" s="1786"/>
      <c r="P184" s="1786"/>
      <c r="Q184" s="1786"/>
      <c r="R184" s="1786"/>
      <c r="S184" s="1786"/>
      <c r="T184" s="1786"/>
      <c r="U184" s="1786"/>
      <c r="V184" s="1786"/>
      <c r="W184" s="1786"/>
      <c r="X184" s="1786"/>
    </row>
    <row r="185">
      <c r="A185" s="1786"/>
      <c r="B185" s="1786"/>
      <c r="C185" s="1786"/>
      <c r="D185" s="1786"/>
      <c r="E185" s="1786"/>
      <c r="F185" s="1786"/>
      <c r="G185" s="1786"/>
      <c r="H185" s="1786"/>
      <c r="I185" s="1810"/>
      <c r="J185" s="1786"/>
      <c r="K185" s="1787"/>
      <c r="L185" s="1787" t="str">
        <f>vlookup(B185,'MG - Update tiến độ game'!C:S,16,0)</f>
        <v>#N/A</v>
      </c>
      <c r="M185" s="1786"/>
      <c r="N185" s="1786"/>
      <c r="O185" s="1786"/>
      <c r="P185" s="1786"/>
      <c r="Q185" s="1786"/>
      <c r="R185" s="1786"/>
      <c r="S185" s="1786"/>
      <c r="T185" s="1786"/>
      <c r="U185" s="1786"/>
      <c r="V185" s="1786"/>
      <c r="W185" s="1786"/>
      <c r="X185" s="1786"/>
    </row>
    <row r="186">
      <c r="A186" s="1786"/>
      <c r="B186" s="1786"/>
      <c r="C186" s="1786"/>
      <c r="D186" s="1786"/>
      <c r="E186" s="1786"/>
      <c r="F186" s="1786"/>
      <c r="G186" s="1786"/>
      <c r="H186" s="1786"/>
      <c r="I186" s="1810"/>
      <c r="J186" s="1786"/>
      <c r="K186" s="1787"/>
      <c r="L186" s="1787" t="str">
        <f>vlookup(B186,'MG - Update tiến độ game'!C:S,16,0)</f>
        <v>#N/A</v>
      </c>
      <c r="M186" s="1786"/>
      <c r="N186" s="1786"/>
      <c r="O186" s="1786"/>
      <c r="P186" s="1786"/>
      <c r="Q186" s="1786"/>
      <c r="R186" s="1786"/>
      <c r="S186" s="1786"/>
      <c r="T186" s="1786"/>
      <c r="U186" s="1786"/>
      <c r="V186" s="1786"/>
      <c r="W186" s="1786"/>
      <c r="X186" s="1786"/>
    </row>
    <row r="187">
      <c r="A187" s="1786"/>
      <c r="B187" s="1786"/>
      <c r="C187" s="1786"/>
      <c r="D187" s="1786"/>
      <c r="E187" s="1786"/>
      <c r="F187" s="1786"/>
      <c r="G187" s="1786"/>
      <c r="H187" s="1786"/>
      <c r="I187" s="1810"/>
      <c r="J187" s="1786"/>
      <c r="K187" s="1787"/>
      <c r="L187" s="1787" t="str">
        <f>vlookup(B187,'MG - Update tiến độ game'!C:S,16,0)</f>
        <v>#N/A</v>
      </c>
      <c r="M187" s="1786"/>
      <c r="N187" s="1786"/>
      <c r="O187" s="1786"/>
      <c r="P187" s="1786"/>
      <c r="Q187" s="1786"/>
      <c r="R187" s="1786"/>
      <c r="S187" s="1786"/>
      <c r="T187" s="1786"/>
      <c r="U187" s="1786"/>
      <c r="V187" s="1786"/>
      <c r="W187" s="1786"/>
      <c r="X187" s="1786"/>
    </row>
    <row r="188">
      <c r="A188" s="1786"/>
      <c r="B188" s="1786"/>
      <c r="C188" s="1786"/>
      <c r="D188" s="1786"/>
      <c r="E188" s="1786"/>
      <c r="F188" s="1786"/>
      <c r="G188" s="1786"/>
      <c r="H188" s="1786"/>
      <c r="I188" s="1810"/>
      <c r="J188" s="1786"/>
      <c r="K188" s="1787"/>
      <c r="L188" s="1787" t="str">
        <f>vlookup(B188,'MG - Update tiến độ game'!C:S,16,0)</f>
        <v>#N/A</v>
      </c>
      <c r="M188" s="1786"/>
      <c r="N188" s="1786"/>
      <c r="O188" s="1786"/>
      <c r="P188" s="1786"/>
      <c r="Q188" s="1786"/>
      <c r="R188" s="1786"/>
      <c r="S188" s="1786"/>
      <c r="T188" s="1786"/>
      <c r="U188" s="1786"/>
      <c r="V188" s="1786"/>
      <c r="W188" s="1786"/>
      <c r="X188" s="1786"/>
    </row>
    <row r="189">
      <c r="A189" s="1786"/>
      <c r="B189" s="1786"/>
      <c r="C189" s="1786"/>
      <c r="D189" s="1786"/>
      <c r="E189" s="1786"/>
      <c r="F189" s="1786"/>
      <c r="G189" s="1786"/>
      <c r="H189" s="1786"/>
      <c r="I189" s="1810"/>
      <c r="J189" s="1786"/>
      <c r="K189" s="1787"/>
      <c r="L189" s="1787" t="str">
        <f>vlookup(B189,'MG - Update tiến độ game'!C:S,16,0)</f>
        <v>#N/A</v>
      </c>
      <c r="M189" s="1786"/>
      <c r="N189" s="1786"/>
      <c r="O189" s="1786"/>
      <c r="P189" s="1786"/>
      <c r="Q189" s="1786"/>
      <c r="R189" s="1786"/>
      <c r="S189" s="1786"/>
      <c r="T189" s="1786"/>
      <c r="U189" s="1786"/>
      <c r="V189" s="1786"/>
      <c r="W189" s="1786"/>
      <c r="X189" s="1786"/>
    </row>
    <row r="190">
      <c r="A190" s="1786"/>
      <c r="B190" s="1786"/>
      <c r="C190" s="1786"/>
      <c r="D190" s="1786"/>
      <c r="E190" s="1786"/>
      <c r="F190" s="1786"/>
      <c r="G190" s="1786"/>
      <c r="H190" s="1786"/>
      <c r="I190" s="1810"/>
      <c r="J190" s="1786"/>
      <c r="K190" s="1787"/>
      <c r="L190" s="1787" t="str">
        <f>vlookup(B190,'MG - Update tiến độ game'!C:S,16,0)</f>
        <v>#N/A</v>
      </c>
      <c r="M190" s="1786"/>
      <c r="N190" s="1786"/>
      <c r="O190" s="1786"/>
      <c r="P190" s="1786"/>
      <c r="Q190" s="1786"/>
      <c r="R190" s="1786"/>
      <c r="S190" s="1786"/>
      <c r="T190" s="1786"/>
      <c r="U190" s="1786"/>
      <c r="V190" s="1786"/>
      <c r="W190" s="1786"/>
      <c r="X190" s="1786"/>
    </row>
    <row r="191">
      <c r="A191" s="1786"/>
      <c r="B191" s="1786"/>
      <c r="C191" s="1786"/>
      <c r="D191" s="1786"/>
      <c r="E191" s="1786"/>
      <c r="F191" s="1786"/>
      <c r="G191" s="1786"/>
      <c r="H191" s="1786"/>
      <c r="I191" s="1810"/>
      <c r="J191" s="1786"/>
      <c r="K191" s="1787"/>
      <c r="L191" s="1787" t="str">
        <f>vlookup(B191,'MG - Update tiến độ game'!C:S,16,0)</f>
        <v>#N/A</v>
      </c>
      <c r="M191" s="1786"/>
      <c r="N191" s="1786"/>
      <c r="O191" s="1786"/>
      <c r="P191" s="1786"/>
      <c r="Q191" s="1786"/>
      <c r="R191" s="1786"/>
      <c r="S191" s="1786"/>
      <c r="T191" s="1786"/>
      <c r="U191" s="1786"/>
      <c r="V191" s="1786"/>
      <c r="W191" s="1786"/>
      <c r="X191" s="1786"/>
    </row>
    <row r="192">
      <c r="A192" s="1786"/>
      <c r="B192" s="1786"/>
      <c r="C192" s="1786"/>
      <c r="D192" s="1786"/>
      <c r="E192" s="1786"/>
      <c r="F192" s="1786"/>
      <c r="G192" s="1786"/>
      <c r="H192" s="1786"/>
      <c r="I192" s="1810"/>
      <c r="J192" s="1786"/>
      <c r="K192" s="1787"/>
      <c r="L192" s="1787" t="str">
        <f>vlookup(B192,'MG - Update tiến độ game'!C:S,16,0)</f>
        <v>#N/A</v>
      </c>
      <c r="M192" s="1786"/>
      <c r="N192" s="1786"/>
      <c r="O192" s="1786"/>
      <c r="P192" s="1786"/>
      <c r="Q192" s="1786"/>
      <c r="R192" s="1786"/>
      <c r="S192" s="1786"/>
      <c r="T192" s="1786"/>
      <c r="U192" s="1786"/>
      <c r="V192" s="1786"/>
      <c r="W192" s="1786"/>
      <c r="X192" s="1786"/>
    </row>
    <row r="193">
      <c r="A193" s="1786"/>
      <c r="B193" s="1786"/>
      <c r="C193" s="1786"/>
      <c r="D193" s="1786"/>
      <c r="E193" s="1786"/>
      <c r="F193" s="1786"/>
      <c r="G193" s="1786"/>
      <c r="H193" s="1786"/>
      <c r="I193" s="1810"/>
      <c r="J193" s="1786"/>
      <c r="K193" s="1787"/>
      <c r="L193" s="1787" t="str">
        <f>vlookup(B193,'MG - Update tiến độ game'!C:S,16,0)</f>
        <v>#N/A</v>
      </c>
      <c r="M193" s="1786"/>
      <c r="N193" s="1786"/>
      <c r="O193" s="1786"/>
      <c r="P193" s="1786"/>
      <c r="Q193" s="1786"/>
      <c r="R193" s="1786"/>
      <c r="S193" s="1786"/>
      <c r="T193" s="1786"/>
      <c r="U193" s="1786"/>
      <c r="V193" s="1786"/>
      <c r="W193" s="1786"/>
      <c r="X193" s="1786"/>
    </row>
    <row r="194">
      <c r="A194" s="1786"/>
      <c r="B194" s="1786"/>
      <c r="C194" s="1786"/>
      <c r="D194" s="1786"/>
      <c r="E194" s="1786"/>
      <c r="F194" s="1786"/>
      <c r="G194" s="1786"/>
      <c r="H194" s="1786"/>
      <c r="I194" s="1810"/>
      <c r="J194" s="1786"/>
      <c r="K194" s="1787"/>
      <c r="L194" s="1787" t="str">
        <f>vlookup(B194,'MG - Update tiến độ game'!C:S,16,0)</f>
        <v>#N/A</v>
      </c>
      <c r="M194" s="1786"/>
      <c r="N194" s="1786"/>
      <c r="O194" s="1786"/>
      <c r="P194" s="1786"/>
      <c r="Q194" s="1786"/>
      <c r="R194" s="1786"/>
      <c r="S194" s="1786"/>
      <c r="T194" s="1786"/>
      <c r="U194" s="1786"/>
      <c r="V194" s="1786"/>
      <c r="W194" s="1786"/>
      <c r="X194" s="1786"/>
    </row>
    <row r="195">
      <c r="A195" s="1786"/>
      <c r="B195" s="1786"/>
      <c r="C195" s="1786"/>
      <c r="D195" s="1786"/>
      <c r="E195" s="1786"/>
      <c r="F195" s="1786"/>
      <c r="G195" s="1786"/>
      <c r="H195" s="1786"/>
      <c r="I195" s="1810"/>
      <c r="J195" s="1786"/>
      <c r="K195" s="1787"/>
      <c r="L195" s="1787" t="str">
        <f>vlookup(B195,'MG - Update tiến độ game'!C:S,16,0)</f>
        <v>#N/A</v>
      </c>
      <c r="M195" s="1786"/>
      <c r="N195" s="1786"/>
      <c r="O195" s="1786"/>
      <c r="P195" s="1786"/>
      <c r="Q195" s="1786"/>
      <c r="R195" s="1786"/>
      <c r="S195" s="1786"/>
      <c r="T195" s="1786"/>
      <c r="U195" s="1786"/>
      <c r="V195" s="1786"/>
      <c r="W195" s="1786"/>
      <c r="X195" s="1786"/>
    </row>
    <row r="196">
      <c r="A196" s="1786"/>
      <c r="B196" s="1786"/>
      <c r="C196" s="1786"/>
      <c r="D196" s="1786"/>
      <c r="E196" s="1786"/>
      <c r="F196" s="1786"/>
      <c r="G196" s="1786"/>
      <c r="H196" s="1786"/>
      <c r="I196" s="1810"/>
      <c r="J196" s="1786"/>
      <c r="K196" s="1787"/>
      <c r="L196" s="1787" t="str">
        <f>vlookup(B196,'MG - Update tiến độ game'!C:S,16,0)</f>
        <v>#N/A</v>
      </c>
      <c r="M196" s="1786"/>
      <c r="N196" s="1786"/>
      <c r="O196" s="1786"/>
      <c r="P196" s="1786"/>
      <c r="Q196" s="1786"/>
      <c r="R196" s="1786"/>
      <c r="S196" s="1786"/>
      <c r="T196" s="1786"/>
      <c r="U196" s="1786"/>
      <c r="V196" s="1786"/>
      <c r="W196" s="1786"/>
      <c r="X196" s="1786"/>
    </row>
    <row r="197">
      <c r="A197" s="1786"/>
      <c r="B197" s="1786"/>
      <c r="C197" s="1786"/>
      <c r="D197" s="1786"/>
      <c r="E197" s="1786"/>
      <c r="F197" s="1786"/>
      <c r="G197" s="1786"/>
      <c r="H197" s="1786"/>
      <c r="I197" s="1810"/>
      <c r="J197" s="1786"/>
      <c r="K197" s="1787"/>
      <c r="L197" s="1787" t="str">
        <f>vlookup(B197,'MG - Update tiến độ game'!C:S,16,0)</f>
        <v>#N/A</v>
      </c>
      <c r="M197" s="1786"/>
      <c r="N197" s="1786"/>
      <c r="O197" s="1786"/>
      <c r="P197" s="1786"/>
      <c r="Q197" s="1786"/>
      <c r="R197" s="1786"/>
      <c r="S197" s="1786"/>
      <c r="T197" s="1786"/>
      <c r="U197" s="1786"/>
      <c r="V197" s="1786"/>
      <c r="W197" s="1786"/>
      <c r="X197" s="1786"/>
    </row>
    <row r="198">
      <c r="A198" s="1786"/>
      <c r="B198" s="1786"/>
      <c r="C198" s="1786"/>
      <c r="D198" s="1786"/>
      <c r="E198" s="1786"/>
      <c r="F198" s="1786"/>
      <c r="G198" s="1786"/>
      <c r="H198" s="1786"/>
      <c r="I198" s="1810"/>
      <c r="J198" s="1786"/>
      <c r="K198" s="1787"/>
      <c r="L198" s="1787" t="str">
        <f>vlookup(B198,'MG - Update tiến độ game'!C:S,16,0)</f>
        <v>#N/A</v>
      </c>
      <c r="M198" s="1786"/>
      <c r="N198" s="1786"/>
      <c r="O198" s="1786"/>
      <c r="P198" s="1786"/>
      <c r="Q198" s="1786"/>
      <c r="R198" s="1786"/>
      <c r="S198" s="1786"/>
      <c r="T198" s="1786"/>
      <c r="U198" s="1786"/>
      <c r="V198" s="1786"/>
      <c r="W198" s="1786"/>
      <c r="X198" s="1786"/>
    </row>
    <row r="199">
      <c r="A199" s="1786"/>
      <c r="B199" s="1786"/>
      <c r="C199" s="1786"/>
      <c r="D199" s="1786"/>
      <c r="E199" s="1786"/>
      <c r="F199" s="1786"/>
      <c r="G199" s="1786"/>
      <c r="H199" s="1786"/>
      <c r="I199" s="1810"/>
      <c r="J199" s="1786"/>
      <c r="K199" s="1787"/>
      <c r="L199" s="1787" t="str">
        <f>vlookup(B199,'MG - Update tiến độ game'!C:S,16,0)</f>
        <v>#N/A</v>
      </c>
      <c r="M199" s="1786"/>
      <c r="N199" s="1786"/>
      <c r="O199" s="1786"/>
      <c r="P199" s="1786"/>
      <c r="Q199" s="1786"/>
      <c r="R199" s="1786"/>
      <c r="S199" s="1786"/>
      <c r="T199" s="1786"/>
      <c r="U199" s="1786"/>
      <c r="V199" s="1786"/>
      <c r="W199" s="1786"/>
      <c r="X199" s="1786"/>
    </row>
    <row r="200">
      <c r="A200" s="1786"/>
      <c r="B200" s="1786"/>
      <c r="C200" s="1786"/>
      <c r="D200" s="1786"/>
      <c r="E200" s="1786"/>
      <c r="F200" s="1786"/>
      <c r="G200" s="1786"/>
      <c r="H200" s="1786"/>
      <c r="I200" s="1810"/>
      <c r="J200" s="1786"/>
      <c r="K200" s="1787"/>
      <c r="L200" s="1787" t="str">
        <f>vlookup(B200,'MG - Update tiến độ game'!C:S,16,0)</f>
        <v>#N/A</v>
      </c>
      <c r="M200" s="1786"/>
      <c r="N200" s="1786"/>
      <c r="O200" s="1786"/>
      <c r="P200" s="1786"/>
      <c r="Q200" s="1786"/>
      <c r="R200" s="1786"/>
      <c r="S200" s="1786"/>
      <c r="T200" s="1786"/>
      <c r="U200" s="1786"/>
      <c r="V200" s="1786"/>
      <c r="W200" s="1786"/>
      <c r="X200" s="1786"/>
    </row>
    <row r="201">
      <c r="A201" s="1786"/>
      <c r="B201" s="1786"/>
      <c r="C201" s="1786"/>
      <c r="D201" s="1786"/>
      <c r="E201" s="1786"/>
      <c r="F201" s="1786"/>
      <c r="G201" s="1786"/>
      <c r="H201" s="1786"/>
      <c r="I201" s="1810"/>
      <c r="J201" s="1786"/>
      <c r="K201" s="1787"/>
      <c r="L201" s="1787" t="str">
        <f>vlookup(B201,'MG - Update tiến độ game'!C:S,16,0)</f>
        <v>#N/A</v>
      </c>
      <c r="M201" s="1786"/>
      <c r="N201" s="1786"/>
      <c r="O201" s="1786"/>
      <c r="P201" s="1786"/>
      <c r="Q201" s="1786"/>
      <c r="R201" s="1786"/>
      <c r="S201" s="1786"/>
      <c r="T201" s="1786"/>
      <c r="U201" s="1786"/>
      <c r="V201" s="1786"/>
      <c r="W201" s="1786"/>
      <c r="X201" s="1786"/>
    </row>
    <row r="202">
      <c r="A202" s="1786"/>
      <c r="B202" s="1786"/>
      <c r="C202" s="1786"/>
      <c r="D202" s="1786"/>
      <c r="E202" s="1786"/>
      <c r="F202" s="1786"/>
      <c r="G202" s="1786"/>
      <c r="H202" s="1786"/>
      <c r="I202" s="1810"/>
      <c r="J202" s="1786"/>
      <c r="K202" s="1787"/>
      <c r="L202" s="1787" t="str">
        <f>vlookup(B202,'MG - Update tiến độ game'!C:S,16,0)</f>
        <v>#N/A</v>
      </c>
      <c r="M202" s="1786"/>
      <c r="N202" s="1786"/>
      <c r="O202" s="1786"/>
      <c r="P202" s="1786"/>
      <c r="Q202" s="1786"/>
      <c r="R202" s="1786"/>
      <c r="S202" s="1786"/>
      <c r="T202" s="1786"/>
      <c r="U202" s="1786"/>
      <c r="V202" s="1786"/>
      <c r="W202" s="1786"/>
      <c r="X202" s="1786"/>
    </row>
    <row r="203">
      <c r="A203" s="1786"/>
      <c r="B203" s="1786"/>
      <c r="C203" s="1786"/>
      <c r="D203" s="1786"/>
      <c r="E203" s="1786"/>
      <c r="F203" s="1786"/>
      <c r="G203" s="1786"/>
      <c r="H203" s="1786"/>
      <c r="I203" s="1810"/>
      <c r="J203" s="1786"/>
      <c r="K203" s="1787"/>
      <c r="L203" s="1787" t="str">
        <f>vlookup(B203,'MG - Update tiến độ game'!C:S,16,0)</f>
        <v>#N/A</v>
      </c>
      <c r="M203" s="1786"/>
      <c r="N203" s="1786"/>
      <c r="O203" s="1786"/>
      <c r="P203" s="1786"/>
      <c r="Q203" s="1786"/>
      <c r="R203" s="1786"/>
      <c r="S203" s="1786"/>
      <c r="T203" s="1786"/>
      <c r="U203" s="1786"/>
      <c r="V203" s="1786"/>
      <c r="W203" s="1786"/>
      <c r="X203" s="1786"/>
    </row>
    <row r="204">
      <c r="A204" s="1786"/>
      <c r="B204" s="1786"/>
      <c r="C204" s="1786"/>
      <c r="D204" s="1786"/>
      <c r="E204" s="1786"/>
      <c r="F204" s="1786"/>
      <c r="G204" s="1786"/>
      <c r="H204" s="1786"/>
      <c r="I204" s="1810"/>
      <c r="J204" s="1786"/>
      <c r="K204" s="1787"/>
      <c r="L204" s="1787" t="str">
        <f>vlookup(B204,'MG - Update tiến độ game'!C:S,16,0)</f>
        <v>#N/A</v>
      </c>
      <c r="M204" s="1786"/>
      <c r="N204" s="1786"/>
      <c r="O204" s="1786"/>
      <c r="P204" s="1786"/>
      <c r="Q204" s="1786"/>
      <c r="R204" s="1786"/>
      <c r="S204" s="1786"/>
      <c r="T204" s="1786"/>
      <c r="U204" s="1786"/>
      <c r="V204" s="1786"/>
      <c r="W204" s="1786"/>
      <c r="X204" s="1786"/>
    </row>
    <row r="205">
      <c r="A205" s="1786"/>
      <c r="B205" s="1786"/>
      <c r="C205" s="1786"/>
      <c r="D205" s="1786"/>
      <c r="E205" s="1786"/>
      <c r="F205" s="1786"/>
      <c r="G205" s="1786"/>
      <c r="H205" s="1786"/>
      <c r="I205" s="1810"/>
      <c r="J205" s="1786"/>
      <c r="K205" s="1787"/>
      <c r="L205" s="1787" t="str">
        <f>vlookup(B205,'MG - Update tiến độ game'!C:S,16,0)</f>
        <v>#N/A</v>
      </c>
      <c r="M205" s="1786"/>
      <c r="N205" s="1786"/>
      <c r="O205" s="1786"/>
      <c r="P205" s="1786"/>
      <c r="Q205" s="1786"/>
      <c r="R205" s="1786"/>
      <c r="S205" s="1786"/>
      <c r="T205" s="1786"/>
      <c r="U205" s="1786"/>
      <c r="V205" s="1786"/>
      <c r="W205" s="1786"/>
      <c r="X205" s="1786"/>
    </row>
    <row r="206">
      <c r="A206" s="1786"/>
      <c r="B206" s="1786"/>
      <c r="C206" s="1786"/>
      <c r="D206" s="1786"/>
      <c r="E206" s="1786"/>
      <c r="F206" s="1786"/>
      <c r="G206" s="1786"/>
      <c r="H206" s="1786"/>
      <c r="I206" s="1810"/>
      <c r="J206" s="1786"/>
      <c r="K206" s="1787"/>
      <c r="L206" s="1787" t="str">
        <f>vlookup(B206,'MG - Update tiến độ game'!C:S,16,0)</f>
        <v>#N/A</v>
      </c>
      <c r="M206" s="1786"/>
      <c r="N206" s="1786"/>
      <c r="O206" s="1786"/>
      <c r="P206" s="1786"/>
      <c r="Q206" s="1786"/>
      <c r="R206" s="1786"/>
      <c r="S206" s="1786"/>
      <c r="T206" s="1786"/>
      <c r="U206" s="1786"/>
      <c r="V206" s="1786"/>
      <c r="W206" s="1786"/>
      <c r="X206" s="1786"/>
    </row>
    <row r="207">
      <c r="A207" s="1786"/>
      <c r="B207" s="1786"/>
      <c r="C207" s="1786"/>
      <c r="D207" s="1786"/>
      <c r="E207" s="1786"/>
      <c r="F207" s="1786"/>
      <c r="G207" s="1786"/>
      <c r="H207" s="1786"/>
      <c r="I207" s="1810"/>
      <c r="J207" s="1786"/>
      <c r="K207" s="1787"/>
      <c r="L207" s="1787" t="str">
        <f>vlookup(B207,'MG - Update tiến độ game'!C:S,16,0)</f>
        <v>#N/A</v>
      </c>
      <c r="M207" s="1786"/>
      <c r="N207" s="1786"/>
      <c r="O207" s="1786"/>
      <c r="P207" s="1786"/>
      <c r="Q207" s="1786"/>
      <c r="R207" s="1786"/>
      <c r="S207" s="1786"/>
      <c r="T207" s="1786"/>
      <c r="U207" s="1786"/>
      <c r="V207" s="1786"/>
      <c r="W207" s="1786"/>
      <c r="X207" s="1786"/>
    </row>
    <row r="208">
      <c r="A208" s="1786"/>
      <c r="B208" s="1786"/>
      <c r="C208" s="1786"/>
      <c r="D208" s="1786"/>
      <c r="E208" s="1786"/>
      <c r="F208" s="1786"/>
      <c r="G208" s="1786"/>
      <c r="H208" s="1786"/>
      <c r="I208" s="1810"/>
      <c r="J208" s="1786"/>
      <c r="K208" s="1787"/>
      <c r="L208" s="1787" t="str">
        <f>vlookup(B208,'MG - Update tiến độ game'!C:S,16,0)</f>
        <v>#N/A</v>
      </c>
      <c r="M208" s="1786"/>
      <c r="N208" s="1786"/>
      <c r="O208" s="1786"/>
      <c r="P208" s="1786"/>
      <c r="Q208" s="1786"/>
      <c r="R208" s="1786"/>
      <c r="S208" s="1786"/>
      <c r="T208" s="1786"/>
      <c r="U208" s="1786"/>
      <c r="V208" s="1786"/>
      <c r="W208" s="1786"/>
      <c r="X208" s="1786"/>
    </row>
    <row r="209">
      <c r="A209" s="1786"/>
      <c r="B209" s="1786"/>
      <c r="C209" s="1786"/>
      <c r="D209" s="1786"/>
      <c r="E209" s="1786"/>
      <c r="F209" s="1786"/>
      <c r="G209" s="1786"/>
      <c r="H209" s="1786"/>
      <c r="I209" s="1810"/>
      <c r="J209" s="1786"/>
      <c r="K209" s="1787"/>
      <c r="L209" s="1787" t="str">
        <f>vlookup(B209,'MG - Update tiến độ game'!C:S,16,0)</f>
        <v>#N/A</v>
      </c>
      <c r="M209" s="1786"/>
      <c r="N209" s="1786"/>
      <c r="O209" s="1786"/>
      <c r="P209" s="1786"/>
      <c r="Q209" s="1786"/>
      <c r="R209" s="1786"/>
      <c r="S209" s="1786"/>
      <c r="T209" s="1786"/>
      <c r="U209" s="1786"/>
      <c r="V209" s="1786"/>
      <c r="W209" s="1786"/>
      <c r="X209" s="1786"/>
    </row>
    <row r="210">
      <c r="A210" s="1786"/>
      <c r="B210" s="1786"/>
      <c r="C210" s="1786"/>
      <c r="D210" s="1786"/>
      <c r="E210" s="1786"/>
      <c r="F210" s="1786"/>
      <c r="G210" s="1786"/>
      <c r="H210" s="1786"/>
      <c r="I210" s="1810"/>
      <c r="J210" s="1786"/>
      <c r="K210" s="1787"/>
      <c r="L210" s="1787" t="str">
        <f>vlookup(B210,'MG - Update tiến độ game'!C:S,16,0)</f>
        <v>#N/A</v>
      </c>
      <c r="M210" s="1786"/>
      <c r="N210" s="1786"/>
      <c r="O210" s="1786"/>
      <c r="P210" s="1786"/>
      <c r="Q210" s="1786"/>
      <c r="R210" s="1786"/>
      <c r="S210" s="1786"/>
      <c r="T210" s="1786"/>
      <c r="U210" s="1786"/>
      <c r="V210" s="1786"/>
      <c r="W210" s="1786"/>
      <c r="X210" s="1786"/>
    </row>
    <row r="211">
      <c r="A211" s="1786"/>
      <c r="B211" s="1786"/>
      <c r="C211" s="1786"/>
      <c r="D211" s="1786"/>
      <c r="E211" s="1786"/>
      <c r="F211" s="1786"/>
      <c r="G211" s="1786"/>
      <c r="H211" s="1786"/>
      <c r="I211" s="1810"/>
      <c r="J211" s="1786"/>
      <c r="K211" s="1787"/>
      <c r="L211" s="1787" t="str">
        <f>vlookup(B211,'MG - Update tiến độ game'!C:S,16,0)</f>
        <v>#N/A</v>
      </c>
      <c r="M211" s="1786"/>
      <c r="N211" s="1786"/>
      <c r="O211" s="1786"/>
      <c r="P211" s="1786"/>
      <c r="Q211" s="1786"/>
      <c r="R211" s="1786"/>
      <c r="S211" s="1786"/>
      <c r="T211" s="1786"/>
      <c r="U211" s="1786"/>
      <c r="V211" s="1786"/>
      <c r="W211" s="1786"/>
      <c r="X211" s="1786"/>
    </row>
    <row r="212">
      <c r="A212" s="1786"/>
      <c r="B212" s="1786"/>
      <c r="C212" s="1786"/>
      <c r="D212" s="1786"/>
      <c r="E212" s="1786"/>
      <c r="F212" s="1786"/>
      <c r="G212" s="1786"/>
      <c r="H212" s="1786"/>
      <c r="I212" s="1810"/>
      <c r="J212" s="1786"/>
      <c r="K212" s="1787"/>
      <c r="L212" s="1787" t="str">
        <f>vlookup(B212,'MG - Update tiến độ game'!C:S,16,0)</f>
        <v>#N/A</v>
      </c>
      <c r="M212" s="1786"/>
      <c r="N212" s="1786"/>
      <c r="O212" s="1786"/>
      <c r="P212" s="1786"/>
      <c r="Q212" s="1786"/>
      <c r="R212" s="1786"/>
      <c r="S212" s="1786"/>
      <c r="T212" s="1786"/>
      <c r="U212" s="1786"/>
      <c r="V212" s="1786"/>
      <c r="W212" s="1786"/>
      <c r="X212" s="1786"/>
    </row>
    <row r="213">
      <c r="A213" s="1786"/>
      <c r="B213" s="1786"/>
      <c r="C213" s="1786"/>
      <c r="D213" s="1786"/>
      <c r="E213" s="1786"/>
      <c r="F213" s="1786"/>
      <c r="G213" s="1786"/>
      <c r="H213" s="1786"/>
      <c r="I213" s="1810"/>
      <c r="J213" s="1786"/>
      <c r="K213" s="1787"/>
      <c r="L213" s="1787" t="str">
        <f>vlookup(B213,'MG - Update tiến độ game'!C:S,16,0)</f>
        <v>#N/A</v>
      </c>
      <c r="M213" s="1786"/>
      <c r="N213" s="1786"/>
      <c r="O213" s="1786"/>
      <c r="P213" s="1786"/>
      <c r="Q213" s="1786"/>
      <c r="R213" s="1786"/>
      <c r="S213" s="1786"/>
      <c r="T213" s="1786"/>
      <c r="U213" s="1786"/>
      <c r="V213" s="1786"/>
      <c r="W213" s="1786"/>
      <c r="X213" s="1786"/>
    </row>
    <row r="214">
      <c r="A214" s="1786"/>
      <c r="B214" s="1786"/>
      <c r="C214" s="1786"/>
      <c r="D214" s="1786"/>
      <c r="E214" s="1786"/>
      <c r="F214" s="1786"/>
      <c r="G214" s="1786"/>
      <c r="H214" s="1786"/>
      <c r="I214" s="1810"/>
      <c r="J214" s="1786"/>
      <c r="K214" s="1787"/>
      <c r="L214" s="1787" t="str">
        <f>vlookup(B214,'MG - Update tiến độ game'!C:S,16,0)</f>
        <v>#N/A</v>
      </c>
      <c r="M214" s="1786"/>
      <c r="N214" s="1786"/>
      <c r="O214" s="1786"/>
      <c r="P214" s="1786"/>
      <c r="Q214" s="1786"/>
      <c r="R214" s="1786"/>
      <c r="S214" s="1786"/>
      <c r="T214" s="1786"/>
      <c r="U214" s="1786"/>
      <c r="V214" s="1786"/>
      <c r="W214" s="1786"/>
      <c r="X214" s="1786"/>
    </row>
    <row r="215">
      <c r="A215" s="1786"/>
      <c r="B215" s="1786"/>
      <c r="C215" s="1786"/>
      <c r="D215" s="1786"/>
      <c r="E215" s="1786"/>
      <c r="F215" s="1786"/>
      <c r="G215" s="1786"/>
      <c r="H215" s="1786"/>
      <c r="I215" s="1810"/>
      <c r="J215" s="1786"/>
      <c r="K215" s="1787"/>
      <c r="L215" s="1787" t="str">
        <f>vlookup(B215,'MG - Update tiến độ game'!C:S,16,0)</f>
        <v>#N/A</v>
      </c>
      <c r="M215" s="1786"/>
      <c r="N215" s="1786"/>
      <c r="O215" s="1786"/>
      <c r="P215" s="1786"/>
      <c r="Q215" s="1786"/>
      <c r="R215" s="1786"/>
      <c r="S215" s="1786"/>
      <c r="T215" s="1786"/>
      <c r="U215" s="1786"/>
      <c r="V215" s="1786"/>
      <c r="W215" s="1786"/>
      <c r="X215" s="1786"/>
    </row>
    <row r="216">
      <c r="A216" s="1786"/>
      <c r="B216" s="1786"/>
      <c r="C216" s="1786"/>
      <c r="D216" s="1786"/>
      <c r="E216" s="1786"/>
      <c r="F216" s="1786"/>
      <c r="G216" s="1786"/>
      <c r="H216" s="1786"/>
      <c r="I216" s="1810"/>
      <c r="J216" s="1786"/>
      <c r="K216" s="1787"/>
      <c r="L216" s="1787" t="str">
        <f>vlookup(B216,'MG - Update tiến độ game'!C:S,16,0)</f>
        <v>#N/A</v>
      </c>
      <c r="M216" s="1786"/>
      <c r="N216" s="1786"/>
      <c r="O216" s="1786"/>
      <c r="P216" s="1786"/>
      <c r="Q216" s="1786"/>
      <c r="R216" s="1786"/>
      <c r="S216" s="1786"/>
      <c r="T216" s="1786"/>
      <c r="U216" s="1786"/>
      <c r="V216" s="1786"/>
      <c r="W216" s="1786"/>
      <c r="X216" s="1786"/>
    </row>
    <row r="217">
      <c r="A217" s="1786"/>
      <c r="B217" s="1786"/>
      <c r="C217" s="1786"/>
      <c r="D217" s="1786"/>
      <c r="E217" s="1786"/>
      <c r="F217" s="1786"/>
      <c r="G217" s="1786"/>
      <c r="H217" s="1786"/>
      <c r="I217" s="1810"/>
      <c r="J217" s="1786"/>
      <c r="K217" s="1787"/>
      <c r="L217" s="1787" t="str">
        <f>vlookup(B217,'MG - Update tiến độ game'!C:S,16,0)</f>
        <v>#N/A</v>
      </c>
      <c r="M217" s="1786"/>
      <c r="N217" s="1786"/>
      <c r="O217" s="1786"/>
      <c r="P217" s="1786"/>
      <c r="Q217" s="1786"/>
      <c r="R217" s="1786"/>
      <c r="S217" s="1786"/>
      <c r="T217" s="1786"/>
      <c r="U217" s="1786"/>
      <c r="V217" s="1786"/>
      <c r="W217" s="1786"/>
      <c r="X217" s="1786"/>
    </row>
    <row r="218">
      <c r="A218" s="1786"/>
      <c r="B218" s="1786"/>
      <c r="C218" s="1786"/>
      <c r="D218" s="1786"/>
      <c r="E218" s="1786"/>
      <c r="F218" s="1786"/>
      <c r="G218" s="1786"/>
      <c r="H218" s="1786"/>
      <c r="I218" s="1810"/>
      <c r="J218" s="1786"/>
      <c r="K218" s="1787"/>
      <c r="L218" s="1787" t="str">
        <f>vlookup(B218,'MG - Update tiến độ game'!C:S,16,0)</f>
        <v>#N/A</v>
      </c>
      <c r="M218" s="1786"/>
      <c r="N218" s="1786"/>
      <c r="O218" s="1786"/>
      <c r="P218" s="1786"/>
      <c r="Q218" s="1786"/>
      <c r="R218" s="1786"/>
      <c r="S218" s="1786"/>
      <c r="T218" s="1786"/>
      <c r="U218" s="1786"/>
      <c r="V218" s="1786"/>
      <c r="W218" s="1786"/>
      <c r="X218" s="1786"/>
    </row>
    <row r="219">
      <c r="A219" s="1786"/>
      <c r="B219" s="1786"/>
      <c r="C219" s="1786"/>
      <c r="D219" s="1786"/>
      <c r="E219" s="1786"/>
      <c r="F219" s="1786"/>
      <c r="G219" s="1786"/>
      <c r="H219" s="1786"/>
      <c r="I219" s="1810"/>
      <c r="J219" s="1786"/>
      <c r="K219" s="1787"/>
      <c r="L219" s="1787" t="str">
        <f>vlookup(B219,'MG - Update tiến độ game'!C:S,16,0)</f>
        <v>#N/A</v>
      </c>
      <c r="M219" s="1786"/>
      <c r="N219" s="1786"/>
      <c r="O219" s="1786"/>
      <c r="P219" s="1786"/>
      <c r="Q219" s="1786"/>
      <c r="R219" s="1786"/>
      <c r="S219" s="1786"/>
      <c r="T219" s="1786"/>
      <c r="U219" s="1786"/>
      <c r="V219" s="1786"/>
      <c r="W219" s="1786"/>
      <c r="X219" s="1786"/>
    </row>
    <row r="220">
      <c r="A220" s="1786"/>
      <c r="B220" s="1786"/>
      <c r="C220" s="1786"/>
      <c r="D220" s="1786"/>
      <c r="E220" s="1786"/>
      <c r="F220" s="1786"/>
      <c r="G220" s="1786"/>
      <c r="H220" s="1786"/>
      <c r="I220" s="1810"/>
      <c r="J220" s="1786"/>
      <c r="K220" s="1787"/>
      <c r="L220" s="1787" t="str">
        <f>vlookup(B220,'MG - Update tiến độ game'!C:S,16,0)</f>
        <v>#N/A</v>
      </c>
      <c r="M220" s="1786"/>
      <c r="N220" s="1786"/>
      <c r="O220" s="1786"/>
      <c r="P220" s="1786"/>
      <c r="Q220" s="1786"/>
      <c r="R220" s="1786"/>
      <c r="S220" s="1786"/>
      <c r="T220" s="1786"/>
      <c r="U220" s="1786"/>
      <c r="V220" s="1786"/>
      <c r="W220" s="1786"/>
      <c r="X220" s="1786"/>
    </row>
    <row r="221">
      <c r="A221" s="1786"/>
      <c r="B221" s="1786"/>
      <c r="C221" s="1786"/>
      <c r="D221" s="1786"/>
      <c r="E221" s="1786"/>
      <c r="F221" s="1786"/>
      <c r="G221" s="1786"/>
      <c r="H221" s="1786"/>
      <c r="I221" s="1810"/>
      <c r="J221" s="1786"/>
      <c r="K221" s="1787"/>
      <c r="L221" s="1787" t="str">
        <f>vlookup(B221,'MG - Update tiến độ game'!C:S,16,0)</f>
        <v>#N/A</v>
      </c>
      <c r="M221" s="1786"/>
      <c r="N221" s="1786"/>
      <c r="O221" s="1786"/>
      <c r="P221" s="1786"/>
      <c r="Q221" s="1786"/>
      <c r="R221" s="1786"/>
      <c r="S221" s="1786"/>
      <c r="T221" s="1786"/>
      <c r="U221" s="1786"/>
      <c r="V221" s="1786"/>
      <c r="W221" s="1786"/>
      <c r="X221" s="1786"/>
    </row>
    <row r="222">
      <c r="A222" s="1786"/>
      <c r="B222" s="1786"/>
      <c r="C222" s="1786"/>
      <c r="D222" s="1786"/>
      <c r="E222" s="1786"/>
      <c r="F222" s="1786"/>
      <c r="G222" s="1786"/>
      <c r="H222" s="1786"/>
      <c r="I222" s="1810"/>
      <c r="J222" s="1786"/>
      <c r="K222" s="1787"/>
      <c r="L222" s="1787" t="str">
        <f>vlookup(B222,'MG - Update tiến độ game'!C:S,16,0)</f>
        <v>#N/A</v>
      </c>
      <c r="M222" s="1786"/>
      <c r="N222" s="1786"/>
      <c r="O222" s="1786"/>
      <c r="P222" s="1786"/>
      <c r="Q222" s="1786"/>
      <c r="R222" s="1786"/>
      <c r="S222" s="1786"/>
      <c r="T222" s="1786"/>
      <c r="U222" s="1786"/>
      <c r="V222" s="1786"/>
      <c r="W222" s="1786"/>
      <c r="X222" s="1786"/>
    </row>
    <row r="223">
      <c r="A223" s="1786"/>
      <c r="B223" s="1786"/>
      <c r="C223" s="1786"/>
      <c r="D223" s="1786"/>
      <c r="E223" s="1786"/>
      <c r="F223" s="1786"/>
      <c r="G223" s="1786"/>
      <c r="H223" s="1786"/>
      <c r="I223" s="1810"/>
      <c r="J223" s="1786"/>
      <c r="K223" s="1787"/>
      <c r="L223" s="1787" t="str">
        <f>vlookup(B223,'MG - Update tiến độ game'!C:S,16,0)</f>
        <v>#N/A</v>
      </c>
      <c r="M223" s="1786"/>
      <c r="N223" s="1786"/>
      <c r="O223" s="1786"/>
      <c r="P223" s="1786"/>
      <c r="Q223" s="1786"/>
      <c r="R223" s="1786"/>
      <c r="S223" s="1786"/>
      <c r="T223" s="1786"/>
      <c r="U223" s="1786"/>
      <c r="V223" s="1786"/>
      <c r="W223" s="1786"/>
      <c r="X223" s="1786"/>
    </row>
    <row r="224">
      <c r="A224" s="1786"/>
      <c r="B224" s="1786"/>
      <c r="C224" s="1786"/>
      <c r="D224" s="1786"/>
      <c r="E224" s="1786"/>
      <c r="F224" s="1786"/>
      <c r="G224" s="1786"/>
      <c r="H224" s="1786"/>
      <c r="I224" s="1810"/>
      <c r="J224" s="1786"/>
      <c r="K224" s="1787"/>
      <c r="L224" s="1787" t="str">
        <f>vlookup(B224,'MG - Update tiến độ game'!C:S,16,0)</f>
        <v>#N/A</v>
      </c>
      <c r="M224" s="1786"/>
      <c r="N224" s="1786"/>
      <c r="O224" s="1786"/>
      <c r="P224" s="1786"/>
      <c r="Q224" s="1786"/>
      <c r="R224" s="1786"/>
      <c r="S224" s="1786"/>
      <c r="T224" s="1786"/>
      <c r="U224" s="1786"/>
      <c r="V224" s="1786"/>
      <c r="W224" s="1786"/>
      <c r="X224" s="1786"/>
    </row>
    <row r="225">
      <c r="A225" s="1786"/>
      <c r="B225" s="1786"/>
      <c r="C225" s="1786"/>
      <c r="D225" s="1786"/>
      <c r="E225" s="1786"/>
      <c r="F225" s="1786"/>
      <c r="G225" s="1786"/>
      <c r="H225" s="1786"/>
      <c r="I225" s="1810"/>
      <c r="J225" s="1786"/>
      <c r="K225" s="1787"/>
      <c r="L225" s="1787" t="str">
        <f>vlookup(B225,'MG - Update tiến độ game'!C:S,16,0)</f>
        <v>#N/A</v>
      </c>
      <c r="M225" s="1786"/>
      <c r="N225" s="1786"/>
      <c r="O225" s="1786"/>
      <c r="P225" s="1786"/>
      <c r="Q225" s="1786"/>
      <c r="R225" s="1786"/>
      <c r="S225" s="1786"/>
      <c r="T225" s="1786"/>
      <c r="U225" s="1786"/>
      <c r="V225" s="1786"/>
      <c r="W225" s="1786"/>
      <c r="X225" s="1786"/>
    </row>
    <row r="226">
      <c r="A226" s="1786"/>
      <c r="B226" s="1786"/>
      <c r="C226" s="1786"/>
      <c r="D226" s="1786"/>
      <c r="E226" s="1786"/>
      <c r="F226" s="1786"/>
      <c r="G226" s="1786"/>
      <c r="H226" s="1786"/>
      <c r="I226" s="1810"/>
      <c r="J226" s="1786"/>
      <c r="K226" s="1787"/>
      <c r="L226" s="1787" t="str">
        <f>vlookup(B226,'MG - Update tiến độ game'!C:S,16,0)</f>
        <v>#N/A</v>
      </c>
      <c r="M226" s="1786"/>
      <c r="N226" s="1786"/>
      <c r="O226" s="1786"/>
      <c r="P226" s="1786"/>
      <c r="Q226" s="1786"/>
      <c r="R226" s="1786"/>
      <c r="S226" s="1786"/>
      <c r="T226" s="1786"/>
      <c r="U226" s="1786"/>
      <c r="V226" s="1786"/>
      <c r="W226" s="1786"/>
      <c r="X226" s="1786"/>
    </row>
    <row r="227">
      <c r="A227" s="1786"/>
      <c r="B227" s="1786"/>
      <c r="C227" s="1786"/>
      <c r="D227" s="1786"/>
      <c r="E227" s="1786"/>
      <c r="F227" s="1786"/>
      <c r="G227" s="1786"/>
      <c r="H227" s="1786"/>
      <c r="I227" s="1810"/>
      <c r="J227" s="1786"/>
      <c r="K227" s="1787"/>
      <c r="L227" s="1787" t="str">
        <f>vlookup(B227,'MG - Update tiến độ game'!C:S,16,0)</f>
        <v>#N/A</v>
      </c>
      <c r="M227" s="1786"/>
      <c r="N227" s="1786"/>
      <c r="O227" s="1786"/>
      <c r="P227" s="1786"/>
      <c r="Q227" s="1786"/>
      <c r="R227" s="1786"/>
      <c r="S227" s="1786"/>
      <c r="T227" s="1786"/>
      <c r="U227" s="1786"/>
      <c r="V227" s="1786"/>
      <c r="W227" s="1786"/>
      <c r="X227" s="1786"/>
    </row>
    <row r="228">
      <c r="A228" s="1786"/>
      <c r="B228" s="1786"/>
      <c r="C228" s="1786"/>
      <c r="D228" s="1786"/>
      <c r="E228" s="1786"/>
      <c r="F228" s="1786"/>
      <c r="G228" s="1786"/>
      <c r="H228" s="1786"/>
      <c r="I228" s="1810"/>
      <c r="J228" s="1786"/>
      <c r="K228" s="1787"/>
      <c r="L228" s="1787" t="str">
        <f>vlookup(B228,'MG - Update tiến độ game'!C:S,16,0)</f>
        <v>#N/A</v>
      </c>
      <c r="M228" s="1786"/>
      <c r="N228" s="1786"/>
      <c r="O228" s="1786"/>
      <c r="P228" s="1786"/>
      <c r="Q228" s="1786"/>
      <c r="R228" s="1786"/>
      <c r="S228" s="1786"/>
      <c r="T228" s="1786"/>
      <c r="U228" s="1786"/>
      <c r="V228" s="1786"/>
      <c r="W228" s="1786"/>
      <c r="X228" s="1786"/>
    </row>
    <row r="229">
      <c r="A229" s="1786"/>
      <c r="B229" s="1786"/>
      <c r="C229" s="1786"/>
      <c r="D229" s="1786"/>
      <c r="E229" s="1786"/>
      <c r="F229" s="1786"/>
      <c r="G229" s="1786"/>
      <c r="H229" s="1786"/>
      <c r="I229" s="1810"/>
      <c r="J229" s="1786"/>
      <c r="K229" s="1787"/>
      <c r="L229" s="1787" t="str">
        <f>vlookup(B229,'MG - Update tiến độ game'!C:S,16,0)</f>
        <v>#N/A</v>
      </c>
      <c r="M229" s="1786"/>
      <c r="N229" s="1786"/>
      <c r="O229" s="1786"/>
      <c r="P229" s="1786"/>
      <c r="Q229" s="1786"/>
      <c r="R229" s="1786"/>
      <c r="S229" s="1786"/>
      <c r="T229" s="1786"/>
      <c r="U229" s="1786"/>
      <c r="V229" s="1786"/>
      <c r="W229" s="1786"/>
      <c r="X229" s="1786"/>
    </row>
    <row r="230">
      <c r="A230" s="1786"/>
      <c r="B230" s="1786"/>
      <c r="C230" s="1786"/>
      <c r="D230" s="1786"/>
      <c r="E230" s="1786"/>
      <c r="F230" s="1786"/>
      <c r="G230" s="1786"/>
      <c r="H230" s="1786"/>
      <c r="I230" s="1810"/>
      <c r="J230" s="1786"/>
      <c r="K230" s="1787"/>
      <c r="L230" s="1787" t="str">
        <f>vlookup(B230,'MG - Update tiến độ game'!C:S,16,0)</f>
        <v>#N/A</v>
      </c>
      <c r="M230" s="1786"/>
      <c r="N230" s="1786"/>
      <c r="O230" s="1786"/>
      <c r="P230" s="1786"/>
      <c r="Q230" s="1786"/>
      <c r="R230" s="1786"/>
      <c r="S230" s="1786"/>
      <c r="T230" s="1786"/>
      <c r="U230" s="1786"/>
      <c r="V230" s="1786"/>
      <c r="W230" s="1786"/>
      <c r="X230" s="1786"/>
    </row>
    <row r="231">
      <c r="A231" s="1786"/>
      <c r="B231" s="1786"/>
      <c r="C231" s="1786"/>
      <c r="D231" s="1786"/>
      <c r="E231" s="1786"/>
      <c r="F231" s="1786"/>
      <c r="G231" s="1786"/>
      <c r="H231" s="1786"/>
      <c r="I231" s="1810"/>
      <c r="J231" s="1786"/>
      <c r="K231" s="1787"/>
      <c r="L231" s="1787" t="str">
        <f>vlookup(B231,'MG - Update tiến độ game'!C:S,16,0)</f>
        <v>#N/A</v>
      </c>
      <c r="M231" s="1786"/>
      <c r="N231" s="1786"/>
      <c r="O231" s="1786"/>
      <c r="P231" s="1786"/>
      <c r="Q231" s="1786"/>
      <c r="R231" s="1786"/>
      <c r="S231" s="1786"/>
      <c r="T231" s="1786"/>
      <c r="U231" s="1786"/>
      <c r="V231" s="1786"/>
      <c r="W231" s="1786"/>
      <c r="X231" s="1786"/>
    </row>
    <row r="232">
      <c r="A232" s="1786"/>
      <c r="B232" s="1786"/>
      <c r="C232" s="1786"/>
      <c r="D232" s="1786"/>
      <c r="E232" s="1786"/>
      <c r="F232" s="1786"/>
      <c r="G232" s="1786"/>
      <c r="H232" s="1786"/>
      <c r="I232" s="1810"/>
      <c r="J232" s="1786"/>
      <c r="K232" s="1787"/>
      <c r="L232" s="1787" t="str">
        <f>vlookup(B232,'MG - Update tiến độ game'!C:S,16,0)</f>
        <v>#N/A</v>
      </c>
      <c r="M232" s="1786"/>
      <c r="N232" s="1786"/>
      <c r="O232" s="1786"/>
      <c r="P232" s="1786"/>
      <c r="Q232" s="1786"/>
      <c r="R232" s="1786"/>
      <c r="S232" s="1786"/>
      <c r="T232" s="1786"/>
      <c r="U232" s="1786"/>
      <c r="V232" s="1786"/>
      <c r="W232" s="1786"/>
      <c r="X232" s="1786"/>
    </row>
    <row r="233">
      <c r="A233" s="1786"/>
      <c r="B233" s="1786"/>
      <c r="C233" s="1786"/>
      <c r="D233" s="1786"/>
      <c r="E233" s="1786"/>
      <c r="F233" s="1786"/>
      <c r="G233" s="1786"/>
      <c r="H233" s="1786"/>
      <c r="I233" s="1810"/>
      <c r="J233" s="1786"/>
      <c r="K233" s="1787"/>
      <c r="L233" s="1787" t="str">
        <f>vlookup(B233,'MG - Update tiến độ game'!C:S,16,0)</f>
        <v>#N/A</v>
      </c>
      <c r="M233" s="1786"/>
      <c r="N233" s="1786"/>
      <c r="O233" s="1786"/>
      <c r="P233" s="1786"/>
      <c r="Q233" s="1786"/>
      <c r="R233" s="1786"/>
      <c r="S233" s="1786"/>
      <c r="T233" s="1786"/>
      <c r="U233" s="1786"/>
      <c r="V233" s="1786"/>
      <c r="W233" s="1786"/>
      <c r="X233" s="1786"/>
    </row>
    <row r="234">
      <c r="A234" s="1786"/>
      <c r="B234" s="1786"/>
      <c r="C234" s="1786"/>
      <c r="D234" s="1786"/>
      <c r="E234" s="1786"/>
      <c r="F234" s="1786"/>
      <c r="G234" s="1786"/>
      <c r="H234" s="1786"/>
      <c r="I234" s="1810"/>
      <c r="J234" s="1786"/>
      <c r="K234" s="1787"/>
      <c r="L234" s="1787" t="str">
        <f>vlookup(B234,'MG - Update tiến độ game'!C:S,16,0)</f>
        <v>#N/A</v>
      </c>
      <c r="M234" s="1786"/>
      <c r="N234" s="1786"/>
      <c r="O234" s="1786"/>
      <c r="P234" s="1786"/>
      <c r="Q234" s="1786"/>
      <c r="R234" s="1786"/>
      <c r="S234" s="1786"/>
      <c r="T234" s="1786"/>
      <c r="U234" s="1786"/>
      <c r="V234" s="1786"/>
      <c r="W234" s="1786"/>
      <c r="X234" s="1786"/>
    </row>
    <row r="235">
      <c r="A235" s="1786"/>
      <c r="B235" s="1786"/>
      <c r="C235" s="1786"/>
      <c r="D235" s="1786"/>
      <c r="E235" s="1786"/>
      <c r="F235" s="1786"/>
      <c r="G235" s="1786"/>
      <c r="H235" s="1786"/>
      <c r="I235" s="1810"/>
      <c r="J235" s="1786"/>
      <c r="K235" s="1787"/>
      <c r="L235" s="1787" t="str">
        <f>vlookup(B235,'MG - Update tiến độ game'!C:S,16,0)</f>
        <v>#N/A</v>
      </c>
      <c r="M235" s="1786"/>
      <c r="N235" s="1786"/>
      <c r="O235" s="1786"/>
      <c r="P235" s="1786"/>
      <c r="Q235" s="1786"/>
      <c r="R235" s="1786"/>
      <c r="S235" s="1786"/>
      <c r="T235" s="1786"/>
      <c r="U235" s="1786"/>
      <c r="V235" s="1786"/>
      <c r="W235" s="1786"/>
      <c r="X235" s="1786"/>
    </row>
    <row r="236">
      <c r="A236" s="1786"/>
      <c r="B236" s="1786"/>
      <c r="C236" s="1786"/>
      <c r="D236" s="1786"/>
      <c r="E236" s="1786"/>
      <c r="F236" s="1786"/>
      <c r="G236" s="1786"/>
      <c r="H236" s="1786"/>
      <c r="I236" s="1810"/>
      <c r="J236" s="1786"/>
      <c r="K236" s="1787"/>
      <c r="L236" s="1787" t="str">
        <f>vlookup(B236,'MG - Update tiến độ game'!C:S,16,0)</f>
        <v>#N/A</v>
      </c>
      <c r="M236" s="1786"/>
      <c r="N236" s="1786"/>
      <c r="O236" s="1786"/>
      <c r="P236" s="1786"/>
      <c r="Q236" s="1786"/>
      <c r="R236" s="1786"/>
      <c r="S236" s="1786"/>
      <c r="T236" s="1786"/>
      <c r="U236" s="1786"/>
      <c r="V236" s="1786"/>
      <c r="W236" s="1786"/>
      <c r="X236" s="1786"/>
    </row>
    <row r="237">
      <c r="A237" s="1786"/>
      <c r="B237" s="1786"/>
      <c r="C237" s="1786"/>
      <c r="D237" s="1786"/>
      <c r="E237" s="1786"/>
      <c r="F237" s="1786"/>
      <c r="G237" s="1786"/>
      <c r="H237" s="1786"/>
      <c r="I237" s="1810"/>
      <c r="J237" s="1786"/>
      <c r="K237" s="1787"/>
      <c r="L237" s="1787" t="str">
        <f>vlookup(B237,'MG - Update tiến độ game'!C:S,16,0)</f>
        <v>#N/A</v>
      </c>
      <c r="M237" s="1786"/>
      <c r="N237" s="1786"/>
      <c r="O237" s="1786"/>
      <c r="P237" s="1786"/>
      <c r="Q237" s="1786"/>
      <c r="R237" s="1786"/>
      <c r="S237" s="1786"/>
      <c r="T237" s="1786"/>
      <c r="U237" s="1786"/>
      <c r="V237" s="1786"/>
      <c r="W237" s="1786"/>
      <c r="X237" s="1786"/>
    </row>
    <row r="238">
      <c r="A238" s="1786"/>
      <c r="B238" s="1786"/>
      <c r="C238" s="1786"/>
      <c r="D238" s="1786"/>
      <c r="E238" s="1786"/>
      <c r="F238" s="1786"/>
      <c r="G238" s="1786"/>
      <c r="H238" s="1786"/>
      <c r="I238" s="1810"/>
      <c r="J238" s="1786"/>
      <c r="K238" s="1787"/>
      <c r="L238" s="1787" t="str">
        <f>vlookup(B238,'MG - Update tiến độ game'!C:S,16,0)</f>
        <v>#N/A</v>
      </c>
      <c r="M238" s="1786"/>
      <c r="N238" s="1786"/>
      <c r="O238" s="1786"/>
      <c r="P238" s="1786"/>
      <c r="Q238" s="1786"/>
      <c r="R238" s="1786"/>
      <c r="S238" s="1786"/>
      <c r="T238" s="1786"/>
      <c r="U238" s="1786"/>
      <c r="V238" s="1786"/>
      <c r="W238" s="1786"/>
      <c r="X238" s="1786"/>
    </row>
    <row r="239">
      <c r="A239" s="1786"/>
      <c r="B239" s="1786"/>
      <c r="C239" s="1786"/>
      <c r="D239" s="1786"/>
      <c r="E239" s="1786"/>
      <c r="F239" s="1786"/>
      <c r="G239" s="1786"/>
      <c r="H239" s="1786"/>
      <c r="I239" s="1810"/>
      <c r="J239" s="1786"/>
      <c r="K239" s="1787"/>
      <c r="L239" s="1787" t="str">
        <f>vlookup(B239,'MG - Update tiến độ game'!C:S,16,0)</f>
        <v>#N/A</v>
      </c>
      <c r="M239" s="1786"/>
      <c r="N239" s="1786"/>
      <c r="O239" s="1786"/>
      <c r="P239" s="1786"/>
      <c r="Q239" s="1786"/>
      <c r="R239" s="1786"/>
      <c r="S239" s="1786"/>
      <c r="T239" s="1786"/>
      <c r="U239" s="1786"/>
      <c r="V239" s="1786"/>
      <c r="W239" s="1786"/>
      <c r="X239" s="1786"/>
    </row>
    <row r="240">
      <c r="A240" s="1786"/>
      <c r="B240" s="1786"/>
      <c r="C240" s="1786"/>
      <c r="D240" s="1786"/>
      <c r="E240" s="1786"/>
      <c r="F240" s="1786"/>
      <c r="G240" s="1786"/>
      <c r="H240" s="1786"/>
      <c r="I240" s="1810"/>
      <c r="J240" s="1786"/>
      <c r="K240" s="1787"/>
      <c r="L240" s="1787" t="str">
        <f>vlookup(B240,'MG - Update tiến độ game'!C:S,16,0)</f>
        <v>#N/A</v>
      </c>
      <c r="M240" s="1786"/>
      <c r="N240" s="1786"/>
      <c r="O240" s="1786"/>
      <c r="P240" s="1786"/>
      <c r="Q240" s="1786"/>
      <c r="R240" s="1786"/>
      <c r="S240" s="1786"/>
      <c r="T240" s="1786"/>
      <c r="U240" s="1786"/>
      <c r="V240" s="1786"/>
      <c r="W240" s="1786"/>
      <c r="X240" s="1786"/>
    </row>
    <row r="241">
      <c r="A241" s="1786"/>
      <c r="B241" s="1786"/>
      <c r="C241" s="1786"/>
      <c r="D241" s="1786"/>
      <c r="E241" s="1786"/>
      <c r="F241" s="1786"/>
      <c r="G241" s="1786"/>
      <c r="H241" s="1786"/>
      <c r="I241" s="1810"/>
      <c r="J241" s="1786"/>
      <c r="K241" s="1787"/>
      <c r="L241" s="1787" t="str">
        <f>vlookup(B241,'MG - Update tiến độ game'!C:S,16,0)</f>
        <v>#N/A</v>
      </c>
      <c r="M241" s="1786"/>
      <c r="N241" s="1786"/>
      <c r="O241" s="1786"/>
      <c r="P241" s="1786"/>
      <c r="Q241" s="1786"/>
      <c r="R241" s="1786"/>
      <c r="S241" s="1786"/>
      <c r="T241" s="1786"/>
      <c r="U241" s="1786"/>
      <c r="V241" s="1786"/>
      <c r="W241" s="1786"/>
      <c r="X241" s="1786"/>
    </row>
    <row r="242">
      <c r="A242" s="1786"/>
      <c r="B242" s="1786"/>
      <c r="C242" s="1786"/>
      <c r="D242" s="1786"/>
      <c r="E242" s="1786"/>
      <c r="F242" s="1786"/>
      <c r="G242" s="1786"/>
      <c r="H242" s="1786"/>
      <c r="I242" s="1810"/>
      <c r="J242" s="1786"/>
      <c r="K242" s="1787"/>
      <c r="L242" s="1787" t="str">
        <f>vlookup(B242,'MG - Update tiến độ game'!C:S,16,0)</f>
        <v>#N/A</v>
      </c>
      <c r="M242" s="1786"/>
      <c r="N242" s="1786"/>
      <c r="O242" s="1786"/>
      <c r="P242" s="1786"/>
      <c r="Q242" s="1786"/>
      <c r="R242" s="1786"/>
      <c r="S242" s="1786"/>
      <c r="T242" s="1786"/>
      <c r="U242" s="1786"/>
      <c r="V242" s="1786"/>
      <c r="W242" s="1786"/>
      <c r="X242" s="1786"/>
    </row>
    <row r="243">
      <c r="A243" s="1786"/>
      <c r="B243" s="1786"/>
      <c r="C243" s="1786"/>
      <c r="D243" s="1786"/>
      <c r="E243" s="1786"/>
      <c r="F243" s="1786"/>
      <c r="G243" s="1786"/>
      <c r="H243" s="1786"/>
      <c r="I243" s="1810"/>
      <c r="J243" s="1786"/>
      <c r="K243" s="1787"/>
      <c r="L243" s="1787" t="str">
        <f>vlookup(B243,'MG - Update tiến độ game'!C:S,16,0)</f>
        <v>#N/A</v>
      </c>
      <c r="M243" s="1786"/>
      <c r="N243" s="1786"/>
      <c r="O243" s="1786"/>
      <c r="P243" s="1786"/>
      <c r="Q243" s="1786"/>
      <c r="R243" s="1786"/>
      <c r="S243" s="1786"/>
      <c r="T243" s="1786"/>
      <c r="U243" s="1786"/>
      <c r="V243" s="1786"/>
      <c r="W243" s="1786"/>
      <c r="X243" s="1786"/>
    </row>
    <row r="244">
      <c r="A244" s="1786"/>
      <c r="B244" s="1786"/>
      <c r="C244" s="1786"/>
      <c r="D244" s="1786"/>
      <c r="E244" s="1786"/>
      <c r="F244" s="1786"/>
      <c r="G244" s="1786"/>
      <c r="H244" s="1786"/>
      <c r="I244" s="1810"/>
      <c r="J244" s="1786"/>
      <c r="K244" s="1787"/>
      <c r="L244" s="1787" t="str">
        <f>vlookup(B244,'MG - Update tiến độ game'!C:S,16,0)</f>
        <v>#N/A</v>
      </c>
      <c r="M244" s="1786"/>
      <c r="N244" s="1786"/>
      <c r="O244" s="1786"/>
      <c r="P244" s="1786"/>
      <c r="Q244" s="1786"/>
      <c r="R244" s="1786"/>
      <c r="S244" s="1786"/>
      <c r="T244" s="1786"/>
      <c r="U244" s="1786"/>
      <c r="V244" s="1786"/>
      <c r="W244" s="1786"/>
      <c r="X244" s="1786"/>
    </row>
    <row r="245">
      <c r="A245" s="1786"/>
      <c r="B245" s="1786"/>
      <c r="C245" s="1786"/>
      <c r="D245" s="1786"/>
      <c r="E245" s="1786"/>
      <c r="F245" s="1786"/>
      <c r="G245" s="1786"/>
      <c r="H245" s="1786"/>
      <c r="I245" s="1810"/>
      <c r="J245" s="1786"/>
      <c r="K245" s="1787"/>
      <c r="L245" s="1787" t="str">
        <f>vlookup(B245,'MG - Update tiến độ game'!C:S,16,0)</f>
        <v>#N/A</v>
      </c>
      <c r="M245" s="1786"/>
      <c r="N245" s="1786"/>
      <c r="O245" s="1786"/>
      <c r="P245" s="1786"/>
      <c r="Q245" s="1786"/>
      <c r="R245" s="1786"/>
      <c r="S245" s="1786"/>
      <c r="T245" s="1786"/>
      <c r="U245" s="1786"/>
      <c r="V245" s="1786"/>
      <c r="W245" s="1786"/>
      <c r="X245" s="1786"/>
    </row>
    <row r="246">
      <c r="A246" s="1786"/>
      <c r="B246" s="1786"/>
      <c r="C246" s="1786"/>
      <c r="D246" s="1786"/>
      <c r="E246" s="1786"/>
      <c r="F246" s="1786"/>
      <c r="G246" s="1786"/>
      <c r="H246" s="1786"/>
      <c r="I246" s="1810"/>
      <c r="J246" s="1786"/>
      <c r="K246" s="1787"/>
      <c r="L246" s="1787" t="str">
        <f>vlookup(B246,'MG - Update tiến độ game'!C:S,16,0)</f>
        <v>#N/A</v>
      </c>
      <c r="M246" s="1786"/>
      <c r="N246" s="1786"/>
      <c r="O246" s="1786"/>
      <c r="P246" s="1786"/>
      <c r="Q246" s="1786"/>
      <c r="R246" s="1786"/>
      <c r="S246" s="1786"/>
      <c r="T246" s="1786"/>
      <c r="U246" s="1786"/>
      <c r="V246" s="1786"/>
      <c r="W246" s="1786"/>
      <c r="X246" s="1786"/>
    </row>
    <row r="247">
      <c r="A247" s="1786"/>
      <c r="B247" s="1786"/>
      <c r="C247" s="1786"/>
      <c r="D247" s="1786"/>
      <c r="E247" s="1786"/>
      <c r="F247" s="1786"/>
      <c r="G247" s="1786"/>
      <c r="H247" s="1786"/>
      <c r="I247" s="1810"/>
      <c r="J247" s="1786"/>
      <c r="K247" s="1787"/>
      <c r="L247" s="1787" t="str">
        <f>vlookup(B247,'MG - Update tiến độ game'!C:S,16,0)</f>
        <v>#N/A</v>
      </c>
      <c r="M247" s="1786"/>
      <c r="N247" s="1786"/>
      <c r="O247" s="1786"/>
      <c r="P247" s="1786"/>
      <c r="Q247" s="1786"/>
      <c r="R247" s="1786"/>
      <c r="S247" s="1786"/>
      <c r="T247" s="1786"/>
      <c r="U247" s="1786"/>
      <c r="V247" s="1786"/>
      <c r="W247" s="1786"/>
      <c r="X247" s="1786"/>
    </row>
    <row r="248">
      <c r="A248" s="1786"/>
      <c r="B248" s="1786"/>
      <c r="C248" s="1786"/>
      <c r="D248" s="1786"/>
      <c r="E248" s="1786"/>
      <c r="F248" s="1786"/>
      <c r="G248" s="1786"/>
      <c r="H248" s="1786"/>
      <c r="I248" s="1810"/>
      <c r="J248" s="1786"/>
      <c r="K248" s="1787"/>
      <c r="L248" s="1787" t="str">
        <f>vlookup(B248,'MG - Update tiến độ game'!C:S,16,0)</f>
        <v>#N/A</v>
      </c>
      <c r="M248" s="1786"/>
      <c r="N248" s="1786"/>
      <c r="O248" s="1786"/>
      <c r="P248" s="1786"/>
      <c r="Q248" s="1786"/>
      <c r="R248" s="1786"/>
      <c r="S248" s="1786"/>
      <c r="T248" s="1786"/>
      <c r="U248" s="1786"/>
      <c r="V248" s="1786"/>
      <c r="W248" s="1786"/>
      <c r="X248" s="1786"/>
    </row>
    <row r="249">
      <c r="A249" s="1786"/>
      <c r="B249" s="1786"/>
      <c r="C249" s="1786"/>
      <c r="D249" s="1786"/>
      <c r="E249" s="1786"/>
      <c r="F249" s="1786"/>
      <c r="G249" s="1786"/>
      <c r="H249" s="1786"/>
      <c r="I249" s="1810"/>
      <c r="J249" s="1786"/>
      <c r="K249" s="1787"/>
      <c r="L249" s="1787" t="str">
        <f>vlookup(B249,'MG - Update tiến độ game'!C:S,16,0)</f>
        <v>#N/A</v>
      </c>
      <c r="M249" s="1786"/>
      <c r="N249" s="1786"/>
      <c r="O249" s="1786"/>
      <c r="P249" s="1786"/>
      <c r="Q249" s="1786"/>
      <c r="R249" s="1786"/>
      <c r="S249" s="1786"/>
      <c r="T249" s="1786"/>
      <c r="U249" s="1786"/>
      <c r="V249" s="1786"/>
      <c r="W249" s="1786"/>
      <c r="X249" s="1786"/>
    </row>
    <row r="250">
      <c r="A250" s="1786"/>
      <c r="B250" s="1786"/>
      <c r="C250" s="1786"/>
      <c r="D250" s="1786"/>
      <c r="E250" s="1786"/>
      <c r="F250" s="1786"/>
      <c r="G250" s="1786"/>
      <c r="H250" s="1786"/>
      <c r="I250" s="1810"/>
      <c r="J250" s="1786"/>
      <c r="K250" s="1787"/>
      <c r="L250" s="1787" t="str">
        <f>vlookup(B250,'MG - Update tiến độ game'!C:S,16,0)</f>
        <v>#N/A</v>
      </c>
      <c r="M250" s="1786"/>
      <c r="N250" s="1786"/>
      <c r="O250" s="1786"/>
      <c r="P250" s="1786"/>
      <c r="Q250" s="1786"/>
      <c r="R250" s="1786"/>
      <c r="S250" s="1786"/>
      <c r="T250" s="1786"/>
      <c r="U250" s="1786"/>
      <c r="V250" s="1786"/>
      <c r="W250" s="1786"/>
      <c r="X250" s="1786"/>
    </row>
    <row r="251">
      <c r="A251" s="1786"/>
      <c r="B251" s="1786"/>
      <c r="C251" s="1786"/>
      <c r="D251" s="1786"/>
      <c r="E251" s="1786"/>
      <c r="F251" s="1786"/>
      <c r="G251" s="1786"/>
      <c r="H251" s="1786"/>
      <c r="I251" s="1810"/>
      <c r="J251" s="1786"/>
      <c r="K251" s="1787"/>
      <c r="L251" s="1787" t="str">
        <f>vlookup(B251,'MG - Update tiến độ game'!C:S,16,0)</f>
        <v>#N/A</v>
      </c>
      <c r="M251" s="1786"/>
      <c r="N251" s="1786"/>
      <c r="O251" s="1786"/>
      <c r="P251" s="1786"/>
      <c r="Q251" s="1786"/>
      <c r="R251" s="1786"/>
      <c r="S251" s="1786"/>
      <c r="T251" s="1786"/>
      <c r="U251" s="1786"/>
      <c r="V251" s="1786"/>
      <c r="W251" s="1786"/>
      <c r="X251" s="1786"/>
    </row>
    <row r="252">
      <c r="A252" s="1786"/>
      <c r="B252" s="1786"/>
      <c r="C252" s="1786"/>
      <c r="D252" s="1786"/>
      <c r="E252" s="1786"/>
      <c r="F252" s="1786"/>
      <c r="G252" s="1786"/>
      <c r="H252" s="1786"/>
      <c r="I252" s="1810"/>
      <c r="J252" s="1786"/>
      <c r="K252" s="1787"/>
      <c r="L252" s="1787" t="str">
        <f>vlookup(B252,'MG - Update tiến độ game'!C:S,16,0)</f>
        <v>#N/A</v>
      </c>
      <c r="M252" s="1786"/>
      <c r="N252" s="1786"/>
      <c r="O252" s="1786"/>
      <c r="P252" s="1786"/>
      <c r="Q252" s="1786"/>
      <c r="R252" s="1786"/>
      <c r="S252" s="1786"/>
      <c r="T252" s="1786"/>
      <c r="U252" s="1786"/>
      <c r="V252" s="1786"/>
      <c r="W252" s="1786"/>
      <c r="X252" s="1786"/>
    </row>
    <row r="253">
      <c r="A253" s="1786"/>
      <c r="B253" s="1786"/>
      <c r="C253" s="1786"/>
      <c r="D253" s="1786"/>
      <c r="E253" s="1786"/>
      <c r="F253" s="1786"/>
      <c r="G253" s="1786"/>
      <c r="H253" s="1786"/>
      <c r="I253" s="1810"/>
      <c r="J253" s="1786"/>
      <c r="K253" s="1787"/>
      <c r="L253" s="1787" t="str">
        <f>vlookup(B253,'MG - Update tiến độ game'!C:S,16,0)</f>
        <v>#N/A</v>
      </c>
      <c r="M253" s="1786"/>
      <c r="N253" s="1786"/>
      <c r="O253" s="1786"/>
      <c r="P253" s="1786"/>
      <c r="Q253" s="1786"/>
      <c r="R253" s="1786"/>
      <c r="S253" s="1786"/>
      <c r="T253" s="1786"/>
      <c r="U253" s="1786"/>
      <c r="V253" s="1786"/>
      <c r="W253" s="1786"/>
      <c r="X253" s="1786"/>
    </row>
    <row r="254">
      <c r="A254" s="1786"/>
      <c r="B254" s="1786"/>
      <c r="C254" s="1786"/>
      <c r="D254" s="1786"/>
      <c r="E254" s="1786"/>
      <c r="F254" s="1786"/>
      <c r="G254" s="1786"/>
      <c r="H254" s="1786"/>
      <c r="I254" s="1810"/>
      <c r="J254" s="1786"/>
      <c r="K254" s="1787"/>
      <c r="L254" s="1787" t="str">
        <f>vlookup(B254,'MG - Update tiến độ game'!C:S,16,0)</f>
        <v>#N/A</v>
      </c>
      <c r="M254" s="1786"/>
      <c r="N254" s="1786"/>
      <c r="O254" s="1786"/>
      <c r="P254" s="1786"/>
      <c r="Q254" s="1786"/>
      <c r="R254" s="1786"/>
      <c r="S254" s="1786"/>
      <c r="T254" s="1786"/>
      <c r="U254" s="1786"/>
      <c r="V254" s="1786"/>
      <c r="W254" s="1786"/>
      <c r="X254" s="1786"/>
    </row>
    <row r="255">
      <c r="A255" s="1786"/>
      <c r="B255" s="1786"/>
      <c r="C255" s="1786"/>
      <c r="D255" s="1786"/>
      <c r="E255" s="1786"/>
      <c r="F255" s="1786"/>
      <c r="G255" s="1786"/>
      <c r="H255" s="1786"/>
      <c r="I255" s="1810"/>
      <c r="J255" s="1786"/>
      <c r="K255" s="1787"/>
      <c r="L255" s="1787" t="str">
        <f>vlookup(B255,'MG - Update tiến độ game'!C:S,16,0)</f>
        <v>#N/A</v>
      </c>
      <c r="M255" s="1786"/>
      <c r="N255" s="1786"/>
      <c r="O255" s="1786"/>
      <c r="P255" s="1786"/>
      <c r="Q255" s="1786"/>
      <c r="R255" s="1786"/>
      <c r="S255" s="1786"/>
      <c r="T255" s="1786"/>
      <c r="U255" s="1786"/>
      <c r="V255" s="1786"/>
      <c r="W255" s="1786"/>
      <c r="X255" s="1786"/>
    </row>
    <row r="256">
      <c r="A256" s="1786"/>
      <c r="B256" s="1786"/>
      <c r="C256" s="1786"/>
      <c r="D256" s="1786"/>
      <c r="E256" s="1786"/>
      <c r="F256" s="1786"/>
      <c r="G256" s="1786"/>
      <c r="H256" s="1786"/>
      <c r="I256" s="1810"/>
      <c r="J256" s="1786"/>
      <c r="K256" s="1787"/>
      <c r="L256" s="1787" t="str">
        <f>vlookup(B256,'MG - Update tiến độ game'!C:S,16,0)</f>
        <v>#N/A</v>
      </c>
      <c r="M256" s="1786"/>
      <c r="N256" s="1786"/>
      <c r="O256" s="1786"/>
      <c r="P256" s="1786"/>
      <c r="Q256" s="1786"/>
      <c r="R256" s="1786"/>
      <c r="S256" s="1786"/>
      <c r="T256" s="1786"/>
      <c r="U256" s="1786"/>
      <c r="V256" s="1786"/>
      <c r="W256" s="1786"/>
      <c r="X256" s="1786"/>
    </row>
    <row r="257">
      <c r="A257" s="1786"/>
      <c r="B257" s="1786"/>
      <c r="C257" s="1786"/>
      <c r="D257" s="1786"/>
      <c r="E257" s="1786"/>
      <c r="F257" s="1786"/>
      <c r="G257" s="1786"/>
      <c r="H257" s="1786"/>
      <c r="I257" s="1810"/>
      <c r="J257" s="1786"/>
      <c r="K257" s="1787"/>
      <c r="L257" s="1787" t="str">
        <f>vlookup(B257,'MG - Update tiến độ game'!C:S,16,0)</f>
        <v>#N/A</v>
      </c>
      <c r="M257" s="1786"/>
      <c r="N257" s="1786"/>
      <c r="O257" s="1786"/>
      <c r="P257" s="1786"/>
      <c r="Q257" s="1786"/>
      <c r="R257" s="1786"/>
      <c r="S257" s="1786"/>
      <c r="T257" s="1786"/>
      <c r="U257" s="1786"/>
      <c r="V257" s="1786"/>
      <c r="W257" s="1786"/>
      <c r="X257" s="1786"/>
    </row>
    <row r="258">
      <c r="A258" s="1786"/>
      <c r="B258" s="1786"/>
      <c r="C258" s="1786"/>
      <c r="D258" s="1786"/>
      <c r="E258" s="1786"/>
      <c r="F258" s="1786"/>
      <c r="G258" s="1786"/>
      <c r="H258" s="1786"/>
      <c r="I258" s="1810"/>
      <c r="J258" s="1786"/>
      <c r="K258" s="1787"/>
      <c r="L258" s="1787" t="str">
        <f>vlookup(B258,'MG - Update tiến độ game'!C:S,16,0)</f>
        <v>#N/A</v>
      </c>
      <c r="M258" s="1786"/>
      <c r="N258" s="1786"/>
      <c r="O258" s="1786"/>
      <c r="P258" s="1786"/>
      <c r="Q258" s="1786"/>
      <c r="R258" s="1786"/>
      <c r="S258" s="1786"/>
      <c r="T258" s="1786"/>
      <c r="U258" s="1786"/>
      <c r="V258" s="1786"/>
      <c r="W258" s="1786"/>
      <c r="X258" s="1786"/>
    </row>
    <row r="259">
      <c r="A259" s="1786"/>
      <c r="B259" s="1786"/>
      <c r="C259" s="1786"/>
      <c r="D259" s="1786"/>
      <c r="E259" s="1786"/>
      <c r="F259" s="1786"/>
      <c r="G259" s="1786"/>
      <c r="H259" s="1786"/>
      <c r="I259" s="1810"/>
      <c r="J259" s="1786"/>
      <c r="K259" s="1787"/>
      <c r="L259" s="1787" t="str">
        <f>vlookup(B259,'MG - Update tiến độ game'!C:S,16,0)</f>
        <v>#N/A</v>
      </c>
      <c r="M259" s="1786"/>
      <c r="N259" s="1786"/>
      <c r="O259" s="1786"/>
      <c r="P259" s="1786"/>
      <c r="Q259" s="1786"/>
      <c r="R259" s="1786"/>
      <c r="S259" s="1786"/>
      <c r="T259" s="1786"/>
      <c r="U259" s="1786"/>
      <c r="V259" s="1786"/>
      <c r="W259" s="1786"/>
      <c r="X259" s="1786"/>
    </row>
    <row r="260">
      <c r="A260" s="1786"/>
      <c r="B260" s="1786"/>
      <c r="C260" s="1786"/>
      <c r="D260" s="1786"/>
      <c r="E260" s="1786"/>
      <c r="F260" s="1786"/>
      <c r="G260" s="1786"/>
      <c r="H260" s="1786"/>
      <c r="I260" s="1810"/>
      <c r="J260" s="1786"/>
      <c r="K260" s="1787"/>
      <c r="L260" s="1787" t="str">
        <f>vlookup(B260,'MG - Update tiến độ game'!C:S,16,0)</f>
        <v>#N/A</v>
      </c>
      <c r="M260" s="1786"/>
      <c r="N260" s="1786"/>
      <c r="O260" s="1786"/>
      <c r="P260" s="1786"/>
      <c r="Q260" s="1786"/>
      <c r="R260" s="1786"/>
      <c r="S260" s="1786"/>
      <c r="T260" s="1786"/>
      <c r="U260" s="1786"/>
      <c r="V260" s="1786"/>
      <c r="W260" s="1786"/>
      <c r="X260" s="1786"/>
    </row>
    <row r="261">
      <c r="A261" s="1786"/>
      <c r="B261" s="1786"/>
      <c r="C261" s="1786"/>
      <c r="D261" s="1786"/>
      <c r="E261" s="1786"/>
      <c r="F261" s="1786"/>
      <c r="G261" s="1786"/>
      <c r="H261" s="1786"/>
      <c r="I261" s="1810"/>
      <c r="J261" s="1786"/>
      <c r="K261" s="1787"/>
      <c r="L261" s="1787" t="str">
        <f>vlookup(B261,'MG - Update tiến độ game'!C:S,16,0)</f>
        <v>#N/A</v>
      </c>
      <c r="M261" s="1786"/>
      <c r="N261" s="1786"/>
      <c r="O261" s="1786"/>
      <c r="P261" s="1786"/>
      <c r="Q261" s="1786"/>
      <c r="R261" s="1786"/>
      <c r="S261" s="1786"/>
      <c r="T261" s="1786"/>
      <c r="U261" s="1786"/>
      <c r="V261" s="1786"/>
      <c r="W261" s="1786"/>
      <c r="X261" s="1786"/>
    </row>
    <row r="262">
      <c r="A262" s="1786"/>
      <c r="B262" s="1786"/>
      <c r="C262" s="1786"/>
      <c r="D262" s="1786"/>
      <c r="E262" s="1786"/>
      <c r="F262" s="1786"/>
      <c r="G262" s="1786"/>
      <c r="H262" s="1786"/>
      <c r="I262" s="1810"/>
      <c r="J262" s="1786"/>
      <c r="K262" s="1787"/>
      <c r="L262" s="1787" t="str">
        <f>vlookup(B262,'MG - Update tiến độ game'!C:S,16,0)</f>
        <v>#N/A</v>
      </c>
      <c r="M262" s="1786"/>
      <c r="N262" s="1786"/>
      <c r="O262" s="1786"/>
      <c r="P262" s="1786"/>
      <c r="Q262" s="1786"/>
      <c r="R262" s="1786"/>
      <c r="S262" s="1786"/>
      <c r="T262" s="1786"/>
      <c r="U262" s="1786"/>
      <c r="V262" s="1786"/>
      <c r="W262" s="1786"/>
      <c r="X262" s="1786"/>
    </row>
    <row r="263">
      <c r="A263" s="1786"/>
      <c r="B263" s="1786"/>
      <c r="C263" s="1786"/>
      <c r="D263" s="1786"/>
      <c r="E263" s="1786"/>
      <c r="F263" s="1786"/>
      <c r="G263" s="1786"/>
      <c r="H263" s="1786"/>
      <c r="I263" s="1810"/>
      <c r="J263" s="1786"/>
      <c r="K263" s="1787"/>
      <c r="L263" s="1787" t="str">
        <f>vlookup(B263,'MG - Update tiến độ game'!C:S,16,0)</f>
        <v>#N/A</v>
      </c>
      <c r="M263" s="1786"/>
      <c r="N263" s="1786"/>
      <c r="O263" s="1786"/>
      <c r="P263" s="1786"/>
      <c r="Q263" s="1786"/>
      <c r="R263" s="1786"/>
      <c r="S263" s="1786"/>
      <c r="T263" s="1786"/>
      <c r="U263" s="1786"/>
      <c r="V263" s="1786"/>
      <c r="W263" s="1786"/>
      <c r="X263" s="1786"/>
    </row>
    <row r="264">
      <c r="A264" s="1786"/>
      <c r="B264" s="1786"/>
      <c r="C264" s="1786"/>
      <c r="D264" s="1786"/>
      <c r="E264" s="1786"/>
      <c r="F264" s="1786"/>
      <c r="G264" s="1786"/>
      <c r="H264" s="1786"/>
      <c r="I264" s="1810"/>
      <c r="J264" s="1786"/>
      <c r="K264" s="1787"/>
      <c r="L264" s="1787" t="str">
        <f>vlookup(B264,'MG - Update tiến độ game'!C:S,16,0)</f>
        <v>#N/A</v>
      </c>
      <c r="M264" s="1786"/>
      <c r="N264" s="1786"/>
      <c r="O264" s="1786"/>
      <c r="P264" s="1786"/>
      <c r="Q264" s="1786"/>
      <c r="R264" s="1786"/>
      <c r="S264" s="1786"/>
      <c r="T264" s="1786"/>
      <c r="U264" s="1786"/>
      <c r="V264" s="1786"/>
      <c r="W264" s="1786"/>
      <c r="X264" s="1786"/>
    </row>
    <row r="265">
      <c r="A265" s="1786"/>
      <c r="B265" s="1786"/>
      <c r="C265" s="1786"/>
      <c r="D265" s="1786"/>
      <c r="E265" s="1786"/>
      <c r="F265" s="1786"/>
      <c r="G265" s="1786"/>
      <c r="H265" s="1786"/>
      <c r="I265" s="1810"/>
      <c r="J265" s="1786"/>
      <c r="K265" s="1787"/>
      <c r="L265" s="1787" t="str">
        <f>vlookup(B265,'MG - Update tiến độ game'!C:S,16,0)</f>
        <v>#N/A</v>
      </c>
      <c r="M265" s="1786"/>
      <c r="N265" s="1786"/>
      <c r="O265" s="1786"/>
      <c r="P265" s="1786"/>
      <c r="Q265" s="1786"/>
      <c r="R265" s="1786"/>
      <c r="S265" s="1786"/>
      <c r="T265" s="1786"/>
      <c r="U265" s="1786"/>
      <c r="V265" s="1786"/>
      <c r="W265" s="1786"/>
      <c r="X265" s="1786"/>
    </row>
    <row r="266">
      <c r="A266" s="1786"/>
      <c r="B266" s="1786"/>
      <c r="C266" s="1786"/>
      <c r="D266" s="1786"/>
      <c r="E266" s="1786"/>
      <c r="F266" s="1786"/>
      <c r="G266" s="1786"/>
      <c r="H266" s="1786"/>
      <c r="I266" s="1810"/>
      <c r="J266" s="1786"/>
      <c r="K266" s="1787"/>
      <c r="L266" s="1787" t="str">
        <f>vlookup(B266,'MG - Update tiến độ game'!C:S,16,0)</f>
        <v>#N/A</v>
      </c>
      <c r="M266" s="1786"/>
      <c r="N266" s="1786"/>
      <c r="O266" s="1786"/>
      <c r="P266" s="1786"/>
      <c r="Q266" s="1786"/>
      <c r="R266" s="1786"/>
      <c r="S266" s="1786"/>
      <c r="T266" s="1786"/>
      <c r="U266" s="1786"/>
      <c r="V266" s="1786"/>
      <c r="W266" s="1786"/>
      <c r="X266" s="1786"/>
    </row>
    <row r="267">
      <c r="A267" s="1786"/>
      <c r="B267" s="1786"/>
      <c r="C267" s="1786"/>
      <c r="D267" s="1786"/>
      <c r="E267" s="1786"/>
      <c r="F267" s="1786"/>
      <c r="G267" s="1786"/>
      <c r="H267" s="1786"/>
      <c r="I267" s="1810"/>
      <c r="J267" s="1786"/>
      <c r="K267" s="1787"/>
      <c r="L267" s="1787" t="str">
        <f>vlookup(B267,'MG - Update tiến độ game'!C:S,16,0)</f>
        <v>#N/A</v>
      </c>
      <c r="M267" s="1786"/>
      <c r="N267" s="1786"/>
      <c r="O267" s="1786"/>
      <c r="P267" s="1786"/>
      <c r="Q267" s="1786"/>
      <c r="R267" s="1786"/>
      <c r="S267" s="1786"/>
      <c r="T267" s="1786"/>
      <c r="U267" s="1786"/>
      <c r="V267" s="1786"/>
      <c r="W267" s="1786"/>
      <c r="X267" s="1786"/>
    </row>
    <row r="268">
      <c r="A268" s="1786"/>
      <c r="B268" s="1786"/>
      <c r="C268" s="1786"/>
      <c r="D268" s="1786"/>
      <c r="E268" s="1786"/>
      <c r="F268" s="1786"/>
      <c r="G268" s="1786"/>
      <c r="H268" s="1786"/>
      <c r="I268" s="1810"/>
      <c r="J268" s="1786"/>
      <c r="K268" s="1787"/>
      <c r="L268" s="1787" t="str">
        <f>vlookup(B268,'MG - Update tiến độ game'!C:S,16,0)</f>
        <v>#N/A</v>
      </c>
      <c r="M268" s="1786"/>
      <c r="N268" s="1786"/>
      <c r="O268" s="1786"/>
      <c r="P268" s="1786"/>
      <c r="Q268" s="1786"/>
      <c r="R268" s="1786"/>
      <c r="S268" s="1786"/>
      <c r="T268" s="1786"/>
      <c r="U268" s="1786"/>
      <c r="V268" s="1786"/>
      <c r="W268" s="1786"/>
      <c r="X268" s="1786"/>
    </row>
    <row r="269">
      <c r="A269" s="1786"/>
      <c r="B269" s="1786"/>
      <c r="C269" s="1786"/>
      <c r="D269" s="1786"/>
      <c r="E269" s="1786"/>
      <c r="F269" s="1786"/>
      <c r="G269" s="1786"/>
      <c r="H269" s="1786"/>
      <c r="I269" s="1810"/>
      <c r="J269" s="1786"/>
      <c r="K269" s="1787"/>
      <c r="L269" s="1787" t="str">
        <f>vlookup(B269,'MG - Update tiến độ game'!C:S,16,0)</f>
        <v>#N/A</v>
      </c>
      <c r="M269" s="1786"/>
      <c r="N269" s="1786"/>
      <c r="O269" s="1786"/>
      <c r="P269" s="1786"/>
      <c r="Q269" s="1786"/>
      <c r="R269" s="1786"/>
      <c r="S269" s="1786"/>
      <c r="T269" s="1786"/>
      <c r="U269" s="1786"/>
      <c r="V269" s="1786"/>
      <c r="W269" s="1786"/>
      <c r="X269" s="1786"/>
    </row>
    <row r="270">
      <c r="A270" s="1786"/>
      <c r="B270" s="1786"/>
      <c r="C270" s="1786"/>
      <c r="D270" s="1786"/>
      <c r="E270" s="1786"/>
      <c r="F270" s="1786"/>
      <c r="G270" s="1786"/>
      <c r="H270" s="1786"/>
      <c r="I270" s="1810"/>
      <c r="J270" s="1786"/>
      <c r="K270" s="1787"/>
      <c r="L270" s="1787" t="str">
        <f>vlookup(B270,'MG - Update tiến độ game'!C:S,16,0)</f>
        <v>#N/A</v>
      </c>
      <c r="M270" s="1786"/>
      <c r="N270" s="1786"/>
      <c r="O270" s="1786"/>
      <c r="P270" s="1786"/>
      <c r="Q270" s="1786"/>
      <c r="R270" s="1786"/>
      <c r="S270" s="1786"/>
      <c r="T270" s="1786"/>
      <c r="U270" s="1786"/>
      <c r="V270" s="1786"/>
      <c r="W270" s="1786"/>
      <c r="X270" s="1786"/>
    </row>
    <row r="271">
      <c r="A271" s="1786"/>
      <c r="B271" s="1786"/>
      <c r="C271" s="1786"/>
      <c r="D271" s="1786"/>
      <c r="E271" s="1786"/>
      <c r="F271" s="1786"/>
      <c r="G271" s="1786"/>
      <c r="H271" s="1786"/>
      <c r="I271" s="1810"/>
      <c r="J271" s="1786"/>
      <c r="K271" s="1787"/>
      <c r="L271" s="1787" t="str">
        <f>vlookup(B271,'MG - Update tiến độ game'!C:S,16,0)</f>
        <v>#N/A</v>
      </c>
      <c r="M271" s="1786"/>
      <c r="N271" s="1786"/>
      <c r="O271" s="1786"/>
      <c r="P271" s="1786"/>
      <c r="Q271" s="1786"/>
      <c r="R271" s="1786"/>
      <c r="S271" s="1786"/>
      <c r="T271" s="1786"/>
      <c r="U271" s="1786"/>
      <c r="V271" s="1786"/>
      <c r="W271" s="1786"/>
      <c r="X271" s="1786"/>
    </row>
    <row r="272">
      <c r="A272" s="1786"/>
      <c r="B272" s="1786"/>
      <c r="C272" s="1786"/>
      <c r="D272" s="1786"/>
      <c r="E272" s="1786"/>
      <c r="F272" s="1786"/>
      <c r="G272" s="1786"/>
      <c r="H272" s="1786"/>
      <c r="I272" s="1810"/>
      <c r="J272" s="1786"/>
      <c r="K272" s="1787"/>
      <c r="L272" s="1787" t="str">
        <f>vlookup(B272,'MG - Update tiến độ game'!C:S,16,0)</f>
        <v>#N/A</v>
      </c>
      <c r="M272" s="1786"/>
      <c r="N272" s="1786"/>
      <c r="O272" s="1786"/>
      <c r="P272" s="1786"/>
      <c r="Q272" s="1786"/>
      <c r="R272" s="1786"/>
      <c r="S272" s="1786"/>
      <c r="T272" s="1786"/>
      <c r="U272" s="1786"/>
      <c r="V272" s="1786"/>
      <c r="W272" s="1786"/>
      <c r="X272" s="1786"/>
    </row>
    <row r="273">
      <c r="A273" s="1786"/>
      <c r="B273" s="1786"/>
      <c r="C273" s="1786"/>
      <c r="D273" s="1786"/>
      <c r="E273" s="1786"/>
      <c r="F273" s="1786"/>
      <c r="G273" s="1786"/>
      <c r="H273" s="1786"/>
      <c r="I273" s="1810"/>
      <c r="J273" s="1786"/>
      <c r="K273" s="1787"/>
      <c r="L273" s="1787" t="str">
        <f>vlookup(B273,'MG - Update tiến độ game'!C:S,16,0)</f>
        <v>#N/A</v>
      </c>
      <c r="M273" s="1786"/>
      <c r="N273" s="1786"/>
      <c r="O273" s="1786"/>
      <c r="P273" s="1786"/>
      <c r="Q273" s="1786"/>
      <c r="R273" s="1786"/>
      <c r="S273" s="1786"/>
      <c r="T273" s="1786"/>
      <c r="U273" s="1786"/>
      <c r="V273" s="1786"/>
      <c r="W273" s="1786"/>
      <c r="X273" s="1786"/>
    </row>
    <row r="274">
      <c r="A274" s="1786"/>
      <c r="B274" s="1786"/>
      <c r="C274" s="1786"/>
      <c r="D274" s="1786"/>
      <c r="E274" s="1786"/>
      <c r="F274" s="1786"/>
      <c r="G274" s="1786"/>
      <c r="H274" s="1786"/>
      <c r="I274" s="1810"/>
      <c r="J274" s="1786"/>
      <c r="K274" s="1787"/>
      <c r="L274" s="1787" t="str">
        <f>vlookup(B274,'MG - Update tiến độ game'!C:S,16,0)</f>
        <v>#N/A</v>
      </c>
      <c r="M274" s="1786"/>
      <c r="N274" s="1786"/>
      <c r="O274" s="1786"/>
      <c r="P274" s="1786"/>
      <c r="Q274" s="1786"/>
      <c r="R274" s="1786"/>
      <c r="S274" s="1786"/>
      <c r="T274" s="1786"/>
      <c r="U274" s="1786"/>
      <c r="V274" s="1786"/>
      <c r="W274" s="1786"/>
      <c r="X274" s="1786"/>
    </row>
    <row r="275">
      <c r="A275" s="1786"/>
      <c r="B275" s="1786"/>
      <c r="C275" s="1786"/>
      <c r="D275" s="1786"/>
      <c r="E275" s="1786"/>
      <c r="F275" s="1786"/>
      <c r="G275" s="1786"/>
      <c r="H275" s="1786"/>
      <c r="I275" s="1810"/>
      <c r="J275" s="1786"/>
      <c r="K275" s="1787"/>
      <c r="L275" s="1787" t="str">
        <f>vlookup(B275,'MG - Update tiến độ game'!C:S,16,0)</f>
        <v>#N/A</v>
      </c>
      <c r="M275" s="1786"/>
      <c r="N275" s="1786"/>
      <c r="O275" s="1786"/>
      <c r="P275" s="1786"/>
      <c r="Q275" s="1786"/>
      <c r="R275" s="1786"/>
      <c r="S275" s="1786"/>
      <c r="T275" s="1786"/>
      <c r="U275" s="1786"/>
      <c r="V275" s="1786"/>
      <c r="W275" s="1786"/>
      <c r="X275" s="1786"/>
    </row>
    <row r="276">
      <c r="A276" s="1786"/>
      <c r="B276" s="1786"/>
      <c r="C276" s="1786"/>
      <c r="D276" s="1786"/>
      <c r="E276" s="1786"/>
      <c r="F276" s="1786"/>
      <c r="G276" s="1786"/>
      <c r="H276" s="1786"/>
      <c r="I276" s="1810"/>
      <c r="J276" s="1786"/>
      <c r="K276" s="1787"/>
      <c r="L276" s="1787" t="str">
        <f>vlookup(B276,'MG - Update tiến độ game'!C:S,16,0)</f>
        <v>#N/A</v>
      </c>
      <c r="M276" s="1786"/>
      <c r="N276" s="1786"/>
      <c r="O276" s="1786"/>
      <c r="P276" s="1786"/>
      <c r="Q276" s="1786"/>
      <c r="R276" s="1786"/>
      <c r="S276" s="1786"/>
      <c r="T276" s="1786"/>
      <c r="U276" s="1786"/>
      <c r="V276" s="1786"/>
      <c r="W276" s="1786"/>
      <c r="X276" s="1786"/>
    </row>
    <row r="277">
      <c r="A277" s="1786"/>
      <c r="B277" s="1786"/>
      <c r="C277" s="1786"/>
      <c r="D277" s="1786"/>
      <c r="E277" s="1786"/>
      <c r="F277" s="1786"/>
      <c r="G277" s="1786"/>
      <c r="H277" s="1786"/>
      <c r="I277" s="1810"/>
      <c r="J277" s="1786"/>
      <c r="K277" s="1787"/>
      <c r="L277" s="1787" t="str">
        <f>vlookup(B277,'MG - Update tiến độ game'!C:S,16,0)</f>
        <v>#N/A</v>
      </c>
      <c r="M277" s="1786"/>
      <c r="N277" s="1786"/>
      <c r="O277" s="1786"/>
      <c r="P277" s="1786"/>
      <c r="Q277" s="1786"/>
      <c r="R277" s="1786"/>
      <c r="S277" s="1786"/>
      <c r="T277" s="1786"/>
      <c r="U277" s="1786"/>
      <c r="V277" s="1786"/>
      <c r="W277" s="1786"/>
      <c r="X277" s="1786"/>
    </row>
    <row r="278">
      <c r="A278" s="1786"/>
      <c r="B278" s="1786"/>
      <c r="C278" s="1786"/>
      <c r="D278" s="1786"/>
      <c r="E278" s="1786"/>
      <c r="F278" s="1786"/>
      <c r="G278" s="1786"/>
      <c r="H278" s="1786"/>
      <c r="I278" s="1810"/>
      <c r="J278" s="1786"/>
      <c r="K278" s="1787"/>
      <c r="L278" s="1787" t="str">
        <f>vlookup(B278,'MG - Update tiến độ game'!C:S,16,0)</f>
        <v>#N/A</v>
      </c>
      <c r="M278" s="1786"/>
      <c r="N278" s="1786"/>
      <c r="O278" s="1786"/>
      <c r="P278" s="1786"/>
      <c r="Q278" s="1786"/>
      <c r="R278" s="1786"/>
      <c r="S278" s="1786"/>
      <c r="T278" s="1786"/>
      <c r="U278" s="1786"/>
      <c r="V278" s="1786"/>
      <c r="W278" s="1786"/>
      <c r="X278" s="1786"/>
    </row>
    <row r="279">
      <c r="A279" s="1786"/>
      <c r="B279" s="1786"/>
      <c r="C279" s="1786"/>
      <c r="D279" s="1786"/>
      <c r="E279" s="1786"/>
      <c r="F279" s="1786"/>
      <c r="G279" s="1786"/>
      <c r="H279" s="1786"/>
      <c r="I279" s="1810"/>
      <c r="J279" s="1786"/>
      <c r="K279" s="1787"/>
      <c r="L279" s="1787" t="str">
        <f>vlookup(B279,'MG - Update tiến độ game'!C:S,16,0)</f>
        <v>#N/A</v>
      </c>
      <c r="M279" s="1786"/>
      <c r="N279" s="1786"/>
      <c r="O279" s="1786"/>
      <c r="P279" s="1786"/>
      <c r="Q279" s="1786"/>
      <c r="R279" s="1786"/>
      <c r="S279" s="1786"/>
      <c r="T279" s="1786"/>
      <c r="U279" s="1786"/>
      <c r="V279" s="1786"/>
      <c r="W279" s="1786"/>
      <c r="X279" s="1786"/>
    </row>
    <row r="280">
      <c r="A280" s="1786"/>
      <c r="B280" s="1786"/>
      <c r="C280" s="1786"/>
      <c r="D280" s="1786"/>
      <c r="E280" s="1786"/>
      <c r="F280" s="1786"/>
      <c r="G280" s="1786"/>
      <c r="H280" s="1786"/>
      <c r="I280" s="1810"/>
      <c r="J280" s="1786"/>
      <c r="K280" s="1787"/>
      <c r="L280" s="1787" t="str">
        <f>vlookup(B280,'MG - Update tiến độ game'!C:S,16,0)</f>
        <v>#N/A</v>
      </c>
      <c r="M280" s="1786"/>
      <c r="N280" s="1786"/>
      <c r="O280" s="1786"/>
      <c r="P280" s="1786"/>
      <c r="Q280" s="1786"/>
      <c r="R280" s="1786"/>
      <c r="S280" s="1786"/>
      <c r="T280" s="1786"/>
      <c r="U280" s="1786"/>
      <c r="V280" s="1786"/>
      <c r="W280" s="1786"/>
      <c r="X280" s="1786"/>
    </row>
    <row r="281">
      <c r="A281" s="1786"/>
      <c r="B281" s="1786"/>
      <c r="C281" s="1786"/>
      <c r="D281" s="1786"/>
      <c r="E281" s="1786"/>
      <c r="F281" s="1786"/>
      <c r="G281" s="1786"/>
      <c r="H281" s="1786"/>
      <c r="I281" s="1810"/>
      <c r="J281" s="1786"/>
      <c r="K281" s="1787"/>
      <c r="L281" s="1787" t="str">
        <f>vlookup(B281,'MG - Update tiến độ game'!C:S,16,0)</f>
        <v>#N/A</v>
      </c>
      <c r="M281" s="1786"/>
      <c r="N281" s="1786"/>
      <c r="O281" s="1786"/>
      <c r="P281" s="1786"/>
      <c r="Q281" s="1786"/>
      <c r="R281" s="1786"/>
      <c r="S281" s="1786"/>
      <c r="T281" s="1786"/>
      <c r="U281" s="1786"/>
      <c r="V281" s="1786"/>
      <c r="W281" s="1786"/>
      <c r="X281" s="1786"/>
    </row>
    <row r="282">
      <c r="A282" s="1786"/>
      <c r="B282" s="1786"/>
      <c r="C282" s="1786"/>
      <c r="D282" s="1786"/>
      <c r="E282" s="1786"/>
      <c r="F282" s="1786"/>
      <c r="G282" s="1786"/>
      <c r="H282" s="1786"/>
      <c r="I282" s="1810"/>
      <c r="J282" s="1786"/>
      <c r="K282" s="1787"/>
      <c r="L282" s="1787" t="str">
        <f>vlookup(B282,'MG - Update tiến độ game'!C:S,16,0)</f>
        <v>#N/A</v>
      </c>
      <c r="M282" s="1786"/>
      <c r="N282" s="1786"/>
      <c r="O282" s="1786"/>
      <c r="P282" s="1786"/>
      <c r="Q282" s="1786"/>
      <c r="R282" s="1786"/>
      <c r="S282" s="1786"/>
      <c r="T282" s="1786"/>
      <c r="U282" s="1786"/>
      <c r="V282" s="1786"/>
      <c r="W282" s="1786"/>
      <c r="X282" s="1786"/>
    </row>
    <row r="283">
      <c r="A283" s="1786"/>
      <c r="B283" s="1786"/>
      <c r="C283" s="1786"/>
      <c r="D283" s="1786"/>
      <c r="E283" s="1786"/>
      <c r="F283" s="1786"/>
      <c r="G283" s="1786"/>
      <c r="H283" s="1786"/>
      <c r="I283" s="1810"/>
      <c r="J283" s="1786"/>
      <c r="K283" s="1787"/>
      <c r="L283" s="1787" t="str">
        <f>vlookup(B283,'MG - Update tiến độ game'!C:S,16,0)</f>
        <v>#N/A</v>
      </c>
      <c r="M283" s="1786"/>
      <c r="N283" s="1786"/>
      <c r="O283" s="1786"/>
      <c r="P283" s="1786"/>
      <c r="Q283" s="1786"/>
      <c r="R283" s="1786"/>
      <c r="S283" s="1786"/>
      <c r="T283" s="1786"/>
      <c r="U283" s="1786"/>
      <c r="V283" s="1786"/>
      <c r="W283" s="1786"/>
      <c r="X283" s="1786"/>
    </row>
    <row r="284">
      <c r="A284" s="1786"/>
      <c r="B284" s="1786"/>
      <c r="C284" s="1786"/>
      <c r="D284" s="1786"/>
      <c r="E284" s="1786"/>
      <c r="F284" s="1786"/>
      <c r="G284" s="1786"/>
      <c r="H284" s="1786"/>
      <c r="I284" s="1810"/>
      <c r="J284" s="1786"/>
      <c r="K284" s="1787"/>
      <c r="L284" s="1787" t="str">
        <f>vlookup(B284,'MG - Update tiến độ game'!C:S,16,0)</f>
        <v>#N/A</v>
      </c>
      <c r="M284" s="1786"/>
      <c r="N284" s="1786"/>
      <c r="O284" s="1786"/>
      <c r="P284" s="1786"/>
      <c r="Q284" s="1786"/>
      <c r="R284" s="1786"/>
      <c r="S284" s="1786"/>
      <c r="T284" s="1786"/>
      <c r="U284" s="1786"/>
      <c r="V284" s="1786"/>
      <c r="W284" s="1786"/>
      <c r="X284" s="1786"/>
    </row>
    <row r="285">
      <c r="A285" s="1786"/>
      <c r="B285" s="1786"/>
      <c r="C285" s="1786"/>
      <c r="D285" s="1786"/>
      <c r="E285" s="1786"/>
      <c r="F285" s="1786"/>
      <c r="G285" s="1786"/>
      <c r="H285" s="1786"/>
      <c r="I285" s="1810"/>
      <c r="J285" s="1786"/>
      <c r="K285" s="1787"/>
      <c r="L285" s="1787" t="str">
        <f>vlookup(B285,'MG - Update tiến độ game'!C:S,16,0)</f>
        <v>#N/A</v>
      </c>
      <c r="M285" s="1786"/>
      <c r="N285" s="1786"/>
      <c r="O285" s="1786"/>
      <c r="P285" s="1786"/>
      <c r="Q285" s="1786"/>
      <c r="R285" s="1786"/>
      <c r="S285" s="1786"/>
      <c r="T285" s="1786"/>
      <c r="U285" s="1786"/>
      <c r="V285" s="1786"/>
      <c r="W285" s="1786"/>
      <c r="X285" s="1786"/>
    </row>
    <row r="286">
      <c r="A286" s="1786"/>
      <c r="B286" s="1786"/>
      <c r="C286" s="1786"/>
      <c r="D286" s="1786"/>
      <c r="E286" s="1786"/>
      <c r="F286" s="1786"/>
      <c r="G286" s="1786"/>
      <c r="H286" s="1786"/>
      <c r="I286" s="1810"/>
      <c r="J286" s="1786"/>
      <c r="K286" s="1787"/>
      <c r="L286" s="1787" t="str">
        <f>vlookup(B286,'MG - Update tiến độ game'!C:S,16,0)</f>
        <v>#N/A</v>
      </c>
      <c r="M286" s="1786"/>
      <c r="N286" s="1786"/>
      <c r="O286" s="1786"/>
      <c r="P286" s="1786"/>
      <c r="Q286" s="1786"/>
      <c r="R286" s="1786"/>
      <c r="S286" s="1786"/>
      <c r="T286" s="1786"/>
      <c r="U286" s="1786"/>
      <c r="V286" s="1786"/>
      <c r="W286" s="1786"/>
      <c r="X286" s="1786"/>
    </row>
    <row r="287">
      <c r="A287" s="1786"/>
      <c r="B287" s="1786"/>
      <c r="C287" s="1786"/>
      <c r="D287" s="1786"/>
      <c r="E287" s="1786"/>
      <c r="F287" s="1786"/>
      <c r="G287" s="1786"/>
      <c r="H287" s="1786"/>
      <c r="I287" s="1810"/>
      <c r="J287" s="1786"/>
      <c r="K287" s="1787"/>
      <c r="L287" s="1787" t="str">
        <f>vlookup(B287,'MG - Update tiến độ game'!C:S,16,0)</f>
        <v>#N/A</v>
      </c>
      <c r="M287" s="1786"/>
      <c r="N287" s="1786"/>
      <c r="O287" s="1786"/>
      <c r="P287" s="1786"/>
      <c r="Q287" s="1786"/>
      <c r="R287" s="1786"/>
      <c r="S287" s="1786"/>
      <c r="T287" s="1786"/>
      <c r="U287" s="1786"/>
      <c r="V287" s="1786"/>
      <c r="W287" s="1786"/>
      <c r="X287" s="1786"/>
    </row>
    <row r="288">
      <c r="A288" s="1786"/>
      <c r="B288" s="1786"/>
      <c r="C288" s="1786"/>
      <c r="D288" s="1786"/>
      <c r="E288" s="1786"/>
      <c r="F288" s="1786"/>
      <c r="G288" s="1786"/>
      <c r="H288" s="1786"/>
      <c r="I288" s="1810"/>
      <c r="J288" s="1786"/>
      <c r="K288" s="1787"/>
      <c r="L288" s="1787" t="str">
        <f>vlookup(B288,'MG - Update tiến độ game'!C:S,16,0)</f>
        <v>#N/A</v>
      </c>
      <c r="M288" s="1786"/>
      <c r="N288" s="1786"/>
      <c r="O288" s="1786"/>
      <c r="P288" s="1786"/>
      <c r="Q288" s="1786"/>
      <c r="R288" s="1786"/>
      <c r="S288" s="1786"/>
      <c r="T288" s="1786"/>
      <c r="U288" s="1786"/>
      <c r="V288" s="1786"/>
      <c r="W288" s="1786"/>
      <c r="X288" s="1786"/>
    </row>
    <row r="289">
      <c r="A289" s="1786"/>
      <c r="B289" s="1786"/>
      <c r="C289" s="1786"/>
      <c r="D289" s="1786"/>
      <c r="E289" s="1786"/>
      <c r="F289" s="1786"/>
      <c r="G289" s="1786"/>
      <c r="H289" s="1786"/>
      <c r="I289" s="1810"/>
      <c r="J289" s="1786"/>
      <c r="K289" s="1787"/>
      <c r="L289" s="1787" t="str">
        <f>vlookup(B289,'MG - Update tiến độ game'!C:S,16,0)</f>
        <v>#N/A</v>
      </c>
      <c r="M289" s="1786"/>
      <c r="N289" s="1786"/>
      <c r="O289" s="1786"/>
      <c r="P289" s="1786"/>
      <c r="Q289" s="1786"/>
      <c r="R289" s="1786"/>
      <c r="S289" s="1786"/>
      <c r="T289" s="1786"/>
      <c r="U289" s="1786"/>
      <c r="V289" s="1786"/>
      <c r="W289" s="1786"/>
      <c r="X289" s="1786"/>
    </row>
    <row r="290">
      <c r="A290" s="1786"/>
      <c r="B290" s="1786"/>
      <c r="C290" s="1786"/>
      <c r="D290" s="1786"/>
      <c r="E290" s="1786"/>
      <c r="F290" s="1786"/>
      <c r="G290" s="1786"/>
      <c r="H290" s="1786"/>
      <c r="I290" s="1810"/>
      <c r="J290" s="1786"/>
      <c r="K290" s="1787"/>
      <c r="L290" s="1787" t="str">
        <f>vlookup(B290,'MG - Update tiến độ game'!C:S,16,0)</f>
        <v>#N/A</v>
      </c>
      <c r="M290" s="1786"/>
      <c r="N290" s="1786"/>
      <c r="O290" s="1786"/>
      <c r="P290" s="1786"/>
      <c r="Q290" s="1786"/>
      <c r="R290" s="1786"/>
      <c r="S290" s="1786"/>
      <c r="T290" s="1786"/>
      <c r="U290" s="1786"/>
      <c r="V290" s="1786"/>
      <c r="W290" s="1786"/>
      <c r="X290" s="1786"/>
    </row>
    <row r="291">
      <c r="A291" s="1786"/>
      <c r="B291" s="1786"/>
      <c r="C291" s="1786"/>
      <c r="D291" s="1786"/>
      <c r="E291" s="1786"/>
      <c r="F291" s="1786"/>
      <c r="G291" s="1786"/>
      <c r="H291" s="1786"/>
      <c r="I291" s="1810"/>
      <c r="J291" s="1786"/>
      <c r="K291" s="1787"/>
      <c r="L291" s="1787" t="str">
        <f>vlookup(B291,'MG - Update tiến độ game'!C:S,16,0)</f>
        <v>#N/A</v>
      </c>
      <c r="M291" s="1786"/>
      <c r="N291" s="1786"/>
      <c r="O291" s="1786"/>
      <c r="P291" s="1786"/>
      <c r="Q291" s="1786"/>
      <c r="R291" s="1786"/>
      <c r="S291" s="1786"/>
      <c r="T291" s="1786"/>
      <c r="U291" s="1786"/>
      <c r="V291" s="1786"/>
      <c r="W291" s="1786"/>
      <c r="X291" s="1786"/>
    </row>
    <row r="292">
      <c r="A292" s="1786"/>
      <c r="B292" s="1786"/>
      <c r="C292" s="1786"/>
      <c r="D292" s="1786"/>
      <c r="E292" s="1786"/>
      <c r="F292" s="1786"/>
      <c r="G292" s="1786"/>
      <c r="H292" s="1786"/>
      <c r="I292" s="1810"/>
      <c r="J292" s="1786"/>
      <c r="K292" s="1787"/>
      <c r="L292" s="1787" t="str">
        <f>vlookup(B292,'MG - Update tiến độ game'!C:S,16,0)</f>
        <v>#N/A</v>
      </c>
      <c r="M292" s="1786"/>
      <c r="N292" s="1786"/>
      <c r="O292" s="1786"/>
      <c r="P292" s="1786"/>
      <c r="Q292" s="1786"/>
      <c r="R292" s="1786"/>
      <c r="S292" s="1786"/>
      <c r="T292" s="1786"/>
      <c r="U292" s="1786"/>
      <c r="V292" s="1786"/>
      <c r="W292" s="1786"/>
      <c r="X292" s="1786"/>
    </row>
    <row r="293">
      <c r="A293" s="1786"/>
      <c r="B293" s="1786"/>
      <c r="C293" s="1786"/>
      <c r="D293" s="1786"/>
      <c r="E293" s="1786"/>
      <c r="F293" s="1786"/>
      <c r="G293" s="1786"/>
      <c r="H293" s="1786"/>
      <c r="I293" s="1810"/>
      <c r="J293" s="1786"/>
      <c r="K293" s="1787"/>
      <c r="L293" s="1787" t="str">
        <f>vlookup(B293,'MG - Update tiến độ game'!C:S,16,0)</f>
        <v>#N/A</v>
      </c>
      <c r="M293" s="1786"/>
      <c r="N293" s="1786"/>
      <c r="O293" s="1786"/>
      <c r="P293" s="1786"/>
      <c r="Q293" s="1786"/>
      <c r="R293" s="1786"/>
      <c r="S293" s="1786"/>
      <c r="T293" s="1786"/>
      <c r="U293" s="1786"/>
      <c r="V293" s="1786"/>
      <c r="W293" s="1786"/>
      <c r="X293" s="1786"/>
    </row>
    <row r="294">
      <c r="A294" s="1786"/>
      <c r="B294" s="1786"/>
      <c r="C294" s="1786"/>
      <c r="D294" s="1786"/>
      <c r="E294" s="1786"/>
      <c r="F294" s="1786"/>
      <c r="G294" s="1786"/>
      <c r="H294" s="1786"/>
      <c r="I294" s="1810"/>
      <c r="J294" s="1786"/>
      <c r="K294" s="1787"/>
      <c r="L294" s="1787" t="str">
        <f>vlookup(B294,'MG - Update tiến độ game'!C:S,16,0)</f>
        <v>#N/A</v>
      </c>
      <c r="M294" s="1786"/>
      <c r="N294" s="1786"/>
      <c r="O294" s="1786"/>
      <c r="P294" s="1786"/>
      <c r="Q294" s="1786"/>
      <c r="R294" s="1786"/>
      <c r="S294" s="1786"/>
      <c r="T294" s="1786"/>
      <c r="U294" s="1786"/>
      <c r="V294" s="1786"/>
      <c r="W294" s="1786"/>
      <c r="X294" s="1786"/>
    </row>
    <row r="295">
      <c r="A295" s="1786"/>
      <c r="B295" s="1786"/>
      <c r="C295" s="1786"/>
      <c r="D295" s="1786"/>
      <c r="E295" s="1786"/>
      <c r="F295" s="1786"/>
      <c r="G295" s="1786"/>
      <c r="H295" s="1786"/>
      <c r="I295" s="1810"/>
      <c r="J295" s="1786"/>
      <c r="K295" s="1787"/>
      <c r="L295" s="1787" t="str">
        <f>vlookup(B295,'MG - Update tiến độ game'!C:S,16,0)</f>
        <v>#N/A</v>
      </c>
      <c r="M295" s="1786"/>
      <c r="N295" s="1786"/>
      <c r="O295" s="1786"/>
      <c r="P295" s="1786"/>
      <c r="Q295" s="1786"/>
      <c r="R295" s="1786"/>
      <c r="S295" s="1786"/>
      <c r="T295" s="1786"/>
      <c r="U295" s="1786"/>
      <c r="V295" s="1786"/>
      <c r="W295" s="1786"/>
      <c r="X295" s="1786"/>
    </row>
    <row r="296">
      <c r="A296" s="1786"/>
      <c r="B296" s="1786"/>
      <c r="C296" s="1786"/>
      <c r="D296" s="1786"/>
      <c r="E296" s="1786"/>
      <c r="F296" s="1786"/>
      <c r="G296" s="1786"/>
      <c r="H296" s="1786"/>
      <c r="I296" s="1810"/>
      <c r="J296" s="1786"/>
      <c r="K296" s="1787"/>
      <c r="L296" s="1787" t="str">
        <f>vlookup(B296,'MG - Update tiến độ game'!C:S,16,0)</f>
        <v>#N/A</v>
      </c>
      <c r="M296" s="1786"/>
      <c r="N296" s="1786"/>
      <c r="O296" s="1786"/>
      <c r="P296" s="1786"/>
      <c r="Q296" s="1786"/>
      <c r="R296" s="1786"/>
      <c r="S296" s="1786"/>
      <c r="T296" s="1786"/>
      <c r="U296" s="1786"/>
      <c r="V296" s="1786"/>
      <c r="W296" s="1786"/>
      <c r="X296" s="1786"/>
    </row>
    <row r="297">
      <c r="A297" s="1786"/>
      <c r="B297" s="1786"/>
      <c r="C297" s="1786"/>
      <c r="D297" s="1786"/>
      <c r="E297" s="1786"/>
      <c r="F297" s="1786"/>
      <c r="G297" s="1786"/>
      <c r="H297" s="1786"/>
      <c r="I297" s="1810"/>
      <c r="J297" s="1786"/>
      <c r="K297" s="1787"/>
      <c r="L297" s="1787" t="str">
        <f>vlookup(B297,'MG - Update tiến độ game'!C:S,16,0)</f>
        <v>#N/A</v>
      </c>
      <c r="M297" s="1786"/>
      <c r="N297" s="1786"/>
      <c r="O297" s="1786"/>
      <c r="P297" s="1786"/>
      <c r="Q297" s="1786"/>
      <c r="R297" s="1786"/>
      <c r="S297" s="1786"/>
      <c r="T297" s="1786"/>
      <c r="U297" s="1786"/>
      <c r="V297" s="1786"/>
      <c r="W297" s="1786"/>
      <c r="X297" s="1786"/>
    </row>
    <row r="298">
      <c r="A298" s="1786"/>
      <c r="B298" s="1786"/>
      <c r="C298" s="1786"/>
      <c r="D298" s="1786"/>
      <c r="E298" s="1786"/>
      <c r="F298" s="1786"/>
      <c r="G298" s="1786"/>
      <c r="H298" s="1786"/>
      <c r="I298" s="1810"/>
      <c r="J298" s="1786"/>
      <c r="K298" s="1787"/>
      <c r="L298" s="1787" t="str">
        <f>vlookup(B298,'MG - Update tiến độ game'!C:S,16,0)</f>
        <v>#N/A</v>
      </c>
      <c r="M298" s="1786"/>
      <c r="N298" s="1786"/>
      <c r="O298" s="1786"/>
      <c r="P298" s="1786"/>
      <c r="Q298" s="1786"/>
      <c r="R298" s="1786"/>
      <c r="S298" s="1786"/>
      <c r="T298" s="1786"/>
      <c r="U298" s="1786"/>
      <c r="V298" s="1786"/>
      <c r="W298" s="1786"/>
      <c r="X298" s="1786"/>
    </row>
    <row r="299">
      <c r="A299" s="1786"/>
      <c r="B299" s="1786"/>
      <c r="C299" s="1786"/>
      <c r="D299" s="1786"/>
      <c r="E299" s="1786"/>
      <c r="F299" s="1786"/>
      <c r="G299" s="1786"/>
      <c r="H299" s="1786"/>
      <c r="I299" s="1810"/>
      <c r="J299" s="1786"/>
      <c r="K299" s="1787"/>
      <c r="L299" s="1787" t="str">
        <f>vlookup(B299,'MG - Update tiến độ game'!C:S,16,0)</f>
        <v>#N/A</v>
      </c>
      <c r="M299" s="1786"/>
      <c r="N299" s="1786"/>
      <c r="O299" s="1786"/>
      <c r="P299" s="1786"/>
      <c r="Q299" s="1786"/>
      <c r="R299" s="1786"/>
      <c r="S299" s="1786"/>
      <c r="T299" s="1786"/>
      <c r="U299" s="1786"/>
      <c r="V299" s="1786"/>
      <c r="W299" s="1786"/>
      <c r="X299" s="1786"/>
    </row>
    <row r="300">
      <c r="A300" s="1786"/>
      <c r="B300" s="1786"/>
      <c r="C300" s="1786"/>
      <c r="D300" s="1786"/>
      <c r="E300" s="1786"/>
      <c r="F300" s="1786"/>
      <c r="G300" s="1786"/>
      <c r="H300" s="1786"/>
      <c r="I300" s="1810"/>
      <c r="J300" s="1786"/>
      <c r="K300" s="1787"/>
      <c r="L300" s="1787" t="str">
        <f>vlookup(B300,'MG - Update tiến độ game'!C:S,16,0)</f>
        <v>#N/A</v>
      </c>
      <c r="M300" s="1786"/>
      <c r="N300" s="1786"/>
      <c r="O300" s="1786"/>
      <c r="P300" s="1786"/>
      <c r="Q300" s="1786"/>
      <c r="R300" s="1786"/>
      <c r="S300" s="1786"/>
      <c r="T300" s="1786"/>
      <c r="U300" s="1786"/>
      <c r="V300" s="1786"/>
      <c r="W300" s="1786"/>
      <c r="X300" s="1786"/>
    </row>
    <row r="301">
      <c r="A301" s="1786"/>
      <c r="B301" s="1786"/>
      <c r="C301" s="1786"/>
      <c r="D301" s="1786"/>
      <c r="E301" s="1786"/>
      <c r="F301" s="1786"/>
      <c r="G301" s="1786"/>
      <c r="H301" s="1786"/>
      <c r="I301" s="1810"/>
      <c r="J301" s="1786"/>
      <c r="K301" s="1787"/>
      <c r="L301" s="1787" t="str">
        <f>vlookup(B301,'MG - Update tiến độ game'!C:S,16,0)</f>
        <v>#N/A</v>
      </c>
      <c r="M301" s="1786"/>
      <c r="N301" s="1786"/>
      <c r="O301" s="1786"/>
      <c r="P301" s="1786"/>
      <c r="Q301" s="1786"/>
      <c r="R301" s="1786"/>
      <c r="S301" s="1786"/>
      <c r="T301" s="1786"/>
      <c r="U301" s="1786"/>
      <c r="V301" s="1786"/>
      <c r="W301" s="1786"/>
      <c r="X301" s="1786"/>
    </row>
    <row r="302">
      <c r="A302" s="1786"/>
      <c r="B302" s="1786"/>
      <c r="C302" s="1786"/>
      <c r="D302" s="1786"/>
      <c r="E302" s="1786"/>
      <c r="F302" s="1786"/>
      <c r="G302" s="1786"/>
      <c r="H302" s="1786"/>
      <c r="I302" s="1810"/>
      <c r="J302" s="1786"/>
      <c r="K302" s="1787"/>
      <c r="L302" s="1787" t="str">
        <f>vlookup(B302,'MG - Update tiến độ game'!C:S,16,0)</f>
        <v>#N/A</v>
      </c>
      <c r="M302" s="1786"/>
      <c r="N302" s="1786"/>
      <c r="O302" s="1786"/>
      <c r="P302" s="1786"/>
      <c r="Q302" s="1786"/>
      <c r="R302" s="1786"/>
      <c r="S302" s="1786"/>
      <c r="T302" s="1786"/>
      <c r="U302" s="1786"/>
      <c r="V302" s="1786"/>
      <c r="W302" s="1786"/>
      <c r="X302" s="1786"/>
    </row>
    <row r="303">
      <c r="A303" s="1786"/>
      <c r="B303" s="1786"/>
      <c r="C303" s="1786"/>
      <c r="D303" s="1786"/>
      <c r="E303" s="1786"/>
      <c r="F303" s="1786"/>
      <c r="G303" s="1786"/>
      <c r="H303" s="1786"/>
      <c r="I303" s="1810"/>
      <c r="J303" s="1786"/>
      <c r="K303" s="1787"/>
      <c r="L303" s="1787" t="str">
        <f>vlookup(B303,'MG - Update tiến độ game'!C:S,16,0)</f>
        <v>#N/A</v>
      </c>
      <c r="M303" s="1786"/>
      <c r="N303" s="1786"/>
      <c r="O303" s="1786"/>
      <c r="P303" s="1786"/>
      <c r="Q303" s="1786"/>
      <c r="R303" s="1786"/>
      <c r="S303" s="1786"/>
      <c r="T303" s="1786"/>
      <c r="U303" s="1786"/>
      <c r="V303" s="1786"/>
      <c r="W303" s="1786"/>
      <c r="X303" s="1786"/>
    </row>
    <row r="304">
      <c r="A304" s="1786"/>
      <c r="B304" s="1786"/>
      <c r="C304" s="1786"/>
      <c r="D304" s="1786"/>
      <c r="E304" s="1786"/>
      <c r="F304" s="1786"/>
      <c r="G304" s="1786"/>
      <c r="H304" s="1786"/>
      <c r="I304" s="1810"/>
      <c r="J304" s="1786"/>
      <c r="K304" s="1787"/>
      <c r="L304" s="1787" t="str">
        <f>vlookup(B304,'MG - Update tiến độ game'!C:S,16,0)</f>
        <v>#N/A</v>
      </c>
      <c r="M304" s="1786"/>
      <c r="N304" s="1786"/>
      <c r="O304" s="1786"/>
      <c r="P304" s="1786"/>
      <c r="Q304" s="1786"/>
      <c r="R304" s="1786"/>
      <c r="S304" s="1786"/>
      <c r="T304" s="1786"/>
      <c r="U304" s="1786"/>
      <c r="V304" s="1786"/>
      <c r="W304" s="1786"/>
      <c r="X304" s="1786"/>
    </row>
    <row r="305">
      <c r="A305" s="1786"/>
      <c r="B305" s="1786"/>
      <c r="C305" s="1786"/>
      <c r="D305" s="1786"/>
      <c r="E305" s="1786"/>
      <c r="F305" s="1786"/>
      <c r="G305" s="1786"/>
      <c r="H305" s="1786"/>
      <c r="I305" s="1810"/>
      <c r="J305" s="1786"/>
      <c r="K305" s="1787"/>
      <c r="L305" s="1787" t="str">
        <f>vlookup(B305,'MG - Update tiến độ game'!C:S,16,0)</f>
        <v>#N/A</v>
      </c>
      <c r="M305" s="1786"/>
      <c r="N305" s="1786"/>
      <c r="O305" s="1786"/>
      <c r="P305" s="1786"/>
      <c r="Q305" s="1786"/>
      <c r="R305" s="1786"/>
      <c r="S305" s="1786"/>
      <c r="T305" s="1786"/>
      <c r="U305" s="1786"/>
      <c r="V305" s="1786"/>
      <c r="W305" s="1786"/>
      <c r="X305" s="1786"/>
    </row>
    <row r="306">
      <c r="A306" s="1786"/>
      <c r="B306" s="1786"/>
      <c r="C306" s="1786"/>
      <c r="D306" s="1786"/>
      <c r="E306" s="1786"/>
      <c r="F306" s="1786"/>
      <c r="G306" s="1786"/>
      <c r="H306" s="1786"/>
      <c r="I306" s="1810"/>
      <c r="J306" s="1786"/>
      <c r="K306" s="1787"/>
      <c r="L306" s="1787" t="str">
        <f>vlookup(B306,'MG - Update tiến độ game'!C:S,16,0)</f>
        <v>#N/A</v>
      </c>
      <c r="M306" s="1786"/>
      <c r="N306" s="1786"/>
      <c r="O306" s="1786"/>
      <c r="P306" s="1786"/>
      <c r="Q306" s="1786"/>
      <c r="R306" s="1786"/>
      <c r="S306" s="1786"/>
      <c r="T306" s="1786"/>
      <c r="U306" s="1786"/>
      <c r="V306" s="1786"/>
      <c r="W306" s="1786"/>
      <c r="X306" s="1786"/>
    </row>
    <row r="307">
      <c r="A307" s="1786"/>
      <c r="B307" s="1786"/>
      <c r="C307" s="1786"/>
      <c r="D307" s="1786"/>
      <c r="E307" s="1786"/>
      <c r="F307" s="1786"/>
      <c r="G307" s="1786"/>
      <c r="H307" s="1786"/>
      <c r="I307" s="1810"/>
      <c r="J307" s="1786"/>
      <c r="K307" s="1787"/>
      <c r="L307" s="1787" t="str">
        <f>vlookup(B307,'MG - Update tiến độ game'!C:S,16,0)</f>
        <v>#N/A</v>
      </c>
      <c r="M307" s="1786"/>
      <c r="N307" s="1786"/>
      <c r="O307" s="1786"/>
      <c r="P307" s="1786"/>
      <c r="Q307" s="1786"/>
      <c r="R307" s="1786"/>
      <c r="S307" s="1786"/>
      <c r="T307" s="1786"/>
      <c r="U307" s="1786"/>
      <c r="V307" s="1786"/>
      <c r="W307" s="1786"/>
      <c r="X307" s="1786"/>
    </row>
    <row r="308">
      <c r="A308" s="1786"/>
      <c r="B308" s="1786"/>
      <c r="C308" s="1786"/>
      <c r="D308" s="1786"/>
      <c r="E308" s="1786"/>
      <c r="F308" s="1786"/>
      <c r="G308" s="1786"/>
      <c r="H308" s="1786"/>
      <c r="I308" s="1810"/>
      <c r="J308" s="1786"/>
      <c r="K308" s="1787"/>
      <c r="L308" s="1787" t="str">
        <f>vlookup(B308,'MG - Update tiến độ game'!C:S,16,0)</f>
        <v>#N/A</v>
      </c>
      <c r="M308" s="1786"/>
      <c r="N308" s="1786"/>
      <c r="O308" s="1786"/>
      <c r="P308" s="1786"/>
      <c r="Q308" s="1786"/>
      <c r="R308" s="1786"/>
      <c r="S308" s="1786"/>
      <c r="T308" s="1786"/>
      <c r="U308" s="1786"/>
      <c r="V308" s="1786"/>
      <c r="W308" s="1786"/>
      <c r="X308" s="1786"/>
    </row>
    <row r="309">
      <c r="A309" s="1786"/>
      <c r="B309" s="1786"/>
      <c r="C309" s="1786"/>
      <c r="D309" s="1786"/>
      <c r="E309" s="1786"/>
      <c r="F309" s="1786"/>
      <c r="G309" s="1786"/>
      <c r="H309" s="1786"/>
      <c r="I309" s="1810"/>
      <c r="J309" s="1786"/>
      <c r="K309" s="1787"/>
      <c r="L309" s="1787" t="str">
        <f>vlookup(B309,'MG - Update tiến độ game'!C:S,16,0)</f>
        <v>#N/A</v>
      </c>
      <c r="M309" s="1786"/>
      <c r="N309" s="1786"/>
      <c r="O309" s="1786"/>
      <c r="P309" s="1786"/>
      <c r="Q309" s="1786"/>
      <c r="R309" s="1786"/>
      <c r="S309" s="1786"/>
      <c r="T309" s="1786"/>
      <c r="U309" s="1786"/>
      <c r="V309" s="1786"/>
      <c r="W309" s="1786"/>
      <c r="X309" s="1786"/>
    </row>
    <row r="310">
      <c r="A310" s="1786"/>
      <c r="B310" s="1786"/>
      <c r="C310" s="1786"/>
      <c r="D310" s="1786"/>
      <c r="E310" s="1786"/>
      <c r="F310" s="1786"/>
      <c r="G310" s="1786"/>
      <c r="H310" s="1786"/>
      <c r="I310" s="1810"/>
      <c r="J310" s="1786"/>
      <c r="K310" s="1787"/>
      <c r="L310" s="1787" t="str">
        <f>vlookup(B310,'MG - Update tiến độ game'!C:S,16,0)</f>
        <v>#N/A</v>
      </c>
      <c r="M310" s="1786"/>
      <c r="N310" s="1786"/>
      <c r="O310" s="1786"/>
      <c r="P310" s="1786"/>
      <c r="Q310" s="1786"/>
      <c r="R310" s="1786"/>
      <c r="S310" s="1786"/>
      <c r="T310" s="1786"/>
      <c r="U310" s="1786"/>
      <c r="V310" s="1786"/>
      <c r="W310" s="1786"/>
      <c r="X310" s="1786"/>
    </row>
    <row r="311">
      <c r="A311" s="1786"/>
      <c r="B311" s="1786"/>
      <c r="C311" s="1786"/>
      <c r="D311" s="1786"/>
      <c r="E311" s="1786"/>
      <c r="F311" s="1786"/>
      <c r="G311" s="1786"/>
      <c r="H311" s="1786"/>
      <c r="I311" s="1810"/>
      <c r="J311" s="1786"/>
      <c r="K311" s="1787"/>
      <c r="L311" s="1787" t="str">
        <f>vlookup(B311,'MG - Update tiến độ game'!C:S,16,0)</f>
        <v>#N/A</v>
      </c>
      <c r="M311" s="1786"/>
      <c r="N311" s="1786"/>
      <c r="O311" s="1786"/>
      <c r="P311" s="1786"/>
      <c r="Q311" s="1786"/>
      <c r="R311" s="1786"/>
      <c r="S311" s="1786"/>
      <c r="T311" s="1786"/>
      <c r="U311" s="1786"/>
      <c r="V311" s="1786"/>
      <c r="W311" s="1786"/>
      <c r="X311" s="1786"/>
    </row>
    <row r="312">
      <c r="A312" s="1786"/>
      <c r="B312" s="1786"/>
      <c r="C312" s="1786"/>
      <c r="D312" s="1786"/>
      <c r="E312" s="1786"/>
      <c r="F312" s="1786"/>
      <c r="G312" s="1786"/>
      <c r="H312" s="1786"/>
      <c r="I312" s="1810"/>
      <c r="J312" s="1786"/>
      <c r="K312" s="1787"/>
      <c r="L312" s="1787" t="str">
        <f>vlookup(B312,'MG - Update tiến độ game'!C:S,16,0)</f>
        <v>#N/A</v>
      </c>
      <c r="M312" s="1786"/>
      <c r="N312" s="1786"/>
      <c r="O312" s="1786"/>
      <c r="P312" s="1786"/>
      <c r="Q312" s="1786"/>
      <c r="R312" s="1786"/>
      <c r="S312" s="1786"/>
      <c r="T312" s="1786"/>
      <c r="U312" s="1786"/>
      <c r="V312" s="1786"/>
      <c r="W312" s="1786"/>
      <c r="X312" s="1786"/>
    </row>
    <row r="313">
      <c r="A313" s="1786"/>
      <c r="B313" s="1786"/>
      <c r="C313" s="1786"/>
      <c r="D313" s="1786"/>
      <c r="E313" s="1786"/>
      <c r="F313" s="1786"/>
      <c r="G313" s="1786"/>
      <c r="H313" s="1786"/>
      <c r="I313" s="1810"/>
      <c r="J313" s="1786"/>
      <c r="K313" s="1787"/>
      <c r="L313" s="1787" t="str">
        <f>vlookup(B313,'MG - Update tiến độ game'!C:S,16,0)</f>
        <v>#N/A</v>
      </c>
      <c r="M313" s="1786"/>
      <c r="N313" s="1786"/>
      <c r="O313" s="1786"/>
      <c r="P313" s="1786"/>
      <c r="Q313" s="1786"/>
      <c r="R313" s="1786"/>
      <c r="S313" s="1786"/>
      <c r="T313" s="1786"/>
      <c r="U313" s="1786"/>
      <c r="V313" s="1786"/>
      <c r="W313" s="1786"/>
      <c r="X313" s="1786"/>
    </row>
    <row r="314">
      <c r="A314" s="1786"/>
      <c r="B314" s="1786"/>
      <c r="C314" s="1786"/>
      <c r="D314" s="1786"/>
      <c r="E314" s="1786"/>
      <c r="F314" s="1786"/>
      <c r="G314" s="1786"/>
      <c r="H314" s="1786"/>
      <c r="I314" s="1810"/>
      <c r="J314" s="1786"/>
      <c r="K314" s="1787"/>
      <c r="L314" s="1787" t="str">
        <f>vlookup(B314,'MG - Update tiến độ game'!C:S,16,0)</f>
        <v>#N/A</v>
      </c>
      <c r="M314" s="1786"/>
      <c r="N314" s="1786"/>
      <c r="O314" s="1786"/>
      <c r="P314" s="1786"/>
      <c r="Q314" s="1786"/>
      <c r="R314" s="1786"/>
      <c r="S314" s="1786"/>
      <c r="T314" s="1786"/>
      <c r="U314" s="1786"/>
      <c r="V314" s="1786"/>
      <c r="W314" s="1786"/>
      <c r="X314" s="1786"/>
    </row>
    <row r="315">
      <c r="A315" s="1786"/>
      <c r="B315" s="1786"/>
      <c r="C315" s="1786"/>
      <c r="D315" s="1786"/>
      <c r="E315" s="1786"/>
      <c r="F315" s="1786"/>
      <c r="G315" s="1786"/>
      <c r="H315" s="1786"/>
      <c r="I315" s="1810"/>
      <c r="J315" s="1786"/>
      <c r="K315" s="1787"/>
      <c r="L315" s="1787" t="str">
        <f>vlookup(B315,'MG - Update tiến độ game'!C:S,16,0)</f>
        <v>#N/A</v>
      </c>
      <c r="M315" s="1786"/>
      <c r="N315" s="1786"/>
      <c r="O315" s="1786"/>
      <c r="P315" s="1786"/>
      <c r="Q315" s="1786"/>
      <c r="R315" s="1786"/>
      <c r="S315" s="1786"/>
      <c r="T315" s="1786"/>
      <c r="U315" s="1786"/>
      <c r="V315" s="1786"/>
      <c r="W315" s="1786"/>
      <c r="X315" s="1786"/>
    </row>
    <row r="316">
      <c r="A316" s="1786"/>
      <c r="B316" s="1786"/>
      <c r="C316" s="1786"/>
      <c r="D316" s="1786"/>
      <c r="E316" s="1786"/>
      <c r="F316" s="1786"/>
      <c r="G316" s="1786"/>
      <c r="H316" s="1786"/>
      <c r="I316" s="1810"/>
      <c r="J316" s="1786"/>
      <c r="K316" s="1787"/>
      <c r="L316" s="1787" t="str">
        <f>vlookup(B316,'MG - Update tiến độ game'!C:S,16,0)</f>
        <v>#N/A</v>
      </c>
      <c r="M316" s="1786"/>
      <c r="N316" s="1786"/>
      <c r="O316" s="1786"/>
      <c r="P316" s="1786"/>
      <c r="Q316" s="1786"/>
      <c r="R316" s="1786"/>
      <c r="S316" s="1786"/>
      <c r="T316" s="1786"/>
      <c r="U316" s="1786"/>
      <c r="V316" s="1786"/>
      <c r="W316" s="1786"/>
      <c r="X316" s="1786"/>
    </row>
    <row r="317">
      <c r="A317" s="1786"/>
      <c r="B317" s="1786"/>
      <c r="C317" s="1786"/>
      <c r="D317" s="1786"/>
      <c r="E317" s="1786"/>
      <c r="F317" s="1786"/>
      <c r="G317" s="1786"/>
      <c r="H317" s="1786"/>
      <c r="I317" s="1810"/>
      <c r="J317" s="1786"/>
      <c r="K317" s="1787"/>
      <c r="L317" s="1787" t="str">
        <f>vlookup(B317,'MG - Update tiến độ game'!C:S,16,0)</f>
        <v>#N/A</v>
      </c>
      <c r="M317" s="1786"/>
      <c r="N317" s="1786"/>
      <c r="O317" s="1786"/>
      <c r="P317" s="1786"/>
      <c r="Q317" s="1786"/>
      <c r="R317" s="1786"/>
      <c r="S317" s="1786"/>
      <c r="T317" s="1786"/>
      <c r="U317" s="1786"/>
      <c r="V317" s="1786"/>
      <c r="W317" s="1786"/>
      <c r="X317" s="1786"/>
    </row>
    <row r="318">
      <c r="A318" s="1786"/>
      <c r="B318" s="1786"/>
      <c r="C318" s="1786"/>
      <c r="D318" s="1786"/>
      <c r="E318" s="1786"/>
      <c r="F318" s="1786"/>
      <c r="G318" s="1786"/>
      <c r="H318" s="1786"/>
      <c r="I318" s="1810"/>
      <c r="J318" s="1786"/>
      <c r="K318" s="1787"/>
      <c r="L318" s="1787" t="str">
        <f>vlookup(B318,'MG - Update tiến độ game'!C:S,16,0)</f>
        <v>#N/A</v>
      </c>
      <c r="M318" s="1786"/>
      <c r="N318" s="1786"/>
      <c r="O318" s="1786"/>
      <c r="P318" s="1786"/>
      <c r="Q318" s="1786"/>
      <c r="R318" s="1786"/>
      <c r="S318" s="1786"/>
      <c r="T318" s="1786"/>
      <c r="U318" s="1786"/>
      <c r="V318" s="1786"/>
      <c r="W318" s="1786"/>
      <c r="X318" s="1786"/>
    </row>
    <row r="319">
      <c r="A319" s="1786"/>
      <c r="B319" s="1786"/>
      <c r="C319" s="1786"/>
      <c r="D319" s="1786"/>
      <c r="E319" s="1786"/>
      <c r="F319" s="1786"/>
      <c r="G319" s="1786"/>
      <c r="H319" s="1786"/>
      <c r="I319" s="1810"/>
      <c r="J319" s="1786"/>
      <c r="K319" s="1787"/>
      <c r="L319" s="1787" t="str">
        <f>vlookup(B319,'MG - Update tiến độ game'!C:S,16,0)</f>
        <v>#N/A</v>
      </c>
      <c r="M319" s="1786"/>
      <c r="N319" s="1786"/>
      <c r="O319" s="1786"/>
      <c r="P319" s="1786"/>
      <c r="Q319" s="1786"/>
      <c r="R319" s="1786"/>
      <c r="S319" s="1786"/>
      <c r="T319" s="1786"/>
      <c r="U319" s="1786"/>
      <c r="V319" s="1786"/>
      <c r="W319" s="1786"/>
      <c r="X319" s="1786"/>
    </row>
    <row r="320">
      <c r="A320" s="1786"/>
      <c r="B320" s="1786"/>
      <c r="C320" s="1786"/>
      <c r="D320" s="1786"/>
      <c r="E320" s="1786"/>
      <c r="F320" s="1786"/>
      <c r="G320" s="1786"/>
      <c r="H320" s="1786"/>
      <c r="I320" s="1810"/>
      <c r="J320" s="1786"/>
      <c r="K320" s="1787"/>
      <c r="L320" s="1787" t="str">
        <f>vlookup(B320,'MG - Update tiến độ game'!C:S,16,0)</f>
        <v>#N/A</v>
      </c>
      <c r="M320" s="1786"/>
      <c r="N320" s="1786"/>
      <c r="O320" s="1786"/>
      <c r="P320" s="1786"/>
      <c r="Q320" s="1786"/>
      <c r="R320" s="1786"/>
      <c r="S320" s="1786"/>
      <c r="T320" s="1786"/>
      <c r="U320" s="1786"/>
      <c r="V320" s="1786"/>
      <c r="W320" s="1786"/>
      <c r="X320" s="1786"/>
    </row>
    <row r="321">
      <c r="A321" s="1786"/>
      <c r="B321" s="1786"/>
      <c r="C321" s="1786"/>
      <c r="D321" s="1786"/>
      <c r="E321" s="1786"/>
      <c r="F321" s="1786"/>
      <c r="G321" s="1786"/>
      <c r="H321" s="1786"/>
      <c r="I321" s="1810"/>
      <c r="J321" s="1786"/>
      <c r="K321" s="1787"/>
      <c r="L321" s="1787" t="str">
        <f>vlookup(B321,'MG - Update tiến độ game'!C:S,16,0)</f>
        <v>#N/A</v>
      </c>
      <c r="M321" s="1786"/>
      <c r="N321" s="1786"/>
      <c r="O321" s="1786"/>
      <c r="P321" s="1786"/>
      <c r="Q321" s="1786"/>
      <c r="R321" s="1786"/>
      <c r="S321" s="1786"/>
      <c r="T321" s="1786"/>
      <c r="U321" s="1786"/>
      <c r="V321" s="1786"/>
      <c r="W321" s="1786"/>
      <c r="X321" s="1786"/>
    </row>
    <row r="322">
      <c r="A322" s="1786"/>
      <c r="B322" s="1786"/>
      <c r="C322" s="1786"/>
      <c r="D322" s="1786"/>
      <c r="E322" s="1786"/>
      <c r="F322" s="1786"/>
      <c r="G322" s="1786"/>
      <c r="H322" s="1786"/>
      <c r="I322" s="1810"/>
      <c r="J322" s="1786"/>
      <c r="K322" s="1787"/>
      <c r="L322" s="1787" t="str">
        <f>vlookup(B322,'MG - Update tiến độ game'!C:S,16,0)</f>
        <v>#N/A</v>
      </c>
      <c r="M322" s="1786"/>
      <c r="N322" s="1786"/>
      <c r="O322" s="1786"/>
      <c r="P322" s="1786"/>
      <c r="Q322" s="1786"/>
      <c r="R322" s="1786"/>
      <c r="S322" s="1786"/>
      <c r="T322" s="1786"/>
      <c r="U322" s="1786"/>
      <c r="V322" s="1786"/>
      <c r="W322" s="1786"/>
      <c r="X322" s="1786"/>
    </row>
    <row r="323">
      <c r="A323" s="1786"/>
      <c r="B323" s="1786"/>
      <c r="C323" s="1786"/>
      <c r="D323" s="1786"/>
      <c r="E323" s="1786"/>
      <c r="F323" s="1786"/>
      <c r="G323" s="1786"/>
      <c r="H323" s="1786"/>
      <c r="I323" s="1810"/>
      <c r="J323" s="1786"/>
      <c r="K323" s="1787"/>
      <c r="L323" s="1787" t="str">
        <f>vlookup(B323,'MG - Update tiến độ game'!C:S,16,0)</f>
        <v>#N/A</v>
      </c>
      <c r="M323" s="1786"/>
      <c r="N323" s="1786"/>
      <c r="O323" s="1786"/>
      <c r="P323" s="1786"/>
      <c r="Q323" s="1786"/>
      <c r="R323" s="1786"/>
      <c r="S323" s="1786"/>
      <c r="T323" s="1786"/>
      <c r="U323" s="1786"/>
      <c r="V323" s="1786"/>
      <c r="W323" s="1786"/>
      <c r="X323" s="1786"/>
    </row>
    <row r="324">
      <c r="A324" s="1786"/>
      <c r="B324" s="1786"/>
      <c r="C324" s="1786"/>
      <c r="D324" s="1786"/>
      <c r="E324" s="1786"/>
      <c r="F324" s="1786"/>
      <c r="G324" s="1786"/>
      <c r="H324" s="1786"/>
      <c r="I324" s="1810"/>
      <c r="J324" s="1786"/>
      <c r="K324" s="1787"/>
      <c r="L324" s="1787" t="str">
        <f>vlookup(B324,'MG - Update tiến độ game'!C:S,16,0)</f>
        <v>#N/A</v>
      </c>
      <c r="M324" s="1786"/>
      <c r="N324" s="1786"/>
      <c r="O324" s="1786"/>
      <c r="P324" s="1786"/>
      <c r="Q324" s="1786"/>
      <c r="R324" s="1786"/>
      <c r="S324" s="1786"/>
      <c r="T324" s="1786"/>
      <c r="U324" s="1786"/>
      <c r="V324" s="1786"/>
      <c r="W324" s="1786"/>
      <c r="X324" s="1786"/>
    </row>
    <row r="325">
      <c r="A325" s="1786"/>
      <c r="B325" s="1786"/>
      <c r="C325" s="1786"/>
      <c r="D325" s="1786"/>
      <c r="E325" s="1786"/>
      <c r="F325" s="1786"/>
      <c r="G325" s="1786"/>
      <c r="H325" s="1786"/>
      <c r="I325" s="1810"/>
      <c r="J325" s="1786"/>
      <c r="K325" s="1787"/>
      <c r="L325" s="1787" t="str">
        <f>vlookup(B325,'MG - Update tiến độ game'!C:S,16,0)</f>
        <v>#N/A</v>
      </c>
      <c r="M325" s="1786"/>
      <c r="N325" s="1786"/>
      <c r="O325" s="1786"/>
      <c r="P325" s="1786"/>
      <c r="Q325" s="1786"/>
      <c r="R325" s="1786"/>
      <c r="S325" s="1786"/>
      <c r="T325" s="1786"/>
      <c r="U325" s="1786"/>
      <c r="V325" s="1786"/>
      <c r="W325" s="1786"/>
      <c r="X325" s="1786"/>
    </row>
    <row r="326">
      <c r="A326" s="1786"/>
      <c r="B326" s="1786"/>
      <c r="C326" s="1786"/>
      <c r="D326" s="1786"/>
      <c r="E326" s="1786"/>
      <c r="F326" s="1786"/>
      <c r="G326" s="1786"/>
      <c r="H326" s="1786"/>
      <c r="I326" s="1810"/>
      <c r="J326" s="1786"/>
      <c r="K326" s="1787"/>
      <c r="L326" s="1787" t="str">
        <f>vlookup(B326,'MG - Update tiến độ game'!C:S,16,0)</f>
        <v>#N/A</v>
      </c>
      <c r="M326" s="1786"/>
      <c r="N326" s="1786"/>
      <c r="O326" s="1786"/>
      <c r="P326" s="1786"/>
      <c r="Q326" s="1786"/>
      <c r="R326" s="1786"/>
      <c r="S326" s="1786"/>
      <c r="T326" s="1786"/>
      <c r="U326" s="1786"/>
      <c r="V326" s="1786"/>
      <c r="W326" s="1786"/>
      <c r="X326" s="1786"/>
    </row>
    <row r="327">
      <c r="A327" s="1786"/>
      <c r="B327" s="1786"/>
      <c r="C327" s="1786"/>
      <c r="D327" s="1786"/>
      <c r="E327" s="1786"/>
      <c r="F327" s="1786"/>
      <c r="G327" s="1786"/>
      <c r="H327" s="1786"/>
      <c r="I327" s="1810"/>
      <c r="J327" s="1786"/>
      <c r="K327" s="1787"/>
      <c r="L327" s="1787" t="str">
        <f>vlookup(B327,'MG - Update tiến độ game'!C:S,16,0)</f>
        <v>#N/A</v>
      </c>
      <c r="M327" s="1786"/>
      <c r="N327" s="1786"/>
      <c r="O327" s="1786"/>
      <c r="P327" s="1786"/>
      <c r="Q327" s="1786"/>
      <c r="R327" s="1786"/>
      <c r="S327" s="1786"/>
      <c r="T327" s="1786"/>
      <c r="U327" s="1786"/>
      <c r="V327" s="1786"/>
      <c r="W327" s="1786"/>
      <c r="X327" s="1786"/>
    </row>
    <row r="328">
      <c r="A328" s="1786"/>
      <c r="B328" s="1786"/>
      <c r="C328" s="1786"/>
      <c r="D328" s="1786"/>
      <c r="E328" s="1786"/>
      <c r="F328" s="1786"/>
      <c r="G328" s="1786"/>
      <c r="H328" s="1786"/>
      <c r="I328" s="1810"/>
      <c r="J328" s="1786"/>
      <c r="K328" s="1787"/>
      <c r="L328" s="1787" t="str">
        <f>vlookup(B328,'MG - Update tiến độ game'!C:S,16,0)</f>
        <v>#N/A</v>
      </c>
      <c r="M328" s="1786"/>
      <c r="N328" s="1786"/>
      <c r="O328" s="1786"/>
      <c r="P328" s="1786"/>
      <c r="Q328" s="1786"/>
      <c r="R328" s="1786"/>
      <c r="S328" s="1786"/>
      <c r="T328" s="1786"/>
      <c r="U328" s="1786"/>
      <c r="V328" s="1786"/>
      <c r="W328" s="1786"/>
      <c r="X328" s="1786"/>
    </row>
    <row r="329">
      <c r="A329" s="1786"/>
      <c r="B329" s="1786"/>
      <c r="C329" s="1786"/>
      <c r="D329" s="1786"/>
      <c r="E329" s="1786"/>
      <c r="F329" s="1786"/>
      <c r="G329" s="1786"/>
      <c r="H329" s="1786"/>
      <c r="I329" s="1810"/>
      <c r="J329" s="1786"/>
      <c r="K329" s="1787"/>
      <c r="L329" s="1787" t="str">
        <f>vlookup(B329,'MG - Update tiến độ game'!C:S,16,0)</f>
        <v>#N/A</v>
      </c>
      <c r="M329" s="1786"/>
      <c r="N329" s="1786"/>
      <c r="O329" s="1786"/>
      <c r="P329" s="1786"/>
      <c r="Q329" s="1786"/>
      <c r="R329" s="1786"/>
      <c r="S329" s="1786"/>
      <c r="T329" s="1786"/>
      <c r="U329" s="1786"/>
      <c r="V329" s="1786"/>
      <c r="W329" s="1786"/>
      <c r="X329" s="1786"/>
    </row>
    <row r="330">
      <c r="A330" s="1786"/>
      <c r="B330" s="1786"/>
      <c r="C330" s="1786"/>
      <c r="D330" s="1786"/>
      <c r="E330" s="1786"/>
      <c r="F330" s="1786"/>
      <c r="G330" s="1786"/>
      <c r="H330" s="1786"/>
      <c r="I330" s="1810"/>
      <c r="J330" s="1786"/>
      <c r="K330" s="1787"/>
      <c r="L330" s="1787" t="str">
        <f>vlookup(B330,'MG - Update tiến độ game'!C:S,16,0)</f>
        <v>#N/A</v>
      </c>
      <c r="M330" s="1786"/>
      <c r="N330" s="1786"/>
      <c r="O330" s="1786"/>
      <c r="P330" s="1786"/>
      <c r="Q330" s="1786"/>
      <c r="R330" s="1786"/>
      <c r="S330" s="1786"/>
      <c r="T330" s="1786"/>
      <c r="U330" s="1786"/>
      <c r="V330" s="1786"/>
      <c r="W330" s="1786"/>
      <c r="X330" s="1786"/>
    </row>
    <row r="331">
      <c r="A331" s="1786"/>
      <c r="B331" s="1786"/>
      <c r="C331" s="1786"/>
      <c r="D331" s="1786"/>
      <c r="E331" s="1786"/>
      <c r="F331" s="1786"/>
      <c r="G331" s="1786"/>
      <c r="H331" s="1786"/>
      <c r="I331" s="1810"/>
      <c r="J331" s="1786"/>
      <c r="K331" s="1787"/>
      <c r="L331" s="1787" t="str">
        <f>vlookup(B331,'MG - Update tiến độ game'!C:S,16,0)</f>
        <v>#N/A</v>
      </c>
      <c r="M331" s="1786"/>
      <c r="N331" s="1786"/>
      <c r="O331" s="1786"/>
      <c r="P331" s="1786"/>
      <c r="Q331" s="1786"/>
      <c r="R331" s="1786"/>
      <c r="S331" s="1786"/>
      <c r="T331" s="1786"/>
      <c r="U331" s="1786"/>
      <c r="V331" s="1786"/>
      <c r="W331" s="1786"/>
      <c r="X331" s="1786"/>
    </row>
    <row r="332">
      <c r="A332" s="1786"/>
      <c r="B332" s="1786"/>
      <c r="C332" s="1786"/>
      <c r="D332" s="1786"/>
      <c r="E332" s="1786"/>
      <c r="F332" s="1786"/>
      <c r="G332" s="1786"/>
      <c r="H332" s="1786"/>
      <c r="I332" s="1810"/>
      <c r="J332" s="1786"/>
      <c r="K332" s="1787"/>
      <c r="L332" s="1787" t="str">
        <f>vlookup(B332,'MG - Update tiến độ game'!C:S,16,0)</f>
        <v>#N/A</v>
      </c>
      <c r="M332" s="1786"/>
      <c r="N332" s="1786"/>
      <c r="O332" s="1786"/>
      <c r="P332" s="1786"/>
      <c r="Q332" s="1786"/>
      <c r="R332" s="1786"/>
      <c r="S332" s="1786"/>
      <c r="T332" s="1786"/>
      <c r="U332" s="1786"/>
      <c r="V332" s="1786"/>
      <c r="W332" s="1786"/>
      <c r="X332" s="1786"/>
    </row>
    <row r="333">
      <c r="A333" s="1786"/>
      <c r="B333" s="1786"/>
      <c r="C333" s="1786"/>
      <c r="D333" s="1786"/>
      <c r="E333" s="1786"/>
      <c r="F333" s="1786"/>
      <c r="G333" s="1786"/>
      <c r="H333" s="1786"/>
      <c r="I333" s="1810"/>
      <c r="J333" s="1786"/>
      <c r="K333" s="1787"/>
      <c r="L333" s="1787" t="str">
        <f>vlookup(B333,'MG - Update tiến độ game'!C:S,16,0)</f>
        <v>#N/A</v>
      </c>
      <c r="M333" s="1786"/>
      <c r="N333" s="1786"/>
      <c r="O333" s="1786"/>
      <c r="P333" s="1786"/>
      <c r="Q333" s="1786"/>
      <c r="R333" s="1786"/>
      <c r="S333" s="1786"/>
      <c r="T333" s="1786"/>
      <c r="U333" s="1786"/>
      <c r="V333" s="1786"/>
      <c r="W333" s="1786"/>
      <c r="X333" s="1786"/>
    </row>
    <row r="334">
      <c r="A334" s="1786"/>
      <c r="B334" s="1786"/>
      <c r="C334" s="1786"/>
      <c r="D334" s="1786"/>
      <c r="E334" s="1786"/>
      <c r="F334" s="1786"/>
      <c r="G334" s="1786"/>
      <c r="H334" s="1786"/>
      <c r="I334" s="1810"/>
      <c r="J334" s="1786"/>
      <c r="K334" s="1787"/>
      <c r="L334" s="1787" t="str">
        <f>vlookup(B334,'MG - Update tiến độ game'!C:S,16,0)</f>
        <v>#N/A</v>
      </c>
      <c r="M334" s="1786"/>
      <c r="N334" s="1786"/>
      <c r="O334" s="1786"/>
      <c r="P334" s="1786"/>
      <c r="Q334" s="1786"/>
      <c r="R334" s="1786"/>
      <c r="S334" s="1786"/>
      <c r="T334" s="1786"/>
      <c r="U334" s="1786"/>
      <c r="V334" s="1786"/>
      <c r="W334" s="1786"/>
      <c r="X334" s="1786"/>
    </row>
    <row r="335">
      <c r="A335" s="1786"/>
      <c r="B335" s="1786"/>
      <c r="C335" s="1786"/>
      <c r="D335" s="1786"/>
      <c r="E335" s="1786"/>
      <c r="F335" s="1786"/>
      <c r="G335" s="1786"/>
      <c r="H335" s="1786"/>
      <c r="I335" s="1810"/>
      <c r="J335" s="1786"/>
      <c r="K335" s="1787"/>
      <c r="L335" s="1787" t="str">
        <f>vlookup(B335,'MG - Update tiến độ game'!C:S,16,0)</f>
        <v>#N/A</v>
      </c>
      <c r="M335" s="1786"/>
      <c r="N335" s="1786"/>
      <c r="O335" s="1786"/>
      <c r="P335" s="1786"/>
      <c r="Q335" s="1786"/>
      <c r="R335" s="1786"/>
      <c r="S335" s="1786"/>
      <c r="T335" s="1786"/>
      <c r="U335" s="1786"/>
      <c r="V335" s="1786"/>
      <c r="W335" s="1786"/>
      <c r="X335" s="1786"/>
    </row>
    <row r="336">
      <c r="A336" s="1786"/>
      <c r="B336" s="1786"/>
      <c r="C336" s="1786"/>
      <c r="D336" s="1786"/>
      <c r="E336" s="1786"/>
      <c r="F336" s="1786"/>
      <c r="G336" s="1786"/>
      <c r="H336" s="1786"/>
      <c r="I336" s="1810"/>
      <c r="J336" s="1786"/>
      <c r="K336" s="1787"/>
      <c r="L336" s="1787" t="str">
        <f>vlookup(B336,'MG - Update tiến độ game'!C:S,16,0)</f>
        <v>#N/A</v>
      </c>
      <c r="M336" s="1786"/>
      <c r="N336" s="1786"/>
      <c r="O336" s="1786"/>
      <c r="P336" s="1786"/>
      <c r="Q336" s="1786"/>
      <c r="R336" s="1786"/>
      <c r="S336" s="1786"/>
      <c r="T336" s="1786"/>
      <c r="U336" s="1786"/>
      <c r="V336" s="1786"/>
      <c r="W336" s="1786"/>
      <c r="X336" s="1786"/>
    </row>
    <row r="337">
      <c r="A337" s="1786"/>
      <c r="B337" s="1786"/>
      <c r="C337" s="1786"/>
      <c r="D337" s="1786"/>
      <c r="E337" s="1786"/>
      <c r="F337" s="1786"/>
      <c r="G337" s="1786"/>
      <c r="H337" s="1786"/>
      <c r="I337" s="1810"/>
      <c r="J337" s="1786"/>
      <c r="K337" s="1787"/>
      <c r="L337" s="1787" t="str">
        <f>vlookup(B337,'MG - Update tiến độ game'!C:S,16,0)</f>
        <v>#N/A</v>
      </c>
      <c r="M337" s="1786"/>
      <c r="N337" s="1786"/>
      <c r="O337" s="1786"/>
      <c r="P337" s="1786"/>
      <c r="Q337" s="1786"/>
      <c r="R337" s="1786"/>
      <c r="S337" s="1786"/>
      <c r="T337" s="1786"/>
      <c r="U337" s="1786"/>
      <c r="V337" s="1786"/>
      <c r="W337" s="1786"/>
      <c r="X337" s="1786"/>
    </row>
    <row r="338">
      <c r="A338" s="1786"/>
      <c r="B338" s="1786"/>
      <c r="C338" s="1786"/>
      <c r="D338" s="1786"/>
      <c r="E338" s="1786"/>
      <c r="F338" s="1786"/>
      <c r="G338" s="1786"/>
      <c r="H338" s="1786"/>
      <c r="I338" s="1810"/>
      <c r="J338" s="1786"/>
      <c r="K338" s="1787"/>
      <c r="L338" s="1787" t="str">
        <f>vlookup(B338,'MG - Update tiến độ game'!C:S,16,0)</f>
        <v>#N/A</v>
      </c>
      <c r="M338" s="1786"/>
      <c r="N338" s="1786"/>
      <c r="O338" s="1786"/>
      <c r="P338" s="1786"/>
      <c r="Q338" s="1786"/>
      <c r="R338" s="1786"/>
      <c r="S338" s="1786"/>
      <c r="T338" s="1786"/>
      <c r="U338" s="1786"/>
      <c r="V338" s="1786"/>
      <c r="W338" s="1786"/>
      <c r="X338" s="1786"/>
    </row>
    <row r="339">
      <c r="A339" s="1786"/>
      <c r="B339" s="1786"/>
      <c r="C339" s="1786"/>
      <c r="D339" s="1786"/>
      <c r="E339" s="1786"/>
      <c r="F339" s="1786"/>
      <c r="G339" s="1786"/>
      <c r="H339" s="1786"/>
      <c r="I339" s="1810"/>
      <c r="J339" s="1786"/>
      <c r="K339" s="1787"/>
      <c r="L339" s="1787" t="str">
        <f>vlookup(B339,'MG - Update tiến độ game'!C:S,16,0)</f>
        <v>#N/A</v>
      </c>
      <c r="M339" s="1786"/>
      <c r="N339" s="1786"/>
      <c r="O339" s="1786"/>
      <c r="P339" s="1786"/>
      <c r="Q339" s="1786"/>
      <c r="R339" s="1786"/>
      <c r="S339" s="1786"/>
      <c r="T339" s="1786"/>
      <c r="U339" s="1786"/>
      <c r="V339" s="1786"/>
      <c r="W339" s="1786"/>
      <c r="X339" s="1786"/>
    </row>
    <row r="340">
      <c r="A340" s="1786"/>
      <c r="B340" s="1786"/>
      <c r="C340" s="1786"/>
      <c r="D340" s="1786"/>
      <c r="E340" s="1786"/>
      <c r="F340" s="1786"/>
      <c r="G340" s="1786"/>
      <c r="H340" s="1786"/>
      <c r="I340" s="1810"/>
      <c r="J340" s="1786"/>
      <c r="K340" s="1787"/>
      <c r="L340" s="1787" t="str">
        <f>vlookup(B340,'MG - Update tiến độ game'!C:S,16,0)</f>
        <v>#N/A</v>
      </c>
      <c r="M340" s="1786"/>
      <c r="N340" s="1786"/>
      <c r="O340" s="1786"/>
      <c r="P340" s="1786"/>
      <c r="Q340" s="1786"/>
      <c r="R340" s="1786"/>
      <c r="S340" s="1786"/>
      <c r="T340" s="1786"/>
      <c r="U340" s="1786"/>
      <c r="V340" s="1786"/>
      <c r="W340" s="1786"/>
      <c r="X340" s="1786"/>
    </row>
    <row r="341">
      <c r="A341" s="1786"/>
      <c r="B341" s="1786"/>
      <c r="C341" s="1786"/>
      <c r="D341" s="1786"/>
      <c r="E341" s="1786"/>
      <c r="F341" s="1786"/>
      <c r="G341" s="1786"/>
      <c r="H341" s="1786"/>
      <c r="I341" s="1810"/>
      <c r="J341" s="1786"/>
      <c r="K341" s="1787"/>
      <c r="L341" s="1787" t="str">
        <f>vlookup(B341,'MG - Update tiến độ game'!C:S,16,0)</f>
        <v>#N/A</v>
      </c>
      <c r="M341" s="1786"/>
      <c r="N341" s="1786"/>
      <c r="O341" s="1786"/>
      <c r="P341" s="1786"/>
      <c r="Q341" s="1786"/>
      <c r="R341" s="1786"/>
      <c r="S341" s="1786"/>
      <c r="T341" s="1786"/>
      <c r="U341" s="1786"/>
      <c r="V341" s="1786"/>
      <c r="W341" s="1786"/>
      <c r="X341" s="1786"/>
    </row>
    <row r="342">
      <c r="A342" s="1786"/>
      <c r="B342" s="1786"/>
      <c r="C342" s="1786"/>
      <c r="D342" s="1786"/>
      <c r="E342" s="1786"/>
      <c r="F342" s="1786"/>
      <c r="G342" s="1786"/>
      <c r="H342" s="1786"/>
      <c r="I342" s="1810"/>
      <c r="J342" s="1786"/>
      <c r="K342" s="1787"/>
      <c r="L342" s="1787" t="str">
        <f>vlookup(B342,'MG - Update tiến độ game'!C:S,16,0)</f>
        <v>#N/A</v>
      </c>
      <c r="M342" s="1786"/>
      <c r="N342" s="1786"/>
      <c r="O342" s="1786"/>
      <c r="P342" s="1786"/>
      <c r="Q342" s="1786"/>
      <c r="R342" s="1786"/>
      <c r="S342" s="1786"/>
      <c r="T342" s="1786"/>
      <c r="U342" s="1786"/>
      <c r="V342" s="1786"/>
      <c r="W342" s="1786"/>
      <c r="X342" s="1786"/>
    </row>
    <row r="343">
      <c r="A343" s="1786"/>
      <c r="B343" s="1786"/>
      <c r="C343" s="1786"/>
      <c r="D343" s="1786"/>
      <c r="E343" s="1786"/>
      <c r="F343" s="1786"/>
      <c r="G343" s="1786"/>
      <c r="H343" s="1786"/>
      <c r="I343" s="1810"/>
      <c r="J343" s="1786"/>
      <c r="K343" s="1787"/>
      <c r="L343" s="1787" t="str">
        <f>vlookup(B343,'MG - Update tiến độ game'!C:S,16,0)</f>
        <v>#N/A</v>
      </c>
      <c r="M343" s="1786"/>
      <c r="N343" s="1786"/>
      <c r="O343" s="1786"/>
      <c r="P343" s="1786"/>
      <c r="Q343" s="1786"/>
      <c r="R343" s="1786"/>
      <c r="S343" s="1786"/>
      <c r="T343" s="1786"/>
      <c r="U343" s="1786"/>
      <c r="V343" s="1786"/>
      <c r="W343" s="1786"/>
      <c r="X343" s="1786"/>
    </row>
    <row r="344">
      <c r="A344" s="1786"/>
      <c r="B344" s="1786"/>
      <c r="C344" s="1786"/>
      <c r="D344" s="1786"/>
      <c r="E344" s="1786"/>
      <c r="F344" s="1786"/>
      <c r="G344" s="1786"/>
      <c r="H344" s="1786"/>
      <c r="I344" s="1810"/>
      <c r="J344" s="1786"/>
      <c r="K344" s="1787"/>
      <c r="L344" s="1787" t="str">
        <f>vlookup(B344,'MG - Update tiến độ game'!C:S,16,0)</f>
        <v>#N/A</v>
      </c>
      <c r="M344" s="1786"/>
      <c r="N344" s="1786"/>
      <c r="O344" s="1786"/>
      <c r="P344" s="1786"/>
      <c r="Q344" s="1786"/>
      <c r="R344" s="1786"/>
      <c r="S344" s="1786"/>
      <c r="T344" s="1786"/>
      <c r="U344" s="1786"/>
      <c r="V344" s="1786"/>
      <c r="W344" s="1786"/>
      <c r="X344" s="1786"/>
    </row>
    <row r="345">
      <c r="A345" s="1786"/>
      <c r="B345" s="1786"/>
      <c r="C345" s="1786"/>
      <c r="D345" s="1786"/>
      <c r="E345" s="1786"/>
      <c r="F345" s="1786"/>
      <c r="G345" s="1786"/>
      <c r="H345" s="1786"/>
      <c r="I345" s="1810"/>
      <c r="J345" s="1786"/>
      <c r="K345" s="1787"/>
      <c r="L345" s="1787" t="str">
        <f>vlookup(B345,'MG - Update tiến độ game'!C:S,16,0)</f>
        <v>#N/A</v>
      </c>
      <c r="M345" s="1786"/>
      <c r="N345" s="1786"/>
      <c r="O345" s="1786"/>
      <c r="P345" s="1786"/>
      <c r="Q345" s="1786"/>
      <c r="R345" s="1786"/>
      <c r="S345" s="1786"/>
      <c r="T345" s="1786"/>
      <c r="U345" s="1786"/>
      <c r="V345" s="1786"/>
      <c r="W345" s="1786"/>
      <c r="X345" s="1786"/>
    </row>
    <row r="346">
      <c r="A346" s="1786"/>
      <c r="B346" s="1786"/>
      <c r="C346" s="1786"/>
      <c r="D346" s="1786"/>
      <c r="E346" s="1786"/>
      <c r="F346" s="1786"/>
      <c r="G346" s="1786"/>
      <c r="H346" s="1786"/>
      <c r="I346" s="1810"/>
      <c r="J346" s="1786"/>
      <c r="K346" s="1787"/>
      <c r="L346" s="1787" t="str">
        <f>vlookup(B346,'MG - Update tiến độ game'!C:S,16,0)</f>
        <v>#N/A</v>
      </c>
      <c r="M346" s="1786"/>
      <c r="N346" s="1786"/>
      <c r="O346" s="1786"/>
      <c r="P346" s="1786"/>
      <c r="Q346" s="1786"/>
      <c r="R346" s="1786"/>
      <c r="S346" s="1786"/>
      <c r="T346" s="1786"/>
      <c r="U346" s="1786"/>
      <c r="V346" s="1786"/>
      <c r="W346" s="1786"/>
      <c r="X346" s="1786"/>
    </row>
    <row r="347">
      <c r="A347" s="1786"/>
      <c r="B347" s="1786"/>
      <c r="C347" s="1786"/>
      <c r="D347" s="1786"/>
      <c r="E347" s="1786"/>
      <c r="F347" s="1786"/>
      <c r="G347" s="1786"/>
      <c r="H347" s="1786"/>
      <c r="I347" s="1810"/>
      <c r="J347" s="1786"/>
      <c r="K347" s="1787"/>
      <c r="L347" s="1787" t="str">
        <f>vlookup(B347,'MG - Update tiến độ game'!C:S,16,0)</f>
        <v>#N/A</v>
      </c>
      <c r="M347" s="1786"/>
      <c r="N347" s="1786"/>
      <c r="O347" s="1786"/>
      <c r="P347" s="1786"/>
      <c r="Q347" s="1786"/>
      <c r="R347" s="1786"/>
      <c r="S347" s="1786"/>
      <c r="T347" s="1786"/>
      <c r="U347" s="1786"/>
      <c r="V347" s="1786"/>
      <c r="W347" s="1786"/>
      <c r="X347" s="1786"/>
    </row>
    <row r="348">
      <c r="A348" s="1786"/>
      <c r="B348" s="1786"/>
      <c r="C348" s="1786"/>
      <c r="D348" s="1786"/>
      <c r="E348" s="1786"/>
      <c r="F348" s="1786"/>
      <c r="G348" s="1786"/>
      <c r="H348" s="1786"/>
      <c r="I348" s="1810"/>
      <c r="J348" s="1786"/>
      <c r="K348" s="1787"/>
      <c r="L348" s="1787" t="str">
        <f>vlookup(B348,'MG - Update tiến độ game'!C:S,16,0)</f>
        <v>#N/A</v>
      </c>
      <c r="M348" s="1786"/>
      <c r="N348" s="1786"/>
      <c r="O348" s="1786"/>
      <c r="P348" s="1786"/>
      <c r="Q348" s="1786"/>
      <c r="R348" s="1786"/>
      <c r="S348" s="1786"/>
      <c r="T348" s="1786"/>
      <c r="U348" s="1786"/>
      <c r="V348" s="1786"/>
      <c r="W348" s="1786"/>
      <c r="X348" s="1786"/>
    </row>
    <row r="349">
      <c r="A349" s="1786"/>
      <c r="B349" s="1786"/>
      <c r="C349" s="1786"/>
      <c r="D349" s="1786"/>
      <c r="E349" s="1786"/>
      <c r="F349" s="1786"/>
      <c r="G349" s="1786"/>
      <c r="H349" s="1786"/>
      <c r="I349" s="1810"/>
      <c r="J349" s="1786"/>
      <c r="K349" s="1787"/>
      <c r="L349" s="1787" t="str">
        <f>vlookup(B349,'MG - Update tiến độ game'!C:S,16,0)</f>
        <v>#N/A</v>
      </c>
      <c r="M349" s="1786"/>
      <c r="N349" s="1786"/>
      <c r="O349" s="1786"/>
      <c r="P349" s="1786"/>
      <c r="Q349" s="1786"/>
      <c r="R349" s="1786"/>
      <c r="S349" s="1786"/>
      <c r="T349" s="1786"/>
      <c r="U349" s="1786"/>
      <c r="V349" s="1786"/>
      <c r="W349" s="1786"/>
      <c r="X349" s="1786"/>
    </row>
    <row r="350">
      <c r="A350" s="1786"/>
      <c r="B350" s="1786"/>
      <c r="C350" s="1786"/>
      <c r="D350" s="1786"/>
      <c r="E350" s="1786"/>
      <c r="F350" s="1786"/>
      <c r="G350" s="1786"/>
      <c r="H350" s="1786"/>
      <c r="I350" s="1810"/>
      <c r="J350" s="1786"/>
      <c r="K350" s="1787"/>
      <c r="L350" s="1787" t="str">
        <f>vlookup(B350,'MG - Update tiến độ game'!C:S,16,0)</f>
        <v>#N/A</v>
      </c>
      <c r="M350" s="1786"/>
      <c r="N350" s="1786"/>
      <c r="O350" s="1786"/>
      <c r="P350" s="1786"/>
      <c r="Q350" s="1786"/>
      <c r="R350" s="1786"/>
      <c r="S350" s="1786"/>
      <c r="T350" s="1786"/>
      <c r="U350" s="1786"/>
      <c r="V350" s="1786"/>
      <c r="W350" s="1786"/>
      <c r="X350" s="1786"/>
    </row>
    <row r="351">
      <c r="A351" s="1786"/>
      <c r="B351" s="1786"/>
      <c r="C351" s="1786"/>
      <c r="D351" s="1786"/>
      <c r="E351" s="1786"/>
      <c r="F351" s="1786"/>
      <c r="G351" s="1786"/>
      <c r="H351" s="1786"/>
      <c r="I351" s="1810"/>
      <c r="J351" s="1786"/>
      <c r="K351" s="1787"/>
      <c r="L351" s="1787" t="str">
        <f>vlookup(B351,'MG - Update tiến độ game'!C:S,16,0)</f>
        <v>#N/A</v>
      </c>
      <c r="M351" s="1786"/>
      <c r="N351" s="1786"/>
      <c r="O351" s="1786"/>
      <c r="P351" s="1786"/>
      <c r="Q351" s="1786"/>
      <c r="R351" s="1786"/>
      <c r="S351" s="1786"/>
      <c r="T351" s="1786"/>
      <c r="U351" s="1786"/>
      <c r="V351" s="1786"/>
      <c r="W351" s="1786"/>
      <c r="X351" s="1786"/>
    </row>
    <row r="352">
      <c r="A352" s="1786"/>
      <c r="B352" s="1786"/>
      <c r="C352" s="1786"/>
      <c r="D352" s="1786"/>
      <c r="E352" s="1786"/>
      <c r="F352" s="1786"/>
      <c r="G352" s="1786"/>
      <c r="H352" s="1786"/>
      <c r="I352" s="1810"/>
      <c r="J352" s="1786"/>
      <c r="K352" s="1787"/>
      <c r="L352" s="1787" t="str">
        <f>vlookup(B352,'MG - Update tiến độ game'!C:S,16,0)</f>
        <v>#N/A</v>
      </c>
      <c r="M352" s="1786"/>
      <c r="N352" s="1786"/>
      <c r="O352" s="1786"/>
      <c r="P352" s="1786"/>
      <c r="Q352" s="1786"/>
      <c r="R352" s="1786"/>
      <c r="S352" s="1786"/>
      <c r="T352" s="1786"/>
      <c r="U352" s="1786"/>
      <c r="V352" s="1786"/>
      <c r="W352" s="1786"/>
      <c r="X352" s="1786"/>
    </row>
    <row r="353">
      <c r="A353" s="1786"/>
      <c r="B353" s="1786"/>
      <c r="C353" s="1786"/>
      <c r="D353" s="1786"/>
      <c r="E353" s="1786"/>
      <c r="F353" s="1786"/>
      <c r="G353" s="1786"/>
      <c r="H353" s="1786"/>
      <c r="I353" s="1810"/>
      <c r="J353" s="1786"/>
      <c r="K353" s="1787"/>
      <c r="L353" s="1787" t="str">
        <f>vlookup(B353,'MG - Update tiến độ game'!C:S,16,0)</f>
        <v>#N/A</v>
      </c>
      <c r="M353" s="1786"/>
      <c r="N353" s="1786"/>
      <c r="O353" s="1786"/>
      <c r="P353" s="1786"/>
      <c r="Q353" s="1786"/>
      <c r="R353" s="1786"/>
      <c r="S353" s="1786"/>
      <c r="T353" s="1786"/>
      <c r="U353" s="1786"/>
      <c r="V353" s="1786"/>
      <c r="W353" s="1786"/>
      <c r="X353" s="1786"/>
    </row>
    <row r="354">
      <c r="A354" s="1786"/>
      <c r="B354" s="1786"/>
      <c r="C354" s="1786"/>
      <c r="D354" s="1786"/>
      <c r="E354" s="1786"/>
      <c r="F354" s="1786"/>
      <c r="G354" s="1786"/>
      <c r="H354" s="1786"/>
      <c r="I354" s="1810"/>
      <c r="J354" s="1786"/>
      <c r="K354" s="1787"/>
      <c r="L354" s="1787" t="str">
        <f>vlookup(B354,'MG - Update tiến độ game'!C:S,16,0)</f>
        <v>#N/A</v>
      </c>
      <c r="M354" s="1786"/>
      <c r="N354" s="1786"/>
      <c r="O354" s="1786"/>
      <c r="P354" s="1786"/>
      <c r="Q354" s="1786"/>
      <c r="R354" s="1786"/>
      <c r="S354" s="1786"/>
      <c r="T354" s="1786"/>
      <c r="U354" s="1786"/>
      <c r="V354" s="1786"/>
      <c r="W354" s="1786"/>
      <c r="X354" s="1786"/>
    </row>
    <row r="355">
      <c r="A355" s="1786"/>
      <c r="B355" s="1786"/>
      <c r="C355" s="1786"/>
      <c r="D355" s="1786"/>
      <c r="E355" s="1786"/>
      <c r="F355" s="1786"/>
      <c r="G355" s="1786"/>
      <c r="H355" s="1786"/>
      <c r="I355" s="1810"/>
      <c r="J355" s="1786"/>
      <c r="K355" s="1787"/>
      <c r="L355" s="1787" t="str">
        <f>vlookup(B355,'MG - Update tiến độ game'!C:S,16,0)</f>
        <v>#N/A</v>
      </c>
      <c r="M355" s="1786"/>
      <c r="N355" s="1786"/>
      <c r="O355" s="1786"/>
      <c r="P355" s="1786"/>
      <c r="Q355" s="1786"/>
      <c r="R355" s="1786"/>
      <c r="S355" s="1786"/>
      <c r="T355" s="1786"/>
      <c r="U355" s="1786"/>
      <c r="V355" s="1786"/>
      <c r="W355" s="1786"/>
      <c r="X355" s="1786"/>
    </row>
    <row r="356">
      <c r="A356" s="1786"/>
      <c r="B356" s="1786"/>
      <c r="C356" s="1786"/>
      <c r="D356" s="1786"/>
      <c r="E356" s="1786"/>
      <c r="F356" s="1786"/>
      <c r="G356" s="1786"/>
      <c r="H356" s="1786"/>
      <c r="I356" s="1810"/>
      <c r="J356" s="1786"/>
      <c r="K356" s="1787"/>
      <c r="L356" s="1787" t="str">
        <f>vlookup(B356,'MG - Update tiến độ game'!C:S,16,0)</f>
        <v>#N/A</v>
      </c>
      <c r="M356" s="1786"/>
      <c r="N356" s="1786"/>
      <c r="O356" s="1786"/>
      <c r="P356" s="1786"/>
      <c r="Q356" s="1786"/>
      <c r="R356" s="1786"/>
      <c r="S356" s="1786"/>
      <c r="T356" s="1786"/>
      <c r="U356" s="1786"/>
      <c r="V356" s="1786"/>
      <c r="W356" s="1786"/>
      <c r="X356" s="1786"/>
    </row>
    <row r="357">
      <c r="A357" s="1786"/>
      <c r="B357" s="1786"/>
      <c r="C357" s="1786"/>
      <c r="D357" s="1786"/>
      <c r="E357" s="1786"/>
      <c r="F357" s="1786"/>
      <c r="G357" s="1786"/>
      <c r="H357" s="1786"/>
      <c r="I357" s="1810"/>
      <c r="J357" s="1786"/>
      <c r="K357" s="1787"/>
      <c r="L357" s="1787" t="str">
        <f>vlookup(B357,'MG - Update tiến độ game'!C:S,16,0)</f>
        <v>#N/A</v>
      </c>
      <c r="M357" s="1786"/>
      <c r="N357" s="1786"/>
      <c r="O357" s="1786"/>
      <c r="P357" s="1786"/>
      <c r="Q357" s="1786"/>
      <c r="R357" s="1786"/>
      <c r="S357" s="1786"/>
      <c r="T357" s="1786"/>
      <c r="U357" s="1786"/>
      <c r="V357" s="1786"/>
      <c r="W357" s="1786"/>
      <c r="X357" s="1786"/>
    </row>
    <row r="358">
      <c r="A358" s="1786"/>
      <c r="B358" s="1786"/>
      <c r="C358" s="1786"/>
      <c r="D358" s="1786"/>
      <c r="E358" s="1786"/>
      <c r="F358" s="1786"/>
      <c r="G358" s="1786"/>
      <c r="H358" s="1786"/>
      <c r="I358" s="1810"/>
      <c r="J358" s="1786"/>
      <c r="K358" s="1787"/>
      <c r="L358" s="1787" t="str">
        <f>vlookup(B358,'MG - Update tiến độ game'!C:S,16,0)</f>
        <v>#N/A</v>
      </c>
      <c r="M358" s="1786"/>
      <c r="N358" s="1786"/>
      <c r="O358" s="1786"/>
      <c r="P358" s="1786"/>
      <c r="Q358" s="1786"/>
      <c r="R358" s="1786"/>
      <c r="S358" s="1786"/>
      <c r="T358" s="1786"/>
      <c r="U358" s="1786"/>
      <c r="V358" s="1786"/>
      <c r="W358" s="1786"/>
      <c r="X358" s="1786"/>
    </row>
    <row r="359">
      <c r="A359" s="1786"/>
      <c r="B359" s="1786"/>
      <c r="C359" s="1786"/>
      <c r="D359" s="1786"/>
      <c r="E359" s="1786"/>
      <c r="F359" s="1786"/>
      <c r="G359" s="1786"/>
      <c r="H359" s="1786"/>
      <c r="I359" s="1810"/>
      <c r="J359" s="1786"/>
      <c r="K359" s="1787"/>
      <c r="L359" s="1787" t="str">
        <f>vlookup(B359,'MG - Update tiến độ game'!C:S,16,0)</f>
        <v>#N/A</v>
      </c>
      <c r="M359" s="1786"/>
      <c r="N359" s="1786"/>
      <c r="O359" s="1786"/>
      <c r="P359" s="1786"/>
      <c r="Q359" s="1786"/>
      <c r="R359" s="1786"/>
      <c r="S359" s="1786"/>
      <c r="T359" s="1786"/>
      <c r="U359" s="1786"/>
      <c r="V359" s="1786"/>
      <c r="W359" s="1786"/>
      <c r="X359" s="1786"/>
    </row>
    <row r="360">
      <c r="A360" s="1786"/>
      <c r="B360" s="1786"/>
      <c r="C360" s="1786"/>
      <c r="D360" s="1786"/>
      <c r="E360" s="1786"/>
      <c r="F360" s="1786"/>
      <c r="G360" s="1786"/>
      <c r="H360" s="1786"/>
      <c r="I360" s="1810"/>
      <c r="J360" s="1786"/>
      <c r="K360" s="1787"/>
      <c r="L360" s="1787" t="str">
        <f>vlookup(B360,'MG - Update tiến độ game'!C:S,16,0)</f>
        <v>#N/A</v>
      </c>
      <c r="M360" s="1786"/>
      <c r="N360" s="1786"/>
      <c r="O360" s="1786"/>
      <c r="P360" s="1786"/>
      <c r="Q360" s="1786"/>
      <c r="R360" s="1786"/>
      <c r="S360" s="1786"/>
      <c r="T360" s="1786"/>
      <c r="U360" s="1786"/>
      <c r="V360" s="1786"/>
      <c r="W360" s="1786"/>
      <c r="X360" s="1786"/>
    </row>
    <row r="361">
      <c r="A361" s="1786"/>
      <c r="B361" s="1786"/>
      <c r="C361" s="1786"/>
      <c r="D361" s="1786"/>
      <c r="E361" s="1786"/>
      <c r="F361" s="1786"/>
      <c r="G361" s="1786"/>
      <c r="H361" s="1786"/>
      <c r="I361" s="1810"/>
      <c r="J361" s="1786"/>
      <c r="K361" s="1787"/>
      <c r="L361" s="1787" t="str">
        <f>vlookup(B361,'MG - Update tiến độ game'!C:S,16,0)</f>
        <v>#N/A</v>
      </c>
      <c r="M361" s="1786"/>
      <c r="N361" s="1786"/>
      <c r="O361" s="1786"/>
      <c r="P361" s="1786"/>
      <c r="Q361" s="1786"/>
      <c r="R361" s="1786"/>
      <c r="S361" s="1786"/>
      <c r="T361" s="1786"/>
      <c r="U361" s="1786"/>
      <c r="V361" s="1786"/>
      <c r="W361" s="1786"/>
      <c r="X361" s="1786"/>
    </row>
    <row r="362">
      <c r="A362" s="1786"/>
      <c r="B362" s="1786"/>
      <c r="C362" s="1786"/>
      <c r="D362" s="1786"/>
      <c r="E362" s="1786"/>
      <c r="F362" s="1786"/>
      <c r="G362" s="1786"/>
      <c r="H362" s="1786"/>
      <c r="I362" s="1810"/>
      <c r="J362" s="1786"/>
      <c r="K362" s="1787"/>
      <c r="L362" s="1787" t="str">
        <f>vlookup(B362,'MG - Update tiến độ game'!C:S,16,0)</f>
        <v>#N/A</v>
      </c>
      <c r="M362" s="1786"/>
      <c r="N362" s="1786"/>
      <c r="O362" s="1786"/>
      <c r="P362" s="1786"/>
      <c r="Q362" s="1786"/>
      <c r="R362" s="1786"/>
      <c r="S362" s="1786"/>
      <c r="T362" s="1786"/>
      <c r="U362" s="1786"/>
      <c r="V362" s="1786"/>
      <c r="W362" s="1786"/>
      <c r="X362" s="1786"/>
    </row>
    <row r="363">
      <c r="A363" s="1786"/>
      <c r="B363" s="1786"/>
      <c r="C363" s="1786"/>
      <c r="D363" s="1786"/>
      <c r="E363" s="1786"/>
      <c r="F363" s="1786"/>
      <c r="G363" s="1786"/>
      <c r="H363" s="1786"/>
      <c r="I363" s="1810"/>
      <c r="J363" s="1786"/>
      <c r="K363" s="1787"/>
      <c r="L363" s="1787" t="str">
        <f>vlookup(B363,'MG - Update tiến độ game'!C:S,16,0)</f>
        <v>#N/A</v>
      </c>
      <c r="M363" s="1786"/>
      <c r="N363" s="1786"/>
      <c r="O363" s="1786"/>
      <c r="P363" s="1786"/>
      <c r="Q363" s="1786"/>
      <c r="R363" s="1786"/>
      <c r="S363" s="1786"/>
      <c r="T363" s="1786"/>
      <c r="U363" s="1786"/>
      <c r="V363" s="1786"/>
      <c r="W363" s="1786"/>
      <c r="X363" s="1786"/>
    </row>
    <row r="364">
      <c r="A364" s="1786"/>
      <c r="B364" s="1786"/>
      <c r="C364" s="1786"/>
      <c r="D364" s="1786"/>
      <c r="E364" s="1786"/>
      <c r="F364" s="1786"/>
      <c r="G364" s="1786"/>
      <c r="H364" s="1786"/>
      <c r="I364" s="1810"/>
      <c r="J364" s="1786"/>
      <c r="K364" s="1787"/>
      <c r="L364" s="1787" t="str">
        <f>vlookup(B364,'MG - Update tiến độ game'!C:S,16,0)</f>
        <v>#N/A</v>
      </c>
      <c r="M364" s="1786"/>
      <c r="N364" s="1786"/>
      <c r="O364" s="1786"/>
      <c r="P364" s="1786"/>
      <c r="Q364" s="1786"/>
      <c r="R364" s="1786"/>
      <c r="S364" s="1786"/>
      <c r="T364" s="1786"/>
      <c r="U364" s="1786"/>
      <c r="V364" s="1786"/>
      <c r="W364" s="1786"/>
      <c r="X364" s="1786"/>
    </row>
    <row r="365">
      <c r="A365" s="1786"/>
      <c r="B365" s="1786"/>
      <c r="C365" s="1786"/>
      <c r="D365" s="1786"/>
      <c r="E365" s="1786"/>
      <c r="F365" s="1786"/>
      <c r="G365" s="1786"/>
      <c r="H365" s="1786"/>
      <c r="I365" s="1810"/>
      <c r="J365" s="1786"/>
      <c r="K365" s="1787"/>
      <c r="L365" s="1787" t="str">
        <f>vlookup(B365,'MG - Update tiến độ game'!C:S,16,0)</f>
        <v>#N/A</v>
      </c>
      <c r="M365" s="1786"/>
      <c r="N365" s="1786"/>
      <c r="O365" s="1786"/>
      <c r="P365" s="1786"/>
      <c r="Q365" s="1786"/>
      <c r="R365" s="1786"/>
      <c r="S365" s="1786"/>
      <c r="T365" s="1786"/>
      <c r="U365" s="1786"/>
      <c r="V365" s="1786"/>
      <c r="W365" s="1786"/>
      <c r="X365" s="1786"/>
    </row>
    <row r="366">
      <c r="A366" s="1786"/>
      <c r="B366" s="1786"/>
      <c r="C366" s="1786"/>
      <c r="D366" s="1786"/>
      <c r="E366" s="1786"/>
      <c r="F366" s="1786"/>
      <c r="G366" s="1786"/>
      <c r="H366" s="1786"/>
      <c r="I366" s="1810"/>
      <c r="J366" s="1786"/>
      <c r="K366" s="1787"/>
      <c r="L366" s="1787" t="str">
        <f>vlookup(B366,'MG - Update tiến độ game'!C:S,16,0)</f>
        <v>#N/A</v>
      </c>
      <c r="M366" s="1786"/>
      <c r="N366" s="1786"/>
      <c r="O366" s="1786"/>
      <c r="P366" s="1786"/>
      <c r="Q366" s="1786"/>
      <c r="R366" s="1786"/>
      <c r="S366" s="1786"/>
      <c r="T366" s="1786"/>
      <c r="U366" s="1786"/>
      <c r="V366" s="1786"/>
      <c r="W366" s="1786"/>
      <c r="X366" s="1786"/>
    </row>
    <row r="367">
      <c r="A367" s="1786"/>
      <c r="B367" s="1786"/>
      <c r="C367" s="1786"/>
      <c r="D367" s="1786"/>
      <c r="E367" s="1786"/>
      <c r="F367" s="1786"/>
      <c r="G367" s="1786"/>
      <c r="H367" s="1786"/>
      <c r="I367" s="1810"/>
      <c r="J367" s="1786"/>
      <c r="K367" s="1787"/>
      <c r="L367" s="1787" t="str">
        <f>vlookup(B367,'MG - Update tiến độ game'!C:S,16,0)</f>
        <v>#N/A</v>
      </c>
      <c r="M367" s="1786"/>
      <c r="N367" s="1786"/>
      <c r="O367" s="1786"/>
      <c r="P367" s="1786"/>
      <c r="Q367" s="1786"/>
      <c r="R367" s="1786"/>
      <c r="S367" s="1786"/>
      <c r="T367" s="1786"/>
      <c r="U367" s="1786"/>
      <c r="V367" s="1786"/>
      <c r="W367" s="1786"/>
      <c r="X367" s="1786"/>
    </row>
    <row r="368">
      <c r="A368" s="1786"/>
      <c r="B368" s="1786"/>
      <c r="C368" s="1786"/>
      <c r="D368" s="1786"/>
      <c r="E368" s="1786"/>
      <c r="F368" s="1786"/>
      <c r="G368" s="1786"/>
      <c r="H368" s="1786"/>
      <c r="I368" s="1810"/>
      <c r="J368" s="1786"/>
      <c r="K368" s="1787"/>
      <c r="L368" s="1787" t="str">
        <f>vlookup(B368,'MG - Update tiến độ game'!C:S,16,0)</f>
        <v>#N/A</v>
      </c>
      <c r="M368" s="1786"/>
      <c r="N368" s="1786"/>
      <c r="O368" s="1786"/>
      <c r="P368" s="1786"/>
      <c r="Q368" s="1786"/>
      <c r="R368" s="1786"/>
      <c r="S368" s="1786"/>
      <c r="T368" s="1786"/>
      <c r="U368" s="1786"/>
      <c r="V368" s="1786"/>
      <c r="W368" s="1786"/>
      <c r="X368" s="1786"/>
    </row>
    <row r="369">
      <c r="A369" s="1786"/>
      <c r="B369" s="1786"/>
      <c r="C369" s="1786"/>
      <c r="D369" s="1786"/>
      <c r="E369" s="1786"/>
      <c r="F369" s="1786"/>
      <c r="G369" s="1786"/>
      <c r="H369" s="1786"/>
      <c r="I369" s="1810"/>
      <c r="J369" s="1786"/>
      <c r="K369" s="1787"/>
      <c r="L369" s="1787" t="str">
        <f>vlookup(B369,'MG - Update tiến độ game'!C:S,16,0)</f>
        <v>#N/A</v>
      </c>
      <c r="M369" s="1786"/>
      <c r="N369" s="1786"/>
      <c r="O369" s="1786"/>
      <c r="P369" s="1786"/>
      <c r="Q369" s="1786"/>
      <c r="R369" s="1786"/>
      <c r="S369" s="1786"/>
      <c r="T369" s="1786"/>
      <c r="U369" s="1786"/>
      <c r="V369" s="1786"/>
      <c r="W369" s="1786"/>
      <c r="X369" s="1786"/>
    </row>
    <row r="370">
      <c r="A370" s="1786"/>
      <c r="B370" s="1786"/>
      <c r="C370" s="1786"/>
      <c r="D370" s="1786"/>
      <c r="E370" s="1786"/>
      <c r="F370" s="1786"/>
      <c r="G370" s="1786"/>
      <c r="H370" s="1786"/>
      <c r="I370" s="1810"/>
      <c r="J370" s="1786"/>
      <c r="K370" s="1787"/>
      <c r="L370" s="1787" t="str">
        <f>vlookup(B370,'MG - Update tiến độ game'!C:S,16,0)</f>
        <v>#N/A</v>
      </c>
      <c r="M370" s="1786"/>
      <c r="N370" s="1786"/>
      <c r="O370" s="1786"/>
      <c r="P370" s="1786"/>
      <c r="Q370" s="1786"/>
      <c r="R370" s="1786"/>
      <c r="S370" s="1786"/>
      <c r="T370" s="1786"/>
      <c r="U370" s="1786"/>
      <c r="V370" s="1786"/>
      <c r="W370" s="1786"/>
      <c r="X370" s="1786"/>
    </row>
    <row r="371">
      <c r="A371" s="1786"/>
      <c r="B371" s="1786"/>
      <c r="C371" s="1786"/>
      <c r="D371" s="1786"/>
      <c r="E371" s="1786"/>
      <c r="F371" s="1786"/>
      <c r="G371" s="1786"/>
      <c r="H371" s="1786"/>
      <c r="I371" s="1810"/>
      <c r="J371" s="1786"/>
      <c r="K371" s="1787"/>
      <c r="L371" s="1787" t="str">
        <f>vlookup(B371,'MG - Update tiến độ game'!C:S,16,0)</f>
        <v>#N/A</v>
      </c>
      <c r="M371" s="1786"/>
      <c r="N371" s="1786"/>
      <c r="O371" s="1786"/>
      <c r="P371" s="1786"/>
      <c r="Q371" s="1786"/>
      <c r="R371" s="1786"/>
      <c r="S371" s="1786"/>
      <c r="T371" s="1786"/>
      <c r="U371" s="1786"/>
      <c r="V371" s="1786"/>
      <c r="W371" s="1786"/>
      <c r="X371" s="1786"/>
    </row>
    <row r="372">
      <c r="A372" s="1786"/>
      <c r="B372" s="1786"/>
      <c r="C372" s="1786"/>
      <c r="D372" s="1786"/>
      <c r="E372" s="1786"/>
      <c r="F372" s="1786"/>
      <c r="G372" s="1786"/>
      <c r="H372" s="1786"/>
      <c r="I372" s="1810"/>
      <c r="J372" s="1786"/>
      <c r="K372" s="1787"/>
      <c r="L372" s="1787" t="str">
        <f>vlookup(B372,'MG - Update tiến độ game'!C:S,16,0)</f>
        <v>#N/A</v>
      </c>
      <c r="M372" s="1786"/>
      <c r="N372" s="1786"/>
      <c r="O372" s="1786"/>
      <c r="P372" s="1786"/>
      <c r="Q372" s="1786"/>
      <c r="R372" s="1786"/>
      <c r="S372" s="1786"/>
      <c r="T372" s="1786"/>
      <c r="U372" s="1786"/>
      <c r="V372" s="1786"/>
      <c r="W372" s="1786"/>
      <c r="X372" s="1786"/>
    </row>
    <row r="373">
      <c r="A373" s="1786"/>
      <c r="B373" s="1786"/>
      <c r="C373" s="1786"/>
      <c r="D373" s="1786"/>
      <c r="E373" s="1786"/>
      <c r="F373" s="1786"/>
      <c r="G373" s="1786"/>
      <c r="H373" s="1786"/>
      <c r="I373" s="1810"/>
      <c r="J373" s="1786"/>
      <c r="K373" s="1787"/>
      <c r="L373" s="1787" t="str">
        <f>vlookup(B373,'MG - Update tiến độ game'!C:S,16,0)</f>
        <v>#N/A</v>
      </c>
      <c r="M373" s="1786"/>
      <c r="N373" s="1786"/>
      <c r="O373" s="1786"/>
      <c r="P373" s="1786"/>
      <c r="Q373" s="1786"/>
      <c r="R373" s="1786"/>
      <c r="S373" s="1786"/>
      <c r="T373" s="1786"/>
      <c r="U373" s="1786"/>
      <c r="V373" s="1786"/>
      <c r="W373" s="1786"/>
      <c r="X373" s="1786"/>
    </row>
    <row r="374">
      <c r="A374" s="1786"/>
      <c r="B374" s="1786"/>
      <c r="C374" s="1786"/>
      <c r="D374" s="1786"/>
      <c r="E374" s="1786"/>
      <c r="F374" s="1786"/>
      <c r="G374" s="1786"/>
      <c r="H374" s="1786"/>
      <c r="I374" s="1810"/>
      <c r="J374" s="1786"/>
      <c r="K374" s="1787"/>
      <c r="L374" s="1787" t="str">
        <f>vlookup(B374,'MG - Update tiến độ game'!C:S,16,0)</f>
        <v>#N/A</v>
      </c>
      <c r="M374" s="1786"/>
      <c r="N374" s="1786"/>
      <c r="O374" s="1786"/>
      <c r="P374" s="1786"/>
      <c r="Q374" s="1786"/>
      <c r="R374" s="1786"/>
      <c r="S374" s="1786"/>
      <c r="T374" s="1786"/>
      <c r="U374" s="1786"/>
      <c r="V374" s="1786"/>
      <c r="W374" s="1786"/>
      <c r="X374" s="1786"/>
    </row>
    <row r="375">
      <c r="A375" s="1786"/>
      <c r="B375" s="1786"/>
      <c r="C375" s="1786"/>
      <c r="D375" s="1786"/>
      <c r="E375" s="1786"/>
      <c r="F375" s="1786"/>
      <c r="G375" s="1786"/>
      <c r="H375" s="1786"/>
      <c r="I375" s="1810"/>
      <c r="J375" s="1786"/>
      <c r="K375" s="1787"/>
      <c r="L375" s="1787" t="str">
        <f>vlookup(B375,'MG - Update tiến độ game'!C:S,16,0)</f>
        <v>#N/A</v>
      </c>
      <c r="M375" s="1786"/>
      <c r="N375" s="1786"/>
      <c r="O375" s="1786"/>
      <c r="P375" s="1786"/>
      <c r="Q375" s="1786"/>
      <c r="R375" s="1786"/>
      <c r="S375" s="1786"/>
      <c r="T375" s="1786"/>
      <c r="U375" s="1786"/>
      <c r="V375" s="1786"/>
      <c r="W375" s="1786"/>
      <c r="X375" s="1786"/>
    </row>
    <row r="376">
      <c r="A376" s="1786"/>
      <c r="B376" s="1786"/>
      <c r="C376" s="1786"/>
      <c r="D376" s="1786"/>
      <c r="E376" s="1786"/>
      <c r="F376" s="1786"/>
      <c r="G376" s="1786"/>
      <c r="H376" s="1786"/>
      <c r="I376" s="1810"/>
      <c r="J376" s="1786"/>
      <c r="K376" s="1787"/>
      <c r="L376" s="1787" t="str">
        <f>vlookup(B376,'MG - Update tiến độ game'!C:S,16,0)</f>
        <v>#N/A</v>
      </c>
      <c r="M376" s="1786"/>
      <c r="N376" s="1786"/>
      <c r="O376" s="1786"/>
      <c r="P376" s="1786"/>
      <c r="Q376" s="1786"/>
      <c r="R376" s="1786"/>
      <c r="S376" s="1786"/>
      <c r="T376" s="1786"/>
      <c r="U376" s="1786"/>
      <c r="V376" s="1786"/>
      <c r="W376" s="1786"/>
      <c r="X376" s="1786"/>
    </row>
    <row r="377">
      <c r="A377" s="1786"/>
      <c r="B377" s="1786"/>
      <c r="C377" s="1786"/>
      <c r="D377" s="1786"/>
      <c r="E377" s="1786"/>
      <c r="F377" s="1786"/>
      <c r="G377" s="1786"/>
      <c r="H377" s="1786"/>
      <c r="I377" s="1810"/>
      <c r="J377" s="1786"/>
      <c r="K377" s="1787"/>
      <c r="L377" s="1787" t="str">
        <f>vlookup(B377,'MG - Update tiến độ game'!C:S,16,0)</f>
        <v>#N/A</v>
      </c>
      <c r="M377" s="1786"/>
      <c r="N377" s="1786"/>
      <c r="O377" s="1786"/>
      <c r="P377" s="1786"/>
      <c r="Q377" s="1786"/>
      <c r="R377" s="1786"/>
      <c r="S377" s="1786"/>
      <c r="T377" s="1786"/>
      <c r="U377" s="1786"/>
      <c r="V377" s="1786"/>
      <c r="W377" s="1786"/>
      <c r="X377" s="1786"/>
    </row>
    <row r="378">
      <c r="A378" s="1786"/>
      <c r="B378" s="1786"/>
      <c r="C378" s="1786"/>
      <c r="D378" s="1786"/>
      <c r="E378" s="1786"/>
      <c r="F378" s="1786"/>
      <c r="G378" s="1786"/>
      <c r="H378" s="1786"/>
      <c r="I378" s="1810"/>
      <c r="J378" s="1786"/>
      <c r="K378" s="1787"/>
      <c r="L378" s="1787" t="str">
        <f>vlookup(B378,'MG - Update tiến độ game'!C:S,16,0)</f>
        <v>#N/A</v>
      </c>
      <c r="M378" s="1786"/>
      <c r="N378" s="1786"/>
      <c r="O378" s="1786"/>
      <c r="P378" s="1786"/>
      <c r="Q378" s="1786"/>
      <c r="R378" s="1786"/>
      <c r="S378" s="1786"/>
      <c r="T378" s="1786"/>
      <c r="U378" s="1786"/>
      <c r="V378" s="1786"/>
      <c r="W378" s="1786"/>
      <c r="X378" s="1786"/>
    </row>
    <row r="379">
      <c r="A379" s="1786"/>
      <c r="B379" s="1786"/>
      <c r="C379" s="1786"/>
      <c r="D379" s="1786"/>
      <c r="E379" s="1786"/>
      <c r="F379" s="1786"/>
      <c r="G379" s="1786"/>
      <c r="H379" s="1786"/>
      <c r="I379" s="1810"/>
      <c r="J379" s="1786"/>
      <c r="K379" s="1787"/>
      <c r="L379" s="1787" t="str">
        <f>vlookup(B379,'MG - Update tiến độ game'!C:S,16,0)</f>
        <v>#N/A</v>
      </c>
      <c r="M379" s="1786"/>
      <c r="N379" s="1786"/>
      <c r="O379" s="1786"/>
      <c r="P379" s="1786"/>
      <c r="Q379" s="1786"/>
      <c r="R379" s="1786"/>
      <c r="S379" s="1786"/>
      <c r="T379" s="1786"/>
      <c r="U379" s="1786"/>
      <c r="V379" s="1786"/>
      <c r="W379" s="1786"/>
      <c r="X379" s="1786"/>
    </row>
    <row r="380">
      <c r="A380" s="1786"/>
      <c r="B380" s="1786"/>
      <c r="C380" s="1786"/>
      <c r="D380" s="1786"/>
      <c r="E380" s="1786"/>
      <c r="F380" s="1786"/>
      <c r="G380" s="1786"/>
      <c r="H380" s="1786"/>
      <c r="I380" s="1810"/>
      <c r="J380" s="1786"/>
      <c r="K380" s="1787"/>
      <c r="L380" s="1787" t="str">
        <f>vlookup(B380,'MG - Update tiến độ game'!C:S,16,0)</f>
        <v>#N/A</v>
      </c>
      <c r="M380" s="1786"/>
      <c r="N380" s="1786"/>
      <c r="O380" s="1786"/>
      <c r="P380" s="1786"/>
      <c r="Q380" s="1786"/>
      <c r="R380" s="1786"/>
      <c r="S380" s="1786"/>
      <c r="T380" s="1786"/>
      <c r="U380" s="1786"/>
      <c r="V380" s="1786"/>
      <c r="W380" s="1786"/>
      <c r="X380" s="1786"/>
    </row>
    <row r="381">
      <c r="A381" s="1786"/>
      <c r="B381" s="1786"/>
      <c r="C381" s="1786"/>
      <c r="D381" s="1786"/>
      <c r="E381" s="1786"/>
      <c r="F381" s="1786"/>
      <c r="G381" s="1786"/>
      <c r="H381" s="1786"/>
      <c r="I381" s="1810"/>
      <c r="J381" s="1786"/>
      <c r="K381" s="1787"/>
      <c r="L381" s="1787" t="str">
        <f>vlookup(B381,'MG - Update tiến độ game'!C:S,16,0)</f>
        <v>#N/A</v>
      </c>
      <c r="M381" s="1786"/>
      <c r="N381" s="1786"/>
      <c r="O381" s="1786"/>
      <c r="P381" s="1786"/>
      <c r="Q381" s="1786"/>
      <c r="R381" s="1786"/>
      <c r="S381" s="1786"/>
      <c r="T381" s="1786"/>
      <c r="U381" s="1786"/>
      <c r="V381" s="1786"/>
      <c r="W381" s="1786"/>
      <c r="X381" s="1786"/>
    </row>
    <row r="382">
      <c r="A382" s="1786"/>
      <c r="B382" s="1786"/>
      <c r="C382" s="1786"/>
      <c r="D382" s="1786"/>
      <c r="E382" s="1786"/>
      <c r="F382" s="1786"/>
      <c r="G382" s="1786"/>
      <c r="H382" s="1786"/>
      <c r="I382" s="1810"/>
      <c r="J382" s="1786"/>
      <c r="K382" s="1787"/>
      <c r="L382" s="1787" t="str">
        <f>vlookup(B382,'MG - Update tiến độ game'!C:S,16,0)</f>
        <v>#N/A</v>
      </c>
      <c r="M382" s="1786"/>
      <c r="N382" s="1786"/>
      <c r="O382" s="1786"/>
      <c r="P382" s="1786"/>
      <c r="Q382" s="1786"/>
      <c r="R382" s="1786"/>
      <c r="S382" s="1786"/>
      <c r="T382" s="1786"/>
      <c r="U382" s="1786"/>
      <c r="V382" s="1786"/>
      <c r="W382" s="1786"/>
      <c r="X382" s="1786"/>
    </row>
    <row r="383">
      <c r="A383" s="1786"/>
      <c r="B383" s="1786"/>
      <c r="C383" s="1786"/>
      <c r="D383" s="1786"/>
      <c r="E383" s="1786"/>
      <c r="F383" s="1786"/>
      <c r="G383" s="1786"/>
      <c r="H383" s="1786"/>
      <c r="I383" s="1810"/>
      <c r="J383" s="1786"/>
      <c r="K383" s="1787"/>
      <c r="L383" s="1787" t="str">
        <f>vlookup(B383,'MG - Update tiến độ game'!C:S,16,0)</f>
        <v>#N/A</v>
      </c>
      <c r="M383" s="1786"/>
      <c r="N383" s="1786"/>
      <c r="O383" s="1786"/>
      <c r="P383" s="1786"/>
      <c r="Q383" s="1786"/>
      <c r="R383" s="1786"/>
      <c r="S383" s="1786"/>
      <c r="T383" s="1786"/>
      <c r="U383" s="1786"/>
      <c r="V383" s="1786"/>
      <c r="W383" s="1786"/>
      <c r="X383" s="1786"/>
    </row>
    <row r="384">
      <c r="A384" s="1786"/>
      <c r="B384" s="1786"/>
      <c r="C384" s="1786"/>
      <c r="D384" s="1786"/>
      <c r="E384" s="1786"/>
      <c r="F384" s="1786"/>
      <c r="G384" s="1786"/>
      <c r="H384" s="1786"/>
      <c r="I384" s="1810"/>
      <c r="J384" s="1786"/>
      <c r="K384" s="1787"/>
      <c r="L384" s="1787" t="str">
        <f>vlookup(B384,'MG - Update tiến độ game'!C:S,16,0)</f>
        <v>#N/A</v>
      </c>
      <c r="M384" s="1786"/>
      <c r="N384" s="1786"/>
      <c r="O384" s="1786"/>
      <c r="P384" s="1786"/>
      <c r="Q384" s="1786"/>
      <c r="R384" s="1786"/>
      <c r="S384" s="1786"/>
      <c r="T384" s="1786"/>
      <c r="U384" s="1786"/>
      <c r="V384" s="1786"/>
      <c r="W384" s="1786"/>
      <c r="X384" s="1786"/>
    </row>
    <row r="385">
      <c r="A385" s="1786"/>
      <c r="B385" s="1786"/>
      <c r="C385" s="1786"/>
      <c r="D385" s="1786"/>
      <c r="E385" s="1786"/>
      <c r="F385" s="1786"/>
      <c r="G385" s="1786"/>
      <c r="H385" s="1786"/>
      <c r="I385" s="1810"/>
      <c r="J385" s="1786"/>
      <c r="K385" s="1787"/>
      <c r="L385" s="1787" t="str">
        <f>vlookup(B385,'MG - Update tiến độ game'!C:S,16,0)</f>
        <v>#N/A</v>
      </c>
      <c r="M385" s="1786"/>
      <c r="N385" s="1786"/>
      <c r="O385" s="1786"/>
      <c r="P385" s="1786"/>
      <c r="Q385" s="1786"/>
      <c r="R385" s="1786"/>
      <c r="S385" s="1786"/>
      <c r="T385" s="1786"/>
      <c r="U385" s="1786"/>
      <c r="V385" s="1786"/>
      <c r="W385" s="1786"/>
      <c r="X385" s="1786"/>
    </row>
    <row r="386">
      <c r="A386" s="1786"/>
      <c r="B386" s="1786"/>
      <c r="C386" s="1786"/>
      <c r="D386" s="1786"/>
      <c r="E386" s="1786"/>
      <c r="F386" s="1786"/>
      <c r="G386" s="1786"/>
      <c r="H386" s="1786"/>
      <c r="I386" s="1810"/>
      <c r="J386" s="1786"/>
      <c r="K386" s="1787"/>
      <c r="L386" s="1787" t="str">
        <f>vlookup(B386,'MG - Update tiến độ game'!C:S,16,0)</f>
        <v>#N/A</v>
      </c>
      <c r="M386" s="1786"/>
      <c r="N386" s="1786"/>
      <c r="O386" s="1786"/>
      <c r="P386" s="1786"/>
      <c r="Q386" s="1786"/>
      <c r="R386" s="1786"/>
      <c r="S386" s="1786"/>
      <c r="T386" s="1786"/>
      <c r="U386" s="1786"/>
      <c r="V386" s="1786"/>
      <c r="W386" s="1786"/>
      <c r="X386" s="1786"/>
    </row>
    <row r="387">
      <c r="A387" s="1786"/>
      <c r="B387" s="1786"/>
      <c r="C387" s="1786"/>
      <c r="D387" s="1786"/>
      <c r="E387" s="1786"/>
      <c r="F387" s="1786"/>
      <c r="G387" s="1786"/>
      <c r="H387" s="1786"/>
      <c r="I387" s="1810"/>
      <c r="J387" s="1786"/>
      <c r="K387" s="1787"/>
      <c r="L387" s="1787" t="str">
        <f>vlookup(B387,'MG - Update tiến độ game'!C:S,16,0)</f>
        <v>#N/A</v>
      </c>
      <c r="M387" s="1786"/>
      <c r="N387" s="1786"/>
      <c r="O387" s="1786"/>
      <c r="P387" s="1786"/>
      <c r="Q387" s="1786"/>
      <c r="R387" s="1786"/>
      <c r="S387" s="1786"/>
      <c r="T387" s="1786"/>
      <c r="U387" s="1786"/>
      <c r="V387" s="1786"/>
      <c r="W387" s="1786"/>
      <c r="X387" s="1786"/>
    </row>
    <row r="388">
      <c r="A388" s="1786"/>
      <c r="B388" s="1786"/>
      <c r="C388" s="1786"/>
      <c r="D388" s="1786"/>
      <c r="E388" s="1786"/>
      <c r="F388" s="1786"/>
      <c r="G388" s="1786"/>
      <c r="H388" s="1786"/>
      <c r="I388" s="1810"/>
      <c r="J388" s="1786"/>
      <c r="K388" s="1787"/>
      <c r="L388" s="1787" t="str">
        <f>vlookup(B388,'MG - Update tiến độ game'!C:S,16,0)</f>
        <v>#N/A</v>
      </c>
      <c r="M388" s="1786"/>
      <c r="N388" s="1786"/>
      <c r="O388" s="1786"/>
      <c r="P388" s="1786"/>
      <c r="Q388" s="1786"/>
      <c r="R388" s="1786"/>
      <c r="S388" s="1786"/>
      <c r="T388" s="1786"/>
      <c r="U388" s="1786"/>
      <c r="V388" s="1786"/>
      <c r="W388" s="1786"/>
      <c r="X388" s="1786"/>
    </row>
    <row r="389">
      <c r="A389" s="1786"/>
      <c r="B389" s="1786"/>
      <c r="C389" s="1786"/>
      <c r="D389" s="1786"/>
      <c r="E389" s="1786"/>
      <c r="F389" s="1786"/>
      <c r="G389" s="1786"/>
      <c r="H389" s="1786"/>
      <c r="I389" s="1810"/>
      <c r="J389" s="1786"/>
      <c r="K389" s="1787"/>
      <c r="L389" s="1787" t="str">
        <f>vlookup(B389,'MG - Update tiến độ game'!C:S,16,0)</f>
        <v>#N/A</v>
      </c>
      <c r="M389" s="1786"/>
      <c r="N389" s="1786"/>
      <c r="O389" s="1786"/>
      <c r="P389" s="1786"/>
      <c r="Q389" s="1786"/>
      <c r="R389" s="1786"/>
      <c r="S389" s="1786"/>
      <c r="T389" s="1786"/>
      <c r="U389" s="1786"/>
      <c r="V389" s="1786"/>
      <c r="W389" s="1786"/>
      <c r="X389" s="1786"/>
    </row>
    <row r="390">
      <c r="A390" s="1786"/>
      <c r="B390" s="1786"/>
      <c r="C390" s="1786"/>
      <c r="D390" s="1786"/>
      <c r="E390" s="1786"/>
      <c r="F390" s="1786"/>
      <c r="G390" s="1786"/>
      <c r="H390" s="1786"/>
      <c r="I390" s="1810"/>
      <c r="J390" s="1786"/>
      <c r="K390" s="1787"/>
      <c r="L390" s="1787" t="str">
        <f>vlookup(B390,'MG - Update tiến độ game'!C:S,16,0)</f>
        <v>#N/A</v>
      </c>
      <c r="M390" s="1786"/>
      <c r="N390" s="1786"/>
      <c r="O390" s="1786"/>
      <c r="P390" s="1786"/>
      <c r="Q390" s="1786"/>
      <c r="R390" s="1786"/>
      <c r="S390" s="1786"/>
      <c r="T390" s="1786"/>
      <c r="U390" s="1786"/>
      <c r="V390" s="1786"/>
      <c r="W390" s="1786"/>
      <c r="X390" s="1786"/>
    </row>
    <row r="391">
      <c r="A391" s="1786"/>
      <c r="B391" s="1786"/>
      <c r="C391" s="1786"/>
      <c r="D391" s="1786"/>
      <c r="E391" s="1786"/>
      <c r="F391" s="1786"/>
      <c r="G391" s="1786"/>
      <c r="H391" s="1786"/>
      <c r="I391" s="1810"/>
      <c r="J391" s="1786"/>
      <c r="K391" s="1787"/>
      <c r="L391" s="1787" t="str">
        <f>vlookup(B391,'MG - Update tiến độ game'!C:S,16,0)</f>
        <v>#N/A</v>
      </c>
      <c r="M391" s="1786"/>
      <c r="N391" s="1786"/>
      <c r="O391" s="1786"/>
      <c r="P391" s="1786"/>
      <c r="Q391" s="1786"/>
      <c r="R391" s="1786"/>
      <c r="S391" s="1786"/>
      <c r="T391" s="1786"/>
      <c r="U391" s="1786"/>
      <c r="V391" s="1786"/>
      <c r="W391" s="1786"/>
      <c r="X391" s="1786"/>
    </row>
    <row r="392">
      <c r="A392" s="1786"/>
      <c r="B392" s="1786"/>
      <c r="C392" s="1786"/>
      <c r="D392" s="1786"/>
      <c r="E392" s="1786"/>
      <c r="F392" s="1786"/>
      <c r="G392" s="1786"/>
      <c r="H392" s="1786"/>
      <c r="I392" s="1810"/>
      <c r="J392" s="1786"/>
      <c r="K392" s="1787"/>
      <c r="L392" s="1787" t="str">
        <f>vlookup(B392,'MG - Update tiến độ game'!C:S,16,0)</f>
        <v>#N/A</v>
      </c>
      <c r="M392" s="1786"/>
      <c r="N392" s="1786"/>
      <c r="O392" s="1786"/>
      <c r="P392" s="1786"/>
      <c r="Q392" s="1786"/>
      <c r="R392" s="1786"/>
      <c r="S392" s="1786"/>
      <c r="T392" s="1786"/>
      <c r="U392" s="1786"/>
      <c r="V392" s="1786"/>
      <c r="W392" s="1786"/>
      <c r="X392" s="1786"/>
    </row>
    <row r="393">
      <c r="A393" s="1786"/>
      <c r="B393" s="1786"/>
      <c r="C393" s="1786"/>
      <c r="D393" s="1786"/>
      <c r="E393" s="1786"/>
      <c r="F393" s="1786"/>
      <c r="G393" s="1786"/>
      <c r="H393" s="1786"/>
      <c r="I393" s="1810"/>
      <c r="J393" s="1786"/>
      <c r="K393" s="1787"/>
      <c r="L393" s="1787" t="str">
        <f>vlookup(B393,'MG - Update tiến độ game'!C:S,16,0)</f>
        <v>#N/A</v>
      </c>
      <c r="M393" s="1786"/>
      <c r="N393" s="1786"/>
      <c r="O393" s="1786"/>
      <c r="P393" s="1786"/>
      <c r="Q393" s="1786"/>
      <c r="R393" s="1786"/>
      <c r="S393" s="1786"/>
      <c r="T393" s="1786"/>
      <c r="U393" s="1786"/>
      <c r="V393" s="1786"/>
      <c r="W393" s="1786"/>
      <c r="X393" s="1786"/>
    </row>
    <row r="394">
      <c r="A394" s="1786"/>
      <c r="B394" s="1786"/>
      <c r="C394" s="1786"/>
      <c r="D394" s="1786"/>
      <c r="E394" s="1786"/>
      <c r="F394" s="1786"/>
      <c r="G394" s="1786"/>
      <c r="H394" s="1786"/>
      <c r="I394" s="1810"/>
      <c r="J394" s="1786"/>
      <c r="K394" s="1787"/>
      <c r="L394" s="1787" t="str">
        <f>vlookup(B394,'MG - Update tiến độ game'!C:S,16,0)</f>
        <v>#N/A</v>
      </c>
      <c r="M394" s="1786"/>
      <c r="N394" s="1786"/>
      <c r="O394" s="1786"/>
      <c r="P394" s="1786"/>
      <c r="Q394" s="1786"/>
      <c r="R394" s="1786"/>
      <c r="S394" s="1786"/>
      <c r="T394" s="1786"/>
      <c r="U394" s="1786"/>
      <c r="V394" s="1786"/>
      <c r="W394" s="1786"/>
      <c r="X394" s="1786"/>
    </row>
    <row r="395">
      <c r="A395" s="1786"/>
      <c r="B395" s="1786"/>
      <c r="C395" s="1786"/>
      <c r="D395" s="1786"/>
      <c r="E395" s="1786"/>
      <c r="F395" s="1786"/>
      <c r="G395" s="1786"/>
      <c r="H395" s="1786"/>
      <c r="I395" s="1810"/>
      <c r="J395" s="1786"/>
      <c r="K395" s="1787"/>
      <c r="L395" s="1787" t="str">
        <f>vlookup(B395,'MG - Update tiến độ game'!C:S,16,0)</f>
        <v>#N/A</v>
      </c>
      <c r="M395" s="1786"/>
      <c r="N395" s="1786"/>
      <c r="O395" s="1786"/>
      <c r="P395" s="1786"/>
      <c r="Q395" s="1786"/>
      <c r="R395" s="1786"/>
      <c r="S395" s="1786"/>
      <c r="T395" s="1786"/>
      <c r="U395" s="1786"/>
      <c r="V395" s="1786"/>
      <c r="W395" s="1786"/>
      <c r="X395" s="1786"/>
    </row>
    <row r="396">
      <c r="A396" s="1786"/>
      <c r="B396" s="1786"/>
      <c r="C396" s="1786"/>
      <c r="D396" s="1786"/>
      <c r="E396" s="1786"/>
      <c r="F396" s="1786"/>
      <c r="G396" s="1786"/>
      <c r="H396" s="1786"/>
      <c r="I396" s="1810"/>
      <c r="J396" s="1786"/>
      <c r="K396" s="1787"/>
      <c r="L396" s="1787" t="str">
        <f>vlookup(B396,'MG - Update tiến độ game'!C:S,16,0)</f>
        <v>#N/A</v>
      </c>
      <c r="M396" s="1786"/>
      <c r="N396" s="1786"/>
      <c r="O396" s="1786"/>
      <c r="P396" s="1786"/>
      <c r="Q396" s="1786"/>
      <c r="R396" s="1786"/>
      <c r="S396" s="1786"/>
      <c r="T396" s="1786"/>
      <c r="U396" s="1786"/>
      <c r="V396" s="1786"/>
      <c r="W396" s="1786"/>
      <c r="X396" s="1786"/>
    </row>
    <row r="397">
      <c r="A397" s="1786"/>
      <c r="B397" s="1786"/>
      <c r="C397" s="1786"/>
      <c r="D397" s="1786"/>
      <c r="E397" s="1786"/>
      <c r="F397" s="1786"/>
      <c r="G397" s="1786"/>
      <c r="H397" s="1786"/>
      <c r="I397" s="1810"/>
      <c r="J397" s="1786"/>
      <c r="K397" s="1787"/>
      <c r="L397" s="1787" t="str">
        <f>vlookup(B397,'MG - Update tiến độ game'!C:S,16,0)</f>
        <v>#N/A</v>
      </c>
      <c r="M397" s="1786"/>
      <c r="N397" s="1786"/>
      <c r="O397" s="1786"/>
      <c r="P397" s="1786"/>
      <c r="Q397" s="1786"/>
      <c r="R397" s="1786"/>
      <c r="S397" s="1786"/>
      <c r="T397" s="1786"/>
      <c r="U397" s="1786"/>
      <c r="V397" s="1786"/>
      <c r="W397" s="1786"/>
      <c r="X397" s="1786"/>
    </row>
    <row r="398">
      <c r="A398" s="1786"/>
      <c r="B398" s="1786"/>
      <c r="C398" s="1786"/>
      <c r="D398" s="1786"/>
      <c r="E398" s="1786"/>
      <c r="F398" s="1786"/>
      <c r="G398" s="1786"/>
      <c r="H398" s="1786"/>
      <c r="I398" s="1810"/>
      <c r="J398" s="1786"/>
      <c r="K398" s="1787"/>
      <c r="L398" s="1787" t="str">
        <f>vlookup(B398,'MG - Update tiến độ game'!C:S,16,0)</f>
        <v>#N/A</v>
      </c>
      <c r="M398" s="1786"/>
      <c r="N398" s="1786"/>
      <c r="O398" s="1786"/>
      <c r="P398" s="1786"/>
      <c r="Q398" s="1786"/>
      <c r="R398" s="1786"/>
      <c r="S398" s="1786"/>
      <c r="T398" s="1786"/>
      <c r="U398" s="1786"/>
      <c r="V398" s="1786"/>
      <c r="W398" s="1786"/>
      <c r="X398" s="1786"/>
    </row>
    <row r="399">
      <c r="A399" s="1786"/>
      <c r="B399" s="1786"/>
      <c r="C399" s="1786"/>
      <c r="D399" s="1786"/>
      <c r="E399" s="1786"/>
      <c r="F399" s="1786"/>
      <c r="G399" s="1786"/>
      <c r="H399" s="1786"/>
      <c r="I399" s="1810"/>
      <c r="J399" s="1786"/>
      <c r="K399" s="1787"/>
      <c r="L399" s="1787" t="str">
        <f>vlookup(B399,'MG - Update tiến độ game'!C:S,16,0)</f>
        <v>#N/A</v>
      </c>
      <c r="M399" s="1786"/>
      <c r="N399" s="1786"/>
      <c r="O399" s="1786"/>
      <c r="P399" s="1786"/>
      <c r="Q399" s="1786"/>
      <c r="R399" s="1786"/>
      <c r="S399" s="1786"/>
      <c r="T399" s="1786"/>
      <c r="U399" s="1786"/>
      <c r="V399" s="1786"/>
      <c r="W399" s="1786"/>
      <c r="X399" s="1786"/>
    </row>
    <row r="400">
      <c r="A400" s="1786"/>
      <c r="B400" s="1786"/>
      <c r="C400" s="1786"/>
      <c r="D400" s="1786"/>
      <c r="E400" s="1786"/>
      <c r="F400" s="1786"/>
      <c r="G400" s="1786"/>
      <c r="H400" s="1786"/>
      <c r="I400" s="1810"/>
      <c r="J400" s="1786"/>
      <c r="K400" s="1787"/>
      <c r="L400" s="1787" t="str">
        <f>vlookup(B400,'MG - Update tiến độ game'!C:S,16,0)</f>
        <v>#N/A</v>
      </c>
      <c r="M400" s="1786"/>
      <c r="N400" s="1786"/>
      <c r="O400" s="1786"/>
      <c r="P400" s="1786"/>
      <c r="Q400" s="1786"/>
      <c r="R400" s="1786"/>
      <c r="S400" s="1786"/>
      <c r="T400" s="1786"/>
      <c r="U400" s="1786"/>
      <c r="V400" s="1786"/>
      <c r="W400" s="1786"/>
      <c r="X400" s="1786"/>
    </row>
    <row r="401">
      <c r="A401" s="1786"/>
      <c r="B401" s="1786"/>
      <c r="C401" s="1786"/>
      <c r="D401" s="1786"/>
      <c r="E401" s="1786"/>
      <c r="F401" s="1786"/>
      <c r="G401" s="1786"/>
      <c r="H401" s="1786"/>
      <c r="I401" s="1810"/>
      <c r="J401" s="1786"/>
      <c r="K401" s="1787"/>
      <c r="L401" s="1787" t="str">
        <f>vlookup(B401,'MG - Update tiến độ game'!C:S,16,0)</f>
        <v>#N/A</v>
      </c>
      <c r="M401" s="1786"/>
      <c r="N401" s="1786"/>
      <c r="O401" s="1786"/>
      <c r="P401" s="1786"/>
      <c r="Q401" s="1786"/>
      <c r="R401" s="1786"/>
      <c r="S401" s="1786"/>
      <c r="T401" s="1786"/>
      <c r="U401" s="1786"/>
      <c r="V401" s="1786"/>
      <c r="W401" s="1786"/>
      <c r="X401" s="1786"/>
    </row>
    <row r="402">
      <c r="A402" s="1786"/>
      <c r="B402" s="1786"/>
      <c r="C402" s="1786"/>
      <c r="D402" s="1786"/>
      <c r="E402" s="1786"/>
      <c r="F402" s="1786"/>
      <c r="G402" s="1786"/>
      <c r="H402" s="1786"/>
      <c r="I402" s="1810"/>
      <c r="J402" s="1786"/>
      <c r="K402" s="1787"/>
      <c r="L402" s="1787" t="str">
        <f>vlookup(B402,'MG - Update tiến độ game'!C:S,16,0)</f>
        <v>#N/A</v>
      </c>
      <c r="M402" s="1786"/>
      <c r="N402" s="1786"/>
      <c r="O402" s="1786"/>
      <c r="P402" s="1786"/>
      <c r="Q402" s="1786"/>
      <c r="R402" s="1786"/>
      <c r="S402" s="1786"/>
      <c r="T402" s="1786"/>
      <c r="U402" s="1786"/>
      <c r="V402" s="1786"/>
      <c r="W402" s="1786"/>
      <c r="X402" s="1786"/>
    </row>
    <row r="403">
      <c r="A403" s="1786"/>
      <c r="B403" s="1786"/>
      <c r="C403" s="1786"/>
      <c r="D403" s="1786"/>
      <c r="E403" s="1786"/>
      <c r="F403" s="1786"/>
      <c r="G403" s="1786"/>
      <c r="H403" s="1786"/>
      <c r="I403" s="1810"/>
      <c r="J403" s="1786"/>
      <c r="K403" s="1787"/>
      <c r="L403" s="1787" t="str">
        <f>vlookup(B403,'MG - Update tiến độ game'!C:S,16,0)</f>
        <v>#N/A</v>
      </c>
      <c r="M403" s="1786"/>
      <c r="N403" s="1786"/>
      <c r="O403" s="1786"/>
      <c r="P403" s="1786"/>
      <c r="Q403" s="1786"/>
      <c r="R403" s="1786"/>
      <c r="S403" s="1786"/>
      <c r="T403" s="1786"/>
      <c r="U403" s="1786"/>
      <c r="V403" s="1786"/>
      <c r="W403" s="1786"/>
      <c r="X403" s="1786"/>
    </row>
    <row r="404">
      <c r="A404" s="1786"/>
      <c r="B404" s="1786"/>
      <c r="C404" s="1786"/>
      <c r="D404" s="1786"/>
      <c r="E404" s="1786"/>
      <c r="F404" s="1786"/>
      <c r="G404" s="1786"/>
      <c r="H404" s="1786"/>
      <c r="I404" s="1810"/>
      <c r="J404" s="1786"/>
      <c r="K404" s="1787"/>
      <c r="L404" s="1787" t="str">
        <f>vlookup(B404,'MG - Update tiến độ game'!C:S,16,0)</f>
        <v>#N/A</v>
      </c>
      <c r="M404" s="1786"/>
      <c r="N404" s="1786"/>
      <c r="O404" s="1786"/>
      <c r="P404" s="1786"/>
      <c r="Q404" s="1786"/>
      <c r="R404" s="1786"/>
      <c r="S404" s="1786"/>
      <c r="T404" s="1786"/>
      <c r="U404" s="1786"/>
      <c r="V404" s="1786"/>
      <c r="W404" s="1786"/>
      <c r="X404" s="1786"/>
    </row>
    <row r="405">
      <c r="A405" s="1786"/>
      <c r="B405" s="1786"/>
      <c r="C405" s="1786"/>
      <c r="D405" s="1786"/>
      <c r="E405" s="1786"/>
      <c r="F405" s="1786"/>
      <c r="G405" s="1786"/>
      <c r="H405" s="1786"/>
      <c r="I405" s="1810"/>
      <c r="J405" s="1786"/>
      <c r="K405" s="1787"/>
      <c r="L405" s="1787" t="str">
        <f>vlookup(B405,'MG - Update tiến độ game'!C:S,16,0)</f>
        <v>#N/A</v>
      </c>
      <c r="M405" s="1786"/>
      <c r="N405" s="1786"/>
      <c r="O405" s="1786"/>
      <c r="P405" s="1786"/>
      <c r="Q405" s="1786"/>
      <c r="R405" s="1786"/>
      <c r="S405" s="1786"/>
      <c r="T405" s="1786"/>
      <c r="U405" s="1786"/>
      <c r="V405" s="1786"/>
      <c r="W405" s="1786"/>
      <c r="X405" s="1786"/>
    </row>
    <row r="406">
      <c r="A406" s="1786"/>
      <c r="B406" s="1786"/>
      <c r="C406" s="1786"/>
      <c r="D406" s="1786"/>
      <c r="E406" s="1786"/>
      <c r="F406" s="1786"/>
      <c r="G406" s="1786"/>
      <c r="H406" s="1786"/>
      <c r="I406" s="1810"/>
      <c r="J406" s="1786"/>
      <c r="K406" s="1787"/>
      <c r="L406" s="1787" t="str">
        <f>vlookup(B406,'MG - Update tiến độ game'!C:S,16,0)</f>
        <v>#N/A</v>
      </c>
      <c r="M406" s="1786"/>
      <c r="N406" s="1786"/>
      <c r="O406" s="1786"/>
      <c r="P406" s="1786"/>
      <c r="Q406" s="1786"/>
      <c r="R406" s="1786"/>
      <c r="S406" s="1786"/>
      <c r="T406" s="1786"/>
      <c r="U406" s="1786"/>
      <c r="V406" s="1786"/>
      <c r="W406" s="1786"/>
      <c r="X406" s="1786"/>
    </row>
    <row r="407">
      <c r="A407" s="1786"/>
      <c r="B407" s="1786"/>
      <c r="C407" s="1786"/>
      <c r="D407" s="1786"/>
      <c r="E407" s="1786"/>
      <c r="F407" s="1786"/>
      <c r="G407" s="1786"/>
      <c r="H407" s="1786"/>
      <c r="I407" s="1810"/>
      <c r="J407" s="1786"/>
      <c r="K407" s="1787"/>
      <c r="L407" s="1787" t="str">
        <f>vlookup(B407,'MG - Update tiến độ game'!C:S,16,0)</f>
        <v>#N/A</v>
      </c>
      <c r="M407" s="1786"/>
      <c r="N407" s="1786"/>
      <c r="O407" s="1786"/>
      <c r="P407" s="1786"/>
      <c r="Q407" s="1786"/>
      <c r="R407" s="1786"/>
      <c r="S407" s="1786"/>
      <c r="T407" s="1786"/>
      <c r="U407" s="1786"/>
      <c r="V407" s="1786"/>
      <c r="W407" s="1786"/>
      <c r="X407" s="1786"/>
    </row>
    <row r="408">
      <c r="A408" s="1786"/>
      <c r="B408" s="1786"/>
      <c r="C408" s="1786"/>
      <c r="D408" s="1786"/>
      <c r="E408" s="1786"/>
      <c r="F408" s="1786"/>
      <c r="G408" s="1786"/>
      <c r="H408" s="1786"/>
      <c r="I408" s="1810"/>
      <c r="J408" s="1786"/>
      <c r="K408" s="1787"/>
      <c r="L408" s="1787" t="str">
        <f>vlookup(B408,'MG - Update tiến độ game'!C:S,16,0)</f>
        <v>#N/A</v>
      </c>
      <c r="M408" s="1786"/>
      <c r="N408" s="1786"/>
      <c r="O408" s="1786"/>
      <c r="P408" s="1786"/>
      <c r="Q408" s="1786"/>
      <c r="R408" s="1786"/>
      <c r="S408" s="1786"/>
      <c r="T408" s="1786"/>
      <c r="U408" s="1786"/>
      <c r="V408" s="1786"/>
      <c r="W408" s="1786"/>
      <c r="X408" s="1786"/>
    </row>
    <row r="409">
      <c r="A409" s="1786"/>
      <c r="B409" s="1786"/>
      <c r="C409" s="1786"/>
      <c r="D409" s="1786"/>
      <c r="E409" s="1786"/>
      <c r="F409" s="1786"/>
      <c r="G409" s="1786"/>
      <c r="H409" s="1786"/>
      <c r="I409" s="1810"/>
      <c r="J409" s="1786"/>
      <c r="K409" s="1787"/>
      <c r="L409" s="1787" t="str">
        <f>vlookup(B409,'MG - Update tiến độ game'!C:S,16,0)</f>
        <v>#N/A</v>
      </c>
      <c r="M409" s="1786"/>
      <c r="N409" s="1786"/>
      <c r="O409" s="1786"/>
      <c r="P409" s="1786"/>
      <c r="Q409" s="1786"/>
      <c r="R409" s="1786"/>
      <c r="S409" s="1786"/>
      <c r="T409" s="1786"/>
      <c r="U409" s="1786"/>
      <c r="V409" s="1786"/>
      <c r="W409" s="1786"/>
      <c r="X409" s="1786"/>
    </row>
    <row r="410">
      <c r="A410" s="1786"/>
      <c r="B410" s="1786"/>
      <c r="C410" s="1786"/>
      <c r="D410" s="1786"/>
      <c r="E410" s="1786"/>
      <c r="F410" s="1786"/>
      <c r="G410" s="1786"/>
      <c r="H410" s="1786"/>
      <c r="I410" s="1810"/>
      <c r="J410" s="1786"/>
      <c r="K410" s="1787"/>
      <c r="L410" s="1787" t="str">
        <f>vlookup(B410,'MG - Update tiến độ game'!C:S,16,0)</f>
        <v>#N/A</v>
      </c>
      <c r="M410" s="1786"/>
      <c r="N410" s="1786"/>
      <c r="O410" s="1786"/>
      <c r="P410" s="1786"/>
      <c r="Q410" s="1786"/>
      <c r="R410" s="1786"/>
      <c r="S410" s="1786"/>
      <c r="T410" s="1786"/>
      <c r="U410" s="1786"/>
      <c r="V410" s="1786"/>
      <c r="W410" s="1786"/>
      <c r="X410" s="1786"/>
    </row>
    <row r="411">
      <c r="A411" s="1786"/>
      <c r="B411" s="1786"/>
      <c r="C411" s="1786"/>
      <c r="D411" s="1786"/>
      <c r="E411" s="1786"/>
      <c r="F411" s="1786"/>
      <c r="G411" s="1786"/>
      <c r="H411" s="1786"/>
      <c r="I411" s="1810"/>
      <c r="J411" s="1786"/>
      <c r="K411" s="1787"/>
      <c r="L411" s="1787" t="str">
        <f>vlookup(B411,'MG - Update tiến độ game'!C:S,16,0)</f>
        <v>#N/A</v>
      </c>
      <c r="M411" s="1786"/>
      <c r="N411" s="1786"/>
      <c r="O411" s="1786"/>
      <c r="P411" s="1786"/>
      <c r="Q411" s="1786"/>
      <c r="R411" s="1786"/>
      <c r="S411" s="1786"/>
      <c r="T411" s="1786"/>
      <c r="U411" s="1786"/>
      <c r="V411" s="1786"/>
      <c r="W411" s="1786"/>
      <c r="X411" s="1786"/>
    </row>
    <row r="412">
      <c r="A412" s="1786"/>
      <c r="B412" s="1786"/>
      <c r="C412" s="1786"/>
      <c r="D412" s="1786"/>
      <c r="E412" s="1786"/>
      <c r="F412" s="1786"/>
      <c r="G412" s="1786"/>
      <c r="H412" s="1786"/>
      <c r="I412" s="1810"/>
      <c r="J412" s="1786"/>
      <c r="K412" s="1787"/>
      <c r="L412" s="1787" t="str">
        <f>vlookup(B412,'MG - Update tiến độ game'!C:S,16,0)</f>
        <v>#N/A</v>
      </c>
      <c r="M412" s="1786"/>
      <c r="N412" s="1786"/>
      <c r="O412" s="1786"/>
      <c r="P412" s="1786"/>
      <c r="Q412" s="1786"/>
      <c r="R412" s="1786"/>
      <c r="S412" s="1786"/>
      <c r="T412" s="1786"/>
      <c r="U412" s="1786"/>
      <c r="V412" s="1786"/>
      <c r="W412" s="1786"/>
      <c r="X412" s="1786"/>
    </row>
    <row r="413">
      <c r="A413" s="1786"/>
      <c r="B413" s="1786"/>
      <c r="C413" s="1786"/>
      <c r="D413" s="1786"/>
      <c r="E413" s="1786"/>
      <c r="F413" s="1786"/>
      <c r="G413" s="1786"/>
      <c r="H413" s="1786"/>
      <c r="I413" s="1810"/>
      <c r="J413" s="1786"/>
      <c r="K413" s="1787"/>
      <c r="L413" s="1787" t="str">
        <f>vlookup(B413,'MG - Update tiến độ game'!C:S,16,0)</f>
        <v>#N/A</v>
      </c>
      <c r="M413" s="1786"/>
      <c r="N413" s="1786"/>
      <c r="O413" s="1786"/>
      <c r="P413" s="1786"/>
      <c r="Q413" s="1786"/>
      <c r="R413" s="1786"/>
      <c r="S413" s="1786"/>
      <c r="T413" s="1786"/>
      <c r="U413" s="1786"/>
      <c r="V413" s="1786"/>
      <c r="W413" s="1786"/>
      <c r="X413" s="1786"/>
    </row>
    <row r="414">
      <c r="A414" s="1786"/>
      <c r="B414" s="1786"/>
      <c r="C414" s="1786"/>
      <c r="D414" s="1786"/>
      <c r="E414" s="1786"/>
      <c r="F414" s="1786"/>
      <c r="G414" s="1786"/>
      <c r="H414" s="1786"/>
      <c r="I414" s="1810"/>
      <c r="J414" s="1786"/>
      <c r="K414" s="1787"/>
      <c r="L414" s="1787" t="str">
        <f>vlookup(B414,'MG - Update tiến độ game'!C:S,16,0)</f>
        <v>#N/A</v>
      </c>
      <c r="M414" s="1786"/>
      <c r="N414" s="1786"/>
      <c r="O414" s="1786"/>
      <c r="P414" s="1786"/>
      <c r="Q414" s="1786"/>
      <c r="R414" s="1786"/>
      <c r="S414" s="1786"/>
      <c r="T414" s="1786"/>
      <c r="U414" s="1786"/>
      <c r="V414" s="1786"/>
      <c r="W414" s="1786"/>
      <c r="X414" s="1786"/>
    </row>
    <row r="415">
      <c r="A415" s="1786"/>
      <c r="B415" s="1786"/>
      <c r="C415" s="1786"/>
      <c r="D415" s="1786"/>
      <c r="E415" s="1786"/>
      <c r="F415" s="1786"/>
      <c r="G415" s="1786"/>
      <c r="H415" s="1786"/>
      <c r="I415" s="1810"/>
      <c r="J415" s="1786"/>
      <c r="K415" s="1787"/>
      <c r="L415" s="1787" t="str">
        <f>vlookup(B415,'MG - Update tiến độ game'!C:S,16,0)</f>
        <v>#N/A</v>
      </c>
      <c r="M415" s="1786"/>
      <c r="N415" s="1786"/>
      <c r="O415" s="1786"/>
      <c r="P415" s="1786"/>
      <c r="Q415" s="1786"/>
      <c r="R415" s="1786"/>
      <c r="S415" s="1786"/>
      <c r="T415" s="1786"/>
      <c r="U415" s="1786"/>
      <c r="V415" s="1786"/>
      <c r="W415" s="1786"/>
      <c r="X415" s="1786"/>
    </row>
    <row r="416">
      <c r="A416" s="1786"/>
      <c r="B416" s="1786"/>
      <c r="C416" s="1786"/>
      <c r="D416" s="1786"/>
      <c r="E416" s="1786"/>
      <c r="F416" s="1786"/>
      <c r="G416" s="1786"/>
      <c r="H416" s="1786"/>
      <c r="I416" s="1810"/>
      <c r="J416" s="1786"/>
      <c r="K416" s="1787"/>
      <c r="L416" s="1787" t="str">
        <f>vlookup(B416,'MG - Update tiến độ game'!C:S,16,0)</f>
        <v>#N/A</v>
      </c>
      <c r="M416" s="1786"/>
      <c r="N416" s="1786"/>
      <c r="O416" s="1786"/>
      <c r="P416" s="1786"/>
      <c r="Q416" s="1786"/>
      <c r="R416" s="1786"/>
      <c r="S416" s="1786"/>
      <c r="T416" s="1786"/>
      <c r="U416" s="1786"/>
      <c r="V416" s="1786"/>
      <c r="W416" s="1786"/>
      <c r="X416" s="1786"/>
    </row>
    <row r="417">
      <c r="A417" s="1786"/>
      <c r="B417" s="1786"/>
      <c r="C417" s="1786"/>
      <c r="D417" s="1786"/>
      <c r="E417" s="1786"/>
      <c r="F417" s="1786"/>
      <c r="G417" s="1786"/>
      <c r="H417" s="1786"/>
      <c r="I417" s="1810"/>
      <c r="J417" s="1786"/>
      <c r="K417" s="1787"/>
      <c r="L417" s="1787" t="str">
        <f>vlookup(B417,'MG - Update tiến độ game'!C:S,16,0)</f>
        <v>#N/A</v>
      </c>
      <c r="M417" s="1786"/>
      <c r="N417" s="1786"/>
      <c r="O417" s="1786"/>
      <c r="P417" s="1786"/>
      <c r="Q417" s="1786"/>
      <c r="R417" s="1786"/>
      <c r="S417" s="1786"/>
      <c r="T417" s="1786"/>
      <c r="U417" s="1786"/>
      <c r="V417" s="1786"/>
      <c r="W417" s="1786"/>
      <c r="X417" s="1786"/>
    </row>
    <row r="418">
      <c r="A418" s="1786"/>
      <c r="B418" s="1786"/>
      <c r="C418" s="1786"/>
      <c r="D418" s="1786"/>
      <c r="E418" s="1786"/>
      <c r="F418" s="1786"/>
      <c r="G418" s="1786"/>
      <c r="H418" s="1786"/>
      <c r="I418" s="1810"/>
      <c r="J418" s="1786"/>
      <c r="K418" s="1787"/>
      <c r="L418" s="1787" t="str">
        <f>vlookup(B418,'MG - Update tiến độ game'!C:S,16,0)</f>
        <v>#N/A</v>
      </c>
      <c r="M418" s="1786"/>
      <c r="N418" s="1786"/>
      <c r="O418" s="1786"/>
      <c r="P418" s="1786"/>
      <c r="Q418" s="1786"/>
      <c r="R418" s="1786"/>
      <c r="S418" s="1786"/>
      <c r="T418" s="1786"/>
      <c r="U418" s="1786"/>
      <c r="V418" s="1786"/>
      <c r="W418" s="1786"/>
      <c r="X418" s="1786"/>
    </row>
    <row r="419">
      <c r="A419" s="1786"/>
      <c r="B419" s="1786"/>
      <c r="C419" s="1786"/>
      <c r="D419" s="1786"/>
      <c r="E419" s="1786"/>
      <c r="F419" s="1786"/>
      <c r="G419" s="1786"/>
      <c r="H419" s="1786"/>
      <c r="I419" s="1810"/>
      <c r="J419" s="1786"/>
      <c r="K419" s="1787"/>
      <c r="L419" s="1787" t="str">
        <f>vlookup(B419,'MG - Update tiến độ game'!C:S,16,0)</f>
        <v>#N/A</v>
      </c>
      <c r="M419" s="1786"/>
      <c r="N419" s="1786"/>
      <c r="O419" s="1786"/>
      <c r="P419" s="1786"/>
      <c r="Q419" s="1786"/>
      <c r="R419" s="1786"/>
      <c r="S419" s="1786"/>
      <c r="T419" s="1786"/>
      <c r="U419" s="1786"/>
      <c r="V419" s="1786"/>
      <c r="W419" s="1786"/>
      <c r="X419" s="1786"/>
    </row>
    <row r="420">
      <c r="A420" s="1786"/>
      <c r="B420" s="1786"/>
      <c r="C420" s="1786"/>
      <c r="D420" s="1786"/>
      <c r="E420" s="1786"/>
      <c r="F420" s="1786"/>
      <c r="G420" s="1786"/>
      <c r="H420" s="1786"/>
      <c r="I420" s="1810"/>
      <c r="J420" s="1786"/>
      <c r="K420" s="1787"/>
      <c r="L420" s="1787" t="str">
        <f>vlookup(B420,'MG - Update tiến độ game'!C:S,16,0)</f>
        <v>#N/A</v>
      </c>
      <c r="M420" s="1786"/>
      <c r="N420" s="1786"/>
      <c r="O420" s="1786"/>
      <c r="P420" s="1786"/>
      <c r="Q420" s="1786"/>
      <c r="R420" s="1786"/>
      <c r="S420" s="1786"/>
      <c r="T420" s="1786"/>
      <c r="U420" s="1786"/>
      <c r="V420" s="1786"/>
      <c r="W420" s="1786"/>
      <c r="X420" s="1786"/>
    </row>
    <row r="421">
      <c r="A421" s="1786"/>
      <c r="B421" s="1786"/>
      <c r="C421" s="1786"/>
      <c r="D421" s="1786"/>
      <c r="E421" s="1786"/>
      <c r="F421" s="1786"/>
      <c r="G421" s="1786"/>
      <c r="H421" s="1786"/>
      <c r="I421" s="1810"/>
      <c r="J421" s="1786"/>
      <c r="K421" s="1787"/>
      <c r="L421" s="1787" t="str">
        <f>vlookup(B421,'MG - Update tiến độ game'!C:S,16,0)</f>
        <v>#N/A</v>
      </c>
      <c r="M421" s="1786"/>
      <c r="N421" s="1786"/>
      <c r="O421" s="1786"/>
      <c r="P421" s="1786"/>
      <c r="Q421" s="1786"/>
      <c r="R421" s="1786"/>
      <c r="S421" s="1786"/>
      <c r="T421" s="1786"/>
      <c r="U421" s="1786"/>
      <c r="V421" s="1786"/>
      <c r="W421" s="1786"/>
      <c r="X421" s="1786"/>
    </row>
    <row r="422">
      <c r="A422" s="1786"/>
      <c r="B422" s="1786"/>
      <c r="C422" s="1786"/>
      <c r="D422" s="1786"/>
      <c r="E422" s="1786"/>
      <c r="F422" s="1786"/>
      <c r="G422" s="1786"/>
      <c r="H422" s="1786"/>
      <c r="I422" s="1810"/>
      <c r="J422" s="1786"/>
      <c r="K422" s="1787"/>
      <c r="L422" s="1787" t="str">
        <f>vlookup(B422,'MG - Update tiến độ game'!C:S,16,0)</f>
        <v>#N/A</v>
      </c>
      <c r="M422" s="1786"/>
      <c r="N422" s="1786"/>
      <c r="O422" s="1786"/>
      <c r="P422" s="1786"/>
      <c r="Q422" s="1786"/>
      <c r="R422" s="1786"/>
      <c r="S422" s="1786"/>
      <c r="T422" s="1786"/>
      <c r="U422" s="1786"/>
      <c r="V422" s="1786"/>
      <c r="W422" s="1786"/>
      <c r="X422" s="1786"/>
    </row>
    <row r="423">
      <c r="A423" s="1786"/>
      <c r="B423" s="1786"/>
      <c r="C423" s="1786"/>
      <c r="D423" s="1786"/>
      <c r="E423" s="1786"/>
      <c r="F423" s="1786"/>
      <c r="G423" s="1786"/>
      <c r="H423" s="1786"/>
      <c r="I423" s="1810"/>
      <c r="J423" s="1786"/>
      <c r="K423" s="1787"/>
      <c r="L423" s="1787" t="str">
        <f>vlookup(B423,'MG - Update tiến độ game'!C:S,16,0)</f>
        <v>#N/A</v>
      </c>
      <c r="M423" s="1786"/>
      <c r="N423" s="1786"/>
      <c r="O423" s="1786"/>
      <c r="P423" s="1786"/>
      <c r="Q423" s="1786"/>
      <c r="R423" s="1786"/>
      <c r="S423" s="1786"/>
      <c r="T423" s="1786"/>
      <c r="U423" s="1786"/>
      <c r="V423" s="1786"/>
      <c r="W423" s="1786"/>
      <c r="X423" s="1786"/>
    </row>
    <row r="424">
      <c r="A424" s="1786"/>
      <c r="B424" s="1786"/>
      <c r="C424" s="1786"/>
      <c r="D424" s="1786"/>
      <c r="E424" s="1786"/>
      <c r="F424" s="1786"/>
      <c r="G424" s="1786"/>
      <c r="H424" s="1786"/>
      <c r="I424" s="1810"/>
      <c r="J424" s="1786"/>
      <c r="K424" s="1787"/>
      <c r="L424" s="1787" t="str">
        <f>vlookup(B424,'MG - Update tiến độ game'!C:S,16,0)</f>
        <v>#N/A</v>
      </c>
      <c r="M424" s="1786"/>
      <c r="N424" s="1786"/>
      <c r="O424" s="1786"/>
      <c r="P424" s="1786"/>
      <c r="Q424" s="1786"/>
      <c r="R424" s="1786"/>
      <c r="S424" s="1786"/>
      <c r="T424" s="1786"/>
      <c r="U424" s="1786"/>
      <c r="V424" s="1786"/>
      <c r="W424" s="1786"/>
      <c r="X424" s="1786"/>
    </row>
    <row r="425">
      <c r="A425" s="1786"/>
      <c r="B425" s="1786"/>
      <c r="C425" s="1786"/>
      <c r="D425" s="1786"/>
      <c r="E425" s="1786"/>
      <c r="F425" s="1786"/>
      <c r="G425" s="1786"/>
      <c r="H425" s="1786"/>
      <c r="I425" s="1810"/>
      <c r="J425" s="1786"/>
      <c r="K425" s="1787"/>
      <c r="L425" s="1787" t="str">
        <f>vlookup(B425,'MG - Update tiến độ game'!C:S,16,0)</f>
        <v>#N/A</v>
      </c>
      <c r="M425" s="1786"/>
      <c r="N425" s="1786"/>
      <c r="O425" s="1786"/>
      <c r="P425" s="1786"/>
      <c r="Q425" s="1786"/>
      <c r="R425" s="1786"/>
      <c r="S425" s="1786"/>
      <c r="T425" s="1786"/>
      <c r="U425" s="1786"/>
      <c r="V425" s="1786"/>
      <c r="W425" s="1786"/>
      <c r="X425" s="1786"/>
    </row>
    <row r="426">
      <c r="A426" s="1786"/>
      <c r="B426" s="1786"/>
      <c r="C426" s="1786"/>
      <c r="D426" s="1786"/>
      <c r="E426" s="1786"/>
      <c r="F426" s="1786"/>
      <c r="G426" s="1786"/>
      <c r="H426" s="1786"/>
      <c r="I426" s="1810"/>
      <c r="J426" s="1786"/>
      <c r="K426" s="1787"/>
      <c r="L426" s="1787" t="str">
        <f>vlookup(B426,'MG - Update tiến độ game'!C:S,16,0)</f>
        <v>#N/A</v>
      </c>
      <c r="M426" s="1786"/>
      <c r="N426" s="1786"/>
      <c r="O426" s="1786"/>
      <c r="P426" s="1786"/>
      <c r="Q426" s="1786"/>
      <c r="R426" s="1786"/>
      <c r="S426" s="1786"/>
      <c r="T426" s="1786"/>
      <c r="U426" s="1786"/>
      <c r="V426" s="1786"/>
      <c r="W426" s="1786"/>
      <c r="X426" s="1786"/>
    </row>
    <row r="427">
      <c r="A427" s="1786"/>
      <c r="B427" s="1786"/>
      <c r="C427" s="1786"/>
      <c r="D427" s="1786"/>
      <c r="E427" s="1786"/>
      <c r="F427" s="1786"/>
      <c r="G427" s="1786"/>
      <c r="H427" s="1786"/>
      <c r="I427" s="1810"/>
      <c r="J427" s="1786"/>
      <c r="K427" s="1787"/>
      <c r="L427" s="1787" t="str">
        <f>vlookup(B427,'MG - Update tiến độ game'!C:S,16,0)</f>
        <v>#N/A</v>
      </c>
      <c r="M427" s="1786"/>
      <c r="N427" s="1786"/>
      <c r="O427" s="1786"/>
      <c r="P427" s="1786"/>
      <c r="Q427" s="1786"/>
      <c r="R427" s="1786"/>
      <c r="S427" s="1786"/>
      <c r="T427" s="1786"/>
      <c r="U427" s="1786"/>
      <c r="V427" s="1786"/>
      <c r="W427" s="1786"/>
      <c r="X427" s="1786"/>
    </row>
    <row r="428">
      <c r="A428" s="1786"/>
      <c r="B428" s="1786"/>
      <c r="C428" s="1786"/>
      <c r="D428" s="1786"/>
      <c r="E428" s="1786"/>
      <c r="F428" s="1786"/>
      <c r="G428" s="1786"/>
      <c r="H428" s="1786"/>
      <c r="I428" s="1810"/>
      <c r="J428" s="1786"/>
      <c r="K428" s="1787"/>
      <c r="L428" s="1787" t="str">
        <f>vlookup(B428,'MG - Update tiến độ game'!C:S,16,0)</f>
        <v>#N/A</v>
      </c>
      <c r="M428" s="1786"/>
      <c r="N428" s="1786"/>
      <c r="O428" s="1786"/>
      <c r="P428" s="1786"/>
      <c r="Q428" s="1786"/>
      <c r="R428" s="1786"/>
      <c r="S428" s="1786"/>
      <c r="T428" s="1786"/>
      <c r="U428" s="1786"/>
      <c r="V428" s="1786"/>
      <c r="W428" s="1786"/>
      <c r="X428" s="1786"/>
    </row>
    <row r="429">
      <c r="A429" s="1786"/>
      <c r="B429" s="1786"/>
      <c r="C429" s="1786"/>
      <c r="D429" s="1786"/>
      <c r="E429" s="1786"/>
      <c r="F429" s="1786"/>
      <c r="G429" s="1786"/>
      <c r="H429" s="1786"/>
      <c r="I429" s="1810"/>
      <c r="J429" s="1786"/>
      <c r="K429" s="1787"/>
      <c r="L429" s="1787" t="str">
        <f>vlookup(B429,'MG - Update tiến độ game'!C:S,16,0)</f>
        <v>#N/A</v>
      </c>
      <c r="M429" s="1786"/>
      <c r="N429" s="1786"/>
      <c r="O429" s="1786"/>
      <c r="P429" s="1786"/>
      <c r="Q429" s="1786"/>
      <c r="R429" s="1786"/>
      <c r="S429" s="1786"/>
      <c r="T429" s="1786"/>
      <c r="U429" s="1786"/>
      <c r="V429" s="1786"/>
      <c r="W429" s="1786"/>
      <c r="X429" s="1786"/>
    </row>
    <row r="430">
      <c r="A430" s="1786"/>
      <c r="B430" s="1786"/>
      <c r="C430" s="1786"/>
      <c r="D430" s="1786"/>
      <c r="E430" s="1786"/>
      <c r="F430" s="1786"/>
      <c r="G430" s="1786"/>
      <c r="H430" s="1786"/>
      <c r="I430" s="1810"/>
      <c r="J430" s="1786"/>
      <c r="K430" s="1787"/>
      <c r="L430" s="1787" t="str">
        <f>vlookup(B430,'MG - Update tiến độ game'!C:S,16,0)</f>
        <v>#N/A</v>
      </c>
      <c r="M430" s="1786"/>
      <c r="N430" s="1786"/>
      <c r="O430" s="1786"/>
      <c r="P430" s="1786"/>
      <c r="Q430" s="1786"/>
      <c r="R430" s="1786"/>
      <c r="S430" s="1786"/>
      <c r="T430" s="1786"/>
      <c r="U430" s="1786"/>
      <c r="V430" s="1786"/>
      <c r="W430" s="1786"/>
      <c r="X430" s="1786"/>
    </row>
    <row r="431">
      <c r="A431" s="1786"/>
      <c r="B431" s="1786"/>
      <c r="C431" s="1786"/>
      <c r="D431" s="1786"/>
      <c r="E431" s="1786"/>
      <c r="F431" s="1786"/>
      <c r="G431" s="1786"/>
      <c r="H431" s="1786"/>
      <c r="I431" s="1810"/>
      <c r="J431" s="1786"/>
      <c r="K431" s="1787"/>
      <c r="L431" s="1787" t="str">
        <f>vlookup(B431,'MG - Update tiến độ game'!C:S,16,0)</f>
        <v>#N/A</v>
      </c>
      <c r="M431" s="1786"/>
      <c r="N431" s="1786"/>
      <c r="O431" s="1786"/>
      <c r="P431" s="1786"/>
      <c r="Q431" s="1786"/>
      <c r="R431" s="1786"/>
      <c r="S431" s="1786"/>
      <c r="T431" s="1786"/>
      <c r="U431" s="1786"/>
      <c r="V431" s="1786"/>
      <c r="W431" s="1786"/>
      <c r="X431" s="1786"/>
    </row>
    <row r="432">
      <c r="A432" s="1786"/>
      <c r="B432" s="1786"/>
      <c r="C432" s="1786"/>
      <c r="D432" s="1786"/>
      <c r="E432" s="1786"/>
      <c r="F432" s="1786"/>
      <c r="G432" s="1786"/>
      <c r="H432" s="1786"/>
      <c r="I432" s="1810"/>
      <c r="J432" s="1786"/>
      <c r="K432" s="1787"/>
      <c r="L432" s="1787" t="str">
        <f>vlookup(B432,'MG - Update tiến độ game'!C:S,16,0)</f>
        <v>#N/A</v>
      </c>
      <c r="M432" s="1786"/>
      <c r="N432" s="1786"/>
      <c r="O432" s="1786"/>
      <c r="P432" s="1786"/>
      <c r="Q432" s="1786"/>
      <c r="R432" s="1786"/>
      <c r="S432" s="1786"/>
      <c r="T432" s="1786"/>
      <c r="U432" s="1786"/>
      <c r="V432" s="1786"/>
      <c r="W432" s="1786"/>
      <c r="X432" s="1786"/>
    </row>
    <row r="433">
      <c r="A433" s="1786"/>
      <c r="B433" s="1786"/>
      <c r="C433" s="1786"/>
      <c r="D433" s="1786"/>
      <c r="E433" s="1786"/>
      <c r="F433" s="1786"/>
      <c r="G433" s="1786"/>
      <c r="H433" s="1786"/>
      <c r="I433" s="1810"/>
      <c r="J433" s="1786"/>
      <c r="K433" s="1787"/>
      <c r="L433" s="1787" t="str">
        <f>vlookup(B433,'MG - Update tiến độ game'!C:S,16,0)</f>
        <v>#N/A</v>
      </c>
      <c r="M433" s="1786"/>
      <c r="N433" s="1786"/>
      <c r="O433" s="1786"/>
      <c r="P433" s="1786"/>
      <c r="Q433" s="1786"/>
      <c r="R433" s="1786"/>
      <c r="S433" s="1786"/>
      <c r="T433" s="1786"/>
      <c r="U433" s="1786"/>
      <c r="V433" s="1786"/>
      <c r="W433" s="1786"/>
      <c r="X433" s="1786"/>
    </row>
    <row r="434">
      <c r="A434" s="1786"/>
      <c r="B434" s="1786"/>
      <c r="C434" s="1786"/>
      <c r="D434" s="1786"/>
      <c r="E434" s="1786"/>
      <c r="F434" s="1786"/>
      <c r="G434" s="1786"/>
      <c r="H434" s="1786"/>
      <c r="I434" s="1810"/>
      <c r="J434" s="1786"/>
      <c r="K434" s="1787"/>
      <c r="L434" s="1787" t="str">
        <f>vlookup(B434,'MG - Update tiến độ game'!C:S,16,0)</f>
        <v>#N/A</v>
      </c>
      <c r="M434" s="1786"/>
      <c r="N434" s="1786"/>
      <c r="O434" s="1786"/>
      <c r="P434" s="1786"/>
      <c r="Q434" s="1786"/>
      <c r="R434" s="1786"/>
      <c r="S434" s="1786"/>
      <c r="T434" s="1786"/>
      <c r="U434" s="1786"/>
      <c r="V434" s="1786"/>
      <c r="W434" s="1786"/>
      <c r="X434" s="1786"/>
    </row>
    <row r="435">
      <c r="A435" s="1786"/>
      <c r="B435" s="1786"/>
      <c r="C435" s="1786"/>
      <c r="D435" s="1786"/>
      <c r="E435" s="1786"/>
      <c r="F435" s="1786"/>
      <c r="G435" s="1786"/>
      <c r="H435" s="1786"/>
      <c r="I435" s="1810"/>
      <c r="J435" s="1786"/>
      <c r="K435" s="1787"/>
      <c r="L435" s="1787" t="str">
        <f>vlookup(B435,'MG - Update tiến độ game'!C:S,16,0)</f>
        <v>#N/A</v>
      </c>
      <c r="M435" s="1786"/>
      <c r="N435" s="1786"/>
      <c r="O435" s="1786"/>
      <c r="P435" s="1786"/>
      <c r="Q435" s="1786"/>
      <c r="R435" s="1786"/>
      <c r="S435" s="1786"/>
      <c r="T435" s="1786"/>
      <c r="U435" s="1786"/>
      <c r="V435" s="1786"/>
      <c r="W435" s="1786"/>
      <c r="X435" s="1786"/>
    </row>
    <row r="436">
      <c r="A436" s="1786"/>
      <c r="B436" s="1786"/>
      <c r="C436" s="1786"/>
      <c r="D436" s="1786"/>
      <c r="E436" s="1786"/>
      <c r="F436" s="1786"/>
      <c r="G436" s="1786"/>
      <c r="H436" s="1786"/>
      <c r="I436" s="1810"/>
      <c r="J436" s="1786"/>
      <c r="K436" s="1787"/>
      <c r="L436" s="1787" t="str">
        <f>vlookup(B436,'MG - Update tiến độ game'!C:S,16,0)</f>
        <v>#N/A</v>
      </c>
      <c r="M436" s="1786"/>
      <c r="N436" s="1786"/>
      <c r="O436" s="1786"/>
      <c r="P436" s="1786"/>
      <c r="Q436" s="1786"/>
      <c r="R436" s="1786"/>
      <c r="S436" s="1786"/>
      <c r="T436" s="1786"/>
      <c r="U436" s="1786"/>
      <c r="V436" s="1786"/>
      <c r="W436" s="1786"/>
      <c r="X436" s="1786"/>
    </row>
    <row r="437">
      <c r="A437" s="1786"/>
      <c r="B437" s="1786"/>
      <c r="C437" s="1786"/>
      <c r="D437" s="1786"/>
      <c r="E437" s="1786"/>
      <c r="F437" s="1786"/>
      <c r="G437" s="1786"/>
      <c r="H437" s="1786"/>
      <c r="I437" s="1810"/>
      <c r="J437" s="1786"/>
      <c r="K437" s="1787"/>
      <c r="L437" s="1787" t="str">
        <f>vlookup(B437,'MG - Update tiến độ game'!C:S,16,0)</f>
        <v>#N/A</v>
      </c>
      <c r="M437" s="1786"/>
      <c r="N437" s="1786"/>
      <c r="O437" s="1786"/>
      <c r="P437" s="1786"/>
      <c r="Q437" s="1786"/>
      <c r="R437" s="1786"/>
      <c r="S437" s="1786"/>
      <c r="T437" s="1786"/>
      <c r="U437" s="1786"/>
      <c r="V437" s="1786"/>
      <c r="W437" s="1786"/>
      <c r="X437" s="1786"/>
    </row>
    <row r="438">
      <c r="A438" s="1786"/>
      <c r="B438" s="1786"/>
      <c r="C438" s="1786"/>
      <c r="D438" s="1786"/>
      <c r="E438" s="1786"/>
      <c r="F438" s="1786"/>
      <c r="G438" s="1786"/>
      <c r="H438" s="1786"/>
      <c r="I438" s="1810"/>
      <c r="J438" s="1786"/>
      <c r="K438" s="1787"/>
      <c r="L438" s="1787" t="str">
        <f>vlookup(B438,'MG - Update tiến độ game'!C:S,16,0)</f>
        <v>#N/A</v>
      </c>
      <c r="M438" s="1786"/>
      <c r="N438" s="1786"/>
      <c r="O438" s="1786"/>
      <c r="P438" s="1786"/>
      <c r="Q438" s="1786"/>
      <c r="R438" s="1786"/>
      <c r="S438" s="1786"/>
      <c r="T438" s="1786"/>
      <c r="U438" s="1786"/>
      <c r="V438" s="1786"/>
      <c r="W438" s="1786"/>
      <c r="X438" s="1786"/>
    </row>
    <row r="439">
      <c r="A439" s="1786"/>
      <c r="B439" s="1786"/>
      <c r="C439" s="1786"/>
      <c r="D439" s="1786"/>
      <c r="E439" s="1786"/>
      <c r="F439" s="1786"/>
      <c r="G439" s="1786"/>
      <c r="H439" s="1786"/>
      <c r="I439" s="1810"/>
      <c r="J439" s="1786"/>
      <c r="K439" s="1787"/>
      <c r="L439" s="1787" t="str">
        <f>vlookup(B439,'MG - Update tiến độ game'!C:S,16,0)</f>
        <v>#N/A</v>
      </c>
      <c r="M439" s="1786"/>
      <c r="N439" s="1786"/>
      <c r="O439" s="1786"/>
      <c r="P439" s="1786"/>
      <c r="Q439" s="1786"/>
      <c r="R439" s="1786"/>
      <c r="S439" s="1786"/>
      <c r="T439" s="1786"/>
      <c r="U439" s="1786"/>
      <c r="V439" s="1786"/>
      <c r="W439" s="1786"/>
      <c r="X439" s="1786"/>
    </row>
    <row r="440">
      <c r="A440" s="1786"/>
      <c r="B440" s="1786"/>
      <c r="C440" s="1786"/>
      <c r="D440" s="1786"/>
      <c r="E440" s="1786"/>
      <c r="F440" s="1786"/>
      <c r="G440" s="1786"/>
      <c r="H440" s="1786"/>
      <c r="I440" s="1810"/>
      <c r="J440" s="1786"/>
      <c r="K440" s="1787"/>
      <c r="L440" s="1787" t="str">
        <f>vlookup(B440,'MG - Update tiến độ game'!C:S,16,0)</f>
        <v>#N/A</v>
      </c>
      <c r="M440" s="1786"/>
      <c r="N440" s="1786"/>
      <c r="O440" s="1786"/>
      <c r="P440" s="1786"/>
      <c r="Q440" s="1786"/>
      <c r="R440" s="1786"/>
      <c r="S440" s="1786"/>
      <c r="T440" s="1786"/>
      <c r="U440" s="1786"/>
      <c r="V440" s="1786"/>
      <c r="W440" s="1786"/>
      <c r="X440" s="1786"/>
    </row>
    <row r="441">
      <c r="A441" s="1786"/>
      <c r="B441" s="1786"/>
      <c r="C441" s="1786"/>
      <c r="D441" s="1786"/>
      <c r="E441" s="1786"/>
      <c r="F441" s="1786"/>
      <c r="G441" s="1786"/>
      <c r="H441" s="1786"/>
      <c r="I441" s="1810"/>
      <c r="J441" s="1786"/>
      <c r="K441" s="1787"/>
      <c r="L441" s="1787" t="str">
        <f>vlookup(B441,'MG - Update tiến độ game'!C:S,16,0)</f>
        <v>#N/A</v>
      </c>
      <c r="M441" s="1786"/>
      <c r="N441" s="1786"/>
      <c r="O441" s="1786"/>
      <c r="P441" s="1786"/>
      <c r="Q441" s="1786"/>
      <c r="R441" s="1786"/>
      <c r="S441" s="1786"/>
      <c r="T441" s="1786"/>
      <c r="U441" s="1786"/>
      <c r="V441" s="1786"/>
      <c r="W441" s="1786"/>
      <c r="X441" s="1786"/>
    </row>
    <row r="442">
      <c r="A442" s="1786"/>
      <c r="B442" s="1786"/>
      <c r="C442" s="1786"/>
      <c r="D442" s="1786"/>
      <c r="E442" s="1786"/>
      <c r="F442" s="1786"/>
      <c r="G442" s="1786"/>
      <c r="H442" s="1786"/>
      <c r="I442" s="1810"/>
      <c r="J442" s="1786"/>
      <c r="K442" s="1787"/>
      <c r="L442" s="1787" t="str">
        <f>vlookup(B442,'MG - Update tiến độ game'!C:S,16,0)</f>
        <v>#N/A</v>
      </c>
      <c r="M442" s="1786"/>
      <c r="N442" s="1786"/>
      <c r="O442" s="1786"/>
      <c r="P442" s="1786"/>
      <c r="Q442" s="1786"/>
      <c r="R442" s="1786"/>
      <c r="S442" s="1786"/>
      <c r="T442" s="1786"/>
      <c r="U442" s="1786"/>
      <c r="V442" s="1786"/>
      <c r="W442" s="1786"/>
      <c r="X442" s="1786"/>
    </row>
    <row r="443">
      <c r="A443" s="1786"/>
      <c r="B443" s="1786"/>
      <c r="C443" s="1786"/>
      <c r="D443" s="1786"/>
      <c r="E443" s="1786"/>
      <c r="F443" s="1786"/>
      <c r="G443" s="1786"/>
      <c r="H443" s="1786"/>
      <c r="I443" s="1810"/>
      <c r="J443" s="1786"/>
      <c r="K443" s="1787"/>
      <c r="L443" s="1787" t="str">
        <f>vlookup(B443,'MG - Update tiến độ game'!C:S,16,0)</f>
        <v>#N/A</v>
      </c>
      <c r="M443" s="1786"/>
      <c r="N443" s="1786"/>
      <c r="O443" s="1786"/>
      <c r="P443" s="1786"/>
      <c r="Q443" s="1786"/>
      <c r="R443" s="1786"/>
      <c r="S443" s="1786"/>
      <c r="T443" s="1786"/>
      <c r="U443" s="1786"/>
      <c r="V443" s="1786"/>
      <c r="W443" s="1786"/>
      <c r="X443" s="1786"/>
    </row>
    <row r="444">
      <c r="A444" s="1786"/>
      <c r="B444" s="1786"/>
      <c r="C444" s="1786"/>
      <c r="D444" s="1786"/>
      <c r="E444" s="1786"/>
      <c r="F444" s="1786"/>
      <c r="G444" s="1786"/>
      <c r="H444" s="1786"/>
      <c r="I444" s="1810"/>
      <c r="J444" s="1786"/>
      <c r="K444" s="1787"/>
      <c r="L444" s="1787" t="str">
        <f>vlookup(B444,'MG - Update tiến độ game'!C:S,16,0)</f>
        <v>#N/A</v>
      </c>
      <c r="M444" s="1786"/>
      <c r="N444" s="1786"/>
      <c r="O444" s="1786"/>
      <c r="P444" s="1786"/>
      <c r="Q444" s="1786"/>
      <c r="R444" s="1786"/>
      <c r="S444" s="1786"/>
      <c r="T444" s="1786"/>
      <c r="U444" s="1786"/>
      <c r="V444" s="1786"/>
      <c r="W444" s="1786"/>
      <c r="X444" s="1786"/>
    </row>
    <row r="445">
      <c r="A445" s="1786"/>
      <c r="B445" s="1786"/>
      <c r="C445" s="1786"/>
      <c r="D445" s="1786"/>
      <c r="E445" s="1786"/>
      <c r="F445" s="1786"/>
      <c r="G445" s="1786"/>
      <c r="H445" s="1786"/>
      <c r="I445" s="1810"/>
      <c r="J445" s="1786"/>
      <c r="K445" s="1787"/>
      <c r="L445" s="1787" t="str">
        <f>vlookup(B445,'MG - Update tiến độ game'!C:S,16,0)</f>
        <v>#N/A</v>
      </c>
      <c r="M445" s="1786"/>
      <c r="N445" s="1786"/>
      <c r="O445" s="1786"/>
      <c r="P445" s="1786"/>
      <c r="Q445" s="1786"/>
      <c r="R445" s="1786"/>
      <c r="S445" s="1786"/>
      <c r="T445" s="1786"/>
      <c r="U445" s="1786"/>
      <c r="V445" s="1786"/>
      <c r="W445" s="1786"/>
      <c r="X445" s="1786"/>
    </row>
    <row r="446">
      <c r="A446" s="1786"/>
      <c r="B446" s="1786"/>
      <c r="C446" s="1786"/>
      <c r="D446" s="1786"/>
      <c r="E446" s="1786"/>
      <c r="F446" s="1786"/>
      <c r="G446" s="1786"/>
      <c r="H446" s="1786"/>
      <c r="I446" s="1810"/>
      <c r="J446" s="1786"/>
      <c r="K446" s="1787"/>
      <c r="L446" s="1787" t="str">
        <f>vlookup(B446,'MG - Update tiến độ game'!C:S,16,0)</f>
        <v>#N/A</v>
      </c>
      <c r="M446" s="1786"/>
      <c r="N446" s="1786"/>
      <c r="O446" s="1786"/>
      <c r="P446" s="1786"/>
      <c r="Q446" s="1786"/>
      <c r="R446" s="1786"/>
      <c r="S446" s="1786"/>
      <c r="T446" s="1786"/>
      <c r="U446" s="1786"/>
      <c r="V446" s="1786"/>
      <c r="W446" s="1786"/>
      <c r="X446" s="1786"/>
    </row>
    <row r="447">
      <c r="A447" s="1786"/>
      <c r="B447" s="1786"/>
      <c r="C447" s="1786"/>
      <c r="D447" s="1786"/>
      <c r="E447" s="1786"/>
      <c r="F447" s="1786"/>
      <c r="G447" s="1786"/>
      <c r="H447" s="1786"/>
      <c r="I447" s="1810"/>
      <c r="J447" s="1786"/>
      <c r="K447" s="1787"/>
      <c r="L447" s="1787" t="str">
        <f>vlookup(B447,'MG - Update tiến độ game'!C:S,16,0)</f>
        <v>#N/A</v>
      </c>
      <c r="M447" s="1786"/>
      <c r="N447" s="1786"/>
      <c r="O447" s="1786"/>
      <c r="P447" s="1786"/>
      <c r="Q447" s="1786"/>
      <c r="R447" s="1786"/>
      <c r="S447" s="1786"/>
      <c r="T447" s="1786"/>
      <c r="U447" s="1786"/>
      <c r="V447" s="1786"/>
      <c r="W447" s="1786"/>
      <c r="X447" s="1786"/>
    </row>
    <row r="448">
      <c r="A448" s="1786"/>
      <c r="B448" s="1786"/>
      <c r="C448" s="1786"/>
      <c r="D448" s="1786"/>
      <c r="E448" s="1786"/>
      <c r="F448" s="1786"/>
      <c r="G448" s="1786"/>
      <c r="H448" s="1786"/>
      <c r="I448" s="1810"/>
      <c r="J448" s="1786"/>
      <c r="K448" s="1787"/>
      <c r="L448" s="1787" t="str">
        <f>vlookup(B448,'MG - Update tiến độ game'!C:S,16,0)</f>
        <v>#N/A</v>
      </c>
      <c r="M448" s="1786"/>
      <c r="N448" s="1786"/>
      <c r="O448" s="1786"/>
      <c r="P448" s="1786"/>
      <c r="Q448" s="1786"/>
      <c r="R448" s="1786"/>
      <c r="S448" s="1786"/>
      <c r="T448" s="1786"/>
      <c r="U448" s="1786"/>
      <c r="V448" s="1786"/>
      <c r="W448" s="1786"/>
      <c r="X448" s="1786"/>
    </row>
    <row r="449">
      <c r="A449" s="1786"/>
      <c r="B449" s="1786"/>
      <c r="C449" s="1786"/>
      <c r="D449" s="1786"/>
      <c r="E449" s="1786"/>
      <c r="F449" s="1786"/>
      <c r="G449" s="1786"/>
      <c r="H449" s="1786"/>
      <c r="I449" s="1810"/>
      <c r="J449" s="1786"/>
      <c r="K449" s="1787"/>
      <c r="L449" s="1787" t="str">
        <f>vlookup(B449,'MG - Update tiến độ game'!C:S,16,0)</f>
        <v>#N/A</v>
      </c>
      <c r="M449" s="1786"/>
      <c r="N449" s="1786"/>
      <c r="O449" s="1786"/>
      <c r="P449" s="1786"/>
      <c r="Q449" s="1786"/>
      <c r="R449" s="1786"/>
      <c r="S449" s="1786"/>
      <c r="T449" s="1786"/>
      <c r="U449" s="1786"/>
      <c r="V449" s="1786"/>
      <c r="W449" s="1786"/>
      <c r="X449" s="1786"/>
    </row>
    <row r="450">
      <c r="A450" s="1786"/>
      <c r="B450" s="1786"/>
      <c r="C450" s="1786"/>
      <c r="D450" s="1786"/>
      <c r="E450" s="1786"/>
      <c r="F450" s="1786"/>
      <c r="G450" s="1786"/>
      <c r="H450" s="1786"/>
      <c r="I450" s="1810"/>
      <c r="J450" s="1786"/>
      <c r="K450" s="1787"/>
      <c r="L450" s="1787" t="str">
        <f>vlookup(B450,'MG - Update tiến độ game'!C:S,16,0)</f>
        <v>#N/A</v>
      </c>
      <c r="M450" s="1786"/>
      <c r="N450" s="1786"/>
      <c r="O450" s="1786"/>
      <c r="P450" s="1786"/>
      <c r="Q450" s="1786"/>
      <c r="R450" s="1786"/>
      <c r="S450" s="1786"/>
      <c r="T450" s="1786"/>
      <c r="U450" s="1786"/>
      <c r="V450" s="1786"/>
      <c r="W450" s="1786"/>
      <c r="X450" s="1786"/>
    </row>
    <row r="451">
      <c r="A451" s="1786"/>
      <c r="B451" s="1786"/>
      <c r="C451" s="1786"/>
      <c r="D451" s="1786"/>
      <c r="E451" s="1786"/>
      <c r="F451" s="1786"/>
      <c r="G451" s="1786"/>
      <c r="H451" s="1786"/>
      <c r="I451" s="1810"/>
      <c r="J451" s="1786"/>
      <c r="K451" s="1787"/>
      <c r="L451" s="1787" t="str">
        <f>vlookup(B451,'MG - Update tiến độ game'!C:S,16,0)</f>
        <v>#N/A</v>
      </c>
      <c r="M451" s="1786"/>
      <c r="N451" s="1786"/>
      <c r="O451" s="1786"/>
      <c r="P451" s="1786"/>
      <c r="Q451" s="1786"/>
      <c r="R451" s="1786"/>
      <c r="S451" s="1786"/>
      <c r="T451" s="1786"/>
      <c r="U451" s="1786"/>
      <c r="V451" s="1786"/>
      <c r="W451" s="1786"/>
      <c r="X451" s="1786"/>
    </row>
    <row r="452">
      <c r="A452" s="1786"/>
      <c r="B452" s="1786"/>
      <c r="C452" s="1786"/>
      <c r="D452" s="1786"/>
      <c r="E452" s="1786"/>
      <c r="F452" s="1786"/>
      <c r="G452" s="1786"/>
      <c r="H452" s="1786"/>
      <c r="I452" s="1810"/>
      <c r="J452" s="1786"/>
      <c r="K452" s="1787"/>
      <c r="L452" s="1787" t="str">
        <f>vlookup(B452,'MG - Update tiến độ game'!C:S,16,0)</f>
        <v>#N/A</v>
      </c>
      <c r="M452" s="1786"/>
      <c r="N452" s="1786"/>
      <c r="O452" s="1786"/>
      <c r="P452" s="1786"/>
      <c r="Q452" s="1786"/>
      <c r="R452" s="1786"/>
      <c r="S452" s="1786"/>
      <c r="T452" s="1786"/>
      <c r="U452" s="1786"/>
      <c r="V452" s="1786"/>
      <c r="W452" s="1786"/>
      <c r="X452" s="1786"/>
    </row>
    <row r="453">
      <c r="A453" s="1786"/>
      <c r="B453" s="1786"/>
      <c r="C453" s="1786"/>
      <c r="D453" s="1786"/>
      <c r="E453" s="1786"/>
      <c r="F453" s="1786"/>
      <c r="G453" s="1786"/>
      <c r="H453" s="1786"/>
      <c r="I453" s="1810"/>
      <c r="J453" s="1786"/>
      <c r="K453" s="1787"/>
      <c r="L453" s="1787" t="str">
        <f>vlookup(B453,'MG - Update tiến độ game'!C:S,16,0)</f>
        <v>#N/A</v>
      </c>
      <c r="M453" s="1786"/>
      <c r="N453" s="1786"/>
      <c r="O453" s="1786"/>
      <c r="P453" s="1786"/>
      <c r="Q453" s="1786"/>
      <c r="R453" s="1786"/>
      <c r="S453" s="1786"/>
      <c r="T453" s="1786"/>
      <c r="U453" s="1786"/>
      <c r="V453" s="1786"/>
      <c r="W453" s="1786"/>
      <c r="X453" s="1786"/>
    </row>
    <row r="454">
      <c r="A454" s="1786"/>
      <c r="B454" s="1786"/>
      <c r="C454" s="1786"/>
      <c r="D454" s="1786"/>
      <c r="E454" s="1786"/>
      <c r="F454" s="1786"/>
      <c r="G454" s="1786"/>
      <c r="H454" s="1786"/>
      <c r="I454" s="1810"/>
      <c r="J454" s="1786"/>
      <c r="K454" s="1787"/>
      <c r="L454" s="1787" t="str">
        <f>vlookup(B454,'MG - Update tiến độ game'!C:S,16,0)</f>
        <v>#N/A</v>
      </c>
      <c r="M454" s="1786"/>
      <c r="N454" s="1786"/>
      <c r="O454" s="1786"/>
      <c r="P454" s="1786"/>
      <c r="Q454" s="1786"/>
      <c r="R454" s="1786"/>
      <c r="S454" s="1786"/>
      <c r="T454" s="1786"/>
      <c r="U454" s="1786"/>
      <c r="V454" s="1786"/>
      <c r="W454" s="1786"/>
      <c r="X454" s="1786"/>
    </row>
    <row r="455">
      <c r="A455" s="1786"/>
      <c r="B455" s="1786"/>
      <c r="C455" s="1786"/>
      <c r="D455" s="1786"/>
      <c r="E455" s="1786"/>
      <c r="F455" s="1786"/>
      <c r="G455" s="1786"/>
      <c r="H455" s="1786"/>
      <c r="I455" s="1810"/>
      <c r="J455" s="1786"/>
      <c r="K455" s="1787"/>
      <c r="L455" s="1787" t="str">
        <f>vlookup(B455,'MG - Update tiến độ game'!C:S,16,0)</f>
        <v>#N/A</v>
      </c>
      <c r="M455" s="1786"/>
      <c r="N455" s="1786"/>
      <c r="O455" s="1786"/>
      <c r="P455" s="1786"/>
      <c r="Q455" s="1786"/>
      <c r="R455" s="1786"/>
      <c r="S455" s="1786"/>
      <c r="T455" s="1786"/>
      <c r="U455" s="1786"/>
      <c r="V455" s="1786"/>
      <c r="W455" s="1786"/>
      <c r="X455" s="1786"/>
    </row>
    <row r="456">
      <c r="A456" s="1786"/>
      <c r="B456" s="1786"/>
      <c r="C456" s="1786"/>
      <c r="D456" s="1786"/>
      <c r="E456" s="1786"/>
      <c r="F456" s="1786"/>
      <c r="G456" s="1786"/>
      <c r="H456" s="1786"/>
      <c r="I456" s="1810"/>
      <c r="J456" s="1786"/>
      <c r="K456" s="1787"/>
      <c r="L456" s="1787" t="str">
        <f>vlookup(B456,'MG - Update tiến độ game'!C:S,16,0)</f>
        <v>#N/A</v>
      </c>
      <c r="M456" s="1786"/>
      <c r="N456" s="1786"/>
      <c r="O456" s="1786"/>
      <c r="P456" s="1786"/>
      <c r="Q456" s="1786"/>
      <c r="R456" s="1786"/>
      <c r="S456" s="1786"/>
      <c r="T456" s="1786"/>
      <c r="U456" s="1786"/>
      <c r="V456" s="1786"/>
      <c r="W456" s="1786"/>
      <c r="X456" s="1786"/>
    </row>
    <row r="457">
      <c r="A457" s="1786"/>
      <c r="B457" s="1786"/>
      <c r="C457" s="1786"/>
      <c r="D457" s="1786"/>
      <c r="E457" s="1786"/>
      <c r="F457" s="1786"/>
      <c r="G457" s="1786"/>
      <c r="H457" s="1786"/>
      <c r="I457" s="1810"/>
      <c r="J457" s="1786"/>
      <c r="K457" s="1787"/>
      <c r="L457" s="1787" t="str">
        <f>vlookup(B457,'MG - Update tiến độ game'!C:S,16,0)</f>
        <v>#N/A</v>
      </c>
      <c r="M457" s="1786"/>
      <c r="N457" s="1786"/>
      <c r="O457" s="1786"/>
      <c r="P457" s="1786"/>
      <c r="Q457" s="1786"/>
      <c r="R457" s="1786"/>
      <c r="S457" s="1786"/>
      <c r="T457" s="1786"/>
      <c r="U457" s="1786"/>
      <c r="V457" s="1786"/>
      <c r="W457" s="1786"/>
      <c r="X457" s="1786"/>
    </row>
    <row r="458">
      <c r="A458" s="1786"/>
      <c r="B458" s="1786"/>
      <c r="C458" s="1786"/>
      <c r="D458" s="1786"/>
      <c r="E458" s="1786"/>
      <c r="F458" s="1786"/>
      <c r="G458" s="1786"/>
      <c r="H458" s="1786"/>
      <c r="I458" s="1810"/>
      <c r="J458" s="1786"/>
      <c r="K458" s="1787"/>
      <c r="L458" s="1787" t="str">
        <f>vlookup(B458,'MG - Update tiến độ game'!C:S,16,0)</f>
        <v>#N/A</v>
      </c>
      <c r="M458" s="1786"/>
      <c r="N458" s="1786"/>
      <c r="O458" s="1786"/>
      <c r="P458" s="1786"/>
      <c r="Q458" s="1786"/>
      <c r="R458" s="1786"/>
      <c r="S458" s="1786"/>
      <c r="T458" s="1786"/>
      <c r="U458" s="1786"/>
      <c r="V458" s="1786"/>
      <c r="W458" s="1786"/>
      <c r="X458" s="1786"/>
    </row>
    <row r="459">
      <c r="A459" s="1786"/>
      <c r="B459" s="1786"/>
      <c r="C459" s="1786"/>
      <c r="D459" s="1786"/>
      <c r="E459" s="1786"/>
      <c r="F459" s="1786"/>
      <c r="G459" s="1786"/>
      <c r="H459" s="1786"/>
      <c r="I459" s="1810"/>
      <c r="J459" s="1786"/>
      <c r="K459" s="1787"/>
      <c r="L459" s="1787" t="str">
        <f>vlookup(B459,'MG - Update tiến độ game'!C:S,16,0)</f>
        <v>#N/A</v>
      </c>
      <c r="M459" s="1786"/>
      <c r="N459" s="1786"/>
      <c r="O459" s="1786"/>
      <c r="P459" s="1786"/>
      <c r="Q459" s="1786"/>
      <c r="R459" s="1786"/>
      <c r="S459" s="1786"/>
      <c r="T459" s="1786"/>
      <c r="U459" s="1786"/>
      <c r="V459" s="1786"/>
      <c r="W459" s="1786"/>
      <c r="X459" s="1786"/>
    </row>
    <row r="460">
      <c r="A460" s="1786"/>
      <c r="B460" s="1786"/>
      <c r="C460" s="1786"/>
      <c r="D460" s="1786"/>
      <c r="E460" s="1786"/>
      <c r="F460" s="1786"/>
      <c r="G460" s="1786"/>
      <c r="H460" s="1786"/>
      <c r="I460" s="1810"/>
      <c r="J460" s="1786"/>
      <c r="K460" s="1787"/>
      <c r="L460" s="1787" t="str">
        <f>vlookup(B460,'MG - Update tiến độ game'!C:S,16,0)</f>
        <v>#N/A</v>
      </c>
      <c r="M460" s="1786"/>
      <c r="N460" s="1786"/>
      <c r="O460" s="1786"/>
      <c r="P460" s="1786"/>
      <c r="Q460" s="1786"/>
      <c r="R460" s="1786"/>
      <c r="S460" s="1786"/>
      <c r="T460" s="1786"/>
      <c r="U460" s="1786"/>
      <c r="V460" s="1786"/>
      <c r="W460" s="1786"/>
      <c r="X460" s="1786"/>
    </row>
    <row r="461">
      <c r="A461" s="1786"/>
      <c r="B461" s="1786"/>
      <c r="C461" s="1786"/>
      <c r="D461" s="1786"/>
      <c r="E461" s="1786"/>
      <c r="F461" s="1786"/>
      <c r="G461" s="1786"/>
      <c r="H461" s="1786"/>
      <c r="I461" s="1810"/>
      <c r="J461" s="1786"/>
      <c r="K461" s="1787"/>
      <c r="L461" s="1787" t="str">
        <f>vlookup(B461,'MG - Update tiến độ game'!C:S,16,0)</f>
        <v>#N/A</v>
      </c>
      <c r="M461" s="1786"/>
      <c r="N461" s="1786"/>
      <c r="O461" s="1786"/>
      <c r="P461" s="1786"/>
      <c r="Q461" s="1786"/>
      <c r="R461" s="1786"/>
      <c r="S461" s="1786"/>
      <c r="T461" s="1786"/>
      <c r="U461" s="1786"/>
      <c r="V461" s="1786"/>
      <c r="W461" s="1786"/>
      <c r="X461" s="1786"/>
    </row>
    <row r="462">
      <c r="A462" s="1786"/>
      <c r="B462" s="1786"/>
      <c r="C462" s="1786"/>
      <c r="D462" s="1786"/>
      <c r="E462" s="1786"/>
      <c r="F462" s="1786"/>
      <c r="G462" s="1786"/>
      <c r="H462" s="1786"/>
      <c r="I462" s="1810"/>
      <c r="J462" s="1786"/>
      <c r="K462" s="1787"/>
      <c r="L462" s="1787" t="str">
        <f>vlookup(B462,'MG - Update tiến độ game'!C:S,16,0)</f>
        <v>#N/A</v>
      </c>
      <c r="M462" s="1786"/>
      <c r="N462" s="1786"/>
      <c r="O462" s="1786"/>
      <c r="P462" s="1786"/>
      <c r="Q462" s="1786"/>
      <c r="R462" s="1786"/>
      <c r="S462" s="1786"/>
      <c r="T462" s="1786"/>
      <c r="U462" s="1786"/>
      <c r="V462" s="1786"/>
      <c r="W462" s="1786"/>
      <c r="X462" s="1786"/>
    </row>
    <row r="463">
      <c r="A463" s="1786"/>
      <c r="B463" s="1786"/>
      <c r="C463" s="1786"/>
      <c r="D463" s="1786"/>
      <c r="E463" s="1786"/>
      <c r="F463" s="1786"/>
      <c r="G463" s="1786"/>
      <c r="H463" s="1786"/>
      <c r="I463" s="1810"/>
      <c r="J463" s="1786"/>
      <c r="K463" s="1787"/>
      <c r="L463" s="1787" t="str">
        <f>vlookup(B463,'MG - Update tiến độ game'!C:S,16,0)</f>
        <v>#N/A</v>
      </c>
      <c r="M463" s="1786"/>
      <c r="N463" s="1786"/>
      <c r="O463" s="1786"/>
      <c r="P463" s="1786"/>
      <c r="Q463" s="1786"/>
      <c r="R463" s="1786"/>
      <c r="S463" s="1786"/>
      <c r="T463" s="1786"/>
      <c r="U463" s="1786"/>
      <c r="V463" s="1786"/>
      <c r="W463" s="1786"/>
      <c r="X463" s="1786"/>
    </row>
    <row r="464">
      <c r="A464" s="1786"/>
      <c r="B464" s="1786"/>
      <c r="C464" s="1786"/>
      <c r="D464" s="1786"/>
      <c r="E464" s="1786"/>
      <c r="F464" s="1786"/>
      <c r="G464" s="1786"/>
      <c r="H464" s="1786"/>
      <c r="I464" s="1810"/>
      <c r="J464" s="1786"/>
      <c r="K464" s="1787"/>
      <c r="L464" s="1787" t="str">
        <f>vlookup(B464,'MG - Update tiến độ game'!C:S,16,0)</f>
        <v>#N/A</v>
      </c>
      <c r="M464" s="1786"/>
      <c r="N464" s="1786"/>
      <c r="O464" s="1786"/>
      <c r="P464" s="1786"/>
      <c r="Q464" s="1786"/>
      <c r="R464" s="1786"/>
      <c r="S464" s="1786"/>
      <c r="T464" s="1786"/>
      <c r="U464" s="1786"/>
      <c r="V464" s="1786"/>
      <c r="W464" s="1786"/>
      <c r="X464" s="1786"/>
    </row>
    <row r="465">
      <c r="A465" s="1786"/>
      <c r="B465" s="1786"/>
      <c r="C465" s="1786"/>
      <c r="D465" s="1786"/>
      <c r="E465" s="1786"/>
      <c r="F465" s="1786"/>
      <c r="G465" s="1786"/>
      <c r="H465" s="1786"/>
      <c r="I465" s="1810"/>
      <c r="J465" s="1786"/>
      <c r="K465" s="1787"/>
      <c r="L465" s="1787" t="str">
        <f>vlookup(B465,'MG - Update tiến độ game'!C:S,16,0)</f>
        <v>#N/A</v>
      </c>
      <c r="M465" s="1786"/>
      <c r="N465" s="1786"/>
      <c r="O465" s="1786"/>
      <c r="P465" s="1786"/>
      <c r="Q465" s="1786"/>
      <c r="R465" s="1786"/>
      <c r="S465" s="1786"/>
      <c r="T465" s="1786"/>
      <c r="U465" s="1786"/>
      <c r="V465" s="1786"/>
      <c r="W465" s="1786"/>
      <c r="X465" s="1786"/>
    </row>
    <row r="466">
      <c r="A466" s="1786"/>
      <c r="B466" s="1786"/>
      <c r="C466" s="1786"/>
      <c r="D466" s="1786"/>
      <c r="E466" s="1786"/>
      <c r="F466" s="1786"/>
      <c r="G466" s="1786"/>
      <c r="H466" s="1786"/>
      <c r="I466" s="1810"/>
      <c r="J466" s="1786"/>
      <c r="K466" s="1787"/>
      <c r="L466" s="1787" t="str">
        <f>vlookup(B466,'MG - Update tiến độ game'!C:S,16,0)</f>
        <v>#N/A</v>
      </c>
      <c r="M466" s="1786"/>
      <c r="N466" s="1786"/>
      <c r="O466" s="1786"/>
      <c r="P466" s="1786"/>
      <c r="Q466" s="1786"/>
      <c r="R466" s="1786"/>
      <c r="S466" s="1786"/>
      <c r="T466" s="1786"/>
      <c r="U466" s="1786"/>
      <c r="V466" s="1786"/>
      <c r="W466" s="1786"/>
      <c r="X466" s="1786"/>
    </row>
    <row r="467">
      <c r="A467" s="1786"/>
      <c r="B467" s="1786"/>
      <c r="C467" s="1786"/>
      <c r="D467" s="1786"/>
      <c r="E467" s="1786"/>
      <c r="F467" s="1786"/>
      <c r="G467" s="1786"/>
      <c r="H467" s="1786"/>
      <c r="I467" s="1810"/>
      <c r="J467" s="1786"/>
      <c r="K467" s="1787"/>
      <c r="L467" s="1787" t="str">
        <f>vlookup(B467,'MG - Update tiến độ game'!C:S,16,0)</f>
        <v>#N/A</v>
      </c>
      <c r="M467" s="1786"/>
      <c r="N467" s="1786"/>
      <c r="O467" s="1786"/>
      <c r="P467" s="1786"/>
      <c r="Q467" s="1786"/>
      <c r="R467" s="1786"/>
      <c r="S467" s="1786"/>
      <c r="T467" s="1786"/>
      <c r="U467" s="1786"/>
      <c r="V467" s="1786"/>
      <c r="W467" s="1786"/>
      <c r="X467" s="1786"/>
    </row>
    <row r="468">
      <c r="A468" s="1786"/>
      <c r="B468" s="1786"/>
      <c r="C468" s="1786"/>
      <c r="D468" s="1786"/>
      <c r="E468" s="1786"/>
      <c r="F468" s="1786"/>
      <c r="G468" s="1786"/>
      <c r="H468" s="1786"/>
      <c r="I468" s="1810"/>
      <c r="J468" s="1786"/>
      <c r="K468" s="1787"/>
      <c r="L468" s="1787" t="str">
        <f>vlookup(B468,'MG - Update tiến độ game'!C:S,16,0)</f>
        <v>#N/A</v>
      </c>
      <c r="M468" s="1786"/>
      <c r="N468" s="1786"/>
      <c r="O468" s="1786"/>
      <c r="P468" s="1786"/>
      <c r="Q468" s="1786"/>
      <c r="R468" s="1786"/>
      <c r="S468" s="1786"/>
      <c r="T468" s="1786"/>
      <c r="U468" s="1786"/>
      <c r="V468" s="1786"/>
      <c r="W468" s="1786"/>
      <c r="X468" s="1786"/>
    </row>
    <row r="469">
      <c r="A469" s="1786"/>
      <c r="B469" s="1786"/>
      <c r="C469" s="1786"/>
      <c r="D469" s="1786"/>
      <c r="E469" s="1786"/>
      <c r="F469" s="1786"/>
      <c r="G469" s="1786"/>
      <c r="H469" s="1786"/>
      <c r="I469" s="1810"/>
      <c r="J469" s="1786"/>
      <c r="K469" s="1787"/>
      <c r="L469" s="1787" t="str">
        <f>vlookup(B469,'MG - Update tiến độ game'!C:S,16,0)</f>
        <v>#N/A</v>
      </c>
      <c r="M469" s="1786"/>
      <c r="N469" s="1786"/>
      <c r="O469" s="1786"/>
      <c r="P469" s="1786"/>
      <c r="Q469" s="1786"/>
      <c r="R469" s="1786"/>
      <c r="S469" s="1786"/>
      <c r="T469" s="1786"/>
      <c r="U469" s="1786"/>
      <c r="V469" s="1786"/>
      <c r="W469" s="1786"/>
      <c r="X469" s="1786"/>
    </row>
    <row r="470">
      <c r="A470" s="1786"/>
      <c r="B470" s="1786"/>
      <c r="C470" s="1786"/>
      <c r="D470" s="1786"/>
      <c r="E470" s="1786"/>
      <c r="F470" s="1786"/>
      <c r="G470" s="1786"/>
      <c r="H470" s="1786"/>
      <c r="I470" s="1810"/>
      <c r="J470" s="1786"/>
      <c r="K470" s="1787"/>
      <c r="L470" s="1787" t="str">
        <f>vlookup(B470,'MG - Update tiến độ game'!C:S,16,0)</f>
        <v>#N/A</v>
      </c>
      <c r="M470" s="1786"/>
      <c r="N470" s="1786"/>
      <c r="O470" s="1786"/>
      <c r="P470" s="1786"/>
      <c r="Q470" s="1786"/>
      <c r="R470" s="1786"/>
      <c r="S470" s="1786"/>
      <c r="T470" s="1786"/>
      <c r="U470" s="1786"/>
      <c r="V470" s="1786"/>
      <c r="W470" s="1786"/>
      <c r="X470" s="1786"/>
    </row>
    <row r="471">
      <c r="A471" s="1786"/>
      <c r="B471" s="1786"/>
      <c r="C471" s="1786"/>
      <c r="D471" s="1786"/>
      <c r="E471" s="1786"/>
      <c r="F471" s="1786"/>
      <c r="G471" s="1786"/>
      <c r="H471" s="1786"/>
      <c r="I471" s="1810"/>
      <c r="J471" s="1786"/>
      <c r="K471" s="1787"/>
      <c r="L471" s="1787" t="str">
        <f>vlookup(B471,'MG - Update tiến độ game'!C:S,16,0)</f>
        <v>#N/A</v>
      </c>
      <c r="M471" s="1786"/>
      <c r="N471" s="1786"/>
      <c r="O471" s="1786"/>
      <c r="P471" s="1786"/>
      <c r="Q471" s="1786"/>
      <c r="R471" s="1786"/>
      <c r="S471" s="1786"/>
      <c r="T471" s="1786"/>
      <c r="U471" s="1786"/>
      <c r="V471" s="1786"/>
      <c r="W471" s="1786"/>
      <c r="X471" s="1786"/>
    </row>
    <row r="472">
      <c r="A472" s="1786"/>
      <c r="B472" s="1786"/>
      <c r="C472" s="1786"/>
      <c r="D472" s="1786"/>
      <c r="E472" s="1786"/>
      <c r="F472" s="1786"/>
      <c r="G472" s="1786"/>
      <c r="H472" s="1786"/>
      <c r="I472" s="1810"/>
      <c r="J472" s="1786"/>
      <c r="K472" s="1787"/>
      <c r="L472" s="1787" t="str">
        <f>vlookup(B472,'MG - Update tiến độ game'!C:S,16,0)</f>
        <v>#N/A</v>
      </c>
      <c r="M472" s="1786"/>
      <c r="N472" s="1786"/>
      <c r="O472" s="1786"/>
      <c r="P472" s="1786"/>
      <c r="Q472" s="1786"/>
      <c r="R472" s="1786"/>
      <c r="S472" s="1786"/>
      <c r="T472" s="1786"/>
      <c r="U472" s="1786"/>
      <c r="V472" s="1786"/>
      <c r="W472" s="1786"/>
      <c r="X472" s="1786"/>
    </row>
    <row r="473">
      <c r="A473" s="1786"/>
      <c r="B473" s="1786"/>
      <c r="C473" s="1786"/>
      <c r="D473" s="1786"/>
      <c r="E473" s="1786"/>
      <c r="F473" s="1786"/>
      <c r="G473" s="1786"/>
      <c r="H473" s="1786"/>
      <c r="I473" s="1810"/>
      <c r="J473" s="1786"/>
      <c r="K473" s="1787"/>
      <c r="L473" s="1787" t="str">
        <f>vlookup(B473,'MG - Update tiến độ game'!C:S,16,0)</f>
        <v>#N/A</v>
      </c>
      <c r="M473" s="1786"/>
      <c r="N473" s="1786"/>
      <c r="O473" s="1786"/>
      <c r="P473" s="1786"/>
      <c r="Q473" s="1786"/>
      <c r="R473" s="1786"/>
      <c r="S473" s="1786"/>
      <c r="T473" s="1786"/>
      <c r="U473" s="1786"/>
      <c r="V473" s="1786"/>
      <c r="W473" s="1786"/>
      <c r="X473" s="1786"/>
    </row>
    <row r="474">
      <c r="A474" s="1786"/>
      <c r="B474" s="1786"/>
      <c r="C474" s="1786"/>
      <c r="D474" s="1786"/>
      <c r="E474" s="1786"/>
      <c r="F474" s="1786"/>
      <c r="G474" s="1786"/>
      <c r="H474" s="1786"/>
      <c r="I474" s="1810"/>
      <c r="J474" s="1786"/>
      <c r="K474" s="1787"/>
      <c r="L474" s="1787" t="str">
        <f>vlookup(B474,'MG - Update tiến độ game'!C:S,16,0)</f>
        <v>#N/A</v>
      </c>
      <c r="M474" s="1786"/>
      <c r="N474" s="1786"/>
      <c r="O474" s="1786"/>
      <c r="P474" s="1786"/>
      <c r="Q474" s="1786"/>
      <c r="R474" s="1786"/>
      <c r="S474" s="1786"/>
      <c r="T474" s="1786"/>
      <c r="U474" s="1786"/>
      <c r="V474" s="1786"/>
      <c r="W474" s="1786"/>
      <c r="X474" s="1786"/>
    </row>
    <row r="475">
      <c r="A475" s="1786"/>
      <c r="B475" s="1786"/>
      <c r="C475" s="1786"/>
      <c r="D475" s="1786"/>
      <c r="E475" s="1786"/>
      <c r="F475" s="1786"/>
      <c r="G475" s="1786"/>
      <c r="H475" s="1786"/>
      <c r="I475" s="1810"/>
      <c r="J475" s="1786"/>
      <c r="K475" s="1787"/>
      <c r="L475" s="1787" t="str">
        <f>vlookup(B475,'MG - Update tiến độ game'!C:S,16,0)</f>
        <v>#N/A</v>
      </c>
      <c r="M475" s="1786"/>
      <c r="N475" s="1786"/>
      <c r="O475" s="1786"/>
      <c r="P475" s="1786"/>
      <c r="Q475" s="1786"/>
      <c r="R475" s="1786"/>
      <c r="S475" s="1786"/>
      <c r="T475" s="1786"/>
      <c r="U475" s="1786"/>
      <c r="V475" s="1786"/>
      <c r="W475" s="1786"/>
      <c r="X475" s="1786"/>
    </row>
    <row r="476">
      <c r="A476" s="1786"/>
      <c r="B476" s="1786"/>
      <c r="C476" s="1786"/>
      <c r="D476" s="1786"/>
      <c r="E476" s="1786"/>
      <c r="F476" s="1786"/>
      <c r="G476" s="1786"/>
      <c r="H476" s="1786"/>
      <c r="I476" s="1810"/>
      <c r="J476" s="1786"/>
      <c r="K476" s="1787"/>
      <c r="L476" s="1787" t="str">
        <f>vlookup(B476,'MG - Update tiến độ game'!C:S,16,0)</f>
        <v>#N/A</v>
      </c>
      <c r="M476" s="1786"/>
      <c r="N476" s="1786"/>
      <c r="O476" s="1786"/>
      <c r="P476" s="1786"/>
      <c r="Q476" s="1786"/>
      <c r="R476" s="1786"/>
      <c r="S476" s="1786"/>
      <c r="T476" s="1786"/>
      <c r="U476" s="1786"/>
      <c r="V476" s="1786"/>
      <c r="W476" s="1786"/>
      <c r="X476" s="1786"/>
    </row>
    <row r="477">
      <c r="A477" s="1786"/>
      <c r="B477" s="1786"/>
      <c r="C477" s="1786"/>
      <c r="D477" s="1786"/>
      <c r="E477" s="1786"/>
      <c r="F477" s="1786"/>
      <c r="G477" s="1786"/>
      <c r="H477" s="1786"/>
      <c r="I477" s="1810"/>
      <c r="J477" s="1786"/>
      <c r="K477" s="1787"/>
      <c r="L477" s="1787" t="str">
        <f>vlookup(B477,'MG - Update tiến độ game'!C:S,16,0)</f>
        <v>#N/A</v>
      </c>
      <c r="M477" s="1786"/>
      <c r="N477" s="1786"/>
      <c r="O477" s="1786"/>
      <c r="P477" s="1786"/>
      <c r="Q477" s="1786"/>
      <c r="R477" s="1786"/>
      <c r="S477" s="1786"/>
      <c r="T477" s="1786"/>
      <c r="U477" s="1786"/>
      <c r="V477" s="1786"/>
      <c r="W477" s="1786"/>
      <c r="X477" s="1786"/>
    </row>
    <row r="478">
      <c r="A478" s="1786"/>
      <c r="B478" s="1786"/>
      <c r="C478" s="1786"/>
      <c r="D478" s="1786"/>
      <c r="E478" s="1786"/>
      <c r="F478" s="1786"/>
      <c r="G478" s="1786"/>
      <c r="H478" s="1786"/>
      <c r="I478" s="1810"/>
      <c r="J478" s="1786"/>
      <c r="K478" s="1787"/>
      <c r="L478" s="1787" t="str">
        <f>vlookup(B478,'MG - Update tiến độ game'!C:S,16,0)</f>
        <v>#N/A</v>
      </c>
      <c r="M478" s="1786"/>
      <c r="N478" s="1786"/>
      <c r="O478" s="1786"/>
      <c r="P478" s="1786"/>
      <c r="Q478" s="1786"/>
      <c r="R478" s="1786"/>
      <c r="S478" s="1786"/>
      <c r="T478" s="1786"/>
      <c r="U478" s="1786"/>
      <c r="V478" s="1786"/>
      <c r="W478" s="1786"/>
      <c r="X478" s="1786"/>
    </row>
    <row r="479">
      <c r="A479" s="1786"/>
      <c r="B479" s="1786"/>
      <c r="C479" s="1786"/>
      <c r="D479" s="1786"/>
      <c r="E479" s="1786"/>
      <c r="F479" s="1786"/>
      <c r="G479" s="1786"/>
      <c r="H479" s="1786"/>
      <c r="I479" s="1810"/>
      <c r="J479" s="1786"/>
      <c r="K479" s="1787"/>
      <c r="L479" s="1787" t="str">
        <f>vlookup(B479,'MG - Update tiến độ game'!C:S,16,0)</f>
        <v>#N/A</v>
      </c>
      <c r="M479" s="1786"/>
      <c r="N479" s="1786"/>
      <c r="O479" s="1786"/>
      <c r="P479" s="1786"/>
      <c r="Q479" s="1786"/>
      <c r="R479" s="1786"/>
      <c r="S479" s="1786"/>
      <c r="T479" s="1786"/>
      <c r="U479" s="1786"/>
      <c r="V479" s="1786"/>
      <c r="W479" s="1786"/>
      <c r="X479" s="1786"/>
    </row>
    <row r="480">
      <c r="A480" s="1786"/>
      <c r="B480" s="1786"/>
      <c r="C480" s="1786"/>
      <c r="D480" s="1786"/>
      <c r="E480" s="1786"/>
      <c r="F480" s="1786"/>
      <c r="G480" s="1786"/>
      <c r="H480" s="1786"/>
      <c r="I480" s="1810"/>
      <c r="J480" s="1786"/>
      <c r="K480" s="1787"/>
      <c r="L480" s="1787" t="str">
        <f>vlookup(B480,'MG - Update tiến độ game'!C:S,16,0)</f>
        <v>#N/A</v>
      </c>
      <c r="M480" s="1786"/>
      <c r="N480" s="1786"/>
      <c r="O480" s="1786"/>
      <c r="P480" s="1786"/>
      <c r="Q480" s="1786"/>
      <c r="R480" s="1786"/>
      <c r="S480" s="1786"/>
      <c r="T480" s="1786"/>
      <c r="U480" s="1786"/>
      <c r="V480" s="1786"/>
      <c r="W480" s="1786"/>
      <c r="X480" s="1786"/>
    </row>
    <row r="481">
      <c r="A481" s="1786"/>
      <c r="B481" s="1786"/>
      <c r="C481" s="1786"/>
      <c r="D481" s="1786"/>
      <c r="E481" s="1786"/>
      <c r="F481" s="1786"/>
      <c r="G481" s="1786"/>
      <c r="H481" s="1786"/>
      <c r="I481" s="1810"/>
      <c r="J481" s="1786"/>
      <c r="K481" s="1787"/>
      <c r="L481" s="1787" t="str">
        <f>vlookup(B481,'MG - Update tiến độ game'!C:S,16,0)</f>
        <v>#N/A</v>
      </c>
      <c r="M481" s="1786"/>
      <c r="N481" s="1786"/>
      <c r="O481" s="1786"/>
      <c r="P481" s="1786"/>
      <c r="Q481" s="1786"/>
      <c r="R481" s="1786"/>
      <c r="S481" s="1786"/>
      <c r="T481" s="1786"/>
      <c r="U481" s="1786"/>
      <c r="V481" s="1786"/>
      <c r="W481" s="1786"/>
      <c r="X481" s="1786"/>
    </row>
    <row r="482">
      <c r="A482" s="1786"/>
      <c r="B482" s="1786"/>
      <c r="C482" s="1786"/>
      <c r="D482" s="1786"/>
      <c r="E482" s="1786"/>
      <c r="F482" s="1786"/>
      <c r="G482" s="1786"/>
      <c r="H482" s="1786"/>
      <c r="I482" s="1810"/>
      <c r="J482" s="1786"/>
      <c r="K482" s="1787"/>
      <c r="L482" s="1787" t="str">
        <f>vlookup(B482,'MG - Update tiến độ game'!C:S,16,0)</f>
        <v>#N/A</v>
      </c>
      <c r="M482" s="1786"/>
      <c r="N482" s="1786"/>
      <c r="O482" s="1786"/>
      <c r="P482" s="1786"/>
      <c r="Q482" s="1786"/>
      <c r="R482" s="1786"/>
      <c r="S482" s="1786"/>
      <c r="T482" s="1786"/>
      <c r="U482" s="1786"/>
      <c r="V482" s="1786"/>
      <c r="W482" s="1786"/>
      <c r="X482" s="1786"/>
    </row>
    <row r="483">
      <c r="A483" s="1786"/>
      <c r="B483" s="1786"/>
      <c r="C483" s="1786"/>
      <c r="D483" s="1786"/>
      <c r="E483" s="1786"/>
      <c r="F483" s="1786"/>
      <c r="G483" s="1786"/>
      <c r="H483" s="1786"/>
      <c r="I483" s="1810"/>
      <c r="J483" s="1786"/>
      <c r="K483" s="1787"/>
      <c r="L483" s="1787" t="str">
        <f>vlookup(B483,'MG - Update tiến độ game'!C:S,16,0)</f>
        <v>#N/A</v>
      </c>
      <c r="M483" s="1786"/>
      <c r="N483" s="1786"/>
      <c r="O483" s="1786"/>
      <c r="P483" s="1786"/>
      <c r="Q483" s="1786"/>
      <c r="R483" s="1786"/>
      <c r="S483" s="1786"/>
      <c r="T483" s="1786"/>
      <c r="U483" s="1786"/>
      <c r="V483" s="1786"/>
      <c r="W483" s="1786"/>
      <c r="X483" s="1786"/>
    </row>
    <row r="484">
      <c r="A484" s="1786"/>
      <c r="B484" s="1786"/>
      <c r="C484" s="1786"/>
      <c r="D484" s="1786"/>
      <c r="E484" s="1786"/>
      <c r="F484" s="1786"/>
      <c r="G484" s="1786"/>
      <c r="H484" s="1786"/>
      <c r="I484" s="1810"/>
      <c r="J484" s="1786"/>
      <c r="K484" s="1787"/>
      <c r="L484" s="1787" t="str">
        <f>vlookup(B484,'MG - Update tiến độ game'!C:S,16,0)</f>
        <v>#N/A</v>
      </c>
      <c r="M484" s="1786"/>
      <c r="N484" s="1786"/>
      <c r="O484" s="1786"/>
      <c r="P484" s="1786"/>
      <c r="Q484" s="1786"/>
      <c r="R484" s="1786"/>
      <c r="S484" s="1786"/>
      <c r="T484" s="1786"/>
      <c r="U484" s="1786"/>
      <c r="V484" s="1786"/>
      <c r="W484" s="1786"/>
      <c r="X484" s="1786"/>
    </row>
    <row r="485">
      <c r="A485" s="1786"/>
      <c r="B485" s="1786"/>
      <c r="C485" s="1786"/>
      <c r="D485" s="1786"/>
      <c r="E485" s="1786"/>
      <c r="F485" s="1786"/>
      <c r="G485" s="1786"/>
      <c r="H485" s="1786"/>
      <c r="I485" s="1810"/>
      <c r="J485" s="1786"/>
      <c r="K485" s="1787"/>
      <c r="L485" s="1787" t="str">
        <f>vlookup(B485,'MG - Update tiến độ game'!C:S,16,0)</f>
        <v>#N/A</v>
      </c>
      <c r="M485" s="1786"/>
      <c r="N485" s="1786"/>
      <c r="O485" s="1786"/>
      <c r="P485" s="1786"/>
      <c r="Q485" s="1786"/>
      <c r="R485" s="1786"/>
      <c r="S485" s="1786"/>
      <c r="T485" s="1786"/>
      <c r="U485" s="1786"/>
      <c r="V485" s="1786"/>
      <c r="W485" s="1786"/>
      <c r="X485" s="1786"/>
    </row>
    <row r="486">
      <c r="A486" s="1786"/>
      <c r="B486" s="1786"/>
      <c r="C486" s="1786"/>
      <c r="D486" s="1786"/>
      <c r="E486" s="1786"/>
      <c r="F486" s="1786"/>
      <c r="G486" s="1786"/>
      <c r="H486" s="1786"/>
      <c r="I486" s="1810"/>
      <c r="J486" s="1786"/>
      <c r="K486" s="1787"/>
      <c r="L486" s="1787" t="str">
        <f>vlookup(B486,'MG - Update tiến độ game'!C:S,16,0)</f>
        <v>#N/A</v>
      </c>
      <c r="M486" s="1786"/>
      <c r="N486" s="1786"/>
      <c r="O486" s="1786"/>
      <c r="P486" s="1786"/>
      <c r="Q486" s="1786"/>
      <c r="R486" s="1786"/>
      <c r="S486" s="1786"/>
      <c r="T486" s="1786"/>
      <c r="U486" s="1786"/>
      <c r="V486" s="1786"/>
      <c r="W486" s="1786"/>
      <c r="X486" s="1786"/>
    </row>
    <row r="487">
      <c r="A487" s="1786"/>
      <c r="B487" s="1786"/>
      <c r="C487" s="1786"/>
      <c r="D487" s="1786"/>
      <c r="E487" s="1786"/>
      <c r="F487" s="1786"/>
      <c r="G487" s="1786"/>
      <c r="H487" s="1786"/>
      <c r="I487" s="1810"/>
      <c r="J487" s="1786"/>
      <c r="K487" s="1787"/>
      <c r="L487" s="1787" t="str">
        <f>vlookup(B487,'MG - Update tiến độ game'!C:S,16,0)</f>
        <v>#N/A</v>
      </c>
      <c r="M487" s="1786"/>
      <c r="N487" s="1786"/>
      <c r="O487" s="1786"/>
      <c r="P487" s="1786"/>
      <c r="Q487" s="1786"/>
      <c r="R487" s="1786"/>
      <c r="S487" s="1786"/>
      <c r="T487" s="1786"/>
      <c r="U487" s="1786"/>
      <c r="V487" s="1786"/>
      <c r="W487" s="1786"/>
      <c r="X487" s="1786"/>
    </row>
    <row r="488">
      <c r="A488" s="1786"/>
      <c r="B488" s="1786"/>
      <c r="C488" s="1786"/>
      <c r="D488" s="1786"/>
      <c r="E488" s="1786"/>
      <c r="F488" s="1786"/>
      <c r="G488" s="1786"/>
      <c r="H488" s="1786"/>
      <c r="I488" s="1810"/>
      <c r="J488" s="1786"/>
      <c r="K488" s="1787"/>
      <c r="L488" s="1787" t="str">
        <f>vlookup(B488,'MG - Update tiến độ game'!C:S,16,0)</f>
        <v>#N/A</v>
      </c>
      <c r="M488" s="1786"/>
      <c r="N488" s="1786"/>
      <c r="O488" s="1786"/>
      <c r="P488" s="1786"/>
      <c r="Q488" s="1786"/>
      <c r="R488" s="1786"/>
      <c r="S488" s="1786"/>
      <c r="T488" s="1786"/>
      <c r="U488" s="1786"/>
      <c r="V488" s="1786"/>
      <c r="W488" s="1786"/>
      <c r="X488" s="1786"/>
    </row>
    <row r="489">
      <c r="A489" s="1786"/>
      <c r="B489" s="1786"/>
      <c r="C489" s="1786"/>
      <c r="D489" s="1786"/>
      <c r="E489" s="1786"/>
      <c r="F489" s="1786"/>
      <c r="G489" s="1786"/>
      <c r="H489" s="1786"/>
      <c r="I489" s="1810"/>
      <c r="J489" s="1786"/>
      <c r="K489" s="1787"/>
      <c r="L489" s="1787" t="str">
        <f>vlookup(B489,'MG - Update tiến độ game'!C:S,16,0)</f>
        <v>#N/A</v>
      </c>
      <c r="M489" s="1786"/>
      <c r="N489" s="1786"/>
      <c r="O489" s="1786"/>
      <c r="P489" s="1786"/>
      <c r="Q489" s="1786"/>
      <c r="R489" s="1786"/>
      <c r="S489" s="1786"/>
      <c r="T489" s="1786"/>
      <c r="U489" s="1786"/>
      <c r="V489" s="1786"/>
      <c r="W489" s="1786"/>
      <c r="X489" s="1786"/>
    </row>
    <row r="490">
      <c r="A490" s="1786"/>
      <c r="B490" s="1786"/>
      <c r="C490" s="1786"/>
      <c r="D490" s="1786"/>
      <c r="E490" s="1786"/>
      <c r="F490" s="1786"/>
      <c r="G490" s="1786"/>
      <c r="H490" s="1786"/>
      <c r="I490" s="1810"/>
      <c r="J490" s="1786"/>
      <c r="K490" s="1787"/>
      <c r="L490" s="1787" t="str">
        <f>vlookup(B490,'MG - Update tiến độ game'!C:S,16,0)</f>
        <v>#N/A</v>
      </c>
      <c r="M490" s="1786"/>
      <c r="N490" s="1786"/>
      <c r="O490" s="1786"/>
      <c r="P490" s="1786"/>
      <c r="Q490" s="1786"/>
      <c r="R490" s="1786"/>
      <c r="S490" s="1786"/>
      <c r="T490" s="1786"/>
      <c r="U490" s="1786"/>
      <c r="V490" s="1786"/>
      <c r="W490" s="1786"/>
      <c r="X490" s="1786"/>
    </row>
    <row r="491">
      <c r="A491" s="1786"/>
      <c r="B491" s="1786"/>
      <c r="C491" s="1786"/>
      <c r="D491" s="1786"/>
      <c r="E491" s="1786"/>
      <c r="F491" s="1786"/>
      <c r="G491" s="1786"/>
      <c r="H491" s="1786"/>
      <c r="I491" s="1810"/>
      <c r="J491" s="1786"/>
      <c r="K491" s="1787"/>
      <c r="L491" s="1787" t="str">
        <f>vlookup(B491,'MG - Update tiến độ game'!C:S,16,0)</f>
        <v>#N/A</v>
      </c>
      <c r="M491" s="1786"/>
      <c r="N491" s="1786"/>
      <c r="O491" s="1786"/>
      <c r="P491" s="1786"/>
      <c r="Q491" s="1786"/>
      <c r="R491" s="1786"/>
      <c r="S491" s="1786"/>
      <c r="T491" s="1786"/>
      <c r="U491" s="1786"/>
      <c r="V491" s="1786"/>
      <c r="W491" s="1786"/>
      <c r="X491" s="1786"/>
    </row>
    <row r="492">
      <c r="A492" s="1786"/>
      <c r="B492" s="1786"/>
      <c r="C492" s="1786"/>
      <c r="D492" s="1786"/>
      <c r="E492" s="1786"/>
      <c r="F492" s="1786"/>
      <c r="G492" s="1786"/>
      <c r="H492" s="1786"/>
      <c r="I492" s="1810"/>
      <c r="J492" s="1786"/>
      <c r="K492" s="1787"/>
      <c r="L492" s="1787" t="str">
        <f>vlookup(B492,'MG - Update tiến độ game'!C:S,16,0)</f>
        <v>#N/A</v>
      </c>
      <c r="M492" s="1786"/>
      <c r="N492" s="1786"/>
      <c r="O492" s="1786"/>
      <c r="P492" s="1786"/>
      <c r="Q492" s="1786"/>
      <c r="R492" s="1786"/>
      <c r="S492" s="1786"/>
      <c r="T492" s="1786"/>
      <c r="U492" s="1786"/>
      <c r="V492" s="1786"/>
      <c r="W492" s="1786"/>
      <c r="X492" s="1786"/>
    </row>
    <row r="493">
      <c r="A493" s="1786"/>
      <c r="B493" s="1786"/>
      <c r="C493" s="1786"/>
      <c r="D493" s="1786"/>
      <c r="E493" s="1786"/>
      <c r="F493" s="1786"/>
      <c r="G493" s="1786"/>
      <c r="H493" s="1786"/>
      <c r="I493" s="1810"/>
      <c r="J493" s="1786"/>
      <c r="K493" s="1787"/>
      <c r="L493" s="1787" t="str">
        <f>vlookup(B493,'MG - Update tiến độ game'!C:S,16,0)</f>
        <v>#N/A</v>
      </c>
      <c r="M493" s="1786"/>
      <c r="N493" s="1786"/>
      <c r="O493" s="1786"/>
      <c r="P493" s="1786"/>
      <c r="Q493" s="1786"/>
      <c r="R493" s="1786"/>
      <c r="S493" s="1786"/>
      <c r="T493" s="1786"/>
      <c r="U493" s="1786"/>
      <c r="V493" s="1786"/>
      <c r="W493" s="1786"/>
      <c r="X493" s="1786"/>
    </row>
    <row r="494">
      <c r="A494" s="1786"/>
      <c r="B494" s="1786"/>
      <c r="C494" s="1786"/>
      <c r="D494" s="1786"/>
      <c r="E494" s="1786"/>
      <c r="F494" s="1786"/>
      <c r="G494" s="1786"/>
      <c r="H494" s="1786"/>
      <c r="I494" s="1810"/>
      <c r="J494" s="1786"/>
      <c r="K494" s="1787"/>
      <c r="L494" s="1787" t="str">
        <f>vlookup(B494,'MG - Update tiến độ game'!C:S,16,0)</f>
        <v>#N/A</v>
      </c>
      <c r="M494" s="1786"/>
      <c r="N494" s="1786"/>
      <c r="O494" s="1786"/>
      <c r="P494" s="1786"/>
      <c r="Q494" s="1786"/>
      <c r="R494" s="1786"/>
      <c r="S494" s="1786"/>
      <c r="T494" s="1786"/>
      <c r="U494" s="1786"/>
      <c r="V494" s="1786"/>
      <c r="W494" s="1786"/>
      <c r="X494" s="1786"/>
    </row>
    <row r="495">
      <c r="A495" s="1786"/>
      <c r="B495" s="1786"/>
      <c r="C495" s="1786"/>
      <c r="D495" s="1786"/>
      <c r="E495" s="1786"/>
      <c r="F495" s="1786"/>
      <c r="G495" s="1786"/>
      <c r="H495" s="1786"/>
      <c r="I495" s="1810"/>
      <c r="J495" s="1786"/>
      <c r="K495" s="1787"/>
      <c r="L495" s="1787" t="str">
        <f>vlookup(B495,'MG - Update tiến độ game'!C:S,16,0)</f>
        <v>#N/A</v>
      </c>
      <c r="M495" s="1786"/>
      <c r="N495" s="1786"/>
      <c r="O495" s="1786"/>
      <c r="P495" s="1786"/>
      <c r="Q495" s="1786"/>
      <c r="R495" s="1786"/>
      <c r="S495" s="1786"/>
      <c r="T495" s="1786"/>
      <c r="U495" s="1786"/>
      <c r="V495" s="1786"/>
      <c r="W495" s="1786"/>
      <c r="X495" s="1786"/>
    </row>
    <row r="496">
      <c r="A496" s="1786"/>
      <c r="B496" s="1786"/>
      <c r="C496" s="1786"/>
      <c r="D496" s="1786"/>
      <c r="E496" s="1786"/>
      <c r="F496" s="1786"/>
      <c r="G496" s="1786"/>
      <c r="H496" s="1786"/>
      <c r="I496" s="1810"/>
      <c r="J496" s="1786"/>
      <c r="K496" s="1787"/>
      <c r="L496" s="1787" t="str">
        <f>vlookup(B496,'MG - Update tiến độ game'!C:S,16,0)</f>
        <v>#N/A</v>
      </c>
      <c r="M496" s="1786"/>
      <c r="N496" s="1786"/>
      <c r="O496" s="1786"/>
      <c r="P496" s="1786"/>
      <c r="Q496" s="1786"/>
      <c r="R496" s="1786"/>
      <c r="S496" s="1786"/>
      <c r="T496" s="1786"/>
      <c r="U496" s="1786"/>
      <c r="V496" s="1786"/>
      <c r="W496" s="1786"/>
      <c r="X496" s="1786"/>
    </row>
    <row r="497">
      <c r="A497" s="1786"/>
      <c r="B497" s="1786"/>
      <c r="C497" s="1786"/>
      <c r="D497" s="1786"/>
      <c r="E497" s="1786"/>
      <c r="F497" s="1786"/>
      <c r="G497" s="1786"/>
      <c r="H497" s="1786"/>
      <c r="I497" s="1810"/>
      <c r="J497" s="1786"/>
      <c r="K497" s="1787"/>
      <c r="L497" s="1787" t="str">
        <f>vlookup(B497,'MG - Update tiến độ game'!C:S,16,0)</f>
        <v>#N/A</v>
      </c>
      <c r="M497" s="1786"/>
      <c r="N497" s="1786"/>
      <c r="O497" s="1786"/>
      <c r="P497" s="1786"/>
      <c r="Q497" s="1786"/>
      <c r="R497" s="1786"/>
      <c r="S497" s="1786"/>
      <c r="T497" s="1786"/>
      <c r="U497" s="1786"/>
      <c r="V497" s="1786"/>
      <c r="W497" s="1786"/>
      <c r="X497" s="1786"/>
    </row>
    <row r="498">
      <c r="A498" s="1786"/>
      <c r="B498" s="1786"/>
      <c r="C498" s="1786"/>
      <c r="D498" s="1786"/>
      <c r="E498" s="1786"/>
      <c r="F498" s="1786"/>
      <c r="G498" s="1786"/>
      <c r="H498" s="1786"/>
      <c r="I498" s="1810"/>
      <c r="J498" s="1786"/>
      <c r="K498" s="1787"/>
      <c r="L498" s="1787" t="str">
        <f>vlookup(B498,'MG - Update tiến độ game'!C:S,16,0)</f>
        <v>#N/A</v>
      </c>
      <c r="M498" s="1786"/>
      <c r="N498" s="1786"/>
      <c r="O498" s="1786"/>
      <c r="P498" s="1786"/>
      <c r="Q498" s="1786"/>
      <c r="R498" s="1786"/>
      <c r="S498" s="1786"/>
      <c r="T498" s="1786"/>
      <c r="U498" s="1786"/>
      <c r="V498" s="1786"/>
      <c r="W498" s="1786"/>
      <c r="X498" s="1786"/>
    </row>
    <row r="499">
      <c r="A499" s="1786"/>
      <c r="B499" s="1786"/>
      <c r="C499" s="1786"/>
      <c r="D499" s="1786"/>
      <c r="E499" s="1786"/>
      <c r="F499" s="1786"/>
      <c r="G499" s="1786"/>
      <c r="H499" s="1786"/>
      <c r="I499" s="1810"/>
      <c r="J499" s="1786"/>
      <c r="K499" s="1787"/>
      <c r="L499" s="1787" t="str">
        <f>vlookup(B499,'MG - Update tiến độ game'!C:S,16,0)</f>
        <v>#N/A</v>
      </c>
      <c r="M499" s="1786"/>
      <c r="N499" s="1786"/>
      <c r="O499" s="1786"/>
      <c r="P499" s="1786"/>
      <c r="Q499" s="1786"/>
      <c r="R499" s="1786"/>
      <c r="S499" s="1786"/>
      <c r="T499" s="1786"/>
      <c r="U499" s="1786"/>
      <c r="V499" s="1786"/>
      <c r="W499" s="1786"/>
      <c r="X499" s="1786"/>
    </row>
    <row r="500">
      <c r="A500" s="1786"/>
      <c r="B500" s="1786"/>
      <c r="C500" s="1786"/>
      <c r="D500" s="1786"/>
      <c r="E500" s="1786"/>
      <c r="F500" s="1786"/>
      <c r="G500" s="1786"/>
      <c r="H500" s="1786"/>
      <c r="I500" s="1810"/>
      <c r="J500" s="1786"/>
      <c r="K500" s="1787"/>
      <c r="L500" s="1787" t="str">
        <f>vlookup(B500,'MG - Update tiến độ game'!C:S,16,0)</f>
        <v>#N/A</v>
      </c>
      <c r="M500" s="1786"/>
      <c r="N500" s="1786"/>
      <c r="O500" s="1786"/>
      <c r="P500" s="1786"/>
      <c r="Q500" s="1786"/>
      <c r="R500" s="1786"/>
      <c r="S500" s="1786"/>
      <c r="T500" s="1786"/>
      <c r="U500" s="1786"/>
      <c r="V500" s="1786"/>
      <c r="W500" s="1786"/>
      <c r="X500" s="1786"/>
    </row>
    <row r="501">
      <c r="A501" s="1786"/>
      <c r="B501" s="1786"/>
      <c r="C501" s="1786"/>
      <c r="D501" s="1786"/>
      <c r="E501" s="1786"/>
      <c r="F501" s="1786"/>
      <c r="G501" s="1786"/>
      <c r="H501" s="1786"/>
      <c r="I501" s="1810"/>
      <c r="J501" s="1786"/>
      <c r="K501" s="1787"/>
      <c r="L501" s="1787" t="str">
        <f>vlookup(B501,'MG - Update tiến độ game'!C:S,16,0)</f>
        <v>#N/A</v>
      </c>
      <c r="M501" s="1786"/>
      <c r="N501" s="1786"/>
      <c r="O501" s="1786"/>
      <c r="P501" s="1786"/>
      <c r="Q501" s="1786"/>
      <c r="R501" s="1786"/>
      <c r="S501" s="1786"/>
      <c r="T501" s="1786"/>
      <c r="U501" s="1786"/>
      <c r="V501" s="1786"/>
      <c r="W501" s="1786"/>
      <c r="X501" s="1786"/>
    </row>
    <row r="502">
      <c r="A502" s="1786"/>
      <c r="B502" s="1786"/>
      <c r="C502" s="1786"/>
      <c r="D502" s="1786"/>
      <c r="E502" s="1786"/>
      <c r="F502" s="1786"/>
      <c r="G502" s="1786"/>
      <c r="H502" s="1786"/>
      <c r="I502" s="1810"/>
      <c r="J502" s="1786"/>
      <c r="K502" s="1787"/>
      <c r="L502" s="1787" t="str">
        <f>vlookup(B502,'MG - Update tiến độ game'!C:S,16,0)</f>
        <v>#N/A</v>
      </c>
      <c r="M502" s="1786"/>
      <c r="N502" s="1786"/>
      <c r="O502" s="1786"/>
      <c r="P502" s="1786"/>
      <c r="Q502" s="1786"/>
      <c r="R502" s="1786"/>
      <c r="S502" s="1786"/>
      <c r="T502" s="1786"/>
      <c r="U502" s="1786"/>
      <c r="V502" s="1786"/>
      <c r="W502" s="1786"/>
      <c r="X502" s="1786"/>
    </row>
    <row r="503">
      <c r="A503" s="1786"/>
      <c r="B503" s="1786"/>
      <c r="C503" s="1786"/>
      <c r="D503" s="1786"/>
      <c r="E503" s="1786"/>
      <c r="F503" s="1786"/>
      <c r="G503" s="1786"/>
      <c r="H503" s="1786"/>
      <c r="I503" s="1810"/>
      <c r="J503" s="1786"/>
      <c r="K503" s="1787"/>
      <c r="L503" s="1787" t="str">
        <f>vlookup(B503,'MG - Update tiến độ game'!C:S,16,0)</f>
        <v>#N/A</v>
      </c>
      <c r="M503" s="1786"/>
      <c r="N503" s="1786"/>
      <c r="O503" s="1786"/>
      <c r="P503" s="1786"/>
      <c r="Q503" s="1786"/>
      <c r="R503" s="1786"/>
      <c r="S503" s="1786"/>
      <c r="T503" s="1786"/>
      <c r="U503" s="1786"/>
      <c r="V503" s="1786"/>
      <c r="W503" s="1786"/>
      <c r="X503" s="1786"/>
    </row>
    <row r="504">
      <c r="A504" s="1786"/>
      <c r="B504" s="1786"/>
      <c r="C504" s="1786"/>
      <c r="D504" s="1786"/>
      <c r="E504" s="1786"/>
      <c r="F504" s="1786"/>
      <c r="G504" s="1786"/>
      <c r="H504" s="1786"/>
      <c r="I504" s="1810"/>
      <c r="J504" s="1786"/>
      <c r="K504" s="1787"/>
      <c r="L504" s="1787" t="str">
        <f>vlookup(B504,'MG - Update tiến độ game'!C:S,16,0)</f>
        <v>#N/A</v>
      </c>
      <c r="M504" s="1786"/>
      <c r="N504" s="1786"/>
      <c r="O504" s="1786"/>
      <c r="P504" s="1786"/>
      <c r="Q504" s="1786"/>
      <c r="R504" s="1786"/>
      <c r="S504" s="1786"/>
      <c r="T504" s="1786"/>
      <c r="U504" s="1786"/>
      <c r="V504" s="1786"/>
      <c r="W504" s="1786"/>
      <c r="X504" s="1786"/>
    </row>
    <row r="505">
      <c r="A505" s="1786"/>
      <c r="B505" s="1786"/>
      <c r="C505" s="1786"/>
      <c r="D505" s="1786"/>
      <c r="E505" s="1786"/>
      <c r="F505" s="1786"/>
      <c r="G505" s="1786"/>
      <c r="H505" s="1786"/>
      <c r="I505" s="1810"/>
      <c r="J505" s="1786"/>
      <c r="K505" s="1787"/>
      <c r="L505" s="1787" t="str">
        <f>vlookup(B505,'MG - Update tiến độ game'!C:S,16,0)</f>
        <v>#N/A</v>
      </c>
      <c r="M505" s="1786"/>
      <c r="N505" s="1786"/>
      <c r="O505" s="1786"/>
      <c r="P505" s="1786"/>
      <c r="Q505" s="1786"/>
      <c r="R505" s="1786"/>
      <c r="S505" s="1786"/>
      <c r="T505" s="1786"/>
      <c r="U505" s="1786"/>
      <c r="V505" s="1786"/>
      <c r="W505" s="1786"/>
      <c r="X505" s="1786"/>
    </row>
    <row r="506">
      <c r="A506" s="1786"/>
      <c r="B506" s="1786"/>
      <c r="C506" s="1786"/>
      <c r="D506" s="1786"/>
      <c r="E506" s="1786"/>
      <c r="F506" s="1786"/>
      <c r="G506" s="1786"/>
      <c r="H506" s="1786"/>
      <c r="I506" s="1810"/>
      <c r="J506" s="1786"/>
      <c r="K506" s="1787"/>
      <c r="L506" s="1787" t="str">
        <f>vlookup(B506,'MG - Update tiến độ game'!C:S,16,0)</f>
        <v>#N/A</v>
      </c>
      <c r="M506" s="1786"/>
      <c r="N506" s="1786"/>
      <c r="O506" s="1786"/>
      <c r="P506" s="1786"/>
      <c r="Q506" s="1786"/>
      <c r="R506" s="1786"/>
      <c r="S506" s="1786"/>
      <c r="T506" s="1786"/>
      <c r="U506" s="1786"/>
      <c r="V506" s="1786"/>
      <c r="W506" s="1786"/>
      <c r="X506" s="1786"/>
    </row>
    <row r="507">
      <c r="A507" s="1786"/>
      <c r="B507" s="1786"/>
      <c r="C507" s="1786"/>
      <c r="D507" s="1786"/>
      <c r="E507" s="1786"/>
      <c r="F507" s="1786"/>
      <c r="G507" s="1786"/>
      <c r="H507" s="1786"/>
      <c r="I507" s="1810"/>
      <c r="J507" s="1786"/>
      <c r="K507" s="1787"/>
      <c r="L507" s="1787" t="str">
        <f>vlookup(B507,'MG - Update tiến độ game'!C:S,16,0)</f>
        <v>#N/A</v>
      </c>
      <c r="M507" s="1786"/>
      <c r="N507" s="1786"/>
      <c r="O507" s="1786"/>
      <c r="P507" s="1786"/>
      <c r="Q507" s="1786"/>
      <c r="R507" s="1786"/>
      <c r="S507" s="1786"/>
      <c r="T507" s="1786"/>
      <c r="U507" s="1786"/>
      <c r="V507" s="1786"/>
      <c r="W507" s="1786"/>
      <c r="X507" s="1786"/>
    </row>
    <row r="508">
      <c r="A508" s="1786"/>
      <c r="B508" s="1786"/>
      <c r="C508" s="1786"/>
      <c r="D508" s="1786"/>
      <c r="E508" s="1786"/>
      <c r="F508" s="1786"/>
      <c r="G508" s="1786"/>
      <c r="H508" s="1786"/>
      <c r="I508" s="1810"/>
      <c r="J508" s="1786"/>
      <c r="K508" s="1787"/>
      <c r="L508" s="1787" t="str">
        <f>vlookup(B508,'MG - Update tiến độ game'!C:S,16,0)</f>
        <v>#N/A</v>
      </c>
      <c r="M508" s="1786"/>
      <c r="N508" s="1786"/>
      <c r="O508" s="1786"/>
      <c r="P508" s="1786"/>
      <c r="Q508" s="1786"/>
      <c r="R508" s="1786"/>
      <c r="S508" s="1786"/>
      <c r="T508" s="1786"/>
      <c r="U508" s="1786"/>
      <c r="V508" s="1786"/>
      <c r="W508" s="1786"/>
      <c r="X508" s="1786"/>
    </row>
    <row r="509">
      <c r="A509" s="1786"/>
      <c r="B509" s="1786"/>
      <c r="C509" s="1786"/>
      <c r="D509" s="1786"/>
      <c r="E509" s="1786"/>
      <c r="F509" s="1786"/>
      <c r="G509" s="1786"/>
      <c r="H509" s="1786"/>
      <c r="I509" s="1810"/>
      <c r="J509" s="1786"/>
      <c r="K509" s="1787"/>
      <c r="L509" s="1787" t="str">
        <f>vlookup(B509,'MG - Update tiến độ game'!C:S,16,0)</f>
        <v>#N/A</v>
      </c>
      <c r="M509" s="1786"/>
      <c r="N509" s="1786"/>
      <c r="O509" s="1786"/>
      <c r="P509" s="1786"/>
      <c r="Q509" s="1786"/>
      <c r="R509" s="1786"/>
      <c r="S509" s="1786"/>
      <c r="T509" s="1786"/>
      <c r="U509" s="1786"/>
      <c r="V509" s="1786"/>
      <c r="W509" s="1786"/>
      <c r="X509" s="1786"/>
    </row>
    <row r="510">
      <c r="A510" s="1786"/>
      <c r="B510" s="1786"/>
      <c r="C510" s="1786"/>
      <c r="D510" s="1786"/>
      <c r="E510" s="1786"/>
      <c r="F510" s="1786"/>
      <c r="G510" s="1786"/>
      <c r="H510" s="1786"/>
      <c r="I510" s="1810"/>
      <c r="J510" s="1786"/>
      <c r="K510" s="1787"/>
      <c r="L510" s="1787" t="str">
        <f>vlookup(B510,'MG - Update tiến độ game'!C:S,16,0)</f>
        <v>#N/A</v>
      </c>
      <c r="M510" s="1786"/>
      <c r="N510" s="1786"/>
      <c r="O510" s="1786"/>
      <c r="P510" s="1786"/>
      <c r="Q510" s="1786"/>
      <c r="R510" s="1786"/>
      <c r="S510" s="1786"/>
      <c r="T510" s="1786"/>
      <c r="U510" s="1786"/>
      <c r="V510" s="1786"/>
      <c r="W510" s="1786"/>
      <c r="X510" s="1786"/>
    </row>
    <row r="511">
      <c r="A511" s="1786"/>
      <c r="B511" s="1786"/>
      <c r="C511" s="1786"/>
      <c r="D511" s="1786"/>
      <c r="E511" s="1786"/>
      <c r="F511" s="1786"/>
      <c r="G511" s="1786"/>
      <c r="H511" s="1786"/>
      <c r="I511" s="1810"/>
      <c r="J511" s="1786"/>
      <c r="K511" s="1787"/>
      <c r="L511" s="1787" t="str">
        <f>vlookup(B511,'MG - Update tiến độ game'!C:S,16,0)</f>
        <v>#N/A</v>
      </c>
      <c r="M511" s="1786"/>
      <c r="N511" s="1786"/>
      <c r="O511" s="1786"/>
      <c r="P511" s="1786"/>
      <c r="Q511" s="1786"/>
      <c r="R511" s="1786"/>
      <c r="S511" s="1786"/>
      <c r="T511" s="1786"/>
      <c r="U511" s="1786"/>
      <c r="V511" s="1786"/>
      <c r="W511" s="1786"/>
      <c r="X511" s="1786"/>
    </row>
    <row r="512">
      <c r="A512" s="1786"/>
      <c r="B512" s="1786"/>
      <c r="C512" s="1786"/>
      <c r="D512" s="1786"/>
      <c r="E512" s="1786"/>
      <c r="F512" s="1786"/>
      <c r="G512" s="1786"/>
      <c r="H512" s="1786"/>
      <c r="I512" s="1810"/>
      <c r="J512" s="1786"/>
      <c r="K512" s="1787"/>
      <c r="L512" s="1787" t="str">
        <f>vlookup(B512,'MG - Update tiến độ game'!C:S,16,0)</f>
        <v>#N/A</v>
      </c>
      <c r="M512" s="1786"/>
      <c r="N512" s="1786"/>
      <c r="O512" s="1786"/>
      <c r="P512" s="1786"/>
      <c r="Q512" s="1786"/>
      <c r="R512" s="1786"/>
      <c r="S512" s="1786"/>
      <c r="T512" s="1786"/>
      <c r="U512" s="1786"/>
      <c r="V512" s="1786"/>
      <c r="W512" s="1786"/>
      <c r="X512" s="1786"/>
    </row>
    <row r="513">
      <c r="A513" s="1786"/>
      <c r="B513" s="1786"/>
      <c r="C513" s="1786"/>
      <c r="D513" s="1786"/>
      <c r="E513" s="1786"/>
      <c r="F513" s="1786"/>
      <c r="G513" s="1786"/>
      <c r="H513" s="1786"/>
      <c r="I513" s="1810"/>
      <c r="J513" s="1786"/>
      <c r="K513" s="1787"/>
      <c r="L513" s="1787" t="str">
        <f>vlookup(B513,'MG - Update tiến độ game'!C:S,16,0)</f>
        <v>#N/A</v>
      </c>
      <c r="M513" s="1786"/>
      <c r="N513" s="1786"/>
      <c r="O513" s="1786"/>
      <c r="P513" s="1786"/>
      <c r="Q513" s="1786"/>
      <c r="R513" s="1786"/>
      <c r="S513" s="1786"/>
      <c r="T513" s="1786"/>
      <c r="U513" s="1786"/>
      <c r="V513" s="1786"/>
      <c r="W513" s="1786"/>
      <c r="X513" s="1786"/>
    </row>
    <row r="514">
      <c r="A514" s="1786"/>
      <c r="B514" s="1786"/>
      <c r="C514" s="1786"/>
      <c r="D514" s="1786"/>
      <c r="E514" s="1786"/>
      <c r="F514" s="1786"/>
      <c r="G514" s="1786"/>
      <c r="H514" s="1786"/>
      <c r="I514" s="1810"/>
      <c r="J514" s="1786"/>
      <c r="K514" s="1787"/>
      <c r="L514" s="1787" t="str">
        <f>vlookup(B514,'MG - Update tiến độ game'!C:S,16,0)</f>
        <v>#N/A</v>
      </c>
      <c r="M514" s="1786"/>
      <c r="N514" s="1786"/>
      <c r="O514" s="1786"/>
      <c r="P514" s="1786"/>
      <c r="Q514" s="1786"/>
      <c r="R514" s="1786"/>
      <c r="S514" s="1786"/>
      <c r="T514" s="1786"/>
      <c r="U514" s="1786"/>
      <c r="V514" s="1786"/>
      <c r="W514" s="1786"/>
      <c r="X514" s="1786"/>
    </row>
    <row r="515">
      <c r="A515" s="1786"/>
      <c r="B515" s="1786"/>
      <c r="C515" s="1786"/>
      <c r="D515" s="1786"/>
      <c r="E515" s="1786"/>
      <c r="F515" s="1786"/>
      <c r="G515" s="1786"/>
      <c r="H515" s="1786"/>
      <c r="I515" s="1810"/>
      <c r="J515" s="1786"/>
      <c r="K515" s="1787"/>
      <c r="L515" s="1787" t="str">
        <f>vlookup(B515,'MG - Update tiến độ game'!C:S,16,0)</f>
        <v>#N/A</v>
      </c>
      <c r="M515" s="1786"/>
      <c r="N515" s="1786"/>
      <c r="O515" s="1786"/>
      <c r="P515" s="1786"/>
      <c r="Q515" s="1786"/>
      <c r="R515" s="1786"/>
      <c r="S515" s="1786"/>
      <c r="T515" s="1786"/>
      <c r="U515" s="1786"/>
      <c r="V515" s="1786"/>
      <c r="W515" s="1786"/>
      <c r="X515" s="1786"/>
    </row>
    <row r="516">
      <c r="A516" s="1786"/>
      <c r="B516" s="1786"/>
      <c r="C516" s="1786"/>
      <c r="D516" s="1786"/>
      <c r="E516" s="1786"/>
      <c r="F516" s="1786"/>
      <c r="G516" s="1786"/>
      <c r="H516" s="1786"/>
      <c r="I516" s="1810"/>
      <c r="J516" s="1786"/>
      <c r="K516" s="1787"/>
      <c r="L516" s="1787" t="str">
        <f>vlookup(B516,'MG - Update tiến độ game'!C:S,16,0)</f>
        <v>#N/A</v>
      </c>
      <c r="M516" s="1786"/>
      <c r="N516" s="1786"/>
      <c r="O516" s="1786"/>
      <c r="P516" s="1786"/>
      <c r="Q516" s="1786"/>
      <c r="R516" s="1786"/>
      <c r="S516" s="1786"/>
      <c r="T516" s="1786"/>
      <c r="U516" s="1786"/>
      <c r="V516" s="1786"/>
      <c r="W516" s="1786"/>
      <c r="X516" s="1786"/>
    </row>
    <row r="517">
      <c r="A517" s="1786"/>
      <c r="B517" s="1786"/>
      <c r="C517" s="1786"/>
      <c r="D517" s="1786"/>
      <c r="E517" s="1786"/>
      <c r="F517" s="1786"/>
      <c r="G517" s="1786"/>
      <c r="H517" s="1786"/>
      <c r="I517" s="1810"/>
      <c r="J517" s="1786"/>
      <c r="K517" s="1787"/>
      <c r="L517" s="1787" t="str">
        <f>vlookup(B517,'MG - Update tiến độ game'!C:S,16,0)</f>
        <v>#N/A</v>
      </c>
      <c r="M517" s="1786"/>
      <c r="N517" s="1786"/>
      <c r="O517" s="1786"/>
      <c r="P517" s="1786"/>
      <c r="Q517" s="1786"/>
      <c r="R517" s="1786"/>
      <c r="S517" s="1786"/>
      <c r="T517" s="1786"/>
      <c r="U517" s="1786"/>
      <c r="V517" s="1786"/>
      <c r="W517" s="1786"/>
      <c r="X517" s="1786"/>
    </row>
    <row r="518">
      <c r="A518" s="1786"/>
      <c r="B518" s="1786"/>
      <c r="C518" s="1786"/>
      <c r="D518" s="1786"/>
      <c r="E518" s="1786"/>
      <c r="F518" s="1786"/>
      <c r="G518" s="1786"/>
      <c r="H518" s="1786"/>
      <c r="I518" s="1810"/>
      <c r="J518" s="1786"/>
      <c r="K518" s="1787"/>
      <c r="L518" s="1787" t="str">
        <f>vlookup(B518,'MG - Update tiến độ game'!C:S,16,0)</f>
        <v>#N/A</v>
      </c>
      <c r="M518" s="1786"/>
      <c r="N518" s="1786"/>
      <c r="O518" s="1786"/>
      <c r="P518" s="1786"/>
      <c r="Q518" s="1786"/>
      <c r="R518" s="1786"/>
      <c r="S518" s="1786"/>
      <c r="T518" s="1786"/>
      <c r="U518" s="1786"/>
      <c r="V518" s="1786"/>
      <c r="W518" s="1786"/>
      <c r="X518" s="1786"/>
    </row>
    <row r="519">
      <c r="A519" s="1786"/>
      <c r="B519" s="1786"/>
      <c r="C519" s="1786"/>
      <c r="D519" s="1786"/>
      <c r="E519" s="1786"/>
      <c r="F519" s="1786"/>
      <c r="G519" s="1786"/>
      <c r="H519" s="1786"/>
      <c r="I519" s="1810"/>
      <c r="J519" s="1786"/>
      <c r="K519" s="1787"/>
      <c r="L519" s="1787" t="str">
        <f>vlookup(B519,'MG - Update tiến độ game'!C:S,16,0)</f>
        <v>#N/A</v>
      </c>
      <c r="M519" s="1786"/>
      <c r="N519" s="1786"/>
      <c r="O519" s="1786"/>
      <c r="P519" s="1786"/>
      <c r="Q519" s="1786"/>
      <c r="R519" s="1786"/>
      <c r="S519" s="1786"/>
      <c r="T519" s="1786"/>
      <c r="U519" s="1786"/>
      <c r="V519" s="1786"/>
      <c r="W519" s="1786"/>
      <c r="X519" s="1786"/>
    </row>
    <row r="520">
      <c r="A520" s="1786"/>
      <c r="B520" s="1786"/>
      <c r="C520" s="1786"/>
      <c r="D520" s="1786"/>
      <c r="E520" s="1786"/>
      <c r="F520" s="1786"/>
      <c r="G520" s="1786"/>
      <c r="H520" s="1786"/>
      <c r="I520" s="1810"/>
      <c r="J520" s="1786"/>
      <c r="K520" s="1787"/>
      <c r="L520" s="1787" t="str">
        <f>vlookup(B520,'MG - Update tiến độ game'!C:S,16,0)</f>
        <v>#N/A</v>
      </c>
      <c r="M520" s="1786"/>
      <c r="N520" s="1786"/>
      <c r="O520" s="1786"/>
      <c r="P520" s="1786"/>
      <c r="Q520" s="1786"/>
      <c r="R520" s="1786"/>
      <c r="S520" s="1786"/>
      <c r="T520" s="1786"/>
      <c r="U520" s="1786"/>
      <c r="V520" s="1786"/>
      <c r="W520" s="1786"/>
      <c r="X520" s="1786"/>
    </row>
    <row r="521">
      <c r="A521" s="1786"/>
      <c r="B521" s="1786"/>
      <c r="C521" s="1786"/>
      <c r="D521" s="1786"/>
      <c r="E521" s="1786"/>
      <c r="F521" s="1786"/>
      <c r="G521" s="1786"/>
      <c r="H521" s="1786"/>
      <c r="I521" s="1810"/>
      <c r="J521" s="1786"/>
      <c r="K521" s="1787"/>
      <c r="L521" s="1787" t="str">
        <f>vlookup(B521,'MG - Update tiến độ game'!C:S,16,0)</f>
        <v>#N/A</v>
      </c>
      <c r="M521" s="1786"/>
      <c r="N521" s="1786"/>
      <c r="O521" s="1786"/>
      <c r="P521" s="1786"/>
      <c r="Q521" s="1786"/>
      <c r="R521" s="1786"/>
      <c r="S521" s="1786"/>
      <c r="T521" s="1786"/>
      <c r="U521" s="1786"/>
      <c r="V521" s="1786"/>
      <c r="W521" s="1786"/>
      <c r="X521" s="1786"/>
    </row>
    <row r="522">
      <c r="A522" s="1786"/>
      <c r="B522" s="1786"/>
      <c r="C522" s="1786"/>
      <c r="D522" s="1786"/>
      <c r="E522" s="1786"/>
      <c r="F522" s="1786"/>
      <c r="G522" s="1786"/>
      <c r="H522" s="1786"/>
      <c r="I522" s="1810"/>
      <c r="J522" s="1786"/>
      <c r="K522" s="1787"/>
      <c r="L522" s="1787" t="str">
        <f>vlookup(B522,'MG - Update tiến độ game'!C:S,16,0)</f>
        <v>#N/A</v>
      </c>
      <c r="M522" s="1786"/>
      <c r="N522" s="1786"/>
      <c r="O522" s="1786"/>
      <c r="P522" s="1786"/>
      <c r="Q522" s="1786"/>
      <c r="R522" s="1786"/>
      <c r="S522" s="1786"/>
      <c r="T522" s="1786"/>
      <c r="U522" s="1786"/>
      <c r="V522" s="1786"/>
      <c r="W522" s="1786"/>
      <c r="X522" s="1786"/>
    </row>
    <row r="523">
      <c r="A523" s="1786"/>
      <c r="B523" s="1786"/>
      <c r="C523" s="1786"/>
      <c r="D523" s="1786"/>
      <c r="E523" s="1786"/>
      <c r="F523" s="1786"/>
      <c r="G523" s="1786"/>
      <c r="H523" s="1786"/>
      <c r="I523" s="1810"/>
      <c r="J523" s="1786"/>
      <c r="K523" s="1787"/>
      <c r="L523" s="1787" t="str">
        <f>vlookup(B523,'MG - Update tiến độ game'!C:S,16,0)</f>
        <v>#N/A</v>
      </c>
      <c r="M523" s="1786"/>
      <c r="N523" s="1786"/>
      <c r="O523" s="1786"/>
      <c r="P523" s="1786"/>
      <c r="Q523" s="1786"/>
      <c r="R523" s="1786"/>
      <c r="S523" s="1786"/>
      <c r="T523" s="1786"/>
      <c r="U523" s="1786"/>
      <c r="V523" s="1786"/>
      <c r="W523" s="1786"/>
      <c r="X523" s="1786"/>
    </row>
    <row r="524">
      <c r="A524" s="1786"/>
      <c r="B524" s="1786"/>
      <c r="C524" s="1786"/>
      <c r="D524" s="1786"/>
      <c r="E524" s="1786"/>
      <c r="F524" s="1786"/>
      <c r="G524" s="1786"/>
      <c r="H524" s="1786"/>
      <c r="I524" s="1810"/>
      <c r="J524" s="1786"/>
      <c r="K524" s="1787"/>
      <c r="L524" s="1787" t="str">
        <f>vlookup(B524,'MG - Update tiến độ game'!C:S,16,0)</f>
        <v>#N/A</v>
      </c>
      <c r="M524" s="1786"/>
      <c r="N524" s="1786"/>
      <c r="O524" s="1786"/>
      <c r="P524" s="1786"/>
      <c r="Q524" s="1786"/>
      <c r="R524" s="1786"/>
      <c r="S524" s="1786"/>
      <c r="T524" s="1786"/>
      <c r="U524" s="1786"/>
      <c r="V524" s="1786"/>
      <c r="W524" s="1786"/>
      <c r="X524" s="1786"/>
    </row>
    <row r="525">
      <c r="A525" s="1786"/>
      <c r="B525" s="1786"/>
      <c r="C525" s="1786"/>
      <c r="D525" s="1786"/>
      <c r="E525" s="1786"/>
      <c r="F525" s="1786"/>
      <c r="G525" s="1786"/>
      <c r="H525" s="1786"/>
      <c r="I525" s="1810"/>
      <c r="J525" s="1786"/>
      <c r="K525" s="1787"/>
      <c r="L525" s="1787" t="str">
        <f>vlookup(B525,'MG - Update tiến độ game'!C:S,16,0)</f>
        <v>#N/A</v>
      </c>
      <c r="M525" s="1786"/>
      <c r="N525" s="1786"/>
      <c r="O525" s="1786"/>
      <c r="P525" s="1786"/>
      <c r="Q525" s="1786"/>
      <c r="R525" s="1786"/>
      <c r="S525" s="1786"/>
      <c r="T525" s="1786"/>
      <c r="U525" s="1786"/>
      <c r="V525" s="1786"/>
      <c r="W525" s="1786"/>
      <c r="X525" s="1786"/>
    </row>
    <row r="526">
      <c r="A526" s="1786"/>
      <c r="B526" s="1786"/>
      <c r="C526" s="1786"/>
      <c r="D526" s="1786"/>
      <c r="E526" s="1786"/>
      <c r="F526" s="1786"/>
      <c r="G526" s="1786"/>
      <c r="H526" s="1786"/>
      <c r="I526" s="1810"/>
      <c r="J526" s="1786"/>
      <c r="K526" s="1787"/>
      <c r="L526" s="1787" t="str">
        <f>vlookup(B526,'MG - Update tiến độ game'!C:S,16,0)</f>
        <v>#N/A</v>
      </c>
      <c r="M526" s="1786"/>
      <c r="N526" s="1786"/>
      <c r="O526" s="1786"/>
      <c r="P526" s="1786"/>
      <c r="Q526" s="1786"/>
      <c r="R526" s="1786"/>
      <c r="S526" s="1786"/>
      <c r="T526" s="1786"/>
      <c r="U526" s="1786"/>
      <c r="V526" s="1786"/>
      <c r="W526" s="1786"/>
      <c r="X526" s="1786"/>
    </row>
    <row r="527">
      <c r="A527" s="1786"/>
      <c r="B527" s="1786"/>
      <c r="C527" s="1786"/>
      <c r="D527" s="1786"/>
      <c r="E527" s="1786"/>
      <c r="F527" s="1786"/>
      <c r="G527" s="1786"/>
      <c r="H527" s="1786"/>
      <c r="I527" s="1810"/>
      <c r="J527" s="1786"/>
      <c r="K527" s="1787"/>
      <c r="L527" s="1787" t="str">
        <f>vlookup(B527,'MG - Update tiến độ game'!C:S,16,0)</f>
        <v>#N/A</v>
      </c>
      <c r="M527" s="1786"/>
      <c r="N527" s="1786"/>
      <c r="O527" s="1786"/>
      <c r="P527" s="1786"/>
      <c r="Q527" s="1786"/>
      <c r="R527" s="1786"/>
      <c r="S527" s="1786"/>
      <c r="T527" s="1786"/>
      <c r="U527" s="1786"/>
      <c r="V527" s="1786"/>
      <c r="W527" s="1786"/>
      <c r="X527" s="1786"/>
    </row>
    <row r="528">
      <c r="A528" s="1786"/>
      <c r="B528" s="1786"/>
      <c r="C528" s="1786"/>
      <c r="D528" s="1786"/>
      <c r="E528" s="1786"/>
      <c r="F528" s="1786"/>
      <c r="G528" s="1786"/>
      <c r="H528" s="1786"/>
      <c r="I528" s="1810"/>
      <c r="J528" s="1786"/>
      <c r="K528" s="1787"/>
      <c r="L528" s="1787" t="str">
        <f>vlookup(B528,'MG - Update tiến độ game'!C:S,16,0)</f>
        <v>#N/A</v>
      </c>
      <c r="M528" s="1786"/>
      <c r="N528" s="1786"/>
      <c r="O528" s="1786"/>
      <c r="P528" s="1786"/>
      <c r="Q528" s="1786"/>
      <c r="R528" s="1786"/>
      <c r="S528" s="1786"/>
      <c r="T528" s="1786"/>
      <c r="U528" s="1786"/>
      <c r="V528" s="1786"/>
      <c r="W528" s="1786"/>
      <c r="X528" s="1786"/>
    </row>
    <row r="529">
      <c r="A529" s="1786"/>
      <c r="B529" s="1786"/>
      <c r="C529" s="1786"/>
      <c r="D529" s="1786"/>
      <c r="E529" s="1786"/>
      <c r="F529" s="1786"/>
      <c r="G529" s="1786"/>
      <c r="H529" s="1786"/>
      <c r="I529" s="1810"/>
      <c r="J529" s="1786"/>
      <c r="K529" s="1787"/>
      <c r="L529" s="1787" t="str">
        <f>vlookup(B529,'MG - Update tiến độ game'!C:S,16,0)</f>
        <v>#N/A</v>
      </c>
      <c r="M529" s="1786"/>
      <c r="N529" s="1786"/>
      <c r="O529" s="1786"/>
      <c r="P529" s="1786"/>
      <c r="Q529" s="1786"/>
      <c r="R529" s="1786"/>
      <c r="S529" s="1786"/>
      <c r="T529" s="1786"/>
      <c r="U529" s="1786"/>
      <c r="V529" s="1786"/>
      <c r="W529" s="1786"/>
      <c r="X529" s="1786"/>
    </row>
    <row r="530">
      <c r="A530" s="1786"/>
      <c r="B530" s="1786"/>
      <c r="C530" s="1786"/>
      <c r="D530" s="1786"/>
      <c r="E530" s="1786"/>
      <c r="F530" s="1786"/>
      <c r="G530" s="1786"/>
      <c r="H530" s="1786"/>
      <c r="I530" s="1810"/>
      <c r="J530" s="1786"/>
      <c r="K530" s="1787"/>
      <c r="L530" s="1787" t="str">
        <f>vlookup(B530,'MG - Update tiến độ game'!C:S,16,0)</f>
        <v>#N/A</v>
      </c>
      <c r="M530" s="1786"/>
      <c r="N530" s="1786"/>
      <c r="O530" s="1786"/>
      <c r="P530" s="1786"/>
      <c r="Q530" s="1786"/>
      <c r="R530" s="1786"/>
      <c r="S530" s="1786"/>
      <c r="T530" s="1786"/>
      <c r="U530" s="1786"/>
      <c r="V530" s="1786"/>
      <c r="W530" s="1786"/>
      <c r="X530" s="1786"/>
    </row>
    <row r="531">
      <c r="A531" s="1786"/>
      <c r="B531" s="1786"/>
      <c r="C531" s="1786"/>
      <c r="D531" s="1786"/>
      <c r="E531" s="1786"/>
      <c r="F531" s="1786"/>
      <c r="G531" s="1786"/>
      <c r="H531" s="1786"/>
      <c r="I531" s="1810"/>
      <c r="J531" s="1786"/>
      <c r="K531" s="1787"/>
      <c r="L531" s="1787" t="str">
        <f>vlookup(B531,'MG - Update tiến độ game'!C:S,16,0)</f>
        <v>#N/A</v>
      </c>
      <c r="M531" s="1786"/>
      <c r="N531" s="1786"/>
      <c r="O531" s="1786"/>
      <c r="P531" s="1786"/>
      <c r="Q531" s="1786"/>
      <c r="R531" s="1786"/>
      <c r="S531" s="1786"/>
      <c r="T531" s="1786"/>
      <c r="U531" s="1786"/>
      <c r="V531" s="1786"/>
      <c r="W531" s="1786"/>
      <c r="X531" s="1786"/>
    </row>
    <row r="532">
      <c r="A532" s="1786"/>
      <c r="B532" s="1786"/>
      <c r="C532" s="1786"/>
      <c r="D532" s="1786"/>
      <c r="E532" s="1786"/>
      <c r="F532" s="1786"/>
      <c r="G532" s="1786"/>
      <c r="H532" s="1786"/>
      <c r="I532" s="1810"/>
      <c r="J532" s="1786"/>
      <c r="K532" s="1787"/>
      <c r="L532" s="1787" t="str">
        <f>vlookup(B532,'MG - Update tiến độ game'!C:S,16,0)</f>
        <v>#N/A</v>
      </c>
      <c r="M532" s="1786"/>
      <c r="N532" s="1786"/>
      <c r="O532" s="1786"/>
      <c r="P532" s="1786"/>
      <c r="Q532" s="1786"/>
      <c r="R532" s="1786"/>
      <c r="S532" s="1786"/>
      <c r="T532" s="1786"/>
      <c r="U532" s="1786"/>
      <c r="V532" s="1786"/>
      <c r="W532" s="1786"/>
      <c r="X532" s="1786"/>
    </row>
    <row r="533">
      <c r="A533" s="1786"/>
      <c r="B533" s="1786"/>
      <c r="C533" s="1786"/>
      <c r="D533" s="1786"/>
      <c r="E533" s="1786"/>
      <c r="F533" s="1786"/>
      <c r="G533" s="1786"/>
      <c r="H533" s="1786"/>
      <c r="I533" s="1810"/>
      <c r="J533" s="1786"/>
      <c r="K533" s="1787"/>
      <c r="L533" s="1787" t="str">
        <f>vlookup(B533,'MG - Update tiến độ game'!C:S,16,0)</f>
        <v>#N/A</v>
      </c>
      <c r="M533" s="1786"/>
      <c r="N533" s="1786"/>
      <c r="O533" s="1786"/>
      <c r="P533" s="1786"/>
      <c r="Q533" s="1786"/>
      <c r="R533" s="1786"/>
      <c r="S533" s="1786"/>
      <c r="T533" s="1786"/>
      <c r="U533" s="1786"/>
      <c r="V533" s="1786"/>
      <c r="W533" s="1786"/>
      <c r="X533" s="1786"/>
    </row>
    <row r="534">
      <c r="A534" s="1786"/>
      <c r="B534" s="1786"/>
      <c r="C534" s="1786"/>
      <c r="D534" s="1786"/>
      <c r="E534" s="1786"/>
      <c r="F534" s="1786"/>
      <c r="G534" s="1786"/>
      <c r="H534" s="1786"/>
      <c r="I534" s="1810"/>
      <c r="J534" s="1786"/>
      <c r="K534" s="1787"/>
      <c r="L534" s="1787" t="str">
        <f>vlookup(B534,'MG - Update tiến độ game'!C:S,16,0)</f>
        <v>#N/A</v>
      </c>
      <c r="M534" s="1786"/>
      <c r="N534" s="1786"/>
      <c r="O534" s="1786"/>
      <c r="P534" s="1786"/>
      <c r="Q534" s="1786"/>
      <c r="R534" s="1786"/>
      <c r="S534" s="1786"/>
      <c r="T534" s="1786"/>
      <c r="U534" s="1786"/>
      <c r="V534" s="1786"/>
      <c r="W534" s="1786"/>
      <c r="X534" s="1786"/>
    </row>
    <row r="535">
      <c r="A535" s="1786"/>
      <c r="B535" s="1786"/>
      <c r="C535" s="1786"/>
      <c r="D535" s="1786"/>
      <c r="E535" s="1786"/>
      <c r="F535" s="1786"/>
      <c r="G535" s="1786"/>
      <c r="H535" s="1786"/>
      <c r="I535" s="1810"/>
      <c r="J535" s="1786"/>
      <c r="K535" s="1787"/>
      <c r="L535" s="1787" t="str">
        <f>vlookup(B535,'MG - Update tiến độ game'!C:S,16,0)</f>
        <v>#N/A</v>
      </c>
      <c r="M535" s="1786"/>
      <c r="N535" s="1786"/>
      <c r="O535" s="1786"/>
      <c r="P535" s="1786"/>
      <c r="Q535" s="1786"/>
      <c r="R535" s="1786"/>
      <c r="S535" s="1786"/>
      <c r="T535" s="1786"/>
      <c r="U535" s="1786"/>
      <c r="V535" s="1786"/>
      <c r="W535" s="1786"/>
      <c r="X535" s="1786"/>
    </row>
    <row r="536">
      <c r="A536" s="1786"/>
      <c r="B536" s="1786"/>
      <c r="C536" s="1786"/>
      <c r="D536" s="1786"/>
      <c r="E536" s="1786"/>
      <c r="F536" s="1786"/>
      <c r="G536" s="1786"/>
      <c r="H536" s="1786"/>
      <c r="I536" s="1810"/>
      <c r="J536" s="1786"/>
      <c r="K536" s="1787"/>
      <c r="L536" s="1787" t="str">
        <f>vlookup(B536,'MG - Update tiến độ game'!C:S,16,0)</f>
        <v>#N/A</v>
      </c>
      <c r="M536" s="1786"/>
      <c r="N536" s="1786"/>
      <c r="O536" s="1786"/>
      <c r="P536" s="1786"/>
      <c r="Q536" s="1786"/>
      <c r="R536" s="1786"/>
      <c r="S536" s="1786"/>
      <c r="T536" s="1786"/>
      <c r="U536" s="1786"/>
      <c r="V536" s="1786"/>
      <c r="W536" s="1786"/>
      <c r="X536" s="1786"/>
    </row>
    <row r="537">
      <c r="A537" s="1786"/>
      <c r="B537" s="1786"/>
      <c r="C537" s="1786"/>
      <c r="D537" s="1786"/>
      <c r="E537" s="1786"/>
      <c r="F537" s="1786"/>
      <c r="G537" s="1786"/>
      <c r="H537" s="1786"/>
      <c r="I537" s="1810"/>
      <c r="J537" s="1786"/>
      <c r="K537" s="1787"/>
      <c r="L537" s="1787" t="str">
        <f>vlookup(B537,'MG - Update tiến độ game'!C:S,16,0)</f>
        <v>#N/A</v>
      </c>
      <c r="M537" s="1786"/>
      <c r="N537" s="1786"/>
      <c r="O537" s="1786"/>
      <c r="P537" s="1786"/>
      <c r="Q537" s="1786"/>
      <c r="R537" s="1786"/>
      <c r="S537" s="1786"/>
      <c r="T537" s="1786"/>
      <c r="U537" s="1786"/>
      <c r="V537" s="1786"/>
      <c r="W537" s="1786"/>
      <c r="X537" s="1786"/>
    </row>
    <row r="538">
      <c r="A538" s="1786"/>
      <c r="B538" s="1786"/>
      <c r="C538" s="1786"/>
      <c r="D538" s="1786"/>
      <c r="E538" s="1786"/>
      <c r="F538" s="1786"/>
      <c r="G538" s="1786"/>
      <c r="H538" s="1786"/>
      <c r="I538" s="1810"/>
      <c r="J538" s="1786"/>
      <c r="K538" s="1787"/>
      <c r="L538" s="1787" t="str">
        <f>vlookup(B538,'MG - Update tiến độ game'!C:S,16,0)</f>
        <v>#N/A</v>
      </c>
      <c r="M538" s="1786"/>
      <c r="N538" s="1786"/>
      <c r="O538" s="1786"/>
      <c r="P538" s="1786"/>
      <c r="Q538" s="1786"/>
      <c r="R538" s="1786"/>
      <c r="S538" s="1786"/>
      <c r="T538" s="1786"/>
      <c r="U538" s="1786"/>
      <c r="V538" s="1786"/>
      <c r="W538" s="1786"/>
      <c r="X538" s="1786"/>
    </row>
    <row r="539">
      <c r="A539" s="1786"/>
      <c r="B539" s="1786"/>
      <c r="C539" s="1786"/>
      <c r="D539" s="1786"/>
      <c r="E539" s="1786"/>
      <c r="F539" s="1786"/>
      <c r="G539" s="1786"/>
      <c r="H539" s="1786"/>
      <c r="I539" s="1810"/>
      <c r="J539" s="1786"/>
      <c r="K539" s="1787"/>
      <c r="L539" s="1787" t="str">
        <f>vlookup(B539,'MG - Update tiến độ game'!C:S,16,0)</f>
        <v>#N/A</v>
      </c>
      <c r="M539" s="1786"/>
      <c r="N539" s="1786"/>
      <c r="O539" s="1786"/>
      <c r="P539" s="1786"/>
      <c r="Q539" s="1786"/>
      <c r="R539" s="1786"/>
      <c r="S539" s="1786"/>
      <c r="T539" s="1786"/>
      <c r="U539" s="1786"/>
      <c r="V539" s="1786"/>
      <c r="W539" s="1786"/>
      <c r="X539" s="1786"/>
    </row>
    <row r="540">
      <c r="A540" s="1786"/>
      <c r="B540" s="1786"/>
      <c r="C540" s="1786"/>
      <c r="D540" s="1786"/>
      <c r="E540" s="1786"/>
      <c r="F540" s="1786"/>
      <c r="G540" s="1786"/>
      <c r="H540" s="1786"/>
      <c r="I540" s="1810"/>
      <c r="J540" s="1786"/>
      <c r="K540" s="1787"/>
      <c r="L540" s="1787" t="str">
        <f>vlookup(B540,'MG - Update tiến độ game'!C:S,16,0)</f>
        <v>#N/A</v>
      </c>
      <c r="M540" s="1786"/>
      <c r="N540" s="1786"/>
      <c r="O540" s="1786"/>
      <c r="P540" s="1786"/>
      <c r="Q540" s="1786"/>
      <c r="R540" s="1786"/>
      <c r="S540" s="1786"/>
      <c r="T540" s="1786"/>
      <c r="U540" s="1786"/>
      <c r="V540" s="1786"/>
      <c r="W540" s="1786"/>
      <c r="X540" s="1786"/>
    </row>
    <row r="541">
      <c r="A541" s="1786"/>
      <c r="B541" s="1786"/>
      <c r="C541" s="1786"/>
      <c r="D541" s="1786"/>
      <c r="E541" s="1786"/>
      <c r="F541" s="1786"/>
      <c r="G541" s="1786"/>
      <c r="H541" s="1786"/>
      <c r="I541" s="1810"/>
      <c r="J541" s="1786"/>
      <c r="K541" s="1787"/>
      <c r="L541" s="1787" t="str">
        <f>vlookup(B541,'MG - Update tiến độ game'!C:S,16,0)</f>
        <v>#N/A</v>
      </c>
      <c r="M541" s="1786"/>
      <c r="N541" s="1786"/>
      <c r="O541" s="1786"/>
      <c r="P541" s="1786"/>
      <c r="Q541" s="1786"/>
      <c r="R541" s="1786"/>
      <c r="S541" s="1786"/>
      <c r="T541" s="1786"/>
      <c r="U541" s="1786"/>
      <c r="V541" s="1786"/>
      <c r="W541" s="1786"/>
      <c r="X541" s="1786"/>
    </row>
    <row r="542">
      <c r="A542" s="1786"/>
      <c r="B542" s="1786"/>
      <c r="C542" s="1786"/>
      <c r="D542" s="1786"/>
      <c r="E542" s="1786"/>
      <c r="F542" s="1786"/>
      <c r="G542" s="1786"/>
      <c r="H542" s="1786"/>
      <c r="I542" s="1810"/>
      <c r="J542" s="1786"/>
      <c r="K542" s="1787"/>
      <c r="L542" s="1787" t="str">
        <f>vlookup(B542,'MG - Update tiến độ game'!C:S,16,0)</f>
        <v>#N/A</v>
      </c>
      <c r="M542" s="1786"/>
      <c r="N542" s="1786"/>
      <c r="O542" s="1786"/>
      <c r="P542" s="1786"/>
      <c r="Q542" s="1786"/>
      <c r="R542" s="1786"/>
      <c r="S542" s="1786"/>
      <c r="T542" s="1786"/>
      <c r="U542" s="1786"/>
      <c r="V542" s="1786"/>
      <c r="W542" s="1786"/>
      <c r="X542" s="1786"/>
    </row>
    <row r="543">
      <c r="A543" s="1786"/>
      <c r="B543" s="1786"/>
      <c r="C543" s="1786"/>
      <c r="D543" s="1786"/>
      <c r="E543" s="1786"/>
      <c r="F543" s="1786"/>
      <c r="G543" s="1786"/>
      <c r="H543" s="1786"/>
      <c r="I543" s="1810"/>
      <c r="J543" s="1786"/>
      <c r="K543" s="1787"/>
      <c r="L543" s="1787" t="str">
        <f>vlookup(B543,'MG - Update tiến độ game'!C:S,16,0)</f>
        <v>#N/A</v>
      </c>
      <c r="M543" s="1786"/>
      <c r="N543" s="1786"/>
      <c r="O543" s="1786"/>
      <c r="P543" s="1786"/>
      <c r="Q543" s="1786"/>
      <c r="R543" s="1786"/>
      <c r="S543" s="1786"/>
      <c r="T543" s="1786"/>
      <c r="U543" s="1786"/>
      <c r="V543" s="1786"/>
      <c r="W543" s="1786"/>
      <c r="X543" s="1786"/>
    </row>
    <row r="544">
      <c r="A544" s="1786"/>
      <c r="B544" s="1786"/>
      <c r="C544" s="1786"/>
      <c r="D544" s="1786"/>
      <c r="E544" s="1786"/>
      <c r="F544" s="1786"/>
      <c r="G544" s="1786"/>
      <c r="H544" s="1786"/>
      <c r="I544" s="1810"/>
      <c r="J544" s="1786"/>
      <c r="K544" s="1787"/>
      <c r="L544" s="1787" t="str">
        <f>vlookup(B544,'MG - Update tiến độ game'!C:S,16,0)</f>
        <v>#N/A</v>
      </c>
      <c r="M544" s="1786"/>
      <c r="N544" s="1786"/>
      <c r="O544" s="1786"/>
      <c r="P544" s="1786"/>
      <c r="Q544" s="1786"/>
      <c r="R544" s="1786"/>
      <c r="S544" s="1786"/>
      <c r="T544" s="1786"/>
      <c r="U544" s="1786"/>
      <c r="V544" s="1786"/>
      <c r="W544" s="1786"/>
      <c r="X544" s="1786"/>
    </row>
    <row r="545">
      <c r="A545" s="1786"/>
      <c r="B545" s="1786"/>
      <c r="C545" s="1786"/>
      <c r="D545" s="1786"/>
      <c r="E545" s="1786"/>
      <c r="F545" s="1786"/>
      <c r="G545" s="1786"/>
      <c r="H545" s="1786"/>
      <c r="I545" s="1810"/>
      <c r="J545" s="1786"/>
      <c r="K545" s="1787"/>
      <c r="L545" s="1787" t="str">
        <f>vlookup(B545,'MG - Update tiến độ game'!C:S,16,0)</f>
        <v>#N/A</v>
      </c>
      <c r="M545" s="1786"/>
      <c r="N545" s="1786"/>
      <c r="O545" s="1786"/>
      <c r="P545" s="1786"/>
      <c r="Q545" s="1786"/>
      <c r="R545" s="1786"/>
      <c r="S545" s="1786"/>
      <c r="T545" s="1786"/>
      <c r="U545" s="1786"/>
      <c r="V545" s="1786"/>
      <c r="W545" s="1786"/>
      <c r="X545" s="1786"/>
    </row>
    <row r="546">
      <c r="A546" s="1786"/>
      <c r="B546" s="1786"/>
      <c r="C546" s="1786"/>
      <c r="D546" s="1786"/>
      <c r="E546" s="1786"/>
      <c r="F546" s="1786"/>
      <c r="G546" s="1786"/>
      <c r="H546" s="1786"/>
      <c r="I546" s="1810"/>
      <c r="J546" s="1786"/>
      <c r="K546" s="1787"/>
      <c r="L546" s="1787" t="str">
        <f>vlookup(B546,'MG - Update tiến độ game'!C:S,16,0)</f>
        <v>#N/A</v>
      </c>
      <c r="M546" s="1786"/>
      <c r="N546" s="1786"/>
      <c r="O546" s="1786"/>
      <c r="P546" s="1786"/>
      <c r="Q546" s="1786"/>
      <c r="R546" s="1786"/>
      <c r="S546" s="1786"/>
      <c r="T546" s="1786"/>
      <c r="U546" s="1786"/>
      <c r="V546" s="1786"/>
      <c r="W546" s="1786"/>
      <c r="X546" s="1786"/>
    </row>
    <row r="547">
      <c r="A547" s="1786"/>
      <c r="B547" s="1786"/>
      <c r="C547" s="1786"/>
      <c r="D547" s="1786"/>
      <c r="E547" s="1786"/>
      <c r="F547" s="1786"/>
      <c r="G547" s="1786"/>
      <c r="H547" s="1786"/>
      <c r="I547" s="1810"/>
      <c r="J547" s="1786"/>
      <c r="K547" s="1787"/>
      <c r="L547" s="1787" t="str">
        <f>vlookup(B547,'MG - Update tiến độ game'!C:S,16,0)</f>
        <v>#N/A</v>
      </c>
      <c r="M547" s="1786"/>
      <c r="N547" s="1786"/>
      <c r="O547" s="1786"/>
      <c r="P547" s="1786"/>
      <c r="Q547" s="1786"/>
      <c r="R547" s="1786"/>
      <c r="S547" s="1786"/>
      <c r="T547" s="1786"/>
      <c r="U547" s="1786"/>
      <c r="V547" s="1786"/>
      <c r="W547" s="1786"/>
      <c r="X547" s="1786"/>
    </row>
    <row r="548">
      <c r="A548" s="1786"/>
      <c r="B548" s="1786"/>
      <c r="C548" s="1786"/>
      <c r="D548" s="1786"/>
      <c r="E548" s="1786"/>
      <c r="F548" s="1786"/>
      <c r="G548" s="1786"/>
      <c r="H548" s="1786"/>
      <c r="I548" s="1810"/>
      <c r="J548" s="1786"/>
      <c r="K548" s="1787"/>
      <c r="L548" s="1787" t="str">
        <f>vlookup(B548,'MG - Update tiến độ game'!C:S,16,0)</f>
        <v>#N/A</v>
      </c>
      <c r="M548" s="1786"/>
      <c r="N548" s="1786"/>
      <c r="O548" s="1786"/>
      <c r="P548" s="1786"/>
      <c r="Q548" s="1786"/>
      <c r="R548" s="1786"/>
      <c r="S548" s="1786"/>
      <c r="T548" s="1786"/>
      <c r="U548" s="1786"/>
      <c r="V548" s="1786"/>
      <c r="W548" s="1786"/>
      <c r="X548" s="1786"/>
    </row>
    <row r="549">
      <c r="A549" s="1786"/>
      <c r="B549" s="1786"/>
      <c r="C549" s="1786"/>
      <c r="D549" s="1786"/>
      <c r="E549" s="1786"/>
      <c r="F549" s="1786"/>
      <c r="G549" s="1786"/>
      <c r="H549" s="1786"/>
      <c r="I549" s="1810"/>
      <c r="J549" s="1786"/>
      <c r="K549" s="1787"/>
      <c r="L549" s="1787" t="str">
        <f>vlookup(B549,'MG - Update tiến độ game'!C:S,16,0)</f>
        <v>#N/A</v>
      </c>
      <c r="M549" s="1786"/>
      <c r="N549" s="1786"/>
      <c r="O549" s="1786"/>
      <c r="P549" s="1786"/>
      <c r="Q549" s="1786"/>
      <c r="R549" s="1786"/>
      <c r="S549" s="1786"/>
      <c r="T549" s="1786"/>
      <c r="U549" s="1786"/>
      <c r="V549" s="1786"/>
      <c r="W549" s="1786"/>
      <c r="X549" s="1786"/>
    </row>
    <row r="550">
      <c r="A550" s="1786"/>
      <c r="B550" s="1786"/>
      <c r="C550" s="1786"/>
      <c r="D550" s="1786"/>
      <c r="E550" s="1786"/>
      <c r="F550" s="1786"/>
      <c r="G550" s="1786"/>
      <c r="H550" s="1786"/>
      <c r="I550" s="1810"/>
      <c r="J550" s="1786"/>
      <c r="K550" s="1787"/>
      <c r="L550" s="1787" t="str">
        <f>vlookup(B550,'MG - Update tiến độ game'!C:S,16,0)</f>
        <v>#N/A</v>
      </c>
      <c r="M550" s="1786"/>
      <c r="N550" s="1786"/>
      <c r="O550" s="1786"/>
      <c r="P550" s="1786"/>
      <c r="Q550" s="1786"/>
      <c r="R550" s="1786"/>
      <c r="S550" s="1786"/>
      <c r="T550" s="1786"/>
      <c r="U550" s="1786"/>
      <c r="V550" s="1786"/>
      <c r="W550" s="1786"/>
      <c r="X550" s="1786"/>
    </row>
    <row r="551">
      <c r="A551" s="1786"/>
      <c r="B551" s="1786"/>
      <c r="C551" s="1786"/>
      <c r="D551" s="1786"/>
      <c r="E551" s="1786"/>
      <c r="F551" s="1786"/>
      <c r="G551" s="1786"/>
      <c r="H551" s="1786"/>
      <c r="I551" s="1810"/>
      <c r="J551" s="1786"/>
      <c r="K551" s="1787"/>
      <c r="L551" s="1787" t="str">
        <f>vlookup(B551,'MG - Update tiến độ game'!C:S,16,0)</f>
        <v>#N/A</v>
      </c>
      <c r="M551" s="1786"/>
      <c r="N551" s="1786"/>
      <c r="O551" s="1786"/>
      <c r="P551" s="1786"/>
      <c r="Q551" s="1786"/>
      <c r="R551" s="1786"/>
      <c r="S551" s="1786"/>
      <c r="T551" s="1786"/>
      <c r="U551" s="1786"/>
      <c r="V551" s="1786"/>
      <c r="W551" s="1786"/>
      <c r="X551" s="1786"/>
    </row>
    <row r="552">
      <c r="A552" s="1786"/>
      <c r="B552" s="1786"/>
      <c r="C552" s="1786"/>
      <c r="D552" s="1786"/>
      <c r="E552" s="1786"/>
      <c r="F552" s="1786"/>
      <c r="G552" s="1786"/>
      <c r="H552" s="1786"/>
      <c r="I552" s="1810"/>
      <c r="J552" s="1786"/>
      <c r="K552" s="1787"/>
      <c r="L552" s="1787" t="str">
        <f>vlookup(B552,'MG - Update tiến độ game'!C:S,16,0)</f>
        <v>#N/A</v>
      </c>
      <c r="M552" s="1786"/>
      <c r="N552" s="1786"/>
      <c r="O552" s="1786"/>
      <c r="P552" s="1786"/>
      <c r="Q552" s="1786"/>
      <c r="R552" s="1786"/>
      <c r="S552" s="1786"/>
      <c r="T552" s="1786"/>
      <c r="U552" s="1786"/>
      <c r="V552" s="1786"/>
      <c r="W552" s="1786"/>
      <c r="X552" s="1786"/>
    </row>
    <row r="553">
      <c r="A553" s="1786"/>
      <c r="B553" s="1786"/>
      <c r="C553" s="1786"/>
      <c r="D553" s="1786"/>
      <c r="E553" s="1786"/>
      <c r="F553" s="1786"/>
      <c r="G553" s="1786"/>
      <c r="H553" s="1786"/>
      <c r="I553" s="1810"/>
      <c r="J553" s="1786"/>
      <c r="K553" s="1787"/>
      <c r="L553" s="1787" t="str">
        <f>vlookup(B553,'MG - Update tiến độ game'!C:S,16,0)</f>
        <v>#N/A</v>
      </c>
      <c r="M553" s="1786"/>
      <c r="N553" s="1786"/>
      <c r="O553" s="1786"/>
      <c r="P553" s="1786"/>
      <c r="Q553" s="1786"/>
      <c r="R553" s="1786"/>
      <c r="S553" s="1786"/>
      <c r="T553" s="1786"/>
      <c r="U553" s="1786"/>
      <c r="V553" s="1786"/>
      <c r="W553" s="1786"/>
      <c r="X553" s="1786"/>
    </row>
    <row r="554">
      <c r="A554" s="1786"/>
      <c r="B554" s="1786"/>
      <c r="C554" s="1786"/>
      <c r="D554" s="1786"/>
      <c r="E554" s="1786"/>
      <c r="F554" s="1786"/>
      <c r="G554" s="1786"/>
      <c r="H554" s="1786"/>
      <c r="I554" s="1810"/>
      <c r="J554" s="1786"/>
      <c r="K554" s="1787"/>
      <c r="L554" s="1787" t="str">
        <f>vlookup(B554,'MG - Update tiến độ game'!C:S,16,0)</f>
        <v>#N/A</v>
      </c>
      <c r="M554" s="1786"/>
      <c r="N554" s="1786"/>
      <c r="O554" s="1786"/>
      <c r="P554" s="1786"/>
      <c r="Q554" s="1786"/>
      <c r="R554" s="1786"/>
      <c r="S554" s="1786"/>
      <c r="T554" s="1786"/>
      <c r="U554" s="1786"/>
      <c r="V554" s="1786"/>
      <c r="W554" s="1786"/>
      <c r="X554" s="1786"/>
    </row>
    <row r="555">
      <c r="A555" s="1786"/>
      <c r="B555" s="1786"/>
      <c r="C555" s="1786"/>
      <c r="D555" s="1786"/>
      <c r="E555" s="1786"/>
      <c r="F555" s="1786"/>
      <c r="G555" s="1786"/>
      <c r="H555" s="1786"/>
      <c r="I555" s="1810"/>
      <c r="J555" s="1786"/>
      <c r="K555" s="1787"/>
      <c r="L555" s="1787" t="str">
        <f>vlookup(B555,'MG - Update tiến độ game'!C:S,16,0)</f>
        <v>#N/A</v>
      </c>
      <c r="M555" s="1786"/>
      <c r="N555" s="1786"/>
      <c r="O555" s="1786"/>
      <c r="P555" s="1786"/>
      <c r="Q555" s="1786"/>
      <c r="R555" s="1786"/>
      <c r="S555" s="1786"/>
      <c r="T555" s="1786"/>
      <c r="U555" s="1786"/>
      <c r="V555" s="1786"/>
      <c r="W555" s="1786"/>
      <c r="X555" s="1786"/>
    </row>
    <row r="556">
      <c r="A556" s="1786"/>
      <c r="B556" s="1786"/>
      <c r="C556" s="1786"/>
      <c r="D556" s="1786"/>
      <c r="E556" s="1786"/>
      <c r="F556" s="1786"/>
      <c r="G556" s="1786"/>
      <c r="H556" s="1786"/>
      <c r="I556" s="1810"/>
      <c r="J556" s="1786"/>
      <c r="K556" s="1787"/>
      <c r="L556" s="1787" t="str">
        <f>vlookup(B556,'MG - Update tiến độ game'!C:S,16,0)</f>
        <v>#N/A</v>
      </c>
      <c r="M556" s="1786"/>
      <c r="N556" s="1786"/>
      <c r="O556" s="1786"/>
      <c r="P556" s="1786"/>
      <c r="Q556" s="1786"/>
      <c r="R556" s="1786"/>
      <c r="S556" s="1786"/>
      <c r="T556" s="1786"/>
      <c r="U556" s="1786"/>
      <c r="V556" s="1786"/>
      <c r="W556" s="1786"/>
      <c r="X556" s="1786"/>
    </row>
    <row r="557">
      <c r="A557" s="1786"/>
      <c r="B557" s="1786"/>
      <c r="C557" s="1786"/>
      <c r="D557" s="1786"/>
      <c r="E557" s="1786"/>
      <c r="F557" s="1786"/>
      <c r="G557" s="1786"/>
      <c r="H557" s="1786"/>
      <c r="I557" s="1810"/>
      <c r="J557" s="1786"/>
      <c r="K557" s="1787"/>
      <c r="L557" s="1787" t="str">
        <f>vlookup(B557,'MG - Update tiến độ game'!C:S,16,0)</f>
        <v>#N/A</v>
      </c>
      <c r="M557" s="1786"/>
      <c r="N557" s="1786"/>
      <c r="O557" s="1786"/>
      <c r="P557" s="1786"/>
      <c r="Q557" s="1786"/>
      <c r="R557" s="1786"/>
      <c r="S557" s="1786"/>
      <c r="T557" s="1786"/>
      <c r="U557" s="1786"/>
      <c r="V557" s="1786"/>
      <c r="W557" s="1786"/>
      <c r="X557" s="1786"/>
    </row>
    <row r="558">
      <c r="A558" s="1786"/>
      <c r="B558" s="1786"/>
      <c r="C558" s="1786"/>
      <c r="D558" s="1786"/>
      <c r="E558" s="1786"/>
      <c r="F558" s="1786"/>
      <c r="G558" s="1786"/>
      <c r="H558" s="1786"/>
      <c r="I558" s="1810"/>
      <c r="J558" s="1786"/>
      <c r="K558" s="1787"/>
      <c r="L558" s="1787" t="str">
        <f>vlookup(B558,'MG - Update tiến độ game'!C:S,16,0)</f>
        <v>#N/A</v>
      </c>
      <c r="M558" s="1786"/>
      <c r="N558" s="1786"/>
      <c r="O558" s="1786"/>
      <c r="P558" s="1786"/>
      <c r="Q558" s="1786"/>
      <c r="R558" s="1786"/>
      <c r="S558" s="1786"/>
      <c r="T558" s="1786"/>
      <c r="U558" s="1786"/>
      <c r="V558" s="1786"/>
      <c r="W558" s="1786"/>
      <c r="X558" s="1786"/>
    </row>
    <row r="559">
      <c r="A559" s="1786"/>
      <c r="B559" s="1786"/>
      <c r="C559" s="1786"/>
      <c r="D559" s="1786"/>
      <c r="E559" s="1786"/>
      <c r="F559" s="1786"/>
      <c r="G559" s="1786"/>
      <c r="H559" s="1786"/>
      <c r="I559" s="1810"/>
      <c r="J559" s="1786"/>
      <c r="K559" s="1787"/>
      <c r="L559" s="1787" t="str">
        <f>vlookup(B559,'MG - Update tiến độ game'!C:S,16,0)</f>
        <v>#N/A</v>
      </c>
      <c r="M559" s="1786"/>
      <c r="N559" s="1786"/>
      <c r="O559" s="1786"/>
      <c r="P559" s="1786"/>
      <c r="Q559" s="1786"/>
      <c r="R559" s="1786"/>
      <c r="S559" s="1786"/>
      <c r="T559" s="1786"/>
      <c r="U559" s="1786"/>
      <c r="V559" s="1786"/>
      <c r="W559" s="1786"/>
      <c r="X559" s="1786"/>
    </row>
    <row r="560">
      <c r="A560" s="1786"/>
      <c r="B560" s="1786"/>
      <c r="C560" s="1786"/>
      <c r="D560" s="1786"/>
      <c r="E560" s="1786"/>
      <c r="F560" s="1786"/>
      <c r="G560" s="1786"/>
      <c r="H560" s="1786"/>
      <c r="I560" s="1810"/>
      <c r="J560" s="1786"/>
      <c r="K560" s="1787"/>
      <c r="L560" s="1787" t="str">
        <f>vlookup(B560,'MG - Update tiến độ game'!C:S,16,0)</f>
        <v>#N/A</v>
      </c>
      <c r="M560" s="1786"/>
      <c r="N560" s="1786"/>
      <c r="O560" s="1786"/>
      <c r="P560" s="1786"/>
      <c r="Q560" s="1786"/>
      <c r="R560" s="1786"/>
      <c r="S560" s="1786"/>
      <c r="T560" s="1786"/>
      <c r="U560" s="1786"/>
      <c r="V560" s="1786"/>
      <c r="W560" s="1786"/>
      <c r="X560" s="1786"/>
    </row>
    <row r="561">
      <c r="A561" s="1786"/>
      <c r="B561" s="1786"/>
      <c r="C561" s="1786"/>
      <c r="D561" s="1786"/>
      <c r="E561" s="1786"/>
      <c r="F561" s="1786"/>
      <c r="G561" s="1786"/>
      <c r="H561" s="1786"/>
      <c r="I561" s="1810"/>
      <c r="J561" s="1786"/>
      <c r="K561" s="1787"/>
      <c r="L561" s="1787" t="str">
        <f>vlookup(B561,'MG - Update tiến độ game'!C:S,16,0)</f>
        <v>#N/A</v>
      </c>
      <c r="M561" s="1786"/>
      <c r="N561" s="1786"/>
      <c r="O561" s="1786"/>
      <c r="P561" s="1786"/>
      <c r="Q561" s="1786"/>
      <c r="R561" s="1786"/>
      <c r="S561" s="1786"/>
      <c r="T561" s="1786"/>
      <c r="U561" s="1786"/>
      <c r="V561" s="1786"/>
      <c r="W561" s="1786"/>
      <c r="X561" s="1786"/>
    </row>
    <row r="562">
      <c r="A562" s="1786"/>
      <c r="B562" s="1786"/>
      <c r="C562" s="1786"/>
      <c r="D562" s="1786"/>
      <c r="E562" s="1786"/>
      <c r="F562" s="1786"/>
      <c r="G562" s="1786"/>
      <c r="H562" s="1786"/>
      <c r="I562" s="1810"/>
      <c r="J562" s="1786"/>
      <c r="K562" s="1787"/>
      <c r="L562" s="1787" t="str">
        <f>vlookup(B562,'MG - Update tiến độ game'!C:S,16,0)</f>
        <v>#N/A</v>
      </c>
      <c r="M562" s="1786"/>
      <c r="N562" s="1786"/>
      <c r="O562" s="1786"/>
      <c r="P562" s="1786"/>
      <c r="Q562" s="1786"/>
      <c r="R562" s="1786"/>
      <c r="S562" s="1786"/>
      <c r="T562" s="1786"/>
      <c r="U562" s="1786"/>
      <c r="V562" s="1786"/>
      <c r="W562" s="1786"/>
      <c r="X562" s="1786"/>
    </row>
    <row r="563">
      <c r="A563" s="1786"/>
      <c r="B563" s="1786"/>
      <c r="C563" s="1786"/>
      <c r="D563" s="1786"/>
      <c r="E563" s="1786"/>
      <c r="F563" s="1786"/>
      <c r="G563" s="1786"/>
      <c r="H563" s="1786"/>
      <c r="I563" s="1810"/>
      <c r="J563" s="1786"/>
      <c r="K563" s="1787"/>
      <c r="L563" s="1787" t="str">
        <f>vlookup(B563,'MG - Update tiến độ game'!C:S,16,0)</f>
        <v>#N/A</v>
      </c>
      <c r="M563" s="1786"/>
      <c r="N563" s="1786"/>
      <c r="O563" s="1786"/>
      <c r="P563" s="1786"/>
      <c r="Q563" s="1786"/>
      <c r="R563" s="1786"/>
      <c r="S563" s="1786"/>
      <c r="T563" s="1786"/>
      <c r="U563" s="1786"/>
      <c r="V563" s="1786"/>
      <c r="W563" s="1786"/>
      <c r="X563" s="1786"/>
    </row>
    <row r="564">
      <c r="A564" s="1786"/>
      <c r="B564" s="1786"/>
      <c r="C564" s="1786"/>
      <c r="D564" s="1786"/>
      <c r="E564" s="1786"/>
      <c r="F564" s="1786"/>
      <c r="G564" s="1786"/>
      <c r="H564" s="1786"/>
      <c r="I564" s="1810"/>
      <c r="J564" s="1786"/>
      <c r="K564" s="1787"/>
      <c r="L564" s="1787" t="str">
        <f>vlookup(B564,'MG - Update tiến độ game'!C:S,16,0)</f>
        <v>#N/A</v>
      </c>
      <c r="M564" s="1786"/>
      <c r="N564" s="1786"/>
      <c r="O564" s="1786"/>
      <c r="P564" s="1786"/>
      <c r="Q564" s="1786"/>
      <c r="R564" s="1786"/>
      <c r="S564" s="1786"/>
      <c r="T564" s="1786"/>
      <c r="U564" s="1786"/>
      <c r="V564" s="1786"/>
      <c r="W564" s="1786"/>
      <c r="X564" s="1786"/>
    </row>
    <row r="565">
      <c r="A565" s="1786"/>
      <c r="B565" s="1786"/>
      <c r="C565" s="1786"/>
      <c r="D565" s="1786"/>
      <c r="E565" s="1786"/>
      <c r="F565" s="1786"/>
      <c r="G565" s="1786"/>
      <c r="H565" s="1786"/>
      <c r="I565" s="1810"/>
      <c r="J565" s="1786"/>
      <c r="K565" s="1787"/>
      <c r="L565" s="1787" t="str">
        <f>vlookup(B565,'MG - Update tiến độ game'!C:S,16,0)</f>
        <v>#N/A</v>
      </c>
      <c r="M565" s="1786"/>
      <c r="N565" s="1786"/>
      <c r="O565" s="1786"/>
      <c r="P565" s="1786"/>
      <c r="Q565" s="1786"/>
      <c r="R565" s="1786"/>
      <c r="S565" s="1786"/>
      <c r="T565" s="1786"/>
      <c r="U565" s="1786"/>
      <c r="V565" s="1786"/>
      <c r="W565" s="1786"/>
      <c r="X565" s="1786"/>
    </row>
    <row r="566">
      <c r="A566" s="1786"/>
      <c r="B566" s="1786"/>
      <c r="C566" s="1786"/>
      <c r="D566" s="1786"/>
      <c r="E566" s="1786"/>
      <c r="F566" s="1786"/>
      <c r="G566" s="1786"/>
      <c r="H566" s="1786"/>
      <c r="I566" s="1810"/>
      <c r="J566" s="1786"/>
      <c r="K566" s="1787"/>
      <c r="L566" s="1787" t="str">
        <f>vlookup(B566,'MG - Update tiến độ game'!C:S,16,0)</f>
        <v>#N/A</v>
      </c>
      <c r="M566" s="1786"/>
      <c r="N566" s="1786"/>
      <c r="O566" s="1786"/>
      <c r="P566" s="1786"/>
      <c r="Q566" s="1786"/>
      <c r="R566" s="1786"/>
      <c r="S566" s="1786"/>
      <c r="T566" s="1786"/>
      <c r="U566" s="1786"/>
      <c r="V566" s="1786"/>
      <c r="W566" s="1786"/>
      <c r="X566" s="1786"/>
    </row>
    <row r="567">
      <c r="A567" s="1786"/>
      <c r="B567" s="1786"/>
      <c r="C567" s="1786"/>
      <c r="D567" s="1786"/>
      <c r="E567" s="1786"/>
      <c r="F567" s="1786"/>
      <c r="G567" s="1786"/>
      <c r="H567" s="1786"/>
      <c r="I567" s="1810"/>
      <c r="J567" s="1786"/>
      <c r="K567" s="1787"/>
      <c r="L567" s="1787" t="str">
        <f>vlookup(B567,'MG - Update tiến độ game'!C:S,16,0)</f>
        <v>#N/A</v>
      </c>
      <c r="M567" s="1786"/>
      <c r="N567" s="1786"/>
      <c r="O567" s="1786"/>
      <c r="P567" s="1786"/>
      <c r="Q567" s="1786"/>
      <c r="R567" s="1786"/>
      <c r="S567" s="1786"/>
      <c r="T567" s="1786"/>
      <c r="U567" s="1786"/>
      <c r="V567" s="1786"/>
      <c r="W567" s="1786"/>
      <c r="X567" s="1786"/>
    </row>
    <row r="568">
      <c r="A568" s="1786"/>
      <c r="B568" s="1786"/>
      <c r="C568" s="1786"/>
      <c r="D568" s="1786"/>
      <c r="E568" s="1786"/>
      <c r="F568" s="1786"/>
      <c r="G568" s="1786"/>
      <c r="H568" s="1786"/>
      <c r="I568" s="1810"/>
      <c r="J568" s="1786"/>
      <c r="K568" s="1787"/>
      <c r="L568" s="1787" t="str">
        <f>vlookup(B568,'MG - Update tiến độ game'!C:S,16,0)</f>
        <v>#N/A</v>
      </c>
      <c r="M568" s="1786"/>
      <c r="N568" s="1786"/>
      <c r="O568" s="1786"/>
      <c r="P568" s="1786"/>
      <c r="Q568" s="1786"/>
      <c r="R568" s="1786"/>
      <c r="S568" s="1786"/>
      <c r="T568" s="1786"/>
      <c r="U568" s="1786"/>
      <c r="V568" s="1786"/>
      <c r="W568" s="1786"/>
      <c r="X568" s="1786"/>
    </row>
    <row r="569">
      <c r="A569" s="1786"/>
      <c r="B569" s="1786"/>
      <c r="C569" s="1786"/>
      <c r="D569" s="1786"/>
      <c r="E569" s="1786"/>
      <c r="F569" s="1786"/>
      <c r="G569" s="1786"/>
      <c r="H569" s="1786"/>
      <c r="I569" s="1810"/>
      <c r="J569" s="1786"/>
      <c r="K569" s="1787"/>
      <c r="L569" s="1787" t="str">
        <f>vlookup(B569,'MG - Update tiến độ game'!C:S,16,0)</f>
        <v>#N/A</v>
      </c>
      <c r="M569" s="1786"/>
      <c r="N569" s="1786"/>
      <c r="O569" s="1786"/>
      <c r="P569" s="1786"/>
      <c r="Q569" s="1786"/>
      <c r="R569" s="1786"/>
      <c r="S569" s="1786"/>
      <c r="T569" s="1786"/>
      <c r="U569" s="1786"/>
      <c r="V569" s="1786"/>
      <c r="W569" s="1786"/>
      <c r="X569" s="1786"/>
    </row>
    <row r="570">
      <c r="A570" s="1786"/>
      <c r="B570" s="1786"/>
      <c r="C570" s="1786"/>
      <c r="D570" s="1786"/>
      <c r="E570" s="1786"/>
      <c r="F570" s="1786"/>
      <c r="G570" s="1786"/>
      <c r="H570" s="1786"/>
      <c r="I570" s="1810"/>
      <c r="J570" s="1786"/>
      <c r="K570" s="1787"/>
      <c r="L570" s="1787" t="str">
        <f>vlookup(B570,'MG - Update tiến độ game'!C:S,16,0)</f>
        <v>#N/A</v>
      </c>
      <c r="M570" s="1786"/>
      <c r="N570" s="1786"/>
      <c r="O570" s="1786"/>
      <c r="P570" s="1786"/>
      <c r="Q570" s="1786"/>
      <c r="R570" s="1786"/>
      <c r="S570" s="1786"/>
      <c r="T570" s="1786"/>
      <c r="U570" s="1786"/>
      <c r="V570" s="1786"/>
      <c r="W570" s="1786"/>
      <c r="X570" s="1786"/>
    </row>
    <row r="571">
      <c r="A571" s="1786"/>
      <c r="B571" s="1786"/>
      <c r="C571" s="1786"/>
      <c r="D571" s="1786"/>
      <c r="E571" s="1786"/>
      <c r="F571" s="1786"/>
      <c r="G571" s="1786"/>
      <c r="H571" s="1786"/>
      <c r="I571" s="1810"/>
      <c r="J571" s="1786"/>
      <c r="K571" s="1787"/>
      <c r="L571" s="1787" t="str">
        <f>vlookup(B571,'MG - Update tiến độ game'!C:S,16,0)</f>
        <v>#N/A</v>
      </c>
      <c r="M571" s="1786"/>
      <c r="N571" s="1786"/>
      <c r="O571" s="1786"/>
      <c r="P571" s="1786"/>
      <c r="Q571" s="1786"/>
      <c r="R571" s="1786"/>
      <c r="S571" s="1786"/>
      <c r="T571" s="1786"/>
      <c r="U571" s="1786"/>
      <c r="V571" s="1786"/>
      <c r="W571" s="1786"/>
      <c r="X571" s="1786"/>
    </row>
    <row r="572">
      <c r="A572" s="1786"/>
      <c r="B572" s="1786"/>
      <c r="C572" s="1786"/>
      <c r="D572" s="1786"/>
      <c r="E572" s="1786"/>
      <c r="F572" s="1786"/>
      <c r="G572" s="1786"/>
      <c r="H572" s="1786"/>
      <c r="I572" s="1810"/>
      <c r="J572" s="1786"/>
      <c r="K572" s="1787"/>
      <c r="L572" s="1787" t="str">
        <f>vlookup(B572,'MG - Update tiến độ game'!C:S,16,0)</f>
        <v>#N/A</v>
      </c>
      <c r="M572" s="1786"/>
      <c r="N572" s="1786"/>
      <c r="O572" s="1786"/>
      <c r="P572" s="1786"/>
      <c r="Q572" s="1786"/>
      <c r="R572" s="1786"/>
      <c r="S572" s="1786"/>
      <c r="T572" s="1786"/>
      <c r="U572" s="1786"/>
      <c r="V572" s="1786"/>
      <c r="W572" s="1786"/>
      <c r="X572" s="1786"/>
    </row>
    <row r="573">
      <c r="A573" s="1786"/>
      <c r="B573" s="1786"/>
      <c r="C573" s="1786"/>
      <c r="D573" s="1786"/>
      <c r="E573" s="1786"/>
      <c r="F573" s="1786"/>
      <c r="G573" s="1786"/>
      <c r="H573" s="1786"/>
      <c r="I573" s="1810"/>
      <c r="J573" s="1786"/>
      <c r="K573" s="1787"/>
      <c r="L573" s="1787" t="str">
        <f>vlookup(B573,'MG - Update tiến độ game'!C:S,16,0)</f>
        <v>#N/A</v>
      </c>
      <c r="M573" s="1786"/>
      <c r="N573" s="1786"/>
      <c r="O573" s="1786"/>
      <c r="P573" s="1786"/>
      <c r="Q573" s="1786"/>
      <c r="R573" s="1786"/>
      <c r="S573" s="1786"/>
      <c r="T573" s="1786"/>
      <c r="U573" s="1786"/>
      <c r="V573" s="1786"/>
      <c r="W573" s="1786"/>
      <c r="X573" s="1786"/>
    </row>
    <row r="574">
      <c r="A574" s="1786"/>
      <c r="B574" s="1786"/>
      <c r="C574" s="1786"/>
      <c r="D574" s="1786"/>
      <c r="E574" s="1786"/>
      <c r="F574" s="1786"/>
      <c r="G574" s="1786"/>
      <c r="H574" s="1786"/>
      <c r="I574" s="1810"/>
      <c r="J574" s="1786"/>
      <c r="K574" s="1787"/>
      <c r="L574" s="1787" t="str">
        <f>vlookup(B574,'MG - Update tiến độ game'!C:S,16,0)</f>
        <v>#N/A</v>
      </c>
      <c r="M574" s="1786"/>
      <c r="N574" s="1786"/>
      <c r="O574" s="1786"/>
      <c r="P574" s="1786"/>
      <c r="Q574" s="1786"/>
      <c r="R574" s="1786"/>
      <c r="S574" s="1786"/>
      <c r="T574" s="1786"/>
      <c r="U574" s="1786"/>
      <c r="V574" s="1786"/>
      <c r="W574" s="1786"/>
      <c r="X574" s="1786"/>
    </row>
    <row r="575">
      <c r="A575" s="1786"/>
      <c r="B575" s="1786"/>
      <c r="C575" s="1786"/>
      <c r="D575" s="1786"/>
      <c r="E575" s="1786"/>
      <c r="F575" s="1786"/>
      <c r="G575" s="1786"/>
      <c r="H575" s="1786"/>
      <c r="I575" s="1810"/>
      <c r="J575" s="1786"/>
      <c r="K575" s="1787"/>
      <c r="L575" s="1787" t="str">
        <f>vlookup(B575,'MG - Update tiến độ game'!C:S,16,0)</f>
        <v>#N/A</v>
      </c>
      <c r="M575" s="1786"/>
      <c r="N575" s="1786"/>
      <c r="O575" s="1786"/>
      <c r="P575" s="1786"/>
      <c r="Q575" s="1786"/>
      <c r="R575" s="1786"/>
      <c r="S575" s="1786"/>
      <c r="T575" s="1786"/>
      <c r="U575" s="1786"/>
      <c r="V575" s="1786"/>
      <c r="W575" s="1786"/>
      <c r="X575" s="1786"/>
    </row>
    <row r="576">
      <c r="A576" s="1786"/>
      <c r="B576" s="1786"/>
      <c r="C576" s="1786"/>
      <c r="D576" s="1786"/>
      <c r="E576" s="1786"/>
      <c r="F576" s="1786"/>
      <c r="G576" s="1786"/>
      <c r="H576" s="1786"/>
      <c r="I576" s="1810"/>
      <c r="J576" s="1786"/>
      <c r="K576" s="1787"/>
      <c r="L576" s="1787" t="str">
        <f>vlookup(B576,'MG - Update tiến độ game'!C:S,16,0)</f>
        <v>#N/A</v>
      </c>
      <c r="M576" s="1786"/>
      <c r="N576" s="1786"/>
      <c r="O576" s="1786"/>
      <c r="P576" s="1786"/>
      <c r="Q576" s="1786"/>
      <c r="R576" s="1786"/>
      <c r="S576" s="1786"/>
      <c r="T576" s="1786"/>
      <c r="U576" s="1786"/>
      <c r="V576" s="1786"/>
      <c r="W576" s="1786"/>
      <c r="X576" s="1786"/>
    </row>
    <row r="577">
      <c r="A577" s="1786"/>
      <c r="B577" s="1786"/>
      <c r="C577" s="1786"/>
      <c r="D577" s="1786"/>
      <c r="E577" s="1786"/>
      <c r="F577" s="1786"/>
      <c r="G577" s="1786"/>
      <c r="H577" s="1786"/>
      <c r="I577" s="1810"/>
      <c r="J577" s="1786"/>
      <c r="K577" s="1787"/>
      <c r="L577" s="1787" t="str">
        <f>vlookup(B577,'MG - Update tiến độ game'!C:S,16,0)</f>
        <v>#N/A</v>
      </c>
      <c r="M577" s="1786"/>
      <c r="N577" s="1786"/>
      <c r="O577" s="1786"/>
      <c r="P577" s="1786"/>
      <c r="Q577" s="1786"/>
      <c r="R577" s="1786"/>
      <c r="S577" s="1786"/>
      <c r="T577" s="1786"/>
      <c r="U577" s="1786"/>
      <c r="V577" s="1786"/>
      <c r="W577" s="1786"/>
      <c r="X577" s="1786"/>
    </row>
    <row r="578">
      <c r="A578" s="1786"/>
      <c r="B578" s="1786"/>
      <c r="C578" s="1786"/>
      <c r="D578" s="1786"/>
      <c r="E578" s="1786"/>
      <c r="F578" s="1786"/>
      <c r="G578" s="1786"/>
      <c r="H578" s="1786"/>
      <c r="I578" s="1810"/>
      <c r="J578" s="1786"/>
      <c r="K578" s="1787"/>
      <c r="L578" s="1787" t="str">
        <f>vlookup(B578,'MG - Update tiến độ game'!C:S,16,0)</f>
        <v>#N/A</v>
      </c>
      <c r="M578" s="1786"/>
      <c r="N578" s="1786"/>
      <c r="O578" s="1786"/>
      <c r="P578" s="1786"/>
      <c r="Q578" s="1786"/>
      <c r="R578" s="1786"/>
      <c r="S578" s="1786"/>
      <c r="T578" s="1786"/>
      <c r="U578" s="1786"/>
      <c r="V578" s="1786"/>
      <c r="W578" s="1786"/>
      <c r="X578" s="1786"/>
    </row>
    <row r="579">
      <c r="A579" s="1786"/>
      <c r="B579" s="1786"/>
      <c r="C579" s="1786"/>
      <c r="D579" s="1786"/>
      <c r="E579" s="1786"/>
      <c r="F579" s="1786"/>
      <c r="G579" s="1786"/>
      <c r="H579" s="1786"/>
      <c r="I579" s="1810"/>
      <c r="J579" s="1786"/>
      <c r="K579" s="1787"/>
      <c r="L579" s="1787" t="str">
        <f>vlookup(B579,'MG - Update tiến độ game'!C:S,16,0)</f>
        <v>#N/A</v>
      </c>
      <c r="M579" s="1786"/>
      <c r="N579" s="1786"/>
      <c r="O579" s="1786"/>
      <c r="P579" s="1786"/>
      <c r="Q579" s="1786"/>
      <c r="R579" s="1786"/>
      <c r="S579" s="1786"/>
      <c r="T579" s="1786"/>
      <c r="U579" s="1786"/>
      <c r="V579" s="1786"/>
      <c r="W579" s="1786"/>
      <c r="X579" s="1786"/>
    </row>
    <row r="580">
      <c r="A580" s="1786"/>
      <c r="B580" s="1786"/>
      <c r="C580" s="1786"/>
      <c r="D580" s="1786"/>
      <c r="E580" s="1786"/>
      <c r="F580" s="1786"/>
      <c r="G580" s="1786"/>
      <c r="H580" s="1786"/>
      <c r="I580" s="1810"/>
      <c r="J580" s="1786"/>
      <c r="K580" s="1787"/>
      <c r="L580" s="1787" t="str">
        <f>vlookup(B580,'MG - Update tiến độ game'!C:S,16,0)</f>
        <v>#N/A</v>
      </c>
      <c r="M580" s="1786"/>
      <c r="N580" s="1786"/>
      <c r="O580" s="1786"/>
      <c r="P580" s="1786"/>
      <c r="Q580" s="1786"/>
      <c r="R580" s="1786"/>
      <c r="S580" s="1786"/>
      <c r="T580" s="1786"/>
      <c r="U580" s="1786"/>
      <c r="V580" s="1786"/>
      <c r="W580" s="1786"/>
      <c r="X580" s="1786"/>
    </row>
    <row r="581">
      <c r="A581" s="1786"/>
      <c r="B581" s="1786"/>
      <c r="C581" s="1786"/>
      <c r="D581" s="1786"/>
      <c r="E581" s="1786"/>
      <c r="F581" s="1786"/>
      <c r="G581" s="1786"/>
      <c r="H581" s="1786"/>
      <c r="I581" s="1810"/>
      <c r="J581" s="1786"/>
      <c r="K581" s="1787"/>
      <c r="L581" s="1787" t="str">
        <f>vlookup(B581,'MG - Update tiến độ game'!C:S,16,0)</f>
        <v>#N/A</v>
      </c>
      <c r="M581" s="1786"/>
      <c r="N581" s="1786"/>
      <c r="O581" s="1786"/>
      <c r="P581" s="1786"/>
      <c r="Q581" s="1786"/>
      <c r="R581" s="1786"/>
      <c r="S581" s="1786"/>
      <c r="T581" s="1786"/>
      <c r="U581" s="1786"/>
      <c r="V581" s="1786"/>
      <c r="W581" s="1786"/>
      <c r="X581" s="1786"/>
    </row>
    <row r="582">
      <c r="A582" s="1786"/>
      <c r="B582" s="1786"/>
      <c r="C582" s="1786"/>
      <c r="D582" s="1786"/>
      <c r="E582" s="1786"/>
      <c r="F582" s="1786"/>
      <c r="G582" s="1786"/>
      <c r="H582" s="1786"/>
      <c r="I582" s="1810"/>
      <c r="J582" s="1786"/>
      <c r="K582" s="1787"/>
      <c r="L582" s="1787" t="str">
        <f>vlookup(B582,'MG - Update tiến độ game'!C:S,16,0)</f>
        <v>#N/A</v>
      </c>
      <c r="M582" s="1786"/>
      <c r="N582" s="1786"/>
      <c r="O582" s="1786"/>
      <c r="P582" s="1786"/>
      <c r="Q582" s="1786"/>
      <c r="R582" s="1786"/>
      <c r="S582" s="1786"/>
      <c r="T582" s="1786"/>
      <c r="U582" s="1786"/>
      <c r="V582" s="1786"/>
      <c r="W582" s="1786"/>
      <c r="X582" s="1786"/>
    </row>
    <row r="583">
      <c r="A583" s="1786"/>
      <c r="B583" s="1786"/>
      <c r="C583" s="1786"/>
      <c r="D583" s="1786"/>
      <c r="E583" s="1786"/>
      <c r="F583" s="1786"/>
      <c r="G583" s="1786"/>
      <c r="H583" s="1786"/>
      <c r="I583" s="1810"/>
      <c r="J583" s="1786"/>
      <c r="K583" s="1787"/>
      <c r="L583" s="1787" t="str">
        <f>vlookup(B583,'MG - Update tiến độ game'!C:S,16,0)</f>
        <v>#N/A</v>
      </c>
      <c r="M583" s="1786"/>
      <c r="N583" s="1786"/>
      <c r="O583" s="1786"/>
      <c r="P583" s="1786"/>
      <c r="Q583" s="1786"/>
      <c r="R583" s="1786"/>
      <c r="S583" s="1786"/>
      <c r="T583" s="1786"/>
      <c r="U583" s="1786"/>
      <c r="V583" s="1786"/>
      <c r="W583" s="1786"/>
      <c r="X583" s="1786"/>
    </row>
    <row r="584">
      <c r="A584" s="1786"/>
      <c r="B584" s="1786"/>
      <c r="C584" s="1786"/>
      <c r="D584" s="1786"/>
      <c r="E584" s="1786"/>
      <c r="F584" s="1786"/>
      <c r="G584" s="1786"/>
      <c r="H584" s="1786"/>
      <c r="I584" s="1810"/>
      <c r="J584" s="1786"/>
      <c r="K584" s="1787"/>
      <c r="L584" s="1787" t="str">
        <f>vlookup(B584,'MG - Update tiến độ game'!C:S,16,0)</f>
        <v>#N/A</v>
      </c>
      <c r="M584" s="1786"/>
      <c r="N584" s="1786"/>
      <c r="O584" s="1786"/>
      <c r="P584" s="1786"/>
      <c r="Q584" s="1786"/>
      <c r="R584" s="1786"/>
      <c r="S584" s="1786"/>
      <c r="T584" s="1786"/>
      <c r="U584" s="1786"/>
      <c r="V584" s="1786"/>
      <c r="W584" s="1786"/>
      <c r="X584" s="1786"/>
    </row>
    <row r="585">
      <c r="A585" s="1786"/>
      <c r="B585" s="1786"/>
      <c r="C585" s="1786"/>
      <c r="D585" s="1786"/>
      <c r="E585" s="1786"/>
      <c r="F585" s="1786"/>
      <c r="G585" s="1786"/>
      <c r="H585" s="1786"/>
      <c r="I585" s="1810"/>
      <c r="J585" s="1786"/>
      <c r="K585" s="1787"/>
      <c r="L585" s="1787" t="str">
        <f>vlookup(B585,'MG - Update tiến độ game'!C:S,16,0)</f>
        <v>#N/A</v>
      </c>
      <c r="M585" s="1786"/>
      <c r="N585" s="1786"/>
      <c r="O585" s="1786"/>
      <c r="P585" s="1786"/>
      <c r="Q585" s="1786"/>
      <c r="R585" s="1786"/>
      <c r="S585" s="1786"/>
      <c r="T585" s="1786"/>
      <c r="U585" s="1786"/>
      <c r="V585" s="1786"/>
      <c r="W585" s="1786"/>
      <c r="X585" s="1786"/>
    </row>
    <row r="586">
      <c r="A586" s="1786"/>
      <c r="B586" s="1786"/>
      <c r="C586" s="1786"/>
      <c r="D586" s="1786"/>
      <c r="E586" s="1786"/>
      <c r="F586" s="1786"/>
      <c r="G586" s="1786"/>
      <c r="H586" s="1786"/>
      <c r="I586" s="1810"/>
      <c r="J586" s="1786"/>
      <c r="K586" s="1787"/>
      <c r="L586" s="1787" t="str">
        <f>vlookup(B586,'MG - Update tiến độ game'!C:S,16,0)</f>
        <v>#N/A</v>
      </c>
      <c r="M586" s="1786"/>
      <c r="N586" s="1786"/>
      <c r="O586" s="1786"/>
      <c r="P586" s="1786"/>
      <c r="Q586" s="1786"/>
      <c r="R586" s="1786"/>
      <c r="S586" s="1786"/>
      <c r="T586" s="1786"/>
      <c r="U586" s="1786"/>
      <c r="V586" s="1786"/>
      <c r="W586" s="1786"/>
      <c r="X586" s="1786"/>
    </row>
    <row r="587">
      <c r="A587" s="1786"/>
      <c r="B587" s="1786"/>
      <c r="C587" s="1786"/>
      <c r="D587" s="1786"/>
      <c r="E587" s="1786"/>
      <c r="F587" s="1786"/>
      <c r="G587" s="1786"/>
      <c r="H587" s="1786"/>
      <c r="I587" s="1810"/>
      <c r="J587" s="1786"/>
      <c r="K587" s="1787"/>
      <c r="L587" s="1787" t="str">
        <f>vlookup(B587,'MG - Update tiến độ game'!C:S,16,0)</f>
        <v>#N/A</v>
      </c>
      <c r="M587" s="1786"/>
      <c r="N587" s="1786"/>
      <c r="O587" s="1786"/>
      <c r="P587" s="1786"/>
      <c r="Q587" s="1786"/>
      <c r="R587" s="1786"/>
      <c r="S587" s="1786"/>
      <c r="T587" s="1786"/>
      <c r="U587" s="1786"/>
      <c r="V587" s="1786"/>
      <c r="W587" s="1786"/>
      <c r="X587" s="1786"/>
    </row>
    <row r="588">
      <c r="A588" s="1786"/>
      <c r="B588" s="1786"/>
      <c r="C588" s="1786"/>
      <c r="D588" s="1786"/>
      <c r="E588" s="1786"/>
      <c r="F588" s="1786"/>
      <c r="G588" s="1786"/>
      <c r="H588" s="1786"/>
      <c r="I588" s="1810"/>
      <c r="J588" s="1786"/>
      <c r="K588" s="1787"/>
      <c r="L588" s="1787" t="str">
        <f>vlookup(B588,'MG - Update tiến độ game'!C:S,16,0)</f>
        <v>#N/A</v>
      </c>
      <c r="M588" s="1786"/>
      <c r="N588" s="1786"/>
      <c r="O588" s="1786"/>
      <c r="P588" s="1786"/>
      <c r="Q588" s="1786"/>
      <c r="R588" s="1786"/>
      <c r="S588" s="1786"/>
      <c r="T588" s="1786"/>
      <c r="U588" s="1786"/>
      <c r="V588" s="1786"/>
      <c r="W588" s="1786"/>
      <c r="X588" s="1786"/>
    </row>
    <row r="589">
      <c r="A589" s="1786"/>
      <c r="B589" s="1786"/>
      <c r="C589" s="1786"/>
      <c r="D589" s="1786"/>
      <c r="E589" s="1786"/>
      <c r="F589" s="1786"/>
      <c r="G589" s="1786"/>
      <c r="H589" s="1786"/>
      <c r="I589" s="1810"/>
      <c r="J589" s="1786"/>
      <c r="K589" s="1787"/>
      <c r="L589" s="1787" t="str">
        <f>vlookup(B589,'MG - Update tiến độ game'!C:S,16,0)</f>
        <v>#N/A</v>
      </c>
      <c r="M589" s="1786"/>
      <c r="N589" s="1786"/>
      <c r="O589" s="1786"/>
      <c r="P589" s="1786"/>
      <c r="Q589" s="1786"/>
      <c r="R589" s="1786"/>
      <c r="S589" s="1786"/>
      <c r="T589" s="1786"/>
      <c r="U589" s="1786"/>
      <c r="V589" s="1786"/>
      <c r="W589" s="1786"/>
      <c r="X589" s="1786"/>
    </row>
    <row r="590">
      <c r="A590" s="1786"/>
      <c r="B590" s="1786"/>
      <c r="C590" s="1786"/>
      <c r="D590" s="1786"/>
      <c r="E590" s="1786"/>
      <c r="F590" s="1786"/>
      <c r="G590" s="1786"/>
      <c r="H590" s="1786"/>
      <c r="I590" s="1810"/>
      <c r="J590" s="1786"/>
      <c r="K590" s="1787"/>
      <c r="L590" s="1787" t="str">
        <f>vlookup(B590,'MG - Update tiến độ game'!C:S,16,0)</f>
        <v>#N/A</v>
      </c>
      <c r="M590" s="1786"/>
      <c r="N590" s="1786"/>
      <c r="O590" s="1786"/>
      <c r="P590" s="1786"/>
      <c r="Q590" s="1786"/>
      <c r="R590" s="1786"/>
      <c r="S590" s="1786"/>
      <c r="T590" s="1786"/>
      <c r="U590" s="1786"/>
      <c r="V590" s="1786"/>
      <c r="W590" s="1786"/>
      <c r="X590" s="1786"/>
    </row>
    <row r="591">
      <c r="A591" s="1786"/>
      <c r="B591" s="1786"/>
      <c r="C591" s="1786"/>
      <c r="D591" s="1786"/>
      <c r="E591" s="1786"/>
      <c r="F591" s="1786"/>
      <c r="G591" s="1786"/>
      <c r="H591" s="1786"/>
      <c r="I591" s="1810"/>
      <c r="J591" s="1786"/>
      <c r="K591" s="1787"/>
      <c r="L591" s="1787" t="str">
        <f>vlookup(B591,'MG - Update tiến độ game'!C:S,16,0)</f>
        <v>#N/A</v>
      </c>
      <c r="M591" s="1786"/>
      <c r="N591" s="1786"/>
      <c r="O591" s="1786"/>
      <c r="P591" s="1786"/>
      <c r="Q591" s="1786"/>
      <c r="R591" s="1786"/>
      <c r="S591" s="1786"/>
      <c r="T591" s="1786"/>
      <c r="U591" s="1786"/>
      <c r="V591" s="1786"/>
      <c r="W591" s="1786"/>
      <c r="X591" s="1786"/>
    </row>
    <row r="592">
      <c r="A592" s="1786"/>
      <c r="B592" s="1786"/>
      <c r="C592" s="1786"/>
      <c r="D592" s="1786"/>
      <c r="E592" s="1786"/>
      <c r="F592" s="1786"/>
      <c r="G592" s="1786"/>
      <c r="H592" s="1786"/>
      <c r="I592" s="1810"/>
      <c r="J592" s="1786"/>
      <c r="K592" s="1787"/>
      <c r="L592" s="1787" t="str">
        <f>vlookup(B592,'MG - Update tiến độ game'!C:S,16,0)</f>
        <v>#N/A</v>
      </c>
      <c r="M592" s="1786"/>
      <c r="N592" s="1786"/>
      <c r="O592" s="1786"/>
      <c r="P592" s="1786"/>
      <c r="Q592" s="1786"/>
      <c r="R592" s="1786"/>
      <c r="S592" s="1786"/>
      <c r="T592" s="1786"/>
      <c r="U592" s="1786"/>
      <c r="V592" s="1786"/>
      <c r="W592" s="1786"/>
      <c r="X592" s="1786"/>
    </row>
    <row r="593">
      <c r="A593" s="1786"/>
      <c r="B593" s="1786"/>
      <c r="C593" s="1786"/>
      <c r="D593" s="1786"/>
      <c r="E593" s="1786"/>
      <c r="F593" s="1786"/>
      <c r="G593" s="1786"/>
      <c r="H593" s="1786"/>
      <c r="I593" s="1810"/>
      <c r="J593" s="1786"/>
      <c r="K593" s="1787"/>
      <c r="L593" s="1787" t="str">
        <f>vlookup(B593,'MG - Update tiến độ game'!C:S,16,0)</f>
        <v>#N/A</v>
      </c>
      <c r="M593" s="1786"/>
      <c r="N593" s="1786"/>
      <c r="O593" s="1786"/>
      <c r="P593" s="1786"/>
      <c r="Q593" s="1786"/>
      <c r="R593" s="1786"/>
      <c r="S593" s="1786"/>
      <c r="T593" s="1786"/>
      <c r="U593" s="1786"/>
      <c r="V593" s="1786"/>
      <c r="W593" s="1786"/>
      <c r="X593" s="1786"/>
    </row>
    <row r="594">
      <c r="A594" s="1786"/>
      <c r="B594" s="1786"/>
      <c r="C594" s="1786"/>
      <c r="D594" s="1786"/>
      <c r="E594" s="1786"/>
      <c r="F594" s="1786"/>
      <c r="G594" s="1786"/>
      <c r="H594" s="1786"/>
      <c r="I594" s="1810"/>
      <c r="J594" s="1786"/>
      <c r="K594" s="1787"/>
      <c r="L594" s="1787" t="str">
        <f>vlookup(B594,'MG - Update tiến độ game'!C:S,16,0)</f>
        <v>#N/A</v>
      </c>
      <c r="M594" s="1786"/>
      <c r="N594" s="1786"/>
      <c r="O594" s="1786"/>
      <c r="P594" s="1786"/>
      <c r="Q594" s="1786"/>
      <c r="R594" s="1786"/>
      <c r="S594" s="1786"/>
      <c r="T594" s="1786"/>
      <c r="U594" s="1786"/>
      <c r="V594" s="1786"/>
      <c r="W594" s="1786"/>
      <c r="X594" s="1786"/>
    </row>
    <row r="595">
      <c r="A595" s="1786"/>
      <c r="B595" s="1786"/>
      <c r="C595" s="1786"/>
      <c r="D595" s="1786"/>
      <c r="E595" s="1786"/>
      <c r="F595" s="1786"/>
      <c r="G595" s="1786"/>
      <c r="H595" s="1786"/>
      <c r="I595" s="1810"/>
      <c r="J595" s="1786"/>
      <c r="K595" s="1787"/>
      <c r="L595" s="1787" t="str">
        <f>vlookup(B595,'MG - Update tiến độ game'!C:S,16,0)</f>
        <v>#N/A</v>
      </c>
      <c r="M595" s="1786"/>
      <c r="N595" s="1786"/>
      <c r="O595" s="1786"/>
      <c r="P595" s="1786"/>
      <c r="Q595" s="1786"/>
      <c r="R595" s="1786"/>
      <c r="S595" s="1786"/>
      <c r="T595" s="1786"/>
      <c r="U595" s="1786"/>
      <c r="V595" s="1786"/>
      <c r="W595" s="1786"/>
      <c r="X595" s="1786"/>
    </row>
    <row r="596">
      <c r="A596" s="1786"/>
      <c r="B596" s="1786"/>
      <c r="C596" s="1786"/>
      <c r="D596" s="1786"/>
      <c r="E596" s="1786"/>
      <c r="F596" s="1786"/>
      <c r="G596" s="1786"/>
      <c r="H596" s="1786"/>
      <c r="I596" s="1810"/>
      <c r="J596" s="1786"/>
      <c r="K596" s="1787"/>
      <c r="L596" s="1787" t="str">
        <f>vlookup(B596,'MG - Update tiến độ game'!C:S,16,0)</f>
        <v>#N/A</v>
      </c>
      <c r="M596" s="1786"/>
      <c r="N596" s="1786"/>
      <c r="O596" s="1786"/>
      <c r="P596" s="1786"/>
      <c r="Q596" s="1786"/>
      <c r="R596" s="1786"/>
      <c r="S596" s="1786"/>
      <c r="T596" s="1786"/>
      <c r="U596" s="1786"/>
      <c r="V596" s="1786"/>
      <c r="W596" s="1786"/>
      <c r="X596" s="1786"/>
    </row>
    <row r="597">
      <c r="A597" s="1786"/>
      <c r="B597" s="1786"/>
      <c r="C597" s="1786"/>
      <c r="D597" s="1786"/>
      <c r="E597" s="1786"/>
      <c r="F597" s="1786"/>
      <c r="G597" s="1786"/>
      <c r="H597" s="1786"/>
      <c r="I597" s="1810"/>
      <c r="J597" s="1786"/>
      <c r="K597" s="1787"/>
      <c r="L597" s="1787" t="str">
        <f>vlookup(B597,'MG - Update tiến độ game'!C:S,16,0)</f>
        <v>#N/A</v>
      </c>
      <c r="M597" s="1786"/>
      <c r="N597" s="1786"/>
      <c r="O597" s="1786"/>
      <c r="P597" s="1786"/>
      <c r="Q597" s="1786"/>
      <c r="R597" s="1786"/>
      <c r="S597" s="1786"/>
      <c r="T597" s="1786"/>
      <c r="U597" s="1786"/>
      <c r="V597" s="1786"/>
      <c r="W597" s="1786"/>
      <c r="X597" s="1786"/>
    </row>
    <row r="598">
      <c r="A598" s="1786"/>
      <c r="B598" s="1786"/>
      <c r="C598" s="1786"/>
      <c r="D598" s="1786"/>
      <c r="E598" s="1786"/>
      <c r="F598" s="1786"/>
      <c r="G598" s="1786"/>
      <c r="H598" s="1786"/>
      <c r="I598" s="1810"/>
      <c r="J598" s="1786"/>
      <c r="K598" s="1787"/>
      <c r="L598" s="1787" t="str">
        <f>vlookup(B598,'MG - Update tiến độ game'!C:S,16,0)</f>
        <v>#N/A</v>
      </c>
      <c r="M598" s="1786"/>
      <c r="N598" s="1786"/>
      <c r="O598" s="1786"/>
      <c r="P598" s="1786"/>
      <c r="Q598" s="1786"/>
      <c r="R598" s="1786"/>
      <c r="S598" s="1786"/>
      <c r="T598" s="1786"/>
      <c r="U598" s="1786"/>
      <c r="V598" s="1786"/>
      <c r="W598" s="1786"/>
      <c r="X598" s="1786"/>
    </row>
    <row r="599">
      <c r="A599" s="1786"/>
      <c r="B599" s="1786"/>
      <c r="C599" s="1786"/>
      <c r="D599" s="1786"/>
      <c r="E599" s="1786"/>
      <c r="F599" s="1786"/>
      <c r="G599" s="1786"/>
      <c r="H599" s="1786"/>
      <c r="I599" s="1810"/>
      <c r="J599" s="1786"/>
      <c r="K599" s="1787"/>
      <c r="L599" s="1787" t="str">
        <f>vlookup(B599,'MG - Update tiến độ game'!C:S,16,0)</f>
        <v>#N/A</v>
      </c>
      <c r="M599" s="1786"/>
      <c r="N599" s="1786"/>
      <c r="O599" s="1786"/>
      <c r="P599" s="1786"/>
      <c r="Q599" s="1786"/>
      <c r="R599" s="1786"/>
      <c r="S599" s="1786"/>
      <c r="T599" s="1786"/>
      <c r="U599" s="1786"/>
      <c r="V599" s="1786"/>
      <c r="W599" s="1786"/>
      <c r="X599" s="1786"/>
    </row>
    <row r="600">
      <c r="A600" s="1786"/>
      <c r="B600" s="1786"/>
      <c r="C600" s="1786"/>
      <c r="D600" s="1786"/>
      <c r="E600" s="1786"/>
      <c r="F600" s="1786"/>
      <c r="G600" s="1786"/>
      <c r="H600" s="1786"/>
      <c r="I600" s="1810"/>
      <c r="J600" s="1786"/>
      <c r="K600" s="1787"/>
      <c r="L600" s="1787" t="str">
        <f>vlookup(B600,'MG - Update tiến độ game'!C:S,16,0)</f>
        <v>#N/A</v>
      </c>
      <c r="M600" s="1786"/>
      <c r="N600" s="1786"/>
      <c r="O600" s="1786"/>
      <c r="P600" s="1786"/>
      <c r="Q600" s="1786"/>
      <c r="R600" s="1786"/>
      <c r="S600" s="1786"/>
      <c r="T600" s="1786"/>
      <c r="U600" s="1786"/>
      <c r="V600" s="1786"/>
      <c r="W600" s="1786"/>
      <c r="X600" s="1786"/>
    </row>
    <row r="601">
      <c r="A601" s="1786"/>
      <c r="B601" s="1786"/>
      <c r="C601" s="1786"/>
      <c r="D601" s="1786"/>
      <c r="E601" s="1786"/>
      <c r="F601" s="1786"/>
      <c r="G601" s="1786"/>
      <c r="H601" s="1786"/>
      <c r="I601" s="1810"/>
      <c r="J601" s="1786"/>
      <c r="K601" s="1787"/>
      <c r="L601" s="1787" t="str">
        <f>vlookup(B601,'MG - Update tiến độ game'!C:S,16,0)</f>
        <v>#N/A</v>
      </c>
      <c r="M601" s="1786"/>
      <c r="N601" s="1786"/>
      <c r="O601" s="1786"/>
      <c r="P601" s="1786"/>
      <c r="Q601" s="1786"/>
      <c r="R601" s="1786"/>
      <c r="S601" s="1786"/>
      <c r="T601" s="1786"/>
      <c r="U601" s="1786"/>
      <c r="V601" s="1786"/>
      <c r="W601" s="1786"/>
      <c r="X601" s="1786"/>
    </row>
    <row r="602">
      <c r="A602" s="1786"/>
      <c r="B602" s="1786"/>
      <c r="C602" s="1786"/>
      <c r="D602" s="1786"/>
      <c r="E602" s="1786"/>
      <c r="F602" s="1786"/>
      <c r="G602" s="1786"/>
      <c r="H602" s="1786"/>
      <c r="I602" s="1810"/>
      <c r="J602" s="1786"/>
      <c r="K602" s="1787"/>
      <c r="L602" s="1787" t="str">
        <f>vlookup(B602,'MG - Update tiến độ game'!C:S,16,0)</f>
        <v>#N/A</v>
      </c>
      <c r="M602" s="1786"/>
      <c r="N602" s="1786"/>
      <c r="O602" s="1786"/>
      <c r="P602" s="1786"/>
      <c r="Q602" s="1786"/>
      <c r="R602" s="1786"/>
      <c r="S602" s="1786"/>
      <c r="T602" s="1786"/>
      <c r="U602" s="1786"/>
      <c r="V602" s="1786"/>
      <c r="W602" s="1786"/>
      <c r="X602" s="1786"/>
    </row>
    <row r="603">
      <c r="A603" s="1786"/>
      <c r="B603" s="1786"/>
      <c r="C603" s="1786"/>
      <c r="D603" s="1786"/>
      <c r="E603" s="1786"/>
      <c r="F603" s="1786"/>
      <c r="G603" s="1786"/>
      <c r="H603" s="1786"/>
      <c r="I603" s="1810"/>
      <c r="J603" s="1786"/>
      <c r="K603" s="1787"/>
      <c r="L603" s="1787" t="str">
        <f>vlookup(B603,'MG - Update tiến độ game'!C:S,16,0)</f>
        <v>#N/A</v>
      </c>
      <c r="M603" s="1786"/>
      <c r="N603" s="1786"/>
      <c r="O603" s="1786"/>
      <c r="P603" s="1786"/>
      <c r="Q603" s="1786"/>
      <c r="R603" s="1786"/>
      <c r="S603" s="1786"/>
      <c r="T603" s="1786"/>
      <c r="U603" s="1786"/>
      <c r="V603" s="1786"/>
      <c r="W603" s="1786"/>
      <c r="X603" s="1786"/>
    </row>
    <row r="604">
      <c r="A604" s="1786"/>
      <c r="B604" s="1786"/>
      <c r="C604" s="1786"/>
      <c r="D604" s="1786"/>
      <c r="E604" s="1786"/>
      <c r="F604" s="1786"/>
      <c r="G604" s="1786"/>
      <c r="H604" s="1786"/>
      <c r="I604" s="1810"/>
      <c r="J604" s="1786"/>
      <c r="K604" s="1787"/>
      <c r="L604" s="1787" t="str">
        <f>vlookup(B604,'MG - Update tiến độ game'!C:S,16,0)</f>
        <v>#N/A</v>
      </c>
      <c r="M604" s="1786"/>
      <c r="N604" s="1786"/>
      <c r="O604" s="1786"/>
      <c r="P604" s="1786"/>
      <c r="Q604" s="1786"/>
      <c r="R604" s="1786"/>
      <c r="S604" s="1786"/>
      <c r="T604" s="1786"/>
      <c r="U604" s="1786"/>
      <c r="V604" s="1786"/>
      <c r="W604" s="1786"/>
      <c r="X604" s="1786"/>
    </row>
    <row r="605">
      <c r="A605" s="1786"/>
      <c r="B605" s="1786"/>
      <c r="C605" s="1786"/>
      <c r="D605" s="1786"/>
      <c r="E605" s="1786"/>
      <c r="F605" s="1786"/>
      <c r="G605" s="1786"/>
      <c r="H605" s="1786"/>
      <c r="I605" s="1810"/>
      <c r="J605" s="1786"/>
      <c r="K605" s="1787"/>
      <c r="L605" s="1787" t="str">
        <f>vlookup(B605,'MG - Update tiến độ game'!C:S,16,0)</f>
        <v>#N/A</v>
      </c>
      <c r="M605" s="1786"/>
      <c r="N605" s="1786"/>
      <c r="O605" s="1786"/>
      <c r="P605" s="1786"/>
      <c r="Q605" s="1786"/>
      <c r="R605" s="1786"/>
      <c r="S605" s="1786"/>
      <c r="T605" s="1786"/>
      <c r="U605" s="1786"/>
      <c r="V605" s="1786"/>
      <c r="W605" s="1786"/>
      <c r="X605" s="1786"/>
    </row>
    <row r="606">
      <c r="A606" s="1786"/>
      <c r="B606" s="1786"/>
      <c r="C606" s="1786"/>
      <c r="D606" s="1786"/>
      <c r="E606" s="1786"/>
      <c r="F606" s="1786"/>
      <c r="G606" s="1786"/>
      <c r="H606" s="1786"/>
      <c r="I606" s="1810"/>
      <c r="J606" s="1786"/>
      <c r="K606" s="1787"/>
      <c r="L606" s="1787" t="str">
        <f>vlookup(B606,'MG - Update tiến độ game'!C:S,16,0)</f>
        <v>#N/A</v>
      </c>
      <c r="M606" s="1786"/>
      <c r="N606" s="1786"/>
      <c r="O606" s="1786"/>
      <c r="P606" s="1786"/>
      <c r="Q606" s="1786"/>
      <c r="R606" s="1786"/>
      <c r="S606" s="1786"/>
      <c r="T606" s="1786"/>
      <c r="U606" s="1786"/>
      <c r="V606" s="1786"/>
      <c r="W606" s="1786"/>
      <c r="X606" s="1786"/>
    </row>
    <row r="607">
      <c r="A607" s="1786"/>
      <c r="B607" s="1786"/>
      <c r="C607" s="1786"/>
      <c r="D607" s="1786"/>
      <c r="E607" s="1786"/>
      <c r="F607" s="1786"/>
      <c r="G607" s="1786"/>
      <c r="H607" s="1786"/>
      <c r="I607" s="1810"/>
      <c r="J607" s="1786"/>
      <c r="K607" s="1787"/>
      <c r="L607" s="1787" t="str">
        <f>vlookup(B607,'MG - Update tiến độ game'!C:S,16,0)</f>
        <v>#N/A</v>
      </c>
      <c r="M607" s="1786"/>
      <c r="N607" s="1786"/>
      <c r="O607" s="1786"/>
      <c r="P607" s="1786"/>
      <c r="Q607" s="1786"/>
      <c r="R607" s="1786"/>
      <c r="S607" s="1786"/>
      <c r="T607" s="1786"/>
      <c r="U607" s="1786"/>
      <c r="V607" s="1786"/>
      <c r="W607" s="1786"/>
      <c r="X607" s="1786"/>
    </row>
    <row r="608">
      <c r="A608" s="1786"/>
      <c r="B608" s="1786"/>
      <c r="C608" s="1786"/>
      <c r="D608" s="1786"/>
      <c r="E608" s="1786"/>
      <c r="F608" s="1786"/>
      <c r="G608" s="1786"/>
      <c r="H608" s="1786"/>
      <c r="I608" s="1810"/>
      <c r="J608" s="1786"/>
      <c r="K608" s="1787"/>
      <c r="L608" s="1787" t="str">
        <f>vlookup(B608,'MG - Update tiến độ game'!C:S,16,0)</f>
        <v>#N/A</v>
      </c>
      <c r="M608" s="1786"/>
      <c r="N608" s="1786"/>
      <c r="O608" s="1786"/>
      <c r="P608" s="1786"/>
      <c r="Q608" s="1786"/>
      <c r="R608" s="1786"/>
      <c r="S608" s="1786"/>
      <c r="T608" s="1786"/>
      <c r="U608" s="1786"/>
      <c r="V608" s="1786"/>
      <c r="W608" s="1786"/>
      <c r="X608" s="1786"/>
    </row>
    <row r="609">
      <c r="A609" s="1786"/>
      <c r="B609" s="1786"/>
      <c r="C609" s="1786"/>
      <c r="D609" s="1786"/>
      <c r="E609" s="1786"/>
      <c r="F609" s="1786"/>
      <c r="G609" s="1786"/>
      <c r="H609" s="1786"/>
      <c r="I609" s="1810"/>
      <c r="J609" s="1786"/>
      <c r="K609" s="1787"/>
      <c r="L609" s="1787" t="str">
        <f>vlookup(B609,'MG - Update tiến độ game'!C:S,16,0)</f>
        <v>#N/A</v>
      </c>
      <c r="M609" s="1786"/>
      <c r="N609" s="1786"/>
      <c r="O609" s="1786"/>
      <c r="P609" s="1786"/>
      <c r="Q609" s="1786"/>
      <c r="R609" s="1786"/>
      <c r="S609" s="1786"/>
      <c r="T609" s="1786"/>
      <c r="U609" s="1786"/>
      <c r="V609" s="1786"/>
      <c r="W609" s="1786"/>
      <c r="X609" s="1786"/>
    </row>
    <row r="610">
      <c r="A610" s="1786"/>
      <c r="B610" s="1786"/>
      <c r="C610" s="1786"/>
      <c r="D610" s="1786"/>
      <c r="E610" s="1786"/>
      <c r="F610" s="1786"/>
      <c r="G610" s="1786"/>
      <c r="H610" s="1786"/>
      <c r="I610" s="1810"/>
      <c r="J610" s="1786"/>
      <c r="K610" s="1787"/>
      <c r="L610" s="1787" t="str">
        <f>vlookup(B610,'MG - Update tiến độ game'!C:S,16,0)</f>
        <v>#N/A</v>
      </c>
      <c r="M610" s="1786"/>
      <c r="N610" s="1786"/>
      <c r="O610" s="1786"/>
      <c r="P610" s="1786"/>
      <c r="Q610" s="1786"/>
      <c r="R610" s="1786"/>
      <c r="S610" s="1786"/>
      <c r="T610" s="1786"/>
      <c r="U610" s="1786"/>
      <c r="V610" s="1786"/>
      <c r="W610" s="1786"/>
      <c r="X610" s="1786"/>
    </row>
    <row r="611">
      <c r="A611" s="1786"/>
      <c r="B611" s="1786"/>
      <c r="C611" s="1786"/>
      <c r="D611" s="1786"/>
      <c r="E611" s="1786"/>
      <c r="F611" s="1786"/>
      <c r="G611" s="1786"/>
      <c r="H611" s="1786"/>
      <c r="I611" s="1810"/>
      <c r="J611" s="1786"/>
      <c r="K611" s="1787"/>
      <c r="L611" s="1787" t="str">
        <f>vlookup(B611,'MG - Update tiến độ game'!C:S,16,0)</f>
        <v>#N/A</v>
      </c>
      <c r="M611" s="1786"/>
      <c r="N611" s="1786"/>
      <c r="O611" s="1786"/>
      <c r="P611" s="1786"/>
      <c r="Q611" s="1786"/>
      <c r="R611" s="1786"/>
      <c r="S611" s="1786"/>
      <c r="T611" s="1786"/>
      <c r="U611" s="1786"/>
      <c r="V611" s="1786"/>
      <c r="W611" s="1786"/>
      <c r="X611" s="1786"/>
    </row>
    <row r="612">
      <c r="A612" s="1786"/>
      <c r="B612" s="1786"/>
      <c r="C612" s="1786"/>
      <c r="D612" s="1786"/>
      <c r="E612" s="1786"/>
      <c r="F612" s="1786"/>
      <c r="G612" s="1786"/>
      <c r="H612" s="1786"/>
      <c r="I612" s="1810"/>
      <c r="J612" s="1786"/>
      <c r="K612" s="1787"/>
      <c r="L612" s="1787" t="str">
        <f>vlookup(B612,'MG - Update tiến độ game'!C:S,16,0)</f>
        <v>#N/A</v>
      </c>
      <c r="M612" s="1786"/>
      <c r="N612" s="1786"/>
      <c r="O612" s="1786"/>
      <c r="P612" s="1786"/>
      <c r="Q612" s="1786"/>
      <c r="R612" s="1786"/>
      <c r="S612" s="1786"/>
      <c r="T612" s="1786"/>
      <c r="U612" s="1786"/>
      <c r="V612" s="1786"/>
      <c r="W612" s="1786"/>
      <c r="X612" s="1786"/>
    </row>
    <row r="613">
      <c r="A613" s="1786"/>
      <c r="B613" s="1786"/>
      <c r="C613" s="1786"/>
      <c r="D613" s="1786"/>
      <c r="E613" s="1786"/>
      <c r="F613" s="1786"/>
      <c r="G613" s="1786"/>
      <c r="H613" s="1786"/>
      <c r="I613" s="1810"/>
      <c r="J613" s="1786"/>
      <c r="K613" s="1787"/>
      <c r="L613" s="1787" t="str">
        <f>vlookup(B613,'MG - Update tiến độ game'!C:S,16,0)</f>
        <v>#N/A</v>
      </c>
      <c r="M613" s="1786"/>
      <c r="N613" s="1786"/>
      <c r="O613" s="1786"/>
      <c r="P613" s="1786"/>
      <c r="Q613" s="1786"/>
      <c r="R613" s="1786"/>
      <c r="S613" s="1786"/>
      <c r="T613" s="1786"/>
      <c r="U613" s="1786"/>
      <c r="V613" s="1786"/>
      <c r="W613" s="1786"/>
      <c r="X613" s="1786"/>
    </row>
    <row r="614">
      <c r="A614" s="1786"/>
      <c r="B614" s="1786"/>
      <c r="C614" s="1786"/>
      <c r="D614" s="1786"/>
      <c r="E614" s="1786"/>
      <c r="F614" s="1786"/>
      <c r="G614" s="1786"/>
      <c r="H614" s="1786"/>
      <c r="I614" s="1810"/>
      <c r="J614" s="1786"/>
      <c r="K614" s="1787"/>
      <c r="L614" s="1787" t="str">
        <f>vlookup(B614,'MG - Update tiến độ game'!C:S,16,0)</f>
        <v>#N/A</v>
      </c>
      <c r="M614" s="1786"/>
      <c r="N614" s="1786"/>
      <c r="O614" s="1786"/>
      <c r="P614" s="1786"/>
      <c r="Q614" s="1786"/>
      <c r="R614" s="1786"/>
      <c r="S614" s="1786"/>
      <c r="T614" s="1786"/>
      <c r="U614" s="1786"/>
      <c r="V614" s="1786"/>
      <c r="W614" s="1786"/>
      <c r="X614" s="1786"/>
    </row>
    <row r="615">
      <c r="A615" s="1786"/>
      <c r="B615" s="1786"/>
      <c r="C615" s="1786"/>
      <c r="D615" s="1786"/>
      <c r="E615" s="1786"/>
      <c r="F615" s="1786"/>
      <c r="G615" s="1786"/>
      <c r="H615" s="1786"/>
      <c r="I615" s="1810"/>
      <c r="J615" s="1786"/>
      <c r="K615" s="1787"/>
      <c r="L615" s="1787" t="str">
        <f>vlookup(B615,'MG - Update tiến độ game'!C:S,16,0)</f>
        <v>#N/A</v>
      </c>
      <c r="M615" s="1786"/>
      <c r="N615" s="1786"/>
      <c r="O615" s="1786"/>
      <c r="P615" s="1786"/>
      <c r="Q615" s="1786"/>
      <c r="R615" s="1786"/>
      <c r="S615" s="1786"/>
      <c r="T615" s="1786"/>
      <c r="U615" s="1786"/>
      <c r="V615" s="1786"/>
      <c r="W615" s="1786"/>
      <c r="X615" s="1786"/>
    </row>
    <row r="616">
      <c r="A616" s="1786"/>
      <c r="B616" s="1786"/>
      <c r="C616" s="1786"/>
      <c r="D616" s="1786"/>
      <c r="E616" s="1786"/>
      <c r="F616" s="1786"/>
      <c r="G616" s="1786"/>
      <c r="H616" s="1786"/>
      <c r="I616" s="1810"/>
      <c r="J616" s="1786"/>
      <c r="K616" s="1787"/>
      <c r="L616" s="1787" t="str">
        <f>vlookup(B616,'MG - Update tiến độ game'!C:S,16,0)</f>
        <v>#N/A</v>
      </c>
      <c r="M616" s="1786"/>
      <c r="N616" s="1786"/>
      <c r="O616" s="1786"/>
      <c r="P616" s="1786"/>
      <c r="Q616" s="1786"/>
      <c r="R616" s="1786"/>
      <c r="S616" s="1786"/>
      <c r="T616" s="1786"/>
      <c r="U616" s="1786"/>
      <c r="V616" s="1786"/>
      <c r="W616" s="1786"/>
      <c r="X616" s="1786"/>
    </row>
    <row r="617">
      <c r="A617" s="1786"/>
      <c r="B617" s="1786"/>
      <c r="C617" s="1786"/>
      <c r="D617" s="1786"/>
      <c r="E617" s="1786"/>
      <c r="F617" s="1786"/>
      <c r="G617" s="1786"/>
      <c r="H617" s="1786"/>
      <c r="I617" s="1810"/>
      <c r="J617" s="1786"/>
      <c r="K617" s="1787"/>
      <c r="L617" s="1787" t="str">
        <f>vlookup(B617,'MG - Update tiến độ game'!C:S,16,0)</f>
        <v>#N/A</v>
      </c>
      <c r="M617" s="1786"/>
      <c r="N617" s="1786"/>
      <c r="O617" s="1786"/>
      <c r="P617" s="1786"/>
      <c r="Q617" s="1786"/>
      <c r="R617" s="1786"/>
      <c r="S617" s="1786"/>
      <c r="T617" s="1786"/>
      <c r="U617" s="1786"/>
      <c r="V617" s="1786"/>
      <c r="W617" s="1786"/>
      <c r="X617" s="1786"/>
    </row>
    <row r="618">
      <c r="A618" s="1786"/>
      <c r="B618" s="1786"/>
      <c r="C618" s="1786"/>
      <c r="D618" s="1786"/>
      <c r="E618" s="1786"/>
      <c r="F618" s="1786"/>
      <c r="G618" s="1786"/>
      <c r="H618" s="1786"/>
      <c r="I618" s="1810"/>
      <c r="J618" s="1786"/>
      <c r="K618" s="1787"/>
      <c r="L618" s="1787" t="str">
        <f>vlookup(B618,'MG - Update tiến độ game'!C:S,16,0)</f>
        <v>#N/A</v>
      </c>
      <c r="M618" s="1786"/>
      <c r="N618" s="1786"/>
      <c r="O618" s="1786"/>
      <c r="P618" s="1786"/>
      <c r="Q618" s="1786"/>
      <c r="R618" s="1786"/>
      <c r="S618" s="1786"/>
      <c r="T618" s="1786"/>
      <c r="U618" s="1786"/>
      <c r="V618" s="1786"/>
      <c r="W618" s="1786"/>
      <c r="X618" s="1786"/>
    </row>
    <row r="619">
      <c r="A619" s="1786"/>
      <c r="B619" s="1786"/>
      <c r="C619" s="1786"/>
      <c r="D619" s="1786"/>
      <c r="E619" s="1786"/>
      <c r="F619" s="1786"/>
      <c r="G619" s="1786"/>
      <c r="H619" s="1786"/>
      <c r="I619" s="1810"/>
      <c r="J619" s="1786"/>
      <c r="K619" s="1787"/>
      <c r="L619" s="1787" t="str">
        <f>vlookup(B619,'MG - Update tiến độ game'!C:S,16,0)</f>
        <v>#N/A</v>
      </c>
      <c r="M619" s="1786"/>
      <c r="N619" s="1786"/>
      <c r="O619" s="1786"/>
      <c r="P619" s="1786"/>
      <c r="Q619" s="1786"/>
      <c r="R619" s="1786"/>
      <c r="S619" s="1786"/>
      <c r="T619" s="1786"/>
      <c r="U619" s="1786"/>
      <c r="V619" s="1786"/>
      <c r="W619" s="1786"/>
      <c r="X619" s="1786"/>
    </row>
    <row r="620">
      <c r="A620" s="1786"/>
      <c r="B620" s="1786"/>
      <c r="C620" s="1786"/>
      <c r="D620" s="1786"/>
      <c r="E620" s="1786"/>
      <c r="F620" s="1786"/>
      <c r="G620" s="1786"/>
      <c r="H620" s="1786"/>
      <c r="I620" s="1810"/>
      <c r="J620" s="1786"/>
      <c r="K620" s="1787"/>
      <c r="L620" s="1787" t="str">
        <f>vlookup(B620,'MG - Update tiến độ game'!C:S,16,0)</f>
        <v>#N/A</v>
      </c>
      <c r="M620" s="1786"/>
      <c r="N620" s="1786"/>
      <c r="O620" s="1786"/>
      <c r="P620" s="1786"/>
      <c r="Q620" s="1786"/>
      <c r="R620" s="1786"/>
      <c r="S620" s="1786"/>
      <c r="T620" s="1786"/>
      <c r="U620" s="1786"/>
      <c r="V620" s="1786"/>
      <c r="W620" s="1786"/>
      <c r="X620" s="1786"/>
    </row>
    <row r="621">
      <c r="A621" s="1786"/>
      <c r="B621" s="1786"/>
      <c r="C621" s="1786"/>
      <c r="D621" s="1786"/>
      <c r="E621" s="1786"/>
      <c r="F621" s="1786"/>
      <c r="G621" s="1786"/>
      <c r="H621" s="1786"/>
      <c r="I621" s="1810"/>
      <c r="J621" s="1786"/>
      <c r="K621" s="1787"/>
      <c r="L621" s="1787" t="str">
        <f>vlookup(B621,'MG - Update tiến độ game'!C:S,16,0)</f>
        <v>#N/A</v>
      </c>
      <c r="M621" s="1786"/>
      <c r="N621" s="1786"/>
      <c r="O621" s="1786"/>
      <c r="P621" s="1786"/>
      <c r="Q621" s="1786"/>
      <c r="R621" s="1786"/>
      <c r="S621" s="1786"/>
      <c r="T621" s="1786"/>
      <c r="U621" s="1786"/>
      <c r="V621" s="1786"/>
      <c r="W621" s="1786"/>
      <c r="X621" s="1786"/>
    </row>
    <row r="622">
      <c r="A622" s="1786"/>
      <c r="B622" s="1786"/>
      <c r="C622" s="1786"/>
      <c r="D622" s="1786"/>
      <c r="E622" s="1786"/>
      <c r="F622" s="1786"/>
      <c r="G622" s="1786"/>
      <c r="H622" s="1786"/>
      <c r="I622" s="1810"/>
      <c r="J622" s="1786"/>
      <c r="K622" s="1787"/>
      <c r="L622" s="1787" t="str">
        <f>vlookup(B622,'MG - Update tiến độ game'!C:S,16,0)</f>
        <v>#N/A</v>
      </c>
      <c r="M622" s="1786"/>
      <c r="N622" s="1786"/>
      <c r="O622" s="1786"/>
      <c r="P622" s="1786"/>
      <c r="Q622" s="1786"/>
      <c r="R622" s="1786"/>
      <c r="S622" s="1786"/>
      <c r="T622" s="1786"/>
      <c r="U622" s="1786"/>
      <c r="V622" s="1786"/>
      <c r="W622" s="1786"/>
      <c r="X622" s="1786"/>
    </row>
    <row r="623">
      <c r="A623" s="1786"/>
      <c r="B623" s="1786"/>
      <c r="C623" s="1786"/>
      <c r="D623" s="1786"/>
      <c r="E623" s="1786"/>
      <c r="F623" s="1786"/>
      <c r="G623" s="1786"/>
      <c r="H623" s="1786"/>
      <c r="I623" s="1810"/>
      <c r="J623" s="1786"/>
      <c r="K623" s="1787"/>
      <c r="L623" s="1787" t="str">
        <f>vlookup(B623,'MG - Update tiến độ game'!C:S,16,0)</f>
        <v>#N/A</v>
      </c>
      <c r="M623" s="1786"/>
      <c r="N623" s="1786"/>
      <c r="O623" s="1786"/>
      <c r="P623" s="1786"/>
      <c r="Q623" s="1786"/>
      <c r="R623" s="1786"/>
      <c r="S623" s="1786"/>
      <c r="T623" s="1786"/>
      <c r="U623" s="1786"/>
      <c r="V623" s="1786"/>
      <c r="W623" s="1786"/>
      <c r="X623" s="1786"/>
    </row>
    <row r="624">
      <c r="A624" s="1786"/>
      <c r="B624" s="1786"/>
      <c r="C624" s="1786"/>
      <c r="D624" s="1786"/>
      <c r="E624" s="1786"/>
      <c r="F624" s="1786"/>
      <c r="G624" s="1786"/>
      <c r="H624" s="1786"/>
      <c r="I624" s="1810"/>
      <c r="J624" s="1786"/>
      <c r="K624" s="1787"/>
      <c r="L624" s="1787" t="str">
        <f>vlookup(B624,'MG - Update tiến độ game'!C:S,16,0)</f>
        <v>#N/A</v>
      </c>
      <c r="M624" s="1786"/>
      <c r="N624" s="1786"/>
      <c r="O624" s="1786"/>
      <c r="P624" s="1786"/>
      <c r="Q624" s="1786"/>
      <c r="R624" s="1786"/>
      <c r="S624" s="1786"/>
      <c r="T624" s="1786"/>
      <c r="U624" s="1786"/>
      <c r="V624" s="1786"/>
      <c r="W624" s="1786"/>
      <c r="X624" s="1786"/>
    </row>
    <row r="625">
      <c r="A625" s="1786"/>
      <c r="B625" s="1786"/>
      <c r="C625" s="1786"/>
      <c r="D625" s="1786"/>
      <c r="E625" s="1786"/>
      <c r="F625" s="1786"/>
      <c r="G625" s="1786"/>
      <c r="H625" s="1786"/>
      <c r="I625" s="1810"/>
      <c r="J625" s="1786"/>
      <c r="K625" s="1787"/>
      <c r="L625" s="1787" t="str">
        <f>vlookup(B625,'MG - Update tiến độ game'!C:S,16,0)</f>
        <v>#N/A</v>
      </c>
      <c r="M625" s="1786"/>
      <c r="N625" s="1786"/>
      <c r="O625" s="1786"/>
      <c r="P625" s="1786"/>
      <c r="Q625" s="1786"/>
      <c r="R625" s="1786"/>
      <c r="S625" s="1786"/>
      <c r="T625" s="1786"/>
      <c r="U625" s="1786"/>
      <c r="V625" s="1786"/>
      <c r="W625" s="1786"/>
      <c r="X625" s="1786"/>
    </row>
    <row r="626">
      <c r="A626" s="1786"/>
      <c r="B626" s="1786"/>
      <c r="C626" s="1786"/>
      <c r="D626" s="1786"/>
      <c r="E626" s="1786"/>
      <c r="F626" s="1786"/>
      <c r="G626" s="1786"/>
      <c r="H626" s="1786"/>
      <c r="I626" s="1810"/>
      <c r="J626" s="1786"/>
      <c r="K626" s="1787"/>
      <c r="L626" s="1787" t="str">
        <f>vlookup(B626,'MG - Update tiến độ game'!C:S,16,0)</f>
        <v>#N/A</v>
      </c>
      <c r="M626" s="1786"/>
      <c r="N626" s="1786"/>
      <c r="O626" s="1786"/>
      <c r="P626" s="1786"/>
      <c r="Q626" s="1786"/>
      <c r="R626" s="1786"/>
      <c r="S626" s="1786"/>
      <c r="T626" s="1786"/>
      <c r="U626" s="1786"/>
      <c r="V626" s="1786"/>
      <c r="W626" s="1786"/>
      <c r="X626" s="1786"/>
    </row>
    <row r="627">
      <c r="A627" s="1786"/>
      <c r="B627" s="1786"/>
      <c r="C627" s="1786"/>
      <c r="D627" s="1786"/>
      <c r="E627" s="1786"/>
      <c r="F627" s="1786"/>
      <c r="G627" s="1786"/>
      <c r="H627" s="1786"/>
      <c r="I627" s="1810"/>
      <c r="J627" s="1786"/>
      <c r="K627" s="1787"/>
      <c r="L627" s="1787" t="str">
        <f>vlookup(B627,'MG - Update tiến độ game'!C:S,16,0)</f>
        <v>#N/A</v>
      </c>
      <c r="M627" s="1786"/>
      <c r="N627" s="1786"/>
      <c r="O627" s="1786"/>
      <c r="P627" s="1786"/>
      <c r="Q627" s="1786"/>
      <c r="R627" s="1786"/>
      <c r="S627" s="1786"/>
      <c r="T627" s="1786"/>
      <c r="U627" s="1786"/>
      <c r="V627" s="1786"/>
      <c r="W627" s="1786"/>
      <c r="X627" s="1786"/>
    </row>
    <row r="628">
      <c r="A628" s="1786"/>
      <c r="B628" s="1786"/>
      <c r="C628" s="1786"/>
      <c r="D628" s="1786"/>
      <c r="E628" s="1786"/>
      <c r="F628" s="1786"/>
      <c r="G628" s="1786"/>
      <c r="H628" s="1786"/>
      <c r="I628" s="1810"/>
      <c r="J628" s="1786"/>
      <c r="K628" s="1787"/>
      <c r="L628" s="1787" t="str">
        <f>vlookup(B628,'MG - Update tiến độ game'!C:S,16,0)</f>
        <v>#N/A</v>
      </c>
      <c r="M628" s="1786"/>
      <c r="N628" s="1786"/>
      <c r="O628" s="1786"/>
      <c r="P628" s="1786"/>
      <c r="Q628" s="1786"/>
      <c r="R628" s="1786"/>
      <c r="S628" s="1786"/>
      <c r="T628" s="1786"/>
      <c r="U628" s="1786"/>
      <c r="V628" s="1786"/>
      <c r="W628" s="1786"/>
      <c r="X628" s="1786"/>
    </row>
    <row r="629">
      <c r="A629" s="1786"/>
      <c r="B629" s="1786"/>
      <c r="C629" s="1786"/>
      <c r="D629" s="1786"/>
      <c r="E629" s="1786"/>
      <c r="F629" s="1786"/>
      <c r="G629" s="1786"/>
      <c r="H629" s="1786"/>
      <c r="I629" s="1810"/>
      <c r="J629" s="1786"/>
      <c r="K629" s="1787"/>
      <c r="L629" s="1787" t="str">
        <f>vlookup(B629,'MG - Update tiến độ game'!C:S,16,0)</f>
        <v>#N/A</v>
      </c>
      <c r="M629" s="1786"/>
      <c r="N629" s="1786"/>
      <c r="O629" s="1786"/>
      <c r="P629" s="1786"/>
      <c r="Q629" s="1786"/>
      <c r="R629" s="1786"/>
      <c r="S629" s="1786"/>
      <c r="T629" s="1786"/>
      <c r="U629" s="1786"/>
      <c r="V629" s="1786"/>
      <c r="W629" s="1786"/>
      <c r="X629" s="1786"/>
    </row>
    <row r="630">
      <c r="A630" s="1786"/>
      <c r="B630" s="1786"/>
      <c r="C630" s="1786"/>
      <c r="D630" s="1786"/>
      <c r="E630" s="1786"/>
      <c r="F630" s="1786"/>
      <c r="G630" s="1786"/>
      <c r="H630" s="1786"/>
      <c r="I630" s="1810"/>
      <c r="J630" s="1786"/>
      <c r="K630" s="1787"/>
      <c r="L630" s="1787" t="str">
        <f>vlookup(B630,'MG - Update tiến độ game'!C:S,16,0)</f>
        <v>#N/A</v>
      </c>
      <c r="M630" s="1786"/>
      <c r="N630" s="1786"/>
      <c r="O630" s="1786"/>
      <c r="P630" s="1786"/>
      <c r="Q630" s="1786"/>
      <c r="R630" s="1786"/>
      <c r="S630" s="1786"/>
      <c r="T630" s="1786"/>
      <c r="U630" s="1786"/>
      <c r="V630" s="1786"/>
      <c r="W630" s="1786"/>
      <c r="X630" s="1786"/>
    </row>
    <row r="631">
      <c r="A631" s="1786"/>
      <c r="B631" s="1786"/>
      <c r="C631" s="1786"/>
      <c r="D631" s="1786"/>
      <c r="E631" s="1786"/>
      <c r="F631" s="1786"/>
      <c r="G631" s="1786"/>
      <c r="H631" s="1786"/>
      <c r="I631" s="1810"/>
      <c r="J631" s="1786"/>
      <c r="K631" s="1787"/>
      <c r="L631" s="1787" t="str">
        <f>vlookup(B631,'MG - Update tiến độ game'!C:S,16,0)</f>
        <v>#N/A</v>
      </c>
      <c r="M631" s="1786"/>
      <c r="N631" s="1786"/>
      <c r="O631" s="1786"/>
      <c r="P631" s="1786"/>
      <c r="Q631" s="1786"/>
      <c r="R631" s="1786"/>
      <c r="S631" s="1786"/>
      <c r="T631" s="1786"/>
      <c r="U631" s="1786"/>
      <c r="V631" s="1786"/>
      <c r="W631" s="1786"/>
      <c r="X631" s="1786"/>
    </row>
    <row r="632">
      <c r="A632" s="1786"/>
      <c r="B632" s="1786"/>
      <c r="C632" s="1786"/>
      <c r="D632" s="1786"/>
      <c r="E632" s="1786"/>
      <c r="F632" s="1786"/>
      <c r="G632" s="1786"/>
      <c r="H632" s="1786"/>
      <c r="I632" s="1810"/>
      <c r="J632" s="1786"/>
      <c r="K632" s="1787"/>
      <c r="L632" s="1787" t="str">
        <f>vlookup(B632,'MG - Update tiến độ game'!C:S,16,0)</f>
        <v>#N/A</v>
      </c>
      <c r="M632" s="1786"/>
      <c r="N632" s="1786"/>
      <c r="O632" s="1786"/>
      <c r="P632" s="1786"/>
      <c r="Q632" s="1786"/>
      <c r="R632" s="1786"/>
      <c r="S632" s="1786"/>
      <c r="T632" s="1786"/>
      <c r="U632" s="1786"/>
      <c r="V632" s="1786"/>
      <c r="W632" s="1786"/>
      <c r="X632" s="1786"/>
    </row>
    <row r="633">
      <c r="A633" s="1786"/>
      <c r="B633" s="1786"/>
      <c r="C633" s="1786"/>
      <c r="D633" s="1786"/>
      <c r="E633" s="1786"/>
      <c r="F633" s="1786"/>
      <c r="G633" s="1786"/>
      <c r="H633" s="1786"/>
      <c r="I633" s="1810"/>
      <c r="J633" s="1786"/>
      <c r="K633" s="1787"/>
      <c r="L633" s="1787" t="str">
        <f>vlookup(B633,'MG - Update tiến độ game'!C:S,16,0)</f>
        <v>#N/A</v>
      </c>
      <c r="M633" s="1786"/>
      <c r="N633" s="1786"/>
      <c r="O633" s="1786"/>
      <c r="P633" s="1786"/>
      <c r="Q633" s="1786"/>
      <c r="R633" s="1786"/>
      <c r="S633" s="1786"/>
      <c r="T633" s="1786"/>
      <c r="U633" s="1786"/>
      <c r="V633" s="1786"/>
      <c r="W633" s="1786"/>
      <c r="X633" s="1786"/>
    </row>
    <row r="634">
      <c r="A634" s="1786"/>
      <c r="B634" s="1786"/>
      <c r="C634" s="1786"/>
      <c r="D634" s="1786"/>
      <c r="E634" s="1786"/>
      <c r="F634" s="1786"/>
      <c r="G634" s="1786"/>
      <c r="H634" s="1786"/>
      <c r="I634" s="1810"/>
      <c r="J634" s="1786"/>
      <c r="K634" s="1787"/>
      <c r="L634" s="1787" t="str">
        <f>vlookup(B634,'MG - Update tiến độ game'!C:S,16,0)</f>
        <v>#N/A</v>
      </c>
      <c r="M634" s="1786"/>
      <c r="N634" s="1786"/>
      <c r="O634" s="1786"/>
      <c r="P634" s="1786"/>
      <c r="Q634" s="1786"/>
      <c r="R634" s="1786"/>
      <c r="S634" s="1786"/>
      <c r="T634" s="1786"/>
      <c r="U634" s="1786"/>
      <c r="V634" s="1786"/>
      <c r="W634" s="1786"/>
      <c r="X634" s="1786"/>
    </row>
    <row r="635">
      <c r="A635" s="1786"/>
      <c r="B635" s="1786"/>
      <c r="C635" s="1786"/>
      <c r="D635" s="1786"/>
      <c r="E635" s="1786"/>
      <c r="F635" s="1786"/>
      <c r="G635" s="1786"/>
      <c r="H635" s="1786"/>
      <c r="I635" s="1810"/>
      <c r="J635" s="1786"/>
      <c r="K635" s="1787"/>
      <c r="L635" s="1787" t="str">
        <f>vlookup(B635,'MG - Update tiến độ game'!C:S,16,0)</f>
        <v>#N/A</v>
      </c>
      <c r="M635" s="1786"/>
      <c r="N635" s="1786"/>
      <c r="O635" s="1786"/>
      <c r="P635" s="1786"/>
      <c r="Q635" s="1786"/>
      <c r="R635" s="1786"/>
      <c r="S635" s="1786"/>
      <c r="T635" s="1786"/>
      <c r="U635" s="1786"/>
      <c r="V635" s="1786"/>
      <c r="W635" s="1786"/>
      <c r="X635" s="1786"/>
    </row>
    <row r="636">
      <c r="A636" s="1786"/>
      <c r="B636" s="1786"/>
      <c r="C636" s="1786"/>
      <c r="D636" s="1786"/>
      <c r="E636" s="1786"/>
      <c r="F636" s="1786"/>
      <c r="G636" s="1786"/>
      <c r="H636" s="1786"/>
      <c r="I636" s="1810"/>
      <c r="J636" s="1786"/>
      <c r="K636" s="1787"/>
      <c r="L636" s="1787" t="str">
        <f>vlookup(B636,'MG - Update tiến độ game'!C:S,16,0)</f>
        <v>#N/A</v>
      </c>
      <c r="M636" s="1786"/>
      <c r="N636" s="1786"/>
      <c r="O636" s="1786"/>
      <c r="P636" s="1786"/>
      <c r="Q636" s="1786"/>
      <c r="R636" s="1786"/>
      <c r="S636" s="1786"/>
      <c r="T636" s="1786"/>
      <c r="U636" s="1786"/>
      <c r="V636" s="1786"/>
      <c r="W636" s="1786"/>
      <c r="X636" s="1786"/>
    </row>
    <row r="637">
      <c r="A637" s="1786"/>
      <c r="B637" s="1786"/>
      <c r="C637" s="1786"/>
      <c r="D637" s="1786"/>
      <c r="E637" s="1786"/>
      <c r="F637" s="1786"/>
      <c r="G637" s="1786"/>
      <c r="H637" s="1786"/>
      <c r="I637" s="1810"/>
      <c r="J637" s="1786"/>
      <c r="K637" s="1787"/>
      <c r="L637" s="1787" t="str">
        <f>vlookup(B637,'MG - Update tiến độ game'!C:S,16,0)</f>
        <v>#N/A</v>
      </c>
      <c r="M637" s="1786"/>
      <c r="N637" s="1786"/>
      <c r="O637" s="1786"/>
      <c r="P637" s="1786"/>
      <c r="Q637" s="1786"/>
      <c r="R637" s="1786"/>
      <c r="S637" s="1786"/>
      <c r="T637" s="1786"/>
      <c r="U637" s="1786"/>
      <c r="V637" s="1786"/>
      <c r="W637" s="1786"/>
      <c r="X637" s="1786"/>
    </row>
    <row r="638">
      <c r="A638" s="1786"/>
      <c r="B638" s="1786"/>
      <c r="C638" s="1786"/>
      <c r="D638" s="1786"/>
      <c r="E638" s="1786"/>
      <c r="F638" s="1786"/>
      <c r="G638" s="1786"/>
      <c r="H638" s="1786"/>
      <c r="I638" s="1810"/>
      <c r="J638" s="1786"/>
      <c r="K638" s="1787"/>
      <c r="L638" s="1787" t="str">
        <f>vlookup(B638,'MG - Update tiến độ game'!C:S,16,0)</f>
        <v>#N/A</v>
      </c>
      <c r="M638" s="1786"/>
      <c r="N638" s="1786"/>
      <c r="O638" s="1786"/>
      <c r="P638" s="1786"/>
      <c r="Q638" s="1786"/>
      <c r="R638" s="1786"/>
      <c r="S638" s="1786"/>
      <c r="T638" s="1786"/>
      <c r="U638" s="1786"/>
      <c r="V638" s="1786"/>
      <c r="W638" s="1786"/>
      <c r="X638" s="1786"/>
    </row>
    <row r="639">
      <c r="A639" s="1786"/>
      <c r="B639" s="1786"/>
      <c r="C639" s="1786"/>
      <c r="D639" s="1786"/>
      <c r="E639" s="1786"/>
      <c r="F639" s="1786"/>
      <c r="G639" s="1786"/>
      <c r="H639" s="1786"/>
      <c r="I639" s="1810"/>
      <c r="J639" s="1786"/>
      <c r="K639" s="1787"/>
      <c r="L639" s="1787" t="str">
        <f>vlookup(B639,'MG - Update tiến độ game'!C:S,16,0)</f>
        <v>#N/A</v>
      </c>
      <c r="M639" s="1786"/>
      <c r="N639" s="1786"/>
      <c r="O639" s="1786"/>
      <c r="P639" s="1786"/>
      <c r="Q639" s="1786"/>
      <c r="R639" s="1786"/>
      <c r="S639" s="1786"/>
      <c r="T639" s="1786"/>
      <c r="U639" s="1786"/>
      <c r="V639" s="1786"/>
      <c r="W639" s="1786"/>
      <c r="X639" s="1786"/>
    </row>
    <row r="640">
      <c r="A640" s="1786"/>
      <c r="B640" s="1786"/>
      <c r="C640" s="1786"/>
      <c r="D640" s="1786"/>
      <c r="E640" s="1786"/>
      <c r="F640" s="1786"/>
      <c r="G640" s="1786"/>
      <c r="H640" s="1786"/>
      <c r="I640" s="1810"/>
      <c r="J640" s="1786"/>
      <c r="K640" s="1787"/>
      <c r="L640" s="1787" t="str">
        <f>vlookup(B640,'MG - Update tiến độ game'!C:S,16,0)</f>
        <v>#N/A</v>
      </c>
      <c r="M640" s="1786"/>
      <c r="N640" s="1786"/>
      <c r="O640" s="1786"/>
      <c r="P640" s="1786"/>
      <c r="Q640" s="1786"/>
      <c r="R640" s="1786"/>
      <c r="S640" s="1786"/>
      <c r="T640" s="1786"/>
      <c r="U640" s="1786"/>
      <c r="V640" s="1786"/>
      <c r="W640" s="1786"/>
      <c r="X640" s="1786"/>
    </row>
    <row r="641">
      <c r="A641" s="1786"/>
      <c r="B641" s="1786"/>
      <c r="C641" s="1786"/>
      <c r="D641" s="1786"/>
      <c r="E641" s="1786"/>
      <c r="F641" s="1786"/>
      <c r="G641" s="1786"/>
      <c r="H641" s="1786"/>
      <c r="I641" s="1810"/>
      <c r="J641" s="1786"/>
      <c r="K641" s="1787"/>
      <c r="L641" s="1787" t="str">
        <f>vlookup(B641,'MG - Update tiến độ game'!C:S,16,0)</f>
        <v>#N/A</v>
      </c>
      <c r="M641" s="1786"/>
      <c r="N641" s="1786"/>
      <c r="O641" s="1786"/>
      <c r="P641" s="1786"/>
      <c r="Q641" s="1786"/>
      <c r="R641" s="1786"/>
      <c r="S641" s="1786"/>
      <c r="T641" s="1786"/>
      <c r="U641" s="1786"/>
      <c r="V641" s="1786"/>
      <c r="W641" s="1786"/>
      <c r="X641" s="1786"/>
    </row>
    <row r="642">
      <c r="A642" s="1786"/>
      <c r="B642" s="1786"/>
      <c r="C642" s="1786"/>
      <c r="D642" s="1786"/>
      <c r="E642" s="1786"/>
      <c r="F642" s="1786"/>
      <c r="G642" s="1786"/>
      <c r="H642" s="1786"/>
      <c r="I642" s="1810"/>
      <c r="J642" s="1786"/>
      <c r="K642" s="1787"/>
      <c r="L642" s="1787" t="str">
        <f>vlookup(B642,'MG - Update tiến độ game'!C:S,16,0)</f>
        <v>#N/A</v>
      </c>
      <c r="M642" s="1786"/>
      <c r="N642" s="1786"/>
      <c r="O642" s="1786"/>
      <c r="P642" s="1786"/>
      <c r="Q642" s="1786"/>
      <c r="R642" s="1786"/>
      <c r="S642" s="1786"/>
      <c r="T642" s="1786"/>
      <c r="U642" s="1786"/>
      <c r="V642" s="1786"/>
      <c r="W642" s="1786"/>
      <c r="X642" s="1786"/>
    </row>
    <row r="643">
      <c r="A643" s="1786"/>
      <c r="B643" s="1786"/>
      <c r="C643" s="1786"/>
      <c r="D643" s="1786"/>
      <c r="E643" s="1786"/>
      <c r="F643" s="1786"/>
      <c r="G643" s="1786"/>
      <c r="H643" s="1786"/>
      <c r="I643" s="1810"/>
      <c r="J643" s="1786"/>
      <c r="K643" s="1787"/>
      <c r="L643" s="1787" t="str">
        <f>vlookup(B643,'MG - Update tiến độ game'!C:S,16,0)</f>
        <v>#N/A</v>
      </c>
      <c r="M643" s="1786"/>
      <c r="N643" s="1786"/>
      <c r="O643" s="1786"/>
      <c r="P643" s="1786"/>
      <c r="Q643" s="1786"/>
      <c r="R643" s="1786"/>
      <c r="S643" s="1786"/>
      <c r="T643" s="1786"/>
      <c r="U643" s="1786"/>
      <c r="V643" s="1786"/>
      <c r="W643" s="1786"/>
      <c r="X643" s="1786"/>
    </row>
    <row r="644">
      <c r="A644" s="1786"/>
      <c r="B644" s="1786"/>
      <c r="C644" s="1786"/>
      <c r="D644" s="1786"/>
      <c r="E644" s="1786"/>
      <c r="F644" s="1786"/>
      <c r="G644" s="1786"/>
      <c r="H644" s="1786"/>
      <c r="I644" s="1810"/>
      <c r="J644" s="1786"/>
      <c r="K644" s="1787"/>
      <c r="L644" s="1787" t="str">
        <f>vlookup(B644,'MG - Update tiến độ game'!C:S,16,0)</f>
        <v>#N/A</v>
      </c>
      <c r="M644" s="1786"/>
      <c r="N644" s="1786"/>
      <c r="O644" s="1786"/>
      <c r="P644" s="1786"/>
      <c r="Q644" s="1786"/>
      <c r="R644" s="1786"/>
      <c r="S644" s="1786"/>
      <c r="T644" s="1786"/>
      <c r="U644" s="1786"/>
      <c r="V644" s="1786"/>
      <c r="W644" s="1786"/>
      <c r="X644" s="1786"/>
    </row>
    <row r="645">
      <c r="A645" s="1786"/>
      <c r="B645" s="1786"/>
      <c r="C645" s="1786"/>
      <c r="D645" s="1786"/>
      <c r="E645" s="1786"/>
      <c r="F645" s="1786"/>
      <c r="G645" s="1786"/>
      <c r="H645" s="1786"/>
      <c r="I645" s="1810"/>
      <c r="J645" s="1786"/>
      <c r="K645" s="1787"/>
      <c r="L645" s="1787" t="str">
        <f>vlookup(B645,'MG - Update tiến độ game'!C:S,16,0)</f>
        <v>#N/A</v>
      </c>
      <c r="M645" s="1786"/>
      <c r="N645" s="1786"/>
      <c r="O645" s="1786"/>
      <c r="P645" s="1786"/>
      <c r="Q645" s="1786"/>
      <c r="R645" s="1786"/>
      <c r="S645" s="1786"/>
      <c r="T645" s="1786"/>
      <c r="U645" s="1786"/>
      <c r="V645" s="1786"/>
      <c r="W645" s="1786"/>
      <c r="X645" s="1786"/>
    </row>
    <row r="646">
      <c r="A646" s="1786"/>
      <c r="B646" s="1786"/>
      <c r="C646" s="1786"/>
      <c r="D646" s="1786"/>
      <c r="E646" s="1786"/>
      <c r="F646" s="1786"/>
      <c r="G646" s="1786"/>
      <c r="H646" s="1786"/>
      <c r="I646" s="1810"/>
      <c r="J646" s="1786"/>
      <c r="K646" s="1787"/>
      <c r="L646" s="1787" t="str">
        <f>vlookup(B646,'MG - Update tiến độ game'!C:S,16,0)</f>
        <v>#N/A</v>
      </c>
      <c r="M646" s="1786"/>
      <c r="N646" s="1786"/>
      <c r="O646" s="1786"/>
      <c r="P646" s="1786"/>
      <c r="Q646" s="1786"/>
      <c r="R646" s="1786"/>
      <c r="S646" s="1786"/>
      <c r="T646" s="1786"/>
      <c r="U646" s="1786"/>
      <c r="V646" s="1786"/>
      <c r="W646" s="1786"/>
      <c r="X646" s="1786"/>
    </row>
    <row r="647">
      <c r="A647" s="1786"/>
      <c r="B647" s="1786"/>
      <c r="C647" s="1786"/>
      <c r="D647" s="1786"/>
      <c r="E647" s="1786"/>
      <c r="F647" s="1786"/>
      <c r="G647" s="1786"/>
      <c r="H647" s="1786"/>
      <c r="I647" s="1810"/>
      <c r="J647" s="1786"/>
      <c r="K647" s="1787"/>
      <c r="L647" s="1787" t="str">
        <f>vlookup(B647,'MG - Update tiến độ game'!C:S,16,0)</f>
        <v>#N/A</v>
      </c>
      <c r="M647" s="1786"/>
      <c r="N647" s="1786"/>
      <c r="O647" s="1786"/>
      <c r="P647" s="1786"/>
      <c r="Q647" s="1786"/>
      <c r="R647" s="1786"/>
      <c r="S647" s="1786"/>
      <c r="T647" s="1786"/>
      <c r="U647" s="1786"/>
      <c r="V647" s="1786"/>
      <c r="W647" s="1786"/>
      <c r="X647" s="1786"/>
    </row>
    <row r="648">
      <c r="A648" s="1786"/>
      <c r="B648" s="1786"/>
      <c r="C648" s="1786"/>
      <c r="D648" s="1786"/>
      <c r="E648" s="1786"/>
      <c r="F648" s="1786"/>
      <c r="G648" s="1786"/>
      <c r="H648" s="1786"/>
      <c r="I648" s="1810"/>
      <c r="J648" s="1786"/>
      <c r="K648" s="1787"/>
      <c r="L648" s="1787" t="str">
        <f>vlookup(B648,'MG - Update tiến độ game'!C:S,16,0)</f>
        <v>#N/A</v>
      </c>
      <c r="M648" s="1786"/>
      <c r="N648" s="1786"/>
      <c r="O648" s="1786"/>
      <c r="P648" s="1786"/>
      <c r="Q648" s="1786"/>
      <c r="R648" s="1786"/>
      <c r="S648" s="1786"/>
      <c r="T648" s="1786"/>
      <c r="U648" s="1786"/>
      <c r="V648" s="1786"/>
      <c r="W648" s="1786"/>
      <c r="X648" s="1786"/>
    </row>
    <row r="649">
      <c r="A649" s="1786"/>
      <c r="B649" s="1786"/>
      <c r="C649" s="1786"/>
      <c r="D649" s="1786"/>
      <c r="E649" s="1786"/>
      <c r="F649" s="1786"/>
      <c r="G649" s="1786"/>
      <c r="H649" s="1786"/>
      <c r="I649" s="1810"/>
      <c r="J649" s="1786"/>
      <c r="K649" s="1787"/>
      <c r="L649" s="1787" t="str">
        <f>vlookup(B649,'MG - Update tiến độ game'!C:S,16,0)</f>
        <v>#N/A</v>
      </c>
      <c r="M649" s="1786"/>
      <c r="N649" s="1786"/>
      <c r="O649" s="1786"/>
      <c r="P649" s="1786"/>
      <c r="Q649" s="1786"/>
      <c r="R649" s="1786"/>
      <c r="S649" s="1786"/>
      <c r="T649" s="1786"/>
      <c r="U649" s="1786"/>
      <c r="V649" s="1786"/>
      <c r="W649" s="1786"/>
      <c r="X649" s="1786"/>
    </row>
    <row r="650">
      <c r="A650" s="1786"/>
      <c r="B650" s="1786"/>
      <c r="C650" s="1786"/>
      <c r="D650" s="1786"/>
      <c r="E650" s="1786"/>
      <c r="F650" s="1786"/>
      <c r="G650" s="1786"/>
      <c r="H650" s="1786"/>
      <c r="I650" s="1810"/>
      <c r="J650" s="1786"/>
      <c r="K650" s="1787"/>
      <c r="L650" s="1787" t="str">
        <f>vlookup(B650,'MG - Update tiến độ game'!C:S,16,0)</f>
        <v>#N/A</v>
      </c>
      <c r="M650" s="1786"/>
      <c r="N650" s="1786"/>
      <c r="O650" s="1786"/>
      <c r="P650" s="1786"/>
      <c r="Q650" s="1786"/>
      <c r="R650" s="1786"/>
      <c r="S650" s="1786"/>
      <c r="T650" s="1786"/>
      <c r="U650" s="1786"/>
      <c r="V650" s="1786"/>
      <c r="W650" s="1786"/>
      <c r="X650" s="1786"/>
    </row>
    <row r="651">
      <c r="A651" s="1786"/>
      <c r="B651" s="1786"/>
      <c r="C651" s="1786"/>
      <c r="D651" s="1786"/>
      <c r="E651" s="1786"/>
      <c r="F651" s="1786"/>
      <c r="G651" s="1786"/>
      <c r="H651" s="1786"/>
      <c r="I651" s="1810"/>
      <c r="J651" s="1786"/>
      <c r="K651" s="1787"/>
      <c r="L651" s="1787" t="str">
        <f>vlookup(B651,'MG - Update tiến độ game'!C:S,16,0)</f>
        <v>#N/A</v>
      </c>
      <c r="M651" s="1786"/>
      <c r="N651" s="1786"/>
      <c r="O651" s="1786"/>
      <c r="P651" s="1786"/>
      <c r="Q651" s="1786"/>
      <c r="R651" s="1786"/>
      <c r="S651" s="1786"/>
      <c r="T651" s="1786"/>
      <c r="U651" s="1786"/>
      <c r="V651" s="1786"/>
      <c r="W651" s="1786"/>
      <c r="X651" s="1786"/>
    </row>
    <row r="652">
      <c r="A652" s="1786"/>
      <c r="B652" s="1786"/>
      <c r="C652" s="1786"/>
      <c r="D652" s="1786"/>
      <c r="E652" s="1786"/>
      <c r="F652" s="1786"/>
      <c r="G652" s="1786"/>
      <c r="H652" s="1786"/>
      <c r="I652" s="1810"/>
      <c r="J652" s="1786"/>
      <c r="K652" s="1787"/>
      <c r="L652" s="1787" t="str">
        <f>vlookup(B652,'MG - Update tiến độ game'!C:S,16,0)</f>
        <v>#N/A</v>
      </c>
      <c r="M652" s="1786"/>
      <c r="N652" s="1786"/>
      <c r="O652" s="1786"/>
      <c r="P652" s="1786"/>
      <c r="Q652" s="1786"/>
      <c r="R652" s="1786"/>
      <c r="S652" s="1786"/>
      <c r="T652" s="1786"/>
      <c r="U652" s="1786"/>
      <c r="V652" s="1786"/>
      <c r="W652" s="1786"/>
      <c r="X652" s="1786"/>
    </row>
    <row r="653">
      <c r="A653" s="1786"/>
      <c r="B653" s="1786"/>
      <c r="C653" s="1786"/>
      <c r="D653" s="1786"/>
      <c r="E653" s="1786"/>
      <c r="F653" s="1786"/>
      <c r="G653" s="1786"/>
      <c r="H653" s="1786"/>
      <c r="I653" s="1810"/>
      <c r="J653" s="1786"/>
      <c r="K653" s="1787"/>
      <c r="L653" s="1787" t="str">
        <f>vlookup(B653,'MG - Update tiến độ game'!C:S,16,0)</f>
        <v>#N/A</v>
      </c>
      <c r="M653" s="1786"/>
      <c r="N653" s="1786"/>
      <c r="O653" s="1786"/>
      <c r="P653" s="1786"/>
      <c r="Q653" s="1786"/>
      <c r="R653" s="1786"/>
      <c r="S653" s="1786"/>
      <c r="T653" s="1786"/>
      <c r="U653" s="1786"/>
      <c r="V653" s="1786"/>
      <c r="W653" s="1786"/>
      <c r="X653" s="1786"/>
    </row>
    <row r="654">
      <c r="A654" s="1786"/>
      <c r="B654" s="1786"/>
      <c r="C654" s="1786"/>
      <c r="D654" s="1786"/>
      <c r="E654" s="1786"/>
      <c r="F654" s="1786"/>
      <c r="G654" s="1786"/>
      <c r="H654" s="1786"/>
      <c r="I654" s="1810"/>
      <c r="J654" s="1786"/>
      <c r="K654" s="1787"/>
      <c r="L654" s="1787" t="str">
        <f>vlookup(B654,'MG - Update tiến độ game'!C:S,16,0)</f>
        <v>#N/A</v>
      </c>
      <c r="M654" s="1786"/>
      <c r="N654" s="1786"/>
      <c r="O654" s="1786"/>
      <c r="P654" s="1786"/>
      <c r="Q654" s="1786"/>
      <c r="R654" s="1786"/>
      <c r="S654" s="1786"/>
      <c r="T654" s="1786"/>
      <c r="U654" s="1786"/>
      <c r="V654" s="1786"/>
      <c r="W654" s="1786"/>
      <c r="X654" s="1786"/>
    </row>
    <row r="655">
      <c r="A655" s="1786"/>
      <c r="B655" s="1786"/>
      <c r="C655" s="1786"/>
      <c r="D655" s="1786"/>
      <c r="E655" s="1786"/>
      <c r="F655" s="1786"/>
      <c r="G655" s="1786"/>
      <c r="H655" s="1786"/>
      <c r="I655" s="1810"/>
      <c r="J655" s="1786"/>
      <c r="K655" s="1787"/>
      <c r="L655" s="1787" t="str">
        <f>vlookup(B655,'MG - Update tiến độ game'!C:S,16,0)</f>
        <v>#N/A</v>
      </c>
      <c r="M655" s="1786"/>
      <c r="N655" s="1786"/>
      <c r="O655" s="1786"/>
      <c r="P655" s="1786"/>
      <c r="Q655" s="1786"/>
      <c r="R655" s="1786"/>
      <c r="S655" s="1786"/>
      <c r="T655" s="1786"/>
      <c r="U655" s="1786"/>
      <c r="V655" s="1786"/>
      <c r="W655" s="1786"/>
      <c r="X655" s="1786"/>
    </row>
    <row r="656">
      <c r="A656" s="1786"/>
      <c r="B656" s="1786"/>
      <c r="C656" s="1786"/>
      <c r="D656" s="1786"/>
      <c r="E656" s="1786"/>
      <c r="F656" s="1786"/>
      <c r="G656" s="1786"/>
      <c r="H656" s="1786"/>
      <c r="I656" s="1810"/>
      <c r="J656" s="1786"/>
      <c r="K656" s="1787"/>
      <c r="L656" s="1787" t="str">
        <f>vlookup(B656,'MG - Update tiến độ game'!C:S,16,0)</f>
        <v>#N/A</v>
      </c>
      <c r="M656" s="1786"/>
      <c r="N656" s="1786"/>
      <c r="O656" s="1786"/>
      <c r="P656" s="1786"/>
      <c r="Q656" s="1786"/>
      <c r="R656" s="1786"/>
      <c r="S656" s="1786"/>
      <c r="T656" s="1786"/>
      <c r="U656" s="1786"/>
      <c r="V656" s="1786"/>
      <c r="W656" s="1786"/>
      <c r="X656" s="1786"/>
    </row>
    <row r="657">
      <c r="A657" s="1786"/>
      <c r="B657" s="1786"/>
      <c r="C657" s="1786"/>
      <c r="D657" s="1786"/>
      <c r="E657" s="1786"/>
      <c r="F657" s="1786"/>
      <c r="G657" s="1786"/>
      <c r="H657" s="1786"/>
      <c r="I657" s="1810"/>
      <c r="J657" s="1786"/>
      <c r="K657" s="1787"/>
      <c r="L657" s="1787" t="str">
        <f>vlookup(B657,'MG - Update tiến độ game'!C:S,16,0)</f>
        <v>#N/A</v>
      </c>
      <c r="M657" s="1786"/>
      <c r="N657" s="1786"/>
      <c r="O657" s="1786"/>
      <c r="P657" s="1786"/>
      <c r="Q657" s="1786"/>
      <c r="R657" s="1786"/>
      <c r="S657" s="1786"/>
      <c r="T657" s="1786"/>
      <c r="U657" s="1786"/>
      <c r="V657" s="1786"/>
      <c r="W657" s="1786"/>
      <c r="X657" s="1786"/>
    </row>
    <row r="658">
      <c r="A658" s="1786"/>
      <c r="B658" s="1786"/>
      <c r="C658" s="1786"/>
      <c r="D658" s="1786"/>
      <c r="E658" s="1786"/>
      <c r="F658" s="1786"/>
      <c r="G658" s="1786"/>
      <c r="H658" s="1786"/>
      <c r="I658" s="1810"/>
      <c r="J658" s="1786"/>
      <c r="K658" s="1787"/>
      <c r="L658" s="1787" t="str">
        <f>vlookup(B658,'MG - Update tiến độ game'!C:S,16,0)</f>
        <v>#N/A</v>
      </c>
      <c r="M658" s="1786"/>
      <c r="N658" s="1786"/>
      <c r="O658" s="1786"/>
      <c r="P658" s="1786"/>
      <c r="Q658" s="1786"/>
      <c r="R658" s="1786"/>
      <c r="S658" s="1786"/>
      <c r="T658" s="1786"/>
      <c r="U658" s="1786"/>
      <c r="V658" s="1786"/>
      <c r="W658" s="1786"/>
      <c r="X658" s="1786"/>
    </row>
    <row r="659">
      <c r="A659" s="1786"/>
      <c r="B659" s="1786"/>
      <c r="C659" s="1786"/>
      <c r="D659" s="1786"/>
      <c r="E659" s="1786"/>
      <c r="F659" s="1786"/>
      <c r="G659" s="1786"/>
      <c r="H659" s="1786"/>
      <c r="I659" s="1810"/>
      <c r="J659" s="1786"/>
      <c r="K659" s="1787"/>
      <c r="L659" s="1787" t="str">
        <f>vlookup(B659,'MG - Update tiến độ game'!C:S,16,0)</f>
        <v>#N/A</v>
      </c>
      <c r="M659" s="1786"/>
      <c r="N659" s="1786"/>
      <c r="O659" s="1786"/>
      <c r="P659" s="1786"/>
      <c r="Q659" s="1786"/>
      <c r="R659" s="1786"/>
      <c r="S659" s="1786"/>
      <c r="T659" s="1786"/>
      <c r="U659" s="1786"/>
      <c r="V659" s="1786"/>
      <c r="W659" s="1786"/>
      <c r="X659" s="1786"/>
    </row>
    <row r="660">
      <c r="A660" s="1786"/>
      <c r="B660" s="1786"/>
      <c r="C660" s="1786"/>
      <c r="D660" s="1786"/>
      <c r="E660" s="1786"/>
      <c r="F660" s="1786"/>
      <c r="G660" s="1786"/>
      <c r="H660" s="1786"/>
      <c r="I660" s="1810"/>
      <c r="J660" s="1786"/>
      <c r="K660" s="1787"/>
      <c r="L660" s="1787" t="str">
        <f>vlookup(B660,'MG - Update tiến độ game'!C:S,16,0)</f>
        <v>#N/A</v>
      </c>
      <c r="M660" s="1786"/>
      <c r="N660" s="1786"/>
      <c r="O660" s="1786"/>
      <c r="P660" s="1786"/>
      <c r="Q660" s="1786"/>
      <c r="R660" s="1786"/>
      <c r="S660" s="1786"/>
      <c r="T660" s="1786"/>
      <c r="U660" s="1786"/>
      <c r="V660" s="1786"/>
      <c r="W660" s="1786"/>
      <c r="X660" s="1786"/>
    </row>
    <row r="661">
      <c r="A661" s="1786"/>
      <c r="B661" s="1786"/>
      <c r="C661" s="1786"/>
      <c r="D661" s="1786"/>
      <c r="E661" s="1786"/>
      <c r="F661" s="1786"/>
      <c r="G661" s="1786"/>
      <c r="H661" s="1786"/>
      <c r="I661" s="1810"/>
      <c r="J661" s="1786"/>
      <c r="K661" s="1787"/>
      <c r="L661" s="1787" t="str">
        <f>vlookup(B661,'MG - Update tiến độ game'!C:S,16,0)</f>
        <v>#N/A</v>
      </c>
      <c r="M661" s="1786"/>
      <c r="N661" s="1786"/>
      <c r="O661" s="1786"/>
      <c r="P661" s="1786"/>
      <c r="Q661" s="1786"/>
      <c r="R661" s="1786"/>
      <c r="S661" s="1786"/>
      <c r="T661" s="1786"/>
      <c r="U661" s="1786"/>
      <c r="V661" s="1786"/>
      <c r="W661" s="1786"/>
      <c r="X661" s="1786"/>
    </row>
    <row r="662">
      <c r="A662" s="1786"/>
      <c r="B662" s="1786"/>
      <c r="C662" s="1786"/>
      <c r="D662" s="1786"/>
      <c r="E662" s="1786"/>
      <c r="F662" s="1786"/>
      <c r="G662" s="1786"/>
      <c r="H662" s="1786"/>
      <c r="I662" s="1810"/>
      <c r="J662" s="1786"/>
      <c r="K662" s="1787"/>
      <c r="L662" s="1787" t="str">
        <f>vlookup(B662,'MG - Update tiến độ game'!C:S,16,0)</f>
        <v>#N/A</v>
      </c>
      <c r="M662" s="1786"/>
      <c r="N662" s="1786"/>
      <c r="O662" s="1786"/>
      <c r="P662" s="1786"/>
      <c r="Q662" s="1786"/>
      <c r="R662" s="1786"/>
      <c r="S662" s="1786"/>
      <c r="T662" s="1786"/>
      <c r="U662" s="1786"/>
      <c r="V662" s="1786"/>
      <c r="W662" s="1786"/>
      <c r="X662" s="1786"/>
    </row>
    <row r="663">
      <c r="A663" s="1786"/>
      <c r="B663" s="1786"/>
      <c r="C663" s="1786"/>
      <c r="D663" s="1786"/>
      <c r="E663" s="1786"/>
      <c r="F663" s="1786"/>
      <c r="G663" s="1786"/>
      <c r="H663" s="1786"/>
      <c r="I663" s="1810"/>
      <c r="J663" s="1786"/>
      <c r="K663" s="1787"/>
      <c r="L663" s="1787" t="str">
        <f>vlookup(B663,'MG - Update tiến độ game'!C:S,16,0)</f>
        <v>#N/A</v>
      </c>
      <c r="M663" s="1786"/>
      <c r="N663" s="1786"/>
      <c r="O663" s="1786"/>
      <c r="P663" s="1786"/>
      <c r="Q663" s="1786"/>
      <c r="R663" s="1786"/>
      <c r="S663" s="1786"/>
      <c r="T663" s="1786"/>
      <c r="U663" s="1786"/>
      <c r="V663" s="1786"/>
      <c r="W663" s="1786"/>
      <c r="X663" s="1786"/>
    </row>
    <row r="664">
      <c r="A664" s="1786"/>
      <c r="B664" s="1786"/>
      <c r="C664" s="1786"/>
      <c r="D664" s="1786"/>
      <c r="E664" s="1786"/>
      <c r="F664" s="1786"/>
      <c r="G664" s="1786"/>
      <c r="H664" s="1786"/>
      <c r="I664" s="1810"/>
      <c r="J664" s="1786"/>
      <c r="K664" s="1787"/>
      <c r="L664" s="1787" t="str">
        <f>vlookup(B664,'MG - Update tiến độ game'!C:S,16,0)</f>
        <v>#N/A</v>
      </c>
      <c r="M664" s="1786"/>
      <c r="N664" s="1786"/>
      <c r="O664" s="1786"/>
      <c r="P664" s="1786"/>
      <c r="Q664" s="1786"/>
      <c r="R664" s="1786"/>
      <c r="S664" s="1786"/>
      <c r="T664" s="1786"/>
      <c r="U664" s="1786"/>
      <c r="V664" s="1786"/>
      <c r="W664" s="1786"/>
      <c r="X664" s="1786"/>
    </row>
    <row r="665">
      <c r="A665" s="1786"/>
      <c r="B665" s="1786"/>
      <c r="C665" s="1786"/>
      <c r="D665" s="1786"/>
      <c r="E665" s="1786"/>
      <c r="F665" s="1786"/>
      <c r="G665" s="1786"/>
      <c r="H665" s="1786"/>
      <c r="I665" s="1810"/>
      <c r="J665" s="1786"/>
      <c r="K665" s="1787"/>
      <c r="L665" s="1787" t="str">
        <f>vlookup(B665,'MG - Update tiến độ game'!C:S,16,0)</f>
        <v>#N/A</v>
      </c>
      <c r="M665" s="1786"/>
      <c r="N665" s="1786"/>
      <c r="O665" s="1786"/>
      <c r="P665" s="1786"/>
      <c r="Q665" s="1786"/>
      <c r="R665" s="1786"/>
      <c r="S665" s="1786"/>
      <c r="T665" s="1786"/>
      <c r="U665" s="1786"/>
      <c r="V665" s="1786"/>
      <c r="W665" s="1786"/>
      <c r="X665" s="1786"/>
    </row>
    <row r="666">
      <c r="A666" s="1786"/>
      <c r="B666" s="1786"/>
      <c r="C666" s="1786"/>
      <c r="D666" s="1786"/>
      <c r="E666" s="1786"/>
      <c r="F666" s="1786"/>
      <c r="G666" s="1786"/>
      <c r="H666" s="1786"/>
      <c r="I666" s="1810"/>
      <c r="J666" s="1786"/>
      <c r="K666" s="1787"/>
      <c r="L666" s="1787" t="str">
        <f>vlookup(B666,'MG - Update tiến độ game'!C:S,16,0)</f>
        <v>#N/A</v>
      </c>
      <c r="M666" s="1786"/>
      <c r="N666" s="1786"/>
      <c r="O666" s="1786"/>
      <c r="P666" s="1786"/>
      <c r="Q666" s="1786"/>
      <c r="R666" s="1786"/>
      <c r="S666" s="1786"/>
      <c r="T666" s="1786"/>
      <c r="U666" s="1786"/>
      <c r="V666" s="1786"/>
      <c r="W666" s="1786"/>
      <c r="X666" s="1786"/>
    </row>
    <row r="667">
      <c r="A667" s="1786"/>
      <c r="B667" s="1786"/>
      <c r="C667" s="1786"/>
      <c r="D667" s="1786"/>
      <c r="E667" s="1786"/>
      <c r="F667" s="1786"/>
      <c r="G667" s="1786"/>
      <c r="H667" s="1786"/>
      <c r="I667" s="1810"/>
      <c r="J667" s="1786"/>
      <c r="K667" s="1787"/>
      <c r="L667" s="1787" t="str">
        <f>vlookup(B667,'MG - Update tiến độ game'!C:S,16,0)</f>
        <v>#N/A</v>
      </c>
      <c r="M667" s="1786"/>
      <c r="N667" s="1786"/>
      <c r="O667" s="1786"/>
      <c r="P667" s="1786"/>
      <c r="Q667" s="1786"/>
      <c r="R667" s="1786"/>
      <c r="S667" s="1786"/>
      <c r="T667" s="1786"/>
      <c r="U667" s="1786"/>
      <c r="V667" s="1786"/>
      <c r="W667" s="1786"/>
      <c r="X667" s="1786"/>
    </row>
    <row r="668">
      <c r="A668" s="1786"/>
      <c r="B668" s="1786"/>
      <c r="C668" s="1786"/>
      <c r="D668" s="1786"/>
      <c r="E668" s="1786"/>
      <c r="F668" s="1786"/>
      <c r="G668" s="1786"/>
      <c r="H668" s="1786"/>
      <c r="I668" s="1810"/>
      <c r="J668" s="1786"/>
      <c r="K668" s="1787"/>
      <c r="L668" s="1787" t="str">
        <f>vlookup(B668,'MG - Update tiến độ game'!C:S,16,0)</f>
        <v>#N/A</v>
      </c>
      <c r="M668" s="1786"/>
      <c r="N668" s="1786"/>
      <c r="O668" s="1786"/>
      <c r="P668" s="1786"/>
      <c r="Q668" s="1786"/>
      <c r="R668" s="1786"/>
      <c r="S668" s="1786"/>
      <c r="T668" s="1786"/>
      <c r="U668" s="1786"/>
      <c r="V668" s="1786"/>
      <c r="W668" s="1786"/>
      <c r="X668" s="1786"/>
    </row>
    <row r="669">
      <c r="A669" s="1786"/>
      <c r="B669" s="1786"/>
      <c r="C669" s="1786"/>
      <c r="D669" s="1786"/>
      <c r="E669" s="1786"/>
      <c r="F669" s="1786"/>
      <c r="G669" s="1786"/>
      <c r="H669" s="1786"/>
      <c r="I669" s="1810"/>
      <c r="J669" s="1786"/>
      <c r="K669" s="1787"/>
      <c r="L669" s="1787" t="str">
        <f>vlookup(B669,'MG - Update tiến độ game'!C:S,16,0)</f>
        <v>#N/A</v>
      </c>
      <c r="M669" s="1786"/>
      <c r="N669" s="1786"/>
      <c r="O669" s="1786"/>
      <c r="P669" s="1786"/>
      <c r="Q669" s="1786"/>
      <c r="R669" s="1786"/>
      <c r="S669" s="1786"/>
      <c r="T669" s="1786"/>
      <c r="U669" s="1786"/>
      <c r="V669" s="1786"/>
      <c r="W669" s="1786"/>
      <c r="X669" s="1786"/>
    </row>
    <row r="670">
      <c r="A670" s="1786"/>
      <c r="B670" s="1786"/>
      <c r="C670" s="1786"/>
      <c r="D670" s="1786"/>
      <c r="E670" s="1786"/>
      <c r="F670" s="1786"/>
      <c r="G670" s="1786"/>
      <c r="H670" s="1786"/>
      <c r="I670" s="1810"/>
      <c r="J670" s="1786"/>
      <c r="K670" s="1787"/>
      <c r="L670" s="1787" t="str">
        <f>vlookup(B670,'MG - Update tiến độ game'!C:S,16,0)</f>
        <v>#N/A</v>
      </c>
      <c r="M670" s="1786"/>
      <c r="N670" s="1786"/>
      <c r="O670" s="1786"/>
      <c r="P670" s="1786"/>
      <c r="Q670" s="1786"/>
      <c r="R670" s="1786"/>
      <c r="S670" s="1786"/>
      <c r="T670" s="1786"/>
      <c r="U670" s="1786"/>
      <c r="V670" s="1786"/>
      <c r="W670" s="1786"/>
      <c r="X670" s="1786"/>
    </row>
    <row r="671">
      <c r="A671" s="1786"/>
      <c r="B671" s="1786"/>
      <c r="C671" s="1786"/>
      <c r="D671" s="1786"/>
      <c r="E671" s="1786"/>
      <c r="F671" s="1786"/>
      <c r="G671" s="1786"/>
      <c r="H671" s="1786"/>
      <c r="I671" s="1810"/>
      <c r="J671" s="1786"/>
      <c r="K671" s="1787"/>
      <c r="L671" s="1787" t="str">
        <f>vlookup(B671,'MG - Update tiến độ game'!C:S,16,0)</f>
        <v>#N/A</v>
      </c>
      <c r="M671" s="1786"/>
      <c r="N671" s="1786"/>
      <c r="O671" s="1786"/>
      <c r="P671" s="1786"/>
      <c r="Q671" s="1786"/>
      <c r="R671" s="1786"/>
      <c r="S671" s="1786"/>
      <c r="T671" s="1786"/>
      <c r="U671" s="1786"/>
      <c r="V671" s="1786"/>
      <c r="W671" s="1786"/>
      <c r="X671" s="1786"/>
    </row>
    <row r="672">
      <c r="A672" s="1786"/>
      <c r="B672" s="1786"/>
      <c r="C672" s="1786"/>
      <c r="D672" s="1786"/>
      <c r="E672" s="1786"/>
      <c r="F672" s="1786"/>
      <c r="G672" s="1786"/>
      <c r="H672" s="1786"/>
      <c r="I672" s="1810"/>
      <c r="J672" s="1786"/>
      <c r="K672" s="1787"/>
      <c r="L672" s="1787" t="str">
        <f>vlookup(B672,'MG - Update tiến độ game'!C:S,16,0)</f>
        <v>#N/A</v>
      </c>
      <c r="M672" s="1786"/>
      <c r="N672" s="1786"/>
      <c r="O672" s="1786"/>
      <c r="P672" s="1786"/>
      <c r="Q672" s="1786"/>
      <c r="R672" s="1786"/>
      <c r="S672" s="1786"/>
      <c r="T672" s="1786"/>
      <c r="U672" s="1786"/>
      <c r="V672" s="1786"/>
      <c r="W672" s="1786"/>
      <c r="X672" s="1786"/>
    </row>
    <row r="673">
      <c r="A673" s="1786"/>
      <c r="B673" s="1786"/>
      <c r="C673" s="1786"/>
      <c r="D673" s="1786"/>
      <c r="E673" s="1786"/>
      <c r="F673" s="1786"/>
      <c r="G673" s="1786"/>
      <c r="H673" s="1786"/>
      <c r="I673" s="1810"/>
      <c r="J673" s="1786"/>
      <c r="K673" s="1787"/>
      <c r="L673" s="1787" t="str">
        <f>vlookup(B673,'MG - Update tiến độ game'!C:S,16,0)</f>
        <v>#N/A</v>
      </c>
      <c r="M673" s="1786"/>
      <c r="N673" s="1786"/>
      <c r="O673" s="1786"/>
      <c r="P673" s="1786"/>
      <c r="Q673" s="1786"/>
      <c r="R673" s="1786"/>
      <c r="S673" s="1786"/>
      <c r="T673" s="1786"/>
      <c r="U673" s="1786"/>
      <c r="V673" s="1786"/>
      <c r="W673" s="1786"/>
      <c r="X673" s="1786"/>
    </row>
    <row r="674">
      <c r="A674" s="1786"/>
      <c r="B674" s="1786"/>
      <c r="C674" s="1786"/>
      <c r="D674" s="1786"/>
      <c r="E674" s="1786"/>
      <c r="F674" s="1786"/>
      <c r="G674" s="1786"/>
      <c r="H674" s="1786"/>
      <c r="I674" s="1810"/>
      <c r="J674" s="1786"/>
      <c r="K674" s="1787"/>
      <c r="L674" s="1787" t="str">
        <f>vlookup(B674,'MG - Update tiến độ game'!C:S,16,0)</f>
        <v>#N/A</v>
      </c>
      <c r="M674" s="1786"/>
      <c r="N674" s="1786"/>
      <c r="O674" s="1786"/>
      <c r="P674" s="1786"/>
      <c r="Q674" s="1786"/>
      <c r="R674" s="1786"/>
      <c r="S674" s="1786"/>
      <c r="T674" s="1786"/>
      <c r="U674" s="1786"/>
      <c r="V674" s="1786"/>
      <c r="W674" s="1786"/>
      <c r="X674" s="1786"/>
    </row>
    <row r="675">
      <c r="A675" s="1786"/>
      <c r="B675" s="1786"/>
      <c r="C675" s="1786"/>
      <c r="D675" s="1786"/>
      <c r="E675" s="1786"/>
      <c r="F675" s="1786"/>
      <c r="G675" s="1786"/>
      <c r="H675" s="1786"/>
      <c r="I675" s="1810"/>
      <c r="J675" s="1786"/>
      <c r="K675" s="1787"/>
      <c r="L675" s="1787" t="str">
        <f>vlookup(B675,'MG - Update tiến độ game'!C:S,16,0)</f>
        <v>#N/A</v>
      </c>
      <c r="M675" s="1786"/>
      <c r="N675" s="1786"/>
      <c r="O675" s="1786"/>
      <c r="P675" s="1786"/>
      <c r="Q675" s="1786"/>
      <c r="R675" s="1786"/>
      <c r="S675" s="1786"/>
      <c r="T675" s="1786"/>
      <c r="U675" s="1786"/>
      <c r="V675" s="1786"/>
      <c r="W675" s="1786"/>
      <c r="X675" s="1786"/>
    </row>
    <row r="676">
      <c r="A676" s="1786"/>
      <c r="B676" s="1786"/>
      <c r="C676" s="1786"/>
      <c r="D676" s="1786"/>
      <c r="E676" s="1786"/>
      <c r="F676" s="1786"/>
      <c r="G676" s="1786"/>
      <c r="H676" s="1786"/>
      <c r="I676" s="1810"/>
      <c r="J676" s="1786"/>
      <c r="K676" s="1787"/>
      <c r="L676" s="1787" t="str">
        <f>vlookup(B676,'MG - Update tiến độ game'!C:S,16,0)</f>
        <v>#N/A</v>
      </c>
      <c r="M676" s="1786"/>
      <c r="N676" s="1786"/>
      <c r="O676" s="1786"/>
      <c r="P676" s="1786"/>
      <c r="Q676" s="1786"/>
      <c r="R676" s="1786"/>
      <c r="S676" s="1786"/>
      <c r="T676" s="1786"/>
      <c r="U676" s="1786"/>
      <c r="V676" s="1786"/>
      <c r="W676" s="1786"/>
      <c r="X676" s="1786"/>
    </row>
    <row r="677">
      <c r="A677" s="1786"/>
      <c r="B677" s="1786"/>
      <c r="C677" s="1786"/>
      <c r="D677" s="1786"/>
      <c r="E677" s="1786"/>
      <c r="F677" s="1786"/>
      <c r="G677" s="1786"/>
      <c r="H677" s="1786"/>
      <c r="I677" s="1810"/>
      <c r="J677" s="1786"/>
      <c r="K677" s="1787"/>
      <c r="L677" s="1787" t="str">
        <f>vlookup(B677,'MG - Update tiến độ game'!C:S,16,0)</f>
        <v>#N/A</v>
      </c>
      <c r="M677" s="1786"/>
      <c r="N677" s="1786"/>
      <c r="O677" s="1786"/>
      <c r="P677" s="1786"/>
      <c r="Q677" s="1786"/>
      <c r="R677" s="1786"/>
      <c r="S677" s="1786"/>
      <c r="T677" s="1786"/>
      <c r="U677" s="1786"/>
      <c r="V677" s="1786"/>
      <c r="W677" s="1786"/>
      <c r="X677" s="1786"/>
    </row>
    <row r="678">
      <c r="A678" s="1786"/>
      <c r="B678" s="1786"/>
      <c r="C678" s="1786"/>
      <c r="D678" s="1786"/>
      <c r="E678" s="1786"/>
      <c r="F678" s="1786"/>
      <c r="G678" s="1786"/>
      <c r="H678" s="1786"/>
      <c r="I678" s="1810"/>
      <c r="J678" s="1786"/>
      <c r="K678" s="1787"/>
      <c r="L678" s="1787" t="str">
        <f>vlookup(B678,'MG - Update tiến độ game'!C:S,16,0)</f>
        <v>#N/A</v>
      </c>
      <c r="M678" s="1786"/>
      <c r="N678" s="1786"/>
      <c r="O678" s="1786"/>
      <c r="P678" s="1786"/>
      <c r="Q678" s="1786"/>
      <c r="R678" s="1786"/>
      <c r="S678" s="1786"/>
      <c r="T678" s="1786"/>
      <c r="U678" s="1786"/>
      <c r="V678" s="1786"/>
      <c r="W678" s="1786"/>
      <c r="X678" s="1786"/>
    </row>
    <row r="679">
      <c r="A679" s="1786"/>
      <c r="B679" s="1786"/>
      <c r="C679" s="1786"/>
      <c r="D679" s="1786"/>
      <c r="E679" s="1786"/>
      <c r="F679" s="1786"/>
      <c r="G679" s="1786"/>
      <c r="H679" s="1786"/>
      <c r="I679" s="1810"/>
      <c r="J679" s="1786"/>
      <c r="K679" s="1787"/>
      <c r="L679" s="1787" t="str">
        <f>vlookup(B679,'MG - Update tiến độ game'!C:S,16,0)</f>
        <v>#N/A</v>
      </c>
      <c r="M679" s="1786"/>
      <c r="N679" s="1786"/>
      <c r="O679" s="1786"/>
      <c r="P679" s="1786"/>
      <c r="Q679" s="1786"/>
      <c r="R679" s="1786"/>
      <c r="S679" s="1786"/>
      <c r="T679" s="1786"/>
      <c r="U679" s="1786"/>
      <c r="V679" s="1786"/>
      <c r="W679" s="1786"/>
      <c r="X679" s="1786"/>
    </row>
    <row r="680">
      <c r="A680" s="1786"/>
      <c r="B680" s="1786"/>
      <c r="C680" s="1786"/>
      <c r="D680" s="1786"/>
      <c r="E680" s="1786"/>
      <c r="F680" s="1786"/>
      <c r="G680" s="1786"/>
      <c r="H680" s="1786"/>
      <c r="I680" s="1810"/>
      <c r="J680" s="1786"/>
      <c r="K680" s="1787"/>
      <c r="L680" s="1787" t="str">
        <f>vlookup(B680,'MG - Update tiến độ game'!C:S,16,0)</f>
        <v>#N/A</v>
      </c>
      <c r="M680" s="1786"/>
      <c r="N680" s="1786"/>
      <c r="O680" s="1786"/>
      <c r="P680" s="1786"/>
      <c r="Q680" s="1786"/>
      <c r="R680" s="1786"/>
      <c r="S680" s="1786"/>
      <c r="T680" s="1786"/>
      <c r="U680" s="1786"/>
      <c r="V680" s="1786"/>
      <c r="W680" s="1786"/>
      <c r="X680" s="1786"/>
    </row>
    <row r="681">
      <c r="A681" s="1786"/>
      <c r="B681" s="1786"/>
      <c r="C681" s="1786"/>
      <c r="D681" s="1786"/>
      <c r="E681" s="1786"/>
      <c r="F681" s="1786"/>
      <c r="G681" s="1786"/>
      <c r="H681" s="1786"/>
      <c r="I681" s="1810"/>
      <c r="J681" s="1786"/>
      <c r="K681" s="1787"/>
      <c r="L681" s="1787" t="str">
        <f>vlookup(B681,'MG - Update tiến độ game'!C:S,16,0)</f>
        <v>#N/A</v>
      </c>
      <c r="M681" s="1786"/>
      <c r="N681" s="1786"/>
      <c r="O681" s="1786"/>
      <c r="P681" s="1786"/>
      <c r="Q681" s="1786"/>
      <c r="R681" s="1786"/>
      <c r="S681" s="1786"/>
      <c r="T681" s="1786"/>
      <c r="U681" s="1786"/>
      <c r="V681" s="1786"/>
      <c r="W681" s="1786"/>
      <c r="X681" s="1786"/>
    </row>
    <row r="682">
      <c r="A682" s="1786"/>
      <c r="B682" s="1786"/>
      <c r="C682" s="1786"/>
      <c r="D682" s="1786"/>
      <c r="E682" s="1786"/>
      <c r="F682" s="1786"/>
      <c r="G682" s="1786"/>
      <c r="H682" s="1786"/>
      <c r="I682" s="1810"/>
      <c r="J682" s="1786"/>
      <c r="K682" s="1787"/>
      <c r="L682" s="1787" t="str">
        <f>vlookup(B682,'MG - Update tiến độ game'!C:S,16,0)</f>
        <v>#N/A</v>
      </c>
      <c r="M682" s="1786"/>
      <c r="N682" s="1786"/>
      <c r="O682" s="1786"/>
      <c r="P682" s="1786"/>
      <c r="Q682" s="1786"/>
      <c r="R682" s="1786"/>
      <c r="S682" s="1786"/>
      <c r="T682" s="1786"/>
      <c r="U682" s="1786"/>
      <c r="V682" s="1786"/>
      <c r="W682" s="1786"/>
      <c r="X682" s="1786"/>
    </row>
    <row r="683">
      <c r="A683" s="1786"/>
      <c r="B683" s="1786"/>
      <c r="C683" s="1786"/>
      <c r="D683" s="1786"/>
      <c r="E683" s="1786"/>
      <c r="F683" s="1786"/>
      <c r="G683" s="1786"/>
      <c r="H683" s="1786"/>
      <c r="I683" s="1810"/>
      <c r="J683" s="1786"/>
      <c r="K683" s="1787"/>
      <c r="L683" s="1787" t="str">
        <f>vlookup(B683,'MG - Update tiến độ game'!C:S,16,0)</f>
        <v>#N/A</v>
      </c>
      <c r="M683" s="1786"/>
      <c r="N683" s="1786"/>
      <c r="O683" s="1786"/>
      <c r="P683" s="1786"/>
      <c r="Q683" s="1786"/>
      <c r="R683" s="1786"/>
      <c r="S683" s="1786"/>
      <c r="T683" s="1786"/>
      <c r="U683" s="1786"/>
      <c r="V683" s="1786"/>
      <c r="W683" s="1786"/>
      <c r="X683" s="1786"/>
    </row>
    <row r="684">
      <c r="A684" s="1786"/>
      <c r="B684" s="1786"/>
      <c r="C684" s="1786"/>
      <c r="D684" s="1786"/>
      <c r="E684" s="1786"/>
      <c r="F684" s="1786"/>
      <c r="G684" s="1786"/>
      <c r="H684" s="1786"/>
      <c r="I684" s="1810"/>
      <c r="J684" s="1786"/>
      <c r="K684" s="1787"/>
      <c r="L684" s="1787" t="str">
        <f>vlookup(B684,'MG - Update tiến độ game'!C:S,16,0)</f>
        <v>#N/A</v>
      </c>
      <c r="M684" s="1786"/>
      <c r="N684" s="1786"/>
      <c r="O684" s="1786"/>
      <c r="P684" s="1786"/>
      <c r="Q684" s="1786"/>
      <c r="R684" s="1786"/>
      <c r="S684" s="1786"/>
      <c r="T684" s="1786"/>
      <c r="U684" s="1786"/>
      <c r="V684" s="1786"/>
      <c r="W684" s="1786"/>
      <c r="X684" s="1786"/>
    </row>
    <row r="685">
      <c r="A685" s="1786"/>
      <c r="B685" s="1786"/>
      <c r="C685" s="1786"/>
      <c r="D685" s="1786"/>
      <c r="E685" s="1786"/>
      <c r="F685" s="1786"/>
      <c r="G685" s="1786"/>
      <c r="H685" s="1786"/>
      <c r="I685" s="1810"/>
      <c r="J685" s="1786"/>
      <c r="K685" s="1787"/>
      <c r="L685" s="1787" t="str">
        <f>vlookup(B685,'MG - Update tiến độ game'!C:S,16,0)</f>
        <v>#N/A</v>
      </c>
      <c r="M685" s="1786"/>
      <c r="N685" s="1786"/>
      <c r="O685" s="1786"/>
      <c r="P685" s="1786"/>
      <c r="Q685" s="1786"/>
      <c r="R685" s="1786"/>
      <c r="S685" s="1786"/>
      <c r="T685" s="1786"/>
      <c r="U685" s="1786"/>
      <c r="V685" s="1786"/>
      <c r="W685" s="1786"/>
      <c r="X685" s="1786"/>
    </row>
    <row r="686">
      <c r="A686" s="1786"/>
      <c r="B686" s="1786"/>
      <c r="C686" s="1786"/>
      <c r="D686" s="1786"/>
      <c r="E686" s="1786"/>
      <c r="F686" s="1786"/>
      <c r="G686" s="1786"/>
      <c r="H686" s="1786"/>
      <c r="I686" s="1810"/>
      <c r="J686" s="1786"/>
      <c r="K686" s="1787"/>
      <c r="L686" s="1787" t="str">
        <f>vlookup(B686,'MG - Update tiến độ game'!C:S,16,0)</f>
        <v>#N/A</v>
      </c>
      <c r="M686" s="1786"/>
      <c r="N686" s="1786"/>
      <c r="O686" s="1786"/>
      <c r="P686" s="1786"/>
      <c r="Q686" s="1786"/>
      <c r="R686" s="1786"/>
      <c r="S686" s="1786"/>
      <c r="T686" s="1786"/>
      <c r="U686" s="1786"/>
      <c r="V686" s="1786"/>
      <c r="W686" s="1786"/>
      <c r="X686" s="1786"/>
    </row>
    <row r="687">
      <c r="A687" s="1786"/>
      <c r="B687" s="1786"/>
      <c r="C687" s="1786"/>
      <c r="D687" s="1786"/>
      <c r="E687" s="1786"/>
      <c r="F687" s="1786"/>
      <c r="G687" s="1786"/>
      <c r="H687" s="1786"/>
      <c r="I687" s="1810"/>
      <c r="J687" s="1786"/>
      <c r="K687" s="1787"/>
      <c r="L687" s="1787" t="str">
        <f>vlookup(B687,'MG - Update tiến độ game'!C:S,16,0)</f>
        <v>#N/A</v>
      </c>
      <c r="M687" s="1786"/>
      <c r="N687" s="1786"/>
      <c r="O687" s="1786"/>
      <c r="P687" s="1786"/>
      <c r="Q687" s="1786"/>
      <c r="R687" s="1786"/>
      <c r="S687" s="1786"/>
      <c r="T687" s="1786"/>
      <c r="U687" s="1786"/>
      <c r="V687" s="1786"/>
      <c r="W687" s="1786"/>
      <c r="X687" s="1786"/>
    </row>
    <row r="688">
      <c r="A688" s="1786"/>
      <c r="B688" s="1786"/>
      <c r="C688" s="1786"/>
      <c r="D688" s="1786"/>
      <c r="E688" s="1786"/>
      <c r="F688" s="1786"/>
      <c r="G688" s="1786"/>
      <c r="H688" s="1786"/>
      <c r="I688" s="1810"/>
      <c r="J688" s="1786"/>
      <c r="K688" s="1787"/>
      <c r="L688" s="1787" t="str">
        <f>vlookup(B688,'MG - Update tiến độ game'!C:S,16,0)</f>
        <v>#N/A</v>
      </c>
      <c r="M688" s="1786"/>
      <c r="N688" s="1786"/>
      <c r="O688" s="1786"/>
      <c r="P688" s="1786"/>
      <c r="Q688" s="1786"/>
      <c r="R688" s="1786"/>
      <c r="S688" s="1786"/>
      <c r="T688" s="1786"/>
      <c r="U688" s="1786"/>
      <c r="V688" s="1786"/>
      <c r="W688" s="1786"/>
      <c r="X688" s="1786"/>
    </row>
    <row r="689">
      <c r="A689" s="1786"/>
      <c r="B689" s="1786"/>
      <c r="C689" s="1786"/>
      <c r="D689" s="1786"/>
      <c r="E689" s="1786"/>
      <c r="F689" s="1786"/>
      <c r="G689" s="1786"/>
      <c r="H689" s="1786"/>
      <c r="I689" s="1810"/>
      <c r="J689" s="1786"/>
      <c r="K689" s="1787"/>
      <c r="L689" s="1787" t="str">
        <f>vlookup(B689,'MG - Update tiến độ game'!C:S,16,0)</f>
        <v>#N/A</v>
      </c>
      <c r="M689" s="1786"/>
      <c r="N689" s="1786"/>
      <c r="O689" s="1786"/>
      <c r="P689" s="1786"/>
      <c r="Q689" s="1786"/>
      <c r="R689" s="1786"/>
      <c r="S689" s="1786"/>
      <c r="T689" s="1786"/>
      <c r="U689" s="1786"/>
      <c r="V689" s="1786"/>
      <c r="W689" s="1786"/>
      <c r="X689" s="1786"/>
    </row>
    <row r="690">
      <c r="A690" s="1786"/>
      <c r="B690" s="1786"/>
      <c r="C690" s="1786"/>
      <c r="D690" s="1786"/>
      <c r="E690" s="1786"/>
      <c r="F690" s="1786"/>
      <c r="G690" s="1786"/>
      <c r="H690" s="1786"/>
      <c r="I690" s="1810"/>
      <c r="J690" s="1786"/>
      <c r="K690" s="1787"/>
      <c r="L690" s="1787" t="str">
        <f>vlookup(B690,'MG - Update tiến độ game'!C:S,16,0)</f>
        <v>#N/A</v>
      </c>
      <c r="M690" s="1786"/>
      <c r="N690" s="1786"/>
      <c r="O690" s="1786"/>
      <c r="P690" s="1786"/>
      <c r="Q690" s="1786"/>
      <c r="R690" s="1786"/>
      <c r="S690" s="1786"/>
      <c r="T690" s="1786"/>
      <c r="U690" s="1786"/>
      <c r="V690" s="1786"/>
      <c r="W690" s="1786"/>
      <c r="X690" s="1786"/>
    </row>
    <row r="691">
      <c r="A691" s="1786"/>
      <c r="B691" s="1786"/>
      <c r="C691" s="1786"/>
      <c r="D691" s="1786"/>
      <c r="E691" s="1786"/>
      <c r="F691" s="1786"/>
      <c r="G691" s="1786"/>
      <c r="H691" s="1786"/>
      <c r="I691" s="1810"/>
      <c r="J691" s="1786"/>
      <c r="K691" s="1787"/>
      <c r="L691" s="1787" t="str">
        <f>vlookup(B691,'MG - Update tiến độ game'!C:S,16,0)</f>
        <v>#N/A</v>
      </c>
      <c r="M691" s="1786"/>
      <c r="N691" s="1786"/>
      <c r="O691" s="1786"/>
      <c r="P691" s="1786"/>
      <c r="Q691" s="1786"/>
      <c r="R691" s="1786"/>
      <c r="S691" s="1786"/>
      <c r="T691" s="1786"/>
      <c r="U691" s="1786"/>
      <c r="V691" s="1786"/>
      <c r="W691" s="1786"/>
      <c r="X691" s="1786"/>
    </row>
    <row r="692">
      <c r="A692" s="1786"/>
      <c r="B692" s="1786"/>
      <c r="C692" s="1786"/>
      <c r="D692" s="1786"/>
      <c r="E692" s="1786"/>
      <c r="F692" s="1786"/>
      <c r="G692" s="1786"/>
      <c r="H692" s="1786"/>
      <c r="I692" s="1810"/>
      <c r="J692" s="1786"/>
      <c r="K692" s="1787"/>
      <c r="L692" s="1787" t="str">
        <f>vlookup(B692,'MG - Update tiến độ game'!C:S,16,0)</f>
        <v>#N/A</v>
      </c>
      <c r="M692" s="1786"/>
      <c r="N692" s="1786"/>
      <c r="O692" s="1786"/>
      <c r="P692" s="1786"/>
      <c r="Q692" s="1786"/>
      <c r="R692" s="1786"/>
      <c r="S692" s="1786"/>
      <c r="T692" s="1786"/>
      <c r="U692" s="1786"/>
      <c r="V692" s="1786"/>
      <c r="W692" s="1786"/>
      <c r="X692" s="1786"/>
    </row>
    <row r="693">
      <c r="A693" s="1786"/>
      <c r="B693" s="1786"/>
      <c r="C693" s="1786"/>
      <c r="D693" s="1786"/>
      <c r="E693" s="1786"/>
      <c r="F693" s="1786"/>
      <c r="G693" s="1786"/>
      <c r="H693" s="1786"/>
      <c r="I693" s="1810"/>
      <c r="J693" s="1786"/>
      <c r="K693" s="1787"/>
      <c r="L693" s="1787" t="str">
        <f>vlookup(B693,'MG - Update tiến độ game'!C:S,16,0)</f>
        <v>#N/A</v>
      </c>
      <c r="M693" s="1786"/>
      <c r="N693" s="1786"/>
      <c r="O693" s="1786"/>
      <c r="P693" s="1786"/>
      <c r="Q693" s="1786"/>
      <c r="R693" s="1786"/>
      <c r="S693" s="1786"/>
      <c r="T693" s="1786"/>
      <c r="U693" s="1786"/>
      <c r="V693" s="1786"/>
      <c r="W693" s="1786"/>
      <c r="X693" s="1786"/>
    </row>
    <row r="694">
      <c r="A694" s="1786"/>
      <c r="B694" s="1786"/>
      <c r="C694" s="1786"/>
      <c r="D694" s="1786"/>
      <c r="E694" s="1786"/>
      <c r="F694" s="1786"/>
      <c r="G694" s="1786"/>
      <c r="H694" s="1786"/>
      <c r="I694" s="1810"/>
      <c r="J694" s="1786"/>
      <c r="K694" s="1787"/>
      <c r="L694" s="1787" t="str">
        <f>vlookup(B694,'MG - Update tiến độ game'!C:S,16,0)</f>
        <v>#N/A</v>
      </c>
      <c r="M694" s="1786"/>
      <c r="N694" s="1786"/>
      <c r="O694" s="1786"/>
      <c r="P694" s="1786"/>
      <c r="Q694" s="1786"/>
      <c r="R694" s="1786"/>
      <c r="S694" s="1786"/>
      <c r="T694" s="1786"/>
      <c r="U694" s="1786"/>
      <c r="V694" s="1786"/>
      <c r="W694" s="1786"/>
      <c r="X694" s="1786"/>
    </row>
    <row r="695">
      <c r="A695" s="1786"/>
      <c r="B695" s="1786"/>
      <c r="C695" s="1786"/>
      <c r="D695" s="1786"/>
      <c r="E695" s="1786"/>
      <c r="F695" s="1786"/>
      <c r="G695" s="1786"/>
      <c r="H695" s="1786"/>
      <c r="I695" s="1810"/>
      <c r="J695" s="1786"/>
      <c r="K695" s="1787"/>
      <c r="L695" s="1787" t="str">
        <f>vlookup(B695,'MG - Update tiến độ game'!C:S,16,0)</f>
        <v>#N/A</v>
      </c>
      <c r="M695" s="1786"/>
      <c r="N695" s="1786"/>
      <c r="O695" s="1786"/>
      <c r="P695" s="1786"/>
      <c r="Q695" s="1786"/>
      <c r="R695" s="1786"/>
      <c r="S695" s="1786"/>
      <c r="T695" s="1786"/>
      <c r="U695" s="1786"/>
      <c r="V695" s="1786"/>
      <c r="W695" s="1786"/>
      <c r="X695" s="1786"/>
    </row>
    <row r="696">
      <c r="A696" s="1786"/>
      <c r="B696" s="1786"/>
      <c r="C696" s="1786"/>
      <c r="D696" s="1786"/>
      <c r="E696" s="1786"/>
      <c r="F696" s="1786"/>
      <c r="G696" s="1786"/>
      <c r="H696" s="1786"/>
      <c r="I696" s="1810"/>
      <c r="J696" s="1786"/>
      <c r="K696" s="1787"/>
      <c r="L696" s="1787" t="str">
        <f>vlookup(B696,'MG - Update tiến độ game'!C:S,16,0)</f>
        <v>#N/A</v>
      </c>
      <c r="M696" s="1786"/>
      <c r="N696" s="1786"/>
      <c r="O696" s="1786"/>
      <c r="P696" s="1786"/>
      <c r="Q696" s="1786"/>
      <c r="R696" s="1786"/>
      <c r="S696" s="1786"/>
      <c r="T696" s="1786"/>
      <c r="U696" s="1786"/>
      <c r="V696" s="1786"/>
      <c r="W696" s="1786"/>
      <c r="X696" s="1786"/>
    </row>
    <row r="697">
      <c r="A697" s="1786"/>
      <c r="B697" s="1786"/>
      <c r="C697" s="1786"/>
      <c r="D697" s="1786"/>
      <c r="E697" s="1786"/>
      <c r="F697" s="1786"/>
      <c r="G697" s="1786"/>
      <c r="H697" s="1786"/>
      <c r="I697" s="1810"/>
      <c r="J697" s="1786"/>
      <c r="K697" s="1787"/>
      <c r="L697" s="1787" t="str">
        <f>vlookup(B697,'MG - Update tiến độ game'!C:S,16,0)</f>
        <v>#N/A</v>
      </c>
      <c r="M697" s="1786"/>
      <c r="N697" s="1786"/>
      <c r="O697" s="1786"/>
      <c r="P697" s="1786"/>
      <c r="Q697" s="1786"/>
      <c r="R697" s="1786"/>
      <c r="S697" s="1786"/>
      <c r="T697" s="1786"/>
      <c r="U697" s="1786"/>
      <c r="V697" s="1786"/>
      <c r="W697" s="1786"/>
      <c r="X697" s="1786"/>
    </row>
    <row r="698">
      <c r="A698" s="1786"/>
      <c r="B698" s="1786"/>
      <c r="C698" s="1786"/>
      <c r="D698" s="1786"/>
      <c r="E698" s="1786"/>
      <c r="F698" s="1786"/>
      <c r="G698" s="1786"/>
      <c r="H698" s="1786"/>
      <c r="I698" s="1810"/>
      <c r="J698" s="1786"/>
      <c r="K698" s="1787"/>
      <c r="L698" s="1787" t="str">
        <f>vlookup(B698,'MG - Update tiến độ game'!C:S,16,0)</f>
        <v>#N/A</v>
      </c>
      <c r="M698" s="1786"/>
      <c r="N698" s="1786"/>
      <c r="O698" s="1786"/>
      <c r="P698" s="1786"/>
      <c r="Q698" s="1786"/>
      <c r="R698" s="1786"/>
      <c r="S698" s="1786"/>
      <c r="T698" s="1786"/>
      <c r="U698" s="1786"/>
      <c r="V698" s="1786"/>
      <c r="W698" s="1786"/>
      <c r="X698" s="1786"/>
    </row>
    <row r="699">
      <c r="A699" s="1786"/>
      <c r="B699" s="1786"/>
      <c r="C699" s="1786"/>
      <c r="D699" s="1786"/>
      <c r="E699" s="1786"/>
      <c r="F699" s="1786"/>
      <c r="G699" s="1786"/>
      <c r="H699" s="1786"/>
      <c r="I699" s="1810"/>
      <c r="J699" s="1786"/>
      <c r="K699" s="1787"/>
      <c r="L699" s="1787" t="str">
        <f>vlookup(B699,'MG - Update tiến độ game'!C:S,16,0)</f>
        <v>#N/A</v>
      </c>
      <c r="M699" s="1786"/>
      <c r="N699" s="1786"/>
      <c r="O699" s="1786"/>
      <c r="P699" s="1786"/>
      <c r="Q699" s="1786"/>
      <c r="R699" s="1786"/>
      <c r="S699" s="1786"/>
      <c r="T699" s="1786"/>
      <c r="U699" s="1786"/>
      <c r="V699" s="1786"/>
      <c r="W699" s="1786"/>
      <c r="X699" s="1786"/>
    </row>
    <row r="700">
      <c r="A700" s="1786"/>
      <c r="B700" s="1786"/>
      <c r="C700" s="1786"/>
      <c r="D700" s="1786"/>
      <c r="E700" s="1786"/>
      <c r="F700" s="1786"/>
      <c r="G700" s="1786"/>
      <c r="H700" s="1786"/>
      <c r="I700" s="1810"/>
      <c r="J700" s="1786"/>
      <c r="K700" s="1787"/>
      <c r="L700" s="1787" t="str">
        <f>vlookup(B700,'MG - Update tiến độ game'!C:S,16,0)</f>
        <v>#N/A</v>
      </c>
      <c r="M700" s="1786"/>
      <c r="N700" s="1786"/>
      <c r="O700" s="1786"/>
      <c r="P700" s="1786"/>
      <c r="Q700" s="1786"/>
      <c r="R700" s="1786"/>
      <c r="S700" s="1786"/>
      <c r="T700" s="1786"/>
      <c r="U700" s="1786"/>
      <c r="V700" s="1786"/>
      <c r="W700" s="1786"/>
      <c r="X700" s="1786"/>
    </row>
    <row r="701">
      <c r="A701" s="1786"/>
      <c r="B701" s="1786"/>
      <c r="C701" s="1786"/>
      <c r="D701" s="1786"/>
      <c r="E701" s="1786"/>
      <c r="F701" s="1786"/>
      <c r="G701" s="1786"/>
      <c r="H701" s="1786"/>
      <c r="I701" s="1810"/>
      <c r="J701" s="1786"/>
      <c r="K701" s="1787"/>
      <c r="L701" s="1787" t="str">
        <f>vlookup(B701,'MG - Update tiến độ game'!C:S,16,0)</f>
        <v>#N/A</v>
      </c>
      <c r="M701" s="1786"/>
      <c r="N701" s="1786"/>
      <c r="O701" s="1786"/>
      <c r="P701" s="1786"/>
      <c r="Q701" s="1786"/>
      <c r="R701" s="1786"/>
      <c r="S701" s="1786"/>
      <c r="T701" s="1786"/>
      <c r="U701" s="1786"/>
      <c r="V701" s="1786"/>
      <c r="W701" s="1786"/>
      <c r="X701" s="1786"/>
    </row>
    <row r="702">
      <c r="A702" s="1786"/>
      <c r="B702" s="1786"/>
      <c r="C702" s="1786"/>
      <c r="D702" s="1786"/>
      <c r="E702" s="1786"/>
      <c r="F702" s="1786"/>
      <c r="G702" s="1786"/>
      <c r="H702" s="1786"/>
      <c r="I702" s="1810"/>
      <c r="J702" s="1786"/>
      <c r="K702" s="1787"/>
      <c r="L702" s="1787" t="str">
        <f>vlookup(B702,'MG - Update tiến độ game'!C:S,16,0)</f>
        <v>#N/A</v>
      </c>
      <c r="M702" s="1786"/>
      <c r="N702" s="1786"/>
      <c r="O702" s="1786"/>
      <c r="P702" s="1786"/>
      <c r="Q702" s="1786"/>
      <c r="R702" s="1786"/>
      <c r="S702" s="1786"/>
      <c r="T702" s="1786"/>
      <c r="U702" s="1786"/>
      <c r="V702" s="1786"/>
      <c r="W702" s="1786"/>
      <c r="X702" s="1786"/>
    </row>
    <row r="703">
      <c r="A703" s="1786"/>
      <c r="B703" s="1786"/>
      <c r="C703" s="1786"/>
      <c r="D703" s="1786"/>
      <c r="E703" s="1786"/>
      <c r="F703" s="1786"/>
      <c r="G703" s="1786"/>
      <c r="H703" s="1786"/>
      <c r="I703" s="1810"/>
      <c r="J703" s="1786"/>
      <c r="K703" s="1787"/>
      <c r="L703" s="1787" t="str">
        <f>vlookup(B703,'MG - Update tiến độ game'!C:S,16,0)</f>
        <v>#N/A</v>
      </c>
      <c r="M703" s="1786"/>
      <c r="N703" s="1786"/>
      <c r="O703" s="1786"/>
      <c r="P703" s="1786"/>
      <c r="Q703" s="1786"/>
      <c r="R703" s="1786"/>
      <c r="S703" s="1786"/>
      <c r="T703" s="1786"/>
      <c r="U703" s="1786"/>
      <c r="V703" s="1786"/>
      <c r="W703" s="1786"/>
      <c r="X703" s="1786"/>
    </row>
    <row r="704">
      <c r="A704" s="1786"/>
      <c r="B704" s="1786"/>
      <c r="C704" s="1786"/>
      <c r="D704" s="1786"/>
      <c r="E704" s="1786"/>
      <c r="F704" s="1786"/>
      <c r="G704" s="1786"/>
      <c r="H704" s="1786"/>
      <c r="I704" s="1810"/>
      <c r="J704" s="1786"/>
      <c r="K704" s="1787"/>
      <c r="L704" s="1787" t="str">
        <f>vlookup(B704,'MG - Update tiến độ game'!C:S,16,0)</f>
        <v>#N/A</v>
      </c>
      <c r="M704" s="1786"/>
      <c r="N704" s="1786"/>
      <c r="O704" s="1786"/>
      <c r="P704" s="1786"/>
      <c r="Q704" s="1786"/>
      <c r="R704" s="1786"/>
      <c r="S704" s="1786"/>
      <c r="T704" s="1786"/>
      <c r="U704" s="1786"/>
      <c r="V704" s="1786"/>
      <c r="W704" s="1786"/>
      <c r="X704" s="1786"/>
    </row>
    <row r="705">
      <c r="A705" s="1786"/>
      <c r="B705" s="1786"/>
      <c r="C705" s="1786"/>
      <c r="D705" s="1786"/>
      <c r="E705" s="1786"/>
      <c r="F705" s="1786"/>
      <c r="G705" s="1786"/>
      <c r="H705" s="1786"/>
      <c r="I705" s="1810"/>
      <c r="J705" s="1786"/>
      <c r="K705" s="1787"/>
      <c r="L705" s="1787" t="str">
        <f>vlookup(B705,'MG - Update tiến độ game'!C:S,16,0)</f>
        <v>#N/A</v>
      </c>
      <c r="M705" s="1786"/>
      <c r="N705" s="1786"/>
      <c r="O705" s="1786"/>
      <c r="P705" s="1786"/>
      <c r="Q705" s="1786"/>
      <c r="R705" s="1786"/>
      <c r="S705" s="1786"/>
      <c r="T705" s="1786"/>
      <c r="U705" s="1786"/>
      <c r="V705" s="1786"/>
      <c r="W705" s="1786"/>
      <c r="X705" s="1786"/>
    </row>
    <row r="706">
      <c r="A706" s="1786"/>
      <c r="B706" s="1786"/>
      <c r="C706" s="1786"/>
      <c r="D706" s="1786"/>
      <c r="E706" s="1786"/>
      <c r="F706" s="1786"/>
      <c r="G706" s="1786"/>
      <c r="H706" s="1786"/>
      <c r="I706" s="1810"/>
      <c r="J706" s="1786"/>
      <c r="K706" s="1787"/>
      <c r="L706" s="1787" t="str">
        <f>vlookup(B706,'MG - Update tiến độ game'!C:S,16,0)</f>
        <v>#N/A</v>
      </c>
      <c r="M706" s="1786"/>
      <c r="N706" s="1786"/>
      <c r="O706" s="1786"/>
      <c r="P706" s="1786"/>
      <c r="Q706" s="1786"/>
      <c r="R706" s="1786"/>
      <c r="S706" s="1786"/>
      <c r="T706" s="1786"/>
      <c r="U706" s="1786"/>
      <c r="V706" s="1786"/>
      <c r="W706" s="1786"/>
      <c r="X706" s="1786"/>
    </row>
    <row r="707">
      <c r="A707" s="1786"/>
      <c r="B707" s="1786"/>
      <c r="C707" s="1786"/>
      <c r="D707" s="1786"/>
      <c r="E707" s="1786"/>
      <c r="F707" s="1786"/>
      <c r="G707" s="1786"/>
      <c r="H707" s="1786"/>
      <c r="I707" s="1810"/>
      <c r="J707" s="1786"/>
      <c r="K707" s="1787"/>
      <c r="L707" s="1787" t="str">
        <f>vlookup(B707,'MG - Update tiến độ game'!C:S,16,0)</f>
        <v>#N/A</v>
      </c>
      <c r="M707" s="1786"/>
      <c r="N707" s="1786"/>
      <c r="O707" s="1786"/>
      <c r="P707" s="1786"/>
      <c r="Q707" s="1786"/>
      <c r="R707" s="1786"/>
      <c r="S707" s="1786"/>
      <c r="T707" s="1786"/>
      <c r="U707" s="1786"/>
      <c r="V707" s="1786"/>
      <c r="W707" s="1786"/>
      <c r="X707" s="1786"/>
    </row>
    <row r="708">
      <c r="A708" s="1786"/>
      <c r="B708" s="1786"/>
      <c r="C708" s="1786"/>
      <c r="D708" s="1786"/>
      <c r="E708" s="1786"/>
      <c r="F708" s="1786"/>
      <c r="G708" s="1786"/>
      <c r="H708" s="1786"/>
      <c r="I708" s="1810"/>
      <c r="J708" s="1786"/>
      <c r="K708" s="1787"/>
      <c r="L708" s="1787" t="str">
        <f>vlookup(B708,'MG - Update tiến độ game'!C:S,16,0)</f>
        <v>#N/A</v>
      </c>
      <c r="M708" s="1786"/>
      <c r="N708" s="1786"/>
      <c r="O708" s="1786"/>
      <c r="P708" s="1786"/>
      <c r="Q708" s="1786"/>
      <c r="R708" s="1786"/>
      <c r="S708" s="1786"/>
      <c r="T708" s="1786"/>
      <c r="U708" s="1786"/>
      <c r="V708" s="1786"/>
      <c r="W708" s="1786"/>
      <c r="X708" s="1786"/>
    </row>
    <row r="709">
      <c r="A709" s="1786"/>
      <c r="B709" s="1786"/>
      <c r="C709" s="1786"/>
      <c r="D709" s="1786"/>
      <c r="E709" s="1786"/>
      <c r="F709" s="1786"/>
      <c r="G709" s="1786"/>
      <c r="H709" s="1786"/>
      <c r="I709" s="1810"/>
      <c r="J709" s="1786"/>
      <c r="K709" s="1787"/>
      <c r="L709" s="1787" t="str">
        <f>vlookup(B709,'MG - Update tiến độ game'!C:S,16,0)</f>
        <v>#N/A</v>
      </c>
      <c r="M709" s="1786"/>
      <c r="N709" s="1786"/>
      <c r="O709" s="1786"/>
      <c r="P709" s="1786"/>
      <c r="Q709" s="1786"/>
      <c r="R709" s="1786"/>
      <c r="S709" s="1786"/>
      <c r="T709" s="1786"/>
      <c r="U709" s="1786"/>
      <c r="V709" s="1786"/>
      <c r="W709" s="1786"/>
      <c r="X709" s="1786"/>
    </row>
    <row r="710">
      <c r="A710" s="1786"/>
      <c r="B710" s="1786"/>
      <c r="C710" s="1786"/>
      <c r="D710" s="1786"/>
      <c r="E710" s="1786"/>
      <c r="F710" s="1786"/>
      <c r="G710" s="1786"/>
      <c r="H710" s="1786"/>
      <c r="I710" s="1810"/>
      <c r="J710" s="1786"/>
      <c r="K710" s="1787"/>
      <c r="L710" s="1787" t="str">
        <f>vlookup(B710,'MG - Update tiến độ game'!C:S,16,0)</f>
        <v>#N/A</v>
      </c>
      <c r="M710" s="1786"/>
      <c r="N710" s="1786"/>
      <c r="O710" s="1786"/>
      <c r="P710" s="1786"/>
      <c r="Q710" s="1786"/>
      <c r="R710" s="1786"/>
      <c r="S710" s="1786"/>
      <c r="T710" s="1786"/>
      <c r="U710" s="1786"/>
      <c r="V710" s="1786"/>
      <c r="W710" s="1786"/>
      <c r="X710" s="1786"/>
    </row>
    <row r="711">
      <c r="A711" s="1786"/>
      <c r="B711" s="1786"/>
      <c r="C711" s="1786"/>
      <c r="D711" s="1786"/>
      <c r="E711" s="1786"/>
      <c r="F711" s="1786"/>
      <c r="G711" s="1786"/>
      <c r="H711" s="1786"/>
      <c r="I711" s="1810"/>
      <c r="J711" s="1786"/>
      <c r="K711" s="1787"/>
      <c r="L711" s="1787" t="str">
        <f>vlookup(B711,'MG - Update tiến độ game'!C:S,16,0)</f>
        <v>#N/A</v>
      </c>
      <c r="M711" s="1786"/>
      <c r="N711" s="1786"/>
      <c r="O711" s="1786"/>
      <c r="P711" s="1786"/>
      <c r="Q711" s="1786"/>
      <c r="R711" s="1786"/>
      <c r="S711" s="1786"/>
      <c r="T711" s="1786"/>
      <c r="U711" s="1786"/>
      <c r="V711" s="1786"/>
      <c r="W711" s="1786"/>
      <c r="X711" s="1786"/>
    </row>
    <row r="712">
      <c r="A712" s="1786"/>
      <c r="B712" s="1786"/>
      <c r="C712" s="1786"/>
      <c r="D712" s="1786"/>
      <c r="E712" s="1786"/>
      <c r="F712" s="1786"/>
      <c r="G712" s="1786"/>
      <c r="H712" s="1786"/>
      <c r="I712" s="1810"/>
      <c r="J712" s="1786"/>
      <c r="K712" s="1787"/>
      <c r="L712" s="1787" t="str">
        <f>vlookup(B712,'MG - Update tiến độ game'!C:S,16,0)</f>
        <v>#N/A</v>
      </c>
      <c r="M712" s="1786"/>
      <c r="N712" s="1786"/>
      <c r="O712" s="1786"/>
      <c r="P712" s="1786"/>
      <c r="Q712" s="1786"/>
      <c r="R712" s="1786"/>
      <c r="S712" s="1786"/>
      <c r="T712" s="1786"/>
      <c r="U712" s="1786"/>
      <c r="V712" s="1786"/>
      <c r="W712" s="1786"/>
      <c r="X712" s="1786"/>
    </row>
    <row r="713">
      <c r="A713" s="1786"/>
      <c r="B713" s="1786"/>
      <c r="C713" s="1786"/>
      <c r="D713" s="1786"/>
      <c r="E713" s="1786"/>
      <c r="F713" s="1786"/>
      <c r="G713" s="1786"/>
      <c r="H713" s="1786"/>
      <c r="I713" s="1810"/>
      <c r="J713" s="1786"/>
      <c r="K713" s="1787"/>
      <c r="L713" s="1787" t="str">
        <f>vlookup(B713,'MG - Update tiến độ game'!C:S,16,0)</f>
        <v>#N/A</v>
      </c>
      <c r="M713" s="1786"/>
      <c r="N713" s="1786"/>
      <c r="O713" s="1786"/>
      <c r="P713" s="1786"/>
      <c r="Q713" s="1786"/>
      <c r="R713" s="1786"/>
      <c r="S713" s="1786"/>
      <c r="T713" s="1786"/>
      <c r="U713" s="1786"/>
      <c r="V713" s="1786"/>
      <c r="W713" s="1786"/>
      <c r="X713" s="1786"/>
    </row>
    <row r="714">
      <c r="A714" s="1786"/>
      <c r="B714" s="1786"/>
      <c r="C714" s="1786"/>
      <c r="D714" s="1786"/>
      <c r="E714" s="1786"/>
      <c r="F714" s="1786"/>
      <c r="G714" s="1786"/>
      <c r="H714" s="1786"/>
      <c r="I714" s="1810"/>
      <c r="J714" s="1786"/>
      <c r="K714" s="1787"/>
      <c r="L714" s="1787" t="str">
        <f>vlookup(B714,'MG - Update tiến độ game'!C:S,16,0)</f>
        <v>#N/A</v>
      </c>
      <c r="M714" s="1786"/>
      <c r="N714" s="1786"/>
      <c r="O714" s="1786"/>
      <c r="P714" s="1786"/>
      <c r="Q714" s="1786"/>
      <c r="R714" s="1786"/>
      <c r="S714" s="1786"/>
      <c r="T714" s="1786"/>
      <c r="U714" s="1786"/>
      <c r="V714" s="1786"/>
      <c r="W714" s="1786"/>
      <c r="X714" s="1786"/>
    </row>
    <row r="715">
      <c r="A715" s="1786"/>
      <c r="B715" s="1786"/>
      <c r="C715" s="1786"/>
      <c r="D715" s="1786"/>
      <c r="E715" s="1786"/>
      <c r="F715" s="1786"/>
      <c r="G715" s="1786"/>
      <c r="H715" s="1786"/>
      <c r="I715" s="1810"/>
      <c r="J715" s="1786"/>
      <c r="K715" s="1787"/>
      <c r="L715" s="1787" t="str">
        <f>vlookup(B715,'MG - Update tiến độ game'!C:S,16,0)</f>
        <v>#N/A</v>
      </c>
      <c r="M715" s="1786"/>
      <c r="N715" s="1786"/>
      <c r="O715" s="1786"/>
      <c r="P715" s="1786"/>
      <c r="Q715" s="1786"/>
      <c r="R715" s="1786"/>
      <c r="S715" s="1786"/>
      <c r="T715" s="1786"/>
      <c r="U715" s="1786"/>
      <c r="V715" s="1786"/>
      <c r="W715" s="1786"/>
      <c r="X715" s="1786"/>
    </row>
    <row r="716">
      <c r="A716" s="1786"/>
      <c r="B716" s="1786"/>
      <c r="C716" s="1786"/>
      <c r="D716" s="1786"/>
      <c r="E716" s="1786"/>
      <c r="F716" s="1786"/>
      <c r="G716" s="1786"/>
      <c r="H716" s="1786"/>
      <c r="I716" s="1810"/>
      <c r="J716" s="1786"/>
      <c r="K716" s="1787"/>
      <c r="L716" s="1787" t="str">
        <f>vlookup(B716,'MG - Update tiến độ game'!C:S,16,0)</f>
        <v>#N/A</v>
      </c>
      <c r="M716" s="1786"/>
      <c r="N716" s="1786"/>
      <c r="O716" s="1786"/>
      <c r="P716" s="1786"/>
      <c r="Q716" s="1786"/>
      <c r="R716" s="1786"/>
      <c r="S716" s="1786"/>
      <c r="T716" s="1786"/>
      <c r="U716" s="1786"/>
      <c r="V716" s="1786"/>
      <c r="W716" s="1786"/>
      <c r="X716" s="1786"/>
    </row>
    <row r="717">
      <c r="A717" s="1786"/>
      <c r="B717" s="1786"/>
      <c r="C717" s="1786"/>
      <c r="D717" s="1786"/>
      <c r="E717" s="1786"/>
      <c r="F717" s="1786"/>
      <c r="G717" s="1786"/>
      <c r="H717" s="1786"/>
      <c r="I717" s="1810"/>
      <c r="J717" s="1786"/>
      <c r="K717" s="1787"/>
      <c r="L717" s="1787" t="str">
        <f>vlookup(B717,'MG - Update tiến độ game'!C:S,16,0)</f>
        <v>#N/A</v>
      </c>
      <c r="M717" s="1786"/>
      <c r="N717" s="1786"/>
      <c r="O717" s="1786"/>
      <c r="P717" s="1786"/>
      <c r="Q717" s="1786"/>
      <c r="R717" s="1786"/>
      <c r="S717" s="1786"/>
      <c r="T717" s="1786"/>
      <c r="U717" s="1786"/>
      <c r="V717" s="1786"/>
      <c r="W717" s="1786"/>
      <c r="X717" s="1786"/>
    </row>
    <row r="718">
      <c r="A718" s="1786"/>
      <c r="B718" s="1786"/>
      <c r="C718" s="1786"/>
      <c r="D718" s="1786"/>
      <c r="E718" s="1786"/>
      <c r="F718" s="1786"/>
      <c r="G718" s="1786"/>
      <c r="H718" s="1786"/>
      <c r="I718" s="1810"/>
      <c r="J718" s="1786"/>
      <c r="K718" s="1787"/>
      <c r="L718" s="1787" t="str">
        <f>vlookup(B718,'MG - Update tiến độ game'!C:S,16,0)</f>
        <v>#N/A</v>
      </c>
      <c r="M718" s="1786"/>
      <c r="N718" s="1786"/>
      <c r="O718" s="1786"/>
      <c r="P718" s="1786"/>
      <c r="Q718" s="1786"/>
      <c r="R718" s="1786"/>
      <c r="S718" s="1786"/>
      <c r="T718" s="1786"/>
      <c r="U718" s="1786"/>
      <c r="V718" s="1786"/>
      <c r="W718" s="1786"/>
      <c r="X718" s="1786"/>
    </row>
    <row r="719">
      <c r="A719" s="1786"/>
      <c r="B719" s="1786"/>
      <c r="C719" s="1786"/>
      <c r="D719" s="1786"/>
      <c r="E719" s="1786"/>
      <c r="F719" s="1786"/>
      <c r="G719" s="1786"/>
      <c r="H719" s="1786"/>
      <c r="I719" s="1810"/>
      <c r="J719" s="1786"/>
      <c r="K719" s="1787"/>
      <c r="L719" s="1787" t="str">
        <f>vlookup(B719,'MG - Update tiến độ game'!C:S,16,0)</f>
        <v>#N/A</v>
      </c>
      <c r="M719" s="1786"/>
      <c r="N719" s="1786"/>
      <c r="O719" s="1786"/>
      <c r="P719" s="1786"/>
      <c r="Q719" s="1786"/>
      <c r="R719" s="1786"/>
      <c r="S719" s="1786"/>
      <c r="T719" s="1786"/>
      <c r="U719" s="1786"/>
      <c r="V719" s="1786"/>
      <c r="W719" s="1786"/>
      <c r="X719" s="1786"/>
    </row>
    <row r="720">
      <c r="A720" s="1786"/>
      <c r="B720" s="1786"/>
      <c r="C720" s="1786"/>
      <c r="D720" s="1786"/>
      <c r="E720" s="1786"/>
      <c r="F720" s="1786"/>
      <c r="G720" s="1786"/>
      <c r="H720" s="1786"/>
      <c r="I720" s="1810"/>
      <c r="J720" s="1786"/>
      <c r="K720" s="1787"/>
      <c r="L720" s="1787" t="str">
        <f>vlookup(B720,'MG - Update tiến độ game'!C:S,16,0)</f>
        <v>#N/A</v>
      </c>
      <c r="M720" s="1786"/>
      <c r="N720" s="1786"/>
      <c r="O720" s="1786"/>
      <c r="P720" s="1786"/>
      <c r="Q720" s="1786"/>
      <c r="R720" s="1786"/>
      <c r="S720" s="1786"/>
      <c r="T720" s="1786"/>
      <c r="U720" s="1786"/>
      <c r="V720" s="1786"/>
      <c r="W720" s="1786"/>
      <c r="X720" s="1786"/>
    </row>
    <row r="721">
      <c r="A721" s="1786"/>
      <c r="B721" s="1786"/>
      <c r="C721" s="1786"/>
      <c r="D721" s="1786"/>
      <c r="E721" s="1786"/>
      <c r="F721" s="1786"/>
      <c r="G721" s="1786"/>
      <c r="H721" s="1786"/>
      <c r="I721" s="1810"/>
      <c r="J721" s="1786"/>
      <c r="K721" s="1787"/>
      <c r="L721" s="1787" t="str">
        <f>vlookup(B721,'MG - Update tiến độ game'!C:S,16,0)</f>
        <v>#N/A</v>
      </c>
      <c r="M721" s="1786"/>
      <c r="N721" s="1786"/>
      <c r="O721" s="1786"/>
      <c r="P721" s="1786"/>
      <c r="Q721" s="1786"/>
      <c r="R721" s="1786"/>
      <c r="S721" s="1786"/>
      <c r="T721" s="1786"/>
      <c r="U721" s="1786"/>
      <c r="V721" s="1786"/>
      <c r="W721" s="1786"/>
      <c r="X721" s="1786"/>
    </row>
    <row r="722">
      <c r="A722" s="1786"/>
      <c r="B722" s="1786"/>
      <c r="C722" s="1786"/>
      <c r="D722" s="1786"/>
      <c r="E722" s="1786"/>
      <c r="F722" s="1786"/>
      <c r="G722" s="1786"/>
      <c r="H722" s="1786"/>
      <c r="I722" s="1810"/>
      <c r="J722" s="1786"/>
      <c r="K722" s="1787"/>
      <c r="L722" s="1787" t="str">
        <f>vlookup(B722,'MG - Update tiến độ game'!C:S,16,0)</f>
        <v>#N/A</v>
      </c>
      <c r="M722" s="1786"/>
      <c r="N722" s="1786"/>
      <c r="O722" s="1786"/>
      <c r="P722" s="1786"/>
      <c r="Q722" s="1786"/>
      <c r="R722" s="1786"/>
      <c r="S722" s="1786"/>
      <c r="T722" s="1786"/>
      <c r="U722" s="1786"/>
      <c r="V722" s="1786"/>
      <c r="W722" s="1786"/>
      <c r="X722" s="1786"/>
    </row>
    <row r="723">
      <c r="A723" s="1786"/>
      <c r="B723" s="1786"/>
      <c r="C723" s="1786"/>
      <c r="D723" s="1786"/>
      <c r="E723" s="1786"/>
      <c r="F723" s="1786"/>
      <c r="G723" s="1786"/>
      <c r="H723" s="1786"/>
      <c r="I723" s="1810"/>
      <c r="J723" s="1786"/>
      <c r="K723" s="1787"/>
      <c r="L723" s="1787" t="str">
        <f>vlookup(B723,'MG - Update tiến độ game'!C:S,16,0)</f>
        <v>#N/A</v>
      </c>
      <c r="M723" s="1786"/>
      <c r="N723" s="1786"/>
      <c r="O723" s="1786"/>
      <c r="P723" s="1786"/>
      <c r="Q723" s="1786"/>
      <c r="R723" s="1786"/>
      <c r="S723" s="1786"/>
      <c r="T723" s="1786"/>
      <c r="U723" s="1786"/>
      <c r="V723" s="1786"/>
      <c r="W723" s="1786"/>
      <c r="X723" s="1786"/>
    </row>
    <row r="724">
      <c r="A724" s="1786"/>
      <c r="B724" s="1786"/>
      <c r="C724" s="1786"/>
      <c r="D724" s="1786"/>
      <c r="E724" s="1786"/>
      <c r="F724" s="1786"/>
      <c r="G724" s="1786"/>
      <c r="H724" s="1786"/>
      <c r="I724" s="1810"/>
      <c r="J724" s="1786"/>
      <c r="K724" s="1787"/>
      <c r="L724" s="1787" t="str">
        <f>vlookup(B724,'MG - Update tiến độ game'!C:S,16,0)</f>
        <v>#N/A</v>
      </c>
      <c r="M724" s="1786"/>
      <c r="N724" s="1786"/>
      <c r="O724" s="1786"/>
      <c r="P724" s="1786"/>
      <c r="Q724" s="1786"/>
      <c r="R724" s="1786"/>
      <c r="S724" s="1786"/>
      <c r="T724" s="1786"/>
      <c r="U724" s="1786"/>
      <c r="V724" s="1786"/>
      <c r="W724" s="1786"/>
      <c r="X724" s="1786"/>
    </row>
    <row r="725">
      <c r="A725" s="1786"/>
      <c r="B725" s="1786"/>
      <c r="C725" s="1786"/>
      <c r="D725" s="1786"/>
      <c r="E725" s="1786"/>
      <c r="F725" s="1786"/>
      <c r="G725" s="1786"/>
      <c r="H725" s="1786"/>
      <c r="I725" s="1810"/>
      <c r="J725" s="1786"/>
      <c r="K725" s="1787"/>
      <c r="L725" s="1787" t="str">
        <f>vlookup(B725,'MG - Update tiến độ game'!C:S,16,0)</f>
        <v>#N/A</v>
      </c>
      <c r="M725" s="1786"/>
      <c r="N725" s="1786"/>
      <c r="O725" s="1786"/>
      <c r="P725" s="1786"/>
      <c r="Q725" s="1786"/>
      <c r="R725" s="1786"/>
      <c r="S725" s="1786"/>
      <c r="T725" s="1786"/>
      <c r="U725" s="1786"/>
      <c r="V725" s="1786"/>
      <c r="W725" s="1786"/>
      <c r="X725" s="1786"/>
    </row>
    <row r="726">
      <c r="A726" s="1786"/>
      <c r="B726" s="1786"/>
      <c r="C726" s="1786"/>
      <c r="D726" s="1786"/>
      <c r="E726" s="1786"/>
      <c r="F726" s="1786"/>
      <c r="G726" s="1786"/>
      <c r="H726" s="1786"/>
      <c r="I726" s="1810"/>
      <c r="J726" s="1786"/>
      <c r="K726" s="1787"/>
      <c r="L726" s="1787" t="str">
        <f>vlookup(B726,'MG - Update tiến độ game'!C:S,16,0)</f>
        <v>#N/A</v>
      </c>
      <c r="M726" s="1786"/>
      <c r="N726" s="1786"/>
      <c r="O726" s="1786"/>
      <c r="P726" s="1786"/>
      <c r="Q726" s="1786"/>
      <c r="R726" s="1786"/>
      <c r="S726" s="1786"/>
      <c r="T726" s="1786"/>
      <c r="U726" s="1786"/>
      <c r="V726" s="1786"/>
      <c r="W726" s="1786"/>
      <c r="X726" s="1786"/>
    </row>
    <row r="727">
      <c r="A727" s="1786"/>
      <c r="B727" s="1786"/>
      <c r="C727" s="1786"/>
      <c r="D727" s="1786"/>
      <c r="E727" s="1786"/>
      <c r="F727" s="1786"/>
      <c r="G727" s="1786"/>
      <c r="H727" s="1786"/>
      <c r="I727" s="1810"/>
      <c r="J727" s="1786"/>
      <c r="K727" s="1787"/>
      <c r="L727" s="1787" t="str">
        <f>vlookup(B727,'MG - Update tiến độ game'!C:S,16,0)</f>
        <v>#N/A</v>
      </c>
      <c r="M727" s="1786"/>
      <c r="N727" s="1786"/>
      <c r="O727" s="1786"/>
      <c r="P727" s="1786"/>
      <c r="Q727" s="1786"/>
      <c r="R727" s="1786"/>
      <c r="S727" s="1786"/>
      <c r="T727" s="1786"/>
      <c r="U727" s="1786"/>
      <c r="V727" s="1786"/>
      <c r="W727" s="1786"/>
      <c r="X727" s="1786"/>
    </row>
    <row r="728">
      <c r="A728" s="1786"/>
      <c r="B728" s="1786"/>
      <c r="C728" s="1786"/>
      <c r="D728" s="1786"/>
      <c r="E728" s="1786"/>
      <c r="F728" s="1786"/>
      <c r="G728" s="1786"/>
      <c r="H728" s="1786"/>
      <c r="I728" s="1810"/>
      <c r="J728" s="1786"/>
      <c r="K728" s="1787"/>
      <c r="L728" s="1787" t="str">
        <f>vlookup(B728,'MG - Update tiến độ game'!C:S,16,0)</f>
        <v>#N/A</v>
      </c>
      <c r="M728" s="1786"/>
      <c r="N728" s="1786"/>
      <c r="O728" s="1786"/>
      <c r="P728" s="1786"/>
      <c r="Q728" s="1786"/>
      <c r="R728" s="1786"/>
      <c r="S728" s="1786"/>
      <c r="T728" s="1786"/>
      <c r="U728" s="1786"/>
      <c r="V728" s="1786"/>
      <c r="W728" s="1786"/>
      <c r="X728" s="1786"/>
    </row>
    <row r="729">
      <c r="A729" s="1786"/>
      <c r="B729" s="1786"/>
      <c r="C729" s="1786"/>
      <c r="D729" s="1786"/>
      <c r="E729" s="1786"/>
      <c r="F729" s="1786"/>
      <c r="G729" s="1786"/>
      <c r="H729" s="1786"/>
      <c r="I729" s="1810"/>
      <c r="J729" s="1786"/>
      <c r="K729" s="1787"/>
      <c r="L729" s="1787" t="str">
        <f>vlookup(B729,'MG - Update tiến độ game'!C:S,16,0)</f>
        <v>#N/A</v>
      </c>
      <c r="M729" s="1786"/>
      <c r="N729" s="1786"/>
      <c r="O729" s="1786"/>
      <c r="P729" s="1786"/>
      <c r="Q729" s="1786"/>
      <c r="R729" s="1786"/>
      <c r="S729" s="1786"/>
      <c r="T729" s="1786"/>
      <c r="U729" s="1786"/>
      <c r="V729" s="1786"/>
      <c r="W729" s="1786"/>
      <c r="X729" s="1786"/>
    </row>
    <row r="730">
      <c r="A730" s="1786"/>
      <c r="B730" s="1786"/>
      <c r="C730" s="1786"/>
      <c r="D730" s="1786"/>
      <c r="E730" s="1786"/>
      <c r="F730" s="1786"/>
      <c r="G730" s="1786"/>
      <c r="H730" s="1786"/>
      <c r="I730" s="1810"/>
      <c r="J730" s="1786"/>
      <c r="K730" s="1787"/>
      <c r="L730" s="1787" t="str">
        <f>vlookup(B730,'MG - Update tiến độ game'!C:S,16,0)</f>
        <v>#N/A</v>
      </c>
      <c r="M730" s="1786"/>
      <c r="N730" s="1786"/>
      <c r="O730" s="1786"/>
      <c r="P730" s="1786"/>
      <c r="Q730" s="1786"/>
      <c r="R730" s="1786"/>
      <c r="S730" s="1786"/>
      <c r="T730" s="1786"/>
      <c r="U730" s="1786"/>
      <c r="V730" s="1786"/>
      <c r="W730" s="1786"/>
      <c r="X730" s="1786"/>
    </row>
    <row r="731">
      <c r="A731" s="1786"/>
      <c r="B731" s="1786"/>
      <c r="C731" s="1786"/>
      <c r="D731" s="1786"/>
      <c r="E731" s="1786"/>
      <c r="F731" s="1786"/>
      <c r="G731" s="1786"/>
      <c r="H731" s="1786"/>
      <c r="I731" s="1810"/>
      <c r="J731" s="1786"/>
      <c r="K731" s="1787"/>
      <c r="L731" s="1787" t="str">
        <f>vlookup(B731,'MG - Update tiến độ game'!C:S,16,0)</f>
        <v>#N/A</v>
      </c>
      <c r="M731" s="1786"/>
      <c r="N731" s="1786"/>
      <c r="O731" s="1786"/>
      <c r="P731" s="1786"/>
      <c r="Q731" s="1786"/>
      <c r="R731" s="1786"/>
      <c r="S731" s="1786"/>
      <c r="T731" s="1786"/>
      <c r="U731" s="1786"/>
      <c r="V731" s="1786"/>
      <c r="W731" s="1786"/>
      <c r="X731" s="1786"/>
    </row>
    <row r="732">
      <c r="A732" s="1786"/>
      <c r="B732" s="1786"/>
      <c r="C732" s="1786"/>
      <c r="D732" s="1786"/>
      <c r="E732" s="1786"/>
      <c r="F732" s="1786"/>
      <c r="G732" s="1786"/>
      <c r="H732" s="1786"/>
      <c r="I732" s="1810"/>
      <c r="J732" s="1786"/>
      <c r="K732" s="1787"/>
      <c r="L732" s="1787" t="str">
        <f>vlookup(B732,'MG - Update tiến độ game'!C:S,16,0)</f>
        <v>#N/A</v>
      </c>
      <c r="M732" s="1786"/>
      <c r="N732" s="1786"/>
      <c r="O732" s="1786"/>
      <c r="P732" s="1786"/>
      <c r="Q732" s="1786"/>
      <c r="R732" s="1786"/>
      <c r="S732" s="1786"/>
      <c r="T732" s="1786"/>
      <c r="U732" s="1786"/>
      <c r="V732" s="1786"/>
      <c r="W732" s="1786"/>
      <c r="X732" s="1786"/>
    </row>
    <row r="733">
      <c r="A733" s="1786"/>
      <c r="B733" s="1786"/>
      <c r="C733" s="1786"/>
      <c r="D733" s="1786"/>
      <c r="E733" s="1786"/>
      <c r="F733" s="1786"/>
      <c r="G733" s="1786"/>
      <c r="H733" s="1786"/>
      <c r="I733" s="1810"/>
      <c r="J733" s="1786"/>
      <c r="K733" s="1787"/>
      <c r="L733" s="1787" t="str">
        <f>vlookup(B733,'MG - Update tiến độ game'!C:S,16,0)</f>
        <v>#N/A</v>
      </c>
      <c r="M733" s="1786"/>
      <c r="N733" s="1786"/>
      <c r="O733" s="1786"/>
      <c r="P733" s="1786"/>
      <c r="Q733" s="1786"/>
      <c r="R733" s="1786"/>
      <c r="S733" s="1786"/>
      <c r="T733" s="1786"/>
      <c r="U733" s="1786"/>
      <c r="V733" s="1786"/>
      <c r="W733" s="1786"/>
      <c r="X733" s="1786"/>
    </row>
    <row r="734">
      <c r="A734" s="1786"/>
      <c r="B734" s="1786"/>
      <c r="C734" s="1786"/>
      <c r="D734" s="1786"/>
      <c r="E734" s="1786"/>
      <c r="F734" s="1786"/>
      <c r="G734" s="1786"/>
      <c r="H734" s="1786"/>
      <c r="I734" s="1810"/>
      <c r="J734" s="1786"/>
      <c r="K734" s="1787"/>
      <c r="L734" s="1787" t="str">
        <f>vlookup(B734,'MG - Update tiến độ game'!C:S,16,0)</f>
        <v>#N/A</v>
      </c>
      <c r="M734" s="1786"/>
      <c r="N734" s="1786"/>
      <c r="O734" s="1786"/>
      <c r="P734" s="1786"/>
      <c r="Q734" s="1786"/>
      <c r="R734" s="1786"/>
      <c r="S734" s="1786"/>
      <c r="T734" s="1786"/>
      <c r="U734" s="1786"/>
      <c r="V734" s="1786"/>
      <c r="W734" s="1786"/>
      <c r="X734" s="1786"/>
    </row>
    <row r="735">
      <c r="A735" s="1786"/>
      <c r="B735" s="1786"/>
      <c r="C735" s="1786"/>
      <c r="D735" s="1786"/>
      <c r="E735" s="1786"/>
      <c r="F735" s="1786"/>
      <c r="G735" s="1786"/>
      <c r="H735" s="1786"/>
      <c r="I735" s="1810"/>
      <c r="J735" s="1786"/>
      <c r="K735" s="1787"/>
      <c r="L735" s="1787" t="str">
        <f>vlookup(B735,'MG - Update tiến độ game'!C:S,16,0)</f>
        <v>#N/A</v>
      </c>
      <c r="M735" s="1786"/>
      <c r="N735" s="1786"/>
      <c r="O735" s="1786"/>
      <c r="P735" s="1786"/>
      <c r="Q735" s="1786"/>
      <c r="R735" s="1786"/>
      <c r="S735" s="1786"/>
      <c r="T735" s="1786"/>
      <c r="U735" s="1786"/>
      <c r="V735" s="1786"/>
      <c r="W735" s="1786"/>
      <c r="X735" s="1786"/>
    </row>
    <row r="736">
      <c r="A736" s="1786"/>
      <c r="B736" s="1786"/>
      <c r="C736" s="1786"/>
      <c r="D736" s="1786"/>
      <c r="E736" s="1786"/>
      <c r="F736" s="1786"/>
      <c r="G736" s="1786"/>
      <c r="H736" s="1786"/>
      <c r="I736" s="1810"/>
      <c r="J736" s="1786"/>
      <c r="K736" s="1787"/>
      <c r="L736" s="1787" t="str">
        <f>vlookup(B736,'MG - Update tiến độ game'!C:S,16,0)</f>
        <v>#N/A</v>
      </c>
      <c r="M736" s="1786"/>
      <c r="N736" s="1786"/>
      <c r="O736" s="1786"/>
      <c r="P736" s="1786"/>
      <c r="Q736" s="1786"/>
      <c r="R736" s="1786"/>
      <c r="S736" s="1786"/>
      <c r="T736" s="1786"/>
      <c r="U736" s="1786"/>
      <c r="V736" s="1786"/>
      <c r="W736" s="1786"/>
      <c r="X736" s="1786"/>
    </row>
    <row r="737">
      <c r="A737" s="1786"/>
      <c r="B737" s="1786"/>
      <c r="C737" s="1786"/>
      <c r="D737" s="1786"/>
      <c r="E737" s="1786"/>
      <c r="F737" s="1786"/>
      <c r="G737" s="1786"/>
      <c r="H737" s="1786"/>
      <c r="I737" s="1810"/>
      <c r="J737" s="1786"/>
      <c r="K737" s="1787"/>
      <c r="L737" s="1787" t="str">
        <f>vlookup(B737,'MG - Update tiến độ game'!C:S,16,0)</f>
        <v>#N/A</v>
      </c>
      <c r="M737" s="1786"/>
      <c r="N737" s="1786"/>
      <c r="O737" s="1786"/>
      <c r="P737" s="1786"/>
      <c r="Q737" s="1786"/>
      <c r="R737" s="1786"/>
      <c r="S737" s="1786"/>
      <c r="T737" s="1786"/>
      <c r="U737" s="1786"/>
      <c r="V737" s="1786"/>
      <c r="W737" s="1786"/>
      <c r="X737" s="1786"/>
    </row>
    <row r="738">
      <c r="A738" s="1786"/>
      <c r="B738" s="1786"/>
      <c r="C738" s="1786"/>
      <c r="D738" s="1786"/>
      <c r="E738" s="1786"/>
      <c r="F738" s="1786"/>
      <c r="G738" s="1786"/>
      <c r="H738" s="1786"/>
      <c r="I738" s="1810"/>
      <c r="J738" s="1786"/>
      <c r="K738" s="1787"/>
      <c r="L738" s="1787" t="str">
        <f>vlookup(B738,'MG - Update tiến độ game'!C:S,16,0)</f>
        <v>#N/A</v>
      </c>
      <c r="M738" s="1786"/>
      <c r="N738" s="1786"/>
      <c r="O738" s="1786"/>
      <c r="P738" s="1786"/>
      <c r="Q738" s="1786"/>
      <c r="R738" s="1786"/>
      <c r="S738" s="1786"/>
      <c r="T738" s="1786"/>
      <c r="U738" s="1786"/>
      <c r="V738" s="1786"/>
      <c r="W738" s="1786"/>
      <c r="X738" s="1786"/>
    </row>
    <row r="739">
      <c r="A739" s="1786"/>
      <c r="B739" s="1786"/>
      <c r="C739" s="1786"/>
      <c r="D739" s="1786"/>
      <c r="E739" s="1786"/>
      <c r="F739" s="1786"/>
      <c r="G739" s="1786"/>
      <c r="H739" s="1786"/>
      <c r="I739" s="1810"/>
      <c r="J739" s="1786"/>
      <c r="K739" s="1787"/>
      <c r="L739" s="1787" t="str">
        <f>vlookup(B739,'MG - Update tiến độ game'!C:S,16,0)</f>
        <v>#N/A</v>
      </c>
      <c r="M739" s="1786"/>
      <c r="N739" s="1786"/>
      <c r="O739" s="1786"/>
      <c r="P739" s="1786"/>
      <c r="Q739" s="1786"/>
      <c r="R739" s="1786"/>
      <c r="S739" s="1786"/>
      <c r="T739" s="1786"/>
      <c r="U739" s="1786"/>
      <c r="V739" s="1786"/>
      <c r="W739" s="1786"/>
      <c r="X739" s="1786"/>
    </row>
    <row r="740">
      <c r="A740" s="1786"/>
      <c r="B740" s="1786"/>
      <c r="C740" s="1786"/>
      <c r="D740" s="1786"/>
      <c r="E740" s="1786"/>
      <c r="F740" s="1786"/>
      <c r="G740" s="1786"/>
      <c r="H740" s="1786"/>
      <c r="I740" s="1810"/>
      <c r="J740" s="1786"/>
      <c r="K740" s="1787"/>
      <c r="L740" s="1787" t="str">
        <f>vlookup(B740,'MG - Update tiến độ game'!C:S,16,0)</f>
        <v>#N/A</v>
      </c>
      <c r="M740" s="1786"/>
      <c r="N740" s="1786"/>
      <c r="O740" s="1786"/>
      <c r="P740" s="1786"/>
      <c r="Q740" s="1786"/>
      <c r="R740" s="1786"/>
      <c r="S740" s="1786"/>
      <c r="T740" s="1786"/>
      <c r="U740" s="1786"/>
      <c r="V740" s="1786"/>
      <c r="W740" s="1786"/>
      <c r="X740" s="1786"/>
    </row>
    <row r="741">
      <c r="A741" s="1786"/>
      <c r="B741" s="1786"/>
      <c r="C741" s="1786"/>
      <c r="D741" s="1786"/>
      <c r="E741" s="1786"/>
      <c r="F741" s="1786"/>
      <c r="G741" s="1786"/>
      <c r="H741" s="1786"/>
      <c r="I741" s="1810"/>
      <c r="J741" s="1786"/>
      <c r="K741" s="1787"/>
      <c r="L741" s="1787" t="str">
        <f>vlookup(B741,'MG - Update tiến độ game'!C:S,16,0)</f>
        <v>#N/A</v>
      </c>
      <c r="M741" s="1786"/>
      <c r="N741" s="1786"/>
      <c r="O741" s="1786"/>
      <c r="P741" s="1786"/>
      <c r="Q741" s="1786"/>
      <c r="R741" s="1786"/>
      <c r="S741" s="1786"/>
      <c r="T741" s="1786"/>
      <c r="U741" s="1786"/>
      <c r="V741" s="1786"/>
      <c r="W741" s="1786"/>
      <c r="X741" s="1786"/>
    </row>
    <row r="742">
      <c r="A742" s="1786"/>
      <c r="B742" s="1786"/>
      <c r="C742" s="1786"/>
      <c r="D742" s="1786"/>
      <c r="E742" s="1786"/>
      <c r="F742" s="1786"/>
      <c r="G742" s="1786"/>
      <c r="H742" s="1786"/>
      <c r="I742" s="1810"/>
      <c r="J742" s="1786"/>
      <c r="K742" s="1787"/>
      <c r="L742" s="1787" t="str">
        <f>vlookup(B742,'MG - Update tiến độ game'!C:S,16,0)</f>
        <v>#N/A</v>
      </c>
      <c r="M742" s="1786"/>
      <c r="N742" s="1786"/>
      <c r="O742" s="1786"/>
      <c r="P742" s="1786"/>
      <c r="Q742" s="1786"/>
      <c r="R742" s="1786"/>
      <c r="S742" s="1786"/>
      <c r="T742" s="1786"/>
      <c r="U742" s="1786"/>
      <c r="V742" s="1786"/>
      <c r="W742" s="1786"/>
      <c r="X742" s="1786"/>
    </row>
    <row r="743">
      <c r="A743" s="1786"/>
      <c r="B743" s="1786"/>
      <c r="C743" s="1786"/>
      <c r="D743" s="1786"/>
      <c r="E743" s="1786"/>
      <c r="F743" s="1786"/>
      <c r="G743" s="1786"/>
      <c r="H743" s="1786"/>
      <c r="I743" s="1810"/>
      <c r="J743" s="1786"/>
      <c r="K743" s="1787"/>
      <c r="L743" s="1787" t="str">
        <f>vlookup(B743,'MG - Update tiến độ game'!C:S,16,0)</f>
        <v>#N/A</v>
      </c>
      <c r="M743" s="1786"/>
      <c r="N743" s="1786"/>
      <c r="O743" s="1786"/>
      <c r="P743" s="1786"/>
      <c r="Q743" s="1786"/>
      <c r="R743" s="1786"/>
      <c r="S743" s="1786"/>
      <c r="T743" s="1786"/>
      <c r="U743" s="1786"/>
      <c r="V743" s="1786"/>
      <c r="W743" s="1786"/>
      <c r="X743" s="1786"/>
    </row>
    <row r="744">
      <c r="A744" s="1786"/>
      <c r="B744" s="1786"/>
      <c r="C744" s="1786"/>
      <c r="D744" s="1786"/>
      <c r="E744" s="1786"/>
      <c r="F744" s="1786"/>
      <c r="G744" s="1786"/>
      <c r="H744" s="1786"/>
      <c r="I744" s="1810"/>
      <c r="J744" s="1786"/>
      <c r="K744" s="1787"/>
      <c r="L744" s="1787" t="str">
        <f>vlookup(B744,'MG - Update tiến độ game'!C:S,16,0)</f>
        <v>#N/A</v>
      </c>
      <c r="M744" s="1786"/>
      <c r="N744" s="1786"/>
      <c r="O744" s="1786"/>
      <c r="P744" s="1786"/>
      <c r="Q744" s="1786"/>
      <c r="R744" s="1786"/>
      <c r="S744" s="1786"/>
      <c r="T744" s="1786"/>
      <c r="U744" s="1786"/>
      <c r="V744" s="1786"/>
      <c r="W744" s="1786"/>
      <c r="X744" s="1786"/>
    </row>
    <row r="745">
      <c r="A745" s="1786"/>
      <c r="B745" s="1786"/>
      <c r="C745" s="1786"/>
      <c r="D745" s="1786"/>
      <c r="E745" s="1786"/>
      <c r="F745" s="1786"/>
      <c r="G745" s="1786"/>
      <c r="H745" s="1786"/>
      <c r="I745" s="1810"/>
      <c r="J745" s="1786"/>
      <c r="K745" s="1787"/>
      <c r="L745" s="1787" t="str">
        <f>vlookup(B745,'MG - Update tiến độ game'!C:S,16,0)</f>
        <v>#N/A</v>
      </c>
      <c r="M745" s="1786"/>
      <c r="N745" s="1786"/>
      <c r="O745" s="1786"/>
      <c r="P745" s="1786"/>
      <c r="Q745" s="1786"/>
      <c r="R745" s="1786"/>
      <c r="S745" s="1786"/>
      <c r="T745" s="1786"/>
      <c r="U745" s="1786"/>
      <c r="V745" s="1786"/>
      <c r="W745" s="1786"/>
      <c r="X745" s="1786"/>
    </row>
    <row r="746">
      <c r="A746" s="1786"/>
      <c r="B746" s="1786"/>
      <c r="C746" s="1786"/>
      <c r="D746" s="1786"/>
      <c r="E746" s="1786"/>
      <c r="F746" s="1786"/>
      <c r="G746" s="1786"/>
      <c r="H746" s="1786"/>
      <c r="I746" s="1810"/>
      <c r="J746" s="1786"/>
      <c r="K746" s="1787"/>
      <c r="L746" s="1787" t="str">
        <f>vlookup(B746,'MG - Update tiến độ game'!C:S,16,0)</f>
        <v>#N/A</v>
      </c>
      <c r="M746" s="1786"/>
      <c r="N746" s="1786"/>
      <c r="O746" s="1786"/>
      <c r="P746" s="1786"/>
      <c r="Q746" s="1786"/>
      <c r="R746" s="1786"/>
      <c r="S746" s="1786"/>
      <c r="T746" s="1786"/>
      <c r="U746" s="1786"/>
      <c r="V746" s="1786"/>
      <c r="W746" s="1786"/>
      <c r="X746" s="1786"/>
    </row>
    <row r="747">
      <c r="A747" s="1786"/>
      <c r="B747" s="1786"/>
      <c r="C747" s="1786"/>
      <c r="D747" s="1786"/>
      <c r="E747" s="1786"/>
      <c r="F747" s="1786"/>
      <c r="G747" s="1786"/>
      <c r="H747" s="1786"/>
      <c r="I747" s="1810"/>
      <c r="J747" s="1786"/>
      <c r="K747" s="1787"/>
      <c r="L747" s="1787" t="str">
        <f>vlookup(B747,'MG - Update tiến độ game'!C:S,16,0)</f>
        <v>#N/A</v>
      </c>
      <c r="M747" s="1786"/>
      <c r="N747" s="1786"/>
      <c r="O747" s="1786"/>
      <c r="P747" s="1786"/>
      <c r="Q747" s="1786"/>
      <c r="R747" s="1786"/>
      <c r="S747" s="1786"/>
      <c r="T747" s="1786"/>
      <c r="U747" s="1786"/>
      <c r="V747" s="1786"/>
      <c r="W747" s="1786"/>
      <c r="X747" s="1786"/>
    </row>
    <row r="748">
      <c r="A748" s="1786"/>
      <c r="B748" s="1786"/>
      <c r="C748" s="1786"/>
      <c r="D748" s="1786"/>
      <c r="E748" s="1786"/>
      <c r="F748" s="1786"/>
      <c r="G748" s="1786"/>
      <c r="H748" s="1786"/>
      <c r="I748" s="1810"/>
      <c r="J748" s="1786"/>
      <c r="K748" s="1787"/>
      <c r="L748" s="1787" t="str">
        <f>vlookup(B748,'MG - Update tiến độ game'!C:S,16,0)</f>
        <v>#N/A</v>
      </c>
      <c r="M748" s="1786"/>
      <c r="N748" s="1786"/>
      <c r="O748" s="1786"/>
      <c r="P748" s="1786"/>
      <c r="Q748" s="1786"/>
      <c r="R748" s="1786"/>
      <c r="S748" s="1786"/>
      <c r="T748" s="1786"/>
      <c r="U748" s="1786"/>
      <c r="V748" s="1786"/>
      <c r="W748" s="1786"/>
      <c r="X748" s="1786"/>
    </row>
    <row r="749">
      <c r="A749" s="1786"/>
      <c r="B749" s="1786"/>
      <c r="C749" s="1786"/>
      <c r="D749" s="1786"/>
      <c r="E749" s="1786"/>
      <c r="F749" s="1786"/>
      <c r="G749" s="1786"/>
      <c r="H749" s="1786"/>
      <c r="I749" s="1810"/>
      <c r="J749" s="1786"/>
      <c r="K749" s="1787"/>
      <c r="L749" s="1787" t="str">
        <f>vlookup(B749,'MG - Update tiến độ game'!C:S,16,0)</f>
        <v>#N/A</v>
      </c>
      <c r="M749" s="1786"/>
      <c r="N749" s="1786"/>
      <c r="O749" s="1786"/>
      <c r="P749" s="1786"/>
      <c r="Q749" s="1786"/>
      <c r="R749" s="1786"/>
      <c r="S749" s="1786"/>
      <c r="T749" s="1786"/>
      <c r="U749" s="1786"/>
      <c r="V749" s="1786"/>
      <c r="W749" s="1786"/>
      <c r="X749" s="1786"/>
    </row>
    <row r="750">
      <c r="A750" s="1786"/>
      <c r="B750" s="1786"/>
      <c r="C750" s="1786"/>
      <c r="D750" s="1786"/>
      <c r="E750" s="1786"/>
      <c r="F750" s="1786"/>
      <c r="G750" s="1786"/>
      <c r="H750" s="1786"/>
      <c r="I750" s="1810"/>
      <c r="J750" s="1786"/>
      <c r="K750" s="1787"/>
      <c r="L750" s="1787" t="str">
        <f>vlookup(B750,'MG - Update tiến độ game'!C:S,16,0)</f>
        <v>#N/A</v>
      </c>
      <c r="M750" s="1786"/>
      <c r="N750" s="1786"/>
      <c r="O750" s="1786"/>
      <c r="P750" s="1786"/>
      <c r="Q750" s="1786"/>
      <c r="R750" s="1786"/>
      <c r="S750" s="1786"/>
      <c r="T750" s="1786"/>
      <c r="U750" s="1786"/>
      <c r="V750" s="1786"/>
      <c r="W750" s="1786"/>
      <c r="X750" s="1786"/>
    </row>
    <row r="751">
      <c r="A751" s="1786"/>
      <c r="B751" s="1786"/>
      <c r="C751" s="1786"/>
      <c r="D751" s="1786"/>
      <c r="E751" s="1786"/>
      <c r="F751" s="1786"/>
      <c r="G751" s="1786"/>
      <c r="H751" s="1786"/>
      <c r="I751" s="1810"/>
      <c r="J751" s="1786"/>
      <c r="K751" s="1787"/>
      <c r="L751" s="1787" t="str">
        <f>vlookup(B751,'MG - Update tiến độ game'!C:S,16,0)</f>
        <v>#N/A</v>
      </c>
      <c r="M751" s="1786"/>
      <c r="N751" s="1786"/>
      <c r="O751" s="1786"/>
      <c r="P751" s="1786"/>
      <c r="Q751" s="1786"/>
      <c r="R751" s="1786"/>
      <c r="S751" s="1786"/>
      <c r="T751" s="1786"/>
      <c r="U751" s="1786"/>
      <c r="V751" s="1786"/>
      <c r="W751" s="1786"/>
      <c r="X751" s="1786"/>
    </row>
    <row r="752">
      <c r="A752" s="1786"/>
      <c r="B752" s="1786"/>
      <c r="C752" s="1786"/>
      <c r="D752" s="1786"/>
      <c r="E752" s="1786"/>
      <c r="F752" s="1786"/>
      <c r="G752" s="1786"/>
      <c r="H752" s="1786"/>
      <c r="I752" s="1810"/>
      <c r="J752" s="1786"/>
      <c r="K752" s="1787"/>
      <c r="L752" s="1787" t="str">
        <f>vlookup(B752,'MG - Update tiến độ game'!C:S,16,0)</f>
        <v>#N/A</v>
      </c>
      <c r="M752" s="1786"/>
      <c r="N752" s="1786"/>
      <c r="O752" s="1786"/>
      <c r="P752" s="1786"/>
      <c r="Q752" s="1786"/>
      <c r="R752" s="1786"/>
      <c r="S752" s="1786"/>
      <c r="T752" s="1786"/>
      <c r="U752" s="1786"/>
      <c r="V752" s="1786"/>
      <c r="W752" s="1786"/>
      <c r="X752" s="1786"/>
    </row>
    <row r="753">
      <c r="A753" s="1786"/>
      <c r="B753" s="1786"/>
      <c r="C753" s="1786"/>
      <c r="D753" s="1786"/>
      <c r="E753" s="1786"/>
      <c r="F753" s="1786"/>
      <c r="G753" s="1786"/>
      <c r="H753" s="1786"/>
      <c r="I753" s="1810"/>
      <c r="J753" s="1786"/>
      <c r="K753" s="1787"/>
      <c r="L753" s="1787" t="str">
        <f>vlookup(B753,'MG - Update tiến độ game'!C:S,16,0)</f>
        <v>#N/A</v>
      </c>
      <c r="M753" s="1786"/>
      <c r="N753" s="1786"/>
      <c r="O753" s="1786"/>
      <c r="P753" s="1786"/>
      <c r="Q753" s="1786"/>
      <c r="R753" s="1786"/>
      <c r="S753" s="1786"/>
      <c r="T753" s="1786"/>
      <c r="U753" s="1786"/>
      <c r="V753" s="1786"/>
      <c r="W753" s="1786"/>
      <c r="X753" s="1786"/>
    </row>
    <row r="754">
      <c r="A754" s="1786"/>
      <c r="B754" s="1786"/>
      <c r="C754" s="1786"/>
      <c r="D754" s="1786"/>
      <c r="E754" s="1786"/>
      <c r="F754" s="1786"/>
      <c r="G754" s="1786"/>
      <c r="H754" s="1786"/>
      <c r="I754" s="1810"/>
      <c r="J754" s="1786"/>
      <c r="K754" s="1787"/>
      <c r="L754" s="1787" t="str">
        <f>vlookup(B754,'MG - Update tiến độ game'!C:S,16,0)</f>
        <v>#N/A</v>
      </c>
      <c r="M754" s="1786"/>
      <c r="N754" s="1786"/>
      <c r="O754" s="1786"/>
      <c r="P754" s="1786"/>
      <c r="Q754" s="1786"/>
      <c r="R754" s="1786"/>
      <c r="S754" s="1786"/>
      <c r="T754" s="1786"/>
      <c r="U754" s="1786"/>
      <c r="V754" s="1786"/>
      <c r="W754" s="1786"/>
      <c r="X754" s="1786"/>
    </row>
    <row r="755">
      <c r="A755" s="1786"/>
      <c r="B755" s="1786"/>
      <c r="C755" s="1786"/>
      <c r="D755" s="1786"/>
      <c r="E755" s="1786"/>
      <c r="F755" s="1786"/>
      <c r="G755" s="1786"/>
      <c r="H755" s="1786"/>
      <c r="I755" s="1810"/>
      <c r="J755" s="1786"/>
      <c r="K755" s="1787"/>
      <c r="L755" s="1787" t="str">
        <f>vlookup(B755,'MG - Update tiến độ game'!C:S,16,0)</f>
        <v>#N/A</v>
      </c>
      <c r="M755" s="1786"/>
      <c r="N755" s="1786"/>
      <c r="O755" s="1786"/>
      <c r="P755" s="1786"/>
      <c r="Q755" s="1786"/>
      <c r="R755" s="1786"/>
      <c r="S755" s="1786"/>
      <c r="T755" s="1786"/>
      <c r="U755" s="1786"/>
      <c r="V755" s="1786"/>
      <c r="W755" s="1786"/>
      <c r="X755" s="1786"/>
    </row>
    <row r="756">
      <c r="A756" s="1786"/>
      <c r="B756" s="1786"/>
      <c r="C756" s="1786"/>
      <c r="D756" s="1786"/>
      <c r="E756" s="1786"/>
      <c r="F756" s="1786"/>
      <c r="G756" s="1786"/>
      <c r="H756" s="1786"/>
      <c r="I756" s="1810"/>
      <c r="J756" s="1786"/>
      <c r="K756" s="1787"/>
      <c r="L756" s="1787" t="str">
        <f>vlookup(B756,'MG - Update tiến độ game'!C:S,16,0)</f>
        <v>#N/A</v>
      </c>
      <c r="M756" s="1786"/>
      <c r="N756" s="1786"/>
      <c r="O756" s="1786"/>
      <c r="P756" s="1786"/>
      <c r="Q756" s="1786"/>
      <c r="R756" s="1786"/>
      <c r="S756" s="1786"/>
      <c r="T756" s="1786"/>
      <c r="U756" s="1786"/>
      <c r="V756" s="1786"/>
      <c r="W756" s="1786"/>
      <c r="X756" s="1786"/>
    </row>
    <row r="757">
      <c r="A757" s="1786"/>
      <c r="B757" s="1786"/>
      <c r="C757" s="1786"/>
      <c r="D757" s="1786"/>
      <c r="E757" s="1786"/>
      <c r="F757" s="1786"/>
      <c r="G757" s="1786"/>
      <c r="H757" s="1786"/>
      <c r="I757" s="1810"/>
      <c r="J757" s="1786"/>
      <c r="K757" s="1787"/>
      <c r="L757" s="1787" t="str">
        <f>vlookup(B757,'MG - Update tiến độ game'!C:S,16,0)</f>
        <v>#N/A</v>
      </c>
      <c r="M757" s="1786"/>
      <c r="N757" s="1786"/>
      <c r="O757" s="1786"/>
      <c r="P757" s="1786"/>
      <c r="Q757" s="1786"/>
      <c r="R757" s="1786"/>
      <c r="S757" s="1786"/>
      <c r="T757" s="1786"/>
      <c r="U757" s="1786"/>
      <c r="V757" s="1786"/>
      <c r="W757" s="1786"/>
      <c r="X757" s="1786"/>
    </row>
    <row r="758">
      <c r="A758" s="1786"/>
      <c r="B758" s="1786"/>
      <c r="C758" s="1786"/>
      <c r="D758" s="1786"/>
      <c r="E758" s="1786"/>
      <c r="F758" s="1786"/>
      <c r="G758" s="1786"/>
      <c r="H758" s="1786"/>
      <c r="I758" s="1810"/>
      <c r="J758" s="1786"/>
      <c r="K758" s="1787"/>
      <c r="L758" s="1787" t="str">
        <f>vlookup(B758,'MG - Update tiến độ game'!C:S,16,0)</f>
        <v>#N/A</v>
      </c>
      <c r="M758" s="1786"/>
      <c r="N758" s="1786"/>
      <c r="O758" s="1786"/>
      <c r="P758" s="1786"/>
      <c r="Q758" s="1786"/>
      <c r="R758" s="1786"/>
      <c r="S758" s="1786"/>
      <c r="T758" s="1786"/>
      <c r="U758" s="1786"/>
      <c r="V758" s="1786"/>
      <c r="W758" s="1786"/>
      <c r="X758" s="1786"/>
    </row>
    <row r="759">
      <c r="A759" s="1786"/>
      <c r="B759" s="1786"/>
      <c r="C759" s="1786"/>
      <c r="D759" s="1786"/>
      <c r="E759" s="1786"/>
      <c r="F759" s="1786"/>
      <c r="G759" s="1786"/>
      <c r="H759" s="1786"/>
      <c r="I759" s="1810"/>
      <c r="J759" s="1786"/>
      <c r="K759" s="1787"/>
      <c r="L759" s="1787" t="str">
        <f>vlookup(B759,'MG - Update tiến độ game'!C:S,16,0)</f>
        <v>#N/A</v>
      </c>
      <c r="M759" s="1786"/>
      <c r="N759" s="1786"/>
      <c r="O759" s="1786"/>
      <c r="P759" s="1786"/>
      <c r="Q759" s="1786"/>
      <c r="R759" s="1786"/>
      <c r="S759" s="1786"/>
      <c r="T759" s="1786"/>
      <c r="U759" s="1786"/>
      <c r="V759" s="1786"/>
      <c r="W759" s="1786"/>
      <c r="X759" s="1786"/>
    </row>
    <row r="760">
      <c r="A760" s="1786"/>
      <c r="B760" s="1786"/>
      <c r="C760" s="1786"/>
      <c r="D760" s="1786"/>
      <c r="E760" s="1786"/>
      <c r="F760" s="1786"/>
      <c r="G760" s="1786"/>
      <c r="H760" s="1786"/>
      <c r="I760" s="1810"/>
      <c r="J760" s="1786"/>
      <c r="K760" s="1787"/>
      <c r="L760" s="1787" t="str">
        <f>vlookup(B760,'MG - Update tiến độ game'!C:S,16,0)</f>
        <v>#N/A</v>
      </c>
      <c r="M760" s="1786"/>
      <c r="N760" s="1786"/>
      <c r="O760" s="1786"/>
      <c r="P760" s="1786"/>
      <c r="Q760" s="1786"/>
      <c r="R760" s="1786"/>
      <c r="S760" s="1786"/>
      <c r="T760" s="1786"/>
      <c r="U760" s="1786"/>
      <c r="V760" s="1786"/>
      <c r="W760" s="1786"/>
      <c r="X760" s="1786"/>
    </row>
    <row r="761">
      <c r="A761" s="1786"/>
      <c r="B761" s="1786"/>
      <c r="C761" s="1786"/>
      <c r="D761" s="1786"/>
      <c r="E761" s="1786"/>
      <c r="F761" s="1786"/>
      <c r="G761" s="1786"/>
      <c r="H761" s="1786"/>
      <c r="I761" s="1810"/>
      <c r="J761" s="1786"/>
      <c r="K761" s="1787"/>
      <c r="L761" s="1787" t="str">
        <f>vlookup(B761,'MG - Update tiến độ game'!C:S,16,0)</f>
        <v>#N/A</v>
      </c>
      <c r="M761" s="1786"/>
      <c r="N761" s="1786"/>
      <c r="O761" s="1786"/>
      <c r="P761" s="1786"/>
      <c r="Q761" s="1786"/>
      <c r="R761" s="1786"/>
      <c r="S761" s="1786"/>
      <c r="T761" s="1786"/>
      <c r="U761" s="1786"/>
      <c r="V761" s="1786"/>
      <c r="W761" s="1786"/>
      <c r="X761" s="1786"/>
    </row>
    <row r="762">
      <c r="A762" s="1786"/>
      <c r="B762" s="1786"/>
      <c r="C762" s="1786"/>
      <c r="D762" s="1786"/>
      <c r="E762" s="1786"/>
      <c r="F762" s="1786"/>
      <c r="G762" s="1786"/>
      <c r="H762" s="1786"/>
      <c r="I762" s="1810"/>
      <c r="J762" s="1786"/>
      <c r="K762" s="1787"/>
      <c r="L762" s="1787" t="str">
        <f>vlookup(B762,'MG - Update tiến độ game'!C:S,16,0)</f>
        <v>#N/A</v>
      </c>
      <c r="M762" s="1786"/>
      <c r="N762" s="1786"/>
      <c r="O762" s="1786"/>
      <c r="P762" s="1786"/>
      <c r="Q762" s="1786"/>
      <c r="R762" s="1786"/>
      <c r="S762" s="1786"/>
      <c r="T762" s="1786"/>
      <c r="U762" s="1786"/>
      <c r="V762" s="1786"/>
      <c r="W762" s="1786"/>
      <c r="X762" s="1786"/>
    </row>
    <row r="763">
      <c r="A763" s="1786"/>
      <c r="B763" s="1786"/>
      <c r="C763" s="1786"/>
      <c r="D763" s="1786"/>
      <c r="E763" s="1786"/>
      <c r="F763" s="1786"/>
      <c r="G763" s="1786"/>
      <c r="H763" s="1786"/>
      <c r="I763" s="1810"/>
      <c r="J763" s="1786"/>
      <c r="K763" s="1787"/>
      <c r="L763" s="1787" t="str">
        <f>vlookup(B763,'MG - Update tiến độ game'!C:S,16,0)</f>
        <v>#N/A</v>
      </c>
      <c r="M763" s="1786"/>
      <c r="N763" s="1786"/>
      <c r="O763" s="1786"/>
      <c r="P763" s="1786"/>
      <c r="Q763" s="1786"/>
      <c r="R763" s="1786"/>
      <c r="S763" s="1786"/>
      <c r="T763" s="1786"/>
      <c r="U763" s="1786"/>
      <c r="V763" s="1786"/>
      <c r="W763" s="1786"/>
      <c r="X763" s="1786"/>
    </row>
    <row r="764">
      <c r="A764" s="1786"/>
      <c r="B764" s="1786"/>
      <c r="C764" s="1786"/>
      <c r="D764" s="1786"/>
      <c r="E764" s="1786"/>
      <c r="F764" s="1786"/>
      <c r="G764" s="1786"/>
      <c r="H764" s="1786"/>
      <c r="I764" s="1810"/>
      <c r="J764" s="1786"/>
      <c r="K764" s="1787"/>
      <c r="L764" s="1787" t="str">
        <f>vlookup(B764,'MG - Update tiến độ game'!C:S,16,0)</f>
        <v>#N/A</v>
      </c>
      <c r="M764" s="1786"/>
      <c r="N764" s="1786"/>
      <c r="O764" s="1786"/>
      <c r="P764" s="1786"/>
      <c r="Q764" s="1786"/>
      <c r="R764" s="1786"/>
      <c r="S764" s="1786"/>
      <c r="T764" s="1786"/>
      <c r="U764" s="1786"/>
      <c r="V764" s="1786"/>
      <c r="W764" s="1786"/>
      <c r="X764" s="1786"/>
    </row>
    <row r="765">
      <c r="A765" s="1786"/>
      <c r="B765" s="1786"/>
      <c r="C765" s="1786"/>
      <c r="D765" s="1786"/>
      <c r="E765" s="1786"/>
      <c r="F765" s="1786"/>
      <c r="G765" s="1786"/>
      <c r="H765" s="1786"/>
      <c r="I765" s="1810"/>
      <c r="J765" s="1786"/>
      <c r="K765" s="1787"/>
      <c r="L765" s="1787" t="str">
        <f>vlookup(B765,'MG - Update tiến độ game'!C:S,16,0)</f>
        <v>#N/A</v>
      </c>
      <c r="M765" s="1786"/>
      <c r="N765" s="1786"/>
      <c r="O765" s="1786"/>
      <c r="P765" s="1786"/>
      <c r="Q765" s="1786"/>
      <c r="R765" s="1786"/>
      <c r="S765" s="1786"/>
      <c r="T765" s="1786"/>
      <c r="U765" s="1786"/>
      <c r="V765" s="1786"/>
      <c r="W765" s="1786"/>
      <c r="X765" s="1786"/>
    </row>
    <row r="766">
      <c r="A766" s="1786"/>
      <c r="B766" s="1786"/>
      <c r="C766" s="1786"/>
      <c r="D766" s="1786"/>
      <c r="E766" s="1786"/>
      <c r="F766" s="1786"/>
      <c r="G766" s="1786"/>
      <c r="H766" s="1786"/>
      <c r="I766" s="1810"/>
      <c r="J766" s="1786"/>
      <c r="K766" s="1787"/>
      <c r="L766" s="1787" t="str">
        <f>vlookup(B766,'MG - Update tiến độ game'!C:S,16,0)</f>
        <v>#N/A</v>
      </c>
      <c r="M766" s="1786"/>
      <c r="N766" s="1786"/>
      <c r="O766" s="1786"/>
      <c r="P766" s="1786"/>
      <c r="Q766" s="1786"/>
      <c r="R766" s="1786"/>
      <c r="S766" s="1786"/>
      <c r="T766" s="1786"/>
      <c r="U766" s="1786"/>
      <c r="V766" s="1786"/>
      <c r="W766" s="1786"/>
      <c r="X766" s="1786"/>
    </row>
    <row r="767">
      <c r="A767" s="1786"/>
      <c r="B767" s="1786"/>
      <c r="C767" s="1786"/>
      <c r="D767" s="1786"/>
      <c r="E767" s="1786"/>
      <c r="F767" s="1786"/>
      <c r="G767" s="1786"/>
      <c r="H767" s="1786"/>
      <c r="I767" s="1810"/>
      <c r="J767" s="1786"/>
      <c r="K767" s="1787"/>
      <c r="L767" s="1787" t="str">
        <f>vlookup(B767,'MG - Update tiến độ game'!C:S,16,0)</f>
        <v>#N/A</v>
      </c>
      <c r="M767" s="1786"/>
      <c r="N767" s="1786"/>
      <c r="O767" s="1786"/>
      <c r="P767" s="1786"/>
      <c r="Q767" s="1786"/>
      <c r="R767" s="1786"/>
      <c r="S767" s="1786"/>
      <c r="T767" s="1786"/>
      <c r="U767" s="1786"/>
      <c r="V767" s="1786"/>
      <c r="W767" s="1786"/>
      <c r="X767" s="1786"/>
    </row>
    <row r="768">
      <c r="A768" s="1786"/>
      <c r="B768" s="1786"/>
      <c r="C768" s="1786"/>
      <c r="D768" s="1786"/>
      <c r="E768" s="1786"/>
      <c r="F768" s="1786"/>
      <c r="G768" s="1786"/>
      <c r="H768" s="1786"/>
      <c r="I768" s="1810"/>
      <c r="J768" s="1786"/>
      <c r="K768" s="1787"/>
      <c r="L768" s="1787" t="str">
        <f>vlookup(B768,'MG - Update tiến độ game'!C:S,16,0)</f>
        <v>#N/A</v>
      </c>
      <c r="M768" s="1786"/>
      <c r="N768" s="1786"/>
      <c r="O768" s="1786"/>
      <c r="P768" s="1786"/>
      <c r="Q768" s="1786"/>
      <c r="R768" s="1786"/>
      <c r="S768" s="1786"/>
      <c r="T768" s="1786"/>
      <c r="U768" s="1786"/>
      <c r="V768" s="1786"/>
      <c r="W768" s="1786"/>
      <c r="X768" s="1786"/>
    </row>
    <row r="769">
      <c r="A769" s="1786"/>
      <c r="B769" s="1786"/>
      <c r="C769" s="1786"/>
      <c r="D769" s="1786"/>
      <c r="E769" s="1786"/>
      <c r="F769" s="1786"/>
      <c r="G769" s="1786"/>
      <c r="H769" s="1786"/>
      <c r="I769" s="1810"/>
      <c r="J769" s="1786"/>
      <c r="K769" s="1787"/>
      <c r="L769" s="1787" t="str">
        <f>vlookup(B769,'MG - Update tiến độ game'!C:S,16,0)</f>
        <v>#N/A</v>
      </c>
      <c r="M769" s="1786"/>
      <c r="N769" s="1786"/>
      <c r="O769" s="1786"/>
      <c r="P769" s="1786"/>
      <c r="Q769" s="1786"/>
      <c r="R769" s="1786"/>
      <c r="S769" s="1786"/>
      <c r="T769" s="1786"/>
      <c r="U769" s="1786"/>
      <c r="V769" s="1786"/>
      <c r="W769" s="1786"/>
      <c r="X769" s="1786"/>
    </row>
    <row r="770">
      <c r="A770" s="1786"/>
      <c r="B770" s="1786"/>
      <c r="C770" s="1786"/>
      <c r="D770" s="1786"/>
      <c r="E770" s="1786"/>
      <c r="F770" s="1786"/>
      <c r="G770" s="1786"/>
      <c r="H770" s="1786"/>
      <c r="I770" s="1810"/>
      <c r="J770" s="1786"/>
      <c r="K770" s="1787"/>
      <c r="L770" s="1787" t="str">
        <f>vlookup(B770,'MG - Update tiến độ game'!C:S,16,0)</f>
        <v>#N/A</v>
      </c>
      <c r="M770" s="1786"/>
      <c r="N770" s="1786"/>
      <c r="O770" s="1786"/>
      <c r="P770" s="1786"/>
      <c r="Q770" s="1786"/>
      <c r="R770" s="1786"/>
      <c r="S770" s="1786"/>
      <c r="T770" s="1786"/>
      <c r="U770" s="1786"/>
      <c r="V770" s="1786"/>
      <c r="W770" s="1786"/>
      <c r="X770" s="1786"/>
    </row>
    <row r="771">
      <c r="A771" s="1786"/>
      <c r="B771" s="1786"/>
      <c r="C771" s="1786"/>
      <c r="D771" s="1786"/>
      <c r="E771" s="1786"/>
      <c r="F771" s="1786"/>
      <c r="G771" s="1786"/>
      <c r="H771" s="1786"/>
      <c r="I771" s="1810"/>
      <c r="J771" s="1786"/>
      <c r="K771" s="1787"/>
      <c r="L771" s="1787" t="str">
        <f>vlookup(B771,'MG - Update tiến độ game'!C:S,16,0)</f>
        <v>#N/A</v>
      </c>
      <c r="M771" s="1786"/>
      <c r="N771" s="1786"/>
      <c r="O771" s="1786"/>
      <c r="P771" s="1786"/>
      <c r="Q771" s="1786"/>
      <c r="R771" s="1786"/>
      <c r="S771" s="1786"/>
      <c r="T771" s="1786"/>
      <c r="U771" s="1786"/>
      <c r="V771" s="1786"/>
      <c r="W771" s="1786"/>
      <c r="X771" s="1786"/>
    </row>
    <row r="772">
      <c r="A772" s="1786"/>
      <c r="B772" s="1786"/>
      <c r="C772" s="1786"/>
      <c r="D772" s="1786"/>
      <c r="E772" s="1786"/>
      <c r="F772" s="1786"/>
      <c r="G772" s="1786"/>
      <c r="H772" s="1786"/>
      <c r="I772" s="1810"/>
      <c r="J772" s="1786"/>
      <c r="K772" s="1787"/>
      <c r="L772" s="1787" t="str">
        <f>vlookup(B772,'MG - Update tiến độ game'!C:S,16,0)</f>
        <v>#N/A</v>
      </c>
      <c r="M772" s="1786"/>
      <c r="N772" s="1786"/>
      <c r="O772" s="1786"/>
      <c r="P772" s="1786"/>
      <c r="Q772" s="1786"/>
      <c r="R772" s="1786"/>
      <c r="S772" s="1786"/>
      <c r="T772" s="1786"/>
      <c r="U772" s="1786"/>
      <c r="V772" s="1786"/>
      <c r="W772" s="1786"/>
      <c r="X772" s="1786"/>
    </row>
    <row r="773">
      <c r="A773" s="1786"/>
      <c r="B773" s="1786"/>
      <c r="C773" s="1786"/>
      <c r="D773" s="1786"/>
      <c r="E773" s="1786"/>
      <c r="F773" s="1786"/>
      <c r="G773" s="1786"/>
      <c r="H773" s="1786"/>
      <c r="I773" s="1810"/>
      <c r="J773" s="1786"/>
      <c r="K773" s="1787"/>
      <c r="L773" s="1787" t="str">
        <f>vlookup(B773,'MG - Update tiến độ game'!C:S,16,0)</f>
        <v>#N/A</v>
      </c>
      <c r="M773" s="1786"/>
      <c r="N773" s="1786"/>
      <c r="O773" s="1786"/>
      <c r="P773" s="1786"/>
      <c r="Q773" s="1786"/>
      <c r="R773" s="1786"/>
      <c r="S773" s="1786"/>
      <c r="T773" s="1786"/>
      <c r="U773" s="1786"/>
      <c r="V773" s="1786"/>
      <c r="W773" s="1786"/>
      <c r="X773" s="1786"/>
    </row>
    <row r="774">
      <c r="A774" s="1786"/>
      <c r="B774" s="1786"/>
      <c r="C774" s="1786"/>
      <c r="D774" s="1786"/>
      <c r="E774" s="1786"/>
      <c r="F774" s="1786"/>
      <c r="G774" s="1786"/>
      <c r="H774" s="1786"/>
      <c r="I774" s="1810"/>
      <c r="J774" s="1786"/>
      <c r="K774" s="1787"/>
      <c r="L774" s="1787" t="str">
        <f>vlookup(B774,'MG - Update tiến độ game'!C:S,16,0)</f>
        <v>#N/A</v>
      </c>
      <c r="M774" s="1786"/>
      <c r="N774" s="1786"/>
      <c r="O774" s="1786"/>
      <c r="P774" s="1786"/>
      <c r="Q774" s="1786"/>
      <c r="R774" s="1786"/>
      <c r="S774" s="1786"/>
      <c r="T774" s="1786"/>
      <c r="U774" s="1786"/>
      <c r="V774" s="1786"/>
      <c r="W774" s="1786"/>
      <c r="X774" s="1786"/>
    </row>
    <row r="775">
      <c r="A775" s="1786"/>
      <c r="B775" s="1786"/>
      <c r="C775" s="1786"/>
      <c r="D775" s="1786"/>
      <c r="E775" s="1786"/>
      <c r="F775" s="1786"/>
      <c r="G775" s="1786"/>
      <c r="H775" s="1786"/>
      <c r="I775" s="1810"/>
      <c r="J775" s="1786"/>
      <c r="K775" s="1787"/>
      <c r="L775" s="1787" t="str">
        <f>vlookup(B775,'MG - Update tiến độ game'!C:S,16,0)</f>
        <v>#N/A</v>
      </c>
      <c r="M775" s="1786"/>
      <c r="N775" s="1786"/>
      <c r="O775" s="1786"/>
      <c r="P775" s="1786"/>
      <c r="Q775" s="1786"/>
      <c r="R775" s="1786"/>
      <c r="S775" s="1786"/>
      <c r="T775" s="1786"/>
      <c r="U775" s="1786"/>
      <c r="V775" s="1786"/>
      <c r="W775" s="1786"/>
      <c r="X775" s="1786"/>
    </row>
    <row r="776">
      <c r="A776" s="1786"/>
      <c r="B776" s="1786"/>
      <c r="C776" s="1786"/>
      <c r="D776" s="1786"/>
      <c r="E776" s="1786"/>
      <c r="F776" s="1786"/>
      <c r="G776" s="1786"/>
      <c r="H776" s="1786"/>
      <c r="I776" s="1810"/>
      <c r="J776" s="1786"/>
      <c r="K776" s="1787"/>
      <c r="L776" s="1787" t="str">
        <f>vlookup(B776,'MG - Update tiến độ game'!C:S,16,0)</f>
        <v>#N/A</v>
      </c>
      <c r="M776" s="1786"/>
      <c r="N776" s="1786"/>
      <c r="O776" s="1786"/>
      <c r="P776" s="1786"/>
      <c r="Q776" s="1786"/>
      <c r="R776" s="1786"/>
      <c r="S776" s="1786"/>
      <c r="T776" s="1786"/>
      <c r="U776" s="1786"/>
      <c r="V776" s="1786"/>
      <c r="W776" s="1786"/>
      <c r="X776" s="1786"/>
    </row>
    <row r="777">
      <c r="A777" s="1786"/>
      <c r="B777" s="1786"/>
      <c r="C777" s="1786"/>
      <c r="D777" s="1786"/>
      <c r="E777" s="1786"/>
      <c r="F777" s="1786"/>
      <c r="G777" s="1786"/>
      <c r="H777" s="1786"/>
      <c r="I777" s="1810"/>
      <c r="J777" s="1786"/>
      <c r="K777" s="1787"/>
      <c r="L777" s="1787" t="str">
        <f>vlookup(B777,'MG - Update tiến độ game'!C:S,16,0)</f>
        <v>#N/A</v>
      </c>
      <c r="M777" s="1786"/>
      <c r="N777" s="1786"/>
      <c r="O777" s="1786"/>
      <c r="P777" s="1786"/>
      <c r="Q777" s="1786"/>
      <c r="R777" s="1786"/>
      <c r="S777" s="1786"/>
      <c r="T777" s="1786"/>
      <c r="U777" s="1786"/>
      <c r="V777" s="1786"/>
      <c r="W777" s="1786"/>
      <c r="X777" s="1786"/>
    </row>
    <row r="778">
      <c r="A778" s="1786"/>
      <c r="B778" s="1786"/>
      <c r="C778" s="1786"/>
      <c r="D778" s="1786"/>
      <c r="E778" s="1786"/>
      <c r="F778" s="1786"/>
      <c r="G778" s="1786"/>
      <c r="H778" s="1786"/>
      <c r="I778" s="1810"/>
      <c r="J778" s="1786"/>
      <c r="K778" s="1787"/>
      <c r="L778" s="1787" t="str">
        <f>vlookup(B778,'MG - Update tiến độ game'!C:S,16,0)</f>
        <v>#N/A</v>
      </c>
      <c r="M778" s="1786"/>
      <c r="N778" s="1786"/>
      <c r="O778" s="1786"/>
      <c r="P778" s="1786"/>
      <c r="Q778" s="1786"/>
      <c r="R778" s="1786"/>
      <c r="S778" s="1786"/>
      <c r="T778" s="1786"/>
      <c r="U778" s="1786"/>
      <c r="V778" s="1786"/>
      <c r="W778" s="1786"/>
      <c r="X778" s="1786"/>
    </row>
    <row r="779">
      <c r="A779" s="1786"/>
      <c r="B779" s="1786"/>
      <c r="C779" s="1786"/>
      <c r="D779" s="1786"/>
      <c r="E779" s="1786"/>
      <c r="F779" s="1786"/>
      <c r="G779" s="1786"/>
      <c r="H779" s="1786"/>
      <c r="I779" s="1810"/>
      <c r="J779" s="1786"/>
      <c r="K779" s="1787"/>
      <c r="L779" s="1787" t="str">
        <f>vlookup(B779,'MG - Update tiến độ game'!C:S,16,0)</f>
        <v>#N/A</v>
      </c>
      <c r="M779" s="1786"/>
      <c r="N779" s="1786"/>
      <c r="O779" s="1786"/>
      <c r="P779" s="1786"/>
      <c r="Q779" s="1786"/>
      <c r="R779" s="1786"/>
      <c r="S779" s="1786"/>
      <c r="T779" s="1786"/>
      <c r="U779" s="1786"/>
      <c r="V779" s="1786"/>
      <c r="W779" s="1786"/>
      <c r="X779" s="1786"/>
    </row>
    <row r="780">
      <c r="A780" s="1786"/>
      <c r="B780" s="1786"/>
      <c r="C780" s="1786"/>
      <c r="D780" s="1786"/>
      <c r="E780" s="1786"/>
      <c r="F780" s="1786"/>
      <c r="G780" s="1786"/>
      <c r="H780" s="1786"/>
      <c r="I780" s="1810"/>
      <c r="J780" s="1786"/>
      <c r="K780" s="1787"/>
      <c r="L780" s="1787" t="str">
        <f>vlookup(B780,'MG - Update tiến độ game'!C:S,16,0)</f>
        <v>#N/A</v>
      </c>
      <c r="M780" s="1786"/>
      <c r="N780" s="1786"/>
      <c r="O780" s="1786"/>
      <c r="P780" s="1786"/>
      <c r="Q780" s="1786"/>
      <c r="R780" s="1786"/>
      <c r="S780" s="1786"/>
      <c r="T780" s="1786"/>
      <c r="U780" s="1786"/>
      <c r="V780" s="1786"/>
      <c r="W780" s="1786"/>
      <c r="X780" s="1786"/>
    </row>
    <row r="781">
      <c r="A781" s="1786"/>
      <c r="B781" s="1786"/>
      <c r="C781" s="1786"/>
      <c r="D781" s="1786"/>
      <c r="E781" s="1786"/>
      <c r="F781" s="1786"/>
      <c r="G781" s="1786"/>
      <c r="H781" s="1786"/>
      <c r="I781" s="1810"/>
      <c r="J781" s="1786"/>
      <c r="K781" s="1787"/>
      <c r="L781" s="1787" t="str">
        <f>vlookup(B781,'MG - Update tiến độ game'!C:S,16,0)</f>
        <v>#N/A</v>
      </c>
      <c r="M781" s="1786"/>
      <c r="N781" s="1786"/>
      <c r="O781" s="1786"/>
      <c r="P781" s="1786"/>
      <c r="Q781" s="1786"/>
      <c r="R781" s="1786"/>
      <c r="S781" s="1786"/>
      <c r="T781" s="1786"/>
      <c r="U781" s="1786"/>
      <c r="V781" s="1786"/>
      <c r="W781" s="1786"/>
      <c r="X781" s="1786"/>
    </row>
    <row r="782">
      <c r="A782" s="1786"/>
      <c r="B782" s="1786"/>
      <c r="C782" s="1786"/>
      <c r="D782" s="1786"/>
      <c r="E782" s="1786"/>
      <c r="F782" s="1786"/>
      <c r="G782" s="1786"/>
      <c r="H782" s="1786"/>
      <c r="I782" s="1810"/>
      <c r="J782" s="1786"/>
      <c r="K782" s="1787"/>
      <c r="L782" s="1787" t="str">
        <f>vlookup(B782,'MG - Update tiến độ game'!C:S,16,0)</f>
        <v>#N/A</v>
      </c>
      <c r="M782" s="1786"/>
      <c r="N782" s="1786"/>
      <c r="O782" s="1786"/>
      <c r="P782" s="1786"/>
      <c r="Q782" s="1786"/>
      <c r="R782" s="1786"/>
      <c r="S782" s="1786"/>
      <c r="T782" s="1786"/>
      <c r="U782" s="1786"/>
      <c r="V782" s="1786"/>
      <c r="W782" s="1786"/>
      <c r="X782" s="1786"/>
    </row>
    <row r="783">
      <c r="A783" s="1786"/>
      <c r="B783" s="1786"/>
      <c r="C783" s="1786"/>
      <c r="D783" s="1786"/>
      <c r="E783" s="1786"/>
      <c r="F783" s="1786"/>
      <c r="G783" s="1786"/>
      <c r="H783" s="1786"/>
      <c r="I783" s="1810"/>
      <c r="J783" s="1786"/>
      <c r="K783" s="1787"/>
      <c r="L783" s="1787" t="str">
        <f>vlookup(B783,'MG - Update tiến độ game'!C:S,16,0)</f>
        <v>#N/A</v>
      </c>
      <c r="M783" s="1786"/>
      <c r="N783" s="1786"/>
      <c r="O783" s="1786"/>
      <c r="P783" s="1786"/>
      <c r="Q783" s="1786"/>
      <c r="R783" s="1786"/>
      <c r="S783" s="1786"/>
      <c r="T783" s="1786"/>
      <c r="U783" s="1786"/>
      <c r="V783" s="1786"/>
      <c r="W783" s="1786"/>
      <c r="X783" s="1786"/>
    </row>
    <row r="784">
      <c r="A784" s="1786"/>
      <c r="B784" s="1786"/>
      <c r="C784" s="1786"/>
      <c r="D784" s="1786"/>
      <c r="E784" s="1786"/>
      <c r="F784" s="1786"/>
      <c r="G784" s="1786"/>
      <c r="H784" s="1786"/>
      <c r="I784" s="1810"/>
      <c r="J784" s="1786"/>
      <c r="K784" s="1787"/>
      <c r="L784" s="1787" t="str">
        <f>vlookup(B784,'MG - Update tiến độ game'!C:S,16,0)</f>
        <v>#N/A</v>
      </c>
      <c r="M784" s="1786"/>
      <c r="N784" s="1786"/>
      <c r="O784" s="1786"/>
      <c r="P784" s="1786"/>
      <c r="Q784" s="1786"/>
      <c r="R784" s="1786"/>
      <c r="S784" s="1786"/>
      <c r="T784" s="1786"/>
      <c r="U784" s="1786"/>
      <c r="V784" s="1786"/>
      <c r="W784" s="1786"/>
      <c r="X784" s="1786"/>
    </row>
    <row r="785">
      <c r="A785" s="1786"/>
      <c r="B785" s="1786"/>
      <c r="C785" s="1786"/>
      <c r="D785" s="1786"/>
      <c r="E785" s="1786"/>
      <c r="F785" s="1786"/>
      <c r="G785" s="1786"/>
      <c r="H785" s="1786"/>
      <c r="I785" s="1810"/>
      <c r="J785" s="1786"/>
      <c r="K785" s="1787"/>
      <c r="L785" s="1787" t="str">
        <f>vlookup(B785,'MG - Update tiến độ game'!C:S,16,0)</f>
        <v>#N/A</v>
      </c>
      <c r="M785" s="1786"/>
      <c r="N785" s="1786"/>
      <c r="O785" s="1786"/>
      <c r="P785" s="1786"/>
      <c r="Q785" s="1786"/>
      <c r="R785" s="1786"/>
      <c r="S785" s="1786"/>
      <c r="T785" s="1786"/>
      <c r="U785" s="1786"/>
      <c r="V785" s="1786"/>
      <c r="W785" s="1786"/>
      <c r="X785" s="1786"/>
    </row>
    <row r="786">
      <c r="A786" s="1786"/>
      <c r="B786" s="1786"/>
      <c r="C786" s="1786"/>
      <c r="D786" s="1786"/>
      <c r="E786" s="1786"/>
      <c r="F786" s="1786"/>
      <c r="G786" s="1786"/>
      <c r="H786" s="1786"/>
      <c r="I786" s="1810"/>
      <c r="J786" s="1786"/>
      <c r="K786" s="1787"/>
      <c r="L786" s="1787" t="str">
        <f>vlookup(B786,'MG - Update tiến độ game'!C:S,16,0)</f>
        <v>#N/A</v>
      </c>
      <c r="M786" s="1786"/>
      <c r="N786" s="1786"/>
      <c r="O786" s="1786"/>
      <c r="P786" s="1786"/>
      <c r="Q786" s="1786"/>
      <c r="R786" s="1786"/>
      <c r="S786" s="1786"/>
      <c r="T786" s="1786"/>
      <c r="U786" s="1786"/>
      <c r="V786" s="1786"/>
      <c r="W786" s="1786"/>
      <c r="X786" s="1786"/>
    </row>
    <row r="787">
      <c r="A787" s="1786"/>
      <c r="B787" s="1786"/>
      <c r="C787" s="1786"/>
      <c r="D787" s="1786"/>
      <c r="E787" s="1786"/>
      <c r="F787" s="1786"/>
      <c r="G787" s="1786"/>
      <c r="H787" s="1786"/>
      <c r="I787" s="1810"/>
      <c r="J787" s="1786"/>
      <c r="K787" s="1787"/>
      <c r="L787" s="1787" t="str">
        <f>vlookup(B787,'MG - Update tiến độ game'!C:S,16,0)</f>
        <v>#N/A</v>
      </c>
      <c r="M787" s="1786"/>
      <c r="N787" s="1786"/>
      <c r="O787" s="1786"/>
      <c r="P787" s="1786"/>
      <c r="Q787" s="1786"/>
      <c r="R787" s="1786"/>
      <c r="S787" s="1786"/>
      <c r="T787" s="1786"/>
      <c r="U787" s="1786"/>
      <c r="V787" s="1786"/>
      <c r="W787" s="1786"/>
      <c r="X787" s="1786"/>
    </row>
    <row r="788">
      <c r="A788" s="1786"/>
      <c r="B788" s="1786"/>
      <c r="C788" s="1786"/>
      <c r="D788" s="1786"/>
      <c r="E788" s="1786"/>
      <c r="F788" s="1786"/>
      <c r="G788" s="1786"/>
      <c r="H788" s="1786"/>
      <c r="I788" s="1810"/>
      <c r="J788" s="1786"/>
      <c r="K788" s="1787"/>
      <c r="L788" s="1787" t="str">
        <f>vlookup(B788,'MG - Update tiến độ game'!C:S,16,0)</f>
        <v>#N/A</v>
      </c>
      <c r="M788" s="1786"/>
      <c r="N788" s="1786"/>
      <c r="O788" s="1786"/>
      <c r="P788" s="1786"/>
      <c r="Q788" s="1786"/>
      <c r="R788" s="1786"/>
      <c r="S788" s="1786"/>
      <c r="T788" s="1786"/>
      <c r="U788" s="1786"/>
      <c r="V788" s="1786"/>
      <c r="W788" s="1786"/>
      <c r="X788" s="1786"/>
    </row>
    <row r="789">
      <c r="A789" s="1786"/>
      <c r="B789" s="1786"/>
      <c r="C789" s="1786"/>
      <c r="D789" s="1786"/>
      <c r="E789" s="1786"/>
      <c r="F789" s="1786"/>
      <c r="G789" s="1786"/>
      <c r="H789" s="1786"/>
      <c r="I789" s="1810"/>
      <c r="J789" s="1786"/>
      <c r="K789" s="1787"/>
      <c r="L789" s="1787" t="str">
        <f>vlookup(B789,'MG - Update tiến độ game'!C:S,16,0)</f>
        <v>#N/A</v>
      </c>
      <c r="M789" s="1786"/>
      <c r="N789" s="1786"/>
      <c r="O789" s="1786"/>
      <c r="P789" s="1786"/>
      <c r="Q789" s="1786"/>
      <c r="R789" s="1786"/>
      <c r="S789" s="1786"/>
      <c r="T789" s="1786"/>
      <c r="U789" s="1786"/>
      <c r="V789" s="1786"/>
      <c r="W789" s="1786"/>
      <c r="X789" s="1786"/>
    </row>
    <row r="790">
      <c r="A790" s="1786"/>
      <c r="B790" s="1786"/>
      <c r="C790" s="1786"/>
      <c r="D790" s="1786"/>
      <c r="E790" s="1786"/>
      <c r="F790" s="1786"/>
      <c r="G790" s="1786"/>
      <c r="H790" s="1786"/>
      <c r="I790" s="1810"/>
      <c r="J790" s="1786"/>
      <c r="K790" s="1787"/>
      <c r="L790" s="1787" t="str">
        <f>vlookup(B790,'MG - Update tiến độ game'!C:S,16,0)</f>
        <v>#N/A</v>
      </c>
      <c r="M790" s="1786"/>
      <c r="N790" s="1786"/>
      <c r="O790" s="1786"/>
      <c r="P790" s="1786"/>
      <c r="Q790" s="1786"/>
      <c r="R790" s="1786"/>
      <c r="S790" s="1786"/>
      <c r="T790" s="1786"/>
      <c r="U790" s="1786"/>
      <c r="V790" s="1786"/>
      <c r="W790" s="1786"/>
      <c r="X790" s="1786"/>
    </row>
    <row r="791">
      <c r="A791" s="1786"/>
      <c r="B791" s="1786"/>
      <c r="C791" s="1786"/>
      <c r="D791" s="1786"/>
      <c r="E791" s="1786"/>
      <c r="F791" s="1786"/>
      <c r="G791" s="1786"/>
      <c r="H791" s="1786"/>
      <c r="I791" s="1810"/>
      <c r="J791" s="1786"/>
      <c r="K791" s="1787"/>
      <c r="L791" s="1787" t="str">
        <f>vlookup(B791,'MG - Update tiến độ game'!C:S,16,0)</f>
        <v>#N/A</v>
      </c>
      <c r="M791" s="1786"/>
      <c r="N791" s="1786"/>
      <c r="O791" s="1786"/>
      <c r="P791" s="1786"/>
      <c r="Q791" s="1786"/>
      <c r="R791" s="1786"/>
      <c r="S791" s="1786"/>
      <c r="T791" s="1786"/>
      <c r="U791" s="1786"/>
      <c r="V791" s="1786"/>
      <c r="W791" s="1786"/>
      <c r="X791" s="1786"/>
    </row>
    <row r="792">
      <c r="A792" s="1786"/>
      <c r="B792" s="1786"/>
      <c r="C792" s="1786"/>
      <c r="D792" s="1786"/>
      <c r="E792" s="1786"/>
      <c r="F792" s="1786"/>
      <c r="G792" s="1786"/>
      <c r="H792" s="1786"/>
      <c r="I792" s="1810"/>
      <c r="J792" s="1786"/>
      <c r="K792" s="1787"/>
      <c r="L792" s="1787" t="str">
        <f>vlookup(B792,'MG - Update tiến độ game'!C:S,16,0)</f>
        <v>#N/A</v>
      </c>
      <c r="M792" s="1786"/>
      <c r="N792" s="1786"/>
      <c r="O792" s="1786"/>
      <c r="P792" s="1786"/>
      <c r="Q792" s="1786"/>
      <c r="R792" s="1786"/>
      <c r="S792" s="1786"/>
      <c r="T792" s="1786"/>
      <c r="U792" s="1786"/>
      <c r="V792" s="1786"/>
      <c r="W792" s="1786"/>
      <c r="X792" s="1786"/>
    </row>
    <row r="793">
      <c r="A793" s="1786"/>
      <c r="B793" s="1786"/>
      <c r="C793" s="1786"/>
      <c r="D793" s="1786"/>
      <c r="E793" s="1786"/>
      <c r="F793" s="1786"/>
      <c r="G793" s="1786"/>
      <c r="H793" s="1786"/>
      <c r="I793" s="1810"/>
      <c r="J793" s="1786"/>
      <c r="K793" s="1787"/>
      <c r="L793" s="1787" t="str">
        <f>vlookup(B793,'MG - Update tiến độ game'!C:S,16,0)</f>
        <v>#N/A</v>
      </c>
      <c r="M793" s="1786"/>
      <c r="N793" s="1786"/>
      <c r="O793" s="1786"/>
      <c r="P793" s="1786"/>
      <c r="Q793" s="1786"/>
      <c r="R793" s="1786"/>
      <c r="S793" s="1786"/>
      <c r="T793" s="1786"/>
      <c r="U793" s="1786"/>
      <c r="V793" s="1786"/>
      <c r="W793" s="1786"/>
      <c r="X793" s="1786"/>
    </row>
    <row r="794">
      <c r="A794" s="1786"/>
      <c r="B794" s="1786"/>
      <c r="C794" s="1786"/>
      <c r="D794" s="1786"/>
      <c r="E794" s="1786"/>
      <c r="F794" s="1786"/>
      <c r="G794" s="1786"/>
      <c r="H794" s="1786"/>
      <c r="I794" s="1810"/>
      <c r="J794" s="1786"/>
      <c r="K794" s="1787"/>
      <c r="L794" s="1787" t="str">
        <f>vlookup(B794,'MG - Update tiến độ game'!C:S,16,0)</f>
        <v>#N/A</v>
      </c>
      <c r="M794" s="1786"/>
      <c r="N794" s="1786"/>
      <c r="O794" s="1786"/>
      <c r="P794" s="1786"/>
      <c r="Q794" s="1786"/>
      <c r="R794" s="1786"/>
      <c r="S794" s="1786"/>
      <c r="T794" s="1786"/>
      <c r="U794" s="1786"/>
      <c r="V794" s="1786"/>
      <c r="W794" s="1786"/>
      <c r="X794" s="1786"/>
    </row>
    <row r="795">
      <c r="A795" s="1786"/>
      <c r="B795" s="1786"/>
      <c r="C795" s="1786"/>
      <c r="D795" s="1786"/>
      <c r="E795" s="1786"/>
      <c r="F795" s="1786"/>
      <c r="G795" s="1786"/>
      <c r="H795" s="1786"/>
      <c r="I795" s="1810"/>
      <c r="J795" s="1786"/>
      <c r="K795" s="1787"/>
      <c r="L795" s="1787" t="str">
        <f>vlookup(B795,'MG - Update tiến độ game'!C:S,16,0)</f>
        <v>#N/A</v>
      </c>
      <c r="M795" s="1786"/>
      <c r="N795" s="1786"/>
      <c r="O795" s="1786"/>
      <c r="P795" s="1786"/>
      <c r="Q795" s="1786"/>
      <c r="R795" s="1786"/>
      <c r="S795" s="1786"/>
      <c r="T795" s="1786"/>
      <c r="U795" s="1786"/>
      <c r="V795" s="1786"/>
      <c r="W795" s="1786"/>
      <c r="X795" s="1786"/>
    </row>
    <row r="796">
      <c r="A796" s="1786"/>
      <c r="B796" s="1786"/>
      <c r="C796" s="1786"/>
      <c r="D796" s="1786"/>
      <c r="E796" s="1786"/>
      <c r="F796" s="1786"/>
      <c r="G796" s="1786"/>
      <c r="H796" s="1786"/>
      <c r="I796" s="1810"/>
      <c r="J796" s="1786"/>
      <c r="K796" s="1787"/>
      <c r="L796" s="1787" t="str">
        <f>vlookup(B796,'MG - Update tiến độ game'!C:S,16,0)</f>
        <v>#N/A</v>
      </c>
      <c r="M796" s="1786"/>
      <c r="N796" s="1786"/>
      <c r="O796" s="1786"/>
      <c r="P796" s="1786"/>
      <c r="Q796" s="1786"/>
      <c r="R796" s="1786"/>
      <c r="S796" s="1786"/>
      <c r="T796" s="1786"/>
      <c r="U796" s="1786"/>
      <c r="V796" s="1786"/>
      <c r="W796" s="1786"/>
      <c r="X796" s="1786"/>
    </row>
    <row r="797">
      <c r="A797" s="1786"/>
      <c r="B797" s="1786"/>
      <c r="C797" s="1786"/>
      <c r="D797" s="1786"/>
      <c r="E797" s="1786"/>
      <c r="F797" s="1786"/>
      <c r="G797" s="1786"/>
      <c r="H797" s="1786"/>
      <c r="I797" s="1810"/>
      <c r="J797" s="1786"/>
      <c r="K797" s="1787"/>
      <c r="L797" s="1787" t="str">
        <f>vlookup(B797,'MG - Update tiến độ game'!C:S,16,0)</f>
        <v>#N/A</v>
      </c>
      <c r="M797" s="1786"/>
      <c r="N797" s="1786"/>
      <c r="O797" s="1786"/>
      <c r="P797" s="1786"/>
      <c r="Q797" s="1786"/>
      <c r="R797" s="1786"/>
      <c r="S797" s="1786"/>
      <c r="T797" s="1786"/>
      <c r="U797" s="1786"/>
      <c r="V797" s="1786"/>
      <c r="W797" s="1786"/>
      <c r="X797" s="1786"/>
    </row>
    <row r="798">
      <c r="A798" s="1786"/>
      <c r="B798" s="1786"/>
      <c r="C798" s="1786"/>
      <c r="D798" s="1786"/>
      <c r="E798" s="1786"/>
      <c r="F798" s="1786"/>
      <c r="G798" s="1786"/>
      <c r="H798" s="1786"/>
      <c r="I798" s="1810"/>
      <c r="J798" s="1786"/>
      <c r="K798" s="1787"/>
      <c r="L798" s="1787" t="str">
        <f>vlookup(B798,'MG - Update tiến độ game'!C:S,16,0)</f>
        <v>#N/A</v>
      </c>
      <c r="M798" s="1786"/>
      <c r="N798" s="1786"/>
      <c r="O798" s="1786"/>
      <c r="P798" s="1786"/>
      <c r="Q798" s="1786"/>
      <c r="R798" s="1786"/>
      <c r="S798" s="1786"/>
      <c r="T798" s="1786"/>
      <c r="U798" s="1786"/>
      <c r="V798" s="1786"/>
      <c r="W798" s="1786"/>
      <c r="X798" s="1786"/>
    </row>
    <row r="799">
      <c r="A799" s="1786"/>
      <c r="B799" s="1786"/>
      <c r="C799" s="1786"/>
      <c r="D799" s="1786"/>
      <c r="E799" s="1786"/>
      <c r="F799" s="1786"/>
      <c r="G799" s="1786"/>
      <c r="H799" s="1786"/>
      <c r="I799" s="1810"/>
      <c r="J799" s="1786"/>
      <c r="K799" s="1787"/>
      <c r="L799" s="1787" t="str">
        <f>vlookup(B799,'MG - Update tiến độ game'!C:S,16,0)</f>
        <v>#N/A</v>
      </c>
      <c r="M799" s="1786"/>
      <c r="N799" s="1786"/>
      <c r="O799" s="1786"/>
      <c r="P799" s="1786"/>
      <c r="Q799" s="1786"/>
      <c r="R799" s="1786"/>
      <c r="S799" s="1786"/>
      <c r="T799" s="1786"/>
      <c r="U799" s="1786"/>
      <c r="V799" s="1786"/>
      <c r="W799" s="1786"/>
      <c r="X799" s="1786"/>
    </row>
    <row r="800">
      <c r="A800" s="1786"/>
      <c r="B800" s="1786"/>
      <c r="C800" s="1786"/>
      <c r="D800" s="1786"/>
      <c r="E800" s="1786"/>
      <c r="F800" s="1786"/>
      <c r="G800" s="1786"/>
      <c r="H800" s="1786"/>
      <c r="I800" s="1810"/>
      <c r="J800" s="1786"/>
      <c r="K800" s="1787"/>
      <c r="L800" s="1787" t="str">
        <f>vlookup(B800,'MG - Update tiến độ game'!C:S,16,0)</f>
        <v>#N/A</v>
      </c>
      <c r="M800" s="1786"/>
      <c r="N800" s="1786"/>
      <c r="O800" s="1786"/>
      <c r="P800" s="1786"/>
      <c r="Q800" s="1786"/>
      <c r="R800" s="1786"/>
      <c r="S800" s="1786"/>
      <c r="T800" s="1786"/>
      <c r="U800" s="1786"/>
      <c r="V800" s="1786"/>
      <c r="W800" s="1786"/>
      <c r="X800" s="1786"/>
    </row>
    <row r="801">
      <c r="A801" s="1786"/>
      <c r="B801" s="1786"/>
      <c r="C801" s="1786"/>
      <c r="D801" s="1786"/>
      <c r="E801" s="1786"/>
      <c r="F801" s="1786"/>
      <c r="G801" s="1786"/>
      <c r="H801" s="1786"/>
      <c r="I801" s="1810"/>
      <c r="J801" s="1786"/>
      <c r="K801" s="1787"/>
      <c r="L801" s="1787" t="str">
        <f>vlookup(B801,'MG - Update tiến độ game'!C:S,16,0)</f>
        <v>#N/A</v>
      </c>
      <c r="M801" s="1786"/>
      <c r="N801" s="1786"/>
      <c r="O801" s="1786"/>
      <c r="P801" s="1786"/>
      <c r="Q801" s="1786"/>
      <c r="R801" s="1786"/>
      <c r="S801" s="1786"/>
      <c r="T801" s="1786"/>
      <c r="U801" s="1786"/>
      <c r="V801" s="1786"/>
      <c r="W801" s="1786"/>
      <c r="X801" s="1786"/>
    </row>
    <row r="802">
      <c r="A802" s="1786"/>
      <c r="B802" s="1786"/>
      <c r="C802" s="1786"/>
      <c r="D802" s="1786"/>
      <c r="E802" s="1786"/>
      <c r="F802" s="1786"/>
      <c r="G802" s="1786"/>
      <c r="H802" s="1786"/>
      <c r="I802" s="1810"/>
      <c r="J802" s="1786"/>
      <c r="K802" s="1787"/>
      <c r="L802" s="1787" t="str">
        <f>vlookup(B802,'MG - Update tiến độ game'!C:S,16,0)</f>
        <v>#N/A</v>
      </c>
      <c r="M802" s="1786"/>
      <c r="N802" s="1786"/>
      <c r="O802" s="1786"/>
      <c r="P802" s="1786"/>
      <c r="Q802" s="1786"/>
      <c r="R802" s="1786"/>
      <c r="S802" s="1786"/>
      <c r="T802" s="1786"/>
      <c r="U802" s="1786"/>
      <c r="V802" s="1786"/>
      <c r="W802" s="1786"/>
      <c r="X802" s="1786"/>
    </row>
    <row r="803">
      <c r="A803" s="1786"/>
      <c r="B803" s="1786"/>
      <c r="C803" s="1786"/>
      <c r="D803" s="1786"/>
      <c r="E803" s="1786"/>
      <c r="F803" s="1786"/>
      <c r="G803" s="1786"/>
      <c r="H803" s="1786"/>
      <c r="I803" s="1810"/>
      <c r="J803" s="1786"/>
      <c r="K803" s="1787"/>
      <c r="L803" s="1787" t="str">
        <f>vlookup(B803,'MG - Update tiến độ game'!C:S,16,0)</f>
        <v>#N/A</v>
      </c>
      <c r="M803" s="1786"/>
      <c r="N803" s="1786"/>
      <c r="O803" s="1786"/>
      <c r="P803" s="1786"/>
      <c r="Q803" s="1786"/>
      <c r="R803" s="1786"/>
      <c r="S803" s="1786"/>
      <c r="T803" s="1786"/>
      <c r="U803" s="1786"/>
      <c r="V803" s="1786"/>
      <c r="W803" s="1786"/>
      <c r="X803" s="1786"/>
    </row>
    <row r="804">
      <c r="A804" s="1786"/>
      <c r="B804" s="1786"/>
      <c r="C804" s="1786"/>
      <c r="D804" s="1786"/>
      <c r="E804" s="1786"/>
      <c r="F804" s="1786"/>
      <c r="G804" s="1786"/>
      <c r="H804" s="1786"/>
      <c r="I804" s="1810"/>
      <c r="J804" s="1786"/>
      <c r="K804" s="1787"/>
      <c r="L804" s="1787" t="str">
        <f>vlookup(B804,'MG - Update tiến độ game'!C:S,16,0)</f>
        <v>#N/A</v>
      </c>
      <c r="M804" s="1786"/>
      <c r="N804" s="1786"/>
      <c r="O804" s="1786"/>
      <c r="P804" s="1786"/>
      <c r="Q804" s="1786"/>
      <c r="R804" s="1786"/>
      <c r="S804" s="1786"/>
      <c r="T804" s="1786"/>
      <c r="U804" s="1786"/>
      <c r="V804" s="1786"/>
      <c r="W804" s="1786"/>
      <c r="X804" s="1786"/>
    </row>
    <row r="805">
      <c r="A805" s="1786"/>
      <c r="B805" s="1786"/>
      <c r="C805" s="1786"/>
      <c r="D805" s="1786"/>
      <c r="E805" s="1786"/>
      <c r="F805" s="1786"/>
      <c r="G805" s="1786"/>
      <c r="H805" s="1786"/>
      <c r="I805" s="1810"/>
      <c r="J805" s="1786"/>
      <c r="K805" s="1787"/>
      <c r="L805" s="1787" t="str">
        <f>vlookup(B805,'MG - Update tiến độ game'!C:S,16,0)</f>
        <v>#N/A</v>
      </c>
      <c r="M805" s="1786"/>
      <c r="N805" s="1786"/>
      <c r="O805" s="1786"/>
      <c r="P805" s="1786"/>
      <c r="Q805" s="1786"/>
      <c r="R805" s="1786"/>
      <c r="S805" s="1786"/>
      <c r="T805" s="1786"/>
      <c r="U805" s="1786"/>
      <c r="V805" s="1786"/>
      <c r="W805" s="1786"/>
      <c r="X805" s="1786"/>
    </row>
    <row r="806">
      <c r="A806" s="1786"/>
      <c r="B806" s="1786"/>
      <c r="C806" s="1786"/>
      <c r="D806" s="1786"/>
      <c r="E806" s="1786"/>
      <c r="F806" s="1786"/>
      <c r="G806" s="1786"/>
      <c r="H806" s="1786"/>
      <c r="I806" s="1810"/>
      <c r="J806" s="1786"/>
      <c r="K806" s="1787"/>
      <c r="L806" s="1787" t="str">
        <f>vlookup(B806,'MG - Update tiến độ game'!C:S,16,0)</f>
        <v>#N/A</v>
      </c>
      <c r="M806" s="1786"/>
      <c r="N806" s="1786"/>
      <c r="O806" s="1786"/>
      <c r="P806" s="1786"/>
      <c r="Q806" s="1786"/>
      <c r="R806" s="1786"/>
      <c r="S806" s="1786"/>
      <c r="T806" s="1786"/>
      <c r="U806" s="1786"/>
      <c r="V806" s="1786"/>
      <c r="W806" s="1786"/>
      <c r="X806" s="1786"/>
    </row>
    <row r="807">
      <c r="A807" s="1786"/>
      <c r="B807" s="1786"/>
      <c r="C807" s="1786"/>
      <c r="D807" s="1786"/>
      <c r="E807" s="1786"/>
      <c r="F807" s="1786"/>
      <c r="G807" s="1786"/>
      <c r="H807" s="1786"/>
      <c r="I807" s="1810"/>
      <c r="J807" s="1786"/>
      <c r="K807" s="1787"/>
      <c r="L807" s="1787" t="str">
        <f>vlookup(B807,'MG - Update tiến độ game'!C:S,16,0)</f>
        <v>#N/A</v>
      </c>
      <c r="M807" s="1786"/>
      <c r="N807" s="1786"/>
      <c r="O807" s="1786"/>
      <c r="P807" s="1786"/>
      <c r="Q807" s="1786"/>
      <c r="R807" s="1786"/>
      <c r="S807" s="1786"/>
      <c r="T807" s="1786"/>
      <c r="U807" s="1786"/>
      <c r="V807" s="1786"/>
      <c r="W807" s="1786"/>
      <c r="X807" s="1786"/>
    </row>
    <row r="808">
      <c r="A808" s="1786"/>
      <c r="B808" s="1786"/>
      <c r="C808" s="1786"/>
      <c r="D808" s="1786"/>
      <c r="E808" s="1786"/>
      <c r="F808" s="1786"/>
      <c r="G808" s="1786"/>
      <c r="H808" s="1786"/>
      <c r="I808" s="1810"/>
      <c r="J808" s="1786"/>
      <c r="K808" s="1787"/>
      <c r="L808" s="1787" t="str">
        <f>vlookup(B808,'MG - Update tiến độ game'!C:S,16,0)</f>
        <v>#N/A</v>
      </c>
      <c r="M808" s="1786"/>
      <c r="N808" s="1786"/>
      <c r="O808" s="1786"/>
      <c r="P808" s="1786"/>
      <c r="Q808" s="1786"/>
      <c r="R808" s="1786"/>
      <c r="S808" s="1786"/>
      <c r="T808" s="1786"/>
      <c r="U808" s="1786"/>
      <c r="V808" s="1786"/>
      <c r="W808" s="1786"/>
      <c r="X808" s="1786"/>
    </row>
    <row r="809">
      <c r="A809" s="1786"/>
      <c r="B809" s="1786"/>
      <c r="C809" s="1786"/>
      <c r="D809" s="1786"/>
      <c r="E809" s="1786"/>
      <c r="F809" s="1786"/>
      <c r="G809" s="1786"/>
      <c r="H809" s="1786"/>
      <c r="I809" s="1810"/>
      <c r="J809" s="1786"/>
      <c r="K809" s="1787"/>
      <c r="L809" s="1787" t="str">
        <f>vlookup(B809,'MG - Update tiến độ game'!C:S,16,0)</f>
        <v>#N/A</v>
      </c>
      <c r="M809" s="1786"/>
      <c r="N809" s="1786"/>
      <c r="O809" s="1786"/>
      <c r="P809" s="1786"/>
      <c r="Q809" s="1786"/>
      <c r="R809" s="1786"/>
      <c r="S809" s="1786"/>
      <c r="T809" s="1786"/>
      <c r="U809" s="1786"/>
      <c r="V809" s="1786"/>
      <c r="W809" s="1786"/>
      <c r="X809" s="1786"/>
    </row>
    <row r="810">
      <c r="A810" s="1786"/>
      <c r="B810" s="1786"/>
      <c r="C810" s="1786"/>
      <c r="D810" s="1786"/>
      <c r="E810" s="1786"/>
      <c r="F810" s="1786"/>
      <c r="G810" s="1786"/>
      <c r="H810" s="1786"/>
      <c r="I810" s="1810"/>
      <c r="J810" s="1786"/>
      <c r="K810" s="1787"/>
      <c r="L810" s="1787" t="str">
        <f>vlookup(B810,'MG - Update tiến độ game'!C:S,16,0)</f>
        <v>#N/A</v>
      </c>
      <c r="M810" s="1786"/>
      <c r="N810" s="1786"/>
      <c r="O810" s="1786"/>
      <c r="P810" s="1786"/>
      <c r="Q810" s="1786"/>
      <c r="R810" s="1786"/>
      <c r="S810" s="1786"/>
      <c r="T810" s="1786"/>
      <c r="U810" s="1786"/>
      <c r="V810" s="1786"/>
      <c r="W810" s="1786"/>
      <c r="X810" s="1786"/>
    </row>
    <row r="811">
      <c r="A811" s="1786"/>
      <c r="B811" s="1786"/>
      <c r="C811" s="1786"/>
      <c r="D811" s="1786"/>
      <c r="E811" s="1786"/>
      <c r="F811" s="1786"/>
      <c r="G811" s="1786"/>
      <c r="H811" s="1786"/>
      <c r="I811" s="1810"/>
      <c r="J811" s="1786"/>
      <c r="K811" s="1787"/>
      <c r="L811" s="1787" t="str">
        <f>vlookup(B811,'MG - Update tiến độ game'!C:S,16,0)</f>
        <v>#N/A</v>
      </c>
      <c r="M811" s="1786"/>
      <c r="N811" s="1786"/>
      <c r="O811" s="1786"/>
      <c r="P811" s="1786"/>
      <c r="Q811" s="1786"/>
      <c r="R811" s="1786"/>
      <c r="S811" s="1786"/>
      <c r="T811" s="1786"/>
      <c r="U811" s="1786"/>
      <c r="V811" s="1786"/>
      <c r="W811" s="1786"/>
      <c r="X811" s="1786"/>
    </row>
    <row r="812">
      <c r="A812" s="1786"/>
      <c r="B812" s="1786"/>
      <c r="C812" s="1786"/>
      <c r="D812" s="1786"/>
      <c r="E812" s="1786"/>
      <c r="F812" s="1786"/>
      <c r="G812" s="1786"/>
      <c r="H812" s="1786"/>
      <c r="I812" s="1810"/>
      <c r="J812" s="1786"/>
      <c r="K812" s="1787"/>
      <c r="L812" s="1787" t="str">
        <f>vlookup(B812,'MG - Update tiến độ game'!C:S,16,0)</f>
        <v>#N/A</v>
      </c>
      <c r="M812" s="1786"/>
      <c r="N812" s="1786"/>
      <c r="O812" s="1786"/>
      <c r="P812" s="1786"/>
      <c r="Q812" s="1786"/>
      <c r="R812" s="1786"/>
      <c r="S812" s="1786"/>
      <c r="T812" s="1786"/>
      <c r="U812" s="1786"/>
      <c r="V812" s="1786"/>
      <c r="W812" s="1786"/>
      <c r="X812" s="1786"/>
    </row>
    <row r="813">
      <c r="A813" s="1786"/>
      <c r="B813" s="1786"/>
      <c r="C813" s="1786"/>
      <c r="D813" s="1786"/>
      <c r="E813" s="1786"/>
      <c r="F813" s="1786"/>
      <c r="G813" s="1786"/>
      <c r="H813" s="1786"/>
      <c r="I813" s="1810"/>
      <c r="J813" s="1786"/>
      <c r="K813" s="1787"/>
      <c r="L813" s="1787" t="str">
        <f>vlookup(B813,'MG - Update tiến độ game'!C:S,16,0)</f>
        <v>#N/A</v>
      </c>
      <c r="M813" s="1786"/>
      <c r="N813" s="1786"/>
      <c r="O813" s="1786"/>
      <c r="P813" s="1786"/>
      <c r="Q813" s="1786"/>
      <c r="R813" s="1786"/>
      <c r="S813" s="1786"/>
      <c r="T813" s="1786"/>
      <c r="U813" s="1786"/>
      <c r="V813" s="1786"/>
      <c r="W813" s="1786"/>
      <c r="X813" s="1786"/>
    </row>
    <row r="814">
      <c r="A814" s="1786"/>
      <c r="B814" s="1786"/>
      <c r="C814" s="1786"/>
      <c r="D814" s="1786"/>
      <c r="E814" s="1786"/>
      <c r="F814" s="1786"/>
      <c r="G814" s="1786"/>
      <c r="H814" s="1786"/>
      <c r="I814" s="1810"/>
      <c r="J814" s="1786"/>
      <c r="K814" s="1787"/>
      <c r="L814" s="1787" t="str">
        <f>vlookup(B814,'MG - Update tiến độ game'!C:S,16,0)</f>
        <v>#N/A</v>
      </c>
      <c r="M814" s="1786"/>
      <c r="N814" s="1786"/>
      <c r="O814" s="1786"/>
      <c r="P814" s="1786"/>
      <c r="Q814" s="1786"/>
      <c r="R814" s="1786"/>
      <c r="S814" s="1786"/>
      <c r="T814" s="1786"/>
      <c r="U814" s="1786"/>
      <c r="V814" s="1786"/>
      <c r="W814" s="1786"/>
      <c r="X814" s="1786"/>
    </row>
    <row r="815">
      <c r="A815" s="1786"/>
      <c r="B815" s="1786"/>
      <c r="C815" s="1786"/>
      <c r="D815" s="1786"/>
      <c r="E815" s="1786"/>
      <c r="F815" s="1786"/>
      <c r="G815" s="1786"/>
      <c r="H815" s="1786"/>
      <c r="I815" s="1810"/>
      <c r="J815" s="1786"/>
      <c r="K815" s="1787"/>
      <c r="L815" s="1787" t="str">
        <f>vlookup(B815,'MG - Update tiến độ game'!C:S,16,0)</f>
        <v>#N/A</v>
      </c>
      <c r="M815" s="1786"/>
      <c r="N815" s="1786"/>
      <c r="O815" s="1786"/>
      <c r="P815" s="1786"/>
      <c r="Q815" s="1786"/>
      <c r="R815" s="1786"/>
      <c r="S815" s="1786"/>
      <c r="T815" s="1786"/>
      <c r="U815" s="1786"/>
      <c r="V815" s="1786"/>
      <c r="W815" s="1786"/>
      <c r="X815" s="1786"/>
    </row>
    <row r="816">
      <c r="A816" s="1786"/>
      <c r="B816" s="1786"/>
      <c r="C816" s="1786"/>
      <c r="D816" s="1786"/>
      <c r="E816" s="1786"/>
      <c r="F816" s="1786"/>
      <c r="G816" s="1786"/>
      <c r="H816" s="1786"/>
      <c r="I816" s="1810"/>
      <c r="J816" s="1786"/>
      <c r="K816" s="1787"/>
      <c r="L816" s="1787" t="str">
        <f>vlookup(B816,'MG - Update tiến độ game'!C:S,16,0)</f>
        <v>#N/A</v>
      </c>
      <c r="M816" s="1786"/>
      <c r="N816" s="1786"/>
      <c r="O816" s="1786"/>
      <c r="P816" s="1786"/>
      <c r="Q816" s="1786"/>
      <c r="R816" s="1786"/>
      <c r="S816" s="1786"/>
      <c r="T816" s="1786"/>
      <c r="U816" s="1786"/>
      <c r="V816" s="1786"/>
      <c r="W816" s="1786"/>
      <c r="X816" s="1786"/>
    </row>
    <row r="817">
      <c r="A817" s="1786"/>
      <c r="B817" s="1786"/>
      <c r="C817" s="1786"/>
      <c r="D817" s="1786"/>
      <c r="E817" s="1786"/>
      <c r="F817" s="1786"/>
      <c r="G817" s="1786"/>
      <c r="H817" s="1786"/>
      <c r="I817" s="1810"/>
      <c r="J817" s="1786"/>
      <c r="K817" s="1787"/>
      <c r="L817" s="1787" t="str">
        <f>vlookup(B817,'MG - Update tiến độ game'!C:S,16,0)</f>
        <v>#N/A</v>
      </c>
      <c r="M817" s="1786"/>
      <c r="N817" s="1786"/>
      <c r="O817" s="1786"/>
      <c r="P817" s="1786"/>
      <c r="Q817" s="1786"/>
      <c r="R817" s="1786"/>
      <c r="S817" s="1786"/>
      <c r="T817" s="1786"/>
      <c r="U817" s="1786"/>
      <c r="V817" s="1786"/>
      <c r="W817" s="1786"/>
      <c r="X817" s="1786"/>
    </row>
    <row r="818">
      <c r="A818" s="1786"/>
      <c r="B818" s="1786"/>
      <c r="C818" s="1786"/>
      <c r="D818" s="1786"/>
      <c r="E818" s="1786"/>
      <c r="F818" s="1786"/>
      <c r="G818" s="1786"/>
      <c r="H818" s="1786"/>
      <c r="I818" s="1810"/>
      <c r="J818" s="1786"/>
      <c r="K818" s="1787"/>
      <c r="L818" s="1787" t="str">
        <f>vlookup(B818,'MG - Update tiến độ game'!C:S,16,0)</f>
        <v>#N/A</v>
      </c>
      <c r="M818" s="1786"/>
      <c r="N818" s="1786"/>
      <c r="O818" s="1786"/>
      <c r="P818" s="1786"/>
      <c r="Q818" s="1786"/>
      <c r="R818" s="1786"/>
      <c r="S818" s="1786"/>
      <c r="T818" s="1786"/>
      <c r="U818" s="1786"/>
      <c r="V818" s="1786"/>
      <c r="W818" s="1786"/>
      <c r="X818" s="1786"/>
    </row>
    <row r="819">
      <c r="A819" s="1786"/>
      <c r="B819" s="1786"/>
      <c r="C819" s="1786"/>
      <c r="D819" s="1786"/>
      <c r="E819" s="1786"/>
      <c r="F819" s="1786"/>
      <c r="G819" s="1786"/>
      <c r="H819" s="1786"/>
      <c r="I819" s="1810"/>
      <c r="J819" s="1786"/>
      <c r="K819" s="1787"/>
      <c r="L819" s="1787" t="str">
        <f>vlookup(B819,'MG - Update tiến độ game'!C:S,16,0)</f>
        <v>#N/A</v>
      </c>
      <c r="M819" s="1786"/>
      <c r="N819" s="1786"/>
      <c r="O819" s="1786"/>
      <c r="P819" s="1786"/>
      <c r="Q819" s="1786"/>
      <c r="R819" s="1786"/>
      <c r="S819" s="1786"/>
      <c r="T819" s="1786"/>
      <c r="U819" s="1786"/>
      <c r="V819" s="1786"/>
      <c r="W819" s="1786"/>
      <c r="X819" s="1786"/>
    </row>
    <row r="820">
      <c r="A820" s="1786"/>
      <c r="B820" s="1786"/>
      <c r="C820" s="1786"/>
      <c r="D820" s="1786"/>
      <c r="E820" s="1786"/>
      <c r="F820" s="1786"/>
      <c r="G820" s="1786"/>
      <c r="H820" s="1786"/>
      <c r="I820" s="1810"/>
      <c r="J820" s="1786"/>
      <c r="K820" s="1787"/>
      <c r="L820" s="1787" t="str">
        <f>vlookup(B820,'MG - Update tiến độ game'!C:S,16,0)</f>
        <v>#N/A</v>
      </c>
      <c r="M820" s="1786"/>
      <c r="N820" s="1786"/>
      <c r="O820" s="1786"/>
      <c r="P820" s="1786"/>
      <c r="Q820" s="1786"/>
      <c r="R820" s="1786"/>
      <c r="S820" s="1786"/>
      <c r="T820" s="1786"/>
      <c r="U820" s="1786"/>
      <c r="V820" s="1786"/>
      <c r="W820" s="1786"/>
      <c r="X820" s="1786"/>
    </row>
    <row r="821">
      <c r="A821" s="1786"/>
      <c r="B821" s="1786"/>
      <c r="C821" s="1786"/>
      <c r="D821" s="1786"/>
      <c r="E821" s="1786"/>
      <c r="F821" s="1786"/>
      <c r="G821" s="1786"/>
      <c r="H821" s="1786"/>
      <c r="I821" s="1810"/>
      <c r="J821" s="1786"/>
      <c r="K821" s="1787"/>
      <c r="L821" s="1787" t="str">
        <f>vlookup(B821,'MG - Update tiến độ game'!C:S,16,0)</f>
        <v>#N/A</v>
      </c>
      <c r="M821" s="1786"/>
      <c r="N821" s="1786"/>
      <c r="O821" s="1786"/>
      <c r="P821" s="1786"/>
      <c r="Q821" s="1786"/>
      <c r="R821" s="1786"/>
      <c r="S821" s="1786"/>
      <c r="T821" s="1786"/>
      <c r="U821" s="1786"/>
      <c r="V821" s="1786"/>
      <c r="W821" s="1786"/>
      <c r="X821" s="1786"/>
    </row>
    <row r="822">
      <c r="A822" s="1786"/>
      <c r="B822" s="1786"/>
      <c r="C822" s="1786"/>
      <c r="D822" s="1786"/>
      <c r="E822" s="1786"/>
      <c r="F822" s="1786"/>
      <c r="G822" s="1786"/>
      <c r="H822" s="1786"/>
      <c r="I822" s="1810"/>
      <c r="J822" s="1786"/>
      <c r="K822" s="1787"/>
      <c r="L822" s="1787" t="str">
        <f>vlookup(B822,'MG - Update tiến độ game'!C:S,16,0)</f>
        <v>#N/A</v>
      </c>
      <c r="M822" s="1786"/>
      <c r="N822" s="1786"/>
      <c r="O822" s="1786"/>
      <c r="P822" s="1786"/>
      <c r="Q822" s="1786"/>
      <c r="R822" s="1786"/>
      <c r="S822" s="1786"/>
      <c r="T822" s="1786"/>
      <c r="U822" s="1786"/>
      <c r="V822" s="1786"/>
      <c r="W822" s="1786"/>
      <c r="X822" s="1786"/>
    </row>
    <row r="823">
      <c r="A823" s="1786"/>
      <c r="B823" s="1786"/>
      <c r="C823" s="1786"/>
      <c r="D823" s="1786"/>
      <c r="E823" s="1786"/>
      <c r="F823" s="1786"/>
      <c r="G823" s="1786"/>
      <c r="H823" s="1786"/>
      <c r="I823" s="1810"/>
      <c r="J823" s="1786"/>
      <c r="K823" s="1787"/>
      <c r="L823" s="1787" t="str">
        <f>vlookup(B823,'MG - Update tiến độ game'!C:S,16,0)</f>
        <v>#N/A</v>
      </c>
      <c r="M823" s="1786"/>
      <c r="N823" s="1786"/>
      <c r="O823" s="1786"/>
      <c r="P823" s="1786"/>
      <c r="Q823" s="1786"/>
      <c r="R823" s="1786"/>
      <c r="S823" s="1786"/>
      <c r="T823" s="1786"/>
      <c r="U823" s="1786"/>
      <c r="V823" s="1786"/>
      <c r="W823" s="1786"/>
      <c r="X823" s="1786"/>
    </row>
    <row r="824">
      <c r="A824" s="1786"/>
      <c r="B824" s="1786"/>
      <c r="C824" s="1786"/>
      <c r="D824" s="1786"/>
      <c r="E824" s="1786"/>
      <c r="F824" s="1786"/>
      <c r="G824" s="1786"/>
      <c r="H824" s="1786"/>
      <c r="I824" s="1810"/>
      <c r="J824" s="1786"/>
      <c r="K824" s="1787"/>
      <c r="L824" s="1787" t="str">
        <f>vlookup(B824,'MG - Update tiến độ game'!C:S,16,0)</f>
        <v>#N/A</v>
      </c>
      <c r="M824" s="1786"/>
      <c r="N824" s="1786"/>
      <c r="O824" s="1786"/>
      <c r="P824" s="1786"/>
      <c r="Q824" s="1786"/>
      <c r="R824" s="1786"/>
      <c r="S824" s="1786"/>
      <c r="T824" s="1786"/>
      <c r="U824" s="1786"/>
      <c r="V824" s="1786"/>
      <c r="W824" s="1786"/>
      <c r="X824" s="1786"/>
    </row>
    <row r="825">
      <c r="A825" s="1786"/>
      <c r="B825" s="1786"/>
      <c r="C825" s="1786"/>
      <c r="D825" s="1786"/>
      <c r="E825" s="1786"/>
      <c r="F825" s="1786"/>
      <c r="G825" s="1786"/>
      <c r="H825" s="1786"/>
      <c r="I825" s="1810"/>
      <c r="J825" s="1786"/>
      <c r="K825" s="1787"/>
      <c r="L825" s="1787" t="str">
        <f>vlookup(B825,'MG - Update tiến độ game'!C:S,16,0)</f>
        <v>#N/A</v>
      </c>
      <c r="M825" s="1786"/>
      <c r="N825" s="1786"/>
      <c r="O825" s="1786"/>
      <c r="P825" s="1786"/>
      <c r="Q825" s="1786"/>
      <c r="R825" s="1786"/>
      <c r="S825" s="1786"/>
      <c r="T825" s="1786"/>
      <c r="U825" s="1786"/>
      <c r="V825" s="1786"/>
      <c r="W825" s="1786"/>
      <c r="X825" s="1786"/>
    </row>
    <row r="826">
      <c r="A826" s="1786"/>
      <c r="B826" s="1786"/>
      <c r="C826" s="1786"/>
      <c r="D826" s="1786"/>
      <c r="E826" s="1786"/>
      <c r="F826" s="1786"/>
      <c r="G826" s="1786"/>
      <c r="H826" s="1786"/>
      <c r="I826" s="1810"/>
      <c r="J826" s="1786"/>
      <c r="K826" s="1787"/>
      <c r="L826" s="1787" t="str">
        <f>vlookup(B826,'MG - Update tiến độ game'!C:S,16,0)</f>
        <v>#N/A</v>
      </c>
      <c r="M826" s="1786"/>
      <c r="N826" s="1786"/>
      <c r="O826" s="1786"/>
      <c r="P826" s="1786"/>
      <c r="Q826" s="1786"/>
      <c r="R826" s="1786"/>
      <c r="S826" s="1786"/>
      <c r="T826" s="1786"/>
      <c r="U826" s="1786"/>
      <c r="V826" s="1786"/>
      <c r="W826" s="1786"/>
      <c r="X826" s="1786"/>
    </row>
    <row r="827">
      <c r="A827" s="1786"/>
      <c r="B827" s="1786"/>
      <c r="C827" s="1786"/>
      <c r="D827" s="1786"/>
      <c r="E827" s="1786"/>
      <c r="F827" s="1786"/>
      <c r="G827" s="1786"/>
      <c r="H827" s="1786"/>
      <c r="I827" s="1810"/>
      <c r="J827" s="1786"/>
      <c r="K827" s="1787"/>
      <c r="L827" s="1787" t="str">
        <f>vlookup(B827,'MG - Update tiến độ game'!C:S,16,0)</f>
        <v>#N/A</v>
      </c>
      <c r="M827" s="1786"/>
      <c r="N827" s="1786"/>
      <c r="O827" s="1786"/>
      <c r="P827" s="1786"/>
      <c r="Q827" s="1786"/>
      <c r="R827" s="1786"/>
      <c r="S827" s="1786"/>
      <c r="T827" s="1786"/>
      <c r="U827" s="1786"/>
      <c r="V827" s="1786"/>
      <c r="W827" s="1786"/>
      <c r="X827" s="1786"/>
    </row>
    <row r="828">
      <c r="A828" s="1786"/>
      <c r="B828" s="1786"/>
      <c r="C828" s="1786"/>
      <c r="D828" s="1786"/>
      <c r="E828" s="1786"/>
      <c r="F828" s="1786"/>
      <c r="G828" s="1786"/>
      <c r="H828" s="1786"/>
      <c r="I828" s="1810"/>
      <c r="J828" s="1786"/>
      <c r="K828" s="1787"/>
      <c r="L828" s="1787" t="str">
        <f>vlookup(B828,'MG - Update tiến độ game'!C:S,16,0)</f>
        <v>#N/A</v>
      </c>
      <c r="M828" s="1786"/>
      <c r="N828" s="1786"/>
      <c r="O828" s="1786"/>
      <c r="P828" s="1786"/>
      <c r="Q828" s="1786"/>
      <c r="R828" s="1786"/>
      <c r="S828" s="1786"/>
      <c r="T828" s="1786"/>
      <c r="U828" s="1786"/>
      <c r="V828" s="1786"/>
      <c r="W828" s="1786"/>
      <c r="X828" s="1786"/>
    </row>
    <row r="829">
      <c r="A829" s="1786"/>
      <c r="B829" s="1786"/>
      <c r="C829" s="1786"/>
      <c r="D829" s="1786"/>
      <c r="E829" s="1786"/>
      <c r="F829" s="1786"/>
      <c r="G829" s="1786"/>
      <c r="H829" s="1786"/>
      <c r="I829" s="1810"/>
      <c r="J829" s="1786"/>
      <c r="K829" s="1787"/>
      <c r="L829" s="1787" t="str">
        <f>vlookup(B829,'MG - Update tiến độ game'!C:S,16,0)</f>
        <v>#N/A</v>
      </c>
      <c r="M829" s="1786"/>
      <c r="N829" s="1786"/>
      <c r="O829" s="1786"/>
      <c r="P829" s="1786"/>
      <c r="Q829" s="1786"/>
      <c r="R829" s="1786"/>
      <c r="S829" s="1786"/>
      <c r="T829" s="1786"/>
      <c r="U829" s="1786"/>
      <c r="V829" s="1786"/>
      <c r="W829" s="1786"/>
      <c r="X829" s="1786"/>
    </row>
    <row r="830">
      <c r="A830" s="1786"/>
      <c r="B830" s="1786"/>
      <c r="C830" s="1786"/>
      <c r="D830" s="1786"/>
      <c r="E830" s="1786"/>
      <c r="F830" s="1786"/>
      <c r="G830" s="1786"/>
      <c r="H830" s="1786"/>
      <c r="I830" s="1810"/>
      <c r="J830" s="1786"/>
      <c r="K830" s="1787"/>
      <c r="L830" s="1787" t="str">
        <f>vlookup(B830,'MG - Update tiến độ game'!C:S,16,0)</f>
        <v>#N/A</v>
      </c>
      <c r="M830" s="1786"/>
      <c r="N830" s="1786"/>
      <c r="O830" s="1786"/>
      <c r="P830" s="1786"/>
      <c r="Q830" s="1786"/>
      <c r="R830" s="1786"/>
      <c r="S830" s="1786"/>
      <c r="T830" s="1786"/>
      <c r="U830" s="1786"/>
      <c r="V830" s="1786"/>
      <c r="W830" s="1786"/>
      <c r="X830" s="1786"/>
    </row>
    <row r="831">
      <c r="A831" s="1786"/>
      <c r="B831" s="1786"/>
      <c r="C831" s="1786"/>
      <c r="D831" s="1786"/>
      <c r="E831" s="1786"/>
      <c r="F831" s="1786"/>
      <c r="G831" s="1786"/>
      <c r="H831" s="1786"/>
      <c r="I831" s="1810"/>
      <c r="J831" s="1786"/>
      <c r="K831" s="1787"/>
      <c r="L831" s="1787" t="str">
        <f>vlookup(B831,'MG - Update tiến độ game'!C:S,16,0)</f>
        <v>#N/A</v>
      </c>
      <c r="M831" s="1786"/>
      <c r="N831" s="1786"/>
      <c r="O831" s="1786"/>
      <c r="P831" s="1786"/>
      <c r="Q831" s="1786"/>
      <c r="R831" s="1786"/>
      <c r="S831" s="1786"/>
      <c r="T831" s="1786"/>
      <c r="U831" s="1786"/>
      <c r="V831" s="1786"/>
      <c r="W831" s="1786"/>
      <c r="X831" s="1786"/>
    </row>
    <row r="832">
      <c r="A832" s="1786"/>
      <c r="B832" s="1786"/>
      <c r="C832" s="1786"/>
      <c r="D832" s="1786"/>
      <c r="E832" s="1786"/>
      <c r="F832" s="1786"/>
      <c r="G832" s="1786"/>
      <c r="H832" s="1786"/>
      <c r="I832" s="1810"/>
      <c r="J832" s="1786"/>
      <c r="K832" s="1787"/>
      <c r="L832" s="1787" t="str">
        <f>vlookup(B832,'MG - Update tiến độ game'!C:S,16,0)</f>
        <v>#N/A</v>
      </c>
      <c r="M832" s="1786"/>
      <c r="N832" s="1786"/>
      <c r="O832" s="1786"/>
      <c r="P832" s="1786"/>
      <c r="Q832" s="1786"/>
      <c r="R832" s="1786"/>
      <c r="S832" s="1786"/>
      <c r="T832" s="1786"/>
      <c r="U832" s="1786"/>
      <c r="V832" s="1786"/>
      <c r="W832" s="1786"/>
      <c r="X832" s="1786"/>
    </row>
    <row r="833">
      <c r="A833" s="1786"/>
      <c r="B833" s="1786"/>
      <c r="C833" s="1786"/>
      <c r="D833" s="1786"/>
      <c r="E833" s="1786"/>
      <c r="F833" s="1786"/>
      <c r="G833" s="1786"/>
      <c r="H833" s="1786"/>
      <c r="I833" s="1810"/>
      <c r="J833" s="1786"/>
      <c r="K833" s="1787"/>
      <c r="L833" s="1787" t="str">
        <f>vlookup(B833,'MG - Update tiến độ game'!C:S,16,0)</f>
        <v>#N/A</v>
      </c>
      <c r="M833" s="1786"/>
      <c r="N833" s="1786"/>
      <c r="O833" s="1786"/>
      <c r="P833" s="1786"/>
      <c r="Q833" s="1786"/>
      <c r="R833" s="1786"/>
      <c r="S833" s="1786"/>
      <c r="T833" s="1786"/>
      <c r="U833" s="1786"/>
      <c r="V833" s="1786"/>
      <c r="W833" s="1786"/>
      <c r="X833" s="1786"/>
    </row>
    <row r="834">
      <c r="A834" s="1786"/>
      <c r="B834" s="1786"/>
      <c r="C834" s="1786"/>
      <c r="D834" s="1786"/>
      <c r="E834" s="1786"/>
      <c r="F834" s="1786"/>
      <c r="G834" s="1786"/>
      <c r="H834" s="1786"/>
      <c r="I834" s="1810"/>
      <c r="J834" s="1786"/>
      <c r="K834" s="1787"/>
      <c r="L834" s="1787" t="str">
        <f>vlookup(B834,'MG - Update tiến độ game'!C:S,16,0)</f>
        <v>#N/A</v>
      </c>
      <c r="M834" s="1786"/>
      <c r="N834" s="1786"/>
      <c r="O834" s="1786"/>
      <c r="P834" s="1786"/>
      <c r="Q834" s="1786"/>
      <c r="R834" s="1786"/>
      <c r="S834" s="1786"/>
      <c r="T834" s="1786"/>
      <c r="U834" s="1786"/>
      <c r="V834" s="1786"/>
      <c r="W834" s="1786"/>
      <c r="X834" s="1786"/>
    </row>
    <row r="835">
      <c r="A835" s="1786"/>
      <c r="B835" s="1786"/>
      <c r="C835" s="1786"/>
      <c r="D835" s="1786"/>
      <c r="E835" s="1786"/>
      <c r="F835" s="1786"/>
      <c r="G835" s="1786"/>
      <c r="H835" s="1786"/>
      <c r="I835" s="1810"/>
      <c r="J835" s="1786"/>
      <c r="K835" s="1787"/>
      <c r="L835" s="1787" t="str">
        <f>vlookup(B835,'MG - Update tiến độ game'!C:S,16,0)</f>
        <v>#N/A</v>
      </c>
      <c r="M835" s="1786"/>
      <c r="N835" s="1786"/>
      <c r="O835" s="1786"/>
      <c r="P835" s="1786"/>
      <c r="Q835" s="1786"/>
      <c r="R835" s="1786"/>
      <c r="S835" s="1786"/>
      <c r="T835" s="1786"/>
      <c r="U835" s="1786"/>
      <c r="V835" s="1786"/>
      <c r="W835" s="1786"/>
      <c r="X835" s="1786"/>
    </row>
    <row r="836">
      <c r="A836" s="1786"/>
      <c r="B836" s="1786"/>
      <c r="C836" s="1786"/>
      <c r="D836" s="1786"/>
      <c r="E836" s="1786"/>
      <c r="F836" s="1786"/>
      <c r="G836" s="1786"/>
      <c r="H836" s="1786"/>
      <c r="I836" s="1810"/>
      <c r="J836" s="1786"/>
      <c r="K836" s="1787"/>
      <c r="L836" s="1787" t="str">
        <f>vlookup(B836,'MG - Update tiến độ game'!C:S,16,0)</f>
        <v>#N/A</v>
      </c>
      <c r="M836" s="1786"/>
      <c r="N836" s="1786"/>
      <c r="O836" s="1786"/>
      <c r="P836" s="1786"/>
      <c r="Q836" s="1786"/>
      <c r="R836" s="1786"/>
      <c r="S836" s="1786"/>
      <c r="T836" s="1786"/>
      <c r="U836" s="1786"/>
      <c r="V836" s="1786"/>
      <c r="W836" s="1786"/>
      <c r="X836" s="1786"/>
    </row>
    <row r="837">
      <c r="A837" s="1786"/>
      <c r="B837" s="1786"/>
      <c r="C837" s="1786"/>
      <c r="D837" s="1786"/>
      <c r="E837" s="1786"/>
      <c r="F837" s="1786"/>
      <c r="G837" s="1786"/>
      <c r="H837" s="1786"/>
      <c r="I837" s="1810"/>
      <c r="J837" s="1786"/>
      <c r="K837" s="1787"/>
      <c r="L837" s="1787" t="str">
        <f>vlookup(B837,'MG - Update tiến độ game'!C:S,16,0)</f>
        <v>#N/A</v>
      </c>
      <c r="M837" s="1786"/>
      <c r="N837" s="1786"/>
      <c r="O837" s="1786"/>
      <c r="P837" s="1786"/>
      <c r="Q837" s="1786"/>
      <c r="R837" s="1786"/>
      <c r="S837" s="1786"/>
      <c r="T837" s="1786"/>
      <c r="U837" s="1786"/>
      <c r="V837" s="1786"/>
      <c r="W837" s="1786"/>
      <c r="X837" s="1786"/>
    </row>
    <row r="838">
      <c r="A838" s="1786"/>
      <c r="B838" s="1786"/>
      <c r="C838" s="1786"/>
      <c r="D838" s="1786"/>
      <c r="E838" s="1786"/>
      <c r="F838" s="1786"/>
      <c r="G838" s="1786"/>
      <c r="H838" s="1786"/>
      <c r="I838" s="1810"/>
      <c r="J838" s="1786"/>
      <c r="K838" s="1787"/>
      <c r="L838" s="1787" t="str">
        <f>vlookup(B838,'MG - Update tiến độ game'!C:S,16,0)</f>
        <v>#N/A</v>
      </c>
      <c r="M838" s="1786"/>
      <c r="N838" s="1786"/>
      <c r="O838" s="1786"/>
      <c r="P838" s="1786"/>
      <c r="Q838" s="1786"/>
      <c r="R838" s="1786"/>
      <c r="S838" s="1786"/>
      <c r="T838" s="1786"/>
      <c r="U838" s="1786"/>
      <c r="V838" s="1786"/>
      <c r="W838" s="1786"/>
      <c r="X838" s="1786"/>
    </row>
    <row r="839">
      <c r="A839" s="1786"/>
      <c r="B839" s="1786"/>
      <c r="C839" s="1786"/>
      <c r="D839" s="1786"/>
      <c r="E839" s="1786"/>
      <c r="F839" s="1786"/>
      <c r="G839" s="1786"/>
      <c r="H839" s="1786"/>
      <c r="I839" s="1810"/>
      <c r="J839" s="1786"/>
      <c r="K839" s="1787"/>
      <c r="L839" s="1787" t="str">
        <f>vlookup(B839,'MG - Update tiến độ game'!C:S,16,0)</f>
        <v>#N/A</v>
      </c>
      <c r="M839" s="1786"/>
      <c r="N839" s="1786"/>
      <c r="O839" s="1786"/>
      <c r="P839" s="1786"/>
      <c r="Q839" s="1786"/>
      <c r="R839" s="1786"/>
      <c r="S839" s="1786"/>
      <c r="T839" s="1786"/>
      <c r="U839" s="1786"/>
      <c r="V839" s="1786"/>
      <c r="W839" s="1786"/>
      <c r="X839" s="1786"/>
    </row>
    <row r="840">
      <c r="A840" s="1786"/>
      <c r="B840" s="1786"/>
      <c r="C840" s="1786"/>
      <c r="D840" s="1786"/>
      <c r="E840" s="1786"/>
      <c r="F840" s="1786"/>
      <c r="G840" s="1786"/>
      <c r="H840" s="1786"/>
      <c r="I840" s="1810"/>
      <c r="J840" s="1786"/>
      <c r="K840" s="1787"/>
      <c r="L840" s="1787" t="str">
        <f>vlookup(B840,'MG - Update tiến độ game'!C:S,16,0)</f>
        <v>#N/A</v>
      </c>
      <c r="M840" s="1786"/>
      <c r="N840" s="1786"/>
      <c r="O840" s="1786"/>
      <c r="P840" s="1786"/>
      <c r="Q840" s="1786"/>
      <c r="R840" s="1786"/>
      <c r="S840" s="1786"/>
      <c r="T840" s="1786"/>
      <c r="U840" s="1786"/>
      <c r="V840" s="1786"/>
      <c r="W840" s="1786"/>
      <c r="X840" s="1786"/>
    </row>
    <row r="841">
      <c r="A841" s="1786"/>
      <c r="B841" s="1786"/>
      <c r="C841" s="1786"/>
      <c r="D841" s="1786"/>
      <c r="E841" s="1786"/>
      <c r="F841" s="1786"/>
      <c r="G841" s="1786"/>
      <c r="H841" s="1786"/>
      <c r="I841" s="1810"/>
      <c r="J841" s="1786"/>
      <c r="K841" s="1787"/>
      <c r="L841" s="1787" t="str">
        <f>vlookup(B841,'MG - Update tiến độ game'!C:S,16,0)</f>
        <v>#N/A</v>
      </c>
      <c r="M841" s="1786"/>
      <c r="N841" s="1786"/>
      <c r="O841" s="1786"/>
      <c r="P841" s="1786"/>
      <c r="Q841" s="1786"/>
      <c r="R841" s="1786"/>
      <c r="S841" s="1786"/>
      <c r="T841" s="1786"/>
      <c r="U841" s="1786"/>
      <c r="V841" s="1786"/>
      <c r="W841" s="1786"/>
      <c r="X841" s="1786"/>
    </row>
    <row r="842">
      <c r="A842" s="1786"/>
      <c r="B842" s="1786"/>
      <c r="C842" s="1786"/>
      <c r="D842" s="1786"/>
      <c r="E842" s="1786"/>
      <c r="F842" s="1786"/>
      <c r="G842" s="1786"/>
      <c r="H842" s="1786"/>
      <c r="I842" s="1810"/>
      <c r="J842" s="1786"/>
      <c r="K842" s="1787"/>
      <c r="L842" s="1787" t="str">
        <f>vlookup(B842,'MG - Update tiến độ game'!C:S,16,0)</f>
        <v>#N/A</v>
      </c>
      <c r="M842" s="1786"/>
      <c r="N842" s="1786"/>
      <c r="O842" s="1786"/>
      <c r="P842" s="1786"/>
      <c r="Q842" s="1786"/>
      <c r="R842" s="1786"/>
      <c r="S842" s="1786"/>
      <c r="T842" s="1786"/>
      <c r="U842" s="1786"/>
      <c r="V842" s="1786"/>
      <c r="W842" s="1786"/>
      <c r="X842" s="1786"/>
    </row>
    <row r="843">
      <c r="A843" s="1786"/>
      <c r="B843" s="1786"/>
      <c r="C843" s="1786"/>
      <c r="D843" s="1786"/>
      <c r="E843" s="1786"/>
      <c r="F843" s="1786"/>
      <c r="G843" s="1786"/>
      <c r="H843" s="1786"/>
      <c r="I843" s="1810"/>
      <c r="J843" s="1786"/>
      <c r="K843" s="1787"/>
      <c r="L843" s="1787" t="str">
        <f>vlookup(B843,'MG - Update tiến độ game'!C:S,16,0)</f>
        <v>#N/A</v>
      </c>
      <c r="M843" s="1786"/>
      <c r="N843" s="1786"/>
      <c r="O843" s="1786"/>
      <c r="P843" s="1786"/>
      <c r="Q843" s="1786"/>
      <c r="R843" s="1786"/>
      <c r="S843" s="1786"/>
      <c r="T843" s="1786"/>
      <c r="U843" s="1786"/>
      <c r="V843" s="1786"/>
      <c r="W843" s="1786"/>
      <c r="X843" s="1786"/>
    </row>
    <row r="844">
      <c r="A844" s="1786"/>
      <c r="B844" s="1786"/>
      <c r="C844" s="1786"/>
      <c r="D844" s="1786"/>
      <c r="E844" s="1786"/>
      <c r="F844" s="1786"/>
      <c r="G844" s="1786"/>
      <c r="H844" s="1786"/>
      <c r="I844" s="1810"/>
      <c r="J844" s="1786"/>
      <c r="K844" s="1787"/>
      <c r="L844" s="1787" t="str">
        <f>vlookup(B844,'MG - Update tiến độ game'!C:S,16,0)</f>
        <v>#N/A</v>
      </c>
      <c r="M844" s="1786"/>
      <c r="N844" s="1786"/>
      <c r="O844" s="1786"/>
      <c r="P844" s="1786"/>
      <c r="Q844" s="1786"/>
      <c r="R844" s="1786"/>
      <c r="S844" s="1786"/>
      <c r="T844" s="1786"/>
      <c r="U844" s="1786"/>
      <c r="V844" s="1786"/>
      <c r="W844" s="1786"/>
      <c r="X844" s="1786"/>
    </row>
    <row r="845">
      <c r="A845" s="1786"/>
      <c r="B845" s="1786"/>
      <c r="C845" s="1786"/>
      <c r="D845" s="1786"/>
      <c r="E845" s="1786"/>
      <c r="F845" s="1786"/>
      <c r="G845" s="1786"/>
      <c r="H845" s="1786"/>
      <c r="I845" s="1810"/>
      <c r="J845" s="1786"/>
      <c r="K845" s="1787"/>
      <c r="L845" s="1787" t="str">
        <f>vlookup(B845,'MG - Update tiến độ game'!C:S,16,0)</f>
        <v>#N/A</v>
      </c>
      <c r="M845" s="1786"/>
      <c r="N845" s="1786"/>
      <c r="O845" s="1786"/>
      <c r="P845" s="1786"/>
      <c r="Q845" s="1786"/>
      <c r="R845" s="1786"/>
      <c r="S845" s="1786"/>
      <c r="T845" s="1786"/>
      <c r="U845" s="1786"/>
      <c r="V845" s="1786"/>
      <c r="W845" s="1786"/>
      <c r="X845" s="1786"/>
    </row>
    <row r="846">
      <c r="A846" s="1786"/>
      <c r="B846" s="1786"/>
      <c r="C846" s="1786"/>
      <c r="D846" s="1786"/>
      <c r="E846" s="1786"/>
      <c r="F846" s="1786"/>
      <c r="G846" s="1786"/>
      <c r="H846" s="1786"/>
      <c r="I846" s="1810"/>
      <c r="J846" s="1786"/>
      <c r="K846" s="1787"/>
      <c r="L846" s="1787" t="str">
        <f>vlookup(B846,'MG - Update tiến độ game'!C:S,16,0)</f>
        <v>#N/A</v>
      </c>
      <c r="M846" s="1786"/>
      <c r="N846" s="1786"/>
      <c r="O846" s="1786"/>
      <c r="P846" s="1786"/>
      <c r="Q846" s="1786"/>
      <c r="R846" s="1786"/>
      <c r="S846" s="1786"/>
      <c r="T846" s="1786"/>
      <c r="U846" s="1786"/>
      <c r="V846" s="1786"/>
      <c r="W846" s="1786"/>
      <c r="X846" s="1786"/>
    </row>
    <row r="847">
      <c r="A847" s="1786"/>
      <c r="B847" s="1786"/>
      <c r="C847" s="1786"/>
      <c r="D847" s="1786"/>
      <c r="E847" s="1786"/>
      <c r="F847" s="1786"/>
      <c r="G847" s="1786"/>
      <c r="H847" s="1786"/>
      <c r="I847" s="1810"/>
      <c r="J847" s="1786"/>
      <c r="K847" s="1787"/>
      <c r="L847" s="1787" t="str">
        <f>vlookup(B847,'MG - Update tiến độ game'!C:S,16,0)</f>
        <v>#N/A</v>
      </c>
      <c r="M847" s="1786"/>
      <c r="N847" s="1786"/>
      <c r="O847" s="1786"/>
      <c r="P847" s="1786"/>
      <c r="Q847" s="1786"/>
      <c r="R847" s="1786"/>
      <c r="S847" s="1786"/>
      <c r="T847" s="1786"/>
      <c r="U847" s="1786"/>
      <c r="V847" s="1786"/>
      <c r="W847" s="1786"/>
      <c r="X847" s="1786"/>
    </row>
    <row r="848">
      <c r="A848" s="1786"/>
      <c r="B848" s="1786"/>
      <c r="C848" s="1786"/>
      <c r="D848" s="1786"/>
      <c r="E848" s="1786"/>
      <c r="F848" s="1786"/>
      <c r="G848" s="1786"/>
      <c r="H848" s="1786"/>
      <c r="I848" s="1810"/>
      <c r="J848" s="1786"/>
      <c r="K848" s="1787"/>
      <c r="L848" s="1787" t="str">
        <f>vlookup(B848,'MG - Update tiến độ game'!C:S,16,0)</f>
        <v>#N/A</v>
      </c>
      <c r="M848" s="1786"/>
      <c r="N848" s="1786"/>
      <c r="O848" s="1786"/>
      <c r="P848" s="1786"/>
      <c r="Q848" s="1786"/>
      <c r="R848" s="1786"/>
      <c r="S848" s="1786"/>
      <c r="T848" s="1786"/>
      <c r="U848" s="1786"/>
      <c r="V848" s="1786"/>
      <c r="W848" s="1786"/>
      <c r="X848" s="1786"/>
    </row>
    <row r="849">
      <c r="A849" s="1786"/>
      <c r="B849" s="1786"/>
      <c r="C849" s="1786"/>
      <c r="D849" s="1786"/>
      <c r="E849" s="1786"/>
      <c r="F849" s="1786"/>
      <c r="G849" s="1786"/>
      <c r="H849" s="1786"/>
      <c r="I849" s="1810"/>
      <c r="J849" s="1786"/>
      <c r="K849" s="1787"/>
      <c r="L849" s="1787" t="str">
        <f>vlookup(B849,'MG - Update tiến độ game'!C:S,16,0)</f>
        <v>#N/A</v>
      </c>
      <c r="M849" s="1786"/>
      <c r="N849" s="1786"/>
      <c r="O849" s="1786"/>
      <c r="P849" s="1786"/>
      <c r="Q849" s="1786"/>
      <c r="R849" s="1786"/>
      <c r="S849" s="1786"/>
      <c r="T849" s="1786"/>
      <c r="U849" s="1786"/>
      <c r="V849" s="1786"/>
      <c r="W849" s="1786"/>
      <c r="X849" s="1786"/>
    </row>
    <row r="850">
      <c r="A850" s="1786"/>
      <c r="B850" s="1786"/>
      <c r="C850" s="1786"/>
      <c r="D850" s="1786"/>
      <c r="E850" s="1786"/>
      <c r="F850" s="1786"/>
      <c r="G850" s="1786"/>
      <c r="H850" s="1786"/>
      <c r="I850" s="1810"/>
      <c r="J850" s="1786"/>
      <c r="K850" s="1787"/>
      <c r="L850" s="1787" t="str">
        <f>vlookup(B850,'MG - Update tiến độ game'!C:S,16,0)</f>
        <v>#N/A</v>
      </c>
      <c r="M850" s="1786"/>
      <c r="N850" s="1786"/>
      <c r="O850" s="1786"/>
      <c r="P850" s="1786"/>
      <c r="Q850" s="1786"/>
      <c r="R850" s="1786"/>
      <c r="S850" s="1786"/>
      <c r="T850" s="1786"/>
      <c r="U850" s="1786"/>
      <c r="V850" s="1786"/>
      <c r="W850" s="1786"/>
      <c r="X850" s="1786"/>
    </row>
    <row r="851">
      <c r="A851" s="1786"/>
      <c r="B851" s="1786"/>
      <c r="C851" s="1786"/>
      <c r="D851" s="1786"/>
      <c r="E851" s="1786"/>
      <c r="F851" s="1786"/>
      <c r="G851" s="1786"/>
      <c r="H851" s="1786"/>
      <c r="I851" s="1810"/>
      <c r="J851" s="1786"/>
      <c r="K851" s="1787"/>
      <c r="L851" s="1787" t="str">
        <f>vlookup(B851,'MG - Update tiến độ game'!C:S,16,0)</f>
        <v>#N/A</v>
      </c>
      <c r="M851" s="1786"/>
      <c r="N851" s="1786"/>
      <c r="O851" s="1786"/>
      <c r="P851" s="1786"/>
      <c r="Q851" s="1786"/>
      <c r="R851" s="1786"/>
      <c r="S851" s="1786"/>
      <c r="T851" s="1786"/>
      <c r="U851" s="1786"/>
      <c r="V851" s="1786"/>
      <c r="W851" s="1786"/>
      <c r="X851" s="1786"/>
    </row>
    <row r="852">
      <c r="A852" s="1786"/>
      <c r="B852" s="1786"/>
      <c r="C852" s="1786"/>
      <c r="D852" s="1786"/>
      <c r="E852" s="1786"/>
      <c r="F852" s="1786"/>
      <c r="G852" s="1786"/>
      <c r="H852" s="1786"/>
      <c r="I852" s="1810"/>
      <c r="J852" s="1786"/>
      <c r="K852" s="1787"/>
      <c r="L852" s="1787" t="str">
        <f>vlookup(B852,'MG - Update tiến độ game'!C:S,16,0)</f>
        <v>#N/A</v>
      </c>
      <c r="M852" s="1786"/>
      <c r="N852" s="1786"/>
      <c r="O852" s="1786"/>
      <c r="P852" s="1786"/>
      <c r="Q852" s="1786"/>
      <c r="R852" s="1786"/>
      <c r="S852" s="1786"/>
      <c r="T852" s="1786"/>
      <c r="U852" s="1786"/>
      <c r="V852" s="1786"/>
      <c r="W852" s="1786"/>
      <c r="X852" s="1786"/>
    </row>
    <row r="853">
      <c r="A853" s="1786"/>
      <c r="B853" s="1786"/>
      <c r="C853" s="1786"/>
      <c r="D853" s="1786"/>
      <c r="E853" s="1786"/>
      <c r="F853" s="1786"/>
      <c r="G853" s="1786"/>
      <c r="H853" s="1786"/>
      <c r="I853" s="1810"/>
      <c r="J853" s="1786"/>
      <c r="K853" s="1787"/>
      <c r="L853" s="1787" t="str">
        <f>vlookup(B853,'MG - Update tiến độ game'!C:S,16,0)</f>
        <v>#N/A</v>
      </c>
      <c r="M853" s="1786"/>
      <c r="N853" s="1786"/>
      <c r="O853" s="1786"/>
      <c r="P853" s="1786"/>
      <c r="Q853" s="1786"/>
      <c r="R853" s="1786"/>
      <c r="S853" s="1786"/>
      <c r="T853" s="1786"/>
      <c r="U853" s="1786"/>
      <c r="V853" s="1786"/>
      <c r="W853" s="1786"/>
      <c r="X853" s="1786"/>
    </row>
    <row r="854">
      <c r="A854" s="1786"/>
      <c r="B854" s="1786"/>
      <c r="C854" s="1786"/>
      <c r="D854" s="1786"/>
      <c r="E854" s="1786"/>
      <c r="F854" s="1786"/>
      <c r="G854" s="1786"/>
      <c r="H854" s="1786"/>
      <c r="I854" s="1810"/>
      <c r="J854" s="1786"/>
      <c r="K854" s="1787"/>
      <c r="L854" s="1787" t="str">
        <f>vlookup(B854,'MG - Update tiến độ game'!C:S,16,0)</f>
        <v>#N/A</v>
      </c>
      <c r="M854" s="1786"/>
      <c r="N854" s="1786"/>
      <c r="O854" s="1786"/>
      <c r="P854" s="1786"/>
      <c r="Q854" s="1786"/>
      <c r="R854" s="1786"/>
      <c r="S854" s="1786"/>
      <c r="T854" s="1786"/>
      <c r="U854" s="1786"/>
      <c r="V854" s="1786"/>
      <c r="W854" s="1786"/>
      <c r="X854" s="1786"/>
    </row>
    <row r="855">
      <c r="A855" s="1786"/>
      <c r="B855" s="1786"/>
      <c r="C855" s="1786"/>
      <c r="D855" s="1786"/>
      <c r="E855" s="1786"/>
      <c r="F855" s="1786"/>
      <c r="G855" s="1786"/>
      <c r="H855" s="1786"/>
      <c r="I855" s="1810"/>
      <c r="J855" s="1786"/>
      <c r="K855" s="1787"/>
      <c r="L855" s="1787" t="str">
        <f>vlookup(B855,'MG - Update tiến độ game'!C:S,16,0)</f>
        <v>#N/A</v>
      </c>
      <c r="M855" s="1786"/>
      <c r="N855" s="1786"/>
      <c r="O855" s="1786"/>
      <c r="P855" s="1786"/>
      <c r="Q855" s="1786"/>
      <c r="R855" s="1786"/>
      <c r="S855" s="1786"/>
      <c r="T855" s="1786"/>
      <c r="U855" s="1786"/>
      <c r="V855" s="1786"/>
      <c r="W855" s="1786"/>
      <c r="X855" s="1786"/>
    </row>
    <row r="856">
      <c r="A856" s="1786"/>
      <c r="B856" s="1786"/>
      <c r="C856" s="1786"/>
      <c r="D856" s="1786"/>
      <c r="E856" s="1786"/>
      <c r="F856" s="1786"/>
      <c r="G856" s="1786"/>
      <c r="H856" s="1786"/>
      <c r="I856" s="1810"/>
      <c r="J856" s="1786"/>
      <c r="K856" s="1787"/>
      <c r="L856" s="1787" t="str">
        <f>vlookup(B856,'MG - Update tiến độ game'!C:S,16,0)</f>
        <v>#N/A</v>
      </c>
      <c r="M856" s="1786"/>
      <c r="N856" s="1786"/>
      <c r="O856" s="1786"/>
      <c r="P856" s="1786"/>
      <c r="Q856" s="1786"/>
      <c r="R856" s="1786"/>
      <c r="S856" s="1786"/>
      <c r="T856" s="1786"/>
      <c r="U856" s="1786"/>
      <c r="V856" s="1786"/>
      <c r="W856" s="1786"/>
      <c r="X856" s="1786"/>
    </row>
    <row r="857">
      <c r="A857" s="1786"/>
      <c r="B857" s="1786"/>
      <c r="C857" s="1786"/>
      <c r="D857" s="1786"/>
      <c r="E857" s="1786"/>
      <c r="F857" s="1786"/>
      <c r="G857" s="1786"/>
      <c r="H857" s="1786"/>
      <c r="I857" s="1810"/>
      <c r="J857" s="1786"/>
      <c r="K857" s="1787"/>
      <c r="L857" s="1787" t="str">
        <f>vlookup(B857,'MG - Update tiến độ game'!C:S,16,0)</f>
        <v>#N/A</v>
      </c>
      <c r="M857" s="1786"/>
      <c r="N857" s="1786"/>
      <c r="O857" s="1786"/>
      <c r="P857" s="1786"/>
      <c r="Q857" s="1786"/>
      <c r="R857" s="1786"/>
      <c r="S857" s="1786"/>
      <c r="T857" s="1786"/>
      <c r="U857" s="1786"/>
      <c r="V857" s="1786"/>
      <c r="W857" s="1786"/>
      <c r="X857" s="1786"/>
    </row>
    <row r="858">
      <c r="A858" s="1786"/>
      <c r="B858" s="1786"/>
      <c r="C858" s="1786"/>
      <c r="D858" s="1786"/>
      <c r="E858" s="1786"/>
      <c r="F858" s="1786"/>
      <c r="G858" s="1786"/>
      <c r="H858" s="1786"/>
      <c r="I858" s="1810"/>
      <c r="J858" s="1786"/>
      <c r="K858" s="1787"/>
      <c r="L858" s="1787" t="str">
        <f>vlookup(B858,'MG - Update tiến độ game'!C:S,16,0)</f>
        <v>#N/A</v>
      </c>
      <c r="M858" s="1786"/>
      <c r="N858" s="1786"/>
      <c r="O858" s="1786"/>
      <c r="P858" s="1786"/>
      <c r="Q858" s="1786"/>
      <c r="R858" s="1786"/>
      <c r="S858" s="1786"/>
      <c r="T858" s="1786"/>
      <c r="U858" s="1786"/>
      <c r="V858" s="1786"/>
      <c r="W858" s="1786"/>
      <c r="X858" s="1786"/>
    </row>
    <row r="859">
      <c r="A859" s="1786"/>
      <c r="B859" s="1786"/>
      <c r="C859" s="1786"/>
      <c r="D859" s="1786"/>
      <c r="E859" s="1786"/>
      <c r="F859" s="1786"/>
      <c r="G859" s="1786"/>
      <c r="H859" s="1786"/>
      <c r="I859" s="1810"/>
      <c r="J859" s="1786"/>
      <c r="K859" s="1787"/>
      <c r="L859" s="1787" t="str">
        <f>vlookup(B859,'MG - Update tiến độ game'!C:S,16,0)</f>
        <v>#N/A</v>
      </c>
      <c r="M859" s="1786"/>
      <c r="N859" s="1786"/>
      <c r="O859" s="1786"/>
      <c r="P859" s="1786"/>
      <c r="Q859" s="1786"/>
      <c r="R859" s="1786"/>
      <c r="S859" s="1786"/>
      <c r="T859" s="1786"/>
      <c r="U859" s="1786"/>
      <c r="V859" s="1786"/>
      <c r="W859" s="1786"/>
      <c r="X859" s="1786"/>
    </row>
    <row r="860">
      <c r="A860" s="1786"/>
      <c r="B860" s="1786"/>
      <c r="C860" s="1786"/>
      <c r="D860" s="1786"/>
      <c r="E860" s="1786"/>
      <c r="F860" s="1786"/>
      <c r="G860" s="1786"/>
      <c r="H860" s="1786"/>
      <c r="I860" s="1810"/>
      <c r="J860" s="1786"/>
      <c r="K860" s="1787"/>
      <c r="L860" s="1787" t="str">
        <f>vlookup(B860,'MG - Update tiến độ game'!C:S,16,0)</f>
        <v>#N/A</v>
      </c>
      <c r="M860" s="1786"/>
      <c r="N860" s="1786"/>
      <c r="O860" s="1786"/>
      <c r="P860" s="1786"/>
      <c r="Q860" s="1786"/>
      <c r="R860" s="1786"/>
      <c r="S860" s="1786"/>
      <c r="T860" s="1786"/>
      <c r="U860" s="1786"/>
      <c r="V860" s="1786"/>
      <c r="W860" s="1786"/>
      <c r="X860" s="1786"/>
    </row>
    <row r="861">
      <c r="A861" s="1786"/>
      <c r="B861" s="1786"/>
      <c r="C861" s="1786"/>
      <c r="D861" s="1786"/>
      <c r="E861" s="1786"/>
      <c r="F861" s="1786"/>
      <c r="G861" s="1786"/>
      <c r="H861" s="1786"/>
      <c r="I861" s="1810"/>
      <c r="J861" s="1786"/>
      <c r="K861" s="1787"/>
      <c r="L861" s="1787" t="str">
        <f>vlookup(B861,'MG - Update tiến độ game'!C:S,16,0)</f>
        <v>#N/A</v>
      </c>
      <c r="M861" s="1786"/>
      <c r="N861" s="1786"/>
      <c r="O861" s="1786"/>
      <c r="P861" s="1786"/>
      <c r="Q861" s="1786"/>
      <c r="R861" s="1786"/>
      <c r="S861" s="1786"/>
      <c r="T861" s="1786"/>
      <c r="U861" s="1786"/>
      <c r="V861" s="1786"/>
      <c r="W861" s="1786"/>
      <c r="X861" s="1786"/>
    </row>
    <row r="862">
      <c r="A862" s="1786"/>
      <c r="B862" s="1786"/>
      <c r="C862" s="1786"/>
      <c r="D862" s="1786"/>
      <c r="E862" s="1786"/>
      <c r="F862" s="1786"/>
      <c r="G862" s="1786"/>
      <c r="H862" s="1786"/>
      <c r="I862" s="1810"/>
      <c r="J862" s="1786"/>
      <c r="K862" s="1787"/>
      <c r="L862" s="1787" t="str">
        <f>vlookup(B862,'MG - Update tiến độ game'!C:S,16,0)</f>
        <v>#N/A</v>
      </c>
      <c r="M862" s="1786"/>
      <c r="N862" s="1786"/>
      <c r="O862" s="1786"/>
      <c r="P862" s="1786"/>
      <c r="Q862" s="1786"/>
      <c r="R862" s="1786"/>
      <c r="S862" s="1786"/>
      <c r="T862" s="1786"/>
      <c r="U862" s="1786"/>
      <c r="V862" s="1786"/>
      <c r="W862" s="1786"/>
      <c r="X862" s="1786"/>
    </row>
    <row r="863">
      <c r="A863" s="1786"/>
      <c r="B863" s="1786"/>
      <c r="C863" s="1786"/>
      <c r="D863" s="1786"/>
      <c r="E863" s="1786"/>
      <c r="F863" s="1786"/>
      <c r="G863" s="1786"/>
      <c r="H863" s="1786"/>
      <c r="I863" s="1810"/>
      <c r="J863" s="1786"/>
      <c r="K863" s="1787"/>
      <c r="L863" s="1787" t="str">
        <f>vlookup(B863,'MG - Update tiến độ game'!C:S,16,0)</f>
        <v>#N/A</v>
      </c>
      <c r="M863" s="1786"/>
      <c r="N863" s="1786"/>
      <c r="O863" s="1786"/>
      <c r="P863" s="1786"/>
      <c r="Q863" s="1786"/>
      <c r="R863" s="1786"/>
      <c r="S863" s="1786"/>
      <c r="T863" s="1786"/>
      <c r="U863" s="1786"/>
      <c r="V863" s="1786"/>
      <c r="W863" s="1786"/>
      <c r="X863" s="1786"/>
    </row>
    <row r="864">
      <c r="A864" s="1786"/>
      <c r="B864" s="1786"/>
      <c r="C864" s="1786"/>
      <c r="D864" s="1786"/>
      <c r="E864" s="1786"/>
      <c r="F864" s="1786"/>
      <c r="G864" s="1786"/>
      <c r="H864" s="1786"/>
      <c r="I864" s="1810"/>
      <c r="J864" s="1786"/>
      <c r="K864" s="1787"/>
      <c r="L864" s="1787" t="str">
        <f>vlookup(B864,'MG - Update tiến độ game'!C:S,16,0)</f>
        <v>#N/A</v>
      </c>
      <c r="M864" s="1786"/>
      <c r="N864" s="1786"/>
      <c r="O864" s="1786"/>
      <c r="P864" s="1786"/>
      <c r="Q864" s="1786"/>
      <c r="R864" s="1786"/>
      <c r="S864" s="1786"/>
      <c r="T864" s="1786"/>
      <c r="U864" s="1786"/>
      <c r="V864" s="1786"/>
      <c r="W864" s="1786"/>
      <c r="X864" s="1786"/>
    </row>
    <row r="865">
      <c r="A865" s="1786"/>
      <c r="B865" s="1786"/>
      <c r="C865" s="1786"/>
      <c r="D865" s="1786"/>
      <c r="E865" s="1786"/>
      <c r="F865" s="1786"/>
      <c r="G865" s="1786"/>
      <c r="H865" s="1786"/>
      <c r="I865" s="1810"/>
      <c r="J865" s="1786"/>
      <c r="K865" s="1787"/>
      <c r="L865" s="1787" t="str">
        <f>vlookup(B865,'MG - Update tiến độ game'!C:S,16,0)</f>
        <v>#N/A</v>
      </c>
      <c r="M865" s="1786"/>
      <c r="N865" s="1786"/>
      <c r="O865" s="1786"/>
      <c r="P865" s="1786"/>
      <c r="Q865" s="1786"/>
      <c r="R865" s="1786"/>
      <c r="S865" s="1786"/>
      <c r="T865" s="1786"/>
      <c r="U865" s="1786"/>
      <c r="V865" s="1786"/>
      <c r="W865" s="1786"/>
      <c r="X865" s="1786"/>
    </row>
    <row r="866">
      <c r="A866" s="1786"/>
      <c r="B866" s="1786"/>
      <c r="C866" s="1786"/>
      <c r="D866" s="1786"/>
      <c r="E866" s="1786"/>
      <c r="F866" s="1786"/>
      <c r="G866" s="1786"/>
      <c r="H866" s="1786"/>
      <c r="I866" s="1810"/>
      <c r="J866" s="1786"/>
      <c r="K866" s="1787"/>
      <c r="L866" s="1787" t="str">
        <f>vlookup(B866,'MG - Update tiến độ game'!C:S,16,0)</f>
        <v>#N/A</v>
      </c>
      <c r="M866" s="1786"/>
      <c r="N866" s="1786"/>
      <c r="O866" s="1786"/>
      <c r="P866" s="1786"/>
      <c r="Q866" s="1786"/>
      <c r="R866" s="1786"/>
      <c r="S866" s="1786"/>
      <c r="T866" s="1786"/>
      <c r="U866" s="1786"/>
      <c r="V866" s="1786"/>
      <c r="W866" s="1786"/>
      <c r="X866" s="1786"/>
    </row>
    <row r="867">
      <c r="A867" s="1786"/>
      <c r="B867" s="1786"/>
      <c r="C867" s="1786"/>
      <c r="D867" s="1786"/>
      <c r="E867" s="1786"/>
      <c r="F867" s="1786"/>
      <c r="G867" s="1786"/>
      <c r="H867" s="1786"/>
      <c r="I867" s="1810"/>
      <c r="J867" s="1786"/>
      <c r="K867" s="1787"/>
      <c r="L867" s="1787" t="str">
        <f>vlookup(B867,'MG - Update tiến độ game'!C:S,16,0)</f>
        <v>#N/A</v>
      </c>
      <c r="M867" s="1786"/>
      <c r="N867" s="1786"/>
      <c r="O867" s="1786"/>
      <c r="P867" s="1786"/>
      <c r="Q867" s="1786"/>
      <c r="R867" s="1786"/>
      <c r="S867" s="1786"/>
      <c r="T867" s="1786"/>
      <c r="U867" s="1786"/>
      <c r="V867" s="1786"/>
      <c r="W867" s="1786"/>
      <c r="X867" s="1786"/>
    </row>
    <row r="868">
      <c r="A868" s="1786"/>
      <c r="B868" s="1786"/>
      <c r="C868" s="1786"/>
      <c r="D868" s="1786"/>
      <c r="E868" s="1786"/>
      <c r="F868" s="1786"/>
      <c r="G868" s="1786"/>
      <c r="H868" s="1786"/>
      <c r="I868" s="1810"/>
      <c r="J868" s="1786"/>
      <c r="K868" s="1787"/>
      <c r="L868" s="1787" t="str">
        <f>vlookup(B868,'MG - Update tiến độ game'!C:S,16,0)</f>
        <v>#N/A</v>
      </c>
      <c r="M868" s="1786"/>
      <c r="N868" s="1786"/>
      <c r="O868" s="1786"/>
      <c r="P868" s="1786"/>
      <c r="Q868" s="1786"/>
      <c r="R868" s="1786"/>
      <c r="S868" s="1786"/>
      <c r="T868" s="1786"/>
      <c r="U868" s="1786"/>
      <c r="V868" s="1786"/>
      <c r="W868" s="1786"/>
      <c r="X868" s="1786"/>
    </row>
    <row r="869">
      <c r="A869" s="1786"/>
      <c r="B869" s="1786"/>
      <c r="C869" s="1786"/>
      <c r="D869" s="1786"/>
      <c r="E869" s="1786"/>
      <c r="F869" s="1786"/>
      <c r="G869" s="1786"/>
      <c r="H869" s="1786"/>
      <c r="I869" s="1810"/>
      <c r="J869" s="1786"/>
      <c r="K869" s="1787"/>
      <c r="L869" s="1787" t="str">
        <f>vlookup(B869,'MG - Update tiến độ game'!C:S,16,0)</f>
        <v>#N/A</v>
      </c>
      <c r="M869" s="1786"/>
      <c r="N869" s="1786"/>
      <c r="O869" s="1786"/>
      <c r="P869" s="1786"/>
      <c r="Q869" s="1786"/>
      <c r="R869" s="1786"/>
      <c r="S869" s="1786"/>
      <c r="T869" s="1786"/>
      <c r="U869" s="1786"/>
      <c r="V869" s="1786"/>
      <c r="W869" s="1786"/>
      <c r="X869" s="1786"/>
    </row>
    <row r="870">
      <c r="A870" s="1786"/>
      <c r="B870" s="1786"/>
      <c r="C870" s="1786"/>
      <c r="D870" s="1786"/>
      <c r="E870" s="1786"/>
      <c r="F870" s="1786"/>
      <c r="G870" s="1786"/>
      <c r="H870" s="1786"/>
      <c r="I870" s="1810"/>
      <c r="J870" s="1786"/>
      <c r="K870" s="1787"/>
      <c r="L870" s="1787" t="str">
        <f>vlookup(B870,'MG - Update tiến độ game'!C:S,16,0)</f>
        <v>#N/A</v>
      </c>
      <c r="M870" s="1786"/>
      <c r="N870" s="1786"/>
      <c r="O870" s="1786"/>
      <c r="P870" s="1786"/>
      <c r="Q870" s="1786"/>
      <c r="R870" s="1786"/>
      <c r="S870" s="1786"/>
      <c r="T870" s="1786"/>
      <c r="U870" s="1786"/>
      <c r="V870" s="1786"/>
      <c r="W870" s="1786"/>
      <c r="X870" s="1786"/>
    </row>
    <row r="871">
      <c r="A871" s="1786"/>
      <c r="B871" s="1786"/>
      <c r="C871" s="1786"/>
      <c r="D871" s="1786"/>
      <c r="E871" s="1786"/>
      <c r="F871" s="1786"/>
      <c r="G871" s="1786"/>
      <c r="H871" s="1786"/>
      <c r="I871" s="1810"/>
      <c r="J871" s="1786"/>
      <c r="K871" s="1787"/>
      <c r="L871" s="1787" t="str">
        <f>vlookup(B871,'MG - Update tiến độ game'!C:S,16,0)</f>
        <v>#N/A</v>
      </c>
      <c r="M871" s="1786"/>
      <c r="N871" s="1786"/>
      <c r="O871" s="1786"/>
      <c r="P871" s="1786"/>
      <c r="Q871" s="1786"/>
      <c r="R871" s="1786"/>
      <c r="S871" s="1786"/>
      <c r="T871" s="1786"/>
      <c r="U871" s="1786"/>
      <c r="V871" s="1786"/>
      <c r="W871" s="1786"/>
      <c r="X871" s="1786"/>
    </row>
    <row r="872">
      <c r="A872" s="1786"/>
      <c r="B872" s="1786"/>
      <c r="C872" s="1786"/>
      <c r="D872" s="1786"/>
      <c r="E872" s="1786"/>
      <c r="F872" s="1786"/>
      <c r="G872" s="1786"/>
      <c r="H872" s="1786"/>
      <c r="I872" s="1810"/>
      <c r="J872" s="1786"/>
      <c r="K872" s="1787"/>
      <c r="L872" s="1787" t="str">
        <f>vlookup(B872,'MG - Update tiến độ game'!C:S,16,0)</f>
        <v>#N/A</v>
      </c>
      <c r="M872" s="1786"/>
      <c r="N872" s="1786"/>
      <c r="O872" s="1786"/>
      <c r="P872" s="1786"/>
      <c r="Q872" s="1786"/>
      <c r="R872" s="1786"/>
      <c r="S872" s="1786"/>
      <c r="T872" s="1786"/>
      <c r="U872" s="1786"/>
      <c r="V872" s="1786"/>
      <c r="W872" s="1786"/>
      <c r="X872" s="1786"/>
    </row>
    <row r="873">
      <c r="A873" s="1786"/>
      <c r="B873" s="1786"/>
      <c r="C873" s="1786"/>
      <c r="D873" s="1786"/>
      <c r="E873" s="1786"/>
      <c r="F873" s="1786"/>
      <c r="G873" s="1786"/>
      <c r="H873" s="1786"/>
      <c r="I873" s="1810"/>
      <c r="J873" s="1786"/>
      <c r="K873" s="1787"/>
      <c r="L873" s="1787" t="str">
        <f>vlookup(B873,'MG - Update tiến độ game'!C:S,16,0)</f>
        <v>#N/A</v>
      </c>
      <c r="M873" s="1786"/>
      <c r="N873" s="1786"/>
      <c r="O873" s="1786"/>
      <c r="P873" s="1786"/>
      <c r="Q873" s="1786"/>
      <c r="R873" s="1786"/>
      <c r="S873" s="1786"/>
      <c r="T873" s="1786"/>
      <c r="U873" s="1786"/>
      <c r="V873" s="1786"/>
      <c r="W873" s="1786"/>
      <c r="X873" s="1786"/>
    </row>
    <row r="874">
      <c r="A874" s="1786"/>
      <c r="B874" s="1786"/>
      <c r="C874" s="1786"/>
      <c r="D874" s="1786"/>
      <c r="E874" s="1786"/>
      <c r="F874" s="1786"/>
      <c r="G874" s="1786"/>
      <c r="H874" s="1786"/>
      <c r="I874" s="1810"/>
      <c r="J874" s="1786"/>
      <c r="K874" s="1787"/>
      <c r="L874" s="1787" t="str">
        <f>vlookup(B874,'MG - Update tiến độ game'!C:S,16,0)</f>
        <v>#N/A</v>
      </c>
      <c r="M874" s="1786"/>
      <c r="N874" s="1786"/>
      <c r="O874" s="1786"/>
      <c r="P874" s="1786"/>
      <c r="Q874" s="1786"/>
      <c r="R874" s="1786"/>
      <c r="S874" s="1786"/>
      <c r="T874" s="1786"/>
      <c r="U874" s="1786"/>
      <c r="V874" s="1786"/>
      <c r="W874" s="1786"/>
      <c r="X874" s="1786"/>
    </row>
    <row r="875">
      <c r="A875" s="1786"/>
      <c r="B875" s="1786"/>
      <c r="C875" s="1786"/>
      <c r="D875" s="1786"/>
      <c r="E875" s="1786"/>
      <c r="F875" s="1786"/>
      <c r="G875" s="1786"/>
      <c r="H875" s="1786"/>
      <c r="I875" s="1810"/>
      <c r="J875" s="1786"/>
      <c r="K875" s="1787"/>
      <c r="L875" s="1787" t="str">
        <f>vlookup(B875,'MG - Update tiến độ game'!C:S,16,0)</f>
        <v>#N/A</v>
      </c>
      <c r="M875" s="1786"/>
      <c r="N875" s="1786"/>
      <c r="O875" s="1786"/>
      <c r="P875" s="1786"/>
      <c r="Q875" s="1786"/>
      <c r="R875" s="1786"/>
      <c r="S875" s="1786"/>
      <c r="T875" s="1786"/>
      <c r="U875" s="1786"/>
      <c r="V875" s="1786"/>
      <c r="W875" s="1786"/>
      <c r="X875" s="1786"/>
    </row>
    <row r="876">
      <c r="A876" s="1786"/>
      <c r="B876" s="1786"/>
      <c r="C876" s="1786"/>
      <c r="D876" s="1786"/>
      <c r="E876" s="1786"/>
      <c r="F876" s="1786"/>
      <c r="G876" s="1786"/>
      <c r="H876" s="1786"/>
      <c r="I876" s="1810"/>
      <c r="J876" s="1786"/>
      <c r="K876" s="1787"/>
      <c r="L876" s="1787" t="str">
        <f>vlookup(B876,'MG - Update tiến độ game'!C:S,16,0)</f>
        <v>#N/A</v>
      </c>
      <c r="M876" s="1786"/>
      <c r="N876" s="1786"/>
      <c r="O876" s="1786"/>
      <c r="P876" s="1786"/>
      <c r="Q876" s="1786"/>
      <c r="R876" s="1786"/>
      <c r="S876" s="1786"/>
      <c r="T876" s="1786"/>
      <c r="U876" s="1786"/>
      <c r="V876" s="1786"/>
      <c r="W876" s="1786"/>
      <c r="X876" s="1786"/>
    </row>
    <row r="877">
      <c r="A877" s="1786"/>
      <c r="B877" s="1786"/>
      <c r="C877" s="1786"/>
      <c r="D877" s="1786"/>
      <c r="E877" s="1786"/>
      <c r="F877" s="1786"/>
      <c r="G877" s="1786"/>
      <c r="H877" s="1786"/>
      <c r="I877" s="1810"/>
      <c r="J877" s="1786"/>
      <c r="K877" s="1787"/>
      <c r="L877" s="1787" t="str">
        <f>vlookup(B877,'MG - Update tiến độ game'!C:S,16,0)</f>
        <v>#N/A</v>
      </c>
      <c r="M877" s="1786"/>
      <c r="N877" s="1786"/>
      <c r="O877" s="1786"/>
      <c r="P877" s="1786"/>
      <c r="Q877" s="1786"/>
      <c r="R877" s="1786"/>
      <c r="S877" s="1786"/>
      <c r="T877" s="1786"/>
      <c r="U877" s="1786"/>
      <c r="V877" s="1786"/>
      <c r="W877" s="1786"/>
      <c r="X877" s="1786"/>
    </row>
    <row r="878">
      <c r="A878" s="1786"/>
      <c r="B878" s="1786"/>
      <c r="C878" s="1786"/>
      <c r="D878" s="1786"/>
      <c r="E878" s="1786"/>
      <c r="F878" s="1786"/>
      <c r="G878" s="1786"/>
      <c r="H878" s="1786"/>
      <c r="I878" s="1810"/>
      <c r="J878" s="1786"/>
      <c r="K878" s="1787"/>
      <c r="L878" s="1787" t="str">
        <f>vlookup(B878,'MG - Update tiến độ game'!C:S,16,0)</f>
        <v>#N/A</v>
      </c>
      <c r="M878" s="1786"/>
      <c r="N878" s="1786"/>
      <c r="O878" s="1786"/>
      <c r="P878" s="1786"/>
      <c r="Q878" s="1786"/>
      <c r="R878" s="1786"/>
      <c r="S878" s="1786"/>
      <c r="T878" s="1786"/>
      <c r="U878" s="1786"/>
      <c r="V878" s="1786"/>
      <c r="W878" s="1786"/>
      <c r="X878" s="1786"/>
    </row>
    <row r="879">
      <c r="A879" s="1786"/>
      <c r="B879" s="1786"/>
      <c r="C879" s="1786"/>
      <c r="D879" s="1786"/>
      <c r="E879" s="1786"/>
      <c r="F879" s="1786"/>
      <c r="G879" s="1786"/>
      <c r="H879" s="1786"/>
      <c r="I879" s="1810"/>
      <c r="J879" s="1786"/>
      <c r="K879" s="1787"/>
      <c r="L879" s="1787" t="str">
        <f>vlookup(B879,'MG - Update tiến độ game'!C:S,16,0)</f>
        <v>#N/A</v>
      </c>
      <c r="M879" s="1786"/>
      <c r="N879" s="1786"/>
      <c r="O879" s="1786"/>
      <c r="P879" s="1786"/>
      <c r="Q879" s="1786"/>
      <c r="R879" s="1786"/>
      <c r="S879" s="1786"/>
      <c r="T879" s="1786"/>
      <c r="U879" s="1786"/>
      <c r="V879" s="1786"/>
      <c r="W879" s="1786"/>
      <c r="X879" s="1786"/>
    </row>
    <row r="880">
      <c r="A880" s="1786"/>
      <c r="B880" s="1786"/>
      <c r="C880" s="1786"/>
      <c r="D880" s="1786"/>
      <c r="E880" s="1786"/>
      <c r="F880" s="1786"/>
      <c r="G880" s="1786"/>
      <c r="H880" s="1786"/>
      <c r="I880" s="1810"/>
      <c r="J880" s="1786"/>
      <c r="K880" s="1787"/>
      <c r="L880" s="1787" t="str">
        <f>vlookup(B880,'MG - Update tiến độ game'!C:S,16,0)</f>
        <v>#N/A</v>
      </c>
      <c r="M880" s="1786"/>
      <c r="N880" s="1786"/>
      <c r="O880" s="1786"/>
      <c r="P880" s="1786"/>
      <c r="Q880" s="1786"/>
      <c r="R880" s="1786"/>
      <c r="S880" s="1786"/>
      <c r="T880" s="1786"/>
      <c r="U880" s="1786"/>
      <c r="V880" s="1786"/>
      <c r="W880" s="1786"/>
      <c r="X880" s="1786"/>
    </row>
    <row r="881">
      <c r="A881" s="1786"/>
      <c r="B881" s="1786"/>
      <c r="C881" s="1786"/>
      <c r="D881" s="1786"/>
      <c r="E881" s="1786"/>
      <c r="F881" s="1786"/>
      <c r="G881" s="1786"/>
      <c r="H881" s="1786"/>
      <c r="I881" s="1810"/>
      <c r="J881" s="1786"/>
      <c r="K881" s="1787"/>
      <c r="L881" s="1787" t="str">
        <f>vlookup(B881,'MG - Update tiến độ game'!C:S,16,0)</f>
        <v>#N/A</v>
      </c>
      <c r="M881" s="1786"/>
      <c r="N881" s="1786"/>
      <c r="O881" s="1786"/>
      <c r="P881" s="1786"/>
      <c r="Q881" s="1786"/>
      <c r="R881" s="1786"/>
      <c r="S881" s="1786"/>
      <c r="T881" s="1786"/>
      <c r="U881" s="1786"/>
      <c r="V881" s="1786"/>
      <c r="W881" s="1786"/>
      <c r="X881" s="1786"/>
    </row>
    <row r="882">
      <c r="A882" s="1786"/>
      <c r="B882" s="1786"/>
      <c r="C882" s="1786"/>
      <c r="D882" s="1786"/>
      <c r="E882" s="1786"/>
      <c r="F882" s="1786"/>
      <c r="G882" s="1786"/>
      <c r="H882" s="1786"/>
      <c r="I882" s="1810"/>
      <c r="J882" s="1786"/>
      <c r="K882" s="1787"/>
      <c r="L882" s="1787" t="str">
        <f>vlookup(B882,'MG - Update tiến độ game'!C:S,16,0)</f>
        <v>#N/A</v>
      </c>
      <c r="M882" s="1786"/>
      <c r="N882" s="1786"/>
      <c r="O882" s="1786"/>
      <c r="P882" s="1786"/>
      <c r="Q882" s="1786"/>
      <c r="R882" s="1786"/>
      <c r="S882" s="1786"/>
      <c r="T882" s="1786"/>
      <c r="U882" s="1786"/>
      <c r="V882" s="1786"/>
      <c r="W882" s="1786"/>
      <c r="X882" s="1786"/>
    </row>
    <row r="883">
      <c r="A883" s="1786"/>
      <c r="B883" s="1786"/>
      <c r="C883" s="1786"/>
      <c r="D883" s="1786"/>
      <c r="E883" s="1786"/>
      <c r="F883" s="1786"/>
      <c r="G883" s="1786"/>
      <c r="H883" s="1786"/>
      <c r="I883" s="1810"/>
      <c r="J883" s="1786"/>
      <c r="K883" s="1787"/>
      <c r="L883" s="1787" t="str">
        <f>vlookup(B883,'MG - Update tiến độ game'!C:S,16,0)</f>
        <v>#N/A</v>
      </c>
      <c r="M883" s="1786"/>
      <c r="N883" s="1786"/>
      <c r="O883" s="1786"/>
      <c r="P883" s="1786"/>
      <c r="Q883" s="1786"/>
      <c r="R883" s="1786"/>
      <c r="S883" s="1786"/>
      <c r="T883" s="1786"/>
      <c r="U883" s="1786"/>
      <c r="V883" s="1786"/>
      <c r="W883" s="1786"/>
      <c r="X883" s="1786"/>
    </row>
    <row r="884">
      <c r="A884" s="1786"/>
      <c r="B884" s="1786"/>
      <c r="C884" s="1786"/>
      <c r="D884" s="1786"/>
      <c r="E884" s="1786"/>
      <c r="F884" s="1786"/>
      <c r="G884" s="1786"/>
      <c r="H884" s="1786"/>
      <c r="I884" s="1810"/>
      <c r="J884" s="1786"/>
      <c r="K884" s="1787"/>
      <c r="L884" s="1787" t="str">
        <f>vlookup(B884,'MG - Update tiến độ game'!C:S,16,0)</f>
        <v>#N/A</v>
      </c>
      <c r="M884" s="1786"/>
      <c r="N884" s="1786"/>
      <c r="O884" s="1786"/>
      <c r="P884" s="1786"/>
      <c r="Q884" s="1786"/>
      <c r="R884" s="1786"/>
      <c r="S884" s="1786"/>
      <c r="T884" s="1786"/>
      <c r="U884" s="1786"/>
      <c r="V884" s="1786"/>
      <c r="W884" s="1786"/>
      <c r="X884" s="1786"/>
    </row>
    <row r="885">
      <c r="A885" s="1786"/>
      <c r="B885" s="1786"/>
      <c r="C885" s="1786"/>
      <c r="D885" s="1786"/>
      <c r="E885" s="1786"/>
      <c r="F885" s="1786"/>
      <c r="G885" s="1786"/>
      <c r="H885" s="1786"/>
      <c r="I885" s="1810"/>
      <c r="J885" s="1786"/>
      <c r="K885" s="1787"/>
      <c r="L885" s="1787" t="str">
        <f>vlookup(B885,'MG - Update tiến độ game'!C:S,16,0)</f>
        <v>#N/A</v>
      </c>
      <c r="M885" s="1786"/>
      <c r="N885" s="1786"/>
      <c r="O885" s="1786"/>
      <c r="P885" s="1786"/>
      <c r="Q885" s="1786"/>
      <c r="R885" s="1786"/>
      <c r="S885" s="1786"/>
      <c r="T885" s="1786"/>
      <c r="U885" s="1786"/>
      <c r="V885" s="1786"/>
      <c r="W885" s="1786"/>
      <c r="X885" s="1786"/>
    </row>
    <row r="886">
      <c r="A886" s="1786"/>
      <c r="B886" s="1786"/>
      <c r="C886" s="1786"/>
      <c r="D886" s="1786"/>
      <c r="E886" s="1786"/>
      <c r="F886" s="1786"/>
      <c r="G886" s="1786"/>
      <c r="H886" s="1786"/>
      <c r="I886" s="1810"/>
      <c r="J886" s="1786"/>
      <c r="K886" s="1787"/>
      <c r="L886" s="1787" t="str">
        <f>vlookup(B886,'MG - Update tiến độ game'!C:S,16,0)</f>
        <v>#N/A</v>
      </c>
      <c r="M886" s="1786"/>
      <c r="N886" s="1786"/>
      <c r="O886" s="1786"/>
      <c r="P886" s="1786"/>
      <c r="Q886" s="1786"/>
      <c r="R886" s="1786"/>
      <c r="S886" s="1786"/>
      <c r="T886" s="1786"/>
      <c r="U886" s="1786"/>
      <c r="V886" s="1786"/>
      <c r="W886" s="1786"/>
      <c r="X886" s="1786"/>
    </row>
    <row r="887">
      <c r="A887" s="1786"/>
      <c r="B887" s="1786"/>
      <c r="C887" s="1786"/>
      <c r="D887" s="1786"/>
      <c r="E887" s="1786"/>
      <c r="F887" s="1786"/>
      <c r="G887" s="1786"/>
      <c r="H887" s="1786"/>
      <c r="I887" s="1810"/>
      <c r="J887" s="1786"/>
      <c r="K887" s="1787"/>
      <c r="L887" s="1787" t="str">
        <f>vlookup(B887,'MG - Update tiến độ game'!C:S,16,0)</f>
        <v>#N/A</v>
      </c>
      <c r="M887" s="1786"/>
      <c r="N887" s="1786"/>
      <c r="O887" s="1786"/>
      <c r="P887" s="1786"/>
      <c r="Q887" s="1786"/>
      <c r="R887" s="1786"/>
      <c r="S887" s="1786"/>
      <c r="T887" s="1786"/>
      <c r="U887" s="1786"/>
      <c r="V887" s="1786"/>
      <c r="W887" s="1786"/>
      <c r="X887" s="1786"/>
    </row>
    <row r="888">
      <c r="A888" s="1786"/>
      <c r="B888" s="1786"/>
      <c r="C888" s="1786"/>
      <c r="D888" s="1786"/>
      <c r="E888" s="1786"/>
      <c r="F888" s="1786"/>
      <c r="G888" s="1786"/>
      <c r="H888" s="1786"/>
      <c r="I888" s="1810"/>
      <c r="J888" s="1786"/>
      <c r="K888" s="1787"/>
      <c r="L888" s="1787" t="str">
        <f>vlookup(B888,'MG - Update tiến độ game'!C:S,16,0)</f>
        <v>#N/A</v>
      </c>
      <c r="M888" s="1786"/>
      <c r="N888" s="1786"/>
      <c r="O888" s="1786"/>
      <c r="P888" s="1786"/>
      <c r="Q888" s="1786"/>
      <c r="R888" s="1786"/>
      <c r="S888" s="1786"/>
      <c r="T888" s="1786"/>
      <c r="U888" s="1786"/>
      <c r="V888" s="1786"/>
      <c r="W888" s="1786"/>
      <c r="X888" s="1786"/>
    </row>
    <row r="889">
      <c r="A889" s="1786"/>
      <c r="B889" s="1786"/>
      <c r="C889" s="1786"/>
      <c r="D889" s="1786"/>
      <c r="E889" s="1786"/>
      <c r="F889" s="1786"/>
      <c r="G889" s="1786"/>
      <c r="H889" s="1786"/>
      <c r="I889" s="1810"/>
      <c r="J889" s="1786"/>
      <c r="K889" s="1787"/>
      <c r="L889" s="1787" t="str">
        <f>vlookup(B889,'MG - Update tiến độ game'!C:S,16,0)</f>
        <v>#N/A</v>
      </c>
      <c r="M889" s="1786"/>
      <c r="N889" s="1786"/>
      <c r="O889" s="1786"/>
      <c r="P889" s="1786"/>
      <c r="Q889" s="1786"/>
      <c r="R889" s="1786"/>
      <c r="S889" s="1786"/>
      <c r="T889" s="1786"/>
      <c r="U889" s="1786"/>
      <c r="V889" s="1786"/>
      <c r="W889" s="1786"/>
      <c r="X889" s="1786"/>
    </row>
    <row r="890">
      <c r="A890" s="1786"/>
      <c r="B890" s="1786"/>
      <c r="C890" s="1786"/>
      <c r="D890" s="1786"/>
      <c r="E890" s="1786"/>
      <c r="F890" s="1786"/>
      <c r="G890" s="1786"/>
      <c r="H890" s="1786"/>
      <c r="I890" s="1810"/>
      <c r="J890" s="1786"/>
      <c r="K890" s="1787"/>
      <c r="L890" s="1787" t="str">
        <f>vlookup(B890,'MG - Update tiến độ game'!C:S,16,0)</f>
        <v>#N/A</v>
      </c>
      <c r="M890" s="1786"/>
      <c r="N890" s="1786"/>
      <c r="O890" s="1786"/>
      <c r="P890" s="1786"/>
      <c r="Q890" s="1786"/>
      <c r="R890" s="1786"/>
      <c r="S890" s="1786"/>
      <c r="T890" s="1786"/>
      <c r="U890" s="1786"/>
      <c r="V890" s="1786"/>
      <c r="W890" s="1786"/>
      <c r="X890" s="1786"/>
    </row>
    <row r="891">
      <c r="A891" s="1786"/>
      <c r="B891" s="1786"/>
      <c r="C891" s="1786"/>
      <c r="D891" s="1786"/>
      <c r="E891" s="1786"/>
      <c r="F891" s="1786"/>
      <c r="G891" s="1786"/>
      <c r="H891" s="1786"/>
      <c r="I891" s="1810"/>
      <c r="J891" s="1786"/>
      <c r="K891" s="1787"/>
      <c r="L891" s="1787" t="str">
        <f>vlookup(B891,'MG - Update tiến độ game'!C:S,16,0)</f>
        <v>#N/A</v>
      </c>
      <c r="M891" s="1786"/>
      <c r="N891" s="1786"/>
      <c r="O891" s="1786"/>
      <c r="P891" s="1786"/>
      <c r="Q891" s="1786"/>
      <c r="R891" s="1786"/>
      <c r="S891" s="1786"/>
      <c r="T891" s="1786"/>
      <c r="U891" s="1786"/>
      <c r="V891" s="1786"/>
      <c r="W891" s="1786"/>
      <c r="X891" s="1786"/>
    </row>
    <row r="892">
      <c r="A892" s="1786"/>
      <c r="B892" s="1786"/>
      <c r="C892" s="1786"/>
      <c r="D892" s="1786"/>
      <c r="E892" s="1786"/>
      <c r="F892" s="1786"/>
      <c r="G892" s="1786"/>
      <c r="H892" s="1786"/>
      <c r="I892" s="1810"/>
      <c r="J892" s="1786"/>
      <c r="K892" s="1787"/>
      <c r="L892" s="1787" t="str">
        <f>vlookup(B892,'MG - Update tiến độ game'!C:S,16,0)</f>
        <v>#N/A</v>
      </c>
      <c r="M892" s="1786"/>
      <c r="N892" s="1786"/>
      <c r="O892" s="1786"/>
      <c r="P892" s="1786"/>
      <c r="Q892" s="1786"/>
      <c r="R892" s="1786"/>
      <c r="S892" s="1786"/>
      <c r="T892" s="1786"/>
      <c r="U892" s="1786"/>
      <c r="V892" s="1786"/>
      <c r="W892" s="1786"/>
      <c r="X892" s="1786"/>
    </row>
    <row r="893">
      <c r="A893" s="1786"/>
      <c r="B893" s="1786"/>
      <c r="C893" s="1786"/>
      <c r="D893" s="1786"/>
      <c r="E893" s="1786"/>
      <c r="F893" s="1786"/>
      <c r="G893" s="1786"/>
      <c r="H893" s="1786"/>
      <c r="I893" s="1810"/>
      <c r="J893" s="1786"/>
      <c r="K893" s="1787"/>
      <c r="L893" s="1787" t="str">
        <f>vlookup(B893,'MG - Update tiến độ game'!C:S,16,0)</f>
        <v>#N/A</v>
      </c>
      <c r="M893" s="1786"/>
      <c r="N893" s="1786"/>
      <c r="O893" s="1786"/>
      <c r="P893" s="1786"/>
      <c r="Q893" s="1786"/>
      <c r="R893" s="1786"/>
      <c r="S893" s="1786"/>
      <c r="T893" s="1786"/>
      <c r="U893" s="1786"/>
      <c r="V893" s="1786"/>
      <c r="W893" s="1786"/>
      <c r="X893" s="1786"/>
    </row>
    <row r="894">
      <c r="A894" s="1786"/>
      <c r="B894" s="1786"/>
      <c r="C894" s="1786"/>
      <c r="D894" s="1786"/>
      <c r="E894" s="1786"/>
      <c r="F894" s="1786"/>
      <c r="G894" s="1786"/>
      <c r="H894" s="1786"/>
      <c r="I894" s="1810"/>
      <c r="J894" s="1786"/>
      <c r="K894" s="1787"/>
      <c r="L894" s="1787" t="str">
        <f>vlookup(B894,'MG - Update tiến độ game'!C:S,16,0)</f>
        <v>#N/A</v>
      </c>
      <c r="M894" s="1786"/>
      <c r="N894" s="1786"/>
      <c r="O894" s="1786"/>
      <c r="P894" s="1786"/>
      <c r="Q894" s="1786"/>
      <c r="R894" s="1786"/>
      <c r="S894" s="1786"/>
      <c r="T894" s="1786"/>
      <c r="U894" s="1786"/>
      <c r="V894" s="1786"/>
      <c r="W894" s="1786"/>
      <c r="X894" s="1786"/>
    </row>
    <row r="895">
      <c r="A895" s="1786"/>
      <c r="B895" s="1786"/>
      <c r="C895" s="1786"/>
      <c r="D895" s="1786"/>
      <c r="E895" s="1786"/>
      <c r="F895" s="1786"/>
      <c r="G895" s="1786"/>
      <c r="H895" s="1786"/>
      <c r="I895" s="1810"/>
      <c r="J895" s="1786"/>
      <c r="K895" s="1787"/>
      <c r="L895" s="1787" t="str">
        <f>vlookup(B895,'MG - Update tiến độ game'!C:S,16,0)</f>
        <v>#N/A</v>
      </c>
      <c r="M895" s="1786"/>
      <c r="N895" s="1786"/>
      <c r="O895" s="1786"/>
      <c r="P895" s="1786"/>
      <c r="Q895" s="1786"/>
      <c r="R895" s="1786"/>
      <c r="S895" s="1786"/>
      <c r="T895" s="1786"/>
      <c r="U895" s="1786"/>
      <c r="V895" s="1786"/>
      <c r="W895" s="1786"/>
      <c r="X895" s="1786"/>
    </row>
    <row r="896">
      <c r="A896" s="1786"/>
      <c r="B896" s="1786"/>
      <c r="C896" s="1786"/>
      <c r="D896" s="1786"/>
      <c r="E896" s="1786"/>
      <c r="F896" s="1786"/>
      <c r="G896" s="1786"/>
      <c r="H896" s="1786"/>
      <c r="I896" s="1810"/>
      <c r="J896" s="1786"/>
      <c r="K896" s="1787"/>
      <c r="L896" s="1787" t="str">
        <f>vlookup(B896,'MG - Update tiến độ game'!C:S,16,0)</f>
        <v>#N/A</v>
      </c>
      <c r="M896" s="1786"/>
      <c r="N896" s="1786"/>
      <c r="O896" s="1786"/>
      <c r="P896" s="1786"/>
      <c r="Q896" s="1786"/>
      <c r="R896" s="1786"/>
      <c r="S896" s="1786"/>
      <c r="T896" s="1786"/>
      <c r="U896" s="1786"/>
      <c r="V896" s="1786"/>
      <c r="W896" s="1786"/>
      <c r="X896" s="1786"/>
    </row>
    <row r="897">
      <c r="A897" s="1786"/>
      <c r="B897" s="1786"/>
      <c r="C897" s="1786"/>
      <c r="D897" s="1786"/>
      <c r="E897" s="1786"/>
      <c r="F897" s="1786"/>
      <c r="G897" s="1786"/>
      <c r="H897" s="1786"/>
      <c r="I897" s="1810"/>
      <c r="J897" s="1786"/>
      <c r="K897" s="1787"/>
      <c r="L897" s="1787" t="str">
        <f>vlookup(B897,'MG - Update tiến độ game'!C:S,16,0)</f>
        <v>#N/A</v>
      </c>
      <c r="M897" s="1786"/>
      <c r="N897" s="1786"/>
      <c r="O897" s="1786"/>
      <c r="P897" s="1786"/>
      <c r="Q897" s="1786"/>
      <c r="R897" s="1786"/>
      <c r="S897" s="1786"/>
      <c r="T897" s="1786"/>
      <c r="U897" s="1786"/>
      <c r="V897" s="1786"/>
      <c r="W897" s="1786"/>
      <c r="X897" s="1786"/>
    </row>
    <row r="898">
      <c r="A898" s="1786"/>
      <c r="B898" s="1786"/>
      <c r="C898" s="1786"/>
      <c r="D898" s="1786"/>
      <c r="E898" s="1786"/>
      <c r="F898" s="1786"/>
      <c r="G898" s="1786"/>
      <c r="H898" s="1786"/>
      <c r="I898" s="1810"/>
      <c r="J898" s="1786"/>
      <c r="K898" s="1787"/>
      <c r="L898" s="1787" t="str">
        <f>vlookup(B898,'MG - Update tiến độ game'!C:S,16,0)</f>
        <v>#N/A</v>
      </c>
      <c r="M898" s="1786"/>
      <c r="N898" s="1786"/>
      <c r="O898" s="1786"/>
      <c r="P898" s="1786"/>
      <c r="Q898" s="1786"/>
      <c r="R898" s="1786"/>
      <c r="S898" s="1786"/>
      <c r="T898" s="1786"/>
      <c r="U898" s="1786"/>
      <c r="V898" s="1786"/>
      <c r="W898" s="1786"/>
      <c r="X898" s="1786"/>
    </row>
    <row r="899">
      <c r="A899" s="1786"/>
      <c r="B899" s="1786"/>
      <c r="C899" s="1786"/>
      <c r="D899" s="1786"/>
      <c r="E899" s="1786"/>
      <c r="F899" s="1786"/>
      <c r="G899" s="1786"/>
      <c r="H899" s="1786"/>
      <c r="I899" s="1810"/>
      <c r="J899" s="1786"/>
      <c r="K899" s="1787"/>
      <c r="L899" s="1787" t="str">
        <f>vlookup(B899,'MG - Update tiến độ game'!C:S,16,0)</f>
        <v>#N/A</v>
      </c>
      <c r="M899" s="1786"/>
      <c r="N899" s="1786"/>
      <c r="O899" s="1786"/>
      <c r="P899" s="1786"/>
      <c r="Q899" s="1786"/>
      <c r="R899" s="1786"/>
      <c r="S899" s="1786"/>
      <c r="T899" s="1786"/>
      <c r="U899" s="1786"/>
      <c r="V899" s="1786"/>
      <c r="W899" s="1786"/>
      <c r="X899" s="1786"/>
    </row>
    <row r="900">
      <c r="A900" s="1786"/>
      <c r="B900" s="1786"/>
      <c r="C900" s="1786"/>
      <c r="D900" s="1786"/>
      <c r="E900" s="1786"/>
      <c r="F900" s="1786"/>
      <c r="G900" s="1786"/>
      <c r="H900" s="1786"/>
      <c r="I900" s="1810"/>
      <c r="J900" s="1786"/>
      <c r="K900" s="1787"/>
      <c r="L900" s="1787" t="str">
        <f>vlookup(B900,'MG - Update tiến độ game'!C:S,16,0)</f>
        <v>#N/A</v>
      </c>
      <c r="M900" s="1786"/>
      <c r="N900" s="1786"/>
      <c r="O900" s="1786"/>
      <c r="P900" s="1786"/>
      <c r="Q900" s="1786"/>
      <c r="R900" s="1786"/>
      <c r="S900" s="1786"/>
      <c r="T900" s="1786"/>
      <c r="U900" s="1786"/>
      <c r="V900" s="1786"/>
      <c r="W900" s="1786"/>
      <c r="X900" s="1786"/>
    </row>
    <row r="901">
      <c r="A901" s="1786"/>
      <c r="B901" s="1786"/>
      <c r="C901" s="1786"/>
      <c r="D901" s="1786"/>
      <c r="E901" s="1786"/>
      <c r="F901" s="1786"/>
      <c r="G901" s="1786"/>
      <c r="H901" s="1786"/>
      <c r="I901" s="1810"/>
      <c r="J901" s="1786"/>
      <c r="K901" s="1787"/>
      <c r="L901" s="1787" t="str">
        <f>vlookup(B901,'MG - Update tiến độ game'!C:S,16,0)</f>
        <v>#N/A</v>
      </c>
      <c r="M901" s="1786"/>
      <c r="N901" s="1786"/>
      <c r="O901" s="1786"/>
      <c r="P901" s="1786"/>
      <c r="Q901" s="1786"/>
      <c r="R901" s="1786"/>
      <c r="S901" s="1786"/>
      <c r="T901" s="1786"/>
      <c r="U901" s="1786"/>
      <c r="V901" s="1786"/>
      <c r="W901" s="1786"/>
      <c r="X901" s="1786"/>
    </row>
    <row r="902">
      <c r="A902" s="1786"/>
      <c r="B902" s="1786"/>
      <c r="C902" s="1786"/>
      <c r="D902" s="1786"/>
      <c r="E902" s="1786"/>
      <c r="F902" s="1786"/>
      <c r="G902" s="1786"/>
      <c r="H902" s="1786"/>
      <c r="I902" s="1810"/>
      <c r="J902" s="1786"/>
      <c r="K902" s="1787"/>
      <c r="L902" s="1787" t="str">
        <f>vlookup(B902,'MG - Update tiến độ game'!C:S,16,0)</f>
        <v>#N/A</v>
      </c>
      <c r="M902" s="1786"/>
      <c r="N902" s="1786"/>
      <c r="O902" s="1786"/>
      <c r="P902" s="1786"/>
      <c r="Q902" s="1786"/>
      <c r="R902" s="1786"/>
      <c r="S902" s="1786"/>
      <c r="T902" s="1786"/>
      <c r="U902" s="1786"/>
      <c r="V902" s="1786"/>
      <c r="W902" s="1786"/>
      <c r="X902" s="1786"/>
    </row>
    <row r="903">
      <c r="A903" s="1786"/>
      <c r="B903" s="1786"/>
      <c r="C903" s="1786"/>
      <c r="D903" s="1786"/>
      <c r="E903" s="1786"/>
      <c r="F903" s="1786"/>
      <c r="G903" s="1786"/>
      <c r="H903" s="1786"/>
      <c r="I903" s="1810"/>
      <c r="J903" s="1786"/>
      <c r="K903" s="1787"/>
      <c r="L903" s="1787" t="str">
        <f>vlookup(B903,'MG - Update tiến độ game'!C:S,16,0)</f>
        <v>#N/A</v>
      </c>
      <c r="M903" s="1786"/>
      <c r="N903" s="1786"/>
      <c r="O903" s="1786"/>
      <c r="P903" s="1786"/>
      <c r="Q903" s="1786"/>
      <c r="R903" s="1786"/>
      <c r="S903" s="1786"/>
      <c r="T903" s="1786"/>
      <c r="U903" s="1786"/>
      <c r="V903" s="1786"/>
      <c r="W903" s="1786"/>
      <c r="X903" s="1786"/>
    </row>
    <row r="904">
      <c r="A904" s="1786"/>
      <c r="B904" s="1786"/>
      <c r="C904" s="1786"/>
      <c r="D904" s="1786"/>
      <c r="E904" s="1786"/>
      <c r="F904" s="1786"/>
      <c r="G904" s="1786"/>
      <c r="H904" s="1786"/>
      <c r="I904" s="1810"/>
      <c r="J904" s="1786"/>
      <c r="K904" s="1787"/>
      <c r="L904" s="1787" t="str">
        <f>vlookup(B904,'MG - Update tiến độ game'!C:S,16,0)</f>
        <v>#N/A</v>
      </c>
      <c r="M904" s="1786"/>
      <c r="N904" s="1786"/>
      <c r="O904" s="1786"/>
      <c r="P904" s="1786"/>
      <c r="Q904" s="1786"/>
      <c r="R904" s="1786"/>
      <c r="S904" s="1786"/>
      <c r="T904" s="1786"/>
      <c r="U904" s="1786"/>
      <c r="V904" s="1786"/>
      <c r="W904" s="1786"/>
      <c r="X904" s="1786"/>
    </row>
    <row r="905">
      <c r="A905" s="1786"/>
      <c r="B905" s="1786"/>
      <c r="C905" s="1786"/>
      <c r="D905" s="1786"/>
      <c r="E905" s="1786"/>
      <c r="F905" s="1786"/>
      <c r="G905" s="1786"/>
      <c r="H905" s="1786"/>
      <c r="I905" s="1810"/>
      <c r="J905" s="1786"/>
      <c r="K905" s="1787"/>
      <c r="L905" s="1787" t="str">
        <f>vlookup(B905,'MG - Update tiến độ game'!C:S,16,0)</f>
        <v>#N/A</v>
      </c>
      <c r="M905" s="1786"/>
      <c r="N905" s="1786"/>
      <c r="O905" s="1786"/>
      <c r="P905" s="1786"/>
      <c r="Q905" s="1786"/>
      <c r="R905" s="1786"/>
      <c r="S905" s="1786"/>
      <c r="T905" s="1786"/>
      <c r="U905" s="1786"/>
      <c r="V905" s="1786"/>
      <c r="W905" s="1786"/>
      <c r="X905" s="1786"/>
    </row>
    <row r="906">
      <c r="A906" s="1786"/>
      <c r="B906" s="1786"/>
      <c r="C906" s="1786"/>
      <c r="D906" s="1786"/>
      <c r="E906" s="1786"/>
      <c r="F906" s="1786"/>
      <c r="G906" s="1786"/>
      <c r="H906" s="1786"/>
      <c r="I906" s="1810"/>
      <c r="J906" s="1786"/>
      <c r="K906" s="1787"/>
      <c r="L906" s="1787" t="str">
        <f>vlookup(B906,'MG - Update tiến độ game'!C:S,16,0)</f>
        <v>#N/A</v>
      </c>
      <c r="M906" s="1786"/>
      <c r="N906" s="1786"/>
      <c r="O906" s="1786"/>
      <c r="P906" s="1786"/>
      <c r="Q906" s="1786"/>
      <c r="R906" s="1786"/>
      <c r="S906" s="1786"/>
      <c r="T906" s="1786"/>
      <c r="U906" s="1786"/>
      <c r="V906" s="1786"/>
      <c r="W906" s="1786"/>
      <c r="X906" s="1786"/>
    </row>
    <row r="907">
      <c r="A907" s="1786"/>
      <c r="B907" s="1786"/>
      <c r="C907" s="1786"/>
      <c r="D907" s="1786"/>
      <c r="E907" s="1786"/>
      <c r="F907" s="1786"/>
      <c r="G907" s="1786"/>
      <c r="H907" s="1786"/>
      <c r="I907" s="1810"/>
      <c r="J907" s="1786"/>
      <c r="K907" s="1787"/>
      <c r="L907" s="1787" t="str">
        <f>vlookup(B907,'MG - Update tiến độ game'!C:S,16,0)</f>
        <v>#N/A</v>
      </c>
      <c r="M907" s="1786"/>
      <c r="N907" s="1786"/>
      <c r="O907" s="1786"/>
      <c r="P907" s="1786"/>
      <c r="Q907" s="1786"/>
      <c r="R907" s="1786"/>
      <c r="S907" s="1786"/>
      <c r="T907" s="1786"/>
      <c r="U907" s="1786"/>
      <c r="V907" s="1786"/>
      <c r="W907" s="1786"/>
      <c r="X907" s="1786"/>
    </row>
    <row r="908">
      <c r="A908" s="1786"/>
      <c r="B908" s="1786"/>
      <c r="C908" s="1786"/>
      <c r="D908" s="1786"/>
      <c r="E908" s="1786"/>
      <c r="F908" s="1786"/>
      <c r="G908" s="1786"/>
      <c r="H908" s="1786"/>
      <c r="I908" s="1810"/>
      <c r="J908" s="1786"/>
      <c r="K908" s="1787"/>
      <c r="L908" s="1787" t="str">
        <f>vlookup(B908,'MG - Update tiến độ game'!C:S,16,0)</f>
        <v>#N/A</v>
      </c>
      <c r="M908" s="1786"/>
      <c r="N908" s="1786"/>
      <c r="O908" s="1786"/>
      <c r="P908" s="1786"/>
      <c r="Q908" s="1786"/>
      <c r="R908" s="1786"/>
      <c r="S908" s="1786"/>
      <c r="T908" s="1786"/>
      <c r="U908" s="1786"/>
      <c r="V908" s="1786"/>
      <c r="W908" s="1786"/>
      <c r="X908" s="1786"/>
    </row>
    <row r="909">
      <c r="A909" s="1786"/>
      <c r="B909" s="1786"/>
      <c r="C909" s="1786"/>
      <c r="D909" s="1786"/>
      <c r="E909" s="1786"/>
      <c r="F909" s="1786"/>
      <c r="G909" s="1786"/>
      <c r="H909" s="1786"/>
      <c r="I909" s="1810"/>
      <c r="J909" s="1786"/>
      <c r="K909" s="1787"/>
      <c r="L909" s="1787" t="str">
        <f>vlookup(B909,'MG - Update tiến độ game'!C:S,16,0)</f>
        <v>#N/A</v>
      </c>
      <c r="M909" s="1786"/>
      <c r="N909" s="1786"/>
      <c r="O909" s="1786"/>
      <c r="P909" s="1786"/>
      <c r="Q909" s="1786"/>
      <c r="R909" s="1786"/>
      <c r="S909" s="1786"/>
      <c r="T909" s="1786"/>
      <c r="U909" s="1786"/>
      <c r="V909" s="1786"/>
      <c r="W909" s="1786"/>
      <c r="X909" s="1786"/>
    </row>
    <row r="910">
      <c r="A910" s="1786"/>
      <c r="B910" s="1786"/>
      <c r="C910" s="1786"/>
      <c r="D910" s="1786"/>
      <c r="E910" s="1786"/>
      <c r="F910" s="1786"/>
      <c r="G910" s="1786"/>
      <c r="H910" s="1786"/>
      <c r="I910" s="1810"/>
      <c r="J910" s="1786"/>
      <c r="K910" s="1787"/>
      <c r="L910" s="1787" t="str">
        <f>vlookup(B910,'MG - Update tiến độ game'!C:S,16,0)</f>
        <v>#N/A</v>
      </c>
      <c r="M910" s="1786"/>
      <c r="N910" s="1786"/>
      <c r="O910" s="1786"/>
      <c r="P910" s="1786"/>
      <c r="Q910" s="1786"/>
      <c r="R910" s="1786"/>
      <c r="S910" s="1786"/>
      <c r="T910" s="1786"/>
      <c r="U910" s="1786"/>
      <c r="V910" s="1786"/>
      <c r="W910" s="1786"/>
      <c r="X910" s="1786"/>
    </row>
    <row r="911">
      <c r="A911" s="1786"/>
      <c r="B911" s="1786"/>
      <c r="C911" s="1786"/>
      <c r="D911" s="1786"/>
      <c r="E911" s="1786"/>
      <c r="F911" s="1786"/>
      <c r="G911" s="1786"/>
      <c r="H911" s="1786"/>
      <c r="I911" s="1810"/>
      <c r="J911" s="1786"/>
      <c r="K911" s="1787"/>
      <c r="L911" s="1787" t="str">
        <f>vlookup(B911,'MG - Update tiến độ game'!C:S,16,0)</f>
        <v>#N/A</v>
      </c>
      <c r="M911" s="1786"/>
      <c r="N911" s="1786"/>
      <c r="O911" s="1786"/>
      <c r="P911" s="1786"/>
      <c r="Q911" s="1786"/>
      <c r="R911" s="1786"/>
      <c r="S911" s="1786"/>
      <c r="T911" s="1786"/>
      <c r="U911" s="1786"/>
      <c r="V911" s="1786"/>
      <c r="W911" s="1786"/>
      <c r="X911" s="1786"/>
    </row>
    <row r="912">
      <c r="A912" s="1786"/>
      <c r="B912" s="1786"/>
      <c r="C912" s="1786"/>
      <c r="D912" s="1786"/>
      <c r="E912" s="1786"/>
      <c r="F912" s="1786"/>
      <c r="G912" s="1786"/>
      <c r="H912" s="1786"/>
      <c r="I912" s="1810"/>
      <c r="J912" s="1786"/>
      <c r="K912" s="1787"/>
      <c r="L912" s="1787" t="str">
        <f>vlookup(B912,'MG - Update tiến độ game'!C:S,16,0)</f>
        <v>#N/A</v>
      </c>
      <c r="M912" s="1786"/>
      <c r="N912" s="1786"/>
      <c r="O912" s="1786"/>
      <c r="P912" s="1786"/>
      <c r="Q912" s="1786"/>
      <c r="R912" s="1786"/>
      <c r="S912" s="1786"/>
      <c r="T912" s="1786"/>
      <c r="U912" s="1786"/>
      <c r="V912" s="1786"/>
      <c r="W912" s="1786"/>
      <c r="X912" s="1786"/>
    </row>
    <row r="913">
      <c r="A913" s="1786"/>
      <c r="B913" s="1786"/>
      <c r="C913" s="1786"/>
      <c r="D913" s="1786"/>
      <c r="E913" s="1786"/>
      <c r="F913" s="1786"/>
      <c r="G913" s="1786"/>
      <c r="H913" s="1786"/>
      <c r="I913" s="1810"/>
      <c r="J913" s="1786"/>
      <c r="K913" s="1787"/>
      <c r="L913" s="1787" t="str">
        <f>vlookup(B913,'MG - Update tiến độ game'!C:S,16,0)</f>
        <v>#N/A</v>
      </c>
      <c r="M913" s="1786"/>
      <c r="N913" s="1786"/>
      <c r="O913" s="1786"/>
      <c r="P913" s="1786"/>
      <c r="Q913" s="1786"/>
      <c r="R913" s="1786"/>
      <c r="S913" s="1786"/>
      <c r="T913" s="1786"/>
      <c r="U913" s="1786"/>
      <c r="V913" s="1786"/>
      <c r="W913" s="1786"/>
      <c r="X913" s="1786"/>
    </row>
    <row r="914">
      <c r="A914" s="1786"/>
      <c r="B914" s="1786"/>
      <c r="C914" s="1786"/>
      <c r="D914" s="1786"/>
      <c r="E914" s="1786"/>
      <c r="F914" s="1786"/>
      <c r="G914" s="1786"/>
      <c r="H914" s="1786"/>
      <c r="I914" s="1810"/>
      <c r="J914" s="1786"/>
      <c r="K914" s="1787"/>
      <c r="L914" s="1787" t="str">
        <f>vlookup(B914,'MG - Update tiến độ game'!C:S,16,0)</f>
        <v>#N/A</v>
      </c>
      <c r="M914" s="1786"/>
      <c r="N914" s="1786"/>
      <c r="O914" s="1786"/>
      <c r="P914" s="1786"/>
      <c r="Q914" s="1786"/>
      <c r="R914" s="1786"/>
      <c r="S914" s="1786"/>
      <c r="T914" s="1786"/>
      <c r="U914" s="1786"/>
      <c r="V914" s="1786"/>
      <c r="W914" s="1786"/>
      <c r="X914" s="1786"/>
    </row>
    <row r="915">
      <c r="A915" s="1786"/>
      <c r="B915" s="1786"/>
      <c r="C915" s="1786"/>
      <c r="D915" s="1786"/>
      <c r="E915" s="1786"/>
      <c r="F915" s="1786"/>
      <c r="G915" s="1786"/>
      <c r="H915" s="1786"/>
      <c r="I915" s="1810"/>
      <c r="J915" s="1786"/>
      <c r="K915" s="1787"/>
      <c r="L915" s="1787" t="str">
        <f>vlookup(B915,'MG - Update tiến độ game'!C:S,16,0)</f>
        <v>#N/A</v>
      </c>
      <c r="M915" s="1786"/>
      <c r="N915" s="1786"/>
      <c r="O915" s="1786"/>
      <c r="P915" s="1786"/>
      <c r="Q915" s="1786"/>
      <c r="R915" s="1786"/>
      <c r="S915" s="1786"/>
      <c r="T915" s="1786"/>
      <c r="U915" s="1786"/>
      <c r="V915" s="1786"/>
      <c r="W915" s="1786"/>
      <c r="X915" s="1786"/>
    </row>
    <row r="916">
      <c r="A916" s="1786"/>
      <c r="B916" s="1786"/>
      <c r="C916" s="1786"/>
      <c r="D916" s="1786"/>
      <c r="E916" s="1786"/>
      <c r="F916" s="1786"/>
      <c r="G916" s="1786"/>
      <c r="H916" s="1786"/>
      <c r="I916" s="1810"/>
      <c r="J916" s="1786"/>
      <c r="K916" s="1787"/>
      <c r="L916" s="1787" t="str">
        <f>vlookup(B916,'MG - Update tiến độ game'!C:S,16,0)</f>
        <v>#N/A</v>
      </c>
      <c r="M916" s="1786"/>
      <c r="N916" s="1786"/>
      <c r="O916" s="1786"/>
      <c r="P916" s="1786"/>
      <c r="Q916" s="1786"/>
      <c r="R916" s="1786"/>
      <c r="S916" s="1786"/>
      <c r="T916" s="1786"/>
      <c r="U916" s="1786"/>
      <c r="V916" s="1786"/>
      <c r="W916" s="1786"/>
      <c r="X916" s="1786"/>
    </row>
    <row r="917">
      <c r="A917" s="1786"/>
      <c r="B917" s="1786"/>
      <c r="C917" s="1786"/>
      <c r="D917" s="1786"/>
      <c r="E917" s="1786"/>
      <c r="F917" s="1786"/>
      <c r="G917" s="1786"/>
      <c r="H917" s="1786"/>
      <c r="I917" s="1810"/>
      <c r="J917" s="1786"/>
      <c r="K917" s="1787"/>
      <c r="L917" s="1787" t="str">
        <f>vlookup(B917,'MG - Update tiến độ game'!C:S,16,0)</f>
        <v>#N/A</v>
      </c>
      <c r="M917" s="1786"/>
      <c r="N917" s="1786"/>
      <c r="O917" s="1786"/>
      <c r="P917" s="1786"/>
      <c r="Q917" s="1786"/>
      <c r="R917" s="1786"/>
      <c r="S917" s="1786"/>
      <c r="T917" s="1786"/>
      <c r="U917" s="1786"/>
      <c r="V917" s="1786"/>
      <c r="W917" s="1786"/>
      <c r="X917" s="1786"/>
    </row>
    <row r="918">
      <c r="A918" s="1786"/>
      <c r="B918" s="1786"/>
      <c r="C918" s="1786"/>
      <c r="D918" s="1786"/>
      <c r="E918" s="1786"/>
      <c r="F918" s="1786"/>
      <c r="G918" s="1786"/>
      <c r="H918" s="1786"/>
      <c r="I918" s="1810"/>
      <c r="J918" s="1786"/>
      <c r="K918" s="1787"/>
      <c r="L918" s="1787" t="str">
        <f>vlookup(B918,'MG - Update tiến độ game'!C:S,16,0)</f>
        <v>#N/A</v>
      </c>
      <c r="M918" s="1786"/>
      <c r="N918" s="1786"/>
      <c r="O918" s="1786"/>
      <c r="P918" s="1786"/>
      <c r="Q918" s="1786"/>
      <c r="R918" s="1786"/>
      <c r="S918" s="1786"/>
      <c r="T918" s="1786"/>
      <c r="U918" s="1786"/>
      <c r="V918" s="1786"/>
      <c r="W918" s="1786"/>
      <c r="X918" s="1786"/>
    </row>
    <row r="919">
      <c r="A919" s="1786"/>
      <c r="B919" s="1786"/>
      <c r="C919" s="1786"/>
      <c r="D919" s="1786"/>
      <c r="E919" s="1786"/>
      <c r="F919" s="1786"/>
      <c r="G919" s="1786"/>
      <c r="H919" s="1786"/>
      <c r="I919" s="1810"/>
      <c r="J919" s="1786"/>
      <c r="K919" s="1787"/>
      <c r="L919" s="1787" t="str">
        <f>vlookup(B919,'MG - Update tiến độ game'!C:S,16,0)</f>
        <v>#N/A</v>
      </c>
      <c r="M919" s="1786"/>
      <c r="N919" s="1786"/>
      <c r="O919" s="1786"/>
      <c r="P919" s="1786"/>
      <c r="Q919" s="1786"/>
      <c r="R919" s="1786"/>
      <c r="S919" s="1786"/>
      <c r="T919" s="1786"/>
      <c r="U919" s="1786"/>
      <c r="V919" s="1786"/>
      <c r="W919" s="1786"/>
      <c r="X919" s="1786"/>
    </row>
    <row r="920">
      <c r="A920" s="1786"/>
      <c r="B920" s="1786"/>
      <c r="C920" s="1786"/>
      <c r="D920" s="1786"/>
      <c r="E920" s="1786"/>
      <c r="F920" s="1786"/>
      <c r="G920" s="1786"/>
      <c r="H920" s="1786"/>
      <c r="I920" s="1810"/>
      <c r="J920" s="1786"/>
      <c r="K920" s="1787"/>
      <c r="L920" s="1787" t="str">
        <f>vlookup(B920,'MG - Update tiến độ game'!C:S,16,0)</f>
        <v>#N/A</v>
      </c>
      <c r="M920" s="1786"/>
      <c r="N920" s="1786"/>
      <c r="O920" s="1786"/>
      <c r="P920" s="1786"/>
      <c r="Q920" s="1786"/>
      <c r="R920" s="1786"/>
      <c r="S920" s="1786"/>
      <c r="T920" s="1786"/>
      <c r="U920" s="1786"/>
      <c r="V920" s="1786"/>
      <c r="W920" s="1786"/>
      <c r="X920" s="1786"/>
    </row>
    <row r="921">
      <c r="A921" s="1786"/>
      <c r="B921" s="1786"/>
      <c r="C921" s="1786"/>
      <c r="D921" s="1786"/>
      <c r="E921" s="1786"/>
      <c r="F921" s="1786"/>
      <c r="G921" s="1786"/>
      <c r="H921" s="1786"/>
      <c r="I921" s="1810"/>
      <c r="J921" s="1786"/>
      <c r="K921" s="1787"/>
      <c r="L921" s="1787" t="str">
        <f>vlookup(B921,'MG - Update tiến độ game'!C:S,16,0)</f>
        <v>#N/A</v>
      </c>
      <c r="M921" s="1786"/>
      <c r="N921" s="1786"/>
      <c r="O921" s="1786"/>
      <c r="P921" s="1786"/>
      <c r="Q921" s="1786"/>
      <c r="R921" s="1786"/>
      <c r="S921" s="1786"/>
      <c r="T921" s="1786"/>
      <c r="U921" s="1786"/>
      <c r="V921" s="1786"/>
      <c r="W921" s="1786"/>
      <c r="X921" s="1786"/>
    </row>
    <row r="922">
      <c r="A922" s="1786"/>
      <c r="B922" s="1786"/>
      <c r="C922" s="1786"/>
      <c r="D922" s="1786"/>
      <c r="E922" s="1786"/>
      <c r="F922" s="1786"/>
      <c r="G922" s="1786"/>
      <c r="H922" s="1786"/>
      <c r="I922" s="1810"/>
      <c r="J922" s="1786"/>
      <c r="K922" s="1787"/>
      <c r="L922" s="1787" t="str">
        <f>vlookup(B922,'MG - Update tiến độ game'!C:S,16,0)</f>
        <v>#N/A</v>
      </c>
      <c r="M922" s="1786"/>
      <c r="N922" s="1786"/>
      <c r="O922" s="1786"/>
      <c r="P922" s="1786"/>
      <c r="Q922" s="1786"/>
      <c r="R922" s="1786"/>
      <c r="S922" s="1786"/>
      <c r="T922" s="1786"/>
      <c r="U922" s="1786"/>
      <c r="V922" s="1786"/>
      <c r="W922" s="1786"/>
      <c r="X922" s="1786"/>
    </row>
    <row r="923">
      <c r="A923" s="1786"/>
      <c r="B923" s="1786"/>
      <c r="C923" s="1786"/>
      <c r="D923" s="1786"/>
      <c r="E923" s="1786"/>
      <c r="F923" s="1786"/>
      <c r="G923" s="1786"/>
      <c r="H923" s="1786"/>
      <c r="I923" s="1810"/>
      <c r="J923" s="1786"/>
      <c r="K923" s="1787"/>
      <c r="L923" s="1787" t="str">
        <f>vlookup(B923,'MG - Update tiến độ game'!C:S,16,0)</f>
        <v>#N/A</v>
      </c>
      <c r="M923" s="1786"/>
      <c r="N923" s="1786"/>
      <c r="O923" s="1786"/>
      <c r="P923" s="1786"/>
      <c r="Q923" s="1786"/>
      <c r="R923" s="1786"/>
      <c r="S923" s="1786"/>
      <c r="T923" s="1786"/>
      <c r="U923" s="1786"/>
      <c r="V923" s="1786"/>
      <c r="W923" s="1786"/>
      <c r="X923" s="1786"/>
    </row>
    <row r="924">
      <c r="A924" s="1786"/>
      <c r="B924" s="1786"/>
      <c r="C924" s="1786"/>
      <c r="D924" s="1786"/>
      <c r="E924" s="1786"/>
      <c r="F924" s="1786"/>
      <c r="G924" s="1786"/>
      <c r="H924" s="1786"/>
      <c r="I924" s="1810"/>
      <c r="J924" s="1786"/>
      <c r="K924" s="1787"/>
      <c r="L924" s="1787" t="str">
        <f>vlookup(B924,'MG - Update tiến độ game'!C:S,16,0)</f>
        <v>#N/A</v>
      </c>
      <c r="M924" s="1786"/>
      <c r="N924" s="1786"/>
      <c r="O924" s="1786"/>
      <c r="P924" s="1786"/>
      <c r="Q924" s="1786"/>
      <c r="R924" s="1786"/>
      <c r="S924" s="1786"/>
      <c r="T924" s="1786"/>
      <c r="U924" s="1786"/>
      <c r="V924" s="1786"/>
      <c r="W924" s="1786"/>
      <c r="X924" s="1786"/>
    </row>
    <row r="925">
      <c r="A925" s="1786"/>
      <c r="B925" s="1786"/>
      <c r="C925" s="1786"/>
      <c r="D925" s="1786"/>
      <c r="E925" s="1786"/>
      <c r="F925" s="1786"/>
      <c r="G925" s="1786"/>
      <c r="H925" s="1786"/>
      <c r="I925" s="1810"/>
      <c r="J925" s="1786"/>
      <c r="K925" s="1787"/>
      <c r="L925" s="1787" t="str">
        <f>vlookup(B925,'MG - Update tiến độ game'!C:S,16,0)</f>
        <v>#N/A</v>
      </c>
      <c r="M925" s="1786"/>
      <c r="N925" s="1786"/>
      <c r="O925" s="1786"/>
      <c r="P925" s="1786"/>
      <c r="Q925" s="1786"/>
      <c r="R925" s="1786"/>
      <c r="S925" s="1786"/>
      <c r="T925" s="1786"/>
      <c r="U925" s="1786"/>
      <c r="V925" s="1786"/>
      <c r="W925" s="1786"/>
      <c r="X925" s="1786"/>
    </row>
    <row r="926">
      <c r="A926" s="1786"/>
      <c r="B926" s="1786"/>
      <c r="C926" s="1786"/>
      <c r="D926" s="1786"/>
      <c r="E926" s="1786"/>
      <c r="F926" s="1786"/>
      <c r="G926" s="1786"/>
      <c r="H926" s="1786"/>
      <c r="I926" s="1810"/>
      <c r="J926" s="1786"/>
      <c r="K926" s="1787"/>
      <c r="L926" s="1787" t="str">
        <f>vlookup(B926,'MG - Update tiến độ game'!C:S,16,0)</f>
        <v>#N/A</v>
      </c>
      <c r="M926" s="1786"/>
      <c r="N926" s="1786"/>
      <c r="O926" s="1786"/>
      <c r="P926" s="1786"/>
      <c r="Q926" s="1786"/>
      <c r="R926" s="1786"/>
      <c r="S926" s="1786"/>
      <c r="T926" s="1786"/>
      <c r="U926" s="1786"/>
      <c r="V926" s="1786"/>
      <c r="W926" s="1786"/>
      <c r="X926" s="1786"/>
    </row>
    <row r="927">
      <c r="A927" s="1786"/>
      <c r="B927" s="1786"/>
      <c r="C927" s="1786"/>
      <c r="D927" s="1786"/>
      <c r="E927" s="1786"/>
      <c r="F927" s="1786"/>
      <c r="G927" s="1786"/>
      <c r="H927" s="1786"/>
      <c r="I927" s="1810"/>
      <c r="J927" s="1786"/>
      <c r="K927" s="1787"/>
      <c r="L927" s="1787" t="str">
        <f>vlookup(B927,'MG - Update tiến độ game'!C:S,16,0)</f>
        <v>#N/A</v>
      </c>
      <c r="M927" s="1786"/>
      <c r="N927" s="1786"/>
      <c r="O927" s="1786"/>
      <c r="P927" s="1786"/>
      <c r="Q927" s="1786"/>
      <c r="R927" s="1786"/>
      <c r="S927" s="1786"/>
      <c r="T927" s="1786"/>
      <c r="U927" s="1786"/>
      <c r="V927" s="1786"/>
      <c r="W927" s="1786"/>
      <c r="X927" s="1786"/>
    </row>
    <row r="928">
      <c r="A928" s="1786"/>
      <c r="B928" s="1786"/>
      <c r="C928" s="1786"/>
      <c r="D928" s="1786"/>
      <c r="E928" s="1786"/>
      <c r="F928" s="1786"/>
      <c r="G928" s="1786"/>
      <c r="H928" s="1786"/>
      <c r="I928" s="1810"/>
      <c r="J928" s="1786"/>
      <c r="K928" s="1787"/>
      <c r="L928" s="1787" t="str">
        <f>vlookup(B928,'MG - Update tiến độ game'!C:S,16,0)</f>
        <v>#N/A</v>
      </c>
      <c r="M928" s="1786"/>
      <c r="N928" s="1786"/>
      <c r="O928" s="1786"/>
      <c r="P928" s="1786"/>
      <c r="Q928" s="1786"/>
      <c r="R928" s="1786"/>
      <c r="S928" s="1786"/>
      <c r="T928" s="1786"/>
      <c r="U928" s="1786"/>
      <c r="V928" s="1786"/>
      <c r="W928" s="1786"/>
      <c r="X928" s="1786"/>
    </row>
    <row r="929">
      <c r="A929" s="1786"/>
      <c r="B929" s="1786"/>
      <c r="C929" s="1786"/>
      <c r="D929" s="1786"/>
      <c r="E929" s="1786"/>
      <c r="F929" s="1786"/>
      <c r="G929" s="1786"/>
      <c r="H929" s="1786"/>
      <c r="I929" s="1810"/>
      <c r="J929" s="1786"/>
      <c r="K929" s="1787"/>
      <c r="L929" s="1787" t="str">
        <f>vlookup(B929,'MG - Update tiến độ game'!C:S,16,0)</f>
        <v>#N/A</v>
      </c>
      <c r="M929" s="1786"/>
      <c r="N929" s="1786"/>
      <c r="O929" s="1786"/>
      <c r="P929" s="1786"/>
      <c r="Q929" s="1786"/>
      <c r="R929" s="1786"/>
      <c r="S929" s="1786"/>
      <c r="T929" s="1786"/>
      <c r="U929" s="1786"/>
      <c r="V929" s="1786"/>
      <c r="W929" s="1786"/>
      <c r="X929" s="1786"/>
    </row>
    <row r="930">
      <c r="A930" s="1786"/>
      <c r="B930" s="1786"/>
      <c r="C930" s="1786"/>
      <c r="D930" s="1786"/>
      <c r="E930" s="1786"/>
      <c r="F930" s="1786"/>
      <c r="G930" s="1786"/>
      <c r="H930" s="1786"/>
      <c r="I930" s="1810"/>
      <c r="J930" s="1786"/>
      <c r="K930" s="1787"/>
      <c r="L930" s="1787" t="str">
        <f>vlookup(B930,'MG - Update tiến độ game'!C:S,16,0)</f>
        <v>#N/A</v>
      </c>
      <c r="M930" s="1786"/>
      <c r="N930" s="1786"/>
      <c r="O930" s="1786"/>
      <c r="P930" s="1786"/>
      <c r="Q930" s="1786"/>
      <c r="R930" s="1786"/>
      <c r="S930" s="1786"/>
      <c r="T930" s="1786"/>
      <c r="U930" s="1786"/>
      <c r="V930" s="1786"/>
      <c r="W930" s="1786"/>
      <c r="X930" s="1786"/>
    </row>
    <row r="931">
      <c r="A931" s="1786"/>
      <c r="B931" s="1786"/>
      <c r="C931" s="1786"/>
      <c r="D931" s="1786"/>
      <c r="E931" s="1786"/>
      <c r="F931" s="1786"/>
      <c r="G931" s="1786"/>
      <c r="H931" s="1786"/>
      <c r="I931" s="1810"/>
      <c r="J931" s="1786"/>
      <c r="K931" s="1787"/>
      <c r="L931" s="1787" t="str">
        <f>vlookup(B931,'MG - Update tiến độ game'!C:S,16,0)</f>
        <v>#N/A</v>
      </c>
      <c r="M931" s="1786"/>
      <c r="N931" s="1786"/>
      <c r="O931" s="1786"/>
      <c r="P931" s="1786"/>
      <c r="Q931" s="1786"/>
      <c r="R931" s="1786"/>
      <c r="S931" s="1786"/>
      <c r="T931" s="1786"/>
      <c r="U931" s="1786"/>
      <c r="V931" s="1786"/>
      <c r="W931" s="1786"/>
      <c r="X931" s="1786"/>
    </row>
    <row r="932">
      <c r="A932" s="1786"/>
      <c r="B932" s="1786"/>
      <c r="C932" s="1786"/>
      <c r="D932" s="1786"/>
      <c r="E932" s="1786"/>
      <c r="F932" s="1786"/>
      <c r="G932" s="1786"/>
      <c r="H932" s="1786"/>
      <c r="I932" s="1810"/>
      <c r="J932" s="1786"/>
      <c r="K932" s="1787"/>
      <c r="L932" s="1787" t="str">
        <f>vlookup(B932,'MG - Update tiến độ game'!C:S,16,0)</f>
        <v>#N/A</v>
      </c>
      <c r="M932" s="1786"/>
      <c r="N932" s="1786"/>
      <c r="O932" s="1786"/>
      <c r="P932" s="1786"/>
      <c r="Q932" s="1786"/>
      <c r="R932" s="1786"/>
      <c r="S932" s="1786"/>
      <c r="T932" s="1786"/>
      <c r="U932" s="1786"/>
      <c r="V932" s="1786"/>
      <c r="W932" s="1786"/>
      <c r="X932" s="1786"/>
    </row>
    <row r="933">
      <c r="A933" s="1786"/>
      <c r="B933" s="1786"/>
      <c r="C933" s="1786"/>
      <c r="D933" s="1786"/>
      <c r="E933" s="1786"/>
      <c r="F933" s="1786"/>
      <c r="G933" s="1786"/>
      <c r="H933" s="1786"/>
      <c r="I933" s="1810"/>
      <c r="J933" s="1786"/>
      <c r="K933" s="1787"/>
      <c r="L933" s="1787" t="str">
        <f>vlookup(B933,'MG - Update tiến độ game'!C:S,16,0)</f>
        <v>#N/A</v>
      </c>
      <c r="M933" s="1786"/>
      <c r="N933" s="1786"/>
      <c r="O933" s="1786"/>
      <c r="P933" s="1786"/>
      <c r="Q933" s="1786"/>
      <c r="R933" s="1786"/>
      <c r="S933" s="1786"/>
      <c r="T933" s="1786"/>
      <c r="U933" s="1786"/>
      <c r="V933" s="1786"/>
      <c r="W933" s="1786"/>
      <c r="X933" s="1786"/>
    </row>
    <row r="934">
      <c r="A934" s="1786"/>
      <c r="B934" s="1786"/>
      <c r="C934" s="1786"/>
      <c r="D934" s="1786"/>
      <c r="E934" s="1786"/>
      <c r="F934" s="1786"/>
      <c r="G934" s="1786"/>
      <c r="H934" s="1786"/>
      <c r="I934" s="1810"/>
      <c r="J934" s="1786"/>
      <c r="K934" s="1787"/>
      <c r="L934" s="1787" t="str">
        <f>vlookup(B934,'MG - Update tiến độ game'!C:S,16,0)</f>
        <v>#N/A</v>
      </c>
      <c r="M934" s="1786"/>
      <c r="N934" s="1786"/>
      <c r="O934" s="1786"/>
      <c r="P934" s="1786"/>
      <c r="Q934" s="1786"/>
      <c r="R934" s="1786"/>
      <c r="S934" s="1786"/>
      <c r="T934" s="1786"/>
      <c r="U934" s="1786"/>
      <c r="V934" s="1786"/>
      <c r="W934" s="1786"/>
      <c r="X934" s="1786"/>
    </row>
    <row r="935">
      <c r="A935" s="1786"/>
      <c r="B935" s="1786"/>
      <c r="C935" s="1786"/>
      <c r="D935" s="1786"/>
      <c r="E935" s="1786"/>
      <c r="F935" s="1786"/>
      <c r="G935" s="1786"/>
      <c r="H935" s="1786"/>
      <c r="I935" s="1810"/>
      <c r="J935" s="1786"/>
      <c r="K935" s="1787"/>
      <c r="L935" s="1787" t="str">
        <f>vlookup(B935,'MG - Update tiến độ game'!C:S,16,0)</f>
        <v>#N/A</v>
      </c>
      <c r="M935" s="1786"/>
      <c r="N935" s="1786"/>
      <c r="O935" s="1786"/>
      <c r="P935" s="1786"/>
      <c r="Q935" s="1786"/>
      <c r="R935" s="1786"/>
      <c r="S935" s="1786"/>
      <c r="T935" s="1786"/>
      <c r="U935" s="1786"/>
      <c r="V935" s="1786"/>
      <c r="W935" s="1786"/>
      <c r="X935" s="1786"/>
    </row>
    <row r="936">
      <c r="A936" s="1786"/>
      <c r="B936" s="1786"/>
      <c r="C936" s="1786"/>
      <c r="D936" s="1786"/>
      <c r="E936" s="1786"/>
      <c r="F936" s="1786"/>
      <c r="G936" s="1786"/>
      <c r="H936" s="1786"/>
      <c r="I936" s="1810"/>
      <c r="J936" s="1786"/>
      <c r="K936" s="1787"/>
      <c r="L936" s="1787" t="str">
        <f>vlookup(B936,'MG - Update tiến độ game'!C:S,16,0)</f>
        <v>#N/A</v>
      </c>
      <c r="M936" s="1786"/>
      <c r="N936" s="1786"/>
      <c r="O936" s="1786"/>
      <c r="P936" s="1786"/>
      <c r="Q936" s="1786"/>
      <c r="R936" s="1786"/>
      <c r="S936" s="1786"/>
      <c r="T936" s="1786"/>
      <c r="U936" s="1786"/>
      <c r="V936" s="1786"/>
      <c r="W936" s="1786"/>
      <c r="X936" s="1786"/>
    </row>
    <row r="937">
      <c r="A937" s="1786"/>
      <c r="B937" s="1786"/>
      <c r="C937" s="1786"/>
      <c r="D937" s="1786"/>
      <c r="E937" s="1786"/>
      <c r="F937" s="1786"/>
      <c r="G937" s="1786"/>
      <c r="H937" s="1786"/>
      <c r="I937" s="1810"/>
      <c r="J937" s="1786"/>
      <c r="K937" s="1787"/>
      <c r="L937" s="1787" t="str">
        <f>vlookup(B937,'MG - Update tiến độ game'!C:S,16,0)</f>
        <v>#N/A</v>
      </c>
      <c r="M937" s="1786"/>
      <c r="N937" s="1786"/>
      <c r="O937" s="1786"/>
      <c r="P937" s="1786"/>
      <c r="Q937" s="1786"/>
      <c r="R937" s="1786"/>
      <c r="S937" s="1786"/>
      <c r="T937" s="1786"/>
      <c r="U937" s="1786"/>
      <c r="V937" s="1786"/>
      <c r="W937" s="1786"/>
      <c r="X937" s="1786"/>
    </row>
    <row r="938">
      <c r="A938" s="1786"/>
      <c r="B938" s="1786"/>
      <c r="C938" s="1786"/>
      <c r="D938" s="1786"/>
      <c r="E938" s="1786"/>
      <c r="F938" s="1786"/>
      <c r="G938" s="1786"/>
      <c r="H938" s="1786"/>
      <c r="I938" s="1810"/>
      <c r="J938" s="1786"/>
      <c r="K938" s="1787"/>
      <c r="L938" s="1787" t="str">
        <f>vlookup(B938,'MG - Update tiến độ game'!C:S,16,0)</f>
        <v>#N/A</v>
      </c>
      <c r="M938" s="1786"/>
      <c r="N938" s="1786"/>
      <c r="O938" s="1786"/>
      <c r="P938" s="1786"/>
      <c r="Q938" s="1786"/>
      <c r="R938" s="1786"/>
      <c r="S938" s="1786"/>
      <c r="T938" s="1786"/>
      <c r="U938" s="1786"/>
      <c r="V938" s="1786"/>
      <c r="W938" s="1786"/>
      <c r="X938" s="1786"/>
    </row>
    <row r="939">
      <c r="A939" s="1786"/>
      <c r="B939" s="1786"/>
      <c r="C939" s="1786"/>
      <c r="D939" s="1786"/>
      <c r="E939" s="1786"/>
      <c r="F939" s="1786"/>
      <c r="G939" s="1786"/>
      <c r="H939" s="1786"/>
      <c r="I939" s="1810"/>
      <c r="J939" s="1786"/>
      <c r="K939" s="1787"/>
      <c r="L939" s="1787" t="str">
        <f>vlookup(B939,'MG - Update tiến độ game'!C:S,16,0)</f>
        <v>#N/A</v>
      </c>
      <c r="M939" s="1786"/>
      <c r="N939" s="1786"/>
      <c r="O939" s="1786"/>
      <c r="P939" s="1786"/>
      <c r="Q939" s="1786"/>
      <c r="R939" s="1786"/>
      <c r="S939" s="1786"/>
      <c r="T939" s="1786"/>
      <c r="U939" s="1786"/>
      <c r="V939" s="1786"/>
      <c r="W939" s="1786"/>
      <c r="X939" s="1786"/>
    </row>
    <row r="940">
      <c r="A940" s="1786"/>
      <c r="B940" s="1786"/>
      <c r="C940" s="1786"/>
      <c r="D940" s="1786"/>
      <c r="E940" s="1786"/>
      <c r="F940" s="1786"/>
      <c r="G940" s="1786"/>
      <c r="H940" s="1786"/>
      <c r="I940" s="1810"/>
      <c r="J940" s="1786"/>
      <c r="K940" s="1787"/>
      <c r="L940" s="1787" t="str">
        <f>vlookup(B940,'MG - Update tiến độ game'!C:S,16,0)</f>
        <v>#N/A</v>
      </c>
      <c r="M940" s="1786"/>
      <c r="N940" s="1786"/>
      <c r="O940" s="1786"/>
      <c r="P940" s="1786"/>
      <c r="Q940" s="1786"/>
      <c r="R940" s="1786"/>
      <c r="S940" s="1786"/>
      <c r="T940" s="1786"/>
      <c r="U940" s="1786"/>
      <c r="V940" s="1786"/>
      <c r="W940" s="1786"/>
      <c r="X940" s="1786"/>
    </row>
    <row r="941">
      <c r="A941" s="1786"/>
      <c r="B941" s="1786"/>
      <c r="C941" s="1786"/>
      <c r="D941" s="1786"/>
      <c r="E941" s="1786"/>
      <c r="F941" s="1786"/>
      <c r="G941" s="1786"/>
      <c r="H941" s="1786"/>
      <c r="I941" s="1810"/>
      <c r="J941" s="1786"/>
      <c r="K941" s="1787"/>
      <c r="L941" s="1787" t="str">
        <f>vlookup(B941,'MG - Update tiến độ game'!C:S,16,0)</f>
        <v>#N/A</v>
      </c>
      <c r="M941" s="1786"/>
      <c r="N941" s="1786"/>
      <c r="O941" s="1786"/>
      <c r="P941" s="1786"/>
      <c r="Q941" s="1786"/>
      <c r="R941" s="1786"/>
      <c r="S941" s="1786"/>
      <c r="T941" s="1786"/>
      <c r="U941" s="1786"/>
      <c r="V941" s="1786"/>
      <c r="W941" s="1786"/>
      <c r="X941" s="1786"/>
    </row>
    <row r="942">
      <c r="A942" s="1786"/>
      <c r="B942" s="1786"/>
      <c r="C942" s="1786"/>
      <c r="D942" s="1786"/>
      <c r="E942" s="1786"/>
      <c r="F942" s="1786"/>
      <c r="G942" s="1786"/>
      <c r="H942" s="1786"/>
      <c r="I942" s="1810"/>
      <c r="J942" s="1786"/>
      <c r="K942" s="1787"/>
      <c r="L942" s="1787" t="str">
        <f>vlookup(B942,'MG - Update tiến độ game'!C:S,16,0)</f>
        <v>#N/A</v>
      </c>
      <c r="M942" s="1786"/>
      <c r="N942" s="1786"/>
      <c r="O942" s="1786"/>
      <c r="P942" s="1786"/>
      <c r="Q942" s="1786"/>
      <c r="R942" s="1786"/>
      <c r="S942" s="1786"/>
      <c r="T942" s="1786"/>
      <c r="U942" s="1786"/>
      <c r="V942" s="1786"/>
      <c r="W942" s="1786"/>
      <c r="X942" s="1786"/>
    </row>
    <row r="943">
      <c r="A943" s="1786"/>
      <c r="B943" s="1786"/>
      <c r="C943" s="1786"/>
      <c r="D943" s="1786"/>
      <c r="E943" s="1786"/>
      <c r="F943" s="1786"/>
      <c r="G943" s="1786"/>
      <c r="H943" s="1786"/>
      <c r="I943" s="1810"/>
      <c r="J943" s="1786"/>
      <c r="K943" s="1787"/>
      <c r="L943" s="1787" t="str">
        <f>vlookup(B943,'MG - Update tiến độ game'!C:S,16,0)</f>
        <v>#N/A</v>
      </c>
      <c r="M943" s="1786"/>
      <c r="N943" s="1786"/>
      <c r="O943" s="1786"/>
      <c r="P943" s="1786"/>
      <c r="Q943" s="1786"/>
      <c r="R943" s="1786"/>
      <c r="S943" s="1786"/>
      <c r="T943" s="1786"/>
      <c r="U943" s="1786"/>
      <c r="V943" s="1786"/>
      <c r="W943" s="1786"/>
      <c r="X943" s="1786"/>
    </row>
    <row r="944">
      <c r="A944" s="1786"/>
      <c r="B944" s="1786"/>
      <c r="C944" s="1786"/>
      <c r="D944" s="1786"/>
      <c r="E944" s="1786"/>
      <c r="F944" s="1786"/>
      <c r="G944" s="1786"/>
      <c r="H944" s="1786"/>
      <c r="I944" s="1810"/>
      <c r="J944" s="1786"/>
      <c r="K944" s="1787"/>
      <c r="L944" s="1787" t="str">
        <f>vlookup(B944,'MG - Update tiến độ game'!C:S,16,0)</f>
        <v>#N/A</v>
      </c>
      <c r="M944" s="1786"/>
      <c r="N944" s="1786"/>
      <c r="O944" s="1786"/>
      <c r="P944" s="1786"/>
      <c r="Q944" s="1786"/>
      <c r="R944" s="1786"/>
      <c r="S944" s="1786"/>
      <c r="T944" s="1786"/>
      <c r="U944" s="1786"/>
      <c r="V944" s="1786"/>
      <c r="W944" s="1786"/>
      <c r="X944" s="1786"/>
    </row>
    <row r="945">
      <c r="A945" s="1786"/>
      <c r="B945" s="1786"/>
      <c r="C945" s="1786"/>
      <c r="D945" s="1786"/>
      <c r="E945" s="1786"/>
      <c r="F945" s="1786"/>
      <c r="G945" s="1786"/>
      <c r="H945" s="1786"/>
      <c r="I945" s="1810"/>
      <c r="J945" s="1786"/>
      <c r="K945" s="1787"/>
      <c r="L945" s="1787" t="str">
        <f>vlookup(B945,'MG - Update tiến độ game'!C:S,16,0)</f>
        <v>#N/A</v>
      </c>
      <c r="M945" s="1786"/>
      <c r="N945" s="1786"/>
      <c r="O945" s="1786"/>
      <c r="P945" s="1786"/>
      <c r="Q945" s="1786"/>
      <c r="R945" s="1786"/>
      <c r="S945" s="1786"/>
      <c r="T945" s="1786"/>
      <c r="U945" s="1786"/>
      <c r="V945" s="1786"/>
      <c r="W945" s="1786"/>
      <c r="X945" s="1786"/>
    </row>
    <row r="946">
      <c r="A946" s="1786"/>
      <c r="B946" s="1786"/>
      <c r="C946" s="1786"/>
      <c r="D946" s="1786"/>
      <c r="E946" s="1786"/>
      <c r="F946" s="1786"/>
      <c r="G946" s="1786"/>
      <c r="H946" s="1786"/>
      <c r="I946" s="1810"/>
      <c r="J946" s="1786"/>
      <c r="K946" s="1787"/>
      <c r="L946" s="1787" t="str">
        <f>vlookup(B946,'MG - Update tiến độ game'!C:S,16,0)</f>
        <v>#N/A</v>
      </c>
      <c r="M946" s="1786"/>
      <c r="N946" s="1786"/>
      <c r="O946" s="1786"/>
      <c r="P946" s="1786"/>
      <c r="Q946" s="1786"/>
      <c r="R946" s="1786"/>
      <c r="S946" s="1786"/>
      <c r="T946" s="1786"/>
      <c r="U946" s="1786"/>
      <c r="V946" s="1786"/>
      <c r="W946" s="1786"/>
      <c r="X946" s="1786"/>
    </row>
    <row r="947">
      <c r="A947" s="1786"/>
      <c r="B947" s="1786"/>
      <c r="C947" s="1786"/>
      <c r="D947" s="1786"/>
      <c r="E947" s="1786"/>
      <c r="F947" s="1786"/>
      <c r="G947" s="1786"/>
      <c r="H947" s="1786"/>
      <c r="I947" s="1810"/>
      <c r="J947" s="1786"/>
      <c r="K947" s="1787"/>
      <c r="L947" s="1787" t="str">
        <f>vlookup(B947,'MG - Update tiến độ game'!C:S,16,0)</f>
        <v>#N/A</v>
      </c>
      <c r="M947" s="1786"/>
      <c r="N947" s="1786"/>
      <c r="O947" s="1786"/>
      <c r="P947" s="1786"/>
      <c r="Q947" s="1786"/>
      <c r="R947" s="1786"/>
      <c r="S947" s="1786"/>
      <c r="T947" s="1786"/>
      <c r="U947" s="1786"/>
      <c r="V947" s="1786"/>
      <c r="W947" s="1786"/>
      <c r="X947" s="1786"/>
    </row>
    <row r="948">
      <c r="A948" s="1786"/>
      <c r="B948" s="1786"/>
      <c r="C948" s="1786"/>
      <c r="D948" s="1786"/>
      <c r="E948" s="1786"/>
      <c r="F948" s="1786"/>
      <c r="G948" s="1786"/>
      <c r="H948" s="1786"/>
      <c r="I948" s="1810"/>
      <c r="J948" s="1786"/>
      <c r="K948" s="1787"/>
      <c r="L948" s="1787" t="str">
        <f>vlookup(B948,'MG - Update tiến độ game'!C:S,16,0)</f>
        <v>#N/A</v>
      </c>
      <c r="M948" s="1786"/>
      <c r="N948" s="1786"/>
      <c r="O948" s="1786"/>
      <c r="P948" s="1786"/>
      <c r="Q948" s="1786"/>
      <c r="R948" s="1786"/>
      <c r="S948" s="1786"/>
      <c r="T948" s="1786"/>
      <c r="U948" s="1786"/>
      <c r="V948" s="1786"/>
      <c r="W948" s="1786"/>
      <c r="X948" s="1786"/>
    </row>
    <row r="949">
      <c r="A949" s="1786"/>
      <c r="B949" s="1786"/>
      <c r="C949" s="1786"/>
      <c r="D949" s="1786"/>
      <c r="E949" s="1786"/>
      <c r="F949" s="1786"/>
      <c r="G949" s="1786"/>
      <c r="H949" s="1786"/>
      <c r="I949" s="1810"/>
      <c r="J949" s="1786"/>
      <c r="K949" s="1787"/>
      <c r="L949" s="1787" t="str">
        <f>vlookup(B949,'MG - Update tiến độ game'!C:S,16,0)</f>
        <v>#N/A</v>
      </c>
      <c r="M949" s="1786"/>
      <c r="N949" s="1786"/>
      <c r="O949" s="1786"/>
      <c r="P949" s="1786"/>
      <c r="Q949" s="1786"/>
      <c r="R949" s="1786"/>
      <c r="S949" s="1786"/>
      <c r="T949" s="1786"/>
      <c r="U949" s="1786"/>
      <c r="V949" s="1786"/>
      <c r="W949" s="1786"/>
      <c r="X949" s="1786"/>
    </row>
    <row r="950">
      <c r="A950" s="1786"/>
      <c r="B950" s="1786"/>
      <c r="C950" s="1786"/>
      <c r="D950" s="1786"/>
      <c r="E950" s="1786"/>
      <c r="F950" s="1786"/>
      <c r="G950" s="1786"/>
      <c r="H950" s="1786"/>
      <c r="I950" s="1810"/>
      <c r="J950" s="1786"/>
      <c r="K950" s="1787"/>
      <c r="L950" s="1787" t="str">
        <f>vlookup(B950,'MG - Update tiến độ game'!C:S,16,0)</f>
        <v>#N/A</v>
      </c>
      <c r="M950" s="1786"/>
      <c r="N950" s="1786"/>
      <c r="O950" s="1786"/>
      <c r="P950" s="1786"/>
      <c r="Q950" s="1786"/>
      <c r="R950" s="1786"/>
      <c r="S950" s="1786"/>
      <c r="T950" s="1786"/>
      <c r="U950" s="1786"/>
      <c r="V950" s="1786"/>
      <c r="W950" s="1786"/>
      <c r="X950" s="1786"/>
    </row>
    <row r="951">
      <c r="A951" s="1786"/>
      <c r="B951" s="1786"/>
      <c r="C951" s="1786"/>
      <c r="D951" s="1786"/>
      <c r="E951" s="1786"/>
      <c r="F951" s="1786"/>
      <c r="G951" s="1786"/>
      <c r="H951" s="1786"/>
      <c r="I951" s="1810"/>
      <c r="J951" s="1786"/>
      <c r="K951" s="1787"/>
      <c r="L951" s="1787" t="str">
        <f>vlookup(B951,'MG - Update tiến độ game'!C:S,16,0)</f>
        <v>#N/A</v>
      </c>
      <c r="M951" s="1786"/>
      <c r="N951" s="1786"/>
      <c r="O951" s="1786"/>
      <c r="P951" s="1786"/>
      <c r="Q951" s="1786"/>
      <c r="R951" s="1786"/>
      <c r="S951" s="1786"/>
      <c r="T951" s="1786"/>
      <c r="U951" s="1786"/>
      <c r="V951" s="1786"/>
      <c r="W951" s="1786"/>
      <c r="X951" s="1786"/>
    </row>
    <row r="952">
      <c r="A952" s="1786"/>
      <c r="B952" s="1786"/>
      <c r="C952" s="1786"/>
      <c r="D952" s="1786"/>
      <c r="E952" s="1786"/>
      <c r="F952" s="1786"/>
      <c r="G952" s="1786"/>
      <c r="H952" s="1786"/>
      <c r="I952" s="1810"/>
      <c r="J952" s="1786"/>
      <c r="K952" s="1787"/>
      <c r="L952" s="1787" t="str">
        <f>vlookup(B952,'MG - Update tiến độ game'!C:S,16,0)</f>
        <v>#N/A</v>
      </c>
      <c r="M952" s="1786"/>
      <c r="N952" s="1786"/>
      <c r="O952" s="1786"/>
      <c r="P952" s="1786"/>
      <c r="Q952" s="1786"/>
      <c r="R952" s="1786"/>
      <c r="S952" s="1786"/>
      <c r="T952" s="1786"/>
      <c r="U952" s="1786"/>
      <c r="V952" s="1786"/>
      <c r="W952" s="1786"/>
      <c r="X952" s="1786"/>
    </row>
    <row r="953">
      <c r="A953" s="1786"/>
      <c r="B953" s="1786"/>
      <c r="C953" s="1786"/>
      <c r="D953" s="1786"/>
      <c r="E953" s="1786"/>
      <c r="F953" s="1786"/>
      <c r="G953" s="1786"/>
      <c r="H953" s="1786"/>
      <c r="I953" s="1810"/>
      <c r="J953" s="1786"/>
      <c r="K953" s="1787"/>
      <c r="L953" s="1787" t="str">
        <f>vlookup(B953,'MG - Update tiến độ game'!C:S,16,0)</f>
        <v>#N/A</v>
      </c>
      <c r="M953" s="1786"/>
      <c r="N953" s="1786"/>
      <c r="O953" s="1786"/>
      <c r="P953" s="1786"/>
      <c r="Q953" s="1786"/>
      <c r="R953" s="1786"/>
      <c r="S953" s="1786"/>
      <c r="T953" s="1786"/>
      <c r="U953" s="1786"/>
      <c r="V953" s="1786"/>
      <c r="W953" s="1786"/>
      <c r="X953" s="1786"/>
    </row>
    <row r="954">
      <c r="A954" s="1786"/>
      <c r="B954" s="1786"/>
      <c r="C954" s="1786"/>
      <c r="D954" s="1786"/>
      <c r="E954" s="1786"/>
      <c r="F954" s="1786"/>
      <c r="G954" s="1786"/>
      <c r="H954" s="1786"/>
      <c r="I954" s="1810"/>
      <c r="J954" s="1786"/>
      <c r="K954" s="1787"/>
      <c r="L954" s="1787" t="str">
        <f>vlookup(B954,'MG - Update tiến độ game'!C:S,16,0)</f>
        <v>#N/A</v>
      </c>
      <c r="M954" s="1786"/>
      <c r="N954" s="1786"/>
      <c r="O954" s="1786"/>
      <c r="P954" s="1786"/>
      <c r="Q954" s="1786"/>
      <c r="R954" s="1786"/>
      <c r="S954" s="1786"/>
      <c r="T954" s="1786"/>
      <c r="U954" s="1786"/>
      <c r="V954" s="1786"/>
      <c r="W954" s="1786"/>
      <c r="X954" s="1786"/>
    </row>
    <row r="955">
      <c r="A955" s="1786"/>
      <c r="B955" s="1786"/>
      <c r="C955" s="1786"/>
      <c r="D955" s="1786"/>
      <c r="E955" s="1786"/>
      <c r="F955" s="1786"/>
      <c r="G955" s="1786"/>
      <c r="H955" s="1786"/>
      <c r="I955" s="1810"/>
      <c r="J955" s="1786"/>
      <c r="K955" s="1787"/>
      <c r="L955" s="1787" t="str">
        <f>vlookup(B955,'MG - Update tiến độ game'!C:S,16,0)</f>
        <v>#N/A</v>
      </c>
      <c r="M955" s="1786"/>
      <c r="N955" s="1786"/>
      <c r="O955" s="1786"/>
      <c r="P955" s="1786"/>
      <c r="Q955" s="1786"/>
      <c r="R955" s="1786"/>
      <c r="S955" s="1786"/>
      <c r="T955" s="1786"/>
      <c r="U955" s="1786"/>
      <c r="V955" s="1786"/>
      <c r="W955" s="1786"/>
      <c r="X955" s="1786"/>
    </row>
    <row r="956">
      <c r="A956" s="1786"/>
      <c r="B956" s="1786"/>
      <c r="C956" s="1786"/>
      <c r="D956" s="1786"/>
      <c r="E956" s="1786"/>
      <c r="F956" s="1786"/>
      <c r="G956" s="1786"/>
      <c r="H956" s="1786"/>
      <c r="I956" s="1810"/>
      <c r="J956" s="1786"/>
      <c r="K956" s="1787"/>
      <c r="L956" s="1787" t="str">
        <f>vlookup(B956,'MG - Update tiến độ game'!C:S,16,0)</f>
        <v>#N/A</v>
      </c>
      <c r="M956" s="1786"/>
      <c r="N956" s="1786"/>
      <c r="O956" s="1786"/>
      <c r="P956" s="1786"/>
      <c r="Q956" s="1786"/>
      <c r="R956" s="1786"/>
      <c r="S956" s="1786"/>
      <c r="T956" s="1786"/>
      <c r="U956" s="1786"/>
      <c r="V956" s="1786"/>
      <c r="W956" s="1786"/>
      <c r="X956" s="1786"/>
    </row>
    <row r="957">
      <c r="A957" s="1786"/>
      <c r="B957" s="1786"/>
      <c r="C957" s="1786"/>
      <c r="D957" s="1786"/>
      <c r="E957" s="1786"/>
      <c r="F957" s="1786"/>
      <c r="G957" s="1786"/>
      <c r="H957" s="1786"/>
      <c r="I957" s="1810"/>
      <c r="J957" s="1786"/>
      <c r="K957" s="1787"/>
      <c r="L957" s="1787" t="str">
        <f>vlookup(B957,'MG - Update tiến độ game'!C:S,16,0)</f>
        <v>#N/A</v>
      </c>
      <c r="M957" s="1786"/>
      <c r="N957" s="1786"/>
      <c r="O957" s="1786"/>
      <c r="P957" s="1786"/>
      <c r="Q957" s="1786"/>
      <c r="R957" s="1786"/>
      <c r="S957" s="1786"/>
      <c r="T957" s="1786"/>
      <c r="U957" s="1786"/>
      <c r="V957" s="1786"/>
      <c r="W957" s="1786"/>
      <c r="X957" s="1786"/>
    </row>
    <row r="958">
      <c r="A958" s="1786"/>
      <c r="B958" s="1786"/>
      <c r="C958" s="1786"/>
      <c r="D958" s="1786"/>
      <c r="E958" s="1786"/>
      <c r="F958" s="1786"/>
      <c r="G958" s="1786"/>
      <c r="H958" s="1786"/>
      <c r="I958" s="1810"/>
      <c r="J958" s="1786"/>
      <c r="K958" s="1787"/>
      <c r="L958" s="1787" t="str">
        <f>vlookup(B958,'MG - Update tiến độ game'!C:S,16,0)</f>
        <v>#N/A</v>
      </c>
      <c r="M958" s="1786"/>
      <c r="N958" s="1786"/>
      <c r="O958" s="1786"/>
      <c r="P958" s="1786"/>
      <c r="Q958" s="1786"/>
      <c r="R958" s="1786"/>
      <c r="S958" s="1786"/>
      <c r="T958" s="1786"/>
      <c r="U958" s="1786"/>
      <c r="V958" s="1786"/>
      <c r="W958" s="1786"/>
      <c r="X958" s="1786"/>
    </row>
    <row r="959">
      <c r="A959" s="1786"/>
      <c r="B959" s="1786"/>
      <c r="C959" s="1786"/>
      <c r="D959" s="1786"/>
      <c r="E959" s="1786"/>
      <c r="F959" s="1786"/>
      <c r="G959" s="1786"/>
      <c r="H959" s="1786"/>
      <c r="I959" s="1810"/>
      <c r="J959" s="1786"/>
      <c r="K959" s="1787"/>
      <c r="L959" s="1787" t="str">
        <f>vlookup(B959,'MG - Update tiến độ game'!C:S,16,0)</f>
        <v>#N/A</v>
      </c>
      <c r="M959" s="1786"/>
      <c r="N959" s="1786"/>
      <c r="O959" s="1786"/>
      <c r="P959" s="1786"/>
      <c r="Q959" s="1786"/>
      <c r="R959" s="1786"/>
      <c r="S959" s="1786"/>
      <c r="T959" s="1786"/>
      <c r="U959" s="1786"/>
      <c r="V959" s="1786"/>
      <c r="W959" s="1786"/>
      <c r="X959" s="1786"/>
    </row>
    <row r="960">
      <c r="A960" s="1786"/>
      <c r="B960" s="1786"/>
      <c r="C960" s="1786"/>
      <c r="D960" s="1786"/>
      <c r="E960" s="1786"/>
      <c r="F960" s="1786"/>
      <c r="G960" s="1786"/>
      <c r="H960" s="1786"/>
      <c r="I960" s="1810"/>
      <c r="J960" s="1786"/>
      <c r="K960" s="1787"/>
      <c r="L960" s="1787" t="str">
        <f>vlookup(B960,'MG - Update tiến độ game'!C:S,16,0)</f>
        <v>#N/A</v>
      </c>
      <c r="M960" s="1786"/>
      <c r="N960" s="1786"/>
      <c r="O960" s="1786"/>
      <c r="P960" s="1786"/>
      <c r="Q960" s="1786"/>
      <c r="R960" s="1786"/>
      <c r="S960" s="1786"/>
      <c r="T960" s="1786"/>
      <c r="U960" s="1786"/>
      <c r="V960" s="1786"/>
      <c r="W960" s="1786"/>
      <c r="X960" s="1786"/>
    </row>
    <row r="961">
      <c r="A961" s="1786"/>
      <c r="B961" s="1786"/>
      <c r="C961" s="1786"/>
      <c r="D961" s="1786"/>
      <c r="E961" s="1786"/>
      <c r="F961" s="1786"/>
      <c r="G961" s="1786"/>
      <c r="H961" s="1786"/>
      <c r="I961" s="1810"/>
      <c r="J961" s="1786"/>
      <c r="K961" s="1787"/>
      <c r="L961" s="1787" t="str">
        <f>vlookup(B961,'MG - Update tiến độ game'!C:S,16,0)</f>
        <v>#N/A</v>
      </c>
      <c r="M961" s="1786"/>
      <c r="N961" s="1786"/>
      <c r="O961" s="1786"/>
      <c r="P961" s="1786"/>
      <c r="Q961" s="1786"/>
      <c r="R961" s="1786"/>
      <c r="S961" s="1786"/>
      <c r="T961" s="1786"/>
      <c r="U961" s="1786"/>
      <c r="V961" s="1786"/>
      <c r="W961" s="1786"/>
      <c r="X961" s="1786"/>
    </row>
    <row r="962">
      <c r="A962" s="1786"/>
      <c r="B962" s="1786"/>
      <c r="C962" s="1786"/>
      <c r="D962" s="1786"/>
      <c r="E962" s="1786"/>
      <c r="F962" s="1786"/>
      <c r="G962" s="1786"/>
      <c r="H962" s="1786"/>
      <c r="I962" s="1810"/>
      <c r="J962" s="1786"/>
      <c r="K962" s="1787"/>
      <c r="L962" s="1787" t="str">
        <f>vlookup(B962,'MG - Update tiến độ game'!C:S,16,0)</f>
        <v>#N/A</v>
      </c>
      <c r="M962" s="1786"/>
      <c r="N962" s="1786"/>
      <c r="O962" s="1786"/>
      <c r="P962" s="1786"/>
      <c r="Q962" s="1786"/>
      <c r="R962" s="1786"/>
      <c r="S962" s="1786"/>
      <c r="T962" s="1786"/>
      <c r="U962" s="1786"/>
      <c r="V962" s="1786"/>
      <c r="W962" s="1786"/>
      <c r="X962" s="1786"/>
    </row>
    <row r="963">
      <c r="A963" s="1786"/>
      <c r="B963" s="1786"/>
      <c r="C963" s="1786"/>
      <c r="D963" s="1786"/>
      <c r="E963" s="1786"/>
      <c r="F963" s="1786"/>
      <c r="G963" s="1786"/>
      <c r="H963" s="1786"/>
      <c r="I963" s="1810"/>
      <c r="J963" s="1786"/>
      <c r="K963" s="1787"/>
      <c r="L963" s="1787" t="str">
        <f>vlookup(B963,'MG - Update tiến độ game'!C:S,16,0)</f>
        <v>#N/A</v>
      </c>
      <c r="M963" s="1786"/>
      <c r="N963" s="1786"/>
      <c r="O963" s="1786"/>
      <c r="P963" s="1786"/>
      <c r="Q963" s="1786"/>
      <c r="R963" s="1786"/>
      <c r="S963" s="1786"/>
      <c r="T963" s="1786"/>
      <c r="U963" s="1786"/>
      <c r="V963" s="1786"/>
      <c r="W963" s="1786"/>
      <c r="X963" s="1786"/>
    </row>
    <row r="964">
      <c r="A964" s="1786"/>
      <c r="B964" s="1786"/>
      <c r="C964" s="1786"/>
      <c r="D964" s="1786"/>
      <c r="E964" s="1786"/>
      <c r="F964" s="1786"/>
      <c r="G964" s="1786"/>
      <c r="H964" s="1786"/>
      <c r="I964" s="1810"/>
      <c r="J964" s="1786"/>
      <c r="K964" s="1787"/>
      <c r="L964" s="1787" t="str">
        <f>vlookup(B964,'MG - Update tiến độ game'!C:S,16,0)</f>
        <v>#N/A</v>
      </c>
      <c r="M964" s="1786"/>
      <c r="N964" s="1786"/>
      <c r="O964" s="1786"/>
      <c r="P964" s="1786"/>
      <c r="Q964" s="1786"/>
      <c r="R964" s="1786"/>
      <c r="S964" s="1786"/>
      <c r="T964" s="1786"/>
      <c r="U964" s="1786"/>
      <c r="V964" s="1786"/>
      <c r="W964" s="1786"/>
      <c r="X964" s="1786"/>
    </row>
    <row r="965">
      <c r="A965" s="1786"/>
      <c r="B965" s="1786"/>
      <c r="C965" s="1786"/>
      <c r="D965" s="1786"/>
      <c r="E965" s="1786"/>
      <c r="F965" s="1786"/>
      <c r="G965" s="1786"/>
      <c r="H965" s="1786"/>
      <c r="I965" s="1810"/>
      <c r="J965" s="1786"/>
      <c r="K965" s="1787"/>
      <c r="L965" s="1787" t="str">
        <f>vlookup(B965,'MG - Update tiến độ game'!C:S,16,0)</f>
        <v>#N/A</v>
      </c>
      <c r="M965" s="1786"/>
      <c r="N965" s="1786"/>
      <c r="O965" s="1786"/>
      <c r="P965" s="1786"/>
      <c r="Q965" s="1786"/>
      <c r="R965" s="1786"/>
      <c r="S965" s="1786"/>
      <c r="T965" s="1786"/>
      <c r="U965" s="1786"/>
      <c r="V965" s="1786"/>
      <c r="W965" s="1786"/>
      <c r="X965" s="1786"/>
    </row>
    <row r="966">
      <c r="A966" s="1786"/>
      <c r="B966" s="1786"/>
      <c r="C966" s="1786"/>
      <c r="D966" s="1786"/>
      <c r="E966" s="1786"/>
      <c r="F966" s="1786"/>
      <c r="G966" s="1786"/>
      <c r="H966" s="1786"/>
      <c r="I966" s="1810"/>
      <c r="J966" s="1786"/>
      <c r="K966" s="1787"/>
      <c r="L966" s="1787" t="str">
        <f>vlookup(B966,'MG - Update tiến độ game'!C:S,16,0)</f>
        <v>#N/A</v>
      </c>
      <c r="M966" s="1786"/>
      <c r="N966" s="1786"/>
      <c r="O966" s="1786"/>
      <c r="P966" s="1786"/>
      <c r="Q966" s="1786"/>
      <c r="R966" s="1786"/>
      <c r="S966" s="1786"/>
      <c r="T966" s="1786"/>
      <c r="U966" s="1786"/>
      <c r="V966" s="1786"/>
      <c r="W966" s="1786"/>
      <c r="X966" s="1786"/>
    </row>
    <row r="967">
      <c r="A967" s="1786"/>
      <c r="B967" s="1786"/>
      <c r="C967" s="1786"/>
      <c r="D967" s="1786"/>
      <c r="E967" s="1786"/>
      <c r="F967" s="1786"/>
      <c r="G967" s="1786"/>
      <c r="H967" s="1786"/>
      <c r="I967" s="1810"/>
      <c r="J967" s="1786"/>
      <c r="K967" s="1787"/>
      <c r="L967" s="1787" t="str">
        <f>vlookup(B967,'MG - Update tiến độ game'!C:S,16,0)</f>
        <v>#N/A</v>
      </c>
      <c r="M967" s="1786"/>
      <c r="N967" s="1786"/>
      <c r="O967" s="1786"/>
      <c r="P967" s="1786"/>
      <c r="Q967" s="1786"/>
      <c r="R967" s="1786"/>
      <c r="S967" s="1786"/>
      <c r="T967" s="1786"/>
      <c r="U967" s="1786"/>
      <c r="V967" s="1786"/>
      <c r="W967" s="1786"/>
      <c r="X967" s="1786"/>
    </row>
    <row r="968">
      <c r="A968" s="1786"/>
      <c r="B968" s="1786"/>
      <c r="C968" s="1786"/>
      <c r="D968" s="1786"/>
      <c r="E968" s="1786"/>
      <c r="F968" s="1786"/>
      <c r="G968" s="1786"/>
      <c r="H968" s="1786"/>
      <c r="I968" s="1810"/>
      <c r="J968" s="1786"/>
      <c r="K968" s="1787"/>
      <c r="L968" s="1787" t="str">
        <f>vlookup(B968,'MG - Update tiến độ game'!C:S,16,0)</f>
        <v>#N/A</v>
      </c>
      <c r="M968" s="1786"/>
      <c r="N968" s="1786"/>
      <c r="O968" s="1786"/>
      <c r="P968" s="1786"/>
      <c r="Q968" s="1786"/>
      <c r="R968" s="1786"/>
      <c r="S968" s="1786"/>
      <c r="T968" s="1786"/>
      <c r="U968" s="1786"/>
      <c r="V968" s="1786"/>
      <c r="W968" s="1786"/>
      <c r="X968" s="1786"/>
    </row>
    <row r="969">
      <c r="A969" s="1786"/>
      <c r="B969" s="1786"/>
      <c r="C969" s="1786"/>
      <c r="D969" s="1786"/>
      <c r="E969" s="1786"/>
      <c r="F969" s="1786"/>
      <c r="G969" s="1786"/>
      <c r="H969" s="1786"/>
      <c r="I969" s="1810"/>
      <c r="J969" s="1786"/>
      <c r="K969" s="1787"/>
      <c r="L969" s="1787" t="str">
        <f>vlookup(B969,'MG - Update tiến độ game'!C:S,16,0)</f>
        <v>#N/A</v>
      </c>
      <c r="M969" s="1786"/>
      <c r="N969" s="1786"/>
      <c r="O969" s="1786"/>
      <c r="P969" s="1786"/>
      <c r="Q969" s="1786"/>
      <c r="R969" s="1786"/>
      <c r="S969" s="1786"/>
      <c r="T969" s="1786"/>
      <c r="U969" s="1786"/>
      <c r="V969" s="1786"/>
      <c r="W969" s="1786"/>
      <c r="X969" s="1786"/>
    </row>
    <row r="970">
      <c r="A970" s="1786"/>
      <c r="B970" s="1786"/>
      <c r="C970" s="1786"/>
      <c r="D970" s="1786"/>
      <c r="E970" s="1786"/>
      <c r="F970" s="1786"/>
      <c r="G970" s="1786"/>
      <c r="H970" s="1786"/>
      <c r="I970" s="1810"/>
      <c r="J970" s="1786"/>
      <c r="K970" s="1787"/>
      <c r="L970" s="1787" t="str">
        <f>vlookup(B970,'MG - Update tiến độ game'!C:S,16,0)</f>
        <v>#N/A</v>
      </c>
      <c r="M970" s="1786"/>
      <c r="N970" s="1786"/>
      <c r="O970" s="1786"/>
      <c r="P970" s="1786"/>
      <c r="Q970" s="1786"/>
      <c r="R970" s="1786"/>
      <c r="S970" s="1786"/>
      <c r="T970" s="1786"/>
      <c r="U970" s="1786"/>
      <c r="V970" s="1786"/>
      <c r="W970" s="1786"/>
      <c r="X970" s="1786"/>
    </row>
    <row r="971">
      <c r="A971" s="1786"/>
      <c r="B971" s="1786"/>
      <c r="C971" s="1786"/>
      <c r="D971" s="1786"/>
      <c r="E971" s="1786"/>
      <c r="F971" s="1786"/>
      <c r="G971" s="1786"/>
      <c r="H971" s="1786"/>
      <c r="I971" s="1810"/>
      <c r="J971" s="1786"/>
      <c r="K971" s="1787"/>
      <c r="L971" s="1787" t="str">
        <f>vlookup(B971,'MG - Update tiến độ game'!C:S,16,0)</f>
        <v>#N/A</v>
      </c>
      <c r="M971" s="1786"/>
      <c r="N971" s="1786"/>
      <c r="O971" s="1786"/>
      <c r="P971" s="1786"/>
      <c r="Q971" s="1786"/>
      <c r="R971" s="1786"/>
      <c r="S971" s="1786"/>
      <c r="T971" s="1786"/>
      <c r="U971" s="1786"/>
      <c r="V971" s="1786"/>
      <c r="W971" s="1786"/>
      <c r="X971" s="1786"/>
    </row>
    <row r="972">
      <c r="A972" s="1786"/>
      <c r="B972" s="1786"/>
      <c r="C972" s="1786"/>
      <c r="D972" s="1786"/>
      <c r="E972" s="1786"/>
      <c r="F972" s="1786"/>
      <c r="G972" s="1786"/>
      <c r="H972" s="1786"/>
      <c r="I972" s="1810"/>
      <c r="J972" s="1786"/>
      <c r="K972" s="1787"/>
      <c r="L972" s="1787" t="str">
        <f>vlookup(B972,'MG - Update tiến độ game'!C:S,16,0)</f>
        <v>#N/A</v>
      </c>
      <c r="M972" s="1786"/>
      <c r="N972" s="1786"/>
      <c r="O972" s="1786"/>
      <c r="P972" s="1786"/>
      <c r="Q972" s="1786"/>
      <c r="R972" s="1786"/>
      <c r="S972" s="1786"/>
      <c r="T972" s="1786"/>
      <c r="U972" s="1786"/>
      <c r="V972" s="1786"/>
      <c r="W972" s="1786"/>
      <c r="X972" s="1786"/>
    </row>
    <row r="973">
      <c r="A973" s="1786"/>
      <c r="B973" s="1786"/>
      <c r="C973" s="1786"/>
      <c r="D973" s="1786"/>
      <c r="E973" s="1786"/>
      <c r="F973" s="1786"/>
      <c r="G973" s="1786"/>
      <c r="H973" s="1786"/>
      <c r="I973" s="1810"/>
      <c r="J973" s="1786"/>
      <c r="K973" s="1787"/>
      <c r="L973" s="1787" t="str">
        <f>vlookup(B973,'MG - Update tiến độ game'!C:S,16,0)</f>
        <v>#N/A</v>
      </c>
      <c r="M973" s="1786"/>
      <c r="N973" s="1786"/>
      <c r="O973" s="1786"/>
      <c r="P973" s="1786"/>
      <c r="Q973" s="1786"/>
      <c r="R973" s="1786"/>
      <c r="S973" s="1786"/>
      <c r="T973" s="1786"/>
      <c r="U973" s="1786"/>
      <c r="V973" s="1786"/>
      <c r="W973" s="1786"/>
      <c r="X973" s="1786"/>
    </row>
    <row r="974">
      <c r="A974" s="1786"/>
      <c r="B974" s="1786"/>
      <c r="C974" s="1786"/>
      <c r="D974" s="1786"/>
      <c r="E974" s="1786"/>
      <c r="F974" s="1786"/>
      <c r="G974" s="1786"/>
      <c r="H974" s="1786"/>
      <c r="I974" s="1810"/>
      <c r="J974" s="1786"/>
      <c r="K974" s="1787"/>
      <c r="L974" s="1787" t="str">
        <f>vlookup(B974,'MG - Update tiến độ game'!C:S,16,0)</f>
        <v>#N/A</v>
      </c>
      <c r="M974" s="1786"/>
      <c r="N974" s="1786"/>
      <c r="O974" s="1786"/>
      <c r="P974" s="1786"/>
      <c r="Q974" s="1786"/>
      <c r="R974" s="1786"/>
      <c r="S974" s="1786"/>
      <c r="T974" s="1786"/>
      <c r="U974" s="1786"/>
      <c r="V974" s="1786"/>
      <c r="W974" s="1786"/>
      <c r="X974" s="1786"/>
    </row>
    <row r="975">
      <c r="A975" s="1786"/>
      <c r="B975" s="1786"/>
      <c r="C975" s="1786"/>
      <c r="D975" s="1786"/>
      <c r="E975" s="1786"/>
      <c r="F975" s="1786"/>
      <c r="G975" s="1786"/>
      <c r="H975" s="1786"/>
      <c r="I975" s="1810"/>
      <c r="J975" s="1786"/>
      <c r="K975" s="1787"/>
      <c r="L975" s="1787" t="str">
        <f>vlookup(B975,'MG - Update tiến độ game'!C:S,16,0)</f>
        <v>#N/A</v>
      </c>
      <c r="M975" s="1786"/>
      <c r="N975" s="1786"/>
      <c r="O975" s="1786"/>
      <c r="P975" s="1786"/>
      <c r="Q975" s="1786"/>
      <c r="R975" s="1786"/>
      <c r="S975" s="1786"/>
      <c r="T975" s="1786"/>
      <c r="U975" s="1786"/>
      <c r="V975" s="1786"/>
      <c r="W975" s="1786"/>
      <c r="X975" s="1786"/>
    </row>
    <row r="976">
      <c r="A976" s="1786"/>
      <c r="B976" s="1786"/>
      <c r="C976" s="1786"/>
      <c r="D976" s="1786"/>
      <c r="E976" s="1786"/>
      <c r="F976" s="1786"/>
      <c r="G976" s="1786"/>
      <c r="H976" s="1786"/>
      <c r="I976" s="1810"/>
      <c r="J976" s="1786"/>
      <c r="K976" s="1787"/>
      <c r="L976" s="1787" t="str">
        <f>vlookup(B976,'MG - Update tiến độ game'!C:S,16,0)</f>
        <v>#N/A</v>
      </c>
      <c r="M976" s="1786"/>
      <c r="N976" s="1786"/>
      <c r="O976" s="1786"/>
      <c r="P976" s="1786"/>
      <c r="Q976" s="1786"/>
      <c r="R976" s="1786"/>
      <c r="S976" s="1786"/>
      <c r="T976" s="1786"/>
      <c r="U976" s="1786"/>
      <c r="V976" s="1786"/>
      <c r="W976" s="1786"/>
      <c r="X976" s="1786"/>
    </row>
    <row r="977">
      <c r="A977" s="1786"/>
      <c r="B977" s="1786"/>
      <c r="C977" s="1786"/>
      <c r="D977" s="1786"/>
      <c r="E977" s="1786"/>
      <c r="F977" s="1786"/>
      <c r="G977" s="1786"/>
      <c r="H977" s="1786"/>
      <c r="I977" s="1810"/>
      <c r="J977" s="1786"/>
      <c r="K977" s="1787"/>
      <c r="L977" s="1787" t="str">
        <f>vlookup(B977,'MG - Update tiến độ game'!C:S,16,0)</f>
        <v>#N/A</v>
      </c>
      <c r="M977" s="1786"/>
      <c r="N977" s="1786"/>
      <c r="O977" s="1786"/>
      <c r="P977" s="1786"/>
      <c r="Q977" s="1786"/>
      <c r="R977" s="1786"/>
      <c r="S977" s="1786"/>
      <c r="T977" s="1786"/>
      <c r="U977" s="1786"/>
      <c r="V977" s="1786"/>
      <c r="W977" s="1786"/>
      <c r="X977" s="1786"/>
    </row>
    <row r="978">
      <c r="A978" s="1786"/>
      <c r="B978" s="1786"/>
      <c r="C978" s="1786"/>
      <c r="D978" s="1786"/>
      <c r="E978" s="1786"/>
      <c r="F978" s="1786"/>
      <c r="G978" s="1786"/>
      <c r="H978" s="1786"/>
      <c r="I978" s="1810"/>
      <c r="J978" s="1786"/>
      <c r="K978" s="1787"/>
      <c r="L978" s="1787" t="str">
        <f>vlookup(B978,'MG - Update tiến độ game'!C:S,16,0)</f>
        <v>#N/A</v>
      </c>
      <c r="M978" s="1786"/>
      <c r="N978" s="1786"/>
      <c r="O978" s="1786"/>
      <c r="P978" s="1786"/>
      <c r="Q978" s="1786"/>
      <c r="R978" s="1786"/>
      <c r="S978" s="1786"/>
      <c r="T978" s="1786"/>
      <c r="U978" s="1786"/>
      <c r="V978" s="1786"/>
      <c r="W978" s="1786"/>
      <c r="X978" s="1786"/>
    </row>
    <row r="979">
      <c r="A979" s="1786"/>
      <c r="B979" s="1786"/>
      <c r="C979" s="1786"/>
      <c r="D979" s="1786"/>
      <c r="E979" s="1786"/>
      <c r="F979" s="1786"/>
      <c r="G979" s="1786"/>
      <c r="H979" s="1786"/>
      <c r="I979" s="1810"/>
      <c r="J979" s="1786"/>
      <c r="K979" s="1787"/>
      <c r="L979" s="1787" t="str">
        <f>vlookup(B979,'MG - Update tiến độ game'!C:S,16,0)</f>
        <v>#N/A</v>
      </c>
      <c r="M979" s="1786"/>
      <c r="N979" s="1786"/>
      <c r="O979" s="1786"/>
      <c r="P979" s="1786"/>
      <c r="Q979" s="1786"/>
      <c r="R979" s="1786"/>
      <c r="S979" s="1786"/>
      <c r="T979" s="1786"/>
      <c r="U979" s="1786"/>
      <c r="V979" s="1786"/>
      <c r="W979" s="1786"/>
      <c r="X979" s="1786"/>
    </row>
    <row r="980">
      <c r="A980" s="1786"/>
      <c r="B980" s="1786"/>
      <c r="C980" s="1786"/>
      <c r="D980" s="1786"/>
      <c r="E980" s="1786"/>
      <c r="F980" s="1786"/>
      <c r="G980" s="1786"/>
      <c r="H980" s="1786"/>
      <c r="I980" s="1810"/>
      <c r="J980" s="1786"/>
      <c r="K980" s="1787"/>
      <c r="L980" s="1787" t="str">
        <f>vlookup(B980,'MG - Update tiến độ game'!C:S,16,0)</f>
        <v>#N/A</v>
      </c>
      <c r="M980" s="1786"/>
      <c r="N980" s="1786"/>
      <c r="O980" s="1786"/>
      <c r="P980" s="1786"/>
      <c r="Q980" s="1786"/>
      <c r="R980" s="1786"/>
      <c r="S980" s="1786"/>
      <c r="T980" s="1786"/>
      <c r="U980" s="1786"/>
      <c r="V980" s="1786"/>
      <c r="W980" s="1786"/>
      <c r="X980" s="1786"/>
    </row>
    <row r="981">
      <c r="A981" s="1786"/>
      <c r="B981" s="1786"/>
      <c r="C981" s="1786"/>
      <c r="D981" s="1786"/>
      <c r="E981" s="1786"/>
      <c r="F981" s="1786"/>
      <c r="G981" s="1786"/>
      <c r="H981" s="1786"/>
      <c r="I981" s="1810"/>
      <c r="J981" s="1786"/>
      <c r="K981" s="1787"/>
      <c r="L981" s="1787" t="str">
        <f>vlookup(B981,'MG - Update tiến độ game'!C:S,16,0)</f>
        <v>#N/A</v>
      </c>
      <c r="M981" s="1786"/>
      <c r="N981" s="1786"/>
      <c r="O981" s="1786"/>
      <c r="P981" s="1786"/>
      <c r="Q981" s="1786"/>
      <c r="R981" s="1786"/>
      <c r="S981" s="1786"/>
      <c r="T981" s="1786"/>
      <c r="U981" s="1786"/>
      <c r="V981" s="1786"/>
      <c r="W981" s="1786"/>
      <c r="X981" s="1786"/>
    </row>
    <row r="982">
      <c r="A982" s="1786"/>
      <c r="B982" s="1786"/>
      <c r="C982" s="1786"/>
      <c r="D982" s="1786"/>
      <c r="E982" s="1786"/>
      <c r="F982" s="1786"/>
      <c r="G982" s="1786"/>
      <c r="H982" s="1786"/>
      <c r="I982" s="1810"/>
      <c r="J982" s="1786"/>
      <c r="K982" s="1787"/>
      <c r="L982" s="1787" t="str">
        <f>vlookup(B982,'MG - Update tiến độ game'!C:S,16,0)</f>
        <v>#N/A</v>
      </c>
      <c r="M982" s="1786"/>
      <c r="N982" s="1786"/>
      <c r="O982" s="1786"/>
      <c r="P982" s="1786"/>
      <c r="Q982" s="1786"/>
      <c r="R982" s="1786"/>
      <c r="S982" s="1786"/>
      <c r="T982" s="1786"/>
      <c r="U982" s="1786"/>
      <c r="V982" s="1786"/>
      <c r="W982" s="1786"/>
      <c r="X982" s="1786"/>
    </row>
    <row r="983">
      <c r="A983" s="1786"/>
      <c r="B983" s="1786"/>
      <c r="C983" s="1786"/>
      <c r="D983" s="1786"/>
      <c r="E983" s="1786"/>
      <c r="F983" s="1786"/>
      <c r="G983" s="1786"/>
      <c r="H983" s="1786"/>
      <c r="I983" s="1810"/>
      <c r="J983" s="1786"/>
      <c r="K983" s="1787"/>
      <c r="L983" s="1787" t="str">
        <f>vlookup(B983,'MG - Update tiến độ game'!C:S,16,0)</f>
        <v>#N/A</v>
      </c>
      <c r="M983" s="1786"/>
      <c r="N983" s="1786"/>
      <c r="O983" s="1786"/>
      <c r="P983" s="1786"/>
      <c r="Q983" s="1786"/>
      <c r="R983" s="1786"/>
      <c r="S983" s="1786"/>
      <c r="T983" s="1786"/>
      <c r="U983" s="1786"/>
      <c r="V983" s="1786"/>
      <c r="W983" s="1786"/>
      <c r="X983" s="1786"/>
    </row>
    <row r="984">
      <c r="A984" s="1786"/>
      <c r="B984" s="1786"/>
      <c r="C984" s="1786"/>
      <c r="D984" s="1786"/>
      <c r="E984" s="1786"/>
      <c r="F984" s="1786"/>
      <c r="G984" s="1786"/>
      <c r="H984" s="1786"/>
      <c r="I984" s="1810"/>
      <c r="J984" s="1786"/>
      <c r="K984" s="1787"/>
      <c r="L984" s="1787" t="str">
        <f>vlookup(B984,'MG - Update tiến độ game'!C:S,16,0)</f>
        <v>#N/A</v>
      </c>
      <c r="M984" s="1786"/>
      <c r="N984" s="1786"/>
      <c r="O984" s="1786"/>
      <c r="P984" s="1786"/>
      <c r="Q984" s="1786"/>
      <c r="R984" s="1786"/>
      <c r="S984" s="1786"/>
      <c r="T984" s="1786"/>
      <c r="U984" s="1786"/>
      <c r="V984" s="1786"/>
      <c r="W984" s="1786"/>
      <c r="X984" s="1786"/>
    </row>
    <row r="985">
      <c r="A985" s="1786"/>
      <c r="B985" s="1786"/>
      <c r="C985" s="1786"/>
      <c r="D985" s="1786"/>
      <c r="E985" s="1786"/>
      <c r="F985" s="1786"/>
      <c r="G985" s="1786"/>
      <c r="H985" s="1786"/>
      <c r="I985" s="1810"/>
      <c r="J985" s="1786"/>
      <c r="K985" s="1787"/>
      <c r="L985" s="1787" t="str">
        <f>vlookup(B985,'MG - Update tiến độ game'!C:S,16,0)</f>
        <v>#N/A</v>
      </c>
      <c r="M985" s="1786"/>
      <c r="N985" s="1786"/>
      <c r="O985" s="1786"/>
      <c r="P985" s="1786"/>
      <c r="Q985" s="1786"/>
      <c r="R985" s="1786"/>
      <c r="S985" s="1786"/>
      <c r="T985" s="1786"/>
      <c r="U985" s="1786"/>
      <c r="V985" s="1786"/>
      <c r="W985" s="1786"/>
      <c r="X985" s="1786"/>
    </row>
    <row r="986">
      <c r="A986" s="1786"/>
      <c r="B986" s="1786"/>
      <c r="C986" s="1786"/>
      <c r="D986" s="1786"/>
      <c r="E986" s="1786"/>
      <c r="F986" s="1786"/>
      <c r="G986" s="1786"/>
      <c r="H986" s="1786"/>
      <c r="I986" s="1810"/>
      <c r="J986" s="1786"/>
      <c r="K986" s="1787"/>
      <c r="L986" s="1787" t="str">
        <f>vlookup(B986,'MG - Update tiến độ game'!C:S,16,0)</f>
        <v>#N/A</v>
      </c>
      <c r="M986" s="1786"/>
      <c r="N986" s="1786"/>
      <c r="O986" s="1786"/>
      <c r="P986" s="1786"/>
      <c r="Q986" s="1786"/>
      <c r="R986" s="1786"/>
      <c r="S986" s="1786"/>
      <c r="T986" s="1786"/>
      <c r="U986" s="1786"/>
      <c r="V986" s="1786"/>
      <c r="W986" s="1786"/>
      <c r="X986" s="1786"/>
    </row>
    <row r="987">
      <c r="A987" s="1786"/>
      <c r="B987" s="1786"/>
      <c r="C987" s="1786"/>
      <c r="D987" s="1786"/>
      <c r="E987" s="1786"/>
      <c r="F987" s="1786"/>
      <c r="G987" s="1786"/>
      <c r="H987" s="1786"/>
      <c r="I987" s="1810"/>
      <c r="J987" s="1786"/>
      <c r="K987" s="1787"/>
      <c r="L987" s="1787" t="str">
        <f>vlookup(B987,'MG - Update tiến độ game'!C:S,16,0)</f>
        <v>#N/A</v>
      </c>
      <c r="M987" s="1786"/>
      <c r="N987" s="1786"/>
      <c r="O987" s="1786"/>
      <c r="P987" s="1786"/>
      <c r="Q987" s="1786"/>
      <c r="R987" s="1786"/>
      <c r="S987" s="1786"/>
      <c r="T987" s="1786"/>
      <c r="U987" s="1786"/>
      <c r="V987" s="1786"/>
      <c r="W987" s="1786"/>
      <c r="X987" s="1786"/>
    </row>
    <row r="988">
      <c r="A988" s="1786"/>
      <c r="B988" s="1786"/>
      <c r="C988" s="1786"/>
      <c r="D988" s="1786"/>
      <c r="E988" s="1786"/>
      <c r="F988" s="1786"/>
      <c r="G988" s="1786"/>
      <c r="H988" s="1786"/>
      <c r="I988" s="1810"/>
      <c r="J988" s="1786"/>
      <c r="K988" s="1787"/>
      <c r="L988" s="1787" t="str">
        <f>vlookup(B988,'MG - Update tiến độ game'!C:S,16,0)</f>
        <v>#N/A</v>
      </c>
      <c r="M988" s="1786"/>
      <c r="N988" s="1786"/>
      <c r="O988" s="1786"/>
      <c r="P988" s="1786"/>
      <c r="Q988" s="1786"/>
      <c r="R988" s="1786"/>
      <c r="S988" s="1786"/>
      <c r="T988" s="1786"/>
      <c r="U988" s="1786"/>
      <c r="V988" s="1786"/>
      <c r="W988" s="1786"/>
      <c r="X988" s="1786"/>
    </row>
    <row r="989">
      <c r="A989" s="1786"/>
      <c r="B989" s="1786"/>
      <c r="C989" s="1786"/>
      <c r="D989" s="1786"/>
      <c r="E989" s="1786"/>
      <c r="F989" s="1786"/>
      <c r="G989" s="1786"/>
      <c r="H989" s="1786"/>
      <c r="I989" s="1810"/>
      <c r="J989" s="1786"/>
      <c r="K989" s="1787"/>
      <c r="L989" s="1787" t="str">
        <f>vlookup(B989,'MG - Update tiến độ game'!C:S,16,0)</f>
        <v>#N/A</v>
      </c>
      <c r="M989" s="1786"/>
      <c r="N989" s="1786"/>
      <c r="O989" s="1786"/>
      <c r="P989" s="1786"/>
      <c r="Q989" s="1786"/>
      <c r="R989" s="1786"/>
      <c r="S989" s="1786"/>
      <c r="T989" s="1786"/>
      <c r="U989" s="1786"/>
      <c r="V989" s="1786"/>
      <c r="W989" s="1786"/>
      <c r="X989" s="1786"/>
    </row>
    <row r="990">
      <c r="A990" s="1786"/>
      <c r="B990" s="1786"/>
      <c r="C990" s="1786"/>
      <c r="D990" s="1786"/>
      <c r="E990" s="1786"/>
      <c r="F990" s="1786"/>
      <c r="G990" s="1786"/>
      <c r="H990" s="1786"/>
      <c r="I990" s="1810"/>
      <c r="J990" s="1786"/>
      <c r="K990" s="1787"/>
      <c r="L990" s="1787" t="str">
        <f>vlookup(B990,'MG - Update tiến độ game'!C:S,16,0)</f>
        <v>#N/A</v>
      </c>
      <c r="M990" s="1786"/>
      <c r="N990" s="1786"/>
      <c r="O990" s="1786"/>
      <c r="P990" s="1786"/>
      <c r="Q990" s="1786"/>
      <c r="R990" s="1786"/>
      <c r="S990" s="1786"/>
      <c r="T990" s="1786"/>
      <c r="U990" s="1786"/>
      <c r="V990" s="1786"/>
      <c r="W990" s="1786"/>
      <c r="X990" s="1786"/>
    </row>
    <row r="991">
      <c r="A991" s="1786"/>
      <c r="B991" s="1786"/>
      <c r="C991" s="1786"/>
      <c r="D991" s="1786"/>
      <c r="E991" s="1786"/>
      <c r="F991" s="1786"/>
      <c r="G991" s="1786"/>
      <c r="H991" s="1786"/>
      <c r="I991" s="1810"/>
      <c r="J991" s="1786"/>
      <c r="K991" s="1787"/>
      <c r="L991" s="1787" t="str">
        <f>vlookup(B991,'MG - Update tiến độ game'!C:S,16,0)</f>
        <v>#N/A</v>
      </c>
      <c r="M991" s="1786"/>
      <c r="N991" s="1786"/>
      <c r="O991" s="1786"/>
      <c r="P991" s="1786"/>
      <c r="Q991" s="1786"/>
      <c r="R991" s="1786"/>
      <c r="S991" s="1786"/>
      <c r="T991" s="1786"/>
      <c r="U991" s="1786"/>
      <c r="V991" s="1786"/>
      <c r="W991" s="1786"/>
      <c r="X991" s="1786"/>
    </row>
    <row r="992">
      <c r="A992" s="1786"/>
      <c r="B992" s="1786"/>
      <c r="C992" s="1786"/>
      <c r="D992" s="1786"/>
      <c r="E992" s="1786"/>
      <c r="F992" s="1786"/>
      <c r="G992" s="1786"/>
      <c r="H992" s="1786"/>
      <c r="I992" s="1810"/>
      <c r="J992" s="1786"/>
      <c r="K992" s="1787"/>
      <c r="L992" s="1787" t="str">
        <f>vlookup(B992,'MG - Update tiến độ game'!C:S,16,0)</f>
        <v>#N/A</v>
      </c>
      <c r="M992" s="1786"/>
      <c r="N992" s="1786"/>
      <c r="O992" s="1786"/>
      <c r="P992" s="1786"/>
      <c r="Q992" s="1786"/>
      <c r="R992" s="1786"/>
      <c r="S992" s="1786"/>
      <c r="T992" s="1786"/>
      <c r="U992" s="1786"/>
      <c r="V992" s="1786"/>
      <c r="W992" s="1786"/>
      <c r="X992" s="1786"/>
    </row>
    <row r="993">
      <c r="A993" s="1786"/>
      <c r="B993" s="1786"/>
      <c r="C993" s="1786"/>
      <c r="D993" s="1786"/>
      <c r="E993" s="1786"/>
      <c r="F993" s="1786"/>
      <c r="G993" s="1786"/>
      <c r="H993" s="1786"/>
      <c r="I993" s="1810"/>
      <c r="J993" s="1786"/>
      <c r="K993" s="1787"/>
      <c r="L993" s="1787" t="str">
        <f>vlookup(B993,'MG - Update tiến độ game'!C:S,16,0)</f>
        <v>#N/A</v>
      </c>
      <c r="M993" s="1786"/>
      <c r="N993" s="1786"/>
      <c r="O993" s="1786"/>
      <c r="P993" s="1786"/>
      <c r="Q993" s="1786"/>
      <c r="R993" s="1786"/>
      <c r="S993" s="1786"/>
      <c r="T993" s="1786"/>
      <c r="U993" s="1786"/>
      <c r="V993" s="1786"/>
      <c r="W993" s="1786"/>
      <c r="X993" s="1786"/>
    </row>
    <row r="994">
      <c r="A994" s="1786"/>
      <c r="B994" s="1786"/>
      <c r="C994" s="1786"/>
      <c r="D994" s="1786"/>
      <c r="E994" s="1786"/>
      <c r="F994" s="1786"/>
      <c r="G994" s="1786"/>
      <c r="H994" s="1786"/>
      <c r="I994" s="1810"/>
      <c r="J994" s="1786"/>
      <c r="K994" s="1787"/>
      <c r="L994" s="1787" t="str">
        <f>vlookup(B994,'MG - Update tiến độ game'!C:S,16,0)</f>
        <v>#N/A</v>
      </c>
      <c r="M994" s="1786"/>
      <c r="N994" s="1786"/>
      <c r="O994" s="1786"/>
      <c r="P994" s="1786"/>
      <c r="Q994" s="1786"/>
      <c r="R994" s="1786"/>
      <c r="S994" s="1786"/>
      <c r="T994" s="1786"/>
      <c r="U994" s="1786"/>
      <c r="V994" s="1786"/>
      <c r="W994" s="1786"/>
      <c r="X994" s="1786"/>
    </row>
    <row r="995">
      <c r="A995" s="1786"/>
      <c r="B995" s="1786"/>
      <c r="C995" s="1786"/>
      <c r="D995" s="1786"/>
      <c r="E995" s="1786"/>
      <c r="F995" s="1786"/>
      <c r="G995" s="1786"/>
      <c r="H995" s="1786"/>
      <c r="I995" s="1810"/>
      <c r="J995" s="1786"/>
      <c r="K995" s="1787"/>
      <c r="L995" s="1787" t="str">
        <f>vlookup(B995,'MG - Update tiến độ game'!C:S,16,0)</f>
        <v>#N/A</v>
      </c>
      <c r="M995" s="1786"/>
      <c r="N995" s="1786"/>
      <c r="O995" s="1786"/>
      <c r="P995" s="1786"/>
      <c r="Q995" s="1786"/>
      <c r="R995" s="1786"/>
      <c r="S995" s="1786"/>
      <c r="T995" s="1786"/>
      <c r="U995" s="1786"/>
      <c r="V995" s="1786"/>
      <c r="W995" s="1786"/>
      <c r="X995" s="1786"/>
    </row>
    <row r="996">
      <c r="A996" s="1786"/>
      <c r="B996" s="1786"/>
      <c r="C996" s="1786"/>
      <c r="D996" s="1786"/>
      <c r="E996" s="1786"/>
      <c r="F996" s="1786"/>
      <c r="G996" s="1786"/>
      <c r="H996" s="1786"/>
      <c r="I996" s="1810"/>
      <c r="J996" s="1786"/>
      <c r="K996" s="1787"/>
      <c r="L996" s="1787" t="str">
        <f>vlookup(B996,'MG - Update tiến độ game'!C:S,16,0)</f>
        <v>#N/A</v>
      </c>
      <c r="M996" s="1786"/>
      <c r="N996" s="1786"/>
      <c r="O996" s="1786"/>
      <c r="P996" s="1786"/>
      <c r="Q996" s="1786"/>
      <c r="R996" s="1786"/>
      <c r="S996" s="1786"/>
      <c r="T996" s="1786"/>
      <c r="U996" s="1786"/>
      <c r="V996" s="1786"/>
      <c r="W996" s="1786"/>
      <c r="X996" s="1786"/>
    </row>
    <row r="997">
      <c r="A997" s="1786"/>
      <c r="B997" s="1786"/>
      <c r="C997" s="1786"/>
      <c r="D997" s="1786"/>
      <c r="E997" s="1786"/>
      <c r="F997" s="1786"/>
      <c r="G997" s="1786"/>
      <c r="H997" s="1786"/>
      <c r="I997" s="1810"/>
      <c r="J997" s="1786"/>
      <c r="K997" s="1787"/>
      <c r="L997" s="1787" t="str">
        <f>vlookup(B997,'MG - Update tiến độ game'!C:S,16,0)</f>
        <v>#N/A</v>
      </c>
      <c r="M997" s="1786"/>
      <c r="N997" s="1786"/>
      <c r="O997" s="1786"/>
      <c r="P997" s="1786"/>
      <c r="Q997" s="1786"/>
      <c r="R997" s="1786"/>
      <c r="S997" s="1786"/>
      <c r="T997" s="1786"/>
      <c r="U997" s="1786"/>
      <c r="V997" s="1786"/>
      <c r="W997" s="1786"/>
      <c r="X997" s="1786"/>
    </row>
    <row r="998">
      <c r="A998" s="1786"/>
      <c r="B998" s="1786"/>
      <c r="C998" s="1786"/>
      <c r="D998" s="1786"/>
      <c r="E998" s="1786"/>
      <c r="F998" s="1786"/>
      <c r="G998" s="1786"/>
      <c r="H998" s="1786"/>
      <c r="I998" s="1810"/>
      <c r="J998" s="1786"/>
      <c r="K998" s="1787"/>
      <c r="L998" s="1787" t="str">
        <f>vlookup(B998,'MG - Update tiến độ game'!C:S,16,0)</f>
        <v>#N/A</v>
      </c>
      <c r="M998" s="1786"/>
      <c r="N998" s="1786"/>
      <c r="O998" s="1786"/>
      <c r="P998" s="1786"/>
      <c r="Q998" s="1786"/>
      <c r="R998" s="1786"/>
      <c r="S998" s="1786"/>
      <c r="T998" s="1786"/>
      <c r="U998" s="1786"/>
      <c r="V998" s="1786"/>
      <c r="W998" s="1786"/>
      <c r="X998" s="1786"/>
    </row>
    <row r="999">
      <c r="A999" s="1786"/>
      <c r="B999" s="1786"/>
      <c r="C999" s="1786"/>
      <c r="D999" s="1786"/>
      <c r="E999" s="1786"/>
      <c r="F999" s="1786"/>
      <c r="G999" s="1786"/>
      <c r="H999" s="1786"/>
      <c r="I999" s="1810"/>
      <c r="J999" s="1786"/>
      <c r="K999" s="1787"/>
      <c r="L999" s="1787" t="str">
        <f>vlookup(B999,'MG - Update tiến độ game'!C:S,16,0)</f>
        <v>#N/A</v>
      </c>
      <c r="M999" s="1786"/>
      <c r="N999" s="1786"/>
      <c r="O999" s="1786"/>
      <c r="P999" s="1786"/>
      <c r="Q999" s="1786"/>
      <c r="R999" s="1786"/>
      <c r="S999" s="1786"/>
      <c r="T999" s="1786"/>
      <c r="U999" s="1786"/>
      <c r="V999" s="1786"/>
      <c r="W999" s="1786"/>
      <c r="X999" s="1786"/>
    </row>
    <row r="1000">
      <c r="A1000" s="1786"/>
      <c r="B1000" s="1786"/>
      <c r="C1000" s="1786"/>
      <c r="D1000" s="1786"/>
      <c r="E1000" s="1786"/>
      <c r="F1000" s="1786"/>
      <c r="G1000" s="1786"/>
      <c r="H1000" s="1786"/>
      <c r="I1000" s="1810"/>
      <c r="J1000" s="1786"/>
      <c r="K1000" s="1787"/>
      <c r="L1000" s="1787" t="str">
        <f>vlookup(B1000,'MG - Update tiến độ game'!C:S,16,0)</f>
        <v>#N/A</v>
      </c>
      <c r="M1000" s="1786"/>
      <c r="N1000" s="1786"/>
      <c r="O1000" s="1786"/>
      <c r="P1000" s="1786"/>
      <c r="Q1000" s="1786"/>
      <c r="R1000" s="1786"/>
      <c r="S1000" s="1786"/>
      <c r="T1000" s="1786"/>
      <c r="U1000" s="1786"/>
      <c r="V1000" s="1786"/>
      <c r="W1000" s="1786"/>
      <c r="X1000" s="1786"/>
    </row>
    <row r="1001">
      <c r="A1001" s="1786"/>
      <c r="B1001" s="1786"/>
      <c r="C1001" s="1786"/>
      <c r="D1001" s="1786"/>
      <c r="E1001" s="1786"/>
      <c r="F1001" s="1786"/>
      <c r="G1001" s="1786"/>
      <c r="H1001" s="1786"/>
      <c r="I1001" s="1810"/>
      <c r="J1001" s="1786"/>
      <c r="K1001" s="1787"/>
      <c r="L1001" s="1787" t="str">
        <f>vlookup(B1001,'MG - Update tiến độ game'!C:S,16,0)</f>
        <v>#N/A</v>
      </c>
      <c r="M1001" s="1786"/>
      <c r="N1001" s="1786"/>
      <c r="O1001" s="1786"/>
      <c r="P1001" s="1786"/>
      <c r="Q1001" s="1786"/>
      <c r="R1001" s="1786"/>
      <c r="S1001" s="1786"/>
      <c r="T1001" s="1786"/>
      <c r="U1001" s="1786"/>
      <c r="V1001" s="1786"/>
      <c r="W1001" s="1786"/>
      <c r="X1001" s="1786"/>
    </row>
  </sheetData>
  <mergeCells count="1">
    <mergeCell ref="A19:B19"/>
  </mergeCells>
  <dataValidations>
    <dataValidation type="list" allowBlank="1" showErrorMessage="1" sqref="C2:C6 C8:C16 C20:C21">
      <formula1>"Mới,Cần sửa,Done dev,Đã nghiệm thu,Không dùng,Dev mới,phase 2"</formula1>
    </dataValidation>
    <dataValidation type="list" allowBlank="1" showErrorMessage="1" sqref="D2:D6 D8:D16">
      <formula1>"Done dev + QA,CR,Cần sửa,ND + GD nghiệm thu,Product nghiệm thu"</formula1>
    </dataValidation>
    <dataValidation type="list" allowBlank="1" showErrorMessage="1" sqref="D20:D21">
      <formula1>"Done dev + QA,CR,Cần sửa,ND + GD nghiệm thu,Product nghiệm thu,Done - Release"</formula1>
    </dataValidation>
    <dataValidation type="custom" allowBlank="1" showDropDown="1" sqref="G2:G6">
      <formula1>OR(NOT(ISERROR(DATEVALUE(G2))), AND(ISNUMBER(G2), LEFT(CELL("format", G2))="D"))</formula1>
    </dataValidation>
    <dataValidation type="list" allowBlank="1" showErrorMessage="1" sqref="H2:H6 H8:H16">
      <formula1>"Chờ sửa art,Done doc 2,Done dev,Nghiệm thu"</formula1>
    </dataValidation>
  </dataValidations>
  <hyperlinks>
    <hyperlink r:id="rId1" ref="B2"/>
    <hyperlink r:id="rId2" location="gid=1938534857" ref="F2"/>
    <hyperlink r:id="rId3" ref="I2"/>
    <hyperlink r:id="rId4" ref="B3"/>
    <hyperlink r:id="rId5" ref="E3"/>
    <hyperlink r:id="rId6" location="gid=1145038719" ref="F3"/>
    <hyperlink r:id="rId7" ref="B4"/>
    <hyperlink r:id="rId8" location="gid=1314575152" ref="E4"/>
    <hyperlink r:id="rId9" location="gid=407935262" ref="F4"/>
    <hyperlink r:id="rId10" ref="B5"/>
    <hyperlink r:id="rId11" ref="E5"/>
    <hyperlink r:id="rId12" location="gid=2004203970" ref="F5"/>
    <hyperlink r:id="rId13" ref="B6"/>
    <hyperlink r:id="rId14" ref="E6"/>
    <hyperlink r:id="rId15" location="gid=1588889817" ref="F6"/>
    <hyperlink r:id="rId16" ref="B8"/>
    <hyperlink r:id="rId17" ref="E8"/>
    <hyperlink r:id="rId18" location="gid=1893940737" ref="F8"/>
    <hyperlink r:id="rId19" ref="B9"/>
    <hyperlink r:id="rId20" location="gid=1649735413" ref="F9"/>
    <hyperlink r:id="rId21" ref="B10"/>
    <hyperlink r:id="rId22" location="gid=67967117" ref="E10"/>
    <hyperlink r:id="rId23" location="gid=1299659642" ref="F10"/>
    <hyperlink r:id="rId24" ref="B11"/>
    <hyperlink r:id="rId25" location="gid=222514545" ref="F11"/>
    <hyperlink r:id="rId26" ref="B12"/>
    <hyperlink r:id="rId27" ref="E12"/>
    <hyperlink r:id="rId28" location="gid=29722758" ref="F12"/>
    <hyperlink r:id="rId29" ref="B13"/>
    <hyperlink r:id="rId30" location="gid=1196455613" ref="F13"/>
    <hyperlink r:id="rId31" ref="B14"/>
    <hyperlink r:id="rId32" location="gid=956530144" ref="F14"/>
    <hyperlink r:id="rId33" ref="B15"/>
    <hyperlink r:id="rId34" location="gid=431924358" ref="F15"/>
    <hyperlink r:id="rId35" ref="B16"/>
    <hyperlink r:id="rId36" ref="B20"/>
    <hyperlink r:id="rId37" location="gid=1863637397" ref="E20"/>
    <hyperlink r:id="rId38" ref="F20"/>
    <hyperlink r:id="rId39" ref="B21"/>
  </hyperlinks>
  <drawing r:id="rId40"/>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7.0" ySplit="3.0" topLeftCell="H4" activePane="bottomRight" state="frozen"/>
      <selection activeCell="H1" sqref="H1" pane="topRight"/>
      <selection activeCell="A4" sqref="A4" pane="bottomLeft"/>
      <selection activeCell="H4" sqref="H4" pane="bottomRight"/>
    </sheetView>
  </sheetViews>
  <sheetFormatPr customHeight="1" defaultColWidth="12.63" defaultRowHeight="15.75"/>
  <cols>
    <col customWidth="1" min="1" max="1" width="4.75"/>
    <col customWidth="1" min="2" max="2" width="6.75"/>
    <col customWidth="1" min="3" max="3" width="5.75"/>
    <col customWidth="1" min="4" max="4" width="15.5"/>
    <col customWidth="1" min="5" max="5" width="23.63"/>
    <col customWidth="1" min="6" max="6" width="19.63"/>
    <col customWidth="1" min="7" max="7" width="16.13"/>
    <col customWidth="1" min="8" max="8" width="3.0"/>
    <col customWidth="1" min="9" max="9" width="8.0"/>
    <col customWidth="1" min="10" max="10" width="8.38"/>
    <col customWidth="1" min="11" max="11" width="14.5"/>
    <col customWidth="1" min="12" max="12" width="11.0"/>
    <col customWidth="1" min="13" max="13" width="18.13"/>
    <col customWidth="1" min="14" max="14" width="21.88"/>
    <col customWidth="1" min="15" max="15" width="32.63"/>
    <col customWidth="1" min="16" max="17" width="12.75"/>
    <col customWidth="1" min="18" max="18" width="4.0"/>
    <col customWidth="1" min="19" max="19" width="26.13"/>
    <col customWidth="1" min="20" max="20" width="12.75"/>
    <col customWidth="1" min="21" max="21" width="13.88"/>
    <col customWidth="1" min="22" max="26" width="12.75"/>
    <col customWidth="1" min="27" max="27" width="3.88"/>
    <col customWidth="1" min="28" max="29" width="15.0"/>
    <col customWidth="1" min="30" max="30" width="14.13"/>
    <col customWidth="1" min="31" max="32" width="12.75"/>
    <col customWidth="1" min="33" max="33" width="3.38"/>
    <col customWidth="1" min="34" max="40" width="12.75"/>
    <col customWidth="1" min="41" max="41" width="16.13"/>
    <col customWidth="1" min="42" max="42" width="3.75"/>
    <col customWidth="1" min="43" max="46" width="17.88"/>
    <col customWidth="1" min="47" max="47" width="4.13"/>
    <col customWidth="1" min="48" max="49" width="17.88"/>
    <col customWidth="1" min="50" max="50" width="4.75"/>
    <col customWidth="1" min="51" max="55" width="17.88"/>
    <col customWidth="1" min="56" max="56" width="16.38"/>
    <col customWidth="1" min="57" max="58" width="17.88"/>
    <col customWidth="1" min="59" max="59" width="16.0"/>
  </cols>
  <sheetData>
    <row r="1">
      <c r="A1" s="1818"/>
      <c r="B1" s="1818"/>
      <c r="C1" s="1818"/>
      <c r="D1" s="1818"/>
      <c r="E1" s="1818"/>
      <c r="F1" s="1818"/>
      <c r="G1" s="1818"/>
      <c r="H1" s="1819"/>
      <c r="I1" s="1820" t="s">
        <v>12519</v>
      </c>
      <c r="J1" s="215"/>
      <c r="K1" s="215"/>
      <c r="L1" s="215"/>
      <c r="M1" s="215"/>
      <c r="N1" s="215"/>
      <c r="O1" s="215"/>
      <c r="P1" s="215"/>
      <c r="Q1" s="216"/>
      <c r="R1" s="1819"/>
      <c r="S1" s="1821" t="s">
        <v>2186</v>
      </c>
      <c r="T1" s="215"/>
      <c r="U1" s="215"/>
      <c r="V1" s="215"/>
      <c r="W1" s="215"/>
      <c r="X1" s="215"/>
      <c r="Y1" s="215"/>
      <c r="Z1" s="215"/>
      <c r="AA1" s="1819"/>
      <c r="AB1" s="1821" t="s">
        <v>2187</v>
      </c>
      <c r="AC1" s="215"/>
      <c r="AD1" s="215"/>
      <c r="AE1" s="215"/>
      <c r="AF1" s="216"/>
      <c r="AG1" s="1819"/>
      <c r="AH1" s="1821" t="s">
        <v>2188</v>
      </c>
      <c r="AI1" s="215"/>
      <c r="AJ1" s="215"/>
      <c r="AK1" s="215"/>
      <c r="AL1" s="215"/>
      <c r="AM1" s="215"/>
      <c r="AN1" s="215"/>
      <c r="AO1" s="216"/>
      <c r="AP1" s="1819"/>
      <c r="AQ1" s="1822" t="s">
        <v>2189</v>
      </c>
      <c r="AR1" s="215"/>
      <c r="AS1" s="216"/>
      <c r="AT1" s="1823"/>
      <c r="AU1" s="1824"/>
      <c r="AV1" s="1825" t="s">
        <v>2190</v>
      </c>
      <c r="AW1" s="216"/>
      <c r="AX1" s="1824"/>
      <c r="AY1" s="1826" t="s">
        <v>2191</v>
      </c>
      <c r="AZ1" s="216"/>
      <c r="BA1" s="1467"/>
      <c r="BB1" s="1467"/>
      <c r="BC1" s="1467"/>
      <c r="BD1" s="1463"/>
      <c r="BE1" s="1827"/>
      <c r="BF1" s="1827"/>
      <c r="BG1" s="1828"/>
    </row>
    <row r="2">
      <c r="A2" s="1818"/>
      <c r="B2" s="1818"/>
      <c r="C2" s="1818"/>
      <c r="D2" s="1818"/>
      <c r="E2" s="1818"/>
      <c r="F2" s="1818"/>
      <c r="G2" s="1818"/>
      <c r="H2" s="1819"/>
      <c r="I2" s="1829"/>
      <c r="J2" s="1829"/>
      <c r="K2" s="1829"/>
      <c r="L2" s="1829" t="s">
        <v>2192</v>
      </c>
      <c r="M2" s="1829" t="s">
        <v>2193</v>
      </c>
      <c r="N2" s="1830"/>
      <c r="O2" s="1829"/>
      <c r="P2" s="1831"/>
      <c r="Q2" s="1832"/>
      <c r="R2" s="1819"/>
      <c r="S2" s="1446"/>
      <c r="T2" s="1833"/>
      <c r="U2" s="1833"/>
      <c r="V2" s="1834"/>
      <c r="W2" s="1835" t="s">
        <v>2194</v>
      </c>
      <c r="X2" s="216"/>
      <c r="Y2" s="1836" t="s">
        <v>2195</v>
      </c>
      <c r="Z2" s="216"/>
      <c r="AA2" s="1819"/>
      <c r="AB2" s="1458"/>
      <c r="AC2" s="1458"/>
      <c r="AD2" s="1458"/>
      <c r="AE2" s="1446" t="s">
        <v>2192</v>
      </c>
      <c r="AF2" s="1446" t="s">
        <v>2193</v>
      </c>
      <c r="AG2" s="1819"/>
      <c r="AH2" s="1837"/>
      <c r="AI2" s="1838"/>
      <c r="AJ2" s="1838"/>
      <c r="AK2" s="1839" t="s">
        <v>2192</v>
      </c>
      <c r="AL2" s="216"/>
      <c r="AM2" s="1839" t="s">
        <v>2193</v>
      </c>
      <c r="AN2" s="216"/>
      <c r="AO2" s="1838"/>
      <c r="AP2" s="1819"/>
      <c r="AQ2" s="1840"/>
      <c r="AR2" s="1840"/>
      <c r="AS2" s="1827" t="s">
        <v>2196</v>
      </c>
      <c r="AT2" s="1827" t="s">
        <v>2193</v>
      </c>
      <c r="AU2" s="1557"/>
      <c r="AV2" s="1841" t="s">
        <v>2196</v>
      </c>
      <c r="AW2" s="1841" t="s">
        <v>2193</v>
      </c>
      <c r="AX2" s="1557"/>
      <c r="AY2" s="1842" t="s">
        <v>2196</v>
      </c>
      <c r="AZ2" s="1842" t="s">
        <v>2193</v>
      </c>
      <c r="BA2" s="1557"/>
      <c r="BB2" s="1557"/>
      <c r="BC2" s="1557"/>
      <c r="BD2" s="1463"/>
      <c r="BE2" s="1840"/>
      <c r="BF2" s="1840"/>
      <c r="BG2" s="1843"/>
    </row>
    <row r="3">
      <c r="A3" s="1844" t="s">
        <v>284</v>
      </c>
      <c r="B3" s="1844" t="s">
        <v>13501</v>
      </c>
      <c r="C3" s="1844" t="s">
        <v>13502</v>
      </c>
      <c r="D3" s="1844" t="s">
        <v>12531</v>
      </c>
      <c r="E3" s="1844" t="s">
        <v>2201</v>
      </c>
      <c r="F3" s="1844" t="s">
        <v>12586</v>
      </c>
      <c r="G3" s="1844" t="s">
        <v>12587</v>
      </c>
      <c r="H3" s="1819"/>
      <c r="I3" s="1829" t="s">
        <v>12588</v>
      </c>
      <c r="J3" s="1829" t="s">
        <v>12589</v>
      </c>
      <c r="K3" s="1829" t="s">
        <v>2208</v>
      </c>
      <c r="L3" s="1829" t="s">
        <v>2205</v>
      </c>
      <c r="M3" s="1829" t="s">
        <v>2205</v>
      </c>
      <c r="N3" s="1845" t="s">
        <v>12590</v>
      </c>
      <c r="O3" s="1829" t="s">
        <v>11</v>
      </c>
      <c r="P3" s="1831" t="s">
        <v>2209</v>
      </c>
      <c r="Q3" s="1832" t="s">
        <v>2210</v>
      </c>
      <c r="R3" s="1819"/>
      <c r="S3" s="1446" t="s">
        <v>2211</v>
      </c>
      <c r="T3" s="1833" t="s">
        <v>2212</v>
      </c>
      <c r="U3" s="1833" t="s">
        <v>2213</v>
      </c>
      <c r="V3" s="1446" t="s">
        <v>2214</v>
      </c>
      <c r="W3" s="1846" t="s">
        <v>2215</v>
      </c>
      <c r="X3" s="1846" t="s">
        <v>2216</v>
      </c>
      <c r="Y3" s="1846" t="s">
        <v>2215</v>
      </c>
      <c r="Z3" s="1846" t="s">
        <v>2216</v>
      </c>
      <c r="AA3" s="1819"/>
      <c r="AB3" s="1458" t="s">
        <v>2217</v>
      </c>
      <c r="AC3" s="1458" t="s">
        <v>2218</v>
      </c>
      <c r="AD3" s="1458" t="s">
        <v>2220</v>
      </c>
      <c r="AE3" s="1833" t="s">
        <v>2221</v>
      </c>
      <c r="AF3" s="1833" t="s">
        <v>2221</v>
      </c>
      <c r="AG3" s="1819"/>
      <c r="AH3" s="1837" t="s">
        <v>2222</v>
      </c>
      <c r="AI3" s="1838" t="s">
        <v>2223</v>
      </c>
      <c r="AJ3" s="1838" t="s">
        <v>2224</v>
      </c>
      <c r="AK3" s="1847" t="s">
        <v>2225</v>
      </c>
      <c r="AL3" s="1847" t="s">
        <v>2226</v>
      </c>
      <c r="AM3" s="1847" t="s">
        <v>2225</v>
      </c>
      <c r="AN3" s="1847" t="s">
        <v>2226</v>
      </c>
      <c r="AO3" s="1838" t="s">
        <v>2227</v>
      </c>
      <c r="AP3" s="1819"/>
      <c r="AQ3" s="1827" t="s">
        <v>2228</v>
      </c>
      <c r="AR3" s="1827" t="s">
        <v>2229</v>
      </c>
      <c r="AS3" s="1827" t="s">
        <v>2230</v>
      </c>
      <c r="AT3" s="1827" t="s">
        <v>2230</v>
      </c>
      <c r="AU3" s="1467"/>
      <c r="AV3" s="1841" t="s">
        <v>2231</v>
      </c>
      <c r="AW3" s="1841" t="s">
        <v>2231</v>
      </c>
      <c r="AX3" s="1467"/>
      <c r="AY3" s="1842" t="s">
        <v>2232</v>
      </c>
      <c r="AZ3" s="1842" t="s">
        <v>2232</v>
      </c>
      <c r="BA3" s="1467"/>
      <c r="BB3" s="1467"/>
      <c r="BC3" s="1467"/>
      <c r="BD3" s="1463" t="s">
        <v>12591</v>
      </c>
      <c r="BE3" s="1827" t="s">
        <v>12592</v>
      </c>
      <c r="BF3" s="1827" t="s">
        <v>12593</v>
      </c>
      <c r="BG3" s="1828" t="s">
        <v>12594</v>
      </c>
    </row>
    <row r="4">
      <c r="A4" s="1467">
        <v>1.0</v>
      </c>
      <c r="B4" s="1468" t="b">
        <v>1</v>
      </c>
      <c r="C4" s="1468" t="b">
        <v>0</v>
      </c>
      <c r="D4" s="1469"/>
      <c r="E4" s="1470" t="s">
        <v>12536</v>
      </c>
      <c r="F4" s="1471" t="s">
        <v>12595</v>
      </c>
      <c r="G4" s="1472"/>
      <c r="H4" s="209"/>
      <c r="I4" s="1475"/>
      <c r="J4" s="1476" t="s">
        <v>2240</v>
      </c>
      <c r="K4" s="1477" t="s">
        <v>2241</v>
      </c>
      <c r="L4" s="1478">
        <v>45425.0</v>
      </c>
      <c r="M4" s="1478">
        <v>45425.0</v>
      </c>
      <c r="N4" s="1479" t="s">
        <v>12597</v>
      </c>
      <c r="O4" s="1480" t="s">
        <v>12598</v>
      </c>
      <c r="P4" s="1481">
        <v>45425.0</v>
      </c>
      <c r="Q4" s="1848">
        <v>45439.0</v>
      </c>
      <c r="R4" s="209"/>
      <c r="S4" s="1488"/>
      <c r="T4" s="1488" t="s">
        <v>2242</v>
      </c>
      <c r="U4" s="1487" t="s">
        <v>2243</v>
      </c>
      <c r="V4" s="1849"/>
      <c r="W4" s="1485">
        <v>45425.0</v>
      </c>
      <c r="X4" s="1486"/>
      <c r="Y4" s="1486"/>
      <c r="Z4" s="1486"/>
      <c r="AA4" s="209"/>
      <c r="AB4" s="1487" t="s">
        <v>20</v>
      </c>
      <c r="AC4" s="1487" t="s">
        <v>20</v>
      </c>
      <c r="AD4" s="1487"/>
      <c r="AE4" s="1487" t="s">
        <v>12599</v>
      </c>
      <c r="AF4" s="1487"/>
      <c r="AG4" s="209"/>
      <c r="AH4" s="1488" t="s">
        <v>2245</v>
      </c>
      <c r="AI4" s="1487" t="s">
        <v>20</v>
      </c>
      <c r="AJ4" s="1487">
        <v>4.0</v>
      </c>
      <c r="AK4" s="1486"/>
      <c r="AL4" s="1487"/>
      <c r="AM4" s="1486"/>
      <c r="AN4" s="1486"/>
      <c r="AO4" s="1473"/>
      <c r="AP4" s="209"/>
      <c r="AQ4" s="1557"/>
      <c r="AR4" s="1557"/>
      <c r="AS4" s="1557"/>
      <c r="AT4" s="1557"/>
      <c r="AU4" s="1557"/>
      <c r="AV4" s="1557"/>
      <c r="AW4" s="1557"/>
      <c r="AX4" s="1557"/>
      <c r="AY4" s="1557"/>
      <c r="AZ4" s="1557"/>
      <c r="BA4" s="1557"/>
      <c r="BB4" s="1557"/>
      <c r="BC4" s="1557"/>
      <c r="BD4" s="1487" t="str">
        <f t="shared" ref="BD4:BD6" si="1">IF(AND(AK4&gt;0,AL4&gt;0),"Done dev",IF(AND(AK4&gt;0,AL4=""),"Doing","Todo"))</f>
        <v>Todo</v>
      </c>
      <c r="BE4" s="1557"/>
      <c r="BF4" s="1557"/>
      <c r="BG4" s="1850"/>
    </row>
    <row r="5">
      <c r="A5" s="1467">
        <v>2.0</v>
      </c>
      <c r="B5" s="1468" t="b">
        <v>1</v>
      </c>
      <c r="C5" s="1468" t="b">
        <v>0</v>
      </c>
      <c r="D5" s="1491"/>
      <c r="E5" s="1492" t="s">
        <v>12539</v>
      </c>
      <c r="F5" s="1472" t="s">
        <v>2243</v>
      </c>
      <c r="G5" s="1472"/>
      <c r="H5" s="209"/>
      <c r="I5" s="1491"/>
      <c r="J5" s="1807"/>
      <c r="K5" s="1477" t="s">
        <v>2241</v>
      </c>
      <c r="L5" s="1478"/>
      <c r="M5" s="1494"/>
      <c r="N5" s="1494"/>
      <c r="O5" s="1495" t="s">
        <v>12602</v>
      </c>
      <c r="P5" s="1496"/>
      <c r="Q5" s="1848">
        <v>45436.0</v>
      </c>
      <c r="R5" s="209"/>
      <c r="S5" s="1488"/>
      <c r="T5" s="1488" t="s">
        <v>2259</v>
      </c>
      <c r="U5" s="1487" t="s">
        <v>2243</v>
      </c>
      <c r="V5" s="1849"/>
      <c r="W5" s="1497"/>
      <c r="X5" s="1486"/>
      <c r="Y5" s="1486"/>
      <c r="Z5" s="1486"/>
      <c r="AA5" s="209"/>
      <c r="AB5" s="1487" t="s">
        <v>20</v>
      </c>
      <c r="AC5" s="1487" t="s">
        <v>20</v>
      </c>
      <c r="AD5" s="1486"/>
      <c r="AE5" s="1487" t="s">
        <v>12599</v>
      </c>
      <c r="AF5" s="1487"/>
      <c r="AG5" s="209"/>
      <c r="AH5" s="1488" t="s">
        <v>2245</v>
      </c>
      <c r="AI5" s="1487" t="s">
        <v>20</v>
      </c>
      <c r="AJ5" s="1487">
        <v>1.0</v>
      </c>
      <c r="AK5" s="1486"/>
      <c r="AL5" s="1486"/>
      <c r="AM5" s="1486"/>
      <c r="AN5" s="1486"/>
      <c r="AO5" s="1473"/>
      <c r="AP5" s="209"/>
      <c r="AQ5" s="1851"/>
      <c r="AR5" s="1851"/>
      <c r="AS5" s="1851"/>
      <c r="AT5" s="1851"/>
      <c r="AU5" s="1851"/>
      <c r="AV5" s="1851"/>
      <c r="AW5" s="1851"/>
      <c r="AX5" s="1851"/>
      <c r="AY5" s="1851"/>
      <c r="AZ5" s="1851"/>
      <c r="BA5" s="1851"/>
      <c r="BB5" s="1851"/>
      <c r="BC5" s="1851"/>
      <c r="BD5" s="1487" t="str">
        <f t="shared" si="1"/>
        <v>Todo</v>
      </c>
      <c r="BE5" s="1851"/>
      <c r="BF5" s="1851"/>
      <c r="BG5" s="1852"/>
    </row>
    <row r="6">
      <c r="A6" s="1500">
        <v>3.0</v>
      </c>
      <c r="B6" s="1501" t="b">
        <v>1</v>
      </c>
      <c r="C6" s="1501" t="b">
        <v>0</v>
      </c>
      <c r="D6" s="1502" t="s">
        <v>12540</v>
      </c>
      <c r="E6" s="1503" t="s">
        <v>12541</v>
      </c>
      <c r="F6" s="1504" t="s">
        <v>12603</v>
      </c>
      <c r="G6" s="1504"/>
      <c r="H6" s="209"/>
      <c r="I6" s="1506" t="s">
        <v>2240</v>
      </c>
      <c r="J6" s="1507" t="s">
        <v>2240</v>
      </c>
      <c r="K6" s="1508" t="s">
        <v>2241</v>
      </c>
      <c r="L6" s="1509">
        <v>45429.0</v>
      </c>
      <c r="M6" s="1509">
        <v>45429.0</v>
      </c>
      <c r="N6" s="1510" t="s">
        <v>12604</v>
      </c>
      <c r="O6" s="1511" t="s">
        <v>12605</v>
      </c>
      <c r="P6" s="1512">
        <v>45429.0</v>
      </c>
      <c r="Q6" s="1853">
        <v>45435.0</v>
      </c>
      <c r="R6" s="209"/>
      <c r="S6" s="1519"/>
      <c r="T6" s="1519" t="s">
        <v>2250</v>
      </c>
      <c r="U6" s="1518" t="str">
        <f>IF(AND(W6&gt;0,X6&gt;0),"Done dev",IF(AND(W6&gt;0,X6=""),"Doing","Todo"))</f>
        <v>Done dev</v>
      </c>
      <c r="V6" s="1516" t="s">
        <v>12606</v>
      </c>
      <c r="W6" s="1516" t="s">
        <v>12607</v>
      </c>
      <c r="X6" s="1517">
        <v>45434.0</v>
      </c>
      <c r="Y6" s="1517"/>
      <c r="Z6" s="1517"/>
      <c r="AA6" s="209"/>
      <c r="AB6" s="1518" t="s">
        <v>20</v>
      </c>
      <c r="AC6" s="1518" t="s">
        <v>20</v>
      </c>
      <c r="AD6" s="1518"/>
      <c r="AE6" s="1518" t="s">
        <v>12599</v>
      </c>
      <c r="AF6" s="1518"/>
      <c r="AG6" s="209"/>
      <c r="AH6" s="1519" t="s">
        <v>2245</v>
      </c>
      <c r="AI6" s="1518" t="s">
        <v>20</v>
      </c>
      <c r="AJ6" s="1518">
        <v>4.0</v>
      </c>
      <c r="AK6" s="1473">
        <v>45445.0</v>
      </c>
      <c r="AL6" s="1518" t="s">
        <v>12610</v>
      </c>
      <c r="AM6" s="1518"/>
      <c r="AN6" s="1518"/>
      <c r="AO6" s="1473">
        <v>45448.0</v>
      </c>
      <c r="AP6" s="209"/>
      <c r="AQ6" s="1511"/>
      <c r="AR6" s="1511"/>
      <c r="AS6" s="1511"/>
      <c r="AT6" s="1511"/>
      <c r="AU6" s="1557"/>
      <c r="AV6" s="1511"/>
      <c r="AW6" s="1511"/>
      <c r="AX6" s="1557"/>
      <c r="AY6" s="1511"/>
      <c r="AZ6" s="1511"/>
      <c r="BA6" s="1557"/>
      <c r="BB6" s="1557"/>
      <c r="BC6" s="1557"/>
      <c r="BD6" s="1518" t="str">
        <f t="shared" si="1"/>
        <v>Done dev</v>
      </c>
      <c r="BE6" s="1511"/>
      <c r="BF6" s="1511"/>
      <c r="BG6" s="1854"/>
    </row>
    <row r="7">
      <c r="A7" s="1522">
        <v>4.0</v>
      </c>
      <c r="B7" s="1523" t="b">
        <v>1</v>
      </c>
      <c r="C7" s="1523" t="b">
        <v>0</v>
      </c>
      <c r="D7" s="1524" t="s">
        <v>12543</v>
      </c>
      <c r="E7" s="1525" t="s">
        <v>12544</v>
      </c>
      <c r="F7" s="1526" t="s">
        <v>2243</v>
      </c>
      <c r="G7" s="1526"/>
      <c r="H7" s="209"/>
      <c r="I7" s="1528" t="s">
        <v>2240</v>
      </c>
      <c r="J7" s="1528" t="s">
        <v>2240</v>
      </c>
      <c r="K7" s="1529" t="s">
        <v>2241</v>
      </c>
      <c r="L7" s="1530"/>
      <c r="M7" s="1531"/>
      <c r="N7" s="1531" t="s">
        <v>12604</v>
      </c>
      <c r="O7" s="1532" t="s">
        <v>12608</v>
      </c>
      <c r="P7" s="1533"/>
      <c r="Q7" s="1855">
        <v>45435.0</v>
      </c>
      <c r="R7" s="209"/>
      <c r="S7" s="1540"/>
      <c r="T7" s="1540" t="s">
        <v>12609</v>
      </c>
      <c r="U7" s="1539" t="s">
        <v>2243</v>
      </c>
      <c r="V7" s="1856"/>
      <c r="W7" s="1537"/>
      <c r="X7" s="1538"/>
      <c r="Y7" s="1538"/>
      <c r="Z7" s="1538"/>
      <c r="AA7" s="209"/>
      <c r="AB7" s="1539" t="s">
        <v>20</v>
      </c>
      <c r="AC7" s="1539" t="s">
        <v>20</v>
      </c>
      <c r="AD7" s="1539"/>
      <c r="AE7" s="1539" t="s">
        <v>12599</v>
      </c>
      <c r="AF7" s="1539"/>
      <c r="AG7" s="209"/>
      <c r="AH7" s="1540" t="s">
        <v>12578</v>
      </c>
      <c r="AI7" s="1539" t="s">
        <v>20</v>
      </c>
      <c r="AJ7" s="1539">
        <v>2.0</v>
      </c>
      <c r="AK7" s="1538"/>
      <c r="AL7" s="1538"/>
      <c r="AM7" s="1538"/>
      <c r="AN7" s="1538"/>
      <c r="AO7" s="1473"/>
      <c r="AP7" s="209"/>
      <c r="AQ7" s="1649"/>
      <c r="AR7" s="1649"/>
      <c r="AS7" s="1649"/>
      <c r="AT7" s="1649"/>
      <c r="AU7" s="1586"/>
      <c r="AV7" s="1649"/>
      <c r="AW7" s="1649"/>
      <c r="AX7" s="1586"/>
      <c r="AY7" s="1649"/>
      <c r="AZ7" s="1649"/>
      <c r="BA7" s="1586"/>
      <c r="BB7" s="1586"/>
      <c r="BC7" s="1586"/>
      <c r="BD7" s="1539" t="s">
        <v>31</v>
      </c>
      <c r="BE7" s="1649"/>
      <c r="BF7" s="1649"/>
      <c r="BG7" s="1857"/>
    </row>
    <row r="8">
      <c r="A8" s="1467">
        <v>5.0</v>
      </c>
      <c r="B8" s="1468" t="b">
        <v>1</v>
      </c>
      <c r="C8" s="1468" t="b">
        <v>0</v>
      </c>
      <c r="D8" s="1491" t="s">
        <v>375</v>
      </c>
      <c r="E8" s="1544" t="s">
        <v>376</v>
      </c>
      <c r="F8" s="1472" t="s">
        <v>12603</v>
      </c>
      <c r="G8" s="1472"/>
      <c r="H8" s="209"/>
      <c r="I8" s="1546" t="s">
        <v>2240</v>
      </c>
      <c r="J8" s="1546" t="s">
        <v>2240</v>
      </c>
      <c r="K8" s="1477" t="s">
        <v>2241</v>
      </c>
      <c r="L8" s="1478">
        <v>45432.0</v>
      </c>
      <c r="M8" s="1547" t="s">
        <v>12611</v>
      </c>
      <c r="N8" s="1479" t="s">
        <v>12612</v>
      </c>
      <c r="O8" s="1547" t="s">
        <v>12613</v>
      </c>
      <c r="P8" s="1481">
        <v>45432.0</v>
      </c>
      <c r="Q8" s="1488" t="s">
        <v>12614</v>
      </c>
      <c r="R8" s="209"/>
      <c r="S8" s="1557" t="s">
        <v>12615</v>
      </c>
      <c r="T8" s="1488" t="s">
        <v>2242</v>
      </c>
      <c r="U8" s="1487" t="str">
        <f>IF(AND(W8&gt;0,X8&gt;0),"Done dev",IF(AND(W8&gt;0,X8=""),"Doing","Todo"))</f>
        <v>Done dev</v>
      </c>
      <c r="V8" s="1586" t="s">
        <v>12616</v>
      </c>
      <c r="W8" s="1550">
        <v>45433.0</v>
      </c>
      <c r="X8" s="1487" t="s">
        <v>12617</v>
      </c>
      <c r="Y8" s="1487"/>
      <c r="Z8" s="1487"/>
      <c r="AA8" s="209"/>
      <c r="AB8" s="1487" t="s">
        <v>20</v>
      </c>
      <c r="AC8" s="1487" t="s">
        <v>20</v>
      </c>
      <c r="AD8" s="1487"/>
      <c r="AE8" s="1487" t="s">
        <v>12599</v>
      </c>
      <c r="AF8" s="1487"/>
      <c r="AG8" s="209"/>
      <c r="AH8" s="1488" t="s">
        <v>2245</v>
      </c>
      <c r="AI8" s="1487" t="s">
        <v>20</v>
      </c>
      <c r="AJ8" s="1487">
        <v>2.0</v>
      </c>
      <c r="AK8" s="1473">
        <v>45445.0</v>
      </c>
      <c r="AL8" s="1487" t="s">
        <v>12610</v>
      </c>
      <c r="AM8" s="1487"/>
      <c r="AN8" s="1487"/>
      <c r="AO8" s="1473">
        <v>45448.0</v>
      </c>
      <c r="AP8" s="209"/>
      <c r="AQ8" s="1547"/>
      <c r="AR8" s="1547"/>
      <c r="AS8" s="1547"/>
      <c r="AT8" s="1547"/>
      <c r="AU8" s="1547"/>
      <c r="AV8" s="1547"/>
      <c r="AW8" s="1547"/>
      <c r="AX8" s="1547"/>
      <c r="AY8" s="1547"/>
      <c r="AZ8" s="1547"/>
      <c r="BA8" s="1547"/>
      <c r="BB8" s="1547"/>
      <c r="BC8" s="1547"/>
      <c r="BD8" s="1487" t="str">
        <f t="shared" ref="BD8:BD10" si="2">IF(AND(AK8&gt;0,AL8&gt;0),"Done dev",IF(AND(AK8&gt;0,AL8=""),"Doing","Todo"))</f>
        <v>Done dev</v>
      </c>
      <c r="BE8" s="1547"/>
      <c r="BF8" s="1547"/>
      <c r="BG8" s="1547"/>
    </row>
    <row r="9">
      <c r="A9" s="1467">
        <v>6.0</v>
      </c>
      <c r="B9" s="1468" t="b">
        <v>0</v>
      </c>
      <c r="C9" s="1468" t="b">
        <v>0</v>
      </c>
      <c r="D9" s="1552" t="s">
        <v>379</v>
      </c>
      <c r="E9" s="1544" t="s">
        <v>380</v>
      </c>
      <c r="F9" s="1553" t="s">
        <v>2243</v>
      </c>
      <c r="G9" s="1472" t="s">
        <v>12618</v>
      </c>
      <c r="H9" s="209"/>
      <c r="I9" s="1476" t="s">
        <v>2240</v>
      </c>
      <c r="J9" s="1476" t="s">
        <v>2240</v>
      </c>
      <c r="K9" s="1477" t="s">
        <v>2241</v>
      </c>
      <c r="L9" s="1478">
        <v>45447.0</v>
      </c>
      <c r="M9" s="1556"/>
      <c r="N9" s="1556" t="s">
        <v>12619</v>
      </c>
      <c r="O9" s="1557" t="s">
        <v>12620</v>
      </c>
      <c r="P9" s="1496"/>
      <c r="Q9" s="1488" t="s">
        <v>12614</v>
      </c>
      <c r="R9" s="209"/>
      <c r="S9" s="1488"/>
      <c r="T9" s="1488" t="s">
        <v>2242</v>
      </c>
      <c r="U9" s="1487" t="s">
        <v>2243</v>
      </c>
      <c r="V9" s="1849"/>
      <c r="W9" s="1497"/>
      <c r="X9" s="1486"/>
      <c r="Y9" s="1486"/>
      <c r="Z9" s="1486"/>
      <c r="AA9" s="209"/>
      <c r="AB9" s="1487" t="s">
        <v>20</v>
      </c>
      <c r="AC9" s="1487" t="s">
        <v>20</v>
      </c>
      <c r="AD9" s="1487"/>
      <c r="AE9" s="1487" t="s">
        <v>12599</v>
      </c>
      <c r="AF9" s="1487"/>
      <c r="AG9" s="209"/>
      <c r="AH9" s="1488" t="s">
        <v>2245</v>
      </c>
      <c r="AI9" s="1487" t="s">
        <v>20</v>
      </c>
      <c r="AJ9" s="1487">
        <v>2.0</v>
      </c>
      <c r="AK9" s="1473">
        <v>45444.0</v>
      </c>
      <c r="AL9" s="1487" t="s">
        <v>12610</v>
      </c>
      <c r="AM9" s="1487"/>
      <c r="AN9" s="1487"/>
      <c r="AO9" s="1473">
        <v>45448.0</v>
      </c>
      <c r="AP9" s="209"/>
      <c r="AQ9" s="1557"/>
      <c r="AR9" s="1557"/>
      <c r="AS9" s="1557"/>
      <c r="AT9" s="1557"/>
      <c r="AU9" s="1557"/>
      <c r="AV9" s="1557"/>
      <c r="AW9" s="1557"/>
      <c r="AX9" s="1557"/>
      <c r="AY9" s="1557"/>
      <c r="AZ9" s="1557"/>
      <c r="BA9" s="1557"/>
      <c r="BB9" s="1557"/>
      <c r="BC9" s="1557"/>
      <c r="BD9" s="1487" t="str">
        <f t="shared" si="2"/>
        <v>Done dev</v>
      </c>
      <c r="BE9" s="1557"/>
      <c r="BF9" s="1557"/>
      <c r="BG9" s="1850"/>
    </row>
    <row r="10">
      <c r="A10" s="1500">
        <v>7.0</v>
      </c>
      <c r="B10" s="1501" t="b">
        <v>1</v>
      </c>
      <c r="C10" s="1501" t="b">
        <v>0</v>
      </c>
      <c r="D10" s="1558" t="s">
        <v>410</v>
      </c>
      <c r="E10" s="1559" t="s">
        <v>411</v>
      </c>
      <c r="F10" s="1504" t="s">
        <v>12595</v>
      </c>
      <c r="G10" s="1504"/>
      <c r="H10" s="209"/>
      <c r="I10" s="1506" t="s">
        <v>2240</v>
      </c>
      <c r="J10" s="1506" t="s">
        <v>2240</v>
      </c>
      <c r="K10" s="1508" t="s">
        <v>2241</v>
      </c>
      <c r="L10" s="1561"/>
      <c r="M10" s="1562"/>
      <c r="N10" s="1562" t="s">
        <v>12621</v>
      </c>
      <c r="O10" s="1563" t="s">
        <v>12622</v>
      </c>
      <c r="P10" s="1512">
        <v>45425.0</v>
      </c>
      <c r="Q10" s="1853" t="s">
        <v>12614</v>
      </c>
      <c r="R10" s="209"/>
      <c r="S10" s="1519" t="s">
        <v>12623</v>
      </c>
      <c r="T10" s="1519" t="s">
        <v>2242</v>
      </c>
      <c r="U10" s="1518" t="s">
        <v>2243</v>
      </c>
      <c r="V10" s="1858"/>
      <c r="W10" s="1565"/>
      <c r="X10" s="1566"/>
      <c r="Y10" s="1566"/>
      <c r="Z10" s="1566"/>
      <c r="AA10" s="209"/>
      <c r="AB10" s="1518" t="s">
        <v>20</v>
      </c>
      <c r="AC10" s="1518" t="s">
        <v>20</v>
      </c>
      <c r="AD10" s="1518"/>
      <c r="AE10" s="1518" t="s">
        <v>12599</v>
      </c>
      <c r="AF10" s="1518"/>
      <c r="AG10" s="209"/>
      <c r="AH10" s="1519" t="s">
        <v>12659</v>
      </c>
      <c r="AI10" s="1518" t="s">
        <v>20</v>
      </c>
      <c r="AJ10" s="1518">
        <v>4.0</v>
      </c>
      <c r="AK10" s="1518" t="s">
        <v>12624</v>
      </c>
      <c r="AL10" s="1518" t="s">
        <v>12610</v>
      </c>
      <c r="AM10" s="1518"/>
      <c r="AN10" s="1518"/>
      <c r="AO10" s="1473">
        <v>45448.0</v>
      </c>
      <c r="AP10" s="209"/>
      <c r="AQ10" s="1859"/>
      <c r="AR10" s="1859"/>
      <c r="AS10" s="1859"/>
      <c r="AT10" s="1859"/>
      <c r="AU10" s="1851"/>
      <c r="AV10" s="1859"/>
      <c r="AW10" s="1859"/>
      <c r="AX10" s="1851"/>
      <c r="AY10" s="1859"/>
      <c r="AZ10" s="1859"/>
      <c r="BA10" s="1851"/>
      <c r="BB10" s="1851"/>
      <c r="BC10" s="1851"/>
      <c r="BD10" s="1518" t="str">
        <f t="shared" si="2"/>
        <v>Done dev</v>
      </c>
      <c r="BE10" s="1859"/>
      <c r="BF10" s="1859"/>
      <c r="BG10" s="1569"/>
    </row>
    <row r="11">
      <c r="A11" s="1522">
        <v>8.0</v>
      </c>
      <c r="B11" s="1523" t="b">
        <v>1</v>
      </c>
      <c r="C11" s="1523" t="b">
        <v>0</v>
      </c>
      <c r="D11" s="1573" t="s">
        <v>422</v>
      </c>
      <c r="E11" s="1574" t="s">
        <v>13839</v>
      </c>
      <c r="F11" s="1526" t="s">
        <v>12626</v>
      </c>
      <c r="G11" s="1526" t="s">
        <v>12618</v>
      </c>
      <c r="H11" s="209"/>
      <c r="I11" s="1576"/>
      <c r="J11" s="1577" t="s">
        <v>2240</v>
      </c>
      <c r="K11" s="1529"/>
      <c r="L11" s="1530">
        <v>45447.0</v>
      </c>
      <c r="M11" s="1531"/>
      <c r="N11" s="1531" t="s">
        <v>12627</v>
      </c>
      <c r="O11" s="1532" t="s">
        <v>12628</v>
      </c>
      <c r="P11" s="1578" t="s">
        <v>12629</v>
      </c>
      <c r="Q11" s="1860"/>
      <c r="R11" s="209"/>
      <c r="S11" s="1540"/>
      <c r="T11" s="1540" t="s">
        <v>12609</v>
      </c>
      <c r="U11" s="1539" t="s">
        <v>2243</v>
      </c>
      <c r="V11" s="1856"/>
      <c r="W11" s="1537"/>
      <c r="X11" s="1538"/>
      <c r="Y11" s="1538"/>
      <c r="Z11" s="1538"/>
      <c r="AA11" s="209"/>
      <c r="AB11" s="1539" t="s">
        <v>20</v>
      </c>
      <c r="AC11" s="1539" t="s">
        <v>20</v>
      </c>
      <c r="AD11" s="1539"/>
      <c r="AE11" s="1539" t="s">
        <v>12599</v>
      </c>
      <c r="AF11" s="1539"/>
      <c r="AG11" s="209"/>
      <c r="AH11" s="1540" t="s">
        <v>12659</v>
      </c>
      <c r="AI11" s="1539"/>
      <c r="AJ11" s="1539">
        <v>2.0</v>
      </c>
      <c r="AK11" s="1539"/>
      <c r="AL11" s="1538"/>
      <c r="AM11" s="1538"/>
      <c r="AN11" s="1538"/>
      <c r="AO11" s="1473"/>
      <c r="AP11" s="209"/>
      <c r="AQ11" s="1649" t="s">
        <v>12631</v>
      </c>
      <c r="AR11" s="1649"/>
      <c r="AS11" s="1649"/>
      <c r="AT11" s="1649"/>
      <c r="AU11" s="1586"/>
      <c r="AV11" s="1649"/>
      <c r="AW11" s="1649"/>
      <c r="AX11" s="1586"/>
      <c r="AY11" s="1649"/>
      <c r="AZ11" s="1649"/>
      <c r="BA11" s="1586"/>
      <c r="BB11" s="1586"/>
      <c r="BC11" s="1586"/>
      <c r="BD11" s="1539" t="s">
        <v>12632</v>
      </c>
      <c r="BE11" s="1649"/>
      <c r="BF11" s="1649"/>
      <c r="BG11" s="1861"/>
    </row>
    <row r="12">
      <c r="A12" s="1467">
        <v>9.0</v>
      </c>
      <c r="B12" s="1581" t="b">
        <v>1</v>
      </c>
      <c r="C12" s="1581" t="b">
        <v>0</v>
      </c>
      <c r="D12" s="1582" t="s">
        <v>12552</v>
      </c>
      <c r="E12" s="1583" t="s">
        <v>12553</v>
      </c>
      <c r="F12" s="1472" t="s">
        <v>12603</v>
      </c>
      <c r="G12" s="1472"/>
      <c r="H12" s="209"/>
      <c r="I12" s="1546" t="s">
        <v>2240</v>
      </c>
      <c r="J12" s="1476" t="s">
        <v>2240</v>
      </c>
      <c r="K12" s="1477" t="s">
        <v>2241</v>
      </c>
      <c r="L12" s="1478">
        <v>45434.0</v>
      </c>
      <c r="M12" s="1547" t="s">
        <v>12633</v>
      </c>
      <c r="N12" s="1479" t="s">
        <v>12634</v>
      </c>
      <c r="O12" s="1547" t="s">
        <v>12635</v>
      </c>
      <c r="P12" s="1584" t="s">
        <v>12636</v>
      </c>
      <c r="Q12" s="1848">
        <v>45435.0</v>
      </c>
      <c r="R12" s="209"/>
      <c r="S12" s="1488" t="s">
        <v>12637</v>
      </c>
      <c r="T12" s="1488" t="s">
        <v>2259</v>
      </c>
      <c r="U12" s="1487" t="str">
        <f>IF(AND(W12&gt;0,X12&gt;0),"Done dev",IF(AND(W12&gt;0,X12=""),"Doing","Todo"))</f>
        <v>Doing</v>
      </c>
      <c r="V12" s="1862" t="s">
        <v>12638</v>
      </c>
      <c r="W12" s="1586" t="s">
        <v>12633</v>
      </c>
      <c r="X12" s="1486"/>
      <c r="Y12" s="1486"/>
      <c r="Z12" s="1486"/>
      <c r="AA12" s="209"/>
      <c r="AB12" s="1487" t="s">
        <v>20</v>
      </c>
      <c r="AC12" s="1487" t="s">
        <v>20</v>
      </c>
      <c r="AD12" s="1487"/>
      <c r="AE12" s="1587">
        <v>45357.0</v>
      </c>
      <c r="AF12" s="1587"/>
      <c r="AG12" s="209"/>
      <c r="AH12" s="1488" t="s">
        <v>2245</v>
      </c>
      <c r="AI12" s="1487" t="s">
        <v>20</v>
      </c>
      <c r="AJ12" s="1487">
        <v>2.0</v>
      </c>
      <c r="AK12" s="1486"/>
      <c r="AL12" s="1486"/>
      <c r="AM12" s="1486"/>
      <c r="AN12" s="1486"/>
      <c r="AO12" s="1473"/>
      <c r="AP12" s="209"/>
      <c r="AQ12" s="1586"/>
      <c r="AR12" s="1586"/>
      <c r="AS12" s="1586"/>
      <c r="AT12" s="1586"/>
      <c r="AU12" s="1586"/>
      <c r="AV12" s="1586"/>
      <c r="AW12" s="1586"/>
      <c r="AX12" s="1586"/>
      <c r="AY12" s="1586"/>
      <c r="AZ12" s="1586"/>
      <c r="BA12" s="1586"/>
      <c r="BB12" s="1586"/>
      <c r="BC12" s="1586"/>
      <c r="BD12" s="1487" t="str">
        <f t="shared" ref="BD12:BD16" si="3">IF(AND(AK12&gt;0,AL12&gt;0),"Done dev",IF(AND(AK12&gt;0,AL12=""),"Doing","Todo"))</f>
        <v>Todo</v>
      </c>
      <c r="BE12" s="1586"/>
      <c r="BF12" s="1586"/>
      <c r="BG12" s="1612"/>
    </row>
    <row r="13">
      <c r="A13" s="1467">
        <v>10.0</v>
      </c>
      <c r="B13" s="1581" t="b">
        <v>1</v>
      </c>
      <c r="C13" s="1581" t="b">
        <v>0</v>
      </c>
      <c r="D13" s="1590" t="s">
        <v>12554</v>
      </c>
      <c r="E13" s="1583" t="s">
        <v>12555</v>
      </c>
      <c r="F13" s="1472" t="s">
        <v>12626</v>
      </c>
      <c r="G13" s="1472" t="s">
        <v>12618</v>
      </c>
      <c r="H13" s="209"/>
      <c r="I13" s="1546" t="s">
        <v>2240</v>
      </c>
      <c r="J13" s="1546" t="s">
        <v>2240</v>
      </c>
      <c r="K13" s="1591"/>
      <c r="L13" s="1478">
        <v>45448.0</v>
      </c>
      <c r="M13" s="1479"/>
      <c r="N13" s="1479" t="s">
        <v>12634</v>
      </c>
      <c r="O13" s="1547" t="s">
        <v>12639</v>
      </c>
      <c r="P13" s="1496"/>
      <c r="Q13" s="1848">
        <v>45435.0</v>
      </c>
      <c r="R13" s="209"/>
      <c r="S13" s="1488"/>
      <c r="T13" s="1488" t="s">
        <v>12609</v>
      </c>
      <c r="U13" s="1487" t="s">
        <v>2243</v>
      </c>
      <c r="V13" s="1849"/>
      <c r="W13" s="1497"/>
      <c r="X13" s="1486"/>
      <c r="Y13" s="1486"/>
      <c r="Z13" s="1486"/>
      <c r="AA13" s="209"/>
      <c r="AB13" s="1487" t="s">
        <v>20</v>
      </c>
      <c r="AC13" s="1487" t="s">
        <v>20</v>
      </c>
      <c r="AD13" s="1487"/>
      <c r="AE13" s="1487" t="s">
        <v>12599</v>
      </c>
      <c r="AF13" s="1487"/>
      <c r="AG13" s="209"/>
      <c r="AH13" s="1488" t="s">
        <v>13840</v>
      </c>
      <c r="AI13" s="1487"/>
      <c r="AJ13" s="1486"/>
      <c r="AK13" s="1486"/>
      <c r="AL13" s="1486"/>
      <c r="AM13" s="1486"/>
      <c r="AN13" s="1486"/>
      <c r="AO13" s="1473"/>
      <c r="AP13" s="209"/>
      <c r="AQ13" s="1850"/>
      <c r="AR13" s="1850"/>
      <c r="AS13" s="1850"/>
      <c r="AT13" s="1850"/>
      <c r="AU13" s="1850"/>
      <c r="AV13" s="1850"/>
      <c r="AW13" s="1850"/>
      <c r="AX13" s="1850"/>
      <c r="AY13" s="1850"/>
      <c r="AZ13" s="1850"/>
      <c r="BA13" s="1850"/>
      <c r="BB13" s="1850"/>
      <c r="BC13" s="1850"/>
      <c r="BD13" s="1487" t="str">
        <f t="shared" si="3"/>
        <v>Todo</v>
      </c>
      <c r="BE13" s="1850"/>
      <c r="BF13" s="1850"/>
      <c r="BG13" s="1850"/>
    </row>
    <row r="14">
      <c r="A14" s="1500">
        <v>11.0</v>
      </c>
      <c r="B14" s="1501" t="b">
        <v>0</v>
      </c>
      <c r="C14" s="1501" t="b">
        <v>0</v>
      </c>
      <c r="D14" s="1592" t="s">
        <v>427</v>
      </c>
      <c r="E14" s="1503" t="s">
        <v>428</v>
      </c>
      <c r="F14" s="1593" t="s">
        <v>12603</v>
      </c>
      <c r="G14" s="1504"/>
      <c r="H14" s="209"/>
      <c r="I14" s="1506"/>
      <c r="J14" s="1507" t="s">
        <v>2240</v>
      </c>
      <c r="K14" s="1508" t="s">
        <v>2241</v>
      </c>
      <c r="L14" s="1561">
        <v>45427.0</v>
      </c>
      <c r="M14" s="1561">
        <v>45427.0</v>
      </c>
      <c r="N14" s="1594" t="s">
        <v>2235</v>
      </c>
      <c r="O14" s="1595" t="s">
        <v>12640</v>
      </c>
      <c r="P14" s="1512">
        <v>45432.0</v>
      </c>
      <c r="Q14" s="1519" t="s">
        <v>12614</v>
      </c>
      <c r="R14" s="209"/>
      <c r="S14" s="1511" t="s">
        <v>13841</v>
      </c>
      <c r="T14" s="1519" t="s">
        <v>2259</v>
      </c>
      <c r="U14" s="1518" t="str">
        <f t="shared" ref="U14:U16" si="4">IF(AND(W14&gt;0,X14&gt;0),"Done dev",IF(AND(W14&gt;0,X14=""),"Doing","Todo"))</f>
        <v>Done dev</v>
      </c>
      <c r="V14" s="1516" t="s">
        <v>12642</v>
      </c>
      <c r="W14" s="1565">
        <v>45435.0</v>
      </c>
      <c r="X14" s="1518" t="s">
        <v>12617</v>
      </c>
      <c r="Y14" s="1518"/>
      <c r="Z14" s="1518"/>
      <c r="AA14" s="209"/>
      <c r="AB14" s="1518" t="s">
        <v>20</v>
      </c>
      <c r="AC14" s="1518" t="s">
        <v>20</v>
      </c>
      <c r="AD14" s="1518"/>
      <c r="AE14" s="1518" t="s">
        <v>12599</v>
      </c>
      <c r="AF14" s="1518"/>
      <c r="AG14" s="209"/>
      <c r="AH14" s="1519" t="s">
        <v>2245</v>
      </c>
      <c r="AI14" s="1518" t="s">
        <v>20</v>
      </c>
      <c r="AJ14" s="1518">
        <v>2.0</v>
      </c>
      <c r="AK14" s="1517">
        <v>45444.0</v>
      </c>
      <c r="AL14" s="1518" t="s">
        <v>12610</v>
      </c>
      <c r="AM14" s="1518"/>
      <c r="AN14" s="1518"/>
      <c r="AO14" s="1473">
        <v>45448.0</v>
      </c>
      <c r="AP14" s="209"/>
      <c r="AQ14" s="1859"/>
      <c r="AR14" s="1859"/>
      <c r="AS14" s="1859"/>
      <c r="AT14" s="1859"/>
      <c r="AU14" s="1851"/>
      <c r="AV14" s="1859"/>
      <c r="AW14" s="1859"/>
      <c r="AX14" s="1851"/>
      <c r="AY14" s="1859"/>
      <c r="AZ14" s="1859"/>
      <c r="BA14" s="1851"/>
      <c r="BB14" s="1851"/>
      <c r="BC14" s="1851"/>
      <c r="BD14" s="1518" t="str">
        <f t="shared" si="3"/>
        <v>Done dev</v>
      </c>
      <c r="BE14" s="1859"/>
      <c r="BF14" s="1859"/>
      <c r="BG14" s="1516"/>
    </row>
    <row r="15">
      <c r="A15" s="1500">
        <v>12.0</v>
      </c>
      <c r="B15" s="1501" t="b">
        <v>1</v>
      </c>
      <c r="C15" s="1501" t="b">
        <v>0</v>
      </c>
      <c r="D15" s="1592" t="s">
        <v>431</v>
      </c>
      <c r="E15" s="1503" t="s">
        <v>432</v>
      </c>
      <c r="F15" s="1593" t="s">
        <v>12603</v>
      </c>
      <c r="G15" s="1504"/>
      <c r="H15" s="209"/>
      <c r="I15" s="1506" t="s">
        <v>2240</v>
      </c>
      <c r="J15" s="1506" t="s">
        <v>2240</v>
      </c>
      <c r="K15" s="1508" t="s">
        <v>2241</v>
      </c>
      <c r="L15" s="1561">
        <v>45427.0</v>
      </c>
      <c r="M15" s="1561">
        <v>45427.0</v>
      </c>
      <c r="N15" s="1598" t="s">
        <v>2235</v>
      </c>
      <c r="O15" s="1595" t="s">
        <v>12640</v>
      </c>
      <c r="P15" s="1512">
        <v>45432.0</v>
      </c>
      <c r="Q15" s="1519" t="s">
        <v>12614</v>
      </c>
      <c r="R15" s="209"/>
      <c r="S15" s="1511" t="s">
        <v>13842</v>
      </c>
      <c r="T15" s="1519" t="s">
        <v>2259</v>
      </c>
      <c r="U15" s="1518" t="str">
        <f t="shared" si="4"/>
        <v>Done dev</v>
      </c>
      <c r="V15" s="1516" t="s">
        <v>12642</v>
      </c>
      <c r="W15" s="1565">
        <v>45435.0</v>
      </c>
      <c r="X15" s="1518" t="s">
        <v>12617</v>
      </c>
      <c r="Y15" s="1518"/>
      <c r="Z15" s="1518"/>
      <c r="AA15" s="209"/>
      <c r="AB15" s="1518" t="s">
        <v>20</v>
      </c>
      <c r="AC15" s="1518" t="s">
        <v>20</v>
      </c>
      <c r="AD15" s="1518"/>
      <c r="AE15" s="1518" t="s">
        <v>12599</v>
      </c>
      <c r="AF15" s="1518"/>
      <c r="AG15" s="209"/>
      <c r="AH15" s="1519" t="s">
        <v>2245</v>
      </c>
      <c r="AI15" s="1518" t="s">
        <v>20</v>
      </c>
      <c r="AJ15" s="1518">
        <v>1.0</v>
      </c>
      <c r="AK15" s="1517">
        <v>45444.0</v>
      </c>
      <c r="AL15" s="1518" t="s">
        <v>12610</v>
      </c>
      <c r="AM15" s="1518"/>
      <c r="AN15" s="1518"/>
      <c r="AO15" s="1473">
        <v>45448.0</v>
      </c>
      <c r="AP15" s="209"/>
      <c r="AQ15" s="1863"/>
      <c r="AR15" s="1863"/>
      <c r="AS15" s="1863"/>
      <c r="AT15" s="1863"/>
      <c r="AU15" s="1864"/>
      <c r="AV15" s="1863"/>
      <c r="AW15" s="1863"/>
      <c r="AX15" s="1864"/>
      <c r="AY15" s="1863"/>
      <c r="AZ15" s="1863"/>
      <c r="BA15" s="1864"/>
      <c r="BB15" s="1864"/>
      <c r="BC15" s="1864"/>
      <c r="BD15" s="1518" t="str">
        <f t="shared" si="3"/>
        <v>Done dev</v>
      </c>
      <c r="BE15" s="1863"/>
      <c r="BF15" s="1863"/>
      <c r="BG15" s="1516"/>
    </row>
    <row r="16">
      <c r="A16" s="1500">
        <v>13.0</v>
      </c>
      <c r="B16" s="1501" t="b">
        <v>1</v>
      </c>
      <c r="C16" s="1501" t="b">
        <v>0</v>
      </c>
      <c r="D16" s="1502" t="s">
        <v>12558</v>
      </c>
      <c r="E16" s="1559" t="s">
        <v>12559</v>
      </c>
      <c r="F16" s="1504" t="s">
        <v>12603</v>
      </c>
      <c r="G16" s="1504" t="s">
        <v>12596</v>
      </c>
      <c r="H16" s="209"/>
      <c r="I16" s="1506" t="s">
        <v>2240</v>
      </c>
      <c r="J16" s="1506" t="s">
        <v>2240</v>
      </c>
      <c r="K16" s="1508" t="s">
        <v>2241</v>
      </c>
      <c r="L16" s="1509">
        <v>45429.0</v>
      </c>
      <c r="M16" s="1512">
        <v>45432.0</v>
      </c>
      <c r="N16" s="1594" t="s">
        <v>12619</v>
      </c>
      <c r="O16" s="1595" t="s">
        <v>12644</v>
      </c>
      <c r="P16" s="1512">
        <v>45432.0</v>
      </c>
      <c r="Q16" s="1853" t="s">
        <v>12614</v>
      </c>
      <c r="R16" s="209"/>
      <c r="S16" s="1511" t="s">
        <v>12645</v>
      </c>
      <c r="T16" s="1519" t="s">
        <v>2259</v>
      </c>
      <c r="U16" s="1518" t="str">
        <f t="shared" si="4"/>
        <v>Done dev</v>
      </c>
      <c r="V16" s="1516" t="s">
        <v>12646</v>
      </c>
      <c r="W16" s="1516" t="s">
        <v>12647</v>
      </c>
      <c r="X16" s="1517">
        <v>45434.0</v>
      </c>
      <c r="Y16" s="1517"/>
      <c r="Z16" s="1517"/>
      <c r="AA16" s="209"/>
      <c r="AB16" s="1518" t="s">
        <v>20</v>
      </c>
      <c r="AC16" s="1518" t="s">
        <v>20</v>
      </c>
      <c r="AD16" s="1518"/>
      <c r="AE16" s="1518" t="s">
        <v>12599</v>
      </c>
      <c r="AF16" s="1518"/>
      <c r="AG16" s="209"/>
      <c r="AH16" s="1519" t="s">
        <v>2245</v>
      </c>
      <c r="AI16" s="1518" t="s">
        <v>20</v>
      </c>
      <c r="AJ16" s="1518">
        <v>2.0</v>
      </c>
      <c r="AK16" s="1601">
        <v>45297.0</v>
      </c>
      <c r="AL16" s="1518" t="s">
        <v>12610</v>
      </c>
      <c r="AM16" s="1518"/>
      <c r="AN16" s="1518"/>
      <c r="AO16" s="1473">
        <v>45448.0</v>
      </c>
      <c r="AP16" s="209"/>
      <c r="AQ16" s="1859"/>
      <c r="AR16" s="1859"/>
      <c r="AS16" s="1859"/>
      <c r="AT16" s="1859"/>
      <c r="AU16" s="1851"/>
      <c r="AV16" s="1859"/>
      <c r="AW16" s="1859"/>
      <c r="AX16" s="1851"/>
      <c r="AY16" s="1859"/>
      <c r="AZ16" s="1859"/>
      <c r="BA16" s="1851"/>
      <c r="BB16" s="1851"/>
      <c r="BC16" s="1851"/>
      <c r="BD16" s="1518" t="str">
        <f t="shared" si="3"/>
        <v>Done dev</v>
      </c>
      <c r="BE16" s="1859"/>
      <c r="BF16" s="1859"/>
      <c r="BG16" s="1516"/>
    </row>
    <row r="17">
      <c r="A17" s="1522">
        <v>14.0</v>
      </c>
      <c r="B17" s="1602" t="b">
        <v>0</v>
      </c>
      <c r="C17" s="1602" t="b">
        <v>0</v>
      </c>
      <c r="D17" s="1573" t="s">
        <v>12560</v>
      </c>
      <c r="E17" s="1603" t="s">
        <v>12561</v>
      </c>
      <c r="F17" s="1526" t="s">
        <v>12648</v>
      </c>
      <c r="G17" s="1526"/>
      <c r="H17" s="209"/>
      <c r="I17" s="1573"/>
      <c r="J17" s="1604" t="s">
        <v>2240</v>
      </c>
      <c r="K17" s="1529" t="s">
        <v>2241</v>
      </c>
      <c r="L17" s="1530"/>
      <c r="M17" s="1605"/>
      <c r="N17" s="1605" t="s">
        <v>12619</v>
      </c>
      <c r="O17" s="1606" t="s">
        <v>12649</v>
      </c>
      <c r="P17" s="1533"/>
      <c r="Q17" s="1540" t="s">
        <v>12614</v>
      </c>
      <c r="R17" s="209"/>
      <c r="S17" s="1606" t="s">
        <v>12649</v>
      </c>
      <c r="T17" s="1540" t="s">
        <v>12609</v>
      </c>
      <c r="U17" s="1539" t="s">
        <v>2243</v>
      </c>
      <c r="V17" s="1856"/>
      <c r="W17" s="1537"/>
      <c r="X17" s="1538"/>
      <c r="Y17" s="1538"/>
      <c r="Z17" s="1538"/>
      <c r="AA17" s="209"/>
      <c r="AB17" s="1539" t="s">
        <v>20</v>
      </c>
      <c r="AC17" s="1539" t="s">
        <v>20</v>
      </c>
      <c r="AD17" s="1539"/>
      <c r="AE17" s="1539" t="s">
        <v>12599</v>
      </c>
      <c r="AF17" s="1539"/>
      <c r="AG17" s="209"/>
      <c r="AH17" s="1540"/>
      <c r="AI17" s="1539" t="s">
        <v>20</v>
      </c>
      <c r="AJ17" s="1538"/>
      <c r="AK17" s="1538"/>
      <c r="AL17" s="1539" t="s">
        <v>20</v>
      </c>
      <c r="AM17" s="1539"/>
      <c r="AN17" s="1539"/>
      <c r="AO17" s="1473"/>
      <c r="AP17" s="209"/>
      <c r="AQ17" s="1865"/>
      <c r="AR17" s="1865"/>
      <c r="AS17" s="1865"/>
      <c r="AT17" s="1865"/>
      <c r="AU17" s="1851"/>
      <c r="AV17" s="1865"/>
      <c r="AW17" s="1865"/>
      <c r="AX17" s="1851"/>
      <c r="AY17" s="1865"/>
      <c r="AZ17" s="1865"/>
      <c r="BA17" s="1851"/>
      <c r="BB17" s="1851"/>
      <c r="BC17" s="1851"/>
      <c r="BD17" s="1539" t="s">
        <v>20</v>
      </c>
      <c r="BE17" s="1865"/>
      <c r="BF17" s="1865"/>
      <c r="BG17" s="1645"/>
    </row>
    <row r="18">
      <c r="A18" s="1467">
        <v>15.0</v>
      </c>
      <c r="B18" s="1468" t="b">
        <v>0</v>
      </c>
      <c r="C18" s="1468" t="b">
        <v>0</v>
      </c>
      <c r="D18" s="1558" t="s">
        <v>12564</v>
      </c>
      <c r="E18" s="1609" t="s">
        <v>12565</v>
      </c>
      <c r="F18" s="1471" t="s">
        <v>12595</v>
      </c>
      <c r="G18" s="1472" t="s">
        <v>12618</v>
      </c>
      <c r="H18" s="209"/>
      <c r="I18" s="1546" t="s">
        <v>2240</v>
      </c>
      <c r="J18" s="1546" t="s">
        <v>2240</v>
      </c>
      <c r="K18" s="1477" t="s">
        <v>2241</v>
      </c>
      <c r="L18" s="1478">
        <v>45448.0</v>
      </c>
      <c r="M18" s="1479"/>
      <c r="N18" s="1479" t="s">
        <v>12650</v>
      </c>
      <c r="O18" s="1480" t="s">
        <v>12651</v>
      </c>
      <c r="P18" s="1481">
        <v>45425.0</v>
      </c>
      <c r="Q18" s="1848" t="s">
        <v>12614</v>
      </c>
      <c r="R18" s="209"/>
      <c r="S18" s="1488"/>
      <c r="T18" s="1488" t="s">
        <v>2250</v>
      </c>
      <c r="U18" s="1487" t="s">
        <v>2243</v>
      </c>
      <c r="V18" s="1849"/>
      <c r="W18" s="1550">
        <v>45425.0</v>
      </c>
      <c r="X18" s="1486"/>
      <c r="Y18" s="1486"/>
      <c r="Z18" s="1486"/>
      <c r="AA18" s="209"/>
      <c r="AB18" s="1487" t="s">
        <v>20</v>
      </c>
      <c r="AC18" s="1487" t="s">
        <v>20</v>
      </c>
      <c r="AD18" s="1487"/>
      <c r="AE18" s="1487" t="s">
        <v>12599</v>
      </c>
      <c r="AF18" s="1487"/>
      <c r="AG18" s="209"/>
      <c r="AH18" s="1488" t="s">
        <v>2245</v>
      </c>
      <c r="AI18" s="1487" t="s">
        <v>20</v>
      </c>
      <c r="AJ18" s="1487">
        <v>4.0</v>
      </c>
      <c r="AK18" s="1473">
        <v>45444.0</v>
      </c>
      <c r="AL18" s="1487" t="s">
        <v>12610</v>
      </c>
      <c r="AM18" s="1487"/>
      <c r="AN18" s="1487"/>
      <c r="AO18" s="1473">
        <v>45448.0</v>
      </c>
      <c r="AP18" s="209"/>
      <c r="AQ18" s="1851"/>
      <c r="AR18" s="1851"/>
      <c r="AS18" s="1851"/>
      <c r="AT18" s="1851"/>
      <c r="AU18" s="1851"/>
      <c r="AV18" s="1851"/>
      <c r="AW18" s="1851"/>
      <c r="AX18" s="1851"/>
      <c r="AY18" s="1851"/>
      <c r="AZ18" s="1851"/>
      <c r="BA18" s="1851"/>
      <c r="BB18" s="1851"/>
      <c r="BC18" s="1851"/>
      <c r="BD18" s="1487" t="str">
        <f>IF(AND(AK18&gt;0,AL18&gt;0),"Done dev",IF(AND(AK18&gt;0,AL18=""),"Doing","Todo"))</f>
        <v>Done dev</v>
      </c>
      <c r="BE18" s="1851"/>
      <c r="BF18" s="1851"/>
      <c r="BG18" s="1611"/>
    </row>
    <row r="19">
      <c r="A19" s="1467">
        <v>16.0</v>
      </c>
      <c r="B19" s="1468" t="b">
        <v>1</v>
      </c>
      <c r="C19" s="1468" t="b">
        <v>0</v>
      </c>
      <c r="D19" s="1469" t="s">
        <v>12566</v>
      </c>
      <c r="E19" s="1544" t="s">
        <v>12567</v>
      </c>
      <c r="F19" s="1471" t="s">
        <v>2243</v>
      </c>
      <c r="G19" s="1472" t="s">
        <v>12618</v>
      </c>
      <c r="H19" s="209"/>
      <c r="I19" s="1546" t="s">
        <v>2240</v>
      </c>
      <c r="J19" s="1546" t="s">
        <v>2240</v>
      </c>
      <c r="K19" s="1477" t="s">
        <v>2241</v>
      </c>
      <c r="L19" s="1478">
        <v>45447.0</v>
      </c>
      <c r="M19" s="1613"/>
      <c r="N19" s="1613" t="s">
        <v>12652</v>
      </c>
      <c r="O19" s="1612"/>
      <c r="P19" s="1496"/>
      <c r="Q19" s="1488" t="s">
        <v>12614</v>
      </c>
      <c r="R19" s="209"/>
      <c r="S19" s="1488"/>
      <c r="T19" s="1488" t="s">
        <v>2250</v>
      </c>
      <c r="U19" s="1487" t="s">
        <v>2243</v>
      </c>
      <c r="V19" s="1849"/>
      <c r="W19" s="1497"/>
      <c r="X19" s="1486"/>
      <c r="Y19" s="1486"/>
      <c r="Z19" s="1486"/>
      <c r="AA19" s="209"/>
      <c r="AB19" s="1487" t="s">
        <v>20</v>
      </c>
      <c r="AC19" s="1487" t="s">
        <v>20</v>
      </c>
      <c r="AD19" s="1487"/>
      <c r="AE19" s="1487" t="s">
        <v>12599</v>
      </c>
      <c r="AF19" s="1487"/>
      <c r="AG19" s="209"/>
      <c r="AH19" s="1488" t="s">
        <v>2245</v>
      </c>
      <c r="AI19" s="1487" t="s">
        <v>20</v>
      </c>
      <c r="AJ19" s="1487">
        <v>2.0</v>
      </c>
      <c r="AK19" s="1473">
        <v>45444.0</v>
      </c>
      <c r="AL19" s="1487" t="s">
        <v>12610</v>
      </c>
      <c r="AM19" s="1487"/>
      <c r="AN19" s="1487"/>
      <c r="AO19" s="1473">
        <v>45448.0</v>
      </c>
      <c r="AP19" s="209"/>
      <c r="AQ19" s="1851"/>
      <c r="AR19" s="1851"/>
      <c r="AS19" s="1851"/>
      <c r="AT19" s="1851"/>
      <c r="AU19" s="1851"/>
      <c r="AV19" s="1851"/>
      <c r="AW19" s="1851"/>
      <c r="AX19" s="1851"/>
      <c r="AY19" s="1851"/>
      <c r="AZ19" s="1851"/>
      <c r="BA19" s="1851"/>
      <c r="BB19" s="1851"/>
      <c r="BC19" s="1851"/>
      <c r="BD19" s="1487" t="s">
        <v>12653</v>
      </c>
      <c r="BE19" s="1851"/>
      <c r="BF19" s="1851"/>
      <c r="BG19" s="1851"/>
    </row>
    <row r="20">
      <c r="A20" s="1467">
        <v>17.0</v>
      </c>
      <c r="B20" s="1468" t="b">
        <v>1</v>
      </c>
      <c r="C20" s="1468" t="b">
        <v>0</v>
      </c>
      <c r="D20" s="1469" t="s">
        <v>12568</v>
      </c>
      <c r="E20" s="1544" t="s">
        <v>413</v>
      </c>
      <c r="F20" s="1471" t="s">
        <v>12648</v>
      </c>
      <c r="G20" s="1472"/>
      <c r="H20" s="209"/>
      <c r="I20" s="1546" t="s">
        <v>2240</v>
      </c>
      <c r="J20" s="1476" t="s">
        <v>2240</v>
      </c>
      <c r="K20" s="1477" t="s">
        <v>2241</v>
      </c>
      <c r="L20" s="1478"/>
      <c r="M20" s="1479"/>
      <c r="N20" s="1479" t="s">
        <v>12654</v>
      </c>
      <c r="O20" s="1547" t="s">
        <v>12655</v>
      </c>
      <c r="P20" s="1496"/>
      <c r="Q20" s="1488" t="s">
        <v>12614</v>
      </c>
      <c r="R20" s="209"/>
      <c r="S20" s="1488"/>
      <c r="T20" s="1488" t="s">
        <v>12609</v>
      </c>
      <c r="U20" s="1487" t="s">
        <v>2243</v>
      </c>
      <c r="V20" s="1547" t="s">
        <v>12656</v>
      </c>
      <c r="W20" s="1473">
        <v>45442.0</v>
      </c>
      <c r="X20" s="1486"/>
      <c r="Y20" s="1486"/>
      <c r="Z20" s="1486"/>
      <c r="AA20" s="209"/>
      <c r="AB20" s="1487" t="s">
        <v>20</v>
      </c>
      <c r="AC20" s="1487" t="s">
        <v>20</v>
      </c>
      <c r="AD20" s="1487"/>
      <c r="AE20" s="1487" t="s">
        <v>12599</v>
      </c>
      <c r="AF20" s="1487"/>
      <c r="AG20" s="209"/>
      <c r="AH20" s="1488"/>
      <c r="AI20" s="1487" t="s">
        <v>20</v>
      </c>
      <c r="AJ20" s="1486"/>
      <c r="AK20" s="1486"/>
      <c r="AL20" s="1487" t="s">
        <v>20</v>
      </c>
      <c r="AM20" s="1487"/>
      <c r="AN20" s="1487"/>
      <c r="AO20" s="1473"/>
      <c r="AP20" s="209"/>
      <c r="AQ20" s="1557"/>
      <c r="AR20" s="1557"/>
      <c r="AS20" s="1557"/>
      <c r="AT20" s="1557"/>
      <c r="AU20" s="1557"/>
      <c r="AV20" s="1557"/>
      <c r="AW20" s="1557"/>
      <c r="AX20" s="1557"/>
      <c r="AY20" s="1557"/>
      <c r="AZ20" s="1557"/>
      <c r="BA20" s="1557"/>
      <c r="BB20" s="1557"/>
      <c r="BC20" s="1557"/>
      <c r="BD20" s="1487" t="s">
        <v>20</v>
      </c>
      <c r="BE20" s="1557"/>
      <c r="BF20" s="1557"/>
      <c r="BG20" s="1852"/>
    </row>
    <row r="21">
      <c r="A21" s="1467">
        <v>18.0</v>
      </c>
      <c r="B21" s="1468" t="b">
        <v>1</v>
      </c>
      <c r="C21" s="1468" t="b">
        <v>0</v>
      </c>
      <c r="D21" s="1491" t="s">
        <v>382</v>
      </c>
      <c r="E21" s="1544" t="s">
        <v>383</v>
      </c>
      <c r="F21" s="1472" t="s">
        <v>12595</v>
      </c>
      <c r="G21" s="1472"/>
      <c r="H21" s="209"/>
      <c r="I21" s="1546" t="s">
        <v>2240</v>
      </c>
      <c r="J21" s="1546" t="s">
        <v>2240</v>
      </c>
      <c r="K21" s="1477" t="s">
        <v>2241</v>
      </c>
      <c r="L21" s="1478"/>
      <c r="M21" s="1479"/>
      <c r="N21" s="1479" t="s">
        <v>12654</v>
      </c>
      <c r="O21" s="1615" t="s">
        <v>12657</v>
      </c>
      <c r="P21" s="1481">
        <v>45425.0</v>
      </c>
      <c r="Q21" s="1848" t="s">
        <v>12614</v>
      </c>
      <c r="R21" s="209"/>
      <c r="S21" s="1488"/>
      <c r="T21" s="1488" t="s">
        <v>2259</v>
      </c>
      <c r="U21" s="1487" t="s">
        <v>2243</v>
      </c>
      <c r="V21" s="1849"/>
      <c r="W21" s="1467"/>
      <c r="X21" s="1486"/>
      <c r="Y21" s="1486"/>
      <c r="Z21" s="1486"/>
      <c r="AA21" s="209"/>
      <c r="AB21" s="1487" t="s">
        <v>20</v>
      </c>
      <c r="AC21" s="1487" t="s">
        <v>20</v>
      </c>
      <c r="AD21" s="1487"/>
      <c r="AE21" s="1487" t="s">
        <v>12599</v>
      </c>
      <c r="AF21" s="1487"/>
      <c r="AG21" s="209"/>
      <c r="AH21" s="1488"/>
      <c r="AI21" s="1487" t="s">
        <v>20</v>
      </c>
      <c r="AJ21" s="1487"/>
      <c r="AK21" s="1487"/>
      <c r="AL21" s="1486"/>
      <c r="AM21" s="1486"/>
      <c r="AN21" s="1486"/>
      <c r="AO21" s="1473"/>
      <c r="AP21" s="209"/>
      <c r="AQ21" s="1851"/>
      <c r="AR21" s="1851"/>
      <c r="AS21" s="1851"/>
      <c r="AT21" s="1851"/>
      <c r="AU21" s="1851"/>
      <c r="AV21" s="1851"/>
      <c r="AW21" s="1851"/>
      <c r="AX21" s="1851"/>
      <c r="AY21" s="1851"/>
      <c r="AZ21" s="1851"/>
      <c r="BA21" s="1851"/>
      <c r="BB21" s="1851"/>
      <c r="BC21" s="1851"/>
      <c r="BD21" s="1487" t="str">
        <f t="shared" ref="BD21:BD22" si="5">IF(AND(AK21&gt;0,AL21&gt;0),"Done dev",IF(AND(AK21&gt;0,AL21=""),"Doing","Todo"))</f>
        <v>Todo</v>
      </c>
      <c r="BE21" s="1851"/>
      <c r="BF21" s="1851"/>
      <c r="BG21" s="1611"/>
    </row>
    <row r="22">
      <c r="A22" s="1467">
        <v>19.0</v>
      </c>
      <c r="B22" s="1468" t="b">
        <v>0</v>
      </c>
      <c r="C22" s="1468" t="b">
        <v>0</v>
      </c>
      <c r="D22" s="1582" t="s">
        <v>386</v>
      </c>
      <c r="E22" s="1544" t="s">
        <v>393</v>
      </c>
      <c r="F22" s="1472" t="s">
        <v>2243</v>
      </c>
      <c r="G22" s="1472"/>
      <c r="H22" s="209"/>
      <c r="I22" s="1546"/>
      <c r="J22" s="1476" t="s">
        <v>2240</v>
      </c>
      <c r="K22" s="1477" t="s">
        <v>2241</v>
      </c>
      <c r="L22" s="1478"/>
      <c r="M22" s="1556"/>
      <c r="N22" s="1556" t="s">
        <v>12654</v>
      </c>
      <c r="O22" s="1557" t="s">
        <v>12658</v>
      </c>
      <c r="P22" s="1496"/>
      <c r="Q22" s="1488" t="s">
        <v>12614</v>
      </c>
      <c r="R22" s="209"/>
      <c r="S22" s="1488"/>
      <c r="T22" s="1488" t="s">
        <v>2250</v>
      </c>
      <c r="U22" s="1487" t="s">
        <v>2243</v>
      </c>
      <c r="V22" s="1849"/>
      <c r="W22" s="1497"/>
      <c r="X22" s="1486"/>
      <c r="Y22" s="1486"/>
      <c r="Z22" s="1486"/>
      <c r="AA22" s="209"/>
      <c r="AB22" s="1487" t="s">
        <v>20</v>
      </c>
      <c r="AC22" s="1487" t="s">
        <v>20</v>
      </c>
      <c r="AD22" s="1487"/>
      <c r="AE22" s="1487" t="s">
        <v>12599</v>
      </c>
      <c r="AF22" s="1487"/>
      <c r="AG22" s="209"/>
      <c r="AH22" s="1488" t="s">
        <v>2245</v>
      </c>
      <c r="AI22" s="1487" t="s">
        <v>20</v>
      </c>
      <c r="AJ22" s="1487">
        <v>2.0</v>
      </c>
      <c r="AK22" s="1473">
        <v>45445.0</v>
      </c>
      <c r="AL22" s="1487" t="s">
        <v>12610</v>
      </c>
      <c r="AM22" s="1487"/>
      <c r="AN22" s="1487"/>
      <c r="AO22" s="1473">
        <v>45448.0</v>
      </c>
      <c r="AP22" s="209"/>
      <c r="AQ22" s="1557"/>
      <c r="AR22" s="1557"/>
      <c r="AS22" s="1557"/>
      <c r="AT22" s="1557"/>
      <c r="AU22" s="1557"/>
      <c r="AV22" s="1557"/>
      <c r="AW22" s="1557"/>
      <c r="AX22" s="1557"/>
      <c r="AY22" s="1557"/>
      <c r="AZ22" s="1557"/>
      <c r="BA22" s="1557"/>
      <c r="BB22" s="1557"/>
      <c r="BC22" s="1557"/>
      <c r="BD22" s="1487" t="str">
        <f t="shared" si="5"/>
        <v>Done dev</v>
      </c>
      <c r="BE22" s="1557"/>
      <c r="BF22" s="1557"/>
      <c r="BG22" s="1843"/>
    </row>
    <row r="23">
      <c r="A23" s="1500">
        <v>20.0</v>
      </c>
      <c r="B23" s="1501" t="b">
        <v>1</v>
      </c>
      <c r="C23" s="1501" t="b">
        <v>0</v>
      </c>
      <c r="D23" s="1592" t="s">
        <v>389</v>
      </c>
      <c r="E23" s="1503" t="s">
        <v>390</v>
      </c>
      <c r="F23" s="1593" t="s">
        <v>2243</v>
      </c>
      <c r="G23" s="1504"/>
      <c r="H23" s="209"/>
      <c r="I23" s="1592"/>
      <c r="J23" s="1507" t="s">
        <v>2240</v>
      </c>
      <c r="K23" s="1508" t="s">
        <v>2241</v>
      </c>
      <c r="L23" s="1561"/>
      <c r="M23" s="1510"/>
      <c r="N23" s="1510" t="s">
        <v>12619</v>
      </c>
      <c r="O23" s="1511"/>
      <c r="P23" s="1617"/>
      <c r="Q23" s="1519" t="s">
        <v>12614</v>
      </c>
      <c r="R23" s="209"/>
      <c r="S23" s="1519"/>
      <c r="T23" s="1519" t="s">
        <v>2259</v>
      </c>
      <c r="U23" s="1518" t="s">
        <v>2243</v>
      </c>
      <c r="V23" s="1858"/>
      <c r="W23" s="1618"/>
      <c r="X23" s="1566"/>
      <c r="Y23" s="1566"/>
      <c r="Z23" s="1566"/>
      <c r="AA23" s="209"/>
      <c r="AB23" s="1518" t="s">
        <v>20</v>
      </c>
      <c r="AC23" s="1518" t="s">
        <v>20</v>
      </c>
      <c r="AD23" s="1518"/>
      <c r="AE23" s="1518" t="s">
        <v>12599</v>
      </c>
      <c r="AF23" s="1518"/>
      <c r="AG23" s="209"/>
      <c r="AH23" s="1519" t="s">
        <v>12659</v>
      </c>
      <c r="AI23" s="1518" t="s">
        <v>20</v>
      </c>
      <c r="AJ23" s="1518">
        <v>2.0</v>
      </c>
      <c r="AK23" s="1517">
        <v>45444.0</v>
      </c>
      <c r="AL23" s="1518" t="s">
        <v>12610</v>
      </c>
      <c r="AM23" s="1518"/>
      <c r="AN23" s="1518"/>
      <c r="AO23" s="1473">
        <v>45448.0</v>
      </c>
      <c r="AP23" s="209"/>
      <c r="AQ23" s="1511"/>
      <c r="AR23" s="1511"/>
      <c r="AS23" s="1511"/>
      <c r="AT23" s="1511"/>
      <c r="AU23" s="1557"/>
      <c r="AV23" s="1511"/>
      <c r="AW23" s="1511"/>
      <c r="AX23" s="1557"/>
      <c r="AY23" s="1511"/>
      <c r="AZ23" s="1511"/>
      <c r="BA23" s="1557"/>
      <c r="BB23" s="1557"/>
      <c r="BC23" s="1557"/>
      <c r="BD23" s="1518" t="s">
        <v>12632</v>
      </c>
      <c r="BE23" s="1511"/>
      <c r="BF23" s="1511"/>
      <c r="BG23" s="1866"/>
    </row>
    <row r="24">
      <c r="A24" s="1500">
        <v>21.0</v>
      </c>
      <c r="B24" s="1501" t="b">
        <v>1</v>
      </c>
      <c r="C24" s="1501" t="b">
        <v>0</v>
      </c>
      <c r="D24" s="1592" t="s">
        <v>392</v>
      </c>
      <c r="E24" s="1503" t="s">
        <v>387</v>
      </c>
      <c r="F24" s="1593" t="s">
        <v>2243</v>
      </c>
      <c r="G24" s="1504"/>
      <c r="H24" s="209"/>
      <c r="I24" s="1592"/>
      <c r="J24" s="1507" t="s">
        <v>2240</v>
      </c>
      <c r="K24" s="1508" t="s">
        <v>2241</v>
      </c>
      <c r="L24" s="1561"/>
      <c r="M24" s="1510"/>
      <c r="N24" s="1510" t="s">
        <v>12619</v>
      </c>
      <c r="O24" s="1511" t="s">
        <v>12660</v>
      </c>
      <c r="P24" s="1617"/>
      <c r="Q24" s="1519" t="s">
        <v>12614</v>
      </c>
      <c r="R24" s="209"/>
      <c r="S24" s="1519"/>
      <c r="T24" s="1519" t="s">
        <v>2259</v>
      </c>
      <c r="U24" s="1518" t="s">
        <v>2243</v>
      </c>
      <c r="V24" s="1858"/>
      <c r="W24" s="1618"/>
      <c r="X24" s="1566"/>
      <c r="Y24" s="1566"/>
      <c r="Z24" s="1566"/>
      <c r="AA24" s="209"/>
      <c r="AB24" s="1518" t="s">
        <v>20</v>
      </c>
      <c r="AC24" s="1518" t="s">
        <v>20</v>
      </c>
      <c r="AD24" s="1518"/>
      <c r="AE24" s="1518" t="s">
        <v>12599</v>
      </c>
      <c r="AF24" s="1518"/>
      <c r="AG24" s="209"/>
      <c r="AH24" s="1519" t="s">
        <v>2245</v>
      </c>
      <c r="AI24" s="1518" t="s">
        <v>20</v>
      </c>
      <c r="AJ24" s="1518">
        <v>2.0</v>
      </c>
      <c r="AK24" s="1517">
        <v>45445.0</v>
      </c>
      <c r="AL24" s="1487" t="s">
        <v>12610</v>
      </c>
      <c r="AM24" s="1487"/>
      <c r="AN24" s="1487"/>
      <c r="AO24" s="1473">
        <v>45448.0</v>
      </c>
      <c r="AP24" s="209"/>
      <c r="AQ24" s="1511"/>
      <c r="AR24" s="1511"/>
      <c r="AS24" s="1511"/>
      <c r="AT24" s="1511"/>
      <c r="AU24" s="1557"/>
      <c r="AV24" s="1511"/>
      <c r="AW24" s="1511"/>
      <c r="AX24" s="1557"/>
      <c r="AY24" s="1511"/>
      <c r="AZ24" s="1511"/>
      <c r="BA24" s="1557"/>
      <c r="BB24" s="1557"/>
      <c r="BC24" s="1557"/>
      <c r="BD24" s="1518" t="str">
        <f t="shared" ref="BD24:BD33" si="6">IF(AND(AK24&gt;0,AL24&gt;0),"Done dev",IF(AND(AK24&gt;0,AL24=""),"Doing","Todo"))</f>
        <v>Done dev</v>
      </c>
      <c r="BE24" s="1511"/>
      <c r="BF24" s="1511"/>
      <c r="BG24" s="1866"/>
    </row>
    <row r="25">
      <c r="A25" s="1467">
        <v>22.0</v>
      </c>
      <c r="B25" s="1468" t="b">
        <v>1</v>
      </c>
      <c r="C25" s="1468" t="b">
        <v>0</v>
      </c>
      <c r="D25" s="1469" t="s">
        <v>396</v>
      </c>
      <c r="E25" s="1544" t="s">
        <v>397</v>
      </c>
      <c r="F25" s="1471" t="s">
        <v>2243</v>
      </c>
      <c r="G25" s="1472"/>
      <c r="H25" s="209"/>
      <c r="I25" s="1469"/>
      <c r="J25" s="1476" t="s">
        <v>2240</v>
      </c>
      <c r="K25" s="1477" t="s">
        <v>2241</v>
      </c>
      <c r="L25" s="1478"/>
      <c r="M25" s="1556"/>
      <c r="N25" s="1556" t="s">
        <v>12661</v>
      </c>
      <c r="O25" s="1557" t="s">
        <v>12662</v>
      </c>
      <c r="P25" s="1496"/>
      <c r="Q25" s="1488" t="s">
        <v>12614</v>
      </c>
      <c r="R25" s="209"/>
      <c r="S25" s="1488"/>
      <c r="T25" s="1488" t="s">
        <v>2250</v>
      </c>
      <c r="U25" s="1487" t="s">
        <v>2243</v>
      </c>
      <c r="V25" s="1849"/>
      <c r="W25" s="1497"/>
      <c r="X25" s="1486"/>
      <c r="Y25" s="1486"/>
      <c r="Z25" s="1486"/>
      <c r="AA25" s="209"/>
      <c r="AB25" s="1487" t="s">
        <v>20</v>
      </c>
      <c r="AC25" s="1487" t="s">
        <v>20</v>
      </c>
      <c r="AD25" s="1487"/>
      <c r="AE25" s="1487" t="s">
        <v>12599</v>
      </c>
      <c r="AF25" s="1487"/>
      <c r="AG25" s="209"/>
      <c r="AH25" s="1488" t="s">
        <v>2245</v>
      </c>
      <c r="AI25" s="1487" t="s">
        <v>20</v>
      </c>
      <c r="AJ25" s="1487">
        <v>4.0</v>
      </c>
      <c r="AK25" s="1473">
        <v>45445.0</v>
      </c>
      <c r="AL25" s="1487" t="s">
        <v>12610</v>
      </c>
      <c r="AM25" s="1487"/>
      <c r="AN25" s="1487"/>
      <c r="AO25" s="1473">
        <v>45448.0</v>
      </c>
      <c r="AP25" s="209"/>
      <c r="AQ25" s="1557"/>
      <c r="AR25" s="1557"/>
      <c r="AS25" s="1557"/>
      <c r="AT25" s="1557"/>
      <c r="AU25" s="1557"/>
      <c r="AV25" s="1557"/>
      <c r="AW25" s="1557"/>
      <c r="AX25" s="1557"/>
      <c r="AY25" s="1557"/>
      <c r="AZ25" s="1557"/>
      <c r="BA25" s="1557"/>
      <c r="BB25" s="1557"/>
      <c r="BC25" s="1557"/>
      <c r="BD25" s="1487" t="str">
        <f t="shared" si="6"/>
        <v>Done dev</v>
      </c>
      <c r="BE25" s="1557"/>
      <c r="BF25" s="1557"/>
      <c r="BG25" s="1852"/>
    </row>
    <row r="26">
      <c r="A26" s="1467">
        <v>23.0</v>
      </c>
      <c r="B26" s="1468" t="b">
        <v>1</v>
      </c>
      <c r="C26" s="1468" t="b">
        <v>1</v>
      </c>
      <c r="D26" s="1469" t="s">
        <v>418</v>
      </c>
      <c r="E26" s="1470" t="s">
        <v>419</v>
      </c>
      <c r="F26" s="1471" t="s">
        <v>12595</v>
      </c>
      <c r="G26" s="1472"/>
      <c r="H26" s="209"/>
      <c r="I26" s="1476" t="s">
        <v>2240</v>
      </c>
      <c r="J26" s="1476" t="s">
        <v>2240</v>
      </c>
      <c r="K26" s="1477" t="s">
        <v>2241</v>
      </c>
      <c r="L26" s="1478"/>
      <c r="M26" s="1479"/>
      <c r="N26" s="1479" t="s">
        <v>12619</v>
      </c>
      <c r="O26" s="1480" t="s">
        <v>12663</v>
      </c>
      <c r="P26" s="1584" t="s">
        <v>12633</v>
      </c>
      <c r="Q26" s="1848" t="s">
        <v>12614</v>
      </c>
      <c r="R26" s="209"/>
      <c r="S26" s="1636"/>
      <c r="T26" s="1488" t="s">
        <v>2250</v>
      </c>
      <c r="U26" s="1487" t="str">
        <f t="shared" ref="U26:U30" si="7">IF(AND(W26&gt;0,X26&gt;0),"Done dev",IF(AND(W26&gt;0,X26=""),"Doing","Todo"))</f>
        <v>Doing</v>
      </c>
      <c r="V26" s="1862" t="s">
        <v>12664</v>
      </c>
      <c r="W26" s="1586" t="s">
        <v>12665</v>
      </c>
      <c r="X26" s="1486"/>
      <c r="Y26" s="1486"/>
      <c r="Z26" s="1486"/>
      <c r="AA26" s="209"/>
      <c r="AB26" s="1487" t="s">
        <v>20</v>
      </c>
      <c r="AC26" s="1487" t="s">
        <v>20</v>
      </c>
      <c r="AD26" s="1487"/>
      <c r="AE26" s="1587">
        <v>45388.0</v>
      </c>
      <c r="AF26" s="1587"/>
      <c r="AG26" s="209"/>
      <c r="AH26" s="1488" t="s">
        <v>2245</v>
      </c>
      <c r="AI26" s="1487" t="s">
        <v>20</v>
      </c>
      <c r="AJ26" s="1487">
        <v>4.0</v>
      </c>
      <c r="AK26" s="1486"/>
      <c r="AL26" s="1486"/>
      <c r="AM26" s="1486"/>
      <c r="AN26" s="1486"/>
      <c r="AO26" s="1473"/>
      <c r="AP26" s="209"/>
      <c r="AQ26" s="1557"/>
      <c r="AR26" s="1557"/>
      <c r="AS26" s="1557"/>
      <c r="AT26" s="1557"/>
      <c r="AU26" s="1557"/>
      <c r="AV26" s="1557"/>
      <c r="AW26" s="1557"/>
      <c r="AX26" s="1557"/>
      <c r="AY26" s="1557"/>
      <c r="AZ26" s="1557"/>
      <c r="BA26" s="1557"/>
      <c r="BB26" s="1557"/>
      <c r="BC26" s="1557"/>
      <c r="BD26" s="1487" t="str">
        <f t="shared" si="6"/>
        <v>Todo</v>
      </c>
      <c r="BE26" s="1557"/>
      <c r="BF26" s="1557"/>
      <c r="BG26" s="1611"/>
    </row>
    <row r="27">
      <c r="A27" s="1500">
        <v>24.0</v>
      </c>
      <c r="B27" s="1501" t="b">
        <v>0</v>
      </c>
      <c r="C27" s="1501" t="b">
        <v>0</v>
      </c>
      <c r="D27" s="1623" t="s">
        <v>12571</v>
      </c>
      <c r="E27" s="1559" t="s">
        <v>12572</v>
      </c>
      <c r="F27" s="1504" t="s">
        <v>12603</v>
      </c>
      <c r="G27" s="1504"/>
      <c r="H27" s="209"/>
      <c r="I27" s="1502"/>
      <c r="J27" s="1507" t="s">
        <v>2240</v>
      </c>
      <c r="K27" s="1508" t="s">
        <v>2241</v>
      </c>
      <c r="L27" s="1561">
        <v>45432.0</v>
      </c>
      <c r="M27" s="1625" t="s">
        <v>12666</v>
      </c>
      <c r="N27" s="1562" t="s">
        <v>12619</v>
      </c>
      <c r="O27" s="1625" t="s">
        <v>12667</v>
      </c>
      <c r="P27" s="1512">
        <v>45432.0</v>
      </c>
      <c r="Q27" s="1519" t="s">
        <v>12614</v>
      </c>
      <c r="R27" s="209"/>
      <c r="S27" s="1511" t="s">
        <v>12668</v>
      </c>
      <c r="T27" s="1519" t="s">
        <v>12609</v>
      </c>
      <c r="U27" s="1518" t="str">
        <f t="shared" si="7"/>
        <v>Done dev</v>
      </c>
      <c r="V27" s="1519" t="s">
        <v>12578</v>
      </c>
      <c r="W27" s="1516" t="s">
        <v>12669</v>
      </c>
      <c r="X27" s="1518" t="s">
        <v>12617</v>
      </c>
      <c r="Y27" s="1518"/>
      <c r="Z27" s="1518"/>
      <c r="AA27" s="209"/>
      <c r="AB27" s="1518" t="s">
        <v>20</v>
      </c>
      <c r="AC27" s="1518" t="s">
        <v>20</v>
      </c>
      <c r="AD27" s="1518"/>
      <c r="AE27" s="1518" t="s">
        <v>12599</v>
      </c>
      <c r="AF27" s="1518"/>
      <c r="AG27" s="209"/>
      <c r="AH27" s="1519" t="s">
        <v>12545</v>
      </c>
      <c r="AI27" s="1518" t="s">
        <v>20</v>
      </c>
      <c r="AJ27" s="1518">
        <v>2.0</v>
      </c>
      <c r="AK27" s="1517"/>
      <c r="AL27" s="1566"/>
      <c r="AM27" s="1566"/>
      <c r="AN27" s="1566"/>
      <c r="AO27" s="1473"/>
      <c r="AP27" s="209"/>
      <c r="AQ27" s="1859"/>
      <c r="AR27" s="1859"/>
      <c r="AS27" s="1859"/>
      <c r="AT27" s="1859"/>
      <c r="AU27" s="1851"/>
      <c r="AV27" s="1859"/>
      <c r="AW27" s="1859"/>
      <c r="AX27" s="1851"/>
      <c r="AY27" s="1859"/>
      <c r="AZ27" s="1859"/>
      <c r="BA27" s="1851"/>
      <c r="BB27" s="1851"/>
      <c r="BC27" s="1851"/>
      <c r="BD27" s="1518" t="str">
        <f t="shared" si="6"/>
        <v>Todo</v>
      </c>
      <c r="BE27" s="1859"/>
      <c r="BF27" s="1859"/>
      <c r="BG27" s="1516"/>
    </row>
    <row r="28">
      <c r="A28" s="1522">
        <v>25.0</v>
      </c>
      <c r="B28" s="1602" t="b">
        <v>1</v>
      </c>
      <c r="C28" s="1602" t="b">
        <v>0</v>
      </c>
      <c r="D28" s="1573" t="s">
        <v>12573</v>
      </c>
      <c r="E28" s="1603" t="s">
        <v>12574</v>
      </c>
      <c r="F28" s="1526" t="s">
        <v>12626</v>
      </c>
      <c r="G28" s="1526"/>
      <c r="H28" s="209"/>
      <c r="I28" s="1577" t="s">
        <v>2240</v>
      </c>
      <c r="J28" s="1577" t="s">
        <v>2240</v>
      </c>
      <c r="K28" s="1529" t="s">
        <v>2241</v>
      </c>
      <c r="L28" s="1530">
        <v>45432.0</v>
      </c>
      <c r="M28" s="1606" t="s">
        <v>12666</v>
      </c>
      <c r="N28" s="1605" t="s">
        <v>12619</v>
      </c>
      <c r="O28" s="1606" t="s">
        <v>12670</v>
      </c>
      <c r="P28" s="1627">
        <v>45432.0</v>
      </c>
      <c r="Q28" s="1540" t="s">
        <v>12614</v>
      </c>
      <c r="R28" s="209"/>
      <c r="S28" s="1800" t="s">
        <v>12671</v>
      </c>
      <c r="T28" s="1540" t="s">
        <v>2250</v>
      </c>
      <c r="U28" s="1539" t="str">
        <f t="shared" si="7"/>
        <v>Done dev</v>
      </c>
      <c r="V28" s="1649" t="s">
        <v>12672</v>
      </c>
      <c r="W28" s="1630">
        <v>45435.0</v>
      </c>
      <c r="X28" s="1539" t="s">
        <v>12617</v>
      </c>
      <c r="Y28" s="1539"/>
      <c r="Z28" s="1539"/>
      <c r="AA28" s="209"/>
      <c r="AB28" s="1539" t="s">
        <v>20</v>
      </c>
      <c r="AC28" s="1539" t="s">
        <v>20</v>
      </c>
      <c r="AD28" s="1539"/>
      <c r="AE28" s="1539" t="s">
        <v>12599</v>
      </c>
      <c r="AF28" s="1539"/>
      <c r="AG28" s="209"/>
      <c r="AH28" s="1540" t="s">
        <v>12659</v>
      </c>
      <c r="AI28" s="1539" t="s">
        <v>20</v>
      </c>
      <c r="AJ28" s="1539">
        <v>4.0</v>
      </c>
      <c r="AK28" s="1539"/>
      <c r="AL28" s="1538"/>
      <c r="AM28" s="1538"/>
      <c r="AN28" s="1538"/>
      <c r="AO28" s="1473"/>
      <c r="AP28" s="209"/>
      <c r="AQ28" s="1865"/>
      <c r="AR28" s="1865"/>
      <c r="AS28" s="1865"/>
      <c r="AT28" s="1865"/>
      <c r="AU28" s="1851"/>
      <c r="AV28" s="1865"/>
      <c r="AW28" s="1865"/>
      <c r="AX28" s="1851"/>
      <c r="AY28" s="1865"/>
      <c r="AZ28" s="1865"/>
      <c r="BA28" s="1851"/>
      <c r="BB28" s="1851"/>
      <c r="BC28" s="1851"/>
      <c r="BD28" s="1539" t="str">
        <f t="shared" si="6"/>
        <v>Todo</v>
      </c>
      <c r="BE28" s="1865"/>
      <c r="BF28" s="1865"/>
      <c r="BG28" s="1649"/>
    </row>
    <row r="29">
      <c r="A29" s="1467">
        <v>26.0</v>
      </c>
      <c r="B29" s="1468" t="b">
        <v>1</v>
      </c>
      <c r="C29" s="1468" t="b">
        <v>0</v>
      </c>
      <c r="D29" s="1631" t="s">
        <v>438</v>
      </c>
      <c r="E29" s="1544" t="s">
        <v>439</v>
      </c>
      <c r="F29" s="1471" t="s">
        <v>12603</v>
      </c>
      <c r="G29" s="1472" t="s">
        <v>12618</v>
      </c>
      <c r="H29" s="209"/>
      <c r="I29" s="1546" t="s">
        <v>2240</v>
      </c>
      <c r="J29" s="1476" t="s">
        <v>2240</v>
      </c>
      <c r="K29" s="1477" t="s">
        <v>2241</v>
      </c>
      <c r="L29" s="1478">
        <v>45446.0</v>
      </c>
      <c r="M29" s="1632"/>
      <c r="N29" s="1632" t="s">
        <v>12673</v>
      </c>
      <c r="O29" s="1633" t="s">
        <v>12674</v>
      </c>
      <c r="P29" s="1584" t="s">
        <v>12633</v>
      </c>
      <c r="Q29" s="1488" t="s">
        <v>12614</v>
      </c>
      <c r="R29" s="209"/>
      <c r="S29" s="1488" t="s">
        <v>12675</v>
      </c>
      <c r="T29" s="1636"/>
      <c r="U29" s="1487" t="str">
        <f t="shared" si="7"/>
        <v>Todo</v>
      </c>
      <c r="V29" s="1867"/>
      <c r="W29" s="1497"/>
      <c r="X29" s="1486"/>
      <c r="Y29" s="1486"/>
      <c r="Z29" s="1486"/>
      <c r="AA29" s="209"/>
      <c r="AB29" s="1487" t="s">
        <v>20</v>
      </c>
      <c r="AC29" s="1487" t="s">
        <v>20</v>
      </c>
      <c r="AD29" s="1487"/>
      <c r="AE29" s="1635"/>
      <c r="AF29" s="1635"/>
      <c r="AG29" s="209"/>
      <c r="AH29" s="1636"/>
      <c r="AI29" s="1637"/>
      <c r="AJ29" s="1486"/>
      <c r="AK29" s="1486"/>
      <c r="AL29" s="1486"/>
      <c r="AM29" s="1486"/>
      <c r="AN29" s="1486"/>
      <c r="AO29" s="1473"/>
      <c r="AP29" s="209"/>
      <c r="AQ29" s="1864"/>
      <c r="AR29" s="1864"/>
      <c r="AS29" s="1864"/>
      <c r="AT29" s="1864"/>
      <c r="AU29" s="1864"/>
      <c r="AV29" s="1864"/>
      <c r="AW29" s="1864"/>
      <c r="AX29" s="1864"/>
      <c r="AY29" s="1864"/>
      <c r="AZ29" s="1864"/>
      <c r="BA29" s="1864"/>
      <c r="BB29" s="1864"/>
      <c r="BC29" s="1864"/>
      <c r="BD29" s="1487" t="str">
        <f t="shared" si="6"/>
        <v>Todo</v>
      </c>
      <c r="BE29" s="1864"/>
      <c r="BF29" s="1864"/>
      <c r="BG29" s="1586"/>
    </row>
    <row r="30">
      <c r="A30" s="1467">
        <v>27.0</v>
      </c>
      <c r="B30" s="1468" t="b">
        <v>1</v>
      </c>
      <c r="C30" s="1468" t="b">
        <v>0</v>
      </c>
      <c r="D30" s="1469" t="s">
        <v>12575</v>
      </c>
      <c r="E30" s="1544" t="s">
        <v>12576</v>
      </c>
      <c r="F30" s="1471" t="s">
        <v>12595</v>
      </c>
      <c r="G30" s="1472"/>
      <c r="H30" s="209"/>
      <c r="I30" s="1476" t="s">
        <v>2240</v>
      </c>
      <c r="J30" s="1476" t="s">
        <v>2240</v>
      </c>
      <c r="K30" s="1477" t="s">
        <v>2241</v>
      </c>
      <c r="L30" s="1478">
        <v>45441.0</v>
      </c>
      <c r="M30" s="1547" t="s">
        <v>12677</v>
      </c>
      <c r="N30" s="1479" t="s">
        <v>12678</v>
      </c>
      <c r="O30" s="1480" t="s">
        <v>12679</v>
      </c>
      <c r="P30" s="1640">
        <v>45441.0</v>
      </c>
      <c r="Q30" s="1848">
        <v>45436.0</v>
      </c>
      <c r="R30" s="209"/>
      <c r="S30" s="1488" t="s">
        <v>12680</v>
      </c>
      <c r="T30" s="1488" t="s">
        <v>2242</v>
      </c>
      <c r="U30" s="1487" t="str">
        <f t="shared" si="7"/>
        <v>Doing</v>
      </c>
      <c r="V30" s="1586" t="s">
        <v>12681</v>
      </c>
      <c r="W30" s="1586" t="s">
        <v>12599</v>
      </c>
      <c r="X30" s="1486"/>
      <c r="Y30" s="1486"/>
      <c r="Z30" s="1486"/>
      <c r="AA30" s="209"/>
      <c r="AB30" s="1487" t="s">
        <v>20</v>
      </c>
      <c r="AC30" s="1487" t="s">
        <v>20</v>
      </c>
      <c r="AD30" s="1487"/>
      <c r="AE30" s="1587">
        <v>45418.0</v>
      </c>
      <c r="AF30" s="1587"/>
      <c r="AG30" s="209"/>
      <c r="AH30" s="1636"/>
      <c r="AI30" s="1637"/>
      <c r="AJ30" s="1486"/>
      <c r="AK30" s="1486"/>
      <c r="AL30" s="1486"/>
      <c r="AM30" s="1486"/>
      <c r="AN30" s="1486"/>
      <c r="AO30" s="1473"/>
      <c r="AP30" s="209"/>
      <c r="AQ30" s="1557"/>
      <c r="AR30" s="1557"/>
      <c r="AS30" s="1557"/>
      <c r="AT30" s="1557"/>
      <c r="AU30" s="1557"/>
      <c r="AV30" s="1557"/>
      <c r="AW30" s="1557"/>
      <c r="AX30" s="1557"/>
      <c r="AY30" s="1557"/>
      <c r="AZ30" s="1557"/>
      <c r="BA30" s="1557"/>
      <c r="BB30" s="1557"/>
      <c r="BC30" s="1557"/>
      <c r="BD30" s="1487" t="str">
        <f t="shared" si="6"/>
        <v>Todo</v>
      </c>
      <c r="BE30" s="1557"/>
      <c r="BF30" s="1557"/>
      <c r="BG30" s="1586"/>
    </row>
    <row r="31">
      <c r="A31" s="1522">
        <v>28.0</v>
      </c>
      <c r="B31" s="1523" t="b">
        <v>1</v>
      </c>
      <c r="C31" s="1523" t="b">
        <v>0</v>
      </c>
      <c r="D31" s="1641" t="s">
        <v>433</v>
      </c>
      <c r="E31" s="1525" t="s">
        <v>434</v>
      </c>
      <c r="F31" s="1526" t="s">
        <v>12595</v>
      </c>
      <c r="G31" s="1526"/>
      <c r="H31" s="209"/>
      <c r="I31" s="1528" t="s">
        <v>2240</v>
      </c>
      <c r="J31" s="1528" t="s">
        <v>2240</v>
      </c>
      <c r="K31" s="1529" t="s">
        <v>2241</v>
      </c>
      <c r="L31" s="1530"/>
      <c r="M31" s="1531"/>
      <c r="N31" s="1531" t="s">
        <v>12682</v>
      </c>
      <c r="O31" s="1642" t="s">
        <v>12683</v>
      </c>
      <c r="P31" s="1627">
        <v>45425.0</v>
      </c>
      <c r="Q31" s="1855" t="s">
        <v>12614</v>
      </c>
      <c r="R31" s="209"/>
      <c r="S31" s="1540"/>
      <c r="T31" s="1540" t="s">
        <v>12609</v>
      </c>
      <c r="U31" s="1539" t="s">
        <v>2243</v>
      </c>
      <c r="V31" s="1856"/>
      <c r="W31" s="1630">
        <v>45425.0</v>
      </c>
      <c r="X31" s="1538"/>
      <c r="Y31" s="1538"/>
      <c r="Z31" s="1538"/>
      <c r="AA31" s="209"/>
      <c r="AB31" s="1539" t="s">
        <v>20</v>
      </c>
      <c r="AC31" s="1539" t="s">
        <v>20</v>
      </c>
      <c r="AD31" s="1539"/>
      <c r="AE31" s="1539" t="s">
        <v>12599</v>
      </c>
      <c r="AF31" s="1539"/>
      <c r="AG31" s="209"/>
      <c r="AH31" s="1540" t="s">
        <v>2245</v>
      </c>
      <c r="AI31" s="1539" t="s">
        <v>20</v>
      </c>
      <c r="AJ31" s="1539">
        <v>4.0</v>
      </c>
      <c r="AK31" s="1538"/>
      <c r="AL31" s="1538"/>
      <c r="AM31" s="1538"/>
      <c r="AN31" s="1538"/>
      <c r="AO31" s="1473"/>
      <c r="AP31" s="209"/>
      <c r="AQ31" s="1645"/>
      <c r="AR31" s="1645"/>
      <c r="AS31" s="1645"/>
      <c r="AT31" s="1645"/>
      <c r="AU31" s="1852"/>
      <c r="AV31" s="1645"/>
      <c r="AW31" s="1645"/>
      <c r="AX31" s="1852"/>
      <c r="AY31" s="1645"/>
      <c r="AZ31" s="1645"/>
      <c r="BA31" s="1852"/>
      <c r="BB31" s="1852"/>
      <c r="BC31" s="1852"/>
      <c r="BD31" s="1539" t="str">
        <f t="shared" si="6"/>
        <v>Todo</v>
      </c>
      <c r="BE31" s="1645"/>
      <c r="BF31" s="1645"/>
      <c r="BG31" s="1644"/>
    </row>
    <row r="32">
      <c r="A32" s="1522">
        <v>29.0</v>
      </c>
      <c r="B32" s="1523" t="b">
        <v>1</v>
      </c>
      <c r="C32" s="1523" t="b">
        <v>0</v>
      </c>
      <c r="D32" s="1648" t="s">
        <v>399</v>
      </c>
      <c r="E32" s="1525" t="s">
        <v>400</v>
      </c>
      <c r="F32" s="1526" t="s">
        <v>12603</v>
      </c>
      <c r="G32" s="1526"/>
      <c r="H32" s="209"/>
      <c r="I32" s="1528" t="s">
        <v>2240</v>
      </c>
      <c r="J32" s="1577" t="s">
        <v>2240</v>
      </c>
      <c r="K32" s="1529" t="s">
        <v>2241</v>
      </c>
      <c r="L32" s="1530">
        <v>45432.0</v>
      </c>
      <c r="M32" s="1532" t="s">
        <v>12636</v>
      </c>
      <c r="N32" s="1531" t="s">
        <v>12684</v>
      </c>
      <c r="O32" s="1532" t="s">
        <v>12685</v>
      </c>
      <c r="P32" s="1578" t="s">
        <v>12636</v>
      </c>
      <c r="Q32" s="1540" t="s">
        <v>12614</v>
      </c>
      <c r="R32" s="209"/>
      <c r="S32" s="1540" t="s">
        <v>12686</v>
      </c>
      <c r="T32" s="1540" t="s">
        <v>2242</v>
      </c>
      <c r="U32" s="1539" t="str">
        <f t="shared" ref="U32:U37" si="8">IF(AND(W32&gt;0,X32&gt;0),"Done dev",IF(AND(W32&gt;0,X32=""),"Doing","Todo"))</f>
        <v>Done dev</v>
      </c>
      <c r="V32" s="1649" t="s">
        <v>12687</v>
      </c>
      <c r="W32" s="1649" t="s">
        <v>12688</v>
      </c>
      <c r="X32" s="1541">
        <v>45442.0</v>
      </c>
      <c r="Y32" s="1541"/>
      <c r="Z32" s="1541"/>
      <c r="AA32" s="209"/>
      <c r="AB32" s="1539" t="s">
        <v>20</v>
      </c>
      <c r="AC32" s="1539" t="s">
        <v>20</v>
      </c>
      <c r="AD32" s="1539"/>
      <c r="AE32" s="1539" t="s">
        <v>12624</v>
      </c>
      <c r="AF32" s="1539"/>
      <c r="AG32" s="209"/>
      <c r="AH32" s="1540" t="s">
        <v>2245</v>
      </c>
      <c r="AI32" s="1539" t="s">
        <v>20</v>
      </c>
      <c r="AJ32" s="1539">
        <v>2.0</v>
      </c>
      <c r="AK32" s="1538"/>
      <c r="AL32" s="1538"/>
      <c r="AM32" s="1538"/>
      <c r="AN32" s="1538"/>
      <c r="AO32" s="1473"/>
      <c r="AP32" s="209"/>
      <c r="AQ32" s="1649"/>
      <c r="AR32" s="1649"/>
      <c r="AS32" s="1649"/>
      <c r="AT32" s="1649"/>
      <c r="AU32" s="1586"/>
      <c r="AV32" s="1649"/>
      <c r="AW32" s="1649"/>
      <c r="AX32" s="1586"/>
      <c r="AY32" s="1649"/>
      <c r="AZ32" s="1649"/>
      <c r="BA32" s="1586"/>
      <c r="BB32" s="1586"/>
      <c r="BC32" s="1586"/>
      <c r="BD32" s="1539" t="str">
        <f t="shared" si="6"/>
        <v>Todo</v>
      </c>
      <c r="BE32" s="1649"/>
      <c r="BF32" s="1649"/>
      <c r="BG32" s="1649"/>
    </row>
    <row r="33">
      <c r="A33" s="1500">
        <v>30.0</v>
      </c>
      <c r="B33" s="1650" t="b">
        <v>0</v>
      </c>
      <c r="C33" s="1650" t="b">
        <v>0</v>
      </c>
      <c r="D33" s="1651" t="s">
        <v>403</v>
      </c>
      <c r="E33" s="1652" t="s">
        <v>404</v>
      </c>
      <c r="F33" s="1504" t="s">
        <v>12603</v>
      </c>
      <c r="G33" s="1504"/>
      <c r="H33" s="209"/>
      <c r="I33" s="1506" t="s">
        <v>2240</v>
      </c>
      <c r="J33" s="1507" t="s">
        <v>2240</v>
      </c>
      <c r="K33" s="1508" t="s">
        <v>2241</v>
      </c>
      <c r="L33" s="1561">
        <v>45443.0</v>
      </c>
      <c r="M33" s="1561">
        <v>45443.0</v>
      </c>
      <c r="N33" s="1562" t="s">
        <v>12689</v>
      </c>
      <c r="O33" s="1625" t="s">
        <v>12690</v>
      </c>
      <c r="P33" s="1653" t="s">
        <v>12633</v>
      </c>
      <c r="Q33" s="1519" t="s">
        <v>12614</v>
      </c>
      <c r="R33" s="209"/>
      <c r="S33" s="1519" t="s">
        <v>12691</v>
      </c>
      <c r="T33" s="1519" t="s">
        <v>12609</v>
      </c>
      <c r="U33" s="1518" t="str">
        <f t="shared" si="8"/>
        <v>Doing</v>
      </c>
      <c r="V33" s="1516" t="s">
        <v>12692</v>
      </c>
      <c r="W33" s="1516" t="s">
        <v>12624</v>
      </c>
      <c r="X33" s="1566"/>
      <c r="Y33" s="1566"/>
      <c r="Z33" s="1566"/>
      <c r="AA33" s="209"/>
      <c r="AB33" s="1518" t="s">
        <v>20</v>
      </c>
      <c r="AC33" s="1518" t="s">
        <v>20</v>
      </c>
      <c r="AD33" s="1518"/>
      <c r="AE33" s="1601">
        <v>45388.0</v>
      </c>
      <c r="AF33" s="1601"/>
      <c r="AG33" s="209"/>
      <c r="AH33" s="1519" t="s">
        <v>2245</v>
      </c>
      <c r="AI33" s="1655"/>
      <c r="AJ33" s="1566"/>
      <c r="AK33" s="1566"/>
      <c r="AL33" s="1566"/>
      <c r="AM33" s="1566"/>
      <c r="AN33" s="1566"/>
      <c r="AO33" s="1473"/>
      <c r="AP33" s="209"/>
      <c r="AQ33" s="1516"/>
      <c r="AR33" s="1516"/>
      <c r="AS33" s="1516"/>
      <c r="AT33" s="1516"/>
      <c r="AU33" s="1586"/>
      <c r="AV33" s="1516"/>
      <c r="AW33" s="1516"/>
      <c r="AX33" s="1586"/>
      <c r="AY33" s="1516"/>
      <c r="AZ33" s="1516"/>
      <c r="BA33" s="1586"/>
      <c r="BB33" s="1586"/>
      <c r="BC33" s="1586"/>
      <c r="BD33" s="1518" t="str">
        <f t="shared" si="6"/>
        <v>Todo</v>
      </c>
      <c r="BE33" s="1516"/>
      <c r="BF33" s="1516"/>
      <c r="BG33" s="1516"/>
    </row>
    <row r="34">
      <c r="A34" s="1467">
        <v>31.0</v>
      </c>
      <c r="B34" s="1468" t="b">
        <v>1</v>
      </c>
      <c r="C34" s="1468" t="b">
        <v>0</v>
      </c>
      <c r="D34" s="1491" t="s">
        <v>415</v>
      </c>
      <c r="E34" s="1544" t="s">
        <v>416</v>
      </c>
      <c r="F34" s="1472" t="s">
        <v>12626</v>
      </c>
      <c r="G34" s="1472"/>
      <c r="H34" s="209"/>
      <c r="I34" s="1476" t="s">
        <v>2240</v>
      </c>
      <c r="J34" s="1656" t="s">
        <v>2240</v>
      </c>
      <c r="K34" s="1477" t="s">
        <v>2241</v>
      </c>
      <c r="L34" s="1478">
        <v>45442.0</v>
      </c>
      <c r="M34" s="1478">
        <v>45442.0</v>
      </c>
      <c r="N34" s="1479" t="s">
        <v>12694</v>
      </c>
      <c r="O34" s="1547" t="s">
        <v>12695</v>
      </c>
      <c r="P34" s="1496"/>
      <c r="Q34" s="1848">
        <v>45436.0</v>
      </c>
      <c r="R34" s="209"/>
      <c r="S34" s="1636"/>
      <c r="T34" s="1488" t="s">
        <v>2259</v>
      </c>
      <c r="U34" s="1487" t="str">
        <f t="shared" si="8"/>
        <v>Doing</v>
      </c>
      <c r="V34" s="1586" t="s">
        <v>13524</v>
      </c>
      <c r="W34" s="1657" t="s">
        <v>13525</v>
      </c>
      <c r="X34" s="1486"/>
      <c r="Y34" s="1486"/>
      <c r="Z34" s="1486"/>
      <c r="AA34" s="209"/>
      <c r="AB34" s="1487" t="s">
        <v>20</v>
      </c>
      <c r="AC34" s="1487" t="s">
        <v>20</v>
      </c>
      <c r="AD34" s="1487"/>
      <c r="AE34" s="1658" t="s">
        <v>12697</v>
      </c>
      <c r="AF34" s="1487"/>
      <c r="AG34" s="209"/>
      <c r="AH34" s="1636"/>
      <c r="AI34" s="1637"/>
      <c r="AJ34" s="1486"/>
      <c r="AK34" s="1486"/>
      <c r="AL34" s="1486"/>
      <c r="AM34" s="1486"/>
      <c r="AN34" s="1486"/>
      <c r="AO34" s="1473"/>
      <c r="AP34" s="209"/>
      <c r="AQ34" s="1547"/>
      <c r="AR34" s="1547"/>
      <c r="AS34" s="1547"/>
      <c r="AT34" s="1547"/>
      <c r="AU34" s="1547"/>
      <c r="AV34" s="1547"/>
      <c r="AW34" s="1547"/>
      <c r="AX34" s="1547"/>
      <c r="AY34" s="1547"/>
      <c r="AZ34" s="1547"/>
      <c r="BA34" s="1547"/>
      <c r="BB34" s="1547"/>
      <c r="BC34" s="1547"/>
      <c r="BD34" s="1487" t="s">
        <v>12653</v>
      </c>
      <c r="BE34" s="1547"/>
      <c r="BF34" s="1547"/>
      <c r="BG34" s="1547"/>
    </row>
    <row r="35">
      <c r="A35" s="1500">
        <v>32.0</v>
      </c>
      <c r="B35" s="1501" t="b">
        <v>1</v>
      </c>
      <c r="C35" s="1501" t="b">
        <v>0</v>
      </c>
      <c r="D35" s="1868" t="s">
        <v>12580</v>
      </c>
      <c r="E35" s="1503" t="s">
        <v>12581</v>
      </c>
      <c r="F35" s="1504" t="s">
        <v>12603</v>
      </c>
      <c r="G35" s="1504"/>
      <c r="H35" s="209"/>
      <c r="I35" s="1506" t="s">
        <v>2240</v>
      </c>
      <c r="J35" s="1507" t="s">
        <v>2240</v>
      </c>
      <c r="K35" s="1508" t="s">
        <v>2241</v>
      </c>
      <c r="L35" s="1561">
        <v>45432.0</v>
      </c>
      <c r="M35" s="1625" t="s">
        <v>12647</v>
      </c>
      <c r="N35" s="1562"/>
      <c r="O35" s="1625" t="s">
        <v>12698</v>
      </c>
      <c r="P35" s="1512">
        <v>45432.0</v>
      </c>
      <c r="Q35" s="1519" t="s">
        <v>12614</v>
      </c>
      <c r="R35" s="209"/>
      <c r="S35" s="1511" t="s">
        <v>12699</v>
      </c>
      <c r="T35" s="1519" t="s">
        <v>2242</v>
      </c>
      <c r="U35" s="1518" t="str">
        <f t="shared" si="8"/>
        <v>Done dev</v>
      </c>
      <c r="V35" s="1516" t="s">
        <v>12700</v>
      </c>
      <c r="W35" s="1565">
        <v>45433.0</v>
      </c>
      <c r="X35" s="1518" t="s">
        <v>12633</v>
      </c>
      <c r="Y35" s="1518"/>
      <c r="Z35" s="1518"/>
      <c r="AA35" s="209"/>
      <c r="AB35" s="1518" t="s">
        <v>20</v>
      </c>
      <c r="AC35" s="1518" t="s">
        <v>20</v>
      </c>
      <c r="AD35" s="1518"/>
      <c r="AE35" s="1518" t="s">
        <v>12599</v>
      </c>
      <c r="AF35" s="1518"/>
      <c r="AG35" s="209"/>
      <c r="AH35" s="1519" t="s">
        <v>12545</v>
      </c>
      <c r="AI35" s="1518" t="s">
        <v>20</v>
      </c>
      <c r="AJ35" s="1518">
        <v>1.0</v>
      </c>
      <c r="AK35" s="1660">
        <v>45443.0</v>
      </c>
      <c r="AL35" s="1518" t="s">
        <v>12610</v>
      </c>
      <c r="AM35" s="1518"/>
      <c r="AN35" s="1518"/>
      <c r="AO35" s="1473">
        <v>45448.0</v>
      </c>
      <c r="AP35" s="209"/>
      <c r="AQ35" s="1516"/>
      <c r="AR35" s="1516"/>
      <c r="AS35" s="1516"/>
      <c r="AT35" s="1516"/>
      <c r="AU35" s="1586"/>
      <c r="AV35" s="1516"/>
      <c r="AW35" s="1516"/>
      <c r="AX35" s="1586"/>
      <c r="AY35" s="1516"/>
      <c r="AZ35" s="1516"/>
      <c r="BA35" s="1586"/>
      <c r="BB35" s="1586"/>
      <c r="BC35" s="1586"/>
      <c r="BD35" s="1518" t="str">
        <f t="shared" ref="BD35:BD38" si="9">IF(AND(AK35&gt;0,AL35&gt;0),"Done dev",IF(AND(AK35&gt;0,AL35=""),"Doing","Todo"))</f>
        <v>Done dev</v>
      </c>
      <c r="BE35" s="1516"/>
      <c r="BF35" s="1516"/>
      <c r="BG35" s="1516"/>
    </row>
    <row r="36" hidden="1">
      <c r="A36" s="1661"/>
      <c r="B36" s="1662" t="b">
        <v>0</v>
      </c>
      <c r="C36" s="1662" t="b">
        <v>0</v>
      </c>
      <c r="D36" s="1663" t="s">
        <v>12701</v>
      </c>
      <c r="E36" s="1664" t="s">
        <v>12702</v>
      </c>
      <c r="F36" s="1665" t="s">
        <v>12703</v>
      </c>
      <c r="G36" s="1472"/>
      <c r="H36" s="1869"/>
      <c r="I36" s="1666" t="s">
        <v>2240</v>
      </c>
      <c r="J36" s="1666" t="s">
        <v>2240</v>
      </c>
      <c r="K36" s="1667"/>
      <c r="L36" s="1668"/>
      <c r="M36" s="1669"/>
      <c r="N36" s="1669" t="s">
        <v>12704</v>
      </c>
      <c r="O36" s="1670" t="s">
        <v>12705</v>
      </c>
      <c r="P36" s="1671"/>
      <c r="Q36" s="1870"/>
      <c r="R36" s="1869"/>
      <c r="S36" s="1679"/>
      <c r="T36" s="1679"/>
      <c r="U36" s="1677" t="str">
        <f t="shared" si="8"/>
        <v>Todo</v>
      </c>
      <c r="V36" s="1871"/>
      <c r="W36" s="1675"/>
      <c r="X36" s="1676"/>
      <c r="Y36" s="1676"/>
      <c r="Z36" s="1676"/>
      <c r="AA36" s="1869"/>
      <c r="AB36" s="1677"/>
      <c r="AC36" s="1677"/>
      <c r="AD36" s="1677"/>
      <c r="AE36" s="1678"/>
      <c r="AF36" s="1678"/>
      <c r="AG36" s="1869"/>
      <c r="AH36" s="1679"/>
      <c r="AI36" s="1678"/>
      <c r="AJ36" s="1676"/>
      <c r="AK36" s="1676"/>
      <c r="AL36" s="1676"/>
      <c r="AM36" s="1676"/>
      <c r="AN36" s="1676"/>
      <c r="AO36" s="1473"/>
      <c r="AP36" s="1869"/>
      <c r="AQ36" s="1872"/>
      <c r="AR36" s="1872"/>
      <c r="AS36" s="1872"/>
      <c r="AT36" s="1872"/>
      <c r="AU36" s="1872"/>
      <c r="AV36" s="1872"/>
      <c r="AW36" s="1872"/>
      <c r="AX36" s="1872"/>
      <c r="AY36" s="1872"/>
      <c r="AZ36" s="1872"/>
      <c r="BA36" s="1872"/>
      <c r="BB36" s="1872"/>
      <c r="BC36" s="1872"/>
      <c r="BD36" s="1677" t="str">
        <f t="shared" si="9"/>
        <v>Todo</v>
      </c>
      <c r="BE36" s="1872"/>
      <c r="BF36" s="1872"/>
      <c r="BG36" s="1872"/>
    </row>
    <row r="37" hidden="1">
      <c r="A37" s="1467"/>
      <c r="B37" s="1581" t="b">
        <v>0</v>
      </c>
      <c r="C37" s="1581" t="b">
        <v>0</v>
      </c>
      <c r="D37" s="1590" t="s">
        <v>12706</v>
      </c>
      <c r="E37" s="1583" t="s">
        <v>12707</v>
      </c>
      <c r="F37" s="1472" t="s">
        <v>12703</v>
      </c>
      <c r="G37" s="1472"/>
      <c r="H37" s="209"/>
      <c r="I37" s="1546" t="s">
        <v>2240</v>
      </c>
      <c r="J37" s="1546" t="s">
        <v>2240</v>
      </c>
      <c r="K37" s="1591"/>
      <c r="L37" s="1478"/>
      <c r="M37" s="1479"/>
      <c r="N37" s="1479" t="s">
        <v>12704</v>
      </c>
      <c r="O37" s="1547" t="s">
        <v>12705</v>
      </c>
      <c r="P37" s="1496"/>
      <c r="Q37" s="1873"/>
      <c r="R37" s="209"/>
      <c r="S37" s="1636"/>
      <c r="T37" s="1636"/>
      <c r="U37" s="1487" t="str">
        <f t="shared" si="8"/>
        <v>Todo</v>
      </c>
      <c r="V37" s="1849"/>
      <c r="W37" s="1497"/>
      <c r="X37" s="1486"/>
      <c r="Y37" s="1486"/>
      <c r="Z37" s="1486"/>
      <c r="AA37" s="209"/>
      <c r="AB37" s="1487"/>
      <c r="AC37" s="1487"/>
      <c r="AD37" s="1487"/>
      <c r="AE37" s="1637"/>
      <c r="AF37" s="1637"/>
      <c r="AG37" s="209"/>
      <c r="AH37" s="1636"/>
      <c r="AI37" s="1637"/>
      <c r="AJ37" s="1486"/>
      <c r="AK37" s="1486"/>
      <c r="AL37" s="1486"/>
      <c r="AM37" s="1486"/>
      <c r="AN37" s="1486"/>
      <c r="AO37" s="1473"/>
      <c r="AP37" s="209"/>
      <c r="AQ37" s="1586"/>
      <c r="AR37" s="1586"/>
      <c r="AS37" s="1586"/>
      <c r="AT37" s="1586"/>
      <c r="AU37" s="1586"/>
      <c r="AV37" s="1586"/>
      <c r="AW37" s="1586"/>
      <c r="AX37" s="1586"/>
      <c r="AY37" s="1586"/>
      <c r="AZ37" s="1586"/>
      <c r="BA37" s="1586"/>
      <c r="BB37" s="1586"/>
      <c r="BC37" s="1586"/>
      <c r="BD37" s="1487" t="str">
        <f t="shared" si="9"/>
        <v>Todo</v>
      </c>
      <c r="BE37" s="1586"/>
      <c r="BF37" s="1586"/>
      <c r="BG37" s="1586"/>
    </row>
    <row r="38">
      <c r="A38" s="1500">
        <v>33.0</v>
      </c>
      <c r="B38" s="1650" t="b">
        <v>1</v>
      </c>
      <c r="C38" s="1650" t="b">
        <v>0</v>
      </c>
      <c r="D38" s="1683" t="s">
        <v>12568</v>
      </c>
      <c r="E38" s="1684" t="s">
        <v>435</v>
      </c>
      <c r="F38" s="1504" t="s">
        <v>2243</v>
      </c>
      <c r="G38" s="1504"/>
      <c r="H38" s="209"/>
      <c r="I38" s="1683"/>
      <c r="J38" s="1683"/>
      <c r="K38" s="1508" t="s">
        <v>2241</v>
      </c>
      <c r="L38" s="1561"/>
      <c r="M38" s="1562"/>
      <c r="N38" s="1562" t="s">
        <v>12708</v>
      </c>
      <c r="O38" s="1625" t="s">
        <v>12709</v>
      </c>
      <c r="P38" s="1617"/>
      <c r="Q38" s="1853">
        <v>45436.0</v>
      </c>
      <c r="R38" s="209"/>
      <c r="S38" s="1519"/>
      <c r="T38" s="1519" t="s">
        <v>2250</v>
      </c>
      <c r="U38" s="1518" t="s">
        <v>2243</v>
      </c>
      <c r="V38" s="1858"/>
      <c r="W38" s="1618"/>
      <c r="X38" s="1566"/>
      <c r="Y38" s="1566"/>
      <c r="Z38" s="1566"/>
      <c r="AA38" s="209"/>
      <c r="AB38" s="1518" t="s">
        <v>20</v>
      </c>
      <c r="AC38" s="1518" t="s">
        <v>20</v>
      </c>
      <c r="AD38" s="1518"/>
      <c r="AE38" s="1518" t="s">
        <v>12599</v>
      </c>
      <c r="AF38" s="1518"/>
      <c r="AG38" s="209"/>
      <c r="AH38" s="1519" t="s">
        <v>2245</v>
      </c>
      <c r="AI38" s="1518" t="s">
        <v>20</v>
      </c>
      <c r="AJ38" s="1518">
        <v>1.0</v>
      </c>
      <c r="AK38" s="1517">
        <v>45445.0</v>
      </c>
      <c r="AL38" s="1518" t="s">
        <v>20</v>
      </c>
      <c r="AM38" s="1518"/>
      <c r="AN38" s="1518"/>
      <c r="AO38" s="1473">
        <v>45446.0</v>
      </c>
      <c r="AP38" s="209"/>
      <c r="AQ38" s="1516"/>
      <c r="AR38" s="1516"/>
      <c r="AS38" s="1516"/>
      <c r="AT38" s="1516"/>
      <c r="AU38" s="1586"/>
      <c r="AV38" s="1516"/>
      <c r="AW38" s="1516"/>
      <c r="AX38" s="1586"/>
      <c r="AY38" s="1516"/>
      <c r="AZ38" s="1516"/>
      <c r="BA38" s="1586"/>
      <c r="BB38" s="1586"/>
      <c r="BC38" s="1586"/>
      <c r="BD38" s="1518" t="str">
        <f t="shared" si="9"/>
        <v>Done dev</v>
      </c>
      <c r="BE38" s="1516"/>
      <c r="BF38" s="1516"/>
      <c r="BG38" s="1516"/>
    </row>
    <row r="39">
      <c r="A39" s="1500">
        <v>34.0</v>
      </c>
      <c r="B39" s="1501" t="b">
        <v>1</v>
      </c>
      <c r="C39" s="1501" t="b">
        <v>0</v>
      </c>
      <c r="D39" s="1592" t="s">
        <v>436</v>
      </c>
      <c r="E39" s="1503" t="s">
        <v>437</v>
      </c>
      <c r="F39" s="1504" t="s">
        <v>12648</v>
      </c>
      <c r="G39" s="1504"/>
      <c r="H39" s="209"/>
      <c r="I39" s="1502"/>
      <c r="J39" s="1685" t="s">
        <v>2240</v>
      </c>
      <c r="K39" s="1508" t="s">
        <v>2241</v>
      </c>
      <c r="L39" s="1561"/>
      <c r="M39" s="1511"/>
      <c r="N39" s="1511"/>
      <c r="O39" s="1511" t="s">
        <v>12655</v>
      </c>
      <c r="P39" s="1617"/>
      <c r="Q39" s="1519" t="s">
        <v>12614</v>
      </c>
      <c r="R39" s="209"/>
      <c r="S39" s="1519"/>
      <c r="T39" s="1519" t="s">
        <v>2242</v>
      </c>
      <c r="U39" s="1518" t="s">
        <v>2243</v>
      </c>
      <c r="V39" s="1858"/>
      <c r="W39" s="1618"/>
      <c r="X39" s="1566"/>
      <c r="Y39" s="1566"/>
      <c r="Z39" s="1566"/>
      <c r="AA39" s="209"/>
      <c r="AB39" s="1518" t="s">
        <v>20</v>
      </c>
      <c r="AC39" s="1518" t="s">
        <v>20</v>
      </c>
      <c r="AD39" s="1518"/>
      <c r="AE39" s="1518" t="s">
        <v>12599</v>
      </c>
      <c r="AF39" s="1518"/>
      <c r="AG39" s="209"/>
      <c r="AH39" s="1519"/>
      <c r="AI39" s="1518" t="s">
        <v>20</v>
      </c>
      <c r="AJ39" s="1566"/>
      <c r="AK39" s="1566"/>
      <c r="AL39" s="1518" t="s">
        <v>12610</v>
      </c>
      <c r="AM39" s="1518"/>
      <c r="AN39" s="1518"/>
      <c r="AO39" s="1473">
        <v>45448.0</v>
      </c>
      <c r="AP39" s="209"/>
      <c r="AQ39" s="1516"/>
      <c r="AR39" s="1516"/>
      <c r="AS39" s="1516"/>
      <c r="AT39" s="1516"/>
      <c r="AU39" s="1586"/>
      <c r="AV39" s="1516"/>
      <c r="AW39" s="1516"/>
      <c r="AX39" s="1586"/>
      <c r="AY39" s="1516"/>
      <c r="AZ39" s="1516"/>
      <c r="BA39" s="1586"/>
      <c r="BB39" s="1586"/>
      <c r="BC39" s="1586"/>
      <c r="BD39" s="1518" t="s">
        <v>20</v>
      </c>
      <c r="BE39" s="1516"/>
      <c r="BF39" s="1516"/>
      <c r="BG39" s="1516"/>
    </row>
    <row r="40">
      <c r="A40" s="1500">
        <v>35.0</v>
      </c>
      <c r="B40" s="1650" t="b">
        <v>1</v>
      </c>
      <c r="C40" s="1650" t="b">
        <v>0</v>
      </c>
      <c r="D40" s="1683" t="s">
        <v>12568</v>
      </c>
      <c r="E40" s="1652" t="s">
        <v>12582</v>
      </c>
      <c r="F40" s="1504" t="s">
        <v>12648</v>
      </c>
      <c r="G40" s="1504"/>
      <c r="H40" s="209"/>
      <c r="I40" s="1683"/>
      <c r="J40" s="1683"/>
      <c r="K40" s="1508" t="s">
        <v>2241</v>
      </c>
      <c r="L40" s="1561"/>
      <c r="M40" s="1562"/>
      <c r="N40" s="1562" t="s">
        <v>12710</v>
      </c>
      <c r="O40" s="1625" t="s">
        <v>12655</v>
      </c>
      <c r="P40" s="1617"/>
      <c r="Q40" s="1853">
        <v>45436.0</v>
      </c>
      <c r="R40" s="209"/>
      <c r="S40" s="1519"/>
      <c r="T40" s="1519" t="s">
        <v>2242</v>
      </c>
      <c r="U40" s="1518" t="s">
        <v>2243</v>
      </c>
      <c r="V40" s="1858"/>
      <c r="W40" s="1618"/>
      <c r="X40" s="1566"/>
      <c r="Y40" s="1566"/>
      <c r="Z40" s="1566"/>
      <c r="AA40" s="209"/>
      <c r="AB40" s="1518" t="s">
        <v>20</v>
      </c>
      <c r="AC40" s="1518" t="s">
        <v>20</v>
      </c>
      <c r="AD40" s="1518"/>
      <c r="AE40" s="1518" t="s">
        <v>12599</v>
      </c>
      <c r="AF40" s="1518"/>
      <c r="AG40" s="209"/>
      <c r="AH40" s="1519"/>
      <c r="AI40" s="1518" t="s">
        <v>20</v>
      </c>
      <c r="AJ40" s="1566"/>
      <c r="AK40" s="1566"/>
      <c r="AL40" s="1518" t="s">
        <v>20</v>
      </c>
      <c r="AM40" s="1518"/>
      <c r="AN40" s="1518"/>
      <c r="AO40" s="1473">
        <v>45446.0</v>
      </c>
      <c r="AP40" s="209"/>
      <c r="AQ40" s="1516"/>
      <c r="AR40" s="1516"/>
      <c r="AS40" s="1516"/>
      <c r="AT40" s="1516"/>
      <c r="AU40" s="1586"/>
      <c r="AV40" s="1516"/>
      <c r="AW40" s="1516"/>
      <c r="AX40" s="1586"/>
      <c r="AY40" s="1516"/>
      <c r="AZ40" s="1516"/>
      <c r="BA40" s="1586"/>
      <c r="BB40" s="1586"/>
      <c r="BC40" s="1586"/>
      <c r="BD40" s="1518" t="s">
        <v>20</v>
      </c>
      <c r="BE40" s="1516"/>
      <c r="BF40" s="1516"/>
      <c r="BG40" s="1516"/>
    </row>
  </sheetData>
  <customSheetViews>
    <customSheetView guid="{B43E368E-16B9-4E2A-AFFD-360E5B877105}" filter="1" showAutoFilter="1">
      <autoFilter ref="$A$3:$BG$40">
        <filterColumn colId="5">
          <filters>
            <filter val="phase 2"/>
            <filter val="Done dev"/>
          </filters>
        </filterColumn>
        <filterColumn colId="20">
          <filters>
            <filter val="Done dev"/>
          </filters>
        </filterColumn>
      </autoFilter>
    </customSheetView>
    <customSheetView guid="{E40BD261-636B-4865-8FBC-83277C145EBF}" filter="1" showAutoFilter="1">
      <autoFilter ref="$A$3:$BG$40">
        <filterColumn colId="5">
          <filters>
            <filter val="Dev mới"/>
            <filter val="phase 2"/>
            <filter val="Cần sửa"/>
          </filters>
        </filterColumn>
      </autoFilter>
    </customSheetView>
    <customSheetView guid="{F5BE1979-0227-4D52-8B4C-9C67D5DB1467}" filter="1" showAutoFilter="1">
      <autoFilter ref="$A$3:$BG$40">
        <filterColumn colId="4">
          <colorFilter dxfId="5"/>
        </filterColumn>
      </autoFilter>
    </customSheetView>
    <customSheetView guid="{09AB21D7-16AD-451B-B114-922D3E778E8E}" filter="1" showAutoFilter="1">
      <autoFilter ref="$A$3:$BD$40">
        <filterColumn colId="1">
          <filters>
            <filter val="TRUE"/>
          </filters>
        </filterColumn>
      </autoFilter>
    </customSheetView>
  </customSheetViews>
  <mergeCells count="11">
    <mergeCell ref="W2:X2"/>
    <mergeCell ref="Y2:Z2"/>
    <mergeCell ref="AK2:AL2"/>
    <mergeCell ref="AM2:AN2"/>
    <mergeCell ref="I1:Q1"/>
    <mergeCell ref="S1:Z1"/>
    <mergeCell ref="AB1:AF1"/>
    <mergeCell ref="AH1:AO1"/>
    <mergeCell ref="AQ1:AS1"/>
    <mergeCell ref="AV1:AW1"/>
    <mergeCell ref="AY1:AZ1"/>
  </mergeCells>
  <dataValidations>
    <dataValidation type="list" allowBlank="1" showErrorMessage="1" sqref="AC4:AC40 AL4:AL40">
      <formula1>"Done,Fix bug,NYS"</formula1>
    </dataValidation>
    <dataValidation type="list" allowBlank="1" showErrorMessage="1" sqref="F4:F40">
      <formula1>"Mới,Cần sửa,Done dev,Đã nghiệm thu,Không dùng,Dev mới,phase 2"</formula1>
    </dataValidation>
    <dataValidation type="list" allowBlank="1" showErrorMessage="1" sqref="G4:G40">
      <formula1>"Done dev + QA,CR,Cần sửa,ND + GD nghiệm thu,Product nghiệm thu"</formula1>
    </dataValidation>
    <dataValidation type="list" allowBlank="1" showErrorMessage="1" sqref="AB4:AB40">
      <formula1>"Done,To do"</formula1>
    </dataValidation>
    <dataValidation type="list" allowBlank="1" showErrorMessage="1" sqref="K4:K40">
      <formula1>"Chờ sửa art,Done doc 2,Done dev,Nghiệm thu"</formula1>
    </dataValidation>
    <dataValidation type="list" allowBlank="1" showErrorMessage="1" sqref="U4:U40">
      <formula1>"Doing,Done dev,Todo"</formula1>
    </dataValidation>
    <dataValidation type="list" allowBlank="1" showErrorMessage="1" sqref="AD4:AD40">
      <formula1>"Done,To do,NYS"</formula1>
    </dataValidation>
  </dataValidations>
  <hyperlinks>
    <hyperlink r:id="rId1" location="gid=1420131278" ref="N3"/>
    <hyperlink r:id="rId2" ref="J4"/>
    <hyperlink r:id="rId3" location="gid=3460348" ref="O5"/>
    <hyperlink r:id="rId4" ref="E6"/>
    <hyperlink r:id="rId5" location="gid=339262282" ref="I6"/>
    <hyperlink r:id="rId6" location="gid=687114641" ref="J6"/>
    <hyperlink r:id="rId7" ref="E7"/>
    <hyperlink r:id="rId8" location="gid=1687424148" ref="I7"/>
    <hyperlink r:id="rId9" location="gid=742806580" ref="J7"/>
    <hyperlink r:id="rId10" ref="E8"/>
    <hyperlink r:id="rId11" ref="I8"/>
    <hyperlink r:id="rId12" location="gid=1606056728" ref="J8"/>
    <hyperlink r:id="rId13" ref="E9"/>
    <hyperlink r:id="rId14" location="gid=655976100" ref="I9"/>
    <hyperlink r:id="rId15" location="gid=1145038719" ref="J9"/>
    <hyperlink r:id="rId16" ref="E10"/>
    <hyperlink r:id="rId17" ref="I10"/>
    <hyperlink r:id="rId18" location="gid=1893940737" ref="J10"/>
    <hyperlink r:id="rId19" ref="E11"/>
    <hyperlink r:id="rId20" location="gid=1938534857" ref="J11"/>
    <hyperlink r:id="rId21" ref="E12"/>
    <hyperlink r:id="rId22" ref="I12"/>
    <hyperlink r:id="rId23" location="gid=1685177681" ref="J12"/>
    <hyperlink r:id="rId24" ref="E13"/>
    <hyperlink r:id="rId25" ref="I13"/>
    <hyperlink r:id="rId26" location="gid=438476726" ref="J13"/>
    <hyperlink r:id="rId27" ref="E14"/>
    <hyperlink r:id="rId28" location="gid=1649735413" ref="J14"/>
    <hyperlink r:id="rId29" ref="E15"/>
    <hyperlink r:id="rId30" location="gid=67967117" ref="I15"/>
    <hyperlink r:id="rId31" location="gid=1299659642" ref="J15"/>
    <hyperlink r:id="rId32" ref="E16"/>
    <hyperlink r:id="rId33" location="gid=2147274647" ref="I16"/>
    <hyperlink r:id="rId34" location="gid=883755282" ref="J16"/>
    <hyperlink r:id="rId35" ref="E17"/>
    <hyperlink r:id="rId36" location="gid=222514545" ref="J17"/>
    <hyperlink r:id="rId37" ref="E18"/>
    <hyperlink r:id="rId38" ref="I18"/>
    <hyperlink r:id="rId39" location="gid=2004203970" ref="J18"/>
    <hyperlink r:id="rId40" ref="E19"/>
    <hyperlink r:id="rId41" location="gid=1314575152" ref="I19"/>
    <hyperlink r:id="rId42" location="gid=407935262" ref="J19"/>
    <hyperlink r:id="rId43" ref="E20"/>
    <hyperlink r:id="rId44" ref="I20"/>
    <hyperlink r:id="rId45" location="gid=29722758" ref="J20"/>
    <hyperlink r:id="rId46" ref="E21"/>
    <hyperlink r:id="rId47" ref="I21"/>
    <hyperlink r:id="rId48" location="gid=1171229184" ref="J21"/>
    <hyperlink r:id="rId49" ref="E22"/>
    <hyperlink r:id="rId50" location="gid=1196455613" ref="J22"/>
    <hyperlink r:id="rId51" ref="E23"/>
    <hyperlink r:id="rId52" ref="J23"/>
    <hyperlink r:id="rId53" ref="E24"/>
    <hyperlink r:id="rId54" location="gid=1712946040" ref="J24"/>
    <hyperlink r:id="rId55" ref="E25"/>
    <hyperlink r:id="rId56" location="gid=956530144" ref="J25"/>
    <hyperlink r:id="rId57" location="gid=806651227" ref="I26"/>
    <hyperlink r:id="rId58" ref="J26"/>
    <hyperlink r:id="rId59" ref="E27"/>
    <hyperlink r:id="rId60" location="gid=431924358" ref="J27"/>
    <hyperlink r:id="rId61" ref="E28"/>
    <hyperlink r:id="rId62" ref="I28"/>
    <hyperlink r:id="rId63" ref="J28"/>
    <hyperlink r:id="rId64" ref="E29"/>
    <hyperlink r:id="rId65" location="gid=114367654" ref="I29"/>
    <hyperlink r:id="rId66" ref="J29"/>
    <hyperlink r:id="rId67" ref="E30"/>
    <hyperlink r:id="rId68" location="gid=1863637397" ref="I30"/>
    <hyperlink r:id="rId69" ref="J30"/>
    <hyperlink r:id="rId70" ref="E31"/>
    <hyperlink r:id="rId71" ref="I31"/>
    <hyperlink r:id="rId72" location="gid=1664939498" ref="J31"/>
    <hyperlink r:id="rId73" ref="E32"/>
    <hyperlink r:id="rId74" location="gid=1867901835" ref="I32"/>
    <hyperlink r:id="rId75" location="gid=1535264064" ref="J32"/>
    <hyperlink r:id="rId76" ref="E33"/>
    <hyperlink r:id="rId77" ref="I33"/>
    <hyperlink r:id="rId78" ref="J33"/>
    <hyperlink r:id="rId79" ref="E34"/>
    <hyperlink r:id="rId80" ref="I34"/>
    <hyperlink r:id="rId81" ref="J34"/>
    <hyperlink r:id="rId82" ref="E35"/>
    <hyperlink r:id="rId83" location="gid=1611002124" ref="I35"/>
    <hyperlink r:id="rId84" location="gid=1407762150" ref="J35"/>
    <hyperlink r:id="rId85" ref="E36"/>
    <hyperlink r:id="rId86" ref="I36"/>
    <hyperlink r:id="rId87" location="gid=1069769318" ref="J36"/>
    <hyperlink r:id="rId88" ref="E37"/>
    <hyperlink r:id="rId89" ref="I37"/>
    <hyperlink r:id="rId90" location="gid=521459967" ref="J37"/>
    <hyperlink r:id="rId91" ref="E39"/>
    <hyperlink r:id="rId92" location="gid=544322416" ref="J39"/>
    <hyperlink r:id="rId93" ref="E40"/>
  </hyperlinks>
  <drawing r:id="rId94"/>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sheetViews>
  <sheetFormatPr customHeight="1" defaultColWidth="12.63" defaultRowHeight="15.75"/>
  <cols>
    <col customWidth="1" min="1" max="1" width="25.13"/>
    <col customWidth="1" min="2" max="2" width="13.0"/>
    <col customWidth="1" min="3" max="3" width="32.5"/>
    <col customWidth="1" min="4" max="4" width="29.88"/>
    <col customWidth="1" min="5" max="5" width="33.13"/>
    <col customWidth="1" min="6" max="7" width="28.88"/>
  </cols>
  <sheetData>
    <row r="1">
      <c r="A1" s="1736" t="s">
        <v>15</v>
      </c>
      <c r="B1" s="1737"/>
      <c r="C1" s="1738" t="s">
        <v>13843</v>
      </c>
      <c r="D1" s="1739" t="s">
        <v>13734</v>
      </c>
      <c r="E1" s="1738"/>
      <c r="F1" s="1738"/>
      <c r="G1" s="1874"/>
    </row>
    <row r="2">
      <c r="A2" s="1740" t="s">
        <v>13735</v>
      </c>
      <c r="B2" s="1741"/>
      <c r="C2" s="1742"/>
      <c r="D2" s="1742"/>
      <c r="E2" s="1743">
        <v>2.0</v>
      </c>
      <c r="F2" s="1742">
        <v>30.0</v>
      </c>
      <c r="G2" s="1875"/>
    </row>
    <row r="3" ht="21.0" customHeight="1">
      <c r="A3" s="1744" t="s">
        <v>13844</v>
      </c>
      <c r="B3" s="1745" t="s">
        <v>13737</v>
      </c>
      <c r="C3" s="1746" t="s">
        <v>13738</v>
      </c>
      <c r="D3" s="1746" t="s">
        <v>13739</v>
      </c>
      <c r="E3" s="1746" t="s">
        <v>13740</v>
      </c>
      <c r="F3" s="1746"/>
      <c r="G3" s="1746"/>
    </row>
    <row r="4" ht="21.0" hidden="1" customHeight="1">
      <c r="A4" s="52"/>
      <c r="B4" s="1745"/>
      <c r="C4" s="1746" t="s">
        <v>13741</v>
      </c>
      <c r="D4" s="1746" t="s">
        <v>13742</v>
      </c>
      <c r="E4" s="1746" t="s">
        <v>13742</v>
      </c>
      <c r="F4" s="1746"/>
      <c r="G4" s="1746"/>
    </row>
    <row r="5" ht="21.0" customHeight="1">
      <c r="A5" s="52"/>
      <c r="B5" s="1747"/>
      <c r="C5" s="1748">
        <v>1.0</v>
      </c>
      <c r="D5" s="1749">
        <v>1.0</v>
      </c>
      <c r="E5" s="1749">
        <v>3.0</v>
      </c>
      <c r="F5" s="1749"/>
      <c r="G5" s="1749"/>
    </row>
    <row r="6" ht="21.0" customHeight="1">
      <c r="A6" s="52"/>
      <c r="B6" s="1747" t="s">
        <v>24</v>
      </c>
      <c r="C6" s="1750" t="s">
        <v>12541</v>
      </c>
      <c r="D6" s="1773" t="s">
        <v>13845</v>
      </c>
      <c r="E6" s="1750" t="s">
        <v>380</v>
      </c>
      <c r="F6" s="1752"/>
      <c r="G6" s="1752"/>
    </row>
    <row r="7" ht="21.0" customHeight="1">
      <c r="A7" s="62"/>
      <c r="B7" s="1747"/>
      <c r="C7" s="1760" t="s">
        <v>12544</v>
      </c>
      <c r="D7" s="1876"/>
      <c r="E7" s="1753"/>
      <c r="F7" s="1753"/>
      <c r="G7" s="1753"/>
    </row>
    <row r="8">
      <c r="A8" s="1747"/>
      <c r="B8" s="1747"/>
      <c r="C8" s="1752"/>
      <c r="D8" s="1752"/>
      <c r="E8" s="1752"/>
      <c r="F8" s="1752"/>
      <c r="G8" s="1752"/>
    </row>
    <row r="9" ht="21.0" customHeight="1">
      <c r="A9" s="1744" t="s">
        <v>13846</v>
      </c>
      <c r="B9" s="1745" t="s">
        <v>13737</v>
      </c>
      <c r="C9" s="1746" t="s">
        <v>13746</v>
      </c>
      <c r="D9" s="1746" t="s">
        <v>13747</v>
      </c>
      <c r="E9" s="1746" t="s">
        <v>13847</v>
      </c>
      <c r="F9" s="1746" t="s">
        <v>13749</v>
      </c>
      <c r="G9" s="1746"/>
    </row>
    <row r="10" ht="21.0" hidden="1" customHeight="1">
      <c r="A10" s="52"/>
      <c r="B10" s="1745"/>
      <c r="C10" s="1746" t="s">
        <v>13743</v>
      </c>
      <c r="D10" s="1746" t="s">
        <v>13750</v>
      </c>
      <c r="E10" s="1746" t="s">
        <v>13741</v>
      </c>
      <c r="F10" s="1746" t="s">
        <v>13751</v>
      </c>
      <c r="G10" s="1746"/>
    </row>
    <row r="11" ht="21.0" customHeight="1">
      <c r="A11" s="52"/>
      <c r="B11" s="1747"/>
      <c r="C11" s="1748">
        <v>2.0</v>
      </c>
      <c r="D11" s="1748">
        <v>4.0</v>
      </c>
      <c r="E11" s="1748">
        <v>2.0</v>
      </c>
      <c r="F11" s="1754">
        <v>8.0</v>
      </c>
      <c r="G11" s="1877"/>
    </row>
    <row r="12">
      <c r="A12" s="52"/>
      <c r="B12" s="1747" t="s">
        <v>24</v>
      </c>
      <c r="C12" s="1750" t="s">
        <v>13848</v>
      </c>
      <c r="D12" s="1750" t="s">
        <v>13849</v>
      </c>
      <c r="E12" s="1750" t="s">
        <v>13754</v>
      </c>
      <c r="F12" s="1878" t="s">
        <v>428</v>
      </c>
      <c r="G12" s="1879"/>
    </row>
    <row r="13" ht="21.0" customHeight="1">
      <c r="A13" s="62"/>
      <c r="B13" s="1747"/>
      <c r="C13" s="1752"/>
      <c r="D13" s="1752"/>
      <c r="E13" s="1880" t="s">
        <v>12555</v>
      </c>
      <c r="F13" s="1750" t="s">
        <v>432</v>
      </c>
      <c r="G13" s="1753"/>
    </row>
    <row r="14">
      <c r="A14" s="1747"/>
      <c r="B14" s="1747"/>
      <c r="C14" s="1752"/>
      <c r="D14" s="1752"/>
      <c r="E14" s="1752"/>
      <c r="F14" s="1752"/>
      <c r="G14" s="1752"/>
    </row>
    <row r="15">
      <c r="A15" s="1744" t="s">
        <v>13755</v>
      </c>
      <c r="B15" s="1745" t="s">
        <v>13756</v>
      </c>
      <c r="C15" s="1746" t="s">
        <v>13757</v>
      </c>
      <c r="D15" s="1746"/>
      <c r="E15" s="1746"/>
      <c r="F15" s="1746"/>
      <c r="G15" s="1746"/>
    </row>
    <row r="16" hidden="1">
      <c r="A16" s="52"/>
      <c r="B16" s="1745"/>
      <c r="C16" s="1746" t="s">
        <v>13742</v>
      </c>
      <c r="D16" s="1746"/>
      <c r="E16" s="1746"/>
      <c r="F16" s="1746"/>
      <c r="G16" s="1746"/>
    </row>
    <row r="17">
      <c r="A17" s="52"/>
      <c r="B17" s="1747"/>
      <c r="C17" s="1757">
        <v>9.0</v>
      </c>
      <c r="D17" s="1753"/>
      <c r="E17" s="1752"/>
      <c r="F17" s="1752"/>
      <c r="G17" s="1752"/>
    </row>
    <row r="18">
      <c r="A18" s="62"/>
      <c r="B18" s="1747" t="s">
        <v>24</v>
      </c>
      <c r="C18" s="1758" t="s">
        <v>12539</v>
      </c>
      <c r="D18" s="1753"/>
      <c r="E18" s="1752"/>
      <c r="F18" s="1752"/>
      <c r="G18" s="1752"/>
    </row>
    <row r="19">
      <c r="A19" s="1747"/>
      <c r="B19" s="1747"/>
      <c r="C19" s="1752"/>
      <c r="D19" s="1752"/>
      <c r="E19" s="1752"/>
      <c r="F19" s="1752"/>
      <c r="G19" s="1752"/>
    </row>
    <row r="20">
      <c r="A20" s="1744" t="s">
        <v>13850</v>
      </c>
      <c r="B20" s="1745" t="s">
        <v>2233</v>
      </c>
      <c r="C20" s="1746" t="s">
        <v>13760</v>
      </c>
      <c r="D20" s="1746" t="s">
        <v>13761</v>
      </c>
      <c r="E20" s="1746" t="s">
        <v>13762</v>
      </c>
      <c r="F20" s="1746" t="s">
        <v>13763</v>
      </c>
      <c r="G20" s="1746"/>
    </row>
    <row r="21" hidden="1">
      <c r="A21" s="52"/>
      <c r="B21" s="1745"/>
      <c r="C21" s="1746" t="s">
        <v>13764</v>
      </c>
      <c r="D21" s="1746" t="s">
        <v>13743</v>
      </c>
      <c r="E21" s="1746"/>
      <c r="F21" s="1746" t="s">
        <v>13765</v>
      </c>
      <c r="G21" s="1746"/>
    </row>
    <row r="22">
      <c r="A22" s="52"/>
      <c r="B22" s="1747"/>
      <c r="C22" s="1759">
        <v>5.0</v>
      </c>
      <c r="D22" s="1748">
        <v>7.0</v>
      </c>
      <c r="E22" s="1748">
        <v>7.0</v>
      </c>
      <c r="F22" s="1748">
        <v>7.0</v>
      </c>
      <c r="G22" s="1748"/>
    </row>
    <row r="23">
      <c r="A23" s="52"/>
      <c r="B23" s="1747" t="s">
        <v>24</v>
      </c>
      <c r="C23" s="1750" t="s">
        <v>12574</v>
      </c>
      <c r="D23" s="1750" t="s">
        <v>387</v>
      </c>
      <c r="E23" s="1750" t="s">
        <v>419</v>
      </c>
      <c r="F23" s="1760" t="s">
        <v>397</v>
      </c>
      <c r="G23" s="1752"/>
    </row>
    <row r="24">
      <c r="A24" s="52"/>
      <c r="B24" s="1747"/>
      <c r="C24" s="1750" t="s">
        <v>12572</v>
      </c>
      <c r="D24" s="1753"/>
      <c r="E24" s="1752"/>
      <c r="F24" s="1760" t="s">
        <v>393</v>
      </c>
      <c r="G24" s="1752"/>
    </row>
    <row r="25">
      <c r="A25" s="62"/>
      <c r="B25" s="1747"/>
      <c r="C25" s="1753"/>
      <c r="D25" s="1752"/>
      <c r="E25" s="1752"/>
      <c r="F25" s="1881"/>
      <c r="G25" s="1752"/>
    </row>
    <row r="26">
      <c r="A26" s="1747"/>
      <c r="B26" s="1747"/>
      <c r="C26" s="1752"/>
      <c r="D26" s="1752"/>
      <c r="E26" s="1752"/>
      <c r="F26" s="1752"/>
      <c r="G26" s="1752"/>
    </row>
    <row r="27">
      <c r="A27" s="1744" t="s">
        <v>13851</v>
      </c>
      <c r="B27" s="1745" t="s">
        <v>2233</v>
      </c>
      <c r="C27" s="1746" t="s">
        <v>13767</v>
      </c>
      <c r="D27" s="1746" t="s">
        <v>13768</v>
      </c>
      <c r="E27" s="1746" t="s">
        <v>13763</v>
      </c>
      <c r="F27" s="1746" t="s">
        <v>13769</v>
      </c>
      <c r="G27" s="1746" t="s">
        <v>13770</v>
      </c>
    </row>
    <row r="28" hidden="1">
      <c r="A28" s="52"/>
      <c r="B28" s="1745"/>
      <c r="C28" s="1746" t="s">
        <v>13764</v>
      </c>
      <c r="D28" s="1746" t="s">
        <v>13743</v>
      </c>
      <c r="E28" s="1746" t="s">
        <v>13765</v>
      </c>
      <c r="F28" s="1746" t="s">
        <v>13765</v>
      </c>
      <c r="G28" s="1746" t="s">
        <v>13751</v>
      </c>
    </row>
    <row r="29">
      <c r="A29" s="52"/>
      <c r="B29" s="1747"/>
      <c r="C29" s="1759">
        <v>6.0</v>
      </c>
      <c r="D29" s="1748">
        <v>7.0</v>
      </c>
      <c r="E29" s="1761">
        <v>7.0</v>
      </c>
      <c r="F29" s="1761">
        <v>8.0</v>
      </c>
      <c r="G29" s="1762">
        <v>8.0</v>
      </c>
    </row>
    <row r="30">
      <c r="A30" s="52"/>
      <c r="B30" s="1747" t="s">
        <v>24</v>
      </c>
      <c r="C30" s="1750" t="s">
        <v>12559</v>
      </c>
      <c r="D30" s="1760" t="s">
        <v>390</v>
      </c>
      <c r="E30" s="1882" t="s">
        <v>413</v>
      </c>
      <c r="F30" s="1763" t="s">
        <v>12567</v>
      </c>
      <c r="G30" s="1764" t="s">
        <v>439</v>
      </c>
    </row>
    <row r="31">
      <c r="A31" s="52"/>
      <c r="B31" s="1747"/>
      <c r="C31" s="1750" t="s">
        <v>12561</v>
      </c>
      <c r="D31" s="1753"/>
      <c r="E31" s="1753"/>
      <c r="F31" s="1763" t="s">
        <v>13852</v>
      </c>
      <c r="G31" s="1883"/>
    </row>
    <row r="32">
      <c r="A32" s="62"/>
      <c r="B32" s="1747"/>
      <c r="C32" s="1753"/>
      <c r="D32" s="1752"/>
      <c r="E32" s="1752"/>
      <c r="F32" s="1884"/>
      <c r="G32" s="1884"/>
    </row>
    <row r="33">
      <c r="A33" s="1747"/>
      <c r="B33" s="1747"/>
      <c r="C33" s="1752"/>
      <c r="D33" s="1752"/>
      <c r="E33" s="1752"/>
      <c r="F33" s="1752"/>
      <c r="G33" s="1752"/>
    </row>
    <row r="34" ht="23.25" customHeight="1">
      <c r="A34" s="1744" t="s">
        <v>13853</v>
      </c>
      <c r="B34" s="1745" t="s">
        <v>13756</v>
      </c>
      <c r="C34" s="1746" t="s">
        <v>13757</v>
      </c>
      <c r="D34" s="1746" t="s">
        <v>13773</v>
      </c>
      <c r="E34" s="1746" t="s">
        <v>13774</v>
      </c>
      <c r="F34" s="1746"/>
      <c r="G34" s="1746"/>
    </row>
    <row r="35" ht="23.25" hidden="1" customHeight="1">
      <c r="A35" s="52"/>
      <c r="B35" s="1745"/>
      <c r="C35" s="1746" t="s">
        <v>13742</v>
      </c>
      <c r="D35" s="1746" t="s">
        <v>13765</v>
      </c>
      <c r="E35" s="1746" t="s">
        <v>13765</v>
      </c>
      <c r="F35" s="1746"/>
      <c r="G35" s="1746"/>
    </row>
    <row r="36" ht="23.25" customHeight="1">
      <c r="A36" s="52"/>
      <c r="B36" s="1747"/>
      <c r="C36" s="1757">
        <v>9.0</v>
      </c>
      <c r="D36" s="1748">
        <v>10.0</v>
      </c>
      <c r="E36" s="1748">
        <v>10.0</v>
      </c>
      <c r="F36" s="1752"/>
      <c r="G36" s="1752"/>
    </row>
    <row r="37" ht="23.25" customHeight="1">
      <c r="A37" s="52"/>
      <c r="B37" s="1747" t="s">
        <v>24</v>
      </c>
      <c r="C37" s="1885" t="s">
        <v>13797</v>
      </c>
      <c r="D37" s="1750" t="s">
        <v>400</v>
      </c>
      <c r="E37" s="1750" t="s">
        <v>434</v>
      </c>
      <c r="F37" s="1752"/>
      <c r="G37" s="1752"/>
    </row>
    <row r="38" ht="23.25" customHeight="1">
      <c r="A38" s="62"/>
      <c r="B38" s="1747"/>
      <c r="C38" s="1768"/>
      <c r="D38" s="1750" t="s">
        <v>404</v>
      </c>
      <c r="E38" s="1752"/>
      <c r="F38" s="1752"/>
      <c r="G38" s="1752"/>
    </row>
    <row r="39">
      <c r="A39" s="1886"/>
      <c r="B39" s="1747"/>
      <c r="C39" s="1768"/>
      <c r="D39" s="1753"/>
      <c r="E39" s="1752"/>
      <c r="F39" s="1752"/>
      <c r="G39" s="1752"/>
    </row>
    <row r="40">
      <c r="A40" s="1886"/>
      <c r="B40" s="1747"/>
      <c r="C40" s="1768"/>
      <c r="D40" s="1753"/>
      <c r="E40" s="1752"/>
      <c r="F40" s="1752"/>
      <c r="G40" s="1752"/>
    </row>
    <row r="41">
      <c r="A41" s="1765"/>
      <c r="B41" s="1766"/>
      <c r="C41" s="1767"/>
      <c r="D41" s="1768"/>
      <c r="E41" s="1769"/>
      <c r="F41" s="1770"/>
      <c r="G41" s="1770"/>
    </row>
    <row r="42">
      <c r="A42" s="1771" t="s">
        <v>13854</v>
      </c>
      <c r="B42" s="1745" t="s">
        <v>13776</v>
      </c>
      <c r="C42" s="1746" t="s">
        <v>12581</v>
      </c>
      <c r="D42" s="1746" t="s">
        <v>13777</v>
      </c>
      <c r="E42" s="1746" t="s">
        <v>13778</v>
      </c>
      <c r="F42" s="1746"/>
      <c r="G42" s="1746"/>
    </row>
    <row r="43" hidden="1">
      <c r="A43" s="52"/>
      <c r="B43" s="1745"/>
      <c r="C43" s="1746" t="s">
        <v>13741</v>
      </c>
      <c r="D43" s="1746" t="s">
        <v>13779</v>
      </c>
      <c r="E43" s="1746" t="s">
        <v>13780</v>
      </c>
      <c r="F43" s="1746"/>
      <c r="G43" s="1746"/>
    </row>
    <row r="44">
      <c r="A44" s="52"/>
      <c r="B44" s="1747"/>
      <c r="C44" s="1757">
        <v>13.0</v>
      </c>
      <c r="D44" s="1759">
        <v>14.0</v>
      </c>
      <c r="E44" s="1759">
        <v>15.0</v>
      </c>
      <c r="F44" s="1752"/>
      <c r="G44" s="1752"/>
    </row>
    <row r="45" ht="44.25" customHeight="1">
      <c r="A45" s="52"/>
      <c r="B45" s="1747" t="s">
        <v>24</v>
      </c>
      <c r="C45" s="1750" t="s">
        <v>12581</v>
      </c>
      <c r="D45" s="1753" t="s">
        <v>435</v>
      </c>
      <c r="E45" s="1750" t="s">
        <v>437</v>
      </c>
      <c r="F45" s="1752"/>
      <c r="G45" s="1752"/>
    </row>
    <row r="46" ht="22.5" customHeight="1">
      <c r="A46" s="62"/>
      <c r="B46" s="1747"/>
      <c r="C46" s="1768"/>
      <c r="D46" s="1753"/>
      <c r="E46" s="1753"/>
      <c r="F46" s="1752"/>
      <c r="G46" s="1752"/>
    </row>
    <row r="47">
      <c r="A47" s="1765"/>
      <c r="B47" s="1766"/>
      <c r="C47" s="1767"/>
      <c r="D47" s="1768"/>
      <c r="E47" s="1768"/>
      <c r="F47" s="1770"/>
      <c r="G47" s="1770"/>
    </row>
    <row r="48">
      <c r="A48" s="1765"/>
      <c r="B48" s="1766"/>
      <c r="C48" s="1768"/>
      <c r="D48" s="1768"/>
      <c r="E48" s="1768"/>
      <c r="F48" s="1768"/>
      <c r="G48" s="1768"/>
    </row>
    <row r="49">
      <c r="A49" s="1765"/>
      <c r="B49" s="1766"/>
      <c r="C49" s="1767"/>
      <c r="D49" s="1768"/>
      <c r="E49" s="1769"/>
      <c r="F49" s="1770"/>
      <c r="G49" s="1770"/>
    </row>
    <row r="50">
      <c r="A50" s="1740" t="s">
        <v>13781</v>
      </c>
      <c r="B50" s="1741"/>
      <c r="C50" s="1742"/>
      <c r="D50" s="1742"/>
      <c r="E50" s="1743">
        <v>1.0</v>
      </c>
      <c r="F50" s="1742">
        <v>34.0</v>
      </c>
      <c r="G50" s="1875"/>
    </row>
    <row r="51" ht="38.25" customHeight="1">
      <c r="A51" s="1744" t="s">
        <v>13855</v>
      </c>
      <c r="B51" s="1745" t="s">
        <v>13737</v>
      </c>
      <c r="C51" s="1746" t="s">
        <v>13738</v>
      </c>
      <c r="D51" s="1746" t="s">
        <v>13739</v>
      </c>
      <c r="E51" s="1746" t="s">
        <v>13740</v>
      </c>
      <c r="F51" s="1746"/>
      <c r="G51" s="1746"/>
    </row>
    <row r="52" ht="38.25" hidden="1" customHeight="1">
      <c r="A52" s="52"/>
      <c r="B52" s="1745"/>
      <c r="C52" s="1746" t="s">
        <v>13741</v>
      </c>
      <c r="D52" s="1746" t="s">
        <v>13742</v>
      </c>
      <c r="E52" s="1746" t="s">
        <v>13742</v>
      </c>
      <c r="F52" s="1746"/>
      <c r="G52" s="1746"/>
    </row>
    <row r="53" ht="38.25" customHeight="1">
      <c r="A53" s="52"/>
      <c r="B53" s="1747"/>
      <c r="C53" s="1748">
        <v>1.0</v>
      </c>
      <c r="D53" s="1749">
        <v>1.0</v>
      </c>
      <c r="E53" s="1749">
        <v>3.0</v>
      </c>
      <c r="F53" s="1749"/>
      <c r="G53" s="1749"/>
    </row>
    <row r="54" ht="38.25" customHeight="1">
      <c r="A54" s="62"/>
      <c r="B54" s="1747" t="s">
        <v>24</v>
      </c>
      <c r="C54" s="1750" t="s">
        <v>12541</v>
      </c>
      <c r="D54" s="1773" t="s">
        <v>13845</v>
      </c>
      <c r="E54" s="1750" t="s">
        <v>380</v>
      </c>
      <c r="F54" s="1752"/>
      <c r="G54" s="1752"/>
    </row>
    <row r="55">
      <c r="A55" s="1886"/>
      <c r="B55" s="1747"/>
      <c r="C55" s="1760" t="s">
        <v>12544</v>
      </c>
      <c r="D55" s="1876"/>
      <c r="E55" s="1753"/>
      <c r="F55" s="1753"/>
      <c r="G55" s="1753"/>
    </row>
    <row r="56">
      <c r="A56" s="1747"/>
      <c r="B56" s="1747"/>
      <c r="C56" s="1752"/>
      <c r="D56" s="1752"/>
      <c r="E56" s="1752"/>
      <c r="F56" s="1752"/>
      <c r="G56" s="1752"/>
    </row>
    <row r="57" ht="21.0" customHeight="1">
      <c r="A57" s="1744" t="s">
        <v>13856</v>
      </c>
      <c r="B57" s="1745" t="s">
        <v>13737</v>
      </c>
      <c r="C57" s="1746" t="s">
        <v>13746</v>
      </c>
      <c r="D57" s="1746" t="s">
        <v>13747</v>
      </c>
      <c r="E57" s="1746" t="s">
        <v>13847</v>
      </c>
      <c r="F57" s="1746" t="s">
        <v>13749</v>
      </c>
      <c r="G57" s="1746"/>
    </row>
    <row r="58" ht="21.0" hidden="1" customHeight="1">
      <c r="A58" s="52"/>
      <c r="B58" s="1745"/>
      <c r="C58" s="1746" t="s">
        <v>13743</v>
      </c>
      <c r="D58" s="1746" t="s">
        <v>13750</v>
      </c>
      <c r="E58" s="1746" t="s">
        <v>13741</v>
      </c>
      <c r="F58" s="1746" t="s">
        <v>13751</v>
      </c>
      <c r="G58" s="1746"/>
    </row>
    <row r="59" ht="21.0" customHeight="1">
      <c r="A59" s="52"/>
      <c r="B59" s="1747"/>
      <c r="C59" s="1748">
        <v>2.0</v>
      </c>
      <c r="D59" s="1748">
        <v>4.0</v>
      </c>
      <c r="E59" s="1748">
        <v>2.0</v>
      </c>
      <c r="F59" s="1754">
        <v>8.0</v>
      </c>
      <c r="G59" s="1877"/>
    </row>
    <row r="60">
      <c r="A60" s="52"/>
      <c r="B60" s="1747" t="s">
        <v>24</v>
      </c>
      <c r="C60" s="1750" t="s">
        <v>13857</v>
      </c>
      <c r="D60" s="1750" t="s">
        <v>13858</v>
      </c>
      <c r="E60" s="1750" t="s">
        <v>13754</v>
      </c>
      <c r="F60" s="1878" t="s">
        <v>428</v>
      </c>
      <c r="G60" s="1879"/>
    </row>
    <row r="61" ht="21.0" customHeight="1">
      <c r="A61" s="62"/>
      <c r="B61" s="1747"/>
      <c r="C61" s="1752"/>
      <c r="D61" s="1752"/>
      <c r="E61" s="1880" t="s">
        <v>12555</v>
      </c>
      <c r="F61" s="1750" t="s">
        <v>432</v>
      </c>
      <c r="G61" s="1753"/>
    </row>
    <row r="62">
      <c r="A62" s="1747"/>
      <c r="B62" s="1747"/>
      <c r="C62" s="1752"/>
      <c r="D62" s="1752"/>
      <c r="E62" s="1752"/>
      <c r="F62" s="1752"/>
      <c r="G62" s="1752"/>
    </row>
    <row r="63">
      <c r="A63" s="1744" t="s">
        <v>13787</v>
      </c>
      <c r="B63" s="1745" t="s">
        <v>314</v>
      </c>
      <c r="C63" s="1746" t="s">
        <v>13788</v>
      </c>
      <c r="D63" s="1746" t="s">
        <v>13789</v>
      </c>
      <c r="E63" s="1746"/>
      <c r="F63" s="1746"/>
      <c r="G63" s="1746"/>
    </row>
    <row r="64" hidden="1">
      <c r="A64" s="52"/>
      <c r="B64" s="1745"/>
      <c r="C64" s="1746" t="s">
        <v>13790</v>
      </c>
      <c r="D64" s="1746" t="s">
        <v>13743</v>
      </c>
      <c r="E64" s="1746"/>
      <c r="F64" s="1746"/>
      <c r="G64" s="1746"/>
    </row>
    <row r="65">
      <c r="A65" s="52"/>
      <c r="B65" s="1747"/>
      <c r="C65" s="1757">
        <v>11.0</v>
      </c>
      <c r="D65" s="1759">
        <v>12.0</v>
      </c>
      <c r="E65" s="1752"/>
      <c r="F65" s="1752"/>
      <c r="G65" s="1752"/>
    </row>
    <row r="66">
      <c r="A66" s="62"/>
      <c r="B66" s="1747" t="s">
        <v>24</v>
      </c>
      <c r="C66" s="1750" t="s">
        <v>12582</v>
      </c>
      <c r="D66" s="1750" t="s">
        <v>13859</v>
      </c>
      <c r="E66" s="1752"/>
      <c r="F66" s="1752"/>
      <c r="G66" s="1752"/>
    </row>
    <row r="67">
      <c r="A67" s="1747"/>
      <c r="B67" s="1747"/>
      <c r="C67" s="1752"/>
      <c r="D67" s="1752"/>
      <c r="E67" s="1752"/>
      <c r="F67" s="1752"/>
      <c r="G67" s="1752"/>
    </row>
    <row r="68">
      <c r="A68" s="1744" t="s">
        <v>13792</v>
      </c>
      <c r="B68" s="1745" t="s">
        <v>2233</v>
      </c>
      <c r="C68" s="1746" t="s">
        <v>13760</v>
      </c>
      <c r="D68" s="1746" t="s">
        <v>13761</v>
      </c>
      <c r="E68" s="1746" t="s">
        <v>13762</v>
      </c>
      <c r="F68" s="1746" t="s">
        <v>13763</v>
      </c>
      <c r="G68" s="1746"/>
    </row>
    <row r="69" hidden="1">
      <c r="A69" s="52"/>
      <c r="B69" s="1745"/>
      <c r="C69" s="1746" t="s">
        <v>13764</v>
      </c>
      <c r="D69" s="1746" t="s">
        <v>13743</v>
      </c>
      <c r="E69" s="1746"/>
      <c r="F69" s="1746" t="s">
        <v>13765</v>
      </c>
      <c r="G69" s="1746"/>
    </row>
    <row r="70">
      <c r="A70" s="52"/>
      <c r="B70" s="1747"/>
      <c r="C70" s="1759">
        <v>5.0</v>
      </c>
      <c r="D70" s="1748">
        <v>7.0</v>
      </c>
      <c r="E70" s="1748">
        <v>7.0</v>
      </c>
      <c r="F70" s="1748">
        <v>7.0</v>
      </c>
      <c r="G70" s="1748"/>
    </row>
    <row r="71">
      <c r="A71" s="52"/>
      <c r="B71" s="1747" t="s">
        <v>24</v>
      </c>
      <c r="C71" s="1750" t="s">
        <v>12574</v>
      </c>
      <c r="D71" s="1750" t="s">
        <v>387</v>
      </c>
      <c r="E71" s="1750" t="s">
        <v>419</v>
      </c>
      <c r="F71" s="1760" t="s">
        <v>397</v>
      </c>
      <c r="G71" s="1752"/>
    </row>
    <row r="72">
      <c r="A72" s="62"/>
      <c r="B72" s="1747"/>
      <c r="C72" s="1750" t="s">
        <v>12572</v>
      </c>
      <c r="D72" s="1753"/>
      <c r="E72" s="1752"/>
      <c r="F72" s="1760" t="s">
        <v>393</v>
      </c>
      <c r="G72" s="1752"/>
    </row>
    <row r="73">
      <c r="A73" s="1747"/>
      <c r="B73" s="1747"/>
      <c r="C73" s="1753"/>
      <c r="D73" s="1752"/>
      <c r="E73" s="1752"/>
      <c r="F73" s="1881"/>
      <c r="G73" s="1752"/>
    </row>
    <row r="74">
      <c r="A74" s="1747"/>
      <c r="B74" s="1747"/>
      <c r="C74" s="1752"/>
      <c r="D74" s="1752"/>
      <c r="E74" s="1752"/>
      <c r="F74" s="1752"/>
      <c r="G74" s="1752"/>
    </row>
    <row r="75">
      <c r="A75" s="1744" t="s">
        <v>13793</v>
      </c>
      <c r="B75" s="1745" t="s">
        <v>2233</v>
      </c>
      <c r="C75" s="1746" t="s">
        <v>13767</v>
      </c>
      <c r="D75" s="1746" t="s">
        <v>13768</v>
      </c>
      <c r="E75" s="1746" t="s">
        <v>13763</v>
      </c>
      <c r="F75" s="1746" t="s">
        <v>13769</v>
      </c>
      <c r="G75" s="1746" t="s">
        <v>13770</v>
      </c>
    </row>
    <row r="76" hidden="1">
      <c r="A76" s="52"/>
      <c r="B76" s="1745"/>
      <c r="C76" s="1746" t="s">
        <v>13764</v>
      </c>
      <c r="D76" s="1746" t="s">
        <v>13743</v>
      </c>
      <c r="E76" s="1746" t="s">
        <v>13765</v>
      </c>
      <c r="F76" s="1746" t="s">
        <v>13765</v>
      </c>
      <c r="G76" s="1746" t="s">
        <v>13751</v>
      </c>
    </row>
    <row r="77">
      <c r="A77" s="52"/>
      <c r="B77" s="1747"/>
      <c r="C77" s="1759">
        <v>6.0</v>
      </c>
      <c r="D77" s="1748">
        <v>7.0</v>
      </c>
      <c r="E77" s="1761">
        <v>7.0</v>
      </c>
      <c r="F77" s="1761">
        <v>8.0</v>
      </c>
      <c r="G77" s="1762">
        <v>8.0</v>
      </c>
    </row>
    <row r="78">
      <c r="A78" s="52"/>
      <c r="B78" s="1747" t="s">
        <v>24</v>
      </c>
      <c r="C78" s="1750" t="s">
        <v>12559</v>
      </c>
      <c r="D78" s="1760" t="s">
        <v>390</v>
      </c>
      <c r="E78" s="1882" t="s">
        <v>413</v>
      </c>
      <c r="F78" s="1763" t="s">
        <v>12567</v>
      </c>
      <c r="G78" s="1764" t="s">
        <v>439</v>
      </c>
    </row>
    <row r="79">
      <c r="A79" s="62"/>
      <c r="B79" s="1747"/>
      <c r="C79" s="1750" t="s">
        <v>12561</v>
      </c>
      <c r="D79" s="1753"/>
      <c r="E79" s="1753"/>
      <c r="F79" s="1763" t="s">
        <v>13852</v>
      </c>
      <c r="G79" s="1883"/>
    </row>
    <row r="80">
      <c r="A80" s="1747"/>
      <c r="B80" s="1747"/>
      <c r="C80" s="1753"/>
      <c r="D80" s="1752"/>
      <c r="E80" s="1752"/>
      <c r="F80" s="1884"/>
      <c r="G80" s="1884"/>
    </row>
    <row r="81">
      <c r="A81" s="1747"/>
      <c r="B81" s="1747"/>
      <c r="C81" s="1752"/>
      <c r="D81" s="1752"/>
      <c r="E81" s="1752"/>
      <c r="F81" s="1752"/>
      <c r="G81" s="1752"/>
    </row>
    <row r="82">
      <c r="A82" s="1744" t="s">
        <v>13794</v>
      </c>
      <c r="B82" s="1745" t="s">
        <v>13756</v>
      </c>
      <c r="C82" s="1746" t="s">
        <v>13788</v>
      </c>
      <c r="D82" s="1746" t="s">
        <v>13789</v>
      </c>
      <c r="E82" s="1746" t="s">
        <v>13789</v>
      </c>
      <c r="F82" s="1746" t="s">
        <v>13757</v>
      </c>
      <c r="G82" s="1746" t="s">
        <v>13795</v>
      </c>
    </row>
    <row r="83" hidden="1">
      <c r="A83" s="52"/>
      <c r="B83" s="1745"/>
      <c r="C83" s="1746" t="s">
        <v>13790</v>
      </c>
      <c r="D83" s="1746" t="s">
        <v>13743</v>
      </c>
      <c r="E83" s="1746"/>
      <c r="F83" s="1746" t="s">
        <v>13764</v>
      </c>
      <c r="G83" s="1746" t="s">
        <v>13765</v>
      </c>
    </row>
    <row r="84">
      <c r="A84" s="52"/>
      <c r="B84" s="1747"/>
      <c r="C84" s="1757">
        <v>11.0</v>
      </c>
      <c r="D84" s="1748">
        <v>12.0</v>
      </c>
      <c r="E84" s="1748">
        <v>12.0</v>
      </c>
      <c r="F84" s="1759">
        <v>9.0</v>
      </c>
      <c r="G84" s="1748">
        <v>10.0</v>
      </c>
    </row>
    <row r="85">
      <c r="A85" s="52"/>
      <c r="B85" s="1747" t="s">
        <v>24</v>
      </c>
      <c r="C85" s="1750" t="s">
        <v>12582</v>
      </c>
      <c r="D85" s="1885" t="s">
        <v>13796</v>
      </c>
      <c r="E85" s="1885" t="s">
        <v>416</v>
      </c>
      <c r="F85" s="1750" t="s">
        <v>13797</v>
      </c>
      <c r="G85" s="1750" t="s">
        <v>400</v>
      </c>
    </row>
    <row r="86">
      <c r="A86" s="52"/>
      <c r="B86" s="1747"/>
      <c r="C86" s="1768"/>
      <c r="D86" s="1753"/>
      <c r="E86" s="1753"/>
      <c r="F86" s="1753"/>
      <c r="G86" s="1750" t="s">
        <v>404</v>
      </c>
    </row>
    <row r="87">
      <c r="A87" s="62"/>
      <c r="B87" s="1747"/>
      <c r="C87" s="1768"/>
      <c r="D87" s="1753"/>
      <c r="E87" s="1752"/>
      <c r="F87" s="1752"/>
      <c r="G87" s="1752"/>
    </row>
    <row r="88">
      <c r="A88" s="1765"/>
      <c r="B88" s="1766"/>
      <c r="C88" s="1767"/>
      <c r="D88" s="1768"/>
      <c r="E88" s="1769"/>
      <c r="F88" s="1770"/>
      <c r="G88" s="1770"/>
    </row>
    <row r="89">
      <c r="A89" s="1771" t="s">
        <v>13860</v>
      </c>
      <c r="B89" s="1745" t="s">
        <v>13776</v>
      </c>
      <c r="C89" s="1746" t="s">
        <v>12581</v>
      </c>
      <c r="D89" s="1746" t="s">
        <v>13777</v>
      </c>
      <c r="E89" s="1746" t="s">
        <v>13778</v>
      </c>
      <c r="F89" s="1746"/>
      <c r="G89" s="1746"/>
    </row>
    <row r="90" hidden="1">
      <c r="A90" s="52"/>
      <c r="B90" s="1745"/>
      <c r="C90" s="1746" t="s">
        <v>13741</v>
      </c>
      <c r="D90" s="1746" t="s">
        <v>13779</v>
      </c>
      <c r="E90" s="1746" t="s">
        <v>13780</v>
      </c>
      <c r="F90" s="1746"/>
      <c r="G90" s="1746"/>
    </row>
    <row r="91">
      <c r="A91" s="52"/>
      <c r="B91" s="1747"/>
      <c r="C91" s="1757">
        <v>13.0</v>
      </c>
      <c r="D91" s="1759">
        <v>14.0</v>
      </c>
      <c r="E91" s="1759">
        <v>15.0</v>
      </c>
      <c r="F91" s="1759"/>
      <c r="G91" s="1759"/>
    </row>
    <row r="92" ht="31.5" customHeight="1">
      <c r="A92" s="52"/>
      <c r="B92" s="1747" t="s">
        <v>24</v>
      </c>
      <c r="C92" s="1750" t="s">
        <v>12581</v>
      </c>
      <c r="D92" s="1753" t="s">
        <v>435</v>
      </c>
      <c r="E92" s="1750" t="s">
        <v>437</v>
      </c>
      <c r="F92" s="1753"/>
      <c r="G92" s="1753"/>
    </row>
    <row r="93" ht="46.5" customHeight="1">
      <c r="A93" s="62"/>
      <c r="B93" s="1747"/>
      <c r="C93" s="1768"/>
      <c r="D93" s="1753"/>
      <c r="E93" s="1753"/>
      <c r="F93" s="1752"/>
      <c r="G93" s="1752"/>
    </row>
    <row r="94">
      <c r="A94" s="1776"/>
      <c r="B94" s="1776"/>
      <c r="C94" s="1777"/>
      <c r="D94" s="1777"/>
      <c r="E94" s="1777"/>
      <c r="F94" s="1777"/>
      <c r="G94" s="1777"/>
    </row>
    <row r="95">
      <c r="A95" s="1776"/>
      <c r="B95" s="1776"/>
      <c r="C95" s="1777"/>
      <c r="D95" s="1777"/>
      <c r="E95" s="1777"/>
      <c r="F95" s="1777"/>
      <c r="G95" s="1777"/>
    </row>
    <row r="96">
      <c r="A96" s="1776"/>
      <c r="B96" s="1776"/>
      <c r="C96" s="1777"/>
      <c r="D96" s="1777"/>
      <c r="E96" s="1777"/>
      <c r="F96" s="1777"/>
      <c r="G96" s="1777"/>
    </row>
    <row r="97">
      <c r="A97" s="1776"/>
      <c r="B97" s="1776"/>
      <c r="C97" s="1777"/>
      <c r="D97" s="1777"/>
      <c r="E97" s="1777"/>
      <c r="F97" s="1777"/>
      <c r="G97" s="1777"/>
    </row>
    <row r="98">
      <c r="A98" s="1776"/>
      <c r="B98" s="1776"/>
      <c r="C98" s="1777"/>
      <c r="D98" s="1777"/>
      <c r="E98" s="1777"/>
      <c r="F98" s="1777"/>
      <c r="G98" s="1777"/>
    </row>
    <row r="99">
      <c r="A99" s="1776"/>
      <c r="B99" s="1776"/>
      <c r="C99" s="1778"/>
      <c r="D99" s="1778"/>
      <c r="E99" s="1778"/>
      <c r="F99" s="1778"/>
      <c r="G99" s="1778"/>
    </row>
    <row r="100" ht="39.0" customHeight="1">
      <c r="A100" s="1776"/>
      <c r="B100" s="1776"/>
      <c r="C100" s="1777"/>
      <c r="D100" s="1777"/>
      <c r="E100" s="1777"/>
      <c r="F100" s="1777"/>
      <c r="G100" s="1777"/>
    </row>
    <row r="101" ht="39.0" customHeight="1">
      <c r="A101" s="1776"/>
      <c r="B101" s="1776"/>
      <c r="C101" s="1778"/>
      <c r="D101" s="1778"/>
      <c r="E101" s="1778"/>
      <c r="F101" s="1778"/>
      <c r="G101" s="1778"/>
    </row>
    <row r="102" ht="39.0" customHeight="1">
      <c r="A102" s="1776"/>
      <c r="B102" s="1776"/>
      <c r="C102" s="1777"/>
      <c r="D102" s="1777"/>
      <c r="E102" s="1777"/>
      <c r="F102" s="1777"/>
      <c r="G102" s="1777"/>
    </row>
    <row r="103">
      <c r="A103" s="1776"/>
      <c r="B103" s="1776"/>
      <c r="C103" s="1777"/>
      <c r="D103" s="1777"/>
      <c r="E103" s="1777"/>
      <c r="F103" s="1777"/>
      <c r="G103" s="1777"/>
    </row>
    <row r="104">
      <c r="A104" s="1776"/>
      <c r="B104" s="1776"/>
      <c r="C104" s="1777"/>
      <c r="D104" s="1778"/>
      <c r="E104" s="1777"/>
      <c r="F104" s="1777"/>
      <c r="G104" s="1777"/>
    </row>
    <row r="105">
      <c r="A105" s="1776"/>
      <c r="B105" s="1776"/>
      <c r="C105" s="1777"/>
      <c r="D105" s="1778"/>
      <c r="E105" s="1777"/>
      <c r="F105" s="1777"/>
      <c r="G105" s="1777"/>
    </row>
    <row r="106">
      <c r="A106" s="1776"/>
      <c r="B106" s="1776"/>
      <c r="C106" s="1777"/>
      <c r="D106" s="1777"/>
      <c r="E106" s="1777"/>
      <c r="F106" s="1777"/>
      <c r="G106" s="1777"/>
    </row>
    <row r="107">
      <c r="A107" s="1776"/>
      <c r="B107" s="1776"/>
      <c r="C107" s="1777"/>
      <c r="D107" s="1777"/>
      <c r="E107" s="1777"/>
      <c r="F107" s="1777"/>
      <c r="G107" s="1777"/>
    </row>
    <row r="108">
      <c r="A108" s="1776"/>
      <c r="B108" s="1776"/>
      <c r="C108" s="1777"/>
      <c r="D108" s="1777"/>
      <c r="E108" s="1777"/>
      <c r="F108" s="1777"/>
      <c r="G108" s="1777"/>
    </row>
    <row r="109">
      <c r="A109" s="1776"/>
      <c r="B109" s="1776"/>
      <c r="C109" s="1777"/>
      <c r="D109" s="1777"/>
      <c r="E109" s="1777"/>
      <c r="F109" s="1777"/>
      <c r="G109" s="1777"/>
    </row>
    <row r="110">
      <c r="A110" s="1776"/>
      <c r="B110" s="1776"/>
      <c r="C110" s="1777"/>
      <c r="D110" s="1777"/>
      <c r="E110" s="1777"/>
      <c r="F110" s="1777"/>
      <c r="G110" s="1777"/>
    </row>
    <row r="111">
      <c r="A111" s="1776"/>
      <c r="B111" s="1776"/>
      <c r="C111" s="1777"/>
      <c r="D111" s="1777"/>
      <c r="E111" s="1777"/>
      <c r="F111" s="1777"/>
      <c r="G111" s="1777"/>
    </row>
    <row r="112">
      <c r="A112" s="1776"/>
      <c r="B112" s="1776"/>
      <c r="C112" s="1777"/>
      <c r="D112" s="1777"/>
      <c r="E112" s="1777"/>
      <c r="F112" s="1777"/>
      <c r="G112" s="1777"/>
    </row>
    <row r="113">
      <c r="A113" s="1776"/>
      <c r="B113" s="1776"/>
      <c r="C113" s="1777"/>
      <c r="D113" s="1777"/>
      <c r="E113" s="1777"/>
      <c r="F113" s="1777"/>
      <c r="G113" s="1777"/>
    </row>
    <row r="114">
      <c r="A114" s="1776"/>
      <c r="B114" s="1776"/>
      <c r="C114" s="1777"/>
      <c r="D114" s="1777"/>
      <c r="E114" s="1777"/>
      <c r="F114" s="1777"/>
      <c r="G114" s="1777"/>
    </row>
    <row r="115">
      <c r="A115" s="1776"/>
      <c r="B115" s="1776"/>
      <c r="C115" s="1777"/>
      <c r="D115" s="1777"/>
      <c r="E115" s="1777"/>
      <c r="F115" s="1777"/>
      <c r="G115" s="1777"/>
    </row>
    <row r="116">
      <c r="A116" s="1776"/>
      <c r="B116" s="1776"/>
      <c r="C116" s="1777"/>
      <c r="D116" s="1777"/>
      <c r="E116" s="1777"/>
      <c r="F116" s="1777"/>
      <c r="G116" s="1777"/>
    </row>
    <row r="117">
      <c r="A117" s="1776"/>
      <c r="B117" s="1776"/>
      <c r="C117" s="1777"/>
      <c r="D117" s="1777"/>
      <c r="E117" s="1777"/>
      <c r="F117" s="1777"/>
      <c r="G117" s="1777"/>
    </row>
    <row r="118">
      <c r="A118" s="1776"/>
      <c r="B118" s="1776"/>
      <c r="C118" s="1777"/>
      <c r="D118" s="1777"/>
      <c r="E118" s="1777"/>
      <c r="F118" s="1777"/>
      <c r="G118" s="1777"/>
    </row>
    <row r="119">
      <c r="A119" s="1776"/>
      <c r="B119" s="1776"/>
      <c r="C119" s="1777"/>
      <c r="D119" s="1777"/>
      <c r="E119" s="1777"/>
      <c r="F119" s="1777"/>
      <c r="G119" s="1777"/>
    </row>
    <row r="120">
      <c r="A120" s="1776"/>
      <c r="B120" s="1776"/>
      <c r="C120" s="1777"/>
      <c r="D120" s="1777"/>
      <c r="E120" s="1777"/>
      <c r="F120" s="1777"/>
      <c r="G120" s="1777"/>
    </row>
    <row r="121">
      <c r="A121" s="1776"/>
      <c r="B121" s="1776"/>
      <c r="C121" s="1777"/>
      <c r="D121" s="1777"/>
      <c r="E121" s="1777"/>
      <c r="F121" s="1777"/>
      <c r="G121" s="1777"/>
    </row>
    <row r="122">
      <c r="A122" s="1776"/>
      <c r="B122" s="1776"/>
      <c r="C122" s="1777"/>
      <c r="D122" s="1777"/>
      <c r="E122" s="1777"/>
      <c r="F122" s="1777"/>
      <c r="G122" s="1777"/>
    </row>
    <row r="123">
      <c r="A123" s="1776"/>
      <c r="B123" s="1776"/>
      <c r="C123" s="1777"/>
      <c r="D123" s="1777"/>
      <c r="E123" s="1777"/>
      <c r="F123" s="1777"/>
      <c r="G123" s="1777"/>
    </row>
    <row r="124">
      <c r="A124" s="1776"/>
      <c r="B124" s="1776"/>
      <c r="C124" s="1777"/>
      <c r="D124" s="1777"/>
      <c r="E124" s="1777"/>
      <c r="F124" s="1777"/>
      <c r="G124" s="1777"/>
    </row>
    <row r="125">
      <c r="A125" s="1776"/>
      <c r="B125" s="1776"/>
      <c r="C125" s="1777"/>
      <c r="D125" s="1777"/>
      <c r="E125" s="1777"/>
      <c r="F125" s="1777"/>
      <c r="G125" s="1777"/>
    </row>
    <row r="126">
      <c r="A126" s="1776"/>
      <c r="B126" s="1776"/>
      <c r="C126" s="1777"/>
      <c r="D126" s="1777"/>
      <c r="E126" s="1777"/>
      <c r="F126" s="1777"/>
      <c r="G126" s="1777"/>
    </row>
    <row r="127">
      <c r="A127" s="1776"/>
      <c r="B127" s="1776"/>
      <c r="C127" s="1777"/>
      <c r="D127" s="1777"/>
      <c r="E127" s="1777"/>
      <c r="F127" s="1777"/>
      <c r="G127" s="1777"/>
    </row>
    <row r="128">
      <c r="A128" s="1776"/>
      <c r="B128" s="1776"/>
      <c r="C128" s="1777"/>
      <c r="D128" s="1777"/>
      <c r="E128" s="1777"/>
      <c r="F128" s="1777"/>
      <c r="G128" s="1777"/>
    </row>
    <row r="129">
      <c r="A129" s="1776"/>
      <c r="B129" s="1776"/>
      <c r="C129" s="1777"/>
      <c r="D129" s="1777"/>
      <c r="E129" s="1777"/>
      <c r="F129" s="1777"/>
      <c r="G129" s="1777"/>
    </row>
    <row r="130">
      <c r="A130" s="1776"/>
      <c r="B130" s="1776"/>
      <c r="C130" s="1777"/>
      <c r="D130" s="1777"/>
      <c r="E130" s="1777"/>
      <c r="F130" s="1777"/>
      <c r="G130" s="1777"/>
    </row>
    <row r="131">
      <c r="A131" s="1776"/>
      <c r="B131" s="1776"/>
      <c r="C131" s="1777"/>
      <c r="D131" s="1777"/>
      <c r="E131" s="1777"/>
      <c r="F131" s="1777"/>
      <c r="G131" s="1777"/>
    </row>
    <row r="132">
      <c r="A132" s="1776"/>
      <c r="B132" s="1776"/>
      <c r="C132" s="1777"/>
      <c r="D132" s="1777"/>
      <c r="E132" s="1777"/>
      <c r="F132" s="1777"/>
      <c r="G132" s="1777"/>
    </row>
    <row r="133">
      <c r="A133" s="1776"/>
      <c r="B133" s="1776"/>
      <c r="C133" s="1777"/>
      <c r="D133" s="1777"/>
      <c r="E133" s="1777"/>
      <c r="F133" s="1777"/>
      <c r="G133" s="1777"/>
    </row>
    <row r="134">
      <c r="A134" s="1776"/>
      <c r="B134" s="1776"/>
      <c r="C134" s="1777"/>
      <c r="D134" s="1777"/>
      <c r="E134" s="1777"/>
      <c r="F134" s="1777"/>
      <c r="G134" s="1777"/>
    </row>
    <row r="135">
      <c r="A135" s="1776"/>
      <c r="B135" s="1776"/>
      <c r="C135" s="1777"/>
      <c r="D135" s="1777"/>
      <c r="E135" s="1777"/>
      <c r="F135" s="1777"/>
      <c r="G135" s="1777"/>
    </row>
    <row r="136">
      <c r="A136" s="1776"/>
      <c r="B136" s="1776"/>
      <c r="C136" s="1777"/>
      <c r="D136" s="1777"/>
      <c r="E136" s="1777"/>
      <c r="F136" s="1777"/>
      <c r="G136" s="1777"/>
    </row>
    <row r="137">
      <c r="A137" s="1776"/>
      <c r="B137" s="1776"/>
      <c r="C137" s="1777"/>
      <c r="D137" s="1777"/>
      <c r="E137" s="1777"/>
      <c r="F137" s="1777"/>
      <c r="G137" s="1777"/>
    </row>
    <row r="138">
      <c r="A138" s="1776"/>
      <c r="B138" s="1776"/>
      <c r="C138" s="1777"/>
      <c r="D138" s="1777"/>
      <c r="E138" s="1777"/>
      <c r="F138" s="1777"/>
      <c r="G138" s="1777"/>
    </row>
    <row r="139">
      <c r="A139" s="1776"/>
      <c r="B139" s="1776"/>
      <c r="C139" s="1777"/>
      <c r="D139" s="1777"/>
      <c r="E139" s="1777"/>
      <c r="F139" s="1777"/>
      <c r="G139" s="1777"/>
    </row>
    <row r="140">
      <c r="A140" s="1776"/>
      <c r="B140" s="1776"/>
      <c r="C140" s="1777"/>
      <c r="D140" s="1777"/>
      <c r="E140" s="1777"/>
      <c r="F140" s="1777"/>
      <c r="G140" s="1777"/>
    </row>
    <row r="141">
      <c r="A141" s="1776"/>
      <c r="B141" s="1776"/>
      <c r="C141" s="1777"/>
      <c r="D141" s="1777"/>
      <c r="E141" s="1777"/>
      <c r="F141" s="1777"/>
      <c r="G141" s="1777"/>
    </row>
    <row r="142">
      <c r="A142" s="1776"/>
      <c r="B142" s="1776"/>
      <c r="C142" s="1777"/>
      <c r="D142" s="1777"/>
      <c r="E142" s="1777"/>
      <c r="F142" s="1777"/>
      <c r="G142" s="1777"/>
    </row>
    <row r="143">
      <c r="A143" s="1776"/>
      <c r="B143" s="1776"/>
      <c r="C143" s="1777"/>
      <c r="D143" s="1777"/>
      <c r="E143" s="1777"/>
      <c r="F143" s="1777"/>
      <c r="G143" s="1777"/>
    </row>
    <row r="144">
      <c r="A144" s="1776"/>
      <c r="B144" s="1776"/>
      <c r="C144" s="1777"/>
      <c r="D144" s="1777"/>
      <c r="E144" s="1777"/>
      <c r="F144" s="1777"/>
      <c r="G144" s="1777"/>
    </row>
    <row r="145">
      <c r="A145" s="1776"/>
      <c r="B145" s="1776"/>
      <c r="C145" s="1777"/>
      <c r="D145" s="1777"/>
      <c r="E145" s="1777"/>
      <c r="F145" s="1777"/>
      <c r="G145" s="1777"/>
    </row>
    <row r="146">
      <c r="A146" s="1776"/>
      <c r="B146" s="1776"/>
      <c r="C146" s="1777"/>
      <c r="D146" s="1777"/>
      <c r="E146" s="1777"/>
      <c r="F146" s="1777"/>
      <c r="G146" s="1777"/>
    </row>
    <row r="147">
      <c r="A147" s="1776"/>
      <c r="B147" s="1776"/>
      <c r="C147" s="1777"/>
      <c r="D147" s="1777"/>
      <c r="E147" s="1777"/>
      <c r="F147" s="1777"/>
      <c r="G147" s="1777"/>
    </row>
    <row r="148">
      <c r="A148" s="1776"/>
      <c r="B148" s="1776"/>
      <c r="C148" s="1777"/>
      <c r="D148" s="1777"/>
      <c r="E148" s="1777"/>
      <c r="F148" s="1777"/>
      <c r="G148" s="1777"/>
    </row>
    <row r="149">
      <c r="A149" s="1776"/>
      <c r="B149" s="1776"/>
      <c r="C149" s="1777"/>
      <c r="D149" s="1777"/>
      <c r="E149" s="1777"/>
      <c r="F149" s="1777"/>
      <c r="G149" s="1777"/>
    </row>
    <row r="150">
      <c r="A150" s="1776"/>
      <c r="B150" s="1776"/>
      <c r="C150" s="1777"/>
      <c r="D150" s="1777"/>
      <c r="E150" s="1777"/>
      <c r="F150" s="1777"/>
      <c r="G150" s="1777"/>
    </row>
    <row r="151">
      <c r="A151" s="1776"/>
      <c r="B151" s="1776"/>
      <c r="C151" s="1777"/>
      <c r="D151" s="1777"/>
      <c r="E151" s="1777"/>
      <c r="F151" s="1777"/>
      <c r="G151" s="1777"/>
    </row>
    <row r="152">
      <c r="A152" s="1776"/>
      <c r="B152" s="1776"/>
      <c r="C152" s="1777"/>
      <c r="D152" s="1777"/>
      <c r="E152" s="1777"/>
      <c r="F152" s="1777"/>
      <c r="G152" s="1777"/>
    </row>
    <row r="153">
      <c r="A153" s="1776"/>
      <c r="B153" s="1776"/>
      <c r="C153" s="1777"/>
      <c r="D153" s="1777"/>
      <c r="E153" s="1777"/>
      <c r="F153" s="1777"/>
      <c r="G153" s="1777"/>
    </row>
    <row r="154">
      <c r="A154" s="1776"/>
      <c r="B154" s="1776"/>
      <c r="C154" s="1777"/>
      <c r="D154" s="1777"/>
      <c r="E154" s="1777"/>
      <c r="F154" s="1777"/>
      <c r="G154" s="1777"/>
    </row>
    <row r="155">
      <c r="A155" s="1776"/>
      <c r="B155" s="1776"/>
      <c r="C155" s="1777"/>
      <c r="D155" s="1777"/>
      <c r="E155" s="1777"/>
      <c r="F155" s="1777"/>
      <c r="G155" s="1777"/>
    </row>
    <row r="156">
      <c r="A156" s="1776"/>
      <c r="B156" s="1776"/>
      <c r="C156" s="1777"/>
      <c r="D156" s="1777"/>
      <c r="E156" s="1777"/>
      <c r="F156" s="1777"/>
      <c r="G156" s="1777"/>
    </row>
    <row r="157">
      <c r="A157" s="1776"/>
      <c r="B157" s="1776"/>
      <c r="C157" s="1777"/>
      <c r="D157" s="1777"/>
      <c r="E157" s="1777"/>
      <c r="F157" s="1777"/>
      <c r="G157" s="1777"/>
    </row>
    <row r="158">
      <c r="A158" s="1776"/>
      <c r="B158" s="1776"/>
      <c r="C158" s="1777"/>
      <c r="D158" s="1777"/>
      <c r="E158" s="1777"/>
      <c r="F158" s="1777"/>
      <c r="G158" s="1777"/>
    </row>
    <row r="159">
      <c r="A159" s="1776"/>
      <c r="B159" s="1776"/>
      <c r="C159" s="1777"/>
      <c r="D159" s="1777"/>
      <c r="E159" s="1777"/>
      <c r="F159" s="1777"/>
      <c r="G159" s="1777"/>
    </row>
    <row r="160">
      <c r="A160" s="1776"/>
      <c r="B160" s="1776"/>
      <c r="C160" s="1777"/>
      <c r="D160" s="1777"/>
      <c r="E160" s="1777"/>
      <c r="F160" s="1777"/>
      <c r="G160" s="1777"/>
    </row>
    <row r="161">
      <c r="A161" s="1776"/>
      <c r="B161" s="1776"/>
      <c r="C161" s="1777"/>
      <c r="D161" s="1777"/>
      <c r="E161" s="1777"/>
      <c r="F161" s="1777"/>
      <c r="G161" s="1777"/>
    </row>
    <row r="162">
      <c r="A162" s="1776"/>
      <c r="B162" s="1776"/>
      <c r="C162" s="1777"/>
      <c r="D162" s="1777"/>
      <c r="E162" s="1777"/>
      <c r="F162" s="1777"/>
      <c r="G162" s="1777"/>
    </row>
    <row r="163">
      <c r="A163" s="1776"/>
      <c r="B163" s="1776"/>
      <c r="C163" s="1777"/>
      <c r="D163" s="1777"/>
      <c r="E163" s="1777"/>
      <c r="F163" s="1777"/>
      <c r="G163" s="1777"/>
    </row>
    <row r="164">
      <c r="A164" s="1776"/>
      <c r="B164" s="1776"/>
      <c r="C164" s="1777"/>
      <c r="D164" s="1777"/>
      <c r="E164" s="1777"/>
      <c r="F164" s="1777"/>
      <c r="G164" s="1777"/>
    </row>
    <row r="165">
      <c r="A165" s="1776"/>
      <c r="B165" s="1776"/>
      <c r="C165" s="1777"/>
      <c r="D165" s="1777"/>
      <c r="E165" s="1777"/>
      <c r="F165" s="1777"/>
      <c r="G165" s="1777"/>
    </row>
    <row r="166">
      <c r="A166" s="1776"/>
      <c r="B166" s="1776"/>
      <c r="C166" s="1777"/>
      <c r="D166" s="1777"/>
      <c r="E166" s="1777"/>
      <c r="F166" s="1777"/>
      <c r="G166" s="1777"/>
    </row>
    <row r="167">
      <c r="A167" s="1776"/>
      <c r="B167" s="1776"/>
      <c r="C167" s="1777"/>
      <c r="D167" s="1777"/>
      <c r="E167" s="1777"/>
      <c r="F167" s="1777"/>
      <c r="G167" s="1777"/>
    </row>
    <row r="168">
      <c r="A168" s="1776"/>
      <c r="B168" s="1776"/>
      <c r="C168" s="1777"/>
      <c r="D168" s="1777"/>
      <c r="E168" s="1777"/>
      <c r="F168" s="1777"/>
      <c r="G168" s="1777"/>
    </row>
    <row r="169">
      <c r="A169" s="1776"/>
      <c r="B169" s="1776"/>
      <c r="C169" s="1777"/>
      <c r="D169" s="1777"/>
      <c r="E169" s="1777"/>
      <c r="F169" s="1777"/>
      <c r="G169" s="1777"/>
    </row>
    <row r="170">
      <c r="A170" s="1776"/>
      <c r="B170" s="1776"/>
      <c r="C170" s="1777"/>
      <c r="D170" s="1777"/>
      <c r="E170" s="1777"/>
      <c r="F170" s="1777"/>
      <c r="G170" s="1777"/>
    </row>
    <row r="171">
      <c r="A171" s="1776"/>
      <c r="B171" s="1776"/>
      <c r="C171" s="1777"/>
      <c r="D171" s="1777"/>
      <c r="E171" s="1777"/>
      <c r="F171" s="1777"/>
      <c r="G171" s="1777"/>
    </row>
    <row r="172">
      <c r="A172" s="1776"/>
      <c r="B172" s="1776"/>
      <c r="C172" s="1777"/>
      <c r="D172" s="1777"/>
      <c r="E172" s="1777"/>
      <c r="F172" s="1777"/>
      <c r="G172" s="1777"/>
    </row>
    <row r="173">
      <c r="A173" s="1776"/>
      <c r="B173" s="1776"/>
      <c r="C173" s="1777"/>
      <c r="D173" s="1777"/>
      <c r="E173" s="1777"/>
      <c r="F173" s="1777"/>
      <c r="G173" s="1777"/>
    </row>
    <row r="174">
      <c r="A174" s="1776"/>
      <c r="B174" s="1776"/>
      <c r="C174" s="1777"/>
      <c r="D174" s="1777"/>
      <c r="E174" s="1777"/>
      <c r="F174" s="1777"/>
      <c r="G174" s="1777"/>
    </row>
    <row r="175">
      <c r="A175" s="1776"/>
      <c r="B175" s="1776"/>
      <c r="C175" s="1777"/>
      <c r="D175" s="1777"/>
      <c r="E175" s="1777"/>
      <c r="F175" s="1777"/>
      <c r="G175" s="1777"/>
    </row>
    <row r="176">
      <c r="A176" s="1776"/>
      <c r="B176" s="1776"/>
      <c r="C176" s="1777"/>
      <c r="D176" s="1777"/>
      <c r="E176" s="1777"/>
      <c r="F176" s="1777"/>
      <c r="G176" s="1777"/>
    </row>
    <row r="177">
      <c r="A177" s="1776"/>
      <c r="B177" s="1776"/>
      <c r="C177" s="1777"/>
      <c r="D177" s="1777"/>
      <c r="E177" s="1777"/>
      <c r="F177" s="1777"/>
      <c r="G177" s="1777"/>
    </row>
    <row r="178">
      <c r="A178" s="1776"/>
      <c r="B178" s="1776"/>
      <c r="C178" s="1777"/>
      <c r="D178" s="1777"/>
      <c r="E178" s="1777"/>
      <c r="F178" s="1777"/>
      <c r="G178" s="1777"/>
    </row>
    <row r="179">
      <c r="A179" s="1776"/>
      <c r="B179" s="1776"/>
      <c r="C179" s="1777"/>
      <c r="D179" s="1777"/>
      <c r="E179" s="1777"/>
      <c r="F179" s="1777"/>
      <c r="G179" s="1777"/>
    </row>
    <row r="180">
      <c r="A180" s="1776"/>
      <c r="B180" s="1776"/>
      <c r="C180" s="1777"/>
      <c r="D180" s="1777"/>
      <c r="E180" s="1777"/>
      <c r="F180" s="1777"/>
      <c r="G180" s="1777"/>
    </row>
    <row r="181">
      <c r="A181" s="1776"/>
      <c r="B181" s="1776"/>
      <c r="C181" s="1777"/>
      <c r="D181" s="1777"/>
      <c r="E181" s="1777"/>
      <c r="F181" s="1777"/>
      <c r="G181" s="1777"/>
    </row>
    <row r="182">
      <c r="A182" s="1776"/>
      <c r="B182" s="1776"/>
      <c r="C182" s="1777"/>
      <c r="D182" s="1777"/>
      <c r="E182" s="1777"/>
      <c r="F182" s="1777"/>
      <c r="G182" s="1777"/>
    </row>
    <row r="183">
      <c r="A183" s="1776"/>
      <c r="B183" s="1776"/>
      <c r="C183" s="1777"/>
      <c r="D183" s="1777"/>
      <c r="E183" s="1777"/>
      <c r="F183" s="1777"/>
      <c r="G183" s="1777"/>
    </row>
    <row r="184">
      <c r="A184" s="1776"/>
      <c r="B184" s="1776"/>
      <c r="C184" s="1777"/>
      <c r="D184" s="1777"/>
      <c r="E184" s="1777"/>
      <c r="F184" s="1777"/>
      <c r="G184" s="1777"/>
    </row>
    <row r="185">
      <c r="A185" s="1776"/>
      <c r="B185" s="1776"/>
      <c r="C185" s="1777"/>
      <c r="D185" s="1777"/>
      <c r="E185" s="1777"/>
      <c r="F185" s="1777"/>
      <c r="G185" s="1777"/>
    </row>
    <row r="186">
      <c r="A186" s="1776"/>
      <c r="B186" s="1776"/>
      <c r="C186" s="1777"/>
      <c r="D186" s="1777"/>
      <c r="E186" s="1777"/>
      <c r="F186" s="1777"/>
      <c r="G186" s="1777"/>
    </row>
    <row r="187">
      <c r="A187" s="1776"/>
      <c r="B187" s="1776"/>
      <c r="C187" s="1777"/>
      <c r="D187" s="1777"/>
      <c r="E187" s="1777"/>
      <c r="F187" s="1777"/>
      <c r="G187" s="1777"/>
    </row>
    <row r="188">
      <c r="A188" s="1776"/>
      <c r="B188" s="1776"/>
      <c r="C188" s="1777"/>
      <c r="D188" s="1777"/>
      <c r="E188" s="1777"/>
      <c r="F188" s="1777"/>
      <c r="G188" s="1777"/>
    </row>
    <row r="189">
      <c r="A189" s="1776"/>
      <c r="B189" s="1776"/>
      <c r="C189" s="1777"/>
      <c r="D189" s="1777"/>
      <c r="E189" s="1777"/>
      <c r="F189" s="1777"/>
      <c r="G189" s="1777"/>
    </row>
    <row r="190">
      <c r="A190" s="1776"/>
      <c r="B190" s="1776"/>
      <c r="C190" s="1777"/>
      <c r="D190" s="1777"/>
      <c r="E190" s="1777"/>
      <c r="F190" s="1777"/>
      <c r="G190" s="1777"/>
    </row>
    <row r="191">
      <c r="A191" s="1776"/>
      <c r="B191" s="1776"/>
      <c r="C191" s="1777"/>
      <c r="D191" s="1777"/>
      <c r="E191" s="1777"/>
      <c r="F191" s="1777"/>
      <c r="G191" s="1777"/>
    </row>
    <row r="192">
      <c r="A192" s="1776"/>
      <c r="B192" s="1776"/>
      <c r="C192" s="1777"/>
      <c r="D192" s="1777"/>
      <c r="E192" s="1777"/>
      <c r="F192" s="1777"/>
      <c r="G192" s="1777"/>
    </row>
    <row r="193">
      <c r="A193" s="1776"/>
      <c r="B193" s="1776"/>
      <c r="C193" s="1777"/>
      <c r="D193" s="1777"/>
      <c r="E193" s="1777"/>
      <c r="F193" s="1777"/>
      <c r="G193" s="1777"/>
    </row>
    <row r="194">
      <c r="A194" s="1776"/>
      <c r="B194" s="1776"/>
      <c r="C194" s="1777"/>
      <c r="D194" s="1777"/>
      <c r="E194" s="1777"/>
      <c r="F194" s="1777"/>
      <c r="G194" s="1777"/>
    </row>
    <row r="195">
      <c r="A195" s="1776"/>
      <c r="B195" s="1776"/>
      <c r="C195" s="1777"/>
      <c r="D195" s="1777"/>
      <c r="E195" s="1777"/>
      <c r="F195" s="1777"/>
      <c r="G195" s="1777"/>
    </row>
    <row r="196">
      <c r="A196" s="1776"/>
      <c r="B196" s="1776"/>
      <c r="C196" s="1777"/>
      <c r="D196" s="1777"/>
      <c r="E196" s="1777"/>
      <c r="F196" s="1777"/>
      <c r="G196" s="1777"/>
    </row>
    <row r="197">
      <c r="A197" s="1776"/>
      <c r="B197" s="1776"/>
      <c r="C197" s="1777"/>
      <c r="D197" s="1777"/>
      <c r="E197" s="1777"/>
      <c r="F197" s="1777"/>
      <c r="G197" s="1777"/>
    </row>
    <row r="198">
      <c r="A198" s="1776"/>
      <c r="B198" s="1776"/>
      <c r="C198" s="1777"/>
      <c r="D198" s="1777"/>
      <c r="E198" s="1777"/>
      <c r="F198" s="1777"/>
      <c r="G198" s="1777"/>
    </row>
    <row r="199">
      <c r="A199" s="1776"/>
      <c r="B199" s="1776"/>
      <c r="C199" s="1777"/>
      <c r="D199" s="1777"/>
      <c r="E199" s="1777"/>
      <c r="F199" s="1777"/>
      <c r="G199" s="1777"/>
    </row>
    <row r="200">
      <c r="A200" s="1776"/>
      <c r="B200" s="1776"/>
      <c r="C200" s="1777"/>
      <c r="D200" s="1777"/>
      <c r="E200" s="1777"/>
      <c r="F200" s="1777"/>
      <c r="G200" s="1777"/>
    </row>
    <row r="201">
      <c r="A201" s="1776"/>
      <c r="B201" s="1776"/>
      <c r="C201" s="1777"/>
      <c r="D201" s="1777"/>
      <c r="E201" s="1777"/>
      <c r="F201" s="1777"/>
      <c r="G201" s="1777"/>
    </row>
    <row r="202">
      <c r="A202" s="1776"/>
      <c r="B202" s="1776"/>
      <c r="C202" s="1777"/>
      <c r="D202" s="1777"/>
      <c r="E202" s="1777"/>
      <c r="F202" s="1777"/>
      <c r="G202" s="1777"/>
    </row>
    <row r="203">
      <c r="A203" s="1776"/>
      <c r="B203" s="1776"/>
      <c r="C203" s="1777"/>
      <c r="D203" s="1777"/>
      <c r="E203" s="1777"/>
      <c r="F203" s="1777"/>
      <c r="G203" s="1777"/>
    </row>
    <row r="204">
      <c r="A204" s="1776"/>
      <c r="B204" s="1776"/>
      <c r="C204" s="1777"/>
      <c r="D204" s="1777"/>
      <c r="E204" s="1777"/>
      <c r="F204" s="1777"/>
      <c r="G204" s="1777"/>
    </row>
    <row r="205">
      <c r="A205" s="1776"/>
      <c r="B205" s="1776"/>
      <c r="C205" s="1777"/>
      <c r="D205" s="1777"/>
      <c r="E205" s="1777"/>
      <c r="F205" s="1777"/>
      <c r="G205" s="1777"/>
    </row>
    <row r="206">
      <c r="A206" s="1776"/>
      <c r="B206" s="1776"/>
      <c r="C206" s="1777"/>
      <c r="D206" s="1777"/>
      <c r="E206" s="1777"/>
      <c r="F206" s="1777"/>
      <c r="G206" s="1777"/>
    </row>
    <row r="207">
      <c r="A207" s="1776"/>
      <c r="B207" s="1776"/>
      <c r="C207" s="1777"/>
      <c r="D207" s="1777"/>
      <c r="E207" s="1777"/>
      <c r="F207" s="1777"/>
      <c r="G207" s="1777"/>
    </row>
    <row r="208">
      <c r="A208" s="1776"/>
      <c r="B208" s="1776"/>
      <c r="C208" s="1777"/>
      <c r="D208" s="1777"/>
      <c r="E208" s="1777"/>
      <c r="F208" s="1777"/>
      <c r="G208" s="1777"/>
    </row>
    <row r="209">
      <c r="A209" s="1776"/>
      <c r="B209" s="1776"/>
      <c r="C209" s="1777"/>
      <c r="D209" s="1777"/>
      <c r="E209" s="1777"/>
      <c r="F209" s="1777"/>
      <c r="G209" s="1777"/>
    </row>
    <row r="210">
      <c r="A210" s="1776"/>
      <c r="B210" s="1776"/>
      <c r="C210" s="1777"/>
      <c r="D210" s="1777"/>
      <c r="E210" s="1777"/>
      <c r="F210" s="1777"/>
      <c r="G210" s="1777"/>
    </row>
    <row r="211">
      <c r="A211" s="1776"/>
      <c r="B211" s="1776"/>
      <c r="C211" s="1777"/>
      <c r="D211" s="1777"/>
      <c r="E211" s="1777"/>
      <c r="F211" s="1777"/>
      <c r="G211" s="1777"/>
    </row>
    <row r="212">
      <c r="A212" s="1776"/>
      <c r="B212" s="1776"/>
      <c r="C212" s="1777"/>
      <c r="D212" s="1777"/>
      <c r="E212" s="1777"/>
      <c r="F212" s="1777"/>
      <c r="G212" s="1777"/>
    </row>
    <row r="213">
      <c r="A213" s="1776"/>
      <c r="B213" s="1776"/>
      <c r="C213" s="1777"/>
      <c r="D213" s="1777"/>
      <c r="E213" s="1777"/>
      <c r="F213" s="1777"/>
      <c r="G213" s="1777"/>
    </row>
    <row r="214">
      <c r="A214" s="1776"/>
      <c r="B214" s="1776"/>
      <c r="C214" s="1777"/>
      <c r="D214" s="1777"/>
      <c r="E214" s="1777"/>
      <c r="F214" s="1777"/>
      <c r="G214" s="1777"/>
    </row>
    <row r="215">
      <c r="A215" s="1776"/>
      <c r="B215" s="1776"/>
      <c r="C215" s="1777"/>
      <c r="D215" s="1777"/>
      <c r="E215" s="1777"/>
      <c r="F215" s="1777"/>
      <c r="G215" s="1777"/>
    </row>
    <row r="216">
      <c r="A216" s="1776"/>
      <c r="B216" s="1776"/>
      <c r="C216" s="1777"/>
      <c r="D216" s="1777"/>
      <c r="E216" s="1777"/>
      <c r="F216" s="1777"/>
      <c r="G216" s="1777"/>
    </row>
    <row r="217">
      <c r="A217" s="1776"/>
      <c r="B217" s="1776"/>
      <c r="C217" s="1777"/>
      <c r="D217" s="1777"/>
      <c r="E217" s="1777"/>
      <c r="F217" s="1777"/>
      <c r="G217" s="1777"/>
    </row>
    <row r="218">
      <c r="A218" s="1776"/>
      <c r="B218" s="1776"/>
      <c r="C218" s="1777"/>
      <c r="D218" s="1777"/>
      <c r="E218" s="1777"/>
      <c r="F218" s="1777"/>
      <c r="G218" s="1777"/>
    </row>
    <row r="219">
      <c r="A219" s="1776"/>
      <c r="B219" s="1776"/>
      <c r="C219" s="1777"/>
      <c r="D219" s="1777"/>
      <c r="E219" s="1777"/>
      <c r="F219" s="1777"/>
      <c r="G219" s="1777"/>
    </row>
    <row r="220">
      <c r="A220" s="1776"/>
      <c r="B220" s="1776"/>
      <c r="C220" s="1777"/>
      <c r="D220" s="1777"/>
      <c r="E220" s="1777"/>
      <c r="F220" s="1777"/>
      <c r="G220" s="1777"/>
    </row>
    <row r="221">
      <c r="A221" s="1776"/>
      <c r="B221" s="1776"/>
      <c r="C221" s="1777"/>
      <c r="D221" s="1777"/>
      <c r="E221" s="1777"/>
      <c r="F221" s="1777"/>
      <c r="G221" s="1777"/>
    </row>
    <row r="222">
      <c r="A222" s="1776"/>
      <c r="B222" s="1776"/>
      <c r="C222" s="1777"/>
      <c r="D222" s="1777"/>
      <c r="E222" s="1777"/>
      <c r="F222" s="1777"/>
      <c r="G222" s="1777"/>
    </row>
    <row r="223">
      <c r="A223" s="1776"/>
      <c r="B223" s="1776"/>
      <c r="C223" s="1777"/>
      <c r="D223" s="1777"/>
      <c r="E223" s="1777"/>
      <c r="F223" s="1777"/>
      <c r="G223" s="1777"/>
    </row>
    <row r="224">
      <c r="A224" s="1776"/>
      <c r="B224" s="1776"/>
      <c r="C224" s="1777"/>
      <c r="D224" s="1777"/>
      <c r="E224" s="1777"/>
      <c r="F224" s="1777"/>
      <c r="G224" s="1777"/>
    </row>
    <row r="225">
      <c r="A225" s="1776"/>
      <c r="B225" s="1776"/>
      <c r="C225" s="1777"/>
      <c r="D225" s="1777"/>
      <c r="E225" s="1777"/>
      <c r="F225" s="1777"/>
      <c r="G225" s="1777"/>
    </row>
    <row r="226">
      <c r="A226" s="1776"/>
      <c r="B226" s="1776"/>
      <c r="C226" s="1777"/>
      <c r="D226" s="1777"/>
      <c r="E226" s="1777"/>
      <c r="F226" s="1777"/>
      <c r="G226" s="1777"/>
    </row>
    <row r="227">
      <c r="A227" s="1776"/>
      <c r="B227" s="1776"/>
      <c r="C227" s="1777"/>
      <c r="D227" s="1777"/>
      <c r="E227" s="1777"/>
      <c r="F227" s="1777"/>
      <c r="G227" s="1777"/>
    </row>
    <row r="228">
      <c r="A228" s="1776"/>
      <c r="B228" s="1776"/>
      <c r="C228" s="1777"/>
      <c r="D228" s="1777"/>
      <c r="E228" s="1777"/>
      <c r="F228" s="1777"/>
      <c r="G228" s="1777"/>
    </row>
    <row r="229">
      <c r="A229" s="1776"/>
      <c r="B229" s="1776"/>
      <c r="C229" s="1777"/>
      <c r="D229" s="1777"/>
      <c r="E229" s="1777"/>
      <c r="F229" s="1777"/>
      <c r="G229" s="1777"/>
    </row>
    <row r="230">
      <c r="A230" s="1776"/>
      <c r="B230" s="1776"/>
      <c r="C230" s="1777"/>
      <c r="D230" s="1777"/>
      <c r="E230" s="1777"/>
      <c r="F230" s="1777"/>
      <c r="G230" s="1777"/>
    </row>
    <row r="231">
      <c r="A231" s="1776"/>
      <c r="B231" s="1776"/>
      <c r="C231" s="1777"/>
      <c r="D231" s="1777"/>
      <c r="E231" s="1777"/>
      <c r="F231" s="1777"/>
      <c r="G231" s="1777"/>
    </row>
    <row r="232">
      <c r="A232" s="1776"/>
      <c r="B232" s="1776"/>
      <c r="C232" s="1777"/>
      <c r="D232" s="1777"/>
      <c r="E232" s="1777"/>
      <c r="F232" s="1777"/>
      <c r="G232" s="1777"/>
    </row>
    <row r="233">
      <c r="A233" s="1776"/>
      <c r="B233" s="1776"/>
      <c r="C233" s="1777"/>
      <c r="D233" s="1777"/>
      <c r="E233" s="1777"/>
      <c r="F233" s="1777"/>
      <c r="G233" s="1777"/>
    </row>
    <row r="234">
      <c r="A234" s="1776"/>
      <c r="B234" s="1776"/>
      <c r="C234" s="1777"/>
      <c r="D234" s="1777"/>
      <c r="E234" s="1777"/>
      <c r="F234" s="1777"/>
      <c r="G234" s="1777"/>
    </row>
    <row r="235">
      <c r="A235" s="1776"/>
      <c r="B235" s="1776"/>
      <c r="C235" s="1777"/>
      <c r="D235" s="1777"/>
      <c r="E235" s="1777"/>
      <c r="F235" s="1777"/>
      <c r="G235" s="1777"/>
    </row>
    <row r="236">
      <c r="A236" s="1776"/>
      <c r="B236" s="1776"/>
      <c r="C236" s="1777"/>
      <c r="D236" s="1777"/>
      <c r="E236" s="1777"/>
      <c r="F236" s="1777"/>
      <c r="G236" s="1777"/>
    </row>
    <row r="237">
      <c r="A237" s="1776"/>
      <c r="B237" s="1776"/>
      <c r="C237" s="1777"/>
      <c r="D237" s="1777"/>
      <c r="E237" s="1777"/>
      <c r="F237" s="1777"/>
      <c r="G237" s="1777"/>
    </row>
    <row r="238">
      <c r="A238" s="1776"/>
      <c r="B238" s="1776"/>
      <c r="C238" s="1777"/>
      <c r="D238" s="1777"/>
      <c r="E238" s="1777"/>
      <c r="F238" s="1777"/>
      <c r="G238" s="1777"/>
    </row>
    <row r="239">
      <c r="A239" s="1776"/>
      <c r="B239" s="1776"/>
      <c r="C239" s="1777"/>
      <c r="D239" s="1777"/>
      <c r="E239" s="1777"/>
      <c r="F239" s="1777"/>
      <c r="G239" s="1777"/>
    </row>
    <row r="240">
      <c r="A240" s="1776"/>
      <c r="B240" s="1776"/>
      <c r="C240" s="1777"/>
      <c r="D240" s="1777"/>
      <c r="E240" s="1777"/>
      <c r="F240" s="1777"/>
      <c r="G240" s="1777"/>
    </row>
    <row r="241">
      <c r="A241" s="1776"/>
      <c r="B241" s="1776"/>
      <c r="C241" s="1777"/>
      <c r="D241" s="1777"/>
      <c r="E241" s="1777"/>
      <c r="F241" s="1777"/>
      <c r="G241" s="1777"/>
    </row>
    <row r="242">
      <c r="A242" s="1776"/>
      <c r="B242" s="1776"/>
      <c r="C242" s="1777"/>
      <c r="D242" s="1777"/>
      <c r="E242" s="1777"/>
      <c r="F242" s="1777"/>
      <c r="G242" s="1777"/>
    </row>
    <row r="243">
      <c r="A243" s="1776"/>
      <c r="B243" s="1776"/>
      <c r="C243" s="1777"/>
      <c r="D243" s="1777"/>
      <c r="E243" s="1777"/>
      <c r="F243" s="1777"/>
      <c r="G243" s="1777"/>
    </row>
    <row r="244">
      <c r="A244" s="1776"/>
      <c r="B244" s="1776"/>
      <c r="C244" s="1777"/>
      <c r="D244" s="1777"/>
      <c r="E244" s="1777"/>
      <c r="F244" s="1777"/>
      <c r="G244" s="1777"/>
    </row>
    <row r="245">
      <c r="A245" s="1776"/>
      <c r="B245" s="1776"/>
      <c r="C245" s="1777"/>
      <c r="D245" s="1777"/>
      <c r="E245" s="1777"/>
      <c r="F245" s="1777"/>
      <c r="G245" s="1777"/>
    </row>
    <row r="246">
      <c r="A246" s="1776"/>
      <c r="B246" s="1776"/>
      <c r="C246" s="1777"/>
      <c r="D246" s="1777"/>
      <c r="E246" s="1777"/>
      <c r="F246" s="1777"/>
      <c r="G246" s="1777"/>
    </row>
    <row r="247">
      <c r="A247" s="1776"/>
      <c r="B247" s="1776"/>
      <c r="C247" s="1777"/>
      <c r="D247" s="1777"/>
      <c r="E247" s="1777"/>
      <c r="F247" s="1777"/>
      <c r="G247" s="1777"/>
    </row>
    <row r="248">
      <c r="A248" s="1776"/>
      <c r="B248" s="1776"/>
      <c r="C248" s="1777"/>
      <c r="D248" s="1777"/>
      <c r="E248" s="1777"/>
      <c r="F248" s="1777"/>
      <c r="G248" s="1777"/>
    </row>
    <row r="249">
      <c r="A249" s="1776"/>
      <c r="B249" s="1776"/>
      <c r="C249" s="1777"/>
      <c r="D249" s="1777"/>
      <c r="E249" s="1777"/>
      <c r="F249" s="1777"/>
      <c r="G249" s="1777"/>
    </row>
    <row r="250">
      <c r="A250" s="1776"/>
      <c r="B250" s="1776"/>
      <c r="C250" s="1777"/>
      <c r="D250" s="1777"/>
      <c r="E250" s="1777"/>
      <c r="F250" s="1777"/>
      <c r="G250" s="1777"/>
    </row>
    <row r="251">
      <c r="A251" s="1776"/>
      <c r="B251" s="1776"/>
      <c r="C251" s="1777"/>
      <c r="D251" s="1777"/>
      <c r="E251" s="1777"/>
      <c r="F251" s="1777"/>
      <c r="G251" s="1777"/>
    </row>
    <row r="252">
      <c r="A252" s="1776"/>
      <c r="B252" s="1776"/>
      <c r="C252" s="1777"/>
      <c r="D252" s="1777"/>
      <c r="E252" s="1777"/>
      <c r="F252" s="1777"/>
      <c r="G252" s="1777"/>
    </row>
    <row r="253">
      <c r="A253" s="1776"/>
      <c r="B253" s="1776"/>
      <c r="C253" s="1777"/>
      <c r="D253" s="1777"/>
      <c r="E253" s="1777"/>
      <c r="F253" s="1777"/>
      <c r="G253" s="1777"/>
    </row>
    <row r="254">
      <c r="A254" s="1776"/>
      <c r="B254" s="1776"/>
      <c r="C254" s="1777"/>
      <c r="D254" s="1777"/>
      <c r="E254" s="1777"/>
      <c r="F254" s="1777"/>
      <c r="G254" s="1777"/>
    </row>
    <row r="255">
      <c r="A255" s="1776"/>
      <c r="B255" s="1776"/>
      <c r="C255" s="1777"/>
      <c r="D255" s="1777"/>
      <c r="E255" s="1777"/>
      <c r="F255" s="1777"/>
      <c r="G255" s="1777"/>
    </row>
    <row r="256">
      <c r="A256" s="1776"/>
      <c r="B256" s="1776"/>
      <c r="C256" s="1777"/>
      <c r="D256" s="1777"/>
      <c r="E256" s="1777"/>
      <c r="F256" s="1777"/>
      <c r="G256" s="1777"/>
    </row>
    <row r="257">
      <c r="A257" s="1776"/>
      <c r="B257" s="1776"/>
      <c r="C257" s="1777"/>
      <c r="D257" s="1777"/>
      <c r="E257" s="1777"/>
      <c r="F257" s="1777"/>
      <c r="G257" s="1777"/>
    </row>
    <row r="258">
      <c r="A258" s="1776"/>
      <c r="B258" s="1776"/>
      <c r="C258" s="1777"/>
      <c r="D258" s="1777"/>
      <c r="E258" s="1777"/>
      <c r="F258" s="1777"/>
      <c r="G258" s="1777"/>
    </row>
    <row r="259">
      <c r="A259" s="1776"/>
      <c r="B259" s="1776"/>
      <c r="C259" s="1777"/>
      <c r="D259" s="1777"/>
      <c r="E259" s="1777"/>
      <c r="F259" s="1777"/>
      <c r="G259" s="1777"/>
    </row>
    <row r="260">
      <c r="A260" s="1776"/>
      <c r="B260" s="1776"/>
      <c r="C260" s="1777"/>
      <c r="D260" s="1777"/>
      <c r="E260" s="1777"/>
      <c r="F260" s="1777"/>
      <c r="G260" s="1777"/>
    </row>
    <row r="261">
      <c r="A261" s="1776"/>
      <c r="B261" s="1776"/>
      <c r="C261" s="1777"/>
      <c r="D261" s="1777"/>
      <c r="E261" s="1777"/>
      <c r="F261" s="1777"/>
      <c r="G261" s="1777"/>
    </row>
    <row r="262">
      <c r="A262" s="1776"/>
      <c r="B262" s="1776"/>
      <c r="C262" s="1777"/>
      <c r="D262" s="1777"/>
      <c r="E262" s="1777"/>
      <c r="F262" s="1777"/>
      <c r="G262" s="1777"/>
    </row>
    <row r="263">
      <c r="A263" s="1776"/>
      <c r="B263" s="1776"/>
      <c r="C263" s="1777"/>
      <c r="D263" s="1777"/>
      <c r="E263" s="1777"/>
      <c r="F263" s="1777"/>
      <c r="G263" s="1777"/>
    </row>
    <row r="264">
      <c r="A264" s="1776"/>
      <c r="B264" s="1776"/>
      <c r="C264" s="1777"/>
      <c r="D264" s="1777"/>
      <c r="E264" s="1777"/>
      <c r="F264" s="1777"/>
      <c r="G264" s="1777"/>
    </row>
    <row r="265">
      <c r="A265" s="1776"/>
      <c r="B265" s="1776"/>
      <c r="C265" s="1777"/>
      <c r="D265" s="1777"/>
      <c r="E265" s="1777"/>
      <c r="F265" s="1777"/>
      <c r="G265" s="1777"/>
    </row>
    <row r="266">
      <c r="A266" s="1776"/>
      <c r="B266" s="1776"/>
      <c r="C266" s="1777"/>
      <c r="D266" s="1777"/>
      <c r="E266" s="1777"/>
      <c r="F266" s="1777"/>
      <c r="G266" s="1777"/>
    </row>
    <row r="267">
      <c r="A267" s="1776"/>
      <c r="B267" s="1776"/>
      <c r="C267" s="1777"/>
      <c r="D267" s="1777"/>
      <c r="E267" s="1777"/>
      <c r="F267" s="1777"/>
      <c r="G267" s="1777"/>
    </row>
    <row r="268">
      <c r="A268" s="1776"/>
      <c r="B268" s="1776"/>
      <c r="C268" s="1777"/>
      <c r="D268" s="1777"/>
      <c r="E268" s="1777"/>
      <c r="F268" s="1777"/>
      <c r="G268" s="1777"/>
    </row>
    <row r="269">
      <c r="A269" s="1776"/>
      <c r="B269" s="1776"/>
      <c r="C269" s="1777"/>
      <c r="D269" s="1777"/>
      <c r="E269" s="1777"/>
      <c r="F269" s="1777"/>
      <c r="G269" s="1777"/>
    </row>
    <row r="270">
      <c r="A270" s="1776"/>
      <c r="B270" s="1776"/>
      <c r="C270" s="1777"/>
      <c r="D270" s="1777"/>
      <c r="E270" s="1777"/>
      <c r="F270" s="1777"/>
      <c r="G270" s="1777"/>
    </row>
    <row r="271">
      <c r="A271" s="1776"/>
      <c r="B271" s="1776"/>
      <c r="C271" s="1777"/>
      <c r="D271" s="1777"/>
      <c r="E271" s="1777"/>
      <c r="F271" s="1777"/>
      <c r="G271" s="1777"/>
    </row>
    <row r="272">
      <c r="A272" s="1776"/>
      <c r="B272" s="1776"/>
      <c r="C272" s="1777"/>
      <c r="D272" s="1777"/>
      <c r="E272" s="1777"/>
      <c r="F272" s="1777"/>
      <c r="G272" s="1777"/>
    </row>
    <row r="273">
      <c r="A273" s="1776"/>
      <c r="B273" s="1776"/>
      <c r="C273" s="1777"/>
      <c r="D273" s="1777"/>
      <c r="E273" s="1777"/>
      <c r="F273" s="1777"/>
      <c r="G273" s="1777"/>
    </row>
    <row r="274">
      <c r="A274" s="1776"/>
      <c r="B274" s="1776"/>
      <c r="C274" s="1777"/>
      <c r="D274" s="1777"/>
      <c r="E274" s="1777"/>
      <c r="F274" s="1777"/>
      <c r="G274" s="1777"/>
    </row>
    <row r="275">
      <c r="A275" s="1776"/>
      <c r="B275" s="1776"/>
      <c r="C275" s="1777"/>
      <c r="D275" s="1777"/>
      <c r="E275" s="1777"/>
      <c r="F275" s="1777"/>
      <c r="G275" s="1777"/>
    </row>
    <row r="276">
      <c r="A276" s="1776"/>
      <c r="B276" s="1776"/>
      <c r="C276" s="1777"/>
      <c r="D276" s="1777"/>
      <c r="E276" s="1777"/>
      <c r="F276" s="1777"/>
      <c r="G276" s="1777"/>
    </row>
    <row r="277">
      <c r="A277" s="1776"/>
      <c r="B277" s="1776"/>
      <c r="C277" s="1777"/>
      <c r="D277" s="1777"/>
      <c r="E277" s="1777"/>
      <c r="F277" s="1777"/>
      <c r="G277" s="1777"/>
    </row>
    <row r="278">
      <c r="A278" s="1776"/>
      <c r="B278" s="1776"/>
      <c r="C278" s="1777"/>
      <c r="D278" s="1777"/>
      <c r="E278" s="1777"/>
      <c r="F278" s="1777"/>
      <c r="G278" s="1777"/>
    </row>
    <row r="279">
      <c r="A279" s="1776"/>
      <c r="B279" s="1776"/>
      <c r="C279" s="1777"/>
      <c r="D279" s="1777"/>
      <c r="E279" s="1777"/>
      <c r="F279" s="1777"/>
      <c r="G279" s="1777"/>
    </row>
    <row r="280">
      <c r="A280" s="1776"/>
      <c r="B280" s="1776"/>
      <c r="C280" s="1777"/>
      <c r="D280" s="1777"/>
      <c r="E280" s="1777"/>
      <c r="F280" s="1777"/>
      <c r="G280" s="1777"/>
    </row>
    <row r="281">
      <c r="A281" s="1776"/>
      <c r="B281" s="1776"/>
      <c r="C281" s="1777"/>
      <c r="D281" s="1777"/>
      <c r="E281" s="1777"/>
      <c r="F281" s="1777"/>
      <c r="G281" s="1777"/>
    </row>
    <row r="282">
      <c r="A282" s="1776"/>
      <c r="B282" s="1776"/>
      <c r="C282" s="1777"/>
      <c r="D282" s="1777"/>
      <c r="E282" s="1777"/>
      <c r="F282" s="1777"/>
      <c r="G282" s="1777"/>
    </row>
    <row r="283">
      <c r="A283" s="1776"/>
      <c r="B283" s="1776"/>
      <c r="C283" s="1777"/>
      <c r="D283" s="1777"/>
      <c r="E283" s="1777"/>
      <c r="F283" s="1777"/>
      <c r="G283" s="1777"/>
    </row>
    <row r="284">
      <c r="A284" s="1776"/>
      <c r="B284" s="1776"/>
      <c r="C284" s="1777"/>
      <c r="D284" s="1777"/>
      <c r="E284" s="1777"/>
      <c r="F284" s="1777"/>
      <c r="G284" s="1777"/>
    </row>
    <row r="285">
      <c r="A285" s="1776"/>
      <c r="B285" s="1776"/>
      <c r="C285" s="1777"/>
      <c r="D285" s="1777"/>
      <c r="E285" s="1777"/>
      <c r="F285" s="1777"/>
      <c r="G285" s="1777"/>
    </row>
    <row r="286">
      <c r="A286" s="1776"/>
      <c r="B286" s="1776"/>
      <c r="C286" s="1777"/>
      <c r="D286" s="1777"/>
      <c r="E286" s="1777"/>
      <c r="F286" s="1777"/>
      <c r="G286" s="1777"/>
    </row>
    <row r="287">
      <c r="A287" s="1776"/>
      <c r="B287" s="1776"/>
      <c r="C287" s="1777"/>
      <c r="D287" s="1777"/>
      <c r="E287" s="1777"/>
      <c r="F287" s="1777"/>
      <c r="G287" s="1777"/>
    </row>
    <row r="288">
      <c r="A288" s="1776"/>
      <c r="B288" s="1776"/>
      <c r="C288" s="1777"/>
      <c r="D288" s="1777"/>
      <c r="E288" s="1777"/>
      <c r="F288" s="1777"/>
      <c r="G288" s="1777"/>
    </row>
    <row r="289">
      <c r="A289" s="1776"/>
      <c r="B289" s="1776"/>
      <c r="C289" s="1777"/>
      <c r="D289" s="1777"/>
      <c r="E289" s="1777"/>
      <c r="F289" s="1777"/>
      <c r="G289" s="1777"/>
    </row>
    <row r="290">
      <c r="A290" s="1776"/>
      <c r="B290" s="1776"/>
      <c r="C290" s="1777"/>
      <c r="D290" s="1777"/>
      <c r="E290" s="1777"/>
      <c r="F290" s="1777"/>
      <c r="G290" s="1777"/>
    </row>
    <row r="291">
      <c r="A291" s="1776"/>
      <c r="B291" s="1776"/>
      <c r="C291" s="1777"/>
      <c r="D291" s="1777"/>
      <c r="E291" s="1777"/>
      <c r="F291" s="1777"/>
      <c r="G291" s="1777"/>
    </row>
    <row r="292">
      <c r="A292" s="1776"/>
      <c r="B292" s="1776"/>
      <c r="C292" s="1777"/>
      <c r="D292" s="1777"/>
      <c r="E292" s="1777"/>
      <c r="F292" s="1777"/>
      <c r="G292" s="1777"/>
    </row>
    <row r="293">
      <c r="A293" s="1776"/>
      <c r="B293" s="1776"/>
      <c r="C293" s="1777"/>
      <c r="D293" s="1777"/>
      <c r="E293" s="1777"/>
      <c r="F293" s="1777"/>
      <c r="G293" s="1777"/>
    </row>
    <row r="294">
      <c r="A294" s="1776"/>
      <c r="B294" s="1776"/>
      <c r="C294" s="1777"/>
      <c r="D294" s="1777"/>
      <c r="E294" s="1777"/>
      <c r="F294" s="1777"/>
      <c r="G294" s="1777"/>
    </row>
    <row r="295">
      <c r="A295" s="1776"/>
      <c r="B295" s="1776"/>
      <c r="C295" s="1777"/>
      <c r="D295" s="1777"/>
      <c r="E295" s="1777"/>
      <c r="F295" s="1777"/>
      <c r="G295" s="1777"/>
    </row>
    <row r="296">
      <c r="A296" s="1776"/>
      <c r="B296" s="1776"/>
      <c r="C296" s="1777"/>
      <c r="D296" s="1777"/>
      <c r="E296" s="1777"/>
      <c r="F296" s="1777"/>
      <c r="G296" s="1777"/>
    </row>
    <row r="297">
      <c r="A297" s="1776"/>
      <c r="B297" s="1776"/>
      <c r="C297" s="1777"/>
      <c r="D297" s="1777"/>
      <c r="E297" s="1777"/>
      <c r="F297" s="1777"/>
      <c r="G297" s="1777"/>
    </row>
    <row r="298">
      <c r="A298" s="1776"/>
      <c r="B298" s="1776"/>
      <c r="C298" s="1777"/>
      <c r="D298" s="1777"/>
      <c r="E298" s="1777"/>
      <c r="F298" s="1777"/>
      <c r="G298" s="1777"/>
    </row>
    <row r="299">
      <c r="A299" s="1776"/>
      <c r="B299" s="1776"/>
      <c r="C299" s="1777"/>
      <c r="D299" s="1777"/>
      <c r="E299" s="1777"/>
      <c r="F299" s="1777"/>
      <c r="G299" s="1777"/>
    </row>
    <row r="300">
      <c r="A300" s="1776"/>
      <c r="B300" s="1776"/>
      <c r="C300" s="1777"/>
      <c r="D300" s="1777"/>
      <c r="E300" s="1777"/>
      <c r="F300" s="1777"/>
      <c r="G300" s="1777"/>
    </row>
    <row r="301">
      <c r="A301" s="1776"/>
      <c r="B301" s="1776"/>
      <c r="C301" s="1777"/>
      <c r="D301" s="1777"/>
      <c r="E301" s="1777"/>
      <c r="F301" s="1777"/>
      <c r="G301" s="1777"/>
    </row>
    <row r="302">
      <c r="A302" s="1776"/>
      <c r="B302" s="1776"/>
      <c r="C302" s="1777"/>
      <c r="D302" s="1777"/>
      <c r="E302" s="1777"/>
      <c r="F302" s="1777"/>
      <c r="G302" s="1777"/>
    </row>
    <row r="303">
      <c r="A303" s="1776"/>
      <c r="B303" s="1776"/>
      <c r="C303" s="1777"/>
      <c r="D303" s="1777"/>
      <c r="E303" s="1777"/>
      <c r="F303" s="1777"/>
      <c r="G303" s="1777"/>
    </row>
    <row r="304">
      <c r="A304" s="1776"/>
      <c r="B304" s="1776"/>
      <c r="C304" s="1777"/>
      <c r="D304" s="1777"/>
      <c r="E304" s="1777"/>
      <c r="F304" s="1777"/>
      <c r="G304" s="1777"/>
    </row>
    <row r="305">
      <c r="A305" s="1776"/>
      <c r="B305" s="1776"/>
      <c r="C305" s="1777"/>
      <c r="D305" s="1777"/>
      <c r="E305" s="1777"/>
      <c r="F305" s="1777"/>
      <c r="G305" s="1777"/>
    </row>
    <row r="306">
      <c r="A306" s="1776"/>
      <c r="B306" s="1776"/>
      <c r="C306" s="1777"/>
      <c r="D306" s="1777"/>
      <c r="E306" s="1777"/>
      <c r="F306" s="1777"/>
      <c r="G306" s="1777"/>
    </row>
    <row r="307">
      <c r="A307" s="1776"/>
      <c r="B307" s="1776"/>
      <c r="C307" s="1777"/>
      <c r="D307" s="1777"/>
      <c r="E307" s="1777"/>
      <c r="F307" s="1777"/>
      <c r="G307" s="1777"/>
    </row>
    <row r="308">
      <c r="A308" s="1776"/>
      <c r="B308" s="1776"/>
      <c r="C308" s="1777"/>
      <c r="D308" s="1777"/>
      <c r="E308" s="1777"/>
      <c r="F308" s="1777"/>
      <c r="G308" s="1777"/>
    </row>
    <row r="309">
      <c r="A309" s="1776"/>
      <c r="B309" s="1776"/>
      <c r="C309" s="1777"/>
      <c r="D309" s="1777"/>
      <c r="E309" s="1777"/>
      <c r="F309" s="1777"/>
      <c r="G309" s="1777"/>
    </row>
    <row r="310">
      <c r="A310" s="1776"/>
      <c r="B310" s="1776"/>
      <c r="C310" s="1777"/>
      <c r="D310" s="1777"/>
      <c r="E310" s="1777"/>
      <c r="F310" s="1777"/>
      <c r="G310" s="1777"/>
    </row>
    <row r="311">
      <c r="A311" s="1776"/>
      <c r="B311" s="1776"/>
      <c r="C311" s="1777"/>
      <c r="D311" s="1777"/>
      <c r="E311" s="1777"/>
      <c r="F311" s="1777"/>
      <c r="G311" s="1777"/>
    </row>
    <row r="312">
      <c r="A312" s="1776"/>
      <c r="B312" s="1776"/>
      <c r="C312" s="1777"/>
      <c r="D312" s="1777"/>
      <c r="E312" s="1777"/>
      <c r="F312" s="1777"/>
      <c r="G312" s="1777"/>
    </row>
    <row r="313">
      <c r="A313" s="1776"/>
      <c r="B313" s="1776"/>
      <c r="C313" s="1777"/>
      <c r="D313" s="1777"/>
      <c r="E313" s="1777"/>
      <c r="F313" s="1777"/>
      <c r="G313" s="1777"/>
    </row>
    <row r="314">
      <c r="A314" s="1776"/>
      <c r="B314" s="1776"/>
      <c r="C314" s="1777"/>
      <c r="D314" s="1777"/>
      <c r="E314" s="1777"/>
      <c r="F314" s="1777"/>
      <c r="G314" s="1777"/>
    </row>
    <row r="315">
      <c r="A315" s="1776"/>
      <c r="B315" s="1776"/>
      <c r="C315" s="1777"/>
      <c r="D315" s="1777"/>
      <c r="E315" s="1777"/>
      <c r="F315" s="1777"/>
      <c r="G315" s="1777"/>
    </row>
    <row r="316">
      <c r="A316" s="1776"/>
      <c r="B316" s="1776"/>
      <c r="C316" s="1777"/>
      <c r="D316" s="1777"/>
      <c r="E316" s="1777"/>
      <c r="F316" s="1777"/>
      <c r="G316" s="1777"/>
    </row>
    <row r="317">
      <c r="A317" s="1776"/>
      <c r="B317" s="1776"/>
      <c r="C317" s="1777"/>
      <c r="D317" s="1777"/>
      <c r="E317" s="1777"/>
      <c r="F317" s="1777"/>
      <c r="G317" s="1777"/>
    </row>
    <row r="318">
      <c r="A318" s="1776"/>
      <c r="B318" s="1776"/>
      <c r="C318" s="1777"/>
      <c r="D318" s="1777"/>
      <c r="E318" s="1777"/>
      <c r="F318" s="1777"/>
      <c r="G318" s="1777"/>
    </row>
    <row r="319">
      <c r="A319" s="1776"/>
      <c r="B319" s="1776"/>
      <c r="C319" s="1777"/>
      <c r="D319" s="1777"/>
      <c r="E319" s="1777"/>
      <c r="F319" s="1777"/>
      <c r="G319" s="1777"/>
    </row>
    <row r="320">
      <c r="A320" s="1776"/>
      <c r="B320" s="1776"/>
      <c r="C320" s="1777"/>
      <c r="D320" s="1777"/>
      <c r="E320" s="1777"/>
      <c r="F320" s="1777"/>
      <c r="G320" s="1777"/>
    </row>
    <row r="321">
      <c r="A321" s="1776"/>
      <c r="B321" s="1776"/>
      <c r="C321" s="1777"/>
      <c r="D321" s="1777"/>
      <c r="E321" s="1777"/>
      <c r="F321" s="1777"/>
      <c r="G321" s="1777"/>
    </row>
    <row r="322">
      <c r="A322" s="1776"/>
      <c r="B322" s="1776"/>
      <c r="C322" s="1777"/>
      <c r="D322" s="1777"/>
      <c r="E322" s="1777"/>
      <c r="F322" s="1777"/>
      <c r="G322" s="1777"/>
    </row>
    <row r="323">
      <c r="A323" s="1776"/>
      <c r="B323" s="1776"/>
      <c r="C323" s="1777"/>
      <c r="D323" s="1777"/>
      <c r="E323" s="1777"/>
      <c r="F323" s="1777"/>
      <c r="G323" s="1777"/>
    </row>
    <row r="324">
      <c r="A324" s="1776"/>
      <c r="B324" s="1776"/>
      <c r="C324" s="1777"/>
      <c r="D324" s="1777"/>
      <c r="E324" s="1777"/>
      <c r="F324" s="1777"/>
      <c r="G324" s="1777"/>
    </row>
    <row r="325">
      <c r="A325" s="1776"/>
      <c r="B325" s="1776"/>
      <c r="C325" s="1777"/>
      <c r="D325" s="1777"/>
      <c r="E325" s="1777"/>
      <c r="F325" s="1777"/>
      <c r="G325" s="1777"/>
    </row>
    <row r="326">
      <c r="A326" s="1776"/>
      <c r="B326" s="1776"/>
      <c r="C326" s="1777"/>
      <c r="D326" s="1777"/>
      <c r="E326" s="1777"/>
      <c r="F326" s="1777"/>
      <c r="G326" s="1777"/>
    </row>
    <row r="327">
      <c r="A327" s="1776"/>
      <c r="B327" s="1776"/>
      <c r="C327" s="1777"/>
      <c r="D327" s="1777"/>
      <c r="E327" s="1777"/>
      <c r="F327" s="1777"/>
      <c r="G327" s="1777"/>
    </row>
    <row r="328">
      <c r="A328" s="1776"/>
      <c r="B328" s="1776"/>
      <c r="C328" s="1777"/>
      <c r="D328" s="1777"/>
      <c r="E328" s="1777"/>
      <c r="F328" s="1777"/>
      <c r="G328" s="1777"/>
    </row>
    <row r="329">
      <c r="A329" s="1776"/>
      <c r="B329" s="1776"/>
      <c r="C329" s="1777"/>
      <c r="D329" s="1777"/>
      <c r="E329" s="1777"/>
      <c r="F329" s="1777"/>
      <c r="G329" s="1777"/>
    </row>
    <row r="330">
      <c r="A330" s="1776"/>
      <c r="B330" s="1776"/>
      <c r="C330" s="1777"/>
      <c r="D330" s="1777"/>
      <c r="E330" s="1777"/>
      <c r="F330" s="1777"/>
      <c r="G330" s="1777"/>
    </row>
    <row r="331">
      <c r="A331" s="1776"/>
      <c r="B331" s="1776"/>
      <c r="C331" s="1777"/>
      <c r="D331" s="1777"/>
      <c r="E331" s="1777"/>
      <c r="F331" s="1777"/>
      <c r="G331" s="1777"/>
    </row>
    <row r="332">
      <c r="A332" s="1776"/>
      <c r="B332" s="1776"/>
      <c r="C332" s="1777"/>
      <c r="D332" s="1777"/>
      <c r="E332" s="1777"/>
      <c r="F332" s="1777"/>
      <c r="G332" s="1777"/>
    </row>
    <row r="333">
      <c r="A333" s="1776"/>
      <c r="B333" s="1776"/>
      <c r="C333" s="1777"/>
      <c r="D333" s="1777"/>
      <c r="E333" s="1777"/>
      <c r="F333" s="1777"/>
      <c r="G333" s="1777"/>
    </row>
    <row r="334">
      <c r="A334" s="1776"/>
      <c r="B334" s="1776"/>
      <c r="C334" s="1777"/>
      <c r="D334" s="1777"/>
      <c r="E334" s="1777"/>
      <c r="F334" s="1777"/>
      <c r="G334" s="1777"/>
    </row>
    <row r="335">
      <c r="A335" s="1776"/>
      <c r="B335" s="1776"/>
      <c r="C335" s="1777"/>
      <c r="D335" s="1777"/>
      <c r="E335" s="1777"/>
      <c r="F335" s="1777"/>
      <c r="G335" s="1777"/>
    </row>
    <row r="336">
      <c r="A336" s="1776"/>
      <c r="B336" s="1776"/>
      <c r="C336" s="1777"/>
      <c r="D336" s="1777"/>
      <c r="E336" s="1777"/>
      <c r="F336" s="1777"/>
      <c r="G336" s="1777"/>
    </row>
    <row r="337">
      <c r="A337" s="1776"/>
      <c r="B337" s="1776"/>
      <c r="C337" s="1777"/>
      <c r="D337" s="1777"/>
      <c r="E337" s="1777"/>
      <c r="F337" s="1777"/>
      <c r="G337" s="1777"/>
    </row>
    <row r="338">
      <c r="A338" s="1776"/>
      <c r="B338" s="1776"/>
      <c r="C338" s="1777"/>
      <c r="D338" s="1777"/>
      <c r="E338" s="1777"/>
      <c r="F338" s="1777"/>
      <c r="G338" s="1777"/>
    </row>
    <row r="339">
      <c r="A339" s="1776"/>
      <c r="B339" s="1776"/>
      <c r="C339" s="1777"/>
      <c r="D339" s="1777"/>
      <c r="E339" s="1777"/>
      <c r="F339" s="1777"/>
      <c r="G339" s="1777"/>
    </row>
    <row r="340">
      <c r="A340" s="1776"/>
      <c r="B340" s="1776"/>
      <c r="C340" s="1777"/>
      <c r="D340" s="1777"/>
      <c r="E340" s="1777"/>
      <c r="F340" s="1777"/>
      <c r="G340" s="1777"/>
    </row>
    <row r="341">
      <c r="A341" s="1776"/>
      <c r="B341" s="1776"/>
      <c r="C341" s="1777"/>
      <c r="D341" s="1777"/>
      <c r="E341" s="1777"/>
      <c r="F341" s="1777"/>
      <c r="G341" s="1777"/>
    </row>
    <row r="342">
      <c r="A342" s="1776"/>
      <c r="B342" s="1776"/>
      <c r="C342" s="1777"/>
      <c r="D342" s="1777"/>
      <c r="E342" s="1777"/>
      <c r="F342" s="1777"/>
      <c r="G342" s="1777"/>
    </row>
    <row r="343">
      <c r="A343" s="1776"/>
      <c r="B343" s="1776"/>
      <c r="C343" s="1777"/>
      <c r="D343" s="1777"/>
      <c r="E343" s="1777"/>
      <c r="F343" s="1777"/>
      <c r="G343" s="1777"/>
    </row>
    <row r="344">
      <c r="A344" s="1776"/>
      <c r="B344" s="1776"/>
      <c r="C344" s="1777"/>
      <c r="D344" s="1777"/>
      <c r="E344" s="1777"/>
      <c r="F344" s="1777"/>
      <c r="G344" s="1777"/>
    </row>
    <row r="345">
      <c r="A345" s="1776"/>
      <c r="B345" s="1776"/>
      <c r="C345" s="1777"/>
      <c r="D345" s="1777"/>
      <c r="E345" s="1777"/>
      <c r="F345" s="1777"/>
      <c r="G345" s="1777"/>
    </row>
    <row r="346">
      <c r="A346" s="1776"/>
      <c r="B346" s="1776"/>
      <c r="C346" s="1777"/>
      <c r="D346" s="1777"/>
      <c r="E346" s="1777"/>
      <c r="F346" s="1777"/>
      <c r="G346" s="1777"/>
    </row>
    <row r="347">
      <c r="A347" s="1776"/>
      <c r="B347" s="1776"/>
      <c r="C347" s="1777"/>
      <c r="D347" s="1777"/>
      <c r="E347" s="1777"/>
      <c r="F347" s="1777"/>
      <c r="G347" s="1777"/>
    </row>
    <row r="348">
      <c r="A348" s="1776"/>
      <c r="B348" s="1776"/>
      <c r="C348" s="1777"/>
      <c r="D348" s="1777"/>
      <c r="E348" s="1777"/>
      <c r="F348" s="1777"/>
      <c r="G348" s="1777"/>
    </row>
    <row r="349">
      <c r="A349" s="1776"/>
      <c r="B349" s="1776"/>
      <c r="C349" s="1777"/>
      <c r="D349" s="1777"/>
      <c r="E349" s="1777"/>
      <c r="F349" s="1777"/>
      <c r="G349" s="1777"/>
    </row>
    <row r="350">
      <c r="A350" s="1776"/>
      <c r="B350" s="1776"/>
      <c r="C350" s="1777"/>
      <c r="D350" s="1777"/>
      <c r="E350" s="1777"/>
      <c r="F350" s="1777"/>
      <c r="G350" s="1777"/>
    </row>
    <row r="351">
      <c r="A351" s="1776"/>
      <c r="B351" s="1776"/>
      <c r="C351" s="1777"/>
      <c r="D351" s="1777"/>
      <c r="E351" s="1777"/>
      <c r="F351" s="1777"/>
      <c r="G351" s="1777"/>
    </row>
    <row r="352">
      <c r="A352" s="1776"/>
      <c r="B352" s="1776"/>
      <c r="C352" s="1777"/>
      <c r="D352" s="1777"/>
      <c r="E352" s="1777"/>
      <c r="F352" s="1777"/>
      <c r="G352" s="1777"/>
    </row>
    <row r="353">
      <c r="A353" s="1776"/>
      <c r="B353" s="1776"/>
      <c r="C353" s="1777"/>
      <c r="D353" s="1777"/>
      <c r="E353" s="1777"/>
      <c r="F353" s="1777"/>
      <c r="G353" s="1777"/>
    </row>
    <row r="354">
      <c r="A354" s="1776"/>
      <c r="B354" s="1776"/>
      <c r="C354" s="1777"/>
      <c r="D354" s="1777"/>
      <c r="E354" s="1777"/>
      <c r="F354" s="1777"/>
      <c r="G354" s="1777"/>
    </row>
    <row r="355">
      <c r="A355" s="1776"/>
      <c r="B355" s="1776"/>
      <c r="C355" s="1777"/>
      <c r="D355" s="1777"/>
      <c r="E355" s="1777"/>
      <c r="F355" s="1777"/>
      <c r="G355" s="1777"/>
    </row>
    <row r="356">
      <c r="A356" s="1776"/>
      <c r="B356" s="1776"/>
      <c r="C356" s="1777"/>
      <c r="D356" s="1777"/>
      <c r="E356" s="1777"/>
      <c r="F356" s="1777"/>
      <c r="G356" s="1777"/>
    </row>
    <row r="357">
      <c r="A357" s="1776"/>
      <c r="B357" s="1776"/>
      <c r="C357" s="1777"/>
      <c r="D357" s="1777"/>
      <c r="E357" s="1777"/>
      <c r="F357" s="1777"/>
      <c r="G357" s="1777"/>
    </row>
    <row r="358">
      <c r="A358" s="1776"/>
      <c r="B358" s="1776"/>
      <c r="C358" s="1777"/>
      <c r="D358" s="1777"/>
      <c r="E358" s="1777"/>
      <c r="F358" s="1777"/>
      <c r="G358" s="1777"/>
    </row>
    <row r="359">
      <c r="A359" s="1776"/>
      <c r="B359" s="1776"/>
      <c r="C359" s="1777"/>
      <c r="D359" s="1777"/>
      <c r="E359" s="1777"/>
      <c r="F359" s="1777"/>
      <c r="G359" s="1777"/>
    </row>
    <row r="360">
      <c r="A360" s="1776"/>
      <c r="B360" s="1776"/>
      <c r="C360" s="1777"/>
      <c r="D360" s="1777"/>
      <c r="E360" s="1777"/>
      <c r="F360" s="1777"/>
      <c r="G360" s="1777"/>
    </row>
    <row r="361">
      <c r="A361" s="1776"/>
      <c r="B361" s="1776"/>
      <c r="C361" s="1777"/>
      <c r="D361" s="1777"/>
      <c r="E361" s="1777"/>
      <c r="F361" s="1777"/>
      <c r="G361" s="1777"/>
    </row>
    <row r="362">
      <c r="A362" s="1776"/>
      <c r="B362" s="1776"/>
      <c r="C362" s="1777"/>
      <c r="D362" s="1777"/>
      <c r="E362" s="1777"/>
      <c r="F362" s="1777"/>
      <c r="G362" s="1777"/>
    </row>
    <row r="363">
      <c r="A363" s="1776"/>
      <c r="B363" s="1776"/>
      <c r="C363" s="1777"/>
      <c r="D363" s="1777"/>
      <c r="E363" s="1777"/>
      <c r="F363" s="1777"/>
      <c r="G363" s="1777"/>
    </row>
    <row r="364">
      <c r="A364" s="1776"/>
      <c r="B364" s="1776"/>
      <c r="C364" s="1777"/>
      <c r="D364" s="1777"/>
      <c r="E364" s="1777"/>
      <c r="F364" s="1777"/>
      <c r="G364" s="1777"/>
    </row>
    <row r="365">
      <c r="A365" s="1776"/>
      <c r="B365" s="1776"/>
      <c r="C365" s="1777"/>
      <c r="D365" s="1777"/>
      <c r="E365" s="1777"/>
      <c r="F365" s="1777"/>
      <c r="G365" s="1777"/>
    </row>
    <row r="366">
      <c r="A366" s="1776"/>
      <c r="B366" s="1776"/>
      <c r="C366" s="1777"/>
      <c r="D366" s="1777"/>
      <c r="E366" s="1777"/>
      <c r="F366" s="1777"/>
      <c r="G366" s="1777"/>
    </row>
    <row r="367">
      <c r="A367" s="1776"/>
      <c r="B367" s="1776"/>
      <c r="C367" s="1777"/>
      <c r="D367" s="1777"/>
      <c r="E367" s="1777"/>
      <c r="F367" s="1777"/>
      <c r="G367" s="1777"/>
    </row>
    <row r="368">
      <c r="A368" s="1776"/>
      <c r="B368" s="1776"/>
      <c r="C368" s="1777"/>
      <c r="D368" s="1777"/>
      <c r="E368" s="1777"/>
      <c r="F368" s="1777"/>
      <c r="G368" s="1777"/>
    </row>
    <row r="369">
      <c r="A369" s="1776"/>
      <c r="B369" s="1776"/>
      <c r="C369" s="1777"/>
      <c r="D369" s="1777"/>
      <c r="E369" s="1777"/>
      <c r="F369" s="1777"/>
      <c r="G369" s="1777"/>
    </row>
    <row r="370">
      <c r="A370" s="1776"/>
      <c r="B370" s="1776"/>
      <c r="C370" s="1777"/>
      <c r="D370" s="1777"/>
      <c r="E370" s="1777"/>
      <c r="F370" s="1777"/>
      <c r="G370" s="1777"/>
    </row>
    <row r="371">
      <c r="A371" s="1776"/>
      <c r="B371" s="1776"/>
      <c r="C371" s="1777"/>
      <c r="D371" s="1777"/>
      <c r="E371" s="1777"/>
      <c r="F371" s="1777"/>
      <c r="G371" s="1777"/>
    </row>
    <row r="372">
      <c r="A372" s="1776"/>
      <c r="B372" s="1776"/>
      <c r="C372" s="1777"/>
      <c r="D372" s="1777"/>
      <c r="E372" s="1777"/>
      <c r="F372" s="1777"/>
      <c r="G372" s="1777"/>
    </row>
    <row r="373">
      <c r="A373" s="1776"/>
      <c r="B373" s="1776"/>
      <c r="C373" s="1777"/>
      <c r="D373" s="1777"/>
      <c r="E373" s="1777"/>
      <c r="F373" s="1777"/>
      <c r="G373" s="1777"/>
    </row>
    <row r="374">
      <c r="A374" s="1776"/>
      <c r="B374" s="1776"/>
      <c r="C374" s="1777"/>
      <c r="D374" s="1777"/>
      <c r="E374" s="1777"/>
      <c r="F374" s="1777"/>
      <c r="G374" s="1777"/>
    </row>
    <row r="375">
      <c r="A375" s="1776"/>
      <c r="B375" s="1776"/>
      <c r="C375" s="1777"/>
      <c r="D375" s="1777"/>
      <c r="E375" s="1777"/>
      <c r="F375" s="1777"/>
      <c r="G375" s="1777"/>
    </row>
    <row r="376">
      <c r="A376" s="1776"/>
      <c r="B376" s="1776"/>
      <c r="C376" s="1777"/>
      <c r="D376" s="1777"/>
      <c r="E376" s="1777"/>
      <c r="F376" s="1777"/>
      <c r="G376" s="1777"/>
    </row>
    <row r="377">
      <c r="A377" s="1776"/>
      <c r="B377" s="1776"/>
      <c r="C377" s="1777"/>
      <c r="D377" s="1777"/>
      <c r="E377" s="1777"/>
      <c r="F377" s="1777"/>
      <c r="G377" s="1777"/>
    </row>
    <row r="378">
      <c r="A378" s="1776"/>
      <c r="B378" s="1776"/>
      <c r="C378" s="1777"/>
      <c r="D378" s="1777"/>
      <c r="E378" s="1777"/>
      <c r="F378" s="1777"/>
      <c r="G378" s="1777"/>
    </row>
    <row r="379">
      <c r="A379" s="1776"/>
      <c r="B379" s="1776"/>
      <c r="C379" s="1777"/>
      <c r="D379" s="1777"/>
      <c r="E379" s="1777"/>
      <c r="F379" s="1777"/>
      <c r="G379" s="1777"/>
    </row>
    <row r="380">
      <c r="A380" s="1776"/>
      <c r="B380" s="1776"/>
      <c r="C380" s="1777"/>
      <c r="D380" s="1777"/>
      <c r="E380" s="1777"/>
      <c r="F380" s="1777"/>
      <c r="G380" s="1777"/>
    </row>
    <row r="381">
      <c r="A381" s="1776"/>
      <c r="B381" s="1776"/>
      <c r="C381" s="1777"/>
      <c r="D381" s="1777"/>
      <c r="E381" s="1777"/>
      <c r="F381" s="1777"/>
      <c r="G381" s="1777"/>
    </row>
    <row r="382">
      <c r="A382" s="1776"/>
      <c r="B382" s="1776"/>
      <c r="C382" s="1777"/>
      <c r="D382" s="1777"/>
      <c r="E382" s="1777"/>
      <c r="F382" s="1777"/>
      <c r="G382" s="1777"/>
    </row>
    <row r="383">
      <c r="A383" s="1776"/>
      <c r="B383" s="1776"/>
      <c r="C383" s="1777"/>
      <c r="D383" s="1777"/>
      <c r="E383" s="1777"/>
      <c r="F383" s="1777"/>
      <c r="G383" s="1777"/>
    </row>
    <row r="384">
      <c r="A384" s="1776"/>
      <c r="B384" s="1776"/>
      <c r="C384" s="1777"/>
      <c r="D384" s="1777"/>
      <c r="E384" s="1777"/>
      <c r="F384" s="1777"/>
      <c r="G384" s="1777"/>
    </row>
    <row r="385">
      <c r="A385" s="1776"/>
      <c r="B385" s="1776"/>
      <c r="C385" s="1777"/>
      <c r="D385" s="1777"/>
      <c r="E385" s="1777"/>
      <c r="F385" s="1777"/>
      <c r="G385" s="1777"/>
    </row>
    <row r="386">
      <c r="A386" s="1776"/>
      <c r="B386" s="1776"/>
      <c r="C386" s="1777"/>
      <c r="D386" s="1777"/>
      <c r="E386" s="1777"/>
      <c r="F386" s="1777"/>
      <c r="G386" s="1777"/>
    </row>
    <row r="387">
      <c r="A387" s="1776"/>
      <c r="B387" s="1776"/>
      <c r="C387" s="1777"/>
      <c r="D387" s="1777"/>
      <c r="E387" s="1777"/>
      <c r="F387" s="1777"/>
      <c r="G387" s="1777"/>
    </row>
    <row r="388">
      <c r="A388" s="1776"/>
      <c r="B388" s="1776"/>
      <c r="C388" s="1777"/>
      <c r="D388" s="1777"/>
      <c r="E388" s="1777"/>
      <c r="F388" s="1777"/>
      <c r="G388" s="1777"/>
    </row>
    <row r="389">
      <c r="A389" s="1776"/>
      <c r="B389" s="1776"/>
      <c r="C389" s="1777"/>
      <c r="D389" s="1777"/>
      <c r="E389" s="1777"/>
      <c r="F389" s="1777"/>
      <c r="G389" s="1777"/>
    </row>
    <row r="390">
      <c r="A390" s="1776"/>
      <c r="B390" s="1776"/>
      <c r="C390" s="1777"/>
      <c r="D390" s="1777"/>
      <c r="E390" s="1777"/>
      <c r="F390" s="1777"/>
      <c r="G390" s="1777"/>
    </row>
    <row r="391">
      <c r="A391" s="1776"/>
      <c r="B391" s="1776"/>
      <c r="C391" s="1777"/>
      <c r="D391" s="1777"/>
      <c r="E391" s="1777"/>
      <c r="F391" s="1777"/>
      <c r="G391" s="1777"/>
    </row>
    <row r="392">
      <c r="A392" s="1776"/>
      <c r="B392" s="1776"/>
      <c r="C392" s="1777"/>
      <c r="D392" s="1777"/>
      <c r="E392" s="1777"/>
      <c r="F392" s="1777"/>
      <c r="G392" s="1777"/>
    </row>
    <row r="393">
      <c r="A393" s="1776"/>
      <c r="B393" s="1776"/>
      <c r="C393" s="1777"/>
      <c r="D393" s="1777"/>
      <c r="E393" s="1777"/>
      <c r="F393" s="1777"/>
      <c r="G393" s="1777"/>
    </row>
    <row r="394">
      <c r="A394" s="1776"/>
      <c r="B394" s="1776"/>
      <c r="C394" s="1777"/>
      <c r="D394" s="1777"/>
      <c r="E394" s="1777"/>
      <c r="F394" s="1777"/>
      <c r="G394" s="1777"/>
    </row>
    <row r="395">
      <c r="A395" s="1776"/>
      <c r="B395" s="1776"/>
      <c r="C395" s="1777"/>
      <c r="D395" s="1777"/>
      <c r="E395" s="1777"/>
      <c r="F395" s="1777"/>
      <c r="G395" s="1777"/>
    </row>
    <row r="396">
      <c r="A396" s="1776"/>
      <c r="B396" s="1776"/>
      <c r="C396" s="1777"/>
      <c r="D396" s="1777"/>
      <c r="E396" s="1777"/>
      <c r="F396" s="1777"/>
      <c r="G396" s="1777"/>
    </row>
    <row r="397">
      <c r="A397" s="1776"/>
      <c r="B397" s="1776"/>
      <c r="C397" s="1777"/>
      <c r="D397" s="1777"/>
      <c r="E397" s="1777"/>
      <c r="F397" s="1777"/>
      <c r="G397" s="1777"/>
    </row>
    <row r="398">
      <c r="A398" s="1776"/>
      <c r="B398" s="1776"/>
      <c r="C398" s="1777"/>
      <c r="D398" s="1777"/>
      <c r="E398" s="1777"/>
      <c r="F398" s="1777"/>
      <c r="G398" s="1777"/>
    </row>
    <row r="399">
      <c r="A399" s="1776"/>
      <c r="B399" s="1776"/>
      <c r="C399" s="1777"/>
      <c r="D399" s="1777"/>
      <c r="E399" s="1777"/>
      <c r="F399" s="1777"/>
      <c r="G399" s="1777"/>
    </row>
    <row r="400">
      <c r="A400" s="1776"/>
      <c r="B400" s="1776"/>
      <c r="C400" s="1777"/>
      <c r="D400" s="1777"/>
      <c r="E400" s="1777"/>
      <c r="F400" s="1777"/>
      <c r="G400" s="1777"/>
    </row>
    <row r="401">
      <c r="A401" s="1776"/>
      <c r="B401" s="1776"/>
      <c r="C401" s="1777"/>
      <c r="D401" s="1777"/>
      <c r="E401" s="1777"/>
      <c r="F401" s="1777"/>
      <c r="G401" s="1777"/>
    </row>
    <row r="402">
      <c r="A402" s="1776"/>
      <c r="B402" s="1776"/>
      <c r="C402" s="1777"/>
      <c r="D402" s="1777"/>
      <c r="E402" s="1777"/>
      <c r="F402" s="1777"/>
      <c r="G402" s="1777"/>
    </row>
    <row r="403">
      <c r="A403" s="1776"/>
      <c r="B403" s="1776"/>
      <c r="C403" s="1777"/>
      <c r="D403" s="1777"/>
      <c r="E403" s="1777"/>
      <c r="F403" s="1777"/>
      <c r="G403" s="1777"/>
    </row>
    <row r="404">
      <c r="A404" s="1776"/>
      <c r="B404" s="1776"/>
      <c r="C404" s="1777"/>
      <c r="D404" s="1777"/>
      <c r="E404" s="1777"/>
      <c r="F404" s="1777"/>
      <c r="G404" s="1777"/>
    </row>
    <row r="405">
      <c r="A405" s="1776"/>
      <c r="B405" s="1776"/>
      <c r="C405" s="1777"/>
      <c r="D405" s="1777"/>
      <c r="E405" s="1777"/>
      <c r="F405" s="1777"/>
      <c r="G405" s="1777"/>
    </row>
    <row r="406">
      <c r="A406" s="1776"/>
      <c r="B406" s="1776"/>
      <c r="C406" s="1777"/>
      <c r="D406" s="1777"/>
      <c r="E406" s="1777"/>
      <c r="F406" s="1777"/>
      <c r="G406" s="1777"/>
    </row>
    <row r="407">
      <c r="A407" s="1776"/>
      <c r="B407" s="1776"/>
      <c r="C407" s="1777"/>
      <c r="D407" s="1777"/>
      <c r="E407" s="1777"/>
      <c r="F407" s="1777"/>
      <c r="G407" s="1777"/>
    </row>
    <row r="408">
      <c r="A408" s="1776"/>
      <c r="B408" s="1776"/>
      <c r="C408" s="1777"/>
      <c r="D408" s="1777"/>
      <c r="E408" s="1777"/>
      <c r="F408" s="1777"/>
      <c r="G408" s="1777"/>
    </row>
    <row r="409">
      <c r="A409" s="1776"/>
      <c r="B409" s="1776"/>
      <c r="C409" s="1777"/>
      <c r="D409" s="1777"/>
      <c r="E409" s="1777"/>
      <c r="F409" s="1777"/>
      <c r="G409" s="1777"/>
    </row>
    <row r="410">
      <c r="A410" s="1776"/>
      <c r="B410" s="1776"/>
      <c r="C410" s="1777"/>
      <c r="D410" s="1777"/>
      <c r="E410" s="1777"/>
      <c r="F410" s="1777"/>
      <c r="G410" s="1777"/>
    </row>
    <row r="411">
      <c r="A411" s="1776"/>
      <c r="B411" s="1776"/>
      <c r="C411" s="1777"/>
      <c r="D411" s="1777"/>
      <c r="E411" s="1777"/>
      <c r="F411" s="1777"/>
      <c r="G411" s="1777"/>
    </row>
    <row r="412">
      <c r="A412" s="1776"/>
      <c r="B412" s="1776"/>
      <c r="C412" s="1777"/>
      <c r="D412" s="1777"/>
      <c r="E412" s="1777"/>
      <c r="F412" s="1777"/>
      <c r="G412" s="1777"/>
    </row>
    <row r="413">
      <c r="A413" s="1776"/>
      <c r="B413" s="1776"/>
      <c r="C413" s="1777"/>
      <c r="D413" s="1777"/>
      <c r="E413" s="1777"/>
      <c r="F413" s="1777"/>
      <c r="G413" s="1777"/>
    </row>
    <row r="414">
      <c r="A414" s="1776"/>
      <c r="B414" s="1776"/>
      <c r="C414" s="1777"/>
      <c r="D414" s="1777"/>
      <c r="E414" s="1777"/>
      <c r="F414" s="1777"/>
      <c r="G414" s="1777"/>
    </row>
    <row r="415">
      <c r="A415" s="1776"/>
      <c r="B415" s="1776"/>
      <c r="C415" s="1777"/>
      <c r="D415" s="1777"/>
      <c r="E415" s="1777"/>
      <c r="F415" s="1777"/>
      <c r="G415" s="1777"/>
    </row>
    <row r="416">
      <c r="A416" s="1776"/>
      <c r="B416" s="1776"/>
      <c r="C416" s="1777"/>
      <c r="D416" s="1777"/>
      <c r="E416" s="1777"/>
      <c r="F416" s="1777"/>
      <c r="G416" s="1777"/>
    </row>
    <row r="417">
      <c r="A417" s="1776"/>
      <c r="B417" s="1776"/>
      <c r="C417" s="1777"/>
      <c r="D417" s="1777"/>
      <c r="E417" s="1777"/>
      <c r="F417" s="1777"/>
      <c r="G417" s="1777"/>
    </row>
    <row r="418">
      <c r="A418" s="1776"/>
      <c r="B418" s="1776"/>
      <c r="C418" s="1777"/>
      <c r="D418" s="1777"/>
      <c r="E418" s="1777"/>
      <c r="F418" s="1777"/>
      <c r="G418" s="1777"/>
    </row>
    <row r="419">
      <c r="A419" s="1776"/>
      <c r="B419" s="1776"/>
      <c r="C419" s="1777"/>
      <c r="D419" s="1777"/>
      <c r="E419" s="1777"/>
      <c r="F419" s="1777"/>
      <c r="G419" s="1777"/>
    </row>
    <row r="420">
      <c r="A420" s="1776"/>
      <c r="B420" s="1776"/>
      <c r="C420" s="1777"/>
      <c r="D420" s="1777"/>
      <c r="E420" s="1777"/>
      <c r="F420" s="1777"/>
      <c r="G420" s="1777"/>
    </row>
    <row r="421">
      <c r="A421" s="1776"/>
      <c r="B421" s="1776"/>
      <c r="C421" s="1777"/>
      <c r="D421" s="1777"/>
      <c r="E421" s="1777"/>
      <c r="F421" s="1777"/>
      <c r="G421" s="1777"/>
    </row>
    <row r="422">
      <c r="A422" s="1776"/>
      <c r="B422" s="1776"/>
      <c r="C422" s="1777"/>
      <c r="D422" s="1777"/>
      <c r="E422" s="1777"/>
      <c r="F422" s="1777"/>
      <c r="G422" s="1777"/>
    </row>
    <row r="423">
      <c r="A423" s="1776"/>
      <c r="B423" s="1776"/>
      <c r="C423" s="1777"/>
      <c r="D423" s="1777"/>
      <c r="E423" s="1777"/>
      <c r="F423" s="1777"/>
      <c r="G423" s="1777"/>
    </row>
    <row r="424">
      <c r="A424" s="1776"/>
      <c r="B424" s="1776"/>
      <c r="C424" s="1777"/>
      <c r="D424" s="1777"/>
      <c r="E424" s="1777"/>
      <c r="F424" s="1777"/>
      <c r="G424" s="1777"/>
    </row>
    <row r="425">
      <c r="A425" s="1776"/>
      <c r="B425" s="1776"/>
      <c r="C425" s="1777"/>
      <c r="D425" s="1777"/>
      <c r="E425" s="1777"/>
      <c r="F425" s="1777"/>
      <c r="G425" s="1777"/>
    </row>
    <row r="426">
      <c r="A426" s="1776"/>
      <c r="B426" s="1776"/>
      <c r="C426" s="1777"/>
      <c r="D426" s="1777"/>
      <c r="E426" s="1777"/>
      <c r="F426" s="1777"/>
      <c r="G426" s="1777"/>
    </row>
    <row r="427">
      <c r="A427" s="1776"/>
      <c r="B427" s="1776"/>
      <c r="C427" s="1777"/>
      <c r="D427" s="1777"/>
      <c r="E427" s="1777"/>
      <c r="F427" s="1777"/>
      <c r="G427" s="1777"/>
    </row>
    <row r="428">
      <c r="A428" s="1776"/>
      <c r="B428" s="1776"/>
      <c r="C428" s="1777"/>
      <c r="D428" s="1777"/>
      <c r="E428" s="1777"/>
      <c r="F428" s="1777"/>
      <c r="G428" s="1777"/>
    </row>
    <row r="429">
      <c r="A429" s="1776"/>
      <c r="B429" s="1776"/>
      <c r="C429" s="1777"/>
      <c r="D429" s="1777"/>
      <c r="E429" s="1777"/>
      <c r="F429" s="1777"/>
      <c r="G429" s="1777"/>
    </row>
    <row r="430">
      <c r="A430" s="1776"/>
      <c r="B430" s="1776"/>
      <c r="C430" s="1777"/>
      <c r="D430" s="1777"/>
      <c r="E430" s="1777"/>
      <c r="F430" s="1777"/>
      <c r="G430" s="1777"/>
    </row>
    <row r="431">
      <c r="A431" s="1776"/>
      <c r="B431" s="1776"/>
      <c r="C431" s="1777"/>
      <c r="D431" s="1777"/>
      <c r="E431" s="1777"/>
      <c r="F431" s="1777"/>
      <c r="G431" s="1777"/>
    </row>
    <row r="432">
      <c r="A432" s="1776"/>
      <c r="B432" s="1776"/>
      <c r="C432" s="1777"/>
      <c r="D432" s="1777"/>
      <c r="E432" s="1777"/>
      <c r="F432" s="1777"/>
      <c r="G432" s="1777"/>
    </row>
    <row r="433">
      <c r="A433" s="1776"/>
      <c r="B433" s="1776"/>
      <c r="C433" s="1777"/>
      <c r="D433" s="1777"/>
      <c r="E433" s="1777"/>
      <c r="F433" s="1777"/>
      <c r="G433" s="1777"/>
    </row>
    <row r="434">
      <c r="A434" s="1776"/>
      <c r="B434" s="1776"/>
      <c r="C434" s="1777"/>
      <c r="D434" s="1777"/>
      <c r="E434" s="1777"/>
      <c r="F434" s="1777"/>
      <c r="G434" s="1777"/>
    </row>
    <row r="435">
      <c r="A435" s="1776"/>
      <c r="B435" s="1776"/>
      <c r="C435" s="1777"/>
      <c r="D435" s="1777"/>
      <c r="E435" s="1777"/>
      <c r="F435" s="1777"/>
      <c r="G435" s="1777"/>
    </row>
    <row r="436">
      <c r="A436" s="1776"/>
      <c r="B436" s="1776"/>
      <c r="C436" s="1777"/>
      <c r="D436" s="1777"/>
      <c r="E436" s="1777"/>
      <c r="F436" s="1777"/>
      <c r="G436" s="1777"/>
    </row>
    <row r="437">
      <c r="A437" s="1776"/>
      <c r="B437" s="1776"/>
      <c r="C437" s="1777"/>
      <c r="D437" s="1777"/>
      <c r="E437" s="1777"/>
      <c r="F437" s="1777"/>
      <c r="G437" s="1777"/>
    </row>
    <row r="438">
      <c r="A438" s="1776"/>
      <c r="B438" s="1776"/>
      <c r="C438" s="1777"/>
      <c r="D438" s="1777"/>
      <c r="E438" s="1777"/>
      <c r="F438" s="1777"/>
      <c r="G438" s="1777"/>
    </row>
    <row r="439">
      <c r="A439" s="1776"/>
      <c r="B439" s="1776"/>
      <c r="C439" s="1777"/>
      <c r="D439" s="1777"/>
      <c r="E439" s="1777"/>
      <c r="F439" s="1777"/>
      <c r="G439" s="1777"/>
    </row>
    <row r="440">
      <c r="A440" s="1776"/>
      <c r="B440" s="1776"/>
      <c r="C440" s="1777"/>
      <c r="D440" s="1777"/>
      <c r="E440" s="1777"/>
      <c r="F440" s="1777"/>
      <c r="G440" s="1777"/>
    </row>
    <row r="441">
      <c r="A441" s="1776"/>
      <c r="B441" s="1776"/>
      <c r="C441" s="1777"/>
      <c r="D441" s="1777"/>
      <c r="E441" s="1777"/>
      <c r="F441" s="1777"/>
      <c r="G441" s="1777"/>
    </row>
    <row r="442">
      <c r="A442" s="1776"/>
      <c r="B442" s="1776"/>
      <c r="C442" s="1777"/>
      <c r="D442" s="1777"/>
      <c r="E442" s="1777"/>
      <c r="F442" s="1777"/>
      <c r="G442" s="1777"/>
    </row>
    <row r="443">
      <c r="A443" s="1776"/>
      <c r="B443" s="1776"/>
      <c r="C443" s="1777"/>
      <c r="D443" s="1777"/>
      <c r="E443" s="1777"/>
      <c r="F443" s="1777"/>
      <c r="G443" s="1777"/>
    </row>
    <row r="444">
      <c r="A444" s="1776"/>
      <c r="B444" s="1776"/>
      <c r="C444" s="1777"/>
      <c r="D444" s="1777"/>
      <c r="E444" s="1777"/>
      <c r="F444" s="1777"/>
      <c r="G444" s="1777"/>
    </row>
    <row r="445">
      <c r="A445" s="1776"/>
      <c r="B445" s="1776"/>
      <c r="C445" s="1777"/>
      <c r="D445" s="1777"/>
      <c r="E445" s="1777"/>
      <c r="F445" s="1777"/>
      <c r="G445" s="1777"/>
    </row>
    <row r="446">
      <c r="A446" s="1776"/>
      <c r="B446" s="1776"/>
      <c r="C446" s="1777"/>
      <c r="D446" s="1777"/>
      <c r="E446" s="1777"/>
      <c r="F446" s="1777"/>
      <c r="G446" s="1777"/>
    </row>
    <row r="447">
      <c r="A447" s="1776"/>
      <c r="B447" s="1776"/>
      <c r="C447" s="1777"/>
      <c r="D447" s="1777"/>
      <c r="E447" s="1777"/>
      <c r="F447" s="1777"/>
      <c r="G447" s="1777"/>
    </row>
    <row r="448">
      <c r="A448" s="1776"/>
      <c r="B448" s="1776"/>
      <c r="C448" s="1777"/>
      <c r="D448" s="1777"/>
      <c r="E448" s="1777"/>
      <c r="F448" s="1777"/>
      <c r="G448" s="1777"/>
    </row>
    <row r="449">
      <c r="A449" s="1776"/>
      <c r="B449" s="1776"/>
      <c r="C449" s="1777"/>
      <c r="D449" s="1777"/>
      <c r="E449" s="1777"/>
      <c r="F449" s="1777"/>
      <c r="G449" s="1777"/>
    </row>
    <row r="450">
      <c r="A450" s="1776"/>
      <c r="B450" s="1776"/>
      <c r="C450" s="1777"/>
      <c r="D450" s="1777"/>
      <c r="E450" s="1777"/>
      <c r="F450" s="1777"/>
      <c r="G450" s="1777"/>
    </row>
    <row r="451">
      <c r="A451" s="1776"/>
      <c r="B451" s="1776"/>
      <c r="C451" s="1777"/>
      <c r="D451" s="1777"/>
      <c r="E451" s="1777"/>
      <c r="F451" s="1777"/>
      <c r="G451" s="1777"/>
    </row>
    <row r="452">
      <c r="A452" s="1776"/>
      <c r="B452" s="1776"/>
      <c r="C452" s="1777"/>
      <c r="D452" s="1777"/>
      <c r="E452" s="1777"/>
      <c r="F452" s="1777"/>
      <c r="G452" s="1777"/>
    </row>
    <row r="453">
      <c r="A453" s="1776"/>
      <c r="B453" s="1776"/>
      <c r="C453" s="1777"/>
      <c r="D453" s="1777"/>
      <c r="E453" s="1777"/>
      <c r="F453" s="1777"/>
      <c r="G453" s="1777"/>
    </row>
    <row r="454">
      <c r="A454" s="1776"/>
      <c r="B454" s="1776"/>
      <c r="C454" s="1777"/>
      <c r="D454" s="1777"/>
      <c r="E454" s="1777"/>
      <c r="F454" s="1777"/>
      <c r="G454" s="1777"/>
    </row>
    <row r="455">
      <c r="A455" s="1776"/>
      <c r="B455" s="1776"/>
      <c r="C455" s="1777"/>
      <c r="D455" s="1777"/>
      <c r="E455" s="1777"/>
      <c r="F455" s="1777"/>
      <c r="G455" s="1777"/>
    </row>
    <row r="456">
      <c r="A456" s="1776"/>
      <c r="B456" s="1776"/>
      <c r="C456" s="1777"/>
      <c r="D456" s="1777"/>
      <c r="E456" s="1777"/>
      <c r="F456" s="1777"/>
      <c r="G456" s="1777"/>
    </row>
    <row r="457">
      <c r="A457" s="1776"/>
      <c r="B457" s="1776"/>
      <c r="C457" s="1777"/>
      <c r="D457" s="1777"/>
      <c r="E457" s="1777"/>
      <c r="F457" s="1777"/>
      <c r="G457" s="1777"/>
    </row>
    <row r="458">
      <c r="A458" s="1776"/>
      <c r="B458" s="1776"/>
      <c r="C458" s="1777"/>
      <c r="D458" s="1777"/>
      <c r="E458" s="1777"/>
      <c r="F458" s="1777"/>
      <c r="G458" s="1777"/>
    </row>
    <row r="459">
      <c r="A459" s="1776"/>
      <c r="B459" s="1776"/>
      <c r="C459" s="1777"/>
      <c r="D459" s="1777"/>
      <c r="E459" s="1777"/>
      <c r="F459" s="1777"/>
      <c r="G459" s="1777"/>
    </row>
    <row r="460">
      <c r="A460" s="1776"/>
      <c r="B460" s="1776"/>
      <c r="C460" s="1777"/>
      <c r="D460" s="1777"/>
      <c r="E460" s="1777"/>
      <c r="F460" s="1777"/>
      <c r="G460" s="1777"/>
    </row>
    <row r="461">
      <c r="A461" s="1776"/>
      <c r="B461" s="1776"/>
      <c r="C461" s="1777"/>
      <c r="D461" s="1777"/>
      <c r="E461" s="1777"/>
      <c r="F461" s="1777"/>
      <c r="G461" s="1777"/>
    </row>
    <row r="462">
      <c r="A462" s="1776"/>
      <c r="B462" s="1776"/>
      <c r="C462" s="1777"/>
      <c r="D462" s="1777"/>
      <c r="E462" s="1777"/>
      <c r="F462" s="1777"/>
      <c r="G462" s="1777"/>
    </row>
    <row r="463">
      <c r="A463" s="1776"/>
      <c r="B463" s="1776"/>
      <c r="C463" s="1777"/>
      <c r="D463" s="1777"/>
      <c r="E463" s="1777"/>
      <c r="F463" s="1777"/>
      <c r="G463" s="1777"/>
    </row>
    <row r="464">
      <c r="A464" s="1776"/>
      <c r="B464" s="1776"/>
      <c r="C464" s="1777"/>
      <c r="D464" s="1777"/>
      <c r="E464" s="1777"/>
      <c r="F464" s="1777"/>
      <c r="G464" s="1777"/>
    </row>
    <row r="465">
      <c r="A465" s="1776"/>
      <c r="B465" s="1776"/>
      <c r="C465" s="1777"/>
      <c r="D465" s="1777"/>
      <c r="E465" s="1777"/>
      <c r="F465" s="1777"/>
      <c r="G465" s="1777"/>
    </row>
    <row r="466">
      <c r="A466" s="1776"/>
      <c r="B466" s="1776"/>
      <c r="C466" s="1777"/>
      <c r="D466" s="1777"/>
      <c r="E466" s="1777"/>
      <c r="F466" s="1777"/>
      <c r="G466" s="1777"/>
    </row>
    <row r="467">
      <c r="A467" s="1776"/>
      <c r="B467" s="1776"/>
      <c r="C467" s="1777"/>
      <c r="D467" s="1777"/>
      <c r="E467" s="1777"/>
      <c r="F467" s="1777"/>
      <c r="G467" s="1777"/>
    </row>
    <row r="468">
      <c r="A468" s="1776"/>
      <c r="B468" s="1776"/>
      <c r="C468" s="1777"/>
      <c r="D468" s="1777"/>
      <c r="E468" s="1777"/>
      <c r="F468" s="1777"/>
      <c r="G468" s="1777"/>
    </row>
    <row r="469">
      <c r="A469" s="1776"/>
      <c r="B469" s="1776"/>
      <c r="C469" s="1777"/>
      <c r="D469" s="1777"/>
      <c r="E469" s="1777"/>
      <c r="F469" s="1777"/>
      <c r="G469" s="1777"/>
    </row>
    <row r="470">
      <c r="A470" s="1776"/>
      <c r="B470" s="1776"/>
      <c r="C470" s="1777"/>
      <c r="D470" s="1777"/>
      <c r="E470" s="1777"/>
      <c r="F470" s="1777"/>
      <c r="G470" s="1777"/>
    </row>
    <row r="471">
      <c r="A471" s="1776"/>
      <c r="B471" s="1776"/>
      <c r="C471" s="1777"/>
      <c r="D471" s="1777"/>
      <c r="E471" s="1777"/>
      <c r="F471" s="1777"/>
      <c r="G471" s="1777"/>
    </row>
    <row r="472">
      <c r="A472" s="1776"/>
      <c r="B472" s="1776"/>
      <c r="C472" s="1777"/>
      <c r="D472" s="1777"/>
      <c r="E472" s="1777"/>
      <c r="F472" s="1777"/>
      <c r="G472" s="1777"/>
    </row>
    <row r="473">
      <c r="A473" s="1776"/>
      <c r="B473" s="1776"/>
      <c r="C473" s="1777"/>
      <c r="D473" s="1777"/>
      <c r="E473" s="1777"/>
      <c r="F473" s="1777"/>
      <c r="G473" s="1777"/>
    </row>
    <row r="474">
      <c r="A474" s="1776"/>
      <c r="B474" s="1776"/>
      <c r="C474" s="1777"/>
      <c r="D474" s="1777"/>
      <c r="E474" s="1777"/>
      <c r="F474" s="1777"/>
      <c r="G474" s="1777"/>
    </row>
    <row r="475">
      <c r="A475" s="1776"/>
      <c r="B475" s="1776"/>
      <c r="C475" s="1777"/>
      <c r="D475" s="1777"/>
      <c r="E475" s="1777"/>
      <c r="F475" s="1777"/>
      <c r="G475" s="1777"/>
    </row>
    <row r="476">
      <c r="A476" s="1776"/>
      <c r="B476" s="1776"/>
      <c r="C476" s="1777"/>
      <c r="D476" s="1777"/>
      <c r="E476" s="1777"/>
      <c r="F476" s="1777"/>
      <c r="G476" s="1777"/>
    </row>
    <row r="477">
      <c r="A477" s="1776"/>
      <c r="B477" s="1776"/>
      <c r="C477" s="1777"/>
      <c r="D477" s="1777"/>
      <c r="E477" s="1777"/>
      <c r="F477" s="1777"/>
      <c r="G477" s="1777"/>
    </row>
    <row r="478">
      <c r="A478" s="1776"/>
      <c r="B478" s="1776"/>
      <c r="C478" s="1777"/>
      <c r="D478" s="1777"/>
      <c r="E478" s="1777"/>
      <c r="F478" s="1777"/>
      <c r="G478" s="1777"/>
    </row>
    <row r="479">
      <c r="A479" s="1776"/>
      <c r="B479" s="1776"/>
      <c r="C479" s="1777"/>
      <c r="D479" s="1777"/>
      <c r="E479" s="1777"/>
      <c r="F479" s="1777"/>
      <c r="G479" s="1777"/>
    </row>
    <row r="480">
      <c r="A480" s="1776"/>
      <c r="B480" s="1776"/>
      <c r="C480" s="1777"/>
      <c r="D480" s="1777"/>
      <c r="E480" s="1777"/>
      <c r="F480" s="1777"/>
      <c r="G480" s="1777"/>
    </row>
    <row r="481">
      <c r="A481" s="1776"/>
      <c r="B481" s="1776"/>
      <c r="C481" s="1777"/>
      <c r="D481" s="1777"/>
      <c r="E481" s="1777"/>
      <c r="F481" s="1777"/>
      <c r="G481" s="1777"/>
    </row>
    <row r="482">
      <c r="A482" s="1776"/>
      <c r="B482" s="1776"/>
      <c r="C482" s="1777"/>
      <c r="D482" s="1777"/>
      <c r="E482" s="1777"/>
      <c r="F482" s="1777"/>
      <c r="G482" s="1777"/>
    </row>
    <row r="483">
      <c r="A483" s="1776"/>
      <c r="B483" s="1776"/>
      <c r="C483" s="1777"/>
      <c r="D483" s="1777"/>
      <c r="E483" s="1777"/>
      <c r="F483" s="1777"/>
      <c r="G483" s="1777"/>
    </row>
    <row r="484">
      <c r="A484" s="1776"/>
      <c r="B484" s="1776"/>
      <c r="C484" s="1777"/>
      <c r="D484" s="1777"/>
      <c r="E484" s="1777"/>
      <c r="F484" s="1777"/>
      <c r="G484" s="1777"/>
    </row>
    <row r="485">
      <c r="A485" s="1776"/>
      <c r="B485" s="1776"/>
      <c r="C485" s="1777"/>
      <c r="D485" s="1777"/>
      <c r="E485" s="1777"/>
      <c r="F485" s="1777"/>
      <c r="G485" s="1777"/>
    </row>
    <row r="486">
      <c r="A486" s="1776"/>
      <c r="B486" s="1776"/>
      <c r="C486" s="1777"/>
      <c r="D486" s="1777"/>
      <c r="E486" s="1777"/>
      <c r="F486" s="1777"/>
      <c r="G486" s="1777"/>
    </row>
    <row r="487">
      <c r="A487" s="1776"/>
      <c r="B487" s="1776"/>
      <c r="C487" s="1777"/>
      <c r="D487" s="1777"/>
      <c r="E487" s="1777"/>
      <c r="F487" s="1777"/>
      <c r="G487" s="1777"/>
    </row>
    <row r="488">
      <c r="A488" s="1776"/>
      <c r="B488" s="1776"/>
      <c r="C488" s="1777"/>
      <c r="D488" s="1777"/>
      <c r="E488" s="1777"/>
      <c r="F488" s="1777"/>
      <c r="G488" s="1777"/>
    </row>
    <row r="489">
      <c r="A489" s="1776"/>
      <c r="B489" s="1776"/>
      <c r="C489" s="1777"/>
      <c r="D489" s="1777"/>
      <c r="E489" s="1777"/>
      <c r="F489" s="1777"/>
      <c r="G489" s="1777"/>
    </row>
    <row r="490">
      <c r="A490" s="1776"/>
      <c r="B490" s="1776"/>
      <c r="C490" s="1777"/>
      <c r="D490" s="1777"/>
      <c r="E490" s="1777"/>
      <c r="F490" s="1777"/>
      <c r="G490" s="1777"/>
    </row>
    <row r="491">
      <c r="A491" s="1776"/>
      <c r="B491" s="1776"/>
      <c r="C491" s="1777"/>
      <c r="D491" s="1777"/>
      <c r="E491" s="1777"/>
      <c r="F491" s="1777"/>
      <c r="G491" s="1777"/>
    </row>
    <row r="492">
      <c r="A492" s="1776"/>
      <c r="B492" s="1776"/>
      <c r="C492" s="1777"/>
      <c r="D492" s="1777"/>
      <c r="E492" s="1777"/>
      <c r="F492" s="1777"/>
      <c r="G492" s="1777"/>
    </row>
    <row r="493">
      <c r="A493" s="1776"/>
      <c r="B493" s="1776"/>
      <c r="C493" s="1777"/>
      <c r="D493" s="1777"/>
      <c r="E493" s="1777"/>
      <c r="F493" s="1777"/>
      <c r="G493" s="1777"/>
    </row>
    <row r="494">
      <c r="A494" s="1776"/>
      <c r="B494" s="1776"/>
      <c r="C494" s="1777"/>
      <c r="D494" s="1777"/>
      <c r="E494" s="1777"/>
      <c r="F494" s="1777"/>
      <c r="G494" s="1777"/>
    </row>
    <row r="495">
      <c r="A495" s="1776"/>
      <c r="B495" s="1776"/>
      <c r="C495" s="1777"/>
      <c r="D495" s="1777"/>
      <c r="E495" s="1777"/>
      <c r="F495" s="1777"/>
      <c r="G495" s="1777"/>
    </row>
    <row r="496">
      <c r="A496" s="1776"/>
      <c r="B496" s="1776"/>
      <c r="C496" s="1777"/>
      <c r="D496" s="1777"/>
      <c r="E496" s="1777"/>
      <c r="F496" s="1777"/>
      <c r="G496" s="1777"/>
    </row>
    <row r="497">
      <c r="A497" s="1776"/>
      <c r="B497" s="1776"/>
      <c r="C497" s="1777"/>
      <c r="D497" s="1777"/>
      <c r="E497" s="1777"/>
      <c r="F497" s="1777"/>
      <c r="G497" s="1777"/>
    </row>
    <row r="498">
      <c r="A498" s="1776"/>
      <c r="B498" s="1776"/>
      <c r="C498" s="1777"/>
      <c r="D498" s="1777"/>
      <c r="E498" s="1777"/>
      <c r="F498" s="1777"/>
      <c r="G498" s="1777"/>
    </row>
    <row r="499">
      <c r="A499" s="1776"/>
      <c r="B499" s="1776"/>
      <c r="C499" s="1777"/>
      <c r="D499" s="1777"/>
      <c r="E499" s="1777"/>
      <c r="F499" s="1777"/>
      <c r="G499" s="1777"/>
    </row>
    <row r="500">
      <c r="A500" s="1776"/>
      <c r="B500" s="1776"/>
      <c r="C500" s="1777"/>
      <c r="D500" s="1777"/>
      <c r="E500" s="1777"/>
      <c r="F500" s="1777"/>
      <c r="G500" s="1777"/>
    </row>
    <row r="501">
      <c r="A501" s="1776"/>
      <c r="B501" s="1776"/>
      <c r="C501" s="1777"/>
      <c r="D501" s="1777"/>
      <c r="E501" s="1777"/>
      <c r="F501" s="1777"/>
      <c r="G501" s="1777"/>
    </row>
    <row r="502">
      <c r="A502" s="1776"/>
      <c r="B502" s="1776"/>
      <c r="C502" s="1777"/>
      <c r="D502" s="1777"/>
      <c r="E502" s="1777"/>
      <c r="F502" s="1777"/>
      <c r="G502" s="1777"/>
    </row>
    <row r="503">
      <c r="A503" s="1776"/>
      <c r="B503" s="1776"/>
      <c r="C503" s="1777"/>
      <c r="D503" s="1777"/>
      <c r="E503" s="1777"/>
      <c r="F503" s="1777"/>
      <c r="G503" s="1777"/>
    </row>
    <row r="504">
      <c r="A504" s="1776"/>
      <c r="B504" s="1776"/>
      <c r="C504" s="1777"/>
      <c r="D504" s="1777"/>
      <c r="E504" s="1777"/>
      <c r="F504" s="1777"/>
      <c r="G504" s="1777"/>
    </row>
    <row r="505">
      <c r="A505" s="1776"/>
      <c r="B505" s="1776"/>
      <c r="C505" s="1777"/>
      <c r="D505" s="1777"/>
      <c r="E505" s="1777"/>
      <c r="F505" s="1777"/>
      <c r="G505" s="1777"/>
    </row>
    <row r="506">
      <c r="A506" s="1776"/>
      <c r="B506" s="1776"/>
      <c r="C506" s="1777"/>
      <c r="D506" s="1777"/>
      <c r="E506" s="1777"/>
      <c r="F506" s="1777"/>
      <c r="G506" s="1777"/>
    </row>
    <row r="507">
      <c r="A507" s="1776"/>
      <c r="B507" s="1776"/>
      <c r="C507" s="1777"/>
      <c r="D507" s="1777"/>
      <c r="E507" s="1777"/>
      <c r="F507" s="1777"/>
      <c r="G507" s="1777"/>
    </row>
    <row r="508">
      <c r="A508" s="1776"/>
      <c r="B508" s="1776"/>
      <c r="C508" s="1777"/>
      <c r="D508" s="1777"/>
      <c r="E508" s="1777"/>
      <c r="F508" s="1777"/>
      <c r="G508" s="1777"/>
    </row>
    <row r="509">
      <c r="A509" s="1776"/>
      <c r="B509" s="1776"/>
      <c r="C509" s="1777"/>
      <c r="D509" s="1777"/>
      <c r="E509" s="1777"/>
      <c r="F509" s="1777"/>
      <c r="G509" s="1777"/>
    </row>
    <row r="510">
      <c r="A510" s="1776"/>
      <c r="B510" s="1776"/>
      <c r="C510" s="1777"/>
      <c r="D510" s="1777"/>
      <c r="E510" s="1777"/>
      <c r="F510" s="1777"/>
      <c r="G510" s="1777"/>
    </row>
    <row r="511">
      <c r="A511" s="1776"/>
      <c r="B511" s="1776"/>
      <c r="C511" s="1777"/>
      <c r="D511" s="1777"/>
      <c r="E511" s="1777"/>
      <c r="F511" s="1777"/>
      <c r="G511" s="1777"/>
    </row>
    <row r="512">
      <c r="A512" s="1776"/>
      <c r="B512" s="1776"/>
      <c r="C512" s="1777"/>
      <c r="D512" s="1777"/>
      <c r="E512" s="1777"/>
      <c r="F512" s="1777"/>
      <c r="G512" s="1777"/>
    </row>
    <row r="513">
      <c r="A513" s="1776"/>
      <c r="B513" s="1776"/>
      <c r="C513" s="1777"/>
      <c r="D513" s="1777"/>
      <c r="E513" s="1777"/>
      <c r="F513" s="1777"/>
      <c r="G513" s="1777"/>
    </row>
    <row r="514">
      <c r="A514" s="1776"/>
      <c r="B514" s="1776"/>
      <c r="C514" s="1777"/>
      <c r="D514" s="1777"/>
      <c r="E514" s="1777"/>
      <c r="F514" s="1777"/>
      <c r="G514" s="1777"/>
    </row>
    <row r="515">
      <c r="A515" s="1776"/>
      <c r="B515" s="1776"/>
      <c r="C515" s="1777"/>
      <c r="D515" s="1777"/>
      <c r="E515" s="1777"/>
      <c r="F515" s="1777"/>
      <c r="G515" s="1777"/>
    </row>
    <row r="516">
      <c r="A516" s="1776"/>
      <c r="B516" s="1776"/>
      <c r="C516" s="1777"/>
      <c r="D516" s="1777"/>
      <c r="E516" s="1777"/>
      <c r="F516" s="1777"/>
      <c r="G516" s="1777"/>
    </row>
    <row r="517">
      <c r="A517" s="1776"/>
      <c r="B517" s="1776"/>
      <c r="C517" s="1777"/>
      <c r="D517" s="1777"/>
      <c r="E517" s="1777"/>
      <c r="F517" s="1777"/>
      <c r="G517" s="1777"/>
    </row>
    <row r="518">
      <c r="A518" s="1776"/>
      <c r="B518" s="1776"/>
      <c r="C518" s="1777"/>
      <c r="D518" s="1777"/>
      <c r="E518" s="1777"/>
      <c r="F518" s="1777"/>
      <c r="G518" s="1777"/>
    </row>
    <row r="519">
      <c r="A519" s="1776"/>
      <c r="B519" s="1776"/>
      <c r="C519" s="1777"/>
      <c r="D519" s="1777"/>
      <c r="E519" s="1777"/>
      <c r="F519" s="1777"/>
      <c r="G519" s="1777"/>
    </row>
    <row r="520">
      <c r="A520" s="1776"/>
      <c r="B520" s="1776"/>
      <c r="C520" s="1777"/>
      <c r="D520" s="1777"/>
      <c r="E520" s="1777"/>
      <c r="F520" s="1777"/>
      <c r="G520" s="1777"/>
    </row>
    <row r="521">
      <c r="A521" s="1776"/>
      <c r="B521" s="1776"/>
      <c r="C521" s="1777"/>
      <c r="D521" s="1777"/>
      <c r="E521" s="1777"/>
      <c r="F521" s="1777"/>
      <c r="G521" s="1777"/>
    </row>
    <row r="522">
      <c r="A522" s="1776"/>
      <c r="B522" s="1776"/>
      <c r="C522" s="1777"/>
      <c r="D522" s="1777"/>
      <c r="E522" s="1777"/>
      <c r="F522" s="1777"/>
      <c r="G522" s="1777"/>
    </row>
    <row r="523">
      <c r="A523" s="1776"/>
      <c r="B523" s="1776"/>
      <c r="C523" s="1777"/>
      <c r="D523" s="1777"/>
      <c r="E523" s="1777"/>
      <c r="F523" s="1777"/>
      <c r="G523" s="1777"/>
    </row>
    <row r="524">
      <c r="A524" s="1776"/>
      <c r="B524" s="1776"/>
      <c r="C524" s="1777"/>
      <c r="D524" s="1777"/>
      <c r="E524" s="1777"/>
      <c r="F524" s="1777"/>
      <c r="G524" s="1777"/>
    </row>
    <row r="525">
      <c r="A525" s="1776"/>
      <c r="B525" s="1776"/>
      <c r="C525" s="1777"/>
      <c r="D525" s="1777"/>
      <c r="E525" s="1777"/>
      <c r="F525" s="1777"/>
      <c r="G525" s="1777"/>
    </row>
    <row r="526">
      <c r="A526" s="1776"/>
      <c r="B526" s="1776"/>
      <c r="C526" s="1777"/>
      <c r="D526" s="1777"/>
      <c r="E526" s="1777"/>
      <c r="F526" s="1777"/>
      <c r="G526" s="1777"/>
    </row>
    <row r="527">
      <c r="A527" s="1776"/>
      <c r="B527" s="1776"/>
      <c r="C527" s="1777"/>
      <c r="D527" s="1777"/>
      <c r="E527" s="1777"/>
      <c r="F527" s="1777"/>
      <c r="G527" s="1777"/>
    </row>
    <row r="528">
      <c r="A528" s="1776"/>
      <c r="B528" s="1776"/>
      <c r="C528" s="1777"/>
      <c r="D528" s="1777"/>
      <c r="E528" s="1777"/>
      <c r="F528" s="1777"/>
      <c r="G528" s="1777"/>
    </row>
    <row r="529">
      <c r="A529" s="1776"/>
      <c r="B529" s="1776"/>
      <c r="C529" s="1777"/>
      <c r="D529" s="1777"/>
      <c r="E529" s="1777"/>
      <c r="F529" s="1777"/>
      <c r="G529" s="1777"/>
    </row>
    <row r="530">
      <c r="A530" s="1776"/>
      <c r="B530" s="1776"/>
      <c r="C530" s="1777"/>
      <c r="D530" s="1777"/>
      <c r="E530" s="1777"/>
      <c r="F530" s="1777"/>
      <c r="G530" s="1777"/>
    </row>
    <row r="531">
      <c r="A531" s="1776"/>
      <c r="B531" s="1776"/>
      <c r="C531" s="1777"/>
      <c r="D531" s="1777"/>
      <c r="E531" s="1777"/>
      <c r="F531" s="1777"/>
      <c r="G531" s="1777"/>
    </row>
    <row r="532">
      <c r="A532" s="1776"/>
      <c r="B532" s="1776"/>
      <c r="C532" s="1777"/>
      <c r="D532" s="1777"/>
      <c r="E532" s="1777"/>
      <c r="F532" s="1777"/>
      <c r="G532" s="1777"/>
    </row>
    <row r="533">
      <c r="A533" s="1776"/>
      <c r="B533" s="1776"/>
      <c r="C533" s="1777"/>
      <c r="D533" s="1777"/>
      <c r="E533" s="1777"/>
      <c r="F533" s="1777"/>
      <c r="G533" s="1777"/>
    </row>
    <row r="534">
      <c r="A534" s="1776"/>
      <c r="B534" s="1776"/>
      <c r="C534" s="1777"/>
      <c r="D534" s="1777"/>
      <c r="E534" s="1777"/>
      <c r="F534" s="1777"/>
      <c r="G534" s="1777"/>
    </row>
    <row r="535">
      <c r="A535" s="1776"/>
      <c r="B535" s="1776"/>
      <c r="C535" s="1777"/>
      <c r="D535" s="1777"/>
      <c r="E535" s="1777"/>
      <c r="F535" s="1777"/>
      <c r="G535" s="1777"/>
    </row>
    <row r="536">
      <c r="A536" s="1776"/>
      <c r="B536" s="1776"/>
      <c r="C536" s="1777"/>
      <c r="D536" s="1777"/>
      <c r="E536" s="1777"/>
      <c r="F536" s="1777"/>
      <c r="G536" s="1777"/>
    </row>
    <row r="537">
      <c r="A537" s="1776"/>
      <c r="B537" s="1776"/>
      <c r="C537" s="1777"/>
      <c r="D537" s="1777"/>
      <c r="E537" s="1777"/>
      <c r="F537" s="1777"/>
      <c r="G537" s="1777"/>
    </row>
    <row r="538">
      <c r="A538" s="1776"/>
      <c r="B538" s="1776"/>
      <c r="C538" s="1777"/>
      <c r="D538" s="1777"/>
      <c r="E538" s="1777"/>
      <c r="F538" s="1777"/>
      <c r="G538" s="1777"/>
    </row>
    <row r="539">
      <c r="A539" s="1776"/>
      <c r="B539" s="1776"/>
      <c r="C539" s="1777"/>
      <c r="D539" s="1777"/>
      <c r="E539" s="1777"/>
      <c r="F539" s="1777"/>
      <c r="G539" s="1777"/>
    </row>
    <row r="540">
      <c r="A540" s="1776"/>
      <c r="B540" s="1776"/>
      <c r="C540" s="1777"/>
      <c r="D540" s="1777"/>
      <c r="E540" s="1777"/>
      <c r="F540" s="1777"/>
      <c r="G540" s="1777"/>
    </row>
    <row r="541">
      <c r="A541" s="1776"/>
      <c r="B541" s="1776"/>
      <c r="C541" s="1777"/>
      <c r="D541" s="1777"/>
      <c r="E541" s="1777"/>
      <c r="F541" s="1777"/>
      <c r="G541" s="1777"/>
    </row>
    <row r="542">
      <c r="A542" s="1776"/>
      <c r="B542" s="1776"/>
      <c r="C542" s="1777"/>
      <c r="D542" s="1777"/>
      <c r="E542" s="1777"/>
      <c r="F542" s="1777"/>
      <c r="G542" s="1777"/>
    </row>
    <row r="543">
      <c r="A543" s="1776"/>
      <c r="B543" s="1776"/>
      <c r="C543" s="1777"/>
      <c r="D543" s="1777"/>
      <c r="E543" s="1777"/>
      <c r="F543" s="1777"/>
      <c r="G543" s="1777"/>
    </row>
    <row r="544">
      <c r="A544" s="1776"/>
      <c r="B544" s="1776"/>
      <c r="C544" s="1777"/>
      <c r="D544" s="1777"/>
      <c r="E544" s="1777"/>
      <c r="F544" s="1777"/>
      <c r="G544" s="1777"/>
    </row>
    <row r="545">
      <c r="A545" s="1776"/>
      <c r="B545" s="1776"/>
      <c r="C545" s="1777"/>
      <c r="D545" s="1777"/>
      <c r="E545" s="1777"/>
      <c r="F545" s="1777"/>
      <c r="G545" s="1777"/>
    </row>
    <row r="546">
      <c r="A546" s="1776"/>
      <c r="B546" s="1776"/>
      <c r="C546" s="1777"/>
      <c r="D546" s="1777"/>
      <c r="E546" s="1777"/>
      <c r="F546" s="1777"/>
      <c r="G546" s="1777"/>
    </row>
    <row r="547">
      <c r="A547" s="1776"/>
      <c r="B547" s="1776"/>
      <c r="C547" s="1777"/>
      <c r="D547" s="1777"/>
      <c r="E547" s="1777"/>
      <c r="F547" s="1777"/>
      <c r="G547" s="1777"/>
    </row>
    <row r="548">
      <c r="A548" s="1776"/>
      <c r="B548" s="1776"/>
      <c r="C548" s="1777"/>
      <c r="D548" s="1777"/>
      <c r="E548" s="1777"/>
      <c r="F548" s="1777"/>
      <c r="G548" s="1777"/>
    </row>
    <row r="549">
      <c r="A549" s="1776"/>
      <c r="B549" s="1776"/>
      <c r="C549" s="1777"/>
      <c r="D549" s="1777"/>
      <c r="E549" s="1777"/>
      <c r="F549" s="1777"/>
      <c r="G549" s="1777"/>
    </row>
    <row r="550">
      <c r="A550" s="1776"/>
      <c r="B550" s="1776"/>
      <c r="C550" s="1777"/>
      <c r="D550" s="1777"/>
      <c r="E550" s="1777"/>
      <c r="F550" s="1777"/>
      <c r="G550" s="1777"/>
    </row>
    <row r="551">
      <c r="A551" s="1776"/>
      <c r="B551" s="1776"/>
      <c r="C551" s="1777"/>
      <c r="D551" s="1777"/>
      <c r="E551" s="1777"/>
      <c r="F551" s="1777"/>
      <c r="G551" s="1777"/>
    </row>
    <row r="552">
      <c r="A552" s="1776"/>
      <c r="B552" s="1776"/>
      <c r="C552" s="1777"/>
      <c r="D552" s="1777"/>
      <c r="E552" s="1777"/>
      <c r="F552" s="1777"/>
      <c r="G552" s="1777"/>
    </row>
    <row r="553">
      <c r="A553" s="1776"/>
      <c r="B553" s="1776"/>
      <c r="C553" s="1777"/>
      <c r="D553" s="1777"/>
      <c r="E553" s="1777"/>
      <c r="F553" s="1777"/>
      <c r="G553" s="1777"/>
    </row>
    <row r="554">
      <c r="A554" s="1776"/>
      <c r="B554" s="1776"/>
      <c r="C554" s="1777"/>
      <c r="D554" s="1777"/>
      <c r="E554" s="1777"/>
      <c r="F554" s="1777"/>
      <c r="G554" s="1777"/>
    </row>
    <row r="555">
      <c r="A555" s="1776"/>
      <c r="B555" s="1776"/>
      <c r="C555" s="1777"/>
      <c r="D555" s="1777"/>
      <c r="E555" s="1777"/>
      <c r="F555" s="1777"/>
      <c r="G555" s="1777"/>
    </row>
    <row r="556">
      <c r="A556" s="1776"/>
      <c r="B556" s="1776"/>
      <c r="C556" s="1777"/>
      <c r="D556" s="1777"/>
      <c r="E556" s="1777"/>
      <c r="F556" s="1777"/>
      <c r="G556" s="1777"/>
    </row>
    <row r="557">
      <c r="A557" s="1776"/>
      <c r="B557" s="1776"/>
      <c r="C557" s="1777"/>
      <c r="D557" s="1777"/>
      <c r="E557" s="1777"/>
      <c r="F557" s="1777"/>
      <c r="G557" s="1777"/>
    </row>
    <row r="558">
      <c r="A558" s="1776"/>
      <c r="B558" s="1776"/>
      <c r="C558" s="1777"/>
      <c r="D558" s="1777"/>
      <c r="E558" s="1777"/>
      <c r="F558" s="1777"/>
      <c r="G558" s="1777"/>
    </row>
    <row r="559">
      <c r="A559" s="1776"/>
      <c r="B559" s="1776"/>
      <c r="C559" s="1777"/>
      <c r="D559" s="1777"/>
      <c r="E559" s="1777"/>
      <c r="F559" s="1777"/>
      <c r="G559" s="1777"/>
    </row>
    <row r="560">
      <c r="A560" s="1776"/>
      <c r="B560" s="1776"/>
      <c r="C560" s="1777"/>
      <c r="D560" s="1777"/>
      <c r="E560" s="1777"/>
      <c r="F560" s="1777"/>
      <c r="G560" s="1777"/>
    </row>
    <row r="561">
      <c r="A561" s="1776"/>
      <c r="B561" s="1776"/>
      <c r="C561" s="1777"/>
      <c r="D561" s="1777"/>
      <c r="E561" s="1777"/>
      <c r="F561" s="1777"/>
      <c r="G561" s="1777"/>
    </row>
    <row r="562">
      <c r="A562" s="1776"/>
      <c r="B562" s="1776"/>
      <c r="C562" s="1777"/>
      <c r="D562" s="1777"/>
      <c r="E562" s="1777"/>
      <c r="F562" s="1777"/>
      <c r="G562" s="1777"/>
    </row>
    <row r="563">
      <c r="A563" s="1776"/>
      <c r="B563" s="1776"/>
      <c r="C563" s="1777"/>
      <c r="D563" s="1777"/>
      <c r="E563" s="1777"/>
      <c r="F563" s="1777"/>
      <c r="G563" s="1777"/>
    </row>
    <row r="564">
      <c r="A564" s="1776"/>
      <c r="B564" s="1776"/>
      <c r="C564" s="1777"/>
      <c r="D564" s="1777"/>
      <c r="E564" s="1777"/>
      <c r="F564" s="1777"/>
      <c r="G564" s="1777"/>
    </row>
    <row r="565">
      <c r="A565" s="1776"/>
      <c r="B565" s="1776"/>
      <c r="C565" s="1777"/>
      <c r="D565" s="1777"/>
      <c r="E565" s="1777"/>
      <c r="F565" s="1777"/>
      <c r="G565" s="1777"/>
    </row>
    <row r="566">
      <c r="A566" s="1776"/>
      <c r="B566" s="1776"/>
      <c r="C566" s="1777"/>
      <c r="D566" s="1777"/>
      <c r="E566" s="1777"/>
      <c r="F566" s="1777"/>
      <c r="G566" s="1777"/>
    </row>
    <row r="567">
      <c r="A567" s="1776"/>
      <c r="B567" s="1776"/>
      <c r="C567" s="1777"/>
      <c r="D567" s="1777"/>
      <c r="E567" s="1777"/>
      <c r="F567" s="1777"/>
      <c r="G567" s="1777"/>
    </row>
    <row r="568">
      <c r="A568" s="1776"/>
      <c r="B568" s="1776"/>
      <c r="C568" s="1777"/>
      <c r="D568" s="1777"/>
      <c r="E568" s="1777"/>
      <c r="F568" s="1777"/>
      <c r="G568" s="1777"/>
    </row>
    <row r="569">
      <c r="A569" s="1776"/>
      <c r="B569" s="1776"/>
      <c r="C569" s="1777"/>
      <c r="D569" s="1777"/>
      <c r="E569" s="1777"/>
      <c r="F569" s="1777"/>
      <c r="G569" s="1777"/>
    </row>
    <row r="570">
      <c r="A570" s="1776"/>
      <c r="B570" s="1776"/>
      <c r="C570" s="1777"/>
      <c r="D570" s="1777"/>
      <c r="E570" s="1777"/>
      <c r="F570" s="1777"/>
      <c r="G570" s="1777"/>
    </row>
    <row r="571">
      <c r="A571" s="1776"/>
      <c r="B571" s="1776"/>
      <c r="C571" s="1777"/>
      <c r="D571" s="1777"/>
      <c r="E571" s="1777"/>
      <c r="F571" s="1777"/>
      <c r="G571" s="1777"/>
    </row>
    <row r="572">
      <c r="A572" s="1776"/>
      <c r="B572" s="1776"/>
      <c r="C572" s="1777"/>
      <c r="D572" s="1777"/>
      <c r="E572" s="1777"/>
      <c r="F572" s="1777"/>
      <c r="G572" s="1777"/>
    </row>
    <row r="573">
      <c r="A573" s="1776"/>
      <c r="B573" s="1776"/>
      <c r="C573" s="1777"/>
      <c r="D573" s="1777"/>
      <c r="E573" s="1777"/>
      <c r="F573" s="1777"/>
      <c r="G573" s="1777"/>
    </row>
    <row r="574">
      <c r="A574" s="1776"/>
      <c r="B574" s="1776"/>
      <c r="C574" s="1777"/>
      <c r="D574" s="1777"/>
      <c r="E574" s="1777"/>
      <c r="F574" s="1777"/>
      <c r="G574" s="1777"/>
    </row>
    <row r="575">
      <c r="A575" s="1776"/>
      <c r="B575" s="1776"/>
      <c r="C575" s="1777"/>
      <c r="D575" s="1777"/>
      <c r="E575" s="1777"/>
      <c r="F575" s="1777"/>
      <c r="G575" s="1777"/>
    </row>
    <row r="576">
      <c r="A576" s="1776"/>
      <c r="B576" s="1776"/>
      <c r="C576" s="1777"/>
      <c r="D576" s="1777"/>
      <c r="E576" s="1777"/>
      <c r="F576" s="1777"/>
      <c r="G576" s="1777"/>
    </row>
    <row r="577">
      <c r="A577" s="1776"/>
      <c r="B577" s="1776"/>
      <c r="C577" s="1777"/>
      <c r="D577" s="1777"/>
      <c r="E577" s="1777"/>
      <c r="F577" s="1777"/>
      <c r="G577" s="1777"/>
    </row>
    <row r="578">
      <c r="A578" s="1776"/>
      <c r="B578" s="1776"/>
      <c r="C578" s="1777"/>
      <c r="D578" s="1777"/>
      <c r="E578" s="1777"/>
      <c r="F578" s="1777"/>
      <c r="G578" s="1777"/>
    </row>
    <row r="579">
      <c r="A579" s="1776"/>
      <c r="B579" s="1776"/>
      <c r="C579" s="1777"/>
      <c r="D579" s="1777"/>
      <c r="E579" s="1777"/>
      <c r="F579" s="1777"/>
      <c r="G579" s="1777"/>
    </row>
    <row r="580">
      <c r="A580" s="1776"/>
      <c r="B580" s="1776"/>
      <c r="C580" s="1777"/>
      <c r="D580" s="1777"/>
      <c r="E580" s="1777"/>
      <c r="F580" s="1777"/>
      <c r="G580" s="1777"/>
    </row>
    <row r="581">
      <c r="A581" s="1776"/>
      <c r="B581" s="1776"/>
      <c r="C581" s="1777"/>
      <c r="D581" s="1777"/>
      <c r="E581" s="1777"/>
      <c r="F581" s="1777"/>
      <c r="G581" s="1777"/>
    </row>
    <row r="582">
      <c r="A582" s="1776"/>
      <c r="B582" s="1776"/>
      <c r="C582" s="1777"/>
      <c r="D582" s="1777"/>
      <c r="E582" s="1777"/>
      <c r="F582" s="1777"/>
      <c r="G582" s="1777"/>
    </row>
    <row r="583">
      <c r="A583" s="1776"/>
      <c r="B583" s="1776"/>
      <c r="C583" s="1777"/>
      <c r="D583" s="1777"/>
      <c r="E583" s="1777"/>
      <c r="F583" s="1777"/>
      <c r="G583" s="1777"/>
    </row>
    <row r="584">
      <c r="A584" s="1776"/>
      <c r="B584" s="1776"/>
      <c r="C584" s="1777"/>
      <c r="D584" s="1777"/>
      <c r="E584" s="1777"/>
      <c r="F584" s="1777"/>
      <c r="G584" s="1777"/>
    </row>
    <row r="585">
      <c r="A585" s="1776"/>
      <c r="B585" s="1776"/>
      <c r="C585" s="1777"/>
      <c r="D585" s="1777"/>
      <c r="E585" s="1777"/>
      <c r="F585" s="1777"/>
      <c r="G585" s="1777"/>
    </row>
    <row r="586">
      <c r="A586" s="1776"/>
      <c r="B586" s="1776"/>
      <c r="C586" s="1777"/>
      <c r="D586" s="1777"/>
      <c r="E586" s="1777"/>
      <c r="F586" s="1777"/>
      <c r="G586" s="1777"/>
    </row>
    <row r="587">
      <c r="A587" s="1776"/>
      <c r="B587" s="1776"/>
      <c r="C587" s="1777"/>
      <c r="D587" s="1777"/>
      <c r="E587" s="1777"/>
      <c r="F587" s="1777"/>
      <c r="G587" s="1777"/>
    </row>
    <row r="588">
      <c r="A588" s="1776"/>
      <c r="B588" s="1776"/>
      <c r="C588" s="1777"/>
      <c r="D588" s="1777"/>
      <c r="E588" s="1777"/>
      <c r="F588" s="1777"/>
      <c r="G588" s="1777"/>
    </row>
    <row r="589">
      <c r="A589" s="1776"/>
      <c r="B589" s="1776"/>
      <c r="C589" s="1777"/>
      <c r="D589" s="1777"/>
      <c r="E589" s="1777"/>
      <c r="F589" s="1777"/>
      <c r="G589" s="1777"/>
    </row>
    <row r="590">
      <c r="A590" s="1776"/>
      <c r="B590" s="1776"/>
      <c r="C590" s="1777"/>
      <c r="D590" s="1777"/>
      <c r="E590" s="1777"/>
      <c r="F590" s="1777"/>
      <c r="G590" s="1777"/>
    </row>
    <row r="591">
      <c r="A591" s="1776"/>
      <c r="B591" s="1776"/>
      <c r="C591" s="1777"/>
      <c r="D591" s="1777"/>
      <c r="E591" s="1777"/>
      <c r="F591" s="1777"/>
      <c r="G591" s="1777"/>
    </row>
    <row r="592">
      <c r="A592" s="1776"/>
      <c r="B592" s="1776"/>
      <c r="C592" s="1777"/>
      <c r="D592" s="1777"/>
      <c r="E592" s="1777"/>
      <c r="F592" s="1777"/>
      <c r="G592" s="1777"/>
    </row>
    <row r="593">
      <c r="A593" s="1776"/>
      <c r="B593" s="1776"/>
      <c r="C593" s="1777"/>
      <c r="D593" s="1777"/>
      <c r="E593" s="1777"/>
      <c r="F593" s="1777"/>
      <c r="G593" s="1777"/>
    </row>
    <row r="594">
      <c r="A594" s="1776"/>
      <c r="B594" s="1776"/>
      <c r="C594" s="1777"/>
      <c r="D594" s="1777"/>
      <c r="E594" s="1777"/>
      <c r="F594" s="1777"/>
      <c r="G594" s="1777"/>
    </row>
    <row r="595">
      <c r="A595" s="1776"/>
      <c r="B595" s="1776"/>
      <c r="C595" s="1777"/>
      <c r="D595" s="1777"/>
      <c r="E595" s="1777"/>
      <c r="F595" s="1777"/>
      <c r="G595" s="1777"/>
    </row>
    <row r="596">
      <c r="A596" s="1776"/>
      <c r="B596" s="1776"/>
      <c r="C596" s="1777"/>
      <c r="D596" s="1777"/>
      <c r="E596" s="1777"/>
      <c r="F596" s="1777"/>
      <c r="G596" s="1777"/>
    </row>
    <row r="597">
      <c r="A597" s="1776"/>
      <c r="B597" s="1776"/>
      <c r="C597" s="1777"/>
      <c r="D597" s="1777"/>
      <c r="E597" s="1777"/>
      <c r="F597" s="1777"/>
      <c r="G597" s="1777"/>
    </row>
    <row r="598">
      <c r="A598" s="1776"/>
      <c r="B598" s="1776"/>
      <c r="C598" s="1777"/>
      <c r="D598" s="1777"/>
      <c r="E598" s="1777"/>
      <c r="F598" s="1777"/>
      <c r="G598" s="1777"/>
    </row>
    <row r="599">
      <c r="A599" s="1776"/>
      <c r="B599" s="1776"/>
      <c r="C599" s="1777"/>
      <c r="D599" s="1777"/>
      <c r="E599" s="1777"/>
      <c r="F599" s="1777"/>
      <c r="G599" s="1777"/>
    </row>
    <row r="600">
      <c r="A600" s="1776"/>
      <c r="B600" s="1776"/>
      <c r="C600" s="1777"/>
      <c r="D600" s="1777"/>
      <c r="E600" s="1777"/>
      <c r="F600" s="1777"/>
      <c r="G600" s="1777"/>
    </row>
    <row r="601">
      <c r="A601" s="1776"/>
      <c r="B601" s="1776"/>
      <c r="C601" s="1777"/>
      <c r="D601" s="1777"/>
      <c r="E601" s="1777"/>
      <c r="F601" s="1777"/>
      <c r="G601" s="1777"/>
    </row>
    <row r="602">
      <c r="A602" s="1776"/>
      <c r="B602" s="1776"/>
      <c r="C602" s="1777"/>
      <c r="D602" s="1777"/>
      <c r="E602" s="1777"/>
      <c r="F602" s="1777"/>
      <c r="G602" s="1777"/>
    </row>
    <row r="603">
      <c r="A603" s="1776"/>
      <c r="B603" s="1776"/>
      <c r="C603" s="1777"/>
      <c r="D603" s="1777"/>
      <c r="E603" s="1777"/>
      <c r="F603" s="1777"/>
      <c r="G603" s="1777"/>
    </row>
    <row r="604">
      <c r="A604" s="1776"/>
      <c r="B604" s="1776"/>
      <c r="C604" s="1777"/>
      <c r="D604" s="1777"/>
      <c r="E604" s="1777"/>
      <c r="F604" s="1777"/>
      <c r="G604" s="1777"/>
    </row>
    <row r="605">
      <c r="A605" s="1776"/>
      <c r="B605" s="1776"/>
      <c r="C605" s="1777"/>
      <c r="D605" s="1777"/>
      <c r="E605" s="1777"/>
      <c r="F605" s="1777"/>
      <c r="G605" s="1777"/>
    </row>
    <row r="606">
      <c r="A606" s="1776"/>
      <c r="B606" s="1776"/>
      <c r="C606" s="1777"/>
      <c r="D606" s="1777"/>
      <c r="E606" s="1777"/>
      <c r="F606" s="1777"/>
      <c r="G606" s="1777"/>
    </row>
    <row r="607">
      <c r="A607" s="1776"/>
      <c r="B607" s="1776"/>
      <c r="C607" s="1777"/>
      <c r="D607" s="1777"/>
      <c r="E607" s="1777"/>
      <c r="F607" s="1777"/>
      <c r="G607" s="1777"/>
    </row>
    <row r="608">
      <c r="A608" s="1776"/>
      <c r="B608" s="1776"/>
      <c r="C608" s="1777"/>
      <c r="D608" s="1777"/>
      <c r="E608" s="1777"/>
      <c r="F608" s="1777"/>
      <c r="G608" s="1777"/>
    </row>
    <row r="609">
      <c r="A609" s="1776"/>
      <c r="B609" s="1776"/>
      <c r="C609" s="1777"/>
      <c r="D609" s="1777"/>
      <c r="E609" s="1777"/>
      <c r="F609" s="1777"/>
      <c r="G609" s="1777"/>
    </row>
    <row r="610">
      <c r="A610" s="1776"/>
      <c r="B610" s="1776"/>
      <c r="C610" s="1777"/>
      <c r="D610" s="1777"/>
      <c r="E610" s="1777"/>
      <c r="F610" s="1777"/>
      <c r="G610" s="1777"/>
    </row>
    <row r="611">
      <c r="A611" s="1776"/>
      <c r="B611" s="1776"/>
      <c r="C611" s="1777"/>
      <c r="D611" s="1777"/>
      <c r="E611" s="1777"/>
      <c r="F611" s="1777"/>
      <c r="G611" s="1777"/>
    </row>
    <row r="612">
      <c r="A612" s="1776"/>
      <c r="B612" s="1776"/>
      <c r="C612" s="1777"/>
      <c r="D612" s="1777"/>
      <c r="E612" s="1777"/>
      <c r="F612" s="1777"/>
      <c r="G612" s="1777"/>
    </row>
    <row r="613">
      <c r="A613" s="1776"/>
      <c r="B613" s="1776"/>
      <c r="C613" s="1777"/>
      <c r="D613" s="1777"/>
      <c r="E613" s="1777"/>
      <c r="F613" s="1777"/>
      <c r="G613" s="1777"/>
    </row>
    <row r="614">
      <c r="A614" s="1776"/>
      <c r="B614" s="1776"/>
      <c r="C614" s="1777"/>
      <c r="D614" s="1777"/>
      <c r="E614" s="1777"/>
      <c r="F614" s="1777"/>
      <c r="G614" s="1777"/>
    </row>
    <row r="615">
      <c r="A615" s="1776"/>
      <c r="B615" s="1776"/>
      <c r="C615" s="1777"/>
      <c r="D615" s="1777"/>
      <c r="E615" s="1777"/>
      <c r="F615" s="1777"/>
      <c r="G615" s="1777"/>
    </row>
    <row r="616">
      <c r="A616" s="1776"/>
      <c r="B616" s="1776"/>
      <c r="C616" s="1777"/>
      <c r="D616" s="1777"/>
      <c r="E616" s="1777"/>
      <c r="F616" s="1777"/>
      <c r="G616" s="1777"/>
    </row>
    <row r="617">
      <c r="A617" s="1776"/>
      <c r="B617" s="1776"/>
      <c r="C617" s="1777"/>
      <c r="D617" s="1777"/>
      <c r="E617" s="1777"/>
      <c r="F617" s="1777"/>
      <c r="G617" s="1777"/>
    </row>
    <row r="618">
      <c r="A618" s="1776"/>
      <c r="B618" s="1776"/>
      <c r="C618" s="1777"/>
      <c r="D618" s="1777"/>
      <c r="E618" s="1777"/>
      <c r="F618" s="1777"/>
      <c r="G618" s="1777"/>
    </row>
    <row r="619">
      <c r="A619" s="1776"/>
      <c r="B619" s="1776"/>
      <c r="C619" s="1777"/>
      <c r="D619" s="1777"/>
      <c r="E619" s="1777"/>
      <c r="F619" s="1777"/>
      <c r="G619" s="1777"/>
    </row>
    <row r="620">
      <c r="A620" s="1776"/>
      <c r="B620" s="1776"/>
      <c r="C620" s="1777"/>
      <c r="D620" s="1777"/>
      <c r="E620" s="1777"/>
      <c r="F620" s="1777"/>
      <c r="G620" s="1777"/>
    </row>
    <row r="621">
      <c r="A621" s="1776"/>
      <c r="B621" s="1776"/>
      <c r="C621" s="1777"/>
      <c r="D621" s="1777"/>
      <c r="E621" s="1777"/>
      <c r="F621" s="1777"/>
      <c r="G621" s="1777"/>
    </row>
    <row r="622">
      <c r="A622" s="1776"/>
      <c r="B622" s="1776"/>
      <c r="C622" s="1777"/>
      <c r="D622" s="1777"/>
      <c r="E622" s="1777"/>
      <c r="F622" s="1777"/>
      <c r="G622" s="1777"/>
    </row>
    <row r="623">
      <c r="A623" s="1776"/>
      <c r="B623" s="1776"/>
      <c r="C623" s="1777"/>
      <c r="D623" s="1777"/>
      <c r="E623" s="1777"/>
      <c r="F623" s="1777"/>
      <c r="G623" s="1777"/>
    </row>
    <row r="624">
      <c r="A624" s="1776"/>
      <c r="B624" s="1776"/>
      <c r="C624" s="1777"/>
      <c r="D624" s="1777"/>
      <c r="E624" s="1777"/>
      <c r="F624" s="1777"/>
      <c r="G624" s="1777"/>
    </row>
    <row r="625">
      <c r="A625" s="1776"/>
      <c r="B625" s="1776"/>
      <c r="C625" s="1777"/>
      <c r="D625" s="1777"/>
      <c r="E625" s="1777"/>
      <c r="F625" s="1777"/>
      <c r="G625" s="1777"/>
    </row>
    <row r="626">
      <c r="A626" s="1776"/>
      <c r="B626" s="1776"/>
      <c r="C626" s="1777"/>
      <c r="D626" s="1777"/>
      <c r="E626" s="1777"/>
      <c r="F626" s="1777"/>
      <c r="G626" s="1777"/>
    </row>
    <row r="627">
      <c r="A627" s="1776"/>
      <c r="B627" s="1776"/>
      <c r="C627" s="1777"/>
      <c r="D627" s="1777"/>
      <c r="E627" s="1777"/>
      <c r="F627" s="1777"/>
      <c r="G627" s="1777"/>
    </row>
    <row r="628">
      <c r="A628" s="1776"/>
      <c r="B628" s="1776"/>
      <c r="C628" s="1777"/>
      <c r="D628" s="1777"/>
      <c r="E628" s="1777"/>
      <c r="F628" s="1777"/>
      <c r="G628" s="1777"/>
    </row>
    <row r="629">
      <c r="A629" s="1776"/>
      <c r="B629" s="1776"/>
      <c r="C629" s="1777"/>
      <c r="D629" s="1777"/>
      <c r="E629" s="1777"/>
      <c r="F629" s="1777"/>
      <c r="G629" s="1777"/>
    </row>
    <row r="630">
      <c r="A630" s="1776"/>
      <c r="B630" s="1776"/>
      <c r="C630" s="1777"/>
      <c r="D630" s="1777"/>
      <c r="E630" s="1777"/>
      <c r="F630" s="1777"/>
      <c r="G630" s="1777"/>
    </row>
    <row r="631">
      <c r="A631" s="1776"/>
      <c r="B631" s="1776"/>
      <c r="C631" s="1777"/>
      <c r="D631" s="1777"/>
      <c r="E631" s="1777"/>
      <c r="F631" s="1777"/>
      <c r="G631" s="1777"/>
    </row>
    <row r="632">
      <c r="A632" s="1776"/>
      <c r="B632" s="1776"/>
      <c r="C632" s="1777"/>
      <c r="D632" s="1777"/>
      <c r="E632" s="1777"/>
      <c r="F632" s="1777"/>
      <c r="G632" s="1777"/>
    </row>
    <row r="633">
      <c r="A633" s="1776"/>
      <c r="B633" s="1776"/>
      <c r="C633" s="1777"/>
      <c r="D633" s="1777"/>
      <c r="E633" s="1777"/>
      <c r="F633" s="1777"/>
      <c r="G633" s="1777"/>
    </row>
    <row r="634">
      <c r="A634" s="1776"/>
      <c r="B634" s="1776"/>
      <c r="C634" s="1777"/>
      <c r="D634" s="1777"/>
      <c r="E634" s="1777"/>
      <c r="F634" s="1777"/>
      <c r="G634" s="1777"/>
    </row>
    <row r="635">
      <c r="A635" s="1776"/>
      <c r="B635" s="1776"/>
      <c r="C635" s="1777"/>
      <c r="D635" s="1777"/>
      <c r="E635" s="1777"/>
      <c r="F635" s="1777"/>
      <c r="G635" s="1777"/>
    </row>
    <row r="636">
      <c r="A636" s="1776"/>
      <c r="B636" s="1776"/>
      <c r="C636" s="1777"/>
      <c r="D636" s="1777"/>
      <c r="E636" s="1777"/>
      <c r="F636" s="1777"/>
      <c r="G636" s="1777"/>
    </row>
    <row r="637">
      <c r="A637" s="1776"/>
      <c r="B637" s="1776"/>
      <c r="C637" s="1777"/>
      <c r="D637" s="1777"/>
      <c r="E637" s="1777"/>
      <c r="F637" s="1777"/>
      <c r="G637" s="1777"/>
    </row>
    <row r="638">
      <c r="A638" s="1776"/>
      <c r="B638" s="1776"/>
      <c r="C638" s="1777"/>
      <c r="D638" s="1777"/>
      <c r="E638" s="1777"/>
      <c r="F638" s="1777"/>
      <c r="G638" s="1777"/>
    </row>
    <row r="639">
      <c r="A639" s="1776"/>
      <c r="B639" s="1776"/>
      <c r="C639" s="1777"/>
      <c r="D639" s="1777"/>
      <c r="E639" s="1777"/>
      <c r="F639" s="1777"/>
      <c r="G639" s="1777"/>
    </row>
    <row r="640">
      <c r="A640" s="1776"/>
      <c r="B640" s="1776"/>
      <c r="C640" s="1777"/>
      <c r="D640" s="1777"/>
      <c r="E640" s="1777"/>
      <c r="F640" s="1777"/>
      <c r="G640" s="1777"/>
    </row>
    <row r="641">
      <c r="A641" s="1776"/>
      <c r="B641" s="1776"/>
      <c r="C641" s="1777"/>
      <c r="D641" s="1777"/>
      <c r="E641" s="1777"/>
      <c r="F641" s="1777"/>
      <c r="G641" s="1777"/>
    </row>
    <row r="642">
      <c r="A642" s="1776"/>
      <c r="B642" s="1776"/>
      <c r="C642" s="1777"/>
      <c r="D642" s="1777"/>
      <c r="E642" s="1777"/>
      <c r="F642" s="1777"/>
      <c r="G642" s="1777"/>
    </row>
    <row r="643">
      <c r="A643" s="1776"/>
      <c r="B643" s="1776"/>
      <c r="C643" s="1777"/>
      <c r="D643" s="1777"/>
      <c r="E643" s="1777"/>
      <c r="F643" s="1777"/>
      <c r="G643" s="1777"/>
    </row>
    <row r="644">
      <c r="A644" s="1776"/>
      <c r="B644" s="1776"/>
      <c r="C644" s="1777"/>
      <c r="D644" s="1777"/>
      <c r="E644" s="1777"/>
      <c r="F644" s="1777"/>
      <c r="G644" s="1777"/>
    </row>
    <row r="645">
      <c r="A645" s="1776"/>
      <c r="B645" s="1776"/>
      <c r="C645" s="1777"/>
      <c r="D645" s="1777"/>
      <c r="E645" s="1777"/>
      <c r="F645" s="1777"/>
      <c r="G645" s="1777"/>
    </row>
    <row r="646">
      <c r="A646" s="1776"/>
      <c r="B646" s="1776"/>
      <c r="C646" s="1777"/>
      <c r="D646" s="1777"/>
      <c r="E646" s="1777"/>
      <c r="F646" s="1777"/>
      <c r="G646" s="1777"/>
    </row>
    <row r="647">
      <c r="A647" s="1776"/>
      <c r="B647" s="1776"/>
      <c r="C647" s="1777"/>
      <c r="D647" s="1777"/>
      <c r="E647" s="1777"/>
      <c r="F647" s="1777"/>
      <c r="G647" s="1777"/>
    </row>
    <row r="648">
      <c r="A648" s="1776"/>
      <c r="B648" s="1776"/>
      <c r="C648" s="1777"/>
      <c r="D648" s="1777"/>
      <c r="E648" s="1777"/>
      <c r="F648" s="1777"/>
      <c r="G648" s="1777"/>
    </row>
    <row r="649">
      <c r="A649" s="1776"/>
      <c r="B649" s="1776"/>
      <c r="C649" s="1777"/>
      <c r="D649" s="1777"/>
      <c r="E649" s="1777"/>
      <c r="F649" s="1777"/>
      <c r="G649" s="1777"/>
    </row>
    <row r="650">
      <c r="A650" s="1776"/>
      <c r="B650" s="1776"/>
      <c r="C650" s="1777"/>
      <c r="D650" s="1777"/>
      <c r="E650" s="1777"/>
      <c r="F650" s="1777"/>
      <c r="G650" s="1777"/>
    </row>
    <row r="651">
      <c r="A651" s="1776"/>
      <c r="B651" s="1776"/>
      <c r="C651" s="1777"/>
      <c r="D651" s="1777"/>
      <c r="E651" s="1777"/>
      <c r="F651" s="1777"/>
      <c r="G651" s="1777"/>
    </row>
    <row r="652">
      <c r="A652" s="1776"/>
      <c r="B652" s="1776"/>
      <c r="C652" s="1777"/>
      <c r="D652" s="1777"/>
      <c r="E652" s="1777"/>
      <c r="F652" s="1777"/>
      <c r="G652" s="1777"/>
    </row>
    <row r="653">
      <c r="A653" s="1776"/>
      <c r="B653" s="1776"/>
      <c r="C653" s="1777"/>
      <c r="D653" s="1777"/>
      <c r="E653" s="1777"/>
      <c r="F653" s="1777"/>
      <c r="G653" s="1777"/>
    </row>
    <row r="654">
      <c r="A654" s="1776"/>
      <c r="B654" s="1776"/>
      <c r="C654" s="1777"/>
      <c r="D654" s="1777"/>
      <c r="E654" s="1777"/>
      <c r="F654" s="1777"/>
      <c r="G654" s="1777"/>
    </row>
    <row r="655">
      <c r="A655" s="1776"/>
      <c r="B655" s="1776"/>
      <c r="C655" s="1777"/>
      <c r="D655" s="1777"/>
      <c r="E655" s="1777"/>
      <c r="F655" s="1777"/>
      <c r="G655" s="1777"/>
    </row>
    <row r="656">
      <c r="A656" s="1776"/>
      <c r="B656" s="1776"/>
      <c r="C656" s="1777"/>
      <c r="D656" s="1777"/>
      <c r="E656" s="1777"/>
      <c r="F656" s="1777"/>
      <c r="G656" s="1777"/>
    </row>
    <row r="657">
      <c r="A657" s="1776"/>
      <c r="B657" s="1776"/>
      <c r="C657" s="1777"/>
      <c r="D657" s="1777"/>
      <c r="E657" s="1777"/>
      <c r="F657" s="1777"/>
      <c r="G657" s="1777"/>
    </row>
    <row r="658">
      <c r="A658" s="1776"/>
      <c r="B658" s="1776"/>
      <c r="C658" s="1777"/>
      <c r="D658" s="1777"/>
      <c r="E658" s="1777"/>
      <c r="F658" s="1777"/>
      <c r="G658" s="1777"/>
    </row>
    <row r="659">
      <c r="A659" s="1776"/>
      <c r="B659" s="1776"/>
      <c r="C659" s="1777"/>
      <c r="D659" s="1777"/>
      <c r="E659" s="1777"/>
      <c r="F659" s="1777"/>
      <c r="G659" s="1777"/>
    </row>
    <row r="660">
      <c r="A660" s="1776"/>
      <c r="B660" s="1776"/>
      <c r="C660" s="1777"/>
      <c r="D660" s="1777"/>
      <c r="E660" s="1777"/>
      <c r="F660" s="1777"/>
      <c r="G660" s="1777"/>
    </row>
    <row r="661">
      <c r="A661" s="1776"/>
      <c r="B661" s="1776"/>
      <c r="C661" s="1777"/>
      <c r="D661" s="1777"/>
      <c r="E661" s="1777"/>
      <c r="F661" s="1777"/>
      <c r="G661" s="1777"/>
    </row>
    <row r="662">
      <c r="A662" s="1776"/>
      <c r="B662" s="1776"/>
      <c r="C662" s="1777"/>
      <c r="D662" s="1777"/>
      <c r="E662" s="1777"/>
      <c r="F662" s="1777"/>
      <c r="G662" s="1777"/>
    </row>
    <row r="663">
      <c r="A663" s="1776"/>
      <c r="B663" s="1776"/>
      <c r="C663" s="1777"/>
      <c r="D663" s="1777"/>
      <c r="E663" s="1777"/>
      <c r="F663" s="1777"/>
      <c r="G663" s="1777"/>
    </row>
    <row r="664">
      <c r="A664" s="1776"/>
      <c r="B664" s="1776"/>
      <c r="C664" s="1777"/>
      <c r="D664" s="1777"/>
      <c r="E664" s="1777"/>
      <c r="F664" s="1777"/>
      <c r="G664" s="1777"/>
    </row>
    <row r="665">
      <c r="A665" s="1776"/>
      <c r="B665" s="1776"/>
      <c r="C665" s="1777"/>
      <c r="D665" s="1777"/>
      <c r="E665" s="1777"/>
      <c r="F665" s="1777"/>
      <c r="G665" s="1777"/>
    </row>
    <row r="666">
      <c r="A666" s="1776"/>
      <c r="B666" s="1776"/>
      <c r="C666" s="1777"/>
      <c r="D666" s="1777"/>
      <c r="E666" s="1777"/>
      <c r="F666" s="1777"/>
      <c r="G666" s="1777"/>
    </row>
    <row r="667">
      <c r="A667" s="1776"/>
      <c r="B667" s="1776"/>
      <c r="C667" s="1777"/>
      <c r="D667" s="1777"/>
      <c r="E667" s="1777"/>
      <c r="F667" s="1777"/>
      <c r="G667" s="1777"/>
    </row>
    <row r="668">
      <c r="A668" s="1776"/>
      <c r="B668" s="1776"/>
      <c r="C668" s="1777"/>
      <c r="D668" s="1777"/>
      <c r="E668" s="1777"/>
      <c r="F668" s="1777"/>
      <c r="G668" s="1777"/>
    </row>
    <row r="669">
      <c r="A669" s="1776"/>
      <c r="B669" s="1776"/>
      <c r="C669" s="1777"/>
      <c r="D669" s="1777"/>
      <c r="E669" s="1777"/>
      <c r="F669" s="1777"/>
      <c r="G669" s="1777"/>
    </row>
    <row r="670">
      <c r="A670" s="1776"/>
      <c r="B670" s="1776"/>
      <c r="C670" s="1777"/>
      <c r="D670" s="1777"/>
      <c r="E670" s="1777"/>
      <c r="F670" s="1777"/>
      <c r="G670" s="1777"/>
    </row>
    <row r="671">
      <c r="A671" s="1776"/>
      <c r="B671" s="1776"/>
      <c r="C671" s="1777"/>
      <c r="D671" s="1777"/>
      <c r="E671" s="1777"/>
      <c r="F671" s="1777"/>
      <c r="G671" s="1777"/>
    </row>
    <row r="672">
      <c r="A672" s="1776"/>
      <c r="B672" s="1776"/>
      <c r="C672" s="1777"/>
      <c r="D672" s="1777"/>
      <c r="E672" s="1777"/>
      <c r="F672" s="1777"/>
      <c r="G672" s="1777"/>
    </row>
    <row r="673">
      <c r="A673" s="1776"/>
      <c r="B673" s="1776"/>
      <c r="C673" s="1777"/>
      <c r="D673" s="1777"/>
      <c r="E673" s="1777"/>
      <c r="F673" s="1777"/>
      <c r="G673" s="1777"/>
    </row>
    <row r="674">
      <c r="A674" s="1776"/>
      <c r="B674" s="1776"/>
      <c r="C674" s="1777"/>
      <c r="D674" s="1777"/>
      <c r="E674" s="1777"/>
      <c r="F674" s="1777"/>
      <c r="G674" s="1777"/>
    </row>
    <row r="675">
      <c r="A675" s="1776"/>
      <c r="B675" s="1776"/>
      <c r="C675" s="1777"/>
      <c r="D675" s="1777"/>
      <c r="E675" s="1777"/>
      <c r="F675" s="1777"/>
      <c r="G675" s="1777"/>
    </row>
    <row r="676">
      <c r="A676" s="1776"/>
      <c r="B676" s="1776"/>
      <c r="C676" s="1777"/>
      <c r="D676" s="1777"/>
      <c r="E676" s="1777"/>
      <c r="F676" s="1777"/>
      <c r="G676" s="1777"/>
    </row>
    <row r="677">
      <c r="A677" s="1776"/>
      <c r="B677" s="1776"/>
      <c r="C677" s="1777"/>
      <c r="D677" s="1777"/>
      <c r="E677" s="1777"/>
      <c r="F677" s="1777"/>
      <c r="G677" s="1777"/>
    </row>
    <row r="678">
      <c r="A678" s="1776"/>
      <c r="B678" s="1776"/>
      <c r="C678" s="1777"/>
      <c r="D678" s="1777"/>
      <c r="E678" s="1777"/>
      <c r="F678" s="1777"/>
      <c r="G678" s="1777"/>
    </row>
    <row r="679">
      <c r="A679" s="1776"/>
      <c r="B679" s="1776"/>
      <c r="C679" s="1777"/>
      <c r="D679" s="1777"/>
      <c r="E679" s="1777"/>
      <c r="F679" s="1777"/>
      <c r="G679" s="1777"/>
    </row>
    <row r="680">
      <c r="A680" s="1776"/>
      <c r="B680" s="1776"/>
      <c r="C680" s="1777"/>
      <c r="D680" s="1777"/>
      <c r="E680" s="1777"/>
      <c r="F680" s="1777"/>
      <c r="G680" s="1777"/>
    </row>
    <row r="681">
      <c r="A681" s="1776"/>
      <c r="B681" s="1776"/>
      <c r="C681" s="1777"/>
      <c r="D681" s="1777"/>
      <c r="E681" s="1777"/>
      <c r="F681" s="1777"/>
      <c r="G681" s="1777"/>
    </row>
    <row r="682">
      <c r="A682" s="1776"/>
      <c r="B682" s="1776"/>
      <c r="C682" s="1777"/>
      <c r="D682" s="1777"/>
      <c r="E682" s="1777"/>
      <c r="F682" s="1777"/>
      <c r="G682" s="1777"/>
    </row>
    <row r="683">
      <c r="A683" s="1776"/>
      <c r="B683" s="1776"/>
      <c r="C683" s="1777"/>
      <c r="D683" s="1777"/>
      <c r="E683" s="1777"/>
      <c r="F683" s="1777"/>
      <c r="G683" s="1777"/>
    </row>
    <row r="684">
      <c r="A684" s="1776"/>
      <c r="B684" s="1776"/>
      <c r="C684" s="1777"/>
      <c r="D684" s="1777"/>
      <c r="E684" s="1777"/>
      <c r="F684" s="1777"/>
      <c r="G684" s="1777"/>
    </row>
    <row r="685">
      <c r="A685" s="1776"/>
      <c r="B685" s="1776"/>
      <c r="C685" s="1777"/>
      <c r="D685" s="1777"/>
      <c r="E685" s="1777"/>
      <c r="F685" s="1777"/>
      <c r="G685" s="1777"/>
    </row>
    <row r="686">
      <c r="A686" s="1776"/>
      <c r="B686" s="1776"/>
      <c r="C686" s="1777"/>
      <c r="D686" s="1777"/>
      <c r="E686" s="1777"/>
      <c r="F686" s="1777"/>
      <c r="G686" s="1777"/>
    </row>
    <row r="687">
      <c r="A687" s="1776"/>
      <c r="B687" s="1776"/>
      <c r="C687" s="1777"/>
      <c r="D687" s="1777"/>
      <c r="E687" s="1777"/>
      <c r="F687" s="1777"/>
      <c r="G687" s="1777"/>
    </row>
    <row r="688">
      <c r="A688" s="1776"/>
      <c r="B688" s="1776"/>
      <c r="C688" s="1777"/>
      <c r="D688" s="1777"/>
      <c r="E688" s="1777"/>
      <c r="F688" s="1777"/>
      <c r="G688" s="1777"/>
    </row>
    <row r="689">
      <c r="A689" s="1776"/>
      <c r="B689" s="1776"/>
      <c r="C689" s="1777"/>
      <c r="D689" s="1777"/>
      <c r="E689" s="1777"/>
      <c r="F689" s="1777"/>
      <c r="G689" s="1777"/>
    </row>
    <row r="690">
      <c r="A690" s="1776"/>
      <c r="B690" s="1776"/>
      <c r="C690" s="1777"/>
      <c r="D690" s="1777"/>
      <c r="E690" s="1777"/>
      <c r="F690" s="1777"/>
      <c r="G690" s="1777"/>
    </row>
    <row r="691">
      <c r="A691" s="1776"/>
      <c r="B691" s="1776"/>
      <c r="C691" s="1777"/>
      <c r="D691" s="1777"/>
      <c r="E691" s="1777"/>
      <c r="F691" s="1777"/>
      <c r="G691" s="1777"/>
    </row>
    <row r="692">
      <c r="A692" s="1776"/>
      <c r="B692" s="1776"/>
      <c r="C692" s="1777"/>
      <c r="D692" s="1777"/>
      <c r="E692" s="1777"/>
      <c r="F692" s="1777"/>
      <c r="G692" s="1777"/>
    </row>
    <row r="693">
      <c r="A693" s="1776"/>
      <c r="B693" s="1776"/>
      <c r="C693" s="1777"/>
      <c r="D693" s="1777"/>
      <c r="E693" s="1777"/>
      <c r="F693" s="1777"/>
      <c r="G693" s="1777"/>
    </row>
    <row r="694">
      <c r="A694" s="1776"/>
      <c r="B694" s="1776"/>
      <c r="C694" s="1777"/>
      <c r="D694" s="1777"/>
      <c r="E694" s="1777"/>
      <c r="F694" s="1777"/>
      <c r="G694" s="1777"/>
    </row>
    <row r="695">
      <c r="A695" s="1776"/>
      <c r="B695" s="1776"/>
      <c r="C695" s="1777"/>
      <c r="D695" s="1777"/>
      <c r="E695" s="1777"/>
      <c r="F695" s="1777"/>
      <c r="G695" s="1777"/>
    </row>
    <row r="696">
      <c r="A696" s="1776"/>
      <c r="B696" s="1776"/>
      <c r="C696" s="1777"/>
      <c r="D696" s="1777"/>
      <c r="E696" s="1777"/>
      <c r="F696" s="1777"/>
      <c r="G696" s="1777"/>
    </row>
    <row r="697">
      <c r="A697" s="1776"/>
      <c r="B697" s="1776"/>
      <c r="C697" s="1777"/>
      <c r="D697" s="1777"/>
      <c r="E697" s="1777"/>
      <c r="F697" s="1777"/>
      <c r="G697" s="1777"/>
    </row>
    <row r="698">
      <c r="A698" s="1776"/>
      <c r="B698" s="1776"/>
      <c r="C698" s="1777"/>
      <c r="D698" s="1777"/>
      <c r="E698" s="1777"/>
      <c r="F698" s="1777"/>
      <c r="G698" s="1777"/>
    </row>
    <row r="699">
      <c r="A699" s="1776"/>
      <c r="B699" s="1776"/>
      <c r="C699" s="1777"/>
      <c r="D699" s="1777"/>
      <c r="E699" s="1777"/>
      <c r="F699" s="1777"/>
      <c r="G699" s="1777"/>
    </row>
    <row r="700">
      <c r="A700" s="1776"/>
      <c r="B700" s="1776"/>
      <c r="C700" s="1777"/>
      <c r="D700" s="1777"/>
      <c r="E700" s="1777"/>
      <c r="F700" s="1777"/>
      <c r="G700" s="1777"/>
    </row>
    <row r="701">
      <c r="A701" s="1776"/>
      <c r="B701" s="1776"/>
      <c r="C701" s="1777"/>
      <c r="D701" s="1777"/>
      <c r="E701" s="1777"/>
      <c r="F701" s="1777"/>
      <c r="G701" s="1777"/>
    </row>
    <row r="702">
      <c r="A702" s="1776"/>
      <c r="B702" s="1776"/>
      <c r="C702" s="1777"/>
      <c r="D702" s="1777"/>
      <c r="E702" s="1777"/>
      <c r="F702" s="1777"/>
      <c r="G702" s="1777"/>
    </row>
    <row r="703">
      <c r="A703" s="1776"/>
      <c r="B703" s="1776"/>
      <c r="C703" s="1777"/>
      <c r="D703" s="1777"/>
      <c r="E703" s="1777"/>
      <c r="F703" s="1777"/>
      <c r="G703" s="1777"/>
    </row>
    <row r="704">
      <c r="A704" s="1776"/>
      <c r="B704" s="1776"/>
      <c r="C704" s="1777"/>
      <c r="D704" s="1777"/>
      <c r="E704" s="1777"/>
      <c r="F704" s="1777"/>
      <c r="G704" s="1777"/>
    </row>
    <row r="705">
      <c r="A705" s="1776"/>
      <c r="B705" s="1776"/>
      <c r="C705" s="1777"/>
      <c r="D705" s="1777"/>
      <c r="E705" s="1777"/>
      <c r="F705" s="1777"/>
      <c r="G705" s="1777"/>
    </row>
    <row r="706">
      <c r="A706" s="1776"/>
      <c r="B706" s="1776"/>
      <c r="C706" s="1777"/>
      <c r="D706" s="1777"/>
      <c r="E706" s="1777"/>
      <c r="F706" s="1777"/>
      <c r="G706" s="1777"/>
    </row>
    <row r="707">
      <c r="A707" s="1776"/>
      <c r="B707" s="1776"/>
      <c r="C707" s="1777"/>
      <c r="D707" s="1777"/>
      <c r="E707" s="1777"/>
      <c r="F707" s="1777"/>
      <c r="G707" s="1777"/>
    </row>
    <row r="708">
      <c r="A708" s="1776"/>
      <c r="B708" s="1776"/>
      <c r="C708" s="1777"/>
      <c r="D708" s="1777"/>
      <c r="E708" s="1777"/>
      <c r="F708" s="1777"/>
      <c r="G708" s="1777"/>
    </row>
    <row r="709">
      <c r="A709" s="1776"/>
      <c r="B709" s="1776"/>
      <c r="C709" s="1777"/>
      <c r="D709" s="1777"/>
      <c r="E709" s="1777"/>
      <c r="F709" s="1777"/>
      <c r="G709" s="1777"/>
    </row>
    <row r="710">
      <c r="A710" s="1776"/>
      <c r="B710" s="1776"/>
      <c r="C710" s="1777"/>
      <c r="D710" s="1777"/>
      <c r="E710" s="1777"/>
      <c r="F710" s="1777"/>
      <c r="G710" s="1777"/>
    </row>
    <row r="711">
      <c r="A711" s="1776"/>
      <c r="B711" s="1776"/>
      <c r="C711" s="1777"/>
      <c r="D711" s="1777"/>
      <c r="E711" s="1777"/>
      <c r="F711" s="1777"/>
      <c r="G711" s="1777"/>
    </row>
    <row r="712">
      <c r="A712" s="1776"/>
      <c r="B712" s="1776"/>
      <c r="C712" s="1777"/>
      <c r="D712" s="1777"/>
      <c r="E712" s="1777"/>
      <c r="F712" s="1777"/>
      <c r="G712" s="1777"/>
    </row>
    <row r="713">
      <c r="A713" s="1776"/>
      <c r="B713" s="1776"/>
      <c r="C713" s="1777"/>
      <c r="D713" s="1777"/>
      <c r="E713" s="1777"/>
      <c r="F713" s="1777"/>
      <c r="G713" s="1777"/>
    </row>
    <row r="714">
      <c r="A714" s="1776"/>
      <c r="B714" s="1776"/>
      <c r="C714" s="1777"/>
      <c r="D714" s="1777"/>
      <c r="E714" s="1777"/>
      <c r="F714" s="1777"/>
      <c r="G714" s="1777"/>
    </row>
    <row r="715">
      <c r="A715" s="1776"/>
      <c r="B715" s="1776"/>
      <c r="C715" s="1777"/>
      <c r="D715" s="1777"/>
      <c r="E715" s="1777"/>
      <c r="F715" s="1777"/>
      <c r="G715" s="1777"/>
    </row>
    <row r="716">
      <c r="A716" s="1776"/>
      <c r="B716" s="1776"/>
      <c r="C716" s="1777"/>
      <c r="D716" s="1777"/>
      <c r="E716" s="1777"/>
      <c r="F716" s="1777"/>
      <c r="G716" s="1777"/>
    </row>
    <row r="717">
      <c r="A717" s="1776"/>
      <c r="B717" s="1776"/>
      <c r="C717" s="1777"/>
      <c r="D717" s="1777"/>
      <c r="E717" s="1777"/>
      <c r="F717" s="1777"/>
      <c r="G717" s="1777"/>
    </row>
    <row r="718">
      <c r="A718" s="1776"/>
      <c r="B718" s="1776"/>
      <c r="C718" s="1777"/>
      <c r="D718" s="1777"/>
      <c r="E718" s="1777"/>
      <c r="F718" s="1777"/>
      <c r="G718" s="1777"/>
    </row>
    <row r="719">
      <c r="A719" s="1776"/>
      <c r="B719" s="1776"/>
      <c r="C719" s="1777"/>
      <c r="D719" s="1777"/>
      <c r="E719" s="1777"/>
      <c r="F719" s="1777"/>
      <c r="G719" s="1777"/>
    </row>
    <row r="720">
      <c r="A720" s="1776"/>
      <c r="B720" s="1776"/>
      <c r="C720" s="1777"/>
      <c r="D720" s="1777"/>
      <c r="E720" s="1777"/>
      <c r="F720" s="1777"/>
      <c r="G720" s="1777"/>
    </row>
    <row r="721">
      <c r="A721" s="1776"/>
      <c r="B721" s="1776"/>
      <c r="C721" s="1777"/>
      <c r="D721" s="1777"/>
      <c r="E721" s="1777"/>
      <c r="F721" s="1777"/>
      <c r="G721" s="1777"/>
    </row>
    <row r="722">
      <c r="A722" s="1776"/>
      <c r="B722" s="1776"/>
      <c r="C722" s="1777"/>
      <c r="D722" s="1777"/>
      <c r="E722" s="1777"/>
      <c r="F722" s="1777"/>
      <c r="G722" s="1777"/>
    </row>
    <row r="723">
      <c r="A723" s="1776"/>
      <c r="B723" s="1776"/>
      <c r="C723" s="1777"/>
      <c r="D723" s="1777"/>
      <c r="E723" s="1777"/>
      <c r="F723" s="1777"/>
      <c r="G723" s="1777"/>
    </row>
    <row r="724">
      <c r="A724" s="1776"/>
      <c r="B724" s="1776"/>
      <c r="C724" s="1777"/>
      <c r="D724" s="1777"/>
      <c r="E724" s="1777"/>
      <c r="F724" s="1777"/>
      <c r="G724" s="1777"/>
    </row>
    <row r="725">
      <c r="A725" s="1776"/>
      <c r="B725" s="1776"/>
      <c r="C725" s="1777"/>
      <c r="D725" s="1777"/>
      <c r="E725" s="1777"/>
      <c r="F725" s="1777"/>
      <c r="G725" s="1777"/>
    </row>
    <row r="726">
      <c r="A726" s="1776"/>
      <c r="B726" s="1776"/>
      <c r="C726" s="1777"/>
      <c r="D726" s="1777"/>
      <c r="E726" s="1777"/>
      <c r="F726" s="1777"/>
      <c r="G726" s="1777"/>
    </row>
    <row r="727">
      <c r="A727" s="1776"/>
      <c r="B727" s="1776"/>
      <c r="C727" s="1777"/>
      <c r="D727" s="1777"/>
      <c r="E727" s="1777"/>
      <c r="F727" s="1777"/>
      <c r="G727" s="1777"/>
    </row>
    <row r="728">
      <c r="A728" s="1776"/>
      <c r="B728" s="1776"/>
      <c r="C728" s="1777"/>
      <c r="D728" s="1777"/>
      <c r="E728" s="1777"/>
      <c r="F728" s="1777"/>
      <c r="G728" s="1777"/>
    </row>
    <row r="729">
      <c r="A729" s="1776"/>
      <c r="B729" s="1776"/>
      <c r="C729" s="1777"/>
      <c r="D729" s="1777"/>
      <c r="E729" s="1777"/>
      <c r="F729" s="1777"/>
      <c r="G729" s="1777"/>
    </row>
    <row r="730">
      <c r="A730" s="1776"/>
      <c r="B730" s="1776"/>
      <c r="C730" s="1777"/>
      <c r="D730" s="1777"/>
      <c r="E730" s="1777"/>
      <c r="F730" s="1777"/>
      <c r="G730" s="1777"/>
    </row>
    <row r="731">
      <c r="A731" s="1776"/>
      <c r="B731" s="1776"/>
      <c r="C731" s="1777"/>
      <c r="D731" s="1777"/>
      <c r="E731" s="1777"/>
      <c r="F731" s="1777"/>
      <c r="G731" s="1777"/>
    </row>
    <row r="732">
      <c r="A732" s="1776"/>
      <c r="B732" s="1776"/>
      <c r="C732" s="1777"/>
      <c r="D732" s="1777"/>
      <c r="E732" s="1777"/>
      <c r="F732" s="1777"/>
      <c r="G732" s="1777"/>
    </row>
    <row r="733">
      <c r="A733" s="1776"/>
      <c r="B733" s="1776"/>
      <c r="C733" s="1777"/>
      <c r="D733" s="1777"/>
      <c r="E733" s="1777"/>
      <c r="F733" s="1777"/>
      <c r="G733" s="1777"/>
    </row>
    <row r="734">
      <c r="A734" s="1776"/>
      <c r="B734" s="1776"/>
      <c r="C734" s="1777"/>
      <c r="D734" s="1777"/>
      <c r="E734" s="1777"/>
      <c r="F734" s="1777"/>
      <c r="G734" s="1777"/>
    </row>
    <row r="735">
      <c r="A735" s="1776"/>
      <c r="B735" s="1776"/>
      <c r="C735" s="1777"/>
      <c r="D735" s="1777"/>
      <c r="E735" s="1777"/>
      <c r="F735" s="1777"/>
      <c r="G735" s="1777"/>
    </row>
    <row r="736">
      <c r="A736" s="1776"/>
      <c r="B736" s="1776"/>
      <c r="C736" s="1777"/>
      <c r="D736" s="1777"/>
      <c r="E736" s="1777"/>
      <c r="F736" s="1777"/>
      <c r="G736" s="1777"/>
    </row>
    <row r="737">
      <c r="A737" s="1776"/>
      <c r="B737" s="1776"/>
      <c r="C737" s="1777"/>
      <c r="D737" s="1777"/>
      <c r="E737" s="1777"/>
      <c r="F737" s="1777"/>
      <c r="G737" s="1777"/>
    </row>
    <row r="738">
      <c r="A738" s="1776"/>
      <c r="B738" s="1776"/>
      <c r="C738" s="1777"/>
      <c r="D738" s="1777"/>
      <c r="E738" s="1777"/>
      <c r="F738" s="1777"/>
      <c r="G738" s="1777"/>
    </row>
    <row r="739">
      <c r="A739" s="1776"/>
      <c r="B739" s="1776"/>
      <c r="C739" s="1777"/>
      <c r="D739" s="1777"/>
      <c r="E739" s="1777"/>
      <c r="F739" s="1777"/>
      <c r="G739" s="1777"/>
    </row>
    <row r="740">
      <c r="A740" s="1776"/>
      <c r="B740" s="1776"/>
      <c r="C740" s="1777"/>
      <c r="D740" s="1777"/>
      <c r="E740" s="1777"/>
      <c r="F740" s="1777"/>
      <c r="G740" s="1777"/>
    </row>
    <row r="741">
      <c r="A741" s="1776"/>
      <c r="B741" s="1776"/>
      <c r="C741" s="1777"/>
      <c r="D741" s="1777"/>
      <c r="E741" s="1777"/>
      <c r="F741" s="1777"/>
      <c r="G741" s="1777"/>
    </row>
    <row r="742">
      <c r="A742" s="1776"/>
      <c r="B742" s="1776"/>
      <c r="C742" s="1777"/>
      <c r="D742" s="1777"/>
      <c r="E742" s="1777"/>
      <c r="F742" s="1777"/>
      <c r="G742" s="1777"/>
    </row>
    <row r="743">
      <c r="A743" s="1776"/>
      <c r="B743" s="1776"/>
      <c r="C743" s="1777"/>
      <c r="D743" s="1777"/>
      <c r="E743" s="1777"/>
      <c r="F743" s="1777"/>
      <c r="G743" s="1777"/>
    </row>
    <row r="744">
      <c r="A744" s="1776"/>
      <c r="B744" s="1776"/>
      <c r="C744" s="1777"/>
      <c r="D744" s="1777"/>
      <c r="E744" s="1777"/>
      <c r="F744" s="1777"/>
      <c r="G744" s="1777"/>
    </row>
    <row r="745">
      <c r="A745" s="1776"/>
      <c r="B745" s="1776"/>
      <c r="C745" s="1777"/>
      <c r="D745" s="1777"/>
      <c r="E745" s="1777"/>
      <c r="F745" s="1777"/>
      <c r="G745" s="1777"/>
    </row>
    <row r="746">
      <c r="A746" s="1776"/>
      <c r="B746" s="1776"/>
      <c r="C746" s="1777"/>
      <c r="D746" s="1777"/>
      <c r="E746" s="1777"/>
      <c r="F746" s="1777"/>
      <c r="G746" s="1777"/>
    </row>
    <row r="747">
      <c r="A747" s="1776"/>
      <c r="B747" s="1776"/>
      <c r="C747" s="1777"/>
      <c r="D747" s="1777"/>
      <c r="E747" s="1777"/>
      <c r="F747" s="1777"/>
      <c r="G747" s="1777"/>
    </row>
    <row r="748">
      <c r="A748" s="1776"/>
      <c r="B748" s="1776"/>
      <c r="C748" s="1777"/>
      <c r="D748" s="1777"/>
      <c r="E748" s="1777"/>
      <c r="F748" s="1777"/>
      <c r="G748" s="1777"/>
    </row>
    <row r="749">
      <c r="A749" s="1776"/>
      <c r="B749" s="1776"/>
      <c r="C749" s="1777"/>
      <c r="D749" s="1777"/>
      <c r="E749" s="1777"/>
      <c r="F749" s="1777"/>
      <c r="G749" s="1777"/>
    </row>
    <row r="750">
      <c r="A750" s="1776"/>
      <c r="B750" s="1776"/>
      <c r="C750" s="1777"/>
      <c r="D750" s="1777"/>
      <c r="E750" s="1777"/>
      <c r="F750" s="1777"/>
      <c r="G750" s="1777"/>
    </row>
    <row r="751">
      <c r="A751" s="1776"/>
      <c r="B751" s="1776"/>
      <c r="C751" s="1777"/>
      <c r="D751" s="1777"/>
      <c r="E751" s="1777"/>
      <c r="F751" s="1777"/>
      <c r="G751" s="1777"/>
    </row>
    <row r="752">
      <c r="A752" s="1776"/>
      <c r="B752" s="1776"/>
      <c r="C752" s="1777"/>
      <c r="D752" s="1777"/>
      <c r="E752" s="1777"/>
      <c r="F752" s="1777"/>
      <c r="G752" s="1777"/>
    </row>
    <row r="753">
      <c r="A753" s="1776"/>
      <c r="B753" s="1776"/>
      <c r="C753" s="1777"/>
      <c r="D753" s="1777"/>
      <c r="E753" s="1777"/>
      <c r="F753" s="1777"/>
      <c r="G753" s="1777"/>
    </row>
    <row r="754">
      <c r="A754" s="1776"/>
      <c r="B754" s="1776"/>
      <c r="C754" s="1777"/>
      <c r="D754" s="1777"/>
      <c r="E754" s="1777"/>
      <c r="F754" s="1777"/>
      <c r="G754" s="1777"/>
    </row>
    <row r="755">
      <c r="A755" s="1776"/>
      <c r="B755" s="1776"/>
      <c r="C755" s="1777"/>
      <c r="D755" s="1777"/>
      <c r="E755" s="1777"/>
      <c r="F755" s="1777"/>
      <c r="G755" s="1777"/>
    </row>
    <row r="756">
      <c r="A756" s="1776"/>
      <c r="B756" s="1776"/>
      <c r="C756" s="1777"/>
      <c r="D756" s="1777"/>
      <c r="E756" s="1777"/>
      <c r="F756" s="1777"/>
      <c r="G756" s="1777"/>
    </row>
    <row r="757">
      <c r="A757" s="1776"/>
      <c r="B757" s="1776"/>
      <c r="C757" s="1777"/>
      <c r="D757" s="1777"/>
      <c r="E757" s="1777"/>
      <c r="F757" s="1777"/>
      <c r="G757" s="1777"/>
    </row>
    <row r="758">
      <c r="A758" s="1776"/>
      <c r="B758" s="1776"/>
      <c r="C758" s="1777"/>
      <c r="D758" s="1777"/>
      <c r="E758" s="1777"/>
      <c r="F758" s="1777"/>
      <c r="G758" s="1777"/>
    </row>
    <row r="759">
      <c r="A759" s="1776"/>
      <c r="B759" s="1776"/>
      <c r="C759" s="1777"/>
      <c r="D759" s="1777"/>
      <c r="E759" s="1777"/>
      <c r="F759" s="1777"/>
      <c r="G759" s="1777"/>
    </row>
    <row r="760">
      <c r="A760" s="1776"/>
      <c r="B760" s="1776"/>
      <c r="C760" s="1777"/>
      <c r="D760" s="1777"/>
      <c r="E760" s="1777"/>
      <c r="F760" s="1777"/>
      <c r="G760" s="1777"/>
    </row>
    <row r="761">
      <c r="A761" s="1776"/>
      <c r="B761" s="1776"/>
      <c r="C761" s="1777"/>
      <c r="D761" s="1777"/>
      <c r="E761" s="1777"/>
      <c r="F761" s="1777"/>
      <c r="G761" s="1777"/>
    </row>
    <row r="762">
      <c r="A762" s="1776"/>
      <c r="B762" s="1776"/>
      <c r="C762" s="1777"/>
      <c r="D762" s="1777"/>
      <c r="E762" s="1777"/>
      <c r="F762" s="1777"/>
      <c r="G762" s="1777"/>
    </row>
    <row r="763">
      <c r="A763" s="1776"/>
      <c r="B763" s="1776"/>
      <c r="C763" s="1777"/>
      <c r="D763" s="1777"/>
      <c r="E763" s="1777"/>
      <c r="F763" s="1777"/>
      <c r="G763" s="1777"/>
    </row>
    <row r="764">
      <c r="A764" s="1776"/>
      <c r="B764" s="1776"/>
      <c r="C764" s="1777"/>
      <c r="D764" s="1777"/>
      <c r="E764" s="1777"/>
      <c r="F764" s="1777"/>
      <c r="G764" s="1777"/>
    </row>
    <row r="765">
      <c r="A765" s="1776"/>
      <c r="B765" s="1776"/>
      <c r="C765" s="1777"/>
      <c r="D765" s="1777"/>
      <c r="E765" s="1777"/>
      <c r="F765" s="1777"/>
      <c r="G765" s="1777"/>
    </row>
    <row r="766">
      <c r="A766" s="1776"/>
      <c r="B766" s="1776"/>
      <c r="C766" s="1777"/>
      <c r="D766" s="1777"/>
      <c r="E766" s="1777"/>
      <c r="F766" s="1777"/>
      <c r="G766" s="1777"/>
    </row>
    <row r="767">
      <c r="A767" s="1776"/>
      <c r="B767" s="1776"/>
      <c r="C767" s="1777"/>
      <c r="D767" s="1777"/>
      <c r="E767" s="1777"/>
      <c r="F767" s="1777"/>
      <c r="G767" s="1777"/>
    </row>
    <row r="768">
      <c r="A768" s="1776"/>
      <c r="B768" s="1776"/>
      <c r="C768" s="1777"/>
      <c r="D768" s="1777"/>
      <c r="E768" s="1777"/>
      <c r="F768" s="1777"/>
      <c r="G768" s="1777"/>
    </row>
    <row r="769">
      <c r="A769" s="1776"/>
      <c r="B769" s="1776"/>
      <c r="C769" s="1777"/>
      <c r="D769" s="1777"/>
      <c r="E769" s="1777"/>
      <c r="F769" s="1777"/>
      <c r="G769" s="1777"/>
    </row>
    <row r="770">
      <c r="A770" s="1776"/>
      <c r="B770" s="1776"/>
      <c r="C770" s="1777"/>
      <c r="D770" s="1777"/>
      <c r="E770" s="1777"/>
      <c r="F770" s="1777"/>
      <c r="G770" s="1777"/>
    </row>
    <row r="771">
      <c r="A771" s="1776"/>
      <c r="B771" s="1776"/>
      <c r="C771" s="1777"/>
      <c r="D771" s="1777"/>
      <c r="E771" s="1777"/>
      <c r="F771" s="1777"/>
      <c r="G771" s="1777"/>
    </row>
    <row r="772">
      <c r="A772" s="1776"/>
      <c r="B772" s="1776"/>
      <c r="C772" s="1777"/>
      <c r="D772" s="1777"/>
      <c r="E772" s="1777"/>
      <c r="F772" s="1777"/>
      <c r="G772" s="1777"/>
    </row>
    <row r="773">
      <c r="A773" s="1776"/>
      <c r="B773" s="1776"/>
      <c r="C773" s="1777"/>
      <c r="D773" s="1777"/>
      <c r="E773" s="1777"/>
      <c r="F773" s="1777"/>
      <c r="G773" s="1777"/>
    </row>
    <row r="774">
      <c r="A774" s="1776"/>
      <c r="B774" s="1776"/>
      <c r="C774" s="1777"/>
      <c r="D774" s="1777"/>
      <c r="E774" s="1777"/>
      <c r="F774" s="1777"/>
      <c r="G774" s="1777"/>
    </row>
    <row r="775">
      <c r="A775" s="1776"/>
      <c r="B775" s="1776"/>
      <c r="C775" s="1777"/>
      <c r="D775" s="1777"/>
      <c r="E775" s="1777"/>
      <c r="F775" s="1777"/>
      <c r="G775" s="1777"/>
    </row>
    <row r="776">
      <c r="A776" s="1776"/>
      <c r="B776" s="1776"/>
      <c r="C776" s="1777"/>
      <c r="D776" s="1777"/>
      <c r="E776" s="1777"/>
      <c r="F776" s="1777"/>
      <c r="G776" s="1777"/>
    </row>
    <row r="777">
      <c r="A777" s="1776"/>
      <c r="B777" s="1776"/>
      <c r="C777" s="1777"/>
      <c r="D777" s="1777"/>
      <c r="E777" s="1777"/>
      <c r="F777" s="1777"/>
      <c r="G777" s="1777"/>
    </row>
    <row r="778">
      <c r="A778" s="1776"/>
      <c r="B778" s="1776"/>
      <c r="C778" s="1777"/>
      <c r="D778" s="1777"/>
      <c r="E778" s="1777"/>
      <c r="F778" s="1777"/>
      <c r="G778" s="1777"/>
    </row>
    <row r="779">
      <c r="A779" s="1776"/>
      <c r="B779" s="1776"/>
      <c r="C779" s="1777"/>
      <c r="D779" s="1777"/>
      <c r="E779" s="1777"/>
      <c r="F779" s="1777"/>
      <c r="G779" s="1777"/>
    </row>
    <row r="780">
      <c r="A780" s="1776"/>
      <c r="B780" s="1776"/>
      <c r="C780" s="1777"/>
      <c r="D780" s="1777"/>
      <c r="E780" s="1777"/>
      <c r="F780" s="1777"/>
      <c r="G780" s="1777"/>
    </row>
    <row r="781">
      <c r="A781" s="1776"/>
      <c r="B781" s="1776"/>
      <c r="C781" s="1777"/>
      <c r="D781" s="1777"/>
      <c r="E781" s="1777"/>
      <c r="F781" s="1777"/>
      <c r="G781" s="1777"/>
    </row>
    <row r="782">
      <c r="A782" s="1776"/>
      <c r="B782" s="1776"/>
      <c r="C782" s="1777"/>
      <c r="D782" s="1777"/>
      <c r="E782" s="1777"/>
      <c r="F782" s="1777"/>
      <c r="G782" s="1777"/>
    </row>
    <row r="783">
      <c r="A783" s="1776"/>
      <c r="B783" s="1776"/>
      <c r="C783" s="1777"/>
      <c r="D783" s="1777"/>
      <c r="E783" s="1777"/>
      <c r="F783" s="1777"/>
      <c r="G783" s="1777"/>
    </row>
    <row r="784">
      <c r="A784" s="1776"/>
      <c r="B784" s="1776"/>
      <c r="C784" s="1777"/>
      <c r="D784" s="1777"/>
      <c r="E784" s="1777"/>
      <c r="F784" s="1777"/>
      <c r="G784" s="1777"/>
    </row>
    <row r="785">
      <c r="A785" s="1776"/>
      <c r="B785" s="1776"/>
      <c r="C785" s="1777"/>
      <c r="D785" s="1777"/>
      <c r="E785" s="1777"/>
      <c r="F785" s="1777"/>
      <c r="G785" s="1777"/>
    </row>
    <row r="786">
      <c r="A786" s="1776"/>
      <c r="B786" s="1776"/>
      <c r="C786" s="1777"/>
      <c r="D786" s="1777"/>
      <c r="E786" s="1777"/>
      <c r="F786" s="1777"/>
      <c r="G786" s="1777"/>
    </row>
    <row r="787">
      <c r="A787" s="1776"/>
      <c r="B787" s="1776"/>
      <c r="C787" s="1777"/>
      <c r="D787" s="1777"/>
      <c r="E787" s="1777"/>
      <c r="F787" s="1777"/>
      <c r="G787" s="1777"/>
    </row>
    <row r="788">
      <c r="A788" s="1776"/>
      <c r="B788" s="1776"/>
      <c r="C788" s="1777"/>
      <c r="D788" s="1777"/>
      <c r="E788" s="1777"/>
      <c r="F788" s="1777"/>
      <c r="G788" s="1777"/>
    </row>
    <row r="789">
      <c r="A789" s="1776"/>
      <c r="B789" s="1776"/>
      <c r="C789" s="1777"/>
      <c r="D789" s="1777"/>
      <c r="E789" s="1777"/>
      <c r="F789" s="1777"/>
      <c r="G789" s="1777"/>
    </row>
    <row r="790">
      <c r="A790" s="1776"/>
      <c r="B790" s="1776"/>
      <c r="C790" s="1777"/>
      <c r="D790" s="1777"/>
      <c r="E790" s="1777"/>
      <c r="F790" s="1777"/>
      <c r="G790" s="1777"/>
    </row>
    <row r="791">
      <c r="A791" s="1776"/>
      <c r="B791" s="1776"/>
      <c r="C791" s="1777"/>
      <c r="D791" s="1777"/>
      <c r="E791" s="1777"/>
      <c r="F791" s="1777"/>
      <c r="G791" s="1777"/>
    </row>
    <row r="792">
      <c r="A792" s="1776"/>
      <c r="B792" s="1776"/>
      <c r="C792" s="1777"/>
      <c r="D792" s="1777"/>
      <c r="E792" s="1777"/>
      <c r="F792" s="1777"/>
      <c r="G792" s="1777"/>
    </row>
    <row r="793">
      <c r="A793" s="1776"/>
      <c r="B793" s="1776"/>
      <c r="C793" s="1777"/>
      <c r="D793" s="1777"/>
      <c r="E793" s="1777"/>
      <c r="F793" s="1777"/>
      <c r="G793" s="1777"/>
    </row>
    <row r="794">
      <c r="A794" s="1776"/>
      <c r="B794" s="1776"/>
      <c r="C794" s="1777"/>
      <c r="D794" s="1777"/>
      <c r="E794" s="1777"/>
      <c r="F794" s="1777"/>
      <c r="G794" s="1777"/>
    </row>
    <row r="795">
      <c r="A795" s="1776"/>
      <c r="B795" s="1776"/>
      <c r="C795" s="1777"/>
      <c r="D795" s="1777"/>
      <c r="E795" s="1777"/>
      <c r="F795" s="1777"/>
      <c r="G795" s="1777"/>
    </row>
    <row r="796">
      <c r="A796" s="1776"/>
      <c r="B796" s="1776"/>
      <c r="C796" s="1777"/>
      <c r="D796" s="1777"/>
      <c r="E796" s="1777"/>
      <c r="F796" s="1777"/>
      <c r="G796" s="1777"/>
    </row>
    <row r="797">
      <c r="A797" s="1776"/>
      <c r="B797" s="1776"/>
      <c r="C797" s="1777"/>
      <c r="D797" s="1777"/>
      <c r="E797" s="1777"/>
      <c r="F797" s="1777"/>
      <c r="G797" s="1777"/>
    </row>
    <row r="798">
      <c r="A798" s="1776"/>
      <c r="B798" s="1776"/>
      <c r="C798" s="1777"/>
      <c r="D798" s="1777"/>
      <c r="E798" s="1777"/>
      <c r="F798" s="1777"/>
      <c r="G798" s="1777"/>
    </row>
    <row r="799">
      <c r="A799" s="1776"/>
      <c r="B799" s="1776"/>
      <c r="C799" s="1777"/>
      <c r="D799" s="1777"/>
      <c r="E799" s="1777"/>
      <c r="F799" s="1777"/>
      <c r="G799" s="1777"/>
    </row>
    <row r="800">
      <c r="A800" s="1776"/>
      <c r="B800" s="1776"/>
      <c r="C800" s="1777"/>
      <c r="D800" s="1777"/>
      <c r="E800" s="1777"/>
      <c r="F800" s="1777"/>
      <c r="G800" s="1777"/>
    </row>
    <row r="801">
      <c r="A801" s="1776"/>
      <c r="B801" s="1776"/>
      <c r="C801" s="1777"/>
      <c r="D801" s="1777"/>
      <c r="E801" s="1777"/>
      <c r="F801" s="1777"/>
      <c r="G801" s="1777"/>
    </row>
    <row r="802">
      <c r="A802" s="1776"/>
      <c r="B802" s="1776"/>
      <c r="C802" s="1777"/>
      <c r="D802" s="1777"/>
      <c r="E802" s="1777"/>
      <c r="F802" s="1777"/>
      <c r="G802" s="1777"/>
    </row>
    <row r="803">
      <c r="A803" s="1776"/>
      <c r="B803" s="1776"/>
      <c r="C803" s="1777"/>
      <c r="D803" s="1777"/>
      <c r="E803" s="1777"/>
      <c r="F803" s="1777"/>
      <c r="G803" s="1777"/>
    </row>
    <row r="804">
      <c r="A804" s="1776"/>
      <c r="B804" s="1776"/>
      <c r="C804" s="1777"/>
      <c r="D804" s="1777"/>
      <c r="E804" s="1777"/>
      <c r="F804" s="1777"/>
      <c r="G804" s="1777"/>
    </row>
    <row r="805">
      <c r="A805" s="1776"/>
      <c r="B805" s="1776"/>
      <c r="C805" s="1777"/>
      <c r="D805" s="1777"/>
      <c r="E805" s="1777"/>
      <c r="F805" s="1777"/>
      <c r="G805" s="1777"/>
    </row>
    <row r="806">
      <c r="A806" s="1776"/>
      <c r="B806" s="1776"/>
      <c r="C806" s="1777"/>
      <c r="D806" s="1777"/>
      <c r="E806" s="1777"/>
      <c r="F806" s="1777"/>
      <c r="G806" s="1777"/>
    </row>
    <row r="807">
      <c r="A807" s="1776"/>
      <c r="B807" s="1776"/>
      <c r="C807" s="1777"/>
      <c r="D807" s="1777"/>
      <c r="E807" s="1777"/>
      <c r="F807" s="1777"/>
      <c r="G807" s="1777"/>
    </row>
    <row r="808">
      <c r="A808" s="1776"/>
      <c r="B808" s="1776"/>
      <c r="C808" s="1777"/>
      <c r="D808" s="1777"/>
      <c r="E808" s="1777"/>
      <c r="F808" s="1777"/>
      <c r="G808" s="1777"/>
    </row>
    <row r="809">
      <c r="A809" s="1776"/>
      <c r="B809" s="1776"/>
      <c r="C809" s="1777"/>
      <c r="D809" s="1777"/>
      <c r="E809" s="1777"/>
      <c r="F809" s="1777"/>
      <c r="G809" s="1777"/>
    </row>
    <row r="810">
      <c r="A810" s="1776"/>
      <c r="B810" s="1776"/>
      <c r="C810" s="1777"/>
      <c r="D810" s="1777"/>
      <c r="E810" s="1777"/>
      <c r="F810" s="1777"/>
      <c r="G810" s="1777"/>
    </row>
    <row r="811">
      <c r="A811" s="1776"/>
      <c r="B811" s="1776"/>
      <c r="C811" s="1777"/>
      <c r="D811" s="1777"/>
      <c r="E811" s="1777"/>
      <c r="F811" s="1777"/>
      <c r="G811" s="1777"/>
    </row>
    <row r="812">
      <c r="A812" s="1776"/>
      <c r="B812" s="1776"/>
      <c r="C812" s="1777"/>
      <c r="D812" s="1777"/>
      <c r="E812" s="1777"/>
      <c r="F812" s="1777"/>
      <c r="G812" s="1777"/>
    </row>
    <row r="813">
      <c r="A813" s="1776"/>
      <c r="B813" s="1776"/>
      <c r="C813" s="1777"/>
      <c r="D813" s="1777"/>
      <c r="E813" s="1777"/>
      <c r="F813" s="1777"/>
      <c r="G813" s="1777"/>
    </row>
    <row r="814">
      <c r="A814" s="1776"/>
      <c r="B814" s="1776"/>
      <c r="C814" s="1777"/>
      <c r="D814" s="1777"/>
      <c r="E814" s="1777"/>
      <c r="F814" s="1777"/>
      <c r="G814" s="1777"/>
    </row>
    <row r="815">
      <c r="A815" s="1776"/>
      <c r="B815" s="1776"/>
      <c r="C815" s="1777"/>
      <c r="D815" s="1777"/>
      <c r="E815" s="1777"/>
      <c r="F815" s="1777"/>
      <c r="G815" s="1777"/>
    </row>
    <row r="816">
      <c r="A816" s="1776"/>
      <c r="B816" s="1776"/>
      <c r="C816" s="1777"/>
      <c r="D816" s="1777"/>
      <c r="E816" s="1777"/>
      <c r="F816" s="1777"/>
      <c r="G816" s="1777"/>
    </row>
    <row r="817">
      <c r="A817" s="1776"/>
      <c r="B817" s="1776"/>
      <c r="C817" s="1777"/>
      <c r="D817" s="1777"/>
      <c r="E817" s="1777"/>
      <c r="F817" s="1777"/>
      <c r="G817" s="1777"/>
    </row>
    <row r="818">
      <c r="A818" s="1776"/>
      <c r="B818" s="1776"/>
      <c r="C818" s="1777"/>
      <c r="D818" s="1777"/>
      <c r="E818" s="1777"/>
      <c r="F818" s="1777"/>
      <c r="G818" s="1777"/>
    </row>
    <row r="819">
      <c r="A819" s="1776"/>
      <c r="B819" s="1776"/>
      <c r="C819" s="1777"/>
      <c r="D819" s="1777"/>
      <c r="E819" s="1777"/>
      <c r="F819" s="1777"/>
      <c r="G819" s="1777"/>
    </row>
    <row r="820">
      <c r="A820" s="1776"/>
      <c r="B820" s="1776"/>
      <c r="C820" s="1777"/>
      <c r="D820" s="1777"/>
      <c r="E820" s="1777"/>
      <c r="F820" s="1777"/>
      <c r="G820" s="1777"/>
    </row>
    <row r="821">
      <c r="A821" s="1776"/>
      <c r="B821" s="1776"/>
      <c r="C821" s="1777"/>
      <c r="D821" s="1777"/>
      <c r="E821" s="1777"/>
      <c r="F821" s="1777"/>
      <c r="G821" s="1777"/>
    </row>
    <row r="822">
      <c r="A822" s="1776"/>
      <c r="B822" s="1776"/>
      <c r="C822" s="1777"/>
      <c r="D822" s="1777"/>
      <c r="E822" s="1777"/>
      <c r="F822" s="1777"/>
      <c r="G822" s="1777"/>
    </row>
    <row r="823">
      <c r="A823" s="1776"/>
      <c r="B823" s="1776"/>
      <c r="C823" s="1777"/>
      <c r="D823" s="1777"/>
      <c r="E823" s="1777"/>
      <c r="F823" s="1777"/>
      <c r="G823" s="1777"/>
    </row>
    <row r="824">
      <c r="A824" s="1776"/>
      <c r="B824" s="1776"/>
      <c r="C824" s="1777"/>
      <c r="D824" s="1777"/>
      <c r="E824" s="1777"/>
      <c r="F824" s="1777"/>
      <c r="G824" s="1777"/>
    </row>
    <row r="825">
      <c r="A825" s="1776"/>
      <c r="B825" s="1776"/>
      <c r="C825" s="1777"/>
      <c r="D825" s="1777"/>
      <c r="E825" s="1777"/>
      <c r="F825" s="1777"/>
      <c r="G825" s="1777"/>
    </row>
    <row r="826">
      <c r="A826" s="1776"/>
      <c r="B826" s="1776"/>
      <c r="C826" s="1777"/>
      <c r="D826" s="1777"/>
      <c r="E826" s="1777"/>
      <c r="F826" s="1777"/>
      <c r="G826" s="1777"/>
    </row>
    <row r="827">
      <c r="A827" s="1776"/>
      <c r="B827" s="1776"/>
      <c r="C827" s="1777"/>
      <c r="D827" s="1777"/>
      <c r="E827" s="1777"/>
      <c r="F827" s="1777"/>
      <c r="G827" s="1777"/>
    </row>
    <row r="828">
      <c r="A828" s="1776"/>
      <c r="B828" s="1776"/>
      <c r="C828" s="1777"/>
      <c r="D828" s="1777"/>
      <c r="E828" s="1777"/>
      <c r="F828" s="1777"/>
      <c r="G828" s="1777"/>
    </row>
    <row r="829">
      <c r="A829" s="1776"/>
      <c r="B829" s="1776"/>
      <c r="C829" s="1777"/>
      <c r="D829" s="1777"/>
      <c r="E829" s="1777"/>
      <c r="F829" s="1777"/>
      <c r="G829" s="1777"/>
    </row>
    <row r="830">
      <c r="A830" s="1776"/>
      <c r="B830" s="1776"/>
      <c r="C830" s="1777"/>
      <c r="D830" s="1777"/>
      <c r="E830" s="1777"/>
      <c r="F830" s="1777"/>
      <c r="G830" s="1777"/>
    </row>
    <row r="831">
      <c r="A831" s="1776"/>
      <c r="B831" s="1776"/>
      <c r="C831" s="1777"/>
      <c r="D831" s="1777"/>
      <c r="E831" s="1777"/>
      <c r="F831" s="1777"/>
      <c r="G831" s="1777"/>
    </row>
    <row r="832">
      <c r="A832" s="1776"/>
      <c r="B832" s="1776"/>
      <c r="C832" s="1777"/>
      <c r="D832" s="1777"/>
      <c r="E832" s="1777"/>
      <c r="F832" s="1777"/>
      <c r="G832" s="1777"/>
    </row>
    <row r="833">
      <c r="A833" s="1776"/>
      <c r="B833" s="1776"/>
      <c r="C833" s="1777"/>
      <c r="D833" s="1777"/>
      <c r="E833" s="1777"/>
      <c r="F833" s="1777"/>
      <c r="G833" s="1777"/>
    </row>
    <row r="834">
      <c r="A834" s="1776"/>
      <c r="B834" s="1776"/>
      <c r="C834" s="1777"/>
      <c r="D834" s="1777"/>
      <c r="E834" s="1777"/>
      <c r="F834" s="1777"/>
      <c r="G834" s="1777"/>
    </row>
    <row r="835">
      <c r="A835" s="1776"/>
      <c r="B835" s="1776"/>
      <c r="C835" s="1777"/>
      <c r="D835" s="1777"/>
      <c r="E835" s="1777"/>
      <c r="F835" s="1777"/>
      <c r="G835" s="1777"/>
    </row>
    <row r="836">
      <c r="A836" s="1776"/>
      <c r="B836" s="1776"/>
      <c r="C836" s="1777"/>
      <c r="D836" s="1777"/>
      <c r="E836" s="1777"/>
      <c r="F836" s="1777"/>
      <c r="G836" s="1777"/>
    </row>
    <row r="837">
      <c r="A837" s="1776"/>
      <c r="B837" s="1776"/>
      <c r="C837" s="1777"/>
      <c r="D837" s="1777"/>
      <c r="E837" s="1777"/>
      <c r="F837" s="1777"/>
      <c r="G837" s="1777"/>
    </row>
    <row r="838">
      <c r="A838" s="1776"/>
      <c r="B838" s="1776"/>
      <c r="C838" s="1777"/>
      <c r="D838" s="1777"/>
      <c r="E838" s="1777"/>
      <c r="F838" s="1777"/>
      <c r="G838" s="1777"/>
    </row>
    <row r="839">
      <c r="A839" s="1776"/>
      <c r="B839" s="1776"/>
      <c r="C839" s="1777"/>
      <c r="D839" s="1777"/>
      <c r="E839" s="1777"/>
      <c r="F839" s="1777"/>
      <c r="G839" s="1777"/>
    </row>
    <row r="840">
      <c r="A840" s="1776"/>
      <c r="B840" s="1776"/>
      <c r="C840" s="1777"/>
      <c r="D840" s="1777"/>
      <c r="E840" s="1777"/>
      <c r="F840" s="1777"/>
      <c r="G840" s="1777"/>
    </row>
    <row r="841">
      <c r="A841" s="1776"/>
      <c r="B841" s="1776"/>
      <c r="C841" s="1777"/>
      <c r="D841" s="1777"/>
      <c r="E841" s="1777"/>
      <c r="F841" s="1777"/>
      <c r="G841" s="1777"/>
    </row>
    <row r="842">
      <c r="A842" s="1776"/>
      <c r="B842" s="1776"/>
      <c r="C842" s="1777"/>
      <c r="D842" s="1777"/>
      <c r="E842" s="1777"/>
      <c r="F842" s="1777"/>
      <c r="G842" s="1777"/>
    </row>
    <row r="843">
      <c r="A843" s="1776"/>
      <c r="B843" s="1776"/>
      <c r="C843" s="1777"/>
      <c r="D843" s="1777"/>
      <c r="E843" s="1777"/>
      <c r="F843" s="1777"/>
      <c r="G843" s="1777"/>
    </row>
    <row r="844">
      <c r="A844" s="1776"/>
      <c r="B844" s="1776"/>
      <c r="C844" s="1777"/>
      <c r="D844" s="1777"/>
      <c r="E844" s="1777"/>
      <c r="F844" s="1777"/>
      <c r="G844" s="1777"/>
    </row>
    <row r="845">
      <c r="A845" s="1776"/>
      <c r="B845" s="1776"/>
      <c r="C845" s="1777"/>
      <c r="D845" s="1777"/>
      <c r="E845" s="1777"/>
      <c r="F845" s="1777"/>
      <c r="G845" s="1777"/>
    </row>
    <row r="846">
      <c r="A846" s="1776"/>
      <c r="B846" s="1776"/>
      <c r="C846" s="1777"/>
      <c r="D846" s="1777"/>
      <c r="E846" s="1777"/>
      <c r="F846" s="1777"/>
      <c r="G846" s="1777"/>
    </row>
    <row r="847">
      <c r="A847" s="1776"/>
      <c r="B847" s="1776"/>
      <c r="C847" s="1777"/>
      <c r="D847" s="1777"/>
      <c r="E847" s="1777"/>
      <c r="F847" s="1777"/>
      <c r="G847" s="1777"/>
    </row>
    <row r="848">
      <c r="A848" s="1776"/>
      <c r="B848" s="1776"/>
      <c r="C848" s="1777"/>
      <c r="D848" s="1777"/>
      <c r="E848" s="1777"/>
      <c r="F848" s="1777"/>
      <c r="G848" s="1777"/>
    </row>
    <row r="849">
      <c r="A849" s="1776"/>
      <c r="B849" s="1776"/>
      <c r="C849" s="1777"/>
      <c r="D849" s="1777"/>
      <c r="E849" s="1777"/>
      <c r="F849" s="1777"/>
      <c r="G849" s="1777"/>
    </row>
    <row r="850">
      <c r="A850" s="1776"/>
      <c r="B850" s="1776"/>
      <c r="C850" s="1777"/>
      <c r="D850" s="1777"/>
      <c r="E850" s="1777"/>
      <c r="F850" s="1777"/>
      <c r="G850" s="1777"/>
    </row>
    <row r="851">
      <c r="A851" s="1776"/>
      <c r="B851" s="1776"/>
      <c r="C851" s="1777"/>
      <c r="D851" s="1777"/>
      <c r="E851" s="1777"/>
      <c r="F851" s="1777"/>
      <c r="G851" s="1777"/>
    </row>
    <row r="852">
      <c r="A852" s="1776"/>
      <c r="B852" s="1776"/>
      <c r="C852" s="1777"/>
      <c r="D852" s="1777"/>
      <c r="E852" s="1777"/>
      <c r="F852" s="1777"/>
      <c r="G852" s="1777"/>
    </row>
    <row r="853">
      <c r="A853" s="1776"/>
      <c r="B853" s="1776"/>
      <c r="C853" s="1777"/>
      <c r="D853" s="1777"/>
      <c r="E853" s="1777"/>
      <c r="F853" s="1777"/>
      <c r="G853" s="1777"/>
    </row>
    <row r="854">
      <c r="A854" s="1776"/>
      <c r="B854" s="1776"/>
      <c r="C854" s="1777"/>
      <c r="D854" s="1777"/>
      <c r="E854" s="1777"/>
      <c r="F854" s="1777"/>
      <c r="G854" s="1777"/>
    </row>
    <row r="855">
      <c r="A855" s="1776"/>
      <c r="B855" s="1776"/>
      <c r="C855" s="1777"/>
      <c r="D855" s="1777"/>
      <c r="E855" s="1777"/>
      <c r="F855" s="1777"/>
      <c r="G855" s="1777"/>
    </row>
    <row r="856">
      <c r="A856" s="1776"/>
      <c r="B856" s="1776"/>
      <c r="C856" s="1777"/>
      <c r="D856" s="1777"/>
      <c r="E856" s="1777"/>
      <c r="F856" s="1777"/>
      <c r="G856" s="1777"/>
    </row>
    <row r="857">
      <c r="A857" s="1776"/>
      <c r="B857" s="1776"/>
      <c r="C857" s="1777"/>
      <c r="D857" s="1777"/>
      <c r="E857" s="1777"/>
      <c r="F857" s="1777"/>
      <c r="G857" s="1777"/>
    </row>
    <row r="858">
      <c r="A858" s="1776"/>
      <c r="B858" s="1776"/>
      <c r="C858" s="1777"/>
      <c r="D858" s="1777"/>
      <c r="E858" s="1777"/>
      <c r="F858" s="1777"/>
      <c r="G858" s="1777"/>
    </row>
    <row r="859">
      <c r="A859" s="1776"/>
      <c r="B859" s="1776"/>
      <c r="C859" s="1777"/>
      <c r="D859" s="1777"/>
      <c r="E859" s="1777"/>
      <c r="F859" s="1777"/>
      <c r="G859" s="1777"/>
    </row>
    <row r="860">
      <c r="A860" s="1776"/>
      <c r="B860" s="1776"/>
      <c r="C860" s="1777"/>
      <c r="D860" s="1777"/>
      <c r="E860" s="1777"/>
      <c r="F860" s="1777"/>
      <c r="G860" s="1777"/>
    </row>
    <row r="861">
      <c r="A861" s="1776"/>
      <c r="B861" s="1776"/>
      <c r="C861" s="1777"/>
      <c r="D861" s="1777"/>
      <c r="E861" s="1777"/>
      <c r="F861" s="1777"/>
      <c r="G861" s="1777"/>
    </row>
    <row r="862">
      <c r="A862" s="1776"/>
      <c r="B862" s="1776"/>
      <c r="C862" s="1777"/>
      <c r="D862" s="1777"/>
      <c r="E862" s="1777"/>
      <c r="F862" s="1777"/>
      <c r="G862" s="1777"/>
    </row>
    <row r="863">
      <c r="A863" s="1776"/>
      <c r="B863" s="1776"/>
      <c r="C863" s="1777"/>
      <c r="D863" s="1777"/>
      <c r="E863" s="1777"/>
      <c r="F863" s="1777"/>
      <c r="G863" s="1777"/>
    </row>
    <row r="864">
      <c r="A864" s="1776"/>
      <c r="B864" s="1776"/>
      <c r="C864" s="1777"/>
      <c r="D864" s="1777"/>
      <c r="E864" s="1777"/>
      <c r="F864" s="1777"/>
      <c r="G864" s="1777"/>
    </row>
    <row r="865">
      <c r="A865" s="1776"/>
      <c r="B865" s="1776"/>
      <c r="C865" s="1777"/>
      <c r="D865" s="1777"/>
      <c r="E865" s="1777"/>
      <c r="F865" s="1777"/>
      <c r="G865" s="1777"/>
    </row>
    <row r="866">
      <c r="A866" s="1776"/>
      <c r="B866" s="1776"/>
      <c r="C866" s="1777"/>
      <c r="D866" s="1777"/>
      <c r="E866" s="1777"/>
      <c r="F866" s="1777"/>
      <c r="G866" s="1777"/>
    </row>
    <row r="867">
      <c r="A867" s="1776"/>
      <c r="B867" s="1776"/>
      <c r="C867" s="1777"/>
      <c r="D867" s="1777"/>
      <c r="E867" s="1777"/>
      <c r="F867" s="1777"/>
      <c r="G867" s="1777"/>
    </row>
    <row r="868">
      <c r="A868" s="1776"/>
      <c r="B868" s="1776"/>
      <c r="C868" s="1777"/>
      <c r="D868" s="1777"/>
      <c r="E868" s="1777"/>
      <c r="F868" s="1777"/>
      <c r="G868" s="1777"/>
    </row>
    <row r="869">
      <c r="A869" s="1776"/>
      <c r="B869" s="1776"/>
      <c r="C869" s="1777"/>
      <c r="D869" s="1777"/>
      <c r="E869" s="1777"/>
      <c r="F869" s="1777"/>
      <c r="G869" s="1777"/>
    </row>
    <row r="870">
      <c r="A870" s="1776"/>
      <c r="B870" s="1776"/>
      <c r="C870" s="1777"/>
      <c r="D870" s="1777"/>
      <c r="E870" s="1777"/>
      <c r="F870" s="1777"/>
      <c r="G870" s="1777"/>
    </row>
    <row r="871">
      <c r="A871" s="1776"/>
      <c r="B871" s="1776"/>
      <c r="C871" s="1777"/>
      <c r="D871" s="1777"/>
      <c r="E871" s="1777"/>
      <c r="F871" s="1777"/>
      <c r="G871" s="1777"/>
    </row>
    <row r="872">
      <c r="A872" s="1776"/>
      <c r="B872" s="1776"/>
      <c r="C872" s="1777"/>
      <c r="D872" s="1777"/>
      <c r="E872" s="1777"/>
      <c r="F872" s="1777"/>
      <c r="G872" s="1777"/>
    </row>
    <row r="873">
      <c r="A873" s="1776"/>
      <c r="B873" s="1776"/>
      <c r="C873" s="1777"/>
      <c r="D873" s="1777"/>
      <c r="E873" s="1777"/>
      <c r="F873" s="1777"/>
      <c r="G873" s="1777"/>
    </row>
    <row r="874">
      <c r="A874" s="1776"/>
      <c r="B874" s="1776"/>
      <c r="C874" s="1777"/>
      <c r="D874" s="1777"/>
      <c r="E874" s="1777"/>
      <c r="F874" s="1777"/>
      <c r="G874" s="1777"/>
    </row>
    <row r="875">
      <c r="A875" s="1776"/>
      <c r="B875" s="1776"/>
      <c r="C875" s="1777"/>
      <c r="D875" s="1777"/>
      <c r="E875" s="1777"/>
      <c r="F875" s="1777"/>
      <c r="G875" s="1777"/>
    </row>
    <row r="876">
      <c r="A876" s="1776"/>
      <c r="B876" s="1776"/>
      <c r="C876" s="1777"/>
      <c r="D876" s="1777"/>
      <c r="E876" s="1777"/>
      <c r="F876" s="1777"/>
      <c r="G876" s="1777"/>
    </row>
    <row r="877">
      <c r="A877" s="1776"/>
      <c r="B877" s="1776"/>
      <c r="C877" s="1777"/>
      <c r="D877" s="1777"/>
      <c r="E877" s="1777"/>
      <c r="F877" s="1777"/>
      <c r="G877" s="1777"/>
    </row>
    <row r="878">
      <c r="A878" s="1776"/>
      <c r="B878" s="1776"/>
      <c r="C878" s="1777"/>
      <c r="D878" s="1777"/>
      <c r="E878" s="1777"/>
      <c r="F878" s="1777"/>
      <c r="G878" s="1777"/>
    </row>
    <row r="879">
      <c r="A879" s="1776"/>
      <c r="B879" s="1776"/>
      <c r="C879" s="1777"/>
      <c r="D879" s="1777"/>
      <c r="E879" s="1777"/>
      <c r="F879" s="1777"/>
      <c r="G879" s="1777"/>
    </row>
    <row r="880">
      <c r="A880" s="1776"/>
      <c r="B880" s="1776"/>
      <c r="C880" s="1777"/>
      <c r="D880" s="1777"/>
      <c r="E880" s="1777"/>
      <c r="F880" s="1777"/>
      <c r="G880" s="1777"/>
    </row>
    <row r="881">
      <c r="A881" s="1776"/>
      <c r="B881" s="1776"/>
      <c r="C881" s="1777"/>
      <c r="D881" s="1777"/>
      <c r="E881" s="1777"/>
      <c r="F881" s="1777"/>
      <c r="G881" s="1777"/>
    </row>
    <row r="882">
      <c r="A882" s="1776"/>
      <c r="B882" s="1776"/>
      <c r="C882" s="1777"/>
      <c r="D882" s="1777"/>
      <c r="E882" s="1777"/>
      <c r="F882" s="1777"/>
      <c r="G882" s="1777"/>
    </row>
    <row r="883">
      <c r="A883" s="1776"/>
      <c r="B883" s="1776"/>
      <c r="C883" s="1777"/>
      <c r="D883" s="1777"/>
      <c r="E883" s="1777"/>
      <c r="F883" s="1777"/>
      <c r="G883" s="1777"/>
    </row>
    <row r="884">
      <c r="A884" s="1776"/>
      <c r="B884" s="1776"/>
      <c r="C884" s="1777"/>
      <c r="D884" s="1777"/>
      <c r="E884" s="1777"/>
      <c r="F884" s="1777"/>
      <c r="G884" s="1777"/>
    </row>
    <row r="885">
      <c r="A885" s="1776"/>
      <c r="B885" s="1776"/>
      <c r="C885" s="1777"/>
      <c r="D885" s="1777"/>
      <c r="E885" s="1777"/>
      <c r="F885" s="1777"/>
      <c r="G885" s="1777"/>
    </row>
    <row r="886">
      <c r="A886" s="1776"/>
      <c r="B886" s="1776"/>
      <c r="C886" s="1777"/>
      <c r="D886" s="1777"/>
      <c r="E886" s="1777"/>
      <c r="F886" s="1777"/>
      <c r="G886" s="1777"/>
    </row>
    <row r="887">
      <c r="A887" s="1776"/>
      <c r="B887" s="1776"/>
      <c r="C887" s="1777"/>
      <c r="D887" s="1777"/>
      <c r="E887" s="1777"/>
      <c r="F887" s="1777"/>
      <c r="G887" s="1777"/>
    </row>
    <row r="888">
      <c r="A888" s="1776"/>
      <c r="B888" s="1776"/>
      <c r="C888" s="1777"/>
      <c r="D888" s="1777"/>
      <c r="E888" s="1777"/>
      <c r="F888" s="1777"/>
      <c r="G888" s="1777"/>
    </row>
    <row r="889">
      <c r="A889" s="1776"/>
      <c r="B889" s="1776"/>
      <c r="C889" s="1777"/>
      <c r="D889" s="1777"/>
      <c r="E889" s="1777"/>
      <c r="F889" s="1777"/>
      <c r="G889" s="1777"/>
    </row>
    <row r="890">
      <c r="A890" s="1776"/>
      <c r="B890" s="1776"/>
      <c r="C890" s="1777"/>
      <c r="D890" s="1777"/>
      <c r="E890" s="1777"/>
      <c r="F890" s="1777"/>
      <c r="G890" s="1777"/>
    </row>
    <row r="891">
      <c r="A891" s="1776"/>
      <c r="B891" s="1776"/>
      <c r="C891" s="1777"/>
      <c r="D891" s="1777"/>
      <c r="E891" s="1777"/>
      <c r="F891" s="1777"/>
      <c r="G891" s="1777"/>
    </row>
    <row r="892">
      <c r="A892" s="1776"/>
      <c r="B892" s="1776"/>
      <c r="C892" s="1777"/>
      <c r="D892" s="1777"/>
      <c r="E892" s="1777"/>
      <c r="F892" s="1777"/>
      <c r="G892" s="1777"/>
    </row>
    <row r="893">
      <c r="A893" s="1776"/>
      <c r="B893" s="1776"/>
      <c r="C893" s="1777"/>
      <c r="D893" s="1777"/>
      <c r="E893" s="1777"/>
      <c r="F893" s="1777"/>
      <c r="G893" s="1777"/>
    </row>
    <row r="894">
      <c r="A894" s="1776"/>
      <c r="B894" s="1776"/>
      <c r="C894" s="1777"/>
      <c r="D894" s="1777"/>
      <c r="E894" s="1777"/>
      <c r="F894" s="1777"/>
      <c r="G894" s="1777"/>
    </row>
    <row r="895">
      <c r="A895" s="1776"/>
      <c r="B895" s="1776"/>
      <c r="C895" s="1777"/>
      <c r="D895" s="1777"/>
      <c r="E895" s="1777"/>
      <c r="F895" s="1777"/>
      <c r="G895" s="1777"/>
    </row>
    <row r="896">
      <c r="A896" s="1776"/>
      <c r="B896" s="1776"/>
      <c r="C896" s="1777"/>
      <c r="D896" s="1777"/>
      <c r="E896" s="1777"/>
      <c r="F896" s="1777"/>
      <c r="G896" s="1777"/>
    </row>
    <row r="897">
      <c r="A897" s="1776"/>
      <c r="B897" s="1776"/>
      <c r="C897" s="1777"/>
      <c r="D897" s="1777"/>
      <c r="E897" s="1777"/>
      <c r="F897" s="1777"/>
      <c r="G897" s="1777"/>
    </row>
    <row r="898">
      <c r="A898" s="1776"/>
      <c r="B898" s="1776"/>
      <c r="C898" s="1777"/>
      <c r="D898" s="1777"/>
      <c r="E898" s="1777"/>
      <c r="F898" s="1777"/>
      <c r="G898" s="1777"/>
    </row>
    <row r="899">
      <c r="A899" s="1776"/>
      <c r="B899" s="1776"/>
      <c r="C899" s="1777"/>
      <c r="D899" s="1777"/>
      <c r="E899" s="1777"/>
      <c r="F899" s="1777"/>
      <c r="G899" s="1777"/>
    </row>
    <row r="900">
      <c r="A900" s="1776"/>
      <c r="B900" s="1776"/>
      <c r="C900" s="1777"/>
      <c r="D900" s="1777"/>
      <c r="E900" s="1777"/>
      <c r="F900" s="1777"/>
      <c r="G900" s="1777"/>
    </row>
    <row r="901">
      <c r="A901" s="1776"/>
      <c r="B901" s="1776"/>
      <c r="C901" s="1777"/>
      <c r="D901" s="1777"/>
      <c r="E901" s="1777"/>
      <c r="F901" s="1777"/>
      <c r="G901" s="1777"/>
    </row>
    <row r="902">
      <c r="A902" s="1776"/>
      <c r="B902" s="1776"/>
      <c r="C902" s="1777"/>
      <c r="D902" s="1777"/>
      <c r="E902" s="1777"/>
      <c r="F902" s="1777"/>
      <c r="G902" s="1777"/>
    </row>
    <row r="903">
      <c r="A903" s="1776"/>
      <c r="B903" s="1776"/>
      <c r="C903" s="1777"/>
      <c r="D903" s="1777"/>
      <c r="E903" s="1777"/>
      <c r="F903" s="1777"/>
      <c r="G903" s="1777"/>
    </row>
    <row r="904">
      <c r="A904" s="1776"/>
      <c r="B904" s="1776"/>
      <c r="C904" s="1777"/>
      <c r="D904" s="1777"/>
      <c r="E904" s="1777"/>
      <c r="F904" s="1777"/>
      <c r="G904" s="1777"/>
    </row>
    <row r="905">
      <c r="A905" s="1776"/>
      <c r="B905" s="1776"/>
      <c r="C905" s="1777"/>
      <c r="D905" s="1777"/>
      <c r="E905" s="1777"/>
      <c r="F905" s="1777"/>
      <c r="G905" s="1777"/>
    </row>
    <row r="906">
      <c r="A906" s="1776"/>
      <c r="B906" s="1776"/>
      <c r="C906" s="1777"/>
      <c r="D906" s="1777"/>
      <c r="E906" s="1777"/>
      <c r="F906" s="1777"/>
      <c r="G906" s="1777"/>
    </row>
    <row r="907">
      <c r="A907" s="1776"/>
      <c r="B907" s="1776"/>
      <c r="C907" s="1777"/>
      <c r="D907" s="1777"/>
      <c r="E907" s="1777"/>
      <c r="F907" s="1777"/>
      <c r="G907" s="1777"/>
    </row>
    <row r="908">
      <c r="A908" s="1776"/>
      <c r="B908" s="1776"/>
      <c r="C908" s="1777"/>
      <c r="D908" s="1777"/>
      <c r="E908" s="1777"/>
      <c r="F908" s="1777"/>
      <c r="G908" s="1777"/>
    </row>
    <row r="909">
      <c r="A909" s="1776"/>
      <c r="B909" s="1776"/>
      <c r="C909" s="1777"/>
      <c r="D909" s="1777"/>
      <c r="E909" s="1777"/>
      <c r="F909" s="1777"/>
      <c r="G909" s="1777"/>
    </row>
    <row r="910">
      <c r="A910" s="1776"/>
      <c r="B910" s="1776"/>
      <c r="C910" s="1777"/>
      <c r="D910" s="1777"/>
      <c r="E910" s="1777"/>
      <c r="F910" s="1777"/>
      <c r="G910" s="1777"/>
    </row>
    <row r="911">
      <c r="A911" s="1776"/>
      <c r="B911" s="1776"/>
      <c r="C911" s="1777"/>
      <c r="D911" s="1777"/>
      <c r="E911" s="1777"/>
      <c r="F911" s="1777"/>
      <c r="G911" s="1777"/>
    </row>
    <row r="912">
      <c r="A912" s="1776"/>
      <c r="B912" s="1776"/>
      <c r="C912" s="1777"/>
      <c r="D912" s="1777"/>
      <c r="E912" s="1777"/>
      <c r="F912" s="1777"/>
      <c r="G912" s="1777"/>
    </row>
    <row r="913">
      <c r="A913" s="1776"/>
      <c r="B913" s="1776"/>
      <c r="C913" s="1777"/>
      <c r="D913" s="1777"/>
      <c r="E913" s="1777"/>
      <c r="F913" s="1777"/>
      <c r="G913" s="1777"/>
    </row>
    <row r="914">
      <c r="A914" s="1776"/>
      <c r="B914" s="1776"/>
      <c r="C914" s="1777"/>
      <c r="D914" s="1777"/>
      <c r="E914" s="1777"/>
      <c r="F914" s="1777"/>
      <c r="G914" s="1777"/>
    </row>
    <row r="915">
      <c r="A915" s="1776"/>
      <c r="B915" s="1776"/>
      <c r="C915" s="1777"/>
      <c r="D915" s="1777"/>
      <c r="E915" s="1777"/>
      <c r="F915" s="1777"/>
      <c r="G915" s="1777"/>
    </row>
    <row r="916">
      <c r="A916" s="1776"/>
      <c r="B916" s="1776"/>
      <c r="C916" s="1777"/>
      <c r="D916" s="1777"/>
      <c r="E916" s="1777"/>
      <c r="F916" s="1777"/>
      <c r="G916" s="1777"/>
    </row>
    <row r="917">
      <c r="A917" s="1776"/>
      <c r="B917" s="1776"/>
      <c r="C917" s="1777"/>
      <c r="D917" s="1777"/>
      <c r="E917" s="1777"/>
      <c r="F917" s="1777"/>
      <c r="G917" s="1777"/>
    </row>
    <row r="918">
      <c r="A918" s="1776"/>
      <c r="B918" s="1776"/>
      <c r="C918" s="1777"/>
      <c r="D918" s="1777"/>
      <c r="E918" s="1777"/>
      <c r="F918" s="1777"/>
      <c r="G918" s="1777"/>
    </row>
    <row r="919">
      <c r="A919" s="1776"/>
      <c r="B919" s="1776"/>
      <c r="C919" s="1777"/>
      <c r="D919" s="1777"/>
      <c r="E919" s="1777"/>
      <c r="F919" s="1777"/>
      <c r="G919" s="1777"/>
    </row>
    <row r="920">
      <c r="A920" s="1776"/>
      <c r="B920" s="1776"/>
      <c r="C920" s="1777"/>
      <c r="D920" s="1777"/>
      <c r="E920" s="1777"/>
      <c r="F920" s="1777"/>
      <c r="G920" s="1777"/>
    </row>
    <row r="921">
      <c r="A921" s="1776"/>
      <c r="B921" s="1776"/>
      <c r="C921" s="1777"/>
      <c r="D921" s="1777"/>
      <c r="E921" s="1777"/>
      <c r="F921" s="1777"/>
      <c r="G921" s="1777"/>
    </row>
    <row r="922">
      <c r="A922" s="1776"/>
      <c r="B922" s="1776"/>
      <c r="C922" s="1777"/>
      <c r="D922" s="1777"/>
      <c r="E922" s="1777"/>
      <c r="F922" s="1777"/>
      <c r="G922" s="1777"/>
    </row>
    <row r="923">
      <c r="A923" s="1776"/>
      <c r="B923" s="1776"/>
      <c r="C923" s="1777"/>
      <c r="D923" s="1777"/>
      <c r="E923" s="1777"/>
      <c r="F923" s="1777"/>
      <c r="G923" s="1777"/>
    </row>
    <row r="924">
      <c r="A924" s="1776"/>
      <c r="B924" s="1776"/>
      <c r="C924" s="1777"/>
      <c r="D924" s="1777"/>
      <c r="E924" s="1777"/>
      <c r="F924" s="1777"/>
      <c r="G924" s="1777"/>
    </row>
    <row r="925">
      <c r="A925" s="1776"/>
      <c r="B925" s="1776"/>
      <c r="C925" s="1777"/>
      <c r="D925" s="1777"/>
      <c r="E925" s="1777"/>
      <c r="F925" s="1777"/>
      <c r="G925" s="1777"/>
    </row>
    <row r="926">
      <c r="A926" s="1776"/>
      <c r="B926" s="1776"/>
      <c r="C926" s="1777"/>
      <c r="D926" s="1777"/>
      <c r="E926" s="1777"/>
      <c r="F926" s="1777"/>
      <c r="G926" s="1777"/>
    </row>
    <row r="927">
      <c r="A927" s="1776"/>
      <c r="B927" s="1776"/>
      <c r="C927" s="1777"/>
      <c r="D927" s="1777"/>
      <c r="E927" s="1777"/>
      <c r="F927" s="1777"/>
      <c r="G927" s="1777"/>
    </row>
    <row r="928">
      <c r="A928" s="1776"/>
      <c r="B928" s="1776"/>
      <c r="C928" s="1777"/>
      <c r="D928" s="1777"/>
      <c r="E928" s="1777"/>
      <c r="F928" s="1777"/>
      <c r="G928" s="1777"/>
    </row>
    <row r="929">
      <c r="A929" s="1776"/>
      <c r="B929" s="1776"/>
      <c r="C929" s="1777"/>
      <c r="D929" s="1777"/>
      <c r="E929" s="1777"/>
      <c r="F929" s="1777"/>
      <c r="G929" s="1777"/>
    </row>
    <row r="930">
      <c r="A930" s="1776"/>
      <c r="B930" s="1776"/>
      <c r="C930" s="1777"/>
      <c r="D930" s="1777"/>
      <c r="E930" s="1777"/>
      <c r="F930" s="1777"/>
      <c r="G930" s="1777"/>
    </row>
    <row r="931">
      <c r="A931" s="1776"/>
      <c r="B931" s="1776"/>
      <c r="C931" s="1777"/>
      <c r="D931" s="1777"/>
      <c r="E931" s="1777"/>
      <c r="F931" s="1777"/>
      <c r="G931" s="1777"/>
    </row>
    <row r="932">
      <c r="A932" s="1776"/>
      <c r="B932" s="1776"/>
      <c r="C932" s="1777"/>
      <c r="D932" s="1777"/>
      <c r="E932" s="1777"/>
      <c r="F932" s="1777"/>
      <c r="G932" s="1777"/>
    </row>
    <row r="933">
      <c r="A933" s="1776"/>
      <c r="B933" s="1776"/>
      <c r="C933" s="1777"/>
      <c r="D933" s="1777"/>
      <c r="E933" s="1777"/>
      <c r="F933" s="1777"/>
      <c r="G933" s="1777"/>
    </row>
    <row r="934">
      <c r="A934" s="1776"/>
      <c r="B934" s="1776"/>
      <c r="C934" s="1777"/>
      <c r="D934" s="1777"/>
      <c r="E934" s="1777"/>
      <c r="F934" s="1777"/>
      <c r="G934" s="1777"/>
    </row>
    <row r="935">
      <c r="A935" s="1776"/>
      <c r="B935" s="1776"/>
      <c r="C935" s="1777"/>
      <c r="D935" s="1777"/>
      <c r="E935" s="1777"/>
      <c r="F935" s="1777"/>
      <c r="G935" s="1777"/>
    </row>
    <row r="936">
      <c r="A936" s="1776"/>
      <c r="B936" s="1776"/>
      <c r="C936" s="1777"/>
      <c r="D936" s="1777"/>
      <c r="E936" s="1777"/>
      <c r="F936" s="1777"/>
      <c r="G936" s="1777"/>
    </row>
    <row r="937">
      <c r="A937" s="1776"/>
      <c r="B937" s="1776"/>
      <c r="C937" s="1777"/>
      <c r="D937" s="1777"/>
      <c r="E937" s="1777"/>
      <c r="F937" s="1777"/>
      <c r="G937" s="1777"/>
    </row>
    <row r="938">
      <c r="A938" s="1776"/>
      <c r="B938" s="1776"/>
      <c r="C938" s="1777"/>
      <c r="D938" s="1777"/>
      <c r="E938" s="1777"/>
      <c r="F938" s="1777"/>
      <c r="G938" s="1777"/>
    </row>
    <row r="939">
      <c r="A939" s="1776"/>
      <c r="B939" s="1776"/>
      <c r="C939" s="1777"/>
      <c r="D939" s="1777"/>
      <c r="E939" s="1777"/>
      <c r="F939" s="1777"/>
      <c r="G939" s="1777"/>
    </row>
    <row r="940">
      <c r="A940" s="1776"/>
      <c r="B940" s="1776"/>
      <c r="C940" s="1777"/>
      <c r="D940" s="1777"/>
      <c r="E940" s="1777"/>
      <c r="F940" s="1777"/>
      <c r="G940" s="1777"/>
    </row>
    <row r="941">
      <c r="A941" s="1776"/>
      <c r="B941" s="1776"/>
      <c r="C941" s="1777"/>
      <c r="D941" s="1777"/>
      <c r="E941" s="1777"/>
      <c r="F941" s="1777"/>
      <c r="G941" s="1777"/>
    </row>
    <row r="942">
      <c r="A942" s="1776"/>
      <c r="B942" s="1776"/>
      <c r="C942" s="1777"/>
      <c r="D942" s="1777"/>
      <c r="E942" s="1777"/>
      <c r="F942" s="1777"/>
      <c r="G942" s="1777"/>
    </row>
    <row r="943">
      <c r="A943" s="1776"/>
      <c r="B943" s="1776"/>
      <c r="C943" s="1777"/>
      <c r="D943" s="1777"/>
      <c r="E943" s="1777"/>
      <c r="F943" s="1777"/>
      <c r="G943" s="1777"/>
    </row>
    <row r="944">
      <c r="A944" s="1776"/>
      <c r="B944" s="1776"/>
      <c r="C944" s="1777"/>
      <c r="D944" s="1777"/>
      <c r="E944" s="1777"/>
      <c r="F944" s="1777"/>
      <c r="G944" s="1777"/>
    </row>
    <row r="945">
      <c r="A945" s="1776"/>
      <c r="B945" s="1776"/>
      <c r="C945" s="1777"/>
      <c r="D945" s="1777"/>
      <c r="E945" s="1777"/>
      <c r="F945" s="1777"/>
      <c r="G945" s="1777"/>
    </row>
    <row r="946">
      <c r="A946" s="1776"/>
      <c r="B946" s="1776"/>
      <c r="C946" s="1777"/>
      <c r="D946" s="1777"/>
      <c r="E946" s="1777"/>
      <c r="F946" s="1777"/>
      <c r="G946" s="1777"/>
    </row>
    <row r="947">
      <c r="A947" s="1776"/>
      <c r="B947" s="1776"/>
      <c r="C947" s="1777"/>
      <c r="D947" s="1777"/>
      <c r="E947" s="1777"/>
      <c r="F947" s="1777"/>
      <c r="G947" s="1777"/>
    </row>
    <row r="948">
      <c r="A948" s="1776"/>
      <c r="B948" s="1776"/>
      <c r="C948" s="1777"/>
      <c r="D948" s="1777"/>
      <c r="E948" s="1777"/>
      <c r="F948" s="1777"/>
      <c r="G948" s="1777"/>
    </row>
    <row r="949">
      <c r="A949" s="1776"/>
      <c r="B949" s="1776"/>
      <c r="C949" s="1777"/>
      <c r="D949" s="1777"/>
      <c r="E949" s="1777"/>
      <c r="F949" s="1777"/>
      <c r="G949" s="1777"/>
    </row>
    <row r="950">
      <c r="A950" s="1776"/>
      <c r="B950" s="1776"/>
      <c r="C950" s="1777"/>
      <c r="D950" s="1777"/>
      <c r="E950" s="1777"/>
      <c r="F950" s="1777"/>
      <c r="G950" s="1777"/>
    </row>
    <row r="951">
      <c r="A951" s="1776"/>
      <c r="B951" s="1776"/>
      <c r="C951" s="1777"/>
      <c r="D951" s="1777"/>
      <c r="E951" s="1777"/>
      <c r="F951" s="1777"/>
      <c r="G951" s="1777"/>
    </row>
    <row r="952">
      <c r="A952" s="1776"/>
      <c r="B952" s="1776"/>
      <c r="C952" s="1777"/>
      <c r="D952" s="1777"/>
      <c r="E952" s="1777"/>
      <c r="F952" s="1777"/>
      <c r="G952" s="1777"/>
    </row>
    <row r="953">
      <c r="A953" s="1776"/>
      <c r="B953" s="1776"/>
      <c r="C953" s="1777"/>
      <c r="D953" s="1777"/>
      <c r="E953" s="1777"/>
      <c r="F953" s="1777"/>
      <c r="G953" s="1777"/>
    </row>
    <row r="954">
      <c r="A954" s="1776"/>
      <c r="B954" s="1776"/>
      <c r="C954" s="1777"/>
      <c r="D954" s="1777"/>
      <c r="E954" s="1777"/>
      <c r="F954" s="1777"/>
      <c r="G954" s="1777"/>
    </row>
    <row r="955">
      <c r="A955" s="1776"/>
      <c r="B955" s="1776"/>
      <c r="C955" s="1777"/>
      <c r="D955" s="1777"/>
      <c r="E955" s="1777"/>
      <c r="F955" s="1777"/>
      <c r="G955" s="1777"/>
    </row>
    <row r="956">
      <c r="A956" s="1776"/>
      <c r="B956" s="1776"/>
      <c r="C956" s="1777"/>
      <c r="D956" s="1777"/>
      <c r="E956" s="1777"/>
      <c r="F956" s="1777"/>
      <c r="G956" s="1777"/>
    </row>
    <row r="957">
      <c r="A957" s="1776"/>
      <c r="B957" s="1776"/>
      <c r="C957" s="1777"/>
      <c r="D957" s="1777"/>
      <c r="E957" s="1777"/>
      <c r="F957" s="1777"/>
      <c r="G957" s="1777"/>
    </row>
    <row r="958">
      <c r="A958" s="1776"/>
      <c r="B958" s="1776"/>
      <c r="C958" s="1777"/>
      <c r="D958" s="1777"/>
      <c r="E958" s="1777"/>
      <c r="F958" s="1777"/>
      <c r="G958" s="1777"/>
    </row>
    <row r="959">
      <c r="A959" s="1776"/>
      <c r="B959" s="1776"/>
      <c r="C959" s="1777"/>
      <c r="D959" s="1777"/>
      <c r="E959" s="1777"/>
      <c r="F959" s="1777"/>
      <c r="G959" s="1777"/>
    </row>
    <row r="960">
      <c r="A960" s="1776"/>
      <c r="B960" s="1776"/>
      <c r="C960" s="1777"/>
      <c r="D960" s="1777"/>
      <c r="E960" s="1777"/>
      <c r="F960" s="1777"/>
      <c r="G960" s="1777"/>
    </row>
    <row r="961">
      <c r="A961" s="1776"/>
      <c r="B961" s="1776"/>
      <c r="C961" s="1777"/>
      <c r="D961" s="1777"/>
      <c r="E961" s="1777"/>
      <c r="F961" s="1777"/>
      <c r="G961" s="1777"/>
    </row>
    <row r="962">
      <c r="A962" s="1776"/>
      <c r="B962" s="1776"/>
      <c r="C962" s="1777"/>
      <c r="D962" s="1777"/>
      <c r="E962" s="1777"/>
      <c r="F962" s="1777"/>
      <c r="G962" s="1777"/>
    </row>
    <row r="963">
      <c r="A963" s="1776"/>
      <c r="B963" s="1776"/>
      <c r="C963" s="1777"/>
      <c r="D963" s="1777"/>
      <c r="E963" s="1777"/>
      <c r="F963" s="1777"/>
      <c r="G963" s="1777"/>
    </row>
    <row r="964">
      <c r="A964" s="1776"/>
      <c r="B964" s="1776"/>
      <c r="C964" s="1777"/>
      <c r="D964" s="1777"/>
      <c r="E964" s="1777"/>
      <c r="F964" s="1777"/>
      <c r="G964" s="1777"/>
    </row>
    <row r="965">
      <c r="A965" s="1776"/>
      <c r="B965" s="1776"/>
      <c r="C965" s="1777"/>
      <c r="D965" s="1777"/>
      <c r="E965" s="1777"/>
      <c r="F965" s="1777"/>
      <c r="G965" s="1777"/>
    </row>
    <row r="966">
      <c r="A966" s="1776"/>
      <c r="B966" s="1776"/>
      <c r="C966" s="1777"/>
      <c r="D966" s="1777"/>
      <c r="E966" s="1777"/>
      <c r="F966" s="1777"/>
      <c r="G966" s="1777"/>
    </row>
    <row r="967">
      <c r="A967" s="1776"/>
      <c r="B967" s="1776"/>
      <c r="C967" s="1777"/>
      <c r="D967" s="1777"/>
      <c r="E967" s="1777"/>
      <c r="F967" s="1777"/>
      <c r="G967" s="1777"/>
    </row>
    <row r="968">
      <c r="A968" s="1776"/>
      <c r="B968" s="1776"/>
      <c r="C968" s="1777"/>
      <c r="D968" s="1777"/>
      <c r="E968" s="1777"/>
      <c r="F968" s="1777"/>
      <c r="G968" s="1777"/>
    </row>
    <row r="969">
      <c r="A969" s="1776"/>
      <c r="B969" s="1776"/>
      <c r="C969" s="1777"/>
      <c r="D969" s="1777"/>
      <c r="E969" s="1777"/>
      <c r="F969" s="1777"/>
      <c r="G969" s="1777"/>
    </row>
    <row r="970">
      <c r="A970" s="1776"/>
      <c r="B970" s="1776"/>
      <c r="C970" s="1777"/>
      <c r="D970" s="1777"/>
      <c r="E970" s="1777"/>
      <c r="F970" s="1777"/>
      <c r="G970" s="1777"/>
    </row>
    <row r="971">
      <c r="A971" s="1776"/>
      <c r="B971" s="1776"/>
      <c r="C971" s="1777"/>
      <c r="D971" s="1777"/>
      <c r="E971" s="1777"/>
      <c r="F971" s="1777"/>
      <c r="G971" s="1777"/>
    </row>
    <row r="972">
      <c r="A972" s="1776"/>
      <c r="B972" s="1776"/>
      <c r="C972" s="1777"/>
      <c r="D972" s="1777"/>
      <c r="E972" s="1777"/>
      <c r="F972" s="1777"/>
      <c r="G972" s="1777"/>
    </row>
    <row r="973">
      <c r="A973" s="1776"/>
      <c r="B973" s="1776"/>
      <c r="C973" s="1777"/>
      <c r="D973" s="1777"/>
      <c r="E973" s="1777"/>
      <c r="F973" s="1777"/>
      <c r="G973" s="1777"/>
    </row>
    <row r="974">
      <c r="A974" s="1776"/>
      <c r="B974" s="1776"/>
      <c r="C974" s="1777"/>
      <c r="D974" s="1777"/>
      <c r="E974" s="1777"/>
      <c r="F974" s="1777"/>
      <c r="G974" s="1777"/>
    </row>
    <row r="975">
      <c r="A975" s="1776"/>
      <c r="B975" s="1776"/>
      <c r="C975" s="1777"/>
      <c r="D975" s="1777"/>
      <c r="E975" s="1777"/>
      <c r="F975" s="1777"/>
      <c r="G975" s="1777"/>
    </row>
    <row r="976">
      <c r="A976" s="1776"/>
      <c r="B976" s="1776"/>
      <c r="C976" s="1777"/>
      <c r="D976" s="1777"/>
      <c r="E976" s="1777"/>
      <c r="F976" s="1777"/>
      <c r="G976" s="1777"/>
    </row>
    <row r="977">
      <c r="A977" s="1776"/>
      <c r="B977" s="1776"/>
      <c r="C977" s="1777"/>
      <c r="D977" s="1777"/>
      <c r="E977" s="1777"/>
      <c r="F977" s="1777"/>
      <c r="G977" s="1777"/>
    </row>
    <row r="978">
      <c r="A978" s="1776"/>
      <c r="B978" s="1776"/>
      <c r="C978" s="1777"/>
      <c r="D978" s="1777"/>
      <c r="E978" s="1777"/>
      <c r="F978" s="1777"/>
      <c r="G978" s="1777"/>
    </row>
    <row r="979">
      <c r="A979" s="1776"/>
      <c r="B979" s="1776"/>
      <c r="C979" s="1777"/>
      <c r="D979" s="1777"/>
      <c r="E979" s="1777"/>
      <c r="F979" s="1777"/>
      <c r="G979" s="1777"/>
    </row>
    <row r="980">
      <c r="A980" s="1776"/>
      <c r="B980" s="1776"/>
      <c r="C980" s="1777"/>
      <c r="D980" s="1777"/>
      <c r="E980" s="1777"/>
      <c r="F980" s="1777"/>
      <c r="G980" s="1777"/>
    </row>
    <row r="981">
      <c r="A981" s="1776"/>
      <c r="B981" s="1776"/>
      <c r="C981" s="1777"/>
      <c r="D981" s="1777"/>
      <c r="E981" s="1777"/>
      <c r="F981" s="1777"/>
      <c r="G981" s="1777"/>
    </row>
    <row r="982">
      <c r="A982" s="1776"/>
      <c r="B982" s="1776"/>
      <c r="C982" s="1777"/>
      <c r="D982" s="1777"/>
      <c r="E982" s="1777"/>
      <c r="F982" s="1777"/>
      <c r="G982" s="1777"/>
    </row>
    <row r="983">
      <c r="A983" s="1776"/>
      <c r="B983" s="1776"/>
      <c r="C983" s="1777"/>
      <c r="D983" s="1777"/>
      <c r="E983" s="1777"/>
      <c r="F983" s="1777"/>
      <c r="G983" s="1777"/>
    </row>
    <row r="984">
      <c r="A984" s="1776"/>
      <c r="B984" s="1776"/>
      <c r="C984" s="1777"/>
      <c r="D984" s="1777"/>
      <c r="E984" s="1777"/>
      <c r="F984" s="1777"/>
      <c r="G984" s="1777"/>
    </row>
    <row r="985">
      <c r="A985" s="1776"/>
      <c r="B985" s="1776"/>
      <c r="C985" s="1777"/>
      <c r="D985" s="1777"/>
      <c r="E985" s="1777"/>
      <c r="F985" s="1777"/>
      <c r="G985" s="1777"/>
    </row>
    <row r="986">
      <c r="A986" s="1776"/>
      <c r="B986" s="1776"/>
      <c r="C986" s="1777"/>
      <c r="D986" s="1777"/>
      <c r="E986" s="1777"/>
      <c r="F986" s="1777"/>
      <c r="G986" s="1777"/>
    </row>
    <row r="987">
      <c r="A987" s="1776"/>
      <c r="B987" s="1776"/>
      <c r="C987" s="1777"/>
      <c r="D987" s="1777"/>
      <c r="E987" s="1777"/>
      <c r="F987" s="1777"/>
      <c r="G987" s="1777"/>
    </row>
    <row r="988">
      <c r="A988" s="1776"/>
      <c r="B988" s="1776"/>
      <c r="C988" s="1777"/>
      <c r="D988" s="1777"/>
      <c r="E988" s="1777"/>
      <c r="F988" s="1777"/>
      <c r="G988" s="1777"/>
    </row>
    <row r="989">
      <c r="A989" s="1776"/>
      <c r="B989" s="1776"/>
      <c r="C989" s="1777"/>
      <c r="D989" s="1777"/>
      <c r="E989" s="1777"/>
      <c r="F989" s="1777"/>
      <c r="G989" s="1777"/>
    </row>
    <row r="990">
      <c r="A990" s="1776"/>
      <c r="B990" s="1776"/>
      <c r="C990" s="1777"/>
      <c r="D990" s="1777"/>
      <c r="E990" s="1777"/>
      <c r="F990" s="1777"/>
      <c r="G990" s="1777"/>
    </row>
    <row r="991">
      <c r="A991" s="1776"/>
      <c r="B991" s="1776"/>
      <c r="C991" s="1777"/>
      <c r="D991" s="1777"/>
      <c r="E991" s="1777"/>
      <c r="F991" s="1777"/>
      <c r="G991" s="1777"/>
    </row>
    <row r="992">
      <c r="A992" s="1776"/>
      <c r="B992" s="1776"/>
      <c r="C992" s="1777"/>
      <c r="D992" s="1777"/>
      <c r="E992" s="1777"/>
      <c r="F992" s="1777"/>
      <c r="G992" s="1777"/>
    </row>
    <row r="993">
      <c r="A993" s="1776"/>
      <c r="B993" s="1776"/>
      <c r="C993" s="1777"/>
      <c r="D993" s="1777"/>
      <c r="E993" s="1777"/>
      <c r="F993" s="1777"/>
      <c r="G993" s="1777"/>
    </row>
    <row r="994">
      <c r="A994" s="1776"/>
      <c r="B994" s="1776"/>
      <c r="C994" s="1777"/>
      <c r="D994" s="1777"/>
      <c r="E994" s="1777"/>
      <c r="F994" s="1777"/>
      <c r="G994" s="1777"/>
    </row>
    <row r="995">
      <c r="A995" s="1776"/>
      <c r="B995" s="1776"/>
      <c r="C995" s="1777"/>
      <c r="D995" s="1777"/>
      <c r="E995" s="1777"/>
      <c r="F995" s="1777"/>
      <c r="G995" s="1777"/>
    </row>
    <row r="996">
      <c r="A996" s="1776"/>
      <c r="B996" s="1776"/>
      <c r="C996" s="1777"/>
      <c r="D996" s="1777"/>
      <c r="E996" s="1777"/>
      <c r="F996" s="1777"/>
      <c r="G996" s="1777"/>
    </row>
    <row r="997">
      <c r="A997" s="1776"/>
      <c r="B997" s="1776"/>
      <c r="C997" s="1777"/>
      <c r="D997" s="1777"/>
      <c r="E997" s="1777"/>
      <c r="F997" s="1777"/>
      <c r="G997" s="1777"/>
    </row>
    <row r="998">
      <c r="A998" s="1776"/>
      <c r="B998" s="1776"/>
      <c r="C998" s="1777"/>
      <c r="D998" s="1777"/>
      <c r="E998" s="1777"/>
      <c r="F998" s="1777"/>
      <c r="G998" s="1777"/>
    </row>
    <row r="999">
      <c r="A999" s="1776"/>
      <c r="B999" s="1776"/>
      <c r="C999" s="1777"/>
      <c r="D999" s="1777"/>
      <c r="E999" s="1777"/>
      <c r="F999" s="1777"/>
      <c r="G999" s="1777"/>
    </row>
    <row r="1000">
      <c r="A1000" s="1776"/>
      <c r="B1000" s="1776"/>
      <c r="C1000" s="1777"/>
      <c r="D1000" s="1777"/>
      <c r="E1000" s="1777"/>
      <c r="F1000" s="1777"/>
      <c r="G1000" s="1777"/>
    </row>
    <row r="1001">
      <c r="A1001" s="1776"/>
      <c r="B1001" s="1776"/>
      <c r="C1001" s="1777"/>
      <c r="D1001" s="1777"/>
      <c r="E1001" s="1777"/>
      <c r="F1001" s="1777"/>
      <c r="G1001" s="1777"/>
    </row>
    <row r="1002">
      <c r="A1002" s="1776"/>
      <c r="B1002" s="1776"/>
      <c r="C1002" s="1777"/>
      <c r="D1002" s="1777"/>
      <c r="E1002" s="1777"/>
      <c r="F1002" s="1777"/>
      <c r="G1002" s="1777"/>
    </row>
    <row r="1003">
      <c r="A1003" s="1776"/>
      <c r="B1003" s="1776"/>
      <c r="C1003" s="1777"/>
      <c r="D1003" s="1777"/>
      <c r="E1003" s="1777"/>
      <c r="F1003" s="1777"/>
      <c r="G1003" s="1777"/>
    </row>
    <row r="1004">
      <c r="A1004" s="1776"/>
      <c r="B1004" s="1776"/>
      <c r="C1004" s="1777"/>
      <c r="D1004" s="1777"/>
      <c r="E1004" s="1777"/>
      <c r="F1004" s="1777"/>
      <c r="G1004" s="1777"/>
    </row>
    <row r="1005">
      <c r="A1005" s="1776"/>
      <c r="B1005" s="1776"/>
      <c r="C1005" s="1777"/>
      <c r="D1005" s="1777"/>
      <c r="E1005" s="1777"/>
      <c r="F1005" s="1777"/>
      <c r="G1005" s="1777"/>
    </row>
    <row r="1006">
      <c r="A1006" s="1776"/>
      <c r="B1006" s="1776"/>
      <c r="C1006" s="1777"/>
      <c r="D1006" s="1777"/>
      <c r="E1006" s="1777"/>
      <c r="F1006" s="1777"/>
      <c r="G1006" s="1777"/>
    </row>
    <row r="1007">
      <c r="A1007" s="1776"/>
      <c r="B1007" s="1776"/>
      <c r="C1007" s="1777"/>
      <c r="D1007" s="1777"/>
      <c r="E1007" s="1777"/>
      <c r="F1007" s="1777"/>
      <c r="G1007" s="1777"/>
    </row>
    <row r="1008">
      <c r="A1008" s="1776"/>
      <c r="B1008" s="1776"/>
      <c r="C1008" s="1777"/>
      <c r="D1008" s="1777"/>
      <c r="E1008" s="1777"/>
      <c r="F1008" s="1777"/>
      <c r="G1008" s="1777"/>
    </row>
    <row r="1009">
      <c r="A1009" s="1776"/>
      <c r="B1009" s="1776"/>
      <c r="C1009" s="1777"/>
      <c r="D1009" s="1777"/>
      <c r="E1009" s="1777"/>
      <c r="F1009" s="1777"/>
      <c r="G1009" s="1777"/>
    </row>
    <row r="1010">
      <c r="A1010" s="1776"/>
      <c r="B1010" s="1776"/>
      <c r="C1010" s="1777"/>
      <c r="D1010" s="1777"/>
      <c r="E1010" s="1777"/>
      <c r="F1010" s="1777"/>
      <c r="G1010" s="1777"/>
    </row>
    <row r="1011">
      <c r="A1011" s="1776"/>
      <c r="B1011" s="1776"/>
      <c r="C1011" s="1777"/>
      <c r="D1011" s="1777"/>
      <c r="E1011" s="1777"/>
      <c r="F1011" s="1777"/>
      <c r="G1011" s="1777"/>
    </row>
    <row r="1012">
      <c r="A1012" s="1776"/>
      <c r="B1012" s="1776"/>
      <c r="C1012" s="1777"/>
      <c r="D1012" s="1777"/>
      <c r="E1012" s="1777"/>
      <c r="F1012" s="1777"/>
      <c r="G1012" s="1777"/>
    </row>
    <row r="1013">
      <c r="A1013" s="1776"/>
      <c r="B1013" s="1776"/>
      <c r="C1013" s="1777"/>
      <c r="D1013" s="1777"/>
      <c r="E1013" s="1777"/>
      <c r="F1013" s="1777"/>
      <c r="G1013" s="1777"/>
    </row>
    <row r="1014">
      <c r="A1014" s="1776"/>
      <c r="B1014" s="1776"/>
      <c r="C1014" s="1777"/>
      <c r="D1014" s="1777"/>
      <c r="E1014" s="1777"/>
      <c r="F1014" s="1777"/>
      <c r="G1014" s="1777"/>
    </row>
    <row r="1015">
      <c r="A1015" s="1776"/>
      <c r="B1015" s="1776"/>
      <c r="C1015" s="1777"/>
      <c r="D1015" s="1777"/>
      <c r="E1015" s="1777"/>
      <c r="F1015" s="1777"/>
      <c r="G1015" s="1777"/>
    </row>
    <row r="1016">
      <c r="A1016" s="1776"/>
      <c r="B1016" s="1776"/>
      <c r="C1016" s="1777"/>
      <c r="D1016" s="1777"/>
      <c r="E1016" s="1777"/>
      <c r="F1016" s="1777"/>
      <c r="G1016" s="1777"/>
    </row>
    <row r="1017">
      <c r="A1017" s="1776"/>
      <c r="B1017" s="1776"/>
      <c r="C1017" s="1777"/>
      <c r="D1017" s="1777"/>
      <c r="E1017" s="1777"/>
      <c r="F1017" s="1777"/>
      <c r="G1017" s="1777"/>
    </row>
    <row r="1018">
      <c r="A1018" s="1776"/>
      <c r="B1018" s="1776"/>
      <c r="C1018" s="1777"/>
      <c r="D1018" s="1777"/>
      <c r="E1018" s="1777"/>
      <c r="F1018" s="1777"/>
      <c r="G1018" s="1777"/>
    </row>
    <row r="1019">
      <c r="A1019" s="1776"/>
      <c r="B1019" s="1776"/>
      <c r="C1019" s="1777"/>
      <c r="D1019" s="1777"/>
      <c r="E1019" s="1777"/>
      <c r="F1019" s="1777"/>
      <c r="G1019" s="1777"/>
    </row>
    <row r="1020">
      <c r="A1020" s="1776"/>
      <c r="B1020" s="1776"/>
      <c r="C1020" s="1777"/>
      <c r="D1020" s="1777"/>
      <c r="E1020" s="1777"/>
      <c r="F1020" s="1777"/>
      <c r="G1020" s="1777"/>
    </row>
    <row r="1021">
      <c r="A1021" s="1776"/>
      <c r="B1021" s="1776"/>
      <c r="C1021" s="1777"/>
      <c r="D1021" s="1777"/>
      <c r="E1021" s="1777"/>
      <c r="F1021" s="1777"/>
      <c r="G1021" s="1777"/>
    </row>
    <row r="1022">
      <c r="A1022" s="1776"/>
      <c r="B1022" s="1776"/>
      <c r="C1022" s="1777"/>
      <c r="D1022" s="1777"/>
      <c r="E1022" s="1777"/>
      <c r="F1022" s="1777"/>
      <c r="G1022" s="1777"/>
    </row>
    <row r="1023">
      <c r="A1023" s="1776"/>
      <c r="B1023" s="1776"/>
      <c r="C1023" s="1777"/>
      <c r="D1023" s="1777"/>
      <c r="E1023" s="1777"/>
      <c r="F1023" s="1777"/>
      <c r="G1023" s="1777"/>
    </row>
    <row r="1024">
      <c r="A1024" s="1776"/>
      <c r="B1024" s="1776"/>
      <c r="C1024" s="1777"/>
      <c r="D1024" s="1777"/>
      <c r="E1024" s="1777"/>
      <c r="F1024" s="1777"/>
      <c r="G1024" s="1777"/>
    </row>
    <row r="1025">
      <c r="A1025" s="1776"/>
      <c r="B1025" s="1776"/>
      <c r="C1025" s="1777"/>
      <c r="D1025" s="1777"/>
      <c r="E1025" s="1777"/>
      <c r="F1025" s="1777"/>
      <c r="G1025" s="1777"/>
    </row>
    <row r="1026">
      <c r="A1026" s="1776"/>
      <c r="B1026" s="1776"/>
      <c r="C1026" s="1777"/>
      <c r="D1026" s="1777"/>
      <c r="E1026" s="1777"/>
      <c r="F1026" s="1777"/>
      <c r="G1026" s="1777"/>
    </row>
    <row r="1027">
      <c r="A1027" s="1776"/>
      <c r="B1027" s="1776"/>
      <c r="C1027" s="1777"/>
      <c r="D1027" s="1777"/>
      <c r="E1027" s="1777"/>
      <c r="F1027" s="1777"/>
      <c r="G1027" s="1777"/>
    </row>
    <row r="1028">
      <c r="A1028" s="1776"/>
      <c r="B1028" s="1776"/>
      <c r="C1028" s="1777"/>
      <c r="D1028" s="1777"/>
      <c r="E1028" s="1777"/>
      <c r="F1028" s="1777"/>
      <c r="G1028" s="1777"/>
    </row>
    <row r="1029">
      <c r="A1029" s="1776"/>
      <c r="B1029" s="1776"/>
      <c r="C1029" s="1777"/>
      <c r="D1029" s="1777"/>
      <c r="E1029" s="1777"/>
      <c r="F1029" s="1777"/>
      <c r="G1029" s="1777"/>
    </row>
    <row r="1030">
      <c r="A1030" s="1776"/>
      <c r="B1030" s="1776"/>
      <c r="C1030" s="1777"/>
      <c r="D1030" s="1777"/>
      <c r="E1030" s="1777"/>
      <c r="F1030" s="1777"/>
      <c r="G1030" s="1777"/>
    </row>
    <row r="1031">
      <c r="A1031" s="1776"/>
      <c r="B1031" s="1776"/>
      <c r="C1031" s="1777"/>
      <c r="D1031" s="1777"/>
      <c r="E1031" s="1777"/>
      <c r="F1031" s="1777"/>
      <c r="G1031" s="1777"/>
    </row>
    <row r="1032">
      <c r="A1032" s="1776"/>
      <c r="B1032" s="1776"/>
      <c r="C1032" s="1777"/>
      <c r="D1032" s="1777"/>
      <c r="E1032" s="1777"/>
      <c r="F1032" s="1777"/>
      <c r="G1032" s="1777"/>
    </row>
    <row r="1033">
      <c r="A1033" s="1776"/>
      <c r="B1033" s="1776"/>
      <c r="C1033" s="1777"/>
      <c r="D1033" s="1777"/>
      <c r="E1033" s="1777"/>
      <c r="F1033" s="1777"/>
      <c r="G1033" s="1777"/>
    </row>
    <row r="1034">
      <c r="A1034" s="1776"/>
      <c r="B1034" s="1776"/>
      <c r="C1034" s="1777"/>
      <c r="D1034" s="1777"/>
      <c r="E1034" s="1777"/>
      <c r="F1034" s="1777"/>
      <c r="G1034" s="1777"/>
    </row>
  </sheetData>
  <mergeCells count="15">
    <mergeCell ref="A42:A46"/>
    <mergeCell ref="A51:A54"/>
    <mergeCell ref="A57:A61"/>
    <mergeCell ref="A63:A66"/>
    <mergeCell ref="A68:A72"/>
    <mergeCell ref="A75:A79"/>
    <mergeCell ref="A82:A87"/>
    <mergeCell ref="A89:A93"/>
    <mergeCell ref="A1:B1"/>
    <mergeCell ref="A3:A7"/>
    <mergeCell ref="A9:A13"/>
    <mergeCell ref="A15:A18"/>
    <mergeCell ref="A20:A25"/>
    <mergeCell ref="A27:A32"/>
    <mergeCell ref="A34:A38"/>
  </mergeCells>
  <hyperlinks>
    <hyperlink r:id="rId1" ref="C6"/>
    <hyperlink r:id="rId2" ref="E6"/>
    <hyperlink r:id="rId3" ref="C7"/>
    <hyperlink r:id="rId4" ref="C12"/>
    <hyperlink r:id="rId5" ref="D12"/>
    <hyperlink r:id="rId6" ref="E12"/>
    <hyperlink r:id="rId7" ref="F12"/>
    <hyperlink r:id="rId8" ref="E13"/>
    <hyperlink r:id="rId9" ref="F13"/>
    <hyperlink r:id="rId10" ref="C23"/>
    <hyperlink r:id="rId11" ref="D23"/>
    <hyperlink r:id="rId12" ref="E23"/>
    <hyperlink r:id="rId13" ref="F23"/>
    <hyperlink r:id="rId14" ref="C24"/>
    <hyperlink r:id="rId15" ref="F24"/>
    <hyperlink r:id="rId16" ref="C30"/>
    <hyperlink r:id="rId17" ref="D30"/>
    <hyperlink r:id="rId18" ref="E30"/>
    <hyperlink r:id="rId19" ref="F30"/>
    <hyperlink r:id="rId20" ref="G30"/>
    <hyperlink r:id="rId21" ref="C31"/>
    <hyperlink r:id="rId22" ref="F31"/>
    <hyperlink r:id="rId23" ref="C37"/>
    <hyperlink r:id="rId24" ref="D37"/>
    <hyperlink r:id="rId25" ref="E37"/>
    <hyperlink r:id="rId26" ref="D38"/>
    <hyperlink r:id="rId27" ref="C45"/>
    <hyperlink r:id="rId28" ref="E45"/>
    <hyperlink r:id="rId29" ref="C54"/>
    <hyperlink r:id="rId30" ref="E54"/>
    <hyperlink r:id="rId31" ref="C55"/>
    <hyperlink r:id="rId32" ref="C60"/>
    <hyperlink r:id="rId33" ref="D60"/>
    <hyperlink r:id="rId34" ref="E60"/>
    <hyperlink r:id="rId35" ref="F60"/>
    <hyperlink r:id="rId36" ref="E61"/>
    <hyperlink r:id="rId37" ref="F61"/>
    <hyperlink r:id="rId38" ref="C66"/>
    <hyperlink r:id="rId39" ref="D66"/>
    <hyperlink r:id="rId40" ref="C71"/>
    <hyperlink r:id="rId41" ref="D71"/>
    <hyperlink r:id="rId42" ref="E71"/>
    <hyperlink r:id="rId43" ref="F71"/>
    <hyperlink r:id="rId44" ref="C72"/>
    <hyperlink r:id="rId45" ref="F72"/>
    <hyperlink r:id="rId46" ref="C78"/>
    <hyperlink r:id="rId47" ref="D78"/>
    <hyperlink r:id="rId48" ref="E78"/>
    <hyperlink r:id="rId49" ref="F78"/>
    <hyperlink r:id="rId50" ref="G78"/>
    <hyperlink r:id="rId51" ref="C79"/>
    <hyperlink r:id="rId52" ref="F79"/>
    <hyperlink r:id="rId53" ref="C85"/>
    <hyperlink r:id="rId54" ref="D85"/>
    <hyperlink r:id="rId55" ref="E85"/>
    <hyperlink r:id="rId56" ref="F85"/>
    <hyperlink r:id="rId57" ref="G85"/>
    <hyperlink r:id="rId58" ref="G86"/>
    <hyperlink r:id="rId59" ref="C92"/>
    <hyperlink r:id="rId60" ref="E92"/>
  </hyperlinks>
  <drawing r:id="rId6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sheetViews>
  <sheetFormatPr customHeight="1" defaultColWidth="12.63" defaultRowHeight="15.75"/>
  <cols>
    <col customWidth="1" min="1" max="1" width="20.88"/>
    <col customWidth="1" min="2" max="2" width="13.0"/>
    <col customWidth="1" min="3" max="3" width="32.5"/>
    <col customWidth="1" min="4" max="4" width="29.88"/>
    <col customWidth="1" min="5" max="5" width="33.13"/>
    <col customWidth="1" min="6" max="6" width="30.75"/>
    <col customWidth="1" min="7" max="8" width="28.88"/>
  </cols>
  <sheetData>
    <row r="1">
      <c r="A1" s="1736" t="s">
        <v>15</v>
      </c>
      <c r="B1" s="1737"/>
      <c r="C1" s="1738" t="s">
        <v>13861</v>
      </c>
      <c r="D1" s="1739" t="s">
        <v>13734</v>
      </c>
      <c r="E1" s="1738"/>
      <c r="F1" s="1738"/>
      <c r="G1" s="1874"/>
      <c r="H1" s="1874"/>
    </row>
    <row r="2">
      <c r="A2" s="1740" t="s">
        <v>13735</v>
      </c>
      <c r="B2" s="1741"/>
      <c r="C2" s="1742"/>
      <c r="D2" s="1742"/>
      <c r="E2" s="1743"/>
      <c r="F2" s="1743">
        <v>2.0</v>
      </c>
      <c r="G2" s="1742">
        <v>30.0</v>
      </c>
      <c r="H2" s="1875"/>
    </row>
    <row r="3">
      <c r="A3" s="1744" t="s">
        <v>13736</v>
      </c>
      <c r="B3" s="1745" t="s">
        <v>13737</v>
      </c>
      <c r="C3" s="1746" t="s">
        <v>13738</v>
      </c>
      <c r="D3" s="1746" t="s">
        <v>13739</v>
      </c>
      <c r="E3" s="1746" t="s">
        <v>13740</v>
      </c>
      <c r="F3" s="1746" t="s">
        <v>13740</v>
      </c>
      <c r="G3" s="1746"/>
      <c r="H3" s="1746"/>
    </row>
    <row r="4" hidden="1">
      <c r="A4" s="52"/>
      <c r="B4" s="1745"/>
      <c r="C4" s="1746" t="s">
        <v>13741</v>
      </c>
      <c r="D4" s="1746" t="s">
        <v>13742</v>
      </c>
      <c r="E4" s="1746" t="s">
        <v>13742</v>
      </c>
      <c r="F4" s="1746" t="s">
        <v>13742</v>
      </c>
      <c r="G4" s="1746"/>
      <c r="H4" s="1746"/>
    </row>
    <row r="5">
      <c r="A5" s="52"/>
      <c r="B5" s="1747"/>
      <c r="C5" s="1748">
        <v>1.0</v>
      </c>
      <c r="D5" s="1749">
        <v>1.0</v>
      </c>
      <c r="E5" s="1749">
        <v>3.0</v>
      </c>
      <c r="F5" s="1749">
        <v>3.0</v>
      </c>
      <c r="G5" s="1749"/>
      <c r="H5" s="1749"/>
    </row>
    <row r="6">
      <c r="A6" s="52"/>
      <c r="B6" s="1747" t="s">
        <v>24</v>
      </c>
      <c r="C6" s="1750" t="s">
        <v>12541</v>
      </c>
      <c r="D6" s="1773" t="s">
        <v>13845</v>
      </c>
      <c r="E6" s="1887" t="s">
        <v>13862</v>
      </c>
      <c r="F6" s="1750" t="s">
        <v>380</v>
      </c>
      <c r="G6" s="1752"/>
      <c r="H6" s="1752"/>
    </row>
    <row r="7">
      <c r="A7" s="62"/>
      <c r="B7" s="1747"/>
      <c r="C7" s="1760" t="s">
        <v>12544</v>
      </c>
      <c r="D7" s="1876"/>
      <c r="E7" s="1753"/>
      <c r="F7" s="1753"/>
      <c r="G7" s="1753"/>
      <c r="H7" s="1753"/>
    </row>
    <row r="8">
      <c r="A8" s="1747"/>
      <c r="B8" s="1747"/>
      <c r="C8" s="1752"/>
      <c r="D8" s="1752"/>
      <c r="E8" s="1752"/>
      <c r="F8" s="1752"/>
      <c r="G8" s="1752"/>
      <c r="H8" s="1752"/>
    </row>
    <row r="9" ht="21.0" customHeight="1">
      <c r="A9" s="1744" t="s">
        <v>13745</v>
      </c>
      <c r="B9" s="1745" t="s">
        <v>13737</v>
      </c>
      <c r="C9" s="1746" t="s">
        <v>13746</v>
      </c>
      <c r="D9" s="1746" t="s">
        <v>13747</v>
      </c>
      <c r="E9" s="1746" t="s">
        <v>13740</v>
      </c>
      <c r="F9" s="1746" t="s">
        <v>13847</v>
      </c>
      <c r="G9" s="1746" t="s">
        <v>13749</v>
      </c>
      <c r="H9" s="1746"/>
    </row>
    <row r="10" ht="21.0" hidden="1" customHeight="1">
      <c r="A10" s="52"/>
      <c r="B10" s="1745"/>
      <c r="C10" s="1746" t="s">
        <v>13743</v>
      </c>
      <c r="D10" s="1746" t="s">
        <v>13750</v>
      </c>
      <c r="E10" s="1746" t="s">
        <v>13742</v>
      </c>
      <c r="F10" s="1746" t="s">
        <v>13741</v>
      </c>
      <c r="G10" s="1746" t="s">
        <v>13751</v>
      </c>
      <c r="H10" s="1746"/>
    </row>
    <row r="11" ht="21.0" customHeight="1">
      <c r="A11" s="52"/>
      <c r="B11" s="1747"/>
      <c r="C11" s="1748">
        <v>2.0</v>
      </c>
      <c r="D11" s="1748">
        <v>4.0</v>
      </c>
      <c r="E11" s="1749">
        <v>3.0</v>
      </c>
      <c r="F11" s="1748">
        <v>2.0</v>
      </c>
      <c r="G11" s="1754">
        <v>8.0</v>
      </c>
      <c r="H11" s="1877"/>
    </row>
    <row r="12">
      <c r="A12" s="52"/>
      <c r="B12" s="1747" t="s">
        <v>24</v>
      </c>
      <c r="C12" s="1750" t="s">
        <v>13863</v>
      </c>
      <c r="D12" s="1750" t="s">
        <v>13864</v>
      </c>
      <c r="E12" s="1887" t="s">
        <v>13865</v>
      </c>
      <c r="F12" s="1750" t="s">
        <v>13754</v>
      </c>
      <c r="G12" s="1878" t="s">
        <v>428</v>
      </c>
      <c r="H12" s="1879"/>
    </row>
    <row r="13" ht="21.0" customHeight="1">
      <c r="A13" s="62"/>
      <c r="B13" s="1747"/>
      <c r="C13" s="1752"/>
      <c r="D13" s="1752"/>
      <c r="E13" s="1888"/>
      <c r="F13" s="1880" t="s">
        <v>12555</v>
      </c>
      <c r="G13" s="1750" t="s">
        <v>432</v>
      </c>
      <c r="H13" s="1753"/>
    </row>
    <row r="14">
      <c r="A14" s="1747"/>
      <c r="B14" s="1747"/>
      <c r="C14" s="1752"/>
      <c r="D14" s="1752"/>
      <c r="E14" s="1752"/>
      <c r="F14" s="1752"/>
      <c r="G14" s="1752"/>
      <c r="H14" s="1752"/>
    </row>
    <row r="15">
      <c r="A15" s="1744" t="s">
        <v>13755</v>
      </c>
      <c r="B15" s="1745" t="s">
        <v>13756</v>
      </c>
      <c r="C15" s="1746" t="s">
        <v>13757</v>
      </c>
      <c r="D15" s="1746"/>
      <c r="E15" s="1746"/>
      <c r="F15" s="1746"/>
      <c r="G15" s="1746"/>
      <c r="H15" s="1746"/>
    </row>
    <row r="16" hidden="1">
      <c r="A16" s="52"/>
      <c r="B16" s="1745"/>
      <c r="C16" s="1746" t="s">
        <v>13742</v>
      </c>
      <c r="D16" s="1746"/>
      <c r="E16" s="1746"/>
      <c r="F16" s="1746"/>
      <c r="G16" s="1746"/>
      <c r="H16" s="1746"/>
    </row>
    <row r="17">
      <c r="A17" s="52"/>
      <c r="B17" s="1747"/>
      <c r="C17" s="1757">
        <v>9.0</v>
      </c>
      <c r="D17" s="1753"/>
      <c r="E17" s="1752"/>
      <c r="F17" s="1752"/>
      <c r="G17" s="1752"/>
      <c r="H17" s="1752"/>
    </row>
    <row r="18">
      <c r="A18" s="62"/>
      <c r="B18" s="1747" t="s">
        <v>24</v>
      </c>
      <c r="C18" s="1758" t="s">
        <v>12539</v>
      </c>
      <c r="D18" s="1753"/>
      <c r="E18" s="1752"/>
      <c r="F18" s="1752"/>
      <c r="G18" s="1752"/>
      <c r="H18" s="1752"/>
    </row>
    <row r="19">
      <c r="A19" s="1747"/>
      <c r="B19" s="1747"/>
      <c r="C19" s="1752"/>
      <c r="D19" s="1752"/>
      <c r="E19" s="1752"/>
      <c r="F19" s="1752"/>
      <c r="G19" s="1752"/>
      <c r="H19" s="1752"/>
    </row>
    <row r="20">
      <c r="A20" s="1744" t="s">
        <v>13759</v>
      </c>
      <c r="B20" s="1745" t="s">
        <v>2233</v>
      </c>
      <c r="C20" s="1746" t="s">
        <v>13760</v>
      </c>
      <c r="D20" s="1746" t="s">
        <v>13761</v>
      </c>
      <c r="E20" s="1746" t="s">
        <v>13762</v>
      </c>
      <c r="F20" s="1746" t="s">
        <v>13763</v>
      </c>
      <c r="G20" s="1746" t="s">
        <v>13768</v>
      </c>
      <c r="H20" s="1746"/>
    </row>
    <row r="21" hidden="1">
      <c r="A21" s="52"/>
      <c r="B21" s="1745"/>
      <c r="C21" s="1746" t="s">
        <v>13764</v>
      </c>
      <c r="D21" s="1746" t="s">
        <v>13743</v>
      </c>
      <c r="E21" s="1746"/>
      <c r="F21" s="1746" t="s">
        <v>13765</v>
      </c>
      <c r="G21" s="1746"/>
      <c r="H21" s="1746"/>
    </row>
    <row r="22">
      <c r="A22" s="52"/>
      <c r="B22" s="1747"/>
      <c r="C22" s="1759">
        <v>5.0</v>
      </c>
      <c r="D22" s="1748">
        <v>7.0</v>
      </c>
      <c r="E22" s="1748">
        <v>7.0</v>
      </c>
      <c r="F22" s="1748">
        <v>7.0</v>
      </c>
      <c r="G22" s="1748">
        <v>7.0</v>
      </c>
      <c r="H22" s="1748"/>
    </row>
    <row r="23">
      <c r="A23" s="52"/>
      <c r="B23" s="1747" t="s">
        <v>24</v>
      </c>
      <c r="C23" s="1750" t="s">
        <v>12574</v>
      </c>
      <c r="D23" s="1750" t="s">
        <v>387</v>
      </c>
      <c r="E23" s="1750" t="s">
        <v>419</v>
      </c>
      <c r="F23" s="1760" t="s">
        <v>397</v>
      </c>
      <c r="G23" s="1881" t="s">
        <v>13866</v>
      </c>
      <c r="H23" s="1748"/>
    </row>
    <row r="24">
      <c r="A24" s="52"/>
      <c r="B24" s="1747"/>
      <c r="C24" s="1750" t="s">
        <v>12572</v>
      </c>
      <c r="D24" s="1753"/>
      <c r="E24" s="1752"/>
      <c r="F24" s="1760" t="s">
        <v>393</v>
      </c>
      <c r="G24" s="1752"/>
      <c r="H24" s="1752"/>
    </row>
    <row r="25">
      <c r="A25" s="62"/>
      <c r="B25" s="1747"/>
      <c r="C25" s="1753"/>
      <c r="D25" s="1752"/>
      <c r="E25" s="1752"/>
      <c r="F25" s="1752"/>
      <c r="G25" s="1752"/>
      <c r="H25" s="1752"/>
    </row>
    <row r="26">
      <c r="A26" s="1747"/>
      <c r="B26" s="1747"/>
      <c r="C26" s="1752"/>
      <c r="D26" s="1752"/>
      <c r="E26" s="1752"/>
      <c r="F26" s="1752"/>
      <c r="G26" s="1752"/>
      <c r="H26" s="1752"/>
    </row>
    <row r="27">
      <c r="A27" s="1744" t="s">
        <v>13766</v>
      </c>
      <c r="B27" s="1745" t="s">
        <v>2233</v>
      </c>
      <c r="C27" s="1746" t="s">
        <v>13767</v>
      </c>
      <c r="D27" s="1746" t="s">
        <v>13768</v>
      </c>
      <c r="E27" s="1746" t="s">
        <v>13763</v>
      </c>
      <c r="F27" s="1746" t="s">
        <v>13769</v>
      </c>
      <c r="G27" s="1746" t="s">
        <v>13770</v>
      </c>
      <c r="H27" s="1746"/>
    </row>
    <row r="28" hidden="1">
      <c r="A28" s="52"/>
      <c r="B28" s="1745"/>
      <c r="C28" s="1746" t="s">
        <v>13764</v>
      </c>
      <c r="D28" s="1746" t="s">
        <v>13743</v>
      </c>
      <c r="E28" s="1746"/>
      <c r="F28" s="1746" t="s">
        <v>13765</v>
      </c>
      <c r="G28" s="1746" t="s">
        <v>13751</v>
      </c>
      <c r="H28" s="1746"/>
    </row>
    <row r="29">
      <c r="A29" s="52"/>
      <c r="B29" s="1747"/>
      <c r="C29" s="1759">
        <v>6.0</v>
      </c>
      <c r="D29" s="1748">
        <v>7.0</v>
      </c>
      <c r="E29" s="1889">
        <v>7.0</v>
      </c>
      <c r="F29" s="1761">
        <v>8.0</v>
      </c>
      <c r="G29" s="1762">
        <v>8.0</v>
      </c>
      <c r="H29" s="1761"/>
    </row>
    <row r="30">
      <c r="A30" s="52"/>
      <c r="B30" s="1747" t="s">
        <v>24</v>
      </c>
      <c r="C30" s="1750" t="s">
        <v>12559</v>
      </c>
      <c r="D30" s="1760" t="s">
        <v>390</v>
      </c>
      <c r="E30" s="1890" t="s">
        <v>413</v>
      </c>
      <c r="F30" s="1763" t="s">
        <v>12567</v>
      </c>
      <c r="G30" s="1764" t="s">
        <v>439</v>
      </c>
      <c r="H30" s="1891"/>
    </row>
    <row r="31">
      <c r="A31" s="52"/>
      <c r="B31" s="1747"/>
      <c r="C31" s="1750" t="s">
        <v>12561</v>
      </c>
      <c r="D31" s="1753"/>
      <c r="E31" s="1879"/>
      <c r="F31" s="1763" t="s">
        <v>13852</v>
      </c>
      <c r="G31" s="1883"/>
      <c r="H31" s="1879"/>
    </row>
    <row r="32">
      <c r="A32" s="62"/>
      <c r="B32" s="1747"/>
      <c r="C32" s="1753"/>
      <c r="D32" s="1752"/>
      <c r="E32" s="1752"/>
      <c r="F32" s="1884"/>
      <c r="G32" s="1884"/>
      <c r="H32" s="1884"/>
    </row>
    <row r="33">
      <c r="A33" s="1747"/>
      <c r="B33" s="1747"/>
      <c r="C33" s="1752"/>
      <c r="D33" s="1752"/>
      <c r="E33" s="1752"/>
      <c r="F33" s="1752"/>
      <c r="G33" s="1752"/>
      <c r="H33" s="1752"/>
    </row>
    <row r="34">
      <c r="A34" s="1744" t="s">
        <v>13772</v>
      </c>
      <c r="B34" s="1745" t="s">
        <v>13756</v>
      </c>
      <c r="C34" s="1746" t="s">
        <v>13757</v>
      </c>
      <c r="D34" s="1746" t="s">
        <v>13867</v>
      </c>
      <c r="E34" s="1746" t="s">
        <v>13773</v>
      </c>
      <c r="F34" s="1746" t="s">
        <v>13774</v>
      </c>
      <c r="G34" s="1746"/>
      <c r="H34" s="1746"/>
    </row>
    <row r="35" hidden="1">
      <c r="A35" s="52"/>
      <c r="B35" s="1745"/>
      <c r="C35" s="1746" t="s">
        <v>13742</v>
      </c>
      <c r="D35" s="1746"/>
      <c r="E35" s="1746" t="s">
        <v>13765</v>
      </c>
      <c r="F35" s="1746" t="s">
        <v>13765</v>
      </c>
      <c r="G35" s="1746"/>
      <c r="H35" s="1746"/>
    </row>
    <row r="36">
      <c r="A36" s="52"/>
      <c r="B36" s="1747"/>
      <c r="C36" s="1759">
        <v>9.0</v>
      </c>
      <c r="D36" s="1748"/>
      <c r="E36" s="1748">
        <v>10.0</v>
      </c>
      <c r="F36" s="1748">
        <v>10.0</v>
      </c>
      <c r="G36" s="1752"/>
      <c r="H36" s="1752"/>
    </row>
    <row r="37">
      <c r="A37" s="52"/>
      <c r="B37" s="1747" t="s">
        <v>24</v>
      </c>
      <c r="C37" s="1750" t="s">
        <v>13797</v>
      </c>
      <c r="D37" s="1892" t="s">
        <v>13868</v>
      </c>
      <c r="E37" s="1750" t="s">
        <v>400</v>
      </c>
      <c r="F37" s="1750" t="s">
        <v>434</v>
      </c>
      <c r="G37" s="1752"/>
      <c r="H37" s="1752"/>
    </row>
    <row r="38">
      <c r="A38" s="62"/>
      <c r="B38" s="1747"/>
      <c r="C38" s="1768"/>
      <c r="D38" s="1892" t="s">
        <v>13869</v>
      </c>
      <c r="E38" s="1750" t="s">
        <v>404</v>
      </c>
      <c r="F38" s="1752"/>
      <c r="G38" s="1752"/>
      <c r="H38" s="1752"/>
    </row>
    <row r="39">
      <c r="A39" s="1886"/>
      <c r="B39" s="1747"/>
      <c r="C39" s="1768"/>
      <c r="D39" s="1753"/>
      <c r="E39" s="1752"/>
      <c r="F39" s="1752"/>
      <c r="G39" s="1752"/>
      <c r="H39" s="1752"/>
    </row>
    <row r="40">
      <c r="A40" s="1886"/>
      <c r="B40" s="1747"/>
      <c r="C40" s="1768"/>
      <c r="D40" s="1753"/>
      <c r="E40" s="1752"/>
      <c r="F40" s="1752"/>
      <c r="G40" s="1752"/>
      <c r="H40" s="1752"/>
    </row>
    <row r="41">
      <c r="A41" s="1765"/>
      <c r="B41" s="1766"/>
      <c r="C41" s="1767"/>
      <c r="D41" s="1768"/>
      <c r="E41" s="1769"/>
      <c r="F41" s="1770"/>
      <c r="G41" s="1770"/>
      <c r="H41" s="1770"/>
    </row>
    <row r="42">
      <c r="A42" s="1771" t="s">
        <v>13870</v>
      </c>
      <c r="B42" s="1745" t="s">
        <v>13776</v>
      </c>
      <c r="C42" s="1746" t="s">
        <v>12581</v>
      </c>
      <c r="D42" s="1746" t="s">
        <v>13777</v>
      </c>
      <c r="E42" s="1746" t="s">
        <v>13778</v>
      </c>
      <c r="F42" s="1746"/>
      <c r="G42" s="1746"/>
      <c r="H42" s="1746"/>
    </row>
    <row r="43" hidden="1">
      <c r="A43" s="52"/>
      <c r="B43" s="1745"/>
      <c r="C43" s="1746" t="s">
        <v>13741</v>
      </c>
      <c r="D43" s="1746" t="s">
        <v>13779</v>
      </c>
      <c r="E43" s="1746" t="s">
        <v>13780</v>
      </c>
      <c r="F43" s="1746"/>
      <c r="G43" s="1746"/>
      <c r="H43" s="1746"/>
    </row>
    <row r="44">
      <c r="A44" s="52"/>
      <c r="B44" s="1747"/>
      <c r="C44" s="1757">
        <v>13.0</v>
      </c>
      <c r="D44" s="1759">
        <v>14.0</v>
      </c>
      <c r="E44" s="1759">
        <v>15.0</v>
      </c>
      <c r="F44" s="1752"/>
      <c r="G44" s="1752"/>
      <c r="H44" s="1752"/>
    </row>
    <row r="45" ht="44.25" customHeight="1">
      <c r="A45" s="52"/>
      <c r="B45" s="1747" t="s">
        <v>24</v>
      </c>
      <c r="C45" s="1750" t="s">
        <v>12581</v>
      </c>
      <c r="D45" s="1753" t="s">
        <v>435</v>
      </c>
      <c r="E45" s="1750" t="s">
        <v>437</v>
      </c>
      <c r="F45" s="1752"/>
      <c r="G45" s="1752"/>
      <c r="H45" s="1752"/>
    </row>
    <row r="46" ht="22.5" customHeight="1">
      <c r="A46" s="62"/>
      <c r="B46" s="1747"/>
      <c r="C46" s="1768"/>
      <c r="D46" s="1753"/>
      <c r="E46" s="1753"/>
      <c r="F46" s="1752"/>
      <c r="G46" s="1752"/>
      <c r="H46" s="1752"/>
    </row>
    <row r="47">
      <c r="A47" s="1765"/>
      <c r="B47" s="1766"/>
      <c r="C47" s="1767"/>
      <c r="D47" s="1768"/>
      <c r="E47" s="1768"/>
      <c r="F47" s="1770"/>
      <c r="G47" s="1770"/>
      <c r="H47" s="1770"/>
    </row>
    <row r="48">
      <c r="A48" s="1765"/>
      <c r="B48" s="1766"/>
      <c r="C48" s="1768"/>
      <c r="D48" s="1768"/>
      <c r="E48" s="1768"/>
      <c r="F48" s="1768"/>
      <c r="G48" s="1768"/>
      <c r="H48" s="1768"/>
    </row>
    <row r="49">
      <c r="A49" s="1765"/>
      <c r="B49" s="1766"/>
      <c r="C49" s="1767"/>
      <c r="D49" s="1768"/>
      <c r="E49" s="1769"/>
      <c r="F49" s="1770"/>
      <c r="G49" s="1770"/>
      <c r="H49" s="1770"/>
    </row>
    <row r="50">
      <c r="A50" s="1740" t="s">
        <v>13781</v>
      </c>
      <c r="B50" s="1741"/>
      <c r="C50" s="1742"/>
      <c r="D50" s="1742"/>
      <c r="E50" s="1743"/>
      <c r="F50" s="1743">
        <v>1.0</v>
      </c>
      <c r="G50" s="1742">
        <v>34.0</v>
      </c>
      <c r="H50" s="1875"/>
    </row>
    <row r="51">
      <c r="A51" s="1744" t="s">
        <v>13782</v>
      </c>
      <c r="B51" s="1745" t="s">
        <v>13737</v>
      </c>
      <c r="C51" s="1746" t="s">
        <v>13738</v>
      </c>
      <c r="D51" s="1746" t="s">
        <v>13739</v>
      </c>
      <c r="E51" s="1746" t="s">
        <v>13740</v>
      </c>
      <c r="F51" s="1746" t="s">
        <v>13740</v>
      </c>
      <c r="G51" s="1746"/>
      <c r="H51" s="1746"/>
    </row>
    <row r="52" hidden="1">
      <c r="A52" s="52"/>
      <c r="B52" s="1745"/>
      <c r="C52" s="1746" t="s">
        <v>13741</v>
      </c>
      <c r="D52" s="1746" t="s">
        <v>13742</v>
      </c>
      <c r="E52" s="1746" t="s">
        <v>13742</v>
      </c>
      <c r="F52" s="1746" t="s">
        <v>13742</v>
      </c>
      <c r="G52" s="1746"/>
      <c r="H52" s="1746"/>
    </row>
    <row r="53">
      <c r="A53" s="52"/>
      <c r="B53" s="1747"/>
      <c r="C53" s="1748">
        <v>1.0</v>
      </c>
      <c r="D53" s="1749">
        <v>1.0</v>
      </c>
      <c r="E53" s="1749">
        <v>3.0</v>
      </c>
      <c r="F53" s="1749">
        <v>3.0</v>
      </c>
      <c r="G53" s="1749"/>
      <c r="H53" s="1749"/>
    </row>
    <row r="54">
      <c r="A54" s="62"/>
      <c r="B54" s="1747" t="s">
        <v>24</v>
      </c>
      <c r="C54" s="1750" t="s">
        <v>12541</v>
      </c>
      <c r="D54" s="1773" t="s">
        <v>13845</v>
      </c>
      <c r="E54" s="1887" t="s">
        <v>13862</v>
      </c>
      <c r="F54" s="1750" t="s">
        <v>380</v>
      </c>
      <c r="G54" s="1752"/>
      <c r="H54" s="1752"/>
    </row>
    <row r="55">
      <c r="A55" s="1886"/>
      <c r="B55" s="1747"/>
      <c r="C55" s="1760" t="s">
        <v>12544</v>
      </c>
      <c r="D55" s="1876"/>
      <c r="E55" s="1753"/>
      <c r="F55" s="1753"/>
      <c r="G55" s="1753"/>
      <c r="H55" s="1753"/>
    </row>
    <row r="56">
      <c r="A56" s="1747"/>
      <c r="B56" s="1747"/>
      <c r="C56" s="1752"/>
      <c r="D56" s="1752"/>
      <c r="E56" s="1752"/>
      <c r="F56" s="1752"/>
      <c r="G56" s="1752"/>
      <c r="H56" s="1752"/>
    </row>
    <row r="57" ht="21.0" customHeight="1">
      <c r="A57" s="1744" t="s">
        <v>13784</v>
      </c>
      <c r="B57" s="1745" t="s">
        <v>13737</v>
      </c>
      <c r="C57" s="1746" t="s">
        <v>13746</v>
      </c>
      <c r="D57" s="1746" t="s">
        <v>13747</v>
      </c>
      <c r="E57" s="1746" t="s">
        <v>13740</v>
      </c>
      <c r="F57" s="1746" t="s">
        <v>13847</v>
      </c>
      <c r="G57" s="1746" t="s">
        <v>13749</v>
      </c>
      <c r="H57" s="1746"/>
    </row>
    <row r="58" ht="21.0" hidden="1" customHeight="1">
      <c r="A58" s="52"/>
      <c r="B58" s="1745"/>
      <c r="C58" s="1746" t="s">
        <v>13743</v>
      </c>
      <c r="D58" s="1746" t="s">
        <v>13750</v>
      </c>
      <c r="E58" s="1746" t="s">
        <v>13742</v>
      </c>
      <c r="F58" s="1746" t="s">
        <v>13741</v>
      </c>
      <c r="G58" s="1746" t="s">
        <v>13751</v>
      </c>
      <c r="H58" s="1746"/>
    </row>
    <row r="59" ht="21.0" customHeight="1">
      <c r="A59" s="52"/>
      <c r="B59" s="1747"/>
      <c r="C59" s="1748">
        <v>2.0</v>
      </c>
      <c r="D59" s="1748">
        <v>4.0</v>
      </c>
      <c r="E59" s="1749">
        <v>3.0</v>
      </c>
      <c r="F59" s="1748">
        <v>2.0</v>
      </c>
      <c r="G59" s="1754">
        <v>8.0</v>
      </c>
      <c r="H59" s="1877"/>
    </row>
    <row r="60">
      <c r="A60" s="52"/>
      <c r="B60" s="1747" t="s">
        <v>24</v>
      </c>
      <c r="C60" s="1750" t="s">
        <v>13871</v>
      </c>
      <c r="D60" s="1750" t="s">
        <v>13872</v>
      </c>
      <c r="E60" s="1887" t="s">
        <v>13865</v>
      </c>
      <c r="F60" s="1750" t="s">
        <v>13754</v>
      </c>
      <c r="G60" s="1878" t="s">
        <v>428</v>
      </c>
      <c r="H60" s="1879"/>
    </row>
    <row r="61" ht="21.0" customHeight="1">
      <c r="A61" s="62"/>
      <c r="B61" s="1747"/>
      <c r="C61" s="1752"/>
      <c r="D61" s="1752"/>
      <c r="E61" s="1888"/>
      <c r="F61" s="1880" t="s">
        <v>12555</v>
      </c>
      <c r="G61" s="1750" t="s">
        <v>432</v>
      </c>
      <c r="H61" s="1753"/>
    </row>
    <row r="62">
      <c r="A62" s="1747"/>
      <c r="B62" s="1747"/>
      <c r="C62" s="1752"/>
      <c r="D62" s="1752"/>
      <c r="E62" s="1752"/>
      <c r="F62" s="1752"/>
      <c r="G62" s="1752"/>
      <c r="H62" s="1752"/>
    </row>
    <row r="63">
      <c r="A63" s="1744" t="s">
        <v>13787</v>
      </c>
      <c r="B63" s="1745" t="s">
        <v>314</v>
      </c>
      <c r="C63" s="1746" t="s">
        <v>13788</v>
      </c>
      <c r="D63" s="1746" t="s">
        <v>13789</v>
      </c>
      <c r="E63" s="1746"/>
      <c r="F63" s="1746"/>
      <c r="G63" s="1746"/>
      <c r="H63" s="1746"/>
    </row>
    <row r="64" hidden="1">
      <c r="A64" s="52"/>
      <c r="B64" s="1745"/>
      <c r="C64" s="1746" t="s">
        <v>13790</v>
      </c>
      <c r="D64" s="1746" t="s">
        <v>13743</v>
      </c>
      <c r="E64" s="1746"/>
      <c r="F64" s="1746"/>
      <c r="G64" s="1746"/>
      <c r="H64" s="1746"/>
    </row>
    <row r="65">
      <c r="A65" s="52"/>
      <c r="B65" s="1747"/>
      <c r="C65" s="1757">
        <v>11.0</v>
      </c>
      <c r="D65" s="1759">
        <v>12.0</v>
      </c>
      <c r="E65" s="1752"/>
      <c r="F65" s="1752"/>
      <c r="G65" s="1752"/>
      <c r="H65" s="1752"/>
    </row>
    <row r="66">
      <c r="A66" s="62"/>
      <c r="B66" s="1747" t="s">
        <v>24</v>
      </c>
      <c r="C66" s="1750" t="s">
        <v>12582</v>
      </c>
      <c r="D66" s="1750" t="s">
        <v>13873</v>
      </c>
      <c r="E66" s="1752"/>
      <c r="F66" s="1752"/>
      <c r="G66" s="1752"/>
      <c r="H66" s="1752"/>
    </row>
    <row r="67">
      <c r="A67" s="1747"/>
      <c r="B67" s="1747"/>
      <c r="C67" s="1752"/>
      <c r="D67" s="1752"/>
      <c r="E67" s="1752"/>
      <c r="F67" s="1752"/>
      <c r="G67" s="1752"/>
      <c r="H67" s="1752"/>
    </row>
    <row r="68">
      <c r="A68" s="1744" t="s">
        <v>13792</v>
      </c>
      <c r="B68" s="1745" t="s">
        <v>2233</v>
      </c>
      <c r="C68" s="1746" t="s">
        <v>13760</v>
      </c>
      <c r="D68" s="1746" t="s">
        <v>13761</v>
      </c>
      <c r="E68" s="1746" t="s">
        <v>13762</v>
      </c>
      <c r="F68" s="1746" t="s">
        <v>13763</v>
      </c>
      <c r="G68" s="1746" t="s">
        <v>13768</v>
      </c>
      <c r="H68" s="1746"/>
    </row>
    <row r="69" hidden="1">
      <c r="A69" s="52"/>
      <c r="B69" s="1745"/>
      <c r="C69" s="1746" t="s">
        <v>13764</v>
      </c>
      <c r="D69" s="1746" t="s">
        <v>13743</v>
      </c>
      <c r="E69" s="1746"/>
      <c r="F69" s="1746" t="s">
        <v>13765</v>
      </c>
      <c r="G69" s="1746"/>
      <c r="H69" s="1746"/>
    </row>
    <row r="70">
      <c r="A70" s="52"/>
      <c r="B70" s="1747"/>
      <c r="C70" s="1759">
        <v>5.0</v>
      </c>
      <c r="D70" s="1748">
        <v>7.0</v>
      </c>
      <c r="E70" s="1748">
        <v>7.0</v>
      </c>
      <c r="F70" s="1748">
        <v>7.0</v>
      </c>
      <c r="G70" s="1748">
        <v>7.0</v>
      </c>
      <c r="H70" s="1748"/>
    </row>
    <row r="71">
      <c r="A71" s="52"/>
      <c r="B71" s="1747" t="s">
        <v>24</v>
      </c>
      <c r="C71" s="1750" t="s">
        <v>12574</v>
      </c>
      <c r="D71" s="1750" t="s">
        <v>387</v>
      </c>
      <c r="E71" s="1750" t="s">
        <v>419</v>
      </c>
      <c r="F71" s="1760" t="s">
        <v>397</v>
      </c>
      <c r="G71" s="1881" t="s">
        <v>13866</v>
      </c>
      <c r="H71" s="1748"/>
    </row>
    <row r="72">
      <c r="A72" s="62"/>
      <c r="B72" s="1747"/>
      <c r="C72" s="1750" t="s">
        <v>12572</v>
      </c>
      <c r="D72" s="1753"/>
      <c r="E72" s="1752"/>
      <c r="F72" s="1760" t="s">
        <v>393</v>
      </c>
      <c r="G72" s="1752"/>
      <c r="H72" s="1752"/>
    </row>
    <row r="73">
      <c r="A73" s="1747"/>
      <c r="B73" s="1747"/>
      <c r="C73" s="1753"/>
      <c r="D73" s="1752"/>
      <c r="E73" s="1752"/>
      <c r="F73" s="1752"/>
      <c r="G73" s="1752"/>
      <c r="H73" s="1752"/>
    </row>
    <row r="74">
      <c r="A74" s="1747"/>
      <c r="B74" s="1747"/>
      <c r="C74" s="1752"/>
      <c r="D74" s="1752"/>
      <c r="E74" s="1752"/>
      <c r="F74" s="1752"/>
      <c r="G74" s="1752"/>
      <c r="H74" s="1752"/>
    </row>
    <row r="75">
      <c r="A75" s="1744" t="s">
        <v>13793</v>
      </c>
      <c r="B75" s="1745" t="s">
        <v>2233</v>
      </c>
      <c r="C75" s="1746" t="s">
        <v>13767</v>
      </c>
      <c r="D75" s="1746" t="s">
        <v>13768</v>
      </c>
      <c r="E75" s="1746" t="s">
        <v>13763</v>
      </c>
      <c r="F75" s="1746" t="s">
        <v>13769</v>
      </c>
      <c r="G75" s="1746" t="s">
        <v>13770</v>
      </c>
      <c r="H75" s="1746"/>
    </row>
    <row r="76" hidden="1">
      <c r="A76" s="52"/>
      <c r="B76" s="1745"/>
      <c r="C76" s="1746" t="s">
        <v>13764</v>
      </c>
      <c r="D76" s="1746" t="s">
        <v>13743</v>
      </c>
      <c r="E76" s="1746"/>
      <c r="F76" s="1746" t="s">
        <v>13765</v>
      </c>
      <c r="G76" s="1746" t="s">
        <v>13751</v>
      </c>
      <c r="H76" s="1746"/>
    </row>
    <row r="77">
      <c r="A77" s="52"/>
      <c r="B77" s="1747"/>
      <c r="C77" s="1759">
        <v>6.0</v>
      </c>
      <c r="D77" s="1748">
        <v>7.0</v>
      </c>
      <c r="E77" s="1889">
        <v>7.0</v>
      </c>
      <c r="F77" s="1761">
        <v>8.0</v>
      </c>
      <c r="G77" s="1762">
        <v>8.0</v>
      </c>
      <c r="H77" s="1761"/>
    </row>
    <row r="78">
      <c r="A78" s="52"/>
      <c r="B78" s="1747" t="s">
        <v>24</v>
      </c>
      <c r="C78" s="1750" t="s">
        <v>12559</v>
      </c>
      <c r="D78" s="1760" t="s">
        <v>390</v>
      </c>
      <c r="E78" s="1890" t="s">
        <v>413</v>
      </c>
      <c r="F78" s="1763" t="s">
        <v>12567</v>
      </c>
      <c r="G78" s="1764" t="s">
        <v>439</v>
      </c>
      <c r="H78" s="1891"/>
    </row>
    <row r="79">
      <c r="A79" s="62"/>
      <c r="B79" s="1747"/>
      <c r="C79" s="1750" t="s">
        <v>12561</v>
      </c>
      <c r="D79" s="1753"/>
      <c r="E79" s="1879"/>
      <c r="F79" s="1763" t="s">
        <v>13852</v>
      </c>
      <c r="G79" s="1883"/>
      <c r="H79" s="1879"/>
    </row>
    <row r="80">
      <c r="A80" s="1747"/>
      <c r="B80" s="1747"/>
      <c r="C80" s="1753"/>
      <c r="D80" s="1752"/>
      <c r="E80" s="1752"/>
      <c r="F80" s="1884"/>
      <c r="G80" s="1884"/>
      <c r="H80" s="1884"/>
    </row>
    <row r="81">
      <c r="A81" s="1747"/>
      <c r="B81" s="1747"/>
      <c r="C81" s="1752"/>
      <c r="D81" s="1752"/>
      <c r="E81" s="1752"/>
      <c r="F81" s="1752"/>
      <c r="G81" s="1752"/>
      <c r="H81" s="1752"/>
    </row>
    <row r="82">
      <c r="A82" s="1744" t="s">
        <v>13794</v>
      </c>
      <c r="B82" s="1745" t="s">
        <v>13756</v>
      </c>
      <c r="C82" s="1746" t="s">
        <v>13788</v>
      </c>
      <c r="D82" s="1746" t="s">
        <v>13789</v>
      </c>
      <c r="E82" s="1746" t="s">
        <v>13789</v>
      </c>
      <c r="F82" s="1746" t="s">
        <v>13757</v>
      </c>
      <c r="G82" s="1746" t="s">
        <v>13867</v>
      </c>
      <c r="H82" s="1746" t="s">
        <v>13773</v>
      </c>
    </row>
    <row r="83" hidden="1">
      <c r="A83" s="52"/>
      <c r="B83" s="1745"/>
      <c r="C83" s="1746" t="s">
        <v>13790</v>
      </c>
      <c r="D83" s="1746" t="s">
        <v>13743</v>
      </c>
      <c r="E83" s="1746" t="s">
        <v>13743</v>
      </c>
      <c r="F83" s="1746" t="s">
        <v>13764</v>
      </c>
      <c r="G83" s="1746"/>
      <c r="H83" s="1746" t="s">
        <v>13765</v>
      </c>
    </row>
    <row r="84">
      <c r="A84" s="52"/>
      <c r="B84" s="1747"/>
      <c r="C84" s="1757">
        <v>11.0</v>
      </c>
      <c r="D84" s="1748">
        <v>12.0</v>
      </c>
      <c r="E84" s="1748">
        <v>12.0</v>
      </c>
      <c r="F84" s="1759">
        <v>9.0</v>
      </c>
      <c r="G84" s="1748"/>
      <c r="H84" s="1748">
        <v>10.0</v>
      </c>
    </row>
    <row r="85">
      <c r="A85" s="52"/>
      <c r="B85" s="1747" t="s">
        <v>24</v>
      </c>
      <c r="C85" s="1750" t="s">
        <v>12582</v>
      </c>
      <c r="D85" s="1750" t="s">
        <v>13796</v>
      </c>
      <c r="E85" s="1750" t="s">
        <v>416</v>
      </c>
      <c r="F85" s="1750" t="s">
        <v>13797</v>
      </c>
      <c r="G85" s="1892" t="s">
        <v>13868</v>
      </c>
      <c r="H85" s="1750" t="s">
        <v>400</v>
      </c>
    </row>
    <row r="86">
      <c r="A86" s="52"/>
      <c r="B86" s="1747"/>
      <c r="C86" s="1768"/>
      <c r="D86" s="1753"/>
      <c r="E86" s="1752"/>
      <c r="F86" s="1753"/>
      <c r="G86" s="1892" t="s">
        <v>13869</v>
      </c>
      <c r="H86" s="1750" t="s">
        <v>404</v>
      </c>
    </row>
    <row r="87">
      <c r="A87" s="62"/>
      <c r="B87" s="1747"/>
      <c r="C87" s="1768"/>
      <c r="D87" s="1753"/>
      <c r="E87" s="1752"/>
      <c r="F87" s="1752"/>
      <c r="G87" s="1752"/>
      <c r="H87" s="1752"/>
    </row>
    <row r="88">
      <c r="A88" s="1765"/>
      <c r="B88" s="1766"/>
      <c r="C88" s="1767"/>
      <c r="D88" s="1768"/>
      <c r="E88" s="1769"/>
      <c r="F88" s="1770"/>
      <c r="G88" s="1770"/>
      <c r="H88" s="1770"/>
    </row>
    <row r="89">
      <c r="A89" s="1771" t="s">
        <v>13874</v>
      </c>
      <c r="B89" s="1745" t="s">
        <v>13776</v>
      </c>
      <c r="C89" s="1746" t="s">
        <v>12581</v>
      </c>
      <c r="D89" s="1746" t="s">
        <v>13777</v>
      </c>
      <c r="E89" s="1746" t="s">
        <v>13778</v>
      </c>
      <c r="F89" s="1746"/>
      <c r="G89" s="1746"/>
      <c r="H89" s="1746"/>
    </row>
    <row r="90" hidden="1">
      <c r="A90" s="52"/>
      <c r="B90" s="1745"/>
      <c r="C90" s="1746" t="s">
        <v>13741</v>
      </c>
      <c r="D90" s="1746" t="s">
        <v>13779</v>
      </c>
      <c r="E90" s="1746" t="s">
        <v>13780</v>
      </c>
      <c r="F90" s="1746"/>
      <c r="G90" s="1746"/>
      <c r="H90" s="1746"/>
    </row>
    <row r="91">
      <c r="A91" s="52"/>
      <c r="B91" s="1747"/>
      <c r="C91" s="1757">
        <v>13.0</v>
      </c>
      <c r="D91" s="1759">
        <v>14.0</v>
      </c>
      <c r="E91" s="1759">
        <v>15.0</v>
      </c>
      <c r="F91" s="1759"/>
      <c r="G91" s="1759"/>
      <c r="H91" s="1759"/>
    </row>
    <row r="92" ht="31.5" customHeight="1">
      <c r="A92" s="52"/>
      <c r="B92" s="1747" t="s">
        <v>24</v>
      </c>
      <c r="C92" s="1750" t="s">
        <v>12581</v>
      </c>
      <c r="D92" s="1753" t="s">
        <v>435</v>
      </c>
      <c r="E92" s="1750" t="s">
        <v>437</v>
      </c>
      <c r="F92" s="1753"/>
      <c r="G92" s="1753"/>
      <c r="H92" s="1753"/>
    </row>
    <row r="93" ht="46.5" customHeight="1">
      <c r="A93" s="62"/>
      <c r="B93" s="1747"/>
      <c r="C93" s="1768"/>
      <c r="D93" s="1753"/>
      <c r="E93" s="1753"/>
      <c r="F93" s="1752"/>
      <c r="G93" s="1752"/>
      <c r="H93" s="1752"/>
    </row>
    <row r="94">
      <c r="A94" s="1776"/>
      <c r="B94" s="1776"/>
      <c r="C94" s="1777"/>
      <c r="D94" s="1777"/>
      <c r="E94" s="1777"/>
      <c r="F94" s="1777"/>
      <c r="G94" s="1777"/>
      <c r="H94" s="1777"/>
    </row>
    <row r="95">
      <c r="A95" s="1776"/>
      <c r="B95" s="1776"/>
      <c r="C95" s="1777"/>
      <c r="D95" s="1777"/>
      <c r="E95" s="1777"/>
      <c r="F95" s="1777"/>
      <c r="G95" s="1777"/>
      <c r="H95" s="1777"/>
    </row>
    <row r="96">
      <c r="A96" s="1776"/>
      <c r="B96" s="1776"/>
      <c r="C96" s="1777"/>
      <c r="D96" s="1777"/>
      <c r="E96" s="1777"/>
      <c r="F96" s="1777"/>
      <c r="G96" s="1777"/>
      <c r="H96" s="1777"/>
    </row>
    <row r="97">
      <c r="A97" s="1776"/>
      <c r="B97" s="1776"/>
      <c r="C97" s="1777"/>
      <c r="D97" s="1777"/>
      <c r="E97" s="1777"/>
      <c r="F97" s="1777"/>
      <c r="G97" s="1777"/>
      <c r="H97" s="1777"/>
    </row>
    <row r="98">
      <c r="A98" s="1776"/>
      <c r="B98" s="1776"/>
      <c r="C98" s="1777"/>
      <c r="D98" s="1777"/>
      <c r="E98" s="1777"/>
      <c r="F98" s="1777"/>
      <c r="G98" s="1777"/>
      <c r="H98" s="1777"/>
    </row>
    <row r="99">
      <c r="A99" s="1776"/>
      <c r="B99" s="1776"/>
      <c r="C99" s="1778"/>
      <c r="D99" s="1778"/>
      <c r="E99" s="1778"/>
      <c r="F99" s="1778"/>
      <c r="G99" s="1778"/>
      <c r="H99" s="1778"/>
    </row>
    <row r="100" ht="39.0" customHeight="1">
      <c r="A100" s="1776"/>
      <c r="B100" s="1776"/>
      <c r="C100" s="1777"/>
      <c r="D100" s="1777"/>
      <c r="E100" s="1777"/>
      <c r="F100" s="1777"/>
      <c r="G100" s="1777"/>
      <c r="H100" s="1777"/>
    </row>
    <row r="101" ht="39.0" customHeight="1">
      <c r="A101" s="1776"/>
      <c r="B101" s="1776"/>
      <c r="C101" s="1778"/>
      <c r="D101" s="1778"/>
      <c r="E101" s="1778"/>
      <c r="F101" s="1778"/>
      <c r="G101" s="1778"/>
      <c r="H101" s="1778"/>
    </row>
    <row r="102" ht="39.0" customHeight="1">
      <c r="A102" s="1776"/>
      <c r="B102" s="1776"/>
      <c r="C102" s="1777"/>
      <c r="D102" s="1777"/>
      <c r="E102" s="1777"/>
      <c r="F102" s="1777"/>
      <c r="G102" s="1777"/>
      <c r="H102" s="1777"/>
    </row>
    <row r="103">
      <c r="A103" s="1776"/>
      <c r="B103" s="1776"/>
      <c r="C103" s="1777"/>
      <c r="D103" s="1777"/>
      <c r="E103" s="1777"/>
      <c r="F103" s="1777"/>
      <c r="G103" s="1777"/>
      <c r="H103" s="1777"/>
    </row>
    <row r="104">
      <c r="A104" s="1776"/>
      <c r="B104" s="1776"/>
      <c r="C104" s="1777"/>
      <c r="D104" s="1778"/>
      <c r="E104" s="1777"/>
      <c r="F104" s="1777"/>
      <c r="G104" s="1777"/>
      <c r="H104" s="1777"/>
    </row>
    <row r="105">
      <c r="A105" s="1776"/>
      <c r="B105" s="1776"/>
      <c r="C105" s="1777"/>
      <c r="D105" s="1778"/>
      <c r="E105" s="1777"/>
      <c r="F105" s="1777"/>
      <c r="G105" s="1777"/>
      <c r="H105" s="1777"/>
    </row>
    <row r="106">
      <c r="A106" s="1776"/>
      <c r="B106" s="1776"/>
      <c r="C106" s="1777"/>
      <c r="D106" s="1777"/>
      <c r="E106" s="1777"/>
      <c r="F106" s="1777"/>
      <c r="G106" s="1777"/>
      <c r="H106" s="1777"/>
    </row>
    <row r="107">
      <c r="A107" s="1776"/>
      <c r="B107" s="1776"/>
      <c r="C107" s="1777"/>
      <c r="D107" s="1777"/>
      <c r="E107" s="1777"/>
      <c r="F107" s="1777"/>
      <c r="G107" s="1777"/>
      <c r="H107" s="1777"/>
    </row>
    <row r="108">
      <c r="A108" s="1776"/>
      <c r="B108" s="1776"/>
      <c r="C108" s="1777"/>
      <c r="D108" s="1777"/>
      <c r="E108" s="1777"/>
      <c r="F108" s="1777"/>
      <c r="G108" s="1777"/>
      <c r="H108" s="1777"/>
    </row>
    <row r="109">
      <c r="A109" s="1776"/>
      <c r="B109" s="1776"/>
      <c r="C109" s="1777"/>
      <c r="D109" s="1777"/>
      <c r="E109" s="1777"/>
      <c r="F109" s="1777"/>
      <c r="G109" s="1777"/>
      <c r="H109" s="1777"/>
    </row>
    <row r="110">
      <c r="A110" s="1776"/>
      <c r="B110" s="1776"/>
      <c r="C110" s="1777"/>
      <c r="D110" s="1777"/>
      <c r="E110" s="1777"/>
      <c r="F110" s="1777"/>
      <c r="G110" s="1777"/>
      <c r="H110" s="1777"/>
    </row>
    <row r="111">
      <c r="A111" s="1776"/>
      <c r="B111" s="1776"/>
      <c r="C111" s="1777"/>
      <c r="D111" s="1777"/>
      <c r="E111" s="1777"/>
      <c r="F111" s="1777"/>
      <c r="G111" s="1777"/>
      <c r="H111" s="1777"/>
    </row>
    <row r="112">
      <c r="A112" s="1776"/>
      <c r="B112" s="1776"/>
      <c r="C112" s="1777"/>
      <c r="D112" s="1777"/>
      <c r="E112" s="1777"/>
      <c r="F112" s="1777"/>
      <c r="G112" s="1777"/>
      <c r="H112" s="1777"/>
    </row>
    <row r="113">
      <c r="A113" s="1776"/>
      <c r="B113" s="1776"/>
      <c r="C113" s="1777"/>
      <c r="D113" s="1777"/>
      <c r="E113" s="1777"/>
      <c r="F113" s="1777"/>
      <c r="G113" s="1777"/>
      <c r="H113" s="1777"/>
    </row>
    <row r="114">
      <c r="A114" s="1776"/>
      <c r="B114" s="1776"/>
      <c r="C114" s="1777"/>
      <c r="D114" s="1777"/>
      <c r="E114" s="1777"/>
      <c r="F114" s="1777"/>
      <c r="G114" s="1777"/>
      <c r="H114" s="1777"/>
    </row>
    <row r="115">
      <c r="A115" s="1776"/>
      <c r="B115" s="1776"/>
      <c r="C115" s="1777"/>
      <c r="D115" s="1777"/>
      <c r="E115" s="1777"/>
      <c r="F115" s="1777"/>
      <c r="G115" s="1777"/>
      <c r="H115" s="1777"/>
    </row>
    <row r="116">
      <c r="A116" s="1776"/>
      <c r="B116" s="1776"/>
      <c r="C116" s="1777"/>
      <c r="D116" s="1777"/>
      <c r="E116" s="1777"/>
      <c r="F116" s="1777"/>
      <c r="G116" s="1777"/>
      <c r="H116" s="1777"/>
    </row>
    <row r="117">
      <c r="A117" s="1776"/>
      <c r="B117" s="1776"/>
      <c r="C117" s="1777"/>
      <c r="D117" s="1777"/>
      <c r="E117" s="1777"/>
      <c r="F117" s="1777"/>
      <c r="G117" s="1777"/>
      <c r="H117" s="1777"/>
    </row>
    <row r="118">
      <c r="A118" s="1776"/>
      <c r="B118" s="1776"/>
      <c r="C118" s="1777"/>
      <c r="D118" s="1777"/>
      <c r="E118" s="1777"/>
      <c r="F118" s="1777"/>
      <c r="G118" s="1777"/>
      <c r="H118" s="1777"/>
    </row>
    <row r="119">
      <c r="A119" s="1776"/>
      <c r="B119" s="1776"/>
      <c r="C119" s="1777"/>
      <c r="D119" s="1777"/>
      <c r="E119" s="1777"/>
      <c r="F119" s="1777"/>
      <c r="G119" s="1777"/>
      <c r="H119" s="1777"/>
    </row>
    <row r="120">
      <c r="A120" s="1776"/>
      <c r="B120" s="1776"/>
      <c r="C120" s="1777"/>
      <c r="D120" s="1777"/>
      <c r="E120" s="1777"/>
      <c r="F120" s="1777"/>
      <c r="G120" s="1777"/>
      <c r="H120" s="1777"/>
    </row>
    <row r="121">
      <c r="A121" s="1776"/>
      <c r="B121" s="1776"/>
      <c r="C121" s="1777"/>
      <c r="D121" s="1777"/>
      <c r="E121" s="1777"/>
      <c r="F121" s="1777"/>
      <c r="G121" s="1777"/>
      <c r="H121" s="1777"/>
    </row>
    <row r="122">
      <c r="A122" s="1776"/>
      <c r="B122" s="1776"/>
      <c r="C122" s="1777"/>
      <c r="D122" s="1777"/>
      <c r="E122" s="1777"/>
      <c r="F122" s="1777"/>
      <c r="G122" s="1777"/>
      <c r="H122" s="1777"/>
    </row>
    <row r="123">
      <c r="A123" s="1776"/>
      <c r="B123" s="1776"/>
      <c r="C123" s="1777"/>
      <c r="D123" s="1777"/>
      <c r="E123" s="1777"/>
      <c r="F123" s="1777"/>
      <c r="G123" s="1777"/>
      <c r="H123" s="1777"/>
    </row>
    <row r="124">
      <c r="A124" s="1776"/>
      <c r="B124" s="1776"/>
      <c r="C124" s="1777"/>
      <c r="D124" s="1777"/>
      <c r="E124" s="1777"/>
      <c r="F124" s="1777"/>
      <c r="G124" s="1777"/>
      <c r="H124" s="1777"/>
    </row>
    <row r="125">
      <c r="A125" s="1776"/>
      <c r="B125" s="1776"/>
      <c r="C125" s="1777"/>
      <c r="D125" s="1777"/>
      <c r="E125" s="1777"/>
      <c r="F125" s="1777"/>
      <c r="G125" s="1777"/>
      <c r="H125" s="1777"/>
    </row>
    <row r="126">
      <c r="A126" s="1776"/>
      <c r="B126" s="1776"/>
      <c r="C126" s="1777"/>
      <c r="D126" s="1777"/>
      <c r="E126" s="1777"/>
      <c r="F126" s="1777"/>
      <c r="G126" s="1777"/>
      <c r="H126" s="1777"/>
    </row>
    <row r="127">
      <c r="A127" s="1776"/>
      <c r="B127" s="1776"/>
      <c r="C127" s="1777"/>
      <c r="D127" s="1777"/>
      <c r="E127" s="1777"/>
      <c r="F127" s="1777"/>
      <c r="G127" s="1777"/>
      <c r="H127" s="1777"/>
    </row>
    <row r="128">
      <c r="A128" s="1776"/>
      <c r="B128" s="1776"/>
      <c r="C128" s="1777"/>
      <c r="D128" s="1777"/>
      <c r="E128" s="1777"/>
      <c r="F128" s="1777"/>
      <c r="G128" s="1777"/>
      <c r="H128" s="1777"/>
    </row>
    <row r="129">
      <c r="A129" s="1776"/>
      <c r="B129" s="1776"/>
      <c r="C129" s="1777"/>
      <c r="D129" s="1777"/>
      <c r="E129" s="1777"/>
      <c r="F129" s="1777"/>
      <c r="G129" s="1777"/>
      <c r="H129" s="1777"/>
    </row>
    <row r="130">
      <c r="A130" s="1776"/>
      <c r="B130" s="1776"/>
      <c r="C130" s="1777"/>
      <c r="D130" s="1777"/>
      <c r="E130" s="1777"/>
      <c r="F130" s="1777"/>
      <c r="G130" s="1777"/>
      <c r="H130" s="1777"/>
    </row>
    <row r="131">
      <c r="A131" s="1776"/>
      <c r="B131" s="1776"/>
      <c r="C131" s="1777"/>
      <c r="D131" s="1777"/>
      <c r="E131" s="1777"/>
      <c r="F131" s="1777"/>
      <c r="G131" s="1777"/>
      <c r="H131" s="1777"/>
    </row>
    <row r="132">
      <c r="A132" s="1776"/>
      <c r="B132" s="1776"/>
      <c r="C132" s="1777"/>
      <c r="D132" s="1777"/>
      <c r="E132" s="1777"/>
      <c r="F132" s="1777"/>
      <c r="G132" s="1777"/>
      <c r="H132" s="1777"/>
    </row>
    <row r="133">
      <c r="A133" s="1776"/>
      <c r="B133" s="1776"/>
      <c r="C133" s="1777"/>
      <c r="D133" s="1777"/>
      <c r="E133" s="1777"/>
      <c r="F133" s="1777"/>
      <c r="G133" s="1777"/>
      <c r="H133" s="1777"/>
    </row>
    <row r="134">
      <c r="A134" s="1776"/>
      <c r="B134" s="1776"/>
      <c r="C134" s="1777"/>
      <c r="D134" s="1777"/>
      <c r="E134" s="1777"/>
      <c r="F134" s="1777"/>
      <c r="G134" s="1777"/>
      <c r="H134" s="1777"/>
    </row>
    <row r="135">
      <c r="A135" s="1776"/>
      <c r="B135" s="1776"/>
      <c r="C135" s="1777"/>
      <c r="D135" s="1777"/>
      <c r="E135" s="1777"/>
      <c r="F135" s="1777"/>
      <c r="G135" s="1777"/>
      <c r="H135" s="1777"/>
    </row>
    <row r="136">
      <c r="A136" s="1776"/>
      <c r="B136" s="1776"/>
      <c r="C136" s="1777"/>
      <c r="D136" s="1777"/>
      <c r="E136" s="1777"/>
      <c r="F136" s="1777"/>
      <c r="G136" s="1777"/>
      <c r="H136" s="1777"/>
    </row>
    <row r="137">
      <c r="A137" s="1776"/>
      <c r="B137" s="1776"/>
      <c r="C137" s="1777"/>
      <c r="D137" s="1777"/>
      <c r="E137" s="1777"/>
      <c r="F137" s="1777"/>
      <c r="G137" s="1777"/>
      <c r="H137" s="1777"/>
    </row>
    <row r="138">
      <c r="A138" s="1776"/>
      <c r="B138" s="1776"/>
      <c r="C138" s="1777"/>
      <c r="D138" s="1777"/>
      <c r="E138" s="1777"/>
      <c r="F138" s="1777"/>
      <c r="G138" s="1777"/>
      <c r="H138" s="1777"/>
    </row>
    <row r="139">
      <c r="A139" s="1776"/>
      <c r="B139" s="1776"/>
      <c r="C139" s="1777"/>
      <c r="D139" s="1777"/>
      <c r="E139" s="1777"/>
      <c r="F139" s="1777"/>
      <c r="G139" s="1777"/>
      <c r="H139" s="1777"/>
    </row>
    <row r="140">
      <c r="A140" s="1776"/>
      <c r="B140" s="1776"/>
      <c r="C140" s="1777"/>
      <c r="D140" s="1777"/>
      <c r="E140" s="1777"/>
      <c r="F140" s="1777"/>
      <c r="G140" s="1777"/>
      <c r="H140" s="1777"/>
    </row>
    <row r="141">
      <c r="A141" s="1776"/>
      <c r="B141" s="1776"/>
      <c r="C141" s="1777"/>
      <c r="D141" s="1777"/>
      <c r="E141" s="1777"/>
      <c r="F141" s="1777"/>
      <c r="G141" s="1777"/>
      <c r="H141" s="1777"/>
    </row>
    <row r="142">
      <c r="A142" s="1776"/>
      <c r="B142" s="1776"/>
      <c r="C142" s="1777"/>
      <c r="D142" s="1777"/>
      <c r="E142" s="1777"/>
      <c r="F142" s="1777"/>
      <c r="G142" s="1777"/>
      <c r="H142" s="1777"/>
    </row>
    <row r="143">
      <c r="A143" s="1776"/>
      <c r="B143" s="1776"/>
      <c r="C143" s="1777"/>
      <c r="D143" s="1777"/>
      <c r="E143" s="1777"/>
      <c r="F143" s="1777"/>
      <c r="G143" s="1777"/>
      <c r="H143" s="1777"/>
    </row>
    <row r="144">
      <c r="A144" s="1776"/>
      <c r="B144" s="1776"/>
      <c r="C144" s="1777"/>
      <c r="D144" s="1777"/>
      <c r="E144" s="1777"/>
      <c r="F144" s="1777"/>
      <c r="G144" s="1777"/>
      <c r="H144" s="1777"/>
    </row>
    <row r="145">
      <c r="A145" s="1776"/>
      <c r="B145" s="1776"/>
      <c r="C145" s="1777"/>
      <c r="D145" s="1777"/>
      <c r="E145" s="1777"/>
      <c r="F145" s="1777"/>
      <c r="G145" s="1777"/>
      <c r="H145" s="1777"/>
    </row>
    <row r="146">
      <c r="A146" s="1776"/>
      <c r="B146" s="1776"/>
      <c r="C146" s="1777"/>
      <c r="D146" s="1777"/>
      <c r="E146" s="1777"/>
      <c r="F146" s="1777"/>
      <c r="G146" s="1777"/>
      <c r="H146" s="1777"/>
    </row>
    <row r="147">
      <c r="A147" s="1776"/>
      <c r="B147" s="1776"/>
      <c r="C147" s="1777"/>
      <c r="D147" s="1777"/>
      <c r="E147" s="1777"/>
      <c r="F147" s="1777"/>
      <c r="G147" s="1777"/>
      <c r="H147" s="1777"/>
    </row>
    <row r="148">
      <c r="A148" s="1776"/>
      <c r="B148" s="1776"/>
      <c r="C148" s="1777"/>
      <c r="D148" s="1777"/>
      <c r="E148" s="1777"/>
      <c r="F148" s="1777"/>
      <c r="G148" s="1777"/>
      <c r="H148" s="1777"/>
    </row>
    <row r="149">
      <c r="A149" s="1776"/>
      <c r="B149" s="1776"/>
      <c r="C149" s="1777"/>
      <c r="D149" s="1777"/>
      <c r="E149" s="1777"/>
      <c r="F149" s="1777"/>
      <c r="G149" s="1777"/>
      <c r="H149" s="1777"/>
    </row>
    <row r="150">
      <c r="A150" s="1776"/>
      <c r="B150" s="1776"/>
      <c r="C150" s="1777"/>
      <c r="D150" s="1777"/>
      <c r="E150" s="1777"/>
      <c r="F150" s="1777"/>
      <c r="G150" s="1777"/>
      <c r="H150" s="1777"/>
    </row>
    <row r="151">
      <c r="A151" s="1776"/>
      <c r="B151" s="1776"/>
      <c r="C151" s="1777"/>
      <c r="D151" s="1777"/>
      <c r="E151" s="1777"/>
      <c r="F151" s="1777"/>
      <c r="G151" s="1777"/>
      <c r="H151" s="1777"/>
    </row>
    <row r="152">
      <c r="A152" s="1776"/>
      <c r="B152" s="1776"/>
      <c r="C152" s="1777"/>
      <c r="D152" s="1777"/>
      <c r="E152" s="1777"/>
      <c r="F152" s="1777"/>
      <c r="G152" s="1777"/>
      <c r="H152" s="1777"/>
    </row>
    <row r="153">
      <c r="A153" s="1776"/>
      <c r="B153" s="1776"/>
      <c r="C153" s="1777"/>
      <c r="D153" s="1777"/>
      <c r="E153" s="1777"/>
      <c r="F153" s="1777"/>
      <c r="G153" s="1777"/>
      <c r="H153" s="1777"/>
    </row>
    <row r="154">
      <c r="A154" s="1776"/>
      <c r="B154" s="1776"/>
      <c r="C154" s="1777"/>
      <c r="D154" s="1777"/>
      <c r="E154" s="1777"/>
      <c r="F154" s="1777"/>
      <c r="G154" s="1777"/>
      <c r="H154" s="1777"/>
    </row>
    <row r="155">
      <c r="A155" s="1776"/>
      <c r="B155" s="1776"/>
      <c r="C155" s="1777"/>
      <c r="D155" s="1777"/>
      <c r="E155" s="1777"/>
      <c r="F155" s="1777"/>
      <c r="G155" s="1777"/>
      <c r="H155" s="1777"/>
    </row>
    <row r="156">
      <c r="A156" s="1776"/>
      <c r="B156" s="1776"/>
      <c r="C156" s="1777"/>
      <c r="D156" s="1777"/>
      <c r="E156" s="1777"/>
      <c r="F156" s="1777"/>
      <c r="G156" s="1777"/>
      <c r="H156" s="1777"/>
    </row>
    <row r="157">
      <c r="A157" s="1776"/>
      <c r="B157" s="1776"/>
      <c r="C157" s="1777"/>
      <c r="D157" s="1777"/>
      <c r="E157" s="1777"/>
      <c r="F157" s="1777"/>
      <c r="G157" s="1777"/>
      <c r="H157" s="1777"/>
    </row>
    <row r="158">
      <c r="A158" s="1776"/>
      <c r="B158" s="1776"/>
      <c r="C158" s="1777"/>
      <c r="D158" s="1777"/>
      <c r="E158" s="1777"/>
      <c r="F158" s="1777"/>
      <c r="G158" s="1777"/>
      <c r="H158" s="1777"/>
    </row>
    <row r="159">
      <c r="A159" s="1776"/>
      <c r="B159" s="1776"/>
      <c r="C159" s="1777"/>
      <c r="D159" s="1777"/>
      <c r="E159" s="1777"/>
      <c r="F159" s="1777"/>
      <c r="G159" s="1777"/>
      <c r="H159" s="1777"/>
    </row>
    <row r="160">
      <c r="A160" s="1776"/>
      <c r="B160" s="1776"/>
      <c r="C160" s="1777"/>
      <c r="D160" s="1777"/>
      <c r="E160" s="1777"/>
      <c r="F160" s="1777"/>
      <c r="G160" s="1777"/>
      <c r="H160" s="1777"/>
    </row>
    <row r="161">
      <c r="A161" s="1776"/>
      <c r="B161" s="1776"/>
      <c r="C161" s="1777"/>
      <c r="D161" s="1777"/>
      <c r="E161" s="1777"/>
      <c r="F161" s="1777"/>
      <c r="G161" s="1777"/>
      <c r="H161" s="1777"/>
    </row>
    <row r="162">
      <c r="A162" s="1776"/>
      <c r="B162" s="1776"/>
      <c r="C162" s="1777"/>
      <c r="D162" s="1777"/>
      <c r="E162" s="1777"/>
      <c r="F162" s="1777"/>
      <c r="G162" s="1777"/>
      <c r="H162" s="1777"/>
    </row>
    <row r="163">
      <c r="A163" s="1776"/>
      <c r="B163" s="1776"/>
      <c r="C163" s="1777"/>
      <c r="D163" s="1777"/>
      <c r="E163" s="1777"/>
      <c r="F163" s="1777"/>
      <c r="G163" s="1777"/>
      <c r="H163" s="1777"/>
    </row>
    <row r="164">
      <c r="A164" s="1776"/>
      <c r="B164" s="1776"/>
      <c r="C164" s="1777"/>
      <c r="D164" s="1777"/>
      <c r="E164" s="1777"/>
      <c r="F164" s="1777"/>
      <c r="G164" s="1777"/>
      <c r="H164" s="1777"/>
    </row>
    <row r="165">
      <c r="A165" s="1776"/>
      <c r="B165" s="1776"/>
      <c r="C165" s="1777"/>
      <c r="D165" s="1777"/>
      <c r="E165" s="1777"/>
      <c r="F165" s="1777"/>
      <c r="G165" s="1777"/>
      <c r="H165" s="1777"/>
    </row>
    <row r="166">
      <c r="A166" s="1776"/>
      <c r="B166" s="1776"/>
      <c r="C166" s="1777"/>
      <c r="D166" s="1777"/>
      <c r="E166" s="1777"/>
      <c r="F166" s="1777"/>
      <c r="G166" s="1777"/>
      <c r="H166" s="1777"/>
    </row>
    <row r="167">
      <c r="A167" s="1776"/>
      <c r="B167" s="1776"/>
      <c r="C167" s="1777"/>
      <c r="D167" s="1777"/>
      <c r="E167" s="1777"/>
      <c r="F167" s="1777"/>
      <c r="G167" s="1777"/>
      <c r="H167" s="1777"/>
    </row>
    <row r="168">
      <c r="A168" s="1776"/>
      <c r="B168" s="1776"/>
      <c r="C168" s="1777"/>
      <c r="D168" s="1777"/>
      <c r="E168" s="1777"/>
      <c r="F168" s="1777"/>
      <c r="G168" s="1777"/>
      <c r="H168" s="1777"/>
    </row>
    <row r="169">
      <c r="A169" s="1776"/>
      <c r="B169" s="1776"/>
      <c r="C169" s="1777"/>
      <c r="D169" s="1777"/>
      <c r="E169" s="1777"/>
      <c r="F169" s="1777"/>
      <c r="G169" s="1777"/>
      <c r="H169" s="1777"/>
    </row>
    <row r="170">
      <c r="A170" s="1776"/>
      <c r="B170" s="1776"/>
      <c r="C170" s="1777"/>
      <c r="D170" s="1777"/>
      <c r="E170" s="1777"/>
      <c r="F170" s="1777"/>
      <c r="G170" s="1777"/>
      <c r="H170" s="1777"/>
    </row>
    <row r="171">
      <c r="A171" s="1776"/>
      <c r="B171" s="1776"/>
      <c r="C171" s="1777"/>
      <c r="D171" s="1777"/>
      <c r="E171" s="1777"/>
      <c r="F171" s="1777"/>
      <c r="G171" s="1777"/>
      <c r="H171" s="1777"/>
    </row>
    <row r="172">
      <c r="A172" s="1776"/>
      <c r="B172" s="1776"/>
      <c r="C172" s="1777"/>
      <c r="D172" s="1777"/>
      <c r="E172" s="1777"/>
      <c r="F172" s="1777"/>
      <c r="G172" s="1777"/>
      <c r="H172" s="1777"/>
    </row>
    <row r="173">
      <c r="A173" s="1776"/>
      <c r="B173" s="1776"/>
      <c r="C173" s="1777"/>
      <c r="D173" s="1777"/>
      <c r="E173" s="1777"/>
      <c r="F173" s="1777"/>
      <c r="G173" s="1777"/>
      <c r="H173" s="1777"/>
    </row>
    <row r="174">
      <c r="A174" s="1776"/>
      <c r="B174" s="1776"/>
      <c r="C174" s="1777"/>
      <c r="D174" s="1777"/>
      <c r="E174" s="1777"/>
      <c r="F174" s="1777"/>
      <c r="G174" s="1777"/>
      <c r="H174" s="1777"/>
    </row>
    <row r="175">
      <c r="A175" s="1776"/>
      <c r="B175" s="1776"/>
      <c r="C175" s="1777"/>
      <c r="D175" s="1777"/>
      <c r="E175" s="1777"/>
      <c r="F175" s="1777"/>
      <c r="G175" s="1777"/>
      <c r="H175" s="1777"/>
    </row>
    <row r="176">
      <c r="A176" s="1776"/>
      <c r="B176" s="1776"/>
      <c r="C176" s="1777"/>
      <c r="D176" s="1777"/>
      <c r="E176" s="1777"/>
      <c r="F176" s="1777"/>
      <c r="G176" s="1777"/>
      <c r="H176" s="1777"/>
    </row>
    <row r="177">
      <c r="A177" s="1776"/>
      <c r="B177" s="1776"/>
      <c r="C177" s="1777"/>
      <c r="D177" s="1777"/>
      <c r="E177" s="1777"/>
      <c r="F177" s="1777"/>
      <c r="G177" s="1777"/>
      <c r="H177" s="1777"/>
    </row>
    <row r="178">
      <c r="A178" s="1776"/>
      <c r="B178" s="1776"/>
      <c r="C178" s="1777"/>
      <c r="D178" s="1777"/>
      <c r="E178" s="1777"/>
      <c r="F178" s="1777"/>
      <c r="G178" s="1777"/>
      <c r="H178" s="1777"/>
    </row>
    <row r="179">
      <c r="A179" s="1776"/>
      <c r="B179" s="1776"/>
      <c r="C179" s="1777"/>
      <c r="D179" s="1777"/>
      <c r="E179" s="1777"/>
      <c r="F179" s="1777"/>
      <c r="G179" s="1777"/>
      <c r="H179" s="1777"/>
    </row>
    <row r="180">
      <c r="A180" s="1776"/>
      <c r="B180" s="1776"/>
      <c r="C180" s="1777"/>
      <c r="D180" s="1777"/>
      <c r="E180" s="1777"/>
      <c r="F180" s="1777"/>
      <c r="G180" s="1777"/>
      <c r="H180" s="1777"/>
    </row>
    <row r="181">
      <c r="A181" s="1776"/>
      <c r="B181" s="1776"/>
      <c r="C181" s="1777"/>
      <c r="D181" s="1777"/>
      <c r="E181" s="1777"/>
      <c r="F181" s="1777"/>
      <c r="G181" s="1777"/>
      <c r="H181" s="1777"/>
    </row>
    <row r="182">
      <c r="A182" s="1776"/>
      <c r="B182" s="1776"/>
      <c r="C182" s="1777"/>
      <c r="D182" s="1777"/>
      <c r="E182" s="1777"/>
      <c r="F182" s="1777"/>
      <c r="G182" s="1777"/>
      <c r="H182" s="1777"/>
    </row>
    <row r="183">
      <c r="A183" s="1776"/>
      <c r="B183" s="1776"/>
      <c r="C183" s="1777"/>
      <c r="D183" s="1777"/>
      <c r="E183" s="1777"/>
      <c r="F183" s="1777"/>
      <c r="G183" s="1777"/>
      <c r="H183" s="1777"/>
    </row>
    <row r="184">
      <c r="A184" s="1776"/>
      <c r="B184" s="1776"/>
      <c r="C184" s="1777"/>
      <c r="D184" s="1777"/>
      <c r="E184" s="1777"/>
      <c r="F184" s="1777"/>
      <c r="G184" s="1777"/>
      <c r="H184" s="1777"/>
    </row>
    <row r="185">
      <c r="A185" s="1776"/>
      <c r="B185" s="1776"/>
      <c r="C185" s="1777"/>
      <c r="D185" s="1777"/>
      <c r="E185" s="1777"/>
      <c r="F185" s="1777"/>
      <c r="G185" s="1777"/>
      <c r="H185" s="1777"/>
    </row>
    <row r="186">
      <c r="A186" s="1776"/>
      <c r="B186" s="1776"/>
      <c r="C186" s="1777"/>
      <c r="D186" s="1777"/>
      <c r="E186" s="1777"/>
      <c r="F186" s="1777"/>
      <c r="G186" s="1777"/>
      <c r="H186" s="1777"/>
    </row>
    <row r="187">
      <c r="A187" s="1776"/>
      <c r="B187" s="1776"/>
      <c r="C187" s="1777"/>
      <c r="D187" s="1777"/>
      <c r="E187" s="1777"/>
      <c r="F187" s="1777"/>
      <c r="G187" s="1777"/>
      <c r="H187" s="1777"/>
    </row>
    <row r="188">
      <c r="A188" s="1776"/>
      <c r="B188" s="1776"/>
      <c r="C188" s="1777"/>
      <c r="D188" s="1777"/>
      <c r="E188" s="1777"/>
      <c r="F188" s="1777"/>
      <c r="G188" s="1777"/>
      <c r="H188" s="1777"/>
    </row>
    <row r="189">
      <c r="A189" s="1776"/>
      <c r="B189" s="1776"/>
      <c r="C189" s="1777"/>
      <c r="D189" s="1777"/>
      <c r="E189" s="1777"/>
      <c r="F189" s="1777"/>
      <c r="G189" s="1777"/>
      <c r="H189" s="1777"/>
    </row>
    <row r="190">
      <c r="A190" s="1776"/>
      <c r="B190" s="1776"/>
      <c r="C190" s="1777"/>
      <c r="D190" s="1777"/>
      <c r="E190" s="1777"/>
      <c r="F190" s="1777"/>
      <c r="G190" s="1777"/>
      <c r="H190" s="1777"/>
    </row>
    <row r="191">
      <c r="A191" s="1776"/>
      <c r="B191" s="1776"/>
      <c r="C191" s="1777"/>
      <c r="D191" s="1777"/>
      <c r="E191" s="1777"/>
      <c r="F191" s="1777"/>
      <c r="G191" s="1777"/>
      <c r="H191" s="1777"/>
    </row>
    <row r="192">
      <c r="A192" s="1776"/>
      <c r="B192" s="1776"/>
      <c r="C192" s="1777"/>
      <c r="D192" s="1777"/>
      <c r="E192" s="1777"/>
      <c r="F192" s="1777"/>
      <c r="G192" s="1777"/>
      <c r="H192" s="1777"/>
    </row>
    <row r="193">
      <c r="A193" s="1776"/>
      <c r="B193" s="1776"/>
      <c r="C193" s="1777"/>
      <c r="D193" s="1777"/>
      <c r="E193" s="1777"/>
      <c r="F193" s="1777"/>
      <c r="G193" s="1777"/>
      <c r="H193" s="1777"/>
    </row>
    <row r="194">
      <c r="A194" s="1776"/>
      <c r="B194" s="1776"/>
      <c r="C194" s="1777"/>
      <c r="D194" s="1777"/>
      <c r="E194" s="1777"/>
      <c r="F194" s="1777"/>
      <c r="G194" s="1777"/>
      <c r="H194" s="1777"/>
    </row>
    <row r="195">
      <c r="A195" s="1776"/>
      <c r="B195" s="1776"/>
      <c r="C195" s="1777"/>
      <c r="D195" s="1777"/>
      <c r="E195" s="1777"/>
      <c r="F195" s="1777"/>
      <c r="G195" s="1777"/>
      <c r="H195" s="1777"/>
    </row>
    <row r="196">
      <c r="A196" s="1776"/>
      <c r="B196" s="1776"/>
      <c r="C196" s="1777"/>
      <c r="D196" s="1777"/>
      <c r="E196" s="1777"/>
      <c r="F196" s="1777"/>
      <c r="G196" s="1777"/>
      <c r="H196" s="1777"/>
    </row>
    <row r="197">
      <c r="A197" s="1776"/>
      <c r="B197" s="1776"/>
      <c r="C197" s="1777"/>
      <c r="D197" s="1777"/>
      <c r="E197" s="1777"/>
      <c r="F197" s="1777"/>
      <c r="G197" s="1777"/>
      <c r="H197" s="1777"/>
    </row>
    <row r="198">
      <c r="A198" s="1776"/>
      <c r="B198" s="1776"/>
      <c r="C198" s="1777"/>
      <c r="D198" s="1777"/>
      <c r="E198" s="1777"/>
      <c r="F198" s="1777"/>
      <c r="G198" s="1777"/>
      <c r="H198" s="1777"/>
    </row>
    <row r="199">
      <c r="A199" s="1776"/>
      <c r="B199" s="1776"/>
      <c r="C199" s="1777"/>
      <c r="D199" s="1777"/>
      <c r="E199" s="1777"/>
      <c r="F199" s="1777"/>
      <c r="G199" s="1777"/>
      <c r="H199" s="1777"/>
    </row>
    <row r="200">
      <c r="A200" s="1776"/>
      <c r="B200" s="1776"/>
      <c r="C200" s="1777"/>
      <c r="D200" s="1777"/>
      <c r="E200" s="1777"/>
      <c r="F200" s="1777"/>
      <c r="G200" s="1777"/>
      <c r="H200" s="1777"/>
    </row>
    <row r="201">
      <c r="A201" s="1776"/>
      <c r="B201" s="1776"/>
      <c r="C201" s="1777"/>
      <c r="D201" s="1777"/>
      <c r="E201" s="1777"/>
      <c r="F201" s="1777"/>
      <c r="G201" s="1777"/>
      <c r="H201" s="1777"/>
    </row>
    <row r="202">
      <c r="A202" s="1776"/>
      <c r="B202" s="1776"/>
      <c r="C202" s="1777"/>
      <c r="D202" s="1777"/>
      <c r="E202" s="1777"/>
      <c r="F202" s="1777"/>
      <c r="G202" s="1777"/>
      <c r="H202" s="1777"/>
    </row>
    <row r="203">
      <c r="A203" s="1776"/>
      <c r="B203" s="1776"/>
      <c r="C203" s="1777"/>
      <c r="D203" s="1777"/>
      <c r="E203" s="1777"/>
      <c r="F203" s="1777"/>
      <c r="G203" s="1777"/>
      <c r="H203" s="1777"/>
    </row>
    <row r="204">
      <c r="A204" s="1776"/>
      <c r="B204" s="1776"/>
      <c r="C204" s="1777"/>
      <c r="D204" s="1777"/>
      <c r="E204" s="1777"/>
      <c r="F204" s="1777"/>
      <c r="G204" s="1777"/>
      <c r="H204" s="1777"/>
    </row>
    <row r="205">
      <c r="A205" s="1776"/>
      <c r="B205" s="1776"/>
      <c r="C205" s="1777"/>
      <c r="D205" s="1777"/>
      <c r="E205" s="1777"/>
      <c r="F205" s="1777"/>
      <c r="G205" s="1777"/>
      <c r="H205" s="1777"/>
    </row>
    <row r="206">
      <c r="A206" s="1776"/>
      <c r="B206" s="1776"/>
      <c r="C206" s="1777"/>
      <c r="D206" s="1777"/>
      <c r="E206" s="1777"/>
      <c r="F206" s="1777"/>
      <c r="G206" s="1777"/>
      <c r="H206" s="1777"/>
    </row>
    <row r="207">
      <c r="A207" s="1776"/>
      <c r="B207" s="1776"/>
      <c r="C207" s="1777"/>
      <c r="D207" s="1777"/>
      <c r="E207" s="1777"/>
      <c r="F207" s="1777"/>
      <c r="G207" s="1777"/>
      <c r="H207" s="1777"/>
    </row>
    <row r="208">
      <c r="A208" s="1776"/>
      <c r="B208" s="1776"/>
      <c r="C208" s="1777"/>
      <c r="D208" s="1777"/>
      <c r="E208" s="1777"/>
      <c r="F208" s="1777"/>
      <c r="G208" s="1777"/>
      <c r="H208" s="1777"/>
    </row>
    <row r="209">
      <c r="A209" s="1776"/>
      <c r="B209" s="1776"/>
      <c r="C209" s="1777"/>
      <c r="D209" s="1777"/>
      <c r="E209" s="1777"/>
      <c r="F209" s="1777"/>
      <c r="G209" s="1777"/>
      <c r="H209" s="1777"/>
    </row>
    <row r="210">
      <c r="A210" s="1776"/>
      <c r="B210" s="1776"/>
      <c r="C210" s="1777"/>
      <c r="D210" s="1777"/>
      <c r="E210" s="1777"/>
      <c r="F210" s="1777"/>
      <c r="G210" s="1777"/>
      <c r="H210" s="1777"/>
    </row>
    <row r="211">
      <c r="A211" s="1776"/>
      <c r="B211" s="1776"/>
      <c r="C211" s="1777"/>
      <c r="D211" s="1777"/>
      <c r="E211" s="1777"/>
      <c r="F211" s="1777"/>
      <c r="G211" s="1777"/>
      <c r="H211" s="1777"/>
    </row>
    <row r="212">
      <c r="A212" s="1776"/>
      <c r="B212" s="1776"/>
      <c r="C212" s="1777"/>
      <c r="D212" s="1777"/>
      <c r="E212" s="1777"/>
      <c r="F212" s="1777"/>
      <c r="G212" s="1777"/>
      <c r="H212" s="1777"/>
    </row>
    <row r="213">
      <c r="A213" s="1776"/>
      <c r="B213" s="1776"/>
      <c r="C213" s="1777"/>
      <c r="D213" s="1777"/>
      <c r="E213" s="1777"/>
      <c r="F213" s="1777"/>
      <c r="G213" s="1777"/>
      <c r="H213" s="1777"/>
    </row>
    <row r="214">
      <c r="A214" s="1776"/>
      <c r="B214" s="1776"/>
      <c r="C214" s="1777"/>
      <c r="D214" s="1777"/>
      <c r="E214" s="1777"/>
      <c r="F214" s="1777"/>
      <c r="G214" s="1777"/>
      <c r="H214" s="1777"/>
    </row>
    <row r="215">
      <c r="A215" s="1776"/>
      <c r="B215" s="1776"/>
      <c r="C215" s="1777"/>
      <c r="D215" s="1777"/>
      <c r="E215" s="1777"/>
      <c r="F215" s="1777"/>
      <c r="G215" s="1777"/>
      <c r="H215" s="1777"/>
    </row>
    <row r="216">
      <c r="A216" s="1776"/>
      <c r="B216" s="1776"/>
      <c r="C216" s="1777"/>
      <c r="D216" s="1777"/>
      <c r="E216" s="1777"/>
      <c r="F216" s="1777"/>
      <c r="G216" s="1777"/>
      <c r="H216" s="1777"/>
    </row>
    <row r="217">
      <c r="A217" s="1776"/>
      <c r="B217" s="1776"/>
      <c r="C217" s="1777"/>
      <c r="D217" s="1777"/>
      <c r="E217" s="1777"/>
      <c r="F217" s="1777"/>
      <c r="G217" s="1777"/>
      <c r="H217" s="1777"/>
    </row>
    <row r="218">
      <c r="A218" s="1776"/>
      <c r="B218" s="1776"/>
      <c r="C218" s="1777"/>
      <c r="D218" s="1777"/>
      <c r="E218" s="1777"/>
      <c r="F218" s="1777"/>
      <c r="G218" s="1777"/>
      <c r="H218" s="1777"/>
    </row>
    <row r="219">
      <c r="A219" s="1776"/>
      <c r="B219" s="1776"/>
      <c r="C219" s="1777"/>
      <c r="D219" s="1777"/>
      <c r="E219" s="1777"/>
      <c r="F219" s="1777"/>
      <c r="G219" s="1777"/>
      <c r="H219" s="1777"/>
    </row>
    <row r="220">
      <c r="A220" s="1776"/>
      <c r="B220" s="1776"/>
      <c r="C220" s="1777"/>
      <c r="D220" s="1777"/>
      <c r="E220" s="1777"/>
      <c r="F220" s="1777"/>
      <c r="G220" s="1777"/>
      <c r="H220" s="1777"/>
    </row>
    <row r="221">
      <c r="A221" s="1776"/>
      <c r="B221" s="1776"/>
      <c r="C221" s="1777"/>
      <c r="D221" s="1777"/>
      <c r="E221" s="1777"/>
      <c r="F221" s="1777"/>
      <c r="G221" s="1777"/>
      <c r="H221" s="1777"/>
    </row>
    <row r="222">
      <c r="A222" s="1776"/>
      <c r="B222" s="1776"/>
      <c r="C222" s="1777"/>
      <c r="D222" s="1777"/>
      <c r="E222" s="1777"/>
      <c r="F222" s="1777"/>
      <c r="G222" s="1777"/>
      <c r="H222" s="1777"/>
    </row>
    <row r="223">
      <c r="A223" s="1776"/>
      <c r="B223" s="1776"/>
      <c r="C223" s="1777"/>
      <c r="D223" s="1777"/>
      <c r="E223" s="1777"/>
      <c r="F223" s="1777"/>
      <c r="G223" s="1777"/>
      <c r="H223" s="1777"/>
    </row>
    <row r="224">
      <c r="A224" s="1776"/>
      <c r="B224" s="1776"/>
      <c r="C224" s="1777"/>
      <c r="D224" s="1777"/>
      <c r="E224" s="1777"/>
      <c r="F224" s="1777"/>
      <c r="G224" s="1777"/>
      <c r="H224" s="1777"/>
    </row>
    <row r="225">
      <c r="A225" s="1776"/>
      <c r="B225" s="1776"/>
      <c r="C225" s="1777"/>
      <c r="D225" s="1777"/>
      <c r="E225" s="1777"/>
      <c r="F225" s="1777"/>
      <c r="G225" s="1777"/>
      <c r="H225" s="1777"/>
    </row>
    <row r="226">
      <c r="A226" s="1776"/>
      <c r="B226" s="1776"/>
      <c r="C226" s="1777"/>
      <c r="D226" s="1777"/>
      <c r="E226" s="1777"/>
      <c r="F226" s="1777"/>
      <c r="G226" s="1777"/>
      <c r="H226" s="1777"/>
    </row>
    <row r="227">
      <c r="A227" s="1776"/>
      <c r="B227" s="1776"/>
      <c r="C227" s="1777"/>
      <c r="D227" s="1777"/>
      <c r="E227" s="1777"/>
      <c r="F227" s="1777"/>
      <c r="G227" s="1777"/>
      <c r="H227" s="1777"/>
    </row>
    <row r="228">
      <c r="A228" s="1776"/>
      <c r="B228" s="1776"/>
      <c r="C228" s="1777"/>
      <c r="D228" s="1777"/>
      <c r="E228" s="1777"/>
      <c r="F228" s="1777"/>
      <c r="G228" s="1777"/>
      <c r="H228" s="1777"/>
    </row>
    <row r="229">
      <c r="A229" s="1776"/>
      <c r="B229" s="1776"/>
      <c r="C229" s="1777"/>
      <c r="D229" s="1777"/>
      <c r="E229" s="1777"/>
      <c r="F229" s="1777"/>
      <c r="G229" s="1777"/>
      <c r="H229" s="1777"/>
    </row>
    <row r="230">
      <c r="A230" s="1776"/>
      <c r="B230" s="1776"/>
      <c r="C230" s="1777"/>
      <c r="D230" s="1777"/>
      <c r="E230" s="1777"/>
      <c r="F230" s="1777"/>
      <c r="G230" s="1777"/>
      <c r="H230" s="1777"/>
    </row>
    <row r="231">
      <c r="A231" s="1776"/>
      <c r="B231" s="1776"/>
      <c r="C231" s="1777"/>
      <c r="D231" s="1777"/>
      <c r="E231" s="1777"/>
      <c r="F231" s="1777"/>
      <c r="G231" s="1777"/>
      <c r="H231" s="1777"/>
    </row>
    <row r="232">
      <c r="A232" s="1776"/>
      <c r="B232" s="1776"/>
      <c r="C232" s="1777"/>
      <c r="D232" s="1777"/>
      <c r="E232" s="1777"/>
      <c r="F232" s="1777"/>
      <c r="G232" s="1777"/>
      <c r="H232" s="1777"/>
    </row>
    <row r="233">
      <c r="A233" s="1776"/>
      <c r="B233" s="1776"/>
      <c r="C233" s="1777"/>
      <c r="D233" s="1777"/>
      <c r="E233" s="1777"/>
      <c r="F233" s="1777"/>
      <c r="G233" s="1777"/>
      <c r="H233" s="1777"/>
    </row>
    <row r="234">
      <c r="A234" s="1776"/>
      <c r="B234" s="1776"/>
      <c r="C234" s="1777"/>
      <c r="D234" s="1777"/>
      <c r="E234" s="1777"/>
      <c r="F234" s="1777"/>
      <c r="G234" s="1777"/>
      <c r="H234" s="1777"/>
    </row>
    <row r="235">
      <c r="A235" s="1776"/>
      <c r="B235" s="1776"/>
      <c r="C235" s="1777"/>
      <c r="D235" s="1777"/>
      <c r="E235" s="1777"/>
      <c r="F235" s="1777"/>
      <c r="G235" s="1777"/>
      <c r="H235" s="1777"/>
    </row>
    <row r="236">
      <c r="A236" s="1776"/>
      <c r="B236" s="1776"/>
      <c r="C236" s="1777"/>
      <c r="D236" s="1777"/>
      <c r="E236" s="1777"/>
      <c r="F236" s="1777"/>
      <c r="G236" s="1777"/>
      <c r="H236" s="1777"/>
    </row>
    <row r="237">
      <c r="A237" s="1776"/>
      <c r="B237" s="1776"/>
      <c r="C237" s="1777"/>
      <c r="D237" s="1777"/>
      <c r="E237" s="1777"/>
      <c r="F237" s="1777"/>
      <c r="G237" s="1777"/>
      <c r="H237" s="1777"/>
    </row>
    <row r="238">
      <c r="A238" s="1776"/>
      <c r="B238" s="1776"/>
      <c r="C238" s="1777"/>
      <c r="D238" s="1777"/>
      <c r="E238" s="1777"/>
      <c r="F238" s="1777"/>
      <c r="G238" s="1777"/>
      <c r="H238" s="1777"/>
    </row>
    <row r="239">
      <c r="A239" s="1776"/>
      <c r="B239" s="1776"/>
      <c r="C239" s="1777"/>
      <c r="D239" s="1777"/>
      <c r="E239" s="1777"/>
      <c r="F239" s="1777"/>
      <c r="G239" s="1777"/>
      <c r="H239" s="1777"/>
    </row>
    <row r="240">
      <c r="A240" s="1776"/>
      <c r="B240" s="1776"/>
      <c r="C240" s="1777"/>
      <c r="D240" s="1777"/>
      <c r="E240" s="1777"/>
      <c r="F240" s="1777"/>
      <c r="G240" s="1777"/>
      <c r="H240" s="1777"/>
    </row>
    <row r="241">
      <c r="A241" s="1776"/>
      <c r="B241" s="1776"/>
      <c r="C241" s="1777"/>
      <c r="D241" s="1777"/>
      <c r="E241" s="1777"/>
      <c r="F241" s="1777"/>
      <c r="G241" s="1777"/>
      <c r="H241" s="1777"/>
    </row>
    <row r="242">
      <c r="A242" s="1776"/>
      <c r="B242" s="1776"/>
      <c r="C242" s="1777"/>
      <c r="D242" s="1777"/>
      <c r="E242" s="1777"/>
      <c r="F242" s="1777"/>
      <c r="G242" s="1777"/>
      <c r="H242" s="1777"/>
    </row>
    <row r="243">
      <c r="A243" s="1776"/>
      <c r="B243" s="1776"/>
      <c r="C243" s="1777"/>
      <c r="D243" s="1777"/>
      <c r="E243" s="1777"/>
      <c r="F243" s="1777"/>
      <c r="G243" s="1777"/>
      <c r="H243" s="1777"/>
    </row>
    <row r="244">
      <c r="A244" s="1776"/>
      <c r="B244" s="1776"/>
      <c r="C244" s="1777"/>
      <c r="D244" s="1777"/>
      <c r="E244" s="1777"/>
      <c r="F244" s="1777"/>
      <c r="G244" s="1777"/>
      <c r="H244" s="1777"/>
    </row>
    <row r="245">
      <c r="A245" s="1776"/>
      <c r="B245" s="1776"/>
      <c r="C245" s="1777"/>
      <c r="D245" s="1777"/>
      <c r="E245" s="1777"/>
      <c r="F245" s="1777"/>
      <c r="G245" s="1777"/>
      <c r="H245" s="1777"/>
    </row>
    <row r="246">
      <c r="A246" s="1776"/>
      <c r="B246" s="1776"/>
      <c r="C246" s="1777"/>
      <c r="D246" s="1777"/>
      <c r="E246" s="1777"/>
      <c r="F246" s="1777"/>
      <c r="G246" s="1777"/>
      <c r="H246" s="1777"/>
    </row>
    <row r="247">
      <c r="A247" s="1776"/>
      <c r="B247" s="1776"/>
      <c r="C247" s="1777"/>
      <c r="D247" s="1777"/>
      <c r="E247" s="1777"/>
      <c r="F247" s="1777"/>
      <c r="G247" s="1777"/>
      <c r="H247" s="1777"/>
    </row>
    <row r="248">
      <c r="A248" s="1776"/>
      <c r="B248" s="1776"/>
      <c r="C248" s="1777"/>
      <c r="D248" s="1777"/>
      <c r="E248" s="1777"/>
      <c r="F248" s="1777"/>
      <c r="G248" s="1777"/>
      <c r="H248" s="1777"/>
    </row>
    <row r="249">
      <c r="A249" s="1776"/>
      <c r="B249" s="1776"/>
      <c r="C249" s="1777"/>
      <c r="D249" s="1777"/>
      <c r="E249" s="1777"/>
      <c r="F249" s="1777"/>
      <c r="G249" s="1777"/>
      <c r="H249" s="1777"/>
    </row>
    <row r="250">
      <c r="A250" s="1776"/>
      <c r="B250" s="1776"/>
      <c r="C250" s="1777"/>
      <c r="D250" s="1777"/>
      <c r="E250" s="1777"/>
      <c r="F250" s="1777"/>
      <c r="G250" s="1777"/>
      <c r="H250" s="1777"/>
    </row>
    <row r="251">
      <c r="A251" s="1776"/>
      <c r="B251" s="1776"/>
      <c r="C251" s="1777"/>
      <c r="D251" s="1777"/>
      <c r="E251" s="1777"/>
      <c r="F251" s="1777"/>
      <c r="G251" s="1777"/>
      <c r="H251" s="1777"/>
    </row>
    <row r="252">
      <c r="A252" s="1776"/>
      <c r="B252" s="1776"/>
      <c r="C252" s="1777"/>
      <c r="D252" s="1777"/>
      <c r="E252" s="1777"/>
      <c r="F252" s="1777"/>
      <c r="G252" s="1777"/>
      <c r="H252" s="1777"/>
    </row>
    <row r="253">
      <c r="A253" s="1776"/>
      <c r="B253" s="1776"/>
      <c r="C253" s="1777"/>
      <c r="D253" s="1777"/>
      <c r="E253" s="1777"/>
      <c r="F253" s="1777"/>
      <c r="G253" s="1777"/>
      <c r="H253" s="1777"/>
    </row>
    <row r="254">
      <c r="A254" s="1776"/>
      <c r="B254" s="1776"/>
      <c r="C254" s="1777"/>
      <c r="D254" s="1777"/>
      <c r="E254" s="1777"/>
      <c r="F254" s="1777"/>
      <c r="G254" s="1777"/>
      <c r="H254" s="1777"/>
    </row>
    <row r="255">
      <c r="A255" s="1776"/>
      <c r="B255" s="1776"/>
      <c r="C255" s="1777"/>
      <c r="D255" s="1777"/>
      <c r="E255" s="1777"/>
      <c r="F255" s="1777"/>
      <c r="G255" s="1777"/>
      <c r="H255" s="1777"/>
    </row>
    <row r="256">
      <c r="A256" s="1776"/>
      <c r="B256" s="1776"/>
      <c r="C256" s="1777"/>
      <c r="D256" s="1777"/>
      <c r="E256" s="1777"/>
      <c r="F256" s="1777"/>
      <c r="G256" s="1777"/>
      <c r="H256" s="1777"/>
    </row>
    <row r="257">
      <c r="A257" s="1776"/>
      <c r="B257" s="1776"/>
      <c r="C257" s="1777"/>
      <c r="D257" s="1777"/>
      <c r="E257" s="1777"/>
      <c r="F257" s="1777"/>
      <c r="G257" s="1777"/>
      <c r="H257" s="1777"/>
    </row>
    <row r="258">
      <c r="A258" s="1776"/>
      <c r="B258" s="1776"/>
      <c r="C258" s="1777"/>
      <c r="D258" s="1777"/>
      <c r="E258" s="1777"/>
      <c r="F258" s="1777"/>
      <c r="G258" s="1777"/>
      <c r="H258" s="1777"/>
    </row>
    <row r="259">
      <c r="A259" s="1776"/>
      <c r="B259" s="1776"/>
      <c r="C259" s="1777"/>
      <c r="D259" s="1777"/>
      <c r="E259" s="1777"/>
      <c r="F259" s="1777"/>
      <c r="G259" s="1777"/>
      <c r="H259" s="1777"/>
    </row>
    <row r="260">
      <c r="A260" s="1776"/>
      <c r="B260" s="1776"/>
      <c r="C260" s="1777"/>
      <c r="D260" s="1777"/>
      <c r="E260" s="1777"/>
      <c r="F260" s="1777"/>
      <c r="G260" s="1777"/>
      <c r="H260" s="1777"/>
    </row>
    <row r="261">
      <c r="A261" s="1776"/>
      <c r="B261" s="1776"/>
      <c r="C261" s="1777"/>
      <c r="D261" s="1777"/>
      <c r="E261" s="1777"/>
      <c r="F261" s="1777"/>
      <c r="G261" s="1777"/>
      <c r="H261" s="1777"/>
    </row>
    <row r="262">
      <c r="A262" s="1776"/>
      <c r="B262" s="1776"/>
      <c r="C262" s="1777"/>
      <c r="D262" s="1777"/>
      <c r="E262" s="1777"/>
      <c r="F262" s="1777"/>
      <c r="G262" s="1777"/>
      <c r="H262" s="1777"/>
    </row>
    <row r="263">
      <c r="A263" s="1776"/>
      <c r="B263" s="1776"/>
      <c r="C263" s="1777"/>
      <c r="D263" s="1777"/>
      <c r="E263" s="1777"/>
      <c r="F263" s="1777"/>
      <c r="G263" s="1777"/>
      <c r="H263" s="1777"/>
    </row>
    <row r="264">
      <c r="A264" s="1776"/>
      <c r="B264" s="1776"/>
      <c r="C264" s="1777"/>
      <c r="D264" s="1777"/>
      <c r="E264" s="1777"/>
      <c r="F264" s="1777"/>
      <c r="G264" s="1777"/>
      <c r="H264" s="1777"/>
    </row>
    <row r="265">
      <c r="A265" s="1776"/>
      <c r="B265" s="1776"/>
      <c r="C265" s="1777"/>
      <c r="D265" s="1777"/>
      <c r="E265" s="1777"/>
      <c r="F265" s="1777"/>
      <c r="G265" s="1777"/>
      <c r="H265" s="1777"/>
    </row>
    <row r="266">
      <c r="A266" s="1776"/>
      <c r="B266" s="1776"/>
      <c r="C266" s="1777"/>
      <c r="D266" s="1777"/>
      <c r="E266" s="1777"/>
      <c r="F266" s="1777"/>
      <c r="G266" s="1777"/>
      <c r="H266" s="1777"/>
    </row>
    <row r="267">
      <c r="A267" s="1776"/>
      <c r="B267" s="1776"/>
      <c r="C267" s="1777"/>
      <c r="D267" s="1777"/>
      <c r="E267" s="1777"/>
      <c r="F267" s="1777"/>
      <c r="G267" s="1777"/>
      <c r="H267" s="1777"/>
    </row>
    <row r="268">
      <c r="A268" s="1776"/>
      <c r="B268" s="1776"/>
      <c r="C268" s="1777"/>
      <c r="D268" s="1777"/>
      <c r="E268" s="1777"/>
      <c r="F268" s="1777"/>
      <c r="G268" s="1777"/>
      <c r="H268" s="1777"/>
    </row>
    <row r="269">
      <c r="A269" s="1776"/>
      <c r="B269" s="1776"/>
      <c r="C269" s="1777"/>
      <c r="D269" s="1777"/>
      <c r="E269" s="1777"/>
      <c r="F269" s="1777"/>
      <c r="G269" s="1777"/>
      <c r="H269" s="1777"/>
    </row>
    <row r="270">
      <c r="A270" s="1776"/>
      <c r="B270" s="1776"/>
      <c r="C270" s="1777"/>
      <c r="D270" s="1777"/>
      <c r="E270" s="1777"/>
      <c r="F270" s="1777"/>
      <c r="G270" s="1777"/>
      <c r="H270" s="1777"/>
    </row>
    <row r="271">
      <c r="A271" s="1776"/>
      <c r="B271" s="1776"/>
      <c r="C271" s="1777"/>
      <c r="D271" s="1777"/>
      <c r="E271" s="1777"/>
      <c r="F271" s="1777"/>
      <c r="G271" s="1777"/>
      <c r="H271" s="1777"/>
    </row>
    <row r="272">
      <c r="A272" s="1776"/>
      <c r="B272" s="1776"/>
      <c r="C272" s="1777"/>
      <c r="D272" s="1777"/>
      <c r="E272" s="1777"/>
      <c r="F272" s="1777"/>
      <c r="G272" s="1777"/>
      <c r="H272" s="1777"/>
    </row>
    <row r="273">
      <c r="A273" s="1776"/>
      <c r="B273" s="1776"/>
      <c r="C273" s="1777"/>
      <c r="D273" s="1777"/>
      <c r="E273" s="1777"/>
      <c r="F273" s="1777"/>
      <c r="G273" s="1777"/>
      <c r="H273" s="1777"/>
    </row>
    <row r="274">
      <c r="A274" s="1776"/>
      <c r="B274" s="1776"/>
      <c r="C274" s="1777"/>
      <c r="D274" s="1777"/>
      <c r="E274" s="1777"/>
      <c r="F274" s="1777"/>
      <c r="G274" s="1777"/>
      <c r="H274" s="1777"/>
    </row>
    <row r="275">
      <c r="A275" s="1776"/>
      <c r="B275" s="1776"/>
      <c r="C275" s="1777"/>
      <c r="D275" s="1777"/>
      <c r="E275" s="1777"/>
      <c r="F275" s="1777"/>
      <c r="G275" s="1777"/>
      <c r="H275" s="1777"/>
    </row>
    <row r="276">
      <c r="A276" s="1776"/>
      <c r="B276" s="1776"/>
      <c r="C276" s="1777"/>
      <c r="D276" s="1777"/>
      <c r="E276" s="1777"/>
      <c r="F276" s="1777"/>
      <c r="G276" s="1777"/>
      <c r="H276" s="1777"/>
    </row>
    <row r="277">
      <c r="A277" s="1776"/>
      <c r="B277" s="1776"/>
      <c r="C277" s="1777"/>
      <c r="D277" s="1777"/>
      <c r="E277" s="1777"/>
      <c r="F277" s="1777"/>
      <c r="G277" s="1777"/>
      <c r="H277" s="1777"/>
    </row>
    <row r="278">
      <c r="A278" s="1776"/>
      <c r="B278" s="1776"/>
      <c r="C278" s="1777"/>
      <c r="D278" s="1777"/>
      <c r="E278" s="1777"/>
      <c r="F278" s="1777"/>
      <c r="G278" s="1777"/>
      <c r="H278" s="1777"/>
    </row>
    <row r="279">
      <c r="A279" s="1776"/>
      <c r="B279" s="1776"/>
      <c r="C279" s="1777"/>
      <c r="D279" s="1777"/>
      <c r="E279" s="1777"/>
      <c r="F279" s="1777"/>
      <c r="G279" s="1777"/>
      <c r="H279" s="1777"/>
    </row>
    <row r="280">
      <c r="A280" s="1776"/>
      <c r="B280" s="1776"/>
      <c r="C280" s="1777"/>
      <c r="D280" s="1777"/>
      <c r="E280" s="1777"/>
      <c r="F280" s="1777"/>
      <c r="G280" s="1777"/>
      <c r="H280" s="1777"/>
    </row>
    <row r="281">
      <c r="A281" s="1776"/>
      <c r="B281" s="1776"/>
      <c r="C281" s="1777"/>
      <c r="D281" s="1777"/>
      <c r="E281" s="1777"/>
      <c r="F281" s="1777"/>
      <c r="G281" s="1777"/>
      <c r="H281" s="1777"/>
    </row>
    <row r="282">
      <c r="A282" s="1776"/>
      <c r="B282" s="1776"/>
      <c r="C282" s="1777"/>
      <c r="D282" s="1777"/>
      <c r="E282" s="1777"/>
      <c r="F282" s="1777"/>
      <c r="G282" s="1777"/>
      <c r="H282" s="1777"/>
    </row>
    <row r="283">
      <c r="A283" s="1776"/>
      <c r="B283" s="1776"/>
      <c r="C283" s="1777"/>
      <c r="D283" s="1777"/>
      <c r="E283" s="1777"/>
      <c r="F283" s="1777"/>
      <c r="G283" s="1777"/>
      <c r="H283" s="1777"/>
    </row>
    <row r="284">
      <c r="A284" s="1776"/>
      <c r="B284" s="1776"/>
      <c r="C284" s="1777"/>
      <c r="D284" s="1777"/>
      <c r="E284" s="1777"/>
      <c r="F284" s="1777"/>
      <c r="G284" s="1777"/>
      <c r="H284" s="1777"/>
    </row>
    <row r="285">
      <c r="A285" s="1776"/>
      <c r="B285" s="1776"/>
      <c r="C285" s="1777"/>
      <c r="D285" s="1777"/>
      <c r="E285" s="1777"/>
      <c r="F285" s="1777"/>
      <c r="G285" s="1777"/>
      <c r="H285" s="1777"/>
    </row>
    <row r="286">
      <c r="A286" s="1776"/>
      <c r="B286" s="1776"/>
      <c r="C286" s="1777"/>
      <c r="D286" s="1777"/>
      <c r="E286" s="1777"/>
      <c r="F286" s="1777"/>
      <c r="G286" s="1777"/>
      <c r="H286" s="1777"/>
    </row>
    <row r="287">
      <c r="A287" s="1776"/>
      <c r="B287" s="1776"/>
      <c r="C287" s="1777"/>
      <c r="D287" s="1777"/>
      <c r="E287" s="1777"/>
      <c r="F287" s="1777"/>
      <c r="G287" s="1777"/>
      <c r="H287" s="1777"/>
    </row>
    <row r="288">
      <c r="A288" s="1776"/>
      <c r="B288" s="1776"/>
      <c r="C288" s="1777"/>
      <c r="D288" s="1777"/>
      <c r="E288" s="1777"/>
      <c r="F288" s="1777"/>
      <c r="G288" s="1777"/>
      <c r="H288" s="1777"/>
    </row>
    <row r="289">
      <c r="A289" s="1776"/>
      <c r="B289" s="1776"/>
      <c r="C289" s="1777"/>
      <c r="D289" s="1777"/>
      <c r="E289" s="1777"/>
      <c r="F289" s="1777"/>
      <c r="G289" s="1777"/>
      <c r="H289" s="1777"/>
    </row>
    <row r="290">
      <c r="A290" s="1776"/>
      <c r="B290" s="1776"/>
      <c r="C290" s="1777"/>
      <c r="D290" s="1777"/>
      <c r="E290" s="1777"/>
      <c r="F290" s="1777"/>
      <c r="G290" s="1777"/>
      <c r="H290" s="1777"/>
    </row>
    <row r="291">
      <c r="A291" s="1776"/>
      <c r="B291" s="1776"/>
      <c r="C291" s="1777"/>
      <c r="D291" s="1777"/>
      <c r="E291" s="1777"/>
      <c r="F291" s="1777"/>
      <c r="G291" s="1777"/>
      <c r="H291" s="1777"/>
    </row>
    <row r="292">
      <c r="A292" s="1776"/>
      <c r="B292" s="1776"/>
      <c r="C292" s="1777"/>
      <c r="D292" s="1777"/>
      <c r="E292" s="1777"/>
      <c r="F292" s="1777"/>
      <c r="G292" s="1777"/>
      <c r="H292" s="1777"/>
    </row>
    <row r="293">
      <c r="A293" s="1776"/>
      <c r="B293" s="1776"/>
      <c r="C293" s="1777"/>
      <c r="D293" s="1777"/>
      <c r="E293" s="1777"/>
      <c r="F293" s="1777"/>
      <c r="G293" s="1777"/>
      <c r="H293" s="1777"/>
    </row>
    <row r="294">
      <c r="A294" s="1776"/>
      <c r="B294" s="1776"/>
      <c r="C294" s="1777"/>
      <c r="D294" s="1777"/>
      <c r="E294" s="1777"/>
      <c r="F294" s="1777"/>
      <c r="G294" s="1777"/>
      <c r="H294" s="1777"/>
    </row>
    <row r="295">
      <c r="A295" s="1776"/>
      <c r="B295" s="1776"/>
      <c r="C295" s="1777"/>
      <c r="D295" s="1777"/>
      <c r="E295" s="1777"/>
      <c r="F295" s="1777"/>
      <c r="G295" s="1777"/>
      <c r="H295" s="1777"/>
    </row>
    <row r="296">
      <c r="A296" s="1776"/>
      <c r="B296" s="1776"/>
      <c r="C296" s="1777"/>
      <c r="D296" s="1777"/>
      <c r="E296" s="1777"/>
      <c r="F296" s="1777"/>
      <c r="G296" s="1777"/>
      <c r="H296" s="1777"/>
    </row>
    <row r="297">
      <c r="A297" s="1776"/>
      <c r="B297" s="1776"/>
      <c r="C297" s="1777"/>
      <c r="D297" s="1777"/>
      <c r="E297" s="1777"/>
      <c r="F297" s="1777"/>
      <c r="G297" s="1777"/>
      <c r="H297" s="1777"/>
    </row>
    <row r="298">
      <c r="A298" s="1776"/>
      <c r="B298" s="1776"/>
      <c r="C298" s="1777"/>
      <c r="D298" s="1777"/>
      <c r="E298" s="1777"/>
      <c r="F298" s="1777"/>
      <c r="G298" s="1777"/>
      <c r="H298" s="1777"/>
    </row>
    <row r="299">
      <c r="A299" s="1776"/>
      <c r="B299" s="1776"/>
      <c r="C299" s="1777"/>
      <c r="D299" s="1777"/>
      <c r="E299" s="1777"/>
      <c r="F299" s="1777"/>
      <c r="G299" s="1777"/>
      <c r="H299" s="1777"/>
    </row>
    <row r="300">
      <c r="A300" s="1776"/>
      <c r="B300" s="1776"/>
      <c r="C300" s="1777"/>
      <c r="D300" s="1777"/>
      <c r="E300" s="1777"/>
      <c r="F300" s="1777"/>
      <c r="G300" s="1777"/>
      <c r="H300" s="1777"/>
    </row>
    <row r="301">
      <c r="A301" s="1776"/>
      <c r="B301" s="1776"/>
      <c r="C301" s="1777"/>
      <c r="D301" s="1777"/>
      <c r="E301" s="1777"/>
      <c r="F301" s="1777"/>
      <c r="G301" s="1777"/>
      <c r="H301" s="1777"/>
    </row>
    <row r="302">
      <c r="A302" s="1776"/>
      <c r="B302" s="1776"/>
      <c r="C302" s="1777"/>
      <c r="D302" s="1777"/>
      <c r="E302" s="1777"/>
      <c r="F302" s="1777"/>
      <c r="G302" s="1777"/>
      <c r="H302" s="1777"/>
    </row>
    <row r="303">
      <c r="A303" s="1776"/>
      <c r="B303" s="1776"/>
      <c r="C303" s="1777"/>
      <c r="D303" s="1777"/>
      <c r="E303" s="1777"/>
      <c r="F303" s="1777"/>
      <c r="G303" s="1777"/>
      <c r="H303" s="1777"/>
    </row>
    <row r="304">
      <c r="A304" s="1776"/>
      <c r="B304" s="1776"/>
      <c r="C304" s="1777"/>
      <c r="D304" s="1777"/>
      <c r="E304" s="1777"/>
      <c r="F304" s="1777"/>
      <c r="G304" s="1777"/>
      <c r="H304" s="1777"/>
    </row>
    <row r="305">
      <c r="A305" s="1776"/>
      <c r="B305" s="1776"/>
      <c r="C305" s="1777"/>
      <c r="D305" s="1777"/>
      <c r="E305" s="1777"/>
      <c r="F305" s="1777"/>
      <c r="G305" s="1777"/>
      <c r="H305" s="1777"/>
    </row>
    <row r="306">
      <c r="A306" s="1776"/>
      <c r="B306" s="1776"/>
      <c r="C306" s="1777"/>
      <c r="D306" s="1777"/>
      <c r="E306" s="1777"/>
      <c r="F306" s="1777"/>
      <c r="G306" s="1777"/>
      <c r="H306" s="1777"/>
    </row>
    <row r="307">
      <c r="A307" s="1776"/>
      <c r="B307" s="1776"/>
      <c r="C307" s="1777"/>
      <c r="D307" s="1777"/>
      <c r="E307" s="1777"/>
      <c r="F307" s="1777"/>
      <c r="G307" s="1777"/>
      <c r="H307" s="1777"/>
    </row>
    <row r="308">
      <c r="A308" s="1776"/>
      <c r="B308" s="1776"/>
      <c r="C308" s="1777"/>
      <c r="D308" s="1777"/>
      <c r="E308" s="1777"/>
      <c r="F308" s="1777"/>
      <c r="G308" s="1777"/>
      <c r="H308" s="1777"/>
    </row>
    <row r="309">
      <c r="A309" s="1776"/>
      <c r="B309" s="1776"/>
      <c r="C309" s="1777"/>
      <c r="D309" s="1777"/>
      <c r="E309" s="1777"/>
      <c r="F309" s="1777"/>
      <c r="G309" s="1777"/>
      <c r="H309" s="1777"/>
    </row>
    <row r="310">
      <c r="A310" s="1776"/>
      <c r="B310" s="1776"/>
      <c r="C310" s="1777"/>
      <c r="D310" s="1777"/>
      <c r="E310" s="1777"/>
      <c r="F310" s="1777"/>
      <c r="G310" s="1777"/>
      <c r="H310" s="1777"/>
    </row>
    <row r="311">
      <c r="A311" s="1776"/>
      <c r="B311" s="1776"/>
      <c r="C311" s="1777"/>
      <c r="D311" s="1777"/>
      <c r="E311" s="1777"/>
      <c r="F311" s="1777"/>
      <c r="G311" s="1777"/>
      <c r="H311" s="1777"/>
    </row>
    <row r="312">
      <c r="A312" s="1776"/>
      <c r="B312" s="1776"/>
      <c r="C312" s="1777"/>
      <c r="D312" s="1777"/>
      <c r="E312" s="1777"/>
      <c r="F312" s="1777"/>
      <c r="G312" s="1777"/>
      <c r="H312" s="1777"/>
    </row>
    <row r="313">
      <c r="A313" s="1776"/>
      <c r="B313" s="1776"/>
      <c r="C313" s="1777"/>
      <c r="D313" s="1777"/>
      <c r="E313" s="1777"/>
      <c r="F313" s="1777"/>
      <c r="G313" s="1777"/>
      <c r="H313" s="1777"/>
    </row>
    <row r="314">
      <c r="A314" s="1776"/>
      <c r="B314" s="1776"/>
      <c r="C314" s="1777"/>
      <c r="D314" s="1777"/>
      <c r="E314" s="1777"/>
      <c r="F314" s="1777"/>
      <c r="G314" s="1777"/>
      <c r="H314" s="1777"/>
    </row>
    <row r="315">
      <c r="A315" s="1776"/>
      <c r="B315" s="1776"/>
      <c r="C315" s="1777"/>
      <c r="D315" s="1777"/>
      <c r="E315" s="1777"/>
      <c r="F315" s="1777"/>
      <c r="G315" s="1777"/>
      <c r="H315" s="1777"/>
    </row>
    <row r="316">
      <c r="A316" s="1776"/>
      <c r="B316" s="1776"/>
      <c r="C316" s="1777"/>
      <c r="D316" s="1777"/>
      <c r="E316" s="1777"/>
      <c r="F316" s="1777"/>
      <c r="G316" s="1777"/>
      <c r="H316" s="1777"/>
    </row>
    <row r="317">
      <c r="A317" s="1776"/>
      <c r="B317" s="1776"/>
      <c r="C317" s="1777"/>
      <c r="D317" s="1777"/>
      <c r="E317" s="1777"/>
      <c r="F317" s="1777"/>
      <c r="G317" s="1777"/>
      <c r="H317" s="1777"/>
    </row>
    <row r="318">
      <c r="A318" s="1776"/>
      <c r="B318" s="1776"/>
      <c r="C318" s="1777"/>
      <c r="D318" s="1777"/>
      <c r="E318" s="1777"/>
      <c r="F318" s="1777"/>
      <c r="G318" s="1777"/>
      <c r="H318" s="1777"/>
    </row>
    <row r="319">
      <c r="A319" s="1776"/>
      <c r="B319" s="1776"/>
      <c r="C319" s="1777"/>
      <c r="D319" s="1777"/>
      <c r="E319" s="1777"/>
      <c r="F319" s="1777"/>
      <c r="G319" s="1777"/>
      <c r="H319" s="1777"/>
    </row>
    <row r="320">
      <c r="A320" s="1776"/>
      <c r="B320" s="1776"/>
      <c r="C320" s="1777"/>
      <c r="D320" s="1777"/>
      <c r="E320" s="1777"/>
      <c r="F320" s="1777"/>
      <c r="G320" s="1777"/>
      <c r="H320" s="1777"/>
    </row>
    <row r="321">
      <c r="A321" s="1776"/>
      <c r="B321" s="1776"/>
      <c r="C321" s="1777"/>
      <c r="D321" s="1777"/>
      <c r="E321" s="1777"/>
      <c r="F321" s="1777"/>
      <c r="G321" s="1777"/>
      <c r="H321" s="1777"/>
    </row>
    <row r="322">
      <c r="A322" s="1776"/>
      <c r="B322" s="1776"/>
      <c r="C322" s="1777"/>
      <c r="D322" s="1777"/>
      <c r="E322" s="1777"/>
      <c r="F322" s="1777"/>
      <c r="G322" s="1777"/>
      <c r="H322" s="1777"/>
    </row>
    <row r="323">
      <c r="A323" s="1776"/>
      <c r="B323" s="1776"/>
      <c r="C323" s="1777"/>
      <c r="D323" s="1777"/>
      <c r="E323" s="1777"/>
      <c r="F323" s="1777"/>
      <c r="G323" s="1777"/>
      <c r="H323" s="1777"/>
    </row>
    <row r="324">
      <c r="A324" s="1776"/>
      <c r="B324" s="1776"/>
      <c r="C324" s="1777"/>
      <c r="D324" s="1777"/>
      <c r="E324" s="1777"/>
      <c r="F324" s="1777"/>
      <c r="G324" s="1777"/>
      <c r="H324" s="1777"/>
    </row>
    <row r="325">
      <c r="A325" s="1776"/>
      <c r="B325" s="1776"/>
      <c r="C325" s="1777"/>
      <c r="D325" s="1777"/>
      <c r="E325" s="1777"/>
      <c r="F325" s="1777"/>
      <c r="G325" s="1777"/>
      <c r="H325" s="1777"/>
    </row>
    <row r="326">
      <c r="A326" s="1776"/>
      <c r="B326" s="1776"/>
      <c r="C326" s="1777"/>
      <c r="D326" s="1777"/>
      <c r="E326" s="1777"/>
      <c r="F326" s="1777"/>
      <c r="G326" s="1777"/>
      <c r="H326" s="1777"/>
    </row>
    <row r="327">
      <c r="A327" s="1776"/>
      <c r="B327" s="1776"/>
      <c r="C327" s="1777"/>
      <c r="D327" s="1777"/>
      <c r="E327" s="1777"/>
      <c r="F327" s="1777"/>
      <c r="G327" s="1777"/>
      <c r="H327" s="1777"/>
    </row>
    <row r="328">
      <c r="A328" s="1776"/>
      <c r="B328" s="1776"/>
      <c r="C328" s="1777"/>
      <c r="D328" s="1777"/>
      <c r="E328" s="1777"/>
      <c r="F328" s="1777"/>
      <c r="G328" s="1777"/>
      <c r="H328" s="1777"/>
    </row>
    <row r="329">
      <c r="A329" s="1776"/>
      <c r="B329" s="1776"/>
      <c r="C329" s="1777"/>
      <c r="D329" s="1777"/>
      <c r="E329" s="1777"/>
      <c r="F329" s="1777"/>
      <c r="G329" s="1777"/>
      <c r="H329" s="1777"/>
    </row>
    <row r="330">
      <c r="A330" s="1776"/>
      <c r="B330" s="1776"/>
      <c r="C330" s="1777"/>
      <c r="D330" s="1777"/>
      <c r="E330" s="1777"/>
      <c r="F330" s="1777"/>
      <c r="G330" s="1777"/>
      <c r="H330" s="1777"/>
    </row>
    <row r="331">
      <c r="A331" s="1776"/>
      <c r="B331" s="1776"/>
      <c r="C331" s="1777"/>
      <c r="D331" s="1777"/>
      <c r="E331" s="1777"/>
      <c r="F331" s="1777"/>
      <c r="G331" s="1777"/>
      <c r="H331" s="1777"/>
    </row>
    <row r="332">
      <c r="A332" s="1776"/>
      <c r="B332" s="1776"/>
      <c r="C332" s="1777"/>
      <c r="D332" s="1777"/>
      <c r="E332" s="1777"/>
      <c r="F332" s="1777"/>
      <c r="G332" s="1777"/>
      <c r="H332" s="1777"/>
    </row>
    <row r="333">
      <c r="A333" s="1776"/>
      <c r="B333" s="1776"/>
      <c r="C333" s="1777"/>
      <c r="D333" s="1777"/>
      <c r="E333" s="1777"/>
      <c r="F333" s="1777"/>
      <c r="G333" s="1777"/>
      <c r="H333" s="1777"/>
    </row>
    <row r="334">
      <c r="A334" s="1776"/>
      <c r="B334" s="1776"/>
      <c r="C334" s="1777"/>
      <c r="D334" s="1777"/>
      <c r="E334" s="1777"/>
      <c r="F334" s="1777"/>
      <c r="G334" s="1777"/>
      <c r="H334" s="1777"/>
    </row>
    <row r="335">
      <c r="A335" s="1776"/>
      <c r="B335" s="1776"/>
      <c r="C335" s="1777"/>
      <c r="D335" s="1777"/>
      <c r="E335" s="1777"/>
      <c r="F335" s="1777"/>
      <c r="G335" s="1777"/>
      <c r="H335" s="1777"/>
    </row>
    <row r="336">
      <c r="A336" s="1776"/>
      <c r="B336" s="1776"/>
      <c r="C336" s="1777"/>
      <c r="D336" s="1777"/>
      <c r="E336" s="1777"/>
      <c r="F336" s="1777"/>
      <c r="G336" s="1777"/>
      <c r="H336" s="1777"/>
    </row>
    <row r="337">
      <c r="A337" s="1776"/>
      <c r="B337" s="1776"/>
      <c r="C337" s="1777"/>
      <c r="D337" s="1777"/>
      <c r="E337" s="1777"/>
      <c r="F337" s="1777"/>
      <c r="G337" s="1777"/>
      <c r="H337" s="1777"/>
    </row>
    <row r="338">
      <c r="A338" s="1776"/>
      <c r="B338" s="1776"/>
      <c r="C338" s="1777"/>
      <c r="D338" s="1777"/>
      <c r="E338" s="1777"/>
      <c r="F338" s="1777"/>
      <c r="G338" s="1777"/>
      <c r="H338" s="1777"/>
    </row>
    <row r="339">
      <c r="A339" s="1776"/>
      <c r="B339" s="1776"/>
      <c r="C339" s="1777"/>
      <c r="D339" s="1777"/>
      <c r="E339" s="1777"/>
      <c r="F339" s="1777"/>
      <c r="G339" s="1777"/>
      <c r="H339" s="1777"/>
    </row>
    <row r="340">
      <c r="A340" s="1776"/>
      <c r="B340" s="1776"/>
      <c r="C340" s="1777"/>
      <c r="D340" s="1777"/>
      <c r="E340" s="1777"/>
      <c r="F340" s="1777"/>
      <c r="G340" s="1777"/>
      <c r="H340" s="1777"/>
    </row>
    <row r="341">
      <c r="A341" s="1776"/>
      <c r="B341" s="1776"/>
      <c r="C341" s="1777"/>
      <c r="D341" s="1777"/>
      <c r="E341" s="1777"/>
      <c r="F341" s="1777"/>
      <c r="G341" s="1777"/>
      <c r="H341" s="1777"/>
    </row>
    <row r="342">
      <c r="A342" s="1776"/>
      <c r="B342" s="1776"/>
      <c r="C342" s="1777"/>
      <c r="D342" s="1777"/>
      <c r="E342" s="1777"/>
      <c r="F342" s="1777"/>
      <c r="G342" s="1777"/>
      <c r="H342" s="1777"/>
    </row>
    <row r="343">
      <c r="A343" s="1776"/>
      <c r="B343" s="1776"/>
      <c r="C343" s="1777"/>
      <c r="D343" s="1777"/>
      <c r="E343" s="1777"/>
      <c r="F343" s="1777"/>
      <c r="G343" s="1777"/>
      <c r="H343" s="1777"/>
    </row>
    <row r="344">
      <c r="A344" s="1776"/>
      <c r="B344" s="1776"/>
      <c r="C344" s="1777"/>
      <c r="D344" s="1777"/>
      <c r="E344" s="1777"/>
      <c r="F344" s="1777"/>
      <c r="G344" s="1777"/>
      <c r="H344" s="1777"/>
    </row>
    <row r="345">
      <c r="A345" s="1776"/>
      <c r="B345" s="1776"/>
      <c r="C345" s="1777"/>
      <c r="D345" s="1777"/>
      <c r="E345" s="1777"/>
      <c r="F345" s="1777"/>
      <c r="G345" s="1777"/>
      <c r="H345" s="1777"/>
    </row>
    <row r="346">
      <c r="A346" s="1776"/>
      <c r="B346" s="1776"/>
      <c r="C346" s="1777"/>
      <c r="D346" s="1777"/>
      <c r="E346" s="1777"/>
      <c r="F346" s="1777"/>
      <c r="G346" s="1777"/>
      <c r="H346" s="1777"/>
    </row>
    <row r="347">
      <c r="A347" s="1776"/>
      <c r="B347" s="1776"/>
      <c r="C347" s="1777"/>
      <c r="D347" s="1777"/>
      <c r="E347" s="1777"/>
      <c r="F347" s="1777"/>
      <c r="G347" s="1777"/>
      <c r="H347" s="1777"/>
    </row>
    <row r="348">
      <c r="A348" s="1776"/>
      <c r="B348" s="1776"/>
      <c r="C348" s="1777"/>
      <c r="D348" s="1777"/>
      <c r="E348" s="1777"/>
      <c r="F348" s="1777"/>
      <c r="G348" s="1777"/>
      <c r="H348" s="1777"/>
    </row>
    <row r="349">
      <c r="A349" s="1776"/>
      <c r="B349" s="1776"/>
      <c r="C349" s="1777"/>
      <c r="D349" s="1777"/>
      <c r="E349" s="1777"/>
      <c r="F349" s="1777"/>
      <c r="G349" s="1777"/>
      <c r="H349" s="1777"/>
    </row>
    <row r="350">
      <c r="A350" s="1776"/>
      <c r="B350" s="1776"/>
      <c r="C350" s="1777"/>
      <c r="D350" s="1777"/>
      <c r="E350" s="1777"/>
      <c r="F350" s="1777"/>
      <c r="G350" s="1777"/>
      <c r="H350" s="1777"/>
    </row>
    <row r="351">
      <c r="A351" s="1776"/>
      <c r="B351" s="1776"/>
      <c r="C351" s="1777"/>
      <c r="D351" s="1777"/>
      <c r="E351" s="1777"/>
      <c r="F351" s="1777"/>
      <c r="G351" s="1777"/>
      <c r="H351" s="1777"/>
    </row>
    <row r="352">
      <c r="A352" s="1776"/>
      <c r="B352" s="1776"/>
      <c r="C352" s="1777"/>
      <c r="D352" s="1777"/>
      <c r="E352" s="1777"/>
      <c r="F352" s="1777"/>
      <c r="G352" s="1777"/>
      <c r="H352" s="1777"/>
    </row>
    <row r="353">
      <c r="A353" s="1776"/>
      <c r="B353" s="1776"/>
      <c r="C353" s="1777"/>
      <c r="D353" s="1777"/>
      <c r="E353" s="1777"/>
      <c r="F353" s="1777"/>
      <c r="G353" s="1777"/>
      <c r="H353" s="1777"/>
    </row>
    <row r="354">
      <c r="A354" s="1776"/>
      <c r="B354" s="1776"/>
      <c r="C354" s="1777"/>
      <c r="D354" s="1777"/>
      <c r="E354" s="1777"/>
      <c r="F354" s="1777"/>
      <c r="G354" s="1777"/>
      <c r="H354" s="1777"/>
    </row>
    <row r="355">
      <c r="A355" s="1776"/>
      <c r="B355" s="1776"/>
      <c r="C355" s="1777"/>
      <c r="D355" s="1777"/>
      <c r="E355" s="1777"/>
      <c r="F355" s="1777"/>
      <c r="G355" s="1777"/>
      <c r="H355" s="1777"/>
    </row>
    <row r="356">
      <c r="A356" s="1776"/>
      <c r="B356" s="1776"/>
      <c r="C356" s="1777"/>
      <c r="D356" s="1777"/>
      <c r="E356" s="1777"/>
      <c r="F356" s="1777"/>
      <c r="G356" s="1777"/>
      <c r="H356" s="1777"/>
    </row>
    <row r="357">
      <c r="A357" s="1776"/>
      <c r="B357" s="1776"/>
      <c r="C357" s="1777"/>
      <c r="D357" s="1777"/>
      <c r="E357" s="1777"/>
      <c r="F357" s="1777"/>
      <c r="G357" s="1777"/>
      <c r="H357" s="1777"/>
    </row>
    <row r="358">
      <c r="A358" s="1776"/>
      <c r="B358" s="1776"/>
      <c r="C358" s="1777"/>
      <c r="D358" s="1777"/>
      <c r="E358" s="1777"/>
      <c r="F358" s="1777"/>
      <c r="G358" s="1777"/>
      <c r="H358" s="1777"/>
    </row>
    <row r="359">
      <c r="A359" s="1776"/>
      <c r="B359" s="1776"/>
      <c r="C359" s="1777"/>
      <c r="D359" s="1777"/>
      <c r="E359" s="1777"/>
      <c r="F359" s="1777"/>
      <c r="G359" s="1777"/>
      <c r="H359" s="1777"/>
    </row>
    <row r="360">
      <c r="A360" s="1776"/>
      <c r="B360" s="1776"/>
      <c r="C360" s="1777"/>
      <c r="D360" s="1777"/>
      <c r="E360" s="1777"/>
      <c r="F360" s="1777"/>
      <c r="G360" s="1777"/>
      <c r="H360" s="1777"/>
    </row>
    <row r="361">
      <c r="A361" s="1776"/>
      <c r="B361" s="1776"/>
      <c r="C361" s="1777"/>
      <c r="D361" s="1777"/>
      <c r="E361" s="1777"/>
      <c r="F361" s="1777"/>
      <c r="G361" s="1777"/>
      <c r="H361" s="1777"/>
    </row>
    <row r="362">
      <c r="A362" s="1776"/>
      <c r="B362" s="1776"/>
      <c r="C362" s="1777"/>
      <c r="D362" s="1777"/>
      <c r="E362" s="1777"/>
      <c r="F362" s="1777"/>
      <c r="G362" s="1777"/>
      <c r="H362" s="1777"/>
    </row>
    <row r="363">
      <c r="A363" s="1776"/>
      <c r="B363" s="1776"/>
      <c r="C363" s="1777"/>
      <c r="D363" s="1777"/>
      <c r="E363" s="1777"/>
      <c r="F363" s="1777"/>
      <c r="G363" s="1777"/>
      <c r="H363" s="1777"/>
    </row>
    <row r="364">
      <c r="A364" s="1776"/>
      <c r="B364" s="1776"/>
      <c r="C364" s="1777"/>
      <c r="D364" s="1777"/>
      <c r="E364" s="1777"/>
      <c r="F364" s="1777"/>
      <c r="G364" s="1777"/>
      <c r="H364" s="1777"/>
    </row>
    <row r="365">
      <c r="A365" s="1776"/>
      <c r="B365" s="1776"/>
      <c r="C365" s="1777"/>
      <c r="D365" s="1777"/>
      <c r="E365" s="1777"/>
      <c r="F365" s="1777"/>
      <c r="G365" s="1777"/>
      <c r="H365" s="1777"/>
    </row>
    <row r="366">
      <c r="A366" s="1776"/>
      <c r="B366" s="1776"/>
      <c r="C366" s="1777"/>
      <c r="D366" s="1777"/>
      <c r="E366" s="1777"/>
      <c r="F366" s="1777"/>
      <c r="G366" s="1777"/>
      <c r="H366" s="1777"/>
    </row>
    <row r="367">
      <c r="A367" s="1776"/>
      <c r="B367" s="1776"/>
      <c r="C367" s="1777"/>
      <c r="D367" s="1777"/>
      <c r="E367" s="1777"/>
      <c r="F367" s="1777"/>
      <c r="G367" s="1777"/>
      <c r="H367" s="1777"/>
    </row>
    <row r="368">
      <c r="A368" s="1776"/>
      <c r="B368" s="1776"/>
      <c r="C368" s="1777"/>
      <c r="D368" s="1777"/>
      <c r="E368" s="1777"/>
      <c r="F368" s="1777"/>
      <c r="G368" s="1777"/>
      <c r="H368" s="1777"/>
    </row>
    <row r="369">
      <c r="A369" s="1776"/>
      <c r="B369" s="1776"/>
      <c r="C369" s="1777"/>
      <c r="D369" s="1777"/>
      <c r="E369" s="1777"/>
      <c r="F369" s="1777"/>
      <c r="G369" s="1777"/>
      <c r="H369" s="1777"/>
    </row>
    <row r="370">
      <c r="A370" s="1776"/>
      <c r="B370" s="1776"/>
      <c r="C370" s="1777"/>
      <c r="D370" s="1777"/>
      <c r="E370" s="1777"/>
      <c r="F370" s="1777"/>
      <c r="G370" s="1777"/>
      <c r="H370" s="1777"/>
    </row>
    <row r="371">
      <c r="A371" s="1776"/>
      <c r="B371" s="1776"/>
      <c r="C371" s="1777"/>
      <c r="D371" s="1777"/>
      <c r="E371" s="1777"/>
      <c r="F371" s="1777"/>
      <c r="G371" s="1777"/>
      <c r="H371" s="1777"/>
    </row>
    <row r="372">
      <c r="A372" s="1776"/>
      <c r="B372" s="1776"/>
      <c r="C372" s="1777"/>
      <c r="D372" s="1777"/>
      <c r="E372" s="1777"/>
      <c r="F372" s="1777"/>
      <c r="G372" s="1777"/>
      <c r="H372" s="1777"/>
    </row>
    <row r="373">
      <c r="A373" s="1776"/>
      <c r="B373" s="1776"/>
      <c r="C373" s="1777"/>
      <c r="D373" s="1777"/>
      <c r="E373" s="1777"/>
      <c r="F373" s="1777"/>
      <c r="G373" s="1777"/>
      <c r="H373" s="1777"/>
    </row>
    <row r="374">
      <c r="A374" s="1776"/>
      <c r="B374" s="1776"/>
      <c r="C374" s="1777"/>
      <c r="D374" s="1777"/>
      <c r="E374" s="1777"/>
      <c r="F374" s="1777"/>
      <c r="G374" s="1777"/>
      <c r="H374" s="1777"/>
    </row>
    <row r="375">
      <c r="A375" s="1776"/>
      <c r="B375" s="1776"/>
      <c r="C375" s="1777"/>
      <c r="D375" s="1777"/>
      <c r="E375" s="1777"/>
      <c r="F375" s="1777"/>
      <c r="G375" s="1777"/>
      <c r="H375" s="1777"/>
    </row>
    <row r="376">
      <c r="A376" s="1776"/>
      <c r="B376" s="1776"/>
      <c r="C376" s="1777"/>
      <c r="D376" s="1777"/>
      <c r="E376" s="1777"/>
      <c r="F376" s="1777"/>
      <c r="G376" s="1777"/>
      <c r="H376" s="1777"/>
    </row>
    <row r="377">
      <c r="A377" s="1776"/>
      <c r="B377" s="1776"/>
      <c r="C377" s="1777"/>
      <c r="D377" s="1777"/>
      <c r="E377" s="1777"/>
      <c r="F377" s="1777"/>
      <c r="G377" s="1777"/>
      <c r="H377" s="1777"/>
    </row>
    <row r="378">
      <c r="A378" s="1776"/>
      <c r="B378" s="1776"/>
      <c r="C378" s="1777"/>
      <c r="D378" s="1777"/>
      <c r="E378" s="1777"/>
      <c r="F378" s="1777"/>
      <c r="G378" s="1777"/>
      <c r="H378" s="1777"/>
    </row>
    <row r="379">
      <c r="A379" s="1776"/>
      <c r="B379" s="1776"/>
      <c r="C379" s="1777"/>
      <c r="D379" s="1777"/>
      <c r="E379" s="1777"/>
      <c r="F379" s="1777"/>
      <c r="G379" s="1777"/>
      <c r="H379" s="1777"/>
    </row>
    <row r="380">
      <c r="A380" s="1776"/>
      <c r="B380" s="1776"/>
      <c r="C380" s="1777"/>
      <c r="D380" s="1777"/>
      <c r="E380" s="1777"/>
      <c r="F380" s="1777"/>
      <c r="G380" s="1777"/>
      <c r="H380" s="1777"/>
    </row>
    <row r="381">
      <c r="A381" s="1776"/>
      <c r="B381" s="1776"/>
      <c r="C381" s="1777"/>
      <c r="D381" s="1777"/>
      <c r="E381" s="1777"/>
      <c r="F381" s="1777"/>
      <c r="G381" s="1777"/>
      <c r="H381" s="1777"/>
    </row>
    <row r="382">
      <c r="A382" s="1776"/>
      <c r="B382" s="1776"/>
      <c r="C382" s="1777"/>
      <c r="D382" s="1777"/>
      <c r="E382" s="1777"/>
      <c r="F382" s="1777"/>
      <c r="G382" s="1777"/>
      <c r="H382" s="1777"/>
    </row>
    <row r="383">
      <c r="A383" s="1776"/>
      <c r="B383" s="1776"/>
      <c r="C383" s="1777"/>
      <c r="D383" s="1777"/>
      <c r="E383" s="1777"/>
      <c r="F383" s="1777"/>
      <c r="G383" s="1777"/>
      <c r="H383" s="1777"/>
    </row>
    <row r="384">
      <c r="A384" s="1776"/>
      <c r="B384" s="1776"/>
      <c r="C384" s="1777"/>
      <c r="D384" s="1777"/>
      <c r="E384" s="1777"/>
      <c r="F384" s="1777"/>
      <c r="G384" s="1777"/>
      <c r="H384" s="1777"/>
    </row>
    <row r="385">
      <c r="A385" s="1776"/>
      <c r="B385" s="1776"/>
      <c r="C385" s="1777"/>
      <c r="D385" s="1777"/>
      <c r="E385" s="1777"/>
      <c r="F385" s="1777"/>
      <c r="G385" s="1777"/>
      <c r="H385" s="1777"/>
    </row>
    <row r="386">
      <c r="A386" s="1776"/>
      <c r="B386" s="1776"/>
      <c r="C386" s="1777"/>
      <c r="D386" s="1777"/>
      <c r="E386" s="1777"/>
      <c r="F386" s="1777"/>
      <c r="G386" s="1777"/>
      <c r="H386" s="1777"/>
    </row>
    <row r="387">
      <c r="A387" s="1776"/>
      <c r="B387" s="1776"/>
      <c r="C387" s="1777"/>
      <c r="D387" s="1777"/>
      <c r="E387" s="1777"/>
      <c r="F387" s="1777"/>
      <c r="G387" s="1777"/>
      <c r="H387" s="1777"/>
    </row>
    <row r="388">
      <c r="A388" s="1776"/>
      <c r="B388" s="1776"/>
      <c r="C388" s="1777"/>
      <c r="D388" s="1777"/>
      <c r="E388" s="1777"/>
      <c r="F388" s="1777"/>
      <c r="G388" s="1777"/>
      <c r="H388" s="1777"/>
    </row>
    <row r="389">
      <c r="A389" s="1776"/>
      <c r="B389" s="1776"/>
      <c r="C389" s="1777"/>
      <c r="D389" s="1777"/>
      <c r="E389" s="1777"/>
      <c r="F389" s="1777"/>
      <c r="G389" s="1777"/>
      <c r="H389" s="1777"/>
    </row>
    <row r="390">
      <c r="A390" s="1776"/>
      <c r="B390" s="1776"/>
      <c r="C390" s="1777"/>
      <c r="D390" s="1777"/>
      <c r="E390" s="1777"/>
      <c r="F390" s="1777"/>
      <c r="G390" s="1777"/>
      <c r="H390" s="1777"/>
    </row>
    <row r="391">
      <c r="A391" s="1776"/>
      <c r="B391" s="1776"/>
      <c r="C391" s="1777"/>
      <c r="D391" s="1777"/>
      <c r="E391" s="1777"/>
      <c r="F391" s="1777"/>
      <c r="G391" s="1777"/>
      <c r="H391" s="1777"/>
    </row>
    <row r="392">
      <c r="A392" s="1776"/>
      <c r="B392" s="1776"/>
      <c r="C392" s="1777"/>
      <c r="D392" s="1777"/>
      <c r="E392" s="1777"/>
      <c r="F392" s="1777"/>
      <c r="G392" s="1777"/>
      <c r="H392" s="1777"/>
    </row>
    <row r="393">
      <c r="A393" s="1776"/>
      <c r="B393" s="1776"/>
      <c r="C393" s="1777"/>
      <c r="D393" s="1777"/>
      <c r="E393" s="1777"/>
      <c r="F393" s="1777"/>
      <c r="G393" s="1777"/>
      <c r="H393" s="1777"/>
    </row>
    <row r="394">
      <c r="A394" s="1776"/>
      <c r="B394" s="1776"/>
      <c r="C394" s="1777"/>
      <c r="D394" s="1777"/>
      <c r="E394" s="1777"/>
      <c r="F394" s="1777"/>
      <c r="G394" s="1777"/>
      <c r="H394" s="1777"/>
    </row>
    <row r="395">
      <c r="A395" s="1776"/>
      <c r="B395" s="1776"/>
      <c r="C395" s="1777"/>
      <c r="D395" s="1777"/>
      <c r="E395" s="1777"/>
      <c r="F395" s="1777"/>
      <c r="G395" s="1777"/>
      <c r="H395" s="1777"/>
    </row>
    <row r="396">
      <c r="A396" s="1776"/>
      <c r="B396" s="1776"/>
      <c r="C396" s="1777"/>
      <c r="D396" s="1777"/>
      <c r="E396" s="1777"/>
      <c r="F396" s="1777"/>
      <c r="G396" s="1777"/>
      <c r="H396" s="1777"/>
    </row>
    <row r="397">
      <c r="A397" s="1776"/>
      <c r="B397" s="1776"/>
      <c r="C397" s="1777"/>
      <c r="D397" s="1777"/>
      <c r="E397" s="1777"/>
      <c r="F397" s="1777"/>
      <c r="G397" s="1777"/>
      <c r="H397" s="1777"/>
    </row>
    <row r="398">
      <c r="A398" s="1776"/>
      <c r="B398" s="1776"/>
      <c r="C398" s="1777"/>
      <c r="D398" s="1777"/>
      <c r="E398" s="1777"/>
      <c r="F398" s="1777"/>
      <c r="G398" s="1777"/>
      <c r="H398" s="1777"/>
    </row>
    <row r="399">
      <c r="A399" s="1776"/>
      <c r="B399" s="1776"/>
      <c r="C399" s="1777"/>
      <c r="D399" s="1777"/>
      <c r="E399" s="1777"/>
      <c r="F399" s="1777"/>
      <c r="G399" s="1777"/>
      <c r="H399" s="1777"/>
    </row>
    <row r="400">
      <c r="A400" s="1776"/>
      <c r="B400" s="1776"/>
      <c r="C400" s="1777"/>
      <c r="D400" s="1777"/>
      <c r="E400" s="1777"/>
      <c r="F400" s="1777"/>
      <c r="G400" s="1777"/>
      <c r="H400" s="1777"/>
    </row>
    <row r="401">
      <c r="A401" s="1776"/>
      <c r="B401" s="1776"/>
      <c r="C401" s="1777"/>
      <c r="D401" s="1777"/>
      <c r="E401" s="1777"/>
      <c r="F401" s="1777"/>
      <c r="G401" s="1777"/>
      <c r="H401" s="1777"/>
    </row>
    <row r="402">
      <c r="A402" s="1776"/>
      <c r="B402" s="1776"/>
      <c r="C402" s="1777"/>
      <c r="D402" s="1777"/>
      <c r="E402" s="1777"/>
      <c r="F402" s="1777"/>
      <c r="G402" s="1777"/>
      <c r="H402" s="1777"/>
    </row>
    <row r="403">
      <c r="A403" s="1776"/>
      <c r="B403" s="1776"/>
      <c r="C403" s="1777"/>
      <c r="D403" s="1777"/>
      <c r="E403" s="1777"/>
      <c r="F403" s="1777"/>
      <c r="G403" s="1777"/>
      <c r="H403" s="1777"/>
    </row>
    <row r="404">
      <c r="A404" s="1776"/>
      <c r="B404" s="1776"/>
      <c r="C404" s="1777"/>
      <c r="D404" s="1777"/>
      <c r="E404" s="1777"/>
      <c r="F404" s="1777"/>
      <c r="G404" s="1777"/>
      <c r="H404" s="1777"/>
    </row>
    <row r="405">
      <c r="A405" s="1776"/>
      <c r="B405" s="1776"/>
      <c r="C405" s="1777"/>
      <c r="D405" s="1777"/>
      <c r="E405" s="1777"/>
      <c r="F405" s="1777"/>
      <c r="G405" s="1777"/>
      <c r="H405" s="1777"/>
    </row>
    <row r="406">
      <c r="A406" s="1776"/>
      <c r="B406" s="1776"/>
      <c r="C406" s="1777"/>
      <c r="D406" s="1777"/>
      <c r="E406" s="1777"/>
      <c r="F406" s="1777"/>
      <c r="G406" s="1777"/>
      <c r="H406" s="1777"/>
    </row>
    <row r="407">
      <c r="A407" s="1776"/>
      <c r="B407" s="1776"/>
      <c r="C407" s="1777"/>
      <c r="D407" s="1777"/>
      <c r="E407" s="1777"/>
      <c r="F407" s="1777"/>
      <c r="G407" s="1777"/>
      <c r="H407" s="1777"/>
    </row>
    <row r="408">
      <c r="A408" s="1776"/>
      <c r="B408" s="1776"/>
      <c r="C408" s="1777"/>
      <c r="D408" s="1777"/>
      <c r="E408" s="1777"/>
      <c r="F408" s="1777"/>
      <c r="G408" s="1777"/>
      <c r="H408" s="1777"/>
    </row>
    <row r="409">
      <c r="A409" s="1776"/>
      <c r="B409" s="1776"/>
      <c r="C409" s="1777"/>
      <c r="D409" s="1777"/>
      <c r="E409" s="1777"/>
      <c r="F409" s="1777"/>
      <c r="G409" s="1777"/>
      <c r="H409" s="1777"/>
    </row>
    <row r="410">
      <c r="A410" s="1776"/>
      <c r="B410" s="1776"/>
      <c r="C410" s="1777"/>
      <c r="D410" s="1777"/>
      <c r="E410" s="1777"/>
      <c r="F410" s="1777"/>
      <c r="G410" s="1777"/>
      <c r="H410" s="1777"/>
    </row>
    <row r="411">
      <c r="A411" s="1776"/>
      <c r="B411" s="1776"/>
      <c r="C411" s="1777"/>
      <c r="D411" s="1777"/>
      <c r="E411" s="1777"/>
      <c r="F411" s="1777"/>
      <c r="G411" s="1777"/>
      <c r="H411" s="1777"/>
    </row>
    <row r="412">
      <c r="A412" s="1776"/>
      <c r="B412" s="1776"/>
      <c r="C412" s="1777"/>
      <c r="D412" s="1777"/>
      <c r="E412" s="1777"/>
      <c r="F412" s="1777"/>
      <c r="G412" s="1777"/>
      <c r="H412" s="1777"/>
    </row>
    <row r="413">
      <c r="A413" s="1776"/>
      <c r="B413" s="1776"/>
      <c r="C413" s="1777"/>
      <c r="D413" s="1777"/>
      <c r="E413" s="1777"/>
      <c r="F413" s="1777"/>
      <c r="G413" s="1777"/>
      <c r="H413" s="1777"/>
    </row>
    <row r="414">
      <c r="A414" s="1776"/>
      <c r="B414" s="1776"/>
      <c r="C414" s="1777"/>
      <c r="D414" s="1777"/>
      <c r="E414" s="1777"/>
      <c r="F414" s="1777"/>
      <c r="G414" s="1777"/>
      <c r="H414" s="1777"/>
    </row>
    <row r="415">
      <c r="A415" s="1776"/>
      <c r="B415" s="1776"/>
      <c r="C415" s="1777"/>
      <c r="D415" s="1777"/>
      <c r="E415" s="1777"/>
      <c r="F415" s="1777"/>
      <c r="G415" s="1777"/>
      <c r="H415" s="1777"/>
    </row>
    <row r="416">
      <c r="A416" s="1776"/>
      <c r="B416" s="1776"/>
      <c r="C416" s="1777"/>
      <c r="D416" s="1777"/>
      <c r="E416" s="1777"/>
      <c r="F416" s="1777"/>
      <c r="G416" s="1777"/>
      <c r="H416" s="1777"/>
    </row>
    <row r="417">
      <c r="A417" s="1776"/>
      <c r="B417" s="1776"/>
      <c r="C417" s="1777"/>
      <c r="D417" s="1777"/>
      <c r="E417" s="1777"/>
      <c r="F417" s="1777"/>
      <c r="G417" s="1777"/>
      <c r="H417" s="1777"/>
    </row>
    <row r="418">
      <c r="A418" s="1776"/>
      <c r="B418" s="1776"/>
      <c r="C418" s="1777"/>
      <c r="D418" s="1777"/>
      <c r="E418" s="1777"/>
      <c r="F418" s="1777"/>
      <c r="G418" s="1777"/>
      <c r="H418" s="1777"/>
    </row>
    <row r="419">
      <c r="A419" s="1776"/>
      <c r="B419" s="1776"/>
      <c r="C419" s="1777"/>
      <c r="D419" s="1777"/>
      <c r="E419" s="1777"/>
      <c r="F419" s="1777"/>
      <c r="G419" s="1777"/>
      <c r="H419" s="1777"/>
    </row>
    <row r="420">
      <c r="A420" s="1776"/>
      <c r="B420" s="1776"/>
      <c r="C420" s="1777"/>
      <c r="D420" s="1777"/>
      <c r="E420" s="1777"/>
      <c r="F420" s="1777"/>
      <c r="G420" s="1777"/>
      <c r="H420" s="1777"/>
    </row>
    <row r="421">
      <c r="A421" s="1776"/>
      <c r="B421" s="1776"/>
      <c r="C421" s="1777"/>
      <c r="D421" s="1777"/>
      <c r="E421" s="1777"/>
      <c r="F421" s="1777"/>
      <c r="G421" s="1777"/>
      <c r="H421" s="1777"/>
    </row>
    <row r="422">
      <c r="A422" s="1776"/>
      <c r="B422" s="1776"/>
      <c r="C422" s="1777"/>
      <c r="D422" s="1777"/>
      <c r="E422" s="1777"/>
      <c r="F422" s="1777"/>
      <c r="G422" s="1777"/>
      <c r="H422" s="1777"/>
    </row>
    <row r="423">
      <c r="A423" s="1776"/>
      <c r="B423" s="1776"/>
      <c r="C423" s="1777"/>
      <c r="D423" s="1777"/>
      <c r="E423" s="1777"/>
      <c r="F423" s="1777"/>
      <c r="G423" s="1777"/>
      <c r="H423" s="1777"/>
    </row>
    <row r="424">
      <c r="A424" s="1776"/>
      <c r="B424" s="1776"/>
      <c r="C424" s="1777"/>
      <c r="D424" s="1777"/>
      <c r="E424" s="1777"/>
      <c r="F424" s="1777"/>
      <c r="G424" s="1777"/>
      <c r="H424" s="1777"/>
    </row>
    <row r="425">
      <c r="A425" s="1776"/>
      <c r="B425" s="1776"/>
      <c r="C425" s="1777"/>
      <c r="D425" s="1777"/>
      <c r="E425" s="1777"/>
      <c r="F425" s="1777"/>
      <c r="G425" s="1777"/>
      <c r="H425" s="1777"/>
    </row>
    <row r="426">
      <c r="A426" s="1776"/>
      <c r="B426" s="1776"/>
      <c r="C426" s="1777"/>
      <c r="D426" s="1777"/>
      <c r="E426" s="1777"/>
      <c r="F426" s="1777"/>
      <c r="G426" s="1777"/>
      <c r="H426" s="1777"/>
    </row>
    <row r="427">
      <c r="A427" s="1776"/>
      <c r="B427" s="1776"/>
      <c r="C427" s="1777"/>
      <c r="D427" s="1777"/>
      <c r="E427" s="1777"/>
      <c r="F427" s="1777"/>
      <c r="G427" s="1777"/>
      <c r="H427" s="1777"/>
    </row>
    <row r="428">
      <c r="A428" s="1776"/>
      <c r="B428" s="1776"/>
      <c r="C428" s="1777"/>
      <c r="D428" s="1777"/>
      <c r="E428" s="1777"/>
      <c r="F428" s="1777"/>
      <c r="G428" s="1777"/>
      <c r="H428" s="1777"/>
    </row>
    <row r="429">
      <c r="A429" s="1776"/>
      <c r="B429" s="1776"/>
      <c r="C429" s="1777"/>
      <c r="D429" s="1777"/>
      <c r="E429" s="1777"/>
      <c r="F429" s="1777"/>
      <c r="G429" s="1777"/>
      <c r="H429" s="1777"/>
    </row>
    <row r="430">
      <c r="A430" s="1776"/>
      <c r="B430" s="1776"/>
      <c r="C430" s="1777"/>
      <c r="D430" s="1777"/>
      <c r="E430" s="1777"/>
      <c r="F430" s="1777"/>
      <c r="G430" s="1777"/>
      <c r="H430" s="1777"/>
    </row>
    <row r="431">
      <c r="A431" s="1776"/>
      <c r="B431" s="1776"/>
      <c r="C431" s="1777"/>
      <c r="D431" s="1777"/>
      <c r="E431" s="1777"/>
      <c r="F431" s="1777"/>
      <c r="G431" s="1777"/>
      <c r="H431" s="1777"/>
    </row>
    <row r="432">
      <c r="A432" s="1776"/>
      <c r="B432" s="1776"/>
      <c r="C432" s="1777"/>
      <c r="D432" s="1777"/>
      <c r="E432" s="1777"/>
      <c r="F432" s="1777"/>
      <c r="G432" s="1777"/>
      <c r="H432" s="1777"/>
    </row>
    <row r="433">
      <c r="A433" s="1776"/>
      <c r="B433" s="1776"/>
      <c r="C433" s="1777"/>
      <c r="D433" s="1777"/>
      <c r="E433" s="1777"/>
      <c r="F433" s="1777"/>
      <c r="G433" s="1777"/>
      <c r="H433" s="1777"/>
    </row>
    <row r="434">
      <c r="A434" s="1776"/>
      <c r="B434" s="1776"/>
      <c r="C434" s="1777"/>
      <c r="D434" s="1777"/>
      <c r="E434" s="1777"/>
      <c r="F434" s="1777"/>
      <c r="G434" s="1777"/>
      <c r="H434" s="1777"/>
    </row>
    <row r="435">
      <c r="A435" s="1776"/>
      <c r="B435" s="1776"/>
      <c r="C435" s="1777"/>
      <c r="D435" s="1777"/>
      <c r="E435" s="1777"/>
      <c r="F435" s="1777"/>
      <c r="G435" s="1777"/>
      <c r="H435" s="1777"/>
    </row>
    <row r="436">
      <c r="A436" s="1776"/>
      <c r="B436" s="1776"/>
      <c r="C436" s="1777"/>
      <c r="D436" s="1777"/>
      <c r="E436" s="1777"/>
      <c r="F436" s="1777"/>
      <c r="G436" s="1777"/>
      <c r="H436" s="1777"/>
    </row>
    <row r="437">
      <c r="A437" s="1776"/>
      <c r="B437" s="1776"/>
      <c r="C437" s="1777"/>
      <c r="D437" s="1777"/>
      <c r="E437" s="1777"/>
      <c r="F437" s="1777"/>
      <c r="G437" s="1777"/>
      <c r="H437" s="1777"/>
    </row>
    <row r="438">
      <c r="A438" s="1776"/>
      <c r="B438" s="1776"/>
      <c r="C438" s="1777"/>
      <c r="D438" s="1777"/>
      <c r="E438" s="1777"/>
      <c r="F438" s="1777"/>
      <c r="G438" s="1777"/>
      <c r="H438" s="1777"/>
    </row>
    <row r="439">
      <c r="A439" s="1776"/>
      <c r="B439" s="1776"/>
      <c r="C439" s="1777"/>
      <c r="D439" s="1777"/>
      <c r="E439" s="1777"/>
      <c r="F439" s="1777"/>
      <c r="G439" s="1777"/>
      <c r="H439" s="1777"/>
    </row>
    <row r="440">
      <c r="A440" s="1776"/>
      <c r="B440" s="1776"/>
      <c r="C440" s="1777"/>
      <c r="D440" s="1777"/>
      <c r="E440" s="1777"/>
      <c r="F440" s="1777"/>
      <c r="G440" s="1777"/>
      <c r="H440" s="1777"/>
    </row>
    <row r="441">
      <c r="A441" s="1776"/>
      <c r="B441" s="1776"/>
      <c r="C441" s="1777"/>
      <c r="D441" s="1777"/>
      <c r="E441" s="1777"/>
      <c r="F441" s="1777"/>
      <c r="G441" s="1777"/>
      <c r="H441" s="1777"/>
    </row>
    <row r="442">
      <c r="A442" s="1776"/>
      <c r="B442" s="1776"/>
      <c r="C442" s="1777"/>
      <c r="D442" s="1777"/>
      <c r="E442" s="1777"/>
      <c r="F442" s="1777"/>
      <c r="G442" s="1777"/>
      <c r="H442" s="1777"/>
    </row>
    <row r="443">
      <c r="A443" s="1776"/>
      <c r="B443" s="1776"/>
      <c r="C443" s="1777"/>
      <c r="D443" s="1777"/>
      <c r="E443" s="1777"/>
      <c r="F443" s="1777"/>
      <c r="G443" s="1777"/>
      <c r="H443" s="1777"/>
    </row>
    <row r="444">
      <c r="A444" s="1776"/>
      <c r="B444" s="1776"/>
      <c r="C444" s="1777"/>
      <c r="D444" s="1777"/>
      <c r="E444" s="1777"/>
      <c r="F444" s="1777"/>
      <c r="G444" s="1777"/>
      <c r="H444" s="1777"/>
    </row>
    <row r="445">
      <c r="A445" s="1776"/>
      <c r="B445" s="1776"/>
      <c r="C445" s="1777"/>
      <c r="D445" s="1777"/>
      <c r="E445" s="1777"/>
      <c r="F445" s="1777"/>
      <c r="G445" s="1777"/>
      <c r="H445" s="1777"/>
    </row>
    <row r="446">
      <c r="A446" s="1776"/>
      <c r="B446" s="1776"/>
      <c r="C446" s="1777"/>
      <c r="D446" s="1777"/>
      <c r="E446" s="1777"/>
      <c r="F446" s="1777"/>
      <c r="G446" s="1777"/>
      <c r="H446" s="1777"/>
    </row>
    <row r="447">
      <c r="A447" s="1776"/>
      <c r="B447" s="1776"/>
      <c r="C447" s="1777"/>
      <c r="D447" s="1777"/>
      <c r="E447" s="1777"/>
      <c r="F447" s="1777"/>
      <c r="G447" s="1777"/>
      <c r="H447" s="1777"/>
    </row>
    <row r="448">
      <c r="A448" s="1776"/>
      <c r="B448" s="1776"/>
      <c r="C448" s="1777"/>
      <c r="D448" s="1777"/>
      <c r="E448" s="1777"/>
      <c r="F448" s="1777"/>
      <c r="G448" s="1777"/>
      <c r="H448" s="1777"/>
    </row>
    <row r="449">
      <c r="A449" s="1776"/>
      <c r="B449" s="1776"/>
      <c r="C449" s="1777"/>
      <c r="D449" s="1777"/>
      <c r="E449" s="1777"/>
      <c r="F449" s="1777"/>
      <c r="G449" s="1777"/>
      <c r="H449" s="1777"/>
    </row>
    <row r="450">
      <c r="A450" s="1776"/>
      <c r="B450" s="1776"/>
      <c r="C450" s="1777"/>
      <c r="D450" s="1777"/>
      <c r="E450" s="1777"/>
      <c r="F450" s="1777"/>
      <c r="G450" s="1777"/>
      <c r="H450" s="1777"/>
    </row>
    <row r="451">
      <c r="A451" s="1776"/>
      <c r="B451" s="1776"/>
      <c r="C451" s="1777"/>
      <c r="D451" s="1777"/>
      <c r="E451" s="1777"/>
      <c r="F451" s="1777"/>
      <c r="G451" s="1777"/>
      <c r="H451" s="1777"/>
    </row>
    <row r="452">
      <c r="A452" s="1776"/>
      <c r="B452" s="1776"/>
      <c r="C452" s="1777"/>
      <c r="D452" s="1777"/>
      <c r="E452" s="1777"/>
      <c r="F452" s="1777"/>
      <c r="G452" s="1777"/>
      <c r="H452" s="1777"/>
    </row>
    <row r="453">
      <c r="A453" s="1776"/>
      <c r="B453" s="1776"/>
      <c r="C453" s="1777"/>
      <c r="D453" s="1777"/>
      <c r="E453" s="1777"/>
      <c r="F453" s="1777"/>
      <c r="G453" s="1777"/>
      <c r="H453" s="1777"/>
    </row>
    <row r="454">
      <c r="A454" s="1776"/>
      <c r="B454" s="1776"/>
      <c r="C454" s="1777"/>
      <c r="D454" s="1777"/>
      <c r="E454" s="1777"/>
      <c r="F454" s="1777"/>
      <c r="G454" s="1777"/>
      <c r="H454" s="1777"/>
    </row>
    <row r="455">
      <c r="A455" s="1776"/>
      <c r="B455" s="1776"/>
      <c r="C455" s="1777"/>
      <c r="D455" s="1777"/>
      <c r="E455" s="1777"/>
      <c r="F455" s="1777"/>
      <c r="G455" s="1777"/>
      <c r="H455" s="1777"/>
    </row>
    <row r="456">
      <c r="A456" s="1776"/>
      <c r="B456" s="1776"/>
      <c r="C456" s="1777"/>
      <c r="D456" s="1777"/>
      <c r="E456" s="1777"/>
      <c r="F456" s="1777"/>
      <c r="G456" s="1777"/>
      <c r="H456" s="1777"/>
    </row>
    <row r="457">
      <c r="A457" s="1776"/>
      <c r="B457" s="1776"/>
      <c r="C457" s="1777"/>
      <c r="D457" s="1777"/>
      <c r="E457" s="1777"/>
      <c r="F457" s="1777"/>
      <c r="G457" s="1777"/>
      <c r="H457" s="1777"/>
    </row>
    <row r="458">
      <c r="A458" s="1776"/>
      <c r="B458" s="1776"/>
      <c r="C458" s="1777"/>
      <c r="D458" s="1777"/>
      <c r="E458" s="1777"/>
      <c r="F458" s="1777"/>
      <c r="G458" s="1777"/>
      <c r="H458" s="1777"/>
    </row>
    <row r="459">
      <c r="A459" s="1776"/>
      <c r="B459" s="1776"/>
      <c r="C459" s="1777"/>
      <c r="D459" s="1777"/>
      <c r="E459" s="1777"/>
      <c r="F459" s="1777"/>
      <c r="G459" s="1777"/>
      <c r="H459" s="1777"/>
    </row>
    <row r="460">
      <c r="A460" s="1776"/>
      <c r="B460" s="1776"/>
      <c r="C460" s="1777"/>
      <c r="D460" s="1777"/>
      <c r="E460" s="1777"/>
      <c r="F460" s="1777"/>
      <c r="G460" s="1777"/>
      <c r="H460" s="1777"/>
    </row>
    <row r="461">
      <c r="A461" s="1776"/>
      <c r="B461" s="1776"/>
      <c r="C461" s="1777"/>
      <c r="D461" s="1777"/>
      <c r="E461" s="1777"/>
      <c r="F461" s="1777"/>
      <c r="G461" s="1777"/>
      <c r="H461" s="1777"/>
    </row>
    <row r="462">
      <c r="A462" s="1776"/>
      <c r="B462" s="1776"/>
      <c r="C462" s="1777"/>
      <c r="D462" s="1777"/>
      <c r="E462" s="1777"/>
      <c r="F462" s="1777"/>
      <c r="G462" s="1777"/>
      <c r="H462" s="1777"/>
    </row>
    <row r="463">
      <c r="A463" s="1776"/>
      <c r="B463" s="1776"/>
      <c r="C463" s="1777"/>
      <c r="D463" s="1777"/>
      <c r="E463" s="1777"/>
      <c r="F463" s="1777"/>
      <c r="G463" s="1777"/>
      <c r="H463" s="1777"/>
    </row>
    <row r="464">
      <c r="A464" s="1776"/>
      <c r="B464" s="1776"/>
      <c r="C464" s="1777"/>
      <c r="D464" s="1777"/>
      <c r="E464" s="1777"/>
      <c r="F464" s="1777"/>
      <c r="G464" s="1777"/>
      <c r="H464" s="1777"/>
    </row>
    <row r="465">
      <c r="A465" s="1776"/>
      <c r="B465" s="1776"/>
      <c r="C465" s="1777"/>
      <c r="D465" s="1777"/>
      <c r="E465" s="1777"/>
      <c r="F465" s="1777"/>
      <c r="G465" s="1777"/>
      <c r="H465" s="1777"/>
    </row>
    <row r="466">
      <c r="A466" s="1776"/>
      <c r="B466" s="1776"/>
      <c r="C466" s="1777"/>
      <c r="D466" s="1777"/>
      <c r="E466" s="1777"/>
      <c r="F466" s="1777"/>
      <c r="G466" s="1777"/>
      <c r="H466" s="1777"/>
    </row>
    <row r="467">
      <c r="A467" s="1776"/>
      <c r="B467" s="1776"/>
      <c r="C467" s="1777"/>
      <c r="D467" s="1777"/>
      <c r="E467" s="1777"/>
      <c r="F467" s="1777"/>
      <c r="G467" s="1777"/>
      <c r="H467" s="1777"/>
    </row>
    <row r="468">
      <c r="A468" s="1776"/>
      <c r="B468" s="1776"/>
      <c r="C468" s="1777"/>
      <c r="D468" s="1777"/>
      <c r="E468" s="1777"/>
      <c r="F468" s="1777"/>
      <c r="G468" s="1777"/>
      <c r="H468" s="1777"/>
    </row>
    <row r="469">
      <c r="A469" s="1776"/>
      <c r="B469" s="1776"/>
      <c r="C469" s="1777"/>
      <c r="D469" s="1777"/>
      <c r="E469" s="1777"/>
      <c r="F469" s="1777"/>
      <c r="G469" s="1777"/>
      <c r="H469" s="1777"/>
    </row>
    <row r="470">
      <c r="A470" s="1776"/>
      <c r="B470" s="1776"/>
      <c r="C470" s="1777"/>
      <c r="D470" s="1777"/>
      <c r="E470" s="1777"/>
      <c r="F470" s="1777"/>
      <c r="G470" s="1777"/>
      <c r="H470" s="1777"/>
    </row>
    <row r="471">
      <c r="A471" s="1776"/>
      <c r="B471" s="1776"/>
      <c r="C471" s="1777"/>
      <c r="D471" s="1777"/>
      <c r="E471" s="1777"/>
      <c r="F471" s="1777"/>
      <c r="G471" s="1777"/>
      <c r="H471" s="1777"/>
    </row>
    <row r="472">
      <c r="A472" s="1776"/>
      <c r="B472" s="1776"/>
      <c r="C472" s="1777"/>
      <c r="D472" s="1777"/>
      <c r="E472" s="1777"/>
      <c r="F472" s="1777"/>
      <c r="G472" s="1777"/>
      <c r="H472" s="1777"/>
    </row>
    <row r="473">
      <c r="A473" s="1776"/>
      <c r="B473" s="1776"/>
      <c r="C473" s="1777"/>
      <c r="D473" s="1777"/>
      <c r="E473" s="1777"/>
      <c r="F473" s="1777"/>
      <c r="G473" s="1777"/>
      <c r="H473" s="1777"/>
    </row>
    <row r="474">
      <c r="A474" s="1776"/>
      <c r="B474" s="1776"/>
      <c r="C474" s="1777"/>
      <c r="D474" s="1777"/>
      <c r="E474" s="1777"/>
      <c r="F474" s="1777"/>
      <c r="G474" s="1777"/>
      <c r="H474" s="1777"/>
    </row>
    <row r="475">
      <c r="A475" s="1776"/>
      <c r="B475" s="1776"/>
      <c r="C475" s="1777"/>
      <c r="D475" s="1777"/>
      <c r="E475" s="1777"/>
      <c r="F475" s="1777"/>
      <c r="G475" s="1777"/>
      <c r="H475" s="1777"/>
    </row>
    <row r="476">
      <c r="A476" s="1776"/>
      <c r="B476" s="1776"/>
      <c r="C476" s="1777"/>
      <c r="D476" s="1777"/>
      <c r="E476" s="1777"/>
      <c r="F476" s="1777"/>
      <c r="G476" s="1777"/>
      <c r="H476" s="1777"/>
    </row>
    <row r="477">
      <c r="A477" s="1776"/>
      <c r="B477" s="1776"/>
      <c r="C477" s="1777"/>
      <c r="D477" s="1777"/>
      <c r="E477" s="1777"/>
      <c r="F477" s="1777"/>
      <c r="G477" s="1777"/>
      <c r="H477" s="1777"/>
    </row>
    <row r="478">
      <c r="A478" s="1776"/>
      <c r="B478" s="1776"/>
      <c r="C478" s="1777"/>
      <c r="D478" s="1777"/>
      <c r="E478" s="1777"/>
      <c r="F478" s="1777"/>
      <c r="G478" s="1777"/>
      <c r="H478" s="1777"/>
    </row>
    <row r="479">
      <c r="A479" s="1776"/>
      <c r="B479" s="1776"/>
      <c r="C479" s="1777"/>
      <c r="D479" s="1777"/>
      <c r="E479" s="1777"/>
      <c r="F479" s="1777"/>
      <c r="G479" s="1777"/>
      <c r="H479" s="1777"/>
    </row>
    <row r="480">
      <c r="A480" s="1776"/>
      <c r="B480" s="1776"/>
      <c r="C480" s="1777"/>
      <c r="D480" s="1777"/>
      <c r="E480" s="1777"/>
      <c r="F480" s="1777"/>
      <c r="G480" s="1777"/>
      <c r="H480" s="1777"/>
    </row>
    <row r="481">
      <c r="A481" s="1776"/>
      <c r="B481" s="1776"/>
      <c r="C481" s="1777"/>
      <c r="D481" s="1777"/>
      <c r="E481" s="1777"/>
      <c r="F481" s="1777"/>
      <c r="G481" s="1777"/>
      <c r="H481" s="1777"/>
    </row>
    <row r="482">
      <c r="A482" s="1776"/>
      <c r="B482" s="1776"/>
      <c r="C482" s="1777"/>
      <c r="D482" s="1777"/>
      <c r="E482" s="1777"/>
      <c r="F482" s="1777"/>
      <c r="G482" s="1777"/>
      <c r="H482" s="1777"/>
    </row>
    <row r="483">
      <c r="A483" s="1776"/>
      <c r="B483" s="1776"/>
      <c r="C483" s="1777"/>
      <c r="D483" s="1777"/>
      <c r="E483" s="1777"/>
      <c r="F483" s="1777"/>
      <c r="G483" s="1777"/>
      <c r="H483" s="1777"/>
    </row>
    <row r="484">
      <c r="A484" s="1776"/>
      <c r="B484" s="1776"/>
      <c r="C484" s="1777"/>
      <c r="D484" s="1777"/>
      <c r="E484" s="1777"/>
      <c r="F484" s="1777"/>
      <c r="G484" s="1777"/>
      <c r="H484" s="1777"/>
    </row>
    <row r="485">
      <c r="A485" s="1776"/>
      <c r="B485" s="1776"/>
      <c r="C485" s="1777"/>
      <c r="D485" s="1777"/>
      <c r="E485" s="1777"/>
      <c r="F485" s="1777"/>
      <c r="G485" s="1777"/>
      <c r="H485" s="1777"/>
    </row>
    <row r="486">
      <c r="A486" s="1776"/>
      <c r="B486" s="1776"/>
      <c r="C486" s="1777"/>
      <c r="D486" s="1777"/>
      <c r="E486" s="1777"/>
      <c r="F486" s="1777"/>
      <c r="G486" s="1777"/>
      <c r="H486" s="1777"/>
    </row>
    <row r="487">
      <c r="A487" s="1776"/>
      <c r="B487" s="1776"/>
      <c r="C487" s="1777"/>
      <c r="D487" s="1777"/>
      <c r="E487" s="1777"/>
      <c r="F487" s="1777"/>
      <c r="G487" s="1777"/>
      <c r="H487" s="1777"/>
    </row>
    <row r="488">
      <c r="A488" s="1776"/>
      <c r="B488" s="1776"/>
      <c r="C488" s="1777"/>
      <c r="D488" s="1777"/>
      <c r="E488" s="1777"/>
      <c r="F488" s="1777"/>
      <c r="G488" s="1777"/>
      <c r="H488" s="1777"/>
    </row>
    <row r="489">
      <c r="A489" s="1776"/>
      <c r="B489" s="1776"/>
      <c r="C489" s="1777"/>
      <c r="D489" s="1777"/>
      <c r="E489" s="1777"/>
      <c r="F489" s="1777"/>
      <c r="G489" s="1777"/>
      <c r="H489" s="1777"/>
    </row>
    <row r="490">
      <c r="A490" s="1776"/>
      <c r="B490" s="1776"/>
      <c r="C490" s="1777"/>
      <c r="D490" s="1777"/>
      <c r="E490" s="1777"/>
      <c r="F490" s="1777"/>
      <c r="G490" s="1777"/>
      <c r="H490" s="1777"/>
    </row>
    <row r="491">
      <c r="A491" s="1776"/>
      <c r="B491" s="1776"/>
      <c r="C491" s="1777"/>
      <c r="D491" s="1777"/>
      <c r="E491" s="1777"/>
      <c r="F491" s="1777"/>
      <c r="G491" s="1777"/>
      <c r="H491" s="1777"/>
    </row>
    <row r="492">
      <c r="A492" s="1776"/>
      <c r="B492" s="1776"/>
      <c r="C492" s="1777"/>
      <c r="D492" s="1777"/>
      <c r="E492" s="1777"/>
      <c r="F492" s="1777"/>
      <c r="G492" s="1777"/>
      <c r="H492" s="1777"/>
    </row>
    <row r="493">
      <c r="A493" s="1776"/>
      <c r="B493" s="1776"/>
      <c r="C493" s="1777"/>
      <c r="D493" s="1777"/>
      <c r="E493" s="1777"/>
      <c r="F493" s="1777"/>
      <c r="G493" s="1777"/>
      <c r="H493" s="1777"/>
    </row>
    <row r="494">
      <c r="A494" s="1776"/>
      <c r="B494" s="1776"/>
      <c r="C494" s="1777"/>
      <c r="D494" s="1777"/>
      <c r="E494" s="1777"/>
      <c r="F494" s="1777"/>
      <c r="G494" s="1777"/>
      <c r="H494" s="1777"/>
    </row>
    <row r="495">
      <c r="A495" s="1776"/>
      <c r="B495" s="1776"/>
      <c r="C495" s="1777"/>
      <c r="D495" s="1777"/>
      <c r="E495" s="1777"/>
      <c r="F495" s="1777"/>
      <c r="G495" s="1777"/>
      <c r="H495" s="1777"/>
    </row>
    <row r="496">
      <c r="A496" s="1776"/>
      <c r="B496" s="1776"/>
      <c r="C496" s="1777"/>
      <c r="D496" s="1777"/>
      <c r="E496" s="1777"/>
      <c r="F496" s="1777"/>
      <c r="G496" s="1777"/>
      <c r="H496" s="1777"/>
    </row>
    <row r="497">
      <c r="A497" s="1776"/>
      <c r="B497" s="1776"/>
      <c r="C497" s="1777"/>
      <c r="D497" s="1777"/>
      <c r="E497" s="1777"/>
      <c r="F497" s="1777"/>
      <c r="G497" s="1777"/>
      <c r="H497" s="1777"/>
    </row>
    <row r="498">
      <c r="A498" s="1776"/>
      <c r="B498" s="1776"/>
      <c r="C498" s="1777"/>
      <c r="D498" s="1777"/>
      <c r="E498" s="1777"/>
      <c r="F498" s="1777"/>
      <c r="G498" s="1777"/>
      <c r="H498" s="1777"/>
    </row>
    <row r="499">
      <c r="A499" s="1776"/>
      <c r="B499" s="1776"/>
      <c r="C499" s="1777"/>
      <c r="D499" s="1777"/>
      <c r="E499" s="1777"/>
      <c r="F499" s="1777"/>
      <c r="G499" s="1777"/>
      <c r="H499" s="1777"/>
    </row>
    <row r="500">
      <c r="A500" s="1776"/>
      <c r="B500" s="1776"/>
      <c r="C500" s="1777"/>
      <c r="D500" s="1777"/>
      <c r="E500" s="1777"/>
      <c r="F500" s="1777"/>
      <c r="G500" s="1777"/>
      <c r="H500" s="1777"/>
    </row>
    <row r="501">
      <c r="A501" s="1776"/>
      <c r="B501" s="1776"/>
      <c r="C501" s="1777"/>
      <c r="D501" s="1777"/>
      <c r="E501" s="1777"/>
      <c r="F501" s="1777"/>
      <c r="G501" s="1777"/>
      <c r="H501" s="1777"/>
    </row>
    <row r="502">
      <c r="A502" s="1776"/>
      <c r="B502" s="1776"/>
      <c r="C502" s="1777"/>
      <c r="D502" s="1777"/>
      <c r="E502" s="1777"/>
      <c r="F502" s="1777"/>
      <c r="G502" s="1777"/>
      <c r="H502" s="1777"/>
    </row>
    <row r="503">
      <c r="A503" s="1776"/>
      <c r="B503" s="1776"/>
      <c r="C503" s="1777"/>
      <c r="D503" s="1777"/>
      <c r="E503" s="1777"/>
      <c r="F503" s="1777"/>
      <c r="G503" s="1777"/>
      <c r="H503" s="1777"/>
    </row>
    <row r="504">
      <c r="A504" s="1776"/>
      <c r="B504" s="1776"/>
      <c r="C504" s="1777"/>
      <c r="D504" s="1777"/>
      <c r="E504" s="1777"/>
      <c r="F504" s="1777"/>
      <c r="G504" s="1777"/>
      <c r="H504" s="1777"/>
    </row>
    <row r="505">
      <c r="A505" s="1776"/>
      <c r="B505" s="1776"/>
      <c r="C505" s="1777"/>
      <c r="D505" s="1777"/>
      <c r="E505" s="1777"/>
      <c r="F505" s="1777"/>
      <c r="G505" s="1777"/>
      <c r="H505" s="1777"/>
    </row>
    <row r="506">
      <c r="A506" s="1776"/>
      <c r="B506" s="1776"/>
      <c r="C506" s="1777"/>
      <c r="D506" s="1777"/>
      <c r="E506" s="1777"/>
      <c r="F506" s="1777"/>
      <c r="G506" s="1777"/>
      <c r="H506" s="1777"/>
    </row>
    <row r="507">
      <c r="A507" s="1776"/>
      <c r="B507" s="1776"/>
      <c r="C507" s="1777"/>
      <c r="D507" s="1777"/>
      <c r="E507" s="1777"/>
      <c r="F507" s="1777"/>
      <c r="G507" s="1777"/>
      <c r="H507" s="1777"/>
    </row>
    <row r="508">
      <c r="A508" s="1776"/>
      <c r="B508" s="1776"/>
      <c r="C508" s="1777"/>
      <c r="D508" s="1777"/>
      <c r="E508" s="1777"/>
      <c r="F508" s="1777"/>
      <c r="G508" s="1777"/>
      <c r="H508" s="1777"/>
    </row>
    <row r="509">
      <c r="A509" s="1776"/>
      <c r="B509" s="1776"/>
      <c r="C509" s="1777"/>
      <c r="D509" s="1777"/>
      <c r="E509" s="1777"/>
      <c r="F509" s="1777"/>
      <c r="G509" s="1777"/>
      <c r="H509" s="1777"/>
    </row>
    <row r="510">
      <c r="A510" s="1776"/>
      <c r="B510" s="1776"/>
      <c r="C510" s="1777"/>
      <c r="D510" s="1777"/>
      <c r="E510" s="1777"/>
      <c r="F510" s="1777"/>
      <c r="G510" s="1777"/>
      <c r="H510" s="1777"/>
    </row>
    <row r="511">
      <c r="A511" s="1776"/>
      <c r="B511" s="1776"/>
      <c r="C511" s="1777"/>
      <c r="D511" s="1777"/>
      <c r="E511" s="1777"/>
      <c r="F511" s="1777"/>
      <c r="G511" s="1777"/>
      <c r="H511" s="1777"/>
    </row>
    <row r="512">
      <c r="A512" s="1776"/>
      <c r="B512" s="1776"/>
      <c r="C512" s="1777"/>
      <c r="D512" s="1777"/>
      <c r="E512" s="1777"/>
      <c r="F512" s="1777"/>
      <c r="G512" s="1777"/>
      <c r="H512" s="1777"/>
    </row>
    <row r="513">
      <c r="A513" s="1776"/>
      <c r="B513" s="1776"/>
      <c r="C513" s="1777"/>
      <c r="D513" s="1777"/>
      <c r="E513" s="1777"/>
      <c r="F513" s="1777"/>
      <c r="G513" s="1777"/>
      <c r="H513" s="1777"/>
    </row>
    <row r="514">
      <c r="A514" s="1776"/>
      <c r="B514" s="1776"/>
      <c r="C514" s="1777"/>
      <c r="D514" s="1777"/>
      <c r="E514" s="1777"/>
      <c r="F514" s="1777"/>
      <c r="G514" s="1777"/>
      <c r="H514" s="1777"/>
    </row>
    <row r="515">
      <c r="A515" s="1776"/>
      <c r="B515" s="1776"/>
      <c r="C515" s="1777"/>
      <c r="D515" s="1777"/>
      <c r="E515" s="1777"/>
      <c r="F515" s="1777"/>
      <c r="G515" s="1777"/>
      <c r="H515" s="1777"/>
    </row>
    <row r="516">
      <c r="A516" s="1776"/>
      <c r="B516" s="1776"/>
      <c r="C516" s="1777"/>
      <c r="D516" s="1777"/>
      <c r="E516" s="1777"/>
      <c r="F516" s="1777"/>
      <c r="G516" s="1777"/>
      <c r="H516" s="1777"/>
    </row>
    <row r="517">
      <c r="A517" s="1776"/>
      <c r="B517" s="1776"/>
      <c r="C517" s="1777"/>
      <c r="D517" s="1777"/>
      <c r="E517" s="1777"/>
      <c r="F517" s="1777"/>
      <c r="G517" s="1777"/>
      <c r="H517" s="1777"/>
    </row>
    <row r="518">
      <c r="A518" s="1776"/>
      <c r="B518" s="1776"/>
      <c r="C518" s="1777"/>
      <c r="D518" s="1777"/>
      <c r="E518" s="1777"/>
      <c r="F518" s="1777"/>
      <c r="G518" s="1777"/>
      <c r="H518" s="1777"/>
    </row>
    <row r="519">
      <c r="A519" s="1776"/>
      <c r="B519" s="1776"/>
      <c r="C519" s="1777"/>
      <c r="D519" s="1777"/>
      <c r="E519" s="1777"/>
      <c r="F519" s="1777"/>
      <c r="G519" s="1777"/>
      <c r="H519" s="1777"/>
    </row>
    <row r="520">
      <c r="A520" s="1776"/>
      <c r="B520" s="1776"/>
      <c r="C520" s="1777"/>
      <c r="D520" s="1777"/>
      <c r="E520" s="1777"/>
      <c r="F520" s="1777"/>
      <c r="G520" s="1777"/>
      <c r="H520" s="1777"/>
    </row>
    <row r="521">
      <c r="A521" s="1776"/>
      <c r="B521" s="1776"/>
      <c r="C521" s="1777"/>
      <c r="D521" s="1777"/>
      <c r="E521" s="1777"/>
      <c r="F521" s="1777"/>
      <c r="G521" s="1777"/>
      <c r="H521" s="1777"/>
    </row>
    <row r="522">
      <c r="A522" s="1776"/>
      <c r="B522" s="1776"/>
      <c r="C522" s="1777"/>
      <c r="D522" s="1777"/>
      <c r="E522" s="1777"/>
      <c r="F522" s="1777"/>
      <c r="G522" s="1777"/>
      <c r="H522" s="1777"/>
    </row>
    <row r="523">
      <c r="A523" s="1776"/>
      <c r="B523" s="1776"/>
      <c r="C523" s="1777"/>
      <c r="D523" s="1777"/>
      <c r="E523" s="1777"/>
      <c r="F523" s="1777"/>
      <c r="G523" s="1777"/>
      <c r="H523" s="1777"/>
    </row>
    <row r="524">
      <c r="A524" s="1776"/>
      <c r="B524" s="1776"/>
      <c r="C524" s="1777"/>
      <c r="D524" s="1777"/>
      <c r="E524" s="1777"/>
      <c r="F524" s="1777"/>
      <c r="G524" s="1777"/>
      <c r="H524" s="1777"/>
    </row>
    <row r="525">
      <c r="A525" s="1776"/>
      <c r="B525" s="1776"/>
      <c r="C525" s="1777"/>
      <c r="D525" s="1777"/>
      <c r="E525" s="1777"/>
      <c r="F525" s="1777"/>
      <c r="G525" s="1777"/>
      <c r="H525" s="1777"/>
    </row>
    <row r="526">
      <c r="A526" s="1776"/>
      <c r="B526" s="1776"/>
      <c r="C526" s="1777"/>
      <c r="D526" s="1777"/>
      <c r="E526" s="1777"/>
      <c r="F526" s="1777"/>
      <c r="G526" s="1777"/>
      <c r="H526" s="1777"/>
    </row>
    <row r="527">
      <c r="A527" s="1776"/>
      <c r="B527" s="1776"/>
      <c r="C527" s="1777"/>
      <c r="D527" s="1777"/>
      <c r="E527" s="1777"/>
      <c r="F527" s="1777"/>
      <c r="G527" s="1777"/>
      <c r="H527" s="1777"/>
    </row>
    <row r="528">
      <c r="A528" s="1776"/>
      <c r="B528" s="1776"/>
      <c r="C528" s="1777"/>
      <c r="D528" s="1777"/>
      <c r="E528" s="1777"/>
      <c r="F528" s="1777"/>
      <c r="G528" s="1777"/>
      <c r="H528" s="1777"/>
    </row>
    <row r="529">
      <c r="A529" s="1776"/>
      <c r="B529" s="1776"/>
      <c r="C529" s="1777"/>
      <c r="D529" s="1777"/>
      <c r="E529" s="1777"/>
      <c r="F529" s="1777"/>
      <c r="G529" s="1777"/>
      <c r="H529" s="1777"/>
    </row>
    <row r="530">
      <c r="A530" s="1776"/>
      <c r="B530" s="1776"/>
      <c r="C530" s="1777"/>
      <c r="D530" s="1777"/>
      <c r="E530" s="1777"/>
      <c r="F530" s="1777"/>
      <c r="G530" s="1777"/>
      <c r="H530" s="1777"/>
    </row>
    <row r="531">
      <c r="A531" s="1776"/>
      <c r="B531" s="1776"/>
      <c r="C531" s="1777"/>
      <c r="D531" s="1777"/>
      <c r="E531" s="1777"/>
      <c r="F531" s="1777"/>
      <c r="G531" s="1777"/>
      <c r="H531" s="1777"/>
    </row>
    <row r="532">
      <c r="A532" s="1776"/>
      <c r="B532" s="1776"/>
      <c r="C532" s="1777"/>
      <c r="D532" s="1777"/>
      <c r="E532" s="1777"/>
      <c r="F532" s="1777"/>
      <c r="G532" s="1777"/>
      <c r="H532" s="1777"/>
    </row>
    <row r="533">
      <c r="A533" s="1776"/>
      <c r="B533" s="1776"/>
      <c r="C533" s="1777"/>
      <c r="D533" s="1777"/>
      <c r="E533" s="1777"/>
      <c r="F533" s="1777"/>
      <c r="G533" s="1777"/>
      <c r="H533" s="1777"/>
    </row>
    <row r="534">
      <c r="A534" s="1776"/>
      <c r="B534" s="1776"/>
      <c r="C534" s="1777"/>
      <c r="D534" s="1777"/>
      <c r="E534" s="1777"/>
      <c r="F534" s="1777"/>
      <c r="G534" s="1777"/>
      <c r="H534" s="1777"/>
    </row>
    <row r="535">
      <c r="A535" s="1776"/>
      <c r="B535" s="1776"/>
      <c r="C535" s="1777"/>
      <c r="D535" s="1777"/>
      <c r="E535" s="1777"/>
      <c r="F535" s="1777"/>
      <c r="G535" s="1777"/>
      <c r="H535" s="1777"/>
    </row>
    <row r="536">
      <c r="A536" s="1776"/>
      <c r="B536" s="1776"/>
      <c r="C536" s="1777"/>
      <c r="D536" s="1777"/>
      <c r="E536" s="1777"/>
      <c r="F536" s="1777"/>
      <c r="G536" s="1777"/>
      <c r="H536" s="1777"/>
    </row>
    <row r="537">
      <c r="A537" s="1776"/>
      <c r="B537" s="1776"/>
      <c r="C537" s="1777"/>
      <c r="D537" s="1777"/>
      <c r="E537" s="1777"/>
      <c r="F537" s="1777"/>
      <c r="G537" s="1777"/>
      <c r="H537" s="1777"/>
    </row>
    <row r="538">
      <c r="A538" s="1776"/>
      <c r="B538" s="1776"/>
      <c r="C538" s="1777"/>
      <c r="D538" s="1777"/>
      <c r="E538" s="1777"/>
      <c r="F538" s="1777"/>
      <c r="G538" s="1777"/>
      <c r="H538" s="1777"/>
    </row>
    <row r="539">
      <c r="A539" s="1776"/>
      <c r="B539" s="1776"/>
      <c r="C539" s="1777"/>
      <c r="D539" s="1777"/>
      <c r="E539" s="1777"/>
      <c r="F539" s="1777"/>
      <c r="G539" s="1777"/>
      <c r="H539" s="1777"/>
    </row>
    <row r="540">
      <c r="A540" s="1776"/>
      <c r="B540" s="1776"/>
      <c r="C540" s="1777"/>
      <c r="D540" s="1777"/>
      <c r="E540" s="1777"/>
      <c r="F540" s="1777"/>
      <c r="G540" s="1777"/>
      <c r="H540" s="1777"/>
    </row>
    <row r="541">
      <c r="A541" s="1776"/>
      <c r="B541" s="1776"/>
      <c r="C541" s="1777"/>
      <c r="D541" s="1777"/>
      <c r="E541" s="1777"/>
      <c r="F541" s="1777"/>
      <c r="G541" s="1777"/>
      <c r="H541" s="1777"/>
    </row>
    <row r="542">
      <c r="A542" s="1776"/>
      <c r="B542" s="1776"/>
      <c r="C542" s="1777"/>
      <c r="D542" s="1777"/>
      <c r="E542" s="1777"/>
      <c r="F542" s="1777"/>
      <c r="G542" s="1777"/>
      <c r="H542" s="1777"/>
    </row>
    <row r="543">
      <c r="A543" s="1776"/>
      <c r="B543" s="1776"/>
      <c r="C543" s="1777"/>
      <c r="D543" s="1777"/>
      <c r="E543" s="1777"/>
      <c r="F543" s="1777"/>
      <c r="G543" s="1777"/>
      <c r="H543" s="1777"/>
    </row>
    <row r="544">
      <c r="A544" s="1776"/>
      <c r="B544" s="1776"/>
      <c r="C544" s="1777"/>
      <c r="D544" s="1777"/>
      <c r="E544" s="1777"/>
      <c r="F544" s="1777"/>
      <c r="G544" s="1777"/>
      <c r="H544" s="1777"/>
    </row>
    <row r="545">
      <c r="A545" s="1776"/>
      <c r="B545" s="1776"/>
      <c r="C545" s="1777"/>
      <c r="D545" s="1777"/>
      <c r="E545" s="1777"/>
      <c r="F545" s="1777"/>
      <c r="G545" s="1777"/>
      <c r="H545" s="1777"/>
    </row>
    <row r="546">
      <c r="A546" s="1776"/>
      <c r="B546" s="1776"/>
      <c r="C546" s="1777"/>
      <c r="D546" s="1777"/>
      <c r="E546" s="1777"/>
      <c r="F546" s="1777"/>
      <c r="G546" s="1777"/>
      <c r="H546" s="1777"/>
    </row>
    <row r="547">
      <c r="A547" s="1776"/>
      <c r="B547" s="1776"/>
      <c r="C547" s="1777"/>
      <c r="D547" s="1777"/>
      <c r="E547" s="1777"/>
      <c r="F547" s="1777"/>
      <c r="G547" s="1777"/>
      <c r="H547" s="1777"/>
    </row>
    <row r="548">
      <c r="A548" s="1776"/>
      <c r="B548" s="1776"/>
      <c r="C548" s="1777"/>
      <c r="D548" s="1777"/>
      <c r="E548" s="1777"/>
      <c r="F548" s="1777"/>
      <c r="G548" s="1777"/>
      <c r="H548" s="1777"/>
    </row>
    <row r="549">
      <c r="A549" s="1776"/>
      <c r="B549" s="1776"/>
      <c r="C549" s="1777"/>
      <c r="D549" s="1777"/>
      <c r="E549" s="1777"/>
      <c r="F549" s="1777"/>
      <c r="G549" s="1777"/>
      <c r="H549" s="1777"/>
    </row>
    <row r="550">
      <c r="A550" s="1776"/>
      <c r="B550" s="1776"/>
      <c r="C550" s="1777"/>
      <c r="D550" s="1777"/>
      <c r="E550" s="1777"/>
      <c r="F550" s="1777"/>
      <c r="G550" s="1777"/>
      <c r="H550" s="1777"/>
    </row>
    <row r="551">
      <c r="A551" s="1776"/>
      <c r="B551" s="1776"/>
      <c r="C551" s="1777"/>
      <c r="D551" s="1777"/>
      <c r="E551" s="1777"/>
      <c r="F551" s="1777"/>
      <c r="G551" s="1777"/>
      <c r="H551" s="1777"/>
    </row>
    <row r="552">
      <c r="A552" s="1776"/>
      <c r="B552" s="1776"/>
      <c r="C552" s="1777"/>
      <c r="D552" s="1777"/>
      <c r="E552" s="1777"/>
      <c r="F552" s="1777"/>
      <c r="G552" s="1777"/>
      <c r="H552" s="1777"/>
    </row>
    <row r="553">
      <c r="A553" s="1776"/>
      <c r="B553" s="1776"/>
      <c r="C553" s="1777"/>
      <c r="D553" s="1777"/>
      <c r="E553" s="1777"/>
      <c r="F553" s="1777"/>
      <c r="G553" s="1777"/>
      <c r="H553" s="1777"/>
    </row>
    <row r="554">
      <c r="A554" s="1776"/>
      <c r="B554" s="1776"/>
      <c r="C554" s="1777"/>
      <c r="D554" s="1777"/>
      <c r="E554" s="1777"/>
      <c r="F554" s="1777"/>
      <c r="G554" s="1777"/>
      <c r="H554" s="1777"/>
    </row>
    <row r="555">
      <c r="A555" s="1776"/>
      <c r="B555" s="1776"/>
      <c r="C555" s="1777"/>
      <c r="D555" s="1777"/>
      <c r="E555" s="1777"/>
      <c r="F555" s="1777"/>
      <c r="G555" s="1777"/>
      <c r="H555" s="1777"/>
    </row>
    <row r="556">
      <c r="A556" s="1776"/>
      <c r="B556" s="1776"/>
      <c r="C556" s="1777"/>
      <c r="D556" s="1777"/>
      <c r="E556" s="1777"/>
      <c r="F556" s="1777"/>
      <c r="G556" s="1777"/>
      <c r="H556" s="1777"/>
    </row>
    <row r="557">
      <c r="A557" s="1776"/>
      <c r="B557" s="1776"/>
      <c r="C557" s="1777"/>
      <c r="D557" s="1777"/>
      <c r="E557" s="1777"/>
      <c r="F557" s="1777"/>
      <c r="G557" s="1777"/>
      <c r="H557" s="1777"/>
    </row>
    <row r="558">
      <c r="A558" s="1776"/>
      <c r="B558" s="1776"/>
      <c r="C558" s="1777"/>
      <c r="D558" s="1777"/>
      <c r="E558" s="1777"/>
      <c r="F558" s="1777"/>
      <c r="G558" s="1777"/>
      <c r="H558" s="1777"/>
    </row>
    <row r="559">
      <c r="A559" s="1776"/>
      <c r="B559" s="1776"/>
      <c r="C559" s="1777"/>
      <c r="D559" s="1777"/>
      <c r="E559" s="1777"/>
      <c r="F559" s="1777"/>
      <c r="G559" s="1777"/>
      <c r="H559" s="1777"/>
    </row>
    <row r="560">
      <c r="A560" s="1776"/>
      <c r="B560" s="1776"/>
      <c r="C560" s="1777"/>
      <c r="D560" s="1777"/>
      <c r="E560" s="1777"/>
      <c r="F560" s="1777"/>
      <c r="G560" s="1777"/>
      <c r="H560" s="1777"/>
    </row>
    <row r="561">
      <c r="A561" s="1776"/>
      <c r="B561" s="1776"/>
      <c r="C561" s="1777"/>
      <c r="D561" s="1777"/>
      <c r="E561" s="1777"/>
      <c r="F561" s="1777"/>
      <c r="G561" s="1777"/>
      <c r="H561" s="1777"/>
    </row>
    <row r="562">
      <c r="A562" s="1776"/>
      <c r="B562" s="1776"/>
      <c r="C562" s="1777"/>
      <c r="D562" s="1777"/>
      <c r="E562" s="1777"/>
      <c r="F562" s="1777"/>
      <c r="G562" s="1777"/>
      <c r="H562" s="1777"/>
    </row>
    <row r="563">
      <c r="A563" s="1776"/>
      <c r="B563" s="1776"/>
      <c r="C563" s="1777"/>
      <c r="D563" s="1777"/>
      <c r="E563" s="1777"/>
      <c r="F563" s="1777"/>
      <c r="G563" s="1777"/>
      <c r="H563" s="1777"/>
    </row>
    <row r="564">
      <c r="A564" s="1776"/>
      <c r="B564" s="1776"/>
      <c r="C564" s="1777"/>
      <c r="D564" s="1777"/>
      <c r="E564" s="1777"/>
      <c r="F564" s="1777"/>
      <c r="G564" s="1777"/>
      <c r="H564" s="1777"/>
    </row>
    <row r="565">
      <c r="A565" s="1776"/>
      <c r="B565" s="1776"/>
      <c r="C565" s="1777"/>
      <c r="D565" s="1777"/>
      <c r="E565" s="1777"/>
      <c r="F565" s="1777"/>
      <c r="G565" s="1777"/>
      <c r="H565" s="1777"/>
    </row>
    <row r="566">
      <c r="A566" s="1776"/>
      <c r="B566" s="1776"/>
      <c r="C566" s="1777"/>
      <c r="D566" s="1777"/>
      <c r="E566" s="1777"/>
      <c r="F566" s="1777"/>
      <c r="G566" s="1777"/>
      <c r="H566" s="1777"/>
    </row>
    <row r="567">
      <c r="A567" s="1776"/>
      <c r="B567" s="1776"/>
      <c r="C567" s="1777"/>
      <c r="D567" s="1777"/>
      <c r="E567" s="1777"/>
      <c r="F567" s="1777"/>
      <c r="G567" s="1777"/>
      <c r="H567" s="1777"/>
    </row>
    <row r="568">
      <c r="A568" s="1776"/>
      <c r="B568" s="1776"/>
      <c r="C568" s="1777"/>
      <c r="D568" s="1777"/>
      <c r="E568" s="1777"/>
      <c r="F568" s="1777"/>
      <c r="G568" s="1777"/>
      <c r="H568" s="1777"/>
    </row>
    <row r="569">
      <c r="A569" s="1776"/>
      <c r="B569" s="1776"/>
      <c r="C569" s="1777"/>
      <c r="D569" s="1777"/>
      <c r="E569" s="1777"/>
      <c r="F569" s="1777"/>
      <c r="G569" s="1777"/>
      <c r="H569" s="1777"/>
    </row>
    <row r="570">
      <c r="A570" s="1776"/>
      <c r="B570" s="1776"/>
      <c r="C570" s="1777"/>
      <c r="D570" s="1777"/>
      <c r="E570" s="1777"/>
      <c r="F570" s="1777"/>
      <c r="G570" s="1777"/>
      <c r="H570" s="1777"/>
    </row>
    <row r="571">
      <c r="A571" s="1776"/>
      <c r="B571" s="1776"/>
      <c r="C571" s="1777"/>
      <c r="D571" s="1777"/>
      <c r="E571" s="1777"/>
      <c r="F571" s="1777"/>
      <c r="G571" s="1777"/>
      <c r="H571" s="1777"/>
    </row>
    <row r="572">
      <c r="A572" s="1776"/>
      <c r="B572" s="1776"/>
      <c r="C572" s="1777"/>
      <c r="D572" s="1777"/>
      <c r="E572" s="1777"/>
      <c r="F572" s="1777"/>
      <c r="G572" s="1777"/>
      <c r="H572" s="1777"/>
    </row>
    <row r="573">
      <c r="A573" s="1776"/>
      <c r="B573" s="1776"/>
      <c r="C573" s="1777"/>
      <c r="D573" s="1777"/>
      <c r="E573" s="1777"/>
      <c r="F573" s="1777"/>
      <c r="G573" s="1777"/>
      <c r="H573" s="1777"/>
    </row>
    <row r="574">
      <c r="A574" s="1776"/>
      <c r="B574" s="1776"/>
      <c r="C574" s="1777"/>
      <c r="D574" s="1777"/>
      <c r="E574" s="1777"/>
      <c r="F574" s="1777"/>
      <c r="G574" s="1777"/>
      <c r="H574" s="1777"/>
    </row>
    <row r="575">
      <c r="A575" s="1776"/>
      <c r="B575" s="1776"/>
      <c r="C575" s="1777"/>
      <c r="D575" s="1777"/>
      <c r="E575" s="1777"/>
      <c r="F575" s="1777"/>
      <c r="G575" s="1777"/>
      <c r="H575" s="1777"/>
    </row>
    <row r="576">
      <c r="A576" s="1776"/>
      <c r="B576" s="1776"/>
      <c r="C576" s="1777"/>
      <c r="D576" s="1777"/>
      <c r="E576" s="1777"/>
      <c r="F576" s="1777"/>
      <c r="G576" s="1777"/>
      <c r="H576" s="1777"/>
    </row>
    <row r="577">
      <c r="A577" s="1776"/>
      <c r="B577" s="1776"/>
      <c r="C577" s="1777"/>
      <c r="D577" s="1777"/>
      <c r="E577" s="1777"/>
      <c r="F577" s="1777"/>
      <c r="G577" s="1777"/>
      <c r="H577" s="1777"/>
    </row>
    <row r="578">
      <c r="A578" s="1776"/>
      <c r="B578" s="1776"/>
      <c r="C578" s="1777"/>
      <c r="D578" s="1777"/>
      <c r="E578" s="1777"/>
      <c r="F578" s="1777"/>
      <c r="G578" s="1777"/>
      <c r="H578" s="1777"/>
    </row>
    <row r="579">
      <c r="A579" s="1776"/>
      <c r="B579" s="1776"/>
      <c r="C579" s="1777"/>
      <c r="D579" s="1777"/>
      <c r="E579" s="1777"/>
      <c r="F579" s="1777"/>
      <c r="G579" s="1777"/>
      <c r="H579" s="1777"/>
    </row>
    <row r="580">
      <c r="A580" s="1776"/>
      <c r="B580" s="1776"/>
      <c r="C580" s="1777"/>
      <c r="D580" s="1777"/>
      <c r="E580" s="1777"/>
      <c r="F580" s="1777"/>
      <c r="G580" s="1777"/>
      <c r="H580" s="1777"/>
    </row>
    <row r="581">
      <c r="A581" s="1776"/>
      <c r="B581" s="1776"/>
      <c r="C581" s="1777"/>
      <c r="D581" s="1777"/>
      <c r="E581" s="1777"/>
      <c r="F581" s="1777"/>
      <c r="G581" s="1777"/>
      <c r="H581" s="1777"/>
    </row>
    <row r="582">
      <c r="A582" s="1776"/>
      <c r="B582" s="1776"/>
      <c r="C582" s="1777"/>
      <c r="D582" s="1777"/>
      <c r="E582" s="1777"/>
      <c r="F582" s="1777"/>
      <c r="G582" s="1777"/>
      <c r="H582" s="1777"/>
    </row>
    <row r="583">
      <c r="A583" s="1776"/>
      <c r="B583" s="1776"/>
      <c r="C583" s="1777"/>
      <c r="D583" s="1777"/>
      <c r="E583" s="1777"/>
      <c r="F583" s="1777"/>
      <c r="G583" s="1777"/>
      <c r="H583" s="1777"/>
    </row>
    <row r="584">
      <c r="A584" s="1776"/>
      <c r="B584" s="1776"/>
      <c r="C584" s="1777"/>
      <c r="D584" s="1777"/>
      <c r="E584" s="1777"/>
      <c r="F584" s="1777"/>
      <c r="G584" s="1777"/>
      <c r="H584" s="1777"/>
    </row>
    <row r="585">
      <c r="A585" s="1776"/>
      <c r="B585" s="1776"/>
      <c r="C585" s="1777"/>
      <c r="D585" s="1777"/>
      <c r="E585" s="1777"/>
      <c r="F585" s="1777"/>
      <c r="G585" s="1777"/>
      <c r="H585" s="1777"/>
    </row>
    <row r="586">
      <c r="A586" s="1776"/>
      <c r="B586" s="1776"/>
      <c r="C586" s="1777"/>
      <c r="D586" s="1777"/>
      <c r="E586" s="1777"/>
      <c r="F586" s="1777"/>
      <c r="G586" s="1777"/>
      <c r="H586" s="1777"/>
    </row>
    <row r="587">
      <c r="A587" s="1776"/>
      <c r="B587" s="1776"/>
      <c r="C587" s="1777"/>
      <c r="D587" s="1777"/>
      <c r="E587" s="1777"/>
      <c r="F587" s="1777"/>
      <c r="G587" s="1777"/>
      <c r="H587" s="1777"/>
    </row>
    <row r="588">
      <c r="A588" s="1776"/>
      <c r="B588" s="1776"/>
      <c r="C588" s="1777"/>
      <c r="D588" s="1777"/>
      <c r="E588" s="1777"/>
      <c r="F588" s="1777"/>
      <c r="G588" s="1777"/>
      <c r="H588" s="1777"/>
    </row>
    <row r="589">
      <c r="A589" s="1776"/>
      <c r="B589" s="1776"/>
      <c r="C589" s="1777"/>
      <c r="D589" s="1777"/>
      <c r="E589" s="1777"/>
      <c r="F589" s="1777"/>
      <c r="G589" s="1777"/>
      <c r="H589" s="1777"/>
    </row>
    <row r="590">
      <c r="A590" s="1776"/>
      <c r="B590" s="1776"/>
      <c r="C590" s="1777"/>
      <c r="D590" s="1777"/>
      <c r="E590" s="1777"/>
      <c r="F590" s="1777"/>
      <c r="G590" s="1777"/>
      <c r="H590" s="1777"/>
    </row>
    <row r="591">
      <c r="A591" s="1776"/>
      <c r="B591" s="1776"/>
      <c r="C591" s="1777"/>
      <c r="D591" s="1777"/>
      <c r="E591" s="1777"/>
      <c r="F591" s="1777"/>
      <c r="G591" s="1777"/>
      <c r="H591" s="1777"/>
    </row>
    <row r="592">
      <c r="A592" s="1776"/>
      <c r="B592" s="1776"/>
      <c r="C592" s="1777"/>
      <c r="D592" s="1777"/>
      <c r="E592" s="1777"/>
      <c r="F592" s="1777"/>
      <c r="G592" s="1777"/>
      <c r="H592" s="1777"/>
    </row>
    <row r="593">
      <c r="A593" s="1776"/>
      <c r="B593" s="1776"/>
      <c r="C593" s="1777"/>
      <c r="D593" s="1777"/>
      <c r="E593" s="1777"/>
      <c r="F593" s="1777"/>
      <c r="G593" s="1777"/>
      <c r="H593" s="1777"/>
    </row>
    <row r="594">
      <c r="A594" s="1776"/>
      <c r="B594" s="1776"/>
      <c r="C594" s="1777"/>
      <c r="D594" s="1777"/>
      <c r="E594" s="1777"/>
      <c r="F594" s="1777"/>
      <c r="G594" s="1777"/>
      <c r="H594" s="1777"/>
    </row>
    <row r="595">
      <c r="A595" s="1776"/>
      <c r="B595" s="1776"/>
      <c r="C595" s="1777"/>
      <c r="D595" s="1777"/>
      <c r="E595" s="1777"/>
      <c r="F595" s="1777"/>
      <c r="G595" s="1777"/>
      <c r="H595" s="1777"/>
    </row>
    <row r="596">
      <c r="A596" s="1776"/>
      <c r="B596" s="1776"/>
      <c r="C596" s="1777"/>
      <c r="D596" s="1777"/>
      <c r="E596" s="1777"/>
      <c r="F596" s="1777"/>
      <c r="G596" s="1777"/>
      <c r="H596" s="1777"/>
    </row>
    <row r="597">
      <c r="A597" s="1776"/>
      <c r="B597" s="1776"/>
      <c r="C597" s="1777"/>
      <c r="D597" s="1777"/>
      <c r="E597" s="1777"/>
      <c r="F597" s="1777"/>
      <c r="G597" s="1777"/>
      <c r="H597" s="1777"/>
    </row>
    <row r="598">
      <c r="A598" s="1776"/>
      <c r="B598" s="1776"/>
      <c r="C598" s="1777"/>
      <c r="D598" s="1777"/>
      <c r="E598" s="1777"/>
      <c r="F598" s="1777"/>
      <c r="G598" s="1777"/>
      <c r="H598" s="1777"/>
    </row>
    <row r="599">
      <c r="A599" s="1776"/>
      <c r="B599" s="1776"/>
      <c r="C599" s="1777"/>
      <c r="D599" s="1777"/>
      <c r="E599" s="1777"/>
      <c r="F599" s="1777"/>
      <c r="G599" s="1777"/>
      <c r="H599" s="1777"/>
    </row>
    <row r="600">
      <c r="A600" s="1776"/>
      <c r="B600" s="1776"/>
      <c r="C600" s="1777"/>
      <c r="D600" s="1777"/>
      <c r="E600" s="1777"/>
      <c r="F600" s="1777"/>
      <c r="G600" s="1777"/>
      <c r="H600" s="1777"/>
    </row>
    <row r="601">
      <c r="A601" s="1776"/>
      <c r="B601" s="1776"/>
      <c r="C601" s="1777"/>
      <c r="D601" s="1777"/>
      <c r="E601" s="1777"/>
      <c r="F601" s="1777"/>
      <c r="G601" s="1777"/>
      <c r="H601" s="1777"/>
    </row>
    <row r="602">
      <c r="A602" s="1776"/>
      <c r="B602" s="1776"/>
      <c r="C602" s="1777"/>
      <c r="D602" s="1777"/>
      <c r="E602" s="1777"/>
      <c r="F602" s="1777"/>
      <c r="G602" s="1777"/>
      <c r="H602" s="1777"/>
    </row>
    <row r="603">
      <c r="A603" s="1776"/>
      <c r="B603" s="1776"/>
      <c r="C603" s="1777"/>
      <c r="D603" s="1777"/>
      <c r="E603" s="1777"/>
      <c r="F603" s="1777"/>
      <c r="G603" s="1777"/>
      <c r="H603" s="1777"/>
    </row>
    <row r="604">
      <c r="A604" s="1776"/>
      <c r="B604" s="1776"/>
      <c r="C604" s="1777"/>
      <c r="D604" s="1777"/>
      <c r="E604" s="1777"/>
      <c r="F604" s="1777"/>
      <c r="G604" s="1777"/>
      <c r="H604" s="1777"/>
    </row>
    <row r="605">
      <c r="A605" s="1776"/>
      <c r="B605" s="1776"/>
      <c r="C605" s="1777"/>
      <c r="D605" s="1777"/>
      <c r="E605" s="1777"/>
      <c r="F605" s="1777"/>
      <c r="G605" s="1777"/>
      <c r="H605" s="1777"/>
    </row>
    <row r="606">
      <c r="A606" s="1776"/>
      <c r="B606" s="1776"/>
      <c r="C606" s="1777"/>
      <c r="D606" s="1777"/>
      <c r="E606" s="1777"/>
      <c r="F606" s="1777"/>
      <c r="G606" s="1777"/>
      <c r="H606" s="1777"/>
    </row>
    <row r="607">
      <c r="A607" s="1776"/>
      <c r="B607" s="1776"/>
      <c r="C607" s="1777"/>
      <c r="D607" s="1777"/>
      <c r="E607" s="1777"/>
      <c r="F607" s="1777"/>
      <c r="G607" s="1777"/>
      <c r="H607" s="1777"/>
    </row>
    <row r="608">
      <c r="A608" s="1776"/>
      <c r="B608" s="1776"/>
      <c r="C608" s="1777"/>
      <c r="D608" s="1777"/>
      <c r="E608" s="1777"/>
      <c r="F608" s="1777"/>
      <c r="G608" s="1777"/>
      <c r="H608" s="1777"/>
    </row>
    <row r="609">
      <c r="A609" s="1776"/>
      <c r="B609" s="1776"/>
      <c r="C609" s="1777"/>
      <c r="D609" s="1777"/>
      <c r="E609" s="1777"/>
      <c r="F609" s="1777"/>
      <c r="G609" s="1777"/>
      <c r="H609" s="1777"/>
    </row>
    <row r="610">
      <c r="A610" s="1776"/>
      <c r="B610" s="1776"/>
      <c r="C610" s="1777"/>
      <c r="D610" s="1777"/>
      <c r="E610" s="1777"/>
      <c r="F610" s="1777"/>
      <c r="G610" s="1777"/>
      <c r="H610" s="1777"/>
    </row>
    <row r="611">
      <c r="A611" s="1776"/>
      <c r="B611" s="1776"/>
      <c r="C611" s="1777"/>
      <c r="D611" s="1777"/>
      <c r="E611" s="1777"/>
      <c r="F611" s="1777"/>
      <c r="G611" s="1777"/>
      <c r="H611" s="1777"/>
    </row>
    <row r="612">
      <c r="A612" s="1776"/>
      <c r="B612" s="1776"/>
      <c r="C612" s="1777"/>
      <c r="D612" s="1777"/>
      <c r="E612" s="1777"/>
      <c r="F612" s="1777"/>
      <c r="G612" s="1777"/>
      <c r="H612" s="1777"/>
    </row>
    <row r="613">
      <c r="A613" s="1776"/>
      <c r="B613" s="1776"/>
      <c r="C613" s="1777"/>
      <c r="D613" s="1777"/>
      <c r="E613" s="1777"/>
      <c r="F613" s="1777"/>
      <c r="G613" s="1777"/>
      <c r="H613" s="1777"/>
    </row>
    <row r="614">
      <c r="A614" s="1776"/>
      <c r="B614" s="1776"/>
      <c r="C614" s="1777"/>
      <c r="D614" s="1777"/>
      <c r="E614" s="1777"/>
      <c r="F614" s="1777"/>
      <c r="G614" s="1777"/>
      <c r="H614" s="1777"/>
    </row>
    <row r="615">
      <c r="A615" s="1776"/>
      <c r="B615" s="1776"/>
      <c r="C615" s="1777"/>
      <c r="D615" s="1777"/>
      <c r="E615" s="1777"/>
      <c r="F615" s="1777"/>
      <c r="G615" s="1777"/>
      <c r="H615" s="1777"/>
    </row>
    <row r="616">
      <c r="A616" s="1776"/>
      <c r="B616" s="1776"/>
      <c r="C616" s="1777"/>
      <c r="D616" s="1777"/>
      <c r="E616" s="1777"/>
      <c r="F616" s="1777"/>
      <c r="G616" s="1777"/>
      <c r="H616" s="1777"/>
    </row>
    <row r="617">
      <c r="A617" s="1776"/>
      <c r="B617" s="1776"/>
      <c r="C617" s="1777"/>
      <c r="D617" s="1777"/>
      <c r="E617" s="1777"/>
      <c r="F617" s="1777"/>
      <c r="G617" s="1777"/>
      <c r="H617" s="1777"/>
    </row>
    <row r="618">
      <c r="A618" s="1776"/>
      <c r="B618" s="1776"/>
      <c r="C618" s="1777"/>
      <c r="D618" s="1777"/>
      <c r="E618" s="1777"/>
      <c r="F618" s="1777"/>
      <c r="G618" s="1777"/>
      <c r="H618" s="1777"/>
    </row>
    <row r="619">
      <c r="A619" s="1776"/>
      <c r="B619" s="1776"/>
      <c r="C619" s="1777"/>
      <c r="D619" s="1777"/>
      <c r="E619" s="1777"/>
      <c r="F619" s="1777"/>
      <c r="G619" s="1777"/>
      <c r="H619" s="1777"/>
    </row>
    <row r="620">
      <c r="A620" s="1776"/>
      <c r="B620" s="1776"/>
      <c r="C620" s="1777"/>
      <c r="D620" s="1777"/>
      <c r="E620" s="1777"/>
      <c r="F620" s="1777"/>
      <c r="G620" s="1777"/>
      <c r="H620" s="1777"/>
    </row>
    <row r="621">
      <c r="A621" s="1776"/>
      <c r="B621" s="1776"/>
      <c r="C621" s="1777"/>
      <c r="D621" s="1777"/>
      <c r="E621" s="1777"/>
      <c r="F621" s="1777"/>
      <c r="G621" s="1777"/>
      <c r="H621" s="1777"/>
    </row>
    <row r="622">
      <c r="A622" s="1776"/>
      <c r="B622" s="1776"/>
      <c r="C622" s="1777"/>
      <c r="D622" s="1777"/>
      <c r="E622" s="1777"/>
      <c r="F622" s="1777"/>
      <c r="G622" s="1777"/>
      <c r="H622" s="1777"/>
    </row>
    <row r="623">
      <c r="A623" s="1776"/>
      <c r="B623" s="1776"/>
      <c r="C623" s="1777"/>
      <c r="D623" s="1777"/>
      <c r="E623" s="1777"/>
      <c r="F623" s="1777"/>
      <c r="G623" s="1777"/>
      <c r="H623" s="1777"/>
    </row>
    <row r="624">
      <c r="A624" s="1776"/>
      <c r="B624" s="1776"/>
      <c r="C624" s="1777"/>
      <c r="D624" s="1777"/>
      <c r="E624" s="1777"/>
      <c r="F624" s="1777"/>
      <c r="G624" s="1777"/>
      <c r="H624" s="1777"/>
    </row>
    <row r="625">
      <c r="A625" s="1776"/>
      <c r="B625" s="1776"/>
      <c r="C625" s="1777"/>
      <c r="D625" s="1777"/>
      <c r="E625" s="1777"/>
      <c r="F625" s="1777"/>
      <c r="G625" s="1777"/>
      <c r="H625" s="1777"/>
    </row>
    <row r="626">
      <c r="A626" s="1776"/>
      <c r="B626" s="1776"/>
      <c r="C626" s="1777"/>
      <c r="D626" s="1777"/>
      <c r="E626" s="1777"/>
      <c r="F626" s="1777"/>
      <c r="G626" s="1777"/>
      <c r="H626" s="1777"/>
    </row>
    <row r="627">
      <c r="A627" s="1776"/>
      <c r="B627" s="1776"/>
      <c r="C627" s="1777"/>
      <c r="D627" s="1777"/>
      <c r="E627" s="1777"/>
      <c r="F627" s="1777"/>
      <c r="G627" s="1777"/>
      <c r="H627" s="1777"/>
    </row>
    <row r="628">
      <c r="A628" s="1776"/>
      <c r="B628" s="1776"/>
      <c r="C628" s="1777"/>
      <c r="D628" s="1777"/>
      <c r="E628" s="1777"/>
      <c r="F628" s="1777"/>
      <c r="G628" s="1777"/>
      <c r="H628" s="1777"/>
    </row>
    <row r="629">
      <c r="A629" s="1776"/>
      <c r="B629" s="1776"/>
      <c r="C629" s="1777"/>
      <c r="D629" s="1777"/>
      <c r="E629" s="1777"/>
      <c r="F629" s="1777"/>
      <c r="G629" s="1777"/>
      <c r="H629" s="1777"/>
    </row>
    <row r="630">
      <c r="A630" s="1776"/>
      <c r="B630" s="1776"/>
      <c r="C630" s="1777"/>
      <c r="D630" s="1777"/>
      <c r="E630" s="1777"/>
      <c r="F630" s="1777"/>
      <c r="G630" s="1777"/>
      <c r="H630" s="1777"/>
    </row>
    <row r="631">
      <c r="A631" s="1776"/>
      <c r="B631" s="1776"/>
      <c r="C631" s="1777"/>
      <c r="D631" s="1777"/>
      <c r="E631" s="1777"/>
      <c r="F631" s="1777"/>
      <c r="G631" s="1777"/>
      <c r="H631" s="1777"/>
    </row>
    <row r="632">
      <c r="A632" s="1776"/>
      <c r="B632" s="1776"/>
      <c r="C632" s="1777"/>
      <c r="D632" s="1777"/>
      <c r="E632" s="1777"/>
      <c r="F632" s="1777"/>
      <c r="G632" s="1777"/>
      <c r="H632" s="1777"/>
    </row>
    <row r="633">
      <c r="A633" s="1776"/>
      <c r="B633" s="1776"/>
      <c r="C633" s="1777"/>
      <c r="D633" s="1777"/>
      <c r="E633" s="1777"/>
      <c r="F633" s="1777"/>
      <c r="G633" s="1777"/>
      <c r="H633" s="1777"/>
    </row>
    <row r="634">
      <c r="A634" s="1776"/>
      <c r="B634" s="1776"/>
      <c r="C634" s="1777"/>
      <c r="D634" s="1777"/>
      <c r="E634" s="1777"/>
      <c r="F634" s="1777"/>
      <c r="G634" s="1777"/>
      <c r="H634" s="1777"/>
    </row>
    <row r="635">
      <c r="A635" s="1776"/>
      <c r="B635" s="1776"/>
      <c r="C635" s="1777"/>
      <c r="D635" s="1777"/>
      <c r="E635" s="1777"/>
      <c r="F635" s="1777"/>
      <c r="G635" s="1777"/>
      <c r="H635" s="1777"/>
    </row>
    <row r="636">
      <c r="A636" s="1776"/>
      <c r="B636" s="1776"/>
      <c r="C636" s="1777"/>
      <c r="D636" s="1777"/>
      <c r="E636" s="1777"/>
      <c r="F636" s="1777"/>
      <c r="G636" s="1777"/>
      <c r="H636" s="1777"/>
    </row>
    <row r="637">
      <c r="A637" s="1776"/>
      <c r="B637" s="1776"/>
      <c r="C637" s="1777"/>
      <c r="D637" s="1777"/>
      <c r="E637" s="1777"/>
      <c r="F637" s="1777"/>
      <c r="G637" s="1777"/>
      <c r="H637" s="1777"/>
    </row>
    <row r="638">
      <c r="A638" s="1776"/>
      <c r="B638" s="1776"/>
      <c r="C638" s="1777"/>
      <c r="D638" s="1777"/>
      <c r="E638" s="1777"/>
      <c r="F638" s="1777"/>
      <c r="G638" s="1777"/>
      <c r="H638" s="1777"/>
    </row>
    <row r="639">
      <c r="A639" s="1776"/>
      <c r="B639" s="1776"/>
      <c r="C639" s="1777"/>
      <c r="D639" s="1777"/>
      <c r="E639" s="1777"/>
      <c r="F639" s="1777"/>
      <c r="G639" s="1777"/>
      <c r="H639" s="1777"/>
    </row>
    <row r="640">
      <c r="A640" s="1776"/>
      <c r="B640" s="1776"/>
      <c r="C640" s="1777"/>
      <c r="D640" s="1777"/>
      <c r="E640" s="1777"/>
      <c r="F640" s="1777"/>
      <c r="G640" s="1777"/>
      <c r="H640" s="1777"/>
    </row>
    <row r="641">
      <c r="A641" s="1776"/>
      <c r="B641" s="1776"/>
      <c r="C641" s="1777"/>
      <c r="D641" s="1777"/>
      <c r="E641" s="1777"/>
      <c r="F641" s="1777"/>
      <c r="G641" s="1777"/>
      <c r="H641" s="1777"/>
    </row>
    <row r="642">
      <c r="A642" s="1776"/>
      <c r="B642" s="1776"/>
      <c r="C642" s="1777"/>
      <c r="D642" s="1777"/>
      <c r="E642" s="1777"/>
      <c r="F642" s="1777"/>
      <c r="G642" s="1777"/>
      <c r="H642" s="1777"/>
    </row>
    <row r="643">
      <c r="A643" s="1776"/>
      <c r="B643" s="1776"/>
      <c r="C643" s="1777"/>
      <c r="D643" s="1777"/>
      <c r="E643" s="1777"/>
      <c r="F643" s="1777"/>
      <c r="G643" s="1777"/>
      <c r="H643" s="1777"/>
    </row>
    <row r="644">
      <c r="A644" s="1776"/>
      <c r="B644" s="1776"/>
      <c r="C644" s="1777"/>
      <c r="D644" s="1777"/>
      <c r="E644" s="1777"/>
      <c r="F644" s="1777"/>
      <c r="G644" s="1777"/>
      <c r="H644" s="1777"/>
    </row>
    <row r="645">
      <c r="A645" s="1776"/>
      <c r="B645" s="1776"/>
      <c r="C645" s="1777"/>
      <c r="D645" s="1777"/>
      <c r="E645" s="1777"/>
      <c r="F645" s="1777"/>
      <c r="G645" s="1777"/>
      <c r="H645" s="1777"/>
    </row>
    <row r="646">
      <c r="A646" s="1776"/>
      <c r="B646" s="1776"/>
      <c r="C646" s="1777"/>
      <c r="D646" s="1777"/>
      <c r="E646" s="1777"/>
      <c r="F646" s="1777"/>
      <c r="G646" s="1777"/>
      <c r="H646" s="1777"/>
    </row>
    <row r="647">
      <c r="A647" s="1776"/>
      <c r="B647" s="1776"/>
      <c r="C647" s="1777"/>
      <c r="D647" s="1777"/>
      <c r="E647" s="1777"/>
      <c r="F647" s="1777"/>
      <c r="G647" s="1777"/>
      <c r="H647" s="1777"/>
    </row>
    <row r="648">
      <c r="A648" s="1776"/>
      <c r="B648" s="1776"/>
      <c r="C648" s="1777"/>
      <c r="D648" s="1777"/>
      <c r="E648" s="1777"/>
      <c r="F648" s="1777"/>
      <c r="G648" s="1777"/>
      <c r="H648" s="1777"/>
    </row>
    <row r="649">
      <c r="A649" s="1776"/>
      <c r="B649" s="1776"/>
      <c r="C649" s="1777"/>
      <c r="D649" s="1777"/>
      <c r="E649" s="1777"/>
      <c r="F649" s="1777"/>
      <c r="G649" s="1777"/>
      <c r="H649" s="1777"/>
    </row>
    <row r="650">
      <c r="A650" s="1776"/>
      <c r="B650" s="1776"/>
      <c r="C650" s="1777"/>
      <c r="D650" s="1777"/>
      <c r="E650" s="1777"/>
      <c r="F650" s="1777"/>
      <c r="G650" s="1777"/>
      <c r="H650" s="1777"/>
    </row>
    <row r="651">
      <c r="A651" s="1776"/>
      <c r="B651" s="1776"/>
      <c r="C651" s="1777"/>
      <c r="D651" s="1777"/>
      <c r="E651" s="1777"/>
      <c r="F651" s="1777"/>
      <c r="G651" s="1777"/>
      <c r="H651" s="1777"/>
    </row>
    <row r="652">
      <c r="A652" s="1776"/>
      <c r="B652" s="1776"/>
      <c r="C652" s="1777"/>
      <c r="D652" s="1777"/>
      <c r="E652" s="1777"/>
      <c r="F652" s="1777"/>
      <c r="G652" s="1777"/>
      <c r="H652" s="1777"/>
    </row>
    <row r="653">
      <c r="A653" s="1776"/>
      <c r="B653" s="1776"/>
      <c r="C653" s="1777"/>
      <c r="D653" s="1777"/>
      <c r="E653" s="1777"/>
      <c r="F653" s="1777"/>
      <c r="G653" s="1777"/>
      <c r="H653" s="1777"/>
    </row>
    <row r="654">
      <c r="A654" s="1776"/>
      <c r="B654" s="1776"/>
      <c r="C654" s="1777"/>
      <c r="D654" s="1777"/>
      <c r="E654" s="1777"/>
      <c r="F654" s="1777"/>
      <c r="G654" s="1777"/>
      <c r="H654" s="1777"/>
    </row>
    <row r="655">
      <c r="A655" s="1776"/>
      <c r="B655" s="1776"/>
      <c r="C655" s="1777"/>
      <c r="D655" s="1777"/>
      <c r="E655" s="1777"/>
      <c r="F655" s="1777"/>
      <c r="G655" s="1777"/>
      <c r="H655" s="1777"/>
    </row>
    <row r="656">
      <c r="A656" s="1776"/>
      <c r="B656" s="1776"/>
      <c r="C656" s="1777"/>
      <c r="D656" s="1777"/>
      <c r="E656" s="1777"/>
      <c r="F656" s="1777"/>
      <c r="G656" s="1777"/>
      <c r="H656" s="1777"/>
    </row>
    <row r="657">
      <c r="A657" s="1776"/>
      <c r="B657" s="1776"/>
      <c r="C657" s="1777"/>
      <c r="D657" s="1777"/>
      <c r="E657" s="1777"/>
      <c r="F657" s="1777"/>
      <c r="G657" s="1777"/>
      <c r="H657" s="1777"/>
    </row>
    <row r="658">
      <c r="A658" s="1776"/>
      <c r="B658" s="1776"/>
      <c r="C658" s="1777"/>
      <c r="D658" s="1777"/>
      <c r="E658" s="1777"/>
      <c r="F658" s="1777"/>
      <c r="G658" s="1777"/>
      <c r="H658" s="1777"/>
    </row>
    <row r="659">
      <c r="A659" s="1776"/>
      <c r="B659" s="1776"/>
      <c r="C659" s="1777"/>
      <c r="D659" s="1777"/>
      <c r="E659" s="1777"/>
      <c r="F659" s="1777"/>
      <c r="G659" s="1777"/>
      <c r="H659" s="1777"/>
    </row>
    <row r="660">
      <c r="A660" s="1776"/>
      <c r="B660" s="1776"/>
      <c r="C660" s="1777"/>
      <c r="D660" s="1777"/>
      <c r="E660" s="1777"/>
      <c r="F660" s="1777"/>
      <c r="G660" s="1777"/>
      <c r="H660" s="1777"/>
    </row>
    <row r="661">
      <c r="A661" s="1776"/>
      <c r="B661" s="1776"/>
      <c r="C661" s="1777"/>
      <c r="D661" s="1777"/>
      <c r="E661" s="1777"/>
      <c r="F661" s="1777"/>
      <c r="G661" s="1777"/>
      <c r="H661" s="1777"/>
    </row>
    <row r="662">
      <c r="A662" s="1776"/>
      <c r="B662" s="1776"/>
      <c r="C662" s="1777"/>
      <c r="D662" s="1777"/>
      <c r="E662" s="1777"/>
      <c r="F662" s="1777"/>
      <c r="G662" s="1777"/>
      <c r="H662" s="1777"/>
    </row>
    <row r="663">
      <c r="A663" s="1776"/>
      <c r="B663" s="1776"/>
      <c r="C663" s="1777"/>
      <c r="D663" s="1777"/>
      <c r="E663" s="1777"/>
      <c r="F663" s="1777"/>
      <c r="G663" s="1777"/>
      <c r="H663" s="1777"/>
    </row>
    <row r="664">
      <c r="A664" s="1776"/>
      <c r="B664" s="1776"/>
      <c r="C664" s="1777"/>
      <c r="D664" s="1777"/>
      <c r="E664" s="1777"/>
      <c r="F664" s="1777"/>
      <c r="G664" s="1777"/>
      <c r="H664" s="1777"/>
    </row>
    <row r="665">
      <c r="A665" s="1776"/>
      <c r="B665" s="1776"/>
      <c r="C665" s="1777"/>
      <c r="D665" s="1777"/>
      <c r="E665" s="1777"/>
      <c r="F665" s="1777"/>
      <c r="G665" s="1777"/>
      <c r="H665" s="1777"/>
    </row>
    <row r="666">
      <c r="A666" s="1776"/>
      <c r="B666" s="1776"/>
      <c r="C666" s="1777"/>
      <c r="D666" s="1777"/>
      <c r="E666" s="1777"/>
      <c r="F666" s="1777"/>
      <c r="G666" s="1777"/>
      <c r="H666" s="1777"/>
    </row>
    <row r="667">
      <c r="A667" s="1776"/>
      <c r="B667" s="1776"/>
      <c r="C667" s="1777"/>
      <c r="D667" s="1777"/>
      <c r="E667" s="1777"/>
      <c r="F667" s="1777"/>
      <c r="G667" s="1777"/>
      <c r="H667" s="1777"/>
    </row>
    <row r="668">
      <c r="A668" s="1776"/>
      <c r="B668" s="1776"/>
      <c r="C668" s="1777"/>
      <c r="D668" s="1777"/>
      <c r="E668" s="1777"/>
      <c r="F668" s="1777"/>
      <c r="G668" s="1777"/>
      <c r="H668" s="1777"/>
    </row>
    <row r="669">
      <c r="A669" s="1776"/>
      <c r="B669" s="1776"/>
      <c r="C669" s="1777"/>
      <c r="D669" s="1777"/>
      <c r="E669" s="1777"/>
      <c r="F669" s="1777"/>
      <c r="G669" s="1777"/>
      <c r="H669" s="1777"/>
    </row>
    <row r="670">
      <c r="A670" s="1776"/>
      <c r="B670" s="1776"/>
      <c r="C670" s="1777"/>
      <c r="D670" s="1777"/>
      <c r="E670" s="1777"/>
      <c r="F670" s="1777"/>
      <c r="G670" s="1777"/>
      <c r="H670" s="1777"/>
    </row>
    <row r="671">
      <c r="A671" s="1776"/>
      <c r="B671" s="1776"/>
      <c r="C671" s="1777"/>
      <c r="D671" s="1777"/>
      <c r="E671" s="1777"/>
      <c r="F671" s="1777"/>
      <c r="G671" s="1777"/>
      <c r="H671" s="1777"/>
    </row>
    <row r="672">
      <c r="A672" s="1776"/>
      <c r="B672" s="1776"/>
      <c r="C672" s="1777"/>
      <c r="D672" s="1777"/>
      <c r="E672" s="1777"/>
      <c r="F672" s="1777"/>
      <c r="G672" s="1777"/>
      <c r="H672" s="1777"/>
    </row>
    <row r="673">
      <c r="A673" s="1776"/>
      <c r="B673" s="1776"/>
      <c r="C673" s="1777"/>
      <c r="D673" s="1777"/>
      <c r="E673" s="1777"/>
      <c r="F673" s="1777"/>
      <c r="G673" s="1777"/>
      <c r="H673" s="1777"/>
    </row>
    <row r="674">
      <c r="A674" s="1776"/>
      <c r="B674" s="1776"/>
      <c r="C674" s="1777"/>
      <c r="D674" s="1777"/>
      <c r="E674" s="1777"/>
      <c r="F674" s="1777"/>
      <c r="G674" s="1777"/>
      <c r="H674" s="1777"/>
    </row>
    <row r="675">
      <c r="A675" s="1776"/>
      <c r="B675" s="1776"/>
      <c r="C675" s="1777"/>
      <c r="D675" s="1777"/>
      <c r="E675" s="1777"/>
      <c r="F675" s="1777"/>
      <c r="G675" s="1777"/>
      <c r="H675" s="1777"/>
    </row>
    <row r="676">
      <c r="A676" s="1776"/>
      <c r="B676" s="1776"/>
      <c r="C676" s="1777"/>
      <c r="D676" s="1777"/>
      <c r="E676" s="1777"/>
      <c r="F676" s="1777"/>
      <c r="G676" s="1777"/>
      <c r="H676" s="1777"/>
    </row>
    <row r="677">
      <c r="A677" s="1776"/>
      <c r="B677" s="1776"/>
      <c r="C677" s="1777"/>
      <c r="D677" s="1777"/>
      <c r="E677" s="1777"/>
      <c r="F677" s="1777"/>
      <c r="G677" s="1777"/>
      <c r="H677" s="1777"/>
    </row>
    <row r="678">
      <c r="A678" s="1776"/>
      <c r="B678" s="1776"/>
      <c r="C678" s="1777"/>
      <c r="D678" s="1777"/>
      <c r="E678" s="1777"/>
      <c r="F678" s="1777"/>
      <c r="G678" s="1777"/>
      <c r="H678" s="1777"/>
    </row>
    <row r="679">
      <c r="A679" s="1776"/>
      <c r="B679" s="1776"/>
      <c r="C679" s="1777"/>
      <c r="D679" s="1777"/>
      <c r="E679" s="1777"/>
      <c r="F679" s="1777"/>
      <c r="G679" s="1777"/>
      <c r="H679" s="1777"/>
    </row>
    <row r="680">
      <c r="A680" s="1776"/>
      <c r="B680" s="1776"/>
      <c r="C680" s="1777"/>
      <c r="D680" s="1777"/>
      <c r="E680" s="1777"/>
      <c r="F680" s="1777"/>
      <c r="G680" s="1777"/>
      <c r="H680" s="1777"/>
    </row>
    <row r="681">
      <c r="A681" s="1776"/>
      <c r="B681" s="1776"/>
      <c r="C681" s="1777"/>
      <c r="D681" s="1777"/>
      <c r="E681" s="1777"/>
      <c r="F681" s="1777"/>
      <c r="G681" s="1777"/>
      <c r="H681" s="1777"/>
    </row>
    <row r="682">
      <c r="A682" s="1776"/>
      <c r="B682" s="1776"/>
      <c r="C682" s="1777"/>
      <c r="D682" s="1777"/>
      <c r="E682" s="1777"/>
      <c r="F682" s="1777"/>
      <c r="G682" s="1777"/>
      <c r="H682" s="1777"/>
    </row>
    <row r="683">
      <c r="A683" s="1776"/>
      <c r="B683" s="1776"/>
      <c r="C683" s="1777"/>
      <c r="D683" s="1777"/>
      <c r="E683" s="1777"/>
      <c r="F683" s="1777"/>
      <c r="G683" s="1777"/>
      <c r="H683" s="1777"/>
    </row>
    <row r="684">
      <c r="A684" s="1776"/>
      <c r="B684" s="1776"/>
      <c r="C684" s="1777"/>
      <c r="D684" s="1777"/>
      <c r="E684" s="1777"/>
      <c r="F684" s="1777"/>
      <c r="G684" s="1777"/>
      <c r="H684" s="1777"/>
    </row>
    <row r="685">
      <c r="A685" s="1776"/>
      <c r="B685" s="1776"/>
      <c r="C685" s="1777"/>
      <c r="D685" s="1777"/>
      <c r="E685" s="1777"/>
      <c r="F685" s="1777"/>
      <c r="G685" s="1777"/>
      <c r="H685" s="1777"/>
    </row>
    <row r="686">
      <c r="A686" s="1776"/>
      <c r="B686" s="1776"/>
      <c r="C686" s="1777"/>
      <c r="D686" s="1777"/>
      <c r="E686" s="1777"/>
      <c r="F686" s="1777"/>
      <c r="G686" s="1777"/>
      <c r="H686" s="1777"/>
    </row>
    <row r="687">
      <c r="A687" s="1776"/>
      <c r="B687" s="1776"/>
      <c r="C687" s="1777"/>
      <c r="D687" s="1777"/>
      <c r="E687" s="1777"/>
      <c r="F687" s="1777"/>
      <c r="G687" s="1777"/>
      <c r="H687" s="1777"/>
    </row>
    <row r="688">
      <c r="A688" s="1776"/>
      <c r="B688" s="1776"/>
      <c r="C688" s="1777"/>
      <c r="D688" s="1777"/>
      <c r="E688" s="1777"/>
      <c r="F688" s="1777"/>
      <c r="G688" s="1777"/>
      <c r="H688" s="1777"/>
    </row>
    <row r="689">
      <c r="A689" s="1776"/>
      <c r="B689" s="1776"/>
      <c r="C689" s="1777"/>
      <c r="D689" s="1777"/>
      <c r="E689" s="1777"/>
      <c r="F689" s="1777"/>
      <c r="G689" s="1777"/>
      <c r="H689" s="1777"/>
    </row>
    <row r="690">
      <c r="A690" s="1776"/>
      <c r="B690" s="1776"/>
      <c r="C690" s="1777"/>
      <c r="D690" s="1777"/>
      <c r="E690" s="1777"/>
      <c r="F690" s="1777"/>
      <c r="G690" s="1777"/>
      <c r="H690" s="1777"/>
    </row>
    <row r="691">
      <c r="A691" s="1776"/>
      <c r="B691" s="1776"/>
      <c r="C691" s="1777"/>
      <c r="D691" s="1777"/>
      <c r="E691" s="1777"/>
      <c r="F691" s="1777"/>
      <c r="G691" s="1777"/>
      <c r="H691" s="1777"/>
    </row>
    <row r="692">
      <c r="A692" s="1776"/>
      <c r="B692" s="1776"/>
      <c r="C692" s="1777"/>
      <c r="D692" s="1777"/>
      <c r="E692" s="1777"/>
      <c r="F692" s="1777"/>
      <c r="G692" s="1777"/>
      <c r="H692" s="1777"/>
    </row>
    <row r="693">
      <c r="A693" s="1776"/>
      <c r="B693" s="1776"/>
      <c r="C693" s="1777"/>
      <c r="D693" s="1777"/>
      <c r="E693" s="1777"/>
      <c r="F693" s="1777"/>
      <c r="G693" s="1777"/>
      <c r="H693" s="1777"/>
    </row>
    <row r="694">
      <c r="A694" s="1776"/>
      <c r="B694" s="1776"/>
      <c r="C694" s="1777"/>
      <c r="D694" s="1777"/>
      <c r="E694" s="1777"/>
      <c r="F694" s="1777"/>
      <c r="G694" s="1777"/>
      <c r="H694" s="1777"/>
    </row>
    <row r="695">
      <c r="A695" s="1776"/>
      <c r="B695" s="1776"/>
      <c r="C695" s="1777"/>
      <c r="D695" s="1777"/>
      <c r="E695" s="1777"/>
      <c r="F695" s="1777"/>
      <c r="G695" s="1777"/>
      <c r="H695" s="1777"/>
    </row>
    <row r="696">
      <c r="A696" s="1776"/>
      <c r="B696" s="1776"/>
      <c r="C696" s="1777"/>
      <c r="D696" s="1777"/>
      <c r="E696" s="1777"/>
      <c r="F696" s="1777"/>
      <c r="G696" s="1777"/>
      <c r="H696" s="1777"/>
    </row>
    <row r="697">
      <c r="A697" s="1776"/>
      <c r="B697" s="1776"/>
      <c r="C697" s="1777"/>
      <c r="D697" s="1777"/>
      <c r="E697" s="1777"/>
      <c r="F697" s="1777"/>
      <c r="G697" s="1777"/>
      <c r="H697" s="1777"/>
    </row>
    <row r="698">
      <c r="A698" s="1776"/>
      <c r="B698" s="1776"/>
      <c r="C698" s="1777"/>
      <c r="D698" s="1777"/>
      <c r="E698" s="1777"/>
      <c r="F698" s="1777"/>
      <c r="G698" s="1777"/>
      <c r="H698" s="1777"/>
    </row>
    <row r="699">
      <c r="A699" s="1776"/>
      <c r="B699" s="1776"/>
      <c r="C699" s="1777"/>
      <c r="D699" s="1777"/>
      <c r="E699" s="1777"/>
      <c r="F699" s="1777"/>
      <c r="G699" s="1777"/>
      <c r="H699" s="1777"/>
    </row>
    <row r="700">
      <c r="A700" s="1776"/>
      <c r="B700" s="1776"/>
      <c r="C700" s="1777"/>
      <c r="D700" s="1777"/>
      <c r="E700" s="1777"/>
      <c r="F700" s="1777"/>
      <c r="G700" s="1777"/>
      <c r="H700" s="1777"/>
    </row>
    <row r="701">
      <c r="A701" s="1776"/>
      <c r="B701" s="1776"/>
      <c r="C701" s="1777"/>
      <c r="D701" s="1777"/>
      <c r="E701" s="1777"/>
      <c r="F701" s="1777"/>
      <c r="G701" s="1777"/>
      <c r="H701" s="1777"/>
    </row>
    <row r="702">
      <c r="A702" s="1776"/>
      <c r="B702" s="1776"/>
      <c r="C702" s="1777"/>
      <c r="D702" s="1777"/>
      <c r="E702" s="1777"/>
      <c r="F702" s="1777"/>
      <c r="G702" s="1777"/>
      <c r="H702" s="1777"/>
    </row>
    <row r="703">
      <c r="A703" s="1776"/>
      <c r="B703" s="1776"/>
      <c r="C703" s="1777"/>
      <c r="D703" s="1777"/>
      <c r="E703" s="1777"/>
      <c r="F703" s="1777"/>
      <c r="G703" s="1777"/>
      <c r="H703" s="1777"/>
    </row>
    <row r="704">
      <c r="A704" s="1776"/>
      <c r="B704" s="1776"/>
      <c r="C704" s="1777"/>
      <c r="D704" s="1777"/>
      <c r="E704" s="1777"/>
      <c r="F704" s="1777"/>
      <c r="G704" s="1777"/>
      <c r="H704" s="1777"/>
    </row>
    <row r="705">
      <c r="A705" s="1776"/>
      <c r="B705" s="1776"/>
      <c r="C705" s="1777"/>
      <c r="D705" s="1777"/>
      <c r="E705" s="1777"/>
      <c r="F705" s="1777"/>
      <c r="G705" s="1777"/>
      <c r="H705" s="1777"/>
    </row>
    <row r="706">
      <c r="A706" s="1776"/>
      <c r="B706" s="1776"/>
      <c r="C706" s="1777"/>
      <c r="D706" s="1777"/>
      <c r="E706" s="1777"/>
      <c r="F706" s="1777"/>
      <c r="G706" s="1777"/>
      <c r="H706" s="1777"/>
    </row>
    <row r="707">
      <c r="A707" s="1776"/>
      <c r="B707" s="1776"/>
      <c r="C707" s="1777"/>
      <c r="D707" s="1777"/>
      <c r="E707" s="1777"/>
      <c r="F707" s="1777"/>
      <c r="G707" s="1777"/>
      <c r="H707" s="1777"/>
    </row>
    <row r="708">
      <c r="A708" s="1776"/>
      <c r="B708" s="1776"/>
      <c r="C708" s="1777"/>
      <c r="D708" s="1777"/>
      <c r="E708" s="1777"/>
      <c r="F708" s="1777"/>
      <c r="G708" s="1777"/>
      <c r="H708" s="1777"/>
    </row>
    <row r="709">
      <c r="A709" s="1776"/>
      <c r="B709" s="1776"/>
      <c r="C709" s="1777"/>
      <c r="D709" s="1777"/>
      <c r="E709" s="1777"/>
      <c r="F709" s="1777"/>
      <c r="G709" s="1777"/>
      <c r="H709" s="1777"/>
    </row>
    <row r="710">
      <c r="A710" s="1776"/>
      <c r="B710" s="1776"/>
      <c r="C710" s="1777"/>
      <c r="D710" s="1777"/>
      <c r="E710" s="1777"/>
      <c r="F710" s="1777"/>
      <c r="G710" s="1777"/>
      <c r="H710" s="1777"/>
    </row>
    <row r="711">
      <c r="A711" s="1776"/>
      <c r="B711" s="1776"/>
      <c r="C711" s="1777"/>
      <c r="D711" s="1777"/>
      <c r="E711" s="1777"/>
      <c r="F711" s="1777"/>
      <c r="G711" s="1777"/>
      <c r="H711" s="1777"/>
    </row>
    <row r="712">
      <c r="A712" s="1776"/>
      <c r="B712" s="1776"/>
      <c r="C712" s="1777"/>
      <c r="D712" s="1777"/>
      <c r="E712" s="1777"/>
      <c r="F712" s="1777"/>
      <c r="G712" s="1777"/>
      <c r="H712" s="1777"/>
    </row>
    <row r="713">
      <c r="A713" s="1776"/>
      <c r="B713" s="1776"/>
      <c r="C713" s="1777"/>
      <c r="D713" s="1777"/>
      <c r="E713" s="1777"/>
      <c r="F713" s="1777"/>
      <c r="G713" s="1777"/>
      <c r="H713" s="1777"/>
    </row>
    <row r="714">
      <c r="A714" s="1776"/>
      <c r="B714" s="1776"/>
      <c r="C714" s="1777"/>
      <c r="D714" s="1777"/>
      <c r="E714" s="1777"/>
      <c r="F714" s="1777"/>
      <c r="G714" s="1777"/>
      <c r="H714" s="1777"/>
    </row>
    <row r="715">
      <c r="A715" s="1776"/>
      <c r="B715" s="1776"/>
      <c r="C715" s="1777"/>
      <c r="D715" s="1777"/>
      <c r="E715" s="1777"/>
      <c r="F715" s="1777"/>
      <c r="G715" s="1777"/>
      <c r="H715" s="1777"/>
    </row>
    <row r="716">
      <c r="A716" s="1776"/>
      <c r="B716" s="1776"/>
      <c r="C716" s="1777"/>
      <c r="D716" s="1777"/>
      <c r="E716" s="1777"/>
      <c r="F716" s="1777"/>
      <c r="G716" s="1777"/>
      <c r="H716" s="1777"/>
    </row>
    <row r="717">
      <c r="A717" s="1776"/>
      <c r="B717" s="1776"/>
      <c r="C717" s="1777"/>
      <c r="D717" s="1777"/>
      <c r="E717" s="1777"/>
      <c r="F717" s="1777"/>
      <c r="G717" s="1777"/>
      <c r="H717" s="1777"/>
    </row>
    <row r="718">
      <c r="A718" s="1776"/>
      <c r="B718" s="1776"/>
      <c r="C718" s="1777"/>
      <c r="D718" s="1777"/>
      <c r="E718" s="1777"/>
      <c r="F718" s="1777"/>
      <c r="G718" s="1777"/>
      <c r="H718" s="1777"/>
    </row>
    <row r="719">
      <c r="A719" s="1776"/>
      <c r="B719" s="1776"/>
      <c r="C719" s="1777"/>
      <c r="D719" s="1777"/>
      <c r="E719" s="1777"/>
      <c r="F719" s="1777"/>
      <c r="G719" s="1777"/>
      <c r="H719" s="1777"/>
    </row>
    <row r="720">
      <c r="A720" s="1776"/>
      <c r="B720" s="1776"/>
      <c r="C720" s="1777"/>
      <c r="D720" s="1777"/>
      <c r="E720" s="1777"/>
      <c r="F720" s="1777"/>
      <c r="G720" s="1777"/>
      <c r="H720" s="1777"/>
    </row>
    <row r="721">
      <c r="A721" s="1776"/>
      <c r="B721" s="1776"/>
      <c r="C721" s="1777"/>
      <c r="D721" s="1777"/>
      <c r="E721" s="1777"/>
      <c r="F721" s="1777"/>
      <c r="G721" s="1777"/>
      <c r="H721" s="1777"/>
    </row>
    <row r="722">
      <c r="A722" s="1776"/>
      <c r="B722" s="1776"/>
      <c r="C722" s="1777"/>
      <c r="D722" s="1777"/>
      <c r="E722" s="1777"/>
      <c r="F722" s="1777"/>
      <c r="G722" s="1777"/>
      <c r="H722" s="1777"/>
    </row>
    <row r="723">
      <c r="A723" s="1776"/>
      <c r="B723" s="1776"/>
      <c r="C723" s="1777"/>
      <c r="D723" s="1777"/>
      <c r="E723" s="1777"/>
      <c r="F723" s="1777"/>
      <c r="G723" s="1777"/>
      <c r="H723" s="1777"/>
    </row>
    <row r="724">
      <c r="A724" s="1776"/>
      <c r="B724" s="1776"/>
      <c r="C724" s="1777"/>
      <c r="D724" s="1777"/>
      <c r="E724" s="1777"/>
      <c r="F724" s="1777"/>
      <c r="G724" s="1777"/>
      <c r="H724" s="1777"/>
    </row>
    <row r="725">
      <c r="A725" s="1776"/>
      <c r="B725" s="1776"/>
      <c r="C725" s="1777"/>
      <c r="D725" s="1777"/>
      <c r="E725" s="1777"/>
      <c r="F725" s="1777"/>
      <c r="G725" s="1777"/>
      <c r="H725" s="1777"/>
    </row>
    <row r="726">
      <c r="A726" s="1776"/>
      <c r="B726" s="1776"/>
      <c r="C726" s="1777"/>
      <c r="D726" s="1777"/>
      <c r="E726" s="1777"/>
      <c r="F726" s="1777"/>
      <c r="G726" s="1777"/>
      <c r="H726" s="1777"/>
    </row>
    <row r="727">
      <c r="A727" s="1776"/>
      <c r="B727" s="1776"/>
      <c r="C727" s="1777"/>
      <c r="D727" s="1777"/>
      <c r="E727" s="1777"/>
      <c r="F727" s="1777"/>
      <c r="G727" s="1777"/>
      <c r="H727" s="1777"/>
    </row>
    <row r="728">
      <c r="A728" s="1776"/>
      <c r="B728" s="1776"/>
      <c r="C728" s="1777"/>
      <c r="D728" s="1777"/>
      <c r="E728" s="1777"/>
      <c r="F728" s="1777"/>
      <c r="G728" s="1777"/>
      <c r="H728" s="1777"/>
    </row>
    <row r="729">
      <c r="A729" s="1776"/>
      <c r="B729" s="1776"/>
      <c r="C729" s="1777"/>
      <c r="D729" s="1777"/>
      <c r="E729" s="1777"/>
      <c r="F729" s="1777"/>
      <c r="G729" s="1777"/>
      <c r="H729" s="1777"/>
    </row>
    <row r="730">
      <c r="A730" s="1776"/>
      <c r="B730" s="1776"/>
      <c r="C730" s="1777"/>
      <c r="D730" s="1777"/>
      <c r="E730" s="1777"/>
      <c r="F730" s="1777"/>
      <c r="G730" s="1777"/>
      <c r="H730" s="1777"/>
    </row>
    <row r="731">
      <c r="A731" s="1776"/>
      <c r="B731" s="1776"/>
      <c r="C731" s="1777"/>
      <c r="D731" s="1777"/>
      <c r="E731" s="1777"/>
      <c r="F731" s="1777"/>
      <c r="G731" s="1777"/>
      <c r="H731" s="1777"/>
    </row>
    <row r="732">
      <c r="A732" s="1776"/>
      <c r="B732" s="1776"/>
      <c r="C732" s="1777"/>
      <c r="D732" s="1777"/>
      <c r="E732" s="1777"/>
      <c r="F732" s="1777"/>
      <c r="G732" s="1777"/>
      <c r="H732" s="1777"/>
    </row>
    <row r="733">
      <c r="A733" s="1776"/>
      <c r="B733" s="1776"/>
      <c r="C733" s="1777"/>
      <c r="D733" s="1777"/>
      <c r="E733" s="1777"/>
      <c r="F733" s="1777"/>
      <c r="G733" s="1777"/>
      <c r="H733" s="1777"/>
    </row>
    <row r="734">
      <c r="A734" s="1776"/>
      <c r="B734" s="1776"/>
      <c r="C734" s="1777"/>
      <c r="D734" s="1777"/>
      <c r="E734" s="1777"/>
      <c r="F734" s="1777"/>
      <c r="G734" s="1777"/>
      <c r="H734" s="1777"/>
    </row>
    <row r="735">
      <c r="A735" s="1776"/>
      <c r="B735" s="1776"/>
      <c r="C735" s="1777"/>
      <c r="D735" s="1777"/>
      <c r="E735" s="1777"/>
      <c r="F735" s="1777"/>
      <c r="G735" s="1777"/>
      <c r="H735" s="1777"/>
    </row>
    <row r="736">
      <c r="A736" s="1776"/>
      <c r="B736" s="1776"/>
      <c r="C736" s="1777"/>
      <c r="D736" s="1777"/>
      <c r="E736" s="1777"/>
      <c r="F736" s="1777"/>
      <c r="G736" s="1777"/>
      <c r="H736" s="1777"/>
    </row>
    <row r="737">
      <c r="A737" s="1776"/>
      <c r="B737" s="1776"/>
      <c r="C737" s="1777"/>
      <c r="D737" s="1777"/>
      <c r="E737" s="1777"/>
      <c r="F737" s="1777"/>
      <c r="G737" s="1777"/>
      <c r="H737" s="1777"/>
    </row>
    <row r="738">
      <c r="A738" s="1776"/>
      <c r="B738" s="1776"/>
      <c r="C738" s="1777"/>
      <c r="D738" s="1777"/>
      <c r="E738" s="1777"/>
      <c r="F738" s="1777"/>
      <c r="G738" s="1777"/>
      <c r="H738" s="1777"/>
    </row>
    <row r="739">
      <c r="A739" s="1776"/>
      <c r="B739" s="1776"/>
      <c r="C739" s="1777"/>
      <c r="D739" s="1777"/>
      <c r="E739" s="1777"/>
      <c r="F739" s="1777"/>
      <c r="G739" s="1777"/>
      <c r="H739" s="1777"/>
    </row>
    <row r="740">
      <c r="A740" s="1776"/>
      <c r="B740" s="1776"/>
      <c r="C740" s="1777"/>
      <c r="D740" s="1777"/>
      <c r="E740" s="1777"/>
      <c r="F740" s="1777"/>
      <c r="G740" s="1777"/>
      <c r="H740" s="1777"/>
    </row>
    <row r="741">
      <c r="A741" s="1776"/>
      <c r="B741" s="1776"/>
      <c r="C741" s="1777"/>
      <c r="D741" s="1777"/>
      <c r="E741" s="1777"/>
      <c r="F741" s="1777"/>
      <c r="G741" s="1777"/>
      <c r="H741" s="1777"/>
    </row>
    <row r="742">
      <c r="A742" s="1776"/>
      <c r="B742" s="1776"/>
      <c r="C742" s="1777"/>
      <c r="D742" s="1777"/>
      <c r="E742" s="1777"/>
      <c r="F742" s="1777"/>
      <c r="G742" s="1777"/>
      <c r="H742" s="1777"/>
    </row>
    <row r="743">
      <c r="A743" s="1776"/>
      <c r="B743" s="1776"/>
      <c r="C743" s="1777"/>
      <c r="D743" s="1777"/>
      <c r="E743" s="1777"/>
      <c r="F743" s="1777"/>
      <c r="G743" s="1777"/>
      <c r="H743" s="1777"/>
    </row>
    <row r="744">
      <c r="A744" s="1776"/>
      <c r="B744" s="1776"/>
      <c r="C744" s="1777"/>
      <c r="D744" s="1777"/>
      <c r="E744" s="1777"/>
      <c r="F744" s="1777"/>
      <c r="G744" s="1777"/>
      <c r="H744" s="1777"/>
    </row>
    <row r="745">
      <c r="A745" s="1776"/>
      <c r="B745" s="1776"/>
      <c r="C745" s="1777"/>
      <c r="D745" s="1777"/>
      <c r="E745" s="1777"/>
      <c r="F745" s="1777"/>
      <c r="G745" s="1777"/>
      <c r="H745" s="1777"/>
    </row>
    <row r="746">
      <c r="A746" s="1776"/>
      <c r="B746" s="1776"/>
      <c r="C746" s="1777"/>
      <c r="D746" s="1777"/>
      <c r="E746" s="1777"/>
      <c r="F746" s="1777"/>
      <c r="G746" s="1777"/>
      <c r="H746" s="1777"/>
    </row>
    <row r="747">
      <c r="A747" s="1776"/>
      <c r="B747" s="1776"/>
      <c r="C747" s="1777"/>
      <c r="D747" s="1777"/>
      <c r="E747" s="1777"/>
      <c r="F747" s="1777"/>
      <c r="G747" s="1777"/>
      <c r="H747" s="1777"/>
    </row>
    <row r="748">
      <c r="A748" s="1776"/>
      <c r="B748" s="1776"/>
      <c r="C748" s="1777"/>
      <c r="D748" s="1777"/>
      <c r="E748" s="1777"/>
      <c r="F748" s="1777"/>
      <c r="G748" s="1777"/>
      <c r="H748" s="1777"/>
    </row>
    <row r="749">
      <c r="A749" s="1776"/>
      <c r="B749" s="1776"/>
      <c r="C749" s="1777"/>
      <c r="D749" s="1777"/>
      <c r="E749" s="1777"/>
      <c r="F749" s="1777"/>
      <c r="G749" s="1777"/>
      <c r="H749" s="1777"/>
    </row>
    <row r="750">
      <c r="A750" s="1776"/>
      <c r="B750" s="1776"/>
      <c r="C750" s="1777"/>
      <c r="D750" s="1777"/>
      <c r="E750" s="1777"/>
      <c r="F750" s="1777"/>
      <c r="G750" s="1777"/>
      <c r="H750" s="1777"/>
    </row>
    <row r="751">
      <c r="A751" s="1776"/>
      <c r="B751" s="1776"/>
      <c r="C751" s="1777"/>
      <c r="D751" s="1777"/>
      <c r="E751" s="1777"/>
      <c r="F751" s="1777"/>
      <c r="G751" s="1777"/>
      <c r="H751" s="1777"/>
    </row>
    <row r="752">
      <c r="A752" s="1776"/>
      <c r="B752" s="1776"/>
      <c r="C752" s="1777"/>
      <c r="D752" s="1777"/>
      <c r="E752" s="1777"/>
      <c r="F752" s="1777"/>
      <c r="G752" s="1777"/>
      <c r="H752" s="1777"/>
    </row>
    <row r="753">
      <c r="A753" s="1776"/>
      <c r="B753" s="1776"/>
      <c r="C753" s="1777"/>
      <c r="D753" s="1777"/>
      <c r="E753" s="1777"/>
      <c r="F753" s="1777"/>
      <c r="G753" s="1777"/>
      <c r="H753" s="1777"/>
    </row>
    <row r="754">
      <c r="A754" s="1776"/>
      <c r="B754" s="1776"/>
      <c r="C754" s="1777"/>
      <c r="D754" s="1777"/>
      <c r="E754" s="1777"/>
      <c r="F754" s="1777"/>
      <c r="G754" s="1777"/>
      <c r="H754" s="1777"/>
    </row>
    <row r="755">
      <c r="A755" s="1776"/>
      <c r="B755" s="1776"/>
      <c r="C755" s="1777"/>
      <c r="D755" s="1777"/>
      <c r="E755" s="1777"/>
      <c r="F755" s="1777"/>
      <c r="G755" s="1777"/>
      <c r="H755" s="1777"/>
    </row>
    <row r="756">
      <c r="A756" s="1776"/>
      <c r="B756" s="1776"/>
      <c r="C756" s="1777"/>
      <c r="D756" s="1777"/>
      <c r="E756" s="1777"/>
      <c r="F756" s="1777"/>
      <c r="G756" s="1777"/>
      <c r="H756" s="1777"/>
    </row>
    <row r="757">
      <c r="A757" s="1776"/>
      <c r="B757" s="1776"/>
      <c r="C757" s="1777"/>
      <c r="D757" s="1777"/>
      <c r="E757" s="1777"/>
      <c r="F757" s="1777"/>
      <c r="G757" s="1777"/>
      <c r="H757" s="1777"/>
    </row>
    <row r="758">
      <c r="A758" s="1776"/>
      <c r="B758" s="1776"/>
      <c r="C758" s="1777"/>
      <c r="D758" s="1777"/>
      <c r="E758" s="1777"/>
      <c r="F758" s="1777"/>
      <c r="G758" s="1777"/>
      <c r="H758" s="1777"/>
    </row>
    <row r="759">
      <c r="A759" s="1776"/>
      <c r="B759" s="1776"/>
      <c r="C759" s="1777"/>
      <c r="D759" s="1777"/>
      <c r="E759" s="1777"/>
      <c r="F759" s="1777"/>
      <c r="G759" s="1777"/>
      <c r="H759" s="1777"/>
    </row>
    <row r="760">
      <c r="A760" s="1776"/>
      <c r="B760" s="1776"/>
      <c r="C760" s="1777"/>
      <c r="D760" s="1777"/>
      <c r="E760" s="1777"/>
      <c r="F760" s="1777"/>
      <c r="G760" s="1777"/>
      <c r="H760" s="1777"/>
    </row>
    <row r="761">
      <c r="A761" s="1776"/>
      <c r="B761" s="1776"/>
      <c r="C761" s="1777"/>
      <c r="D761" s="1777"/>
      <c r="E761" s="1777"/>
      <c r="F761" s="1777"/>
      <c r="G761" s="1777"/>
      <c r="H761" s="1777"/>
    </row>
    <row r="762">
      <c r="A762" s="1776"/>
      <c r="B762" s="1776"/>
      <c r="C762" s="1777"/>
      <c r="D762" s="1777"/>
      <c r="E762" s="1777"/>
      <c r="F762" s="1777"/>
      <c r="G762" s="1777"/>
      <c r="H762" s="1777"/>
    </row>
    <row r="763">
      <c r="A763" s="1776"/>
      <c r="B763" s="1776"/>
      <c r="C763" s="1777"/>
      <c r="D763" s="1777"/>
      <c r="E763" s="1777"/>
      <c r="F763" s="1777"/>
      <c r="G763" s="1777"/>
      <c r="H763" s="1777"/>
    </row>
    <row r="764">
      <c r="A764" s="1776"/>
      <c r="B764" s="1776"/>
      <c r="C764" s="1777"/>
      <c r="D764" s="1777"/>
      <c r="E764" s="1777"/>
      <c r="F764" s="1777"/>
      <c r="G764" s="1777"/>
      <c r="H764" s="1777"/>
    </row>
    <row r="765">
      <c r="A765" s="1776"/>
      <c r="B765" s="1776"/>
      <c r="C765" s="1777"/>
      <c r="D765" s="1777"/>
      <c r="E765" s="1777"/>
      <c r="F765" s="1777"/>
      <c r="G765" s="1777"/>
      <c r="H765" s="1777"/>
    </row>
    <row r="766">
      <c r="A766" s="1776"/>
      <c r="B766" s="1776"/>
      <c r="C766" s="1777"/>
      <c r="D766" s="1777"/>
      <c r="E766" s="1777"/>
      <c r="F766" s="1777"/>
      <c r="G766" s="1777"/>
      <c r="H766" s="1777"/>
    </row>
    <row r="767">
      <c r="A767" s="1776"/>
      <c r="B767" s="1776"/>
      <c r="C767" s="1777"/>
      <c r="D767" s="1777"/>
      <c r="E767" s="1777"/>
      <c r="F767" s="1777"/>
      <c r="G767" s="1777"/>
      <c r="H767" s="1777"/>
    </row>
    <row r="768">
      <c r="A768" s="1776"/>
      <c r="B768" s="1776"/>
      <c r="C768" s="1777"/>
      <c r="D768" s="1777"/>
      <c r="E768" s="1777"/>
      <c r="F768" s="1777"/>
      <c r="G768" s="1777"/>
      <c r="H768" s="1777"/>
    </row>
    <row r="769">
      <c r="A769" s="1776"/>
      <c r="B769" s="1776"/>
      <c r="C769" s="1777"/>
      <c r="D769" s="1777"/>
      <c r="E769" s="1777"/>
      <c r="F769" s="1777"/>
      <c r="G769" s="1777"/>
      <c r="H769" s="1777"/>
    </row>
    <row r="770">
      <c r="A770" s="1776"/>
      <c r="B770" s="1776"/>
      <c r="C770" s="1777"/>
      <c r="D770" s="1777"/>
      <c r="E770" s="1777"/>
      <c r="F770" s="1777"/>
      <c r="G770" s="1777"/>
      <c r="H770" s="1777"/>
    </row>
    <row r="771">
      <c r="A771" s="1776"/>
      <c r="B771" s="1776"/>
      <c r="C771" s="1777"/>
      <c r="D771" s="1777"/>
      <c r="E771" s="1777"/>
      <c r="F771" s="1777"/>
      <c r="G771" s="1777"/>
      <c r="H771" s="1777"/>
    </row>
    <row r="772">
      <c r="A772" s="1776"/>
      <c r="B772" s="1776"/>
      <c r="C772" s="1777"/>
      <c r="D772" s="1777"/>
      <c r="E772" s="1777"/>
      <c r="F772" s="1777"/>
      <c r="G772" s="1777"/>
      <c r="H772" s="1777"/>
    </row>
    <row r="773">
      <c r="A773" s="1776"/>
      <c r="B773" s="1776"/>
      <c r="C773" s="1777"/>
      <c r="D773" s="1777"/>
      <c r="E773" s="1777"/>
      <c r="F773" s="1777"/>
      <c r="G773" s="1777"/>
      <c r="H773" s="1777"/>
    </row>
    <row r="774">
      <c r="A774" s="1776"/>
      <c r="B774" s="1776"/>
      <c r="C774" s="1777"/>
      <c r="D774" s="1777"/>
      <c r="E774" s="1777"/>
      <c r="F774" s="1777"/>
      <c r="G774" s="1777"/>
      <c r="H774" s="1777"/>
    </row>
    <row r="775">
      <c r="A775" s="1776"/>
      <c r="B775" s="1776"/>
      <c r="C775" s="1777"/>
      <c r="D775" s="1777"/>
      <c r="E775" s="1777"/>
      <c r="F775" s="1777"/>
      <c r="G775" s="1777"/>
      <c r="H775" s="1777"/>
    </row>
    <row r="776">
      <c r="A776" s="1776"/>
      <c r="B776" s="1776"/>
      <c r="C776" s="1777"/>
      <c r="D776" s="1777"/>
      <c r="E776" s="1777"/>
      <c r="F776" s="1777"/>
      <c r="G776" s="1777"/>
      <c r="H776" s="1777"/>
    </row>
    <row r="777">
      <c r="A777" s="1776"/>
      <c r="B777" s="1776"/>
      <c r="C777" s="1777"/>
      <c r="D777" s="1777"/>
      <c r="E777" s="1777"/>
      <c r="F777" s="1777"/>
      <c r="G777" s="1777"/>
      <c r="H777" s="1777"/>
    </row>
    <row r="778">
      <c r="A778" s="1776"/>
      <c r="B778" s="1776"/>
      <c r="C778" s="1777"/>
      <c r="D778" s="1777"/>
      <c r="E778" s="1777"/>
      <c r="F778" s="1777"/>
      <c r="G778" s="1777"/>
      <c r="H778" s="1777"/>
    </row>
    <row r="779">
      <c r="A779" s="1776"/>
      <c r="B779" s="1776"/>
      <c r="C779" s="1777"/>
      <c r="D779" s="1777"/>
      <c r="E779" s="1777"/>
      <c r="F779" s="1777"/>
      <c r="G779" s="1777"/>
      <c r="H779" s="1777"/>
    </row>
    <row r="780">
      <c r="A780" s="1776"/>
      <c r="B780" s="1776"/>
      <c r="C780" s="1777"/>
      <c r="D780" s="1777"/>
      <c r="E780" s="1777"/>
      <c r="F780" s="1777"/>
      <c r="G780" s="1777"/>
      <c r="H780" s="1777"/>
    </row>
    <row r="781">
      <c r="A781" s="1776"/>
      <c r="B781" s="1776"/>
      <c r="C781" s="1777"/>
      <c r="D781" s="1777"/>
      <c r="E781" s="1777"/>
      <c r="F781" s="1777"/>
      <c r="G781" s="1777"/>
      <c r="H781" s="1777"/>
    </row>
    <row r="782">
      <c r="A782" s="1776"/>
      <c r="B782" s="1776"/>
      <c r="C782" s="1777"/>
      <c r="D782" s="1777"/>
      <c r="E782" s="1777"/>
      <c r="F782" s="1777"/>
      <c r="G782" s="1777"/>
      <c r="H782" s="1777"/>
    </row>
    <row r="783">
      <c r="A783" s="1776"/>
      <c r="B783" s="1776"/>
      <c r="C783" s="1777"/>
      <c r="D783" s="1777"/>
      <c r="E783" s="1777"/>
      <c r="F783" s="1777"/>
      <c r="G783" s="1777"/>
      <c r="H783" s="1777"/>
    </row>
    <row r="784">
      <c r="A784" s="1776"/>
      <c r="B784" s="1776"/>
      <c r="C784" s="1777"/>
      <c r="D784" s="1777"/>
      <c r="E784" s="1777"/>
      <c r="F784" s="1777"/>
      <c r="G784" s="1777"/>
      <c r="H784" s="1777"/>
    </row>
    <row r="785">
      <c r="A785" s="1776"/>
      <c r="B785" s="1776"/>
      <c r="C785" s="1777"/>
      <c r="D785" s="1777"/>
      <c r="E785" s="1777"/>
      <c r="F785" s="1777"/>
      <c r="G785" s="1777"/>
      <c r="H785" s="1777"/>
    </row>
    <row r="786">
      <c r="A786" s="1776"/>
      <c r="B786" s="1776"/>
      <c r="C786" s="1777"/>
      <c r="D786" s="1777"/>
      <c r="E786" s="1777"/>
      <c r="F786" s="1777"/>
      <c r="G786" s="1777"/>
      <c r="H786" s="1777"/>
    </row>
    <row r="787">
      <c r="A787" s="1776"/>
      <c r="B787" s="1776"/>
      <c r="C787" s="1777"/>
      <c r="D787" s="1777"/>
      <c r="E787" s="1777"/>
      <c r="F787" s="1777"/>
      <c r="G787" s="1777"/>
      <c r="H787" s="1777"/>
    </row>
    <row r="788">
      <c r="A788" s="1776"/>
      <c r="B788" s="1776"/>
      <c r="C788" s="1777"/>
      <c r="D788" s="1777"/>
      <c r="E788" s="1777"/>
      <c r="F788" s="1777"/>
      <c r="G788" s="1777"/>
      <c r="H788" s="1777"/>
    </row>
    <row r="789">
      <c r="A789" s="1776"/>
      <c r="B789" s="1776"/>
      <c r="C789" s="1777"/>
      <c r="D789" s="1777"/>
      <c r="E789" s="1777"/>
      <c r="F789" s="1777"/>
      <c r="G789" s="1777"/>
      <c r="H789" s="1777"/>
    </row>
    <row r="790">
      <c r="A790" s="1776"/>
      <c r="B790" s="1776"/>
      <c r="C790" s="1777"/>
      <c r="D790" s="1777"/>
      <c r="E790" s="1777"/>
      <c r="F790" s="1777"/>
      <c r="G790" s="1777"/>
      <c r="H790" s="1777"/>
    </row>
    <row r="791">
      <c r="A791" s="1776"/>
      <c r="B791" s="1776"/>
      <c r="C791" s="1777"/>
      <c r="D791" s="1777"/>
      <c r="E791" s="1777"/>
      <c r="F791" s="1777"/>
      <c r="G791" s="1777"/>
      <c r="H791" s="1777"/>
    </row>
    <row r="792">
      <c r="A792" s="1776"/>
      <c r="B792" s="1776"/>
      <c r="C792" s="1777"/>
      <c r="D792" s="1777"/>
      <c r="E792" s="1777"/>
      <c r="F792" s="1777"/>
      <c r="G792" s="1777"/>
      <c r="H792" s="1777"/>
    </row>
    <row r="793">
      <c r="A793" s="1776"/>
      <c r="B793" s="1776"/>
      <c r="C793" s="1777"/>
      <c r="D793" s="1777"/>
      <c r="E793" s="1777"/>
      <c r="F793" s="1777"/>
      <c r="G793" s="1777"/>
      <c r="H793" s="1777"/>
    </row>
    <row r="794">
      <c r="A794" s="1776"/>
      <c r="B794" s="1776"/>
      <c r="C794" s="1777"/>
      <c r="D794" s="1777"/>
      <c r="E794" s="1777"/>
      <c r="F794" s="1777"/>
      <c r="G794" s="1777"/>
      <c r="H794" s="1777"/>
    </row>
    <row r="795">
      <c r="A795" s="1776"/>
      <c r="B795" s="1776"/>
      <c r="C795" s="1777"/>
      <c r="D795" s="1777"/>
      <c r="E795" s="1777"/>
      <c r="F795" s="1777"/>
      <c r="G795" s="1777"/>
      <c r="H795" s="1777"/>
    </row>
    <row r="796">
      <c r="A796" s="1776"/>
      <c r="B796" s="1776"/>
      <c r="C796" s="1777"/>
      <c r="D796" s="1777"/>
      <c r="E796" s="1777"/>
      <c r="F796" s="1777"/>
      <c r="G796" s="1777"/>
      <c r="H796" s="1777"/>
    </row>
    <row r="797">
      <c r="A797" s="1776"/>
      <c r="B797" s="1776"/>
      <c r="C797" s="1777"/>
      <c r="D797" s="1777"/>
      <c r="E797" s="1777"/>
      <c r="F797" s="1777"/>
      <c r="G797" s="1777"/>
      <c r="H797" s="1777"/>
    </row>
    <row r="798">
      <c r="A798" s="1776"/>
      <c r="B798" s="1776"/>
      <c r="C798" s="1777"/>
      <c r="D798" s="1777"/>
      <c r="E798" s="1777"/>
      <c r="F798" s="1777"/>
      <c r="G798" s="1777"/>
      <c r="H798" s="1777"/>
    </row>
    <row r="799">
      <c r="A799" s="1776"/>
      <c r="B799" s="1776"/>
      <c r="C799" s="1777"/>
      <c r="D799" s="1777"/>
      <c r="E799" s="1777"/>
      <c r="F799" s="1777"/>
      <c r="G799" s="1777"/>
      <c r="H799" s="1777"/>
    </row>
    <row r="800">
      <c r="A800" s="1776"/>
      <c r="B800" s="1776"/>
      <c r="C800" s="1777"/>
      <c r="D800" s="1777"/>
      <c r="E800" s="1777"/>
      <c r="F800" s="1777"/>
      <c r="G800" s="1777"/>
      <c r="H800" s="1777"/>
    </row>
    <row r="801">
      <c r="A801" s="1776"/>
      <c r="B801" s="1776"/>
      <c r="C801" s="1777"/>
      <c r="D801" s="1777"/>
      <c r="E801" s="1777"/>
      <c r="F801" s="1777"/>
      <c r="G801" s="1777"/>
      <c r="H801" s="1777"/>
    </row>
    <row r="802">
      <c r="A802" s="1776"/>
      <c r="B802" s="1776"/>
      <c r="C802" s="1777"/>
      <c r="D802" s="1777"/>
      <c r="E802" s="1777"/>
      <c r="F802" s="1777"/>
      <c r="G802" s="1777"/>
      <c r="H802" s="1777"/>
    </row>
    <row r="803">
      <c r="A803" s="1776"/>
      <c r="B803" s="1776"/>
      <c r="C803" s="1777"/>
      <c r="D803" s="1777"/>
      <c r="E803" s="1777"/>
      <c r="F803" s="1777"/>
      <c r="G803" s="1777"/>
      <c r="H803" s="1777"/>
    </row>
    <row r="804">
      <c r="A804" s="1776"/>
      <c r="B804" s="1776"/>
      <c r="C804" s="1777"/>
      <c r="D804" s="1777"/>
      <c r="E804" s="1777"/>
      <c r="F804" s="1777"/>
      <c r="G804" s="1777"/>
      <c r="H804" s="1777"/>
    </row>
    <row r="805">
      <c r="A805" s="1776"/>
      <c r="B805" s="1776"/>
      <c r="C805" s="1777"/>
      <c r="D805" s="1777"/>
      <c r="E805" s="1777"/>
      <c r="F805" s="1777"/>
      <c r="G805" s="1777"/>
      <c r="H805" s="1777"/>
    </row>
    <row r="806">
      <c r="A806" s="1776"/>
      <c r="B806" s="1776"/>
      <c r="C806" s="1777"/>
      <c r="D806" s="1777"/>
      <c r="E806" s="1777"/>
      <c r="F806" s="1777"/>
      <c r="G806" s="1777"/>
      <c r="H806" s="1777"/>
    </row>
    <row r="807">
      <c r="A807" s="1776"/>
      <c r="B807" s="1776"/>
      <c r="C807" s="1777"/>
      <c r="D807" s="1777"/>
      <c r="E807" s="1777"/>
      <c r="F807" s="1777"/>
      <c r="G807" s="1777"/>
      <c r="H807" s="1777"/>
    </row>
    <row r="808">
      <c r="A808" s="1776"/>
      <c r="B808" s="1776"/>
      <c r="C808" s="1777"/>
      <c r="D808" s="1777"/>
      <c r="E808" s="1777"/>
      <c r="F808" s="1777"/>
      <c r="G808" s="1777"/>
      <c r="H808" s="1777"/>
    </row>
    <row r="809">
      <c r="A809" s="1776"/>
      <c r="B809" s="1776"/>
      <c r="C809" s="1777"/>
      <c r="D809" s="1777"/>
      <c r="E809" s="1777"/>
      <c r="F809" s="1777"/>
      <c r="G809" s="1777"/>
      <c r="H809" s="1777"/>
    </row>
    <row r="810">
      <c r="A810" s="1776"/>
      <c r="B810" s="1776"/>
      <c r="C810" s="1777"/>
      <c r="D810" s="1777"/>
      <c r="E810" s="1777"/>
      <c r="F810" s="1777"/>
      <c r="G810" s="1777"/>
      <c r="H810" s="1777"/>
    </row>
    <row r="811">
      <c r="A811" s="1776"/>
      <c r="B811" s="1776"/>
      <c r="C811" s="1777"/>
      <c r="D811" s="1777"/>
      <c r="E811" s="1777"/>
      <c r="F811" s="1777"/>
      <c r="G811" s="1777"/>
      <c r="H811" s="1777"/>
    </row>
    <row r="812">
      <c r="A812" s="1776"/>
      <c r="B812" s="1776"/>
      <c r="C812" s="1777"/>
      <c r="D812" s="1777"/>
      <c r="E812" s="1777"/>
      <c r="F812" s="1777"/>
      <c r="G812" s="1777"/>
      <c r="H812" s="1777"/>
    </row>
    <row r="813">
      <c r="A813" s="1776"/>
      <c r="B813" s="1776"/>
      <c r="C813" s="1777"/>
      <c r="D813" s="1777"/>
      <c r="E813" s="1777"/>
      <c r="F813" s="1777"/>
      <c r="G813" s="1777"/>
      <c r="H813" s="1777"/>
    </row>
    <row r="814">
      <c r="A814" s="1776"/>
      <c r="B814" s="1776"/>
      <c r="C814" s="1777"/>
      <c r="D814" s="1777"/>
      <c r="E814" s="1777"/>
      <c r="F814" s="1777"/>
      <c r="G814" s="1777"/>
      <c r="H814" s="1777"/>
    </row>
    <row r="815">
      <c r="A815" s="1776"/>
      <c r="B815" s="1776"/>
      <c r="C815" s="1777"/>
      <c r="D815" s="1777"/>
      <c r="E815" s="1777"/>
      <c r="F815" s="1777"/>
      <c r="G815" s="1777"/>
      <c r="H815" s="1777"/>
    </row>
    <row r="816">
      <c r="A816" s="1776"/>
      <c r="B816" s="1776"/>
      <c r="C816" s="1777"/>
      <c r="D816" s="1777"/>
      <c r="E816" s="1777"/>
      <c r="F816" s="1777"/>
      <c r="G816" s="1777"/>
      <c r="H816" s="1777"/>
    </row>
    <row r="817">
      <c r="A817" s="1776"/>
      <c r="B817" s="1776"/>
      <c r="C817" s="1777"/>
      <c r="D817" s="1777"/>
      <c r="E817" s="1777"/>
      <c r="F817" s="1777"/>
      <c r="G817" s="1777"/>
      <c r="H817" s="1777"/>
    </row>
    <row r="818">
      <c r="A818" s="1776"/>
      <c r="B818" s="1776"/>
      <c r="C818" s="1777"/>
      <c r="D818" s="1777"/>
      <c r="E818" s="1777"/>
      <c r="F818" s="1777"/>
      <c r="G818" s="1777"/>
      <c r="H818" s="1777"/>
    </row>
    <row r="819">
      <c r="A819" s="1776"/>
      <c r="B819" s="1776"/>
      <c r="C819" s="1777"/>
      <c r="D819" s="1777"/>
      <c r="E819" s="1777"/>
      <c r="F819" s="1777"/>
      <c r="G819" s="1777"/>
      <c r="H819" s="1777"/>
    </row>
    <row r="820">
      <c r="A820" s="1776"/>
      <c r="B820" s="1776"/>
      <c r="C820" s="1777"/>
      <c r="D820" s="1777"/>
      <c r="E820" s="1777"/>
      <c r="F820" s="1777"/>
      <c r="G820" s="1777"/>
      <c r="H820" s="1777"/>
    </row>
    <row r="821">
      <c r="A821" s="1776"/>
      <c r="B821" s="1776"/>
      <c r="C821" s="1777"/>
      <c r="D821" s="1777"/>
      <c r="E821" s="1777"/>
      <c r="F821" s="1777"/>
      <c r="G821" s="1777"/>
      <c r="H821" s="1777"/>
    </row>
    <row r="822">
      <c r="A822" s="1776"/>
      <c r="B822" s="1776"/>
      <c r="C822" s="1777"/>
      <c r="D822" s="1777"/>
      <c r="E822" s="1777"/>
      <c r="F822" s="1777"/>
      <c r="G822" s="1777"/>
      <c r="H822" s="1777"/>
    </row>
    <row r="823">
      <c r="A823" s="1776"/>
      <c r="B823" s="1776"/>
      <c r="C823" s="1777"/>
      <c r="D823" s="1777"/>
      <c r="E823" s="1777"/>
      <c r="F823" s="1777"/>
      <c r="G823" s="1777"/>
      <c r="H823" s="1777"/>
    </row>
    <row r="824">
      <c r="A824" s="1776"/>
      <c r="B824" s="1776"/>
      <c r="C824" s="1777"/>
      <c r="D824" s="1777"/>
      <c r="E824" s="1777"/>
      <c r="F824" s="1777"/>
      <c r="G824" s="1777"/>
      <c r="H824" s="1777"/>
    </row>
    <row r="825">
      <c r="A825" s="1776"/>
      <c r="B825" s="1776"/>
      <c r="C825" s="1777"/>
      <c r="D825" s="1777"/>
      <c r="E825" s="1777"/>
      <c r="F825" s="1777"/>
      <c r="G825" s="1777"/>
      <c r="H825" s="1777"/>
    </row>
    <row r="826">
      <c r="A826" s="1776"/>
      <c r="B826" s="1776"/>
      <c r="C826" s="1777"/>
      <c r="D826" s="1777"/>
      <c r="E826" s="1777"/>
      <c r="F826" s="1777"/>
      <c r="G826" s="1777"/>
      <c r="H826" s="1777"/>
    </row>
    <row r="827">
      <c r="A827" s="1776"/>
      <c r="B827" s="1776"/>
      <c r="C827" s="1777"/>
      <c r="D827" s="1777"/>
      <c r="E827" s="1777"/>
      <c r="F827" s="1777"/>
      <c r="G827" s="1777"/>
      <c r="H827" s="1777"/>
    </row>
    <row r="828">
      <c r="A828" s="1776"/>
      <c r="B828" s="1776"/>
      <c r="C828" s="1777"/>
      <c r="D828" s="1777"/>
      <c r="E828" s="1777"/>
      <c r="F828" s="1777"/>
      <c r="G828" s="1777"/>
      <c r="H828" s="1777"/>
    </row>
    <row r="829">
      <c r="A829" s="1776"/>
      <c r="B829" s="1776"/>
      <c r="C829" s="1777"/>
      <c r="D829" s="1777"/>
      <c r="E829" s="1777"/>
      <c r="F829" s="1777"/>
      <c r="G829" s="1777"/>
      <c r="H829" s="1777"/>
    </row>
    <row r="830">
      <c r="A830" s="1776"/>
      <c r="B830" s="1776"/>
      <c r="C830" s="1777"/>
      <c r="D830" s="1777"/>
      <c r="E830" s="1777"/>
      <c r="F830" s="1777"/>
      <c r="G830" s="1777"/>
      <c r="H830" s="1777"/>
    </row>
    <row r="831">
      <c r="A831" s="1776"/>
      <c r="B831" s="1776"/>
      <c r="C831" s="1777"/>
      <c r="D831" s="1777"/>
      <c r="E831" s="1777"/>
      <c r="F831" s="1777"/>
      <c r="G831" s="1777"/>
      <c r="H831" s="1777"/>
    </row>
    <row r="832">
      <c r="A832" s="1776"/>
      <c r="B832" s="1776"/>
      <c r="C832" s="1777"/>
      <c r="D832" s="1777"/>
      <c r="E832" s="1777"/>
      <c r="F832" s="1777"/>
      <c r="G832" s="1777"/>
      <c r="H832" s="1777"/>
    </row>
    <row r="833">
      <c r="A833" s="1776"/>
      <c r="B833" s="1776"/>
      <c r="C833" s="1777"/>
      <c r="D833" s="1777"/>
      <c r="E833" s="1777"/>
      <c r="F833" s="1777"/>
      <c r="G833" s="1777"/>
      <c r="H833" s="1777"/>
    </row>
    <row r="834">
      <c r="A834" s="1776"/>
      <c r="B834" s="1776"/>
      <c r="C834" s="1777"/>
      <c r="D834" s="1777"/>
      <c r="E834" s="1777"/>
      <c r="F834" s="1777"/>
      <c r="G834" s="1777"/>
      <c r="H834" s="1777"/>
    </row>
    <row r="835">
      <c r="A835" s="1776"/>
      <c r="B835" s="1776"/>
      <c r="C835" s="1777"/>
      <c r="D835" s="1777"/>
      <c r="E835" s="1777"/>
      <c r="F835" s="1777"/>
      <c r="G835" s="1777"/>
      <c r="H835" s="1777"/>
    </row>
    <row r="836">
      <c r="A836" s="1776"/>
      <c r="B836" s="1776"/>
      <c r="C836" s="1777"/>
      <c r="D836" s="1777"/>
      <c r="E836" s="1777"/>
      <c r="F836" s="1777"/>
      <c r="G836" s="1777"/>
      <c r="H836" s="1777"/>
    </row>
    <row r="837">
      <c r="A837" s="1776"/>
      <c r="B837" s="1776"/>
      <c r="C837" s="1777"/>
      <c r="D837" s="1777"/>
      <c r="E837" s="1777"/>
      <c r="F837" s="1777"/>
      <c r="G837" s="1777"/>
      <c r="H837" s="1777"/>
    </row>
    <row r="838">
      <c r="A838" s="1776"/>
      <c r="B838" s="1776"/>
      <c r="C838" s="1777"/>
      <c r="D838" s="1777"/>
      <c r="E838" s="1777"/>
      <c r="F838" s="1777"/>
      <c r="G838" s="1777"/>
      <c r="H838" s="1777"/>
    </row>
    <row r="839">
      <c r="A839" s="1776"/>
      <c r="B839" s="1776"/>
      <c r="C839" s="1777"/>
      <c r="D839" s="1777"/>
      <c r="E839" s="1777"/>
      <c r="F839" s="1777"/>
      <c r="G839" s="1777"/>
      <c r="H839" s="1777"/>
    </row>
    <row r="840">
      <c r="A840" s="1776"/>
      <c r="B840" s="1776"/>
      <c r="C840" s="1777"/>
      <c r="D840" s="1777"/>
      <c r="E840" s="1777"/>
      <c r="F840" s="1777"/>
      <c r="G840" s="1777"/>
      <c r="H840" s="1777"/>
    </row>
    <row r="841">
      <c r="A841" s="1776"/>
      <c r="B841" s="1776"/>
      <c r="C841" s="1777"/>
      <c r="D841" s="1777"/>
      <c r="E841" s="1777"/>
      <c r="F841" s="1777"/>
      <c r="G841" s="1777"/>
      <c r="H841" s="1777"/>
    </row>
    <row r="842">
      <c r="A842" s="1776"/>
      <c r="B842" s="1776"/>
      <c r="C842" s="1777"/>
      <c r="D842" s="1777"/>
      <c r="E842" s="1777"/>
      <c r="F842" s="1777"/>
      <c r="G842" s="1777"/>
      <c r="H842" s="1777"/>
    </row>
    <row r="843">
      <c r="A843" s="1776"/>
      <c r="B843" s="1776"/>
      <c r="C843" s="1777"/>
      <c r="D843" s="1777"/>
      <c r="E843" s="1777"/>
      <c r="F843" s="1777"/>
      <c r="G843" s="1777"/>
      <c r="H843" s="1777"/>
    </row>
    <row r="844">
      <c r="A844" s="1776"/>
      <c r="B844" s="1776"/>
      <c r="C844" s="1777"/>
      <c r="D844" s="1777"/>
      <c r="E844" s="1777"/>
      <c r="F844" s="1777"/>
      <c r="G844" s="1777"/>
      <c r="H844" s="1777"/>
    </row>
    <row r="845">
      <c r="A845" s="1776"/>
      <c r="B845" s="1776"/>
      <c r="C845" s="1777"/>
      <c r="D845" s="1777"/>
      <c r="E845" s="1777"/>
      <c r="F845" s="1777"/>
      <c r="G845" s="1777"/>
      <c r="H845" s="1777"/>
    </row>
    <row r="846">
      <c r="A846" s="1776"/>
      <c r="B846" s="1776"/>
      <c r="C846" s="1777"/>
      <c r="D846" s="1777"/>
      <c r="E846" s="1777"/>
      <c r="F846" s="1777"/>
      <c r="G846" s="1777"/>
      <c r="H846" s="1777"/>
    </row>
    <row r="847">
      <c r="A847" s="1776"/>
      <c r="B847" s="1776"/>
      <c r="C847" s="1777"/>
      <c r="D847" s="1777"/>
      <c r="E847" s="1777"/>
      <c r="F847" s="1777"/>
      <c r="G847" s="1777"/>
      <c r="H847" s="1777"/>
    </row>
    <row r="848">
      <c r="A848" s="1776"/>
      <c r="B848" s="1776"/>
      <c r="C848" s="1777"/>
      <c r="D848" s="1777"/>
      <c r="E848" s="1777"/>
      <c r="F848" s="1777"/>
      <c r="G848" s="1777"/>
      <c r="H848" s="1777"/>
    </row>
    <row r="849">
      <c r="A849" s="1776"/>
      <c r="B849" s="1776"/>
      <c r="C849" s="1777"/>
      <c r="D849" s="1777"/>
      <c r="E849" s="1777"/>
      <c r="F849" s="1777"/>
      <c r="G849" s="1777"/>
      <c r="H849" s="1777"/>
    </row>
    <row r="850">
      <c r="A850" s="1776"/>
      <c r="B850" s="1776"/>
      <c r="C850" s="1777"/>
      <c r="D850" s="1777"/>
      <c r="E850" s="1777"/>
      <c r="F850" s="1777"/>
      <c r="G850" s="1777"/>
      <c r="H850" s="1777"/>
    </row>
    <row r="851">
      <c r="A851" s="1776"/>
      <c r="B851" s="1776"/>
      <c r="C851" s="1777"/>
      <c r="D851" s="1777"/>
      <c r="E851" s="1777"/>
      <c r="F851" s="1777"/>
      <c r="G851" s="1777"/>
      <c r="H851" s="1777"/>
    </row>
    <row r="852">
      <c r="A852" s="1776"/>
      <c r="B852" s="1776"/>
      <c r="C852" s="1777"/>
      <c r="D852" s="1777"/>
      <c r="E852" s="1777"/>
      <c r="F852" s="1777"/>
      <c r="G852" s="1777"/>
      <c r="H852" s="1777"/>
    </row>
    <row r="853">
      <c r="A853" s="1776"/>
      <c r="B853" s="1776"/>
      <c r="C853" s="1777"/>
      <c r="D853" s="1777"/>
      <c r="E853" s="1777"/>
      <c r="F853" s="1777"/>
      <c r="G853" s="1777"/>
      <c r="H853" s="1777"/>
    </row>
    <row r="854">
      <c r="A854" s="1776"/>
      <c r="B854" s="1776"/>
      <c r="C854" s="1777"/>
      <c r="D854" s="1777"/>
      <c r="E854" s="1777"/>
      <c r="F854" s="1777"/>
      <c r="G854" s="1777"/>
      <c r="H854" s="1777"/>
    </row>
    <row r="855">
      <c r="A855" s="1776"/>
      <c r="B855" s="1776"/>
      <c r="C855" s="1777"/>
      <c r="D855" s="1777"/>
      <c r="E855" s="1777"/>
      <c r="F855" s="1777"/>
      <c r="G855" s="1777"/>
      <c r="H855" s="1777"/>
    </row>
    <row r="856">
      <c r="A856" s="1776"/>
      <c r="B856" s="1776"/>
      <c r="C856" s="1777"/>
      <c r="D856" s="1777"/>
      <c r="E856" s="1777"/>
      <c r="F856" s="1777"/>
      <c r="G856" s="1777"/>
      <c r="H856" s="1777"/>
    </row>
    <row r="857">
      <c r="A857" s="1776"/>
      <c r="B857" s="1776"/>
      <c r="C857" s="1777"/>
      <c r="D857" s="1777"/>
      <c r="E857" s="1777"/>
      <c r="F857" s="1777"/>
      <c r="G857" s="1777"/>
      <c r="H857" s="1777"/>
    </row>
    <row r="858">
      <c r="A858" s="1776"/>
      <c r="B858" s="1776"/>
      <c r="C858" s="1777"/>
      <c r="D858" s="1777"/>
      <c r="E858" s="1777"/>
      <c r="F858" s="1777"/>
      <c r="G858" s="1777"/>
      <c r="H858" s="1777"/>
    </row>
    <row r="859">
      <c r="A859" s="1776"/>
      <c r="B859" s="1776"/>
      <c r="C859" s="1777"/>
      <c r="D859" s="1777"/>
      <c r="E859" s="1777"/>
      <c r="F859" s="1777"/>
      <c r="G859" s="1777"/>
      <c r="H859" s="1777"/>
    </row>
    <row r="860">
      <c r="A860" s="1776"/>
      <c r="B860" s="1776"/>
      <c r="C860" s="1777"/>
      <c r="D860" s="1777"/>
      <c r="E860" s="1777"/>
      <c r="F860" s="1777"/>
      <c r="G860" s="1777"/>
      <c r="H860" s="1777"/>
    </row>
    <row r="861">
      <c r="A861" s="1776"/>
      <c r="B861" s="1776"/>
      <c r="C861" s="1777"/>
      <c r="D861" s="1777"/>
      <c r="E861" s="1777"/>
      <c r="F861" s="1777"/>
      <c r="G861" s="1777"/>
      <c r="H861" s="1777"/>
    </row>
    <row r="862">
      <c r="A862" s="1776"/>
      <c r="B862" s="1776"/>
      <c r="C862" s="1777"/>
      <c r="D862" s="1777"/>
      <c r="E862" s="1777"/>
      <c r="F862" s="1777"/>
      <c r="G862" s="1777"/>
      <c r="H862" s="1777"/>
    </row>
    <row r="863">
      <c r="A863" s="1776"/>
      <c r="B863" s="1776"/>
      <c r="C863" s="1777"/>
      <c r="D863" s="1777"/>
      <c r="E863" s="1777"/>
      <c r="F863" s="1777"/>
      <c r="G863" s="1777"/>
      <c r="H863" s="1777"/>
    </row>
    <row r="864">
      <c r="A864" s="1776"/>
      <c r="B864" s="1776"/>
      <c r="C864" s="1777"/>
      <c r="D864" s="1777"/>
      <c r="E864" s="1777"/>
      <c r="F864" s="1777"/>
      <c r="G864" s="1777"/>
      <c r="H864" s="1777"/>
    </row>
    <row r="865">
      <c r="A865" s="1776"/>
      <c r="B865" s="1776"/>
      <c r="C865" s="1777"/>
      <c r="D865" s="1777"/>
      <c r="E865" s="1777"/>
      <c r="F865" s="1777"/>
      <c r="G865" s="1777"/>
      <c r="H865" s="1777"/>
    </row>
    <row r="866">
      <c r="A866" s="1776"/>
      <c r="B866" s="1776"/>
      <c r="C866" s="1777"/>
      <c r="D866" s="1777"/>
      <c r="E866" s="1777"/>
      <c r="F866" s="1777"/>
      <c r="G866" s="1777"/>
      <c r="H866" s="1777"/>
    </row>
    <row r="867">
      <c r="A867" s="1776"/>
      <c r="B867" s="1776"/>
      <c r="C867" s="1777"/>
      <c r="D867" s="1777"/>
      <c r="E867" s="1777"/>
      <c r="F867" s="1777"/>
      <c r="G867" s="1777"/>
      <c r="H867" s="1777"/>
    </row>
    <row r="868">
      <c r="A868" s="1776"/>
      <c r="B868" s="1776"/>
      <c r="C868" s="1777"/>
      <c r="D868" s="1777"/>
      <c r="E868" s="1777"/>
      <c r="F868" s="1777"/>
      <c r="G868" s="1777"/>
      <c r="H868" s="1777"/>
    </row>
    <row r="869">
      <c r="A869" s="1776"/>
      <c r="B869" s="1776"/>
      <c r="C869" s="1777"/>
      <c r="D869" s="1777"/>
      <c r="E869" s="1777"/>
      <c r="F869" s="1777"/>
      <c r="G869" s="1777"/>
      <c r="H869" s="1777"/>
    </row>
    <row r="870">
      <c r="A870" s="1776"/>
      <c r="B870" s="1776"/>
      <c r="C870" s="1777"/>
      <c r="D870" s="1777"/>
      <c r="E870" s="1777"/>
      <c r="F870" s="1777"/>
      <c r="G870" s="1777"/>
      <c r="H870" s="1777"/>
    </row>
    <row r="871">
      <c r="A871" s="1776"/>
      <c r="B871" s="1776"/>
      <c r="C871" s="1777"/>
      <c r="D871" s="1777"/>
      <c r="E871" s="1777"/>
      <c r="F871" s="1777"/>
      <c r="G871" s="1777"/>
      <c r="H871" s="1777"/>
    </row>
    <row r="872">
      <c r="A872" s="1776"/>
      <c r="B872" s="1776"/>
      <c r="C872" s="1777"/>
      <c r="D872" s="1777"/>
      <c r="E872" s="1777"/>
      <c r="F872" s="1777"/>
      <c r="G872" s="1777"/>
      <c r="H872" s="1777"/>
    </row>
    <row r="873">
      <c r="A873" s="1776"/>
      <c r="B873" s="1776"/>
      <c r="C873" s="1777"/>
      <c r="D873" s="1777"/>
      <c r="E873" s="1777"/>
      <c r="F873" s="1777"/>
      <c r="G873" s="1777"/>
      <c r="H873" s="1777"/>
    </row>
    <row r="874">
      <c r="A874" s="1776"/>
      <c r="B874" s="1776"/>
      <c r="C874" s="1777"/>
      <c r="D874" s="1777"/>
      <c r="E874" s="1777"/>
      <c r="F874" s="1777"/>
      <c r="G874" s="1777"/>
      <c r="H874" s="1777"/>
    </row>
    <row r="875">
      <c r="A875" s="1776"/>
      <c r="B875" s="1776"/>
      <c r="C875" s="1777"/>
      <c r="D875" s="1777"/>
      <c r="E875" s="1777"/>
      <c r="F875" s="1777"/>
      <c r="G875" s="1777"/>
      <c r="H875" s="1777"/>
    </row>
    <row r="876">
      <c r="A876" s="1776"/>
      <c r="B876" s="1776"/>
      <c r="C876" s="1777"/>
      <c r="D876" s="1777"/>
      <c r="E876" s="1777"/>
      <c r="F876" s="1777"/>
      <c r="G876" s="1777"/>
      <c r="H876" s="1777"/>
    </row>
    <row r="877">
      <c r="A877" s="1776"/>
      <c r="B877" s="1776"/>
      <c r="C877" s="1777"/>
      <c r="D877" s="1777"/>
      <c r="E877" s="1777"/>
      <c r="F877" s="1777"/>
      <c r="G877" s="1777"/>
      <c r="H877" s="1777"/>
    </row>
    <row r="878">
      <c r="A878" s="1776"/>
      <c r="B878" s="1776"/>
      <c r="C878" s="1777"/>
      <c r="D878" s="1777"/>
      <c r="E878" s="1777"/>
      <c r="F878" s="1777"/>
      <c r="G878" s="1777"/>
      <c r="H878" s="1777"/>
    </row>
    <row r="879">
      <c r="A879" s="1776"/>
      <c r="B879" s="1776"/>
      <c r="C879" s="1777"/>
      <c r="D879" s="1777"/>
      <c r="E879" s="1777"/>
      <c r="F879" s="1777"/>
      <c r="G879" s="1777"/>
      <c r="H879" s="1777"/>
    </row>
    <row r="880">
      <c r="A880" s="1776"/>
      <c r="B880" s="1776"/>
      <c r="C880" s="1777"/>
      <c r="D880" s="1777"/>
      <c r="E880" s="1777"/>
      <c r="F880" s="1777"/>
      <c r="G880" s="1777"/>
      <c r="H880" s="1777"/>
    </row>
    <row r="881">
      <c r="A881" s="1776"/>
      <c r="B881" s="1776"/>
      <c r="C881" s="1777"/>
      <c r="D881" s="1777"/>
      <c r="E881" s="1777"/>
      <c r="F881" s="1777"/>
      <c r="G881" s="1777"/>
      <c r="H881" s="1777"/>
    </row>
    <row r="882">
      <c r="A882" s="1776"/>
      <c r="B882" s="1776"/>
      <c r="C882" s="1777"/>
      <c r="D882" s="1777"/>
      <c r="E882" s="1777"/>
      <c r="F882" s="1777"/>
      <c r="G882" s="1777"/>
      <c r="H882" s="1777"/>
    </row>
    <row r="883">
      <c r="A883" s="1776"/>
      <c r="B883" s="1776"/>
      <c r="C883" s="1777"/>
      <c r="D883" s="1777"/>
      <c r="E883" s="1777"/>
      <c r="F883" s="1777"/>
      <c r="G883" s="1777"/>
      <c r="H883" s="1777"/>
    </row>
    <row r="884">
      <c r="A884" s="1776"/>
      <c r="B884" s="1776"/>
      <c r="C884" s="1777"/>
      <c r="D884" s="1777"/>
      <c r="E884" s="1777"/>
      <c r="F884" s="1777"/>
      <c r="G884" s="1777"/>
      <c r="H884" s="1777"/>
    </row>
    <row r="885">
      <c r="A885" s="1776"/>
      <c r="B885" s="1776"/>
      <c r="C885" s="1777"/>
      <c r="D885" s="1777"/>
      <c r="E885" s="1777"/>
      <c r="F885" s="1777"/>
      <c r="G885" s="1777"/>
      <c r="H885" s="1777"/>
    </row>
    <row r="886">
      <c r="A886" s="1776"/>
      <c r="B886" s="1776"/>
      <c r="C886" s="1777"/>
      <c r="D886" s="1777"/>
      <c r="E886" s="1777"/>
      <c r="F886" s="1777"/>
      <c r="G886" s="1777"/>
      <c r="H886" s="1777"/>
    </row>
    <row r="887">
      <c r="A887" s="1776"/>
      <c r="B887" s="1776"/>
      <c r="C887" s="1777"/>
      <c r="D887" s="1777"/>
      <c r="E887" s="1777"/>
      <c r="F887" s="1777"/>
      <c r="G887" s="1777"/>
      <c r="H887" s="1777"/>
    </row>
    <row r="888">
      <c r="A888" s="1776"/>
      <c r="B888" s="1776"/>
      <c r="C888" s="1777"/>
      <c r="D888" s="1777"/>
      <c r="E888" s="1777"/>
      <c r="F888" s="1777"/>
      <c r="G888" s="1777"/>
      <c r="H888" s="1777"/>
    </row>
    <row r="889">
      <c r="A889" s="1776"/>
      <c r="B889" s="1776"/>
      <c r="C889" s="1777"/>
      <c r="D889" s="1777"/>
      <c r="E889" s="1777"/>
      <c r="F889" s="1777"/>
      <c r="G889" s="1777"/>
      <c r="H889" s="1777"/>
    </row>
    <row r="890">
      <c r="A890" s="1776"/>
      <c r="B890" s="1776"/>
      <c r="C890" s="1777"/>
      <c r="D890" s="1777"/>
      <c r="E890" s="1777"/>
      <c r="F890" s="1777"/>
      <c r="G890" s="1777"/>
      <c r="H890" s="1777"/>
    </row>
    <row r="891">
      <c r="A891" s="1776"/>
      <c r="B891" s="1776"/>
      <c r="C891" s="1777"/>
      <c r="D891" s="1777"/>
      <c r="E891" s="1777"/>
      <c r="F891" s="1777"/>
      <c r="G891" s="1777"/>
      <c r="H891" s="1777"/>
    </row>
    <row r="892">
      <c r="A892" s="1776"/>
      <c r="B892" s="1776"/>
      <c r="C892" s="1777"/>
      <c r="D892" s="1777"/>
      <c r="E892" s="1777"/>
      <c r="F892" s="1777"/>
      <c r="G892" s="1777"/>
      <c r="H892" s="1777"/>
    </row>
    <row r="893">
      <c r="A893" s="1776"/>
      <c r="B893" s="1776"/>
      <c r="C893" s="1777"/>
      <c r="D893" s="1777"/>
      <c r="E893" s="1777"/>
      <c r="F893" s="1777"/>
      <c r="G893" s="1777"/>
      <c r="H893" s="1777"/>
    </row>
    <row r="894">
      <c r="A894" s="1776"/>
      <c r="B894" s="1776"/>
      <c r="C894" s="1777"/>
      <c r="D894" s="1777"/>
      <c r="E894" s="1777"/>
      <c r="F894" s="1777"/>
      <c r="G894" s="1777"/>
      <c r="H894" s="1777"/>
    </row>
    <row r="895">
      <c r="A895" s="1776"/>
      <c r="B895" s="1776"/>
      <c r="C895" s="1777"/>
      <c r="D895" s="1777"/>
      <c r="E895" s="1777"/>
      <c r="F895" s="1777"/>
      <c r="G895" s="1777"/>
      <c r="H895" s="1777"/>
    </row>
    <row r="896">
      <c r="A896" s="1776"/>
      <c r="B896" s="1776"/>
      <c r="C896" s="1777"/>
      <c r="D896" s="1777"/>
      <c r="E896" s="1777"/>
      <c r="F896" s="1777"/>
      <c r="G896" s="1777"/>
      <c r="H896" s="1777"/>
    </row>
    <row r="897">
      <c r="A897" s="1776"/>
      <c r="B897" s="1776"/>
      <c r="C897" s="1777"/>
      <c r="D897" s="1777"/>
      <c r="E897" s="1777"/>
      <c r="F897" s="1777"/>
      <c r="G897" s="1777"/>
      <c r="H897" s="1777"/>
    </row>
    <row r="898">
      <c r="A898" s="1776"/>
      <c r="B898" s="1776"/>
      <c r="C898" s="1777"/>
      <c r="D898" s="1777"/>
      <c r="E898" s="1777"/>
      <c r="F898" s="1777"/>
      <c r="G898" s="1777"/>
      <c r="H898" s="1777"/>
    </row>
    <row r="899">
      <c r="A899" s="1776"/>
      <c r="B899" s="1776"/>
      <c r="C899" s="1777"/>
      <c r="D899" s="1777"/>
      <c r="E899" s="1777"/>
      <c r="F899" s="1777"/>
      <c r="G899" s="1777"/>
      <c r="H899" s="1777"/>
    </row>
    <row r="900">
      <c r="A900" s="1776"/>
      <c r="B900" s="1776"/>
      <c r="C900" s="1777"/>
      <c r="D900" s="1777"/>
      <c r="E900" s="1777"/>
      <c r="F900" s="1777"/>
      <c r="G900" s="1777"/>
      <c r="H900" s="1777"/>
    </row>
    <row r="901">
      <c r="A901" s="1776"/>
      <c r="B901" s="1776"/>
      <c r="C901" s="1777"/>
      <c r="D901" s="1777"/>
      <c r="E901" s="1777"/>
      <c r="F901" s="1777"/>
      <c r="G901" s="1777"/>
      <c r="H901" s="1777"/>
    </row>
    <row r="902">
      <c r="A902" s="1776"/>
      <c r="B902" s="1776"/>
      <c r="C902" s="1777"/>
      <c r="D902" s="1777"/>
      <c r="E902" s="1777"/>
      <c r="F902" s="1777"/>
      <c r="G902" s="1777"/>
      <c r="H902" s="1777"/>
    </row>
    <row r="903">
      <c r="A903" s="1776"/>
      <c r="B903" s="1776"/>
      <c r="C903" s="1777"/>
      <c r="D903" s="1777"/>
      <c r="E903" s="1777"/>
      <c r="F903" s="1777"/>
      <c r="G903" s="1777"/>
      <c r="H903" s="1777"/>
    </row>
    <row r="904">
      <c r="A904" s="1776"/>
      <c r="B904" s="1776"/>
      <c r="C904" s="1777"/>
      <c r="D904" s="1777"/>
      <c r="E904" s="1777"/>
      <c r="F904" s="1777"/>
      <c r="G904" s="1777"/>
      <c r="H904" s="1777"/>
    </row>
    <row r="905">
      <c r="A905" s="1776"/>
      <c r="B905" s="1776"/>
      <c r="C905" s="1777"/>
      <c r="D905" s="1777"/>
      <c r="E905" s="1777"/>
      <c r="F905" s="1777"/>
      <c r="G905" s="1777"/>
      <c r="H905" s="1777"/>
    </row>
    <row r="906">
      <c r="A906" s="1776"/>
      <c r="B906" s="1776"/>
      <c r="C906" s="1777"/>
      <c r="D906" s="1777"/>
      <c r="E906" s="1777"/>
      <c r="F906" s="1777"/>
      <c r="G906" s="1777"/>
      <c r="H906" s="1777"/>
    </row>
    <row r="907">
      <c r="A907" s="1776"/>
      <c r="B907" s="1776"/>
      <c r="C907" s="1777"/>
      <c r="D907" s="1777"/>
      <c r="E907" s="1777"/>
      <c r="F907" s="1777"/>
      <c r="G907" s="1777"/>
      <c r="H907" s="1777"/>
    </row>
    <row r="908">
      <c r="A908" s="1776"/>
      <c r="B908" s="1776"/>
      <c r="C908" s="1777"/>
      <c r="D908" s="1777"/>
      <c r="E908" s="1777"/>
      <c r="F908" s="1777"/>
      <c r="G908" s="1777"/>
      <c r="H908" s="1777"/>
    </row>
    <row r="909">
      <c r="A909" s="1776"/>
      <c r="B909" s="1776"/>
      <c r="C909" s="1777"/>
      <c r="D909" s="1777"/>
      <c r="E909" s="1777"/>
      <c r="F909" s="1777"/>
      <c r="G909" s="1777"/>
      <c r="H909" s="1777"/>
    </row>
    <row r="910">
      <c r="A910" s="1776"/>
      <c r="B910" s="1776"/>
      <c r="C910" s="1777"/>
      <c r="D910" s="1777"/>
      <c r="E910" s="1777"/>
      <c r="F910" s="1777"/>
      <c r="G910" s="1777"/>
      <c r="H910" s="1777"/>
    </row>
    <row r="911">
      <c r="A911" s="1776"/>
      <c r="B911" s="1776"/>
      <c r="C911" s="1777"/>
      <c r="D911" s="1777"/>
      <c r="E911" s="1777"/>
      <c r="F911" s="1777"/>
      <c r="G911" s="1777"/>
      <c r="H911" s="1777"/>
    </row>
    <row r="912">
      <c r="A912" s="1776"/>
      <c r="B912" s="1776"/>
      <c r="C912" s="1777"/>
      <c r="D912" s="1777"/>
      <c r="E912" s="1777"/>
      <c r="F912" s="1777"/>
      <c r="G912" s="1777"/>
      <c r="H912" s="1777"/>
    </row>
    <row r="913">
      <c r="A913" s="1776"/>
      <c r="B913" s="1776"/>
      <c r="C913" s="1777"/>
      <c r="D913" s="1777"/>
      <c r="E913" s="1777"/>
      <c r="F913" s="1777"/>
      <c r="G913" s="1777"/>
      <c r="H913" s="1777"/>
    </row>
    <row r="914">
      <c r="A914" s="1776"/>
      <c r="B914" s="1776"/>
      <c r="C914" s="1777"/>
      <c r="D914" s="1777"/>
      <c r="E914" s="1777"/>
      <c r="F914" s="1777"/>
      <c r="G914" s="1777"/>
      <c r="H914" s="1777"/>
    </row>
    <row r="915">
      <c r="A915" s="1776"/>
      <c r="B915" s="1776"/>
      <c r="C915" s="1777"/>
      <c r="D915" s="1777"/>
      <c r="E915" s="1777"/>
      <c r="F915" s="1777"/>
      <c r="G915" s="1777"/>
      <c r="H915" s="1777"/>
    </row>
    <row r="916">
      <c r="A916" s="1776"/>
      <c r="B916" s="1776"/>
      <c r="C916" s="1777"/>
      <c r="D916" s="1777"/>
      <c r="E916" s="1777"/>
      <c r="F916" s="1777"/>
      <c r="G916" s="1777"/>
      <c r="H916" s="1777"/>
    </row>
    <row r="917">
      <c r="A917" s="1776"/>
      <c r="B917" s="1776"/>
      <c r="C917" s="1777"/>
      <c r="D917" s="1777"/>
      <c r="E917" s="1777"/>
      <c r="F917" s="1777"/>
      <c r="G917" s="1777"/>
      <c r="H917" s="1777"/>
    </row>
    <row r="918">
      <c r="A918" s="1776"/>
      <c r="B918" s="1776"/>
      <c r="C918" s="1777"/>
      <c r="D918" s="1777"/>
      <c r="E918" s="1777"/>
      <c r="F918" s="1777"/>
      <c r="G918" s="1777"/>
      <c r="H918" s="1777"/>
    </row>
    <row r="919">
      <c r="A919" s="1776"/>
      <c r="B919" s="1776"/>
      <c r="C919" s="1777"/>
      <c r="D919" s="1777"/>
      <c r="E919" s="1777"/>
      <c r="F919" s="1777"/>
      <c r="G919" s="1777"/>
      <c r="H919" s="1777"/>
    </row>
    <row r="920">
      <c r="A920" s="1776"/>
      <c r="B920" s="1776"/>
      <c r="C920" s="1777"/>
      <c r="D920" s="1777"/>
      <c r="E920" s="1777"/>
      <c r="F920" s="1777"/>
      <c r="G920" s="1777"/>
      <c r="H920" s="1777"/>
    </row>
    <row r="921">
      <c r="A921" s="1776"/>
      <c r="B921" s="1776"/>
      <c r="C921" s="1777"/>
      <c r="D921" s="1777"/>
      <c r="E921" s="1777"/>
      <c r="F921" s="1777"/>
      <c r="G921" s="1777"/>
      <c r="H921" s="1777"/>
    </row>
    <row r="922">
      <c r="A922" s="1776"/>
      <c r="B922" s="1776"/>
      <c r="C922" s="1777"/>
      <c r="D922" s="1777"/>
      <c r="E922" s="1777"/>
      <c r="F922" s="1777"/>
      <c r="G922" s="1777"/>
      <c r="H922" s="1777"/>
    </row>
    <row r="923">
      <c r="A923" s="1776"/>
      <c r="B923" s="1776"/>
      <c r="C923" s="1777"/>
      <c r="D923" s="1777"/>
      <c r="E923" s="1777"/>
      <c r="F923" s="1777"/>
      <c r="G923" s="1777"/>
      <c r="H923" s="1777"/>
    </row>
    <row r="924">
      <c r="A924" s="1776"/>
      <c r="B924" s="1776"/>
      <c r="C924" s="1777"/>
      <c r="D924" s="1777"/>
      <c r="E924" s="1777"/>
      <c r="F924" s="1777"/>
      <c r="G924" s="1777"/>
      <c r="H924" s="1777"/>
    </row>
    <row r="925">
      <c r="A925" s="1776"/>
      <c r="B925" s="1776"/>
      <c r="C925" s="1777"/>
      <c r="D925" s="1777"/>
      <c r="E925" s="1777"/>
      <c r="F925" s="1777"/>
      <c r="G925" s="1777"/>
      <c r="H925" s="1777"/>
    </row>
    <row r="926">
      <c r="A926" s="1776"/>
      <c r="B926" s="1776"/>
      <c r="C926" s="1777"/>
      <c r="D926" s="1777"/>
      <c r="E926" s="1777"/>
      <c r="F926" s="1777"/>
      <c r="G926" s="1777"/>
      <c r="H926" s="1777"/>
    </row>
    <row r="927">
      <c r="A927" s="1776"/>
      <c r="B927" s="1776"/>
      <c r="C927" s="1777"/>
      <c r="D927" s="1777"/>
      <c r="E927" s="1777"/>
      <c r="F927" s="1777"/>
      <c r="G927" s="1777"/>
      <c r="H927" s="1777"/>
    </row>
    <row r="928">
      <c r="A928" s="1776"/>
      <c r="B928" s="1776"/>
      <c r="C928" s="1777"/>
      <c r="D928" s="1777"/>
      <c r="E928" s="1777"/>
      <c r="F928" s="1777"/>
      <c r="G928" s="1777"/>
      <c r="H928" s="1777"/>
    </row>
    <row r="929">
      <c r="A929" s="1776"/>
      <c r="B929" s="1776"/>
      <c r="C929" s="1777"/>
      <c r="D929" s="1777"/>
      <c r="E929" s="1777"/>
      <c r="F929" s="1777"/>
      <c r="G929" s="1777"/>
      <c r="H929" s="1777"/>
    </row>
    <row r="930">
      <c r="A930" s="1776"/>
      <c r="B930" s="1776"/>
      <c r="C930" s="1777"/>
      <c r="D930" s="1777"/>
      <c r="E930" s="1777"/>
      <c r="F930" s="1777"/>
      <c r="G930" s="1777"/>
      <c r="H930" s="1777"/>
    </row>
    <row r="931">
      <c r="A931" s="1776"/>
      <c r="B931" s="1776"/>
      <c r="C931" s="1777"/>
      <c r="D931" s="1777"/>
      <c r="E931" s="1777"/>
      <c r="F931" s="1777"/>
      <c r="G931" s="1777"/>
      <c r="H931" s="1777"/>
    </row>
    <row r="932">
      <c r="A932" s="1776"/>
      <c r="B932" s="1776"/>
      <c r="C932" s="1777"/>
      <c r="D932" s="1777"/>
      <c r="E932" s="1777"/>
      <c r="F932" s="1777"/>
      <c r="G932" s="1777"/>
      <c r="H932" s="1777"/>
    </row>
    <row r="933">
      <c r="A933" s="1776"/>
      <c r="B933" s="1776"/>
      <c r="C933" s="1777"/>
      <c r="D933" s="1777"/>
      <c r="E933" s="1777"/>
      <c r="F933" s="1777"/>
      <c r="G933" s="1777"/>
      <c r="H933" s="1777"/>
    </row>
    <row r="934">
      <c r="A934" s="1776"/>
      <c r="B934" s="1776"/>
      <c r="C934" s="1777"/>
      <c r="D934" s="1777"/>
      <c r="E934" s="1777"/>
      <c r="F934" s="1777"/>
      <c r="G934" s="1777"/>
      <c r="H934" s="1777"/>
    </row>
    <row r="935">
      <c r="A935" s="1776"/>
      <c r="B935" s="1776"/>
      <c r="C935" s="1777"/>
      <c r="D935" s="1777"/>
      <c r="E935" s="1777"/>
      <c r="F935" s="1777"/>
      <c r="G935" s="1777"/>
      <c r="H935" s="1777"/>
    </row>
    <row r="936">
      <c r="A936" s="1776"/>
      <c r="B936" s="1776"/>
      <c r="C936" s="1777"/>
      <c r="D936" s="1777"/>
      <c r="E936" s="1777"/>
      <c r="F936" s="1777"/>
      <c r="G936" s="1777"/>
      <c r="H936" s="1777"/>
    </row>
    <row r="937">
      <c r="A937" s="1776"/>
      <c r="B937" s="1776"/>
      <c r="C937" s="1777"/>
      <c r="D937" s="1777"/>
      <c r="E937" s="1777"/>
      <c r="F937" s="1777"/>
      <c r="G937" s="1777"/>
      <c r="H937" s="1777"/>
    </row>
    <row r="938">
      <c r="A938" s="1776"/>
      <c r="B938" s="1776"/>
      <c r="C938" s="1777"/>
      <c r="D938" s="1777"/>
      <c r="E938" s="1777"/>
      <c r="F938" s="1777"/>
      <c r="G938" s="1777"/>
      <c r="H938" s="1777"/>
    </row>
    <row r="939">
      <c r="A939" s="1776"/>
      <c r="B939" s="1776"/>
      <c r="C939" s="1777"/>
      <c r="D939" s="1777"/>
      <c r="E939" s="1777"/>
      <c r="F939" s="1777"/>
      <c r="G939" s="1777"/>
      <c r="H939" s="1777"/>
    </row>
    <row r="940">
      <c r="A940" s="1776"/>
      <c r="B940" s="1776"/>
      <c r="C940" s="1777"/>
      <c r="D940" s="1777"/>
      <c r="E940" s="1777"/>
      <c r="F940" s="1777"/>
      <c r="G940" s="1777"/>
      <c r="H940" s="1777"/>
    </row>
    <row r="941">
      <c r="A941" s="1776"/>
      <c r="B941" s="1776"/>
      <c r="C941" s="1777"/>
      <c r="D941" s="1777"/>
      <c r="E941" s="1777"/>
      <c r="F941" s="1777"/>
      <c r="G941" s="1777"/>
      <c r="H941" s="1777"/>
    </row>
    <row r="942">
      <c r="A942" s="1776"/>
      <c r="B942" s="1776"/>
      <c r="C942" s="1777"/>
      <c r="D942" s="1777"/>
      <c r="E942" s="1777"/>
      <c r="F942" s="1777"/>
      <c r="G942" s="1777"/>
      <c r="H942" s="1777"/>
    </row>
    <row r="943">
      <c r="A943" s="1776"/>
      <c r="B943" s="1776"/>
      <c r="C943" s="1777"/>
      <c r="D943" s="1777"/>
      <c r="E943" s="1777"/>
      <c r="F943" s="1777"/>
      <c r="G943" s="1777"/>
      <c r="H943" s="1777"/>
    </row>
    <row r="944">
      <c r="A944" s="1776"/>
      <c r="B944" s="1776"/>
      <c r="C944" s="1777"/>
      <c r="D944" s="1777"/>
      <c r="E944" s="1777"/>
      <c r="F944" s="1777"/>
      <c r="G944" s="1777"/>
      <c r="H944" s="1777"/>
    </row>
    <row r="945">
      <c r="A945" s="1776"/>
      <c r="B945" s="1776"/>
      <c r="C945" s="1777"/>
      <c r="D945" s="1777"/>
      <c r="E945" s="1777"/>
      <c r="F945" s="1777"/>
      <c r="G945" s="1777"/>
      <c r="H945" s="1777"/>
    </row>
    <row r="946">
      <c r="A946" s="1776"/>
      <c r="B946" s="1776"/>
      <c r="C946" s="1777"/>
      <c r="D946" s="1777"/>
      <c r="E946" s="1777"/>
      <c r="F946" s="1777"/>
      <c r="G946" s="1777"/>
      <c r="H946" s="1777"/>
    </row>
    <row r="947">
      <c r="A947" s="1776"/>
      <c r="B947" s="1776"/>
      <c r="C947" s="1777"/>
      <c r="D947" s="1777"/>
      <c r="E947" s="1777"/>
      <c r="F947" s="1777"/>
      <c r="G947" s="1777"/>
      <c r="H947" s="1777"/>
    </row>
    <row r="948">
      <c r="A948" s="1776"/>
      <c r="B948" s="1776"/>
      <c r="C948" s="1777"/>
      <c r="D948" s="1777"/>
      <c r="E948" s="1777"/>
      <c r="F948" s="1777"/>
      <c r="G948" s="1777"/>
      <c r="H948" s="1777"/>
    </row>
    <row r="949">
      <c r="A949" s="1776"/>
      <c r="B949" s="1776"/>
      <c r="C949" s="1777"/>
      <c r="D949" s="1777"/>
      <c r="E949" s="1777"/>
      <c r="F949" s="1777"/>
      <c r="G949" s="1777"/>
      <c r="H949" s="1777"/>
    </row>
    <row r="950">
      <c r="A950" s="1776"/>
      <c r="B950" s="1776"/>
      <c r="C950" s="1777"/>
      <c r="D950" s="1777"/>
      <c r="E950" s="1777"/>
      <c r="F950" s="1777"/>
      <c r="G950" s="1777"/>
      <c r="H950" s="1777"/>
    </row>
    <row r="951">
      <c r="A951" s="1776"/>
      <c r="B951" s="1776"/>
      <c r="C951" s="1777"/>
      <c r="D951" s="1777"/>
      <c r="E951" s="1777"/>
      <c r="F951" s="1777"/>
      <c r="G951" s="1777"/>
      <c r="H951" s="1777"/>
    </row>
    <row r="952">
      <c r="A952" s="1776"/>
      <c r="B952" s="1776"/>
      <c r="C952" s="1777"/>
      <c r="D952" s="1777"/>
      <c r="E952" s="1777"/>
      <c r="F952" s="1777"/>
      <c r="G952" s="1777"/>
      <c r="H952" s="1777"/>
    </row>
    <row r="953">
      <c r="A953" s="1776"/>
      <c r="B953" s="1776"/>
      <c r="C953" s="1777"/>
      <c r="D953" s="1777"/>
      <c r="E953" s="1777"/>
      <c r="F953" s="1777"/>
      <c r="G953" s="1777"/>
      <c r="H953" s="1777"/>
    </row>
    <row r="954">
      <c r="A954" s="1776"/>
      <c r="B954" s="1776"/>
      <c r="C954" s="1777"/>
      <c r="D954" s="1777"/>
      <c r="E954" s="1777"/>
      <c r="F954" s="1777"/>
      <c r="G954" s="1777"/>
      <c r="H954" s="1777"/>
    </row>
    <row r="955">
      <c r="A955" s="1776"/>
      <c r="B955" s="1776"/>
      <c r="C955" s="1777"/>
      <c r="D955" s="1777"/>
      <c r="E955" s="1777"/>
      <c r="F955" s="1777"/>
      <c r="G955" s="1777"/>
      <c r="H955" s="1777"/>
    </row>
    <row r="956">
      <c r="A956" s="1776"/>
      <c r="B956" s="1776"/>
      <c r="C956" s="1777"/>
      <c r="D956" s="1777"/>
      <c r="E956" s="1777"/>
      <c r="F956" s="1777"/>
      <c r="G956" s="1777"/>
      <c r="H956" s="1777"/>
    </row>
    <row r="957">
      <c r="A957" s="1776"/>
      <c r="B957" s="1776"/>
      <c r="C957" s="1777"/>
      <c r="D957" s="1777"/>
      <c r="E957" s="1777"/>
      <c r="F957" s="1777"/>
      <c r="G957" s="1777"/>
      <c r="H957" s="1777"/>
    </row>
    <row r="958">
      <c r="A958" s="1776"/>
      <c r="B958" s="1776"/>
      <c r="C958" s="1777"/>
      <c r="D958" s="1777"/>
      <c r="E958" s="1777"/>
      <c r="F958" s="1777"/>
      <c r="G958" s="1777"/>
      <c r="H958" s="1777"/>
    </row>
    <row r="959">
      <c r="A959" s="1776"/>
      <c r="B959" s="1776"/>
      <c r="C959" s="1777"/>
      <c r="D959" s="1777"/>
      <c r="E959" s="1777"/>
      <c r="F959" s="1777"/>
      <c r="G959" s="1777"/>
      <c r="H959" s="1777"/>
    </row>
    <row r="960">
      <c r="A960" s="1776"/>
      <c r="B960" s="1776"/>
      <c r="C960" s="1777"/>
      <c r="D960" s="1777"/>
      <c r="E960" s="1777"/>
      <c r="F960" s="1777"/>
      <c r="G960" s="1777"/>
      <c r="H960" s="1777"/>
    </row>
    <row r="961">
      <c r="A961" s="1776"/>
      <c r="B961" s="1776"/>
      <c r="C961" s="1777"/>
      <c r="D961" s="1777"/>
      <c r="E961" s="1777"/>
      <c r="F961" s="1777"/>
      <c r="G961" s="1777"/>
      <c r="H961" s="1777"/>
    </row>
    <row r="962">
      <c r="A962" s="1776"/>
      <c r="B962" s="1776"/>
      <c r="C962" s="1777"/>
      <c r="D962" s="1777"/>
      <c r="E962" s="1777"/>
      <c r="F962" s="1777"/>
      <c r="G962" s="1777"/>
      <c r="H962" s="1777"/>
    </row>
    <row r="963">
      <c r="A963" s="1776"/>
      <c r="B963" s="1776"/>
      <c r="C963" s="1777"/>
      <c r="D963" s="1777"/>
      <c r="E963" s="1777"/>
      <c r="F963" s="1777"/>
      <c r="G963" s="1777"/>
      <c r="H963" s="1777"/>
    </row>
    <row r="964">
      <c r="A964" s="1776"/>
      <c r="B964" s="1776"/>
      <c r="C964" s="1777"/>
      <c r="D964" s="1777"/>
      <c r="E964" s="1777"/>
      <c r="F964" s="1777"/>
      <c r="G964" s="1777"/>
      <c r="H964" s="1777"/>
    </row>
    <row r="965">
      <c r="A965" s="1776"/>
      <c r="B965" s="1776"/>
      <c r="C965" s="1777"/>
      <c r="D965" s="1777"/>
      <c r="E965" s="1777"/>
      <c r="F965" s="1777"/>
      <c r="G965" s="1777"/>
      <c r="H965" s="1777"/>
    </row>
    <row r="966">
      <c r="A966" s="1776"/>
      <c r="B966" s="1776"/>
      <c r="C966" s="1777"/>
      <c r="D966" s="1777"/>
      <c r="E966" s="1777"/>
      <c r="F966" s="1777"/>
      <c r="G966" s="1777"/>
      <c r="H966" s="1777"/>
    </row>
    <row r="967">
      <c r="A967" s="1776"/>
      <c r="B967" s="1776"/>
      <c r="C967" s="1777"/>
      <c r="D967" s="1777"/>
      <c r="E967" s="1777"/>
      <c r="F967" s="1777"/>
      <c r="G967" s="1777"/>
      <c r="H967" s="1777"/>
    </row>
    <row r="968">
      <c r="A968" s="1776"/>
      <c r="B968" s="1776"/>
      <c r="C968" s="1777"/>
      <c r="D968" s="1777"/>
      <c r="E968" s="1777"/>
      <c r="F968" s="1777"/>
      <c r="G968" s="1777"/>
      <c r="H968" s="1777"/>
    </row>
    <row r="969">
      <c r="A969" s="1776"/>
      <c r="B969" s="1776"/>
      <c r="C969" s="1777"/>
      <c r="D969" s="1777"/>
      <c r="E969" s="1777"/>
      <c r="F969" s="1777"/>
      <c r="G969" s="1777"/>
      <c r="H969" s="1777"/>
    </row>
    <row r="970">
      <c r="A970" s="1776"/>
      <c r="B970" s="1776"/>
      <c r="C970" s="1777"/>
      <c r="D970" s="1777"/>
      <c r="E970" s="1777"/>
      <c r="F970" s="1777"/>
      <c r="G970" s="1777"/>
      <c r="H970" s="1777"/>
    </row>
    <row r="971">
      <c r="A971" s="1776"/>
      <c r="B971" s="1776"/>
      <c r="C971" s="1777"/>
      <c r="D971" s="1777"/>
      <c r="E971" s="1777"/>
      <c r="F971" s="1777"/>
      <c r="G971" s="1777"/>
      <c r="H971" s="1777"/>
    </row>
    <row r="972">
      <c r="A972" s="1776"/>
      <c r="B972" s="1776"/>
      <c r="C972" s="1777"/>
      <c r="D972" s="1777"/>
      <c r="E972" s="1777"/>
      <c r="F972" s="1777"/>
      <c r="G972" s="1777"/>
      <c r="H972" s="1777"/>
    </row>
    <row r="973">
      <c r="A973" s="1776"/>
      <c r="B973" s="1776"/>
      <c r="C973" s="1777"/>
      <c r="D973" s="1777"/>
      <c r="E973" s="1777"/>
      <c r="F973" s="1777"/>
      <c r="G973" s="1777"/>
      <c r="H973" s="1777"/>
    </row>
    <row r="974">
      <c r="A974" s="1776"/>
      <c r="B974" s="1776"/>
      <c r="C974" s="1777"/>
      <c r="D974" s="1777"/>
      <c r="E974" s="1777"/>
      <c r="F974" s="1777"/>
      <c r="G974" s="1777"/>
      <c r="H974" s="1777"/>
    </row>
    <row r="975">
      <c r="A975" s="1776"/>
      <c r="B975" s="1776"/>
      <c r="C975" s="1777"/>
      <c r="D975" s="1777"/>
      <c r="E975" s="1777"/>
      <c r="F975" s="1777"/>
      <c r="G975" s="1777"/>
      <c r="H975" s="1777"/>
    </row>
    <row r="976">
      <c r="A976" s="1776"/>
      <c r="B976" s="1776"/>
      <c r="C976" s="1777"/>
      <c r="D976" s="1777"/>
      <c r="E976" s="1777"/>
      <c r="F976" s="1777"/>
      <c r="G976" s="1777"/>
      <c r="H976" s="1777"/>
    </row>
    <row r="977">
      <c r="A977" s="1776"/>
      <c r="B977" s="1776"/>
      <c r="C977" s="1777"/>
      <c r="D977" s="1777"/>
      <c r="E977" s="1777"/>
      <c r="F977" s="1777"/>
      <c r="G977" s="1777"/>
      <c r="H977" s="1777"/>
    </row>
    <row r="978">
      <c r="A978" s="1776"/>
      <c r="B978" s="1776"/>
      <c r="C978" s="1777"/>
      <c r="D978" s="1777"/>
      <c r="E978" s="1777"/>
      <c r="F978" s="1777"/>
      <c r="G978" s="1777"/>
      <c r="H978" s="1777"/>
    </row>
    <row r="979">
      <c r="A979" s="1776"/>
      <c r="B979" s="1776"/>
      <c r="C979" s="1777"/>
      <c r="D979" s="1777"/>
      <c r="E979" s="1777"/>
      <c r="F979" s="1777"/>
      <c r="G979" s="1777"/>
      <c r="H979" s="1777"/>
    </row>
    <row r="980">
      <c r="A980" s="1776"/>
      <c r="B980" s="1776"/>
      <c r="C980" s="1777"/>
      <c r="D980" s="1777"/>
      <c r="E980" s="1777"/>
      <c r="F980" s="1777"/>
      <c r="G980" s="1777"/>
      <c r="H980" s="1777"/>
    </row>
    <row r="981">
      <c r="A981" s="1776"/>
      <c r="B981" s="1776"/>
      <c r="C981" s="1777"/>
      <c r="D981" s="1777"/>
      <c r="E981" s="1777"/>
      <c r="F981" s="1777"/>
      <c r="G981" s="1777"/>
      <c r="H981" s="1777"/>
    </row>
    <row r="982">
      <c r="A982" s="1776"/>
      <c r="B982" s="1776"/>
      <c r="C982" s="1777"/>
      <c r="D982" s="1777"/>
      <c r="E982" s="1777"/>
      <c r="F982" s="1777"/>
      <c r="G982" s="1777"/>
      <c r="H982" s="1777"/>
    </row>
    <row r="983">
      <c r="A983" s="1776"/>
      <c r="B983" s="1776"/>
      <c r="C983" s="1777"/>
      <c r="D983" s="1777"/>
      <c r="E983" s="1777"/>
      <c r="F983" s="1777"/>
      <c r="G983" s="1777"/>
      <c r="H983" s="1777"/>
    </row>
    <row r="984">
      <c r="A984" s="1776"/>
      <c r="B984" s="1776"/>
      <c r="C984" s="1777"/>
      <c r="D984" s="1777"/>
      <c r="E984" s="1777"/>
      <c r="F984" s="1777"/>
      <c r="G984" s="1777"/>
      <c r="H984" s="1777"/>
    </row>
    <row r="985">
      <c r="A985" s="1776"/>
      <c r="B985" s="1776"/>
      <c r="C985" s="1777"/>
      <c r="D985" s="1777"/>
      <c r="E985" s="1777"/>
      <c r="F985" s="1777"/>
      <c r="G985" s="1777"/>
      <c r="H985" s="1777"/>
    </row>
    <row r="986">
      <c r="A986" s="1776"/>
      <c r="B986" s="1776"/>
      <c r="C986" s="1777"/>
      <c r="D986" s="1777"/>
      <c r="E986" s="1777"/>
      <c r="F986" s="1777"/>
      <c r="G986" s="1777"/>
      <c r="H986" s="1777"/>
    </row>
    <row r="987">
      <c r="A987" s="1776"/>
      <c r="B987" s="1776"/>
      <c r="C987" s="1777"/>
      <c r="D987" s="1777"/>
      <c r="E987" s="1777"/>
      <c r="F987" s="1777"/>
      <c r="G987" s="1777"/>
      <c r="H987" s="1777"/>
    </row>
    <row r="988">
      <c r="A988" s="1776"/>
      <c r="B988" s="1776"/>
      <c r="C988" s="1777"/>
      <c r="D988" s="1777"/>
      <c r="E988" s="1777"/>
      <c r="F988" s="1777"/>
      <c r="G988" s="1777"/>
      <c r="H988" s="1777"/>
    </row>
    <row r="989">
      <c r="A989" s="1776"/>
      <c r="B989" s="1776"/>
      <c r="C989" s="1777"/>
      <c r="D989" s="1777"/>
      <c r="E989" s="1777"/>
      <c r="F989" s="1777"/>
      <c r="G989" s="1777"/>
      <c r="H989" s="1777"/>
    </row>
    <row r="990">
      <c r="A990" s="1776"/>
      <c r="B990" s="1776"/>
      <c r="C990" s="1777"/>
      <c r="D990" s="1777"/>
      <c r="E990" s="1777"/>
      <c r="F990" s="1777"/>
      <c r="G990" s="1777"/>
      <c r="H990" s="1777"/>
    </row>
    <row r="991">
      <c r="A991" s="1776"/>
      <c r="B991" s="1776"/>
      <c r="C991" s="1777"/>
      <c r="D991" s="1777"/>
      <c r="E991" s="1777"/>
      <c r="F991" s="1777"/>
      <c r="G991" s="1777"/>
      <c r="H991" s="1777"/>
    </row>
    <row r="992">
      <c r="A992" s="1776"/>
      <c r="B992" s="1776"/>
      <c r="C992" s="1777"/>
      <c r="D992" s="1777"/>
      <c r="E992" s="1777"/>
      <c r="F992" s="1777"/>
      <c r="G992" s="1777"/>
      <c r="H992" s="1777"/>
    </row>
    <row r="993">
      <c r="A993" s="1776"/>
      <c r="B993" s="1776"/>
      <c r="C993" s="1777"/>
      <c r="D993" s="1777"/>
      <c r="E993" s="1777"/>
      <c r="F993" s="1777"/>
      <c r="G993" s="1777"/>
      <c r="H993" s="1777"/>
    </row>
    <row r="994">
      <c r="A994" s="1776"/>
      <c r="B994" s="1776"/>
      <c r="C994" s="1777"/>
      <c r="D994" s="1777"/>
      <c r="E994" s="1777"/>
      <c r="F994" s="1777"/>
      <c r="G994" s="1777"/>
      <c r="H994" s="1777"/>
    </row>
    <row r="995">
      <c r="A995" s="1776"/>
      <c r="B995" s="1776"/>
      <c r="C995" s="1777"/>
      <c r="D995" s="1777"/>
      <c r="E995" s="1777"/>
      <c r="F995" s="1777"/>
      <c r="G995" s="1777"/>
      <c r="H995" s="1777"/>
    </row>
    <row r="996">
      <c r="A996" s="1776"/>
      <c r="B996" s="1776"/>
      <c r="C996" s="1777"/>
      <c r="D996" s="1777"/>
      <c r="E996" s="1777"/>
      <c r="F996" s="1777"/>
      <c r="G996" s="1777"/>
      <c r="H996" s="1777"/>
    </row>
    <row r="997">
      <c r="A997" s="1776"/>
      <c r="B997" s="1776"/>
      <c r="C997" s="1777"/>
      <c r="D997" s="1777"/>
      <c r="E997" s="1777"/>
      <c r="F997" s="1777"/>
      <c r="G997" s="1777"/>
      <c r="H997" s="1777"/>
    </row>
    <row r="998">
      <c r="A998" s="1776"/>
      <c r="B998" s="1776"/>
      <c r="C998" s="1777"/>
      <c r="D998" s="1777"/>
      <c r="E998" s="1777"/>
      <c r="F998" s="1777"/>
      <c r="G998" s="1777"/>
      <c r="H998" s="1777"/>
    </row>
    <row r="999">
      <c r="A999" s="1776"/>
      <c r="B999" s="1776"/>
      <c r="C999" s="1777"/>
      <c r="D999" s="1777"/>
      <c r="E999" s="1777"/>
      <c r="F999" s="1777"/>
      <c r="G999" s="1777"/>
      <c r="H999" s="1777"/>
    </row>
    <row r="1000">
      <c r="A1000" s="1776"/>
      <c r="B1000" s="1776"/>
      <c r="C1000" s="1777"/>
      <c r="D1000" s="1777"/>
      <c r="E1000" s="1777"/>
      <c r="F1000" s="1777"/>
      <c r="G1000" s="1777"/>
      <c r="H1000" s="1777"/>
    </row>
    <row r="1001">
      <c r="A1001" s="1776"/>
      <c r="B1001" s="1776"/>
      <c r="C1001" s="1777"/>
      <c r="D1001" s="1777"/>
      <c r="E1001" s="1777"/>
      <c r="F1001" s="1777"/>
      <c r="G1001" s="1777"/>
      <c r="H1001" s="1777"/>
    </row>
    <row r="1002">
      <c r="A1002" s="1776"/>
      <c r="B1002" s="1776"/>
      <c r="C1002" s="1777"/>
      <c r="D1002" s="1777"/>
      <c r="E1002" s="1777"/>
      <c r="F1002" s="1777"/>
      <c r="G1002" s="1777"/>
      <c r="H1002" s="1777"/>
    </row>
    <row r="1003">
      <c r="A1003" s="1776"/>
      <c r="B1003" s="1776"/>
      <c r="C1003" s="1777"/>
      <c r="D1003" s="1777"/>
      <c r="E1003" s="1777"/>
      <c r="F1003" s="1777"/>
      <c r="G1003" s="1777"/>
      <c r="H1003" s="1777"/>
    </row>
    <row r="1004">
      <c r="A1004" s="1776"/>
      <c r="B1004" s="1776"/>
      <c r="C1004" s="1777"/>
      <c r="D1004" s="1777"/>
      <c r="E1004" s="1777"/>
      <c r="F1004" s="1777"/>
      <c r="G1004" s="1777"/>
      <c r="H1004" s="1777"/>
    </row>
    <row r="1005">
      <c r="A1005" s="1776"/>
      <c r="B1005" s="1776"/>
      <c r="C1005" s="1777"/>
      <c r="D1005" s="1777"/>
      <c r="E1005" s="1777"/>
      <c r="F1005" s="1777"/>
      <c r="G1005" s="1777"/>
      <c r="H1005" s="1777"/>
    </row>
    <row r="1006">
      <c r="A1006" s="1776"/>
      <c r="B1006" s="1776"/>
      <c r="C1006" s="1777"/>
      <c r="D1006" s="1777"/>
      <c r="E1006" s="1777"/>
      <c r="F1006" s="1777"/>
      <c r="G1006" s="1777"/>
      <c r="H1006" s="1777"/>
    </row>
    <row r="1007">
      <c r="A1007" s="1776"/>
      <c r="B1007" s="1776"/>
      <c r="C1007" s="1777"/>
      <c r="D1007" s="1777"/>
      <c r="E1007" s="1777"/>
      <c r="F1007" s="1777"/>
      <c r="G1007" s="1777"/>
      <c r="H1007" s="1777"/>
    </row>
    <row r="1008">
      <c r="A1008" s="1776"/>
      <c r="B1008" s="1776"/>
      <c r="C1008" s="1777"/>
      <c r="D1008" s="1777"/>
      <c r="E1008" s="1777"/>
      <c r="F1008" s="1777"/>
      <c r="G1008" s="1777"/>
      <c r="H1008" s="1777"/>
    </row>
    <row r="1009">
      <c r="A1009" s="1776"/>
      <c r="B1009" s="1776"/>
      <c r="C1009" s="1777"/>
      <c r="D1009" s="1777"/>
      <c r="E1009" s="1777"/>
      <c r="F1009" s="1777"/>
      <c r="G1009" s="1777"/>
      <c r="H1009" s="1777"/>
    </row>
    <row r="1010">
      <c r="A1010" s="1776"/>
      <c r="B1010" s="1776"/>
      <c r="C1010" s="1777"/>
      <c r="D1010" s="1777"/>
      <c r="E1010" s="1777"/>
      <c r="F1010" s="1777"/>
      <c r="G1010" s="1777"/>
      <c r="H1010" s="1777"/>
    </row>
    <row r="1011">
      <c r="A1011" s="1776"/>
      <c r="B1011" s="1776"/>
      <c r="C1011" s="1777"/>
      <c r="D1011" s="1777"/>
      <c r="E1011" s="1777"/>
      <c r="F1011" s="1777"/>
      <c r="G1011" s="1777"/>
      <c r="H1011" s="1777"/>
    </row>
    <row r="1012">
      <c r="A1012" s="1776"/>
      <c r="B1012" s="1776"/>
      <c r="C1012" s="1777"/>
      <c r="D1012" s="1777"/>
      <c r="E1012" s="1777"/>
      <c r="F1012" s="1777"/>
      <c r="G1012" s="1777"/>
      <c r="H1012" s="1777"/>
    </row>
    <row r="1013">
      <c r="A1013" s="1776"/>
      <c r="B1013" s="1776"/>
      <c r="C1013" s="1777"/>
      <c r="D1013" s="1777"/>
      <c r="E1013" s="1777"/>
      <c r="F1013" s="1777"/>
      <c r="G1013" s="1777"/>
      <c r="H1013" s="1777"/>
    </row>
    <row r="1014">
      <c r="A1014" s="1776"/>
      <c r="B1014" s="1776"/>
      <c r="C1014" s="1777"/>
      <c r="D1014" s="1777"/>
      <c r="E1014" s="1777"/>
      <c r="F1014" s="1777"/>
      <c r="G1014" s="1777"/>
      <c r="H1014" s="1777"/>
    </row>
    <row r="1015">
      <c r="A1015" s="1776"/>
      <c r="B1015" s="1776"/>
      <c r="C1015" s="1777"/>
      <c r="D1015" s="1777"/>
      <c r="E1015" s="1777"/>
      <c r="F1015" s="1777"/>
      <c r="G1015" s="1777"/>
      <c r="H1015" s="1777"/>
    </row>
    <row r="1016">
      <c r="A1016" s="1776"/>
      <c r="B1016" s="1776"/>
      <c r="C1016" s="1777"/>
      <c r="D1016" s="1777"/>
      <c r="E1016" s="1777"/>
      <c r="F1016" s="1777"/>
      <c r="G1016" s="1777"/>
      <c r="H1016" s="1777"/>
    </row>
    <row r="1017">
      <c r="A1017" s="1776"/>
      <c r="B1017" s="1776"/>
      <c r="C1017" s="1777"/>
      <c r="D1017" s="1777"/>
      <c r="E1017" s="1777"/>
      <c r="F1017" s="1777"/>
      <c r="G1017" s="1777"/>
      <c r="H1017" s="1777"/>
    </row>
    <row r="1018">
      <c r="A1018" s="1776"/>
      <c r="B1018" s="1776"/>
      <c r="C1018" s="1777"/>
      <c r="D1018" s="1777"/>
      <c r="E1018" s="1777"/>
      <c r="F1018" s="1777"/>
      <c r="G1018" s="1777"/>
      <c r="H1018" s="1777"/>
    </row>
    <row r="1019">
      <c r="A1019" s="1776"/>
      <c r="B1019" s="1776"/>
      <c r="C1019" s="1777"/>
      <c r="D1019" s="1777"/>
      <c r="E1019" s="1777"/>
      <c r="F1019" s="1777"/>
      <c r="G1019" s="1777"/>
      <c r="H1019" s="1777"/>
    </row>
    <row r="1020">
      <c r="A1020" s="1776"/>
      <c r="B1020" s="1776"/>
      <c r="C1020" s="1777"/>
      <c r="D1020" s="1777"/>
      <c r="E1020" s="1777"/>
      <c r="F1020" s="1777"/>
      <c r="G1020" s="1777"/>
      <c r="H1020" s="1777"/>
    </row>
    <row r="1021">
      <c r="A1021" s="1776"/>
      <c r="B1021" s="1776"/>
      <c r="C1021" s="1777"/>
      <c r="D1021" s="1777"/>
      <c r="E1021" s="1777"/>
      <c r="F1021" s="1777"/>
      <c r="G1021" s="1777"/>
      <c r="H1021" s="1777"/>
    </row>
    <row r="1022">
      <c r="A1022" s="1776"/>
      <c r="B1022" s="1776"/>
      <c r="C1022" s="1777"/>
      <c r="D1022" s="1777"/>
      <c r="E1022" s="1777"/>
      <c r="F1022" s="1777"/>
      <c r="G1022" s="1777"/>
      <c r="H1022" s="1777"/>
    </row>
    <row r="1023">
      <c r="A1023" s="1776"/>
      <c r="B1023" s="1776"/>
      <c r="C1023" s="1777"/>
      <c r="D1023" s="1777"/>
      <c r="E1023" s="1777"/>
      <c r="F1023" s="1777"/>
      <c r="G1023" s="1777"/>
      <c r="H1023" s="1777"/>
    </row>
    <row r="1024">
      <c r="A1024" s="1776"/>
      <c r="B1024" s="1776"/>
      <c r="C1024" s="1777"/>
      <c r="D1024" s="1777"/>
      <c r="E1024" s="1777"/>
      <c r="F1024" s="1777"/>
      <c r="G1024" s="1777"/>
      <c r="H1024" s="1777"/>
    </row>
    <row r="1025">
      <c r="A1025" s="1776"/>
      <c r="B1025" s="1776"/>
      <c r="C1025" s="1777"/>
      <c r="D1025" s="1777"/>
      <c r="E1025" s="1777"/>
      <c r="F1025" s="1777"/>
      <c r="G1025" s="1777"/>
      <c r="H1025" s="1777"/>
    </row>
    <row r="1026">
      <c r="A1026" s="1776"/>
      <c r="B1026" s="1776"/>
      <c r="C1026" s="1777"/>
      <c r="D1026" s="1777"/>
      <c r="E1026" s="1777"/>
      <c r="F1026" s="1777"/>
      <c r="G1026" s="1777"/>
      <c r="H1026" s="1777"/>
    </row>
    <row r="1027">
      <c r="A1027" s="1776"/>
      <c r="B1027" s="1776"/>
      <c r="C1027" s="1777"/>
      <c r="D1027" s="1777"/>
      <c r="E1027" s="1777"/>
      <c r="F1027" s="1777"/>
      <c r="G1027" s="1777"/>
      <c r="H1027" s="1777"/>
    </row>
    <row r="1028">
      <c r="A1028" s="1776"/>
      <c r="B1028" s="1776"/>
      <c r="C1028" s="1777"/>
      <c r="D1028" s="1777"/>
      <c r="E1028" s="1777"/>
      <c r="F1028" s="1777"/>
      <c r="G1028" s="1777"/>
      <c r="H1028" s="1777"/>
    </row>
    <row r="1029">
      <c r="A1029" s="1776"/>
      <c r="B1029" s="1776"/>
      <c r="C1029" s="1777"/>
      <c r="D1029" s="1777"/>
      <c r="E1029" s="1777"/>
      <c r="F1029" s="1777"/>
      <c r="G1029" s="1777"/>
      <c r="H1029" s="1777"/>
    </row>
    <row r="1030">
      <c r="A1030" s="1776"/>
      <c r="B1030" s="1776"/>
      <c r="C1030" s="1777"/>
      <c r="D1030" s="1777"/>
      <c r="E1030" s="1777"/>
      <c r="F1030" s="1777"/>
      <c r="G1030" s="1777"/>
      <c r="H1030" s="1777"/>
    </row>
    <row r="1031">
      <c r="A1031" s="1776"/>
      <c r="B1031" s="1776"/>
      <c r="C1031" s="1777"/>
      <c r="D1031" s="1777"/>
      <c r="E1031" s="1777"/>
      <c r="F1031" s="1777"/>
      <c r="G1031" s="1777"/>
      <c r="H1031" s="1777"/>
    </row>
    <row r="1032">
      <c r="A1032" s="1776"/>
      <c r="B1032" s="1776"/>
      <c r="C1032" s="1777"/>
      <c r="D1032" s="1777"/>
      <c r="E1032" s="1777"/>
      <c r="F1032" s="1777"/>
      <c r="G1032" s="1777"/>
      <c r="H1032" s="1777"/>
    </row>
    <row r="1033">
      <c r="A1033" s="1776"/>
      <c r="B1033" s="1776"/>
      <c r="C1033" s="1777"/>
      <c r="D1033" s="1777"/>
      <c r="E1033" s="1777"/>
      <c r="F1033" s="1777"/>
      <c r="G1033" s="1777"/>
      <c r="H1033" s="1777"/>
    </row>
    <row r="1034">
      <c r="A1034" s="1776"/>
      <c r="B1034" s="1776"/>
      <c r="C1034" s="1777"/>
      <c r="D1034" s="1777"/>
      <c r="E1034" s="1777"/>
      <c r="F1034" s="1777"/>
      <c r="G1034" s="1777"/>
      <c r="H1034" s="1777"/>
    </row>
  </sheetData>
  <mergeCells count="15">
    <mergeCell ref="A42:A46"/>
    <mergeCell ref="A51:A54"/>
    <mergeCell ref="A57:A61"/>
    <mergeCell ref="A63:A66"/>
    <mergeCell ref="A68:A72"/>
    <mergeCell ref="A75:A79"/>
    <mergeCell ref="A82:A87"/>
    <mergeCell ref="A89:A93"/>
    <mergeCell ref="A1:B1"/>
    <mergeCell ref="A3:A7"/>
    <mergeCell ref="A9:A13"/>
    <mergeCell ref="A15:A18"/>
    <mergeCell ref="A20:A25"/>
    <mergeCell ref="A27:A32"/>
    <mergeCell ref="A34:A38"/>
  </mergeCells>
  <hyperlinks>
    <hyperlink r:id="rId1" ref="C6"/>
    <hyperlink r:id="rId2" ref="F6"/>
    <hyperlink r:id="rId3" ref="C7"/>
    <hyperlink r:id="rId4" ref="C12"/>
    <hyperlink r:id="rId5" ref="D12"/>
    <hyperlink r:id="rId6" ref="F12"/>
    <hyperlink r:id="rId7" ref="G12"/>
    <hyperlink r:id="rId8" ref="F13"/>
    <hyperlink r:id="rId9" ref="G13"/>
    <hyperlink r:id="rId10" ref="C23"/>
    <hyperlink r:id="rId11" ref="D23"/>
    <hyperlink r:id="rId12" ref="E23"/>
    <hyperlink r:id="rId13" ref="F23"/>
    <hyperlink r:id="rId14" ref="C24"/>
    <hyperlink r:id="rId15" ref="F24"/>
    <hyperlink r:id="rId16" ref="C30"/>
    <hyperlink r:id="rId17" ref="D30"/>
    <hyperlink r:id="rId18" ref="E30"/>
    <hyperlink r:id="rId19" ref="F30"/>
    <hyperlink r:id="rId20" ref="G30"/>
    <hyperlink r:id="rId21" ref="C31"/>
    <hyperlink r:id="rId22" ref="F31"/>
    <hyperlink r:id="rId23" ref="C37"/>
    <hyperlink r:id="rId24" ref="E37"/>
    <hyperlink r:id="rId25" ref="F37"/>
    <hyperlink r:id="rId26" ref="E38"/>
    <hyperlink r:id="rId27" ref="C45"/>
    <hyperlink r:id="rId28" ref="E45"/>
    <hyperlink r:id="rId29" ref="C54"/>
    <hyperlink r:id="rId30" ref="F54"/>
    <hyperlink r:id="rId31" ref="C55"/>
    <hyperlink r:id="rId32" ref="C60"/>
    <hyperlink r:id="rId33" ref="D60"/>
    <hyperlink r:id="rId34" ref="F60"/>
    <hyperlink r:id="rId35" ref="G60"/>
    <hyperlink r:id="rId36" ref="F61"/>
    <hyperlink r:id="rId37" ref="G61"/>
    <hyperlink r:id="rId38" ref="C66"/>
    <hyperlink r:id="rId39" ref="D66"/>
    <hyperlink r:id="rId40" ref="C71"/>
    <hyperlink r:id="rId41" ref="D71"/>
    <hyperlink r:id="rId42" ref="E71"/>
    <hyperlink r:id="rId43" ref="F71"/>
    <hyperlink r:id="rId44" ref="C72"/>
    <hyperlink r:id="rId45" ref="F72"/>
    <hyperlink r:id="rId46" ref="C78"/>
    <hyperlink r:id="rId47" ref="D78"/>
    <hyperlink r:id="rId48" ref="E78"/>
    <hyperlink r:id="rId49" ref="F78"/>
    <hyperlink r:id="rId50" ref="G78"/>
    <hyperlink r:id="rId51" ref="C79"/>
    <hyperlink r:id="rId52" ref="F79"/>
    <hyperlink r:id="rId53" ref="C85"/>
    <hyperlink r:id="rId54" ref="D85"/>
    <hyperlink r:id="rId55" ref="E85"/>
    <hyperlink r:id="rId56" ref="F85"/>
    <hyperlink r:id="rId57" ref="H85"/>
    <hyperlink r:id="rId58" ref="H86"/>
    <hyperlink r:id="rId59" ref="C92"/>
    <hyperlink r:id="rId60" ref="E92"/>
  </hyperlinks>
  <drawing r:id="rId6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sheetViews>
  <sheetFormatPr customHeight="1" defaultColWidth="12.63" defaultRowHeight="15.75"/>
  <cols>
    <col customWidth="1" min="1" max="1" width="20.88"/>
    <col customWidth="1" min="2" max="2" width="13.0"/>
    <col customWidth="1" min="3" max="3" width="32.5"/>
    <col customWidth="1" min="4" max="4" width="29.88"/>
    <col customWidth="1" min="5" max="5" width="33.13"/>
    <col customWidth="1" min="6" max="6" width="28.88"/>
  </cols>
  <sheetData>
    <row r="1">
      <c r="A1" s="1736" t="s">
        <v>15</v>
      </c>
      <c r="B1" s="1737"/>
      <c r="C1" s="1738" t="s">
        <v>13875</v>
      </c>
      <c r="D1" s="1739" t="s">
        <v>13734</v>
      </c>
      <c r="E1" s="1738"/>
      <c r="F1" s="1738"/>
    </row>
    <row r="2">
      <c r="A2" s="1740" t="s">
        <v>13735</v>
      </c>
      <c r="B2" s="1741"/>
      <c r="C2" s="1742"/>
      <c r="D2" s="1742"/>
      <c r="E2" s="1743">
        <v>2.0</v>
      </c>
      <c r="F2" s="1742">
        <v>30.0</v>
      </c>
    </row>
    <row r="3">
      <c r="A3" s="1744" t="s">
        <v>13736</v>
      </c>
      <c r="B3" s="1745" t="s">
        <v>13737</v>
      </c>
      <c r="C3" s="1746" t="s">
        <v>13738</v>
      </c>
      <c r="D3" s="1746" t="s">
        <v>13739</v>
      </c>
      <c r="E3" s="1746" t="s">
        <v>13740</v>
      </c>
      <c r="F3" s="1746"/>
    </row>
    <row r="4" hidden="1">
      <c r="A4" s="52"/>
      <c r="B4" s="1745"/>
      <c r="C4" s="1746" t="s">
        <v>13741</v>
      </c>
      <c r="D4" s="1746" t="s">
        <v>13742</v>
      </c>
      <c r="E4" s="1746" t="s">
        <v>13742</v>
      </c>
      <c r="F4" s="1746"/>
    </row>
    <row r="5">
      <c r="A5" s="52"/>
      <c r="B5" s="1747"/>
      <c r="C5" s="1748">
        <v>1.0</v>
      </c>
      <c r="D5" s="1749">
        <v>1.0</v>
      </c>
      <c r="E5" s="1749">
        <v>3.0</v>
      </c>
      <c r="F5" s="1749"/>
    </row>
    <row r="6">
      <c r="A6" s="52"/>
      <c r="B6" s="1747" t="s">
        <v>24</v>
      </c>
      <c r="C6" s="1750" t="s">
        <v>12541</v>
      </c>
      <c r="D6" s="1751" t="s">
        <v>13845</v>
      </c>
      <c r="E6" s="1750" t="s">
        <v>380</v>
      </c>
      <c r="F6" s="1752"/>
    </row>
    <row r="7">
      <c r="A7" s="62"/>
      <c r="B7" s="1747"/>
      <c r="C7" s="1760" t="s">
        <v>12544</v>
      </c>
      <c r="D7" s="1876"/>
      <c r="E7" s="1753"/>
      <c r="F7" s="1753"/>
    </row>
    <row r="8">
      <c r="A8" s="1747"/>
      <c r="B8" s="1747"/>
      <c r="C8" s="1752"/>
      <c r="D8" s="1752"/>
      <c r="E8" s="1752"/>
      <c r="F8" s="1752"/>
    </row>
    <row r="9" ht="21.0" customHeight="1">
      <c r="A9" s="1744" t="s">
        <v>13745</v>
      </c>
      <c r="B9" s="1745" t="s">
        <v>13737</v>
      </c>
      <c r="C9" s="1746" t="s">
        <v>13746</v>
      </c>
      <c r="D9" s="1746" t="s">
        <v>13747</v>
      </c>
      <c r="E9" s="1746" t="s">
        <v>13847</v>
      </c>
      <c r="F9" s="1746" t="s">
        <v>13749</v>
      </c>
    </row>
    <row r="10" ht="21.0" hidden="1" customHeight="1">
      <c r="A10" s="52"/>
      <c r="B10" s="1745"/>
      <c r="C10" s="1746" t="s">
        <v>13743</v>
      </c>
      <c r="D10" s="1746" t="s">
        <v>13750</v>
      </c>
      <c r="E10" s="1746" t="s">
        <v>13741</v>
      </c>
      <c r="F10" s="1746" t="s">
        <v>13751</v>
      </c>
    </row>
    <row r="11" ht="21.0" customHeight="1">
      <c r="A11" s="52"/>
      <c r="B11" s="1747"/>
      <c r="C11" s="1748">
        <v>2.0</v>
      </c>
      <c r="D11" s="1748">
        <v>4.0</v>
      </c>
      <c r="E11" s="1748">
        <v>2.0</v>
      </c>
      <c r="F11" s="1754">
        <v>8.0</v>
      </c>
    </row>
    <row r="12">
      <c r="A12" s="52"/>
      <c r="B12" s="1747" t="s">
        <v>24</v>
      </c>
      <c r="C12" s="1750" t="s">
        <v>13876</v>
      </c>
      <c r="D12" s="1750" t="s">
        <v>13877</v>
      </c>
      <c r="E12" s="1755" t="s">
        <v>13754</v>
      </c>
      <c r="F12" s="1878" t="s">
        <v>428</v>
      </c>
    </row>
    <row r="13" ht="21.0" customHeight="1">
      <c r="A13" s="62"/>
      <c r="B13" s="1747"/>
      <c r="C13" s="1752"/>
      <c r="D13" s="1752"/>
      <c r="E13" s="1893" t="s">
        <v>12555</v>
      </c>
      <c r="F13" s="1756" t="s">
        <v>432</v>
      </c>
    </row>
    <row r="14">
      <c r="A14" s="1747"/>
      <c r="B14" s="1747"/>
      <c r="C14" s="1752"/>
      <c r="D14" s="1752"/>
      <c r="E14" s="1752"/>
      <c r="F14" s="1752"/>
    </row>
    <row r="15">
      <c r="A15" s="1744" t="s">
        <v>13755</v>
      </c>
      <c r="B15" s="1745" t="s">
        <v>13756</v>
      </c>
      <c r="C15" s="1746" t="s">
        <v>13757</v>
      </c>
      <c r="D15" s="1746"/>
      <c r="E15" s="1746"/>
      <c r="F15" s="1746"/>
    </row>
    <row r="16" hidden="1">
      <c r="A16" s="52"/>
      <c r="B16" s="1745"/>
      <c r="C16" s="1746" t="s">
        <v>13742</v>
      </c>
      <c r="D16" s="1746"/>
      <c r="E16" s="1746"/>
      <c r="F16" s="1746"/>
    </row>
    <row r="17">
      <c r="A17" s="52"/>
      <c r="B17" s="1747"/>
      <c r="C17" s="1757">
        <v>9.0</v>
      </c>
      <c r="D17" s="1753"/>
      <c r="E17" s="1752"/>
      <c r="F17" s="1752"/>
    </row>
    <row r="18">
      <c r="A18" s="62"/>
      <c r="B18" s="1747" t="s">
        <v>24</v>
      </c>
      <c r="C18" s="1758" t="s">
        <v>12539</v>
      </c>
      <c r="D18" s="1753"/>
      <c r="E18" s="1752"/>
      <c r="F18" s="1752"/>
    </row>
    <row r="19">
      <c r="A19" s="1747"/>
      <c r="B19" s="1747"/>
      <c r="C19" s="1752"/>
      <c r="D19" s="1752"/>
      <c r="E19" s="1752"/>
      <c r="F19" s="1752"/>
    </row>
    <row r="20">
      <c r="A20" s="1744" t="s">
        <v>13759</v>
      </c>
      <c r="B20" s="1745" t="s">
        <v>2233</v>
      </c>
      <c r="C20" s="1746" t="s">
        <v>13760</v>
      </c>
      <c r="D20" s="1746" t="s">
        <v>13761</v>
      </c>
      <c r="E20" s="1746" t="s">
        <v>13762</v>
      </c>
      <c r="F20" s="1746" t="s">
        <v>13763</v>
      </c>
    </row>
    <row r="21" hidden="1">
      <c r="A21" s="52"/>
      <c r="B21" s="1745"/>
      <c r="C21" s="1746" t="s">
        <v>13764</v>
      </c>
      <c r="D21" s="1746" t="s">
        <v>13743</v>
      </c>
      <c r="E21" s="1746"/>
      <c r="F21" s="1746" t="s">
        <v>13765</v>
      </c>
    </row>
    <row r="22">
      <c r="A22" s="52"/>
      <c r="B22" s="1747"/>
      <c r="C22" s="1759">
        <v>5.0</v>
      </c>
      <c r="D22" s="1748">
        <v>7.0</v>
      </c>
      <c r="E22" s="1748">
        <v>7.0</v>
      </c>
      <c r="F22" s="1748">
        <v>7.0</v>
      </c>
    </row>
    <row r="23">
      <c r="A23" s="52"/>
      <c r="B23" s="1747" t="s">
        <v>24</v>
      </c>
      <c r="C23" s="1750" t="s">
        <v>12574</v>
      </c>
      <c r="D23" s="1750" t="s">
        <v>387</v>
      </c>
      <c r="E23" s="1750" t="s">
        <v>419</v>
      </c>
      <c r="F23" s="1760" t="s">
        <v>397</v>
      </c>
    </row>
    <row r="24">
      <c r="A24" s="52"/>
      <c r="B24" s="1747"/>
      <c r="C24" s="1750" t="s">
        <v>12572</v>
      </c>
      <c r="D24" s="1753"/>
      <c r="E24" s="1752"/>
      <c r="F24" s="1750" t="s">
        <v>393</v>
      </c>
    </row>
    <row r="25">
      <c r="A25" s="62"/>
      <c r="B25" s="1747"/>
      <c r="C25" s="1753"/>
      <c r="D25" s="1752"/>
      <c r="E25" s="1752"/>
      <c r="F25" s="1760" t="s">
        <v>413</v>
      </c>
    </row>
    <row r="26">
      <c r="A26" s="1747"/>
      <c r="B26" s="1747"/>
      <c r="C26" s="1752"/>
      <c r="D26" s="1752"/>
      <c r="E26" s="1752"/>
      <c r="F26" s="1752"/>
    </row>
    <row r="27">
      <c r="A27" s="1744" t="s">
        <v>13766</v>
      </c>
      <c r="B27" s="1745" t="s">
        <v>2233</v>
      </c>
      <c r="C27" s="1746" t="s">
        <v>13767</v>
      </c>
      <c r="D27" s="1746" t="s">
        <v>13768</v>
      </c>
      <c r="E27" s="1746" t="s">
        <v>13769</v>
      </c>
      <c r="F27" s="1746" t="s">
        <v>13770</v>
      </c>
    </row>
    <row r="28" hidden="1">
      <c r="A28" s="52"/>
      <c r="B28" s="1745"/>
      <c r="C28" s="1746" t="s">
        <v>13764</v>
      </c>
      <c r="D28" s="1746" t="s">
        <v>13743</v>
      </c>
      <c r="E28" s="1746" t="s">
        <v>13765</v>
      </c>
      <c r="F28" s="1746" t="s">
        <v>13751</v>
      </c>
    </row>
    <row r="29">
      <c r="A29" s="52"/>
      <c r="B29" s="1747"/>
      <c r="C29" s="1759">
        <v>6.0</v>
      </c>
      <c r="D29" s="1748">
        <v>7.0</v>
      </c>
      <c r="E29" s="1761">
        <v>8.0</v>
      </c>
      <c r="F29" s="1762">
        <v>8.0</v>
      </c>
    </row>
    <row r="30">
      <c r="A30" s="52"/>
      <c r="B30" s="1747" t="s">
        <v>24</v>
      </c>
      <c r="C30" s="1755" t="s">
        <v>12559</v>
      </c>
      <c r="D30" s="1760" t="s">
        <v>390</v>
      </c>
      <c r="E30" s="1763" t="s">
        <v>12567</v>
      </c>
      <c r="F30" s="1764" t="s">
        <v>439</v>
      </c>
    </row>
    <row r="31">
      <c r="A31" s="52"/>
      <c r="B31" s="1747"/>
      <c r="C31" s="1750" t="s">
        <v>12561</v>
      </c>
      <c r="D31" s="1753"/>
      <c r="E31" s="1763" t="s">
        <v>13852</v>
      </c>
      <c r="F31" s="1883"/>
    </row>
    <row r="32">
      <c r="A32" s="62"/>
      <c r="B32" s="1747"/>
      <c r="C32" s="1753"/>
      <c r="D32" s="1752"/>
      <c r="E32" s="1752"/>
      <c r="F32" s="1884"/>
    </row>
    <row r="33">
      <c r="A33" s="1747"/>
      <c r="B33" s="1747"/>
      <c r="C33" s="1752"/>
      <c r="D33" s="1752"/>
      <c r="E33" s="1752"/>
      <c r="F33" s="1752"/>
    </row>
    <row r="34">
      <c r="A34" s="1744" t="s">
        <v>13772</v>
      </c>
      <c r="B34" s="1745" t="s">
        <v>13756</v>
      </c>
      <c r="C34" s="1746" t="s">
        <v>13757</v>
      </c>
      <c r="D34" s="1746" t="s">
        <v>13773</v>
      </c>
      <c r="E34" s="1746" t="s">
        <v>13774</v>
      </c>
      <c r="F34" s="1746"/>
    </row>
    <row r="35" hidden="1">
      <c r="A35" s="52"/>
      <c r="B35" s="1745"/>
      <c r="C35" s="1746" t="s">
        <v>13742</v>
      </c>
      <c r="D35" s="1746" t="s">
        <v>13765</v>
      </c>
      <c r="E35" s="1746" t="s">
        <v>13765</v>
      </c>
      <c r="F35" s="1746"/>
    </row>
    <row r="36">
      <c r="A36" s="52"/>
      <c r="B36" s="1747"/>
      <c r="C36" s="1757">
        <v>9.0</v>
      </c>
      <c r="D36" s="1748">
        <v>10.0</v>
      </c>
      <c r="E36" s="1748">
        <v>10.0</v>
      </c>
      <c r="F36" s="1752"/>
    </row>
    <row r="37">
      <c r="A37" s="52"/>
      <c r="B37" s="1747" t="s">
        <v>24</v>
      </c>
      <c r="C37" s="1758" t="s">
        <v>12539</v>
      </c>
      <c r="D37" s="1750" t="s">
        <v>400</v>
      </c>
      <c r="E37" s="1750" t="s">
        <v>434</v>
      </c>
      <c r="F37" s="1752"/>
    </row>
    <row r="38">
      <c r="A38" s="62"/>
      <c r="B38" s="1747"/>
      <c r="C38" s="1768"/>
      <c r="D38" s="1750" t="s">
        <v>404</v>
      </c>
      <c r="E38" s="1752"/>
      <c r="F38" s="1752"/>
    </row>
    <row r="39">
      <c r="A39" s="1886"/>
      <c r="B39" s="1747"/>
      <c r="C39" s="1768"/>
      <c r="D39" s="1753"/>
      <c r="E39" s="1752"/>
      <c r="F39" s="1752"/>
    </row>
    <row r="40">
      <c r="A40" s="1886"/>
      <c r="B40" s="1747"/>
      <c r="C40" s="1768"/>
      <c r="D40" s="1753"/>
      <c r="E40" s="1752"/>
      <c r="F40" s="1752"/>
    </row>
    <row r="41">
      <c r="A41" s="1765"/>
      <c r="B41" s="1766"/>
      <c r="C41" s="1767"/>
      <c r="D41" s="1768"/>
      <c r="E41" s="1769"/>
      <c r="F41" s="1770"/>
    </row>
    <row r="42">
      <c r="A42" s="1771" t="s">
        <v>13878</v>
      </c>
      <c r="B42" s="1745" t="s">
        <v>13776</v>
      </c>
      <c r="C42" s="1746" t="s">
        <v>12581</v>
      </c>
      <c r="D42" s="1746" t="s">
        <v>13777</v>
      </c>
      <c r="E42" s="1746" t="s">
        <v>13778</v>
      </c>
      <c r="F42" s="1746"/>
    </row>
    <row r="43" hidden="1">
      <c r="A43" s="52"/>
      <c r="B43" s="1745"/>
      <c r="C43" s="1746" t="s">
        <v>13741</v>
      </c>
      <c r="D43" s="1746" t="s">
        <v>13779</v>
      </c>
      <c r="E43" s="1746" t="s">
        <v>13780</v>
      </c>
      <c r="F43" s="1746"/>
    </row>
    <row r="44">
      <c r="A44" s="52"/>
      <c r="B44" s="1747"/>
      <c r="C44" s="1757">
        <v>13.0</v>
      </c>
      <c r="D44" s="1759">
        <v>14.0</v>
      </c>
      <c r="E44" s="1759">
        <v>15.0</v>
      </c>
      <c r="F44" s="1752"/>
    </row>
    <row r="45" ht="44.25" customHeight="1">
      <c r="A45" s="52"/>
      <c r="B45" s="1747" t="s">
        <v>24</v>
      </c>
      <c r="C45" s="1755" t="s">
        <v>12581</v>
      </c>
      <c r="D45" s="1772" t="s">
        <v>435</v>
      </c>
      <c r="E45" s="1755" t="s">
        <v>437</v>
      </c>
      <c r="F45" s="1752"/>
    </row>
    <row r="46" ht="22.5" customHeight="1">
      <c r="A46" s="62"/>
      <c r="B46" s="1747"/>
      <c r="C46" s="1768"/>
      <c r="D46" s="1753"/>
      <c r="E46" s="1753"/>
      <c r="F46" s="1752"/>
    </row>
    <row r="47">
      <c r="A47" s="1765"/>
      <c r="B47" s="1766"/>
      <c r="C47" s="1767"/>
      <c r="D47" s="1768"/>
      <c r="E47" s="1768"/>
      <c r="F47" s="1770"/>
    </row>
    <row r="48">
      <c r="A48" s="1765"/>
      <c r="B48" s="1766"/>
      <c r="C48" s="1768"/>
      <c r="D48" s="1768"/>
      <c r="E48" s="1768"/>
      <c r="F48" s="1768"/>
    </row>
    <row r="49">
      <c r="A49" s="1765"/>
      <c r="B49" s="1766"/>
      <c r="C49" s="1767"/>
      <c r="D49" s="1768"/>
      <c r="E49" s="1769"/>
      <c r="F49" s="1770"/>
    </row>
    <row r="50">
      <c r="A50" s="1740" t="s">
        <v>13781</v>
      </c>
      <c r="B50" s="1741"/>
      <c r="C50" s="1742"/>
      <c r="D50" s="1742"/>
      <c r="E50" s="1743">
        <v>1.0</v>
      </c>
      <c r="F50" s="1742">
        <v>34.0</v>
      </c>
    </row>
    <row r="51">
      <c r="A51" s="1744" t="s">
        <v>13782</v>
      </c>
      <c r="B51" s="1745" t="s">
        <v>13737</v>
      </c>
      <c r="C51" s="1746" t="s">
        <v>13738</v>
      </c>
      <c r="D51" s="1746" t="s">
        <v>13739</v>
      </c>
      <c r="E51" s="1746" t="s">
        <v>13740</v>
      </c>
      <c r="F51" s="1746"/>
    </row>
    <row r="52" hidden="1">
      <c r="A52" s="52"/>
      <c r="B52" s="1745"/>
      <c r="C52" s="1746" t="s">
        <v>13741</v>
      </c>
      <c r="D52" s="1746" t="s">
        <v>13742</v>
      </c>
      <c r="E52" s="1746" t="s">
        <v>13742</v>
      </c>
      <c r="F52" s="1746"/>
    </row>
    <row r="53">
      <c r="A53" s="52"/>
      <c r="B53" s="1747"/>
      <c r="C53" s="1748">
        <v>1.0</v>
      </c>
      <c r="D53" s="1749">
        <v>1.0</v>
      </c>
      <c r="E53" s="1749">
        <v>3.0</v>
      </c>
      <c r="F53" s="1749"/>
    </row>
    <row r="54">
      <c r="A54" s="62"/>
      <c r="B54" s="1747" t="s">
        <v>24</v>
      </c>
      <c r="C54" s="1750" t="s">
        <v>12541</v>
      </c>
      <c r="D54" s="1751" t="s">
        <v>13845</v>
      </c>
      <c r="E54" s="1750" t="s">
        <v>380</v>
      </c>
      <c r="F54" s="1752"/>
    </row>
    <row r="55">
      <c r="A55" s="1886"/>
      <c r="B55" s="1747"/>
      <c r="C55" s="1760" t="s">
        <v>12544</v>
      </c>
      <c r="D55" s="1876"/>
      <c r="E55" s="1753"/>
      <c r="F55" s="1753"/>
    </row>
    <row r="56">
      <c r="A56" s="1747"/>
      <c r="B56" s="1747"/>
      <c r="C56" s="1752"/>
      <c r="D56" s="1752"/>
      <c r="E56" s="1752"/>
      <c r="F56" s="1752"/>
    </row>
    <row r="57" ht="21.0" customHeight="1">
      <c r="A57" s="1744" t="s">
        <v>13784</v>
      </c>
      <c r="B57" s="1745" t="s">
        <v>13737</v>
      </c>
      <c r="C57" s="1746" t="s">
        <v>13746</v>
      </c>
      <c r="D57" s="1746" t="s">
        <v>13747</v>
      </c>
      <c r="E57" s="1746" t="s">
        <v>13847</v>
      </c>
      <c r="F57" s="1746" t="s">
        <v>13749</v>
      </c>
    </row>
    <row r="58" ht="21.0" hidden="1" customHeight="1">
      <c r="A58" s="52"/>
      <c r="B58" s="1745"/>
      <c r="C58" s="1746" t="s">
        <v>13743</v>
      </c>
      <c r="D58" s="1746" t="s">
        <v>13750</v>
      </c>
      <c r="E58" s="1746" t="s">
        <v>13741</v>
      </c>
      <c r="F58" s="1746" t="s">
        <v>13751</v>
      </c>
    </row>
    <row r="59" ht="21.0" customHeight="1">
      <c r="A59" s="52"/>
      <c r="B59" s="1747"/>
      <c r="C59" s="1748">
        <v>2.0</v>
      </c>
      <c r="D59" s="1748">
        <v>4.0</v>
      </c>
      <c r="E59" s="1748">
        <v>2.0</v>
      </c>
      <c r="F59" s="1754">
        <v>8.0</v>
      </c>
    </row>
    <row r="60">
      <c r="A60" s="52"/>
      <c r="B60" s="1747" t="s">
        <v>24</v>
      </c>
      <c r="C60" s="1750" t="s">
        <v>13879</v>
      </c>
      <c r="D60" s="1750" t="s">
        <v>13880</v>
      </c>
      <c r="E60" s="1755" t="s">
        <v>13754</v>
      </c>
      <c r="F60" s="1878" t="s">
        <v>428</v>
      </c>
    </row>
    <row r="61" ht="21.0" customHeight="1">
      <c r="A61" s="62"/>
      <c r="B61" s="1747"/>
      <c r="C61" s="1752"/>
      <c r="D61" s="1752"/>
      <c r="E61" s="1893" t="s">
        <v>12555</v>
      </c>
      <c r="F61" s="1756" t="s">
        <v>432</v>
      </c>
    </row>
    <row r="62">
      <c r="A62" s="1747"/>
      <c r="B62" s="1747"/>
      <c r="C62" s="1752"/>
      <c r="D62" s="1752"/>
      <c r="E62" s="1752"/>
      <c r="F62" s="1752"/>
    </row>
    <row r="63">
      <c r="A63" s="1744" t="s">
        <v>13787</v>
      </c>
      <c r="B63" s="1745" t="s">
        <v>314</v>
      </c>
      <c r="C63" s="1746" t="s">
        <v>13788</v>
      </c>
      <c r="D63" s="1746" t="s">
        <v>13789</v>
      </c>
      <c r="E63" s="1746"/>
      <c r="F63" s="1746"/>
    </row>
    <row r="64" hidden="1">
      <c r="A64" s="52"/>
      <c r="B64" s="1745"/>
      <c r="C64" s="1746" t="s">
        <v>13790</v>
      </c>
      <c r="D64" s="1746" t="s">
        <v>13743</v>
      </c>
      <c r="E64" s="1746"/>
      <c r="F64" s="1746"/>
    </row>
    <row r="65">
      <c r="A65" s="52"/>
      <c r="B65" s="1747"/>
      <c r="C65" s="1757">
        <v>11.0</v>
      </c>
      <c r="D65" s="1759">
        <v>12.0</v>
      </c>
      <c r="E65" s="1752"/>
      <c r="F65" s="1752"/>
    </row>
    <row r="66">
      <c r="A66" s="62"/>
      <c r="B66" s="1747" t="s">
        <v>24</v>
      </c>
      <c r="C66" s="1755" t="s">
        <v>12582</v>
      </c>
      <c r="D66" s="1755" t="s">
        <v>13881</v>
      </c>
      <c r="E66" s="1752"/>
      <c r="F66" s="1752"/>
    </row>
    <row r="67">
      <c r="A67" s="1747"/>
      <c r="B67" s="1747"/>
      <c r="C67" s="1752"/>
      <c r="D67" s="1752"/>
      <c r="E67" s="1752"/>
      <c r="F67" s="1752"/>
    </row>
    <row r="68">
      <c r="A68" s="1744" t="s">
        <v>13792</v>
      </c>
      <c r="B68" s="1745" t="s">
        <v>2233</v>
      </c>
      <c r="C68" s="1746" t="s">
        <v>13760</v>
      </c>
      <c r="D68" s="1746" t="s">
        <v>13761</v>
      </c>
      <c r="E68" s="1746" t="s">
        <v>13762</v>
      </c>
      <c r="F68" s="1746" t="s">
        <v>13763</v>
      </c>
    </row>
    <row r="69" hidden="1">
      <c r="A69" s="52"/>
      <c r="B69" s="1745"/>
      <c r="C69" s="1746" t="s">
        <v>13764</v>
      </c>
      <c r="D69" s="1746" t="s">
        <v>13743</v>
      </c>
      <c r="E69" s="1746"/>
      <c r="F69" s="1746" t="s">
        <v>13765</v>
      </c>
    </row>
    <row r="70">
      <c r="A70" s="52"/>
      <c r="B70" s="1747"/>
      <c r="C70" s="1759">
        <v>5.0</v>
      </c>
      <c r="D70" s="1748">
        <v>7.0</v>
      </c>
      <c r="E70" s="1748">
        <v>7.0</v>
      </c>
      <c r="F70" s="1748">
        <v>7.0</v>
      </c>
    </row>
    <row r="71">
      <c r="A71" s="52"/>
      <c r="B71" s="1747" t="s">
        <v>24</v>
      </c>
      <c r="C71" s="1750" t="s">
        <v>12574</v>
      </c>
      <c r="D71" s="1750" t="s">
        <v>387</v>
      </c>
      <c r="E71" s="1750" t="s">
        <v>419</v>
      </c>
      <c r="F71" s="1760" t="s">
        <v>397</v>
      </c>
    </row>
    <row r="72">
      <c r="A72" s="62"/>
      <c r="B72" s="1747"/>
      <c r="C72" s="1750" t="s">
        <v>12572</v>
      </c>
      <c r="D72" s="1753"/>
      <c r="E72" s="1752"/>
      <c r="F72" s="1760" t="s">
        <v>393</v>
      </c>
    </row>
    <row r="73">
      <c r="A73" s="1747"/>
      <c r="B73" s="1747"/>
      <c r="C73" s="1753"/>
      <c r="D73" s="1752"/>
      <c r="E73" s="1752"/>
      <c r="F73" s="1760" t="s">
        <v>413</v>
      </c>
    </row>
    <row r="74">
      <c r="A74" s="1747"/>
      <c r="B74" s="1747"/>
      <c r="C74" s="1752"/>
      <c r="D74" s="1752"/>
      <c r="E74" s="1752"/>
      <c r="F74" s="1752"/>
    </row>
    <row r="75">
      <c r="A75" s="1744" t="s">
        <v>13793</v>
      </c>
      <c r="B75" s="1745" t="s">
        <v>2233</v>
      </c>
      <c r="C75" s="1746" t="s">
        <v>13767</v>
      </c>
      <c r="D75" s="1746" t="s">
        <v>13768</v>
      </c>
      <c r="E75" s="1746" t="s">
        <v>13769</v>
      </c>
      <c r="F75" s="1746" t="s">
        <v>13770</v>
      </c>
    </row>
    <row r="76" hidden="1">
      <c r="A76" s="52"/>
      <c r="B76" s="1745"/>
      <c r="C76" s="1746" t="s">
        <v>13764</v>
      </c>
      <c r="D76" s="1746" t="s">
        <v>13743</v>
      </c>
      <c r="E76" s="1746" t="s">
        <v>13765</v>
      </c>
      <c r="F76" s="1746" t="s">
        <v>13751</v>
      </c>
    </row>
    <row r="77">
      <c r="A77" s="52"/>
      <c r="B77" s="1747"/>
      <c r="C77" s="1759">
        <v>6.0</v>
      </c>
      <c r="D77" s="1748">
        <v>7.0</v>
      </c>
      <c r="E77" s="1761">
        <v>8.0</v>
      </c>
      <c r="F77" s="1762">
        <v>8.0</v>
      </c>
    </row>
    <row r="78">
      <c r="A78" s="52"/>
      <c r="B78" s="1747" t="s">
        <v>24</v>
      </c>
      <c r="C78" s="1755" t="s">
        <v>12559</v>
      </c>
      <c r="D78" s="1760" t="s">
        <v>390</v>
      </c>
      <c r="E78" s="1763" t="s">
        <v>12567</v>
      </c>
      <c r="F78" s="1764" t="s">
        <v>439</v>
      </c>
    </row>
    <row r="79">
      <c r="A79" s="62"/>
      <c r="B79" s="1747"/>
      <c r="C79" s="1750" t="s">
        <v>12561</v>
      </c>
      <c r="D79" s="1753"/>
      <c r="E79" s="1763" t="s">
        <v>13852</v>
      </c>
      <c r="F79" s="1883"/>
    </row>
    <row r="80">
      <c r="A80" s="1747"/>
      <c r="B80" s="1747"/>
      <c r="C80" s="1753"/>
      <c r="D80" s="1752"/>
      <c r="E80" s="1752"/>
      <c r="F80" s="1884"/>
    </row>
    <row r="81">
      <c r="A81" s="1747"/>
      <c r="B81" s="1747"/>
      <c r="C81" s="1752"/>
      <c r="D81" s="1752"/>
      <c r="E81" s="1752"/>
      <c r="F81" s="1752"/>
    </row>
    <row r="82">
      <c r="A82" s="1744" t="s">
        <v>13794</v>
      </c>
      <c r="B82" s="1745" t="s">
        <v>13756</v>
      </c>
      <c r="C82" s="1746" t="s">
        <v>13788</v>
      </c>
      <c r="D82" s="1746" t="s">
        <v>13789</v>
      </c>
      <c r="E82" s="1746" t="s">
        <v>13757</v>
      </c>
      <c r="F82" s="1746" t="s">
        <v>13795</v>
      </c>
    </row>
    <row r="83" hidden="1">
      <c r="A83" s="52"/>
      <c r="B83" s="1745"/>
      <c r="C83" s="1746" t="s">
        <v>13790</v>
      </c>
      <c r="D83" s="1746" t="s">
        <v>13743</v>
      </c>
      <c r="E83" s="1746" t="s">
        <v>13764</v>
      </c>
      <c r="F83" s="1746" t="s">
        <v>13765</v>
      </c>
    </row>
    <row r="84">
      <c r="A84" s="52"/>
      <c r="B84" s="1747"/>
      <c r="C84" s="1757">
        <v>11.0</v>
      </c>
      <c r="D84" s="1748">
        <v>12.0</v>
      </c>
      <c r="E84" s="1759">
        <v>9.0</v>
      </c>
      <c r="F84" s="1748">
        <v>10.0</v>
      </c>
    </row>
    <row r="85">
      <c r="A85" s="52"/>
      <c r="B85" s="1747" t="s">
        <v>24</v>
      </c>
      <c r="C85" s="1755" t="s">
        <v>12582</v>
      </c>
      <c r="D85" s="1755" t="s">
        <v>13796</v>
      </c>
      <c r="E85" s="1750" t="s">
        <v>13797</v>
      </c>
      <c r="F85" s="1750" t="s">
        <v>400</v>
      </c>
    </row>
    <row r="86">
      <c r="A86" s="52"/>
      <c r="B86" s="1747"/>
      <c r="C86" s="1768"/>
      <c r="D86" s="1755" t="s">
        <v>416</v>
      </c>
      <c r="E86" s="1753"/>
      <c r="F86" s="1750" t="s">
        <v>404</v>
      </c>
    </row>
    <row r="87">
      <c r="A87" s="62"/>
      <c r="B87" s="1747"/>
      <c r="C87" s="1768"/>
      <c r="D87" s="1753"/>
      <c r="E87" s="1752"/>
      <c r="F87" s="1752"/>
    </row>
    <row r="88">
      <c r="A88" s="1765"/>
      <c r="B88" s="1766"/>
      <c r="C88" s="1767"/>
      <c r="D88" s="1768"/>
      <c r="E88" s="1769"/>
      <c r="F88" s="1770"/>
    </row>
    <row r="89">
      <c r="A89" s="1771" t="s">
        <v>13882</v>
      </c>
      <c r="B89" s="1745" t="s">
        <v>13776</v>
      </c>
      <c r="C89" s="1746" t="s">
        <v>12581</v>
      </c>
      <c r="D89" s="1746" t="s">
        <v>13777</v>
      </c>
      <c r="E89" s="1746" t="s">
        <v>13778</v>
      </c>
      <c r="F89" s="1746"/>
    </row>
    <row r="90" hidden="1">
      <c r="A90" s="52"/>
      <c r="B90" s="1745"/>
      <c r="C90" s="1746" t="s">
        <v>13741</v>
      </c>
      <c r="D90" s="1746" t="s">
        <v>13779</v>
      </c>
      <c r="E90" s="1746" t="s">
        <v>13780</v>
      </c>
      <c r="F90" s="1746"/>
    </row>
    <row r="91">
      <c r="A91" s="52"/>
      <c r="B91" s="1747"/>
      <c r="C91" s="1757">
        <v>13.0</v>
      </c>
      <c r="D91" s="1759">
        <v>14.0</v>
      </c>
      <c r="E91" s="1759">
        <v>15.0</v>
      </c>
      <c r="F91" s="1759"/>
    </row>
    <row r="92" ht="31.5" customHeight="1">
      <c r="A92" s="52"/>
      <c r="B92" s="1747" t="s">
        <v>24</v>
      </c>
      <c r="C92" s="1755" t="s">
        <v>12581</v>
      </c>
      <c r="D92" s="1772" t="s">
        <v>435</v>
      </c>
      <c r="E92" s="1755" t="s">
        <v>437</v>
      </c>
      <c r="F92" s="1753"/>
    </row>
    <row r="93" ht="46.5" customHeight="1">
      <c r="A93" s="62"/>
      <c r="B93" s="1747"/>
      <c r="C93" s="1768"/>
      <c r="D93" s="1753"/>
      <c r="E93" s="1753"/>
      <c r="F93" s="1752"/>
    </row>
    <row r="94">
      <c r="A94" s="1776"/>
      <c r="B94" s="1776"/>
      <c r="C94" s="1777"/>
      <c r="D94" s="1777"/>
      <c r="E94" s="1777"/>
      <c r="F94" s="1777"/>
    </row>
    <row r="95">
      <c r="A95" s="1776"/>
      <c r="B95" s="1776"/>
      <c r="C95" s="1777"/>
      <c r="D95" s="1777"/>
      <c r="E95" s="1777"/>
      <c r="F95" s="1777"/>
    </row>
    <row r="96">
      <c r="A96" s="1776"/>
      <c r="B96" s="1776"/>
      <c r="C96" s="1777"/>
      <c r="D96" s="1777"/>
      <c r="E96" s="1777"/>
      <c r="F96" s="1777"/>
    </row>
    <row r="97">
      <c r="A97" s="1776"/>
      <c r="B97" s="1776"/>
      <c r="C97" s="1777"/>
      <c r="D97" s="1777"/>
      <c r="E97" s="1777"/>
      <c r="F97" s="1777"/>
    </row>
    <row r="98">
      <c r="A98" s="1776"/>
      <c r="B98" s="1776"/>
      <c r="C98" s="1777"/>
      <c r="D98" s="1777"/>
      <c r="E98" s="1777"/>
      <c r="F98" s="1777"/>
    </row>
    <row r="99">
      <c r="A99" s="1776"/>
      <c r="B99" s="1776"/>
      <c r="C99" s="1778"/>
      <c r="D99" s="1778"/>
      <c r="E99" s="1778"/>
      <c r="F99" s="1778"/>
    </row>
    <row r="100" ht="39.0" customHeight="1">
      <c r="A100" s="1776"/>
      <c r="B100" s="1776"/>
      <c r="C100" s="1777"/>
      <c r="D100" s="1777"/>
      <c r="E100" s="1777"/>
      <c r="F100" s="1777"/>
    </row>
    <row r="101" ht="39.0" customHeight="1">
      <c r="A101" s="1776"/>
      <c r="B101" s="1776"/>
      <c r="C101" s="1778"/>
      <c r="D101" s="1778"/>
      <c r="E101" s="1778"/>
      <c r="F101" s="1778"/>
    </row>
    <row r="102" ht="39.0" customHeight="1">
      <c r="A102" s="1776"/>
      <c r="B102" s="1776"/>
      <c r="C102" s="1777"/>
      <c r="D102" s="1777"/>
      <c r="E102" s="1777"/>
      <c r="F102" s="1777"/>
    </row>
    <row r="103">
      <c r="A103" s="1776"/>
      <c r="B103" s="1776"/>
      <c r="C103" s="1777"/>
      <c r="D103" s="1777"/>
      <c r="E103" s="1777"/>
      <c r="F103" s="1777"/>
    </row>
    <row r="104">
      <c r="A104" s="1776"/>
      <c r="B104" s="1776"/>
      <c r="C104" s="1777"/>
      <c r="D104" s="1778"/>
      <c r="E104" s="1777"/>
      <c r="F104" s="1777"/>
    </row>
    <row r="105">
      <c r="A105" s="1776"/>
      <c r="B105" s="1776"/>
      <c r="C105" s="1777"/>
      <c r="D105" s="1778"/>
      <c r="E105" s="1777"/>
      <c r="F105" s="1777"/>
    </row>
    <row r="106">
      <c r="A106" s="1776"/>
      <c r="B106" s="1776"/>
      <c r="C106" s="1777"/>
      <c r="D106" s="1777"/>
      <c r="E106" s="1777"/>
      <c r="F106" s="1777"/>
    </row>
    <row r="107">
      <c r="A107" s="1776"/>
      <c r="B107" s="1776"/>
      <c r="C107" s="1777"/>
      <c r="D107" s="1777"/>
      <c r="E107" s="1777"/>
      <c r="F107" s="1777"/>
    </row>
    <row r="108">
      <c r="A108" s="1776"/>
      <c r="B108" s="1776"/>
      <c r="C108" s="1777"/>
      <c r="D108" s="1777"/>
      <c r="E108" s="1777"/>
      <c r="F108" s="1777"/>
    </row>
    <row r="109">
      <c r="A109" s="1776"/>
      <c r="B109" s="1776"/>
      <c r="C109" s="1777"/>
      <c r="D109" s="1777"/>
      <c r="E109" s="1777"/>
      <c r="F109" s="1777"/>
    </row>
    <row r="110">
      <c r="A110" s="1776"/>
      <c r="B110" s="1776"/>
      <c r="C110" s="1777"/>
      <c r="D110" s="1777"/>
      <c r="E110" s="1777"/>
      <c r="F110" s="1777"/>
    </row>
    <row r="111">
      <c r="A111" s="1776"/>
      <c r="B111" s="1776"/>
      <c r="C111" s="1777"/>
      <c r="D111" s="1777"/>
      <c r="E111" s="1777"/>
      <c r="F111" s="1777"/>
    </row>
    <row r="112">
      <c r="A112" s="1776"/>
      <c r="B112" s="1776"/>
      <c r="C112" s="1777"/>
      <c r="D112" s="1777"/>
      <c r="E112" s="1777"/>
      <c r="F112" s="1777"/>
    </row>
    <row r="113">
      <c r="A113" s="1776"/>
      <c r="B113" s="1776"/>
      <c r="C113" s="1777"/>
      <c r="D113" s="1777"/>
      <c r="E113" s="1777"/>
      <c r="F113" s="1777"/>
    </row>
    <row r="114">
      <c r="A114" s="1776"/>
      <c r="B114" s="1776"/>
      <c r="C114" s="1777"/>
      <c r="D114" s="1777"/>
      <c r="E114" s="1777"/>
      <c r="F114" s="1777"/>
    </row>
    <row r="115">
      <c r="A115" s="1776"/>
      <c r="B115" s="1776"/>
      <c r="C115" s="1777"/>
      <c r="D115" s="1777"/>
      <c r="E115" s="1777"/>
      <c r="F115" s="1777"/>
    </row>
    <row r="116">
      <c r="A116" s="1776"/>
      <c r="B116" s="1776"/>
      <c r="C116" s="1777"/>
      <c r="D116" s="1777"/>
      <c r="E116" s="1777"/>
      <c r="F116" s="1777"/>
    </row>
    <row r="117">
      <c r="A117" s="1776"/>
      <c r="B117" s="1776"/>
      <c r="C117" s="1777"/>
      <c r="D117" s="1777"/>
      <c r="E117" s="1777"/>
      <c r="F117" s="1777"/>
    </row>
    <row r="118">
      <c r="A118" s="1776"/>
      <c r="B118" s="1776"/>
      <c r="C118" s="1777"/>
      <c r="D118" s="1777"/>
      <c r="E118" s="1777"/>
      <c r="F118" s="1777"/>
    </row>
    <row r="119">
      <c r="A119" s="1776"/>
      <c r="B119" s="1776"/>
      <c r="C119" s="1777"/>
      <c r="D119" s="1777"/>
      <c r="E119" s="1777"/>
      <c r="F119" s="1777"/>
    </row>
    <row r="120">
      <c r="A120" s="1776"/>
      <c r="B120" s="1776"/>
      <c r="C120" s="1777"/>
      <c r="D120" s="1777"/>
      <c r="E120" s="1777"/>
      <c r="F120" s="1777"/>
    </row>
    <row r="121">
      <c r="A121" s="1776"/>
      <c r="B121" s="1776"/>
      <c r="C121" s="1777"/>
      <c r="D121" s="1777"/>
      <c r="E121" s="1777"/>
      <c r="F121" s="1777"/>
    </row>
    <row r="122">
      <c r="A122" s="1776"/>
      <c r="B122" s="1776"/>
      <c r="C122" s="1777"/>
      <c r="D122" s="1777"/>
      <c r="E122" s="1777"/>
      <c r="F122" s="1777"/>
    </row>
    <row r="123">
      <c r="A123" s="1776"/>
      <c r="B123" s="1776"/>
      <c r="C123" s="1777"/>
      <c r="D123" s="1777"/>
      <c r="E123" s="1777"/>
      <c r="F123" s="1777"/>
    </row>
    <row r="124">
      <c r="A124" s="1776"/>
      <c r="B124" s="1776"/>
      <c r="C124" s="1777"/>
      <c r="D124" s="1777"/>
      <c r="E124" s="1777"/>
      <c r="F124" s="1777"/>
    </row>
    <row r="125">
      <c r="A125" s="1776"/>
      <c r="B125" s="1776"/>
      <c r="C125" s="1777"/>
      <c r="D125" s="1777"/>
      <c r="E125" s="1777"/>
      <c r="F125" s="1777"/>
    </row>
    <row r="126">
      <c r="A126" s="1776"/>
      <c r="B126" s="1776"/>
      <c r="C126" s="1777"/>
      <c r="D126" s="1777"/>
      <c r="E126" s="1777"/>
      <c r="F126" s="1777"/>
    </row>
    <row r="127">
      <c r="A127" s="1776"/>
      <c r="B127" s="1776"/>
      <c r="C127" s="1777"/>
      <c r="D127" s="1777"/>
      <c r="E127" s="1777"/>
      <c r="F127" s="1777"/>
    </row>
    <row r="128">
      <c r="A128" s="1776"/>
      <c r="B128" s="1776"/>
      <c r="C128" s="1777"/>
      <c r="D128" s="1777"/>
      <c r="E128" s="1777"/>
      <c r="F128" s="1777"/>
    </row>
    <row r="129">
      <c r="A129" s="1776"/>
      <c r="B129" s="1776"/>
      <c r="C129" s="1777"/>
      <c r="D129" s="1777"/>
      <c r="E129" s="1777"/>
      <c r="F129" s="1777"/>
    </row>
    <row r="130">
      <c r="A130" s="1776"/>
      <c r="B130" s="1776"/>
      <c r="C130" s="1777"/>
      <c r="D130" s="1777"/>
      <c r="E130" s="1777"/>
      <c r="F130" s="1777"/>
    </row>
    <row r="131">
      <c r="A131" s="1776"/>
      <c r="B131" s="1776"/>
      <c r="C131" s="1777"/>
      <c r="D131" s="1777"/>
      <c r="E131" s="1777"/>
      <c r="F131" s="1777"/>
    </row>
    <row r="132">
      <c r="A132" s="1776"/>
      <c r="B132" s="1776"/>
      <c r="C132" s="1777"/>
      <c r="D132" s="1777"/>
      <c r="E132" s="1777"/>
      <c r="F132" s="1777"/>
    </row>
    <row r="133">
      <c r="A133" s="1776"/>
      <c r="B133" s="1776"/>
      <c r="C133" s="1777"/>
      <c r="D133" s="1777"/>
      <c r="E133" s="1777"/>
      <c r="F133" s="1777"/>
    </row>
    <row r="134">
      <c r="A134" s="1776"/>
      <c r="B134" s="1776"/>
      <c r="C134" s="1777"/>
      <c r="D134" s="1777"/>
      <c r="E134" s="1777"/>
      <c r="F134" s="1777"/>
    </row>
    <row r="135">
      <c r="A135" s="1776"/>
      <c r="B135" s="1776"/>
      <c r="C135" s="1777"/>
      <c r="D135" s="1777"/>
      <c r="E135" s="1777"/>
      <c r="F135" s="1777"/>
    </row>
    <row r="136">
      <c r="A136" s="1776"/>
      <c r="B136" s="1776"/>
      <c r="C136" s="1777"/>
      <c r="D136" s="1777"/>
      <c r="E136" s="1777"/>
      <c r="F136" s="1777"/>
    </row>
    <row r="137">
      <c r="A137" s="1776"/>
      <c r="B137" s="1776"/>
      <c r="C137" s="1777"/>
      <c r="D137" s="1777"/>
      <c r="E137" s="1777"/>
      <c r="F137" s="1777"/>
    </row>
    <row r="138">
      <c r="A138" s="1776"/>
      <c r="B138" s="1776"/>
      <c r="C138" s="1777"/>
      <c r="D138" s="1777"/>
      <c r="E138" s="1777"/>
      <c r="F138" s="1777"/>
    </row>
    <row r="139">
      <c r="A139" s="1776"/>
      <c r="B139" s="1776"/>
      <c r="C139" s="1777"/>
      <c r="D139" s="1777"/>
      <c r="E139" s="1777"/>
      <c r="F139" s="1777"/>
    </row>
    <row r="140">
      <c r="A140" s="1776"/>
      <c r="B140" s="1776"/>
      <c r="C140" s="1777"/>
      <c r="D140" s="1777"/>
      <c r="E140" s="1777"/>
      <c r="F140" s="1777"/>
    </row>
    <row r="141">
      <c r="A141" s="1776"/>
      <c r="B141" s="1776"/>
      <c r="C141" s="1777"/>
      <c r="D141" s="1777"/>
      <c r="E141" s="1777"/>
      <c r="F141" s="1777"/>
    </row>
    <row r="142">
      <c r="A142" s="1776"/>
      <c r="B142" s="1776"/>
      <c r="C142" s="1777"/>
      <c r="D142" s="1777"/>
      <c r="E142" s="1777"/>
      <c r="F142" s="1777"/>
    </row>
    <row r="143">
      <c r="A143" s="1776"/>
      <c r="B143" s="1776"/>
      <c r="C143" s="1777"/>
      <c r="D143" s="1777"/>
      <c r="E143" s="1777"/>
      <c r="F143" s="1777"/>
    </row>
    <row r="144">
      <c r="A144" s="1776"/>
      <c r="B144" s="1776"/>
      <c r="C144" s="1777"/>
      <c r="D144" s="1777"/>
      <c r="E144" s="1777"/>
      <c r="F144" s="1777"/>
    </row>
    <row r="145">
      <c r="A145" s="1776"/>
      <c r="B145" s="1776"/>
      <c r="C145" s="1777"/>
      <c r="D145" s="1777"/>
      <c r="E145" s="1777"/>
      <c r="F145" s="1777"/>
    </row>
    <row r="146">
      <c r="A146" s="1776"/>
      <c r="B146" s="1776"/>
      <c r="C146" s="1777"/>
      <c r="D146" s="1777"/>
      <c r="E146" s="1777"/>
      <c r="F146" s="1777"/>
    </row>
    <row r="147">
      <c r="A147" s="1776"/>
      <c r="B147" s="1776"/>
      <c r="C147" s="1777"/>
      <c r="D147" s="1777"/>
      <c r="E147" s="1777"/>
      <c r="F147" s="1777"/>
    </row>
    <row r="148">
      <c r="A148" s="1776"/>
      <c r="B148" s="1776"/>
      <c r="C148" s="1777"/>
      <c r="D148" s="1777"/>
      <c r="E148" s="1777"/>
      <c r="F148" s="1777"/>
    </row>
    <row r="149">
      <c r="A149" s="1776"/>
      <c r="B149" s="1776"/>
      <c r="C149" s="1777"/>
      <c r="D149" s="1777"/>
      <c r="E149" s="1777"/>
      <c r="F149" s="1777"/>
    </row>
    <row r="150">
      <c r="A150" s="1776"/>
      <c r="B150" s="1776"/>
      <c r="C150" s="1777"/>
      <c r="D150" s="1777"/>
      <c r="E150" s="1777"/>
      <c r="F150" s="1777"/>
    </row>
    <row r="151">
      <c r="A151" s="1776"/>
      <c r="B151" s="1776"/>
      <c r="C151" s="1777"/>
      <c r="D151" s="1777"/>
      <c r="E151" s="1777"/>
      <c r="F151" s="1777"/>
    </row>
    <row r="152">
      <c r="A152" s="1776"/>
      <c r="B152" s="1776"/>
      <c r="C152" s="1777"/>
      <c r="D152" s="1777"/>
      <c r="E152" s="1777"/>
      <c r="F152" s="1777"/>
    </row>
    <row r="153">
      <c r="A153" s="1776"/>
      <c r="B153" s="1776"/>
      <c r="C153" s="1777"/>
      <c r="D153" s="1777"/>
      <c r="E153" s="1777"/>
      <c r="F153" s="1777"/>
    </row>
    <row r="154">
      <c r="A154" s="1776"/>
      <c r="B154" s="1776"/>
      <c r="C154" s="1777"/>
      <c r="D154" s="1777"/>
      <c r="E154" s="1777"/>
      <c r="F154" s="1777"/>
    </row>
    <row r="155">
      <c r="A155" s="1776"/>
      <c r="B155" s="1776"/>
      <c r="C155" s="1777"/>
      <c r="D155" s="1777"/>
      <c r="E155" s="1777"/>
      <c r="F155" s="1777"/>
    </row>
    <row r="156">
      <c r="A156" s="1776"/>
      <c r="B156" s="1776"/>
      <c r="C156" s="1777"/>
      <c r="D156" s="1777"/>
      <c r="E156" s="1777"/>
      <c r="F156" s="1777"/>
    </row>
    <row r="157">
      <c r="A157" s="1776"/>
      <c r="B157" s="1776"/>
      <c r="C157" s="1777"/>
      <c r="D157" s="1777"/>
      <c r="E157" s="1777"/>
      <c r="F157" s="1777"/>
    </row>
    <row r="158">
      <c r="A158" s="1776"/>
      <c r="B158" s="1776"/>
      <c r="C158" s="1777"/>
      <c r="D158" s="1777"/>
      <c r="E158" s="1777"/>
      <c r="F158" s="1777"/>
    </row>
    <row r="159">
      <c r="A159" s="1776"/>
      <c r="B159" s="1776"/>
      <c r="C159" s="1777"/>
      <c r="D159" s="1777"/>
      <c r="E159" s="1777"/>
      <c r="F159" s="1777"/>
    </row>
    <row r="160">
      <c r="A160" s="1776"/>
      <c r="B160" s="1776"/>
      <c r="C160" s="1777"/>
      <c r="D160" s="1777"/>
      <c r="E160" s="1777"/>
      <c r="F160" s="1777"/>
    </row>
    <row r="161">
      <c r="A161" s="1776"/>
      <c r="B161" s="1776"/>
      <c r="C161" s="1777"/>
      <c r="D161" s="1777"/>
      <c r="E161" s="1777"/>
      <c r="F161" s="1777"/>
    </row>
    <row r="162">
      <c r="A162" s="1776"/>
      <c r="B162" s="1776"/>
      <c r="C162" s="1777"/>
      <c r="D162" s="1777"/>
      <c r="E162" s="1777"/>
      <c r="F162" s="1777"/>
    </row>
    <row r="163">
      <c r="A163" s="1776"/>
      <c r="B163" s="1776"/>
      <c r="C163" s="1777"/>
      <c r="D163" s="1777"/>
      <c r="E163" s="1777"/>
      <c r="F163" s="1777"/>
    </row>
    <row r="164">
      <c r="A164" s="1776"/>
      <c r="B164" s="1776"/>
      <c r="C164" s="1777"/>
      <c r="D164" s="1777"/>
      <c r="E164" s="1777"/>
      <c r="F164" s="1777"/>
    </row>
    <row r="165">
      <c r="A165" s="1776"/>
      <c r="B165" s="1776"/>
      <c r="C165" s="1777"/>
      <c r="D165" s="1777"/>
      <c r="E165" s="1777"/>
      <c r="F165" s="1777"/>
    </row>
    <row r="166">
      <c r="A166" s="1776"/>
      <c r="B166" s="1776"/>
      <c r="C166" s="1777"/>
      <c r="D166" s="1777"/>
      <c r="E166" s="1777"/>
      <c r="F166" s="1777"/>
    </row>
    <row r="167">
      <c r="A167" s="1776"/>
      <c r="B167" s="1776"/>
      <c r="C167" s="1777"/>
      <c r="D167" s="1777"/>
      <c r="E167" s="1777"/>
      <c r="F167" s="1777"/>
    </row>
    <row r="168">
      <c r="A168" s="1776"/>
      <c r="B168" s="1776"/>
      <c r="C168" s="1777"/>
      <c r="D168" s="1777"/>
      <c r="E168" s="1777"/>
      <c r="F168" s="1777"/>
    </row>
    <row r="169">
      <c r="A169" s="1776"/>
      <c r="B169" s="1776"/>
      <c r="C169" s="1777"/>
      <c r="D169" s="1777"/>
      <c r="E169" s="1777"/>
      <c r="F169" s="1777"/>
    </row>
    <row r="170">
      <c r="A170" s="1776"/>
      <c r="B170" s="1776"/>
      <c r="C170" s="1777"/>
      <c r="D170" s="1777"/>
      <c r="E170" s="1777"/>
      <c r="F170" s="1777"/>
    </row>
    <row r="171">
      <c r="A171" s="1776"/>
      <c r="B171" s="1776"/>
      <c r="C171" s="1777"/>
      <c r="D171" s="1777"/>
      <c r="E171" s="1777"/>
      <c r="F171" s="1777"/>
    </row>
    <row r="172">
      <c r="A172" s="1776"/>
      <c r="B172" s="1776"/>
      <c r="C172" s="1777"/>
      <c r="D172" s="1777"/>
      <c r="E172" s="1777"/>
      <c r="F172" s="1777"/>
    </row>
    <row r="173">
      <c r="A173" s="1776"/>
      <c r="B173" s="1776"/>
      <c r="C173" s="1777"/>
      <c r="D173" s="1777"/>
      <c r="E173" s="1777"/>
      <c r="F173" s="1777"/>
    </row>
    <row r="174">
      <c r="A174" s="1776"/>
      <c r="B174" s="1776"/>
      <c r="C174" s="1777"/>
      <c r="D174" s="1777"/>
      <c r="E174" s="1777"/>
      <c r="F174" s="1777"/>
    </row>
    <row r="175">
      <c r="A175" s="1776"/>
      <c r="B175" s="1776"/>
      <c r="C175" s="1777"/>
      <c r="D175" s="1777"/>
      <c r="E175" s="1777"/>
      <c r="F175" s="1777"/>
    </row>
    <row r="176">
      <c r="A176" s="1776"/>
      <c r="B176" s="1776"/>
      <c r="C176" s="1777"/>
      <c r="D176" s="1777"/>
      <c r="E176" s="1777"/>
      <c r="F176" s="1777"/>
    </row>
    <row r="177">
      <c r="A177" s="1776"/>
      <c r="B177" s="1776"/>
      <c r="C177" s="1777"/>
      <c r="D177" s="1777"/>
      <c r="E177" s="1777"/>
      <c r="F177" s="1777"/>
    </row>
    <row r="178">
      <c r="A178" s="1776"/>
      <c r="B178" s="1776"/>
      <c r="C178" s="1777"/>
      <c r="D178" s="1777"/>
      <c r="E178" s="1777"/>
      <c r="F178" s="1777"/>
    </row>
    <row r="179">
      <c r="A179" s="1776"/>
      <c r="B179" s="1776"/>
      <c r="C179" s="1777"/>
      <c r="D179" s="1777"/>
      <c r="E179" s="1777"/>
      <c r="F179" s="1777"/>
    </row>
    <row r="180">
      <c r="A180" s="1776"/>
      <c r="B180" s="1776"/>
      <c r="C180" s="1777"/>
      <c r="D180" s="1777"/>
      <c r="E180" s="1777"/>
      <c r="F180" s="1777"/>
    </row>
    <row r="181">
      <c r="A181" s="1776"/>
      <c r="B181" s="1776"/>
      <c r="C181" s="1777"/>
      <c r="D181" s="1777"/>
      <c r="E181" s="1777"/>
      <c r="F181" s="1777"/>
    </row>
    <row r="182">
      <c r="A182" s="1776"/>
      <c r="B182" s="1776"/>
      <c r="C182" s="1777"/>
      <c r="D182" s="1777"/>
      <c r="E182" s="1777"/>
      <c r="F182" s="1777"/>
    </row>
    <row r="183">
      <c r="A183" s="1776"/>
      <c r="B183" s="1776"/>
      <c r="C183" s="1777"/>
      <c r="D183" s="1777"/>
      <c r="E183" s="1777"/>
      <c r="F183" s="1777"/>
    </row>
    <row r="184">
      <c r="A184" s="1776"/>
      <c r="B184" s="1776"/>
      <c r="C184" s="1777"/>
      <c r="D184" s="1777"/>
      <c r="E184" s="1777"/>
      <c r="F184" s="1777"/>
    </row>
    <row r="185">
      <c r="A185" s="1776"/>
      <c r="B185" s="1776"/>
      <c r="C185" s="1777"/>
      <c r="D185" s="1777"/>
      <c r="E185" s="1777"/>
      <c r="F185" s="1777"/>
    </row>
    <row r="186">
      <c r="A186" s="1776"/>
      <c r="B186" s="1776"/>
      <c r="C186" s="1777"/>
      <c r="D186" s="1777"/>
      <c r="E186" s="1777"/>
      <c r="F186" s="1777"/>
    </row>
    <row r="187">
      <c r="A187" s="1776"/>
      <c r="B187" s="1776"/>
      <c r="C187" s="1777"/>
      <c r="D187" s="1777"/>
      <c r="E187" s="1777"/>
      <c r="F187" s="1777"/>
    </row>
    <row r="188">
      <c r="A188" s="1776"/>
      <c r="B188" s="1776"/>
      <c r="C188" s="1777"/>
      <c r="D188" s="1777"/>
      <c r="E188" s="1777"/>
      <c r="F188" s="1777"/>
    </row>
    <row r="189">
      <c r="A189" s="1776"/>
      <c r="B189" s="1776"/>
      <c r="C189" s="1777"/>
      <c r="D189" s="1777"/>
      <c r="E189" s="1777"/>
      <c r="F189" s="1777"/>
    </row>
    <row r="190">
      <c r="A190" s="1776"/>
      <c r="B190" s="1776"/>
      <c r="C190" s="1777"/>
      <c r="D190" s="1777"/>
      <c r="E190" s="1777"/>
      <c r="F190" s="1777"/>
    </row>
    <row r="191">
      <c r="A191" s="1776"/>
      <c r="B191" s="1776"/>
      <c r="C191" s="1777"/>
      <c r="D191" s="1777"/>
      <c r="E191" s="1777"/>
      <c r="F191" s="1777"/>
    </row>
    <row r="192">
      <c r="A192" s="1776"/>
      <c r="B192" s="1776"/>
      <c r="C192" s="1777"/>
      <c r="D192" s="1777"/>
      <c r="E192" s="1777"/>
      <c r="F192" s="1777"/>
    </row>
    <row r="193">
      <c r="A193" s="1776"/>
      <c r="B193" s="1776"/>
      <c r="C193" s="1777"/>
      <c r="D193" s="1777"/>
      <c r="E193" s="1777"/>
      <c r="F193" s="1777"/>
    </row>
    <row r="194">
      <c r="A194" s="1776"/>
      <c r="B194" s="1776"/>
      <c r="C194" s="1777"/>
      <c r="D194" s="1777"/>
      <c r="E194" s="1777"/>
      <c r="F194" s="1777"/>
    </row>
    <row r="195">
      <c r="A195" s="1776"/>
      <c r="B195" s="1776"/>
      <c r="C195" s="1777"/>
      <c r="D195" s="1777"/>
      <c r="E195" s="1777"/>
      <c r="F195" s="1777"/>
    </row>
    <row r="196">
      <c r="A196" s="1776"/>
      <c r="B196" s="1776"/>
      <c r="C196" s="1777"/>
      <c r="D196" s="1777"/>
      <c r="E196" s="1777"/>
      <c r="F196" s="1777"/>
    </row>
    <row r="197">
      <c r="A197" s="1776"/>
      <c r="B197" s="1776"/>
      <c r="C197" s="1777"/>
      <c r="D197" s="1777"/>
      <c r="E197" s="1777"/>
      <c r="F197" s="1777"/>
    </row>
    <row r="198">
      <c r="A198" s="1776"/>
      <c r="B198" s="1776"/>
      <c r="C198" s="1777"/>
      <c r="D198" s="1777"/>
      <c r="E198" s="1777"/>
      <c r="F198" s="1777"/>
    </row>
    <row r="199">
      <c r="A199" s="1776"/>
      <c r="B199" s="1776"/>
      <c r="C199" s="1777"/>
      <c r="D199" s="1777"/>
      <c r="E199" s="1777"/>
      <c r="F199" s="1777"/>
    </row>
    <row r="200">
      <c r="A200" s="1776"/>
      <c r="B200" s="1776"/>
      <c r="C200" s="1777"/>
      <c r="D200" s="1777"/>
      <c r="E200" s="1777"/>
      <c r="F200" s="1777"/>
    </row>
    <row r="201">
      <c r="A201" s="1776"/>
      <c r="B201" s="1776"/>
      <c r="C201" s="1777"/>
      <c r="D201" s="1777"/>
      <c r="E201" s="1777"/>
      <c r="F201" s="1777"/>
    </row>
    <row r="202">
      <c r="A202" s="1776"/>
      <c r="B202" s="1776"/>
      <c r="C202" s="1777"/>
      <c r="D202" s="1777"/>
      <c r="E202" s="1777"/>
      <c r="F202" s="1777"/>
    </row>
    <row r="203">
      <c r="A203" s="1776"/>
      <c r="B203" s="1776"/>
      <c r="C203" s="1777"/>
      <c r="D203" s="1777"/>
      <c r="E203" s="1777"/>
      <c r="F203" s="1777"/>
    </row>
    <row r="204">
      <c r="A204" s="1776"/>
      <c r="B204" s="1776"/>
      <c r="C204" s="1777"/>
      <c r="D204" s="1777"/>
      <c r="E204" s="1777"/>
      <c r="F204" s="1777"/>
    </row>
    <row r="205">
      <c r="A205" s="1776"/>
      <c r="B205" s="1776"/>
      <c r="C205" s="1777"/>
      <c r="D205" s="1777"/>
      <c r="E205" s="1777"/>
      <c r="F205" s="1777"/>
    </row>
    <row r="206">
      <c r="A206" s="1776"/>
      <c r="B206" s="1776"/>
      <c r="C206" s="1777"/>
      <c r="D206" s="1777"/>
      <c r="E206" s="1777"/>
      <c r="F206" s="1777"/>
    </row>
    <row r="207">
      <c r="A207" s="1776"/>
      <c r="B207" s="1776"/>
      <c r="C207" s="1777"/>
      <c r="D207" s="1777"/>
      <c r="E207" s="1777"/>
      <c r="F207" s="1777"/>
    </row>
    <row r="208">
      <c r="A208" s="1776"/>
      <c r="B208" s="1776"/>
      <c r="C208" s="1777"/>
      <c r="D208" s="1777"/>
      <c r="E208" s="1777"/>
      <c r="F208" s="1777"/>
    </row>
    <row r="209">
      <c r="A209" s="1776"/>
      <c r="B209" s="1776"/>
      <c r="C209" s="1777"/>
      <c r="D209" s="1777"/>
      <c r="E209" s="1777"/>
      <c r="F209" s="1777"/>
    </row>
    <row r="210">
      <c r="A210" s="1776"/>
      <c r="B210" s="1776"/>
      <c r="C210" s="1777"/>
      <c r="D210" s="1777"/>
      <c r="E210" s="1777"/>
      <c r="F210" s="1777"/>
    </row>
    <row r="211">
      <c r="A211" s="1776"/>
      <c r="B211" s="1776"/>
      <c r="C211" s="1777"/>
      <c r="D211" s="1777"/>
      <c r="E211" s="1777"/>
      <c r="F211" s="1777"/>
    </row>
    <row r="212">
      <c r="A212" s="1776"/>
      <c r="B212" s="1776"/>
      <c r="C212" s="1777"/>
      <c r="D212" s="1777"/>
      <c r="E212" s="1777"/>
      <c r="F212" s="1777"/>
    </row>
    <row r="213">
      <c r="A213" s="1776"/>
      <c r="B213" s="1776"/>
      <c r="C213" s="1777"/>
      <c r="D213" s="1777"/>
      <c r="E213" s="1777"/>
      <c r="F213" s="1777"/>
    </row>
    <row r="214">
      <c r="A214" s="1776"/>
      <c r="B214" s="1776"/>
      <c r="C214" s="1777"/>
      <c r="D214" s="1777"/>
      <c r="E214" s="1777"/>
      <c r="F214" s="1777"/>
    </row>
    <row r="215">
      <c r="A215" s="1776"/>
      <c r="B215" s="1776"/>
      <c r="C215" s="1777"/>
      <c r="D215" s="1777"/>
      <c r="E215" s="1777"/>
      <c r="F215" s="1777"/>
    </row>
    <row r="216">
      <c r="A216" s="1776"/>
      <c r="B216" s="1776"/>
      <c r="C216" s="1777"/>
      <c r="D216" s="1777"/>
      <c r="E216" s="1777"/>
      <c r="F216" s="1777"/>
    </row>
    <row r="217">
      <c r="A217" s="1776"/>
      <c r="B217" s="1776"/>
      <c r="C217" s="1777"/>
      <c r="D217" s="1777"/>
      <c r="E217" s="1777"/>
      <c r="F217" s="1777"/>
    </row>
    <row r="218">
      <c r="A218" s="1776"/>
      <c r="B218" s="1776"/>
      <c r="C218" s="1777"/>
      <c r="D218" s="1777"/>
      <c r="E218" s="1777"/>
      <c r="F218" s="1777"/>
    </row>
    <row r="219">
      <c r="A219" s="1776"/>
      <c r="B219" s="1776"/>
      <c r="C219" s="1777"/>
      <c r="D219" s="1777"/>
      <c r="E219" s="1777"/>
      <c r="F219" s="1777"/>
    </row>
    <row r="220">
      <c r="A220" s="1776"/>
      <c r="B220" s="1776"/>
      <c r="C220" s="1777"/>
      <c r="D220" s="1777"/>
      <c r="E220" s="1777"/>
      <c r="F220" s="1777"/>
    </row>
    <row r="221">
      <c r="A221" s="1776"/>
      <c r="B221" s="1776"/>
      <c r="C221" s="1777"/>
      <c r="D221" s="1777"/>
      <c r="E221" s="1777"/>
      <c r="F221" s="1777"/>
    </row>
    <row r="222">
      <c r="A222" s="1776"/>
      <c r="B222" s="1776"/>
      <c r="C222" s="1777"/>
      <c r="D222" s="1777"/>
      <c r="E222" s="1777"/>
      <c r="F222" s="1777"/>
    </row>
    <row r="223">
      <c r="A223" s="1776"/>
      <c r="B223" s="1776"/>
      <c r="C223" s="1777"/>
      <c r="D223" s="1777"/>
      <c r="E223" s="1777"/>
      <c r="F223" s="1777"/>
    </row>
    <row r="224">
      <c r="A224" s="1776"/>
      <c r="B224" s="1776"/>
      <c r="C224" s="1777"/>
      <c r="D224" s="1777"/>
      <c r="E224" s="1777"/>
      <c r="F224" s="1777"/>
    </row>
    <row r="225">
      <c r="A225" s="1776"/>
      <c r="B225" s="1776"/>
      <c r="C225" s="1777"/>
      <c r="D225" s="1777"/>
      <c r="E225" s="1777"/>
      <c r="F225" s="1777"/>
    </row>
    <row r="226">
      <c r="A226" s="1776"/>
      <c r="B226" s="1776"/>
      <c r="C226" s="1777"/>
      <c r="D226" s="1777"/>
      <c r="E226" s="1777"/>
      <c r="F226" s="1777"/>
    </row>
    <row r="227">
      <c r="A227" s="1776"/>
      <c r="B227" s="1776"/>
      <c r="C227" s="1777"/>
      <c r="D227" s="1777"/>
      <c r="E227" s="1777"/>
      <c r="F227" s="1777"/>
    </row>
    <row r="228">
      <c r="A228" s="1776"/>
      <c r="B228" s="1776"/>
      <c r="C228" s="1777"/>
      <c r="D228" s="1777"/>
      <c r="E228" s="1777"/>
      <c r="F228" s="1777"/>
    </row>
    <row r="229">
      <c r="A229" s="1776"/>
      <c r="B229" s="1776"/>
      <c r="C229" s="1777"/>
      <c r="D229" s="1777"/>
      <c r="E229" s="1777"/>
      <c r="F229" s="1777"/>
    </row>
    <row r="230">
      <c r="A230" s="1776"/>
      <c r="B230" s="1776"/>
      <c r="C230" s="1777"/>
      <c r="D230" s="1777"/>
      <c r="E230" s="1777"/>
      <c r="F230" s="1777"/>
    </row>
    <row r="231">
      <c r="A231" s="1776"/>
      <c r="B231" s="1776"/>
      <c r="C231" s="1777"/>
      <c r="D231" s="1777"/>
      <c r="E231" s="1777"/>
      <c r="F231" s="1777"/>
    </row>
    <row r="232">
      <c r="A232" s="1776"/>
      <c r="B232" s="1776"/>
      <c r="C232" s="1777"/>
      <c r="D232" s="1777"/>
      <c r="E232" s="1777"/>
      <c r="F232" s="1777"/>
    </row>
    <row r="233">
      <c r="A233" s="1776"/>
      <c r="B233" s="1776"/>
      <c r="C233" s="1777"/>
      <c r="D233" s="1777"/>
      <c r="E233" s="1777"/>
      <c r="F233" s="1777"/>
    </row>
    <row r="234">
      <c r="A234" s="1776"/>
      <c r="B234" s="1776"/>
      <c r="C234" s="1777"/>
      <c r="D234" s="1777"/>
      <c r="E234" s="1777"/>
      <c r="F234" s="1777"/>
    </row>
    <row r="235">
      <c r="A235" s="1776"/>
      <c r="B235" s="1776"/>
      <c r="C235" s="1777"/>
      <c r="D235" s="1777"/>
      <c r="E235" s="1777"/>
      <c r="F235" s="1777"/>
    </row>
    <row r="236">
      <c r="A236" s="1776"/>
      <c r="B236" s="1776"/>
      <c r="C236" s="1777"/>
      <c r="D236" s="1777"/>
      <c r="E236" s="1777"/>
      <c r="F236" s="1777"/>
    </row>
    <row r="237">
      <c r="A237" s="1776"/>
      <c r="B237" s="1776"/>
      <c r="C237" s="1777"/>
      <c r="D237" s="1777"/>
      <c r="E237" s="1777"/>
      <c r="F237" s="1777"/>
    </row>
    <row r="238">
      <c r="A238" s="1776"/>
      <c r="B238" s="1776"/>
      <c r="C238" s="1777"/>
      <c r="D238" s="1777"/>
      <c r="E238" s="1777"/>
      <c r="F238" s="1777"/>
    </row>
    <row r="239">
      <c r="A239" s="1776"/>
      <c r="B239" s="1776"/>
      <c r="C239" s="1777"/>
      <c r="D239" s="1777"/>
      <c r="E239" s="1777"/>
      <c r="F239" s="1777"/>
    </row>
    <row r="240">
      <c r="A240" s="1776"/>
      <c r="B240" s="1776"/>
      <c r="C240" s="1777"/>
      <c r="D240" s="1777"/>
      <c r="E240" s="1777"/>
      <c r="F240" s="1777"/>
    </row>
    <row r="241">
      <c r="A241" s="1776"/>
      <c r="B241" s="1776"/>
      <c r="C241" s="1777"/>
      <c r="D241" s="1777"/>
      <c r="E241" s="1777"/>
      <c r="F241" s="1777"/>
    </row>
    <row r="242">
      <c r="A242" s="1776"/>
      <c r="B242" s="1776"/>
      <c r="C242" s="1777"/>
      <c r="D242" s="1777"/>
      <c r="E242" s="1777"/>
      <c r="F242" s="1777"/>
    </row>
    <row r="243">
      <c r="A243" s="1776"/>
      <c r="B243" s="1776"/>
      <c r="C243" s="1777"/>
      <c r="D243" s="1777"/>
      <c r="E243" s="1777"/>
      <c r="F243" s="1777"/>
    </row>
    <row r="244">
      <c r="A244" s="1776"/>
      <c r="B244" s="1776"/>
      <c r="C244" s="1777"/>
      <c r="D244" s="1777"/>
      <c r="E244" s="1777"/>
      <c r="F244" s="1777"/>
    </row>
    <row r="245">
      <c r="A245" s="1776"/>
      <c r="B245" s="1776"/>
      <c r="C245" s="1777"/>
      <c r="D245" s="1777"/>
      <c r="E245" s="1777"/>
      <c r="F245" s="1777"/>
    </row>
    <row r="246">
      <c r="A246" s="1776"/>
      <c r="B246" s="1776"/>
      <c r="C246" s="1777"/>
      <c r="D246" s="1777"/>
      <c r="E246" s="1777"/>
      <c r="F246" s="1777"/>
    </row>
    <row r="247">
      <c r="A247" s="1776"/>
      <c r="B247" s="1776"/>
      <c r="C247" s="1777"/>
      <c r="D247" s="1777"/>
      <c r="E247" s="1777"/>
      <c r="F247" s="1777"/>
    </row>
    <row r="248">
      <c r="A248" s="1776"/>
      <c r="B248" s="1776"/>
      <c r="C248" s="1777"/>
      <c r="D248" s="1777"/>
      <c r="E248" s="1777"/>
      <c r="F248" s="1777"/>
    </row>
    <row r="249">
      <c r="A249" s="1776"/>
      <c r="B249" s="1776"/>
      <c r="C249" s="1777"/>
      <c r="D249" s="1777"/>
      <c r="E249" s="1777"/>
      <c r="F249" s="1777"/>
    </row>
    <row r="250">
      <c r="A250" s="1776"/>
      <c r="B250" s="1776"/>
      <c r="C250" s="1777"/>
      <c r="D250" s="1777"/>
      <c r="E250" s="1777"/>
      <c r="F250" s="1777"/>
    </row>
    <row r="251">
      <c r="A251" s="1776"/>
      <c r="B251" s="1776"/>
      <c r="C251" s="1777"/>
      <c r="D251" s="1777"/>
      <c r="E251" s="1777"/>
      <c r="F251" s="1777"/>
    </row>
    <row r="252">
      <c r="A252" s="1776"/>
      <c r="B252" s="1776"/>
      <c r="C252" s="1777"/>
      <c r="D252" s="1777"/>
      <c r="E252" s="1777"/>
      <c r="F252" s="1777"/>
    </row>
    <row r="253">
      <c r="A253" s="1776"/>
      <c r="B253" s="1776"/>
      <c r="C253" s="1777"/>
      <c r="D253" s="1777"/>
      <c r="E253" s="1777"/>
      <c r="F253" s="1777"/>
    </row>
    <row r="254">
      <c r="A254" s="1776"/>
      <c r="B254" s="1776"/>
      <c r="C254" s="1777"/>
      <c r="D254" s="1777"/>
      <c r="E254" s="1777"/>
      <c r="F254" s="1777"/>
    </row>
    <row r="255">
      <c r="A255" s="1776"/>
      <c r="B255" s="1776"/>
      <c r="C255" s="1777"/>
      <c r="D255" s="1777"/>
      <c r="E255" s="1777"/>
      <c r="F255" s="1777"/>
    </row>
    <row r="256">
      <c r="A256" s="1776"/>
      <c r="B256" s="1776"/>
      <c r="C256" s="1777"/>
      <c r="D256" s="1777"/>
      <c r="E256" s="1777"/>
      <c r="F256" s="1777"/>
    </row>
    <row r="257">
      <c r="A257" s="1776"/>
      <c r="B257" s="1776"/>
      <c r="C257" s="1777"/>
      <c r="D257" s="1777"/>
      <c r="E257" s="1777"/>
      <c r="F257" s="1777"/>
    </row>
    <row r="258">
      <c r="A258" s="1776"/>
      <c r="B258" s="1776"/>
      <c r="C258" s="1777"/>
      <c r="D258" s="1777"/>
      <c r="E258" s="1777"/>
      <c r="F258" s="1777"/>
    </row>
    <row r="259">
      <c r="A259" s="1776"/>
      <c r="B259" s="1776"/>
      <c r="C259" s="1777"/>
      <c r="D259" s="1777"/>
      <c r="E259" s="1777"/>
      <c r="F259" s="1777"/>
    </row>
    <row r="260">
      <c r="A260" s="1776"/>
      <c r="B260" s="1776"/>
      <c r="C260" s="1777"/>
      <c r="D260" s="1777"/>
      <c r="E260" s="1777"/>
      <c r="F260" s="1777"/>
    </row>
    <row r="261">
      <c r="A261" s="1776"/>
      <c r="B261" s="1776"/>
      <c r="C261" s="1777"/>
      <c r="D261" s="1777"/>
      <c r="E261" s="1777"/>
      <c r="F261" s="1777"/>
    </row>
    <row r="262">
      <c r="A262" s="1776"/>
      <c r="B262" s="1776"/>
      <c r="C262" s="1777"/>
      <c r="D262" s="1777"/>
      <c r="E262" s="1777"/>
      <c r="F262" s="1777"/>
    </row>
    <row r="263">
      <c r="A263" s="1776"/>
      <c r="B263" s="1776"/>
      <c r="C263" s="1777"/>
      <c r="D263" s="1777"/>
      <c r="E263" s="1777"/>
      <c r="F263" s="1777"/>
    </row>
    <row r="264">
      <c r="A264" s="1776"/>
      <c r="B264" s="1776"/>
      <c r="C264" s="1777"/>
      <c r="D264" s="1777"/>
      <c r="E264" s="1777"/>
      <c r="F264" s="1777"/>
    </row>
    <row r="265">
      <c r="A265" s="1776"/>
      <c r="B265" s="1776"/>
      <c r="C265" s="1777"/>
      <c r="D265" s="1777"/>
      <c r="E265" s="1777"/>
      <c r="F265" s="1777"/>
    </row>
    <row r="266">
      <c r="A266" s="1776"/>
      <c r="B266" s="1776"/>
      <c r="C266" s="1777"/>
      <c r="D266" s="1777"/>
      <c r="E266" s="1777"/>
      <c r="F266" s="1777"/>
    </row>
    <row r="267">
      <c r="A267" s="1776"/>
      <c r="B267" s="1776"/>
      <c r="C267" s="1777"/>
      <c r="D267" s="1777"/>
      <c r="E267" s="1777"/>
      <c r="F267" s="1777"/>
    </row>
    <row r="268">
      <c r="A268" s="1776"/>
      <c r="B268" s="1776"/>
      <c r="C268" s="1777"/>
      <c r="D268" s="1777"/>
      <c r="E268" s="1777"/>
      <c r="F268" s="1777"/>
    </row>
    <row r="269">
      <c r="A269" s="1776"/>
      <c r="B269" s="1776"/>
      <c r="C269" s="1777"/>
      <c r="D269" s="1777"/>
      <c r="E269" s="1777"/>
      <c r="F269" s="1777"/>
    </row>
    <row r="270">
      <c r="A270" s="1776"/>
      <c r="B270" s="1776"/>
      <c r="C270" s="1777"/>
      <c r="D270" s="1777"/>
      <c r="E270" s="1777"/>
      <c r="F270" s="1777"/>
    </row>
    <row r="271">
      <c r="A271" s="1776"/>
      <c r="B271" s="1776"/>
      <c r="C271" s="1777"/>
      <c r="D271" s="1777"/>
      <c r="E271" s="1777"/>
      <c r="F271" s="1777"/>
    </row>
    <row r="272">
      <c r="A272" s="1776"/>
      <c r="B272" s="1776"/>
      <c r="C272" s="1777"/>
      <c r="D272" s="1777"/>
      <c r="E272" s="1777"/>
      <c r="F272" s="1777"/>
    </row>
    <row r="273">
      <c r="A273" s="1776"/>
      <c r="B273" s="1776"/>
      <c r="C273" s="1777"/>
      <c r="D273" s="1777"/>
      <c r="E273" s="1777"/>
      <c r="F273" s="1777"/>
    </row>
    <row r="274">
      <c r="A274" s="1776"/>
      <c r="B274" s="1776"/>
      <c r="C274" s="1777"/>
      <c r="D274" s="1777"/>
      <c r="E274" s="1777"/>
      <c r="F274" s="1777"/>
    </row>
    <row r="275">
      <c r="A275" s="1776"/>
      <c r="B275" s="1776"/>
      <c r="C275" s="1777"/>
      <c r="D275" s="1777"/>
      <c r="E275" s="1777"/>
      <c r="F275" s="1777"/>
    </row>
    <row r="276">
      <c r="A276" s="1776"/>
      <c r="B276" s="1776"/>
      <c r="C276" s="1777"/>
      <c r="D276" s="1777"/>
      <c r="E276" s="1777"/>
      <c r="F276" s="1777"/>
    </row>
    <row r="277">
      <c r="A277" s="1776"/>
      <c r="B277" s="1776"/>
      <c r="C277" s="1777"/>
      <c r="D277" s="1777"/>
      <c r="E277" s="1777"/>
      <c r="F277" s="1777"/>
    </row>
    <row r="278">
      <c r="A278" s="1776"/>
      <c r="B278" s="1776"/>
      <c r="C278" s="1777"/>
      <c r="D278" s="1777"/>
      <c r="E278" s="1777"/>
      <c r="F278" s="1777"/>
    </row>
    <row r="279">
      <c r="A279" s="1776"/>
      <c r="B279" s="1776"/>
      <c r="C279" s="1777"/>
      <c r="D279" s="1777"/>
      <c r="E279" s="1777"/>
      <c r="F279" s="1777"/>
    </row>
    <row r="280">
      <c r="A280" s="1776"/>
      <c r="B280" s="1776"/>
      <c r="C280" s="1777"/>
      <c r="D280" s="1777"/>
      <c r="E280" s="1777"/>
      <c r="F280" s="1777"/>
    </row>
    <row r="281">
      <c r="A281" s="1776"/>
      <c r="B281" s="1776"/>
      <c r="C281" s="1777"/>
      <c r="D281" s="1777"/>
      <c r="E281" s="1777"/>
      <c r="F281" s="1777"/>
    </row>
    <row r="282">
      <c r="A282" s="1776"/>
      <c r="B282" s="1776"/>
      <c r="C282" s="1777"/>
      <c r="D282" s="1777"/>
      <c r="E282" s="1777"/>
      <c r="F282" s="1777"/>
    </row>
    <row r="283">
      <c r="A283" s="1776"/>
      <c r="B283" s="1776"/>
      <c r="C283" s="1777"/>
      <c r="D283" s="1777"/>
      <c r="E283" s="1777"/>
      <c r="F283" s="1777"/>
    </row>
    <row r="284">
      <c r="A284" s="1776"/>
      <c r="B284" s="1776"/>
      <c r="C284" s="1777"/>
      <c r="D284" s="1777"/>
      <c r="E284" s="1777"/>
      <c r="F284" s="1777"/>
    </row>
    <row r="285">
      <c r="A285" s="1776"/>
      <c r="B285" s="1776"/>
      <c r="C285" s="1777"/>
      <c r="D285" s="1777"/>
      <c r="E285" s="1777"/>
      <c r="F285" s="1777"/>
    </row>
    <row r="286">
      <c r="A286" s="1776"/>
      <c r="B286" s="1776"/>
      <c r="C286" s="1777"/>
      <c r="D286" s="1777"/>
      <c r="E286" s="1777"/>
      <c r="F286" s="1777"/>
    </row>
    <row r="287">
      <c r="A287" s="1776"/>
      <c r="B287" s="1776"/>
      <c r="C287" s="1777"/>
      <c r="D287" s="1777"/>
      <c r="E287" s="1777"/>
      <c r="F287" s="1777"/>
    </row>
    <row r="288">
      <c r="A288" s="1776"/>
      <c r="B288" s="1776"/>
      <c r="C288" s="1777"/>
      <c r="D288" s="1777"/>
      <c r="E288" s="1777"/>
      <c r="F288" s="1777"/>
    </row>
    <row r="289">
      <c r="A289" s="1776"/>
      <c r="B289" s="1776"/>
      <c r="C289" s="1777"/>
      <c r="D289" s="1777"/>
      <c r="E289" s="1777"/>
      <c r="F289" s="1777"/>
    </row>
    <row r="290">
      <c r="A290" s="1776"/>
      <c r="B290" s="1776"/>
      <c r="C290" s="1777"/>
      <c r="D290" s="1777"/>
      <c r="E290" s="1777"/>
      <c r="F290" s="1777"/>
    </row>
    <row r="291">
      <c r="A291" s="1776"/>
      <c r="B291" s="1776"/>
      <c r="C291" s="1777"/>
      <c r="D291" s="1777"/>
      <c r="E291" s="1777"/>
      <c r="F291" s="1777"/>
    </row>
    <row r="292">
      <c r="A292" s="1776"/>
      <c r="B292" s="1776"/>
      <c r="C292" s="1777"/>
      <c r="D292" s="1777"/>
      <c r="E292" s="1777"/>
      <c r="F292" s="1777"/>
    </row>
    <row r="293">
      <c r="A293" s="1776"/>
      <c r="B293" s="1776"/>
      <c r="C293" s="1777"/>
      <c r="D293" s="1777"/>
      <c r="E293" s="1777"/>
      <c r="F293" s="1777"/>
    </row>
    <row r="294">
      <c r="A294" s="1776"/>
      <c r="B294" s="1776"/>
      <c r="C294" s="1777"/>
      <c r="D294" s="1777"/>
      <c r="E294" s="1777"/>
      <c r="F294" s="1777"/>
    </row>
    <row r="295">
      <c r="A295" s="1776"/>
      <c r="B295" s="1776"/>
      <c r="C295" s="1777"/>
      <c r="D295" s="1777"/>
      <c r="E295" s="1777"/>
      <c r="F295" s="1777"/>
    </row>
    <row r="296">
      <c r="A296" s="1776"/>
      <c r="B296" s="1776"/>
      <c r="C296" s="1777"/>
      <c r="D296" s="1777"/>
      <c r="E296" s="1777"/>
      <c r="F296" s="1777"/>
    </row>
    <row r="297">
      <c r="A297" s="1776"/>
      <c r="B297" s="1776"/>
      <c r="C297" s="1777"/>
      <c r="D297" s="1777"/>
      <c r="E297" s="1777"/>
      <c r="F297" s="1777"/>
    </row>
    <row r="298">
      <c r="A298" s="1776"/>
      <c r="B298" s="1776"/>
      <c r="C298" s="1777"/>
      <c r="D298" s="1777"/>
      <c r="E298" s="1777"/>
      <c r="F298" s="1777"/>
    </row>
    <row r="299">
      <c r="A299" s="1776"/>
      <c r="B299" s="1776"/>
      <c r="C299" s="1777"/>
      <c r="D299" s="1777"/>
      <c r="E299" s="1777"/>
      <c r="F299" s="1777"/>
    </row>
    <row r="300">
      <c r="A300" s="1776"/>
      <c r="B300" s="1776"/>
      <c r="C300" s="1777"/>
      <c r="D300" s="1777"/>
      <c r="E300" s="1777"/>
      <c r="F300" s="1777"/>
    </row>
    <row r="301">
      <c r="A301" s="1776"/>
      <c r="B301" s="1776"/>
      <c r="C301" s="1777"/>
      <c r="D301" s="1777"/>
      <c r="E301" s="1777"/>
      <c r="F301" s="1777"/>
    </row>
    <row r="302">
      <c r="A302" s="1776"/>
      <c r="B302" s="1776"/>
      <c r="C302" s="1777"/>
      <c r="D302" s="1777"/>
      <c r="E302" s="1777"/>
      <c r="F302" s="1777"/>
    </row>
    <row r="303">
      <c r="A303" s="1776"/>
      <c r="B303" s="1776"/>
      <c r="C303" s="1777"/>
      <c r="D303" s="1777"/>
      <c r="E303" s="1777"/>
      <c r="F303" s="1777"/>
    </row>
    <row r="304">
      <c r="A304" s="1776"/>
      <c r="B304" s="1776"/>
      <c r="C304" s="1777"/>
      <c r="D304" s="1777"/>
      <c r="E304" s="1777"/>
      <c r="F304" s="1777"/>
    </row>
    <row r="305">
      <c r="A305" s="1776"/>
      <c r="B305" s="1776"/>
      <c r="C305" s="1777"/>
      <c r="D305" s="1777"/>
      <c r="E305" s="1777"/>
      <c r="F305" s="1777"/>
    </row>
    <row r="306">
      <c r="A306" s="1776"/>
      <c r="B306" s="1776"/>
      <c r="C306" s="1777"/>
      <c r="D306" s="1777"/>
      <c r="E306" s="1777"/>
      <c r="F306" s="1777"/>
    </row>
    <row r="307">
      <c r="A307" s="1776"/>
      <c r="B307" s="1776"/>
      <c r="C307" s="1777"/>
      <c r="D307" s="1777"/>
      <c r="E307" s="1777"/>
      <c r="F307" s="1777"/>
    </row>
    <row r="308">
      <c r="A308" s="1776"/>
      <c r="B308" s="1776"/>
      <c r="C308" s="1777"/>
      <c r="D308" s="1777"/>
      <c r="E308" s="1777"/>
      <c r="F308" s="1777"/>
    </row>
    <row r="309">
      <c r="A309" s="1776"/>
      <c r="B309" s="1776"/>
      <c r="C309" s="1777"/>
      <c r="D309" s="1777"/>
      <c r="E309" s="1777"/>
      <c r="F309" s="1777"/>
    </row>
    <row r="310">
      <c r="A310" s="1776"/>
      <c r="B310" s="1776"/>
      <c r="C310" s="1777"/>
      <c r="D310" s="1777"/>
      <c r="E310" s="1777"/>
      <c r="F310" s="1777"/>
    </row>
    <row r="311">
      <c r="A311" s="1776"/>
      <c r="B311" s="1776"/>
      <c r="C311" s="1777"/>
      <c r="D311" s="1777"/>
      <c r="E311" s="1777"/>
      <c r="F311" s="1777"/>
    </row>
    <row r="312">
      <c r="A312" s="1776"/>
      <c r="B312" s="1776"/>
      <c r="C312" s="1777"/>
      <c r="D312" s="1777"/>
      <c r="E312" s="1777"/>
      <c r="F312" s="1777"/>
    </row>
    <row r="313">
      <c r="A313" s="1776"/>
      <c r="B313" s="1776"/>
      <c r="C313" s="1777"/>
      <c r="D313" s="1777"/>
      <c r="E313" s="1777"/>
      <c r="F313" s="1777"/>
    </row>
    <row r="314">
      <c r="A314" s="1776"/>
      <c r="B314" s="1776"/>
      <c r="C314" s="1777"/>
      <c r="D314" s="1777"/>
      <c r="E314" s="1777"/>
      <c r="F314" s="1777"/>
    </row>
    <row r="315">
      <c r="A315" s="1776"/>
      <c r="B315" s="1776"/>
      <c r="C315" s="1777"/>
      <c r="D315" s="1777"/>
      <c r="E315" s="1777"/>
      <c r="F315" s="1777"/>
    </row>
    <row r="316">
      <c r="A316" s="1776"/>
      <c r="B316" s="1776"/>
      <c r="C316" s="1777"/>
      <c r="D316" s="1777"/>
      <c r="E316" s="1777"/>
      <c r="F316" s="1777"/>
    </row>
    <row r="317">
      <c r="A317" s="1776"/>
      <c r="B317" s="1776"/>
      <c r="C317" s="1777"/>
      <c r="D317" s="1777"/>
      <c r="E317" s="1777"/>
      <c r="F317" s="1777"/>
    </row>
    <row r="318">
      <c r="A318" s="1776"/>
      <c r="B318" s="1776"/>
      <c r="C318" s="1777"/>
      <c r="D318" s="1777"/>
      <c r="E318" s="1777"/>
      <c r="F318" s="1777"/>
    </row>
    <row r="319">
      <c r="A319" s="1776"/>
      <c r="B319" s="1776"/>
      <c r="C319" s="1777"/>
      <c r="D319" s="1777"/>
      <c r="E319" s="1777"/>
      <c r="F319" s="1777"/>
    </row>
    <row r="320">
      <c r="A320" s="1776"/>
      <c r="B320" s="1776"/>
      <c r="C320" s="1777"/>
      <c r="D320" s="1777"/>
      <c r="E320" s="1777"/>
      <c r="F320" s="1777"/>
    </row>
    <row r="321">
      <c r="A321" s="1776"/>
      <c r="B321" s="1776"/>
      <c r="C321" s="1777"/>
      <c r="D321" s="1777"/>
      <c r="E321" s="1777"/>
      <c r="F321" s="1777"/>
    </row>
    <row r="322">
      <c r="A322" s="1776"/>
      <c r="B322" s="1776"/>
      <c r="C322" s="1777"/>
      <c r="D322" s="1777"/>
      <c r="E322" s="1777"/>
      <c r="F322" s="1777"/>
    </row>
    <row r="323">
      <c r="A323" s="1776"/>
      <c r="B323" s="1776"/>
      <c r="C323" s="1777"/>
      <c r="D323" s="1777"/>
      <c r="E323" s="1777"/>
      <c r="F323" s="1777"/>
    </row>
    <row r="324">
      <c r="A324" s="1776"/>
      <c r="B324" s="1776"/>
      <c r="C324" s="1777"/>
      <c r="D324" s="1777"/>
      <c r="E324" s="1777"/>
      <c r="F324" s="1777"/>
    </row>
    <row r="325">
      <c r="A325" s="1776"/>
      <c r="B325" s="1776"/>
      <c r="C325" s="1777"/>
      <c r="D325" s="1777"/>
      <c r="E325" s="1777"/>
      <c r="F325" s="1777"/>
    </row>
    <row r="326">
      <c r="A326" s="1776"/>
      <c r="B326" s="1776"/>
      <c r="C326" s="1777"/>
      <c r="D326" s="1777"/>
      <c r="E326" s="1777"/>
      <c r="F326" s="1777"/>
    </row>
    <row r="327">
      <c r="A327" s="1776"/>
      <c r="B327" s="1776"/>
      <c r="C327" s="1777"/>
      <c r="D327" s="1777"/>
      <c r="E327" s="1777"/>
      <c r="F327" s="1777"/>
    </row>
    <row r="328">
      <c r="A328" s="1776"/>
      <c r="B328" s="1776"/>
      <c r="C328" s="1777"/>
      <c r="D328" s="1777"/>
      <c r="E328" s="1777"/>
      <c r="F328" s="1777"/>
    </row>
    <row r="329">
      <c r="A329" s="1776"/>
      <c r="B329" s="1776"/>
      <c r="C329" s="1777"/>
      <c r="D329" s="1777"/>
      <c r="E329" s="1777"/>
      <c r="F329" s="1777"/>
    </row>
    <row r="330">
      <c r="A330" s="1776"/>
      <c r="B330" s="1776"/>
      <c r="C330" s="1777"/>
      <c r="D330" s="1777"/>
      <c r="E330" s="1777"/>
      <c r="F330" s="1777"/>
    </row>
    <row r="331">
      <c r="A331" s="1776"/>
      <c r="B331" s="1776"/>
      <c r="C331" s="1777"/>
      <c r="D331" s="1777"/>
      <c r="E331" s="1777"/>
      <c r="F331" s="1777"/>
    </row>
    <row r="332">
      <c r="A332" s="1776"/>
      <c r="B332" s="1776"/>
      <c r="C332" s="1777"/>
      <c r="D332" s="1777"/>
      <c r="E332" s="1777"/>
      <c r="F332" s="1777"/>
    </row>
    <row r="333">
      <c r="A333" s="1776"/>
      <c r="B333" s="1776"/>
      <c r="C333" s="1777"/>
      <c r="D333" s="1777"/>
      <c r="E333" s="1777"/>
      <c r="F333" s="1777"/>
    </row>
    <row r="334">
      <c r="A334" s="1776"/>
      <c r="B334" s="1776"/>
      <c r="C334" s="1777"/>
      <c r="D334" s="1777"/>
      <c r="E334" s="1777"/>
      <c r="F334" s="1777"/>
    </row>
    <row r="335">
      <c r="A335" s="1776"/>
      <c r="B335" s="1776"/>
      <c r="C335" s="1777"/>
      <c r="D335" s="1777"/>
      <c r="E335" s="1777"/>
      <c r="F335" s="1777"/>
    </row>
    <row r="336">
      <c r="A336" s="1776"/>
      <c r="B336" s="1776"/>
      <c r="C336" s="1777"/>
      <c r="D336" s="1777"/>
      <c r="E336" s="1777"/>
      <c r="F336" s="1777"/>
    </row>
    <row r="337">
      <c r="A337" s="1776"/>
      <c r="B337" s="1776"/>
      <c r="C337" s="1777"/>
      <c r="D337" s="1777"/>
      <c r="E337" s="1777"/>
      <c r="F337" s="1777"/>
    </row>
    <row r="338">
      <c r="A338" s="1776"/>
      <c r="B338" s="1776"/>
      <c r="C338" s="1777"/>
      <c r="D338" s="1777"/>
      <c r="E338" s="1777"/>
      <c r="F338" s="1777"/>
    </row>
    <row r="339">
      <c r="A339" s="1776"/>
      <c r="B339" s="1776"/>
      <c r="C339" s="1777"/>
      <c r="D339" s="1777"/>
      <c r="E339" s="1777"/>
      <c r="F339" s="1777"/>
    </row>
    <row r="340">
      <c r="A340" s="1776"/>
      <c r="B340" s="1776"/>
      <c r="C340" s="1777"/>
      <c r="D340" s="1777"/>
      <c r="E340" s="1777"/>
      <c r="F340" s="1777"/>
    </row>
    <row r="341">
      <c r="A341" s="1776"/>
      <c r="B341" s="1776"/>
      <c r="C341" s="1777"/>
      <c r="D341" s="1777"/>
      <c r="E341" s="1777"/>
      <c r="F341" s="1777"/>
    </row>
    <row r="342">
      <c r="A342" s="1776"/>
      <c r="B342" s="1776"/>
      <c r="C342" s="1777"/>
      <c r="D342" s="1777"/>
      <c r="E342" s="1777"/>
      <c r="F342" s="1777"/>
    </row>
    <row r="343">
      <c r="A343" s="1776"/>
      <c r="B343" s="1776"/>
      <c r="C343" s="1777"/>
      <c r="D343" s="1777"/>
      <c r="E343" s="1777"/>
      <c r="F343" s="1777"/>
    </row>
    <row r="344">
      <c r="A344" s="1776"/>
      <c r="B344" s="1776"/>
      <c r="C344" s="1777"/>
      <c r="D344" s="1777"/>
      <c r="E344" s="1777"/>
      <c r="F344" s="1777"/>
    </row>
    <row r="345">
      <c r="A345" s="1776"/>
      <c r="B345" s="1776"/>
      <c r="C345" s="1777"/>
      <c r="D345" s="1777"/>
      <c r="E345" s="1777"/>
      <c r="F345" s="1777"/>
    </row>
    <row r="346">
      <c r="A346" s="1776"/>
      <c r="B346" s="1776"/>
      <c r="C346" s="1777"/>
      <c r="D346" s="1777"/>
      <c r="E346" s="1777"/>
      <c r="F346" s="1777"/>
    </row>
    <row r="347">
      <c r="A347" s="1776"/>
      <c r="B347" s="1776"/>
      <c r="C347" s="1777"/>
      <c r="D347" s="1777"/>
      <c r="E347" s="1777"/>
      <c r="F347" s="1777"/>
    </row>
    <row r="348">
      <c r="A348" s="1776"/>
      <c r="B348" s="1776"/>
      <c r="C348" s="1777"/>
      <c r="D348" s="1777"/>
      <c r="E348" s="1777"/>
      <c r="F348" s="1777"/>
    </row>
    <row r="349">
      <c r="A349" s="1776"/>
      <c r="B349" s="1776"/>
      <c r="C349" s="1777"/>
      <c r="D349" s="1777"/>
      <c r="E349" s="1777"/>
      <c r="F349" s="1777"/>
    </row>
    <row r="350">
      <c r="A350" s="1776"/>
      <c r="B350" s="1776"/>
      <c r="C350" s="1777"/>
      <c r="D350" s="1777"/>
      <c r="E350" s="1777"/>
      <c r="F350" s="1777"/>
    </row>
    <row r="351">
      <c r="A351" s="1776"/>
      <c r="B351" s="1776"/>
      <c r="C351" s="1777"/>
      <c r="D351" s="1777"/>
      <c r="E351" s="1777"/>
      <c r="F351" s="1777"/>
    </row>
    <row r="352">
      <c r="A352" s="1776"/>
      <c r="B352" s="1776"/>
      <c r="C352" s="1777"/>
      <c r="D352" s="1777"/>
      <c r="E352" s="1777"/>
      <c r="F352" s="1777"/>
    </row>
    <row r="353">
      <c r="A353" s="1776"/>
      <c r="B353" s="1776"/>
      <c r="C353" s="1777"/>
      <c r="D353" s="1777"/>
      <c r="E353" s="1777"/>
      <c r="F353" s="1777"/>
    </row>
    <row r="354">
      <c r="A354" s="1776"/>
      <c r="B354" s="1776"/>
      <c r="C354" s="1777"/>
      <c r="D354" s="1777"/>
      <c r="E354" s="1777"/>
      <c r="F354" s="1777"/>
    </row>
    <row r="355">
      <c r="A355" s="1776"/>
      <c r="B355" s="1776"/>
      <c r="C355" s="1777"/>
      <c r="D355" s="1777"/>
      <c r="E355" s="1777"/>
      <c r="F355" s="1777"/>
    </row>
    <row r="356">
      <c r="A356" s="1776"/>
      <c r="B356" s="1776"/>
      <c r="C356" s="1777"/>
      <c r="D356" s="1777"/>
      <c r="E356" s="1777"/>
      <c r="F356" s="1777"/>
    </row>
    <row r="357">
      <c r="A357" s="1776"/>
      <c r="B357" s="1776"/>
      <c r="C357" s="1777"/>
      <c r="D357" s="1777"/>
      <c r="E357" s="1777"/>
      <c r="F357" s="1777"/>
    </row>
    <row r="358">
      <c r="A358" s="1776"/>
      <c r="B358" s="1776"/>
      <c r="C358" s="1777"/>
      <c r="D358" s="1777"/>
      <c r="E358" s="1777"/>
      <c r="F358" s="1777"/>
    </row>
    <row r="359">
      <c r="A359" s="1776"/>
      <c r="B359" s="1776"/>
      <c r="C359" s="1777"/>
      <c r="D359" s="1777"/>
      <c r="E359" s="1777"/>
      <c r="F359" s="1777"/>
    </row>
    <row r="360">
      <c r="A360" s="1776"/>
      <c r="B360" s="1776"/>
      <c r="C360" s="1777"/>
      <c r="D360" s="1777"/>
      <c r="E360" s="1777"/>
      <c r="F360" s="1777"/>
    </row>
    <row r="361">
      <c r="A361" s="1776"/>
      <c r="B361" s="1776"/>
      <c r="C361" s="1777"/>
      <c r="D361" s="1777"/>
      <c r="E361" s="1777"/>
      <c r="F361" s="1777"/>
    </row>
    <row r="362">
      <c r="A362" s="1776"/>
      <c r="B362" s="1776"/>
      <c r="C362" s="1777"/>
      <c r="D362" s="1777"/>
      <c r="E362" s="1777"/>
      <c r="F362" s="1777"/>
    </row>
    <row r="363">
      <c r="A363" s="1776"/>
      <c r="B363" s="1776"/>
      <c r="C363" s="1777"/>
      <c r="D363" s="1777"/>
      <c r="E363" s="1777"/>
      <c r="F363" s="1777"/>
    </row>
    <row r="364">
      <c r="A364" s="1776"/>
      <c r="B364" s="1776"/>
      <c r="C364" s="1777"/>
      <c r="D364" s="1777"/>
      <c r="E364" s="1777"/>
      <c r="F364" s="1777"/>
    </row>
    <row r="365">
      <c r="A365" s="1776"/>
      <c r="B365" s="1776"/>
      <c r="C365" s="1777"/>
      <c r="D365" s="1777"/>
      <c r="E365" s="1777"/>
      <c r="F365" s="1777"/>
    </row>
    <row r="366">
      <c r="A366" s="1776"/>
      <c r="B366" s="1776"/>
      <c r="C366" s="1777"/>
      <c r="D366" s="1777"/>
      <c r="E366" s="1777"/>
      <c r="F366" s="1777"/>
    </row>
    <row r="367">
      <c r="A367" s="1776"/>
      <c r="B367" s="1776"/>
      <c r="C367" s="1777"/>
      <c r="D367" s="1777"/>
      <c r="E367" s="1777"/>
      <c r="F367" s="1777"/>
    </row>
    <row r="368">
      <c r="A368" s="1776"/>
      <c r="B368" s="1776"/>
      <c r="C368" s="1777"/>
      <c r="D368" s="1777"/>
      <c r="E368" s="1777"/>
      <c r="F368" s="1777"/>
    </row>
    <row r="369">
      <c r="A369" s="1776"/>
      <c r="B369" s="1776"/>
      <c r="C369" s="1777"/>
      <c r="D369" s="1777"/>
      <c r="E369" s="1777"/>
      <c r="F369" s="1777"/>
    </row>
    <row r="370">
      <c r="A370" s="1776"/>
      <c r="B370" s="1776"/>
      <c r="C370" s="1777"/>
      <c r="D370" s="1777"/>
      <c r="E370" s="1777"/>
      <c r="F370" s="1777"/>
    </row>
    <row r="371">
      <c r="A371" s="1776"/>
      <c r="B371" s="1776"/>
      <c r="C371" s="1777"/>
      <c r="D371" s="1777"/>
      <c r="E371" s="1777"/>
      <c r="F371" s="1777"/>
    </row>
    <row r="372">
      <c r="A372" s="1776"/>
      <c r="B372" s="1776"/>
      <c r="C372" s="1777"/>
      <c r="D372" s="1777"/>
      <c r="E372" s="1777"/>
      <c r="F372" s="1777"/>
    </row>
    <row r="373">
      <c r="A373" s="1776"/>
      <c r="B373" s="1776"/>
      <c r="C373" s="1777"/>
      <c r="D373" s="1777"/>
      <c r="E373" s="1777"/>
      <c r="F373" s="1777"/>
    </row>
    <row r="374">
      <c r="A374" s="1776"/>
      <c r="B374" s="1776"/>
      <c r="C374" s="1777"/>
      <c r="D374" s="1777"/>
      <c r="E374" s="1777"/>
      <c r="F374" s="1777"/>
    </row>
    <row r="375">
      <c r="A375" s="1776"/>
      <c r="B375" s="1776"/>
      <c r="C375" s="1777"/>
      <c r="D375" s="1777"/>
      <c r="E375" s="1777"/>
      <c r="F375" s="1777"/>
    </row>
    <row r="376">
      <c r="A376" s="1776"/>
      <c r="B376" s="1776"/>
      <c r="C376" s="1777"/>
      <c r="D376" s="1777"/>
      <c r="E376" s="1777"/>
      <c r="F376" s="1777"/>
    </row>
    <row r="377">
      <c r="A377" s="1776"/>
      <c r="B377" s="1776"/>
      <c r="C377" s="1777"/>
      <c r="D377" s="1777"/>
      <c r="E377" s="1777"/>
      <c r="F377" s="1777"/>
    </row>
    <row r="378">
      <c r="A378" s="1776"/>
      <c r="B378" s="1776"/>
      <c r="C378" s="1777"/>
      <c r="D378" s="1777"/>
      <c r="E378" s="1777"/>
      <c r="F378" s="1777"/>
    </row>
    <row r="379">
      <c r="A379" s="1776"/>
      <c r="B379" s="1776"/>
      <c r="C379" s="1777"/>
      <c r="D379" s="1777"/>
      <c r="E379" s="1777"/>
      <c r="F379" s="1777"/>
    </row>
    <row r="380">
      <c r="A380" s="1776"/>
      <c r="B380" s="1776"/>
      <c r="C380" s="1777"/>
      <c r="D380" s="1777"/>
      <c r="E380" s="1777"/>
      <c r="F380" s="1777"/>
    </row>
    <row r="381">
      <c r="A381" s="1776"/>
      <c r="B381" s="1776"/>
      <c r="C381" s="1777"/>
      <c r="D381" s="1777"/>
      <c r="E381" s="1777"/>
      <c r="F381" s="1777"/>
    </row>
    <row r="382">
      <c r="A382" s="1776"/>
      <c r="B382" s="1776"/>
      <c r="C382" s="1777"/>
      <c r="D382" s="1777"/>
      <c r="E382" s="1777"/>
      <c r="F382" s="1777"/>
    </row>
    <row r="383">
      <c r="A383" s="1776"/>
      <c r="B383" s="1776"/>
      <c r="C383" s="1777"/>
      <c r="D383" s="1777"/>
      <c r="E383" s="1777"/>
      <c r="F383" s="1777"/>
    </row>
    <row r="384">
      <c r="A384" s="1776"/>
      <c r="B384" s="1776"/>
      <c r="C384" s="1777"/>
      <c r="D384" s="1777"/>
      <c r="E384" s="1777"/>
      <c r="F384" s="1777"/>
    </row>
    <row r="385">
      <c r="A385" s="1776"/>
      <c r="B385" s="1776"/>
      <c r="C385" s="1777"/>
      <c r="D385" s="1777"/>
      <c r="E385" s="1777"/>
      <c r="F385" s="1777"/>
    </row>
    <row r="386">
      <c r="A386" s="1776"/>
      <c r="B386" s="1776"/>
      <c r="C386" s="1777"/>
      <c r="D386" s="1777"/>
      <c r="E386" s="1777"/>
      <c r="F386" s="1777"/>
    </row>
    <row r="387">
      <c r="A387" s="1776"/>
      <c r="B387" s="1776"/>
      <c r="C387" s="1777"/>
      <c r="D387" s="1777"/>
      <c r="E387" s="1777"/>
      <c r="F387" s="1777"/>
    </row>
    <row r="388">
      <c r="A388" s="1776"/>
      <c r="B388" s="1776"/>
      <c r="C388" s="1777"/>
      <c r="D388" s="1777"/>
      <c r="E388" s="1777"/>
      <c r="F388" s="1777"/>
    </row>
    <row r="389">
      <c r="A389" s="1776"/>
      <c r="B389" s="1776"/>
      <c r="C389" s="1777"/>
      <c r="D389" s="1777"/>
      <c r="E389" s="1777"/>
      <c r="F389" s="1777"/>
    </row>
    <row r="390">
      <c r="A390" s="1776"/>
      <c r="B390" s="1776"/>
      <c r="C390" s="1777"/>
      <c r="D390" s="1777"/>
      <c r="E390" s="1777"/>
      <c r="F390" s="1777"/>
    </row>
    <row r="391">
      <c r="A391" s="1776"/>
      <c r="B391" s="1776"/>
      <c r="C391" s="1777"/>
      <c r="D391" s="1777"/>
      <c r="E391" s="1777"/>
      <c r="F391" s="1777"/>
    </row>
    <row r="392">
      <c r="A392" s="1776"/>
      <c r="B392" s="1776"/>
      <c r="C392" s="1777"/>
      <c r="D392" s="1777"/>
      <c r="E392" s="1777"/>
      <c r="F392" s="1777"/>
    </row>
    <row r="393">
      <c r="A393" s="1776"/>
      <c r="B393" s="1776"/>
      <c r="C393" s="1777"/>
      <c r="D393" s="1777"/>
      <c r="E393" s="1777"/>
      <c r="F393" s="1777"/>
    </row>
    <row r="394">
      <c r="A394" s="1776"/>
      <c r="B394" s="1776"/>
      <c r="C394" s="1777"/>
      <c r="D394" s="1777"/>
      <c r="E394" s="1777"/>
      <c r="F394" s="1777"/>
    </row>
    <row r="395">
      <c r="A395" s="1776"/>
      <c r="B395" s="1776"/>
      <c r="C395" s="1777"/>
      <c r="D395" s="1777"/>
      <c r="E395" s="1777"/>
      <c r="F395" s="1777"/>
    </row>
    <row r="396">
      <c r="A396" s="1776"/>
      <c r="B396" s="1776"/>
      <c r="C396" s="1777"/>
      <c r="D396" s="1777"/>
      <c r="E396" s="1777"/>
      <c r="F396" s="1777"/>
    </row>
    <row r="397">
      <c r="A397" s="1776"/>
      <c r="B397" s="1776"/>
      <c r="C397" s="1777"/>
      <c r="D397" s="1777"/>
      <c r="E397" s="1777"/>
      <c r="F397" s="1777"/>
    </row>
    <row r="398">
      <c r="A398" s="1776"/>
      <c r="B398" s="1776"/>
      <c r="C398" s="1777"/>
      <c r="D398" s="1777"/>
      <c r="E398" s="1777"/>
      <c r="F398" s="1777"/>
    </row>
    <row r="399">
      <c r="A399" s="1776"/>
      <c r="B399" s="1776"/>
      <c r="C399" s="1777"/>
      <c r="D399" s="1777"/>
      <c r="E399" s="1777"/>
      <c r="F399" s="1777"/>
    </row>
    <row r="400">
      <c r="A400" s="1776"/>
      <c r="B400" s="1776"/>
      <c r="C400" s="1777"/>
      <c r="D400" s="1777"/>
      <c r="E400" s="1777"/>
      <c r="F400" s="1777"/>
    </row>
    <row r="401">
      <c r="A401" s="1776"/>
      <c r="B401" s="1776"/>
      <c r="C401" s="1777"/>
      <c r="D401" s="1777"/>
      <c r="E401" s="1777"/>
      <c r="F401" s="1777"/>
    </row>
    <row r="402">
      <c r="A402" s="1776"/>
      <c r="B402" s="1776"/>
      <c r="C402" s="1777"/>
      <c r="D402" s="1777"/>
      <c r="E402" s="1777"/>
      <c r="F402" s="1777"/>
    </row>
    <row r="403">
      <c r="A403" s="1776"/>
      <c r="B403" s="1776"/>
      <c r="C403" s="1777"/>
      <c r="D403" s="1777"/>
      <c r="E403" s="1777"/>
      <c r="F403" s="1777"/>
    </row>
    <row r="404">
      <c r="A404" s="1776"/>
      <c r="B404" s="1776"/>
      <c r="C404" s="1777"/>
      <c r="D404" s="1777"/>
      <c r="E404" s="1777"/>
      <c r="F404" s="1777"/>
    </row>
    <row r="405">
      <c r="A405" s="1776"/>
      <c r="B405" s="1776"/>
      <c r="C405" s="1777"/>
      <c r="D405" s="1777"/>
      <c r="E405" s="1777"/>
      <c r="F405" s="1777"/>
    </row>
    <row r="406">
      <c r="A406" s="1776"/>
      <c r="B406" s="1776"/>
      <c r="C406" s="1777"/>
      <c r="D406" s="1777"/>
      <c r="E406" s="1777"/>
      <c r="F406" s="1777"/>
    </row>
    <row r="407">
      <c r="A407" s="1776"/>
      <c r="B407" s="1776"/>
      <c r="C407" s="1777"/>
      <c r="D407" s="1777"/>
      <c r="E407" s="1777"/>
      <c r="F407" s="1777"/>
    </row>
    <row r="408">
      <c r="A408" s="1776"/>
      <c r="B408" s="1776"/>
      <c r="C408" s="1777"/>
      <c r="D408" s="1777"/>
      <c r="E408" s="1777"/>
      <c r="F408" s="1777"/>
    </row>
    <row r="409">
      <c r="A409" s="1776"/>
      <c r="B409" s="1776"/>
      <c r="C409" s="1777"/>
      <c r="D409" s="1777"/>
      <c r="E409" s="1777"/>
      <c r="F409" s="1777"/>
    </row>
    <row r="410">
      <c r="A410" s="1776"/>
      <c r="B410" s="1776"/>
      <c r="C410" s="1777"/>
      <c r="D410" s="1777"/>
      <c r="E410" s="1777"/>
      <c r="F410" s="1777"/>
    </row>
    <row r="411">
      <c r="A411" s="1776"/>
      <c r="B411" s="1776"/>
      <c r="C411" s="1777"/>
      <c r="D411" s="1777"/>
      <c r="E411" s="1777"/>
      <c r="F411" s="1777"/>
    </row>
    <row r="412">
      <c r="A412" s="1776"/>
      <c r="B412" s="1776"/>
      <c r="C412" s="1777"/>
      <c r="D412" s="1777"/>
      <c r="E412" s="1777"/>
      <c r="F412" s="1777"/>
    </row>
    <row r="413">
      <c r="A413" s="1776"/>
      <c r="B413" s="1776"/>
      <c r="C413" s="1777"/>
      <c r="D413" s="1777"/>
      <c r="E413" s="1777"/>
      <c r="F413" s="1777"/>
    </row>
    <row r="414">
      <c r="A414" s="1776"/>
      <c r="B414" s="1776"/>
      <c r="C414" s="1777"/>
      <c r="D414" s="1777"/>
      <c r="E414" s="1777"/>
      <c r="F414" s="1777"/>
    </row>
    <row r="415">
      <c r="A415" s="1776"/>
      <c r="B415" s="1776"/>
      <c r="C415" s="1777"/>
      <c r="D415" s="1777"/>
      <c r="E415" s="1777"/>
      <c r="F415" s="1777"/>
    </row>
    <row r="416">
      <c r="A416" s="1776"/>
      <c r="B416" s="1776"/>
      <c r="C416" s="1777"/>
      <c r="D416" s="1777"/>
      <c r="E416" s="1777"/>
      <c r="F416" s="1777"/>
    </row>
    <row r="417">
      <c r="A417" s="1776"/>
      <c r="B417" s="1776"/>
      <c r="C417" s="1777"/>
      <c r="D417" s="1777"/>
      <c r="E417" s="1777"/>
      <c r="F417" s="1777"/>
    </row>
    <row r="418">
      <c r="A418" s="1776"/>
      <c r="B418" s="1776"/>
      <c r="C418" s="1777"/>
      <c r="D418" s="1777"/>
      <c r="E418" s="1777"/>
      <c r="F418" s="1777"/>
    </row>
    <row r="419">
      <c r="A419" s="1776"/>
      <c r="B419" s="1776"/>
      <c r="C419" s="1777"/>
      <c r="D419" s="1777"/>
      <c r="E419" s="1777"/>
      <c r="F419" s="1777"/>
    </row>
    <row r="420">
      <c r="A420" s="1776"/>
      <c r="B420" s="1776"/>
      <c r="C420" s="1777"/>
      <c r="D420" s="1777"/>
      <c r="E420" s="1777"/>
      <c r="F420" s="1777"/>
    </row>
    <row r="421">
      <c r="A421" s="1776"/>
      <c r="B421" s="1776"/>
      <c r="C421" s="1777"/>
      <c r="D421" s="1777"/>
      <c r="E421" s="1777"/>
      <c r="F421" s="1777"/>
    </row>
    <row r="422">
      <c r="A422" s="1776"/>
      <c r="B422" s="1776"/>
      <c r="C422" s="1777"/>
      <c r="D422" s="1777"/>
      <c r="E422" s="1777"/>
      <c r="F422" s="1777"/>
    </row>
    <row r="423">
      <c r="A423" s="1776"/>
      <c r="B423" s="1776"/>
      <c r="C423" s="1777"/>
      <c r="D423" s="1777"/>
      <c r="E423" s="1777"/>
      <c r="F423" s="1777"/>
    </row>
    <row r="424">
      <c r="A424" s="1776"/>
      <c r="B424" s="1776"/>
      <c r="C424" s="1777"/>
      <c r="D424" s="1777"/>
      <c r="E424" s="1777"/>
      <c r="F424" s="1777"/>
    </row>
    <row r="425">
      <c r="A425" s="1776"/>
      <c r="B425" s="1776"/>
      <c r="C425" s="1777"/>
      <c r="D425" s="1777"/>
      <c r="E425" s="1777"/>
      <c r="F425" s="1777"/>
    </row>
    <row r="426">
      <c r="A426" s="1776"/>
      <c r="B426" s="1776"/>
      <c r="C426" s="1777"/>
      <c r="D426" s="1777"/>
      <c r="E426" s="1777"/>
      <c r="F426" s="1777"/>
    </row>
    <row r="427">
      <c r="A427" s="1776"/>
      <c r="B427" s="1776"/>
      <c r="C427" s="1777"/>
      <c r="D427" s="1777"/>
      <c r="E427" s="1777"/>
      <c r="F427" s="1777"/>
    </row>
    <row r="428">
      <c r="A428" s="1776"/>
      <c r="B428" s="1776"/>
      <c r="C428" s="1777"/>
      <c r="D428" s="1777"/>
      <c r="E428" s="1777"/>
      <c r="F428" s="1777"/>
    </row>
    <row r="429">
      <c r="A429" s="1776"/>
      <c r="B429" s="1776"/>
      <c r="C429" s="1777"/>
      <c r="D429" s="1777"/>
      <c r="E429" s="1777"/>
      <c r="F429" s="1777"/>
    </row>
    <row r="430">
      <c r="A430" s="1776"/>
      <c r="B430" s="1776"/>
      <c r="C430" s="1777"/>
      <c r="D430" s="1777"/>
      <c r="E430" s="1777"/>
      <c r="F430" s="1777"/>
    </row>
    <row r="431">
      <c r="A431" s="1776"/>
      <c r="B431" s="1776"/>
      <c r="C431" s="1777"/>
      <c r="D431" s="1777"/>
      <c r="E431" s="1777"/>
      <c r="F431" s="1777"/>
    </row>
    <row r="432">
      <c r="A432" s="1776"/>
      <c r="B432" s="1776"/>
      <c r="C432" s="1777"/>
      <c r="D432" s="1777"/>
      <c r="E432" s="1777"/>
      <c r="F432" s="1777"/>
    </row>
    <row r="433">
      <c r="A433" s="1776"/>
      <c r="B433" s="1776"/>
      <c r="C433" s="1777"/>
      <c r="D433" s="1777"/>
      <c r="E433" s="1777"/>
      <c r="F433" s="1777"/>
    </row>
    <row r="434">
      <c r="A434" s="1776"/>
      <c r="B434" s="1776"/>
      <c r="C434" s="1777"/>
      <c r="D434" s="1777"/>
      <c r="E434" s="1777"/>
      <c r="F434" s="1777"/>
    </row>
    <row r="435">
      <c r="A435" s="1776"/>
      <c r="B435" s="1776"/>
      <c r="C435" s="1777"/>
      <c r="D435" s="1777"/>
      <c r="E435" s="1777"/>
      <c r="F435" s="1777"/>
    </row>
    <row r="436">
      <c r="A436" s="1776"/>
      <c r="B436" s="1776"/>
      <c r="C436" s="1777"/>
      <c r="D436" s="1777"/>
      <c r="E436" s="1777"/>
      <c r="F436" s="1777"/>
    </row>
    <row r="437">
      <c r="A437" s="1776"/>
      <c r="B437" s="1776"/>
      <c r="C437" s="1777"/>
      <c r="D437" s="1777"/>
      <c r="E437" s="1777"/>
      <c r="F437" s="1777"/>
    </row>
    <row r="438">
      <c r="A438" s="1776"/>
      <c r="B438" s="1776"/>
      <c r="C438" s="1777"/>
      <c r="D438" s="1777"/>
      <c r="E438" s="1777"/>
      <c r="F438" s="1777"/>
    </row>
    <row r="439">
      <c r="A439" s="1776"/>
      <c r="B439" s="1776"/>
      <c r="C439" s="1777"/>
      <c r="D439" s="1777"/>
      <c r="E439" s="1777"/>
      <c r="F439" s="1777"/>
    </row>
    <row r="440">
      <c r="A440" s="1776"/>
      <c r="B440" s="1776"/>
      <c r="C440" s="1777"/>
      <c r="D440" s="1777"/>
      <c r="E440" s="1777"/>
      <c r="F440" s="1777"/>
    </row>
    <row r="441">
      <c r="A441" s="1776"/>
      <c r="B441" s="1776"/>
      <c r="C441" s="1777"/>
      <c r="D441" s="1777"/>
      <c r="E441" s="1777"/>
      <c r="F441" s="1777"/>
    </row>
    <row r="442">
      <c r="A442" s="1776"/>
      <c r="B442" s="1776"/>
      <c r="C442" s="1777"/>
      <c r="D442" s="1777"/>
      <c r="E442" s="1777"/>
      <c r="F442" s="1777"/>
    </row>
    <row r="443">
      <c r="A443" s="1776"/>
      <c r="B443" s="1776"/>
      <c r="C443" s="1777"/>
      <c r="D443" s="1777"/>
      <c r="E443" s="1777"/>
      <c r="F443" s="1777"/>
    </row>
    <row r="444">
      <c r="A444" s="1776"/>
      <c r="B444" s="1776"/>
      <c r="C444" s="1777"/>
      <c r="D444" s="1777"/>
      <c r="E444" s="1777"/>
      <c r="F444" s="1777"/>
    </row>
    <row r="445">
      <c r="A445" s="1776"/>
      <c r="B445" s="1776"/>
      <c r="C445" s="1777"/>
      <c r="D445" s="1777"/>
      <c r="E445" s="1777"/>
      <c r="F445" s="1777"/>
    </row>
    <row r="446">
      <c r="A446" s="1776"/>
      <c r="B446" s="1776"/>
      <c r="C446" s="1777"/>
      <c r="D446" s="1777"/>
      <c r="E446" s="1777"/>
      <c r="F446" s="1777"/>
    </row>
    <row r="447">
      <c r="A447" s="1776"/>
      <c r="B447" s="1776"/>
      <c r="C447" s="1777"/>
      <c r="D447" s="1777"/>
      <c r="E447" s="1777"/>
      <c r="F447" s="1777"/>
    </row>
    <row r="448">
      <c r="A448" s="1776"/>
      <c r="B448" s="1776"/>
      <c r="C448" s="1777"/>
      <c r="D448" s="1777"/>
      <c r="E448" s="1777"/>
      <c r="F448" s="1777"/>
    </row>
    <row r="449">
      <c r="A449" s="1776"/>
      <c r="B449" s="1776"/>
      <c r="C449" s="1777"/>
      <c r="D449" s="1777"/>
      <c r="E449" s="1777"/>
      <c r="F449" s="1777"/>
    </row>
    <row r="450">
      <c r="A450" s="1776"/>
      <c r="B450" s="1776"/>
      <c r="C450" s="1777"/>
      <c r="D450" s="1777"/>
      <c r="E450" s="1777"/>
      <c r="F450" s="1777"/>
    </row>
    <row r="451">
      <c r="A451" s="1776"/>
      <c r="B451" s="1776"/>
      <c r="C451" s="1777"/>
      <c r="D451" s="1777"/>
      <c r="E451" s="1777"/>
      <c r="F451" s="1777"/>
    </row>
    <row r="452">
      <c r="A452" s="1776"/>
      <c r="B452" s="1776"/>
      <c r="C452" s="1777"/>
      <c r="D452" s="1777"/>
      <c r="E452" s="1777"/>
      <c r="F452" s="1777"/>
    </row>
    <row r="453">
      <c r="A453" s="1776"/>
      <c r="B453" s="1776"/>
      <c r="C453" s="1777"/>
      <c r="D453" s="1777"/>
      <c r="E453" s="1777"/>
      <c r="F453" s="1777"/>
    </row>
    <row r="454">
      <c r="A454" s="1776"/>
      <c r="B454" s="1776"/>
      <c r="C454" s="1777"/>
      <c r="D454" s="1777"/>
      <c r="E454" s="1777"/>
      <c r="F454" s="1777"/>
    </row>
    <row r="455">
      <c r="A455" s="1776"/>
      <c r="B455" s="1776"/>
      <c r="C455" s="1777"/>
      <c r="D455" s="1777"/>
      <c r="E455" s="1777"/>
      <c r="F455" s="1777"/>
    </row>
    <row r="456">
      <c r="A456" s="1776"/>
      <c r="B456" s="1776"/>
      <c r="C456" s="1777"/>
      <c r="D456" s="1777"/>
      <c r="E456" s="1777"/>
      <c r="F456" s="1777"/>
    </row>
    <row r="457">
      <c r="A457" s="1776"/>
      <c r="B457" s="1776"/>
      <c r="C457" s="1777"/>
      <c r="D457" s="1777"/>
      <c r="E457" s="1777"/>
      <c r="F457" s="1777"/>
    </row>
    <row r="458">
      <c r="A458" s="1776"/>
      <c r="B458" s="1776"/>
      <c r="C458" s="1777"/>
      <c r="D458" s="1777"/>
      <c r="E458" s="1777"/>
      <c r="F458" s="1777"/>
    </row>
    <row r="459">
      <c r="A459" s="1776"/>
      <c r="B459" s="1776"/>
      <c r="C459" s="1777"/>
      <c r="D459" s="1777"/>
      <c r="E459" s="1777"/>
      <c r="F459" s="1777"/>
    </row>
    <row r="460">
      <c r="A460" s="1776"/>
      <c r="B460" s="1776"/>
      <c r="C460" s="1777"/>
      <c r="D460" s="1777"/>
      <c r="E460" s="1777"/>
      <c r="F460" s="1777"/>
    </row>
    <row r="461">
      <c r="A461" s="1776"/>
      <c r="B461" s="1776"/>
      <c r="C461" s="1777"/>
      <c r="D461" s="1777"/>
      <c r="E461" s="1777"/>
      <c r="F461" s="1777"/>
    </row>
    <row r="462">
      <c r="A462" s="1776"/>
      <c r="B462" s="1776"/>
      <c r="C462" s="1777"/>
      <c r="D462" s="1777"/>
      <c r="E462" s="1777"/>
      <c r="F462" s="1777"/>
    </row>
    <row r="463">
      <c r="A463" s="1776"/>
      <c r="B463" s="1776"/>
      <c r="C463" s="1777"/>
      <c r="D463" s="1777"/>
      <c r="E463" s="1777"/>
      <c r="F463" s="1777"/>
    </row>
    <row r="464">
      <c r="A464" s="1776"/>
      <c r="B464" s="1776"/>
      <c r="C464" s="1777"/>
      <c r="D464" s="1777"/>
      <c r="E464" s="1777"/>
      <c r="F464" s="1777"/>
    </row>
    <row r="465">
      <c r="A465" s="1776"/>
      <c r="B465" s="1776"/>
      <c r="C465" s="1777"/>
      <c r="D465" s="1777"/>
      <c r="E465" s="1777"/>
      <c r="F465" s="1777"/>
    </row>
    <row r="466">
      <c r="A466" s="1776"/>
      <c r="B466" s="1776"/>
      <c r="C466" s="1777"/>
      <c r="D466" s="1777"/>
      <c r="E466" s="1777"/>
      <c r="F466" s="1777"/>
    </row>
    <row r="467">
      <c r="A467" s="1776"/>
      <c r="B467" s="1776"/>
      <c r="C467" s="1777"/>
      <c r="D467" s="1777"/>
      <c r="E467" s="1777"/>
      <c r="F467" s="1777"/>
    </row>
    <row r="468">
      <c r="A468" s="1776"/>
      <c r="B468" s="1776"/>
      <c r="C468" s="1777"/>
      <c r="D468" s="1777"/>
      <c r="E468" s="1777"/>
      <c r="F468" s="1777"/>
    </row>
    <row r="469">
      <c r="A469" s="1776"/>
      <c r="B469" s="1776"/>
      <c r="C469" s="1777"/>
      <c r="D469" s="1777"/>
      <c r="E469" s="1777"/>
      <c r="F469" s="1777"/>
    </row>
    <row r="470">
      <c r="A470" s="1776"/>
      <c r="B470" s="1776"/>
      <c r="C470" s="1777"/>
      <c r="D470" s="1777"/>
      <c r="E470" s="1777"/>
      <c r="F470" s="1777"/>
    </row>
    <row r="471">
      <c r="A471" s="1776"/>
      <c r="B471" s="1776"/>
      <c r="C471" s="1777"/>
      <c r="D471" s="1777"/>
      <c r="E471" s="1777"/>
      <c r="F471" s="1777"/>
    </row>
    <row r="472">
      <c r="A472" s="1776"/>
      <c r="B472" s="1776"/>
      <c r="C472" s="1777"/>
      <c r="D472" s="1777"/>
      <c r="E472" s="1777"/>
      <c r="F472" s="1777"/>
    </row>
    <row r="473">
      <c r="A473" s="1776"/>
      <c r="B473" s="1776"/>
      <c r="C473" s="1777"/>
      <c r="D473" s="1777"/>
      <c r="E473" s="1777"/>
      <c r="F473" s="1777"/>
    </row>
    <row r="474">
      <c r="A474" s="1776"/>
      <c r="B474" s="1776"/>
      <c r="C474" s="1777"/>
      <c r="D474" s="1777"/>
      <c r="E474" s="1777"/>
      <c r="F474" s="1777"/>
    </row>
    <row r="475">
      <c r="A475" s="1776"/>
      <c r="B475" s="1776"/>
      <c r="C475" s="1777"/>
      <c r="D475" s="1777"/>
      <c r="E475" s="1777"/>
      <c r="F475" s="1777"/>
    </row>
    <row r="476">
      <c r="A476" s="1776"/>
      <c r="B476" s="1776"/>
      <c r="C476" s="1777"/>
      <c r="D476" s="1777"/>
      <c r="E476" s="1777"/>
      <c r="F476" s="1777"/>
    </row>
    <row r="477">
      <c r="A477" s="1776"/>
      <c r="B477" s="1776"/>
      <c r="C477" s="1777"/>
      <c r="D477" s="1777"/>
      <c r="E477" s="1777"/>
      <c r="F477" s="1777"/>
    </row>
    <row r="478">
      <c r="A478" s="1776"/>
      <c r="B478" s="1776"/>
      <c r="C478" s="1777"/>
      <c r="D478" s="1777"/>
      <c r="E478" s="1777"/>
      <c r="F478" s="1777"/>
    </row>
    <row r="479">
      <c r="A479" s="1776"/>
      <c r="B479" s="1776"/>
      <c r="C479" s="1777"/>
      <c r="D479" s="1777"/>
      <c r="E479" s="1777"/>
      <c r="F479" s="1777"/>
    </row>
    <row r="480">
      <c r="A480" s="1776"/>
      <c r="B480" s="1776"/>
      <c r="C480" s="1777"/>
      <c r="D480" s="1777"/>
      <c r="E480" s="1777"/>
      <c r="F480" s="1777"/>
    </row>
    <row r="481">
      <c r="A481" s="1776"/>
      <c r="B481" s="1776"/>
      <c r="C481" s="1777"/>
      <c r="D481" s="1777"/>
      <c r="E481" s="1777"/>
      <c r="F481" s="1777"/>
    </row>
    <row r="482">
      <c r="A482" s="1776"/>
      <c r="B482" s="1776"/>
      <c r="C482" s="1777"/>
      <c r="D482" s="1777"/>
      <c r="E482" s="1777"/>
      <c r="F482" s="1777"/>
    </row>
    <row r="483">
      <c r="A483" s="1776"/>
      <c r="B483" s="1776"/>
      <c r="C483" s="1777"/>
      <c r="D483" s="1777"/>
      <c r="E483" s="1777"/>
      <c r="F483" s="1777"/>
    </row>
    <row r="484">
      <c r="A484" s="1776"/>
      <c r="B484" s="1776"/>
      <c r="C484" s="1777"/>
      <c r="D484" s="1777"/>
      <c r="E484" s="1777"/>
      <c r="F484" s="1777"/>
    </row>
    <row r="485">
      <c r="A485" s="1776"/>
      <c r="B485" s="1776"/>
      <c r="C485" s="1777"/>
      <c r="D485" s="1777"/>
      <c r="E485" s="1777"/>
      <c r="F485" s="1777"/>
    </row>
    <row r="486">
      <c r="A486" s="1776"/>
      <c r="B486" s="1776"/>
      <c r="C486" s="1777"/>
      <c r="D486" s="1777"/>
      <c r="E486" s="1777"/>
      <c r="F486" s="1777"/>
    </row>
    <row r="487">
      <c r="A487" s="1776"/>
      <c r="B487" s="1776"/>
      <c r="C487" s="1777"/>
      <c r="D487" s="1777"/>
      <c r="E487" s="1777"/>
      <c r="F487" s="1777"/>
    </row>
    <row r="488">
      <c r="A488" s="1776"/>
      <c r="B488" s="1776"/>
      <c r="C488" s="1777"/>
      <c r="D488" s="1777"/>
      <c r="E488" s="1777"/>
      <c r="F488" s="1777"/>
    </row>
    <row r="489">
      <c r="A489" s="1776"/>
      <c r="B489" s="1776"/>
      <c r="C489" s="1777"/>
      <c r="D489" s="1777"/>
      <c r="E489" s="1777"/>
      <c r="F489" s="1777"/>
    </row>
    <row r="490">
      <c r="A490" s="1776"/>
      <c r="B490" s="1776"/>
      <c r="C490" s="1777"/>
      <c r="D490" s="1777"/>
      <c r="E490" s="1777"/>
      <c r="F490" s="1777"/>
    </row>
    <row r="491">
      <c r="A491" s="1776"/>
      <c r="B491" s="1776"/>
      <c r="C491" s="1777"/>
      <c r="D491" s="1777"/>
      <c r="E491" s="1777"/>
      <c r="F491" s="1777"/>
    </row>
    <row r="492">
      <c r="A492" s="1776"/>
      <c r="B492" s="1776"/>
      <c r="C492" s="1777"/>
      <c r="D492" s="1777"/>
      <c r="E492" s="1777"/>
      <c r="F492" s="1777"/>
    </row>
    <row r="493">
      <c r="A493" s="1776"/>
      <c r="B493" s="1776"/>
      <c r="C493" s="1777"/>
      <c r="D493" s="1777"/>
      <c r="E493" s="1777"/>
      <c r="F493" s="1777"/>
    </row>
    <row r="494">
      <c r="A494" s="1776"/>
      <c r="B494" s="1776"/>
      <c r="C494" s="1777"/>
      <c r="D494" s="1777"/>
      <c r="E494" s="1777"/>
      <c r="F494" s="1777"/>
    </row>
    <row r="495">
      <c r="A495" s="1776"/>
      <c r="B495" s="1776"/>
      <c r="C495" s="1777"/>
      <c r="D495" s="1777"/>
      <c r="E495" s="1777"/>
      <c r="F495" s="1777"/>
    </row>
    <row r="496">
      <c r="A496" s="1776"/>
      <c r="B496" s="1776"/>
      <c r="C496" s="1777"/>
      <c r="D496" s="1777"/>
      <c r="E496" s="1777"/>
      <c r="F496" s="1777"/>
    </row>
    <row r="497">
      <c r="A497" s="1776"/>
      <c r="B497" s="1776"/>
      <c r="C497" s="1777"/>
      <c r="D497" s="1777"/>
      <c r="E497" s="1777"/>
      <c r="F497" s="1777"/>
    </row>
    <row r="498">
      <c r="A498" s="1776"/>
      <c r="B498" s="1776"/>
      <c r="C498" s="1777"/>
      <c r="D498" s="1777"/>
      <c r="E498" s="1777"/>
      <c r="F498" s="1777"/>
    </row>
    <row r="499">
      <c r="A499" s="1776"/>
      <c r="B499" s="1776"/>
      <c r="C499" s="1777"/>
      <c r="D499" s="1777"/>
      <c r="E499" s="1777"/>
      <c r="F499" s="1777"/>
    </row>
    <row r="500">
      <c r="A500" s="1776"/>
      <c r="B500" s="1776"/>
      <c r="C500" s="1777"/>
      <c r="D500" s="1777"/>
      <c r="E500" s="1777"/>
      <c r="F500" s="1777"/>
    </row>
    <row r="501">
      <c r="A501" s="1776"/>
      <c r="B501" s="1776"/>
      <c r="C501" s="1777"/>
      <c r="D501" s="1777"/>
      <c r="E501" s="1777"/>
      <c r="F501" s="1777"/>
    </row>
    <row r="502">
      <c r="A502" s="1776"/>
      <c r="B502" s="1776"/>
      <c r="C502" s="1777"/>
      <c r="D502" s="1777"/>
      <c r="E502" s="1777"/>
      <c r="F502" s="1777"/>
    </row>
    <row r="503">
      <c r="A503" s="1776"/>
      <c r="B503" s="1776"/>
      <c r="C503" s="1777"/>
      <c r="D503" s="1777"/>
      <c r="E503" s="1777"/>
      <c r="F503" s="1777"/>
    </row>
    <row r="504">
      <c r="A504" s="1776"/>
      <c r="B504" s="1776"/>
      <c r="C504" s="1777"/>
      <c r="D504" s="1777"/>
      <c r="E504" s="1777"/>
      <c r="F504" s="1777"/>
    </row>
    <row r="505">
      <c r="A505" s="1776"/>
      <c r="B505" s="1776"/>
      <c r="C505" s="1777"/>
      <c r="D505" s="1777"/>
      <c r="E505" s="1777"/>
      <c r="F505" s="1777"/>
    </row>
    <row r="506">
      <c r="A506" s="1776"/>
      <c r="B506" s="1776"/>
      <c r="C506" s="1777"/>
      <c r="D506" s="1777"/>
      <c r="E506" s="1777"/>
      <c r="F506" s="1777"/>
    </row>
    <row r="507">
      <c r="A507" s="1776"/>
      <c r="B507" s="1776"/>
      <c r="C507" s="1777"/>
      <c r="D507" s="1777"/>
      <c r="E507" s="1777"/>
      <c r="F507" s="1777"/>
    </row>
    <row r="508">
      <c r="A508" s="1776"/>
      <c r="B508" s="1776"/>
      <c r="C508" s="1777"/>
      <c r="D508" s="1777"/>
      <c r="E508" s="1777"/>
      <c r="F508" s="1777"/>
    </row>
    <row r="509">
      <c r="A509" s="1776"/>
      <c r="B509" s="1776"/>
      <c r="C509" s="1777"/>
      <c r="D509" s="1777"/>
      <c r="E509" s="1777"/>
      <c r="F509" s="1777"/>
    </row>
    <row r="510">
      <c r="A510" s="1776"/>
      <c r="B510" s="1776"/>
      <c r="C510" s="1777"/>
      <c r="D510" s="1777"/>
      <c r="E510" s="1777"/>
      <c r="F510" s="1777"/>
    </row>
    <row r="511">
      <c r="A511" s="1776"/>
      <c r="B511" s="1776"/>
      <c r="C511" s="1777"/>
      <c r="D511" s="1777"/>
      <c r="E511" s="1777"/>
      <c r="F511" s="1777"/>
    </row>
    <row r="512">
      <c r="A512" s="1776"/>
      <c r="B512" s="1776"/>
      <c r="C512" s="1777"/>
      <c r="D512" s="1777"/>
      <c r="E512" s="1777"/>
      <c r="F512" s="1777"/>
    </row>
    <row r="513">
      <c r="A513" s="1776"/>
      <c r="B513" s="1776"/>
      <c r="C513" s="1777"/>
      <c r="D513" s="1777"/>
      <c r="E513" s="1777"/>
      <c r="F513" s="1777"/>
    </row>
    <row r="514">
      <c r="A514" s="1776"/>
      <c r="B514" s="1776"/>
      <c r="C514" s="1777"/>
      <c r="D514" s="1777"/>
      <c r="E514" s="1777"/>
      <c r="F514" s="1777"/>
    </row>
    <row r="515">
      <c r="A515" s="1776"/>
      <c r="B515" s="1776"/>
      <c r="C515" s="1777"/>
      <c r="D515" s="1777"/>
      <c r="E515" s="1777"/>
      <c r="F515" s="1777"/>
    </row>
    <row r="516">
      <c r="A516" s="1776"/>
      <c r="B516" s="1776"/>
      <c r="C516" s="1777"/>
      <c r="D516" s="1777"/>
      <c r="E516" s="1777"/>
      <c r="F516" s="1777"/>
    </row>
    <row r="517">
      <c r="A517" s="1776"/>
      <c r="B517" s="1776"/>
      <c r="C517" s="1777"/>
      <c r="D517" s="1777"/>
      <c r="E517" s="1777"/>
      <c r="F517" s="1777"/>
    </row>
    <row r="518">
      <c r="A518" s="1776"/>
      <c r="B518" s="1776"/>
      <c r="C518" s="1777"/>
      <c r="D518" s="1777"/>
      <c r="E518" s="1777"/>
      <c r="F518" s="1777"/>
    </row>
    <row r="519">
      <c r="A519" s="1776"/>
      <c r="B519" s="1776"/>
      <c r="C519" s="1777"/>
      <c r="D519" s="1777"/>
      <c r="E519" s="1777"/>
      <c r="F519" s="1777"/>
    </row>
    <row r="520">
      <c r="A520" s="1776"/>
      <c r="B520" s="1776"/>
      <c r="C520" s="1777"/>
      <c r="D520" s="1777"/>
      <c r="E520" s="1777"/>
      <c r="F520" s="1777"/>
    </row>
    <row r="521">
      <c r="A521" s="1776"/>
      <c r="B521" s="1776"/>
      <c r="C521" s="1777"/>
      <c r="D521" s="1777"/>
      <c r="E521" s="1777"/>
      <c r="F521" s="1777"/>
    </row>
    <row r="522">
      <c r="A522" s="1776"/>
      <c r="B522" s="1776"/>
      <c r="C522" s="1777"/>
      <c r="D522" s="1777"/>
      <c r="E522" s="1777"/>
      <c r="F522" s="1777"/>
    </row>
    <row r="523">
      <c r="A523" s="1776"/>
      <c r="B523" s="1776"/>
      <c r="C523" s="1777"/>
      <c r="D523" s="1777"/>
      <c r="E523" s="1777"/>
      <c r="F523" s="1777"/>
    </row>
    <row r="524">
      <c r="A524" s="1776"/>
      <c r="B524" s="1776"/>
      <c r="C524" s="1777"/>
      <c r="D524" s="1777"/>
      <c r="E524" s="1777"/>
      <c r="F524" s="1777"/>
    </row>
    <row r="525">
      <c r="A525" s="1776"/>
      <c r="B525" s="1776"/>
      <c r="C525" s="1777"/>
      <c r="D525" s="1777"/>
      <c r="E525" s="1777"/>
      <c r="F525" s="1777"/>
    </row>
    <row r="526">
      <c r="A526" s="1776"/>
      <c r="B526" s="1776"/>
      <c r="C526" s="1777"/>
      <c r="D526" s="1777"/>
      <c r="E526" s="1777"/>
      <c r="F526" s="1777"/>
    </row>
    <row r="527">
      <c r="A527" s="1776"/>
      <c r="B527" s="1776"/>
      <c r="C527" s="1777"/>
      <c r="D527" s="1777"/>
      <c r="E527" s="1777"/>
      <c r="F527" s="1777"/>
    </row>
    <row r="528">
      <c r="A528" s="1776"/>
      <c r="B528" s="1776"/>
      <c r="C528" s="1777"/>
      <c r="D528" s="1777"/>
      <c r="E528" s="1777"/>
      <c r="F528" s="1777"/>
    </row>
    <row r="529">
      <c r="A529" s="1776"/>
      <c r="B529" s="1776"/>
      <c r="C529" s="1777"/>
      <c r="D529" s="1777"/>
      <c r="E529" s="1777"/>
      <c r="F529" s="1777"/>
    </row>
    <row r="530">
      <c r="A530" s="1776"/>
      <c r="B530" s="1776"/>
      <c r="C530" s="1777"/>
      <c r="D530" s="1777"/>
      <c r="E530" s="1777"/>
      <c r="F530" s="1777"/>
    </row>
    <row r="531">
      <c r="A531" s="1776"/>
      <c r="B531" s="1776"/>
      <c r="C531" s="1777"/>
      <c r="D531" s="1777"/>
      <c r="E531" s="1777"/>
      <c r="F531" s="1777"/>
    </row>
    <row r="532">
      <c r="A532" s="1776"/>
      <c r="B532" s="1776"/>
      <c r="C532" s="1777"/>
      <c r="D532" s="1777"/>
      <c r="E532" s="1777"/>
      <c r="F532" s="1777"/>
    </row>
    <row r="533">
      <c r="A533" s="1776"/>
      <c r="B533" s="1776"/>
      <c r="C533" s="1777"/>
      <c r="D533" s="1777"/>
      <c r="E533" s="1777"/>
      <c r="F533" s="1777"/>
    </row>
    <row r="534">
      <c r="A534" s="1776"/>
      <c r="B534" s="1776"/>
      <c r="C534" s="1777"/>
      <c r="D534" s="1777"/>
      <c r="E534" s="1777"/>
      <c r="F534" s="1777"/>
    </row>
    <row r="535">
      <c r="A535" s="1776"/>
      <c r="B535" s="1776"/>
      <c r="C535" s="1777"/>
      <c r="D535" s="1777"/>
      <c r="E535" s="1777"/>
      <c r="F535" s="1777"/>
    </row>
    <row r="536">
      <c r="A536" s="1776"/>
      <c r="B536" s="1776"/>
      <c r="C536" s="1777"/>
      <c r="D536" s="1777"/>
      <c r="E536" s="1777"/>
      <c r="F536" s="1777"/>
    </row>
    <row r="537">
      <c r="A537" s="1776"/>
      <c r="B537" s="1776"/>
      <c r="C537" s="1777"/>
      <c r="D537" s="1777"/>
      <c r="E537" s="1777"/>
      <c r="F537" s="1777"/>
    </row>
    <row r="538">
      <c r="A538" s="1776"/>
      <c r="B538" s="1776"/>
      <c r="C538" s="1777"/>
      <c r="D538" s="1777"/>
      <c r="E538" s="1777"/>
      <c r="F538" s="1777"/>
    </row>
    <row r="539">
      <c r="A539" s="1776"/>
      <c r="B539" s="1776"/>
      <c r="C539" s="1777"/>
      <c r="D539" s="1777"/>
      <c r="E539" s="1777"/>
      <c r="F539" s="1777"/>
    </row>
    <row r="540">
      <c r="A540" s="1776"/>
      <c r="B540" s="1776"/>
      <c r="C540" s="1777"/>
      <c r="D540" s="1777"/>
      <c r="E540" s="1777"/>
      <c r="F540" s="1777"/>
    </row>
    <row r="541">
      <c r="A541" s="1776"/>
      <c r="B541" s="1776"/>
      <c r="C541" s="1777"/>
      <c r="D541" s="1777"/>
      <c r="E541" s="1777"/>
      <c r="F541" s="1777"/>
    </row>
    <row r="542">
      <c r="A542" s="1776"/>
      <c r="B542" s="1776"/>
      <c r="C542" s="1777"/>
      <c r="D542" s="1777"/>
      <c r="E542" s="1777"/>
      <c r="F542" s="1777"/>
    </row>
    <row r="543">
      <c r="A543" s="1776"/>
      <c r="B543" s="1776"/>
      <c r="C543" s="1777"/>
      <c r="D543" s="1777"/>
      <c r="E543" s="1777"/>
      <c r="F543" s="1777"/>
    </row>
    <row r="544">
      <c r="A544" s="1776"/>
      <c r="B544" s="1776"/>
      <c r="C544" s="1777"/>
      <c r="D544" s="1777"/>
      <c r="E544" s="1777"/>
      <c r="F544" s="1777"/>
    </row>
    <row r="545">
      <c r="A545" s="1776"/>
      <c r="B545" s="1776"/>
      <c r="C545" s="1777"/>
      <c r="D545" s="1777"/>
      <c r="E545" s="1777"/>
      <c r="F545" s="1777"/>
    </row>
    <row r="546">
      <c r="A546" s="1776"/>
      <c r="B546" s="1776"/>
      <c r="C546" s="1777"/>
      <c r="D546" s="1777"/>
      <c r="E546" s="1777"/>
      <c r="F546" s="1777"/>
    </row>
    <row r="547">
      <c r="A547" s="1776"/>
      <c r="B547" s="1776"/>
      <c r="C547" s="1777"/>
      <c r="D547" s="1777"/>
      <c r="E547" s="1777"/>
      <c r="F547" s="1777"/>
    </row>
    <row r="548">
      <c r="A548" s="1776"/>
      <c r="B548" s="1776"/>
      <c r="C548" s="1777"/>
      <c r="D548" s="1777"/>
      <c r="E548" s="1777"/>
      <c r="F548" s="1777"/>
    </row>
    <row r="549">
      <c r="A549" s="1776"/>
      <c r="B549" s="1776"/>
      <c r="C549" s="1777"/>
      <c r="D549" s="1777"/>
      <c r="E549" s="1777"/>
      <c r="F549" s="1777"/>
    </row>
    <row r="550">
      <c r="A550" s="1776"/>
      <c r="B550" s="1776"/>
      <c r="C550" s="1777"/>
      <c r="D550" s="1777"/>
      <c r="E550" s="1777"/>
      <c r="F550" s="1777"/>
    </row>
    <row r="551">
      <c r="A551" s="1776"/>
      <c r="B551" s="1776"/>
      <c r="C551" s="1777"/>
      <c r="D551" s="1777"/>
      <c r="E551" s="1777"/>
      <c r="F551" s="1777"/>
    </row>
    <row r="552">
      <c r="A552" s="1776"/>
      <c r="B552" s="1776"/>
      <c r="C552" s="1777"/>
      <c r="D552" s="1777"/>
      <c r="E552" s="1777"/>
      <c r="F552" s="1777"/>
    </row>
    <row r="553">
      <c r="A553" s="1776"/>
      <c r="B553" s="1776"/>
      <c r="C553" s="1777"/>
      <c r="D553" s="1777"/>
      <c r="E553" s="1777"/>
      <c r="F553" s="1777"/>
    </row>
    <row r="554">
      <c r="A554" s="1776"/>
      <c r="B554" s="1776"/>
      <c r="C554" s="1777"/>
      <c r="D554" s="1777"/>
      <c r="E554" s="1777"/>
      <c r="F554" s="1777"/>
    </row>
    <row r="555">
      <c r="A555" s="1776"/>
      <c r="B555" s="1776"/>
      <c r="C555" s="1777"/>
      <c r="D555" s="1777"/>
      <c r="E555" s="1777"/>
      <c r="F555" s="1777"/>
    </row>
    <row r="556">
      <c r="A556" s="1776"/>
      <c r="B556" s="1776"/>
      <c r="C556" s="1777"/>
      <c r="D556" s="1777"/>
      <c r="E556" s="1777"/>
      <c r="F556" s="1777"/>
    </row>
    <row r="557">
      <c r="A557" s="1776"/>
      <c r="B557" s="1776"/>
      <c r="C557" s="1777"/>
      <c r="D557" s="1777"/>
      <c r="E557" s="1777"/>
      <c r="F557" s="1777"/>
    </row>
    <row r="558">
      <c r="A558" s="1776"/>
      <c r="B558" s="1776"/>
      <c r="C558" s="1777"/>
      <c r="D558" s="1777"/>
      <c r="E558" s="1777"/>
      <c r="F558" s="1777"/>
    </row>
    <row r="559">
      <c r="A559" s="1776"/>
      <c r="B559" s="1776"/>
      <c r="C559" s="1777"/>
      <c r="D559" s="1777"/>
      <c r="E559" s="1777"/>
      <c r="F559" s="1777"/>
    </row>
    <row r="560">
      <c r="A560" s="1776"/>
      <c r="B560" s="1776"/>
      <c r="C560" s="1777"/>
      <c r="D560" s="1777"/>
      <c r="E560" s="1777"/>
      <c r="F560" s="1777"/>
    </row>
    <row r="561">
      <c r="A561" s="1776"/>
      <c r="B561" s="1776"/>
      <c r="C561" s="1777"/>
      <c r="D561" s="1777"/>
      <c r="E561" s="1777"/>
      <c r="F561" s="1777"/>
    </row>
    <row r="562">
      <c r="A562" s="1776"/>
      <c r="B562" s="1776"/>
      <c r="C562" s="1777"/>
      <c r="D562" s="1777"/>
      <c r="E562" s="1777"/>
      <c r="F562" s="1777"/>
    </row>
    <row r="563">
      <c r="A563" s="1776"/>
      <c r="B563" s="1776"/>
      <c r="C563" s="1777"/>
      <c r="D563" s="1777"/>
      <c r="E563" s="1777"/>
      <c r="F563" s="1777"/>
    </row>
    <row r="564">
      <c r="A564" s="1776"/>
      <c r="B564" s="1776"/>
      <c r="C564" s="1777"/>
      <c r="D564" s="1777"/>
      <c r="E564" s="1777"/>
      <c r="F564" s="1777"/>
    </row>
    <row r="565">
      <c r="A565" s="1776"/>
      <c r="B565" s="1776"/>
      <c r="C565" s="1777"/>
      <c r="D565" s="1777"/>
      <c r="E565" s="1777"/>
      <c r="F565" s="1777"/>
    </row>
    <row r="566">
      <c r="A566" s="1776"/>
      <c r="B566" s="1776"/>
      <c r="C566" s="1777"/>
      <c r="D566" s="1777"/>
      <c r="E566" s="1777"/>
      <c r="F566" s="1777"/>
    </row>
    <row r="567">
      <c r="A567" s="1776"/>
      <c r="B567" s="1776"/>
      <c r="C567" s="1777"/>
      <c r="D567" s="1777"/>
      <c r="E567" s="1777"/>
      <c r="F567" s="1777"/>
    </row>
    <row r="568">
      <c r="A568" s="1776"/>
      <c r="B568" s="1776"/>
      <c r="C568" s="1777"/>
      <c r="D568" s="1777"/>
      <c r="E568" s="1777"/>
      <c r="F568" s="1777"/>
    </row>
    <row r="569">
      <c r="A569" s="1776"/>
      <c r="B569" s="1776"/>
      <c r="C569" s="1777"/>
      <c r="D569" s="1777"/>
      <c r="E569" s="1777"/>
      <c r="F569" s="1777"/>
    </row>
    <row r="570">
      <c r="A570" s="1776"/>
      <c r="B570" s="1776"/>
      <c r="C570" s="1777"/>
      <c r="D570" s="1777"/>
      <c r="E570" s="1777"/>
      <c r="F570" s="1777"/>
    </row>
    <row r="571">
      <c r="A571" s="1776"/>
      <c r="B571" s="1776"/>
      <c r="C571" s="1777"/>
      <c r="D571" s="1777"/>
      <c r="E571" s="1777"/>
      <c r="F571" s="1777"/>
    </row>
    <row r="572">
      <c r="A572" s="1776"/>
      <c r="B572" s="1776"/>
      <c r="C572" s="1777"/>
      <c r="D572" s="1777"/>
      <c r="E572" s="1777"/>
      <c r="F572" s="1777"/>
    </row>
    <row r="573">
      <c r="A573" s="1776"/>
      <c r="B573" s="1776"/>
      <c r="C573" s="1777"/>
      <c r="D573" s="1777"/>
      <c r="E573" s="1777"/>
      <c r="F573" s="1777"/>
    </row>
    <row r="574">
      <c r="A574" s="1776"/>
      <c r="B574" s="1776"/>
      <c r="C574" s="1777"/>
      <c r="D574" s="1777"/>
      <c r="E574" s="1777"/>
      <c r="F574" s="1777"/>
    </row>
    <row r="575">
      <c r="A575" s="1776"/>
      <c r="B575" s="1776"/>
      <c r="C575" s="1777"/>
      <c r="D575" s="1777"/>
      <c r="E575" s="1777"/>
      <c r="F575" s="1777"/>
    </row>
    <row r="576">
      <c r="A576" s="1776"/>
      <c r="B576" s="1776"/>
      <c r="C576" s="1777"/>
      <c r="D576" s="1777"/>
      <c r="E576" s="1777"/>
      <c r="F576" s="1777"/>
    </row>
    <row r="577">
      <c r="A577" s="1776"/>
      <c r="B577" s="1776"/>
      <c r="C577" s="1777"/>
      <c r="D577" s="1777"/>
      <c r="E577" s="1777"/>
      <c r="F577" s="1777"/>
    </row>
    <row r="578">
      <c r="A578" s="1776"/>
      <c r="B578" s="1776"/>
      <c r="C578" s="1777"/>
      <c r="D578" s="1777"/>
      <c r="E578" s="1777"/>
      <c r="F578" s="1777"/>
    </row>
    <row r="579">
      <c r="A579" s="1776"/>
      <c r="B579" s="1776"/>
      <c r="C579" s="1777"/>
      <c r="D579" s="1777"/>
      <c r="E579" s="1777"/>
      <c r="F579" s="1777"/>
    </row>
    <row r="580">
      <c r="A580" s="1776"/>
      <c r="B580" s="1776"/>
      <c r="C580" s="1777"/>
      <c r="D580" s="1777"/>
      <c r="E580" s="1777"/>
      <c r="F580" s="1777"/>
    </row>
    <row r="581">
      <c r="A581" s="1776"/>
      <c r="B581" s="1776"/>
      <c r="C581" s="1777"/>
      <c r="D581" s="1777"/>
      <c r="E581" s="1777"/>
      <c r="F581" s="1777"/>
    </row>
    <row r="582">
      <c r="A582" s="1776"/>
      <c r="B582" s="1776"/>
      <c r="C582" s="1777"/>
      <c r="D582" s="1777"/>
      <c r="E582" s="1777"/>
      <c r="F582" s="1777"/>
    </row>
    <row r="583">
      <c r="A583" s="1776"/>
      <c r="B583" s="1776"/>
      <c r="C583" s="1777"/>
      <c r="D583" s="1777"/>
      <c r="E583" s="1777"/>
      <c r="F583" s="1777"/>
    </row>
    <row r="584">
      <c r="A584" s="1776"/>
      <c r="B584" s="1776"/>
      <c r="C584" s="1777"/>
      <c r="D584" s="1777"/>
      <c r="E584" s="1777"/>
      <c r="F584" s="1777"/>
    </row>
    <row r="585">
      <c r="A585" s="1776"/>
      <c r="B585" s="1776"/>
      <c r="C585" s="1777"/>
      <c r="D585" s="1777"/>
      <c r="E585" s="1777"/>
      <c r="F585" s="1777"/>
    </row>
    <row r="586">
      <c r="A586" s="1776"/>
      <c r="B586" s="1776"/>
      <c r="C586" s="1777"/>
      <c r="D586" s="1777"/>
      <c r="E586" s="1777"/>
      <c r="F586" s="1777"/>
    </row>
    <row r="587">
      <c r="A587" s="1776"/>
      <c r="B587" s="1776"/>
      <c r="C587" s="1777"/>
      <c r="D587" s="1777"/>
      <c r="E587" s="1777"/>
      <c r="F587" s="1777"/>
    </row>
    <row r="588">
      <c r="A588" s="1776"/>
      <c r="B588" s="1776"/>
      <c r="C588" s="1777"/>
      <c r="D588" s="1777"/>
      <c r="E588" s="1777"/>
      <c r="F588" s="1777"/>
    </row>
    <row r="589">
      <c r="A589" s="1776"/>
      <c r="B589" s="1776"/>
      <c r="C589" s="1777"/>
      <c r="D589" s="1777"/>
      <c r="E589" s="1777"/>
      <c r="F589" s="1777"/>
    </row>
    <row r="590">
      <c r="A590" s="1776"/>
      <c r="B590" s="1776"/>
      <c r="C590" s="1777"/>
      <c r="D590" s="1777"/>
      <c r="E590" s="1777"/>
      <c r="F590" s="1777"/>
    </row>
    <row r="591">
      <c r="A591" s="1776"/>
      <c r="B591" s="1776"/>
      <c r="C591" s="1777"/>
      <c r="D591" s="1777"/>
      <c r="E591" s="1777"/>
      <c r="F591" s="1777"/>
    </row>
    <row r="592">
      <c r="A592" s="1776"/>
      <c r="B592" s="1776"/>
      <c r="C592" s="1777"/>
      <c r="D592" s="1777"/>
      <c r="E592" s="1777"/>
      <c r="F592" s="1777"/>
    </row>
    <row r="593">
      <c r="A593" s="1776"/>
      <c r="B593" s="1776"/>
      <c r="C593" s="1777"/>
      <c r="D593" s="1777"/>
      <c r="E593" s="1777"/>
      <c r="F593" s="1777"/>
    </row>
    <row r="594">
      <c r="A594" s="1776"/>
      <c r="B594" s="1776"/>
      <c r="C594" s="1777"/>
      <c r="D594" s="1777"/>
      <c r="E594" s="1777"/>
      <c r="F594" s="1777"/>
    </row>
    <row r="595">
      <c r="A595" s="1776"/>
      <c r="B595" s="1776"/>
      <c r="C595" s="1777"/>
      <c r="D595" s="1777"/>
      <c r="E595" s="1777"/>
      <c r="F595" s="1777"/>
    </row>
    <row r="596">
      <c r="A596" s="1776"/>
      <c r="B596" s="1776"/>
      <c r="C596" s="1777"/>
      <c r="D596" s="1777"/>
      <c r="E596" s="1777"/>
      <c r="F596" s="1777"/>
    </row>
    <row r="597">
      <c r="A597" s="1776"/>
      <c r="B597" s="1776"/>
      <c r="C597" s="1777"/>
      <c r="D597" s="1777"/>
      <c r="E597" s="1777"/>
      <c r="F597" s="1777"/>
    </row>
    <row r="598">
      <c r="A598" s="1776"/>
      <c r="B598" s="1776"/>
      <c r="C598" s="1777"/>
      <c r="D598" s="1777"/>
      <c r="E598" s="1777"/>
      <c r="F598" s="1777"/>
    </row>
    <row r="599">
      <c r="A599" s="1776"/>
      <c r="B599" s="1776"/>
      <c r="C599" s="1777"/>
      <c r="D599" s="1777"/>
      <c r="E599" s="1777"/>
      <c r="F599" s="1777"/>
    </row>
    <row r="600">
      <c r="A600" s="1776"/>
      <c r="B600" s="1776"/>
      <c r="C600" s="1777"/>
      <c r="D600" s="1777"/>
      <c r="E600" s="1777"/>
      <c r="F600" s="1777"/>
    </row>
    <row r="601">
      <c r="A601" s="1776"/>
      <c r="B601" s="1776"/>
      <c r="C601" s="1777"/>
      <c r="D601" s="1777"/>
      <c r="E601" s="1777"/>
      <c r="F601" s="1777"/>
    </row>
    <row r="602">
      <c r="A602" s="1776"/>
      <c r="B602" s="1776"/>
      <c r="C602" s="1777"/>
      <c r="D602" s="1777"/>
      <c r="E602" s="1777"/>
      <c r="F602" s="1777"/>
    </row>
    <row r="603">
      <c r="A603" s="1776"/>
      <c r="B603" s="1776"/>
      <c r="C603" s="1777"/>
      <c r="D603" s="1777"/>
      <c r="E603" s="1777"/>
      <c r="F603" s="1777"/>
    </row>
    <row r="604">
      <c r="A604" s="1776"/>
      <c r="B604" s="1776"/>
      <c r="C604" s="1777"/>
      <c r="D604" s="1777"/>
      <c r="E604" s="1777"/>
      <c r="F604" s="1777"/>
    </row>
    <row r="605">
      <c r="A605" s="1776"/>
      <c r="B605" s="1776"/>
      <c r="C605" s="1777"/>
      <c r="D605" s="1777"/>
      <c r="E605" s="1777"/>
      <c r="F605" s="1777"/>
    </row>
    <row r="606">
      <c r="A606" s="1776"/>
      <c r="B606" s="1776"/>
      <c r="C606" s="1777"/>
      <c r="D606" s="1777"/>
      <c r="E606" s="1777"/>
      <c r="F606" s="1777"/>
    </row>
    <row r="607">
      <c r="A607" s="1776"/>
      <c r="B607" s="1776"/>
      <c r="C607" s="1777"/>
      <c r="D607" s="1777"/>
      <c r="E607" s="1777"/>
      <c r="F607" s="1777"/>
    </row>
    <row r="608">
      <c r="A608" s="1776"/>
      <c r="B608" s="1776"/>
      <c r="C608" s="1777"/>
      <c r="D608" s="1777"/>
      <c r="E608" s="1777"/>
      <c r="F608" s="1777"/>
    </row>
    <row r="609">
      <c r="A609" s="1776"/>
      <c r="B609" s="1776"/>
      <c r="C609" s="1777"/>
      <c r="D609" s="1777"/>
      <c r="E609" s="1777"/>
      <c r="F609" s="1777"/>
    </row>
    <row r="610">
      <c r="A610" s="1776"/>
      <c r="B610" s="1776"/>
      <c r="C610" s="1777"/>
      <c r="D610" s="1777"/>
      <c r="E610" s="1777"/>
      <c r="F610" s="1777"/>
    </row>
    <row r="611">
      <c r="A611" s="1776"/>
      <c r="B611" s="1776"/>
      <c r="C611" s="1777"/>
      <c r="D611" s="1777"/>
      <c r="E611" s="1777"/>
      <c r="F611" s="1777"/>
    </row>
    <row r="612">
      <c r="A612" s="1776"/>
      <c r="B612" s="1776"/>
      <c r="C612" s="1777"/>
      <c r="D612" s="1777"/>
      <c r="E612" s="1777"/>
      <c r="F612" s="1777"/>
    </row>
    <row r="613">
      <c r="A613" s="1776"/>
      <c r="B613" s="1776"/>
      <c r="C613" s="1777"/>
      <c r="D613" s="1777"/>
      <c r="E613" s="1777"/>
      <c r="F613" s="1777"/>
    </row>
    <row r="614">
      <c r="A614" s="1776"/>
      <c r="B614" s="1776"/>
      <c r="C614" s="1777"/>
      <c r="D614" s="1777"/>
      <c r="E614" s="1777"/>
      <c r="F614" s="1777"/>
    </row>
    <row r="615">
      <c r="A615" s="1776"/>
      <c r="B615" s="1776"/>
      <c r="C615" s="1777"/>
      <c r="D615" s="1777"/>
      <c r="E615" s="1777"/>
      <c r="F615" s="1777"/>
    </row>
    <row r="616">
      <c r="A616" s="1776"/>
      <c r="B616" s="1776"/>
      <c r="C616" s="1777"/>
      <c r="D616" s="1777"/>
      <c r="E616" s="1777"/>
      <c r="F616" s="1777"/>
    </row>
    <row r="617">
      <c r="A617" s="1776"/>
      <c r="B617" s="1776"/>
      <c r="C617" s="1777"/>
      <c r="D617" s="1777"/>
      <c r="E617" s="1777"/>
      <c r="F617" s="1777"/>
    </row>
    <row r="618">
      <c r="A618" s="1776"/>
      <c r="B618" s="1776"/>
      <c r="C618" s="1777"/>
      <c r="D618" s="1777"/>
      <c r="E618" s="1777"/>
      <c r="F618" s="1777"/>
    </row>
    <row r="619">
      <c r="A619" s="1776"/>
      <c r="B619" s="1776"/>
      <c r="C619" s="1777"/>
      <c r="D619" s="1777"/>
      <c r="E619" s="1777"/>
      <c r="F619" s="1777"/>
    </row>
    <row r="620">
      <c r="A620" s="1776"/>
      <c r="B620" s="1776"/>
      <c r="C620" s="1777"/>
      <c r="D620" s="1777"/>
      <c r="E620" s="1777"/>
      <c r="F620" s="1777"/>
    </row>
    <row r="621">
      <c r="A621" s="1776"/>
      <c r="B621" s="1776"/>
      <c r="C621" s="1777"/>
      <c r="D621" s="1777"/>
      <c r="E621" s="1777"/>
      <c r="F621" s="1777"/>
    </row>
    <row r="622">
      <c r="A622" s="1776"/>
      <c r="B622" s="1776"/>
      <c r="C622" s="1777"/>
      <c r="D622" s="1777"/>
      <c r="E622" s="1777"/>
      <c r="F622" s="1777"/>
    </row>
    <row r="623">
      <c r="A623" s="1776"/>
      <c r="B623" s="1776"/>
      <c r="C623" s="1777"/>
      <c r="D623" s="1777"/>
      <c r="E623" s="1777"/>
      <c r="F623" s="1777"/>
    </row>
    <row r="624">
      <c r="A624" s="1776"/>
      <c r="B624" s="1776"/>
      <c r="C624" s="1777"/>
      <c r="D624" s="1777"/>
      <c r="E624" s="1777"/>
      <c r="F624" s="1777"/>
    </row>
    <row r="625">
      <c r="A625" s="1776"/>
      <c r="B625" s="1776"/>
      <c r="C625" s="1777"/>
      <c r="D625" s="1777"/>
      <c r="E625" s="1777"/>
      <c r="F625" s="1777"/>
    </row>
    <row r="626">
      <c r="A626" s="1776"/>
      <c r="B626" s="1776"/>
      <c r="C626" s="1777"/>
      <c r="D626" s="1777"/>
      <c r="E626" s="1777"/>
      <c r="F626" s="1777"/>
    </row>
    <row r="627">
      <c r="A627" s="1776"/>
      <c r="B627" s="1776"/>
      <c r="C627" s="1777"/>
      <c r="D627" s="1777"/>
      <c r="E627" s="1777"/>
      <c r="F627" s="1777"/>
    </row>
    <row r="628">
      <c r="A628" s="1776"/>
      <c r="B628" s="1776"/>
      <c r="C628" s="1777"/>
      <c r="D628" s="1777"/>
      <c r="E628" s="1777"/>
      <c r="F628" s="1777"/>
    </row>
    <row r="629">
      <c r="A629" s="1776"/>
      <c r="B629" s="1776"/>
      <c r="C629" s="1777"/>
      <c r="D629" s="1777"/>
      <c r="E629" s="1777"/>
      <c r="F629" s="1777"/>
    </row>
    <row r="630">
      <c r="A630" s="1776"/>
      <c r="B630" s="1776"/>
      <c r="C630" s="1777"/>
      <c r="D630" s="1777"/>
      <c r="E630" s="1777"/>
      <c r="F630" s="1777"/>
    </row>
    <row r="631">
      <c r="A631" s="1776"/>
      <c r="B631" s="1776"/>
      <c r="C631" s="1777"/>
      <c r="D631" s="1777"/>
      <c r="E631" s="1777"/>
      <c r="F631" s="1777"/>
    </row>
    <row r="632">
      <c r="A632" s="1776"/>
      <c r="B632" s="1776"/>
      <c r="C632" s="1777"/>
      <c r="D632" s="1777"/>
      <c r="E632" s="1777"/>
      <c r="F632" s="1777"/>
    </row>
    <row r="633">
      <c r="A633" s="1776"/>
      <c r="B633" s="1776"/>
      <c r="C633" s="1777"/>
      <c r="D633" s="1777"/>
      <c r="E633" s="1777"/>
      <c r="F633" s="1777"/>
    </row>
    <row r="634">
      <c r="A634" s="1776"/>
      <c r="B634" s="1776"/>
      <c r="C634" s="1777"/>
      <c r="D634" s="1777"/>
      <c r="E634" s="1777"/>
      <c r="F634" s="1777"/>
    </row>
    <row r="635">
      <c r="A635" s="1776"/>
      <c r="B635" s="1776"/>
      <c r="C635" s="1777"/>
      <c r="D635" s="1777"/>
      <c r="E635" s="1777"/>
      <c r="F635" s="1777"/>
    </row>
    <row r="636">
      <c r="A636" s="1776"/>
      <c r="B636" s="1776"/>
      <c r="C636" s="1777"/>
      <c r="D636" s="1777"/>
      <c r="E636" s="1777"/>
      <c r="F636" s="1777"/>
    </row>
    <row r="637">
      <c r="A637" s="1776"/>
      <c r="B637" s="1776"/>
      <c r="C637" s="1777"/>
      <c r="D637" s="1777"/>
      <c r="E637" s="1777"/>
      <c r="F637" s="1777"/>
    </row>
    <row r="638">
      <c r="A638" s="1776"/>
      <c r="B638" s="1776"/>
      <c r="C638" s="1777"/>
      <c r="D638" s="1777"/>
      <c r="E638" s="1777"/>
      <c r="F638" s="1777"/>
    </row>
    <row r="639">
      <c r="A639" s="1776"/>
      <c r="B639" s="1776"/>
      <c r="C639" s="1777"/>
      <c r="D639" s="1777"/>
      <c r="E639" s="1777"/>
      <c r="F639" s="1777"/>
    </row>
    <row r="640">
      <c r="A640" s="1776"/>
      <c r="B640" s="1776"/>
      <c r="C640" s="1777"/>
      <c r="D640" s="1777"/>
      <c r="E640" s="1777"/>
      <c r="F640" s="1777"/>
    </row>
    <row r="641">
      <c r="A641" s="1776"/>
      <c r="B641" s="1776"/>
      <c r="C641" s="1777"/>
      <c r="D641" s="1777"/>
      <c r="E641" s="1777"/>
      <c r="F641" s="1777"/>
    </row>
    <row r="642">
      <c r="A642" s="1776"/>
      <c r="B642" s="1776"/>
      <c r="C642" s="1777"/>
      <c r="D642" s="1777"/>
      <c r="E642" s="1777"/>
      <c r="F642" s="1777"/>
    </row>
    <row r="643">
      <c r="A643" s="1776"/>
      <c r="B643" s="1776"/>
      <c r="C643" s="1777"/>
      <c r="D643" s="1777"/>
      <c r="E643" s="1777"/>
      <c r="F643" s="1777"/>
    </row>
    <row r="644">
      <c r="A644" s="1776"/>
      <c r="B644" s="1776"/>
      <c r="C644" s="1777"/>
      <c r="D644" s="1777"/>
      <c r="E644" s="1777"/>
      <c r="F644" s="1777"/>
    </row>
    <row r="645">
      <c r="A645" s="1776"/>
      <c r="B645" s="1776"/>
      <c r="C645" s="1777"/>
      <c r="D645" s="1777"/>
      <c r="E645" s="1777"/>
      <c r="F645" s="1777"/>
    </row>
    <row r="646">
      <c r="A646" s="1776"/>
      <c r="B646" s="1776"/>
      <c r="C646" s="1777"/>
      <c r="D646" s="1777"/>
      <c r="E646" s="1777"/>
      <c r="F646" s="1777"/>
    </row>
    <row r="647">
      <c r="A647" s="1776"/>
      <c r="B647" s="1776"/>
      <c r="C647" s="1777"/>
      <c r="D647" s="1777"/>
      <c r="E647" s="1777"/>
      <c r="F647" s="1777"/>
    </row>
    <row r="648">
      <c r="A648" s="1776"/>
      <c r="B648" s="1776"/>
      <c r="C648" s="1777"/>
      <c r="D648" s="1777"/>
      <c r="E648" s="1777"/>
      <c r="F648" s="1777"/>
    </row>
    <row r="649">
      <c r="A649" s="1776"/>
      <c r="B649" s="1776"/>
      <c r="C649" s="1777"/>
      <c r="D649" s="1777"/>
      <c r="E649" s="1777"/>
      <c r="F649" s="1777"/>
    </row>
    <row r="650">
      <c r="A650" s="1776"/>
      <c r="B650" s="1776"/>
      <c r="C650" s="1777"/>
      <c r="D650" s="1777"/>
      <c r="E650" s="1777"/>
      <c r="F650" s="1777"/>
    </row>
    <row r="651">
      <c r="A651" s="1776"/>
      <c r="B651" s="1776"/>
      <c r="C651" s="1777"/>
      <c r="D651" s="1777"/>
      <c r="E651" s="1777"/>
      <c r="F651" s="1777"/>
    </row>
    <row r="652">
      <c r="A652" s="1776"/>
      <c r="B652" s="1776"/>
      <c r="C652" s="1777"/>
      <c r="D652" s="1777"/>
      <c r="E652" s="1777"/>
      <c r="F652" s="1777"/>
    </row>
    <row r="653">
      <c r="A653" s="1776"/>
      <c r="B653" s="1776"/>
      <c r="C653" s="1777"/>
      <c r="D653" s="1777"/>
      <c r="E653" s="1777"/>
      <c r="F653" s="1777"/>
    </row>
    <row r="654">
      <c r="A654" s="1776"/>
      <c r="B654" s="1776"/>
      <c r="C654" s="1777"/>
      <c r="D654" s="1777"/>
      <c r="E654" s="1777"/>
      <c r="F654" s="1777"/>
    </row>
    <row r="655">
      <c r="A655" s="1776"/>
      <c r="B655" s="1776"/>
      <c r="C655" s="1777"/>
      <c r="D655" s="1777"/>
      <c r="E655" s="1777"/>
      <c r="F655" s="1777"/>
    </row>
    <row r="656">
      <c r="A656" s="1776"/>
      <c r="B656" s="1776"/>
      <c r="C656" s="1777"/>
      <c r="D656" s="1777"/>
      <c r="E656" s="1777"/>
      <c r="F656" s="1777"/>
    </row>
    <row r="657">
      <c r="A657" s="1776"/>
      <c r="B657" s="1776"/>
      <c r="C657" s="1777"/>
      <c r="D657" s="1777"/>
      <c r="E657" s="1777"/>
      <c r="F657" s="1777"/>
    </row>
    <row r="658">
      <c r="A658" s="1776"/>
      <c r="B658" s="1776"/>
      <c r="C658" s="1777"/>
      <c r="D658" s="1777"/>
      <c r="E658" s="1777"/>
      <c r="F658" s="1777"/>
    </row>
    <row r="659">
      <c r="A659" s="1776"/>
      <c r="B659" s="1776"/>
      <c r="C659" s="1777"/>
      <c r="D659" s="1777"/>
      <c r="E659" s="1777"/>
      <c r="F659" s="1777"/>
    </row>
    <row r="660">
      <c r="A660" s="1776"/>
      <c r="B660" s="1776"/>
      <c r="C660" s="1777"/>
      <c r="D660" s="1777"/>
      <c r="E660" s="1777"/>
      <c r="F660" s="1777"/>
    </row>
    <row r="661">
      <c r="A661" s="1776"/>
      <c r="B661" s="1776"/>
      <c r="C661" s="1777"/>
      <c r="D661" s="1777"/>
      <c r="E661" s="1777"/>
      <c r="F661" s="1777"/>
    </row>
    <row r="662">
      <c r="A662" s="1776"/>
      <c r="B662" s="1776"/>
      <c r="C662" s="1777"/>
      <c r="D662" s="1777"/>
      <c r="E662" s="1777"/>
      <c r="F662" s="1777"/>
    </row>
    <row r="663">
      <c r="A663" s="1776"/>
      <c r="B663" s="1776"/>
      <c r="C663" s="1777"/>
      <c r="D663" s="1777"/>
      <c r="E663" s="1777"/>
      <c r="F663" s="1777"/>
    </row>
    <row r="664">
      <c r="A664" s="1776"/>
      <c r="B664" s="1776"/>
      <c r="C664" s="1777"/>
      <c r="D664" s="1777"/>
      <c r="E664" s="1777"/>
      <c r="F664" s="1777"/>
    </row>
    <row r="665">
      <c r="A665" s="1776"/>
      <c r="B665" s="1776"/>
      <c r="C665" s="1777"/>
      <c r="D665" s="1777"/>
      <c r="E665" s="1777"/>
      <c r="F665" s="1777"/>
    </row>
    <row r="666">
      <c r="A666" s="1776"/>
      <c r="B666" s="1776"/>
      <c r="C666" s="1777"/>
      <c r="D666" s="1777"/>
      <c r="E666" s="1777"/>
      <c r="F666" s="1777"/>
    </row>
    <row r="667">
      <c r="A667" s="1776"/>
      <c r="B667" s="1776"/>
      <c r="C667" s="1777"/>
      <c r="D667" s="1777"/>
      <c r="E667" s="1777"/>
      <c r="F667" s="1777"/>
    </row>
    <row r="668">
      <c r="A668" s="1776"/>
      <c r="B668" s="1776"/>
      <c r="C668" s="1777"/>
      <c r="D668" s="1777"/>
      <c r="E668" s="1777"/>
      <c r="F668" s="1777"/>
    </row>
    <row r="669">
      <c r="A669" s="1776"/>
      <c r="B669" s="1776"/>
      <c r="C669" s="1777"/>
      <c r="D669" s="1777"/>
      <c r="E669" s="1777"/>
      <c r="F669" s="1777"/>
    </row>
    <row r="670">
      <c r="A670" s="1776"/>
      <c r="B670" s="1776"/>
      <c r="C670" s="1777"/>
      <c r="D670" s="1777"/>
      <c r="E670" s="1777"/>
      <c r="F670" s="1777"/>
    </row>
    <row r="671">
      <c r="A671" s="1776"/>
      <c r="B671" s="1776"/>
      <c r="C671" s="1777"/>
      <c r="D671" s="1777"/>
      <c r="E671" s="1777"/>
      <c r="F671" s="1777"/>
    </row>
    <row r="672">
      <c r="A672" s="1776"/>
      <c r="B672" s="1776"/>
      <c r="C672" s="1777"/>
      <c r="D672" s="1777"/>
      <c r="E672" s="1777"/>
      <c r="F672" s="1777"/>
    </row>
    <row r="673">
      <c r="A673" s="1776"/>
      <c r="B673" s="1776"/>
      <c r="C673" s="1777"/>
      <c r="D673" s="1777"/>
      <c r="E673" s="1777"/>
      <c r="F673" s="1777"/>
    </row>
    <row r="674">
      <c r="A674" s="1776"/>
      <c r="B674" s="1776"/>
      <c r="C674" s="1777"/>
      <c r="D674" s="1777"/>
      <c r="E674" s="1777"/>
      <c r="F674" s="1777"/>
    </row>
    <row r="675">
      <c r="A675" s="1776"/>
      <c r="B675" s="1776"/>
      <c r="C675" s="1777"/>
      <c r="D675" s="1777"/>
      <c r="E675" s="1777"/>
      <c r="F675" s="1777"/>
    </row>
    <row r="676">
      <c r="A676" s="1776"/>
      <c r="B676" s="1776"/>
      <c r="C676" s="1777"/>
      <c r="D676" s="1777"/>
      <c r="E676" s="1777"/>
      <c r="F676" s="1777"/>
    </row>
    <row r="677">
      <c r="A677" s="1776"/>
      <c r="B677" s="1776"/>
      <c r="C677" s="1777"/>
      <c r="D677" s="1777"/>
      <c r="E677" s="1777"/>
      <c r="F677" s="1777"/>
    </row>
    <row r="678">
      <c r="A678" s="1776"/>
      <c r="B678" s="1776"/>
      <c r="C678" s="1777"/>
      <c r="D678" s="1777"/>
      <c r="E678" s="1777"/>
      <c r="F678" s="1777"/>
    </row>
    <row r="679">
      <c r="A679" s="1776"/>
      <c r="B679" s="1776"/>
      <c r="C679" s="1777"/>
      <c r="D679" s="1777"/>
      <c r="E679" s="1777"/>
      <c r="F679" s="1777"/>
    </row>
    <row r="680">
      <c r="A680" s="1776"/>
      <c r="B680" s="1776"/>
      <c r="C680" s="1777"/>
      <c r="D680" s="1777"/>
      <c r="E680" s="1777"/>
      <c r="F680" s="1777"/>
    </row>
    <row r="681">
      <c r="A681" s="1776"/>
      <c r="B681" s="1776"/>
      <c r="C681" s="1777"/>
      <c r="D681" s="1777"/>
      <c r="E681" s="1777"/>
      <c r="F681" s="1777"/>
    </row>
    <row r="682">
      <c r="A682" s="1776"/>
      <c r="B682" s="1776"/>
      <c r="C682" s="1777"/>
      <c r="D682" s="1777"/>
      <c r="E682" s="1777"/>
      <c r="F682" s="1777"/>
    </row>
    <row r="683">
      <c r="A683" s="1776"/>
      <c r="B683" s="1776"/>
      <c r="C683" s="1777"/>
      <c r="D683" s="1777"/>
      <c r="E683" s="1777"/>
      <c r="F683" s="1777"/>
    </row>
    <row r="684">
      <c r="A684" s="1776"/>
      <c r="B684" s="1776"/>
      <c r="C684" s="1777"/>
      <c r="D684" s="1777"/>
      <c r="E684" s="1777"/>
      <c r="F684" s="1777"/>
    </row>
    <row r="685">
      <c r="A685" s="1776"/>
      <c r="B685" s="1776"/>
      <c r="C685" s="1777"/>
      <c r="D685" s="1777"/>
      <c r="E685" s="1777"/>
      <c r="F685" s="1777"/>
    </row>
    <row r="686">
      <c r="A686" s="1776"/>
      <c r="B686" s="1776"/>
      <c r="C686" s="1777"/>
      <c r="D686" s="1777"/>
      <c r="E686" s="1777"/>
      <c r="F686" s="1777"/>
    </row>
    <row r="687">
      <c r="A687" s="1776"/>
      <c r="B687" s="1776"/>
      <c r="C687" s="1777"/>
      <c r="D687" s="1777"/>
      <c r="E687" s="1777"/>
      <c r="F687" s="1777"/>
    </row>
    <row r="688">
      <c r="A688" s="1776"/>
      <c r="B688" s="1776"/>
      <c r="C688" s="1777"/>
      <c r="D688" s="1777"/>
      <c r="E688" s="1777"/>
      <c r="F688" s="1777"/>
    </row>
    <row r="689">
      <c r="A689" s="1776"/>
      <c r="B689" s="1776"/>
      <c r="C689" s="1777"/>
      <c r="D689" s="1777"/>
      <c r="E689" s="1777"/>
      <c r="F689" s="1777"/>
    </row>
    <row r="690">
      <c r="A690" s="1776"/>
      <c r="B690" s="1776"/>
      <c r="C690" s="1777"/>
      <c r="D690" s="1777"/>
      <c r="E690" s="1777"/>
      <c r="F690" s="1777"/>
    </row>
    <row r="691">
      <c r="A691" s="1776"/>
      <c r="B691" s="1776"/>
      <c r="C691" s="1777"/>
      <c r="D691" s="1777"/>
      <c r="E691" s="1777"/>
      <c r="F691" s="1777"/>
    </row>
    <row r="692">
      <c r="A692" s="1776"/>
      <c r="B692" s="1776"/>
      <c r="C692" s="1777"/>
      <c r="D692" s="1777"/>
      <c r="E692" s="1777"/>
      <c r="F692" s="1777"/>
    </row>
    <row r="693">
      <c r="A693" s="1776"/>
      <c r="B693" s="1776"/>
      <c r="C693" s="1777"/>
      <c r="D693" s="1777"/>
      <c r="E693" s="1777"/>
      <c r="F693" s="1777"/>
    </row>
    <row r="694">
      <c r="A694" s="1776"/>
      <c r="B694" s="1776"/>
      <c r="C694" s="1777"/>
      <c r="D694" s="1777"/>
      <c r="E694" s="1777"/>
      <c r="F694" s="1777"/>
    </row>
    <row r="695">
      <c r="A695" s="1776"/>
      <c r="B695" s="1776"/>
      <c r="C695" s="1777"/>
      <c r="D695" s="1777"/>
      <c r="E695" s="1777"/>
      <c r="F695" s="1777"/>
    </row>
    <row r="696">
      <c r="A696" s="1776"/>
      <c r="B696" s="1776"/>
      <c r="C696" s="1777"/>
      <c r="D696" s="1777"/>
      <c r="E696" s="1777"/>
      <c r="F696" s="1777"/>
    </row>
    <row r="697">
      <c r="A697" s="1776"/>
      <c r="B697" s="1776"/>
      <c r="C697" s="1777"/>
      <c r="D697" s="1777"/>
      <c r="E697" s="1777"/>
      <c r="F697" s="1777"/>
    </row>
    <row r="698">
      <c r="A698" s="1776"/>
      <c r="B698" s="1776"/>
      <c r="C698" s="1777"/>
      <c r="D698" s="1777"/>
      <c r="E698" s="1777"/>
      <c r="F698" s="1777"/>
    </row>
    <row r="699">
      <c r="A699" s="1776"/>
      <c r="B699" s="1776"/>
      <c r="C699" s="1777"/>
      <c r="D699" s="1777"/>
      <c r="E699" s="1777"/>
      <c r="F699" s="1777"/>
    </row>
    <row r="700">
      <c r="A700" s="1776"/>
      <c r="B700" s="1776"/>
      <c r="C700" s="1777"/>
      <c r="D700" s="1777"/>
      <c r="E700" s="1777"/>
      <c r="F700" s="1777"/>
    </row>
    <row r="701">
      <c r="A701" s="1776"/>
      <c r="B701" s="1776"/>
      <c r="C701" s="1777"/>
      <c r="D701" s="1777"/>
      <c r="E701" s="1777"/>
      <c r="F701" s="1777"/>
    </row>
    <row r="702">
      <c r="A702" s="1776"/>
      <c r="B702" s="1776"/>
      <c r="C702" s="1777"/>
      <c r="D702" s="1777"/>
      <c r="E702" s="1777"/>
      <c r="F702" s="1777"/>
    </row>
    <row r="703">
      <c r="A703" s="1776"/>
      <c r="B703" s="1776"/>
      <c r="C703" s="1777"/>
      <c r="D703" s="1777"/>
      <c r="E703" s="1777"/>
      <c r="F703" s="1777"/>
    </row>
    <row r="704">
      <c r="A704" s="1776"/>
      <c r="B704" s="1776"/>
      <c r="C704" s="1777"/>
      <c r="D704" s="1777"/>
      <c r="E704" s="1777"/>
      <c r="F704" s="1777"/>
    </row>
    <row r="705">
      <c r="A705" s="1776"/>
      <c r="B705" s="1776"/>
      <c r="C705" s="1777"/>
      <c r="D705" s="1777"/>
      <c r="E705" s="1777"/>
      <c r="F705" s="1777"/>
    </row>
    <row r="706">
      <c r="A706" s="1776"/>
      <c r="B706" s="1776"/>
      <c r="C706" s="1777"/>
      <c r="D706" s="1777"/>
      <c r="E706" s="1777"/>
      <c r="F706" s="1777"/>
    </row>
    <row r="707">
      <c r="A707" s="1776"/>
      <c r="B707" s="1776"/>
      <c r="C707" s="1777"/>
      <c r="D707" s="1777"/>
      <c r="E707" s="1777"/>
      <c r="F707" s="1777"/>
    </row>
    <row r="708">
      <c r="A708" s="1776"/>
      <c r="B708" s="1776"/>
      <c r="C708" s="1777"/>
      <c r="D708" s="1777"/>
      <c r="E708" s="1777"/>
      <c r="F708" s="1777"/>
    </row>
    <row r="709">
      <c r="A709" s="1776"/>
      <c r="B709" s="1776"/>
      <c r="C709" s="1777"/>
      <c r="D709" s="1777"/>
      <c r="E709" s="1777"/>
      <c r="F709" s="1777"/>
    </row>
    <row r="710">
      <c r="A710" s="1776"/>
      <c r="B710" s="1776"/>
      <c r="C710" s="1777"/>
      <c r="D710" s="1777"/>
      <c r="E710" s="1777"/>
      <c r="F710" s="1777"/>
    </row>
    <row r="711">
      <c r="A711" s="1776"/>
      <c r="B711" s="1776"/>
      <c r="C711" s="1777"/>
      <c r="D711" s="1777"/>
      <c r="E711" s="1777"/>
      <c r="F711" s="1777"/>
    </row>
    <row r="712">
      <c r="A712" s="1776"/>
      <c r="B712" s="1776"/>
      <c r="C712" s="1777"/>
      <c r="D712" s="1777"/>
      <c r="E712" s="1777"/>
      <c r="F712" s="1777"/>
    </row>
    <row r="713">
      <c r="A713" s="1776"/>
      <c r="B713" s="1776"/>
      <c r="C713" s="1777"/>
      <c r="D713" s="1777"/>
      <c r="E713" s="1777"/>
      <c r="F713" s="1777"/>
    </row>
    <row r="714">
      <c r="A714" s="1776"/>
      <c r="B714" s="1776"/>
      <c r="C714" s="1777"/>
      <c r="D714" s="1777"/>
      <c r="E714" s="1777"/>
      <c r="F714" s="1777"/>
    </row>
    <row r="715">
      <c r="A715" s="1776"/>
      <c r="B715" s="1776"/>
      <c r="C715" s="1777"/>
      <c r="D715" s="1777"/>
      <c r="E715" s="1777"/>
      <c r="F715" s="1777"/>
    </row>
    <row r="716">
      <c r="A716" s="1776"/>
      <c r="B716" s="1776"/>
      <c r="C716" s="1777"/>
      <c r="D716" s="1777"/>
      <c r="E716" s="1777"/>
      <c r="F716" s="1777"/>
    </row>
    <row r="717">
      <c r="A717" s="1776"/>
      <c r="B717" s="1776"/>
      <c r="C717" s="1777"/>
      <c r="D717" s="1777"/>
      <c r="E717" s="1777"/>
      <c r="F717" s="1777"/>
    </row>
    <row r="718">
      <c r="A718" s="1776"/>
      <c r="B718" s="1776"/>
      <c r="C718" s="1777"/>
      <c r="D718" s="1777"/>
      <c r="E718" s="1777"/>
      <c r="F718" s="1777"/>
    </row>
    <row r="719">
      <c r="A719" s="1776"/>
      <c r="B719" s="1776"/>
      <c r="C719" s="1777"/>
      <c r="D719" s="1777"/>
      <c r="E719" s="1777"/>
      <c r="F719" s="1777"/>
    </row>
    <row r="720">
      <c r="A720" s="1776"/>
      <c r="B720" s="1776"/>
      <c r="C720" s="1777"/>
      <c r="D720" s="1777"/>
      <c r="E720" s="1777"/>
      <c r="F720" s="1777"/>
    </row>
    <row r="721">
      <c r="A721" s="1776"/>
      <c r="B721" s="1776"/>
      <c r="C721" s="1777"/>
      <c r="D721" s="1777"/>
      <c r="E721" s="1777"/>
      <c r="F721" s="1777"/>
    </row>
    <row r="722">
      <c r="A722" s="1776"/>
      <c r="B722" s="1776"/>
      <c r="C722" s="1777"/>
      <c r="D722" s="1777"/>
      <c r="E722" s="1777"/>
      <c r="F722" s="1777"/>
    </row>
    <row r="723">
      <c r="A723" s="1776"/>
      <c r="B723" s="1776"/>
      <c r="C723" s="1777"/>
      <c r="D723" s="1777"/>
      <c r="E723" s="1777"/>
      <c r="F723" s="1777"/>
    </row>
    <row r="724">
      <c r="A724" s="1776"/>
      <c r="B724" s="1776"/>
      <c r="C724" s="1777"/>
      <c r="D724" s="1777"/>
      <c r="E724" s="1777"/>
      <c r="F724" s="1777"/>
    </row>
    <row r="725">
      <c r="A725" s="1776"/>
      <c r="B725" s="1776"/>
      <c r="C725" s="1777"/>
      <c r="D725" s="1777"/>
      <c r="E725" s="1777"/>
      <c r="F725" s="1777"/>
    </row>
    <row r="726">
      <c r="A726" s="1776"/>
      <c r="B726" s="1776"/>
      <c r="C726" s="1777"/>
      <c r="D726" s="1777"/>
      <c r="E726" s="1777"/>
      <c r="F726" s="1777"/>
    </row>
    <row r="727">
      <c r="A727" s="1776"/>
      <c r="B727" s="1776"/>
      <c r="C727" s="1777"/>
      <c r="D727" s="1777"/>
      <c r="E727" s="1777"/>
      <c r="F727" s="1777"/>
    </row>
    <row r="728">
      <c r="A728" s="1776"/>
      <c r="B728" s="1776"/>
      <c r="C728" s="1777"/>
      <c r="D728" s="1777"/>
      <c r="E728" s="1777"/>
      <c r="F728" s="1777"/>
    </row>
    <row r="729">
      <c r="A729" s="1776"/>
      <c r="B729" s="1776"/>
      <c r="C729" s="1777"/>
      <c r="D729" s="1777"/>
      <c r="E729" s="1777"/>
      <c r="F729" s="1777"/>
    </row>
    <row r="730">
      <c r="A730" s="1776"/>
      <c r="B730" s="1776"/>
      <c r="C730" s="1777"/>
      <c r="D730" s="1777"/>
      <c r="E730" s="1777"/>
      <c r="F730" s="1777"/>
    </row>
    <row r="731">
      <c r="A731" s="1776"/>
      <c r="B731" s="1776"/>
      <c r="C731" s="1777"/>
      <c r="D731" s="1777"/>
      <c r="E731" s="1777"/>
      <c r="F731" s="1777"/>
    </row>
    <row r="732">
      <c r="A732" s="1776"/>
      <c r="B732" s="1776"/>
      <c r="C732" s="1777"/>
      <c r="D732" s="1777"/>
      <c r="E732" s="1777"/>
      <c r="F732" s="1777"/>
    </row>
    <row r="733">
      <c r="A733" s="1776"/>
      <c r="B733" s="1776"/>
      <c r="C733" s="1777"/>
      <c r="D733" s="1777"/>
      <c r="E733" s="1777"/>
      <c r="F733" s="1777"/>
    </row>
    <row r="734">
      <c r="A734" s="1776"/>
      <c r="B734" s="1776"/>
      <c r="C734" s="1777"/>
      <c r="D734" s="1777"/>
      <c r="E734" s="1777"/>
      <c r="F734" s="1777"/>
    </row>
    <row r="735">
      <c r="A735" s="1776"/>
      <c r="B735" s="1776"/>
      <c r="C735" s="1777"/>
      <c r="D735" s="1777"/>
      <c r="E735" s="1777"/>
      <c r="F735" s="1777"/>
    </row>
    <row r="736">
      <c r="A736" s="1776"/>
      <c r="B736" s="1776"/>
      <c r="C736" s="1777"/>
      <c r="D736" s="1777"/>
      <c r="E736" s="1777"/>
      <c r="F736" s="1777"/>
    </row>
    <row r="737">
      <c r="A737" s="1776"/>
      <c r="B737" s="1776"/>
      <c r="C737" s="1777"/>
      <c r="D737" s="1777"/>
      <c r="E737" s="1777"/>
      <c r="F737" s="1777"/>
    </row>
    <row r="738">
      <c r="A738" s="1776"/>
      <c r="B738" s="1776"/>
      <c r="C738" s="1777"/>
      <c r="D738" s="1777"/>
      <c r="E738" s="1777"/>
      <c r="F738" s="1777"/>
    </row>
    <row r="739">
      <c r="A739" s="1776"/>
      <c r="B739" s="1776"/>
      <c r="C739" s="1777"/>
      <c r="D739" s="1777"/>
      <c r="E739" s="1777"/>
      <c r="F739" s="1777"/>
    </row>
    <row r="740">
      <c r="A740" s="1776"/>
      <c r="B740" s="1776"/>
      <c r="C740" s="1777"/>
      <c r="D740" s="1777"/>
      <c r="E740" s="1777"/>
      <c r="F740" s="1777"/>
    </row>
    <row r="741">
      <c r="A741" s="1776"/>
      <c r="B741" s="1776"/>
      <c r="C741" s="1777"/>
      <c r="D741" s="1777"/>
      <c r="E741" s="1777"/>
      <c r="F741" s="1777"/>
    </row>
    <row r="742">
      <c r="A742" s="1776"/>
      <c r="B742" s="1776"/>
      <c r="C742" s="1777"/>
      <c r="D742" s="1777"/>
      <c r="E742" s="1777"/>
      <c r="F742" s="1777"/>
    </row>
    <row r="743">
      <c r="A743" s="1776"/>
      <c r="B743" s="1776"/>
      <c r="C743" s="1777"/>
      <c r="D743" s="1777"/>
      <c r="E743" s="1777"/>
      <c r="F743" s="1777"/>
    </row>
    <row r="744">
      <c r="A744" s="1776"/>
      <c r="B744" s="1776"/>
      <c r="C744" s="1777"/>
      <c r="D744" s="1777"/>
      <c r="E744" s="1777"/>
      <c r="F744" s="1777"/>
    </row>
    <row r="745">
      <c r="A745" s="1776"/>
      <c r="B745" s="1776"/>
      <c r="C745" s="1777"/>
      <c r="D745" s="1777"/>
      <c r="E745" s="1777"/>
      <c r="F745" s="1777"/>
    </row>
    <row r="746">
      <c r="A746" s="1776"/>
      <c r="B746" s="1776"/>
      <c r="C746" s="1777"/>
      <c r="D746" s="1777"/>
      <c r="E746" s="1777"/>
      <c r="F746" s="1777"/>
    </row>
    <row r="747">
      <c r="A747" s="1776"/>
      <c r="B747" s="1776"/>
      <c r="C747" s="1777"/>
      <c r="D747" s="1777"/>
      <c r="E747" s="1777"/>
      <c r="F747" s="1777"/>
    </row>
    <row r="748">
      <c r="A748" s="1776"/>
      <c r="B748" s="1776"/>
      <c r="C748" s="1777"/>
      <c r="D748" s="1777"/>
      <c r="E748" s="1777"/>
      <c r="F748" s="1777"/>
    </row>
    <row r="749">
      <c r="A749" s="1776"/>
      <c r="B749" s="1776"/>
      <c r="C749" s="1777"/>
      <c r="D749" s="1777"/>
      <c r="E749" s="1777"/>
      <c r="F749" s="1777"/>
    </row>
    <row r="750">
      <c r="A750" s="1776"/>
      <c r="B750" s="1776"/>
      <c r="C750" s="1777"/>
      <c r="D750" s="1777"/>
      <c r="E750" s="1777"/>
      <c r="F750" s="1777"/>
    </row>
    <row r="751">
      <c r="A751" s="1776"/>
      <c r="B751" s="1776"/>
      <c r="C751" s="1777"/>
      <c r="D751" s="1777"/>
      <c r="E751" s="1777"/>
      <c r="F751" s="1777"/>
    </row>
    <row r="752">
      <c r="A752" s="1776"/>
      <c r="B752" s="1776"/>
      <c r="C752" s="1777"/>
      <c r="D752" s="1777"/>
      <c r="E752" s="1777"/>
      <c r="F752" s="1777"/>
    </row>
    <row r="753">
      <c r="A753" s="1776"/>
      <c r="B753" s="1776"/>
      <c r="C753" s="1777"/>
      <c r="D753" s="1777"/>
      <c r="E753" s="1777"/>
      <c r="F753" s="1777"/>
    </row>
    <row r="754">
      <c r="A754" s="1776"/>
      <c r="B754" s="1776"/>
      <c r="C754" s="1777"/>
      <c r="D754" s="1777"/>
      <c r="E754" s="1777"/>
      <c r="F754" s="1777"/>
    </row>
    <row r="755">
      <c r="A755" s="1776"/>
      <c r="B755" s="1776"/>
      <c r="C755" s="1777"/>
      <c r="D755" s="1777"/>
      <c r="E755" s="1777"/>
      <c r="F755" s="1777"/>
    </row>
    <row r="756">
      <c r="A756" s="1776"/>
      <c r="B756" s="1776"/>
      <c r="C756" s="1777"/>
      <c r="D756" s="1777"/>
      <c r="E756" s="1777"/>
      <c r="F756" s="1777"/>
    </row>
    <row r="757">
      <c r="A757" s="1776"/>
      <c r="B757" s="1776"/>
      <c r="C757" s="1777"/>
      <c r="D757" s="1777"/>
      <c r="E757" s="1777"/>
      <c r="F757" s="1777"/>
    </row>
    <row r="758">
      <c r="A758" s="1776"/>
      <c r="B758" s="1776"/>
      <c r="C758" s="1777"/>
      <c r="D758" s="1777"/>
      <c r="E758" s="1777"/>
      <c r="F758" s="1777"/>
    </row>
    <row r="759">
      <c r="A759" s="1776"/>
      <c r="B759" s="1776"/>
      <c r="C759" s="1777"/>
      <c r="D759" s="1777"/>
      <c r="E759" s="1777"/>
      <c r="F759" s="1777"/>
    </row>
    <row r="760">
      <c r="A760" s="1776"/>
      <c r="B760" s="1776"/>
      <c r="C760" s="1777"/>
      <c r="D760" s="1777"/>
      <c r="E760" s="1777"/>
      <c r="F760" s="1777"/>
    </row>
    <row r="761">
      <c r="A761" s="1776"/>
      <c r="B761" s="1776"/>
      <c r="C761" s="1777"/>
      <c r="D761" s="1777"/>
      <c r="E761" s="1777"/>
      <c r="F761" s="1777"/>
    </row>
    <row r="762">
      <c r="A762" s="1776"/>
      <c r="B762" s="1776"/>
      <c r="C762" s="1777"/>
      <c r="D762" s="1777"/>
      <c r="E762" s="1777"/>
      <c r="F762" s="1777"/>
    </row>
    <row r="763">
      <c r="A763" s="1776"/>
      <c r="B763" s="1776"/>
      <c r="C763" s="1777"/>
      <c r="D763" s="1777"/>
      <c r="E763" s="1777"/>
      <c r="F763" s="1777"/>
    </row>
    <row r="764">
      <c r="A764" s="1776"/>
      <c r="B764" s="1776"/>
      <c r="C764" s="1777"/>
      <c r="D764" s="1777"/>
      <c r="E764" s="1777"/>
      <c r="F764" s="1777"/>
    </row>
    <row r="765">
      <c r="A765" s="1776"/>
      <c r="B765" s="1776"/>
      <c r="C765" s="1777"/>
      <c r="D765" s="1777"/>
      <c r="E765" s="1777"/>
      <c r="F765" s="1777"/>
    </row>
    <row r="766">
      <c r="A766" s="1776"/>
      <c r="B766" s="1776"/>
      <c r="C766" s="1777"/>
      <c r="D766" s="1777"/>
      <c r="E766" s="1777"/>
      <c r="F766" s="1777"/>
    </row>
    <row r="767">
      <c r="A767" s="1776"/>
      <c r="B767" s="1776"/>
      <c r="C767" s="1777"/>
      <c r="D767" s="1777"/>
      <c r="E767" s="1777"/>
      <c r="F767" s="1777"/>
    </row>
    <row r="768">
      <c r="A768" s="1776"/>
      <c r="B768" s="1776"/>
      <c r="C768" s="1777"/>
      <c r="D768" s="1777"/>
      <c r="E768" s="1777"/>
      <c r="F768" s="1777"/>
    </row>
    <row r="769">
      <c r="A769" s="1776"/>
      <c r="B769" s="1776"/>
      <c r="C769" s="1777"/>
      <c r="D769" s="1777"/>
      <c r="E769" s="1777"/>
      <c r="F769" s="1777"/>
    </row>
    <row r="770">
      <c r="A770" s="1776"/>
      <c r="B770" s="1776"/>
      <c r="C770" s="1777"/>
      <c r="D770" s="1777"/>
      <c r="E770" s="1777"/>
      <c r="F770" s="1777"/>
    </row>
    <row r="771">
      <c r="A771" s="1776"/>
      <c r="B771" s="1776"/>
      <c r="C771" s="1777"/>
      <c r="D771" s="1777"/>
      <c r="E771" s="1777"/>
      <c r="F771" s="1777"/>
    </row>
    <row r="772">
      <c r="A772" s="1776"/>
      <c r="B772" s="1776"/>
      <c r="C772" s="1777"/>
      <c r="D772" s="1777"/>
      <c r="E772" s="1777"/>
      <c r="F772" s="1777"/>
    </row>
    <row r="773">
      <c r="A773" s="1776"/>
      <c r="B773" s="1776"/>
      <c r="C773" s="1777"/>
      <c r="D773" s="1777"/>
      <c r="E773" s="1777"/>
      <c r="F773" s="1777"/>
    </row>
    <row r="774">
      <c r="A774" s="1776"/>
      <c r="B774" s="1776"/>
      <c r="C774" s="1777"/>
      <c r="D774" s="1777"/>
      <c r="E774" s="1777"/>
      <c r="F774" s="1777"/>
    </row>
    <row r="775">
      <c r="A775" s="1776"/>
      <c r="B775" s="1776"/>
      <c r="C775" s="1777"/>
      <c r="D775" s="1777"/>
      <c r="E775" s="1777"/>
      <c r="F775" s="1777"/>
    </row>
    <row r="776">
      <c r="A776" s="1776"/>
      <c r="B776" s="1776"/>
      <c r="C776" s="1777"/>
      <c r="D776" s="1777"/>
      <c r="E776" s="1777"/>
      <c r="F776" s="1777"/>
    </row>
    <row r="777">
      <c r="A777" s="1776"/>
      <c r="B777" s="1776"/>
      <c r="C777" s="1777"/>
      <c r="D777" s="1777"/>
      <c r="E777" s="1777"/>
      <c r="F777" s="1777"/>
    </row>
    <row r="778">
      <c r="A778" s="1776"/>
      <c r="B778" s="1776"/>
      <c r="C778" s="1777"/>
      <c r="D778" s="1777"/>
      <c r="E778" s="1777"/>
      <c r="F778" s="1777"/>
    </row>
    <row r="779">
      <c r="A779" s="1776"/>
      <c r="B779" s="1776"/>
      <c r="C779" s="1777"/>
      <c r="D779" s="1777"/>
      <c r="E779" s="1777"/>
      <c r="F779" s="1777"/>
    </row>
    <row r="780">
      <c r="A780" s="1776"/>
      <c r="B780" s="1776"/>
      <c r="C780" s="1777"/>
      <c r="D780" s="1777"/>
      <c r="E780" s="1777"/>
      <c r="F780" s="1777"/>
    </row>
    <row r="781">
      <c r="A781" s="1776"/>
      <c r="B781" s="1776"/>
      <c r="C781" s="1777"/>
      <c r="D781" s="1777"/>
      <c r="E781" s="1777"/>
      <c r="F781" s="1777"/>
    </row>
    <row r="782">
      <c r="A782" s="1776"/>
      <c r="B782" s="1776"/>
      <c r="C782" s="1777"/>
      <c r="D782" s="1777"/>
      <c r="E782" s="1777"/>
      <c r="F782" s="1777"/>
    </row>
    <row r="783">
      <c r="A783" s="1776"/>
      <c r="B783" s="1776"/>
      <c r="C783" s="1777"/>
      <c r="D783" s="1777"/>
      <c r="E783" s="1777"/>
      <c r="F783" s="1777"/>
    </row>
    <row r="784">
      <c r="A784" s="1776"/>
      <c r="B784" s="1776"/>
      <c r="C784" s="1777"/>
      <c r="D784" s="1777"/>
      <c r="E784" s="1777"/>
      <c r="F784" s="1777"/>
    </row>
    <row r="785">
      <c r="A785" s="1776"/>
      <c r="B785" s="1776"/>
      <c r="C785" s="1777"/>
      <c r="D785" s="1777"/>
      <c r="E785" s="1777"/>
      <c r="F785" s="1777"/>
    </row>
    <row r="786">
      <c r="A786" s="1776"/>
      <c r="B786" s="1776"/>
      <c r="C786" s="1777"/>
      <c r="D786" s="1777"/>
      <c r="E786" s="1777"/>
      <c r="F786" s="1777"/>
    </row>
    <row r="787">
      <c r="A787" s="1776"/>
      <c r="B787" s="1776"/>
      <c r="C787" s="1777"/>
      <c r="D787" s="1777"/>
      <c r="E787" s="1777"/>
      <c r="F787" s="1777"/>
    </row>
    <row r="788">
      <c r="A788" s="1776"/>
      <c r="B788" s="1776"/>
      <c r="C788" s="1777"/>
      <c r="D788" s="1777"/>
      <c r="E788" s="1777"/>
      <c r="F788" s="1777"/>
    </row>
    <row r="789">
      <c r="A789" s="1776"/>
      <c r="B789" s="1776"/>
      <c r="C789" s="1777"/>
      <c r="D789" s="1777"/>
      <c r="E789" s="1777"/>
      <c r="F789" s="1777"/>
    </row>
    <row r="790">
      <c r="A790" s="1776"/>
      <c r="B790" s="1776"/>
      <c r="C790" s="1777"/>
      <c r="D790" s="1777"/>
      <c r="E790" s="1777"/>
      <c r="F790" s="1777"/>
    </row>
    <row r="791">
      <c r="A791" s="1776"/>
      <c r="B791" s="1776"/>
      <c r="C791" s="1777"/>
      <c r="D791" s="1777"/>
      <c r="E791" s="1777"/>
      <c r="F791" s="1777"/>
    </row>
    <row r="792">
      <c r="A792" s="1776"/>
      <c r="B792" s="1776"/>
      <c r="C792" s="1777"/>
      <c r="D792" s="1777"/>
      <c r="E792" s="1777"/>
      <c r="F792" s="1777"/>
    </row>
    <row r="793">
      <c r="A793" s="1776"/>
      <c r="B793" s="1776"/>
      <c r="C793" s="1777"/>
      <c r="D793" s="1777"/>
      <c r="E793" s="1777"/>
      <c r="F793" s="1777"/>
    </row>
    <row r="794">
      <c r="A794" s="1776"/>
      <c r="B794" s="1776"/>
      <c r="C794" s="1777"/>
      <c r="D794" s="1777"/>
      <c r="E794" s="1777"/>
      <c r="F794" s="1777"/>
    </row>
    <row r="795">
      <c r="A795" s="1776"/>
      <c r="B795" s="1776"/>
      <c r="C795" s="1777"/>
      <c r="D795" s="1777"/>
      <c r="E795" s="1777"/>
      <c r="F795" s="1777"/>
    </row>
    <row r="796">
      <c r="A796" s="1776"/>
      <c r="B796" s="1776"/>
      <c r="C796" s="1777"/>
      <c r="D796" s="1777"/>
      <c r="E796" s="1777"/>
      <c r="F796" s="1777"/>
    </row>
    <row r="797">
      <c r="A797" s="1776"/>
      <c r="B797" s="1776"/>
      <c r="C797" s="1777"/>
      <c r="D797" s="1777"/>
      <c r="E797" s="1777"/>
      <c r="F797" s="1777"/>
    </row>
    <row r="798">
      <c r="A798" s="1776"/>
      <c r="B798" s="1776"/>
      <c r="C798" s="1777"/>
      <c r="D798" s="1777"/>
      <c r="E798" s="1777"/>
      <c r="F798" s="1777"/>
    </row>
    <row r="799">
      <c r="A799" s="1776"/>
      <c r="B799" s="1776"/>
      <c r="C799" s="1777"/>
      <c r="D799" s="1777"/>
      <c r="E799" s="1777"/>
      <c r="F799" s="1777"/>
    </row>
    <row r="800">
      <c r="A800" s="1776"/>
      <c r="B800" s="1776"/>
      <c r="C800" s="1777"/>
      <c r="D800" s="1777"/>
      <c r="E800" s="1777"/>
      <c r="F800" s="1777"/>
    </row>
    <row r="801">
      <c r="A801" s="1776"/>
      <c r="B801" s="1776"/>
      <c r="C801" s="1777"/>
      <c r="D801" s="1777"/>
      <c r="E801" s="1777"/>
      <c r="F801" s="1777"/>
    </row>
    <row r="802">
      <c r="A802" s="1776"/>
      <c r="B802" s="1776"/>
      <c r="C802" s="1777"/>
      <c r="D802" s="1777"/>
      <c r="E802" s="1777"/>
      <c r="F802" s="1777"/>
    </row>
    <row r="803">
      <c r="A803" s="1776"/>
      <c r="B803" s="1776"/>
      <c r="C803" s="1777"/>
      <c r="D803" s="1777"/>
      <c r="E803" s="1777"/>
      <c r="F803" s="1777"/>
    </row>
    <row r="804">
      <c r="A804" s="1776"/>
      <c r="B804" s="1776"/>
      <c r="C804" s="1777"/>
      <c r="D804" s="1777"/>
      <c r="E804" s="1777"/>
      <c r="F804" s="1777"/>
    </row>
    <row r="805">
      <c r="A805" s="1776"/>
      <c r="B805" s="1776"/>
      <c r="C805" s="1777"/>
      <c r="D805" s="1777"/>
      <c r="E805" s="1777"/>
      <c r="F805" s="1777"/>
    </row>
    <row r="806">
      <c r="A806" s="1776"/>
      <c r="B806" s="1776"/>
      <c r="C806" s="1777"/>
      <c r="D806" s="1777"/>
      <c r="E806" s="1777"/>
      <c r="F806" s="1777"/>
    </row>
    <row r="807">
      <c r="A807" s="1776"/>
      <c r="B807" s="1776"/>
      <c r="C807" s="1777"/>
      <c r="D807" s="1777"/>
      <c r="E807" s="1777"/>
      <c r="F807" s="1777"/>
    </row>
    <row r="808">
      <c r="A808" s="1776"/>
      <c r="B808" s="1776"/>
      <c r="C808" s="1777"/>
      <c r="D808" s="1777"/>
      <c r="E808" s="1777"/>
      <c r="F808" s="1777"/>
    </row>
    <row r="809">
      <c r="A809" s="1776"/>
      <c r="B809" s="1776"/>
      <c r="C809" s="1777"/>
      <c r="D809" s="1777"/>
      <c r="E809" s="1777"/>
      <c r="F809" s="1777"/>
    </row>
    <row r="810">
      <c r="A810" s="1776"/>
      <c r="B810" s="1776"/>
      <c r="C810" s="1777"/>
      <c r="D810" s="1777"/>
      <c r="E810" s="1777"/>
      <c r="F810" s="1777"/>
    </row>
    <row r="811">
      <c r="A811" s="1776"/>
      <c r="B811" s="1776"/>
      <c r="C811" s="1777"/>
      <c r="D811" s="1777"/>
      <c r="E811" s="1777"/>
      <c r="F811" s="1777"/>
    </row>
    <row r="812">
      <c r="A812" s="1776"/>
      <c r="B812" s="1776"/>
      <c r="C812" s="1777"/>
      <c r="D812" s="1777"/>
      <c r="E812" s="1777"/>
      <c r="F812" s="1777"/>
    </row>
    <row r="813">
      <c r="A813" s="1776"/>
      <c r="B813" s="1776"/>
      <c r="C813" s="1777"/>
      <c r="D813" s="1777"/>
      <c r="E813" s="1777"/>
      <c r="F813" s="1777"/>
    </row>
    <row r="814">
      <c r="A814" s="1776"/>
      <c r="B814" s="1776"/>
      <c r="C814" s="1777"/>
      <c r="D814" s="1777"/>
      <c r="E814" s="1777"/>
      <c r="F814" s="1777"/>
    </row>
    <row r="815">
      <c r="A815" s="1776"/>
      <c r="B815" s="1776"/>
      <c r="C815" s="1777"/>
      <c r="D815" s="1777"/>
      <c r="E815" s="1777"/>
      <c r="F815" s="1777"/>
    </row>
    <row r="816">
      <c r="A816" s="1776"/>
      <c r="B816" s="1776"/>
      <c r="C816" s="1777"/>
      <c r="D816" s="1777"/>
      <c r="E816" s="1777"/>
      <c r="F816" s="1777"/>
    </row>
    <row r="817">
      <c r="A817" s="1776"/>
      <c r="B817" s="1776"/>
      <c r="C817" s="1777"/>
      <c r="D817" s="1777"/>
      <c r="E817" s="1777"/>
      <c r="F817" s="1777"/>
    </row>
    <row r="818">
      <c r="A818" s="1776"/>
      <c r="B818" s="1776"/>
      <c r="C818" s="1777"/>
      <c r="D818" s="1777"/>
      <c r="E818" s="1777"/>
      <c r="F818" s="1777"/>
    </row>
    <row r="819">
      <c r="A819" s="1776"/>
      <c r="B819" s="1776"/>
      <c r="C819" s="1777"/>
      <c r="D819" s="1777"/>
      <c r="E819" s="1777"/>
      <c r="F819" s="1777"/>
    </row>
    <row r="820">
      <c r="A820" s="1776"/>
      <c r="B820" s="1776"/>
      <c r="C820" s="1777"/>
      <c r="D820" s="1777"/>
      <c r="E820" s="1777"/>
      <c r="F820" s="1777"/>
    </row>
    <row r="821">
      <c r="A821" s="1776"/>
      <c r="B821" s="1776"/>
      <c r="C821" s="1777"/>
      <c r="D821" s="1777"/>
      <c r="E821" s="1777"/>
      <c r="F821" s="1777"/>
    </row>
    <row r="822">
      <c r="A822" s="1776"/>
      <c r="B822" s="1776"/>
      <c r="C822" s="1777"/>
      <c r="D822" s="1777"/>
      <c r="E822" s="1777"/>
      <c r="F822" s="1777"/>
    </row>
    <row r="823">
      <c r="A823" s="1776"/>
      <c r="B823" s="1776"/>
      <c r="C823" s="1777"/>
      <c r="D823" s="1777"/>
      <c r="E823" s="1777"/>
      <c r="F823" s="1777"/>
    </row>
    <row r="824">
      <c r="A824" s="1776"/>
      <c r="B824" s="1776"/>
      <c r="C824" s="1777"/>
      <c r="D824" s="1777"/>
      <c r="E824" s="1777"/>
      <c r="F824" s="1777"/>
    </row>
    <row r="825">
      <c r="A825" s="1776"/>
      <c r="B825" s="1776"/>
      <c r="C825" s="1777"/>
      <c r="D825" s="1777"/>
      <c r="E825" s="1777"/>
      <c r="F825" s="1777"/>
    </row>
    <row r="826">
      <c r="A826" s="1776"/>
      <c r="B826" s="1776"/>
      <c r="C826" s="1777"/>
      <c r="D826" s="1777"/>
      <c r="E826" s="1777"/>
      <c r="F826" s="1777"/>
    </row>
    <row r="827">
      <c r="A827" s="1776"/>
      <c r="B827" s="1776"/>
      <c r="C827" s="1777"/>
      <c r="D827" s="1777"/>
      <c r="E827" s="1777"/>
      <c r="F827" s="1777"/>
    </row>
    <row r="828">
      <c r="A828" s="1776"/>
      <c r="B828" s="1776"/>
      <c r="C828" s="1777"/>
      <c r="D828" s="1777"/>
      <c r="E828" s="1777"/>
      <c r="F828" s="1777"/>
    </row>
    <row r="829">
      <c r="A829" s="1776"/>
      <c r="B829" s="1776"/>
      <c r="C829" s="1777"/>
      <c r="D829" s="1777"/>
      <c r="E829" s="1777"/>
      <c r="F829" s="1777"/>
    </row>
    <row r="830">
      <c r="A830" s="1776"/>
      <c r="B830" s="1776"/>
      <c r="C830" s="1777"/>
      <c r="D830" s="1777"/>
      <c r="E830" s="1777"/>
      <c r="F830" s="1777"/>
    </row>
    <row r="831">
      <c r="A831" s="1776"/>
      <c r="B831" s="1776"/>
      <c r="C831" s="1777"/>
      <c r="D831" s="1777"/>
      <c r="E831" s="1777"/>
      <c r="F831" s="1777"/>
    </row>
    <row r="832">
      <c r="A832" s="1776"/>
      <c r="B832" s="1776"/>
      <c r="C832" s="1777"/>
      <c r="D832" s="1777"/>
      <c r="E832" s="1777"/>
      <c r="F832" s="1777"/>
    </row>
    <row r="833">
      <c r="A833" s="1776"/>
      <c r="B833" s="1776"/>
      <c r="C833" s="1777"/>
      <c r="D833" s="1777"/>
      <c r="E833" s="1777"/>
      <c r="F833" s="1777"/>
    </row>
    <row r="834">
      <c r="A834" s="1776"/>
      <c r="B834" s="1776"/>
      <c r="C834" s="1777"/>
      <c r="D834" s="1777"/>
      <c r="E834" s="1777"/>
      <c r="F834" s="1777"/>
    </row>
    <row r="835">
      <c r="A835" s="1776"/>
      <c r="B835" s="1776"/>
      <c r="C835" s="1777"/>
      <c r="D835" s="1777"/>
      <c r="E835" s="1777"/>
      <c r="F835" s="1777"/>
    </row>
    <row r="836">
      <c r="A836" s="1776"/>
      <c r="B836" s="1776"/>
      <c r="C836" s="1777"/>
      <c r="D836" s="1777"/>
      <c r="E836" s="1777"/>
      <c r="F836" s="1777"/>
    </row>
    <row r="837">
      <c r="A837" s="1776"/>
      <c r="B837" s="1776"/>
      <c r="C837" s="1777"/>
      <c r="D837" s="1777"/>
      <c r="E837" s="1777"/>
      <c r="F837" s="1777"/>
    </row>
    <row r="838">
      <c r="A838" s="1776"/>
      <c r="B838" s="1776"/>
      <c r="C838" s="1777"/>
      <c r="D838" s="1777"/>
      <c r="E838" s="1777"/>
      <c r="F838" s="1777"/>
    </row>
    <row r="839">
      <c r="A839" s="1776"/>
      <c r="B839" s="1776"/>
      <c r="C839" s="1777"/>
      <c r="D839" s="1777"/>
      <c r="E839" s="1777"/>
      <c r="F839" s="1777"/>
    </row>
    <row r="840">
      <c r="A840" s="1776"/>
      <c r="B840" s="1776"/>
      <c r="C840" s="1777"/>
      <c r="D840" s="1777"/>
      <c r="E840" s="1777"/>
      <c r="F840" s="1777"/>
    </row>
    <row r="841">
      <c r="A841" s="1776"/>
      <c r="B841" s="1776"/>
      <c r="C841" s="1777"/>
      <c r="D841" s="1777"/>
      <c r="E841" s="1777"/>
      <c r="F841" s="1777"/>
    </row>
    <row r="842">
      <c r="A842" s="1776"/>
      <c r="B842" s="1776"/>
      <c r="C842" s="1777"/>
      <c r="D842" s="1777"/>
      <c r="E842" s="1777"/>
      <c r="F842" s="1777"/>
    </row>
    <row r="843">
      <c r="A843" s="1776"/>
      <c r="B843" s="1776"/>
      <c r="C843" s="1777"/>
      <c r="D843" s="1777"/>
      <c r="E843" s="1777"/>
      <c r="F843" s="1777"/>
    </row>
    <row r="844">
      <c r="A844" s="1776"/>
      <c r="B844" s="1776"/>
      <c r="C844" s="1777"/>
      <c r="D844" s="1777"/>
      <c r="E844" s="1777"/>
      <c r="F844" s="1777"/>
    </row>
    <row r="845">
      <c r="A845" s="1776"/>
      <c r="B845" s="1776"/>
      <c r="C845" s="1777"/>
      <c r="D845" s="1777"/>
      <c r="E845" s="1777"/>
      <c r="F845" s="1777"/>
    </row>
    <row r="846">
      <c r="A846" s="1776"/>
      <c r="B846" s="1776"/>
      <c r="C846" s="1777"/>
      <c r="D846" s="1777"/>
      <c r="E846" s="1777"/>
      <c r="F846" s="1777"/>
    </row>
    <row r="847">
      <c r="A847" s="1776"/>
      <c r="B847" s="1776"/>
      <c r="C847" s="1777"/>
      <c r="D847" s="1777"/>
      <c r="E847" s="1777"/>
      <c r="F847" s="1777"/>
    </row>
    <row r="848">
      <c r="A848" s="1776"/>
      <c r="B848" s="1776"/>
      <c r="C848" s="1777"/>
      <c r="D848" s="1777"/>
      <c r="E848" s="1777"/>
      <c r="F848" s="1777"/>
    </row>
    <row r="849">
      <c r="A849" s="1776"/>
      <c r="B849" s="1776"/>
      <c r="C849" s="1777"/>
      <c r="D849" s="1777"/>
      <c r="E849" s="1777"/>
      <c r="F849" s="1777"/>
    </row>
    <row r="850">
      <c r="A850" s="1776"/>
      <c r="B850" s="1776"/>
      <c r="C850" s="1777"/>
      <c r="D850" s="1777"/>
      <c r="E850" s="1777"/>
      <c r="F850" s="1777"/>
    </row>
    <row r="851">
      <c r="A851" s="1776"/>
      <c r="B851" s="1776"/>
      <c r="C851" s="1777"/>
      <c r="D851" s="1777"/>
      <c r="E851" s="1777"/>
      <c r="F851" s="1777"/>
    </row>
    <row r="852">
      <c r="A852" s="1776"/>
      <c r="B852" s="1776"/>
      <c r="C852" s="1777"/>
      <c r="D852" s="1777"/>
      <c r="E852" s="1777"/>
      <c r="F852" s="1777"/>
    </row>
    <row r="853">
      <c r="A853" s="1776"/>
      <c r="B853" s="1776"/>
      <c r="C853" s="1777"/>
      <c r="D853" s="1777"/>
      <c r="E853" s="1777"/>
      <c r="F853" s="1777"/>
    </row>
    <row r="854">
      <c r="A854" s="1776"/>
      <c r="B854" s="1776"/>
      <c r="C854" s="1777"/>
      <c r="D854" s="1777"/>
      <c r="E854" s="1777"/>
      <c r="F854" s="1777"/>
    </row>
    <row r="855">
      <c r="A855" s="1776"/>
      <c r="B855" s="1776"/>
      <c r="C855" s="1777"/>
      <c r="D855" s="1777"/>
      <c r="E855" s="1777"/>
      <c r="F855" s="1777"/>
    </row>
    <row r="856">
      <c r="A856" s="1776"/>
      <c r="B856" s="1776"/>
      <c r="C856" s="1777"/>
      <c r="D856" s="1777"/>
      <c r="E856" s="1777"/>
      <c r="F856" s="1777"/>
    </row>
    <row r="857">
      <c r="A857" s="1776"/>
      <c r="B857" s="1776"/>
      <c r="C857" s="1777"/>
      <c r="D857" s="1777"/>
      <c r="E857" s="1777"/>
      <c r="F857" s="1777"/>
    </row>
    <row r="858">
      <c r="A858" s="1776"/>
      <c r="B858" s="1776"/>
      <c r="C858" s="1777"/>
      <c r="D858" s="1777"/>
      <c r="E858" s="1777"/>
      <c r="F858" s="1777"/>
    </row>
    <row r="859">
      <c r="A859" s="1776"/>
      <c r="B859" s="1776"/>
      <c r="C859" s="1777"/>
      <c r="D859" s="1777"/>
      <c r="E859" s="1777"/>
      <c r="F859" s="1777"/>
    </row>
    <row r="860">
      <c r="A860" s="1776"/>
      <c r="B860" s="1776"/>
      <c r="C860" s="1777"/>
      <c r="D860" s="1777"/>
      <c r="E860" s="1777"/>
      <c r="F860" s="1777"/>
    </row>
    <row r="861">
      <c r="A861" s="1776"/>
      <c r="B861" s="1776"/>
      <c r="C861" s="1777"/>
      <c r="D861" s="1777"/>
      <c r="E861" s="1777"/>
      <c r="F861" s="1777"/>
    </row>
    <row r="862">
      <c r="A862" s="1776"/>
      <c r="B862" s="1776"/>
      <c r="C862" s="1777"/>
      <c r="D862" s="1777"/>
      <c r="E862" s="1777"/>
      <c r="F862" s="1777"/>
    </row>
    <row r="863">
      <c r="A863" s="1776"/>
      <c r="B863" s="1776"/>
      <c r="C863" s="1777"/>
      <c r="D863" s="1777"/>
      <c r="E863" s="1777"/>
      <c r="F863" s="1777"/>
    </row>
    <row r="864">
      <c r="A864" s="1776"/>
      <c r="B864" s="1776"/>
      <c r="C864" s="1777"/>
      <c r="D864" s="1777"/>
      <c r="E864" s="1777"/>
      <c r="F864" s="1777"/>
    </row>
    <row r="865">
      <c r="A865" s="1776"/>
      <c r="B865" s="1776"/>
      <c r="C865" s="1777"/>
      <c r="D865" s="1777"/>
      <c r="E865" s="1777"/>
      <c r="F865" s="1777"/>
    </row>
    <row r="866">
      <c r="A866" s="1776"/>
      <c r="B866" s="1776"/>
      <c r="C866" s="1777"/>
      <c r="D866" s="1777"/>
      <c r="E866" s="1777"/>
      <c r="F866" s="1777"/>
    </row>
    <row r="867">
      <c r="A867" s="1776"/>
      <c r="B867" s="1776"/>
      <c r="C867" s="1777"/>
      <c r="D867" s="1777"/>
      <c r="E867" s="1777"/>
      <c r="F867" s="1777"/>
    </row>
    <row r="868">
      <c r="A868" s="1776"/>
      <c r="B868" s="1776"/>
      <c r="C868" s="1777"/>
      <c r="D868" s="1777"/>
      <c r="E868" s="1777"/>
      <c r="F868" s="1777"/>
    </row>
    <row r="869">
      <c r="A869" s="1776"/>
      <c r="B869" s="1776"/>
      <c r="C869" s="1777"/>
      <c r="D869" s="1777"/>
      <c r="E869" s="1777"/>
      <c r="F869" s="1777"/>
    </row>
    <row r="870">
      <c r="A870" s="1776"/>
      <c r="B870" s="1776"/>
      <c r="C870" s="1777"/>
      <c r="D870" s="1777"/>
      <c r="E870" s="1777"/>
      <c r="F870" s="1777"/>
    </row>
    <row r="871">
      <c r="A871" s="1776"/>
      <c r="B871" s="1776"/>
      <c r="C871" s="1777"/>
      <c r="D871" s="1777"/>
      <c r="E871" s="1777"/>
      <c r="F871" s="1777"/>
    </row>
    <row r="872">
      <c r="A872" s="1776"/>
      <c r="B872" s="1776"/>
      <c r="C872" s="1777"/>
      <c r="D872" s="1777"/>
      <c r="E872" s="1777"/>
      <c r="F872" s="1777"/>
    </row>
    <row r="873">
      <c r="A873" s="1776"/>
      <c r="B873" s="1776"/>
      <c r="C873" s="1777"/>
      <c r="D873" s="1777"/>
      <c r="E873" s="1777"/>
      <c r="F873" s="1777"/>
    </row>
    <row r="874">
      <c r="A874" s="1776"/>
      <c r="B874" s="1776"/>
      <c r="C874" s="1777"/>
      <c r="D874" s="1777"/>
      <c r="E874" s="1777"/>
      <c r="F874" s="1777"/>
    </row>
    <row r="875">
      <c r="A875" s="1776"/>
      <c r="B875" s="1776"/>
      <c r="C875" s="1777"/>
      <c r="D875" s="1777"/>
      <c r="E875" s="1777"/>
      <c r="F875" s="1777"/>
    </row>
    <row r="876">
      <c r="A876" s="1776"/>
      <c r="B876" s="1776"/>
      <c r="C876" s="1777"/>
      <c r="D876" s="1777"/>
      <c r="E876" s="1777"/>
      <c r="F876" s="1777"/>
    </row>
    <row r="877">
      <c r="A877" s="1776"/>
      <c r="B877" s="1776"/>
      <c r="C877" s="1777"/>
      <c r="D877" s="1777"/>
      <c r="E877" s="1777"/>
      <c r="F877" s="1777"/>
    </row>
    <row r="878">
      <c r="A878" s="1776"/>
      <c r="B878" s="1776"/>
      <c r="C878" s="1777"/>
      <c r="D878" s="1777"/>
      <c r="E878" s="1777"/>
      <c r="F878" s="1777"/>
    </row>
    <row r="879">
      <c r="A879" s="1776"/>
      <c r="B879" s="1776"/>
      <c r="C879" s="1777"/>
      <c r="D879" s="1777"/>
      <c r="E879" s="1777"/>
      <c r="F879" s="1777"/>
    </row>
    <row r="880">
      <c r="A880" s="1776"/>
      <c r="B880" s="1776"/>
      <c r="C880" s="1777"/>
      <c r="D880" s="1777"/>
      <c r="E880" s="1777"/>
      <c r="F880" s="1777"/>
    </row>
    <row r="881">
      <c r="A881" s="1776"/>
      <c r="B881" s="1776"/>
      <c r="C881" s="1777"/>
      <c r="D881" s="1777"/>
      <c r="E881" s="1777"/>
      <c r="F881" s="1777"/>
    </row>
    <row r="882">
      <c r="A882" s="1776"/>
      <c r="B882" s="1776"/>
      <c r="C882" s="1777"/>
      <c r="D882" s="1777"/>
      <c r="E882" s="1777"/>
      <c r="F882" s="1777"/>
    </row>
    <row r="883">
      <c r="A883" s="1776"/>
      <c r="B883" s="1776"/>
      <c r="C883" s="1777"/>
      <c r="D883" s="1777"/>
      <c r="E883" s="1777"/>
      <c r="F883" s="1777"/>
    </row>
    <row r="884">
      <c r="A884" s="1776"/>
      <c r="B884" s="1776"/>
      <c r="C884" s="1777"/>
      <c r="D884" s="1777"/>
      <c r="E884" s="1777"/>
      <c r="F884" s="1777"/>
    </row>
    <row r="885">
      <c r="A885" s="1776"/>
      <c r="B885" s="1776"/>
      <c r="C885" s="1777"/>
      <c r="D885" s="1777"/>
      <c r="E885" s="1777"/>
      <c r="F885" s="1777"/>
    </row>
    <row r="886">
      <c r="A886" s="1776"/>
      <c r="B886" s="1776"/>
      <c r="C886" s="1777"/>
      <c r="D886" s="1777"/>
      <c r="E886" s="1777"/>
      <c r="F886" s="1777"/>
    </row>
    <row r="887">
      <c r="A887" s="1776"/>
      <c r="B887" s="1776"/>
      <c r="C887" s="1777"/>
      <c r="D887" s="1777"/>
      <c r="E887" s="1777"/>
      <c r="F887" s="1777"/>
    </row>
    <row r="888">
      <c r="A888" s="1776"/>
      <c r="B888" s="1776"/>
      <c r="C888" s="1777"/>
      <c r="D888" s="1777"/>
      <c r="E888" s="1777"/>
      <c r="F888" s="1777"/>
    </row>
    <row r="889">
      <c r="A889" s="1776"/>
      <c r="B889" s="1776"/>
      <c r="C889" s="1777"/>
      <c r="D889" s="1777"/>
      <c r="E889" s="1777"/>
      <c r="F889" s="1777"/>
    </row>
    <row r="890">
      <c r="A890" s="1776"/>
      <c r="B890" s="1776"/>
      <c r="C890" s="1777"/>
      <c r="D890" s="1777"/>
      <c r="E890" s="1777"/>
      <c r="F890" s="1777"/>
    </row>
    <row r="891">
      <c r="A891" s="1776"/>
      <c r="B891" s="1776"/>
      <c r="C891" s="1777"/>
      <c r="D891" s="1777"/>
      <c r="E891" s="1777"/>
      <c r="F891" s="1777"/>
    </row>
    <row r="892">
      <c r="A892" s="1776"/>
      <c r="B892" s="1776"/>
      <c r="C892" s="1777"/>
      <c r="D892" s="1777"/>
      <c r="E892" s="1777"/>
      <c r="F892" s="1777"/>
    </row>
    <row r="893">
      <c r="A893" s="1776"/>
      <c r="B893" s="1776"/>
      <c r="C893" s="1777"/>
      <c r="D893" s="1777"/>
      <c r="E893" s="1777"/>
      <c r="F893" s="1777"/>
    </row>
    <row r="894">
      <c r="A894" s="1776"/>
      <c r="B894" s="1776"/>
      <c r="C894" s="1777"/>
      <c r="D894" s="1777"/>
      <c r="E894" s="1777"/>
      <c r="F894" s="1777"/>
    </row>
    <row r="895">
      <c r="A895" s="1776"/>
      <c r="B895" s="1776"/>
      <c r="C895" s="1777"/>
      <c r="D895" s="1777"/>
      <c r="E895" s="1777"/>
      <c r="F895" s="1777"/>
    </row>
    <row r="896">
      <c r="A896" s="1776"/>
      <c r="B896" s="1776"/>
      <c r="C896" s="1777"/>
      <c r="D896" s="1777"/>
      <c r="E896" s="1777"/>
      <c r="F896" s="1777"/>
    </row>
    <row r="897">
      <c r="A897" s="1776"/>
      <c r="B897" s="1776"/>
      <c r="C897" s="1777"/>
      <c r="D897" s="1777"/>
      <c r="E897" s="1777"/>
      <c r="F897" s="1777"/>
    </row>
    <row r="898">
      <c r="A898" s="1776"/>
      <c r="B898" s="1776"/>
      <c r="C898" s="1777"/>
      <c r="D898" s="1777"/>
      <c r="E898" s="1777"/>
      <c r="F898" s="1777"/>
    </row>
    <row r="899">
      <c r="A899" s="1776"/>
      <c r="B899" s="1776"/>
      <c r="C899" s="1777"/>
      <c r="D899" s="1777"/>
      <c r="E899" s="1777"/>
      <c r="F899" s="1777"/>
    </row>
    <row r="900">
      <c r="A900" s="1776"/>
      <c r="B900" s="1776"/>
      <c r="C900" s="1777"/>
      <c r="D900" s="1777"/>
      <c r="E900" s="1777"/>
      <c r="F900" s="1777"/>
    </row>
    <row r="901">
      <c r="A901" s="1776"/>
      <c r="B901" s="1776"/>
      <c r="C901" s="1777"/>
      <c r="D901" s="1777"/>
      <c r="E901" s="1777"/>
      <c r="F901" s="1777"/>
    </row>
    <row r="902">
      <c r="A902" s="1776"/>
      <c r="B902" s="1776"/>
      <c r="C902" s="1777"/>
      <c r="D902" s="1777"/>
      <c r="E902" s="1777"/>
      <c r="F902" s="1777"/>
    </row>
    <row r="903">
      <c r="A903" s="1776"/>
      <c r="B903" s="1776"/>
      <c r="C903" s="1777"/>
      <c r="D903" s="1777"/>
      <c r="E903" s="1777"/>
      <c r="F903" s="1777"/>
    </row>
    <row r="904">
      <c r="A904" s="1776"/>
      <c r="B904" s="1776"/>
      <c r="C904" s="1777"/>
      <c r="D904" s="1777"/>
      <c r="E904" s="1777"/>
      <c r="F904" s="1777"/>
    </row>
    <row r="905">
      <c r="A905" s="1776"/>
      <c r="B905" s="1776"/>
      <c r="C905" s="1777"/>
      <c r="D905" s="1777"/>
      <c r="E905" s="1777"/>
      <c r="F905" s="1777"/>
    </row>
    <row r="906">
      <c r="A906" s="1776"/>
      <c r="B906" s="1776"/>
      <c r="C906" s="1777"/>
      <c r="D906" s="1777"/>
      <c r="E906" s="1777"/>
      <c r="F906" s="1777"/>
    </row>
    <row r="907">
      <c r="A907" s="1776"/>
      <c r="B907" s="1776"/>
      <c r="C907" s="1777"/>
      <c r="D907" s="1777"/>
      <c r="E907" s="1777"/>
      <c r="F907" s="1777"/>
    </row>
    <row r="908">
      <c r="A908" s="1776"/>
      <c r="B908" s="1776"/>
      <c r="C908" s="1777"/>
      <c r="D908" s="1777"/>
      <c r="E908" s="1777"/>
      <c r="F908" s="1777"/>
    </row>
    <row r="909">
      <c r="A909" s="1776"/>
      <c r="B909" s="1776"/>
      <c r="C909" s="1777"/>
      <c r="D909" s="1777"/>
      <c r="E909" s="1777"/>
      <c r="F909" s="1777"/>
    </row>
    <row r="910">
      <c r="A910" s="1776"/>
      <c r="B910" s="1776"/>
      <c r="C910" s="1777"/>
      <c r="D910" s="1777"/>
      <c r="E910" s="1777"/>
      <c r="F910" s="1777"/>
    </row>
    <row r="911">
      <c r="A911" s="1776"/>
      <c r="B911" s="1776"/>
      <c r="C911" s="1777"/>
      <c r="D911" s="1777"/>
      <c r="E911" s="1777"/>
      <c r="F911" s="1777"/>
    </row>
    <row r="912">
      <c r="A912" s="1776"/>
      <c r="B912" s="1776"/>
      <c r="C912" s="1777"/>
      <c r="D912" s="1777"/>
      <c r="E912" s="1777"/>
      <c r="F912" s="1777"/>
    </row>
    <row r="913">
      <c r="A913" s="1776"/>
      <c r="B913" s="1776"/>
      <c r="C913" s="1777"/>
      <c r="D913" s="1777"/>
      <c r="E913" s="1777"/>
      <c r="F913" s="1777"/>
    </row>
    <row r="914">
      <c r="A914" s="1776"/>
      <c r="B914" s="1776"/>
      <c r="C914" s="1777"/>
      <c r="D914" s="1777"/>
      <c r="E914" s="1777"/>
      <c r="F914" s="1777"/>
    </row>
    <row r="915">
      <c r="A915" s="1776"/>
      <c r="B915" s="1776"/>
      <c r="C915" s="1777"/>
      <c r="D915" s="1777"/>
      <c r="E915" s="1777"/>
      <c r="F915" s="1777"/>
    </row>
    <row r="916">
      <c r="A916" s="1776"/>
      <c r="B916" s="1776"/>
      <c r="C916" s="1777"/>
      <c r="D916" s="1777"/>
      <c r="E916" s="1777"/>
      <c r="F916" s="1777"/>
    </row>
    <row r="917">
      <c r="A917" s="1776"/>
      <c r="B917" s="1776"/>
      <c r="C917" s="1777"/>
      <c r="D917" s="1777"/>
      <c r="E917" s="1777"/>
      <c r="F917" s="1777"/>
    </row>
    <row r="918">
      <c r="A918" s="1776"/>
      <c r="B918" s="1776"/>
      <c r="C918" s="1777"/>
      <c r="D918" s="1777"/>
      <c r="E918" s="1777"/>
      <c r="F918" s="1777"/>
    </row>
    <row r="919">
      <c r="A919" s="1776"/>
      <c r="B919" s="1776"/>
      <c r="C919" s="1777"/>
      <c r="D919" s="1777"/>
      <c r="E919" s="1777"/>
      <c r="F919" s="1777"/>
    </row>
    <row r="920">
      <c r="A920" s="1776"/>
      <c r="B920" s="1776"/>
      <c r="C920" s="1777"/>
      <c r="D920" s="1777"/>
      <c r="E920" s="1777"/>
      <c r="F920" s="1777"/>
    </row>
    <row r="921">
      <c r="A921" s="1776"/>
      <c r="B921" s="1776"/>
      <c r="C921" s="1777"/>
      <c r="D921" s="1777"/>
      <c r="E921" s="1777"/>
      <c r="F921" s="1777"/>
    </row>
    <row r="922">
      <c r="A922" s="1776"/>
      <c r="B922" s="1776"/>
      <c r="C922" s="1777"/>
      <c r="D922" s="1777"/>
      <c r="E922" s="1777"/>
      <c r="F922" s="1777"/>
    </row>
    <row r="923">
      <c r="A923" s="1776"/>
      <c r="B923" s="1776"/>
      <c r="C923" s="1777"/>
      <c r="D923" s="1777"/>
      <c r="E923" s="1777"/>
      <c r="F923" s="1777"/>
    </row>
    <row r="924">
      <c r="A924" s="1776"/>
      <c r="B924" s="1776"/>
      <c r="C924" s="1777"/>
      <c r="D924" s="1777"/>
      <c r="E924" s="1777"/>
      <c r="F924" s="1777"/>
    </row>
    <row r="925">
      <c r="A925" s="1776"/>
      <c r="B925" s="1776"/>
      <c r="C925" s="1777"/>
      <c r="D925" s="1777"/>
      <c r="E925" s="1777"/>
      <c r="F925" s="1777"/>
    </row>
    <row r="926">
      <c r="A926" s="1776"/>
      <c r="B926" s="1776"/>
      <c r="C926" s="1777"/>
      <c r="D926" s="1777"/>
      <c r="E926" s="1777"/>
      <c r="F926" s="1777"/>
    </row>
    <row r="927">
      <c r="A927" s="1776"/>
      <c r="B927" s="1776"/>
      <c r="C927" s="1777"/>
      <c r="D927" s="1777"/>
      <c r="E927" s="1777"/>
      <c r="F927" s="1777"/>
    </row>
    <row r="928">
      <c r="A928" s="1776"/>
      <c r="B928" s="1776"/>
      <c r="C928" s="1777"/>
      <c r="D928" s="1777"/>
      <c r="E928" s="1777"/>
      <c r="F928" s="1777"/>
    </row>
    <row r="929">
      <c r="A929" s="1776"/>
      <c r="B929" s="1776"/>
      <c r="C929" s="1777"/>
      <c r="D929" s="1777"/>
      <c r="E929" s="1777"/>
      <c r="F929" s="1777"/>
    </row>
    <row r="930">
      <c r="A930" s="1776"/>
      <c r="B930" s="1776"/>
      <c r="C930" s="1777"/>
      <c r="D930" s="1777"/>
      <c r="E930" s="1777"/>
      <c r="F930" s="1777"/>
    </row>
    <row r="931">
      <c r="A931" s="1776"/>
      <c r="B931" s="1776"/>
      <c r="C931" s="1777"/>
      <c r="D931" s="1777"/>
      <c r="E931" s="1777"/>
      <c r="F931" s="1777"/>
    </row>
    <row r="932">
      <c r="A932" s="1776"/>
      <c r="B932" s="1776"/>
      <c r="C932" s="1777"/>
      <c r="D932" s="1777"/>
      <c r="E932" s="1777"/>
      <c r="F932" s="1777"/>
    </row>
    <row r="933">
      <c r="A933" s="1776"/>
      <c r="B933" s="1776"/>
      <c r="C933" s="1777"/>
      <c r="D933" s="1777"/>
      <c r="E933" s="1777"/>
      <c r="F933" s="1777"/>
    </row>
    <row r="934">
      <c r="A934" s="1776"/>
      <c r="B934" s="1776"/>
      <c r="C934" s="1777"/>
      <c r="D934" s="1777"/>
      <c r="E934" s="1777"/>
      <c r="F934" s="1777"/>
    </row>
    <row r="935">
      <c r="A935" s="1776"/>
      <c r="B935" s="1776"/>
      <c r="C935" s="1777"/>
      <c r="D935" s="1777"/>
      <c r="E935" s="1777"/>
      <c r="F935" s="1777"/>
    </row>
    <row r="936">
      <c r="A936" s="1776"/>
      <c r="B936" s="1776"/>
      <c r="C936" s="1777"/>
      <c r="D936" s="1777"/>
      <c r="E936" s="1777"/>
      <c r="F936" s="1777"/>
    </row>
    <row r="937">
      <c r="A937" s="1776"/>
      <c r="B937" s="1776"/>
      <c r="C937" s="1777"/>
      <c r="D937" s="1777"/>
      <c r="E937" s="1777"/>
      <c r="F937" s="1777"/>
    </row>
    <row r="938">
      <c r="A938" s="1776"/>
      <c r="B938" s="1776"/>
      <c r="C938" s="1777"/>
      <c r="D938" s="1777"/>
      <c r="E938" s="1777"/>
      <c r="F938" s="1777"/>
    </row>
    <row r="939">
      <c r="A939" s="1776"/>
      <c r="B939" s="1776"/>
      <c r="C939" s="1777"/>
      <c r="D939" s="1777"/>
      <c r="E939" s="1777"/>
      <c r="F939" s="1777"/>
    </row>
    <row r="940">
      <c r="A940" s="1776"/>
      <c r="B940" s="1776"/>
      <c r="C940" s="1777"/>
      <c r="D940" s="1777"/>
      <c r="E940" s="1777"/>
      <c r="F940" s="1777"/>
    </row>
    <row r="941">
      <c r="A941" s="1776"/>
      <c r="B941" s="1776"/>
      <c r="C941" s="1777"/>
      <c r="D941" s="1777"/>
      <c r="E941" s="1777"/>
      <c r="F941" s="1777"/>
    </row>
    <row r="942">
      <c r="A942" s="1776"/>
      <c r="B942" s="1776"/>
      <c r="C942" s="1777"/>
      <c r="D942" s="1777"/>
      <c r="E942" s="1777"/>
      <c r="F942" s="1777"/>
    </row>
    <row r="943">
      <c r="A943" s="1776"/>
      <c r="B943" s="1776"/>
      <c r="C943" s="1777"/>
      <c r="D943" s="1777"/>
      <c r="E943" s="1777"/>
      <c r="F943" s="1777"/>
    </row>
    <row r="944">
      <c r="A944" s="1776"/>
      <c r="B944" s="1776"/>
      <c r="C944" s="1777"/>
      <c r="D944" s="1777"/>
      <c r="E944" s="1777"/>
      <c r="F944" s="1777"/>
    </row>
    <row r="945">
      <c r="A945" s="1776"/>
      <c r="B945" s="1776"/>
      <c r="C945" s="1777"/>
      <c r="D945" s="1777"/>
      <c r="E945" s="1777"/>
      <c r="F945" s="1777"/>
    </row>
    <row r="946">
      <c r="A946" s="1776"/>
      <c r="B946" s="1776"/>
      <c r="C946" s="1777"/>
      <c r="D946" s="1777"/>
      <c r="E946" s="1777"/>
      <c r="F946" s="1777"/>
    </row>
    <row r="947">
      <c r="A947" s="1776"/>
      <c r="B947" s="1776"/>
      <c r="C947" s="1777"/>
      <c r="D947" s="1777"/>
      <c r="E947" s="1777"/>
      <c r="F947" s="1777"/>
    </row>
    <row r="948">
      <c r="A948" s="1776"/>
      <c r="B948" s="1776"/>
      <c r="C948" s="1777"/>
      <c r="D948" s="1777"/>
      <c r="E948" s="1777"/>
      <c r="F948" s="1777"/>
    </row>
    <row r="949">
      <c r="A949" s="1776"/>
      <c r="B949" s="1776"/>
      <c r="C949" s="1777"/>
      <c r="D949" s="1777"/>
      <c r="E949" s="1777"/>
      <c r="F949" s="1777"/>
    </row>
    <row r="950">
      <c r="A950" s="1776"/>
      <c r="B950" s="1776"/>
      <c r="C950" s="1777"/>
      <c r="D950" s="1777"/>
      <c r="E950" s="1777"/>
      <c r="F950" s="1777"/>
    </row>
    <row r="951">
      <c r="A951" s="1776"/>
      <c r="B951" s="1776"/>
      <c r="C951" s="1777"/>
      <c r="D951" s="1777"/>
      <c r="E951" s="1777"/>
      <c r="F951" s="1777"/>
    </row>
    <row r="952">
      <c r="A952" s="1776"/>
      <c r="B952" s="1776"/>
      <c r="C952" s="1777"/>
      <c r="D952" s="1777"/>
      <c r="E952" s="1777"/>
      <c r="F952" s="1777"/>
    </row>
    <row r="953">
      <c r="A953" s="1776"/>
      <c r="B953" s="1776"/>
      <c r="C953" s="1777"/>
      <c r="D953" s="1777"/>
      <c r="E953" s="1777"/>
      <c r="F953" s="1777"/>
    </row>
    <row r="954">
      <c r="A954" s="1776"/>
      <c r="B954" s="1776"/>
      <c r="C954" s="1777"/>
      <c r="D954" s="1777"/>
      <c r="E954" s="1777"/>
      <c r="F954" s="1777"/>
    </row>
    <row r="955">
      <c r="A955" s="1776"/>
      <c r="B955" s="1776"/>
      <c r="C955" s="1777"/>
      <c r="D955" s="1777"/>
      <c r="E955" s="1777"/>
      <c r="F955" s="1777"/>
    </row>
    <row r="956">
      <c r="A956" s="1776"/>
      <c r="B956" s="1776"/>
      <c r="C956" s="1777"/>
      <c r="D956" s="1777"/>
      <c r="E956" s="1777"/>
      <c r="F956" s="1777"/>
    </row>
    <row r="957">
      <c r="A957" s="1776"/>
      <c r="B957" s="1776"/>
      <c r="C957" s="1777"/>
      <c r="D957" s="1777"/>
      <c r="E957" s="1777"/>
      <c r="F957" s="1777"/>
    </row>
    <row r="958">
      <c r="A958" s="1776"/>
      <c r="B958" s="1776"/>
      <c r="C958" s="1777"/>
      <c r="D958" s="1777"/>
      <c r="E958" s="1777"/>
      <c r="F958" s="1777"/>
    </row>
    <row r="959">
      <c r="A959" s="1776"/>
      <c r="B959" s="1776"/>
      <c r="C959" s="1777"/>
      <c r="D959" s="1777"/>
      <c r="E959" s="1777"/>
      <c r="F959" s="1777"/>
    </row>
    <row r="960">
      <c r="A960" s="1776"/>
      <c r="B960" s="1776"/>
      <c r="C960" s="1777"/>
      <c r="D960" s="1777"/>
      <c r="E960" s="1777"/>
      <c r="F960" s="1777"/>
    </row>
    <row r="961">
      <c r="A961" s="1776"/>
      <c r="B961" s="1776"/>
      <c r="C961" s="1777"/>
      <c r="D961" s="1777"/>
      <c r="E961" s="1777"/>
      <c r="F961" s="1777"/>
    </row>
    <row r="962">
      <c r="A962" s="1776"/>
      <c r="B962" s="1776"/>
      <c r="C962" s="1777"/>
      <c r="D962" s="1777"/>
      <c r="E962" s="1777"/>
      <c r="F962" s="1777"/>
    </row>
    <row r="963">
      <c r="A963" s="1776"/>
      <c r="B963" s="1776"/>
      <c r="C963" s="1777"/>
      <c r="D963" s="1777"/>
      <c r="E963" s="1777"/>
      <c r="F963" s="1777"/>
    </row>
    <row r="964">
      <c r="A964" s="1776"/>
      <c r="B964" s="1776"/>
      <c r="C964" s="1777"/>
      <c r="D964" s="1777"/>
      <c r="E964" s="1777"/>
      <c r="F964" s="1777"/>
    </row>
    <row r="965">
      <c r="A965" s="1776"/>
      <c r="B965" s="1776"/>
      <c r="C965" s="1777"/>
      <c r="D965" s="1777"/>
      <c r="E965" s="1777"/>
      <c r="F965" s="1777"/>
    </row>
    <row r="966">
      <c r="A966" s="1776"/>
      <c r="B966" s="1776"/>
      <c r="C966" s="1777"/>
      <c r="D966" s="1777"/>
      <c r="E966" s="1777"/>
      <c r="F966" s="1777"/>
    </row>
    <row r="967">
      <c r="A967" s="1776"/>
      <c r="B967" s="1776"/>
      <c r="C967" s="1777"/>
      <c r="D967" s="1777"/>
      <c r="E967" s="1777"/>
      <c r="F967" s="1777"/>
    </row>
    <row r="968">
      <c r="A968" s="1776"/>
      <c r="B968" s="1776"/>
      <c r="C968" s="1777"/>
      <c r="D968" s="1777"/>
      <c r="E968" s="1777"/>
      <c r="F968" s="1777"/>
    </row>
    <row r="969">
      <c r="A969" s="1776"/>
      <c r="B969" s="1776"/>
      <c r="C969" s="1777"/>
      <c r="D969" s="1777"/>
      <c r="E969" s="1777"/>
      <c r="F969" s="1777"/>
    </row>
    <row r="970">
      <c r="A970" s="1776"/>
      <c r="B970" s="1776"/>
      <c r="C970" s="1777"/>
      <c r="D970" s="1777"/>
      <c r="E970" s="1777"/>
      <c r="F970" s="1777"/>
    </row>
    <row r="971">
      <c r="A971" s="1776"/>
      <c r="B971" s="1776"/>
      <c r="C971" s="1777"/>
      <c r="D971" s="1777"/>
      <c r="E971" s="1777"/>
      <c r="F971" s="1777"/>
    </row>
    <row r="972">
      <c r="A972" s="1776"/>
      <c r="B972" s="1776"/>
      <c r="C972" s="1777"/>
      <c r="D972" s="1777"/>
      <c r="E972" s="1777"/>
      <c r="F972" s="1777"/>
    </row>
    <row r="973">
      <c r="A973" s="1776"/>
      <c r="B973" s="1776"/>
      <c r="C973" s="1777"/>
      <c r="D973" s="1777"/>
      <c r="E973" s="1777"/>
      <c r="F973" s="1777"/>
    </row>
    <row r="974">
      <c r="A974" s="1776"/>
      <c r="B974" s="1776"/>
      <c r="C974" s="1777"/>
      <c r="D974" s="1777"/>
      <c r="E974" s="1777"/>
      <c r="F974" s="1777"/>
    </row>
    <row r="975">
      <c r="A975" s="1776"/>
      <c r="B975" s="1776"/>
      <c r="C975" s="1777"/>
      <c r="D975" s="1777"/>
      <c r="E975" s="1777"/>
      <c r="F975" s="1777"/>
    </row>
    <row r="976">
      <c r="A976" s="1776"/>
      <c r="B976" s="1776"/>
      <c r="C976" s="1777"/>
      <c r="D976" s="1777"/>
      <c r="E976" s="1777"/>
      <c r="F976" s="1777"/>
    </row>
    <row r="977">
      <c r="A977" s="1776"/>
      <c r="B977" s="1776"/>
      <c r="C977" s="1777"/>
      <c r="D977" s="1777"/>
      <c r="E977" s="1777"/>
      <c r="F977" s="1777"/>
    </row>
    <row r="978">
      <c r="A978" s="1776"/>
      <c r="B978" s="1776"/>
      <c r="C978" s="1777"/>
      <c r="D978" s="1777"/>
      <c r="E978" s="1777"/>
      <c r="F978" s="1777"/>
    </row>
    <row r="979">
      <c r="A979" s="1776"/>
      <c r="B979" s="1776"/>
      <c r="C979" s="1777"/>
      <c r="D979" s="1777"/>
      <c r="E979" s="1777"/>
      <c r="F979" s="1777"/>
    </row>
    <row r="980">
      <c r="A980" s="1776"/>
      <c r="B980" s="1776"/>
      <c r="C980" s="1777"/>
      <c r="D980" s="1777"/>
      <c r="E980" s="1777"/>
      <c r="F980" s="1777"/>
    </row>
    <row r="981">
      <c r="A981" s="1776"/>
      <c r="B981" s="1776"/>
      <c r="C981" s="1777"/>
      <c r="D981" s="1777"/>
      <c r="E981" s="1777"/>
      <c r="F981" s="1777"/>
    </row>
    <row r="982">
      <c r="A982" s="1776"/>
      <c r="B982" s="1776"/>
      <c r="C982" s="1777"/>
      <c r="D982" s="1777"/>
      <c r="E982" s="1777"/>
      <c r="F982" s="1777"/>
    </row>
    <row r="983">
      <c r="A983" s="1776"/>
      <c r="B983" s="1776"/>
      <c r="C983" s="1777"/>
      <c r="D983" s="1777"/>
      <c r="E983" s="1777"/>
      <c r="F983" s="1777"/>
    </row>
    <row r="984">
      <c r="A984" s="1776"/>
      <c r="B984" s="1776"/>
      <c r="C984" s="1777"/>
      <c r="D984" s="1777"/>
      <c r="E984" s="1777"/>
      <c r="F984" s="1777"/>
    </row>
    <row r="985">
      <c r="A985" s="1776"/>
      <c r="B985" s="1776"/>
      <c r="C985" s="1777"/>
      <c r="D985" s="1777"/>
      <c r="E985" s="1777"/>
      <c r="F985" s="1777"/>
    </row>
    <row r="986">
      <c r="A986" s="1776"/>
      <c r="B986" s="1776"/>
      <c r="C986" s="1777"/>
      <c r="D986" s="1777"/>
      <c r="E986" s="1777"/>
      <c r="F986" s="1777"/>
    </row>
    <row r="987">
      <c r="A987" s="1776"/>
      <c r="B987" s="1776"/>
      <c r="C987" s="1777"/>
      <c r="D987" s="1777"/>
      <c r="E987" s="1777"/>
      <c r="F987" s="1777"/>
    </row>
    <row r="988">
      <c r="A988" s="1776"/>
      <c r="B988" s="1776"/>
      <c r="C988" s="1777"/>
      <c r="D988" s="1777"/>
      <c r="E988" s="1777"/>
      <c r="F988" s="1777"/>
    </row>
    <row r="989">
      <c r="A989" s="1776"/>
      <c r="B989" s="1776"/>
      <c r="C989" s="1777"/>
      <c r="D989" s="1777"/>
      <c r="E989" s="1777"/>
      <c r="F989" s="1777"/>
    </row>
    <row r="990">
      <c r="A990" s="1776"/>
      <c r="B990" s="1776"/>
      <c r="C990" s="1777"/>
      <c r="D990" s="1777"/>
      <c r="E990" s="1777"/>
      <c r="F990" s="1777"/>
    </row>
    <row r="991">
      <c r="A991" s="1776"/>
      <c r="B991" s="1776"/>
      <c r="C991" s="1777"/>
      <c r="D991" s="1777"/>
      <c r="E991" s="1777"/>
      <c r="F991" s="1777"/>
    </row>
    <row r="992">
      <c r="A992" s="1776"/>
      <c r="B992" s="1776"/>
      <c r="C992" s="1777"/>
      <c r="D992" s="1777"/>
      <c r="E992" s="1777"/>
      <c r="F992" s="1777"/>
    </row>
    <row r="993">
      <c r="A993" s="1776"/>
      <c r="B993" s="1776"/>
      <c r="C993" s="1777"/>
      <c r="D993" s="1777"/>
      <c r="E993" s="1777"/>
      <c r="F993" s="1777"/>
    </row>
    <row r="994">
      <c r="A994" s="1776"/>
      <c r="B994" s="1776"/>
      <c r="C994" s="1777"/>
      <c r="D994" s="1777"/>
      <c r="E994" s="1777"/>
      <c r="F994" s="1777"/>
    </row>
    <row r="995">
      <c r="A995" s="1776"/>
      <c r="B995" s="1776"/>
      <c r="C995" s="1777"/>
      <c r="D995" s="1777"/>
      <c r="E995" s="1777"/>
      <c r="F995" s="1777"/>
    </row>
    <row r="996">
      <c r="A996" s="1776"/>
      <c r="B996" s="1776"/>
      <c r="C996" s="1777"/>
      <c r="D996" s="1777"/>
      <c r="E996" s="1777"/>
      <c r="F996" s="1777"/>
    </row>
    <row r="997">
      <c r="A997" s="1776"/>
      <c r="B997" s="1776"/>
      <c r="C997" s="1777"/>
      <c r="D997" s="1777"/>
      <c r="E997" s="1777"/>
      <c r="F997" s="1777"/>
    </row>
    <row r="998">
      <c r="A998" s="1776"/>
      <c r="B998" s="1776"/>
      <c r="C998" s="1777"/>
      <c r="D998" s="1777"/>
      <c r="E998" s="1777"/>
      <c r="F998" s="1777"/>
    </row>
    <row r="999">
      <c r="A999" s="1776"/>
      <c r="B999" s="1776"/>
      <c r="C999" s="1777"/>
      <c r="D999" s="1777"/>
      <c r="E999" s="1777"/>
      <c r="F999" s="1777"/>
    </row>
    <row r="1000">
      <c r="A1000" s="1776"/>
      <c r="B1000" s="1776"/>
      <c r="C1000" s="1777"/>
      <c r="D1000" s="1777"/>
      <c r="E1000" s="1777"/>
      <c r="F1000" s="1777"/>
    </row>
    <row r="1001">
      <c r="A1001" s="1776"/>
      <c r="B1001" s="1776"/>
      <c r="C1001" s="1777"/>
      <c r="D1001" s="1777"/>
      <c r="E1001" s="1777"/>
      <c r="F1001" s="1777"/>
    </row>
    <row r="1002">
      <c r="A1002" s="1776"/>
      <c r="B1002" s="1776"/>
      <c r="C1002" s="1777"/>
      <c r="D1002" s="1777"/>
      <c r="E1002" s="1777"/>
      <c r="F1002" s="1777"/>
    </row>
    <row r="1003">
      <c r="A1003" s="1776"/>
      <c r="B1003" s="1776"/>
      <c r="C1003" s="1777"/>
      <c r="D1003" s="1777"/>
      <c r="E1003" s="1777"/>
      <c r="F1003" s="1777"/>
    </row>
    <row r="1004">
      <c r="A1004" s="1776"/>
      <c r="B1004" s="1776"/>
      <c r="C1004" s="1777"/>
      <c r="D1004" s="1777"/>
      <c r="E1004" s="1777"/>
      <c r="F1004" s="1777"/>
    </row>
    <row r="1005">
      <c r="A1005" s="1776"/>
      <c r="B1005" s="1776"/>
      <c r="C1005" s="1777"/>
      <c r="D1005" s="1777"/>
      <c r="E1005" s="1777"/>
      <c r="F1005" s="1777"/>
    </row>
    <row r="1006">
      <c r="A1006" s="1776"/>
      <c r="B1006" s="1776"/>
      <c r="C1006" s="1777"/>
      <c r="D1006" s="1777"/>
      <c r="E1006" s="1777"/>
      <c r="F1006" s="1777"/>
    </row>
    <row r="1007">
      <c r="A1007" s="1776"/>
      <c r="B1007" s="1776"/>
      <c r="C1007" s="1777"/>
      <c r="D1007" s="1777"/>
      <c r="E1007" s="1777"/>
      <c r="F1007" s="1777"/>
    </row>
    <row r="1008">
      <c r="A1008" s="1776"/>
      <c r="B1008" s="1776"/>
      <c r="C1008" s="1777"/>
      <c r="D1008" s="1777"/>
      <c r="E1008" s="1777"/>
      <c r="F1008" s="1777"/>
    </row>
    <row r="1009">
      <c r="A1009" s="1776"/>
      <c r="B1009" s="1776"/>
      <c r="C1009" s="1777"/>
      <c r="D1009" s="1777"/>
      <c r="E1009" s="1777"/>
      <c r="F1009" s="1777"/>
    </row>
    <row r="1010">
      <c r="A1010" s="1776"/>
      <c r="B1010" s="1776"/>
      <c r="C1010" s="1777"/>
      <c r="D1010" s="1777"/>
      <c r="E1010" s="1777"/>
      <c r="F1010" s="1777"/>
    </row>
    <row r="1011">
      <c r="A1011" s="1776"/>
      <c r="B1011" s="1776"/>
      <c r="C1011" s="1777"/>
      <c r="D1011" s="1777"/>
      <c r="E1011" s="1777"/>
      <c r="F1011" s="1777"/>
    </row>
    <row r="1012">
      <c r="A1012" s="1776"/>
      <c r="B1012" s="1776"/>
      <c r="C1012" s="1777"/>
      <c r="D1012" s="1777"/>
      <c r="E1012" s="1777"/>
      <c r="F1012" s="1777"/>
    </row>
    <row r="1013">
      <c r="A1013" s="1776"/>
      <c r="B1013" s="1776"/>
      <c r="C1013" s="1777"/>
      <c r="D1013" s="1777"/>
      <c r="E1013" s="1777"/>
      <c r="F1013" s="1777"/>
    </row>
    <row r="1014">
      <c r="A1014" s="1776"/>
      <c r="B1014" s="1776"/>
      <c r="C1014" s="1777"/>
      <c r="D1014" s="1777"/>
      <c r="E1014" s="1777"/>
      <c r="F1014" s="1777"/>
    </row>
    <row r="1015">
      <c r="A1015" s="1776"/>
      <c r="B1015" s="1776"/>
      <c r="C1015" s="1777"/>
      <c r="D1015" s="1777"/>
      <c r="E1015" s="1777"/>
      <c r="F1015" s="1777"/>
    </row>
    <row r="1016">
      <c r="A1016" s="1776"/>
      <c r="B1016" s="1776"/>
      <c r="C1016" s="1777"/>
      <c r="D1016" s="1777"/>
      <c r="E1016" s="1777"/>
      <c r="F1016" s="1777"/>
    </row>
    <row r="1017">
      <c r="A1017" s="1776"/>
      <c r="B1017" s="1776"/>
      <c r="C1017" s="1777"/>
      <c r="D1017" s="1777"/>
      <c r="E1017" s="1777"/>
      <c r="F1017" s="1777"/>
    </row>
    <row r="1018">
      <c r="A1018" s="1776"/>
      <c r="B1018" s="1776"/>
      <c r="C1018" s="1777"/>
      <c r="D1018" s="1777"/>
      <c r="E1018" s="1777"/>
      <c r="F1018" s="1777"/>
    </row>
    <row r="1019">
      <c r="A1019" s="1776"/>
      <c r="B1019" s="1776"/>
      <c r="C1019" s="1777"/>
      <c r="D1019" s="1777"/>
      <c r="E1019" s="1777"/>
      <c r="F1019" s="1777"/>
    </row>
    <row r="1020">
      <c r="A1020" s="1776"/>
      <c r="B1020" s="1776"/>
      <c r="C1020" s="1777"/>
      <c r="D1020" s="1777"/>
      <c r="E1020" s="1777"/>
      <c r="F1020" s="1777"/>
    </row>
    <row r="1021">
      <c r="A1021" s="1776"/>
      <c r="B1021" s="1776"/>
      <c r="C1021" s="1777"/>
      <c r="D1021" s="1777"/>
      <c r="E1021" s="1777"/>
      <c r="F1021" s="1777"/>
    </row>
    <row r="1022">
      <c r="A1022" s="1776"/>
      <c r="B1022" s="1776"/>
      <c r="C1022" s="1777"/>
      <c r="D1022" s="1777"/>
      <c r="E1022" s="1777"/>
      <c r="F1022" s="1777"/>
    </row>
    <row r="1023">
      <c r="A1023" s="1776"/>
      <c r="B1023" s="1776"/>
      <c r="C1023" s="1777"/>
      <c r="D1023" s="1777"/>
      <c r="E1023" s="1777"/>
      <c r="F1023" s="1777"/>
    </row>
    <row r="1024">
      <c r="A1024" s="1776"/>
      <c r="B1024" s="1776"/>
      <c r="C1024" s="1777"/>
      <c r="D1024" s="1777"/>
      <c r="E1024" s="1777"/>
      <c r="F1024" s="1777"/>
    </row>
    <row r="1025">
      <c r="A1025" s="1776"/>
      <c r="B1025" s="1776"/>
      <c r="C1025" s="1777"/>
      <c r="D1025" s="1777"/>
      <c r="E1025" s="1777"/>
      <c r="F1025" s="1777"/>
    </row>
    <row r="1026">
      <c r="A1026" s="1776"/>
      <c r="B1026" s="1776"/>
      <c r="C1026" s="1777"/>
      <c r="D1026" s="1777"/>
      <c r="E1026" s="1777"/>
      <c r="F1026" s="1777"/>
    </row>
    <row r="1027">
      <c r="A1027" s="1776"/>
      <c r="B1027" s="1776"/>
      <c r="C1027" s="1777"/>
      <c r="D1027" s="1777"/>
      <c r="E1027" s="1777"/>
      <c r="F1027" s="1777"/>
    </row>
    <row r="1028">
      <c r="A1028" s="1776"/>
      <c r="B1028" s="1776"/>
      <c r="C1028" s="1777"/>
      <c r="D1028" s="1777"/>
      <c r="E1028" s="1777"/>
      <c r="F1028" s="1777"/>
    </row>
    <row r="1029">
      <c r="A1029" s="1776"/>
      <c r="B1029" s="1776"/>
      <c r="C1029" s="1777"/>
      <c r="D1029" s="1777"/>
      <c r="E1029" s="1777"/>
      <c r="F1029" s="1777"/>
    </row>
    <row r="1030">
      <c r="A1030" s="1776"/>
      <c r="B1030" s="1776"/>
      <c r="C1030" s="1777"/>
      <c r="D1030" s="1777"/>
      <c r="E1030" s="1777"/>
      <c r="F1030" s="1777"/>
    </row>
    <row r="1031">
      <c r="A1031" s="1776"/>
      <c r="B1031" s="1776"/>
      <c r="C1031" s="1777"/>
      <c r="D1031" s="1777"/>
      <c r="E1031" s="1777"/>
      <c r="F1031" s="1777"/>
    </row>
    <row r="1032">
      <c r="A1032" s="1776"/>
      <c r="B1032" s="1776"/>
      <c r="C1032" s="1777"/>
      <c r="D1032" s="1777"/>
      <c r="E1032" s="1777"/>
      <c r="F1032" s="1777"/>
    </row>
    <row r="1033">
      <c r="A1033" s="1776"/>
      <c r="B1033" s="1776"/>
      <c r="C1033" s="1777"/>
      <c r="D1033" s="1777"/>
      <c r="E1033" s="1777"/>
      <c r="F1033" s="1777"/>
    </row>
    <row r="1034">
      <c r="A1034" s="1776"/>
      <c r="B1034" s="1776"/>
      <c r="C1034" s="1777"/>
      <c r="D1034" s="1777"/>
      <c r="E1034" s="1777"/>
      <c r="F1034" s="1777"/>
    </row>
  </sheetData>
  <mergeCells count="15">
    <mergeCell ref="A42:A46"/>
    <mergeCell ref="A51:A54"/>
    <mergeCell ref="A57:A61"/>
    <mergeCell ref="A63:A66"/>
    <mergeCell ref="A68:A72"/>
    <mergeCell ref="A75:A79"/>
    <mergeCell ref="A82:A87"/>
    <mergeCell ref="A89:A93"/>
    <mergeCell ref="A1:B1"/>
    <mergeCell ref="A3:A7"/>
    <mergeCell ref="A9:A13"/>
    <mergeCell ref="A15:A18"/>
    <mergeCell ref="A20:A25"/>
    <mergeCell ref="A27:A32"/>
    <mergeCell ref="A34:A38"/>
  </mergeCells>
  <hyperlinks>
    <hyperlink r:id="rId1" ref="C6"/>
    <hyperlink r:id="rId2" ref="E6"/>
    <hyperlink r:id="rId3" ref="C7"/>
    <hyperlink r:id="rId4" ref="C12"/>
    <hyperlink r:id="rId5" ref="D12"/>
    <hyperlink r:id="rId6" ref="E12"/>
    <hyperlink r:id="rId7" ref="F12"/>
    <hyperlink r:id="rId8" ref="E13"/>
    <hyperlink r:id="rId9" ref="F13"/>
    <hyperlink r:id="rId10" ref="C23"/>
    <hyperlink r:id="rId11" ref="D23"/>
    <hyperlink r:id="rId12" ref="E23"/>
    <hyperlink r:id="rId13" ref="F23"/>
    <hyperlink r:id="rId14" ref="C24"/>
    <hyperlink r:id="rId15" ref="F24"/>
    <hyperlink r:id="rId16" ref="F25"/>
    <hyperlink r:id="rId17" ref="C30"/>
    <hyperlink r:id="rId18" ref="D30"/>
    <hyperlink r:id="rId19" ref="E30"/>
    <hyperlink r:id="rId20" ref="F30"/>
    <hyperlink r:id="rId21" ref="C31"/>
    <hyperlink r:id="rId22" ref="E31"/>
    <hyperlink r:id="rId23" ref="D37"/>
    <hyperlink r:id="rId24" ref="E37"/>
    <hyperlink r:id="rId25" ref="D38"/>
    <hyperlink r:id="rId26" ref="C45"/>
    <hyperlink r:id="rId27" ref="E45"/>
    <hyperlink r:id="rId28" ref="C54"/>
    <hyperlink r:id="rId29" ref="E54"/>
    <hyperlink r:id="rId30" ref="C55"/>
    <hyperlink r:id="rId31" ref="C60"/>
    <hyperlink r:id="rId32" ref="D60"/>
    <hyperlink r:id="rId33" ref="E60"/>
    <hyperlink r:id="rId34" ref="F60"/>
    <hyperlink r:id="rId35" ref="E61"/>
    <hyperlink r:id="rId36" ref="F61"/>
    <hyperlink r:id="rId37" ref="C66"/>
    <hyperlink r:id="rId38" ref="D66"/>
    <hyperlink r:id="rId39" ref="C71"/>
    <hyperlink r:id="rId40" ref="D71"/>
    <hyperlink r:id="rId41" ref="E71"/>
    <hyperlink r:id="rId42" ref="F71"/>
    <hyperlink r:id="rId43" ref="C72"/>
    <hyperlink r:id="rId44" ref="F72"/>
    <hyperlink r:id="rId45" ref="F73"/>
    <hyperlink r:id="rId46" ref="C78"/>
    <hyperlink r:id="rId47" ref="D78"/>
    <hyperlink r:id="rId48" ref="E78"/>
    <hyperlink r:id="rId49" ref="F78"/>
    <hyperlink r:id="rId50" ref="C79"/>
    <hyperlink r:id="rId51" ref="E79"/>
    <hyperlink r:id="rId52" ref="C85"/>
    <hyperlink r:id="rId53" ref="D85"/>
    <hyperlink r:id="rId54" ref="E85"/>
    <hyperlink r:id="rId55" ref="F85"/>
    <hyperlink r:id="rId56" ref="D86"/>
    <hyperlink r:id="rId57" ref="F86"/>
    <hyperlink r:id="rId58" ref="C92"/>
    <hyperlink r:id="rId59" ref="E92"/>
  </hyperlinks>
  <drawing r:id="rId60"/>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13"/>
    <col customWidth="1" min="2" max="4" width="12.88"/>
    <col customWidth="1" min="5" max="5" width="10.25"/>
    <col customWidth="1" min="6" max="6" width="25.5"/>
    <col customWidth="1" min="7" max="7" width="18.75"/>
    <col customWidth="1" min="8" max="9" width="10.88"/>
    <col customWidth="1" min="10" max="11" width="8.13"/>
    <col customWidth="1" min="12" max="12" width="42.75"/>
    <col customWidth="1" min="13" max="13" width="9.0"/>
    <col customWidth="1" min="14" max="14" width="12.88"/>
    <col customWidth="1" min="15" max="15" width="10.63"/>
    <col customWidth="1" min="16" max="16" width="15.75"/>
    <col customWidth="1" min="17" max="19" width="10.63"/>
  </cols>
  <sheetData>
    <row r="1">
      <c r="A1" s="1446" t="s">
        <v>13883</v>
      </c>
      <c r="B1" s="1833" t="s">
        <v>2198</v>
      </c>
      <c r="C1" s="1894" t="s">
        <v>2197</v>
      </c>
      <c r="D1" s="1446" t="s">
        <v>2199</v>
      </c>
      <c r="E1" s="1446" t="s">
        <v>12531</v>
      </c>
      <c r="F1" s="1446" t="s">
        <v>2201</v>
      </c>
      <c r="G1" s="1446" t="s">
        <v>10</v>
      </c>
      <c r="H1" s="1446" t="s">
        <v>2204</v>
      </c>
      <c r="I1" s="1446" t="s">
        <v>12589</v>
      </c>
      <c r="J1" s="1446" t="s">
        <v>13884</v>
      </c>
      <c r="K1" s="1446" t="s">
        <v>13885</v>
      </c>
      <c r="L1" s="1446" t="s">
        <v>11</v>
      </c>
      <c r="M1" s="1465"/>
      <c r="N1" s="1895" t="s">
        <v>13886</v>
      </c>
      <c r="O1" s="1896" t="s">
        <v>13887</v>
      </c>
      <c r="P1" s="1466" t="s">
        <v>13888</v>
      </c>
      <c r="Q1" s="1466"/>
      <c r="R1" s="1466"/>
      <c r="S1" s="1466"/>
    </row>
    <row r="2">
      <c r="A2" s="1897">
        <v>1.0</v>
      </c>
      <c r="B2" s="1898" t="s">
        <v>2234</v>
      </c>
      <c r="C2" s="1899" t="s">
        <v>13737</v>
      </c>
      <c r="D2" s="1898" t="s">
        <v>13889</v>
      </c>
      <c r="E2" s="1491" t="s">
        <v>12540</v>
      </c>
      <c r="F2" s="1544" t="s">
        <v>12541</v>
      </c>
      <c r="G2" s="1491" t="s">
        <v>12603</v>
      </c>
      <c r="H2" s="1491"/>
      <c r="I2" s="1491"/>
      <c r="J2" s="1468" t="b">
        <v>1</v>
      </c>
      <c r="K2" s="1468" t="b">
        <v>1</v>
      </c>
      <c r="L2" s="1557" t="s">
        <v>12605</v>
      </c>
      <c r="M2" s="1465"/>
      <c r="N2" s="1491" t="s">
        <v>13890</v>
      </c>
      <c r="O2" s="1480" t="s">
        <v>13520</v>
      </c>
      <c r="P2" s="1850" t="s">
        <v>13891</v>
      </c>
      <c r="Q2" s="1850" t="s">
        <v>13520</v>
      </c>
      <c r="R2" s="1900" t="s">
        <v>13892</v>
      </c>
      <c r="S2" s="1900" t="s">
        <v>13520</v>
      </c>
    </row>
    <row r="3">
      <c r="A3" s="266"/>
      <c r="B3" s="266"/>
      <c r="C3" s="266"/>
      <c r="D3" s="266"/>
      <c r="E3" s="1901" t="s">
        <v>13893</v>
      </c>
      <c r="F3" s="1901" t="s">
        <v>13894</v>
      </c>
      <c r="G3" s="1902" t="s">
        <v>13895</v>
      </c>
      <c r="H3" s="1902"/>
      <c r="I3" s="1902"/>
      <c r="J3" s="1903" t="b">
        <v>0</v>
      </c>
      <c r="K3" s="1903" t="b">
        <v>0</v>
      </c>
      <c r="L3" s="1902" t="s">
        <v>13896</v>
      </c>
      <c r="M3" s="1465"/>
      <c r="N3" s="1557" t="s">
        <v>2243</v>
      </c>
      <c r="O3" s="1547">
        <f>COUNTIF(G:G,"Done dev")</f>
        <v>13</v>
      </c>
      <c r="P3" s="1904" t="s">
        <v>2243</v>
      </c>
      <c r="Q3" s="1905">
        <v>13.0</v>
      </c>
      <c r="R3" s="1906" t="s">
        <v>2243</v>
      </c>
      <c r="S3" s="1907">
        <v>7.0</v>
      </c>
    </row>
    <row r="4">
      <c r="A4" s="266"/>
      <c r="B4" s="266"/>
      <c r="C4" s="266"/>
      <c r="D4" s="266"/>
      <c r="E4" s="1901" t="s">
        <v>13897</v>
      </c>
      <c r="F4" s="1908" t="s">
        <v>13898</v>
      </c>
      <c r="G4" s="1909" t="s">
        <v>13895</v>
      </c>
      <c r="H4" s="1909"/>
      <c r="I4" s="1909"/>
      <c r="J4" s="1910" t="b">
        <v>0</v>
      </c>
      <c r="K4" s="1910" t="b">
        <v>0</v>
      </c>
      <c r="L4" s="1911" t="s">
        <v>13896</v>
      </c>
      <c r="M4" s="1465"/>
      <c r="N4" s="1557" t="s">
        <v>12603</v>
      </c>
      <c r="O4" s="1547">
        <f>COUNTIF(G:G,"Cần sửa")</f>
        <v>15</v>
      </c>
      <c r="P4" s="1904" t="s">
        <v>12603</v>
      </c>
      <c r="Q4" s="1905">
        <v>15.0</v>
      </c>
      <c r="R4" s="1906" t="s">
        <v>12603</v>
      </c>
      <c r="S4" s="1907">
        <v>8.0</v>
      </c>
    </row>
    <row r="5">
      <c r="A5" s="256"/>
      <c r="B5" s="256"/>
      <c r="C5" s="256"/>
      <c r="D5" s="256"/>
      <c r="E5" s="1909" t="s">
        <v>13899</v>
      </c>
      <c r="F5" s="1912" t="s">
        <v>13900</v>
      </c>
      <c r="G5" s="1909" t="s">
        <v>13895</v>
      </c>
      <c r="H5" s="1913" t="s">
        <v>2240</v>
      </c>
      <c r="I5" s="1913" t="s">
        <v>2240</v>
      </c>
      <c r="J5" s="1910" t="b">
        <v>0</v>
      </c>
      <c r="K5" s="1910" t="b">
        <v>0</v>
      </c>
      <c r="L5" s="1911" t="s">
        <v>12622</v>
      </c>
      <c r="M5" s="1465"/>
      <c r="N5" s="1557" t="s">
        <v>12595</v>
      </c>
      <c r="O5" s="1547">
        <f>COUNTIF(G:G,"Mới")</f>
        <v>6</v>
      </c>
      <c r="P5" s="1904" t="s">
        <v>12595</v>
      </c>
      <c r="Q5" s="1905">
        <v>4.0</v>
      </c>
      <c r="R5" s="1906" t="s">
        <v>12595</v>
      </c>
      <c r="S5" s="1907">
        <v>3.0</v>
      </c>
    </row>
    <row r="6">
      <c r="A6" s="1897">
        <v>2.0</v>
      </c>
      <c r="B6" s="1899" t="s">
        <v>2251</v>
      </c>
      <c r="C6" s="1899" t="s">
        <v>13737</v>
      </c>
      <c r="D6" s="1914" t="s">
        <v>13901</v>
      </c>
      <c r="E6" s="1491" t="s">
        <v>13902</v>
      </c>
      <c r="F6" s="1583" t="s">
        <v>13903</v>
      </c>
      <c r="G6" s="1789" t="s">
        <v>12603</v>
      </c>
      <c r="H6" s="1789"/>
      <c r="I6" s="1476" t="s">
        <v>2240</v>
      </c>
      <c r="J6" s="1581" t="b">
        <v>1</v>
      </c>
      <c r="K6" s="1581" t="b">
        <v>1</v>
      </c>
      <c r="L6" s="1547" t="s">
        <v>13904</v>
      </c>
      <c r="M6" s="1588"/>
      <c r="N6" s="1557" t="s">
        <v>12648</v>
      </c>
      <c r="O6" s="1547">
        <f>COUNTIF(G:G,"Đã nghiệm thu")</f>
        <v>6</v>
      </c>
      <c r="P6" s="1904" t="s">
        <v>12648</v>
      </c>
      <c r="Q6" s="1905">
        <v>5.0</v>
      </c>
      <c r="R6" s="1906" t="s">
        <v>12648</v>
      </c>
      <c r="S6" s="1907">
        <v>4.0</v>
      </c>
    </row>
    <row r="7">
      <c r="A7" s="266"/>
      <c r="B7" s="266"/>
      <c r="C7" s="266"/>
      <c r="D7" s="266"/>
      <c r="E7" s="1582" t="s">
        <v>12552</v>
      </c>
      <c r="F7" s="1583" t="s">
        <v>12553</v>
      </c>
      <c r="G7" s="1789" t="s">
        <v>12603</v>
      </c>
      <c r="H7" s="1789"/>
      <c r="I7" s="1789"/>
      <c r="J7" s="1581" t="b">
        <v>0</v>
      </c>
      <c r="K7" s="1581" t="b">
        <v>0</v>
      </c>
      <c r="L7" s="1547"/>
      <c r="M7" s="1588"/>
      <c r="N7" s="1547" t="s">
        <v>13895</v>
      </c>
      <c r="O7" s="1547">
        <f>COUNTIF(G:G,"Không dùng")</f>
        <v>47</v>
      </c>
      <c r="P7" s="1905"/>
      <c r="Q7" s="1905"/>
      <c r="R7" s="1907"/>
      <c r="S7" s="1907"/>
    </row>
    <row r="8">
      <c r="A8" s="266"/>
      <c r="B8" s="266"/>
      <c r="C8" s="266"/>
      <c r="D8" s="256"/>
      <c r="E8" s="1582" t="s">
        <v>12543</v>
      </c>
      <c r="F8" s="1583" t="s">
        <v>12544</v>
      </c>
      <c r="G8" s="1789" t="s">
        <v>2243</v>
      </c>
      <c r="H8" s="1789"/>
      <c r="I8" s="1789"/>
      <c r="J8" s="1581" t="b">
        <v>1</v>
      </c>
      <c r="K8" s="1581" t="b">
        <v>0</v>
      </c>
      <c r="L8" s="1547"/>
      <c r="M8" s="1588"/>
      <c r="N8" s="1852" t="s">
        <v>13905</v>
      </c>
      <c r="O8" s="1852">
        <f>sum(O2:O7)</f>
        <v>87</v>
      </c>
      <c r="P8" s="1850" t="s">
        <v>13905</v>
      </c>
      <c r="Q8" s="1850">
        <f>sum(Q2:Q7)</f>
        <v>37</v>
      </c>
      <c r="R8" s="1900" t="s">
        <v>13905</v>
      </c>
      <c r="S8" s="1900">
        <f>sum(S2:S7)</f>
        <v>22</v>
      </c>
    </row>
    <row r="9">
      <c r="A9" s="256"/>
      <c r="B9" s="256"/>
      <c r="C9" s="256"/>
      <c r="D9" s="1915"/>
      <c r="E9" s="1901" t="s">
        <v>13906</v>
      </c>
      <c r="F9" s="1908" t="s">
        <v>13907</v>
      </c>
      <c r="G9" s="1909" t="s">
        <v>13895</v>
      </c>
      <c r="H9" s="1909"/>
      <c r="I9" s="1909"/>
      <c r="J9" s="1910" t="b">
        <v>0</v>
      </c>
      <c r="K9" s="1910" t="b">
        <v>0</v>
      </c>
      <c r="L9" s="1911" t="s">
        <v>13896</v>
      </c>
      <c r="M9" s="1588"/>
      <c r="N9" s="1490"/>
      <c r="O9" s="1490"/>
      <c r="P9" s="1489"/>
      <c r="Q9" s="1489"/>
      <c r="R9" s="1489"/>
      <c r="S9" s="1489"/>
    </row>
    <row r="10">
      <c r="A10" s="1897">
        <v>3.0</v>
      </c>
      <c r="B10" s="1899" t="s">
        <v>2257</v>
      </c>
      <c r="C10" s="1899" t="s">
        <v>13737</v>
      </c>
      <c r="D10" s="1898" t="s">
        <v>13908</v>
      </c>
      <c r="E10" s="1491" t="s">
        <v>375</v>
      </c>
      <c r="F10" s="1544" t="s">
        <v>13783</v>
      </c>
      <c r="G10" s="1491" t="s">
        <v>2243</v>
      </c>
      <c r="H10" s="1491"/>
      <c r="I10" s="1491"/>
      <c r="J10" s="1468" t="b">
        <v>1</v>
      </c>
      <c r="K10" s="1468" t="b">
        <v>1</v>
      </c>
      <c r="L10" s="1557" t="s">
        <v>13909</v>
      </c>
      <c r="M10" s="1465"/>
      <c r="N10" s="1490"/>
      <c r="O10" s="1490"/>
      <c r="P10" s="1489"/>
      <c r="Q10" s="1489"/>
      <c r="R10" s="1489"/>
      <c r="S10" s="1489"/>
    </row>
    <row r="11">
      <c r="A11" s="266"/>
      <c r="B11" s="266"/>
      <c r="C11" s="266"/>
      <c r="D11" s="256"/>
      <c r="E11" s="1552" t="s">
        <v>379</v>
      </c>
      <c r="F11" s="1544" t="s">
        <v>380</v>
      </c>
      <c r="G11" s="1552" t="s">
        <v>2243</v>
      </c>
      <c r="H11" s="1552"/>
      <c r="I11" s="1552"/>
      <c r="J11" s="1468" t="b">
        <v>1</v>
      </c>
      <c r="K11" s="1468" t="b">
        <v>0</v>
      </c>
      <c r="L11" s="1557" t="s">
        <v>13910</v>
      </c>
      <c r="M11" s="1465"/>
      <c r="N11" s="1916" t="s">
        <v>13911</v>
      </c>
      <c r="O11" s="1024"/>
      <c r="P11" s="1025"/>
      <c r="Q11" s="1489"/>
      <c r="R11" s="1489"/>
      <c r="S11" s="1489"/>
    </row>
    <row r="12">
      <c r="A12" s="266"/>
      <c r="B12" s="266"/>
      <c r="C12" s="266"/>
      <c r="D12" s="1898" t="s">
        <v>12051</v>
      </c>
      <c r="E12" s="1917" t="s">
        <v>13912</v>
      </c>
      <c r="F12" s="1918" t="s">
        <v>13913</v>
      </c>
      <c r="G12" s="1917"/>
      <c r="H12" s="1917"/>
      <c r="I12" s="1917"/>
      <c r="J12" s="1919" t="b">
        <v>0</v>
      </c>
      <c r="K12" s="1919" t="b">
        <v>0</v>
      </c>
      <c r="L12" s="1920" t="s">
        <v>13914</v>
      </c>
      <c r="M12" s="1465"/>
      <c r="N12" s="1921"/>
      <c r="P12" s="1922"/>
      <c r="Q12" s="1489"/>
      <c r="R12" s="1489"/>
      <c r="S12" s="1489"/>
    </row>
    <row r="13">
      <c r="A13" s="266"/>
      <c r="B13" s="266"/>
      <c r="C13" s="266"/>
      <c r="D13" s="266"/>
      <c r="E13" s="1491" t="s">
        <v>382</v>
      </c>
      <c r="F13" s="1544" t="s">
        <v>383</v>
      </c>
      <c r="G13" s="1491" t="s">
        <v>12595</v>
      </c>
      <c r="H13" s="1923" t="s">
        <v>2240</v>
      </c>
      <c r="I13" s="1923" t="s">
        <v>2240</v>
      </c>
      <c r="J13" s="1468" t="b">
        <v>1</v>
      </c>
      <c r="K13" s="1468" t="b">
        <v>0</v>
      </c>
      <c r="L13" s="1480" t="s">
        <v>12622</v>
      </c>
      <c r="M13" s="1465"/>
      <c r="N13" s="1921"/>
      <c r="P13" s="1922"/>
      <c r="Q13" s="1466"/>
      <c r="R13" s="1466"/>
      <c r="S13" s="1466"/>
    </row>
    <row r="14">
      <c r="A14" s="266"/>
      <c r="B14" s="266"/>
      <c r="C14" s="266"/>
      <c r="D14" s="266"/>
      <c r="E14" s="1901" t="s">
        <v>13915</v>
      </c>
      <c r="F14" s="1901" t="s">
        <v>13916</v>
      </c>
      <c r="G14" s="1902" t="s">
        <v>13895</v>
      </c>
      <c r="H14" s="1902"/>
      <c r="I14" s="1902"/>
      <c r="J14" s="1903" t="b">
        <v>0</v>
      </c>
      <c r="K14" s="1903" t="b">
        <v>0</v>
      </c>
      <c r="L14" s="1911" t="s">
        <v>13896</v>
      </c>
      <c r="M14" s="1465"/>
      <c r="N14" s="1921"/>
      <c r="P14" s="1922"/>
      <c r="Q14" s="1466"/>
      <c r="R14" s="1466"/>
      <c r="S14" s="1466"/>
    </row>
    <row r="15">
      <c r="A15" s="266"/>
      <c r="B15" s="266"/>
      <c r="C15" s="266"/>
      <c r="D15" s="256"/>
      <c r="E15" s="1901" t="s">
        <v>13917</v>
      </c>
      <c r="F15" s="1902" t="s">
        <v>13918</v>
      </c>
      <c r="G15" s="1902" t="s">
        <v>13895</v>
      </c>
      <c r="H15" s="1913"/>
      <c r="I15" s="1913"/>
      <c r="J15" s="1903" t="b">
        <v>0</v>
      </c>
      <c r="K15" s="1903" t="b">
        <v>0</v>
      </c>
      <c r="L15" s="1911" t="s">
        <v>13896</v>
      </c>
      <c r="M15" s="1465"/>
      <c r="N15" s="1921"/>
      <c r="P15" s="1922"/>
      <c r="Q15" s="1466"/>
      <c r="R15" s="1466"/>
      <c r="S15" s="1466"/>
    </row>
    <row r="16">
      <c r="A16" s="256"/>
      <c r="B16" s="256"/>
      <c r="C16" s="256"/>
      <c r="D16" s="1852" t="s">
        <v>11093</v>
      </c>
      <c r="E16" s="1582" t="s">
        <v>386</v>
      </c>
      <c r="F16" s="1544" t="s">
        <v>393</v>
      </c>
      <c r="G16" s="1491" t="s">
        <v>2243</v>
      </c>
      <c r="H16" s="1923"/>
      <c r="I16" s="1923"/>
      <c r="J16" s="1468" t="b">
        <v>1</v>
      </c>
      <c r="K16" s="1468" t="b">
        <v>0</v>
      </c>
      <c r="L16" s="1557"/>
      <c r="M16" s="1465"/>
      <c r="N16" s="1028"/>
      <c r="O16" s="1029"/>
      <c r="P16" s="112"/>
      <c r="Q16" s="1466"/>
      <c r="R16" s="1466"/>
      <c r="S16" s="1466"/>
    </row>
    <row r="17">
      <c r="A17" s="1897">
        <v>4.0</v>
      </c>
      <c r="B17" s="1898" t="s">
        <v>13765</v>
      </c>
      <c r="C17" s="1899" t="s">
        <v>13737</v>
      </c>
      <c r="D17" s="1852" t="s">
        <v>13750</v>
      </c>
      <c r="E17" s="1491"/>
      <c r="F17" s="1544" t="s">
        <v>13919</v>
      </c>
      <c r="G17" s="1789" t="s">
        <v>2243</v>
      </c>
      <c r="H17" s="1789"/>
      <c r="I17" s="1476" t="s">
        <v>2240</v>
      </c>
      <c r="J17" s="1581" t="b">
        <v>1</v>
      </c>
      <c r="K17" s="1581" t="b">
        <v>1</v>
      </c>
      <c r="L17" s="1547"/>
      <c r="M17" s="1588"/>
      <c r="N17" s="1499"/>
      <c r="O17" s="1499"/>
      <c r="P17" s="1499"/>
      <c r="Q17" s="1499"/>
      <c r="R17" s="1499"/>
      <c r="S17" s="1499"/>
    </row>
    <row r="18">
      <c r="A18" s="266"/>
      <c r="B18" s="266"/>
      <c r="C18" s="266"/>
      <c r="D18" s="1915"/>
      <c r="E18" s="1909" t="s">
        <v>13920</v>
      </c>
      <c r="F18" s="1909" t="s">
        <v>13919</v>
      </c>
      <c r="G18" s="1909" t="s">
        <v>13895</v>
      </c>
      <c r="H18" s="1913" t="s">
        <v>2240</v>
      </c>
      <c r="I18" s="1913" t="s">
        <v>2240</v>
      </c>
      <c r="J18" s="1910" t="b">
        <v>0</v>
      </c>
      <c r="K18" s="1910" t="b">
        <v>0</v>
      </c>
      <c r="L18" s="1911" t="s">
        <v>12622</v>
      </c>
      <c r="M18" s="1588"/>
      <c r="N18" s="1466"/>
      <c r="O18" s="1466"/>
      <c r="P18" s="1466"/>
      <c r="Q18" s="1466"/>
      <c r="R18" s="1466"/>
      <c r="S18" s="1466"/>
    </row>
    <row r="19">
      <c r="A19" s="266"/>
      <c r="B19" s="266"/>
      <c r="C19" s="266"/>
      <c r="D19" s="1852" t="s">
        <v>13921</v>
      </c>
      <c r="E19" s="1590" t="s">
        <v>12554</v>
      </c>
      <c r="F19" s="1583" t="s">
        <v>12555</v>
      </c>
      <c r="G19" s="1789" t="s">
        <v>2243</v>
      </c>
      <c r="H19" s="1923"/>
      <c r="I19" s="1923"/>
      <c r="J19" s="1581" t="b">
        <v>1</v>
      </c>
      <c r="K19" s="1581" t="b">
        <v>0</v>
      </c>
      <c r="L19" s="1547" t="s">
        <v>13922</v>
      </c>
      <c r="M19" s="1588"/>
      <c r="N19" s="1588"/>
      <c r="O19" s="1588"/>
      <c r="P19" s="1588"/>
      <c r="Q19" s="1466"/>
      <c r="R19" s="1466"/>
      <c r="S19" s="1466"/>
    </row>
    <row r="20">
      <c r="A20" s="266"/>
      <c r="B20" s="266"/>
      <c r="C20" s="266"/>
      <c r="D20" s="1898" t="s">
        <v>429</v>
      </c>
      <c r="E20" s="1924" t="s">
        <v>431</v>
      </c>
      <c r="F20" s="1918" t="s">
        <v>428</v>
      </c>
      <c r="G20" s="1925"/>
      <c r="H20" s="1925"/>
      <c r="I20" s="1925"/>
      <c r="J20" s="1919" t="b">
        <v>0</v>
      </c>
      <c r="K20" s="1919" t="b">
        <v>0</v>
      </c>
      <c r="L20" s="1926" t="s">
        <v>13923</v>
      </c>
      <c r="M20" s="1588"/>
      <c r="N20" s="1588"/>
      <c r="O20" s="1588"/>
      <c r="P20" s="1588"/>
      <c r="Q20" s="1466"/>
      <c r="R20" s="1466"/>
      <c r="S20" s="1466"/>
    </row>
    <row r="21">
      <c r="A21" s="266"/>
      <c r="B21" s="266"/>
      <c r="C21" s="266"/>
      <c r="D21" s="266"/>
      <c r="E21" s="1924" t="s">
        <v>12566</v>
      </c>
      <c r="F21" s="1918" t="s">
        <v>432</v>
      </c>
      <c r="G21" s="1925"/>
      <c r="H21" s="1925"/>
      <c r="I21" s="1927" t="s">
        <v>2240</v>
      </c>
      <c r="J21" s="1919" t="b">
        <v>0</v>
      </c>
      <c r="K21" s="1919" t="b">
        <v>0</v>
      </c>
      <c r="L21" s="1926" t="s">
        <v>13923</v>
      </c>
      <c r="M21" s="1588"/>
      <c r="N21" s="1588"/>
      <c r="O21" s="1588"/>
      <c r="P21" s="1588"/>
      <c r="Q21" s="1466"/>
      <c r="R21" s="1466"/>
      <c r="S21" s="1466"/>
    </row>
    <row r="22">
      <c r="A22" s="256"/>
      <c r="B22" s="256"/>
      <c r="C22" s="256"/>
      <c r="D22" s="256"/>
      <c r="E22" s="1928" t="s">
        <v>438</v>
      </c>
      <c r="F22" s="1918" t="s">
        <v>439</v>
      </c>
      <c r="G22" s="1925"/>
      <c r="H22" s="1925"/>
      <c r="I22" s="1925"/>
      <c r="J22" s="1919" t="b">
        <v>0</v>
      </c>
      <c r="K22" s="1919" t="b">
        <v>0</v>
      </c>
      <c r="L22" s="1926" t="s">
        <v>13923</v>
      </c>
      <c r="M22" s="1588"/>
      <c r="N22" s="1588"/>
      <c r="O22" s="1588"/>
      <c r="P22" s="1588"/>
      <c r="Q22" s="1466"/>
      <c r="R22" s="1466"/>
      <c r="S22" s="1466"/>
    </row>
    <row r="23">
      <c r="A23" s="1897">
        <v>5.0</v>
      </c>
      <c r="B23" s="1929" t="s">
        <v>2234</v>
      </c>
      <c r="C23" s="1930" t="s">
        <v>2233</v>
      </c>
      <c r="D23" s="1929" t="s">
        <v>13908</v>
      </c>
      <c r="E23" s="1582" t="s">
        <v>12571</v>
      </c>
      <c r="F23" s="1803" t="s">
        <v>12572</v>
      </c>
      <c r="G23" s="1491" t="s">
        <v>12603</v>
      </c>
      <c r="H23" s="1491"/>
      <c r="I23" s="1491"/>
      <c r="J23" s="1468" t="b">
        <v>1</v>
      </c>
      <c r="K23" s="1468" t="b">
        <v>0</v>
      </c>
      <c r="L23" s="1547" t="s">
        <v>13924</v>
      </c>
      <c r="M23" s="1498"/>
      <c r="N23" s="1588"/>
      <c r="O23" s="1588"/>
      <c r="P23" s="1588"/>
      <c r="Q23" s="1499"/>
      <c r="R23" s="1499"/>
      <c r="S23" s="1499"/>
    </row>
    <row r="24">
      <c r="A24" s="266"/>
      <c r="B24" s="266"/>
      <c r="C24" s="266"/>
      <c r="D24" s="256"/>
      <c r="E24" s="1491" t="s">
        <v>12573</v>
      </c>
      <c r="F24" s="1803" t="s">
        <v>12574</v>
      </c>
      <c r="G24" s="1491" t="s">
        <v>12603</v>
      </c>
      <c r="H24" s="1476" t="s">
        <v>2240</v>
      </c>
      <c r="I24" s="1476" t="s">
        <v>2240</v>
      </c>
      <c r="J24" s="1468" t="b">
        <v>1</v>
      </c>
      <c r="K24" s="1468" t="b">
        <v>1</v>
      </c>
      <c r="L24" s="1612"/>
      <c r="M24" s="1498"/>
      <c r="N24" s="1588"/>
      <c r="O24" s="1588"/>
      <c r="P24" s="1588"/>
      <c r="Q24" s="1499"/>
      <c r="R24" s="1499"/>
      <c r="S24" s="1499"/>
    </row>
    <row r="25">
      <c r="A25" s="266"/>
      <c r="B25" s="266"/>
      <c r="C25" s="266"/>
      <c r="D25" s="1931"/>
      <c r="E25" s="1901" t="s">
        <v>13925</v>
      </c>
      <c r="F25" s="1932" t="s">
        <v>13926</v>
      </c>
      <c r="G25" s="1902" t="s">
        <v>13895</v>
      </c>
      <c r="H25" s="1902"/>
      <c r="I25" s="1902"/>
      <c r="J25" s="1903" t="b">
        <v>0</v>
      </c>
      <c r="K25" s="1903" t="b">
        <v>0</v>
      </c>
      <c r="L25" s="1911" t="s">
        <v>13896</v>
      </c>
      <c r="M25" s="1498"/>
      <c r="N25" s="1588"/>
      <c r="O25" s="1588"/>
      <c r="P25" s="1588"/>
      <c r="Q25" s="1499"/>
      <c r="R25" s="1499"/>
      <c r="S25" s="1499"/>
    </row>
    <row r="26">
      <c r="A26" s="266"/>
      <c r="B26" s="266"/>
      <c r="C26" s="266"/>
      <c r="D26" s="1931"/>
      <c r="E26" s="1901" t="s">
        <v>13927</v>
      </c>
      <c r="F26" s="1932" t="s">
        <v>13928</v>
      </c>
      <c r="G26" s="1902" t="s">
        <v>13895</v>
      </c>
      <c r="H26" s="1902"/>
      <c r="I26" s="1902"/>
      <c r="J26" s="1903" t="b">
        <v>0</v>
      </c>
      <c r="K26" s="1903" t="b">
        <v>0</v>
      </c>
      <c r="L26" s="1911" t="s">
        <v>13896</v>
      </c>
      <c r="M26" s="1498"/>
      <c r="N26" s="1588"/>
      <c r="O26" s="1588"/>
      <c r="P26" s="1588"/>
      <c r="Q26" s="1499"/>
      <c r="R26" s="1499"/>
      <c r="S26" s="1499"/>
    </row>
    <row r="27">
      <c r="A27" s="266"/>
      <c r="B27" s="266"/>
      <c r="C27" s="266"/>
      <c r="D27" s="1931"/>
      <c r="E27" s="1933" t="s">
        <v>2236</v>
      </c>
      <c r="F27" s="1933" t="s">
        <v>2237</v>
      </c>
      <c r="G27" s="1902" t="s">
        <v>13895</v>
      </c>
      <c r="H27" s="1913" t="s">
        <v>2240</v>
      </c>
      <c r="I27" s="1913" t="s">
        <v>2240</v>
      </c>
      <c r="J27" s="1903" t="b">
        <v>0</v>
      </c>
      <c r="K27" s="1903" t="b">
        <v>0</v>
      </c>
      <c r="L27" s="1911" t="s">
        <v>12622</v>
      </c>
      <c r="M27" s="1498"/>
      <c r="N27" s="1588"/>
      <c r="O27" s="1588"/>
      <c r="P27" s="1588"/>
      <c r="Q27" s="1499"/>
      <c r="R27" s="1499"/>
      <c r="S27" s="1499"/>
    </row>
    <row r="28">
      <c r="A28" s="266"/>
      <c r="B28" s="266"/>
      <c r="C28" s="266"/>
      <c r="D28" s="1931"/>
      <c r="E28" s="1933" t="s">
        <v>2246</v>
      </c>
      <c r="F28" s="1933" t="s">
        <v>2247</v>
      </c>
      <c r="G28" s="1902" t="s">
        <v>13895</v>
      </c>
      <c r="H28" s="1913" t="s">
        <v>2240</v>
      </c>
      <c r="I28" s="1913" t="s">
        <v>2240</v>
      </c>
      <c r="J28" s="1903" t="b">
        <v>0</v>
      </c>
      <c r="K28" s="1903" t="b">
        <v>0</v>
      </c>
      <c r="L28" s="1911" t="s">
        <v>12622</v>
      </c>
      <c r="M28" s="1498"/>
      <c r="N28" s="1588"/>
      <c r="O28" s="1588"/>
      <c r="P28" s="1588"/>
      <c r="Q28" s="1499"/>
      <c r="R28" s="1499"/>
      <c r="S28" s="1499"/>
    </row>
    <row r="29">
      <c r="A29" s="256"/>
      <c r="B29" s="256"/>
      <c r="C29" s="256"/>
      <c r="D29" s="1931"/>
      <c r="E29" s="1933" t="s">
        <v>2253</v>
      </c>
      <c r="F29" s="1933" t="s">
        <v>2254</v>
      </c>
      <c r="G29" s="1902" t="s">
        <v>13895</v>
      </c>
      <c r="H29" s="1913" t="s">
        <v>2240</v>
      </c>
      <c r="I29" s="1913" t="s">
        <v>2240</v>
      </c>
      <c r="J29" s="1903" t="b">
        <v>0</v>
      </c>
      <c r="K29" s="1903" t="b">
        <v>0</v>
      </c>
      <c r="L29" s="1911" t="s">
        <v>12622</v>
      </c>
      <c r="M29" s="1498"/>
      <c r="N29" s="1588"/>
      <c r="O29" s="1588"/>
      <c r="P29" s="1588"/>
      <c r="Q29" s="1499"/>
      <c r="R29" s="1499"/>
      <c r="S29" s="1499"/>
    </row>
    <row r="30">
      <c r="A30" s="1897">
        <v>6.0</v>
      </c>
      <c r="B30" s="1929" t="s">
        <v>2251</v>
      </c>
      <c r="C30" s="1929" t="s">
        <v>2233</v>
      </c>
      <c r="D30" s="1802" t="s">
        <v>13908</v>
      </c>
      <c r="E30" s="1491" t="s">
        <v>13929</v>
      </c>
      <c r="F30" s="1803" t="s">
        <v>13930</v>
      </c>
      <c r="G30" s="1491" t="s">
        <v>2243</v>
      </c>
      <c r="H30" s="1491"/>
      <c r="I30" s="1476" t="s">
        <v>2240</v>
      </c>
      <c r="J30" s="1468" t="b">
        <v>0</v>
      </c>
      <c r="K30" s="1468" t="b">
        <v>0</v>
      </c>
      <c r="L30" s="1612"/>
      <c r="M30" s="1498"/>
      <c r="N30" s="1588"/>
      <c r="O30" s="1588"/>
      <c r="P30" s="1588"/>
      <c r="Q30" s="1499"/>
      <c r="R30" s="1499"/>
      <c r="S30" s="1499"/>
    </row>
    <row r="31">
      <c r="A31" s="266"/>
      <c r="B31" s="266"/>
      <c r="C31" s="266"/>
      <c r="D31" s="1929" t="s">
        <v>13931</v>
      </c>
      <c r="E31" s="1491" t="s">
        <v>12560</v>
      </c>
      <c r="F31" s="1803" t="s">
        <v>12561</v>
      </c>
      <c r="G31" s="1491" t="s">
        <v>12648</v>
      </c>
      <c r="H31" s="1491"/>
      <c r="I31" s="1491"/>
      <c r="J31" s="1468" t="b">
        <v>1</v>
      </c>
      <c r="K31" s="1468" t="b">
        <v>0</v>
      </c>
      <c r="L31" s="1612"/>
      <c r="M31" s="1498"/>
      <c r="N31" s="1588"/>
      <c r="O31" s="1588"/>
      <c r="P31" s="1588"/>
      <c r="Q31" s="1499"/>
      <c r="R31" s="1499"/>
      <c r="S31" s="1499"/>
    </row>
    <row r="32">
      <c r="A32" s="266"/>
      <c r="B32" s="266"/>
      <c r="C32" s="266"/>
      <c r="D32" s="256"/>
      <c r="E32" s="1491" t="s">
        <v>12558</v>
      </c>
      <c r="F32" s="1803" t="s">
        <v>13932</v>
      </c>
      <c r="G32" s="1491" t="s">
        <v>12603</v>
      </c>
      <c r="H32" s="1491"/>
      <c r="I32" s="1491"/>
      <c r="J32" s="1468" t="b">
        <v>1</v>
      </c>
      <c r="K32" s="1468" t="b">
        <v>1</v>
      </c>
      <c r="L32" s="1612" t="s">
        <v>12605</v>
      </c>
      <c r="M32" s="1498"/>
      <c r="N32" s="1588"/>
      <c r="O32" s="1588"/>
      <c r="P32" s="1588"/>
      <c r="Q32" s="1499"/>
      <c r="R32" s="1499"/>
      <c r="S32" s="1499"/>
    </row>
    <row r="33">
      <c r="A33" s="266"/>
      <c r="B33" s="266"/>
      <c r="C33" s="266"/>
      <c r="D33" s="1931"/>
      <c r="E33" s="1901" t="s">
        <v>13933</v>
      </c>
      <c r="F33" s="1932" t="s">
        <v>13934</v>
      </c>
      <c r="G33" s="1902" t="s">
        <v>13895</v>
      </c>
      <c r="H33" s="1934" t="s">
        <v>2240</v>
      </c>
      <c r="I33" s="1935"/>
      <c r="J33" s="1903" t="b">
        <v>0</v>
      </c>
      <c r="K33" s="1903" t="b">
        <v>0</v>
      </c>
      <c r="L33" s="1936" t="s">
        <v>13935</v>
      </c>
      <c r="M33" s="1498"/>
      <c r="N33" s="1588"/>
      <c r="O33" s="1588"/>
      <c r="P33" s="1588"/>
      <c r="Q33" s="1499"/>
      <c r="R33" s="1499"/>
      <c r="S33" s="1499"/>
    </row>
    <row r="34">
      <c r="A34" s="266"/>
      <c r="B34" s="266"/>
      <c r="C34" s="266"/>
      <c r="D34" s="1931"/>
      <c r="E34" s="1933" t="s">
        <v>13936</v>
      </c>
      <c r="F34" s="1933" t="s">
        <v>13937</v>
      </c>
      <c r="G34" s="1902" t="s">
        <v>13895</v>
      </c>
      <c r="H34" s="1913" t="s">
        <v>2240</v>
      </c>
      <c r="I34" s="1913" t="s">
        <v>2240</v>
      </c>
      <c r="J34" s="1903" t="b">
        <v>0</v>
      </c>
      <c r="K34" s="1903" t="b">
        <v>0</v>
      </c>
      <c r="L34" s="1911" t="s">
        <v>12622</v>
      </c>
      <c r="M34" s="1498"/>
      <c r="N34" s="1588"/>
      <c r="O34" s="1588"/>
      <c r="P34" s="1588"/>
      <c r="Q34" s="1499"/>
      <c r="R34" s="1499"/>
      <c r="S34" s="1499"/>
    </row>
    <row r="35">
      <c r="A35" s="266"/>
      <c r="B35" s="266"/>
      <c r="C35" s="266"/>
      <c r="D35" s="1931"/>
      <c r="E35" s="1933" t="s">
        <v>13938</v>
      </c>
      <c r="F35" s="1933" t="s">
        <v>13939</v>
      </c>
      <c r="G35" s="1902" t="s">
        <v>13895</v>
      </c>
      <c r="H35" s="1913" t="s">
        <v>2240</v>
      </c>
      <c r="I35" s="1913" t="s">
        <v>2240</v>
      </c>
      <c r="J35" s="1903" t="b">
        <v>0</v>
      </c>
      <c r="K35" s="1903" t="b">
        <v>0</v>
      </c>
      <c r="L35" s="1911" t="s">
        <v>12622</v>
      </c>
      <c r="M35" s="1498"/>
      <c r="N35" s="1588"/>
      <c r="O35" s="1588"/>
      <c r="P35" s="1588"/>
      <c r="Q35" s="1499"/>
      <c r="R35" s="1499"/>
      <c r="S35" s="1499"/>
    </row>
    <row r="36">
      <c r="A36" s="266"/>
      <c r="B36" s="266"/>
      <c r="C36" s="266"/>
      <c r="D36" s="1931"/>
      <c r="E36" s="1933" t="s">
        <v>13940</v>
      </c>
      <c r="F36" s="1933" t="s">
        <v>13869</v>
      </c>
      <c r="G36" s="1902" t="s">
        <v>12626</v>
      </c>
      <c r="H36" s="1913" t="s">
        <v>2240</v>
      </c>
      <c r="I36" s="1913" t="s">
        <v>2240</v>
      </c>
      <c r="J36" s="1903" t="b">
        <v>0</v>
      </c>
      <c r="K36" s="1903" t="b">
        <v>0</v>
      </c>
      <c r="L36" s="1911" t="s">
        <v>12622</v>
      </c>
      <c r="M36" s="1498"/>
      <c r="N36" s="1588"/>
      <c r="O36" s="1588"/>
      <c r="P36" s="1588"/>
      <c r="Q36" s="1499"/>
      <c r="R36" s="1499"/>
      <c r="S36" s="1499"/>
    </row>
    <row r="37">
      <c r="A37" s="266"/>
      <c r="B37" s="266"/>
      <c r="C37" s="266"/>
      <c r="D37" s="1931"/>
      <c r="E37" s="1933" t="s">
        <v>13941</v>
      </c>
      <c r="F37" s="1933" t="s">
        <v>13942</v>
      </c>
      <c r="G37" s="1902" t="s">
        <v>13895</v>
      </c>
      <c r="H37" s="1913" t="s">
        <v>2240</v>
      </c>
      <c r="I37" s="1913" t="s">
        <v>2240</v>
      </c>
      <c r="J37" s="1903" t="b">
        <v>0</v>
      </c>
      <c r="K37" s="1903" t="b">
        <v>0</v>
      </c>
      <c r="L37" s="1911" t="s">
        <v>12622</v>
      </c>
      <c r="M37" s="1498"/>
      <c r="N37" s="1588"/>
      <c r="O37" s="1588"/>
      <c r="P37" s="1588"/>
      <c r="Q37" s="1499"/>
      <c r="R37" s="1499"/>
      <c r="S37" s="1499"/>
    </row>
    <row r="38">
      <c r="A38" s="266"/>
      <c r="B38" s="266"/>
      <c r="C38" s="266"/>
      <c r="D38" s="1931"/>
      <c r="E38" s="1933" t="s">
        <v>13943</v>
      </c>
      <c r="F38" s="1933" t="s">
        <v>13944</v>
      </c>
      <c r="G38" s="1902" t="s">
        <v>13895</v>
      </c>
      <c r="H38" s="1913" t="s">
        <v>2240</v>
      </c>
      <c r="I38" s="1913" t="s">
        <v>2240</v>
      </c>
      <c r="J38" s="1903" t="b">
        <v>0</v>
      </c>
      <c r="K38" s="1903" t="b">
        <v>0</v>
      </c>
      <c r="L38" s="1911" t="s">
        <v>12622</v>
      </c>
      <c r="M38" s="1498"/>
      <c r="N38" s="1588"/>
      <c r="O38" s="1588"/>
      <c r="P38" s="1588"/>
      <c r="Q38" s="1499"/>
      <c r="R38" s="1499"/>
      <c r="S38" s="1499"/>
    </row>
    <row r="39">
      <c r="A39" s="256"/>
      <c r="B39" s="256"/>
      <c r="C39" s="256"/>
      <c r="D39" s="1931"/>
      <c r="E39" s="1802" t="s">
        <v>410</v>
      </c>
      <c r="F39" s="1803" t="s">
        <v>411</v>
      </c>
      <c r="G39" s="1491" t="s">
        <v>12595</v>
      </c>
      <c r="H39" s="1923" t="s">
        <v>2240</v>
      </c>
      <c r="I39" s="1923" t="s">
        <v>2240</v>
      </c>
      <c r="J39" s="1468" t="b">
        <v>1</v>
      </c>
      <c r="K39" s="1468" t="b">
        <v>1</v>
      </c>
      <c r="L39" s="1480" t="s">
        <v>12622</v>
      </c>
      <c r="M39" s="1498"/>
      <c r="N39" s="1588"/>
      <c r="O39" s="1588"/>
      <c r="P39" s="1588"/>
      <c r="Q39" s="1499"/>
      <c r="R39" s="1499"/>
      <c r="S39" s="1499"/>
    </row>
    <row r="40">
      <c r="A40" s="1897">
        <v>7.0</v>
      </c>
      <c r="B40" s="1898" t="s">
        <v>2257</v>
      </c>
      <c r="C40" s="1899" t="s">
        <v>2233</v>
      </c>
      <c r="D40" s="1898" t="s">
        <v>13908</v>
      </c>
      <c r="E40" s="1469" t="s">
        <v>389</v>
      </c>
      <c r="F40" s="1544" t="s">
        <v>390</v>
      </c>
      <c r="G40" s="1469" t="s">
        <v>2243</v>
      </c>
      <c r="H40" s="1469"/>
      <c r="I40" s="1476" t="s">
        <v>2240</v>
      </c>
      <c r="J40" s="1468" t="b">
        <v>1</v>
      </c>
      <c r="K40" s="1468" t="b">
        <v>1</v>
      </c>
      <c r="L40" s="1557" t="s">
        <v>13945</v>
      </c>
      <c r="M40" s="1465"/>
      <c r="N40" s="1490"/>
      <c r="O40" s="1490"/>
      <c r="P40" s="1490"/>
      <c r="Q40" s="1937"/>
      <c r="R40" s="1937"/>
      <c r="S40" s="1937"/>
    </row>
    <row r="41">
      <c r="A41" s="266"/>
      <c r="B41" s="266"/>
      <c r="C41" s="266"/>
      <c r="D41" s="256"/>
      <c r="E41" s="1469" t="s">
        <v>392</v>
      </c>
      <c r="F41" s="1544" t="s">
        <v>387</v>
      </c>
      <c r="G41" s="1469" t="s">
        <v>2243</v>
      </c>
      <c r="H41" s="1469"/>
      <c r="I41" s="1938" t="s">
        <v>2240</v>
      </c>
      <c r="J41" s="1468" t="b">
        <v>1</v>
      </c>
      <c r="K41" s="1468" t="b">
        <v>1</v>
      </c>
      <c r="L41" s="1557" t="s">
        <v>12660</v>
      </c>
      <c r="M41" s="1465"/>
      <c r="N41" s="1490"/>
      <c r="O41" s="1490"/>
      <c r="P41" s="1490"/>
      <c r="Q41" s="1937"/>
      <c r="R41" s="1937"/>
      <c r="S41" s="1937"/>
    </row>
    <row r="42">
      <c r="A42" s="266"/>
      <c r="B42" s="266"/>
      <c r="C42" s="266"/>
      <c r="D42" s="1898" t="s">
        <v>12051</v>
      </c>
      <c r="E42" s="1469" t="s">
        <v>13912</v>
      </c>
      <c r="F42" s="1544" t="s">
        <v>13946</v>
      </c>
      <c r="G42" s="1469" t="s">
        <v>2243</v>
      </c>
      <c r="H42" s="1469"/>
      <c r="I42" s="1476" t="s">
        <v>2240</v>
      </c>
      <c r="J42" s="1468" t="b">
        <v>0</v>
      </c>
      <c r="K42" s="1468" t="b">
        <v>0</v>
      </c>
      <c r="L42" s="1557" t="s">
        <v>13947</v>
      </c>
      <c r="M42" s="1465"/>
      <c r="N42" s="1490"/>
      <c r="O42" s="1490"/>
      <c r="P42" s="1490"/>
      <c r="Q42" s="1937"/>
      <c r="R42" s="1937"/>
      <c r="S42" s="1937"/>
    </row>
    <row r="43">
      <c r="A43" s="266"/>
      <c r="B43" s="266"/>
      <c r="C43" s="266"/>
      <c r="D43" s="256"/>
      <c r="E43" s="1469" t="s">
        <v>13948</v>
      </c>
      <c r="F43" s="1544" t="s">
        <v>13949</v>
      </c>
      <c r="G43" s="1469" t="s">
        <v>12603</v>
      </c>
      <c r="H43" s="1469"/>
      <c r="I43" s="1939" t="s">
        <v>2240</v>
      </c>
      <c r="J43" s="1468" t="b">
        <v>0</v>
      </c>
      <c r="K43" s="1468" t="b">
        <v>0</v>
      </c>
      <c r="L43" s="1557" t="s">
        <v>13950</v>
      </c>
      <c r="M43" s="1465"/>
      <c r="N43" s="1490"/>
      <c r="O43" s="1490"/>
      <c r="P43" s="1490"/>
      <c r="Q43" s="1466"/>
      <c r="R43" s="1466"/>
      <c r="S43" s="1466"/>
    </row>
    <row r="44">
      <c r="A44" s="266"/>
      <c r="B44" s="266"/>
      <c r="C44" s="266"/>
      <c r="D44" s="1898" t="s">
        <v>11093</v>
      </c>
      <c r="E44" s="1469" t="s">
        <v>396</v>
      </c>
      <c r="F44" s="1544" t="s">
        <v>397</v>
      </c>
      <c r="G44" s="1469" t="s">
        <v>2243</v>
      </c>
      <c r="H44" s="1469"/>
      <c r="I44" s="1469"/>
      <c r="J44" s="1468" t="b">
        <v>1</v>
      </c>
      <c r="K44" s="1468" t="b">
        <v>1</v>
      </c>
      <c r="L44" s="1557" t="s">
        <v>13951</v>
      </c>
      <c r="M44" s="1465"/>
      <c r="N44" s="1490"/>
      <c r="O44" s="1490"/>
      <c r="P44" s="1490"/>
      <c r="Q44" s="1499"/>
      <c r="R44" s="1499"/>
      <c r="S44" s="1499"/>
    </row>
    <row r="45">
      <c r="A45" s="266"/>
      <c r="B45" s="266"/>
      <c r="C45" s="266"/>
      <c r="D45" s="266"/>
      <c r="E45" s="1940" t="s">
        <v>386</v>
      </c>
      <c r="F45" s="1918" t="s">
        <v>393</v>
      </c>
      <c r="G45" s="1917"/>
      <c r="H45" s="1941"/>
      <c r="I45" s="1941"/>
      <c r="J45" s="1919" t="b">
        <v>0</v>
      </c>
      <c r="K45" s="1919" t="b">
        <v>0</v>
      </c>
      <c r="L45" s="1920" t="s">
        <v>13952</v>
      </c>
      <c r="M45" s="1465"/>
      <c r="N45" s="1490"/>
      <c r="O45" s="1490"/>
      <c r="P45" s="1490"/>
      <c r="Q45" s="1499"/>
      <c r="R45" s="1499"/>
      <c r="S45" s="1499"/>
    </row>
    <row r="46">
      <c r="A46" s="266"/>
      <c r="B46" s="266"/>
      <c r="C46" s="266"/>
      <c r="D46" s="266"/>
      <c r="E46" s="1469" t="s">
        <v>12568</v>
      </c>
      <c r="F46" s="1544" t="s">
        <v>413</v>
      </c>
      <c r="G46" s="1469" t="s">
        <v>12648</v>
      </c>
      <c r="H46" s="1923" t="s">
        <v>2240</v>
      </c>
      <c r="I46" s="1923" t="s">
        <v>2240</v>
      </c>
      <c r="J46" s="1468" t="b">
        <v>1</v>
      </c>
      <c r="K46" s="1468" t="b">
        <v>1</v>
      </c>
      <c r="L46" s="1480" t="s">
        <v>12655</v>
      </c>
      <c r="M46" s="1465"/>
      <c r="N46" s="1490"/>
      <c r="O46" s="1490"/>
      <c r="P46" s="1490"/>
      <c r="Q46" s="1466"/>
      <c r="R46" s="1466"/>
      <c r="S46" s="1466"/>
    </row>
    <row r="47">
      <c r="A47" s="266"/>
      <c r="B47" s="266"/>
      <c r="C47" s="266"/>
      <c r="D47" s="256"/>
      <c r="E47" s="1469" t="s">
        <v>13953</v>
      </c>
      <c r="F47" s="1470" t="s">
        <v>13954</v>
      </c>
      <c r="G47" s="1469" t="s">
        <v>12595</v>
      </c>
      <c r="H47" s="1923"/>
      <c r="I47" s="1923"/>
      <c r="J47" s="1468" t="b">
        <v>0</v>
      </c>
      <c r="K47" s="1468" t="b">
        <v>0</v>
      </c>
      <c r="L47" s="1480" t="s">
        <v>12663</v>
      </c>
      <c r="M47" s="1465"/>
      <c r="N47" s="1490"/>
      <c r="O47" s="1490"/>
      <c r="P47" s="1490"/>
      <c r="Q47" s="1466"/>
      <c r="R47" s="1466"/>
      <c r="S47" s="1466"/>
    </row>
    <row r="48">
      <c r="A48" s="266"/>
      <c r="B48" s="266"/>
      <c r="C48" s="266"/>
      <c r="D48" s="1915"/>
      <c r="E48" s="1942" t="s">
        <v>13955</v>
      </c>
      <c r="F48" s="1942" t="s">
        <v>13956</v>
      </c>
      <c r="G48" s="1943" t="s">
        <v>13895</v>
      </c>
      <c r="H48" s="1944"/>
      <c r="I48" s="1913"/>
      <c r="J48" s="1903" t="b">
        <v>0</v>
      </c>
      <c r="K48" s="1903" t="b">
        <v>0</v>
      </c>
      <c r="L48" s="1911" t="s">
        <v>13896</v>
      </c>
      <c r="M48" s="1490"/>
      <c r="N48" s="1490"/>
      <c r="O48" s="1490"/>
      <c r="P48" s="1490"/>
      <c r="Q48" s="1945"/>
      <c r="R48" s="1945"/>
      <c r="S48" s="1945"/>
    </row>
    <row r="49">
      <c r="A49" s="266"/>
      <c r="B49" s="266"/>
      <c r="C49" s="266"/>
      <c r="D49" s="1915"/>
      <c r="E49" s="1943" t="s">
        <v>13957</v>
      </c>
      <c r="F49" s="1943" t="s">
        <v>13958</v>
      </c>
      <c r="G49" s="1943" t="s">
        <v>13895</v>
      </c>
      <c r="H49" s="1944"/>
      <c r="I49" s="1913" t="s">
        <v>2240</v>
      </c>
      <c r="J49" s="1903" t="b">
        <v>0</v>
      </c>
      <c r="K49" s="1903" t="b">
        <v>0</v>
      </c>
      <c r="L49" s="1911" t="s">
        <v>12622</v>
      </c>
      <c r="M49" s="1490"/>
      <c r="N49" s="1490"/>
      <c r="O49" s="1490"/>
      <c r="P49" s="1490"/>
      <c r="Q49" s="1945"/>
      <c r="R49" s="1945"/>
      <c r="S49" s="1945"/>
    </row>
    <row r="50">
      <c r="A50" s="266"/>
      <c r="B50" s="266"/>
      <c r="C50" s="266"/>
      <c r="D50" s="1915"/>
      <c r="E50" s="1943" t="s">
        <v>407</v>
      </c>
      <c r="F50" s="1943" t="s">
        <v>408</v>
      </c>
      <c r="G50" s="1943" t="s">
        <v>13895</v>
      </c>
      <c r="H50" s="1913" t="s">
        <v>2240</v>
      </c>
      <c r="I50" s="1913" t="s">
        <v>2240</v>
      </c>
      <c r="J50" s="1903" t="b">
        <v>0</v>
      </c>
      <c r="K50" s="1903" t="b">
        <v>0</v>
      </c>
      <c r="L50" s="1911" t="s">
        <v>12622</v>
      </c>
      <c r="M50" s="1490"/>
      <c r="N50" s="1490"/>
      <c r="O50" s="1490"/>
      <c r="P50" s="1490"/>
      <c r="Q50" s="1945"/>
      <c r="R50" s="1945"/>
      <c r="S50" s="1945"/>
    </row>
    <row r="51">
      <c r="A51" s="266"/>
      <c r="B51" s="266"/>
      <c r="C51" s="266"/>
      <c r="D51" s="1915"/>
      <c r="E51" s="1943" t="s">
        <v>13959</v>
      </c>
      <c r="F51" s="1943" t="s">
        <v>13960</v>
      </c>
      <c r="G51" s="1943" t="s">
        <v>13895</v>
      </c>
      <c r="H51" s="1913" t="s">
        <v>2240</v>
      </c>
      <c r="I51" s="1913" t="s">
        <v>2240</v>
      </c>
      <c r="J51" s="1903" t="b">
        <v>0</v>
      </c>
      <c r="K51" s="1903" t="b">
        <v>0</v>
      </c>
      <c r="L51" s="1911" t="s">
        <v>12622</v>
      </c>
      <c r="M51" s="1490"/>
      <c r="N51" s="1490"/>
      <c r="O51" s="1490"/>
      <c r="P51" s="1490"/>
      <c r="Q51" s="1945"/>
      <c r="R51" s="1945"/>
      <c r="S51" s="1945"/>
    </row>
    <row r="52">
      <c r="A52" s="266"/>
      <c r="B52" s="266"/>
      <c r="C52" s="266"/>
      <c r="D52" s="1915"/>
      <c r="E52" s="1943" t="s">
        <v>13961</v>
      </c>
      <c r="F52" s="1943" t="s">
        <v>13962</v>
      </c>
      <c r="G52" s="1943" t="s">
        <v>13895</v>
      </c>
      <c r="H52" s="1913" t="s">
        <v>2240</v>
      </c>
      <c r="I52" s="1913" t="s">
        <v>2240</v>
      </c>
      <c r="J52" s="1903" t="b">
        <v>0</v>
      </c>
      <c r="K52" s="1903" t="b">
        <v>0</v>
      </c>
      <c r="L52" s="1911" t="s">
        <v>13963</v>
      </c>
      <c r="M52" s="1490"/>
      <c r="N52" s="1490"/>
      <c r="O52" s="1490"/>
      <c r="P52" s="1490"/>
      <c r="Q52" s="1945"/>
      <c r="R52" s="1945"/>
      <c r="S52" s="1945"/>
    </row>
    <row r="53">
      <c r="A53" s="266"/>
      <c r="B53" s="266"/>
      <c r="C53" s="266"/>
      <c r="D53" s="1915"/>
      <c r="E53" s="1943" t="s">
        <v>13964</v>
      </c>
      <c r="F53" s="1943" t="s">
        <v>13965</v>
      </c>
      <c r="G53" s="1943" t="s">
        <v>13895</v>
      </c>
      <c r="H53" s="1913" t="s">
        <v>2240</v>
      </c>
      <c r="I53" s="1913" t="s">
        <v>2240</v>
      </c>
      <c r="J53" s="1903" t="b">
        <v>0</v>
      </c>
      <c r="K53" s="1903" t="b">
        <v>0</v>
      </c>
      <c r="L53" s="1911" t="s">
        <v>12622</v>
      </c>
      <c r="M53" s="1490"/>
      <c r="N53" s="1490"/>
      <c r="O53" s="1490"/>
      <c r="P53" s="1490"/>
      <c r="Q53" s="1945"/>
      <c r="R53" s="1945"/>
      <c r="S53" s="1945"/>
    </row>
    <row r="54">
      <c r="A54" s="266"/>
      <c r="B54" s="266"/>
      <c r="C54" s="266"/>
      <c r="D54" s="1915"/>
      <c r="E54" s="1943" t="s">
        <v>405</v>
      </c>
      <c r="F54" s="1943" t="s">
        <v>406</v>
      </c>
      <c r="G54" s="1943" t="s">
        <v>13895</v>
      </c>
      <c r="H54" s="1913" t="s">
        <v>2240</v>
      </c>
      <c r="I54" s="1913" t="s">
        <v>2240</v>
      </c>
      <c r="J54" s="1903" t="b">
        <v>0</v>
      </c>
      <c r="K54" s="1903" t="b">
        <v>0</v>
      </c>
      <c r="L54" s="1911" t="s">
        <v>12622</v>
      </c>
      <c r="M54" s="1490"/>
      <c r="N54" s="1490"/>
      <c r="O54" s="1490"/>
      <c r="P54" s="1490"/>
      <c r="Q54" s="1945"/>
      <c r="R54" s="1945"/>
      <c r="S54" s="1945"/>
    </row>
    <row r="55">
      <c r="A55" s="266"/>
      <c r="B55" s="266"/>
      <c r="C55" s="266"/>
      <c r="D55" s="1915"/>
      <c r="E55" s="1943" t="s">
        <v>13966</v>
      </c>
      <c r="F55" s="1943" t="s">
        <v>13967</v>
      </c>
      <c r="G55" s="1943" t="s">
        <v>13895</v>
      </c>
      <c r="H55" s="1913" t="s">
        <v>2240</v>
      </c>
      <c r="I55" s="1913" t="s">
        <v>2240</v>
      </c>
      <c r="J55" s="1903" t="b">
        <v>0</v>
      </c>
      <c r="K55" s="1903" t="b">
        <v>0</v>
      </c>
      <c r="L55" s="1911" t="s">
        <v>12622</v>
      </c>
      <c r="M55" s="1490"/>
      <c r="N55" s="1490"/>
      <c r="O55" s="1490"/>
      <c r="P55" s="1490"/>
      <c r="Q55" s="1945"/>
      <c r="R55" s="1945"/>
      <c r="S55" s="1945"/>
    </row>
    <row r="56">
      <c r="A56" s="266"/>
      <c r="B56" s="266"/>
      <c r="C56" s="266"/>
      <c r="D56" s="1915"/>
      <c r="E56" s="1943" t="s">
        <v>13968</v>
      </c>
      <c r="F56" s="1943" t="s">
        <v>13969</v>
      </c>
      <c r="G56" s="1943" t="s">
        <v>13895</v>
      </c>
      <c r="H56" s="1944"/>
      <c r="I56" s="1913" t="s">
        <v>2240</v>
      </c>
      <c r="J56" s="1903" t="b">
        <v>0</v>
      </c>
      <c r="K56" s="1903" t="b">
        <v>0</v>
      </c>
      <c r="L56" s="1911" t="s">
        <v>12622</v>
      </c>
      <c r="M56" s="1490"/>
      <c r="N56" s="1490"/>
      <c r="O56" s="1490"/>
      <c r="P56" s="1490"/>
      <c r="Q56" s="1945"/>
      <c r="R56" s="1945"/>
      <c r="S56" s="1945"/>
    </row>
    <row r="57">
      <c r="A57" s="266"/>
      <c r="B57" s="266"/>
      <c r="C57" s="266"/>
      <c r="D57" s="1915"/>
      <c r="E57" s="1943" t="s">
        <v>13970</v>
      </c>
      <c r="F57" s="1943" t="s">
        <v>2274</v>
      </c>
      <c r="G57" s="1943" t="s">
        <v>13895</v>
      </c>
      <c r="H57" s="1913" t="s">
        <v>2240</v>
      </c>
      <c r="I57" s="1913" t="s">
        <v>2240</v>
      </c>
      <c r="J57" s="1903" t="b">
        <v>0</v>
      </c>
      <c r="K57" s="1903" t="b">
        <v>0</v>
      </c>
      <c r="L57" s="1911" t="s">
        <v>12622</v>
      </c>
      <c r="M57" s="1490"/>
      <c r="N57" s="1490"/>
      <c r="O57" s="1490"/>
      <c r="P57" s="1490"/>
      <c r="Q57" s="1945"/>
      <c r="R57" s="1945"/>
      <c r="S57" s="1945"/>
    </row>
    <row r="58">
      <c r="A58" s="266"/>
      <c r="B58" s="266"/>
      <c r="C58" s="266"/>
      <c r="D58" s="1915"/>
      <c r="E58" s="1943" t="s">
        <v>2265</v>
      </c>
      <c r="F58" s="1943" t="s">
        <v>2266</v>
      </c>
      <c r="G58" s="1943" t="s">
        <v>13895</v>
      </c>
      <c r="H58" s="1913" t="s">
        <v>2240</v>
      </c>
      <c r="I58" s="1913" t="s">
        <v>2240</v>
      </c>
      <c r="J58" s="1903" t="b">
        <v>0</v>
      </c>
      <c r="K58" s="1903" t="b">
        <v>0</v>
      </c>
      <c r="L58" s="1911" t="s">
        <v>12622</v>
      </c>
      <c r="M58" s="1490"/>
      <c r="N58" s="1490"/>
      <c r="O58" s="1490"/>
      <c r="P58" s="1490"/>
      <c r="Q58" s="1945"/>
      <c r="R58" s="1945"/>
      <c r="S58" s="1945"/>
    </row>
    <row r="59">
      <c r="A59" s="256"/>
      <c r="B59" s="256"/>
      <c r="C59" s="256"/>
      <c r="D59" s="1915"/>
      <c r="E59" s="1943" t="s">
        <v>13971</v>
      </c>
      <c r="F59" s="1943" t="s">
        <v>13972</v>
      </c>
      <c r="G59" s="1943" t="s">
        <v>13895</v>
      </c>
      <c r="H59" s="1944"/>
      <c r="I59" s="1913" t="s">
        <v>2240</v>
      </c>
      <c r="J59" s="1903" t="b">
        <v>0</v>
      </c>
      <c r="K59" s="1903" t="b">
        <v>0</v>
      </c>
      <c r="L59" s="1911" t="s">
        <v>12622</v>
      </c>
      <c r="M59" s="1490"/>
      <c r="N59" s="1490"/>
      <c r="O59" s="1490"/>
      <c r="P59" s="1490"/>
      <c r="Q59" s="1945"/>
      <c r="R59" s="1945"/>
      <c r="S59" s="1945"/>
    </row>
    <row r="60">
      <c r="A60" s="1897">
        <v>8.0</v>
      </c>
      <c r="B60" s="1898" t="s">
        <v>13765</v>
      </c>
      <c r="C60" s="1899" t="s">
        <v>2233</v>
      </c>
      <c r="D60" s="1898" t="s">
        <v>13973</v>
      </c>
      <c r="E60" s="1469" t="s">
        <v>12566</v>
      </c>
      <c r="F60" s="1544" t="s">
        <v>12567</v>
      </c>
      <c r="G60" s="1469" t="s">
        <v>12648</v>
      </c>
      <c r="H60" s="1469"/>
      <c r="I60" s="1469"/>
      <c r="J60" s="1468" t="b">
        <v>1</v>
      </c>
      <c r="K60" s="1468" t="b">
        <v>1</v>
      </c>
      <c r="L60" s="1612"/>
      <c r="M60" s="1498"/>
      <c r="N60" s="1498"/>
      <c r="O60" s="1498"/>
      <c r="P60" s="1498"/>
      <c r="Q60" s="1499"/>
      <c r="R60" s="1499"/>
      <c r="S60" s="1499"/>
    </row>
    <row r="61">
      <c r="A61" s="266"/>
      <c r="B61" s="266"/>
      <c r="C61" s="266"/>
      <c r="D61" s="266"/>
      <c r="E61" s="1469" t="s">
        <v>12564</v>
      </c>
      <c r="F61" s="1544" t="s">
        <v>12565</v>
      </c>
      <c r="G61" s="1469" t="s">
        <v>12595</v>
      </c>
      <c r="H61" s="1469"/>
      <c r="I61" s="1469"/>
      <c r="J61" s="1468" t="b">
        <v>1</v>
      </c>
      <c r="K61" s="1468" t="b">
        <v>0</v>
      </c>
      <c r="L61" s="1480" t="s">
        <v>12651</v>
      </c>
      <c r="M61" s="1498"/>
      <c r="N61" s="1498"/>
      <c r="O61" s="1498"/>
      <c r="P61" s="1498"/>
      <c r="Q61" s="1499"/>
      <c r="R61" s="1499"/>
      <c r="S61" s="1499"/>
    </row>
    <row r="62">
      <c r="A62" s="266"/>
      <c r="B62" s="266"/>
      <c r="C62" s="266"/>
      <c r="D62" s="266"/>
      <c r="E62" s="1943" t="s">
        <v>13974</v>
      </c>
      <c r="F62" s="1946" t="s">
        <v>13975</v>
      </c>
      <c r="G62" s="1943" t="s">
        <v>13895</v>
      </c>
      <c r="H62" s="1943"/>
      <c r="I62" s="1943"/>
      <c r="J62" s="1903" t="b">
        <v>0</v>
      </c>
      <c r="K62" s="1903" t="b">
        <v>0</v>
      </c>
      <c r="L62" s="1911" t="s">
        <v>12622</v>
      </c>
      <c r="M62" s="1498"/>
      <c r="N62" s="1498"/>
      <c r="O62" s="1498"/>
      <c r="P62" s="1498"/>
      <c r="Q62" s="1499"/>
      <c r="R62" s="1499"/>
      <c r="S62" s="1499"/>
    </row>
    <row r="63">
      <c r="A63" s="266"/>
      <c r="B63" s="266"/>
      <c r="C63" s="266"/>
      <c r="D63" s="256"/>
      <c r="E63" s="1942" t="s">
        <v>431</v>
      </c>
      <c r="F63" s="1942" t="s">
        <v>13976</v>
      </c>
      <c r="G63" s="1943" t="s">
        <v>13895</v>
      </c>
      <c r="H63" s="1943"/>
      <c r="I63" s="1943"/>
      <c r="J63" s="1903" t="b">
        <v>0</v>
      </c>
      <c r="K63" s="1903" t="b">
        <v>0</v>
      </c>
      <c r="L63" s="1911" t="s">
        <v>13896</v>
      </c>
      <c r="M63" s="1498"/>
      <c r="N63" s="1498"/>
      <c r="O63" s="1498"/>
      <c r="P63" s="1498"/>
      <c r="Q63" s="1499"/>
      <c r="R63" s="1499"/>
      <c r="S63" s="1499"/>
    </row>
    <row r="64">
      <c r="A64" s="266"/>
      <c r="B64" s="266"/>
      <c r="C64" s="266"/>
      <c r="D64" s="1898" t="s">
        <v>429</v>
      </c>
      <c r="E64" s="1469" t="s">
        <v>431</v>
      </c>
      <c r="F64" s="1544" t="s">
        <v>428</v>
      </c>
      <c r="G64" s="1469" t="s">
        <v>12603</v>
      </c>
      <c r="H64" s="1469"/>
      <c r="I64" s="1469"/>
      <c r="J64" s="1468" t="b">
        <v>1</v>
      </c>
      <c r="K64" s="1468" t="b">
        <v>0</v>
      </c>
      <c r="L64" s="1612" t="s">
        <v>13977</v>
      </c>
      <c r="M64" s="1498"/>
      <c r="N64" s="1498"/>
      <c r="O64" s="1498"/>
      <c r="P64" s="1498"/>
      <c r="Q64" s="1499"/>
      <c r="R64" s="1499"/>
      <c r="S64" s="1499"/>
    </row>
    <row r="65">
      <c r="A65" s="266"/>
      <c r="B65" s="266"/>
      <c r="C65" s="266"/>
      <c r="D65" s="266"/>
      <c r="E65" s="1469" t="s">
        <v>12566</v>
      </c>
      <c r="F65" s="1544" t="s">
        <v>432</v>
      </c>
      <c r="G65" s="1469" t="s">
        <v>12603</v>
      </c>
      <c r="H65" s="1469"/>
      <c r="I65" s="1476" t="s">
        <v>2240</v>
      </c>
      <c r="J65" s="1468" t="b">
        <v>1</v>
      </c>
      <c r="K65" s="1468" t="b">
        <v>1</v>
      </c>
      <c r="L65" s="1633" t="s">
        <v>13977</v>
      </c>
      <c r="M65" s="1638"/>
      <c r="N65" s="1638"/>
      <c r="O65" s="1638"/>
      <c r="P65" s="1638"/>
      <c r="Q65" s="1639"/>
      <c r="R65" s="1639"/>
      <c r="S65" s="1639"/>
    </row>
    <row r="66">
      <c r="A66" s="266"/>
      <c r="B66" s="266"/>
      <c r="C66" s="266"/>
      <c r="D66" s="266"/>
      <c r="E66" s="1631" t="s">
        <v>438</v>
      </c>
      <c r="F66" s="1544" t="s">
        <v>439</v>
      </c>
      <c r="G66" s="1469" t="s">
        <v>12603</v>
      </c>
      <c r="H66" s="1469"/>
      <c r="I66" s="1469"/>
      <c r="J66" s="1468" t="b">
        <v>1</v>
      </c>
      <c r="K66" s="1468" t="b">
        <v>1</v>
      </c>
      <c r="L66" s="1633" t="s">
        <v>13978</v>
      </c>
      <c r="M66" s="1638"/>
      <c r="N66" s="1638"/>
      <c r="O66" s="1638"/>
      <c r="P66" s="1638"/>
      <c r="Q66" s="1639"/>
      <c r="R66" s="1639"/>
      <c r="S66" s="1639"/>
    </row>
    <row r="67">
      <c r="A67" s="256"/>
      <c r="B67" s="256"/>
      <c r="C67" s="256"/>
      <c r="D67" s="256"/>
      <c r="E67" s="1902" t="s">
        <v>13979</v>
      </c>
      <c r="F67" s="1902" t="s">
        <v>13980</v>
      </c>
      <c r="G67" s="1902" t="s">
        <v>13895</v>
      </c>
      <c r="H67" s="1913" t="s">
        <v>2240</v>
      </c>
      <c r="I67" s="1913" t="s">
        <v>2240</v>
      </c>
      <c r="J67" s="1903" t="b">
        <v>0</v>
      </c>
      <c r="K67" s="1903" t="b">
        <v>0</v>
      </c>
      <c r="L67" s="1911" t="s">
        <v>12622</v>
      </c>
      <c r="M67" s="1638"/>
      <c r="N67" s="1638"/>
      <c r="O67" s="1638"/>
      <c r="P67" s="1638"/>
      <c r="Q67" s="1639"/>
      <c r="R67" s="1639"/>
      <c r="S67" s="1639"/>
    </row>
    <row r="68">
      <c r="A68" s="1897">
        <v>9.0</v>
      </c>
      <c r="B68" s="1929" t="s">
        <v>2234</v>
      </c>
      <c r="C68" s="1930" t="s">
        <v>13756</v>
      </c>
      <c r="D68" s="1802" t="s">
        <v>11093</v>
      </c>
      <c r="E68" s="1590" t="s">
        <v>13981</v>
      </c>
      <c r="F68" s="1583" t="s">
        <v>13982</v>
      </c>
      <c r="G68" s="1789" t="s">
        <v>12595</v>
      </c>
      <c r="H68" s="1789"/>
      <c r="I68" s="1789"/>
      <c r="J68" s="1581" t="b">
        <v>1</v>
      </c>
      <c r="K68" s="1581" t="b">
        <v>1</v>
      </c>
      <c r="L68" s="1547"/>
      <c r="M68" s="1588"/>
      <c r="N68" s="1588"/>
      <c r="O68" s="1588"/>
      <c r="P68" s="1588"/>
      <c r="Q68" s="1499"/>
      <c r="R68" s="1499"/>
      <c r="S68" s="1499"/>
    </row>
    <row r="69">
      <c r="A69" s="266"/>
      <c r="B69" s="266"/>
      <c r="C69" s="266"/>
      <c r="D69" s="1931"/>
      <c r="E69" s="1909" t="s">
        <v>13983</v>
      </c>
      <c r="F69" s="1909" t="s">
        <v>13984</v>
      </c>
      <c r="G69" s="1909" t="s">
        <v>13895</v>
      </c>
      <c r="H69" s="1913" t="s">
        <v>2240</v>
      </c>
      <c r="I69" s="1913" t="s">
        <v>2240</v>
      </c>
      <c r="J69" s="1910" t="b">
        <v>0</v>
      </c>
      <c r="K69" s="1910" t="b">
        <v>0</v>
      </c>
      <c r="L69" s="1947" t="s">
        <v>13985</v>
      </c>
      <c r="M69" s="1588"/>
      <c r="N69" s="1588"/>
      <c r="O69" s="1588"/>
      <c r="P69" s="1588"/>
      <c r="Q69" s="1499"/>
      <c r="R69" s="1499"/>
      <c r="S69" s="1499"/>
    </row>
    <row r="70">
      <c r="A70" s="256"/>
      <c r="B70" s="256"/>
      <c r="C70" s="256"/>
      <c r="D70" s="1931"/>
      <c r="E70" s="1909" t="s">
        <v>13986</v>
      </c>
      <c r="F70" s="1909" t="s">
        <v>13987</v>
      </c>
      <c r="G70" s="1909" t="s">
        <v>13895</v>
      </c>
      <c r="H70" s="1913" t="s">
        <v>2240</v>
      </c>
      <c r="I70" s="1913" t="s">
        <v>2240</v>
      </c>
      <c r="J70" s="1910" t="b">
        <v>0</v>
      </c>
      <c r="K70" s="1910" t="b">
        <v>0</v>
      </c>
      <c r="L70" s="1947" t="s">
        <v>13988</v>
      </c>
      <c r="M70" s="1588"/>
      <c r="N70" s="1588"/>
      <c r="O70" s="1588"/>
      <c r="P70" s="1588"/>
      <c r="Q70" s="1499"/>
      <c r="R70" s="1499"/>
      <c r="S70" s="1499"/>
    </row>
    <row r="71">
      <c r="A71" s="1897"/>
      <c r="B71" s="1948" t="s">
        <v>2251</v>
      </c>
      <c r="C71" s="1948" t="s">
        <v>13756</v>
      </c>
      <c r="D71" s="1949"/>
      <c r="E71" s="1950" t="s">
        <v>13989</v>
      </c>
      <c r="F71" s="1950" t="s">
        <v>13990</v>
      </c>
      <c r="G71" s="1951" t="s">
        <v>13895</v>
      </c>
      <c r="H71" s="1913"/>
      <c r="I71" s="1913"/>
      <c r="J71" s="1910" t="b">
        <v>0</v>
      </c>
      <c r="K71" s="1910" t="b">
        <v>0</v>
      </c>
      <c r="L71" s="1911" t="s">
        <v>13896</v>
      </c>
      <c r="M71" s="1588"/>
      <c r="N71" s="1588"/>
      <c r="O71" s="1588"/>
      <c r="P71" s="1588"/>
      <c r="Q71" s="1499"/>
      <c r="R71" s="1499"/>
      <c r="S71" s="1499"/>
    </row>
    <row r="72">
      <c r="A72" s="266"/>
      <c r="B72" s="266"/>
      <c r="C72" s="266"/>
      <c r="D72" s="1949"/>
      <c r="E72" s="1950" t="s">
        <v>13991</v>
      </c>
      <c r="F72" s="1950" t="s">
        <v>13992</v>
      </c>
      <c r="G72" s="1951" t="s">
        <v>13895</v>
      </c>
      <c r="H72" s="1913"/>
      <c r="I72" s="1913"/>
      <c r="J72" s="1910" t="b">
        <v>0</v>
      </c>
      <c r="K72" s="1910" t="b">
        <v>0</v>
      </c>
      <c r="L72" s="1911" t="s">
        <v>13896</v>
      </c>
      <c r="M72" s="1588"/>
      <c r="N72" s="1588"/>
      <c r="O72" s="1588"/>
      <c r="P72" s="1588"/>
      <c r="Q72" s="1499"/>
      <c r="R72" s="1499"/>
      <c r="S72" s="1499"/>
    </row>
    <row r="73">
      <c r="A73" s="266"/>
      <c r="B73" s="266"/>
      <c r="C73" s="266"/>
      <c r="D73" s="1949"/>
      <c r="E73" s="1951" t="s">
        <v>13993</v>
      </c>
      <c r="F73" s="1951" t="s">
        <v>13994</v>
      </c>
      <c r="G73" s="1951" t="s">
        <v>13895</v>
      </c>
      <c r="H73" s="1913" t="s">
        <v>2240</v>
      </c>
      <c r="I73" s="1913" t="s">
        <v>2240</v>
      </c>
      <c r="J73" s="1910" t="b">
        <v>0</v>
      </c>
      <c r="K73" s="1910" t="b">
        <v>0</v>
      </c>
      <c r="L73" s="1947" t="s">
        <v>13995</v>
      </c>
      <c r="M73" s="1588"/>
      <c r="N73" s="1588"/>
      <c r="O73" s="1588"/>
      <c r="P73" s="1588"/>
      <c r="Q73" s="1499"/>
      <c r="R73" s="1499"/>
      <c r="S73" s="1499"/>
    </row>
    <row r="74">
      <c r="A74" s="256"/>
      <c r="B74" s="256"/>
      <c r="C74" s="256"/>
      <c r="D74" s="1949"/>
      <c r="E74" s="1951" t="s">
        <v>13996</v>
      </c>
      <c r="F74" s="1951" t="s">
        <v>13997</v>
      </c>
      <c r="G74" s="1951" t="s">
        <v>12626</v>
      </c>
      <c r="H74" s="1913" t="s">
        <v>2240</v>
      </c>
      <c r="I74" s="1913" t="s">
        <v>2240</v>
      </c>
      <c r="J74" s="1910" t="b">
        <v>0</v>
      </c>
      <c r="K74" s="1910" t="b">
        <v>0</v>
      </c>
      <c r="L74" s="1947" t="s">
        <v>13998</v>
      </c>
      <c r="M74" s="1588"/>
      <c r="N74" s="1588"/>
      <c r="O74" s="1588"/>
      <c r="P74" s="1588"/>
      <c r="Q74" s="1499"/>
      <c r="R74" s="1499"/>
      <c r="S74" s="1499"/>
    </row>
    <row r="75">
      <c r="A75" s="1897"/>
      <c r="B75" s="1948" t="s">
        <v>2257</v>
      </c>
      <c r="C75" s="1948" t="s">
        <v>13756</v>
      </c>
      <c r="D75" s="1949"/>
      <c r="E75" s="1950" t="s">
        <v>13999</v>
      </c>
      <c r="F75" s="1950" t="s">
        <v>13797</v>
      </c>
      <c r="G75" s="1951" t="s">
        <v>13895</v>
      </c>
      <c r="H75" s="1913"/>
      <c r="I75" s="1913"/>
      <c r="J75" s="1910" t="b">
        <v>0</v>
      </c>
      <c r="K75" s="1910" t="b">
        <v>0</v>
      </c>
      <c r="L75" s="1911" t="s">
        <v>13896</v>
      </c>
      <c r="M75" s="1588"/>
      <c r="N75" s="1588"/>
      <c r="O75" s="1588"/>
      <c r="P75" s="1588"/>
      <c r="Q75" s="1499"/>
      <c r="R75" s="1499"/>
      <c r="S75" s="1499"/>
    </row>
    <row r="76">
      <c r="A76" s="266"/>
      <c r="B76" s="266"/>
      <c r="C76" s="266"/>
      <c r="D76" s="1949"/>
      <c r="E76" s="1951" t="s">
        <v>13974</v>
      </c>
      <c r="F76" s="1951" t="s">
        <v>14000</v>
      </c>
      <c r="G76" s="1951" t="s">
        <v>13895</v>
      </c>
      <c r="H76" s="1913" t="s">
        <v>2240</v>
      </c>
      <c r="I76" s="1913" t="s">
        <v>2240</v>
      </c>
      <c r="J76" s="1910" t="b">
        <v>0</v>
      </c>
      <c r="K76" s="1910" t="b">
        <v>0</v>
      </c>
      <c r="L76" s="1947" t="s">
        <v>14001</v>
      </c>
      <c r="M76" s="1588"/>
      <c r="N76" s="1588"/>
      <c r="O76" s="1588"/>
      <c r="P76" s="1588"/>
      <c r="Q76" s="1499"/>
      <c r="R76" s="1499"/>
      <c r="S76" s="1499"/>
    </row>
    <row r="77">
      <c r="A77" s="266"/>
      <c r="B77" s="266"/>
      <c r="C77" s="266"/>
      <c r="D77" s="1949"/>
      <c r="E77" s="1951" t="s">
        <v>14002</v>
      </c>
      <c r="F77" s="1951" t="s">
        <v>14003</v>
      </c>
      <c r="G77" s="1951" t="s">
        <v>13895</v>
      </c>
      <c r="H77" s="1913" t="s">
        <v>2240</v>
      </c>
      <c r="I77" s="1913" t="s">
        <v>2240</v>
      </c>
      <c r="J77" s="1910" t="b">
        <v>0</v>
      </c>
      <c r="K77" s="1910" t="b">
        <v>0</v>
      </c>
      <c r="L77" s="1947" t="s">
        <v>14004</v>
      </c>
      <c r="M77" s="1588"/>
      <c r="N77" s="1588"/>
      <c r="O77" s="1588"/>
      <c r="P77" s="1588"/>
      <c r="Q77" s="1499"/>
      <c r="R77" s="1499"/>
      <c r="S77" s="1499"/>
    </row>
    <row r="78">
      <c r="A78" s="266"/>
      <c r="B78" s="266"/>
      <c r="C78" s="266"/>
      <c r="D78" s="1949"/>
      <c r="E78" s="1951" t="s">
        <v>14005</v>
      </c>
      <c r="F78" s="1951" t="s">
        <v>14006</v>
      </c>
      <c r="G78" s="1951" t="s">
        <v>12626</v>
      </c>
      <c r="H78" s="1913" t="s">
        <v>2240</v>
      </c>
      <c r="I78" s="1913" t="s">
        <v>2240</v>
      </c>
      <c r="J78" s="1910" t="b">
        <v>0</v>
      </c>
      <c r="K78" s="1910" t="b">
        <v>0</v>
      </c>
      <c r="L78" s="1947" t="s">
        <v>14007</v>
      </c>
      <c r="M78" s="1588"/>
      <c r="N78" s="1588"/>
      <c r="O78" s="1588"/>
      <c r="P78" s="1588"/>
      <c r="Q78" s="1499"/>
      <c r="R78" s="1499"/>
      <c r="S78" s="1499"/>
    </row>
    <row r="79">
      <c r="A79" s="256"/>
      <c r="B79" s="256"/>
      <c r="C79" s="256"/>
      <c r="D79" s="1949"/>
      <c r="E79" s="1951" t="s">
        <v>14008</v>
      </c>
      <c r="F79" s="1951" t="s">
        <v>14009</v>
      </c>
      <c r="G79" s="1951" t="s">
        <v>12626</v>
      </c>
      <c r="H79" s="1913" t="s">
        <v>2240</v>
      </c>
      <c r="I79" s="1913" t="s">
        <v>2240</v>
      </c>
      <c r="J79" s="1910" t="b">
        <v>0</v>
      </c>
      <c r="K79" s="1910" t="b">
        <v>0</v>
      </c>
      <c r="L79" s="1947" t="s">
        <v>14010</v>
      </c>
      <c r="M79" s="1588"/>
      <c r="N79" s="1588"/>
      <c r="O79" s="1588"/>
      <c r="P79" s="1588"/>
      <c r="Q79" s="1499"/>
      <c r="R79" s="1499"/>
      <c r="S79" s="1499"/>
    </row>
    <row r="80">
      <c r="A80" s="1897">
        <v>10.0</v>
      </c>
      <c r="B80" s="1899" t="s">
        <v>13765</v>
      </c>
      <c r="C80" s="1899" t="s">
        <v>13756</v>
      </c>
      <c r="D80" s="1898" t="s">
        <v>14011</v>
      </c>
      <c r="E80" s="1590" t="s">
        <v>399</v>
      </c>
      <c r="F80" s="1583" t="s">
        <v>400</v>
      </c>
      <c r="G80" s="1789" t="s">
        <v>12603</v>
      </c>
      <c r="H80" s="1789"/>
      <c r="I80" s="1789"/>
      <c r="J80" s="1581" t="b">
        <v>1</v>
      </c>
      <c r="K80" s="1581" t="b">
        <v>1</v>
      </c>
      <c r="L80" s="1547"/>
      <c r="M80" s="1588"/>
      <c r="N80" s="1588"/>
      <c r="O80" s="1588"/>
      <c r="P80" s="1588"/>
      <c r="Q80" s="1499"/>
      <c r="R80" s="1499"/>
      <c r="S80" s="1499"/>
    </row>
    <row r="81">
      <c r="A81" s="266"/>
      <c r="B81" s="266"/>
      <c r="C81" s="266"/>
      <c r="D81" s="266"/>
      <c r="E81" s="1590" t="s">
        <v>12701</v>
      </c>
      <c r="F81" s="1583" t="s">
        <v>12702</v>
      </c>
      <c r="G81" s="1789" t="s">
        <v>12603</v>
      </c>
      <c r="H81" s="1789"/>
      <c r="I81" s="1789"/>
      <c r="J81" s="1581" t="b">
        <v>1</v>
      </c>
      <c r="K81" s="1581" t="b">
        <v>0</v>
      </c>
      <c r="L81" s="1547"/>
      <c r="M81" s="1588"/>
      <c r="N81" s="1588"/>
      <c r="O81" s="1588"/>
      <c r="P81" s="1588"/>
      <c r="Q81" s="1499"/>
      <c r="R81" s="1499"/>
      <c r="S81" s="1499"/>
    </row>
    <row r="82">
      <c r="A82" s="266"/>
      <c r="B82" s="266"/>
      <c r="C82" s="266"/>
      <c r="D82" s="266"/>
      <c r="E82" s="1590" t="s">
        <v>12706</v>
      </c>
      <c r="F82" s="1583" t="s">
        <v>12707</v>
      </c>
      <c r="G82" s="1789" t="s">
        <v>12603</v>
      </c>
      <c r="H82" s="1789"/>
      <c r="I82" s="1789"/>
      <c r="J82" s="1581" t="b">
        <v>1</v>
      </c>
      <c r="K82" s="1581" t="b">
        <v>0</v>
      </c>
      <c r="L82" s="1547"/>
      <c r="M82" s="1588"/>
      <c r="N82" s="1588"/>
      <c r="O82" s="1588"/>
      <c r="P82" s="1588"/>
      <c r="Q82" s="1499"/>
      <c r="R82" s="1499"/>
      <c r="S82" s="1499"/>
    </row>
    <row r="83">
      <c r="A83" s="266"/>
      <c r="B83" s="266"/>
      <c r="C83" s="266"/>
      <c r="D83" s="256"/>
      <c r="E83" s="1590" t="s">
        <v>403</v>
      </c>
      <c r="F83" s="1583" t="s">
        <v>404</v>
      </c>
      <c r="G83" s="1789" t="s">
        <v>12603</v>
      </c>
      <c r="H83" s="1789"/>
      <c r="I83" s="1789"/>
      <c r="J83" s="1581" t="b">
        <v>1</v>
      </c>
      <c r="K83" s="1581" t="b">
        <v>0</v>
      </c>
      <c r="L83" s="1547"/>
      <c r="M83" s="1588"/>
      <c r="N83" s="1588"/>
      <c r="O83" s="1588"/>
      <c r="P83" s="1588"/>
      <c r="Q83" s="1499"/>
      <c r="R83" s="1499"/>
      <c r="S83" s="1499"/>
    </row>
    <row r="84">
      <c r="A84" s="256"/>
      <c r="B84" s="256"/>
      <c r="C84" s="256"/>
      <c r="D84" s="1852" t="s">
        <v>429</v>
      </c>
      <c r="E84" s="1469" t="s">
        <v>433</v>
      </c>
      <c r="F84" s="1583" t="s">
        <v>434</v>
      </c>
      <c r="G84" s="1789" t="s">
        <v>12595</v>
      </c>
      <c r="H84" s="1923" t="s">
        <v>2240</v>
      </c>
      <c r="I84" s="1923" t="s">
        <v>2240</v>
      </c>
      <c r="J84" s="1581" t="b">
        <v>1</v>
      </c>
      <c r="K84" s="1581" t="b">
        <v>1</v>
      </c>
      <c r="L84" s="1480" t="s">
        <v>14012</v>
      </c>
      <c r="M84" s="1490"/>
      <c r="N84" s="1490"/>
      <c r="O84" s="1490"/>
      <c r="P84" s="1490"/>
      <c r="Q84" s="1945"/>
      <c r="R84" s="1945"/>
      <c r="S84" s="1945"/>
    </row>
    <row r="85">
      <c r="A85" s="1952">
        <v>11.0</v>
      </c>
      <c r="B85" s="1852" t="s">
        <v>2234</v>
      </c>
      <c r="C85" s="1852" t="s">
        <v>314</v>
      </c>
      <c r="D85" s="1852" t="s">
        <v>2155</v>
      </c>
      <c r="E85" s="1789" t="s">
        <v>12568</v>
      </c>
      <c r="F85" s="1583" t="s">
        <v>12582</v>
      </c>
      <c r="G85" s="1789" t="s">
        <v>12648</v>
      </c>
      <c r="H85" s="1789"/>
      <c r="I85" s="1789"/>
      <c r="J85" s="1581" t="b">
        <v>1</v>
      </c>
      <c r="K85" s="1581" t="b">
        <v>1</v>
      </c>
      <c r="L85" s="1547" t="s">
        <v>12655</v>
      </c>
      <c r="M85" s="1588"/>
      <c r="N85" s="1588"/>
      <c r="O85" s="1588"/>
      <c r="P85" s="1588"/>
      <c r="Q85" s="1499"/>
      <c r="R85" s="1499"/>
      <c r="S85" s="1499"/>
    </row>
    <row r="86">
      <c r="A86" s="1897">
        <v>12.0</v>
      </c>
      <c r="B86" s="1898" t="s">
        <v>2257</v>
      </c>
      <c r="C86" s="1898" t="s">
        <v>314</v>
      </c>
      <c r="D86" s="1898" t="s">
        <v>14013</v>
      </c>
      <c r="E86" s="1491" t="s">
        <v>375</v>
      </c>
      <c r="F86" s="1544" t="s">
        <v>376</v>
      </c>
      <c r="G86" s="1491" t="s">
        <v>2243</v>
      </c>
      <c r="H86" s="1491"/>
      <c r="I86" s="1491"/>
      <c r="J86" s="1468" t="b">
        <v>1</v>
      </c>
      <c r="K86" s="1468" t="b">
        <v>1</v>
      </c>
      <c r="L86" s="1547" t="s">
        <v>14014</v>
      </c>
      <c r="M86" s="1551"/>
      <c r="N86" s="1551"/>
      <c r="O86" s="1551"/>
      <c r="P86" s="1551"/>
      <c r="Q86" s="1466"/>
      <c r="R86" s="1466"/>
      <c r="S86" s="1466"/>
    </row>
    <row r="87">
      <c r="A87" s="266"/>
      <c r="B87" s="266"/>
      <c r="C87" s="266"/>
      <c r="D87" s="256"/>
      <c r="E87" s="1491" t="s">
        <v>13953</v>
      </c>
      <c r="F87" s="1544" t="s">
        <v>416</v>
      </c>
      <c r="G87" s="1491" t="s">
        <v>12648</v>
      </c>
      <c r="H87" s="1491"/>
      <c r="I87" s="1491"/>
      <c r="J87" s="1468" t="b">
        <v>1</v>
      </c>
      <c r="K87" s="1468" t="b">
        <v>0</v>
      </c>
      <c r="L87" s="1547" t="s">
        <v>14015</v>
      </c>
      <c r="M87" s="1551"/>
      <c r="N87" s="1551"/>
      <c r="O87" s="1551"/>
      <c r="P87" s="1551"/>
      <c r="Q87" s="1466"/>
      <c r="R87" s="1466"/>
      <c r="S87" s="1466"/>
    </row>
    <row r="88">
      <c r="A88" s="266"/>
      <c r="B88" s="266"/>
      <c r="C88" s="266"/>
      <c r="D88" s="1898" t="s">
        <v>14016</v>
      </c>
      <c r="E88" s="1902" t="s">
        <v>13953</v>
      </c>
      <c r="F88" s="1902" t="s">
        <v>14017</v>
      </c>
      <c r="G88" s="1902" t="s">
        <v>13895</v>
      </c>
      <c r="H88" s="1902"/>
      <c r="I88" s="1902"/>
      <c r="J88" s="1903" t="b">
        <v>0</v>
      </c>
      <c r="K88" s="1903" t="b">
        <v>0</v>
      </c>
      <c r="L88" s="1947" t="s">
        <v>14018</v>
      </c>
      <c r="M88" s="1551"/>
      <c r="N88" s="1551"/>
      <c r="O88" s="1551"/>
      <c r="P88" s="1551"/>
      <c r="Q88" s="1466"/>
      <c r="R88" s="1466"/>
      <c r="S88" s="1466"/>
    </row>
    <row r="89">
      <c r="A89" s="266"/>
      <c r="B89" s="266"/>
      <c r="C89" s="266"/>
      <c r="D89" s="266"/>
      <c r="E89" s="1902" t="s">
        <v>13953</v>
      </c>
      <c r="F89" s="1902" t="s">
        <v>14019</v>
      </c>
      <c r="G89" s="1902" t="s">
        <v>13895</v>
      </c>
      <c r="H89" s="1902"/>
      <c r="I89" s="1902"/>
      <c r="J89" s="1903" t="b">
        <v>0</v>
      </c>
      <c r="K89" s="1903" t="b">
        <v>0</v>
      </c>
      <c r="L89" s="1947" t="s">
        <v>14018</v>
      </c>
      <c r="M89" s="1551"/>
      <c r="N89" s="1551"/>
      <c r="O89" s="1551"/>
      <c r="P89" s="1551"/>
      <c r="Q89" s="1466"/>
      <c r="R89" s="1466"/>
      <c r="S89" s="1466"/>
    </row>
    <row r="90">
      <c r="A90" s="266"/>
      <c r="B90" s="266"/>
      <c r="C90" s="266"/>
      <c r="D90" s="266"/>
      <c r="E90" s="1902" t="s">
        <v>13953</v>
      </c>
      <c r="F90" s="1902" t="s">
        <v>14020</v>
      </c>
      <c r="G90" s="1902" t="s">
        <v>13895</v>
      </c>
      <c r="H90" s="1902"/>
      <c r="I90" s="1902"/>
      <c r="J90" s="1903" t="b">
        <v>0</v>
      </c>
      <c r="K90" s="1903" t="b">
        <v>0</v>
      </c>
      <c r="L90" s="1947" t="s">
        <v>14021</v>
      </c>
      <c r="M90" s="1551"/>
      <c r="N90" s="1551"/>
      <c r="O90" s="1551"/>
      <c r="P90" s="1551"/>
      <c r="Q90" s="1466"/>
      <c r="R90" s="1466"/>
      <c r="S90" s="1466"/>
    </row>
    <row r="91">
      <c r="A91" s="256"/>
      <c r="B91" s="256"/>
      <c r="C91" s="256"/>
      <c r="D91" s="256"/>
      <c r="E91" s="1902" t="s">
        <v>13953</v>
      </c>
      <c r="F91" s="1902" t="s">
        <v>14022</v>
      </c>
      <c r="G91" s="1902" t="s">
        <v>13895</v>
      </c>
      <c r="H91" s="1902"/>
      <c r="I91" s="1902"/>
      <c r="J91" s="1903" t="b">
        <v>0</v>
      </c>
      <c r="K91" s="1903" t="b">
        <v>0</v>
      </c>
      <c r="L91" s="1947" t="s">
        <v>14023</v>
      </c>
      <c r="M91" s="1551"/>
      <c r="N91" s="1551"/>
      <c r="O91" s="1551"/>
      <c r="P91" s="1551"/>
      <c r="Q91" s="1466"/>
      <c r="R91" s="1466"/>
      <c r="S91" s="1466"/>
    </row>
    <row r="92">
      <c r="A92" s="1897"/>
      <c r="B92" s="1948" t="s">
        <v>13765</v>
      </c>
      <c r="C92" s="1948" t="s">
        <v>314</v>
      </c>
      <c r="D92" s="1949"/>
      <c r="E92" s="1953" t="s">
        <v>14024</v>
      </c>
      <c r="F92" s="1953" t="s">
        <v>14025</v>
      </c>
      <c r="G92" s="1954" t="s">
        <v>13895</v>
      </c>
      <c r="H92" s="1902"/>
      <c r="I92" s="1902"/>
      <c r="J92" s="1903" t="b">
        <v>0</v>
      </c>
      <c r="K92" s="1903" t="b">
        <v>0</v>
      </c>
      <c r="L92" s="1947" t="s">
        <v>14026</v>
      </c>
      <c r="M92" s="1588"/>
      <c r="N92" s="1588"/>
      <c r="O92" s="1588"/>
      <c r="P92" s="1588"/>
      <c r="Q92" s="1499"/>
      <c r="R92" s="1499"/>
      <c r="S92" s="1499"/>
    </row>
    <row r="93">
      <c r="A93" s="256"/>
      <c r="B93" s="256"/>
      <c r="C93" s="256"/>
      <c r="D93" s="1949"/>
      <c r="E93" s="1953" t="s">
        <v>14027</v>
      </c>
      <c r="F93" s="1953" t="s">
        <v>14028</v>
      </c>
      <c r="G93" s="1954" t="s">
        <v>13895</v>
      </c>
      <c r="H93" s="1902"/>
      <c r="I93" s="1902"/>
      <c r="J93" s="1903" t="b">
        <v>0</v>
      </c>
      <c r="K93" s="1903" t="b">
        <v>0</v>
      </c>
      <c r="L93" s="1911" t="s">
        <v>13896</v>
      </c>
      <c r="M93" s="1588"/>
      <c r="N93" s="1588"/>
      <c r="O93" s="1588"/>
      <c r="P93" s="1588"/>
      <c r="Q93" s="1499"/>
      <c r="R93" s="1499"/>
      <c r="S93" s="1499"/>
    </row>
    <row r="94">
      <c r="A94" s="1897">
        <v>13.0</v>
      </c>
      <c r="B94" s="1899" t="s">
        <v>2234</v>
      </c>
      <c r="C94" s="1898" t="s">
        <v>13776</v>
      </c>
      <c r="D94" s="1898"/>
      <c r="E94" s="1955" t="s">
        <v>12580</v>
      </c>
      <c r="F94" s="1544" t="s">
        <v>12581</v>
      </c>
      <c r="G94" s="1491" t="s">
        <v>12603</v>
      </c>
      <c r="H94" s="1491"/>
      <c r="I94" s="1491"/>
      <c r="J94" s="1468" t="b">
        <v>1</v>
      </c>
      <c r="K94" s="1468" t="b">
        <v>1</v>
      </c>
      <c r="L94" s="1547" t="s">
        <v>12655</v>
      </c>
      <c r="M94" s="1588"/>
      <c r="N94" s="1588"/>
      <c r="O94" s="1588"/>
      <c r="P94" s="1588"/>
      <c r="Q94" s="1499"/>
      <c r="R94" s="1499"/>
      <c r="S94" s="1499"/>
    </row>
    <row r="95">
      <c r="A95" s="256"/>
      <c r="B95" s="256"/>
      <c r="C95" s="256"/>
      <c r="D95" s="256"/>
      <c r="E95" s="1901" t="s">
        <v>14029</v>
      </c>
      <c r="F95" s="1901" t="s">
        <v>14030</v>
      </c>
      <c r="G95" s="1902" t="s">
        <v>13895</v>
      </c>
      <c r="H95" s="1902"/>
      <c r="I95" s="1902"/>
      <c r="J95" s="1903" t="b">
        <v>0</v>
      </c>
      <c r="K95" s="1903" t="b">
        <v>0</v>
      </c>
      <c r="L95" s="1911" t="s">
        <v>13896</v>
      </c>
      <c r="M95" s="1588"/>
      <c r="N95" s="1588"/>
      <c r="O95" s="1588"/>
      <c r="P95" s="1588"/>
      <c r="Q95" s="1499"/>
      <c r="R95" s="1499"/>
      <c r="S95" s="1499"/>
    </row>
    <row r="96">
      <c r="A96" s="1952">
        <v>14.0</v>
      </c>
      <c r="B96" s="1852" t="s">
        <v>2251</v>
      </c>
      <c r="C96" s="1852" t="s">
        <v>13776</v>
      </c>
      <c r="D96" s="1852"/>
      <c r="E96" s="1789" t="s">
        <v>14031</v>
      </c>
      <c r="F96" s="1583" t="s">
        <v>14032</v>
      </c>
      <c r="G96" s="1789" t="s">
        <v>2243</v>
      </c>
      <c r="H96" s="1789"/>
      <c r="I96" s="1789"/>
      <c r="J96" s="1581" t="b">
        <v>1</v>
      </c>
      <c r="K96" s="1581" t="b">
        <v>1</v>
      </c>
      <c r="L96" s="1547" t="s">
        <v>14033</v>
      </c>
      <c r="M96" s="1588"/>
      <c r="N96" s="1588"/>
      <c r="O96" s="1588"/>
      <c r="P96" s="1588"/>
      <c r="Q96" s="1499"/>
      <c r="R96" s="1499"/>
      <c r="S96" s="1499"/>
    </row>
    <row r="97">
      <c r="A97" s="1952">
        <v>15.0</v>
      </c>
      <c r="B97" s="1852" t="s">
        <v>13765</v>
      </c>
      <c r="C97" s="1852" t="s">
        <v>13776</v>
      </c>
      <c r="D97" s="1852"/>
      <c r="E97" s="1469" t="s">
        <v>436</v>
      </c>
      <c r="F97" s="1544" t="s">
        <v>437</v>
      </c>
      <c r="G97" s="1491" t="s">
        <v>12648</v>
      </c>
      <c r="H97" s="1491"/>
      <c r="I97" s="1807" t="s">
        <v>2240</v>
      </c>
      <c r="J97" s="1468" t="b">
        <v>1</v>
      </c>
      <c r="K97" s="1468" t="b">
        <v>1</v>
      </c>
      <c r="L97" s="1956" t="s">
        <v>12655</v>
      </c>
      <c r="M97" s="1588"/>
      <c r="N97" s="1588"/>
      <c r="O97" s="1588"/>
      <c r="P97" s="1588"/>
      <c r="Q97" s="1499"/>
      <c r="R97" s="1499"/>
      <c r="S97" s="1499"/>
    </row>
  </sheetData>
  <customSheetViews>
    <customSheetView guid="{A4EE5307-0AF0-42CD-A3DB-FD3670B72E96}" filter="1" showAutoFilter="1">
      <autoFilter ref="$A$1:$L$97">
        <filterColumn colId="6">
          <filters>
            <filter val="Đã nghiệm thu"/>
            <filter val="Cần sửa"/>
            <filter val="Done dev"/>
            <filter val="Mới"/>
          </filters>
        </filterColumn>
        <filterColumn colId="9">
          <filters>
            <filter val="TRUE"/>
          </filters>
        </filterColumn>
      </autoFilter>
    </customSheetView>
    <customSheetView guid="{665BD2E3-1EF6-45DB-822E-A8AC3FC2C4B9}" filter="1" showAutoFilter="1">
      <autoFilter ref="$A$1:$L$97">
        <filterColumn colId="6">
          <filters>
            <filter val="Đã nghiệm thu"/>
            <filter val="Cần sửa"/>
            <filter val="Done dev"/>
            <filter val="Mới"/>
          </filters>
        </filterColumn>
        <filterColumn colId="9">
          <filters>
            <filter val="TRUE"/>
          </filters>
        </filterColumn>
        <filterColumn colId="10">
          <filters>
            <filter val="TRUE"/>
          </filters>
        </filterColumn>
      </autoFilter>
    </customSheetView>
    <customSheetView guid="{8847CD1B-7012-4FC4-BBBF-17B465ECD12E}" filter="1" showAutoFilter="1">
      <autoFilter ref="$A$1:$L$97">
        <filterColumn colId="6">
          <filters>
            <filter val="Dev mới"/>
            <filter val="Đã nghiệm thu"/>
            <filter val="Cần sửa"/>
            <filter val="Done dev"/>
            <filter val="Mới"/>
          </filters>
        </filterColumn>
      </autoFilter>
    </customSheetView>
  </customSheetViews>
  <mergeCells count="62">
    <mergeCell ref="B75:B79"/>
    <mergeCell ref="C75:C79"/>
    <mergeCell ref="A68:A70"/>
    <mergeCell ref="B68:B70"/>
    <mergeCell ref="C68:C70"/>
    <mergeCell ref="A71:A74"/>
    <mergeCell ref="B71:B74"/>
    <mergeCell ref="C71:C74"/>
    <mergeCell ref="A75:A79"/>
    <mergeCell ref="A92:A93"/>
    <mergeCell ref="A94:A95"/>
    <mergeCell ref="B94:B95"/>
    <mergeCell ref="C94:C95"/>
    <mergeCell ref="D94:D95"/>
    <mergeCell ref="A86:A91"/>
    <mergeCell ref="B86:B91"/>
    <mergeCell ref="C86:C91"/>
    <mergeCell ref="D86:D87"/>
    <mergeCell ref="D88:D91"/>
    <mergeCell ref="B92:B93"/>
    <mergeCell ref="C92:C93"/>
    <mergeCell ref="A6:A9"/>
    <mergeCell ref="A10:A16"/>
    <mergeCell ref="B10:B16"/>
    <mergeCell ref="C10:C16"/>
    <mergeCell ref="N11:P16"/>
    <mergeCell ref="D12:D15"/>
    <mergeCell ref="B2:B5"/>
    <mergeCell ref="C2:C5"/>
    <mergeCell ref="D2:D5"/>
    <mergeCell ref="B6:B9"/>
    <mergeCell ref="C6:C9"/>
    <mergeCell ref="D6:D8"/>
    <mergeCell ref="D10:D11"/>
    <mergeCell ref="D20:D22"/>
    <mergeCell ref="D23:D24"/>
    <mergeCell ref="D31:D32"/>
    <mergeCell ref="D40:D41"/>
    <mergeCell ref="D42:D43"/>
    <mergeCell ref="D44:D47"/>
    <mergeCell ref="A2:A5"/>
    <mergeCell ref="A17:A22"/>
    <mergeCell ref="B17:B22"/>
    <mergeCell ref="C17:C22"/>
    <mergeCell ref="A23:A29"/>
    <mergeCell ref="B23:B29"/>
    <mergeCell ref="C23:C29"/>
    <mergeCell ref="B60:B67"/>
    <mergeCell ref="C60:C67"/>
    <mergeCell ref="D60:D63"/>
    <mergeCell ref="D64:D67"/>
    <mergeCell ref="A30:A39"/>
    <mergeCell ref="B30:B39"/>
    <mergeCell ref="C30:C39"/>
    <mergeCell ref="A40:A59"/>
    <mergeCell ref="B40:B59"/>
    <mergeCell ref="C40:C59"/>
    <mergeCell ref="A60:A67"/>
    <mergeCell ref="A80:A84"/>
    <mergeCell ref="B80:B84"/>
    <mergeCell ref="C80:C84"/>
    <mergeCell ref="D80:D83"/>
  </mergeCells>
  <dataValidations>
    <dataValidation type="list" allowBlank="1" showErrorMessage="1" sqref="G2:G97">
      <formula1>"Mới,Cần sửa,Done dev,Đã nghiệm thu,Không dùng,Dev mới"</formula1>
    </dataValidation>
  </dataValidations>
  <hyperlinks>
    <hyperlink r:id="rId1" ref="F2"/>
    <hyperlink r:id="rId2" ref="F5"/>
    <hyperlink r:id="rId3" ref="H5"/>
    <hyperlink r:id="rId4" location="gid=2096704815" ref="I5"/>
    <hyperlink r:id="rId5" ref="F6"/>
    <hyperlink r:id="rId6" ref="I6"/>
    <hyperlink r:id="rId7" ref="F7"/>
    <hyperlink r:id="rId8" ref="F8"/>
    <hyperlink r:id="rId9" ref="F10"/>
    <hyperlink r:id="rId10" ref="F11"/>
    <hyperlink r:id="rId11" ref="F12"/>
    <hyperlink r:id="rId12" ref="F13"/>
    <hyperlink r:id="rId13" ref="H13"/>
    <hyperlink r:id="rId14" location="gid=1171229184" ref="I13"/>
    <hyperlink r:id="rId15" ref="F16"/>
    <hyperlink r:id="rId16" ref="F17"/>
    <hyperlink r:id="rId17" location="gid=1938534857" ref="I17"/>
    <hyperlink r:id="rId18" ref="H18"/>
    <hyperlink r:id="rId19" location="gid=480008293" ref="I18"/>
    <hyperlink r:id="rId20" ref="F19"/>
    <hyperlink r:id="rId21" ref="F20"/>
    <hyperlink r:id="rId22" ref="F21"/>
    <hyperlink r:id="rId23" location="gid=1299659642" ref="I21"/>
    <hyperlink r:id="rId24" ref="F22"/>
    <hyperlink r:id="rId25" ref="F23"/>
    <hyperlink r:id="rId26" ref="F24"/>
    <hyperlink r:id="rId27" ref="H24"/>
    <hyperlink r:id="rId28" ref="I24"/>
    <hyperlink r:id="rId29" ref="H27"/>
    <hyperlink r:id="rId30" location="gid=1902349690" ref="I27"/>
    <hyperlink r:id="rId31" ref="H28"/>
    <hyperlink r:id="rId32" location="gid=1020254473" ref="I28"/>
    <hyperlink r:id="rId33" ref="H29"/>
    <hyperlink r:id="rId34" location="gid=51093188" ref="I29"/>
    <hyperlink r:id="rId35" ref="F30"/>
    <hyperlink r:id="rId36" ref="I30"/>
    <hyperlink r:id="rId37" ref="F31"/>
    <hyperlink r:id="rId38" ref="F32"/>
    <hyperlink r:id="rId39" ref="H33"/>
    <hyperlink r:id="rId40" ref="H34"/>
    <hyperlink r:id="rId41" location="gid=639253253" ref="I34"/>
    <hyperlink r:id="rId42" ref="H35"/>
    <hyperlink r:id="rId43" location="gid=1194252795" ref="I35"/>
    <hyperlink r:id="rId44" ref="H36"/>
    <hyperlink r:id="rId45" location="gid=434283122" ref="I36"/>
    <hyperlink r:id="rId46" ref="H37"/>
    <hyperlink r:id="rId47" location="gid=154173870" ref="I37"/>
    <hyperlink r:id="rId48" ref="H38"/>
    <hyperlink r:id="rId49" location="gid=928548096" ref="I38"/>
    <hyperlink r:id="rId50" ref="F39"/>
    <hyperlink r:id="rId51" ref="H39"/>
    <hyperlink r:id="rId52" location="gid=1893940737" ref="I39"/>
    <hyperlink r:id="rId53" ref="F40"/>
    <hyperlink r:id="rId54" ref="I40"/>
    <hyperlink r:id="rId55" ref="F41"/>
    <hyperlink r:id="rId56" location="gid=1712946040" ref="I41"/>
    <hyperlink r:id="rId57" ref="F42"/>
    <hyperlink r:id="rId58" ref="I42"/>
    <hyperlink r:id="rId59" ref="F43"/>
    <hyperlink r:id="rId60" location="gid=274835302" ref="I43"/>
    <hyperlink r:id="rId61" ref="F44"/>
    <hyperlink r:id="rId62" ref="F45"/>
    <hyperlink r:id="rId63" ref="F46"/>
    <hyperlink r:id="rId64" ref="H46"/>
    <hyperlink r:id="rId65" location="gid=29722758" ref="I46"/>
    <hyperlink r:id="rId66" location="gid=751360656" ref="I49"/>
    <hyperlink r:id="rId67" ref="H50"/>
    <hyperlink r:id="rId68" location="gid=1711620600" ref="I50"/>
    <hyperlink r:id="rId69" ref="H51"/>
    <hyperlink r:id="rId70" location="gid=386835617" ref="I51"/>
    <hyperlink r:id="rId71" ref="H52"/>
    <hyperlink r:id="rId72" location="gid=877983232" ref="I52"/>
    <hyperlink r:id="rId73" ref="H53"/>
    <hyperlink r:id="rId74" location="gid=991088073" ref="I53"/>
    <hyperlink r:id="rId75" ref="H54"/>
    <hyperlink r:id="rId76" location="gid=1771136095" ref="I54"/>
    <hyperlink r:id="rId77" ref="H55"/>
    <hyperlink r:id="rId78" location="gid=27724145" ref="I55"/>
    <hyperlink r:id="rId79" location="gid=624576038" ref="I56"/>
    <hyperlink r:id="rId80" ref="H57"/>
    <hyperlink r:id="rId81" location="gid=1157997560" ref="I57"/>
    <hyperlink r:id="rId82" ref="H58"/>
    <hyperlink r:id="rId83" location="gid=2079768391" ref="I58"/>
    <hyperlink r:id="rId84" location="gid=1670004005" ref="I59"/>
    <hyperlink r:id="rId85" ref="F60"/>
    <hyperlink r:id="rId86" ref="F61"/>
    <hyperlink r:id="rId87" ref="F62"/>
    <hyperlink r:id="rId88" ref="F64"/>
    <hyperlink r:id="rId89" ref="F65"/>
    <hyperlink r:id="rId90" location="gid=1299659642" ref="I65"/>
    <hyperlink r:id="rId91" ref="F66"/>
    <hyperlink r:id="rId92" ref="H67"/>
    <hyperlink r:id="rId93" location="gid=217596146" ref="I67"/>
    <hyperlink r:id="rId94" ref="F68"/>
    <hyperlink r:id="rId95" ref="H69"/>
    <hyperlink r:id="rId96" location="gid=1277869321" ref="I69"/>
    <hyperlink r:id="rId97" ref="H70"/>
    <hyperlink r:id="rId98" location="gid=526494015" ref="I70"/>
    <hyperlink r:id="rId99" ref="H73"/>
    <hyperlink r:id="rId100" location="gid=220376016" ref="I73"/>
    <hyperlink r:id="rId101" ref="H74"/>
    <hyperlink r:id="rId102" location="gid=1483020720" ref="I74"/>
    <hyperlink r:id="rId103" ref="H76"/>
    <hyperlink r:id="rId104" location="gid=1169423236" ref="I76"/>
    <hyperlink r:id="rId105" ref="H77"/>
    <hyperlink r:id="rId106" location="gid=2125372413" ref="I77"/>
    <hyperlink r:id="rId107" ref="H78"/>
    <hyperlink r:id="rId108" location="gid=333147903" ref="I78"/>
    <hyperlink r:id="rId109" ref="H79"/>
    <hyperlink r:id="rId110" location="gid=508237175" ref="I79"/>
    <hyperlink r:id="rId111" ref="F80"/>
    <hyperlink r:id="rId112" ref="F81"/>
    <hyperlink r:id="rId113" ref="F82"/>
    <hyperlink r:id="rId114" ref="F83"/>
    <hyperlink r:id="rId115" ref="F84"/>
    <hyperlink r:id="rId116" ref="H84"/>
    <hyperlink r:id="rId117" location="gid=1664939498" ref="I84"/>
    <hyperlink r:id="rId118" ref="F85"/>
    <hyperlink r:id="rId119" ref="F86"/>
    <hyperlink r:id="rId120" ref="F87"/>
    <hyperlink r:id="rId121" ref="F94"/>
    <hyperlink r:id="rId122" ref="F96"/>
    <hyperlink r:id="rId123" ref="F97"/>
    <hyperlink r:id="rId124" location="gid=544322416" ref="I97"/>
  </hyperlinks>
  <drawing r:id="rId125"/>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2.88"/>
    <col customWidth="1" min="2" max="2" width="30.0"/>
    <col customWidth="1" min="3" max="3" width="14.13"/>
    <col customWidth="1" min="4" max="4" width="13.25"/>
    <col customWidth="1" min="5" max="5" width="14.0"/>
    <col customWidth="1" min="7" max="7" width="10.25"/>
    <col customWidth="1" hidden="1" min="8" max="8" width="10.75"/>
    <col customWidth="1" min="9" max="9" width="10.75"/>
    <col customWidth="1" min="10" max="10" width="25.63"/>
    <col customWidth="1" min="11" max="11" width="9.0"/>
    <col customWidth="1" min="12" max="13" width="15.88"/>
    <col customWidth="1" hidden="1" min="14" max="14" width="9.0"/>
    <col customWidth="1" hidden="1" min="15" max="15" width="10.5"/>
    <col customWidth="1" hidden="1" min="16" max="16" width="11.63"/>
    <col hidden="1" min="17" max="19" width="12.63"/>
    <col customWidth="1" hidden="1" min="20" max="20" width="15.0"/>
    <col customWidth="1" hidden="1" min="21" max="21" width="10.5"/>
    <col hidden="1" min="22" max="23" width="12.63"/>
    <col customWidth="1" hidden="1" min="24" max="24" width="10.75"/>
    <col customWidth="1" hidden="1" min="25" max="25" width="12.63"/>
  </cols>
  <sheetData>
    <row r="1">
      <c r="A1" s="1957" t="s">
        <v>14034</v>
      </c>
      <c r="B1" s="1958" t="s">
        <v>14035</v>
      </c>
      <c r="C1" s="1957" t="s">
        <v>14036</v>
      </c>
      <c r="D1" s="1958" t="s">
        <v>2198</v>
      </c>
      <c r="E1" s="1959" t="s">
        <v>2197</v>
      </c>
      <c r="F1" s="1958" t="s">
        <v>14037</v>
      </c>
      <c r="G1" s="1957" t="s">
        <v>14038</v>
      </c>
      <c r="H1" s="1957"/>
      <c r="I1" s="1957" t="s">
        <v>14039</v>
      </c>
      <c r="J1" s="1957" t="s">
        <v>14040</v>
      </c>
      <c r="K1" s="1960"/>
      <c r="L1" s="1960"/>
      <c r="M1" s="1960"/>
      <c r="N1" s="1960"/>
      <c r="O1" s="1961" t="s">
        <v>2209</v>
      </c>
      <c r="P1" s="1962" t="s">
        <v>2212</v>
      </c>
      <c r="Q1" s="1963" t="s">
        <v>13808</v>
      </c>
      <c r="R1" s="1964" t="s">
        <v>2215</v>
      </c>
      <c r="S1" s="1963" t="s">
        <v>2216</v>
      </c>
      <c r="T1" s="1965" t="s">
        <v>2213</v>
      </c>
      <c r="U1" s="1962" t="s">
        <v>2222</v>
      </c>
      <c r="V1" s="1963" t="s">
        <v>2225</v>
      </c>
      <c r="W1" s="1963" t="s">
        <v>14041</v>
      </c>
      <c r="X1" s="1963" t="s">
        <v>2222</v>
      </c>
      <c r="Y1" s="1963" t="s">
        <v>12587</v>
      </c>
    </row>
    <row r="2">
      <c r="A2" s="1852"/>
      <c r="B2" s="1491" t="s">
        <v>12541</v>
      </c>
      <c r="C2" s="1491" t="s">
        <v>14042</v>
      </c>
      <c r="D2" s="1952" t="s">
        <v>2234</v>
      </c>
      <c r="E2" s="1824" t="s">
        <v>13737</v>
      </c>
      <c r="F2" s="1966" t="s">
        <v>2240</v>
      </c>
      <c r="G2" s="1966" t="s">
        <v>2240</v>
      </c>
      <c r="H2" s="1967"/>
      <c r="I2" s="1966" t="s">
        <v>2240</v>
      </c>
      <c r="J2" s="1968"/>
      <c r="K2" s="1968"/>
      <c r="L2" s="1491" t="s">
        <v>13890</v>
      </c>
      <c r="M2" s="1480" t="s">
        <v>13520</v>
      </c>
      <c r="N2" s="1968"/>
      <c r="O2" s="1473"/>
      <c r="P2" s="1586"/>
      <c r="Q2" s="1969"/>
      <c r="R2" s="1970"/>
      <c r="S2" s="1970"/>
      <c r="T2" s="1487" t="str">
        <f>IF(AND(R2&gt;0,S2&gt;0),"Done dev",IF(AND(R2&gt;0,S2=""),"Doing","Todo"))</f>
        <v>Todo</v>
      </c>
      <c r="U2" s="1586"/>
      <c r="V2" s="1971"/>
      <c r="W2" s="1971"/>
      <c r="X2" s="1487"/>
      <c r="Y2" s="1487"/>
    </row>
    <row r="3">
      <c r="A3" s="1852"/>
      <c r="B3" s="1491" t="s">
        <v>13913</v>
      </c>
      <c r="C3" s="1491" t="s">
        <v>14042</v>
      </c>
      <c r="D3" s="1952" t="s">
        <v>2257</v>
      </c>
      <c r="E3" s="1824" t="s">
        <v>14043</v>
      </c>
      <c r="F3" s="1972" t="s">
        <v>2240</v>
      </c>
      <c r="G3" s="1972" t="s">
        <v>2240</v>
      </c>
      <c r="H3" s="1967"/>
      <c r="I3" s="1972" t="s">
        <v>2240</v>
      </c>
      <c r="J3" s="1968" t="s">
        <v>14044</v>
      </c>
      <c r="K3" s="1968"/>
      <c r="L3" s="1557" t="s">
        <v>2243</v>
      </c>
      <c r="M3" s="1547">
        <f>COUNTIF(H:H,"Done dev")</f>
        <v>0</v>
      </c>
      <c r="N3" s="1968"/>
      <c r="O3" s="1473"/>
      <c r="P3" s="1586"/>
      <c r="Q3" s="1969"/>
      <c r="R3" s="1970"/>
      <c r="S3" s="1970"/>
      <c r="T3" s="1487"/>
      <c r="U3" s="1586"/>
      <c r="V3" s="1971"/>
      <c r="W3" s="1971"/>
      <c r="X3" s="1487"/>
      <c r="Y3" s="1487"/>
    </row>
    <row r="4">
      <c r="A4" s="1852"/>
      <c r="B4" s="1469" t="s">
        <v>390</v>
      </c>
      <c r="C4" s="1469" t="s">
        <v>14042</v>
      </c>
      <c r="D4" s="1952" t="s">
        <v>2257</v>
      </c>
      <c r="E4" s="1952" t="s">
        <v>2233</v>
      </c>
      <c r="F4" s="1972" t="s">
        <v>2240</v>
      </c>
      <c r="G4" s="1972" t="s">
        <v>2240</v>
      </c>
      <c r="H4" s="1967"/>
      <c r="I4" s="1972" t="s">
        <v>2240</v>
      </c>
      <c r="J4" s="1968"/>
      <c r="K4" s="1968"/>
      <c r="L4" s="1557" t="s">
        <v>12603</v>
      </c>
      <c r="M4" s="1547">
        <f>COUNTIF(H:H,"Cần sửa")</f>
        <v>0</v>
      </c>
      <c r="N4" s="1968"/>
      <c r="O4" s="1473"/>
      <c r="P4" s="1586"/>
      <c r="Q4" s="1969"/>
      <c r="R4" s="1970"/>
      <c r="S4" s="1970"/>
      <c r="T4" s="1487"/>
      <c r="U4" s="1586"/>
      <c r="V4" s="1971"/>
      <c r="W4" s="1971"/>
      <c r="X4" s="1487"/>
      <c r="Y4" s="1487"/>
    </row>
    <row r="5">
      <c r="A5" s="1852"/>
      <c r="B5" s="1491" t="s">
        <v>13919</v>
      </c>
      <c r="C5" s="1789" t="s">
        <v>14042</v>
      </c>
      <c r="D5" s="1952" t="s">
        <v>13765</v>
      </c>
      <c r="E5" s="1952" t="s">
        <v>13737</v>
      </c>
      <c r="F5" s="1952" t="s">
        <v>2240</v>
      </c>
      <c r="G5" s="1972" t="s">
        <v>2240</v>
      </c>
      <c r="H5" s="1967"/>
      <c r="I5" s="1972" t="s">
        <v>2240</v>
      </c>
      <c r="J5" s="1968"/>
      <c r="K5" s="1968"/>
      <c r="L5" s="1557" t="s">
        <v>12595</v>
      </c>
      <c r="M5" s="1547">
        <f>COUNTIF(H:H,"Mới")</f>
        <v>0</v>
      </c>
      <c r="N5" s="1968"/>
      <c r="O5" s="1550"/>
      <c r="P5" s="1586"/>
      <c r="Q5" s="1971"/>
      <c r="R5" s="1971"/>
      <c r="S5" s="1971"/>
      <c r="T5" s="1487" t="str">
        <f t="shared" ref="T5:T7" si="1">IF(AND(R5&gt;0,S5&gt;0),"Done dev",IF(AND(R5&gt;0,S5=""),"Doing","Todo"))</f>
        <v>Todo</v>
      </c>
      <c r="U5" s="1586"/>
      <c r="V5" s="1971"/>
      <c r="W5" s="1971"/>
      <c r="X5" s="1487" t="str">
        <f>IF(AND(V5&gt;0,W5&gt;0),"Done QA",IF(AND(V5&gt;0,W5=""),"Doing","Todo"))</f>
        <v>Todo</v>
      </c>
      <c r="Y5" s="1487"/>
    </row>
    <row r="6">
      <c r="A6" s="1852"/>
      <c r="B6" s="1789" t="s">
        <v>13903</v>
      </c>
      <c r="C6" s="1789" t="s">
        <v>14042</v>
      </c>
      <c r="D6" s="1952" t="s">
        <v>2251</v>
      </c>
      <c r="E6" s="1952" t="s">
        <v>13737</v>
      </c>
      <c r="F6" s="1972" t="s">
        <v>2240</v>
      </c>
      <c r="G6" s="1972" t="s">
        <v>2240</v>
      </c>
      <c r="H6" s="1967"/>
      <c r="I6" s="1972" t="s">
        <v>2240</v>
      </c>
      <c r="J6" s="1968"/>
      <c r="K6" s="1968"/>
      <c r="L6" s="1557" t="s">
        <v>12648</v>
      </c>
      <c r="M6" s="1547">
        <f>COUNTIF(H:H,"Đã nghiệm thu")</f>
        <v>0</v>
      </c>
      <c r="N6" s="1968"/>
      <c r="O6" s="1473"/>
      <c r="P6" s="1586"/>
      <c r="Q6" s="1487"/>
      <c r="R6" s="1973"/>
      <c r="S6" s="1973"/>
      <c r="T6" s="1487" t="str">
        <f t="shared" si="1"/>
        <v>Todo</v>
      </c>
      <c r="U6" s="1974"/>
      <c r="V6" s="1975"/>
      <c r="W6" s="1975"/>
      <c r="X6" s="1487"/>
      <c r="Y6" s="1976"/>
    </row>
    <row r="7">
      <c r="A7" s="1915" t="s">
        <v>12566</v>
      </c>
      <c r="B7" s="1631" t="s">
        <v>12567</v>
      </c>
      <c r="C7" s="1469" t="s">
        <v>14042</v>
      </c>
      <c r="D7" s="1977" t="s">
        <v>13765</v>
      </c>
      <c r="E7" s="1978" t="s">
        <v>2233</v>
      </c>
      <c r="F7" s="1952"/>
      <c r="G7" s="1966" t="s">
        <v>2240</v>
      </c>
      <c r="H7" s="1967"/>
      <c r="I7" s="1979" t="s">
        <v>2240</v>
      </c>
      <c r="J7" s="1968"/>
      <c r="K7" s="1968"/>
      <c r="L7" s="1852" t="s">
        <v>13905</v>
      </c>
      <c r="M7" s="1852">
        <f>sum(M3:M6)</f>
        <v>0</v>
      </c>
      <c r="N7" s="1968"/>
      <c r="O7" s="1473"/>
      <c r="P7" s="1851"/>
      <c r="Q7" s="1969"/>
      <c r="R7" s="1970"/>
      <c r="S7" s="1970"/>
      <c r="T7" s="1487" t="str">
        <f t="shared" si="1"/>
        <v>Todo</v>
      </c>
      <c r="U7" s="1851"/>
      <c r="V7" s="1970"/>
      <c r="W7" s="1970"/>
      <c r="X7" s="1487"/>
      <c r="Y7" s="1969"/>
    </row>
    <row r="8">
      <c r="A8" s="1915" t="s">
        <v>13981</v>
      </c>
      <c r="B8" s="1789" t="s">
        <v>13982</v>
      </c>
      <c r="C8" s="1789" t="s">
        <v>12595</v>
      </c>
      <c r="D8" s="1952" t="s">
        <v>2234</v>
      </c>
      <c r="E8" s="1824" t="s">
        <v>13756</v>
      </c>
      <c r="F8" s="1967"/>
      <c r="G8" s="1966" t="s">
        <v>2240</v>
      </c>
      <c r="H8" s="1967"/>
      <c r="I8" s="1966" t="s">
        <v>2240</v>
      </c>
      <c r="J8" s="1968"/>
      <c r="K8" s="1968"/>
      <c r="L8" s="1968"/>
      <c r="M8" s="1968"/>
      <c r="N8" s="1968"/>
      <c r="O8" s="1473"/>
      <c r="P8" s="1586"/>
      <c r="Q8" s="1487"/>
      <c r="R8" s="1973"/>
      <c r="S8" s="1973"/>
      <c r="T8" s="1487"/>
      <c r="U8" s="1974"/>
      <c r="V8" s="1975"/>
      <c r="W8" s="1975"/>
      <c r="X8" s="1487"/>
      <c r="Y8" s="1976"/>
    </row>
    <row r="9">
      <c r="A9" s="1852"/>
      <c r="B9" s="1789" t="s">
        <v>400</v>
      </c>
      <c r="C9" s="1789" t="s">
        <v>14042</v>
      </c>
      <c r="D9" s="1952" t="s">
        <v>13765</v>
      </c>
      <c r="E9" s="1824" t="s">
        <v>13756</v>
      </c>
      <c r="F9" s="1966" t="s">
        <v>2240</v>
      </c>
      <c r="G9" s="1966" t="s">
        <v>2240</v>
      </c>
      <c r="H9" s="1967"/>
      <c r="I9" s="1966" t="s">
        <v>2240</v>
      </c>
      <c r="J9" s="1968"/>
      <c r="K9" s="1968"/>
      <c r="L9" s="1968"/>
      <c r="M9" s="1968"/>
      <c r="N9" s="1968"/>
      <c r="O9" s="1473"/>
      <c r="P9" s="1586"/>
      <c r="Q9" s="1487"/>
      <c r="R9" s="1973"/>
      <c r="S9" s="1973"/>
      <c r="T9" s="1487" t="str">
        <f t="shared" ref="T9:T13" si="2">IF(AND(R9&gt;0,S9&gt;0),"Done dev",IF(AND(R9&gt;0,S9=""),"Doing","Todo"))</f>
        <v>Todo</v>
      </c>
      <c r="U9" s="1974"/>
      <c r="V9" s="1975"/>
      <c r="W9" s="1975"/>
      <c r="X9" s="1487"/>
      <c r="Y9" s="1976"/>
    </row>
    <row r="10">
      <c r="A10" s="1852"/>
      <c r="B10" s="1491" t="s">
        <v>12581</v>
      </c>
      <c r="C10" s="1491" t="s">
        <v>12603</v>
      </c>
      <c r="D10" s="1952" t="s">
        <v>2234</v>
      </c>
      <c r="E10" s="1824" t="s">
        <v>13776</v>
      </c>
      <c r="F10" s="1967"/>
      <c r="G10" s="1966" t="s">
        <v>2240</v>
      </c>
      <c r="H10" s="1967"/>
      <c r="I10" s="1979" t="s">
        <v>2240</v>
      </c>
      <c r="J10" s="1968"/>
      <c r="K10" s="1968"/>
      <c r="L10" s="1491" t="s">
        <v>14045</v>
      </c>
      <c r="M10" s="1480" t="s">
        <v>13520</v>
      </c>
      <c r="N10" s="1968"/>
      <c r="O10" s="1473"/>
      <c r="P10" s="1586"/>
      <c r="Q10" s="1487"/>
      <c r="R10" s="1973"/>
      <c r="S10" s="1973"/>
      <c r="T10" s="1487" t="str">
        <f t="shared" si="2"/>
        <v>Todo</v>
      </c>
      <c r="U10" s="1586"/>
      <c r="V10" s="1971"/>
      <c r="W10" s="1971"/>
      <c r="X10" s="1487"/>
      <c r="Y10" s="1487"/>
    </row>
    <row r="11">
      <c r="A11" s="1852"/>
      <c r="B11" s="1789" t="s">
        <v>14032</v>
      </c>
      <c r="C11" s="1789" t="s">
        <v>14042</v>
      </c>
      <c r="D11" s="1952" t="s">
        <v>2251</v>
      </c>
      <c r="E11" s="1952" t="s">
        <v>13776</v>
      </c>
      <c r="F11" s="1952" t="s">
        <v>2240</v>
      </c>
      <c r="G11" s="1972" t="s">
        <v>2240</v>
      </c>
      <c r="H11" s="1967"/>
      <c r="I11" s="1972" t="s">
        <v>2240</v>
      </c>
      <c r="J11" s="1547"/>
      <c r="K11" s="1547"/>
      <c r="L11" s="1557" t="s">
        <v>2243</v>
      </c>
      <c r="M11" s="1547">
        <v>5.0</v>
      </c>
      <c r="N11" s="1547"/>
      <c r="O11" s="1473"/>
      <c r="P11" s="1586"/>
      <c r="Q11" s="1487"/>
      <c r="R11" s="1973"/>
      <c r="S11" s="1973"/>
      <c r="T11" s="1487" t="str">
        <f t="shared" si="2"/>
        <v>Todo</v>
      </c>
      <c r="U11" s="1974"/>
      <c r="V11" s="1975"/>
      <c r="W11" s="1975"/>
      <c r="X11" s="1487"/>
      <c r="Y11" s="1976"/>
    </row>
    <row r="12">
      <c r="A12" s="1852"/>
      <c r="B12" s="1469" t="s">
        <v>437</v>
      </c>
      <c r="C12" s="1491" t="s">
        <v>2243</v>
      </c>
      <c r="D12" s="1952" t="s">
        <v>13765</v>
      </c>
      <c r="E12" s="1952" t="s">
        <v>13776</v>
      </c>
      <c r="F12" s="1980" t="s">
        <v>2240</v>
      </c>
      <c r="G12" s="1980" t="s">
        <v>2240</v>
      </c>
      <c r="H12" s="1980"/>
      <c r="I12" s="1980" t="s">
        <v>2240</v>
      </c>
      <c r="J12" s="1968"/>
      <c r="K12" s="1968"/>
      <c r="L12" s="1557" t="s">
        <v>12603</v>
      </c>
      <c r="M12" s="1547">
        <v>7.0</v>
      </c>
      <c r="N12" s="1968"/>
      <c r="O12" s="1473"/>
      <c r="P12" s="1851"/>
      <c r="Q12" s="1981"/>
      <c r="R12" s="1981"/>
      <c r="S12" s="1970"/>
      <c r="T12" s="1487" t="str">
        <f t="shared" si="2"/>
        <v>Todo</v>
      </c>
      <c r="U12" s="1982"/>
      <c r="V12" s="1981"/>
      <c r="W12" s="1981"/>
      <c r="X12" s="1969"/>
      <c r="Y12" s="1969"/>
    </row>
    <row r="13">
      <c r="A13" s="1852"/>
      <c r="B13" s="1789" t="s">
        <v>12582</v>
      </c>
      <c r="C13" s="1789" t="s">
        <v>14042</v>
      </c>
      <c r="D13" s="1952" t="s">
        <v>2234</v>
      </c>
      <c r="E13" s="1952" t="s">
        <v>314</v>
      </c>
      <c r="F13" s="1590"/>
      <c r="G13" s="1590"/>
      <c r="H13" s="1967"/>
      <c r="I13" s="1972" t="s">
        <v>2240</v>
      </c>
      <c r="J13" s="1968"/>
      <c r="K13" s="1968"/>
      <c r="L13" s="1557" t="s">
        <v>12595</v>
      </c>
      <c r="M13" s="1547">
        <v>1.0</v>
      </c>
      <c r="N13" s="1968"/>
      <c r="O13" s="1473"/>
      <c r="P13" s="1586"/>
      <c r="Q13" s="1973"/>
      <c r="R13" s="1973"/>
      <c r="S13" s="1973"/>
      <c r="T13" s="1487" t="str">
        <f t="shared" si="2"/>
        <v>Todo</v>
      </c>
      <c r="U13" s="1974"/>
      <c r="V13" s="1975"/>
      <c r="W13" s="1975"/>
      <c r="X13" s="1487"/>
      <c r="Y13" s="1976"/>
    </row>
    <row r="14">
      <c r="A14" s="1852"/>
      <c r="B14" s="1491" t="s">
        <v>14046</v>
      </c>
      <c r="C14" s="1491" t="s">
        <v>12603</v>
      </c>
      <c r="D14" s="1952" t="s">
        <v>2257</v>
      </c>
      <c r="E14" s="1952" t="s">
        <v>314</v>
      </c>
      <c r="F14" s="1977" t="s">
        <v>2240</v>
      </c>
      <c r="G14" s="1983" t="s">
        <v>2240</v>
      </c>
      <c r="H14" s="1967"/>
      <c r="I14" s="1972" t="s">
        <v>2240</v>
      </c>
      <c r="J14" s="1968"/>
      <c r="K14" s="1968"/>
      <c r="L14" s="1557" t="s">
        <v>12648</v>
      </c>
      <c r="M14" s="1547">
        <v>5.0</v>
      </c>
      <c r="N14" s="1968"/>
      <c r="O14" s="1473"/>
      <c r="P14" s="1586"/>
      <c r="Q14" s="1969"/>
      <c r="R14" s="1981"/>
      <c r="S14" s="1970"/>
      <c r="T14" s="1467" t="s">
        <v>14047</v>
      </c>
      <c r="U14" s="1974"/>
      <c r="V14" s="1975"/>
      <c r="W14" s="1975"/>
      <c r="X14" s="1487"/>
      <c r="Y14" s="1976"/>
    </row>
    <row r="15">
      <c r="A15" s="1915" t="s">
        <v>438</v>
      </c>
      <c r="B15" s="1590" t="s">
        <v>439</v>
      </c>
      <c r="C15" s="1789" t="s">
        <v>14042</v>
      </c>
      <c r="D15" s="1977" t="s">
        <v>13765</v>
      </c>
      <c r="E15" s="1978" t="s">
        <v>13756</v>
      </c>
      <c r="F15" s="1980"/>
      <c r="G15" s="1966" t="s">
        <v>2240</v>
      </c>
      <c r="H15" s="1984"/>
      <c r="I15" s="1966" t="s">
        <v>2240</v>
      </c>
      <c r="J15" s="1985"/>
      <c r="K15" s="1985"/>
      <c r="L15" s="1852" t="s">
        <v>13905</v>
      </c>
      <c r="M15" s="1852">
        <f>sum(M11:M14)</f>
        <v>18</v>
      </c>
      <c r="N15" s="1985"/>
      <c r="O15" s="1473"/>
      <c r="P15" s="1586"/>
      <c r="Q15" s="1969"/>
      <c r="R15" s="1981"/>
      <c r="S15" s="1970"/>
      <c r="T15" s="1467" t="s">
        <v>14047</v>
      </c>
      <c r="U15" s="1974"/>
      <c r="V15" s="1975"/>
      <c r="W15" s="1975"/>
      <c r="X15" s="1487"/>
      <c r="Y15" s="1976"/>
    </row>
    <row r="16">
      <c r="A16" s="1915" t="s">
        <v>12571</v>
      </c>
      <c r="B16" s="1590" t="s">
        <v>12572</v>
      </c>
      <c r="C16" s="1789" t="s">
        <v>14042</v>
      </c>
      <c r="D16" s="1952" t="s">
        <v>2234</v>
      </c>
      <c r="E16" s="1824" t="s">
        <v>2233</v>
      </c>
      <c r="F16" s="1980" t="s">
        <v>2240</v>
      </c>
      <c r="G16" s="1980" t="s">
        <v>2240</v>
      </c>
      <c r="H16" s="1984"/>
      <c r="I16" s="1980" t="s">
        <v>2240</v>
      </c>
      <c r="J16" s="1968"/>
      <c r="K16" s="1968"/>
      <c r="L16" s="1968"/>
      <c r="M16" s="1968"/>
      <c r="N16" s="1968"/>
      <c r="O16" s="1550"/>
      <c r="P16" s="1586"/>
      <c r="Q16" s="1971"/>
      <c r="R16" s="1971"/>
      <c r="S16" s="1971"/>
      <c r="T16" s="1487" t="str">
        <f t="shared" ref="T16:T17" si="3">IF(AND(R16&gt;0,S16&gt;0),"Done dev",IF(AND(R16&gt;0,S16=""),"Doing","Todo"))</f>
        <v>Todo</v>
      </c>
      <c r="U16" s="1586"/>
      <c r="V16" s="1971"/>
      <c r="W16" s="1971"/>
      <c r="X16" s="1487" t="str">
        <f t="shared" ref="X16:X17" si="4">IF(AND(V16&gt;0,W16&gt;0),"Done QA",IF(AND(V16&gt;0,W16=""),"Doing","Todo"))</f>
        <v>Todo</v>
      </c>
      <c r="Y16" s="1487"/>
    </row>
    <row r="17">
      <c r="A17" s="1915" t="s">
        <v>12560</v>
      </c>
      <c r="B17" s="1590" t="s">
        <v>12561</v>
      </c>
      <c r="C17" s="1789" t="s">
        <v>14042</v>
      </c>
      <c r="D17" s="1952" t="s">
        <v>2251</v>
      </c>
      <c r="E17" s="1824" t="s">
        <v>2233</v>
      </c>
      <c r="F17" s="1966" t="s">
        <v>2240</v>
      </c>
      <c r="G17" s="1966" t="s">
        <v>2240</v>
      </c>
      <c r="H17" s="1984"/>
      <c r="I17" s="1966" t="s">
        <v>2240</v>
      </c>
      <c r="J17" s="1968"/>
      <c r="K17" s="1968"/>
      <c r="L17" s="1968"/>
      <c r="M17" s="1968"/>
      <c r="N17" s="1968"/>
      <c r="O17" s="1550"/>
      <c r="P17" s="1586"/>
      <c r="Q17" s="1971"/>
      <c r="R17" s="1971"/>
      <c r="S17" s="1971"/>
      <c r="T17" s="1487" t="str">
        <f t="shared" si="3"/>
        <v>Todo</v>
      </c>
      <c r="U17" s="1586"/>
      <c r="V17" s="1971"/>
      <c r="W17" s="1971"/>
      <c r="X17" s="1487" t="str">
        <f t="shared" si="4"/>
        <v>Todo</v>
      </c>
      <c r="Y17" s="1487"/>
    </row>
    <row r="18">
      <c r="A18" s="1986" t="s">
        <v>433</v>
      </c>
      <c r="B18" s="1987" t="s">
        <v>434</v>
      </c>
      <c r="C18" s="1988" t="s">
        <v>14042</v>
      </c>
      <c r="D18" s="1989" t="s">
        <v>13765</v>
      </c>
      <c r="E18" s="1990" t="s">
        <v>13756</v>
      </c>
      <c r="F18" s="1991" t="s">
        <v>2240</v>
      </c>
      <c r="G18" s="1992"/>
      <c r="H18" s="1993"/>
      <c r="I18" s="1991" t="s">
        <v>2240</v>
      </c>
      <c r="J18" s="1994" t="s">
        <v>14048</v>
      </c>
      <c r="K18" s="1547"/>
      <c r="L18" s="1547"/>
      <c r="M18" s="1547"/>
      <c r="N18" s="1547"/>
      <c r="O18" s="1497"/>
      <c r="P18" s="1974"/>
      <c r="Q18" s="1975"/>
      <c r="R18" s="1975"/>
      <c r="S18" s="1975"/>
      <c r="T18" s="1995"/>
      <c r="U18" s="1974"/>
      <c r="V18" s="1975"/>
      <c r="W18" s="1975"/>
      <c r="X18" s="1487"/>
      <c r="Y18" s="1976"/>
    </row>
  </sheetData>
  <customSheetViews>
    <customSheetView guid="{D17F766C-E250-4E31-9606-C2AB8AE6CF25}" filter="1" showAutoFilter="1">
      <autoFilter ref="$A$1:$Y$15">
        <filterColumn colId="19">
          <filters blank="1">
            <filter val="Todo"/>
            <filter val="chốt"/>
          </filters>
        </filterColumn>
      </autoFilter>
    </customSheetView>
    <customSheetView guid="{ECF81880-B1EA-4696-B8C2-FE1DD395D60E}" filter="1" showAutoFilter="1">
      <autoFilter ref="$A$1:$Y$16"/>
    </customSheetView>
  </customSheetViews>
  <conditionalFormatting sqref="T1:T18 X1:X18">
    <cfRule type="containsText" dxfId="7" priority="1" operator="containsText" text="Doing">
      <formula>NOT(ISERROR(SEARCH(("Doing"),(T1))))</formula>
    </cfRule>
  </conditionalFormatting>
  <conditionalFormatting sqref="T1:T18 X1:X18">
    <cfRule type="containsText" dxfId="8" priority="2" operator="containsText" text="Done dev">
      <formula>NOT(ISERROR(SEARCH(("Done dev"),(T1))))</formula>
    </cfRule>
  </conditionalFormatting>
  <conditionalFormatting sqref="T1:T18 X1:X18">
    <cfRule type="containsText" dxfId="8" priority="3" operator="containsText" text="Done QA">
      <formula>NOT(ISERROR(SEARCH(("Done QA"),(T1))))</formula>
    </cfRule>
  </conditionalFormatting>
  <dataValidations>
    <dataValidation type="list" allowBlank="1" showErrorMessage="1" sqref="C2:C18">
      <formula1>"Mới,Đã làm,Cần sửa,Done dev"</formula1>
    </dataValidation>
    <dataValidation type="list" allowBlank="1" showErrorMessage="1" sqref="E2:E3 E7:E10 E15:E18">
      <formula1>"Phonics/Vocab,Phonics,Vocab,Sentence,Story,Dialog"</formula1>
    </dataValidation>
    <dataValidation type="list" allowBlank="1" showErrorMessage="1" sqref="E4:E6 E11:E14">
      <formula1>"Phonics,Vocab,Sentence,Story,Dialog"</formula1>
    </dataValidation>
    <dataValidation type="list" allowBlank="1" showErrorMessage="1" sqref="D2:D18">
      <formula1>"Intro,Guided,Review,Produce"</formula1>
    </dataValidation>
    <dataValidation type="custom" allowBlank="1" showDropDown="1" sqref="O2:O4 O6:O15 Q1:S18 V1:W18">
      <formula1>OR(NOT(ISERROR(DATEVALUE(O1))), AND(ISNUMBER(O1), LEFT(CELL("format", O1))="D"))</formula1>
    </dataValidation>
  </dataValidations>
  <hyperlinks>
    <hyperlink r:id="rId1" ref="F2"/>
    <hyperlink r:id="rId2" location="gid=339262282" ref="G2"/>
    <hyperlink r:id="rId3" location="gid=584510755" ref="I2"/>
    <hyperlink r:id="rId4" ref="F3"/>
    <hyperlink r:id="rId5" location="gid=892756815" ref="G3"/>
    <hyperlink r:id="rId6" ref="I3"/>
    <hyperlink r:id="rId7" ref="F4"/>
    <hyperlink r:id="rId8" location="gid=463625135" ref="G4"/>
    <hyperlink r:id="rId9" ref="I4"/>
    <hyperlink r:id="rId10" location="gid=802887555" ref="G5"/>
    <hyperlink r:id="rId11" location="gid=1938534857" ref="I5"/>
    <hyperlink r:id="rId12" ref="F6"/>
    <hyperlink r:id="rId13" location="gid=1823435498" ref="G6"/>
    <hyperlink r:id="rId14" ref="I6"/>
    <hyperlink r:id="rId15" location="gid=1314575152" ref="G7"/>
    <hyperlink r:id="rId16" location="gid=407935262" ref="I7"/>
    <hyperlink r:id="rId17" location="gid=1062965320" ref="G8"/>
    <hyperlink r:id="rId18" location="gid=1627594844" ref="I8"/>
    <hyperlink r:id="rId19" ref="F9"/>
    <hyperlink r:id="rId20" location="gid=1867901835" ref="G9"/>
    <hyperlink r:id="rId21" location="gid=1535264064" ref="I9"/>
    <hyperlink r:id="rId22" location="gid=1611002124" ref="G10"/>
    <hyperlink r:id="rId23" location="gid=364182478" ref="I10"/>
    <hyperlink r:id="rId24" location="gid=1525584010" ref="G11"/>
    <hyperlink r:id="rId25" ref="I11"/>
    <hyperlink r:id="rId26" ref="F12"/>
    <hyperlink r:id="rId27" location="gid=12655692" ref="G12"/>
    <hyperlink r:id="rId28" location="gid=544322416" ref="I12"/>
    <hyperlink r:id="rId29" location="gid=1185795846" ref="I13"/>
    <hyperlink r:id="rId30" location="gid=1606056728" ref="I14"/>
    <hyperlink r:id="rId31" location="gid=114367654" ref="G15"/>
    <hyperlink r:id="rId32" location="gid=7041009" ref="I15"/>
    <hyperlink r:id="rId33" ref="F16"/>
    <hyperlink r:id="rId34" location="gid=1807731999" ref="G16"/>
    <hyperlink r:id="rId35" location="gid=832322935" ref="I16"/>
    <hyperlink r:id="rId36" ref="F17"/>
    <hyperlink r:id="rId37" location="gid=743055180" ref="G17"/>
    <hyperlink r:id="rId38" location="gid=222514545" ref="I17"/>
    <hyperlink r:id="rId39" ref="F18"/>
    <hyperlink r:id="rId40" location="gid=1664939498" ref="I18"/>
  </hyperlinks>
  <drawing r:id="rId4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3" max="3" width="25.13"/>
    <col customWidth="1" min="4" max="4" width="14.63"/>
    <col hidden="1" min="8" max="17" width="12.63"/>
    <col customWidth="1" min="18" max="18" width="7.5"/>
    <col customWidth="1" min="19" max="19" width="10.25"/>
    <col hidden="1" min="20" max="22" width="12.63"/>
    <col customWidth="1" min="24" max="24" width="10.75"/>
    <col customWidth="1" hidden="1" min="25" max="25" width="16.0"/>
    <col hidden="1" min="26" max="27" width="12.63"/>
    <col customWidth="1" hidden="1" min="28" max="28" width="15.0"/>
    <col customWidth="1" hidden="1" min="29" max="29" width="14.13"/>
    <col customWidth="1" min="31" max="31" width="11.63"/>
    <col customWidth="1" min="34" max="34" width="15.0"/>
    <col customWidth="1" min="35" max="35" width="10.5"/>
    <col customWidth="1" min="38" max="38" width="10.75"/>
    <col customWidth="1" min="39" max="39" width="12.63"/>
    <col customWidth="1" min="40" max="40" width="19.63"/>
  </cols>
  <sheetData>
    <row r="1">
      <c r="A1" s="1996" t="s">
        <v>14049</v>
      </c>
      <c r="B1" s="1997"/>
      <c r="C1" s="1997"/>
      <c r="D1" s="1997"/>
      <c r="E1" s="1997"/>
      <c r="F1" s="1998"/>
      <c r="G1" s="1997"/>
      <c r="H1" s="1999"/>
      <c r="I1" s="1999"/>
      <c r="J1" s="1999"/>
      <c r="K1" s="1999"/>
      <c r="L1" s="1998"/>
      <c r="M1" s="1998"/>
      <c r="N1" s="1998"/>
      <c r="O1" s="1998"/>
      <c r="P1" s="1998"/>
      <c r="Q1" s="1998"/>
      <c r="R1" s="1998"/>
      <c r="S1" s="1960"/>
      <c r="T1" s="1998"/>
      <c r="U1" s="1998"/>
      <c r="V1" s="1998"/>
      <c r="W1" s="1998"/>
      <c r="X1" s="1960"/>
      <c r="Y1" s="1490" t="s">
        <v>14050</v>
      </c>
      <c r="Z1" s="2000"/>
      <c r="AA1" s="2000"/>
      <c r="AB1" s="2000"/>
      <c r="AC1" s="2000"/>
      <c r="AD1" s="2000"/>
      <c r="AE1" s="2001"/>
      <c r="AF1" s="2002"/>
      <c r="AG1" s="2002"/>
      <c r="AH1" s="2003"/>
      <c r="AI1" s="2001"/>
      <c r="AJ1" s="2002"/>
      <c r="AK1" s="2002"/>
      <c r="AL1" s="2004"/>
      <c r="AM1" s="1588"/>
      <c r="AN1" s="1588"/>
    </row>
    <row r="2">
      <c r="A2" s="2005" t="s">
        <v>14051</v>
      </c>
      <c r="B2" s="2006" t="s">
        <v>14052</v>
      </c>
      <c r="C2" s="2006" t="s">
        <v>14035</v>
      </c>
      <c r="D2" s="2007" t="s">
        <v>14036</v>
      </c>
      <c r="E2" s="2006" t="s">
        <v>2198</v>
      </c>
      <c r="F2" s="2008" t="s">
        <v>2197</v>
      </c>
      <c r="G2" s="2006" t="s">
        <v>14037</v>
      </c>
      <c r="H2" s="2009"/>
      <c r="I2" s="2009"/>
      <c r="J2" s="2009"/>
      <c r="K2" s="2010"/>
      <c r="L2" s="2011" t="s">
        <v>14053</v>
      </c>
      <c r="M2" s="2011" t="s">
        <v>14054</v>
      </c>
      <c r="N2" s="2012" t="s">
        <v>14055</v>
      </c>
      <c r="O2" s="2013"/>
      <c r="P2" s="2012" t="s">
        <v>14056</v>
      </c>
      <c r="Q2" s="2013"/>
      <c r="R2" s="2014" t="s">
        <v>14053</v>
      </c>
      <c r="S2" s="2015" t="s">
        <v>14038</v>
      </c>
      <c r="T2" s="2014" t="s">
        <v>14053</v>
      </c>
      <c r="U2" s="2014" t="s">
        <v>14057</v>
      </c>
      <c r="V2" s="2014" t="s">
        <v>14058</v>
      </c>
      <c r="W2" s="2014" t="s">
        <v>14053</v>
      </c>
      <c r="X2" s="2015" t="s">
        <v>14039</v>
      </c>
      <c r="Y2" s="2016" t="s">
        <v>14059</v>
      </c>
      <c r="Z2" s="2016" t="s">
        <v>14060</v>
      </c>
      <c r="AA2" s="2017" t="s">
        <v>14061</v>
      </c>
      <c r="AB2" s="2017" t="s">
        <v>14062</v>
      </c>
      <c r="AC2" s="2017" t="s">
        <v>14063</v>
      </c>
      <c r="AD2" s="2018" t="s">
        <v>2222</v>
      </c>
      <c r="AE2" s="2019" t="s">
        <v>2212</v>
      </c>
      <c r="AF2" s="2020" t="s">
        <v>2215</v>
      </c>
      <c r="AG2" s="2021" t="s">
        <v>2216</v>
      </c>
      <c r="AH2" s="2022" t="s">
        <v>2213</v>
      </c>
      <c r="AI2" s="2023" t="s">
        <v>2222</v>
      </c>
      <c r="AJ2" s="2024" t="s">
        <v>2225</v>
      </c>
      <c r="AK2" s="2024" t="s">
        <v>14041</v>
      </c>
      <c r="AL2" s="2024" t="s">
        <v>2222</v>
      </c>
      <c r="AM2" s="2021" t="s">
        <v>12587</v>
      </c>
      <c r="AN2" s="2021" t="s">
        <v>14064</v>
      </c>
    </row>
    <row r="3">
      <c r="A3" s="2025" t="str">
        <f t="shared" ref="A3:A46" si="1">iferror(left(B3,search(".",B3)-1),"")</f>
        <v>BE</v>
      </c>
      <c r="B3" s="2026" t="s">
        <v>13933</v>
      </c>
      <c r="C3" s="2027" t="s">
        <v>13934</v>
      </c>
      <c r="D3" s="2028" t="s">
        <v>12595</v>
      </c>
      <c r="E3" s="2025" t="s">
        <v>2251</v>
      </c>
      <c r="F3" s="2025" t="s">
        <v>2233</v>
      </c>
      <c r="G3" s="2029" t="s">
        <v>2240</v>
      </c>
      <c r="H3" s="2030"/>
      <c r="I3" s="2030"/>
      <c r="J3" s="2030"/>
      <c r="K3" s="2031" t="str">
        <f t="shared" ref="K3:K47" si="2">if(B3="","",if(and(R3="Done",T3="Done",W3="Done",Z3="Done"),"Res_Done",if(and(R3="",T3="",W3="",Z3=""),"New","Res_inprogress")))</f>
        <v>Res_inprogress</v>
      </c>
      <c r="L3" s="2030"/>
      <c r="M3" s="2025" t="s">
        <v>2240</v>
      </c>
      <c r="N3" s="2030"/>
      <c r="O3" s="2025" t="s">
        <v>2240</v>
      </c>
      <c r="P3" s="2030"/>
      <c r="Q3" s="2025" t="s">
        <v>2240</v>
      </c>
      <c r="R3" s="2032" t="s">
        <v>20</v>
      </c>
      <c r="S3" s="2029" t="s">
        <v>2240</v>
      </c>
      <c r="T3" s="2030" t="s">
        <v>14065</v>
      </c>
      <c r="U3" s="2030" t="s">
        <v>14065</v>
      </c>
      <c r="V3" s="2030" t="s">
        <v>14065</v>
      </c>
      <c r="W3" s="2032" t="s">
        <v>20</v>
      </c>
      <c r="X3" s="2029" t="s">
        <v>2240</v>
      </c>
      <c r="Y3" s="2033" t="s">
        <v>317</v>
      </c>
      <c r="Z3" s="2033" t="s">
        <v>317</v>
      </c>
      <c r="AA3" s="2033" t="s">
        <v>317</v>
      </c>
      <c r="AB3" s="2033" t="s">
        <v>317</v>
      </c>
      <c r="AC3" s="2033"/>
      <c r="AD3" s="2033" t="str">
        <f t="shared" ref="AD3:AD998" si="3">iferror(vlookup(B3,Sheet11!B:F,5,0),"")</f>
        <v/>
      </c>
      <c r="AE3" s="2034" t="s">
        <v>2250</v>
      </c>
      <c r="AF3" s="2035">
        <v>45315.0</v>
      </c>
      <c r="AG3" s="2035">
        <v>45323.0</v>
      </c>
      <c r="AH3" s="2036" t="str">
        <f t="shared" ref="AH3:AH13" si="4">IF(AND(AF3&gt;0,AG3&gt;0),"Done dev",IF(AND(AF3&gt;0,AG3=""),"Doing","Todo"))</f>
        <v>Done dev</v>
      </c>
      <c r="AI3" s="2034" t="s">
        <v>14066</v>
      </c>
      <c r="AJ3" s="2035"/>
      <c r="AK3" s="2035"/>
      <c r="AL3" s="2036" t="str">
        <f t="shared" ref="AL3:AL998" si="5">IF(AND(AJ3&gt;0,AK3&gt;0),"Done QA",IF(AND(AJ3&gt;0,AK3=""),"Doing","Todo"))</f>
        <v>Todo</v>
      </c>
      <c r="AM3" s="2037" t="s">
        <v>14067</v>
      </c>
      <c r="AN3" s="2038" t="s">
        <v>14068</v>
      </c>
    </row>
    <row r="4">
      <c r="A4" s="2039" t="str">
        <f t="shared" si="1"/>
        <v>BE</v>
      </c>
      <c r="B4" s="2039" t="s">
        <v>12552</v>
      </c>
      <c r="C4" s="2040" t="s">
        <v>12553</v>
      </c>
      <c r="D4" s="2041" t="s">
        <v>12595</v>
      </c>
      <c r="E4" s="2039" t="s">
        <v>2251</v>
      </c>
      <c r="F4" s="2039" t="s">
        <v>13737</v>
      </c>
      <c r="G4" s="2042" t="s">
        <v>2240</v>
      </c>
      <c r="H4" s="2043"/>
      <c r="I4" s="2043"/>
      <c r="J4" s="2043"/>
      <c r="K4" s="2044" t="str">
        <f t="shared" si="2"/>
        <v>Res_inprogress</v>
      </c>
      <c r="L4" s="2043"/>
      <c r="M4" s="2039" t="s">
        <v>2240</v>
      </c>
      <c r="N4" s="2043"/>
      <c r="O4" s="2039" t="s">
        <v>2240</v>
      </c>
      <c r="P4" s="2043"/>
      <c r="Q4" s="2039" t="s">
        <v>2240</v>
      </c>
      <c r="R4" s="2045" t="s">
        <v>20</v>
      </c>
      <c r="S4" s="2042" t="s">
        <v>2240</v>
      </c>
      <c r="T4" s="2043" t="s">
        <v>14065</v>
      </c>
      <c r="U4" s="2043" t="s">
        <v>14065</v>
      </c>
      <c r="V4" s="2043" t="s">
        <v>14065</v>
      </c>
      <c r="W4" s="2045" t="s">
        <v>20</v>
      </c>
      <c r="X4" s="2042" t="s">
        <v>2240</v>
      </c>
      <c r="Y4" s="2016" t="s">
        <v>317</v>
      </c>
      <c r="Z4" s="2016" t="s">
        <v>317</v>
      </c>
      <c r="AA4" s="2016" t="s">
        <v>317</v>
      </c>
      <c r="AB4" s="2016"/>
      <c r="AC4" s="2016"/>
      <c r="AD4" s="2016" t="str">
        <f t="shared" si="3"/>
        <v/>
      </c>
      <c r="AE4" s="2046" t="s">
        <v>14069</v>
      </c>
      <c r="AF4" s="2047">
        <v>45301.0</v>
      </c>
      <c r="AG4" s="2048">
        <v>45321.0</v>
      </c>
      <c r="AH4" s="2049" t="str">
        <f t="shared" si="4"/>
        <v>Done dev</v>
      </c>
      <c r="AI4" s="2046" t="s">
        <v>14066</v>
      </c>
      <c r="AJ4" s="2050"/>
      <c r="AK4" s="2051"/>
      <c r="AL4" s="2052" t="str">
        <f t="shared" si="5"/>
        <v>Todo</v>
      </c>
      <c r="AM4" s="2037" t="s">
        <v>14067</v>
      </c>
      <c r="AN4" s="2053" t="s">
        <v>14070</v>
      </c>
    </row>
    <row r="5">
      <c r="A5" s="2039" t="str">
        <f t="shared" si="1"/>
        <v>BE</v>
      </c>
      <c r="B5" s="2039" t="s">
        <v>13897</v>
      </c>
      <c r="C5" s="2040" t="s">
        <v>13898</v>
      </c>
      <c r="D5" s="2041" t="s">
        <v>12595</v>
      </c>
      <c r="E5" s="2039" t="s">
        <v>2251</v>
      </c>
      <c r="F5" s="2039" t="s">
        <v>13737</v>
      </c>
      <c r="G5" s="2042" t="s">
        <v>2240</v>
      </c>
      <c r="H5" s="2043"/>
      <c r="I5" s="2043"/>
      <c r="J5" s="2043"/>
      <c r="K5" s="2044" t="str">
        <f t="shared" si="2"/>
        <v>Res_inprogress</v>
      </c>
      <c r="L5" s="2043"/>
      <c r="M5" s="2039" t="s">
        <v>2240</v>
      </c>
      <c r="N5" s="2043"/>
      <c r="O5" s="2039" t="s">
        <v>2240</v>
      </c>
      <c r="P5" s="2043"/>
      <c r="Q5" s="2039" t="s">
        <v>2240</v>
      </c>
      <c r="R5" s="2045" t="s">
        <v>20</v>
      </c>
      <c r="S5" s="2042" t="s">
        <v>2240</v>
      </c>
      <c r="T5" s="2043" t="s">
        <v>14065</v>
      </c>
      <c r="U5" s="2043" t="s">
        <v>14065</v>
      </c>
      <c r="V5" s="2043" t="s">
        <v>14065</v>
      </c>
      <c r="W5" s="2045" t="s">
        <v>20</v>
      </c>
      <c r="X5" s="2042" t="s">
        <v>2240</v>
      </c>
      <c r="Y5" s="2016" t="s">
        <v>317</v>
      </c>
      <c r="Z5" s="2016" t="s">
        <v>317</v>
      </c>
      <c r="AA5" s="2016"/>
      <c r="AB5" s="2016"/>
      <c r="AC5" s="2016"/>
      <c r="AD5" s="2016" t="str">
        <f t="shared" si="3"/>
        <v/>
      </c>
      <c r="AE5" s="2046"/>
      <c r="AF5" s="2051"/>
      <c r="AG5" s="2051"/>
      <c r="AH5" s="2052" t="str">
        <f t="shared" si="4"/>
        <v>Todo</v>
      </c>
      <c r="AI5" s="2046"/>
      <c r="AJ5" s="2051"/>
      <c r="AK5" s="2051"/>
      <c r="AL5" s="2052" t="str">
        <f t="shared" si="5"/>
        <v>Todo</v>
      </c>
      <c r="AM5" s="2051"/>
      <c r="AN5" s="2051"/>
    </row>
    <row r="6">
      <c r="A6" s="2039" t="str">
        <f t="shared" si="1"/>
        <v>BE</v>
      </c>
      <c r="B6" s="2039" t="s">
        <v>13955</v>
      </c>
      <c r="C6" s="2040" t="s">
        <v>13956</v>
      </c>
      <c r="D6" s="2041" t="s">
        <v>12595</v>
      </c>
      <c r="E6" s="2039" t="s">
        <v>2257</v>
      </c>
      <c r="F6" s="2039" t="s">
        <v>2233</v>
      </c>
      <c r="G6" s="2042" t="s">
        <v>2240</v>
      </c>
      <c r="H6" s="2043" t="s">
        <v>14071</v>
      </c>
      <c r="I6" s="2043"/>
      <c r="J6" s="2043"/>
      <c r="K6" s="2044" t="str">
        <f t="shared" si="2"/>
        <v>Res_inprogress</v>
      </c>
      <c r="L6" s="2043"/>
      <c r="M6" s="2039" t="s">
        <v>2240</v>
      </c>
      <c r="N6" s="2043"/>
      <c r="O6" s="2039" t="s">
        <v>2240</v>
      </c>
      <c r="P6" s="2043"/>
      <c r="Q6" s="2039" t="s">
        <v>2240</v>
      </c>
      <c r="R6" s="2045" t="s">
        <v>20</v>
      </c>
      <c r="S6" s="2042" t="s">
        <v>2240</v>
      </c>
      <c r="T6" s="2043" t="s">
        <v>14065</v>
      </c>
      <c r="U6" s="2043" t="s">
        <v>14065</v>
      </c>
      <c r="V6" s="2043" t="s">
        <v>14065</v>
      </c>
      <c r="W6" s="2045" t="s">
        <v>20</v>
      </c>
      <c r="X6" s="2042" t="s">
        <v>2240</v>
      </c>
      <c r="Y6" s="2016" t="s">
        <v>317</v>
      </c>
      <c r="Z6" s="2016" t="s">
        <v>317</v>
      </c>
      <c r="AA6" s="2016" t="s">
        <v>317</v>
      </c>
      <c r="AB6" s="2016"/>
      <c r="AC6" s="2016"/>
      <c r="AD6" s="2016" t="str">
        <f t="shared" si="3"/>
        <v/>
      </c>
      <c r="AE6" s="2046" t="s">
        <v>2259</v>
      </c>
      <c r="AF6" s="2050">
        <v>45350.0</v>
      </c>
      <c r="AG6" s="2051"/>
      <c r="AH6" s="2052" t="str">
        <f t="shared" si="4"/>
        <v>Doing</v>
      </c>
      <c r="AI6" s="2046"/>
      <c r="AJ6" s="2051"/>
      <c r="AK6" s="2051"/>
      <c r="AL6" s="2052" t="str">
        <f t="shared" si="5"/>
        <v>Todo</v>
      </c>
      <c r="AM6" s="2051"/>
      <c r="AN6" s="2051"/>
    </row>
    <row r="7">
      <c r="A7" s="2039" t="str">
        <f t="shared" si="1"/>
        <v>BE</v>
      </c>
      <c r="B7" s="2054" t="s">
        <v>13989</v>
      </c>
      <c r="C7" s="2040" t="s">
        <v>13990</v>
      </c>
      <c r="D7" s="2041" t="s">
        <v>12595</v>
      </c>
      <c r="E7" s="2039" t="s">
        <v>2251</v>
      </c>
      <c r="F7" s="2039" t="s">
        <v>13756</v>
      </c>
      <c r="G7" s="2042" t="s">
        <v>2240</v>
      </c>
      <c r="H7" s="2043" t="s">
        <v>14072</v>
      </c>
      <c r="I7" s="2043"/>
      <c r="J7" s="2043"/>
      <c r="K7" s="2044" t="str">
        <f t="shared" si="2"/>
        <v>Res_inprogress</v>
      </c>
      <c r="L7" s="2043"/>
      <c r="M7" s="2039" t="s">
        <v>2240</v>
      </c>
      <c r="N7" s="2043"/>
      <c r="O7" s="2039" t="s">
        <v>2240</v>
      </c>
      <c r="P7" s="2043"/>
      <c r="Q7" s="2039" t="s">
        <v>2240</v>
      </c>
      <c r="R7" s="2045" t="s">
        <v>20</v>
      </c>
      <c r="S7" s="2042" t="s">
        <v>2240</v>
      </c>
      <c r="T7" s="2043" t="s">
        <v>14065</v>
      </c>
      <c r="U7" s="2043" t="s">
        <v>14065</v>
      </c>
      <c r="V7" s="2043" t="s">
        <v>14065</v>
      </c>
      <c r="W7" s="2045" t="s">
        <v>20</v>
      </c>
      <c r="X7" s="2042" t="s">
        <v>2240</v>
      </c>
      <c r="Y7" s="2016" t="s">
        <v>317</v>
      </c>
      <c r="Z7" s="2016" t="s">
        <v>317</v>
      </c>
      <c r="AA7" s="2016" t="s">
        <v>317</v>
      </c>
      <c r="AB7" s="2016"/>
      <c r="AC7" s="2016"/>
      <c r="AD7" s="2016" t="str">
        <f t="shared" si="3"/>
        <v/>
      </c>
      <c r="AE7" s="2046"/>
      <c r="AF7" s="2051"/>
      <c r="AG7" s="2051"/>
      <c r="AH7" s="2052" t="str">
        <f t="shared" si="4"/>
        <v>Todo</v>
      </c>
      <c r="AI7" s="2046"/>
      <c r="AJ7" s="2051"/>
      <c r="AK7" s="2051"/>
      <c r="AL7" s="2052" t="str">
        <f t="shared" si="5"/>
        <v>Todo</v>
      </c>
      <c r="AM7" s="2051"/>
      <c r="AN7" s="2051" t="s">
        <v>14073</v>
      </c>
    </row>
    <row r="8">
      <c r="A8" s="2039" t="str">
        <f t="shared" si="1"/>
        <v>BE</v>
      </c>
      <c r="B8" s="2039" t="s">
        <v>431</v>
      </c>
      <c r="C8" s="2040" t="s">
        <v>13976</v>
      </c>
      <c r="D8" s="2041" t="s">
        <v>12595</v>
      </c>
      <c r="E8" s="2039" t="s">
        <v>13765</v>
      </c>
      <c r="F8" s="2039" t="s">
        <v>2233</v>
      </c>
      <c r="G8" s="2042" t="s">
        <v>2240</v>
      </c>
      <c r="H8" s="2043"/>
      <c r="I8" s="2043"/>
      <c r="J8" s="2043"/>
      <c r="K8" s="2044" t="str">
        <f t="shared" si="2"/>
        <v>Res_inprogress</v>
      </c>
      <c r="L8" s="2043"/>
      <c r="M8" s="2039" t="s">
        <v>2240</v>
      </c>
      <c r="N8" s="2043"/>
      <c r="O8" s="2039" t="s">
        <v>2240</v>
      </c>
      <c r="P8" s="2043"/>
      <c r="Q8" s="2039" t="s">
        <v>2240</v>
      </c>
      <c r="R8" s="2045" t="s">
        <v>20</v>
      </c>
      <c r="S8" s="2042" t="s">
        <v>2240</v>
      </c>
      <c r="T8" s="2043" t="s">
        <v>14065</v>
      </c>
      <c r="U8" s="2043" t="s">
        <v>14065</v>
      </c>
      <c r="V8" s="2043" t="s">
        <v>14065</v>
      </c>
      <c r="W8" s="2045" t="s">
        <v>20</v>
      </c>
      <c r="X8" s="2042" t="s">
        <v>2240</v>
      </c>
      <c r="Y8" s="2016" t="s">
        <v>317</v>
      </c>
      <c r="Z8" s="2016" t="s">
        <v>317</v>
      </c>
      <c r="AA8" s="2016"/>
      <c r="AB8" s="2016"/>
      <c r="AC8" s="2016"/>
      <c r="AD8" s="2016" t="str">
        <f t="shared" si="3"/>
        <v/>
      </c>
      <c r="AE8" s="2046"/>
      <c r="AF8" s="2051"/>
      <c r="AG8" s="2051"/>
      <c r="AH8" s="2052" t="str">
        <f t="shared" si="4"/>
        <v>Todo</v>
      </c>
      <c r="AI8" s="2046"/>
      <c r="AJ8" s="2051"/>
      <c r="AK8" s="2051"/>
      <c r="AL8" s="2052" t="str">
        <f t="shared" si="5"/>
        <v>Todo</v>
      </c>
      <c r="AM8" s="2051"/>
      <c r="AN8" s="2051"/>
    </row>
    <row r="9">
      <c r="A9" s="2055" t="str">
        <f t="shared" si="1"/>
        <v>BE</v>
      </c>
      <c r="B9" s="2055" t="s">
        <v>12571</v>
      </c>
      <c r="C9" s="2056" t="s">
        <v>12572</v>
      </c>
      <c r="D9" s="2057" t="s">
        <v>12595</v>
      </c>
      <c r="E9" s="2055" t="s">
        <v>2234</v>
      </c>
      <c r="F9" s="2055" t="s">
        <v>2233</v>
      </c>
      <c r="G9" s="2058" t="s">
        <v>2240</v>
      </c>
      <c r="H9" s="2059" t="s">
        <v>14074</v>
      </c>
      <c r="I9" s="2060"/>
      <c r="J9" s="2060"/>
      <c r="K9" s="2061" t="str">
        <f t="shared" si="2"/>
        <v>Res_inprogress</v>
      </c>
      <c r="L9" s="2060"/>
      <c r="M9" s="2055" t="s">
        <v>2240</v>
      </c>
      <c r="N9" s="2060"/>
      <c r="O9" s="2055" t="s">
        <v>2240</v>
      </c>
      <c r="P9" s="2060"/>
      <c r="Q9" s="2055" t="s">
        <v>2240</v>
      </c>
      <c r="R9" s="2055" t="s">
        <v>20</v>
      </c>
      <c r="S9" s="2058" t="s">
        <v>2240</v>
      </c>
      <c r="T9" s="2060" t="s">
        <v>14065</v>
      </c>
      <c r="U9" s="2060" t="s">
        <v>14065</v>
      </c>
      <c r="V9" s="2060" t="s">
        <v>14065</v>
      </c>
      <c r="W9" s="2055" t="s">
        <v>20</v>
      </c>
      <c r="X9" s="2058" t="s">
        <v>2240</v>
      </c>
      <c r="Y9" s="2062" t="s">
        <v>317</v>
      </c>
      <c r="Z9" s="2062" t="s">
        <v>317</v>
      </c>
      <c r="AA9" s="2062" t="s">
        <v>317</v>
      </c>
      <c r="AB9" s="2062"/>
      <c r="AC9" s="2062"/>
      <c r="AD9" s="2062" t="str">
        <f t="shared" si="3"/>
        <v/>
      </c>
      <c r="AE9" s="2063" t="s">
        <v>12609</v>
      </c>
      <c r="AF9" s="2064">
        <v>45300.0</v>
      </c>
      <c r="AG9" s="2065">
        <v>45308.0</v>
      </c>
      <c r="AH9" s="2066" t="str">
        <f t="shared" si="4"/>
        <v>Done dev</v>
      </c>
      <c r="AI9" s="2063" t="s">
        <v>12578</v>
      </c>
      <c r="AJ9" s="2064">
        <v>45314.0</v>
      </c>
      <c r="AK9" s="2064"/>
      <c r="AL9" s="2066" t="str">
        <f t="shared" si="5"/>
        <v>Doing</v>
      </c>
      <c r="AM9" s="2067" t="s">
        <v>14075</v>
      </c>
      <c r="AN9" s="2067" t="s">
        <v>14076</v>
      </c>
    </row>
    <row r="10">
      <c r="A10" s="2039" t="str">
        <f t="shared" si="1"/>
        <v>BE</v>
      </c>
      <c r="B10" s="2068" t="s">
        <v>399</v>
      </c>
      <c r="C10" s="2069" t="s">
        <v>12702</v>
      </c>
      <c r="D10" s="2041" t="s">
        <v>12595</v>
      </c>
      <c r="E10" s="2039" t="s">
        <v>13765</v>
      </c>
      <c r="F10" s="2039" t="s">
        <v>13756</v>
      </c>
      <c r="G10" s="2042" t="s">
        <v>2240</v>
      </c>
      <c r="H10" s="2043"/>
      <c r="I10" s="2043"/>
      <c r="J10" s="2043"/>
      <c r="K10" s="2044" t="str">
        <f t="shared" si="2"/>
        <v>Res_inprogress</v>
      </c>
      <c r="L10" s="2043"/>
      <c r="M10" s="2039" t="s">
        <v>2240</v>
      </c>
      <c r="N10" s="2043"/>
      <c r="O10" s="2039" t="s">
        <v>2240</v>
      </c>
      <c r="P10" s="2043"/>
      <c r="Q10" s="2039" t="s">
        <v>2240</v>
      </c>
      <c r="R10" s="2045" t="s">
        <v>20</v>
      </c>
      <c r="S10" s="2042" t="s">
        <v>2240</v>
      </c>
      <c r="T10" s="2043" t="s">
        <v>14065</v>
      </c>
      <c r="U10" s="2043" t="s">
        <v>14065</v>
      </c>
      <c r="V10" s="2043" t="s">
        <v>14065</v>
      </c>
      <c r="W10" s="2045" t="s">
        <v>20</v>
      </c>
      <c r="X10" s="2042" t="s">
        <v>2240</v>
      </c>
      <c r="Y10" s="2016" t="s">
        <v>317</v>
      </c>
      <c r="Z10" s="2016" t="s">
        <v>317</v>
      </c>
      <c r="AA10" s="2016" t="s">
        <v>317</v>
      </c>
      <c r="AB10" s="2016"/>
      <c r="AC10" s="2016"/>
      <c r="AD10" s="2016" t="str">
        <f t="shared" si="3"/>
        <v/>
      </c>
      <c r="AE10" s="2046" t="s">
        <v>2259</v>
      </c>
      <c r="AF10" s="2047">
        <v>45280.0</v>
      </c>
      <c r="AG10" s="2047">
        <v>45286.0</v>
      </c>
      <c r="AH10" s="2052" t="str">
        <f t="shared" si="4"/>
        <v>Done dev</v>
      </c>
      <c r="AI10" s="2046" t="s">
        <v>12578</v>
      </c>
      <c r="AJ10" s="2070">
        <v>45300.0</v>
      </c>
      <c r="AK10" s="2070"/>
      <c r="AL10" s="2052" t="str">
        <f t="shared" si="5"/>
        <v>Doing</v>
      </c>
      <c r="AM10" s="2053" t="s">
        <v>14075</v>
      </c>
      <c r="AN10" s="2053"/>
    </row>
    <row r="11">
      <c r="A11" s="2068" t="str">
        <f t="shared" si="1"/>
        <v>BE</v>
      </c>
      <c r="B11" s="2068" t="s">
        <v>12701</v>
      </c>
      <c r="C11" s="2069" t="s">
        <v>12707</v>
      </c>
      <c r="D11" s="2071" t="s">
        <v>12595</v>
      </c>
      <c r="E11" s="2068" t="s">
        <v>13765</v>
      </c>
      <c r="F11" s="2068" t="s">
        <v>13756</v>
      </c>
      <c r="G11" s="2072" t="s">
        <v>2240</v>
      </c>
      <c r="H11" s="2073"/>
      <c r="I11" s="2073"/>
      <c r="J11" s="2073"/>
      <c r="K11" s="2074" t="str">
        <f t="shared" si="2"/>
        <v>Res_inprogress</v>
      </c>
      <c r="L11" s="2073"/>
      <c r="M11" s="2068" t="s">
        <v>2240</v>
      </c>
      <c r="N11" s="2073"/>
      <c r="O11" s="2068" t="s">
        <v>2240</v>
      </c>
      <c r="P11" s="2073"/>
      <c r="Q11" s="2068" t="s">
        <v>2240</v>
      </c>
      <c r="R11" s="2075" t="s">
        <v>20</v>
      </c>
      <c r="S11" s="2072" t="s">
        <v>2240</v>
      </c>
      <c r="T11" s="2073" t="s">
        <v>14065</v>
      </c>
      <c r="U11" s="2073" t="s">
        <v>14065</v>
      </c>
      <c r="V11" s="2073" t="s">
        <v>14065</v>
      </c>
      <c r="W11" s="2075" t="s">
        <v>20</v>
      </c>
      <c r="X11" s="2072" t="s">
        <v>2240</v>
      </c>
      <c r="Y11" s="2000" t="s">
        <v>317</v>
      </c>
      <c r="Z11" s="2076"/>
      <c r="AA11" s="2076"/>
      <c r="AB11" s="2076"/>
      <c r="AC11" s="2000" t="s">
        <v>317</v>
      </c>
      <c r="AD11" s="2000" t="str">
        <f t="shared" si="3"/>
        <v/>
      </c>
      <c r="AE11" s="2077" t="s">
        <v>2242</v>
      </c>
      <c r="AF11" s="2048">
        <v>45308.0</v>
      </c>
      <c r="AG11" s="2048">
        <v>45321.0</v>
      </c>
      <c r="AH11" s="2052" t="str">
        <f t="shared" si="4"/>
        <v>Done dev</v>
      </c>
      <c r="AI11" s="2077" t="s">
        <v>14066</v>
      </c>
      <c r="AJ11" s="2078"/>
      <c r="AK11" s="2078"/>
      <c r="AL11" s="2079" t="str">
        <f t="shared" si="5"/>
        <v>Todo</v>
      </c>
      <c r="AM11" s="2037" t="s">
        <v>14067</v>
      </c>
      <c r="AN11" s="2080" t="s">
        <v>14077</v>
      </c>
    </row>
    <row r="12">
      <c r="A12" s="2039" t="str">
        <f t="shared" si="1"/>
        <v>BE</v>
      </c>
      <c r="B12" s="2068" t="s">
        <v>12706</v>
      </c>
      <c r="C12" s="2069" t="s">
        <v>400</v>
      </c>
      <c r="D12" s="2041" t="s">
        <v>12595</v>
      </c>
      <c r="E12" s="2039" t="s">
        <v>2257</v>
      </c>
      <c r="F12" s="2039" t="s">
        <v>13756</v>
      </c>
      <c r="G12" s="2042" t="s">
        <v>2240</v>
      </c>
      <c r="H12" s="2043"/>
      <c r="I12" s="2043"/>
      <c r="J12" s="2043"/>
      <c r="K12" s="2044" t="str">
        <f t="shared" si="2"/>
        <v>Res_inprogress</v>
      </c>
      <c r="L12" s="2043"/>
      <c r="M12" s="2039" t="s">
        <v>2240</v>
      </c>
      <c r="N12" s="2043"/>
      <c r="O12" s="2039" t="s">
        <v>2240</v>
      </c>
      <c r="P12" s="2043"/>
      <c r="Q12" s="2039" t="s">
        <v>2240</v>
      </c>
      <c r="R12" s="2045" t="s">
        <v>20</v>
      </c>
      <c r="S12" s="2042" t="s">
        <v>2240</v>
      </c>
      <c r="T12" s="2043" t="s">
        <v>14065</v>
      </c>
      <c r="U12" s="2043" t="s">
        <v>14065</v>
      </c>
      <c r="V12" s="2043" t="s">
        <v>14065</v>
      </c>
      <c r="W12" s="2045" t="s">
        <v>20</v>
      </c>
      <c r="X12" s="2042" t="s">
        <v>2240</v>
      </c>
      <c r="Y12" s="2016" t="s">
        <v>317</v>
      </c>
      <c r="Z12" s="2016" t="s">
        <v>317</v>
      </c>
      <c r="AA12" s="2016" t="s">
        <v>317</v>
      </c>
      <c r="AB12" s="2016" t="s">
        <v>317</v>
      </c>
      <c r="AC12" s="2016" t="s">
        <v>317</v>
      </c>
      <c r="AD12" s="2016" t="str">
        <f t="shared" si="3"/>
        <v/>
      </c>
      <c r="AE12" s="2046" t="s">
        <v>14078</v>
      </c>
      <c r="AF12" s="2048">
        <v>45318.0</v>
      </c>
      <c r="AG12" s="2048">
        <v>45322.0</v>
      </c>
      <c r="AH12" s="2052" t="str">
        <f t="shared" si="4"/>
        <v>Done dev</v>
      </c>
      <c r="AI12" s="2046" t="s">
        <v>14066</v>
      </c>
      <c r="AJ12" s="2050"/>
      <c r="AK12" s="2050"/>
      <c r="AL12" s="2052" t="str">
        <f t="shared" si="5"/>
        <v>Todo</v>
      </c>
      <c r="AM12" s="2037" t="s">
        <v>14067</v>
      </c>
      <c r="AN12" s="2081" t="s">
        <v>14079</v>
      </c>
    </row>
    <row r="13">
      <c r="A13" s="2039" t="str">
        <f t="shared" si="1"/>
        <v>BE</v>
      </c>
      <c r="B13" s="2068" t="s">
        <v>403</v>
      </c>
      <c r="C13" s="2069" t="s">
        <v>404</v>
      </c>
      <c r="D13" s="2041" t="s">
        <v>12595</v>
      </c>
      <c r="E13" s="2039" t="s">
        <v>2257</v>
      </c>
      <c r="F13" s="2039" t="s">
        <v>13756</v>
      </c>
      <c r="G13" s="2042" t="s">
        <v>2240</v>
      </c>
      <c r="H13" s="2043"/>
      <c r="I13" s="2043"/>
      <c r="J13" s="2043"/>
      <c r="K13" s="2044" t="str">
        <f t="shared" si="2"/>
        <v>Res_inprogress</v>
      </c>
      <c r="L13" s="2043"/>
      <c r="M13" s="2039" t="s">
        <v>2240</v>
      </c>
      <c r="N13" s="2043"/>
      <c r="O13" s="2039" t="s">
        <v>2240</v>
      </c>
      <c r="P13" s="2043"/>
      <c r="Q13" s="2039" t="s">
        <v>2240</v>
      </c>
      <c r="R13" s="2045" t="s">
        <v>20</v>
      </c>
      <c r="S13" s="2042" t="s">
        <v>2240</v>
      </c>
      <c r="T13" s="2043" t="s">
        <v>14065</v>
      </c>
      <c r="U13" s="2043" t="s">
        <v>14065</v>
      </c>
      <c r="V13" s="2043" t="s">
        <v>14065</v>
      </c>
      <c r="W13" s="2045" t="s">
        <v>20</v>
      </c>
      <c r="X13" s="2042" t="s">
        <v>2240</v>
      </c>
      <c r="Y13" s="2016" t="s">
        <v>317</v>
      </c>
      <c r="Z13" s="2016" t="s">
        <v>317</v>
      </c>
      <c r="AA13" s="2016" t="s">
        <v>317</v>
      </c>
      <c r="AB13" s="2016"/>
      <c r="AC13" s="2016" t="s">
        <v>317</v>
      </c>
      <c r="AD13" s="2016" t="str">
        <f t="shared" si="3"/>
        <v/>
      </c>
      <c r="AE13" s="2046" t="s">
        <v>12609</v>
      </c>
      <c r="AF13" s="2047">
        <v>45280.0</v>
      </c>
      <c r="AG13" s="2047">
        <v>45286.0</v>
      </c>
      <c r="AH13" s="2052" t="str">
        <f t="shared" si="4"/>
        <v>Done dev</v>
      </c>
      <c r="AI13" s="2046" t="s">
        <v>12578</v>
      </c>
      <c r="AJ13" s="2070">
        <v>45300.0</v>
      </c>
      <c r="AK13" s="2070"/>
      <c r="AL13" s="2052" t="str">
        <f t="shared" si="5"/>
        <v>Doing</v>
      </c>
      <c r="AM13" s="2053" t="s">
        <v>14075</v>
      </c>
      <c r="AN13" s="2053" t="s">
        <v>14080</v>
      </c>
    </row>
    <row r="14">
      <c r="A14" s="2082" t="str">
        <f t="shared" si="1"/>
        <v>BE</v>
      </c>
      <c r="B14" s="2082" t="s">
        <v>13893</v>
      </c>
      <c r="C14" s="2083" t="s">
        <v>13894</v>
      </c>
      <c r="D14" s="2084" t="s">
        <v>12595</v>
      </c>
      <c r="E14" s="2082" t="s">
        <v>2234</v>
      </c>
      <c r="F14" s="2082" t="s">
        <v>13737</v>
      </c>
      <c r="G14" s="2085" t="s">
        <v>2240</v>
      </c>
      <c r="H14" s="2086"/>
      <c r="I14" s="2086"/>
      <c r="J14" s="2086"/>
      <c r="K14" s="2087" t="str">
        <f t="shared" si="2"/>
        <v>Res_inprogress</v>
      </c>
      <c r="L14" s="2086"/>
      <c r="M14" s="2082" t="s">
        <v>2240</v>
      </c>
      <c r="N14" s="2086"/>
      <c r="O14" s="2082" t="s">
        <v>2240</v>
      </c>
      <c r="P14" s="2086"/>
      <c r="Q14" s="2082" t="s">
        <v>2240</v>
      </c>
      <c r="R14" s="2088" t="s">
        <v>20</v>
      </c>
      <c r="S14" s="2085" t="s">
        <v>2240</v>
      </c>
      <c r="T14" s="2086" t="s">
        <v>14065</v>
      </c>
      <c r="U14" s="2086" t="s">
        <v>14065</v>
      </c>
      <c r="V14" s="2086" t="s">
        <v>14065</v>
      </c>
      <c r="W14" s="2088" t="s">
        <v>20</v>
      </c>
      <c r="X14" s="2085" t="s">
        <v>2240</v>
      </c>
      <c r="Y14" s="2018" t="s">
        <v>317</v>
      </c>
      <c r="Z14" s="2018" t="s">
        <v>317</v>
      </c>
      <c r="AA14" s="2018" t="s">
        <v>317</v>
      </c>
      <c r="AB14" s="2018"/>
      <c r="AC14" s="2018"/>
      <c r="AD14" s="2018" t="str">
        <f t="shared" si="3"/>
        <v/>
      </c>
      <c r="AE14" s="2089" t="s">
        <v>12630</v>
      </c>
      <c r="AF14" s="2047">
        <v>45280.0</v>
      </c>
      <c r="AG14" s="2047">
        <v>45294.0</v>
      </c>
      <c r="AH14" s="2090" t="s">
        <v>14081</v>
      </c>
      <c r="AI14" s="2089" t="s">
        <v>12578</v>
      </c>
      <c r="AJ14" s="2020">
        <v>45302.0</v>
      </c>
      <c r="AK14" s="2020"/>
      <c r="AL14" s="2091" t="str">
        <f t="shared" si="5"/>
        <v>Doing</v>
      </c>
      <c r="AM14" s="2092"/>
      <c r="AN14" s="2092" t="s">
        <v>14080</v>
      </c>
    </row>
    <row r="15">
      <c r="A15" s="2039" t="str">
        <f t="shared" si="1"/>
        <v>BE</v>
      </c>
      <c r="B15" s="2068" t="s">
        <v>12540</v>
      </c>
      <c r="C15" s="2069" t="s">
        <v>12541</v>
      </c>
      <c r="D15" s="2041" t="s">
        <v>12595</v>
      </c>
      <c r="E15" s="2068" t="s">
        <v>2234</v>
      </c>
      <c r="F15" s="2068" t="s">
        <v>13737</v>
      </c>
      <c r="G15" s="2042" t="s">
        <v>2240</v>
      </c>
      <c r="H15" s="2043"/>
      <c r="I15" s="2043"/>
      <c r="J15" s="2043"/>
      <c r="K15" s="2044" t="str">
        <f t="shared" si="2"/>
        <v>Res_inprogress</v>
      </c>
      <c r="L15" s="2043"/>
      <c r="M15" s="2039" t="s">
        <v>2240</v>
      </c>
      <c r="N15" s="2043"/>
      <c r="O15" s="2039" t="s">
        <v>2240</v>
      </c>
      <c r="P15" s="2043"/>
      <c r="Q15" s="2039" t="s">
        <v>2240</v>
      </c>
      <c r="R15" s="2045" t="s">
        <v>20</v>
      </c>
      <c r="S15" s="2042" t="s">
        <v>2240</v>
      </c>
      <c r="T15" s="2043" t="s">
        <v>14065</v>
      </c>
      <c r="U15" s="2043" t="s">
        <v>14065</v>
      </c>
      <c r="V15" s="2043" t="s">
        <v>14065</v>
      </c>
      <c r="W15" s="2045" t="s">
        <v>20</v>
      </c>
      <c r="X15" s="2042" t="s">
        <v>2240</v>
      </c>
      <c r="Y15" s="2016" t="s">
        <v>317</v>
      </c>
      <c r="Z15" s="2016" t="s">
        <v>317</v>
      </c>
      <c r="AA15" s="2016" t="s">
        <v>317</v>
      </c>
      <c r="AB15" s="2016"/>
      <c r="AC15" s="2016" t="s">
        <v>317</v>
      </c>
      <c r="AD15" s="2016" t="str">
        <f t="shared" si="3"/>
        <v/>
      </c>
      <c r="AE15" s="2046" t="s">
        <v>14082</v>
      </c>
      <c r="AF15" s="2047">
        <v>45280.0</v>
      </c>
      <c r="AG15" s="2047">
        <v>45299.0</v>
      </c>
      <c r="AH15" s="2052" t="str">
        <f t="shared" ref="AH15:AH52" si="6">IF(AND(AF15&gt;0,AG15&gt;0),"Done dev",IF(AND(AF15&gt;0,AG15=""),"Doing","Todo"))</f>
        <v>Done dev</v>
      </c>
      <c r="AI15" s="2046" t="s">
        <v>12578</v>
      </c>
      <c r="AJ15" s="2070"/>
      <c r="AK15" s="2070"/>
      <c r="AL15" s="2052" t="str">
        <f t="shared" si="5"/>
        <v>Todo</v>
      </c>
      <c r="AM15" s="2053" t="s">
        <v>14075</v>
      </c>
      <c r="AN15" s="2053" t="s">
        <v>14080</v>
      </c>
    </row>
    <row r="16">
      <c r="A16" s="2039" t="str">
        <f t="shared" si="1"/>
        <v>BE</v>
      </c>
      <c r="B16" s="2039" t="s">
        <v>13917</v>
      </c>
      <c r="C16" s="2041" t="s">
        <v>14083</v>
      </c>
      <c r="D16" s="2041" t="s">
        <v>12595</v>
      </c>
      <c r="E16" s="2068" t="s">
        <v>2257</v>
      </c>
      <c r="F16" s="2068" t="s">
        <v>13737</v>
      </c>
      <c r="G16" s="2042" t="s">
        <v>2240</v>
      </c>
      <c r="H16" s="2043"/>
      <c r="I16" s="2043"/>
      <c r="J16" s="2043"/>
      <c r="K16" s="2044" t="str">
        <f t="shared" si="2"/>
        <v>Res_inprogress</v>
      </c>
      <c r="L16" s="2045" t="s">
        <v>20</v>
      </c>
      <c r="M16" s="2042" t="s">
        <v>2240</v>
      </c>
      <c r="N16" s="2043"/>
      <c r="O16" s="2039" t="s">
        <v>2240</v>
      </c>
      <c r="P16" s="2045" t="s">
        <v>20</v>
      </c>
      <c r="Q16" s="2042" t="s">
        <v>2240</v>
      </c>
      <c r="R16" s="2045" t="s">
        <v>20</v>
      </c>
      <c r="S16" s="2042" t="s">
        <v>2240</v>
      </c>
      <c r="T16" s="2043" t="s">
        <v>14065</v>
      </c>
      <c r="U16" s="2043" t="s">
        <v>14065</v>
      </c>
      <c r="V16" s="2043" t="s">
        <v>14065</v>
      </c>
      <c r="W16" s="2045" t="s">
        <v>20</v>
      </c>
      <c r="X16" s="2042" t="s">
        <v>2240</v>
      </c>
      <c r="Y16" s="2016" t="s">
        <v>317</v>
      </c>
      <c r="Z16" s="2016" t="s">
        <v>317</v>
      </c>
      <c r="AA16" s="2016"/>
      <c r="AB16" s="2016"/>
      <c r="AC16" s="2016"/>
      <c r="AD16" s="2016" t="str">
        <f t="shared" si="3"/>
        <v/>
      </c>
      <c r="AE16" s="2046"/>
      <c r="AF16" s="2051"/>
      <c r="AG16" s="2051"/>
      <c r="AH16" s="2052" t="str">
        <f t="shared" si="6"/>
        <v>Todo</v>
      </c>
      <c r="AI16" s="2046"/>
      <c r="AJ16" s="2051"/>
      <c r="AK16" s="2051"/>
      <c r="AL16" s="2052" t="str">
        <f t="shared" si="5"/>
        <v>Todo</v>
      </c>
      <c r="AM16" s="2051"/>
      <c r="AN16" s="2051"/>
    </row>
    <row r="17">
      <c r="A17" s="2039" t="str">
        <f t="shared" si="1"/>
        <v>BE</v>
      </c>
      <c r="B17" s="2039" t="s">
        <v>12554</v>
      </c>
      <c r="C17" s="2040" t="s">
        <v>12555</v>
      </c>
      <c r="D17" s="2041" t="s">
        <v>12595</v>
      </c>
      <c r="E17" s="2068" t="s">
        <v>13765</v>
      </c>
      <c r="F17" s="2068" t="s">
        <v>13737</v>
      </c>
      <c r="G17" s="2042" t="s">
        <v>2240</v>
      </c>
      <c r="H17" s="2043"/>
      <c r="I17" s="2043"/>
      <c r="J17" s="2043"/>
      <c r="K17" s="2044" t="str">
        <f t="shared" si="2"/>
        <v>Res_inprogress</v>
      </c>
      <c r="L17" s="2043"/>
      <c r="M17" s="2039" t="s">
        <v>2240</v>
      </c>
      <c r="N17" s="2043"/>
      <c r="O17" s="2039" t="s">
        <v>2240</v>
      </c>
      <c r="P17" s="2043"/>
      <c r="Q17" s="2039" t="s">
        <v>2240</v>
      </c>
      <c r="R17" s="2045" t="s">
        <v>20</v>
      </c>
      <c r="S17" s="2042" t="s">
        <v>2240</v>
      </c>
      <c r="T17" s="2043" t="s">
        <v>14065</v>
      </c>
      <c r="U17" s="2043" t="s">
        <v>14065</v>
      </c>
      <c r="V17" s="2043" t="s">
        <v>14065</v>
      </c>
      <c r="W17" s="2045" t="s">
        <v>20</v>
      </c>
      <c r="X17" s="2042" t="s">
        <v>2240</v>
      </c>
      <c r="Y17" s="2016" t="s">
        <v>317</v>
      </c>
      <c r="Z17" s="2016" t="s">
        <v>317</v>
      </c>
      <c r="AA17" s="2016" t="s">
        <v>317</v>
      </c>
      <c r="AB17" s="2016"/>
      <c r="AC17" s="2016"/>
      <c r="AD17" s="2016" t="str">
        <f t="shared" si="3"/>
        <v/>
      </c>
      <c r="AE17" s="2046" t="s">
        <v>12609</v>
      </c>
      <c r="AF17" s="2048">
        <v>45307.0</v>
      </c>
      <c r="AG17" s="2048">
        <v>45318.0</v>
      </c>
      <c r="AH17" s="2052" t="str">
        <f t="shared" si="6"/>
        <v>Done dev</v>
      </c>
      <c r="AI17" s="2046" t="s">
        <v>14066</v>
      </c>
      <c r="AJ17" s="2051"/>
      <c r="AK17" s="2051"/>
      <c r="AL17" s="2052" t="str">
        <f t="shared" si="5"/>
        <v>Todo</v>
      </c>
      <c r="AM17" s="2037" t="s">
        <v>14067</v>
      </c>
      <c r="AN17" s="2053" t="s">
        <v>14084</v>
      </c>
    </row>
    <row r="18">
      <c r="A18" s="2039" t="str">
        <f t="shared" si="1"/>
        <v>BE</v>
      </c>
      <c r="B18" s="2054" t="s">
        <v>14029</v>
      </c>
      <c r="C18" s="2040" t="s">
        <v>14030</v>
      </c>
      <c r="D18" s="2041" t="s">
        <v>12595</v>
      </c>
      <c r="E18" s="2068" t="s">
        <v>2234</v>
      </c>
      <c r="F18" s="2068" t="s">
        <v>13776</v>
      </c>
      <c r="G18" s="2042" t="s">
        <v>2240</v>
      </c>
      <c r="H18" s="2043"/>
      <c r="I18" s="2043"/>
      <c r="J18" s="2043"/>
      <c r="K18" s="2044" t="str">
        <f t="shared" si="2"/>
        <v>Res_inprogress</v>
      </c>
      <c r="L18" s="2043"/>
      <c r="M18" s="2039" t="s">
        <v>2240</v>
      </c>
      <c r="N18" s="2043"/>
      <c r="O18" s="2039" t="s">
        <v>2240</v>
      </c>
      <c r="P18" s="2093" t="s">
        <v>14085</v>
      </c>
      <c r="Q18" s="2042" t="s">
        <v>2240</v>
      </c>
      <c r="R18" s="2045" t="s">
        <v>20</v>
      </c>
      <c r="S18" s="2042" t="s">
        <v>2240</v>
      </c>
      <c r="T18" s="2043" t="s">
        <v>14065</v>
      </c>
      <c r="U18" s="2043" t="s">
        <v>14065</v>
      </c>
      <c r="V18" s="2043" t="s">
        <v>14065</v>
      </c>
      <c r="W18" s="2045" t="s">
        <v>20</v>
      </c>
      <c r="X18" s="2042" t="s">
        <v>2240</v>
      </c>
      <c r="Y18" s="2016" t="s">
        <v>317</v>
      </c>
      <c r="Z18" s="2016" t="s">
        <v>317</v>
      </c>
      <c r="AA18" s="2016" t="s">
        <v>317</v>
      </c>
      <c r="AB18" s="2016"/>
      <c r="AC18" s="2016"/>
      <c r="AD18" s="2016" t="str">
        <f t="shared" si="3"/>
        <v/>
      </c>
      <c r="AE18" s="2046"/>
      <c r="AF18" s="2051"/>
      <c r="AG18" s="2051"/>
      <c r="AH18" s="2052" t="str">
        <f t="shared" si="6"/>
        <v>Todo</v>
      </c>
      <c r="AI18" s="2046"/>
      <c r="AJ18" s="2051"/>
      <c r="AK18" s="2051"/>
      <c r="AL18" s="2052" t="str">
        <f t="shared" si="5"/>
        <v>Todo</v>
      </c>
      <c r="AM18" s="2051"/>
      <c r="AN18" s="2051"/>
    </row>
    <row r="19">
      <c r="A19" s="2039" t="str">
        <f t="shared" si="1"/>
        <v>BE</v>
      </c>
      <c r="B19" s="2039" t="s">
        <v>13906</v>
      </c>
      <c r="C19" s="2040" t="s">
        <v>13907</v>
      </c>
      <c r="D19" s="2041" t="s">
        <v>12595</v>
      </c>
      <c r="E19" s="2068" t="s">
        <v>2251</v>
      </c>
      <c r="F19" s="2068" t="s">
        <v>13737</v>
      </c>
      <c r="G19" s="2042" t="s">
        <v>2240</v>
      </c>
      <c r="H19" s="2040" t="s">
        <v>14086</v>
      </c>
      <c r="I19" s="2043"/>
      <c r="J19" s="2043"/>
      <c r="K19" s="2044" t="str">
        <f t="shared" si="2"/>
        <v>Res_inprogress</v>
      </c>
      <c r="L19" s="2043"/>
      <c r="M19" s="2039" t="s">
        <v>2240</v>
      </c>
      <c r="N19" s="2043"/>
      <c r="O19" s="2039" t="s">
        <v>2240</v>
      </c>
      <c r="P19" s="2043"/>
      <c r="Q19" s="2039" t="s">
        <v>2240</v>
      </c>
      <c r="R19" s="2045" t="s">
        <v>20</v>
      </c>
      <c r="S19" s="2042" t="s">
        <v>2240</v>
      </c>
      <c r="T19" s="2043" t="s">
        <v>14065</v>
      </c>
      <c r="U19" s="2043" t="s">
        <v>14065</v>
      </c>
      <c r="V19" s="2043" t="s">
        <v>14065</v>
      </c>
      <c r="W19" s="2045" t="s">
        <v>20</v>
      </c>
      <c r="X19" s="2042" t="s">
        <v>2240</v>
      </c>
      <c r="Y19" s="2016" t="s">
        <v>317</v>
      </c>
      <c r="Z19" s="2016" t="s">
        <v>317</v>
      </c>
      <c r="AA19" s="2016"/>
      <c r="AB19" s="2016"/>
      <c r="AC19" s="2016"/>
      <c r="AD19" s="2016" t="str">
        <f t="shared" si="3"/>
        <v/>
      </c>
      <c r="AE19" s="2046"/>
      <c r="AF19" s="2051"/>
      <c r="AG19" s="2051"/>
      <c r="AH19" s="2052" t="str">
        <f t="shared" si="6"/>
        <v>Todo</v>
      </c>
      <c r="AI19" s="2046"/>
      <c r="AJ19" s="2051"/>
      <c r="AK19" s="2051"/>
      <c r="AL19" s="2052" t="str">
        <f t="shared" si="5"/>
        <v>Todo</v>
      </c>
      <c r="AM19" s="2051"/>
      <c r="AN19" s="2051"/>
    </row>
    <row r="20">
      <c r="A20" s="2039" t="str">
        <f t="shared" si="1"/>
        <v>BE</v>
      </c>
      <c r="B20" s="2039" t="s">
        <v>13927</v>
      </c>
      <c r="C20" s="2040" t="s">
        <v>13928</v>
      </c>
      <c r="D20" s="2041" t="s">
        <v>12595</v>
      </c>
      <c r="E20" s="2068" t="s">
        <v>2234</v>
      </c>
      <c r="F20" s="2068" t="s">
        <v>2233</v>
      </c>
      <c r="G20" s="2042" t="s">
        <v>2240</v>
      </c>
      <c r="H20" s="2043"/>
      <c r="I20" s="2043"/>
      <c r="J20" s="2043"/>
      <c r="K20" s="2044" t="str">
        <f t="shared" si="2"/>
        <v>Res_inprogress</v>
      </c>
      <c r="L20" s="2043"/>
      <c r="M20" s="2039" t="s">
        <v>2240</v>
      </c>
      <c r="N20" s="2043"/>
      <c r="O20" s="2039" t="s">
        <v>2240</v>
      </c>
      <c r="P20" s="2043"/>
      <c r="Q20" s="2039" t="s">
        <v>2240</v>
      </c>
      <c r="R20" s="2045" t="s">
        <v>20</v>
      </c>
      <c r="S20" s="2042" t="s">
        <v>2240</v>
      </c>
      <c r="T20" s="2043" t="s">
        <v>14065</v>
      </c>
      <c r="U20" s="2043" t="s">
        <v>14065</v>
      </c>
      <c r="V20" s="2043" t="s">
        <v>14065</v>
      </c>
      <c r="W20" s="2045" t="s">
        <v>20</v>
      </c>
      <c r="X20" s="2042" t="s">
        <v>2240</v>
      </c>
      <c r="Y20" s="2016" t="s">
        <v>317</v>
      </c>
      <c r="Z20" s="2016" t="s">
        <v>317</v>
      </c>
      <c r="AA20" s="2016"/>
      <c r="AB20" s="2016"/>
      <c r="AC20" s="2016"/>
      <c r="AD20" s="2016" t="str">
        <f t="shared" si="3"/>
        <v/>
      </c>
      <c r="AE20" s="2046"/>
      <c r="AF20" s="2051"/>
      <c r="AG20" s="2051"/>
      <c r="AH20" s="2052" t="str">
        <f t="shared" si="6"/>
        <v>Todo</v>
      </c>
      <c r="AI20" s="2046"/>
      <c r="AJ20" s="2051"/>
      <c r="AK20" s="2051"/>
      <c r="AL20" s="2052" t="str">
        <f t="shared" si="5"/>
        <v>Todo</v>
      </c>
      <c r="AM20" s="2051"/>
      <c r="AN20" s="2051"/>
    </row>
    <row r="21">
      <c r="A21" s="2094" t="str">
        <f t="shared" si="1"/>
        <v>BE</v>
      </c>
      <c r="B21" s="2095" t="s">
        <v>12560</v>
      </c>
      <c r="C21" s="2096" t="s">
        <v>12561</v>
      </c>
      <c r="D21" s="2097" t="s">
        <v>12595</v>
      </c>
      <c r="E21" s="2095" t="s">
        <v>2251</v>
      </c>
      <c r="F21" s="2095" t="s">
        <v>2233</v>
      </c>
      <c r="G21" s="2098" t="s">
        <v>2240</v>
      </c>
      <c r="H21" s="2099" t="s">
        <v>14087</v>
      </c>
      <c r="I21" s="2100"/>
      <c r="J21" s="2100"/>
      <c r="K21" s="2101" t="str">
        <f t="shared" si="2"/>
        <v>Res_inprogress</v>
      </c>
      <c r="L21" s="2100"/>
      <c r="M21" s="2094" t="s">
        <v>2240</v>
      </c>
      <c r="N21" s="2100"/>
      <c r="O21" s="2094" t="s">
        <v>2240</v>
      </c>
      <c r="P21" s="2100"/>
      <c r="Q21" s="2094" t="s">
        <v>2240</v>
      </c>
      <c r="R21" s="2102" t="s">
        <v>20</v>
      </c>
      <c r="S21" s="2098" t="s">
        <v>2240</v>
      </c>
      <c r="T21" s="2100" t="s">
        <v>14065</v>
      </c>
      <c r="U21" s="2100" t="s">
        <v>14065</v>
      </c>
      <c r="V21" s="2100" t="s">
        <v>14065</v>
      </c>
      <c r="W21" s="2102" t="s">
        <v>20</v>
      </c>
      <c r="X21" s="2098" t="s">
        <v>2240</v>
      </c>
      <c r="Y21" s="2103" t="s">
        <v>317</v>
      </c>
      <c r="Z21" s="2103" t="s">
        <v>317</v>
      </c>
      <c r="AA21" s="2103" t="s">
        <v>317</v>
      </c>
      <c r="AB21" s="2103" t="s">
        <v>317</v>
      </c>
      <c r="AC21" s="2103" t="s">
        <v>317</v>
      </c>
      <c r="AD21" s="2103" t="str">
        <f t="shared" si="3"/>
        <v/>
      </c>
      <c r="AE21" s="2104" t="s">
        <v>14078</v>
      </c>
      <c r="AF21" s="2105">
        <v>45315.0</v>
      </c>
      <c r="AG21" s="2105">
        <v>45316.0</v>
      </c>
      <c r="AH21" s="2106" t="str">
        <f t="shared" si="6"/>
        <v>Done dev</v>
      </c>
      <c r="AI21" s="2104"/>
      <c r="AJ21" s="2107"/>
      <c r="AK21" s="2107"/>
      <c r="AL21" s="2106" t="str">
        <f t="shared" si="5"/>
        <v>Todo</v>
      </c>
      <c r="AM21" s="2108"/>
      <c r="AN21" s="2081"/>
    </row>
    <row r="22">
      <c r="A22" s="2039" t="str">
        <f t="shared" si="1"/>
        <v>BE</v>
      </c>
      <c r="B22" s="2068" t="s">
        <v>12558</v>
      </c>
      <c r="C22" s="2069" t="s">
        <v>13932</v>
      </c>
      <c r="D22" s="2041" t="s">
        <v>12595</v>
      </c>
      <c r="E22" s="2068" t="s">
        <v>2251</v>
      </c>
      <c r="F22" s="2068" t="s">
        <v>2233</v>
      </c>
      <c r="G22" s="2042" t="s">
        <v>2240</v>
      </c>
      <c r="H22" s="2040" t="s">
        <v>14088</v>
      </c>
      <c r="I22" s="2043"/>
      <c r="J22" s="2043"/>
      <c r="K22" s="2044" t="str">
        <f t="shared" si="2"/>
        <v>Res_inprogress</v>
      </c>
      <c r="L22" s="2043"/>
      <c r="M22" s="2039" t="s">
        <v>2240</v>
      </c>
      <c r="N22" s="2043"/>
      <c r="O22" s="2039" t="s">
        <v>2240</v>
      </c>
      <c r="P22" s="2043"/>
      <c r="Q22" s="2039" t="s">
        <v>2240</v>
      </c>
      <c r="R22" s="2045" t="s">
        <v>20</v>
      </c>
      <c r="S22" s="2042" t="s">
        <v>2240</v>
      </c>
      <c r="T22" s="2043" t="s">
        <v>14065</v>
      </c>
      <c r="U22" s="2043" t="s">
        <v>14065</v>
      </c>
      <c r="V22" s="2043" t="s">
        <v>14065</v>
      </c>
      <c r="W22" s="2045" t="s">
        <v>20</v>
      </c>
      <c r="X22" s="2042" t="s">
        <v>2240</v>
      </c>
      <c r="Y22" s="2016" t="s">
        <v>317</v>
      </c>
      <c r="Z22" s="2016" t="s">
        <v>317</v>
      </c>
      <c r="AA22" s="2016" t="s">
        <v>317</v>
      </c>
      <c r="AB22" s="2016"/>
      <c r="AC22" s="2016"/>
      <c r="AD22" s="2016" t="str">
        <f t="shared" si="3"/>
        <v/>
      </c>
      <c r="AE22" s="2046" t="s">
        <v>2259</v>
      </c>
      <c r="AF22" s="2047">
        <v>45302.0</v>
      </c>
      <c r="AG22" s="2048">
        <v>45307.0</v>
      </c>
      <c r="AH22" s="2052" t="str">
        <f t="shared" si="6"/>
        <v>Done dev</v>
      </c>
      <c r="AI22" s="2046" t="s">
        <v>12578</v>
      </c>
      <c r="AJ22" s="2051"/>
      <c r="AK22" s="2051"/>
      <c r="AL22" s="2052" t="str">
        <f t="shared" si="5"/>
        <v>Todo</v>
      </c>
      <c r="AM22" s="2053" t="s">
        <v>14075</v>
      </c>
      <c r="AN22" s="2053" t="s">
        <v>14089</v>
      </c>
    </row>
    <row r="23">
      <c r="A23" s="2025" t="str">
        <f t="shared" si="1"/>
        <v>BE</v>
      </c>
      <c r="B23" s="2026" t="s">
        <v>427</v>
      </c>
      <c r="C23" s="2027" t="s">
        <v>14090</v>
      </c>
      <c r="D23" s="2028" t="s">
        <v>12595</v>
      </c>
      <c r="E23" s="2026" t="s">
        <v>13765</v>
      </c>
      <c r="F23" s="2026" t="s">
        <v>2233</v>
      </c>
      <c r="G23" s="2029" t="s">
        <v>2240</v>
      </c>
      <c r="H23" s="2109" t="s">
        <v>14091</v>
      </c>
      <c r="I23" s="2030"/>
      <c r="J23" s="2030"/>
      <c r="K23" s="2031" t="str">
        <f t="shared" si="2"/>
        <v>Res_inprogress</v>
      </c>
      <c r="L23" s="2030"/>
      <c r="M23" s="2025" t="s">
        <v>2240</v>
      </c>
      <c r="N23" s="2030"/>
      <c r="O23" s="2025" t="s">
        <v>2240</v>
      </c>
      <c r="P23" s="2030"/>
      <c r="Q23" s="2025" t="s">
        <v>2240</v>
      </c>
      <c r="R23" s="2032" t="s">
        <v>20</v>
      </c>
      <c r="S23" s="2029" t="s">
        <v>2240</v>
      </c>
      <c r="T23" s="2030" t="s">
        <v>14065</v>
      </c>
      <c r="U23" s="2030" t="s">
        <v>14065</v>
      </c>
      <c r="V23" s="2030" t="s">
        <v>14065</v>
      </c>
      <c r="W23" s="2032" t="s">
        <v>20</v>
      </c>
      <c r="X23" s="2029" t="s">
        <v>2240</v>
      </c>
      <c r="Y23" s="2033" t="s">
        <v>317</v>
      </c>
      <c r="Z23" s="2033" t="s">
        <v>317</v>
      </c>
      <c r="AA23" s="2033" t="s">
        <v>317</v>
      </c>
      <c r="AB23" s="2033" t="s">
        <v>317</v>
      </c>
      <c r="AC23" s="2033"/>
      <c r="AD23" s="2033" t="str">
        <f t="shared" si="3"/>
        <v/>
      </c>
      <c r="AE23" s="2034" t="s">
        <v>2259</v>
      </c>
      <c r="AF23" s="2110">
        <v>45315.0</v>
      </c>
      <c r="AG23" s="2110">
        <v>45321.0</v>
      </c>
      <c r="AH23" s="2036" t="str">
        <f t="shared" si="6"/>
        <v>Done dev</v>
      </c>
      <c r="AI23" s="2034"/>
      <c r="AJ23" s="2035"/>
      <c r="AK23" s="2035"/>
      <c r="AL23" s="2036" t="str">
        <f t="shared" si="5"/>
        <v>Todo</v>
      </c>
      <c r="AM23" s="2037"/>
      <c r="AN23" s="2038" t="s">
        <v>14092</v>
      </c>
    </row>
    <row r="24">
      <c r="A24" s="2039" t="str">
        <f t="shared" si="1"/>
        <v>BE</v>
      </c>
      <c r="B24" s="2111" t="s">
        <v>14093</v>
      </c>
      <c r="C24" s="2112" t="s">
        <v>14094</v>
      </c>
      <c r="D24" s="2113" t="s">
        <v>12603</v>
      </c>
      <c r="E24" s="2111" t="s">
        <v>2257</v>
      </c>
      <c r="F24" s="2111" t="s">
        <v>2233</v>
      </c>
      <c r="G24" s="2114" t="s">
        <v>2240</v>
      </c>
      <c r="H24" s="2115" t="s">
        <v>14095</v>
      </c>
      <c r="I24" s="2043"/>
      <c r="J24" s="2043"/>
      <c r="K24" s="2044" t="str">
        <f t="shared" si="2"/>
        <v>Res_inprogress</v>
      </c>
      <c r="L24" s="2043"/>
      <c r="M24" s="2039" t="s">
        <v>2240</v>
      </c>
      <c r="N24" s="2043"/>
      <c r="O24" s="2039" t="s">
        <v>2240</v>
      </c>
      <c r="P24" s="2043"/>
      <c r="Q24" s="2039" t="s">
        <v>2240</v>
      </c>
      <c r="R24" s="2045" t="s">
        <v>20</v>
      </c>
      <c r="S24" s="2039" t="s">
        <v>2240</v>
      </c>
      <c r="T24" s="2043" t="s">
        <v>14065</v>
      </c>
      <c r="U24" s="2043" t="s">
        <v>14065</v>
      </c>
      <c r="V24" s="2043" t="s">
        <v>14065</v>
      </c>
      <c r="W24" s="2093" t="s">
        <v>14085</v>
      </c>
      <c r="X24" s="2039" t="s">
        <v>2240</v>
      </c>
      <c r="Y24" s="2016" t="s">
        <v>317</v>
      </c>
      <c r="Z24" s="2016" t="s">
        <v>317</v>
      </c>
      <c r="AA24" s="2016"/>
      <c r="AB24" s="2016"/>
      <c r="AC24" s="2016"/>
      <c r="AD24" s="2016" t="str">
        <f t="shared" si="3"/>
        <v/>
      </c>
      <c r="AE24" s="2046"/>
      <c r="AF24" s="2051"/>
      <c r="AG24" s="2051"/>
      <c r="AH24" s="2052" t="str">
        <f t="shared" si="6"/>
        <v>Todo</v>
      </c>
      <c r="AI24" s="2046"/>
      <c r="AJ24" s="2051"/>
      <c r="AK24" s="2051"/>
      <c r="AL24" s="2052" t="str">
        <f t="shared" si="5"/>
        <v>Todo</v>
      </c>
      <c r="AM24" s="2051"/>
      <c r="AN24" s="2051"/>
    </row>
    <row r="25">
      <c r="A25" s="2039" t="str">
        <f t="shared" si="1"/>
        <v>BE</v>
      </c>
      <c r="B25" s="2111" t="s">
        <v>13915</v>
      </c>
      <c r="C25" s="2112" t="s">
        <v>13916</v>
      </c>
      <c r="D25" s="2113" t="s">
        <v>12603</v>
      </c>
      <c r="E25" s="2111" t="s">
        <v>2257</v>
      </c>
      <c r="F25" s="2111" t="s">
        <v>13737</v>
      </c>
      <c r="G25" s="2114" t="s">
        <v>2240</v>
      </c>
      <c r="H25" s="2115" t="s">
        <v>14095</v>
      </c>
      <c r="I25" s="2043"/>
      <c r="J25" s="2043"/>
      <c r="K25" s="2044" t="str">
        <f t="shared" si="2"/>
        <v>Res_inprogress</v>
      </c>
      <c r="L25" s="2043"/>
      <c r="M25" s="2039" t="s">
        <v>2240</v>
      </c>
      <c r="N25" s="2043"/>
      <c r="O25" s="2039" t="s">
        <v>2240</v>
      </c>
      <c r="P25" s="2043"/>
      <c r="Q25" s="2039" t="s">
        <v>2240</v>
      </c>
      <c r="R25" s="2045" t="s">
        <v>20</v>
      </c>
      <c r="S25" s="2039" t="s">
        <v>2240</v>
      </c>
      <c r="T25" s="2043" t="s">
        <v>14065</v>
      </c>
      <c r="U25" s="2043" t="s">
        <v>14065</v>
      </c>
      <c r="V25" s="2043" t="s">
        <v>14065</v>
      </c>
      <c r="W25" s="2093" t="s">
        <v>14085</v>
      </c>
      <c r="X25" s="2039" t="s">
        <v>2240</v>
      </c>
      <c r="Y25" s="2116"/>
      <c r="Z25" s="2016" t="s">
        <v>317</v>
      </c>
      <c r="AA25" s="2016"/>
      <c r="AB25" s="2016"/>
      <c r="AC25" s="2016"/>
      <c r="AD25" s="2016" t="str">
        <f t="shared" si="3"/>
        <v/>
      </c>
      <c r="AE25" s="2046"/>
      <c r="AF25" s="2051"/>
      <c r="AG25" s="2051"/>
      <c r="AH25" s="2052" t="str">
        <f t="shared" si="6"/>
        <v>Todo</v>
      </c>
      <c r="AI25" s="2046"/>
      <c r="AJ25" s="2051"/>
      <c r="AK25" s="2051"/>
      <c r="AL25" s="2052" t="str">
        <f t="shared" si="5"/>
        <v>Todo</v>
      </c>
      <c r="AM25" s="2051"/>
      <c r="AN25" s="2051"/>
    </row>
    <row r="26">
      <c r="A26" s="2039" t="str">
        <f t="shared" si="1"/>
        <v>BE</v>
      </c>
      <c r="B26" s="2111" t="s">
        <v>392</v>
      </c>
      <c r="C26" s="2112" t="s">
        <v>387</v>
      </c>
      <c r="D26" s="2113" t="s">
        <v>12603</v>
      </c>
      <c r="E26" s="2111" t="s">
        <v>2257</v>
      </c>
      <c r="F26" s="2111" t="s">
        <v>2233</v>
      </c>
      <c r="G26" s="2114" t="s">
        <v>2240</v>
      </c>
      <c r="H26" s="2115" t="s">
        <v>14095</v>
      </c>
      <c r="I26" s="2043"/>
      <c r="J26" s="2043"/>
      <c r="K26" s="2044" t="str">
        <f t="shared" si="2"/>
        <v>Res_inprogress</v>
      </c>
      <c r="L26" s="2043"/>
      <c r="M26" s="2039" t="s">
        <v>2240</v>
      </c>
      <c r="N26" s="2043"/>
      <c r="O26" s="2039" t="s">
        <v>2240</v>
      </c>
      <c r="P26" s="2043"/>
      <c r="Q26" s="2039" t="s">
        <v>2240</v>
      </c>
      <c r="R26" s="2045" t="s">
        <v>20</v>
      </c>
      <c r="S26" s="2039" t="s">
        <v>2240</v>
      </c>
      <c r="T26" s="2043" t="s">
        <v>14065</v>
      </c>
      <c r="U26" s="2043" t="s">
        <v>14065</v>
      </c>
      <c r="V26" s="2043" t="s">
        <v>14065</v>
      </c>
      <c r="W26" s="2093" t="s">
        <v>14085</v>
      </c>
      <c r="X26" s="2117" t="s">
        <v>2240</v>
      </c>
      <c r="Y26" s="2116"/>
      <c r="Z26" s="2016" t="s">
        <v>317</v>
      </c>
      <c r="AA26" s="2016" t="s">
        <v>317</v>
      </c>
      <c r="AB26" s="2016"/>
      <c r="AC26" s="2016"/>
      <c r="AD26" s="2016" t="str">
        <f t="shared" si="3"/>
        <v/>
      </c>
      <c r="AE26" s="2046" t="s">
        <v>2259</v>
      </c>
      <c r="AF26" s="2050">
        <v>45343.0</v>
      </c>
      <c r="AG26" s="2050">
        <v>45350.0</v>
      </c>
      <c r="AH26" s="2052" t="str">
        <f t="shared" si="6"/>
        <v>Done dev</v>
      </c>
      <c r="AI26" s="2046"/>
      <c r="AJ26" s="2051"/>
      <c r="AK26" s="2051"/>
      <c r="AL26" s="2052" t="str">
        <f t="shared" si="5"/>
        <v>Todo</v>
      </c>
      <c r="AM26" s="2051"/>
      <c r="AN26" s="2051"/>
    </row>
    <row r="27">
      <c r="A27" s="2039" t="str">
        <f t="shared" si="1"/>
        <v>BE</v>
      </c>
      <c r="B27" s="2111" t="s">
        <v>14096</v>
      </c>
      <c r="C27" s="2112" t="s">
        <v>14097</v>
      </c>
      <c r="D27" s="2113" t="s">
        <v>12603</v>
      </c>
      <c r="E27" s="2111" t="s">
        <v>2257</v>
      </c>
      <c r="F27" s="2111" t="s">
        <v>2233</v>
      </c>
      <c r="G27" s="2114" t="s">
        <v>2240</v>
      </c>
      <c r="H27" s="2115" t="s">
        <v>14095</v>
      </c>
      <c r="I27" s="2043"/>
      <c r="J27" s="2043"/>
      <c r="K27" s="2044" t="str">
        <f t="shared" si="2"/>
        <v>Res_inprogress</v>
      </c>
      <c r="L27" s="2043"/>
      <c r="M27" s="2039" t="s">
        <v>2240</v>
      </c>
      <c r="N27" s="2043"/>
      <c r="O27" s="2039" t="s">
        <v>2240</v>
      </c>
      <c r="P27" s="2043"/>
      <c r="Q27" s="2039" t="s">
        <v>2240</v>
      </c>
      <c r="R27" s="2045" t="s">
        <v>20</v>
      </c>
      <c r="S27" s="2039" t="s">
        <v>2240</v>
      </c>
      <c r="T27" s="2043" t="s">
        <v>14065</v>
      </c>
      <c r="U27" s="2043" t="s">
        <v>14065</v>
      </c>
      <c r="V27" s="2043" t="s">
        <v>14065</v>
      </c>
      <c r="W27" s="2093" t="s">
        <v>14085</v>
      </c>
      <c r="X27" s="2039" t="s">
        <v>2240</v>
      </c>
      <c r="Y27" s="2116"/>
      <c r="Z27" s="2016" t="s">
        <v>317</v>
      </c>
      <c r="AA27" s="2016"/>
      <c r="AB27" s="2016"/>
      <c r="AC27" s="2016"/>
      <c r="AD27" s="2016" t="str">
        <f t="shared" si="3"/>
        <v/>
      </c>
      <c r="AE27" s="2046"/>
      <c r="AF27" s="2051"/>
      <c r="AG27" s="2051"/>
      <c r="AH27" s="2052" t="str">
        <f t="shared" si="6"/>
        <v>Todo</v>
      </c>
      <c r="AI27" s="2046"/>
      <c r="AJ27" s="2051"/>
      <c r="AK27" s="2051"/>
      <c r="AL27" s="2052" t="str">
        <f t="shared" si="5"/>
        <v>Todo</v>
      </c>
      <c r="AM27" s="2051"/>
      <c r="AN27" s="2051"/>
    </row>
    <row r="28">
      <c r="A28" s="2039" t="str">
        <f t="shared" si="1"/>
        <v>BE</v>
      </c>
      <c r="B28" s="2111" t="s">
        <v>13999</v>
      </c>
      <c r="C28" s="2112" t="s">
        <v>13797</v>
      </c>
      <c r="D28" s="2113" t="s">
        <v>12603</v>
      </c>
      <c r="E28" s="2111" t="s">
        <v>2257</v>
      </c>
      <c r="F28" s="2111" t="s">
        <v>13756</v>
      </c>
      <c r="G28" s="2114" t="s">
        <v>2240</v>
      </c>
      <c r="H28" s="2115" t="s">
        <v>14095</v>
      </c>
      <c r="I28" s="2043"/>
      <c r="J28" s="2043"/>
      <c r="K28" s="2044" t="str">
        <f t="shared" si="2"/>
        <v>Res_inprogress</v>
      </c>
      <c r="L28" s="2043"/>
      <c r="M28" s="2039" t="s">
        <v>2240</v>
      </c>
      <c r="N28" s="2043"/>
      <c r="O28" s="2039" t="s">
        <v>2240</v>
      </c>
      <c r="P28" s="2043"/>
      <c r="Q28" s="2039" t="s">
        <v>2240</v>
      </c>
      <c r="R28" s="2045" t="s">
        <v>20</v>
      </c>
      <c r="S28" s="2039" t="s">
        <v>2240</v>
      </c>
      <c r="T28" s="2043" t="s">
        <v>14065</v>
      </c>
      <c r="U28" s="2043" t="s">
        <v>14065</v>
      </c>
      <c r="V28" s="2043" t="s">
        <v>14065</v>
      </c>
      <c r="W28" s="2093" t="s">
        <v>14085</v>
      </c>
      <c r="X28" s="2039" t="s">
        <v>2240</v>
      </c>
      <c r="Y28" s="2016" t="s">
        <v>317</v>
      </c>
      <c r="Z28" s="2016" t="s">
        <v>317</v>
      </c>
      <c r="AA28" s="2016"/>
      <c r="AB28" s="2016"/>
      <c r="AC28" s="2016"/>
      <c r="AD28" s="2016" t="str">
        <f t="shared" si="3"/>
        <v/>
      </c>
      <c r="AE28" s="2046"/>
      <c r="AF28" s="2051"/>
      <c r="AG28" s="2051"/>
      <c r="AH28" s="2052" t="str">
        <f t="shared" si="6"/>
        <v>Todo</v>
      </c>
      <c r="AI28" s="2046"/>
      <c r="AJ28" s="2051"/>
      <c r="AK28" s="2051"/>
      <c r="AL28" s="2052" t="str">
        <f t="shared" si="5"/>
        <v>Todo</v>
      </c>
      <c r="AM28" s="2051"/>
      <c r="AN28" s="2051"/>
    </row>
    <row r="29">
      <c r="A29" s="2068" t="str">
        <f t="shared" si="1"/>
        <v>BE</v>
      </c>
      <c r="B29" s="2068" t="s">
        <v>396</v>
      </c>
      <c r="C29" s="2069" t="s">
        <v>14098</v>
      </c>
      <c r="D29" s="2071" t="s">
        <v>12603</v>
      </c>
      <c r="E29" s="2068" t="s">
        <v>2257</v>
      </c>
      <c r="F29" s="2068" t="s">
        <v>2233</v>
      </c>
      <c r="G29" s="2072" t="s">
        <v>2240</v>
      </c>
      <c r="H29" s="2118" t="s">
        <v>14095</v>
      </c>
      <c r="I29" s="2073"/>
      <c r="J29" s="2073"/>
      <c r="K29" s="2074" t="str">
        <f t="shared" si="2"/>
        <v>Res_inprogress</v>
      </c>
      <c r="L29" s="2073"/>
      <c r="M29" s="2068" t="s">
        <v>2240</v>
      </c>
      <c r="N29" s="2073"/>
      <c r="O29" s="2068" t="s">
        <v>2240</v>
      </c>
      <c r="P29" s="2073"/>
      <c r="Q29" s="2068" t="s">
        <v>2240</v>
      </c>
      <c r="R29" s="2075" t="s">
        <v>20</v>
      </c>
      <c r="S29" s="2068" t="s">
        <v>2240</v>
      </c>
      <c r="T29" s="2073" t="s">
        <v>14065</v>
      </c>
      <c r="U29" s="2073" t="s">
        <v>14065</v>
      </c>
      <c r="V29" s="2073" t="s">
        <v>14065</v>
      </c>
      <c r="W29" s="2119" t="s">
        <v>14085</v>
      </c>
      <c r="X29" s="2120" t="s">
        <v>2240</v>
      </c>
      <c r="Y29" s="2000" t="s">
        <v>317</v>
      </c>
      <c r="Z29" s="2000" t="s">
        <v>317</v>
      </c>
      <c r="AA29" s="2000" t="s">
        <v>317</v>
      </c>
      <c r="AB29" s="2000"/>
      <c r="AC29" s="2000"/>
      <c r="AD29" s="2000" t="str">
        <f t="shared" si="3"/>
        <v/>
      </c>
      <c r="AE29" s="2077" t="s">
        <v>14078</v>
      </c>
      <c r="AF29" s="2047">
        <v>45307.0</v>
      </c>
      <c r="AG29" s="2047">
        <v>45308.0</v>
      </c>
      <c r="AH29" s="2079" t="str">
        <f t="shared" si="6"/>
        <v>Done dev</v>
      </c>
      <c r="AI29" s="2077"/>
      <c r="AJ29" s="2047"/>
      <c r="AK29" s="2047"/>
      <c r="AL29" s="2079" t="str">
        <f t="shared" si="5"/>
        <v>Todo</v>
      </c>
      <c r="AM29" s="1588"/>
      <c r="AN29" s="1588" t="s">
        <v>14099</v>
      </c>
    </row>
    <row r="30">
      <c r="A30" s="2039" t="str">
        <f t="shared" si="1"/>
        <v>BE</v>
      </c>
      <c r="B30" s="2111" t="s">
        <v>386</v>
      </c>
      <c r="C30" s="2112" t="s">
        <v>393</v>
      </c>
      <c r="D30" s="2113" t="s">
        <v>12603</v>
      </c>
      <c r="E30" s="2111" t="s">
        <v>2257</v>
      </c>
      <c r="F30" s="2111" t="s">
        <v>13737</v>
      </c>
      <c r="G30" s="2114" t="s">
        <v>2240</v>
      </c>
      <c r="H30" s="2115" t="s">
        <v>14100</v>
      </c>
      <c r="I30" s="2043"/>
      <c r="J30" s="2043"/>
      <c r="K30" s="2044" t="str">
        <f t="shared" si="2"/>
        <v>Res_inprogress</v>
      </c>
      <c r="L30" s="2043"/>
      <c r="M30" s="2039" t="s">
        <v>2240</v>
      </c>
      <c r="N30" s="2043"/>
      <c r="O30" s="2039" t="s">
        <v>2240</v>
      </c>
      <c r="P30" s="2043"/>
      <c r="Q30" s="2039" t="s">
        <v>2240</v>
      </c>
      <c r="R30" s="2045" t="s">
        <v>20</v>
      </c>
      <c r="S30" s="2039" t="s">
        <v>2240</v>
      </c>
      <c r="T30" s="2043" t="s">
        <v>14065</v>
      </c>
      <c r="U30" s="2043" t="s">
        <v>14065</v>
      </c>
      <c r="V30" s="2043" t="s">
        <v>14065</v>
      </c>
      <c r="W30" s="2093" t="s">
        <v>14085</v>
      </c>
      <c r="X30" s="2117" t="s">
        <v>2240</v>
      </c>
      <c r="Y30" s="2016" t="s">
        <v>317</v>
      </c>
      <c r="Z30" s="2016" t="s">
        <v>317</v>
      </c>
      <c r="AA30" s="2016" t="s">
        <v>317</v>
      </c>
      <c r="AB30" s="2016"/>
      <c r="AC30" s="2016"/>
      <c r="AD30" s="2016" t="str">
        <f t="shared" si="3"/>
        <v/>
      </c>
      <c r="AE30" s="2077" t="s">
        <v>2250</v>
      </c>
      <c r="AF30" s="2050">
        <v>45351.0</v>
      </c>
      <c r="AG30" s="2050">
        <v>45356.0</v>
      </c>
      <c r="AH30" s="2052" t="str">
        <f t="shared" si="6"/>
        <v>Done dev</v>
      </c>
      <c r="AI30" s="2046"/>
      <c r="AJ30" s="2051"/>
      <c r="AK30" s="2051"/>
      <c r="AL30" s="2052" t="str">
        <f t="shared" si="5"/>
        <v>Todo</v>
      </c>
      <c r="AM30" s="2051"/>
      <c r="AN30" s="2051" t="s">
        <v>14101</v>
      </c>
    </row>
    <row r="31">
      <c r="A31" s="2039" t="str">
        <f t="shared" si="1"/>
        <v>BE</v>
      </c>
      <c r="B31" s="2039" t="s">
        <v>14102</v>
      </c>
      <c r="C31" s="2040" t="s">
        <v>14103</v>
      </c>
      <c r="D31" s="2041" t="s">
        <v>12595</v>
      </c>
      <c r="E31" s="2068" t="s">
        <v>2257</v>
      </c>
      <c r="F31" s="2068" t="s">
        <v>13737</v>
      </c>
      <c r="G31" s="2042" t="s">
        <v>2240</v>
      </c>
      <c r="H31" s="2043"/>
      <c r="I31" s="2043"/>
      <c r="J31" s="2043"/>
      <c r="K31" s="2044" t="str">
        <f t="shared" si="2"/>
        <v>Res_inprogress</v>
      </c>
      <c r="L31" s="2045" t="s">
        <v>20</v>
      </c>
      <c r="M31" s="2042" t="s">
        <v>2240</v>
      </c>
      <c r="N31" s="2045" t="s">
        <v>20</v>
      </c>
      <c r="O31" s="2042" t="s">
        <v>2240</v>
      </c>
      <c r="P31" s="2121" t="s">
        <v>14104</v>
      </c>
      <c r="Q31" s="2039" t="s">
        <v>2240</v>
      </c>
      <c r="R31" s="2045" t="s">
        <v>20</v>
      </c>
      <c r="S31" s="2042" t="s">
        <v>2240</v>
      </c>
      <c r="T31" s="2043" t="s">
        <v>14065</v>
      </c>
      <c r="U31" s="2043" t="s">
        <v>14065</v>
      </c>
      <c r="V31" s="2043" t="s">
        <v>14065</v>
      </c>
      <c r="W31" s="2045" t="s">
        <v>20</v>
      </c>
      <c r="X31" s="2042" t="s">
        <v>2240</v>
      </c>
      <c r="Y31" s="2016" t="s">
        <v>317</v>
      </c>
      <c r="Z31" s="2016" t="s">
        <v>317</v>
      </c>
      <c r="AA31" s="2016"/>
      <c r="AB31" s="2016"/>
      <c r="AC31" s="2016"/>
      <c r="AD31" s="2016" t="str">
        <f t="shared" si="3"/>
        <v/>
      </c>
      <c r="AE31" s="2046"/>
      <c r="AF31" s="2051"/>
      <c r="AG31" s="2051"/>
      <c r="AH31" s="2052" t="str">
        <f t="shared" si="6"/>
        <v>Todo</v>
      </c>
      <c r="AI31" s="2046"/>
      <c r="AJ31" s="2051"/>
      <c r="AK31" s="2051"/>
      <c r="AL31" s="2052" t="str">
        <f t="shared" si="5"/>
        <v>Todo</v>
      </c>
      <c r="AM31" s="2051"/>
      <c r="AN31" s="2051"/>
    </row>
    <row r="32">
      <c r="A32" s="2039" t="str">
        <f t="shared" si="1"/>
        <v>BE</v>
      </c>
      <c r="B32" s="2039" t="s">
        <v>13991</v>
      </c>
      <c r="C32" s="2040" t="s">
        <v>13992</v>
      </c>
      <c r="D32" s="2041" t="s">
        <v>12595</v>
      </c>
      <c r="E32" s="2068" t="s">
        <v>2251</v>
      </c>
      <c r="F32" s="2068" t="s">
        <v>13756</v>
      </c>
      <c r="G32" s="2122" t="s">
        <v>2240</v>
      </c>
      <c r="H32" s="2043"/>
      <c r="I32" s="2043"/>
      <c r="J32" s="2043"/>
      <c r="K32" s="2044" t="str">
        <f t="shared" si="2"/>
        <v>Res_inprogress</v>
      </c>
      <c r="L32" s="2045" t="s">
        <v>20</v>
      </c>
      <c r="M32" s="2042" t="s">
        <v>2240</v>
      </c>
      <c r="N32" s="2045" t="s">
        <v>20</v>
      </c>
      <c r="O32" s="2042" t="s">
        <v>2240</v>
      </c>
      <c r="P32" s="2121" t="s">
        <v>14104</v>
      </c>
      <c r="Q32" s="2039" t="s">
        <v>2240</v>
      </c>
      <c r="R32" s="2045" t="s">
        <v>20</v>
      </c>
      <c r="S32" s="2042" t="s">
        <v>2240</v>
      </c>
      <c r="T32" s="2043" t="s">
        <v>14065</v>
      </c>
      <c r="U32" s="2043" t="s">
        <v>14065</v>
      </c>
      <c r="V32" s="2043" t="s">
        <v>14065</v>
      </c>
      <c r="W32" s="2045" t="s">
        <v>20</v>
      </c>
      <c r="X32" s="2042" t="s">
        <v>2240</v>
      </c>
      <c r="Y32" s="2116"/>
      <c r="Z32" s="2016" t="s">
        <v>317</v>
      </c>
      <c r="AA32" s="2016"/>
      <c r="AB32" s="2016"/>
      <c r="AC32" s="2016"/>
      <c r="AD32" s="2016" t="str">
        <f t="shared" si="3"/>
        <v/>
      </c>
      <c r="AE32" s="2046"/>
      <c r="AF32" s="2051"/>
      <c r="AG32" s="2051"/>
      <c r="AH32" s="2052" t="str">
        <f t="shared" si="6"/>
        <v>Todo</v>
      </c>
      <c r="AI32" s="2046"/>
      <c r="AJ32" s="2051"/>
      <c r="AK32" s="2051"/>
      <c r="AL32" s="2052" t="str">
        <f t="shared" si="5"/>
        <v>Todo</v>
      </c>
      <c r="AM32" s="2051"/>
      <c r="AN32" s="2051"/>
    </row>
    <row r="33">
      <c r="A33" s="2039" t="str">
        <f t="shared" si="1"/>
        <v>BE</v>
      </c>
      <c r="B33" s="2039" t="s">
        <v>422</v>
      </c>
      <c r="C33" s="2040" t="s">
        <v>14105</v>
      </c>
      <c r="D33" s="2041" t="s">
        <v>12595</v>
      </c>
      <c r="E33" s="2068" t="s">
        <v>2251</v>
      </c>
      <c r="F33" s="2068" t="s">
        <v>13737</v>
      </c>
      <c r="G33" s="2039" t="s">
        <v>2240</v>
      </c>
      <c r="H33" s="2043"/>
      <c r="I33" s="2043"/>
      <c r="J33" s="2043"/>
      <c r="K33" s="2044" t="str">
        <f t="shared" si="2"/>
        <v>Res_inprogress</v>
      </c>
      <c r="L33" s="2043"/>
      <c r="M33" s="2039" t="s">
        <v>2240</v>
      </c>
      <c r="N33" s="2043"/>
      <c r="O33" s="2039" t="s">
        <v>2240</v>
      </c>
      <c r="P33" s="2043"/>
      <c r="Q33" s="2039" t="s">
        <v>2240</v>
      </c>
      <c r="R33" s="2045" t="s">
        <v>20</v>
      </c>
      <c r="S33" s="2042" t="s">
        <v>2240</v>
      </c>
      <c r="T33" s="2043" t="s">
        <v>14065</v>
      </c>
      <c r="U33" s="2043" t="s">
        <v>14065</v>
      </c>
      <c r="V33" s="2043" t="s">
        <v>14065</v>
      </c>
      <c r="W33" s="2045" t="s">
        <v>20</v>
      </c>
      <c r="X33" s="2042" t="s">
        <v>2240</v>
      </c>
      <c r="Y33" s="2016" t="s">
        <v>317</v>
      </c>
      <c r="Z33" s="2016" t="s">
        <v>317</v>
      </c>
      <c r="AA33" s="2016" t="s">
        <v>317</v>
      </c>
      <c r="AB33" s="2016"/>
      <c r="AC33" s="2016"/>
      <c r="AD33" s="2016" t="str">
        <f t="shared" si="3"/>
        <v/>
      </c>
      <c r="AE33" s="2046"/>
      <c r="AF33" s="2051"/>
      <c r="AG33" s="2051"/>
      <c r="AH33" s="2052" t="str">
        <f t="shared" si="6"/>
        <v>Todo</v>
      </c>
      <c r="AI33" s="2046"/>
      <c r="AJ33" s="2051"/>
      <c r="AK33" s="2051"/>
      <c r="AL33" s="2052" t="str">
        <f t="shared" si="5"/>
        <v>Todo</v>
      </c>
      <c r="AM33" s="2051"/>
      <c r="AN33" s="2051"/>
    </row>
    <row r="34">
      <c r="A34" s="2026" t="str">
        <f t="shared" si="1"/>
        <v>BE</v>
      </c>
      <c r="B34" s="2026" t="s">
        <v>379</v>
      </c>
      <c r="C34" s="2027" t="s">
        <v>380</v>
      </c>
      <c r="D34" s="2028" t="s">
        <v>12595</v>
      </c>
      <c r="E34" s="2026" t="s">
        <v>2257</v>
      </c>
      <c r="F34" s="2026" t="s">
        <v>13737</v>
      </c>
      <c r="G34" s="2026" t="s">
        <v>2240</v>
      </c>
      <c r="H34" s="2123"/>
      <c r="I34" s="2123"/>
      <c r="J34" s="2123"/>
      <c r="K34" s="2031" t="str">
        <f t="shared" si="2"/>
        <v>Res_inprogress</v>
      </c>
      <c r="L34" s="2123"/>
      <c r="M34" s="2026" t="s">
        <v>2240</v>
      </c>
      <c r="N34" s="2123"/>
      <c r="O34" s="2026" t="s">
        <v>2240</v>
      </c>
      <c r="P34" s="2123"/>
      <c r="Q34" s="2026" t="s">
        <v>2240</v>
      </c>
      <c r="R34" s="2032" t="s">
        <v>20</v>
      </c>
      <c r="S34" s="2124" t="s">
        <v>2240</v>
      </c>
      <c r="T34" s="2123" t="s">
        <v>14065</v>
      </c>
      <c r="U34" s="2123" t="s">
        <v>14065</v>
      </c>
      <c r="V34" s="2123" t="s">
        <v>14065</v>
      </c>
      <c r="W34" s="2032" t="s">
        <v>20</v>
      </c>
      <c r="X34" s="2124" t="s">
        <v>2240</v>
      </c>
      <c r="Y34" s="2033" t="s">
        <v>317</v>
      </c>
      <c r="Z34" s="2033" t="s">
        <v>317</v>
      </c>
      <c r="AA34" s="2033" t="s">
        <v>317</v>
      </c>
      <c r="AB34" s="2033"/>
      <c r="AC34" s="2033"/>
      <c r="AD34" s="2033" t="str">
        <f t="shared" si="3"/>
        <v/>
      </c>
      <c r="AE34" s="2034" t="s">
        <v>2242</v>
      </c>
      <c r="AF34" s="2125">
        <v>45300.0</v>
      </c>
      <c r="AG34" s="2110">
        <v>45307.0</v>
      </c>
      <c r="AH34" s="2036" t="str">
        <f t="shared" si="6"/>
        <v>Done dev</v>
      </c>
      <c r="AI34" s="2034"/>
      <c r="AJ34" s="2126"/>
      <c r="AK34" s="2126"/>
      <c r="AL34" s="2036" t="str">
        <f t="shared" si="5"/>
        <v>Todo</v>
      </c>
      <c r="AM34" s="2037"/>
      <c r="AN34" s="2038" t="s">
        <v>14106</v>
      </c>
    </row>
    <row r="35">
      <c r="A35" s="2039" t="str">
        <f t="shared" si="1"/>
        <v>BE</v>
      </c>
      <c r="B35" s="2068" t="s">
        <v>12543</v>
      </c>
      <c r="C35" s="2069" t="s">
        <v>12544</v>
      </c>
      <c r="D35" s="2041" t="s">
        <v>12595</v>
      </c>
      <c r="E35" s="2068" t="s">
        <v>2251</v>
      </c>
      <c r="F35" s="2068" t="s">
        <v>13737</v>
      </c>
      <c r="G35" s="2039" t="s">
        <v>2240</v>
      </c>
      <c r="H35" s="2043"/>
      <c r="I35" s="2043"/>
      <c r="J35" s="2043"/>
      <c r="K35" s="2044" t="str">
        <f t="shared" si="2"/>
        <v>Res_inprogress</v>
      </c>
      <c r="L35" s="2043"/>
      <c r="M35" s="2039" t="s">
        <v>2240</v>
      </c>
      <c r="N35" s="2043"/>
      <c r="O35" s="2039" t="s">
        <v>2240</v>
      </c>
      <c r="P35" s="2043"/>
      <c r="Q35" s="2039" t="s">
        <v>2240</v>
      </c>
      <c r="R35" s="2045" t="s">
        <v>20</v>
      </c>
      <c r="S35" s="2042" t="s">
        <v>2240</v>
      </c>
      <c r="T35" s="2043" t="s">
        <v>14065</v>
      </c>
      <c r="U35" s="2043" t="s">
        <v>14065</v>
      </c>
      <c r="V35" s="2043" t="s">
        <v>14065</v>
      </c>
      <c r="W35" s="2045" t="s">
        <v>20</v>
      </c>
      <c r="X35" s="2042" t="s">
        <v>2240</v>
      </c>
      <c r="Y35" s="2016" t="s">
        <v>317</v>
      </c>
      <c r="Z35" s="2016" t="s">
        <v>317</v>
      </c>
      <c r="AA35" s="2016"/>
      <c r="AB35" s="2016"/>
      <c r="AC35" s="2016"/>
      <c r="AD35" s="2016" t="str">
        <f t="shared" si="3"/>
        <v/>
      </c>
      <c r="AE35" s="2046" t="s">
        <v>14078</v>
      </c>
      <c r="AF35" s="2048">
        <v>45303.0</v>
      </c>
      <c r="AG35" s="2048">
        <v>45306.0</v>
      </c>
      <c r="AH35" s="2052" t="str">
        <f t="shared" si="6"/>
        <v>Done dev</v>
      </c>
      <c r="AI35" s="2046" t="s">
        <v>12578</v>
      </c>
      <c r="AJ35" s="2051"/>
      <c r="AK35" s="2051"/>
      <c r="AL35" s="2052" t="str">
        <f t="shared" si="5"/>
        <v>Todo</v>
      </c>
      <c r="AM35" s="2053" t="s">
        <v>14075</v>
      </c>
      <c r="AN35" s="2053"/>
    </row>
    <row r="36">
      <c r="A36" s="2039" t="str">
        <f t="shared" si="1"/>
        <v>BE</v>
      </c>
      <c r="B36" s="2039" t="s">
        <v>14107</v>
      </c>
      <c r="C36" s="2040" t="s">
        <v>14108</v>
      </c>
      <c r="D36" s="2041" t="s">
        <v>12595</v>
      </c>
      <c r="E36" s="2068" t="s">
        <v>2251</v>
      </c>
      <c r="F36" s="2068" t="s">
        <v>2233</v>
      </c>
      <c r="G36" s="2039" t="s">
        <v>2240</v>
      </c>
      <c r="H36" s="2043"/>
      <c r="I36" s="2043"/>
      <c r="J36" s="2043"/>
      <c r="K36" s="2044" t="str">
        <f t="shared" si="2"/>
        <v>Res_inprogress</v>
      </c>
      <c r="L36" s="2043"/>
      <c r="M36" s="2039" t="s">
        <v>2240</v>
      </c>
      <c r="N36" s="2043"/>
      <c r="O36" s="2039" t="s">
        <v>2240</v>
      </c>
      <c r="P36" s="2043"/>
      <c r="Q36" s="2039" t="s">
        <v>2240</v>
      </c>
      <c r="R36" s="2045" t="s">
        <v>20</v>
      </c>
      <c r="S36" s="2042" t="s">
        <v>2240</v>
      </c>
      <c r="T36" s="2043" t="s">
        <v>14065</v>
      </c>
      <c r="U36" s="2073" t="s">
        <v>14065</v>
      </c>
      <c r="V36" s="2043" t="s">
        <v>14065</v>
      </c>
      <c r="W36" s="2045" t="s">
        <v>20</v>
      </c>
      <c r="X36" s="2042" t="s">
        <v>2240</v>
      </c>
      <c r="Y36" s="2116"/>
      <c r="Z36" s="2016" t="s">
        <v>317</v>
      </c>
      <c r="AA36" s="2016" t="s">
        <v>317</v>
      </c>
      <c r="AB36" s="2016"/>
      <c r="AC36" s="2016"/>
      <c r="AD36" s="2016" t="str">
        <f t="shared" si="3"/>
        <v/>
      </c>
      <c r="AE36" s="2046" t="s">
        <v>12609</v>
      </c>
      <c r="AF36" s="2050">
        <v>45348.0</v>
      </c>
      <c r="AG36" s="2051"/>
      <c r="AH36" s="2052" t="str">
        <f t="shared" si="6"/>
        <v>Doing</v>
      </c>
      <c r="AI36" s="2046"/>
      <c r="AJ36" s="2051"/>
      <c r="AK36" s="2051"/>
      <c r="AL36" s="2052" t="str">
        <f t="shared" si="5"/>
        <v>Todo</v>
      </c>
      <c r="AM36" s="2051"/>
      <c r="AN36" s="2051" t="s">
        <v>14109</v>
      </c>
    </row>
    <row r="37">
      <c r="A37" s="2039" t="str">
        <f t="shared" si="1"/>
        <v>BE</v>
      </c>
      <c r="B37" s="2039" t="s">
        <v>12566</v>
      </c>
      <c r="C37" s="2040" t="s">
        <v>12567</v>
      </c>
      <c r="D37" s="2041" t="s">
        <v>12595</v>
      </c>
      <c r="E37" s="2068" t="s">
        <v>13765</v>
      </c>
      <c r="F37" s="2068" t="s">
        <v>2233</v>
      </c>
      <c r="G37" s="2039" t="s">
        <v>2240</v>
      </c>
      <c r="H37" s="2043"/>
      <c r="I37" s="2043"/>
      <c r="J37" s="2043"/>
      <c r="K37" s="2044" t="str">
        <f t="shared" si="2"/>
        <v>Res_inprogress</v>
      </c>
      <c r="L37" s="2043"/>
      <c r="M37" s="2039" t="s">
        <v>2240</v>
      </c>
      <c r="N37" s="2043"/>
      <c r="O37" s="2039" t="s">
        <v>2240</v>
      </c>
      <c r="P37" s="2043"/>
      <c r="Q37" s="2039" t="s">
        <v>2240</v>
      </c>
      <c r="R37" s="2045" t="s">
        <v>20</v>
      </c>
      <c r="S37" s="2042" t="s">
        <v>2240</v>
      </c>
      <c r="T37" s="2043" t="s">
        <v>14065</v>
      </c>
      <c r="U37" s="2043" t="s">
        <v>14065</v>
      </c>
      <c r="V37" s="2043" t="s">
        <v>14065</v>
      </c>
      <c r="W37" s="2121" t="s">
        <v>14104</v>
      </c>
      <c r="X37" s="2117" t="s">
        <v>2240</v>
      </c>
      <c r="Y37" s="2016" t="s">
        <v>317</v>
      </c>
      <c r="Z37" s="2016" t="s">
        <v>317</v>
      </c>
      <c r="AA37" s="2016" t="s">
        <v>317</v>
      </c>
      <c r="AB37" s="2016"/>
      <c r="AC37" s="2016"/>
      <c r="AD37" s="2016" t="str">
        <f t="shared" si="3"/>
        <v/>
      </c>
      <c r="AE37" s="2046" t="s">
        <v>2250</v>
      </c>
      <c r="AF37" s="2047">
        <v>45301.0</v>
      </c>
      <c r="AG37" s="2048">
        <v>45314.0</v>
      </c>
      <c r="AH37" s="2049" t="str">
        <f t="shared" si="6"/>
        <v>Done dev</v>
      </c>
      <c r="AI37" s="2046"/>
      <c r="AJ37" s="2050"/>
      <c r="AK37" s="2051"/>
      <c r="AL37" s="2052" t="str">
        <f t="shared" si="5"/>
        <v>Todo</v>
      </c>
      <c r="AM37" s="2053"/>
      <c r="AN37" s="2053"/>
    </row>
    <row r="38">
      <c r="A38" s="2039" t="str">
        <f t="shared" si="1"/>
        <v>BE</v>
      </c>
      <c r="B38" s="2068" t="s">
        <v>13948</v>
      </c>
      <c r="C38" s="2069" t="s">
        <v>13949</v>
      </c>
      <c r="D38" s="2041" t="s">
        <v>12595</v>
      </c>
      <c r="E38" s="2068" t="s">
        <v>2257</v>
      </c>
      <c r="F38" s="2068" t="s">
        <v>2233</v>
      </c>
      <c r="G38" s="2039" t="s">
        <v>2240</v>
      </c>
      <c r="H38" s="2043"/>
      <c r="I38" s="2043"/>
      <c r="J38" s="2043"/>
      <c r="K38" s="2044" t="str">
        <f t="shared" si="2"/>
        <v>Res_inprogress</v>
      </c>
      <c r="L38" s="2043"/>
      <c r="M38" s="2039" t="s">
        <v>2240</v>
      </c>
      <c r="N38" s="2043"/>
      <c r="O38" s="2039" t="s">
        <v>2240</v>
      </c>
      <c r="P38" s="2043"/>
      <c r="Q38" s="2039" t="s">
        <v>2240</v>
      </c>
      <c r="R38" s="2045" t="s">
        <v>20</v>
      </c>
      <c r="S38" s="2042" t="s">
        <v>2240</v>
      </c>
      <c r="T38" s="2043" t="s">
        <v>14065</v>
      </c>
      <c r="U38" s="2043" t="s">
        <v>14065</v>
      </c>
      <c r="V38" s="2043" t="s">
        <v>14065</v>
      </c>
      <c r="W38" s="2121" t="s">
        <v>14104</v>
      </c>
      <c r="X38" s="2117" t="s">
        <v>2240</v>
      </c>
      <c r="Y38" s="2116"/>
      <c r="Z38" s="2016" t="s">
        <v>317</v>
      </c>
      <c r="AA38" s="2016" t="s">
        <v>317</v>
      </c>
      <c r="AB38" s="2016" t="s">
        <v>317</v>
      </c>
      <c r="AC38" s="2016"/>
      <c r="AD38" s="2016" t="str">
        <f t="shared" si="3"/>
        <v/>
      </c>
      <c r="AE38" s="2046" t="s">
        <v>14110</v>
      </c>
      <c r="AF38" s="2050">
        <v>45301.0</v>
      </c>
      <c r="AG38" s="2050">
        <v>45301.0</v>
      </c>
      <c r="AH38" s="2052" t="str">
        <f t="shared" si="6"/>
        <v>Done dev</v>
      </c>
      <c r="AI38" s="2046" t="s">
        <v>14110</v>
      </c>
      <c r="AJ38" s="2050">
        <v>45301.0</v>
      </c>
      <c r="AK38" s="2050">
        <v>45301.0</v>
      </c>
      <c r="AL38" s="2052" t="str">
        <f t="shared" si="5"/>
        <v>Done QA</v>
      </c>
      <c r="AM38" s="2051"/>
      <c r="AN38" s="2051"/>
    </row>
    <row r="39">
      <c r="A39" s="2039" t="str">
        <f t="shared" si="1"/>
        <v>BE</v>
      </c>
      <c r="B39" s="2039" t="s">
        <v>13925</v>
      </c>
      <c r="C39" s="2040" t="s">
        <v>13926</v>
      </c>
      <c r="D39" s="2041" t="s">
        <v>12595</v>
      </c>
      <c r="E39" s="2068" t="s">
        <v>2234</v>
      </c>
      <c r="F39" s="2068" t="s">
        <v>2233</v>
      </c>
      <c r="G39" s="2039" t="s">
        <v>2240</v>
      </c>
      <c r="H39" s="2043"/>
      <c r="I39" s="2043"/>
      <c r="J39" s="2043"/>
      <c r="K39" s="2044" t="str">
        <f t="shared" si="2"/>
        <v>Res_inprogress</v>
      </c>
      <c r="L39" s="2043"/>
      <c r="M39" s="2039" t="s">
        <v>2240</v>
      </c>
      <c r="N39" s="2043"/>
      <c r="O39" s="2039" t="s">
        <v>2240</v>
      </c>
      <c r="P39" s="2043"/>
      <c r="Q39" s="2039" t="s">
        <v>2240</v>
      </c>
      <c r="R39" s="2045" t="s">
        <v>20</v>
      </c>
      <c r="S39" s="2042" t="s">
        <v>2240</v>
      </c>
      <c r="T39" s="2043" t="s">
        <v>14065</v>
      </c>
      <c r="U39" s="2043" t="s">
        <v>14065</v>
      </c>
      <c r="V39" s="2043" t="s">
        <v>14065</v>
      </c>
      <c r="W39" s="2121" t="s">
        <v>14104</v>
      </c>
      <c r="X39" s="2039" t="s">
        <v>2240</v>
      </c>
      <c r="Y39" s="2016" t="s">
        <v>317</v>
      </c>
      <c r="Z39" s="2016" t="s">
        <v>317</v>
      </c>
      <c r="AA39" s="2016"/>
      <c r="AB39" s="2016"/>
      <c r="AC39" s="2016"/>
      <c r="AD39" s="2016" t="str">
        <f t="shared" si="3"/>
        <v/>
      </c>
      <c r="AE39" s="2046"/>
      <c r="AF39" s="2051"/>
      <c r="AG39" s="2051"/>
      <c r="AH39" s="2052" t="str">
        <f t="shared" si="6"/>
        <v>Todo</v>
      </c>
      <c r="AI39" s="2046"/>
      <c r="AJ39" s="2051"/>
      <c r="AK39" s="2051"/>
      <c r="AL39" s="2052" t="str">
        <f t="shared" si="5"/>
        <v>Todo</v>
      </c>
      <c r="AM39" s="2051"/>
      <c r="AN39" s="2051"/>
    </row>
    <row r="40">
      <c r="A40" s="2039" t="str">
        <f t="shared" si="1"/>
        <v>BE</v>
      </c>
      <c r="B40" s="2039" t="s">
        <v>13981</v>
      </c>
      <c r="C40" s="2040" t="s">
        <v>14111</v>
      </c>
      <c r="D40" s="2041" t="s">
        <v>12595</v>
      </c>
      <c r="E40" s="2068" t="s">
        <v>2251</v>
      </c>
      <c r="F40" s="2068" t="s">
        <v>13756</v>
      </c>
      <c r="G40" s="2039" t="s">
        <v>2240</v>
      </c>
      <c r="H40" s="2043"/>
      <c r="I40" s="2043"/>
      <c r="J40" s="2043"/>
      <c r="K40" s="2044" t="str">
        <f t="shared" si="2"/>
        <v>Res_inprogress</v>
      </c>
      <c r="L40" s="2043"/>
      <c r="M40" s="2039" t="s">
        <v>2240</v>
      </c>
      <c r="N40" s="2043"/>
      <c r="O40" s="2039" t="s">
        <v>2240</v>
      </c>
      <c r="P40" s="2043"/>
      <c r="Q40" s="2039" t="s">
        <v>2240</v>
      </c>
      <c r="R40" s="2045" t="s">
        <v>20</v>
      </c>
      <c r="S40" s="2042" t="s">
        <v>2240</v>
      </c>
      <c r="T40" s="2043" t="s">
        <v>14065</v>
      </c>
      <c r="U40" s="2073" t="s">
        <v>14065</v>
      </c>
      <c r="V40" s="2043" t="s">
        <v>14065</v>
      </c>
      <c r="W40" s="2045" t="s">
        <v>20</v>
      </c>
      <c r="X40" s="2042" t="s">
        <v>2240</v>
      </c>
      <c r="Y40" s="2016" t="s">
        <v>317</v>
      </c>
      <c r="Z40" s="2016" t="s">
        <v>317</v>
      </c>
      <c r="AA40" s="2016" t="s">
        <v>317</v>
      </c>
      <c r="AB40" s="2016"/>
      <c r="AC40" s="2016"/>
      <c r="AD40" s="2016" t="str">
        <f t="shared" si="3"/>
        <v/>
      </c>
      <c r="AE40" s="2046"/>
      <c r="AF40" s="2051"/>
      <c r="AG40" s="2051"/>
      <c r="AH40" s="2052" t="str">
        <f t="shared" si="6"/>
        <v>Todo</v>
      </c>
      <c r="AI40" s="2046"/>
      <c r="AJ40" s="2051"/>
      <c r="AK40" s="2051"/>
      <c r="AL40" s="2052" t="str">
        <f t="shared" si="5"/>
        <v>Todo</v>
      </c>
      <c r="AM40" s="2051"/>
      <c r="AN40" s="2051"/>
    </row>
    <row r="41">
      <c r="A41" s="2039" t="str">
        <f t="shared" si="1"/>
        <v>BE</v>
      </c>
      <c r="B41" s="2068" t="s">
        <v>12580</v>
      </c>
      <c r="C41" s="2069" t="s">
        <v>12581</v>
      </c>
      <c r="D41" s="2041" t="s">
        <v>12595</v>
      </c>
      <c r="E41" s="2068" t="s">
        <v>2234</v>
      </c>
      <c r="F41" s="2068" t="s">
        <v>13776</v>
      </c>
      <c r="G41" s="2039" t="s">
        <v>2240</v>
      </c>
      <c r="H41" s="2043"/>
      <c r="I41" s="2043"/>
      <c r="J41" s="2043"/>
      <c r="K41" s="2044" t="str">
        <f t="shared" si="2"/>
        <v>Res_inprogress</v>
      </c>
      <c r="L41" s="2043"/>
      <c r="M41" s="2039" t="s">
        <v>2240</v>
      </c>
      <c r="N41" s="2043"/>
      <c r="O41" s="2039" t="s">
        <v>2240</v>
      </c>
      <c r="P41" s="2043"/>
      <c r="Q41" s="2039" t="s">
        <v>2240</v>
      </c>
      <c r="R41" s="2045" t="s">
        <v>20</v>
      </c>
      <c r="S41" s="2042" t="s">
        <v>2240</v>
      </c>
      <c r="T41" s="2043" t="s">
        <v>14065</v>
      </c>
      <c r="U41" s="2043" t="s">
        <v>14065</v>
      </c>
      <c r="V41" s="2043" t="s">
        <v>14065</v>
      </c>
      <c r="W41" s="2121" t="s">
        <v>14104</v>
      </c>
      <c r="X41" s="2117" t="s">
        <v>2240</v>
      </c>
      <c r="Y41" s="2016" t="s">
        <v>317</v>
      </c>
      <c r="Z41" s="2016" t="s">
        <v>317</v>
      </c>
      <c r="AA41" s="2016"/>
      <c r="AB41" s="2000" t="s">
        <v>317</v>
      </c>
      <c r="AC41" s="2016"/>
      <c r="AD41" s="2016" t="str">
        <f t="shared" si="3"/>
        <v/>
      </c>
      <c r="AE41" s="2046" t="s">
        <v>2250</v>
      </c>
      <c r="AF41" s="2050">
        <v>45324.0</v>
      </c>
      <c r="AG41" s="2050">
        <v>45342.0</v>
      </c>
      <c r="AH41" s="2052" t="str">
        <f t="shared" si="6"/>
        <v>Done dev</v>
      </c>
      <c r="AI41" s="2046"/>
      <c r="AJ41" s="2050"/>
      <c r="AK41" s="2050">
        <v>45301.0</v>
      </c>
      <c r="AL41" s="2052" t="str">
        <f t="shared" si="5"/>
        <v>Todo</v>
      </c>
      <c r="AM41" s="2051"/>
      <c r="AN41" s="2051"/>
    </row>
    <row r="42">
      <c r="A42" s="2039" t="str">
        <f t="shared" si="1"/>
        <v>BE</v>
      </c>
      <c r="B42" s="2039" t="s">
        <v>14112</v>
      </c>
      <c r="C42" s="2040" t="s">
        <v>14113</v>
      </c>
      <c r="D42" s="2041" t="s">
        <v>12595</v>
      </c>
      <c r="E42" s="2068" t="s">
        <v>13765</v>
      </c>
      <c r="F42" s="2068" t="s">
        <v>13756</v>
      </c>
      <c r="G42" s="2039" t="s">
        <v>2240</v>
      </c>
      <c r="H42" s="2043"/>
      <c r="I42" s="2043"/>
      <c r="J42" s="2043"/>
      <c r="K42" s="2044" t="str">
        <f t="shared" si="2"/>
        <v>Res_inprogress</v>
      </c>
      <c r="L42" s="2043"/>
      <c r="M42" s="2039" t="s">
        <v>2240</v>
      </c>
      <c r="N42" s="2043"/>
      <c r="O42" s="2039" t="s">
        <v>2240</v>
      </c>
      <c r="P42" s="2043"/>
      <c r="Q42" s="2039" t="s">
        <v>2240</v>
      </c>
      <c r="R42" s="2045" t="s">
        <v>20</v>
      </c>
      <c r="S42" s="2042" t="s">
        <v>2240</v>
      </c>
      <c r="T42" s="2043" t="s">
        <v>14065</v>
      </c>
      <c r="U42" s="2043" t="s">
        <v>14065</v>
      </c>
      <c r="V42" s="2043" t="s">
        <v>14065</v>
      </c>
      <c r="W42" s="2045" t="s">
        <v>20</v>
      </c>
      <c r="X42" s="2042" t="s">
        <v>2240</v>
      </c>
      <c r="Y42" s="2016" t="s">
        <v>317</v>
      </c>
      <c r="Z42" s="2016" t="s">
        <v>317</v>
      </c>
      <c r="AA42" s="2016" t="s">
        <v>317</v>
      </c>
      <c r="AB42" s="2016"/>
      <c r="AC42" s="2016"/>
      <c r="AD42" s="2016" t="str">
        <f t="shared" si="3"/>
        <v/>
      </c>
      <c r="AE42" s="2046"/>
      <c r="AF42" s="2051"/>
      <c r="AG42" s="2051"/>
      <c r="AH42" s="2052" t="str">
        <f t="shared" si="6"/>
        <v>Todo</v>
      </c>
      <c r="AI42" s="2046"/>
      <c r="AJ42" s="2051"/>
      <c r="AK42" s="2051"/>
      <c r="AL42" s="2052" t="str">
        <f t="shared" si="5"/>
        <v>Todo</v>
      </c>
      <c r="AM42" s="2051"/>
      <c r="AN42" s="2051"/>
    </row>
    <row r="43">
      <c r="A43" s="2094" t="str">
        <f t="shared" si="1"/>
        <v>BE</v>
      </c>
      <c r="B43" s="2095" t="s">
        <v>438</v>
      </c>
      <c r="C43" s="2096" t="s">
        <v>439</v>
      </c>
      <c r="D43" s="2097" t="s">
        <v>12595</v>
      </c>
      <c r="E43" s="2095" t="s">
        <v>13765</v>
      </c>
      <c r="F43" s="2095" t="s">
        <v>13756</v>
      </c>
      <c r="G43" s="2094" t="s">
        <v>2240</v>
      </c>
      <c r="H43" s="2100"/>
      <c r="I43" s="2100"/>
      <c r="J43" s="2100"/>
      <c r="K43" s="2101" t="str">
        <f t="shared" si="2"/>
        <v>Res_inprogress</v>
      </c>
      <c r="L43" s="2100"/>
      <c r="M43" s="2094" t="s">
        <v>2240</v>
      </c>
      <c r="N43" s="2100"/>
      <c r="O43" s="2094" t="s">
        <v>2240</v>
      </c>
      <c r="P43" s="2100"/>
      <c r="Q43" s="2094" t="s">
        <v>2240</v>
      </c>
      <c r="R43" s="2102" t="s">
        <v>20</v>
      </c>
      <c r="S43" s="2098" t="s">
        <v>2240</v>
      </c>
      <c r="T43" s="2100" t="s">
        <v>14065</v>
      </c>
      <c r="U43" s="2100" t="s">
        <v>14065</v>
      </c>
      <c r="V43" s="2100" t="s">
        <v>14065</v>
      </c>
      <c r="W43" s="2102" t="s">
        <v>20</v>
      </c>
      <c r="X43" s="2098" t="s">
        <v>2240</v>
      </c>
      <c r="Y43" s="2103" t="s">
        <v>317</v>
      </c>
      <c r="Z43" s="2103" t="s">
        <v>317</v>
      </c>
      <c r="AA43" s="2103" t="s">
        <v>317</v>
      </c>
      <c r="AB43" s="2103" t="s">
        <v>317</v>
      </c>
      <c r="AC43" s="2103"/>
      <c r="AD43" s="2103" t="str">
        <f t="shared" si="3"/>
        <v/>
      </c>
      <c r="AE43" s="2104"/>
      <c r="AF43" s="2108"/>
      <c r="AG43" s="2107"/>
      <c r="AH43" s="2106" t="str">
        <f t="shared" si="6"/>
        <v>Todo</v>
      </c>
      <c r="AI43" s="2104"/>
      <c r="AJ43" s="2107"/>
      <c r="AK43" s="2107"/>
      <c r="AL43" s="2106" t="str">
        <f t="shared" si="5"/>
        <v>Todo</v>
      </c>
      <c r="AM43" s="2108"/>
      <c r="AN43" s="2108"/>
    </row>
    <row r="44">
      <c r="A44" s="2039" t="str">
        <f t="shared" si="1"/>
        <v>BE</v>
      </c>
      <c r="B44" s="2039" t="s">
        <v>14027</v>
      </c>
      <c r="C44" s="2040" t="s">
        <v>14028</v>
      </c>
      <c r="D44" s="2041" t="s">
        <v>12595</v>
      </c>
      <c r="E44" s="2039" t="s">
        <v>2257</v>
      </c>
      <c r="F44" s="2039" t="s">
        <v>314</v>
      </c>
      <c r="G44" s="2039" t="s">
        <v>2240</v>
      </c>
      <c r="H44" s="2043"/>
      <c r="I44" s="2043"/>
      <c r="J44" s="2043"/>
      <c r="K44" s="2044" t="str">
        <f t="shared" si="2"/>
        <v>Res_inprogress</v>
      </c>
      <c r="L44" s="2043"/>
      <c r="M44" s="2039" t="s">
        <v>2240</v>
      </c>
      <c r="N44" s="2043"/>
      <c r="O44" s="2039" t="s">
        <v>2240</v>
      </c>
      <c r="P44" s="2043"/>
      <c r="Q44" s="2039" t="s">
        <v>2240</v>
      </c>
      <c r="R44" s="2045" t="s">
        <v>20</v>
      </c>
      <c r="S44" s="2042" t="s">
        <v>2240</v>
      </c>
      <c r="T44" s="2043" t="s">
        <v>14065</v>
      </c>
      <c r="U44" s="2043" t="s">
        <v>14065</v>
      </c>
      <c r="V44" s="2043" t="s">
        <v>14065</v>
      </c>
      <c r="W44" s="2121" t="s">
        <v>14104</v>
      </c>
      <c r="X44" s="2039" t="s">
        <v>2240</v>
      </c>
      <c r="Y44" s="2116"/>
      <c r="Z44" s="2016" t="s">
        <v>317</v>
      </c>
      <c r="AA44" s="2016" t="s">
        <v>317</v>
      </c>
      <c r="AB44" s="2016"/>
      <c r="AC44" s="2016"/>
      <c r="AD44" s="2016" t="str">
        <f t="shared" si="3"/>
        <v/>
      </c>
      <c r="AE44" s="2046"/>
      <c r="AF44" s="2051"/>
      <c r="AG44" s="2051"/>
      <c r="AH44" s="2052" t="str">
        <f t="shared" si="6"/>
        <v>Todo</v>
      </c>
      <c r="AI44" s="2046"/>
      <c r="AJ44" s="2051"/>
      <c r="AK44" s="2051"/>
      <c r="AL44" s="2052" t="str">
        <f t="shared" si="5"/>
        <v>Todo</v>
      </c>
      <c r="AM44" s="2051"/>
      <c r="AN44" s="2051"/>
    </row>
    <row r="45">
      <c r="A45" s="2039" t="str">
        <f t="shared" si="1"/>
        <v>BE</v>
      </c>
      <c r="B45" s="2068" t="s">
        <v>14024</v>
      </c>
      <c r="C45" s="2069" t="s">
        <v>14025</v>
      </c>
      <c r="D45" s="2041" t="s">
        <v>12595</v>
      </c>
      <c r="E45" s="2039" t="s">
        <v>13765</v>
      </c>
      <c r="F45" s="2039" t="s">
        <v>314</v>
      </c>
      <c r="G45" s="2042" t="s">
        <v>2240</v>
      </c>
      <c r="H45" s="2043"/>
      <c r="I45" s="2043"/>
      <c r="J45" s="2043"/>
      <c r="K45" s="2044" t="str">
        <f t="shared" si="2"/>
        <v>Res_inprogress</v>
      </c>
      <c r="L45" s="2043"/>
      <c r="M45" s="2039" t="s">
        <v>2240</v>
      </c>
      <c r="N45" s="2043"/>
      <c r="O45" s="2039" t="s">
        <v>2240</v>
      </c>
      <c r="P45" s="2043"/>
      <c r="Q45" s="2039" t="s">
        <v>2240</v>
      </c>
      <c r="R45" s="2045" t="s">
        <v>20</v>
      </c>
      <c r="S45" s="2042" t="s">
        <v>2240</v>
      </c>
      <c r="T45" s="2043" t="s">
        <v>14065</v>
      </c>
      <c r="U45" s="2043" t="s">
        <v>14065</v>
      </c>
      <c r="V45" s="2043" t="s">
        <v>14065</v>
      </c>
      <c r="W45" s="2121" t="s">
        <v>14104</v>
      </c>
      <c r="X45" s="2039" t="s">
        <v>2240</v>
      </c>
      <c r="Y45" s="2116"/>
      <c r="Z45" s="2016" t="s">
        <v>317</v>
      </c>
      <c r="AA45" s="2016" t="s">
        <v>317</v>
      </c>
      <c r="AB45" s="2016" t="s">
        <v>317</v>
      </c>
      <c r="AC45" s="2016" t="s">
        <v>317</v>
      </c>
      <c r="AD45" s="2016" t="str">
        <f t="shared" si="3"/>
        <v/>
      </c>
      <c r="AE45" s="2046" t="s">
        <v>14110</v>
      </c>
      <c r="AF45" s="2050">
        <v>45301.0</v>
      </c>
      <c r="AG45" s="2050">
        <v>45301.0</v>
      </c>
      <c r="AH45" s="2052" t="str">
        <f t="shared" si="6"/>
        <v>Done dev</v>
      </c>
      <c r="AI45" s="2046" t="s">
        <v>14110</v>
      </c>
      <c r="AJ45" s="2050">
        <v>45301.0</v>
      </c>
      <c r="AK45" s="2050">
        <v>45301.0</v>
      </c>
      <c r="AL45" s="2052" t="str">
        <f t="shared" si="5"/>
        <v>Done QA</v>
      </c>
      <c r="AM45" s="2051"/>
      <c r="AN45" s="2051"/>
    </row>
    <row r="46">
      <c r="A46" s="2039" t="str">
        <f t="shared" si="1"/>
        <v>BE</v>
      </c>
      <c r="B46" s="2068" t="s">
        <v>375</v>
      </c>
      <c r="C46" s="2069" t="s">
        <v>14114</v>
      </c>
      <c r="D46" s="2041" t="s">
        <v>12595</v>
      </c>
      <c r="E46" s="2039" t="s">
        <v>2257</v>
      </c>
      <c r="F46" s="2039" t="s">
        <v>314</v>
      </c>
      <c r="G46" s="2039" t="s">
        <v>2240</v>
      </c>
      <c r="H46" s="2043"/>
      <c r="I46" s="2043"/>
      <c r="J46" s="2043"/>
      <c r="K46" s="2044" t="str">
        <f t="shared" si="2"/>
        <v>Res_inprogress</v>
      </c>
      <c r="L46" s="2043"/>
      <c r="M46" s="2039" t="s">
        <v>2240</v>
      </c>
      <c r="N46" s="2043"/>
      <c r="O46" s="2039" t="s">
        <v>2240</v>
      </c>
      <c r="P46" s="2043"/>
      <c r="Q46" s="2039" t="s">
        <v>2240</v>
      </c>
      <c r="R46" s="2045" t="s">
        <v>20</v>
      </c>
      <c r="S46" s="2042" t="s">
        <v>2240</v>
      </c>
      <c r="T46" s="2043" t="s">
        <v>14065</v>
      </c>
      <c r="U46" s="2043" t="s">
        <v>14065</v>
      </c>
      <c r="V46" s="2043" t="s">
        <v>14065</v>
      </c>
      <c r="W46" s="2121" t="s">
        <v>14104</v>
      </c>
      <c r="X46" s="2117" t="s">
        <v>2240</v>
      </c>
      <c r="Y46" s="2116"/>
      <c r="Z46" s="2016" t="s">
        <v>317</v>
      </c>
      <c r="AA46" s="2016" t="s">
        <v>317</v>
      </c>
      <c r="AB46" s="2016" t="s">
        <v>317</v>
      </c>
      <c r="AC46" s="2016"/>
      <c r="AD46" s="2016" t="str">
        <f t="shared" si="3"/>
        <v/>
      </c>
      <c r="AE46" s="2046" t="s">
        <v>14110</v>
      </c>
      <c r="AF46" s="2050">
        <v>45301.0</v>
      </c>
      <c r="AG46" s="2050">
        <v>45301.0</v>
      </c>
      <c r="AH46" s="2052" t="str">
        <f t="shared" si="6"/>
        <v>Done dev</v>
      </c>
      <c r="AI46" s="2046" t="s">
        <v>14110</v>
      </c>
      <c r="AJ46" s="2050">
        <v>45301.0</v>
      </c>
      <c r="AK46" s="2050">
        <v>45301.0</v>
      </c>
      <c r="AL46" s="2052" t="str">
        <f t="shared" si="5"/>
        <v>Done QA</v>
      </c>
      <c r="AM46" s="2051"/>
      <c r="AN46" s="2051"/>
    </row>
    <row r="47">
      <c r="A47" s="2039" t="s">
        <v>14115</v>
      </c>
      <c r="B47" s="2068" t="s">
        <v>436</v>
      </c>
      <c r="C47" s="2069" t="s">
        <v>14116</v>
      </c>
      <c r="D47" s="2041" t="s">
        <v>12595</v>
      </c>
      <c r="E47" s="2039" t="s">
        <v>13765</v>
      </c>
      <c r="F47" s="2039" t="s">
        <v>13776</v>
      </c>
      <c r="G47" s="2042" t="s">
        <v>2240</v>
      </c>
      <c r="H47" s="2043"/>
      <c r="I47" s="2043"/>
      <c r="J47" s="2043"/>
      <c r="K47" s="2044" t="str">
        <f t="shared" si="2"/>
        <v>Res_inprogress</v>
      </c>
      <c r="L47" s="2043"/>
      <c r="M47" s="2043"/>
      <c r="N47" s="2043"/>
      <c r="O47" s="2043"/>
      <c r="P47" s="2043"/>
      <c r="Q47" s="2043"/>
      <c r="R47" s="2045" t="s">
        <v>20</v>
      </c>
      <c r="S47" s="2042" t="s">
        <v>2240</v>
      </c>
      <c r="T47" s="2043" t="s">
        <v>14065</v>
      </c>
      <c r="U47" s="2043" t="s">
        <v>14065</v>
      </c>
      <c r="V47" s="2043" t="s">
        <v>14065</v>
      </c>
      <c r="W47" s="2045" t="s">
        <v>20</v>
      </c>
      <c r="X47" s="2042" t="s">
        <v>2240</v>
      </c>
      <c r="Y47" s="2016" t="s">
        <v>317</v>
      </c>
      <c r="Z47" s="2016" t="s">
        <v>317</v>
      </c>
      <c r="AA47" s="2016" t="s">
        <v>317</v>
      </c>
      <c r="AB47" s="2016" t="s">
        <v>317</v>
      </c>
      <c r="AC47" s="2016"/>
      <c r="AD47" s="2016" t="str">
        <f t="shared" si="3"/>
        <v/>
      </c>
      <c r="AE47" s="2046" t="s">
        <v>14110</v>
      </c>
      <c r="AF47" s="2050">
        <v>45301.0</v>
      </c>
      <c r="AG47" s="2050">
        <v>45301.0</v>
      </c>
      <c r="AH47" s="2052" t="str">
        <f t="shared" si="6"/>
        <v>Done dev</v>
      </c>
      <c r="AI47" s="2046" t="s">
        <v>14110</v>
      </c>
      <c r="AJ47" s="2050">
        <v>45301.0</v>
      </c>
      <c r="AK47" s="2050">
        <v>45301.0</v>
      </c>
      <c r="AL47" s="2052" t="str">
        <f t="shared" si="5"/>
        <v>Done QA</v>
      </c>
      <c r="AM47" s="2051"/>
      <c r="AN47" s="2051"/>
    </row>
    <row r="48">
      <c r="A48" s="2127" t="s">
        <v>14117</v>
      </c>
      <c r="B48" s="2123"/>
      <c r="C48" s="2128" t="s">
        <v>14118</v>
      </c>
      <c r="D48" s="2129" t="s">
        <v>14042</v>
      </c>
      <c r="E48" s="2123"/>
      <c r="F48" s="2123"/>
      <c r="G48" s="2123"/>
      <c r="H48" s="2123"/>
      <c r="I48" s="2123"/>
      <c r="J48" s="2123"/>
      <c r="K48" s="2123"/>
      <c r="L48" s="2123"/>
      <c r="M48" s="2123"/>
      <c r="N48" s="2123"/>
      <c r="O48" s="2123"/>
      <c r="P48" s="2123"/>
      <c r="Q48" s="2123"/>
      <c r="R48" s="2123"/>
      <c r="S48" s="2123"/>
      <c r="T48" s="2123"/>
      <c r="U48" s="2123"/>
      <c r="V48" s="2123"/>
      <c r="W48" s="2123"/>
      <c r="X48" s="2130" t="s">
        <v>2240</v>
      </c>
      <c r="Y48" s="2131" t="s">
        <v>317</v>
      </c>
      <c r="Z48" s="2131" t="s">
        <v>317</v>
      </c>
      <c r="AA48" s="2131" t="s">
        <v>317</v>
      </c>
      <c r="AB48" s="2131"/>
      <c r="AC48" s="2131"/>
      <c r="AD48" s="2131" t="str">
        <f t="shared" si="3"/>
        <v/>
      </c>
      <c r="AE48" s="2132" t="s">
        <v>2250</v>
      </c>
      <c r="AF48" s="2110">
        <v>45348.0</v>
      </c>
      <c r="AG48" s="2110">
        <v>45351.0</v>
      </c>
      <c r="AH48" s="2133" t="str">
        <f t="shared" si="6"/>
        <v>Done dev</v>
      </c>
      <c r="AI48" s="2132"/>
      <c r="AJ48" s="2134"/>
      <c r="AK48" s="2134"/>
      <c r="AL48" s="2133" t="str">
        <f t="shared" si="5"/>
        <v>Todo</v>
      </c>
      <c r="AM48" s="2134"/>
      <c r="AN48" s="1498"/>
    </row>
    <row r="49">
      <c r="A49" s="2135" t="s">
        <v>14117</v>
      </c>
      <c r="B49" s="2073"/>
      <c r="C49" s="2136" t="s">
        <v>13869</v>
      </c>
      <c r="D49" s="2071" t="s">
        <v>12595</v>
      </c>
      <c r="E49" s="2073"/>
      <c r="F49" s="2073"/>
      <c r="G49" s="2073"/>
      <c r="H49" s="2073"/>
      <c r="I49" s="2073"/>
      <c r="J49" s="2073"/>
      <c r="K49" s="2073"/>
      <c r="L49" s="2073"/>
      <c r="M49" s="2073"/>
      <c r="N49" s="2073"/>
      <c r="O49" s="2073"/>
      <c r="P49" s="2073"/>
      <c r="Q49" s="2073"/>
      <c r="R49" s="2073"/>
      <c r="S49" s="2073"/>
      <c r="T49" s="2073"/>
      <c r="U49" s="2073"/>
      <c r="V49" s="2073"/>
      <c r="W49" s="2073"/>
      <c r="X49" s="2120" t="s">
        <v>2240</v>
      </c>
      <c r="Y49" s="2000" t="s">
        <v>317</v>
      </c>
      <c r="Z49" s="2000" t="s">
        <v>317</v>
      </c>
      <c r="AA49" s="2000" t="s">
        <v>317</v>
      </c>
      <c r="AB49" s="2000"/>
      <c r="AC49" s="2000"/>
      <c r="AD49" s="2000" t="str">
        <f t="shared" si="3"/>
        <v/>
      </c>
      <c r="AE49" s="2137" t="s">
        <v>14119</v>
      </c>
      <c r="AF49" s="2048"/>
      <c r="AG49" s="1787"/>
      <c r="AH49" s="2079" t="str">
        <f t="shared" si="6"/>
        <v>Todo</v>
      </c>
      <c r="AI49" s="2077"/>
      <c r="AJ49" s="1787"/>
      <c r="AK49" s="1787"/>
      <c r="AL49" s="2079" t="str">
        <f t="shared" si="5"/>
        <v>Todo</v>
      </c>
      <c r="AM49" s="1787"/>
      <c r="AN49" s="1787"/>
    </row>
    <row r="50">
      <c r="A50" s="2135" t="s">
        <v>14117</v>
      </c>
      <c r="B50" s="2073"/>
      <c r="C50" s="2136" t="s">
        <v>2254</v>
      </c>
      <c r="D50" s="2071" t="s">
        <v>14042</v>
      </c>
      <c r="E50" s="2073"/>
      <c r="F50" s="2073"/>
      <c r="G50" s="2073"/>
      <c r="H50" s="2073"/>
      <c r="I50" s="2073"/>
      <c r="J50" s="2073"/>
      <c r="K50" s="2073"/>
      <c r="L50" s="2073"/>
      <c r="M50" s="2073"/>
      <c r="N50" s="2073"/>
      <c r="O50" s="2073"/>
      <c r="P50" s="2073"/>
      <c r="Q50" s="2073"/>
      <c r="R50" s="2073"/>
      <c r="S50" s="2073"/>
      <c r="T50" s="2073"/>
      <c r="U50" s="2073"/>
      <c r="V50" s="2073"/>
      <c r="W50" s="2073"/>
      <c r="X50" s="2120" t="s">
        <v>2240</v>
      </c>
      <c r="Y50" s="2000" t="s">
        <v>317</v>
      </c>
      <c r="Z50" s="2000" t="s">
        <v>317</v>
      </c>
      <c r="AA50" s="2000" t="s">
        <v>317</v>
      </c>
      <c r="AB50" s="2000"/>
      <c r="AC50" s="2000"/>
      <c r="AD50" s="2000" t="str">
        <f t="shared" si="3"/>
        <v/>
      </c>
      <c r="AE50" s="2132" t="s">
        <v>2250</v>
      </c>
      <c r="AF50" s="2048">
        <v>45343.0</v>
      </c>
      <c r="AG50" s="2048">
        <v>45348.0</v>
      </c>
      <c r="AH50" s="2079" t="str">
        <f t="shared" si="6"/>
        <v>Done dev</v>
      </c>
      <c r="AI50" s="2077"/>
      <c r="AJ50" s="1787"/>
      <c r="AK50" s="1787"/>
      <c r="AL50" s="2079" t="str">
        <f t="shared" si="5"/>
        <v>Todo</v>
      </c>
      <c r="AM50" s="1787"/>
      <c r="AN50" s="1787"/>
    </row>
    <row r="51">
      <c r="A51" s="2138" t="s">
        <v>14120</v>
      </c>
      <c r="B51" s="2139"/>
      <c r="C51" s="2139"/>
      <c r="D51" s="2139"/>
      <c r="E51" s="2139"/>
      <c r="F51" s="2139"/>
      <c r="G51" s="2139"/>
      <c r="H51" s="2139"/>
      <c r="I51" s="2139"/>
      <c r="J51" s="2139"/>
      <c r="K51" s="2139"/>
      <c r="L51" s="2139"/>
      <c r="M51" s="2139"/>
      <c r="N51" s="2139"/>
      <c r="O51" s="2139"/>
      <c r="P51" s="2139"/>
      <c r="Q51" s="2139"/>
      <c r="R51" s="2139"/>
      <c r="S51" s="2139"/>
      <c r="T51" s="2139"/>
      <c r="U51" s="2139"/>
      <c r="V51" s="2139"/>
      <c r="W51" s="2139">
        <f>COUNTIF(W3:W50,"Done")</f>
        <v>31</v>
      </c>
      <c r="X51" s="2116"/>
      <c r="Y51" s="2116"/>
      <c r="Z51" s="2116"/>
      <c r="AA51" s="2116"/>
      <c r="AB51" s="2116"/>
      <c r="AC51" s="2016"/>
      <c r="AD51" s="2016" t="str">
        <f t="shared" si="3"/>
        <v/>
      </c>
      <c r="AE51" s="2140"/>
      <c r="AF51" s="2141"/>
      <c r="AG51" s="2141"/>
      <c r="AH51" s="2052" t="str">
        <f t="shared" si="6"/>
        <v>Todo</v>
      </c>
      <c r="AI51" s="2140"/>
      <c r="AJ51" s="2141"/>
      <c r="AK51" s="2141"/>
      <c r="AL51" s="2052" t="str">
        <f t="shared" si="5"/>
        <v>Todo</v>
      </c>
      <c r="AM51" s="2141"/>
      <c r="AN51" s="2141"/>
    </row>
    <row r="52">
      <c r="A52" s="2016" t="s">
        <v>14115</v>
      </c>
      <c r="B52" s="2000" t="s">
        <v>314</v>
      </c>
      <c r="C52" s="2142" t="s">
        <v>12582</v>
      </c>
      <c r="D52" s="2139"/>
      <c r="E52" s="2139"/>
      <c r="F52" s="2139"/>
      <c r="G52" s="2139"/>
      <c r="H52" s="2139"/>
      <c r="I52" s="2139"/>
      <c r="J52" s="2139"/>
      <c r="K52" s="2139"/>
      <c r="L52" s="2139"/>
      <c r="M52" s="2139"/>
      <c r="N52" s="2139"/>
      <c r="O52" s="2139"/>
      <c r="P52" s="2139"/>
      <c r="Q52" s="2139"/>
      <c r="R52" s="2139"/>
      <c r="S52" s="2139"/>
      <c r="T52" s="2139"/>
      <c r="U52" s="2139"/>
      <c r="V52" s="2139"/>
      <c r="W52" s="2139"/>
      <c r="X52" s="2116"/>
      <c r="Y52" s="2116"/>
      <c r="Z52" s="2116"/>
      <c r="AA52" s="2116"/>
      <c r="AB52" s="2016" t="s">
        <v>317</v>
      </c>
      <c r="AC52" s="2016" t="s">
        <v>317</v>
      </c>
      <c r="AD52" s="2016" t="str">
        <f t="shared" si="3"/>
        <v/>
      </c>
      <c r="AE52" s="2046" t="s">
        <v>14110</v>
      </c>
      <c r="AF52" s="2050">
        <v>45301.0</v>
      </c>
      <c r="AG52" s="2050">
        <v>45301.0</v>
      </c>
      <c r="AH52" s="2052" t="str">
        <f t="shared" si="6"/>
        <v>Done dev</v>
      </c>
      <c r="AI52" s="2046" t="s">
        <v>14110</v>
      </c>
      <c r="AJ52" s="2050">
        <v>45301.0</v>
      </c>
      <c r="AK52" s="2050">
        <v>45301.0</v>
      </c>
      <c r="AL52" s="2052" t="str">
        <f t="shared" si="5"/>
        <v>Done QA</v>
      </c>
      <c r="AM52" s="2051"/>
      <c r="AN52" s="2051"/>
    </row>
    <row r="53">
      <c r="A53" s="2139"/>
      <c r="B53" s="1999"/>
      <c r="C53" s="1999"/>
      <c r="D53" s="2139"/>
      <c r="E53" s="2139"/>
      <c r="F53" s="2139"/>
      <c r="G53" s="2139"/>
      <c r="H53" s="2139"/>
      <c r="I53" s="2139"/>
      <c r="J53" s="2139"/>
      <c r="K53" s="2139"/>
      <c r="L53" s="2139"/>
      <c r="M53" s="2139"/>
      <c r="N53" s="2139"/>
      <c r="O53" s="2139"/>
      <c r="P53" s="2139"/>
      <c r="Q53" s="2139"/>
      <c r="R53" s="2139"/>
      <c r="S53" s="2139"/>
      <c r="T53" s="2139"/>
      <c r="U53" s="2139"/>
      <c r="V53" s="2139"/>
      <c r="W53" s="2139"/>
      <c r="X53" s="2116"/>
      <c r="Y53" s="2116"/>
      <c r="Z53" s="2116"/>
      <c r="AA53" s="2116"/>
      <c r="AB53" s="2116"/>
      <c r="AC53" s="2016"/>
      <c r="AD53" s="2016" t="str">
        <f t="shared" si="3"/>
        <v/>
      </c>
      <c r="AE53" s="2140"/>
      <c r="AF53" s="2143"/>
      <c r="AG53" s="2143"/>
      <c r="AH53" s="2144"/>
      <c r="AI53" s="2140"/>
      <c r="AJ53" s="2143"/>
      <c r="AK53" s="2143"/>
      <c r="AL53" s="2052" t="str">
        <f t="shared" si="5"/>
        <v>Todo</v>
      </c>
      <c r="AM53" s="2141"/>
      <c r="AN53" s="2141"/>
    </row>
    <row r="54">
      <c r="A54" s="2139"/>
      <c r="B54" s="1999"/>
      <c r="C54" s="1999"/>
      <c r="D54" s="2139"/>
      <c r="E54" s="2139"/>
      <c r="F54" s="2139"/>
      <c r="G54" s="2139"/>
      <c r="H54" s="2139"/>
      <c r="I54" s="2139"/>
      <c r="J54" s="2139"/>
      <c r="K54" s="2139"/>
      <c r="L54" s="2139"/>
      <c r="M54" s="2139"/>
      <c r="N54" s="2139"/>
      <c r="O54" s="2139"/>
      <c r="P54" s="2139"/>
      <c r="Q54" s="2139"/>
      <c r="R54" s="2139"/>
      <c r="S54" s="2139"/>
      <c r="T54" s="2139"/>
      <c r="U54" s="2139"/>
      <c r="V54" s="2139"/>
      <c r="W54" s="2139"/>
      <c r="X54" s="2116"/>
      <c r="Y54" s="2116"/>
      <c r="Z54" s="2116"/>
      <c r="AA54" s="2116"/>
      <c r="AB54" s="2116"/>
      <c r="AC54" s="2016"/>
      <c r="AD54" s="2016" t="str">
        <f t="shared" si="3"/>
        <v/>
      </c>
      <c r="AE54" s="2140"/>
      <c r="AF54" s="2143"/>
      <c r="AG54" s="2143"/>
      <c r="AH54" s="2144"/>
      <c r="AI54" s="2140"/>
      <c r="AJ54" s="2143"/>
      <c r="AK54" s="2143"/>
      <c r="AL54" s="2052" t="str">
        <f t="shared" si="5"/>
        <v>Todo</v>
      </c>
      <c r="AM54" s="2141"/>
      <c r="AN54" s="2141"/>
    </row>
    <row r="55">
      <c r="A55" s="2139"/>
      <c r="B55" s="1999"/>
      <c r="C55" s="1999"/>
      <c r="D55" s="2139"/>
      <c r="E55" s="2139"/>
      <c r="F55" s="2139"/>
      <c r="G55" s="2139"/>
      <c r="H55" s="2139"/>
      <c r="I55" s="2139"/>
      <c r="J55" s="2139"/>
      <c r="K55" s="2139"/>
      <c r="L55" s="2139"/>
      <c r="M55" s="2139"/>
      <c r="N55" s="2139"/>
      <c r="O55" s="2139"/>
      <c r="P55" s="2139"/>
      <c r="Q55" s="2139"/>
      <c r="R55" s="2139"/>
      <c r="S55" s="2139"/>
      <c r="T55" s="2139"/>
      <c r="U55" s="2139"/>
      <c r="V55" s="2139"/>
      <c r="W55" s="2139"/>
      <c r="X55" s="2116"/>
      <c r="Y55" s="2116"/>
      <c r="Z55" s="2116"/>
      <c r="AA55" s="2116"/>
      <c r="AB55" s="2116"/>
      <c r="AC55" s="2016"/>
      <c r="AD55" s="2016" t="str">
        <f t="shared" si="3"/>
        <v/>
      </c>
      <c r="AE55" s="2140"/>
      <c r="AF55" s="2143"/>
      <c r="AG55" s="2143"/>
      <c r="AH55" s="2144"/>
      <c r="AI55" s="2140"/>
      <c r="AJ55" s="2143"/>
      <c r="AK55" s="2143"/>
      <c r="AL55" s="2052" t="str">
        <f t="shared" si="5"/>
        <v>Todo</v>
      </c>
      <c r="AM55" s="2141"/>
      <c r="AN55" s="2141"/>
    </row>
    <row r="56">
      <c r="A56" s="2139"/>
      <c r="B56" s="1999"/>
      <c r="C56" s="1999"/>
      <c r="D56" s="2139"/>
      <c r="E56" s="2139"/>
      <c r="F56" s="2139"/>
      <c r="G56" s="2139"/>
      <c r="H56" s="2139"/>
      <c r="I56" s="2139"/>
      <c r="J56" s="2139"/>
      <c r="K56" s="2139"/>
      <c r="L56" s="2139"/>
      <c r="M56" s="2139"/>
      <c r="N56" s="2139"/>
      <c r="O56" s="2139"/>
      <c r="P56" s="2139"/>
      <c r="Q56" s="2139"/>
      <c r="R56" s="2139"/>
      <c r="S56" s="2139"/>
      <c r="T56" s="2139"/>
      <c r="U56" s="2139"/>
      <c r="V56" s="2139"/>
      <c r="W56" s="2139"/>
      <c r="X56" s="2116"/>
      <c r="Y56" s="2116"/>
      <c r="Z56" s="2116"/>
      <c r="AA56" s="2116"/>
      <c r="AB56" s="2116"/>
      <c r="AC56" s="2016"/>
      <c r="AD56" s="2016" t="str">
        <f t="shared" si="3"/>
        <v/>
      </c>
      <c r="AE56" s="2140"/>
      <c r="AF56" s="2143"/>
      <c r="AG56" s="2143"/>
      <c r="AH56" s="2144"/>
      <c r="AI56" s="2140"/>
      <c r="AJ56" s="2143"/>
      <c r="AK56" s="2143"/>
      <c r="AL56" s="2052" t="str">
        <f t="shared" si="5"/>
        <v>Todo</v>
      </c>
      <c r="AM56" s="2141"/>
      <c r="AN56" s="2141"/>
    </row>
    <row r="57">
      <c r="A57" s="2139"/>
      <c r="B57" s="1999"/>
      <c r="C57" s="1999"/>
      <c r="D57" s="2139"/>
      <c r="E57" s="2139"/>
      <c r="F57" s="2139"/>
      <c r="G57" s="2139"/>
      <c r="H57" s="2139"/>
      <c r="I57" s="2139"/>
      <c r="J57" s="2139"/>
      <c r="K57" s="2139"/>
      <c r="L57" s="2139"/>
      <c r="M57" s="2139"/>
      <c r="N57" s="2139"/>
      <c r="O57" s="2139"/>
      <c r="P57" s="2139"/>
      <c r="Q57" s="2139"/>
      <c r="R57" s="2139"/>
      <c r="S57" s="2139"/>
      <c r="T57" s="2139"/>
      <c r="U57" s="2139"/>
      <c r="V57" s="2139"/>
      <c r="W57" s="2139"/>
      <c r="X57" s="2116"/>
      <c r="Y57" s="2116"/>
      <c r="Z57" s="2116"/>
      <c r="AA57" s="2116"/>
      <c r="AB57" s="2116"/>
      <c r="AC57" s="2016"/>
      <c r="AD57" s="2016" t="str">
        <f t="shared" si="3"/>
        <v/>
      </c>
      <c r="AE57" s="2140"/>
      <c r="AF57" s="2143"/>
      <c r="AG57" s="2143"/>
      <c r="AH57" s="2144"/>
      <c r="AI57" s="2140"/>
      <c r="AJ57" s="2143"/>
      <c r="AK57" s="2143"/>
      <c r="AL57" s="2052" t="str">
        <f t="shared" si="5"/>
        <v>Todo</v>
      </c>
      <c r="AM57" s="2141"/>
      <c r="AN57" s="2141"/>
    </row>
    <row r="58">
      <c r="A58" s="2139"/>
      <c r="B58" s="1999"/>
      <c r="C58" s="1999"/>
      <c r="D58" s="2139"/>
      <c r="E58" s="2139"/>
      <c r="F58" s="2139"/>
      <c r="G58" s="2139"/>
      <c r="H58" s="2139"/>
      <c r="I58" s="2139"/>
      <c r="J58" s="2139"/>
      <c r="K58" s="2139"/>
      <c r="L58" s="2139"/>
      <c r="M58" s="2139"/>
      <c r="N58" s="2139"/>
      <c r="O58" s="2139"/>
      <c r="P58" s="2139"/>
      <c r="Q58" s="2139"/>
      <c r="R58" s="2139"/>
      <c r="S58" s="2139"/>
      <c r="T58" s="2139"/>
      <c r="U58" s="2139"/>
      <c r="V58" s="2139"/>
      <c r="W58" s="2139"/>
      <c r="X58" s="2116"/>
      <c r="Y58" s="2116"/>
      <c r="Z58" s="2116"/>
      <c r="AA58" s="2116"/>
      <c r="AB58" s="2116"/>
      <c r="AC58" s="2016"/>
      <c r="AD58" s="2016" t="str">
        <f t="shared" si="3"/>
        <v/>
      </c>
      <c r="AE58" s="2140"/>
      <c r="AF58" s="2143"/>
      <c r="AG58" s="2143"/>
      <c r="AH58" s="2144"/>
      <c r="AI58" s="2140"/>
      <c r="AJ58" s="2143"/>
      <c r="AK58" s="2143"/>
      <c r="AL58" s="2052" t="str">
        <f t="shared" si="5"/>
        <v>Todo</v>
      </c>
      <c r="AM58" s="2141"/>
      <c r="AN58" s="2141"/>
    </row>
    <row r="59">
      <c r="A59" s="2139"/>
      <c r="B59" s="1999"/>
      <c r="C59" s="1999"/>
      <c r="D59" s="2139"/>
      <c r="E59" s="2139"/>
      <c r="F59" s="2139"/>
      <c r="G59" s="2139"/>
      <c r="H59" s="2139"/>
      <c r="I59" s="2139"/>
      <c r="J59" s="2139"/>
      <c r="K59" s="2139"/>
      <c r="L59" s="2139"/>
      <c r="M59" s="2139"/>
      <c r="N59" s="2139"/>
      <c r="O59" s="2139"/>
      <c r="P59" s="2139"/>
      <c r="Q59" s="2139"/>
      <c r="R59" s="2139"/>
      <c r="S59" s="2139"/>
      <c r="T59" s="2139"/>
      <c r="U59" s="2139"/>
      <c r="V59" s="2139"/>
      <c r="W59" s="2139"/>
      <c r="X59" s="2116"/>
      <c r="Y59" s="2116"/>
      <c r="Z59" s="2116"/>
      <c r="AA59" s="2116"/>
      <c r="AB59" s="2116"/>
      <c r="AC59" s="2016"/>
      <c r="AD59" s="2016" t="str">
        <f t="shared" si="3"/>
        <v/>
      </c>
      <c r="AE59" s="2140"/>
      <c r="AF59" s="2143"/>
      <c r="AG59" s="2143"/>
      <c r="AH59" s="2144"/>
      <c r="AI59" s="2140"/>
      <c r="AJ59" s="2143"/>
      <c r="AK59" s="2143"/>
      <c r="AL59" s="2052" t="str">
        <f t="shared" si="5"/>
        <v>Todo</v>
      </c>
      <c r="AM59" s="2141"/>
      <c r="AN59" s="2141"/>
    </row>
    <row r="60">
      <c r="A60" s="2139"/>
      <c r="B60" s="1999"/>
      <c r="C60" s="1999"/>
      <c r="D60" s="2139"/>
      <c r="E60" s="2139"/>
      <c r="F60" s="2139"/>
      <c r="G60" s="2139"/>
      <c r="H60" s="2139"/>
      <c r="I60" s="2139"/>
      <c r="J60" s="2139"/>
      <c r="K60" s="2139"/>
      <c r="L60" s="2139"/>
      <c r="M60" s="2139"/>
      <c r="N60" s="2139"/>
      <c r="O60" s="2139"/>
      <c r="P60" s="2139"/>
      <c r="Q60" s="2139"/>
      <c r="R60" s="2139"/>
      <c r="S60" s="2139"/>
      <c r="T60" s="2139"/>
      <c r="U60" s="2139"/>
      <c r="V60" s="2139"/>
      <c r="W60" s="2139"/>
      <c r="X60" s="2116"/>
      <c r="Y60" s="2116"/>
      <c r="Z60" s="2116"/>
      <c r="AA60" s="2116"/>
      <c r="AB60" s="2116"/>
      <c r="AC60" s="2016"/>
      <c r="AD60" s="2016" t="str">
        <f t="shared" si="3"/>
        <v/>
      </c>
      <c r="AE60" s="2140"/>
      <c r="AF60" s="2143"/>
      <c r="AG60" s="2143"/>
      <c r="AH60" s="2144"/>
      <c r="AI60" s="2140"/>
      <c r="AJ60" s="2143"/>
      <c r="AK60" s="2143"/>
      <c r="AL60" s="2052" t="str">
        <f t="shared" si="5"/>
        <v>Todo</v>
      </c>
      <c r="AM60" s="2141"/>
      <c r="AN60" s="2141"/>
    </row>
    <row r="61">
      <c r="A61" s="2139"/>
      <c r="B61" s="1999"/>
      <c r="C61" s="1999"/>
      <c r="D61" s="2139"/>
      <c r="E61" s="2139"/>
      <c r="F61" s="2139"/>
      <c r="G61" s="2139"/>
      <c r="H61" s="2139"/>
      <c r="I61" s="2139"/>
      <c r="J61" s="2139"/>
      <c r="K61" s="2139"/>
      <c r="L61" s="2139"/>
      <c r="M61" s="2139"/>
      <c r="N61" s="2139"/>
      <c r="O61" s="2139"/>
      <c r="P61" s="2139"/>
      <c r="Q61" s="2139"/>
      <c r="R61" s="2139"/>
      <c r="S61" s="2139"/>
      <c r="T61" s="2139"/>
      <c r="U61" s="2139"/>
      <c r="V61" s="2139"/>
      <c r="W61" s="2139"/>
      <c r="X61" s="2116"/>
      <c r="Y61" s="2116"/>
      <c r="Z61" s="2116"/>
      <c r="AA61" s="2116"/>
      <c r="AB61" s="2116"/>
      <c r="AC61" s="2016"/>
      <c r="AD61" s="2016" t="str">
        <f t="shared" si="3"/>
        <v/>
      </c>
      <c r="AE61" s="2140"/>
      <c r="AF61" s="2143"/>
      <c r="AG61" s="2143"/>
      <c r="AH61" s="2144"/>
      <c r="AI61" s="2140"/>
      <c r="AJ61" s="2143"/>
      <c r="AK61" s="2143"/>
      <c r="AL61" s="2052" t="str">
        <f t="shared" si="5"/>
        <v>Todo</v>
      </c>
      <c r="AM61" s="2141"/>
      <c r="AN61" s="2141"/>
    </row>
    <row r="62">
      <c r="A62" s="2139"/>
      <c r="B62" s="1999"/>
      <c r="C62" s="1999"/>
      <c r="D62" s="2139"/>
      <c r="E62" s="2139"/>
      <c r="F62" s="2139"/>
      <c r="G62" s="2139"/>
      <c r="H62" s="2139"/>
      <c r="I62" s="2139"/>
      <c r="J62" s="2139"/>
      <c r="K62" s="2139"/>
      <c r="L62" s="2139"/>
      <c r="M62" s="2139"/>
      <c r="N62" s="2139"/>
      <c r="O62" s="2139"/>
      <c r="P62" s="2139"/>
      <c r="Q62" s="2139"/>
      <c r="R62" s="2139"/>
      <c r="S62" s="2139"/>
      <c r="T62" s="2139"/>
      <c r="U62" s="2139"/>
      <c r="V62" s="2139"/>
      <c r="W62" s="2139"/>
      <c r="X62" s="2116"/>
      <c r="Y62" s="2116"/>
      <c r="Z62" s="2116"/>
      <c r="AA62" s="2116"/>
      <c r="AB62" s="2116"/>
      <c r="AC62" s="2016"/>
      <c r="AD62" s="2016" t="str">
        <f t="shared" si="3"/>
        <v/>
      </c>
      <c r="AE62" s="2140"/>
      <c r="AF62" s="2143"/>
      <c r="AG62" s="2143"/>
      <c r="AH62" s="2144"/>
      <c r="AI62" s="2140"/>
      <c r="AJ62" s="2143"/>
      <c r="AK62" s="2143"/>
      <c r="AL62" s="2052" t="str">
        <f t="shared" si="5"/>
        <v>Todo</v>
      </c>
      <c r="AM62" s="2141"/>
      <c r="AN62" s="2141"/>
    </row>
    <row r="63">
      <c r="A63" s="2139"/>
      <c r="B63" s="1999"/>
      <c r="C63" s="1999"/>
      <c r="D63" s="2139"/>
      <c r="E63" s="2139"/>
      <c r="F63" s="2139"/>
      <c r="G63" s="2139"/>
      <c r="H63" s="2139"/>
      <c r="I63" s="2139"/>
      <c r="J63" s="2139"/>
      <c r="K63" s="2139"/>
      <c r="L63" s="2139"/>
      <c r="M63" s="2139"/>
      <c r="N63" s="2139"/>
      <c r="O63" s="2139"/>
      <c r="P63" s="2139"/>
      <c r="Q63" s="2139"/>
      <c r="R63" s="2139"/>
      <c r="S63" s="2139"/>
      <c r="T63" s="2139"/>
      <c r="U63" s="2139"/>
      <c r="V63" s="2139"/>
      <c r="W63" s="2139"/>
      <c r="X63" s="2116"/>
      <c r="Y63" s="2116"/>
      <c r="Z63" s="2116"/>
      <c r="AA63" s="2116"/>
      <c r="AB63" s="2116"/>
      <c r="AC63" s="2016"/>
      <c r="AD63" s="2016" t="str">
        <f t="shared" si="3"/>
        <v/>
      </c>
      <c r="AE63" s="2140"/>
      <c r="AF63" s="2143"/>
      <c r="AG63" s="2143"/>
      <c r="AH63" s="2144"/>
      <c r="AI63" s="2140"/>
      <c r="AJ63" s="2143"/>
      <c r="AK63" s="2143"/>
      <c r="AL63" s="2052" t="str">
        <f t="shared" si="5"/>
        <v>Todo</v>
      </c>
      <c r="AM63" s="2141"/>
      <c r="AN63" s="2141"/>
    </row>
    <row r="64">
      <c r="A64" s="2139"/>
      <c r="B64" s="1999"/>
      <c r="C64" s="1999"/>
      <c r="D64" s="2139"/>
      <c r="E64" s="2139"/>
      <c r="F64" s="2139"/>
      <c r="G64" s="2139"/>
      <c r="H64" s="2139"/>
      <c r="I64" s="2139"/>
      <c r="J64" s="2139"/>
      <c r="K64" s="2139"/>
      <c r="L64" s="2139"/>
      <c r="M64" s="2139"/>
      <c r="N64" s="2139"/>
      <c r="O64" s="2139"/>
      <c r="P64" s="2139"/>
      <c r="Q64" s="2139"/>
      <c r="R64" s="2139"/>
      <c r="S64" s="2139"/>
      <c r="T64" s="2139"/>
      <c r="U64" s="2139"/>
      <c r="V64" s="2139"/>
      <c r="W64" s="2139"/>
      <c r="X64" s="2116"/>
      <c r="Y64" s="2116"/>
      <c r="Z64" s="2116"/>
      <c r="AA64" s="2116"/>
      <c r="AB64" s="2116"/>
      <c r="AC64" s="2016"/>
      <c r="AD64" s="2016" t="str">
        <f t="shared" si="3"/>
        <v/>
      </c>
      <c r="AE64" s="2140"/>
      <c r="AF64" s="2143"/>
      <c r="AG64" s="2143"/>
      <c r="AH64" s="2144"/>
      <c r="AI64" s="2140"/>
      <c r="AJ64" s="2143"/>
      <c r="AK64" s="2143"/>
      <c r="AL64" s="2052" t="str">
        <f t="shared" si="5"/>
        <v>Todo</v>
      </c>
      <c r="AM64" s="2141"/>
      <c r="AN64" s="2141"/>
    </row>
    <row r="65">
      <c r="A65" s="2139"/>
      <c r="B65" s="1999"/>
      <c r="C65" s="1999"/>
      <c r="D65" s="2139"/>
      <c r="E65" s="2139"/>
      <c r="F65" s="2139"/>
      <c r="G65" s="2139"/>
      <c r="H65" s="2139"/>
      <c r="I65" s="2139"/>
      <c r="J65" s="2139"/>
      <c r="K65" s="2139"/>
      <c r="L65" s="2139"/>
      <c r="M65" s="2139"/>
      <c r="N65" s="2139"/>
      <c r="O65" s="2139"/>
      <c r="P65" s="2139"/>
      <c r="Q65" s="2139"/>
      <c r="R65" s="2139"/>
      <c r="S65" s="2139"/>
      <c r="T65" s="2139"/>
      <c r="U65" s="2139"/>
      <c r="V65" s="2139"/>
      <c r="W65" s="2139"/>
      <c r="X65" s="2116"/>
      <c r="Y65" s="2116"/>
      <c r="Z65" s="2116"/>
      <c r="AA65" s="2116"/>
      <c r="AB65" s="2116"/>
      <c r="AC65" s="2016"/>
      <c r="AD65" s="2016" t="str">
        <f t="shared" si="3"/>
        <v/>
      </c>
      <c r="AE65" s="2140"/>
      <c r="AF65" s="2143"/>
      <c r="AG65" s="2143"/>
      <c r="AH65" s="2144"/>
      <c r="AI65" s="2140"/>
      <c r="AJ65" s="2143"/>
      <c r="AK65" s="2143"/>
      <c r="AL65" s="2052" t="str">
        <f t="shared" si="5"/>
        <v>Todo</v>
      </c>
      <c r="AM65" s="2141"/>
      <c r="AN65" s="2141"/>
    </row>
    <row r="66">
      <c r="A66" s="2139"/>
      <c r="B66" s="1999"/>
      <c r="C66" s="1999"/>
      <c r="D66" s="2139"/>
      <c r="E66" s="2139"/>
      <c r="F66" s="2139"/>
      <c r="G66" s="2139"/>
      <c r="H66" s="2139"/>
      <c r="I66" s="2139"/>
      <c r="J66" s="2139"/>
      <c r="K66" s="2139"/>
      <c r="L66" s="2139"/>
      <c r="M66" s="2139"/>
      <c r="N66" s="2139"/>
      <c r="O66" s="2139"/>
      <c r="P66" s="2139"/>
      <c r="Q66" s="2139"/>
      <c r="R66" s="2139"/>
      <c r="S66" s="2139"/>
      <c r="T66" s="2139"/>
      <c r="U66" s="2139"/>
      <c r="V66" s="2139"/>
      <c r="W66" s="2139"/>
      <c r="X66" s="2116"/>
      <c r="Y66" s="2116"/>
      <c r="Z66" s="2116"/>
      <c r="AA66" s="2116"/>
      <c r="AB66" s="2116"/>
      <c r="AC66" s="2016"/>
      <c r="AD66" s="2016" t="str">
        <f t="shared" si="3"/>
        <v/>
      </c>
      <c r="AE66" s="2140"/>
      <c r="AF66" s="2143"/>
      <c r="AG66" s="2143"/>
      <c r="AH66" s="2144"/>
      <c r="AI66" s="2140"/>
      <c r="AJ66" s="2143"/>
      <c r="AK66" s="2143"/>
      <c r="AL66" s="2052" t="str">
        <f t="shared" si="5"/>
        <v>Todo</v>
      </c>
      <c r="AM66" s="2141"/>
      <c r="AN66" s="2141"/>
    </row>
    <row r="67">
      <c r="A67" s="2139"/>
      <c r="B67" s="1999"/>
      <c r="C67" s="1999"/>
      <c r="D67" s="2139"/>
      <c r="E67" s="2139"/>
      <c r="F67" s="2139"/>
      <c r="G67" s="2139"/>
      <c r="H67" s="2139"/>
      <c r="I67" s="2139"/>
      <c r="J67" s="2139"/>
      <c r="K67" s="2139"/>
      <c r="L67" s="2139"/>
      <c r="M67" s="2139"/>
      <c r="N67" s="2139"/>
      <c r="O67" s="2139"/>
      <c r="P67" s="2139"/>
      <c r="Q67" s="2139"/>
      <c r="R67" s="2139"/>
      <c r="S67" s="2139"/>
      <c r="T67" s="2139"/>
      <c r="U67" s="2139"/>
      <c r="V67" s="2139"/>
      <c r="W67" s="2139"/>
      <c r="X67" s="2116"/>
      <c r="Y67" s="2116"/>
      <c r="Z67" s="2116"/>
      <c r="AA67" s="2116"/>
      <c r="AB67" s="2116"/>
      <c r="AC67" s="2016"/>
      <c r="AD67" s="2016" t="str">
        <f t="shared" si="3"/>
        <v/>
      </c>
      <c r="AE67" s="2140"/>
      <c r="AF67" s="2143"/>
      <c r="AG67" s="2143"/>
      <c r="AH67" s="2144"/>
      <c r="AI67" s="2140"/>
      <c r="AJ67" s="2143"/>
      <c r="AK67" s="2143"/>
      <c r="AL67" s="2052" t="str">
        <f t="shared" si="5"/>
        <v>Todo</v>
      </c>
      <c r="AM67" s="2141"/>
      <c r="AN67" s="2141"/>
    </row>
    <row r="68">
      <c r="A68" s="2139"/>
      <c r="B68" s="1999"/>
      <c r="C68" s="1999"/>
      <c r="D68" s="2139"/>
      <c r="E68" s="2139"/>
      <c r="F68" s="2139"/>
      <c r="G68" s="2139"/>
      <c r="H68" s="2139"/>
      <c r="I68" s="2139"/>
      <c r="J68" s="2139"/>
      <c r="K68" s="2139"/>
      <c r="L68" s="2139"/>
      <c r="M68" s="2139"/>
      <c r="N68" s="2139"/>
      <c r="O68" s="2139"/>
      <c r="P68" s="2139"/>
      <c r="Q68" s="2139"/>
      <c r="R68" s="2139"/>
      <c r="S68" s="2139"/>
      <c r="T68" s="2139"/>
      <c r="U68" s="2139"/>
      <c r="V68" s="2139"/>
      <c r="W68" s="2139"/>
      <c r="X68" s="2116"/>
      <c r="Y68" s="2116"/>
      <c r="Z68" s="2116"/>
      <c r="AA68" s="2116"/>
      <c r="AB68" s="2116"/>
      <c r="AC68" s="2016"/>
      <c r="AD68" s="2016" t="str">
        <f t="shared" si="3"/>
        <v/>
      </c>
      <c r="AE68" s="2140"/>
      <c r="AF68" s="2143"/>
      <c r="AG68" s="2143"/>
      <c r="AH68" s="2144"/>
      <c r="AI68" s="2140"/>
      <c r="AJ68" s="2143"/>
      <c r="AK68" s="2143"/>
      <c r="AL68" s="2052" t="str">
        <f t="shared" si="5"/>
        <v>Todo</v>
      </c>
      <c r="AM68" s="2141"/>
      <c r="AN68" s="2141"/>
    </row>
    <row r="69">
      <c r="A69" s="2139"/>
      <c r="B69" s="1999"/>
      <c r="C69" s="1999"/>
      <c r="D69" s="2139"/>
      <c r="E69" s="2139"/>
      <c r="F69" s="2139"/>
      <c r="G69" s="2139"/>
      <c r="H69" s="2139"/>
      <c r="I69" s="2139"/>
      <c r="J69" s="2139"/>
      <c r="K69" s="2139"/>
      <c r="L69" s="2139"/>
      <c r="M69" s="2139"/>
      <c r="N69" s="2139"/>
      <c r="O69" s="2139"/>
      <c r="P69" s="2139"/>
      <c r="Q69" s="2139"/>
      <c r="R69" s="2139"/>
      <c r="S69" s="2139"/>
      <c r="T69" s="2139"/>
      <c r="U69" s="2139"/>
      <c r="V69" s="2139"/>
      <c r="W69" s="2139"/>
      <c r="X69" s="2116"/>
      <c r="Y69" s="2116"/>
      <c r="Z69" s="2116"/>
      <c r="AA69" s="2116"/>
      <c r="AB69" s="2116"/>
      <c r="AC69" s="2016"/>
      <c r="AD69" s="2016" t="str">
        <f t="shared" si="3"/>
        <v/>
      </c>
      <c r="AE69" s="2140"/>
      <c r="AF69" s="2143"/>
      <c r="AG69" s="2143"/>
      <c r="AH69" s="2144"/>
      <c r="AI69" s="2140"/>
      <c r="AJ69" s="2143"/>
      <c r="AK69" s="2143"/>
      <c r="AL69" s="2052" t="str">
        <f t="shared" si="5"/>
        <v>Todo</v>
      </c>
      <c r="AM69" s="2141"/>
      <c r="AN69" s="2141"/>
    </row>
    <row r="70">
      <c r="A70" s="2139"/>
      <c r="B70" s="1999"/>
      <c r="C70" s="1999"/>
      <c r="D70" s="2139"/>
      <c r="E70" s="2139"/>
      <c r="F70" s="2139"/>
      <c r="G70" s="2139"/>
      <c r="H70" s="2139"/>
      <c r="I70" s="2139"/>
      <c r="J70" s="2139"/>
      <c r="K70" s="2139"/>
      <c r="L70" s="2139"/>
      <c r="M70" s="2139"/>
      <c r="N70" s="2139"/>
      <c r="O70" s="2139"/>
      <c r="P70" s="2139"/>
      <c r="Q70" s="2139"/>
      <c r="R70" s="2139"/>
      <c r="S70" s="2139"/>
      <c r="T70" s="2139"/>
      <c r="U70" s="2139"/>
      <c r="V70" s="2139"/>
      <c r="W70" s="2139"/>
      <c r="X70" s="2116"/>
      <c r="Y70" s="2116"/>
      <c r="Z70" s="2116"/>
      <c r="AA70" s="2116"/>
      <c r="AB70" s="2116"/>
      <c r="AC70" s="2016"/>
      <c r="AD70" s="2016" t="str">
        <f t="shared" si="3"/>
        <v/>
      </c>
      <c r="AE70" s="2140"/>
      <c r="AF70" s="2143"/>
      <c r="AG70" s="2143"/>
      <c r="AH70" s="2144"/>
      <c r="AI70" s="2140"/>
      <c r="AJ70" s="2143"/>
      <c r="AK70" s="2143"/>
      <c r="AL70" s="2052" t="str">
        <f t="shared" si="5"/>
        <v>Todo</v>
      </c>
      <c r="AM70" s="2141"/>
      <c r="AN70" s="2141"/>
    </row>
    <row r="71">
      <c r="A71" s="2139"/>
      <c r="B71" s="1999"/>
      <c r="C71" s="1999"/>
      <c r="D71" s="2139"/>
      <c r="E71" s="2139"/>
      <c r="F71" s="2139"/>
      <c r="G71" s="2139"/>
      <c r="H71" s="2139"/>
      <c r="I71" s="2139"/>
      <c r="J71" s="2139"/>
      <c r="K71" s="2139"/>
      <c r="L71" s="2139"/>
      <c r="M71" s="2139"/>
      <c r="N71" s="2139"/>
      <c r="O71" s="2139"/>
      <c r="P71" s="2139"/>
      <c r="Q71" s="2139"/>
      <c r="R71" s="2139"/>
      <c r="S71" s="2139"/>
      <c r="T71" s="2139"/>
      <c r="U71" s="2139"/>
      <c r="V71" s="2139"/>
      <c r="W71" s="2139"/>
      <c r="X71" s="2116"/>
      <c r="Y71" s="2116"/>
      <c r="Z71" s="2116"/>
      <c r="AA71" s="2116"/>
      <c r="AB71" s="2116"/>
      <c r="AC71" s="2016"/>
      <c r="AD71" s="2016" t="str">
        <f t="shared" si="3"/>
        <v/>
      </c>
      <c r="AE71" s="2140"/>
      <c r="AF71" s="2143"/>
      <c r="AG71" s="2143"/>
      <c r="AH71" s="2144"/>
      <c r="AI71" s="2140"/>
      <c r="AJ71" s="2143"/>
      <c r="AK71" s="2143"/>
      <c r="AL71" s="2052" t="str">
        <f t="shared" si="5"/>
        <v>Todo</v>
      </c>
      <c r="AM71" s="2141"/>
      <c r="AN71" s="2141"/>
    </row>
    <row r="72">
      <c r="A72" s="2139"/>
      <c r="B72" s="1999"/>
      <c r="C72" s="1999"/>
      <c r="D72" s="2139"/>
      <c r="E72" s="2139"/>
      <c r="F72" s="2139"/>
      <c r="G72" s="2139"/>
      <c r="H72" s="2139"/>
      <c r="I72" s="2139"/>
      <c r="J72" s="2139"/>
      <c r="K72" s="2139"/>
      <c r="L72" s="2139"/>
      <c r="M72" s="2139"/>
      <c r="N72" s="2139"/>
      <c r="O72" s="2139"/>
      <c r="P72" s="2139"/>
      <c r="Q72" s="2139"/>
      <c r="R72" s="2139"/>
      <c r="S72" s="2139"/>
      <c r="T72" s="2139"/>
      <c r="U72" s="2139"/>
      <c r="V72" s="2139"/>
      <c r="W72" s="2139"/>
      <c r="X72" s="2116"/>
      <c r="Y72" s="2116"/>
      <c r="Z72" s="2116"/>
      <c r="AA72" s="2116"/>
      <c r="AB72" s="2116"/>
      <c r="AC72" s="2016"/>
      <c r="AD72" s="2016" t="str">
        <f t="shared" si="3"/>
        <v/>
      </c>
      <c r="AE72" s="2140"/>
      <c r="AF72" s="2143"/>
      <c r="AG72" s="2143"/>
      <c r="AH72" s="2144"/>
      <c r="AI72" s="2140"/>
      <c r="AJ72" s="2143"/>
      <c r="AK72" s="2143"/>
      <c r="AL72" s="2052" t="str">
        <f t="shared" si="5"/>
        <v>Todo</v>
      </c>
      <c r="AM72" s="2141"/>
      <c r="AN72" s="2141"/>
    </row>
    <row r="73">
      <c r="A73" s="2139"/>
      <c r="B73" s="1999"/>
      <c r="C73" s="1999"/>
      <c r="D73" s="2139"/>
      <c r="E73" s="2139"/>
      <c r="F73" s="2139"/>
      <c r="G73" s="2139"/>
      <c r="H73" s="2139"/>
      <c r="I73" s="2139"/>
      <c r="J73" s="2139"/>
      <c r="K73" s="2139"/>
      <c r="L73" s="2139"/>
      <c r="M73" s="2139"/>
      <c r="N73" s="2139"/>
      <c r="O73" s="2139"/>
      <c r="P73" s="2139"/>
      <c r="Q73" s="2139"/>
      <c r="R73" s="2139"/>
      <c r="S73" s="2139"/>
      <c r="T73" s="2139"/>
      <c r="U73" s="2139"/>
      <c r="V73" s="2139"/>
      <c r="W73" s="2139"/>
      <c r="X73" s="2116"/>
      <c r="Y73" s="2116"/>
      <c r="Z73" s="2116"/>
      <c r="AA73" s="2116"/>
      <c r="AB73" s="2116"/>
      <c r="AC73" s="2016"/>
      <c r="AD73" s="2016" t="str">
        <f t="shared" si="3"/>
        <v/>
      </c>
      <c r="AE73" s="2140"/>
      <c r="AF73" s="2143"/>
      <c r="AG73" s="2143"/>
      <c r="AH73" s="2144"/>
      <c r="AI73" s="2140"/>
      <c r="AJ73" s="2143"/>
      <c r="AK73" s="2143"/>
      <c r="AL73" s="2052" t="str">
        <f t="shared" si="5"/>
        <v>Todo</v>
      </c>
      <c r="AM73" s="2141"/>
      <c r="AN73" s="2141"/>
    </row>
    <row r="74">
      <c r="A74" s="2139"/>
      <c r="B74" s="1999"/>
      <c r="C74" s="1999"/>
      <c r="D74" s="2139"/>
      <c r="E74" s="2139"/>
      <c r="F74" s="2139"/>
      <c r="G74" s="2139"/>
      <c r="H74" s="2139"/>
      <c r="I74" s="2139"/>
      <c r="J74" s="2139"/>
      <c r="K74" s="2139"/>
      <c r="L74" s="2139"/>
      <c r="M74" s="2139"/>
      <c r="N74" s="2139"/>
      <c r="O74" s="2139"/>
      <c r="P74" s="2139"/>
      <c r="Q74" s="2139"/>
      <c r="R74" s="2139"/>
      <c r="S74" s="2139"/>
      <c r="T74" s="2139"/>
      <c r="U74" s="2139"/>
      <c r="V74" s="2139"/>
      <c r="W74" s="2139"/>
      <c r="X74" s="2116"/>
      <c r="Y74" s="2116"/>
      <c r="Z74" s="2116"/>
      <c r="AA74" s="2116"/>
      <c r="AB74" s="2116"/>
      <c r="AC74" s="2016"/>
      <c r="AD74" s="2016" t="str">
        <f t="shared" si="3"/>
        <v/>
      </c>
      <c r="AE74" s="2140"/>
      <c r="AF74" s="2143"/>
      <c r="AG74" s="2143"/>
      <c r="AH74" s="2144"/>
      <c r="AI74" s="2140"/>
      <c r="AJ74" s="2143"/>
      <c r="AK74" s="2143"/>
      <c r="AL74" s="2052" t="str">
        <f t="shared" si="5"/>
        <v>Todo</v>
      </c>
      <c r="AM74" s="2141"/>
      <c r="AN74" s="2141"/>
    </row>
    <row r="75">
      <c r="A75" s="2139"/>
      <c r="B75" s="1999"/>
      <c r="C75" s="1999"/>
      <c r="D75" s="2139"/>
      <c r="E75" s="2139"/>
      <c r="F75" s="2139"/>
      <c r="G75" s="2139"/>
      <c r="H75" s="2139"/>
      <c r="I75" s="2139"/>
      <c r="J75" s="2139"/>
      <c r="K75" s="2139"/>
      <c r="L75" s="2139"/>
      <c r="M75" s="2139"/>
      <c r="N75" s="2139"/>
      <c r="O75" s="2139"/>
      <c r="P75" s="2139"/>
      <c r="Q75" s="2139"/>
      <c r="R75" s="2139"/>
      <c r="S75" s="2139"/>
      <c r="T75" s="2139"/>
      <c r="U75" s="2139"/>
      <c r="V75" s="2139"/>
      <c r="W75" s="2139"/>
      <c r="X75" s="2116"/>
      <c r="Y75" s="2116"/>
      <c r="Z75" s="2116"/>
      <c r="AA75" s="2116"/>
      <c r="AB75" s="2116"/>
      <c r="AC75" s="2016"/>
      <c r="AD75" s="2016" t="str">
        <f t="shared" si="3"/>
        <v/>
      </c>
      <c r="AE75" s="2140"/>
      <c r="AF75" s="2143"/>
      <c r="AG75" s="2143"/>
      <c r="AH75" s="2144"/>
      <c r="AI75" s="2140"/>
      <c r="AJ75" s="2143"/>
      <c r="AK75" s="2143"/>
      <c r="AL75" s="2052" t="str">
        <f t="shared" si="5"/>
        <v>Todo</v>
      </c>
      <c r="AM75" s="2141"/>
      <c r="AN75" s="2141"/>
    </row>
    <row r="76">
      <c r="A76" s="2139"/>
      <c r="B76" s="1999"/>
      <c r="C76" s="1999"/>
      <c r="D76" s="2139"/>
      <c r="E76" s="2139"/>
      <c r="F76" s="2139"/>
      <c r="G76" s="2139"/>
      <c r="H76" s="2139"/>
      <c r="I76" s="2139"/>
      <c r="J76" s="2139"/>
      <c r="K76" s="2139"/>
      <c r="L76" s="2139"/>
      <c r="M76" s="2139"/>
      <c r="N76" s="2139"/>
      <c r="O76" s="2139"/>
      <c r="P76" s="2139"/>
      <c r="Q76" s="2139"/>
      <c r="R76" s="2139"/>
      <c r="S76" s="2139"/>
      <c r="T76" s="2139"/>
      <c r="U76" s="2139"/>
      <c r="V76" s="2139"/>
      <c r="W76" s="2139"/>
      <c r="X76" s="2116"/>
      <c r="Y76" s="2116"/>
      <c r="Z76" s="2116"/>
      <c r="AA76" s="2116"/>
      <c r="AB76" s="2116"/>
      <c r="AC76" s="2016"/>
      <c r="AD76" s="2016" t="str">
        <f t="shared" si="3"/>
        <v/>
      </c>
      <c r="AE76" s="2140"/>
      <c r="AF76" s="2143"/>
      <c r="AG76" s="2143"/>
      <c r="AH76" s="2144"/>
      <c r="AI76" s="2140"/>
      <c r="AJ76" s="2143"/>
      <c r="AK76" s="2143"/>
      <c r="AL76" s="2052" t="str">
        <f t="shared" si="5"/>
        <v>Todo</v>
      </c>
      <c r="AM76" s="2141"/>
      <c r="AN76" s="2141"/>
    </row>
    <row r="77">
      <c r="A77" s="2139"/>
      <c r="B77" s="1999"/>
      <c r="C77" s="1999"/>
      <c r="D77" s="2139"/>
      <c r="E77" s="2139"/>
      <c r="F77" s="2139"/>
      <c r="G77" s="2139"/>
      <c r="H77" s="2139"/>
      <c r="I77" s="2139"/>
      <c r="J77" s="2139"/>
      <c r="K77" s="2139"/>
      <c r="L77" s="2139"/>
      <c r="M77" s="2139"/>
      <c r="N77" s="2139"/>
      <c r="O77" s="2139"/>
      <c r="P77" s="2139"/>
      <c r="Q77" s="2139"/>
      <c r="R77" s="2139"/>
      <c r="S77" s="2139"/>
      <c r="T77" s="2139"/>
      <c r="U77" s="2139"/>
      <c r="V77" s="2139"/>
      <c r="W77" s="2139"/>
      <c r="X77" s="2116"/>
      <c r="Y77" s="2116"/>
      <c r="Z77" s="2116"/>
      <c r="AA77" s="2116"/>
      <c r="AB77" s="2116"/>
      <c r="AC77" s="2016"/>
      <c r="AD77" s="2016" t="str">
        <f t="shared" si="3"/>
        <v/>
      </c>
      <c r="AE77" s="2140"/>
      <c r="AF77" s="2143"/>
      <c r="AG77" s="2143"/>
      <c r="AH77" s="2144"/>
      <c r="AI77" s="2140"/>
      <c r="AJ77" s="2143"/>
      <c r="AK77" s="2143"/>
      <c r="AL77" s="2052" t="str">
        <f t="shared" si="5"/>
        <v>Todo</v>
      </c>
      <c r="AM77" s="2141"/>
      <c r="AN77" s="2141"/>
    </row>
    <row r="78">
      <c r="A78" s="2139"/>
      <c r="B78" s="1999"/>
      <c r="C78" s="1999"/>
      <c r="D78" s="2139"/>
      <c r="E78" s="2139"/>
      <c r="F78" s="2139"/>
      <c r="G78" s="2139"/>
      <c r="H78" s="2139"/>
      <c r="I78" s="2139"/>
      <c r="J78" s="2139"/>
      <c r="K78" s="2139"/>
      <c r="L78" s="2139"/>
      <c r="M78" s="2139"/>
      <c r="N78" s="2139"/>
      <c r="O78" s="2139"/>
      <c r="P78" s="2139"/>
      <c r="Q78" s="2139"/>
      <c r="R78" s="2139"/>
      <c r="S78" s="2139"/>
      <c r="T78" s="2139"/>
      <c r="U78" s="2139"/>
      <c r="V78" s="2139"/>
      <c r="W78" s="2139"/>
      <c r="X78" s="2116"/>
      <c r="Y78" s="2116"/>
      <c r="Z78" s="2116"/>
      <c r="AA78" s="2116"/>
      <c r="AB78" s="2116"/>
      <c r="AC78" s="2016"/>
      <c r="AD78" s="2016" t="str">
        <f t="shared" si="3"/>
        <v/>
      </c>
      <c r="AE78" s="2140"/>
      <c r="AF78" s="2143"/>
      <c r="AG78" s="2143"/>
      <c r="AH78" s="2144"/>
      <c r="AI78" s="2140"/>
      <c r="AJ78" s="2143"/>
      <c r="AK78" s="2143"/>
      <c r="AL78" s="2052" t="str">
        <f t="shared" si="5"/>
        <v>Todo</v>
      </c>
      <c r="AM78" s="2141"/>
      <c r="AN78" s="2141"/>
    </row>
    <row r="79">
      <c r="A79" s="2139"/>
      <c r="B79" s="1999"/>
      <c r="C79" s="1999"/>
      <c r="D79" s="2139"/>
      <c r="E79" s="2139"/>
      <c r="F79" s="2139"/>
      <c r="G79" s="2139"/>
      <c r="H79" s="2139"/>
      <c r="I79" s="2139"/>
      <c r="J79" s="2139"/>
      <c r="K79" s="2139"/>
      <c r="L79" s="2139"/>
      <c r="M79" s="2139"/>
      <c r="N79" s="2139"/>
      <c r="O79" s="2139"/>
      <c r="P79" s="2139"/>
      <c r="Q79" s="2139"/>
      <c r="R79" s="2139"/>
      <c r="S79" s="2139"/>
      <c r="T79" s="2139"/>
      <c r="U79" s="2139"/>
      <c r="V79" s="2139"/>
      <c r="W79" s="2139"/>
      <c r="X79" s="2116"/>
      <c r="Y79" s="2116"/>
      <c r="Z79" s="2116"/>
      <c r="AA79" s="2116"/>
      <c r="AB79" s="2116"/>
      <c r="AC79" s="2016"/>
      <c r="AD79" s="2016" t="str">
        <f t="shared" si="3"/>
        <v/>
      </c>
      <c r="AE79" s="2140"/>
      <c r="AF79" s="2143"/>
      <c r="AG79" s="2143"/>
      <c r="AH79" s="2144"/>
      <c r="AI79" s="2140"/>
      <c r="AJ79" s="2143"/>
      <c r="AK79" s="2143"/>
      <c r="AL79" s="2052" t="str">
        <f t="shared" si="5"/>
        <v>Todo</v>
      </c>
      <c r="AM79" s="2141"/>
      <c r="AN79" s="2141"/>
    </row>
    <row r="80">
      <c r="A80" s="2139"/>
      <c r="B80" s="1999"/>
      <c r="C80" s="1999"/>
      <c r="D80" s="2139"/>
      <c r="E80" s="2139"/>
      <c r="F80" s="2139"/>
      <c r="G80" s="2139"/>
      <c r="H80" s="2139"/>
      <c r="I80" s="2139"/>
      <c r="J80" s="2139"/>
      <c r="K80" s="2139"/>
      <c r="L80" s="2139"/>
      <c r="M80" s="2139"/>
      <c r="N80" s="2139"/>
      <c r="O80" s="2139"/>
      <c r="P80" s="2139"/>
      <c r="Q80" s="2139"/>
      <c r="R80" s="2139"/>
      <c r="S80" s="2139"/>
      <c r="T80" s="2139"/>
      <c r="U80" s="2139"/>
      <c r="V80" s="2139"/>
      <c r="W80" s="2139"/>
      <c r="X80" s="2116"/>
      <c r="Y80" s="2116"/>
      <c r="Z80" s="2116"/>
      <c r="AA80" s="2116"/>
      <c r="AB80" s="2116"/>
      <c r="AC80" s="2016"/>
      <c r="AD80" s="2016" t="str">
        <f t="shared" si="3"/>
        <v/>
      </c>
      <c r="AE80" s="2140"/>
      <c r="AF80" s="2143"/>
      <c r="AG80" s="2143"/>
      <c r="AH80" s="2144"/>
      <c r="AI80" s="2140"/>
      <c r="AJ80" s="2143"/>
      <c r="AK80" s="2143"/>
      <c r="AL80" s="2052" t="str">
        <f t="shared" si="5"/>
        <v>Todo</v>
      </c>
      <c r="AM80" s="2141"/>
      <c r="AN80" s="2141"/>
    </row>
    <row r="81">
      <c r="A81" s="2139"/>
      <c r="B81" s="1999"/>
      <c r="C81" s="1999"/>
      <c r="D81" s="2139"/>
      <c r="E81" s="2139"/>
      <c r="F81" s="2139"/>
      <c r="G81" s="2139"/>
      <c r="H81" s="2139"/>
      <c r="I81" s="2139"/>
      <c r="J81" s="2139"/>
      <c r="K81" s="2139"/>
      <c r="L81" s="2139"/>
      <c r="M81" s="2139"/>
      <c r="N81" s="2139"/>
      <c r="O81" s="2139"/>
      <c r="P81" s="2139"/>
      <c r="Q81" s="2139"/>
      <c r="R81" s="2139"/>
      <c r="S81" s="2139"/>
      <c r="T81" s="2139"/>
      <c r="U81" s="2139"/>
      <c r="V81" s="2139"/>
      <c r="W81" s="2139"/>
      <c r="X81" s="2116"/>
      <c r="Y81" s="2116"/>
      <c r="Z81" s="2116"/>
      <c r="AA81" s="2116"/>
      <c r="AB81" s="2116"/>
      <c r="AC81" s="2016"/>
      <c r="AD81" s="2016" t="str">
        <f t="shared" si="3"/>
        <v/>
      </c>
      <c r="AE81" s="2140"/>
      <c r="AF81" s="2143"/>
      <c r="AG81" s="2143"/>
      <c r="AH81" s="2144"/>
      <c r="AI81" s="2140"/>
      <c r="AJ81" s="2143"/>
      <c r="AK81" s="2143"/>
      <c r="AL81" s="2052" t="str">
        <f t="shared" si="5"/>
        <v>Todo</v>
      </c>
      <c r="AM81" s="2141"/>
      <c r="AN81" s="2141"/>
    </row>
    <row r="82">
      <c r="A82" s="2139"/>
      <c r="B82" s="1999"/>
      <c r="C82" s="1999"/>
      <c r="D82" s="2139"/>
      <c r="E82" s="2139"/>
      <c r="F82" s="2139"/>
      <c r="G82" s="2139"/>
      <c r="H82" s="2139"/>
      <c r="I82" s="2139"/>
      <c r="J82" s="2139"/>
      <c r="K82" s="2139"/>
      <c r="L82" s="2139"/>
      <c r="M82" s="2139"/>
      <c r="N82" s="2139"/>
      <c r="O82" s="2139"/>
      <c r="P82" s="2139"/>
      <c r="Q82" s="2139"/>
      <c r="R82" s="2139"/>
      <c r="S82" s="2139"/>
      <c r="T82" s="2139"/>
      <c r="U82" s="2139"/>
      <c r="V82" s="2139"/>
      <c r="W82" s="2139"/>
      <c r="X82" s="2116"/>
      <c r="Y82" s="2116"/>
      <c r="Z82" s="2116"/>
      <c r="AA82" s="2116"/>
      <c r="AB82" s="2116"/>
      <c r="AC82" s="2016"/>
      <c r="AD82" s="2016" t="str">
        <f t="shared" si="3"/>
        <v/>
      </c>
      <c r="AE82" s="2140"/>
      <c r="AF82" s="2143"/>
      <c r="AG82" s="2143"/>
      <c r="AH82" s="2144"/>
      <c r="AI82" s="2140"/>
      <c r="AJ82" s="2143"/>
      <c r="AK82" s="2143"/>
      <c r="AL82" s="2052" t="str">
        <f t="shared" si="5"/>
        <v>Todo</v>
      </c>
      <c r="AM82" s="2141"/>
      <c r="AN82" s="2141"/>
    </row>
    <row r="83">
      <c r="A83" s="2139"/>
      <c r="B83" s="1999"/>
      <c r="C83" s="1999"/>
      <c r="D83" s="2139"/>
      <c r="E83" s="2139"/>
      <c r="F83" s="2139"/>
      <c r="G83" s="2139"/>
      <c r="H83" s="2139"/>
      <c r="I83" s="2139"/>
      <c r="J83" s="2139"/>
      <c r="K83" s="2139"/>
      <c r="L83" s="2139"/>
      <c r="M83" s="2139"/>
      <c r="N83" s="2139"/>
      <c r="O83" s="2139"/>
      <c r="P83" s="2139"/>
      <c r="Q83" s="2139"/>
      <c r="R83" s="2139"/>
      <c r="S83" s="2139"/>
      <c r="T83" s="2139"/>
      <c r="U83" s="2139"/>
      <c r="V83" s="2139"/>
      <c r="W83" s="2139"/>
      <c r="X83" s="2116"/>
      <c r="Y83" s="2116"/>
      <c r="Z83" s="2116"/>
      <c r="AA83" s="2116"/>
      <c r="AB83" s="2116"/>
      <c r="AC83" s="2016"/>
      <c r="AD83" s="2016" t="str">
        <f t="shared" si="3"/>
        <v/>
      </c>
      <c r="AE83" s="2140"/>
      <c r="AF83" s="2143"/>
      <c r="AG83" s="2143"/>
      <c r="AH83" s="2144"/>
      <c r="AI83" s="2140"/>
      <c r="AJ83" s="2143"/>
      <c r="AK83" s="2143"/>
      <c r="AL83" s="2052" t="str">
        <f t="shared" si="5"/>
        <v>Todo</v>
      </c>
      <c r="AM83" s="2141"/>
      <c r="AN83" s="2141"/>
    </row>
    <row r="84">
      <c r="A84" s="2139"/>
      <c r="B84" s="1999"/>
      <c r="C84" s="1999"/>
      <c r="D84" s="2139"/>
      <c r="E84" s="2139"/>
      <c r="F84" s="2139"/>
      <c r="G84" s="2139"/>
      <c r="H84" s="2139"/>
      <c r="I84" s="2139"/>
      <c r="J84" s="2139"/>
      <c r="K84" s="2139"/>
      <c r="L84" s="2139"/>
      <c r="M84" s="2139"/>
      <c r="N84" s="2139"/>
      <c r="O84" s="2139"/>
      <c r="P84" s="2139"/>
      <c r="Q84" s="2139"/>
      <c r="R84" s="2139"/>
      <c r="S84" s="2139"/>
      <c r="T84" s="2139"/>
      <c r="U84" s="2139"/>
      <c r="V84" s="2139"/>
      <c r="W84" s="2139"/>
      <c r="X84" s="2116"/>
      <c r="Y84" s="2116"/>
      <c r="Z84" s="2116"/>
      <c r="AA84" s="2116"/>
      <c r="AB84" s="2116"/>
      <c r="AC84" s="2016"/>
      <c r="AD84" s="2016" t="str">
        <f t="shared" si="3"/>
        <v/>
      </c>
      <c r="AE84" s="2140"/>
      <c r="AF84" s="2143"/>
      <c r="AG84" s="2143"/>
      <c r="AH84" s="2144"/>
      <c r="AI84" s="2140"/>
      <c r="AJ84" s="2143"/>
      <c r="AK84" s="2143"/>
      <c r="AL84" s="2052" t="str">
        <f t="shared" si="5"/>
        <v>Todo</v>
      </c>
      <c r="AM84" s="2141"/>
      <c r="AN84" s="2141"/>
    </row>
    <row r="85">
      <c r="A85" s="2139"/>
      <c r="B85" s="1999"/>
      <c r="C85" s="1999"/>
      <c r="D85" s="2139"/>
      <c r="E85" s="2139"/>
      <c r="F85" s="2139"/>
      <c r="G85" s="2139"/>
      <c r="H85" s="2139"/>
      <c r="I85" s="2139"/>
      <c r="J85" s="2139"/>
      <c r="K85" s="2139"/>
      <c r="L85" s="2139"/>
      <c r="M85" s="2139"/>
      <c r="N85" s="2139"/>
      <c r="O85" s="2139"/>
      <c r="P85" s="2139"/>
      <c r="Q85" s="2139"/>
      <c r="R85" s="2139"/>
      <c r="S85" s="2139"/>
      <c r="T85" s="2139"/>
      <c r="U85" s="2139"/>
      <c r="V85" s="2139"/>
      <c r="W85" s="2139"/>
      <c r="X85" s="2116"/>
      <c r="Y85" s="2116"/>
      <c r="Z85" s="2116"/>
      <c r="AA85" s="2116"/>
      <c r="AB85" s="2116"/>
      <c r="AC85" s="2016"/>
      <c r="AD85" s="2016" t="str">
        <f t="shared" si="3"/>
        <v/>
      </c>
      <c r="AE85" s="2140"/>
      <c r="AF85" s="2143"/>
      <c r="AG85" s="2143"/>
      <c r="AH85" s="2144"/>
      <c r="AI85" s="2140"/>
      <c r="AJ85" s="2143"/>
      <c r="AK85" s="2143"/>
      <c r="AL85" s="2052" t="str">
        <f t="shared" si="5"/>
        <v>Todo</v>
      </c>
      <c r="AM85" s="2141"/>
      <c r="AN85" s="2141"/>
    </row>
    <row r="86">
      <c r="A86" s="2139"/>
      <c r="B86" s="1999"/>
      <c r="C86" s="1999"/>
      <c r="D86" s="2139"/>
      <c r="E86" s="2139"/>
      <c r="F86" s="2139"/>
      <c r="G86" s="2139"/>
      <c r="H86" s="2139"/>
      <c r="I86" s="2139"/>
      <c r="J86" s="2139"/>
      <c r="K86" s="2139"/>
      <c r="L86" s="2139"/>
      <c r="M86" s="2139"/>
      <c r="N86" s="2139"/>
      <c r="O86" s="2139"/>
      <c r="P86" s="2139"/>
      <c r="Q86" s="2139"/>
      <c r="R86" s="2139"/>
      <c r="S86" s="2139"/>
      <c r="T86" s="2139"/>
      <c r="U86" s="2139"/>
      <c r="V86" s="2139"/>
      <c r="W86" s="2139"/>
      <c r="X86" s="2116"/>
      <c r="Y86" s="2116"/>
      <c r="Z86" s="2116"/>
      <c r="AA86" s="2116"/>
      <c r="AB86" s="2116"/>
      <c r="AC86" s="2016"/>
      <c r="AD86" s="2016" t="str">
        <f t="shared" si="3"/>
        <v/>
      </c>
      <c r="AE86" s="2140"/>
      <c r="AF86" s="2143"/>
      <c r="AG86" s="2143"/>
      <c r="AH86" s="2144"/>
      <c r="AI86" s="2140"/>
      <c r="AJ86" s="2143"/>
      <c r="AK86" s="2143"/>
      <c r="AL86" s="2052" t="str">
        <f t="shared" si="5"/>
        <v>Todo</v>
      </c>
      <c r="AM86" s="2141"/>
      <c r="AN86" s="2141"/>
    </row>
    <row r="87">
      <c r="A87" s="2139"/>
      <c r="B87" s="1999"/>
      <c r="C87" s="1999"/>
      <c r="D87" s="2139"/>
      <c r="E87" s="2139"/>
      <c r="F87" s="2139"/>
      <c r="G87" s="2139"/>
      <c r="H87" s="2139"/>
      <c r="I87" s="2139"/>
      <c r="J87" s="2139"/>
      <c r="K87" s="2139"/>
      <c r="L87" s="2139"/>
      <c r="M87" s="2139"/>
      <c r="N87" s="2139"/>
      <c r="O87" s="2139"/>
      <c r="P87" s="2139"/>
      <c r="Q87" s="2139"/>
      <c r="R87" s="2139"/>
      <c r="S87" s="2139"/>
      <c r="T87" s="2139"/>
      <c r="U87" s="2139"/>
      <c r="V87" s="2139"/>
      <c r="W87" s="2139"/>
      <c r="X87" s="2116"/>
      <c r="Y87" s="2116"/>
      <c r="Z87" s="2116"/>
      <c r="AA87" s="2116"/>
      <c r="AB87" s="2116"/>
      <c r="AC87" s="2016"/>
      <c r="AD87" s="2016" t="str">
        <f t="shared" si="3"/>
        <v/>
      </c>
      <c r="AE87" s="2140"/>
      <c r="AF87" s="2143"/>
      <c r="AG87" s="2143"/>
      <c r="AH87" s="2144"/>
      <c r="AI87" s="2140"/>
      <c r="AJ87" s="2143"/>
      <c r="AK87" s="2143"/>
      <c r="AL87" s="2052" t="str">
        <f t="shared" si="5"/>
        <v>Todo</v>
      </c>
      <c r="AM87" s="2141"/>
      <c r="AN87" s="2141"/>
    </row>
    <row r="88">
      <c r="A88" s="2139"/>
      <c r="B88" s="1999"/>
      <c r="C88" s="1999"/>
      <c r="D88" s="2139"/>
      <c r="E88" s="2139"/>
      <c r="F88" s="2139"/>
      <c r="G88" s="2139"/>
      <c r="H88" s="2139"/>
      <c r="I88" s="2139"/>
      <c r="J88" s="2139"/>
      <c r="K88" s="2139"/>
      <c r="L88" s="2139"/>
      <c r="M88" s="2139"/>
      <c r="N88" s="2139"/>
      <c r="O88" s="2139"/>
      <c r="P88" s="2139"/>
      <c r="Q88" s="2139"/>
      <c r="R88" s="2139"/>
      <c r="S88" s="2139"/>
      <c r="T88" s="2139"/>
      <c r="U88" s="2139"/>
      <c r="V88" s="2139"/>
      <c r="W88" s="2139"/>
      <c r="X88" s="2116"/>
      <c r="Y88" s="2116"/>
      <c r="Z88" s="2116"/>
      <c r="AA88" s="2116"/>
      <c r="AB88" s="2116"/>
      <c r="AC88" s="2016"/>
      <c r="AD88" s="2016" t="str">
        <f t="shared" si="3"/>
        <v/>
      </c>
      <c r="AE88" s="2140"/>
      <c r="AF88" s="2143"/>
      <c r="AG88" s="2143"/>
      <c r="AH88" s="2144"/>
      <c r="AI88" s="2140"/>
      <c r="AJ88" s="2143"/>
      <c r="AK88" s="2143"/>
      <c r="AL88" s="2052" t="str">
        <f t="shared" si="5"/>
        <v>Todo</v>
      </c>
      <c r="AM88" s="2141"/>
      <c r="AN88" s="2141"/>
    </row>
    <row r="89">
      <c r="A89" s="2139"/>
      <c r="B89" s="1999"/>
      <c r="C89" s="1999"/>
      <c r="D89" s="2139"/>
      <c r="E89" s="2139"/>
      <c r="F89" s="2139"/>
      <c r="G89" s="2139"/>
      <c r="H89" s="2139"/>
      <c r="I89" s="2139"/>
      <c r="J89" s="2139"/>
      <c r="K89" s="2139"/>
      <c r="L89" s="2139"/>
      <c r="M89" s="2139"/>
      <c r="N89" s="2139"/>
      <c r="O89" s="2139"/>
      <c r="P89" s="2139"/>
      <c r="Q89" s="2139"/>
      <c r="R89" s="2139"/>
      <c r="S89" s="2139"/>
      <c r="T89" s="2139"/>
      <c r="U89" s="2139"/>
      <c r="V89" s="2139"/>
      <c r="W89" s="2139"/>
      <c r="X89" s="2116"/>
      <c r="Y89" s="2116"/>
      <c r="Z89" s="2116"/>
      <c r="AA89" s="2116"/>
      <c r="AB89" s="2116"/>
      <c r="AC89" s="2016"/>
      <c r="AD89" s="2016" t="str">
        <f t="shared" si="3"/>
        <v/>
      </c>
      <c r="AE89" s="2140"/>
      <c r="AF89" s="2143"/>
      <c r="AG89" s="2143"/>
      <c r="AH89" s="2144"/>
      <c r="AI89" s="2140"/>
      <c r="AJ89" s="2143"/>
      <c r="AK89" s="2143"/>
      <c r="AL89" s="2052" t="str">
        <f t="shared" si="5"/>
        <v>Todo</v>
      </c>
      <c r="AM89" s="2141"/>
      <c r="AN89" s="2141"/>
    </row>
    <row r="90">
      <c r="A90" s="2139"/>
      <c r="B90" s="1999"/>
      <c r="C90" s="1999"/>
      <c r="D90" s="2139"/>
      <c r="E90" s="2139"/>
      <c r="F90" s="2139"/>
      <c r="G90" s="2139"/>
      <c r="H90" s="2139"/>
      <c r="I90" s="2139"/>
      <c r="J90" s="2139"/>
      <c r="K90" s="2139"/>
      <c r="L90" s="2139"/>
      <c r="M90" s="2139"/>
      <c r="N90" s="2139"/>
      <c r="O90" s="2139"/>
      <c r="P90" s="2139"/>
      <c r="Q90" s="2139"/>
      <c r="R90" s="2139"/>
      <c r="S90" s="2139"/>
      <c r="T90" s="2139"/>
      <c r="U90" s="2139"/>
      <c r="V90" s="2139"/>
      <c r="W90" s="2139"/>
      <c r="X90" s="2116"/>
      <c r="Y90" s="2116"/>
      <c r="Z90" s="2116"/>
      <c r="AA90" s="2116"/>
      <c r="AB90" s="2116"/>
      <c r="AC90" s="2016"/>
      <c r="AD90" s="2016" t="str">
        <f t="shared" si="3"/>
        <v/>
      </c>
      <c r="AE90" s="2140"/>
      <c r="AF90" s="2143"/>
      <c r="AG90" s="2143"/>
      <c r="AH90" s="2144"/>
      <c r="AI90" s="2140"/>
      <c r="AJ90" s="2143"/>
      <c r="AK90" s="2143"/>
      <c r="AL90" s="2052" t="str">
        <f t="shared" si="5"/>
        <v>Todo</v>
      </c>
      <c r="AM90" s="2141"/>
      <c r="AN90" s="2141"/>
    </row>
    <row r="91">
      <c r="A91" s="2139"/>
      <c r="B91" s="1999"/>
      <c r="C91" s="1999"/>
      <c r="D91" s="2139"/>
      <c r="E91" s="2139"/>
      <c r="F91" s="2139"/>
      <c r="G91" s="2139"/>
      <c r="H91" s="2139"/>
      <c r="I91" s="2139"/>
      <c r="J91" s="2139"/>
      <c r="K91" s="2139"/>
      <c r="L91" s="2139"/>
      <c r="M91" s="2139"/>
      <c r="N91" s="2139"/>
      <c r="O91" s="2139"/>
      <c r="P91" s="2139"/>
      <c r="Q91" s="2139"/>
      <c r="R91" s="2139"/>
      <c r="S91" s="2139"/>
      <c r="T91" s="2139"/>
      <c r="U91" s="2139"/>
      <c r="V91" s="2139"/>
      <c r="W91" s="2139"/>
      <c r="X91" s="2116"/>
      <c r="Y91" s="2116"/>
      <c r="Z91" s="2116"/>
      <c r="AA91" s="2116"/>
      <c r="AB91" s="2116"/>
      <c r="AC91" s="2016"/>
      <c r="AD91" s="2016" t="str">
        <f t="shared" si="3"/>
        <v/>
      </c>
      <c r="AE91" s="2140"/>
      <c r="AF91" s="2143"/>
      <c r="AG91" s="2143"/>
      <c r="AH91" s="2144"/>
      <c r="AI91" s="2140"/>
      <c r="AJ91" s="2143"/>
      <c r="AK91" s="2143"/>
      <c r="AL91" s="2052" t="str">
        <f t="shared" si="5"/>
        <v>Todo</v>
      </c>
      <c r="AM91" s="2141"/>
      <c r="AN91" s="2141"/>
    </row>
    <row r="92">
      <c r="A92" s="2139"/>
      <c r="B92" s="1999"/>
      <c r="C92" s="1999"/>
      <c r="D92" s="2139"/>
      <c r="E92" s="2139"/>
      <c r="F92" s="2139"/>
      <c r="G92" s="2139"/>
      <c r="H92" s="2139"/>
      <c r="I92" s="2139"/>
      <c r="J92" s="2139"/>
      <c r="K92" s="2139"/>
      <c r="L92" s="2139"/>
      <c r="M92" s="2139"/>
      <c r="N92" s="2139"/>
      <c r="O92" s="2139"/>
      <c r="P92" s="2139"/>
      <c r="Q92" s="2139"/>
      <c r="R92" s="2139"/>
      <c r="S92" s="2139"/>
      <c r="T92" s="2139"/>
      <c r="U92" s="2139"/>
      <c r="V92" s="2139"/>
      <c r="W92" s="2139"/>
      <c r="X92" s="2116"/>
      <c r="Y92" s="2116"/>
      <c r="Z92" s="2116"/>
      <c r="AA92" s="2116"/>
      <c r="AB92" s="2116"/>
      <c r="AC92" s="2016"/>
      <c r="AD92" s="2016" t="str">
        <f t="shared" si="3"/>
        <v/>
      </c>
      <c r="AE92" s="2140"/>
      <c r="AF92" s="2143"/>
      <c r="AG92" s="2143"/>
      <c r="AH92" s="2144"/>
      <c r="AI92" s="2140"/>
      <c r="AJ92" s="2143"/>
      <c r="AK92" s="2143"/>
      <c r="AL92" s="2052" t="str">
        <f t="shared" si="5"/>
        <v>Todo</v>
      </c>
      <c r="AM92" s="2141"/>
      <c r="AN92" s="2141"/>
    </row>
    <row r="93">
      <c r="A93" s="2139"/>
      <c r="B93" s="1999"/>
      <c r="C93" s="1999"/>
      <c r="D93" s="2139"/>
      <c r="E93" s="2139"/>
      <c r="F93" s="2139"/>
      <c r="G93" s="2139"/>
      <c r="H93" s="2139"/>
      <c r="I93" s="2139"/>
      <c r="J93" s="2139"/>
      <c r="K93" s="2139"/>
      <c r="L93" s="2139"/>
      <c r="M93" s="2139"/>
      <c r="N93" s="2139"/>
      <c r="O93" s="2139"/>
      <c r="P93" s="2139"/>
      <c r="Q93" s="2139"/>
      <c r="R93" s="2139"/>
      <c r="S93" s="2139"/>
      <c r="T93" s="2139"/>
      <c r="U93" s="2139"/>
      <c r="V93" s="2139"/>
      <c r="W93" s="2139"/>
      <c r="X93" s="2116"/>
      <c r="Y93" s="2116"/>
      <c r="Z93" s="2116"/>
      <c r="AA93" s="2116"/>
      <c r="AB93" s="2116"/>
      <c r="AC93" s="2016"/>
      <c r="AD93" s="2016" t="str">
        <f t="shared" si="3"/>
        <v/>
      </c>
      <c r="AE93" s="2140"/>
      <c r="AF93" s="2143"/>
      <c r="AG93" s="2143"/>
      <c r="AH93" s="2144"/>
      <c r="AI93" s="2140"/>
      <c r="AJ93" s="2143"/>
      <c r="AK93" s="2143"/>
      <c r="AL93" s="2052" t="str">
        <f t="shared" si="5"/>
        <v>Todo</v>
      </c>
      <c r="AM93" s="2141"/>
      <c r="AN93" s="2141"/>
    </row>
    <row r="94">
      <c r="A94" s="2139"/>
      <c r="B94" s="1999"/>
      <c r="C94" s="1999"/>
      <c r="D94" s="2139"/>
      <c r="E94" s="2139"/>
      <c r="F94" s="2139"/>
      <c r="G94" s="2139"/>
      <c r="H94" s="2139"/>
      <c r="I94" s="2139"/>
      <c r="J94" s="2139"/>
      <c r="K94" s="2139"/>
      <c r="L94" s="2139"/>
      <c r="M94" s="2139"/>
      <c r="N94" s="2139"/>
      <c r="O94" s="2139"/>
      <c r="P94" s="2139"/>
      <c r="Q94" s="2139"/>
      <c r="R94" s="2139"/>
      <c r="S94" s="2139"/>
      <c r="T94" s="2139"/>
      <c r="U94" s="2139"/>
      <c r="V94" s="2139"/>
      <c r="W94" s="2139"/>
      <c r="X94" s="2116"/>
      <c r="Y94" s="2116"/>
      <c r="Z94" s="2116"/>
      <c r="AA94" s="2116"/>
      <c r="AB94" s="2116"/>
      <c r="AC94" s="2016"/>
      <c r="AD94" s="2016" t="str">
        <f t="shared" si="3"/>
        <v/>
      </c>
      <c r="AE94" s="2140"/>
      <c r="AF94" s="2143"/>
      <c r="AG94" s="2143"/>
      <c r="AH94" s="2144"/>
      <c r="AI94" s="2140"/>
      <c r="AJ94" s="2143"/>
      <c r="AK94" s="2143"/>
      <c r="AL94" s="2052" t="str">
        <f t="shared" si="5"/>
        <v>Todo</v>
      </c>
      <c r="AM94" s="2141"/>
      <c r="AN94" s="2141"/>
    </row>
    <row r="95">
      <c r="A95" s="2139"/>
      <c r="B95" s="1999"/>
      <c r="C95" s="1999"/>
      <c r="D95" s="2139"/>
      <c r="E95" s="2139"/>
      <c r="F95" s="2139"/>
      <c r="G95" s="2139"/>
      <c r="H95" s="2139"/>
      <c r="I95" s="2139"/>
      <c r="J95" s="2139"/>
      <c r="K95" s="2139"/>
      <c r="L95" s="2139"/>
      <c r="M95" s="2139"/>
      <c r="N95" s="2139"/>
      <c r="O95" s="2139"/>
      <c r="P95" s="2139"/>
      <c r="Q95" s="2139"/>
      <c r="R95" s="2139"/>
      <c r="S95" s="2139"/>
      <c r="T95" s="2139"/>
      <c r="U95" s="2139"/>
      <c r="V95" s="2139"/>
      <c r="W95" s="2139"/>
      <c r="X95" s="2116"/>
      <c r="Y95" s="2116"/>
      <c r="Z95" s="2116"/>
      <c r="AA95" s="2116"/>
      <c r="AB95" s="2116"/>
      <c r="AC95" s="2016"/>
      <c r="AD95" s="2016" t="str">
        <f t="shared" si="3"/>
        <v/>
      </c>
      <c r="AE95" s="2140"/>
      <c r="AF95" s="2143"/>
      <c r="AG95" s="2143"/>
      <c r="AH95" s="2144"/>
      <c r="AI95" s="2140"/>
      <c r="AJ95" s="2143"/>
      <c r="AK95" s="2143"/>
      <c r="AL95" s="2052" t="str">
        <f t="shared" si="5"/>
        <v>Todo</v>
      </c>
      <c r="AM95" s="2141"/>
      <c r="AN95" s="2141"/>
    </row>
    <row r="96">
      <c r="A96" s="2139"/>
      <c r="B96" s="1999"/>
      <c r="C96" s="1999"/>
      <c r="D96" s="2139"/>
      <c r="E96" s="2139"/>
      <c r="F96" s="2139"/>
      <c r="G96" s="2139"/>
      <c r="H96" s="2139"/>
      <c r="I96" s="2139"/>
      <c r="J96" s="2139"/>
      <c r="K96" s="2139"/>
      <c r="L96" s="2139"/>
      <c r="M96" s="2139"/>
      <c r="N96" s="2139"/>
      <c r="O96" s="2139"/>
      <c r="P96" s="2139"/>
      <c r="Q96" s="2139"/>
      <c r="R96" s="2139"/>
      <c r="S96" s="2139"/>
      <c r="T96" s="2139"/>
      <c r="U96" s="2139"/>
      <c r="V96" s="2139"/>
      <c r="W96" s="2139"/>
      <c r="X96" s="2116"/>
      <c r="Y96" s="2116"/>
      <c r="Z96" s="2116"/>
      <c r="AA96" s="2116"/>
      <c r="AB96" s="2116"/>
      <c r="AC96" s="2016"/>
      <c r="AD96" s="2016" t="str">
        <f t="shared" si="3"/>
        <v/>
      </c>
      <c r="AE96" s="2140"/>
      <c r="AF96" s="2143"/>
      <c r="AG96" s="2143"/>
      <c r="AH96" s="2144"/>
      <c r="AI96" s="2140"/>
      <c r="AJ96" s="2143"/>
      <c r="AK96" s="2143"/>
      <c r="AL96" s="2052" t="str">
        <f t="shared" si="5"/>
        <v>Todo</v>
      </c>
      <c r="AM96" s="2141"/>
      <c r="AN96" s="2141"/>
    </row>
    <row r="97">
      <c r="A97" s="2139"/>
      <c r="B97" s="1999"/>
      <c r="C97" s="1999"/>
      <c r="D97" s="2139"/>
      <c r="E97" s="2139"/>
      <c r="F97" s="2139"/>
      <c r="G97" s="2139"/>
      <c r="H97" s="2139"/>
      <c r="I97" s="2139"/>
      <c r="J97" s="2139"/>
      <c r="K97" s="2139"/>
      <c r="L97" s="2139"/>
      <c r="M97" s="2139"/>
      <c r="N97" s="2139"/>
      <c r="O97" s="2139"/>
      <c r="P97" s="2139"/>
      <c r="Q97" s="2139"/>
      <c r="R97" s="2139"/>
      <c r="S97" s="2139"/>
      <c r="T97" s="2139"/>
      <c r="U97" s="2139"/>
      <c r="V97" s="2139"/>
      <c r="W97" s="2139"/>
      <c r="X97" s="2116"/>
      <c r="Y97" s="2116"/>
      <c r="Z97" s="2116"/>
      <c r="AA97" s="2116"/>
      <c r="AB97" s="2116"/>
      <c r="AC97" s="2016"/>
      <c r="AD97" s="2016" t="str">
        <f t="shared" si="3"/>
        <v/>
      </c>
      <c r="AE97" s="2140"/>
      <c r="AF97" s="2143"/>
      <c r="AG97" s="2143"/>
      <c r="AH97" s="2144"/>
      <c r="AI97" s="2140"/>
      <c r="AJ97" s="2143"/>
      <c r="AK97" s="2143"/>
      <c r="AL97" s="2052" t="str">
        <f t="shared" si="5"/>
        <v>Todo</v>
      </c>
      <c r="AM97" s="2141"/>
      <c r="AN97" s="2141"/>
    </row>
    <row r="98">
      <c r="A98" s="2139"/>
      <c r="B98" s="1999"/>
      <c r="C98" s="1999"/>
      <c r="D98" s="2139"/>
      <c r="E98" s="2139"/>
      <c r="F98" s="2139"/>
      <c r="G98" s="2139"/>
      <c r="H98" s="2139"/>
      <c r="I98" s="2139"/>
      <c r="J98" s="2139"/>
      <c r="K98" s="2139"/>
      <c r="L98" s="2139"/>
      <c r="M98" s="2139"/>
      <c r="N98" s="2139"/>
      <c r="O98" s="2139"/>
      <c r="P98" s="2139"/>
      <c r="Q98" s="2139"/>
      <c r="R98" s="2139"/>
      <c r="S98" s="2139"/>
      <c r="T98" s="2139"/>
      <c r="U98" s="2139"/>
      <c r="V98" s="2139"/>
      <c r="W98" s="2139"/>
      <c r="X98" s="2116"/>
      <c r="Y98" s="2116"/>
      <c r="Z98" s="2116"/>
      <c r="AA98" s="2116"/>
      <c r="AB98" s="2116"/>
      <c r="AC98" s="2016"/>
      <c r="AD98" s="2016" t="str">
        <f t="shared" si="3"/>
        <v/>
      </c>
      <c r="AE98" s="2140"/>
      <c r="AF98" s="2143"/>
      <c r="AG98" s="2143"/>
      <c r="AH98" s="2144"/>
      <c r="AI98" s="2140"/>
      <c r="AJ98" s="2143"/>
      <c r="AK98" s="2143"/>
      <c r="AL98" s="2052" t="str">
        <f t="shared" si="5"/>
        <v>Todo</v>
      </c>
      <c r="AM98" s="2141"/>
      <c r="AN98" s="2141"/>
    </row>
    <row r="99">
      <c r="A99" s="2139"/>
      <c r="B99" s="1999"/>
      <c r="C99" s="1999"/>
      <c r="D99" s="2139"/>
      <c r="E99" s="2139"/>
      <c r="F99" s="2139"/>
      <c r="G99" s="2139"/>
      <c r="H99" s="2139"/>
      <c r="I99" s="2139"/>
      <c r="J99" s="2139"/>
      <c r="K99" s="2139"/>
      <c r="L99" s="2139"/>
      <c r="M99" s="2139"/>
      <c r="N99" s="2139"/>
      <c r="O99" s="2139"/>
      <c r="P99" s="2139"/>
      <c r="Q99" s="2139"/>
      <c r="R99" s="2139"/>
      <c r="S99" s="2139"/>
      <c r="T99" s="2139"/>
      <c r="U99" s="2139"/>
      <c r="V99" s="2139"/>
      <c r="W99" s="2139"/>
      <c r="X99" s="2116"/>
      <c r="Y99" s="2116"/>
      <c r="Z99" s="2116"/>
      <c r="AA99" s="2116"/>
      <c r="AB99" s="2116"/>
      <c r="AC99" s="2016"/>
      <c r="AD99" s="2016" t="str">
        <f t="shared" si="3"/>
        <v/>
      </c>
      <c r="AE99" s="2140"/>
      <c r="AF99" s="2143"/>
      <c r="AG99" s="2143"/>
      <c r="AH99" s="2144"/>
      <c r="AI99" s="2140"/>
      <c r="AJ99" s="2143"/>
      <c r="AK99" s="2143"/>
      <c r="AL99" s="2052" t="str">
        <f t="shared" si="5"/>
        <v>Todo</v>
      </c>
      <c r="AM99" s="2141"/>
      <c r="AN99" s="2141"/>
    </row>
    <row r="100">
      <c r="A100" s="2139"/>
      <c r="B100" s="1999"/>
      <c r="C100" s="1999"/>
      <c r="D100" s="2139"/>
      <c r="E100" s="2139"/>
      <c r="F100" s="2139"/>
      <c r="G100" s="2139"/>
      <c r="H100" s="2139"/>
      <c r="I100" s="2139"/>
      <c r="J100" s="2139"/>
      <c r="K100" s="2139"/>
      <c r="L100" s="2139"/>
      <c r="M100" s="2139"/>
      <c r="N100" s="2139"/>
      <c r="O100" s="2139"/>
      <c r="P100" s="2139"/>
      <c r="Q100" s="2139"/>
      <c r="R100" s="2139"/>
      <c r="S100" s="2139"/>
      <c r="T100" s="2139"/>
      <c r="U100" s="2139"/>
      <c r="V100" s="2139"/>
      <c r="W100" s="2139"/>
      <c r="X100" s="2116"/>
      <c r="Y100" s="2116"/>
      <c r="Z100" s="2116"/>
      <c r="AA100" s="2116"/>
      <c r="AB100" s="2116"/>
      <c r="AC100" s="2016"/>
      <c r="AD100" s="2016" t="str">
        <f t="shared" si="3"/>
        <v/>
      </c>
      <c r="AE100" s="2140"/>
      <c r="AF100" s="2143"/>
      <c r="AG100" s="2143"/>
      <c r="AH100" s="2144"/>
      <c r="AI100" s="2140"/>
      <c r="AJ100" s="2143"/>
      <c r="AK100" s="2143"/>
      <c r="AL100" s="2052" t="str">
        <f t="shared" si="5"/>
        <v>Todo</v>
      </c>
      <c r="AM100" s="2141"/>
      <c r="AN100" s="2141"/>
    </row>
    <row r="101">
      <c r="A101" s="2139"/>
      <c r="B101" s="1999"/>
      <c r="C101" s="1999"/>
      <c r="D101" s="2139"/>
      <c r="E101" s="2139"/>
      <c r="F101" s="2139"/>
      <c r="G101" s="2139"/>
      <c r="H101" s="2139"/>
      <c r="I101" s="2139"/>
      <c r="J101" s="2139"/>
      <c r="K101" s="2139"/>
      <c r="L101" s="2139"/>
      <c r="M101" s="2139"/>
      <c r="N101" s="2139"/>
      <c r="O101" s="2139"/>
      <c r="P101" s="2139"/>
      <c r="Q101" s="2139"/>
      <c r="R101" s="2139"/>
      <c r="S101" s="2139"/>
      <c r="T101" s="2139"/>
      <c r="U101" s="2139"/>
      <c r="V101" s="2139"/>
      <c r="W101" s="2139"/>
      <c r="X101" s="2116"/>
      <c r="Y101" s="2116"/>
      <c r="Z101" s="2116"/>
      <c r="AA101" s="2116"/>
      <c r="AB101" s="2116"/>
      <c r="AC101" s="2016"/>
      <c r="AD101" s="2016" t="str">
        <f t="shared" si="3"/>
        <v/>
      </c>
      <c r="AE101" s="2140"/>
      <c r="AF101" s="2143"/>
      <c r="AG101" s="2143"/>
      <c r="AH101" s="2144"/>
      <c r="AI101" s="2140"/>
      <c r="AJ101" s="2143"/>
      <c r="AK101" s="2143"/>
      <c r="AL101" s="2052" t="str">
        <f t="shared" si="5"/>
        <v>Todo</v>
      </c>
      <c r="AM101" s="2141"/>
      <c r="AN101" s="2141"/>
    </row>
    <row r="102">
      <c r="A102" s="2139"/>
      <c r="B102" s="1999"/>
      <c r="C102" s="1999"/>
      <c r="D102" s="2139"/>
      <c r="E102" s="2139"/>
      <c r="F102" s="2139"/>
      <c r="G102" s="2139"/>
      <c r="H102" s="2139"/>
      <c r="I102" s="2139"/>
      <c r="J102" s="2139"/>
      <c r="K102" s="2139"/>
      <c r="L102" s="2139"/>
      <c r="M102" s="2139"/>
      <c r="N102" s="2139"/>
      <c r="O102" s="2139"/>
      <c r="P102" s="2139"/>
      <c r="Q102" s="2139"/>
      <c r="R102" s="2139"/>
      <c r="S102" s="2139"/>
      <c r="T102" s="2139"/>
      <c r="U102" s="2139"/>
      <c r="V102" s="2139"/>
      <c r="W102" s="2139"/>
      <c r="X102" s="2116"/>
      <c r="Y102" s="2116"/>
      <c r="Z102" s="2116"/>
      <c r="AA102" s="2116"/>
      <c r="AB102" s="2116"/>
      <c r="AC102" s="2016"/>
      <c r="AD102" s="2016" t="str">
        <f t="shared" si="3"/>
        <v/>
      </c>
      <c r="AE102" s="2140"/>
      <c r="AF102" s="2143"/>
      <c r="AG102" s="2143"/>
      <c r="AH102" s="2144"/>
      <c r="AI102" s="2140"/>
      <c r="AJ102" s="2143"/>
      <c r="AK102" s="2143"/>
      <c r="AL102" s="2052" t="str">
        <f t="shared" si="5"/>
        <v>Todo</v>
      </c>
      <c r="AM102" s="2141"/>
      <c r="AN102" s="2141"/>
    </row>
    <row r="103">
      <c r="A103" s="2139"/>
      <c r="B103" s="1999"/>
      <c r="C103" s="1999"/>
      <c r="D103" s="2139"/>
      <c r="E103" s="2139"/>
      <c r="F103" s="2139"/>
      <c r="G103" s="2139"/>
      <c r="H103" s="2139"/>
      <c r="I103" s="2139"/>
      <c r="J103" s="2139"/>
      <c r="K103" s="2139"/>
      <c r="L103" s="2139"/>
      <c r="M103" s="2139"/>
      <c r="N103" s="2139"/>
      <c r="O103" s="2139"/>
      <c r="P103" s="2139"/>
      <c r="Q103" s="2139"/>
      <c r="R103" s="2139"/>
      <c r="S103" s="2139"/>
      <c r="T103" s="2139"/>
      <c r="U103" s="2139"/>
      <c r="V103" s="2139"/>
      <c r="W103" s="2139"/>
      <c r="X103" s="2116"/>
      <c r="Y103" s="2116"/>
      <c r="Z103" s="2116"/>
      <c r="AA103" s="2116"/>
      <c r="AB103" s="2116"/>
      <c r="AC103" s="2016"/>
      <c r="AD103" s="2016" t="str">
        <f t="shared" si="3"/>
        <v/>
      </c>
      <c r="AE103" s="2140"/>
      <c r="AF103" s="2143"/>
      <c r="AG103" s="2143"/>
      <c r="AH103" s="2144"/>
      <c r="AI103" s="2140"/>
      <c r="AJ103" s="2143"/>
      <c r="AK103" s="2143"/>
      <c r="AL103" s="2052" t="str">
        <f t="shared" si="5"/>
        <v>Todo</v>
      </c>
      <c r="AM103" s="2141"/>
      <c r="AN103" s="2141"/>
    </row>
    <row r="104">
      <c r="A104" s="2139"/>
      <c r="B104" s="1999"/>
      <c r="C104" s="1999"/>
      <c r="D104" s="2139"/>
      <c r="E104" s="2139"/>
      <c r="F104" s="2139"/>
      <c r="G104" s="2139"/>
      <c r="H104" s="2139"/>
      <c r="I104" s="2139"/>
      <c r="J104" s="2139"/>
      <c r="K104" s="2139"/>
      <c r="L104" s="2139"/>
      <c r="M104" s="2139"/>
      <c r="N104" s="2139"/>
      <c r="O104" s="2139"/>
      <c r="P104" s="2139"/>
      <c r="Q104" s="2139"/>
      <c r="R104" s="2139"/>
      <c r="S104" s="2139"/>
      <c r="T104" s="2139"/>
      <c r="U104" s="2139"/>
      <c r="V104" s="2139"/>
      <c r="W104" s="2139"/>
      <c r="X104" s="2116"/>
      <c r="Y104" s="2116"/>
      <c r="Z104" s="2116"/>
      <c r="AA104" s="2116"/>
      <c r="AB104" s="2116"/>
      <c r="AC104" s="2016"/>
      <c r="AD104" s="2016" t="str">
        <f t="shared" si="3"/>
        <v/>
      </c>
      <c r="AE104" s="2140"/>
      <c r="AF104" s="2143"/>
      <c r="AG104" s="2143"/>
      <c r="AH104" s="2144"/>
      <c r="AI104" s="2140"/>
      <c r="AJ104" s="2143"/>
      <c r="AK104" s="2143"/>
      <c r="AL104" s="2052" t="str">
        <f t="shared" si="5"/>
        <v>Todo</v>
      </c>
      <c r="AM104" s="2141"/>
      <c r="AN104" s="2141"/>
    </row>
    <row r="105">
      <c r="A105" s="2139"/>
      <c r="B105" s="1999"/>
      <c r="C105" s="1999"/>
      <c r="D105" s="2139"/>
      <c r="E105" s="2139"/>
      <c r="F105" s="2139"/>
      <c r="G105" s="2139"/>
      <c r="H105" s="2139"/>
      <c r="I105" s="2139"/>
      <c r="J105" s="2139"/>
      <c r="K105" s="2139"/>
      <c r="L105" s="2139"/>
      <c r="M105" s="2139"/>
      <c r="N105" s="2139"/>
      <c r="O105" s="2139"/>
      <c r="P105" s="2139"/>
      <c r="Q105" s="2139"/>
      <c r="R105" s="2139"/>
      <c r="S105" s="2139"/>
      <c r="T105" s="2139"/>
      <c r="U105" s="2139"/>
      <c r="V105" s="2139"/>
      <c r="W105" s="2139"/>
      <c r="X105" s="2116"/>
      <c r="Y105" s="2116"/>
      <c r="Z105" s="2116"/>
      <c r="AA105" s="2116"/>
      <c r="AB105" s="2116"/>
      <c r="AC105" s="2016"/>
      <c r="AD105" s="2016" t="str">
        <f t="shared" si="3"/>
        <v/>
      </c>
      <c r="AE105" s="2140"/>
      <c r="AF105" s="2143"/>
      <c r="AG105" s="2143"/>
      <c r="AH105" s="2144"/>
      <c r="AI105" s="2140"/>
      <c r="AJ105" s="2143"/>
      <c r="AK105" s="2143"/>
      <c r="AL105" s="2052" t="str">
        <f t="shared" si="5"/>
        <v>Todo</v>
      </c>
      <c r="AM105" s="2141"/>
      <c r="AN105" s="2141"/>
    </row>
    <row r="106">
      <c r="A106" s="2139"/>
      <c r="B106" s="1999"/>
      <c r="C106" s="1999"/>
      <c r="D106" s="2139"/>
      <c r="E106" s="2139"/>
      <c r="F106" s="2139"/>
      <c r="G106" s="2139"/>
      <c r="H106" s="2139"/>
      <c r="I106" s="2139"/>
      <c r="J106" s="2139"/>
      <c r="K106" s="2139"/>
      <c r="L106" s="2139"/>
      <c r="M106" s="2139"/>
      <c r="N106" s="2139"/>
      <c r="O106" s="2139"/>
      <c r="P106" s="2139"/>
      <c r="Q106" s="2139"/>
      <c r="R106" s="2139"/>
      <c r="S106" s="2139"/>
      <c r="T106" s="2139"/>
      <c r="U106" s="2139"/>
      <c r="V106" s="2139"/>
      <c r="W106" s="2139"/>
      <c r="X106" s="2116"/>
      <c r="Y106" s="2116"/>
      <c r="Z106" s="2116"/>
      <c r="AA106" s="2116"/>
      <c r="AB106" s="2116"/>
      <c r="AC106" s="2016"/>
      <c r="AD106" s="2016" t="str">
        <f t="shared" si="3"/>
        <v/>
      </c>
      <c r="AE106" s="2140"/>
      <c r="AF106" s="2143"/>
      <c r="AG106" s="2143"/>
      <c r="AH106" s="2144"/>
      <c r="AI106" s="2140"/>
      <c r="AJ106" s="2143"/>
      <c r="AK106" s="2143"/>
      <c r="AL106" s="2052" t="str">
        <f t="shared" si="5"/>
        <v>Todo</v>
      </c>
      <c r="AM106" s="2141"/>
      <c r="AN106" s="2141"/>
    </row>
    <row r="107">
      <c r="A107" s="2139"/>
      <c r="B107" s="1999"/>
      <c r="C107" s="1999"/>
      <c r="D107" s="2139"/>
      <c r="E107" s="2139"/>
      <c r="F107" s="2139"/>
      <c r="G107" s="2139"/>
      <c r="H107" s="2139"/>
      <c r="I107" s="2139"/>
      <c r="J107" s="2139"/>
      <c r="K107" s="2139"/>
      <c r="L107" s="2139"/>
      <c r="M107" s="2139"/>
      <c r="N107" s="2139"/>
      <c r="O107" s="2139"/>
      <c r="P107" s="2139"/>
      <c r="Q107" s="2139"/>
      <c r="R107" s="2139"/>
      <c r="S107" s="2139"/>
      <c r="T107" s="2139"/>
      <c r="U107" s="2139"/>
      <c r="V107" s="2139"/>
      <c r="W107" s="2139"/>
      <c r="X107" s="2116"/>
      <c r="Y107" s="2116"/>
      <c r="Z107" s="2116"/>
      <c r="AA107" s="2116"/>
      <c r="AB107" s="2116"/>
      <c r="AC107" s="2016"/>
      <c r="AD107" s="2016" t="str">
        <f t="shared" si="3"/>
        <v/>
      </c>
      <c r="AE107" s="2140"/>
      <c r="AF107" s="2143"/>
      <c r="AG107" s="2143"/>
      <c r="AH107" s="2144"/>
      <c r="AI107" s="2140"/>
      <c r="AJ107" s="2143"/>
      <c r="AK107" s="2143"/>
      <c r="AL107" s="2052" t="str">
        <f t="shared" si="5"/>
        <v>Todo</v>
      </c>
      <c r="AM107" s="2141"/>
      <c r="AN107" s="2141"/>
    </row>
    <row r="108">
      <c r="A108" s="2139"/>
      <c r="B108" s="1999"/>
      <c r="C108" s="1999"/>
      <c r="D108" s="2139"/>
      <c r="E108" s="2139"/>
      <c r="F108" s="2139"/>
      <c r="G108" s="2139"/>
      <c r="H108" s="2139"/>
      <c r="I108" s="2139"/>
      <c r="J108" s="2139"/>
      <c r="K108" s="2139"/>
      <c r="L108" s="2139"/>
      <c r="M108" s="2139"/>
      <c r="N108" s="2139"/>
      <c r="O108" s="2139"/>
      <c r="P108" s="2139"/>
      <c r="Q108" s="2139"/>
      <c r="R108" s="2139"/>
      <c r="S108" s="2139"/>
      <c r="T108" s="2139"/>
      <c r="U108" s="2139"/>
      <c r="V108" s="2139"/>
      <c r="W108" s="2139"/>
      <c r="X108" s="2116"/>
      <c r="Y108" s="2116"/>
      <c r="Z108" s="2116"/>
      <c r="AA108" s="2116"/>
      <c r="AB108" s="2116"/>
      <c r="AC108" s="2016"/>
      <c r="AD108" s="2016" t="str">
        <f t="shared" si="3"/>
        <v/>
      </c>
      <c r="AE108" s="2140"/>
      <c r="AF108" s="2143"/>
      <c r="AG108" s="2143"/>
      <c r="AH108" s="2144"/>
      <c r="AI108" s="2140"/>
      <c r="AJ108" s="2143"/>
      <c r="AK108" s="2143"/>
      <c r="AL108" s="2052" t="str">
        <f t="shared" si="5"/>
        <v>Todo</v>
      </c>
      <c r="AM108" s="2141"/>
      <c r="AN108" s="2141"/>
    </row>
    <row r="109">
      <c r="A109" s="2139"/>
      <c r="B109" s="1999"/>
      <c r="C109" s="1999"/>
      <c r="D109" s="2139"/>
      <c r="E109" s="2139"/>
      <c r="F109" s="2139"/>
      <c r="G109" s="2139"/>
      <c r="H109" s="2139"/>
      <c r="I109" s="2139"/>
      <c r="J109" s="2139"/>
      <c r="K109" s="2139"/>
      <c r="L109" s="2139"/>
      <c r="M109" s="2139"/>
      <c r="N109" s="2139"/>
      <c r="O109" s="2139"/>
      <c r="P109" s="2139"/>
      <c r="Q109" s="2139"/>
      <c r="R109" s="2139"/>
      <c r="S109" s="2139"/>
      <c r="T109" s="2139"/>
      <c r="U109" s="2139"/>
      <c r="V109" s="2139"/>
      <c r="W109" s="2139"/>
      <c r="X109" s="2116"/>
      <c r="Y109" s="2116"/>
      <c r="Z109" s="2116"/>
      <c r="AA109" s="2116"/>
      <c r="AB109" s="2116"/>
      <c r="AC109" s="2016"/>
      <c r="AD109" s="2016" t="str">
        <f t="shared" si="3"/>
        <v/>
      </c>
      <c r="AE109" s="2140"/>
      <c r="AF109" s="2143"/>
      <c r="AG109" s="2143"/>
      <c r="AH109" s="2144"/>
      <c r="AI109" s="2140"/>
      <c r="AJ109" s="2143"/>
      <c r="AK109" s="2143"/>
      <c r="AL109" s="2052" t="str">
        <f t="shared" si="5"/>
        <v>Todo</v>
      </c>
      <c r="AM109" s="2141"/>
      <c r="AN109" s="2141"/>
    </row>
    <row r="110">
      <c r="A110" s="2139"/>
      <c r="B110" s="1999"/>
      <c r="C110" s="1999"/>
      <c r="D110" s="2139"/>
      <c r="E110" s="2139"/>
      <c r="F110" s="2139"/>
      <c r="G110" s="2139"/>
      <c r="H110" s="2139"/>
      <c r="I110" s="2139"/>
      <c r="J110" s="2139"/>
      <c r="K110" s="2139"/>
      <c r="L110" s="2139"/>
      <c r="M110" s="2139"/>
      <c r="N110" s="2139"/>
      <c r="O110" s="2139"/>
      <c r="P110" s="2139"/>
      <c r="Q110" s="2139"/>
      <c r="R110" s="2139"/>
      <c r="S110" s="2139"/>
      <c r="T110" s="2139"/>
      <c r="U110" s="2139"/>
      <c r="V110" s="2139"/>
      <c r="W110" s="2139"/>
      <c r="X110" s="2116"/>
      <c r="Y110" s="2116"/>
      <c r="Z110" s="2116"/>
      <c r="AA110" s="2116"/>
      <c r="AB110" s="2116"/>
      <c r="AC110" s="2016"/>
      <c r="AD110" s="2016" t="str">
        <f t="shared" si="3"/>
        <v/>
      </c>
      <c r="AE110" s="2140"/>
      <c r="AF110" s="2143"/>
      <c r="AG110" s="2143"/>
      <c r="AH110" s="2144"/>
      <c r="AI110" s="2140"/>
      <c r="AJ110" s="2143"/>
      <c r="AK110" s="2143"/>
      <c r="AL110" s="2052" t="str">
        <f t="shared" si="5"/>
        <v>Todo</v>
      </c>
      <c r="AM110" s="2141"/>
      <c r="AN110" s="2141"/>
    </row>
    <row r="111">
      <c r="A111" s="2139"/>
      <c r="B111" s="1999"/>
      <c r="C111" s="1999"/>
      <c r="D111" s="2139"/>
      <c r="E111" s="2139"/>
      <c r="F111" s="2139"/>
      <c r="G111" s="2139"/>
      <c r="H111" s="2139"/>
      <c r="I111" s="2139"/>
      <c r="J111" s="2139"/>
      <c r="K111" s="2139"/>
      <c r="L111" s="2139"/>
      <c r="M111" s="2139"/>
      <c r="N111" s="2139"/>
      <c r="O111" s="2139"/>
      <c r="P111" s="2139"/>
      <c r="Q111" s="2139"/>
      <c r="R111" s="2139"/>
      <c r="S111" s="2139"/>
      <c r="T111" s="2139"/>
      <c r="U111" s="2139"/>
      <c r="V111" s="2139"/>
      <c r="W111" s="2139"/>
      <c r="X111" s="2116"/>
      <c r="Y111" s="2116"/>
      <c r="Z111" s="2116"/>
      <c r="AA111" s="2116"/>
      <c r="AB111" s="2116"/>
      <c r="AC111" s="2016"/>
      <c r="AD111" s="2016" t="str">
        <f t="shared" si="3"/>
        <v/>
      </c>
      <c r="AE111" s="2140"/>
      <c r="AF111" s="2143"/>
      <c r="AG111" s="2143"/>
      <c r="AH111" s="2144"/>
      <c r="AI111" s="2140"/>
      <c r="AJ111" s="2143"/>
      <c r="AK111" s="2143"/>
      <c r="AL111" s="2052" t="str">
        <f t="shared" si="5"/>
        <v>Todo</v>
      </c>
      <c r="AM111" s="2141"/>
      <c r="AN111" s="2141"/>
    </row>
    <row r="112">
      <c r="A112" s="2139"/>
      <c r="B112" s="1999"/>
      <c r="C112" s="1999"/>
      <c r="D112" s="2139"/>
      <c r="E112" s="2139"/>
      <c r="F112" s="2139"/>
      <c r="G112" s="2139"/>
      <c r="H112" s="2139"/>
      <c r="I112" s="2139"/>
      <c r="J112" s="2139"/>
      <c r="K112" s="2139"/>
      <c r="L112" s="2139"/>
      <c r="M112" s="2139"/>
      <c r="N112" s="2139"/>
      <c r="O112" s="2139"/>
      <c r="P112" s="2139"/>
      <c r="Q112" s="2139"/>
      <c r="R112" s="2139"/>
      <c r="S112" s="2139"/>
      <c r="T112" s="2139"/>
      <c r="U112" s="2139"/>
      <c r="V112" s="2139"/>
      <c r="W112" s="2139"/>
      <c r="X112" s="2116"/>
      <c r="Y112" s="2116"/>
      <c r="Z112" s="2116"/>
      <c r="AA112" s="2116"/>
      <c r="AB112" s="2116"/>
      <c r="AC112" s="2016"/>
      <c r="AD112" s="2016" t="str">
        <f t="shared" si="3"/>
        <v/>
      </c>
      <c r="AE112" s="2140"/>
      <c r="AF112" s="2143"/>
      <c r="AG112" s="2143"/>
      <c r="AH112" s="2144"/>
      <c r="AI112" s="2140"/>
      <c r="AJ112" s="2143"/>
      <c r="AK112" s="2143"/>
      <c r="AL112" s="2052" t="str">
        <f t="shared" si="5"/>
        <v>Todo</v>
      </c>
      <c r="AM112" s="2141"/>
      <c r="AN112" s="2141"/>
    </row>
    <row r="113">
      <c r="A113" s="2139"/>
      <c r="B113" s="1999"/>
      <c r="C113" s="1999"/>
      <c r="D113" s="2139"/>
      <c r="E113" s="2139"/>
      <c r="F113" s="2139"/>
      <c r="G113" s="2139"/>
      <c r="H113" s="2139"/>
      <c r="I113" s="2139"/>
      <c r="J113" s="2139"/>
      <c r="K113" s="2139"/>
      <c r="L113" s="2139"/>
      <c r="M113" s="2139"/>
      <c r="N113" s="2139"/>
      <c r="O113" s="2139"/>
      <c r="P113" s="2139"/>
      <c r="Q113" s="2139"/>
      <c r="R113" s="2139"/>
      <c r="S113" s="2139"/>
      <c r="T113" s="2139"/>
      <c r="U113" s="2139"/>
      <c r="V113" s="2139"/>
      <c r="W113" s="2139"/>
      <c r="X113" s="2116"/>
      <c r="Y113" s="2116"/>
      <c r="Z113" s="2116"/>
      <c r="AA113" s="2116"/>
      <c r="AB113" s="2116"/>
      <c r="AC113" s="2016"/>
      <c r="AD113" s="2016" t="str">
        <f t="shared" si="3"/>
        <v/>
      </c>
      <c r="AE113" s="2140"/>
      <c r="AF113" s="2143"/>
      <c r="AG113" s="2143"/>
      <c r="AH113" s="2144"/>
      <c r="AI113" s="2140"/>
      <c r="AJ113" s="2143"/>
      <c r="AK113" s="2143"/>
      <c r="AL113" s="2052" t="str">
        <f t="shared" si="5"/>
        <v>Todo</v>
      </c>
      <c r="AM113" s="2141"/>
      <c r="AN113" s="2141"/>
    </row>
    <row r="114">
      <c r="A114" s="2139"/>
      <c r="B114" s="1999"/>
      <c r="C114" s="1999"/>
      <c r="D114" s="2139"/>
      <c r="E114" s="2139"/>
      <c r="F114" s="2139"/>
      <c r="G114" s="2139"/>
      <c r="H114" s="2139"/>
      <c r="I114" s="2139"/>
      <c r="J114" s="2139"/>
      <c r="K114" s="2139"/>
      <c r="L114" s="2139"/>
      <c r="M114" s="2139"/>
      <c r="N114" s="2139"/>
      <c r="O114" s="2139"/>
      <c r="P114" s="2139"/>
      <c r="Q114" s="2139"/>
      <c r="R114" s="2139"/>
      <c r="S114" s="2139"/>
      <c r="T114" s="2139"/>
      <c r="U114" s="2139"/>
      <c r="V114" s="2139"/>
      <c r="W114" s="2139"/>
      <c r="X114" s="2116"/>
      <c r="Y114" s="2116"/>
      <c r="Z114" s="2116"/>
      <c r="AA114" s="2116"/>
      <c r="AB114" s="2116"/>
      <c r="AC114" s="2016"/>
      <c r="AD114" s="2016" t="str">
        <f t="shared" si="3"/>
        <v/>
      </c>
      <c r="AE114" s="2140"/>
      <c r="AF114" s="2143"/>
      <c r="AG114" s="2143"/>
      <c r="AH114" s="2144"/>
      <c r="AI114" s="2140"/>
      <c r="AJ114" s="2143"/>
      <c r="AK114" s="2143"/>
      <c r="AL114" s="2052" t="str">
        <f t="shared" si="5"/>
        <v>Todo</v>
      </c>
      <c r="AM114" s="2141"/>
      <c r="AN114" s="2141"/>
    </row>
    <row r="115">
      <c r="A115" s="2139"/>
      <c r="B115" s="1999"/>
      <c r="C115" s="1999"/>
      <c r="D115" s="2139"/>
      <c r="E115" s="2139"/>
      <c r="F115" s="2139"/>
      <c r="G115" s="2139"/>
      <c r="H115" s="2139"/>
      <c r="I115" s="2139"/>
      <c r="J115" s="2139"/>
      <c r="K115" s="2139"/>
      <c r="L115" s="2139"/>
      <c r="M115" s="2139"/>
      <c r="N115" s="2139"/>
      <c r="O115" s="2139"/>
      <c r="P115" s="2139"/>
      <c r="Q115" s="2139"/>
      <c r="R115" s="2139"/>
      <c r="S115" s="2139"/>
      <c r="T115" s="2139"/>
      <c r="U115" s="2139"/>
      <c r="V115" s="2139"/>
      <c r="W115" s="2139"/>
      <c r="X115" s="2116"/>
      <c r="Y115" s="2116"/>
      <c r="Z115" s="2116"/>
      <c r="AA115" s="2116"/>
      <c r="AB115" s="2116"/>
      <c r="AC115" s="2016"/>
      <c r="AD115" s="2016" t="str">
        <f t="shared" si="3"/>
        <v/>
      </c>
      <c r="AE115" s="2140"/>
      <c r="AF115" s="2143"/>
      <c r="AG115" s="2143"/>
      <c r="AH115" s="2144"/>
      <c r="AI115" s="2140"/>
      <c r="AJ115" s="2143"/>
      <c r="AK115" s="2143"/>
      <c r="AL115" s="2052" t="str">
        <f t="shared" si="5"/>
        <v>Todo</v>
      </c>
      <c r="AM115" s="2141"/>
      <c r="AN115" s="2141"/>
    </row>
    <row r="116">
      <c r="A116" s="2139"/>
      <c r="B116" s="1999"/>
      <c r="C116" s="1999"/>
      <c r="D116" s="2139"/>
      <c r="E116" s="2139"/>
      <c r="F116" s="2139"/>
      <c r="G116" s="2139"/>
      <c r="H116" s="2139"/>
      <c r="I116" s="2139"/>
      <c r="J116" s="2139"/>
      <c r="K116" s="2139"/>
      <c r="L116" s="2139"/>
      <c r="M116" s="2139"/>
      <c r="N116" s="2139"/>
      <c r="O116" s="2139"/>
      <c r="P116" s="2139"/>
      <c r="Q116" s="2139"/>
      <c r="R116" s="2139"/>
      <c r="S116" s="2139"/>
      <c r="T116" s="2139"/>
      <c r="U116" s="2139"/>
      <c r="V116" s="2139"/>
      <c r="W116" s="2139"/>
      <c r="X116" s="2116"/>
      <c r="Y116" s="2116"/>
      <c r="Z116" s="2116"/>
      <c r="AA116" s="2116"/>
      <c r="AB116" s="2116"/>
      <c r="AC116" s="2016"/>
      <c r="AD116" s="2016" t="str">
        <f t="shared" si="3"/>
        <v/>
      </c>
      <c r="AE116" s="2140"/>
      <c r="AF116" s="2143"/>
      <c r="AG116" s="2143"/>
      <c r="AH116" s="2144"/>
      <c r="AI116" s="2140"/>
      <c r="AJ116" s="2143"/>
      <c r="AK116" s="2143"/>
      <c r="AL116" s="2052" t="str">
        <f t="shared" si="5"/>
        <v>Todo</v>
      </c>
      <c r="AM116" s="2141"/>
      <c r="AN116" s="2141"/>
    </row>
    <row r="117">
      <c r="A117" s="2139"/>
      <c r="B117" s="1999"/>
      <c r="C117" s="1999"/>
      <c r="D117" s="2139"/>
      <c r="E117" s="2139"/>
      <c r="F117" s="2139"/>
      <c r="G117" s="2139"/>
      <c r="H117" s="2139"/>
      <c r="I117" s="2139"/>
      <c r="J117" s="2139"/>
      <c r="K117" s="2139"/>
      <c r="L117" s="2139"/>
      <c r="M117" s="2139"/>
      <c r="N117" s="2139"/>
      <c r="O117" s="2139"/>
      <c r="P117" s="2139"/>
      <c r="Q117" s="2139"/>
      <c r="R117" s="2139"/>
      <c r="S117" s="2139"/>
      <c r="T117" s="2139"/>
      <c r="U117" s="2139"/>
      <c r="V117" s="2139"/>
      <c r="W117" s="2139"/>
      <c r="X117" s="2116"/>
      <c r="Y117" s="2116"/>
      <c r="Z117" s="2116"/>
      <c r="AA117" s="2116"/>
      <c r="AB117" s="2116"/>
      <c r="AC117" s="2016"/>
      <c r="AD117" s="2016" t="str">
        <f t="shared" si="3"/>
        <v/>
      </c>
      <c r="AE117" s="2140"/>
      <c r="AF117" s="2143"/>
      <c r="AG117" s="2143"/>
      <c r="AH117" s="2144"/>
      <c r="AI117" s="2140"/>
      <c r="AJ117" s="2143"/>
      <c r="AK117" s="2143"/>
      <c r="AL117" s="2052" t="str">
        <f t="shared" si="5"/>
        <v>Todo</v>
      </c>
      <c r="AM117" s="2141"/>
      <c r="AN117" s="2141"/>
    </row>
    <row r="118">
      <c r="A118" s="2139"/>
      <c r="B118" s="1999"/>
      <c r="C118" s="1999"/>
      <c r="D118" s="2139"/>
      <c r="E118" s="2139"/>
      <c r="F118" s="2139"/>
      <c r="G118" s="2139"/>
      <c r="H118" s="2139"/>
      <c r="I118" s="2139"/>
      <c r="J118" s="2139"/>
      <c r="K118" s="2139"/>
      <c r="L118" s="2139"/>
      <c r="M118" s="2139"/>
      <c r="N118" s="2139"/>
      <c r="O118" s="2139"/>
      <c r="P118" s="2139"/>
      <c r="Q118" s="2139"/>
      <c r="R118" s="2139"/>
      <c r="S118" s="2139"/>
      <c r="T118" s="2139"/>
      <c r="U118" s="2139"/>
      <c r="V118" s="2139"/>
      <c r="W118" s="2139"/>
      <c r="X118" s="2116"/>
      <c r="Y118" s="2116"/>
      <c r="Z118" s="2116"/>
      <c r="AA118" s="2116"/>
      <c r="AB118" s="2116"/>
      <c r="AC118" s="2016"/>
      <c r="AD118" s="2016" t="str">
        <f t="shared" si="3"/>
        <v/>
      </c>
      <c r="AE118" s="2140"/>
      <c r="AF118" s="2143"/>
      <c r="AG118" s="2143"/>
      <c r="AH118" s="2144"/>
      <c r="AI118" s="2140"/>
      <c r="AJ118" s="2143"/>
      <c r="AK118" s="2143"/>
      <c r="AL118" s="2052" t="str">
        <f t="shared" si="5"/>
        <v>Todo</v>
      </c>
      <c r="AM118" s="2141"/>
      <c r="AN118" s="2141"/>
    </row>
    <row r="119">
      <c r="A119" s="2139"/>
      <c r="B119" s="1999"/>
      <c r="C119" s="1999"/>
      <c r="D119" s="2139"/>
      <c r="E119" s="2139"/>
      <c r="F119" s="2139"/>
      <c r="G119" s="2139"/>
      <c r="H119" s="2139"/>
      <c r="I119" s="2139"/>
      <c r="J119" s="2139"/>
      <c r="K119" s="2139"/>
      <c r="L119" s="2139"/>
      <c r="M119" s="2139"/>
      <c r="N119" s="2139"/>
      <c r="O119" s="2139"/>
      <c r="P119" s="2139"/>
      <c r="Q119" s="2139"/>
      <c r="R119" s="2139"/>
      <c r="S119" s="2139"/>
      <c r="T119" s="2139"/>
      <c r="U119" s="2139"/>
      <c r="V119" s="2139"/>
      <c r="W119" s="2139"/>
      <c r="X119" s="2116"/>
      <c r="Y119" s="2116"/>
      <c r="Z119" s="2116"/>
      <c r="AA119" s="2116"/>
      <c r="AB119" s="2116"/>
      <c r="AC119" s="2016"/>
      <c r="AD119" s="2016" t="str">
        <f t="shared" si="3"/>
        <v/>
      </c>
      <c r="AE119" s="2140"/>
      <c r="AF119" s="2143"/>
      <c r="AG119" s="2143"/>
      <c r="AH119" s="2144"/>
      <c r="AI119" s="2140"/>
      <c r="AJ119" s="2143"/>
      <c r="AK119" s="2143"/>
      <c r="AL119" s="2052" t="str">
        <f t="shared" si="5"/>
        <v>Todo</v>
      </c>
      <c r="AM119" s="2141"/>
      <c r="AN119" s="2141"/>
    </row>
    <row r="120">
      <c r="A120" s="2139"/>
      <c r="B120" s="1999"/>
      <c r="C120" s="1999"/>
      <c r="D120" s="2139"/>
      <c r="E120" s="2139"/>
      <c r="F120" s="2139"/>
      <c r="G120" s="2139"/>
      <c r="H120" s="2139"/>
      <c r="I120" s="2139"/>
      <c r="J120" s="2139"/>
      <c r="K120" s="2139"/>
      <c r="L120" s="2139"/>
      <c r="M120" s="2139"/>
      <c r="N120" s="2139"/>
      <c r="O120" s="2139"/>
      <c r="P120" s="2139"/>
      <c r="Q120" s="2139"/>
      <c r="R120" s="2139"/>
      <c r="S120" s="2139"/>
      <c r="T120" s="2139"/>
      <c r="U120" s="2139"/>
      <c r="V120" s="2139"/>
      <c r="W120" s="2139"/>
      <c r="X120" s="2116"/>
      <c r="Y120" s="2116"/>
      <c r="Z120" s="2116"/>
      <c r="AA120" s="2116"/>
      <c r="AB120" s="2116"/>
      <c r="AC120" s="2016"/>
      <c r="AD120" s="2016" t="str">
        <f t="shared" si="3"/>
        <v/>
      </c>
      <c r="AE120" s="2140"/>
      <c r="AF120" s="2143"/>
      <c r="AG120" s="2143"/>
      <c r="AH120" s="2144"/>
      <c r="AI120" s="2140"/>
      <c r="AJ120" s="2143"/>
      <c r="AK120" s="2143"/>
      <c r="AL120" s="2052" t="str">
        <f t="shared" si="5"/>
        <v>Todo</v>
      </c>
      <c r="AM120" s="2141"/>
      <c r="AN120" s="2141"/>
    </row>
    <row r="121">
      <c r="A121" s="2139"/>
      <c r="B121" s="1999"/>
      <c r="C121" s="1999"/>
      <c r="D121" s="2139"/>
      <c r="E121" s="2139"/>
      <c r="F121" s="2139"/>
      <c r="G121" s="2139"/>
      <c r="H121" s="2139"/>
      <c r="I121" s="2139"/>
      <c r="J121" s="2139"/>
      <c r="K121" s="2139"/>
      <c r="L121" s="2139"/>
      <c r="M121" s="2139"/>
      <c r="N121" s="2139"/>
      <c r="O121" s="2139"/>
      <c r="P121" s="2139"/>
      <c r="Q121" s="2139"/>
      <c r="R121" s="2139"/>
      <c r="S121" s="2139"/>
      <c r="T121" s="2139"/>
      <c r="U121" s="2139"/>
      <c r="V121" s="2139"/>
      <c r="W121" s="2139"/>
      <c r="X121" s="2116"/>
      <c r="Y121" s="2116"/>
      <c r="Z121" s="2116"/>
      <c r="AA121" s="2116"/>
      <c r="AB121" s="2116"/>
      <c r="AC121" s="2016"/>
      <c r="AD121" s="2016" t="str">
        <f t="shared" si="3"/>
        <v/>
      </c>
      <c r="AE121" s="2140"/>
      <c r="AF121" s="2143"/>
      <c r="AG121" s="2143"/>
      <c r="AH121" s="2144"/>
      <c r="AI121" s="2140"/>
      <c r="AJ121" s="2143"/>
      <c r="AK121" s="2143"/>
      <c r="AL121" s="2052" t="str">
        <f t="shared" si="5"/>
        <v>Todo</v>
      </c>
      <c r="AM121" s="2141"/>
      <c r="AN121" s="2141"/>
    </row>
    <row r="122">
      <c r="A122" s="2139"/>
      <c r="B122" s="1999"/>
      <c r="C122" s="1999"/>
      <c r="D122" s="2139"/>
      <c r="E122" s="2139"/>
      <c r="F122" s="2139"/>
      <c r="G122" s="2139"/>
      <c r="H122" s="2139"/>
      <c r="I122" s="2139"/>
      <c r="J122" s="2139"/>
      <c r="K122" s="2139"/>
      <c r="L122" s="2139"/>
      <c r="M122" s="2139"/>
      <c r="N122" s="2139"/>
      <c r="O122" s="2139"/>
      <c r="P122" s="2139"/>
      <c r="Q122" s="2139"/>
      <c r="R122" s="2139"/>
      <c r="S122" s="2139"/>
      <c r="T122" s="2139"/>
      <c r="U122" s="2139"/>
      <c r="V122" s="2139"/>
      <c r="W122" s="2139"/>
      <c r="X122" s="2116"/>
      <c r="Y122" s="2116"/>
      <c r="Z122" s="2116"/>
      <c r="AA122" s="2116"/>
      <c r="AB122" s="2116"/>
      <c r="AC122" s="2016"/>
      <c r="AD122" s="2016" t="str">
        <f t="shared" si="3"/>
        <v/>
      </c>
      <c r="AE122" s="2140"/>
      <c r="AF122" s="2143"/>
      <c r="AG122" s="2143"/>
      <c r="AH122" s="2144"/>
      <c r="AI122" s="2140"/>
      <c r="AJ122" s="2143"/>
      <c r="AK122" s="2143"/>
      <c r="AL122" s="2052" t="str">
        <f t="shared" si="5"/>
        <v>Todo</v>
      </c>
      <c r="AM122" s="2141"/>
      <c r="AN122" s="2141"/>
    </row>
    <row r="123">
      <c r="A123" s="2139"/>
      <c r="B123" s="1999"/>
      <c r="C123" s="1999"/>
      <c r="D123" s="2139"/>
      <c r="E123" s="2139"/>
      <c r="F123" s="2139"/>
      <c r="G123" s="2139"/>
      <c r="H123" s="2139"/>
      <c r="I123" s="2139"/>
      <c r="J123" s="2139"/>
      <c r="K123" s="2139"/>
      <c r="L123" s="2139"/>
      <c r="M123" s="2139"/>
      <c r="N123" s="2139"/>
      <c r="O123" s="2139"/>
      <c r="P123" s="2139"/>
      <c r="Q123" s="2139"/>
      <c r="R123" s="2139"/>
      <c r="S123" s="2139"/>
      <c r="T123" s="2139"/>
      <c r="U123" s="2139"/>
      <c r="V123" s="2139"/>
      <c r="W123" s="2139"/>
      <c r="X123" s="2116"/>
      <c r="Y123" s="2116"/>
      <c r="Z123" s="2116"/>
      <c r="AA123" s="2116"/>
      <c r="AB123" s="2116"/>
      <c r="AC123" s="2016"/>
      <c r="AD123" s="2016" t="str">
        <f t="shared" si="3"/>
        <v/>
      </c>
      <c r="AE123" s="2140"/>
      <c r="AF123" s="2143"/>
      <c r="AG123" s="2143"/>
      <c r="AH123" s="2144"/>
      <c r="AI123" s="2140"/>
      <c r="AJ123" s="2143"/>
      <c r="AK123" s="2143"/>
      <c r="AL123" s="2052" t="str">
        <f t="shared" si="5"/>
        <v>Todo</v>
      </c>
      <c r="AM123" s="2141"/>
      <c r="AN123" s="2141"/>
    </row>
    <row r="124">
      <c r="A124" s="2139"/>
      <c r="B124" s="1999"/>
      <c r="C124" s="1999"/>
      <c r="D124" s="2139"/>
      <c r="E124" s="2139"/>
      <c r="F124" s="2139"/>
      <c r="G124" s="2139"/>
      <c r="H124" s="2139"/>
      <c r="I124" s="2139"/>
      <c r="J124" s="2139"/>
      <c r="K124" s="2139"/>
      <c r="L124" s="2139"/>
      <c r="M124" s="2139"/>
      <c r="N124" s="2139"/>
      <c r="O124" s="2139"/>
      <c r="P124" s="2139"/>
      <c r="Q124" s="2139"/>
      <c r="R124" s="2139"/>
      <c r="S124" s="2139"/>
      <c r="T124" s="2139"/>
      <c r="U124" s="2139"/>
      <c r="V124" s="2139"/>
      <c r="W124" s="2139"/>
      <c r="X124" s="2116"/>
      <c r="Y124" s="2116"/>
      <c r="Z124" s="2116"/>
      <c r="AA124" s="2116"/>
      <c r="AB124" s="2116"/>
      <c r="AC124" s="2016"/>
      <c r="AD124" s="2016" t="str">
        <f t="shared" si="3"/>
        <v/>
      </c>
      <c r="AE124" s="2140"/>
      <c r="AF124" s="2143"/>
      <c r="AG124" s="2143"/>
      <c r="AH124" s="2144"/>
      <c r="AI124" s="2140"/>
      <c r="AJ124" s="2143"/>
      <c r="AK124" s="2143"/>
      <c r="AL124" s="2052" t="str">
        <f t="shared" si="5"/>
        <v>Todo</v>
      </c>
      <c r="AM124" s="2141"/>
      <c r="AN124" s="2141"/>
    </row>
    <row r="125">
      <c r="A125" s="2139"/>
      <c r="B125" s="1999"/>
      <c r="C125" s="1999"/>
      <c r="D125" s="2139"/>
      <c r="E125" s="2139"/>
      <c r="F125" s="2139"/>
      <c r="G125" s="2139"/>
      <c r="H125" s="2139"/>
      <c r="I125" s="2139"/>
      <c r="J125" s="2139"/>
      <c r="K125" s="2139"/>
      <c r="L125" s="2139"/>
      <c r="M125" s="2139"/>
      <c r="N125" s="2139"/>
      <c r="O125" s="2139"/>
      <c r="P125" s="2139"/>
      <c r="Q125" s="2139"/>
      <c r="R125" s="2139"/>
      <c r="S125" s="2139"/>
      <c r="T125" s="2139"/>
      <c r="U125" s="2139"/>
      <c r="V125" s="2139"/>
      <c r="W125" s="2139"/>
      <c r="X125" s="2116"/>
      <c r="Y125" s="2116"/>
      <c r="Z125" s="2116"/>
      <c r="AA125" s="2116"/>
      <c r="AB125" s="2116"/>
      <c r="AC125" s="2016"/>
      <c r="AD125" s="2016" t="str">
        <f t="shared" si="3"/>
        <v/>
      </c>
      <c r="AE125" s="2140"/>
      <c r="AF125" s="2143"/>
      <c r="AG125" s="2143"/>
      <c r="AH125" s="2144"/>
      <c r="AI125" s="2140"/>
      <c r="AJ125" s="2143"/>
      <c r="AK125" s="2143"/>
      <c r="AL125" s="2052" t="str">
        <f t="shared" si="5"/>
        <v>Todo</v>
      </c>
      <c r="AM125" s="2141"/>
      <c r="AN125" s="2141"/>
    </row>
    <row r="126">
      <c r="A126" s="2139"/>
      <c r="B126" s="1999"/>
      <c r="C126" s="1999"/>
      <c r="D126" s="2139"/>
      <c r="E126" s="2139"/>
      <c r="F126" s="2139"/>
      <c r="G126" s="2139"/>
      <c r="H126" s="2139"/>
      <c r="I126" s="2139"/>
      <c r="J126" s="2139"/>
      <c r="K126" s="2139"/>
      <c r="L126" s="2139"/>
      <c r="M126" s="2139"/>
      <c r="N126" s="2139"/>
      <c r="O126" s="2139"/>
      <c r="P126" s="2139"/>
      <c r="Q126" s="2139"/>
      <c r="R126" s="2139"/>
      <c r="S126" s="2139"/>
      <c r="T126" s="2139"/>
      <c r="U126" s="2139"/>
      <c r="V126" s="2139"/>
      <c r="W126" s="2139"/>
      <c r="X126" s="2116"/>
      <c r="Y126" s="2116"/>
      <c r="Z126" s="2116"/>
      <c r="AA126" s="2116"/>
      <c r="AB126" s="2116"/>
      <c r="AC126" s="2016"/>
      <c r="AD126" s="2016" t="str">
        <f t="shared" si="3"/>
        <v/>
      </c>
      <c r="AE126" s="2140"/>
      <c r="AF126" s="2143"/>
      <c r="AG126" s="2143"/>
      <c r="AH126" s="2144"/>
      <c r="AI126" s="2140"/>
      <c r="AJ126" s="2143"/>
      <c r="AK126" s="2143"/>
      <c r="AL126" s="2052" t="str">
        <f t="shared" si="5"/>
        <v>Todo</v>
      </c>
      <c r="AM126" s="2141"/>
      <c r="AN126" s="2141"/>
    </row>
    <row r="127">
      <c r="A127" s="2139"/>
      <c r="B127" s="1999"/>
      <c r="C127" s="1999"/>
      <c r="D127" s="2139"/>
      <c r="E127" s="2139"/>
      <c r="F127" s="2139"/>
      <c r="G127" s="2139"/>
      <c r="H127" s="2139"/>
      <c r="I127" s="2139"/>
      <c r="J127" s="2139"/>
      <c r="K127" s="2139"/>
      <c r="L127" s="2139"/>
      <c r="M127" s="2139"/>
      <c r="N127" s="2139"/>
      <c r="O127" s="2139"/>
      <c r="P127" s="2139"/>
      <c r="Q127" s="2139"/>
      <c r="R127" s="2139"/>
      <c r="S127" s="2139"/>
      <c r="T127" s="2139"/>
      <c r="U127" s="2139"/>
      <c r="V127" s="2139"/>
      <c r="W127" s="2139"/>
      <c r="X127" s="2116"/>
      <c r="Y127" s="2116"/>
      <c r="Z127" s="2116"/>
      <c r="AA127" s="2116"/>
      <c r="AB127" s="2116"/>
      <c r="AC127" s="2016"/>
      <c r="AD127" s="2016" t="str">
        <f t="shared" si="3"/>
        <v/>
      </c>
      <c r="AE127" s="2140"/>
      <c r="AF127" s="2143"/>
      <c r="AG127" s="2143"/>
      <c r="AH127" s="2144"/>
      <c r="AI127" s="2140"/>
      <c r="AJ127" s="2143"/>
      <c r="AK127" s="2143"/>
      <c r="AL127" s="2052" t="str">
        <f t="shared" si="5"/>
        <v>Todo</v>
      </c>
      <c r="AM127" s="2141"/>
      <c r="AN127" s="2141"/>
    </row>
    <row r="128">
      <c r="A128" s="2139"/>
      <c r="B128" s="1999"/>
      <c r="C128" s="1999"/>
      <c r="D128" s="2139"/>
      <c r="E128" s="2139"/>
      <c r="F128" s="2139"/>
      <c r="G128" s="2139"/>
      <c r="H128" s="2139"/>
      <c r="I128" s="2139"/>
      <c r="J128" s="2139"/>
      <c r="K128" s="2139"/>
      <c r="L128" s="2139"/>
      <c r="M128" s="2139"/>
      <c r="N128" s="2139"/>
      <c r="O128" s="2139"/>
      <c r="P128" s="2139"/>
      <c r="Q128" s="2139"/>
      <c r="R128" s="2139"/>
      <c r="S128" s="2139"/>
      <c r="T128" s="2139"/>
      <c r="U128" s="2139"/>
      <c r="V128" s="2139"/>
      <c r="W128" s="2139"/>
      <c r="X128" s="2116"/>
      <c r="Y128" s="2116"/>
      <c r="Z128" s="2116"/>
      <c r="AA128" s="2116"/>
      <c r="AB128" s="2116"/>
      <c r="AC128" s="2016"/>
      <c r="AD128" s="2016" t="str">
        <f t="shared" si="3"/>
        <v/>
      </c>
      <c r="AE128" s="2140"/>
      <c r="AF128" s="2143"/>
      <c r="AG128" s="2143"/>
      <c r="AH128" s="2144"/>
      <c r="AI128" s="2140"/>
      <c r="AJ128" s="2143"/>
      <c r="AK128" s="2143"/>
      <c r="AL128" s="2052" t="str">
        <f t="shared" si="5"/>
        <v>Todo</v>
      </c>
      <c r="AM128" s="2141"/>
      <c r="AN128" s="2141"/>
    </row>
    <row r="129">
      <c r="A129" s="2139"/>
      <c r="B129" s="1999"/>
      <c r="C129" s="1999"/>
      <c r="D129" s="2139"/>
      <c r="E129" s="2139"/>
      <c r="F129" s="2139"/>
      <c r="G129" s="2139"/>
      <c r="H129" s="2139"/>
      <c r="I129" s="2139"/>
      <c r="J129" s="2139"/>
      <c r="K129" s="2139"/>
      <c r="L129" s="2139"/>
      <c r="M129" s="2139"/>
      <c r="N129" s="2139"/>
      <c r="O129" s="2139"/>
      <c r="P129" s="2139"/>
      <c r="Q129" s="2139"/>
      <c r="R129" s="2139"/>
      <c r="S129" s="2139"/>
      <c r="T129" s="2139"/>
      <c r="U129" s="2139"/>
      <c r="V129" s="2139"/>
      <c r="W129" s="2139"/>
      <c r="X129" s="2116"/>
      <c r="Y129" s="2116"/>
      <c r="Z129" s="2116"/>
      <c r="AA129" s="2116"/>
      <c r="AB129" s="2116"/>
      <c r="AC129" s="2016"/>
      <c r="AD129" s="2016" t="str">
        <f t="shared" si="3"/>
        <v/>
      </c>
      <c r="AE129" s="2140"/>
      <c r="AF129" s="2143"/>
      <c r="AG129" s="2143"/>
      <c r="AH129" s="2144"/>
      <c r="AI129" s="2140"/>
      <c r="AJ129" s="2143"/>
      <c r="AK129" s="2143"/>
      <c r="AL129" s="2052" t="str">
        <f t="shared" si="5"/>
        <v>Todo</v>
      </c>
      <c r="AM129" s="2141"/>
      <c r="AN129" s="2141"/>
    </row>
    <row r="130">
      <c r="A130" s="2139"/>
      <c r="B130" s="1999"/>
      <c r="C130" s="1999"/>
      <c r="D130" s="2139"/>
      <c r="E130" s="2139"/>
      <c r="F130" s="2139"/>
      <c r="G130" s="2139"/>
      <c r="H130" s="2139"/>
      <c r="I130" s="2139"/>
      <c r="J130" s="2139"/>
      <c r="K130" s="2139"/>
      <c r="L130" s="2139"/>
      <c r="M130" s="2139"/>
      <c r="N130" s="2139"/>
      <c r="O130" s="2139"/>
      <c r="P130" s="2139"/>
      <c r="Q130" s="2139"/>
      <c r="R130" s="2139"/>
      <c r="S130" s="2139"/>
      <c r="T130" s="2139"/>
      <c r="U130" s="2139"/>
      <c r="V130" s="2139"/>
      <c r="W130" s="2139"/>
      <c r="X130" s="2116"/>
      <c r="Y130" s="2116"/>
      <c r="Z130" s="2116"/>
      <c r="AA130" s="2116"/>
      <c r="AB130" s="2116"/>
      <c r="AC130" s="2016"/>
      <c r="AD130" s="2016" t="str">
        <f t="shared" si="3"/>
        <v/>
      </c>
      <c r="AE130" s="2140"/>
      <c r="AF130" s="2143"/>
      <c r="AG130" s="2143"/>
      <c r="AH130" s="2144"/>
      <c r="AI130" s="2140"/>
      <c r="AJ130" s="2143"/>
      <c r="AK130" s="2143"/>
      <c r="AL130" s="2052" t="str">
        <f t="shared" si="5"/>
        <v>Todo</v>
      </c>
      <c r="AM130" s="2141"/>
      <c r="AN130" s="2141"/>
    </row>
    <row r="131">
      <c r="A131" s="2139"/>
      <c r="B131" s="1999"/>
      <c r="C131" s="1999"/>
      <c r="D131" s="2139"/>
      <c r="E131" s="2139"/>
      <c r="F131" s="2139"/>
      <c r="G131" s="2139"/>
      <c r="H131" s="2139"/>
      <c r="I131" s="2139"/>
      <c r="J131" s="2139"/>
      <c r="K131" s="2139"/>
      <c r="L131" s="2139"/>
      <c r="M131" s="2139"/>
      <c r="N131" s="2139"/>
      <c r="O131" s="2139"/>
      <c r="P131" s="2139"/>
      <c r="Q131" s="2139"/>
      <c r="R131" s="2139"/>
      <c r="S131" s="2139"/>
      <c r="T131" s="2139"/>
      <c r="U131" s="2139"/>
      <c r="V131" s="2139"/>
      <c r="W131" s="2139"/>
      <c r="X131" s="2116"/>
      <c r="Y131" s="2116"/>
      <c r="Z131" s="2116"/>
      <c r="AA131" s="2116"/>
      <c r="AB131" s="2116"/>
      <c r="AC131" s="2016"/>
      <c r="AD131" s="2016" t="str">
        <f t="shared" si="3"/>
        <v/>
      </c>
      <c r="AE131" s="2140"/>
      <c r="AF131" s="2143"/>
      <c r="AG131" s="2143"/>
      <c r="AH131" s="2144"/>
      <c r="AI131" s="2140"/>
      <c r="AJ131" s="2143"/>
      <c r="AK131" s="2143"/>
      <c r="AL131" s="2052" t="str">
        <f t="shared" si="5"/>
        <v>Todo</v>
      </c>
      <c r="AM131" s="2141"/>
      <c r="AN131" s="2141"/>
    </row>
    <row r="132">
      <c r="A132" s="2139"/>
      <c r="B132" s="1999"/>
      <c r="C132" s="1999"/>
      <c r="D132" s="2139"/>
      <c r="E132" s="2139"/>
      <c r="F132" s="2139"/>
      <c r="G132" s="2139"/>
      <c r="H132" s="2139"/>
      <c r="I132" s="2139"/>
      <c r="J132" s="2139"/>
      <c r="K132" s="2139"/>
      <c r="L132" s="2139"/>
      <c r="M132" s="2139"/>
      <c r="N132" s="2139"/>
      <c r="O132" s="2139"/>
      <c r="P132" s="2139"/>
      <c r="Q132" s="2139"/>
      <c r="R132" s="2139"/>
      <c r="S132" s="2139"/>
      <c r="T132" s="2139"/>
      <c r="U132" s="2139"/>
      <c r="V132" s="2139"/>
      <c r="W132" s="2139"/>
      <c r="X132" s="2116"/>
      <c r="Y132" s="2116"/>
      <c r="Z132" s="2116"/>
      <c r="AA132" s="2116"/>
      <c r="AB132" s="2116"/>
      <c r="AC132" s="2016"/>
      <c r="AD132" s="2016" t="str">
        <f t="shared" si="3"/>
        <v/>
      </c>
      <c r="AE132" s="2140"/>
      <c r="AF132" s="2143"/>
      <c r="AG132" s="2143"/>
      <c r="AH132" s="2144"/>
      <c r="AI132" s="2140"/>
      <c r="AJ132" s="2143"/>
      <c r="AK132" s="2143"/>
      <c r="AL132" s="2052" t="str">
        <f t="shared" si="5"/>
        <v>Todo</v>
      </c>
      <c r="AM132" s="2141"/>
      <c r="AN132" s="2141"/>
    </row>
    <row r="133">
      <c r="A133" s="2139"/>
      <c r="B133" s="1999"/>
      <c r="C133" s="1999"/>
      <c r="D133" s="2139"/>
      <c r="E133" s="2139"/>
      <c r="F133" s="2139"/>
      <c r="G133" s="2139"/>
      <c r="H133" s="2139"/>
      <c r="I133" s="2139"/>
      <c r="J133" s="2139"/>
      <c r="K133" s="2139"/>
      <c r="L133" s="2139"/>
      <c r="M133" s="2139"/>
      <c r="N133" s="2139"/>
      <c r="O133" s="2139"/>
      <c r="P133" s="2139"/>
      <c r="Q133" s="2139"/>
      <c r="R133" s="2139"/>
      <c r="S133" s="2139"/>
      <c r="T133" s="2139"/>
      <c r="U133" s="2139"/>
      <c r="V133" s="2139"/>
      <c r="W133" s="2139"/>
      <c r="X133" s="2116"/>
      <c r="Y133" s="2116"/>
      <c r="Z133" s="2116"/>
      <c r="AA133" s="2116"/>
      <c r="AB133" s="2116"/>
      <c r="AC133" s="2016"/>
      <c r="AD133" s="2016" t="str">
        <f t="shared" si="3"/>
        <v/>
      </c>
      <c r="AE133" s="2140"/>
      <c r="AF133" s="2143"/>
      <c r="AG133" s="2143"/>
      <c r="AH133" s="2144"/>
      <c r="AI133" s="2140"/>
      <c r="AJ133" s="2143"/>
      <c r="AK133" s="2143"/>
      <c r="AL133" s="2052" t="str">
        <f t="shared" si="5"/>
        <v>Todo</v>
      </c>
      <c r="AM133" s="2141"/>
      <c r="AN133" s="2141"/>
    </row>
    <row r="134">
      <c r="A134" s="2139"/>
      <c r="B134" s="1999"/>
      <c r="C134" s="1999"/>
      <c r="D134" s="2139"/>
      <c r="E134" s="2139"/>
      <c r="F134" s="2139"/>
      <c r="G134" s="2139"/>
      <c r="H134" s="2139"/>
      <c r="I134" s="2139"/>
      <c r="J134" s="2139"/>
      <c r="K134" s="2139"/>
      <c r="L134" s="2139"/>
      <c r="M134" s="2139"/>
      <c r="N134" s="2139"/>
      <c r="O134" s="2139"/>
      <c r="P134" s="2139"/>
      <c r="Q134" s="2139"/>
      <c r="R134" s="2139"/>
      <c r="S134" s="2139"/>
      <c r="T134" s="2139"/>
      <c r="U134" s="2139"/>
      <c r="V134" s="2139"/>
      <c r="W134" s="2139"/>
      <c r="X134" s="2116"/>
      <c r="Y134" s="2116"/>
      <c r="Z134" s="2116"/>
      <c r="AA134" s="2116"/>
      <c r="AB134" s="2116"/>
      <c r="AC134" s="2016"/>
      <c r="AD134" s="2016" t="str">
        <f t="shared" si="3"/>
        <v/>
      </c>
      <c r="AE134" s="2140"/>
      <c r="AF134" s="2143"/>
      <c r="AG134" s="2143"/>
      <c r="AH134" s="2144"/>
      <c r="AI134" s="2140"/>
      <c r="AJ134" s="2143"/>
      <c r="AK134" s="2143"/>
      <c r="AL134" s="2052" t="str">
        <f t="shared" si="5"/>
        <v>Todo</v>
      </c>
      <c r="AM134" s="2141"/>
      <c r="AN134" s="2141"/>
    </row>
    <row r="135">
      <c r="A135" s="2139"/>
      <c r="B135" s="1999"/>
      <c r="C135" s="1999"/>
      <c r="D135" s="2139"/>
      <c r="E135" s="2139"/>
      <c r="F135" s="2139"/>
      <c r="G135" s="2139"/>
      <c r="H135" s="2139"/>
      <c r="I135" s="2139"/>
      <c r="J135" s="2139"/>
      <c r="K135" s="2139"/>
      <c r="L135" s="2139"/>
      <c r="M135" s="2139"/>
      <c r="N135" s="2139"/>
      <c r="O135" s="2139"/>
      <c r="P135" s="2139"/>
      <c r="Q135" s="2139"/>
      <c r="R135" s="2139"/>
      <c r="S135" s="2139"/>
      <c r="T135" s="2139"/>
      <c r="U135" s="2139"/>
      <c r="V135" s="2139"/>
      <c r="W135" s="2139"/>
      <c r="X135" s="2116"/>
      <c r="Y135" s="2116"/>
      <c r="Z135" s="2116"/>
      <c r="AA135" s="2116"/>
      <c r="AB135" s="2116"/>
      <c r="AC135" s="2016"/>
      <c r="AD135" s="2016" t="str">
        <f t="shared" si="3"/>
        <v/>
      </c>
      <c r="AE135" s="2140"/>
      <c r="AF135" s="2143"/>
      <c r="AG135" s="2143"/>
      <c r="AH135" s="2144"/>
      <c r="AI135" s="2140"/>
      <c r="AJ135" s="2143"/>
      <c r="AK135" s="2143"/>
      <c r="AL135" s="2052" t="str">
        <f t="shared" si="5"/>
        <v>Todo</v>
      </c>
      <c r="AM135" s="2141"/>
      <c r="AN135" s="2141"/>
    </row>
    <row r="136">
      <c r="A136" s="2139"/>
      <c r="B136" s="1999"/>
      <c r="C136" s="1999"/>
      <c r="D136" s="2139"/>
      <c r="E136" s="2139"/>
      <c r="F136" s="2139"/>
      <c r="G136" s="2139"/>
      <c r="H136" s="2139"/>
      <c r="I136" s="2139"/>
      <c r="J136" s="2139"/>
      <c r="K136" s="2139"/>
      <c r="L136" s="2139"/>
      <c r="M136" s="2139"/>
      <c r="N136" s="2139"/>
      <c r="O136" s="2139"/>
      <c r="P136" s="2139"/>
      <c r="Q136" s="2139"/>
      <c r="R136" s="2139"/>
      <c r="S136" s="2139"/>
      <c r="T136" s="2139"/>
      <c r="U136" s="2139"/>
      <c r="V136" s="2139"/>
      <c r="W136" s="2139"/>
      <c r="X136" s="2116"/>
      <c r="Y136" s="2116"/>
      <c r="Z136" s="2116"/>
      <c r="AA136" s="2116"/>
      <c r="AB136" s="2116"/>
      <c r="AC136" s="2016"/>
      <c r="AD136" s="2016" t="str">
        <f t="shared" si="3"/>
        <v/>
      </c>
      <c r="AE136" s="2140"/>
      <c r="AF136" s="2143"/>
      <c r="AG136" s="2143"/>
      <c r="AH136" s="2144"/>
      <c r="AI136" s="2140"/>
      <c r="AJ136" s="2143"/>
      <c r="AK136" s="2143"/>
      <c r="AL136" s="2052" t="str">
        <f t="shared" si="5"/>
        <v>Todo</v>
      </c>
      <c r="AM136" s="2141"/>
      <c r="AN136" s="2141"/>
    </row>
    <row r="137">
      <c r="A137" s="2139"/>
      <c r="B137" s="1999"/>
      <c r="C137" s="1999"/>
      <c r="D137" s="2139"/>
      <c r="E137" s="2139"/>
      <c r="F137" s="2139"/>
      <c r="G137" s="2139"/>
      <c r="H137" s="2139"/>
      <c r="I137" s="2139"/>
      <c r="J137" s="2139"/>
      <c r="K137" s="2139"/>
      <c r="L137" s="2139"/>
      <c r="M137" s="2139"/>
      <c r="N137" s="2139"/>
      <c r="O137" s="2139"/>
      <c r="P137" s="2139"/>
      <c r="Q137" s="2139"/>
      <c r="R137" s="2139"/>
      <c r="S137" s="2139"/>
      <c r="T137" s="2139"/>
      <c r="U137" s="2139"/>
      <c r="V137" s="2139"/>
      <c r="W137" s="2139"/>
      <c r="X137" s="2116"/>
      <c r="Y137" s="2116"/>
      <c r="Z137" s="2116"/>
      <c r="AA137" s="2116"/>
      <c r="AB137" s="2116"/>
      <c r="AC137" s="2016"/>
      <c r="AD137" s="2016" t="str">
        <f t="shared" si="3"/>
        <v/>
      </c>
      <c r="AE137" s="2140"/>
      <c r="AF137" s="2143"/>
      <c r="AG137" s="2143"/>
      <c r="AH137" s="2144"/>
      <c r="AI137" s="2140"/>
      <c r="AJ137" s="2143"/>
      <c r="AK137" s="2143"/>
      <c r="AL137" s="2052" t="str">
        <f t="shared" si="5"/>
        <v>Todo</v>
      </c>
      <c r="AM137" s="2141"/>
      <c r="AN137" s="2141"/>
    </row>
    <row r="138">
      <c r="A138" s="2139"/>
      <c r="B138" s="1999"/>
      <c r="C138" s="1999"/>
      <c r="D138" s="2139"/>
      <c r="E138" s="2139"/>
      <c r="F138" s="2139"/>
      <c r="G138" s="2139"/>
      <c r="H138" s="2139"/>
      <c r="I138" s="2139"/>
      <c r="J138" s="2139"/>
      <c r="K138" s="2139"/>
      <c r="L138" s="2139"/>
      <c r="M138" s="2139"/>
      <c r="N138" s="2139"/>
      <c r="O138" s="2139"/>
      <c r="P138" s="2139"/>
      <c r="Q138" s="2139"/>
      <c r="R138" s="2139"/>
      <c r="S138" s="2139"/>
      <c r="T138" s="2139"/>
      <c r="U138" s="2139"/>
      <c r="V138" s="2139"/>
      <c r="W138" s="2139"/>
      <c r="X138" s="2116"/>
      <c r="Y138" s="2116"/>
      <c r="Z138" s="2116"/>
      <c r="AA138" s="2116"/>
      <c r="AB138" s="2116"/>
      <c r="AC138" s="2016"/>
      <c r="AD138" s="2016" t="str">
        <f t="shared" si="3"/>
        <v/>
      </c>
      <c r="AE138" s="2140"/>
      <c r="AF138" s="2143"/>
      <c r="AG138" s="2143"/>
      <c r="AH138" s="2144"/>
      <c r="AI138" s="2140"/>
      <c r="AJ138" s="2143"/>
      <c r="AK138" s="2143"/>
      <c r="AL138" s="2052" t="str">
        <f t="shared" si="5"/>
        <v>Todo</v>
      </c>
      <c r="AM138" s="2141"/>
      <c r="AN138" s="2141"/>
    </row>
    <row r="139">
      <c r="A139" s="2139"/>
      <c r="B139" s="1999"/>
      <c r="C139" s="1999"/>
      <c r="D139" s="2139"/>
      <c r="E139" s="2139"/>
      <c r="F139" s="2139"/>
      <c r="G139" s="2139"/>
      <c r="H139" s="2139"/>
      <c r="I139" s="2139"/>
      <c r="J139" s="2139"/>
      <c r="K139" s="2139"/>
      <c r="L139" s="2139"/>
      <c r="M139" s="2139"/>
      <c r="N139" s="2139"/>
      <c r="O139" s="2139"/>
      <c r="P139" s="2139"/>
      <c r="Q139" s="2139"/>
      <c r="R139" s="2139"/>
      <c r="S139" s="2139"/>
      <c r="T139" s="2139"/>
      <c r="U139" s="2139"/>
      <c r="V139" s="2139"/>
      <c r="W139" s="2139"/>
      <c r="X139" s="2116"/>
      <c r="Y139" s="2116"/>
      <c r="Z139" s="2116"/>
      <c r="AA139" s="2116"/>
      <c r="AB139" s="2116"/>
      <c r="AC139" s="2016"/>
      <c r="AD139" s="2016" t="str">
        <f t="shared" si="3"/>
        <v/>
      </c>
      <c r="AE139" s="2140"/>
      <c r="AF139" s="2143"/>
      <c r="AG139" s="2143"/>
      <c r="AH139" s="2144"/>
      <c r="AI139" s="2140"/>
      <c r="AJ139" s="2143"/>
      <c r="AK139" s="2143"/>
      <c r="AL139" s="2052" t="str">
        <f t="shared" si="5"/>
        <v>Todo</v>
      </c>
      <c r="AM139" s="2141"/>
      <c r="AN139" s="2141"/>
    </row>
    <row r="140">
      <c r="A140" s="2139"/>
      <c r="B140" s="1999"/>
      <c r="C140" s="1999"/>
      <c r="D140" s="2139"/>
      <c r="E140" s="2139"/>
      <c r="F140" s="2139"/>
      <c r="G140" s="2139"/>
      <c r="H140" s="2139"/>
      <c r="I140" s="2139"/>
      <c r="J140" s="2139"/>
      <c r="K140" s="2139"/>
      <c r="L140" s="2139"/>
      <c r="M140" s="2139"/>
      <c r="N140" s="2139"/>
      <c r="O140" s="2139"/>
      <c r="P140" s="2139"/>
      <c r="Q140" s="2139"/>
      <c r="R140" s="2139"/>
      <c r="S140" s="2139"/>
      <c r="T140" s="2139"/>
      <c r="U140" s="2139"/>
      <c r="V140" s="2139"/>
      <c r="W140" s="2139"/>
      <c r="X140" s="2116"/>
      <c r="Y140" s="2116"/>
      <c r="Z140" s="2116"/>
      <c r="AA140" s="2116"/>
      <c r="AB140" s="2116"/>
      <c r="AC140" s="2016"/>
      <c r="AD140" s="2016" t="str">
        <f t="shared" si="3"/>
        <v/>
      </c>
      <c r="AE140" s="2140"/>
      <c r="AF140" s="2143"/>
      <c r="AG140" s="2143"/>
      <c r="AH140" s="2144"/>
      <c r="AI140" s="2140"/>
      <c r="AJ140" s="2143"/>
      <c r="AK140" s="2143"/>
      <c r="AL140" s="2052" t="str">
        <f t="shared" si="5"/>
        <v>Todo</v>
      </c>
      <c r="AM140" s="2141"/>
      <c r="AN140" s="2141"/>
    </row>
    <row r="141">
      <c r="A141" s="2139"/>
      <c r="B141" s="1999"/>
      <c r="C141" s="1999"/>
      <c r="D141" s="2139"/>
      <c r="E141" s="2139"/>
      <c r="F141" s="2139"/>
      <c r="G141" s="2139"/>
      <c r="H141" s="2139"/>
      <c r="I141" s="2139"/>
      <c r="J141" s="2139"/>
      <c r="K141" s="2139"/>
      <c r="L141" s="2139"/>
      <c r="M141" s="2139"/>
      <c r="N141" s="2139"/>
      <c r="O141" s="2139"/>
      <c r="P141" s="2139"/>
      <c r="Q141" s="2139"/>
      <c r="R141" s="2139"/>
      <c r="S141" s="2139"/>
      <c r="T141" s="2139"/>
      <c r="U141" s="2139"/>
      <c r="V141" s="2139"/>
      <c r="W141" s="2139"/>
      <c r="X141" s="2116"/>
      <c r="Y141" s="2116"/>
      <c r="Z141" s="2116"/>
      <c r="AA141" s="2116"/>
      <c r="AB141" s="2116"/>
      <c r="AC141" s="2016"/>
      <c r="AD141" s="2016" t="str">
        <f t="shared" si="3"/>
        <v/>
      </c>
      <c r="AE141" s="2140"/>
      <c r="AF141" s="2143"/>
      <c r="AG141" s="2143"/>
      <c r="AH141" s="2144"/>
      <c r="AI141" s="2140"/>
      <c r="AJ141" s="2143"/>
      <c r="AK141" s="2143"/>
      <c r="AL141" s="2052" t="str">
        <f t="shared" si="5"/>
        <v>Todo</v>
      </c>
      <c r="AM141" s="2141"/>
      <c r="AN141" s="2141"/>
    </row>
    <row r="142">
      <c r="A142" s="2139"/>
      <c r="B142" s="1999"/>
      <c r="C142" s="1999"/>
      <c r="D142" s="2139"/>
      <c r="E142" s="2139"/>
      <c r="F142" s="2139"/>
      <c r="G142" s="2139"/>
      <c r="H142" s="2139"/>
      <c r="I142" s="2139"/>
      <c r="J142" s="2139"/>
      <c r="K142" s="2139"/>
      <c r="L142" s="2139"/>
      <c r="M142" s="2139"/>
      <c r="N142" s="2139"/>
      <c r="O142" s="2139"/>
      <c r="P142" s="2139"/>
      <c r="Q142" s="2139"/>
      <c r="R142" s="2139"/>
      <c r="S142" s="2139"/>
      <c r="T142" s="2139"/>
      <c r="U142" s="2139"/>
      <c r="V142" s="2139"/>
      <c r="W142" s="2139"/>
      <c r="X142" s="2116"/>
      <c r="Y142" s="2116"/>
      <c r="Z142" s="2116"/>
      <c r="AA142" s="2116"/>
      <c r="AB142" s="2116"/>
      <c r="AC142" s="2016"/>
      <c r="AD142" s="2016" t="str">
        <f t="shared" si="3"/>
        <v/>
      </c>
      <c r="AE142" s="2140"/>
      <c r="AF142" s="2143"/>
      <c r="AG142" s="2143"/>
      <c r="AH142" s="2144"/>
      <c r="AI142" s="2140"/>
      <c r="AJ142" s="2143"/>
      <c r="AK142" s="2143"/>
      <c r="AL142" s="2052" t="str">
        <f t="shared" si="5"/>
        <v>Todo</v>
      </c>
      <c r="AM142" s="2141"/>
      <c r="AN142" s="2141"/>
    </row>
    <row r="143">
      <c r="A143" s="2139"/>
      <c r="B143" s="1999"/>
      <c r="C143" s="1999"/>
      <c r="D143" s="2139"/>
      <c r="E143" s="2139"/>
      <c r="F143" s="2139"/>
      <c r="G143" s="2139"/>
      <c r="H143" s="2139"/>
      <c r="I143" s="2139"/>
      <c r="J143" s="2139"/>
      <c r="K143" s="2139"/>
      <c r="L143" s="2139"/>
      <c r="M143" s="2139"/>
      <c r="N143" s="2139"/>
      <c r="O143" s="2139"/>
      <c r="P143" s="2139"/>
      <c r="Q143" s="2139"/>
      <c r="R143" s="2139"/>
      <c r="S143" s="2139"/>
      <c r="T143" s="2139"/>
      <c r="U143" s="2139"/>
      <c r="V143" s="2139"/>
      <c r="W143" s="2139"/>
      <c r="X143" s="2116"/>
      <c r="Y143" s="2116"/>
      <c r="Z143" s="2116"/>
      <c r="AA143" s="2116"/>
      <c r="AB143" s="2116"/>
      <c r="AC143" s="2016"/>
      <c r="AD143" s="2016" t="str">
        <f t="shared" si="3"/>
        <v/>
      </c>
      <c r="AE143" s="2140"/>
      <c r="AF143" s="2143"/>
      <c r="AG143" s="2143"/>
      <c r="AH143" s="2144"/>
      <c r="AI143" s="2140"/>
      <c r="AJ143" s="2143"/>
      <c r="AK143" s="2143"/>
      <c r="AL143" s="2052" t="str">
        <f t="shared" si="5"/>
        <v>Todo</v>
      </c>
      <c r="AM143" s="2141"/>
      <c r="AN143" s="2141"/>
    </row>
    <row r="144">
      <c r="A144" s="2139"/>
      <c r="B144" s="1999"/>
      <c r="C144" s="1999"/>
      <c r="D144" s="2139"/>
      <c r="E144" s="2139"/>
      <c r="F144" s="2139"/>
      <c r="G144" s="2139"/>
      <c r="H144" s="2139"/>
      <c r="I144" s="2139"/>
      <c r="J144" s="2139"/>
      <c r="K144" s="2139"/>
      <c r="L144" s="2139"/>
      <c r="M144" s="2139"/>
      <c r="N144" s="2139"/>
      <c r="O144" s="2139"/>
      <c r="P144" s="2139"/>
      <c r="Q144" s="2139"/>
      <c r="R144" s="2139"/>
      <c r="S144" s="2139"/>
      <c r="T144" s="2139"/>
      <c r="U144" s="2139"/>
      <c r="V144" s="2139"/>
      <c r="W144" s="2139"/>
      <c r="X144" s="2116"/>
      <c r="Y144" s="2116"/>
      <c r="Z144" s="2116"/>
      <c r="AA144" s="2116"/>
      <c r="AB144" s="2116"/>
      <c r="AC144" s="2016"/>
      <c r="AD144" s="2016" t="str">
        <f t="shared" si="3"/>
        <v/>
      </c>
      <c r="AE144" s="2140"/>
      <c r="AF144" s="2143"/>
      <c r="AG144" s="2143"/>
      <c r="AH144" s="2144"/>
      <c r="AI144" s="2140"/>
      <c r="AJ144" s="2143"/>
      <c r="AK144" s="2143"/>
      <c r="AL144" s="2052" t="str">
        <f t="shared" si="5"/>
        <v>Todo</v>
      </c>
      <c r="AM144" s="2141"/>
      <c r="AN144" s="2141"/>
    </row>
    <row r="145">
      <c r="A145" s="2139"/>
      <c r="B145" s="1999"/>
      <c r="C145" s="1999"/>
      <c r="D145" s="2139"/>
      <c r="E145" s="2139"/>
      <c r="F145" s="2139"/>
      <c r="G145" s="2139"/>
      <c r="H145" s="2139"/>
      <c r="I145" s="2139"/>
      <c r="J145" s="2139"/>
      <c r="K145" s="2139"/>
      <c r="L145" s="2139"/>
      <c r="M145" s="2139"/>
      <c r="N145" s="2139"/>
      <c r="O145" s="2139"/>
      <c r="P145" s="2139"/>
      <c r="Q145" s="2139"/>
      <c r="R145" s="2139"/>
      <c r="S145" s="2139"/>
      <c r="T145" s="2139"/>
      <c r="U145" s="2139"/>
      <c r="V145" s="2139"/>
      <c r="W145" s="2139"/>
      <c r="X145" s="2116"/>
      <c r="Y145" s="2116"/>
      <c r="Z145" s="2116"/>
      <c r="AA145" s="2116"/>
      <c r="AB145" s="2116"/>
      <c r="AC145" s="2016"/>
      <c r="AD145" s="2016" t="str">
        <f t="shared" si="3"/>
        <v/>
      </c>
      <c r="AE145" s="2140"/>
      <c r="AF145" s="2143"/>
      <c r="AG145" s="2143"/>
      <c r="AH145" s="2144"/>
      <c r="AI145" s="2140"/>
      <c r="AJ145" s="2143"/>
      <c r="AK145" s="2143"/>
      <c r="AL145" s="2052" t="str">
        <f t="shared" si="5"/>
        <v>Todo</v>
      </c>
      <c r="AM145" s="2141"/>
      <c r="AN145" s="2141"/>
    </row>
    <row r="146">
      <c r="A146" s="2139"/>
      <c r="B146" s="1999"/>
      <c r="C146" s="1999"/>
      <c r="D146" s="2139"/>
      <c r="E146" s="2139"/>
      <c r="F146" s="2139"/>
      <c r="G146" s="2139"/>
      <c r="H146" s="2139"/>
      <c r="I146" s="2139"/>
      <c r="J146" s="2139"/>
      <c r="K146" s="2139"/>
      <c r="L146" s="2139"/>
      <c r="M146" s="2139"/>
      <c r="N146" s="2139"/>
      <c r="O146" s="2139"/>
      <c r="P146" s="2139"/>
      <c r="Q146" s="2139"/>
      <c r="R146" s="2139"/>
      <c r="S146" s="2139"/>
      <c r="T146" s="2139"/>
      <c r="U146" s="2139"/>
      <c r="V146" s="2139"/>
      <c r="W146" s="2139"/>
      <c r="X146" s="2116"/>
      <c r="Y146" s="2116"/>
      <c r="Z146" s="2116"/>
      <c r="AA146" s="2116"/>
      <c r="AB146" s="2116"/>
      <c r="AC146" s="2016"/>
      <c r="AD146" s="2016" t="str">
        <f t="shared" si="3"/>
        <v/>
      </c>
      <c r="AE146" s="2140"/>
      <c r="AF146" s="2143"/>
      <c r="AG146" s="2143"/>
      <c r="AH146" s="2144"/>
      <c r="AI146" s="2140"/>
      <c r="AJ146" s="2143"/>
      <c r="AK146" s="2143"/>
      <c r="AL146" s="2052" t="str">
        <f t="shared" si="5"/>
        <v>Todo</v>
      </c>
      <c r="AM146" s="2141"/>
      <c r="AN146" s="2141"/>
    </row>
    <row r="147">
      <c r="A147" s="2139"/>
      <c r="B147" s="1999"/>
      <c r="C147" s="1999"/>
      <c r="D147" s="2139"/>
      <c r="E147" s="2139"/>
      <c r="F147" s="2139"/>
      <c r="G147" s="2139"/>
      <c r="H147" s="2139"/>
      <c r="I147" s="2139"/>
      <c r="J147" s="2139"/>
      <c r="K147" s="2139"/>
      <c r="L147" s="2139"/>
      <c r="M147" s="2139"/>
      <c r="N147" s="2139"/>
      <c r="O147" s="2139"/>
      <c r="P147" s="2139"/>
      <c r="Q147" s="2139"/>
      <c r="R147" s="2139"/>
      <c r="S147" s="2139"/>
      <c r="T147" s="2139"/>
      <c r="U147" s="2139"/>
      <c r="V147" s="2139"/>
      <c r="W147" s="2139"/>
      <c r="X147" s="2116"/>
      <c r="Y147" s="2116"/>
      <c r="Z147" s="2116"/>
      <c r="AA147" s="2116"/>
      <c r="AB147" s="2116"/>
      <c r="AC147" s="2016"/>
      <c r="AD147" s="2016" t="str">
        <f t="shared" si="3"/>
        <v/>
      </c>
      <c r="AE147" s="2140"/>
      <c r="AF147" s="2143"/>
      <c r="AG147" s="2143"/>
      <c r="AH147" s="2144"/>
      <c r="AI147" s="2140"/>
      <c r="AJ147" s="2143"/>
      <c r="AK147" s="2143"/>
      <c r="AL147" s="2052" t="str">
        <f t="shared" si="5"/>
        <v>Todo</v>
      </c>
      <c r="AM147" s="2141"/>
      <c r="AN147" s="2141"/>
    </row>
    <row r="148">
      <c r="A148" s="2139"/>
      <c r="B148" s="1999"/>
      <c r="C148" s="1999"/>
      <c r="D148" s="2139"/>
      <c r="E148" s="2139"/>
      <c r="F148" s="2139"/>
      <c r="G148" s="2139"/>
      <c r="H148" s="2139"/>
      <c r="I148" s="2139"/>
      <c r="J148" s="2139"/>
      <c r="K148" s="2139"/>
      <c r="L148" s="2139"/>
      <c r="M148" s="2139"/>
      <c r="N148" s="2139"/>
      <c r="O148" s="2139"/>
      <c r="P148" s="2139"/>
      <c r="Q148" s="2139"/>
      <c r="R148" s="2139"/>
      <c r="S148" s="2139"/>
      <c r="T148" s="2139"/>
      <c r="U148" s="2139"/>
      <c r="V148" s="2139"/>
      <c r="W148" s="2139"/>
      <c r="X148" s="2116"/>
      <c r="Y148" s="2116"/>
      <c r="Z148" s="2116"/>
      <c r="AA148" s="2116"/>
      <c r="AB148" s="2116"/>
      <c r="AC148" s="2016"/>
      <c r="AD148" s="2016" t="str">
        <f t="shared" si="3"/>
        <v/>
      </c>
      <c r="AE148" s="2140"/>
      <c r="AF148" s="2143"/>
      <c r="AG148" s="2143"/>
      <c r="AH148" s="2144"/>
      <c r="AI148" s="2140"/>
      <c r="AJ148" s="2143"/>
      <c r="AK148" s="2143"/>
      <c r="AL148" s="2052" t="str">
        <f t="shared" si="5"/>
        <v>Todo</v>
      </c>
      <c r="AM148" s="2141"/>
      <c r="AN148" s="2141"/>
    </row>
    <row r="149">
      <c r="A149" s="2139"/>
      <c r="B149" s="1999"/>
      <c r="C149" s="1999"/>
      <c r="D149" s="2139"/>
      <c r="E149" s="2139"/>
      <c r="F149" s="2139"/>
      <c r="G149" s="2139"/>
      <c r="H149" s="2139"/>
      <c r="I149" s="2139"/>
      <c r="J149" s="2139"/>
      <c r="K149" s="2139"/>
      <c r="L149" s="2139"/>
      <c r="M149" s="2139"/>
      <c r="N149" s="2139"/>
      <c r="O149" s="2139"/>
      <c r="P149" s="2139"/>
      <c r="Q149" s="2139"/>
      <c r="R149" s="2139"/>
      <c r="S149" s="2139"/>
      <c r="T149" s="2139"/>
      <c r="U149" s="2139"/>
      <c r="V149" s="2139"/>
      <c r="W149" s="2139"/>
      <c r="X149" s="2116"/>
      <c r="Y149" s="2116"/>
      <c r="Z149" s="2116"/>
      <c r="AA149" s="2116"/>
      <c r="AB149" s="2116"/>
      <c r="AC149" s="2016"/>
      <c r="AD149" s="2016" t="str">
        <f t="shared" si="3"/>
        <v/>
      </c>
      <c r="AE149" s="2140"/>
      <c r="AF149" s="2143"/>
      <c r="AG149" s="2143"/>
      <c r="AH149" s="2144"/>
      <c r="AI149" s="2140"/>
      <c r="AJ149" s="2143"/>
      <c r="AK149" s="2143"/>
      <c r="AL149" s="2052" t="str">
        <f t="shared" si="5"/>
        <v>Todo</v>
      </c>
      <c r="AM149" s="2141"/>
      <c r="AN149" s="2141"/>
    </row>
    <row r="150">
      <c r="A150" s="2139"/>
      <c r="B150" s="1999"/>
      <c r="C150" s="1999"/>
      <c r="D150" s="2139"/>
      <c r="E150" s="2139"/>
      <c r="F150" s="2139"/>
      <c r="G150" s="2139"/>
      <c r="H150" s="2139"/>
      <c r="I150" s="2139"/>
      <c r="J150" s="2139"/>
      <c r="K150" s="2139"/>
      <c r="L150" s="2139"/>
      <c r="M150" s="2139"/>
      <c r="N150" s="2139"/>
      <c r="O150" s="2139"/>
      <c r="P150" s="2139"/>
      <c r="Q150" s="2139"/>
      <c r="R150" s="2139"/>
      <c r="S150" s="2139"/>
      <c r="T150" s="2139"/>
      <c r="U150" s="2139"/>
      <c r="V150" s="2139"/>
      <c r="W150" s="2139"/>
      <c r="X150" s="2116"/>
      <c r="Y150" s="2116"/>
      <c r="Z150" s="2116"/>
      <c r="AA150" s="2116"/>
      <c r="AB150" s="2116"/>
      <c r="AC150" s="2016"/>
      <c r="AD150" s="2016" t="str">
        <f t="shared" si="3"/>
        <v/>
      </c>
      <c r="AE150" s="2140"/>
      <c r="AF150" s="2143"/>
      <c r="AG150" s="2143"/>
      <c r="AH150" s="2144"/>
      <c r="AI150" s="2140"/>
      <c r="AJ150" s="2143"/>
      <c r="AK150" s="2143"/>
      <c r="AL150" s="2052" t="str">
        <f t="shared" si="5"/>
        <v>Todo</v>
      </c>
      <c r="AM150" s="2141"/>
      <c r="AN150" s="2141"/>
    </row>
    <row r="151">
      <c r="A151" s="2139"/>
      <c r="B151" s="1999"/>
      <c r="C151" s="1999"/>
      <c r="D151" s="2139"/>
      <c r="E151" s="2139"/>
      <c r="F151" s="2139"/>
      <c r="G151" s="2139"/>
      <c r="H151" s="2139"/>
      <c r="I151" s="2139"/>
      <c r="J151" s="2139"/>
      <c r="K151" s="2139"/>
      <c r="L151" s="2139"/>
      <c r="M151" s="2139"/>
      <c r="N151" s="2139"/>
      <c r="O151" s="2139"/>
      <c r="P151" s="2139"/>
      <c r="Q151" s="2139"/>
      <c r="R151" s="2139"/>
      <c r="S151" s="2139"/>
      <c r="T151" s="2139"/>
      <c r="U151" s="2139"/>
      <c r="V151" s="2139"/>
      <c r="W151" s="2139"/>
      <c r="X151" s="2116"/>
      <c r="Y151" s="2116"/>
      <c r="Z151" s="2116"/>
      <c r="AA151" s="2116"/>
      <c r="AB151" s="2116"/>
      <c r="AC151" s="2016"/>
      <c r="AD151" s="2016" t="str">
        <f t="shared" si="3"/>
        <v/>
      </c>
      <c r="AE151" s="2140"/>
      <c r="AF151" s="2143"/>
      <c r="AG151" s="2143"/>
      <c r="AH151" s="2144"/>
      <c r="AI151" s="2140"/>
      <c r="AJ151" s="2143"/>
      <c r="AK151" s="2143"/>
      <c r="AL151" s="2052" t="str">
        <f t="shared" si="5"/>
        <v>Todo</v>
      </c>
      <c r="AM151" s="2141"/>
      <c r="AN151" s="2141"/>
    </row>
    <row r="152">
      <c r="A152" s="2139"/>
      <c r="B152" s="1999"/>
      <c r="C152" s="1999"/>
      <c r="D152" s="2139"/>
      <c r="E152" s="2139"/>
      <c r="F152" s="2139"/>
      <c r="G152" s="2139"/>
      <c r="H152" s="2139"/>
      <c r="I152" s="2139"/>
      <c r="J152" s="2139"/>
      <c r="K152" s="2139"/>
      <c r="L152" s="2139"/>
      <c r="M152" s="2139"/>
      <c r="N152" s="2139"/>
      <c r="O152" s="2139"/>
      <c r="P152" s="2139"/>
      <c r="Q152" s="2139"/>
      <c r="R152" s="2139"/>
      <c r="S152" s="2139"/>
      <c r="T152" s="2139"/>
      <c r="U152" s="2139"/>
      <c r="V152" s="2139"/>
      <c r="W152" s="2139"/>
      <c r="X152" s="2116"/>
      <c r="Y152" s="2116"/>
      <c r="Z152" s="2116"/>
      <c r="AA152" s="2116"/>
      <c r="AB152" s="2116"/>
      <c r="AC152" s="2016"/>
      <c r="AD152" s="2016" t="str">
        <f t="shared" si="3"/>
        <v/>
      </c>
      <c r="AE152" s="2140"/>
      <c r="AF152" s="2143"/>
      <c r="AG152" s="2143"/>
      <c r="AH152" s="2144"/>
      <c r="AI152" s="2140"/>
      <c r="AJ152" s="2143"/>
      <c r="AK152" s="2143"/>
      <c r="AL152" s="2052" t="str">
        <f t="shared" si="5"/>
        <v>Todo</v>
      </c>
      <c r="AM152" s="2141"/>
      <c r="AN152" s="2141"/>
    </row>
    <row r="153">
      <c r="A153" s="2139"/>
      <c r="B153" s="1999"/>
      <c r="C153" s="1999"/>
      <c r="D153" s="2139"/>
      <c r="E153" s="2139"/>
      <c r="F153" s="2139"/>
      <c r="G153" s="2139"/>
      <c r="H153" s="2139"/>
      <c r="I153" s="2139"/>
      <c r="J153" s="2139"/>
      <c r="K153" s="2139"/>
      <c r="L153" s="2139"/>
      <c r="M153" s="2139"/>
      <c r="N153" s="2139"/>
      <c r="O153" s="2139"/>
      <c r="P153" s="2139"/>
      <c r="Q153" s="2139"/>
      <c r="R153" s="2139"/>
      <c r="S153" s="2139"/>
      <c r="T153" s="2139"/>
      <c r="U153" s="2139"/>
      <c r="V153" s="2139"/>
      <c r="W153" s="2139"/>
      <c r="X153" s="2116"/>
      <c r="Y153" s="2116"/>
      <c r="Z153" s="2116"/>
      <c r="AA153" s="2116"/>
      <c r="AB153" s="2116"/>
      <c r="AC153" s="2016"/>
      <c r="AD153" s="2016" t="str">
        <f t="shared" si="3"/>
        <v/>
      </c>
      <c r="AE153" s="2140"/>
      <c r="AF153" s="2143"/>
      <c r="AG153" s="2143"/>
      <c r="AH153" s="2144"/>
      <c r="AI153" s="2140"/>
      <c r="AJ153" s="2143"/>
      <c r="AK153" s="2143"/>
      <c r="AL153" s="2052" t="str">
        <f t="shared" si="5"/>
        <v>Todo</v>
      </c>
      <c r="AM153" s="2141"/>
      <c r="AN153" s="2141"/>
    </row>
    <row r="154">
      <c r="A154" s="2139"/>
      <c r="B154" s="1999"/>
      <c r="C154" s="1999"/>
      <c r="D154" s="2139"/>
      <c r="E154" s="2139"/>
      <c r="F154" s="2139"/>
      <c r="G154" s="2139"/>
      <c r="H154" s="2139"/>
      <c r="I154" s="2139"/>
      <c r="J154" s="2139"/>
      <c r="K154" s="2139"/>
      <c r="L154" s="2139"/>
      <c r="M154" s="2139"/>
      <c r="N154" s="2139"/>
      <c r="O154" s="2139"/>
      <c r="P154" s="2139"/>
      <c r="Q154" s="2139"/>
      <c r="R154" s="2139"/>
      <c r="S154" s="2139"/>
      <c r="T154" s="2139"/>
      <c r="U154" s="2139"/>
      <c r="V154" s="2139"/>
      <c r="W154" s="2139"/>
      <c r="X154" s="2116"/>
      <c r="Y154" s="2116"/>
      <c r="Z154" s="2116"/>
      <c r="AA154" s="2116"/>
      <c r="AB154" s="2116"/>
      <c r="AC154" s="2016"/>
      <c r="AD154" s="2016" t="str">
        <f t="shared" si="3"/>
        <v/>
      </c>
      <c r="AE154" s="2140"/>
      <c r="AF154" s="2143"/>
      <c r="AG154" s="2143"/>
      <c r="AH154" s="2144"/>
      <c r="AI154" s="2140"/>
      <c r="AJ154" s="2143"/>
      <c r="AK154" s="2143"/>
      <c r="AL154" s="2052" t="str">
        <f t="shared" si="5"/>
        <v>Todo</v>
      </c>
      <c r="AM154" s="2141"/>
      <c r="AN154" s="2141"/>
    </row>
    <row r="155">
      <c r="A155" s="2139"/>
      <c r="B155" s="1999"/>
      <c r="C155" s="1999"/>
      <c r="D155" s="2139"/>
      <c r="E155" s="2139"/>
      <c r="F155" s="2139"/>
      <c r="G155" s="2139"/>
      <c r="H155" s="2139"/>
      <c r="I155" s="2139"/>
      <c r="J155" s="2139"/>
      <c r="K155" s="2139"/>
      <c r="L155" s="2139"/>
      <c r="M155" s="2139"/>
      <c r="N155" s="2139"/>
      <c r="O155" s="2139"/>
      <c r="P155" s="2139"/>
      <c r="Q155" s="2139"/>
      <c r="R155" s="2139"/>
      <c r="S155" s="2139"/>
      <c r="T155" s="2139"/>
      <c r="U155" s="2139"/>
      <c r="V155" s="2139"/>
      <c r="W155" s="2139"/>
      <c r="X155" s="2116"/>
      <c r="Y155" s="2116"/>
      <c r="Z155" s="2116"/>
      <c r="AA155" s="2116"/>
      <c r="AB155" s="2116"/>
      <c r="AC155" s="2016"/>
      <c r="AD155" s="2016" t="str">
        <f t="shared" si="3"/>
        <v/>
      </c>
      <c r="AE155" s="2140"/>
      <c r="AF155" s="2143"/>
      <c r="AG155" s="2143"/>
      <c r="AH155" s="2144"/>
      <c r="AI155" s="2140"/>
      <c r="AJ155" s="2143"/>
      <c r="AK155" s="2143"/>
      <c r="AL155" s="2052" t="str">
        <f t="shared" si="5"/>
        <v>Todo</v>
      </c>
      <c r="AM155" s="2141"/>
      <c r="AN155" s="2141"/>
    </row>
    <row r="156">
      <c r="A156" s="2139"/>
      <c r="B156" s="1999"/>
      <c r="C156" s="1999"/>
      <c r="D156" s="2139"/>
      <c r="E156" s="2139"/>
      <c r="F156" s="2139"/>
      <c r="G156" s="2139"/>
      <c r="H156" s="2139"/>
      <c r="I156" s="2139"/>
      <c r="J156" s="2139"/>
      <c r="K156" s="2139"/>
      <c r="L156" s="2139"/>
      <c r="M156" s="2139"/>
      <c r="N156" s="2139"/>
      <c r="O156" s="2139"/>
      <c r="P156" s="2139"/>
      <c r="Q156" s="2139"/>
      <c r="R156" s="2139"/>
      <c r="S156" s="2139"/>
      <c r="T156" s="2139"/>
      <c r="U156" s="2139"/>
      <c r="V156" s="2139"/>
      <c r="W156" s="2139"/>
      <c r="X156" s="2116"/>
      <c r="Y156" s="2116"/>
      <c r="Z156" s="2116"/>
      <c r="AA156" s="2116"/>
      <c r="AB156" s="2116"/>
      <c r="AC156" s="2016"/>
      <c r="AD156" s="2016" t="str">
        <f t="shared" si="3"/>
        <v/>
      </c>
      <c r="AE156" s="2140"/>
      <c r="AF156" s="2143"/>
      <c r="AG156" s="2143"/>
      <c r="AH156" s="2144"/>
      <c r="AI156" s="2140"/>
      <c r="AJ156" s="2143"/>
      <c r="AK156" s="2143"/>
      <c r="AL156" s="2052" t="str">
        <f t="shared" si="5"/>
        <v>Todo</v>
      </c>
      <c r="AM156" s="2141"/>
      <c r="AN156" s="2141"/>
    </row>
    <row r="157">
      <c r="A157" s="2139"/>
      <c r="B157" s="1999"/>
      <c r="C157" s="1999"/>
      <c r="D157" s="2139"/>
      <c r="E157" s="2139"/>
      <c r="F157" s="2139"/>
      <c r="G157" s="2139"/>
      <c r="H157" s="2139"/>
      <c r="I157" s="2139"/>
      <c r="J157" s="2139"/>
      <c r="K157" s="2139"/>
      <c r="L157" s="2139"/>
      <c r="M157" s="2139"/>
      <c r="N157" s="2139"/>
      <c r="O157" s="2139"/>
      <c r="P157" s="2139"/>
      <c r="Q157" s="2139"/>
      <c r="R157" s="2139"/>
      <c r="S157" s="2139"/>
      <c r="T157" s="2139"/>
      <c r="U157" s="2139"/>
      <c r="V157" s="2139"/>
      <c r="W157" s="2139"/>
      <c r="X157" s="2116"/>
      <c r="Y157" s="2116"/>
      <c r="Z157" s="2116"/>
      <c r="AA157" s="2116"/>
      <c r="AB157" s="2116"/>
      <c r="AC157" s="2016"/>
      <c r="AD157" s="2016" t="str">
        <f t="shared" si="3"/>
        <v/>
      </c>
      <c r="AE157" s="2140"/>
      <c r="AF157" s="2143"/>
      <c r="AG157" s="2143"/>
      <c r="AH157" s="2144"/>
      <c r="AI157" s="2140"/>
      <c r="AJ157" s="2143"/>
      <c r="AK157" s="2143"/>
      <c r="AL157" s="2052" t="str">
        <f t="shared" si="5"/>
        <v>Todo</v>
      </c>
      <c r="AM157" s="2141"/>
      <c r="AN157" s="2141"/>
    </row>
    <row r="158">
      <c r="A158" s="2139"/>
      <c r="B158" s="1999"/>
      <c r="C158" s="1999"/>
      <c r="D158" s="2139"/>
      <c r="E158" s="2139"/>
      <c r="F158" s="2139"/>
      <c r="G158" s="2139"/>
      <c r="H158" s="2139"/>
      <c r="I158" s="2139"/>
      <c r="J158" s="2139"/>
      <c r="K158" s="2139"/>
      <c r="L158" s="2139"/>
      <c r="M158" s="2139"/>
      <c r="N158" s="2139"/>
      <c r="O158" s="2139"/>
      <c r="P158" s="2139"/>
      <c r="Q158" s="2139"/>
      <c r="R158" s="2139"/>
      <c r="S158" s="2139"/>
      <c r="T158" s="2139"/>
      <c r="U158" s="2139"/>
      <c r="V158" s="2139"/>
      <c r="W158" s="2139"/>
      <c r="X158" s="2116"/>
      <c r="Y158" s="2116"/>
      <c r="Z158" s="2116"/>
      <c r="AA158" s="2116"/>
      <c r="AB158" s="2116"/>
      <c r="AC158" s="2016"/>
      <c r="AD158" s="2016" t="str">
        <f t="shared" si="3"/>
        <v/>
      </c>
      <c r="AE158" s="2140"/>
      <c r="AF158" s="2143"/>
      <c r="AG158" s="2143"/>
      <c r="AH158" s="2144"/>
      <c r="AI158" s="2140"/>
      <c r="AJ158" s="2143"/>
      <c r="AK158" s="2143"/>
      <c r="AL158" s="2052" t="str">
        <f t="shared" si="5"/>
        <v>Todo</v>
      </c>
      <c r="AM158" s="2141"/>
      <c r="AN158" s="2141"/>
    </row>
    <row r="159">
      <c r="A159" s="2139"/>
      <c r="B159" s="1999"/>
      <c r="C159" s="1999"/>
      <c r="D159" s="2139"/>
      <c r="E159" s="2139"/>
      <c r="F159" s="2139"/>
      <c r="G159" s="2139"/>
      <c r="H159" s="2139"/>
      <c r="I159" s="2139"/>
      <c r="J159" s="2139"/>
      <c r="K159" s="2139"/>
      <c r="L159" s="2139"/>
      <c r="M159" s="2139"/>
      <c r="N159" s="2139"/>
      <c r="O159" s="2139"/>
      <c r="P159" s="2139"/>
      <c r="Q159" s="2139"/>
      <c r="R159" s="2139"/>
      <c r="S159" s="2139"/>
      <c r="T159" s="2139"/>
      <c r="U159" s="2139"/>
      <c r="V159" s="2139"/>
      <c r="W159" s="2139"/>
      <c r="X159" s="2116"/>
      <c r="Y159" s="2116"/>
      <c r="Z159" s="2116"/>
      <c r="AA159" s="2116"/>
      <c r="AB159" s="2116"/>
      <c r="AC159" s="2016"/>
      <c r="AD159" s="2016" t="str">
        <f t="shared" si="3"/>
        <v/>
      </c>
      <c r="AE159" s="2140"/>
      <c r="AF159" s="2143"/>
      <c r="AG159" s="2143"/>
      <c r="AH159" s="2144"/>
      <c r="AI159" s="2140"/>
      <c r="AJ159" s="2143"/>
      <c r="AK159" s="2143"/>
      <c r="AL159" s="2052" t="str">
        <f t="shared" si="5"/>
        <v>Todo</v>
      </c>
      <c r="AM159" s="2141"/>
      <c r="AN159" s="2141"/>
    </row>
    <row r="160">
      <c r="A160" s="2139"/>
      <c r="B160" s="1999"/>
      <c r="C160" s="1999"/>
      <c r="D160" s="2139"/>
      <c r="E160" s="2139"/>
      <c r="F160" s="2139"/>
      <c r="G160" s="2139"/>
      <c r="H160" s="2139"/>
      <c r="I160" s="2139"/>
      <c r="J160" s="2139"/>
      <c r="K160" s="2139"/>
      <c r="L160" s="2139"/>
      <c r="M160" s="2139"/>
      <c r="N160" s="2139"/>
      <c r="O160" s="2139"/>
      <c r="P160" s="2139"/>
      <c r="Q160" s="2139"/>
      <c r="R160" s="2139"/>
      <c r="S160" s="2139"/>
      <c r="T160" s="2139"/>
      <c r="U160" s="2139"/>
      <c r="V160" s="2139"/>
      <c r="W160" s="2139"/>
      <c r="X160" s="2116"/>
      <c r="Y160" s="2116"/>
      <c r="Z160" s="2116"/>
      <c r="AA160" s="2116"/>
      <c r="AB160" s="2116"/>
      <c r="AC160" s="2016"/>
      <c r="AD160" s="2016" t="str">
        <f t="shared" si="3"/>
        <v/>
      </c>
      <c r="AE160" s="2140"/>
      <c r="AF160" s="2143"/>
      <c r="AG160" s="2143"/>
      <c r="AH160" s="2144"/>
      <c r="AI160" s="2140"/>
      <c r="AJ160" s="2143"/>
      <c r="AK160" s="2143"/>
      <c r="AL160" s="2052" t="str">
        <f t="shared" si="5"/>
        <v>Todo</v>
      </c>
      <c r="AM160" s="2141"/>
      <c r="AN160" s="2141"/>
    </row>
    <row r="161">
      <c r="A161" s="2139"/>
      <c r="B161" s="1999"/>
      <c r="C161" s="1999"/>
      <c r="D161" s="2139"/>
      <c r="E161" s="2139"/>
      <c r="F161" s="2139"/>
      <c r="G161" s="2139"/>
      <c r="H161" s="2139"/>
      <c r="I161" s="2139"/>
      <c r="J161" s="2139"/>
      <c r="K161" s="2139"/>
      <c r="L161" s="2139"/>
      <c r="M161" s="2139"/>
      <c r="N161" s="2139"/>
      <c r="O161" s="2139"/>
      <c r="P161" s="2139"/>
      <c r="Q161" s="2139"/>
      <c r="R161" s="2139"/>
      <c r="S161" s="2139"/>
      <c r="T161" s="2139"/>
      <c r="U161" s="2139"/>
      <c r="V161" s="2139"/>
      <c r="W161" s="2139"/>
      <c r="X161" s="2116"/>
      <c r="Y161" s="2116"/>
      <c r="Z161" s="2116"/>
      <c r="AA161" s="2116"/>
      <c r="AB161" s="2116"/>
      <c r="AC161" s="2016"/>
      <c r="AD161" s="2016" t="str">
        <f t="shared" si="3"/>
        <v/>
      </c>
      <c r="AE161" s="2140"/>
      <c r="AF161" s="2143"/>
      <c r="AG161" s="2143"/>
      <c r="AH161" s="2144"/>
      <c r="AI161" s="2140"/>
      <c r="AJ161" s="2143"/>
      <c r="AK161" s="2143"/>
      <c r="AL161" s="2052" t="str">
        <f t="shared" si="5"/>
        <v>Todo</v>
      </c>
      <c r="AM161" s="2141"/>
      <c r="AN161" s="2141"/>
    </row>
    <row r="162">
      <c r="A162" s="2139"/>
      <c r="B162" s="1999"/>
      <c r="C162" s="1999"/>
      <c r="D162" s="2139"/>
      <c r="E162" s="2139"/>
      <c r="F162" s="2139"/>
      <c r="G162" s="2139"/>
      <c r="H162" s="2139"/>
      <c r="I162" s="2139"/>
      <c r="J162" s="2139"/>
      <c r="K162" s="2139"/>
      <c r="L162" s="2139"/>
      <c r="M162" s="2139"/>
      <c r="N162" s="2139"/>
      <c r="O162" s="2139"/>
      <c r="P162" s="2139"/>
      <c r="Q162" s="2139"/>
      <c r="R162" s="2139"/>
      <c r="S162" s="2139"/>
      <c r="T162" s="2139"/>
      <c r="U162" s="2139"/>
      <c r="V162" s="2139"/>
      <c r="W162" s="2139"/>
      <c r="X162" s="2116"/>
      <c r="Y162" s="2116"/>
      <c r="Z162" s="2116"/>
      <c r="AA162" s="2116"/>
      <c r="AB162" s="2116"/>
      <c r="AC162" s="2016"/>
      <c r="AD162" s="2016" t="str">
        <f t="shared" si="3"/>
        <v/>
      </c>
      <c r="AE162" s="2140"/>
      <c r="AF162" s="2143"/>
      <c r="AG162" s="2143"/>
      <c r="AH162" s="2144"/>
      <c r="AI162" s="2140"/>
      <c r="AJ162" s="2143"/>
      <c r="AK162" s="2143"/>
      <c r="AL162" s="2052" t="str">
        <f t="shared" si="5"/>
        <v>Todo</v>
      </c>
      <c r="AM162" s="2141"/>
      <c r="AN162" s="2141"/>
    </row>
    <row r="163">
      <c r="A163" s="2139"/>
      <c r="B163" s="1999"/>
      <c r="C163" s="1999"/>
      <c r="D163" s="2139"/>
      <c r="E163" s="2139"/>
      <c r="F163" s="2139"/>
      <c r="G163" s="2139"/>
      <c r="H163" s="2139"/>
      <c r="I163" s="2139"/>
      <c r="J163" s="2139"/>
      <c r="K163" s="2139"/>
      <c r="L163" s="2139"/>
      <c r="M163" s="2139"/>
      <c r="N163" s="2139"/>
      <c r="O163" s="2139"/>
      <c r="P163" s="2139"/>
      <c r="Q163" s="2139"/>
      <c r="R163" s="2139"/>
      <c r="S163" s="2139"/>
      <c r="T163" s="2139"/>
      <c r="U163" s="2139"/>
      <c r="V163" s="2139"/>
      <c r="W163" s="2139"/>
      <c r="X163" s="2116"/>
      <c r="Y163" s="2116"/>
      <c r="Z163" s="2116"/>
      <c r="AA163" s="2116"/>
      <c r="AB163" s="2116"/>
      <c r="AC163" s="2016"/>
      <c r="AD163" s="2016" t="str">
        <f t="shared" si="3"/>
        <v/>
      </c>
      <c r="AE163" s="2140"/>
      <c r="AF163" s="2143"/>
      <c r="AG163" s="2143"/>
      <c r="AH163" s="2144"/>
      <c r="AI163" s="2140"/>
      <c r="AJ163" s="2143"/>
      <c r="AK163" s="2143"/>
      <c r="AL163" s="2052" t="str">
        <f t="shared" si="5"/>
        <v>Todo</v>
      </c>
      <c r="AM163" s="2141"/>
      <c r="AN163" s="2141"/>
    </row>
    <row r="164">
      <c r="A164" s="2139"/>
      <c r="B164" s="1999"/>
      <c r="C164" s="1999"/>
      <c r="D164" s="2139"/>
      <c r="E164" s="2139"/>
      <c r="F164" s="2139"/>
      <c r="G164" s="2139"/>
      <c r="H164" s="2139"/>
      <c r="I164" s="2139"/>
      <c r="J164" s="2139"/>
      <c r="K164" s="2139"/>
      <c r="L164" s="2139"/>
      <c r="M164" s="2139"/>
      <c r="N164" s="2139"/>
      <c r="O164" s="2139"/>
      <c r="P164" s="2139"/>
      <c r="Q164" s="2139"/>
      <c r="R164" s="2139"/>
      <c r="S164" s="2139"/>
      <c r="T164" s="2139"/>
      <c r="U164" s="2139"/>
      <c r="V164" s="2139"/>
      <c r="W164" s="2139"/>
      <c r="X164" s="2116"/>
      <c r="Y164" s="2116"/>
      <c r="Z164" s="2116"/>
      <c r="AA164" s="2116"/>
      <c r="AB164" s="2116"/>
      <c r="AC164" s="2016"/>
      <c r="AD164" s="2016" t="str">
        <f t="shared" si="3"/>
        <v/>
      </c>
      <c r="AE164" s="2140"/>
      <c r="AF164" s="2143"/>
      <c r="AG164" s="2143"/>
      <c r="AH164" s="2144"/>
      <c r="AI164" s="2140"/>
      <c r="AJ164" s="2143"/>
      <c r="AK164" s="2143"/>
      <c r="AL164" s="2052" t="str">
        <f t="shared" si="5"/>
        <v>Todo</v>
      </c>
      <c r="AM164" s="2141"/>
      <c r="AN164" s="2141"/>
    </row>
    <row r="165">
      <c r="A165" s="2139"/>
      <c r="B165" s="1999"/>
      <c r="C165" s="1999"/>
      <c r="D165" s="2139"/>
      <c r="E165" s="2139"/>
      <c r="F165" s="2139"/>
      <c r="G165" s="2139"/>
      <c r="H165" s="2139"/>
      <c r="I165" s="2139"/>
      <c r="J165" s="2139"/>
      <c r="K165" s="2139"/>
      <c r="L165" s="2139"/>
      <c r="M165" s="2139"/>
      <c r="N165" s="2139"/>
      <c r="O165" s="2139"/>
      <c r="P165" s="2139"/>
      <c r="Q165" s="2139"/>
      <c r="R165" s="2139"/>
      <c r="S165" s="2139"/>
      <c r="T165" s="2139"/>
      <c r="U165" s="2139"/>
      <c r="V165" s="2139"/>
      <c r="W165" s="2139"/>
      <c r="X165" s="2116"/>
      <c r="Y165" s="2116"/>
      <c r="Z165" s="2116"/>
      <c r="AA165" s="2116"/>
      <c r="AB165" s="2116"/>
      <c r="AC165" s="2016"/>
      <c r="AD165" s="2016" t="str">
        <f t="shared" si="3"/>
        <v/>
      </c>
      <c r="AE165" s="2140"/>
      <c r="AF165" s="2143"/>
      <c r="AG165" s="2143"/>
      <c r="AH165" s="2144"/>
      <c r="AI165" s="2140"/>
      <c r="AJ165" s="2143"/>
      <c r="AK165" s="2143"/>
      <c r="AL165" s="2052" t="str">
        <f t="shared" si="5"/>
        <v>Todo</v>
      </c>
      <c r="AM165" s="2141"/>
      <c r="AN165" s="2141"/>
    </row>
    <row r="166">
      <c r="A166" s="2139"/>
      <c r="B166" s="1999"/>
      <c r="C166" s="1999"/>
      <c r="D166" s="2139"/>
      <c r="E166" s="2139"/>
      <c r="F166" s="2139"/>
      <c r="G166" s="2139"/>
      <c r="H166" s="2139"/>
      <c r="I166" s="2139"/>
      <c r="J166" s="2139"/>
      <c r="K166" s="2139"/>
      <c r="L166" s="2139"/>
      <c r="M166" s="2139"/>
      <c r="N166" s="2139"/>
      <c r="O166" s="2139"/>
      <c r="P166" s="2139"/>
      <c r="Q166" s="2139"/>
      <c r="R166" s="2139"/>
      <c r="S166" s="2139"/>
      <c r="T166" s="2139"/>
      <c r="U166" s="2139"/>
      <c r="V166" s="2139"/>
      <c r="W166" s="2139"/>
      <c r="X166" s="2116"/>
      <c r="Y166" s="2116"/>
      <c r="Z166" s="2116"/>
      <c r="AA166" s="2116"/>
      <c r="AB166" s="2116"/>
      <c r="AC166" s="2016"/>
      <c r="AD166" s="2016" t="str">
        <f t="shared" si="3"/>
        <v/>
      </c>
      <c r="AE166" s="2140"/>
      <c r="AF166" s="2143"/>
      <c r="AG166" s="2143"/>
      <c r="AH166" s="2144"/>
      <c r="AI166" s="2140"/>
      <c r="AJ166" s="2143"/>
      <c r="AK166" s="2143"/>
      <c r="AL166" s="2052" t="str">
        <f t="shared" si="5"/>
        <v>Todo</v>
      </c>
      <c r="AM166" s="2141"/>
      <c r="AN166" s="2141"/>
    </row>
    <row r="167">
      <c r="A167" s="2139"/>
      <c r="B167" s="1999"/>
      <c r="C167" s="1999"/>
      <c r="D167" s="2139"/>
      <c r="E167" s="2139"/>
      <c r="F167" s="2139"/>
      <c r="G167" s="2139"/>
      <c r="H167" s="2139"/>
      <c r="I167" s="2139"/>
      <c r="J167" s="2139"/>
      <c r="K167" s="2139"/>
      <c r="L167" s="2139"/>
      <c r="M167" s="2139"/>
      <c r="N167" s="2139"/>
      <c r="O167" s="2139"/>
      <c r="P167" s="2139"/>
      <c r="Q167" s="2139"/>
      <c r="R167" s="2139"/>
      <c r="S167" s="2139"/>
      <c r="T167" s="2139"/>
      <c r="U167" s="2139"/>
      <c r="V167" s="2139"/>
      <c r="W167" s="2139"/>
      <c r="X167" s="2116"/>
      <c r="Y167" s="2116"/>
      <c r="Z167" s="2116"/>
      <c r="AA167" s="2116"/>
      <c r="AB167" s="2116"/>
      <c r="AC167" s="2016"/>
      <c r="AD167" s="2016" t="str">
        <f t="shared" si="3"/>
        <v/>
      </c>
      <c r="AE167" s="2140"/>
      <c r="AF167" s="2143"/>
      <c r="AG167" s="2143"/>
      <c r="AH167" s="2144"/>
      <c r="AI167" s="2140"/>
      <c r="AJ167" s="2143"/>
      <c r="AK167" s="2143"/>
      <c r="AL167" s="2052" t="str">
        <f t="shared" si="5"/>
        <v>Todo</v>
      </c>
      <c r="AM167" s="2141"/>
      <c r="AN167" s="2141"/>
    </row>
    <row r="168">
      <c r="A168" s="2139"/>
      <c r="B168" s="1999"/>
      <c r="C168" s="1999"/>
      <c r="D168" s="2139"/>
      <c r="E168" s="2139"/>
      <c r="F168" s="2139"/>
      <c r="G168" s="2139"/>
      <c r="H168" s="2139"/>
      <c r="I168" s="2139"/>
      <c r="J168" s="2139"/>
      <c r="K168" s="2139"/>
      <c r="L168" s="2139"/>
      <c r="M168" s="2139"/>
      <c r="N168" s="2139"/>
      <c r="O168" s="2139"/>
      <c r="P168" s="2139"/>
      <c r="Q168" s="2139"/>
      <c r="R168" s="2139"/>
      <c r="S168" s="2139"/>
      <c r="T168" s="2139"/>
      <c r="U168" s="2139"/>
      <c r="V168" s="2139"/>
      <c r="W168" s="2139"/>
      <c r="X168" s="2116"/>
      <c r="Y168" s="2116"/>
      <c r="Z168" s="2116"/>
      <c r="AA168" s="2116"/>
      <c r="AB168" s="2116"/>
      <c r="AC168" s="2016"/>
      <c r="AD168" s="2016" t="str">
        <f t="shared" si="3"/>
        <v/>
      </c>
      <c r="AE168" s="2140"/>
      <c r="AF168" s="2143"/>
      <c r="AG168" s="2143"/>
      <c r="AH168" s="2144"/>
      <c r="AI168" s="2140"/>
      <c r="AJ168" s="2143"/>
      <c r="AK168" s="2143"/>
      <c r="AL168" s="2052" t="str">
        <f t="shared" si="5"/>
        <v>Todo</v>
      </c>
      <c r="AM168" s="2141"/>
      <c r="AN168" s="2141"/>
    </row>
    <row r="169">
      <c r="A169" s="2139"/>
      <c r="B169" s="1999"/>
      <c r="C169" s="1999"/>
      <c r="D169" s="2139"/>
      <c r="E169" s="2139"/>
      <c r="F169" s="2139"/>
      <c r="G169" s="2139"/>
      <c r="H169" s="2139"/>
      <c r="I169" s="2139"/>
      <c r="J169" s="2139"/>
      <c r="K169" s="2139"/>
      <c r="L169" s="2139"/>
      <c r="M169" s="2139"/>
      <c r="N169" s="2139"/>
      <c r="O169" s="2139"/>
      <c r="P169" s="2139"/>
      <c r="Q169" s="2139"/>
      <c r="R169" s="2139"/>
      <c r="S169" s="2139"/>
      <c r="T169" s="2139"/>
      <c r="U169" s="2139"/>
      <c r="V169" s="2139"/>
      <c r="W169" s="2139"/>
      <c r="X169" s="2116"/>
      <c r="Y169" s="2116"/>
      <c r="Z169" s="2116"/>
      <c r="AA169" s="2116"/>
      <c r="AB169" s="2116"/>
      <c r="AC169" s="2016"/>
      <c r="AD169" s="2016" t="str">
        <f t="shared" si="3"/>
        <v/>
      </c>
      <c r="AE169" s="2140"/>
      <c r="AF169" s="2143"/>
      <c r="AG169" s="2143"/>
      <c r="AH169" s="2144"/>
      <c r="AI169" s="2140"/>
      <c r="AJ169" s="2143"/>
      <c r="AK169" s="2143"/>
      <c r="AL169" s="2052" t="str">
        <f t="shared" si="5"/>
        <v>Todo</v>
      </c>
      <c r="AM169" s="2141"/>
      <c r="AN169" s="2141"/>
    </row>
    <row r="170">
      <c r="A170" s="2139"/>
      <c r="B170" s="1999"/>
      <c r="C170" s="1999"/>
      <c r="D170" s="2139"/>
      <c r="E170" s="2139"/>
      <c r="F170" s="2139"/>
      <c r="G170" s="2139"/>
      <c r="H170" s="2139"/>
      <c r="I170" s="2139"/>
      <c r="J170" s="2139"/>
      <c r="K170" s="2139"/>
      <c r="L170" s="2139"/>
      <c r="M170" s="2139"/>
      <c r="N170" s="2139"/>
      <c r="O170" s="2139"/>
      <c r="P170" s="2139"/>
      <c r="Q170" s="2139"/>
      <c r="R170" s="2139"/>
      <c r="S170" s="2139"/>
      <c r="T170" s="2139"/>
      <c r="U170" s="2139"/>
      <c r="V170" s="2139"/>
      <c r="W170" s="2139"/>
      <c r="X170" s="2116"/>
      <c r="Y170" s="2116"/>
      <c r="Z170" s="2116"/>
      <c r="AA170" s="2116"/>
      <c r="AB170" s="2116"/>
      <c r="AC170" s="2016"/>
      <c r="AD170" s="2016" t="str">
        <f t="shared" si="3"/>
        <v/>
      </c>
      <c r="AE170" s="2140"/>
      <c r="AF170" s="2143"/>
      <c r="AG170" s="2143"/>
      <c r="AH170" s="2144"/>
      <c r="AI170" s="2140"/>
      <c r="AJ170" s="2143"/>
      <c r="AK170" s="2143"/>
      <c r="AL170" s="2052" t="str">
        <f t="shared" si="5"/>
        <v>Todo</v>
      </c>
      <c r="AM170" s="2141"/>
      <c r="AN170" s="2141"/>
    </row>
    <row r="171">
      <c r="A171" s="2139"/>
      <c r="B171" s="1999"/>
      <c r="C171" s="1999"/>
      <c r="D171" s="2139"/>
      <c r="E171" s="2139"/>
      <c r="F171" s="2139"/>
      <c r="G171" s="2139"/>
      <c r="H171" s="2139"/>
      <c r="I171" s="2139"/>
      <c r="J171" s="2139"/>
      <c r="K171" s="2139"/>
      <c r="L171" s="2139"/>
      <c r="M171" s="2139"/>
      <c r="N171" s="2139"/>
      <c r="O171" s="2139"/>
      <c r="P171" s="2139"/>
      <c r="Q171" s="2139"/>
      <c r="R171" s="2139"/>
      <c r="S171" s="2139"/>
      <c r="T171" s="2139"/>
      <c r="U171" s="2139"/>
      <c r="V171" s="2139"/>
      <c r="W171" s="2139"/>
      <c r="X171" s="2116"/>
      <c r="Y171" s="2116"/>
      <c r="Z171" s="2116"/>
      <c r="AA171" s="2116"/>
      <c r="AB171" s="2116"/>
      <c r="AC171" s="2016"/>
      <c r="AD171" s="2016" t="str">
        <f t="shared" si="3"/>
        <v/>
      </c>
      <c r="AE171" s="2140"/>
      <c r="AF171" s="2143"/>
      <c r="AG171" s="2143"/>
      <c r="AH171" s="2144"/>
      <c r="AI171" s="2140"/>
      <c r="AJ171" s="2143"/>
      <c r="AK171" s="2143"/>
      <c r="AL171" s="2052" t="str">
        <f t="shared" si="5"/>
        <v>Todo</v>
      </c>
      <c r="AM171" s="2141"/>
      <c r="AN171" s="2141"/>
    </row>
    <row r="172">
      <c r="A172" s="2139"/>
      <c r="B172" s="1999"/>
      <c r="C172" s="1999"/>
      <c r="D172" s="2139"/>
      <c r="E172" s="2139"/>
      <c r="F172" s="2139"/>
      <c r="G172" s="2139"/>
      <c r="H172" s="2139"/>
      <c r="I172" s="2139"/>
      <c r="J172" s="2139"/>
      <c r="K172" s="2139"/>
      <c r="L172" s="2139"/>
      <c r="M172" s="2139"/>
      <c r="N172" s="2139"/>
      <c r="O172" s="2139"/>
      <c r="P172" s="2139"/>
      <c r="Q172" s="2139"/>
      <c r="R172" s="2139"/>
      <c r="S172" s="2139"/>
      <c r="T172" s="2139"/>
      <c r="U172" s="2139"/>
      <c r="V172" s="2139"/>
      <c r="W172" s="2139"/>
      <c r="X172" s="2116"/>
      <c r="Y172" s="2116"/>
      <c r="Z172" s="2116"/>
      <c r="AA172" s="2116"/>
      <c r="AB172" s="2116"/>
      <c r="AC172" s="2016"/>
      <c r="AD172" s="2016" t="str">
        <f t="shared" si="3"/>
        <v/>
      </c>
      <c r="AE172" s="2140"/>
      <c r="AF172" s="2143"/>
      <c r="AG172" s="2143"/>
      <c r="AH172" s="2144"/>
      <c r="AI172" s="2140"/>
      <c r="AJ172" s="2143"/>
      <c r="AK172" s="2143"/>
      <c r="AL172" s="2052" t="str">
        <f t="shared" si="5"/>
        <v>Todo</v>
      </c>
      <c r="AM172" s="2141"/>
      <c r="AN172" s="2141"/>
    </row>
    <row r="173">
      <c r="A173" s="2139"/>
      <c r="B173" s="1999"/>
      <c r="C173" s="1999"/>
      <c r="D173" s="2139"/>
      <c r="E173" s="2139"/>
      <c r="F173" s="2139"/>
      <c r="G173" s="2139"/>
      <c r="H173" s="2139"/>
      <c r="I173" s="2139"/>
      <c r="J173" s="2139"/>
      <c r="K173" s="2139"/>
      <c r="L173" s="2139"/>
      <c r="M173" s="2139"/>
      <c r="N173" s="2139"/>
      <c r="O173" s="2139"/>
      <c r="P173" s="2139"/>
      <c r="Q173" s="2139"/>
      <c r="R173" s="2139"/>
      <c r="S173" s="2139"/>
      <c r="T173" s="2139"/>
      <c r="U173" s="2139"/>
      <c r="V173" s="2139"/>
      <c r="W173" s="2139"/>
      <c r="X173" s="2116"/>
      <c r="Y173" s="2116"/>
      <c r="Z173" s="2116"/>
      <c r="AA173" s="2116"/>
      <c r="AB173" s="2116"/>
      <c r="AC173" s="2016"/>
      <c r="AD173" s="2016" t="str">
        <f t="shared" si="3"/>
        <v/>
      </c>
      <c r="AE173" s="2140"/>
      <c r="AF173" s="2143"/>
      <c r="AG173" s="2143"/>
      <c r="AH173" s="2144"/>
      <c r="AI173" s="2140"/>
      <c r="AJ173" s="2143"/>
      <c r="AK173" s="2143"/>
      <c r="AL173" s="2052" t="str">
        <f t="shared" si="5"/>
        <v>Todo</v>
      </c>
      <c r="AM173" s="2141"/>
      <c r="AN173" s="2141"/>
    </row>
    <row r="174">
      <c r="A174" s="2139"/>
      <c r="B174" s="1999"/>
      <c r="C174" s="1999"/>
      <c r="D174" s="2139"/>
      <c r="E174" s="2139"/>
      <c r="F174" s="2139"/>
      <c r="G174" s="2139"/>
      <c r="H174" s="2139"/>
      <c r="I174" s="2139"/>
      <c r="J174" s="2139"/>
      <c r="K174" s="2139"/>
      <c r="L174" s="2139"/>
      <c r="M174" s="2139"/>
      <c r="N174" s="2139"/>
      <c r="O174" s="2139"/>
      <c r="P174" s="2139"/>
      <c r="Q174" s="2139"/>
      <c r="R174" s="2139"/>
      <c r="S174" s="2139"/>
      <c r="T174" s="2139"/>
      <c r="U174" s="2139"/>
      <c r="V174" s="2139"/>
      <c r="W174" s="2139"/>
      <c r="X174" s="2116"/>
      <c r="Y174" s="2116"/>
      <c r="Z174" s="2116"/>
      <c r="AA174" s="2116"/>
      <c r="AB174" s="2116"/>
      <c r="AC174" s="2016"/>
      <c r="AD174" s="2016" t="str">
        <f t="shared" si="3"/>
        <v/>
      </c>
      <c r="AE174" s="2140"/>
      <c r="AF174" s="2143"/>
      <c r="AG174" s="2143"/>
      <c r="AH174" s="2144"/>
      <c r="AI174" s="2140"/>
      <c r="AJ174" s="2143"/>
      <c r="AK174" s="2143"/>
      <c r="AL174" s="2052" t="str">
        <f t="shared" si="5"/>
        <v>Todo</v>
      </c>
      <c r="AM174" s="2141"/>
      <c r="AN174" s="2141"/>
    </row>
    <row r="175">
      <c r="A175" s="2139"/>
      <c r="B175" s="1999"/>
      <c r="C175" s="1999"/>
      <c r="D175" s="2139"/>
      <c r="E175" s="2139"/>
      <c r="F175" s="2139"/>
      <c r="G175" s="2139"/>
      <c r="H175" s="2139"/>
      <c r="I175" s="2139"/>
      <c r="J175" s="2139"/>
      <c r="K175" s="2139"/>
      <c r="L175" s="2139"/>
      <c r="M175" s="2139"/>
      <c r="N175" s="2139"/>
      <c r="O175" s="2139"/>
      <c r="P175" s="2139"/>
      <c r="Q175" s="2139"/>
      <c r="R175" s="2139"/>
      <c r="S175" s="2139"/>
      <c r="T175" s="2139"/>
      <c r="U175" s="2139"/>
      <c r="V175" s="2139"/>
      <c r="W175" s="2139"/>
      <c r="X175" s="2116"/>
      <c r="Y175" s="2116"/>
      <c r="Z175" s="2116"/>
      <c r="AA175" s="2116"/>
      <c r="AB175" s="2116"/>
      <c r="AC175" s="2016"/>
      <c r="AD175" s="2016" t="str">
        <f t="shared" si="3"/>
        <v/>
      </c>
      <c r="AE175" s="2140"/>
      <c r="AF175" s="2143"/>
      <c r="AG175" s="2143"/>
      <c r="AH175" s="2144"/>
      <c r="AI175" s="2140"/>
      <c r="AJ175" s="2143"/>
      <c r="AK175" s="2143"/>
      <c r="AL175" s="2052" t="str">
        <f t="shared" si="5"/>
        <v>Todo</v>
      </c>
      <c r="AM175" s="2141"/>
      <c r="AN175" s="2141"/>
    </row>
    <row r="176">
      <c r="A176" s="2139"/>
      <c r="B176" s="1999"/>
      <c r="C176" s="1999"/>
      <c r="D176" s="2139"/>
      <c r="E176" s="2139"/>
      <c r="F176" s="2139"/>
      <c r="G176" s="2139"/>
      <c r="H176" s="2139"/>
      <c r="I176" s="2139"/>
      <c r="J176" s="2139"/>
      <c r="K176" s="2139"/>
      <c r="L176" s="2139"/>
      <c r="M176" s="2139"/>
      <c r="N176" s="2139"/>
      <c r="O176" s="2139"/>
      <c r="P176" s="2139"/>
      <c r="Q176" s="2139"/>
      <c r="R176" s="2139"/>
      <c r="S176" s="2139"/>
      <c r="T176" s="2139"/>
      <c r="U176" s="2139"/>
      <c r="V176" s="2139"/>
      <c r="W176" s="2139"/>
      <c r="X176" s="2116"/>
      <c r="Y176" s="2116"/>
      <c r="Z176" s="2116"/>
      <c r="AA176" s="2116"/>
      <c r="AB176" s="2116"/>
      <c r="AC176" s="2016"/>
      <c r="AD176" s="2016" t="str">
        <f t="shared" si="3"/>
        <v/>
      </c>
      <c r="AE176" s="2140"/>
      <c r="AF176" s="2143"/>
      <c r="AG176" s="2143"/>
      <c r="AH176" s="2144"/>
      <c r="AI176" s="2140"/>
      <c r="AJ176" s="2143"/>
      <c r="AK176" s="2143"/>
      <c r="AL176" s="2052" t="str">
        <f t="shared" si="5"/>
        <v>Todo</v>
      </c>
      <c r="AM176" s="2141"/>
      <c r="AN176" s="2141"/>
    </row>
    <row r="177">
      <c r="A177" s="2139"/>
      <c r="B177" s="1999"/>
      <c r="C177" s="1999"/>
      <c r="D177" s="2139"/>
      <c r="E177" s="2139"/>
      <c r="F177" s="2139"/>
      <c r="G177" s="2139"/>
      <c r="H177" s="2139"/>
      <c r="I177" s="2139"/>
      <c r="J177" s="2139"/>
      <c r="K177" s="2139"/>
      <c r="L177" s="2139"/>
      <c r="M177" s="2139"/>
      <c r="N177" s="2139"/>
      <c r="O177" s="2139"/>
      <c r="P177" s="2139"/>
      <c r="Q177" s="2139"/>
      <c r="R177" s="2139"/>
      <c r="S177" s="2139"/>
      <c r="T177" s="2139"/>
      <c r="U177" s="2139"/>
      <c r="V177" s="2139"/>
      <c r="W177" s="2139"/>
      <c r="X177" s="2116"/>
      <c r="Y177" s="2116"/>
      <c r="Z177" s="2116"/>
      <c r="AA177" s="2116"/>
      <c r="AB177" s="2116"/>
      <c r="AC177" s="2016"/>
      <c r="AD177" s="2016" t="str">
        <f t="shared" si="3"/>
        <v/>
      </c>
      <c r="AE177" s="2140"/>
      <c r="AF177" s="2143"/>
      <c r="AG177" s="2143"/>
      <c r="AH177" s="2144"/>
      <c r="AI177" s="2140"/>
      <c r="AJ177" s="2143"/>
      <c r="AK177" s="2143"/>
      <c r="AL177" s="2052" t="str">
        <f t="shared" si="5"/>
        <v>Todo</v>
      </c>
      <c r="AM177" s="2141"/>
      <c r="AN177" s="2141"/>
    </row>
    <row r="178">
      <c r="A178" s="2139"/>
      <c r="B178" s="1999"/>
      <c r="C178" s="1999"/>
      <c r="D178" s="2139"/>
      <c r="E178" s="2139"/>
      <c r="F178" s="2139"/>
      <c r="G178" s="2139"/>
      <c r="H178" s="2139"/>
      <c r="I178" s="2139"/>
      <c r="J178" s="2139"/>
      <c r="K178" s="2139"/>
      <c r="L178" s="2139"/>
      <c r="M178" s="2139"/>
      <c r="N178" s="2139"/>
      <c r="O178" s="2139"/>
      <c r="P178" s="2139"/>
      <c r="Q178" s="2139"/>
      <c r="R178" s="2139"/>
      <c r="S178" s="2139"/>
      <c r="T178" s="2139"/>
      <c r="U178" s="2139"/>
      <c r="V178" s="2139"/>
      <c r="W178" s="2139"/>
      <c r="X178" s="2116"/>
      <c r="Y178" s="2116"/>
      <c r="Z178" s="2116"/>
      <c r="AA178" s="2116"/>
      <c r="AB178" s="2116"/>
      <c r="AC178" s="2016"/>
      <c r="AD178" s="2016" t="str">
        <f t="shared" si="3"/>
        <v/>
      </c>
      <c r="AE178" s="2140"/>
      <c r="AF178" s="2143"/>
      <c r="AG178" s="2143"/>
      <c r="AH178" s="2144"/>
      <c r="AI178" s="2140"/>
      <c r="AJ178" s="2143"/>
      <c r="AK178" s="2143"/>
      <c r="AL178" s="2052" t="str">
        <f t="shared" si="5"/>
        <v>Todo</v>
      </c>
      <c r="AM178" s="2141"/>
      <c r="AN178" s="2141"/>
    </row>
    <row r="179">
      <c r="A179" s="2139"/>
      <c r="B179" s="1999"/>
      <c r="C179" s="1999"/>
      <c r="D179" s="2139"/>
      <c r="E179" s="2139"/>
      <c r="F179" s="2139"/>
      <c r="G179" s="2139"/>
      <c r="H179" s="2139"/>
      <c r="I179" s="2139"/>
      <c r="J179" s="2139"/>
      <c r="K179" s="2139"/>
      <c r="L179" s="2139"/>
      <c r="M179" s="2139"/>
      <c r="N179" s="2139"/>
      <c r="O179" s="2139"/>
      <c r="P179" s="2139"/>
      <c r="Q179" s="2139"/>
      <c r="R179" s="2139"/>
      <c r="S179" s="2139"/>
      <c r="T179" s="2139"/>
      <c r="U179" s="2139"/>
      <c r="V179" s="2139"/>
      <c r="W179" s="2139"/>
      <c r="X179" s="2116"/>
      <c r="Y179" s="2116"/>
      <c r="Z179" s="2116"/>
      <c r="AA179" s="2116"/>
      <c r="AB179" s="2116"/>
      <c r="AC179" s="2016"/>
      <c r="AD179" s="2016" t="str">
        <f t="shared" si="3"/>
        <v/>
      </c>
      <c r="AE179" s="2140"/>
      <c r="AF179" s="2143"/>
      <c r="AG179" s="2143"/>
      <c r="AH179" s="2144"/>
      <c r="AI179" s="2140"/>
      <c r="AJ179" s="2143"/>
      <c r="AK179" s="2143"/>
      <c r="AL179" s="2052" t="str">
        <f t="shared" si="5"/>
        <v>Todo</v>
      </c>
      <c r="AM179" s="2141"/>
      <c r="AN179" s="2141"/>
    </row>
    <row r="180">
      <c r="A180" s="2139"/>
      <c r="B180" s="1999"/>
      <c r="C180" s="1999"/>
      <c r="D180" s="2139"/>
      <c r="E180" s="2139"/>
      <c r="F180" s="2139"/>
      <c r="G180" s="2139"/>
      <c r="H180" s="2139"/>
      <c r="I180" s="2139"/>
      <c r="J180" s="2139"/>
      <c r="K180" s="2139"/>
      <c r="L180" s="2139"/>
      <c r="M180" s="2139"/>
      <c r="N180" s="2139"/>
      <c r="O180" s="2139"/>
      <c r="P180" s="2139"/>
      <c r="Q180" s="2139"/>
      <c r="R180" s="2139"/>
      <c r="S180" s="2139"/>
      <c r="T180" s="2139"/>
      <c r="U180" s="2139"/>
      <c r="V180" s="2139"/>
      <c r="W180" s="2139"/>
      <c r="X180" s="2116"/>
      <c r="Y180" s="2116"/>
      <c r="Z180" s="2116"/>
      <c r="AA180" s="2116"/>
      <c r="AB180" s="2116"/>
      <c r="AC180" s="2016"/>
      <c r="AD180" s="2016" t="str">
        <f t="shared" si="3"/>
        <v/>
      </c>
      <c r="AE180" s="2140"/>
      <c r="AF180" s="2143"/>
      <c r="AG180" s="2143"/>
      <c r="AH180" s="2144"/>
      <c r="AI180" s="2140"/>
      <c r="AJ180" s="2143"/>
      <c r="AK180" s="2143"/>
      <c r="AL180" s="2052" t="str">
        <f t="shared" si="5"/>
        <v>Todo</v>
      </c>
      <c r="AM180" s="2141"/>
      <c r="AN180" s="2141"/>
    </row>
    <row r="181">
      <c r="A181" s="2139"/>
      <c r="B181" s="1999"/>
      <c r="C181" s="1999"/>
      <c r="D181" s="2139"/>
      <c r="E181" s="2139"/>
      <c r="F181" s="2139"/>
      <c r="G181" s="2139"/>
      <c r="H181" s="2139"/>
      <c r="I181" s="2139"/>
      <c r="J181" s="2139"/>
      <c r="K181" s="2139"/>
      <c r="L181" s="2139"/>
      <c r="M181" s="2139"/>
      <c r="N181" s="2139"/>
      <c r="O181" s="2139"/>
      <c r="P181" s="2139"/>
      <c r="Q181" s="2139"/>
      <c r="R181" s="2139"/>
      <c r="S181" s="2139"/>
      <c r="T181" s="2139"/>
      <c r="U181" s="2139"/>
      <c r="V181" s="2139"/>
      <c r="W181" s="2139"/>
      <c r="X181" s="2116"/>
      <c r="Y181" s="2116"/>
      <c r="Z181" s="2116"/>
      <c r="AA181" s="2116"/>
      <c r="AB181" s="2116"/>
      <c r="AC181" s="2016"/>
      <c r="AD181" s="2016" t="str">
        <f t="shared" si="3"/>
        <v/>
      </c>
      <c r="AE181" s="2140"/>
      <c r="AF181" s="2143"/>
      <c r="AG181" s="2143"/>
      <c r="AH181" s="2144"/>
      <c r="AI181" s="2140"/>
      <c r="AJ181" s="2143"/>
      <c r="AK181" s="2143"/>
      <c r="AL181" s="2052" t="str">
        <f t="shared" si="5"/>
        <v>Todo</v>
      </c>
      <c r="AM181" s="2141"/>
      <c r="AN181" s="2141"/>
    </row>
    <row r="182">
      <c r="A182" s="2139"/>
      <c r="B182" s="1999"/>
      <c r="C182" s="1999"/>
      <c r="D182" s="2139"/>
      <c r="E182" s="2139"/>
      <c r="F182" s="2139"/>
      <c r="G182" s="2139"/>
      <c r="H182" s="2139"/>
      <c r="I182" s="2139"/>
      <c r="J182" s="2139"/>
      <c r="K182" s="2139"/>
      <c r="L182" s="2139"/>
      <c r="M182" s="2139"/>
      <c r="N182" s="2139"/>
      <c r="O182" s="2139"/>
      <c r="P182" s="2139"/>
      <c r="Q182" s="2139"/>
      <c r="R182" s="2139"/>
      <c r="S182" s="2139"/>
      <c r="T182" s="2139"/>
      <c r="U182" s="2139"/>
      <c r="V182" s="2139"/>
      <c r="W182" s="2139"/>
      <c r="X182" s="2116"/>
      <c r="Y182" s="2116"/>
      <c r="Z182" s="2116"/>
      <c r="AA182" s="2116"/>
      <c r="AB182" s="2116"/>
      <c r="AC182" s="2016"/>
      <c r="AD182" s="2016" t="str">
        <f t="shared" si="3"/>
        <v/>
      </c>
      <c r="AE182" s="2140"/>
      <c r="AF182" s="2143"/>
      <c r="AG182" s="2143"/>
      <c r="AH182" s="2144"/>
      <c r="AI182" s="2140"/>
      <c r="AJ182" s="2143"/>
      <c r="AK182" s="2143"/>
      <c r="AL182" s="2052" t="str">
        <f t="shared" si="5"/>
        <v>Todo</v>
      </c>
      <c r="AM182" s="2141"/>
      <c r="AN182" s="2141"/>
    </row>
    <row r="183">
      <c r="A183" s="2139"/>
      <c r="B183" s="1999"/>
      <c r="C183" s="1999"/>
      <c r="D183" s="2139"/>
      <c r="E183" s="2139"/>
      <c r="F183" s="2139"/>
      <c r="G183" s="2139"/>
      <c r="H183" s="2139"/>
      <c r="I183" s="2139"/>
      <c r="J183" s="2139"/>
      <c r="K183" s="2139"/>
      <c r="L183" s="2139"/>
      <c r="M183" s="2139"/>
      <c r="N183" s="2139"/>
      <c r="O183" s="2139"/>
      <c r="P183" s="2139"/>
      <c r="Q183" s="2139"/>
      <c r="R183" s="2139"/>
      <c r="S183" s="2139"/>
      <c r="T183" s="2139"/>
      <c r="U183" s="2139"/>
      <c r="V183" s="2139"/>
      <c r="W183" s="2139"/>
      <c r="X183" s="2116"/>
      <c r="Y183" s="2116"/>
      <c r="Z183" s="2116"/>
      <c r="AA183" s="2116"/>
      <c r="AB183" s="2116"/>
      <c r="AC183" s="2016"/>
      <c r="AD183" s="2016" t="str">
        <f t="shared" si="3"/>
        <v/>
      </c>
      <c r="AE183" s="2140"/>
      <c r="AF183" s="2143"/>
      <c r="AG183" s="2143"/>
      <c r="AH183" s="2144"/>
      <c r="AI183" s="2140"/>
      <c r="AJ183" s="2143"/>
      <c r="AK183" s="2143"/>
      <c r="AL183" s="2052" t="str">
        <f t="shared" si="5"/>
        <v>Todo</v>
      </c>
      <c r="AM183" s="2141"/>
      <c r="AN183" s="2141"/>
    </row>
    <row r="184">
      <c r="A184" s="2139"/>
      <c r="B184" s="1999"/>
      <c r="C184" s="1999"/>
      <c r="D184" s="2139"/>
      <c r="E184" s="2139"/>
      <c r="F184" s="2139"/>
      <c r="G184" s="2139"/>
      <c r="H184" s="2139"/>
      <c r="I184" s="2139"/>
      <c r="J184" s="2139"/>
      <c r="K184" s="2139"/>
      <c r="L184" s="2139"/>
      <c r="M184" s="2139"/>
      <c r="N184" s="2139"/>
      <c r="O184" s="2139"/>
      <c r="P184" s="2139"/>
      <c r="Q184" s="2139"/>
      <c r="R184" s="2139"/>
      <c r="S184" s="2139"/>
      <c r="T184" s="2139"/>
      <c r="U184" s="2139"/>
      <c r="V184" s="2139"/>
      <c r="W184" s="2139"/>
      <c r="X184" s="2116"/>
      <c r="Y184" s="2116"/>
      <c r="Z184" s="2116"/>
      <c r="AA184" s="2116"/>
      <c r="AB184" s="2116"/>
      <c r="AC184" s="2016"/>
      <c r="AD184" s="2016" t="str">
        <f t="shared" si="3"/>
        <v/>
      </c>
      <c r="AE184" s="2140"/>
      <c r="AF184" s="2143"/>
      <c r="AG184" s="2143"/>
      <c r="AH184" s="2144"/>
      <c r="AI184" s="2140"/>
      <c r="AJ184" s="2143"/>
      <c r="AK184" s="2143"/>
      <c r="AL184" s="2052" t="str">
        <f t="shared" si="5"/>
        <v>Todo</v>
      </c>
      <c r="AM184" s="2141"/>
      <c r="AN184" s="2141"/>
    </row>
    <row r="185">
      <c r="A185" s="2139"/>
      <c r="B185" s="1999"/>
      <c r="C185" s="1999"/>
      <c r="D185" s="2139"/>
      <c r="E185" s="2139"/>
      <c r="F185" s="2139"/>
      <c r="G185" s="2139"/>
      <c r="H185" s="2139"/>
      <c r="I185" s="2139"/>
      <c r="J185" s="2139"/>
      <c r="K185" s="2139"/>
      <c r="L185" s="2139"/>
      <c r="M185" s="2139"/>
      <c r="N185" s="2139"/>
      <c r="O185" s="2139"/>
      <c r="P185" s="2139"/>
      <c r="Q185" s="2139"/>
      <c r="R185" s="2139"/>
      <c r="S185" s="2139"/>
      <c r="T185" s="2139"/>
      <c r="U185" s="2139"/>
      <c r="V185" s="2139"/>
      <c r="W185" s="2139"/>
      <c r="X185" s="2116"/>
      <c r="Y185" s="2116"/>
      <c r="Z185" s="2116"/>
      <c r="AA185" s="2116"/>
      <c r="AB185" s="2116"/>
      <c r="AC185" s="2016"/>
      <c r="AD185" s="2016" t="str">
        <f t="shared" si="3"/>
        <v/>
      </c>
      <c r="AE185" s="2140"/>
      <c r="AF185" s="2143"/>
      <c r="AG185" s="2143"/>
      <c r="AH185" s="2144"/>
      <c r="AI185" s="2140"/>
      <c r="AJ185" s="2143"/>
      <c r="AK185" s="2143"/>
      <c r="AL185" s="2052" t="str">
        <f t="shared" si="5"/>
        <v>Todo</v>
      </c>
      <c r="AM185" s="2141"/>
      <c r="AN185" s="2141"/>
    </row>
    <row r="186">
      <c r="A186" s="2139"/>
      <c r="B186" s="1999"/>
      <c r="C186" s="1999"/>
      <c r="D186" s="2139"/>
      <c r="E186" s="2139"/>
      <c r="F186" s="2139"/>
      <c r="G186" s="2139"/>
      <c r="H186" s="2139"/>
      <c r="I186" s="2139"/>
      <c r="J186" s="2139"/>
      <c r="K186" s="2139"/>
      <c r="L186" s="2139"/>
      <c r="M186" s="2139"/>
      <c r="N186" s="2139"/>
      <c r="O186" s="2139"/>
      <c r="P186" s="2139"/>
      <c r="Q186" s="2139"/>
      <c r="R186" s="2139"/>
      <c r="S186" s="2139"/>
      <c r="T186" s="2139"/>
      <c r="U186" s="2139"/>
      <c r="V186" s="2139"/>
      <c r="W186" s="2139"/>
      <c r="X186" s="2116"/>
      <c r="Y186" s="2116"/>
      <c r="Z186" s="2116"/>
      <c r="AA186" s="2116"/>
      <c r="AB186" s="2116"/>
      <c r="AC186" s="2016"/>
      <c r="AD186" s="2016" t="str">
        <f t="shared" si="3"/>
        <v/>
      </c>
      <c r="AE186" s="2140"/>
      <c r="AF186" s="2143"/>
      <c r="AG186" s="2143"/>
      <c r="AH186" s="2144"/>
      <c r="AI186" s="2140"/>
      <c r="AJ186" s="2143"/>
      <c r="AK186" s="2143"/>
      <c r="AL186" s="2052" t="str">
        <f t="shared" si="5"/>
        <v>Todo</v>
      </c>
      <c r="AM186" s="2141"/>
      <c r="AN186" s="2141"/>
    </row>
    <row r="187">
      <c r="A187" s="2139"/>
      <c r="B187" s="1999"/>
      <c r="C187" s="1999"/>
      <c r="D187" s="2139"/>
      <c r="E187" s="2139"/>
      <c r="F187" s="2139"/>
      <c r="G187" s="2139"/>
      <c r="H187" s="2139"/>
      <c r="I187" s="2139"/>
      <c r="J187" s="2139"/>
      <c r="K187" s="2139"/>
      <c r="L187" s="2139"/>
      <c r="M187" s="2139"/>
      <c r="N187" s="2139"/>
      <c r="O187" s="2139"/>
      <c r="P187" s="2139"/>
      <c r="Q187" s="2139"/>
      <c r="R187" s="2139"/>
      <c r="S187" s="2139"/>
      <c r="T187" s="2139"/>
      <c r="U187" s="2139"/>
      <c r="V187" s="2139"/>
      <c r="W187" s="2139"/>
      <c r="X187" s="2116"/>
      <c r="Y187" s="2116"/>
      <c r="Z187" s="2116"/>
      <c r="AA187" s="2116"/>
      <c r="AB187" s="2116"/>
      <c r="AC187" s="2016"/>
      <c r="AD187" s="2016" t="str">
        <f t="shared" si="3"/>
        <v/>
      </c>
      <c r="AE187" s="2140"/>
      <c r="AF187" s="2143"/>
      <c r="AG187" s="2143"/>
      <c r="AH187" s="2144"/>
      <c r="AI187" s="2140"/>
      <c r="AJ187" s="2143"/>
      <c r="AK187" s="2143"/>
      <c r="AL187" s="2052" t="str">
        <f t="shared" si="5"/>
        <v>Todo</v>
      </c>
      <c r="AM187" s="2141"/>
      <c r="AN187" s="2141"/>
    </row>
    <row r="188">
      <c r="A188" s="2139"/>
      <c r="B188" s="1999"/>
      <c r="C188" s="1999"/>
      <c r="D188" s="2139"/>
      <c r="E188" s="2139"/>
      <c r="F188" s="2139"/>
      <c r="G188" s="2139"/>
      <c r="H188" s="2139"/>
      <c r="I188" s="2139"/>
      <c r="J188" s="2139"/>
      <c r="K188" s="2139"/>
      <c r="L188" s="2139"/>
      <c r="M188" s="2139"/>
      <c r="N188" s="2139"/>
      <c r="O188" s="2139"/>
      <c r="P188" s="2139"/>
      <c r="Q188" s="2139"/>
      <c r="R188" s="2139"/>
      <c r="S188" s="2139"/>
      <c r="T188" s="2139"/>
      <c r="U188" s="2139"/>
      <c r="V188" s="2139"/>
      <c r="W188" s="2139"/>
      <c r="X188" s="2116"/>
      <c r="Y188" s="2116"/>
      <c r="Z188" s="2116"/>
      <c r="AA188" s="2116"/>
      <c r="AB188" s="2116"/>
      <c r="AC188" s="2016"/>
      <c r="AD188" s="2016" t="str">
        <f t="shared" si="3"/>
        <v/>
      </c>
      <c r="AE188" s="2140"/>
      <c r="AF188" s="2143"/>
      <c r="AG188" s="2143"/>
      <c r="AH188" s="2144"/>
      <c r="AI188" s="2140"/>
      <c r="AJ188" s="2143"/>
      <c r="AK188" s="2143"/>
      <c r="AL188" s="2052" t="str">
        <f t="shared" si="5"/>
        <v>Todo</v>
      </c>
      <c r="AM188" s="2141"/>
      <c r="AN188" s="2141"/>
    </row>
    <row r="189">
      <c r="A189" s="2139"/>
      <c r="B189" s="1999"/>
      <c r="C189" s="1999"/>
      <c r="D189" s="2139"/>
      <c r="E189" s="2139"/>
      <c r="F189" s="2139"/>
      <c r="G189" s="2139"/>
      <c r="H189" s="2139"/>
      <c r="I189" s="2139"/>
      <c r="J189" s="2139"/>
      <c r="K189" s="2139"/>
      <c r="L189" s="2139"/>
      <c r="M189" s="2139"/>
      <c r="N189" s="2139"/>
      <c r="O189" s="2139"/>
      <c r="P189" s="2139"/>
      <c r="Q189" s="2139"/>
      <c r="R189" s="2139"/>
      <c r="S189" s="2139"/>
      <c r="T189" s="2139"/>
      <c r="U189" s="2139"/>
      <c r="V189" s="2139"/>
      <c r="W189" s="2139"/>
      <c r="X189" s="2116"/>
      <c r="Y189" s="2116"/>
      <c r="Z189" s="2116"/>
      <c r="AA189" s="2116"/>
      <c r="AB189" s="2116"/>
      <c r="AC189" s="2016"/>
      <c r="AD189" s="2016" t="str">
        <f t="shared" si="3"/>
        <v/>
      </c>
      <c r="AE189" s="2140"/>
      <c r="AF189" s="2143"/>
      <c r="AG189" s="2143"/>
      <c r="AH189" s="2144"/>
      <c r="AI189" s="2140"/>
      <c r="AJ189" s="2143"/>
      <c r="AK189" s="2143"/>
      <c r="AL189" s="2052" t="str">
        <f t="shared" si="5"/>
        <v>Todo</v>
      </c>
      <c r="AM189" s="2141"/>
      <c r="AN189" s="2141"/>
    </row>
    <row r="190">
      <c r="A190" s="2139"/>
      <c r="B190" s="1999"/>
      <c r="C190" s="1999"/>
      <c r="D190" s="2139"/>
      <c r="E190" s="2139"/>
      <c r="F190" s="2139"/>
      <c r="G190" s="2139"/>
      <c r="H190" s="2139"/>
      <c r="I190" s="2139"/>
      <c r="J190" s="2139"/>
      <c r="K190" s="2139"/>
      <c r="L190" s="2139"/>
      <c r="M190" s="2139"/>
      <c r="N190" s="2139"/>
      <c r="O190" s="2139"/>
      <c r="P190" s="2139"/>
      <c r="Q190" s="2139"/>
      <c r="R190" s="2139"/>
      <c r="S190" s="2139"/>
      <c r="T190" s="2139"/>
      <c r="U190" s="2139"/>
      <c r="V190" s="2139"/>
      <c r="W190" s="2139"/>
      <c r="X190" s="2116"/>
      <c r="Y190" s="2116"/>
      <c r="Z190" s="2116"/>
      <c r="AA190" s="2116"/>
      <c r="AB190" s="2116"/>
      <c r="AC190" s="2016"/>
      <c r="AD190" s="2016" t="str">
        <f t="shared" si="3"/>
        <v/>
      </c>
      <c r="AE190" s="2140"/>
      <c r="AF190" s="2143"/>
      <c r="AG190" s="2143"/>
      <c r="AH190" s="2144"/>
      <c r="AI190" s="2140"/>
      <c r="AJ190" s="2143"/>
      <c r="AK190" s="2143"/>
      <c r="AL190" s="2052" t="str">
        <f t="shared" si="5"/>
        <v>Todo</v>
      </c>
      <c r="AM190" s="2141"/>
      <c r="AN190" s="2141"/>
    </row>
    <row r="191">
      <c r="A191" s="2139"/>
      <c r="B191" s="1999"/>
      <c r="C191" s="1999"/>
      <c r="D191" s="2139"/>
      <c r="E191" s="2139"/>
      <c r="F191" s="2139"/>
      <c r="G191" s="2139"/>
      <c r="H191" s="2139"/>
      <c r="I191" s="2139"/>
      <c r="J191" s="2139"/>
      <c r="K191" s="2139"/>
      <c r="L191" s="2139"/>
      <c r="M191" s="2139"/>
      <c r="N191" s="2139"/>
      <c r="O191" s="2139"/>
      <c r="P191" s="2139"/>
      <c r="Q191" s="2139"/>
      <c r="R191" s="2139"/>
      <c r="S191" s="2139"/>
      <c r="T191" s="2139"/>
      <c r="U191" s="2139"/>
      <c r="V191" s="2139"/>
      <c r="W191" s="2139"/>
      <c r="X191" s="2116"/>
      <c r="Y191" s="2116"/>
      <c r="Z191" s="2116"/>
      <c r="AA191" s="2116"/>
      <c r="AB191" s="2116"/>
      <c r="AC191" s="2016"/>
      <c r="AD191" s="2016" t="str">
        <f t="shared" si="3"/>
        <v/>
      </c>
      <c r="AE191" s="2140"/>
      <c r="AF191" s="2143"/>
      <c r="AG191" s="2143"/>
      <c r="AH191" s="2144"/>
      <c r="AI191" s="2140"/>
      <c r="AJ191" s="2143"/>
      <c r="AK191" s="2143"/>
      <c r="AL191" s="2052" t="str">
        <f t="shared" si="5"/>
        <v>Todo</v>
      </c>
      <c r="AM191" s="2141"/>
      <c r="AN191" s="2141"/>
    </row>
    <row r="192">
      <c r="A192" s="2139"/>
      <c r="B192" s="1999"/>
      <c r="C192" s="1999"/>
      <c r="D192" s="2139"/>
      <c r="E192" s="2139"/>
      <c r="F192" s="2139"/>
      <c r="G192" s="2139"/>
      <c r="H192" s="2139"/>
      <c r="I192" s="2139"/>
      <c r="J192" s="2139"/>
      <c r="K192" s="2139"/>
      <c r="L192" s="2139"/>
      <c r="M192" s="2139"/>
      <c r="N192" s="2139"/>
      <c r="O192" s="2139"/>
      <c r="P192" s="2139"/>
      <c r="Q192" s="2139"/>
      <c r="R192" s="2139"/>
      <c r="S192" s="2139"/>
      <c r="T192" s="2139"/>
      <c r="U192" s="2139"/>
      <c r="V192" s="2139"/>
      <c r="W192" s="2139"/>
      <c r="X192" s="2116"/>
      <c r="Y192" s="2116"/>
      <c r="Z192" s="2116"/>
      <c r="AA192" s="2116"/>
      <c r="AB192" s="2116"/>
      <c r="AC192" s="2016"/>
      <c r="AD192" s="2016" t="str">
        <f t="shared" si="3"/>
        <v/>
      </c>
      <c r="AE192" s="2140"/>
      <c r="AF192" s="2143"/>
      <c r="AG192" s="2143"/>
      <c r="AH192" s="2144"/>
      <c r="AI192" s="2140"/>
      <c r="AJ192" s="2143"/>
      <c r="AK192" s="2143"/>
      <c r="AL192" s="2052" t="str">
        <f t="shared" si="5"/>
        <v>Todo</v>
      </c>
      <c r="AM192" s="2141"/>
      <c r="AN192" s="2141"/>
    </row>
    <row r="193">
      <c r="A193" s="2139"/>
      <c r="B193" s="1999"/>
      <c r="C193" s="1999"/>
      <c r="D193" s="2139"/>
      <c r="E193" s="2139"/>
      <c r="F193" s="2139"/>
      <c r="G193" s="2139"/>
      <c r="H193" s="2139"/>
      <c r="I193" s="2139"/>
      <c r="J193" s="2139"/>
      <c r="K193" s="2139"/>
      <c r="L193" s="2139"/>
      <c r="M193" s="2139"/>
      <c r="N193" s="2139"/>
      <c r="O193" s="2139"/>
      <c r="P193" s="2139"/>
      <c r="Q193" s="2139"/>
      <c r="R193" s="2139"/>
      <c r="S193" s="2139"/>
      <c r="T193" s="2139"/>
      <c r="U193" s="2139"/>
      <c r="V193" s="2139"/>
      <c r="W193" s="2139"/>
      <c r="X193" s="2116"/>
      <c r="Y193" s="2116"/>
      <c r="Z193" s="2116"/>
      <c r="AA193" s="2116"/>
      <c r="AB193" s="2116"/>
      <c r="AC193" s="2016"/>
      <c r="AD193" s="2016" t="str">
        <f t="shared" si="3"/>
        <v/>
      </c>
      <c r="AE193" s="2140"/>
      <c r="AF193" s="2143"/>
      <c r="AG193" s="2143"/>
      <c r="AH193" s="2144"/>
      <c r="AI193" s="2140"/>
      <c r="AJ193" s="2143"/>
      <c r="AK193" s="2143"/>
      <c r="AL193" s="2052" t="str">
        <f t="shared" si="5"/>
        <v>Todo</v>
      </c>
      <c r="AM193" s="2141"/>
      <c r="AN193" s="2141"/>
    </row>
    <row r="194">
      <c r="A194" s="2139"/>
      <c r="B194" s="1999"/>
      <c r="C194" s="1999"/>
      <c r="D194" s="2139"/>
      <c r="E194" s="2139"/>
      <c r="F194" s="2139"/>
      <c r="G194" s="2139"/>
      <c r="H194" s="2139"/>
      <c r="I194" s="2139"/>
      <c r="J194" s="2139"/>
      <c r="K194" s="2139"/>
      <c r="L194" s="2139"/>
      <c r="M194" s="2139"/>
      <c r="N194" s="2139"/>
      <c r="O194" s="2139"/>
      <c r="P194" s="2139"/>
      <c r="Q194" s="2139"/>
      <c r="R194" s="2139"/>
      <c r="S194" s="2139"/>
      <c r="T194" s="2139"/>
      <c r="U194" s="2139"/>
      <c r="V194" s="2139"/>
      <c r="W194" s="2139"/>
      <c r="X194" s="2116"/>
      <c r="Y194" s="2116"/>
      <c r="Z194" s="2116"/>
      <c r="AA194" s="2116"/>
      <c r="AB194" s="2116"/>
      <c r="AC194" s="2016"/>
      <c r="AD194" s="2016" t="str">
        <f t="shared" si="3"/>
        <v/>
      </c>
      <c r="AE194" s="2140"/>
      <c r="AF194" s="2143"/>
      <c r="AG194" s="2143"/>
      <c r="AH194" s="2144"/>
      <c r="AI194" s="2140"/>
      <c r="AJ194" s="2143"/>
      <c r="AK194" s="2143"/>
      <c r="AL194" s="2052" t="str">
        <f t="shared" si="5"/>
        <v>Todo</v>
      </c>
      <c r="AM194" s="2141"/>
      <c r="AN194" s="2141"/>
    </row>
    <row r="195">
      <c r="A195" s="2139"/>
      <c r="B195" s="1999"/>
      <c r="C195" s="1999"/>
      <c r="D195" s="2139"/>
      <c r="E195" s="2139"/>
      <c r="F195" s="2139"/>
      <c r="G195" s="2139"/>
      <c r="H195" s="2139"/>
      <c r="I195" s="2139"/>
      <c r="J195" s="2139"/>
      <c r="K195" s="2139"/>
      <c r="L195" s="2139"/>
      <c r="M195" s="2139"/>
      <c r="N195" s="2139"/>
      <c r="O195" s="2139"/>
      <c r="P195" s="2139"/>
      <c r="Q195" s="2139"/>
      <c r="R195" s="2139"/>
      <c r="S195" s="2139"/>
      <c r="T195" s="2139"/>
      <c r="U195" s="2139"/>
      <c r="V195" s="2139"/>
      <c r="W195" s="2139"/>
      <c r="X195" s="2116"/>
      <c r="Y195" s="2116"/>
      <c r="Z195" s="2116"/>
      <c r="AA195" s="2116"/>
      <c r="AB195" s="2116"/>
      <c r="AC195" s="2016"/>
      <c r="AD195" s="2016" t="str">
        <f t="shared" si="3"/>
        <v/>
      </c>
      <c r="AE195" s="2140"/>
      <c r="AF195" s="2143"/>
      <c r="AG195" s="2143"/>
      <c r="AH195" s="2144"/>
      <c r="AI195" s="2140"/>
      <c r="AJ195" s="2143"/>
      <c r="AK195" s="2143"/>
      <c r="AL195" s="2052" t="str">
        <f t="shared" si="5"/>
        <v>Todo</v>
      </c>
      <c r="AM195" s="2141"/>
      <c r="AN195" s="2141"/>
    </row>
    <row r="196">
      <c r="A196" s="2139"/>
      <c r="B196" s="1999"/>
      <c r="C196" s="1999"/>
      <c r="D196" s="2139"/>
      <c r="E196" s="2139"/>
      <c r="F196" s="2139"/>
      <c r="G196" s="2139"/>
      <c r="H196" s="2139"/>
      <c r="I196" s="2139"/>
      <c r="J196" s="2139"/>
      <c r="K196" s="2139"/>
      <c r="L196" s="2139"/>
      <c r="M196" s="2139"/>
      <c r="N196" s="2139"/>
      <c r="O196" s="2139"/>
      <c r="P196" s="2139"/>
      <c r="Q196" s="2139"/>
      <c r="R196" s="2139"/>
      <c r="S196" s="2139"/>
      <c r="T196" s="2139"/>
      <c r="U196" s="2139"/>
      <c r="V196" s="2139"/>
      <c r="W196" s="2139"/>
      <c r="X196" s="2116"/>
      <c r="Y196" s="2116"/>
      <c r="Z196" s="2116"/>
      <c r="AA196" s="2116"/>
      <c r="AB196" s="2116"/>
      <c r="AC196" s="2016"/>
      <c r="AD196" s="2016" t="str">
        <f t="shared" si="3"/>
        <v/>
      </c>
      <c r="AE196" s="2140"/>
      <c r="AF196" s="2143"/>
      <c r="AG196" s="2143"/>
      <c r="AH196" s="2144"/>
      <c r="AI196" s="2140"/>
      <c r="AJ196" s="2143"/>
      <c r="AK196" s="2143"/>
      <c r="AL196" s="2052" t="str">
        <f t="shared" si="5"/>
        <v>Todo</v>
      </c>
      <c r="AM196" s="2141"/>
      <c r="AN196" s="2141"/>
    </row>
    <row r="197">
      <c r="A197" s="2139"/>
      <c r="B197" s="1999"/>
      <c r="C197" s="1999"/>
      <c r="D197" s="2139"/>
      <c r="E197" s="2139"/>
      <c r="F197" s="2139"/>
      <c r="G197" s="2139"/>
      <c r="H197" s="2139"/>
      <c r="I197" s="2139"/>
      <c r="J197" s="2139"/>
      <c r="K197" s="2139"/>
      <c r="L197" s="2139"/>
      <c r="M197" s="2139"/>
      <c r="N197" s="2139"/>
      <c r="O197" s="2139"/>
      <c r="P197" s="2139"/>
      <c r="Q197" s="2139"/>
      <c r="R197" s="2139"/>
      <c r="S197" s="2139"/>
      <c r="T197" s="2139"/>
      <c r="U197" s="2139"/>
      <c r="V197" s="2139"/>
      <c r="W197" s="2139"/>
      <c r="X197" s="2116"/>
      <c r="Y197" s="2116"/>
      <c r="Z197" s="2116"/>
      <c r="AA197" s="2116"/>
      <c r="AB197" s="2116"/>
      <c r="AC197" s="2016"/>
      <c r="AD197" s="2016" t="str">
        <f t="shared" si="3"/>
        <v/>
      </c>
      <c r="AE197" s="2140"/>
      <c r="AF197" s="2143"/>
      <c r="AG197" s="2143"/>
      <c r="AH197" s="2144"/>
      <c r="AI197" s="2140"/>
      <c r="AJ197" s="2143"/>
      <c r="AK197" s="2143"/>
      <c r="AL197" s="2052" t="str">
        <f t="shared" si="5"/>
        <v>Todo</v>
      </c>
      <c r="AM197" s="2141"/>
      <c r="AN197" s="2141"/>
    </row>
    <row r="198">
      <c r="A198" s="2139"/>
      <c r="B198" s="1999"/>
      <c r="C198" s="1999"/>
      <c r="D198" s="2139"/>
      <c r="E198" s="2139"/>
      <c r="F198" s="2139"/>
      <c r="G198" s="2139"/>
      <c r="H198" s="2139"/>
      <c r="I198" s="2139"/>
      <c r="J198" s="2139"/>
      <c r="K198" s="2139"/>
      <c r="L198" s="2139"/>
      <c r="M198" s="2139"/>
      <c r="N198" s="2139"/>
      <c r="O198" s="2139"/>
      <c r="P198" s="2139"/>
      <c r="Q198" s="2139"/>
      <c r="R198" s="2139"/>
      <c r="S198" s="2139"/>
      <c r="T198" s="2139"/>
      <c r="U198" s="2139"/>
      <c r="V198" s="2139"/>
      <c r="W198" s="2139"/>
      <c r="X198" s="2116"/>
      <c r="Y198" s="2116"/>
      <c r="Z198" s="2116"/>
      <c r="AA198" s="2116"/>
      <c r="AB198" s="2116"/>
      <c r="AC198" s="2016"/>
      <c r="AD198" s="2016" t="str">
        <f t="shared" si="3"/>
        <v/>
      </c>
      <c r="AE198" s="2140"/>
      <c r="AF198" s="2143"/>
      <c r="AG198" s="2143"/>
      <c r="AH198" s="2144"/>
      <c r="AI198" s="2140"/>
      <c r="AJ198" s="2143"/>
      <c r="AK198" s="2143"/>
      <c r="AL198" s="2052" t="str">
        <f t="shared" si="5"/>
        <v>Todo</v>
      </c>
      <c r="AM198" s="2141"/>
      <c r="AN198" s="2141"/>
    </row>
    <row r="199">
      <c r="A199" s="2139"/>
      <c r="B199" s="1999"/>
      <c r="C199" s="1999"/>
      <c r="D199" s="2139"/>
      <c r="E199" s="2139"/>
      <c r="F199" s="2139"/>
      <c r="G199" s="2139"/>
      <c r="H199" s="2139"/>
      <c r="I199" s="2139"/>
      <c r="J199" s="2139"/>
      <c r="K199" s="2139"/>
      <c r="L199" s="2139"/>
      <c r="M199" s="2139"/>
      <c r="N199" s="2139"/>
      <c r="O199" s="2139"/>
      <c r="P199" s="2139"/>
      <c r="Q199" s="2139"/>
      <c r="R199" s="2139"/>
      <c r="S199" s="2139"/>
      <c r="T199" s="2139"/>
      <c r="U199" s="2139"/>
      <c r="V199" s="2139"/>
      <c r="W199" s="2139"/>
      <c r="X199" s="2116"/>
      <c r="Y199" s="2116"/>
      <c r="Z199" s="2116"/>
      <c r="AA199" s="2116"/>
      <c r="AB199" s="2116"/>
      <c r="AC199" s="2016"/>
      <c r="AD199" s="2016" t="str">
        <f t="shared" si="3"/>
        <v/>
      </c>
      <c r="AE199" s="2140"/>
      <c r="AF199" s="2143"/>
      <c r="AG199" s="2143"/>
      <c r="AH199" s="2144"/>
      <c r="AI199" s="2140"/>
      <c r="AJ199" s="2143"/>
      <c r="AK199" s="2143"/>
      <c r="AL199" s="2052" t="str">
        <f t="shared" si="5"/>
        <v>Todo</v>
      </c>
      <c r="AM199" s="2141"/>
      <c r="AN199" s="2141"/>
    </row>
    <row r="200">
      <c r="A200" s="2139"/>
      <c r="B200" s="1999"/>
      <c r="C200" s="1999"/>
      <c r="D200" s="2139"/>
      <c r="E200" s="2139"/>
      <c r="F200" s="2139"/>
      <c r="G200" s="2139"/>
      <c r="H200" s="2139"/>
      <c r="I200" s="2139"/>
      <c r="J200" s="2139"/>
      <c r="K200" s="2139"/>
      <c r="L200" s="2139"/>
      <c r="M200" s="2139"/>
      <c r="N200" s="2139"/>
      <c r="O200" s="2139"/>
      <c r="P200" s="2139"/>
      <c r="Q200" s="2139"/>
      <c r="R200" s="2139"/>
      <c r="S200" s="2139"/>
      <c r="T200" s="2139"/>
      <c r="U200" s="2139"/>
      <c r="V200" s="2139"/>
      <c r="W200" s="2139"/>
      <c r="X200" s="2116"/>
      <c r="Y200" s="2116"/>
      <c r="Z200" s="2116"/>
      <c r="AA200" s="2116"/>
      <c r="AB200" s="2116"/>
      <c r="AC200" s="2016"/>
      <c r="AD200" s="2016" t="str">
        <f t="shared" si="3"/>
        <v/>
      </c>
      <c r="AE200" s="2140"/>
      <c r="AF200" s="2143"/>
      <c r="AG200" s="2143"/>
      <c r="AH200" s="2144"/>
      <c r="AI200" s="2140"/>
      <c r="AJ200" s="2143"/>
      <c r="AK200" s="2143"/>
      <c r="AL200" s="2052" t="str">
        <f t="shared" si="5"/>
        <v>Todo</v>
      </c>
      <c r="AM200" s="2141"/>
      <c r="AN200" s="2141"/>
    </row>
    <row r="201">
      <c r="A201" s="2139"/>
      <c r="B201" s="1999"/>
      <c r="C201" s="1999"/>
      <c r="D201" s="2139"/>
      <c r="E201" s="2139"/>
      <c r="F201" s="2139"/>
      <c r="G201" s="2139"/>
      <c r="H201" s="2139"/>
      <c r="I201" s="2139"/>
      <c r="J201" s="2139"/>
      <c r="K201" s="2139"/>
      <c r="L201" s="2139"/>
      <c r="M201" s="2139"/>
      <c r="N201" s="2139"/>
      <c r="O201" s="2139"/>
      <c r="P201" s="2139"/>
      <c r="Q201" s="2139"/>
      <c r="R201" s="2139"/>
      <c r="S201" s="2139"/>
      <c r="T201" s="2139"/>
      <c r="U201" s="2139"/>
      <c r="V201" s="2139"/>
      <c r="W201" s="2139"/>
      <c r="X201" s="2116"/>
      <c r="Y201" s="2116"/>
      <c r="Z201" s="2116"/>
      <c r="AA201" s="2116"/>
      <c r="AB201" s="2116"/>
      <c r="AC201" s="2016"/>
      <c r="AD201" s="2016" t="str">
        <f t="shared" si="3"/>
        <v/>
      </c>
      <c r="AE201" s="2140"/>
      <c r="AF201" s="2143"/>
      <c r="AG201" s="2143"/>
      <c r="AH201" s="2144"/>
      <c r="AI201" s="2140"/>
      <c r="AJ201" s="2143"/>
      <c r="AK201" s="2143"/>
      <c r="AL201" s="2052" t="str">
        <f t="shared" si="5"/>
        <v>Todo</v>
      </c>
      <c r="AM201" s="2141"/>
      <c r="AN201" s="2141"/>
    </row>
    <row r="202">
      <c r="A202" s="2139"/>
      <c r="B202" s="1999"/>
      <c r="C202" s="1999"/>
      <c r="D202" s="2139"/>
      <c r="E202" s="2139"/>
      <c r="F202" s="2139"/>
      <c r="G202" s="2139"/>
      <c r="H202" s="2139"/>
      <c r="I202" s="2139"/>
      <c r="J202" s="2139"/>
      <c r="K202" s="2139"/>
      <c r="L202" s="2139"/>
      <c r="M202" s="2139"/>
      <c r="N202" s="2139"/>
      <c r="O202" s="2139"/>
      <c r="P202" s="2139"/>
      <c r="Q202" s="2139"/>
      <c r="R202" s="2139"/>
      <c r="S202" s="2139"/>
      <c r="T202" s="2139"/>
      <c r="U202" s="2139"/>
      <c r="V202" s="2139"/>
      <c r="W202" s="2139"/>
      <c r="X202" s="2116"/>
      <c r="Y202" s="2116"/>
      <c r="Z202" s="2116"/>
      <c r="AA202" s="2116"/>
      <c r="AB202" s="2116"/>
      <c r="AC202" s="2016"/>
      <c r="AD202" s="2016" t="str">
        <f t="shared" si="3"/>
        <v/>
      </c>
      <c r="AE202" s="2140"/>
      <c r="AF202" s="2143"/>
      <c r="AG202" s="2143"/>
      <c r="AH202" s="2144"/>
      <c r="AI202" s="2140"/>
      <c r="AJ202" s="2143"/>
      <c r="AK202" s="2143"/>
      <c r="AL202" s="2052" t="str">
        <f t="shared" si="5"/>
        <v>Todo</v>
      </c>
      <c r="AM202" s="2141"/>
      <c r="AN202" s="2141"/>
    </row>
    <row r="203">
      <c r="A203" s="2139"/>
      <c r="B203" s="1999"/>
      <c r="C203" s="1999"/>
      <c r="D203" s="2139"/>
      <c r="E203" s="2139"/>
      <c r="F203" s="2139"/>
      <c r="G203" s="2139"/>
      <c r="H203" s="2139"/>
      <c r="I203" s="2139"/>
      <c r="J203" s="2139"/>
      <c r="K203" s="2139"/>
      <c r="L203" s="2139"/>
      <c r="M203" s="2139"/>
      <c r="N203" s="2139"/>
      <c r="O203" s="2139"/>
      <c r="P203" s="2139"/>
      <c r="Q203" s="2139"/>
      <c r="R203" s="2139"/>
      <c r="S203" s="2139"/>
      <c r="T203" s="2139"/>
      <c r="U203" s="2139"/>
      <c r="V203" s="2139"/>
      <c r="W203" s="2139"/>
      <c r="X203" s="2116"/>
      <c r="Y203" s="2116"/>
      <c r="Z203" s="2116"/>
      <c r="AA203" s="2116"/>
      <c r="AB203" s="2116"/>
      <c r="AC203" s="2016"/>
      <c r="AD203" s="2016" t="str">
        <f t="shared" si="3"/>
        <v/>
      </c>
      <c r="AE203" s="2140"/>
      <c r="AF203" s="2143"/>
      <c r="AG203" s="2143"/>
      <c r="AH203" s="2144"/>
      <c r="AI203" s="2140"/>
      <c r="AJ203" s="2143"/>
      <c r="AK203" s="2143"/>
      <c r="AL203" s="2052" t="str">
        <f t="shared" si="5"/>
        <v>Todo</v>
      </c>
      <c r="AM203" s="2141"/>
      <c r="AN203" s="2141"/>
    </row>
    <row r="204">
      <c r="A204" s="2139"/>
      <c r="B204" s="1999"/>
      <c r="C204" s="1999"/>
      <c r="D204" s="2139"/>
      <c r="E204" s="2139"/>
      <c r="F204" s="2139"/>
      <c r="G204" s="2139"/>
      <c r="H204" s="2139"/>
      <c r="I204" s="2139"/>
      <c r="J204" s="2139"/>
      <c r="K204" s="2139"/>
      <c r="L204" s="2139"/>
      <c r="M204" s="2139"/>
      <c r="N204" s="2139"/>
      <c r="O204" s="2139"/>
      <c r="P204" s="2139"/>
      <c r="Q204" s="2139"/>
      <c r="R204" s="2139"/>
      <c r="S204" s="2139"/>
      <c r="T204" s="2139"/>
      <c r="U204" s="2139"/>
      <c r="V204" s="2139"/>
      <c r="W204" s="2139"/>
      <c r="X204" s="2116"/>
      <c r="Y204" s="2116"/>
      <c r="Z204" s="2116"/>
      <c r="AA204" s="2116"/>
      <c r="AB204" s="2116"/>
      <c r="AC204" s="2016"/>
      <c r="AD204" s="2016" t="str">
        <f t="shared" si="3"/>
        <v/>
      </c>
      <c r="AE204" s="2140"/>
      <c r="AF204" s="2143"/>
      <c r="AG204" s="2143"/>
      <c r="AH204" s="2144"/>
      <c r="AI204" s="2140"/>
      <c r="AJ204" s="2143"/>
      <c r="AK204" s="2143"/>
      <c r="AL204" s="2052" t="str">
        <f t="shared" si="5"/>
        <v>Todo</v>
      </c>
      <c r="AM204" s="2141"/>
      <c r="AN204" s="2141"/>
    </row>
    <row r="205">
      <c r="A205" s="2139"/>
      <c r="B205" s="1999"/>
      <c r="C205" s="1999"/>
      <c r="D205" s="2139"/>
      <c r="E205" s="2139"/>
      <c r="F205" s="2139"/>
      <c r="G205" s="2139"/>
      <c r="H205" s="2139"/>
      <c r="I205" s="2139"/>
      <c r="J205" s="2139"/>
      <c r="K205" s="2139"/>
      <c r="L205" s="2139"/>
      <c r="M205" s="2139"/>
      <c r="N205" s="2139"/>
      <c r="O205" s="2139"/>
      <c r="P205" s="2139"/>
      <c r="Q205" s="2139"/>
      <c r="R205" s="2139"/>
      <c r="S205" s="2139"/>
      <c r="T205" s="2139"/>
      <c r="U205" s="2139"/>
      <c r="V205" s="2139"/>
      <c r="W205" s="2139"/>
      <c r="X205" s="2116"/>
      <c r="Y205" s="2116"/>
      <c r="Z205" s="2116"/>
      <c r="AA205" s="2116"/>
      <c r="AB205" s="2116"/>
      <c r="AC205" s="2016"/>
      <c r="AD205" s="2016" t="str">
        <f t="shared" si="3"/>
        <v/>
      </c>
      <c r="AE205" s="2140"/>
      <c r="AF205" s="2143"/>
      <c r="AG205" s="2143"/>
      <c r="AH205" s="2144"/>
      <c r="AI205" s="2140"/>
      <c r="AJ205" s="2143"/>
      <c r="AK205" s="2143"/>
      <c r="AL205" s="2052" t="str">
        <f t="shared" si="5"/>
        <v>Todo</v>
      </c>
      <c r="AM205" s="2141"/>
      <c r="AN205" s="2141"/>
    </row>
    <row r="206">
      <c r="A206" s="2139"/>
      <c r="B206" s="1999"/>
      <c r="C206" s="1999"/>
      <c r="D206" s="2139"/>
      <c r="E206" s="2139"/>
      <c r="F206" s="2139"/>
      <c r="G206" s="2139"/>
      <c r="H206" s="2139"/>
      <c r="I206" s="2139"/>
      <c r="J206" s="2139"/>
      <c r="K206" s="2139"/>
      <c r="L206" s="2139"/>
      <c r="M206" s="2139"/>
      <c r="N206" s="2139"/>
      <c r="O206" s="2139"/>
      <c r="P206" s="2139"/>
      <c r="Q206" s="2139"/>
      <c r="R206" s="2139"/>
      <c r="S206" s="2139"/>
      <c r="T206" s="2139"/>
      <c r="U206" s="2139"/>
      <c r="V206" s="2139"/>
      <c r="W206" s="2139"/>
      <c r="X206" s="2116"/>
      <c r="Y206" s="2116"/>
      <c r="Z206" s="2116"/>
      <c r="AA206" s="2116"/>
      <c r="AB206" s="2116"/>
      <c r="AC206" s="2016"/>
      <c r="AD206" s="2016" t="str">
        <f t="shared" si="3"/>
        <v/>
      </c>
      <c r="AE206" s="2140"/>
      <c r="AF206" s="2143"/>
      <c r="AG206" s="2143"/>
      <c r="AH206" s="2144"/>
      <c r="AI206" s="2140"/>
      <c r="AJ206" s="2143"/>
      <c r="AK206" s="2143"/>
      <c r="AL206" s="2052" t="str">
        <f t="shared" si="5"/>
        <v>Todo</v>
      </c>
      <c r="AM206" s="2141"/>
      <c r="AN206" s="2141"/>
    </row>
    <row r="207">
      <c r="A207" s="2139"/>
      <c r="B207" s="1999"/>
      <c r="C207" s="1999"/>
      <c r="D207" s="2139"/>
      <c r="E207" s="2139"/>
      <c r="F207" s="2139"/>
      <c r="G207" s="2139"/>
      <c r="H207" s="2139"/>
      <c r="I207" s="2139"/>
      <c r="J207" s="2139"/>
      <c r="K207" s="2139"/>
      <c r="L207" s="2139"/>
      <c r="M207" s="2139"/>
      <c r="N207" s="2139"/>
      <c r="O207" s="2139"/>
      <c r="P207" s="2139"/>
      <c r="Q207" s="2139"/>
      <c r="R207" s="2139"/>
      <c r="S207" s="2139"/>
      <c r="T207" s="2139"/>
      <c r="U207" s="2139"/>
      <c r="V207" s="2139"/>
      <c r="W207" s="2139"/>
      <c r="X207" s="2116"/>
      <c r="Y207" s="2116"/>
      <c r="Z207" s="2116"/>
      <c r="AA207" s="2116"/>
      <c r="AB207" s="2116"/>
      <c r="AC207" s="2016"/>
      <c r="AD207" s="2016" t="str">
        <f t="shared" si="3"/>
        <v/>
      </c>
      <c r="AE207" s="2140"/>
      <c r="AF207" s="2143"/>
      <c r="AG207" s="2143"/>
      <c r="AH207" s="2144"/>
      <c r="AI207" s="2140"/>
      <c r="AJ207" s="2143"/>
      <c r="AK207" s="2143"/>
      <c r="AL207" s="2052" t="str">
        <f t="shared" si="5"/>
        <v>Todo</v>
      </c>
      <c r="AM207" s="2141"/>
      <c r="AN207" s="2141"/>
    </row>
    <row r="208">
      <c r="A208" s="2139"/>
      <c r="B208" s="1999"/>
      <c r="C208" s="1999"/>
      <c r="D208" s="2139"/>
      <c r="E208" s="2139"/>
      <c r="F208" s="2139"/>
      <c r="G208" s="2139"/>
      <c r="H208" s="2139"/>
      <c r="I208" s="2139"/>
      <c r="J208" s="2139"/>
      <c r="K208" s="2139"/>
      <c r="L208" s="2139"/>
      <c r="M208" s="2139"/>
      <c r="N208" s="2139"/>
      <c r="O208" s="2139"/>
      <c r="P208" s="2139"/>
      <c r="Q208" s="2139"/>
      <c r="R208" s="2139"/>
      <c r="S208" s="2139"/>
      <c r="T208" s="2139"/>
      <c r="U208" s="2139"/>
      <c r="V208" s="2139"/>
      <c r="W208" s="2139"/>
      <c r="X208" s="2116"/>
      <c r="Y208" s="2116"/>
      <c r="Z208" s="2116"/>
      <c r="AA208" s="2116"/>
      <c r="AB208" s="2116"/>
      <c r="AC208" s="2016"/>
      <c r="AD208" s="2016" t="str">
        <f t="shared" si="3"/>
        <v/>
      </c>
      <c r="AE208" s="2140"/>
      <c r="AF208" s="2143"/>
      <c r="AG208" s="2143"/>
      <c r="AH208" s="2144"/>
      <c r="AI208" s="2140"/>
      <c r="AJ208" s="2143"/>
      <c r="AK208" s="2143"/>
      <c r="AL208" s="2052" t="str">
        <f t="shared" si="5"/>
        <v>Todo</v>
      </c>
      <c r="AM208" s="2141"/>
      <c r="AN208" s="2141"/>
    </row>
    <row r="209">
      <c r="A209" s="2139"/>
      <c r="B209" s="1999"/>
      <c r="C209" s="1999"/>
      <c r="D209" s="2139"/>
      <c r="E209" s="2139"/>
      <c r="F209" s="2139"/>
      <c r="G209" s="2139"/>
      <c r="H209" s="2139"/>
      <c r="I209" s="2139"/>
      <c r="J209" s="2139"/>
      <c r="K209" s="2139"/>
      <c r="L209" s="2139"/>
      <c r="M209" s="2139"/>
      <c r="N209" s="2139"/>
      <c r="O209" s="2139"/>
      <c r="P209" s="2139"/>
      <c r="Q209" s="2139"/>
      <c r="R209" s="2139"/>
      <c r="S209" s="2139"/>
      <c r="T209" s="2139"/>
      <c r="U209" s="2139"/>
      <c r="V209" s="2139"/>
      <c r="W209" s="2139"/>
      <c r="X209" s="2116"/>
      <c r="Y209" s="2116"/>
      <c r="Z209" s="2116"/>
      <c r="AA209" s="2116"/>
      <c r="AB209" s="2116"/>
      <c r="AC209" s="2016"/>
      <c r="AD209" s="2016" t="str">
        <f t="shared" si="3"/>
        <v/>
      </c>
      <c r="AE209" s="2140"/>
      <c r="AF209" s="2143"/>
      <c r="AG209" s="2143"/>
      <c r="AH209" s="2144"/>
      <c r="AI209" s="2140"/>
      <c r="AJ209" s="2143"/>
      <c r="AK209" s="2143"/>
      <c r="AL209" s="2052" t="str">
        <f t="shared" si="5"/>
        <v>Todo</v>
      </c>
      <c r="AM209" s="2141"/>
      <c r="AN209" s="2141"/>
    </row>
    <row r="210">
      <c r="A210" s="2139"/>
      <c r="B210" s="1999"/>
      <c r="C210" s="1999"/>
      <c r="D210" s="2139"/>
      <c r="E210" s="2139"/>
      <c r="F210" s="2139"/>
      <c r="G210" s="2139"/>
      <c r="H210" s="2139"/>
      <c r="I210" s="2139"/>
      <c r="J210" s="2139"/>
      <c r="K210" s="2139"/>
      <c r="L210" s="2139"/>
      <c r="M210" s="2139"/>
      <c r="N210" s="2139"/>
      <c r="O210" s="2139"/>
      <c r="P210" s="2139"/>
      <c r="Q210" s="2139"/>
      <c r="R210" s="2139"/>
      <c r="S210" s="2139"/>
      <c r="T210" s="2139"/>
      <c r="U210" s="2139"/>
      <c r="V210" s="2139"/>
      <c r="W210" s="2139"/>
      <c r="X210" s="2116"/>
      <c r="Y210" s="2116"/>
      <c r="Z210" s="2116"/>
      <c r="AA210" s="2116"/>
      <c r="AB210" s="2116"/>
      <c r="AC210" s="2016"/>
      <c r="AD210" s="2016" t="str">
        <f t="shared" si="3"/>
        <v/>
      </c>
      <c r="AE210" s="2140"/>
      <c r="AF210" s="2143"/>
      <c r="AG210" s="2143"/>
      <c r="AH210" s="2144"/>
      <c r="AI210" s="2140"/>
      <c r="AJ210" s="2143"/>
      <c r="AK210" s="2143"/>
      <c r="AL210" s="2052" t="str">
        <f t="shared" si="5"/>
        <v>Todo</v>
      </c>
      <c r="AM210" s="2141"/>
      <c r="AN210" s="2141"/>
    </row>
    <row r="211">
      <c r="A211" s="2139"/>
      <c r="B211" s="1999"/>
      <c r="C211" s="1999"/>
      <c r="D211" s="2139"/>
      <c r="E211" s="2139"/>
      <c r="F211" s="2139"/>
      <c r="G211" s="2139"/>
      <c r="H211" s="2139"/>
      <c r="I211" s="2139"/>
      <c r="J211" s="2139"/>
      <c r="K211" s="2139"/>
      <c r="L211" s="2139"/>
      <c r="M211" s="2139"/>
      <c r="N211" s="2139"/>
      <c r="O211" s="2139"/>
      <c r="P211" s="2139"/>
      <c r="Q211" s="2139"/>
      <c r="R211" s="2139"/>
      <c r="S211" s="2139"/>
      <c r="T211" s="2139"/>
      <c r="U211" s="2139"/>
      <c r="V211" s="2139"/>
      <c r="W211" s="2139"/>
      <c r="X211" s="2116"/>
      <c r="Y211" s="2116"/>
      <c r="Z211" s="2116"/>
      <c r="AA211" s="2116"/>
      <c r="AB211" s="2116"/>
      <c r="AC211" s="2016"/>
      <c r="AD211" s="2016" t="str">
        <f t="shared" si="3"/>
        <v/>
      </c>
      <c r="AE211" s="2140"/>
      <c r="AF211" s="2143"/>
      <c r="AG211" s="2143"/>
      <c r="AH211" s="2144"/>
      <c r="AI211" s="2140"/>
      <c r="AJ211" s="2143"/>
      <c r="AK211" s="2143"/>
      <c r="AL211" s="2052" t="str">
        <f t="shared" si="5"/>
        <v>Todo</v>
      </c>
      <c r="AM211" s="2141"/>
      <c r="AN211" s="2141"/>
    </row>
    <row r="212">
      <c r="A212" s="2139"/>
      <c r="B212" s="1999"/>
      <c r="C212" s="1999"/>
      <c r="D212" s="2139"/>
      <c r="E212" s="2139"/>
      <c r="F212" s="2139"/>
      <c r="G212" s="2139"/>
      <c r="H212" s="2139"/>
      <c r="I212" s="2139"/>
      <c r="J212" s="2139"/>
      <c r="K212" s="2139"/>
      <c r="L212" s="2139"/>
      <c r="M212" s="2139"/>
      <c r="N212" s="2139"/>
      <c r="O212" s="2139"/>
      <c r="P212" s="2139"/>
      <c r="Q212" s="2139"/>
      <c r="R212" s="2139"/>
      <c r="S212" s="2139"/>
      <c r="T212" s="2139"/>
      <c r="U212" s="2139"/>
      <c r="V212" s="2139"/>
      <c r="W212" s="2139"/>
      <c r="X212" s="2116"/>
      <c r="Y212" s="2116"/>
      <c r="Z212" s="2116"/>
      <c r="AA212" s="2116"/>
      <c r="AB212" s="2116"/>
      <c r="AC212" s="2016"/>
      <c r="AD212" s="2016" t="str">
        <f t="shared" si="3"/>
        <v/>
      </c>
      <c r="AE212" s="2140"/>
      <c r="AF212" s="2143"/>
      <c r="AG212" s="2143"/>
      <c r="AH212" s="2144"/>
      <c r="AI212" s="2140"/>
      <c r="AJ212" s="2143"/>
      <c r="AK212" s="2143"/>
      <c r="AL212" s="2052" t="str">
        <f t="shared" si="5"/>
        <v>Todo</v>
      </c>
      <c r="AM212" s="2141"/>
      <c r="AN212" s="2141"/>
    </row>
    <row r="213">
      <c r="A213" s="2139"/>
      <c r="B213" s="1999"/>
      <c r="C213" s="1999"/>
      <c r="D213" s="2139"/>
      <c r="E213" s="2139"/>
      <c r="F213" s="2139"/>
      <c r="G213" s="2139"/>
      <c r="H213" s="2139"/>
      <c r="I213" s="2139"/>
      <c r="J213" s="2139"/>
      <c r="K213" s="2139"/>
      <c r="L213" s="2139"/>
      <c r="M213" s="2139"/>
      <c r="N213" s="2139"/>
      <c r="O213" s="2139"/>
      <c r="P213" s="2139"/>
      <c r="Q213" s="2139"/>
      <c r="R213" s="2139"/>
      <c r="S213" s="2139"/>
      <c r="T213" s="2139"/>
      <c r="U213" s="2139"/>
      <c r="V213" s="2139"/>
      <c r="W213" s="2139"/>
      <c r="X213" s="2116"/>
      <c r="Y213" s="2116"/>
      <c r="Z213" s="2116"/>
      <c r="AA213" s="2116"/>
      <c r="AB213" s="2116"/>
      <c r="AC213" s="2016"/>
      <c r="AD213" s="2016" t="str">
        <f t="shared" si="3"/>
        <v/>
      </c>
      <c r="AE213" s="2140"/>
      <c r="AF213" s="2143"/>
      <c r="AG213" s="2143"/>
      <c r="AH213" s="2144"/>
      <c r="AI213" s="2140"/>
      <c r="AJ213" s="2143"/>
      <c r="AK213" s="2143"/>
      <c r="AL213" s="2052" t="str">
        <f t="shared" si="5"/>
        <v>Todo</v>
      </c>
      <c r="AM213" s="2141"/>
      <c r="AN213" s="2141"/>
    </row>
    <row r="214">
      <c r="A214" s="2139"/>
      <c r="B214" s="1999"/>
      <c r="C214" s="1999"/>
      <c r="D214" s="2139"/>
      <c r="E214" s="2139"/>
      <c r="F214" s="2139"/>
      <c r="G214" s="2139"/>
      <c r="H214" s="2139"/>
      <c r="I214" s="2139"/>
      <c r="J214" s="2139"/>
      <c r="K214" s="2139"/>
      <c r="L214" s="2139"/>
      <c r="M214" s="2139"/>
      <c r="N214" s="2139"/>
      <c r="O214" s="2139"/>
      <c r="P214" s="2139"/>
      <c r="Q214" s="2139"/>
      <c r="R214" s="2139"/>
      <c r="S214" s="2139"/>
      <c r="T214" s="2139"/>
      <c r="U214" s="2139"/>
      <c r="V214" s="2139"/>
      <c r="W214" s="2139"/>
      <c r="X214" s="2116"/>
      <c r="Y214" s="2116"/>
      <c r="Z214" s="2116"/>
      <c r="AA214" s="2116"/>
      <c r="AB214" s="2116"/>
      <c r="AC214" s="2016"/>
      <c r="AD214" s="2016" t="str">
        <f t="shared" si="3"/>
        <v/>
      </c>
      <c r="AE214" s="2140"/>
      <c r="AF214" s="2143"/>
      <c r="AG214" s="2143"/>
      <c r="AH214" s="2144"/>
      <c r="AI214" s="2140"/>
      <c r="AJ214" s="2143"/>
      <c r="AK214" s="2143"/>
      <c r="AL214" s="2052" t="str">
        <f t="shared" si="5"/>
        <v>Todo</v>
      </c>
      <c r="AM214" s="2141"/>
      <c r="AN214" s="2141"/>
    </row>
    <row r="215">
      <c r="A215" s="2139"/>
      <c r="B215" s="1999"/>
      <c r="C215" s="1999"/>
      <c r="D215" s="2139"/>
      <c r="E215" s="2139"/>
      <c r="F215" s="2139"/>
      <c r="G215" s="2139"/>
      <c r="H215" s="2139"/>
      <c r="I215" s="2139"/>
      <c r="J215" s="2139"/>
      <c r="K215" s="2139"/>
      <c r="L215" s="2139"/>
      <c r="M215" s="2139"/>
      <c r="N215" s="2139"/>
      <c r="O215" s="2139"/>
      <c r="P215" s="2139"/>
      <c r="Q215" s="2139"/>
      <c r="R215" s="2139"/>
      <c r="S215" s="2139"/>
      <c r="T215" s="2139"/>
      <c r="U215" s="2139"/>
      <c r="V215" s="2139"/>
      <c r="W215" s="2139"/>
      <c r="X215" s="2116"/>
      <c r="Y215" s="2116"/>
      <c r="Z215" s="2116"/>
      <c r="AA215" s="2116"/>
      <c r="AB215" s="2116"/>
      <c r="AC215" s="2016"/>
      <c r="AD215" s="2016" t="str">
        <f t="shared" si="3"/>
        <v/>
      </c>
      <c r="AE215" s="2140"/>
      <c r="AF215" s="2143"/>
      <c r="AG215" s="2143"/>
      <c r="AH215" s="2144"/>
      <c r="AI215" s="2140"/>
      <c r="AJ215" s="2143"/>
      <c r="AK215" s="2143"/>
      <c r="AL215" s="2052" t="str">
        <f t="shared" si="5"/>
        <v>Todo</v>
      </c>
      <c r="AM215" s="2141"/>
      <c r="AN215" s="2141"/>
    </row>
    <row r="216">
      <c r="A216" s="2139"/>
      <c r="B216" s="1999"/>
      <c r="C216" s="1999"/>
      <c r="D216" s="2139"/>
      <c r="E216" s="2139"/>
      <c r="F216" s="2139"/>
      <c r="G216" s="2139"/>
      <c r="H216" s="2139"/>
      <c r="I216" s="2139"/>
      <c r="J216" s="2139"/>
      <c r="K216" s="2139"/>
      <c r="L216" s="2139"/>
      <c r="M216" s="2139"/>
      <c r="N216" s="2139"/>
      <c r="O216" s="2139"/>
      <c r="P216" s="2139"/>
      <c r="Q216" s="2139"/>
      <c r="R216" s="2139"/>
      <c r="S216" s="2139"/>
      <c r="T216" s="2139"/>
      <c r="U216" s="2139"/>
      <c r="V216" s="2139"/>
      <c r="W216" s="2139"/>
      <c r="X216" s="2116"/>
      <c r="Y216" s="2116"/>
      <c r="Z216" s="2116"/>
      <c r="AA216" s="2116"/>
      <c r="AB216" s="2116"/>
      <c r="AC216" s="2016"/>
      <c r="AD216" s="2016" t="str">
        <f t="shared" si="3"/>
        <v/>
      </c>
      <c r="AE216" s="2140"/>
      <c r="AF216" s="2143"/>
      <c r="AG216" s="2143"/>
      <c r="AH216" s="2144"/>
      <c r="AI216" s="2140"/>
      <c r="AJ216" s="2143"/>
      <c r="AK216" s="2143"/>
      <c r="AL216" s="2052" t="str">
        <f t="shared" si="5"/>
        <v>Todo</v>
      </c>
      <c r="AM216" s="2141"/>
      <c r="AN216" s="2141"/>
    </row>
    <row r="217">
      <c r="A217" s="2139"/>
      <c r="B217" s="1999"/>
      <c r="C217" s="1999"/>
      <c r="D217" s="2139"/>
      <c r="E217" s="2139"/>
      <c r="F217" s="2139"/>
      <c r="G217" s="2139"/>
      <c r="H217" s="2139"/>
      <c r="I217" s="2139"/>
      <c r="J217" s="2139"/>
      <c r="K217" s="2139"/>
      <c r="L217" s="2139"/>
      <c r="M217" s="2139"/>
      <c r="N217" s="2139"/>
      <c r="O217" s="2139"/>
      <c r="P217" s="2139"/>
      <c r="Q217" s="2139"/>
      <c r="R217" s="2139"/>
      <c r="S217" s="2139"/>
      <c r="T217" s="2139"/>
      <c r="U217" s="2139"/>
      <c r="V217" s="2139"/>
      <c r="W217" s="2139"/>
      <c r="X217" s="2116"/>
      <c r="Y217" s="2116"/>
      <c r="Z217" s="2116"/>
      <c r="AA217" s="2116"/>
      <c r="AB217" s="2116"/>
      <c r="AC217" s="2016"/>
      <c r="AD217" s="2016" t="str">
        <f t="shared" si="3"/>
        <v/>
      </c>
      <c r="AE217" s="2140"/>
      <c r="AF217" s="2143"/>
      <c r="AG217" s="2143"/>
      <c r="AH217" s="2144"/>
      <c r="AI217" s="2140"/>
      <c r="AJ217" s="2143"/>
      <c r="AK217" s="2143"/>
      <c r="AL217" s="2052" t="str">
        <f t="shared" si="5"/>
        <v>Todo</v>
      </c>
      <c r="AM217" s="2141"/>
      <c r="AN217" s="2141"/>
    </row>
    <row r="218">
      <c r="A218" s="2139"/>
      <c r="B218" s="1999"/>
      <c r="C218" s="1999"/>
      <c r="D218" s="2139"/>
      <c r="E218" s="2139"/>
      <c r="F218" s="2139"/>
      <c r="G218" s="2139"/>
      <c r="H218" s="2139"/>
      <c r="I218" s="2139"/>
      <c r="J218" s="2139"/>
      <c r="K218" s="2139"/>
      <c r="L218" s="2139"/>
      <c r="M218" s="2139"/>
      <c r="N218" s="2139"/>
      <c r="O218" s="2139"/>
      <c r="P218" s="2139"/>
      <c r="Q218" s="2139"/>
      <c r="R218" s="2139"/>
      <c r="S218" s="2139"/>
      <c r="T218" s="2139"/>
      <c r="U218" s="2139"/>
      <c r="V218" s="2139"/>
      <c r="W218" s="2139"/>
      <c r="X218" s="2116"/>
      <c r="Y218" s="2116"/>
      <c r="Z218" s="2116"/>
      <c r="AA218" s="2116"/>
      <c r="AB218" s="2116"/>
      <c r="AC218" s="2016"/>
      <c r="AD218" s="2016" t="str">
        <f t="shared" si="3"/>
        <v/>
      </c>
      <c r="AE218" s="2140"/>
      <c r="AF218" s="2143"/>
      <c r="AG218" s="2143"/>
      <c r="AH218" s="2144"/>
      <c r="AI218" s="2140"/>
      <c r="AJ218" s="2143"/>
      <c r="AK218" s="2143"/>
      <c r="AL218" s="2052" t="str">
        <f t="shared" si="5"/>
        <v>Todo</v>
      </c>
      <c r="AM218" s="2141"/>
      <c r="AN218" s="2141"/>
    </row>
    <row r="219">
      <c r="A219" s="2139"/>
      <c r="B219" s="1999"/>
      <c r="C219" s="1999"/>
      <c r="D219" s="2139"/>
      <c r="E219" s="2139"/>
      <c r="F219" s="2139"/>
      <c r="G219" s="2139"/>
      <c r="H219" s="2139"/>
      <c r="I219" s="2139"/>
      <c r="J219" s="2139"/>
      <c r="K219" s="2139"/>
      <c r="L219" s="2139"/>
      <c r="M219" s="2139"/>
      <c r="N219" s="2139"/>
      <c r="O219" s="2139"/>
      <c r="P219" s="2139"/>
      <c r="Q219" s="2139"/>
      <c r="R219" s="2139"/>
      <c r="S219" s="2139"/>
      <c r="T219" s="2139"/>
      <c r="U219" s="2139"/>
      <c r="V219" s="2139"/>
      <c r="W219" s="2139"/>
      <c r="X219" s="2116"/>
      <c r="Y219" s="2116"/>
      <c r="Z219" s="2116"/>
      <c r="AA219" s="2116"/>
      <c r="AB219" s="2116"/>
      <c r="AC219" s="2016"/>
      <c r="AD219" s="2016" t="str">
        <f t="shared" si="3"/>
        <v/>
      </c>
      <c r="AE219" s="2140"/>
      <c r="AF219" s="2143"/>
      <c r="AG219" s="2143"/>
      <c r="AH219" s="2144"/>
      <c r="AI219" s="2140"/>
      <c r="AJ219" s="2143"/>
      <c r="AK219" s="2143"/>
      <c r="AL219" s="2052" t="str">
        <f t="shared" si="5"/>
        <v>Todo</v>
      </c>
      <c r="AM219" s="2141"/>
      <c r="AN219" s="2141"/>
    </row>
    <row r="220">
      <c r="A220" s="2139"/>
      <c r="B220" s="1999"/>
      <c r="C220" s="1999"/>
      <c r="D220" s="2139"/>
      <c r="E220" s="2139"/>
      <c r="F220" s="2139"/>
      <c r="G220" s="2139"/>
      <c r="H220" s="2139"/>
      <c r="I220" s="2139"/>
      <c r="J220" s="2139"/>
      <c r="K220" s="2139"/>
      <c r="L220" s="2139"/>
      <c r="M220" s="2139"/>
      <c r="N220" s="2139"/>
      <c r="O220" s="2139"/>
      <c r="P220" s="2139"/>
      <c r="Q220" s="2139"/>
      <c r="R220" s="2139"/>
      <c r="S220" s="2139"/>
      <c r="T220" s="2139"/>
      <c r="U220" s="2139"/>
      <c r="V220" s="2139"/>
      <c r="W220" s="2139"/>
      <c r="X220" s="2116"/>
      <c r="Y220" s="2116"/>
      <c r="Z220" s="2116"/>
      <c r="AA220" s="2116"/>
      <c r="AB220" s="2116"/>
      <c r="AC220" s="2016"/>
      <c r="AD220" s="2016" t="str">
        <f t="shared" si="3"/>
        <v/>
      </c>
      <c r="AE220" s="2140"/>
      <c r="AF220" s="2143"/>
      <c r="AG220" s="2143"/>
      <c r="AH220" s="2144"/>
      <c r="AI220" s="2140"/>
      <c r="AJ220" s="2143"/>
      <c r="AK220" s="2143"/>
      <c r="AL220" s="2052" t="str">
        <f t="shared" si="5"/>
        <v>Todo</v>
      </c>
      <c r="AM220" s="2141"/>
      <c r="AN220" s="2141"/>
    </row>
    <row r="221">
      <c r="A221" s="2139"/>
      <c r="B221" s="1999"/>
      <c r="C221" s="1999"/>
      <c r="D221" s="2139"/>
      <c r="E221" s="2139"/>
      <c r="F221" s="2139"/>
      <c r="G221" s="2139"/>
      <c r="H221" s="2139"/>
      <c r="I221" s="2139"/>
      <c r="J221" s="2139"/>
      <c r="K221" s="2139"/>
      <c r="L221" s="2139"/>
      <c r="M221" s="2139"/>
      <c r="N221" s="2139"/>
      <c r="O221" s="2139"/>
      <c r="P221" s="2139"/>
      <c r="Q221" s="2139"/>
      <c r="R221" s="2139"/>
      <c r="S221" s="2139"/>
      <c r="T221" s="2139"/>
      <c r="U221" s="2139"/>
      <c r="V221" s="2139"/>
      <c r="W221" s="2139"/>
      <c r="X221" s="2116"/>
      <c r="Y221" s="2116"/>
      <c r="Z221" s="2116"/>
      <c r="AA221" s="2116"/>
      <c r="AB221" s="2116"/>
      <c r="AC221" s="2016"/>
      <c r="AD221" s="2016" t="str">
        <f t="shared" si="3"/>
        <v/>
      </c>
      <c r="AE221" s="2140"/>
      <c r="AF221" s="2143"/>
      <c r="AG221" s="2143"/>
      <c r="AH221" s="2144"/>
      <c r="AI221" s="2140"/>
      <c r="AJ221" s="2143"/>
      <c r="AK221" s="2143"/>
      <c r="AL221" s="2052" t="str">
        <f t="shared" si="5"/>
        <v>Todo</v>
      </c>
      <c r="AM221" s="2141"/>
      <c r="AN221" s="2141"/>
    </row>
    <row r="222">
      <c r="A222" s="2139"/>
      <c r="B222" s="1999"/>
      <c r="C222" s="1999"/>
      <c r="D222" s="2139"/>
      <c r="E222" s="2139"/>
      <c r="F222" s="2139"/>
      <c r="G222" s="2139"/>
      <c r="H222" s="2139"/>
      <c r="I222" s="2139"/>
      <c r="J222" s="2139"/>
      <c r="K222" s="2139"/>
      <c r="L222" s="2139"/>
      <c r="M222" s="2139"/>
      <c r="N222" s="2139"/>
      <c r="O222" s="2139"/>
      <c r="P222" s="2139"/>
      <c r="Q222" s="2139"/>
      <c r="R222" s="2139"/>
      <c r="S222" s="2139"/>
      <c r="T222" s="2139"/>
      <c r="U222" s="2139"/>
      <c r="V222" s="2139"/>
      <c r="W222" s="2139"/>
      <c r="X222" s="2116"/>
      <c r="Y222" s="2116"/>
      <c r="Z222" s="2116"/>
      <c r="AA222" s="2116"/>
      <c r="AB222" s="2116"/>
      <c r="AC222" s="2016"/>
      <c r="AD222" s="2016" t="str">
        <f t="shared" si="3"/>
        <v/>
      </c>
      <c r="AE222" s="2140"/>
      <c r="AF222" s="2143"/>
      <c r="AG222" s="2143"/>
      <c r="AH222" s="2144"/>
      <c r="AI222" s="2140"/>
      <c r="AJ222" s="2143"/>
      <c r="AK222" s="2143"/>
      <c r="AL222" s="2052" t="str">
        <f t="shared" si="5"/>
        <v>Todo</v>
      </c>
      <c r="AM222" s="2141"/>
      <c r="AN222" s="2141"/>
    </row>
    <row r="223">
      <c r="A223" s="2139"/>
      <c r="B223" s="1999"/>
      <c r="C223" s="1999"/>
      <c r="D223" s="2139"/>
      <c r="E223" s="2139"/>
      <c r="F223" s="2139"/>
      <c r="G223" s="2139"/>
      <c r="H223" s="2139"/>
      <c r="I223" s="2139"/>
      <c r="J223" s="2139"/>
      <c r="K223" s="2139"/>
      <c r="L223" s="2139"/>
      <c r="M223" s="2139"/>
      <c r="N223" s="2139"/>
      <c r="O223" s="2139"/>
      <c r="P223" s="2139"/>
      <c r="Q223" s="2139"/>
      <c r="R223" s="2139"/>
      <c r="S223" s="2139"/>
      <c r="T223" s="2139"/>
      <c r="U223" s="2139"/>
      <c r="V223" s="2139"/>
      <c r="W223" s="2139"/>
      <c r="X223" s="2116"/>
      <c r="Y223" s="2116"/>
      <c r="Z223" s="2116"/>
      <c r="AA223" s="2116"/>
      <c r="AB223" s="2116"/>
      <c r="AC223" s="2016"/>
      <c r="AD223" s="2016" t="str">
        <f t="shared" si="3"/>
        <v/>
      </c>
      <c r="AE223" s="2140"/>
      <c r="AF223" s="2143"/>
      <c r="AG223" s="2143"/>
      <c r="AH223" s="2144"/>
      <c r="AI223" s="2140"/>
      <c r="AJ223" s="2143"/>
      <c r="AK223" s="2143"/>
      <c r="AL223" s="2052" t="str">
        <f t="shared" si="5"/>
        <v>Todo</v>
      </c>
      <c r="AM223" s="2141"/>
      <c r="AN223" s="2141"/>
    </row>
    <row r="224">
      <c r="A224" s="2139"/>
      <c r="B224" s="1999"/>
      <c r="C224" s="1999"/>
      <c r="D224" s="2139"/>
      <c r="E224" s="2139"/>
      <c r="F224" s="2139"/>
      <c r="G224" s="2139"/>
      <c r="H224" s="2139"/>
      <c r="I224" s="2139"/>
      <c r="J224" s="2139"/>
      <c r="K224" s="2139"/>
      <c r="L224" s="2139"/>
      <c r="M224" s="2139"/>
      <c r="N224" s="2139"/>
      <c r="O224" s="2139"/>
      <c r="P224" s="2139"/>
      <c r="Q224" s="2139"/>
      <c r="R224" s="2139"/>
      <c r="S224" s="2139"/>
      <c r="T224" s="2139"/>
      <c r="U224" s="2139"/>
      <c r="V224" s="2139"/>
      <c r="W224" s="2139"/>
      <c r="X224" s="2116"/>
      <c r="Y224" s="2116"/>
      <c r="Z224" s="2116"/>
      <c r="AA224" s="2116"/>
      <c r="AB224" s="2116"/>
      <c r="AC224" s="2016"/>
      <c r="AD224" s="2016" t="str">
        <f t="shared" si="3"/>
        <v/>
      </c>
      <c r="AE224" s="2140"/>
      <c r="AF224" s="2143"/>
      <c r="AG224" s="2143"/>
      <c r="AH224" s="2144"/>
      <c r="AI224" s="2140"/>
      <c r="AJ224" s="2143"/>
      <c r="AK224" s="2143"/>
      <c r="AL224" s="2052" t="str">
        <f t="shared" si="5"/>
        <v>Todo</v>
      </c>
      <c r="AM224" s="2141"/>
      <c r="AN224" s="2141"/>
    </row>
    <row r="225">
      <c r="A225" s="2139"/>
      <c r="B225" s="1999"/>
      <c r="C225" s="1999"/>
      <c r="D225" s="2139"/>
      <c r="E225" s="2139"/>
      <c r="F225" s="2139"/>
      <c r="G225" s="2139"/>
      <c r="H225" s="2139"/>
      <c r="I225" s="2139"/>
      <c r="J225" s="2139"/>
      <c r="K225" s="2139"/>
      <c r="L225" s="2139"/>
      <c r="M225" s="2139"/>
      <c r="N225" s="2139"/>
      <c r="O225" s="2139"/>
      <c r="P225" s="2139"/>
      <c r="Q225" s="2139"/>
      <c r="R225" s="2139"/>
      <c r="S225" s="2139"/>
      <c r="T225" s="2139"/>
      <c r="U225" s="2139"/>
      <c r="V225" s="2139"/>
      <c r="W225" s="2139"/>
      <c r="X225" s="2116"/>
      <c r="Y225" s="2116"/>
      <c r="Z225" s="2116"/>
      <c r="AA225" s="2116"/>
      <c r="AB225" s="2116"/>
      <c r="AC225" s="2016"/>
      <c r="AD225" s="2016" t="str">
        <f t="shared" si="3"/>
        <v/>
      </c>
      <c r="AE225" s="2140"/>
      <c r="AF225" s="2143"/>
      <c r="AG225" s="2143"/>
      <c r="AH225" s="2144"/>
      <c r="AI225" s="2140"/>
      <c r="AJ225" s="2143"/>
      <c r="AK225" s="2143"/>
      <c r="AL225" s="2052" t="str">
        <f t="shared" si="5"/>
        <v>Todo</v>
      </c>
      <c r="AM225" s="2141"/>
      <c r="AN225" s="2141"/>
    </row>
    <row r="226">
      <c r="A226" s="2139"/>
      <c r="B226" s="1999"/>
      <c r="C226" s="1999"/>
      <c r="D226" s="2139"/>
      <c r="E226" s="2139"/>
      <c r="F226" s="2139"/>
      <c r="G226" s="2139"/>
      <c r="H226" s="2139"/>
      <c r="I226" s="2139"/>
      <c r="J226" s="2139"/>
      <c r="K226" s="2139"/>
      <c r="L226" s="2139"/>
      <c r="M226" s="2139"/>
      <c r="N226" s="2139"/>
      <c r="O226" s="2139"/>
      <c r="P226" s="2139"/>
      <c r="Q226" s="2139"/>
      <c r="R226" s="2139"/>
      <c r="S226" s="2139"/>
      <c r="T226" s="2139"/>
      <c r="U226" s="2139"/>
      <c r="V226" s="2139"/>
      <c r="W226" s="2139"/>
      <c r="X226" s="2116"/>
      <c r="Y226" s="2116"/>
      <c r="Z226" s="2116"/>
      <c r="AA226" s="2116"/>
      <c r="AB226" s="2116"/>
      <c r="AC226" s="2016"/>
      <c r="AD226" s="2016" t="str">
        <f t="shared" si="3"/>
        <v/>
      </c>
      <c r="AE226" s="2140"/>
      <c r="AF226" s="2143"/>
      <c r="AG226" s="2143"/>
      <c r="AH226" s="2144"/>
      <c r="AI226" s="2140"/>
      <c r="AJ226" s="2143"/>
      <c r="AK226" s="2143"/>
      <c r="AL226" s="2052" t="str">
        <f t="shared" si="5"/>
        <v>Todo</v>
      </c>
      <c r="AM226" s="2141"/>
      <c r="AN226" s="2141"/>
    </row>
    <row r="227">
      <c r="A227" s="2139"/>
      <c r="B227" s="1999"/>
      <c r="C227" s="1999"/>
      <c r="D227" s="2139"/>
      <c r="E227" s="2139"/>
      <c r="F227" s="2139"/>
      <c r="G227" s="2139"/>
      <c r="H227" s="2139"/>
      <c r="I227" s="2139"/>
      <c r="J227" s="2139"/>
      <c r="K227" s="2139"/>
      <c r="L227" s="2139"/>
      <c r="M227" s="2139"/>
      <c r="N227" s="2139"/>
      <c r="O227" s="2139"/>
      <c r="P227" s="2139"/>
      <c r="Q227" s="2139"/>
      <c r="R227" s="2139"/>
      <c r="S227" s="2139"/>
      <c r="T227" s="2139"/>
      <c r="U227" s="2139"/>
      <c r="V227" s="2139"/>
      <c r="W227" s="2139"/>
      <c r="X227" s="2116"/>
      <c r="Y227" s="2116"/>
      <c r="Z227" s="2116"/>
      <c r="AA227" s="2116"/>
      <c r="AB227" s="2116"/>
      <c r="AC227" s="2016"/>
      <c r="AD227" s="2016" t="str">
        <f t="shared" si="3"/>
        <v/>
      </c>
      <c r="AE227" s="2140"/>
      <c r="AF227" s="2143"/>
      <c r="AG227" s="2143"/>
      <c r="AH227" s="2144"/>
      <c r="AI227" s="2140"/>
      <c r="AJ227" s="2143"/>
      <c r="AK227" s="2143"/>
      <c r="AL227" s="2052" t="str">
        <f t="shared" si="5"/>
        <v>Todo</v>
      </c>
      <c r="AM227" s="2141"/>
      <c r="AN227" s="2141"/>
    </row>
    <row r="228">
      <c r="A228" s="2139"/>
      <c r="B228" s="1999"/>
      <c r="C228" s="1999"/>
      <c r="D228" s="2139"/>
      <c r="E228" s="2139"/>
      <c r="F228" s="2139"/>
      <c r="G228" s="2139"/>
      <c r="H228" s="2139"/>
      <c r="I228" s="2139"/>
      <c r="J228" s="2139"/>
      <c r="K228" s="2139"/>
      <c r="L228" s="2139"/>
      <c r="M228" s="2139"/>
      <c r="N228" s="2139"/>
      <c r="O228" s="2139"/>
      <c r="P228" s="2139"/>
      <c r="Q228" s="2139"/>
      <c r="R228" s="2139"/>
      <c r="S228" s="2139"/>
      <c r="T228" s="2139"/>
      <c r="U228" s="2139"/>
      <c r="V228" s="2139"/>
      <c r="W228" s="2139"/>
      <c r="X228" s="2116"/>
      <c r="Y228" s="2116"/>
      <c r="Z228" s="2116"/>
      <c r="AA228" s="2116"/>
      <c r="AB228" s="2116"/>
      <c r="AC228" s="2016"/>
      <c r="AD228" s="2016" t="str">
        <f t="shared" si="3"/>
        <v/>
      </c>
      <c r="AE228" s="2140"/>
      <c r="AF228" s="2143"/>
      <c r="AG228" s="2143"/>
      <c r="AH228" s="2144"/>
      <c r="AI228" s="2140"/>
      <c r="AJ228" s="2143"/>
      <c r="AK228" s="2143"/>
      <c r="AL228" s="2052" t="str">
        <f t="shared" si="5"/>
        <v>Todo</v>
      </c>
      <c r="AM228" s="2141"/>
      <c r="AN228" s="2141"/>
    </row>
    <row r="229">
      <c r="A229" s="2139"/>
      <c r="B229" s="1999"/>
      <c r="C229" s="1999"/>
      <c r="D229" s="2139"/>
      <c r="E229" s="2139"/>
      <c r="F229" s="2139"/>
      <c r="G229" s="2139"/>
      <c r="H229" s="2139"/>
      <c r="I229" s="2139"/>
      <c r="J229" s="2139"/>
      <c r="K229" s="2139"/>
      <c r="L229" s="2139"/>
      <c r="M229" s="2139"/>
      <c r="N229" s="2139"/>
      <c r="O229" s="2139"/>
      <c r="P229" s="2139"/>
      <c r="Q229" s="2139"/>
      <c r="R229" s="2139"/>
      <c r="S229" s="2139"/>
      <c r="T229" s="2139"/>
      <c r="U229" s="2139"/>
      <c r="V229" s="2139"/>
      <c r="W229" s="2139"/>
      <c r="X229" s="2116"/>
      <c r="Y229" s="2116"/>
      <c r="Z229" s="2116"/>
      <c r="AA229" s="2116"/>
      <c r="AB229" s="2116"/>
      <c r="AC229" s="2016"/>
      <c r="AD229" s="2016" t="str">
        <f t="shared" si="3"/>
        <v/>
      </c>
      <c r="AE229" s="2140"/>
      <c r="AF229" s="2143"/>
      <c r="AG229" s="2143"/>
      <c r="AH229" s="2144"/>
      <c r="AI229" s="2140"/>
      <c r="AJ229" s="2143"/>
      <c r="AK229" s="2143"/>
      <c r="AL229" s="2052" t="str">
        <f t="shared" si="5"/>
        <v>Todo</v>
      </c>
      <c r="AM229" s="2141"/>
      <c r="AN229" s="2141"/>
    </row>
    <row r="230">
      <c r="A230" s="2139"/>
      <c r="B230" s="1999"/>
      <c r="C230" s="1999"/>
      <c r="D230" s="2139"/>
      <c r="E230" s="2139"/>
      <c r="F230" s="2139"/>
      <c r="G230" s="2139"/>
      <c r="H230" s="2139"/>
      <c r="I230" s="2139"/>
      <c r="J230" s="2139"/>
      <c r="K230" s="2139"/>
      <c r="L230" s="2139"/>
      <c r="M230" s="2139"/>
      <c r="N230" s="2139"/>
      <c r="O230" s="2139"/>
      <c r="P230" s="2139"/>
      <c r="Q230" s="2139"/>
      <c r="R230" s="2139"/>
      <c r="S230" s="2139"/>
      <c r="T230" s="2139"/>
      <c r="U230" s="2139"/>
      <c r="V230" s="2139"/>
      <c r="W230" s="2139"/>
      <c r="X230" s="2116"/>
      <c r="Y230" s="2116"/>
      <c r="Z230" s="2116"/>
      <c r="AA230" s="2116"/>
      <c r="AB230" s="2116"/>
      <c r="AC230" s="2016"/>
      <c r="AD230" s="2016" t="str">
        <f t="shared" si="3"/>
        <v/>
      </c>
      <c r="AE230" s="2140"/>
      <c r="AF230" s="2143"/>
      <c r="AG230" s="2143"/>
      <c r="AH230" s="2144"/>
      <c r="AI230" s="2140"/>
      <c r="AJ230" s="2143"/>
      <c r="AK230" s="2143"/>
      <c r="AL230" s="2052" t="str">
        <f t="shared" si="5"/>
        <v>Todo</v>
      </c>
      <c r="AM230" s="2141"/>
      <c r="AN230" s="2141"/>
    </row>
    <row r="231">
      <c r="A231" s="2139"/>
      <c r="B231" s="1999"/>
      <c r="C231" s="1999"/>
      <c r="D231" s="2139"/>
      <c r="E231" s="2139"/>
      <c r="F231" s="2139"/>
      <c r="G231" s="2139"/>
      <c r="H231" s="2139"/>
      <c r="I231" s="2139"/>
      <c r="J231" s="2139"/>
      <c r="K231" s="2139"/>
      <c r="L231" s="2139"/>
      <c r="M231" s="2139"/>
      <c r="N231" s="2139"/>
      <c r="O231" s="2139"/>
      <c r="P231" s="2139"/>
      <c r="Q231" s="2139"/>
      <c r="R231" s="2139"/>
      <c r="S231" s="2139"/>
      <c r="T231" s="2139"/>
      <c r="U231" s="2139"/>
      <c r="V231" s="2139"/>
      <c r="W231" s="2139"/>
      <c r="X231" s="2116"/>
      <c r="Y231" s="2116"/>
      <c r="Z231" s="2116"/>
      <c r="AA231" s="2116"/>
      <c r="AB231" s="2116"/>
      <c r="AC231" s="2016"/>
      <c r="AD231" s="2016" t="str">
        <f t="shared" si="3"/>
        <v/>
      </c>
      <c r="AE231" s="2140"/>
      <c r="AF231" s="2143"/>
      <c r="AG231" s="2143"/>
      <c r="AH231" s="2144"/>
      <c r="AI231" s="2140"/>
      <c r="AJ231" s="2143"/>
      <c r="AK231" s="2143"/>
      <c r="AL231" s="2052" t="str">
        <f t="shared" si="5"/>
        <v>Todo</v>
      </c>
      <c r="AM231" s="2141"/>
      <c r="AN231" s="2141"/>
    </row>
    <row r="232">
      <c r="A232" s="2139"/>
      <c r="B232" s="1999"/>
      <c r="C232" s="1999"/>
      <c r="D232" s="2139"/>
      <c r="E232" s="2139"/>
      <c r="F232" s="2139"/>
      <c r="G232" s="2139"/>
      <c r="H232" s="2139"/>
      <c r="I232" s="2139"/>
      <c r="J232" s="2139"/>
      <c r="K232" s="2139"/>
      <c r="L232" s="2139"/>
      <c r="M232" s="2139"/>
      <c r="N232" s="2139"/>
      <c r="O232" s="2139"/>
      <c r="P232" s="2139"/>
      <c r="Q232" s="2139"/>
      <c r="R232" s="2139"/>
      <c r="S232" s="2139"/>
      <c r="T232" s="2139"/>
      <c r="U232" s="2139"/>
      <c r="V232" s="2139"/>
      <c r="W232" s="2139"/>
      <c r="X232" s="2116"/>
      <c r="Y232" s="2116"/>
      <c r="Z232" s="2116"/>
      <c r="AA232" s="2116"/>
      <c r="AB232" s="2116"/>
      <c r="AC232" s="2016"/>
      <c r="AD232" s="2016" t="str">
        <f t="shared" si="3"/>
        <v/>
      </c>
      <c r="AE232" s="2140"/>
      <c r="AF232" s="2143"/>
      <c r="AG232" s="2143"/>
      <c r="AH232" s="2144"/>
      <c r="AI232" s="2140"/>
      <c r="AJ232" s="2143"/>
      <c r="AK232" s="2143"/>
      <c r="AL232" s="2052" t="str">
        <f t="shared" si="5"/>
        <v>Todo</v>
      </c>
      <c r="AM232" s="2141"/>
      <c r="AN232" s="2141"/>
    </row>
    <row r="233">
      <c r="A233" s="2139"/>
      <c r="B233" s="1999"/>
      <c r="C233" s="1999"/>
      <c r="D233" s="2139"/>
      <c r="E233" s="2139"/>
      <c r="F233" s="2139"/>
      <c r="G233" s="2139"/>
      <c r="H233" s="2139"/>
      <c r="I233" s="2139"/>
      <c r="J233" s="2139"/>
      <c r="K233" s="2139"/>
      <c r="L233" s="2139"/>
      <c r="M233" s="2139"/>
      <c r="N233" s="2139"/>
      <c r="O233" s="2139"/>
      <c r="P233" s="2139"/>
      <c r="Q233" s="2139"/>
      <c r="R233" s="2139"/>
      <c r="S233" s="2139"/>
      <c r="T233" s="2139"/>
      <c r="U233" s="2139"/>
      <c r="V233" s="2139"/>
      <c r="W233" s="2139"/>
      <c r="X233" s="2116"/>
      <c r="Y233" s="2116"/>
      <c r="Z233" s="2116"/>
      <c r="AA233" s="2116"/>
      <c r="AB233" s="2116"/>
      <c r="AC233" s="2016"/>
      <c r="AD233" s="2016" t="str">
        <f t="shared" si="3"/>
        <v/>
      </c>
      <c r="AE233" s="2140"/>
      <c r="AF233" s="2143"/>
      <c r="AG233" s="2143"/>
      <c r="AH233" s="2144"/>
      <c r="AI233" s="2140"/>
      <c r="AJ233" s="2143"/>
      <c r="AK233" s="2143"/>
      <c r="AL233" s="2052" t="str">
        <f t="shared" si="5"/>
        <v>Todo</v>
      </c>
      <c r="AM233" s="2141"/>
      <c r="AN233" s="2141"/>
    </row>
    <row r="234">
      <c r="A234" s="2139"/>
      <c r="B234" s="1999"/>
      <c r="C234" s="1999"/>
      <c r="D234" s="2139"/>
      <c r="E234" s="2139"/>
      <c r="F234" s="2139"/>
      <c r="G234" s="2139"/>
      <c r="H234" s="2139"/>
      <c r="I234" s="2139"/>
      <c r="J234" s="2139"/>
      <c r="K234" s="2139"/>
      <c r="L234" s="2139"/>
      <c r="M234" s="2139"/>
      <c r="N234" s="2139"/>
      <c r="O234" s="2139"/>
      <c r="P234" s="2139"/>
      <c r="Q234" s="2139"/>
      <c r="R234" s="2139"/>
      <c r="S234" s="2139"/>
      <c r="T234" s="2139"/>
      <c r="U234" s="2139"/>
      <c r="V234" s="2139"/>
      <c r="W234" s="2139"/>
      <c r="X234" s="2116"/>
      <c r="Y234" s="2116"/>
      <c r="Z234" s="2116"/>
      <c r="AA234" s="2116"/>
      <c r="AB234" s="2116"/>
      <c r="AC234" s="2016"/>
      <c r="AD234" s="2016" t="str">
        <f t="shared" si="3"/>
        <v/>
      </c>
      <c r="AE234" s="2140"/>
      <c r="AF234" s="2143"/>
      <c r="AG234" s="2143"/>
      <c r="AH234" s="2144"/>
      <c r="AI234" s="2140"/>
      <c r="AJ234" s="2143"/>
      <c r="AK234" s="2143"/>
      <c r="AL234" s="2052" t="str">
        <f t="shared" si="5"/>
        <v>Todo</v>
      </c>
      <c r="AM234" s="2141"/>
      <c r="AN234" s="2141"/>
    </row>
    <row r="235">
      <c r="A235" s="2139"/>
      <c r="B235" s="1999"/>
      <c r="C235" s="1999"/>
      <c r="D235" s="2139"/>
      <c r="E235" s="2139"/>
      <c r="F235" s="2139"/>
      <c r="G235" s="2139"/>
      <c r="H235" s="2139"/>
      <c r="I235" s="2139"/>
      <c r="J235" s="2139"/>
      <c r="K235" s="2139"/>
      <c r="L235" s="2139"/>
      <c r="M235" s="2139"/>
      <c r="N235" s="2139"/>
      <c r="O235" s="2139"/>
      <c r="P235" s="2139"/>
      <c r="Q235" s="2139"/>
      <c r="R235" s="2139"/>
      <c r="S235" s="2139"/>
      <c r="T235" s="2139"/>
      <c r="U235" s="2139"/>
      <c r="V235" s="2139"/>
      <c r="W235" s="2139"/>
      <c r="X235" s="2116"/>
      <c r="Y235" s="2116"/>
      <c r="Z235" s="2116"/>
      <c r="AA235" s="2116"/>
      <c r="AB235" s="2116"/>
      <c r="AC235" s="2016"/>
      <c r="AD235" s="2016" t="str">
        <f t="shared" si="3"/>
        <v/>
      </c>
      <c r="AE235" s="2140"/>
      <c r="AF235" s="2143"/>
      <c r="AG235" s="2143"/>
      <c r="AH235" s="2144"/>
      <c r="AI235" s="2140"/>
      <c r="AJ235" s="2143"/>
      <c r="AK235" s="2143"/>
      <c r="AL235" s="2052" t="str">
        <f t="shared" si="5"/>
        <v>Todo</v>
      </c>
      <c r="AM235" s="2141"/>
      <c r="AN235" s="2141"/>
    </row>
    <row r="236">
      <c r="A236" s="2139"/>
      <c r="B236" s="1999"/>
      <c r="C236" s="1999"/>
      <c r="D236" s="2139"/>
      <c r="E236" s="2139"/>
      <c r="F236" s="2139"/>
      <c r="G236" s="2139"/>
      <c r="H236" s="2139"/>
      <c r="I236" s="2139"/>
      <c r="J236" s="2139"/>
      <c r="K236" s="2139"/>
      <c r="L236" s="2139"/>
      <c r="M236" s="2139"/>
      <c r="N236" s="2139"/>
      <c r="O236" s="2139"/>
      <c r="P236" s="2139"/>
      <c r="Q236" s="2139"/>
      <c r="R236" s="2139"/>
      <c r="S236" s="2139"/>
      <c r="T236" s="2139"/>
      <c r="U236" s="2139"/>
      <c r="V236" s="2139"/>
      <c r="W236" s="2139"/>
      <c r="X236" s="2116"/>
      <c r="Y236" s="2116"/>
      <c r="Z236" s="2116"/>
      <c r="AA236" s="2116"/>
      <c r="AB236" s="2116"/>
      <c r="AC236" s="2016"/>
      <c r="AD236" s="2016" t="str">
        <f t="shared" si="3"/>
        <v/>
      </c>
      <c r="AE236" s="2140"/>
      <c r="AF236" s="2143"/>
      <c r="AG236" s="2143"/>
      <c r="AH236" s="2144"/>
      <c r="AI236" s="2140"/>
      <c r="AJ236" s="2143"/>
      <c r="AK236" s="2143"/>
      <c r="AL236" s="2052" t="str">
        <f t="shared" si="5"/>
        <v>Todo</v>
      </c>
      <c r="AM236" s="2141"/>
      <c r="AN236" s="2141"/>
    </row>
    <row r="237">
      <c r="A237" s="2139"/>
      <c r="B237" s="1999"/>
      <c r="C237" s="1999"/>
      <c r="D237" s="2139"/>
      <c r="E237" s="2139"/>
      <c r="F237" s="2139"/>
      <c r="G237" s="2139"/>
      <c r="H237" s="2139"/>
      <c r="I237" s="2139"/>
      <c r="J237" s="2139"/>
      <c r="K237" s="2139"/>
      <c r="L237" s="2139"/>
      <c r="M237" s="2139"/>
      <c r="N237" s="2139"/>
      <c r="O237" s="2139"/>
      <c r="P237" s="2139"/>
      <c r="Q237" s="2139"/>
      <c r="R237" s="2139"/>
      <c r="S237" s="2139"/>
      <c r="T237" s="2139"/>
      <c r="U237" s="2139"/>
      <c r="V237" s="2139"/>
      <c r="W237" s="2139"/>
      <c r="X237" s="2116"/>
      <c r="Y237" s="2116"/>
      <c r="Z237" s="2116"/>
      <c r="AA237" s="2116"/>
      <c r="AB237" s="2116"/>
      <c r="AC237" s="2016"/>
      <c r="AD237" s="2016" t="str">
        <f t="shared" si="3"/>
        <v/>
      </c>
      <c r="AE237" s="2140"/>
      <c r="AF237" s="2143"/>
      <c r="AG237" s="2143"/>
      <c r="AH237" s="2144"/>
      <c r="AI237" s="2140"/>
      <c r="AJ237" s="2143"/>
      <c r="AK237" s="2143"/>
      <c r="AL237" s="2052" t="str">
        <f t="shared" si="5"/>
        <v>Todo</v>
      </c>
      <c r="AM237" s="2141"/>
      <c r="AN237" s="2141"/>
    </row>
    <row r="238">
      <c r="A238" s="2139"/>
      <c r="B238" s="1999"/>
      <c r="C238" s="1999"/>
      <c r="D238" s="2139"/>
      <c r="E238" s="2139"/>
      <c r="F238" s="2139"/>
      <c r="G238" s="2139"/>
      <c r="H238" s="2139"/>
      <c r="I238" s="2139"/>
      <c r="J238" s="2139"/>
      <c r="K238" s="2139"/>
      <c r="L238" s="2139"/>
      <c r="M238" s="2139"/>
      <c r="N238" s="2139"/>
      <c r="O238" s="2139"/>
      <c r="P238" s="2139"/>
      <c r="Q238" s="2139"/>
      <c r="R238" s="2139"/>
      <c r="S238" s="2139"/>
      <c r="T238" s="2139"/>
      <c r="U238" s="2139"/>
      <c r="V238" s="2139"/>
      <c r="W238" s="2139"/>
      <c r="X238" s="2116"/>
      <c r="Y238" s="2116"/>
      <c r="Z238" s="2116"/>
      <c r="AA238" s="2116"/>
      <c r="AB238" s="2116"/>
      <c r="AC238" s="2016"/>
      <c r="AD238" s="2016" t="str">
        <f t="shared" si="3"/>
        <v/>
      </c>
      <c r="AE238" s="2140"/>
      <c r="AF238" s="2143"/>
      <c r="AG238" s="2143"/>
      <c r="AH238" s="2144"/>
      <c r="AI238" s="2140"/>
      <c r="AJ238" s="2143"/>
      <c r="AK238" s="2143"/>
      <c r="AL238" s="2052" t="str">
        <f t="shared" si="5"/>
        <v>Todo</v>
      </c>
      <c r="AM238" s="2141"/>
      <c r="AN238" s="2141"/>
    </row>
    <row r="239">
      <c r="A239" s="2139"/>
      <c r="B239" s="1999"/>
      <c r="C239" s="1999"/>
      <c r="D239" s="2139"/>
      <c r="E239" s="2139"/>
      <c r="F239" s="2139"/>
      <c r="G239" s="2139"/>
      <c r="H239" s="2139"/>
      <c r="I239" s="2139"/>
      <c r="J239" s="2139"/>
      <c r="K239" s="2139"/>
      <c r="L239" s="2139"/>
      <c r="M239" s="2139"/>
      <c r="N239" s="2139"/>
      <c r="O239" s="2139"/>
      <c r="P239" s="2139"/>
      <c r="Q239" s="2139"/>
      <c r="R239" s="2139"/>
      <c r="S239" s="2139"/>
      <c r="T239" s="2139"/>
      <c r="U239" s="2139"/>
      <c r="V239" s="2139"/>
      <c r="W239" s="2139"/>
      <c r="X239" s="2116"/>
      <c r="Y239" s="2116"/>
      <c r="Z239" s="2116"/>
      <c r="AA239" s="2116"/>
      <c r="AB239" s="2116"/>
      <c r="AC239" s="2016"/>
      <c r="AD239" s="2016" t="str">
        <f t="shared" si="3"/>
        <v/>
      </c>
      <c r="AE239" s="2140"/>
      <c r="AF239" s="2143"/>
      <c r="AG239" s="2143"/>
      <c r="AH239" s="2144"/>
      <c r="AI239" s="2140"/>
      <c r="AJ239" s="2143"/>
      <c r="AK239" s="2143"/>
      <c r="AL239" s="2052" t="str">
        <f t="shared" si="5"/>
        <v>Todo</v>
      </c>
      <c r="AM239" s="2141"/>
      <c r="AN239" s="2141"/>
    </row>
    <row r="240">
      <c r="A240" s="2139"/>
      <c r="B240" s="1999"/>
      <c r="C240" s="1999"/>
      <c r="D240" s="2139"/>
      <c r="E240" s="2139"/>
      <c r="F240" s="2139"/>
      <c r="G240" s="2139"/>
      <c r="H240" s="2139"/>
      <c r="I240" s="2139"/>
      <c r="J240" s="2139"/>
      <c r="K240" s="2139"/>
      <c r="L240" s="2139"/>
      <c r="M240" s="2139"/>
      <c r="N240" s="2139"/>
      <c r="O240" s="2139"/>
      <c r="P240" s="2139"/>
      <c r="Q240" s="2139"/>
      <c r="R240" s="2139"/>
      <c r="S240" s="2139"/>
      <c r="T240" s="2139"/>
      <c r="U240" s="2139"/>
      <c r="V240" s="2139"/>
      <c r="W240" s="2139"/>
      <c r="X240" s="2116"/>
      <c r="Y240" s="2116"/>
      <c r="Z240" s="2116"/>
      <c r="AA240" s="2116"/>
      <c r="AB240" s="2116"/>
      <c r="AC240" s="2016"/>
      <c r="AD240" s="2016" t="str">
        <f t="shared" si="3"/>
        <v/>
      </c>
      <c r="AE240" s="2140"/>
      <c r="AF240" s="2143"/>
      <c r="AG240" s="2143"/>
      <c r="AH240" s="2144"/>
      <c r="AI240" s="2140"/>
      <c r="AJ240" s="2143"/>
      <c r="AK240" s="2143"/>
      <c r="AL240" s="2052" t="str">
        <f t="shared" si="5"/>
        <v>Todo</v>
      </c>
      <c r="AM240" s="2141"/>
      <c r="AN240" s="2141"/>
    </row>
    <row r="241">
      <c r="A241" s="2139"/>
      <c r="B241" s="1999"/>
      <c r="C241" s="1999"/>
      <c r="D241" s="2139"/>
      <c r="E241" s="2139"/>
      <c r="F241" s="2139"/>
      <c r="G241" s="2139"/>
      <c r="H241" s="2139"/>
      <c r="I241" s="2139"/>
      <c r="J241" s="2139"/>
      <c r="K241" s="2139"/>
      <c r="L241" s="2139"/>
      <c r="M241" s="2139"/>
      <c r="N241" s="2139"/>
      <c r="O241" s="2139"/>
      <c r="P241" s="2139"/>
      <c r="Q241" s="2139"/>
      <c r="R241" s="2139"/>
      <c r="S241" s="2139"/>
      <c r="T241" s="2139"/>
      <c r="U241" s="2139"/>
      <c r="V241" s="2139"/>
      <c r="W241" s="2139"/>
      <c r="X241" s="2116"/>
      <c r="Y241" s="2116"/>
      <c r="Z241" s="2116"/>
      <c r="AA241" s="2116"/>
      <c r="AB241" s="2116"/>
      <c r="AC241" s="2016"/>
      <c r="AD241" s="2016" t="str">
        <f t="shared" si="3"/>
        <v/>
      </c>
      <c r="AE241" s="2140"/>
      <c r="AF241" s="2143"/>
      <c r="AG241" s="2143"/>
      <c r="AH241" s="2144"/>
      <c r="AI241" s="2140"/>
      <c r="AJ241" s="2143"/>
      <c r="AK241" s="2143"/>
      <c r="AL241" s="2052" t="str">
        <f t="shared" si="5"/>
        <v>Todo</v>
      </c>
      <c r="AM241" s="2141"/>
      <c r="AN241" s="2141"/>
    </row>
    <row r="242">
      <c r="A242" s="2139"/>
      <c r="B242" s="1999"/>
      <c r="C242" s="1999"/>
      <c r="D242" s="2139"/>
      <c r="E242" s="2139"/>
      <c r="F242" s="2139"/>
      <c r="G242" s="2139"/>
      <c r="H242" s="2139"/>
      <c r="I242" s="2139"/>
      <c r="J242" s="2139"/>
      <c r="K242" s="2139"/>
      <c r="L242" s="2139"/>
      <c r="M242" s="2139"/>
      <c r="N242" s="2139"/>
      <c r="O242" s="2139"/>
      <c r="P242" s="2139"/>
      <c r="Q242" s="2139"/>
      <c r="R242" s="2139"/>
      <c r="S242" s="2139"/>
      <c r="T242" s="2139"/>
      <c r="U242" s="2139"/>
      <c r="V242" s="2139"/>
      <c r="W242" s="2139"/>
      <c r="X242" s="2116"/>
      <c r="Y242" s="2116"/>
      <c r="Z242" s="2116"/>
      <c r="AA242" s="2116"/>
      <c r="AB242" s="2116"/>
      <c r="AC242" s="2016"/>
      <c r="AD242" s="2016" t="str">
        <f t="shared" si="3"/>
        <v/>
      </c>
      <c r="AE242" s="2140"/>
      <c r="AF242" s="2143"/>
      <c r="AG242" s="2143"/>
      <c r="AH242" s="2144"/>
      <c r="AI242" s="2140"/>
      <c r="AJ242" s="2143"/>
      <c r="AK242" s="2143"/>
      <c r="AL242" s="2052" t="str">
        <f t="shared" si="5"/>
        <v>Todo</v>
      </c>
      <c r="AM242" s="2141"/>
      <c r="AN242" s="2141"/>
    </row>
    <row r="243">
      <c r="A243" s="2139"/>
      <c r="B243" s="1999"/>
      <c r="C243" s="1999"/>
      <c r="D243" s="2139"/>
      <c r="E243" s="2139"/>
      <c r="F243" s="2139"/>
      <c r="G243" s="2139"/>
      <c r="H243" s="2139"/>
      <c r="I243" s="2139"/>
      <c r="J243" s="2139"/>
      <c r="K243" s="2139"/>
      <c r="L243" s="2139"/>
      <c r="M243" s="2139"/>
      <c r="N243" s="2139"/>
      <c r="O243" s="2139"/>
      <c r="P243" s="2139"/>
      <c r="Q243" s="2139"/>
      <c r="R243" s="2139"/>
      <c r="S243" s="2139"/>
      <c r="T243" s="2139"/>
      <c r="U243" s="2139"/>
      <c r="V243" s="2139"/>
      <c r="W243" s="2139"/>
      <c r="X243" s="2116"/>
      <c r="Y243" s="2116"/>
      <c r="Z243" s="2116"/>
      <c r="AA243" s="2116"/>
      <c r="AB243" s="2116"/>
      <c r="AC243" s="2016"/>
      <c r="AD243" s="2016" t="str">
        <f t="shared" si="3"/>
        <v/>
      </c>
      <c r="AE243" s="2140"/>
      <c r="AF243" s="2143"/>
      <c r="AG243" s="2143"/>
      <c r="AH243" s="2144"/>
      <c r="AI243" s="2140"/>
      <c r="AJ243" s="2143"/>
      <c r="AK243" s="2143"/>
      <c r="AL243" s="2052" t="str">
        <f t="shared" si="5"/>
        <v>Todo</v>
      </c>
      <c r="AM243" s="2141"/>
      <c r="AN243" s="2141"/>
    </row>
    <row r="244">
      <c r="A244" s="2139"/>
      <c r="B244" s="1999"/>
      <c r="C244" s="1999"/>
      <c r="D244" s="2139"/>
      <c r="E244" s="2139"/>
      <c r="F244" s="2139"/>
      <c r="G244" s="2139"/>
      <c r="H244" s="2139"/>
      <c r="I244" s="2139"/>
      <c r="J244" s="2139"/>
      <c r="K244" s="2139"/>
      <c r="L244" s="2139"/>
      <c r="M244" s="2139"/>
      <c r="N244" s="2139"/>
      <c r="O244" s="2139"/>
      <c r="P244" s="2139"/>
      <c r="Q244" s="2139"/>
      <c r="R244" s="2139"/>
      <c r="S244" s="2139"/>
      <c r="T244" s="2139"/>
      <c r="U244" s="2139"/>
      <c r="V244" s="2139"/>
      <c r="W244" s="2139"/>
      <c r="X244" s="2116"/>
      <c r="Y244" s="2116"/>
      <c r="Z244" s="2116"/>
      <c r="AA244" s="2116"/>
      <c r="AB244" s="2116"/>
      <c r="AC244" s="2016"/>
      <c r="AD244" s="2016" t="str">
        <f t="shared" si="3"/>
        <v/>
      </c>
      <c r="AE244" s="2140"/>
      <c r="AF244" s="2143"/>
      <c r="AG244" s="2143"/>
      <c r="AH244" s="2144"/>
      <c r="AI244" s="2140"/>
      <c r="AJ244" s="2143"/>
      <c r="AK244" s="2143"/>
      <c r="AL244" s="2052" t="str">
        <f t="shared" si="5"/>
        <v>Todo</v>
      </c>
      <c r="AM244" s="2141"/>
      <c r="AN244" s="2141"/>
    </row>
    <row r="245">
      <c r="A245" s="2139"/>
      <c r="B245" s="1999"/>
      <c r="C245" s="1999"/>
      <c r="D245" s="2139"/>
      <c r="E245" s="2139"/>
      <c r="F245" s="2139"/>
      <c r="G245" s="2139"/>
      <c r="H245" s="2139"/>
      <c r="I245" s="2139"/>
      <c r="J245" s="2139"/>
      <c r="K245" s="2139"/>
      <c r="L245" s="2139"/>
      <c r="M245" s="2139"/>
      <c r="N245" s="2139"/>
      <c r="O245" s="2139"/>
      <c r="P245" s="2139"/>
      <c r="Q245" s="2139"/>
      <c r="R245" s="2139"/>
      <c r="S245" s="2139"/>
      <c r="T245" s="2139"/>
      <c r="U245" s="2139"/>
      <c r="V245" s="2139"/>
      <c r="W245" s="2139"/>
      <c r="X245" s="2116"/>
      <c r="Y245" s="2116"/>
      <c r="Z245" s="2116"/>
      <c r="AA245" s="2116"/>
      <c r="AB245" s="2116"/>
      <c r="AC245" s="2016"/>
      <c r="AD245" s="2016" t="str">
        <f t="shared" si="3"/>
        <v/>
      </c>
      <c r="AE245" s="2140"/>
      <c r="AF245" s="2143"/>
      <c r="AG245" s="2143"/>
      <c r="AH245" s="2144"/>
      <c r="AI245" s="2140"/>
      <c r="AJ245" s="2143"/>
      <c r="AK245" s="2143"/>
      <c r="AL245" s="2052" t="str">
        <f t="shared" si="5"/>
        <v>Todo</v>
      </c>
      <c r="AM245" s="2141"/>
      <c r="AN245" s="2141"/>
    </row>
    <row r="246">
      <c r="A246" s="2139"/>
      <c r="B246" s="1999"/>
      <c r="C246" s="1999"/>
      <c r="D246" s="2139"/>
      <c r="E246" s="2139"/>
      <c r="F246" s="2139"/>
      <c r="G246" s="2139"/>
      <c r="H246" s="2139"/>
      <c r="I246" s="2139"/>
      <c r="J246" s="2139"/>
      <c r="K246" s="2139"/>
      <c r="L246" s="2139"/>
      <c r="M246" s="2139"/>
      <c r="N246" s="2139"/>
      <c r="O246" s="2139"/>
      <c r="P246" s="2139"/>
      <c r="Q246" s="2139"/>
      <c r="R246" s="2139"/>
      <c r="S246" s="2139"/>
      <c r="T246" s="2139"/>
      <c r="U246" s="2139"/>
      <c r="V246" s="2139"/>
      <c r="W246" s="2139"/>
      <c r="X246" s="2116"/>
      <c r="Y246" s="2116"/>
      <c r="Z246" s="2116"/>
      <c r="AA246" s="2116"/>
      <c r="AB246" s="2116"/>
      <c r="AC246" s="2016"/>
      <c r="AD246" s="2016" t="str">
        <f t="shared" si="3"/>
        <v/>
      </c>
      <c r="AE246" s="2140"/>
      <c r="AF246" s="2143"/>
      <c r="AG246" s="2143"/>
      <c r="AH246" s="2144"/>
      <c r="AI246" s="2140"/>
      <c r="AJ246" s="2143"/>
      <c r="AK246" s="2143"/>
      <c r="AL246" s="2052" t="str">
        <f t="shared" si="5"/>
        <v>Todo</v>
      </c>
      <c r="AM246" s="2141"/>
      <c r="AN246" s="2141"/>
    </row>
    <row r="247">
      <c r="A247" s="2139"/>
      <c r="B247" s="1999"/>
      <c r="C247" s="1999"/>
      <c r="D247" s="2139"/>
      <c r="E247" s="2139"/>
      <c r="F247" s="2139"/>
      <c r="G247" s="2139"/>
      <c r="H247" s="2139"/>
      <c r="I247" s="2139"/>
      <c r="J247" s="2139"/>
      <c r="K247" s="2139"/>
      <c r="L247" s="2139"/>
      <c r="M247" s="2139"/>
      <c r="N247" s="2139"/>
      <c r="O247" s="2139"/>
      <c r="P247" s="2139"/>
      <c r="Q247" s="2139"/>
      <c r="R247" s="2139"/>
      <c r="S247" s="2139"/>
      <c r="T247" s="2139"/>
      <c r="U247" s="2139"/>
      <c r="V247" s="2139"/>
      <c r="W247" s="2139"/>
      <c r="X247" s="2116"/>
      <c r="Y247" s="2116"/>
      <c r="Z247" s="2116"/>
      <c r="AA247" s="2116"/>
      <c r="AB247" s="2116"/>
      <c r="AC247" s="2016"/>
      <c r="AD247" s="2016" t="str">
        <f t="shared" si="3"/>
        <v/>
      </c>
      <c r="AE247" s="2140"/>
      <c r="AF247" s="2143"/>
      <c r="AG247" s="2143"/>
      <c r="AH247" s="2144"/>
      <c r="AI247" s="2140"/>
      <c r="AJ247" s="2143"/>
      <c r="AK247" s="2143"/>
      <c r="AL247" s="2052" t="str">
        <f t="shared" si="5"/>
        <v>Todo</v>
      </c>
      <c r="AM247" s="2141"/>
      <c r="AN247" s="2141"/>
    </row>
    <row r="248">
      <c r="A248" s="2139"/>
      <c r="B248" s="1999"/>
      <c r="C248" s="1999"/>
      <c r="D248" s="2139"/>
      <c r="E248" s="2139"/>
      <c r="F248" s="2139"/>
      <c r="G248" s="2139"/>
      <c r="H248" s="2139"/>
      <c r="I248" s="2139"/>
      <c r="J248" s="2139"/>
      <c r="K248" s="2139"/>
      <c r="L248" s="2139"/>
      <c r="M248" s="2139"/>
      <c r="N248" s="2139"/>
      <c r="O248" s="2139"/>
      <c r="P248" s="2139"/>
      <c r="Q248" s="2139"/>
      <c r="R248" s="2139"/>
      <c r="S248" s="2139"/>
      <c r="T248" s="2139"/>
      <c r="U248" s="2139"/>
      <c r="V248" s="2139"/>
      <c r="W248" s="2139"/>
      <c r="X248" s="2116"/>
      <c r="Y248" s="2116"/>
      <c r="Z248" s="2116"/>
      <c r="AA248" s="2116"/>
      <c r="AB248" s="2116"/>
      <c r="AC248" s="2016"/>
      <c r="AD248" s="2016" t="str">
        <f t="shared" si="3"/>
        <v/>
      </c>
      <c r="AE248" s="2140"/>
      <c r="AF248" s="2143"/>
      <c r="AG248" s="2143"/>
      <c r="AH248" s="2144"/>
      <c r="AI248" s="2140"/>
      <c r="AJ248" s="2143"/>
      <c r="AK248" s="2143"/>
      <c r="AL248" s="2052" t="str">
        <f t="shared" si="5"/>
        <v>Todo</v>
      </c>
      <c r="AM248" s="2141"/>
      <c r="AN248" s="2141"/>
    </row>
    <row r="249">
      <c r="A249" s="2139"/>
      <c r="B249" s="1999"/>
      <c r="C249" s="1999"/>
      <c r="D249" s="2139"/>
      <c r="E249" s="2139"/>
      <c r="F249" s="2139"/>
      <c r="G249" s="2139"/>
      <c r="H249" s="2139"/>
      <c r="I249" s="2139"/>
      <c r="J249" s="2139"/>
      <c r="K249" s="2139"/>
      <c r="L249" s="2139"/>
      <c r="M249" s="2139"/>
      <c r="N249" s="2139"/>
      <c r="O249" s="2139"/>
      <c r="P249" s="2139"/>
      <c r="Q249" s="2139"/>
      <c r="R249" s="2139"/>
      <c r="S249" s="2139"/>
      <c r="T249" s="2139"/>
      <c r="U249" s="2139"/>
      <c r="V249" s="2139"/>
      <c r="W249" s="2139"/>
      <c r="X249" s="2116"/>
      <c r="Y249" s="2116"/>
      <c r="Z249" s="2116"/>
      <c r="AA249" s="2116"/>
      <c r="AB249" s="2116"/>
      <c r="AC249" s="2016"/>
      <c r="AD249" s="2016" t="str">
        <f t="shared" si="3"/>
        <v/>
      </c>
      <c r="AE249" s="2140"/>
      <c r="AF249" s="2143"/>
      <c r="AG249" s="2143"/>
      <c r="AH249" s="2144"/>
      <c r="AI249" s="2140"/>
      <c r="AJ249" s="2143"/>
      <c r="AK249" s="2143"/>
      <c r="AL249" s="2052" t="str">
        <f t="shared" si="5"/>
        <v>Todo</v>
      </c>
      <c r="AM249" s="2141"/>
      <c r="AN249" s="2141"/>
    </row>
    <row r="250">
      <c r="A250" s="2139"/>
      <c r="B250" s="1999"/>
      <c r="C250" s="1999"/>
      <c r="D250" s="2139"/>
      <c r="E250" s="2139"/>
      <c r="F250" s="2139"/>
      <c r="G250" s="2139"/>
      <c r="H250" s="2139"/>
      <c r="I250" s="2139"/>
      <c r="J250" s="2139"/>
      <c r="K250" s="2139"/>
      <c r="L250" s="2139"/>
      <c r="M250" s="2139"/>
      <c r="N250" s="2139"/>
      <c r="O250" s="2139"/>
      <c r="P250" s="2139"/>
      <c r="Q250" s="2139"/>
      <c r="R250" s="2139"/>
      <c r="S250" s="2139"/>
      <c r="T250" s="2139"/>
      <c r="U250" s="2139"/>
      <c r="V250" s="2139"/>
      <c r="W250" s="2139"/>
      <c r="X250" s="2116"/>
      <c r="Y250" s="2116"/>
      <c r="Z250" s="2116"/>
      <c r="AA250" s="2116"/>
      <c r="AB250" s="2116"/>
      <c r="AC250" s="2016"/>
      <c r="AD250" s="2016" t="str">
        <f t="shared" si="3"/>
        <v/>
      </c>
      <c r="AE250" s="2140"/>
      <c r="AF250" s="2143"/>
      <c r="AG250" s="2143"/>
      <c r="AH250" s="2144"/>
      <c r="AI250" s="2140"/>
      <c r="AJ250" s="2143"/>
      <c r="AK250" s="2143"/>
      <c r="AL250" s="2052" t="str">
        <f t="shared" si="5"/>
        <v>Todo</v>
      </c>
      <c r="AM250" s="2141"/>
      <c r="AN250" s="2141"/>
    </row>
    <row r="251">
      <c r="A251" s="2139"/>
      <c r="B251" s="1999"/>
      <c r="C251" s="1999"/>
      <c r="D251" s="2139"/>
      <c r="E251" s="2139"/>
      <c r="F251" s="2139"/>
      <c r="G251" s="2139"/>
      <c r="H251" s="2139"/>
      <c r="I251" s="2139"/>
      <c r="J251" s="2139"/>
      <c r="K251" s="2139"/>
      <c r="L251" s="2139"/>
      <c r="M251" s="2139"/>
      <c r="N251" s="2139"/>
      <c r="O251" s="2139"/>
      <c r="P251" s="2139"/>
      <c r="Q251" s="2139"/>
      <c r="R251" s="2139"/>
      <c r="S251" s="2139"/>
      <c r="T251" s="2139"/>
      <c r="U251" s="2139"/>
      <c r="V251" s="2139"/>
      <c r="W251" s="2139"/>
      <c r="X251" s="2116"/>
      <c r="Y251" s="2116"/>
      <c r="Z251" s="2116"/>
      <c r="AA251" s="2116"/>
      <c r="AB251" s="2116"/>
      <c r="AC251" s="2016"/>
      <c r="AD251" s="2016" t="str">
        <f t="shared" si="3"/>
        <v/>
      </c>
      <c r="AE251" s="2140"/>
      <c r="AF251" s="2143"/>
      <c r="AG251" s="2143"/>
      <c r="AH251" s="2144"/>
      <c r="AI251" s="2140"/>
      <c r="AJ251" s="2143"/>
      <c r="AK251" s="2143"/>
      <c r="AL251" s="2052" t="str">
        <f t="shared" si="5"/>
        <v>Todo</v>
      </c>
      <c r="AM251" s="2141"/>
      <c r="AN251" s="2141"/>
    </row>
    <row r="252">
      <c r="A252" s="2139"/>
      <c r="B252" s="1999"/>
      <c r="C252" s="1999"/>
      <c r="D252" s="2139"/>
      <c r="E252" s="2139"/>
      <c r="F252" s="2139"/>
      <c r="G252" s="2139"/>
      <c r="H252" s="2139"/>
      <c r="I252" s="2139"/>
      <c r="J252" s="2139"/>
      <c r="K252" s="2139"/>
      <c r="L252" s="2139"/>
      <c r="M252" s="2139"/>
      <c r="N252" s="2139"/>
      <c r="O252" s="2139"/>
      <c r="P252" s="2139"/>
      <c r="Q252" s="2139"/>
      <c r="R252" s="2139"/>
      <c r="S252" s="2139"/>
      <c r="T252" s="2139"/>
      <c r="U252" s="2139"/>
      <c r="V252" s="2139"/>
      <c r="W252" s="2139"/>
      <c r="X252" s="2116"/>
      <c r="Y252" s="2116"/>
      <c r="Z252" s="2116"/>
      <c r="AA252" s="2116"/>
      <c r="AB252" s="2116"/>
      <c r="AC252" s="2016"/>
      <c r="AD252" s="2016" t="str">
        <f t="shared" si="3"/>
        <v/>
      </c>
      <c r="AE252" s="2140"/>
      <c r="AF252" s="2143"/>
      <c r="AG252" s="2143"/>
      <c r="AH252" s="2144"/>
      <c r="AI252" s="2140"/>
      <c r="AJ252" s="2143"/>
      <c r="AK252" s="2143"/>
      <c r="AL252" s="2052" t="str">
        <f t="shared" si="5"/>
        <v>Todo</v>
      </c>
      <c r="AM252" s="2141"/>
      <c r="AN252" s="2141"/>
    </row>
    <row r="253">
      <c r="A253" s="2139"/>
      <c r="B253" s="1999"/>
      <c r="C253" s="1999"/>
      <c r="D253" s="2139"/>
      <c r="E253" s="2139"/>
      <c r="F253" s="2139"/>
      <c r="G253" s="2139"/>
      <c r="H253" s="2139"/>
      <c r="I253" s="2139"/>
      <c r="J253" s="2139"/>
      <c r="K253" s="2139"/>
      <c r="L253" s="2139"/>
      <c r="M253" s="2139"/>
      <c r="N253" s="2139"/>
      <c r="O253" s="2139"/>
      <c r="P253" s="2139"/>
      <c r="Q253" s="2139"/>
      <c r="R253" s="2139"/>
      <c r="S253" s="2139"/>
      <c r="T253" s="2139"/>
      <c r="U253" s="2139"/>
      <c r="V253" s="2139"/>
      <c r="W253" s="2139"/>
      <c r="X253" s="2116"/>
      <c r="Y253" s="2116"/>
      <c r="Z253" s="2116"/>
      <c r="AA253" s="2116"/>
      <c r="AB253" s="2116"/>
      <c r="AC253" s="2016"/>
      <c r="AD253" s="2016" t="str">
        <f t="shared" si="3"/>
        <v/>
      </c>
      <c r="AE253" s="2140"/>
      <c r="AF253" s="2143"/>
      <c r="AG253" s="2143"/>
      <c r="AH253" s="2144"/>
      <c r="AI253" s="2140"/>
      <c r="AJ253" s="2143"/>
      <c r="AK253" s="2143"/>
      <c r="AL253" s="2052" t="str">
        <f t="shared" si="5"/>
        <v>Todo</v>
      </c>
      <c r="AM253" s="2141"/>
      <c r="AN253" s="2141"/>
    </row>
    <row r="254">
      <c r="A254" s="2139"/>
      <c r="B254" s="1999"/>
      <c r="C254" s="1999"/>
      <c r="D254" s="2139"/>
      <c r="E254" s="2139"/>
      <c r="F254" s="2139"/>
      <c r="G254" s="2139"/>
      <c r="H254" s="2139"/>
      <c r="I254" s="2139"/>
      <c r="J254" s="2139"/>
      <c r="K254" s="2139"/>
      <c r="L254" s="2139"/>
      <c r="M254" s="2139"/>
      <c r="N254" s="2139"/>
      <c r="O254" s="2139"/>
      <c r="P254" s="2139"/>
      <c r="Q254" s="2139"/>
      <c r="R254" s="2139"/>
      <c r="S254" s="2139"/>
      <c r="T254" s="2139"/>
      <c r="U254" s="2139"/>
      <c r="V254" s="2139"/>
      <c r="W254" s="2139"/>
      <c r="X254" s="2116"/>
      <c r="Y254" s="2116"/>
      <c r="Z254" s="2116"/>
      <c r="AA254" s="2116"/>
      <c r="AB254" s="2116"/>
      <c r="AC254" s="2016"/>
      <c r="AD254" s="2016" t="str">
        <f t="shared" si="3"/>
        <v/>
      </c>
      <c r="AE254" s="2140"/>
      <c r="AF254" s="2143"/>
      <c r="AG254" s="2143"/>
      <c r="AH254" s="2144"/>
      <c r="AI254" s="2140"/>
      <c r="AJ254" s="2143"/>
      <c r="AK254" s="2143"/>
      <c r="AL254" s="2052" t="str">
        <f t="shared" si="5"/>
        <v>Todo</v>
      </c>
      <c r="AM254" s="2141"/>
      <c r="AN254" s="2141"/>
    </row>
    <row r="255">
      <c r="A255" s="2139"/>
      <c r="B255" s="1999"/>
      <c r="C255" s="1999"/>
      <c r="D255" s="2139"/>
      <c r="E255" s="2139"/>
      <c r="F255" s="2139"/>
      <c r="G255" s="2139"/>
      <c r="H255" s="2139"/>
      <c r="I255" s="2139"/>
      <c r="J255" s="2139"/>
      <c r="K255" s="2139"/>
      <c r="L255" s="2139"/>
      <c r="M255" s="2139"/>
      <c r="N255" s="2139"/>
      <c r="O255" s="2139"/>
      <c r="P255" s="2139"/>
      <c r="Q255" s="2139"/>
      <c r="R255" s="2139"/>
      <c r="S255" s="2139"/>
      <c r="T255" s="2139"/>
      <c r="U255" s="2139"/>
      <c r="V255" s="2139"/>
      <c r="W255" s="2139"/>
      <c r="X255" s="2116"/>
      <c r="Y255" s="2116"/>
      <c r="Z255" s="2116"/>
      <c r="AA255" s="2116"/>
      <c r="AB255" s="2116"/>
      <c r="AC255" s="2016"/>
      <c r="AD255" s="2016" t="str">
        <f t="shared" si="3"/>
        <v/>
      </c>
      <c r="AE255" s="2140"/>
      <c r="AF255" s="2143"/>
      <c r="AG255" s="2143"/>
      <c r="AH255" s="2144"/>
      <c r="AI255" s="2140"/>
      <c r="AJ255" s="2143"/>
      <c r="AK255" s="2143"/>
      <c r="AL255" s="2052" t="str">
        <f t="shared" si="5"/>
        <v>Todo</v>
      </c>
      <c r="AM255" s="2141"/>
      <c r="AN255" s="2141"/>
    </row>
    <row r="256">
      <c r="A256" s="2139"/>
      <c r="B256" s="1999"/>
      <c r="C256" s="1999"/>
      <c r="D256" s="2139"/>
      <c r="E256" s="2139"/>
      <c r="F256" s="2139"/>
      <c r="G256" s="2139"/>
      <c r="H256" s="2139"/>
      <c r="I256" s="2139"/>
      <c r="J256" s="2139"/>
      <c r="K256" s="2139"/>
      <c r="L256" s="2139"/>
      <c r="M256" s="2139"/>
      <c r="N256" s="2139"/>
      <c r="O256" s="2139"/>
      <c r="P256" s="2139"/>
      <c r="Q256" s="2139"/>
      <c r="R256" s="2139"/>
      <c r="S256" s="2139"/>
      <c r="T256" s="2139"/>
      <c r="U256" s="2139"/>
      <c r="V256" s="2139"/>
      <c r="W256" s="2139"/>
      <c r="X256" s="2116"/>
      <c r="Y256" s="2116"/>
      <c r="Z256" s="2116"/>
      <c r="AA256" s="2116"/>
      <c r="AB256" s="2116"/>
      <c r="AC256" s="2016"/>
      <c r="AD256" s="2016" t="str">
        <f t="shared" si="3"/>
        <v/>
      </c>
      <c r="AE256" s="2140"/>
      <c r="AF256" s="2143"/>
      <c r="AG256" s="2143"/>
      <c r="AH256" s="2144"/>
      <c r="AI256" s="2140"/>
      <c r="AJ256" s="2143"/>
      <c r="AK256" s="2143"/>
      <c r="AL256" s="2052" t="str">
        <f t="shared" si="5"/>
        <v>Todo</v>
      </c>
      <c r="AM256" s="2141"/>
      <c r="AN256" s="2141"/>
    </row>
    <row r="257">
      <c r="A257" s="2139"/>
      <c r="B257" s="1999"/>
      <c r="C257" s="1999"/>
      <c r="D257" s="2139"/>
      <c r="E257" s="2139"/>
      <c r="F257" s="2139"/>
      <c r="G257" s="2139"/>
      <c r="H257" s="2139"/>
      <c r="I257" s="2139"/>
      <c r="J257" s="2139"/>
      <c r="K257" s="2139"/>
      <c r="L257" s="2139"/>
      <c r="M257" s="2139"/>
      <c r="N257" s="2139"/>
      <c r="O257" s="2139"/>
      <c r="P257" s="2139"/>
      <c r="Q257" s="2139"/>
      <c r="R257" s="2139"/>
      <c r="S257" s="2139"/>
      <c r="T257" s="2139"/>
      <c r="U257" s="2139"/>
      <c r="V257" s="2139"/>
      <c r="W257" s="2139"/>
      <c r="X257" s="2116"/>
      <c r="Y257" s="2116"/>
      <c r="Z257" s="2116"/>
      <c r="AA257" s="2116"/>
      <c r="AB257" s="2116"/>
      <c r="AC257" s="2016"/>
      <c r="AD257" s="2016" t="str">
        <f t="shared" si="3"/>
        <v/>
      </c>
      <c r="AE257" s="2140"/>
      <c r="AF257" s="2143"/>
      <c r="AG257" s="2143"/>
      <c r="AH257" s="2144"/>
      <c r="AI257" s="2140"/>
      <c r="AJ257" s="2143"/>
      <c r="AK257" s="2143"/>
      <c r="AL257" s="2052" t="str">
        <f t="shared" si="5"/>
        <v>Todo</v>
      </c>
      <c r="AM257" s="2141"/>
      <c r="AN257" s="2141"/>
    </row>
    <row r="258">
      <c r="A258" s="2139"/>
      <c r="B258" s="1999"/>
      <c r="C258" s="1999"/>
      <c r="D258" s="2139"/>
      <c r="E258" s="2139"/>
      <c r="F258" s="2139"/>
      <c r="G258" s="2139"/>
      <c r="H258" s="2139"/>
      <c r="I258" s="2139"/>
      <c r="J258" s="2139"/>
      <c r="K258" s="2139"/>
      <c r="L258" s="2139"/>
      <c r="M258" s="2139"/>
      <c r="N258" s="2139"/>
      <c r="O258" s="2139"/>
      <c r="P258" s="2139"/>
      <c r="Q258" s="2139"/>
      <c r="R258" s="2139"/>
      <c r="S258" s="2139"/>
      <c r="T258" s="2139"/>
      <c r="U258" s="2139"/>
      <c r="V258" s="2139"/>
      <c r="W258" s="2139"/>
      <c r="X258" s="2116"/>
      <c r="Y258" s="2116"/>
      <c r="Z258" s="2116"/>
      <c r="AA258" s="2116"/>
      <c r="AB258" s="2116"/>
      <c r="AC258" s="2016"/>
      <c r="AD258" s="2016" t="str">
        <f t="shared" si="3"/>
        <v/>
      </c>
      <c r="AE258" s="2140"/>
      <c r="AF258" s="2143"/>
      <c r="AG258" s="2143"/>
      <c r="AH258" s="2144"/>
      <c r="AI258" s="2140"/>
      <c r="AJ258" s="2143"/>
      <c r="AK258" s="2143"/>
      <c r="AL258" s="2052" t="str">
        <f t="shared" si="5"/>
        <v>Todo</v>
      </c>
      <c r="AM258" s="2141"/>
      <c r="AN258" s="2141"/>
    </row>
    <row r="259">
      <c r="A259" s="2139"/>
      <c r="B259" s="1999"/>
      <c r="C259" s="1999"/>
      <c r="D259" s="2139"/>
      <c r="E259" s="2139"/>
      <c r="F259" s="2139"/>
      <c r="G259" s="2139"/>
      <c r="H259" s="2139"/>
      <c r="I259" s="2139"/>
      <c r="J259" s="2139"/>
      <c r="K259" s="2139"/>
      <c r="L259" s="2139"/>
      <c r="M259" s="2139"/>
      <c r="N259" s="2139"/>
      <c r="O259" s="2139"/>
      <c r="P259" s="2139"/>
      <c r="Q259" s="2139"/>
      <c r="R259" s="2139"/>
      <c r="S259" s="2139"/>
      <c r="T259" s="2139"/>
      <c r="U259" s="2139"/>
      <c r="V259" s="2139"/>
      <c r="W259" s="2139"/>
      <c r="X259" s="2116"/>
      <c r="Y259" s="2116"/>
      <c r="Z259" s="2116"/>
      <c r="AA259" s="2116"/>
      <c r="AB259" s="2116"/>
      <c r="AC259" s="2016"/>
      <c r="AD259" s="2016" t="str">
        <f t="shared" si="3"/>
        <v/>
      </c>
      <c r="AE259" s="2140"/>
      <c r="AF259" s="2143"/>
      <c r="AG259" s="2143"/>
      <c r="AH259" s="2144"/>
      <c r="AI259" s="2140"/>
      <c r="AJ259" s="2143"/>
      <c r="AK259" s="2143"/>
      <c r="AL259" s="2052" t="str">
        <f t="shared" si="5"/>
        <v>Todo</v>
      </c>
      <c r="AM259" s="2141"/>
      <c r="AN259" s="2141"/>
    </row>
    <row r="260">
      <c r="A260" s="2139"/>
      <c r="B260" s="1999"/>
      <c r="C260" s="1999"/>
      <c r="D260" s="2139"/>
      <c r="E260" s="2139"/>
      <c r="F260" s="2139"/>
      <c r="G260" s="2139"/>
      <c r="H260" s="2139"/>
      <c r="I260" s="2139"/>
      <c r="J260" s="2139"/>
      <c r="K260" s="2139"/>
      <c r="L260" s="2139"/>
      <c r="M260" s="2139"/>
      <c r="N260" s="2139"/>
      <c r="O260" s="2139"/>
      <c r="P260" s="2139"/>
      <c r="Q260" s="2139"/>
      <c r="R260" s="2139"/>
      <c r="S260" s="2139"/>
      <c r="T260" s="2139"/>
      <c r="U260" s="2139"/>
      <c r="V260" s="2139"/>
      <c r="W260" s="2139"/>
      <c r="X260" s="2116"/>
      <c r="Y260" s="2116"/>
      <c r="Z260" s="2116"/>
      <c r="AA260" s="2116"/>
      <c r="AB260" s="2116"/>
      <c r="AC260" s="2016"/>
      <c r="AD260" s="2016" t="str">
        <f t="shared" si="3"/>
        <v/>
      </c>
      <c r="AE260" s="2140"/>
      <c r="AF260" s="2143"/>
      <c r="AG260" s="2143"/>
      <c r="AH260" s="2144"/>
      <c r="AI260" s="2140"/>
      <c r="AJ260" s="2143"/>
      <c r="AK260" s="2143"/>
      <c r="AL260" s="2052" t="str">
        <f t="shared" si="5"/>
        <v>Todo</v>
      </c>
      <c r="AM260" s="2141"/>
      <c r="AN260" s="2141"/>
    </row>
    <row r="261">
      <c r="A261" s="2139"/>
      <c r="B261" s="1999"/>
      <c r="C261" s="1999"/>
      <c r="D261" s="2139"/>
      <c r="E261" s="2139"/>
      <c r="F261" s="2139"/>
      <c r="G261" s="2139"/>
      <c r="H261" s="2139"/>
      <c r="I261" s="2139"/>
      <c r="J261" s="2139"/>
      <c r="K261" s="2139"/>
      <c r="L261" s="2139"/>
      <c r="M261" s="2139"/>
      <c r="N261" s="2139"/>
      <c r="O261" s="2139"/>
      <c r="P261" s="2139"/>
      <c r="Q261" s="2139"/>
      <c r="R261" s="2139"/>
      <c r="S261" s="2139"/>
      <c r="T261" s="2139"/>
      <c r="U261" s="2139"/>
      <c r="V261" s="2139"/>
      <c r="W261" s="2139"/>
      <c r="X261" s="2116"/>
      <c r="Y261" s="2116"/>
      <c r="Z261" s="2116"/>
      <c r="AA261" s="2116"/>
      <c r="AB261" s="2116"/>
      <c r="AC261" s="2016"/>
      <c r="AD261" s="2016" t="str">
        <f t="shared" si="3"/>
        <v/>
      </c>
      <c r="AE261" s="2140"/>
      <c r="AF261" s="2143"/>
      <c r="AG261" s="2143"/>
      <c r="AH261" s="2144"/>
      <c r="AI261" s="2140"/>
      <c r="AJ261" s="2143"/>
      <c r="AK261" s="2143"/>
      <c r="AL261" s="2052" t="str">
        <f t="shared" si="5"/>
        <v>Todo</v>
      </c>
      <c r="AM261" s="2141"/>
      <c r="AN261" s="2141"/>
    </row>
    <row r="262">
      <c r="A262" s="2139"/>
      <c r="B262" s="1999"/>
      <c r="C262" s="1999"/>
      <c r="D262" s="2139"/>
      <c r="E262" s="2139"/>
      <c r="F262" s="2139"/>
      <c r="G262" s="2139"/>
      <c r="H262" s="2139"/>
      <c r="I262" s="2139"/>
      <c r="J262" s="2139"/>
      <c r="K262" s="2139"/>
      <c r="L262" s="2139"/>
      <c r="M262" s="2139"/>
      <c r="N262" s="2139"/>
      <c r="O262" s="2139"/>
      <c r="P262" s="2139"/>
      <c r="Q262" s="2139"/>
      <c r="R262" s="2139"/>
      <c r="S262" s="2139"/>
      <c r="T262" s="2139"/>
      <c r="U262" s="2139"/>
      <c r="V262" s="2139"/>
      <c r="W262" s="2139"/>
      <c r="X262" s="2116"/>
      <c r="Y262" s="2116"/>
      <c r="Z262" s="2116"/>
      <c r="AA262" s="2116"/>
      <c r="AB262" s="2116"/>
      <c r="AC262" s="2016"/>
      <c r="AD262" s="2016" t="str">
        <f t="shared" si="3"/>
        <v/>
      </c>
      <c r="AE262" s="2140"/>
      <c r="AF262" s="2143"/>
      <c r="AG262" s="2143"/>
      <c r="AH262" s="2144"/>
      <c r="AI262" s="2140"/>
      <c r="AJ262" s="2143"/>
      <c r="AK262" s="2143"/>
      <c r="AL262" s="2052" t="str">
        <f t="shared" si="5"/>
        <v>Todo</v>
      </c>
      <c r="AM262" s="2141"/>
      <c r="AN262" s="2141"/>
    </row>
    <row r="263">
      <c r="A263" s="2139"/>
      <c r="B263" s="1999"/>
      <c r="C263" s="1999"/>
      <c r="D263" s="2139"/>
      <c r="E263" s="2139"/>
      <c r="F263" s="2139"/>
      <c r="G263" s="2139"/>
      <c r="H263" s="2139"/>
      <c r="I263" s="2139"/>
      <c r="J263" s="2139"/>
      <c r="K263" s="2139"/>
      <c r="L263" s="2139"/>
      <c r="M263" s="2139"/>
      <c r="N263" s="2139"/>
      <c r="O263" s="2139"/>
      <c r="P263" s="2139"/>
      <c r="Q263" s="2139"/>
      <c r="R263" s="2139"/>
      <c r="S263" s="2139"/>
      <c r="T263" s="2139"/>
      <c r="U263" s="2139"/>
      <c r="V263" s="2139"/>
      <c r="W263" s="2139"/>
      <c r="X263" s="2116"/>
      <c r="Y263" s="2116"/>
      <c r="Z263" s="2116"/>
      <c r="AA263" s="2116"/>
      <c r="AB263" s="2116"/>
      <c r="AC263" s="2016"/>
      <c r="AD263" s="2016" t="str">
        <f t="shared" si="3"/>
        <v/>
      </c>
      <c r="AE263" s="2140"/>
      <c r="AF263" s="2143"/>
      <c r="AG263" s="2143"/>
      <c r="AH263" s="2144"/>
      <c r="AI263" s="2140"/>
      <c r="AJ263" s="2143"/>
      <c r="AK263" s="2143"/>
      <c r="AL263" s="2052" t="str">
        <f t="shared" si="5"/>
        <v>Todo</v>
      </c>
      <c r="AM263" s="2141"/>
      <c r="AN263" s="2141"/>
    </row>
    <row r="264">
      <c r="A264" s="2139"/>
      <c r="B264" s="1999"/>
      <c r="C264" s="1999"/>
      <c r="D264" s="2139"/>
      <c r="E264" s="2139"/>
      <c r="F264" s="2139"/>
      <c r="G264" s="2139"/>
      <c r="H264" s="2139"/>
      <c r="I264" s="2139"/>
      <c r="J264" s="2139"/>
      <c r="K264" s="2139"/>
      <c r="L264" s="2139"/>
      <c r="M264" s="2139"/>
      <c r="N264" s="2139"/>
      <c r="O264" s="2139"/>
      <c r="P264" s="2139"/>
      <c r="Q264" s="2139"/>
      <c r="R264" s="2139"/>
      <c r="S264" s="2139"/>
      <c r="T264" s="2139"/>
      <c r="U264" s="2139"/>
      <c r="V264" s="2139"/>
      <c r="W264" s="2139"/>
      <c r="X264" s="2116"/>
      <c r="Y264" s="2116"/>
      <c r="Z264" s="2116"/>
      <c r="AA264" s="2116"/>
      <c r="AB264" s="2116"/>
      <c r="AC264" s="2016"/>
      <c r="AD264" s="2016" t="str">
        <f t="shared" si="3"/>
        <v/>
      </c>
      <c r="AE264" s="2140"/>
      <c r="AF264" s="2143"/>
      <c r="AG264" s="2143"/>
      <c r="AH264" s="2144"/>
      <c r="AI264" s="2140"/>
      <c r="AJ264" s="2143"/>
      <c r="AK264" s="2143"/>
      <c r="AL264" s="2052" t="str">
        <f t="shared" si="5"/>
        <v>Todo</v>
      </c>
      <c r="AM264" s="2141"/>
      <c r="AN264" s="2141"/>
    </row>
    <row r="265">
      <c r="A265" s="2139"/>
      <c r="B265" s="1999"/>
      <c r="C265" s="1999"/>
      <c r="D265" s="2139"/>
      <c r="E265" s="2139"/>
      <c r="F265" s="2139"/>
      <c r="G265" s="2139"/>
      <c r="H265" s="2139"/>
      <c r="I265" s="2139"/>
      <c r="J265" s="2139"/>
      <c r="K265" s="2139"/>
      <c r="L265" s="2139"/>
      <c r="M265" s="2139"/>
      <c r="N265" s="2139"/>
      <c r="O265" s="2139"/>
      <c r="P265" s="2139"/>
      <c r="Q265" s="2139"/>
      <c r="R265" s="2139"/>
      <c r="S265" s="2139"/>
      <c r="T265" s="2139"/>
      <c r="U265" s="2139"/>
      <c r="V265" s="2139"/>
      <c r="W265" s="2139"/>
      <c r="X265" s="2116"/>
      <c r="Y265" s="2116"/>
      <c r="Z265" s="2116"/>
      <c r="AA265" s="2116"/>
      <c r="AB265" s="2116"/>
      <c r="AC265" s="2016"/>
      <c r="AD265" s="2016" t="str">
        <f t="shared" si="3"/>
        <v/>
      </c>
      <c r="AE265" s="2140"/>
      <c r="AF265" s="2143"/>
      <c r="AG265" s="2143"/>
      <c r="AH265" s="2144"/>
      <c r="AI265" s="2140"/>
      <c r="AJ265" s="2143"/>
      <c r="AK265" s="2143"/>
      <c r="AL265" s="2052" t="str">
        <f t="shared" si="5"/>
        <v>Todo</v>
      </c>
      <c r="AM265" s="2141"/>
      <c r="AN265" s="2141"/>
    </row>
    <row r="266">
      <c r="A266" s="2139"/>
      <c r="B266" s="1999"/>
      <c r="C266" s="1999"/>
      <c r="D266" s="2139"/>
      <c r="E266" s="2139"/>
      <c r="F266" s="2139"/>
      <c r="G266" s="2139"/>
      <c r="H266" s="2139"/>
      <c r="I266" s="2139"/>
      <c r="J266" s="2139"/>
      <c r="K266" s="2139"/>
      <c r="L266" s="2139"/>
      <c r="M266" s="2139"/>
      <c r="N266" s="2139"/>
      <c r="O266" s="2139"/>
      <c r="P266" s="2139"/>
      <c r="Q266" s="2139"/>
      <c r="R266" s="2139"/>
      <c r="S266" s="2139"/>
      <c r="T266" s="2139"/>
      <c r="U266" s="2139"/>
      <c r="V266" s="2139"/>
      <c r="W266" s="2139"/>
      <c r="X266" s="2116"/>
      <c r="Y266" s="2116"/>
      <c r="Z266" s="2116"/>
      <c r="AA266" s="2116"/>
      <c r="AB266" s="2116"/>
      <c r="AC266" s="2016"/>
      <c r="AD266" s="2016" t="str">
        <f t="shared" si="3"/>
        <v/>
      </c>
      <c r="AE266" s="2140"/>
      <c r="AF266" s="2143"/>
      <c r="AG266" s="2143"/>
      <c r="AH266" s="2144"/>
      <c r="AI266" s="2140"/>
      <c r="AJ266" s="2143"/>
      <c r="AK266" s="2143"/>
      <c r="AL266" s="2052" t="str">
        <f t="shared" si="5"/>
        <v>Todo</v>
      </c>
      <c r="AM266" s="2141"/>
      <c r="AN266" s="2141"/>
    </row>
    <row r="267">
      <c r="A267" s="2139"/>
      <c r="B267" s="1999"/>
      <c r="C267" s="1999"/>
      <c r="D267" s="2139"/>
      <c r="E267" s="2139"/>
      <c r="F267" s="2139"/>
      <c r="G267" s="2139"/>
      <c r="H267" s="2139"/>
      <c r="I267" s="2139"/>
      <c r="J267" s="2139"/>
      <c r="K267" s="2139"/>
      <c r="L267" s="2139"/>
      <c r="M267" s="2139"/>
      <c r="N267" s="2139"/>
      <c r="O267" s="2139"/>
      <c r="P267" s="2139"/>
      <c r="Q267" s="2139"/>
      <c r="R267" s="2139"/>
      <c r="S267" s="2139"/>
      <c r="T267" s="2139"/>
      <c r="U267" s="2139"/>
      <c r="V267" s="2139"/>
      <c r="W267" s="2139"/>
      <c r="X267" s="2116"/>
      <c r="Y267" s="2116"/>
      <c r="Z267" s="2116"/>
      <c r="AA267" s="2116"/>
      <c r="AB267" s="2116"/>
      <c r="AC267" s="2016"/>
      <c r="AD267" s="2016" t="str">
        <f t="shared" si="3"/>
        <v/>
      </c>
      <c r="AE267" s="2140"/>
      <c r="AF267" s="2143"/>
      <c r="AG267" s="2143"/>
      <c r="AH267" s="2144"/>
      <c r="AI267" s="2140"/>
      <c r="AJ267" s="2143"/>
      <c r="AK267" s="2143"/>
      <c r="AL267" s="2052" t="str">
        <f t="shared" si="5"/>
        <v>Todo</v>
      </c>
      <c r="AM267" s="2141"/>
      <c r="AN267" s="2141"/>
    </row>
    <row r="268">
      <c r="A268" s="2139"/>
      <c r="B268" s="1999"/>
      <c r="C268" s="1999"/>
      <c r="D268" s="2139"/>
      <c r="E268" s="2139"/>
      <c r="F268" s="2139"/>
      <c r="G268" s="2139"/>
      <c r="H268" s="2139"/>
      <c r="I268" s="2139"/>
      <c r="J268" s="2139"/>
      <c r="K268" s="2139"/>
      <c r="L268" s="2139"/>
      <c r="M268" s="2139"/>
      <c r="N268" s="2139"/>
      <c r="O268" s="2139"/>
      <c r="P268" s="2139"/>
      <c r="Q268" s="2139"/>
      <c r="R268" s="2139"/>
      <c r="S268" s="2139"/>
      <c r="T268" s="2139"/>
      <c r="U268" s="2139"/>
      <c r="V268" s="2139"/>
      <c r="W268" s="2139"/>
      <c r="X268" s="2116"/>
      <c r="Y268" s="2116"/>
      <c r="Z268" s="2116"/>
      <c r="AA268" s="2116"/>
      <c r="AB268" s="2116"/>
      <c r="AC268" s="2016"/>
      <c r="AD268" s="2016" t="str">
        <f t="shared" si="3"/>
        <v/>
      </c>
      <c r="AE268" s="2140"/>
      <c r="AF268" s="2143"/>
      <c r="AG268" s="2143"/>
      <c r="AH268" s="2144"/>
      <c r="AI268" s="2140"/>
      <c r="AJ268" s="2143"/>
      <c r="AK268" s="2143"/>
      <c r="AL268" s="2052" t="str">
        <f t="shared" si="5"/>
        <v>Todo</v>
      </c>
      <c r="AM268" s="2141"/>
      <c r="AN268" s="2141"/>
    </row>
    <row r="269">
      <c r="A269" s="2139"/>
      <c r="B269" s="1999"/>
      <c r="C269" s="1999"/>
      <c r="D269" s="2139"/>
      <c r="E269" s="2139"/>
      <c r="F269" s="2139"/>
      <c r="G269" s="2139"/>
      <c r="H269" s="2139"/>
      <c r="I269" s="2139"/>
      <c r="J269" s="2139"/>
      <c r="K269" s="2139"/>
      <c r="L269" s="2139"/>
      <c r="M269" s="2139"/>
      <c r="N269" s="2139"/>
      <c r="O269" s="2139"/>
      <c r="P269" s="2139"/>
      <c r="Q269" s="2139"/>
      <c r="R269" s="2139"/>
      <c r="S269" s="2139"/>
      <c r="T269" s="2139"/>
      <c r="U269" s="2139"/>
      <c r="V269" s="2139"/>
      <c r="W269" s="2139"/>
      <c r="X269" s="2116"/>
      <c r="Y269" s="2116"/>
      <c r="Z269" s="2116"/>
      <c r="AA269" s="2116"/>
      <c r="AB269" s="2116"/>
      <c r="AC269" s="2016"/>
      <c r="AD269" s="2016" t="str">
        <f t="shared" si="3"/>
        <v/>
      </c>
      <c r="AE269" s="2140"/>
      <c r="AF269" s="2143"/>
      <c r="AG269" s="2143"/>
      <c r="AH269" s="2144"/>
      <c r="AI269" s="2140"/>
      <c r="AJ269" s="2143"/>
      <c r="AK269" s="2143"/>
      <c r="AL269" s="2052" t="str">
        <f t="shared" si="5"/>
        <v>Todo</v>
      </c>
      <c r="AM269" s="2141"/>
      <c r="AN269" s="2141"/>
    </row>
    <row r="270">
      <c r="A270" s="2139"/>
      <c r="B270" s="1999"/>
      <c r="C270" s="1999"/>
      <c r="D270" s="2139"/>
      <c r="E270" s="2139"/>
      <c r="F270" s="2139"/>
      <c r="G270" s="2139"/>
      <c r="H270" s="2139"/>
      <c r="I270" s="2139"/>
      <c r="J270" s="2139"/>
      <c r="K270" s="2139"/>
      <c r="L270" s="2139"/>
      <c r="M270" s="2139"/>
      <c r="N270" s="2139"/>
      <c r="O270" s="2139"/>
      <c r="P270" s="2139"/>
      <c r="Q270" s="2139"/>
      <c r="R270" s="2139"/>
      <c r="S270" s="2139"/>
      <c r="T270" s="2139"/>
      <c r="U270" s="2139"/>
      <c r="V270" s="2139"/>
      <c r="W270" s="2139"/>
      <c r="X270" s="2116"/>
      <c r="Y270" s="2116"/>
      <c r="Z270" s="2116"/>
      <c r="AA270" s="2116"/>
      <c r="AB270" s="2116"/>
      <c r="AC270" s="2016"/>
      <c r="AD270" s="2016" t="str">
        <f t="shared" si="3"/>
        <v/>
      </c>
      <c r="AE270" s="2140"/>
      <c r="AF270" s="2143"/>
      <c r="AG270" s="2143"/>
      <c r="AH270" s="2144"/>
      <c r="AI270" s="2140"/>
      <c r="AJ270" s="2143"/>
      <c r="AK270" s="2143"/>
      <c r="AL270" s="2052" t="str">
        <f t="shared" si="5"/>
        <v>Todo</v>
      </c>
      <c r="AM270" s="2141"/>
      <c r="AN270" s="2141"/>
    </row>
    <row r="271">
      <c r="A271" s="2139"/>
      <c r="B271" s="1999"/>
      <c r="C271" s="1999"/>
      <c r="D271" s="2139"/>
      <c r="E271" s="2139"/>
      <c r="F271" s="2139"/>
      <c r="G271" s="2139"/>
      <c r="H271" s="2139"/>
      <c r="I271" s="2139"/>
      <c r="J271" s="2139"/>
      <c r="K271" s="2139"/>
      <c r="L271" s="2139"/>
      <c r="M271" s="2139"/>
      <c r="N271" s="2139"/>
      <c r="O271" s="2139"/>
      <c r="P271" s="2139"/>
      <c r="Q271" s="2139"/>
      <c r="R271" s="2139"/>
      <c r="S271" s="2139"/>
      <c r="T271" s="2139"/>
      <c r="U271" s="2139"/>
      <c r="V271" s="2139"/>
      <c r="W271" s="2139"/>
      <c r="X271" s="2116"/>
      <c r="Y271" s="2116"/>
      <c r="Z271" s="2116"/>
      <c r="AA271" s="2116"/>
      <c r="AB271" s="2116"/>
      <c r="AC271" s="2016"/>
      <c r="AD271" s="2016" t="str">
        <f t="shared" si="3"/>
        <v/>
      </c>
      <c r="AE271" s="2140"/>
      <c r="AF271" s="2143"/>
      <c r="AG271" s="2143"/>
      <c r="AH271" s="2144"/>
      <c r="AI271" s="2140"/>
      <c r="AJ271" s="2143"/>
      <c r="AK271" s="2143"/>
      <c r="AL271" s="2052" t="str">
        <f t="shared" si="5"/>
        <v>Todo</v>
      </c>
      <c r="AM271" s="2141"/>
      <c r="AN271" s="2141"/>
    </row>
    <row r="272">
      <c r="A272" s="2139"/>
      <c r="B272" s="1999"/>
      <c r="C272" s="1999"/>
      <c r="D272" s="2139"/>
      <c r="E272" s="2139"/>
      <c r="F272" s="2139"/>
      <c r="G272" s="2139"/>
      <c r="H272" s="2139"/>
      <c r="I272" s="2139"/>
      <c r="J272" s="2139"/>
      <c r="K272" s="2139"/>
      <c r="L272" s="2139"/>
      <c r="M272" s="2139"/>
      <c r="N272" s="2139"/>
      <c r="O272" s="2139"/>
      <c r="P272" s="2139"/>
      <c r="Q272" s="2139"/>
      <c r="R272" s="2139"/>
      <c r="S272" s="2139"/>
      <c r="T272" s="2139"/>
      <c r="U272" s="2139"/>
      <c r="V272" s="2139"/>
      <c r="W272" s="2139"/>
      <c r="X272" s="2116"/>
      <c r="Y272" s="2116"/>
      <c r="Z272" s="2116"/>
      <c r="AA272" s="2116"/>
      <c r="AB272" s="2116"/>
      <c r="AC272" s="2016"/>
      <c r="AD272" s="2016" t="str">
        <f t="shared" si="3"/>
        <v/>
      </c>
      <c r="AE272" s="2140"/>
      <c r="AF272" s="2143"/>
      <c r="AG272" s="2143"/>
      <c r="AH272" s="2144"/>
      <c r="AI272" s="2140"/>
      <c r="AJ272" s="2143"/>
      <c r="AK272" s="2143"/>
      <c r="AL272" s="2052" t="str">
        <f t="shared" si="5"/>
        <v>Todo</v>
      </c>
      <c r="AM272" s="2141"/>
      <c r="AN272" s="2141"/>
    </row>
    <row r="273">
      <c r="A273" s="2139"/>
      <c r="B273" s="1999"/>
      <c r="C273" s="1999"/>
      <c r="D273" s="2139"/>
      <c r="E273" s="2139"/>
      <c r="F273" s="2139"/>
      <c r="G273" s="2139"/>
      <c r="H273" s="2139"/>
      <c r="I273" s="2139"/>
      <c r="J273" s="2139"/>
      <c r="K273" s="2139"/>
      <c r="L273" s="2139"/>
      <c r="M273" s="2139"/>
      <c r="N273" s="2139"/>
      <c r="O273" s="2139"/>
      <c r="P273" s="2139"/>
      <c r="Q273" s="2139"/>
      <c r="R273" s="2139"/>
      <c r="S273" s="2139"/>
      <c r="T273" s="2139"/>
      <c r="U273" s="2139"/>
      <c r="V273" s="2139"/>
      <c r="W273" s="2139"/>
      <c r="X273" s="2116"/>
      <c r="Y273" s="2116"/>
      <c r="Z273" s="2116"/>
      <c r="AA273" s="2116"/>
      <c r="AB273" s="2116"/>
      <c r="AC273" s="2016"/>
      <c r="AD273" s="2016" t="str">
        <f t="shared" si="3"/>
        <v/>
      </c>
      <c r="AE273" s="2140"/>
      <c r="AF273" s="2143"/>
      <c r="AG273" s="2143"/>
      <c r="AH273" s="2144"/>
      <c r="AI273" s="2140"/>
      <c r="AJ273" s="2143"/>
      <c r="AK273" s="2143"/>
      <c r="AL273" s="2052" t="str">
        <f t="shared" si="5"/>
        <v>Todo</v>
      </c>
      <c r="AM273" s="2141"/>
      <c r="AN273" s="2141"/>
    </row>
    <row r="274">
      <c r="A274" s="2139"/>
      <c r="B274" s="1999"/>
      <c r="C274" s="1999"/>
      <c r="D274" s="2139"/>
      <c r="E274" s="2139"/>
      <c r="F274" s="2139"/>
      <c r="G274" s="2139"/>
      <c r="H274" s="2139"/>
      <c r="I274" s="2139"/>
      <c r="J274" s="2139"/>
      <c r="K274" s="2139"/>
      <c r="L274" s="2139"/>
      <c r="M274" s="2139"/>
      <c r="N274" s="2139"/>
      <c r="O274" s="2139"/>
      <c r="P274" s="2139"/>
      <c r="Q274" s="2139"/>
      <c r="R274" s="2139"/>
      <c r="S274" s="2139"/>
      <c r="T274" s="2139"/>
      <c r="U274" s="2139"/>
      <c r="V274" s="2139"/>
      <c r="W274" s="2139"/>
      <c r="X274" s="2116"/>
      <c r="Y274" s="2116"/>
      <c r="Z274" s="2116"/>
      <c r="AA274" s="2116"/>
      <c r="AB274" s="2116"/>
      <c r="AC274" s="2016"/>
      <c r="AD274" s="2016" t="str">
        <f t="shared" si="3"/>
        <v/>
      </c>
      <c r="AE274" s="2140"/>
      <c r="AF274" s="2143"/>
      <c r="AG274" s="2143"/>
      <c r="AH274" s="2144"/>
      <c r="AI274" s="2140"/>
      <c r="AJ274" s="2143"/>
      <c r="AK274" s="2143"/>
      <c r="AL274" s="2052" t="str">
        <f t="shared" si="5"/>
        <v>Todo</v>
      </c>
      <c r="AM274" s="2141"/>
      <c r="AN274" s="2141"/>
    </row>
    <row r="275">
      <c r="A275" s="2139"/>
      <c r="B275" s="1999"/>
      <c r="C275" s="1999"/>
      <c r="D275" s="2139"/>
      <c r="E275" s="2139"/>
      <c r="F275" s="2139"/>
      <c r="G275" s="2139"/>
      <c r="H275" s="2139"/>
      <c r="I275" s="2139"/>
      <c r="J275" s="2139"/>
      <c r="K275" s="2139"/>
      <c r="L275" s="2139"/>
      <c r="M275" s="2139"/>
      <c r="N275" s="2139"/>
      <c r="O275" s="2139"/>
      <c r="P275" s="2139"/>
      <c r="Q275" s="2139"/>
      <c r="R275" s="2139"/>
      <c r="S275" s="2139"/>
      <c r="T275" s="2139"/>
      <c r="U275" s="2139"/>
      <c r="V275" s="2139"/>
      <c r="W275" s="2139"/>
      <c r="X275" s="2116"/>
      <c r="Y275" s="2116"/>
      <c r="Z275" s="2116"/>
      <c r="AA275" s="2116"/>
      <c r="AB275" s="2116"/>
      <c r="AC275" s="2016"/>
      <c r="AD275" s="2016" t="str">
        <f t="shared" si="3"/>
        <v/>
      </c>
      <c r="AE275" s="2140"/>
      <c r="AF275" s="2143"/>
      <c r="AG275" s="2143"/>
      <c r="AH275" s="2144"/>
      <c r="AI275" s="2140"/>
      <c r="AJ275" s="2143"/>
      <c r="AK275" s="2143"/>
      <c r="AL275" s="2052" t="str">
        <f t="shared" si="5"/>
        <v>Todo</v>
      </c>
      <c r="AM275" s="2141"/>
      <c r="AN275" s="2141"/>
    </row>
    <row r="276">
      <c r="A276" s="2139"/>
      <c r="B276" s="1999"/>
      <c r="C276" s="1999"/>
      <c r="D276" s="2139"/>
      <c r="E276" s="2139"/>
      <c r="F276" s="2139"/>
      <c r="G276" s="2139"/>
      <c r="H276" s="2139"/>
      <c r="I276" s="2139"/>
      <c r="J276" s="2139"/>
      <c r="K276" s="2139"/>
      <c r="L276" s="2139"/>
      <c r="M276" s="2139"/>
      <c r="N276" s="2139"/>
      <c r="O276" s="2139"/>
      <c r="P276" s="2139"/>
      <c r="Q276" s="2139"/>
      <c r="R276" s="2139"/>
      <c r="S276" s="2139"/>
      <c r="T276" s="2139"/>
      <c r="U276" s="2139"/>
      <c r="V276" s="2139"/>
      <c r="W276" s="2139"/>
      <c r="X276" s="2116"/>
      <c r="Y276" s="2116"/>
      <c r="Z276" s="2116"/>
      <c r="AA276" s="2116"/>
      <c r="AB276" s="2116"/>
      <c r="AC276" s="2016"/>
      <c r="AD276" s="2016" t="str">
        <f t="shared" si="3"/>
        <v/>
      </c>
      <c r="AE276" s="2140"/>
      <c r="AF276" s="2143"/>
      <c r="AG276" s="2143"/>
      <c r="AH276" s="2144"/>
      <c r="AI276" s="2140"/>
      <c r="AJ276" s="2143"/>
      <c r="AK276" s="2143"/>
      <c r="AL276" s="2052" t="str">
        <f t="shared" si="5"/>
        <v>Todo</v>
      </c>
      <c r="AM276" s="2141"/>
      <c r="AN276" s="2141"/>
    </row>
    <row r="277">
      <c r="A277" s="2139"/>
      <c r="B277" s="1999"/>
      <c r="C277" s="1999"/>
      <c r="D277" s="2139"/>
      <c r="E277" s="2139"/>
      <c r="F277" s="2139"/>
      <c r="G277" s="2139"/>
      <c r="H277" s="2139"/>
      <c r="I277" s="2139"/>
      <c r="J277" s="2139"/>
      <c r="K277" s="2139"/>
      <c r="L277" s="2139"/>
      <c r="M277" s="2139"/>
      <c r="N277" s="2139"/>
      <c r="O277" s="2139"/>
      <c r="P277" s="2139"/>
      <c r="Q277" s="2139"/>
      <c r="R277" s="2139"/>
      <c r="S277" s="2139"/>
      <c r="T277" s="2139"/>
      <c r="U277" s="2139"/>
      <c r="V277" s="2139"/>
      <c r="W277" s="2139"/>
      <c r="X277" s="2116"/>
      <c r="Y277" s="2116"/>
      <c r="Z277" s="2116"/>
      <c r="AA277" s="2116"/>
      <c r="AB277" s="2116"/>
      <c r="AC277" s="2016"/>
      <c r="AD277" s="2016" t="str">
        <f t="shared" si="3"/>
        <v/>
      </c>
      <c r="AE277" s="2140"/>
      <c r="AF277" s="2143"/>
      <c r="AG277" s="2143"/>
      <c r="AH277" s="2144"/>
      <c r="AI277" s="2140"/>
      <c r="AJ277" s="2143"/>
      <c r="AK277" s="2143"/>
      <c r="AL277" s="2052" t="str">
        <f t="shared" si="5"/>
        <v>Todo</v>
      </c>
      <c r="AM277" s="2141"/>
      <c r="AN277" s="2141"/>
    </row>
    <row r="278">
      <c r="A278" s="2139"/>
      <c r="B278" s="1999"/>
      <c r="C278" s="1999"/>
      <c r="D278" s="2139"/>
      <c r="E278" s="2139"/>
      <c r="F278" s="2139"/>
      <c r="G278" s="2139"/>
      <c r="H278" s="2139"/>
      <c r="I278" s="2139"/>
      <c r="J278" s="2139"/>
      <c r="K278" s="2139"/>
      <c r="L278" s="2139"/>
      <c r="M278" s="2139"/>
      <c r="N278" s="2139"/>
      <c r="O278" s="2139"/>
      <c r="P278" s="2139"/>
      <c r="Q278" s="2139"/>
      <c r="R278" s="2139"/>
      <c r="S278" s="2139"/>
      <c r="T278" s="2139"/>
      <c r="U278" s="2139"/>
      <c r="V278" s="2139"/>
      <c r="W278" s="2139"/>
      <c r="X278" s="2116"/>
      <c r="Y278" s="2116"/>
      <c r="Z278" s="2116"/>
      <c r="AA278" s="2116"/>
      <c r="AB278" s="2116"/>
      <c r="AC278" s="2016"/>
      <c r="AD278" s="2016" t="str">
        <f t="shared" si="3"/>
        <v/>
      </c>
      <c r="AE278" s="2140"/>
      <c r="AF278" s="2143"/>
      <c r="AG278" s="2143"/>
      <c r="AH278" s="2144"/>
      <c r="AI278" s="2140"/>
      <c r="AJ278" s="2143"/>
      <c r="AK278" s="2143"/>
      <c r="AL278" s="2052" t="str">
        <f t="shared" si="5"/>
        <v>Todo</v>
      </c>
      <c r="AM278" s="2141"/>
      <c r="AN278" s="2141"/>
    </row>
    <row r="279">
      <c r="A279" s="2139"/>
      <c r="B279" s="1999"/>
      <c r="C279" s="1999"/>
      <c r="D279" s="2139"/>
      <c r="E279" s="2139"/>
      <c r="F279" s="2139"/>
      <c r="G279" s="2139"/>
      <c r="H279" s="2139"/>
      <c r="I279" s="2139"/>
      <c r="J279" s="2139"/>
      <c r="K279" s="2139"/>
      <c r="L279" s="2139"/>
      <c r="M279" s="2139"/>
      <c r="N279" s="2139"/>
      <c r="O279" s="2139"/>
      <c r="P279" s="2139"/>
      <c r="Q279" s="2139"/>
      <c r="R279" s="2139"/>
      <c r="S279" s="2139"/>
      <c r="T279" s="2139"/>
      <c r="U279" s="2139"/>
      <c r="V279" s="2139"/>
      <c r="W279" s="2139"/>
      <c r="X279" s="2116"/>
      <c r="Y279" s="2116"/>
      <c r="Z279" s="2116"/>
      <c r="AA279" s="2116"/>
      <c r="AB279" s="2116"/>
      <c r="AC279" s="2016"/>
      <c r="AD279" s="2016" t="str">
        <f t="shared" si="3"/>
        <v/>
      </c>
      <c r="AE279" s="2140"/>
      <c r="AF279" s="2143"/>
      <c r="AG279" s="2143"/>
      <c r="AH279" s="2144"/>
      <c r="AI279" s="2140"/>
      <c r="AJ279" s="2143"/>
      <c r="AK279" s="2143"/>
      <c r="AL279" s="2052" t="str">
        <f t="shared" si="5"/>
        <v>Todo</v>
      </c>
      <c r="AM279" s="2141"/>
      <c r="AN279" s="2141"/>
    </row>
    <row r="280">
      <c r="A280" s="2139"/>
      <c r="B280" s="1999"/>
      <c r="C280" s="1999"/>
      <c r="D280" s="2139"/>
      <c r="E280" s="2139"/>
      <c r="F280" s="2139"/>
      <c r="G280" s="2139"/>
      <c r="H280" s="2139"/>
      <c r="I280" s="2139"/>
      <c r="J280" s="2139"/>
      <c r="K280" s="2139"/>
      <c r="L280" s="2139"/>
      <c r="M280" s="2139"/>
      <c r="N280" s="2139"/>
      <c r="O280" s="2139"/>
      <c r="P280" s="2139"/>
      <c r="Q280" s="2139"/>
      <c r="R280" s="2139"/>
      <c r="S280" s="2139"/>
      <c r="T280" s="2139"/>
      <c r="U280" s="2139"/>
      <c r="V280" s="2139"/>
      <c r="W280" s="2139"/>
      <c r="X280" s="2116"/>
      <c r="Y280" s="2116"/>
      <c r="Z280" s="2116"/>
      <c r="AA280" s="2116"/>
      <c r="AB280" s="2116"/>
      <c r="AC280" s="2016"/>
      <c r="AD280" s="2016" t="str">
        <f t="shared" si="3"/>
        <v/>
      </c>
      <c r="AE280" s="2140"/>
      <c r="AF280" s="2143"/>
      <c r="AG280" s="2143"/>
      <c r="AH280" s="2144"/>
      <c r="AI280" s="2140"/>
      <c r="AJ280" s="2143"/>
      <c r="AK280" s="2143"/>
      <c r="AL280" s="2052" t="str">
        <f t="shared" si="5"/>
        <v>Todo</v>
      </c>
      <c r="AM280" s="2141"/>
      <c r="AN280" s="2141"/>
    </row>
    <row r="281">
      <c r="A281" s="2139"/>
      <c r="B281" s="1999"/>
      <c r="C281" s="1999"/>
      <c r="D281" s="2139"/>
      <c r="E281" s="2139"/>
      <c r="F281" s="2139"/>
      <c r="G281" s="2139"/>
      <c r="H281" s="2139"/>
      <c r="I281" s="2139"/>
      <c r="J281" s="2139"/>
      <c r="K281" s="2139"/>
      <c r="L281" s="2139"/>
      <c r="M281" s="2139"/>
      <c r="N281" s="2139"/>
      <c r="O281" s="2139"/>
      <c r="P281" s="2139"/>
      <c r="Q281" s="2139"/>
      <c r="R281" s="2139"/>
      <c r="S281" s="2139"/>
      <c r="T281" s="2139"/>
      <c r="U281" s="2139"/>
      <c r="V281" s="2139"/>
      <c r="W281" s="2139"/>
      <c r="X281" s="2116"/>
      <c r="Y281" s="2116"/>
      <c r="Z281" s="2116"/>
      <c r="AA281" s="2116"/>
      <c r="AB281" s="2116"/>
      <c r="AC281" s="2016"/>
      <c r="AD281" s="2016" t="str">
        <f t="shared" si="3"/>
        <v/>
      </c>
      <c r="AE281" s="2140"/>
      <c r="AF281" s="2143"/>
      <c r="AG281" s="2143"/>
      <c r="AH281" s="2144"/>
      <c r="AI281" s="2140"/>
      <c r="AJ281" s="2143"/>
      <c r="AK281" s="2143"/>
      <c r="AL281" s="2052" t="str">
        <f t="shared" si="5"/>
        <v>Todo</v>
      </c>
      <c r="AM281" s="2141"/>
      <c r="AN281" s="2141"/>
    </row>
    <row r="282">
      <c r="A282" s="2139"/>
      <c r="B282" s="1999"/>
      <c r="C282" s="1999"/>
      <c r="D282" s="2139"/>
      <c r="E282" s="2139"/>
      <c r="F282" s="2139"/>
      <c r="G282" s="2139"/>
      <c r="H282" s="2139"/>
      <c r="I282" s="2139"/>
      <c r="J282" s="2139"/>
      <c r="K282" s="2139"/>
      <c r="L282" s="2139"/>
      <c r="M282" s="2139"/>
      <c r="N282" s="2139"/>
      <c r="O282" s="2139"/>
      <c r="P282" s="2139"/>
      <c r="Q282" s="2139"/>
      <c r="R282" s="2139"/>
      <c r="S282" s="2139"/>
      <c r="T282" s="2139"/>
      <c r="U282" s="2139"/>
      <c r="V282" s="2139"/>
      <c r="W282" s="2139"/>
      <c r="X282" s="2116"/>
      <c r="Y282" s="2116"/>
      <c r="Z282" s="2116"/>
      <c r="AA282" s="2116"/>
      <c r="AB282" s="2116"/>
      <c r="AC282" s="2016"/>
      <c r="AD282" s="2016" t="str">
        <f t="shared" si="3"/>
        <v/>
      </c>
      <c r="AE282" s="2140"/>
      <c r="AF282" s="2143"/>
      <c r="AG282" s="2143"/>
      <c r="AH282" s="2144"/>
      <c r="AI282" s="2140"/>
      <c r="AJ282" s="2143"/>
      <c r="AK282" s="2143"/>
      <c r="AL282" s="2052" t="str">
        <f t="shared" si="5"/>
        <v>Todo</v>
      </c>
      <c r="AM282" s="2141"/>
      <c r="AN282" s="2141"/>
    </row>
    <row r="283">
      <c r="A283" s="2139"/>
      <c r="B283" s="1999"/>
      <c r="C283" s="1999"/>
      <c r="D283" s="2139"/>
      <c r="E283" s="2139"/>
      <c r="F283" s="2139"/>
      <c r="G283" s="2139"/>
      <c r="H283" s="2139"/>
      <c r="I283" s="2139"/>
      <c r="J283" s="2139"/>
      <c r="K283" s="2139"/>
      <c r="L283" s="2139"/>
      <c r="M283" s="2139"/>
      <c r="N283" s="2139"/>
      <c r="O283" s="2139"/>
      <c r="P283" s="2139"/>
      <c r="Q283" s="2139"/>
      <c r="R283" s="2139"/>
      <c r="S283" s="2139"/>
      <c r="T283" s="2139"/>
      <c r="U283" s="2139"/>
      <c r="V283" s="2139"/>
      <c r="W283" s="2139"/>
      <c r="X283" s="2116"/>
      <c r="Y283" s="2116"/>
      <c r="Z283" s="2116"/>
      <c r="AA283" s="2116"/>
      <c r="AB283" s="2116"/>
      <c r="AC283" s="2016"/>
      <c r="AD283" s="2016" t="str">
        <f t="shared" si="3"/>
        <v/>
      </c>
      <c r="AE283" s="2140"/>
      <c r="AF283" s="2143"/>
      <c r="AG283" s="2143"/>
      <c r="AH283" s="2144"/>
      <c r="AI283" s="2140"/>
      <c r="AJ283" s="2143"/>
      <c r="AK283" s="2143"/>
      <c r="AL283" s="2052" t="str">
        <f t="shared" si="5"/>
        <v>Todo</v>
      </c>
      <c r="AM283" s="2141"/>
      <c r="AN283" s="2141"/>
    </row>
    <row r="284">
      <c r="A284" s="2139"/>
      <c r="B284" s="1999"/>
      <c r="C284" s="1999"/>
      <c r="D284" s="2139"/>
      <c r="E284" s="2139"/>
      <c r="F284" s="2139"/>
      <c r="G284" s="2139"/>
      <c r="H284" s="2139"/>
      <c r="I284" s="2139"/>
      <c r="J284" s="2139"/>
      <c r="K284" s="2139"/>
      <c r="L284" s="2139"/>
      <c r="M284" s="2139"/>
      <c r="N284" s="2139"/>
      <c r="O284" s="2139"/>
      <c r="P284" s="2139"/>
      <c r="Q284" s="2139"/>
      <c r="R284" s="2139"/>
      <c r="S284" s="2139"/>
      <c r="T284" s="2139"/>
      <c r="U284" s="2139"/>
      <c r="V284" s="2139"/>
      <c r="W284" s="2139"/>
      <c r="X284" s="2116"/>
      <c r="Y284" s="2116"/>
      <c r="Z284" s="2116"/>
      <c r="AA284" s="2116"/>
      <c r="AB284" s="2116"/>
      <c r="AC284" s="2016"/>
      <c r="AD284" s="2016" t="str">
        <f t="shared" si="3"/>
        <v/>
      </c>
      <c r="AE284" s="2140"/>
      <c r="AF284" s="2143"/>
      <c r="AG284" s="2143"/>
      <c r="AH284" s="2144"/>
      <c r="AI284" s="2140"/>
      <c r="AJ284" s="2143"/>
      <c r="AK284" s="2143"/>
      <c r="AL284" s="2052" t="str">
        <f t="shared" si="5"/>
        <v>Todo</v>
      </c>
      <c r="AM284" s="2141"/>
      <c r="AN284" s="2141"/>
    </row>
    <row r="285">
      <c r="A285" s="2139"/>
      <c r="B285" s="1999"/>
      <c r="C285" s="1999"/>
      <c r="D285" s="2139"/>
      <c r="E285" s="2139"/>
      <c r="F285" s="2139"/>
      <c r="G285" s="2139"/>
      <c r="H285" s="2139"/>
      <c r="I285" s="2139"/>
      <c r="J285" s="2139"/>
      <c r="K285" s="2139"/>
      <c r="L285" s="2139"/>
      <c r="M285" s="2139"/>
      <c r="N285" s="2139"/>
      <c r="O285" s="2139"/>
      <c r="P285" s="2139"/>
      <c r="Q285" s="2139"/>
      <c r="R285" s="2139"/>
      <c r="S285" s="2139"/>
      <c r="T285" s="2139"/>
      <c r="U285" s="2139"/>
      <c r="V285" s="2139"/>
      <c r="W285" s="2139"/>
      <c r="X285" s="2116"/>
      <c r="Y285" s="2116"/>
      <c r="Z285" s="2116"/>
      <c r="AA285" s="2116"/>
      <c r="AB285" s="2116"/>
      <c r="AC285" s="2016"/>
      <c r="AD285" s="2016" t="str">
        <f t="shared" si="3"/>
        <v/>
      </c>
      <c r="AE285" s="2140"/>
      <c r="AF285" s="2143"/>
      <c r="AG285" s="2143"/>
      <c r="AH285" s="2144"/>
      <c r="AI285" s="2140"/>
      <c r="AJ285" s="2143"/>
      <c r="AK285" s="2143"/>
      <c r="AL285" s="2052" t="str">
        <f t="shared" si="5"/>
        <v>Todo</v>
      </c>
      <c r="AM285" s="2141"/>
      <c r="AN285" s="2141"/>
    </row>
    <row r="286">
      <c r="A286" s="2139"/>
      <c r="B286" s="1999"/>
      <c r="C286" s="1999"/>
      <c r="D286" s="2139"/>
      <c r="E286" s="2139"/>
      <c r="F286" s="2139"/>
      <c r="G286" s="2139"/>
      <c r="H286" s="2139"/>
      <c r="I286" s="2139"/>
      <c r="J286" s="2139"/>
      <c r="K286" s="2139"/>
      <c r="L286" s="2139"/>
      <c r="M286" s="2139"/>
      <c r="N286" s="2139"/>
      <c r="O286" s="2139"/>
      <c r="P286" s="2139"/>
      <c r="Q286" s="2139"/>
      <c r="R286" s="2139"/>
      <c r="S286" s="2139"/>
      <c r="T286" s="2139"/>
      <c r="U286" s="2139"/>
      <c r="V286" s="2139"/>
      <c r="W286" s="2139"/>
      <c r="X286" s="2116"/>
      <c r="Y286" s="2116"/>
      <c r="Z286" s="2116"/>
      <c r="AA286" s="2116"/>
      <c r="AB286" s="2116"/>
      <c r="AC286" s="2016"/>
      <c r="AD286" s="2016" t="str">
        <f t="shared" si="3"/>
        <v/>
      </c>
      <c r="AE286" s="2140"/>
      <c r="AF286" s="2143"/>
      <c r="AG286" s="2143"/>
      <c r="AH286" s="2144"/>
      <c r="AI286" s="2140"/>
      <c r="AJ286" s="2143"/>
      <c r="AK286" s="2143"/>
      <c r="AL286" s="2052" t="str">
        <f t="shared" si="5"/>
        <v>Todo</v>
      </c>
      <c r="AM286" s="2141"/>
      <c r="AN286" s="2141"/>
    </row>
    <row r="287">
      <c r="A287" s="2139"/>
      <c r="B287" s="1999"/>
      <c r="C287" s="1999"/>
      <c r="D287" s="2139"/>
      <c r="E287" s="2139"/>
      <c r="F287" s="2139"/>
      <c r="G287" s="2139"/>
      <c r="H287" s="2139"/>
      <c r="I287" s="2139"/>
      <c r="J287" s="2139"/>
      <c r="K287" s="2139"/>
      <c r="L287" s="2139"/>
      <c r="M287" s="2139"/>
      <c r="N287" s="2139"/>
      <c r="O287" s="2139"/>
      <c r="P287" s="2139"/>
      <c r="Q287" s="2139"/>
      <c r="R287" s="2139"/>
      <c r="S287" s="2139"/>
      <c r="T287" s="2139"/>
      <c r="U287" s="2139"/>
      <c r="V287" s="2139"/>
      <c r="W287" s="2139"/>
      <c r="X287" s="2116"/>
      <c r="Y287" s="2116"/>
      <c r="Z287" s="2116"/>
      <c r="AA287" s="2116"/>
      <c r="AB287" s="2116"/>
      <c r="AC287" s="2016"/>
      <c r="AD287" s="2016" t="str">
        <f t="shared" si="3"/>
        <v/>
      </c>
      <c r="AE287" s="2140"/>
      <c r="AF287" s="2143"/>
      <c r="AG287" s="2143"/>
      <c r="AH287" s="2144"/>
      <c r="AI287" s="2140"/>
      <c r="AJ287" s="2143"/>
      <c r="AK287" s="2143"/>
      <c r="AL287" s="2052" t="str">
        <f t="shared" si="5"/>
        <v>Todo</v>
      </c>
      <c r="AM287" s="2141"/>
      <c r="AN287" s="2141"/>
    </row>
    <row r="288">
      <c r="A288" s="2139"/>
      <c r="B288" s="1999"/>
      <c r="C288" s="1999"/>
      <c r="D288" s="2139"/>
      <c r="E288" s="2139"/>
      <c r="F288" s="2139"/>
      <c r="G288" s="2139"/>
      <c r="H288" s="2139"/>
      <c r="I288" s="2139"/>
      <c r="J288" s="2139"/>
      <c r="K288" s="2139"/>
      <c r="L288" s="2139"/>
      <c r="M288" s="2139"/>
      <c r="N288" s="2139"/>
      <c r="O288" s="2139"/>
      <c r="P288" s="2139"/>
      <c r="Q288" s="2139"/>
      <c r="R288" s="2139"/>
      <c r="S288" s="2139"/>
      <c r="T288" s="2139"/>
      <c r="U288" s="2139"/>
      <c r="V288" s="2139"/>
      <c r="W288" s="2139"/>
      <c r="X288" s="2116"/>
      <c r="Y288" s="2116"/>
      <c r="Z288" s="2116"/>
      <c r="AA288" s="2116"/>
      <c r="AB288" s="2116"/>
      <c r="AC288" s="2016"/>
      <c r="AD288" s="2016" t="str">
        <f t="shared" si="3"/>
        <v/>
      </c>
      <c r="AE288" s="2140"/>
      <c r="AF288" s="2143"/>
      <c r="AG288" s="2143"/>
      <c r="AH288" s="2144"/>
      <c r="AI288" s="2140"/>
      <c r="AJ288" s="2143"/>
      <c r="AK288" s="2143"/>
      <c r="AL288" s="2052" t="str">
        <f t="shared" si="5"/>
        <v>Todo</v>
      </c>
      <c r="AM288" s="2141"/>
      <c r="AN288" s="2141"/>
    </row>
    <row r="289">
      <c r="A289" s="2139"/>
      <c r="B289" s="1999"/>
      <c r="C289" s="1999"/>
      <c r="D289" s="2139"/>
      <c r="E289" s="2139"/>
      <c r="F289" s="2139"/>
      <c r="G289" s="2139"/>
      <c r="H289" s="2139"/>
      <c r="I289" s="2139"/>
      <c r="J289" s="2139"/>
      <c r="K289" s="2139"/>
      <c r="L289" s="2139"/>
      <c r="M289" s="2139"/>
      <c r="N289" s="2139"/>
      <c r="O289" s="2139"/>
      <c r="P289" s="2139"/>
      <c r="Q289" s="2139"/>
      <c r="R289" s="2139"/>
      <c r="S289" s="2139"/>
      <c r="T289" s="2139"/>
      <c r="U289" s="2139"/>
      <c r="V289" s="2139"/>
      <c r="W289" s="2139"/>
      <c r="X289" s="2116"/>
      <c r="Y289" s="2116"/>
      <c r="Z289" s="2116"/>
      <c r="AA289" s="2116"/>
      <c r="AB289" s="2116"/>
      <c r="AC289" s="2016"/>
      <c r="AD289" s="2016" t="str">
        <f t="shared" si="3"/>
        <v/>
      </c>
      <c r="AE289" s="2140"/>
      <c r="AF289" s="2143"/>
      <c r="AG289" s="2143"/>
      <c r="AH289" s="2144"/>
      <c r="AI289" s="2140"/>
      <c r="AJ289" s="2143"/>
      <c r="AK289" s="2143"/>
      <c r="AL289" s="2052" t="str">
        <f t="shared" si="5"/>
        <v>Todo</v>
      </c>
      <c r="AM289" s="2141"/>
      <c r="AN289" s="2141"/>
    </row>
    <row r="290">
      <c r="A290" s="2139"/>
      <c r="B290" s="1999"/>
      <c r="C290" s="1999"/>
      <c r="D290" s="2139"/>
      <c r="E290" s="2139"/>
      <c r="F290" s="2139"/>
      <c r="G290" s="2139"/>
      <c r="H290" s="2139"/>
      <c r="I290" s="2139"/>
      <c r="J290" s="2139"/>
      <c r="K290" s="2139"/>
      <c r="L290" s="2139"/>
      <c r="M290" s="2139"/>
      <c r="N290" s="2139"/>
      <c r="O290" s="2139"/>
      <c r="P290" s="2139"/>
      <c r="Q290" s="2139"/>
      <c r="R290" s="2139"/>
      <c r="S290" s="2139"/>
      <c r="T290" s="2139"/>
      <c r="U290" s="2139"/>
      <c r="V290" s="2139"/>
      <c r="W290" s="2139"/>
      <c r="X290" s="2116"/>
      <c r="Y290" s="2116"/>
      <c r="Z290" s="2116"/>
      <c r="AA290" s="2116"/>
      <c r="AB290" s="2116"/>
      <c r="AC290" s="2016"/>
      <c r="AD290" s="2016" t="str">
        <f t="shared" si="3"/>
        <v/>
      </c>
      <c r="AE290" s="2140"/>
      <c r="AF290" s="2143"/>
      <c r="AG290" s="2143"/>
      <c r="AH290" s="2144"/>
      <c r="AI290" s="2140"/>
      <c r="AJ290" s="2143"/>
      <c r="AK290" s="2143"/>
      <c r="AL290" s="2052" t="str">
        <f t="shared" si="5"/>
        <v>Todo</v>
      </c>
      <c r="AM290" s="2141"/>
      <c r="AN290" s="2141"/>
    </row>
    <row r="291">
      <c r="A291" s="2139"/>
      <c r="B291" s="1999"/>
      <c r="C291" s="1999"/>
      <c r="D291" s="2139"/>
      <c r="E291" s="2139"/>
      <c r="F291" s="2139"/>
      <c r="G291" s="2139"/>
      <c r="H291" s="2139"/>
      <c r="I291" s="2139"/>
      <c r="J291" s="2139"/>
      <c r="K291" s="2139"/>
      <c r="L291" s="2139"/>
      <c r="M291" s="2139"/>
      <c r="N291" s="2139"/>
      <c r="O291" s="2139"/>
      <c r="P291" s="2139"/>
      <c r="Q291" s="2139"/>
      <c r="R291" s="2139"/>
      <c r="S291" s="2139"/>
      <c r="T291" s="2139"/>
      <c r="U291" s="2139"/>
      <c r="V291" s="2139"/>
      <c r="W291" s="2139"/>
      <c r="X291" s="2116"/>
      <c r="Y291" s="2116"/>
      <c r="Z291" s="2116"/>
      <c r="AA291" s="2116"/>
      <c r="AB291" s="2116"/>
      <c r="AC291" s="2016"/>
      <c r="AD291" s="2016" t="str">
        <f t="shared" si="3"/>
        <v/>
      </c>
      <c r="AE291" s="2140"/>
      <c r="AF291" s="2143"/>
      <c r="AG291" s="2143"/>
      <c r="AH291" s="2144"/>
      <c r="AI291" s="2140"/>
      <c r="AJ291" s="2143"/>
      <c r="AK291" s="2143"/>
      <c r="AL291" s="2052" t="str">
        <f t="shared" si="5"/>
        <v>Todo</v>
      </c>
      <c r="AM291" s="2141"/>
      <c r="AN291" s="2141"/>
    </row>
    <row r="292">
      <c r="A292" s="2139"/>
      <c r="B292" s="1999"/>
      <c r="C292" s="1999"/>
      <c r="D292" s="2139"/>
      <c r="E292" s="2139"/>
      <c r="F292" s="2139"/>
      <c r="G292" s="2139"/>
      <c r="H292" s="2139"/>
      <c r="I292" s="2139"/>
      <c r="J292" s="2139"/>
      <c r="K292" s="2139"/>
      <c r="L292" s="2139"/>
      <c r="M292" s="2139"/>
      <c r="N292" s="2139"/>
      <c r="O292" s="2139"/>
      <c r="P292" s="2139"/>
      <c r="Q292" s="2139"/>
      <c r="R292" s="2139"/>
      <c r="S292" s="2139"/>
      <c r="T292" s="2139"/>
      <c r="U292" s="2139"/>
      <c r="V292" s="2139"/>
      <c r="W292" s="2139"/>
      <c r="X292" s="2116"/>
      <c r="Y292" s="2116"/>
      <c r="Z292" s="2116"/>
      <c r="AA292" s="2116"/>
      <c r="AB292" s="2116"/>
      <c r="AC292" s="2016"/>
      <c r="AD292" s="2016" t="str">
        <f t="shared" si="3"/>
        <v/>
      </c>
      <c r="AE292" s="2140"/>
      <c r="AF292" s="2143"/>
      <c r="AG292" s="2143"/>
      <c r="AH292" s="2144"/>
      <c r="AI292" s="2140"/>
      <c r="AJ292" s="2143"/>
      <c r="AK292" s="2143"/>
      <c r="AL292" s="2052" t="str">
        <f t="shared" si="5"/>
        <v>Todo</v>
      </c>
      <c r="AM292" s="2141"/>
      <c r="AN292" s="2141"/>
    </row>
    <row r="293">
      <c r="A293" s="2139"/>
      <c r="B293" s="1999"/>
      <c r="C293" s="1999"/>
      <c r="D293" s="2139"/>
      <c r="E293" s="2139"/>
      <c r="F293" s="2139"/>
      <c r="G293" s="2139"/>
      <c r="H293" s="2139"/>
      <c r="I293" s="2139"/>
      <c r="J293" s="2139"/>
      <c r="K293" s="2139"/>
      <c r="L293" s="2139"/>
      <c r="M293" s="2139"/>
      <c r="N293" s="2139"/>
      <c r="O293" s="2139"/>
      <c r="P293" s="2139"/>
      <c r="Q293" s="2139"/>
      <c r="R293" s="2139"/>
      <c r="S293" s="2139"/>
      <c r="T293" s="2139"/>
      <c r="U293" s="2139"/>
      <c r="V293" s="2139"/>
      <c r="W293" s="2139"/>
      <c r="X293" s="2116"/>
      <c r="Y293" s="2116"/>
      <c r="Z293" s="2116"/>
      <c r="AA293" s="2116"/>
      <c r="AB293" s="2116"/>
      <c r="AC293" s="2016"/>
      <c r="AD293" s="2016" t="str">
        <f t="shared" si="3"/>
        <v/>
      </c>
      <c r="AE293" s="2140"/>
      <c r="AF293" s="2143"/>
      <c r="AG293" s="2143"/>
      <c r="AH293" s="2144"/>
      <c r="AI293" s="2140"/>
      <c r="AJ293" s="2143"/>
      <c r="AK293" s="2143"/>
      <c r="AL293" s="2052" t="str">
        <f t="shared" si="5"/>
        <v>Todo</v>
      </c>
      <c r="AM293" s="2141"/>
      <c r="AN293" s="2141"/>
    </row>
    <row r="294">
      <c r="A294" s="2139"/>
      <c r="B294" s="1999"/>
      <c r="C294" s="1999"/>
      <c r="D294" s="2139"/>
      <c r="E294" s="2139"/>
      <c r="F294" s="2139"/>
      <c r="G294" s="2139"/>
      <c r="H294" s="2139"/>
      <c r="I294" s="2139"/>
      <c r="J294" s="2139"/>
      <c r="K294" s="2139"/>
      <c r="L294" s="2139"/>
      <c r="M294" s="2139"/>
      <c r="N294" s="2139"/>
      <c r="O294" s="2139"/>
      <c r="P294" s="2139"/>
      <c r="Q294" s="2139"/>
      <c r="R294" s="2139"/>
      <c r="S294" s="2139"/>
      <c r="T294" s="2139"/>
      <c r="U294" s="2139"/>
      <c r="V294" s="2139"/>
      <c r="W294" s="2139"/>
      <c r="X294" s="2116"/>
      <c r="Y294" s="2116"/>
      <c r="Z294" s="2116"/>
      <c r="AA294" s="2116"/>
      <c r="AB294" s="2116"/>
      <c r="AC294" s="2016"/>
      <c r="AD294" s="2016" t="str">
        <f t="shared" si="3"/>
        <v/>
      </c>
      <c r="AE294" s="2140"/>
      <c r="AF294" s="2143"/>
      <c r="AG294" s="2143"/>
      <c r="AH294" s="2144"/>
      <c r="AI294" s="2140"/>
      <c r="AJ294" s="2143"/>
      <c r="AK294" s="2143"/>
      <c r="AL294" s="2052" t="str">
        <f t="shared" si="5"/>
        <v>Todo</v>
      </c>
      <c r="AM294" s="2141"/>
      <c r="AN294" s="2141"/>
    </row>
    <row r="295">
      <c r="A295" s="2139"/>
      <c r="B295" s="1999"/>
      <c r="C295" s="1999"/>
      <c r="D295" s="2139"/>
      <c r="E295" s="2139"/>
      <c r="F295" s="2139"/>
      <c r="G295" s="2139"/>
      <c r="H295" s="2139"/>
      <c r="I295" s="2139"/>
      <c r="J295" s="2139"/>
      <c r="K295" s="2139"/>
      <c r="L295" s="2139"/>
      <c r="M295" s="2139"/>
      <c r="N295" s="2139"/>
      <c r="O295" s="2139"/>
      <c r="P295" s="2139"/>
      <c r="Q295" s="2139"/>
      <c r="R295" s="2139"/>
      <c r="S295" s="2139"/>
      <c r="T295" s="2139"/>
      <c r="U295" s="2139"/>
      <c r="V295" s="2139"/>
      <c r="W295" s="2139"/>
      <c r="X295" s="2116"/>
      <c r="Y295" s="2116"/>
      <c r="Z295" s="2116"/>
      <c r="AA295" s="2116"/>
      <c r="AB295" s="2116"/>
      <c r="AC295" s="2016"/>
      <c r="AD295" s="2016" t="str">
        <f t="shared" si="3"/>
        <v/>
      </c>
      <c r="AE295" s="2140"/>
      <c r="AF295" s="2143"/>
      <c r="AG295" s="2143"/>
      <c r="AH295" s="2144"/>
      <c r="AI295" s="2140"/>
      <c r="AJ295" s="2143"/>
      <c r="AK295" s="2143"/>
      <c r="AL295" s="2052" t="str">
        <f t="shared" si="5"/>
        <v>Todo</v>
      </c>
      <c r="AM295" s="2141"/>
      <c r="AN295" s="2141"/>
    </row>
    <row r="296">
      <c r="A296" s="2139"/>
      <c r="B296" s="1999"/>
      <c r="C296" s="1999"/>
      <c r="D296" s="2139"/>
      <c r="E296" s="2139"/>
      <c r="F296" s="2139"/>
      <c r="G296" s="2139"/>
      <c r="H296" s="2139"/>
      <c r="I296" s="2139"/>
      <c r="J296" s="2139"/>
      <c r="K296" s="2139"/>
      <c r="L296" s="2139"/>
      <c r="M296" s="2139"/>
      <c r="N296" s="2139"/>
      <c r="O296" s="2139"/>
      <c r="P296" s="2139"/>
      <c r="Q296" s="2139"/>
      <c r="R296" s="2139"/>
      <c r="S296" s="2139"/>
      <c r="T296" s="2139"/>
      <c r="U296" s="2139"/>
      <c r="V296" s="2139"/>
      <c r="W296" s="2139"/>
      <c r="X296" s="2116"/>
      <c r="Y296" s="2116"/>
      <c r="Z296" s="2116"/>
      <c r="AA296" s="2116"/>
      <c r="AB296" s="2116"/>
      <c r="AC296" s="2016"/>
      <c r="AD296" s="2016" t="str">
        <f t="shared" si="3"/>
        <v/>
      </c>
      <c r="AE296" s="2140"/>
      <c r="AF296" s="2143"/>
      <c r="AG296" s="2143"/>
      <c r="AH296" s="2144"/>
      <c r="AI296" s="2140"/>
      <c r="AJ296" s="2143"/>
      <c r="AK296" s="2143"/>
      <c r="AL296" s="2052" t="str">
        <f t="shared" si="5"/>
        <v>Todo</v>
      </c>
      <c r="AM296" s="2141"/>
      <c r="AN296" s="2141"/>
    </row>
    <row r="297">
      <c r="A297" s="2139"/>
      <c r="B297" s="1999"/>
      <c r="C297" s="1999"/>
      <c r="D297" s="2139"/>
      <c r="E297" s="2139"/>
      <c r="F297" s="2139"/>
      <c r="G297" s="2139"/>
      <c r="H297" s="2139"/>
      <c r="I297" s="2139"/>
      <c r="J297" s="2139"/>
      <c r="K297" s="2139"/>
      <c r="L297" s="2139"/>
      <c r="M297" s="2139"/>
      <c r="N297" s="2139"/>
      <c r="O297" s="2139"/>
      <c r="P297" s="2139"/>
      <c r="Q297" s="2139"/>
      <c r="R297" s="2139"/>
      <c r="S297" s="2139"/>
      <c r="T297" s="2139"/>
      <c r="U297" s="2139"/>
      <c r="V297" s="2139"/>
      <c r="W297" s="2139"/>
      <c r="X297" s="2116"/>
      <c r="Y297" s="2116"/>
      <c r="Z297" s="2116"/>
      <c r="AA297" s="2116"/>
      <c r="AB297" s="2116"/>
      <c r="AC297" s="2016"/>
      <c r="AD297" s="2016" t="str">
        <f t="shared" si="3"/>
        <v/>
      </c>
      <c r="AE297" s="2140"/>
      <c r="AF297" s="2143"/>
      <c r="AG297" s="2143"/>
      <c r="AH297" s="2144"/>
      <c r="AI297" s="2140"/>
      <c r="AJ297" s="2143"/>
      <c r="AK297" s="2143"/>
      <c r="AL297" s="2052" t="str">
        <f t="shared" si="5"/>
        <v>Todo</v>
      </c>
      <c r="AM297" s="2141"/>
      <c r="AN297" s="2141"/>
    </row>
    <row r="298">
      <c r="A298" s="2139"/>
      <c r="B298" s="1999"/>
      <c r="C298" s="1999"/>
      <c r="D298" s="2139"/>
      <c r="E298" s="2139"/>
      <c r="F298" s="2139"/>
      <c r="G298" s="2139"/>
      <c r="H298" s="2139"/>
      <c r="I298" s="2139"/>
      <c r="J298" s="2139"/>
      <c r="K298" s="2139"/>
      <c r="L298" s="2139"/>
      <c r="M298" s="2139"/>
      <c r="N298" s="2139"/>
      <c r="O298" s="2139"/>
      <c r="P298" s="2139"/>
      <c r="Q298" s="2139"/>
      <c r="R298" s="2139"/>
      <c r="S298" s="2139"/>
      <c r="T298" s="2139"/>
      <c r="U298" s="2139"/>
      <c r="V298" s="2139"/>
      <c r="W298" s="2139"/>
      <c r="X298" s="2116"/>
      <c r="Y298" s="2116"/>
      <c r="Z298" s="2116"/>
      <c r="AA298" s="2116"/>
      <c r="AB298" s="2116"/>
      <c r="AC298" s="2016"/>
      <c r="AD298" s="2016" t="str">
        <f t="shared" si="3"/>
        <v/>
      </c>
      <c r="AE298" s="2140"/>
      <c r="AF298" s="2143"/>
      <c r="AG298" s="2143"/>
      <c r="AH298" s="2144"/>
      <c r="AI298" s="2140"/>
      <c r="AJ298" s="2143"/>
      <c r="AK298" s="2143"/>
      <c r="AL298" s="2052" t="str">
        <f t="shared" si="5"/>
        <v>Todo</v>
      </c>
      <c r="AM298" s="2141"/>
      <c r="AN298" s="2141"/>
    </row>
    <row r="299">
      <c r="A299" s="2139"/>
      <c r="B299" s="1999"/>
      <c r="C299" s="1999"/>
      <c r="D299" s="2139"/>
      <c r="E299" s="2139"/>
      <c r="F299" s="2139"/>
      <c r="G299" s="2139"/>
      <c r="H299" s="2139"/>
      <c r="I299" s="2139"/>
      <c r="J299" s="2139"/>
      <c r="K299" s="2139"/>
      <c r="L299" s="2139"/>
      <c r="M299" s="2139"/>
      <c r="N299" s="2139"/>
      <c r="O299" s="2139"/>
      <c r="P299" s="2139"/>
      <c r="Q299" s="2139"/>
      <c r="R299" s="2139"/>
      <c r="S299" s="2139"/>
      <c r="T299" s="2139"/>
      <c r="U299" s="2139"/>
      <c r="V299" s="2139"/>
      <c r="W299" s="2139"/>
      <c r="X299" s="2116"/>
      <c r="Y299" s="2116"/>
      <c r="Z299" s="2116"/>
      <c r="AA299" s="2116"/>
      <c r="AB299" s="2116"/>
      <c r="AC299" s="2016"/>
      <c r="AD299" s="2016" t="str">
        <f t="shared" si="3"/>
        <v/>
      </c>
      <c r="AE299" s="2140"/>
      <c r="AF299" s="2143"/>
      <c r="AG299" s="2143"/>
      <c r="AH299" s="2144"/>
      <c r="AI299" s="2140"/>
      <c r="AJ299" s="2143"/>
      <c r="AK299" s="2143"/>
      <c r="AL299" s="2052" t="str">
        <f t="shared" si="5"/>
        <v>Todo</v>
      </c>
      <c r="AM299" s="2141"/>
      <c r="AN299" s="2141"/>
    </row>
    <row r="300">
      <c r="A300" s="2139"/>
      <c r="B300" s="1999"/>
      <c r="C300" s="1999"/>
      <c r="D300" s="2139"/>
      <c r="E300" s="2139"/>
      <c r="F300" s="2139"/>
      <c r="G300" s="2139"/>
      <c r="H300" s="2139"/>
      <c r="I300" s="2139"/>
      <c r="J300" s="2139"/>
      <c r="K300" s="2139"/>
      <c r="L300" s="2139"/>
      <c r="M300" s="2139"/>
      <c r="N300" s="2139"/>
      <c r="O300" s="2139"/>
      <c r="P300" s="2139"/>
      <c r="Q300" s="2139"/>
      <c r="R300" s="2139"/>
      <c r="S300" s="2139"/>
      <c r="T300" s="2139"/>
      <c r="U300" s="2139"/>
      <c r="V300" s="2139"/>
      <c r="W300" s="2139"/>
      <c r="X300" s="2116"/>
      <c r="Y300" s="2116"/>
      <c r="Z300" s="2116"/>
      <c r="AA300" s="2116"/>
      <c r="AB300" s="2116"/>
      <c r="AC300" s="2016"/>
      <c r="AD300" s="2016" t="str">
        <f t="shared" si="3"/>
        <v/>
      </c>
      <c r="AE300" s="2140"/>
      <c r="AF300" s="2143"/>
      <c r="AG300" s="2143"/>
      <c r="AH300" s="2144"/>
      <c r="AI300" s="2140"/>
      <c r="AJ300" s="2143"/>
      <c r="AK300" s="2143"/>
      <c r="AL300" s="2052" t="str">
        <f t="shared" si="5"/>
        <v>Todo</v>
      </c>
      <c r="AM300" s="2141"/>
      <c r="AN300" s="2141"/>
    </row>
    <row r="301">
      <c r="A301" s="2139"/>
      <c r="B301" s="1999"/>
      <c r="C301" s="1999"/>
      <c r="D301" s="2139"/>
      <c r="E301" s="2139"/>
      <c r="F301" s="2139"/>
      <c r="G301" s="2139"/>
      <c r="H301" s="2139"/>
      <c r="I301" s="2139"/>
      <c r="J301" s="2139"/>
      <c r="K301" s="2139"/>
      <c r="L301" s="2139"/>
      <c r="M301" s="2139"/>
      <c r="N301" s="2139"/>
      <c r="O301" s="2139"/>
      <c r="P301" s="2139"/>
      <c r="Q301" s="2139"/>
      <c r="R301" s="2139"/>
      <c r="S301" s="2139"/>
      <c r="T301" s="2139"/>
      <c r="U301" s="2139"/>
      <c r="V301" s="2139"/>
      <c r="W301" s="2139"/>
      <c r="X301" s="2116"/>
      <c r="Y301" s="2116"/>
      <c r="Z301" s="2116"/>
      <c r="AA301" s="2116"/>
      <c r="AB301" s="2116"/>
      <c r="AC301" s="2016"/>
      <c r="AD301" s="2016" t="str">
        <f t="shared" si="3"/>
        <v/>
      </c>
      <c r="AE301" s="2140"/>
      <c r="AF301" s="2143"/>
      <c r="AG301" s="2143"/>
      <c r="AH301" s="2144"/>
      <c r="AI301" s="2140"/>
      <c r="AJ301" s="2143"/>
      <c r="AK301" s="2143"/>
      <c r="AL301" s="2052" t="str">
        <f t="shared" si="5"/>
        <v>Todo</v>
      </c>
      <c r="AM301" s="2141"/>
      <c r="AN301" s="2141"/>
    </row>
    <row r="302">
      <c r="A302" s="2139"/>
      <c r="B302" s="1999"/>
      <c r="C302" s="1999"/>
      <c r="D302" s="2139"/>
      <c r="E302" s="2139"/>
      <c r="F302" s="2139"/>
      <c r="G302" s="2139"/>
      <c r="H302" s="2139"/>
      <c r="I302" s="2139"/>
      <c r="J302" s="2139"/>
      <c r="K302" s="2139"/>
      <c r="L302" s="2139"/>
      <c r="M302" s="2139"/>
      <c r="N302" s="2139"/>
      <c r="O302" s="2139"/>
      <c r="P302" s="2139"/>
      <c r="Q302" s="2139"/>
      <c r="R302" s="2139"/>
      <c r="S302" s="2139"/>
      <c r="T302" s="2139"/>
      <c r="U302" s="2139"/>
      <c r="V302" s="2139"/>
      <c r="W302" s="2139"/>
      <c r="X302" s="2116"/>
      <c r="Y302" s="2116"/>
      <c r="Z302" s="2116"/>
      <c r="AA302" s="2116"/>
      <c r="AB302" s="2116"/>
      <c r="AC302" s="2016"/>
      <c r="AD302" s="2016" t="str">
        <f t="shared" si="3"/>
        <v/>
      </c>
      <c r="AE302" s="2140"/>
      <c r="AF302" s="2143"/>
      <c r="AG302" s="2143"/>
      <c r="AH302" s="2144"/>
      <c r="AI302" s="2140"/>
      <c r="AJ302" s="2143"/>
      <c r="AK302" s="2143"/>
      <c r="AL302" s="2052" t="str">
        <f t="shared" si="5"/>
        <v>Todo</v>
      </c>
      <c r="AM302" s="2141"/>
      <c r="AN302" s="2141"/>
    </row>
    <row r="303">
      <c r="A303" s="2139"/>
      <c r="B303" s="1999"/>
      <c r="C303" s="1999"/>
      <c r="D303" s="2139"/>
      <c r="E303" s="2139"/>
      <c r="F303" s="2139"/>
      <c r="G303" s="2139"/>
      <c r="H303" s="2139"/>
      <c r="I303" s="2139"/>
      <c r="J303" s="2139"/>
      <c r="K303" s="2139"/>
      <c r="L303" s="2139"/>
      <c r="M303" s="2139"/>
      <c r="N303" s="2139"/>
      <c r="O303" s="2139"/>
      <c r="P303" s="2139"/>
      <c r="Q303" s="2139"/>
      <c r="R303" s="2139"/>
      <c r="S303" s="2139"/>
      <c r="T303" s="2139"/>
      <c r="U303" s="2139"/>
      <c r="V303" s="2139"/>
      <c r="W303" s="2139"/>
      <c r="X303" s="2116"/>
      <c r="Y303" s="2116"/>
      <c r="Z303" s="2116"/>
      <c r="AA303" s="2116"/>
      <c r="AB303" s="2116"/>
      <c r="AC303" s="2016"/>
      <c r="AD303" s="2016" t="str">
        <f t="shared" si="3"/>
        <v/>
      </c>
      <c r="AE303" s="2140"/>
      <c r="AF303" s="2143"/>
      <c r="AG303" s="2143"/>
      <c r="AH303" s="2144"/>
      <c r="AI303" s="2140"/>
      <c r="AJ303" s="2143"/>
      <c r="AK303" s="2143"/>
      <c r="AL303" s="2052" t="str">
        <f t="shared" si="5"/>
        <v>Todo</v>
      </c>
      <c r="AM303" s="2141"/>
      <c r="AN303" s="2141"/>
    </row>
    <row r="304">
      <c r="A304" s="2139"/>
      <c r="B304" s="1999"/>
      <c r="C304" s="1999"/>
      <c r="D304" s="2139"/>
      <c r="E304" s="2139"/>
      <c r="F304" s="2139"/>
      <c r="G304" s="2139"/>
      <c r="H304" s="2139"/>
      <c r="I304" s="2139"/>
      <c r="J304" s="2139"/>
      <c r="K304" s="2139"/>
      <c r="L304" s="2139"/>
      <c r="M304" s="2139"/>
      <c r="N304" s="2139"/>
      <c r="O304" s="2139"/>
      <c r="P304" s="2139"/>
      <c r="Q304" s="2139"/>
      <c r="R304" s="2139"/>
      <c r="S304" s="2139"/>
      <c r="T304" s="2139"/>
      <c r="U304" s="2139"/>
      <c r="V304" s="2139"/>
      <c r="W304" s="2139"/>
      <c r="X304" s="2116"/>
      <c r="Y304" s="2116"/>
      <c r="Z304" s="2116"/>
      <c r="AA304" s="2116"/>
      <c r="AB304" s="2116"/>
      <c r="AC304" s="2016"/>
      <c r="AD304" s="2016" t="str">
        <f t="shared" si="3"/>
        <v/>
      </c>
      <c r="AE304" s="2140"/>
      <c r="AF304" s="2143"/>
      <c r="AG304" s="2143"/>
      <c r="AH304" s="2144"/>
      <c r="AI304" s="2140"/>
      <c r="AJ304" s="2143"/>
      <c r="AK304" s="2143"/>
      <c r="AL304" s="2052" t="str">
        <f t="shared" si="5"/>
        <v>Todo</v>
      </c>
      <c r="AM304" s="2141"/>
      <c r="AN304" s="2141"/>
    </row>
    <row r="305">
      <c r="A305" s="2139"/>
      <c r="B305" s="1999"/>
      <c r="C305" s="1999"/>
      <c r="D305" s="2139"/>
      <c r="E305" s="2139"/>
      <c r="F305" s="2139"/>
      <c r="G305" s="2139"/>
      <c r="H305" s="2139"/>
      <c r="I305" s="2139"/>
      <c r="J305" s="2139"/>
      <c r="K305" s="2139"/>
      <c r="L305" s="2139"/>
      <c r="M305" s="2139"/>
      <c r="N305" s="2139"/>
      <c r="O305" s="2139"/>
      <c r="P305" s="2139"/>
      <c r="Q305" s="2139"/>
      <c r="R305" s="2139"/>
      <c r="S305" s="2139"/>
      <c r="T305" s="2139"/>
      <c r="U305" s="2139"/>
      <c r="V305" s="2139"/>
      <c r="W305" s="2139"/>
      <c r="X305" s="2116"/>
      <c r="Y305" s="2116"/>
      <c r="Z305" s="2116"/>
      <c r="AA305" s="2116"/>
      <c r="AB305" s="2116"/>
      <c r="AC305" s="2016"/>
      <c r="AD305" s="2016" t="str">
        <f t="shared" si="3"/>
        <v/>
      </c>
      <c r="AE305" s="2140"/>
      <c r="AF305" s="2143"/>
      <c r="AG305" s="2143"/>
      <c r="AH305" s="2144"/>
      <c r="AI305" s="2140"/>
      <c r="AJ305" s="2143"/>
      <c r="AK305" s="2143"/>
      <c r="AL305" s="2052" t="str">
        <f t="shared" si="5"/>
        <v>Todo</v>
      </c>
      <c r="AM305" s="2141"/>
      <c r="AN305" s="2141"/>
    </row>
    <row r="306">
      <c r="A306" s="2139"/>
      <c r="B306" s="1999"/>
      <c r="C306" s="1999"/>
      <c r="D306" s="2139"/>
      <c r="E306" s="2139"/>
      <c r="F306" s="2139"/>
      <c r="G306" s="2139"/>
      <c r="H306" s="2139"/>
      <c r="I306" s="2139"/>
      <c r="J306" s="2139"/>
      <c r="K306" s="2139"/>
      <c r="L306" s="2139"/>
      <c r="M306" s="2139"/>
      <c r="N306" s="2139"/>
      <c r="O306" s="2139"/>
      <c r="P306" s="2139"/>
      <c r="Q306" s="2139"/>
      <c r="R306" s="2139"/>
      <c r="S306" s="2139"/>
      <c r="T306" s="2139"/>
      <c r="U306" s="2139"/>
      <c r="V306" s="2139"/>
      <c r="W306" s="2139"/>
      <c r="X306" s="2116"/>
      <c r="Y306" s="2116"/>
      <c r="Z306" s="2116"/>
      <c r="AA306" s="2116"/>
      <c r="AB306" s="2116"/>
      <c r="AC306" s="2016"/>
      <c r="AD306" s="2016" t="str">
        <f t="shared" si="3"/>
        <v/>
      </c>
      <c r="AE306" s="2140"/>
      <c r="AF306" s="2143"/>
      <c r="AG306" s="2143"/>
      <c r="AH306" s="2144"/>
      <c r="AI306" s="2140"/>
      <c r="AJ306" s="2143"/>
      <c r="AK306" s="2143"/>
      <c r="AL306" s="2052" t="str">
        <f t="shared" si="5"/>
        <v>Todo</v>
      </c>
      <c r="AM306" s="2141"/>
      <c r="AN306" s="2141"/>
    </row>
    <row r="307">
      <c r="A307" s="2139"/>
      <c r="B307" s="1999"/>
      <c r="C307" s="1999"/>
      <c r="D307" s="2139"/>
      <c r="E307" s="2139"/>
      <c r="F307" s="2139"/>
      <c r="G307" s="2139"/>
      <c r="H307" s="2139"/>
      <c r="I307" s="2139"/>
      <c r="J307" s="2139"/>
      <c r="K307" s="2139"/>
      <c r="L307" s="2139"/>
      <c r="M307" s="2139"/>
      <c r="N307" s="2139"/>
      <c r="O307" s="2139"/>
      <c r="P307" s="2139"/>
      <c r="Q307" s="2139"/>
      <c r="R307" s="2139"/>
      <c r="S307" s="2139"/>
      <c r="T307" s="2139"/>
      <c r="U307" s="2139"/>
      <c r="V307" s="2139"/>
      <c r="W307" s="2139"/>
      <c r="X307" s="2116"/>
      <c r="Y307" s="2116"/>
      <c r="Z307" s="2116"/>
      <c r="AA307" s="2116"/>
      <c r="AB307" s="2116"/>
      <c r="AC307" s="2016"/>
      <c r="AD307" s="2016" t="str">
        <f t="shared" si="3"/>
        <v/>
      </c>
      <c r="AE307" s="2140"/>
      <c r="AF307" s="2143"/>
      <c r="AG307" s="2143"/>
      <c r="AH307" s="2144"/>
      <c r="AI307" s="2140"/>
      <c r="AJ307" s="2143"/>
      <c r="AK307" s="2143"/>
      <c r="AL307" s="2052" t="str">
        <f t="shared" si="5"/>
        <v>Todo</v>
      </c>
      <c r="AM307" s="2141"/>
      <c r="AN307" s="2141"/>
    </row>
    <row r="308">
      <c r="A308" s="2139"/>
      <c r="B308" s="1999"/>
      <c r="C308" s="1999"/>
      <c r="D308" s="2139"/>
      <c r="E308" s="2139"/>
      <c r="F308" s="2139"/>
      <c r="G308" s="2139"/>
      <c r="H308" s="2139"/>
      <c r="I308" s="2139"/>
      <c r="J308" s="2139"/>
      <c r="K308" s="2139"/>
      <c r="L308" s="2139"/>
      <c r="M308" s="2139"/>
      <c r="N308" s="2139"/>
      <c r="O308" s="2139"/>
      <c r="P308" s="2139"/>
      <c r="Q308" s="2139"/>
      <c r="R308" s="2139"/>
      <c r="S308" s="2139"/>
      <c r="T308" s="2139"/>
      <c r="U308" s="2139"/>
      <c r="V308" s="2139"/>
      <c r="W308" s="2139"/>
      <c r="X308" s="2116"/>
      <c r="Y308" s="2116"/>
      <c r="Z308" s="2116"/>
      <c r="AA308" s="2116"/>
      <c r="AB308" s="2116"/>
      <c r="AC308" s="2016"/>
      <c r="AD308" s="2016" t="str">
        <f t="shared" si="3"/>
        <v/>
      </c>
      <c r="AE308" s="2140"/>
      <c r="AF308" s="2143"/>
      <c r="AG308" s="2143"/>
      <c r="AH308" s="2144"/>
      <c r="AI308" s="2140"/>
      <c r="AJ308" s="2143"/>
      <c r="AK308" s="2143"/>
      <c r="AL308" s="2052" t="str">
        <f t="shared" si="5"/>
        <v>Todo</v>
      </c>
      <c r="AM308" s="2141"/>
      <c r="AN308" s="2141"/>
    </row>
    <row r="309">
      <c r="A309" s="2139"/>
      <c r="B309" s="1999"/>
      <c r="C309" s="1999"/>
      <c r="D309" s="2139"/>
      <c r="E309" s="2139"/>
      <c r="F309" s="2139"/>
      <c r="G309" s="2139"/>
      <c r="H309" s="2139"/>
      <c r="I309" s="2139"/>
      <c r="J309" s="2139"/>
      <c r="K309" s="2139"/>
      <c r="L309" s="2139"/>
      <c r="M309" s="2139"/>
      <c r="N309" s="2139"/>
      <c r="O309" s="2139"/>
      <c r="P309" s="2139"/>
      <c r="Q309" s="2139"/>
      <c r="R309" s="2139"/>
      <c r="S309" s="2139"/>
      <c r="T309" s="2139"/>
      <c r="U309" s="2139"/>
      <c r="V309" s="2139"/>
      <c r="W309" s="2139"/>
      <c r="X309" s="2116"/>
      <c r="Y309" s="2116"/>
      <c r="Z309" s="2116"/>
      <c r="AA309" s="2116"/>
      <c r="AB309" s="2116"/>
      <c r="AC309" s="2016"/>
      <c r="AD309" s="2016" t="str">
        <f t="shared" si="3"/>
        <v/>
      </c>
      <c r="AE309" s="2140"/>
      <c r="AF309" s="2143"/>
      <c r="AG309" s="2143"/>
      <c r="AH309" s="2144"/>
      <c r="AI309" s="2140"/>
      <c r="AJ309" s="2143"/>
      <c r="AK309" s="2143"/>
      <c r="AL309" s="2052" t="str">
        <f t="shared" si="5"/>
        <v>Todo</v>
      </c>
      <c r="AM309" s="2141"/>
      <c r="AN309" s="2141"/>
    </row>
    <row r="310">
      <c r="A310" s="2139"/>
      <c r="B310" s="1999"/>
      <c r="C310" s="1999"/>
      <c r="D310" s="2139"/>
      <c r="E310" s="2139"/>
      <c r="F310" s="2139"/>
      <c r="G310" s="2139"/>
      <c r="H310" s="2139"/>
      <c r="I310" s="2139"/>
      <c r="J310" s="2139"/>
      <c r="K310" s="2139"/>
      <c r="L310" s="2139"/>
      <c r="M310" s="2139"/>
      <c r="N310" s="2139"/>
      <c r="O310" s="2139"/>
      <c r="P310" s="2139"/>
      <c r="Q310" s="2139"/>
      <c r="R310" s="2139"/>
      <c r="S310" s="2139"/>
      <c r="T310" s="2139"/>
      <c r="U310" s="2139"/>
      <c r="V310" s="2139"/>
      <c r="W310" s="2139"/>
      <c r="X310" s="2116"/>
      <c r="Y310" s="2116"/>
      <c r="Z310" s="2116"/>
      <c r="AA310" s="2116"/>
      <c r="AB310" s="2116"/>
      <c r="AC310" s="2016"/>
      <c r="AD310" s="2016" t="str">
        <f t="shared" si="3"/>
        <v/>
      </c>
      <c r="AE310" s="2140"/>
      <c r="AF310" s="2143"/>
      <c r="AG310" s="2143"/>
      <c r="AH310" s="2144"/>
      <c r="AI310" s="2140"/>
      <c r="AJ310" s="2143"/>
      <c r="AK310" s="2143"/>
      <c r="AL310" s="2052" t="str">
        <f t="shared" si="5"/>
        <v>Todo</v>
      </c>
      <c r="AM310" s="2141"/>
      <c r="AN310" s="2141"/>
    </row>
    <row r="311">
      <c r="A311" s="2139"/>
      <c r="B311" s="1999"/>
      <c r="C311" s="1999"/>
      <c r="D311" s="2139"/>
      <c r="E311" s="2139"/>
      <c r="F311" s="2139"/>
      <c r="G311" s="2139"/>
      <c r="H311" s="2139"/>
      <c r="I311" s="2139"/>
      <c r="J311" s="2139"/>
      <c r="K311" s="2139"/>
      <c r="L311" s="2139"/>
      <c r="M311" s="2139"/>
      <c r="N311" s="2139"/>
      <c r="O311" s="2139"/>
      <c r="P311" s="2139"/>
      <c r="Q311" s="2139"/>
      <c r="R311" s="2139"/>
      <c r="S311" s="2139"/>
      <c r="T311" s="2139"/>
      <c r="U311" s="2139"/>
      <c r="V311" s="2139"/>
      <c r="W311" s="2139"/>
      <c r="X311" s="2116"/>
      <c r="Y311" s="2116"/>
      <c r="Z311" s="2116"/>
      <c r="AA311" s="2116"/>
      <c r="AB311" s="2116"/>
      <c r="AC311" s="2016"/>
      <c r="AD311" s="2016" t="str">
        <f t="shared" si="3"/>
        <v/>
      </c>
      <c r="AE311" s="2140"/>
      <c r="AF311" s="2143"/>
      <c r="AG311" s="2143"/>
      <c r="AH311" s="2144"/>
      <c r="AI311" s="2140"/>
      <c r="AJ311" s="2143"/>
      <c r="AK311" s="2143"/>
      <c r="AL311" s="2052" t="str">
        <f t="shared" si="5"/>
        <v>Todo</v>
      </c>
      <c r="AM311" s="2141"/>
      <c r="AN311" s="2141"/>
    </row>
    <row r="312">
      <c r="A312" s="2139"/>
      <c r="B312" s="1999"/>
      <c r="C312" s="1999"/>
      <c r="D312" s="2139"/>
      <c r="E312" s="2139"/>
      <c r="F312" s="2139"/>
      <c r="G312" s="2139"/>
      <c r="H312" s="2139"/>
      <c r="I312" s="2139"/>
      <c r="J312" s="2139"/>
      <c r="K312" s="2139"/>
      <c r="L312" s="2139"/>
      <c r="M312" s="2139"/>
      <c r="N312" s="2139"/>
      <c r="O312" s="2139"/>
      <c r="P312" s="2139"/>
      <c r="Q312" s="2139"/>
      <c r="R312" s="2139"/>
      <c r="S312" s="2139"/>
      <c r="T312" s="2139"/>
      <c r="U312" s="2139"/>
      <c r="V312" s="2139"/>
      <c r="W312" s="2139"/>
      <c r="X312" s="2116"/>
      <c r="Y312" s="2116"/>
      <c r="Z312" s="2116"/>
      <c r="AA312" s="2116"/>
      <c r="AB312" s="2116"/>
      <c r="AC312" s="2016"/>
      <c r="AD312" s="2016" t="str">
        <f t="shared" si="3"/>
        <v/>
      </c>
      <c r="AE312" s="2140"/>
      <c r="AF312" s="2143"/>
      <c r="AG312" s="2143"/>
      <c r="AH312" s="2144"/>
      <c r="AI312" s="2140"/>
      <c r="AJ312" s="2143"/>
      <c r="AK312" s="2143"/>
      <c r="AL312" s="2052" t="str">
        <f t="shared" si="5"/>
        <v>Todo</v>
      </c>
      <c r="AM312" s="2141"/>
      <c r="AN312" s="2141"/>
    </row>
    <row r="313">
      <c r="A313" s="2139"/>
      <c r="B313" s="1999"/>
      <c r="C313" s="1999"/>
      <c r="D313" s="2139"/>
      <c r="E313" s="2139"/>
      <c r="F313" s="2139"/>
      <c r="G313" s="2139"/>
      <c r="H313" s="2139"/>
      <c r="I313" s="2139"/>
      <c r="J313" s="2139"/>
      <c r="K313" s="2139"/>
      <c r="L313" s="2139"/>
      <c r="M313" s="2139"/>
      <c r="N313" s="2139"/>
      <c r="O313" s="2139"/>
      <c r="P313" s="2139"/>
      <c r="Q313" s="2139"/>
      <c r="R313" s="2139"/>
      <c r="S313" s="2139"/>
      <c r="T313" s="2139"/>
      <c r="U313" s="2139"/>
      <c r="V313" s="2139"/>
      <c r="W313" s="2139"/>
      <c r="X313" s="2116"/>
      <c r="Y313" s="2116"/>
      <c r="Z313" s="2116"/>
      <c r="AA313" s="2116"/>
      <c r="AB313" s="2116"/>
      <c r="AC313" s="2016"/>
      <c r="AD313" s="2016" t="str">
        <f t="shared" si="3"/>
        <v/>
      </c>
      <c r="AE313" s="2140"/>
      <c r="AF313" s="2143"/>
      <c r="AG313" s="2143"/>
      <c r="AH313" s="2144"/>
      <c r="AI313" s="2140"/>
      <c r="AJ313" s="2143"/>
      <c r="AK313" s="2143"/>
      <c r="AL313" s="2052" t="str">
        <f t="shared" si="5"/>
        <v>Todo</v>
      </c>
      <c r="AM313" s="2141"/>
      <c r="AN313" s="2141"/>
    </row>
    <row r="314">
      <c r="A314" s="2139"/>
      <c r="B314" s="1999"/>
      <c r="C314" s="1999"/>
      <c r="D314" s="2139"/>
      <c r="E314" s="2139"/>
      <c r="F314" s="2139"/>
      <c r="G314" s="2139"/>
      <c r="H314" s="2139"/>
      <c r="I314" s="2139"/>
      <c r="J314" s="2139"/>
      <c r="K314" s="2139"/>
      <c r="L314" s="2139"/>
      <c r="M314" s="2139"/>
      <c r="N314" s="2139"/>
      <c r="O314" s="2139"/>
      <c r="P314" s="2139"/>
      <c r="Q314" s="2139"/>
      <c r="R314" s="2139"/>
      <c r="S314" s="2139"/>
      <c r="T314" s="2139"/>
      <c r="U314" s="2139"/>
      <c r="V314" s="2139"/>
      <c r="W314" s="2139"/>
      <c r="X314" s="2116"/>
      <c r="Y314" s="2116"/>
      <c r="Z314" s="2116"/>
      <c r="AA314" s="2116"/>
      <c r="AB314" s="2116"/>
      <c r="AC314" s="2016"/>
      <c r="AD314" s="2016" t="str">
        <f t="shared" si="3"/>
        <v/>
      </c>
      <c r="AE314" s="2140"/>
      <c r="AF314" s="2143"/>
      <c r="AG314" s="2143"/>
      <c r="AH314" s="2144"/>
      <c r="AI314" s="2140"/>
      <c r="AJ314" s="2143"/>
      <c r="AK314" s="2143"/>
      <c r="AL314" s="2052" t="str">
        <f t="shared" si="5"/>
        <v>Todo</v>
      </c>
      <c r="AM314" s="2141"/>
      <c r="AN314" s="2141"/>
    </row>
    <row r="315">
      <c r="A315" s="2139"/>
      <c r="B315" s="1999"/>
      <c r="C315" s="1999"/>
      <c r="D315" s="2139"/>
      <c r="E315" s="2139"/>
      <c r="F315" s="2139"/>
      <c r="G315" s="2139"/>
      <c r="H315" s="2139"/>
      <c r="I315" s="2139"/>
      <c r="J315" s="2139"/>
      <c r="K315" s="2139"/>
      <c r="L315" s="2139"/>
      <c r="M315" s="2139"/>
      <c r="N315" s="2139"/>
      <c r="O315" s="2139"/>
      <c r="P315" s="2139"/>
      <c r="Q315" s="2139"/>
      <c r="R315" s="2139"/>
      <c r="S315" s="2139"/>
      <c r="T315" s="2139"/>
      <c r="U315" s="2139"/>
      <c r="V315" s="2139"/>
      <c r="W315" s="2139"/>
      <c r="X315" s="2116"/>
      <c r="Y315" s="2116"/>
      <c r="Z315" s="2116"/>
      <c r="AA315" s="2116"/>
      <c r="AB315" s="2116"/>
      <c r="AC315" s="2016"/>
      <c r="AD315" s="2016" t="str">
        <f t="shared" si="3"/>
        <v/>
      </c>
      <c r="AE315" s="2140"/>
      <c r="AF315" s="2143"/>
      <c r="AG315" s="2143"/>
      <c r="AH315" s="2144"/>
      <c r="AI315" s="2140"/>
      <c r="AJ315" s="2143"/>
      <c r="AK315" s="2143"/>
      <c r="AL315" s="2052" t="str">
        <f t="shared" si="5"/>
        <v>Todo</v>
      </c>
      <c r="AM315" s="2141"/>
      <c r="AN315" s="2141"/>
    </row>
    <row r="316">
      <c r="A316" s="2139"/>
      <c r="B316" s="1999"/>
      <c r="C316" s="1999"/>
      <c r="D316" s="2139"/>
      <c r="E316" s="2139"/>
      <c r="F316" s="2139"/>
      <c r="G316" s="2139"/>
      <c r="H316" s="2139"/>
      <c r="I316" s="2139"/>
      <c r="J316" s="2139"/>
      <c r="K316" s="2139"/>
      <c r="L316" s="2139"/>
      <c r="M316" s="2139"/>
      <c r="N316" s="2139"/>
      <c r="O316" s="2139"/>
      <c r="P316" s="2139"/>
      <c r="Q316" s="2139"/>
      <c r="R316" s="2139"/>
      <c r="S316" s="2139"/>
      <c r="T316" s="2139"/>
      <c r="U316" s="2139"/>
      <c r="V316" s="2139"/>
      <c r="W316" s="2139"/>
      <c r="X316" s="2116"/>
      <c r="Y316" s="2116"/>
      <c r="Z316" s="2116"/>
      <c r="AA316" s="2116"/>
      <c r="AB316" s="2116"/>
      <c r="AC316" s="2016"/>
      <c r="AD316" s="2016" t="str">
        <f t="shared" si="3"/>
        <v/>
      </c>
      <c r="AE316" s="2140"/>
      <c r="AF316" s="2143"/>
      <c r="AG316" s="2143"/>
      <c r="AH316" s="2144"/>
      <c r="AI316" s="2140"/>
      <c r="AJ316" s="2143"/>
      <c r="AK316" s="2143"/>
      <c r="AL316" s="2052" t="str">
        <f t="shared" si="5"/>
        <v>Todo</v>
      </c>
      <c r="AM316" s="2141"/>
      <c r="AN316" s="2141"/>
    </row>
    <row r="317">
      <c r="A317" s="2139"/>
      <c r="B317" s="1999"/>
      <c r="C317" s="1999"/>
      <c r="D317" s="2139"/>
      <c r="E317" s="2139"/>
      <c r="F317" s="2139"/>
      <c r="G317" s="2139"/>
      <c r="H317" s="2139"/>
      <c r="I317" s="2139"/>
      <c r="J317" s="2139"/>
      <c r="K317" s="2139"/>
      <c r="L317" s="2139"/>
      <c r="M317" s="2139"/>
      <c r="N317" s="2139"/>
      <c r="O317" s="2139"/>
      <c r="P317" s="2139"/>
      <c r="Q317" s="2139"/>
      <c r="R317" s="2139"/>
      <c r="S317" s="2139"/>
      <c r="T317" s="2139"/>
      <c r="U317" s="2139"/>
      <c r="V317" s="2139"/>
      <c r="W317" s="2139"/>
      <c r="X317" s="2116"/>
      <c r="Y317" s="2116"/>
      <c r="Z317" s="2116"/>
      <c r="AA317" s="2116"/>
      <c r="AB317" s="2116"/>
      <c r="AC317" s="2016"/>
      <c r="AD317" s="2016" t="str">
        <f t="shared" si="3"/>
        <v/>
      </c>
      <c r="AE317" s="2140"/>
      <c r="AF317" s="2143"/>
      <c r="AG317" s="2143"/>
      <c r="AH317" s="2144"/>
      <c r="AI317" s="2140"/>
      <c r="AJ317" s="2143"/>
      <c r="AK317" s="2143"/>
      <c r="AL317" s="2052" t="str">
        <f t="shared" si="5"/>
        <v>Todo</v>
      </c>
      <c r="AM317" s="2141"/>
      <c r="AN317" s="2141"/>
    </row>
    <row r="318">
      <c r="A318" s="2139"/>
      <c r="B318" s="1999"/>
      <c r="C318" s="1999"/>
      <c r="D318" s="2139"/>
      <c r="E318" s="2139"/>
      <c r="F318" s="2139"/>
      <c r="G318" s="2139"/>
      <c r="H318" s="2139"/>
      <c r="I318" s="2139"/>
      <c r="J318" s="2139"/>
      <c r="K318" s="2139"/>
      <c r="L318" s="2139"/>
      <c r="M318" s="2139"/>
      <c r="N318" s="2139"/>
      <c r="O318" s="2139"/>
      <c r="P318" s="2139"/>
      <c r="Q318" s="2139"/>
      <c r="R318" s="2139"/>
      <c r="S318" s="2139"/>
      <c r="T318" s="2139"/>
      <c r="U318" s="2139"/>
      <c r="V318" s="2139"/>
      <c r="W318" s="2139"/>
      <c r="X318" s="2116"/>
      <c r="Y318" s="2116"/>
      <c r="Z318" s="2116"/>
      <c r="AA318" s="2116"/>
      <c r="AB318" s="2116"/>
      <c r="AC318" s="2016"/>
      <c r="AD318" s="2016" t="str">
        <f t="shared" si="3"/>
        <v/>
      </c>
      <c r="AE318" s="2140"/>
      <c r="AF318" s="2143"/>
      <c r="AG318" s="2143"/>
      <c r="AH318" s="2144"/>
      <c r="AI318" s="2140"/>
      <c r="AJ318" s="2143"/>
      <c r="AK318" s="2143"/>
      <c r="AL318" s="2052" t="str">
        <f t="shared" si="5"/>
        <v>Todo</v>
      </c>
      <c r="AM318" s="2141"/>
      <c r="AN318" s="2141"/>
    </row>
    <row r="319">
      <c r="A319" s="2139"/>
      <c r="B319" s="1999"/>
      <c r="C319" s="1999"/>
      <c r="D319" s="2139"/>
      <c r="E319" s="2139"/>
      <c r="F319" s="2139"/>
      <c r="G319" s="2139"/>
      <c r="H319" s="2139"/>
      <c r="I319" s="2139"/>
      <c r="J319" s="2139"/>
      <c r="K319" s="2139"/>
      <c r="L319" s="2139"/>
      <c r="M319" s="2139"/>
      <c r="N319" s="2139"/>
      <c r="O319" s="2139"/>
      <c r="P319" s="2139"/>
      <c r="Q319" s="2139"/>
      <c r="R319" s="2139"/>
      <c r="S319" s="2139"/>
      <c r="T319" s="2139"/>
      <c r="U319" s="2139"/>
      <c r="V319" s="2139"/>
      <c r="W319" s="2139"/>
      <c r="X319" s="2116"/>
      <c r="Y319" s="2116"/>
      <c r="Z319" s="2116"/>
      <c r="AA319" s="2116"/>
      <c r="AB319" s="2116"/>
      <c r="AC319" s="2016"/>
      <c r="AD319" s="2016" t="str">
        <f t="shared" si="3"/>
        <v/>
      </c>
      <c r="AE319" s="2140"/>
      <c r="AF319" s="2143"/>
      <c r="AG319" s="2143"/>
      <c r="AH319" s="2144"/>
      <c r="AI319" s="2140"/>
      <c r="AJ319" s="2143"/>
      <c r="AK319" s="2143"/>
      <c r="AL319" s="2052" t="str">
        <f t="shared" si="5"/>
        <v>Todo</v>
      </c>
      <c r="AM319" s="2141"/>
      <c r="AN319" s="2141"/>
    </row>
    <row r="320">
      <c r="A320" s="2139"/>
      <c r="B320" s="1999"/>
      <c r="C320" s="1999"/>
      <c r="D320" s="2139"/>
      <c r="E320" s="2139"/>
      <c r="F320" s="2139"/>
      <c r="G320" s="2139"/>
      <c r="H320" s="2139"/>
      <c r="I320" s="2139"/>
      <c r="J320" s="2139"/>
      <c r="K320" s="2139"/>
      <c r="L320" s="2139"/>
      <c r="M320" s="2139"/>
      <c r="N320" s="2139"/>
      <c r="O320" s="2139"/>
      <c r="P320" s="2139"/>
      <c r="Q320" s="2139"/>
      <c r="R320" s="2139"/>
      <c r="S320" s="2139"/>
      <c r="T320" s="2139"/>
      <c r="U320" s="2139"/>
      <c r="V320" s="2139"/>
      <c r="W320" s="2139"/>
      <c r="X320" s="2116"/>
      <c r="Y320" s="2116"/>
      <c r="Z320" s="2116"/>
      <c r="AA320" s="2116"/>
      <c r="AB320" s="2116"/>
      <c r="AC320" s="2016"/>
      <c r="AD320" s="2016" t="str">
        <f t="shared" si="3"/>
        <v/>
      </c>
      <c r="AE320" s="2140"/>
      <c r="AF320" s="2143"/>
      <c r="AG320" s="2143"/>
      <c r="AH320" s="2144"/>
      <c r="AI320" s="2140"/>
      <c r="AJ320" s="2143"/>
      <c r="AK320" s="2143"/>
      <c r="AL320" s="2052" t="str">
        <f t="shared" si="5"/>
        <v>Todo</v>
      </c>
      <c r="AM320" s="2141"/>
      <c r="AN320" s="2141"/>
    </row>
    <row r="321">
      <c r="A321" s="2139"/>
      <c r="B321" s="1999"/>
      <c r="C321" s="1999"/>
      <c r="D321" s="2139"/>
      <c r="E321" s="2139"/>
      <c r="F321" s="2139"/>
      <c r="G321" s="2139"/>
      <c r="H321" s="2139"/>
      <c r="I321" s="2139"/>
      <c r="J321" s="2139"/>
      <c r="K321" s="2139"/>
      <c r="L321" s="2139"/>
      <c r="M321" s="2139"/>
      <c r="N321" s="2139"/>
      <c r="O321" s="2139"/>
      <c r="P321" s="2139"/>
      <c r="Q321" s="2139"/>
      <c r="R321" s="2139"/>
      <c r="S321" s="2139"/>
      <c r="T321" s="2139"/>
      <c r="U321" s="2139"/>
      <c r="V321" s="2139"/>
      <c r="W321" s="2139"/>
      <c r="X321" s="2116"/>
      <c r="Y321" s="2116"/>
      <c r="Z321" s="2116"/>
      <c r="AA321" s="2116"/>
      <c r="AB321" s="2116"/>
      <c r="AC321" s="2016"/>
      <c r="AD321" s="2016" t="str">
        <f t="shared" si="3"/>
        <v/>
      </c>
      <c r="AE321" s="2140"/>
      <c r="AF321" s="2143"/>
      <c r="AG321" s="2143"/>
      <c r="AH321" s="2144"/>
      <c r="AI321" s="2140"/>
      <c r="AJ321" s="2143"/>
      <c r="AK321" s="2143"/>
      <c r="AL321" s="2052" t="str">
        <f t="shared" si="5"/>
        <v>Todo</v>
      </c>
      <c r="AM321" s="2141"/>
      <c r="AN321" s="2141"/>
    </row>
    <row r="322">
      <c r="A322" s="2139"/>
      <c r="B322" s="1999"/>
      <c r="C322" s="1999"/>
      <c r="D322" s="2139"/>
      <c r="E322" s="2139"/>
      <c r="F322" s="2139"/>
      <c r="G322" s="2139"/>
      <c r="H322" s="2139"/>
      <c r="I322" s="2139"/>
      <c r="J322" s="2139"/>
      <c r="K322" s="2139"/>
      <c r="L322" s="2139"/>
      <c r="M322" s="2139"/>
      <c r="N322" s="2139"/>
      <c r="O322" s="2139"/>
      <c r="P322" s="2139"/>
      <c r="Q322" s="2139"/>
      <c r="R322" s="2139"/>
      <c r="S322" s="2139"/>
      <c r="T322" s="2139"/>
      <c r="U322" s="2139"/>
      <c r="V322" s="2139"/>
      <c r="W322" s="2139"/>
      <c r="X322" s="2116"/>
      <c r="Y322" s="2116"/>
      <c r="Z322" s="2116"/>
      <c r="AA322" s="2116"/>
      <c r="AB322" s="2116"/>
      <c r="AC322" s="2016"/>
      <c r="AD322" s="2016" t="str">
        <f t="shared" si="3"/>
        <v/>
      </c>
      <c r="AE322" s="2140"/>
      <c r="AF322" s="2143"/>
      <c r="AG322" s="2143"/>
      <c r="AH322" s="2144"/>
      <c r="AI322" s="2140"/>
      <c r="AJ322" s="2143"/>
      <c r="AK322" s="2143"/>
      <c r="AL322" s="2052" t="str">
        <f t="shared" si="5"/>
        <v>Todo</v>
      </c>
      <c r="AM322" s="2141"/>
      <c r="AN322" s="2141"/>
    </row>
    <row r="323">
      <c r="A323" s="2139"/>
      <c r="B323" s="1999"/>
      <c r="C323" s="1999"/>
      <c r="D323" s="2139"/>
      <c r="E323" s="2139"/>
      <c r="F323" s="2139"/>
      <c r="G323" s="2139"/>
      <c r="H323" s="2139"/>
      <c r="I323" s="2139"/>
      <c r="J323" s="2139"/>
      <c r="K323" s="2139"/>
      <c r="L323" s="2139"/>
      <c r="M323" s="2139"/>
      <c r="N323" s="2139"/>
      <c r="O323" s="2139"/>
      <c r="P323" s="2139"/>
      <c r="Q323" s="2139"/>
      <c r="R323" s="2139"/>
      <c r="S323" s="2139"/>
      <c r="T323" s="2139"/>
      <c r="U323" s="2139"/>
      <c r="V323" s="2139"/>
      <c r="W323" s="2139"/>
      <c r="X323" s="2116"/>
      <c r="Y323" s="2116"/>
      <c r="Z323" s="2116"/>
      <c r="AA323" s="2116"/>
      <c r="AB323" s="2116"/>
      <c r="AC323" s="2016"/>
      <c r="AD323" s="2016" t="str">
        <f t="shared" si="3"/>
        <v/>
      </c>
      <c r="AE323" s="2140"/>
      <c r="AF323" s="2143"/>
      <c r="AG323" s="2143"/>
      <c r="AH323" s="2144"/>
      <c r="AI323" s="2140"/>
      <c r="AJ323" s="2143"/>
      <c r="AK323" s="2143"/>
      <c r="AL323" s="2052" t="str">
        <f t="shared" si="5"/>
        <v>Todo</v>
      </c>
      <c r="AM323" s="2141"/>
      <c r="AN323" s="2141"/>
    </row>
    <row r="324">
      <c r="A324" s="2139"/>
      <c r="B324" s="1999"/>
      <c r="C324" s="1999"/>
      <c r="D324" s="2139"/>
      <c r="E324" s="2139"/>
      <c r="F324" s="2139"/>
      <c r="G324" s="2139"/>
      <c r="H324" s="2139"/>
      <c r="I324" s="2139"/>
      <c r="J324" s="2139"/>
      <c r="K324" s="2139"/>
      <c r="L324" s="2139"/>
      <c r="M324" s="2139"/>
      <c r="N324" s="2139"/>
      <c r="O324" s="2139"/>
      <c r="P324" s="2139"/>
      <c r="Q324" s="2139"/>
      <c r="R324" s="2139"/>
      <c r="S324" s="2139"/>
      <c r="T324" s="2139"/>
      <c r="U324" s="2139"/>
      <c r="V324" s="2139"/>
      <c r="W324" s="2139"/>
      <c r="X324" s="2116"/>
      <c r="Y324" s="2116"/>
      <c r="Z324" s="2116"/>
      <c r="AA324" s="2116"/>
      <c r="AB324" s="2116"/>
      <c r="AC324" s="2016"/>
      <c r="AD324" s="2016" t="str">
        <f t="shared" si="3"/>
        <v/>
      </c>
      <c r="AE324" s="2140"/>
      <c r="AF324" s="2143"/>
      <c r="AG324" s="2143"/>
      <c r="AH324" s="2144"/>
      <c r="AI324" s="2140"/>
      <c r="AJ324" s="2143"/>
      <c r="AK324" s="2143"/>
      <c r="AL324" s="2052" t="str">
        <f t="shared" si="5"/>
        <v>Todo</v>
      </c>
      <c r="AM324" s="2141"/>
      <c r="AN324" s="2141"/>
    </row>
    <row r="325">
      <c r="A325" s="2139"/>
      <c r="B325" s="1999"/>
      <c r="C325" s="1999"/>
      <c r="D325" s="2139"/>
      <c r="E325" s="2139"/>
      <c r="F325" s="2139"/>
      <c r="G325" s="2139"/>
      <c r="H325" s="2139"/>
      <c r="I325" s="2139"/>
      <c r="J325" s="2139"/>
      <c r="K325" s="2139"/>
      <c r="L325" s="2139"/>
      <c r="M325" s="2139"/>
      <c r="N325" s="2139"/>
      <c r="O325" s="2139"/>
      <c r="P325" s="2139"/>
      <c r="Q325" s="2139"/>
      <c r="R325" s="2139"/>
      <c r="S325" s="2139"/>
      <c r="T325" s="2139"/>
      <c r="U325" s="2139"/>
      <c r="V325" s="2139"/>
      <c r="W325" s="2139"/>
      <c r="X325" s="2116"/>
      <c r="Y325" s="2116"/>
      <c r="Z325" s="2116"/>
      <c r="AA325" s="2116"/>
      <c r="AB325" s="2116"/>
      <c r="AC325" s="2016"/>
      <c r="AD325" s="2016" t="str">
        <f t="shared" si="3"/>
        <v/>
      </c>
      <c r="AE325" s="2140"/>
      <c r="AF325" s="2143"/>
      <c r="AG325" s="2143"/>
      <c r="AH325" s="2144"/>
      <c r="AI325" s="2140"/>
      <c r="AJ325" s="2143"/>
      <c r="AK325" s="2143"/>
      <c r="AL325" s="2052" t="str">
        <f t="shared" si="5"/>
        <v>Todo</v>
      </c>
      <c r="AM325" s="2141"/>
      <c r="AN325" s="2141"/>
    </row>
    <row r="326">
      <c r="A326" s="2139"/>
      <c r="B326" s="1999"/>
      <c r="C326" s="1999"/>
      <c r="D326" s="2139"/>
      <c r="E326" s="2139"/>
      <c r="F326" s="2139"/>
      <c r="G326" s="2139"/>
      <c r="H326" s="2139"/>
      <c r="I326" s="2139"/>
      <c r="J326" s="2139"/>
      <c r="K326" s="2139"/>
      <c r="L326" s="2139"/>
      <c r="M326" s="2139"/>
      <c r="N326" s="2139"/>
      <c r="O326" s="2139"/>
      <c r="P326" s="2139"/>
      <c r="Q326" s="2139"/>
      <c r="R326" s="2139"/>
      <c r="S326" s="2139"/>
      <c r="T326" s="2139"/>
      <c r="U326" s="2139"/>
      <c r="V326" s="2139"/>
      <c r="W326" s="2139"/>
      <c r="X326" s="2116"/>
      <c r="Y326" s="2116"/>
      <c r="Z326" s="2116"/>
      <c r="AA326" s="2116"/>
      <c r="AB326" s="2116"/>
      <c r="AC326" s="2016"/>
      <c r="AD326" s="2016" t="str">
        <f t="shared" si="3"/>
        <v/>
      </c>
      <c r="AE326" s="2140"/>
      <c r="AF326" s="2143"/>
      <c r="AG326" s="2143"/>
      <c r="AH326" s="2144"/>
      <c r="AI326" s="2140"/>
      <c r="AJ326" s="2143"/>
      <c r="AK326" s="2143"/>
      <c r="AL326" s="2052" t="str">
        <f t="shared" si="5"/>
        <v>Todo</v>
      </c>
      <c r="AM326" s="2141"/>
      <c r="AN326" s="2141"/>
    </row>
    <row r="327">
      <c r="A327" s="2139"/>
      <c r="B327" s="1999"/>
      <c r="C327" s="1999"/>
      <c r="D327" s="2139"/>
      <c r="E327" s="2139"/>
      <c r="F327" s="2139"/>
      <c r="G327" s="2139"/>
      <c r="H327" s="2139"/>
      <c r="I327" s="2139"/>
      <c r="J327" s="2139"/>
      <c r="K327" s="2139"/>
      <c r="L327" s="2139"/>
      <c r="M327" s="2139"/>
      <c r="N327" s="2139"/>
      <c r="O327" s="2139"/>
      <c r="P327" s="2139"/>
      <c r="Q327" s="2139"/>
      <c r="R327" s="2139"/>
      <c r="S327" s="2139"/>
      <c r="T327" s="2139"/>
      <c r="U327" s="2139"/>
      <c r="V327" s="2139"/>
      <c r="W327" s="2139"/>
      <c r="X327" s="2116"/>
      <c r="Y327" s="2116"/>
      <c r="Z327" s="2116"/>
      <c r="AA327" s="2116"/>
      <c r="AB327" s="2116"/>
      <c r="AC327" s="2016"/>
      <c r="AD327" s="2016" t="str">
        <f t="shared" si="3"/>
        <v/>
      </c>
      <c r="AE327" s="2140"/>
      <c r="AF327" s="2143"/>
      <c r="AG327" s="2143"/>
      <c r="AH327" s="2144"/>
      <c r="AI327" s="2140"/>
      <c r="AJ327" s="2143"/>
      <c r="AK327" s="2143"/>
      <c r="AL327" s="2052" t="str">
        <f t="shared" si="5"/>
        <v>Todo</v>
      </c>
      <c r="AM327" s="2141"/>
      <c r="AN327" s="2141"/>
    </row>
    <row r="328">
      <c r="A328" s="2139"/>
      <c r="B328" s="1999"/>
      <c r="C328" s="1999"/>
      <c r="D328" s="2139"/>
      <c r="E328" s="2139"/>
      <c r="F328" s="2139"/>
      <c r="G328" s="2139"/>
      <c r="H328" s="2139"/>
      <c r="I328" s="2139"/>
      <c r="J328" s="2139"/>
      <c r="K328" s="2139"/>
      <c r="L328" s="2139"/>
      <c r="M328" s="2139"/>
      <c r="N328" s="2139"/>
      <c r="O328" s="2139"/>
      <c r="P328" s="2139"/>
      <c r="Q328" s="2139"/>
      <c r="R328" s="2139"/>
      <c r="S328" s="2139"/>
      <c r="T328" s="2139"/>
      <c r="U328" s="2139"/>
      <c r="V328" s="2139"/>
      <c r="W328" s="2139"/>
      <c r="X328" s="2116"/>
      <c r="Y328" s="2116"/>
      <c r="Z328" s="2116"/>
      <c r="AA328" s="2116"/>
      <c r="AB328" s="2116"/>
      <c r="AC328" s="2016"/>
      <c r="AD328" s="2016" t="str">
        <f t="shared" si="3"/>
        <v/>
      </c>
      <c r="AE328" s="2140"/>
      <c r="AF328" s="2143"/>
      <c r="AG328" s="2143"/>
      <c r="AH328" s="2144"/>
      <c r="AI328" s="2140"/>
      <c r="AJ328" s="2143"/>
      <c r="AK328" s="2143"/>
      <c r="AL328" s="2052" t="str">
        <f t="shared" si="5"/>
        <v>Todo</v>
      </c>
      <c r="AM328" s="2141"/>
      <c r="AN328" s="2141"/>
    </row>
    <row r="329">
      <c r="A329" s="2139"/>
      <c r="B329" s="1999"/>
      <c r="C329" s="1999"/>
      <c r="D329" s="2139"/>
      <c r="E329" s="2139"/>
      <c r="F329" s="2139"/>
      <c r="G329" s="2139"/>
      <c r="H329" s="2139"/>
      <c r="I329" s="2139"/>
      <c r="J329" s="2139"/>
      <c r="K329" s="2139"/>
      <c r="L329" s="2139"/>
      <c r="M329" s="2139"/>
      <c r="N329" s="2139"/>
      <c r="O329" s="2139"/>
      <c r="P329" s="2139"/>
      <c r="Q329" s="2139"/>
      <c r="R329" s="2139"/>
      <c r="S329" s="2139"/>
      <c r="T329" s="2139"/>
      <c r="U329" s="2139"/>
      <c r="V329" s="2139"/>
      <c r="W329" s="2139"/>
      <c r="X329" s="2116"/>
      <c r="Y329" s="2116"/>
      <c r="Z329" s="2116"/>
      <c r="AA329" s="2116"/>
      <c r="AB329" s="2116"/>
      <c r="AC329" s="2016"/>
      <c r="AD329" s="2016" t="str">
        <f t="shared" si="3"/>
        <v/>
      </c>
      <c r="AE329" s="2140"/>
      <c r="AF329" s="2143"/>
      <c r="AG329" s="2143"/>
      <c r="AH329" s="2144"/>
      <c r="AI329" s="2140"/>
      <c r="AJ329" s="2143"/>
      <c r="AK329" s="2143"/>
      <c r="AL329" s="2052" t="str">
        <f t="shared" si="5"/>
        <v>Todo</v>
      </c>
      <c r="AM329" s="2141"/>
      <c r="AN329" s="2141"/>
    </row>
    <row r="330">
      <c r="A330" s="2139"/>
      <c r="B330" s="1999"/>
      <c r="C330" s="1999"/>
      <c r="D330" s="2139"/>
      <c r="E330" s="2139"/>
      <c r="F330" s="2139"/>
      <c r="G330" s="2139"/>
      <c r="H330" s="2139"/>
      <c r="I330" s="2139"/>
      <c r="J330" s="2139"/>
      <c r="K330" s="2139"/>
      <c r="L330" s="2139"/>
      <c r="M330" s="2139"/>
      <c r="N330" s="2139"/>
      <c r="O330" s="2139"/>
      <c r="P330" s="2139"/>
      <c r="Q330" s="2139"/>
      <c r="R330" s="2139"/>
      <c r="S330" s="2139"/>
      <c r="T330" s="2139"/>
      <c r="U330" s="2139"/>
      <c r="V330" s="2139"/>
      <c r="W330" s="2139"/>
      <c r="X330" s="2116"/>
      <c r="Y330" s="2116"/>
      <c r="Z330" s="2116"/>
      <c r="AA330" s="2116"/>
      <c r="AB330" s="2116"/>
      <c r="AC330" s="2016"/>
      <c r="AD330" s="2016" t="str">
        <f t="shared" si="3"/>
        <v/>
      </c>
      <c r="AE330" s="2140"/>
      <c r="AF330" s="2143"/>
      <c r="AG330" s="2143"/>
      <c r="AH330" s="2144"/>
      <c r="AI330" s="2140"/>
      <c r="AJ330" s="2143"/>
      <c r="AK330" s="2143"/>
      <c r="AL330" s="2052" t="str">
        <f t="shared" si="5"/>
        <v>Todo</v>
      </c>
      <c r="AM330" s="2141"/>
      <c r="AN330" s="2141"/>
    </row>
    <row r="331">
      <c r="A331" s="2139"/>
      <c r="B331" s="1999"/>
      <c r="C331" s="1999"/>
      <c r="D331" s="2139"/>
      <c r="E331" s="2139"/>
      <c r="F331" s="2139"/>
      <c r="G331" s="2139"/>
      <c r="H331" s="2139"/>
      <c r="I331" s="2139"/>
      <c r="J331" s="2139"/>
      <c r="K331" s="2139"/>
      <c r="L331" s="2139"/>
      <c r="M331" s="2139"/>
      <c r="N331" s="2139"/>
      <c r="O331" s="2139"/>
      <c r="P331" s="2139"/>
      <c r="Q331" s="2139"/>
      <c r="R331" s="2139"/>
      <c r="S331" s="2139"/>
      <c r="T331" s="2139"/>
      <c r="U331" s="2139"/>
      <c r="V331" s="2139"/>
      <c r="W331" s="2139"/>
      <c r="X331" s="2116"/>
      <c r="Y331" s="2116"/>
      <c r="Z331" s="2116"/>
      <c r="AA331" s="2116"/>
      <c r="AB331" s="2116"/>
      <c r="AC331" s="2016"/>
      <c r="AD331" s="2016" t="str">
        <f t="shared" si="3"/>
        <v/>
      </c>
      <c r="AE331" s="2140"/>
      <c r="AF331" s="2143"/>
      <c r="AG331" s="2143"/>
      <c r="AH331" s="2144"/>
      <c r="AI331" s="2140"/>
      <c r="AJ331" s="2143"/>
      <c r="AK331" s="2143"/>
      <c r="AL331" s="2052" t="str">
        <f t="shared" si="5"/>
        <v>Todo</v>
      </c>
      <c r="AM331" s="2141"/>
      <c r="AN331" s="2141"/>
    </row>
    <row r="332">
      <c r="A332" s="2139"/>
      <c r="B332" s="1999"/>
      <c r="C332" s="1999"/>
      <c r="D332" s="2139"/>
      <c r="E332" s="2139"/>
      <c r="F332" s="2139"/>
      <c r="G332" s="2139"/>
      <c r="H332" s="2139"/>
      <c r="I332" s="2139"/>
      <c r="J332" s="2139"/>
      <c r="K332" s="2139"/>
      <c r="L332" s="2139"/>
      <c r="M332" s="2139"/>
      <c r="N332" s="2139"/>
      <c r="O332" s="2139"/>
      <c r="P332" s="2139"/>
      <c r="Q332" s="2139"/>
      <c r="R332" s="2139"/>
      <c r="S332" s="2139"/>
      <c r="T332" s="2139"/>
      <c r="U332" s="2139"/>
      <c r="V332" s="2139"/>
      <c r="W332" s="2139"/>
      <c r="X332" s="2116"/>
      <c r="Y332" s="2116"/>
      <c r="Z332" s="2116"/>
      <c r="AA332" s="2116"/>
      <c r="AB332" s="2116"/>
      <c r="AC332" s="2016"/>
      <c r="AD332" s="2016" t="str">
        <f t="shared" si="3"/>
        <v/>
      </c>
      <c r="AE332" s="2140"/>
      <c r="AF332" s="2143"/>
      <c r="AG332" s="2143"/>
      <c r="AH332" s="2144"/>
      <c r="AI332" s="2140"/>
      <c r="AJ332" s="2143"/>
      <c r="AK332" s="2143"/>
      <c r="AL332" s="2052" t="str">
        <f t="shared" si="5"/>
        <v>Todo</v>
      </c>
      <c r="AM332" s="2141"/>
      <c r="AN332" s="2141"/>
    </row>
    <row r="333">
      <c r="A333" s="2139"/>
      <c r="B333" s="1999"/>
      <c r="C333" s="1999"/>
      <c r="D333" s="2139"/>
      <c r="E333" s="2139"/>
      <c r="F333" s="2139"/>
      <c r="G333" s="2139"/>
      <c r="H333" s="2139"/>
      <c r="I333" s="2139"/>
      <c r="J333" s="2139"/>
      <c r="K333" s="2139"/>
      <c r="L333" s="2139"/>
      <c r="M333" s="2139"/>
      <c r="N333" s="2139"/>
      <c r="O333" s="2139"/>
      <c r="P333" s="2139"/>
      <c r="Q333" s="2139"/>
      <c r="R333" s="2139"/>
      <c r="S333" s="2139"/>
      <c r="T333" s="2139"/>
      <c r="U333" s="2139"/>
      <c r="V333" s="2139"/>
      <c r="W333" s="2139"/>
      <c r="X333" s="2116"/>
      <c r="Y333" s="2116"/>
      <c r="Z333" s="2116"/>
      <c r="AA333" s="2116"/>
      <c r="AB333" s="2116"/>
      <c r="AC333" s="2016"/>
      <c r="AD333" s="2016" t="str">
        <f t="shared" si="3"/>
        <v/>
      </c>
      <c r="AE333" s="2140"/>
      <c r="AF333" s="2143"/>
      <c r="AG333" s="2143"/>
      <c r="AH333" s="2144"/>
      <c r="AI333" s="2140"/>
      <c r="AJ333" s="2143"/>
      <c r="AK333" s="2143"/>
      <c r="AL333" s="2052" t="str">
        <f t="shared" si="5"/>
        <v>Todo</v>
      </c>
      <c r="AM333" s="2141"/>
      <c r="AN333" s="2141"/>
    </row>
    <row r="334">
      <c r="A334" s="2139"/>
      <c r="B334" s="1999"/>
      <c r="C334" s="1999"/>
      <c r="D334" s="2139"/>
      <c r="E334" s="2139"/>
      <c r="F334" s="2139"/>
      <c r="G334" s="2139"/>
      <c r="H334" s="2139"/>
      <c r="I334" s="2139"/>
      <c r="J334" s="2139"/>
      <c r="K334" s="2139"/>
      <c r="L334" s="2139"/>
      <c r="M334" s="2139"/>
      <c r="N334" s="2139"/>
      <c r="O334" s="2139"/>
      <c r="P334" s="2139"/>
      <c r="Q334" s="2139"/>
      <c r="R334" s="2139"/>
      <c r="S334" s="2139"/>
      <c r="T334" s="2139"/>
      <c r="U334" s="2139"/>
      <c r="V334" s="2139"/>
      <c r="W334" s="2139"/>
      <c r="X334" s="2116"/>
      <c r="Y334" s="2116"/>
      <c r="Z334" s="2116"/>
      <c r="AA334" s="2116"/>
      <c r="AB334" s="2116"/>
      <c r="AC334" s="2016"/>
      <c r="AD334" s="2016" t="str">
        <f t="shared" si="3"/>
        <v/>
      </c>
      <c r="AE334" s="2140"/>
      <c r="AF334" s="2143"/>
      <c r="AG334" s="2143"/>
      <c r="AH334" s="2144"/>
      <c r="AI334" s="2140"/>
      <c r="AJ334" s="2143"/>
      <c r="AK334" s="2143"/>
      <c r="AL334" s="2052" t="str">
        <f t="shared" si="5"/>
        <v>Todo</v>
      </c>
      <c r="AM334" s="2141"/>
      <c r="AN334" s="2141"/>
    </row>
    <row r="335">
      <c r="A335" s="2139"/>
      <c r="B335" s="1999"/>
      <c r="C335" s="1999"/>
      <c r="D335" s="2139"/>
      <c r="E335" s="2139"/>
      <c r="F335" s="2139"/>
      <c r="G335" s="2139"/>
      <c r="H335" s="2139"/>
      <c r="I335" s="2139"/>
      <c r="J335" s="2139"/>
      <c r="K335" s="2139"/>
      <c r="L335" s="2139"/>
      <c r="M335" s="2139"/>
      <c r="N335" s="2139"/>
      <c r="O335" s="2139"/>
      <c r="P335" s="2139"/>
      <c r="Q335" s="2139"/>
      <c r="R335" s="2139"/>
      <c r="S335" s="2139"/>
      <c r="T335" s="2139"/>
      <c r="U335" s="2139"/>
      <c r="V335" s="2139"/>
      <c r="W335" s="2139"/>
      <c r="X335" s="2116"/>
      <c r="Y335" s="2116"/>
      <c r="Z335" s="2116"/>
      <c r="AA335" s="2116"/>
      <c r="AB335" s="2116"/>
      <c r="AC335" s="2016"/>
      <c r="AD335" s="2016" t="str">
        <f t="shared" si="3"/>
        <v/>
      </c>
      <c r="AE335" s="2140"/>
      <c r="AF335" s="2143"/>
      <c r="AG335" s="2143"/>
      <c r="AH335" s="2144"/>
      <c r="AI335" s="2140"/>
      <c r="AJ335" s="2143"/>
      <c r="AK335" s="2143"/>
      <c r="AL335" s="2052" t="str">
        <f t="shared" si="5"/>
        <v>Todo</v>
      </c>
      <c r="AM335" s="2141"/>
      <c r="AN335" s="2141"/>
    </row>
    <row r="336">
      <c r="A336" s="2139"/>
      <c r="B336" s="1999"/>
      <c r="C336" s="1999"/>
      <c r="D336" s="2139"/>
      <c r="E336" s="2139"/>
      <c r="F336" s="2139"/>
      <c r="G336" s="2139"/>
      <c r="H336" s="2139"/>
      <c r="I336" s="2139"/>
      <c r="J336" s="2139"/>
      <c r="K336" s="2139"/>
      <c r="L336" s="2139"/>
      <c r="M336" s="2139"/>
      <c r="N336" s="2139"/>
      <c r="O336" s="2139"/>
      <c r="P336" s="2139"/>
      <c r="Q336" s="2139"/>
      <c r="R336" s="2139"/>
      <c r="S336" s="2139"/>
      <c r="T336" s="2139"/>
      <c r="U336" s="2139"/>
      <c r="V336" s="2139"/>
      <c r="W336" s="2139"/>
      <c r="X336" s="2116"/>
      <c r="Y336" s="2116"/>
      <c r="Z336" s="2116"/>
      <c r="AA336" s="2116"/>
      <c r="AB336" s="2116"/>
      <c r="AC336" s="2016"/>
      <c r="AD336" s="2016" t="str">
        <f t="shared" si="3"/>
        <v/>
      </c>
      <c r="AE336" s="2140"/>
      <c r="AF336" s="2143"/>
      <c r="AG336" s="2143"/>
      <c r="AH336" s="2144"/>
      <c r="AI336" s="2140"/>
      <c r="AJ336" s="2143"/>
      <c r="AK336" s="2143"/>
      <c r="AL336" s="2052" t="str">
        <f t="shared" si="5"/>
        <v>Todo</v>
      </c>
      <c r="AM336" s="2141"/>
      <c r="AN336" s="2141"/>
    </row>
    <row r="337">
      <c r="A337" s="2139"/>
      <c r="B337" s="1999"/>
      <c r="C337" s="1999"/>
      <c r="D337" s="2139"/>
      <c r="E337" s="2139"/>
      <c r="F337" s="2139"/>
      <c r="G337" s="2139"/>
      <c r="H337" s="2139"/>
      <c r="I337" s="2139"/>
      <c r="J337" s="2139"/>
      <c r="K337" s="2139"/>
      <c r="L337" s="2139"/>
      <c r="M337" s="2139"/>
      <c r="N337" s="2139"/>
      <c r="O337" s="2139"/>
      <c r="P337" s="2139"/>
      <c r="Q337" s="2139"/>
      <c r="R337" s="2139"/>
      <c r="S337" s="2139"/>
      <c r="T337" s="2139"/>
      <c r="U337" s="2139"/>
      <c r="V337" s="2139"/>
      <c r="W337" s="2139"/>
      <c r="X337" s="2116"/>
      <c r="Y337" s="2116"/>
      <c r="Z337" s="2116"/>
      <c r="AA337" s="2116"/>
      <c r="AB337" s="2116"/>
      <c r="AC337" s="2016"/>
      <c r="AD337" s="2016" t="str">
        <f t="shared" si="3"/>
        <v/>
      </c>
      <c r="AE337" s="2140"/>
      <c r="AF337" s="2143"/>
      <c r="AG337" s="2143"/>
      <c r="AH337" s="2144"/>
      <c r="AI337" s="2140"/>
      <c r="AJ337" s="2143"/>
      <c r="AK337" s="2143"/>
      <c r="AL337" s="2052" t="str">
        <f t="shared" si="5"/>
        <v>Todo</v>
      </c>
      <c r="AM337" s="2141"/>
      <c r="AN337" s="2141"/>
    </row>
    <row r="338">
      <c r="A338" s="2139"/>
      <c r="B338" s="1999"/>
      <c r="C338" s="1999"/>
      <c r="D338" s="2139"/>
      <c r="E338" s="2139"/>
      <c r="F338" s="2139"/>
      <c r="G338" s="2139"/>
      <c r="H338" s="2139"/>
      <c r="I338" s="2139"/>
      <c r="J338" s="2139"/>
      <c r="K338" s="2139"/>
      <c r="L338" s="2139"/>
      <c r="M338" s="2139"/>
      <c r="N338" s="2139"/>
      <c r="O338" s="2139"/>
      <c r="P338" s="2139"/>
      <c r="Q338" s="2139"/>
      <c r="R338" s="2139"/>
      <c r="S338" s="2139"/>
      <c r="T338" s="2139"/>
      <c r="U338" s="2139"/>
      <c r="V338" s="2139"/>
      <c r="W338" s="2139"/>
      <c r="X338" s="2116"/>
      <c r="Y338" s="2116"/>
      <c r="Z338" s="2116"/>
      <c r="AA338" s="2116"/>
      <c r="AB338" s="2116"/>
      <c r="AC338" s="2016"/>
      <c r="AD338" s="2016" t="str">
        <f t="shared" si="3"/>
        <v/>
      </c>
      <c r="AE338" s="2140"/>
      <c r="AF338" s="2143"/>
      <c r="AG338" s="2143"/>
      <c r="AH338" s="2144"/>
      <c r="AI338" s="2140"/>
      <c r="AJ338" s="2143"/>
      <c r="AK338" s="2143"/>
      <c r="AL338" s="2052" t="str">
        <f t="shared" si="5"/>
        <v>Todo</v>
      </c>
      <c r="AM338" s="2141"/>
      <c r="AN338" s="2141"/>
    </row>
    <row r="339">
      <c r="A339" s="2139"/>
      <c r="B339" s="1999"/>
      <c r="C339" s="1999"/>
      <c r="D339" s="2139"/>
      <c r="E339" s="2139"/>
      <c r="F339" s="2139"/>
      <c r="G339" s="2139"/>
      <c r="H339" s="2139"/>
      <c r="I339" s="2139"/>
      <c r="J339" s="2139"/>
      <c r="K339" s="2139"/>
      <c r="L339" s="2139"/>
      <c r="M339" s="2139"/>
      <c r="N339" s="2139"/>
      <c r="O339" s="2139"/>
      <c r="P339" s="2139"/>
      <c r="Q339" s="2139"/>
      <c r="R339" s="2139"/>
      <c r="S339" s="2139"/>
      <c r="T339" s="2139"/>
      <c r="U339" s="2139"/>
      <c r="V339" s="2139"/>
      <c r="W339" s="2139"/>
      <c r="X339" s="2116"/>
      <c r="Y339" s="2116"/>
      <c r="Z339" s="2116"/>
      <c r="AA339" s="2116"/>
      <c r="AB339" s="2116"/>
      <c r="AC339" s="2016"/>
      <c r="AD339" s="2016" t="str">
        <f t="shared" si="3"/>
        <v/>
      </c>
      <c r="AE339" s="2140"/>
      <c r="AF339" s="2143"/>
      <c r="AG339" s="2143"/>
      <c r="AH339" s="2144"/>
      <c r="AI339" s="2140"/>
      <c r="AJ339" s="2143"/>
      <c r="AK339" s="2143"/>
      <c r="AL339" s="2052" t="str">
        <f t="shared" si="5"/>
        <v>Todo</v>
      </c>
      <c r="AM339" s="2141"/>
      <c r="AN339" s="2141"/>
    </row>
    <row r="340">
      <c r="A340" s="2139"/>
      <c r="B340" s="1999"/>
      <c r="C340" s="1999"/>
      <c r="D340" s="2139"/>
      <c r="E340" s="2139"/>
      <c r="F340" s="2139"/>
      <c r="G340" s="2139"/>
      <c r="H340" s="2139"/>
      <c r="I340" s="2139"/>
      <c r="J340" s="2139"/>
      <c r="K340" s="2139"/>
      <c r="L340" s="2139"/>
      <c r="M340" s="2139"/>
      <c r="N340" s="2139"/>
      <c r="O340" s="2139"/>
      <c r="P340" s="2139"/>
      <c r="Q340" s="2139"/>
      <c r="R340" s="2139"/>
      <c r="S340" s="2139"/>
      <c r="T340" s="2139"/>
      <c r="U340" s="2139"/>
      <c r="V340" s="2139"/>
      <c r="W340" s="2139"/>
      <c r="X340" s="2116"/>
      <c r="Y340" s="2116"/>
      <c r="Z340" s="2116"/>
      <c r="AA340" s="2116"/>
      <c r="AB340" s="2116"/>
      <c r="AC340" s="2016"/>
      <c r="AD340" s="2016" t="str">
        <f t="shared" si="3"/>
        <v/>
      </c>
      <c r="AE340" s="2140"/>
      <c r="AF340" s="2143"/>
      <c r="AG340" s="2143"/>
      <c r="AH340" s="2144"/>
      <c r="AI340" s="2140"/>
      <c r="AJ340" s="2143"/>
      <c r="AK340" s="2143"/>
      <c r="AL340" s="2052" t="str">
        <f t="shared" si="5"/>
        <v>Todo</v>
      </c>
      <c r="AM340" s="2141"/>
      <c r="AN340" s="2141"/>
    </row>
    <row r="341">
      <c r="A341" s="2139"/>
      <c r="B341" s="1999"/>
      <c r="C341" s="1999"/>
      <c r="D341" s="2139"/>
      <c r="E341" s="2139"/>
      <c r="F341" s="2139"/>
      <c r="G341" s="2139"/>
      <c r="H341" s="2139"/>
      <c r="I341" s="2139"/>
      <c r="J341" s="2139"/>
      <c r="K341" s="2139"/>
      <c r="L341" s="2139"/>
      <c r="M341" s="2139"/>
      <c r="N341" s="2139"/>
      <c r="O341" s="2139"/>
      <c r="P341" s="2139"/>
      <c r="Q341" s="2139"/>
      <c r="R341" s="2139"/>
      <c r="S341" s="2139"/>
      <c r="T341" s="2139"/>
      <c r="U341" s="2139"/>
      <c r="V341" s="2139"/>
      <c r="W341" s="2139"/>
      <c r="X341" s="2116"/>
      <c r="Y341" s="2116"/>
      <c r="Z341" s="2116"/>
      <c r="AA341" s="2116"/>
      <c r="AB341" s="2116"/>
      <c r="AC341" s="2016"/>
      <c r="AD341" s="2016" t="str">
        <f t="shared" si="3"/>
        <v/>
      </c>
      <c r="AE341" s="2140"/>
      <c r="AF341" s="2143"/>
      <c r="AG341" s="2143"/>
      <c r="AH341" s="2144"/>
      <c r="AI341" s="2140"/>
      <c r="AJ341" s="2143"/>
      <c r="AK341" s="2143"/>
      <c r="AL341" s="2052" t="str">
        <f t="shared" si="5"/>
        <v>Todo</v>
      </c>
      <c r="AM341" s="2141"/>
      <c r="AN341" s="2141"/>
    </row>
    <row r="342">
      <c r="A342" s="2139"/>
      <c r="B342" s="1999"/>
      <c r="C342" s="1999"/>
      <c r="D342" s="2139"/>
      <c r="E342" s="2139"/>
      <c r="F342" s="2139"/>
      <c r="G342" s="2139"/>
      <c r="H342" s="2139"/>
      <c r="I342" s="2139"/>
      <c r="J342" s="2139"/>
      <c r="K342" s="2139"/>
      <c r="L342" s="2139"/>
      <c r="M342" s="2139"/>
      <c r="N342" s="2139"/>
      <c r="O342" s="2139"/>
      <c r="P342" s="2139"/>
      <c r="Q342" s="2139"/>
      <c r="R342" s="2139"/>
      <c r="S342" s="2139"/>
      <c r="T342" s="2139"/>
      <c r="U342" s="2139"/>
      <c r="V342" s="2139"/>
      <c r="W342" s="2139"/>
      <c r="X342" s="2116"/>
      <c r="Y342" s="2116"/>
      <c r="Z342" s="2116"/>
      <c r="AA342" s="2116"/>
      <c r="AB342" s="2116"/>
      <c r="AC342" s="2016"/>
      <c r="AD342" s="2016" t="str">
        <f t="shared" si="3"/>
        <v/>
      </c>
      <c r="AE342" s="2140"/>
      <c r="AF342" s="2143"/>
      <c r="AG342" s="2143"/>
      <c r="AH342" s="2144"/>
      <c r="AI342" s="2140"/>
      <c r="AJ342" s="2143"/>
      <c r="AK342" s="2143"/>
      <c r="AL342" s="2052" t="str">
        <f t="shared" si="5"/>
        <v>Todo</v>
      </c>
      <c r="AM342" s="2141"/>
      <c r="AN342" s="2141"/>
    </row>
    <row r="343">
      <c r="A343" s="2139"/>
      <c r="B343" s="1999"/>
      <c r="C343" s="1999"/>
      <c r="D343" s="2139"/>
      <c r="E343" s="2139"/>
      <c r="F343" s="2139"/>
      <c r="G343" s="2139"/>
      <c r="H343" s="2139"/>
      <c r="I343" s="2139"/>
      <c r="J343" s="2139"/>
      <c r="K343" s="2139"/>
      <c r="L343" s="2139"/>
      <c r="M343" s="2139"/>
      <c r="N343" s="2139"/>
      <c r="O343" s="2139"/>
      <c r="P343" s="2139"/>
      <c r="Q343" s="2139"/>
      <c r="R343" s="2139"/>
      <c r="S343" s="2139"/>
      <c r="T343" s="2139"/>
      <c r="U343" s="2139"/>
      <c r="V343" s="2139"/>
      <c r="W343" s="2139"/>
      <c r="X343" s="2116"/>
      <c r="Y343" s="2116"/>
      <c r="Z343" s="2116"/>
      <c r="AA343" s="2116"/>
      <c r="AB343" s="2116"/>
      <c r="AC343" s="2016"/>
      <c r="AD343" s="2016" t="str">
        <f t="shared" si="3"/>
        <v/>
      </c>
      <c r="AE343" s="2140"/>
      <c r="AF343" s="2143"/>
      <c r="AG343" s="2143"/>
      <c r="AH343" s="2144"/>
      <c r="AI343" s="2140"/>
      <c r="AJ343" s="2143"/>
      <c r="AK343" s="2143"/>
      <c r="AL343" s="2052" t="str">
        <f t="shared" si="5"/>
        <v>Todo</v>
      </c>
      <c r="AM343" s="2141"/>
      <c r="AN343" s="2141"/>
    </row>
    <row r="344">
      <c r="A344" s="2139"/>
      <c r="B344" s="1999"/>
      <c r="C344" s="1999"/>
      <c r="D344" s="2139"/>
      <c r="E344" s="2139"/>
      <c r="F344" s="2139"/>
      <c r="G344" s="2139"/>
      <c r="H344" s="2139"/>
      <c r="I344" s="2139"/>
      <c r="J344" s="2139"/>
      <c r="K344" s="2139"/>
      <c r="L344" s="2139"/>
      <c r="M344" s="2139"/>
      <c r="N344" s="2139"/>
      <c r="O344" s="2139"/>
      <c r="P344" s="2139"/>
      <c r="Q344" s="2139"/>
      <c r="R344" s="2139"/>
      <c r="S344" s="2139"/>
      <c r="T344" s="2139"/>
      <c r="U344" s="2139"/>
      <c r="V344" s="2139"/>
      <c r="W344" s="2139"/>
      <c r="X344" s="2116"/>
      <c r="Y344" s="2116"/>
      <c r="Z344" s="2116"/>
      <c r="AA344" s="2116"/>
      <c r="AB344" s="2116"/>
      <c r="AC344" s="2016"/>
      <c r="AD344" s="2016" t="str">
        <f t="shared" si="3"/>
        <v/>
      </c>
      <c r="AE344" s="2140"/>
      <c r="AF344" s="2143"/>
      <c r="AG344" s="2143"/>
      <c r="AH344" s="2144"/>
      <c r="AI344" s="2140"/>
      <c r="AJ344" s="2143"/>
      <c r="AK344" s="2143"/>
      <c r="AL344" s="2052" t="str">
        <f t="shared" si="5"/>
        <v>Todo</v>
      </c>
      <c r="AM344" s="2141"/>
      <c r="AN344" s="2141"/>
    </row>
    <row r="345">
      <c r="A345" s="2139"/>
      <c r="B345" s="1999"/>
      <c r="C345" s="1999"/>
      <c r="D345" s="2139"/>
      <c r="E345" s="2139"/>
      <c r="F345" s="2139"/>
      <c r="G345" s="2139"/>
      <c r="H345" s="2139"/>
      <c r="I345" s="2139"/>
      <c r="J345" s="2139"/>
      <c r="K345" s="2139"/>
      <c r="L345" s="2139"/>
      <c r="M345" s="2139"/>
      <c r="N345" s="2139"/>
      <c r="O345" s="2139"/>
      <c r="P345" s="2139"/>
      <c r="Q345" s="2139"/>
      <c r="R345" s="2139"/>
      <c r="S345" s="2139"/>
      <c r="T345" s="2139"/>
      <c r="U345" s="2139"/>
      <c r="V345" s="2139"/>
      <c r="W345" s="2139"/>
      <c r="X345" s="2116"/>
      <c r="Y345" s="2116"/>
      <c r="Z345" s="2116"/>
      <c r="AA345" s="2116"/>
      <c r="AB345" s="2116"/>
      <c r="AC345" s="2016"/>
      <c r="AD345" s="2016" t="str">
        <f t="shared" si="3"/>
        <v/>
      </c>
      <c r="AE345" s="2140"/>
      <c r="AF345" s="2143"/>
      <c r="AG345" s="2143"/>
      <c r="AH345" s="2144"/>
      <c r="AI345" s="2140"/>
      <c r="AJ345" s="2143"/>
      <c r="AK345" s="2143"/>
      <c r="AL345" s="2052" t="str">
        <f t="shared" si="5"/>
        <v>Todo</v>
      </c>
      <c r="AM345" s="2141"/>
      <c r="AN345" s="2141"/>
    </row>
    <row r="346">
      <c r="A346" s="2139"/>
      <c r="B346" s="1999"/>
      <c r="C346" s="1999"/>
      <c r="D346" s="2139"/>
      <c r="E346" s="2139"/>
      <c r="F346" s="2139"/>
      <c r="G346" s="2139"/>
      <c r="H346" s="2139"/>
      <c r="I346" s="2139"/>
      <c r="J346" s="2139"/>
      <c r="K346" s="2139"/>
      <c r="L346" s="2139"/>
      <c r="M346" s="2139"/>
      <c r="N346" s="2139"/>
      <c r="O346" s="2139"/>
      <c r="P346" s="2139"/>
      <c r="Q346" s="2139"/>
      <c r="R346" s="2139"/>
      <c r="S346" s="2139"/>
      <c r="T346" s="2139"/>
      <c r="U346" s="2139"/>
      <c r="V346" s="2139"/>
      <c r="W346" s="2139"/>
      <c r="X346" s="2116"/>
      <c r="Y346" s="2116"/>
      <c r="Z346" s="2116"/>
      <c r="AA346" s="2116"/>
      <c r="AB346" s="2116"/>
      <c r="AC346" s="2016"/>
      <c r="AD346" s="2016" t="str">
        <f t="shared" si="3"/>
        <v/>
      </c>
      <c r="AE346" s="2140"/>
      <c r="AF346" s="2143"/>
      <c r="AG346" s="2143"/>
      <c r="AH346" s="2144"/>
      <c r="AI346" s="2140"/>
      <c r="AJ346" s="2143"/>
      <c r="AK346" s="2143"/>
      <c r="AL346" s="2052" t="str">
        <f t="shared" si="5"/>
        <v>Todo</v>
      </c>
      <c r="AM346" s="2141"/>
      <c r="AN346" s="2141"/>
    </row>
    <row r="347">
      <c r="A347" s="2139"/>
      <c r="B347" s="1999"/>
      <c r="C347" s="1999"/>
      <c r="D347" s="2139"/>
      <c r="E347" s="2139"/>
      <c r="F347" s="2139"/>
      <c r="G347" s="2139"/>
      <c r="H347" s="2139"/>
      <c r="I347" s="2139"/>
      <c r="J347" s="2139"/>
      <c r="K347" s="2139"/>
      <c r="L347" s="2139"/>
      <c r="M347" s="2139"/>
      <c r="N347" s="2139"/>
      <c r="O347" s="2139"/>
      <c r="P347" s="2139"/>
      <c r="Q347" s="2139"/>
      <c r="R347" s="2139"/>
      <c r="S347" s="2139"/>
      <c r="T347" s="2139"/>
      <c r="U347" s="2139"/>
      <c r="V347" s="2139"/>
      <c r="W347" s="2139"/>
      <c r="X347" s="2116"/>
      <c r="Y347" s="2116"/>
      <c r="Z347" s="2116"/>
      <c r="AA347" s="2116"/>
      <c r="AB347" s="2116"/>
      <c r="AC347" s="2016"/>
      <c r="AD347" s="2016" t="str">
        <f t="shared" si="3"/>
        <v/>
      </c>
      <c r="AE347" s="2140"/>
      <c r="AF347" s="2143"/>
      <c r="AG347" s="2143"/>
      <c r="AH347" s="2144"/>
      <c r="AI347" s="2140"/>
      <c r="AJ347" s="2143"/>
      <c r="AK347" s="2143"/>
      <c r="AL347" s="2052" t="str">
        <f t="shared" si="5"/>
        <v>Todo</v>
      </c>
      <c r="AM347" s="2141"/>
      <c r="AN347" s="2141"/>
    </row>
    <row r="348">
      <c r="A348" s="2139"/>
      <c r="B348" s="1999"/>
      <c r="C348" s="1999"/>
      <c r="D348" s="2139"/>
      <c r="E348" s="2139"/>
      <c r="F348" s="2139"/>
      <c r="G348" s="2139"/>
      <c r="H348" s="2139"/>
      <c r="I348" s="2139"/>
      <c r="J348" s="2139"/>
      <c r="K348" s="2139"/>
      <c r="L348" s="2139"/>
      <c r="M348" s="2139"/>
      <c r="N348" s="2139"/>
      <c r="O348" s="2139"/>
      <c r="P348" s="2139"/>
      <c r="Q348" s="2139"/>
      <c r="R348" s="2139"/>
      <c r="S348" s="2139"/>
      <c r="T348" s="2139"/>
      <c r="U348" s="2139"/>
      <c r="V348" s="2139"/>
      <c r="W348" s="2139"/>
      <c r="X348" s="2116"/>
      <c r="Y348" s="2116"/>
      <c r="Z348" s="2116"/>
      <c r="AA348" s="2116"/>
      <c r="AB348" s="2116"/>
      <c r="AC348" s="2016"/>
      <c r="AD348" s="2016" t="str">
        <f t="shared" si="3"/>
        <v/>
      </c>
      <c r="AE348" s="2140"/>
      <c r="AF348" s="2143"/>
      <c r="AG348" s="2143"/>
      <c r="AH348" s="2144"/>
      <c r="AI348" s="2140"/>
      <c r="AJ348" s="2143"/>
      <c r="AK348" s="2143"/>
      <c r="AL348" s="2052" t="str">
        <f t="shared" si="5"/>
        <v>Todo</v>
      </c>
      <c r="AM348" s="2141"/>
      <c r="AN348" s="2141"/>
    </row>
    <row r="349">
      <c r="A349" s="2139"/>
      <c r="B349" s="1999"/>
      <c r="C349" s="1999"/>
      <c r="D349" s="2139"/>
      <c r="E349" s="2139"/>
      <c r="F349" s="2139"/>
      <c r="G349" s="2139"/>
      <c r="H349" s="2139"/>
      <c r="I349" s="2139"/>
      <c r="J349" s="2139"/>
      <c r="K349" s="2139"/>
      <c r="L349" s="2139"/>
      <c r="M349" s="2139"/>
      <c r="N349" s="2139"/>
      <c r="O349" s="2139"/>
      <c r="P349" s="2139"/>
      <c r="Q349" s="2139"/>
      <c r="R349" s="2139"/>
      <c r="S349" s="2139"/>
      <c r="T349" s="2139"/>
      <c r="U349" s="2139"/>
      <c r="V349" s="2139"/>
      <c r="W349" s="2139"/>
      <c r="X349" s="2116"/>
      <c r="Y349" s="2116"/>
      <c r="Z349" s="2116"/>
      <c r="AA349" s="2116"/>
      <c r="AB349" s="2116"/>
      <c r="AC349" s="2016"/>
      <c r="AD349" s="2016" t="str">
        <f t="shared" si="3"/>
        <v/>
      </c>
      <c r="AE349" s="2140"/>
      <c r="AF349" s="2143"/>
      <c r="AG349" s="2143"/>
      <c r="AH349" s="2144"/>
      <c r="AI349" s="2140"/>
      <c r="AJ349" s="2143"/>
      <c r="AK349" s="2143"/>
      <c r="AL349" s="2052" t="str">
        <f t="shared" si="5"/>
        <v>Todo</v>
      </c>
      <c r="AM349" s="2141"/>
      <c r="AN349" s="2141"/>
    </row>
    <row r="350">
      <c r="A350" s="2139"/>
      <c r="B350" s="1999"/>
      <c r="C350" s="1999"/>
      <c r="D350" s="2139"/>
      <c r="E350" s="2139"/>
      <c r="F350" s="2139"/>
      <c r="G350" s="2139"/>
      <c r="H350" s="2139"/>
      <c r="I350" s="2139"/>
      <c r="J350" s="2139"/>
      <c r="K350" s="2139"/>
      <c r="L350" s="2139"/>
      <c r="M350" s="2139"/>
      <c r="N350" s="2139"/>
      <c r="O350" s="2139"/>
      <c r="P350" s="2139"/>
      <c r="Q350" s="2139"/>
      <c r="R350" s="2139"/>
      <c r="S350" s="2139"/>
      <c r="T350" s="2139"/>
      <c r="U350" s="2139"/>
      <c r="V350" s="2139"/>
      <c r="W350" s="2139"/>
      <c r="X350" s="2116"/>
      <c r="Y350" s="2116"/>
      <c r="Z350" s="2116"/>
      <c r="AA350" s="2116"/>
      <c r="AB350" s="2116"/>
      <c r="AC350" s="2016"/>
      <c r="AD350" s="2016" t="str">
        <f t="shared" si="3"/>
        <v/>
      </c>
      <c r="AE350" s="2140"/>
      <c r="AF350" s="2143"/>
      <c r="AG350" s="2143"/>
      <c r="AH350" s="2144"/>
      <c r="AI350" s="2140"/>
      <c r="AJ350" s="2143"/>
      <c r="AK350" s="2143"/>
      <c r="AL350" s="2052" t="str">
        <f t="shared" si="5"/>
        <v>Todo</v>
      </c>
      <c r="AM350" s="2141"/>
      <c r="AN350" s="2141"/>
    </row>
    <row r="351">
      <c r="A351" s="2139"/>
      <c r="B351" s="1999"/>
      <c r="C351" s="1999"/>
      <c r="D351" s="2139"/>
      <c r="E351" s="2139"/>
      <c r="F351" s="2139"/>
      <c r="G351" s="2139"/>
      <c r="H351" s="2139"/>
      <c r="I351" s="2139"/>
      <c r="J351" s="2139"/>
      <c r="K351" s="2139"/>
      <c r="L351" s="2139"/>
      <c r="M351" s="2139"/>
      <c r="N351" s="2139"/>
      <c r="O351" s="2139"/>
      <c r="P351" s="2139"/>
      <c r="Q351" s="2139"/>
      <c r="R351" s="2139"/>
      <c r="S351" s="2139"/>
      <c r="T351" s="2139"/>
      <c r="U351" s="2139"/>
      <c r="V351" s="2139"/>
      <c r="W351" s="2139"/>
      <c r="X351" s="2116"/>
      <c r="Y351" s="2116"/>
      <c r="Z351" s="2116"/>
      <c r="AA351" s="2116"/>
      <c r="AB351" s="2116"/>
      <c r="AC351" s="2016"/>
      <c r="AD351" s="2016" t="str">
        <f t="shared" si="3"/>
        <v/>
      </c>
      <c r="AE351" s="2140"/>
      <c r="AF351" s="2143"/>
      <c r="AG351" s="2143"/>
      <c r="AH351" s="2144"/>
      <c r="AI351" s="2140"/>
      <c r="AJ351" s="2143"/>
      <c r="AK351" s="2143"/>
      <c r="AL351" s="2052" t="str">
        <f t="shared" si="5"/>
        <v>Todo</v>
      </c>
      <c r="AM351" s="2141"/>
      <c r="AN351" s="2141"/>
    </row>
    <row r="352">
      <c r="A352" s="2139"/>
      <c r="B352" s="1999"/>
      <c r="C352" s="1999"/>
      <c r="D352" s="2139"/>
      <c r="E352" s="2139"/>
      <c r="F352" s="2139"/>
      <c r="G352" s="2139"/>
      <c r="H352" s="2139"/>
      <c r="I352" s="2139"/>
      <c r="J352" s="2139"/>
      <c r="K352" s="2139"/>
      <c r="L352" s="2139"/>
      <c r="M352" s="2139"/>
      <c r="N352" s="2139"/>
      <c r="O352" s="2139"/>
      <c r="P352" s="2139"/>
      <c r="Q352" s="2139"/>
      <c r="R352" s="2139"/>
      <c r="S352" s="2139"/>
      <c r="T352" s="2139"/>
      <c r="U352" s="2139"/>
      <c r="V352" s="2139"/>
      <c r="W352" s="2139"/>
      <c r="X352" s="2116"/>
      <c r="Y352" s="2116"/>
      <c r="Z352" s="2116"/>
      <c r="AA352" s="2116"/>
      <c r="AB352" s="2116"/>
      <c r="AC352" s="2016"/>
      <c r="AD352" s="2016" t="str">
        <f t="shared" si="3"/>
        <v/>
      </c>
      <c r="AE352" s="2140"/>
      <c r="AF352" s="2143"/>
      <c r="AG352" s="2143"/>
      <c r="AH352" s="2144"/>
      <c r="AI352" s="2140"/>
      <c r="AJ352" s="2143"/>
      <c r="AK352" s="2143"/>
      <c r="AL352" s="2052" t="str">
        <f t="shared" si="5"/>
        <v>Todo</v>
      </c>
      <c r="AM352" s="2141"/>
      <c r="AN352" s="2141"/>
    </row>
    <row r="353">
      <c r="A353" s="2139"/>
      <c r="B353" s="1999"/>
      <c r="C353" s="1999"/>
      <c r="D353" s="2139"/>
      <c r="E353" s="2139"/>
      <c r="F353" s="2139"/>
      <c r="G353" s="2139"/>
      <c r="H353" s="2139"/>
      <c r="I353" s="2139"/>
      <c r="J353" s="2139"/>
      <c r="K353" s="2139"/>
      <c r="L353" s="2139"/>
      <c r="M353" s="2139"/>
      <c r="N353" s="2139"/>
      <c r="O353" s="2139"/>
      <c r="P353" s="2139"/>
      <c r="Q353" s="2139"/>
      <c r="R353" s="2139"/>
      <c r="S353" s="2139"/>
      <c r="T353" s="2139"/>
      <c r="U353" s="2139"/>
      <c r="V353" s="2139"/>
      <c r="W353" s="2139"/>
      <c r="X353" s="2116"/>
      <c r="Y353" s="2116"/>
      <c r="Z353" s="2116"/>
      <c r="AA353" s="2116"/>
      <c r="AB353" s="2116"/>
      <c r="AC353" s="2016"/>
      <c r="AD353" s="2016" t="str">
        <f t="shared" si="3"/>
        <v/>
      </c>
      <c r="AE353" s="2140"/>
      <c r="AF353" s="2143"/>
      <c r="AG353" s="2143"/>
      <c r="AH353" s="2144"/>
      <c r="AI353" s="2140"/>
      <c r="AJ353" s="2143"/>
      <c r="AK353" s="2143"/>
      <c r="AL353" s="2052" t="str">
        <f t="shared" si="5"/>
        <v>Todo</v>
      </c>
      <c r="AM353" s="2141"/>
      <c r="AN353" s="2141"/>
    </row>
    <row r="354">
      <c r="A354" s="2139"/>
      <c r="B354" s="1999"/>
      <c r="C354" s="1999"/>
      <c r="D354" s="2139"/>
      <c r="E354" s="2139"/>
      <c r="F354" s="2139"/>
      <c r="G354" s="2139"/>
      <c r="H354" s="2139"/>
      <c r="I354" s="2139"/>
      <c r="J354" s="2139"/>
      <c r="K354" s="2139"/>
      <c r="L354" s="2139"/>
      <c r="M354" s="2139"/>
      <c r="N354" s="2139"/>
      <c r="O354" s="2139"/>
      <c r="P354" s="2139"/>
      <c r="Q354" s="2139"/>
      <c r="R354" s="2139"/>
      <c r="S354" s="2139"/>
      <c r="T354" s="2139"/>
      <c r="U354" s="2139"/>
      <c r="V354" s="2139"/>
      <c r="W354" s="2139"/>
      <c r="X354" s="2116"/>
      <c r="Y354" s="2116"/>
      <c r="Z354" s="2116"/>
      <c r="AA354" s="2116"/>
      <c r="AB354" s="2116"/>
      <c r="AC354" s="2016"/>
      <c r="AD354" s="2016" t="str">
        <f t="shared" si="3"/>
        <v/>
      </c>
      <c r="AE354" s="2140"/>
      <c r="AF354" s="2143"/>
      <c r="AG354" s="2143"/>
      <c r="AH354" s="2144"/>
      <c r="AI354" s="2140"/>
      <c r="AJ354" s="2143"/>
      <c r="AK354" s="2143"/>
      <c r="AL354" s="2052" t="str">
        <f t="shared" si="5"/>
        <v>Todo</v>
      </c>
      <c r="AM354" s="2141"/>
      <c r="AN354" s="2141"/>
    </row>
    <row r="355">
      <c r="A355" s="2139"/>
      <c r="B355" s="1999"/>
      <c r="C355" s="1999"/>
      <c r="D355" s="2139"/>
      <c r="E355" s="2139"/>
      <c r="F355" s="2139"/>
      <c r="G355" s="2139"/>
      <c r="H355" s="2139"/>
      <c r="I355" s="2139"/>
      <c r="J355" s="2139"/>
      <c r="K355" s="2139"/>
      <c r="L355" s="2139"/>
      <c r="M355" s="2139"/>
      <c r="N355" s="2139"/>
      <c r="O355" s="2139"/>
      <c r="P355" s="2139"/>
      <c r="Q355" s="2139"/>
      <c r="R355" s="2139"/>
      <c r="S355" s="2139"/>
      <c r="T355" s="2139"/>
      <c r="U355" s="2139"/>
      <c r="V355" s="2139"/>
      <c r="W355" s="2139"/>
      <c r="X355" s="2116"/>
      <c r="Y355" s="2116"/>
      <c r="Z355" s="2116"/>
      <c r="AA355" s="2116"/>
      <c r="AB355" s="2116"/>
      <c r="AC355" s="2016"/>
      <c r="AD355" s="2016" t="str">
        <f t="shared" si="3"/>
        <v/>
      </c>
      <c r="AE355" s="2140"/>
      <c r="AF355" s="2143"/>
      <c r="AG355" s="2143"/>
      <c r="AH355" s="2144"/>
      <c r="AI355" s="2140"/>
      <c r="AJ355" s="2143"/>
      <c r="AK355" s="2143"/>
      <c r="AL355" s="2052" t="str">
        <f t="shared" si="5"/>
        <v>Todo</v>
      </c>
      <c r="AM355" s="2141"/>
      <c r="AN355" s="2141"/>
    </row>
    <row r="356">
      <c r="A356" s="2139"/>
      <c r="B356" s="1999"/>
      <c r="C356" s="1999"/>
      <c r="D356" s="2139"/>
      <c r="E356" s="2139"/>
      <c r="F356" s="2139"/>
      <c r="G356" s="2139"/>
      <c r="H356" s="2139"/>
      <c r="I356" s="2139"/>
      <c r="J356" s="2139"/>
      <c r="K356" s="2139"/>
      <c r="L356" s="2139"/>
      <c r="M356" s="2139"/>
      <c r="N356" s="2139"/>
      <c r="O356" s="2139"/>
      <c r="P356" s="2139"/>
      <c r="Q356" s="2139"/>
      <c r="R356" s="2139"/>
      <c r="S356" s="2139"/>
      <c r="T356" s="2139"/>
      <c r="U356" s="2139"/>
      <c r="V356" s="2139"/>
      <c r="W356" s="2139"/>
      <c r="X356" s="2116"/>
      <c r="Y356" s="2116"/>
      <c r="Z356" s="2116"/>
      <c r="AA356" s="2116"/>
      <c r="AB356" s="2116"/>
      <c r="AC356" s="2016"/>
      <c r="AD356" s="2016" t="str">
        <f t="shared" si="3"/>
        <v/>
      </c>
      <c r="AE356" s="2140"/>
      <c r="AF356" s="2143"/>
      <c r="AG356" s="2143"/>
      <c r="AH356" s="2144"/>
      <c r="AI356" s="2140"/>
      <c r="AJ356" s="2143"/>
      <c r="AK356" s="2143"/>
      <c r="AL356" s="2052" t="str">
        <f t="shared" si="5"/>
        <v>Todo</v>
      </c>
      <c r="AM356" s="2141"/>
      <c r="AN356" s="2141"/>
    </row>
    <row r="357">
      <c r="A357" s="2139"/>
      <c r="B357" s="1999"/>
      <c r="C357" s="1999"/>
      <c r="D357" s="2139"/>
      <c r="E357" s="2139"/>
      <c r="F357" s="2139"/>
      <c r="G357" s="2139"/>
      <c r="H357" s="2139"/>
      <c r="I357" s="2139"/>
      <c r="J357" s="2139"/>
      <c r="K357" s="2139"/>
      <c r="L357" s="2139"/>
      <c r="M357" s="2139"/>
      <c r="N357" s="2139"/>
      <c r="O357" s="2139"/>
      <c r="P357" s="2139"/>
      <c r="Q357" s="2139"/>
      <c r="R357" s="2139"/>
      <c r="S357" s="2139"/>
      <c r="T357" s="2139"/>
      <c r="U357" s="2139"/>
      <c r="V357" s="2139"/>
      <c r="W357" s="2139"/>
      <c r="X357" s="2116"/>
      <c r="Y357" s="2116"/>
      <c r="Z357" s="2116"/>
      <c r="AA357" s="2116"/>
      <c r="AB357" s="2116"/>
      <c r="AC357" s="2016"/>
      <c r="AD357" s="2016" t="str">
        <f t="shared" si="3"/>
        <v/>
      </c>
      <c r="AE357" s="2140"/>
      <c r="AF357" s="2143"/>
      <c r="AG357" s="2143"/>
      <c r="AH357" s="2144"/>
      <c r="AI357" s="2140"/>
      <c r="AJ357" s="2143"/>
      <c r="AK357" s="2143"/>
      <c r="AL357" s="2052" t="str">
        <f t="shared" si="5"/>
        <v>Todo</v>
      </c>
      <c r="AM357" s="2141"/>
      <c r="AN357" s="2141"/>
    </row>
    <row r="358">
      <c r="A358" s="2139"/>
      <c r="B358" s="1999"/>
      <c r="C358" s="1999"/>
      <c r="D358" s="2139"/>
      <c r="E358" s="2139"/>
      <c r="F358" s="2139"/>
      <c r="G358" s="2139"/>
      <c r="H358" s="2139"/>
      <c r="I358" s="2139"/>
      <c r="J358" s="2139"/>
      <c r="K358" s="2139"/>
      <c r="L358" s="2139"/>
      <c r="M358" s="2139"/>
      <c r="N358" s="2139"/>
      <c r="O358" s="2139"/>
      <c r="P358" s="2139"/>
      <c r="Q358" s="2139"/>
      <c r="R358" s="2139"/>
      <c r="S358" s="2139"/>
      <c r="T358" s="2139"/>
      <c r="U358" s="2139"/>
      <c r="V358" s="2139"/>
      <c r="W358" s="2139"/>
      <c r="X358" s="2116"/>
      <c r="Y358" s="2116"/>
      <c r="Z358" s="2116"/>
      <c r="AA358" s="2116"/>
      <c r="AB358" s="2116"/>
      <c r="AC358" s="2016"/>
      <c r="AD358" s="2016" t="str">
        <f t="shared" si="3"/>
        <v/>
      </c>
      <c r="AE358" s="2140"/>
      <c r="AF358" s="2143"/>
      <c r="AG358" s="2143"/>
      <c r="AH358" s="2144"/>
      <c r="AI358" s="2140"/>
      <c r="AJ358" s="2143"/>
      <c r="AK358" s="2143"/>
      <c r="AL358" s="2052" t="str">
        <f t="shared" si="5"/>
        <v>Todo</v>
      </c>
      <c r="AM358" s="2141"/>
      <c r="AN358" s="2141"/>
    </row>
    <row r="359">
      <c r="A359" s="2139"/>
      <c r="B359" s="1999"/>
      <c r="C359" s="1999"/>
      <c r="D359" s="2139"/>
      <c r="E359" s="2139"/>
      <c r="F359" s="2139"/>
      <c r="G359" s="2139"/>
      <c r="H359" s="2139"/>
      <c r="I359" s="2139"/>
      <c r="J359" s="2139"/>
      <c r="K359" s="2139"/>
      <c r="L359" s="2139"/>
      <c r="M359" s="2139"/>
      <c r="N359" s="2139"/>
      <c r="O359" s="2139"/>
      <c r="P359" s="2139"/>
      <c r="Q359" s="2139"/>
      <c r="R359" s="2139"/>
      <c r="S359" s="2139"/>
      <c r="T359" s="2139"/>
      <c r="U359" s="2139"/>
      <c r="V359" s="2139"/>
      <c r="W359" s="2139"/>
      <c r="X359" s="2116"/>
      <c r="Y359" s="2116"/>
      <c r="Z359" s="2116"/>
      <c r="AA359" s="2116"/>
      <c r="AB359" s="2116"/>
      <c r="AC359" s="2016"/>
      <c r="AD359" s="2016" t="str">
        <f t="shared" si="3"/>
        <v/>
      </c>
      <c r="AE359" s="2140"/>
      <c r="AF359" s="2143"/>
      <c r="AG359" s="2143"/>
      <c r="AH359" s="2144"/>
      <c r="AI359" s="2140"/>
      <c r="AJ359" s="2143"/>
      <c r="AK359" s="2143"/>
      <c r="AL359" s="2052" t="str">
        <f t="shared" si="5"/>
        <v>Todo</v>
      </c>
      <c r="AM359" s="2141"/>
      <c r="AN359" s="2141"/>
    </row>
    <row r="360">
      <c r="A360" s="2139"/>
      <c r="B360" s="1999"/>
      <c r="C360" s="1999"/>
      <c r="D360" s="2139"/>
      <c r="E360" s="2139"/>
      <c r="F360" s="2139"/>
      <c r="G360" s="2139"/>
      <c r="H360" s="2139"/>
      <c r="I360" s="2139"/>
      <c r="J360" s="2139"/>
      <c r="K360" s="2139"/>
      <c r="L360" s="2139"/>
      <c r="M360" s="2139"/>
      <c r="N360" s="2139"/>
      <c r="O360" s="2139"/>
      <c r="P360" s="2139"/>
      <c r="Q360" s="2139"/>
      <c r="R360" s="2139"/>
      <c r="S360" s="2139"/>
      <c r="T360" s="2139"/>
      <c r="U360" s="2139"/>
      <c r="V360" s="2139"/>
      <c r="W360" s="2139"/>
      <c r="X360" s="2116"/>
      <c r="Y360" s="2116"/>
      <c r="Z360" s="2116"/>
      <c r="AA360" s="2116"/>
      <c r="AB360" s="2116"/>
      <c r="AC360" s="2016"/>
      <c r="AD360" s="2016" t="str">
        <f t="shared" si="3"/>
        <v/>
      </c>
      <c r="AE360" s="2140"/>
      <c r="AF360" s="2143"/>
      <c r="AG360" s="2143"/>
      <c r="AH360" s="2144"/>
      <c r="AI360" s="2140"/>
      <c r="AJ360" s="2143"/>
      <c r="AK360" s="2143"/>
      <c r="AL360" s="2052" t="str">
        <f t="shared" si="5"/>
        <v>Todo</v>
      </c>
      <c r="AM360" s="2141"/>
      <c r="AN360" s="2141"/>
    </row>
    <row r="361">
      <c r="A361" s="2139"/>
      <c r="B361" s="1999"/>
      <c r="C361" s="1999"/>
      <c r="D361" s="2139"/>
      <c r="E361" s="2139"/>
      <c r="F361" s="2139"/>
      <c r="G361" s="2139"/>
      <c r="H361" s="2139"/>
      <c r="I361" s="2139"/>
      <c r="J361" s="2139"/>
      <c r="K361" s="2139"/>
      <c r="L361" s="2139"/>
      <c r="M361" s="2139"/>
      <c r="N361" s="2139"/>
      <c r="O361" s="2139"/>
      <c r="P361" s="2139"/>
      <c r="Q361" s="2139"/>
      <c r="R361" s="2139"/>
      <c r="S361" s="2139"/>
      <c r="T361" s="2139"/>
      <c r="U361" s="2139"/>
      <c r="V361" s="2139"/>
      <c r="W361" s="2139"/>
      <c r="X361" s="2116"/>
      <c r="Y361" s="2116"/>
      <c r="Z361" s="2116"/>
      <c r="AA361" s="2116"/>
      <c r="AB361" s="2116"/>
      <c r="AC361" s="2016"/>
      <c r="AD361" s="2016" t="str">
        <f t="shared" si="3"/>
        <v/>
      </c>
      <c r="AE361" s="2140"/>
      <c r="AF361" s="2143"/>
      <c r="AG361" s="2143"/>
      <c r="AH361" s="2144"/>
      <c r="AI361" s="2140"/>
      <c r="AJ361" s="2143"/>
      <c r="AK361" s="2143"/>
      <c r="AL361" s="2052" t="str">
        <f t="shared" si="5"/>
        <v>Todo</v>
      </c>
      <c r="AM361" s="2141"/>
      <c r="AN361" s="2141"/>
    </row>
    <row r="362">
      <c r="A362" s="2139"/>
      <c r="B362" s="1999"/>
      <c r="C362" s="1999"/>
      <c r="D362" s="2139"/>
      <c r="E362" s="2139"/>
      <c r="F362" s="2139"/>
      <c r="G362" s="2139"/>
      <c r="H362" s="2139"/>
      <c r="I362" s="2139"/>
      <c r="J362" s="2139"/>
      <c r="K362" s="2139"/>
      <c r="L362" s="2139"/>
      <c r="M362" s="2139"/>
      <c r="N362" s="2139"/>
      <c r="O362" s="2139"/>
      <c r="P362" s="2139"/>
      <c r="Q362" s="2139"/>
      <c r="R362" s="2139"/>
      <c r="S362" s="2139"/>
      <c r="T362" s="2139"/>
      <c r="U362" s="2139"/>
      <c r="V362" s="2139"/>
      <c r="W362" s="2139"/>
      <c r="X362" s="2116"/>
      <c r="Y362" s="2116"/>
      <c r="Z362" s="2116"/>
      <c r="AA362" s="2116"/>
      <c r="AB362" s="2116"/>
      <c r="AC362" s="2016"/>
      <c r="AD362" s="2016" t="str">
        <f t="shared" si="3"/>
        <v/>
      </c>
      <c r="AE362" s="2140"/>
      <c r="AF362" s="2143"/>
      <c r="AG362" s="2143"/>
      <c r="AH362" s="2144"/>
      <c r="AI362" s="2140"/>
      <c r="AJ362" s="2143"/>
      <c r="AK362" s="2143"/>
      <c r="AL362" s="2052" t="str">
        <f t="shared" si="5"/>
        <v>Todo</v>
      </c>
      <c r="AM362" s="2141"/>
      <c r="AN362" s="2141"/>
    </row>
    <row r="363">
      <c r="A363" s="2139"/>
      <c r="B363" s="1999"/>
      <c r="C363" s="1999"/>
      <c r="D363" s="2139"/>
      <c r="E363" s="2139"/>
      <c r="F363" s="2139"/>
      <c r="G363" s="2139"/>
      <c r="H363" s="2139"/>
      <c r="I363" s="2139"/>
      <c r="J363" s="2139"/>
      <c r="K363" s="2139"/>
      <c r="L363" s="2139"/>
      <c r="M363" s="2139"/>
      <c r="N363" s="2139"/>
      <c r="O363" s="2139"/>
      <c r="P363" s="2139"/>
      <c r="Q363" s="2139"/>
      <c r="R363" s="2139"/>
      <c r="S363" s="2139"/>
      <c r="T363" s="2139"/>
      <c r="U363" s="2139"/>
      <c r="V363" s="2139"/>
      <c r="W363" s="2139"/>
      <c r="X363" s="2116"/>
      <c r="Y363" s="2116"/>
      <c r="Z363" s="2116"/>
      <c r="AA363" s="2116"/>
      <c r="AB363" s="2116"/>
      <c r="AC363" s="2016"/>
      <c r="AD363" s="2016" t="str">
        <f t="shared" si="3"/>
        <v/>
      </c>
      <c r="AE363" s="2140"/>
      <c r="AF363" s="2143"/>
      <c r="AG363" s="2143"/>
      <c r="AH363" s="2144"/>
      <c r="AI363" s="2140"/>
      <c r="AJ363" s="2143"/>
      <c r="AK363" s="2143"/>
      <c r="AL363" s="2052" t="str">
        <f t="shared" si="5"/>
        <v>Todo</v>
      </c>
      <c r="AM363" s="2141"/>
      <c r="AN363" s="2141"/>
    </row>
    <row r="364">
      <c r="A364" s="2139"/>
      <c r="B364" s="1999"/>
      <c r="C364" s="1999"/>
      <c r="D364" s="2139"/>
      <c r="E364" s="2139"/>
      <c r="F364" s="2139"/>
      <c r="G364" s="2139"/>
      <c r="H364" s="2139"/>
      <c r="I364" s="2139"/>
      <c r="J364" s="2139"/>
      <c r="K364" s="2139"/>
      <c r="L364" s="2139"/>
      <c r="M364" s="2139"/>
      <c r="N364" s="2139"/>
      <c r="O364" s="2139"/>
      <c r="P364" s="2139"/>
      <c r="Q364" s="2139"/>
      <c r="R364" s="2139"/>
      <c r="S364" s="2139"/>
      <c r="T364" s="2139"/>
      <c r="U364" s="2139"/>
      <c r="V364" s="2139"/>
      <c r="W364" s="2139"/>
      <c r="X364" s="2116"/>
      <c r="Y364" s="2116"/>
      <c r="Z364" s="2116"/>
      <c r="AA364" s="2116"/>
      <c r="AB364" s="2116"/>
      <c r="AC364" s="2016"/>
      <c r="AD364" s="2016" t="str">
        <f t="shared" si="3"/>
        <v/>
      </c>
      <c r="AE364" s="2140"/>
      <c r="AF364" s="2143"/>
      <c r="AG364" s="2143"/>
      <c r="AH364" s="2144"/>
      <c r="AI364" s="2140"/>
      <c r="AJ364" s="2143"/>
      <c r="AK364" s="2143"/>
      <c r="AL364" s="2052" t="str">
        <f t="shared" si="5"/>
        <v>Todo</v>
      </c>
      <c r="AM364" s="2141"/>
      <c r="AN364" s="2141"/>
    </row>
    <row r="365">
      <c r="A365" s="2139"/>
      <c r="B365" s="1999"/>
      <c r="C365" s="1999"/>
      <c r="D365" s="2139"/>
      <c r="E365" s="2139"/>
      <c r="F365" s="2139"/>
      <c r="G365" s="2139"/>
      <c r="H365" s="2139"/>
      <c r="I365" s="2139"/>
      <c r="J365" s="2139"/>
      <c r="K365" s="2139"/>
      <c r="L365" s="2139"/>
      <c r="M365" s="2139"/>
      <c r="N365" s="2139"/>
      <c r="O365" s="2139"/>
      <c r="P365" s="2139"/>
      <c r="Q365" s="2139"/>
      <c r="R365" s="2139"/>
      <c r="S365" s="2139"/>
      <c r="T365" s="2139"/>
      <c r="U365" s="2139"/>
      <c r="V365" s="2139"/>
      <c r="W365" s="2139"/>
      <c r="X365" s="2116"/>
      <c r="Y365" s="2116"/>
      <c r="Z365" s="2116"/>
      <c r="AA365" s="2116"/>
      <c r="AB365" s="2116"/>
      <c r="AC365" s="2016"/>
      <c r="AD365" s="2016" t="str">
        <f t="shared" si="3"/>
        <v/>
      </c>
      <c r="AE365" s="2140"/>
      <c r="AF365" s="2143"/>
      <c r="AG365" s="2143"/>
      <c r="AH365" s="2144"/>
      <c r="AI365" s="2140"/>
      <c r="AJ365" s="2143"/>
      <c r="AK365" s="2143"/>
      <c r="AL365" s="2052" t="str">
        <f t="shared" si="5"/>
        <v>Todo</v>
      </c>
      <c r="AM365" s="2141"/>
      <c r="AN365" s="2141"/>
    </row>
    <row r="366">
      <c r="A366" s="2139"/>
      <c r="B366" s="1999"/>
      <c r="C366" s="1999"/>
      <c r="D366" s="2139"/>
      <c r="E366" s="2139"/>
      <c r="F366" s="2139"/>
      <c r="G366" s="2139"/>
      <c r="H366" s="2139"/>
      <c r="I366" s="2139"/>
      <c r="J366" s="2139"/>
      <c r="K366" s="2139"/>
      <c r="L366" s="2139"/>
      <c r="M366" s="2139"/>
      <c r="N366" s="2139"/>
      <c r="O366" s="2139"/>
      <c r="P366" s="2139"/>
      <c r="Q366" s="2139"/>
      <c r="R366" s="2139"/>
      <c r="S366" s="2139"/>
      <c r="T366" s="2139"/>
      <c r="U366" s="2139"/>
      <c r="V366" s="2139"/>
      <c r="W366" s="2139"/>
      <c r="X366" s="2116"/>
      <c r="Y366" s="2116"/>
      <c r="Z366" s="2116"/>
      <c r="AA366" s="2116"/>
      <c r="AB366" s="2116"/>
      <c r="AC366" s="2016"/>
      <c r="AD366" s="2016" t="str">
        <f t="shared" si="3"/>
        <v/>
      </c>
      <c r="AE366" s="2140"/>
      <c r="AF366" s="2143"/>
      <c r="AG366" s="2143"/>
      <c r="AH366" s="2144"/>
      <c r="AI366" s="2140"/>
      <c r="AJ366" s="2143"/>
      <c r="AK366" s="2143"/>
      <c r="AL366" s="2052" t="str">
        <f t="shared" si="5"/>
        <v>Todo</v>
      </c>
      <c r="AM366" s="2141"/>
      <c r="AN366" s="2141"/>
    </row>
    <row r="367">
      <c r="A367" s="2139"/>
      <c r="B367" s="1999"/>
      <c r="C367" s="1999"/>
      <c r="D367" s="2139"/>
      <c r="E367" s="2139"/>
      <c r="F367" s="2139"/>
      <c r="G367" s="2139"/>
      <c r="H367" s="2139"/>
      <c r="I367" s="2139"/>
      <c r="J367" s="2139"/>
      <c r="K367" s="2139"/>
      <c r="L367" s="2139"/>
      <c r="M367" s="2139"/>
      <c r="N367" s="2139"/>
      <c r="O367" s="2139"/>
      <c r="P367" s="2139"/>
      <c r="Q367" s="2139"/>
      <c r="R367" s="2139"/>
      <c r="S367" s="2139"/>
      <c r="T367" s="2139"/>
      <c r="U367" s="2139"/>
      <c r="V367" s="2139"/>
      <c r="W367" s="2139"/>
      <c r="X367" s="2116"/>
      <c r="Y367" s="2116"/>
      <c r="Z367" s="2116"/>
      <c r="AA367" s="2116"/>
      <c r="AB367" s="2116"/>
      <c r="AC367" s="2016"/>
      <c r="AD367" s="2016" t="str">
        <f t="shared" si="3"/>
        <v/>
      </c>
      <c r="AE367" s="2140"/>
      <c r="AF367" s="2143"/>
      <c r="AG367" s="2143"/>
      <c r="AH367" s="2144"/>
      <c r="AI367" s="2140"/>
      <c r="AJ367" s="2143"/>
      <c r="AK367" s="2143"/>
      <c r="AL367" s="2052" t="str">
        <f t="shared" si="5"/>
        <v>Todo</v>
      </c>
      <c r="AM367" s="2141"/>
      <c r="AN367" s="2141"/>
    </row>
    <row r="368">
      <c r="A368" s="2139"/>
      <c r="B368" s="1999"/>
      <c r="C368" s="1999"/>
      <c r="D368" s="2139"/>
      <c r="E368" s="2139"/>
      <c r="F368" s="2139"/>
      <c r="G368" s="2139"/>
      <c r="H368" s="2139"/>
      <c r="I368" s="2139"/>
      <c r="J368" s="2139"/>
      <c r="K368" s="2139"/>
      <c r="L368" s="2139"/>
      <c r="M368" s="2139"/>
      <c r="N368" s="2139"/>
      <c r="O368" s="2139"/>
      <c r="P368" s="2139"/>
      <c r="Q368" s="2139"/>
      <c r="R368" s="2139"/>
      <c r="S368" s="2139"/>
      <c r="T368" s="2139"/>
      <c r="U368" s="2139"/>
      <c r="V368" s="2139"/>
      <c r="W368" s="2139"/>
      <c r="X368" s="2116"/>
      <c r="Y368" s="2116"/>
      <c r="Z368" s="2116"/>
      <c r="AA368" s="2116"/>
      <c r="AB368" s="2116"/>
      <c r="AC368" s="2016"/>
      <c r="AD368" s="2016" t="str">
        <f t="shared" si="3"/>
        <v/>
      </c>
      <c r="AE368" s="2140"/>
      <c r="AF368" s="2143"/>
      <c r="AG368" s="2143"/>
      <c r="AH368" s="2144"/>
      <c r="AI368" s="2140"/>
      <c r="AJ368" s="2143"/>
      <c r="AK368" s="2143"/>
      <c r="AL368" s="2052" t="str">
        <f t="shared" si="5"/>
        <v>Todo</v>
      </c>
      <c r="AM368" s="2141"/>
      <c r="AN368" s="2141"/>
    </row>
    <row r="369">
      <c r="A369" s="2139"/>
      <c r="B369" s="1999"/>
      <c r="C369" s="1999"/>
      <c r="D369" s="2139"/>
      <c r="E369" s="2139"/>
      <c r="F369" s="2139"/>
      <c r="G369" s="2139"/>
      <c r="H369" s="2139"/>
      <c r="I369" s="2139"/>
      <c r="J369" s="2139"/>
      <c r="K369" s="2139"/>
      <c r="L369" s="2139"/>
      <c r="M369" s="2139"/>
      <c r="N369" s="2139"/>
      <c r="O369" s="2139"/>
      <c r="P369" s="2139"/>
      <c r="Q369" s="2139"/>
      <c r="R369" s="2139"/>
      <c r="S369" s="2139"/>
      <c r="T369" s="2139"/>
      <c r="U369" s="2139"/>
      <c r="V369" s="2139"/>
      <c r="W369" s="2139"/>
      <c r="X369" s="2116"/>
      <c r="Y369" s="2116"/>
      <c r="Z369" s="2116"/>
      <c r="AA369" s="2116"/>
      <c r="AB369" s="2116"/>
      <c r="AC369" s="2016"/>
      <c r="AD369" s="2016" t="str">
        <f t="shared" si="3"/>
        <v/>
      </c>
      <c r="AE369" s="2140"/>
      <c r="AF369" s="2143"/>
      <c r="AG369" s="2143"/>
      <c r="AH369" s="2144"/>
      <c r="AI369" s="2140"/>
      <c r="AJ369" s="2143"/>
      <c r="AK369" s="2143"/>
      <c r="AL369" s="2052" t="str">
        <f t="shared" si="5"/>
        <v>Todo</v>
      </c>
      <c r="AM369" s="2141"/>
      <c r="AN369" s="2141"/>
    </row>
    <row r="370">
      <c r="A370" s="2139"/>
      <c r="B370" s="1999"/>
      <c r="C370" s="1999"/>
      <c r="D370" s="2139"/>
      <c r="E370" s="2139"/>
      <c r="F370" s="2139"/>
      <c r="G370" s="2139"/>
      <c r="H370" s="2139"/>
      <c r="I370" s="2139"/>
      <c r="J370" s="2139"/>
      <c r="K370" s="2139"/>
      <c r="L370" s="2139"/>
      <c r="M370" s="2139"/>
      <c r="N370" s="2139"/>
      <c r="O370" s="2139"/>
      <c r="P370" s="2139"/>
      <c r="Q370" s="2139"/>
      <c r="R370" s="2139"/>
      <c r="S370" s="2139"/>
      <c r="T370" s="2139"/>
      <c r="U370" s="2139"/>
      <c r="V370" s="2139"/>
      <c r="W370" s="2139"/>
      <c r="X370" s="2116"/>
      <c r="Y370" s="2116"/>
      <c r="Z370" s="2116"/>
      <c r="AA370" s="2116"/>
      <c r="AB370" s="2116"/>
      <c r="AC370" s="2016"/>
      <c r="AD370" s="2016" t="str">
        <f t="shared" si="3"/>
        <v/>
      </c>
      <c r="AE370" s="2140"/>
      <c r="AF370" s="2143"/>
      <c r="AG370" s="2143"/>
      <c r="AH370" s="2144"/>
      <c r="AI370" s="2140"/>
      <c r="AJ370" s="2143"/>
      <c r="AK370" s="2143"/>
      <c r="AL370" s="2052" t="str">
        <f t="shared" si="5"/>
        <v>Todo</v>
      </c>
      <c r="AM370" s="2141"/>
      <c r="AN370" s="2141"/>
    </row>
    <row r="371">
      <c r="A371" s="2139"/>
      <c r="B371" s="1999"/>
      <c r="C371" s="1999"/>
      <c r="D371" s="2139"/>
      <c r="E371" s="2139"/>
      <c r="F371" s="2139"/>
      <c r="G371" s="2139"/>
      <c r="H371" s="2139"/>
      <c r="I371" s="2139"/>
      <c r="J371" s="2139"/>
      <c r="K371" s="2139"/>
      <c r="L371" s="2139"/>
      <c r="M371" s="2139"/>
      <c r="N371" s="2139"/>
      <c r="O371" s="2139"/>
      <c r="P371" s="2139"/>
      <c r="Q371" s="2139"/>
      <c r="R371" s="2139"/>
      <c r="S371" s="2139"/>
      <c r="T371" s="2139"/>
      <c r="U371" s="2139"/>
      <c r="V371" s="2139"/>
      <c r="W371" s="2139"/>
      <c r="X371" s="2116"/>
      <c r="Y371" s="2116"/>
      <c r="Z371" s="2116"/>
      <c r="AA371" s="2116"/>
      <c r="AB371" s="2116"/>
      <c r="AC371" s="2016"/>
      <c r="AD371" s="2016" t="str">
        <f t="shared" si="3"/>
        <v/>
      </c>
      <c r="AE371" s="2140"/>
      <c r="AF371" s="2143"/>
      <c r="AG371" s="2143"/>
      <c r="AH371" s="2144"/>
      <c r="AI371" s="2140"/>
      <c r="AJ371" s="2143"/>
      <c r="AK371" s="2143"/>
      <c r="AL371" s="2052" t="str">
        <f t="shared" si="5"/>
        <v>Todo</v>
      </c>
      <c r="AM371" s="2141"/>
      <c r="AN371" s="2141"/>
    </row>
    <row r="372">
      <c r="A372" s="2139"/>
      <c r="B372" s="1999"/>
      <c r="C372" s="1999"/>
      <c r="D372" s="2139"/>
      <c r="E372" s="2139"/>
      <c r="F372" s="2139"/>
      <c r="G372" s="2139"/>
      <c r="H372" s="2139"/>
      <c r="I372" s="2139"/>
      <c r="J372" s="2139"/>
      <c r="K372" s="2139"/>
      <c r="L372" s="2139"/>
      <c r="M372" s="2139"/>
      <c r="N372" s="2139"/>
      <c r="O372" s="2139"/>
      <c r="P372" s="2139"/>
      <c r="Q372" s="2139"/>
      <c r="R372" s="2139"/>
      <c r="S372" s="2139"/>
      <c r="T372" s="2139"/>
      <c r="U372" s="2139"/>
      <c r="V372" s="2139"/>
      <c r="W372" s="2139"/>
      <c r="X372" s="2116"/>
      <c r="Y372" s="2116"/>
      <c r="Z372" s="2116"/>
      <c r="AA372" s="2116"/>
      <c r="AB372" s="2116"/>
      <c r="AC372" s="2016"/>
      <c r="AD372" s="2016" t="str">
        <f t="shared" si="3"/>
        <v/>
      </c>
      <c r="AE372" s="2140"/>
      <c r="AF372" s="2143"/>
      <c r="AG372" s="2143"/>
      <c r="AH372" s="2144"/>
      <c r="AI372" s="2140"/>
      <c r="AJ372" s="2143"/>
      <c r="AK372" s="2143"/>
      <c r="AL372" s="2052" t="str">
        <f t="shared" si="5"/>
        <v>Todo</v>
      </c>
      <c r="AM372" s="2141"/>
      <c r="AN372" s="2141"/>
    </row>
    <row r="373">
      <c r="A373" s="2139"/>
      <c r="B373" s="1999"/>
      <c r="C373" s="1999"/>
      <c r="D373" s="2139"/>
      <c r="E373" s="2139"/>
      <c r="F373" s="2139"/>
      <c r="G373" s="2139"/>
      <c r="H373" s="2139"/>
      <c r="I373" s="2139"/>
      <c r="J373" s="2139"/>
      <c r="K373" s="2139"/>
      <c r="L373" s="2139"/>
      <c r="M373" s="2139"/>
      <c r="N373" s="2139"/>
      <c r="O373" s="2139"/>
      <c r="P373" s="2139"/>
      <c r="Q373" s="2139"/>
      <c r="R373" s="2139"/>
      <c r="S373" s="2139"/>
      <c r="T373" s="2139"/>
      <c r="U373" s="2139"/>
      <c r="V373" s="2139"/>
      <c r="W373" s="2139"/>
      <c r="X373" s="2116"/>
      <c r="Y373" s="2116"/>
      <c r="Z373" s="2116"/>
      <c r="AA373" s="2116"/>
      <c r="AB373" s="2116"/>
      <c r="AC373" s="2016"/>
      <c r="AD373" s="2016" t="str">
        <f t="shared" si="3"/>
        <v/>
      </c>
      <c r="AE373" s="2140"/>
      <c r="AF373" s="2143"/>
      <c r="AG373" s="2143"/>
      <c r="AH373" s="2144"/>
      <c r="AI373" s="2140"/>
      <c r="AJ373" s="2143"/>
      <c r="AK373" s="2143"/>
      <c r="AL373" s="2052" t="str">
        <f t="shared" si="5"/>
        <v>Todo</v>
      </c>
      <c r="AM373" s="2141"/>
      <c r="AN373" s="2141"/>
    </row>
    <row r="374">
      <c r="A374" s="2139"/>
      <c r="B374" s="1999"/>
      <c r="C374" s="1999"/>
      <c r="D374" s="2139"/>
      <c r="E374" s="2139"/>
      <c r="F374" s="2139"/>
      <c r="G374" s="2139"/>
      <c r="H374" s="2139"/>
      <c r="I374" s="2139"/>
      <c r="J374" s="2139"/>
      <c r="K374" s="2139"/>
      <c r="L374" s="2139"/>
      <c r="M374" s="2139"/>
      <c r="N374" s="2139"/>
      <c r="O374" s="2139"/>
      <c r="P374" s="2139"/>
      <c r="Q374" s="2139"/>
      <c r="R374" s="2139"/>
      <c r="S374" s="2139"/>
      <c r="T374" s="2139"/>
      <c r="U374" s="2139"/>
      <c r="V374" s="2139"/>
      <c r="W374" s="2139"/>
      <c r="X374" s="2116"/>
      <c r="Y374" s="2116"/>
      <c r="Z374" s="2116"/>
      <c r="AA374" s="2116"/>
      <c r="AB374" s="2116"/>
      <c r="AC374" s="2016"/>
      <c r="AD374" s="2016" t="str">
        <f t="shared" si="3"/>
        <v/>
      </c>
      <c r="AE374" s="2140"/>
      <c r="AF374" s="2143"/>
      <c r="AG374" s="2143"/>
      <c r="AH374" s="2144"/>
      <c r="AI374" s="2140"/>
      <c r="AJ374" s="2143"/>
      <c r="AK374" s="2143"/>
      <c r="AL374" s="2052" t="str">
        <f t="shared" si="5"/>
        <v>Todo</v>
      </c>
      <c r="AM374" s="2141"/>
      <c r="AN374" s="2141"/>
    </row>
    <row r="375">
      <c r="A375" s="2139"/>
      <c r="B375" s="1999"/>
      <c r="C375" s="1999"/>
      <c r="D375" s="2139"/>
      <c r="E375" s="2139"/>
      <c r="F375" s="2139"/>
      <c r="G375" s="2139"/>
      <c r="H375" s="2139"/>
      <c r="I375" s="2139"/>
      <c r="J375" s="2139"/>
      <c r="K375" s="2139"/>
      <c r="L375" s="2139"/>
      <c r="M375" s="2139"/>
      <c r="N375" s="2139"/>
      <c r="O375" s="2139"/>
      <c r="P375" s="2139"/>
      <c r="Q375" s="2139"/>
      <c r="R375" s="2139"/>
      <c r="S375" s="2139"/>
      <c r="T375" s="2139"/>
      <c r="U375" s="2139"/>
      <c r="V375" s="2139"/>
      <c r="W375" s="2139"/>
      <c r="X375" s="2116"/>
      <c r="Y375" s="2116"/>
      <c r="Z375" s="2116"/>
      <c r="AA375" s="2116"/>
      <c r="AB375" s="2116"/>
      <c r="AC375" s="2016"/>
      <c r="AD375" s="2016" t="str">
        <f t="shared" si="3"/>
        <v/>
      </c>
      <c r="AE375" s="2140"/>
      <c r="AF375" s="2143"/>
      <c r="AG375" s="2143"/>
      <c r="AH375" s="2144"/>
      <c r="AI375" s="2140"/>
      <c r="AJ375" s="2143"/>
      <c r="AK375" s="2143"/>
      <c r="AL375" s="2052" t="str">
        <f t="shared" si="5"/>
        <v>Todo</v>
      </c>
      <c r="AM375" s="2141"/>
      <c r="AN375" s="2141"/>
    </row>
    <row r="376">
      <c r="A376" s="2139"/>
      <c r="B376" s="1999"/>
      <c r="C376" s="1999"/>
      <c r="D376" s="2139"/>
      <c r="E376" s="2139"/>
      <c r="F376" s="2139"/>
      <c r="G376" s="2139"/>
      <c r="H376" s="2139"/>
      <c r="I376" s="2139"/>
      <c r="J376" s="2139"/>
      <c r="K376" s="2139"/>
      <c r="L376" s="2139"/>
      <c r="M376" s="2139"/>
      <c r="N376" s="2139"/>
      <c r="O376" s="2139"/>
      <c r="P376" s="2139"/>
      <c r="Q376" s="2139"/>
      <c r="R376" s="2139"/>
      <c r="S376" s="2139"/>
      <c r="T376" s="2139"/>
      <c r="U376" s="2139"/>
      <c r="V376" s="2139"/>
      <c r="W376" s="2139"/>
      <c r="X376" s="2116"/>
      <c r="Y376" s="2116"/>
      <c r="Z376" s="2116"/>
      <c r="AA376" s="2116"/>
      <c r="AB376" s="2116"/>
      <c r="AC376" s="2016"/>
      <c r="AD376" s="2016" t="str">
        <f t="shared" si="3"/>
        <v/>
      </c>
      <c r="AE376" s="2140"/>
      <c r="AF376" s="2143"/>
      <c r="AG376" s="2143"/>
      <c r="AH376" s="2144"/>
      <c r="AI376" s="2140"/>
      <c r="AJ376" s="2143"/>
      <c r="AK376" s="2143"/>
      <c r="AL376" s="2052" t="str">
        <f t="shared" si="5"/>
        <v>Todo</v>
      </c>
      <c r="AM376" s="2141"/>
      <c r="AN376" s="2141"/>
    </row>
    <row r="377">
      <c r="A377" s="2139"/>
      <c r="B377" s="1999"/>
      <c r="C377" s="1999"/>
      <c r="D377" s="2139"/>
      <c r="E377" s="2139"/>
      <c r="F377" s="2139"/>
      <c r="G377" s="2139"/>
      <c r="H377" s="2139"/>
      <c r="I377" s="2139"/>
      <c r="J377" s="2139"/>
      <c r="K377" s="2139"/>
      <c r="L377" s="2139"/>
      <c r="M377" s="2139"/>
      <c r="N377" s="2139"/>
      <c r="O377" s="2139"/>
      <c r="P377" s="2139"/>
      <c r="Q377" s="2139"/>
      <c r="R377" s="2139"/>
      <c r="S377" s="2139"/>
      <c r="T377" s="2139"/>
      <c r="U377" s="2139"/>
      <c r="V377" s="2139"/>
      <c r="W377" s="2139"/>
      <c r="X377" s="2116"/>
      <c r="Y377" s="2116"/>
      <c r="Z377" s="2116"/>
      <c r="AA377" s="2116"/>
      <c r="AB377" s="2116"/>
      <c r="AC377" s="2016"/>
      <c r="AD377" s="2016" t="str">
        <f t="shared" si="3"/>
        <v/>
      </c>
      <c r="AE377" s="2140"/>
      <c r="AF377" s="2143"/>
      <c r="AG377" s="2143"/>
      <c r="AH377" s="2144"/>
      <c r="AI377" s="2140"/>
      <c r="AJ377" s="2143"/>
      <c r="AK377" s="2143"/>
      <c r="AL377" s="2052" t="str">
        <f t="shared" si="5"/>
        <v>Todo</v>
      </c>
      <c r="AM377" s="2141"/>
      <c r="AN377" s="2141"/>
    </row>
    <row r="378">
      <c r="A378" s="2139"/>
      <c r="B378" s="1999"/>
      <c r="C378" s="1999"/>
      <c r="D378" s="2139"/>
      <c r="E378" s="2139"/>
      <c r="F378" s="2139"/>
      <c r="G378" s="2139"/>
      <c r="H378" s="2139"/>
      <c r="I378" s="2139"/>
      <c r="J378" s="2139"/>
      <c r="K378" s="2139"/>
      <c r="L378" s="2139"/>
      <c r="M378" s="2139"/>
      <c r="N378" s="2139"/>
      <c r="O378" s="2139"/>
      <c r="P378" s="2139"/>
      <c r="Q378" s="2139"/>
      <c r="R378" s="2139"/>
      <c r="S378" s="2139"/>
      <c r="T378" s="2139"/>
      <c r="U378" s="2139"/>
      <c r="V378" s="2139"/>
      <c r="W378" s="2139"/>
      <c r="X378" s="2116"/>
      <c r="Y378" s="2116"/>
      <c r="Z378" s="2116"/>
      <c r="AA378" s="2116"/>
      <c r="AB378" s="2116"/>
      <c r="AC378" s="2016"/>
      <c r="AD378" s="2016" t="str">
        <f t="shared" si="3"/>
        <v/>
      </c>
      <c r="AE378" s="2140"/>
      <c r="AF378" s="2143"/>
      <c r="AG378" s="2143"/>
      <c r="AH378" s="2144"/>
      <c r="AI378" s="2140"/>
      <c r="AJ378" s="2143"/>
      <c r="AK378" s="2143"/>
      <c r="AL378" s="2052" t="str">
        <f t="shared" si="5"/>
        <v>Todo</v>
      </c>
      <c r="AM378" s="2141"/>
      <c r="AN378" s="2141"/>
    </row>
    <row r="379">
      <c r="A379" s="2139"/>
      <c r="B379" s="1999"/>
      <c r="C379" s="1999"/>
      <c r="D379" s="2139"/>
      <c r="E379" s="2139"/>
      <c r="F379" s="2139"/>
      <c r="G379" s="2139"/>
      <c r="H379" s="2139"/>
      <c r="I379" s="2139"/>
      <c r="J379" s="2139"/>
      <c r="K379" s="2139"/>
      <c r="L379" s="2139"/>
      <c r="M379" s="2139"/>
      <c r="N379" s="2139"/>
      <c r="O379" s="2139"/>
      <c r="P379" s="2139"/>
      <c r="Q379" s="2139"/>
      <c r="R379" s="2139"/>
      <c r="S379" s="2139"/>
      <c r="T379" s="2139"/>
      <c r="U379" s="2139"/>
      <c r="V379" s="2139"/>
      <c r="W379" s="2139"/>
      <c r="X379" s="2116"/>
      <c r="Y379" s="2116"/>
      <c r="Z379" s="2116"/>
      <c r="AA379" s="2116"/>
      <c r="AB379" s="2116"/>
      <c r="AC379" s="2016"/>
      <c r="AD379" s="2016" t="str">
        <f t="shared" si="3"/>
        <v/>
      </c>
      <c r="AE379" s="2140"/>
      <c r="AF379" s="2143"/>
      <c r="AG379" s="2143"/>
      <c r="AH379" s="2144"/>
      <c r="AI379" s="2140"/>
      <c r="AJ379" s="2143"/>
      <c r="AK379" s="2143"/>
      <c r="AL379" s="2052" t="str">
        <f t="shared" si="5"/>
        <v>Todo</v>
      </c>
      <c r="AM379" s="2141"/>
      <c r="AN379" s="2141"/>
    </row>
    <row r="380">
      <c r="A380" s="2139"/>
      <c r="B380" s="1999"/>
      <c r="C380" s="1999"/>
      <c r="D380" s="2139"/>
      <c r="E380" s="2139"/>
      <c r="F380" s="2139"/>
      <c r="G380" s="2139"/>
      <c r="H380" s="2139"/>
      <c r="I380" s="2139"/>
      <c r="J380" s="2139"/>
      <c r="K380" s="2139"/>
      <c r="L380" s="2139"/>
      <c r="M380" s="2139"/>
      <c r="N380" s="2139"/>
      <c r="O380" s="2139"/>
      <c r="P380" s="2139"/>
      <c r="Q380" s="2139"/>
      <c r="R380" s="2139"/>
      <c r="S380" s="2139"/>
      <c r="T380" s="2139"/>
      <c r="U380" s="2139"/>
      <c r="V380" s="2139"/>
      <c r="W380" s="2139"/>
      <c r="X380" s="2116"/>
      <c r="Y380" s="2116"/>
      <c r="Z380" s="2116"/>
      <c r="AA380" s="2116"/>
      <c r="AB380" s="2116"/>
      <c r="AC380" s="2016"/>
      <c r="AD380" s="2016" t="str">
        <f t="shared" si="3"/>
        <v/>
      </c>
      <c r="AE380" s="2140"/>
      <c r="AF380" s="2143"/>
      <c r="AG380" s="2143"/>
      <c r="AH380" s="2144"/>
      <c r="AI380" s="2140"/>
      <c r="AJ380" s="2143"/>
      <c r="AK380" s="2143"/>
      <c r="AL380" s="2052" t="str">
        <f t="shared" si="5"/>
        <v>Todo</v>
      </c>
      <c r="AM380" s="2141"/>
      <c r="AN380" s="2141"/>
    </row>
    <row r="381">
      <c r="A381" s="2139"/>
      <c r="B381" s="1999"/>
      <c r="C381" s="1999"/>
      <c r="D381" s="2139"/>
      <c r="E381" s="2139"/>
      <c r="F381" s="2139"/>
      <c r="G381" s="2139"/>
      <c r="H381" s="2139"/>
      <c r="I381" s="2139"/>
      <c r="J381" s="2139"/>
      <c r="K381" s="2139"/>
      <c r="L381" s="2139"/>
      <c r="M381" s="2139"/>
      <c r="N381" s="2139"/>
      <c r="O381" s="2139"/>
      <c r="P381" s="2139"/>
      <c r="Q381" s="2139"/>
      <c r="R381" s="2139"/>
      <c r="S381" s="2139"/>
      <c r="T381" s="2139"/>
      <c r="U381" s="2139"/>
      <c r="V381" s="2139"/>
      <c r="W381" s="2139"/>
      <c r="X381" s="2116"/>
      <c r="Y381" s="2116"/>
      <c r="Z381" s="2116"/>
      <c r="AA381" s="2116"/>
      <c r="AB381" s="2116"/>
      <c r="AC381" s="2016"/>
      <c r="AD381" s="2016" t="str">
        <f t="shared" si="3"/>
        <v/>
      </c>
      <c r="AE381" s="2140"/>
      <c r="AF381" s="2143"/>
      <c r="AG381" s="2143"/>
      <c r="AH381" s="2144"/>
      <c r="AI381" s="2140"/>
      <c r="AJ381" s="2143"/>
      <c r="AK381" s="2143"/>
      <c r="AL381" s="2052" t="str">
        <f t="shared" si="5"/>
        <v>Todo</v>
      </c>
      <c r="AM381" s="2141"/>
      <c r="AN381" s="2141"/>
    </row>
    <row r="382">
      <c r="A382" s="2139"/>
      <c r="B382" s="1999"/>
      <c r="C382" s="1999"/>
      <c r="D382" s="2139"/>
      <c r="E382" s="2139"/>
      <c r="F382" s="2139"/>
      <c r="G382" s="2139"/>
      <c r="H382" s="2139"/>
      <c r="I382" s="2139"/>
      <c r="J382" s="2139"/>
      <c r="K382" s="2139"/>
      <c r="L382" s="2139"/>
      <c r="M382" s="2139"/>
      <c r="N382" s="2139"/>
      <c r="O382" s="2139"/>
      <c r="P382" s="2139"/>
      <c r="Q382" s="2139"/>
      <c r="R382" s="2139"/>
      <c r="S382" s="2139"/>
      <c r="T382" s="2139"/>
      <c r="U382" s="2139"/>
      <c r="V382" s="2139"/>
      <c r="W382" s="2139"/>
      <c r="X382" s="2116"/>
      <c r="Y382" s="2116"/>
      <c r="Z382" s="2116"/>
      <c r="AA382" s="2116"/>
      <c r="AB382" s="2116"/>
      <c r="AC382" s="2016"/>
      <c r="AD382" s="2016" t="str">
        <f t="shared" si="3"/>
        <v/>
      </c>
      <c r="AE382" s="2140"/>
      <c r="AF382" s="2143"/>
      <c r="AG382" s="2143"/>
      <c r="AH382" s="2144"/>
      <c r="AI382" s="2140"/>
      <c r="AJ382" s="2143"/>
      <c r="AK382" s="2143"/>
      <c r="AL382" s="2052" t="str">
        <f t="shared" si="5"/>
        <v>Todo</v>
      </c>
      <c r="AM382" s="2141"/>
      <c r="AN382" s="2141"/>
    </row>
    <row r="383">
      <c r="A383" s="2139"/>
      <c r="B383" s="1999"/>
      <c r="C383" s="1999"/>
      <c r="D383" s="2139"/>
      <c r="E383" s="2139"/>
      <c r="F383" s="2139"/>
      <c r="G383" s="2139"/>
      <c r="H383" s="2139"/>
      <c r="I383" s="2139"/>
      <c r="J383" s="2139"/>
      <c r="K383" s="2139"/>
      <c r="L383" s="2139"/>
      <c r="M383" s="2139"/>
      <c r="N383" s="2139"/>
      <c r="O383" s="2139"/>
      <c r="P383" s="2139"/>
      <c r="Q383" s="2139"/>
      <c r="R383" s="2139"/>
      <c r="S383" s="2139"/>
      <c r="T383" s="2139"/>
      <c r="U383" s="2139"/>
      <c r="V383" s="2139"/>
      <c r="W383" s="2139"/>
      <c r="X383" s="2116"/>
      <c r="Y383" s="2116"/>
      <c r="Z383" s="2116"/>
      <c r="AA383" s="2116"/>
      <c r="AB383" s="2116"/>
      <c r="AC383" s="2016"/>
      <c r="AD383" s="2016" t="str">
        <f t="shared" si="3"/>
        <v/>
      </c>
      <c r="AE383" s="2140"/>
      <c r="AF383" s="2143"/>
      <c r="AG383" s="2143"/>
      <c r="AH383" s="2144"/>
      <c r="AI383" s="2140"/>
      <c r="AJ383" s="2143"/>
      <c r="AK383" s="2143"/>
      <c r="AL383" s="2052" t="str">
        <f t="shared" si="5"/>
        <v>Todo</v>
      </c>
      <c r="AM383" s="2141"/>
      <c r="AN383" s="2141"/>
    </row>
    <row r="384">
      <c r="A384" s="2139"/>
      <c r="B384" s="1999"/>
      <c r="C384" s="1999"/>
      <c r="D384" s="2139"/>
      <c r="E384" s="2139"/>
      <c r="F384" s="2139"/>
      <c r="G384" s="2139"/>
      <c r="H384" s="2139"/>
      <c r="I384" s="2139"/>
      <c r="J384" s="2139"/>
      <c r="K384" s="2139"/>
      <c r="L384" s="2139"/>
      <c r="M384" s="2139"/>
      <c r="N384" s="2139"/>
      <c r="O384" s="2139"/>
      <c r="P384" s="2139"/>
      <c r="Q384" s="2139"/>
      <c r="R384" s="2139"/>
      <c r="S384" s="2139"/>
      <c r="T384" s="2139"/>
      <c r="U384" s="2139"/>
      <c r="V384" s="2139"/>
      <c r="W384" s="2139"/>
      <c r="X384" s="2116"/>
      <c r="Y384" s="2116"/>
      <c r="Z384" s="2116"/>
      <c r="AA384" s="2116"/>
      <c r="AB384" s="2116"/>
      <c r="AC384" s="2016"/>
      <c r="AD384" s="2016" t="str">
        <f t="shared" si="3"/>
        <v/>
      </c>
      <c r="AE384" s="2140"/>
      <c r="AF384" s="2143"/>
      <c r="AG384" s="2143"/>
      <c r="AH384" s="2144"/>
      <c r="AI384" s="2140"/>
      <c r="AJ384" s="2143"/>
      <c r="AK384" s="2143"/>
      <c r="AL384" s="2052" t="str">
        <f t="shared" si="5"/>
        <v>Todo</v>
      </c>
      <c r="AM384" s="2141"/>
      <c r="AN384" s="2141"/>
    </row>
    <row r="385">
      <c r="A385" s="2139"/>
      <c r="B385" s="1999"/>
      <c r="C385" s="1999"/>
      <c r="D385" s="2139"/>
      <c r="E385" s="2139"/>
      <c r="F385" s="2139"/>
      <c r="G385" s="2139"/>
      <c r="H385" s="2139"/>
      <c r="I385" s="2139"/>
      <c r="J385" s="2139"/>
      <c r="K385" s="2139"/>
      <c r="L385" s="2139"/>
      <c r="M385" s="2139"/>
      <c r="N385" s="2139"/>
      <c r="O385" s="2139"/>
      <c r="P385" s="2139"/>
      <c r="Q385" s="2139"/>
      <c r="R385" s="2139"/>
      <c r="S385" s="2139"/>
      <c r="T385" s="2139"/>
      <c r="U385" s="2139"/>
      <c r="V385" s="2139"/>
      <c r="W385" s="2139"/>
      <c r="X385" s="2116"/>
      <c r="Y385" s="2116"/>
      <c r="Z385" s="2116"/>
      <c r="AA385" s="2116"/>
      <c r="AB385" s="2116"/>
      <c r="AC385" s="2016"/>
      <c r="AD385" s="2016" t="str">
        <f t="shared" si="3"/>
        <v/>
      </c>
      <c r="AE385" s="2140"/>
      <c r="AF385" s="2143"/>
      <c r="AG385" s="2143"/>
      <c r="AH385" s="2144"/>
      <c r="AI385" s="2140"/>
      <c r="AJ385" s="2143"/>
      <c r="AK385" s="2143"/>
      <c r="AL385" s="2052" t="str">
        <f t="shared" si="5"/>
        <v>Todo</v>
      </c>
      <c r="AM385" s="2141"/>
      <c r="AN385" s="2141"/>
    </row>
    <row r="386">
      <c r="A386" s="2139"/>
      <c r="B386" s="1999"/>
      <c r="C386" s="1999"/>
      <c r="D386" s="2139"/>
      <c r="E386" s="2139"/>
      <c r="F386" s="2139"/>
      <c r="G386" s="2139"/>
      <c r="H386" s="2139"/>
      <c r="I386" s="2139"/>
      <c r="J386" s="2139"/>
      <c r="K386" s="2139"/>
      <c r="L386" s="2139"/>
      <c r="M386" s="2139"/>
      <c r="N386" s="2139"/>
      <c r="O386" s="2139"/>
      <c r="P386" s="2139"/>
      <c r="Q386" s="2139"/>
      <c r="R386" s="2139"/>
      <c r="S386" s="2139"/>
      <c r="T386" s="2139"/>
      <c r="U386" s="2139"/>
      <c r="V386" s="2139"/>
      <c r="W386" s="2139"/>
      <c r="X386" s="2116"/>
      <c r="Y386" s="2116"/>
      <c r="Z386" s="2116"/>
      <c r="AA386" s="2116"/>
      <c r="AB386" s="2116"/>
      <c r="AC386" s="2016"/>
      <c r="AD386" s="2016" t="str">
        <f t="shared" si="3"/>
        <v/>
      </c>
      <c r="AE386" s="2140"/>
      <c r="AF386" s="2143"/>
      <c r="AG386" s="2143"/>
      <c r="AH386" s="2144"/>
      <c r="AI386" s="2140"/>
      <c r="AJ386" s="2143"/>
      <c r="AK386" s="2143"/>
      <c r="AL386" s="2052" t="str">
        <f t="shared" si="5"/>
        <v>Todo</v>
      </c>
      <c r="AM386" s="2141"/>
      <c r="AN386" s="2141"/>
    </row>
    <row r="387">
      <c r="A387" s="2139"/>
      <c r="B387" s="1999"/>
      <c r="C387" s="1999"/>
      <c r="D387" s="2139"/>
      <c r="E387" s="2139"/>
      <c r="F387" s="2139"/>
      <c r="G387" s="2139"/>
      <c r="H387" s="2139"/>
      <c r="I387" s="2139"/>
      <c r="J387" s="2139"/>
      <c r="K387" s="2139"/>
      <c r="L387" s="2139"/>
      <c r="M387" s="2139"/>
      <c r="N387" s="2139"/>
      <c r="O387" s="2139"/>
      <c r="P387" s="2139"/>
      <c r="Q387" s="2139"/>
      <c r="R387" s="2139"/>
      <c r="S387" s="2139"/>
      <c r="T387" s="2139"/>
      <c r="U387" s="2139"/>
      <c r="V387" s="2139"/>
      <c r="W387" s="2139"/>
      <c r="X387" s="2116"/>
      <c r="Y387" s="2116"/>
      <c r="Z387" s="2116"/>
      <c r="AA387" s="2116"/>
      <c r="AB387" s="2116"/>
      <c r="AC387" s="2016"/>
      <c r="AD387" s="2016" t="str">
        <f t="shared" si="3"/>
        <v/>
      </c>
      <c r="AE387" s="2140"/>
      <c r="AF387" s="2143"/>
      <c r="AG387" s="2143"/>
      <c r="AH387" s="2144"/>
      <c r="AI387" s="2140"/>
      <c r="AJ387" s="2143"/>
      <c r="AK387" s="2143"/>
      <c r="AL387" s="2052" t="str">
        <f t="shared" si="5"/>
        <v>Todo</v>
      </c>
      <c r="AM387" s="2141"/>
      <c r="AN387" s="2141"/>
    </row>
    <row r="388">
      <c r="A388" s="2139"/>
      <c r="B388" s="1999"/>
      <c r="C388" s="1999"/>
      <c r="D388" s="2139"/>
      <c r="E388" s="2139"/>
      <c r="F388" s="2139"/>
      <c r="G388" s="2139"/>
      <c r="H388" s="2139"/>
      <c r="I388" s="2139"/>
      <c r="J388" s="2139"/>
      <c r="K388" s="2139"/>
      <c r="L388" s="2139"/>
      <c r="M388" s="2139"/>
      <c r="N388" s="2139"/>
      <c r="O388" s="2139"/>
      <c r="P388" s="2139"/>
      <c r="Q388" s="2139"/>
      <c r="R388" s="2139"/>
      <c r="S388" s="2139"/>
      <c r="T388" s="2139"/>
      <c r="U388" s="2139"/>
      <c r="V388" s="2139"/>
      <c r="W388" s="2139"/>
      <c r="X388" s="2116"/>
      <c r="Y388" s="2116"/>
      <c r="Z388" s="2116"/>
      <c r="AA388" s="2116"/>
      <c r="AB388" s="2116"/>
      <c r="AC388" s="2016"/>
      <c r="AD388" s="2016" t="str">
        <f t="shared" si="3"/>
        <v/>
      </c>
      <c r="AE388" s="2140"/>
      <c r="AF388" s="2143"/>
      <c r="AG388" s="2143"/>
      <c r="AH388" s="2144"/>
      <c r="AI388" s="2140"/>
      <c r="AJ388" s="2143"/>
      <c r="AK388" s="2143"/>
      <c r="AL388" s="2052" t="str">
        <f t="shared" si="5"/>
        <v>Todo</v>
      </c>
      <c r="AM388" s="2141"/>
      <c r="AN388" s="2141"/>
    </row>
    <row r="389">
      <c r="A389" s="2139"/>
      <c r="B389" s="1999"/>
      <c r="C389" s="1999"/>
      <c r="D389" s="2139"/>
      <c r="E389" s="2139"/>
      <c r="F389" s="2139"/>
      <c r="G389" s="2139"/>
      <c r="H389" s="2139"/>
      <c r="I389" s="2139"/>
      <c r="J389" s="2139"/>
      <c r="K389" s="2139"/>
      <c r="L389" s="2139"/>
      <c r="M389" s="2139"/>
      <c r="N389" s="2139"/>
      <c r="O389" s="2139"/>
      <c r="P389" s="2139"/>
      <c r="Q389" s="2139"/>
      <c r="R389" s="2139"/>
      <c r="S389" s="2139"/>
      <c r="T389" s="2139"/>
      <c r="U389" s="2139"/>
      <c r="V389" s="2139"/>
      <c r="W389" s="2139"/>
      <c r="X389" s="2116"/>
      <c r="Y389" s="2116"/>
      <c r="Z389" s="2116"/>
      <c r="AA389" s="2116"/>
      <c r="AB389" s="2116"/>
      <c r="AC389" s="2016"/>
      <c r="AD389" s="2016" t="str">
        <f t="shared" si="3"/>
        <v/>
      </c>
      <c r="AE389" s="2140"/>
      <c r="AF389" s="2143"/>
      <c r="AG389" s="2143"/>
      <c r="AH389" s="2144"/>
      <c r="AI389" s="2140"/>
      <c r="AJ389" s="2143"/>
      <c r="AK389" s="2143"/>
      <c r="AL389" s="2052" t="str">
        <f t="shared" si="5"/>
        <v>Todo</v>
      </c>
      <c r="AM389" s="2141"/>
      <c r="AN389" s="2141"/>
    </row>
    <row r="390">
      <c r="A390" s="2139"/>
      <c r="B390" s="1999"/>
      <c r="C390" s="1999"/>
      <c r="D390" s="2139"/>
      <c r="E390" s="2139"/>
      <c r="F390" s="2139"/>
      <c r="G390" s="2139"/>
      <c r="H390" s="2139"/>
      <c r="I390" s="2139"/>
      <c r="J390" s="2139"/>
      <c r="K390" s="2139"/>
      <c r="L390" s="2139"/>
      <c r="M390" s="2139"/>
      <c r="N390" s="2139"/>
      <c r="O390" s="2139"/>
      <c r="P390" s="2139"/>
      <c r="Q390" s="2139"/>
      <c r="R390" s="2139"/>
      <c r="S390" s="2139"/>
      <c r="T390" s="2139"/>
      <c r="U390" s="2139"/>
      <c r="V390" s="2139"/>
      <c r="W390" s="2139"/>
      <c r="X390" s="2116"/>
      <c r="Y390" s="2116"/>
      <c r="Z390" s="2116"/>
      <c r="AA390" s="2116"/>
      <c r="AB390" s="2116"/>
      <c r="AC390" s="2016"/>
      <c r="AD390" s="2016" t="str">
        <f t="shared" si="3"/>
        <v/>
      </c>
      <c r="AE390" s="2140"/>
      <c r="AF390" s="2143"/>
      <c r="AG390" s="2143"/>
      <c r="AH390" s="2144"/>
      <c r="AI390" s="2140"/>
      <c r="AJ390" s="2143"/>
      <c r="AK390" s="2143"/>
      <c r="AL390" s="2052" t="str">
        <f t="shared" si="5"/>
        <v>Todo</v>
      </c>
      <c r="AM390" s="2141"/>
      <c r="AN390" s="2141"/>
    </row>
    <row r="391">
      <c r="A391" s="2139"/>
      <c r="B391" s="1999"/>
      <c r="C391" s="1999"/>
      <c r="D391" s="2139"/>
      <c r="E391" s="2139"/>
      <c r="F391" s="2139"/>
      <c r="G391" s="2139"/>
      <c r="H391" s="2139"/>
      <c r="I391" s="2139"/>
      <c r="J391" s="2139"/>
      <c r="K391" s="2139"/>
      <c r="L391" s="2139"/>
      <c r="M391" s="2139"/>
      <c r="N391" s="2139"/>
      <c r="O391" s="2139"/>
      <c r="P391" s="2139"/>
      <c r="Q391" s="2139"/>
      <c r="R391" s="2139"/>
      <c r="S391" s="2139"/>
      <c r="T391" s="2139"/>
      <c r="U391" s="2139"/>
      <c r="V391" s="2139"/>
      <c r="W391" s="2139"/>
      <c r="X391" s="2116"/>
      <c r="Y391" s="2116"/>
      <c r="Z391" s="2116"/>
      <c r="AA391" s="2116"/>
      <c r="AB391" s="2116"/>
      <c r="AC391" s="2016"/>
      <c r="AD391" s="2016" t="str">
        <f t="shared" si="3"/>
        <v/>
      </c>
      <c r="AE391" s="2140"/>
      <c r="AF391" s="2143"/>
      <c r="AG391" s="2143"/>
      <c r="AH391" s="2144"/>
      <c r="AI391" s="2140"/>
      <c r="AJ391" s="2143"/>
      <c r="AK391" s="2143"/>
      <c r="AL391" s="2052" t="str">
        <f t="shared" si="5"/>
        <v>Todo</v>
      </c>
      <c r="AM391" s="2141"/>
      <c r="AN391" s="2141"/>
    </row>
    <row r="392">
      <c r="A392" s="2139"/>
      <c r="B392" s="1999"/>
      <c r="C392" s="1999"/>
      <c r="D392" s="2139"/>
      <c r="E392" s="2139"/>
      <c r="F392" s="2139"/>
      <c r="G392" s="2139"/>
      <c r="H392" s="2139"/>
      <c r="I392" s="2139"/>
      <c r="J392" s="2139"/>
      <c r="K392" s="2139"/>
      <c r="L392" s="2139"/>
      <c r="M392" s="2139"/>
      <c r="N392" s="2139"/>
      <c r="O392" s="2139"/>
      <c r="P392" s="2139"/>
      <c r="Q392" s="2139"/>
      <c r="R392" s="2139"/>
      <c r="S392" s="2139"/>
      <c r="T392" s="2139"/>
      <c r="U392" s="2139"/>
      <c r="V392" s="2139"/>
      <c r="W392" s="2139"/>
      <c r="X392" s="2116"/>
      <c r="Y392" s="2116"/>
      <c r="Z392" s="2116"/>
      <c r="AA392" s="2116"/>
      <c r="AB392" s="2116"/>
      <c r="AC392" s="2016"/>
      <c r="AD392" s="2016" t="str">
        <f t="shared" si="3"/>
        <v/>
      </c>
      <c r="AE392" s="2140"/>
      <c r="AF392" s="2143"/>
      <c r="AG392" s="2143"/>
      <c r="AH392" s="2144"/>
      <c r="AI392" s="2140"/>
      <c r="AJ392" s="2143"/>
      <c r="AK392" s="2143"/>
      <c r="AL392" s="2052" t="str">
        <f t="shared" si="5"/>
        <v>Todo</v>
      </c>
      <c r="AM392" s="2141"/>
      <c r="AN392" s="2141"/>
    </row>
    <row r="393">
      <c r="A393" s="2139"/>
      <c r="B393" s="1999"/>
      <c r="C393" s="1999"/>
      <c r="D393" s="2139"/>
      <c r="E393" s="2139"/>
      <c r="F393" s="2139"/>
      <c r="G393" s="2139"/>
      <c r="H393" s="2139"/>
      <c r="I393" s="2139"/>
      <c r="J393" s="2139"/>
      <c r="K393" s="2139"/>
      <c r="L393" s="2139"/>
      <c r="M393" s="2139"/>
      <c r="N393" s="2139"/>
      <c r="O393" s="2139"/>
      <c r="P393" s="2139"/>
      <c r="Q393" s="2139"/>
      <c r="R393" s="2139"/>
      <c r="S393" s="2139"/>
      <c r="T393" s="2139"/>
      <c r="U393" s="2139"/>
      <c r="V393" s="2139"/>
      <c r="W393" s="2139"/>
      <c r="X393" s="2116"/>
      <c r="Y393" s="2116"/>
      <c r="Z393" s="2116"/>
      <c r="AA393" s="2116"/>
      <c r="AB393" s="2116"/>
      <c r="AC393" s="2016"/>
      <c r="AD393" s="2016" t="str">
        <f t="shared" si="3"/>
        <v/>
      </c>
      <c r="AE393" s="2140"/>
      <c r="AF393" s="2143"/>
      <c r="AG393" s="2143"/>
      <c r="AH393" s="2144"/>
      <c r="AI393" s="2140"/>
      <c r="AJ393" s="2143"/>
      <c r="AK393" s="2143"/>
      <c r="AL393" s="2052" t="str">
        <f t="shared" si="5"/>
        <v>Todo</v>
      </c>
      <c r="AM393" s="2141"/>
      <c r="AN393" s="2141"/>
    </row>
    <row r="394">
      <c r="A394" s="2139"/>
      <c r="B394" s="1999"/>
      <c r="C394" s="1999"/>
      <c r="D394" s="2139"/>
      <c r="E394" s="2139"/>
      <c r="F394" s="2139"/>
      <c r="G394" s="2139"/>
      <c r="H394" s="2139"/>
      <c r="I394" s="2139"/>
      <c r="J394" s="2139"/>
      <c r="K394" s="2139"/>
      <c r="L394" s="2139"/>
      <c r="M394" s="2139"/>
      <c r="N394" s="2139"/>
      <c r="O394" s="2139"/>
      <c r="P394" s="2139"/>
      <c r="Q394" s="2139"/>
      <c r="R394" s="2139"/>
      <c r="S394" s="2139"/>
      <c r="T394" s="2139"/>
      <c r="U394" s="2139"/>
      <c r="V394" s="2139"/>
      <c r="W394" s="2139"/>
      <c r="X394" s="2116"/>
      <c r="Y394" s="2116"/>
      <c r="Z394" s="2116"/>
      <c r="AA394" s="2116"/>
      <c r="AB394" s="2116"/>
      <c r="AC394" s="2016"/>
      <c r="AD394" s="2016" t="str">
        <f t="shared" si="3"/>
        <v/>
      </c>
      <c r="AE394" s="2140"/>
      <c r="AF394" s="2143"/>
      <c r="AG394" s="2143"/>
      <c r="AH394" s="2144"/>
      <c r="AI394" s="2140"/>
      <c r="AJ394" s="2143"/>
      <c r="AK394" s="2143"/>
      <c r="AL394" s="2052" t="str">
        <f t="shared" si="5"/>
        <v>Todo</v>
      </c>
      <c r="AM394" s="2141"/>
      <c r="AN394" s="2141"/>
    </row>
    <row r="395">
      <c r="A395" s="2139"/>
      <c r="B395" s="1999"/>
      <c r="C395" s="1999"/>
      <c r="D395" s="2139"/>
      <c r="E395" s="2139"/>
      <c r="F395" s="2139"/>
      <c r="G395" s="2139"/>
      <c r="H395" s="2139"/>
      <c r="I395" s="2139"/>
      <c r="J395" s="2139"/>
      <c r="K395" s="2139"/>
      <c r="L395" s="2139"/>
      <c r="M395" s="2139"/>
      <c r="N395" s="2139"/>
      <c r="O395" s="2139"/>
      <c r="P395" s="2139"/>
      <c r="Q395" s="2139"/>
      <c r="R395" s="2139"/>
      <c r="S395" s="2139"/>
      <c r="T395" s="2139"/>
      <c r="U395" s="2139"/>
      <c r="V395" s="2139"/>
      <c r="W395" s="2139"/>
      <c r="X395" s="2116"/>
      <c r="Y395" s="2116"/>
      <c r="Z395" s="2116"/>
      <c r="AA395" s="2116"/>
      <c r="AB395" s="2116"/>
      <c r="AC395" s="2016"/>
      <c r="AD395" s="2016" t="str">
        <f t="shared" si="3"/>
        <v/>
      </c>
      <c r="AE395" s="2140"/>
      <c r="AF395" s="2143"/>
      <c r="AG395" s="2143"/>
      <c r="AH395" s="2144"/>
      <c r="AI395" s="2140"/>
      <c r="AJ395" s="2143"/>
      <c r="AK395" s="2143"/>
      <c r="AL395" s="2052" t="str">
        <f t="shared" si="5"/>
        <v>Todo</v>
      </c>
      <c r="AM395" s="2141"/>
      <c r="AN395" s="2141"/>
    </row>
    <row r="396">
      <c r="A396" s="2139"/>
      <c r="B396" s="1999"/>
      <c r="C396" s="1999"/>
      <c r="D396" s="2139"/>
      <c r="E396" s="2139"/>
      <c r="F396" s="2139"/>
      <c r="G396" s="2139"/>
      <c r="H396" s="2139"/>
      <c r="I396" s="2139"/>
      <c r="J396" s="2139"/>
      <c r="K396" s="2139"/>
      <c r="L396" s="2139"/>
      <c r="M396" s="2139"/>
      <c r="N396" s="2139"/>
      <c r="O396" s="2139"/>
      <c r="P396" s="2139"/>
      <c r="Q396" s="2139"/>
      <c r="R396" s="2139"/>
      <c r="S396" s="2139"/>
      <c r="T396" s="2139"/>
      <c r="U396" s="2139"/>
      <c r="V396" s="2139"/>
      <c r="W396" s="2139"/>
      <c r="X396" s="2116"/>
      <c r="Y396" s="2116"/>
      <c r="Z396" s="2116"/>
      <c r="AA396" s="2116"/>
      <c r="AB396" s="2116"/>
      <c r="AC396" s="2016"/>
      <c r="AD396" s="2016" t="str">
        <f t="shared" si="3"/>
        <v/>
      </c>
      <c r="AE396" s="2140"/>
      <c r="AF396" s="2143"/>
      <c r="AG396" s="2143"/>
      <c r="AH396" s="2144"/>
      <c r="AI396" s="2140"/>
      <c r="AJ396" s="2143"/>
      <c r="AK396" s="2143"/>
      <c r="AL396" s="2052" t="str">
        <f t="shared" si="5"/>
        <v>Todo</v>
      </c>
      <c r="AM396" s="2141"/>
      <c r="AN396" s="2141"/>
    </row>
    <row r="397">
      <c r="A397" s="2139"/>
      <c r="B397" s="1999"/>
      <c r="C397" s="1999"/>
      <c r="D397" s="2139"/>
      <c r="E397" s="2139"/>
      <c r="F397" s="2139"/>
      <c r="G397" s="2139"/>
      <c r="H397" s="2139"/>
      <c r="I397" s="2139"/>
      <c r="J397" s="2139"/>
      <c r="K397" s="2139"/>
      <c r="L397" s="2139"/>
      <c r="M397" s="2139"/>
      <c r="N397" s="2139"/>
      <c r="O397" s="2139"/>
      <c r="P397" s="2139"/>
      <c r="Q397" s="2139"/>
      <c r="R397" s="2139"/>
      <c r="S397" s="2139"/>
      <c r="T397" s="2139"/>
      <c r="U397" s="2139"/>
      <c r="V397" s="2139"/>
      <c r="W397" s="2139"/>
      <c r="X397" s="2116"/>
      <c r="Y397" s="2116"/>
      <c r="Z397" s="2116"/>
      <c r="AA397" s="2116"/>
      <c r="AB397" s="2116"/>
      <c r="AC397" s="2016"/>
      <c r="AD397" s="2016" t="str">
        <f t="shared" si="3"/>
        <v/>
      </c>
      <c r="AE397" s="2140"/>
      <c r="AF397" s="2143"/>
      <c r="AG397" s="2143"/>
      <c r="AH397" s="2144"/>
      <c r="AI397" s="2140"/>
      <c r="AJ397" s="2143"/>
      <c r="AK397" s="2143"/>
      <c r="AL397" s="2052" t="str">
        <f t="shared" si="5"/>
        <v>Todo</v>
      </c>
      <c r="AM397" s="2141"/>
      <c r="AN397" s="2141"/>
    </row>
    <row r="398">
      <c r="A398" s="2139"/>
      <c r="B398" s="1999"/>
      <c r="C398" s="1999"/>
      <c r="D398" s="2139"/>
      <c r="E398" s="2139"/>
      <c r="F398" s="2139"/>
      <c r="G398" s="2139"/>
      <c r="H398" s="2139"/>
      <c r="I398" s="2139"/>
      <c r="J398" s="2139"/>
      <c r="K398" s="2139"/>
      <c r="L398" s="2139"/>
      <c r="M398" s="2139"/>
      <c r="N398" s="2139"/>
      <c r="O398" s="2139"/>
      <c r="P398" s="2139"/>
      <c r="Q398" s="2139"/>
      <c r="R398" s="2139"/>
      <c r="S398" s="2139"/>
      <c r="T398" s="2139"/>
      <c r="U398" s="2139"/>
      <c r="V398" s="2139"/>
      <c r="W398" s="2139"/>
      <c r="X398" s="2116"/>
      <c r="Y398" s="2116"/>
      <c r="Z398" s="2116"/>
      <c r="AA398" s="2116"/>
      <c r="AB398" s="2116"/>
      <c r="AC398" s="2016"/>
      <c r="AD398" s="2016" t="str">
        <f t="shared" si="3"/>
        <v/>
      </c>
      <c r="AE398" s="2140"/>
      <c r="AF398" s="2143"/>
      <c r="AG398" s="2143"/>
      <c r="AH398" s="2144"/>
      <c r="AI398" s="2140"/>
      <c r="AJ398" s="2143"/>
      <c r="AK398" s="2143"/>
      <c r="AL398" s="2052" t="str">
        <f t="shared" si="5"/>
        <v>Todo</v>
      </c>
      <c r="AM398" s="2141"/>
      <c r="AN398" s="2141"/>
    </row>
    <row r="399">
      <c r="A399" s="2139"/>
      <c r="B399" s="1999"/>
      <c r="C399" s="1999"/>
      <c r="D399" s="2139"/>
      <c r="E399" s="2139"/>
      <c r="F399" s="2139"/>
      <c r="G399" s="2139"/>
      <c r="H399" s="2139"/>
      <c r="I399" s="2139"/>
      <c r="J399" s="2139"/>
      <c r="K399" s="2139"/>
      <c r="L399" s="2139"/>
      <c r="M399" s="2139"/>
      <c r="N399" s="2139"/>
      <c r="O399" s="2139"/>
      <c r="P399" s="2139"/>
      <c r="Q399" s="2139"/>
      <c r="R399" s="2139"/>
      <c r="S399" s="2139"/>
      <c r="T399" s="2139"/>
      <c r="U399" s="2139"/>
      <c r="V399" s="2139"/>
      <c r="W399" s="2139"/>
      <c r="X399" s="2116"/>
      <c r="Y399" s="2116"/>
      <c r="Z399" s="2116"/>
      <c r="AA399" s="2116"/>
      <c r="AB399" s="2116"/>
      <c r="AC399" s="2016"/>
      <c r="AD399" s="2016" t="str">
        <f t="shared" si="3"/>
        <v/>
      </c>
      <c r="AE399" s="2140"/>
      <c r="AF399" s="2143"/>
      <c r="AG399" s="2143"/>
      <c r="AH399" s="2144"/>
      <c r="AI399" s="2140"/>
      <c r="AJ399" s="2143"/>
      <c r="AK399" s="2143"/>
      <c r="AL399" s="2052" t="str">
        <f t="shared" si="5"/>
        <v>Todo</v>
      </c>
      <c r="AM399" s="2141"/>
      <c r="AN399" s="2141"/>
    </row>
    <row r="400">
      <c r="A400" s="2139"/>
      <c r="B400" s="1999"/>
      <c r="C400" s="1999"/>
      <c r="D400" s="2139"/>
      <c r="E400" s="2139"/>
      <c r="F400" s="2139"/>
      <c r="G400" s="2139"/>
      <c r="H400" s="2139"/>
      <c r="I400" s="2139"/>
      <c r="J400" s="2139"/>
      <c r="K400" s="2139"/>
      <c r="L400" s="2139"/>
      <c r="M400" s="2139"/>
      <c r="N400" s="2139"/>
      <c r="O400" s="2139"/>
      <c r="P400" s="2139"/>
      <c r="Q400" s="2139"/>
      <c r="R400" s="2139"/>
      <c r="S400" s="2139"/>
      <c r="T400" s="2139"/>
      <c r="U400" s="2139"/>
      <c r="V400" s="2139"/>
      <c r="W400" s="2139"/>
      <c r="X400" s="2116"/>
      <c r="Y400" s="2116"/>
      <c r="Z400" s="2116"/>
      <c r="AA400" s="2116"/>
      <c r="AB400" s="2116"/>
      <c r="AC400" s="2016"/>
      <c r="AD400" s="2016" t="str">
        <f t="shared" si="3"/>
        <v/>
      </c>
      <c r="AE400" s="2140"/>
      <c r="AF400" s="2143"/>
      <c r="AG400" s="2143"/>
      <c r="AH400" s="2144"/>
      <c r="AI400" s="2140"/>
      <c r="AJ400" s="2143"/>
      <c r="AK400" s="2143"/>
      <c r="AL400" s="2052" t="str">
        <f t="shared" si="5"/>
        <v>Todo</v>
      </c>
      <c r="AM400" s="2141"/>
      <c r="AN400" s="2141"/>
    </row>
    <row r="401">
      <c r="A401" s="2139"/>
      <c r="B401" s="1999"/>
      <c r="C401" s="1999"/>
      <c r="D401" s="2139"/>
      <c r="E401" s="2139"/>
      <c r="F401" s="2139"/>
      <c r="G401" s="2139"/>
      <c r="H401" s="2139"/>
      <c r="I401" s="2139"/>
      <c r="J401" s="2139"/>
      <c r="K401" s="2139"/>
      <c r="L401" s="2139"/>
      <c r="M401" s="2139"/>
      <c r="N401" s="2139"/>
      <c r="O401" s="2139"/>
      <c r="P401" s="2139"/>
      <c r="Q401" s="2139"/>
      <c r="R401" s="2139"/>
      <c r="S401" s="2139"/>
      <c r="T401" s="2139"/>
      <c r="U401" s="2139"/>
      <c r="V401" s="2139"/>
      <c r="W401" s="2139"/>
      <c r="X401" s="2116"/>
      <c r="Y401" s="2116"/>
      <c r="Z401" s="2116"/>
      <c r="AA401" s="2116"/>
      <c r="AB401" s="2116"/>
      <c r="AC401" s="2016"/>
      <c r="AD401" s="2016" t="str">
        <f t="shared" si="3"/>
        <v/>
      </c>
      <c r="AE401" s="2140"/>
      <c r="AF401" s="2143"/>
      <c r="AG401" s="2143"/>
      <c r="AH401" s="2144"/>
      <c r="AI401" s="2140"/>
      <c r="AJ401" s="2143"/>
      <c r="AK401" s="2143"/>
      <c r="AL401" s="2052" t="str">
        <f t="shared" si="5"/>
        <v>Todo</v>
      </c>
      <c r="AM401" s="2141"/>
      <c r="AN401" s="2141"/>
    </row>
    <row r="402">
      <c r="A402" s="2139"/>
      <c r="B402" s="1999"/>
      <c r="C402" s="1999"/>
      <c r="D402" s="2139"/>
      <c r="E402" s="2139"/>
      <c r="F402" s="2139"/>
      <c r="G402" s="2139"/>
      <c r="H402" s="2139"/>
      <c r="I402" s="2139"/>
      <c r="J402" s="2139"/>
      <c r="K402" s="2139"/>
      <c r="L402" s="2139"/>
      <c r="M402" s="2139"/>
      <c r="N402" s="2139"/>
      <c r="O402" s="2139"/>
      <c r="P402" s="2139"/>
      <c r="Q402" s="2139"/>
      <c r="R402" s="2139"/>
      <c r="S402" s="2139"/>
      <c r="T402" s="2139"/>
      <c r="U402" s="2139"/>
      <c r="V402" s="2139"/>
      <c r="W402" s="2139"/>
      <c r="X402" s="2116"/>
      <c r="Y402" s="2116"/>
      <c r="Z402" s="2116"/>
      <c r="AA402" s="2116"/>
      <c r="AB402" s="2116"/>
      <c r="AC402" s="2016"/>
      <c r="AD402" s="2016" t="str">
        <f t="shared" si="3"/>
        <v/>
      </c>
      <c r="AE402" s="2140"/>
      <c r="AF402" s="2143"/>
      <c r="AG402" s="2143"/>
      <c r="AH402" s="2144"/>
      <c r="AI402" s="2140"/>
      <c r="AJ402" s="2143"/>
      <c r="AK402" s="2143"/>
      <c r="AL402" s="2052" t="str">
        <f t="shared" si="5"/>
        <v>Todo</v>
      </c>
      <c r="AM402" s="2141"/>
      <c r="AN402" s="2141"/>
    </row>
    <row r="403">
      <c r="A403" s="2139"/>
      <c r="B403" s="1999"/>
      <c r="C403" s="1999"/>
      <c r="D403" s="2139"/>
      <c r="E403" s="2139"/>
      <c r="F403" s="2139"/>
      <c r="G403" s="2139"/>
      <c r="H403" s="2139"/>
      <c r="I403" s="2139"/>
      <c r="J403" s="2139"/>
      <c r="K403" s="2139"/>
      <c r="L403" s="2139"/>
      <c r="M403" s="2139"/>
      <c r="N403" s="2139"/>
      <c r="O403" s="2139"/>
      <c r="P403" s="2139"/>
      <c r="Q403" s="2139"/>
      <c r="R403" s="2139"/>
      <c r="S403" s="2139"/>
      <c r="T403" s="2139"/>
      <c r="U403" s="2139"/>
      <c r="V403" s="2139"/>
      <c r="W403" s="2139"/>
      <c r="X403" s="2116"/>
      <c r="Y403" s="2116"/>
      <c r="Z403" s="2116"/>
      <c r="AA403" s="2116"/>
      <c r="AB403" s="2116"/>
      <c r="AC403" s="2016"/>
      <c r="AD403" s="2016" t="str">
        <f t="shared" si="3"/>
        <v/>
      </c>
      <c r="AE403" s="2140"/>
      <c r="AF403" s="2143"/>
      <c r="AG403" s="2143"/>
      <c r="AH403" s="2144"/>
      <c r="AI403" s="2140"/>
      <c r="AJ403" s="2143"/>
      <c r="AK403" s="2143"/>
      <c r="AL403" s="2052" t="str">
        <f t="shared" si="5"/>
        <v>Todo</v>
      </c>
      <c r="AM403" s="2141"/>
      <c r="AN403" s="2141"/>
    </row>
    <row r="404">
      <c r="A404" s="2139"/>
      <c r="B404" s="1999"/>
      <c r="C404" s="1999"/>
      <c r="D404" s="2139"/>
      <c r="E404" s="2139"/>
      <c r="F404" s="2139"/>
      <c r="G404" s="2139"/>
      <c r="H404" s="2139"/>
      <c r="I404" s="2139"/>
      <c r="J404" s="2139"/>
      <c r="K404" s="2139"/>
      <c r="L404" s="2139"/>
      <c r="M404" s="2139"/>
      <c r="N404" s="2139"/>
      <c r="O404" s="2139"/>
      <c r="P404" s="2139"/>
      <c r="Q404" s="2139"/>
      <c r="R404" s="2139"/>
      <c r="S404" s="2139"/>
      <c r="T404" s="2139"/>
      <c r="U404" s="2139"/>
      <c r="V404" s="2139"/>
      <c r="W404" s="2139"/>
      <c r="X404" s="2116"/>
      <c r="Y404" s="2116"/>
      <c r="Z404" s="2116"/>
      <c r="AA404" s="2116"/>
      <c r="AB404" s="2116"/>
      <c r="AC404" s="2016"/>
      <c r="AD404" s="2016" t="str">
        <f t="shared" si="3"/>
        <v/>
      </c>
      <c r="AE404" s="2140"/>
      <c r="AF404" s="2143"/>
      <c r="AG404" s="2143"/>
      <c r="AH404" s="2144"/>
      <c r="AI404" s="2140"/>
      <c r="AJ404" s="2143"/>
      <c r="AK404" s="2143"/>
      <c r="AL404" s="2052" t="str">
        <f t="shared" si="5"/>
        <v>Todo</v>
      </c>
      <c r="AM404" s="2141"/>
      <c r="AN404" s="2141"/>
    </row>
    <row r="405">
      <c r="A405" s="2139"/>
      <c r="B405" s="1999"/>
      <c r="C405" s="1999"/>
      <c r="D405" s="2139"/>
      <c r="E405" s="2139"/>
      <c r="F405" s="2139"/>
      <c r="G405" s="2139"/>
      <c r="H405" s="2139"/>
      <c r="I405" s="2139"/>
      <c r="J405" s="2139"/>
      <c r="K405" s="2139"/>
      <c r="L405" s="2139"/>
      <c r="M405" s="2139"/>
      <c r="N405" s="2139"/>
      <c r="O405" s="2139"/>
      <c r="P405" s="2139"/>
      <c r="Q405" s="2139"/>
      <c r="R405" s="2139"/>
      <c r="S405" s="2139"/>
      <c r="T405" s="2139"/>
      <c r="U405" s="2139"/>
      <c r="V405" s="2139"/>
      <c r="W405" s="2139"/>
      <c r="X405" s="2116"/>
      <c r="Y405" s="2116"/>
      <c r="Z405" s="2116"/>
      <c r="AA405" s="2116"/>
      <c r="AB405" s="2116"/>
      <c r="AC405" s="2016"/>
      <c r="AD405" s="2016" t="str">
        <f t="shared" si="3"/>
        <v/>
      </c>
      <c r="AE405" s="2140"/>
      <c r="AF405" s="2143"/>
      <c r="AG405" s="2143"/>
      <c r="AH405" s="2144"/>
      <c r="AI405" s="2140"/>
      <c r="AJ405" s="2143"/>
      <c r="AK405" s="2143"/>
      <c r="AL405" s="2052" t="str">
        <f t="shared" si="5"/>
        <v>Todo</v>
      </c>
      <c r="AM405" s="2141"/>
      <c r="AN405" s="2141"/>
    </row>
    <row r="406">
      <c r="A406" s="2139"/>
      <c r="B406" s="1999"/>
      <c r="C406" s="1999"/>
      <c r="D406" s="2139"/>
      <c r="E406" s="2139"/>
      <c r="F406" s="2139"/>
      <c r="G406" s="2139"/>
      <c r="H406" s="2139"/>
      <c r="I406" s="2139"/>
      <c r="J406" s="2139"/>
      <c r="K406" s="2139"/>
      <c r="L406" s="2139"/>
      <c r="M406" s="2139"/>
      <c r="N406" s="2139"/>
      <c r="O406" s="2139"/>
      <c r="P406" s="2139"/>
      <c r="Q406" s="2139"/>
      <c r="R406" s="2139"/>
      <c r="S406" s="2139"/>
      <c r="T406" s="2139"/>
      <c r="U406" s="2139"/>
      <c r="V406" s="2139"/>
      <c r="W406" s="2139"/>
      <c r="X406" s="2116"/>
      <c r="Y406" s="2116"/>
      <c r="Z406" s="2116"/>
      <c r="AA406" s="2116"/>
      <c r="AB406" s="2116"/>
      <c r="AC406" s="2016"/>
      <c r="AD406" s="2016" t="str">
        <f t="shared" si="3"/>
        <v/>
      </c>
      <c r="AE406" s="2140"/>
      <c r="AF406" s="2143"/>
      <c r="AG406" s="2143"/>
      <c r="AH406" s="2144"/>
      <c r="AI406" s="2140"/>
      <c r="AJ406" s="2143"/>
      <c r="AK406" s="2143"/>
      <c r="AL406" s="2052" t="str">
        <f t="shared" si="5"/>
        <v>Todo</v>
      </c>
      <c r="AM406" s="2141"/>
      <c r="AN406" s="2141"/>
    </row>
    <row r="407">
      <c r="A407" s="2139"/>
      <c r="B407" s="1999"/>
      <c r="C407" s="1999"/>
      <c r="D407" s="2139"/>
      <c r="E407" s="2139"/>
      <c r="F407" s="2139"/>
      <c r="G407" s="2139"/>
      <c r="H407" s="2139"/>
      <c r="I407" s="2139"/>
      <c r="J407" s="2139"/>
      <c r="K407" s="2139"/>
      <c r="L407" s="2139"/>
      <c r="M407" s="2139"/>
      <c r="N407" s="2139"/>
      <c r="O407" s="2139"/>
      <c r="P407" s="2139"/>
      <c r="Q407" s="2139"/>
      <c r="R407" s="2139"/>
      <c r="S407" s="2139"/>
      <c r="T407" s="2139"/>
      <c r="U407" s="2139"/>
      <c r="V407" s="2139"/>
      <c r="W407" s="2139"/>
      <c r="X407" s="2116"/>
      <c r="Y407" s="2116"/>
      <c r="Z407" s="2116"/>
      <c r="AA407" s="2116"/>
      <c r="AB407" s="2116"/>
      <c r="AC407" s="2016"/>
      <c r="AD407" s="2016" t="str">
        <f t="shared" si="3"/>
        <v/>
      </c>
      <c r="AE407" s="2140"/>
      <c r="AF407" s="2143"/>
      <c r="AG407" s="2143"/>
      <c r="AH407" s="2144"/>
      <c r="AI407" s="2140"/>
      <c r="AJ407" s="2143"/>
      <c r="AK407" s="2143"/>
      <c r="AL407" s="2052" t="str">
        <f t="shared" si="5"/>
        <v>Todo</v>
      </c>
      <c r="AM407" s="2141"/>
      <c r="AN407" s="2141"/>
    </row>
    <row r="408">
      <c r="A408" s="2139"/>
      <c r="B408" s="1999"/>
      <c r="C408" s="1999"/>
      <c r="D408" s="2139"/>
      <c r="E408" s="2139"/>
      <c r="F408" s="2139"/>
      <c r="G408" s="2139"/>
      <c r="H408" s="2139"/>
      <c r="I408" s="2139"/>
      <c r="J408" s="2139"/>
      <c r="K408" s="2139"/>
      <c r="L408" s="2139"/>
      <c r="M408" s="2139"/>
      <c r="N408" s="2139"/>
      <c r="O408" s="2139"/>
      <c r="P408" s="2139"/>
      <c r="Q408" s="2139"/>
      <c r="R408" s="2139"/>
      <c r="S408" s="2139"/>
      <c r="T408" s="2139"/>
      <c r="U408" s="2139"/>
      <c r="V408" s="2139"/>
      <c r="W408" s="2139"/>
      <c r="X408" s="2116"/>
      <c r="Y408" s="2116"/>
      <c r="Z408" s="2116"/>
      <c r="AA408" s="2116"/>
      <c r="AB408" s="2116"/>
      <c r="AC408" s="2016"/>
      <c r="AD408" s="2016" t="str">
        <f t="shared" si="3"/>
        <v/>
      </c>
      <c r="AE408" s="2140"/>
      <c r="AF408" s="2143"/>
      <c r="AG408" s="2143"/>
      <c r="AH408" s="2144"/>
      <c r="AI408" s="2140"/>
      <c r="AJ408" s="2143"/>
      <c r="AK408" s="2143"/>
      <c r="AL408" s="2052" t="str">
        <f t="shared" si="5"/>
        <v>Todo</v>
      </c>
      <c r="AM408" s="2141"/>
      <c r="AN408" s="2141"/>
    </row>
    <row r="409">
      <c r="A409" s="2139"/>
      <c r="B409" s="1999"/>
      <c r="C409" s="1999"/>
      <c r="D409" s="2139"/>
      <c r="E409" s="2139"/>
      <c r="F409" s="2139"/>
      <c r="G409" s="2139"/>
      <c r="H409" s="2139"/>
      <c r="I409" s="2139"/>
      <c r="J409" s="2139"/>
      <c r="K409" s="2139"/>
      <c r="L409" s="2139"/>
      <c r="M409" s="2139"/>
      <c r="N409" s="2139"/>
      <c r="O409" s="2139"/>
      <c r="P409" s="2139"/>
      <c r="Q409" s="2139"/>
      <c r="R409" s="2139"/>
      <c r="S409" s="2139"/>
      <c r="T409" s="2139"/>
      <c r="U409" s="2139"/>
      <c r="V409" s="2139"/>
      <c r="W409" s="2139"/>
      <c r="X409" s="2116"/>
      <c r="Y409" s="2116"/>
      <c r="Z409" s="2116"/>
      <c r="AA409" s="2116"/>
      <c r="AB409" s="2116"/>
      <c r="AC409" s="2016"/>
      <c r="AD409" s="2016" t="str">
        <f t="shared" si="3"/>
        <v/>
      </c>
      <c r="AE409" s="2140"/>
      <c r="AF409" s="2143"/>
      <c r="AG409" s="2143"/>
      <c r="AH409" s="2144"/>
      <c r="AI409" s="2140"/>
      <c r="AJ409" s="2143"/>
      <c r="AK409" s="2143"/>
      <c r="AL409" s="2052" t="str">
        <f t="shared" si="5"/>
        <v>Todo</v>
      </c>
      <c r="AM409" s="2141"/>
      <c r="AN409" s="2141"/>
    </row>
    <row r="410">
      <c r="A410" s="2139"/>
      <c r="B410" s="1999"/>
      <c r="C410" s="1999"/>
      <c r="D410" s="2139"/>
      <c r="E410" s="2139"/>
      <c r="F410" s="2139"/>
      <c r="G410" s="2139"/>
      <c r="H410" s="2139"/>
      <c r="I410" s="2139"/>
      <c r="J410" s="2139"/>
      <c r="K410" s="2139"/>
      <c r="L410" s="2139"/>
      <c r="M410" s="2139"/>
      <c r="N410" s="2139"/>
      <c r="O410" s="2139"/>
      <c r="P410" s="2139"/>
      <c r="Q410" s="2139"/>
      <c r="R410" s="2139"/>
      <c r="S410" s="2139"/>
      <c r="T410" s="2139"/>
      <c r="U410" s="2139"/>
      <c r="V410" s="2139"/>
      <c r="W410" s="2139"/>
      <c r="X410" s="2116"/>
      <c r="Y410" s="2116"/>
      <c r="Z410" s="2116"/>
      <c r="AA410" s="2116"/>
      <c r="AB410" s="2116"/>
      <c r="AC410" s="2016"/>
      <c r="AD410" s="2016" t="str">
        <f t="shared" si="3"/>
        <v/>
      </c>
      <c r="AE410" s="2140"/>
      <c r="AF410" s="2143"/>
      <c r="AG410" s="2143"/>
      <c r="AH410" s="2144"/>
      <c r="AI410" s="2140"/>
      <c r="AJ410" s="2143"/>
      <c r="AK410" s="2143"/>
      <c r="AL410" s="2052" t="str">
        <f t="shared" si="5"/>
        <v>Todo</v>
      </c>
      <c r="AM410" s="2141"/>
      <c r="AN410" s="2141"/>
    </row>
    <row r="411">
      <c r="A411" s="2139"/>
      <c r="B411" s="1999"/>
      <c r="C411" s="1999"/>
      <c r="D411" s="2139"/>
      <c r="E411" s="2139"/>
      <c r="F411" s="2139"/>
      <c r="G411" s="2139"/>
      <c r="H411" s="2139"/>
      <c r="I411" s="2139"/>
      <c r="J411" s="2139"/>
      <c r="K411" s="2139"/>
      <c r="L411" s="2139"/>
      <c r="M411" s="2139"/>
      <c r="N411" s="2139"/>
      <c r="O411" s="2139"/>
      <c r="P411" s="2139"/>
      <c r="Q411" s="2139"/>
      <c r="R411" s="2139"/>
      <c r="S411" s="2139"/>
      <c r="T411" s="2139"/>
      <c r="U411" s="2139"/>
      <c r="V411" s="2139"/>
      <c r="W411" s="2139"/>
      <c r="X411" s="2116"/>
      <c r="Y411" s="2116"/>
      <c r="Z411" s="2116"/>
      <c r="AA411" s="2116"/>
      <c r="AB411" s="2116"/>
      <c r="AC411" s="2016"/>
      <c r="AD411" s="2016" t="str">
        <f t="shared" si="3"/>
        <v/>
      </c>
      <c r="AE411" s="2140"/>
      <c r="AF411" s="2143"/>
      <c r="AG411" s="2143"/>
      <c r="AH411" s="2144"/>
      <c r="AI411" s="2140"/>
      <c r="AJ411" s="2143"/>
      <c r="AK411" s="2143"/>
      <c r="AL411" s="2052" t="str">
        <f t="shared" si="5"/>
        <v>Todo</v>
      </c>
      <c r="AM411" s="2141"/>
      <c r="AN411" s="2141"/>
    </row>
    <row r="412">
      <c r="A412" s="2139"/>
      <c r="B412" s="1999"/>
      <c r="C412" s="1999"/>
      <c r="D412" s="2139"/>
      <c r="E412" s="2139"/>
      <c r="F412" s="2139"/>
      <c r="G412" s="2139"/>
      <c r="H412" s="2139"/>
      <c r="I412" s="2139"/>
      <c r="J412" s="2139"/>
      <c r="K412" s="2139"/>
      <c r="L412" s="2139"/>
      <c r="M412" s="2139"/>
      <c r="N412" s="2139"/>
      <c r="O412" s="2139"/>
      <c r="P412" s="2139"/>
      <c r="Q412" s="2139"/>
      <c r="R412" s="2139"/>
      <c r="S412" s="2139"/>
      <c r="T412" s="2139"/>
      <c r="U412" s="2139"/>
      <c r="V412" s="2139"/>
      <c r="W412" s="2139"/>
      <c r="X412" s="2116"/>
      <c r="Y412" s="2116"/>
      <c r="Z412" s="2116"/>
      <c r="AA412" s="2116"/>
      <c r="AB412" s="2116"/>
      <c r="AC412" s="2016"/>
      <c r="AD412" s="2016" t="str">
        <f t="shared" si="3"/>
        <v/>
      </c>
      <c r="AE412" s="2140"/>
      <c r="AF412" s="2143"/>
      <c r="AG412" s="2143"/>
      <c r="AH412" s="2144"/>
      <c r="AI412" s="2140"/>
      <c r="AJ412" s="2143"/>
      <c r="AK412" s="2143"/>
      <c r="AL412" s="2052" t="str">
        <f t="shared" si="5"/>
        <v>Todo</v>
      </c>
      <c r="AM412" s="2141"/>
      <c r="AN412" s="2141"/>
    </row>
    <row r="413">
      <c r="A413" s="2139"/>
      <c r="B413" s="1999"/>
      <c r="C413" s="1999"/>
      <c r="D413" s="2139"/>
      <c r="E413" s="2139"/>
      <c r="F413" s="2139"/>
      <c r="G413" s="2139"/>
      <c r="H413" s="2139"/>
      <c r="I413" s="2139"/>
      <c r="J413" s="2139"/>
      <c r="K413" s="2139"/>
      <c r="L413" s="2139"/>
      <c r="M413" s="2139"/>
      <c r="N413" s="2139"/>
      <c r="O413" s="2139"/>
      <c r="P413" s="2139"/>
      <c r="Q413" s="2139"/>
      <c r="R413" s="2139"/>
      <c r="S413" s="2139"/>
      <c r="T413" s="2139"/>
      <c r="U413" s="2139"/>
      <c r="V413" s="2139"/>
      <c r="W413" s="2139"/>
      <c r="X413" s="2116"/>
      <c r="Y413" s="2116"/>
      <c r="Z413" s="2116"/>
      <c r="AA413" s="2116"/>
      <c r="AB413" s="2116"/>
      <c r="AC413" s="2016"/>
      <c r="AD413" s="2016" t="str">
        <f t="shared" si="3"/>
        <v/>
      </c>
      <c r="AE413" s="2140"/>
      <c r="AF413" s="2143"/>
      <c r="AG413" s="2143"/>
      <c r="AH413" s="2144"/>
      <c r="AI413" s="2140"/>
      <c r="AJ413" s="2143"/>
      <c r="AK413" s="2143"/>
      <c r="AL413" s="2052" t="str">
        <f t="shared" si="5"/>
        <v>Todo</v>
      </c>
      <c r="AM413" s="2141"/>
      <c r="AN413" s="2141"/>
    </row>
    <row r="414">
      <c r="A414" s="2139"/>
      <c r="B414" s="1999"/>
      <c r="C414" s="1999"/>
      <c r="D414" s="2139"/>
      <c r="E414" s="2139"/>
      <c r="F414" s="2139"/>
      <c r="G414" s="2139"/>
      <c r="H414" s="2139"/>
      <c r="I414" s="2139"/>
      <c r="J414" s="2139"/>
      <c r="K414" s="2139"/>
      <c r="L414" s="2139"/>
      <c r="M414" s="2139"/>
      <c r="N414" s="2139"/>
      <c r="O414" s="2139"/>
      <c r="P414" s="2139"/>
      <c r="Q414" s="2139"/>
      <c r="R414" s="2139"/>
      <c r="S414" s="2139"/>
      <c r="T414" s="2139"/>
      <c r="U414" s="2139"/>
      <c r="V414" s="2139"/>
      <c r="W414" s="2139"/>
      <c r="X414" s="2116"/>
      <c r="Y414" s="2116"/>
      <c r="Z414" s="2116"/>
      <c r="AA414" s="2116"/>
      <c r="AB414" s="2116"/>
      <c r="AC414" s="2016"/>
      <c r="AD414" s="2016" t="str">
        <f t="shared" si="3"/>
        <v/>
      </c>
      <c r="AE414" s="2140"/>
      <c r="AF414" s="2143"/>
      <c r="AG414" s="2143"/>
      <c r="AH414" s="2144"/>
      <c r="AI414" s="2140"/>
      <c r="AJ414" s="2143"/>
      <c r="AK414" s="2143"/>
      <c r="AL414" s="2052" t="str">
        <f t="shared" si="5"/>
        <v>Todo</v>
      </c>
      <c r="AM414" s="2141"/>
      <c r="AN414" s="2141"/>
    </row>
    <row r="415">
      <c r="A415" s="2139"/>
      <c r="B415" s="1999"/>
      <c r="C415" s="1999"/>
      <c r="D415" s="2139"/>
      <c r="E415" s="2139"/>
      <c r="F415" s="2139"/>
      <c r="G415" s="2139"/>
      <c r="H415" s="2139"/>
      <c r="I415" s="2139"/>
      <c r="J415" s="2139"/>
      <c r="K415" s="2139"/>
      <c r="L415" s="2139"/>
      <c r="M415" s="2139"/>
      <c r="N415" s="2139"/>
      <c r="O415" s="2139"/>
      <c r="P415" s="2139"/>
      <c r="Q415" s="2139"/>
      <c r="R415" s="2139"/>
      <c r="S415" s="2139"/>
      <c r="T415" s="2139"/>
      <c r="U415" s="2139"/>
      <c r="V415" s="2139"/>
      <c r="W415" s="2139"/>
      <c r="X415" s="2116"/>
      <c r="Y415" s="2116"/>
      <c r="Z415" s="2116"/>
      <c r="AA415" s="2116"/>
      <c r="AB415" s="2116"/>
      <c r="AC415" s="2016"/>
      <c r="AD415" s="2016" t="str">
        <f t="shared" si="3"/>
        <v/>
      </c>
      <c r="AE415" s="2140"/>
      <c r="AF415" s="2143"/>
      <c r="AG415" s="2143"/>
      <c r="AH415" s="2144"/>
      <c r="AI415" s="2140"/>
      <c r="AJ415" s="2143"/>
      <c r="AK415" s="2143"/>
      <c r="AL415" s="2052" t="str">
        <f t="shared" si="5"/>
        <v>Todo</v>
      </c>
      <c r="AM415" s="2141"/>
      <c r="AN415" s="2141"/>
    </row>
    <row r="416">
      <c r="A416" s="2139"/>
      <c r="B416" s="1999"/>
      <c r="C416" s="1999"/>
      <c r="D416" s="2139"/>
      <c r="E416" s="2139"/>
      <c r="F416" s="2139"/>
      <c r="G416" s="2139"/>
      <c r="H416" s="2139"/>
      <c r="I416" s="2139"/>
      <c r="J416" s="2139"/>
      <c r="K416" s="2139"/>
      <c r="L416" s="2139"/>
      <c r="M416" s="2139"/>
      <c r="N416" s="2139"/>
      <c r="O416" s="2139"/>
      <c r="P416" s="2139"/>
      <c r="Q416" s="2139"/>
      <c r="R416" s="2139"/>
      <c r="S416" s="2139"/>
      <c r="T416" s="2139"/>
      <c r="U416" s="2139"/>
      <c r="V416" s="2139"/>
      <c r="W416" s="2139"/>
      <c r="X416" s="2116"/>
      <c r="Y416" s="2116"/>
      <c r="Z416" s="2116"/>
      <c r="AA416" s="2116"/>
      <c r="AB416" s="2116"/>
      <c r="AC416" s="2016"/>
      <c r="AD416" s="2016" t="str">
        <f t="shared" si="3"/>
        <v/>
      </c>
      <c r="AE416" s="2140"/>
      <c r="AF416" s="2143"/>
      <c r="AG416" s="2143"/>
      <c r="AH416" s="2144"/>
      <c r="AI416" s="2140"/>
      <c r="AJ416" s="2143"/>
      <c r="AK416" s="2143"/>
      <c r="AL416" s="2052" t="str">
        <f t="shared" si="5"/>
        <v>Todo</v>
      </c>
      <c r="AM416" s="2141"/>
      <c r="AN416" s="2141"/>
    </row>
    <row r="417">
      <c r="A417" s="2139"/>
      <c r="B417" s="1999"/>
      <c r="C417" s="1999"/>
      <c r="D417" s="2139"/>
      <c r="E417" s="2139"/>
      <c r="F417" s="2139"/>
      <c r="G417" s="2139"/>
      <c r="H417" s="2139"/>
      <c r="I417" s="2139"/>
      <c r="J417" s="2139"/>
      <c r="K417" s="2139"/>
      <c r="L417" s="2139"/>
      <c r="M417" s="2139"/>
      <c r="N417" s="2139"/>
      <c r="O417" s="2139"/>
      <c r="P417" s="2139"/>
      <c r="Q417" s="2139"/>
      <c r="R417" s="2139"/>
      <c r="S417" s="2139"/>
      <c r="T417" s="2139"/>
      <c r="U417" s="2139"/>
      <c r="V417" s="2139"/>
      <c r="W417" s="2139"/>
      <c r="X417" s="2116"/>
      <c r="Y417" s="2116"/>
      <c r="Z417" s="2116"/>
      <c r="AA417" s="2116"/>
      <c r="AB417" s="2116"/>
      <c r="AC417" s="2016"/>
      <c r="AD417" s="2016" t="str">
        <f t="shared" si="3"/>
        <v/>
      </c>
      <c r="AE417" s="2140"/>
      <c r="AF417" s="2143"/>
      <c r="AG417" s="2143"/>
      <c r="AH417" s="2144"/>
      <c r="AI417" s="2140"/>
      <c r="AJ417" s="2143"/>
      <c r="AK417" s="2143"/>
      <c r="AL417" s="2052" t="str">
        <f t="shared" si="5"/>
        <v>Todo</v>
      </c>
      <c r="AM417" s="2141"/>
      <c r="AN417" s="2141"/>
    </row>
    <row r="418">
      <c r="A418" s="2139"/>
      <c r="B418" s="1999"/>
      <c r="C418" s="1999"/>
      <c r="D418" s="2139"/>
      <c r="E418" s="2139"/>
      <c r="F418" s="2139"/>
      <c r="G418" s="2139"/>
      <c r="H418" s="2139"/>
      <c r="I418" s="2139"/>
      <c r="J418" s="2139"/>
      <c r="K418" s="2139"/>
      <c r="L418" s="2139"/>
      <c r="M418" s="2139"/>
      <c r="N418" s="2139"/>
      <c r="O418" s="2139"/>
      <c r="P418" s="2139"/>
      <c r="Q418" s="2139"/>
      <c r="R418" s="2139"/>
      <c r="S418" s="2139"/>
      <c r="T418" s="2139"/>
      <c r="U418" s="2139"/>
      <c r="V418" s="2139"/>
      <c r="W418" s="2139"/>
      <c r="X418" s="2116"/>
      <c r="Y418" s="2116"/>
      <c r="Z418" s="2116"/>
      <c r="AA418" s="2116"/>
      <c r="AB418" s="2116"/>
      <c r="AC418" s="2016"/>
      <c r="AD418" s="2016" t="str">
        <f t="shared" si="3"/>
        <v/>
      </c>
      <c r="AE418" s="2140"/>
      <c r="AF418" s="2143"/>
      <c r="AG418" s="2143"/>
      <c r="AH418" s="2144"/>
      <c r="AI418" s="2140"/>
      <c r="AJ418" s="2143"/>
      <c r="AK418" s="2143"/>
      <c r="AL418" s="2052" t="str">
        <f t="shared" si="5"/>
        <v>Todo</v>
      </c>
      <c r="AM418" s="2141"/>
      <c r="AN418" s="2141"/>
    </row>
    <row r="419">
      <c r="A419" s="2139"/>
      <c r="B419" s="1999"/>
      <c r="C419" s="1999"/>
      <c r="D419" s="2139"/>
      <c r="E419" s="2139"/>
      <c r="F419" s="2139"/>
      <c r="G419" s="2139"/>
      <c r="H419" s="2139"/>
      <c r="I419" s="2139"/>
      <c r="J419" s="2139"/>
      <c r="K419" s="2139"/>
      <c r="L419" s="2139"/>
      <c r="M419" s="2139"/>
      <c r="N419" s="2139"/>
      <c r="O419" s="2139"/>
      <c r="P419" s="2139"/>
      <c r="Q419" s="2139"/>
      <c r="R419" s="2139"/>
      <c r="S419" s="2139"/>
      <c r="T419" s="2139"/>
      <c r="U419" s="2139"/>
      <c r="V419" s="2139"/>
      <c r="W419" s="2139"/>
      <c r="X419" s="2116"/>
      <c r="Y419" s="2116"/>
      <c r="Z419" s="2116"/>
      <c r="AA419" s="2116"/>
      <c r="AB419" s="2116"/>
      <c r="AC419" s="2016"/>
      <c r="AD419" s="2016" t="str">
        <f t="shared" si="3"/>
        <v/>
      </c>
      <c r="AE419" s="2140"/>
      <c r="AF419" s="2143"/>
      <c r="AG419" s="2143"/>
      <c r="AH419" s="2144"/>
      <c r="AI419" s="2140"/>
      <c r="AJ419" s="2143"/>
      <c r="AK419" s="2143"/>
      <c r="AL419" s="2052" t="str">
        <f t="shared" si="5"/>
        <v>Todo</v>
      </c>
      <c r="AM419" s="2141"/>
      <c r="AN419" s="2141"/>
    </row>
    <row r="420">
      <c r="A420" s="2139"/>
      <c r="B420" s="1999"/>
      <c r="C420" s="1999"/>
      <c r="D420" s="2139"/>
      <c r="E420" s="2139"/>
      <c r="F420" s="2139"/>
      <c r="G420" s="2139"/>
      <c r="H420" s="2139"/>
      <c r="I420" s="2139"/>
      <c r="J420" s="2139"/>
      <c r="K420" s="2139"/>
      <c r="L420" s="2139"/>
      <c r="M420" s="2139"/>
      <c r="N420" s="2139"/>
      <c r="O420" s="2139"/>
      <c r="P420" s="2139"/>
      <c r="Q420" s="2139"/>
      <c r="R420" s="2139"/>
      <c r="S420" s="2139"/>
      <c r="T420" s="2139"/>
      <c r="U420" s="2139"/>
      <c r="V420" s="2139"/>
      <c r="W420" s="2139"/>
      <c r="X420" s="2116"/>
      <c r="Y420" s="2116"/>
      <c r="Z420" s="2116"/>
      <c r="AA420" s="2116"/>
      <c r="AB420" s="2116"/>
      <c r="AC420" s="2016"/>
      <c r="AD420" s="2016" t="str">
        <f t="shared" si="3"/>
        <v/>
      </c>
      <c r="AE420" s="2140"/>
      <c r="AF420" s="2143"/>
      <c r="AG420" s="2143"/>
      <c r="AH420" s="2144"/>
      <c r="AI420" s="2140"/>
      <c r="AJ420" s="2143"/>
      <c r="AK420" s="2143"/>
      <c r="AL420" s="2052" t="str">
        <f t="shared" si="5"/>
        <v>Todo</v>
      </c>
      <c r="AM420" s="2141"/>
      <c r="AN420" s="2141"/>
    </row>
    <row r="421">
      <c r="A421" s="2139"/>
      <c r="B421" s="1999"/>
      <c r="C421" s="1999"/>
      <c r="D421" s="2139"/>
      <c r="E421" s="2139"/>
      <c r="F421" s="2139"/>
      <c r="G421" s="2139"/>
      <c r="H421" s="2139"/>
      <c r="I421" s="2139"/>
      <c r="J421" s="2139"/>
      <c r="K421" s="2139"/>
      <c r="L421" s="2139"/>
      <c r="M421" s="2139"/>
      <c r="N421" s="2139"/>
      <c r="O421" s="2139"/>
      <c r="P421" s="2139"/>
      <c r="Q421" s="2139"/>
      <c r="R421" s="2139"/>
      <c r="S421" s="2139"/>
      <c r="T421" s="2139"/>
      <c r="U421" s="2139"/>
      <c r="V421" s="2139"/>
      <c r="W421" s="2139"/>
      <c r="X421" s="2116"/>
      <c r="Y421" s="2116"/>
      <c r="Z421" s="2116"/>
      <c r="AA421" s="2116"/>
      <c r="AB421" s="2116"/>
      <c r="AC421" s="2016"/>
      <c r="AD421" s="2016" t="str">
        <f t="shared" si="3"/>
        <v/>
      </c>
      <c r="AE421" s="2140"/>
      <c r="AF421" s="2143"/>
      <c r="AG421" s="2143"/>
      <c r="AH421" s="2144"/>
      <c r="AI421" s="2140"/>
      <c r="AJ421" s="2143"/>
      <c r="AK421" s="2143"/>
      <c r="AL421" s="2052" t="str">
        <f t="shared" si="5"/>
        <v>Todo</v>
      </c>
      <c r="AM421" s="2141"/>
      <c r="AN421" s="2141"/>
    </row>
    <row r="422">
      <c r="A422" s="2139"/>
      <c r="B422" s="1999"/>
      <c r="C422" s="1999"/>
      <c r="D422" s="2139"/>
      <c r="E422" s="2139"/>
      <c r="F422" s="2139"/>
      <c r="G422" s="2139"/>
      <c r="H422" s="2139"/>
      <c r="I422" s="2139"/>
      <c r="J422" s="2139"/>
      <c r="K422" s="2139"/>
      <c r="L422" s="2139"/>
      <c r="M422" s="2139"/>
      <c r="N422" s="2139"/>
      <c r="O422" s="2139"/>
      <c r="P422" s="2139"/>
      <c r="Q422" s="2139"/>
      <c r="R422" s="2139"/>
      <c r="S422" s="2139"/>
      <c r="T422" s="2139"/>
      <c r="U422" s="2139"/>
      <c r="V422" s="2139"/>
      <c r="W422" s="2139"/>
      <c r="X422" s="2116"/>
      <c r="Y422" s="2116"/>
      <c r="Z422" s="2116"/>
      <c r="AA422" s="2116"/>
      <c r="AB422" s="2116"/>
      <c r="AC422" s="2016"/>
      <c r="AD422" s="2016" t="str">
        <f t="shared" si="3"/>
        <v/>
      </c>
      <c r="AE422" s="2140"/>
      <c r="AF422" s="2143"/>
      <c r="AG422" s="2143"/>
      <c r="AH422" s="2144"/>
      <c r="AI422" s="2140"/>
      <c r="AJ422" s="2143"/>
      <c r="AK422" s="2143"/>
      <c r="AL422" s="2052" t="str">
        <f t="shared" si="5"/>
        <v>Todo</v>
      </c>
      <c r="AM422" s="2141"/>
      <c r="AN422" s="2141"/>
    </row>
    <row r="423">
      <c r="A423" s="2139"/>
      <c r="B423" s="1999"/>
      <c r="C423" s="1999"/>
      <c r="D423" s="2139"/>
      <c r="E423" s="2139"/>
      <c r="F423" s="2139"/>
      <c r="G423" s="2139"/>
      <c r="H423" s="2139"/>
      <c r="I423" s="2139"/>
      <c r="J423" s="2139"/>
      <c r="K423" s="2139"/>
      <c r="L423" s="2139"/>
      <c r="M423" s="2139"/>
      <c r="N423" s="2139"/>
      <c r="O423" s="2139"/>
      <c r="P423" s="2139"/>
      <c r="Q423" s="2139"/>
      <c r="R423" s="2139"/>
      <c r="S423" s="2139"/>
      <c r="T423" s="2139"/>
      <c r="U423" s="2139"/>
      <c r="V423" s="2139"/>
      <c r="W423" s="2139"/>
      <c r="X423" s="2116"/>
      <c r="Y423" s="2116"/>
      <c r="Z423" s="2116"/>
      <c r="AA423" s="2116"/>
      <c r="AB423" s="2116"/>
      <c r="AC423" s="2016"/>
      <c r="AD423" s="2016" t="str">
        <f t="shared" si="3"/>
        <v/>
      </c>
      <c r="AE423" s="2140"/>
      <c r="AF423" s="2143"/>
      <c r="AG423" s="2143"/>
      <c r="AH423" s="2144"/>
      <c r="AI423" s="2140"/>
      <c r="AJ423" s="2143"/>
      <c r="AK423" s="2143"/>
      <c r="AL423" s="2052" t="str">
        <f t="shared" si="5"/>
        <v>Todo</v>
      </c>
      <c r="AM423" s="2141"/>
      <c r="AN423" s="2141"/>
    </row>
    <row r="424">
      <c r="A424" s="2139"/>
      <c r="B424" s="1999"/>
      <c r="C424" s="1999"/>
      <c r="D424" s="2139"/>
      <c r="E424" s="2139"/>
      <c r="F424" s="2139"/>
      <c r="G424" s="2139"/>
      <c r="H424" s="2139"/>
      <c r="I424" s="2139"/>
      <c r="J424" s="2139"/>
      <c r="K424" s="2139"/>
      <c r="L424" s="2139"/>
      <c r="M424" s="2139"/>
      <c r="N424" s="2139"/>
      <c r="O424" s="2139"/>
      <c r="P424" s="2139"/>
      <c r="Q424" s="2139"/>
      <c r="R424" s="2139"/>
      <c r="S424" s="2139"/>
      <c r="T424" s="2139"/>
      <c r="U424" s="2139"/>
      <c r="V424" s="2139"/>
      <c r="W424" s="2139"/>
      <c r="X424" s="2116"/>
      <c r="Y424" s="2116"/>
      <c r="Z424" s="2116"/>
      <c r="AA424" s="2116"/>
      <c r="AB424" s="2116"/>
      <c r="AC424" s="2016"/>
      <c r="AD424" s="2016" t="str">
        <f t="shared" si="3"/>
        <v/>
      </c>
      <c r="AE424" s="2140"/>
      <c r="AF424" s="2143"/>
      <c r="AG424" s="2143"/>
      <c r="AH424" s="2144"/>
      <c r="AI424" s="2140"/>
      <c r="AJ424" s="2143"/>
      <c r="AK424" s="2143"/>
      <c r="AL424" s="2052" t="str">
        <f t="shared" si="5"/>
        <v>Todo</v>
      </c>
      <c r="AM424" s="2141"/>
      <c r="AN424" s="2141"/>
    </row>
    <row r="425">
      <c r="A425" s="2139"/>
      <c r="B425" s="1999"/>
      <c r="C425" s="1999"/>
      <c r="D425" s="2139"/>
      <c r="E425" s="2139"/>
      <c r="F425" s="2139"/>
      <c r="G425" s="2139"/>
      <c r="H425" s="2139"/>
      <c r="I425" s="2139"/>
      <c r="J425" s="2139"/>
      <c r="K425" s="2139"/>
      <c r="L425" s="2139"/>
      <c r="M425" s="2139"/>
      <c r="N425" s="2139"/>
      <c r="O425" s="2139"/>
      <c r="P425" s="2139"/>
      <c r="Q425" s="2139"/>
      <c r="R425" s="2139"/>
      <c r="S425" s="2139"/>
      <c r="T425" s="2139"/>
      <c r="U425" s="2139"/>
      <c r="V425" s="2139"/>
      <c r="W425" s="2139"/>
      <c r="X425" s="2116"/>
      <c r="Y425" s="2116"/>
      <c r="Z425" s="2116"/>
      <c r="AA425" s="2116"/>
      <c r="AB425" s="2116"/>
      <c r="AC425" s="2016"/>
      <c r="AD425" s="2016" t="str">
        <f t="shared" si="3"/>
        <v/>
      </c>
      <c r="AE425" s="2140"/>
      <c r="AF425" s="2143"/>
      <c r="AG425" s="2143"/>
      <c r="AH425" s="2144"/>
      <c r="AI425" s="2140"/>
      <c r="AJ425" s="2143"/>
      <c r="AK425" s="2143"/>
      <c r="AL425" s="2052" t="str">
        <f t="shared" si="5"/>
        <v>Todo</v>
      </c>
      <c r="AM425" s="2141"/>
      <c r="AN425" s="2141"/>
    </row>
    <row r="426">
      <c r="A426" s="2139"/>
      <c r="B426" s="1999"/>
      <c r="C426" s="1999"/>
      <c r="D426" s="2139"/>
      <c r="E426" s="2139"/>
      <c r="F426" s="2139"/>
      <c r="G426" s="2139"/>
      <c r="H426" s="2139"/>
      <c r="I426" s="2139"/>
      <c r="J426" s="2139"/>
      <c r="K426" s="2139"/>
      <c r="L426" s="2139"/>
      <c r="M426" s="2139"/>
      <c r="N426" s="2139"/>
      <c r="O426" s="2139"/>
      <c r="P426" s="2139"/>
      <c r="Q426" s="2139"/>
      <c r="R426" s="2139"/>
      <c r="S426" s="2139"/>
      <c r="T426" s="2139"/>
      <c r="U426" s="2139"/>
      <c r="V426" s="2139"/>
      <c r="W426" s="2139"/>
      <c r="X426" s="2116"/>
      <c r="Y426" s="2116"/>
      <c r="Z426" s="2116"/>
      <c r="AA426" s="2116"/>
      <c r="AB426" s="2116"/>
      <c r="AC426" s="2016"/>
      <c r="AD426" s="2016" t="str">
        <f t="shared" si="3"/>
        <v/>
      </c>
      <c r="AE426" s="2140"/>
      <c r="AF426" s="2143"/>
      <c r="AG426" s="2143"/>
      <c r="AH426" s="2144"/>
      <c r="AI426" s="2140"/>
      <c r="AJ426" s="2143"/>
      <c r="AK426" s="2143"/>
      <c r="AL426" s="2052" t="str">
        <f t="shared" si="5"/>
        <v>Todo</v>
      </c>
      <c r="AM426" s="2141"/>
      <c r="AN426" s="2141"/>
    </row>
    <row r="427">
      <c r="A427" s="2139"/>
      <c r="B427" s="1999"/>
      <c r="C427" s="1999"/>
      <c r="D427" s="2139"/>
      <c r="E427" s="2139"/>
      <c r="F427" s="2139"/>
      <c r="G427" s="2139"/>
      <c r="H427" s="2139"/>
      <c r="I427" s="2139"/>
      <c r="J427" s="2139"/>
      <c r="K427" s="2139"/>
      <c r="L427" s="2139"/>
      <c r="M427" s="2139"/>
      <c r="N427" s="2139"/>
      <c r="O427" s="2139"/>
      <c r="P427" s="2139"/>
      <c r="Q427" s="2139"/>
      <c r="R427" s="2139"/>
      <c r="S427" s="2139"/>
      <c r="T427" s="2139"/>
      <c r="U427" s="2139"/>
      <c r="V427" s="2139"/>
      <c r="W427" s="2139"/>
      <c r="X427" s="2116"/>
      <c r="Y427" s="2116"/>
      <c r="Z427" s="2116"/>
      <c r="AA427" s="2116"/>
      <c r="AB427" s="2116"/>
      <c r="AC427" s="2016"/>
      <c r="AD427" s="2016" t="str">
        <f t="shared" si="3"/>
        <v/>
      </c>
      <c r="AE427" s="2140"/>
      <c r="AF427" s="2143"/>
      <c r="AG427" s="2143"/>
      <c r="AH427" s="2144"/>
      <c r="AI427" s="2140"/>
      <c r="AJ427" s="2143"/>
      <c r="AK427" s="2143"/>
      <c r="AL427" s="2052" t="str">
        <f t="shared" si="5"/>
        <v>Todo</v>
      </c>
      <c r="AM427" s="2141"/>
      <c r="AN427" s="2141"/>
    </row>
    <row r="428">
      <c r="A428" s="2139"/>
      <c r="B428" s="1999"/>
      <c r="C428" s="1999"/>
      <c r="D428" s="2139"/>
      <c r="E428" s="2139"/>
      <c r="F428" s="2139"/>
      <c r="G428" s="2139"/>
      <c r="H428" s="2139"/>
      <c r="I428" s="2139"/>
      <c r="J428" s="2139"/>
      <c r="K428" s="2139"/>
      <c r="L428" s="2139"/>
      <c r="M428" s="2139"/>
      <c r="N428" s="2139"/>
      <c r="O428" s="2139"/>
      <c r="P428" s="2139"/>
      <c r="Q428" s="2139"/>
      <c r="R428" s="2139"/>
      <c r="S428" s="2139"/>
      <c r="T428" s="2139"/>
      <c r="U428" s="2139"/>
      <c r="V428" s="2139"/>
      <c r="W428" s="2139"/>
      <c r="X428" s="2116"/>
      <c r="Y428" s="2116"/>
      <c r="Z428" s="2116"/>
      <c r="AA428" s="2116"/>
      <c r="AB428" s="2116"/>
      <c r="AC428" s="2016"/>
      <c r="AD428" s="2016" t="str">
        <f t="shared" si="3"/>
        <v/>
      </c>
      <c r="AE428" s="2140"/>
      <c r="AF428" s="2143"/>
      <c r="AG428" s="2143"/>
      <c r="AH428" s="2144"/>
      <c r="AI428" s="2140"/>
      <c r="AJ428" s="2143"/>
      <c r="AK428" s="2143"/>
      <c r="AL428" s="2052" t="str">
        <f t="shared" si="5"/>
        <v>Todo</v>
      </c>
      <c r="AM428" s="2141"/>
      <c r="AN428" s="2141"/>
    </row>
    <row r="429">
      <c r="A429" s="2139"/>
      <c r="B429" s="1999"/>
      <c r="C429" s="1999"/>
      <c r="D429" s="2139"/>
      <c r="E429" s="2139"/>
      <c r="F429" s="2139"/>
      <c r="G429" s="2139"/>
      <c r="H429" s="2139"/>
      <c r="I429" s="2139"/>
      <c r="J429" s="2139"/>
      <c r="K429" s="2139"/>
      <c r="L429" s="2139"/>
      <c r="M429" s="2139"/>
      <c r="N429" s="2139"/>
      <c r="O429" s="2139"/>
      <c r="P429" s="2139"/>
      <c r="Q429" s="2139"/>
      <c r="R429" s="2139"/>
      <c r="S429" s="2139"/>
      <c r="T429" s="2139"/>
      <c r="U429" s="2139"/>
      <c r="V429" s="2139"/>
      <c r="W429" s="2139"/>
      <c r="X429" s="2116"/>
      <c r="Y429" s="2116"/>
      <c r="Z429" s="2116"/>
      <c r="AA429" s="2116"/>
      <c r="AB429" s="2116"/>
      <c r="AC429" s="2016"/>
      <c r="AD429" s="2016" t="str">
        <f t="shared" si="3"/>
        <v/>
      </c>
      <c r="AE429" s="2140"/>
      <c r="AF429" s="2143"/>
      <c r="AG429" s="2143"/>
      <c r="AH429" s="2144"/>
      <c r="AI429" s="2140"/>
      <c r="AJ429" s="2143"/>
      <c r="AK429" s="2143"/>
      <c r="AL429" s="2052" t="str">
        <f t="shared" si="5"/>
        <v>Todo</v>
      </c>
      <c r="AM429" s="2141"/>
      <c r="AN429" s="2141"/>
    </row>
    <row r="430">
      <c r="A430" s="2139"/>
      <c r="B430" s="1999"/>
      <c r="C430" s="1999"/>
      <c r="D430" s="2139"/>
      <c r="E430" s="2139"/>
      <c r="F430" s="2139"/>
      <c r="G430" s="2139"/>
      <c r="H430" s="2139"/>
      <c r="I430" s="2139"/>
      <c r="J430" s="2139"/>
      <c r="K430" s="2139"/>
      <c r="L430" s="2139"/>
      <c r="M430" s="2139"/>
      <c r="N430" s="2139"/>
      <c r="O430" s="2139"/>
      <c r="P430" s="2139"/>
      <c r="Q430" s="2139"/>
      <c r="R430" s="2139"/>
      <c r="S430" s="2139"/>
      <c r="T430" s="2139"/>
      <c r="U430" s="2139"/>
      <c r="V430" s="2139"/>
      <c r="W430" s="2139"/>
      <c r="X430" s="2116"/>
      <c r="Y430" s="2116"/>
      <c r="Z430" s="2116"/>
      <c r="AA430" s="2116"/>
      <c r="AB430" s="2116"/>
      <c r="AC430" s="2016"/>
      <c r="AD430" s="2016" t="str">
        <f t="shared" si="3"/>
        <v/>
      </c>
      <c r="AE430" s="2140"/>
      <c r="AF430" s="2143"/>
      <c r="AG430" s="2143"/>
      <c r="AH430" s="2144"/>
      <c r="AI430" s="2140"/>
      <c r="AJ430" s="2143"/>
      <c r="AK430" s="2143"/>
      <c r="AL430" s="2052" t="str">
        <f t="shared" si="5"/>
        <v>Todo</v>
      </c>
      <c r="AM430" s="2141"/>
      <c r="AN430" s="2141"/>
    </row>
    <row r="431">
      <c r="A431" s="2139"/>
      <c r="B431" s="1999"/>
      <c r="C431" s="1999"/>
      <c r="D431" s="2139"/>
      <c r="E431" s="2139"/>
      <c r="F431" s="2139"/>
      <c r="G431" s="2139"/>
      <c r="H431" s="2139"/>
      <c r="I431" s="2139"/>
      <c r="J431" s="2139"/>
      <c r="K431" s="2139"/>
      <c r="L431" s="2139"/>
      <c r="M431" s="2139"/>
      <c r="N431" s="2139"/>
      <c r="O431" s="2139"/>
      <c r="P431" s="2139"/>
      <c r="Q431" s="2139"/>
      <c r="R431" s="2139"/>
      <c r="S431" s="2139"/>
      <c r="T431" s="2139"/>
      <c r="U431" s="2139"/>
      <c r="V431" s="2139"/>
      <c r="W431" s="2139"/>
      <c r="X431" s="2116"/>
      <c r="Y431" s="2116"/>
      <c r="Z431" s="2116"/>
      <c r="AA431" s="2116"/>
      <c r="AB431" s="2116"/>
      <c r="AC431" s="2016"/>
      <c r="AD431" s="2016" t="str">
        <f t="shared" si="3"/>
        <v/>
      </c>
      <c r="AE431" s="2140"/>
      <c r="AF431" s="2143"/>
      <c r="AG431" s="2143"/>
      <c r="AH431" s="2144"/>
      <c r="AI431" s="2140"/>
      <c r="AJ431" s="2143"/>
      <c r="AK431" s="2143"/>
      <c r="AL431" s="2052" t="str">
        <f t="shared" si="5"/>
        <v>Todo</v>
      </c>
      <c r="AM431" s="2141"/>
      <c r="AN431" s="2141"/>
    </row>
    <row r="432">
      <c r="A432" s="2139"/>
      <c r="B432" s="1999"/>
      <c r="C432" s="1999"/>
      <c r="D432" s="2139"/>
      <c r="E432" s="2139"/>
      <c r="F432" s="2139"/>
      <c r="G432" s="2139"/>
      <c r="H432" s="2139"/>
      <c r="I432" s="2139"/>
      <c r="J432" s="2139"/>
      <c r="K432" s="2139"/>
      <c r="L432" s="2139"/>
      <c r="M432" s="2139"/>
      <c r="N432" s="2139"/>
      <c r="O432" s="2139"/>
      <c r="P432" s="2139"/>
      <c r="Q432" s="2139"/>
      <c r="R432" s="2139"/>
      <c r="S432" s="2139"/>
      <c r="T432" s="2139"/>
      <c r="U432" s="2139"/>
      <c r="V432" s="2139"/>
      <c r="W432" s="2139"/>
      <c r="X432" s="2116"/>
      <c r="Y432" s="2116"/>
      <c r="Z432" s="2116"/>
      <c r="AA432" s="2116"/>
      <c r="AB432" s="2116"/>
      <c r="AC432" s="2016"/>
      <c r="AD432" s="2016" t="str">
        <f t="shared" si="3"/>
        <v/>
      </c>
      <c r="AE432" s="2140"/>
      <c r="AF432" s="2143"/>
      <c r="AG432" s="2143"/>
      <c r="AH432" s="2144"/>
      <c r="AI432" s="2140"/>
      <c r="AJ432" s="2143"/>
      <c r="AK432" s="2143"/>
      <c r="AL432" s="2052" t="str">
        <f t="shared" si="5"/>
        <v>Todo</v>
      </c>
      <c r="AM432" s="2141"/>
      <c r="AN432" s="2141"/>
    </row>
    <row r="433">
      <c r="A433" s="2139"/>
      <c r="B433" s="1999"/>
      <c r="C433" s="1999"/>
      <c r="D433" s="2139"/>
      <c r="E433" s="2139"/>
      <c r="F433" s="2139"/>
      <c r="G433" s="2139"/>
      <c r="H433" s="2139"/>
      <c r="I433" s="2139"/>
      <c r="J433" s="2139"/>
      <c r="K433" s="2139"/>
      <c r="L433" s="2139"/>
      <c r="M433" s="2139"/>
      <c r="N433" s="2139"/>
      <c r="O433" s="2139"/>
      <c r="P433" s="2139"/>
      <c r="Q433" s="2139"/>
      <c r="R433" s="2139"/>
      <c r="S433" s="2139"/>
      <c r="T433" s="2139"/>
      <c r="U433" s="2139"/>
      <c r="V433" s="2139"/>
      <c r="W433" s="2139"/>
      <c r="X433" s="2116"/>
      <c r="Y433" s="2116"/>
      <c r="Z433" s="2116"/>
      <c r="AA433" s="2116"/>
      <c r="AB433" s="2116"/>
      <c r="AC433" s="2016"/>
      <c r="AD433" s="2016" t="str">
        <f t="shared" si="3"/>
        <v/>
      </c>
      <c r="AE433" s="2140"/>
      <c r="AF433" s="2143"/>
      <c r="AG433" s="2143"/>
      <c r="AH433" s="2144"/>
      <c r="AI433" s="2140"/>
      <c r="AJ433" s="2143"/>
      <c r="AK433" s="2143"/>
      <c r="AL433" s="2052" t="str">
        <f t="shared" si="5"/>
        <v>Todo</v>
      </c>
      <c r="AM433" s="2141"/>
      <c r="AN433" s="2141"/>
    </row>
    <row r="434">
      <c r="A434" s="2139"/>
      <c r="B434" s="1999"/>
      <c r="C434" s="1999"/>
      <c r="D434" s="2139"/>
      <c r="E434" s="2139"/>
      <c r="F434" s="2139"/>
      <c r="G434" s="2139"/>
      <c r="H434" s="2139"/>
      <c r="I434" s="2139"/>
      <c r="J434" s="2139"/>
      <c r="K434" s="2139"/>
      <c r="L434" s="2139"/>
      <c r="M434" s="2139"/>
      <c r="N434" s="2139"/>
      <c r="O434" s="2139"/>
      <c r="P434" s="2139"/>
      <c r="Q434" s="2139"/>
      <c r="R434" s="2139"/>
      <c r="S434" s="2139"/>
      <c r="T434" s="2139"/>
      <c r="U434" s="2139"/>
      <c r="V434" s="2139"/>
      <c r="W434" s="2139"/>
      <c r="X434" s="2116"/>
      <c r="Y434" s="2116"/>
      <c r="Z434" s="2116"/>
      <c r="AA434" s="2116"/>
      <c r="AB434" s="2116"/>
      <c r="AC434" s="2016"/>
      <c r="AD434" s="2016" t="str">
        <f t="shared" si="3"/>
        <v/>
      </c>
      <c r="AE434" s="2140"/>
      <c r="AF434" s="2143"/>
      <c r="AG434" s="2143"/>
      <c r="AH434" s="2144"/>
      <c r="AI434" s="2140"/>
      <c r="AJ434" s="2143"/>
      <c r="AK434" s="2143"/>
      <c r="AL434" s="2052" t="str">
        <f t="shared" si="5"/>
        <v>Todo</v>
      </c>
      <c r="AM434" s="2141"/>
      <c r="AN434" s="2141"/>
    </row>
    <row r="435">
      <c r="A435" s="2139"/>
      <c r="B435" s="1999"/>
      <c r="C435" s="1999"/>
      <c r="D435" s="2139"/>
      <c r="E435" s="2139"/>
      <c r="F435" s="2139"/>
      <c r="G435" s="2139"/>
      <c r="H435" s="2139"/>
      <c r="I435" s="2139"/>
      <c r="J435" s="2139"/>
      <c r="K435" s="2139"/>
      <c r="L435" s="2139"/>
      <c r="M435" s="2139"/>
      <c r="N435" s="2139"/>
      <c r="O435" s="2139"/>
      <c r="P435" s="2139"/>
      <c r="Q435" s="2139"/>
      <c r="R435" s="2139"/>
      <c r="S435" s="2139"/>
      <c r="T435" s="2139"/>
      <c r="U435" s="2139"/>
      <c r="V435" s="2139"/>
      <c r="W435" s="2139"/>
      <c r="X435" s="2116"/>
      <c r="Y435" s="2116"/>
      <c r="Z435" s="2116"/>
      <c r="AA435" s="2116"/>
      <c r="AB435" s="2116"/>
      <c r="AC435" s="2016"/>
      <c r="AD435" s="2016" t="str">
        <f t="shared" si="3"/>
        <v/>
      </c>
      <c r="AE435" s="2140"/>
      <c r="AF435" s="2143"/>
      <c r="AG435" s="2143"/>
      <c r="AH435" s="2144"/>
      <c r="AI435" s="2140"/>
      <c r="AJ435" s="2143"/>
      <c r="AK435" s="2143"/>
      <c r="AL435" s="2052" t="str">
        <f t="shared" si="5"/>
        <v>Todo</v>
      </c>
      <c r="AM435" s="2141"/>
      <c r="AN435" s="2141"/>
    </row>
    <row r="436">
      <c r="A436" s="2139"/>
      <c r="B436" s="1999"/>
      <c r="C436" s="1999"/>
      <c r="D436" s="2139"/>
      <c r="E436" s="2139"/>
      <c r="F436" s="2139"/>
      <c r="G436" s="2139"/>
      <c r="H436" s="2139"/>
      <c r="I436" s="2139"/>
      <c r="J436" s="2139"/>
      <c r="K436" s="2139"/>
      <c r="L436" s="2139"/>
      <c r="M436" s="2139"/>
      <c r="N436" s="2139"/>
      <c r="O436" s="2139"/>
      <c r="P436" s="2139"/>
      <c r="Q436" s="2139"/>
      <c r="R436" s="2139"/>
      <c r="S436" s="2139"/>
      <c r="T436" s="2139"/>
      <c r="U436" s="2139"/>
      <c r="V436" s="2139"/>
      <c r="W436" s="2139"/>
      <c r="X436" s="2116"/>
      <c r="Y436" s="2116"/>
      <c r="Z436" s="2116"/>
      <c r="AA436" s="2116"/>
      <c r="AB436" s="2116"/>
      <c r="AC436" s="2016"/>
      <c r="AD436" s="2016" t="str">
        <f t="shared" si="3"/>
        <v/>
      </c>
      <c r="AE436" s="2140"/>
      <c r="AF436" s="2143"/>
      <c r="AG436" s="2143"/>
      <c r="AH436" s="2144"/>
      <c r="AI436" s="2140"/>
      <c r="AJ436" s="2143"/>
      <c r="AK436" s="2143"/>
      <c r="AL436" s="2052" t="str">
        <f t="shared" si="5"/>
        <v>Todo</v>
      </c>
      <c r="AM436" s="2141"/>
      <c r="AN436" s="2141"/>
    </row>
    <row r="437">
      <c r="A437" s="2139"/>
      <c r="B437" s="1999"/>
      <c r="C437" s="1999"/>
      <c r="D437" s="2139"/>
      <c r="E437" s="2139"/>
      <c r="F437" s="2139"/>
      <c r="G437" s="2139"/>
      <c r="H437" s="2139"/>
      <c r="I437" s="2139"/>
      <c r="J437" s="2139"/>
      <c r="K437" s="2139"/>
      <c r="L437" s="2139"/>
      <c r="M437" s="2139"/>
      <c r="N437" s="2139"/>
      <c r="O437" s="2139"/>
      <c r="P437" s="2139"/>
      <c r="Q437" s="2139"/>
      <c r="R437" s="2139"/>
      <c r="S437" s="2139"/>
      <c r="T437" s="2139"/>
      <c r="U437" s="2139"/>
      <c r="V437" s="2139"/>
      <c r="W437" s="2139"/>
      <c r="X437" s="2116"/>
      <c r="Y437" s="2116"/>
      <c r="Z437" s="2116"/>
      <c r="AA437" s="2116"/>
      <c r="AB437" s="2116"/>
      <c r="AC437" s="2016"/>
      <c r="AD437" s="2016" t="str">
        <f t="shared" si="3"/>
        <v/>
      </c>
      <c r="AE437" s="2140"/>
      <c r="AF437" s="2143"/>
      <c r="AG437" s="2143"/>
      <c r="AH437" s="2144"/>
      <c r="AI437" s="2140"/>
      <c r="AJ437" s="2143"/>
      <c r="AK437" s="2143"/>
      <c r="AL437" s="2052" t="str">
        <f t="shared" si="5"/>
        <v>Todo</v>
      </c>
      <c r="AM437" s="2141"/>
      <c r="AN437" s="2141"/>
    </row>
    <row r="438">
      <c r="A438" s="2139"/>
      <c r="B438" s="1999"/>
      <c r="C438" s="1999"/>
      <c r="D438" s="2139"/>
      <c r="E438" s="2139"/>
      <c r="F438" s="2139"/>
      <c r="G438" s="2139"/>
      <c r="H438" s="2139"/>
      <c r="I438" s="2139"/>
      <c r="J438" s="2139"/>
      <c r="K438" s="2139"/>
      <c r="L438" s="2139"/>
      <c r="M438" s="2139"/>
      <c r="N438" s="2139"/>
      <c r="O438" s="2139"/>
      <c r="P438" s="2139"/>
      <c r="Q438" s="2139"/>
      <c r="R438" s="2139"/>
      <c r="S438" s="2139"/>
      <c r="T438" s="2139"/>
      <c r="U438" s="2139"/>
      <c r="V438" s="2139"/>
      <c r="W438" s="2139"/>
      <c r="X438" s="2116"/>
      <c r="Y438" s="2116"/>
      <c r="Z438" s="2116"/>
      <c r="AA438" s="2116"/>
      <c r="AB438" s="2116"/>
      <c r="AC438" s="2016"/>
      <c r="AD438" s="2016" t="str">
        <f t="shared" si="3"/>
        <v/>
      </c>
      <c r="AE438" s="2140"/>
      <c r="AF438" s="2143"/>
      <c r="AG438" s="2143"/>
      <c r="AH438" s="2144"/>
      <c r="AI438" s="2140"/>
      <c r="AJ438" s="2143"/>
      <c r="AK438" s="2143"/>
      <c r="AL438" s="2052" t="str">
        <f t="shared" si="5"/>
        <v>Todo</v>
      </c>
      <c r="AM438" s="2141"/>
      <c r="AN438" s="2141"/>
    </row>
    <row r="439">
      <c r="A439" s="2139"/>
      <c r="B439" s="1999"/>
      <c r="C439" s="1999"/>
      <c r="D439" s="2139"/>
      <c r="E439" s="2139"/>
      <c r="F439" s="2139"/>
      <c r="G439" s="2139"/>
      <c r="H439" s="2139"/>
      <c r="I439" s="2139"/>
      <c r="J439" s="2139"/>
      <c r="K439" s="2139"/>
      <c r="L439" s="2139"/>
      <c r="M439" s="2139"/>
      <c r="N439" s="2139"/>
      <c r="O439" s="2139"/>
      <c r="P439" s="2139"/>
      <c r="Q439" s="2139"/>
      <c r="R439" s="2139"/>
      <c r="S439" s="2139"/>
      <c r="T439" s="2139"/>
      <c r="U439" s="2139"/>
      <c r="V439" s="2139"/>
      <c r="W439" s="2139"/>
      <c r="X439" s="2116"/>
      <c r="Y439" s="2116"/>
      <c r="Z439" s="2116"/>
      <c r="AA439" s="2116"/>
      <c r="AB439" s="2116"/>
      <c r="AC439" s="2016"/>
      <c r="AD439" s="2016" t="str">
        <f t="shared" si="3"/>
        <v/>
      </c>
      <c r="AE439" s="2140"/>
      <c r="AF439" s="2143"/>
      <c r="AG439" s="2143"/>
      <c r="AH439" s="2144"/>
      <c r="AI439" s="2140"/>
      <c r="AJ439" s="2143"/>
      <c r="AK439" s="2143"/>
      <c r="AL439" s="2052" t="str">
        <f t="shared" si="5"/>
        <v>Todo</v>
      </c>
      <c r="AM439" s="2141"/>
      <c r="AN439" s="2141"/>
    </row>
    <row r="440">
      <c r="A440" s="2139"/>
      <c r="B440" s="1999"/>
      <c r="C440" s="1999"/>
      <c r="D440" s="2139"/>
      <c r="E440" s="2139"/>
      <c r="F440" s="2139"/>
      <c r="G440" s="2139"/>
      <c r="H440" s="2139"/>
      <c r="I440" s="2139"/>
      <c r="J440" s="2139"/>
      <c r="K440" s="2139"/>
      <c r="L440" s="2139"/>
      <c r="M440" s="2139"/>
      <c r="N440" s="2139"/>
      <c r="O440" s="2139"/>
      <c r="P440" s="2139"/>
      <c r="Q440" s="2139"/>
      <c r="R440" s="2139"/>
      <c r="S440" s="2139"/>
      <c r="T440" s="2139"/>
      <c r="U440" s="2139"/>
      <c r="V440" s="2139"/>
      <c r="W440" s="2139"/>
      <c r="X440" s="2116"/>
      <c r="Y440" s="2116"/>
      <c r="Z440" s="2116"/>
      <c r="AA440" s="2116"/>
      <c r="AB440" s="2116"/>
      <c r="AC440" s="2016"/>
      <c r="AD440" s="2016" t="str">
        <f t="shared" si="3"/>
        <v/>
      </c>
      <c r="AE440" s="2140"/>
      <c r="AF440" s="2143"/>
      <c r="AG440" s="2143"/>
      <c r="AH440" s="2144"/>
      <c r="AI440" s="2140"/>
      <c r="AJ440" s="2143"/>
      <c r="AK440" s="2143"/>
      <c r="AL440" s="2052" t="str">
        <f t="shared" si="5"/>
        <v>Todo</v>
      </c>
      <c r="AM440" s="2141"/>
      <c r="AN440" s="2141"/>
    </row>
    <row r="441">
      <c r="A441" s="2139"/>
      <c r="B441" s="1999"/>
      <c r="C441" s="1999"/>
      <c r="D441" s="2139"/>
      <c r="E441" s="2139"/>
      <c r="F441" s="2139"/>
      <c r="G441" s="2139"/>
      <c r="H441" s="2139"/>
      <c r="I441" s="2139"/>
      <c r="J441" s="2139"/>
      <c r="K441" s="2139"/>
      <c r="L441" s="2139"/>
      <c r="M441" s="2139"/>
      <c r="N441" s="2139"/>
      <c r="O441" s="2139"/>
      <c r="P441" s="2139"/>
      <c r="Q441" s="2139"/>
      <c r="R441" s="2139"/>
      <c r="S441" s="2139"/>
      <c r="T441" s="2139"/>
      <c r="U441" s="2139"/>
      <c r="V441" s="2139"/>
      <c r="W441" s="2139"/>
      <c r="X441" s="2116"/>
      <c r="Y441" s="2116"/>
      <c r="Z441" s="2116"/>
      <c r="AA441" s="2116"/>
      <c r="AB441" s="2116"/>
      <c r="AC441" s="2016"/>
      <c r="AD441" s="2016" t="str">
        <f t="shared" si="3"/>
        <v/>
      </c>
      <c r="AE441" s="2140"/>
      <c r="AF441" s="2143"/>
      <c r="AG441" s="2143"/>
      <c r="AH441" s="2144"/>
      <c r="AI441" s="2140"/>
      <c r="AJ441" s="2143"/>
      <c r="AK441" s="2143"/>
      <c r="AL441" s="2052" t="str">
        <f t="shared" si="5"/>
        <v>Todo</v>
      </c>
      <c r="AM441" s="2141"/>
      <c r="AN441" s="2141"/>
    </row>
    <row r="442">
      <c r="A442" s="2139"/>
      <c r="B442" s="1999"/>
      <c r="C442" s="1999"/>
      <c r="D442" s="2139"/>
      <c r="E442" s="2139"/>
      <c r="F442" s="2139"/>
      <c r="G442" s="2139"/>
      <c r="H442" s="2139"/>
      <c r="I442" s="2139"/>
      <c r="J442" s="2139"/>
      <c r="K442" s="2139"/>
      <c r="L442" s="2139"/>
      <c r="M442" s="2139"/>
      <c r="N442" s="2139"/>
      <c r="O442" s="2139"/>
      <c r="P442" s="2139"/>
      <c r="Q442" s="2139"/>
      <c r="R442" s="2139"/>
      <c r="S442" s="2139"/>
      <c r="T442" s="2139"/>
      <c r="U442" s="2139"/>
      <c r="V442" s="2139"/>
      <c r="W442" s="2139"/>
      <c r="X442" s="2116"/>
      <c r="Y442" s="2116"/>
      <c r="Z442" s="2116"/>
      <c r="AA442" s="2116"/>
      <c r="AB442" s="2116"/>
      <c r="AC442" s="2016"/>
      <c r="AD442" s="2016" t="str">
        <f t="shared" si="3"/>
        <v/>
      </c>
      <c r="AE442" s="2140"/>
      <c r="AF442" s="2143"/>
      <c r="AG442" s="2143"/>
      <c r="AH442" s="2144"/>
      <c r="AI442" s="2140"/>
      <c r="AJ442" s="2143"/>
      <c r="AK442" s="2143"/>
      <c r="AL442" s="2052" t="str">
        <f t="shared" si="5"/>
        <v>Todo</v>
      </c>
      <c r="AM442" s="2141"/>
      <c r="AN442" s="2141"/>
    </row>
    <row r="443">
      <c r="A443" s="2139"/>
      <c r="B443" s="1999"/>
      <c r="C443" s="1999"/>
      <c r="D443" s="2139"/>
      <c r="E443" s="2139"/>
      <c r="F443" s="2139"/>
      <c r="G443" s="2139"/>
      <c r="H443" s="2139"/>
      <c r="I443" s="2139"/>
      <c r="J443" s="2139"/>
      <c r="K443" s="2139"/>
      <c r="L443" s="2139"/>
      <c r="M443" s="2139"/>
      <c r="N443" s="2139"/>
      <c r="O443" s="2139"/>
      <c r="P443" s="2139"/>
      <c r="Q443" s="2139"/>
      <c r="R443" s="2139"/>
      <c r="S443" s="2139"/>
      <c r="T443" s="2139"/>
      <c r="U443" s="2139"/>
      <c r="V443" s="2139"/>
      <c r="W443" s="2139"/>
      <c r="X443" s="2116"/>
      <c r="Y443" s="2116"/>
      <c r="Z443" s="2116"/>
      <c r="AA443" s="2116"/>
      <c r="AB443" s="2116"/>
      <c r="AC443" s="2016"/>
      <c r="AD443" s="2016" t="str">
        <f t="shared" si="3"/>
        <v/>
      </c>
      <c r="AE443" s="2140"/>
      <c r="AF443" s="2143"/>
      <c r="AG443" s="2143"/>
      <c r="AH443" s="2144"/>
      <c r="AI443" s="2140"/>
      <c r="AJ443" s="2143"/>
      <c r="AK443" s="2143"/>
      <c r="AL443" s="2052" t="str">
        <f t="shared" si="5"/>
        <v>Todo</v>
      </c>
      <c r="AM443" s="2141"/>
      <c r="AN443" s="2141"/>
    </row>
    <row r="444">
      <c r="A444" s="2139"/>
      <c r="B444" s="1999"/>
      <c r="C444" s="1999"/>
      <c r="D444" s="2139"/>
      <c r="E444" s="2139"/>
      <c r="F444" s="2139"/>
      <c r="G444" s="2139"/>
      <c r="H444" s="2139"/>
      <c r="I444" s="2139"/>
      <c r="J444" s="2139"/>
      <c r="K444" s="2139"/>
      <c r="L444" s="2139"/>
      <c r="M444" s="2139"/>
      <c r="N444" s="2139"/>
      <c r="O444" s="2139"/>
      <c r="P444" s="2139"/>
      <c r="Q444" s="2139"/>
      <c r="R444" s="2139"/>
      <c r="S444" s="2139"/>
      <c r="T444" s="2139"/>
      <c r="U444" s="2139"/>
      <c r="V444" s="2139"/>
      <c r="W444" s="2139"/>
      <c r="X444" s="2116"/>
      <c r="Y444" s="2116"/>
      <c r="Z444" s="2116"/>
      <c r="AA444" s="2116"/>
      <c r="AB444" s="2116"/>
      <c r="AC444" s="2016"/>
      <c r="AD444" s="2016" t="str">
        <f t="shared" si="3"/>
        <v/>
      </c>
      <c r="AE444" s="2140"/>
      <c r="AF444" s="2143"/>
      <c r="AG444" s="2143"/>
      <c r="AH444" s="2144"/>
      <c r="AI444" s="2140"/>
      <c r="AJ444" s="2143"/>
      <c r="AK444" s="2143"/>
      <c r="AL444" s="2052" t="str">
        <f t="shared" si="5"/>
        <v>Todo</v>
      </c>
      <c r="AM444" s="2141"/>
      <c r="AN444" s="2141"/>
    </row>
    <row r="445">
      <c r="A445" s="2139"/>
      <c r="B445" s="1999"/>
      <c r="C445" s="1999"/>
      <c r="D445" s="2139"/>
      <c r="E445" s="2139"/>
      <c r="F445" s="2139"/>
      <c r="G445" s="2139"/>
      <c r="H445" s="2139"/>
      <c r="I445" s="2139"/>
      <c r="J445" s="2139"/>
      <c r="K445" s="2139"/>
      <c r="L445" s="2139"/>
      <c r="M445" s="2139"/>
      <c r="N445" s="2139"/>
      <c r="O445" s="2139"/>
      <c r="P445" s="2139"/>
      <c r="Q445" s="2139"/>
      <c r="R445" s="2139"/>
      <c r="S445" s="2139"/>
      <c r="T445" s="2139"/>
      <c r="U445" s="2139"/>
      <c r="V445" s="2139"/>
      <c r="W445" s="2139"/>
      <c r="X445" s="2116"/>
      <c r="Y445" s="2116"/>
      <c r="Z445" s="2116"/>
      <c r="AA445" s="2116"/>
      <c r="AB445" s="2116"/>
      <c r="AC445" s="2016"/>
      <c r="AD445" s="2016" t="str">
        <f t="shared" si="3"/>
        <v/>
      </c>
      <c r="AE445" s="2140"/>
      <c r="AF445" s="2143"/>
      <c r="AG445" s="2143"/>
      <c r="AH445" s="2144"/>
      <c r="AI445" s="2140"/>
      <c r="AJ445" s="2143"/>
      <c r="AK445" s="2143"/>
      <c r="AL445" s="2052" t="str">
        <f t="shared" si="5"/>
        <v>Todo</v>
      </c>
      <c r="AM445" s="2141"/>
      <c r="AN445" s="2141"/>
    </row>
    <row r="446">
      <c r="A446" s="2139"/>
      <c r="B446" s="1999"/>
      <c r="C446" s="1999"/>
      <c r="D446" s="2139"/>
      <c r="E446" s="2139"/>
      <c r="F446" s="2139"/>
      <c r="G446" s="2139"/>
      <c r="H446" s="2139"/>
      <c r="I446" s="2139"/>
      <c r="J446" s="2139"/>
      <c r="K446" s="2139"/>
      <c r="L446" s="2139"/>
      <c r="M446" s="2139"/>
      <c r="N446" s="2139"/>
      <c r="O446" s="2139"/>
      <c r="P446" s="2139"/>
      <c r="Q446" s="2139"/>
      <c r="R446" s="2139"/>
      <c r="S446" s="2139"/>
      <c r="T446" s="2139"/>
      <c r="U446" s="2139"/>
      <c r="V446" s="2139"/>
      <c r="W446" s="2139"/>
      <c r="X446" s="2116"/>
      <c r="Y446" s="2116"/>
      <c r="Z446" s="2116"/>
      <c r="AA446" s="2116"/>
      <c r="AB446" s="2116"/>
      <c r="AC446" s="2016"/>
      <c r="AD446" s="2016" t="str">
        <f t="shared" si="3"/>
        <v/>
      </c>
      <c r="AE446" s="2140"/>
      <c r="AF446" s="2143"/>
      <c r="AG446" s="2143"/>
      <c r="AH446" s="2144"/>
      <c r="AI446" s="2140"/>
      <c r="AJ446" s="2143"/>
      <c r="AK446" s="2143"/>
      <c r="AL446" s="2052" t="str">
        <f t="shared" si="5"/>
        <v>Todo</v>
      </c>
      <c r="AM446" s="2141"/>
      <c r="AN446" s="2141"/>
    </row>
    <row r="447">
      <c r="A447" s="2139"/>
      <c r="B447" s="1999"/>
      <c r="C447" s="1999"/>
      <c r="D447" s="2139"/>
      <c r="E447" s="2139"/>
      <c r="F447" s="2139"/>
      <c r="G447" s="2139"/>
      <c r="H447" s="2139"/>
      <c r="I447" s="2139"/>
      <c r="J447" s="2139"/>
      <c r="K447" s="2139"/>
      <c r="L447" s="2139"/>
      <c r="M447" s="2139"/>
      <c r="N447" s="2139"/>
      <c r="O447" s="2139"/>
      <c r="P447" s="2139"/>
      <c r="Q447" s="2139"/>
      <c r="R447" s="2139"/>
      <c r="S447" s="2139"/>
      <c r="T447" s="2139"/>
      <c r="U447" s="2139"/>
      <c r="V447" s="2139"/>
      <c r="W447" s="2139"/>
      <c r="X447" s="2116"/>
      <c r="Y447" s="2116"/>
      <c r="Z447" s="2116"/>
      <c r="AA447" s="2116"/>
      <c r="AB447" s="2116"/>
      <c r="AC447" s="2016"/>
      <c r="AD447" s="2016" t="str">
        <f t="shared" si="3"/>
        <v/>
      </c>
      <c r="AE447" s="2140"/>
      <c r="AF447" s="2143"/>
      <c r="AG447" s="2143"/>
      <c r="AH447" s="2144"/>
      <c r="AI447" s="2140"/>
      <c r="AJ447" s="2143"/>
      <c r="AK447" s="2143"/>
      <c r="AL447" s="2052" t="str">
        <f t="shared" si="5"/>
        <v>Todo</v>
      </c>
      <c r="AM447" s="2141"/>
      <c r="AN447" s="2141"/>
    </row>
    <row r="448">
      <c r="A448" s="2139"/>
      <c r="B448" s="1999"/>
      <c r="C448" s="1999"/>
      <c r="D448" s="2139"/>
      <c r="E448" s="2139"/>
      <c r="F448" s="2139"/>
      <c r="G448" s="2139"/>
      <c r="H448" s="2139"/>
      <c r="I448" s="2139"/>
      <c r="J448" s="2139"/>
      <c r="K448" s="2139"/>
      <c r="L448" s="2139"/>
      <c r="M448" s="2139"/>
      <c r="N448" s="2139"/>
      <c r="O448" s="2139"/>
      <c r="P448" s="2139"/>
      <c r="Q448" s="2139"/>
      <c r="R448" s="2139"/>
      <c r="S448" s="2139"/>
      <c r="T448" s="2139"/>
      <c r="U448" s="2139"/>
      <c r="V448" s="2139"/>
      <c r="W448" s="2139"/>
      <c r="X448" s="2116"/>
      <c r="Y448" s="2116"/>
      <c r="Z448" s="2116"/>
      <c r="AA448" s="2116"/>
      <c r="AB448" s="2116"/>
      <c r="AC448" s="2016"/>
      <c r="AD448" s="2016" t="str">
        <f t="shared" si="3"/>
        <v/>
      </c>
      <c r="AE448" s="2140"/>
      <c r="AF448" s="2143"/>
      <c r="AG448" s="2143"/>
      <c r="AH448" s="2144"/>
      <c r="AI448" s="2140"/>
      <c r="AJ448" s="2143"/>
      <c r="AK448" s="2143"/>
      <c r="AL448" s="2052" t="str">
        <f t="shared" si="5"/>
        <v>Todo</v>
      </c>
      <c r="AM448" s="2141"/>
      <c r="AN448" s="2141"/>
    </row>
    <row r="449">
      <c r="A449" s="2139"/>
      <c r="B449" s="1999"/>
      <c r="C449" s="1999"/>
      <c r="D449" s="2139"/>
      <c r="E449" s="2139"/>
      <c r="F449" s="2139"/>
      <c r="G449" s="2139"/>
      <c r="H449" s="2139"/>
      <c r="I449" s="2139"/>
      <c r="J449" s="2139"/>
      <c r="K449" s="2139"/>
      <c r="L449" s="2139"/>
      <c r="M449" s="2139"/>
      <c r="N449" s="2139"/>
      <c r="O449" s="2139"/>
      <c r="P449" s="2139"/>
      <c r="Q449" s="2139"/>
      <c r="R449" s="2139"/>
      <c r="S449" s="2139"/>
      <c r="T449" s="2139"/>
      <c r="U449" s="2139"/>
      <c r="V449" s="2139"/>
      <c r="W449" s="2139"/>
      <c r="X449" s="2116"/>
      <c r="Y449" s="2116"/>
      <c r="Z449" s="2116"/>
      <c r="AA449" s="2116"/>
      <c r="AB449" s="2116"/>
      <c r="AC449" s="2016"/>
      <c r="AD449" s="2016" t="str">
        <f t="shared" si="3"/>
        <v/>
      </c>
      <c r="AE449" s="2140"/>
      <c r="AF449" s="2143"/>
      <c r="AG449" s="2143"/>
      <c r="AH449" s="2144"/>
      <c r="AI449" s="2140"/>
      <c r="AJ449" s="2143"/>
      <c r="AK449" s="2143"/>
      <c r="AL449" s="2052" t="str">
        <f t="shared" si="5"/>
        <v>Todo</v>
      </c>
      <c r="AM449" s="2141"/>
      <c r="AN449" s="2141"/>
    </row>
    <row r="450">
      <c r="A450" s="2139"/>
      <c r="B450" s="1999"/>
      <c r="C450" s="1999"/>
      <c r="D450" s="2139"/>
      <c r="E450" s="2139"/>
      <c r="F450" s="2139"/>
      <c r="G450" s="2139"/>
      <c r="H450" s="2139"/>
      <c r="I450" s="2139"/>
      <c r="J450" s="2139"/>
      <c r="K450" s="2139"/>
      <c r="L450" s="2139"/>
      <c r="M450" s="2139"/>
      <c r="N450" s="2139"/>
      <c r="O450" s="2139"/>
      <c r="P450" s="2139"/>
      <c r="Q450" s="2139"/>
      <c r="R450" s="2139"/>
      <c r="S450" s="2139"/>
      <c r="T450" s="2139"/>
      <c r="U450" s="2139"/>
      <c r="V450" s="2139"/>
      <c r="W450" s="2139"/>
      <c r="X450" s="2116"/>
      <c r="Y450" s="2116"/>
      <c r="Z450" s="2116"/>
      <c r="AA450" s="2116"/>
      <c r="AB450" s="2116"/>
      <c r="AC450" s="2016"/>
      <c r="AD450" s="2016" t="str">
        <f t="shared" si="3"/>
        <v/>
      </c>
      <c r="AE450" s="2140"/>
      <c r="AF450" s="2143"/>
      <c r="AG450" s="2143"/>
      <c r="AH450" s="2144"/>
      <c r="AI450" s="2140"/>
      <c r="AJ450" s="2143"/>
      <c r="AK450" s="2143"/>
      <c r="AL450" s="2052" t="str">
        <f t="shared" si="5"/>
        <v>Todo</v>
      </c>
      <c r="AM450" s="2141"/>
      <c r="AN450" s="2141"/>
    </row>
    <row r="451">
      <c r="A451" s="2139"/>
      <c r="B451" s="1999"/>
      <c r="C451" s="1999"/>
      <c r="D451" s="2139"/>
      <c r="E451" s="2139"/>
      <c r="F451" s="2139"/>
      <c r="G451" s="2139"/>
      <c r="H451" s="2139"/>
      <c r="I451" s="2139"/>
      <c r="J451" s="2139"/>
      <c r="K451" s="2139"/>
      <c r="L451" s="2139"/>
      <c r="M451" s="2139"/>
      <c r="N451" s="2139"/>
      <c r="O451" s="2139"/>
      <c r="P451" s="2139"/>
      <c r="Q451" s="2139"/>
      <c r="R451" s="2139"/>
      <c r="S451" s="2139"/>
      <c r="T451" s="2139"/>
      <c r="U451" s="2139"/>
      <c r="V451" s="2139"/>
      <c r="W451" s="2139"/>
      <c r="X451" s="2116"/>
      <c r="Y451" s="2116"/>
      <c r="Z451" s="2116"/>
      <c r="AA451" s="2116"/>
      <c r="AB451" s="2116"/>
      <c r="AC451" s="2016"/>
      <c r="AD451" s="2016" t="str">
        <f t="shared" si="3"/>
        <v/>
      </c>
      <c r="AE451" s="2140"/>
      <c r="AF451" s="2143"/>
      <c r="AG451" s="2143"/>
      <c r="AH451" s="2144"/>
      <c r="AI451" s="2140"/>
      <c r="AJ451" s="2143"/>
      <c r="AK451" s="2143"/>
      <c r="AL451" s="2052" t="str">
        <f t="shared" si="5"/>
        <v>Todo</v>
      </c>
      <c r="AM451" s="2141"/>
      <c r="AN451" s="2141"/>
    </row>
    <row r="452">
      <c r="A452" s="2139"/>
      <c r="B452" s="1999"/>
      <c r="C452" s="1999"/>
      <c r="D452" s="2139"/>
      <c r="E452" s="2139"/>
      <c r="F452" s="2139"/>
      <c r="G452" s="2139"/>
      <c r="H452" s="2139"/>
      <c r="I452" s="2139"/>
      <c r="J452" s="2139"/>
      <c r="K452" s="2139"/>
      <c r="L452" s="2139"/>
      <c r="M452" s="2139"/>
      <c r="N452" s="2139"/>
      <c r="O452" s="2139"/>
      <c r="P452" s="2139"/>
      <c r="Q452" s="2139"/>
      <c r="R452" s="2139"/>
      <c r="S452" s="2139"/>
      <c r="T452" s="2139"/>
      <c r="U452" s="2139"/>
      <c r="V452" s="2139"/>
      <c r="W452" s="2139"/>
      <c r="X452" s="2116"/>
      <c r="Y452" s="2116"/>
      <c r="Z452" s="2116"/>
      <c r="AA452" s="2116"/>
      <c r="AB452" s="2116"/>
      <c r="AC452" s="2016"/>
      <c r="AD452" s="2016" t="str">
        <f t="shared" si="3"/>
        <v/>
      </c>
      <c r="AE452" s="2140"/>
      <c r="AF452" s="2143"/>
      <c r="AG452" s="2143"/>
      <c r="AH452" s="2144"/>
      <c r="AI452" s="2140"/>
      <c r="AJ452" s="2143"/>
      <c r="AK452" s="2143"/>
      <c r="AL452" s="2052" t="str">
        <f t="shared" si="5"/>
        <v>Todo</v>
      </c>
      <c r="AM452" s="2141"/>
      <c r="AN452" s="2141"/>
    </row>
    <row r="453">
      <c r="A453" s="2139"/>
      <c r="B453" s="1999"/>
      <c r="C453" s="1999"/>
      <c r="D453" s="2139"/>
      <c r="E453" s="2139"/>
      <c r="F453" s="2139"/>
      <c r="G453" s="2139"/>
      <c r="H453" s="2139"/>
      <c r="I453" s="2139"/>
      <c r="J453" s="2139"/>
      <c r="K453" s="2139"/>
      <c r="L453" s="2139"/>
      <c r="M453" s="2139"/>
      <c r="N453" s="2139"/>
      <c r="O453" s="2139"/>
      <c r="P453" s="2139"/>
      <c r="Q453" s="2139"/>
      <c r="R453" s="2139"/>
      <c r="S453" s="2139"/>
      <c r="T453" s="2139"/>
      <c r="U453" s="2139"/>
      <c r="V453" s="2139"/>
      <c r="W453" s="2139"/>
      <c r="X453" s="2116"/>
      <c r="Y453" s="2116"/>
      <c r="Z453" s="2116"/>
      <c r="AA453" s="2116"/>
      <c r="AB453" s="2116"/>
      <c r="AC453" s="2016"/>
      <c r="AD453" s="2016" t="str">
        <f t="shared" si="3"/>
        <v/>
      </c>
      <c r="AE453" s="2140"/>
      <c r="AF453" s="2143"/>
      <c r="AG453" s="2143"/>
      <c r="AH453" s="2144"/>
      <c r="AI453" s="2140"/>
      <c r="AJ453" s="2143"/>
      <c r="AK453" s="2143"/>
      <c r="AL453" s="2052" t="str">
        <f t="shared" si="5"/>
        <v>Todo</v>
      </c>
      <c r="AM453" s="2141"/>
      <c r="AN453" s="2141"/>
    </row>
    <row r="454">
      <c r="A454" s="2139"/>
      <c r="B454" s="1999"/>
      <c r="C454" s="1999"/>
      <c r="D454" s="2139"/>
      <c r="E454" s="2139"/>
      <c r="F454" s="2139"/>
      <c r="G454" s="2139"/>
      <c r="H454" s="2139"/>
      <c r="I454" s="2139"/>
      <c r="J454" s="2139"/>
      <c r="K454" s="2139"/>
      <c r="L454" s="2139"/>
      <c r="M454" s="2139"/>
      <c r="N454" s="2139"/>
      <c r="O454" s="2139"/>
      <c r="P454" s="2139"/>
      <c r="Q454" s="2139"/>
      <c r="R454" s="2139"/>
      <c r="S454" s="2139"/>
      <c r="T454" s="2139"/>
      <c r="U454" s="2139"/>
      <c r="V454" s="2139"/>
      <c r="W454" s="2139"/>
      <c r="X454" s="2116"/>
      <c r="Y454" s="2116"/>
      <c r="Z454" s="2116"/>
      <c r="AA454" s="2116"/>
      <c r="AB454" s="2116"/>
      <c r="AC454" s="2016"/>
      <c r="AD454" s="2016" t="str">
        <f t="shared" si="3"/>
        <v/>
      </c>
      <c r="AE454" s="2140"/>
      <c r="AF454" s="2143"/>
      <c r="AG454" s="2143"/>
      <c r="AH454" s="2144"/>
      <c r="AI454" s="2140"/>
      <c r="AJ454" s="2143"/>
      <c r="AK454" s="2143"/>
      <c r="AL454" s="2052" t="str">
        <f t="shared" si="5"/>
        <v>Todo</v>
      </c>
      <c r="AM454" s="2141"/>
      <c r="AN454" s="2141"/>
    </row>
    <row r="455">
      <c r="A455" s="2139"/>
      <c r="B455" s="1999"/>
      <c r="C455" s="1999"/>
      <c r="D455" s="2139"/>
      <c r="E455" s="2139"/>
      <c r="F455" s="2139"/>
      <c r="G455" s="2139"/>
      <c r="H455" s="2139"/>
      <c r="I455" s="2139"/>
      <c r="J455" s="2139"/>
      <c r="K455" s="2139"/>
      <c r="L455" s="2139"/>
      <c r="M455" s="2139"/>
      <c r="N455" s="2139"/>
      <c r="O455" s="2139"/>
      <c r="P455" s="2139"/>
      <c r="Q455" s="2139"/>
      <c r="R455" s="2139"/>
      <c r="S455" s="2139"/>
      <c r="T455" s="2139"/>
      <c r="U455" s="2139"/>
      <c r="V455" s="2139"/>
      <c r="W455" s="2139"/>
      <c r="X455" s="2116"/>
      <c r="Y455" s="2116"/>
      <c r="Z455" s="2116"/>
      <c r="AA455" s="2116"/>
      <c r="AB455" s="2116"/>
      <c r="AC455" s="2016"/>
      <c r="AD455" s="2016" t="str">
        <f t="shared" si="3"/>
        <v/>
      </c>
      <c r="AE455" s="2140"/>
      <c r="AF455" s="2143"/>
      <c r="AG455" s="2143"/>
      <c r="AH455" s="2144"/>
      <c r="AI455" s="2140"/>
      <c r="AJ455" s="2143"/>
      <c r="AK455" s="2143"/>
      <c r="AL455" s="2052" t="str">
        <f t="shared" si="5"/>
        <v>Todo</v>
      </c>
      <c r="AM455" s="2141"/>
      <c r="AN455" s="2141"/>
    </row>
    <row r="456">
      <c r="A456" s="2139"/>
      <c r="B456" s="1999"/>
      <c r="C456" s="1999"/>
      <c r="D456" s="2139"/>
      <c r="E456" s="2139"/>
      <c r="F456" s="2139"/>
      <c r="G456" s="2139"/>
      <c r="H456" s="2139"/>
      <c r="I456" s="2139"/>
      <c r="J456" s="2139"/>
      <c r="K456" s="2139"/>
      <c r="L456" s="2139"/>
      <c r="M456" s="2139"/>
      <c r="N456" s="2139"/>
      <c r="O456" s="2139"/>
      <c r="P456" s="2139"/>
      <c r="Q456" s="2139"/>
      <c r="R456" s="2139"/>
      <c r="S456" s="2139"/>
      <c r="T456" s="2139"/>
      <c r="U456" s="2139"/>
      <c r="V456" s="2139"/>
      <c r="W456" s="2139"/>
      <c r="X456" s="2116"/>
      <c r="Y456" s="2116"/>
      <c r="Z456" s="2116"/>
      <c r="AA456" s="2116"/>
      <c r="AB456" s="2116"/>
      <c r="AC456" s="2016"/>
      <c r="AD456" s="2016" t="str">
        <f t="shared" si="3"/>
        <v/>
      </c>
      <c r="AE456" s="2140"/>
      <c r="AF456" s="2143"/>
      <c r="AG456" s="2143"/>
      <c r="AH456" s="2144"/>
      <c r="AI456" s="2140"/>
      <c r="AJ456" s="2143"/>
      <c r="AK456" s="2143"/>
      <c r="AL456" s="2052" t="str">
        <f t="shared" si="5"/>
        <v>Todo</v>
      </c>
      <c r="AM456" s="2141"/>
      <c r="AN456" s="2141"/>
    </row>
    <row r="457">
      <c r="A457" s="2139"/>
      <c r="B457" s="1999"/>
      <c r="C457" s="1999"/>
      <c r="D457" s="2139"/>
      <c r="E457" s="2139"/>
      <c r="F457" s="2139"/>
      <c r="G457" s="2139"/>
      <c r="H457" s="2139"/>
      <c r="I457" s="2139"/>
      <c r="J457" s="2139"/>
      <c r="K457" s="2139"/>
      <c r="L457" s="2139"/>
      <c r="M457" s="2139"/>
      <c r="N457" s="2139"/>
      <c r="O457" s="2139"/>
      <c r="P457" s="2139"/>
      <c r="Q457" s="2139"/>
      <c r="R457" s="2139"/>
      <c r="S457" s="2139"/>
      <c r="T457" s="2139"/>
      <c r="U457" s="2139"/>
      <c r="V457" s="2139"/>
      <c r="W457" s="2139"/>
      <c r="X457" s="2116"/>
      <c r="Y457" s="2116"/>
      <c r="Z457" s="2116"/>
      <c r="AA457" s="2116"/>
      <c r="AB457" s="2116"/>
      <c r="AC457" s="2016"/>
      <c r="AD457" s="2016" t="str">
        <f t="shared" si="3"/>
        <v/>
      </c>
      <c r="AE457" s="2140"/>
      <c r="AF457" s="2143"/>
      <c r="AG457" s="2143"/>
      <c r="AH457" s="2144"/>
      <c r="AI457" s="2140"/>
      <c r="AJ457" s="2143"/>
      <c r="AK457" s="2143"/>
      <c r="AL457" s="2052" t="str">
        <f t="shared" si="5"/>
        <v>Todo</v>
      </c>
      <c r="AM457" s="2141"/>
      <c r="AN457" s="2141"/>
    </row>
    <row r="458">
      <c r="A458" s="2139"/>
      <c r="B458" s="1999"/>
      <c r="C458" s="1999"/>
      <c r="D458" s="2139"/>
      <c r="E458" s="2139"/>
      <c r="F458" s="2139"/>
      <c r="G458" s="2139"/>
      <c r="H458" s="2139"/>
      <c r="I458" s="2139"/>
      <c r="J458" s="2139"/>
      <c r="K458" s="2139"/>
      <c r="L458" s="2139"/>
      <c r="M458" s="2139"/>
      <c r="N458" s="2139"/>
      <c r="O458" s="2139"/>
      <c r="P458" s="2139"/>
      <c r="Q458" s="2139"/>
      <c r="R458" s="2139"/>
      <c r="S458" s="2139"/>
      <c r="T458" s="2139"/>
      <c r="U458" s="2139"/>
      <c r="V458" s="2139"/>
      <c r="W458" s="2139"/>
      <c r="X458" s="2116"/>
      <c r="Y458" s="2116"/>
      <c r="Z458" s="2116"/>
      <c r="AA458" s="2116"/>
      <c r="AB458" s="2116"/>
      <c r="AC458" s="2016"/>
      <c r="AD458" s="2016" t="str">
        <f t="shared" si="3"/>
        <v/>
      </c>
      <c r="AE458" s="2140"/>
      <c r="AF458" s="2143"/>
      <c r="AG458" s="2143"/>
      <c r="AH458" s="2144"/>
      <c r="AI458" s="2140"/>
      <c r="AJ458" s="2143"/>
      <c r="AK458" s="2143"/>
      <c r="AL458" s="2052" t="str">
        <f t="shared" si="5"/>
        <v>Todo</v>
      </c>
      <c r="AM458" s="2141"/>
      <c r="AN458" s="2141"/>
    </row>
    <row r="459">
      <c r="A459" s="2139"/>
      <c r="B459" s="1999"/>
      <c r="C459" s="1999"/>
      <c r="D459" s="2139"/>
      <c r="E459" s="2139"/>
      <c r="F459" s="2139"/>
      <c r="G459" s="2139"/>
      <c r="H459" s="2139"/>
      <c r="I459" s="2139"/>
      <c r="J459" s="2139"/>
      <c r="K459" s="2139"/>
      <c r="L459" s="2139"/>
      <c r="M459" s="2139"/>
      <c r="N459" s="2139"/>
      <c r="O459" s="2139"/>
      <c r="P459" s="2139"/>
      <c r="Q459" s="2139"/>
      <c r="R459" s="2139"/>
      <c r="S459" s="2139"/>
      <c r="T459" s="2139"/>
      <c r="U459" s="2139"/>
      <c r="V459" s="2139"/>
      <c r="W459" s="2139"/>
      <c r="X459" s="2116"/>
      <c r="Y459" s="2116"/>
      <c r="Z459" s="2116"/>
      <c r="AA459" s="2116"/>
      <c r="AB459" s="2116"/>
      <c r="AC459" s="2016"/>
      <c r="AD459" s="2016" t="str">
        <f t="shared" si="3"/>
        <v/>
      </c>
      <c r="AE459" s="2140"/>
      <c r="AF459" s="2143"/>
      <c r="AG459" s="2143"/>
      <c r="AH459" s="2144"/>
      <c r="AI459" s="2140"/>
      <c r="AJ459" s="2143"/>
      <c r="AK459" s="2143"/>
      <c r="AL459" s="2052" t="str">
        <f t="shared" si="5"/>
        <v>Todo</v>
      </c>
      <c r="AM459" s="2141"/>
      <c r="AN459" s="2141"/>
    </row>
    <row r="460">
      <c r="A460" s="2139"/>
      <c r="B460" s="1999"/>
      <c r="C460" s="1999"/>
      <c r="D460" s="2139"/>
      <c r="E460" s="2139"/>
      <c r="F460" s="2139"/>
      <c r="G460" s="2139"/>
      <c r="H460" s="2139"/>
      <c r="I460" s="2139"/>
      <c r="J460" s="2139"/>
      <c r="K460" s="2139"/>
      <c r="L460" s="2139"/>
      <c r="M460" s="2139"/>
      <c r="N460" s="2139"/>
      <c r="O460" s="2139"/>
      <c r="P460" s="2139"/>
      <c r="Q460" s="2139"/>
      <c r="R460" s="2139"/>
      <c r="S460" s="2139"/>
      <c r="T460" s="2139"/>
      <c r="U460" s="2139"/>
      <c r="V460" s="2139"/>
      <c r="W460" s="2139"/>
      <c r="X460" s="2116"/>
      <c r="Y460" s="2116"/>
      <c r="Z460" s="2116"/>
      <c r="AA460" s="2116"/>
      <c r="AB460" s="2116"/>
      <c r="AC460" s="2016"/>
      <c r="AD460" s="2016" t="str">
        <f t="shared" si="3"/>
        <v/>
      </c>
      <c r="AE460" s="2140"/>
      <c r="AF460" s="2143"/>
      <c r="AG460" s="2143"/>
      <c r="AH460" s="2144"/>
      <c r="AI460" s="2140"/>
      <c r="AJ460" s="2143"/>
      <c r="AK460" s="2143"/>
      <c r="AL460" s="2052" t="str">
        <f t="shared" si="5"/>
        <v>Todo</v>
      </c>
      <c r="AM460" s="2141"/>
      <c r="AN460" s="2141"/>
    </row>
    <row r="461">
      <c r="A461" s="2139"/>
      <c r="B461" s="1999"/>
      <c r="C461" s="1999"/>
      <c r="D461" s="2139"/>
      <c r="E461" s="2139"/>
      <c r="F461" s="2139"/>
      <c r="G461" s="2139"/>
      <c r="H461" s="2139"/>
      <c r="I461" s="2139"/>
      <c r="J461" s="2139"/>
      <c r="K461" s="2139"/>
      <c r="L461" s="2139"/>
      <c r="M461" s="2139"/>
      <c r="N461" s="2139"/>
      <c r="O461" s="2139"/>
      <c r="P461" s="2139"/>
      <c r="Q461" s="2139"/>
      <c r="R461" s="2139"/>
      <c r="S461" s="2139"/>
      <c r="T461" s="2139"/>
      <c r="U461" s="2139"/>
      <c r="V461" s="2139"/>
      <c r="W461" s="2139"/>
      <c r="X461" s="2116"/>
      <c r="Y461" s="2116"/>
      <c r="Z461" s="2116"/>
      <c r="AA461" s="2116"/>
      <c r="AB461" s="2116"/>
      <c r="AC461" s="2016"/>
      <c r="AD461" s="2016" t="str">
        <f t="shared" si="3"/>
        <v/>
      </c>
      <c r="AE461" s="2140"/>
      <c r="AF461" s="2143"/>
      <c r="AG461" s="2143"/>
      <c r="AH461" s="2144"/>
      <c r="AI461" s="2140"/>
      <c r="AJ461" s="2143"/>
      <c r="AK461" s="2143"/>
      <c r="AL461" s="2052" t="str">
        <f t="shared" si="5"/>
        <v>Todo</v>
      </c>
      <c r="AM461" s="2141"/>
      <c r="AN461" s="2141"/>
    </row>
    <row r="462">
      <c r="A462" s="2139"/>
      <c r="B462" s="1999"/>
      <c r="C462" s="1999"/>
      <c r="D462" s="2139"/>
      <c r="E462" s="2139"/>
      <c r="F462" s="2139"/>
      <c r="G462" s="2139"/>
      <c r="H462" s="2139"/>
      <c r="I462" s="2139"/>
      <c r="J462" s="2139"/>
      <c r="K462" s="2139"/>
      <c r="L462" s="2139"/>
      <c r="M462" s="2139"/>
      <c r="N462" s="2139"/>
      <c r="O462" s="2139"/>
      <c r="P462" s="2139"/>
      <c r="Q462" s="2139"/>
      <c r="R462" s="2139"/>
      <c r="S462" s="2139"/>
      <c r="T462" s="2139"/>
      <c r="U462" s="2139"/>
      <c r="V462" s="2139"/>
      <c r="W462" s="2139"/>
      <c r="X462" s="2116"/>
      <c r="Y462" s="2116"/>
      <c r="Z462" s="2116"/>
      <c r="AA462" s="2116"/>
      <c r="AB462" s="2116"/>
      <c r="AC462" s="2016"/>
      <c r="AD462" s="2016" t="str">
        <f t="shared" si="3"/>
        <v/>
      </c>
      <c r="AE462" s="2140"/>
      <c r="AF462" s="2143"/>
      <c r="AG462" s="2143"/>
      <c r="AH462" s="2144"/>
      <c r="AI462" s="2140"/>
      <c r="AJ462" s="2143"/>
      <c r="AK462" s="2143"/>
      <c r="AL462" s="2052" t="str">
        <f t="shared" si="5"/>
        <v>Todo</v>
      </c>
      <c r="AM462" s="2141"/>
      <c r="AN462" s="2141"/>
    </row>
    <row r="463">
      <c r="A463" s="2139"/>
      <c r="B463" s="1999"/>
      <c r="C463" s="1999"/>
      <c r="D463" s="2139"/>
      <c r="E463" s="2139"/>
      <c r="F463" s="2139"/>
      <c r="G463" s="2139"/>
      <c r="H463" s="2139"/>
      <c r="I463" s="2139"/>
      <c r="J463" s="2139"/>
      <c r="K463" s="2139"/>
      <c r="L463" s="2139"/>
      <c r="M463" s="2139"/>
      <c r="N463" s="2139"/>
      <c r="O463" s="2139"/>
      <c r="P463" s="2139"/>
      <c r="Q463" s="2139"/>
      <c r="R463" s="2139"/>
      <c r="S463" s="2139"/>
      <c r="T463" s="2139"/>
      <c r="U463" s="2139"/>
      <c r="V463" s="2139"/>
      <c r="W463" s="2139"/>
      <c r="X463" s="2116"/>
      <c r="Y463" s="2116"/>
      <c r="Z463" s="2116"/>
      <c r="AA463" s="2116"/>
      <c r="AB463" s="2116"/>
      <c r="AC463" s="2016"/>
      <c r="AD463" s="2016" t="str">
        <f t="shared" si="3"/>
        <v/>
      </c>
      <c r="AE463" s="2140"/>
      <c r="AF463" s="2143"/>
      <c r="AG463" s="2143"/>
      <c r="AH463" s="2144"/>
      <c r="AI463" s="2140"/>
      <c r="AJ463" s="2143"/>
      <c r="AK463" s="2143"/>
      <c r="AL463" s="2052" t="str">
        <f t="shared" si="5"/>
        <v>Todo</v>
      </c>
      <c r="AM463" s="2141"/>
      <c r="AN463" s="2141"/>
    </row>
    <row r="464">
      <c r="A464" s="2139"/>
      <c r="B464" s="1999"/>
      <c r="C464" s="1999"/>
      <c r="D464" s="2139"/>
      <c r="E464" s="2139"/>
      <c r="F464" s="2139"/>
      <c r="G464" s="2139"/>
      <c r="H464" s="2139"/>
      <c r="I464" s="2139"/>
      <c r="J464" s="2139"/>
      <c r="K464" s="2139"/>
      <c r="L464" s="2139"/>
      <c r="M464" s="2139"/>
      <c r="N464" s="2139"/>
      <c r="O464" s="2139"/>
      <c r="P464" s="2139"/>
      <c r="Q464" s="2139"/>
      <c r="R464" s="2139"/>
      <c r="S464" s="2139"/>
      <c r="T464" s="2139"/>
      <c r="U464" s="2139"/>
      <c r="V464" s="2139"/>
      <c r="W464" s="2139"/>
      <c r="X464" s="2116"/>
      <c r="Y464" s="2116"/>
      <c r="Z464" s="2116"/>
      <c r="AA464" s="2116"/>
      <c r="AB464" s="2116"/>
      <c r="AC464" s="2016"/>
      <c r="AD464" s="2016" t="str">
        <f t="shared" si="3"/>
        <v/>
      </c>
      <c r="AE464" s="2140"/>
      <c r="AF464" s="2143"/>
      <c r="AG464" s="2143"/>
      <c r="AH464" s="2144"/>
      <c r="AI464" s="2140"/>
      <c r="AJ464" s="2143"/>
      <c r="AK464" s="2143"/>
      <c r="AL464" s="2052" t="str">
        <f t="shared" si="5"/>
        <v>Todo</v>
      </c>
      <c r="AM464" s="2141"/>
      <c r="AN464" s="2141"/>
    </row>
    <row r="465">
      <c r="A465" s="2139"/>
      <c r="B465" s="1999"/>
      <c r="C465" s="1999"/>
      <c r="D465" s="2139"/>
      <c r="E465" s="2139"/>
      <c r="F465" s="2139"/>
      <c r="G465" s="2139"/>
      <c r="H465" s="2139"/>
      <c r="I465" s="2139"/>
      <c r="J465" s="2139"/>
      <c r="K465" s="2139"/>
      <c r="L465" s="2139"/>
      <c r="M465" s="2139"/>
      <c r="N465" s="2139"/>
      <c r="O465" s="2139"/>
      <c r="P465" s="2139"/>
      <c r="Q465" s="2139"/>
      <c r="R465" s="2139"/>
      <c r="S465" s="2139"/>
      <c r="T465" s="2139"/>
      <c r="U465" s="2139"/>
      <c r="V465" s="2139"/>
      <c r="W465" s="2139"/>
      <c r="X465" s="2116"/>
      <c r="Y465" s="2116"/>
      <c r="Z465" s="2116"/>
      <c r="AA465" s="2116"/>
      <c r="AB465" s="2116"/>
      <c r="AC465" s="2016"/>
      <c r="AD465" s="2016" t="str">
        <f t="shared" si="3"/>
        <v/>
      </c>
      <c r="AE465" s="2140"/>
      <c r="AF465" s="2143"/>
      <c r="AG465" s="2143"/>
      <c r="AH465" s="2144"/>
      <c r="AI465" s="2140"/>
      <c r="AJ465" s="2143"/>
      <c r="AK465" s="2143"/>
      <c r="AL465" s="2052" t="str">
        <f t="shared" si="5"/>
        <v>Todo</v>
      </c>
      <c r="AM465" s="2141"/>
      <c r="AN465" s="2141"/>
    </row>
    <row r="466">
      <c r="A466" s="2139"/>
      <c r="B466" s="1999"/>
      <c r="C466" s="1999"/>
      <c r="D466" s="2139"/>
      <c r="E466" s="2139"/>
      <c r="F466" s="2139"/>
      <c r="G466" s="2139"/>
      <c r="H466" s="2139"/>
      <c r="I466" s="2139"/>
      <c r="J466" s="2139"/>
      <c r="K466" s="2139"/>
      <c r="L466" s="2139"/>
      <c r="M466" s="2139"/>
      <c r="N466" s="2139"/>
      <c r="O466" s="2139"/>
      <c r="P466" s="2139"/>
      <c r="Q466" s="2139"/>
      <c r="R466" s="2139"/>
      <c r="S466" s="2139"/>
      <c r="T466" s="2139"/>
      <c r="U466" s="2139"/>
      <c r="V466" s="2139"/>
      <c r="W466" s="2139"/>
      <c r="X466" s="2116"/>
      <c r="Y466" s="2116"/>
      <c r="Z466" s="2116"/>
      <c r="AA466" s="2116"/>
      <c r="AB466" s="2116"/>
      <c r="AC466" s="2016"/>
      <c r="AD466" s="2016" t="str">
        <f t="shared" si="3"/>
        <v/>
      </c>
      <c r="AE466" s="2140"/>
      <c r="AF466" s="2143"/>
      <c r="AG466" s="2143"/>
      <c r="AH466" s="2144"/>
      <c r="AI466" s="2140"/>
      <c r="AJ466" s="2143"/>
      <c r="AK466" s="2143"/>
      <c r="AL466" s="2052" t="str">
        <f t="shared" si="5"/>
        <v>Todo</v>
      </c>
      <c r="AM466" s="2141"/>
      <c r="AN466" s="2141"/>
    </row>
    <row r="467">
      <c r="A467" s="2139"/>
      <c r="B467" s="1999"/>
      <c r="C467" s="1999"/>
      <c r="D467" s="2139"/>
      <c r="E467" s="2139"/>
      <c r="F467" s="2139"/>
      <c r="G467" s="2139"/>
      <c r="H467" s="2139"/>
      <c r="I467" s="2139"/>
      <c r="J467" s="2139"/>
      <c r="K467" s="2139"/>
      <c r="L467" s="2139"/>
      <c r="M467" s="2139"/>
      <c r="N467" s="2139"/>
      <c r="O467" s="2139"/>
      <c r="P467" s="2139"/>
      <c r="Q467" s="2139"/>
      <c r="R467" s="2139"/>
      <c r="S467" s="2139"/>
      <c r="T467" s="2139"/>
      <c r="U467" s="2139"/>
      <c r="V467" s="2139"/>
      <c r="W467" s="2139"/>
      <c r="X467" s="2116"/>
      <c r="Y467" s="2116"/>
      <c r="Z467" s="2116"/>
      <c r="AA467" s="2116"/>
      <c r="AB467" s="2116"/>
      <c r="AC467" s="2016"/>
      <c r="AD467" s="2016" t="str">
        <f t="shared" si="3"/>
        <v/>
      </c>
      <c r="AE467" s="2140"/>
      <c r="AF467" s="2143"/>
      <c r="AG467" s="2143"/>
      <c r="AH467" s="2144"/>
      <c r="AI467" s="2140"/>
      <c r="AJ467" s="2143"/>
      <c r="AK467" s="2143"/>
      <c r="AL467" s="2052" t="str">
        <f t="shared" si="5"/>
        <v>Todo</v>
      </c>
      <c r="AM467" s="2141"/>
      <c r="AN467" s="2141"/>
    </row>
    <row r="468">
      <c r="A468" s="2139"/>
      <c r="B468" s="1999"/>
      <c r="C468" s="1999"/>
      <c r="D468" s="2139"/>
      <c r="E468" s="2139"/>
      <c r="F468" s="2139"/>
      <c r="G468" s="2139"/>
      <c r="H468" s="2139"/>
      <c r="I468" s="2139"/>
      <c r="J468" s="2139"/>
      <c r="K468" s="2139"/>
      <c r="L468" s="2139"/>
      <c r="M468" s="2139"/>
      <c r="N468" s="2139"/>
      <c r="O468" s="2139"/>
      <c r="P468" s="2139"/>
      <c r="Q468" s="2139"/>
      <c r="R468" s="2139"/>
      <c r="S468" s="2139"/>
      <c r="T468" s="2139"/>
      <c r="U468" s="2139"/>
      <c r="V468" s="2139"/>
      <c r="W468" s="2139"/>
      <c r="X468" s="2116"/>
      <c r="Y468" s="2116"/>
      <c r="Z468" s="2116"/>
      <c r="AA468" s="2116"/>
      <c r="AB468" s="2116"/>
      <c r="AC468" s="2016"/>
      <c r="AD468" s="2016" t="str">
        <f t="shared" si="3"/>
        <v/>
      </c>
      <c r="AE468" s="2140"/>
      <c r="AF468" s="2143"/>
      <c r="AG468" s="2143"/>
      <c r="AH468" s="2144"/>
      <c r="AI468" s="2140"/>
      <c r="AJ468" s="2143"/>
      <c r="AK468" s="2143"/>
      <c r="AL468" s="2052" t="str">
        <f t="shared" si="5"/>
        <v>Todo</v>
      </c>
      <c r="AM468" s="2141"/>
      <c r="AN468" s="2141"/>
    </row>
    <row r="469">
      <c r="A469" s="2139"/>
      <c r="B469" s="1999"/>
      <c r="C469" s="1999"/>
      <c r="D469" s="2139"/>
      <c r="E469" s="2139"/>
      <c r="F469" s="2139"/>
      <c r="G469" s="2139"/>
      <c r="H469" s="2139"/>
      <c r="I469" s="2139"/>
      <c r="J469" s="2139"/>
      <c r="K469" s="2139"/>
      <c r="L469" s="2139"/>
      <c r="M469" s="2139"/>
      <c r="N469" s="2139"/>
      <c r="O469" s="2139"/>
      <c r="P469" s="2139"/>
      <c r="Q469" s="2139"/>
      <c r="R469" s="2139"/>
      <c r="S469" s="2139"/>
      <c r="T469" s="2139"/>
      <c r="U469" s="2139"/>
      <c r="V469" s="2139"/>
      <c r="W469" s="2139"/>
      <c r="X469" s="2116"/>
      <c r="Y469" s="2116"/>
      <c r="Z469" s="2116"/>
      <c r="AA469" s="2116"/>
      <c r="AB469" s="2116"/>
      <c r="AC469" s="2016"/>
      <c r="AD469" s="2016" t="str">
        <f t="shared" si="3"/>
        <v/>
      </c>
      <c r="AE469" s="2140"/>
      <c r="AF469" s="2143"/>
      <c r="AG469" s="2143"/>
      <c r="AH469" s="2144"/>
      <c r="AI469" s="2140"/>
      <c r="AJ469" s="2143"/>
      <c r="AK469" s="2143"/>
      <c r="AL469" s="2052" t="str">
        <f t="shared" si="5"/>
        <v>Todo</v>
      </c>
      <c r="AM469" s="2141"/>
      <c r="AN469" s="2141"/>
    </row>
    <row r="470">
      <c r="A470" s="2139"/>
      <c r="B470" s="1999"/>
      <c r="C470" s="1999"/>
      <c r="D470" s="2139"/>
      <c r="E470" s="2139"/>
      <c r="F470" s="2139"/>
      <c r="G470" s="2139"/>
      <c r="H470" s="2139"/>
      <c r="I470" s="2139"/>
      <c r="J470" s="2139"/>
      <c r="K470" s="2139"/>
      <c r="L470" s="2139"/>
      <c r="M470" s="2139"/>
      <c r="N470" s="2139"/>
      <c r="O470" s="2139"/>
      <c r="P470" s="2139"/>
      <c r="Q470" s="2139"/>
      <c r="R470" s="2139"/>
      <c r="S470" s="2139"/>
      <c r="T470" s="2139"/>
      <c r="U470" s="2139"/>
      <c r="V470" s="2139"/>
      <c r="W470" s="2139"/>
      <c r="X470" s="2116"/>
      <c r="Y470" s="2116"/>
      <c r="Z470" s="2116"/>
      <c r="AA470" s="2116"/>
      <c r="AB470" s="2116"/>
      <c r="AC470" s="2016"/>
      <c r="AD470" s="2016" t="str">
        <f t="shared" si="3"/>
        <v/>
      </c>
      <c r="AE470" s="2140"/>
      <c r="AF470" s="2143"/>
      <c r="AG470" s="2143"/>
      <c r="AH470" s="2144"/>
      <c r="AI470" s="2140"/>
      <c r="AJ470" s="2143"/>
      <c r="AK470" s="2143"/>
      <c r="AL470" s="2052" t="str">
        <f t="shared" si="5"/>
        <v>Todo</v>
      </c>
      <c r="AM470" s="2141"/>
      <c r="AN470" s="2141"/>
    </row>
    <row r="471">
      <c r="A471" s="2139"/>
      <c r="B471" s="1999"/>
      <c r="C471" s="1999"/>
      <c r="D471" s="2139"/>
      <c r="E471" s="2139"/>
      <c r="F471" s="2139"/>
      <c r="G471" s="2139"/>
      <c r="H471" s="2139"/>
      <c r="I471" s="2139"/>
      <c r="J471" s="2139"/>
      <c r="K471" s="2139"/>
      <c r="L471" s="2139"/>
      <c r="M471" s="2139"/>
      <c r="N471" s="2139"/>
      <c r="O471" s="2139"/>
      <c r="P471" s="2139"/>
      <c r="Q471" s="2139"/>
      <c r="R471" s="2139"/>
      <c r="S471" s="2139"/>
      <c r="T471" s="2139"/>
      <c r="U471" s="2139"/>
      <c r="V471" s="2139"/>
      <c r="W471" s="2139"/>
      <c r="X471" s="2116"/>
      <c r="Y471" s="2116"/>
      <c r="Z471" s="2116"/>
      <c r="AA471" s="2116"/>
      <c r="AB471" s="2116"/>
      <c r="AC471" s="2016"/>
      <c r="AD471" s="2016" t="str">
        <f t="shared" si="3"/>
        <v/>
      </c>
      <c r="AE471" s="2140"/>
      <c r="AF471" s="2143"/>
      <c r="AG471" s="2143"/>
      <c r="AH471" s="2144"/>
      <c r="AI471" s="2140"/>
      <c r="AJ471" s="2143"/>
      <c r="AK471" s="2143"/>
      <c r="AL471" s="2052" t="str">
        <f t="shared" si="5"/>
        <v>Todo</v>
      </c>
      <c r="AM471" s="2141"/>
      <c r="AN471" s="2141"/>
    </row>
    <row r="472">
      <c r="A472" s="2139"/>
      <c r="B472" s="1999"/>
      <c r="C472" s="1999"/>
      <c r="D472" s="2139"/>
      <c r="E472" s="2139"/>
      <c r="F472" s="2139"/>
      <c r="G472" s="2139"/>
      <c r="H472" s="2139"/>
      <c r="I472" s="2139"/>
      <c r="J472" s="2139"/>
      <c r="K472" s="2139"/>
      <c r="L472" s="2139"/>
      <c r="M472" s="2139"/>
      <c r="N472" s="2139"/>
      <c r="O472" s="2139"/>
      <c r="P472" s="2139"/>
      <c r="Q472" s="2139"/>
      <c r="R472" s="2139"/>
      <c r="S472" s="2139"/>
      <c r="T472" s="2139"/>
      <c r="U472" s="2139"/>
      <c r="V472" s="2139"/>
      <c r="W472" s="2139"/>
      <c r="X472" s="2116"/>
      <c r="Y472" s="2116"/>
      <c r="Z472" s="2116"/>
      <c r="AA472" s="2116"/>
      <c r="AB472" s="2116"/>
      <c r="AC472" s="2016"/>
      <c r="AD472" s="2016" t="str">
        <f t="shared" si="3"/>
        <v/>
      </c>
      <c r="AE472" s="2140"/>
      <c r="AF472" s="2143"/>
      <c r="AG472" s="2143"/>
      <c r="AH472" s="2144"/>
      <c r="AI472" s="2140"/>
      <c r="AJ472" s="2143"/>
      <c r="AK472" s="2143"/>
      <c r="AL472" s="2052" t="str">
        <f t="shared" si="5"/>
        <v>Todo</v>
      </c>
      <c r="AM472" s="2141"/>
      <c r="AN472" s="2141"/>
    </row>
    <row r="473">
      <c r="A473" s="2139"/>
      <c r="B473" s="1999"/>
      <c r="C473" s="1999"/>
      <c r="D473" s="2139"/>
      <c r="E473" s="2139"/>
      <c r="F473" s="2139"/>
      <c r="G473" s="2139"/>
      <c r="H473" s="2139"/>
      <c r="I473" s="2139"/>
      <c r="J473" s="2139"/>
      <c r="K473" s="2139"/>
      <c r="L473" s="2139"/>
      <c r="M473" s="2139"/>
      <c r="N473" s="2139"/>
      <c r="O473" s="2139"/>
      <c r="P473" s="2139"/>
      <c r="Q473" s="2139"/>
      <c r="R473" s="2139"/>
      <c r="S473" s="2139"/>
      <c r="T473" s="2139"/>
      <c r="U473" s="2139"/>
      <c r="V473" s="2139"/>
      <c r="W473" s="2139"/>
      <c r="X473" s="2116"/>
      <c r="Y473" s="2116"/>
      <c r="Z473" s="2116"/>
      <c r="AA473" s="2116"/>
      <c r="AB473" s="2116"/>
      <c r="AC473" s="2016"/>
      <c r="AD473" s="2016" t="str">
        <f t="shared" si="3"/>
        <v/>
      </c>
      <c r="AE473" s="2140"/>
      <c r="AF473" s="2143"/>
      <c r="AG473" s="2143"/>
      <c r="AH473" s="2144"/>
      <c r="AI473" s="2140"/>
      <c r="AJ473" s="2143"/>
      <c r="AK473" s="2143"/>
      <c r="AL473" s="2052" t="str">
        <f t="shared" si="5"/>
        <v>Todo</v>
      </c>
      <c r="AM473" s="2141"/>
      <c r="AN473" s="2141"/>
    </row>
    <row r="474">
      <c r="A474" s="2139"/>
      <c r="B474" s="1999"/>
      <c r="C474" s="1999"/>
      <c r="D474" s="2139"/>
      <c r="E474" s="2139"/>
      <c r="F474" s="2139"/>
      <c r="G474" s="2139"/>
      <c r="H474" s="2139"/>
      <c r="I474" s="2139"/>
      <c r="J474" s="2139"/>
      <c r="K474" s="2139"/>
      <c r="L474" s="2139"/>
      <c r="M474" s="2139"/>
      <c r="N474" s="2139"/>
      <c r="O474" s="2139"/>
      <c r="P474" s="2139"/>
      <c r="Q474" s="2139"/>
      <c r="R474" s="2139"/>
      <c r="S474" s="2139"/>
      <c r="T474" s="2139"/>
      <c r="U474" s="2139"/>
      <c r="V474" s="2139"/>
      <c r="W474" s="2139"/>
      <c r="X474" s="2116"/>
      <c r="Y474" s="2116"/>
      <c r="Z474" s="2116"/>
      <c r="AA474" s="2116"/>
      <c r="AB474" s="2116"/>
      <c r="AC474" s="2016"/>
      <c r="AD474" s="2016" t="str">
        <f t="shared" si="3"/>
        <v/>
      </c>
      <c r="AE474" s="2140"/>
      <c r="AF474" s="2143"/>
      <c r="AG474" s="2143"/>
      <c r="AH474" s="2144"/>
      <c r="AI474" s="2140"/>
      <c r="AJ474" s="2143"/>
      <c r="AK474" s="2143"/>
      <c r="AL474" s="2052" t="str">
        <f t="shared" si="5"/>
        <v>Todo</v>
      </c>
      <c r="AM474" s="2141"/>
      <c r="AN474" s="2141"/>
    </row>
    <row r="475">
      <c r="A475" s="2139"/>
      <c r="B475" s="1999"/>
      <c r="C475" s="1999"/>
      <c r="D475" s="2139"/>
      <c r="E475" s="2139"/>
      <c r="F475" s="2139"/>
      <c r="G475" s="2139"/>
      <c r="H475" s="2139"/>
      <c r="I475" s="2139"/>
      <c r="J475" s="2139"/>
      <c r="K475" s="2139"/>
      <c r="L475" s="2139"/>
      <c r="M475" s="2139"/>
      <c r="N475" s="2139"/>
      <c r="O475" s="2139"/>
      <c r="P475" s="2139"/>
      <c r="Q475" s="2139"/>
      <c r="R475" s="2139"/>
      <c r="S475" s="2139"/>
      <c r="T475" s="2139"/>
      <c r="U475" s="2139"/>
      <c r="V475" s="2139"/>
      <c r="W475" s="2139"/>
      <c r="X475" s="2116"/>
      <c r="Y475" s="2116"/>
      <c r="Z475" s="2116"/>
      <c r="AA475" s="2116"/>
      <c r="AB475" s="2116"/>
      <c r="AC475" s="2016"/>
      <c r="AD475" s="2016" t="str">
        <f t="shared" si="3"/>
        <v/>
      </c>
      <c r="AE475" s="2140"/>
      <c r="AF475" s="2143"/>
      <c r="AG475" s="2143"/>
      <c r="AH475" s="2144"/>
      <c r="AI475" s="2140"/>
      <c r="AJ475" s="2143"/>
      <c r="AK475" s="2143"/>
      <c r="AL475" s="2052" t="str">
        <f t="shared" si="5"/>
        <v>Todo</v>
      </c>
      <c r="AM475" s="2141"/>
      <c r="AN475" s="2141"/>
    </row>
    <row r="476">
      <c r="A476" s="2139"/>
      <c r="B476" s="1999"/>
      <c r="C476" s="1999"/>
      <c r="D476" s="2139"/>
      <c r="E476" s="2139"/>
      <c r="F476" s="2139"/>
      <c r="G476" s="2139"/>
      <c r="H476" s="2139"/>
      <c r="I476" s="2139"/>
      <c r="J476" s="2139"/>
      <c r="K476" s="2139"/>
      <c r="L476" s="2139"/>
      <c r="M476" s="2139"/>
      <c r="N476" s="2139"/>
      <c r="O476" s="2139"/>
      <c r="P476" s="2139"/>
      <c r="Q476" s="2139"/>
      <c r="R476" s="2139"/>
      <c r="S476" s="2139"/>
      <c r="T476" s="2139"/>
      <c r="U476" s="2139"/>
      <c r="V476" s="2139"/>
      <c r="W476" s="2139"/>
      <c r="X476" s="2116"/>
      <c r="Y476" s="2116"/>
      <c r="Z476" s="2116"/>
      <c r="AA476" s="2116"/>
      <c r="AB476" s="2116"/>
      <c r="AC476" s="2016"/>
      <c r="AD476" s="2016" t="str">
        <f t="shared" si="3"/>
        <v/>
      </c>
      <c r="AE476" s="2140"/>
      <c r="AF476" s="2143"/>
      <c r="AG476" s="2143"/>
      <c r="AH476" s="2144"/>
      <c r="AI476" s="2140"/>
      <c r="AJ476" s="2143"/>
      <c r="AK476" s="2143"/>
      <c r="AL476" s="2052" t="str">
        <f t="shared" si="5"/>
        <v>Todo</v>
      </c>
      <c r="AM476" s="2141"/>
      <c r="AN476" s="2141"/>
    </row>
    <row r="477">
      <c r="A477" s="2139"/>
      <c r="B477" s="1999"/>
      <c r="C477" s="1999"/>
      <c r="D477" s="2139"/>
      <c r="E477" s="2139"/>
      <c r="F477" s="2139"/>
      <c r="G477" s="2139"/>
      <c r="H477" s="2139"/>
      <c r="I477" s="2139"/>
      <c r="J477" s="2139"/>
      <c r="K477" s="2139"/>
      <c r="L477" s="2139"/>
      <c r="M477" s="2139"/>
      <c r="N477" s="2139"/>
      <c r="O477" s="2139"/>
      <c r="P477" s="2139"/>
      <c r="Q477" s="2139"/>
      <c r="R477" s="2139"/>
      <c r="S477" s="2139"/>
      <c r="T477" s="2139"/>
      <c r="U477" s="2139"/>
      <c r="V477" s="2139"/>
      <c r="W477" s="2139"/>
      <c r="X477" s="2116"/>
      <c r="Y477" s="2116"/>
      <c r="Z477" s="2116"/>
      <c r="AA477" s="2116"/>
      <c r="AB477" s="2116"/>
      <c r="AC477" s="2016"/>
      <c r="AD477" s="2016" t="str">
        <f t="shared" si="3"/>
        <v/>
      </c>
      <c r="AE477" s="2140"/>
      <c r="AF477" s="2143"/>
      <c r="AG477" s="2143"/>
      <c r="AH477" s="2144"/>
      <c r="AI477" s="2140"/>
      <c r="AJ477" s="2143"/>
      <c r="AK477" s="2143"/>
      <c r="AL477" s="2052" t="str">
        <f t="shared" si="5"/>
        <v>Todo</v>
      </c>
      <c r="AM477" s="2141"/>
      <c r="AN477" s="2141"/>
    </row>
    <row r="478">
      <c r="A478" s="2139"/>
      <c r="B478" s="1999"/>
      <c r="C478" s="1999"/>
      <c r="D478" s="2139"/>
      <c r="E478" s="2139"/>
      <c r="F478" s="2139"/>
      <c r="G478" s="2139"/>
      <c r="H478" s="2139"/>
      <c r="I478" s="2139"/>
      <c r="J478" s="2139"/>
      <c r="K478" s="2139"/>
      <c r="L478" s="2139"/>
      <c r="M478" s="2139"/>
      <c r="N478" s="2139"/>
      <c r="O478" s="2139"/>
      <c r="P478" s="2139"/>
      <c r="Q478" s="2139"/>
      <c r="R478" s="2139"/>
      <c r="S478" s="2139"/>
      <c r="T478" s="2139"/>
      <c r="U478" s="2139"/>
      <c r="V478" s="2139"/>
      <c r="W478" s="2139"/>
      <c r="X478" s="2116"/>
      <c r="Y478" s="2116"/>
      <c r="Z478" s="2116"/>
      <c r="AA478" s="2116"/>
      <c r="AB478" s="2116"/>
      <c r="AC478" s="2016"/>
      <c r="AD478" s="2016" t="str">
        <f t="shared" si="3"/>
        <v/>
      </c>
      <c r="AE478" s="2140"/>
      <c r="AF478" s="2143"/>
      <c r="AG478" s="2143"/>
      <c r="AH478" s="2144"/>
      <c r="AI478" s="2140"/>
      <c r="AJ478" s="2143"/>
      <c r="AK478" s="2143"/>
      <c r="AL478" s="2052" t="str">
        <f t="shared" si="5"/>
        <v>Todo</v>
      </c>
      <c r="AM478" s="2141"/>
      <c r="AN478" s="2141"/>
    </row>
    <row r="479">
      <c r="A479" s="2139"/>
      <c r="B479" s="1999"/>
      <c r="C479" s="1999"/>
      <c r="D479" s="2139"/>
      <c r="E479" s="2139"/>
      <c r="F479" s="2139"/>
      <c r="G479" s="2139"/>
      <c r="H479" s="2139"/>
      <c r="I479" s="2139"/>
      <c r="J479" s="2139"/>
      <c r="K479" s="2139"/>
      <c r="L479" s="2139"/>
      <c r="M479" s="2139"/>
      <c r="N479" s="2139"/>
      <c r="O479" s="2139"/>
      <c r="P479" s="2139"/>
      <c r="Q479" s="2139"/>
      <c r="R479" s="2139"/>
      <c r="S479" s="2139"/>
      <c r="T479" s="2139"/>
      <c r="U479" s="2139"/>
      <c r="V479" s="2139"/>
      <c r="W479" s="2139"/>
      <c r="X479" s="2116"/>
      <c r="Y479" s="2116"/>
      <c r="Z479" s="2116"/>
      <c r="AA479" s="2116"/>
      <c r="AB479" s="2116"/>
      <c r="AC479" s="2016"/>
      <c r="AD479" s="2016" t="str">
        <f t="shared" si="3"/>
        <v/>
      </c>
      <c r="AE479" s="2140"/>
      <c r="AF479" s="2143"/>
      <c r="AG479" s="2143"/>
      <c r="AH479" s="2144"/>
      <c r="AI479" s="2140"/>
      <c r="AJ479" s="2143"/>
      <c r="AK479" s="2143"/>
      <c r="AL479" s="2052" t="str">
        <f t="shared" si="5"/>
        <v>Todo</v>
      </c>
      <c r="AM479" s="2141"/>
      <c r="AN479" s="2141"/>
    </row>
    <row r="480">
      <c r="A480" s="2139"/>
      <c r="B480" s="1999"/>
      <c r="C480" s="1999"/>
      <c r="D480" s="2139"/>
      <c r="E480" s="2139"/>
      <c r="F480" s="2139"/>
      <c r="G480" s="2139"/>
      <c r="H480" s="2139"/>
      <c r="I480" s="2139"/>
      <c r="J480" s="2139"/>
      <c r="K480" s="2139"/>
      <c r="L480" s="2139"/>
      <c r="M480" s="2139"/>
      <c r="N480" s="2139"/>
      <c r="O480" s="2139"/>
      <c r="P480" s="2139"/>
      <c r="Q480" s="2139"/>
      <c r="R480" s="2139"/>
      <c r="S480" s="2139"/>
      <c r="T480" s="2139"/>
      <c r="U480" s="2139"/>
      <c r="V480" s="2139"/>
      <c r="W480" s="2139"/>
      <c r="X480" s="2116"/>
      <c r="Y480" s="2116"/>
      <c r="Z480" s="2116"/>
      <c r="AA480" s="2116"/>
      <c r="AB480" s="2116"/>
      <c r="AC480" s="2016"/>
      <c r="AD480" s="2016" t="str">
        <f t="shared" si="3"/>
        <v/>
      </c>
      <c r="AE480" s="2140"/>
      <c r="AF480" s="2143"/>
      <c r="AG480" s="2143"/>
      <c r="AH480" s="2144"/>
      <c r="AI480" s="2140"/>
      <c r="AJ480" s="2143"/>
      <c r="AK480" s="2143"/>
      <c r="AL480" s="2052" t="str">
        <f t="shared" si="5"/>
        <v>Todo</v>
      </c>
      <c r="AM480" s="2141"/>
      <c r="AN480" s="2141"/>
    </row>
    <row r="481">
      <c r="A481" s="2139"/>
      <c r="B481" s="1999"/>
      <c r="C481" s="1999"/>
      <c r="D481" s="2139"/>
      <c r="E481" s="2139"/>
      <c r="F481" s="2139"/>
      <c r="G481" s="2139"/>
      <c r="H481" s="2139"/>
      <c r="I481" s="2139"/>
      <c r="J481" s="2139"/>
      <c r="K481" s="2139"/>
      <c r="L481" s="2139"/>
      <c r="M481" s="2139"/>
      <c r="N481" s="2139"/>
      <c r="O481" s="2139"/>
      <c r="P481" s="2139"/>
      <c r="Q481" s="2139"/>
      <c r="R481" s="2139"/>
      <c r="S481" s="2139"/>
      <c r="T481" s="2139"/>
      <c r="U481" s="2139"/>
      <c r="V481" s="2139"/>
      <c r="W481" s="2139"/>
      <c r="X481" s="2116"/>
      <c r="Y481" s="2116"/>
      <c r="Z481" s="2116"/>
      <c r="AA481" s="2116"/>
      <c r="AB481" s="2116"/>
      <c r="AC481" s="2016"/>
      <c r="AD481" s="2016" t="str">
        <f t="shared" si="3"/>
        <v/>
      </c>
      <c r="AE481" s="2140"/>
      <c r="AF481" s="2143"/>
      <c r="AG481" s="2143"/>
      <c r="AH481" s="2144"/>
      <c r="AI481" s="2140"/>
      <c r="AJ481" s="2143"/>
      <c r="AK481" s="2143"/>
      <c r="AL481" s="2052" t="str">
        <f t="shared" si="5"/>
        <v>Todo</v>
      </c>
      <c r="AM481" s="2141"/>
      <c r="AN481" s="2141"/>
    </row>
    <row r="482">
      <c r="A482" s="2139"/>
      <c r="B482" s="1999"/>
      <c r="C482" s="1999"/>
      <c r="D482" s="2139"/>
      <c r="E482" s="2139"/>
      <c r="F482" s="2139"/>
      <c r="G482" s="2139"/>
      <c r="H482" s="2139"/>
      <c r="I482" s="2139"/>
      <c r="J482" s="2139"/>
      <c r="K482" s="2139"/>
      <c r="L482" s="2139"/>
      <c r="M482" s="2139"/>
      <c r="N482" s="2139"/>
      <c r="O482" s="2139"/>
      <c r="P482" s="2139"/>
      <c r="Q482" s="2139"/>
      <c r="R482" s="2139"/>
      <c r="S482" s="2139"/>
      <c r="T482" s="2139"/>
      <c r="U482" s="2139"/>
      <c r="V482" s="2139"/>
      <c r="W482" s="2139"/>
      <c r="X482" s="2116"/>
      <c r="Y482" s="2116"/>
      <c r="Z482" s="2116"/>
      <c r="AA482" s="2116"/>
      <c r="AB482" s="2116"/>
      <c r="AC482" s="2016"/>
      <c r="AD482" s="2016" t="str">
        <f t="shared" si="3"/>
        <v/>
      </c>
      <c r="AE482" s="2140"/>
      <c r="AF482" s="2143"/>
      <c r="AG482" s="2143"/>
      <c r="AH482" s="2144"/>
      <c r="AI482" s="2140"/>
      <c r="AJ482" s="2143"/>
      <c r="AK482" s="2143"/>
      <c r="AL482" s="2052" t="str">
        <f t="shared" si="5"/>
        <v>Todo</v>
      </c>
      <c r="AM482" s="2141"/>
      <c r="AN482" s="2141"/>
    </row>
    <row r="483">
      <c r="A483" s="2139"/>
      <c r="B483" s="1999"/>
      <c r="C483" s="1999"/>
      <c r="D483" s="2139"/>
      <c r="E483" s="2139"/>
      <c r="F483" s="2139"/>
      <c r="G483" s="2139"/>
      <c r="H483" s="2139"/>
      <c r="I483" s="2139"/>
      <c r="J483" s="2139"/>
      <c r="K483" s="2139"/>
      <c r="L483" s="2139"/>
      <c r="M483" s="2139"/>
      <c r="N483" s="2139"/>
      <c r="O483" s="2139"/>
      <c r="P483" s="2139"/>
      <c r="Q483" s="2139"/>
      <c r="R483" s="2139"/>
      <c r="S483" s="2139"/>
      <c r="T483" s="2139"/>
      <c r="U483" s="2139"/>
      <c r="V483" s="2139"/>
      <c r="W483" s="2139"/>
      <c r="X483" s="2116"/>
      <c r="Y483" s="2116"/>
      <c r="Z483" s="2116"/>
      <c r="AA483" s="2116"/>
      <c r="AB483" s="2116"/>
      <c r="AC483" s="2016"/>
      <c r="AD483" s="2016" t="str">
        <f t="shared" si="3"/>
        <v/>
      </c>
      <c r="AE483" s="2140"/>
      <c r="AF483" s="2143"/>
      <c r="AG483" s="2143"/>
      <c r="AH483" s="2144"/>
      <c r="AI483" s="2140"/>
      <c r="AJ483" s="2143"/>
      <c r="AK483" s="2143"/>
      <c r="AL483" s="2052" t="str">
        <f t="shared" si="5"/>
        <v>Todo</v>
      </c>
      <c r="AM483" s="2141"/>
      <c r="AN483" s="2141"/>
    </row>
    <row r="484">
      <c r="A484" s="2139"/>
      <c r="B484" s="1999"/>
      <c r="C484" s="1999"/>
      <c r="D484" s="2139"/>
      <c r="E484" s="2139"/>
      <c r="F484" s="2139"/>
      <c r="G484" s="2139"/>
      <c r="H484" s="2139"/>
      <c r="I484" s="2139"/>
      <c r="J484" s="2139"/>
      <c r="K484" s="2139"/>
      <c r="L484" s="2139"/>
      <c r="M484" s="2139"/>
      <c r="N484" s="2139"/>
      <c r="O484" s="2139"/>
      <c r="P484" s="2139"/>
      <c r="Q484" s="2139"/>
      <c r="R484" s="2139"/>
      <c r="S484" s="2139"/>
      <c r="T484" s="2139"/>
      <c r="U484" s="2139"/>
      <c r="V484" s="2139"/>
      <c r="W484" s="2139"/>
      <c r="X484" s="2116"/>
      <c r="Y484" s="2116"/>
      <c r="Z484" s="2116"/>
      <c r="AA484" s="2116"/>
      <c r="AB484" s="2116"/>
      <c r="AC484" s="2016"/>
      <c r="AD484" s="2016" t="str">
        <f t="shared" si="3"/>
        <v/>
      </c>
      <c r="AE484" s="2140"/>
      <c r="AF484" s="2143"/>
      <c r="AG484" s="2143"/>
      <c r="AH484" s="2144"/>
      <c r="AI484" s="2140"/>
      <c r="AJ484" s="2143"/>
      <c r="AK484" s="2143"/>
      <c r="AL484" s="2052" t="str">
        <f t="shared" si="5"/>
        <v>Todo</v>
      </c>
      <c r="AM484" s="2141"/>
      <c r="AN484" s="2141"/>
    </row>
    <row r="485">
      <c r="A485" s="2139"/>
      <c r="B485" s="1999"/>
      <c r="C485" s="1999"/>
      <c r="D485" s="2139"/>
      <c r="E485" s="2139"/>
      <c r="F485" s="2139"/>
      <c r="G485" s="2139"/>
      <c r="H485" s="2139"/>
      <c r="I485" s="2139"/>
      <c r="J485" s="2139"/>
      <c r="K485" s="2139"/>
      <c r="L485" s="2139"/>
      <c r="M485" s="2139"/>
      <c r="N485" s="2139"/>
      <c r="O485" s="2139"/>
      <c r="P485" s="2139"/>
      <c r="Q485" s="2139"/>
      <c r="R485" s="2139"/>
      <c r="S485" s="2139"/>
      <c r="T485" s="2139"/>
      <c r="U485" s="2139"/>
      <c r="V485" s="2139"/>
      <c r="W485" s="2139"/>
      <c r="X485" s="2116"/>
      <c r="Y485" s="2116"/>
      <c r="Z485" s="2116"/>
      <c r="AA485" s="2116"/>
      <c r="AB485" s="2116"/>
      <c r="AC485" s="2016"/>
      <c r="AD485" s="2016" t="str">
        <f t="shared" si="3"/>
        <v/>
      </c>
      <c r="AE485" s="2140"/>
      <c r="AF485" s="2143"/>
      <c r="AG485" s="2143"/>
      <c r="AH485" s="2144"/>
      <c r="AI485" s="2140"/>
      <c r="AJ485" s="2143"/>
      <c r="AK485" s="2143"/>
      <c r="AL485" s="2052" t="str">
        <f t="shared" si="5"/>
        <v>Todo</v>
      </c>
      <c r="AM485" s="2141"/>
      <c r="AN485" s="2141"/>
    </row>
    <row r="486">
      <c r="A486" s="2139"/>
      <c r="B486" s="1999"/>
      <c r="C486" s="1999"/>
      <c r="D486" s="2139"/>
      <c r="E486" s="2139"/>
      <c r="F486" s="2139"/>
      <c r="G486" s="2139"/>
      <c r="H486" s="2139"/>
      <c r="I486" s="2139"/>
      <c r="J486" s="2139"/>
      <c r="K486" s="2139"/>
      <c r="L486" s="2139"/>
      <c r="M486" s="2139"/>
      <c r="N486" s="2139"/>
      <c r="O486" s="2139"/>
      <c r="P486" s="2139"/>
      <c r="Q486" s="2139"/>
      <c r="R486" s="2139"/>
      <c r="S486" s="2139"/>
      <c r="T486" s="2139"/>
      <c r="U486" s="2139"/>
      <c r="V486" s="2139"/>
      <c r="W486" s="2139"/>
      <c r="X486" s="2116"/>
      <c r="Y486" s="2116"/>
      <c r="Z486" s="2116"/>
      <c r="AA486" s="2116"/>
      <c r="AB486" s="2116"/>
      <c r="AC486" s="2016"/>
      <c r="AD486" s="2016" t="str">
        <f t="shared" si="3"/>
        <v/>
      </c>
      <c r="AE486" s="2140"/>
      <c r="AF486" s="2143"/>
      <c r="AG486" s="2143"/>
      <c r="AH486" s="2144"/>
      <c r="AI486" s="2140"/>
      <c r="AJ486" s="2143"/>
      <c r="AK486" s="2143"/>
      <c r="AL486" s="2052" t="str">
        <f t="shared" si="5"/>
        <v>Todo</v>
      </c>
      <c r="AM486" s="2141"/>
      <c r="AN486" s="2141"/>
    </row>
    <row r="487">
      <c r="A487" s="2139"/>
      <c r="B487" s="1999"/>
      <c r="C487" s="1999"/>
      <c r="D487" s="2139"/>
      <c r="E487" s="2139"/>
      <c r="F487" s="2139"/>
      <c r="G487" s="2139"/>
      <c r="H487" s="2139"/>
      <c r="I487" s="2139"/>
      <c r="J487" s="2139"/>
      <c r="K487" s="2139"/>
      <c r="L487" s="2139"/>
      <c r="M487" s="2139"/>
      <c r="N487" s="2139"/>
      <c r="O487" s="2139"/>
      <c r="P487" s="2139"/>
      <c r="Q487" s="2139"/>
      <c r="R487" s="2139"/>
      <c r="S487" s="2139"/>
      <c r="T487" s="2139"/>
      <c r="U487" s="2139"/>
      <c r="V487" s="2139"/>
      <c r="W487" s="2139"/>
      <c r="X487" s="2116"/>
      <c r="Y487" s="2116"/>
      <c r="Z487" s="2116"/>
      <c r="AA487" s="2116"/>
      <c r="AB487" s="2116"/>
      <c r="AC487" s="2016"/>
      <c r="AD487" s="2016" t="str">
        <f t="shared" si="3"/>
        <v/>
      </c>
      <c r="AE487" s="2140"/>
      <c r="AF487" s="2143"/>
      <c r="AG487" s="2143"/>
      <c r="AH487" s="2144"/>
      <c r="AI487" s="2140"/>
      <c r="AJ487" s="2143"/>
      <c r="AK487" s="2143"/>
      <c r="AL487" s="2052" t="str">
        <f t="shared" si="5"/>
        <v>Todo</v>
      </c>
      <c r="AM487" s="2141"/>
      <c r="AN487" s="2141"/>
    </row>
    <row r="488">
      <c r="A488" s="2139"/>
      <c r="B488" s="1999"/>
      <c r="C488" s="1999"/>
      <c r="D488" s="2139"/>
      <c r="E488" s="2139"/>
      <c r="F488" s="2139"/>
      <c r="G488" s="2139"/>
      <c r="H488" s="2139"/>
      <c r="I488" s="2139"/>
      <c r="J488" s="2139"/>
      <c r="K488" s="2139"/>
      <c r="L488" s="2139"/>
      <c r="M488" s="2139"/>
      <c r="N488" s="2139"/>
      <c r="O488" s="2139"/>
      <c r="P488" s="2139"/>
      <c r="Q488" s="2139"/>
      <c r="R488" s="2139"/>
      <c r="S488" s="2139"/>
      <c r="T488" s="2139"/>
      <c r="U488" s="2139"/>
      <c r="V488" s="2139"/>
      <c r="W488" s="2139"/>
      <c r="X488" s="2116"/>
      <c r="Y488" s="2116"/>
      <c r="Z488" s="2116"/>
      <c r="AA488" s="2116"/>
      <c r="AB488" s="2116"/>
      <c r="AC488" s="2016"/>
      <c r="AD488" s="2016" t="str">
        <f t="shared" si="3"/>
        <v/>
      </c>
      <c r="AE488" s="2140"/>
      <c r="AF488" s="2143"/>
      <c r="AG488" s="2143"/>
      <c r="AH488" s="2144"/>
      <c r="AI488" s="2140"/>
      <c r="AJ488" s="2143"/>
      <c r="AK488" s="2143"/>
      <c r="AL488" s="2052" t="str">
        <f t="shared" si="5"/>
        <v>Todo</v>
      </c>
      <c r="AM488" s="2141"/>
      <c r="AN488" s="2141"/>
    </row>
    <row r="489">
      <c r="A489" s="2139"/>
      <c r="B489" s="1999"/>
      <c r="C489" s="1999"/>
      <c r="D489" s="2139"/>
      <c r="E489" s="2139"/>
      <c r="F489" s="2139"/>
      <c r="G489" s="2139"/>
      <c r="H489" s="2139"/>
      <c r="I489" s="2139"/>
      <c r="J489" s="2139"/>
      <c r="K489" s="2139"/>
      <c r="L489" s="2139"/>
      <c r="M489" s="2139"/>
      <c r="N489" s="2139"/>
      <c r="O489" s="2139"/>
      <c r="P489" s="2139"/>
      <c r="Q489" s="2139"/>
      <c r="R489" s="2139"/>
      <c r="S489" s="2139"/>
      <c r="T489" s="2139"/>
      <c r="U489" s="2139"/>
      <c r="V489" s="2139"/>
      <c r="W489" s="2139"/>
      <c r="X489" s="2116"/>
      <c r="Y489" s="2116"/>
      <c r="Z489" s="2116"/>
      <c r="AA489" s="2116"/>
      <c r="AB489" s="2116"/>
      <c r="AC489" s="2016"/>
      <c r="AD489" s="2016" t="str">
        <f t="shared" si="3"/>
        <v/>
      </c>
      <c r="AE489" s="2140"/>
      <c r="AF489" s="2143"/>
      <c r="AG489" s="2143"/>
      <c r="AH489" s="2144"/>
      <c r="AI489" s="2140"/>
      <c r="AJ489" s="2143"/>
      <c r="AK489" s="2143"/>
      <c r="AL489" s="2052" t="str">
        <f t="shared" si="5"/>
        <v>Todo</v>
      </c>
      <c r="AM489" s="2141"/>
      <c r="AN489" s="2141"/>
    </row>
    <row r="490">
      <c r="A490" s="2139"/>
      <c r="B490" s="1999"/>
      <c r="C490" s="1999"/>
      <c r="D490" s="2139"/>
      <c r="E490" s="2139"/>
      <c r="F490" s="2139"/>
      <c r="G490" s="2139"/>
      <c r="H490" s="2139"/>
      <c r="I490" s="2139"/>
      <c r="J490" s="2139"/>
      <c r="K490" s="2139"/>
      <c r="L490" s="2139"/>
      <c r="M490" s="2139"/>
      <c r="N490" s="2139"/>
      <c r="O490" s="2139"/>
      <c r="P490" s="2139"/>
      <c r="Q490" s="2139"/>
      <c r="R490" s="2139"/>
      <c r="S490" s="2139"/>
      <c r="T490" s="2139"/>
      <c r="U490" s="2139"/>
      <c r="V490" s="2139"/>
      <c r="W490" s="2139"/>
      <c r="X490" s="2116"/>
      <c r="Y490" s="2116"/>
      <c r="Z490" s="2116"/>
      <c r="AA490" s="2116"/>
      <c r="AB490" s="2116"/>
      <c r="AC490" s="2016"/>
      <c r="AD490" s="2016" t="str">
        <f t="shared" si="3"/>
        <v/>
      </c>
      <c r="AE490" s="2140"/>
      <c r="AF490" s="2143"/>
      <c r="AG490" s="2143"/>
      <c r="AH490" s="2144"/>
      <c r="AI490" s="2140"/>
      <c r="AJ490" s="2143"/>
      <c r="AK490" s="2143"/>
      <c r="AL490" s="2052" t="str">
        <f t="shared" si="5"/>
        <v>Todo</v>
      </c>
      <c r="AM490" s="2141"/>
      <c r="AN490" s="2141"/>
    </row>
    <row r="491">
      <c r="A491" s="2139"/>
      <c r="B491" s="1999"/>
      <c r="C491" s="1999"/>
      <c r="D491" s="2139"/>
      <c r="E491" s="2139"/>
      <c r="F491" s="2139"/>
      <c r="G491" s="2139"/>
      <c r="H491" s="2139"/>
      <c r="I491" s="2139"/>
      <c r="J491" s="2139"/>
      <c r="K491" s="2139"/>
      <c r="L491" s="2139"/>
      <c r="M491" s="2139"/>
      <c r="N491" s="2139"/>
      <c r="O491" s="2139"/>
      <c r="P491" s="2139"/>
      <c r="Q491" s="2139"/>
      <c r="R491" s="2139"/>
      <c r="S491" s="2139"/>
      <c r="T491" s="2139"/>
      <c r="U491" s="2139"/>
      <c r="V491" s="2139"/>
      <c r="W491" s="2139"/>
      <c r="X491" s="2116"/>
      <c r="Y491" s="2116"/>
      <c r="Z491" s="2116"/>
      <c r="AA491" s="2116"/>
      <c r="AB491" s="2116"/>
      <c r="AC491" s="2016"/>
      <c r="AD491" s="2016" t="str">
        <f t="shared" si="3"/>
        <v/>
      </c>
      <c r="AE491" s="2140"/>
      <c r="AF491" s="2143"/>
      <c r="AG491" s="2143"/>
      <c r="AH491" s="2144"/>
      <c r="AI491" s="2140"/>
      <c r="AJ491" s="2143"/>
      <c r="AK491" s="2143"/>
      <c r="AL491" s="2052" t="str">
        <f t="shared" si="5"/>
        <v>Todo</v>
      </c>
      <c r="AM491" s="2141"/>
      <c r="AN491" s="2141"/>
    </row>
    <row r="492">
      <c r="A492" s="2139"/>
      <c r="B492" s="1999"/>
      <c r="C492" s="1999"/>
      <c r="D492" s="2139"/>
      <c r="E492" s="2139"/>
      <c r="F492" s="2139"/>
      <c r="G492" s="2139"/>
      <c r="H492" s="2139"/>
      <c r="I492" s="2139"/>
      <c r="J492" s="2139"/>
      <c r="K492" s="2139"/>
      <c r="L492" s="2139"/>
      <c r="M492" s="2139"/>
      <c r="N492" s="2139"/>
      <c r="O492" s="2139"/>
      <c r="P492" s="2139"/>
      <c r="Q492" s="2139"/>
      <c r="R492" s="2139"/>
      <c r="S492" s="2139"/>
      <c r="T492" s="2139"/>
      <c r="U492" s="2139"/>
      <c r="V492" s="2139"/>
      <c r="W492" s="2139"/>
      <c r="X492" s="2116"/>
      <c r="Y492" s="2116"/>
      <c r="Z492" s="2116"/>
      <c r="AA492" s="2116"/>
      <c r="AB492" s="2116"/>
      <c r="AC492" s="2016"/>
      <c r="AD492" s="2016" t="str">
        <f t="shared" si="3"/>
        <v/>
      </c>
      <c r="AE492" s="2140"/>
      <c r="AF492" s="2143"/>
      <c r="AG492" s="2143"/>
      <c r="AH492" s="2144"/>
      <c r="AI492" s="2140"/>
      <c r="AJ492" s="2143"/>
      <c r="AK492" s="2143"/>
      <c r="AL492" s="2052" t="str">
        <f t="shared" si="5"/>
        <v>Todo</v>
      </c>
      <c r="AM492" s="2141"/>
      <c r="AN492" s="2141"/>
    </row>
    <row r="493">
      <c r="A493" s="2139"/>
      <c r="B493" s="1999"/>
      <c r="C493" s="1999"/>
      <c r="D493" s="2139"/>
      <c r="E493" s="2139"/>
      <c r="F493" s="2139"/>
      <c r="G493" s="2139"/>
      <c r="H493" s="2139"/>
      <c r="I493" s="2139"/>
      <c r="J493" s="2139"/>
      <c r="K493" s="2139"/>
      <c r="L493" s="2139"/>
      <c r="M493" s="2139"/>
      <c r="N493" s="2139"/>
      <c r="O493" s="2139"/>
      <c r="P493" s="2139"/>
      <c r="Q493" s="2139"/>
      <c r="R493" s="2139"/>
      <c r="S493" s="2139"/>
      <c r="T493" s="2139"/>
      <c r="U493" s="2139"/>
      <c r="V493" s="2139"/>
      <c r="W493" s="2139"/>
      <c r="X493" s="2116"/>
      <c r="Y493" s="2116"/>
      <c r="Z493" s="2116"/>
      <c r="AA493" s="2116"/>
      <c r="AB493" s="2116"/>
      <c r="AC493" s="2016"/>
      <c r="AD493" s="2016" t="str">
        <f t="shared" si="3"/>
        <v/>
      </c>
      <c r="AE493" s="2140"/>
      <c r="AF493" s="2143"/>
      <c r="AG493" s="2143"/>
      <c r="AH493" s="2144"/>
      <c r="AI493" s="2140"/>
      <c r="AJ493" s="2143"/>
      <c r="AK493" s="2143"/>
      <c r="AL493" s="2052" t="str">
        <f t="shared" si="5"/>
        <v>Todo</v>
      </c>
      <c r="AM493" s="2141"/>
      <c r="AN493" s="2141"/>
    </row>
    <row r="494">
      <c r="A494" s="2139"/>
      <c r="B494" s="1999"/>
      <c r="C494" s="1999"/>
      <c r="D494" s="2139"/>
      <c r="E494" s="2139"/>
      <c r="F494" s="2139"/>
      <c r="G494" s="2139"/>
      <c r="H494" s="2139"/>
      <c r="I494" s="2139"/>
      <c r="J494" s="2139"/>
      <c r="K494" s="2139"/>
      <c r="L494" s="2139"/>
      <c r="M494" s="2139"/>
      <c r="N494" s="2139"/>
      <c r="O494" s="2139"/>
      <c r="P494" s="2139"/>
      <c r="Q494" s="2139"/>
      <c r="R494" s="2139"/>
      <c r="S494" s="2139"/>
      <c r="T494" s="2139"/>
      <c r="U494" s="2139"/>
      <c r="V494" s="2139"/>
      <c r="W494" s="2139"/>
      <c r="X494" s="2116"/>
      <c r="Y494" s="2116"/>
      <c r="Z494" s="2116"/>
      <c r="AA494" s="2116"/>
      <c r="AB494" s="2116"/>
      <c r="AC494" s="2016"/>
      <c r="AD494" s="2016" t="str">
        <f t="shared" si="3"/>
        <v/>
      </c>
      <c r="AE494" s="2140"/>
      <c r="AF494" s="2143"/>
      <c r="AG494" s="2143"/>
      <c r="AH494" s="2144"/>
      <c r="AI494" s="2140"/>
      <c r="AJ494" s="2143"/>
      <c r="AK494" s="2143"/>
      <c r="AL494" s="2052" t="str">
        <f t="shared" si="5"/>
        <v>Todo</v>
      </c>
      <c r="AM494" s="2141"/>
      <c r="AN494" s="2141"/>
    </row>
    <row r="495">
      <c r="A495" s="2139"/>
      <c r="B495" s="1999"/>
      <c r="C495" s="1999"/>
      <c r="D495" s="2139"/>
      <c r="E495" s="2139"/>
      <c r="F495" s="2139"/>
      <c r="G495" s="2139"/>
      <c r="H495" s="2139"/>
      <c r="I495" s="2139"/>
      <c r="J495" s="2139"/>
      <c r="K495" s="2139"/>
      <c r="L495" s="2139"/>
      <c r="M495" s="2139"/>
      <c r="N495" s="2139"/>
      <c r="O495" s="2139"/>
      <c r="P495" s="2139"/>
      <c r="Q495" s="2139"/>
      <c r="R495" s="2139"/>
      <c r="S495" s="2139"/>
      <c r="T495" s="2139"/>
      <c r="U495" s="2139"/>
      <c r="V495" s="2139"/>
      <c r="W495" s="2139"/>
      <c r="X495" s="2116"/>
      <c r="Y495" s="2116"/>
      <c r="Z495" s="2116"/>
      <c r="AA495" s="2116"/>
      <c r="AB495" s="2116"/>
      <c r="AC495" s="2016"/>
      <c r="AD495" s="2016" t="str">
        <f t="shared" si="3"/>
        <v/>
      </c>
      <c r="AE495" s="2140"/>
      <c r="AF495" s="2143"/>
      <c r="AG495" s="2143"/>
      <c r="AH495" s="2144"/>
      <c r="AI495" s="2140"/>
      <c r="AJ495" s="2143"/>
      <c r="AK495" s="2143"/>
      <c r="AL495" s="2052" t="str">
        <f t="shared" si="5"/>
        <v>Todo</v>
      </c>
      <c r="AM495" s="2141"/>
      <c r="AN495" s="2141"/>
    </row>
    <row r="496">
      <c r="A496" s="2139"/>
      <c r="B496" s="1999"/>
      <c r="C496" s="1999"/>
      <c r="D496" s="2139"/>
      <c r="E496" s="2139"/>
      <c r="F496" s="2139"/>
      <c r="G496" s="2139"/>
      <c r="H496" s="2139"/>
      <c r="I496" s="2139"/>
      <c r="J496" s="2139"/>
      <c r="K496" s="2139"/>
      <c r="L496" s="2139"/>
      <c r="M496" s="2139"/>
      <c r="N496" s="2139"/>
      <c r="O496" s="2139"/>
      <c r="P496" s="2139"/>
      <c r="Q496" s="2139"/>
      <c r="R496" s="2139"/>
      <c r="S496" s="2139"/>
      <c r="T496" s="2139"/>
      <c r="U496" s="2139"/>
      <c r="V496" s="2139"/>
      <c r="W496" s="2139"/>
      <c r="X496" s="2116"/>
      <c r="Y496" s="2116"/>
      <c r="Z496" s="2116"/>
      <c r="AA496" s="2116"/>
      <c r="AB496" s="2116"/>
      <c r="AC496" s="2016"/>
      <c r="AD496" s="2016" t="str">
        <f t="shared" si="3"/>
        <v/>
      </c>
      <c r="AE496" s="2140"/>
      <c r="AF496" s="2143"/>
      <c r="AG496" s="2143"/>
      <c r="AH496" s="2144"/>
      <c r="AI496" s="2140"/>
      <c r="AJ496" s="2143"/>
      <c r="AK496" s="2143"/>
      <c r="AL496" s="2052" t="str">
        <f t="shared" si="5"/>
        <v>Todo</v>
      </c>
      <c r="AM496" s="2141"/>
      <c r="AN496" s="2141"/>
    </row>
    <row r="497">
      <c r="A497" s="2139"/>
      <c r="B497" s="1999"/>
      <c r="C497" s="1999"/>
      <c r="D497" s="2139"/>
      <c r="E497" s="2139"/>
      <c r="F497" s="2139"/>
      <c r="G497" s="2139"/>
      <c r="H497" s="2139"/>
      <c r="I497" s="2139"/>
      <c r="J497" s="2139"/>
      <c r="K497" s="2139"/>
      <c r="L497" s="2139"/>
      <c r="M497" s="2139"/>
      <c r="N497" s="2139"/>
      <c r="O497" s="2139"/>
      <c r="P497" s="2139"/>
      <c r="Q497" s="2139"/>
      <c r="R497" s="2139"/>
      <c r="S497" s="2139"/>
      <c r="T497" s="2139"/>
      <c r="U497" s="2139"/>
      <c r="V497" s="2139"/>
      <c r="W497" s="2139"/>
      <c r="X497" s="2116"/>
      <c r="Y497" s="2116"/>
      <c r="Z497" s="2116"/>
      <c r="AA497" s="2116"/>
      <c r="AB497" s="2116"/>
      <c r="AC497" s="2016"/>
      <c r="AD497" s="2016" t="str">
        <f t="shared" si="3"/>
        <v/>
      </c>
      <c r="AE497" s="2140"/>
      <c r="AF497" s="2143"/>
      <c r="AG497" s="2143"/>
      <c r="AH497" s="2144"/>
      <c r="AI497" s="2140"/>
      <c r="AJ497" s="2143"/>
      <c r="AK497" s="2143"/>
      <c r="AL497" s="2052" t="str">
        <f t="shared" si="5"/>
        <v>Todo</v>
      </c>
      <c r="AM497" s="2141"/>
      <c r="AN497" s="2141"/>
    </row>
    <row r="498">
      <c r="A498" s="2139"/>
      <c r="B498" s="1999"/>
      <c r="C498" s="1999"/>
      <c r="D498" s="2139"/>
      <c r="E498" s="2139"/>
      <c r="F498" s="2139"/>
      <c r="G498" s="2139"/>
      <c r="H498" s="2139"/>
      <c r="I498" s="2139"/>
      <c r="J498" s="2139"/>
      <c r="K498" s="2139"/>
      <c r="L498" s="2139"/>
      <c r="M498" s="2139"/>
      <c r="N498" s="2139"/>
      <c r="O498" s="2139"/>
      <c r="P498" s="2139"/>
      <c r="Q498" s="2139"/>
      <c r="R498" s="2139"/>
      <c r="S498" s="2139"/>
      <c r="T498" s="2139"/>
      <c r="U498" s="2139"/>
      <c r="V498" s="2139"/>
      <c r="W498" s="2139"/>
      <c r="X498" s="2116"/>
      <c r="Y498" s="2116"/>
      <c r="Z498" s="2116"/>
      <c r="AA498" s="2116"/>
      <c r="AB498" s="2116"/>
      <c r="AC498" s="2016"/>
      <c r="AD498" s="2016" t="str">
        <f t="shared" si="3"/>
        <v/>
      </c>
      <c r="AE498" s="2140"/>
      <c r="AF498" s="2143"/>
      <c r="AG498" s="2143"/>
      <c r="AH498" s="2144"/>
      <c r="AI498" s="2140"/>
      <c r="AJ498" s="2143"/>
      <c r="AK498" s="2143"/>
      <c r="AL498" s="2052" t="str">
        <f t="shared" si="5"/>
        <v>Todo</v>
      </c>
      <c r="AM498" s="2141"/>
      <c r="AN498" s="2141"/>
    </row>
    <row r="499">
      <c r="A499" s="2139"/>
      <c r="B499" s="1999"/>
      <c r="C499" s="1999"/>
      <c r="D499" s="2139"/>
      <c r="E499" s="2139"/>
      <c r="F499" s="2139"/>
      <c r="G499" s="2139"/>
      <c r="H499" s="2139"/>
      <c r="I499" s="2139"/>
      <c r="J499" s="2139"/>
      <c r="K499" s="2139"/>
      <c r="L499" s="2139"/>
      <c r="M499" s="2139"/>
      <c r="N499" s="2139"/>
      <c r="O499" s="2139"/>
      <c r="P499" s="2139"/>
      <c r="Q499" s="2139"/>
      <c r="R499" s="2139"/>
      <c r="S499" s="2139"/>
      <c r="T499" s="2139"/>
      <c r="U499" s="2139"/>
      <c r="V499" s="2139"/>
      <c r="W499" s="2139"/>
      <c r="X499" s="2116"/>
      <c r="Y499" s="2116"/>
      <c r="Z499" s="2116"/>
      <c r="AA499" s="2116"/>
      <c r="AB499" s="2116"/>
      <c r="AC499" s="2016"/>
      <c r="AD499" s="2016" t="str">
        <f t="shared" si="3"/>
        <v/>
      </c>
      <c r="AE499" s="2140"/>
      <c r="AF499" s="2143"/>
      <c r="AG499" s="2143"/>
      <c r="AH499" s="2144"/>
      <c r="AI499" s="2140"/>
      <c r="AJ499" s="2143"/>
      <c r="AK499" s="2143"/>
      <c r="AL499" s="2052" t="str">
        <f t="shared" si="5"/>
        <v>Todo</v>
      </c>
      <c r="AM499" s="2141"/>
      <c r="AN499" s="2141"/>
    </row>
    <row r="500">
      <c r="A500" s="2139"/>
      <c r="B500" s="1999"/>
      <c r="C500" s="1999"/>
      <c r="D500" s="2139"/>
      <c r="E500" s="2139"/>
      <c r="F500" s="2139"/>
      <c r="G500" s="2139"/>
      <c r="H500" s="2139"/>
      <c r="I500" s="2139"/>
      <c r="J500" s="2139"/>
      <c r="K500" s="2139"/>
      <c r="L500" s="2139"/>
      <c r="M500" s="2139"/>
      <c r="N500" s="2139"/>
      <c r="O500" s="2139"/>
      <c r="P500" s="2139"/>
      <c r="Q500" s="2139"/>
      <c r="R500" s="2139"/>
      <c r="S500" s="2139"/>
      <c r="T500" s="2139"/>
      <c r="U500" s="2139"/>
      <c r="V500" s="2139"/>
      <c r="W500" s="2139"/>
      <c r="X500" s="2116"/>
      <c r="Y500" s="2116"/>
      <c r="Z500" s="2116"/>
      <c r="AA500" s="2116"/>
      <c r="AB500" s="2116"/>
      <c r="AC500" s="2016"/>
      <c r="AD500" s="2016" t="str">
        <f t="shared" si="3"/>
        <v/>
      </c>
      <c r="AE500" s="2140"/>
      <c r="AF500" s="2143"/>
      <c r="AG500" s="2143"/>
      <c r="AH500" s="2144"/>
      <c r="AI500" s="2140"/>
      <c r="AJ500" s="2143"/>
      <c r="AK500" s="2143"/>
      <c r="AL500" s="2052" t="str">
        <f t="shared" si="5"/>
        <v>Todo</v>
      </c>
      <c r="AM500" s="2141"/>
      <c r="AN500" s="2141"/>
    </row>
    <row r="501">
      <c r="A501" s="2139"/>
      <c r="B501" s="1999"/>
      <c r="C501" s="1999"/>
      <c r="D501" s="2139"/>
      <c r="E501" s="2139"/>
      <c r="F501" s="2139"/>
      <c r="G501" s="2139"/>
      <c r="H501" s="2139"/>
      <c r="I501" s="2139"/>
      <c r="J501" s="2139"/>
      <c r="K501" s="2139"/>
      <c r="L501" s="2139"/>
      <c r="M501" s="2139"/>
      <c r="N501" s="2139"/>
      <c r="O501" s="2139"/>
      <c r="P501" s="2139"/>
      <c r="Q501" s="2139"/>
      <c r="R501" s="2139"/>
      <c r="S501" s="2139"/>
      <c r="T501" s="2139"/>
      <c r="U501" s="2139"/>
      <c r="V501" s="2139"/>
      <c r="W501" s="2139"/>
      <c r="X501" s="2116"/>
      <c r="Y501" s="2116"/>
      <c r="Z501" s="2116"/>
      <c r="AA501" s="2116"/>
      <c r="AB501" s="2116"/>
      <c r="AC501" s="2016"/>
      <c r="AD501" s="2016" t="str">
        <f t="shared" si="3"/>
        <v/>
      </c>
      <c r="AE501" s="2140"/>
      <c r="AF501" s="2143"/>
      <c r="AG501" s="2143"/>
      <c r="AH501" s="2144"/>
      <c r="AI501" s="2140"/>
      <c r="AJ501" s="2143"/>
      <c r="AK501" s="2143"/>
      <c r="AL501" s="2052" t="str">
        <f t="shared" si="5"/>
        <v>Todo</v>
      </c>
      <c r="AM501" s="2141"/>
      <c r="AN501" s="2141"/>
    </row>
    <row r="502">
      <c r="A502" s="2139"/>
      <c r="B502" s="1999"/>
      <c r="C502" s="1999"/>
      <c r="D502" s="2139"/>
      <c r="E502" s="2139"/>
      <c r="F502" s="2139"/>
      <c r="G502" s="2139"/>
      <c r="H502" s="2139"/>
      <c r="I502" s="2139"/>
      <c r="J502" s="2139"/>
      <c r="K502" s="2139"/>
      <c r="L502" s="2139"/>
      <c r="M502" s="2139"/>
      <c r="N502" s="2139"/>
      <c r="O502" s="2139"/>
      <c r="P502" s="2139"/>
      <c r="Q502" s="2139"/>
      <c r="R502" s="2139"/>
      <c r="S502" s="2139"/>
      <c r="T502" s="2139"/>
      <c r="U502" s="2139"/>
      <c r="V502" s="2139"/>
      <c r="W502" s="2139"/>
      <c r="X502" s="2116"/>
      <c r="Y502" s="2116"/>
      <c r="Z502" s="2116"/>
      <c r="AA502" s="2116"/>
      <c r="AB502" s="2116"/>
      <c r="AC502" s="2016"/>
      <c r="AD502" s="2016" t="str">
        <f t="shared" si="3"/>
        <v/>
      </c>
      <c r="AE502" s="2140"/>
      <c r="AF502" s="2143"/>
      <c r="AG502" s="2143"/>
      <c r="AH502" s="2144"/>
      <c r="AI502" s="2140"/>
      <c r="AJ502" s="2143"/>
      <c r="AK502" s="2143"/>
      <c r="AL502" s="2052" t="str">
        <f t="shared" si="5"/>
        <v>Todo</v>
      </c>
      <c r="AM502" s="2141"/>
      <c r="AN502" s="2141"/>
    </row>
    <row r="503">
      <c r="A503" s="2139"/>
      <c r="B503" s="1999"/>
      <c r="C503" s="1999"/>
      <c r="D503" s="2139"/>
      <c r="E503" s="2139"/>
      <c r="F503" s="2139"/>
      <c r="G503" s="2139"/>
      <c r="H503" s="2139"/>
      <c r="I503" s="2139"/>
      <c r="J503" s="2139"/>
      <c r="K503" s="2139"/>
      <c r="L503" s="2139"/>
      <c r="M503" s="2139"/>
      <c r="N503" s="2139"/>
      <c r="O503" s="2139"/>
      <c r="P503" s="2139"/>
      <c r="Q503" s="2139"/>
      <c r="R503" s="2139"/>
      <c r="S503" s="2139"/>
      <c r="T503" s="2139"/>
      <c r="U503" s="2139"/>
      <c r="V503" s="2139"/>
      <c r="W503" s="2139"/>
      <c r="X503" s="2116"/>
      <c r="Y503" s="2116"/>
      <c r="Z503" s="2116"/>
      <c r="AA503" s="2116"/>
      <c r="AB503" s="2116"/>
      <c r="AC503" s="2016"/>
      <c r="AD503" s="2016" t="str">
        <f t="shared" si="3"/>
        <v/>
      </c>
      <c r="AE503" s="2140"/>
      <c r="AF503" s="2143"/>
      <c r="AG503" s="2143"/>
      <c r="AH503" s="2144"/>
      <c r="AI503" s="2140"/>
      <c r="AJ503" s="2143"/>
      <c r="AK503" s="2143"/>
      <c r="AL503" s="2052" t="str">
        <f t="shared" si="5"/>
        <v>Todo</v>
      </c>
      <c r="AM503" s="2141"/>
      <c r="AN503" s="2141"/>
    </row>
    <row r="504">
      <c r="A504" s="2139"/>
      <c r="B504" s="1999"/>
      <c r="C504" s="1999"/>
      <c r="D504" s="2139"/>
      <c r="E504" s="2139"/>
      <c r="F504" s="2139"/>
      <c r="G504" s="2139"/>
      <c r="H504" s="2139"/>
      <c r="I504" s="2139"/>
      <c r="J504" s="2139"/>
      <c r="K504" s="2139"/>
      <c r="L504" s="2139"/>
      <c r="M504" s="2139"/>
      <c r="N504" s="2139"/>
      <c r="O504" s="2139"/>
      <c r="P504" s="2139"/>
      <c r="Q504" s="2139"/>
      <c r="R504" s="2139"/>
      <c r="S504" s="2139"/>
      <c r="T504" s="2139"/>
      <c r="U504" s="2139"/>
      <c r="V504" s="2139"/>
      <c r="W504" s="2139"/>
      <c r="X504" s="2116"/>
      <c r="Y504" s="2116"/>
      <c r="Z504" s="2116"/>
      <c r="AA504" s="2116"/>
      <c r="AB504" s="2116"/>
      <c r="AC504" s="2016"/>
      <c r="AD504" s="2016" t="str">
        <f t="shared" si="3"/>
        <v/>
      </c>
      <c r="AE504" s="2140"/>
      <c r="AF504" s="2143"/>
      <c r="AG504" s="2143"/>
      <c r="AH504" s="2144"/>
      <c r="AI504" s="2140"/>
      <c r="AJ504" s="2143"/>
      <c r="AK504" s="2143"/>
      <c r="AL504" s="2052" t="str">
        <f t="shared" si="5"/>
        <v>Todo</v>
      </c>
      <c r="AM504" s="2141"/>
      <c r="AN504" s="2141"/>
    </row>
    <row r="505">
      <c r="A505" s="2139"/>
      <c r="B505" s="1999"/>
      <c r="C505" s="1999"/>
      <c r="D505" s="2139"/>
      <c r="E505" s="2139"/>
      <c r="F505" s="2139"/>
      <c r="G505" s="2139"/>
      <c r="H505" s="2139"/>
      <c r="I505" s="2139"/>
      <c r="J505" s="2139"/>
      <c r="K505" s="2139"/>
      <c r="L505" s="2139"/>
      <c r="M505" s="2139"/>
      <c r="N505" s="2139"/>
      <c r="O505" s="2139"/>
      <c r="P505" s="2139"/>
      <c r="Q505" s="2139"/>
      <c r="R505" s="2139"/>
      <c r="S505" s="2139"/>
      <c r="T505" s="2139"/>
      <c r="U505" s="2139"/>
      <c r="V505" s="2139"/>
      <c r="W505" s="2139"/>
      <c r="X505" s="2116"/>
      <c r="Y505" s="2116"/>
      <c r="Z505" s="2116"/>
      <c r="AA505" s="2116"/>
      <c r="AB505" s="2116"/>
      <c r="AC505" s="2016"/>
      <c r="AD505" s="2016" t="str">
        <f t="shared" si="3"/>
        <v/>
      </c>
      <c r="AE505" s="2140"/>
      <c r="AF505" s="2143"/>
      <c r="AG505" s="2143"/>
      <c r="AH505" s="2144"/>
      <c r="AI505" s="2140"/>
      <c r="AJ505" s="2143"/>
      <c r="AK505" s="2143"/>
      <c r="AL505" s="2052" t="str">
        <f t="shared" si="5"/>
        <v>Todo</v>
      </c>
      <c r="AM505" s="2141"/>
      <c r="AN505" s="2141"/>
    </row>
    <row r="506">
      <c r="A506" s="2139"/>
      <c r="B506" s="1999"/>
      <c r="C506" s="1999"/>
      <c r="D506" s="2139"/>
      <c r="E506" s="2139"/>
      <c r="F506" s="2139"/>
      <c r="G506" s="2139"/>
      <c r="H506" s="2139"/>
      <c r="I506" s="2139"/>
      <c r="J506" s="2139"/>
      <c r="K506" s="2139"/>
      <c r="L506" s="2139"/>
      <c r="M506" s="2139"/>
      <c r="N506" s="2139"/>
      <c r="O506" s="2139"/>
      <c r="P506" s="2139"/>
      <c r="Q506" s="2139"/>
      <c r="R506" s="2139"/>
      <c r="S506" s="2139"/>
      <c r="T506" s="2139"/>
      <c r="U506" s="2139"/>
      <c r="V506" s="2139"/>
      <c r="W506" s="2139"/>
      <c r="X506" s="2116"/>
      <c r="Y506" s="2116"/>
      <c r="Z506" s="2116"/>
      <c r="AA506" s="2116"/>
      <c r="AB506" s="2116"/>
      <c r="AC506" s="2016"/>
      <c r="AD506" s="2016" t="str">
        <f t="shared" si="3"/>
        <v/>
      </c>
      <c r="AE506" s="2140"/>
      <c r="AF506" s="2143"/>
      <c r="AG506" s="2143"/>
      <c r="AH506" s="2144"/>
      <c r="AI506" s="2140"/>
      <c r="AJ506" s="2143"/>
      <c r="AK506" s="2143"/>
      <c r="AL506" s="2052" t="str">
        <f t="shared" si="5"/>
        <v>Todo</v>
      </c>
      <c r="AM506" s="2141"/>
      <c r="AN506" s="2141"/>
    </row>
    <row r="507">
      <c r="A507" s="2139"/>
      <c r="B507" s="1999"/>
      <c r="C507" s="1999"/>
      <c r="D507" s="2139"/>
      <c r="E507" s="2139"/>
      <c r="F507" s="2139"/>
      <c r="G507" s="2139"/>
      <c r="H507" s="2139"/>
      <c r="I507" s="2139"/>
      <c r="J507" s="2139"/>
      <c r="K507" s="2139"/>
      <c r="L507" s="2139"/>
      <c r="M507" s="2139"/>
      <c r="N507" s="2139"/>
      <c r="O507" s="2139"/>
      <c r="P507" s="2139"/>
      <c r="Q507" s="2139"/>
      <c r="R507" s="2139"/>
      <c r="S507" s="2139"/>
      <c r="T507" s="2139"/>
      <c r="U507" s="2139"/>
      <c r="V507" s="2139"/>
      <c r="W507" s="2139"/>
      <c r="X507" s="2116"/>
      <c r="Y507" s="2116"/>
      <c r="Z507" s="2116"/>
      <c r="AA507" s="2116"/>
      <c r="AB507" s="2116"/>
      <c r="AC507" s="2016"/>
      <c r="AD507" s="2016" t="str">
        <f t="shared" si="3"/>
        <v/>
      </c>
      <c r="AE507" s="2140"/>
      <c r="AF507" s="2143"/>
      <c r="AG507" s="2143"/>
      <c r="AH507" s="2144"/>
      <c r="AI507" s="2140"/>
      <c r="AJ507" s="2143"/>
      <c r="AK507" s="2143"/>
      <c r="AL507" s="2052" t="str">
        <f t="shared" si="5"/>
        <v>Todo</v>
      </c>
      <c r="AM507" s="2141"/>
      <c r="AN507" s="2141"/>
    </row>
    <row r="508">
      <c r="A508" s="2139"/>
      <c r="B508" s="1999"/>
      <c r="C508" s="1999"/>
      <c r="D508" s="2139"/>
      <c r="E508" s="2139"/>
      <c r="F508" s="2139"/>
      <c r="G508" s="2139"/>
      <c r="H508" s="2139"/>
      <c r="I508" s="2139"/>
      <c r="J508" s="2139"/>
      <c r="K508" s="2139"/>
      <c r="L508" s="2139"/>
      <c r="M508" s="2139"/>
      <c r="N508" s="2139"/>
      <c r="O508" s="2139"/>
      <c r="P508" s="2139"/>
      <c r="Q508" s="2139"/>
      <c r="R508" s="2139"/>
      <c r="S508" s="2139"/>
      <c r="T508" s="2139"/>
      <c r="U508" s="2139"/>
      <c r="V508" s="2139"/>
      <c r="W508" s="2139"/>
      <c r="X508" s="2116"/>
      <c r="Y508" s="2116"/>
      <c r="Z508" s="2116"/>
      <c r="AA508" s="2116"/>
      <c r="AB508" s="2116"/>
      <c r="AC508" s="2016"/>
      <c r="AD508" s="2016" t="str">
        <f t="shared" si="3"/>
        <v/>
      </c>
      <c r="AE508" s="2140"/>
      <c r="AF508" s="2143"/>
      <c r="AG508" s="2143"/>
      <c r="AH508" s="2144"/>
      <c r="AI508" s="2140"/>
      <c r="AJ508" s="2143"/>
      <c r="AK508" s="2143"/>
      <c r="AL508" s="2052" t="str">
        <f t="shared" si="5"/>
        <v>Todo</v>
      </c>
      <c r="AM508" s="2141"/>
      <c r="AN508" s="2141"/>
    </row>
    <row r="509">
      <c r="A509" s="2139"/>
      <c r="B509" s="1999"/>
      <c r="C509" s="1999"/>
      <c r="D509" s="2139"/>
      <c r="E509" s="2139"/>
      <c r="F509" s="2139"/>
      <c r="G509" s="2139"/>
      <c r="H509" s="2139"/>
      <c r="I509" s="2139"/>
      <c r="J509" s="2139"/>
      <c r="K509" s="2139"/>
      <c r="L509" s="2139"/>
      <c r="M509" s="2139"/>
      <c r="N509" s="2139"/>
      <c r="O509" s="2139"/>
      <c r="P509" s="2139"/>
      <c r="Q509" s="2139"/>
      <c r="R509" s="2139"/>
      <c r="S509" s="2139"/>
      <c r="T509" s="2139"/>
      <c r="U509" s="2139"/>
      <c r="V509" s="2139"/>
      <c r="W509" s="2139"/>
      <c r="X509" s="2116"/>
      <c r="Y509" s="2116"/>
      <c r="Z509" s="2116"/>
      <c r="AA509" s="2116"/>
      <c r="AB509" s="2116"/>
      <c r="AC509" s="2016"/>
      <c r="AD509" s="2016" t="str">
        <f t="shared" si="3"/>
        <v/>
      </c>
      <c r="AE509" s="2140"/>
      <c r="AF509" s="2143"/>
      <c r="AG509" s="2143"/>
      <c r="AH509" s="2144"/>
      <c r="AI509" s="2140"/>
      <c r="AJ509" s="2143"/>
      <c r="AK509" s="2143"/>
      <c r="AL509" s="2052" t="str">
        <f t="shared" si="5"/>
        <v>Todo</v>
      </c>
      <c r="AM509" s="2141"/>
      <c r="AN509" s="2141"/>
    </row>
    <row r="510">
      <c r="A510" s="2139"/>
      <c r="B510" s="1999"/>
      <c r="C510" s="1999"/>
      <c r="D510" s="2139"/>
      <c r="E510" s="2139"/>
      <c r="F510" s="2139"/>
      <c r="G510" s="2139"/>
      <c r="H510" s="2139"/>
      <c r="I510" s="2139"/>
      <c r="J510" s="2139"/>
      <c r="K510" s="2139"/>
      <c r="L510" s="2139"/>
      <c r="M510" s="2139"/>
      <c r="N510" s="2139"/>
      <c r="O510" s="2139"/>
      <c r="P510" s="2139"/>
      <c r="Q510" s="2139"/>
      <c r="R510" s="2139"/>
      <c r="S510" s="2139"/>
      <c r="T510" s="2139"/>
      <c r="U510" s="2139"/>
      <c r="V510" s="2139"/>
      <c r="W510" s="2139"/>
      <c r="X510" s="2116"/>
      <c r="Y510" s="2116"/>
      <c r="Z510" s="2116"/>
      <c r="AA510" s="2116"/>
      <c r="AB510" s="2116"/>
      <c r="AC510" s="2016"/>
      <c r="AD510" s="2016" t="str">
        <f t="shared" si="3"/>
        <v/>
      </c>
      <c r="AE510" s="2140"/>
      <c r="AF510" s="2143"/>
      <c r="AG510" s="2143"/>
      <c r="AH510" s="2144"/>
      <c r="AI510" s="2140"/>
      <c r="AJ510" s="2143"/>
      <c r="AK510" s="2143"/>
      <c r="AL510" s="2052" t="str">
        <f t="shared" si="5"/>
        <v>Todo</v>
      </c>
      <c r="AM510" s="2141"/>
      <c r="AN510" s="2141"/>
    </row>
    <row r="511">
      <c r="A511" s="2139"/>
      <c r="B511" s="1999"/>
      <c r="C511" s="1999"/>
      <c r="D511" s="2139"/>
      <c r="E511" s="2139"/>
      <c r="F511" s="2139"/>
      <c r="G511" s="2139"/>
      <c r="H511" s="2139"/>
      <c r="I511" s="2139"/>
      <c r="J511" s="2139"/>
      <c r="K511" s="2139"/>
      <c r="L511" s="2139"/>
      <c r="M511" s="2139"/>
      <c r="N511" s="2139"/>
      <c r="O511" s="2139"/>
      <c r="P511" s="2139"/>
      <c r="Q511" s="2139"/>
      <c r="R511" s="2139"/>
      <c r="S511" s="2139"/>
      <c r="T511" s="2139"/>
      <c r="U511" s="2139"/>
      <c r="V511" s="2139"/>
      <c r="W511" s="2139"/>
      <c r="X511" s="2116"/>
      <c r="Y511" s="2116"/>
      <c r="Z511" s="2116"/>
      <c r="AA511" s="2116"/>
      <c r="AB511" s="2116"/>
      <c r="AC511" s="2016"/>
      <c r="AD511" s="2016" t="str">
        <f t="shared" si="3"/>
        <v/>
      </c>
      <c r="AE511" s="2140"/>
      <c r="AF511" s="2143"/>
      <c r="AG511" s="2143"/>
      <c r="AH511" s="2144"/>
      <c r="AI511" s="2140"/>
      <c r="AJ511" s="2143"/>
      <c r="AK511" s="2143"/>
      <c r="AL511" s="2052" t="str">
        <f t="shared" si="5"/>
        <v>Todo</v>
      </c>
      <c r="AM511" s="2141"/>
      <c r="AN511" s="2141"/>
    </row>
    <row r="512">
      <c r="A512" s="2139"/>
      <c r="B512" s="1999"/>
      <c r="C512" s="1999"/>
      <c r="D512" s="2139"/>
      <c r="E512" s="2139"/>
      <c r="F512" s="2139"/>
      <c r="G512" s="2139"/>
      <c r="H512" s="2139"/>
      <c r="I512" s="2139"/>
      <c r="J512" s="2139"/>
      <c r="K512" s="2139"/>
      <c r="L512" s="2139"/>
      <c r="M512" s="2139"/>
      <c r="N512" s="2139"/>
      <c r="O512" s="2139"/>
      <c r="P512" s="2139"/>
      <c r="Q512" s="2139"/>
      <c r="R512" s="2139"/>
      <c r="S512" s="2139"/>
      <c r="T512" s="2139"/>
      <c r="U512" s="2139"/>
      <c r="V512" s="2139"/>
      <c r="W512" s="2139"/>
      <c r="X512" s="2116"/>
      <c r="Y512" s="2116"/>
      <c r="Z512" s="2116"/>
      <c r="AA512" s="2116"/>
      <c r="AB512" s="2116"/>
      <c r="AC512" s="2016"/>
      <c r="AD512" s="2016" t="str">
        <f t="shared" si="3"/>
        <v/>
      </c>
      <c r="AE512" s="2140"/>
      <c r="AF512" s="2143"/>
      <c r="AG512" s="2143"/>
      <c r="AH512" s="2144"/>
      <c r="AI512" s="2140"/>
      <c r="AJ512" s="2143"/>
      <c r="AK512" s="2143"/>
      <c r="AL512" s="2052" t="str">
        <f t="shared" si="5"/>
        <v>Todo</v>
      </c>
      <c r="AM512" s="2141"/>
      <c r="AN512" s="2141"/>
    </row>
    <row r="513">
      <c r="A513" s="2139"/>
      <c r="B513" s="1999"/>
      <c r="C513" s="1999"/>
      <c r="D513" s="2139"/>
      <c r="E513" s="2139"/>
      <c r="F513" s="2139"/>
      <c r="G513" s="2139"/>
      <c r="H513" s="2139"/>
      <c r="I513" s="2139"/>
      <c r="J513" s="2139"/>
      <c r="K513" s="2139"/>
      <c r="L513" s="2139"/>
      <c r="M513" s="2139"/>
      <c r="N513" s="2139"/>
      <c r="O513" s="2139"/>
      <c r="P513" s="2139"/>
      <c r="Q513" s="2139"/>
      <c r="R513" s="2139"/>
      <c r="S513" s="2139"/>
      <c r="T513" s="2139"/>
      <c r="U513" s="2139"/>
      <c r="V513" s="2139"/>
      <c r="W513" s="2139"/>
      <c r="X513" s="2116"/>
      <c r="Y513" s="2116"/>
      <c r="Z513" s="2116"/>
      <c r="AA513" s="2116"/>
      <c r="AB513" s="2116"/>
      <c r="AC513" s="2016"/>
      <c r="AD513" s="2016" t="str">
        <f t="shared" si="3"/>
        <v/>
      </c>
      <c r="AE513" s="2140"/>
      <c r="AF513" s="2143"/>
      <c r="AG513" s="2143"/>
      <c r="AH513" s="2144"/>
      <c r="AI513" s="2140"/>
      <c r="AJ513" s="2143"/>
      <c r="AK513" s="2143"/>
      <c r="AL513" s="2052" t="str">
        <f t="shared" si="5"/>
        <v>Todo</v>
      </c>
      <c r="AM513" s="2141"/>
      <c r="AN513" s="2141"/>
    </row>
    <row r="514">
      <c r="A514" s="2139"/>
      <c r="B514" s="1999"/>
      <c r="C514" s="1999"/>
      <c r="D514" s="2139"/>
      <c r="E514" s="2139"/>
      <c r="F514" s="2139"/>
      <c r="G514" s="2139"/>
      <c r="H514" s="2139"/>
      <c r="I514" s="2139"/>
      <c r="J514" s="2139"/>
      <c r="K514" s="2139"/>
      <c r="L514" s="2139"/>
      <c r="M514" s="2139"/>
      <c r="N514" s="2139"/>
      <c r="O514" s="2139"/>
      <c r="P514" s="2139"/>
      <c r="Q514" s="2139"/>
      <c r="R514" s="2139"/>
      <c r="S514" s="2139"/>
      <c r="T514" s="2139"/>
      <c r="U514" s="2139"/>
      <c r="V514" s="2139"/>
      <c r="W514" s="2139"/>
      <c r="X514" s="2116"/>
      <c r="Y514" s="2116"/>
      <c r="Z514" s="2116"/>
      <c r="AA514" s="2116"/>
      <c r="AB514" s="2116"/>
      <c r="AC514" s="2016"/>
      <c r="AD514" s="2016" t="str">
        <f t="shared" si="3"/>
        <v/>
      </c>
      <c r="AE514" s="2140"/>
      <c r="AF514" s="2143"/>
      <c r="AG514" s="2143"/>
      <c r="AH514" s="2144"/>
      <c r="AI514" s="2140"/>
      <c r="AJ514" s="2143"/>
      <c r="AK514" s="2143"/>
      <c r="AL514" s="2052" t="str">
        <f t="shared" si="5"/>
        <v>Todo</v>
      </c>
      <c r="AM514" s="2141"/>
      <c r="AN514" s="2141"/>
    </row>
    <row r="515">
      <c r="A515" s="2139"/>
      <c r="B515" s="1999"/>
      <c r="C515" s="1999"/>
      <c r="D515" s="2139"/>
      <c r="E515" s="2139"/>
      <c r="F515" s="2139"/>
      <c r="G515" s="2139"/>
      <c r="H515" s="2139"/>
      <c r="I515" s="2139"/>
      <c r="J515" s="2139"/>
      <c r="K515" s="2139"/>
      <c r="L515" s="2139"/>
      <c r="M515" s="2139"/>
      <c r="N515" s="2139"/>
      <c r="O515" s="2139"/>
      <c r="P515" s="2139"/>
      <c r="Q515" s="2139"/>
      <c r="R515" s="2139"/>
      <c r="S515" s="2139"/>
      <c r="T515" s="2139"/>
      <c r="U515" s="2139"/>
      <c r="V515" s="2139"/>
      <c r="W515" s="2139"/>
      <c r="X515" s="2116"/>
      <c r="Y515" s="2116"/>
      <c r="Z515" s="2116"/>
      <c r="AA515" s="2116"/>
      <c r="AB515" s="2116"/>
      <c r="AC515" s="2016"/>
      <c r="AD515" s="2016" t="str">
        <f t="shared" si="3"/>
        <v/>
      </c>
      <c r="AE515" s="2140"/>
      <c r="AF515" s="2143"/>
      <c r="AG515" s="2143"/>
      <c r="AH515" s="2144"/>
      <c r="AI515" s="2140"/>
      <c r="AJ515" s="2143"/>
      <c r="AK515" s="2143"/>
      <c r="AL515" s="2052" t="str">
        <f t="shared" si="5"/>
        <v>Todo</v>
      </c>
      <c r="AM515" s="2141"/>
      <c r="AN515" s="2141"/>
    </row>
    <row r="516">
      <c r="A516" s="2139"/>
      <c r="B516" s="1999"/>
      <c r="C516" s="1999"/>
      <c r="D516" s="2139"/>
      <c r="E516" s="2139"/>
      <c r="F516" s="2139"/>
      <c r="G516" s="2139"/>
      <c r="H516" s="2139"/>
      <c r="I516" s="2139"/>
      <c r="J516" s="2139"/>
      <c r="K516" s="2139"/>
      <c r="L516" s="2139"/>
      <c r="M516" s="2139"/>
      <c r="N516" s="2139"/>
      <c r="O516" s="2139"/>
      <c r="P516" s="2139"/>
      <c r="Q516" s="2139"/>
      <c r="R516" s="2139"/>
      <c r="S516" s="2139"/>
      <c r="T516" s="2139"/>
      <c r="U516" s="2139"/>
      <c r="V516" s="2139"/>
      <c r="W516" s="2139"/>
      <c r="X516" s="2116"/>
      <c r="Y516" s="2116"/>
      <c r="Z516" s="2116"/>
      <c r="AA516" s="2116"/>
      <c r="AB516" s="2116"/>
      <c r="AC516" s="2016"/>
      <c r="AD516" s="2016" t="str">
        <f t="shared" si="3"/>
        <v/>
      </c>
      <c r="AE516" s="2140"/>
      <c r="AF516" s="2143"/>
      <c r="AG516" s="2143"/>
      <c r="AH516" s="2144"/>
      <c r="AI516" s="2140"/>
      <c r="AJ516" s="2143"/>
      <c r="AK516" s="2143"/>
      <c r="AL516" s="2052" t="str">
        <f t="shared" si="5"/>
        <v>Todo</v>
      </c>
      <c r="AM516" s="2141"/>
      <c r="AN516" s="2141"/>
    </row>
    <row r="517">
      <c r="A517" s="2139"/>
      <c r="B517" s="1999"/>
      <c r="C517" s="1999"/>
      <c r="D517" s="2139"/>
      <c r="E517" s="2139"/>
      <c r="F517" s="2139"/>
      <c r="G517" s="2139"/>
      <c r="H517" s="2139"/>
      <c r="I517" s="2139"/>
      <c r="J517" s="2139"/>
      <c r="K517" s="2139"/>
      <c r="L517" s="2139"/>
      <c r="M517" s="2139"/>
      <c r="N517" s="2139"/>
      <c r="O517" s="2139"/>
      <c r="P517" s="2139"/>
      <c r="Q517" s="2139"/>
      <c r="R517" s="2139"/>
      <c r="S517" s="2139"/>
      <c r="T517" s="2139"/>
      <c r="U517" s="2139"/>
      <c r="V517" s="2139"/>
      <c r="W517" s="2139"/>
      <c r="X517" s="2116"/>
      <c r="Y517" s="2116"/>
      <c r="Z517" s="2116"/>
      <c r="AA517" s="2116"/>
      <c r="AB517" s="2116"/>
      <c r="AC517" s="2016"/>
      <c r="AD517" s="2016" t="str">
        <f t="shared" si="3"/>
        <v/>
      </c>
      <c r="AE517" s="2140"/>
      <c r="AF517" s="2143"/>
      <c r="AG517" s="2143"/>
      <c r="AH517" s="2144"/>
      <c r="AI517" s="2140"/>
      <c r="AJ517" s="2143"/>
      <c r="AK517" s="2143"/>
      <c r="AL517" s="2052" t="str">
        <f t="shared" si="5"/>
        <v>Todo</v>
      </c>
      <c r="AM517" s="2141"/>
      <c r="AN517" s="2141"/>
    </row>
    <row r="518">
      <c r="A518" s="2139"/>
      <c r="B518" s="1999"/>
      <c r="C518" s="1999"/>
      <c r="D518" s="2139"/>
      <c r="E518" s="2139"/>
      <c r="F518" s="2139"/>
      <c r="G518" s="2139"/>
      <c r="H518" s="2139"/>
      <c r="I518" s="2139"/>
      <c r="J518" s="2139"/>
      <c r="K518" s="2139"/>
      <c r="L518" s="2139"/>
      <c r="M518" s="2139"/>
      <c r="N518" s="2139"/>
      <c r="O518" s="2139"/>
      <c r="P518" s="2139"/>
      <c r="Q518" s="2139"/>
      <c r="R518" s="2139"/>
      <c r="S518" s="2139"/>
      <c r="T518" s="2139"/>
      <c r="U518" s="2139"/>
      <c r="V518" s="2139"/>
      <c r="W518" s="2139"/>
      <c r="X518" s="2116"/>
      <c r="Y518" s="2116"/>
      <c r="Z518" s="2116"/>
      <c r="AA518" s="2116"/>
      <c r="AB518" s="2116"/>
      <c r="AC518" s="2016"/>
      <c r="AD518" s="2016" t="str">
        <f t="shared" si="3"/>
        <v/>
      </c>
      <c r="AE518" s="2140"/>
      <c r="AF518" s="2143"/>
      <c r="AG518" s="2143"/>
      <c r="AH518" s="2144"/>
      <c r="AI518" s="2140"/>
      <c r="AJ518" s="2143"/>
      <c r="AK518" s="2143"/>
      <c r="AL518" s="2052" t="str">
        <f t="shared" si="5"/>
        <v>Todo</v>
      </c>
      <c r="AM518" s="2141"/>
      <c r="AN518" s="2141"/>
    </row>
    <row r="519">
      <c r="A519" s="2139"/>
      <c r="B519" s="1999"/>
      <c r="C519" s="1999"/>
      <c r="D519" s="2139"/>
      <c r="E519" s="2139"/>
      <c r="F519" s="2139"/>
      <c r="G519" s="2139"/>
      <c r="H519" s="2139"/>
      <c r="I519" s="2139"/>
      <c r="J519" s="2139"/>
      <c r="K519" s="2139"/>
      <c r="L519" s="2139"/>
      <c r="M519" s="2139"/>
      <c r="N519" s="2139"/>
      <c r="O519" s="2139"/>
      <c r="P519" s="2139"/>
      <c r="Q519" s="2139"/>
      <c r="R519" s="2139"/>
      <c r="S519" s="2139"/>
      <c r="T519" s="2139"/>
      <c r="U519" s="2139"/>
      <c r="V519" s="2139"/>
      <c r="W519" s="2139"/>
      <c r="X519" s="2116"/>
      <c r="Y519" s="2116"/>
      <c r="Z519" s="2116"/>
      <c r="AA519" s="2116"/>
      <c r="AB519" s="2116"/>
      <c r="AC519" s="2016"/>
      <c r="AD519" s="2016" t="str">
        <f t="shared" si="3"/>
        <v/>
      </c>
      <c r="AE519" s="2140"/>
      <c r="AF519" s="2143"/>
      <c r="AG519" s="2143"/>
      <c r="AH519" s="2144"/>
      <c r="AI519" s="2140"/>
      <c r="AJ519" s="2143"/>
      <c r="AK519" s="2143"/>
      <c r="AL519" s="2052" t="str">
        <f t="shared" si="5"/>
        <v>Todo</v>
      </c>
      <c r="AM519" s="2141"/>
      <c r="AN519" s="2141"/>
    </row>
    <row r="520">
      <c r="A520" s="2139"/>
      <c r="B520" s="1999"/>
      <c r="C520" s="1999"/>
      <c r="D520" s="2139"/>
      <c r="E520" s="2139"/>
      <c r="F520" s="2139"/>
      <c r="G520" s="2139"/>
      <c r="H520" s="2139"/>
      <c r="I520" s="2139"/>
      <c r="J520" s="2139"/>
      <c r="K520" s="2139"/>
      <c r="L520" s="2139"/>
      <c r="M520" s="2139"/>
      <c r="N520" s="2139"/>
      <c r="O520" s="2139"/>
      <c r="P520" s="2139"/>
      <c r="Q520" s="2139"/>
      <c r="R520" s="2139"/>
      <c r="S520" s="2139"/>
      <c r="T520" s="2139"/>
      <c r="U520" s="2139"/>
      <c r="V520" s="2139"/>
      <c r="W520" s="2139"/>
      <c r="X520" s="2116"/>
      <c r="Y520" s="2116"/>
      <c r="Z520" s="2116"/>
      <c r="AA520" s="2116"/>
      <c r="AB520" s="2116"/>
      <c r="AC520" s="2016"/>
      <c r="AD520" s="2016" t="str">
        <f t="shared" si="3"/>
        <v/>
      </c>
      <c r="AE520" s="2140"/>
      <c r="AF520" s="2143"/>
      <c r="AG520" s="2143"/>
      <c r="AH520" s="2144"/>
      <c r="AI520" s="2140"/>
      <c r="AJ520" s="2143"/>
      <c r="AK520" s="2143"/>
      <c r="AL520" s="2052" t="str">
        <f t="shared" si="5"/>
        <v>Todo</v>
      </c>
      <c r="AM520" s="2141"/>
      <c r="AN520" s="2141"/>
    </row>
    <row r="521">
      <c r="A521" s="2139"/>
      <c r="B521" s="1999"/>
      <c r="C521" s="1999"/>
      <c r="D521" s="2139"/>
      <c r="E521" s="2139"/>
      <c r="F521" s="2139"/>
      <c r="G521" s="2139"/>
      <c r="H521" s="2139"/>
      <c r="I521" s="2139"/>
      <c r="J521" s="2139"/>
      <c r="K521" s="2139"/>
      <c r="L521" s="2139"/>
      <c r="M521" s="2139"/>
      <c r="N521" s="2139"/>
      <c r="O521" s="2139"/>
      <c r="P521" s="2139"/>
      <c r="Q521" s="2139"/>
      <c r="R521" s="2139"/>
      <c r="S521" s="2139"/>
      <c r="T521" s="2139"/>
      <c r="U521" s="2139"/>
      <c r="V521" s="2139"/>
      <c r="W521" s="2139"/>
      <c r="X521" s="2116"/>
      <c r="Y521" s="2116"/>
      <c r="Z521" s="2116"/>
      <c r="AA521" s="2116"/>
      <c r="AB521" s="2116"/>
      <c r="AC521" s="2016"/>
      <c r="AD521" s="2016" t="str">
        <f t="shared" si="3"/>
        <v/>
      </c>
      <c r="AE521" s="2140"/>
      <c r="AF521" s="2143"/>
      <c r="AG521" s="2143"/>
      <c r="AH521" s="2144"/>
      <c r="AI521" s="2140"/>
      <c r="AJ521" s="2143"/>
      <c r="AK521" s="2143"/>
      <c r="AL521" s="2052" t="str">
        <f t="shared" si="5"/>
        <v>Todo</v>
      </c>
      <c r="AM521" s="2141"/>
      <c r="AN521" s="2141"/>
    </row>
    <row r="522">
      <c r="A522" s="2139"/>
      <c r="B522" s="1999"/>
      <c r="C522" s="1999"/>
      <c r="D522" s="2139"/>
      <c r="E522" s="2139"/>
      <c r="F522" s="2139"/>
      <c r="G522" s="2139"/>
      <c r="H522" s="2139"/>
      <c r="I522" s="2139"/>
      <c r="J522" s="2139"/>
      <c r="K522" s="2139"/>
      <c r="L522" s="2139"/>
      <c r="M522" s="2139"/>
      <c r="N522" s="2139"/>
      <c r="O522" s="2139"/>
      <c r="P522" s="2139"/>
      <c r="Q522" s="2139"/>
      <c r="R522" s="2139"/>
      <c r="S522" s="2139"/>
      <c r="T522" s="2139"/>
      <c r="U522" s="2139"/>
      <c r="V522" s="2139"/>
      <c r="W522" s="2139"/>
      <c r="X522" s="2116"/>
      <c r="Y522" s="2116"/>
      <c r="Z522" s="2116"/>
      <c r="AA522" s="2116"/>
      <c r="AB522" s="2116"/>
      <c r="AC522" s="2016"/>
      <c r="AD522" s="2016" t="str">
        <f t="shared" si="3"/>
        <v/>
      </c>
      <c r="AE522" s="2140"/>
      <c r="AF522" s="2143"/>
      <c r="AG522" s="2143"/>
      <c r="AH522" s="2144"/>
      <c r="AI522" s="2140"/>
      <c r="AJ522" s="2143"/>
      <c r="AK522" s="2143"/>
      <c r="AL522" s="2052" t="str">
        <f t="shared" si="5"/>
        <v>Todo</v>
      </c>
      <c r="AM522" s="2141"/>
      <c r="AN522" s="2141"/>
    </row>
    <row r="523">
      <c r="A523" s="2139"/>
      <c r="B523" s="1999"/>
      <c r="C523" s="1999"/>
      <c r="D523" s="2139"/>
      <c r="E523" s="2139"/>
      <c r="F523" s="2139"/>
      <c r="G523" s="2139"/>
      <c r="H523" s="2139"/>
      <c r="I523" s="2139"/>
      <c r="J523" s="2139"/>
      <c r="K523" s="2139"/>
      <c r="L523" s="2139"/>
      <c r="M523" s="2139"/>
      <c r="N523" s="2139"/>
      <c r="O523" s="2139"/>
      <c r="P523" s="2139"/>
      <c r="Q523" s="2139"/>
      <c r="R523" s="2139"/>
      <c r="S523" s="2139"/>
      <c r="T523" s="2139"/>
      <c r="U523" s="2139"/>
      <c r="V523" s="2139"/>
      <c r="W523" s="2139"/>
      <c r="X523" s="2116"/>
      <c r="Y523" s="2116"/>
      <c r="Z523" s="2116"/>
      <c r="AA523" s="2116"/>
      <c r="AB523" s="2116"/>
      <c r="AC523" s="2016"/>
      <c r="AD523" s="2016" t="str">
        <f t="shared" si="3"/>
        <v/>
      </c>
      <c r="AE523" s="2140"/>
      <c r="AF523" s="2143"/>
      <c r="AG523" s="2143"/>
      <c r="AH523" s="2144"/>
      <c r="AI523" s="2140"/>
      <c r="AJ523" s="2143"/>
      <c r="AK523" s="2143"/>
      <c r="AL523" s="2052" t="str">
        <f t="shared" si="5"/>
        <v>Todo</v>
      </c>
      <c r="AM523" s="2141"/>
      <c r="AN523" s="2141"/>
    </row>
    <row r="524">
      <c r="A524" s="2139"/>
      <c r="B524" s="1999"/>
      <c r="C524" s="1999"/>
      <c r="D524" s="2139"/>
      <c r="E524" s="2139"/>
      <c r="F524" s="2139"/>
      <c r="G524" s="2139"/>
      <c r="H524" s="2139"/>
      <c r="I524" s="2139"/>
      <c r="J524" s="2139"/>
      <c r="K524" s="2139"/>
      <c r="L524" s="2139"/>
      <c r="M524" s="2139"/>
      <c r="N524" s="2139"/>
      <c r="O524" s="2139"/>
      <c r="P524" s="2139"/>
      <c r="Q524" s="2139"/>
      <c r="R524" s="2139"/>
      <c r="S524" s="2139"/>
      <c r="T524" s="2139"/>
      <c r="U524" s="2139"/>
      <c r="V524" s="2139"/>
      <c r="W524" s="2139"/>
      <c r="X524" s="2116"/>
      <c r="Y524" s="2116"/>
      <c r="Z524" s="2116"/>
      <c r="AA524" s="2116"/>
      <c r="AB524" s="2116"/>
      <c r="AC524" s="2016"/>
      <c r="AD524" s="2016" t="str">
        <f t="shared" si="3"/>
        <v/>
      </c>
      <c r="AE524" s="2140"/>
      <c r="AF524" s="2143"/>
      <c r="AG524" s="2143"/>
      <c r="AH524" s="2144"/>
      <c r="AI524" s="2140"/>
      <c r="AJ524" s="2143"/>
      <c r="AK524" s="2143"/>
      <c r="AL524" s="2052" t="str">
        <f t="shared" si="5"/>
        <v>Todo</v>
      </c>
      <c r="AM524" s="2141"/>
      <c r="AN524" s="2141"/>
    </row>
    <row r="525">
      <c r="A525" s="2139"/>
      <c r="B525" s="1999"/>
      <c r="C525" s="1999"/>
      <c r="D525" s="2139"/>
      <c r="E525" s="2139"/>
      <c r="F525" s="2139"/>
      <c r="G525" s="2139"/>
      <c r="H525" s="2139"/>
      <c r="I525" s="2139"/>
      <c r="J525" s="2139"/>
      <c r="K525" s="2139"/>
      <c r="L525" s="2139"/>
      <c r="M525" s="2139"/>
      <c r="N525" s="2139"/>
      <c r="O525" s="2139"/>
      <c r="P525" s="2139"/>
      <c r="Q525" s="2139"/>
      <c r="R525" s="2139"/>
      <c r="S525" s="2139"/>
      <c r="T525" s="2139"/>
      <c r="U525" s="2139"/>
      <c r="V525" s="2139"/>
      <c r="W525" s="2139"/>
      <c r="X525" s="2116"/>
      <c r="Y525" s="2116"/>
      <c r="Z525" s="2116"/>
      <c r="AA525" s="2116"/>
      <c r="AB525" s="2116"/>
      <c r="AC525" s="2016"/>
      <c r="AD525" s="2016" t="str">
        <f t="shared" si="3"/>
        <v/>
      </c>
      <c r="AE525" s="2140"/>
      <c r="AF525" s="2143"/>
      <c r="AG525" s="2143"/>
      <c r="AH525" s="2144"/>
      <c r="AI525" s="2140"/>
      <c r="AJ525" s="2143"/>
      <c r="AK525" s="2143"/>
      <c r="AL525" s="2052" t="str">
        <f t="shared" si="5"/>
        <v>Todo</v>
      </c>
      <c r="AM525" s="2141"/>
      <c r="AN525" s="2141"/>
    </row>
    <row r="526">
      <c r="A526" s="2139"/>
      <c r="B526" s="1999"/>
      <c r="C526" s="1999"/>
      <c r="D526" s="2139"/>
      <c r="E526" s="2139"/>
      <c r="F526" s="2139"/>
      <c r="G526" s="2139"/>
      <c r="H526" s="2139"/>
      <c r="I526" s="2139"/>
      <c r="J526" s="2139"/>
      <c r="K526" s="2139"/>
      <c r="L526" s="2139"/>
      <c r="M526" s="2139"/>
      <c r="N526" s="2139"/>
      <c r="O526" s="2139"/>
      <c r="P526" s="2139"/>
      <c r="Q526" s="2139"/>
      <c r="R526" s="2139"/>
      <c r="S526" s="2139"/>
      <c r="T526" s="2139"/>
      <c r="U526" s="2139"/>
      <c r="V526" s="2139"/>
      <c r="W526" s="2139"/>
      <c r="X526" s="2116"/>
      <c r="Y526" s="2116"/>
      <c r="Z526" s="2116"/>
      <c r="AA526" s="2116"/>
      <c r="AB526" s="2116"/>
      <c r="AC526" s="2016"/>
      <c r="AD526" s="2016" t="str">
        <f t="shared" si="3"/>
        <v/>
      </c>
      <c r="AE526" s="2140"/>
      <c r="AF526" s="2143"/>
      <c r="AG526" s="2143"/>
      <c r="AH526" s="2144"/>
      <c r="AI526" s="2140"/>
      <c r="AJ526" s="2143"/>
      <c r="AK526" s="2143"/>
      <c r="AL526" s="2052" t="str">
        <f t="shared" si="5"/>
        <v>Todo</v>
      </c>
      <c r="AM526" s="2141"/>
      <c r="AN526" s="2141"/>
    </row>
    <row r="527">
      <c r="A527" s="2139"/>
      <c r="B527" s="1999"/>
      <c r="C527" s="1999"/>
      <c r="D527" s="2139"/>
      <c r="E527" s="2139"/>
      <c r="F527" s="2139"/>
      <c r="G527" s="2139"/>
      <c r="H527" s="2139"/>
      <c r="I527" s="2139"/>
      <c r="J527" s="2139"/>
      <c r="K527" s="2139"/>
      <c r="L527" s="2139"/>
      <c r="M527" s="2139"/>
      <c r="N527" s="2139"/>
      <c r="O527" s="2139"/>
      <c r="P527" s="2139"/>
      <c r="Q527" s="2139"/>
      <c r="R527" s="2139"/>
      <c r="S527" s="2139"/>
      <c r="T527" s="2139"/>
      <c r="U527" s="2139"/>
      <c r="V527" s="2139"/>
      <c r="W527" s="2139"/>
      <c r="X527" s="2116"/>
      <c r="Y527" s="2116"/>
      <c r="Z527" s="2116"/>
      <c r="AA527" s="2116"/>
      <c r="AB527" s="2116"/>
      <c r="AC527" s="2016"/>
      <c r="AD527" s="2016" t="str">
        <f t="shared" si="3"/>
        <v/>
      </c>
      <c r="AE527" s="2140"/>
      <c r="AF527" s="2143"/>
      <c r="AG527" s="2143"/>
      <c r="AH527" s="2144"/>
      <c r="AI527" s="2140"/>
      <c r="AJ527" s="2143"/>
      <c r="AK527" s="2143"/>
      <c r="AL527" s="2052" t="str">
        <f t="shared" si="5"/>
        <v>Todo</v>
      </c>
      <c r="AM527" s="2141"/>
      <c r="AN527" s="2141"/>
    </row>
    <row r="528">
      <c r="A528" s="2139"/>
      <c r="B528" s="1999"/>
      <c r="C528" s="1999"/>
      <c r="D528" s="2139"/>
      <c r="E528" s="2139"/>
      <c r="F528" s="2139"/>
      <c r="G528" s="2139"/>
      <c r="H528" s="2139"/>
      <c r="I528" s="2139"/>
      <c r="J528" s="2139"/>
      <c r="K528" s="2139"/>
      <c r="L528" s="2139"/>
      <c r="M528" s="2139"/>
      <c r="N528" s="2139"/>
      <c r="O528" s="2139"/>
      <c r="P528" s="2139"/>
      <c r="Q528" s="2139"/>
      <c r="R528" s="2139"/>
      <c r="S528" s="2139"/>
      <c r="T528" s="2139"/>
      <c r="U528" s="2139"/>
      <c r="V528" s="2139"/>
      <c r="W528" s="2139"/>
      <c r="X528" s="2116"/>
      <c r="Y528" s="2116"/>
      <c r="Z528" s="2116"/>
      <c r="AA528" s="2116"/>
      <c r="AB528" s="2116"/>
      <c r="AC528" s="2016"/>
      <c r="AD528" s="2016" t="str">
        <f t="shared" si="3"/>
        <v/>
      </c>
      <c r="AE528" s="2140"/>
      <c r="AF528" s="2143"/>
      <c r="AG528" s="2143"/>
      <c r="AH528" s="2144"/>
      <c r="AI528" s="2140"/>
      <c r="AJ528" s="2143"/>
      <c r="AK528" s="2143"/>
      <c r="AL528" s="2052" t="str">
        <f t="shared" si="5"/>
        <v>Todo</v>
      </c>
      <c r="AM528" s="2141"/>
      <c r="AN528" s="2141"/>
    </row>
    <row r="529">
      <c r="A529" s="2139"/>
      <c r="B529" s="1999"/>
      <c r="C529" s="1999"/>
      <c r="D529" s="2139"/>
      <c r="E529" s="2139"/>
      <c r="F529" s="2139"/>
      <c r="G529" s="2139"/>
      <c r="H529" s="2139"/>
      <c r="I529" s="2139"/>
      <c r="J529" s="2139"/>
      <c r="K529" s="2139"/>
      <c r="L529" s="2139"/>
      <c r="M529" s="2139"/>
      <c r="N529" s="2139"/>
      <c r="O529" s="2139"/>
      <c r="P529" s="2139"/>
      <c r="Q529" s="2139"/>
      <c r="R529" s="2139"/>
      <c r="S529" s="2139"/>
      <c r="T529" s="2139"/>
      <c r="U529" s="2139"/>
      <c r="V529" s="2139"/>
      <c r="W529" s="2139"/>
      <c r="X529" s="2116"/>
      <c r="Y529" s="2116"/>
      <c r="Z529" s="2116"/>
      <c r="AA529" s="2116"/>
      <c r="AB529" s="2116"/>
      <c r="AC529" s="2016"/>
      <c r="AD529" s="2016" t="str">
        <f t="shared" si="3"/>
        <v/>
      </c>
      <c r="AE529" s="2140"/>
      <c r="AF529" s="2143"/>
      <c r="AG529" s="2143"/>
      <c r="AH529" s="2144"/>
      <c r="AI529" s="2140"/>
      <c r="AJ529" s="2143"/>
      <c r="AK529" s="2143"/>
      <c r="AL529" s="2052" t="str">
        <f t="shared" si="5"/>
        <v>Todo</v>
      </c>
      <c r="AM529" s="2141"/>
      <c r="AN529" s="2141"/>
    </row>
    <row r="530">
      <c r="A530" s="2139"/>
      <c r="B530" s="1999"/>
      <c r="C530" s="1999"/>
      <c r="D530" s="2139"/>
      <c r="E530" s="2139"/>
      <c r="F530" s="2139"/>
      <c r="G530" s="2139"/>
      <c r="H530" s="2139"/>
      <c r="I530" s="2139"/>
      <c r="J530" s="2139"/>
      <c r="K530" s="2139"/>
      <c r="L530" s="2139"/>
      <c r="M530" s="2139"/>
      <c r="N530" s="2139"/>
      <c r="O530" s="2139"/>
      <c r="P530" s="2139"/>
      <c r="Q530" s="2139"/>
      <c r="R530" s="2139"/>
      <c r="S530" s="2139"/>
      <c r="T530" s="2139"/>
      <c r="U530" s="2139"/>
      <c r="V530" s="2139"/>
      <c r="W530" s="2139"/>
      <c r="X530" s="2116"/>
      <c r="Y530" s="2116"/>
      <c r="Z530" s="2116"/>
      <c r="AA530" s="2116"/>
      <c r="AB530" s="2116"/>
      <c r="AC530" s="2016"/>
      <c r="AD530" s="2016" t="str">
        <f t="shared" si="3"/>
        <v/>
      </c>
      <c r="AE530" s="2140"/>
      <c r="AF530" s="2143"/>
      <c r="AG530" s="2143"/>
      <c r="AH530" s="2144"/>
      <c r="AI530" s="2140"/>
      <c r="AJ530" s="2143"/>
      <c r="AK530" s="2143"/>
      <c r="AL530" s="2052" t="str">
        <f t="shared" si="5"/>
        <v>Todo</v>
      </c>
      <c r="AM530" s="2141"/>
      <c r="AN530" s="2141"/>
    </row>
    <row r="531">
      <c r="A531" s="2139"/>
      <c r="B531" s="1999"/>
      <c r="C531" s="1999"/>
      <c r="D531" s="2139"/>
      <c r="E531" s="2139"/>
      <c r="F531" s="2139"/>
      <c r="G531" s="2139"/>
      <c r="H531" s="2139"/>
      <c r="I531" s="2139"/>
      <c r="J531" s="2139"/>
      <c r="K531" s="2139"/>
      <c r="L531" s="2139"/>
      <c r="M531" s="2139"/>
      <c r="N531" s="2139"/>
      <c r="O531" s="2139"/>
      <c r="P531" s="2139"/>
      <c r="Q531" s="2139"/>
      <c r="R531" s="2139"/>
      <c r="S531" s="2139"/>
      <c r="T531" s="2139"/>
      <c r="U531" s="2139"/>
      <c r="V531" s="2139"/>
      <c r="W531" s="2139"/>
      <c r="X531" s="2116"/>
      <c r="Y531" s="2116"/>
      <c r="Z531" s="2116"/>
      <c r="AA531" s="2116"/>
      <c r="AB531" s="2116"/>
      <c r="AC531" s="2016"/>
      <c r="AD531" s="2016" t="str">
        <f t="shared" si="3"/>
        <v/>
      </c>
      <c r="AE531" s="2140"/>
      <c r="AF531" s="2143"/>
      <c r="AG531" s="2143"/>
      <c r="AH531" s="2144"/>
      <c r="AI531" s="2140"/>
      <c r="AJ531" s="2143"/>
      <c r="AK531" s="2143"/>
      <c r="AL531" s="2052" t="str">
        <f t="shared" si="5"/>
        <v>Todo</v>
      </c>
      <c r="AM531" s="2141"/>
      <c r="AN531" s="2141"/>
    </row>
    <row r="532">
      <c r="A532" s="2139"/>
      <c r="B532" s="1999"/>
      <c r="C532" s="1999"/>
      <c r="D532" s="2139"/>
      <c r="E532" s="2139"/>
      <c r="F532" s="2139"/>
      <c r="G532" s="2139"/>
      <c r="H532" s="2139"/>
      <c r="I532" s="2139"/>
      <c r="J532" s="2139"/>
      <c r="K532" s="2139"/>
      <c r="L532" s="2139"/>
      <c r="M532" s="2139"/>
      <c r="N532" s="2139"/>
      <c r="O532" s="2139"/>
      <c r="P532" s="2139"/>
      <c r="Q532" s="2139"/>
      <c r="R532" s="2139"/>
      <c r="S532" s="2139"/>
      <c r="T532" s="2139"/>
      <c r="U532" s="2139"/>
      <c r="V532" s="2139"/>
      <c r="W532" s="2139"/>
      <c r="X532" s="2116"/>
      <c r="Y532" s="2116"/>
      <c r="Z532" s="2116"/>
      <c r="AA532" s="2116"/>
      <c r="AB532" s="2116"/>
      <c r="AC532" s="2016"/>
      <c r="AD532" s="2016" t="str">
        <f t="shared" si="3"/>
        <v/>
      </c>
      <c r="AE532" s="2140"/>
      <c r="AF532" s="2143"/>
      <c r="AG532" s="2143"/>
      <c r="AH532" s="2144"/>
      <c r="AI532" s="2140"/>
      <c r="AJ532" s="2143"/>
      <c r="AK532" s="2143"/>
      <c r="AL532" s="2052" t="str">
        <f t="shared" si="5"/>
        <v>Todo</v>
      </c>
      <c r="AM532" s="2141"/>
      <c r="AN532" s="2141"/>
    </row>
    <row r="533">
      <c r="A533" s="2139"/>
      <c r="B533" s="1999"/>
      <c r="C533" s="1999"/>
      <c r="D533" s="2139"/>
      <c r="E533" s="2139"/>
      <c r="F533" s="2139"/>
      <c r="G533" s="2139"/>
      <c r="H533" s="2139"/>
      <c r="I533" s="2139"/>
      <c r="J533" s="2139"/>
      <c r="K533" s="2139"/>
      <c r="L533" s="2139"/>
      <c r="M533" s="2139"/>
      <c r="N533" s="2139"/>
      <c r="O533" s="2139"/>
      <c r="P533" s="2139"/>
      <c r="Q533" s="2139"/>
      <c r="R533" s="2139"/>
      <c r="S533" s="2139"/>
      <c r="T533" s="2139"/>
      <c r="U533" s="2139"/>
      <c r="V533" s="2139"/>
      <c r="W533" s="2139"/>
      <c r="X533" s="2116"/>
      <c r="Y533" s="2116"/>
      <c r="Z533" s="2116"/>
      <c r="AA533" s="2116"/>
      <c r="AB533" s="2116"/>
      <c r="AC533" s="2016"/>
      <c r="AD533" s="2016" t="str">
        <f t="shared" si="3"/>
        <v/>
      </c>
      <c r="AE533" s="2140"/>
      <c r="AF533" s="2143"/>
      <c r="AG533" s="2143"/>
      <c r="AH533" s="2144"/>
      <c r="AI533" s="2140"/>
      <c r="AJ533" s="2143"/>
      <c r="AK533" s="2143"/>
      <c r="AL533" s="2052" t="str">
        <f t="shared" si="5"/>
        <v>Todo</v>
      </c>
      <c r="AM533" s="2141"/>
      <c r="AN533" s="2141"/>
    </row>
    <row r="534">
      <c r="A534" s="2139"/>
      <c r="B534" s="1999"/>
      <c r="C534" s="1999"/>
      <c r="D534" s="2139"/>
      <c r="E534" s="2139"/>
      <c r="F534" s="2139"/>
      <c r="G534" s="2139"/>
      <c r="H534" s="2139"/>
      <c r="I534" s="2139"/>
      <c r="J534" s="2139"/>
      <c r="K534" s="2139"/>
      <c r="L534" s="2139"/>
      <c r="M534" s="2139"/>
      <c r="N534" s="2139"/>
      <c r="O534" s="2139"/>
      <c r="P534" s="2139"/>
      <c r="Q534" s="2139"/>
      <c r="R534" s="2139"/>
      <c r="S534" s="2139"/>
      <c r="T534" s="2139"/>
      <c r="U534" s="2139"/>
      <c r="V534" s="2139"/>
      <c r="W534" s="2139"/>
      <c r="X534" s="2116"/>
      <c r="Y534" s="2116"/>
      <c r="Z534" s="2116"/>
      <c r="AA534" s="2116"/>
      <c r="AB534" s="2116"/>
      <c r="AC534" s="2016"/>
      <c r="AD534" s="2016" t="str">
        <f t="shared" si="3"/>
        <v/>
      </c>
      <c r="AE534" s="2140"/>
      <c r="AF534" s="2143"/>
      <c r="AG534" s="2143"/>
      <c r="AH534" s="2144"/>
      <c r="AI534" s="2140"/>
      <c r="AJ534" s="2143"/>
      <c r="AK534" s="2143"/>
      <c r="AL534" s="2052" t="str">
        <f t="shared" si="5"/>
        <v>Todo</v>
      </c>
      <c r="AM534" s="2141"/>
      <c r="AN534" s="2141"/>
    </row>
    <row r="535">
      <c r="A535" s="2139"/>
      <c r="B535" s="1999"/>
      <c r="C535" s="1999"/>
      <c r="D535" s="2139"/>
      <c r="E535" s="2139"/>
      <c r="F535" s="2139"/>
      <c r="G535" s="2139"/>
      <c r="H535" s="2139"/>
      <c r="I535" s="2139"/>
      <c r="J535" s="2139"/>
      <c r="K535" s="2139"/>
      <c r="L535" s="2139"/>
      <c r="M535" s="2139"/>
      <c r="N535" s="2139"/>
      <c r="O535" s="2139"/>
      <c r="P535" s="2139"/>
      <c r="Q535" s="2139"/>
      <c r="R535" s="2139"/>
      <c r="S535" s="2139"/>
      <c r="T535" s="2139"/>
      <c r="U535" s="2139"/>
      <c r="V535" s="2139"/>
      <c r="W535" s="2139"/>
      <c r="X535" s="2116"/>
      <c r="Y535" s="2116"/>
      <c r="Z535" s="2116"/>
      <c r="AA535" s="2116"/>
      <c r="AB535" s="2116"/>
      <c r="AC535" s="2016"/>
      <c r="AD535" s="2016" t="str">
        <f t="shared" si="3"/>
        <v/>
      </c>
      <c r="AE535" s="2140"/>
      <c r="AF535" s="2143"/>
      <c r="AG535" s="2143"/>
      <c r="AH535" s="2144"/>
      <c r="AI535" s="2140"/>
      <c r="AJ535" s="2143"/>
      <c r="AK535" s="2143"/>
      <c r="AL535" s="2052" t="str">
        <f t="shared" si="5"/>
        <v>Todo</v>
      </c>
      <c r="AM535" s="2141"/>
      <c r="AN535" s="2141"/>
    </row>
    <row r="536">
      <c r="A536" s="2139"/>
      <c r="B536" s="1999"/>
      <c r="C536" s="1999"/>
      <c r="D536" s="2139"/>
      <c r="E536" s="2139"/>
      <c r="F536" s="2139"/>
      <c r="G536" s="2139"/>
      <c r="H536" s="2139"/>
      <c r="I536" s="2139"/>
      <c r="J536" s="2139"/>
      <c r="K536" s="2139"/>
      <c r="L536" s="2139"/>
      <c r="M536" s="2139"/>
      <c r="N536" s="2139"/>
      <c r="O536" s="2139"/>
      <c r="P536" s="2139"/>
      <c r="Q536" s="2139"/>
      <c r="R536" s="2139"/>
      <c r="S536" s="2139"/>
      <c r="T536" s="2139"/>
      <c r="U536" s="2139"/>
      <c r="V536" s="2139"/>
      <c r="W536" s="2139"/>
      <c r="X536" s="2116"/>
      <c r="Y536" s="2116"/>
      <c r="Z536" s="2116"/>
      <c r="AA536" s="2116"/>
      <c r="AB536" s="2116"/>
      <c r="AC536" s="2016"/>
      <c r="AD536" s="2016" t="str">
        <f t="shared" si="3"/>
        <v/>
      </c>
      <c r="AE536" s="2140"/>
      <c r="AF536" s="2143"/>
      <c r="AG536" s="2143"/>
      <c r="AH536" s="2144"/>
      <c r="AI536" s="2140"/>
      <c r="AJ536" s="2143"/>
      <c r="AK536" s="2143"/>
      <c r="AL536" s="2052" t="str">
        <f t="shared" si="5"/>
        <v>Todo</v>
      </c>
      <c r="AM536" s="2141"/>
      <c r="AN536" s="2141"/>
    </row>
    <row r="537">
      <c r="A537" s="2139"/>
      <c r="B537" s="1999"/>
      <c r="C537" s="1999"/>
      <c r="D537" s="2139"/>
      <c r="E537" s="2139"/>
      <c r="F537" s="2139"/>
      <c r="G537" s="2139"/>
      <c r="H537" s="2139"/>
      <c r="I537" s="2139"/>
      <c r="J537" s="2139"/>
      <c r="K537" s="2139"/>
      <c r="L537" s="2139"/>
      <c r="M537" s="2139"/>
      <c r="N537" s="2139"/>
      <c r="O537" s="2139"/>
      <c r="P537" s="2139"/>
      <c r="Q537" s="2139"/>
      <c r="R537" s="2139"/>
      <c r="S537" s="2139"/>
      <c r="T537" s="2139"/>
      <c r="U537" s="2139"/>
      <c r="V537" s="2139"/>
      <c r="W537" s="2139"/>
      <c r="X537" s="2116"/>
      <c r="Y537" s="2116"/>
      <c r="Z537" s="2116"/>
      <c r="AA537" s="2116"/>
      <c r="AB537" s="2116"/>
      <c r="AC537" s="2016"/>
      <c r="AD537" s="2016" t="str">
        <f t="shared" si="3"/>
        <v/>
      </c>
      <c r="AE537" s="2140"/>
      <c r="AF537" s="2143"/>
      <c r="AG537" s="2143"/>
      <c r="AH537" s="2144"/>
      <c r="AI537" s="2140"/>
      <c r="AJ537" s="2143"/>
      <c r="AK537" s="2143"/>
      <c r="AL537" s="2052" t="str">
        <f t="shared" si="5"/>
        <v>Todo</v>
      </c>
      <c r="AM537" s="2141"/>
      <c r="AN537" s="2141"/>
    </row>
    <row r="538">
      <c r="A538" s="2139"/>
      <c r="B538" s="1999"/>
      <c r="C538" s="1999"/>
      <c r="D538" s="2139"/>
      <c r="E538" s="2139"/>
      <c r="F538" s="2139"/>
      <c r="G538" s="2139"/>
      <c r="H538" s="2139"/>
      <c r="I538" s="2139"/>
      <c r="J538" s="2139"/>
      <c r="K538" s="2139"/>
      <c r="L538" s="2139"/>
      <c r="M538" s="2139"/>
      <c r="N538" s="2139"/>
      <c r="O538" s="2139"/>
      <c r="P538" s="2139"/>
      <c r="Q538" s="2139"/>
      <c r="R538" s="2139"/>
      <c r="S538" s="2139"/>
      <c r="T538" s="2139"/>
      <c r="U538" s="2139"/>
      <c r="V538" s="2139"/>
      <c r="W538" s="2139"/>
      <c r="X538" s="2116"/>
      <c r="Y538" s="2116"/>
      <c r="Z538" s="2116"/>
      <c r="AA538" s="2116"/>
      <c r="AB538" s="2116"/>
      <c r="AC538" s="2016"/>
      <c r="AD538" s="2016" t="str">
        <f t="shared" si="3"/>
        <v/>
      </c>
      <c r="AE538" s="2140"/>
      <c r="AF538" s="2143"/>
      <c r="AG538" s="2143"/>
      <c r="AH538" s="2144"/>
      <c r="AI538" s="2140"/>
      <c r="AJ538" s="2143"/>
      <c r="AK538" s="2143"/>
      <c r="AL538" s="2052" t="str">
        <f t="shared" si="5"/>
        <v>Todo</v>
      </c>
      <c r="AM538" s="2141"/>
      <c r="AN538" s="2141"/>
    </row>
    <row r="539">
      <c r="A539" s="2139"/>
      <c r="B539" s="1999"/>
      <c r="C539" s="1999"/>
      <c r="D539" s="2139"/>
      <c r="E539" s="2139"/>
      <c r="F539" s="2139"/>
      <c r="G539" s="2139"/>
      <c r="H539" s="2139"/>
      <c r="I539" s="2139"/>
      <c r="J539" s="2139"/>
      <c r="K539" s="2139"/>
      <c r="L539" s="2139"/>
      <c r="M539" s="2139"/>
      <c r="N539" s="2139"/>
      <c r="O539" s="2139"/>
      <c r="P539" s="2139"/>
      <c r="Q539" s="2139"/>
      <c r="R539" s="2139"/>
      <c r="S539" s="2139"/>
      <c r="T539" s="2139"/>
      <c r="U539" s="2139"/>
      <c r="V539" s="2139"/>
      <c r="W539" s="2139"/>
      <c r="X539" s="2116"/>
      <c r="Y539" s="2116"/>
      <c r="Z539" s="2116"/>
      <c r="AA539" s="2116"/>
      <c r="AB539" s="2116"/>
      <c r="AC539" s="2016"/>
      <c r="AD539" s="2016" t="str">
        <f t="shared" si="3"/>
        <v/>
      </c>
      <c r="AE539" s="2140"/>
      <c r="AF539" s="2143"/>
      <c r="AG539" s="2143"/>
      <c r="AH539" s="2144"/>
      <c r="AI539" s="2140"/>
      <c r="AJ539" s="2143"/>
      <c r="AK539" s="2143"/>
      <c r="AL539" s="2052" t="str">
        <f t="shared" si="5"/>
        <v>Todo</v>
      </c>
      <c r="AM539" s="2141"/>
      <c r="AN539" s="2141"/>
    </row>
    <row r="540">
      <c r="A540" s="2139"/>
      <c r="B540" s="1999"/>
      <c r="C540" s="1999"/>
      <c r="D540" s="2139"/>
      <c r="E540" s="2139"/>
      <c r="F540" s="2139"/>
      <c r="G540" s="2139"/>
      <c r="H540" s="2139"/>
      <c r="I540" s="2139"/>
      <c r="J540" s="2139"/>
      <c r="K540" s="2139"/>
      <c r="L540" s="2139"/>
      <c r="M540" s="2139"/>
      <c r="N540" s="2139"/>
      <c r="O540" s="2139"/>
      <c r="P540" s="2139"/>
      <c r="Q540" s="2139"/>
      <c r="R540" s="2139"/>
      <c r="S540" s="2139"/>
      <c r="T540" s="2139"/>
      <c r="U540" s="2139"/>
      <c r="V540" s="2139"/>
      <c r="W540" s="2139"/>
      <c r="X540" s="2116"/>
      <c r="Y540" s="2116"/>
      <c r="Z540" s="2116"/>
      <c r="AA540" s="2116"/>
      <c r="AB540" s="2116"/>
      <c r="AC540" s="2016"/>
      <c r="AD540" s="2016" t="str">
        <f t="shared" si="3"/>
        <v/>
      </c>
      <c r="AE540" s="2140"/>
      <c r="AF540" s="2143"/>
      <c r="AG540" s="2143"/>
      <c r="AH540" s="2144"/>
      <c r="AI540" s="2140"/>
      <c r="AJ540" s="2143"/>
      <c r="AK540" s="2143"/>
      <c r="AL540" s="2052" t="str">
        <f t="shared" si="5"/>
        <v>Todo</v>
      </c>
      <c r="AM540" s="2141"/>
      <c r="AN540" s="2141"/>
    </row>
    <row r="541">
      <c r="A541" s="2139"/>
      <c r="B541" s="1999"/>
      <c r="C541" s="1999"/>
      <c r="D541" s="2139"/>
      <c r="E541" s="2139"/>
      <c r="F541" s="2139"/>
      <c r="G541" s="2139"/>
      <c r="H541" s="2139"/>
      <c r="I541" s="2139"/>
      <c r="J541" s="2139"/>
      <c r="K541" s="2139"/>
      <c r="L541" s="2139"/>
      <c r="M541" s="2139"/>
      <c r="N541" s="2139"/>
      <c r="O541" s="2139"/>
      <c r="P541" s="2139"/>
      <c r="Q541" s="2139"/>
      <c r="R541" s="2139"/>
      <c r="S541" s="2139"/>
      <c r="T541" s="2139"/>
      <c r="U541" s="2139"/>
      <c r="V541" s="2139"/>
      <c r="W541" s="2139"/>
      <c r="X541" s="2116"/>
      <c r="Y541" s="2116"/>
      <c r="Z541" s="2116"/>
      <c r="AA541" s="2116"/>
      <c r="AB541" s="2116"/>
      <c r="AC541" s="2016"/>
      <c r="AD541" s="2016" t="str">
        <f t="shared" si="3"/>
        <v/>
      </c>
      <c r="AE541" s="2140"/>
      <c r="AF541" s="2143"/>
      <c r="AG541" s="2143"/>
      <c r="AH541" s="2144"/>
      <c r="AI541" s="2140"/>
      <c r="AJ541" s="2143"/>
      <c r="AK541" s="2143"/>
      <c r="AL541" s="2052" t="str">
        <f t="shared" si="5"/>
        <v>Todo</v>
      </c>
      <c r="AM541" s="2141"/>
      <c r="AN541" s="2141"/>
    </row>
    <row r="542">
      <c r="A542" s="2139"/>
      <c r="B542" s="1999"/>
      <c r="C542" s="1999"/>
      <c r="D542" s="2139"/>
      <c r="E542" s="2139"/>
      <c r="F542" s="2139"/>
      <c r="G542" s="2139"/>
      <c r="H542" s="2139"/>
      <c r="I542" s="2139"/>
      <c r="J542" s="2139"/>
      <c r="K542" s="2139"/>
      <c r="L542" s="2139"/>
      <c r="M542" s="2139"/>
      <c r="N542" s="2139"/>
      <c r="O542" s="2139"/>
      <c r="P542" s="2139"/>
      <c r="Q542" s="2139"/>
      <c r="R542" s="2139"/>
      <c r="S542" s="2139"/>
      <c r="T542" s="2139"/>
      <c r="U542" s="2139"/>
      <c r="V542" s="2139"/>
      <c r="W542" s="2139"/>
      <c r="X542" s="2116"/>
      <c r="Y542" s="2116"/>
      <c r="Z542" s="2116"/>
      <c r="AA542" s="2116"/>
      <c r="AB542" s="2116"/>
      <c r="AC542" s="2016"/>
      <c r="AD542" s="2016" t="str">
        <f t="shared" si="3"/>
        <v/>
      </c>
      <c r="AE542" s="2140"/>
      <c r="AF542" s="2143"/>
      <c r="AG542" s="2143"/>
      <c r="AH542" s="2144"/>
      <c r="AI542" s="2140"/>
      <c r="AJ542" s="2143"/>
      <c r="AK542" s="2143"/>
      <c r="AL542" s="2052" t="str">
        <f t="shared" si="5"/>
        <v>Todo</v>
      </c>
      <c r="AM542" s="2141"/>
      <c r="AN542" s="2141"/>
    </row>
    <row r="543">
      <c r="A543" s="2139"/>
      <c r="B543" s="1999"/>
      <c r="C543" s="1999"/>
      <c r="D543" s="2139"/>
      <c r="E543" s="2139"/>
      <c r="F543" s="2139"/>
      <c r="G543" s="2139"/>
      <c r="H543" s="2139"/>
      <c r="I543" s="2139"/>
      <c r="J543" s="2139"/>
      <c r="K543" s="2139"/>
      <c r="L543" s="2139"/>
      <c r="M543" s="2139"/>
      <c r="N543" s="2139"/>
      <c r="O543" s="2139"/>
      <c r="P543" s="2139"/>
      <c r="Q543" s="2139"/>
      <c r="R543" s="2139"/>
      <c r="S543" s="2139"/>
      <c r="T543" s="2139"/>
      <c r="U543" s="2139"/>
      <c r="V543" s="2139"/>
      <c r="W543" s="2139"/>
      <c r="X543" s="2116"/>
      <c r="Y543" s="2116"/>
      <c r="Z543" s="2116"/>
      <c r="AA543" s="2116"/>
      <c r="AB543" s="2116"/>
      <c r="AC543" s="2016"/>
      <c r="AD543" s="2016" t="str">
        <f t="shared" si="3"/>
        <v/>
      </c>
      <c r="AE543" s="2140"/>
      <c r="AF543" s="2143"/>
      <c r="AG543" s="2143"/>
      <c r="AH543" s="2144"/>
      <c r="AI543" s="2140"/>
      <c r="AJ543" s="2143"/>
      <c r="AK543" s="2143"/>
      <c r="AL543" s="2052" t="str">
        <f t="shared" si="5"/>
        <v>Todo</v>
      </c>
      <c r="AM543" s="2141"/>
      <c r="AN543" s="2141"/>
    </row>
    <row r="544">
      <c r="A544" s="2139"/>
      <c r="B544" s="1999"/>
      <c r="C544" s="1999"/>
      <c r="D544" s="2139"/>
      <c r="E544" s="2139"/>
      <c r="F544" s="2139"/>
      <c r="G544" s="2139"/>
      <c r="H544" s="2139"/>
      <c r="I544" s="2139"/>
      <c r="J544" s="2139"/>
      <c r="K544" s="2139"/>
      <c r="L544" s="2139"/>
      <c r="M544" s="2139"/>
      <c r="N544" s="2139"/>
      <c r="O544" s="2139"/>
      <c r="P544" s="2139"/>
      <c r="Q544" s="2139"/>
      <c r="R544" s="2139"/>
      <c r="S544" s="2139"/>
      <c r="T544" s="2139"/>
      <c r="U544" s="2139"/>
      <c r="V544" s="2139"/>
      <c r="W544" s="2139"/>
      <c r="X544" s="2116"/>
      <c r="Y544" s="2116"/>
      <c r="Z544" s="2116"/>
      <c r="AA544" s="2116"/>
      <c r="AB544" s="2116"/>
      <c r="AC544" s="2016"/>
      <c r="AD544" s="2016" t="str">
        <f t="shared" si="3"/>
        <v/>
      </c>
      <c r="AE544" s="2140"/>
      <c r="AF544" s="2143"/>
      <c r="AG544" s="2143"/>
      <c r="AH544" s="2144"/>
      <c r="AI544" s="2140"/>
      <c r="AJ544" s="2143"/>
      <c r="AK544" s="2143"/>
      <c r="AL544" s="2052" t="str">
        <f t="shared" si="5"/>
        <v>Todo</v>
      </c>
      <c r="AM544" s="2141"/>
      <c r="AN544" s="2141"/>
    </row>
    <row r="545">
      <c r="A545" s="2139"/>
      <c r="B545" s="1999"/>
      <c r="C545" s="1999"/>
      <c r="D545" s="2139"/>
      <c r="E545" s="2139"/>
      <c r="F545" s="2139"/>
      <c r="G545" s="2139"/>
      <c r="H545" s="2139"/>
      <c r="I545" s="2139"/>
      <c r="J545" s="2139"/>
      <c r="K545" s="2139"/>
      <c r="L545" s="2139"/>
      <c r="M545" s="2139"/>
      <c r="N545" s="2139"/>
      <c r="O545" s="2139"/>
      <c r="P545" s="2139"/>
      <c r="Q545" s="2139"/>
      <c r="R545" s="2139"/>
      <c r="S545" s="2139"/>
      <c r="T545" s="2139"/>
      <c r="U545" s="2139"/>
      <c r="V545" s="2139"/>
      <c r="W545" s="2139"/>
      <c r="X545" s="2116"/>
      <c r="Y545" s="2116"/>
      <c r="Z545" s="2116"/>
      <c r="AA545" s="2116"/>
      <c r="AB545" s="2116"/>
      <c r="AC545" s="2016"/>
      <c r="AD545" s="2016" t="str">
        <f t="shared" si="3"/>
        <v/>
      </c>
      <c r="AE545" s="2140"/>
      <c r="AF545" s="2143"/>
      <c r="AG545" s="2143"/>
      <c r="AH545" s="2144"/>
      <c r="AI545" s="2140"/>
      <c r="AJ545" s="2143"/>
      <c r="AK545" s="2143"/>
      <c r="AL545" s="2052" t="str">
        <f t="shared" si="5"/>
        <v>Todo</v>
      </c>
      <c r="AM545" s="2141"/>
      <c r="AN545" s="2141"/>
    </row>
    <row r="546">
      <c r="A546" s="2139"/>
      <c r="B546" s="1999"/>
      <c r="C546" s="1999"/>
      <c r="D546" s="2139"/>
      <c r="E546" s="2139"/>
      <c r="F546" s="2139"/>
      <c r="G546" s="2139"/>
      <c r="H546" s="2139"/>
      <c r="I546" s="2139"/>
      <c r="J546" s="2139"/>
      <c r="K546" s="2139"/>
      <c r="L546" s="2139"/>
      <c r="M546" s="2139"/>
      <c r="N546" s="2139"/>
      <c r="O546" s="2139"/>
      <c r="P546" s="2139"/>
      <c r="Q546" s="2139"/>
      <c r="R546" s="2139"/>
      <c r="S546" s="2139"/>
      <c r="T546" s="2139"/>
      <c r="U546" s="2139"/>
      <c r="V546" s="2139"/>
      <c r="W546" s="2139"/>
      <c r="X546" s="2116"/>
      <c r="Y546" s="2116"/>
      <c r="Z546" s="2116"/>
      <c r="AA546" s="2116"/>
      <c r="AB546" s="2116"/>
      <c r="AC546" s="2016"/>
      <c r="AD546" s="2016" t="str">
        <f t="shared" si="3"/>
        <v/>
      </c>
      <c r="AE546" s="2140"/>
      <c r="AF546" s="2143"/>
      <c r="AG546" s="2143"/>
      <c r="AH546" s="2144"/>
      <c r="AI546" s="2140"/>
      <c r="AJ546" s="2143"/>
      <c r="AK546" s="2143"/>
      <c r="AL546" s="2052" t="str">
        <f t="shared" si="5"/>
        <v>Todo</v>
      </c>
      <c r="AM546" s="2141"/>
      <c r="AN546" s="2141"/>
    </row>
    <row r="547">
      <c r="A547" s="2139"/>
      <c r="B547" s="1999"/>
      <c r="C547" s="1999"/>
      <c r="D547" s="2139"/>
      <c r="E547" s="2139"/>
      <c r="F547" s="2139"/>
      <c r="G547" s="2139"/>
      <c r="H547" s="2139"/>
      <c r="I547" s="2139"/>
      <c r="J547" s="2139"/>
      <c r="K547" s="2139"/>
      <c r="L547" s="2139"/>
      <c r="M547" s="2139"/>
      <c r="N547" s="2139"/>
      <c r="O547" s="2139"/>
      <c r="P547" s="2139"/>
      <c r="Q547" s="2139"/>
      <c r="R547" s="2139"/>
      <c r="S547" s="2139"/>
      <c r="T547" s="2139"/>
      <c r="U547" s="2139"/>
      <c r="V547" s="2139"/>
      <c r="W547" s="2139"/>
      <c r="X547" s="2116"/>
      <c r="Y547" s="2116"/>
      <c r="Z547" s="2116"/>
      <c r="AA547" s="2116"/>
      <c r="AB547" s="2116"/>
      <c r="AC547" s="2016"/>
      <c r="AD547" s="2016" t="str">
        <f t="shared" si="3"/>
        <v/>
      </c>
      <c r="AE547" s="2140"/>
      <c r="AF547" s="2143"/>
      <c r="AG547" s="2143"/>
      <c r="AH547" s="2144"/>
      <c r="AI547" s="2140"/>
      <c r="AJ547" s="2143"/>
      <c r="AK547" s="2143"/>
      <c r="AL547" s="2052" t="str">
        <f t="shared" si="5"/>
        <v>Todo</v>
      </c>
      <c r="AM547" s="2141"/>
      <c r="AN547" s="2141"/>
    </row>
    <row r="548">
      <c r="A548" s="2139"/>
      <c r="B548" s="1999"/>
      <c r="C548" s="1999"/>
      <c r="D548" s="2139"/>
      <c r="E548" s="2139"/>
      <c r="F548" s="2139"/>
      <c r="G548" s="2139"/>
      <c r="H548" s="2139"/>
      <c r="I548" s="2139"/>
      <c r="J548" s="2139"/>
      <c r="K548" s="2139"/>
      <c r="L548" s="2139"/>
      <c r="M548" s="2139"/>
      <c r="N548" s="2139"/>
      <c r="O548" s="2139"/>
      <c r="P548" s="2139"/>
      <c r="Q548" s="2139"/>
      <c r="R548" s="2139"/>
      <c r="S548" s="2139"/>
      <c r="T548" s="2139"/>
      <c r="U548" s="2139"/>
      <c r="V548" s="2139"/>
      <c r="W548" s="2139"/>
      <c r="X548" s="2116"/>
      <c r="Y548" s="2116"/>
      <c r="Z548" s="2116"/>
      <c r="AA548" s="2116"/>
      <c r="AB548" s="2116"/>
      <c r="AC548" s="2016"/>
      <c r="AD548" s="2016" t="str">
        <f t="shared" si="3"/>
        <v/>
      </c>
      <c r="AE548" s="2140"/>
      <c r="AF548" s="2143"/>
      <c r="AG548" s="2143"/>
      <c r="AH548" s="2144"/>
      <c r="AI548" s="2140"/>
      <c r="AJ548" s="2143"/>
      <c r="AK548" s="2143"/>
      <c r="AL548" s="2052" t="str">
        <f t="shared" si="5"/>
        <v>Todo</v>
      </c>
      <c r="AM548" s="2141"/>
      <c r="AN548" s="2141"/>
    </row>
    <row r="549">
      <c r="A549" s="2139"/>
      <c r="B549" s="1999"/>
      <c r="C549" s="1999"/>
      <c r="D549" s="2139"/>
      <c r="E549" s="2139"/>
      <c r="F549" s="2139"/>
      <c r="G549" s="2139"/>
      <c r="H549" s="2139"/>
      <c r="I549" s="2139"/>
      <c r="J549" s="2139"/>
      <c r="K549" s="2139"/>
      <c r="L549" s="2139"/>
      <c r="M549" s="2139"/>
      <c r="N549" s="2139"/>
      <c r="O549" s="2139"/>
      <c r="P549" s="2139"/>
      <c r="Q549" s="2139"/>
      <c r="R549" s="2139"/>
      <c r="S549" s="2139"/>
      <c r="T549" s="2139"/>
      <c r="U549" s="2139"/>
      <c r="V549" s="2139"/>
      <c r="W549" s="2139"/>
      <c r="X549" s="2116"/>
      <c r="Y549" s="2116"/>
      <c r="Z549" s="2116"/>
      <c r="AA549" s="2116"/>
      <c r="AB549" s="2116"/>
      <c r="AC549" s="2016"/>
      <c r="AD549" s="2016" t="str">
        <f t="shared" si="3"/>
        <v/>
      </c>
      <c r="AE549" s="2140"/>
      <c r="AF549" s="2143"/>
      <c r="AG549" s="2143"/>
      <c r="AH549" s="2144"/>
      <c r="AI549" s="2140"/>
      <c r="AJ549" s="2143"/>
      <c r="AK549" s="2143"/>
      <c r="AL549" s="2052" t="str">
        <f t="shared" si="5"/>
        <v>Todo</v>
      </c>
      <c r="AM549" s="2141"/>
      <c r="AN549" s="2141"/>
    </row>
    <row r="550">
      <c r="A550" s="2139"/>
      <c r="B550" s="1999"/>
      <c r="C550" s="1999"/>
      <c r="D550" s="2139"/>
      <c r="E550" s="2139"/>
      <c r="F550" s="2139"/>
      <c r="G550" s="2139"/>
      <c r="H550" s="2139"/>
      <c r="I550" s="2139"/>
      <c r="J550" s="2139"/>
      <c r="K550" s="2139"/>
      <c r="L550" s="2139"/>
      <c r="M550" s="2139"/>
      <c r="N550" s="2139"/>
      <c r="O550" s="2139"/>
      <c r="P550" s="2139"/>
      <c r="Q550" s="2139"/>
      <c r="R550" s="2139"/>
      <c r="S550" s="2139"/>
      <c r="T550" s="2139"/>
      <c r="U550" s="2139"/>
      <c r="V550" s="2139"/>
      <c r="W550" s="2139"/>
      <c r="X550" s="2116"/>
      <c r="Y550" s="2116"/>
      <c r="Z550" s="2116"/>
      <c r="AA550" s="2116"/>
      <c r="AB550" s="2116"/>
      <c r="AC550" s="2016"/>
      <c r="AD550" s="2016" t="str">
        <f t="shared" si="3"/>
        <v/>
      </c>
      <c r="AE550" s="2140"/>
      <c r="AF550" s="2143"/>
      <c r="AG550" s="2143"/>
      <c r="AH550" s="2144"/>
      <c r="AI550" s="2140"/>
      <c r="AJ550" s="2143"/>
      <c r="AK550" s="2143"/>
      <c r="AL550" s="2052" t="str">
        <f t="shared" si="5"/>
        <v>Todo</v>
      </c>
      <c r="AM550" s="2141"/>
      <c r="AN550" s="2141"/>
    </row>
    <row r="551">
      <c r="A551" s="2139"/>
      <c r="B551" s="1999"/>
      <c r="C551" s="1999"/>
      <c r="D551" s="2139"/>
      <c r="E551" s="2139"/>
      <c r="F551" s="2139"/>
      <c r="G551" s="2139"/>
      <c r="H551" s="2139"/>
      <c r="I551" s="2139"/>
      <c r="J551" s="2139"/>
      <c r="K551" s="2139"/>
      <c r="L551" s="2139"/>
      <c r="M551" s="2139"/>
      <c r="N551" s="2139"/>
      <c r="O551" s="2139"/>
      <c r="P551" s="2139"/>
      <c r="Q551" s="2139"/>
      <c r="R551" s="2139"/>
      <c r="S551" s="2139"/>
      <c r="T551" s="2139"/>
      <c r="U551" s="2139"/>
      <c r="V551" s="2139"/>
      <c r="W551" s="2139"/>
      <c r="X551" s="2116"/>
      <c r="Y551" s="2116"/>
      <c r="Z551" s="2116"/>
      <c r="AA551" s="2116"/>
      <c r="AB551" s="2116"/>
      <c r="AC551" s="2016"/>
      <c r="AD551" s="2016" t="str">
        <f t="shared" si="3"/>
        <v/>
      </c>
      <c r="AE551" s="2140"/>
      <c r="AF551" s="2143"/>
      <c r="AG551" s="2143"/>
      <c r="AH551" s="2144"/>
      <c r="AI551" s="2140"/>
      <c r="AJ551" s="2143"/>
      <c r="AK551" s="2143"/>
      <c r="AL551" s="2052" t="str">
        <f t="shared" si="5"/>
        <v>Todo</v>
      </c>
      <c r="AM551" s="2141"/>
      <c r="AN551" s="2141"/>
    </row>
    <row r="552">
      <c r="A552" s="2139"/>
      <c r="B552" s="1999"/>
      <c r="C552" s="1999"/>
      <c r="D552" s="2139"/>
      <c r="E552" s="2139"/>
      <c r="F552" s="2139"/>
      <c r="G552" s="2139"/>
      <c r="H552" s="2139"/>
      <c r="I552" s="2139"/>
      <c r="J552" s="2139"/>
      <c r="K552" s="2139"/>
      <c r="L552" s="2139"/>
      <c r="M552" s="2139"/>
      <c r="N552" s="2139"/>
      <c r="O552" s="2139"/>
      <c r="P552" s="2139"/>
      <c r="Q552" s="2139"/>
      <c r="R552" s="2139"/>
      <c r="S552" s="2139"/>
      <c r="T552" s="2139"/>
      <c r="U552" s="2139"/>
      <c r="V552" s="2139"/>
      <c r="W552" s="2139"/>
      <c r="X552" s="2116"/>
      <c r="Y552" s="2116"/>
      <c r="Z552" s="2116"/>
      <c r="AA552" s="2116"/>
      <c r="AB552" s="2116"/>
      <c r="AC552" s="2016"/>
      <c r="AD552" s="2016" t="str">
        <f t="shared" si="3"/>
        <v/>
      </c>
      <c r="AE552" s="2140"/>
      <c r="AF552" s="2143"/>
      <c r="AG552" s="2143"/>
      <c r="AH552" s="2144"/>
      <c r="AI552" s="2140"/>
      <c r="AJ552" s="2143"/>
      <c r="AK552" s="2143"/>
      <c r="AL552" s="2052" t="str">
        <f t="shared" si="5"/>
        <v>Todo</v>
      </c>
      <c r="AM552" s="2141"/>
      <c r="AN552" s="2141"/>
    </row>
    <row r="553">
      <c r="A553" s="2139"/>
      <c r="B553" s="1999"/>
      <c r="C553" s="1999"/>
      <c r="D553" s="2139"/>
      <c r="E553" s="2139"/>
      <c r="F553" s="2139"/>
      <c r="G553" s="2139"/>
      <c r="H553" s="2139"/>
      <c r="I553" s="2139"/>
      <c r="J553" s="2139"/>
      <c r="K553" s="2139"/>
      <c r="L553" s="2139"/>
      <c r="M553" s="2139"/>
      <c r="N553" s="2139"/>
      <c r="O553" s="2139"/>
      <c r="P553" s="2139"/>
      <c r="Q553" s="2139"/>
      <c r="R553" s="2139"/>
      <c r="S553" s="2139"/>
      <c r="T553" s="2139"/>
      <c r="U553" s="2139"/>
      <c r="V553" s="2139"/>
      <c r="W553" s="2139"/>
      <c r="X553" s="2116"/>
      <c r="Y553" s="2116"/>
      <c r="Z553" s="2116"/>
      <c r="AA553" s="2116"/>
      <c r="AB553" s="2116"/>
      <c r="AC553" s="2016"/>
      <c r="AD553" s="2016" t="str">
        <f t="shared" si="3"/>
        <v/>
      </c>
      <c r="AE553" s="2140"/>
      <c r="AF553" s="2143"/>
      <c r="AG553" s="2143"/>
      <c r="AH553" s="2144"/>
      <c r="AI553" s="2140"/>
      <c r="AJ553" s="2143"/>
      <c r="AK553" s="2143"/>
      <c r="AL553" s="2052" t="str">
        <f t="shared" si="5"/>
        <v>Todo</v>
      </c>
      <c r="AM553" s="2141"/>
      <c r="AN553" s="2141"/>
    </row>
    <row r="554">
      <c r="A554" s="2139"/>
      <c r="B554" s="1999"/>
      <c r="C554" s="1999"/>
      <c r="D554" s="2139"/>
      <c r="E554" s="2139"/>
      <c r="F554" s="2139"/>
      <c r="G554" s="2139"/>
      <c r="H554" s="2139"/>
      <c r="I554" s="2139"/>
      <c r="J554" s="2139"/>
      <c r="K554" s="2139"/>
      <c r="L554" s="2139"/>
      <c r="M554" s="2139"/>
      <c r="N554" s="2139"/>
      <c r="O554" s="2139"/>
      <c r="P554" s="2139"/>
      <c r="Q554" s="2139"/>
      <c r="R554" s="2139"/>
      <c r="S554" s="2139"/>
      <c r="T554" s="2139"/>
      <c r="U554" s="2139"/>
      <c r="V554" s="2139"/>
      <c r="W554" s="2139"/>
      <c r="X554" s="2116"/>
      <c r="Y554" s="2116"/>
      <c r="Z554" s="2116"/>
      <c r="AA554" s="2116"/>
      <c r="AB554" s="2116"/>
      <c r="AC554" s="2016"/>
      <c r="AD554" s="2016" t="str">
        <f t="shared" si="3"/>
        <v/>
      </c>
      <c r="AE554" s="2140"/>
      <c r="AF554" s="2143"/>
      <c r="AG554" s="2143"/>
      <c r="AH554" s="2144"/>
      <c r="AI554" s="2140"/>
      <c r="AJ554" s="2143"/>
      <c r="AK554" s="2143"/>
      <c r="AL554" s="2052" t="str">
        <f t="shared" si="5"/>
        <v>Todo</v>
      </c>
      <c r="AM554" s="2141"/>
      <c r="AN554" s="2141"/>
    </row>
    <row r="555">
      <c r="A555" s="2139"/>
      <c r="B555" s="1999"/>
      <c r="C555" s="1999"/>
      <c r="D555" s="2139"/>
      <c r="E555" s="2139"/>
      <c r="F555" s="2139"/>
      <c r="G555" s="2139"/>
      <c r="H555" s="2139"/>
      <c r="I555" s="2139"/>
      <c r="J555" s="2139"/>
      <c r="K555" s="2139"/>
      <c r="L555" s="2139"/>
      <c r="M555" s="2139"/>
      <c r="N555" s="2139"/>
      <c r="O555" s="2139"/>
      <c r="P555" s="2139"/>
      <c r="Q555" s="2139"/>
      <c r="R555" s="2139"/>
      <c r="S555" s="2139"/>
      <c r="T555" s="2139"/>
      <c r="U555" s="2139"/>
      <c r="V555" s="2139"/>
      <c r="W555" s="2139"/>
      <c r="X555" s="2116"/>
      <c r="Y555" s="2116"/>
      <c r="Z555" s="2116"/>
      <c r="AA555" s="2116"/>
      <c r="AB555" s="2116"/>
      <c r="AC555" s="2016"/>
      <c r="AD555" s="2016" t="str">
        <f t="shared" si="3"/>
        <v/>
      </c>
      <c r="AE555" s="2140"/>
      <c r="AF555" s="2143"/>
      <c r="AG555" s="2143"/>
      <c r="AH555" s="2144"/>
      <c r="AI555" s="2140"/>
      <c r="AJ555" s="2143"/>
      <c r="AK555" s="2143"/>
      <c r="AL555" s="2052" t="str">
        <f t="shared" si="5"/>
        <v>Todo</v>
      </c>
      <c r="AM555" s="2141"/>
      <c r="AN555" s="2141"/>
    </row>
    <row r="556">
      <c r="A556" s="2139"/>
      <c r="B556" s="1999"/>
      <c r="C556" s="1999"/>
      <c r="D556" s="2139"/>
      <c r="E556" s="2139"/>
      <c r="F556" s="2139"/>
      <c r="G556" s="2139"/>
      <c r="H556" s="2139"/>
      <c r="I556" s="2139"/>
      <c r="J556" s="2139"/>
      <c r="K556" s="2139"/>
      <c r="L556" s="2139"/>
      <c r="M556" s="2139"/>
      <c r="N556" s="2139"/>
      <c r="O556" s="2139"/>
      <c r="P556" s="2139"/>
      <c r="Q556" s="2139"/>
      <c r="R556" s="2139"/>
      <c r="S556" s="2139"/>
      <c r="T556" s="2139"/>
      <c r="U556" s="2139"/>
      <c r="V556" s="2139"/>
      <c r="W556" s="2139"/>
      <c r="X556" s="2116"/>
      <c r="Y556" s="2116"/>
      <c r="Z556" s="2116"/>
      <c r="AA556" s="2116"/>
      <c r="AB556" s="2116"/>
      <c r="AC556" s="2016"/>
      <c r="AD556" s="2016" t="str">
        <f t="shared" si="3"/>
        <v/>
      </c>
      <c r="AE556" s="2140"/>
      <c r="AF556" s="2143"/>
      <c r="AG556" s="2143"/>
      <c r="AH556" s="2144"/>
      <c r="AI556" s="2140"/>
      <c r="AJ556" s="2143"/>
      <c r="AK556" s="2143"/>
      <c r="AL556" s="2052" t="str">
        <f t="shared" si="5"/>
        <v>Todo</v>
      </c>
      <c r="AM556" s="2141"/>
      <c r="AN556" s="2141"/>
    </row>
    <row r="557">
      <c r="A557" s="2139"/>
      <c r="B557" s="1999"/>
      <c r="C557" s="1999"/>
      <c r="D557" s="2139"/>
      <c r="E557" s="2139"/>
      <c r="F557" s="2139"/>
      <c r="G557" s="2139"/>
      <c r="H557" s="2139"/>
      <c r="I557" s="2139"/>
      <c r="J557" s="2139"/>
      <c r="K557" s="2139"/>
      <c r="L557" s="2139"/>
      <c r="M557" s="2139"/>
      <c r="N557" s="2139"/>
      <c r="O557" s="2139"/>
      <c r="P557" s="2139"/>
      <c r="Q557" s="2139"/>
      <c r="R557" s="2139"/>
      <c r="S557" s="2139"/>
      <c r="T557" s="2139"/>
      <c r="U557" s="2139"/>
      <c r="V557" s="2139"/>
      <c r="W557" s="2139"/>
      <c r="X557" s="2116"/>
      <c r="Y557" s="2116"/>
      <c r="Z557" s="2116"/>
      <c r="AA557" s="2116"/>
      <c r="AB557" s="2116"/>
      <c r="AC557" s="2016"/>
      <c r="AD557" s="2016" t="str">
        <f t="shared" si="3"/>
        <v/>
      </c>
      <c r="AE557" s="2140"/>
      <c r="AF557" s="2143"/>
      <c r="AG557" s="2143"/>
      <c r="AH557" s="2144"/>
      <c r="AI557" s="2140"/>
      <c r="AJ557" s="2143"/>
      <c r="AK557" s="2143"/>
      <c r="AL557" s="2052" t="str">
        <f t="shared" si="5"/>
        <v>Todo</v>
      </c>
      <c r="AM557" s="2141"/>
      <c r="AN557" s="2141"/>
    </row>
    <row r="558">
      <c r="A558" s="2139"/>
      <c r="B558" s="1999"/>
      <c r="C558" s="1999"/>
      <c r="D558" s="2139"/>
      <c r="E558" s="2139"/>
      <c r="F558" s="2139"/>
      <c r="G558" s="2139"/>
      <c r="H558" s="2139"/>
      <c r="I558" s="2139"/>
      <c r="J558" s="2139"/>
      <c r="K558" s="2139"/>
      <c r="L558" s="2139"/>
      <c r="M558" s="2139"/>
      <c r="N558" s="2139"/>
      <c r="O558" s="2139"/>
      <c r="P558" s="2139"/>
      <c r="Q558" s="2139"/>
      <c r="R558" s="2139"/>
      <c r="S558" s="2139"/>
      <c r="T558" s="2139"/>
      <c r="U558" s="2139"/>
      <c r="V558" s="2139"/>
      <c r="W558" s="2139"/>
      <c r="X558" s="2116"/>
      <c r="Y558" s="2116"/>
      <c r="Z558" s="2116"/>
      <c r="AA558" s="2116"/>
      <c r="AB558" s="2116"/>
      <c r="AC558" s="2016"/>
      <c r="AD558" s="2016" t="str">
        <f t="shared" si="3"/>
        <v/>
      </c>
      <c r="AE558" s="2140"/>
      <c r="AF558" s="2143"/>
      <c r="AG558" s="2143"/>
      <c r="AH558" s="2144"/>
      <c r="AI558" s="2140"/>
      <c r="AJ558" s="2143"/>
      <c r="AK558" s="2143"/>
      <c r="AL558" s="2052" t="str">
        <f t="shared" si="5"/>
        <v>Todo</v>
      </c>
      <c r="AM558" s="2141"/>
      <c r="AN558" s="2141"/>
    </row>
    <row r="559">
      <c r="A559" s="2139"/>
      <c r="B559" s="1999"/>
      <c r="C559" s="1999"/>
      <c r="D559" s="2139"/>
      <c r="E559" s="2139"/>
      <c r="F559" s="2139"/>
      <c r="G559" s="2139"/>
      <c r="H559" s="2139"/>
      <c r="I559" s="2139"/>
      <c r="J559" s="2139"/>
      <c r="K559" s="2139"/>
      <c r="L559" s="2139"/>
      <c r="M559" s="2139"/>
      <c r="N559" s="2139"/>
      <c r="O559" s="2139"/>
      <c r="P559" s="2139"/>
      <c r="Q559" s="2139"/>
      <c r="R559" s="2139"/>
      <c r="S559" s="2139"/>
      <c r="T559" s="2139"/>
      <c r="U559" s="2139"/>
      <c r="V559" s="2139"/>
      <c r="W559" s="2139"/>
      <c r="X559" s="2116"/>
      <c r="Y559" s="2116"/>
      <c r="Z559" s="2116"/>
      <c r="AA559" s="2116"/>
      <c r="AB559" s="2116"/>
      <c r="AC559" s="2016"/>
      <c r="AD559" s="2016" t="str">
        <f t="shared" si="3"/>
        <v/>
      </c>
      <c r="AE559" s="2140"/>
      <c r="AF559" s="2143"/>
      <c r="AG559" s="2143"/>
      <c r="AH559" s="2144"/>
      <c r="AI559" s="2140"/>
      <c r="AJ559" s="2143"/>
      <c r="AK559" s="2143"/>
      <c r="AL559" s="2052" t="str">
        <f t="shared" si="5"/>
        <v>Todo</v>
      </c>
      <c r="AM559" s="2141"/>
      <c r="AN559" s="2141"/>
    </row>
    <row r="560">
      <c r="A560" s="2139"/>
      <c r="B560" s="1999"/>
      <c r="C560" s="1999"/>
      <c r="D560" s="2139"/>
      <c r="E560" s="2139"/>
      <c r="F560" s="2139"/>
      <c r="G560" s="2139"/>
      <c r="H560" s="2139"/>
      <c r="I560" s="2139"/>
      <c r="J560" s="2139"/>
      <c r="K560" s="2139"/>
      <c r="L560" s="2139"/>
      <c r="M560" s="2139"/>
      <c r="N560" s="2139"/>
      <c r="O560" s="2139"/>
      <c r="P560" s="2139"/>
      <c r="Q560" s="2139"/>
      <c r="R560" s="2139"/>
      <c r="S560" s="2139"/>
      <c r="T560" s="2139"/>
      <c r="U560" s="2139"/>
      <c r="V560" s="2139"/>
      <c r="W560" s="2139"/>
      <c r="X560" s="2116"/>
      <c r="Y560" s="2116"/>
      <c r="Z560" s="2116"/>
      <c r="AA560" s="2116"/>
      <c r="AB560" s="2116"/>
      <c r="AC560" s="2016"/>
      <c r="AD560" s="2016" t="str">
        <f t="shared" si="3"/>
        <v/>
      </c>
      <c r="AE560" s="2140"/>
      <c r="AF560" s="2143"/>
      <c r="AG560" s="2143"/>
      <c r="AH560" s="2144"/>
      <c r="AI560" s="2140"/>
      <c r="AJ560" s="2143"/>
      <c r="AK560" s="2143"/>
      <c r="AL560" s="2052" t="str">
        <f t="shared" si="5"/>
        <v>Todo</v>
      </c>
      <c r="AM560" s="2141"/>
      <c r="AN560" s="2141"/>
    </row>
    <row r="561">
      <c r="A561" s="2139"/>
      <c r="B561" s="1999"/>
      <c r="C561" s="1999"/>
      <c r="D561" s="2139"/>
      <c r="E561" s="2139"/>
      <c r="F561" s="2139"/>
      <c r="G561" s="2139"/>
      <c r="H561" s="2139"/>
      <c r="I561" s="2139"/>
      <c r="J561" s="2139"/>
      <c r="K561" s="2139"/>
      <c r="L561" s="2139"/>
      <c r="M561" s="2139"/>
      <c r="N561" s="2139"/>
      <c r="O561" s="2139"/>
      <c r="P561" s="2139"/>
      <c r="Q561" s="2139"/>
      <c r="R561" s="2139"/>
      <c r="S561" s="2139"/>
      <c r="T561" s="2139"/>
      <c r="U561" s="2139"/>
      <c r="V561" s="2139"/>
      <c r="W561" s="2139"/>
      <c r="X561" s="2116"/>
      <c r="Y561" s="2116"/>
      <c r="Z561" s="2116"/>
      <c r="AA561" s="2116"/>
      <c r="AB561" s="2116"/>
      <c r="AC561" s="2016"/>
      <c r="AD561" s="2016" t="str">
        <f t="shared" si="3"/>
        <v/>
      </c>
      <c r="AE561" s="2140"/>
      <c r="AF561" s="2143"/>
      <c r="AG561" s="2143"/>
      <c r="AH561" s="2144"/>
      <c r="AI561" s="2140"/>
      <c r="AJ561" s="2143"/>
      <c r="AK561" s="2143"/>
      <c r="AL561" s="2052" t="str">
        <f t="shared" si="5"/>
        <v>Todo</v>
      </c>
      <c r="AM561" s="2141"/>
      <c r="AN561" s="2141"/>
    </row>
    <row r="562">
      <c r="A562" s="2139"/>
      <c r="B562" s="1999"/>
      <c r="C562" s="1999"/>
      <c r="D562" s="2139"/>
      <c r="E562" s="2139"/>
      <c r="F562" s="2139"/>
      <c r="G562" s="2139"/>
      <c r="H562" s="2139"/>
      <c r="I562" s="2139"/>
      <c r="J562" s="2139"/>
      <c r="K562" s="2139"/>
      <c r="L562" s="2139"/>
      <c r="M562" s="2139"/>
      <c r="N562" s="2139"/>
      <c r="O562" s="2139"/>
      <c r="P562" s="2139"/>
      <c r="Q562" s="2139"/>
      <c r="R562" s="2139"/>
      <c r="S562" s="2139"/>
      <c r="T562" s="2139"/>
      <c r="U562" s="2139"/>
      <c r="V562" s="2139"/>
      <c r="W562" s="2139"/>
      <c r="X562" s="2116"/>
      <c r="Y562" s="2116"/>
      <c r="Z562" s="2116"/>
      <c r="AA562" s="2116"/>
      <c r="AB562" s="2116"/>
      <c r="AC562" s="2016"/>
      <c r="AD562" s="2016" t="str">
        <f t="shared" si="3"/>
        <v/>
      </c>
      <c r="AE562" s="2140"/>
      <c r="AF562" s="2143"/>
      <c r="AG562" s="2143"/>
      <c r="AH562" s="2144"/>
      <c r="AI562" s="2140"/>
      <c r="AJ562" s="2143"/>
      <c r="AK562" s="2143"/>
      <c r="AL562" s="2052" t="str">
        <f t="shared" si="5"/>
        <v>Todo</v>
      </c>
      <c r="AM562" s="2141"/>
      <c r="AN562" s="2141"/>
    </row>
    <row r="563">
      <c r="A563" s="2139"/>
      <c r="B563" s="1999"/>
      <c r="C563" s="1999"/>
      <c r="D563" s="2139"/>
      <c r="E563" s="2139"/>
      <c r="F563" s="2139"/>
      <c r="G563" s="2139"/>
      <c r="H563" s="2139"/>
      <c r="I563" s="2139"/>
      <c r="J563" s="2139"/>
      <c r="K563" s="2139"/>
      <c r="L563" s="2139"/>
      <c r="M563" s="2139"/>
      <c r="N563" s="2139"/>
      <c r="O563" s="2139"/>
      <c r="P563" s="2139"/>
      <c r="Q563" s="2139"/>
      <c r="R563" s="2139"/>
      <c r="S563" s="2139"/>
      <c r="T563" s="2139"/>
      <c r="U563" s="2139"/>
      <c r="V563" s="2139"/>
      <c r="W563" s="2139"/>
      <c r="X563" s="2116"/>
      <c r="Y563" s="2116"/>
      <c r="Z563" s="2116"/>
      <c r="AA563" s="2116"/>
      <c r="AB563" s="2116"/>
      <c r="AC563" s="2016"/>
      <c r="AD563" s="2016" t="str">
        <f t="shared" si="3"/>
        <v/>
      </c>
      <c r="AE563" s="2140"/>
      <c r="AF563" s="2143"/>
      <c r="AG563" s="2143"/>
      <c r="AH563" s="2144"/>
      <c r="AI563" s="2140"/>
      <c r="AJ563" s="2143"/>
      <c r="AK563" s="2143"/>
      <c r="AL563" s="2052" t="str">
        <f t="shared" si="5"/>
        <v>Todo</v>
      </c>
      <c r="AM563" s="2141"/>
      <c r="AN563" s="2141"/>
    </row>
    <row r="564">
      <c r="A564" s="2139"/>
      <c r="B564" s="1999"/>
      <c r="C564" s="1999"/>
      <c r="D564" s="2139"/>
      <c r="E564" s="2139"/>
      <c r="F564" s="2139"/>
      <c r="G564" s="2139"/>
      <c r="H564" s="2139"/>
      <c r="I564" s="2139"/>
      <c r="J564" s="2139"/>
      <c r="K564" s="2139"/>
      <c r="L564" s="2139"/>
      <c r="M564" s="2139"/>
      <c r="N564" s="2139"/>
      <c r="O564" s="2139"/>
      <c r="P564" s="2139"/>
      <c r="Q564" s="2139"/>
      <c r="R564" s="2139"/>
      <c r="S564" s="2139"/>
      <c r="T564" s="2139"/>
      <c r="U564" s="2139"/>
      <c r="V564" s="2139"/>
      <c r="W564" s="2139"/>
      <c r="X564" s="2116"/>
      <c r="Y564" s="2116"/>
      <c r="Z564" s="2116"/>
      <c r="AA564" s="2116"/>
      <c r="AB564" s="2116"/>
      <c r="AC564" s="2016"/>
      <c r="AD564" s="2016" t="str">
        <f t="shared" si="3"/>
        <v/>
      </c>
      <c r="AE564" s="2140"/>
      <c r="AF564" s="2143"/>
      <c r="AG564" s="2143"/>
      <c r="AH564" s="2144"/>
      <c r="AI564" s="2140"/>
      <c r="AJ564" s="2143"/>
      <c r="AK564" s="2143"/>
      <c r="AL564" s="2052" t="str">
        <f t="shared" si="5"/>
        <v>Todo</v>
      </c>
      <c r="AM564" s="2141"/>
      <c r="AN564" s="2141"/>
    </row>
    <row r="565">
      <c r="A565" s="2139"/>
      <c r="B565" s="1999"/>
      <c r="C565" s="1999"/>
      <c r="D565" s="2139"/>
      <c r="E565" s="2139"/>
      <c r="F565" s="2139"/>
      <c r="G565" s="2139"/>
      <c r="H565" s="2139"/>
      <c r="I565" s="2139"/>
      <c r="J565" s="2139"/>
      <c r="K565" s="2139"/>
      <c r="L565" s="2139"/>
      <c r="M565" s="2139"/>
      <c r="N565" s="2139"/>
      <c r="O565" s="2139"/>
      <c r="P565" s="2139"/>
      <c r="Q565" s="2139"/>
      <c r="R565" s="2139"/>
      <c r="S565" s="2139"/>
      <c r="T565" s="2139"/>
      <c r="U565" s="2139"/>
      <c r="V565" s="2139"/>
      <c r="W565" s="2139"/>
      <c r="X565" s="2116"/>
      <c r="Y565" s="2116"/>
      <c r="Z565" s="2116"/>
      <c r="AA565" s="2116"/>
      <c r="AB565" s="2116"/>
      <c r="AC565" s="2016"/>
      <c r="AD565" s="2016" t="str">
        <f t="shared" si="3"/>
        <v/>
      </c>
      <c r="AE565" s="2140"/>
      <c r="AF565" s="2143"/>
      <c r="AG565" s="2143"/>
      <c r="AH565" s="2144"/>
      <c r="AI565" s="2140"/>
      <c r="AJ565" s="2143"/>
      <c r="AK565" s="2143"/>
      <c r="AL565" s="2052" t="str">
        <f t="shared" si="5"/>
        <v>Todo</v>
      </c>
      <c r="AM565" s="2141"/>
      <c r="AN565" s="2141"/>
    </row>
    <row r="566">
      <c r="A566" s="2139"/>
      <c r="B566" s="1999"/>
      <c r="C566" s="1999"/>
      <c r="D566" s="2139"/>
      <c r="E566" s="2139"/>
      <c r="F566" s="2139"/>
      <c r="G566" s="2139"/>
      <c r="H566" s="2139"/>
      <c r="I566" s="2139"/>
      <c r="J566" s="2139"/>
      <c r="K566" s="2139"/>
      <c r="L566" s="2139"/>
      <c r="M566" s="2139"/>
      <c r="N566" s="2139"/>
      <c r="O566" s="2139"/>
      <c r="P566" s="2139"/>
      <c r="Q566" s="2139"/>
      <c r="R566" s="2139"/>
      <c r="S566" s="2139"/>
      <c r="T566" s="2139"/>
      <c r="U566" s="2139"/>
      <c r="V566" s="2139"/>
      <c r="W566" s="2139"/>
      <c r="X566" s="2116"/>
      <c r="Y566" s="2116"/>
      <c r="Z566" s="2116"/>
      <c r="AA566" s="2116"/>
      <c r="AB566" s="2116"/>
      <c r="AC566" s="2016"/>
      <c r="AD566" s="2016" t="str">
        <f t="shared" si="3"/>
        <v/>
      </c>
      <c r="AE566" s="2140"/>
      <c r="AF566" s="2143"/>
      <c r="AG566" s="2143"/>
      <c r="AH566" s="2144"/>
      <c r="AI566" s="2140"/>
      <c r="AJ566" s="2143"/>
      <c r="AK566" s="2143"/>
      <c r="AL566" s="2052" t="str">
        <f t="shared" si="5"/>
        <v>Todo</v>
      </c>
      <c r="AM566" s="2141"/>
      <c r="AN566" s="2141"/>
    </row>
    <row r="567">
      <c r="A567" s="2139"/>
      <c r="B567" s="1999"/>
      <c r="C567" s="1999"/>
      <c r="D567" s="2139"/>
      <c r="E567" s="2139"/>
      <c r="F567" s="2139"/>
      <c r="G567" s="2139"/>
      <c r="H567" s="2139"/>
      <c r="I567" s="2139"/>
      <c r="J567" s="2139"/>
      <c r="K567" s="2139"/>
      <c r="L567" s="2139"/>
      <c r="M567" s="2139"/>
      <c r="N567" s="2139"/>
      <c r="O567" s="2139"/>
      <c r="P567" s="2139"/>
      <c r="Q567" s="2139"/>
      <c r="R567" s="2139"/>
      <c r="S567" s="2139"/>
      <c r="T567" s="2139"/>
      <c r="U567" s="2139"/>
      <c r="V567" s="2139"/>
      <c r="W567" s="2139"/>
      <c r="X567" s="2116"/>
      <c r="Y567" s="2116"/>
      <c r="Z567" s="2116"/>
      <c r="AA567" s="2116"/>
      <c r="AB567" s="2116"/>
      <c r="AC567" s="2016"/>
      <c r="AD567" s="2016" t="str">
        <f t="shared" si="3"/>
        <v/>
      </c>
      <c r="AE567" s="2140"/>
      <c r="AF567" s="2143"/>
      <c r="AG567" s="2143"/>
      <c r="AH567" s="2144"/>
      <c r="AI567" s="2140"/>
      <c r="AJ567" s="2143"/>
      <c r="AK567" s="2143"/>
      <c r="AL567" s="2052" t="str">
        <f t="shared" si="5"/>
        <v>Todo</v>
      </c>
      <c r="AM567" s="2141"/>
      <c r="AN567" s="2141"/>
    </row>
    <row r="568">
      <c r="A568" s="2139"/>
      <c r="B568" s="1999"/>
      <c r="C568" s="1999"/>
      <c r="D568" s="2139"/>
      <c r="E568" s="2139"/>
      <c r="F568" s="2139"/>
      <c r="G568" s="2139"/>
      <c r="H568" s="2139"/>
      <c r="I568" s="2139"/>
      <c r="J568" s="2139"/>
      <c r="K568" s="2139"/>
      <c r="L568" s="2139"/>
      <c r="M568" s="2139"/>
      <c r="N568" s="2139"/>
      <c r="O568" s="2139"/>
      <c r="P568" s="2139"/>
      <c r="Q568" s="2139"/>
      <c r="R568" s="2139"/>
      <c r="S568" s="2139"/>
      <c r="T568" s="2139"/>
      <c r="U568" s="2139"/>
      <c r="V568" s="2139"/>
      <c r="W568" s="2139"/>
      <c r="X568" s="2116"/>
      <c r="Y568" s="2116"/>
      <c r="Z568" s="2116"/>
      <c r="AA568" s="2116"/>
      <c r="AB568" s="2116"/>
      <c r="AC568" s="2016"/>
      <c r="AD568" s="2016" t="str">
        <f t="shared" si="3"/>
        <v/>
      </c>
      <c r="AE568" s="2140"/>
      <c r="AF568" s="2143"/>
      <c r="AG568" s="2143"/>
      <c r="AH568" s="2144"/>
      <c r="AI568" s="2140"/>
      <c r="AJ568" s="2143"/>
      <c r="AK568" s="2143"/>
      <c r="AL568" s="2052" t="str">
        <f t="shared" si="5"/>
        <v>Todo</v>
      </c>
      <c r="AM568" s="2141"/>
      <c r="AN568" s="2141"/>
    </row>
    <row r="569">
      <c r="A569" s="2139"/>
      <c r="B569" s="1999"/>
      <c r="C569" s="1999"/>
      <c r="D569" s="2139"/>
      <c r="E569" s="2139"/>
      <c r="F569" s="2139"/>
      <c r="G569" s="2139"/>
      <c r="H569" s="2139"/>
      <c r="I569" s="2139"/>
      <c r="J569" s="2139"/>
      <c r="K569" s="2139"/>
      <c r="L569" s="2139"/>
      <c r="M569" s="2139"/>
      <c r="N569" s="2139"/>
      <c r="O569" s="2139"/>
      <c r="P569" s="2139"/>
      <c r="Q569" s="2139"/>
      <c r="R569" s="2139"/>
      <c r="S569" s="2139"/>
      <c r="T569" s="2139"/>
      <c r="U569" s="2139"/>
      <c r="V569" s="2139"/>
      <c r="W569" s="2139"/>
      <c r="X569" s="2116"/>
      <c r="Y569" s="2116"/>
      <c r="Z569" s="2116"/>
      <c r="AA569" s="2116"/>
      <c r="AB569" s="2116"/>
      <c r="AC569" s="2016"/>
      <c r="AD569" s="2016" t="str">
        <f t="shared" si="3"/>
        <v/>
      </c>
      <c r="AE569" s="2140"/>
      <c r="AF569" s="2143"/>
      <c r="AG569" s="2143"/>
      <c r="AH569" s="2144"/>
      <c r="AI569" s="2140"/>
      <c r="AJ569" s="2143"/>
      <c r="AK569" s="2143"/>
      <c r="AL569" s="2052" t="str">
        <f t="shared" si="5"/>
        <v>Todo</v>
      </c>
      <c r="AM569" s="2141"/>
      <c r="AN569" s="2141"/>
    </row>
    <row r="570">
      <c r="A570" s="2139"/>
      <c r="B570" s="1999"/>
      <c r="C570" s="1999"/>
      <c r="D570" s="2139"/>
      <c r="E570" s="2139"/>
      <c r="F570" s="2139"/>
      <c r="G570" s="2139"/>
      <c r="H570" s="2139"/>
      <c r="I570" s="2139"/>
      <c r="J570" s="2139"/>
      <c r="K570" s="2139"/>
      <c r="L570" s="2139"/>
      <c r="M570" s="2139"/>
      <c r="N570" s="2139"/>
      <c r="O570" s="2139"/>
      <c r="P570" s="2139"/>
      <c r="Q570" s="2139"/>
      <c r="R570" s="2139"/>
      <c r="S570" s="2139"/>
      <c r="T570" s="2139"/>
      <c r="U570" s="2139"/>
      <c r="V570" s="2139"/>
      <c r="W570" s="2139"/>
      <c r="X570" s="2116"/>
      <c r="Y570" s="2116"/>
      <c r="Z570" s="2116"/>
      <c r="AA570" s="2116"/>
      <c r="AB570" s="2116"/>
      <c r="AC570" s="2016"/>
      <c r="AD570" s="2016" t="str">
        <f t="shared" si="3"/>
        <v/>
      </c>
      <c r="AE570" s="2140"/>
      <c r="AF570" s="2143"/>
      <c r="AG570" s="2143"/>
      <c r="AH570" s="2144"/>
      <c r="AI570" s="2140"/>
      <c r="AJ570" s="2143"/>
      <c r="AK570" s="2143"/>
      <c r="AL570" s="2052" t="str">
        <f t="shared" si="5"/>
        <v>Todo</v>
      </c>
      <c r="AM570" s="2141"/>
      <c r="AN570" s="2141"/>
    </row>
    <row r="571">
      <c r="A571" s="2139"/>
      <c r="B571" s="1999"/>
      <c r="C571" s="1999"/>
      <c r="D571" s="2139"/>
      <c r="E571" s="2139"/>
      <c r="F571" s="2139"/>
      <c r="G571" s="2139"/>
      <c r="H571" s="2139"/>
      <c r="I571" s="2139"/>
      <c r="J571" s="2139"/>
      <c r="K571" s="2139"/>
      <c r="L571" s="2139"/>
      <c r="M571" s="2139"/>
      <c r="N571" s="2139"/>
      <c r="O571" s="2139"/>
      <c r="P571" s="2139"/>
      <c r="Q571" s="2139"/>
      <c r="R571" s="2139"/>
      <c r="S571" s="2139"/>
      <c r="T571" s="2139"/>
      <c r="U571" s="2139"/>
      <c r="V571" s="2139"/>
      <c r="W571" s="2139"/>
      <c r="X571" s="2116"/>
      <c r="Y571" s="2116"/>
      <c r="Z571" s="2116"/>
      <c r="AA571" s="2116"/>
      <c r="AB571" s="2116"/>
      <c r="AC571" s="2016"/>
      <c r="AD571" s="2016" t="str">
        <f t="shared" si="3"/>
        <v/>
      </c>
      <c r="AE571" s="2140"/>
      <c r="AF571" s="2143"/>
      <c r="AG571" s="2143"/>
      <c r="AH571" s="2144"/>
      <c r="AI571" s="2140"/>
      <c r="AJ571" s="2143"/>
      <c r="AK571" s="2143"/>
      <c r="AL571" s="2052" t="str">
        <f t="shared" si="5"/>
        <v>Todo</v>
      </c>
      <c r="AM571" s="2141"/>
      <c r="AN571" s="2141"/>
    </row>
    <row r="572">
      <c r="A572" s="2139"/>
      <c r="B572" s="1999"/>
      <c r="C572" s="1999"/>
      <c r="D572" s="2139"/>
      <c r="E572" s="2139"/>
      <c r="F572" s="2139"/>
      <c r="G572" s="2139"/>
      <c r="H572" s="2139"/>
      <c r="I572" s="2139"/>
      <c r="J572" s="2139"/>
      <c r="K572" s="2139"/>
      <c r="L572" s="2139"/>
      <c r="M572" s="2139"/>
      <c r="N572" s="2139"/>
      <c r="O572" s="2139"/>
      <c r="P572" s="2139"/>
      <c r="Q572" s="2139"/>
      <c r="R572" s="2139"/>
      <c r="S572" s="2139"/>
      <c r="T572" s="2139"/>
      <c r="U572" s="2139"/>
      <c r="V572" s="2139"/>
      <c r="W572" s="2139"/>
      <c r="X572" s="2116"/>
      <c r="Y572" s="2116"/>
      <c r="Z572" s="2116"/>
      <c r="AA572" s="2116"/>
      <c r="AB572" s="2116"/>
      <c r="AC572" s="2016"/>
      <c r="AD572" s="2016" t="str">
        <f t="shared" si="3"/>
        <v/>
      </c>
      <c r="AE572" s="2140"/>
      <c r="AF572" s="2143"/>
      <c r="AG572" s="2143"/>
      <c r="AH572" s="2144"/>
      <c r="AI572" s="2140"/>
      <c r="AJ572" s="2143"/>
      <c r="AK572" s="2143"/>
      <c r="AL572" s="2052" t="str">
        <f t="shared" si="5"/>
        <v>Todo</v>
      </c>
      <c r="AM572" s="2141"/>
      <c r="AN572" s="2141"/>
    </row>
    <row r="573">
      <c r="A573" s="2139"/>
      <c r="B573" s="1999"/>
      <c r="C573" s="1999"/>
      <c r="D573" s="2139"/>
      <c r="E573" s="2139"/>
      <c r="F573" s="2139"/>
      <c r="G573" s="2139"/>
      <c r="H573" s="2139"/>
      <c r="I573" s="2139"/>
      <c r="J573" s="2139"/>
      <c r="K573" s="2139"/>
      <c r="L573" s="2139"/>
      <c r="M573" s="2139"/>
      <c r="N573" s="2139"/>
      <c r="O573" s="2139"/>
      <c r="P573" s="2139"/>
      <c r="Q573" s="2139"/>
      <c r="R573" s="2139"/>
      <c r="S573" s="2139"/>
      <c r="T573" s="2139"/>
      <c r="U573" s="2139"/>
      <c r="V573" s="2139"/>
      <c r="W573" s="2139"/>
      <c r="X573" s="2116"/>
      <c r="Y573" s="2116"/>
      <c r="Z573" s="2116"/>
      <c r="AA573" s="2116"/>
      <c r="AB573" s="2116"/>
      <c r="AC573" s="2016"/>
      <c r="AD573" s="2016" t="str">
        <f t="shared" si="3"/>
        <v/>
      </c>
      <c r="AE573" s="2140"/>
      <c r="AF573" s="2143"/>
      <c r="AG573" s="2143"/>
      <c r="AH573" s="2144"/>
      <c r="AI573" s="2140"/>
      <c r="AJ573" s="2143"/>
      <c r="AK573" s="2143"/>
      <c r="AL573" s="2052" t="str">
        <f t="shared" si="5"/>
        <v>Todo</v>
      </c>
      <c r="AM573" s="2141"/>
      <c r="AN573" s="2141"/>
    </row>
    <row r="574">
      <c r="A574" s="2139"/>
      <c r="B574" s="1999"/>
      <c r="C574" s="1999"/>
      <c r="D574" s="2139"/>
      <c r="E574" s="2139"/>
      <c r="F574" s="2139"/>
      <c r="G574" s="2139"/>
      <c r="H574" s="2139"/>
      <c r="I574" s="2139"/>
      <c r="J574" s="2139"/>
      <c r="K574" s="2139"/>
      <c r="L574" s="2139"/>
      <c r="M574" s="2139"/>
      <c r="N574" s="2139"/>
      <c r="O574" s="2139"/>
      <c r="P574" s="2139"/>
      <c r="Q574" s="2139"/>
      <c r="R574" s="2139"/>
      <c r="S574" s="2139"/>
      <c r="T574" s="2139"/>
      <c r="U574" s="2139"/>
      <c r="V574" s="2139"/>
      <c r="W574" s="2139"/>
      <c r="X574" s="2116"/>
      <c r="Y574" s="2116"/>
      <c r="Z574" s="2116"/>
      <c r="AA574" s="2116"/>
      <c r="AB574" s="2116"/>
      <c r="AC574" s="2016"/>
      <c r="AD574" s="2016" t="str">
        <f t="shared" si="3"/>
        <v/>
      </c>
      <c r="AE574" s="2140"/>
      <c r="AF574" s="2143"/>
      <c r="AG574" s="2143"/>
      <c r="AH574" s="2144"/>
      <c r="AI574" s="2140"/>
      <c r="AJ574" s="2143"/>
      <c r="AK574" s="2143"/>
      <c r="AL574" s="2052" t="str">
        <f t="shared" si="5"/>
        <v>Todo</v>
      </c>
      <c r="AM574" s="2141"/>
      <c r="AN574" s="2141"/>
    </row>
    <row r="575">
      <c r="A575" s="2139"/>
      <c r="B575" s="1999"/>
      <c r="C575" s="1999"/>
      <c r="D575" s="2139"/>
      <c r="E575" s="2139"/>
      <c r="F575" s="2139"/>
      <c r="G575" s="2139"/>
      <c r="H575" s="2139"/>
      <c r="I575" s="2139"/>
      <c r="J575" s="2139"/>
      <c r="K575" s="2139"/>
      <c r="L575" s="2139"/>
      <c r="M575" s="2139"/>
      <c r="N575" s="2139"/>
      <c r="O575" s="2139"/>
      <c r="P575" s="2139"/>
      <c r="Q575" s="2139"/>
      <c r="R575" s="2139"/>
      <c r="S575" s="2139"/>
      <c r="T575" s="2139"/>
      <c r="U575" s="2139"/>
      <c r="V575" s="2139"/>
      <c r="W575" s="2139"/>
      <c r="X575" s="2116"/>
      <c r="Y575" s="2116"/>
      <c r="Z575" s="2116"/>
      <c r="AA575" s="2116"/>
      <c r="AB575" s="2116"/>
      <c r="AC575" s="2016"/>
      <c r="AD575" s="2016" t="str">
        <f t="shared" si="3"/>
        <v/>
      </c>
      <c r="AE575" s="2140"/>
      <c r="AF575" s="2143"/>
      <c r="AG575" s="2143"/>
      <c r="AH575" s="2144"/>
      <c r="AI575" s="2140"/>
      <c r="AJ575" s="2143"/>
      <c r="AK575" s="2143"/>
      <c r="AL575" s="2052" t="str">
        <f t="shared" si="5"/>
        <v>Todo</v>
      </c>
      <c r="AM575" s="2141"/>
      <c r="AN575" s="2141"/>
    </row>
    <row r="576">
      <c r="A576" s="2139"/>
      <c r="B576" s="1999"/>
      <c r="C576" s="1999"/>
      <c r="D576" s="2139"/>
      <c r="E576" s="2139"/>
      <c r="F576" s="2139"/>
      <c r="G576" s="2139"/>
      <c r="H576" s="2139"/>
      <c r="I576" s="2139"/>
      <c r="J576" s="2139"/>
      <c r="K576" s="2139"/>
      <c r="L576" s="2139"/>
      <c r="M576" s="2139"/>
      <c r="N576" s="2139"/>
      <c r="O576" s="2139"/>
      <c r="P576" s="2139"/>
      <c r="Q576" s="2139"/>
      <c r="R576" s="2139"/>
      <c r="S576" s="2139"/>
      <c r="T576" s="2139"/>
      <c r="U576" s="2139"/>
      <c r="V576" s="2139"/>
      <c r="W576" s="2139"/>
      <c r="X576" s="2116"/>
      <c r="Y576" s="2116"/>
      <c r="Z576" s="2116"/>
      <c r="AA576" s="2116"/>
      <c r="AB576" s="2116"/>
      <c r="AC576" s="2016"/>
      <c r="AD576" s="2016" t="str">
        <f t="shared" si="3"/>
        <v/>
      </c>
      <c r="AE576" s="2140"/>
      <c r="AF576" s="2143"/>
      <c r="AG576" s="2143"/>
      <c r="AH576" s="2144"/>
      <c r="AI576" s="2140"/>
      <c r="AJ576" s="2143"/>
      <c r="AK576" s="2143"/>
      <c r="AL576" s="2052" t="str">
        <f t="shared" si="5"/>
        <v>Todo</v>
      </c>
      <c r="AM576" s="2141"/>
      <c r="AN576" s="2141"/>
    </row>
    <row r="577">
      <c r="A577" s="2139"/>
      <c r="B577" s="1999"/>
      <c r="C577" s="1999"/>
      <c r="D577" s="2139"/>
      <c r="E577" s="2139"/>
      <c r="F577" s="2139"/>
      <c r="G577" s="2139"/>
      <c r="H577" s="2139"/>
      <c r="I577" s="2139"/>
      <c r="J577" s="2139"/>
      <c r="K577" s="2139"/>
      <c r="L577" s="2139"/>
      <c r="M577" s="2139"/>
      <c r="N577" s="2139"/>
      <c r="O577" s="2139"/>
      <c r="P577" s="2139"/>
      <c r="Q577" s="2139"/>
      <c r="R577" s="2139"/>
      <c r="S577" s="2139"/>
      <c r="T577" s="2139"/>
      <c r="U577" s="2139"/>
      <c r="V577" s="2139"/>
      <c r="W577" s="2139"/>
      <c r="X577" s="2116"/>
      <c r="Y577" s="2116"/>
      <c r="Z577" s="2116"/>
      <c r="AA577" s="2116"/>
      <c r="AB577" s="2116"/>
      <c r="AC577" s="2016"/>
      <c r="AD577" s="2016" t="str">
        <f t="shared" si="3"/>
        <v/>
      </c>
      <c r="AE577" s="2140"/>
      <c r="AF577" s="2143"/>
      <c r="AG577" s="2143"/>
      <c r="AH577" s="2144"/>
      <c r="AI577" s="2140"/>
      <c r="AJ577" s="2143"/>
      <c r="AK577" s="2143"/>
      <c r="AL577" s="2052" t="str">
        <f t="shared" si="5"/>
        <v>Todo</v>
      </c>
      <c r="AM577" s="2141"/>
      <c r="AN577" s="2141"/>
    </row>
    <row r="578">
      <c r="A578" s="2139"/>
      <c r="B578" s="1999"/>
      <c r="C578" s="1999"/>
      <c r="D578" s="2139"/>
      <c r="E578" s="2139"/>
      <c r="F578" s="2139"/>
      <c r="G578" s="2139"/>
      <c r="H578" s="2139"/>
      <c r="I578" s="2139"/>
      <c r="J578" s="2139"/>
      <c r="K578" s="2139"/>
      <c r="L578" s="2139"/>
      <c r="M578" s="2139"/>
      <c r="N578" s="2139"/>
      <c r="O578" s="2139"/>
      <c r="P578" s="2139"/>
      <c r="Q578" s="2139"/>
      <c r="R578" s="2139"/>
      <c r="S578" s="2139"/>
      <c r="T578" s="2139"/>
      <c r="U578" s="2139"/>
      <c r="V578" s="2139"/>
      <c r="W578" s="2139"/>
      <c r="X578" s="2116"/>
      <c r="Y578" s="2116"/>
      <c r="Z578" s="2116"/>
      <c r="AA578" s="2116"/>
      <c r="AB578" s="2116"/>
      <c r="AC578" s="2016"/>
      <c r="AD578" s="2016" t="str">
        <f t="shared" si="3"/>
        <v/>
      </c>
      <c r="AE578" s="2140"/>
      <c r="AF578" s="2143"/>
      <c r="AG578" s="2143"/>
      <c r="AH578" s="2144"/>
      <c r="AI578" s="2140"/>
      <c r="AJ578" s="2143"/>
      <c r="AK578" s="2143"/>
      <c r="AL578" s="2052" t="str">
        <f t="shared" si="5"/>
        <v>Todo</v>
      </c>
      <c r="AM578" s="2141"/>
      <c r="AN578" s="2141"/>
    </row>
    <row r="579">
      <c r="A579" s="2139"/>
      <c r="B579" s="1999"/>
      <c r="C579" s="1999"/>
      <c r="D579" s="2139"/>
      <c r="E579" s="2139"/>
      <c r="F579" s="2139"/>
      <c r="G579" s="2139"/>
      <c r="H579" s="2139"/>
      <c r="I579" s="2139"/>
      <c r="J579" s="2139"/>
      <c r="K579" s="2139"/>
      <c r="L579" s="2139"/>
      <c r="M579" s="2139"/>
      <c r="N579" s="2139"/>
      <c r="O579" s="2139"/>
      <c r="P579" s="2139"/>
      <c r="Q579" s="2139"/>
      <c r="R579" s="2139"/>
      <c r="S579" s="2139"/>
      <c r="T579" s="2139"/>
      <c r="U579" s="2139"/>
      <c r="V579" s="2139"/>
      <c r="W579" s="2139"/>
      <c r="X579" s="2116"/>
      <c r="Y579" s="2116"/>
      <c r="Z579" s="2116"/>
      <c r="AA579" s="2116"/>
      <c r="AB579" s="2116"/>
      <c r="AC579" s="2016"/>
      <c r="AD579" s="2016" t="str">
        <f t="shared" si="3"/>
        <v/>
      </c>
      <c r="AE579" s="2140"/>
      <c r="AF579" s="2143"/>
      <c r="AG579" s="2143"/>
      <c r="AH579" s="2144"/>
      <c r="AI579" s="2140"/>
      <c r="AJ579" s="2143"/>
      <c r="AK579" s="2143"/>
      <c r="AL579" s="2052" t="str">
        <f t="shared" si="5"/>
        <v>Todo</v>
      </c>
      <c r="AM579" s="2141"/>
      <c r="AN579" s="2141"/>
    </row>
    <row r="580">
      <c r="A580" s="2139"/>
      <c r="B580" s="1999"/>
      <c r="C580" s="1999"/>
      <c r="D580" s="2139"/>
      <c r="E580" s="2139"/>
      <c r="F580" s="2139"/>
      <c r="G580" s="2139"/>
      <c r="H580" s="2139"/>
      <c r="I580" s="2139"/>
      <c r="J580" s="2139"/>
      <c r="K580" s="2139"/>
      <c r="L580" s="2139"/>
      <c r="M580" s="2139"/>
      <c r="N580" s="2139"/>
      <c r="O580" s="2139"/>
      <c r="P580" s="2139"/>
      <c r="Q580" s="2139"/>
      <c r="R580" s="2139"/>
      <c r="S580" s="2139"/>
      <c r="T580" s="2139"/>
      <c r="U580" s="2139"/>
      <c r="V580" s="2139"/>
      <c r="W580" s="2139"/>
      <c r="X580" s="2116"/>
      <c r="Y580" s="2116"/>
      <c r="Z580" s="2116"/>
      <c r="AA580" s="2116"/>
      <c r="AB580" s="2116"/>
      <c r="AC580" s="2016"/>
      <c r="AD580" s="2016" t="str">
        <f t="shared" si="3"/>
        <v/>
      </c>
      <c r="AE580" s="2140"/>
      <c r="AF580" s="2143"/>
      <c r="AG580" s="2143"/>
      <c r="AH580" s="2144"/>
      <c r="AI580" s="2140"/>
      <c r="AJ580" s="2143"/>
      <c r="AK580" s="2143"/>
      <c r="AL580" s="2052" t="str">
        <f t="shared" si="5"/>
        <v>Todo</v>
      </c>
      <c r="AM580" s="2141"/>
      <c r="AN580" s="2141"/>
    </row>
    <row r="581">
      <c r="A581" s="2139"/>
      <c r="B581" s="1999"/>
      <c r="C581" s="1999"/>
      <c r="D581" s="2139"/>
      <c r="E581" s="2139"/>
      <c r="F581" s="2139"/>
      <c r="G581" s="2139"/>
      <c r="H581" s="2139"/>
      <c r="I581" s="2139"/>
      <c r="J581" s="2139"/>
      <c r="K581" s="2139"/>
      <c r="L581" s="2139"/>
      <c r="M581" s="2139"/>
      <c r="N581" s="2139"/>
      <c r="O581" s="2139"/>
      <c r="P581" s="2139"/>
      <c r="Q581" s="2139"/>
      <c r="R581" s="2139"/>
      <c r="S581" s="2139"/>
      <c r="T581" s="2139"/>
      <c r="U581" s="2139"/>
      <c r="V581" s="2139"/>
      <c r="W581" s="2139"/>
      <c r="X581" s="2116"/>
      <c r="Y581" s="2116"/>
      <c r="Z581" s="2116"/>
      <c r="AA581" s="2116"/>
      <c r="AB581" s="2116"/>
      <c r="AC581" s="2016"/>
      <c r="AD581" s="2016" t="str">
        <f t="shared" si="3"/>
        <v/>
      </c>
      <c r="AE581" s="2140"/>
      <c r="AF581" s="2143"/>
      <c r="AG581" s="2143"/>
      <c r="AH581" s="2144"/>
      <c r="AI581" s="2140"/>
      <c r="AJ581" s="2143"/>
      <c r="AK581" s="2143"/>
      <c r="AL581" s="2052" t="str">
        <f t="shared" si="5"/>
        <v>Todo</v>
      </c>
      <c r="AM581" s="2141"/>
      <c r="AN581" s="2141"/>
    </row>
    <row r="582">
      <c r="A582" s="2139"/>
      <c r="B582" s="1999"/>
      <c r="C582" s="1999"/>
      <c r="D582" s="2139"/>
      <c r="E582" s="2139"/>
      <c r="F582" s="2139"/>
      <c r="G582" s="2139"/>
      <c r="H582" s="2139"/>
      <c r="I582" s="2139"/>
      <c r="J582" s="2139"/>
      <c r="K582" s="2139"/>
      <c r="L582" s="2139"/>
      <c r="M582" s="2139"/>
      <c r="N582" s="2139"/>
      <c r="O582" s="2139"/>
      <c r="P582" s="2139"/>
      <c r="Q582" s="2139"/>
      <c r="R582" s="2139"/>
      <c r="S582" s="2139"/>
      <c r="T582" s="2139"/>
      <c r="U582" s="2139"/>
      <c r="V582" s="2139"/>
      <c r="W582" s="2139"/>
      <c r="X582" s="2116"/>
      <c r="Y582" s="2116"/>
      <c r="Z582" s="2116"/>
      <c r="AA582" s="2116"/>
      <c r="AB582" s="2116"/>
      <c r="AC582" s="2016"/>
      <c r="AD582" s="2016" t="str">
        <f t="shared" si="3"/>
        <v/>
      </c>
      <c r="AE582" s="2140"/>
      <c r="AF582" s="2143"/>
      <c r="AG582" s="2143"/>
      <c r="AH582" s="2144"/>
      <c r="AI582" s="2140"/>
      <c r="AJ582" s="2143"/>
      <c r="AK582" s="2143"/>
      <c r="AL582" s="2052" t="str">
        <f t="shared" si="5"/>
        <v>Todo</v>
      </c>
      <c r="AM582" s="2141"/>
      <c r="AN582" s="2141"/>
    </row>
    <row r="583">
      <c r="A583" s="2139"/>
      <c r="B583" s="1999"/>
      <c r="C583" s="1999"/>
      <c r="D583" s="2139"/>
      <c r="E583" s="2139"/>
      <c r="F583" s="2139"/>
      <c r="G583" s="2139"/>
      <c r="H583" s="2139"/>
      <c r="I583" s="2139"/>
      <c r="J583" s="2139"/>
      <c r="K583" s="2139"/>
      <c r="L583" s="2139"/>
      <c r="M583" s="2139"/>
      <c r="N583" s="2139"/>
      <c r="O583" s="2139"/>
      <c r="P583" s="2139"/>
      <c r="Q583" s="2139"/>
      <c r="R583" s="2139"/>
      <c r="S583" s="2139"/>
      <c r="T583" s="2139"/>
      <c r="U583" s="2139"/>
      <c r="V583" s="2139"/>
      <c r="W583" s="2139"/>
      <c r="X583" s="2116"/>
      <c r="Y583" s="2116"/>
      <c r="Z583" s="2116"/>
      <c r="AA583" s="2116"/>
      <c r="AB583" s="2116"/>
      <c r="AC583" s="2016"/>
      <c r="AD583" s="2016" t="str">
        <f t="shared" si="3"/>
        <v/>
      </c>
      <c r="AE583" s="2140"/>
      <c r="AF583" s="2143"/>
      <c r="AG583" s="2143"/>
      <c r="AH583" s="2144"/>
      <c r="AI583" s="2140"/>
      <c r="AJ583" s="2143"/>
      <c r="AK583" s="2143"/>
      <c r="AL583" s="2052" t="str">
        <f t="shared" si="5"/>
        <v>Todo</v>
      </c>
      <c r="AM583" s="2141"/>
      <c r="AN583" s="2141"/>
    </row>
    <row r="584">
      <c r="A584" s="2139"/>
      <c r="B584" s="1999"/>
      <c r="C584" s="1999"/>
      <c r="D584" s="2139"/>
      <c r="E584" s="2139"/>
      <c r="F584" s="2139"/>
      <c r="G584" s="2139"/>
      <c r="H584" s="2139"/>
      <c r="I584" s="2139"/>
      <c r="J584" s="2139"/>
      <c r="K584" s="2139"/>
      <c r="L584" s="2139"/>
      <c r="M584" s="2139"/>
      <c r="N584" s="2139"/>
      <c r="O584" s="2139"/>
      <c r="P584" s="2139"/>
      <c r="Q584" s="2139"/>
      <c r="R584" s="2139"/>
      <c r="S584" s="2139"/>
      <c r="T584" s="2139"/>
      <c r="U584" s="2139"/>
      <c r="V584" s="2139"/>
      <c r="W584" s="2139"/>
      <c r="X584" s="2116"/>
      <c r="Y584" s="2116"/>
      <c r="Z584" s="2116"/>
      <c r="AA584" s="2116"/>
      <c r="AB584" s="2116"/>
      <c r="AC584" s="2016"/>
      <c r="AD584" s="2016" t="str">
        <f t="shared" si="3"/>
        <v/>
      </c>
      <c r="AE584" s="2140"/>
      <c r="AF584" s="2143"/>
      <c r="AG584" s="2143"/>
      <c r="AH584" s="2144"/>
      <c r="AI584" s="2140"/>
      <c r="AJ584" s="2143"/>
      <c r="AK584" s="2143"/>
      <c r="AL584" s="2052" t="str">
        <f t="shared" si="5"/>
        <v>Todo</v>
      </c>
      <c r="AM584" s="2141"/>
      <c r="AN584" s="2141"/>
    </row>
    <row r="585">
      <c r="A585" s="2139"/>
      <c r="B585" s="1999"/>
      <c r="C585" s="1999"/>
      <c r="D585" s="2139"/>
      <c r="E585" s="2139"/>
      <c r="F585" s="2139"/>
      <c r="G585" s="2139"/>
      <c r="H585" s="2139"/>
      <c r="I585" s="2139"/>
      <c r="J585" s="2139"/>
      <c r="K585" s="2139"/>
      <c r="L585" s="2139"/>
      <c r="M585" s="2139"/>
      <c r="N585" s="2139"/>
      <c r="O585" s="2139"/>
      <c r="P585" s="2139"/>
      <c r="Q585" s="2139"/>
      <c r="R585" s="2139"/>
      <c r="S585" s="2139"/>
      <c r="T585" s="2139"/>
      <c r="U585" s="2139"/>
      <c r="V585" s="2139"/>
      <c r="W585" s="2139"/>
      <c r="X585" s="2116"/>
      <c r="Y585" s="2116"/>
      <c r="Z585" s="2116"/>
      <c r="AA585" s="2116"/>
      <c r="AB585" s="2116"/>
      <c r="AC585" s="2016"/>
      <c r="AD585" s="2016" t="str">
        <f t="shared" si="3"/>
        <v/>
      </c>
      <c r="AE585" s="2140"/>
      <c r="AF585" s="2143"/>
      <c r="AG585" s="2143"/>
      <c r="AH585" s="2144"/>
      <c r="AI585" s="2140"/>
      <c r="AJ585" s="2143"/>
      <c r="AK585" s="2143"/>
      <c r="AL585" s="2052" t="str">
        <f t="shared" si="5"/>
        <v>Todo</v>
      </c>
      <c r="AM585" s="2141"/>
      <c r="AN585" s="2141"/>
    </row>
    <row r="586">
      <c r="A586" s="2139"/>
      <c r="B586" s="1999"/>
      <c r="C586" s="1999"/>
      <c r="D586" s="2139"/>
      <c r="E586" s="2139"/>
      <c r="F586" s="2139"/>
      <c r="G586" s="2139"/>
      <c r="H586" s="2139"/>
      <c r="I586" s="2139"/>
      <c r="J586" s="2139"/>
      <c r="K586" s="2139"/>
      <c r="L586" s="2139"/>
      <c r="M586" s="2139"/>
      <c r="N586" s="2139"/>
      <c r="O586" s="2139"/>
      <c r="P586" s="2139"/>
      <c r="Q586" s="2139"/>
      <c r="R586" s="2139"/>
      <c r="S586" s="2139"/>
      <c r="T586" s="2139"/>
      <c r="U586" s="2139"/>
      <c r="V586" s="2139"/>
      <c r="W586" s="2139"/>
      <c r="X586" s="2116"/>
      <c r="Y586" s="2116"/>
      <c r="Z586" s="2116"/>
      <c r="AA586" s="2116"/>
      <c r="AB586" s="2116"/>
      <c r="AC586" s="2016"/>
      <c r="AD586" s="2016" t="str">
        <f t="shared" si="3"/>
        <v/>
      </c>
      <c r="AE586" s="2140"/>
      <c r="AF586" s="2143"/>
      <c r="AG586" s="2143"/>
      <c r="AH586" s="2144"/>
      <c r="AI586" s="2140"/>
      <c r="AJ586" s="2143"/>
      <c r="AK586" s="2143"/>
      <c r="AL586" s="2052" t="str">
        <f t="shared" si="5"/>
        <v>Todo</v>
      </c>
      <c r="AM586" s="2141"/>
      <c r="AN586" s="2141"/>
    </row>
    <row r="587">
      <c r="A587" s="2139"/>
      <c r="B587" s="1999"/>
      <c r="C587" s="1999"/>
      <c r="D587" s="2139"/>
      <c r="E587" s="2139"/>
      <c r="F587" s="2139"/>
      <c r="G587" s="2139"/>
      <c r="H587" s="2139"/>
      <c r="I587" s="2139"/>
      <c r="J587" s="2139"/>
      <c r="K587" s="2139"/>
      <c r="L587" s="2139"/>
      <c r="M587" s="2139"/>
      <c r="N587" s="2139"/>
      <c r="O587" s="2139"/>
      <c r="P587" s="2139"/>
      <c r="Q587" s="2139"/>
      <c r="R587" s="2139"/>
      <c r="S587" s="2139"/>
      <c r="T587" s="2139"/>
      <c r="U587" s="2139"/>
      <c r="V587" s="2139"/>
      <c r="W587" s="2139"/>
      <c r="X587" s="2116"/>
      <c r="Y587" s="2116"/>
      <c r="Z587" s="2116"/>
      <c r="AA587" s="2116"/>
      <c r="AB587" s="2116"/>
      <c r="AC587" s="2016"/>
      <c r="AD587" s="2016" t="str">
        <f t="shared" si="3"/>
        <v/>
      </c>
      <c r="AE587" s="2140"/>
      <c r="AF587" s="2143"/>
      <c r="AG587" s="2143"/>
      <c r="AH587" s="2144"/>
      <c r="AI587" s="2140"/>
      <c r="AJ587" s="2143"/>
      <c r="AK587" s="2143"/>
      <c r="AL587" s="2052" t="str">
        <f t="shared" si="5"/>
        <v>Todo</v>
      </c>
      <c r="AM587" s="2141"/>
      <c r="AN587" s="2141"/>
    </row>
    <row r="588">
      <c r="A588" s="2139"/>
      <c r="B588" s="1999"/>
      <c r="C588" s="1999"/>
      <c r="D588" s="2139"/>
      <c r="E588" s="2139"/>
      <c r="F588" s="2139"/>
      <c r="G588" s="2139"/>
      <c r="H588" s="2139"/>
      <c r="I588" s="2139"/>
      <c r="J588" s="2139"/>
      <c r="K588" s="2139"/>
      <c r="L588" s="2139"/>
      <c r="M588" s="2139"/>
      <c r="N588" s="2139"/>
      <c r="O588" s="2139"/>
      <c r="P588" s="2139"/>
      <c r="Q588" s="2139"/>
      <c r="R588" s="2139"/>
      <c r="S588" s="2139"/>
      <c r="T588" s="2139"/>
      <c r="U588" s="2139"/>
      <c r="V588" s="2139"/>
      <c r="W588" s="2139"/>
      <c r="X588" s="2116"/>
      <c r="Y588" s="2116"/>
      <c r="Z588" s="2116"/>
      <c r="AA588" s="2116"/>
      <c r="AB588" s="2116"/>
      <c r="AC588" s="2016"/>
      <c r="AD588" s="2016" t="str">
        <f t="shared" si="3"/>
        <v/>
      </c>
      <c r="AE588" s="2140"/>
      <c r="AF588" s="2143"/>
      <c r="AG588" s="2143"/>
      <c r="AH588" s="2144"/>
      <c r="AI588" s="2140"/>
      <c r="AJ588" s="2143"/>
      <c r="AK588" s="2143"/>
      <c r="AL588" s="2052" t="str">
        <f t="shared" si="5"/>
        <v>Todo</v>
      </c>
      <c r="AM588" s="2141"/>
      <c r="AN588" s="2141"/>
    </row>
    <row r="589">
      <c r="A589" s="2139"/>
      <c r="B589" s="1999"/>
      <c r="C589" s="1999"/>
      <c r="D589" s="2139"/>
      <c r="E589" s="2139"/>
      <c r="F589" s="2139"/>
      <c r="G589" s="2139"/>
      <c r="H589" s="2139"/>
      <c r="I589" s="2139"/>
      <c r="J589" s="2139"/>
      <c r="K589" s="2139"/>
      <c r="L589" s="2139"/>
      <c r="M589" s="2139"/>
      <c r="N589" s="2139"/>
      <c r="O589" s="2139"/>
      <c r="P589" s="2139"/>
      <c r="Q589" s="2139"/>
      <c r="R589" s="2139"/>
      <c r="S589" s="2139"/>
      <c r="T589" s="2139"/>
      <c r="U589" s="2139"/>
      <c r="V589" s="2139"/>
      <c r="W589" s="2139"/>
      <c r="X589" s="2116"/>
      <c r="Y589" s="2116"/>
      <c r="Z589" s="2116"/>
      <c r="AA589" s="2116"/>
      <c r="AB589" s="2116"/>
      <c r="AC589" s="2016"/>
      <c r="AD589" s="2016" t="str">
        <f t="shared" si="3"/>
        <v/>
      </c>
      <c r="AE589" s="2140"/>
      <c r="AF589" s="2143"/>
      <c r="AG589" s="2143"/>
      <c r="AH589" s="2144"/>
      <c r="AI589" s="2140"/>
      <c r="AJ589" s="2143"/>
      <c r="AK589" s="2143"/>
      <c r="AL589" s="2052" t="str">
        <f t="shared" si="5"/>
        <v>Todo</v>
      </c>
      <c r="AM589" s="2141"/>
      <c r="AN589" s="2141"/>
    </row>
    <row r="590">
      <c r="A590" s="2139"/>
      <c r="B590" s="1999"/>
      <c r="C590" s="1999"/>
      <c r="D590" s="2139"/>
      <c r="E590" s="2139"/>
      <c r="F590" s="2139"/>
      <c r="G590" s="2139"/>
      <c r="H590" s="2139"/>
      <c r="I590" s="2139"/>
      <c r="J590" s="2139"/>
      <c r="K590" s="2139"/>
      <c r="L590" s="2139"/>
      <c r="M590" s="2139"/>
      <c r="N590" s="2139"/>
      <c r="O590" s="2139"/>
      <c r="P590" s="2139"/>
      <c r="Q590" s="2139"/>
      <c r="R590" s="2139"/>
      <c r="S590" s="2139"/>
      <c r="T590" s="2139"/>
      <c r="U590" s="2139"/>
      <c r="V590" s="2139"/>
      <c r="W590" s="2139"/>
      <c r="X590" s="2116"/>
      <c r="Y590" s="2116"/>
      <c r="Z590" s="2116"/>
      <c r="AA590" s="2116"/>
      <c r="AB590" s="2116"/>
      <c r="AC590" s="2016"/>
      <c r="AD590" s="2016" t="str">
        <f t="shared" si="3"/>
        <v/>
      </c>
      <c r="AE590" s="2140"/>
      <c r="AF590" s="2143"/>
      <c r="AG590" s="2143"/>
      <c r="AH590" s="2144"/>
      <c r="AI590" s="2140"/>
      <c r="AJ590" s="2143"/>
      <c r="AK590" s="2143"/>
      <c r="AL590" s="2052" t="str">
        <f t="shared" si="5"/>
        <v>Todo</v>
      </c>
      <c r="AM590" s="2141"/>
      <c r="AN590" s="2141"/>
    </row>
    <row r="591">
      <c r="A591" s="2139"/>
      <c r="B591" s="1999"/>
      <c r="C591" s="1999"/>
      <c r="D591" s="2139"/>
      <c r="E591" s="2139"/>
      <c r="F591" s="2139"/>
      <c r="G591" s="2139"/>
      <c r="H591" s="2139"/>
      <c r="I591" s="2139"/>
      <c r="J591" s="2139"/>
      <c r="K591" s="2139"/>
      <c r="L591" s="2139"/>
      <c r="M591" s="2139"/>
      <c r="N591" s="2139"/>
      <c r="O591" s="2139"/>
      <c r="P591" s="2139"/>
      <c r="Q591" s="2139"/>
      <c r="R591" s="2139"/>
      <c r="S591" s="2139"/>
      <c r="T591" s="2139"/>
      <c r="U591" s="2139"/>
      <c r="V591" s="2139"/>
      <c r="W591" s="2139"/>
      <c r="X591" s="2116"/>
      <c r="Y591" s="2116"/>
      <c r="Z591" s="2116"/>
      <c r="AA591" s="2116"/>
      <c r="AB591" s="2116"/>
      <c r="AC591" s="2016"/>
      <c r="AD591" s="2016" t="str">
        <f t="shared" si="3"/>
        <v/>
      </c>
      <c r="AE591" s="2140"/>
      <c r="AF591" s="2143"/>
      <c r="AG591" s="2143"/>
      <c r="AH591" s="2144"/>
      <c r="AI591" s="2140"/>
      <c r="AJ591" s="2143"/>
      <c r="AK591" s="2143"/>
      <c r="AL591" s="2052" t="str">
        <f t="shared" si="5"/>
        <v>Todo</v>
      </c>
      <c r="AM591" s="2141"/>
      <c r="AN591" s="2141"/>
    </row>
    <row r="592">
      <c r="A592" s="2139"/>
      <c r="B592" s="1999"/>
      <c r="C592" s="1999"/>
      <c r="D592" s="2139"/>
      <c r="E592" s="2139"/>
      <c r="F592" s="2139"/>
      <c r="G592" s="2139"/>
      <c r="H592" s="2139"/>
      <c r="I592" s="2139"/>
      <c r="J592" s="2139"/>
      <c r="K592" s="2139"/>
      <c r="L592" s="2139"/>
      <c r="M592" s="2139"/>
      <c r="N592" s="2139"/>
      <c r="O592" s="2139"/>
      <c r="P592" s="2139"/>
      <c r="Q592" s="2139"/>
      <c r="R592" s="2139"/>
      <c r="S592" s="2139"/>
      <c r="T592" s="2139"/>
      <c r="U592" s="2139"/>
      <c r="V592" s="2139"/>
      <c r="W592" s="2139"/>
      <c r="X592" s="2116"/>
      <c r="Y592" s="2116"/>
      <c r="Z592" s="2116"/>
      <c r="AA592" s="2116"/>
      <c r="AB592" s="2116"/>
      <c r="AC592" s="2016"/>
      <c r="AD592" s="2016" t="str">
        <f t="shared" si="3"/>
        <v/>
      </c>
      <c r="AE592" s="2140"/>
      <c r="AF592" s="2143"/>
      <c r="AG592" s="2143"/>
      <c r="AH592" s="2144"/>
      <c r="AI592" s="2140"/>
      <c r="AJ592" s="2143"/>
      <c r="AK592" s="2143"/>
      <c r="AL592" s="2052" t="str">
        <f t="shared" si="5"/>
        <v>Todo</v>
      </c>
      <c r="AM592" s="2141"/>
      <c r="AN592" s="2141"/>
    </row>
    <row r="593">
      <c r="A593" s="2139"/>
      <c r="B593" s="1999"/>
      <c r="C593" s="1999"/>
      <c r="D593" s="2139"/>
      <c r="E593" s="2139"/>
      <c r="F593" s="2139"/>
      <c r="G593" s="2139"/>
      <c r="H593" s="2139"/>
      <c r="I593" s="2139"/>
      <c r="J593" s="2139"/>
      <c r="K593" s="2139"/>
      <c r="L593" s="2139"/>
      <c r="M593" s="2139"/>
      <c r="N593" s="2139"/>
      <c r="O593" s="2139"/>
      <c r="P593" s="2139"/>
      <c r="Q593" s="2139"/>
      <c r="R593" s="2139"/>
      <c r="S593" s="2139"/>
      <c r="T593" s="2139"/>
      <c r="U593" s="2139"/>
      <c r="V593" s="2139"/>
      <c r="W593" s="2139"/>
      <c r="X593" s="2116"/>
      <c r="Y593" s="2116"/>
      <c r="Z593" s="2116"/>
      <c r="AA593" s="2116"/>
      <c r="AB593" s="2116"/>
      <c r="AC593" s="2016"/>
      <c r="AD593" s="2016" t="str">
        <f t="shared" si="3"/>
        <v/>
      </c>
      <c r="AE593" s="2140"/>
      <c r="AF593" s="2143"/>
      <c r="AG593" s="2143"/>
      <c r="AH593" s="2144"/>
      <c r="AI593" s="2140"/>
      <c r="AJ593" s="2143"/>
      <c r="AK593" s="2143"/>
      <c r="AL593" s="2052" t="str">
        <f t="shared" si="5"/>
        <v>Todo</v>
      </c>
      <c r="AM593" s="2141"/>
      <c r="AN593" s="2141"/>
    </row>
    <row r="594">
      <c r="A594" s="2139"/>
      <c r="B594" s="1999"/>
      <c r="C594" s="1999"/>
      <c r="D594" s="2139"/>
      <c r="E594" s="2139"/>
      <c r="F594" s="2139"/>
      <c r="G594" s="2139"/>
      <c r="H594" s="2139"/>
      <c r="I594" s="2139"/>
      <c r="J594" s="2139"/>
      <c r="K594" s="2139"/>
      <c r="L594" s="2139"/>
      <c r="M594" s="2139"/>
      <c r="N594" s="2139"/>
      <c r="O594" s="2139"/>
      <c r="P594" s="2139"/>
      <c r="Q594" s="2139"/>
      <c r="R594" s="2139"/>
      <c r="S594" s="2139"/>
      <c r="T594" s="2139"/>
      <c r="U594" s="2139"/>
      <c r="V594" s="2139"/>
      <c r="W594" s="2139"/>
      <c r="X594" s="2116"/>
      <c r="Y594" s="2116"/>
      <c r="Z594" s="2116"/>
      <c r="AA594" s="2116"/>
      <c r="AB594" s="2116"/>
      <c r="AC594" s="2016"/>
      <c r="AD594" s="2016" t="str">
        <f t="shared" si="3"/>
        <v/>
      </c>
      <c r="AE594" s="2140"/>
      <c r="AF594" s="2143"/>
      <c r="AG594" s="2143"/>
      <c r="AH594" s="2144"/>
      <c r="AI594" s="2140"/>
      <c r="AJ594" s="2143"/>
      <c r="AK594" s="2143"/>
      <c r="AL594" s="2052" t="str">
        <f t="shared" si="5"/>
        <v>Todo</v>
      </c>
      <c r="AM594" s="2141"/>
      <c r="AN594" s="2141"/>
    </row>
    <row r="595">
      <c r="A595" s="2139"/>
      <c r="B595" s="1999"/>
      <c r="C595" s="1999"/>
      <c r="D595" s="2139"/>
      <c r="E595" s="2139"/>
      <c r="F595" s="2139"/>
      <c r="G595" s="2139"/>
      <c r="H595" s="2139"/>
      <c r="I595" s="2139"/>
      <c r="J595" s="2139"/>
      <c r="K595" s="2139"/>
      <c r="L595" s="2139"/>
      <c r="M595" s="2139"/>
      <c r="N595" s="2139"/>
      <c r="O595" s="2139"/>
      <c r="P595" s="2139"/>
      <c r="Q595" s="2139"/>
      <c r="R595" s="2139"/>
      <c r="S595" s="2139"/>
      <c r="T595" s="2139"/>
      <c r="U595" s="2139"/>
      <c r="V595" s="2139"/>
      <c r="W595" s="2139"/>
      <c r="X595" s="2116"/>
      <c r="Y595" s="2116"/>
      <c r="Z595" s="2116"/>
      <c r="AA595" s="2116"/>
      <c r="AB595" s="2116"/>
      <c r="AC595" s="2016"/>
      <c r="AD595" s="2016" t="str">
        <f t="shared" si="3"/>
        <v/>
      </c>
      <c r="AE595" s="2140"/>
      <c r="AF595" s="2143"/>
      <c r="AG595" s="2143"/>
      <c r="AH595" s="2144"/>
      <c r="AI595" s="2140"/>
      <c r="AJ595" s="2143"/>
      <c r="AK595" s="2143"/>
      <c r="AL595" s="2052" t="str">
        <f t="shared" si="5"/>
        <v>Todo</v>
      </c>
      <c r="AM595" s="2141"/>
      <c r="AN595" s="2141"/>
    </row>
    <row r="596">
      <c r="A596" s="2139"/>
      <c r="B596" s="1999"/>
      <c r="C596" s="1999"/>
      <c r="D596" s="2139"/>
      <c r="E596" s="2139"/>
      <c r="F596" s="2139"/>
      <c r="G596" s="2139"/>
      <c r="H596" s="2139"/>
      <c r="I596" s="2139"/>
      <c r="J596" s="2139"/>
      <c r="K596" s="2139"/>
      <c r="L596" s="2139"/>
      <c r="M596" s="2139"/>
      <c r="N596" s="2139"/>
      <c r="O596" s="2139"/>
      <c r="P596" s="2139"/>
      <c r="Q596" s="2139"/>
      <c r="R596" s="2139"/>
      <c r="S596" s="2139"/>
      <c r="T596" s="2139"/>
      <c r="U596" s="2139"/>
      <c r="V596" s="2139"/>
      <c r="W596" s="2139"/>
      <c r="X596" s="2116"/>
      <c r="Y596" s="2116"/>
      <c r="Z596" s="2116"/>
      <c r="AA596" s="2116"/>
      <c r="AB596" s="2116"/>
      <c r="AC596" s="2016"/>
      <c r="AD596" s="2016" t="str">
        <f t="shared" si="3"/>
        <v/>
      </c>
      <c r="AE596" s="2140"/>
      <c r="AF596" s="2143"/>
      <c r="AG596" s="2143"/>
      <c r="AH596" s="2144"/>
      <c r="AI596" s="2140"/>
      <c r="AJ596" s="2143"/>
      <c r="AK596" s="2143"/>
      <c r="AL596" s="2052" t="str">
        <f t="shared" si="5"/>
        <v>Todo</v>
      </c>
      <c r="AM596" s="2141"/>
      <c r="AN596" s="2141"/>
    </row>
    <row r="597">
      <c r="A597" s="2139"/>
      <c r="B597" s="1999"/>
      <c r="C597" s="1999"/>
      <c r="D597" s="2139"/>
      <c r="E597" s="2139"/>
      <c r="F597" s="2139"/>
      <c r="G597" s="2139"/>
      <c r="H597" s="2139"/>
      <c r="I597" s="2139"/>
      <c r="J597" s="2139"/>
      <c r="K597" s="2139"/>
      <c r="L597" s="2139"/>
      <c r="M597" s="2139"/>
      <c r="N597" s="2139"/>
      <c r="O597" s="2139"/>
      <c r="P597" s="2139"/>
      <c r="Q597" s="2139"/>
      <c r="R597" s="2139"/>
      <c r="S597" s="2139"/>
      <c r="T597" s="2139"/>
      <c r="U597" s="2139"/>
      <c r="V597" s="2139"/>
      <c r="W597" s="2139"/>
      <c r="X597" s="2116"/>
      <c r="Y597" s="2116"/>
      <c r="Z597" s="2116"/>
      <c r="AA597" s="2116"/>
      <c r="AB597" s="2116"/>
      <c r="AC597" s="2016"/>
      <c r="AD597" s="2016" t="str">
        <f t="shared" si="3"/>
        <v/>
      </c>
      <c r="AE597" s="2140"/>
      <c r="AF597" s="2143"/>
      <c r="AG597" s="2143"/>
      <c r="AH597" s="2144"/>
      <c r="AI597" s="2140"/>
      <c r="AJ597" s="2143"/>
      <c r="AK597" s="2143"/>
      <c r="AL597" s="2052" t="str">
        <f t="shared" si="5"/>
        <v>Todo</v>
      </c>
      <c r="AM597" s="2141"/>
      <c r="AN597" s="2141"/>
    </row>
    <row r="598">
      <c r="A598" s="2139"/>
      <c r="B598" s="1999"/>
      <c r="C598" s="1999"/>
      <c r="D598" s="2139"/>
      <c r="E598" s="2139"/>
      <c r="F598" s="2139"/>
      <c r="G598" s="2139"/>
      <c r="H598" s="2139"/>
      <c r="I598" s="2139"/>
      <c r="J598" s="2139"/>
      <c r="K598" s="2139"/>
      <c r="L598" s="2139"/>
      <c r="M598" s="2139"/>
      <c r="N598" s="2139"/>
      <c r="O598" s="2139"/>
      <c r="P598" s="2139"/>
      <c r="Q598" s="2139"/>
      <c r="R598" s="2139"/>
      <c r="S598" s="2139"/>
      <c r="T598" s="2139"/>
      <c r="U598" s="2139"/>
      <c r="V598" s="2139"/>
      <c r="W598" s="2139"/>
      <c r="X598" s="2116"/>
      <c r="Y598" s="2116"/>
      <c r="Z598" s="2116"/>
      <c r="AA598" s="2116"/>
      <c r="AB598" s="2116"/>
      <c r="AC598" s="2016"/>
      <c r="AD598" s="2016" t="str">
        <f t="shared" si="3"/>
        <v/>
      </c>
      <c r="AE598" s="2140"/>
      <c r="AF598" s="2143"/>
      <c r="AG598" s="2143"/>
      <c r="AH598" s="2144"/>
      <c r="AI598" s="2140"/>
      <c r="AJ598" s="2143"/>
      <c r="AK598" s="2143"/>
      <c r="AL598" s="2052" t="str">
        <f t="shared" si="5"/>
        <v>Todo</v>
      </c>
      <c r="AM598" s="2141"/>
      <c r="AN598" s="2141"/>
    </row>
    <row r="599">
      <c r="A599" s="2139"/>
      <c r="B599" s="1999"/>
      <c r="C599" s="1999"/>
      <c r="D599" s="2139"/>
      <c r="E599" s="2139"/>
      <c r="F599" s="2139"/>
      <c r="G599" s="2139"/>
      <c r="H599" s="2139"/>
      <c r="I599" s="2139"/>
      <c r="J599" s="2139"/>
      <c r="K599" s="2139"/>
      <c r="L599" s="2139"/>
      <c r="M599" s="2139"/>
      <c r="N599" s="2139"/>
      <c r="O599" s="2139"/>
      <c r="P599" s="2139"/>
      <c r="Q599" s="2139"/>
      <c r="R599" s="2139"/>
      <c r="S599" s="2139"/>
      <c r="T599" s="2139"/>
      <c r="U599" s="2139"/>
      <c r="V599" s="2139"/>
      <c r="W599" s="2139"/>
      <c r="X599" s="2116"/>
      <c r="Y599" s="2116"/>
      <c r="Z599" s="2116"/>
      <c r="AA599" s="2116"/>
      <c r="AB599" s="2116"/>
      <c r="AC599" s="2016"/>
      <c r="AD599" s="2016" t="str">
        <f t="shared" si="3"/>
        <v/>
      </c>
      <c r="AE599" s="2140"/>
      <c r="AF599" s="2143"/>
      <c r="AG599" s="2143"/>
      <c r="AH599" s="2144"/>
      <c r="AI599" s="2140"/>
      <c r="AJ599" s="2143"/>
      <c r="AK599" s="2143"/>
      <c r="AL599" s="2052" t="str">
        <f t="shared" si="5"/>
        <v>Todo</v>
      </c>
      <c r="AM599" s="2141"/>
      <c r="AN599" s="2141"/>
    </row>
    <row r="600">
      <c r="A600" s="2139"/>
      <c r="B600" s="1999"/>
      <c r="C600" s="1999"/>
      <c r="D600" s="2139"/>
      <c r="E600" s="2139"/>
      <c r="F600" s="2139"/>
      <c r="G600" s="2139"/>
      <c r="H600" s="2139"/>
      <c r="I600" s="2139"/>
      <c r="J600" s="2139"/>
      <c r="K600" s="2139"/>
      <c r="L600" s="2139"/>
      <c r="M600" s="2139"/>
      <c r="N600" s="2139"/>
      <c r="O600" s="2139"/>
      <c r="P600" s="2139"/>
      <c r="Q600" s="2139"/>
      <c r="R600" s="2139"/>
      <c r="S600" s="2139"/>
      <c r="T600" s="2139"/>
      <c r="U600" s="2139"/>
      <c r="V600" s="2139"/>
      <c r="W600" s="2139"/>
      <c r="X600" s="2116"/>
      <c r="Y600" s="2116"/>
      <c r="Z600" s="2116"/>
      <c r="AA600" s="2116"/>
      <c r="AB600" s="2116"/>
      <c r="AC600" s="2016"/>
      <c r="AD600" s="2016" t="str">
        <f t="shared" si="3"/>
        <v/>
      </c>
      <c r="AE600" s="2140"/>
      <c r="AF600" s="2143"/>
      <c r="AG600" s="2143"/>
      <c r="AH600" s="2144"/>
      <c r="AI600" s="2140"/>
      <c r="AJ600" s="2143"/>
      <c r="AK600" s="2143"/>
      <c r="AL600" s="2052" t="str">
        <f t="shared" si="5"/>
        <v>Todo</v>
      </c>
      <c r="AM600" s="2141"/>
      <c r="AN600" s="2141"/>
    </row>
    <row r="601">
      <c r="A601" s="2139"/>
      <c r="B601" s="1999"/>
      <c r="C601" s="1999"/>
      <c r="D601" s="2139"/>
      <c r="E601" s="2139"/>
      <c r="F601" s="2139"/>
      <c r="G601" s="2139"/>
      <c r="H601" s="2139"/>
      <c r="I601" s="2139"/>
      <c r="J601" s="2139"/>
      <c r="K601" s="2139"/>
      <c r="L601" s="2139"/>
      <c r="M601" s="2139"/>
      <c r="N601" s="2139"/>
      <c r="O601" s="2139"/>
      <c r="P601" s="2139"/>
      <c r="Q601" s="2139"/>
      <c r="R601" s="2139"/>
      <c r="S601" s="2139"/>
      <c r="T601" s="2139"/>
      <c r="U601" s="2139"/>
      <c r="V601" s="2139"/>
      <c r="W601" s="2139"/>
      <c r="X601" s="2116"/>
      <c r="Y601" s="2116"/>
      <c r="Z601" s="2116"/>
      <c r="AA601" s="2116"/>
      <c r="AB601" s="2116"/>
      <c r="AC601" s="2016"/>
      <c r="AD601" s="2016" t="str">
        <f t="shared" si="3"/>
        <v/>
      </c>
      <c r="AE601" s="2140"/>
      <c r="AF601" s="2143"/>
      <c r="AG601" s="2143"/>
      <c r="AH601" s="2144"/>
      <c r="AI601" s="2140"/>
      <c r="AJ601" s="2143"/>
      <c r="AK601" s="2143"/>
      <c r="AL601" s="2052" t="str">
        <f t="shared" si="5"/>
        <v>Todo</v>
      </c>
      <c r="AM601" s="2141"/>
      <c r="AN601" s="2141"/>
    </row>
    <row r="602">
      <c r="A602" s="2139"/>
      <c r="B602" s="1999"/>
      <c r="C602" s="1999"/>
      <c r="D602" s="2139"/>
      <c r="E602" s="2139"/>
      <c r="F602" s="2139"/>
      <c r="G602" s="2139"/>
      <c r="H602" s="2139"/>
      <c r="I602" s="2139"/>
      <c r="J602" s="2139"/>
      <c r="K602" s="2139"/>
      <c r="L602" s="2139"/>
      <c r="M602" s="2139"/>
      <c r="N602" s="2139"/>
      <c r="O602" s="2139"/>
      <c r="P602" s="2139"/>
      <c r="Q602" s="2139"/>
      <c r="R602" s="2139"/>
      <c r="S602" s="2139"/>
      <c r="T602" s="2139"/>
      <c r="U602" s="2139"/>
      <c r="V602" s="2139"/>
      <c r="W602" s="2139"/>
      <c r="X602" s="2116"/>
      <c r="Y602" s="2116"/>
      <c r="Z602" s="2116"/>
      <c r="AA602" s="2116"/>
      <c r="AB602" s="2116"/>
      <c r="AC602" s="2016"/>
      <c r="AD602" s="2016" t="str">
        <f t="shared" si="3"/>
        <v/>
      </c>
      <c r="AE602" s="2140"/>
      <c r="AF602" s="2143"/>
      <c r="AG602" s="2143"/>
      <c r="AH602" s="2144"/>
      <c r="AI602" s="2140"/>
      <c r="AJ602" s="2143"/>
      <c r="AK602" s="2143"/>
      <c r="AL602" s="2052" t="str">
        <f t="shared" si="5"/>
        <v>Todo</v>
      </c>
      <c r="AM602" s="2141"/>
      <c r="AN602" s="2141"/>
    </row>
    <row r="603">
      <c r="A603" s="2139"/>
      <c r="B603" s="1999"/>
      <c r="C603" s="1999"/>
      <c r="D603" s="2139"/>
      <c r="E603" s="2139"/>
      <c r="F603" s="2139"/>
      <c r="G603" s="2139"/>
      <c r="H603" s="2139"/>
      <c r="I603" s="2139"/>
      <c r="J603" s="2139"/>
      <c r="K603" s="2139"/>
      <c r="L603" s="2139"/>
      <c r="M603" s="2139"/>
      <c r="N603" s="2139"/>
      <c r="O603" s="2139"/>
      <c r="P603" s="2139"/>
      <c r="Q603" s="2139"/>
      <c r="R603" s="2139"/>
      <c r="S603" s="2139"/>
      <c r="T603" s="2139"/>
      <c r="U603" s="2139"/>
      <c r="V603" s="2139"/>
      <c r="W603" s="2139"/>
      <c r="X603" s="2116"/>
      <c r="Y603" s="2116"/>
      <c r="Z603" s="2116"/>
      <c r="AA603" s="2116"/>
      <c r="AB603" s="2116"/>
      <c r="AC603" s="2016"/>
      <c r="AD603" s="2016" t="str">
        <f t="shared" si="3"/>
        <v/>
      </c>
      <c r="AE603" s="2140"/>
      <c r="AF603" s="2143"/>
      <c r="AG603" s="2143"/>
      <c r="AH603" s="2144"/>
      <c r="AI603" s="2140"/>
      <c r="AJ603" s="2143"/>
      <c r="AK603" s="2143"/>
      <c r="AL603" s="2052" t="str">
        <f t="shared" si="5"/>
        <v>Todo</v>
      </c>
      <c r="AM603" s="2141"/>
      <c r="AN603" s="2141"/>
    </row>
    <row r="604">
      <c r="A604" s="2139"/>
      <c r="B604" s="1999"/>
      <c r="C604" s="1999"/>
      <c r="D604" s="2139"/>
      <c r="E604" s="2139"/>
      <c r="F604" s="2139"/>
      <c r="G604" s="2139"/>
      <c r="H604" s="2139"/>
      <c r="I604" s="2139"/>
      <c r="J604" s="2139"/>
      <c r="K604" s="2139"/>
      <c r="L604" s="2139"/>
      <c r="M604" s="2139"/>
      <c r="N604" s="2139"/>
      <c r="O604" s="2139"/>
      <c r="P604" s="2139"/>
      <c r="Q604" s="2139"/>
      <c r="R604" s="2139"/>
      <c r="S604" s="2139"/>
      <c r="T604" s="2139"/>
      <c r="U604" s="2139"/>
      <c r="V604" s="2139"/>
      <c r="W604" s="2139"/>
      <c r="X604" s="2116"/>
      <c r="Y604" s="2116"/>
      <c r="Z604" s="2116"/>
      <c r="AA604" s="2116"/>
      <c r="AB604" s="2116"/>
      <c r="AC604" s="2016"/>
      <c r="AD604" s="2016" t="str">
        <f t="shared" si="3"/>
        <v/>
      </c>
      <c r="AE604" s="2140"/>
      <c r="AF604" s="2143"/>
      <c r="AG604" s="2143"/>
      <c r="AH604" s="2144"/>
      <c r="AI604" s="2140"/>
      <c r="AJ604" s="2143"/>
      <c r="AK604" s="2143"/>
      <c r="AL604" s="2052" t="str">
        <f t="shared" si="5"/>
        <v>Todo</v>
      </c>
      <c r="AM604" s="2141"/>
      <c r="AN604" s="2141"/>
    </row>
    <row r="605">
      <c r="A605" s="2139"/>
      <c r="B605" s="1999"/>
      <c r="C605" s="1999"/>
      <c r="D605" s="2139"/>
      <c r="E605" s="2139"/>
      <c r="F605" s="2139"/>
      <c r="G605" s="2139"/>
      <c r="H605" s="2139"/>
      <c r="I605" s="2139"/>
      <c r="J605" s="2139"/>
      <c r="K605" s="2139"/>
      <c r="L605" s="2139"/>
      <c r="M605" s="2139"/>
      <c r="N605" s="2139"/>
      <c r="O605" s="2139"/>
      <c r="P605" s="2139"/>
      <c r="Q605" s="2139"/>
      <c r="R605" s="2139"/>
      <c r="S605" s="2139"/>
      <c r="T605" s="2139"/>
      <c r="U605" s="2139"/>
      <c r="V605" s="2139"/>
      <c r="W605" s="2139"/>
      <c r="X605" s="2116"/>
      <c r="Y605" s="2116"/>
      <c r="Z605" s="2116"/>
      <c r="AA605" s="2116"/>
      <c r="AB605" s="2116"/>
      <c r="AC605" s="2016"/>
      <c r="AD605" s="2016" t="str">
        <f t="shared" si="3"/>
        <v/>
      </c>
      <c r="AE605" s="2140"/>
      <c r="AF605" s="2143"/>
      <c r="AG605" s="2143"/>
      <c r="AH605" s="2144"/>
      <c r="AI605" s="2140"/>
      <c r="AJ605" s="2143"/>
      <c r="AK605" s="2143"/>
      <c r="AL605" s="2052" t="str">
        <f t="shared" si="5"/>
        <v>Todo</v>
      </c>
      <c r="AM605" s="2141"/>
      <c r="AN605" s="2141"/>
    </row>
    <row r="606">
      <c r="A606" s="2139"/>
      <c r="B606" s="1999"/>
      <c r="C606" s="1999"/>
      <c r="D606" s="2139"/>
      <c r="E606" s="2139"/>
      <c r="F606" s="2139"/>
      <c r="G606" s="2139"/>
      <c r="H606" s="2139"/>
      <c r="I606" s="2139"/>
      <c r="J606" s="2139"/>
      <c r="K606" s="2139"/>
      <c r="L606" s="2139"/>
      <c r="M606" s="2139"/>
      <c r="N606" s="2139"/>
      <c r="O606" s="2139"/>
      <c r="P606" s="2139"/>
      <c r="Q606" s="2139"/>
      <c r="R606" s="2139"/>
      <c r="S606" s="2139"/>
      <c r="T606" s="2139"/>
      <c r="U606" s="2139"/>
      <c r="V606" s="2139"/>
      <c r="W606" s="2139"/>
      <c r="X606" s="2116"/>
      <c r="Y606" s="2116"/>
      <c r="Z606" s="2116"/>
      <c r="AA606" s="2116"/>
      <c r="AB606" s="2116"/>
      <c r="AC606" s="2016"/>
      <c r="AD606" s="2016" t="str">
        <f t="shared" si="3"/>
        <v/>
      </c>
      <c r="AE606" s="2140"/>
      <c r="AF606" s="2143"/>
      <c r="AG606" s="2143"/>
      <c r="AH606" s="2144"/>
      <c r="AI606" s="2140"/>
      <c r="AJ606" s="2143"/>
      <c r="AK606" s="2143"/>
      <c r="AL606" s="2052" t="str">
        <f t="shared" si="5"/>
        <v>Todo</v>
      </c>
      <c r="AM606" s="2141"/>
      <c r="AN606" s="2141"/>
    </row>
    <row r="607">
      <c r="A607" s="2139"/>
      <c r="B607" s="1999"/>
      <c r="C607" s="1999"/>
      <c r="D607" s="2139"/>
      <c r="E607" s="2139"/>
      <c r="F607" s="2139"/>
      <c r="G607" s="2139"/>
      <c r="H607" s="2139"/>
      <c r="I607" s="2139"/>
      <c r="J607" s="2139"/>
      <c r="K607" s="2139"/>
      <c r="L607" s="2139"/>
      <c r="M607" s="2139"/>
      <c r="N607" s="2139"/>
      <c r="O607" s="2139"/>
      <c r="P607" s="2139"/>
      <c r="Q607" s="2139"/>
      <c r="R607" s="2139"/>
      <c r="S607" s="2139"/>
      <c r="T607" s="2139"/>
      <c r="U607" s="2139"/>
      <c r="V607" s="2139"/>
      <c r="W607" s="2139"/>
      <c r="X607" s="2116"/>
      <c r="Y607" s="2116"/>
      <c r="Z607" s="2116"/>
      <c r="AA607" s="2116"/>
      <c r="AB607" s="2116"/>
      <c r="AC607" s="2016"/>
      <c r="AD607" s="2016" t="str">
        <f t="shared" si="3"/>
        <v/>
      </c>
      <c r="AE607" s="2140"/>
      <c r="AF607" s="2143"/>
      <c r="AG607" s="2143"/>
      <c r="AH607" s="2144"/>
      <c r="AI607" s="2140"/>
      <c r="AJ607" s="2143"/>
      <c r="AK607" s="2143"/>
      <c r="AL607" s="2052" t="str">
        <f t="shared" si="5"/>
        <v>Todo</v>
      </c>
      <c r="AM607" s="2141"/>
      <c r="AN607" s="2141"/>
    </row>
    <row r="608">
      <c r="A608" s="2139"/>
      <c r="B608" s="1999"/>
      <c r="C608" s="1999"/>
      <c r="D608" s="2139"/>
      <c r="E608" s="2139"/>
      <c r="F608" s="2139"/>
      <c r="G608" s="2139"/>
      <c r="H608" s="2139"/>
      <c r="I608" s="2139"/>
      <c r="J608" s="2139"/>
      <c r="K608" s="2139"/>
      <c r="L608" s="2139"/>
      <c r="M608" s="2139"/>
      <c r="N608" s="2139"/>
      <c r="O608" s="2139"/>
      <c r="P608" s="2139"/>
      <c r="Q608" s="2139"/>
      <c r="R608" s="2139"/>
      <c r="S608" s="2139"/>
      <c r="T608" s="2139"/>
      <c r="U608" s="2139"/>
      <c r="V608" s="2139"/>
      <c r="W608" s="2139"/>
      <c r="X608" s="2116"/>
      <c r="Y608" s="2116"/>
      <c r="Z608" s="2116"/>
      <c r="AA608" s="2116"/>
      <c r="AB608" s="2116"/>
      <c r="AC608" s="2016"/>
      <c r="AD608" s="2016" t="str">
        <f t="shared" si="3"/>
        <v/>
      </c>
      <c r="AE608" s="2140"/>
      <c r="AF608" s="2143"/>
      <c r="AG608" s="2143"/>
      <c r="AH608" s="2144"/>
      <c r="AI608" s="2140"/>
      <c r="AJ608" s="2143"/>
      <c r="AK608" s="2143"/>
      <c r="AL608" s="2052" t="str">
        <f t="shared" si="5"/>
        <v>Todo</v>
      </c>
      <c r="AM608" s="2141"/>
      <c r="AN608" s="2141"/>
    </row>
    <row r="609">
      <c r="A609" s="2139"/>
      <c r="B609" s="1999"/>
      <c r="C609" s="1999"/>
      <c r="D609" s="2139"/>
      <c r="E609" s="2139"/>
      <c r="F609" s="2139"/>
      <c r="G609" s="2139"/>
      <c r="H609" s="2139"/>
      <c r="I609" s="2139"/>
      <c r="J609" s="2139"/>
      <c r="K609" s="2139"/>
      <c r="L609" s="2139"/>
      <c r="M609" s="2139"/>
      <c r="N609" s="2139"/>
      <c r="O609" s="2139"/>
      <c r="P609" s="2139"/>
      <c r="Q609" s="2139"/>
      <c r="R609" s="2139"/>
      <c r="S609" s="2139"/>
      <c r="T609" s="2139"/>
      <c r="U609" s="2139"/>
      <c r="V609" s="2139"/>
      <c r="W609" s="2139"/>
      <c r="X609" s="2116"/>
      <c r="Y609" s="2116"/>
      <c r="Z609" s="2116"/>
      <c r="AA609" s="2116"/>
      <c r="AB609" s="2116"/>
      <c r="AC609" s="2016"/>
      <c r="AD609" s="2016" t="str">
        <f t="shared" si="3"/>
        <v/>
      </c>
      <c r="AE609" s="2140"/>
      <c r="AF609" s="2143"/>
      <c r="AG609" s="2143"/>
      <c r="AH609" s="2144"/>
      <c r="AI609" s="2140"/>
      <c r="AJ609" s="2143"/>
      <c r="AK609" s="2143"/>
      <c r="AL609" s="2052" t="str">
        <f t="shared" si="5"/>
        <v>Todo</v>
      </c>
      <c r="AM609" s="2141"/>
      <c r="AN609" s="2141"/>
    </row>
    <row r="610">
      <c r="A610" s="2139"/>
      <c r="B610" s="1999"/>
      <c r="C610" s="1999"/>
      <c r="D610" s="2139"/>
      <c r="E610" s="2139"/>
      <c r="F610" s="2139"/>
      <c r="G610" s="2139"/>
      <c r="H610" s="2139"/>
      <c r="I610" s="2139"/>
      <c r="J610" s="2139"/>
      <c r="K610" s="2139"/>
      <c r="L610" s="2139"/>
      <c r="M610" s="2139"/>
      <c r="N610" s="2139"/>
      <c r="O610" s="2139"/>
      <c r="P610" s="2139"/>
      <c r="Q610" s="2139"/>
      <c r="R610" s="2139"/>
      <c r="S610" s="2139"/>
      <c r="T610" s="2139"/>
      <c r="U610" s="2139"/>
      <c r="V610" s="2139"/>
      <c r="W610" s="2139"/>
      <c r="X610" s="2116"/>
      <c r="Y610" s="2116"/>
      <c r="Z610" s="2116"/>
      <c r="AA610" s="2116"/>
      <c r="AB610" s="2116"/>
      <c r="AC610" s="2016"/>
      <c r="AD610" s="2016" t="str">
        <f t="shared" si="3"/>
        <v/>
      </c>
      <c r="AE610" s="2140"/>
      <c r="AF610" s="2143"/>
      <c r="AG610" s="2143"/>
      <c r="AH610" s="2144"/>
      <c r="AI610" s="2140"/>
      <c r="AJ610" s="2143"/>
      <c r="AK610" s="2143"/>
      <c r="AL610" s="2052" t="str">
        <f t="shared" si="5"/>
        <v>Todo</v>
      </c>
      <c r="AM610" s="2141"/>
      <c r="AN610" s="2141"/>
    </row>
    <row r="611">
      <c r="A611" s="2139"/>
      <c r="B611" s="1999"/>
      <c r="C611" s="1999"/>
      <c r="D611" s="2139"/>
      <c r="E611" s="2139"/>
      <c r="F611" s="2139"/>
      <c r="G611" s="2139"/>
      <c r="H611" s="2139"/>
      <c r="I611" s="2139"/>
      <c r="J611" s="2139"/>
      <c r="K611" s="2139"/>
      <c r="L611" s="2139"/>
      <c r="M611" s="2139"/>
      <c r="N611" s="2139"/>
      <c r="O611" s="2139"/>
      <c r="P611" s="2139"/>
      <c r="Q611" s="2139"/>
      <c r="R611" s="2139"/>
      <c r="S611" s="2139"/>
      <c r="T611" s="2139"/>
      <c r="U611" s="2139"/>
      <c r="V611" s="2139"/>
      <c r="W611" s="2139"/>
      <c r="X611" s="2116"/>
      <c r="Y611" s="2116"/>
      <c r="Z611" s="2116"/>
      <c r="AA611" s="2116"/>
      <c r="AB611" s="2116"/>
      <c r="AC611" s="2016"/>
      <c r="AD611" s="2016" t="str">
        <f t="shared" si="3"/>
        <v/>
      </c>
      <c r="AE611" s="2140"/>
      <c r="AF611" s="2143"/>
      <c r="AG611" s="2143"/>
      <c r="AH611" s="2144"/>
      <c r="AI611" s="2140"/>
      <c r="AJ611" s="2143"/>
      <c r="AK611" s="2143"/>
      <c r="AL611" s="2052" t="str">
        <f t="shared" si="5"/>
        <v>Todo</v>
      </c>
      <c r="AM611" s="2141"/>
      <c r="AN611" s="2141"/>
    </row>
    <row r="612">
      <c r="A612" s="2139"/>
      <c r="B612" s="1999"/>
      <c r="C612" s="1999"/>
      <c r="D612" s="2139"/>
      <c r="E612" s="2139"/>
      <c r="F612" s="2139"/>
      <c r="G612" s="2139"/>
      <c r="H612" s="2139"/>
      <c r="I612" s="2139"/>
      <c r="J612" s="2139"/>
      <c r="K612" s="2139"/>
      <c r="L612" s="2139"/>
      <c r="M612" s="2139"/>
      <c r="N612" s="2139"/>
      <c r="O612" s="2139"/>
      <c r="P612" s="2139"/>
      <c r="Q612" s="2139"/>
      <c r="R612" s="2139"/>
      <c r="S612" s="2139"/>
      <c r="T612" s="2139"/>
      <c r="U612" s="2139"/>
      <c r="V612" s="2139"/>
      <c r="W612" s="2139"/>
      <c r="X612" s="2116"/>
      <c r="Y612" s="2116"/>
      <c r="Z612" s="2116"/>
      <c r="AA612" s="2116"/>
      <c r="AB612" s="2116"/>
      <c r="AC612" s="2016"/>
      <c r="AD612" s="2016" t="str">
        <f t="shared" si="3"/>
        <v/>
      </c>
      <c r="AE612" s="2140"/>
      <c r="AF612" s="2143"/>
      <c r="AG612" s="2143"/>
      <c r="AH612" s="2144"/>
      <c r="AI612" s="2140"/>
      <c r="AJ612" s="2143"/>
      <c r="AK612" s="2143"/>
      <c r="AL612" s="2052" t="str">
        <f t="shared" si="5"/>
        <v>Todo</v>
      </c>
      <c r="AM612" s="2141"/>
      <c r="AN612" s="2141"/>
    </row>
    <row r="613">
      <c r="A613" s="2139"/>
      <c r="B613" s="1999"/>
      <c r="C613" s="1999"/>
      <c r="D613" s="2139"/>
      <c r="E613" s="2139"/>
      <c r="F613" s="2139"/>
      <c r="G613" s="2139"/>
      <c r="H613" s="2139"/>
      <c r="I613" s="2139"/>
      <c r="J613" s="2139"/>
      <c r="K613" s="2139"/>
      <c r="L613" s="2139"/>
      <c r="M613" s="2139"/>
      <c r="N613" s="2139"/>
      <c r="O613" s="2139"/>
      <c r="P613" s="2139"/>
      <c r="Q613" s="2139"/>
      <c r="R613" s="2139"/>
      <c r="S613" s="2139"/>
      <c r="T613" s="2139"/>
      <c r="U613" s="2139"/>
      <c r="V613" s="2139"/>
      <c r="W613" s="2139"/>
      <c r="X613" s="2116"/>
      <c r="Y613" s="2116"/>
      <c r="Z613" s="2116"/>
      <c r="AA613" s="2116"/>
      <c r="AB613" s="2116"/>
      <c r="AC613" s="2016"/>
      <c r="AD613" s="2016" t="str">
        <f t="shared" si="3"/>
        <v/>
      </c>
      <c r="AE613" s="2140"/>
      <c r="AF613" s="2143"/>
      <c r="AG613" s="2143"/>
      <c r="AH613" s="2144"/>
      <c r="AI613" s="2140"/>
      <c r="AJ613" s="2143"/>
      <c r="AK613" s="2143"/>
      <c r="AL613" s="2052" t="str">
        <f t="shared" si="5"/>
        <v>Todo</v>
      </c>
      <c r="AM613" s="2141"/>
      <c r="AN613" s="2141"/>
    </row>
    <row r="614">
      <c r="A614" s="2139"/>
      <c r="B614" s="1999"/>
      <c r="C614" s="1999"/>
      <c r="D614" s="2139"/>
      <c r="E614" s="2139"/>
      <c r="F614" s="2139"/>
      <c r="G614" s="2139"/>
      <c r="H614" s="2139"/>
      <c r="I614" s="2139"/>
      <c r="J614" s="2139"/>
      <c r="K614" s="2139"/>
      <c r="L614" s="2139"/>
      <c r="M614" s="2139"/>
      <c r="N614" s="2139"/>
      <c r="O614" s="2139"/>
      <c r="P614" s="2139"/>
      <c r="Q614" s="2139"/>
      <c r="R614" s="2139"/>
      <c r="S614" s="2139"/>
      <c r="T614" s="2139"/>
      <c r="U614" s="2139"/>
      <c r="V614" s="2139"/>
      <c r="W614" s="2139"/>
      <c r="X614" s="2116"/>
      <c r="Y614" s="2116"/>
      <c r="Z614" s="2116"/>
      <c r="AA614" s="2116"/>
      <c r="AB614" s="2116"/>
      <c r="AC614" s="2016"/>
      <c r="AD614" s="2016" t="str">
        <f t="shared" si="3"/>
        <v/>
      </c>
      <c r="AE614" s="2140"/>
      <c r="AF614" s="2143"/>
      <c r="AG614" s="2143"/>
      <c r="AH614" s="2144"/>
      <c r="AI614" s="2140"/>
      <c r="AJ614" s="2143"/>
      <c r="AK614" s="2143"/>
      <c r="AL614" s="2052" t="str">
        <f t="shared" si="5"/>
        <v>Todo</v>
      </c>
      <c r="AM614" s="2141"/>
      <c r="AN614" s="2141"/>
    </row>
    <row r="615">
      <c r="A615" s="2139"/>
      <c r="B615" s="1999"/>
      <c r="C615" s="1999"/>
      <c r="D615" s="2139"/>
      <c r="E615" s="2139"/>
      <c r="F615" s="2139"/>
      <c r="G615" s="2139"/>
      <c r="H615" s="2139"/>
      <c r="I615" s="2139"/>
      <c r="J615" s="2139"/>
      <c r="K615" s="2139"/>
      <c r="L615" s="2139"/>
      <c r="M615" s="2139"/>
      <c r="N615" s="2139"/>
      <c r="O615" s="2139"/>
      <c r="P615" s="2139"/>
      <c r="Q615" s="2139"/>
      <c r="R615" s="2139"/>
      <c r="S615" s="2139"/>
      <c r="T615" s="2139"/>
      <c r="U615" s="2139"/>
      <c r="V615" s="2139"/>
      <c r="W615" s="2139"/>
      <c r="X615" s="2116"/>
      <c r="Y615" s="2116"/>
      <c r="Z615" s="2116"/>
      <c r="AA615" s="2116"/>
      <c r="AB615" s="2116"/>
      <c r="AC615" s="2016"/>
      <c r="AD615" s="2016" t="str">
        <f t="shared" si="3"/>
        <v/>
      </c>
      <c r="AE615" s="2140"/>
      <c r="AF615" s="2143"/>
      <c r="AG615" s="2143"/>
      <c r="AH615" s="2144"/>
      <c r="AI615" s="2140"/>
      <c r="AJ615" s="2143"/>
      <c r="AK615" s="2143"/>
      <c r="AL615" s="2052" t="str">
        <f t="shared" si="5"/>
        <v>Todo</v>
      </c>
      <c r="AM615" s="2141"/>
      <c r="AN615" s="2141"/>
    </row>
    <row r="616">
      <c r="A616" s="2139"/>
      <c r="B616" s="1999"/>
      <c r="C616" s="1999"/>
      <c r="D616" s="2139"/>
      <c r="E616" s="2139"/>
      <c r="F616" s="2139"/>
      <c r="G616" s="2139"/>
      <c r="H616" s="2139"/>
      <c r="I616" s="2139"/>
      <c r="J616" s="2139"/>
      <c r="K616" s="2139"/>
      <c r="L616" s="2139"/>
      <c r="M616" s="2139"/>
      <c r="N616" s="2139"/>
      <c r="O616" s="2139"/>
      <c r="P616" s="2139"/>
      <c r="Q616" s="2139"/>
      <c r="R616" s="2139"/>
      <c r="S616" s="2139"/>
      <c r="T616" s="2139"/>
      <c r="U616" s="2139"/>
      <c r="V616" s="2139"/>
      <c r="W616" s="2139"/>
      <c r="X616" s="2116"/>
      <c r="Y616" s="2116"/>
      <c r="Z616" s="2116"/>
      <c r="AA616" s="2116"/>
      <c r="AB616" s="2116"/>
      <c r="AC616" s="2016"/>
      <c r="AD616" s="2016" t="str">
        <f t="shared" si="3"/>
        <v/>
      </c>
      <c r="AE616" s="2140"/>
      <c r="AF616" s="2143"/>
      <c r="AG616" s="2143"/>
      <c r="AH616" s="2144"/>
      <c r="AI616" s="2140"/>
      <c r="AJ616" s="2143"/>
      <c r="AK616" s="2143"/>
      <c r="AL616" s="2052" t="str">
        <f t="shared" si="5"/>
        <v>Todo</v>
      </c>
      <c r="AM616" s="2141"/>
      <c r="AN616" s="2141"/>
    </row>
    <row r="617">
      <c r="A617" s="2139"/>
      <c r="B617" s="1999"/>
      <c r="C617" s="1999"/>
      <c r="D617" s="2139"/>
      <c r="E617" s="2139"/>
      <c r="F617" s="2139"/>
      <c r="G617" s="2139"/>
      <c r="H617" s="2139"/>
      <c r="I617" s="2139"/>
      <c r="J617" s="2139"/>
      <c r="K617" s="2139"/>
      <c r="L617" s="2139"/>
      <c r="M617" s="2139"/>
      <c r="N617" s="2139"/>
      <c r="O617" s="2139"/>
      <c r="P617" s="2139"/>
      <c r="Q617" s="2139"/>
      <c r="R617" s="2139"/>
      <c r="S617" s="2139"/>
      <c r="T617" s="2139"/>
      <c r="U617" s="2139"/>
      <c r="V617" s="2139"/>
      <c r="W617" s="2139"/>
      <c r="X617" s="2116"/>
      <c r="Y617" s="2116"/>
      <c r="Z617" s="2116"/>
      <c r="AA617" s="2116"/>
      <c r="AB617" s="2116"/>
      <c r="AC617" s="2016"/>
      <c r="AD617" s="2016" t="str">
        <f t="shared" si="3"/>
        <v/>
      </c>
      <c r="AE617" s="2140"/>
      <c r="AF617" s="2143"/>
      <c r="AG617" s="2143"/>
      <c r="AH617" s="2144"/>
      <c r="AI617" s="2140"/>
      <c r="AJ617" s="2143"/>
      <c r="AK617" s="2143"/>
      <c r="AL617" s="2052" t="str">
        <f t="shared" si="5"/>
        <v>Todo</v>
      </c>
      <c r="AM617" s="2141"/>
      <c r="AN617" s="2141"/>
    </row>
    <row r="618">
      <c r="A618" s="2139"/>
      <c r="B618" s="1999"/>
      <c r="C618" s="1999"/>
      <c r="D618" s="2139"/>
      <c r="E618" s="2139"/>
      <c r="F618" s="2139"/>
      <c r="G618" s="2139"/>
      <c r="H618" s="2139"/>
      <c r="I618" s="2139"/>
      <c r="J618" s="2139"/>
      <c r="K618" s="2139"/>
      <c r="L618" s="2139"/>
      <c r="M618" s="2139"/>
      <c r="N618" s="2139"/>
      <c r="O618" s="2139"/>
      <c r="P618" s="2139"/>
      <c r="Q618" s="2139"/>
      <c r="R618" s="2139"/>
      <c r="S618" s="2139"/>
      <c r="T618" s="2139"/>
      <c r="U618" s="2139"/>
      <c r="V618" s="2139"/>
      <c r="W618" s="2139"/>
      <c r="X618" s="2116"/>
      <c r="Y618" s="2116"/>
      <c r="Z618" s="2116"/>
      <c r="AA618" s="2116"/>
      <c r="AB618" s="2116"/>
      <c r="AC618" s="2016"/>
      <c r="AD618" s="2016" t="str">
        <f t="shared" si="3"/>
        <v/>
      </c>
      <c r="AE618" s="2140"/>
      <c r="AF618" s="2143"/>
      <c r="AG618" s="2143"/>
      <c r="AH618" s="2144"/>
      <c r="AI618" s="2140"/>
      <c r="AJ618" s="2143"/>
      <c r="AK618" s="2143"/>
      <c r="AL618" s="2052" t="str">
        <f t="shared" si="5"/>
        <v>Todo</v>
      </c>
      <c r="AM618" s="2141"/>
      <c r="AN618" s="2141"/>
    </row>
    <row r="619">
      <c r="A619" s="2139"/>
      <c r="B619" s="1999"/>
      <c r="C619" s="1999"/>
      <c r="D619" s="2139"/>
      <c r="E619" s="2139"/>
      <c r="F619" s="2139"/>
      <c r="G619" s="2139"/>
      <c r="H619" s="2139"/>
      <c r="I619" s="2139"/>
      <c r="J619" s="2139"/>
      <c r="K619" s="2139"/>
      <c r="L619" s="2139"/>
      <c r="M619" s="2139"/>
      <c r="N619" s="2139"/>
      <c r="O619" s="2139"/>
      <c r="P619" s="2139"/>
      <c r="Q619" s="2139"/>
      <c r="R619" s="2139"/>
      <c r="S619" s="2139"/>
      <c r="T619" s="2139"/>
      <c r="U619" s="2139"/>
      <c r="V619" s="2139"/>
      <c r="W619" s="2139"/>
      <c r="X619" s="2116"/>
      <c r="Y619" s="2116"/>
      <c r="Z619" s="2116"/>
      <c r="AA619" s="2116"/>
      <c r="AB619" s="2116"/>
      <c r="AC619" s="2016"/>
      <c r="AD619" s="2016" t="str">
        <f t="shared" si="3"/>
        <v/>
      </c>
      <c r="AE619" s="2140"/>
      <c r="AF619" s="2143"/>
      <c r="AG619" s="2143"/>
      <c r="AH619" s="2144"/>
      <c r="AI619" s="2140"/>
      <c r="AJ619" s="2143"/>
      <c r="AK619" s="2143"/>
      <c r="AL619" s="2052" t="str">
        <f t="shared" si="5"/>
        <v>Todo</v>
      </c>
      <c r="AM619" s="2141"/>
      <c r="AN619" s="2141"/>
    </row>
    <row r="620">
      <c r="A620" s="2139"/>
      <c r="B620" s="1999"/>
      <c r="C620" s="1999"/>
      <c r="D620" s="2139"/>
      <c r="E620" s="2139"/>
      <c r="F620" s="2139"/>
      <c r="G620" s="2139"/>
      <c r="H620" s="2139"/>
      <c r="I620" s="2139"/>
      <c r="J620" s="2139"/>
      <c r="K620" s="2139"/>
      <c r="L620" s="2139"/>
      <c r="M620" s="2139"/>
      <c r="N620" s="2139"/>
      <c r="O620" s="2139"/>
      <c r="P620" s="2139"/>
      <c r="Q620" s="2139"/>
      <c r="R620" s="2139"/>
      <c r="S620" s="2139"/>
      <c r="T620" s="2139"/>
      <c r="U620" s="2139"/>
      <c r="V620" s="2139"/>
      <c r="W620" s="2139"/>
      <c r="X620" s="2116"/>
      <c r="Y620" s="2116"/>
      <c r="Z620" s="2116"/>
      <c r="AA620" s="2116"/>
      <c r="AB620" s="2116"/>
      <c r="AC620" s="2016"/>
      <c r="AD620" s="2016" t="str">
        <f t="shared" si="3"/>
        <v/>
      </c>
      <c r="AE620" s="2140"/>
      <c r="AF620" s="2143"/>
      <c r="AG620" s="2143"/>
      <c r="AH620" s="2144"/>
      <c r="AI620" s="2140"/>
      <c r="AJ620" s="2143"/>
      <c r="AK620" s="2143"/>
      <c r="AL620" s="2052" t="str">
        <f t="shared" si="5"/>
        <v>Todo</v>
      </c>
      <c r="AM620" s="2141"/>
      <c r="AN620" s="2141"/>
    </row>
    <row r="621">
      <c r="A621" s="2139"/>
      <c r="B621" s="1999"/>
      <c r="C621" s="1999"/>
      <c r="D621" s="2139"/>
      <c r="E621" s="2139"/>
      <c r="F621" s="2139"/>
      <c r="G621" s="2139"/>
      <c r="H621" s="2139"/>
      <c r="I621" s="2139"/>
      <c r="J621" s="2139"/>
      <c r="K621" s="2139"/>
      <c r="L621" s="2139"/>
      <c r="M621" s="2139"/>
      <c r="N621" s="2139"/>
      <c r="O621" s="2139"/>
      <c r="P621" s="2139"/>
      <c r="Q621" s="2139"/>
      <c r="R621" s="2139"/>
      <c r="S621" s="2139"/>
      <c r="T621" s="2139"/>
      <c r="U621" s="2139"/>
      <c r="V621" s="2139"/>
      <c r="W621" s="2139"/>
      <c r="X621" s="2116"/>
      <c r="Y621" s="2116"/>
      <c r="Z621" s="2116"/>
      <c r="AA621" s="2116"/>
      <c r="AB621" s="2116"/>
      <c r="AC621" s="2016"/>
      <c r="AD621" s="2016" t="str">
        <f t="shared" si="3"/>
        <v/>
      </c>
      <c r="AE621" s="2140"/>
      <c r="AF621" s="2143"/>
      <c r="AG621" s="2143"/>
      <c r="AH621" s="2144"/>
      <c r="AI621" s="2140"/>
      <c r="AJ621" s="2143"/>
      <c r="AK621" s="2143"/>
      <c r="AL621" s="2052" t="str">
        <f t="shared" si="5"/>
        <v>Todo</v>
      </c>
      <c r="AM621" s="2141"/>
      <c r="AN621" s="2141"/>
    </row>
    <row r="622">
      <c r="A622" s="2139"/>
      <c r="B622" s="1999"/>
      <c r="C622" s="1999"/>
      <c r="D622" s="2139"/>
      <c r="E622" s="2139"/>
      <c r="F622" s="2139"/>
      <c r="G622" s="2139"/>
      <c r="H622" s="2139"/>
      <c r="I622" s="2139"/>
      <c r="J622" s="2139"/>
      <c r="K622" s="2139"/>
      <c r="L622" s="2139"/>
      <c r="M622" s="2139"/>
      <c r="N622" s="2139"/>
      <c r="O622" s="2139"/>
      <c r="P622" s="2139"/>
      <c r="Q622" s="2139"/>
      <c r="R622" s="2139"/>
      <c r="S622" s="2139"/>
      <c r="T622" s="2139"/>
      <c r="U622" s="2139"/>
      <c r="V622" s="2139"/>
      <c r="W622" s="2139"/>
      <c r="X622" s="2116"/>
      <c r="Y622" s="2116"/>
      <c r="Z622" s="2116"/>
      <c r="AA622" s="2116"/>
      <c r="AB622" s="2116"/>
      <c r="AC622" s="2016"/>
      <c r="AD622" s="2016" t="str">
        <f t="shared" si="3"/>
        <v/>
      </c>
      <c r="AE622" s="2140"/>
      <c r="AF622" s="2143"/>
      <c r="AG622" s="2143"/>
      <c r="AH622" s="2144"/>
      <c r="AI622" s="2140"/>
      <c r="AJ622" s="2143"/>
      <c r="AK622" s="2143"/>
      <c r="AL622" s="2052" t="str">
        <f t="shared" si="5"/>
        <v>Todo</v>
      </c>
      <c r="AM622" s="2141"/>
      <c r="AN622" s="2141"/>
    </row>
    <row r="623">
      <c r="A623" s="2139"/>
      <c r="B623" s="1999"/>
      <c r="C623" s="1999"/>
      <c r="D623" s="2139"/>
      <c r="E623" s="2139"/>
      <c r="F623" s="2139"/>
      <c r="G623" s="2139"/>
      <c r="H623" s="2139"/>
      <c r="I623" s="2139"/>
      <c r="J623" s="2139"/>
      <c r="K623" s="2139"/>
      <c r="L623" s="2139"/>
      <c r="M623" s="2139"/>
      <c r="N623" s="2139"/>
      <c r="O623" s="2139"/>
      <c r="P623" s="2139"/>
      <c r="Q623" s="2139"/>
      <c r="R623" s="2139"/>
      <c r="S623" s="2139"/>
      <c r="T623" s="2139"/>
      <c r="U623" s="2139"/>
      <c r="V623" s="2139"/>
      <c r="W623" s="2139"/>
      <c r="X623" s="2116"/>
      <c r="Y623" s="2116"/>
      <c r="Z623" s="2116"/>
      <c r="AA623" s="2116"/>
      <c r="AB623" s="2116"/>
      <c r="AC623" s="2016"/>
      <c r="AD623" s="2016" t="str">
        <f t="shared" si="3"/>
        <v/>
      </c>
      <c r="AE623" s="2140"/>
      <c r="AF623" s="2143"/>
      <c r="AG623" s="2143"/>
      <c r="AH623" s="2144"/>
      <c r="AI623" s="2140"/>
      <c r="AJ623" s="2143"/>
      <c r="AK623" s="2143"/>
      <c r="AL623" s="2052" t="str">
        <f t="shared" si="5"/>
        <v>Todo</v>
      </c>
      <c r="AM623" s="2141"/>
      <c r="AN623" s="2141"/>
    </row>
    <row r="624">
      <c r="A624" s="2139"/>
      <c r="B624" s="1999"/>
      <c r="C624" s="1999"/>
      <c r="D624" s="2139"/>
      <c r="E624" s="2139"/>
      <c r="F624" s="2139"/>
      <c r="G624" s="2139"/>
      <c r="H624" s="2139"/>
      <c r="I624" s="2139"/>
      <c r="J624" s="2139"/>
      <c r="K624" s="2139"/>
      <c r="L624" s="2139"/>
      <c r="M624" s="2139"/>
      <c r="N624" s="2139"/>
      <c r="O624" s="2139"/>
      <c r="P624" s="2139"/>
      <c r="Q624" s="2139"/>
      <c r="R624" s="2139"/>
      <c r="S624" s="2139"/>
      <c r="T624" s="2139"/>
      <c r="U624" s="2139"/>
      <c r="V624" s="2139"/>
      <c r="W624" s="2139"/>
      <c r="X624" s="2116"/>
      <c r="Y624" s="2116"/>
      <c r="Z624" s="2116"/>
      <c r="AA624" s="2116"/>
      <c r="AB624" s="2116"/>
      <c r="AC624" s="2016"/>
      <c r="AD624" s="2016" t="str">
        <f t="shared" si="3"/>
        <v/>
      </c>
      <c r="AE624" s="2140"/>
      <c r="AF624" s="2143"/>
      <c r="AG624" s="2143"/>
      <c r="AH624" s="2144"/>
      <c r="AI624" s="2140"/>
      <c r="AJ624" s="2143"/>
      <c r="AK624" s="2143"/>
      <c r="AL624" s="2052" t="str">
        <f t="shared" si="5"/>
        <v>Todo</v>
      </c>
      <c r="AM624" s="2141"/>
      <c r="AN624" s="2141"/>
    </row>
    <row r="625">
      <c r="A625" s="2139"/>
      <c r="B625" s="1999"/>
      <c r="C625" s="1999"/>
      <c r="D625" s="2139"/>
      <c r="E625" s="2139"/>
      <c r="F625" s="2139"/>
      <c r="G625" s="2139"/>
      <c r="H625" s="2139"/>
      <c r="I625" s="2139"/>
      <c r="J625" s="2139"/>
      <c r="K625" s="2139"/>
      <c r="L625" s="2139"/>
      <c r="M625" s="2139"/>
      <c r="N625" s="2139"/>
      <c r="O625" s="2139"/>
      <c r="P625" s="2139"/>
      <c r="Q625" s="2139"/>
      <c r="R625" s="2139"/>
      <c r="S625" s="2139"/>
      <c r="T625" s="2139"/>
      <c r="U625" s="2139"/>
      <c r="V625" s="2139"/>
      <c r="W625" s="2139"/>
      <c r="X625" s="2116"/>
      <c r="Y625" s="2116"/>
      <c r="Z625" s="2116"/>
      <c r="AA625" s="2116"/>
      <c r="AB625" s="2116"/>
      <c r="AC625" s="2016"/>
      <c r="AD625" s="2016" t="str">
        <f t="shared" si="3"/>
        <v/>
      </c>
      <c r="AE625" s="2140"/>
      <c r="AF625" s="2143"/>
      <c r="AG625" s="2143"/>
      <c r="AH625" s="2144"/>
      <c r="AI625" s="2140"/>
      <c r="AJ625" s="2143"/>
      <c r="AK625" s="2143"/>
      <c r="AL625" s="2052" t="str">
        <f t="shared" si="5"/>
        <v>Todo</v>
      </c>
      <c r="AM625" s="2141"/>
      <c r="AN625" s="2141"/>
    </row>
    <row r="626">
      <c r="A626" s="2139"/>
      <c r="B626" s="1999"/>
      <c r="C626" s="1999"/>
      <c r="D626" s="2139"/>
      <c r="E626" s="2139"/>
      <c r="F626" s="2139"/>
      <c r="G626" s="2139"/>
      <c r="H626" s="2139"/>
      <c r="I626" s="2139"/>
      <c r="J626" s="2139"/>
      <c r="K626" s="2139"/>
      <c r="L626" s="2139"/>
      <c r="M626" s="2139"/>
      <c r="N626" s="2139"/>
      <c r="O626" s="2139"/>
      <c r="P626" s="2139"/>
      <c r="Q626" s="2139"/>
      <c r="R626" s="2139"/>
      <c r="S626" s="2139"/>
      <c r="T626" s="2139"/>
      <c r="U626" s="2139"/>
      <c r="V626" s="2139"/>
      <c r="W626" s="2139"/>
      <c r="X626" s="2116"/>
      <c r="Y626" s="2116"/>
      <c r="Z626" s="2116"/>
      <c r="AA626" s="2116"/>
      <c r="AB626" s="2116"/>
      <c r="AC626" s="2016"/>
      <c r="AD626" s="2016" t="str">
        <f t="shared" si="3"/>
        <v/>
      </c>
      <c r="AE626" s="2140"/>
      <c r="AF626" s="2143"/>
      <c r="AG626" s="2143"/>
      <c r="AH626" s="2144"/>
      <c r="AI626" s="2140"/>
      <c r="AJ626" s="2143"/>
      <c r="AK626" s="2143"/>
      <c r="AL626" s="2052" t="str">
        <f t="shared" si="5"/>
        <v>Todo</v>
      </c>
      <c r="AM626" s="2141"/>
      <c r="AN626" s="2141"/>
    </row>
    <row r="627">
      <c r="A627" s="2139"/>
      <c r="B627" s="1999"/>
      <c r="C627" s="1999"/>
      <c r="D627" s="2139"/>
      <c r="E627" s="2139"/>
      <c r="F627" s="2139"/>
      <c r="G627" s="2139"/>
      <c r="H627" s="2139"/>
      <c r="I627" s="2139"/>
      <c r="J627" s="2139"/>
      <c r="K627" s="2139"/>
      <c r="L627" s="2139"/>
      <c r="M627" s="2139"/>
      <c r="N627" s="2139"/>
      <c r="O627" s="2139"/>
      <c r="P627" s="2139"/>
      <c r="Q627" s="2139"/>
      <c r="R627" s="2139"/>
      <c r="S627" s="2139"/>
      <c r="T627" s="2139"/>
      <c r="U627" s="2139"/>
      <c r="V627" s="2139"/>
      <c r="W627" s="2139"/>
      <c r="X627" s="2116"/>
      <c r="Y627" s="2116"/>
      <c r="Z627" s="2116"/>
      <c r="AA627" s="2116"/>
      <c r="AB627" s="2116"/>
      <c r="AC627" s="2016"/>
      <c r="AD627" s="2016" t="str">
        <f t="shared" si="3"/>
        <v/>
      </c>
      <c r="AE627" s="2140"/>
      <c r="AF627" s="2143"/>
      <c r="AG627" s="2143"/>
      <c r="AH627" s="2144"/>
      <c r="AI627" s="2140"/>
      <c r="AJ627" s="2143"/>
      <c r="AK627" s="2143"/>
      <c r="AL627" s="2052" t="str">
        <f t="shared" si="5"/>
        <v>Todo</v>
      </c>
      <c r="AM627" s="2141"/>
      <c r="AN627" s="2141"/>
    </row>
    <row r="628">
      <c r="A628" s="2139"/>
      <c r="B628" s="1999"/>
      <c r="C628" s="1999"/>
      <c r="D628" s="2139"/>
      <c r="E628" s="2139"/>
      <c r="F628" s="2139"/>
      <c r="G628" s="2139"/>
      <c r="H628" s="2139"/>
      <c r="I628" s="2139"/>
      <c r="J628" s="2139"/>
      <c r="K628" s="2139"/>
      <c r="L628" s="2139"/>
      <c r="M628" s="2139"/>
      <c r="N628" s="2139"/>
      <c r="O628" s="2139"/>
      <c r="P628" s="2139"/>
      <c r="Q628" s="2139"/>
      <c r="R628" s="2139"/>
      <c r="S628" s="2139"/>
      <c r="T628" s="2139"/>
      <c r="U628" s="2139"/>
      <c r="V628" s="2139"/>
      <c r="W628" s="2139"/>
      <c r="X628" s="2116"/>
      <c r="Y628" s="2116"/>
      <c r="Z628" s="2116"/>
      <c r="AA628" s="2116"/>
      <c r="AB628" s="2116"/>
      <c r="AC628" s="2016"/>
      <c r="AD628" s="2016" t="str">
        <f t="shared" si="3"/>
        <v/>
      </c>
      <c r="AE628" s="2140"/>
      <c r="AF628" s="2143"/>
      <c r="AG628" s="2143"/>
      <c r="AH628" s="2144"/>
      <c r="AI628" s="2140"/>
      <c r="AJ628" s="2143"/>
      <c r="AK628" s="2143"/>
      <c r="AL628" s="2052" t="str">
        <f t="shared" si="5"/>
        <v>Todo</v>
      </c>
      <c r="AM628" s="2141"/>
      <c r="AN628" s="2141"/>
    </row>
    <row r="629">
      <c r="A629" s="2139"/>
      <c r="B629" s="1999"/>
      <c r="C629" s="1999"/>
      <c r="D629" s="2139"/>
      <c r="E629" s="2139"/>
      <c r="F629" s="2139"/>
      <c r="G629" s="2139"/>
      <c r="H629" s="2139"/>
      <c r="I629" s="2139"/>
      <c r="J629" s="2139"/>
      <c r="K629" s="2139"/>
      <c r="L629" s="2139"/>
      <c r="M629" s="2139"/>
      <c r="N629" s="2139"/>
      <c r="O629" s="2139"/>
      <c r="P629" s="2139"/>
      <c r="Q629" s="2139"/>
      <c r="R629" s="2139"/>
      <c r="S629" s="2139"/>
      <c r="T629" s="2139"/>
      <c r="U629" s="2139"/>
      <c r="V629" s="2139"/>
      <c r="W629" s="2139"/>
      <c r="X629" s="2116"/>
      <c r="Y629" s="2116"/>
      <c r="Z629" s="2116"/>
      <c r="AA629" s="2116"/>
      <c r="AB629" s="2116"/>
      <c r="AC629" s="2016"/>
      <c r="AD629" s="2016" t="str">
        <f t="shared" si="3"/>
        <v/>
      </c>
      <c r="AE629" s="2140"/>
      <c r="AF629" s="2143"/>
      <c r="AG629" s="2143"/>
      <c r="AH629" s="2144"/>
      <c r="AI629" s="2140"/>
      <c r="AJ629" s="2143"/>
      <c r="AK629" s="2143"/>
      <c r="AL629" s="2052" t="str">
        <f t="shared" si="5"/>
        <v>Todo</v>
      </c>
      <c r="AM629" s="2141"/>
      <c r="AN629" s="2141"/>
    </row>
    <row r="630">
      <c r="A630" s="2139"/>
      <c r="B630" s="1999"/>
      <c r="C630" s="1999"/>
      <c r="D630" s="2139"/>
      <c r="E630" s="2139"/>
      <c r="F630" s="2139"/>
      <c r="G630" s="2139"/>
      <c r="H630" s="2139"/>
      <c r="I630" s="2139"/>
      <c r="J630" s="2139"/>
      <c r="K630" s="2139"/>
      <c r="L630" s="2139"/>
      <c r="M630" s="2139"/>
      <c r="N630" s="2139"/>
      <c r="O630" s="2139"/>
      <c r="P630" s="2139"/>
      <c r="Q630" s="2139"/>
      <c r="R630" s="2139"/>
      <c r="S630" s="2139"/>
      <c r="T630" s="2139"/>
      <c r="U630" s="2139"/>
      <c r="V630" s="2139"/>
      <c r="W630" s="2139"/>
      <c r="X630" s="2116"/>
      <c r="Y630" s="2116"/>
      <c r="Z630" s="2116"/>
      <c r="AA630" s="2116"/>
      <c r="AB630" s="2116"/>
      <c r="AC630" s="2016"/>
      <c r="AD630" s="2016" t="str">
        <f t="shared" si="3"/>
        <v/>
      </c>
      <c r="AE630" s="2140"/>
      <c r="AF630" s="2143"/>
      <c r="AG630" s="2143"/>
      <c r="AH630" s="2144"/>
      <c r="AI630" s="2140"/>
      <c r="AJ630" s="2143"/>
      <c r="AK630" s="2143"/>
      <c r="AL630" s="2052" t="str">
        <f t="shared" si="5"/>
        <v>Todo</v>
      </c>
      <c r="AM630" s="2141"/>
      <c r="AN630" s="2141"/>
    </row>
    <row r="631">
      <c r="A631" s="2139"/>
      <c r="B631" s="1999"/>
      <c r="C631" s="1999"/>
      <c r="D631" s="2139"/>
      <c r="E631" s="2139"/>
      <c r="F631" s="2139"/>
      <c r="G631" s="2139"/>
      <c r="H631" s="2139"/>
      <c r="I631" s="2139"/>
      <c r="J631" s="2139"/>
      <c r="K631" s="2139"/>
      <c r="L631" s="2139"/>
      <c r="M631" s="2139"/>
      <c r="N631" s="2139"/>
      <c r="O631" s="2139"/>
      <c r="P631" s="2139"/>
      <c r="Q631" s="2139"/>
      <c r="R631" s="2139"/>
      <c r="S631" s="2139"/>
      <c r="T631" s="2139"/>
      <c r="U631" s="2139"/>
      <c r="V631" s="2139"/>
      <c r="W631" s="2139"/>
      <c r="X631" s="2116"/>
      <c r="Y631" s="2116"/>
      <c r="Z631" s="2116"/>
      <c r="AA631" s="2116"/>
      <c r="AB631" s="2116"/>
      <c r="AC631" s="2016"/>
      <c r="AD631" s="2016" t="str">
        <f t="shared" si="3"/>
        <v/>
      </c>
      <c r="AE631" s="2140"/>
      <c r="AF631" s="2143"/>
      <c r="AG631" s="2143"/>
      <c r="AH631" s="2144"/>
      <c r="AI631" s="2140"/>
      <c r="AJ631" s="2143"/>
      <c r="AK631" s="2143"/>
      <c r="AL631" s="2052" t="str">
        <f t="shared" si="5"/>
        <v>Todo</v>
      </c>
      <c r="AM631" s="2141"/>
      <c r="AN631" s="2141"/>
    </row>
    <row r="632">
      <c r="A632" s="2139"/>
      <c r="B632" s="1999"/>
      <c r="C632" s="1999"/>
      <c r="D632" s="2139"/>
      <c r="E632" s="2139"/>
      <c r="F632" s="2139"/>
      <c r="G632" s="2139"/>
      <c r="H632" s="2139"/>
      <c r="I632" s="2139"/>
      <c r="J632" s="2139"/>
      <c r="K632" s="2139"/>
      <c r="L632" s="2139"/>
      <c r="M632" s="2139"/>
      <c r="N632" s="2139"/>
      <c r="O632" s="2139"/>
      <c r="P632" s="2139"/>
      <c r="Q632" s="2139"/>
      <c r="R632" s="2139"/>
      <c r="S632" s="2139"/>
      <c r="T632" s="2139"/>
      <c r="U632" s="2139"/>
      <c r="V632" s="2139"/>
      <c r="W632" s="2139"/>
      <c r="X632" s="2116"/>
      <c r="Y632" s="2116"/>
      <c r="Z632" s="2116"/>
      <c r="AA632" s="2116"/>
      <c r="AB632" s="2116"/>
      <c r="AC632" s="2016"/>
      <c r="AD632" s="2016" t="str">
        <f t="shared" si="3"/>
        <v/>
      </c>
      <c r="AE632" s="2140"/>
      <c r="AF632" s="2143"/>
      <c r="AG632" s="2143"/>
      <c r="AH632" s="2144"/>
      <c r="AI632" s="2140"/>
      <c r="AJ632" s="2143"/>
      <c r="AK632" s="2143"/>
      <c r="AL632" s="2052" t="str">
        <f t="shared" si="5"/>
        <v>Todo</v>
      </c>
      <c r="AM632" s="2141"/>
      <c r="AN632" s="2141"/>
    </row>
    <row r="633">
      <c r="A633" s="2139"/>
      <c r="B633" s="1999"/>
      <c r="C633" s="1999"/>
      <c r="D633" s="2139"/>
      <c r="E633" s="2139"/>
      <c r="F633" s="2139"/>
      <c r="G633" s="2139"/>
      <c r="H633" s="2139"/>
      <c r="I633" s="2139"/>
      <c r="J633" s="2139"/>
      <c r="K633" s="2139"/>
      <c r="L633" s="2139"/>
      <c r="M633" s="2139"/>
      <c r="N633" s="2139"/>
      <c r="O633" s="2139"/>
      <c r="P633" s="2139"/>
      <c r="Q633" s="2139"/>
      <c r="R633" s="2139"/>
      <c r="S633" s="2139"/>
      <c r="T633" s="2139"/>
      <c r="U633" s="2139"/>
      <c r="V633" s="2139"/>
      <c r="W633" s="2139"/>
      <c r="X633" s="2116"/>
      <c r="Y633" s="2116"/>
      <c r="Z633" s="2116"/>
      <c r="AA633" s="2116"/>
      <c r="AB633" s="2116"/>
      <c r="AC633" s="2016"/>
      <c r="AD633" s="2016" t="str">
        <f t="shared" si="3"/>
        <v/>
      </c>
      <c r="AE633" s="2140"/>
      <c r="AF633" s="2143"/>
      <c r="AG633" s="2143"/>
      <c r="AH633" s="2144"/>
      <c r="AI633" s="2140"/>
      <c r="AJ633" s="2143"/>
      <c r="AK633" s="2143"/>
      <c r="AL633" s="2052" t="str">
        <f t="shared" si="5"/>
        <v>Todo</v>
      </c>
      <c r="AM633" s="2141"/>
      <c r="AN633" s="2141"/>
    </row>
    <row r="634">
      <c r="A634" s="2139"/>
      <c r="B634" s="1999"/>
      <c r="C634" s="1999"/>
      <c r="D634" s="2139"/>
      <c r="E634" s="2139"/>
      <c r="F634" s="2139"/>
      <c r="G634" s="2139"/>
      <c r="H634" s="2139"/>
      <c r="I634" s="2139"/>
      <c r="J634" s="2139"/>
      <c r="K634" s="2139"/>
      <c r="L634" s="2139"/>
      <c r="M634" s="2139"/>
      <c r="N634" s="2139"/>
      <c r="O634" s="2139"/>
      <c r="P634" s="2139"/>
      <c r="Q634" s="2139"/>
      <c r="R634" s="2139"/>
      <c r="S634" s="2139"/>
      <c r="T634" s="2139"/>
      <c r="U634" s="2139"/>
      <c r="V634" s="2139"/>
      <c r="W634" s="2139"/>
      <c r="X634" s="2116"/>
      <c r="Y634" s="2116"/>
      <c r="Z634" s="2116"/>
      <c r="AA634" s="2116"/>
      <c r="AB634" s="2116"/>
      <c r="AC634" s="2016"/>
      <c r="AD634" s="2016" t="str">
        <f t="shared" si="3"/>
        <v/>
      </c>
      <c r="AE634" s="2140"/>
      <c r="AF634" s="2143"/>
      <c r="AG634" s="2143"/>
      <c r="AH634" s="2144"/>
      <c r="AI634" s="2140"/>
      <c r="AJ634" s="2143"/>
      <c r="AK634" s="2143"/>
      <c r="AL634" s="2052" t="str">
        <f t="shared" si="5"/>
        <v>Todo</v>
      </c>
      <c r="AM634" s="2141"/>
      <c r="AN634" s="2141"/>
    </row>
    <row r="635">
      <c r="A635" s="2139"/>
      <c r="B635" s="1999"/>
      <c r="C635" s="1999"/>
      <c r="D635" s="2139"/>
      <c r="E635" s="2139"/>
      <c r="F635" s="2139"/>
      <c r="G635" s="2139"/>
      <c r="H635" s="2139"/>
      <c r="I635" s="2139"/>
      <c r="J635" s="2139"/>
      <c r="K635" s="2139"/>
      <c r="L635" s="2139"/>
      <c r="M635" s="2139"/>
      <c r="N635" s="2139"/>
      <c r="O635" s="2139"/>
      <c r="P635" s="2139"/>
      <c r="Q635" s="2139"/>
      <c r="R635" s="2139"/>
      <c r="S635" s="2139"/>
      <c r="T635" s="2139"/>
      <c r="U635" s="2139"/>
      <c r="V635" s="2139"/>
      <c r="W635" s="2139"/>
      <c r="X635" s="2116"/>
      <c r="Y635" s="2116"/>
      <c r="Z635" s="2116"/>
      <c r="AA635" s="2116"/>
      <c r="AB635" s="2116"/>
      <c r="AC635" s="2016"/>
      <c r="AD635" s="2016" t="str">
        <f t="shared" si="3"/>
        <v/>
      </c>
      <c r="AE635" s="2140"/>
      <c r="AF635" s="2143"/>
      <c r="AG635" s="2143"/>
      <c r="AH635" s="2144"/>
      <c r="AI635" s="2140"/>
      <c r="AJ635" s="2143"/>
      <c r="AK635" s="2143"/>
      <c r="AL635" s="2052" t="str">
        <f t="shared" si="5"/>
        <v>Todo</v>
      </c>
      <c r="AM635" s="2141"/>
      <c r="AN635" s="2141"/>
    </row>
    <row r="636">
      <c r="A636" s="2139"/>
      <c r="B636" s="1999"/>
      <c r="C636" s="1999"/>
      <c r="D636" s="2139"/>
      <c r="E636" s="2139"/>
      <c r="F636" s="2139"/>
      <c r="G636" s="2139"/>
      <c r="H636" s="2139"/>
      <c r="I636" s="2139"/>
      <c r="J636" s="2139"/>
      <c r="K636" s="2139"/>
      <c r="L636" s="2139"/>
      <c r="M636" s="2139"/>
      <c r="N636" s="2139"/>
      <c r="O636" s="2139"/>
      <c r="P636" s="2139"/>
      <c r="Q636" s="2139"/>
      <c r="R636" s="2139"/>
      <c r="S636" s="2139"/>
      <c r="T636" s="2139"/>
      <c r="U636" s="2139"/>
      <c r="V636" s="2139"/>
      <c r="W636" s="2139"/>
      <c r="X636" s="2116"/>
      <c r="Y636" s="2116"/>
      <c r="Z636" s="2116"/>
      <c r="AA636" s="2116"/>
      <c r="AB636" s="2116"/>
      <c r="AC636" s="2016"/>
      <c r="AD636" s="2016" t="str">
        <f t="shared" si="3"/>
        <v/>
      </c>
      <c r="AE636" s="2140"/>
      <c r="AF636" s="2143"/>
      <c r="AG636" s="2143"/>
      <c r="AH636" s="2144"/>
      <c r="AI636" s="2140"/>
      <c r="AJ636" s="2143"/>
      <c r="AK636" s="2143"/>
      <c r="AL636" s="2052" t="str">
        <f t="shared" si="5"/>
        <v>Todo</v>
      </c>
      <c r="AM636" s="2141"/>
      <c r="AN636" s="2141"/>
    </row>
    <row r="637">
      <c r="A637" s="2139"/>
      <c r="B637" s="1999"/>
      <c r="C637" s="1999"/>
      <c r="D637" s="2139"/>
      <c r="E637" s="2139"/>
      <c r="F637" s="2139"/>
      <c r="G637" s="2139"/>
      <c r="H637" s="2139"/>
      <c r="I637" s="2139"/>
      <c r="J637" s="2139"/>
      <c r="K637" s="2139"/>
      <c r="L637" s="2139"/>
      <c r="M637" s="2139"/>
      <c r="N637" s="2139"/>
      <c r="O637" s="2139"/>
      <c r="P637" s="2139"/>
      <c r="Q637" s="2139"/>
      <c r="R637" s="2139"/>
      <c r="S637" s="2139"/>
      <c r="T637" s="2139"/>
      <c r="U637" s="2139"/>
      <c r="V637" s="2139"/>
      <c r="W637" s="2139"/>
      <c r="X637" s="2116"/>
      <c r="Y637" s="2116"/>
      <c r="Z637" s="2116"/>
      <c r="AA637" s="2116"/>
      <c r="AB637" s="2116"/>
      <c r="AC637" s="2016"/>
      <c r="AD637" s="2016" t="str">
        <f t="shared" si="3"/>
        <v/>
      </c>
      <c r="AE637" s="2140"/>
      <c r="AF637" s="2143"/>
      <c r="AG637" s="2143"/>
      <c r="AH637" s="2144"/>
      <c r="AI637" s="2140"/>
      <c r="AJ637" s="2143"/>
      <c r="AK637" s="2143"/>
      <c r="AL637" s="2052" t="str">
        <f t="shared" si="5"/>
        <v>Todo</v>
      </c>
      <c r="AM637" s="2141"/>
      <c r="AN637" s="2141"/>
    </row>
    <row r="638">
      <c r="A638" s="2139"/>
      <c r="B638" s="1999"/>
      <c r="C638" s="1999"/>
      <c r="D638" s="2139"/>
      <c r="E638" s="2139"/>
      <c r="F638" s="2139"/>
      <c r="G638" s="2139"/>
      <c r="H638" s="2139"/>
      <c r="I638" s="2139"/>
      <c r="J638" s="2139"/>
      <c r="K638" s="2139"/>
      <c r="L638" s="2139"/>
      <c r="M638" s="2139"/>
      <c r="N638" s="2139"/>
      <c r="O638" s="2139"/>
      <c r="P638" s="2139"/>
      <c r="Q638" s="2139"/>
      <c r="R638" s="2139"/>
      <c r="S638" s="2139"/>
      <c r="T638" s="2139"/>
      <c r="U638" s="2139"/>
      <c r="V638" s="2139"/>
      <c r="W638" s="2139"/>
      <c r="X638" s="2116"/>
      <c r="Y638" s="2116"/>
      <c r="Z638" s="2116"/>
      <c r="AA638" s="2116"/>
      <c r="AB638" s="2116"/>
      <c r="AC638" s="2016"/>
      <c r="AD638" s="2016" t="str">
        <f t="shared" si="3"/>
        <v/>
      </c>
      <c r="AE638" s="2140"/>
      <c r="AF638" s="2143"/>
      <c r="AG638" s="2143"/>
      <c r="AH638" s="2144"/>
      <c r="AI638" s="2140"/>
      <c r="AJ638" s="2143"/>
      <c r="AK638" s="2143"/>
      <c r="AL638" s="2052" t="str">
        <f t="shared" si="5"/>
        <v>Todo</v>
      </c>
      <c r="AM638" s="2141"/>
      <c r="AN638" s="2141"/>
    </row>
    <row r="639">
      <c r="A639" s="2139"/>
      <c r="B639" s="1999"/>
      <c r="C639" s="1999"/>
      <c r="D639" s="2139"/>
      <c r="E639" s="2139"/>
      <c r="F639" s="2139"/>
      <c r="G639" s="2139"/>
      <c r="H639" s="2139"/>
      <c r="I639" s="2139"/>
      <c r="J639" s="2139"/>
      <c r="K639" s="2139"/>
      <c r="L639" s="2139"/>
      <c r="M639" s="2139"/>
      <c r="N639" s="2139"/>
      <c r="O639" s="2139"/>
      <c r="P639" s="2139"/>
      <c r="Q639" s="2139"/>
      <c r="R639" s="2139"/>
      <c r="S639" s="2139"/>
      <c r="T639" s="2139"/>
      <c r="U639" s="2139"/>
      <c r="V639" s="2139"/>
      <c r="W639" s="2139"/>
      <c r="X639" s="2116"/>
      <c r="Y639" s="2116"/>
      <c r="Z639" s="2116"/>
      <c r="AA639" s="2116"/>
      <c r="AB639" s="2116"/>
      <c r="AC639" s="2016"/>
      <c r="AD639" s="2016" t="str">
        <f t="shared" si="3"/>
        <v/>
      </c>
      <c r="AE639" s="2140"/>
      <c r="AF639" s="2143"/>
      <c r="AG639" s="2143"/>
      <c r="AH639" s="2144"/>
      <c r="AI639" s="2140"/>
      <c r="AJ639" s="2143"/>
      <c r="AK639" s="2143"/>
      <c r="AL639" s="2052" t="str">
        <f t="shared" si="5"/>
        <v>Todo</v>
      </c>
      <c r="AM639" s="2141"/>
      <c r="AN639" s="2141"/>
    </row>
    <row r="640">
      <c r="A640" s="2139"/>
      <c r="B640" s="1999"/>
      <c r="C640" s="1999"/>
      <c r="D640" s="2139"/>
      <c r="E640" s="2139"/>
      <c r="F640" s="2139"/>
      <c r="G640" s="2139"/>
      <c r="H640" s="2139"/>
      <c r="I640" s="2139"/>
      <c r="J640" s="2139"/>
      <c r="K640" s="2139"/>
      <c r="L640" s="2139"/>
      <c r="M640" s="2139"/>
      <c r="N640" s="2139"/>
      <c r="O640" s="2139"/>
      <c r="P640" s="2139"/>
      <c r="Q640" s="2139"/>
      <c r="R640" s="2139"/>
      <c r="S640" s="2139"/>
      <c r="T640" s="2139"/>
      <c r="U640" s="2139"/>
      <c r="V640" s="2139"/>
      <c r="W640" s="2139"/>
      <c r="X640" s="2116"/>
      <c r="Y640" s="2116"/>
      <c r="Z640" s="2116"/>
      <c r="AA640" s="2116"/>
      <c r="AB640" s="2116"/>
      <c r="AC640" s="2016"/>
      <c r="AD640" s="2016" t="str">
        <f t="shared" si="3"/>
        <v/>
      </c>
      <c r="AE640" s="2140"/>
      <c r="AF640" s="2143"/>
      <c r="AG640" s="2143"/>
      <c r="AH640" s="2144"/>
      <c r="AI640" s="2140"/>
      <c r="AJ640" s="2143"/>
      <c r="AK640" s="2143"/>
      <c r="AL640" s="2052" t="str">
        <f t="shared" si="5"/>
        <v>Todo</v>
      </c>
      <c r="AM640" s="2141"/>
      <c r="AN640" s="2141"/>
    </row>
    <row r="641">
      <c r="A641" s="2139"/>
      <c r="B641" s="1999"/>
      <c r="C641" s="1999"/>
      <c r="D641" s="2139"/>
      <c r="E641" s="2139"/>
      <c r="F641" s="2139"/>
      <c r="G641" s="2139"/>
      <c r="H641" s="2139"/>
      <c r="I641" s="2139"/>
      <c r="J641" s="2139"/>
      <c r="K641" s="2139"/>
      <c r="L641" s="2139"/>
      <c r="M641" s="2139"/>
      <c r="N641" s="2139"/>
      <c r="O641" s="2139"/>
      <c r="P641" s="2139"/>
      <c r="Q641" s="2139"/>
      <c r="R641" s="2139"/>
      <c r="S641" s="2139"/>
      <c r="T641" s="2139"/>
      <c r="U641" s="2139"/>
      <c r="V641" s="2139"/>
      <c r="W641" s="2139"/>
      <c r="X641" s="2116"/>
      <c r="Y641" s="2116"/>
      <c r="Z641" s="2116"/>
      <c r="AA641" s="2116"/>
      <c r="AB641" s="2116"/>
      <c r="AC641" s="2016"/>
      <c r="AD641" s="2016" t="str">
        <f t="shared" si="3"/>
        <v/>
      </c>
      <c r="AE641" s="2140"/>
      <c r="AF641" s="2143"/>
      <c r="AG641" s="2143"/>
      <c r="AH641" s="2144"/>
      <c r="AI641" s="2140"/>
      <c r="AJ641" s="2143"/>
      <c r="AK641" s="2143"/>
      <c r="AL641" s="2052" t="str">
        <f t="shared" si="5"/>
        <v>Todo</v>
      </c>
      <c r="AM641" s="2141"/>
      <c r="AN641" s="2141"/>
    </row>
    <row r="642">
      <c r="A642" s="2139"/>
      <c r="B642" s="1999"/>
      <c r="C642" s="1999"/>
      <c r="D642" s="2139"/>
      <c r="E642" s="2139"/>
      <c r="F642" s="2139"/>
      <c r="G642" s="2139"/>
      <c r="H642" s="2139"/>
      <c r="I642" s="2139"/>
      <c r="J642" s="2139"/>
      <c r="K642" s="2139"/>
      <c r="L642" s="2139"/>
      <c r="M642" s="2139"/>
      <c r="N642" s="2139"/>
      <c r="O642" s="2139"/>
      <c r="P642" s="2139"/>
      <c r="Q642" s="2139"/>
      <c r="R642" s="2139"/>
      <c r="S642" s="2139"/>
      <c r="T642" s="2139"/>
      <c r="U642" s="2139"/>
      <c r="V642" s="2139"/>
      <c r="W642" s="2139"/>
      <c r="X642" s="2116"/>
      <c r="Y642" s="2116"/>
      <c r="Z642" s="2116"/>
      <c r="AA642" s="2116"/>
      <c r="AB642" s="2116"/>
      <c r="AC642" s="2016"/>
      <c r="AD642" s="2016" t="str">
        <f t="shared" si="3"/>
        <v/>
      </c>
      <c r="AE642" s="2140"/>
      <c r="AF642" s="2143"/>
      <c r="AG642" s="2143"/>
      <c r="AH642" s="2144"/>
      <c r="AI642" s="2140"/>
      <c r="AJ642" s="2143"/>
      <c r="AK642" s="2143"/>
      <c r="AL642" s="2052" t="str">
        <f t="shared" si="5"/>
        <v>Todo</v>
      </c>
      <c r="AM642" s="2141"/>
      <c r="AN642" s="2141"/>
    </row>
    <row r="643">
      <c r="A643" s="2139"/>
      <c r="B643" s="1999"/>
      <c r="C643" s="1999"/>
      <c r="D643" s="2139"/>
      <c r="E643" s="2139"/>
      <c r="F643" s="2139"/>
      <c r="G643" s="2139"/>
      <c r="H643" s="2139"/>
      <c r="I643" s="2139"/>
      <c r="J643" s="2139"/>
      <c r="K643" s="2139"/>
      <c r="L643" s="2139"/>
      <c r="M643" s="2139"/>
      <c r="N643" s="2139"/>
      <c r="O643" s="2139"/>
      <c r="P643" s="2139"/>
      <c r="Q643" s="2139"/>
      <c r="R643" s="2139"/>
      <c r="S643" s="2139"/>
      <c r="T643" s="2139"/>
      <c r="U643" s="2139"/>
      <c r="V643" s="2139"/>
      <c r="W643" s="2139"/>
      <c r="X643" s="2116"/>
      <c r="Y643" s="2116"/>
      <c r="Z643" s="2116"/>
      <c r="AA643" s="2116"/>
      <c r="AB643" s="2116"/>
      <c r="AC643" s="2016"/>
      <c r="AD643" s="2016" t="str">
        <f t="shared" si="3"/>
        <v/>
      </c>
      <c r="AE643" s="2140"/>
      <c r="AF643" s="2143"/>
      <c r="AG643" s="2143"/>
      <c r="AH643" s="2144"/>
      <c r="AI643" s="2140"/>
      <c r="AJ643" s="2143"/>
      <c r="AK643" s="2143"/>
      <c r="AL643" s="2052" t="str">
        <f t="shared" si="5"/>
        <v>Todo</v>
      </c>
      <c r="AM643" s="2141"/>
      <c r="AN643" s="2141"/>
    </row>
    <row r="644">
      <c r="A644" s="2139"/>
      <c r="B644" s="1999"/>
      <c r="C644" s="1999"/>
      <c r="D644" s="2139"/>
      <c r="E644" s="2139"/>
      <c r="F644" s="2139"/>
      <c r="G644" s="2139"/>
      <c r="H644" s="2139"/>
      <c r="I644" s="2139"/>
      <c r="J644" s="2139"/>
      <c r="K644" s="2139"/>
      <c r="L644" s="2139"/>
      <c r="M644" s="2139"/>
      <c r="N644" s="2139"/>
      <c r="O644" s="2139"/>
      <c r="P644" s="2139"/>
      <c r="Q644" s="2139"/>
      <c r="R644" s="2139"/>
      <c r="S644" s="2139"/>
      <c r="T644" s="2139"/>
      <c r="U644" s="2139"/>
      <c r="V644" s="2139"/>
      <c r="W644" s="2139"/>
      <c r="X644" s="2116"/>
      <c r="Y644" s="2116"/>
      <c r="Z644" s="2116"/>
      <c r="AA644" s="2116"/>
      <c r="AB644" s="2116"/>
      <c r="AC644" s="2016"/>
      <c r="AD644" s="2016" t="str">
        <f t="shared" si="3"/>
        <v/>
      </c>
      <c r="AE644" s="2140"/>
      <c r="AF644" s="2143"/>
      <c r="AG644" s="2143"/>
      <c r="AH644" s="2144"/>
      <c r="AI644" s="2140"/>
      <c r="AJ644" s="2143"/>
      <c r="AK644" s="2143"/>
      <c r="AL644" s="2052" t="str">
        <f t="shared" si="5"/>
        <v>Todo</v>
      </c>
      <c r="AM644" s="2141"/>
      <c r="AN644" s="2141"/>
    </row>
    <row r="645">
      <c r="A645" s="2139"/>
      <c r="B645" s="1999"/>
      <c r="C645" s="1999"/>
      <c r="D645" s="2139"/>
      <c r="E645" s="2139"/>
      <c r="F645" s="2139"/>
      <c r="G645" s="2139"/>
      <c r="H645" s="2139"/>
      <c r="I645" s="2139"/>
      <c r="J645" s="2139"/>
      <c r="K645" s="2139"/>
      <c r="L645" s="2139"/>
      <c r="M645" s="2139"/>
      <c r="N645" s="2139"/>
      <c r="O645" s="2139"/>
      <c r="P645" s="2139"/>
      <c r="Q645" s="2139"/>
      <c r="R645" s="2139"/>
      <c r="S645" s="2139"/>
      <c r="T645" s="2139"/>
      <c r="U645" s="2139"/>
      <c r="V645" s="2139"/>
      <c r="W645" s="2139"/>
      <c r="X645" s="2116"/>
      <c r="Y645" s="2116"/>
      <c r="Z645" s="2116"/>
      <c r="AA645" s="2116"/>
      <c r="AB645" s="2116"/>
      <c r="AC645" s="2016"/>
      <c r="AD645" s="2016" t="str">
        <f t="shared" si="3"/>
        <v/>
      </c>
      <c r="AE645" s="2140"/>
      <c r="AF645" s="2143"/>
      <c r="AG645" s="2143"/>
      <c r="AH645" s="2144"/>
      <c r="AI645" s="2140"/>
      <c r="AJ645" s="2143"/>
      <c r="AK645" s="2143"/>
      <c r="AL645" s="2052" t="str">
        <f t="shared" si="5"/>
        <v>Todo</v>
      </c>
      <c r="AM645" s="2141"/>
      <c r="AN645" s="2141"/>
    </row>
    <row r="646">
      <c r="A646" s="2139"/>
      <c r="B646" s="1999"/>
      <c r="C646" s="1999"/>
      <c r="D646" s="2139"/>
      <c r="E646" s="2139"/>
      <c r="F646" s="2139"/>
      <c r="G646" s="2139"/>
      <c r="H646" s="2139"/>
      <c r="I646" s="2139"/>
      <c r="J646" s="2139"/>
      <c r="K646" s="2139"/>
      <c r="L646" s="2139"/>
      <c r="M646" s="2139"/>
      <c r="N646" s="2139"/>
      <c r="O646" s="2139"/>
      <c r="P646" s="2139"/>
      <c r="Q646" s="2139"/>
      <c r="R646" s="2139"/>
      <c r="S646" s="2139"/>
      <c r="T646" s="2139"/>
      <c r="U646" s="2139"/>
      <c r="V646" s="2139"/>
      <c r="W646" s="2139"/>
      <c r="X646" s="2116"/>
      <c r="Y646" s="2116"/>
      <c r="Z646" s="2116"/>
      <c r="AA646" s="2116"/>
      <c r="AB646" s="2116"/>
      <c r="AC646" s="2016"/>
      <c r="AD646" s="2016" t="str">
        <f t="shared" si="3"/>
        <v/>
      </c>
      <c r="AE646" s="2140"/>
      <c r="AF646" s="2143"/>
      <c r="AG646" s="2143"/>
      <c r="AH646" s="2144"/>
      <c r="AI646" s="2140"/>
      <c r="AJ646" s="2143"/>
      <c r="AK646" s="2143"/>
      <c r="AL646" s="2052" t="str">
        <f t="shared" si="5"/>
        <v>Todo</v>
      </c>
      <c r="AM646" s="2141"/>
      <c r="AN646" s="2141"/>
    </row>
    <row r="647">
      <c r="A647" s="2139"/>
      <c r="B647" s="1999"/>
      <c r="C647" s="1999"/>
      <c r="D647" s="2139"/>
      <c r="E647" s="2139"/>
      <c r="F647" s="2139"/>
      <c r="G647" s="2139"/>
      <c r="H647" s="2139"/>
      <c r="I647" s="2139"/>
      <c r="J647" s="2139"/>
      <c r="K647" s="2139"/>
      <c r="L647" s="2139"/>
      <c r="M647" s="2139"/>
      <c r="N647" s="2139"/>
      <c r="O647" s="2139"/>
      <c r="P647" s="2139"/>
      <c r="Q647" s="2139"/>
      <c r="R647" s="2139"/>
      <c r="S647" s="2139"/>
      <c r="T647" s="2139"/>
      <c r="U647" s="2139"/>
      <c r="V647" s="2139"/>
      <c r="W647" s="2139"/>
      <c r="X647" s="2116"/>
      <c r="Y647" s="2116"/>
      <c r="Z647" s="2116"/>
      <c r="AA647" s="2116"/>
      <c r="AB647" s="2116"/>
      <c r="AC647" s="2016"/>
      <c r="AD647" s="2016" t="str">
        <f t="shared" si="3"/>
        <v/>
      </c>
      <c r="AE647" s="2140"/>
      <c r="AF647" s="2143"/>
      <c r="AG647" s="2143"/>
      <c r="AH647" s="2144"/>
      <c r="AI647" s="2140"/>
      <c r="AJ647" s="2143"/>
      <c r="AK647" s="2143"/>
      <c r="AL647" s="2052" t="str">
        <f t="shared" si="5"/>
        <v>Todo</v>
      </c>
      <c r="AM647" s="2141"/>
      <c r="AN647" s="2141"/>
    </row>
    <row r="648">
      <c r="A648" s="2139"/>
      <c r="B648" s="1999"/>
      <c r="C648" s="1999"/>
      <c r="D648" s="2139"/>
      <c r="E648" s="2139"/>
      <c r="F648" s="2139"/>
      <c r="G648" s="2139"/>
      <c r="H648" s="2139"/>
      <c r="I648" s="2139"/>
      <c r="J648" s="2139"/>
      <c r="K648" s="2139"/>
      <c r="L648" s="2139"/>
      <c r="M648" s="2139"/>
      <c r="N648" s="2139"/>
      <c r="O648" s="2139"/>
      <c r="P648" s="2139"/>
      <c r="Q648" s="2139"/>
      <c r="R648" s="2139"/>
      <c r="S648" s="2139"/>
      <c r="T648" s="2139"/>
      <c r="U648" s="2139"/>
      <c r="V648" s="2139"/>
      <c r="W648" s="2139"/>
      <c r="X648" s="2116"/>
      <c r="Y648" s="2116"/>
      <c r="Z648" s="2116"/>
      <c r="AA648" s="2116"/>
      <c r="AB648" s="2116"/>
      <c r="AC648" s="2016"/>
      <c r="AD648" s="2016" t="str">
        <f t="shared" si="3"/>
        <v/>
      </c>
      <c r="AE648" s="2140"/>
      <c r="AF648" s="2143"/>
      <c r="AG648" s="2143"/>
      <c r="AH648" s="2144"/>
      <c r="AI648" s="2140"/>
      <c r="AJ648" s="2143"/>
      <c r="AK648" s="2143"/>
      <c r="AL648" s="2052" t="str">
        <f t="shared" si="5"/>
        <v>Todo</v>
      </c>
      <c r="AM648" s="2141"/>
      <c r="AN648" s="2141"/>
    </row>
    <row r="649">
      <c r="A649" s="2139"/>
      <c r="B649" s="1999"/>
      <c r="C649" s="1999"/>
      <c r="D649" s="2139"/>
      <c r="E649" s="2139"/>
      <c r="F649" s="2139"/>
      <c r="G649" s="2139"/>
      <c r="H649" s="2139"/>
      <c r="I649" s="2139"/>
      <c r="J649" s="2139"/>
      <c r="K649" s="2139"/>
      <c r="L649" s="2139"/>
      <c r="M649" s="2139"/>
      <c r="N649" s="2139"/>
      <c r="O649" s="2139"/>
      <c r="P649" s="2139"/>
      <c r="Q649" s="2139"/>
      <c r="R649" s="2139"/>
      <c r="S649" s="2139"/>
      <c r="T649" s="2139"/>
      <c r="U649" s="2139"/>
      <c r="V649" s="2139"/>
      <c r="W649" s="2139"/>
      <c r="X649" s="2116"/>
      <c r="Y649" s="2116"/>
      <c r="Z649" s="2116"/>
      <c r="AA649" s="2116"/>
      <c r="AB649" s="2116"/>
      <c r="AC649" s="2016"/>
      <c r="AD649" s="2016" t="str">
        <f t="shared" si="3"/>
        <v/>
      </c>
      <c r="AE649" s="2140"/>
      <c r="AF649" s="2143"/>
      <c r="AG649" s="2143"/>
      <c r="AH649" s="2144"/>
      <c r="AI649" s="2140"/>
      <c r="AJ649" s="2143"/>
      <c r="AK649" s="2143"/>
      <c r="AL649" s="2052" t="str">
        <f t="shared" si="5"/>
        <v>Todo</v>
      </c>
      <c r="AM649" s="2141"/>
      <c r="AN649" s="2141"/>
    </row>
    <row r="650">
      <c r="A650" s="2139"/>
      <c r="B650" s="1999"/>
      <c r="C650" s="1999"/>
      <c r="D650" s="2139"/>
      <c r="E650" s="2139"/>
      <c r="F650" s="2139"/>
      <c r="G650" s="2139"/>
      <c r="H650" s="2139"/>
      <c r="I650" s="2139"/>
      <c r="J650" s="2139"/>
      <c r="K650" s="2139"/>
      <c r="L650" s="2139"/>
      <c r="M650" s="2139"/>
      <c r="N650" s="2139"/>
      <c r="O650" s="2139"/>
      <c r="P650" s="2139"/>
      <c r="Q650" s="2139"/>
      <c r="R650" s="2139"/>
      <c r="S650" s="2139"/>
      <c r="T650" s="2139"/>
      <c r="U650" s="2139"/>
      <c r="V650" s="2139"/>
      <c r="W650" s="2139"/>
      <c r="X650" s="2116"/>
      <c r="Y650" s="2116"/>
      <c r="Z650" s="2116"/>
      <c r="AA650" s="2116"/>
      <c r="AB650" s="2116"/>
      <c r="AC650" s="2016"/>
      <c r="AD650" s="2016" t="str">
        <f t="shared" si="3"/>
        <v/>
      </c>
      <c r="AE650" s="2140"/>
      <c r="AF650" s="2143"/>
      <c r="AG650" s="2143"/>
      <c r="AH650" s="2144"/>
      <c r="AI650" s="2140"/>
      <c r="AJ650" s="2143"/>
      <c r="AK650" s="2143"/>
      <c r="AL650" s="2052" t="str">
        <f t="shared" si="5"/>
        <v>Todo</v>
      </c>
      <c r="AM650" s="2141"/>
      <c r="AN650" s="2141"/>
    </row>
    <row r="651">
      <c r="A651" s="2139"/>
      <c r="B651" s="1999"/>
      <c r="C651" s="1999"/>
      <c r="D651" s="2139"/>
      <c r="E651" s="2139"/>
      <c r="F651" s="2139"/>
      <c r="G651" s="2139"/>
      <c r="H651" s="2139"/>
      <c r="I651" s="2139"/>
      <c r="J651" s="2139"/>
      <c r="K651" s="2139"/>
      <c r="L651" s="2139"/>
      <c r="M651" s="2139"/>
      <c r="N651" s="2139"/>
      <c r="O651" s="2139"/>
      <c r="P651" s="2139"/>
      <c r="Q651" s="2139"/>
      <c r="R651" s="2139"/>
      <c r="S651" s="2139"/>
      <c r="T651" s="2139"/>
      <c r="U651" s="2139"/>
      <c r="V651" s="2139"/>
      <c r="W651" s="2139"/>
      <c r="X651" s="2116"/>
      <c r="Y651" s="2116"/>
      <c r="Z651" s="2116"/>
      <c r="AA651" s="2116"/>
      <c r="AB651" s="2116"/>
      <c r="AC651" s="2016"/>
      <c r="AD651" s="2016" t="str">
        <f t="shared" si="3"/>
        <v/>
      </c>
      <c r="AE651" s="2140"/>
      <c r="AF651" s="2143"/>
      <c r="AG651" s="2143"/>
      <c r="AH651" s="2144"/>
      <c r="AI651" s="2140"/>
      <c r="AJ651" s="2143"/>
      <c r="AK651" s="2143"/>
      <c r="AL651" s="2052" t="str">
        <f t="shared" si="5"/>
        <v>Todo</v>
      </c>
      <c r="AM651" s="2141"/>
      <c r="AN651" s="2141"/>
    </row>
    <row r="652">
      <c r="A652" s="2139"/>
      <c r="B652" s="1999"/>
      <c r="C652" s="1999"/>
      <c r="D652" s="2139"/>
      <c r="E652" s="2139"/>
      <c r="F652" s="2139"/>
      <c r="G652" s="2139"/>
      <c r="H652" s="2139"/>
      <c r="I652" s="2139"/>
      <c r="J652" s="2139"/>
      <c r="K652" s="2139"/>
      <c r="L652" s="2139"/>
      <c r="M652" s="2139"/>
      <c r="N652" s="2139"/>
      <c r="O652" s="2139"/>
      <c r="P652" s="2139"/>
      <c r="Q652" s="2139"/>
      <c r="R652" s="2139"/>
      <c r="S652" s="2139"/>
      <c r="T652" s="2139"/>
      <c r="U652" s="2139"/>
      <c r="V652" s="2139"/>
      <c r="W652" s="2139"/>
      <c r="X652" s="2116"/>
      <c r="Y652" s="2116"/>
      <c r="Z652" s="2116"/>
      <c r="AA652" s="2116"/>
      <c r="AB652" s="2116"/>
      <c r="AC652" s="2016"/>
      <c r="AD652" s="2016" t="str">
        <f t="shared" si="3"/>
        <v/>
      </c>
      <c r="AE652" s="2140"/>
      <c r="AF652" s="2143"/>
      <c r="AG652" s="2143"/>
      <c r="AH652" s="2144"/>
      <c r="AI652" s="2140"/>
      <c r="AJ652" s="2143"/>
      <c r="AK652" s="2143"/>
      <c r="AL652" s="2052" t="str">
        <f t="shared" si="5"/>
        <v>Todo</v>
      </c>
      <c r="AM652" s="2141"/>
      <c r="AN652" s="2141"/>
    </row>
    <row r="653">
      <c r="A653" s="2139"/>
      <c r="B653" s="1999"/>
      <c r="C653" s="1999"/>
      <c r="D653" s="2139"/>
      <c r="E653" s="2139"/>
      <c r="F653" s="2139"/>
      <c r="G653" s="2139"/>
      <c r="H653" s="2139"/>
      <c r="I653" s="2139"/>
      <c r="J653" s="2139"/>
      <c r="K653" s="2139"/>
      <c r="L653" s="2139"/>
      <c r="M653" s="2139"/>
      <c r="N653" s="2139"/>
      <c r="O653" s="2139"/>
      <c r="P653" s="2139"/>
      <c r="Q653" s="2139"/>
      <c r="R653" s="2139"/>
      <c r="S653" s="2139"/>
      <c r="T653" s="2139"/>
      <c r="U653" s="2139"/>
      <c r="V653" s="2139"/>
      <c r="W653" s="2139"/>
      <c r="X653" s="2116"/>
      <c r="Y653" s="2116"/>
      <c r="Z653" s="2116"/>
      <c r="AA653" s="2116"/>
      <c r="AB653" s="2116"/>
      <c r="AC653" s="2016"/>
      <c r="AD653" s="2016" t="str">
        <f t="shared" si="3"/>
        <v/>
      </c>
      <c r="AE653" s="2140"/>
      <c r="AF653" s="2143"/>
      <c r="AG653" s="2143"/>
      <c r="AH653" s="2144"/>
      <c r="AI653" s="2140"/>
      <c r="AJ653" s="2143"/>
      <c r="AK653" s="2143"/>
      <c r="AL653" s="2052" t="str">
        <f t="shared" si="5"/>
        <v>Todo</v>
      </c>
      <c r="AM653" s="2141"/>
      <c r="AN653" s="2141"/>
    </row>
    <row r="654">
      <c r="A654" s="2139"/>
      <c r="B654" s="1999"/>
      <c r="C654" s="1999"/>
      <c r="D654" s="2139"/>
      <c r="E654" s="2139"/>
      <c r="F654" s="2139"/>
      <c r="G654" s="2139"/>
      <c r="H654" s="2139"/>
      <c r="I654" s="2139"/>
      <c r="J654" s="2139"/>
      <c r="K654" s="2139"/>
      <c r="L654" s="2139"/>
      <c r="M654" s="2139"/>
      <c r="N654" s="2139"/>
      <c r="O654" s="2139"/>
      <c r="P654" s="2139"/>
      <c r="Q654" s="2139"/>
      <c r="R654" s="2139"/>
      <c r="S654" s="2139"/>
      <c r="T654" s="2139"/>
      <c r="U654" s="2139"/>
      <c r="V654" s="2139"/>
      <c r="W654" s="2139"/>
      <c r="X654" s="2116"/>
      <c r="Y654" s="2116"/>
      <c r="Z654" s="2116"/>
      <c r="AA654" s="2116"/>
      <c r="AB654" s="2116"/>
      <c r="AC654" s="2016"/>
      <c r="AD654" s="2016" t="str">
        <f t="shared" si="3"/>
        <v/>
      </c>
      <c r="AE654" s="2140"/>
      <c r="AF654" s="2143"/>
      <c r="AG654" s="2143"/>
      <c r="AH654" s="2144"/>
      <c r="AI654" s="2140"/>
      <c r="AJ654" s="2143"/>
      <c r="AK654" s="2143"/>
      <c r="AL654" s="2052" t="str">
        <f t="shared" si="5"/>
        <v>Todo</v>
      </c>
      <c r="AM654" s="2141"/>
      <c r="AN654" s="2141"/>
    </row>
    <row r="655">
      <c r="A655" s="2139"/>
      <c r="B655" s="1999"/>
      <c r="C655" s="1999"/>
      <c r="D655" s="2139"/>
      <c r="E655" s="2139"/>
      <c r="F655" s="2139"/>
      <c r="G655" s="2139"/>
      <c r="H655" s="2139"/>
      <c r="I655" s="2139"/>
      <c r="J655" s="2139"/>
      <c r="K655" s="2139"/>
      <c r="L655" s="2139"/>
      <c r="M655" s="2139"/>
      <c r="N655" s="2139"/>
      <c r="O655" s="2139"/>
      <c r="P655" s="2139"/>
      <c r="Q655" s="2139"/>
      <c r="R655" s="2139"/>
      <c r="S655" s="2139"/>
      <c r="T655" s="2139"/>
      <c r="U655" s="2139"/>
      <c r="V655" s="2139"/>
      <c r="W655" s="2139"/>
      <c r="X655" s="2116"/>
      <c r="Y655" s="2116"/>
      <c r="Z655" s="2116"/>
      <c r="AA655" s="2116"/>
      <c r="AB655" s="2116"/>
      <c r="AC655" s="2016"/>
      <c r="AD655" s="2016" t="str">
        <f t="shared" si="3"/>
        <v/>
      </c>
      <c r="AE655" s="2140"/>
      <c r="AF655" s="2143"/>
      <c r="AG655" s="2143"/>
      <c r="AH655" s="2144"/>
      <c r="AI655" s="2140"/>
      <c r="AJ655" s="2143"/>
      <c r="AK655" s="2143"/>
      <c r="AL655" s="2052" t="str">
        <f t="shared" si="5"/>
        <v>Todo</v>
      </c>
      <c r="AM655" s="2141"/>
      <c r="AN655" s="2141"/>
    </row>
    <row r="656">
      <c r="A656" s="2139"/>
      <c r="B656" s="1999"/>
      <c r="C656" s="1999"/>
      <c r="D656" s="2139"/>
      <c r="E656" s="2139"/>
      <c r="F656" s="2139"/>
      <c r="G656" s="2139"/>
      <c r="H656" s="2139"/>
      <c r="I656" s="2139"/>
      <c r="J656" s="2139"/>
      <c r="K656" s="2139"/>
      <c r="L656" s="2139"/>
      <c r="M656" s="2139"/>
      <c r="N656" s="2139"/>
      <c r="O656" s="2139"/>
      <c r="P656" s="2139"/>
      <c r="Q656" s="2139"/>
      <c r="R656" s="2139"/>
      <c r="S656" s="2139"/>
      <c r="T656" s="2139"/>
      <c r="U656" s="2139"/>
      <c r="V656" s="2139"/>
      <c r="W656" s="2139"/>
      <c r="X656" s="2116"/>
      <c r="Y656" s="2116"/>
      <c r="Z656" s="2116"/>
      <c r="AA656" s="2116"/>
      <c r="AB656" s="2116"/>
      <c r="AC656" s="2016"/>
      <c r="AD656" s="2016" t="str">
        <f t="shared" si="3"/>
        <v/>
      </c>
      <c r="AE656" s="2140"/>
      <c r="AF656" s="2143"/>
      <c r="AG656" s="2143"/>
      <c r="AH656" s="2144"/>
      <c r="AI656" s="2140"/>
      <c r="AJ656" s="2143"/>
      <c r="AK656" s="2143"/>
      <c r="AL656" s="2052" t="str">
        <f t="shared" si="5"/>
        <v>Todo</v>
      </c>
      <c r="AM656" s="2141"/>
      <c r="AN656" s="2141"/>
    </row>
    <row r="657">
      <c r="A657" s="2139"/>
      <c r="B657" s="1999"/>
      <c r="C657" s="1999"/>
      <c r="D657" s="2139"/>
      <c r="E657" s="2139"/>
      <c r="F657" s="2139"/>
      <c r="G657" s="2139"/>
      <c r="H657" s="2139"/>
      <c r="I657" s="2139"/>
      <c r="J657" s="2139"/>
      <c r="K657" s="2139"/>
      <c r="L657" s="2139"/>
      <c r="M657" s="2139"/>
      <c r="N657" s="2139"/>
      <c r="O657" s="2139"/>
      <c r="P657" s="2139"/>
      <c r="Q657" s="2139"/>
      <c r="R657" s="2139"/>
      <c r="S657" s="2139"/>
      <c r="T657" s="2139"/>
      <c r="U657" s="2139"/>
      <c r="V657" s="2139"/>
      <c r="W657" s="2139"/>
      <c r="X657" s="2116"/>
      <c r="Y657" s="2116"/>
      <c r="Z657" s="2116"/>
      <c r="AA657" s="2116"/>
      <c r="AB657" s="2116"/>
      <c r="AC657" s="2016"/>
      <c r="AD657" s="2016" t="str">
        <f t="shared" si="3"/>
        <v/>
      </c>
      <c r="AE657" s="2140"/>
      <c r="AF657" s="2143"/>
      <c r="AG657" s="2143"/>
      <c r="AH657" s="2144"/>
      <c r="AI657" s="2140"/>
      <c r="AJ657" s="2143"/>
      <c r="AK657" s="2143"/>
      <c r="AL657" s="2052" t="str">
        <f t="shared" si="5"/>
        <v>Todo</v>
      </c>
      <c r="AM657" s="2141"/>
      <c r="AN657" s="2141"/>
    </row>
    <row r="658">
      <c r="A658" s="2139"/>
      <c r="B658" s="1999"/>
      <c r="C658" s="1999"/>
      <c r="D658" s="2139"/>
      <c r="E658" s="2139"/>
      <c r="F658" s="2139"/>
      <c r="G658" s="2139"/>
      <c r="H658" s="2139"/>
      <c r="I658" s="2139"/>
      <c r="J658" s="2139"/>
      <c r="K658" s="2139"/>
      <c r="L658" s="2139"/>
      <c r="M658" s="2139"/>
      <c r="N658" s="2139"/>
      <c r="O658" s="2139"/>
      <c r="P658" s="2139"/>
      <c r="Q658" s="2139"/>
      <c r="R658" s="2139"/>
      <c r="S658" s="2139"/>
      <c r="T658" s="2139"/>
      <c r="U658" s="2139"/>
      <c r="V658" s="2139"/>
      <c r="W658" s="2139"/>
      <c r="X658" s="2116"/>
      <c r="Y658" s="2116"/>
      <c r="Z658" s="2116"/>
      <c r="AA658" s="2116"/>
      <c r="AB658" s="2116"/>
      <c r="AC658" s="2016"/>
      <c r="AD658" s="2016" t="str">
        <f t="shared" si="3"/>
        <v/>
      </c>
      <c r="AE658" s="2140"/>
      <c r="AF658" s="2143"/>
      <c r="AG658" s="2143"/>
      <c r="AH658" s="2144"/>
      <c r="AI658" s="2140"/>
      <c r="AJ658" s="2143"/>
      <c r="AK658" s="2143"/>
      <c r="AL658" s="2052" t="str">
        <f t="shared" si="5"/>
        <v>Todo</v>
      </c>
      <c r="AM658" s="2141"/>
      <c r="AN658" s="2141"/>
    </row>
    <row r="659">
      <c r="A659" s="2139"/>
      <c r="B659" s="1999"/>
      <c r="C659" s="1999"/>
      <c r="D659" s="2139"/>
      <c r="E659" s="2139"/>
      <c r="F659" s="2139"/>
      <c r="G659" s="2139"/>
      <c r="H659" s="2139"/>
      <c r="I659" s="2139"/>
      <c r="J659" s="2139"/>
      <c r="K659" s="2139"/>
      <c r="L659" s="2139"/>
      <c r="M659" s="2139"/>
      <c r="N659" s="2139"/>
      <c r="O659" s="2139"/>
      <c r="P659" s="2139"/>
      <c r="Q659" s="2139"/>
      <c r="R659" s="2139"/>
      <c r="S659" s="2139"/>
      <c r="T659" s="2139"/>
      <c r="U659" s="2139"/>
      <c r="V659" s="2139"/>
      <c r="W659" s="2139"/>
      <c r="X659" s="2116"/>
      <c r="Y659" s="2116"/>
      <c r="Z659" s="2116"/>
      <c r="AA659" s="2116"/>
      <c r="AB659" s="2116"/>
      <c r="AC659" s="2016"/>
      <c r="AD659" s="2016" t="str">
        <f t="shared" si="3"/>
        <v/>
      </c>
      <c r="AE659" s="2140"/>
      <c r="AF659" s="2143"/>
      <c r="AG659" s="2143"/>
      <c r="AH659" s="2144"/>
      <c r="AI659" s="2140"/>
      <c r="AJ659" s="2143"/>
      <c r="AK659" s="2143"/>
      <c r="AL659" s="2052" t="str">
        <f t="shared" si="5"/>
        <v>Todo</v>
      </c>
      <c r="AM659" s="2141"/>
      <c r="AN659" s="2141"/>
    </row>
    <row r="660">
      <c r="A660" s="2139"/>
      <c r="B660" s="1999"/>
      <c r="C660" s="1999"/>
      <c r="D660" s="2139"/>
      <c r="E660" s="2139"/>
      <c r="F660" s="2139"/>
      <c r="G660" s="2139"/>
      <c r="H660" s="2139"/>
      <c r="I660" s="2139"/>
      <c r="J660" s="2139"/>
      <c r="K660" s="2139"/>
      <c r="L660" s="2139"/>
      <c r="M660" s="2139"/>
      <c r="N660" s="2139"/>
      <c r="O660" s="2139"/>
      <c r="P660" s="2139"/>
      <c r="Q660" s="2139"/>
      <c r="R660" s="2139"/>
      <c r="S660" s="2139"/>
      <c r="T660" s="2139"/>
      <c r="U660" s="2139"/>
      <c r="V660" s="2139"/>
      <c r="W660" s="2139"/>
      <c r="X660" s="2116"/>
      <c r="Y660" s="2116"/>
      <c r="Z660" s="2116"/>
      <c r="AA660" s="2116"/>
      <c r="AB660" s="2116"/>
      <c r="AC660" s="2016"/>
      <c r="AD660" s="2016" t="str">
        <f t="shared" si="3"/>
        <v/>
      </c>
      <c r="AE660" s="2140"/>
      <c r="AF660" s="2143"/>
      <c r="AG660" s="2143"/>
      <c r="AH660" s="2144"/>
      <c r="AI660" s="2140"/>
      <c r="AJ660" s="2143"/>
      <c r="AK660" s="2143"/>
      <c r="AL660" s="2052" t="str">
        <f t="shared" si="5"/>
        <v>Todo</v>
      </c>
      <c r="AM660" s="2141"/>
      <c r="AN660" s="2141"/>
    </row>
    <row r="661">
      <c r="A661" s="2139"/>
      <c r="B661" s="1999"/>
      <c r="C661" s="1999"/>
      <c r="D661" s="2139"/>
      <c r="E661" s="2139"/>
      <c r="F661" s="2139"/>
      <c r="G661" s="2139"/>
      <c r="H661" s="2139"/>
      <c r="I661" s="2139"/>
      <c r="J661" s="2139"/>
      <c r="K661" s="2139"/>
      <c r="L661" s="2139"/>
      <c r="M661" s="2139"/>
      <c r="N661" s="2139"/>
      <c r="O661" s="2139"/>
      <c r="P661" s="2139"/>
      <c r="Q661" s="2139"/>
      <c r="R661" s="2139"/>
      <c r="S661" s="2139"/>
      <c r="T661" s="2139"/>
      <c r="U661" s="2139"/>
      <c r="V661" s="2139"/>
      <c r="W661" s="2139"/>
      <c r="X661" s="2116"/>
      <c r="Y661" s="2116"/>
      <c r="Z661" s="2116"/>
      <c r="AA661" s="2116"/>
      <c r="AB661" s="2116"/>
      <c r="AC661" s="2016"/>
      <c r="AD661" s="2016" t="str">
        <f t="shared" si="3"/>
        <v/>
      </c>
      <c r="AE661" s="2140"/>
      <c r="AF661" s="2143"/>
      <c r="AG661" s="2143"/>
      <c r="AH661" s="2144"/>
      <c r="AI661" s="2140"/>
      <c r="AJ661" s="2143"/>
      <c r="AK661" s="2143"/>
      <c r="AL661" s="2052" t="str">
        <f t="shared" si="5"/>
        <v>Todo</v>
      </c>
      <c r="AM661" s="2141"/>
      <c r="AN661" s="2141"/>
    </row>
    <row r="662">
      <c r="A662" s="2139"/>
      <c r="B662" s="1999"/>
      <c r="C662" s="1999"/>
      <c r="D662" s="2139"/>
      <c r="E662" s="2139"/>
      <c r="F662" s="2139"/>
      <c r="G662" s="2139"/>
      <c r="H662" s="2139"/>
      <c r="I662" s="2139"/>
      <c r="J662" s="2139"/>
      <c r="K662" s="2139"/>
      <c r="L662" s="2139"/>
      <c r="M662" s="2139"/>
      <c r="N662" s="2139"/>
      <c r="O662" s="2139"/>
      <c r="P662" s="2139"/>
      <c r="Q662" s="2139"/>
      <c r="R662" s="2139"/>
      <c r="S662" s="2139"/>
      <c r="T662" s="2139"/>
      <c r="U662" s="2139"/>
      <c r="V662" s="2139"/>
      <c r="W662" s="2139"/>
      <c r="X662" s="2116"/>
      <c r="Y662" s="2116"/>
      <c r="Z662" s="2116"/>
      <c r="AA662" s="2116"/>
      <c r="AB662" s="2116"/>
      <c r="AC662" s="2016"/>
      <c r="AD662" s="2016" t="str">
        <f t="shared" si="3"/>
        <v/>
      </c>
      <c r="AE662" s="2140"/>
      <c r="AF662" s="2143"/>
      <c r="AG662" s="2143"/>
      <c r="AH662" s="2144"/>
      <c r="AI662" s="2140"/>
      <c r="AJ662" s="2143"/>
      <c r="AK662" s="2143"/>
      <c r="AL662" s="2052" t="str">
        <f t="shared" si="5"/>
        <v>Todo</v>
      </c>
      <c r="AM662" s="2141"/>
      <c r="AN662" s="2141"/>
    </row>
    <row r="663">
      <c r="A663" s="2139"/>
      <c r="B663" s="1999"/>
      <c r="C663" s="1999"/>
      <c r="D663" s="2139"/>
      <c r="E663" s="2139"/>
      <c r="F663" s="2139"/>
      <c r="G663" s="2139"/>
      <c r="H663" s="2139"/>
      <c r="I663" s="2139"/>
      <c r="J663" s="2139"/>
      <c r="K663" s="2139"/>
      <c r="L663" s="2139"/>
      <c r="M663" s="2139"/>
      <c r="N663" s="2139"/>
      <c r="O663" s="2139"/>
      <c r="P663" s="2139"/>
      <c r="Q663" s="2139"/>
      <c r="R663" s="2139"/>
      <c r="S663" s="2139"/>
      <c r="T663" s="2139"/>
      <c r="U663" s="2139"/>
      <c r="V663" s="2139"/>
      <c r="W663" s="2139"/>
      <c r="X663" s="2116"/>
      <c r="Y663" s="2116"/>
      <c r="Z663" s="2116"/>
      <c r="AA663" s="2116"/>
      <c r="AB663" s="2116"/>
      <c r="AC663" s="2016"/>
      <c r="AD663" s="2016" t="str">
        <f t="shared" si="3"/>
        <v/>
      </c>
      <c r="AE663" s="2140"/>
      <c r="AF663" s="2143"/>
      <c r="AG663" s="2143"/>
      <c r="AH663" s="2144"/>
      <c r="AI663" s="2140"/>
      <c r="AJ663" s="2143"/>
      <c r="AK663" s="2143"/>
      <c r="AL663" s="2052" t="str">
        <f t="shared" si="5"/>
        <v>Todo</v>
      </c>
      <c r="AM663" s="2141"/>
      <c r="AN663" s="2141"/>
    </row>
    <row r="664">
      <c r="A664" s="2139"/>
      <c r="B664" s="1999"/>
      <c r="C664" s="1999"/>
      <c r="D664" s="2139"/>
      <c r="E664" s="2139"/>
      <c r="F664" s="2139"/>
      <c r="G664" s="2139"/>
      <c r="H664" s="2139"/>
      <c r="I664" s="2139"/>
      <c r="J664" s="2139"/>
      <c r="K664" s="2139"/>
      <c r="L664" s="2139"/>
      <c r="M664" s="2139"/>
      <c r="N664" s="2139"/>
      <c r="O664" s="2139"/>
      <c r="P664" s="2139"/>
      <c r="Q664" s="2139"/>
      <c r="R664" s="2139"/>
      <c r="S664" s="2139"/>
      <c r="T664" s="2139"/>
      <c r="U664" s="2139"/>
      <c r="V664" s="2139"/>
      <c r="W664" s="2139"/>
      <c r="X664" s="2116"/>
      <c r="Y664" s="2116"/>
      <c r="Z664" s="2116"/>
      <c r="AA664" s="2116"/>
      <c r="AB664" s="2116"/>
      <c r="AC664" s="2016"/>
      <c r="AD664" s="2016" t="str">
        <f t="shared" si="3"/>
        <v/>
      </c>
      <c r="AE664" s="2140"/>
      <c r="AF664" s="2143"/>
      <c r="AG664" s="2143"/>
      <c r="AH664" s="2144"/>
      <c r="AI664" s="2140"/>
      <c r="AJ664" s="2143"/>
      <c r="AK664" s="2143"/>
      <c r="AL664" s="2052" t="str">
        <f t="shared" si="5"/>
        <v>Todo</v>
      </c>
      <c r="AM664" s="2141"/>
      <c r="AN664" s="2141"/>
    </row>
    <row r="665">
      <c r="A665" s="2139"/>
      <c r="B665" s="1999"/>
      <c r="C665" s="1999"/>
      <c r="D665" s="2139"/>
      <c r="E665" s="2139"/>
      <c r="F665" s="2139"/>
      <c r="G665" s="2139"/>
      <c r="H665" s="2139"/>
      <c r="I665" s="2139"/>
      <c r="J665" s="2139"/>
      <c r="K665" s="2139"/>
      <c r="L665" s="2139"/>
      <c r="M665" s="2139"/>
      <c r="N665" s="2139"/>
      <c r="O665" s="2139"/>
      <c r="P665" s="2139"/>
      <c r="Q665" s="2139"/>
      <c r="R665" s="2139"/>
      <c r="S665" s="2139"/>
      <c r="T665" s="2139"/>
      <c r="U665" s="2139"/>
      <c r="V665" s="2139"/>
      <c r="W665" s="2139"/>
      <c r="X665" s="2116"/>
      <c r="Y665" s="2116"/>
      <c r="Z665" s="2116"/>
      <c r="AA665" s="2116"/>
      <c r="AB665" s="2116"/>
      <c r="AC665" s="2016"/>
      <c r="AD665" s="2016" t="str">
        <f t="shared" si="3"/>
        <v/>
      </c>
      <c r="AE665" s="2140"/>
      <c r="AF665" s="2143"/>
      <c r="AG665" s="2143"/>
      <c r="AH665" s="2144"/>
      <c r="AI665" s="2140"/>
      <c r="AJ665" s="2143"/>
      <c r="AK665" s="2143"/>
      <c r="AL665" s="2052" t="str">
        <f t="shared" si="5"/>
        <v>Todo</v>
      </c>
      <c r="AM665" s="2141"/>
      <c r="AN665" s="2141"/>
    </row>
    <row r="666">
      <c r="A666" s="2139"/>
      <c r="B666" s="1999"/>
      <c r="C666" s="1999"/>
      <c r="D666" s="2139"/>
      <c r="E666" s="2139"/>
      <c r="F666" s="2139"/>
      <c r="G666" s="2139"/>
      <c r="H666" s="2139"/>
      <c r="I666" s="2139"/>
      <c r="J666" s="2139"/>
      <c r="K666" s="2139"/>
      <c r="L666" s="2139"/>
      <c r="M666" s="2139"/>
      <c r="N666" s="2139"/>
      <c r="O666" s="2139"/>
      <c r="P666" s="2139"/>
      <c r="Q666" s="2139"/>
      <c r="R666" s="2139"/>
      <c r="S666" s="2139"/>
      <c r="T666" s="2139"/>
      <c r="U666" s="2139"/>
      <c r="V666" s="2139"/>
      <c r="W666" s="2139"/>
      <c r="X666" s="2116"/>
      <c r="Y666" s="2116"/>
      <c r="Z666" s="2116"/>
      <c r="AA666" s="2116"/>
      <c r="AB666" s="2116"/>
      <c r="AC666" s="2016"/>
      <c r="AD666" s="2016" t="str">
        <f t="shared" si="3"/>
        <v/>
      </c>
      <c r="AE666" s="2140"/>
      <c r="AF666" s="2143"/>
      <c r="AG666" s="2143"/>
      <c r="AH666" s="2144"/>
      <c r="AI666" s="2140"/>
      <c r="AJ666" s="2143"/>
      <c r="AK666" s="2143"/>
      <c r="AL666" s="2052" t="str">
        <f t="shared" si="5"/>
        <v>Todo</v>
      </c>
      <c r="AM666" s="2141"/>
      <c r="AN666" s="2141"/>
    </row>
    <row r="667">
      <c r="A667" s="2139"/>
      <c r="B667" s="1999"/>
      <c r="C667" s="1999"/>
      <c r="D667" s="2139"/>
      <c r="E667" s="2139"/>
      <c r="F667" s="2139"/>
      <c r="G667" s="2139"/>
      <c r="H667" s="2139"/>
      <c r="I667" s="2139"/>
      <c r="J667" s="2139"/>
      <c r="K667" s="2139"/>
      <c r="L667" s="2139"/>
      <c r="M667" s="2139"/>
      <c r="N667" s="2139"/>
      <c r="O667" s="2139"/>
      <c r="P667" s="2139"/>
      <c r="Q667" s="2139"/>
      <c r="R667" s="2139"/>
      <c r="S667" s="2139"/>
      <c r="T667" s="2139"/>
      <c r="U667" s="2139"/>
      <c r="V667" s="2139"/>
      <c r="W667" s="2139"/>
      <c r="X667" s="2116"/>
      <c r="Y667" s="2116"/>
      <c r="Z667" s="2116"/>
      <c r="AA667" s="2116"/>
      <c r="AB667" s="2116"/>
      <c r="AC667" s="2016"/>
      <c r="AD667" s="2016" t="str">
        <f t="shared" si="3"/>
        <v/>
      </c>
      <c r="AE667" s="2140"/>
      <c r="AF667" s="2143"/>
      <c r="AG667" s="2143"/>
      <c r="AH667" s="2144"/>
      <c r="AI667" s="2140"/>
      <c r="AJ667" s="2143"/>
      <c r="AK667" s="2143"/>
      <c r="AL667" s="2052" t="str">
        <f t="shared" si="5"/>
        <v>Todo</v>
      </c>
      <c r="AM667" s="2141"/>
      <c r="AN667" s="2141"/>
    </row>
    <row r="668">
      <c r="A668" s="2139"/>
      <c r="B668" s="1999"/>
      <c r="C668" s="1999"/>
      <c r="D668" s="2139"/>
      <c r="E668" s="2139"/>
      <c r="F668" s="2139"/>
      <c r="G668" s="2139"/>
      <c r="H668" s="2139"/>
      <c r="I668" s="2139"/>
      <c r="J668" s="2139"/>
      <c r="K668" s="2139"/>
      <c r="L668" s="2139"/>
      <c r="M668" s="2139"/>
      <c r="N668" s="2139"/>
      <c r="O668" s="2139"/>
      <c r="P668" s="2139"/>
      <c r="Q668" s="2139"/>
      <c r="R668" s="2139"/>
      <c r="S668" s="2139"/>
      <c r="T668" s="2139"/>
      <c r="U668" s="2139"/>
      <c r="V668" s="2139"/>
      <c r="W668" s="2139"/>
      <c r="X668" s="2116"/>
      <c r="Y668" s="2116"/>
      <c r="Z668" s="2116"/>
      <c r="AA668" s="2116"/>
      <c r="AB668" s="2116"/>
      <c r="AC668" s="2016"/>
      <c r="AD668" s="2016" t="str">
        <f t="shared" si="3"/>
        <v/>
      </c>
      <c r="AE668" s="2140"/>
      <c r="AF668" s="2143"/>
      <c r="AG668" s="2143"/>
      <c r="AH668" s="2144"/>
      <c r="AI668" s="2140"/>
      <c r="AJ668" s="2143"/>
      <c r="AK668" s="2143"/>
      <c r="AL668" s="2052" t="str">
        <f t="shared" si="5"/>
        <v>Todo</v>
      </c>
      <c r="AM668" s="2141"/>
      <c r="AN668" s="2141"/>
    </row>
    <row r="669">
      <c r="A669" s="2139"/>
      <c r="B669" s="1999"/>
      <c r="C669" s="1999"/>
      <c r="D669" s="2139"/>
      <c r="E669" s="2139"/>
      <c r="F669" s="2139"/>
      <c r="G669" s="2139"/>
      <c r="H669" s="2139"/>
      <c r="I669" s="2139"/>
      <c r="J669" s="2139"/>
      <c r="K669" s="2139"/>
      <c r="L669" s="2139"/>
      <c r="M669" s="2139"/>
      <c r="N669" s="2139"/>
      <c r="O669" s="2139"/>
      <c r="P669" s="2139"/>
      <c r="Q669" s="2139"/>
      <c r="R669" s="2139"/>
      <c r="S669" s="2139"/>
      <c r="T669" s="2139"/>
      <c r="U669" s="2139"/>
      <c r="V669" s="2139"/>
      <c r="W669" s="2139"/>
      <c r="X669" s="2116"/>
      <c r="Y669" s="2116"/>
      <c r="Z669" s="2116"/>
      <c r="AA669" s="2116"/>
      <c r="AB669" s="2116"/>
      <c r="AC669" s="2016"/>
      <c r="AD669" s="2016" t="str">
        <f t="shared" si="3"/>
        <v/>
      </c>
      <c r="AE669" s="2140"/>
      <c r="AF669" s="2143"/>
      <c r="AG669" s="2143"/>
      <c r="AH669" s="2144"/>
      <c r="AI669" s="2140"/>
      <c r="AJ669" s="2143"/>
      <c r="AK669" s="2143"/>
      <c r="AL669" s="2052" t="str">
        <f t="shared" si="5"/>
        <v>Todo</v>
      </c>
      <c r="AM669" s="2141"/>
      <c r="AN669" s="2141"/>
    </row>
    <row r="670">
      <c r="A670" s="2139"/>
      <c r="B670" s="1999"/>
      <c r="C670" s="1999"/>
      <c r="D670" s="2139"/>
      <c r="E670" s="2139"/>
      <c r="F670" s="2139"/>
      <c r="G670" s="2139"/>
      <c r="H670" s="2139"/>
      <c r="I670" s="2139"/>
      <c r="J670" s="2139"/>
      <c r="K670" s="2139"/>
      <c r="L670" s="2139"/>
      <c r="M670" s="2139"/>
      <c r="N670" s="2139"/>
      <c r="O670" s="2139"/>
      <c r="P670" s="2139"/>
      <c r="Q670" s="2139"/>
      <c r="R670" s="2139"/>
      <c r="S670" s="2139"/>
      <c r="T670" s="2139"/>
      <c r="U670" s="2139"/>
      <c r="V670" s="2139"/>
      <c r="W670" s="2139"/>
      <c r="X670" s="2116"/>
      <c r="Y670" s="2116"/>
      <c r="Z670" s="2116"/>
      <c r="AA670" s="2116"/>
      <c r="AB670" s="2116"/>
      <c r="AC670" s="2016"/>
      <c r="AD670" s="2016" t="str">
        <f t="shared" si="3"/>
        <v/>
      </c>
      <c r="AE670" s="2140"/>
      <c r="AF670" s="2143"/>
      <c r="AG670" s="2143"/>
      <c r="AH670" s="2144"/>
      <c r="AI670" s="2140"/>
      <c r="AJ670" s="2143"/>
      <c r="AK670" s="2143"/>
      <c r="AL670" s="2052" t="str">
        <f t="shared" si="5"/>
        <v>Todo</v>
      </c>
      <c r="AM670" s="2141"/>
      <c r="AN670" s="2141"/>
    </row>
    <row r="671">
      <c r="A671" s="2139"/>
      <c r="B671" s="1999"/>
      <c r="C671" s="1999"/>
      <c r="D671" s="2139"/>
      <c r="E671" s="2139"/>
      <c r="F671" s="2139"/>
      <c r="G671" s="2139"/>
      <c r="H671" s="2139"/>
      <c r="I671" s="2139"/>
      <c r="J671" s="2139"/>
      <c r="K671" s="2139"/>
      <c r="L671" s="2139"/>
      <c r="M671" s="2139"/>
      <c r="N671" s="2139"/>
      <c r="O671" s="2139"/>
      <c r="P671" s="2139"/>
      <c r="Q671" s="2139"/>
      <c r="R671" s="2139"/>
      <c r="S671" s="2139"/>
      <c r="T671" s="2139"/>
      <c r="U671" s="2139"/>
      <c r="V671" s="2139"/>
      <c r="W671" s="2139"/>
      <c r="X671" s="2116"/>
      <c r="Y671" s="2116"/>
      <c r="Z671" s="2116"/>
      <c r="AA671" s="2116"/>
      <c r="AB671" s="2116"/>
      <c r="AC671" s="2016"/>
      <c r="AD671" s="2016" t="str">
        <f t="shared" si="3"/>
        <v/>
      </c>
      <c r="AE671" s="2140"/>
      <c r="AF671" s="2143"/>
      <c r="AG671" s="2143"/>
      <c r="AH671" s="2144"/>
      <c r="AI671" s="2140"/>
      <c r="AJ671" s="2143"/>
      <c r="AK671" s="2143"/>
      <c r="AL671" s="2052" t="str">
        <f t="shared" si="5"/>
        <v>Todo</v>
      </c>
      <c r="AM671" s="2141"/>
      <c r="AN671" s="2141"/>
    </row>
    <row r="672">
      <c r="A672" s="2139"/>
      <c r="B672" s="1999"/>
      <c r="C672" s="1999"/>
      <c r="D672" s="2139"/>
      <c r="E672" s="2139"/>
      <c r="F672" s="2139"/>
      <c r="G672" s="2139"/>
      <c r="H672" s="2139"/>
      <c r="I672" s="2139"/>
      <c r="J672" s="2139"/>
      <c r="K672" s="2139"/>
      <c r="L672" s="2139"/>
      <c r="M672" s="2139"/>
      <c r="N672" s="2139"/>
      <c r="O672" s="2139"/>
      <c r="P672" s="2139"/>
      <c r="Q672" s="2139"/>
      <c r="R672" s="2139"/>
      <c r="S672" s="2139"/>
      <c r="T672" s="2139"/>
      <c r="U672" s="2139"/>
      <c r="V672" s="2139"/>
      <c r="W672" s="2139"/>
      <c r="X672" s="2116"/>
      <c r="Y672" s="2116"/>
      <c r="Z672" s="2116"/>
      <c r="AA672" s="2116"/>
      <c r="AB672" s="2116"/>
      <c r="AC672" s="2016"/>
      <c r="AD672" s="2016" t="str">
        <f t="shared" si="3"/>
        <v/>
      </c>
      <c r="AE672" s="2140"/>
      <c r="AF672" s="2143"/>
      <c r="AG672" s="2143"/>
      <c r="AH672" s="2144"/>
      <c r="AI672" s="2140"/>
      <c r="AJ672" s="2143"/>
      <c r="AK672" s="2143"/>
      <c r="AL672" s="2052" t="str">
        <f t="shared" si="5"/>
        <v>Todo</v>
      </c>
      <c r="AM672" s="2141"/>
      <c r="AN672" s="2141"/>
    </row>
    <row r="673">
      <c r="A673" s="2139"/>
      <c r="B673" s="1999"/>
      <c r="C673" s="1999"/>
      <c r="D673" s="2139"/>
      <c r="E673" s="2139"/>
      <c r="F673" s="2139"/>
      <c r="G673" s="2139"/>
      <c r="H673" s="2139"/>
      <c r="I673" s="2139"/>
      <c r="J673" s="2139"/>
      <c r="K673" s="2139"/>
      <c r="L673" s="2139"/>
      <c r="M673" s="2139"/>
      <c r="N673" s="2139"/>
      <c r="O673" s="2139"/>
      <c r="P673" s="2139"/>
      <c r="Q673" s="2139"/>
      <c r="R673" s="2139"/>
      <c r="S673" s="2139"/>
      <c r="T673" s="2139"/>
      <c r="U673" s="2139"/>
      <c r="V673" s="2139"/>
      <c r="W673" s="2139"/>
      <c r="X673" s="2116"/>
      <c r="Y673" s="2116"/>
      <c r="Z673" s="2116"/>
      <c r="AA673" s="2116"/>
      <c r="AB673" s="2116"/>
      <c r="AC673" s="2016"/>
      <c r="AD673" s="2016" t="str">
        <f t="shared" si="3"/>
        <v/>
      </c>
      <c r="AE673" s="2140"/>
      <c r="AF673" s="2143"/>
      <c r="AG673" s="2143"/>
      <c r="AH673" s="2144"/>
      <c r="AI673" s="2140"/>
      <c r="AJ673" s="2143"/>
      <c r="AK673" s="2143"/>
      <c r="AL673" s="2052" t="str">
        <f t="shared" si="5"/>
        <v>Todo</v>
      </c>
      <c r="AM673" s="2141"/>
      <c r="AN673" s="2141"/>
    </row>
    <row r="674">
      <c r="A674" s="2139"/>
      <c r="B674" s="1999"/>
      <c r="C674" s="1999"/>
      <c r="D674" s="2139"/>
      <c r="E674" s="2139"/>
      <c r="F674" s="2139"/>
      <c r="G674" s="2139"/>
      <c r="H674" s="2139"/>
      <c r="I674" s="2139"/>
      <c r="J674" s="2139"/>
      <c r="K674" s="2139"/>
      <c r="L674" s="2139"/>
      <c r="M674" s="2139"/>
      <c r="N674" s="2139"/>
      <c r="O674" s="2139"/>
      <c r="P674" s="2139"/>
      <c r="Q674" s="2139"/>
      <c r="R674" s="2139"/>
      <c r="S674" s="2139"/>
      <c r="T674" s="2139"/>
      <c r="U674" s="2139"/>
      <c r="V674" s="2139"/>
      <c r="W674" s="2139"/>
      <c r="X674" s="2116"/>
      <c r="Y674" s="2116"/>
      <c r="Z674" s="2116"/>
      <c r="AA674" s="2116"/>
      <c r="AB674" s="2116"/>
      <c r="AC674" s="2016"/>
      <c r="AD674" s="2016" t="str">
        <f t="shared" si="3"/>
        <v/>
      </c>
      <c r="AE674" s="2140"/>
      <c r="AF674" s="2143"/>
      <c r="AG674" s="2143"/>
      <c r="AH674" s="2144"/>
      <c r="AI674" s="2140"/>
      <c r="AJ674" s="2143"/>
      <c r="AK674" s="2143"/>
      <c r="AL674" s="2052" t="str">
        <f t="shared" si="5"/>
        <v>Todo</v>
      </c>
      <c r="AM674" s="2141"/>
      <c r="AN674" s="2141"/>
    </row>
    <row r="675">
      <c r="A675" s="2139"/>
      <c r="B675" s="1999"/>
      <c r="C675" s="1999"/>
      <c r="D675" s="2139"/>
      <c r="E675" s="2139"/>
      <c r="F675" s="2139"/>
      <c r="G675" s="2139"/>
      <c r="H675" s="2139"/>
      <c r="I675" s="2139"/>
      <c r="J675" s="2139"/>
      <c r="K675" s="2139"/>
      <c r="L675" s="2139"/>
      <c r="M675" s="2139"/>
      <c r="N675" s="2139"/>
      <c r="O675" s="2139"/>
      <c r="P675" s="2139"/>
      <c r="Q675" s="2139"/>
      <c r="R675" s="2139"/>
      <c r="S675" s="2139"/>
      <c r="T675" s="2139"/>
      <c r="U675" s="2139"/>
      <c r="V675" s="2139"/>
      <c r="W675" s="2139"/>
      <c r="X675" s="2116"/>
      <c r="Y675" s="2116"/>
      <c r="Z675" s="2116"/>
      <c r="AA675" s="2116"/>
      <c r="AB675" s="2116"/>
      <c r="AC675" s="2016"/>
      <c r="AD675" s="2016" t="str">
        <f t="shared" si="3"/>
        <v/>
      </c>
      <c r="AE675" s="2140"/>
      <c r="AF675" s="2143"/>
      <c r="AG675" s="2143"/>
      <c r="AH675" s="2144"/>
      <c r="AI675" s="2140"/>
      <c r="AJ675" s="2143"/>
      <c r="AK675" s="2143"/>
      <c r="AL675" s="2052" t="str">
        <f t="shared" si="5"/>
        <v>Todo</v>
      </c>
      <c r="AM675" s="2141"/>
      <c r="AN675" s="2141"/>
    </row>
    <row r="676">
      <c r="A676" s="2139"/>
      <c r="B676" s="1999"/>
      <c r="C676" s="1999"/>
      <c r="D676" s="2139"/>
      <c r="E676" s="2139"/>
      <c r="F676" s="2139"/>
      <c r="G676" s="2139"/>
      <c r="H676" s="2139"/>
      <c r="I676" s="2139"/>
      <c r="J676" s="2139"/>
      <c r="K676" s="2139"/>
      <c r="L676" s="2139"/>
      <c r="M676" s="2139"/>
      <c r="N676" s="2139"/>
      <c r="O676" s="2139"/>
      <c r="P676" s="2139"/>
      <c r="Q676" s="2139"/>
      <c r="R676" s="2139"/>
      <c r="S676" s="2139"/>
      <c r="T676" s="2139"/>
      <c r="U676" s="2139"/>
      <c r="V676" s="2139"/>
      <c r="W676" s="2139"/>
      <c r="X676" s="2116"/>
      <c r="Y676" s="2116"/>
      <c r="Z676" s="2116"/>
      <c r="AA676" s="2116"/>
      <c r="AB676" s="2116"/>
      <c r="AC676" s="2016"/>
      <c r="AD676" s="2016" t="str">
        <f t="shared" si="3"/>
        <v/>
      </c>
      <c r="AE676" s="2140"/>
      <c r="AF676" s="2143"/>
      <c r="AG676" s="2143"/>
      <c r="AH676" s="2144"/>
      <c r="AI676" s="2140"/>
      <c r="AJ676" s="2143"/>
      <c r="AK676" s="2143"/>
      <c r="AL676" s="2052" t="str">
        <f t="shared" si="5"/>
        <v>Todo</v>
      </c>
      <c r="AM676" s="2141"/>
      <c r="AN676" s="2141"/>
    </row>
    <row r="677">
      <c r="A677" s="2139"/>
      <c r="B677" s="1999"/>
      <c r="C677" s="1999"/>
      <c r="D677" s="2139"/>
      <c r="E677" s="2139"/>
      <c r="F677" s="2139"/>
      <c r="G677" s="2139"/>
      <c r="H677" s="2139"/>
      <c r="I677" s="2139"/>
      <c r="J677" s="2139"/>
      <c r="K677" s="2139"/>
      <c r="L677" s="2139"/>
      <c r="M677" s="2139"/>
      <c r="N677" s="2139"/>
      <c r="O677" s="2139"/>
      <c r="P677" s="2139"/>
      <c r="Q677" s="2139"/>
      <c r="R677" s="2139"/>
      <c r="S677" s="2139"/>
      <c r="T677" s="2139"/>
      <c r="U677" s="2139"/>
      <c r="V677" s="2139"/>
      <c r="W677" s="2139"/>
      <c r="X677" s="2116"/>
      <c r="Y677" s="2116"/>
      <c r="Z677" s="2116"/>
      <c r="AA677" s="2116"/>
      <c r="AB677" s="2116"/>
      <c r="AC677" s="2016"/>
      <c r="AD677" s="2016" t="str">
        <f t="shared" si="3"/>
        <v/>
      </c>
      <c r="AE677" s="2140"/>
      <c r="AF677" s="2143"/>
      <c r="AG677" s="2143"/>
      <c r="AH677" s="2144"/>
      <c r="AI677" s="2140"/>
      <c r="AJ677" s="2143"/>
      <c r="AK677" s="2143"/>
      <c r="AL677" s="2052" t="str">
        <f t="shared" si="5"/>
        <v>Todo</v>
      </c>
      <c r="AM677" s="2141"/>
      <c r="AN677" s="2141"/>
    </row>
    <row r="678">
      <c r="A678" s="2139"/>
      <c r="B678" s="1999"/>
      <c r="C678" s="1999"/>
      <c r="D678" s="2139"/>
      <c r="E678" s="2139"/>
      <c r="F678" s="2139"/>
      <c r="G678" s="2139"/>
      <c r="H678" s="2139"/>
      <c r="I678" s="2139"/>
      <c r="J678" s="2139"/>
      <c r="K678" s="2139"/>
      <c r="L678" s="2139"/>
      <c r="M678" s="2139"/>
      <c r="N678" s="2139"/>
      <c r="O678" s="2139"/>
      <c r="P678" s="2139"/>
      <c r="Q678" s="2139"/>
      <c r="R678" s="2139"/>
      <c r="S678" s="2139"/>
      <c r="T678" s="2139"/>
      <c r="U678" s="2139"/>
      <c r="V678" s="2139"/>
      <c r="W678" s="2139"/>
      <c r="X678" s="2116"/>
      <c r="Y678" s="2116"/>
      <c r="Z678" s="2116"/>
      <c r="AA678" s="2116"/>
      <c r="AB678" s="2116"/>
      <c r="AC678" s="2016"/>
      <c r="AD678" s="2016" t="str">
        <f t="shared" si="3"/>
        <v/>
      </c>
      <c r="AE678" s="2140"/>
      <c r="AF678" s="2143"/>
      <c r="AG678" s="2143"/>
      <c r="AH678" s="2144"/>
      <c r="AI678" s="2140"/>
      <c r="AJ678" s="2143"/>
      <c r="AK678" s="2143"/>
      <c r="AL678" s="2052" t="str">
        <f t="shared" si="5"/>
        <v>Todo</v>
      </c>
      <c r="AM678" s="2141"/>
      <c r="AN678" s="2141"/>
    </row>
    <row r="679">
      <c r="A679" s="2139"/>
      <c r="B679" s="1999"/>
      <c r="C679" s="1999"/>
      <c r="D679" s="2139"/>
      <c r="E679" s="2139"/>
      <c r="F679" s="2139"/>
      <c r="G679" s="2139"/>
      <c r="H679" s="2139"/>
      <c r="I679" s="2139"/>
      <c r="J679" s="2139"/>
      <c r="K679" s="2139"/>
      <c r="L679" s="2139"/>
      <c r="M679" s="2139"/>
      <c r="N679" s="2139"/>
      <c r="O679" s="2139"/>
      <c r="P679" s="2139"/>
      <c r="Q679" s="2139"/>
      <c r="R679" s="2139"/>
      <c r="S679" s="2139"/>
      <c r="T679" s="2139"/>
      <c r="U679" s="2139"/>
      <c r="V679" s="2139"/>
      <c r="W679" s="2139"/>
      <c r="X679" s="2116"/>
      <c r="Y679" s="2116"/>
      <c r="Z679" s="2116"/>
      <c r="AA679" s="2116"/>
      <c r="AB679" s="2116"/>
      <c r="AC679" s="2016"/>
      <c r="AD679" s="2016" t="str">
        <f t="shared" si="3"/>
        <v/>
      </c>
      <c r="AE679" s="2140"/>
      <c r="AF679" s="2143"/>
      <c r="AG679" s="2143"/>
      <c r="AH679" s="2144"/>
      <c r="AI679" s="2140"/>
      <c r="AJ679" s="2143"/>
      <c r="AK679" s="2143"/>
      <c r="AL679" s="2052" t="str">
        <f t="shared" si="5"/>
        <v>Todo</v>
      </c>
      <c r="AM679" s="2141"/>
      <c r="AN679" s="2141"/>
    </row>
    <row r="680">
      <c r="A680" s="2139"/>
      <c r="B680" s="1999"/>
      <c r="C680" s="1999"/>
      <c r="D680" s="2139"/>
      <c r="E680" s="2139"/>
      <c r="F680" s="2139"/>
      <c r="G680" s="2139"/>
      <c r="H680" s="2139"/>
      <c r="I680" s="2139"/>
      <c r="J680" s="2139"/>
      <c r="K680" s="2139"/>
      <c r="L680" s="2139"/>
      <c r="M680" s="2139"/>
      <c r="N680" s="2139"/>
      <c r="O680" s="2139"/>
      <c r="P680" s="2139"/>
      <c r="Q680" s="2139"/>
      <c r="R680" s="2139"/>
      <c r="S680" s="2139"/>
      <c r="T680" s="2139"/>
      <c r="U680" s="2139"/>
      <c r="V680" s="2139"/>
      <c r="W680" s="2139"/>
      <c r="X680" s="2116"/>
      <c r="Y680" s="2116"/>
      <c r="Z680" s="2116"/>
      <c r="AA680" s="2116"/>
      <c r="AB680" s="2116"/>
      <c r="AC680" s="2016"/>
      <c r="AD680" s="2016" t="str">
        <f t="shared" si="3"/>
        <v/>
      </c>
      <c r="AE680" s="2140"/>
      <c r="AF680" s="2143"/>
      <c r="AG680" s="2143"/>
      <c r="AH680" s="2144"/>
      <c r="AI680" s="2140"/>
      <c r="AJ680" s="2143"/>
      <c r="AK680" s="2143"/>
      <c r="AL680" s="2052" t="str">
        <f t="shared" si="5"/>
        <v>Todo</v>
      </c>
      <c r="AM680" s="2141"/>
      <c r="AN680" s="2141"/>
    </row>
    <row r="681">
      <c r="A681" s="2139"/>
      <c r="B681" s="1999"/>
      <c r="C681" s="1999"/>
      <c r="D681" s="2139"/>
      <c r="E681" s="2139"/>
      <c r="F681" s="2139"/>
      <c r="G681" s="2139"/>
      <c r="H681" s="2139"/>
      <c r="I681" s="2139"/>
      <c r="J681" s="2139"/>
      <c r="K681" s="2139"/>
      <c r="L681" s="2139"/>
      <c r="M681" s="2139"/>
      <c r="N681" s="2139"/>
      <c r="O681" s="2139"/>
      <c r="P681" s="2139"/>
      <c r="Q681" s="2139"/>
      <c r="R681" s="2139"/>
      <c r="S681" s="2139"/>
      <c r="T681" s="2139"/>
      <c r="U681" s="2139"/>
      <c r="V681" s="2139"/>
      <c r="W681" s="2139"/>
      <c r="X681" s="2116"/>
      <c r="Y681" s="2116"/>
      <c r="Z681" s="2116"/>
      <c r="AA681" s="2116"/>
      <c r="AB681" s="2116"/>
      <c r="AC681" s="2016"/>
      <c r="AD681" s="2016" t="str">
        <f t="shared" si="3"/>
        <v/>
      </c>
      <c r="AE681" s="2140"/>
      <c r="AF681" s="2143"/>
      <c r="AG681" s="2143"/>
      <c r="AH681" s="2144"/>
      <c r="AI681" s="2140"/>
      <c r="AJ681" s="2143"/>
      <c r="AK681" s="2143"/>
      <c r="AL681" s="2052" t="str">
        <f t="shared" si="5"/>
        <v>Todo</v>
      </c>
      <c r="AM681" s="2141"/>
      <c r="AN681" s="2141"/>
    </row>
    <row r="682">
      <c r="A682" s="2139"/>
      <c r="B682" s="1999"/>
      <c r="C682" s="1999"/>
      <c r="D682" s="2139"/>
      <c r="E682" s="2139"/>
      <c r="F682" s="2139"/>
      <c r="G682" s="2139"/>
      <c r="H682" s="2139"/>
      <c r="I682" s="2139"/>
      <c r="J682" s="2139"/>
      <c r="K682" s="2139"/>
      <c r="L682" s="2139"/>
      <c r="M682" s="2139"/>
      <c r="N682" s="2139"/>
      <c r="O682" s="2139"/>
      <c r="P682" s="2139"/>
      <c r="Q682" s="2139"/>
      <c r="R682" s="2139"/>
      <c r="S682" s="2139"/>
      <c r="T682" s="2139"/>
      <c r="U682" s="2139"/>
      <c r="V682" s="2139"/>
      <c r="W682" s="2139"/>
      <c r="X682" s="2116"/>
      <c r="Y682" s="2116"/>
      <c r="Z682" s="2116"/>
      <c r="AA682" s="2116"/>
      <c r="AB682" s="2116"/>
      <c r="AC682" s="2016"/>
      <c r="AD682" s="2016" t="str">
        <f t="shared" si="3"/>
        <v/>
      </c>
      <c r="AE682" s="2140"/>
      <c r="AF682" s="2143"/>
      <c r="AG682" s="2143"/>
      <c r="AH682" s="2144"/>
      <c r="AI682" s="2140"/>
      <c r="AJ682" s="2143"/>
      <c r="AK682" s="2143"/>
      <c r="AL682" s="2052" t="str">
        <f t="shared" si="5"/>
        <v>Todo</v>
      </c>
      <c r="AM682" s="2141"/>
      <c r="AN682" s="2141"/>
    </row>
    <row r="683">
      <c r="A683" s="2139"/>
      <c r="B683" s="1999"/>
      <c r="C683" s="1999"/>
      <c r="D683" s="2139"/>
      <c r="E683" s="2139"/>
      <c r="F683" s="2139"/>
      <c r="G683" s="2139"/>
      <c r="H683" s="2139"/>
      <c r="I683" s="2139"/>
      <c r="J683" s="2139"/>
      <c r="K683" s="2139"/>
      <c r="L683" s="2139"/>
      <c r="M683" s="2139"/>
      <c r="N683" s="2139"/>
      <c r="O683" s="2139"/>
      <c r="P683" s="2139"/>
      <c r="Q683" s="2139"/>
      <c r="R683" s="2139"/>
      <c r="S683" s="2139"/>
      <c r="T683" s="2139"/>
      <c r="U683" s="2139"/>
      <c r="V683" s="2139"/>
      <c r="W683" s="2139"/>
      <c r="X683" s="2116"/>
      <c r="Y683" s="2116"/>
      <c r="Z683" s="2116"/>
      <c r="AA683" s="2116"/>
      <c r="AB683" s="2116"/>
      <c r="AC683" s="2016"/>
      <c r="AD683" s="2016" t="str">
        <f t="shared" si="3"/>
        <v/>
      </c>
      <c r="AE683" s="2140"/>
      <c r="AF683" s="2143"/>
      <c r="AG683" s="2143"/>
      <c r="AH683" s="2144"/>
      <c r="AI683" s="2140"/>
      <c r="AJ683" s="2143"/>
      <c r="AK683" s="2143"/>
      <c r="AL683" s="2052" t="str">
        <f t="shared" si="5"/>
        <v>Todo</v>
      </c>
      <c r="AM683" s="2141"/>
      <c r="AN683" s="2141"/>
    </row>
    <row r="684">
      <c r="A684" s="2139"/>
      <c r="B684" s="1999"/>
      <c r="C684" s="1999"/>
      <c r="D684" s="2139"/>
      <c r="E684" s="2139"/>
      <c r="F684" s="2139"/>
      <c r="G684" s="2139"/>
      <c r="H684" s="2139"/>
      <c r="I684" s="2139"/>
      <c r="J684" s="2139"/>
      <c r="K684" s="2139"/>
      <c r="L684" s="2139"/>
      <c r="M684" s="2139"/>
      <c r="N684" s="2139"/>
      <c r="O684" s="2139"/>
      <c r="P684" s="2139"/>
      <c r="Q684" s="2139"/>
      <c r="R684" s="2139"/>
      <c r="S684" s="2139"/>
      <c r="T684" s="2139"/>
      <c r="U684" s="2139"/>
      <c r="V684" s="2139"/>
      <c r="W684" s="2139"/>
      <c r="X684" s="2116"/>
      <c r="Y684" s="2116"/>
      <c r="Z684" s="2116"/>
      <c r="AA684" s="2116"/>
      <c r="AB684" s="2116"/>
      <c r="AC684" s="2016"/>
      <c r="AD684" s="2016" t="str">
        <f t="shared" si="3"/>
        <v/>
      </c>
      <c r="AE684" s="2140"/>
      <c r="AF684" s="2143"/>
      <c r="AG684" s="2143"/>
      <c r="AH684" s="2144"/>
      <c r="AI684" s="2140"/>
      <c r="AJ684" s="2143"/>
      <c r="AK684" s="2143"/>
      <c r="AL684" s="2052" t="str">
        <f t="shared" si="5"/>
        <v>Todo</v>
      </c>
      <c r="AM684" s="2141"/>
      <c r="AN684" s="2141"/>
    </row>
    <row r="685">
      <c r="A685" s="2139"/>
      <c r="B685" s="1999"/>
      <c r="C685" s="1999"/>
      <c r="D685" s="2139"/>
      <c r="E685" s="2139"/>
      <c r="F685" s="2139"/>
      <c r="G685" s="2139"/>
      <c r="H685" s="2139"/>
      <c r="I685" s="2139"/>
      <c r="J685" s="2139"/>
      <c r="K685" s="2139"/>
      <c r="L685" s="2139"/>
      <c r="M685" s="2139"/>
      <c r="N685" s="2139"/>
      <c r="O685" s="2139"/>
      <c r="P685" s="2139"/>
      <c r="Q685" s="2139"/>
      <c r="R685" s="2139"/>
      <c r="S685" s="2139"/>
      <c r="T685" s="2139"/>
      <c r="U685" s="2139"/>
      <c r="V685" s="2139"/>
      <c r="W685" s="2139"/>
      <c r="X685" s="2116"/>
      <c r="Y685" s="2116"/>
      <c r="Z685" s="2116"/>
      <c r="AA685" s="2116"/>
      <c r="AB685" s="2116"/>
      <c r="AC685" s="2016"/>
      <c r="AD685" s="2016" t="str">
        <f t="shared" si="3"/>
        <v/>
      </c>
      <c r="AE685" s="2140"/>
      <c r="AF685" s="2143"/>
      <c r="AG685" s="2143"/>
      <c r="AH685" s="2144"/>
      <c r="AI685" s="2140"/>
      <c r="AJ685" s="2143"/>
      <c r="AK685" s="2143"/>
      <c r="AL685" s="2052" t="str">
        <f t="shared" si="5"/>
        <v>Todo</v>
      </c>
      <c r="AM685" s="2141"/>
      <c r="AN685" s="2141"/>
    </row>
    <row r="686">
      <c r="A686" s="2139"/>
      <c r="B686" s="1999"/>
      <c r="C686" s="1999"/>
      <c r="D686" s="2139"/>
      <c r="E686" s="2139"/>
      <c r="F686" s="2139"/>
      <c r="G686" s="2139"/>
      <c r="H686" s="2139"/>
      <c r="I686" s="2139"/>
      <c r="J686" s="2139"/>
      <c r="K686" s="2139"/>
      <c r="L686" s="2139"/>
      <c r="M686" s="2139"/>
      <c r="N686" s="2139"/>
      <c r="O686" s="2139"/>
      <c r="P686" s="2139"/>
      <c r="Q686" s="2139"/>
      <c r="R686" s="2139"/>
      <c r="S686" s="2139"/>
      <c r="T686" s="2139"/>
      <c r="U686" s="2139"/>
      <c r="V686" s="2139"/>
      <c r="W686" s="2139"/>
      <c r="X686" s="2116"/>
      <c r="Y686" s="2116"/>
      <c r="Z686" s="2116"/>
      <c r="AA686" s="2116"/>
      <c r="AB686" s="2116"/>
      <c r="AC686" s="2016"/>
      <c r="AD686" s="2016" t="str">
        <f t="shared" si="3"/>
        <v/>
      </c>
      <c r="AE686" s="2140"/>
      <c r="AF686" s="2143"/>
      <c r="AG686" s="2143"/>
      <c r="AH686" s="2144"/>
      <c r="AI686" s="2140"/>
      <c r="AJ686" s="2143"/>
      <c r="AK686" s="2143"/>
      <c r="AL686" s="2052" t="str">
        <f t="shared" si="5"/>
        <v>Todo</v>
      </c>
      <c r="AM686" s="2141"/>
      <c r="AN686" s="2141"/>
    </row>
    <row r="687">
      <c r="A687" s="2139"/>
      <c r="B687" s="1999"/>
      <c r="C687" s="1999"/>
      <c r="D687" s="2139"/>
      <c r="E687" s="2139"/>
      <c r="F687" s="2139"/>
      <c r="G687" s="2139"/>
      <c r="H687" s="2139"/>
      <c r="I687" s="2139"/>
      <c r="J687" s="2139"/>
      <c r="K687" s="2139"/>
      <c r="L687" s="2139"/>
      <c r="M687" s="2139"/>
      <c r="N687" s="2139"/>
      <c r="O687" s="2139"/>
      <c r="P687" s="2139"/>
      <c r="Q687" s="2139"/>
      <c r="R687" s="2139"/>
      <c r="S687" s="2139"/>
      <c r="T687" s="2139"/>
      <c r="U687" s="2139"/>
      <c r="V687" s="2139"/>
      <c r="W687" s="2139"/>
      <c r="X687" s="2116"/>
      <c r="Y687" s="2116"/>
      <c r="Z687" s="2116"/>
      <c r="AA687" s="2116"/>
      <c r="AB687" s="2116"/>
      <c r="AC687" s="2016"/>
      <c r="AD687" s="2016" t="str">
        <f t="shared" si="3"/>
        <v/>
      </c>
      <c r="AE687" s="2140"/>
      <c r="AF687" s="2143"/>
      <c r="AG687" s="2143"/>
      <c r="AH687" s="2144"/>
      <c r="AI687" s="2140"/>
      <c r="AJ687" s="2143"/>
      <c r="AK687" s="2143"/>
      <c r="AL687" s="2052" t="str">
        <f t="shared" si="5"/>
        <v>Todo</v>
      </c>
      <c r="AM687" s="2141"/>
      <c r="AN687" s="2141"/>
    </row>
    <row r="688">
      <c r="A688" s="2139"/>
      <c r="B688" s="1999"/>
      <c r="C688" s="1999"/>
      <c r="D688" s="2139"/>
      <c r="E688" s="2139"/>
      <c r="F688" s="2139"/>
      <c r="G688" s="2139"/>
      <c r="H688" s="2139"/>
      <c r="I688" s="2139"/>
      <c r="J688" s="2139"/>
      <c r="K688" s="2139"/>
      <c r="L688" s="2139"/>
      <c r="M688" s="2139"/>
      <c r="N688" s="2139"/>
      <c r="O688" s="2139"/>
      <c r="P688" s="2139"/>
      <c r="Q688" s="2139"/>
      <c r="R688" s="2139"/>
      <c r="S688" s="2139"/>
      <c r="T688" s="2139"/>
      <c r="U688" s="2139"/>
      <c r="V688" s="2139"/>
      <c r="W688" s="2139"/>
      <c r="X688" s="2116"/>
      <c r="Y688" s="2116"/>
      <c r="Z688" s="2116"/>
      <c r="AA688" s="2116"/>
      <c r="AB688" s="2116"/>
      <c r="AC688" s="2016"/>
      <c r="AD688" s="2016" t="str">
        <f t="shared" si="3"/>
        <v/>
      </c>
      <c r="AE688" s="2140"/>
      <c r="AF688" s="2143"/>
      <c r="AG688" s="2143"/>
      <c r="AH688" s="2144"/>
      <c r="AI688" s="2140"/>
      <c r="AJ688" s="2143"/>
      <c r="AK688" s="2143"/>
      <c r="AL688" s="2052" t="str">
        <f t="shared" si="5"/>
        <v>Todo</v>
      </c>
      <c r="AM688" s="2141"/>
      <c r="AN688" s="2141"/>
    </row>
    <row r="689">
      <c r="A689" s="2139"/>
      <c r="B689" s="1999"/>
      <c r="C689" s="1999"/>
      <c r="D689" s="2139"/>
      <c r="E689" s="2139"/>
      <c r="F689" s="2139"/>
      <c r="G689" s="2139"/>
      <c r="H689" s="2139"/>
      <c r="I689" s="2139"/>
      <c r="J689" s="2139"/>
      <c r="K689" s="2139"/>
      <c r="L689" s="2139"/>
      <c r="M689" s="2139"/>
      <c r="N689" s="2139"/>
      <c r="O689" s="2139"/>
      <c r="P689" s="2139"/>
      <c r="Q689" s="2139"/>
      <c r="R689" s="2139"/>
      <c r="S689" s="2139"/>
      <c r="T689" s="2139"/>
      <c r="U689" s="2139"/>
      <c r="V689" s="2139"/>
      <c r="W689" s="2139"/>
      <c r="X689" s="2116"/>
      <c r="Y689" s="2116"/>
      <c r="Z689" s="2116"/>
      <c r="AA689" s="2116"/>
      <c r="AB689" s="2116"/>
      <c r="AC689" s="2016"/>
      <c r="AD689" s="2016" t="str">
        <f t="shared" si="3"/>
        <v/>
      </c>
      <c r="AE689" s="2140"/>
      <c r="AF689" s="2143"/>
      <c r="AG689" s="2143"/>
      <c r="AH689" s="2144"/>
      <c r="AI689" s="2140"/>
      <c r="AJ689" s="2143"/>
      <c r="AK689" s="2143"/>
      <c r="AL689" s="2052" t="str">
        <f t="shared" si="5"/>
        <v>Todo</v>
      </c>
      <c r="AM689" s="2141"/>
      <c r="AN689" s="2141"/>
    </row>
    <row r="690">
      <c r="A690" s="2139"/>
      <c r="B690" s="1999"/>
      <c r="C690" s="1999"/>
      <c r="D690" s="2139"/>
      <c r="E690" s="2139"/>
      <c r="F690" s="2139"/>
      <c r="G690" s="2139"/>
      <c r="H690" s="2139"/>
      <c r="I690" s="2139"/>
      <c r="J690" s="2139"/>
      <c r="K690" s="2139"/>
      <c r="L690" s="2139"/>
      <c r="M690" s="2139"/>
      <c r="N690" s="2139"/>
      <c r="O690" s="2139"/>
      <c r="P690" s="2139"/>
      <c r="Q690" s="2139"/>
      <c r="R690" s="2139"/>
      <c r="S690" s="2139"/>
      <c r="T690" s="2139"/>
      <c r="U690" s="2139"/>
      <c r="V690" s="2139"/>
      <c r="W690" s="2139"/>
      <c r="X690" s="2116"/>
      <c r="Y690" s="2116"/>
      <c r="Z690" s="2116"/>
      <c r="AA690" s="2116"/>
      <c r="AB690" s="2116"/>
      <c r="AC690" s="2016"/>
      <c r="AD690" s="2016" t="str">
        <f t="shared" si="3"/>
        <v/>
      </c>
      <c r="AE690" s="2140"/>
      <c r="AF690" s="2143"/>
      <c r="AG690" s="2143"/>
      <c r="AH690" s="2144"/>
      <c r="AI690" s="2140"/>
      <c r="AJ690" s="2143"/>
      <c r="AK690" s="2143"/>
      <c r="AL690" s="2052" t="str">
        <f t="shared" si="5"/>
        <v>Todo</v>
      </c>
      <c r="AM690" s="2141"/>
      <c r="AN690" s="2141"/>
    </row>
    <row r="691">
      <c r="A691" s="2139"/>
      <c r="B691" s="1999"/>
      <c r="C691" s="1999"/>
      <c r="D691" s="2139"/>
      <c r="E691" s="2139"/>
      <c r="F691" s="2139"/>
      <c r="G691" s="2139"/>
      <c r="H691" s="2139"/>
      <c r="I691" s="2139"/>
      <c r="J691" s="2139"/>
      <c r="K691" s="2139"/>
      <c r="L691" s="2139"/>
      <c r="M691" s="2139"/>
      <c r="N691" s="2139"/>
      <c r="O691" s="2139"/>
      <c r="P691" s="2139"/>
      <c r="Q691" s="2139"/>
      <c r="R691" s="2139"/>
      <c r="S691" s="2139"/>
      <c r="T691" s="2139"/>
      <c r="U691" s="2139"/>
      <c r="V691" s="2139"/>
      <c r="W691" s="2139"/>
      <c r="X691" s="2116"/>
      <c r="Y691" s="2116"/>
      <c r="Z691" s="2116"/>
      <c r="AA691" s="2116"/>
      <c r="AB691" s="2116"/>
      <c r="AC691" s="2016"/>
      <c r="AD691" s="2016" t="str">
        <f t="shared" si="3"/>
        <v/>
      </c>
      <c r="AE691" s="2140"/>
      <c r="AF691" s="2143"/>
      <c r="AG691" s="2143"/>
      <c r="AH691" s="2144"/>
      <c r="AI691" s="2140"/>
      <c r="AJ691" s="2143"/>
      <c r="AK691" s="2143"/>
      <c r="AL691" s="2052" t="str">
        <f t="shared" si="5"/>
        <v>Todo</v>
      </c>
      <c r="AM691" s="2141"/>
      <c r="AN691" s="2141"/>
    </row>
    <row r="692">
      <c r="A692" s="2139"/>
      <c r="B692" s="1999"/>
      <c r="C692" s="1999"/>
      <c r="D692" s="2139"/>
      <c r="E692" s="2139"/>
      <c r="F692" s="2139"/>
      <c r="G692" s="2139"/>
      <c r="H692" s="2139"/>
      <c r="I692" s="2139"/>
      <c r="J692" s="2139"/>
      <c r="K692" s="2139"/>
      <c r="L692" s="2139"/>
      <c r="M692" s="2139"/>
      <c r="N692" s="2139"/>
      <c r="O692" s="2139"/>
      <c r="P692" s="2139"/>
      <c r="Q692" s="2139"/>
      <c r="R692" s="2139"/>
      <c r="S692" s="2139"/>
      <c r="T692" s="2139"/>
      <c r="U692" s="2139"/>
      <c r="V692" s="2139"/>
      <c r="W692" s="2139"/>
      <c r="X692" s="2116"/>
      <c r="Y692" s="2116"/>
      <c r="Z692" s="2116"/>
      <c r="AA692" s="2116"/>
      <c r="AB692" s="2116"/>
      <c r="AC692" s="2016"/>
      <c r="AD692" s="2016" t="str">
        <f t="shared" si="3"/>
        <v/>
      </c>
      <c r="AE692" s="2140"/>
      <c r="AF692" s="2143"/>
      <c r="AG692" s="2143"/>
      <c r="AH692" s="2144"/>
      <c r="AI692" s="2140"/>
      <c r="AJ692" s="2143"/>
      <c r="AK692" s="2143"/>
      <c r="AL692" s="2052" t="str">
        <f t="shared" si="5"/>
        <v>Todo</v>
      </c>
      <c r="AM692" s="2141"/>
      <c r="AN692" s="2141"/>
    </row>
    <row r="693">
      <c r="A693" s="2139"/>
      <c r="B693" s="1999"/>
      <c r="C693" s="1999"/>
      <c r="D693" s="2139"/>
      <c r="E693" s="2139"/>
      <c r="F693" s="2139"/>
      <c r="G693" s="2139"/>
      <c r="H693" s="2139"/>
      <c r="I693" s="2139"/>
      <c r="J693" s="2139"/>
      <c r="K693" s="2139"/>
      <c r="L693" s="2139"/>
      <c r="M693" s="2139"/>
      <c r="N693" s="2139"/>
      <c r="O693" s="2139"/>
      <c r="P693" s="2139"/>
      <c r="Q693" s="2139"/>
      <c r="R693" s="2139"/>
      <c r="S693" s="2139"/>
      <c r="T693" s="2139"/>
      <c r="U693" s="2139"/>
      <c r="V693" s="2139"/>
      <c r="W693" s="2139"/>
      <c r="X693" s="2116"/>
      <c r="Y693" s="2116"/>
      <c r="Z693" s="2116"/>
      <c r="AA693" s="2116"/>
      <c r="AB693" s="2116"/>
      <c r="AC693" s="2016"/>
      <c r="AD693" s="2016" t="str">
        <f t="shared" si="3"/>
        <v/>
      </c>
      <c r="AE693" s="2140"/>
      <c r="AF693" s="2143"/>
      <c r="AG693" s="2143"/>
      <c r="AH693" s="2144"/>
      <c r="AI693" s="2140"/>
      <c r="AJ693" s="2143"/>
      <c r="AK693" s="2143"/>
      <c r="AL693" s="2052" t="str">
        <f t="shared" si="5"/>
        <v>Todo</v>
      </c>
      <c r="AM693" s="2141"/>
      <c r="AN693" s="2141"/>
    </row>
    <row r="694">
      <c r="A694" s="2139"/>
      <c r="B694" s="1999"/>
      <c r="C694" s="1999"/>
      <c r="D694" s="2139"/>
      <c r="E694" s="2139"/>
      <c r="F694" s="2139"/>
      <c r="G694" s="2139"/>
      <c r="H694" s="2139"/>
      <c r="I694" s="2139"/>
      <c r="J694" s="2139"/>
      <c r="K694" s="2139"/>
      <c r="L694" s="2139"/>
      <c r="M694" s="2139"/>
      <c r="N694" s="2139"/>
      <c r="O694" s="2139"/>
      <c r="P694" s="2139"/>
      <c r="Q694" s="2139"/>
      <c r="R694" s="2139"/>
      <c r="S694" s="2139"/>
      <c r="T694" s="2139"/>
      <c r="U694" s="2139"/>
      <c r="V694" s="2139"/>
      <c r="W694" s="2139"/>
      <c r="X694" s="2116"/>
      <c r="Y694" s="2116"/>
      <c r="Z694" s="2116"/>
      <c r="AA694" s="2116"/>
      <c r="AB694" s="2116"/>
      <c r="AC694" s="2016"/>
      <c r="AD694" s="2016" t="str">
        <f t="shared" si="3"/>
        <v/>
      </c>
      <c r="AE694" s="2140"/>
      <c r="AF694" s="2143"/>
      <c r="AG694" s="2143"/>
      <c r="AH694" s="2144"/>
      <c r="AI694" s="2140"/>
      <c r="AJ694" s="2143"/>
      <c r="AK694" s="2143"/>
      <c r="AL694" s="2052" t="str">
        <f t="shared" si="5"/>
        <v>Todo</v>
      </c>
      <c r="AM694" s="2141"/>
      <c r="AN694" s="2141"/>
    </row>
    <row r="695">
      <c r="A695" s="2139"/>
      <c r="B695" s="1999"/>
      <c r="C695" s="1999"/>
      <c r="D695" s="2139"/>
      <c r="E695" s="2139"/>
      <c r="F695" s="2139"/>
      <c r="G695" s="2139"/>
      <c r="H695" s="2139"/>
      <c r="I695" s="2139"/>
      <c r="J695" s="2139"/>
      <c r="K695" s="2139"/>
      <c r="L695" s="2139"/>
      <c r="M695" s="2139"/>
      <c r="N695" s="2139"/>
      <c r="O695" s="2139"/>
      <c r="P695" s="2139"/>
      <c r="Q695" s="2139"/>
      <c r="R695" s="2139"/>
      <c r="S695" s="2139"/>
      <c r="T695" s="2139"/>
      <c r="U695" s="2139"/>
      <c r="V695" s="2139"/>
      <c r="W695" s="2139"/>
      <c r="X695" s="2116"/>
      <c r="Y695" s="2116"/>
      <c r="Z695" s="2116"/>
      <c r="AA695" s="2116"/>
      <c r="AB695" s="2116"/>
      <c r="AC695" s="2016"/>
      <c r="AD695" s="2016" t="str">
        <f t="shared" si="3"/>
        <v/>
      </c>
      <c r="AE695" s="2140"/>
      <c r="AF695" s="2143"/>
      <c r="AG695" s="2143"/>
      <c r="AH695" s="2144"/>
      <c r="AI695" s="2140"/>
      <c r="AJ695" s="2143"/>
      <c r="AK695" s="2143"/>
      <c r="AL695" s="2052" t="str">
        <f t="shared" si="5"/>
        <v>Todo</v>
      </c>
      <c r="AM695" s="2141"/>
      <c r="AN695" s="2141"/>
    </row>
    <row r="696">
      <c r="A696" s="2139"/>
      <c r="B696" s="1999"/>
      <c r="C696" s="1999"/>
      <c r="D696" s="2139"/>
      <c r="E696" s="2139"/>
      <c r="F696" s="2139"/>
      <c r="G696" s="2139"/>
      <c r="H696" s="2139"/>
      <c r="I696" s="2139"/>
      <c r="J696" s="2139"/>
      <c r="K696" s="2139"/>
      <c r="L696" s="2139"/>
      <c r="M696" s="2139"/>
      <c r="N696" s="2139"/>
      <c r="O696" s="2139"/>
      <c r="P696" s="2139"/>
      <c r="Q696" s="2139"/>
      <c r="R696" s="2139"/>
      <c r="S696" s="2139"/>
      <c r="T696" s="2139"/>
      <c r="U696" s="2139"/>
      <c r="V696" s="2139"/>
      <c r="W696" s="2139"/>
      <c r="X696" s="2116"/>
      <c r="Y696" s="2116"/>
      <c r="Z696" s="2116"/>
      <c r="AA696" s="2116"/>
      <c r="AB696" s="2116"/>
      <c r="AC696" s="2016"/>
      <c r="AD696" s="2016" t="str">
        <f t="shared" si="3"/>
        <v/>
      </c>
      <c r="AE696" s="2140"/>
      <c r="AF696" s="2143"/>
      <c r="AG696" s="2143"/>
      <c r="AH696" s="2144"/>
      <c r="AI696" s="2140"/>
      <c r="AJ696" s="2143"/>
      <c r="AK696" s="2143"/>
      <c r="AL696" s="2052" t="str">
        <f t="shared" si="5"/>
        <v>Todo</v>
      </c>
      <c r="AM696" s="2141"/>
      <c r="AN696" s="2141"/>
    </row>
    <row r="697">
      <c r="A697" s="2139"/>
      <c r="B697" s="1999"/>
      <c r="C697" s="1999"/>
      <c r="D697" s="2139"/>
      <c r="E697" s="2139"/>
      <c r="F697" s="2139"/>
      <c r="G697" s="2139"/>
      <c r="H697" s="2139"/>
      <c r="I697" s="2139"/>
      <c r="J697" s="2139"/>
      <c r="K697" s="2139"/>
      <c r="L697" s="2139"/>
      <c r="M697" s="2139"/>
      <c r="N697" s="2139"/>
      <c r="O697" s="2139"/>
      <c r="P697" s="2139"/>
      <c r="Q697" s="2139"/>
      <c r="R697" s="2139"/>
      <c r="S697" s="2139"/>
      <c r="T697" s="2139"/>
      <c r="U697" s="2139"/>
      <c r="V697" s="2139"/>
      <c r="W697" s="2139"/>
      <c r="X697" s="2116"/>
      <c r="Y697" s="2116"/>
      <c r="Z697" s="2116"/>
      <c r="AA697" s="2116"/>
      <c r="AB697" s="2116"/>
      <c r="AC697" s="2016"/>
      <c r="AD697" s="2016" t="str">
        <f t="shared" si="3"/>
        <v/>
      </c>
      <c r="AE697" s="2140"/>
      <c r="AF697" s="2143"/>
      <c r="AG697" s="2143"/>
      <c r="AH697" s="2144"/>
      <c r="AI697" s="2140"/>
      <c r="AJ697" s="2143"/>
      <c r="AK697" s="2143"/>
      <c r="AL697" s="2052" t="str">
        <f t="shared" si="5"/>
        <v>Todo</v>
      </c>
      <c r="AM697" s="2141"/>
      <c r="AN697" s="2141"/>
    </row>
    <row r="698">
      <c r="A698" s="2139"/>
      <c r="B698" s="1999"/>
      <c r="C698" s="1999"/>
      <c r="D698" s="2139"/>
      <c r="E698" s="2139"/>
      <c r="F698" s="2139"/>
      <c r="G698" s="2139"/>
      <c r="H698" s="2139"/>
      <c r="I698" s="2139"/>
      <c r="J698" s="2139"/>
      <c r="K698" s="2139"/>
      <c r="L698" s="2139"/>
      <c r="M698" s="2139"/>
      <c r="N698" s="2139"/>
      <c r="O698" s="2139"/>
      <c r="P698" s="2139"/>
      <c r="Q698" s="2139"/>
      <c r="R698" s="2139"/>
      <c r="S698" s="2139"/>
      <c r="T698" s="2139"/>
      <c r="U698" s="2139"/>
      <c r="V698" s="2139"/>
      <c r="W698" s="2139"/>
      <c r="X698" s="2116"/>
      <c r="Y698" s="2116"/>
      <c r="Z698" s="2116"/>
      <c r="AA698" s="2116"/>
      <c r="AB698" s="2116"/>
      <c r="AC698" s="2016"/>
      <c r="AD698" s="2016" t="str">
        <f t="shared" si="3"/>
        <v/>
      </c>
      <c r="AE698" s="2140"/>
      <c r="AF698" s="2143"/>
      <c r="AG698" s="2143"/>
      <c r="AH698" s="2144"/>
      <c r="AI698" s="2140"/>
      <c r="AJ698" s="2143"/>
      <c r="AK698" s="2143"/>
      <c r="AL698" s="2052" t="str">
        <f t="shared" si="5"/>
        <v>Todo</v>
      </c>
      <c r="AM698" s="2141"/>
      <c r="AN698" s="2141"/>
    </row>
    <row r="699">
      <c r="A699" s="2139"/>
      <c r="B699" s="1999"/>
      <c r="C699" s="1999"/>
      <c r="D699" s="2139"/>
      <c r="E699" s="2139"/>
      <c r="F699" s="2139"/>
      <c r="G699" s="2139"/>
      <c r="H699" s="2139"/>
      <c r="I699" s="2139"/>
      <c r="J699" s="2139"/>
      <c r="K699" s="2139"/>
      <c r="L699" s="2139"/>
      <c r="M699" s="2139"/>
      <c r="N699" s="2139"/>
      <c r="O699" s="2139"/>
      <c r="P699" s="2139"/>
      <c r="Q699" s="2139"/>
      <c r="R699" s="2139"/>
      <c r="S699" s="2139"/>
      <c r="T699" s="2139"/>
      <c r="U699" s="2139"/>
      <c r="V699" s="2139"/>
      <c r="W699" s="2139"/>
      <c r="X699" s="2116"/>
      <c r="Y699" s="2116"/>
      <c r="Z699" s="2116"/>
      <c r="AA699" s="2116"/>
      <c r="AB699" s="2116"/>
      <c r="AC699" s="2016"/>
      <c r="AD699" s="2016" t="str">
        <f t="shared" si="3"/>
        <v/>
      </c>
      <c r="AE699" s="2140"/>
      <c r="AF699" s="2143"/>
      <c r="AG699" s="2143"/>
      <c r="AH699" s="2144"/>
      <c r="AI699" s="2140"/>
      <c r="AJ699" s="2143"/>
      <c r="AK699" s="2143"/>
      <c r="AL699" s="2052" t="str">
        <f t="shared" si="5"/>
        <v>Todo</v>
      </c>
      <c r="AM699" s="2141"/>
      <c r="AN699" s="2141"/>
    </row>
    <row r="700">
      <c r="A700" s="2139"/>
      <c r="B700" s="1999"/>
      <c r="C700" s="1999"/>
      <c r="D700" s="2139"/>
      <c r="E700" s="2139"/>
      <c r="F700" s="2139"/>
      <c r="G700" s="2139"/>
      <c r="H700" s="2139"/>
      <c r="I700" s="2139"/>
      <c r="J700" s="2139"/>
      <c r="K700" s="2139"/>
      <c r="L700" s="2139"/>
      <c r="M700" s="2139"/>
      <c r="N700" s="2139"/>
      <c r="O700" s="2139"/>
      <c r="P700" s="2139"/>
      <c r="Q700" s="2139"/>
      <c r="R700" s="2139"/>
      <c r="S700" s="2139"/>
      <c r="T700" s="2139"/>
      <c r="U700" s="2139"/>
      <c r="V700" s="2139"/>
      <c r="W700" s="2139"/>
      <c r="X700" s="2116"/>
      <c r="Y700" s="2116"/>
      <c r="Z700" s="2116"/>
      <c r="AA700" s="2116"/>
      <c r="AB700" s="2116"/>
      <c r="AC700" s="2016"/>
      <c r="AD700" s="2016" t="str">
        <f t="shared" si="3"/>
        <v/>
      </c>
      <c r="AE700" s="2140"/>
      <c r="AF700" s="2143"/>
      <c r="AG700" s="2143"/>
      <c r="AH700" s="2144"/>
      <c r="AI700" s="2140"/>
      <c r="AJ700" s="2143"/>
      <c r="AK700" s="2143"/>
      <c r="AL700" s="2052" t="str">
        <f t="shared" si="5"/>
        <v>Todo</v>
      </c>
      <c r="AM700" s="2141"/>
      <c r="AN700" s="2141"/>
    </row>
    <row r="701">
      <c r="A701" s="2139"/>
      <c r="B701" s="1999"/>
      <c r="C701" s="1999"/>
      <c r="D701" s="2139"/>
      <c r="E701" s="2139"/>
      <c r="F701" s="2139"/>
      <c r="G701" s="2139"/>
      <c r="H701" s="2139"/>
      <c r="I701" s="2139"/>
      <c r="J701" s="2139"/>
      <c r="K701" s="2139"/>
      <c r="L701" s="2139"/>
      <c r="M701" s="2139"/>
      <c r="N701" s="2139"/>
      <c r="O701" s="2139"/>
      <c r="P701" s="2139"/>
      <c r="Q701" s="2139"/>
      <c r="R701" s="2139"/>
      <c r="S701" s="2139"/>
      <c r="T701" s="2139"/>
      <c r="U701" s="2139"/>
      <c r="V701" s="2139"/>
      <c r="W701" s="2139"/>
      <c r="X701" s="2116"/>
      <c r="Y701" s="2116"/>
      <c r="Z701" s="2116"/>
      <c r="AA701" s="2116"/>
      <c r="AB701" s="2116"/>
      <c r="AC701" s="2016"/>
      <c r="AD701" s="2016" t="str">
        <f t="shared" si="3"/>
        <v/>
      </c>
      <c r="AE701" s="2140"/>
      <c r="AF701" s="2143"/>
      <c r="AG701" s="2143"/>
      <c r="AH701" s="2144"/>
      <c r="AI701" s="2140"/>
      <c r="AJ701" s="2143"/>
      <c r="AK701" s="2143"/>
      <c r="AL701" s="2052" t="str">
        <f t="shared" si="5"/>
        <v>Todo</v>
      </c>
      <c r="AM701" s="2141"/>
      <c r="AN701" s="2141"/>
    </row>
    <row r="702">
      <c r="A702" s="2139"/>
      <c r="B702" s="1999"/>
      <c r="C702" s="1999"/>
      <c r="D702" s="2139"/>
      <c r="E702" s="2139"/>
      <c r="F702" s="2139"/>
      <c r="G702" s="2139"/>
      <c r="H702" s="2139"/>
      <c r="I702" s="2139"/>
      <c r="J702" s="2139"/>
      <c r="K702" s="2139"/>
      <c r="L702" s="2139"/>
      <c r="M702" s="2139"/>
      <c r="N702" s="2139"/>
      <c r="O702" s="2139"/>
      <c r="P702" s="2139"/>
      <c r="Q702" s="2139"/>
      <c r="R702" s="2139"/>
      <c r="S702" s="2139"/>
      <c r="T702" s="2139"/>
      <c r="U702" s="2139"/>
      <c r="V702" s="2139"/>
      <c r="W702" s="2139"/>
      <c r="X702" s="2116"/>
      <c r="Y702" s="2116"/>
      <c r="Z702" s="2116"/>
      <c r="AA702" s="2116"/>
      <c r="AB702" s="2116"/>
      <c r="AC702" s="2016"/>
      <c r="AD702" s="2016" t="str">
        <f t="shared" si="3"/>
        <v/>
      </c>
      <c r="AE702" s="2140"/>
      <c r="AF702" s="2143"/>
      <c r="AG702" s="2143"/>
      <c r="AH702" s="2144"/>
      <c r="AI702" s="2140"/>
      <c r="AJ702" s="2143"/>
      <c r="AK702" s="2143"/>
      <c r="AL702" s="2052" t="str">
        <f t="shared" si="5"/>
        <v>Todo</v>
      </c>
      <c r="AM702" s="2141"/>
      <c r="AN702" s="2141"/>
    </row>
    <row r="703">
      <c r="A703" s="2139"/>
      <c r="B703" s="1999"/>
      <c r="C703" s="1999"/>
      <c r="D703" s="2139"/>
      <c r="E703" s="2139"/>
      <c r="F703" s="2139"/>
      <c r="G703" s="2139"/>
      <c r="H703" s="2139"/>
      <c r="I703" s="2139"/>
      <c r="J703" s="2139"/>
      <c r="K703" s="2139"/>
      <c r="L703" s="2139"/>
      <c r="M703" s="2139"/>
      <c r="N703" s="2139"/>
      <c r="O703" s="2139"/>
      <c r="P703" s="2139"/>
      <c r="Q703" s="2139"/>
      <c r="R703" s="2139"/>
      <c r="S703" s="2139"/>
      <c r="T703" s="2139"/>
      <c r="U703" s="2139"/>
      <c r="V703" s="2139"/>
      <c r="W703" s="2139"/>
      <c r="X703" s="2116"/>
      <c r="Y703" s="2116"/>
      <c r="Z703" s="2116"/>
      <c r="AA703" s="2116"/>
      <c r="AB703" s="2116"/>
      <c r="AC703" s="2016"/>
      <c r="AD703" s="2016" t="str">
        <f t="shared" si="3"/>
        <v/>
      </c>
      <c r="AE703" s="2140"/>
      <c r="AF703" s="2143"/>
      <c r="AG703" s="2143"/>
      <c r="AH703" s="2144"/>
      <c r="AI703" s="2140"/>
      <c r="AJ703" s="2143"/>
      <c r="AK703" s="2143"/>
      <c r="AL703" s="2052" t="str">
        <f t="shared" si="5"/>
        <v>Todo</v>
      </c>
      <c r="AM703" s="2141"/>
      <c r="AN703" s="2141"/>
    </row>
    <row r="704">
      <c r="A704" s="2139"/>
      <c r="B704" s="1999"/>
      <c r="C704" s="1999"/>
      <c r="D704" s="2139"/>
      <c r="E704" s="2139"/>
      <c r="F704" s="2139"/>
      <c r="G704" s="2139"/>
      <c r="H704" s="2139"/>
      <c r="I704" s="2139"/>
      <c r="J704" s="2139"/>
      <c r="K704" s="2139"/>
      <c r="L704" s="2139"/>
      <c r="M704" s="2139"/>
      <c r="N704" s="2139"/>
      <c r="O704" s="2139"/>
      <c r="P704" s="2139"/>
      <c r="Q704" s="2139"/>
      <c r="R704" s="2139"/>
      <c r="S704" s="2139"/>
      <c r="T704" s="2139"/>
      <c r="U704" s="2139"/>
      <c r="V704" s="2139"/>
      <c r="W704" s="2139"/>
      <c r="X704" s="2116"/>
      <c r="Y704" s="2116"/>
      <c r="Z704" s="2116"/>
      <c r="AA704" s="2116"/>
      <c r="AB704" s="2116"/>
      <c r="AC704" s="2016"/>
      <c r="AD704" s="2016" t="str">
        <f t="shared" si="3"/>
        <v/>
      </c>
      <c r="AE704" s="2140"/>
      <c r="AF704" s="2143"/>
      <c r="AG704" s="2143"/>
      <c r="AH704" s="2144"/>
      <c r="AI704" s="2140"/>
      <c r="AJ704" s="2143"/>
      <c r="AK704" s="2143"/>
      <c r="AL704" s="2052" t="str">
        <f t="shared" si="5"/>
        <v>Todo</v>
      </c>
      <c r="AM704" s="2141"/>
      <c r="AN704" s="2141"/>
    </row>
    <row r="705">
      <c r="A705" s="2139"/>
      <c r="B705" s="1999"/>
      <c r="C705" s="1999"/>
      <c r="D705" s="2139"/>
      <c r="E705" s="2139"/>
      <c r="F705" s="2139"/>
      <c r="G705" s="2139"/>
      <c r="H705" s="2139"/>
      <c r="I705" s="2139"/>
      <c r="J705" s="2139"/>
      <c r="K705" s="2139"/>
      <c r="L705" s="2139"/>
      <c r="M705" s="2139"/>
      <c r="N705" s="2139"/>
      <c r="O705" s="2139"/>
      <c r="P705" s="2139"/>
      <c r="Q705" s="2139"/>
      <c r="R705" s="2139"/>
      <c r="S705" s="2139"/>
      <c r="T705" s="2139"/>
      <c r="U705" s="2139"/>
      <c r="V705" s="2139"/>
      <c r="W705" s="2139"/>
      <c r="X705" s="2116"/>
      <c r="Y705" s="2116"/>
      <c r="Z705" s="2116"/>
      <c r="AA705" s="2116"/>
      <c r="AB705" s="2116"/>
      <c r="AC705" s="2016"/>
      <c r="AD705" s="2016" t="str">
        <f t="shared" si="3"/>
        <v/>
      </c>
      <c r="AE705" s="2140"/>
      <c r="AF705" s="2143"/>
      <c r="AG705" s="2143"/>
      <c r="AH705" s="2144"/>
      <c r="AI705" s="2140"/>
      <c r="AJ705" s="2143"/>
      <c r="AK705" s="2143"/>
      <c r="AL705" s="2052" t="str">
        <f t="shared" si="5"/>
        <v>Todo</v>
      </c>
      <c r="AM705" s="2141"/>
      <c r="AN705" s="2141"/>
    </row>
    <row r="706">
      <c r="A706" s="2139"/>
      <c r="B706" s="1999"/>
      <c r="C706" s="1999"/>
      <c r="D706" s="2139"/>
      <c r="E706" s="2139"/>
      <c r="F706" s="2139"/>
      <c r="G706" s="2139"/>
      <c r="H706" s="2139"/>
      <c r="I706" s="2139"/>
      <c r="J706" s="2139"/>
      <c r="K706" s="2139"/>
      <c r="L706" s="2139"/>
      <c r="M706" s="2139"/>
      <c r="N706" s="2139"/>
      <c r="O706" s="2139"/>
      <c r="P706" s="2139"/>
      <c r="Q706" s="2139"/>
      <c r="R706" s="2139"/>
      <c r="S706" s="2139"/>
      <c r="T706" s="2139"/>
      <c r="U706" s="2139"/>
      <c r="V706" s="2139"/>
      <c r="W706" s="2139"/>
      <c r="X706" s="2116"/>
      <c r="Y706" s="2116"/>
      <c r="Z706" s="2116"/>
      <c r="AA706" s="2116"/>
      <c r="AB706" s="2116"/>
      <c r="AC706" s="2016"/>
      <c r="AD706" s="2016" t="str">
        <f t="shared" si="3"/>
        <v/>
      </c>
      <c r="AE706" s="2140"/>
      <c r="AF706" s="2143"/>
      <c r="AG706" s="2143"/>
      <c r="AH706" s="2144"/>
      <c r="AI706" s="2140"/>
      <c r="AJ706" s="2143"/>
      <c r="AK706" s="2143"/>
      <c r="AL706" s="2052" t="str">
        <f t="shared" si="5"/>
        <v>Todo</v>
      </c>
      <c r="AM706" s="2141"/>
      <c r="AN706" s="2141"/>
    </row>
    <row r="707">
      <c r="A707" s="2139"/>
      <c r="B707" s="1999"/>
      <c r="C707" s="1999"/>
      <c r="D707" s="2139"/>
      <c r="E707" s="2139"/>
      <c r="F707" s="2139"/>
      <c r="G707" s="2139"/>
      <c r="H707" s="2139"/>
      <c r="I707" s="2139"/>
      <c r="J707" s="2139"/>
      <c r="K707" s="2139"/>
      <c r="L707" s="2139"/>
      <c r="M707" s="2139"/>
      <c r="N707" s="2139"/>
      <c r="O707" s="2139"/>
      <c r="P707" s="2139"/>
      <c r="Q707" s="2139"/>
      <c r="R707" s="2139"/>
      <c r="S707" s="2139"/>
      <c r="T707" s="2139"/>
      <c r="U707" s="2139"/>
      <c r="V707" s="2139"/>
      <c r="W707" s="2139"/>
      <c r="X707" s="2116"/>
      <c r="Y707" s="2116"/>
      <c r="Z707" s="2116"/>
      <c r="AA707" s="2116"/>
      <c r="AB707" s="2116"/>
      <c r="AC707" s="2016"/>
      <c r="AD707" s="2016" t="str">
        <f t="shared" si="3"/>
        <v/>
      </c>
      <c r="AE707" s="2140"/>
      <c r="AF707" s="2143"/>
      <c r="AG707" s="2143"/>
      <c r="AH707" s="2144"/>
      <c r="AI707" s="2140"/>
      <c r="AJ707" s="2143"/>
      <c r="AK707" s="2143"/>
      <c r="AL707" s="2052" t="str">
        <f t="shared" si="5"/>
        <v>Todo</v>
      </c>
      <c r="AM707" s="2141"/>
      <c r="AN707" s="2141"/>
    </row>
    <row r="708">
      <c r="A708" s="2139"/>
      <c r="B708" s="1999"/>
      <c r="C708" s="1999"/>
      <c r="D708" s="2139"/>
      <c r="E708" s="2139"/>
      <c r="F708" s="2139"/>
      <c r="G708" s="2139"/>
      <c r="H708" s="2139"/>
      <c r="I708" s="2139"/>
      <c r="J708" s="2139"/>
      <c r="K708" s="2139"/>
      <c r="L708" s="2139"/>
      <c r="M708" s="2139"/>
      <c r="N708" s="2139"/>
      <c r="O708" s="2139"/>
      <c r="P708" s="2139"/>
      <c r="Q708" s="2139"/>
      <c r="R708" s="2139"/>
      <c r="S708" s="2139"/>
      <c r="T708" s="2139"/>
      <c r="U708" s="2139"/>
      <c r="V708" s="2139"/>
      <c r="W708" s="2139"/>
      <c r="X708" s="2116"/>
      <c r="Y708" s="2116"/>
      <c r="Z708" s="2116"/>
      <c r="AA708" s="2116"/>
      <c r="AB708" s="2116"/>
      <c r="AC708" s="2016"/>
      <c r="AD708" s="2016" t="str">
        <f t="shared" si="3"/>
        <v/>
      </c>
      <c r="AE708" s="2140"/>
      <c r="AF708" s="2143"/>
      <c r="AG708" s="2143"/>
      <c r="AH708" s="2144"/>
      <c r="AI708" s="2140"/>
      <c r="AJ708" s="2143"/>
      <c r="AK708" s="2143"/>
      <c r="AL708" s="2052" t="str">
        <f t="shared" si="5"/>
        <v>Todo</v>
      </c>
      <c r="AM708" s="2141"/>
      <c r="AN708" s="2141"/>
    </row>
    <row r="709">
      <c r="A709" s="2139"/>
      <c r="B709" s="1999"/>
      <c r="C709" s="1999"/>
      <c r="D709" s="2139"/>
      <c r="E709" s="2139"/>
      <c r="F709" s="2139"/>
      <c r="G709" s="2139"/>
      <c r="H709" s="2139"/>
      <c r="I709" s="2139"/>
      <c r="J709" s="2139"/>
      <c r="K709" s="2139"/>
      <c r="L709" s="2139"/>
      <c r="M709" s="2139"/>
      <c r="N709" s="2139"/>
      <c r="O709" s="2139"/>
      <c r="P709" s="2139"/>
      <c r="Q709" s="2139"/>
      <c r="R709" s="2139"/>
      <c r="S709" s="2139"/>
      <c r="T709" s="2139"/>
      <c r="U709" s="2139"/>
      <c r="V709" s="2139"/>
      <c r="W709" s="2139"/>
      <c r="X709" s="2116"/>
      <c r="Y709" s="2116"/>
      <c r="Z709" s="2116"/>
      <c r="AA709" s="2116"/>
      <c r="AB709" s="2116"/>
      <c r="AC709" s="2016"/>
      <c r="AD709" s="2016" t="str">
        <f t="shared" si="3"/>
        <v/>
      </c>
      <c r="AE709" s="2140"/>
      <c r="AF709" s="2143"/>
      <c r="AG709" s="2143"/>
      <c r="AH709" s="2144"/>
      <c r="AI709" s="2140"/>
      <c r="AJ709" s="2143"/>
      <c r="AK709" s="2143"/>
      <c r="AL709" s="2052" t="str">
        <f t="shared" si="5"/>
        <v>Todo</v>
      </c>
      <c r="AM709" s="2141"/>
      <c r="AN709" s="2141"/>
    </row>
    <row r="710">
      <c r="A710" s="2139"/>
      <c r="B710" s="1999"/>
      <c r="C710" s="1999"/>
      <c r="D710" s="2139"/>
      <c r="E710" s="2139"/>
      <c r="F710" s="2139"/>
      <c r="G710" s="2139"/>
      <c r="H710" s="2139"/>
      <c r="I710" s="2139"/>
      <c r="J710" s="2139"/>
      <c r="K710" s="2139"/>
      <c r="L710" s="2139"/>
      <c r="M710" s="2139"/>
      <c r="N710" s="2139"/>
      <c r="O710" s="2139"/>
      <c r="P710" s="2139"/>
      <c r="Q710" s="2139"/>
      <c r="R710" s="2139"/>
      <c r="S710" s="2139"/>
      <c r="T710" s="2139"/>
      <c r="U710" s="2139"/>
      <c r="V710" s="2139"/>
      <c r="W710" s="2139"/>
      <c r="X710" s="2116"/>
      <c r="Y710" s="2116"/>
      <c r="Z710" s="2116"/>
      <c r="AA710" s="2116"/>
      <c r="AB710" s="2116"/>
      <c r="AC710" s="2016"/>
      <c r="AD710" s="2016" t="str">
        <f t="shared" si="3"/>
        <v/>
      </c>
      <c r="AE710" s="2140"/>
      <c r="AF710" s="2143"/>
      <c r="AG710" s="2143"/>
      <c r="AH710" s="2144"/>
      <c r="AI710" s="2140"/>
      <c r="AJ710" s="2143"/>
      <c r="AK710" s="2143"/>
      <c r="AL710" s="2052" t="str">
        <f t="shared" si="5"/>
        <v>Todo</v>
      </c>
      <c r="AM710" s="2141"/>
      <c r="AN710" s="2141"/>
    </row>
    <row r="711">
      <c r="A711" s="2139"/>
      <c r="B711" s="1999"/>
      <c r="C711" s="1999"/>
      <c r="D711" s="2139"/>
      <c r="E711" s="2139"/>
      <c r="F711" s="2139"/>
      <c r="G711" s="2139"/>
      <c r="H711" s="2139"/>
      <c r="I711" s="2139"/>
      <c r="J711" s="2139"/>
      <c r="K711" s="2139"/>
      <c r="L711" s="2139"/>
      <c r="M711" s="2139"/>
      <c r="N711" s="2139"/>
      <c r="O711" s="2139"/>
      <c r="P711" s="2139"/>
      <c r="Q711" s="2139"/>
      <c r="R711" s="2139"/>
      <c r="S711" s="2139"/>
      <c r="T711" s="2139"/>
      <c r="U711" s="2139"/>
      <c r="V711" s="2139"/>
      <c r="W711" s="2139"/>
      <c r="X711" s="2116"/>
      <c r="Y711" s="2116"/>
      <c r="Z711" s="2116"/>
      <c r="AA711" s="2116"/>
      <c r="AB711" s="2116"/>
      <c r="AC711" s="2016"/>
      <c r="AD711" s="2016" t="str">
        <f t="shared" si="3"/>
        <v/>
      </c>
      <c r="AE711" s="2140"/>
      <c r="AF711" s="2143"/>
      <c r="AG711" s="2143"/>
      <c r="AH711" s="2144"/>
      <c r="AI711" s="2140"/>
      <c r="AJ711" s="2143"/>
      <c r="AK711" s="2143"/>
      <c r="AL711" s="2052" t="str">
        <f t="shared" si="5"/>
        <v>Todo</v>
      </c>
      <c r="AM711" s="2141"/>
      <c r="AN711" s="2141"/>
    </row>
    <row r="712">
      <c r="A712" s="2139"/>
      <c r="B712" s="1999"/>
      <c r="C712" s="1999"/>
      <c r="D712" s="2139"/>
      <c r="E712" s="2139"/>
      <c r="F712" s="2139"/>
      <c r="G712" s="2139"/>
      <c r="H712" s="2139"/>
      <c r="I712" s="2139"/>
      <c r="J712" s="2139"/>
      <c r="K712" s="2139"/>
      <c r="L712" s="2139"/>
      <c r="M712" s="2139"/>
      <c r="N712" s="2139"/>
      <c r="O712" s="2139"/>
      <c r="P712" s="2139"/>
      <c r="Q712" s="2139"/>
      <c r="R712" s="2139"/>
      <c r="S712" s="2139"/>
      <c r="T712" s="2139"/>
      <c r="U712" s="2139"/>
      <c r="V712" s="2139"/>
      <c r="W712" s="2139"/>
      <c r="X712" s="2116"/>
      <c r="Y712" s="2116"/>
      <c r="Z712" s="2116"/>
      <c r="AA712" s="2116"/>
      <c r="AB712" s="2116"/>
      <c r="AC712" s="2016"/>
      <c r="AD712" s="2016" t="str">
        <f t="shared" si="3"/>
        <v/>
      </c>
      <c r="AE712" s="2140"/>
      <c r="AF712" s="2143"/>
      <c r="AG712" s="2143"/>
      <c r="AH712" s="2144"/>
      <c r="AI712" s="2140"/>
      <c r="AJ712" s="2143"/>
      <c r="AK712" s="2143"/>
      <c r="AL712" s="2052" t="str">
        <f t="shared" si="5"/>
        <v>Todo</v>
      </c>
      <c r="AM712" s="2141"/>
      <c r="AN712" s="2141"/>
    </row>
    <row r="713">
      <c r="A713" s="2139"/>
      <c r="B713" s="1999"/>
      <c r="C713" s="1999"/>
      <c r="D713" s="2139"/>
      <c r="E713" s="2139"/>
      <c r="F713" s="2139"/>
      <c r="G713" s="2139"/>
      <c r="H713" s="2139"/>
      <c r="I713" s="2139"/>
      <c r="J713" s="2139"/>
      <c r="K713" s="2139"/>
      <c r="L713" s="2139"/>
      <c r="M713" s="2139"/>
      <c r="N713" s="2139"/>
      <c r="O713" s="2139"/>
      <c r="P713" s="2139"/>
      <c r="Q713" s="2139"/>
      <c r="R713" s="2139"/>
      <c r="S713" s="2139"/>
      <c r="T713" s="2139"/>
      <c r="U713" s="2139"/>
      <c r="V713" s="2139"/>
      <c r="W713" s="2139"/>
      <c r="X713" s="2116"/>
      <c r="Y713" s="2116"/>
      <c r="Z713" s="2116"/>
      <c r="AA713" s="2116"/>
      <c r="AB713" s="2116"/>
      <c r="AC713" s="2016"/>
      <c r="AD713" s="2016" t="str">
        <f t="shared" si="3"/>
        <v/>
      </c>
      <c r="AE713" s="2140"/>
      <c r="AF713" s="2143"/>
      <c r="AG713" s="2143"/>
      <c r="AH713" s="2144"/>
      <c r="AI713" s="2140"/>
      <c r="AJ713" s="2143"/>
      <c r="AK713" s="2143"/>
      <c r="AL713" s="2052" t="str">
        <f t="shared" si="5"/>
        <v>Todo</v>
      </c>
      <c r="AM713" s="2141"/>
      <c r="AN713" s="2141"/>
    </row>
    <row r="714">
      <c r="A714" s="2139"/>
      <c r="B714" s="1999"/>
      <c r="C714" s="1999"/>
      <c r="D714" s="2139"/>
      <c r="E714" s="2139"/>
      <c r="F714" s="2139"/>
      <c r="G714" s="2139"/>
      <c r="H714" s="2139"/>
      <c r="I714" s="2139"/>
      <c r="J714" s="2139"/>
      <c r="K714" s="2139"/>
      <c r="L714" s="2139"/>
      <c r="M714" s="2139"/>
      <c r="N714" s="2139"/>
      <c r="O714" s="2139"/>
      <c r="P714" s="2139"/>
      <c r="Q714" s="2139"/>
      <c r="R714" s="2139"/>
      <c r="S714" s="2139"/>
      <c r="T714" s="2139"/>
      <c r="U714" s="2139"/>
      <c r="V714" s="2139"/>
      <c r="W714" s="2139"/>
      <c r="X714" s="2116"/>
      <c r="Y714" s="2116"/>
      <c r="Z714" s="2116"/>
      <c r="AA714" s="2116"/>
      <c r="AB714" s="2116"/>
      <c r="AC714" s="2016"/>
      <c r="AD714" s="2016" t="str">
        <f t="shared" si="3"/>
        <v/>
      </c>
      <c r="AE714" s="2140"/>
      <c r="AF714" s="2143"/>
      <c r="AG714" s="2143"/>
      <c r="AH714" s="2144"/>
      <c r="AI714" s="2140"/>
      <c r="AJ714" s="2143"/>
      <c r="AK714" s="2143"/>
      <c r="AL714" s="2052" t="str">
        <f t="shared" si="5"/>
        <v>Todo</v>
      </c>
      <c r="AM714" s="2141"/>
      <c r="AN714" s="2141"/>
    </row>
    <row r="715">
      <c r="A715" s="2139"/>
      <c r="B715" s="1999"/>
      <c r="C715" s="1999"/>
      <c r="D715" s="2139"/>
      <c r="E715" s="2139"/>
      <c r="F715" s="2139"/>
      <c r="G715" s="2139"/>
      <c r="H715" s="2139"/>
      <c r="I715" s="2139"/>
      <c r="J715" s="2139"/>
      <c r="K715" s="2139"/>
      <c r="L715" s="2139"/>
      <c r="M715" s="2139"/>
      <c r="N715" s="2139"/>
      <c r="O715" s="2139"/>
      <c r="P715" s="2139"/>
      <c r="Q715" s="2139"/>
      <c r="R715" s="2139"/>
      <c r="S715" s="2139"/>
      <c r="T715" s="2139"/>
      <c r="U715" s="2139"/>
      <c r="V715" s="2139"/>
      <c r="W715" s="2139"/>
      <c r="X715" s="2116"/>
      <c r="Y715" s="2116"/>
      <c r="Z715" s="2116"/>
      <c r="AA715" s="2116"/>
      <c r="AB715" s="2116"/>
      <c r="AC715" s="2016"/>
      <c r="AD715" s="2016" t="str">
        <f t="shared" si="3"/>
        <v/>
      </c>
      <c r="AE715" s="2140"/>
      <c r="AF715" s="2143"/>
      <c r="AG715" s="2143"/>
      <c r="AH715" s="2144"/>
      <c r="AI715" s="2140"/>
      <c r="AJ715" s="2143"/>
      <c r="AK715" s="2143"/>
      <c r="AL715" s="2052" t="str">
        <f t="shared" si="5"/>
        <v>Todo</v>
      </c>
      <c r="AM715" s="2141"/>
      <c r="AN715" s="2141"/>
    </row>
    <row r="716">
      <c r="A716" s="2139"/>
      <c r="B716" s="1999"/>
      <c r="C716" s="1999"/>
      <c r="D716" s="2139"/>
      <c r="E716" s="2139"/>
      <c r="F716" s="2139"/>
      <c r="G716" s="2139"/>
      <c r="H716" s="2139"/>
      <c r="I716" s="2139"/>
      <c r="J716" s="2139"/>
      <c r="K716" s="2139"/>
      <c r="L716" s="2139"/>
      <c r="M716" s="2139"/>
      <c r="N716" s="2139"/>
      <c r="O716" s="2139"/>
      <c r="P716" s="2139"/>
      <c r="Q716" s="2139"/>
      <c r="R716" s="2139"/>
      <c r="S716" s="2139"/>
      <c r="T716" s="2139"/>
      <c r="U716" s="2139"/>
      <c r="V716" s="2139"/>
      <c r="W716" s="2139"/>
      <c r="X716" s="2116"/>
      <c r="Y716" s="2116"/>
      <c r="Z716" s="2116"/>
      <c r="AA716" s="2116"/>
      <c r="AB716" s="2116"/>
      <c r="AC716" s="2016"/>
      <c r="AD716" s="2016" t="str">
        <f t="shared" si="3"/>
        <v/>
      </c>
      <c r="AE716" s="2140"/>
      <c r="AF716" s="2143"/>
      <c r="AG716" s="2143"/>
      <c r="AH716" s="2144"/>
      <c r="AI716" s="2140"/>
      <c r="AJ716" s="2143"/>
      <c r="AK716" s="2143"/>
      <c r="AL716" s="2052" t="str">
        <f t="shared" si="5"/>
        <v>Todo</v>
      </c>
      <c r="AM716" s="2141"/>
      <c r="AN716" s="2141"/>
    </row>
    <row r="717">
      <c r="A717" s="2139"/>
      <c r="B717" s="1999"/>
      <c r="C717" s="1999"/>
      <c r="D717" s="2139"/>
      <c r="E717" s="2139"/>
      <c r="F717" s="2139"/>
      <c r="G717" s="2139"/>
      <c r="H717" s="2139"/>
      <c r="I717" s="2139"/>
      <c r="J717" s="2139"/>
      <c r="K717" s="2139"/>
      <c r="L717" s="2139"/>
      <c r="M717" s="2139"/>
      <c r="N717" s="2139"/>
      <c r="O717" s="2139"/>
      <c r="P717" s="2139"/>
      <c r="Q717" s="2139"/>
      <c r="R717" s="2139"/>
      <c r="S717" s="2139"/>
      <c r="T717" s="2139"/>
      <c r="U717" s="2139"/>
      <c r="V717" s="2139"/>
      <c r="W717" s="2139"/>
      <c r="X717" s="2116"/>
      <c r="Y717" s="2116"/>
      <c r="Z717" s="2116"/>
      <c r="AA717" s="2116"/>
      <c r="AB717" s="2116"/>
      <c r="AC717" s="2016"/>
      <c r="AD717" s="2016" t="str">
        <f t="shared" si="3"/>
        <v/>
      </c>
      <c r="AE717" s="2140"/>
      <c r="AF717" s="2143"/>
      <c r="AG717" s="2143"/>
      <c r="AH717" s="2144"/>
      <c r="AI717" s="2140"/>
      <c r="AJ717" s="2143"/>
      <c r="AK717" s="2143"/>
      <c r="AL717" s="2052" t="str">
        <f t="shared" si="5"/>
        <v>Todo</v>
      </c>
      <c r="AM717" s="2141"/>
      <c r="AN717" s="2141"/>
    </row>
    <row r="718">
      <c r="A718" s="2139"/>
      <c r="B718" s="1999"/>
      <c r="C718" s="1999"/>
      <c r="D718" s="2139"/>
      <c r="E718" s="2139"/>
      <c r="F718" s="2139"/>
      <c r="G718" s="2139"/>
      <c r="H718" s="2139"/>
      <c r="I718" s="2139"/>
      <c r="J718" s="2139"/>
      <c r="K718" s="2139"/>
      <c r="L718" s="2139"/>
      <c r="M718" s="2139"/>
      <c r="N718" s="2139"/>
      <c r="O718" s="2139"/>
      <c r="P718" s="2139"/>
      <c r="Q718" s="2139"/>
      <c r="R718" s="2139"/>
      <c r="S718" s="2139"/>
      <c r="T718" s="2139"/>
      <c r="U718" s="2139"/>
      <c r="V718" s="2139"/>
      <c r="W718" s="2139"/>
      <c r="X718" s="2116"/>
      <c r="Y718" s="2116"/>
      <c r="Z718" s="2116"/>
      <c r="AA718" s="2116"/>
      <c r="AB718" s="2116"/>
      <c r="AC718" s="2016"/>
      <c r="AD718" s="2016" t="str">
        <f t="shared" si="3"/>
        <v/>
      </c>
      <c r="AE718" s="2140"/>
      <c r="AF718" s="2143"/>
      <c r="AG718" s="2143"/>
      <c r="AH718" s="2144"/>
      <c r="AI718" s="2140"/>
      <c r="AJ718" s="2143"/>
      <c r="AK718" s="2143"/>
      <c r="AL718" s="2052" t="str">
        <f t="shared" si="5"/>
        <v>Todo</v>
      </c>
      <c r="AM718" s="2141"/>
      <c r="AN718" s="2141"/>
    </row>
    <row r="719">
      <c r="A719" s="2139"/>
      <c r="B719" s="1999"/>
      <c r="C719" s="1999"/>
      <c r="D719" s="2139"/>
      <c r="E719" s="2139"/>
      <c r="F719" s="2139"/>
      <c r="G719" s="2139"/>
      <c r="H719" s="2139"/>
      <c r="I719" s="2139"/>
      <c r="J719" s="2139"/>
      <c r="K719" s="2139"/>
      <c r="L719" s="2139"/>
      <c r="M719" s="2139"/>
      <c r="N719" s="2139"/>
      <c r="O719" s="2139"/>
      <c r="P719" s="2139"/>
      <c r="Q719" s="2139"/>
      <c r="R719" s="2139"/>
      <c r="S719" s="2139"/>
      <c r="T719" s="2139"/>
      <c r="U719" s="2139"/>
      <c r="V719" s="2139"/>
      <c r="W719" s="2139"/>
      <c r="X719" s="2116"/>
      <c r="Y719" s="2116"/>
      <c r="Z719" s="2116"/>
      <c r="AA719" s="2116"/>
      <c r="AB719" s="2116"/>
      <c r="AC719" s="2016"/>
      <c r="AD719" s="2016" t="str">
        <f t="shared" si="3"/>
        <v/>
      </c>
      <c r="AE719" s="2140"/>
      <c r="AF719" s="2143"/>
      <c r="AG719" s="2143"/>
      <c r="AH719" s="2144"/>
      <c r="AI719" s="2140"/>
      <c r="AJ719" s="2143"/>
      <c r="AK719" s="2143"/>
      <c r="AL719" s="2052" t="str">
        <f t="shared" si="5"/>
        <v>Todo</v>
      </c>
      <c r="AM719" s="2141"/>
      <c r="AN719" s="2141"/>
    </row>
    <row r="720">
      <c r="A720" s="2139"/>
      <c r="B720" s="1999"/>
      <c r="C720" s="1999"/>
      <c r="D720" s="2139"/>
      <c r="E720" s="2139"/>
      <c r="F720" s="2139"/>
      <c r="G720" s="2139"/>
      <c r="H720" s="2139"/>
      <c r="I720" s="2139"/>
      <c r="J720" s="2139"/>
      <c r="K720" s="2139"/>
      <c r="L720" s="2139"/>
      <c r="M720" s="2139"/>
      <c r="N720" s="2139"/>
      <c r="O720" s="2139"/>
      <c r="P720" s="2139"/>
      <c r="Q720" s="2139"/>
      <c r="R720" s="2139"/>
      <c r="S720" s="2139"/>
      <c r="T720" s="2139"/>
      <c r="U720" s="2139"/>
      <c r="V720" s="2139"/>
      <c r="W720" s="2139"/>
      <c r="X720" s="2116"/>
      <c r="Y720" s="2116"/>
      <c r="Z720" s="2116"/>
      <c r="AA720" s="2116"/>
      <c r="AB720" s="2116"/>
      <c r="AC720" s="2016"/>
      <c r="AD720" s="2016" t="str">
        <f t="shared" si="3"/>
        <v/>
      </c>
      <c r="AE720" s="2140"/>
      <c r="AF720" s="2143"/>
      <c r="AG720" s="2143"/>
      <c r="AH720" s="2144"/>
      <c r="AI720" s="2140"/>
      <c r="AJ720" s="2143"/>
      <c r="AK720" s="2143"/>
      <c r="AL720" s="2052" t="str">
        <f t="shared" si="5"/>
        <v>Todo</v>
      </c>
      <c r="AM720" s="2141"/>
      <c r="AN720" s="2141"/>
    </row>
    <row r="721">
      <c r="A721" s="2139"/>
      <c r="B721" s="1999"/>
      <c r="C721" s="1999"/>
      <c r="D721" s="2139"/>
      <c r="E721" s="2139"/>
      <c r="F721" s="2139"/>
      <c r="G721" s="2139"/>
      <c r="H721" s="2139"/>
      <c r="I721" s="2139"/>
      <c r="J721" s="2139"/>
      <c r="K721" s="2139"/>
      <c r="L721" s="2139"/>
      <c r="M721" s="2139"/>
      <c r="N721" s="2139"/>
      <c r="O721" s="2139"/>
      <c r="P721" s="2139"/>
      <c r="Q721" s="2139"/>
      <c r="R721" s="2139"/>
      <c r="S721" s="2139"/>
      <c r="T721" s="2139"/>
      <c r="U721" s="2139"/>
      <c r="V721" s="2139"/>
      <c r="W721" s="2139"/>
      <c r="X721" s="2116"/>
      <c r="Y721" s="2116"/>
      <c r="Z721" s="2116"/>
      <c r="AA721" s="2116"/>
      <c r="AB721" s="2116"/>
      <c r="AC721" s="2016"/>
      <c r="AD721" s="2016" t="str">
        <f t="shared" si="3"/>
        <v/>
      </c>
      <c r="AE721" s="2140"/>
      <c r="AF721" s="2143"/>
      <c r="AG721" s="2143"/>
      <c r="AH721" s="2144"/>
      <c r="AI721" s="2140"/>
      <c r="AJ721" s="2143"/>
      <c r="AK721" s="2143"/>
      <c r="AL721" s="2052" t="str">
        <f t="shared" si="5"/>
        <v>Todo</v>
      </c>
      <c r="AM721" s="2141"/>
      <c r="AN721" s="2141"/>
    </row>
    <row r="722">
      <c r="A722" s="2139"/>
      <c r="B722" s="1999"/>
      <c r="C722" s="1999"/>
      <c r="D722" s="2139"/>
      <c r="E722" s="2139"/>
      <c r="F722" s="2139"/>
      <c r="G722" s="2139"/>
      <c r="H722" s="2139"/>
      <c r="I722" s="2139"/>
      <c r="J722" s="2139"/>
      <c r="K722" s="2139"/>
      <c r="L722" s="2139"/>
      <c r="M722" s="2139"/>
      <c r="N722" s="2139"/>
      <c r="O722" s="2139"/>
      <c r="P722" s="2139"/>
      <c r="Q722" s="2139"/>
      <c r="R722" s="2139"/>
      <c r="S722" s="2139"/>
      <c r="T722" s="2139"/>
      <c r="U722" s="2139"/>
      <c r="V722" s="2139"/>
      <c r="W722" s="2139"/>
      <c r="X722" s="2116"/>
      <c r="Y722" s="2116"/>
      <c r="Z722" s="2116"/>
      <c r="AA722" s="2116"/>
      <c r="AB722" s="2116"/>
      <c r="AC722" s="2016"/>
      <c r="AD722" s="2016" t="str">
        <f t="shared" si="3"/>
        <v/>
      </c>
      <c r="AE722" s="2140"/>
      <c r="AF722" s="2143"/>
      <c r="AG722" s="2143"/>
      <c r="AH722" s="2144"/>
      <c r="AI722" s="2140"/>
      <c r="AJ722" s="2143"/>
      <c r="AK722" s="2143"/>
      <c r="AL722" s="2052" t="str">
        <f t="shared" si="5"/>
        <v>Todo</v>
      </c>
      <c r="AM722" s="2141"/>
      <c r="AN722" s="2141"/>
    </row>
    <row r="723">
      <c r="A723" s="2139"/>
      <c r="B723" s="1999"/>
      <c r="C723" s="1999"/>
      <c r="D723" s="2139"/>
      <c r="E723" s="2139"/>
      <c r="F723" s="2139"/>
      <c r="G723" s="2139"/>
      <c r="H723" s="2139"/>
      <c r="I723" s="2139"/>
      <c r="J723" s="2139"/>
      <c r="K723" s="2139"/>
      <c r="L723" s="2139"/>
      <c r="M723" s="2139"/>
      <c r="N723" s="2139"/>
      <c r="O723" s="2139"/>
      <c r="P723" s="2139"/>
      <c r="Q723" s="2139"/>
      <c r="R723" s="2139"/>
      <c r="S723" s="2139"/>
      <c r="T723" s="2139"/>
      <c r="U723" s="2139"/>
      <c r="V723" s="2139"/>
      <c r="W723" s="2139"/>
      <c r="X723" s="2116"/>
      <c r="Y723" s="2116"/>
      <c r="Z723" s="2116"/>
      <c r="AA723" s="2116"/>
      <c r="AB723" s="2116"/>
      <c r="AC723" s="2016"/>
      <c r="AD723" s="2016" t="str">
        <f t="shared" si="3"/>
        <v/>
      </c>
      <c r="AE723" s="2140"/>
      <c r="AF723" s="2143"/>
      <c r="AG723" s="2143"/>
      <c r="AH723" s="2144"/>
      <c r="AI723" s="2140"/>
      <c r="AJ723" s="2143"/>
      <c r="AK723" s="2143"/>
      <c r="AL723" s="2052" t="str">
        <f t="shared" si="5"/>
        <v>Todo</v>
      </c>
      <c r="AM723" s="2141"/>
      <c r="AN723" s="2141"/>
    </row>
    <row r="724">
      <c r="A724" s="2139"/>
      <c r="B724" s="1999"/>
      <c r="C724" s="1999"/>
      <c r="D724" s="2139"/>
      <c r="E724" s="2139"/>
      <c r="F724" s="2139"/>
      <c r="G724" s="2139"/>
      <c r="H724" s="2139"/>
      <c r="I724" s="2139"/>
      <c r="J724" s="2139"/>
      <c r="K724" s="2139"/>
      <c r="L724" s="2139"/>
      <c r="M724" s="2139"/>
      <c r="N724" s="2139"/>
      <c r="O724" s="2139"/>
      <c r="P724" s="2139"/>
      <c r="Q724" s="2139"/>
      <c r="R724" s="2139"/>
      <c r="S724" s="2139"/>
      <c r="T724" s="2139"/>
      <c r="U724" s="2139"/>
      <c r="V724" s="2139"/>
      <c r="W724" s="2139"/>
      <c r="X724" s="2116"/>
      <c r="Y724" s="2116"/>
      <c r="Z724" s="2116"/>
      <c r="AA724" s="2116"/>
      <c r="AB724" s="2116"/>
      <c r="AC724" s="2016"/>
      <c r="AD724" s="2016" t="str">
        <f t="shared" si="3"/>
        <v/>
      </c>
      <c r="AE724" s="2140"/>
      <c r="AF724" s="2143"/>
      <c r="AG724" s="2143"/>
      <c r="AH724" s="2144"/>
      <c r="AI724" s="2140"/>
      <c r="AJ724" s="2143"/>
      <c r="AK724" s="2143"/>
      <c r="AL724" s="2052" t="str">
        <f t="shared" si="5"/>
        <v>Todo</v>
      </c>
      <c r="AM724" s="2141"/>
      <c r="AN724" s="2141"/>
    </row>
    <row r="725">
      <c r="A725" s="2139"/>
      <c r="B725" s="1999"/>
      <c r="C725" s="1999"/>
      <c r="D725" s="2139"/>
      <c r="E725" s="2139"/>
      <c r="F725" s="2139"/>
      <c r="G725" s="2139"/>
      <c r="H725" s="2139"/>
      <c r="I725" s="2139"/>
      <c r="J725" s="2139"/>
      <c r="K725" s="2139"/>
      <c r="L725" s="2139"/>
      <c r="M725" s="2139"/>
      <c r="N725" s="2139"/>
      <c r="O725" s="2139"/>
      <c r="P725" s="2139"/>
      <c r="Q725" s="2139"/>
      <c r="R725" s="2139"/>
      <c r="S725" s="2139"/>
      <c r="T725" s="2139"/>
      <c r="U725" s="2139"/>
      <c r="V725" s="2139"/>
      <c r="W725" s="2139"/>
      <c r="X725" s="2116"/>
      <c r="Y725" s="2116"/>
      <c r="Z725" s="2116"/>
      <c r="AA725" s="2116"/>
      <c r="AB725" s="2116"/>
      <c r="AC725" s="2016"/>
      <c r="AD725" s="2016" t="str">
        <f t="shared" si="3"/>
        <v/>
      </c>
      <c r="AE725" s="2140"/>
      <c r="AF725" s="2143"/>
      <c r="AG725" s="2143"/>
      <c r="AH725" s="2144"/>
      <c r="AI725" s="2140"/>
      <c r="AJ725" s="2143"/>
      <c r="AK725" s="2143"/>
      <c r="AL725" s="2052" t="str">
        <f t="shared" si="5"/>
        <v>Todo</v>
      </c>
      <c r="AM725" s="2141"/>
      <c r="AN725" s="2141"/>
    </row>
    <row r="726">
      <c r="A726" s="2139"/>
      <c r="B726" s="1999"/>
      <c r="C726" s="1999"/>
      <c r="D726" s="2139"/>
      <c r="E726" s="2139"/>
      <c r="F726" s="2139"/>
      <c r="G726" s="2139"/>
      <c r="H726" s="2139"/>
      <c r="I726" s="2139"/>
      <c r="J726" s="2139"/>
      <c r="K726" s="2139"/>
      <c r="L726" s="2139"/>
      <c r="M726" s="2139"/>
      <c r="N726" s="2139"/>
      <c r="O726" s="2139"/>
      <c r="P726" s="2139"/>
      <c r="Q726" s="2139"/>
      <c r="R726" s="2139"/>
      <c r="S726" s="2139"/>
      <c r="T726" s="2139"/>
      <c r="U726" s="2139"/>
      <c r="V726" s="2139"/>
      <c r="W726" s="2139"/>
      <c r="X726" s="2116"/>
      <c r="Y726" s="2116"/>
      <c r="Z726" s="2116"/>
      <c r="AA726" s="2116"/>
      <c r="AB726" s="2116"/>
      <c r="AC726" s="2016"/>
      <c r="AD726" s="2016" t="str">
        <f t="shared" si="3"/>
        <v/>
      </c>
      <c r="AE726" s="2140"/>
      <c r="AF726" s="2143"/>
      <c r="AG726" s="2143"/>
      <c r="AH726" s="2144"/>
      <c r="AI726" s="2140"/>
      <c r="AJ726" s="2143"/>
      <c r="AK726" s="2143"/>
      <c r="AL726" s="2052" t="str">
        <f t="shared" si="5"/>
        <v>Todo</v>
      </c>
      <c r="AM726" s="2141"/>
      <c r="AN726" s="2141"/>
    </row>
    <row r="727">
      <c r="A727" s="2139"/>
      <c r="B727" s="1999"/>
      <c r="C727" s="1999"/>
      <c r="D727" s="2139"/>
      <c r="E727" s="2139"/>
      <c r="F727" s="2139"/>
      <c r="G727" s="2139"/>
      <c r="H727" s="2139"/>
      <c r="I727" s="2139"/>
      <c r="J727" s="2139"/>
      <c r="K727" s="2139"/>
      <c r="L727" s="2139"/>
      <c r="M727" s="2139"/>
      <c r="N727" s="2139"/>
      <c r="O727" s="2139"/>
      <c r="P727" s="2139"/>
      <c r="Q727" s="2139"/>
      <c r="R727" s="2139"/>
      <c r="S727" s="2139"/>
      <c r="T727" s="2139"/>
      <c r="U727" s="2139"/>
      <c r="V727" s="2139"/>
      <c r="W727" s="2139"/>
      <c r="X727" s="2116"/>
      <c r="Y727" s="2116"/>
      <c r="Z727" s="2116"/>
      <c r="AA727" s="2116"/>
      <c r="AB727" s="2116"/>
      <c r="AC727" s="2016"/>
      <c r="AD727" s="2016" t="str">
        <f t="shared" si="3"/>
        <v/>
      </c>
      <c r="AE727" s="2140"/>
      <c r="AF727" s="2143"/>
      <c r="AG727" s="2143"/>
      <c r="AH727" s="2144"/>
      <c r="AI727" s="2140"/>
      <c r="AJ727" s="2143"/>
      <c r="AK727" s="2143"/>
      <c r="AL727" s="2052" t="str">
        <f t="shared" si="5"/>
        <v>Todo</v>
      </c>
      <c r="AM727" s="2141"/>
      <c r="AN727" s="2141"/>
    </row>
    <row r="728">
      <c r="A728" s="2139"/>
      <c r="B728" s="1999"/>
      <c r="C728" s="1999"/>
      <c r="D728" s="2139"/>
      <c r="E728" s="2139"/>
      <c r="F728" s="2139"/>
      <c r="G728" s="2139"/>
      <c r="H728" s="2139"/>
      <c r="I728" s="2139"/>
      <c r="J728" s="2139"/>
      <c r="K728" s="2139"/>
      <c r="L728" s="2139"/>
      <c r="M728" s="2139"/>
      <c r="N728" s="2139"/>
      <c r="O728" s="2139"/>
      <c r="P728" s="2139"/>
      <c r="Q728" s="2139"/>
      <c r="R728" s="2139"/>
      <c r="S728" s="2139"/>
      <c r="T728" s="2139"/>
      <c r="U728" s="2139"/>
      <c r="V728" s="2139"/>
      <c r="W728" s="2139"/>
      <c r="X728" s="2116"/>
      <c r="Y728" s="2116"/>
      <c r="Z728" s="2116"/>
      <c r="AA728" s="2116"/>
      <c r="AB728" s="2116"/>
      <c r="AC728" s="2016"/>
      <c r="AD728" s="2016" t="str">
        <f t="shared" si="3"/>
        <v/>
      </c>
      <c r="AE728" s="2140"/>
      <c r="AF728" s="2143"/>
      <c r="AG728" s="2143"/>
      <c r="AH728" s="2144"/>
      <c r="AI728" s="2140"/>
      <c r="AJ728" s="2143"/>
      <c r="AK728" s="2143"/>
      <c r="AL728" s="2052" t="str">
        <f t="shared" si="5"/>
        <v>Todo</v>
      </c>
      <c r="AM728" s="2141"/>
      <c r="AN728" s="2141"/>
    </row>
    <row r="729">
      <c r="A729" s="2139"/>
      <c r="B729" s="1999"/>
      <c r="C729" s="1999"/>
      <c r="D729" s="2139"/>
      <c r="E729" s="2139"/>
      <c r="F729" s="2139"/>
      <c r="G729" s="2139"/>
      <c r="H729" s="2139"/>
      <c r="I729" s="2139"/>
      <c r="J729" s="2139"/>
      <c r="K729" s="2139"/>
      <c r="L729" s="2139"/>
      <c r="M729" s="2139"/>
      <c r="N729" s="2139"/>
      <c r="O729" s="2139"/>
      <c r="P729" s="2139"/>
      <c r="Q729" s="2139"/>
      <c r="R729" s="2139"/>
      <c r="S729" s="2139"/>
      <c r="T729" s="2139"/>
      <c r="U729" s="2139"/>
      <c r="V729" s="2139"/>
      <c r="W729" s="2139"/>
      <c r="X729" s="2116"/>
      <c r="Y729" s="2116"/>
      <c r="Z729" s="2116"/>
      <c r="AA729" s="2116"/>
      <c r="AB729" s="2116"/>
      <c r="AC729" s="2016"/>
      <c r="AD729" s="2016" t="str">
        <f t="shared" si="3"/>
        <v/>
      </c>
      <c r="AE729" s="2140"/>
      <c r="AF729" s="2143"/>
      <c r="AG729" s="2143"/>
      <c r="AH729" s="2144"/>
      <c r="AI729" s="2140"/>
      <c r="AJ729" s="2143"/>
      <c r="AK729" s="2143"/>
      <c r="AL729" s="2052" t="str">
        <f t="shared" si="5"/>
        <v>Todo</v>
      </c>
      <c r="AM729" s="2141"/>
      <c r="AN729" s="2141"/>
    </row>
    <row r="730">
      <c r="A730" s="2139"/>
      <c r="B730" s="1999"/>
      <c r="C730" s="1999"/>
      <c r="D730" s="2139"/>
      <c r="E730" s="2139"/>
      <c r="F730" s="2139"/>
      <c r="G730" s="2139"/>
      <c r="H730" s="2139"/>
      <c r="I730" s="2139"/>
      <c r="J730" s="2139"/>
      <c r="K730" s="2139"/>
      <c r="L730" s="2139"/>
      <c r="M730" s="2139"/>
      <c r="N730" s="2139"/>
      <c r="O730" s="2139"/>
      <c r="P730" s="2139"/>
      <c r="Q730" s="2139"/>
      <c r="R730" s="2139"/>
      <c r="S730" s="2139"/>
      <c r="T730" s="2139"/>
      <c r="U730" s="2139"/>
      <c r="V730" s="2139"/>
      <c r="W730" s="2139"/>
      <c r="X730" s="2116"/>
      <c r="Y730" s="2116"/>
      <c r="Z730" s="2116"/>
      <c r="AA730" s="2116"/>
      <c r="AB730" s="2116"/>
      <c r="AC730" s="2016"/>
      <c r="AD730" s="2016" t="str">
        <f t="shared" si="3"/>
        <v/>
      </c>
      <c r="AE730" s="2140"/>
      <c r="AF730" s="2143"/>
      <c r="AG730" s="2143"/>
      <c r="AH730" s="2144"/>
      <c r="AI730" s="2140"/>
      <c r="AJ730" s="2143"/>
      <c r="AK730" s="2143"/>
      <c r="AL730" s="2052" t="str">
        <f t="shared" si="5"/>
        <v>Todo</v>
      </c>
      <c r="AM730" s="2141"/>
      <c r="AN730" s="2141"/>
    </row>
    <row r="731">
      <c r="A731" s="2139"/>
      <c r="B731" s="1999"/>
      <c r="C731" s="1999"/>
      <c r="D731" s="2139"/>
      <c r="E731" s="2139"/>
      <c r="F731" s="2139"/>
      <c r="G731" s="2139"/>
      <c r="H731" s="2139"/>
      <c r="I731" s="2139"/>
      <c r="J731" s="2139"/>
      <c r="K731" s="2139"/>
      <c r="L731" s="2139"/>
      <c r="M731" s="2139"/>
      <c r="N731" s="2139"/>
      <c r="O731" s="2139"/>
      <c r="P731" s="2139"/>
      <c r="Q731" s="2139"/>
      <c r="R731" s="2139"/>
      <c r="S731" s="2139"/>
      <c r="T731" s="2139"/>
      <c r="U731" s="2139"/>
      <c r="V731" s="2139"/>
      <c r="W731" s="2139"/>
      <c r="X731" s="2116"/>
      <c r="Y731" s="2116"/>
      <c r="Z731" s="2116"/>
      <c r="AA731" s="2116"/>
      <c r="AB731" s="2116"/>
      <c r="AC731" s="2016"/>
      <c r="AD731" s="2016" t="str">
        <f t="shared" si="3"/>
        <v/>
      </c>
      <c r="AE731" s="2140"/>
      <c r="AF731" s="2143"/>
      <c r="AG731" s="2143"/>
      <c r="AH731" s="2144"/>
      <c r="AI731" s="2140"/>
      <c r="AJ731" s="2143"/>
      <c r="AK731" s="2143"/>
      <c r="AL731" s="2052" t="str">
        <f t="shared" si="5"/>
        <v>Todo</v>
      </c>
      <c r="AM731" s="2141"/>
      <c r="AN731" s="2141"/>
    </row>
    <row r="732">
      <c r="A732" s="2139"/>
      <c r="B732" s="1999"/>
      <c r="C732" s="1999"/>
      <c r="D732" s="2139"/>
      <c r="E732" s="2139"/>
      <c r="F732" s="2139"/>
      <c r="G732" s="2139"/>
      <c r="H732" s="2139"/>
      <c r="I732" s="2139"/>
      <c r="J732" s="2139"/>
      <c r="K732" s="2139"/>
      <c r="L732" s="2139"/>
      <c r="M732" s="2139"/>
      <c r="N732" s="2139"/>
      <c r="O732" s="2139"/>
      <c r="P732" s="2139"/>
      <c r="Q732" s="2139"/>
      <c r="R732" s="2139"/>
      <c r="S732" s="2139"/>
      <c r="T732" s="2139"/>
      <c r="U732" s="2139"/>
      <c r="V732" s="2139"/>
      <c r="W732" s="2139"/>
      <c r="X732" s="2116"/>
      <c r="Y732" s="2116"/>
      <c r="Z732" s="2116"/>
      <c r="AA732" s="2116"/>
      <c r="AB732" s="2116"/>
      <c r="AC732" s="2016"/>
      <c r="AD732" s="2016" t="str">
        <f t="shared" si="3"/>
        <v/>
      </c>
      <c r="AE732" s="2140"/>
      <c r="AF732" s="2143"/>
      <c r="AG732" s="2143"/>
      <c r="AH732" s="2144"/>
      <c r="AI732" s="2140"/>
      <c r="AJ732" s="2143"/>
      <c r="AK732" s="2143"/>
      <c r="AL732" s="2052" t="str">
        <f t="shared" si="5"/>
        <v>Todo</v>
      </c>
      <c r="AM732" s="2141"/>
      <c r="AN732" s="2141"/>
    </row>
    <row r="733">
      <c r="A733" s="2139"/>
      <c r="B733" s="1999"/>
      <c r="C733" s="1999"/>
      <c r="D733" s="2139"/>
      <c r="E733" s="2139"/>
      <c r="F733" s="2139"/>
      <c r="G733" s="2139"/>
      <c r="H733" s="2139"/>
      <c r="I733" s="2139"/>
      <c r="J733" s="2139"/>
      <c r="K733" s="2139"/>
      <c r="L733" s="2139"/>
      <c r="M733" s="2139"/>
      <c r="N733" s="2139"/>
      <c r="O733" s="2139"/>
      <c r="P733" s="2139"/>
      <c r="Q733" s="2139"/>
      <c r="R733" s="2139"/>
      <c r="S733" s="2139"/>
      <c r="T733" s="2139"/>
      <c r="U733" s="2139"/>
      <c r="V733" s="2139"/>
      <c r="W733" s="2139"/>
      <c r="X733" s="2116"/>
      <c r="Y733" s="2116"/>
      <c r="Z733" s="2116"/>
      <c r="AA733" s="2116"/>
      <c r="AB733" s="2116"/>
      <c r="AC733" s="2016"/>
      <c r="AD733" s="2016" t="str">
        <f t="shared" si="3"/>
        <v/>
      </c>
      <c r="AE733" s="2140"/>
      <c r="AF733" s="2143"/>
      <c r="AG733" s="2143"/>
      <c r="AH733" s="2144"/>
      <c r="AI733" s="2140"/>
      <c r="AJ733" s="2143"/>
      <c r="AK733" s="2143"/>
      <c r="AL733" s="2052" t="str">
        <f t="shared" si="5"/>
        <v>Todo</v>
      </c>
      <c r="AM733" s="2141"/>
      <c r="AN733" s="2141"/>
    </row>
    <row r="734">
      <c r="A734" s="2139"/>
      <c r="B734" s="1999"/>
      <c r="C734" s="1999"/>
      <c r="D734" s="2139"/>
      <c r="E734" s="2139"/>
      <c r="F734" s="2139"/>
      <c r="G734" s="2139"/>
      <c r="H734" s="2139"/>
      <c r="I734" s="2139"/>
      <c r="J734" s="2139"/>
      <c r="K734" s="2139"/>
      <c r="L734" s="2139"/>
      <c r="M734" s="2139"/>
      <c r="N734" s="2139"/>
      <c r="O734" s="2139"/>
      <c r="P734" s="2139"/>
      <c r="Q734" s="2139"/>
      <c r="R734" s="2139"/>
      <c r="S734" s="2139"/>
      <c r="T734" s="2139"/>
      <c r="U734" s="2139"/>
      <c r="V734" s="2139"/>
      <c r="W734" s="2139"/>
      <c r="X734" s="2116"/>
      <c r="Y734" s="2116"/>
      <c r="Z734" s="2116"/>
      <c r="AA734" s="2116"/>
      <c r="AB734" s="2116"/>
      <c r="AC734" s="2016"/>
      <c r="AD734" s="2016" t="str">
        <f t="shared" si="3"/>
        <v/>
      </c>
      <c r="AE734" s="2140"/>
      <c r="AF734" s="2143"/>
      <c r="AG734" s="2143"/>
      <c r="AH734" s="2144"/>
      <c r="AI734" s="2140"/>
      <c r="AJ734" s="2143"/>
      <c r="AK734" s="2143"/>
      <c r="AL734" s="2052" t="str">
        <f t="shared" si="5"/>
        <v>Todo</v>
      </c>
      <c r="AM734" s="2141"/>
      <c r="AN734" s="2141"/>
    </row>
    <row r="735">
      <c r="A735" s="2139"/>
      <c r="B735" s="1999"/>
      <c r="C735" s="1999"/>
      <c r="D735" s="2139"/>
      <c r="E735" s="2139"/>
      <c r="F735" s="2139"/>
      <c r="G735" s="2139"/>
      <c r="H735" s="2139"/>
      <c r="I735" s="2139"/>
      <c r="J735" s="2139"/>
      <c r="K735" s="2139"/>
      <c r="L735" s="2139"/>
      <c r="M735" s="2139"/>
      <c r="N735" s="2139"/>
      <c r="O735" s="2139"/>
      <c r="P735" s="2139"/>
      <c r="Q735" s="2139"/>
      <c r="R735" s="2139"/>
      <c r="S735" s="2139"/>
      <c r="T735" s="2139"/>
      <c r="U735" s="2139"/>
      <c r="V735" s="2139"/>
      <c r="W735" s="2139"/>
      <c r="X735" s="2116"/>
      <c r="Y735" s="2116"/>
      <c r="Z735" s="2116"/>
      <c r="AA735" s="2116"/>
      <c r="AB735" s="2116"/>
      <c r="AC735" s="2016"/>
      <c r="AD735" s="2016" t="str">
        <f t="shared" si="3"/>
        <v/>
      </c>
      <c r="AE735" s="2140"/>
      <c r="AF735" s="2143"/>
      <c r="AG735" s="2143"/>
      <c r="AH735" s="2144"/>
      <c r="AI735" s="2140"/>
      <c r="AJ735" s="2143"/>
      <c r="AK735" s="2143"/>
      <c r="AL735" s="2052" t="str">
        <f t="shared" si="5"/>
        <v>Todo</v>
      </c>
      <c r="AM735" s="2141"/>
      <c r="AN735" s="2141"/>
    </row>
    <row r="736">
      <c r="A736" s="2139"/>
      <c r="B736" s="1999"/>
      <c r="C736" s="1999"/>
      <c r="D736" s="2139"/>
      <c r="E736" s="2139"/>
      <c r="F736" s="2139"/>
      <c r="G736" s="2139"/>
      <c r="H736" s="2139"/>
      <c r="I736" s="2139"/>
      <c r="J736" s="2139"/>
      <c r="K736" s="2139"/>
      <c r="L736" s="2139"/>
      <c r="M736" s="2139"/>
      <c r="N736" s="2139"/>
      <c r="O736" s="2139"/>
      <c r="P736" s="2139"/>
      <c r="Q736" s="2139"/>
      <c r="R736" s="2139"/>
      <c r="S736" s="2139"/>
      <c r="T736" s="2139"/>
      <c r="U736" s="2139"/>
      <c r="V736" s="2139"/>
      <c r="W736" s="2139"/>
      <c r="X736" s="2116"/>
      <c r="Y736" s="2116"/>
      <c r="Z736" s="2116"/>
      <c r="AA736" s="2116"/>
      <c r="AB736" s="2116"/>
      <c r="AC736" s="2016"/>
      <c r="AD736" s="2016" t="str">
        <f t="shared" si="3"/>
        <v/>
      </c>
      <c r="AE736" s="2140"/>
      <c r="AF736" s="2143"/>
      <c r="AG736" s="2143"/>
      <c r="AH736" s="2144"/>
      <c r="AI736" s="2140"/>
      <c r="AJ736" s="2143"/>
      <c r="AK736" s="2143"/>
      <c r="AL736" s="2052" t="str">
        <f t="shared" si="5"/>
        <v>Todo</v>
      </c>
      <c r="AM736" s="2141"/>
      <c r="AN736" s="2141"/>
    </row>
    <row r="737">
      <c r="A737" s="2139"/>
      <c r="B737" s="1999"/>
      <c r="C737" s="1999"/>
      <c r="D737" s="2139"/>
      <c r="E737" s="2139"/>
      <c r="F737" s="2139"/>
      <c r="G737" s="2139"/>
      <c r="H737" s="2139"/>
      <c r="I737" s="2139"/>
      <c r="J737" s="2139"/>
      <c r="K737" s="2139"/>
      <c r="L737" s="2139"/>
      <c r="M737" s="2139"/>
      <c r="N737" s="2139"/>
      <c r="O737" s="2139"/>
      <c r="P737" s="2139"/>
      <c r="Q737" s="2139"/>
      <c r="R737" s="2139"/>
      <c r="S737" s="2139"/>
      <c r="T737" s="2139"/>
      <c r="U737" s="2139"/>
      <c r="V737" s="2139"/>
      <c r="W737" s="2139"/>
      <c r="X737" s="2116"/>
      <c r="Y737" s="2116"/>
      <c r="Z737" s="2116"/>
      <c r="AA737" s="2116"/>
      <c r="AB737" s="2116"/>
      <c r="AC737" s="2016"/>
      <c r="AD737" s="2016" t="str">
        <f t="shared" si="3"/>
        <v/>
      </c>
      <c r="AE737" s="2140"/>
      <c r="AF737" s="2143"/>
      <c r="AG737" s="2143"/>
      <c r="AH737" s="2144"/>
      <c r="AI737" s="2140"/>
      <c r="AJ737" s="2143"/>
      <c r="AK737" s="2143"/>
      <c r="AL737" s="2052" t="str">
        <f t="shared" si="5"/>
        <v>Todo</v>
      </c>
      <c r="AM737" s="2141"/>
      <c r="AN737" s="2141"/>
    </row>
    <row r="738">
      <c r="A738" s="2139"/>
      <c r="B738" s="1999"/>
      <c r="C738" s="1999"/>
      <c r="D738" s="2139"/>
      <c r="E738" s="2139"/>
      <c r="F738" s="2139"/>
      <c r="G738" s="2139"/>
      <c r="H738" s="2139"/>
      <c r="I738" s="2139"/>
      <c r="J738" s="2139"/>
      <c r="K738" s="2139"/>
      <c r="L738" s="2139"/>
      <c r="M738" s="2139"/>
      <c r="N738" s="2139"/>
      <c r="O738" s="2139"/>
      <c r="P738" s="2139"/>
      <c r="Q738" s="2139"/>
      <c r="R738" s="2139"/>
      <c r="S738" s="2139"/>
      <c r="T738" s="2139"/>
      <c r="U738" s="2139"/>
      <c r="V738" s="2139"/>
      <c r="W738" s="2139"/>
      <c r="X738" s="2116"/>
      <c r="Y738" s="2116"/>
      <c r="Z738" s="2116"/>
      <c r="AA738" s="2116"/>
      <c r="AB738" s="2116"/>
      <c r="AC738" s="2016"/>
      <c r="AD738" s="2016" t="str">
        <f t="shared" si="3"/>
        <v/>
      </c>
      <c r="AE738" s="2140"/>
      <c r="AF738" s="2143"/>
      <c r="AG738" s="2143"/>
      <c r="AH738" s="2144"/>
      <c r="AI738" s="2140"/>
      <c r="AJ738" s="2143"/>
      <c r="AK738" s="2143"/>
      <c r="AL738" s="2052" t="str">
        <f t="shared" si="5"/>
        <v>Todo</v>
      </c>
      <c r="AM738" s="2141"/>
      <c r="AN738" s="2141"/>
    </row>
    <row r="739">
      <c r="A739" s="2139"/>
      <c r="B739" s="1999"/>
      <c r="C739" s="1999"/>
      <c r="D739" s="2139"/>
      <c r="E739" s="2139"/>
      <c r="F739" s="2139"/>
      <c r="G739" s="2139"/>
      <c r="H739" s="2139"/>
      <c r="I739" s="2139"/>
      <c r="J739" s="2139"/>
      <c r="K739" s="2139"/>
      <c r="L739" s="2139"/>
      <c r="M739" s="2139"/>
      <c r="N739" s="2139"/>
      <c r="O739" s="2139"/>
      <c r="P739" s="2139"/>
      <c r="Q739" s="2139"/>
      <c r="R739" s="2139"/>
      <c r="S739" s="2139"/>
      <c r="T739" s="2139"/>
      <c r="U739" s="2139"/>
      <c r="V739" s="2139"/>
      <c r="W739" s="2139"/>
      <c r="X739" s="2116"/>
      <c r="Y739" s="2116"/>
      <c r="Z739" s="2116"/>
      <c r="AA739" s="2116"/>
      <c r="AB739" s="2116"/>
      <c r="AC739" s="2016"/>
      <c r="AD739" s="2016" t="str">
        <f t="shared" si="3"/>
        <v/>
      </c>
      <c r="AE739" s="2140"/>
      <c r="AF739" s="2143"/>
      <c r="AG739" s="2143"/>
      <c r="AH739" s="2144"/>
      <c r="AI739" s="2140"/>
      <c r="AJ739" s="2143"/>
      <c r="AK739" s="2143"/>
      <c r="AL739" s="2052" t="str">
        <f t="shared" si="5"/>
        <v>Todo</v>
      </c>
      <c r="AM739" s="2141"/>
      <c r="AN739" s="2141"/>
    </row>
    <row r="740">
      <c r="A740" s="2139"/>
      <c r="B740" s="1999"/>
      <c r="C740" s="1999"/>
      <c r="D740" s="2139"/>
      <c r="E740" s="2139"/>
      <c r="F740" s="2139"/>
      <c r="G740" s="2139"/>
      <c r="H740" s="2139"/>
      <c r="I740" s="2139"/>
      <c r="J740" s="2139"/>
      <c r="K740" s="2139"/>
      <c r="L740" s="2139"/>
      <c r="M740" s="2139"/>
      <c r="N740" s="2139"/>
      <c r="O740" s="2139"/>
      <c r="P740" s="2139"/>
      <c r="Q740" s="2139"/>
      <c r="R740" s="2139"/>
      <c r="S740" s="2139"/>
      <c r="T740" s="2139"/>
      <c r="U740" s="2139"/>
      <c r="V740" s="2139"/>
      <c r="W740" s="2139"/>
      <c r="X740" s="2116"/>
      <c r="Y740" s="2116"/>
      <c r="Z740" s="2116"/>
      <c r="AA740" s="2116"/>
      <c r="AB740" s="2116"/>
      <c r="AC740" s="2016"/>
      <c r="AD740" s="2016" t="str">
        <f t="shared" si="3"/>
        <v/>
      </c>
      <c r="AE740" s="2140"/>
      <c r="AF740" s="2143"/>
      <c r="AG740" s="2143"/>
      <c r="AH740" s="2144"/>
      <c r="AI740" s="2140"/>
      <c r="AJ740" s="2143"/>
      <c r="AK740" s="2143"/>
      <c r="AL740" s="2052" t="str">
        <f t="shared" si="5"/>
        <v>Todo</v>
      </c>
      <c r="AM740" s="2141"/>
      <c r="AN740" s="2141"/>
    </row>
    <row r="741">
      <c r="A741" s="2139"/>
      <c r="B741" s="1999"/>
      <c r="C741" s="1999"/>
      <c r="D741" s="2139"/>
      <c r="E741" s="2139"/>
      <c r="F741" s="2139"/>
      <c r="G741" s="2139"/>
      <c r="H741" s="2139"/>
      <c r="I741" s="2139"/>
      <c r="J741" s="2139"/>
      <c r="K741" s="2139"/>
      <c r="L741" s="2139"/>
      <c r="M741" s="2139"/>
      <c r="N741" s="2139"/>
      <c r="O741" s="2139"/>
      <c r="P741" s="2139"/>
      <c r="Q741" s="2139"/>
      <c r="R741" s="2139"/>
      <c r="S741" s="2139"/>
      <c r="T741" s="2139"/>
      <c r="U741" s="2139"/>
      <c r="V741" s="2139"/>
      <c r="W741" s="2139"/>
      <c r="X741" s="2116"/>
      <c r="Y741" s="2116"/>
      <c r="Z741" s="2116"/>
      <c r="AA741" s="2116"/>
      <c r="AB741" s="2116"/>
      <c r="AC741" s="2016"/>
      <c r="AD741" s="2016" t="str">
        <f t="shared" si="3"/>
        <v/>
      </c>
      <c r="AE741" s="2140"/>
      <c r="AF741" s="2143"/>
      <c r="AG741" s="2143"/>
      <c r="AH741" s="2144"/>
      <c r="AI741" s="2140"/>
      <c r="AJ741" s="2143"/>
      <c r="AK741" s="2143"/>
      <c r="AL741" s="2052" t="str">
        <f t="shared" si="5"/>
        <v>Todo</v>
      </c>
      <c r="AM741" s="2141"/>
      <c r="AN741" s="2141"/>
    </row>
    <row r="742">
      <c r="A742" s="2139"/>
      <c r="B742" s="1999"/>
      <c r="C742" s="1999"/>
      <c r="D742" s="2139"/>
      <c r="E742" s="2139"/>
      <c r="F742" s="2139"/>
      <c r="G742" s="2139"/>
      <c r="H742" s="2139"/>
      <c r="I742" s="2139"/>
      <c r="J742" s="2139"/>
      <c r="K742" s="2139"/>
      <c r="L742" s="2139"/>
      <c r="M742" s="2139"/>
      <c r="N742" s="2139"/>
      <c r="O742" s="2139"/>
      <c r="P742" s="2139"/>
      <c r="Q742" s="2139"/>
      <c r="R742" s="2139"/>
      <c r="S742" s="2139"/>
      <c r="T742" s="2139"/>
      <c r="U742" s="2139"/>
      <c r="V742" s="2139"/>
      <c r="W742" s="2139"/>
      <c r="X742" s="2116"/>
      <c r="Y742" s="2116"/>
      <c r="Z742" s="2116"/>
      <c r="AA742" s="2116"/>
      <c r="AB742" s="2116"/>
      <c r="AC742" s="2016"/>
      <c r="AD742" s="2016" t="str">
        <f t="shared" si="3"/>
        <v/>
      </c>
      <c r="AE742" s="2140"/>
      <c r="AF742" s="2143"/>
      <c r="AG742" s="2143"/>
      <c r="AH742" s="2144"/>
      <c r="AI742" s="2140"/>
      <c r="AJ742" s="2143"/>
      <c r="AK742" s="2143"/>
      <c r="AL742" s="2052" t="str">
        <f t="shared" si="5"/>
        <v>Todo</v>
      </c>
      <c r="AM742" s="2141"/>
      <c r="AN742" s="2141"/>
    </row>
    <row r="743">
      <c r="A743" s="2139"/>
      <c r="B743" s="1999"/>
      <c r="C743" s="1999"/>
      <c r="D743" s="2139"/>
      <c r="E743" s="2139"/>
      <c r="F743" s="2139"/>
      <c r="G743" s="2139"/>
      <c r="H743" s="2139"/>
      <c r="I743" s="2139"/>
      <c r="J743" s="2139"/>
      <c r="K743" s="2139"/>
      <c r="L743" s="2139"/>
      <c r="M743" s="2139"/>
      <c r="N743" s="2139"/>
      <c r="O743" s="2139"/>
      <c r="P743" s="2139"/>
      <c r="Q743" s="2139"/>
      <c r="R743" s="2139"/>
      <c r="S743" s="2139"/>
      <c r="T743" s="2139"/>
      <c r="U743" s="2139"/>
      <c r="V743" s="2139"/>
      <c r="W743" s="2139"/>
      <c r="X743" s="2116"/>
      <c r="Y743" s="2116"/>
      <c r="Z743" s="2116"/>
      <c r="AA743" s="2116"/>
      <c r="AB743" s="2116"/>
      <c r="AC743" s="2016"/>
      <c r="AD743" s="2016" t="str">
        <f t="shared" si="3"/>
        <v/>
      </c>
      <c r="AE743" s="2140"/>
      <c r="AF743" s="2143"/>
      <c r="AG743" s="2143"/>
      <c r="AH743" s="2144"/>
      <c r="AI743" s="2140"/>
      <c r="AJ743" s="2143"/>
      <c r="AK743" s="2143"/>
      <c r="AL743" s="2052" t="str">
        <f t="shared" si="5"/>
        <v>Todo</v>
      </c>
      <c r="AM743" s="2141"/>
      <c r="AN743" s="2141"/>
    </row>
    <row r="744">
      <c r="A744" s="2139"/>
      <c r="B744" s="1999"/>
      <c r="C744" s="1999"/>
      <c r="D744" s="2139"/>
      <c r="E744" s="2139"/>
      <c r="F744" s="2139"/>
      <c r="G744" s="2139"/>
      <c r="H744" s="2139"/>
      <c r="I744" s="2139"/>
      <c r="J744" s="2139"/>
      <c r="K744" s="2139"/>
      <c r="L744" s="2139"/>
      <c r="M744" s="2139"/>
      <c r="N744" s="2139"/>
      <c r="O744" s="2139"/>
      <c r="P744" s="2139"/>
      <c r="Q744" s="2139"/>
      <c r="R744" s="2139"/>
      <c r="S744" s="2139"/>
      <c r="T744" s="2139"/>
      <c r="U744" s="2139"/>
      <c r="V744" s="2139"/>
      <c r="W744" s="2139"/>
      <c r="X744" s="2116"/>
      <c r="Y744" s="2116"/>
      <c r="Z744" s="2116"/>
      <c r="AA744" s="2116"/>
      <c r="AB744" s="2116"/>
      <c r="AC744" s="2016"/>
      <c r="AD744" s="2016" t="str">
        <f t="shared" si="3"/>
        <v/>
      </c>
      <c r="AE744" s="2140"/>
      <c r="AF744" s="2143"/>
      <c r="AG744" s="2143"/>
      <c r="AH744" s="2144"/>
      <c r="AI744" s="2140"/>
      <c r="AJ744" s="2143"/>
      <c r="AK744" s="2143"/>
      <c r="AL744" s="2052" t="str">
        <f t="shared" si="5"/>
        <v>Todo</v>
      </c>
      <c r="AM744" s="2141"/>
      <c r="AN744" s="2141"/>
    </row>
    <row r="745">
      <c r="A745" s="2139"/>
      <c r="B745" s="1999"/>
      <c r="C745" s="1999"/>
      <c r="D745" s="2139"/>
      <c r="E745" s="2139"/>
      <c r="F745" s="2139"/>
      <c r="G745" s="2139"/>
      <c r="H745" s="2139"/>
      <c r="I745" s="2139"/>
      <c r="J745" s="2139"/>
      <c r="K745" s="2139"/>
      <c r="L745" s="2139"/>
      <c r="M745" s="2139"/>
      <c r="N745" s="2139"/>
      <c r="O745" s="2139"/>
      <c r="P745" s="2139"/>
      <c r="Q745" s="2139"/>
      <c r="R745" s="2139"/>
      <c r="S745" s="2139"/>
      <c r="T745" s="2139"/>
      <c r="U745" s="2139"/>
      <c r="V745" s="2139"/>
      <c r="W745" s="2139"/>
      <c r="X745" s="2116"/>
      <c r="Y745" s="2116"/>
      <c r="Z745" s="2116"/>
      <c r="AA745" s="2116"/>
      <c r="AB745" s="2116"/>
      <c r="AC745" s="2016"/>
      <c r="AD745" s="2016" t="str">
        <f t="shared" si="3"/>
        <v/>
      </c>
      <c r="AE745" s="2140"/>
      <c r="AF745" s="2143"/>
      <c r="AG745" s="2143"/>
      <c r="AH745" s="2144"/>
      <c r="AI745" s="2140"/>
      <c r="AJ745" s="2143"/>
      <c r="AK745" s="2143"/>
      <c r="AL745" s="2052" t="str">
        <f t="shared" si="5"/>
        <v>Todo</v>
      </c>
      <c r="AM745" s="2141"/>
      <c r="AN745" s="2141"/>
    </row>
    <row r="746">
      <c r="A746" s="2139"/>
      <c r="B746" s="1999"/>
      <c r="C746" s="1999"/>
      <c r="D746" s="2139"/>
      <c r="E746" s="2139"/>
      <c r="F746" s="2139"/>
      <c r="G746" s="2139"/>
      <c r="H746" s="2139"/>
      <c r="I746" s="2139"/>
      <c r="J746" s="2139"/>
      <c r="K746" s="2139"/>
      <c r="L746" s="2139"/>
      <c r="M746" s="2139"/>
      <c r="N746" s="2139"/>
      <c r="O746" s="2139"/>
      <c r="P746" s="2139"/>
      <c r="Q746" s="2139"/>
      <c r="R746" s="2139"/>
      <c r="S746" s="2139"/>
      <c r="T746" s="2139"/>
      <c r="U746" s="2139"/>
      <c r="V746" s="2139"/>
      <c r="W746" s="2139"/>
      <c r="X746" s="2116"/>
      <c r="Y746" s="2116"/>
      <c r="Z746" s="2116"/>
      <c r="AA746" s="2116"/>
      <c r="AB746" s="2116"/>
      <c r="AC746" s="2016"/>
      <c r="AD746" s="2016" t="str">
        <f t="shared" si="3"/>
        <v/>
      </c>
      <c r="AE746" s="2140"/>
      <c r="AF746" s="2143"/>
      <c r="AG746" s="2143"/>
      <c r="AH746" s="2144"/>
      <c r="AI746" s="2140"/>
      <c r="AJ746" s="2143"/>
      <c r="AK746" s="2143"/>
      <c r="AL746" s="2052" t="str">
        <f t="shared" si="5"/>
        <v>Todo</v>
      </c>
      <c r="AM746" s="2141"/>
      <c r="AN746" s="2141"/>
    </row>
    <row r="747">
      <c r="A747" s="2139"/>
      <c r="B747" s="1999"/>
      <c r="C747" s="1999"/>
      <c r="D747" s="2139"/>
      <c r="E747" s="2139"/>
      <c r="F747" s="2139"/>
      <c r="G747" s="2139"/>
      <c r="H747" s="2139"/>
      <c r="I747" s="2139"/>
      <c r="J747" s="2139"/>
      <c r="K747" s="2139"/>
      <c r="L747" s="2139"/>
      <c r="M747" s="2139"/>
      <c r="N747" s="2139"/>
      <c r="O747" s="2139"/>
      <c r="P747" s="2139"/>
      <c r="Q747" s="2139"/>
      <c r="R747" s="2139"/>
      <c r="S747" s="2139"/>
      <c r="T747" s="2139"/>
      <c r="U747" s="2139"/>
      <c r="V747" s="2139"/>
      <c r="W747" s="2139"/>
      <c r="X747" s="2116"/>
      <c r="Y747" s="2116"/>
      <c r="Z747" s="2116"/>
      <c r="AA747" s="2116"/>
      <c r="AB747" s="2116"/>
      <c r="AC747" s="2016"/>
      <c r="AD747" s="2016" t="str">
        <f t="shared" si="3"/>
        <v/>
      </c>
      <c r="AE747" s="2140"/>
      <c r="AF747" s="2143"/>
      <c r="AG747" s="2143"/>
      <c r="AH747" s="2144"/>
      <c r="AI747" s="2140"/>
      <c r="AJ747" s="2143"/>
      <c r="AK747" s="2143"/>
      <c r="AL747" s="2052" t="str">
        <f t="shared" si="5"/>
        <v>Todo</v>
      </c>
      <c r="AM747" s="2141"/>
      <c r="AN747" s="2141"/>
    </row>
    <row r="748">
      <c r="A748" s="2139"/>
      <c r="B748" s="1999"/>
      <c r="C748" s="1999"/>
      <c r="D748" s="2139"/>
      <c r="E748" s="2139"/>
      <c r="F748" s="2139"/>
      <c r="G748" s="2139"/>
      <c r="H748" s="2139"/>
      <c r="I748" s="2139"/>
      <c r="J748" s="2139"/>
      <c r="K748" s="2139"/>
      <c r="L748" s="2139"/>
      <c r="M748" s="2139"/>
      <c r="N748" s="2139"/>
      <c r="O748" s="2139"/>
      <c r="P748" s="2139"/>
      <c r="Q748" s="2139"/>
      <c r="R748" s="2139"/>
      <c r="S748" s="2139"/>
      <c r="T748" s="2139"/>
      <c r="U748" s="2139"/>
      <c r="V748" s="2139"/>
      <c r="W748" s="2139"/>
      <c r="X748" s="2116"/>
      <c r="Y748" s="2116"/>
      <c r="Z748" s="2116"/>
      <c r="AA748" s="2116"/>
      <c r="AB748" s="2116"/>
      <c r="AC748" s="2016"/>
      <c r="AD748" s="2016" t="str">
        <f t="shared" si="3"/>
        <v/>
      </c>
      <c r="AE748" s="2140"/>
      <c r="AF748" s="2143"/>
      <c r="AG748" s="2143"/>
      <c r="AH748" s="2144"/>
      <c r="AI748" s="2140"/>
      <c r="AJ748" s="2143"/>
      <c r="AK748" s="2143"/>
      <c r="AL748" s="2052" t="str">
        <f t="shared" si="5"/>
        <v>Todo</v>
      </c>
      <c r="AM748" s="2141"/>
      <c r="AN748" s="2141"/>
    </row>
    <row r="749">
      <c r="A749" s="2139"/>
      <c r="B749" s="1999"/>
      <c r="C749" s="1999"/>
      <c r="D749" s="2139"/>
      <c r="E749" s="2139"/>
      <c r="F749" s="2139"/>
      <c r="G749" s="2139"/>
      <c r="H749" s="2139"/>
      <c r="I749" s="2139"/>
      <c r="J749" s="2139"/>
      <c r="K749" s="2139"/>
      <c r="L749" s="2139"/>
      <c r="M749" s="2139"/>
      <c r="N749" s="2139"/>
      <c r="O749" s="2139"/>
      <c r="P749" s="2139"/>
      <c r="Q749" s="2139"/>
      <c r="R749" s="2139"/>
      <c r="S749" s="2139"/>
      <c r="T749" s="2139"/>
      <c r="U749" s="2139"/>
      <c r="V749" s="2139"/>
      <c r="W749" s="2139"/>
      <c r="X749" s="2116"/>
      <c r="Y749" s="2116"/>
      <c r="Z749" s="2116"/>
      <c r="AA749" s="2116"/>
      <c r="AB749" s="2116"/>
      <c r="AC749" s="2016"/>
      <c r="AD749" s="2016" t="str">
        <f t="shared" si="3"/>
        <v/>
      </c>
      <c r="AE749" s="2140"/>
      <c r="AF749" s="2143"/>
      <c r="AG749" s="2143"/>
      <c r="AH749" s="2144"/>
      <c r="AI749" s="2140"/>
      <c r="AJ749" s="2143"/>
      <c r="AK749" s="2143"/>
      <c r="AL749" s="2052" t="str">
        <f t="shared" si="5"/>
        <v>Todo</v>
      </c>
      <c r="AM749" s="2141"/>
      <c r="AN749" s="2141"/>
    </row>
    <row r="750">
      <c r="A750" s="2139"/>
      <c r="B750" s="1999"/>
      <c r="C750" s="1999"/>
      <c r="D750" s="2139"/>
      <c r="E750" s="2139"/>
      <c r="F750" s="2139"/>
      <c r="G750" s="2139"/>
      <c r="H750" s="2139"/>
      <c r="I750" s="2139"/>
      <c r="J750" s="2139"/>
      <c r="K750" s="2139"/>
      <c r="L750" s="2139"/>
      <c r="M750" s="2139"/>
      <c r="N750" s="2139"/>
      <c r="O750" s="2139"/>
      <c r="P750" s="2139"/>
      <c r="Q750" s="2139"/>
      <c r="R750" s="2139"/>
      <c r="S750" s="2139"/>
      <c r="T750" s="2139"/>
      <c r="U750" s="2139"/>
      <c r="V750" s="2139"/>
      <c r="W750" s="2139"/>
      <c r="X750" s="2116"/>
      <c r="Y750" s="2116"/>
      <c r="Z750" s="2116"/>
      <c r="AA750" s="2116"/>
      <c r="AB750" s="2116"/>
      <c r="AC750" s="2016"/>
      <c r="AD750" s="2016" t="str">
        <f t="shared" si="3"/>
        <v/>
      </c>
      <c r="AE750" s="2140"/>
      <c r="AF750" s="2143"/>
      <c r="AG750" s="2143"/>
      <c r="AH750" s="2144"/>
      <c r="AI750" s="2140"/>
      <c r="AJ750" s="2143"/>
      <c r="AK750" s="2143"/>
      <c r="AL750" s="2052" t="str">
        <f t="shared" si="5"/>
        <v>Todo</v>
      </c>
      <c r="AM750" s="2141"/>
      <c r="AN750" s="2141"/>
    </row>
    <row r="751">
      <c r="A751" s="2139"/>
      <c r="B751" s="1999"/>
      <c r="C751" s="1999"/>
      <c r="D751" s="2139"/>
      <c r="E751" s="2139"/>
      <c r="F751" s="2139"/>
      <c r="G751" s="2139"/>
      <c r="H751" s="2139"/>
      <c r="I751" s="2139"/>
      <c r="J751" s="2139"/>
      <c r="K751" s="2139"/>
      <c r="L751" s="2139"/>
      <c r="M751" s="2139"/>
      <c r="N751" s="2139"/>
      <c r="O751" s="2139"/>
      <c r="P751" s="2139"/>
      <c r="Q751" s="2139"/>
      <c r="R751" s="2139"/>
      <c r="S751" s="2139"/>
      <c r="T751" s="2139"/>
      <c r="U751" s="2139"/>
      <c r="V751" s="2139"/>
      <c r="W751" s="2139"/>
      <c r="X751" s="2116"/>
      <c r="Y751" s="2116"/>
      <c r="Z751" s="2116"/>
      <c r="AA751" s="2116"/>
      <c r="AB751" s="2116"/>
      <c r="AC751" s="2016"/>
      <c r="AD751" s="2016" t="str">
        <f t="shared" si="3"/>
        <v/>
      </c>
      <c r="AE751" s="2140"/>
      <c r="AF751" s="2143"/>
      <c r="AG751" s="2143"/>
      <c r="AH751" s="2144"/>
      <c r="AI751" s="2140"/>
      <c r="AJ751" s="2143"/>
      <c r="AK751" s="2143"/>
      <c r="AL751" s="2052" t="str">
        <f t="shared" si="5"/>
        <v>Todo</v>
      </c>
      <c r="AM751" s="2141"/>
      <c r="AN751" s="2141"/>
    </row>
    <row r="752">
      <c r="A752" s="2139"/>
      <c r="B752" s="1999"/>
      <c r="C752" s="1999"/>
      <c r="D752" s="2139"/>
      <c r="E752" s="2139"/>
      <c r="F752" s="2139"/>
      <c r="G752" s="2139"/>
      <c r="H752" s="2139"/>
      <c r="I752" s="2139"/>
      <c r="J752" s="2139"/>
      <c r="K752" s="2139"/>
      <c r="L752" s="2139"/>
      <c r="M752" s="2139"/>
      <c r="N752" s="2139"/>
      <c r="O752" s="2139"/>
      <c r="P752" s="2139"/>
      <c r="Q752" s="2139"/>
      <c r="R752" s="2139"/>
      <c r="S752" s="2139"/>
      <c r="T752" s="2139"/>
      <c r="U752" s="2139"/>
      <c r="V752" s="2139"/>
      <c r="W752" s="2139"/>
      <c r="X752" s="2116"/>
      <c r="Y752" s="2116"/>
      <c r="Z752" s="2116"/>
      <c r="AA752" s="2116"/>
      <c r="AB752" s="2116"/>
      <c r="AC752" s="2016"/>
      <c r="AD752" s="2016" t="str">
        <f t="shared" si="3"/>
        <v/>
      </c>
      <c r="AE752" s="2140"/>
      <c r="AF752" s="2143"/>
      <c r="AG752" s="2143"/>
      <c r="AH752" s="2144"/>
      <c r="AI752" s="2140"/>
      <c r="AJ752" s="2143"/>
      <c r="AK752" s="2143"/>
      <c r="AL752" s="2052" t="str">
        <f t="shared" si="5"/>
        <v>Todo</v>
      </c>
      <c r="AM752" s="2141"/>
      <c r="AN752" s="2141"/>
    </row>
    <row r="753">
      <c r="A753" s="2139"/>
      <c r="B753" s="1999"/>
      <c r="C753" s="1999"/>
      <c r="D753" s="2139"/>
      <c r="E753" s="2139"/>
      <c r="F753" s="2139"/>
      <c r="G753" s="2139"/>
      <c r="H753" s="2139"/>
      <c r="I753" s="2139"/>
      <c r="J753" s="2139"/>
      <c r="K753" s="2139"/>
      <c r="L753" s="2139"/>
      <c r="M753" s="2139"/>
      <c r="N753" s="2139"/>
      <c r="O753" s="2139"/>
      <c r="P753" s="2139"/>
      <c r="Q753" s="2139"/>
      <c r="R753" s="2139"/>
      <c r="S753" s="2139"/>
      <c r="T753" s="2139"/>
      <c r="U753" s="2139"/>
      <c r="V753" s="2139"/>
      <c r="W753" s="2139"/>
      <c r="X753" s="2116"/>
      <c r="Y753" s="2116"/>
      <c r="Z753" s="2116"/>
      <c r="AA753" s="2116"/>
      <c r="AB753" s="2116"/>
      <c r="AC753" s="2016"/>
      <c r="AD753" s="2016" t="str">
        <f t="shared" si="3"/>
        <v/>
      </c>
      <c r="AE753" s="2140"/>
      <c r="AF753" s="2143"/>
      <c r="AG753" s="2143"/>
      <c r="AH753" s="2144"/>
      <c r="AI753" s="2140"/>
      <c r="AJ753" s="2143"/>
      <c r="AK753" s="2143"/>
      <c r="AL753" s="2052" t="str">
        <f t="shared" si="5"/>
        <v>Todo</v>
      </c>
      <c r="AM753" s="2141"/>
      <c r="AN753" s="2141"/>
    </row>
    <row r="754">
      <c r="A754" s="2139"/>
      <c r="B754" s="1999"/>
      <c r="C754" s="1999"/>
      <c r="D754" s="2139"/>
      <c r="E754" s="2139"/>
      <c r="F754" s="2139"/>
      <c r="G754" s="2139"/>
      <c r="H754" s="2139"/>
      <c r="I754" s="2139"/>
      <c r="J754" s="2139"/>
      <c r="K754" s="2139"/>
      <c r="L754" s="2139"/>
      <c r="M754" s="2139"/>
      <c r="N754" s="2139"/>
      <c r="O754" s="2139"/>
      <c r="P754" s="2139"/>
      <c r="Q754" s="2139"/>
      <c r="R754" s="2139"/>
      <c r="S754" s="2139"/>
      <c r="T754" s="2139"/>
      <c r="U754" s="2139"/>
      <c r="V754" s="2139"/>
      <c r="W754" s="2139"/>
      <c r="X754" s="2116"/>
      <c r="Y754" s="2116"/>
      <c r="Z754" s="2116"/>
      <c r="AA754" s="2116"/>
      <c r="AB754" s="2116"/>
      <c r="AC754" s="2016"/>
      <c r="AD754" s="2016" t="str">
        <f t="shared" si="3"/>
        <v/>
      </c>
      <c r="AE754" s="2140"/>
      <c r="AF754" s="2143"/>
      <c r="AG754" s="2143"/>
      <c r="AH754" s="2144"/>
      <c r="AI754" s="2140"/>
      <c r="AJ754" s="2143"/>
      <c r="AK754" s="2143"/>
      <c r="AL754" s="2052" t="str">
        <f t="shared" si="5"/>
        <v>Todo</v>
      </c>
      <c r="AM754" s="2141"/>
      <c r="AN754" s="2141"/>
    </row>
    <row r="755">
      <c r="A755" s="2139"/>
      <c r="B755" s="1999"/>
      <c r="C755" s="1999"/>
      <c r="D755" s="2139"/>
      <c r="E755" s="2139"/>
      <c r="F755" s="2139"/>
      <c r="G755" s="2139"/>
      <c r="H755" s="2139"/>
      <c r="I755" s="2139"/>
      <c r="J755" s="2139"/>
      <c r="K755" s="2139"/>
      <c r="L755" s="2139"/>
      <c r="M755" s="2139"/>
      <c r="N755" s="2139"/>
      <c r="O755" s="2139"/>
      <c r="P755" s="2139"/>
      <c r="Q755" s="2139"/>
      <c r="R755" s="2139"/>
      <c r="S755" s="2139"/>
      <c r="T755" s="2139"/>
      <c r="U755" s="2139"/>
      <c r="V755" s="2139"/>
      <c r="W755" s="2139"/>
      <c r="X755" s="2116"/>
      <c r="Y755" s="2116"/>
      <c r="Z755" s="2116"/>
      <c r="AA755" s="2116"/>
      <c r="AB755" s="2116"/>
      <c r="AC755" s="2016"/>
      <c r="AD755" s="2016" t="str">
        <f t="shared" si="3"/>
        <v/>
      </c>
      <c r="AE755" s="2140"/>
      <c r="AF755" s="2143"/>
      <c r="AG755" s="2143"/>
      <c r="AH755" s="2144"/>
      <c r="AI755" s="2140"/>
      <c r="AJ755" s="2143"/>
      <c r="AK755" s="2143"/>
      <c r="AL755" s="2052" t="str">
        <f t="shared" si="5"/>
        <v>Todo</v>
      </c>
      <c r="AM755" s="2141"/>
      <c r="AN755" s="2141"/>
    </row>
    <row r="756">
      <c r="A756" s="2139"/>
      <c r="B756" s="1999"/>
      <c r="C756" s="1999"/>
      <c r="D756" s="2139"/>
      <c r="E756" s="2139"/>
      <c r="F756" s="2139"/>
      <c r="G756" s="2139"/>
      <c r="H756" s="2139"/>
      <c r="I756" s="2139"/>
      <c r="J756" s="2139"/>
      <c r="K756" s="2139"/>
      <c r="L756" s="2139"/>
      <c r="M756" s="2139"/>
      <c r="N756" s="2139"/>
      <c r="O756" s="2139"/>
      <c r="P756" s="2139"/>
      <c r="Q756" s="2139"/>
      <c r="R756" s="2139"/>
      <c r="S756" s="2139"/>
      <c r="T756" s="2139"/>
      <c r="U756" s="2139"/>
      <c r="V756" s="2139"/>
      <c r="W756" s="2139"/>
      <c r="X756" s="2116"/>
      <c r="Y756" s="2116"/>
      <c r="Z756" s="2116"/>
      <c r="AA756" s="2116"/>
      <c r="AB756" s="2116"/>
      <c r="AC756" s="2016"/>
      <c r="AD756" s="2016" t="str">
        <f t="shared" si="3"/>
        <v/>
      </c>
      <c r="AE756" s="2140"/>
      <c r="AF756" s="2143"/>
      <c r="AG756" s="2143"/>
      <c r="AH756" s="2144"/>
      <c r="AI756" s="2140"/>
      <c r="AJ756" s="2143"/>
      <c r="AK756" s="2143"/>
      <c r="AL756" s="2052" t="str">
        <f t="shared" si="5"/>
        <v>Todo</v>
      </c>
      <c r="AM756" s="2141"/>
      <c r="AN756" s="2141"/>
    </row>
    <row r="757">
      <c r="A757" s="2139"/>
      <c r="B757" s="1999"/>
      <c r="C757" s="1999"/>
      <c r="D757" s="2139"/>
      <c r="E757" s="2139"/>
      <c r="F757" s="2139"/>
      <c r="G757" s="2139"/>
      <c r="H757" s="2139"/>
      <c r="I757" s="2139"/>
      <c r="J757" s="2139"/>
      <c r="K757" s="2139"/>
      <c r="L757" s="2139"/>
      <c r="M757" s="2139"/>
      <c r="N757" s="2139"/>
      <c r="O757" s="2139"/>
      <c r="P757" s="2139"/>
      <c r="Q757" s="2139"/>
      <c r="R757" s="2139"/>
      <c r="S757" s="2139"/>
      <c r="T757" s="2139"/>
      <c r="U757" s="2139"/>
      <c r="V757" s="2139"/>
      <c r="W757" s="2139"/>
      <c r="X757" s="2116"/>
      <c r="Y757" s="2116"/>
      <c r="Z757" s="2116"/>
      <c r="AA757" s="2116"/>
      <c r="AB757" s="2116"/>
      <c r="AC757" s="2016"/>
      <c r="AD757" s="2016" t="str">
        <f t="shared" si="3"/>
        <v/>
      </c>
      <c r="AE757" s="2140"/>
      <c r="AF757" s="2143"/>
      <c r="AG757" s="2143"/>
      <c r="AH757" s="2144"/>
      <c r="AI757" s="2140"/>
      <c r="AJ757" s="2143"/>
      <c r="AK757" s="2143"/>
      <c r="AL757" s="2052" t="str">
        <f t="shared" si="5"/>
        <v>Todo</v>
      </c>
      <c r="AM757" s="2141"/>
      <c r="AN757" s="2141"/>
    </row>
    <row r="758">
      <c r="A758" s="2139"/>
      <c r="B758" s="1999"/>
      <c r="C758" s="1999"/>
      <c r="D758" s="2139"/>
      <c r="E758" s="2139"/>
      <c r="F758" s="2139"/>
      <c r="G758" s="2139"/>
      <c r="H758" s="2139"/>
      <c r="I758" s="2139"/>
      <c r="J758" s="2139"/>
      <c r="K758" s="2139"/>
      <c r="L758" s="2139"/>
      <c r="M758" s="2139"/>
      <c r="N758" s="2139"/>
      <c r="O758" s="2139"/>
      <c r="P758" s="2139"/>
      <c r="Q758" s="2139"/>
      <c r="R758" s="2139"/>
      <c r="S758" s="2139"/>
      <c r="T758" s="2139"/>
      <c r="U758" s="2139"/>
      <c r="V758" s="2139"/>
      <c r="W758" s="2139"/>
      <c r="X758" s="2116"/>
      <c r="Y758" s="2116"/>
      <c r="Z758" s="2116"/>
      <c r="AA758" s="2116"/>
      <c r="AB758" s="2116"/>
      <c r="AC758" s="2016"/>
      <c r="AD758" s="2016" t="str">
        <f t="shared" si="3"/>
        <v/>
      </c>
      <c r="AE758" s="2140"/>
      <c r="AF758" s="2143"/>
      <c r="AG758" s="2143"/>
      <c r="AH758" s="2144"/>
      <c r="AI758" s="2140"/>
      <c r="AJ758" s="2143"/>
      <c r="AK758" s="2143"/>
      <c r="AL758" s="2052" t="str">
        <f t="shared" si="5"/>
        <v>Todo</v>
      </c>
      <c r="AM758" s="2141"/>
      <c r="AN758" s="2141"/>
    </row>
    <row r="759">
      <c r="A759" s="2139"/>
      <c r="B759" s="1999"/>
      <c r="C759" s="1999"/>
      <c r="D759" s="2139"/>
      <c r="E759" s="2139"/>
      <c r="F759" s="2139"/>
      <c r="G759" s="2139"/>
      <c r="H759" s="2139"/>
      <c r="I759" s="2139"/>
      <c r="J759" s="2139"/>
      <c r="K759" s="2139"/>
      <c r="L759" s="2139"/>
      <c r="M759" s="2139"/>
      <c r="N759" s="2139"/>
      <c r="O759" s="2139"/>
      <c r="P759" s="2139"/>
      <c r="Q759" s="2139"/>
      <c r="R759" s="2139"/>
      <c r="S759" s="2139"/>
      <c r="T759" s="2139"/>
      <c r="U759" s="2139"/>
      <c r="V759" s="2139"/>
      <c r="W759" s="2139"/>
      <c r="X759" s="2116"/>
      <c r="Y759" s="2116"/>
      <c r="Z759" s="2116"/>
      <c r="AA759" s="2116"/>
      <c r="AB759" s="2116"/>
      <c r="AC759" s="2016"/>
      <c r="AD759" s="2016" t="str">
        <f t="shared" si="3"/>
        <v/>
      </c>
      <c r="AE759" s="2140"/>
      <c r="AF759" s="2143"/>
      <c r="AG759" s="2143"/>
      <c r="AH759" s="2144"/>
      <c r="AI759" s="2140"/>
      <c r="AJ759" s="2143"/>
      <c r="AK759" s="2143"/>
      <c r="AL759" s="2052" t="str">
        <f t="shared" si="5"/>
        <v>Todo</v>
      </c>
      <c r="AM759" s="2141"/>
      <c r="AN759" s="2141"/>
    </row>
    <row r="760">
      <c r="A760" s="2139"/>
      <c r="B760" s="1999"/>
      <c r="C760" s="1999"/>
      <c r="D760" s="2139"/>
      <c r="E760" s="2139"/>
      <c r="F760" s="2139"/>
      <c r="G760" s="2139"/>
      <c r="H760" s="2139"/>
      <c r="I760" s="2139"/>
      <c r="J760" s="2139"/>
      <c r="K760" s="2139"/>
      <c r="L760" s="2139"/>
      <c r="M760" s="2139"/>
      <c r="N760" s="2139"/>
      <c r="O760" s="2139"/>
      <c r="P760" s="2139"/>
      <c r="Q760" s="2139"/>
      <c r="R760" s="2139"/>
      <c r="S760" s="2139"/>
      <c r="T760" s="2139"/>
      <c r="U760" s="2139"/>
      <c r="V760" s="2139"/>
      <c r="W760" s="2139"/>
      <c r="X760" s="2116"/>
      <c r="Y760" s="2116"/>
      <c r="Z760" s="2116"/>
      <c r="AA760" s="2116"/>
      <c r="AB760" s="2116"/>
      <c r="AC760" s="2016"/>
      <c r="AD760" s="2016" t="str">
        <f t="shared" si="3"/>
        <v/>
      </c>
      <c r="AE760" s="2140"/>
      <c r="AF760" s="2143"/>
      <c r="AG760" s="2143"/>
      <c r="AH760" s="2144"/>
      <c r="AI760" s="2140"/>
      <c r="AJ760" s="2143"/>
      <c r="AK760" s="2143"/>
      <c r="AL760" s="2052" t="str">
        <f t="shared" si="5"/>
        <v>Todo</v>
      </c>
      <c r="AM760" s="2141"/>
      <c r="AN760" s="2141"/>
    </row>
    <row r="761">
      <c r="A761" s="2139"/>
      <c r="B761" s="1999"/>
      <c r="C761" s="1999"/>
      <c r="D761" s="2139"/>
      <c r="E761" s="2139"/>
      <c r="F761" s="2139"/>
      <c r="G761" s="2139"/>
      <c r="H761" s="2139"/>
      <c r="I761" s="2139"/>
      <c r="J761" s="2139"/>
      <c r="K761" s="2139"/>
      <c r="L761" s="2139"/>
      <c r="M761" s="2139"/>
      <c r="N761" s="2139"/>
      <c r="O761" s="2139"/>
      <c r="P761" s="2139"/>
      <c r="Q761" s="2139"/>
      <c r="R761" s="2139"/>
      <c r="S761" s="2139"/>
      <c r="T761" s="2139"/>
      <c r="U761" s="2139"/>
      <c r="V761" s="2139"/>
      <c r="W761" s="2139"/>
      <c r="X761" s="2116"/>
      <c r="Y761" s="2116"/>
      <c r="Z761" s="2116"/>
      <c r="AA761" s="2116"/>
      <c r="AB761" s="2116"/>
      <c r="AC761" s="2016"/>
      <c r="AD761" s="2016" t="str">
        <f t="shared" si="3"/>
        <v/>
      </c>
      <c r="AE761" s="2140"/>
      <c r="AF761" s="2143"/>
      <c r="AG761" s="2143"/>
      <c r="AH761" s="2144"/>
      <c r="AI761" s="2140"/>
      <c r="AJ761" s="2143"/>
      <c r="AK761" s="2143"/>
      <c r="AL761" s="2052" t="str">
        <f t="shared" si="5"/>
        <v>Todo</v>
      </c>
      <c r="AM761" s="2141"/>
      <c r="AN761" s="2141"/>
    </row>
    <row r="762">
      <c r="A762" s="2139"/>
      <c r="B762" s="1999"/>
      <c r="C762" s="1999"/>
      <c r="D762" s="2139"/>
      <c r="E762" s="2139"/>
      <c r="F762" s="2139"/>
      <c r="G762" s="2139"/>
      <c r="H762" s="2139"/>
      <c r="I762" s="2139"/>
      <c r="J762" s="2139"/>
      <c r="K762" s="2139"/>
      <c r="L762" s="2139"/>
      <c r="M762" s="2139"/>
      <c r="N762" s="2139"/>
      <c r="O762" s="2139"/>
      <c r="P762" s="2139"/>
      <c r="Q762" s="2139"/>
      <c r="R762" s="2139"/>
      <c r="S762" s="2139"/>
      <c r="T762" s="2139"/>
      <c r="U762" s="2139"/>
      <c r="V762" s="2139"/>
      <c r="W762" s="2139"/>
      <c r="X762" s="2116"/>
      <c r="Y762" s="2116"/>
      <c r="Z762" s="2116"/>
      <c r="AA762" s="2116"/>
      <c r="AB762" s="2116"/>
      <c r="AC762" s="2016"/>
      <c r="AD762" s="2016" t="str">
        <f t="shared" si="3"/>
        <v/>
      </c>
      <c r="AE762" s="2140"/>
      <c r="AF762" s="2143"/>
      <c r="AG762" s="2143"/>
      <c r="AH762" s="2144"/>
      <c r="AI762" s="2140"/>
      <c r="AJ762" s="2143"/>
      <c r="AK762" s="2143"/>
      <c r="AL762" s="2052" t="str">
        <f t="shared" si="5"/>
        <v>Todo</v>
      </c>
      <c r="AM762" s="2141"/>
      <c r="AN762" s="2141"/>
    </row>
    <row r="763">
      <c r="A763" s="2139"/>
      <c r="B763" s="1999"/>
      <c r="C763" s="1999"/>
      <c r="D763" s="2139"/>
      <c r="E763" s="2139"/>
      <c r="F763" s="2139"/>
      <c r="G763" s="2139"/>
      <c r="H763" s="2139"/>
      <c r="I763" s="2139"/>
      <c r="J763" s="2139"/>
      <c r="K763" s="2139"/>
      <c r="L763" s="2139"/>
      <c r="M763" s="2139"/>
      <c r="N763" s="2139"/>
      <c r="O763" s="2139"/>
      <c r="P763" s="2139"/>
      <c r="Q763" s="2139"/>
      <c r="R763" s="2139"/>
      <c r="S763" s="2139"/>
      <c r="T763" s="2139"/>
      <c r="U763" s="2139"/>
      <c r="V763" s="2139"/>
      <c r="W763" s="2139"/>
      <c r="X763" s="2116"/>
      <c r="Y763" s="2116"/>
      <c r="Z763" s="2116"/>
      <c r="AA763" s="2116"/>
      <c r="AB763" s="2116"/>
      <c r="AC763" s="2016"/>
      <c r="AD763" s="2016" t="str">
        <f t="shared" si="3"/>
        <v/>
      </c>
      <c r="AE763" s="2140"/>
      <c r="AF763" s="2143"/>
      <c r="AG763" s="2143"/>
      <c r="AH763" s="2144"/>
      <c r="AI763" s="2140"/>
      <c r="AJ763" s="2143"/>
      <c r="AK763" s="2143"/>
      <c r="AL763" s="2052" t="str">
        <f t="shared" si="5"/>
        <v>Todo</v>
      </c>
      <c r="AM763" s="2141"/>
      <c r="AN763" s="2141"/>
    </row>
    <row r="764">
      <c r="A764" s="2139"/>
      <c r="B764" s="1999"/>
      <c r="C764" s="1999"/>
      <c r="D764" s="2139"/>
      <c r="E764" s="2139"/>
      <c r="F764" s="2139"/>
      <c r="G764" s="2139"/>
      <c r="H764" s="2139"/>
      <c r="I764" s="2139"/>
      <c r="J764" s="2139"/>
      <c r="K764" s="2139"/>
      <c r="L764" s="2139"/>
      <c r="M764" s="2139"/>
      <c r="N764" s="2139"/>
      <c r="O764" s="2139"/>
      <c r="P764" s="2139"/>
      <c r="Q764" s="2139"/>
      <c r="R764" s="2139"/>
      <c r="S764" s="2139"/>
      <c r="T764" s="2139"/>
      <c r="U764" s="2139"/>
      <c r="V764" s="2139"/>
      <c r="W764" s="2139"/>
      <c r="X764" s="2116"/>
      <c r="Y764" s="2116"/>
      <c r="Z764" s="2116"/>
      <c r="AA764" s="2116"/>
      <c r="AB764" s="2116"/>
      <c r="AC764" s="2016"/>
      <c r="AD764" s="2016" t="str">
        <f t="shared" si="3"/>
        <v/>
      </c>
      <c r="AE764" s="2140"/>
      <c r="AF764" s="2143"/>
      <c r="AG764" s="2143"/>
      <c r="AH764" s="2144"/>
      <c r="AI764" s="2140"/>
      <c r="AJ764" s="2143"/>
      <c r="AK764" s="2143"/>
      <c r="AL764" s="2052" t="str">
        <f t="shared" si="5"/>
        <v>Todo</v>
      </c>
      <c r="AM764" s="2141"/>
      <c r="AN764" s="2141"/>
    </row>
    <row r="765">
      <c r="A765" s="2139"/>
      <c r="B765" s="1999"/>
      <c r="C765" s="1999"/>
      <c r="D765" s="2139"/>
      <c r="E765" s="2139"/>
      <c r="F765" s="2139"/>
      <c r="G765" s="2139"/>
      <c r="H765" s="2139"/>
      <c r="I765" s="2139"/>
      <c r="J765" s="2139"/>
      <c r="K765" s="2139"/>
      <c r="L765" s="2139"/>
      <c r="M765" s="2139"/>
      <c r="N765" s="2139"/>
      <c r="O765" s="2139"/>
      <c r="P765" s="2139"/>
      <c r="Q765" s="2139"/>
      <c r="R765" s="2139"/>
      <c r="S765" s="2139"/>
      <c r="T765" s="2139"/>
      <c r="U765" s="2139"/>
      <c r="V765" s="2139"/>
      <c r="W765" s="2139"/>
      <c r="X765" s="2116"/>
      <c r="Y765" s="2116"/>
      <c r="Z765" s="2116"/>
      <c r="AA765" s="2116"/>
      <c r="AB765" s="2116"/>
      <c r="AC765" s="2016"/>
      <c r="AD765" s="2016" t="str">
        <f t="shared" si="3"/>
        <v/>
      </c>
      <c r="AE765" s="2140"/>
      <c r="AF765" s="2143"/>
      <c r="AG765" s="2143"/>
      <c r="AH765" s="2144"/>
      <c r="AI765" s="2140"/>
      <c r="AJ765" s="2143"/>
      <c r="AK765" s="2143"/>
      <c r="AL765" s="2052" t="str">
        <f t="shared" si="5"/>
        <v>Todo</v>
      </c>
      <c r="AM765" s="2141"/>
      <c r="AN765" s="2141"/>
    </row>
    <row r="766">
      <c r="A766" s="2139"/>
      <c r="B766" s="1999"/>
      <c r="C766" s="1999"/>
      <c r="D766" s="2139"/>
      <c r="E766" s="2139"/>
      <c r="F766" s="2139"/>
      <c r="G766" s="2139"/>
      <c r="H766" s="2139"/>
      <c r="I766" s="2139"/>
      <c r="J766" s="2139"/>
      <c r="K766" s="2139"/>
      <c r="L766" s="2139"/>
      <c r="M766" s="2139"/>
      <c r="N766" s="2139"/>
      <c r="O766" s="2139"/>
      <c r="P766" s="2139"/>
      <c r="Q766" s="2139"/>
      <c r="R766" s="2139"/>
      <c r="S766" s="2139"/>
      <c r="T766" s="2139"/>
      <c r="U766" s="2139"/>
      <c r="V766" s="2139"/>
      <c r="W766" s="2139"/>
      <c r="X766" s="2116"/>
      <c r="Y766" s="2116"/>
      <c r="Z766" s="2116"/>
      <c r="AA766" s="2116"/>
      <c r="AB766" s="2116"/>
      <c r="AC766" s="2016"/>
      <c r="AD766" s="2016" t="str">
        <f t="shared" si="3"/>
        <v/>
      </c>
      <c r="AE766" s="2140"/>
      <c r="AF766" s="2143"/>
      <c r="AG766" s="2143"/>
      <c r="AH766" s="2144"/>
      <c r="AI766" s="2140"/>
      <c r="AJ766" s="2143"/>
      <c r="AK766" s="2143"/>
      <c r="AL766" s="2052" t="str">
        <f t="shared" si="5"/>
        <v>Todo</v>
      </c>
      <c r="AM766" s="2141"/>
      <c r="AN766" s="2141"/>
    </row>
    <row r="767">
      <c r="A767" s="2139"/>
      <c r="B767" s="1999"/>
      <c r="C767" s="1999"/>
      <c r="D767" s="2139"/>
      <c r="E767" s="2139"/>
      <c r="F767" s="2139"/>
      <c r="G767" s="2139"/>
      <c r="H767" s="2139"/>
      <c r="I767" s="2139"/>
      <c r="J767" s="2139"/>
      <c r="K767" s="2139"/>
      <c r="L767" s="2139"/>
      <c r="M767" s="2139"/>
      <c r="N767" s="2139"/>
      <c r="O767" s="2139"/>
      <c r="P767" s="2139"/>
      <c r="Q767" s="2139"/>
      <c r="R767" s="2139"/>
      <c r="S767" s="2139"/>
      <c r="T767" s="2139"/>
      <c r="U767" s="2139"/>
      <c r="V767" s="2139"/>
      <c r="W767" s="2139"/>
      <c r="X767" s="2116"/>
      <c r="Y767" s="2116"/>
      <c r="Z767" s="2116"/>
      <c r="AA767" s="2116"/>
      <c r="AB767" s="2116"/>
      <c r="AC767" s="2016"/>
      <c r="AD767" s="2016" t="str">
        <f t="shared" si="3"/>
        <v/>
      </c>
      <c r="AE767" s="2140"/>
      <c r="AF767" s="2143"/>
      <c r="AG767" s="2143"/>
      <c r="AH767" s="2144"/>
      <c r="AI767" s="2140"/>
      <c r="AJ767" s="2143"/>
      <c r="AK767" s="2143"/>
      <c r="AL767" s="2052" t="str">
        <f t="shared" si="5"/>
        <v>Todo</v>
      </c>
      <c r="AM767" s="2141"/>
      <c r="AN767" s="2141"/>
    </row>
    <row r="768">
      <c r="A768" s="2139"/>
      <c r="B768" s="1999"/>
      <c r="C768" s="1999"/>
      <c r="D768" s="2139"/>
      <c r="E768" s="2139"/>
      <c r="F768" s="2139"/>
      <c r="G768" s="2139"/>
      <c r="H768" s="2139"/>
      <c r="I768" s="2139"/>
      <c r="J768" s="2139"/>
      <c r="K768" s="2139"/>
      <c r="L768" s="2139"/>
      <c r="M768" s="2139"/>
      <c r="N768" s="2139"/>
      <c r="O768" s="2139"/>
      <c r="P768" s="2139"/>
      <c r="Q768" s="2139"/>
      <c r="R768" s="2139"/>
      <c r="S768" s="2139"/>
      <c r="T768" s="2139"/>
      <c r="U768" s="2139"/>
      <c r="V768" s="2139"/>
      <c r="W768" s="2139"/>
      <c r="X768" s="2116"/>
      <c r="Y768" s="2116"/>
      <c r="Z768" s="2116"/>
      <c r="AA768" s="2116"/>
      <c r="AB768" s="2116"/>
      <c r="AC768" s="2016"/>
      <c r="AD768" s="2016" t="str">
        <f t="shared" si="3"/>
        <v/>
      </c>
      <c r="AE768" s="2140"/>
      <c r="AF768" s="2143"/>
      <c r="AG768" s="2143"/>
      <c r="AH768" s="2144"/>
      <c r="AI768" s="2140"/>
      <c r="AJ768" s="2143"/>
      <c r="AK768" s="2143"/>
      <c r="AL768" s="2052" t="str">
        <f t="shared" si="5"/>
        <v>Todo</v>
      </c>
      <c r="AM768" s="2141"/>
      <c r="AN768" s="2141"/>
    </row>
    <row r="769">
      <c r="A769" s="2139"/>
      <c r="B769" s="1999"/>
      <c r="C769" s="1999"/>
      <c r="D769" s="2139"/>
      <c r="E769" s="2139"/>
      <c r="F769" s="2139"/>
      <c r="G769" s="2139"/>
      <c r="H769" s="2139"/>
      <c r="I769" s="2139"/>
      <c r="J769" s="2139"/>
      <c r="K769" s="2139"/>
      <c r="L769" s="2139"/>
      <c r="M769" s="2139"/>
      <c r="N769" s="2139"/>
      <c r="O769" s="2139"/>
      <c r="P769" s="2139"/>
      <c r="Q769" s="2139"/>
      <c r="R769" s="2139"/>
      <c r="S769" s="2139"/>
      <c r="T769" s="2139"/>
      <c r="U769" s="2139"/>
      <c r="V769" s="2139"/>
      <c r="W769" s="2139"/>
      <c r="X769" s="2116"/>
      <c r="Y769" s="2116"/>
      <c r="Z769" s="2116"/>
      <c r="AA769" s="2116"/>
      <c r="AB769" s="2116"/>
      <c r="AC769" s="2016"/>
      <c r="AD769" s="2016" t="str">
        <f t="shared" si="3"/>
        <v/>
      </c>
      <c r="AE769" s="2140"/>
      <c r="AF769" s="2143"/>
      <c r="AG769" s="2143"/>
      <c r="AH769" s="2144"/>
      <c r="AI769" s="2140"/>
      <c r="AJ769" s="2143"/>
      <c r="AK769" s="2143"/>
      <c r="AL769" s="2052" t="str">
        <f t="shared" si="5"/>
        <v>Todo</v>
      </c>
      <c r="AM769" s="2141"/>
      <c r="AN769" s="2141"/>
    </row>
    <row r="770">
      <c r="A770" s="2139"/>
      <c r="B770" s="1999"/>
      <c r="C770" s="1999"/>
      <c r="D770" s="2139"/>
      <c r="E770" s="2139"/>
      <c r="F770" s="2139"/>
      <c r="G770" s="2139"/>
      <c r="H770" s="2139"/>
      <c r="I770" s="2139"/>
      <c r="J770" s="2139"/>
      <c r="K770" s="2139"/>
      <c r="L770" s="2139"/>
      <c r="M770" s="2139"/>
      <c r="N770" s="2139"/>
      <c r="O770" s="2139"/>
      <c r="P770" s="2139"/>
      <c r="Q770" s="2139"/>
      <c r="R770" s="2139"/>
      <c r="S770" s="2139"/>
      <c r="T770" s="2139"/>
      <c r="U770" s="2139"/>
      <c r="V770" s="2139"/>
      <c r="W770" s="2139"/>
      <c r="X770" s="2116"/>
      <c r="Y770" s="2116"/>
      <c r="Z770" s="2116"/>
      <c r="AA770" s="2116"/>
      <c r="AB770" s="2116"/>
      <c r="AC770" s="2016"/>
      <c r="AD770" s="2016" t="str">
        <f t="shared" si="3"/>
        <v/>
      </c>
      <c r="AE770" s="2140"/>
      <c r="AF770" s="2143"/>
      <c r="AG770" s="2143"/>
      <c r="AH770" s="2144"/>
      <c r="AI770" s="2140"/>
      <c r="AJ770" s="2143"/>
      <c r="AK770" s="2143"/>
      <c r="AL770" s="2052" t="str">
        <f t="shared" si="5"/>
        <v>Todo</v>
      </c>
      <c r="AM770" s="2141"/>
      <c r="AN770" s="2141"/>
    </row>
    <row r="771">
      <c r="A771" s="2139"/>
      <c r="B771" s="1999"/>
      <c r="C771" s="1999"/>
      <c r="D771" s="2139"/>
      <c r="E771" s="2139"/>
      <c r="F771" s="2139"/>
      <c r="G771" s="2139"/>
      <c r="H771" s="2139"/>
      <c r="I771" s="2139"/>
      <c r="J771" s="2139"/>
      <c r="K771" s="2139"/>
      <c r="L771" s="2139"/>
      <c r="M771" s="2139"/>
      <c r="N771" s="2139"/>
      <c r="O771" s="2139"/>
      <c r="P771" s="2139"/>
      <c r="Q771" s="2139"/>
      <c r="R771" s="2139"/>
      <c r="S771" s="2139"/>
      <c r="T771" s="2139"/>
      <c r="U771" s="2139"/>
      <c r="V771" s="2139"/>
      <c r="W771" s="2139"/>
      <c r="X771" s="2116"/>
      <c r="Y771" s="2116"/>
      <c r="Z771" s="2116"/>
      <c r="AA771" s="2116"/>
      <c r="AB771" s="2116"/>
      <c r="AC771" s="2016"/>
      <c r="AD771" s="2016" t="str">
        <f t="shared" si="3"/>
        <v/>
      </c>
      <c r="AE771" s="2140"/>
      <c r="AF771" s="2143"/>
      <c r="AG771" s="2143"/>
      <c r="AH771" s="2144"/>
      <c r="AI771" s="2140"/>
      <c r="AJ771" s="2143"/>
      <c r="AK771" s="2143"/>
      <c r="AL771" s="2052" t="str">
        <f t="shared" si="5"/>
        <v>Todo</v>
      </c>
      <c r="AM771" s="2141"/>
      <c r="AN771" s="2141"/>
    </row>
    <row r="772">
      <c r="A772" s="2139"/>
      <c r="B772" s="1999"/>
      <c r="C772" s="1999"/>
      <c r="D772" s="2139"/>
      <c r="E772" s="2139"/>
      <c r="F772" s="2139"/>
      <c r="G772" s="2139"/>
      <c r="H772" s="2139"/>
      <c r="I772" s="2139"/>
      <c r="J772" s="2139"/>
      <c r="K772" s="2139"/>
      <c r="L772" s="2139"/>
      <c r="M772" s="2139"/>
      <c r="N772" s="2139"/>
      <c r="O772" s="2139"/>
      <c r="P772" s="2139"/>
      <c r="Q772" s="2139"/>
      <c r="R772" s="2139"/>
      <c r="S772" s="2139"/>
      <c r="T772" s="2139"/>
      <c r="U772" s="2139"/>
      <c r="V772" s="2139"/>
      <c r="W772" s="2139"/>
      <c r="X772" s="2116"/>
      <c r="Y772" s="2116"/>
      <c r="Z772" s="2116"/>
      <c r="AA772" s="2116"/>
      <c r="AB772" s="2116"/>
      <c r="AC772" s="2016"/>
      <c r="AD772" s="2016" t="str">
        <f t="shared" si="3"/>
        <v/>
      </c>
      <c r="AE772" s="2140"/>
      <c r="AF772" s="2143"/>
      <c r="AG772" s="2143"/>
      <c r="AH772" s="2144"/>
      <c r="AI772" s="2140"/>
      <c r="AJ772" s="2143"/>
      <c r="AK772" s="2143"/>
      <c r="AL772" s="2052" t="str">
        <f t="shared" si="5"/>
        <v>Todo</v>
      </c>
      <c r="AM772" s="2141"/>
      <c r="AN772" s="2141"/>
    </row>
    <row r="773">
      <c r="A773" s="2139"/>
      <c r="B773" s="1999"/>
      <c r="C773" s="1999"/>
      <c r="D773" s="2139"/>
      <c r="E773" s="2139"/>
      <c r="F773" s="2139"/>
      <c r="G773" s="2139"/>
      <c r="H773" s="2139"/>
      <c r="I773" s="2139"/>
      <c r="J773" s="2139"/>
      <c r="K773" s="2139"/>
      <c r="L773" s="2139"/>
      <c r="M773" s="2139"/>
      <c r="N773" s="2139"/>
      <c r="O773" s="2139"/>
      <c r="P773" s="2139"/>
      <c r="Q773" s="2139"/>
      <c r="R773" s="2139"/>
      <c r="S773" s="2139"/>
      <c r="T773" s="2139"/>
      <c r="U773" s="2139"/>
      <c r="V773" s="2139"/>
      <c r="W773" s="2139"/>
      <c r="X773" s="2116"/>
      <c r="Y773" s="2116"/>
      <c r="Z773" s="2116"/>
      <c r="AA773" s="2116"/>
      <c r="AB773" s="2116"/>
      <c r="AC773" s="2016"/>
      <c r="AD773" s="2016" t="str">
        <f t="shared" si="3"/>
        <v/>
      </c>
      <c r="AE773" s="2140"/>
      <c r="AF773" s="2143"/>
      <c r="AG773" s="2143"/>
      <c r="AH773" s="2144"/>
      <c r="AI773" s="2140"/>
      <c r="AJ773" s="2143"/>
      <c r="AK773" s="2143"/>
      <c r="AL773" s="2052" t="str">
        <f t="shared" si="5"/>
        <v>Todo</v>
      </c>
      <c r="AM773" s="2141"/>
      <c r="AN773" s="2141"/>
    </row>
    <row r="774">
      <c r="A774" s="2139"/>
      <c r="B774" s="1999"/>
      <c r="C774" s="1999"/>
      <c r="D774" s="2139"/>
      <c r="E774" s="2139"/>
      <c r="F774" s="2139"/>
      <c r="G774" s="2139"/>
      <c r="H774" s="2139"/>
      <c r="I774" s="2139"/>
      <c r="J774" s="2139"/>
      <c r="K774" s="2139"/>
      <c r="L774" s="2139"/>
      <c r="M774" s="2139"/>
      <c r="N774" s="2139"/>
      <c r="O774" s="2139"/>
      <c r="P774" s="2139"/>
      <c r="Q774" s="2139"/>
      <c r="R774" s="2139"/>
      <c r="S774" s="2139"/>
      <c r="T774" s="2139"/>
      <c r="U774" s="2139"/>
      <c r="V774" s="2139"/>
      <c r="W774" s="2139"/>
      <c r="X774" s="2116"/>
      <c r="Y774" s="2116"/>
      <c r="Z774" s="2116"/>
      <c r="AA774" s="2116"/>
      <c r="AB774" s="2116"/>
      <c r="AC774" s="2016"/>
      <c r="AD774" s="2016" t="str">
        <f t="shared" si="3"/>
        <v/>
      </c>
      <c r="AE774" s="2140"/>
      <c r="AF774" s="2143"/>
      <c r="AG774" s="2143"/>
      <c r="AH774" s="2144"/>
      <c r="AI774" s="2140"/>
      <c r="AJ774" s="2143"/>
      <c r="AK774" s="2143"/>
      <c r="AL774" s="2052" t="str">
        <f t="shared" si="5"/>
        <v>Todo</v>
      </c>
      <c r="AM774" s="2141"/>
      <c r="AN774" s="2141"/>
    </row>
    <row r="775">
      <c r="A775" s="2139"/>
      <c r="B775" s="1999"/>
      <c r="C775" s="1999"/>
      <c r="D775" s="2139"/>
      <c r="E775" s="2139"/>
      <c r="F775" s="2139"/>
      <c r="G775" s="2139"/>
      <c r="H775" s="2139"/>
      <c r="I775" s="2139"/>
      <c r="J775" s="2139"/>
      <c r="K775" s="2139"/>
      <c r="L775" s="2139"/>
      <c r="M775" s="2139"/>
      <c r="N775" s="2139"/>
      <c r="O775" s="2139"/>
      <c r="P775" s="2139"/>
      <c r="Q775" s="2139"/>
      <c r="R775" s="2139"/>
      <c r="S775" s="2139"/>
      <c r="T775" s="2139"/>
      <c r="U775" s="2139"/>
      <c r="V775" s="2139"/>
      <c r="W775" s="2139"/>
      <c r="X775" s="2116"/>
      <c r="Y775" s="2116"/>
      <c r="Z775" s="2116"/>
      <c r="AA775" s="2116"/>
      <c r="AB775" s="2116"/>
      <c r="AC775" s="2016"/>
      <c r="AD775" s="2016" t="str">
        <f t="shared" si="3"/>
        <v/>
      </c>
      <c r="AE775" s="2140"/>
      <c r="AF775" s="2143"/>
      <c r="AG775" s="2143"/>
      <c r="AH775" s="2144"/>
      <c r="AI775" s="2140"/>
      <c r="AJ775" s="2143"/>
      <c r="AK775" s="2143"/>
      <c r="AL775" s="2052" t="str">
        <f t="shared" si="5"/>
        <v>Todo</v>
      </c>
      <c r="AM775" s="2141"/>
      <c r="AN775" s="2141"/>
    </row>
    <row r="776">
      <c r="A776" s="2139"/>
      <c r="B776" s="1999"/>
      <c r="C776" s="1999"/>
      <c r="D776" s="2139"/>
      <c r="E776" s="2139"/>
      <c r="F776" s="2139"/>
      <c r="G776" s="2139"/>
      <c r="H776" s="2139"/>
      <c r="I776" s="2139"/>
      <c r="J776" s="2139"/>
      <c r="K776" s="2139"/>
      <c r="L776" s="2139"/>
      <c r="M776" s="2139"/>
      <c r="N776" s="2139"/>
      <c r="O776" s="2139"/>
      <c r="P776" s="2139"/>
      <c r="Q776" s="2139"/>
      <c r="R776" s="2139"/>
      <c r="S776" s="2139"/>
      <c r="T776" s="2139"/>
      <c r="U776" s="2139"/>
      <c r="V776" s="2139"/>
      <c r="W776" s="2139"/>
      <c r="X776" s="2116"/>
      <c r="Y776" s="2116"/>
      <c r="Z776" s="2116"/>
      <c r="AA776" s="2116"/>
      <c r="AB776" s="2116"/>
      <c r="AC776" s="2016"/>
      <c r="AD776" s="2016" t="str">
        <f t="shared" si="3"/>
        <v/>
      </c>
      <c r="AE776" s="2140"/>
      <c r="AF776" s="2143"/>
      <c r="AG776" s="2143"/>
      <c r="AH776" s="2144"/>
      <c r="AI776" s="2140"/>
      <c r="AJ776" s="2143"/>
      <c r="AK776" s="2143"/>
      <c r="AL776" s="2052" t="str">
        <f t="shared" si="5"/>
        <v>Todo</v>
      </c>
      <c r="AM776" s="2141"/>
      <c r="AN776" s="2141"/>
    </row>
    <row r="777">
      <c r="A777" s="2139"/>
      <c r="B777" s="1999"/>
      <c r="C777" s="1999"/>
      <c r="D777" s="2139"/>
      <c r="E777" s="2139"/>
      <c r="F777" s="2139"/>
      <c r="G777" s="2139"/>
      <c r="H777" s="2139"/>
      <c r="I777" s="2139"/>
      <c r="J777" s="2139"/>
      <c r="K777" s="2139"/>
      <c r="L777" s="2139"/>
      <c r="M777" s="2139"/>
      <c r="N777" s="2139"/>
      <c r="O777" s="2139"/>
      <c r="P777" s="2139"/>
      <c r="Q777" s="2139"/>
      <c r="R777" s="2139"/>
      <c r="S777" s="2139"/>
      <c r="T777" s="2139"/>
      <c r="U777" s="2139"/>
      <c r="V777" s="2139"/>
      <c r="W777" s="2139"/>
      <c r="X777" s="2116"/>
      <c r="Y777" s="2116"/>
      <c r="Z777" s="2116"/>
      <c r="AA777" s="2116"/>
      <c r="AB777" s="2116"/>
      <c r="AC777" s="2016"/>
      <c r="AD777" s="2016" t="str">
        <f t="shared" si="3"/>
        <v/>
      </c>
      <c r="AE777" s="2140"/>
      <c r="AF777" s="2143"/>
      <c r="AG777" s="2143"/>
      <c r="AH777" s="2144"/>
      <c r="AI777" s="2140"/>
      <c r="AJ777" s="2143"/>
      <c r="AK777" s="2143"/>
      <c r="AL777" s="2052" t="str">
        <f t="shared" si="5"/>
        <v>Todo</v>
      </c>
      <c r="AM777" s="2141"/>
      <c r="AN777" s="2141"/>
    </row>
    <row r="778">
      <c r="A778" s="2139"/>
      <c r="B778" s="1999"/>
      <c r="C778" s="1999"/>
      <c r="D778" s="2139"/>
      <c r="E778" s="2139"/>
      <c r="F778" s="2139"/>
      <c r="G778" s="2139"/>
      <c r="H778" s="2139"/>
      <c r="I778" s="2139"/>
      <c r="J778" s="2139"/>
      <c r="K778" s="2139"/>
      <c r="L778" s="2139"/>
      <c r="M778" s="2139"/>
      <c r="N778" s="2139"/>
      <c r="O778" s="2139"/>
      <c r="P778" s="2139"/>
      <c r="Q778" s="2139"/>
      <c r="R778" s="2139"/>
      <c r="S778" s="2139"/>
      <c r="T778" s="2139"/>
      <c r="U778" s="2139"/>
      <c r="V778" s="2139"/>
      <c r="W778" s="2139"/>
      <c r="X778" s="2116"/>
      <c r="Y778" s="2116"/>
      <c r="Z778" s="2116"/>
      <c r="AA778" s="2116"/>
      <c r="AB778" s="2116"/>
      <c r="AC778" s="2016"/>
      <c r="AD778" s="2016" t="str">
        <f t="shared" si="3"/>
        <v/>
      </c>
      <c r="AE778" s="2140"/>
      <c r="AF778" s="2143"/>
      <c r="AG778" s="2143"/>
      <c r="AH778" s="2144"/>
      <c r="AI778" s="2140"/>
      <c r="AJ778" s="2143"/>
      <c r="AK778" s="2143"/>
      <c r="AL778" s="2052" t="str">
        <f t="shared" si="5"/>
        <v>Todo</v>
      </c>
      <c r="AM778" s="2141"/>
      <c r="AN778" s="2141"/>
    </row>
    <row r="779">
      <c r="A779" s="2139"/>
      <c r="B779" s="1999"/>
      <c r="C779" s="1999"/>
      <c r="D779" s="2139"/>
      <c r="E779" s="2139"/>
      <c r="F779" s="2139"/>
      <c r="G779" s="2139"/>
      <c r="H779" s="2139"/>
      <c r="I779" s="2139"/>
      <c r="J779" s="2139"/>
      <c r="K779" s="2139"/>
      <c r="L779" s="2139"/>
      <c r="M779" s="2139"/>
      <c r="N779" s="2139"/>
      <c r="O779" s="2139"/>
      <c r="P779" s="2139"/>
      <c r="Q779" s="2139"/>
      <c r="R779" s="2139"/>
      <c r="S779" s="2139"/>
      <c r="T779" s="2139"/>
      <c r="U779" s="2139"/>
      <c r="V779" s="2139"/>
      <c r="W779" s="2139"/>
      <c r="X779" s="2116"/>
      <c r="Y779" s="2116"/>
      <c r="Z779" s="2116"/>
      <c r="AA779" s="2116"/>
      <c r="AB779" s="2116"/>
      <c r="AC779" s="2016"/>
      <c r="AD779" s="2016" t="str">
        <f t="shared" si="3"/>
        <v/>
      </c>
      <c r="AE779" s="2140"/>
      <c r="AF779" s="2143"/>
      <c r="AG779" s="2143"/>
      <c r="AH779" s="2144"/>
      <c r="AI779" s="2140"/>
      <c r="AJ779" s="2143"/>
      <c r="AK779" s="2143"/>
      <c r="AL779" s="2052" t="str">
        <f t="shared" si="5"/>
        <v>Todo</v>
      </c>
      <c r="AM779" s="2141"/>
      <c r="AN779" s="2141"/>
    </row>
    <row r="780">
      <c r="A780" s="2139"/>
      <c r="B780" s="1999"/>
      <c r="C780" s="1999"/>
      <c r="D780" s="2139"/>
      <c r="E780" s="2139"/>
      <c r="F780" s="2139"/>
      <c r="G780" s="2139"/>
      <c r="H780" s="2139"/>
      <c r="I780" s="2139"/>
      <c r="J780" s="2139"/>
      <c r="K780" s="2139"/>
      <c r="L780" s="2139"/>
      <c r="M780" s="2139"/>
      <c r="N780" s="2139"/>
      <c r="O780" s="2139"/>
      <c r="P780" s="2139"/>
      <c r="Q780" s="2139"/>
      <c r="R780" s="2139"/>
      <c r="S780" s="2139"/>
      <c r="T780" s="2139"/>
      <c r="U780" s="2139"/>
      <c r="V780" s="2139"/>
      <c r="W780" s="2139"/>
      <c r="X780" s="2116"/>
      <c r="Y780" s="2116"/>
      <c r="Z780" s="2116"/>
      <c r="AA780" s="2116"/>
      <c r="AB780" s="2116"/>
      <c r="AC780" s="2016"/>
      <c r="AD780" s="2016" t="str">
        <f t="shared" si="3"/>
        <v/>
      </c>
      <c r="AE780" s="2140"/>
      <c r="AF780" s="2143"/>
      <c r="AG780" s="2143"/>
      <c r="AH780" s="2144"/>
      <c r="AI780" s="2140"/>
      <c r="AJ780" s="2143"/>
      <c r="AK780" s="2143"/>
      <c r="AL780" s="2052" t="str">
        <f t="shared" si="5"/>
        <v>Todo</v>
      </c>
      <c r="AM780" s="2141"/>
      <c r="AN780" s="2141"/>
    </row>
    <row r="781">
      <c r="A781" s="2139"/>
      <c r="B781" s="1999"/>
      <c r="C781" s="1999"/>
      <c r="D781" s="2139"/>
      <c r="E781" s="2139"/>
      <c r="F781" s="2139"/>
      <c r="G781" s="2139"/>
      <c r="H781" s="2139"/>
      <c r="I781" s="2139"/>
      <c r="J781" s="2139"/>
      <c r="K781" s="2139"/>
      <c r="L781" s="2139"/>
      <c r="M781" s="2139"/>
      <c r="N781" s="2139"/>
      <c r="O781" s="2139"/>
      <c r="P781" s="2139"/>
      <c r="Q781" s="2139"/>
      <c r="R781" s="2139"/>
      <c r="S781" s="2139"/>
      <c r="T781" s="2139"/>
      <c r="U781" s="2139"/>
      <c r="V781" s="2139"/>
      <c r="W781" s="2139"/>
      <c r="X781" s="2116"/>
      <c r="Y781" s="2116"/>
      <c r="Z781" s="2116"/>
      <c r="AA781" s="2116"/>
      <c r="AB781" s="2116"/>
      <c r="AC781" s="2016"/>
      <c r="AD781" s="2016" t="str">
        <f t="shared" si="3"/>
        <v/>
      </c>
      <c r="AE781" s="2140"/>
      <c r="AF781" s="2143"/>
      <c r="AG781" s="2143"/>
      <c r="AH781" s="2144"/>
      <c r="AI781" s="2140"/>
      <c r="AJ781" s="2143"/>
      <c r="AK781" s="2143"/>
      <c r="AL781" s="2052" t="str">
        <f t="shared" si="5"/>
        <v>Todo</v>
      </c>
      <c r="AM781" s="2141"/>
      <c r="AN781" s="2141"/>
    </row>
    <row r="782">
      <c r="A782" s="2139"/>
      <c r="B782" s="1999"/>
      <c r="C782" s="1999"/>
      <c r="D782" s="2139"/>
      <c r="E782" s="2139"/>
      <c r="F782" s="2139"/>
      <c r="G782" s="2139"/>
      <c r="H782" s="2139"/>
      <c r="I782" s="2139"/>
      <c r="J782" s="2139"/>
      <c r="K782" s="2139"/>
      <c r="L782" s="2139"/>
      <c r="M782" s="2139"/>
      <c r="N782" s="2139"/>
      <c r="O782" s="2139"/>
      <c r="P782" s="2139"/>
      <c r="Q782" s="2139"/>
      <c r="R782" s="2139"/>
      <c r="S782" s="2139"/>
      <c r="T782" s="2139"/>
      <c r="U782" s="2139"/>
      <c r="V782" s="2139"/>
      <c r="W782" s="2139"/>
      <c r="X782" s="2116"/>
      <c r="Y782" s="2116"/>
      <c r="Z782" s="2116"/>
      <c r="AA782" s="2116"/>
      <c r="AB782" s="2116"/>
      <c r="AC782" s="2016"/>
      <c r="AD782" s="2016" t="str">
        <f t="shared" si="3"/>
        <v/>
      </c>
      <c r="AE782" s="2140"/>
      <c r="AF782" s="2143"/>
      <c r="AG782" s="2143"/>
      <c r="AH782" s="2144"/>
      <c r="AI782" s="2140"/>
      <c r="AJ782" s="2143"/>
      <c r="AK782" s="2143"/>
      <c r="AL782" s="2052" t="str">
        <f t="shared" si="5"/>
        <v>Todo</v>
      </c>
      <c r="AM782" s="2141"/>
      <c r="AN782" s="2141"/>
    </row>
    <row r="783">
      <c r="A783" s="2139"/>
      <c r="B783" s="1999"/>
      <c r="C783" s="1999"/>
      <c r="D783" s="2139"/>
      <c r="E783" s="2139"/>
      <c r="F783" s="2139"/>
      <c r="G783" s="2139"/>
      <c r="H783" s="2139"/>
      <c r="I783" s="2139"/>
      <c r="J783" s="2139"/>
      <c r="K783" s="2139"/>
      <c r="L783" s="2139"/>
      <c r="M783" s="2139"/>
      <c r="N783" s="2139"/>
      <c r="O783" s="2139"/>
      <c r="P783" s="2139"/>
      <c r="Q783" s="2139"/>
      <c r="R783" s="2139"/>
      <c r="S783" s="2139"/>
      <c r="T783" s="2139"/>
      <c r="U783" s="2139"/>
      <c r="V783" s="2139"/>
      <c r="W783" s="2139"/>
      <c r="X783" s="2116"/>
      <c r="Y783" s="2116"/>
      <c r="Z783" s="2116"/>
      <c r="AA783" s="2116"/>
      <c r="AB783" s="2116"/>
      <c r="AC783" s="2016"/>
      <c r="AD783" s="2016" t="str">
        <f t="shared" si="3"/>
        <v/>
      </c>
      <c r="AE783" s="2140"/>
      <c r="AF783" s="2143"/>
      <c r="AG783" s="2143"/>
      <c r="AH783" s="2144"/>
      <c r="AI783" s="2140"/>
      <c r="AJ783" s="2143"/>
      <c r="AK783" s="2143"/>
      <c r="AL783" s="2052" t="str">
        <f t="shared" si="5"/>
        <v>Todo</v>
      </c>
      <c r="AM783" s="2141"/>
      <c r="AN783" s="2141"/>
    </row>
    <row r="784">
      <c r="A784" s="2139"/>
      <c r="B784" s="1999"/>
      <c r="C784" s="1999"/>
      <c r="D784" s="2139"/>
      <c r="E784" s="2139"/>
      <c r="F784" s="2139"/>
      <c r="G784" s="2139"/>
      <c r="H784" s="2139"/>
      <c r="I784" s="2139"/>
      <c r="J784" s="2139"/>
      <c r="K784" s="2139"/>
      <c r="L784" s="2139"/>
      <c r="M784" s="2139"/>
      <c r="N784" s="2139"/>
      <c r="O784" s="2139"/>
      <c r="P784" s="2139"/>
      <c r="Q784" s="2139"/>
      <c r="R784" s="2139"/>
      <c r="S784" s="2139"/>
      <c r="T784" s="2139"/>
      <c r="U784" s="2139"/>
      <c r="V784" s="2139"/>
      <c r="W784" s="2139"/>
      <c r="X784" s="2116"/>
      <c r="Y784" s="2116"/>
      <c r="Z784" s="2116"/>
      <c r="AA784" s="2116"/>
      <c r="AB784" s="2116"/>
      <c r="AC784" s="2016"/>
      <c r="AD784" s="2016" t="str">
        <f t="shared" si="3"/>
        <v/>
      </c>
      <c r="AE784" s="2140"/>
      <c r="AF784" s="2143"/>
      <c r="AG784" s="2143"/>
      <c r="AH784" s="2144"/>
      <c r="AI784" s="2140"/>
      <c r="AJ784" s="2143"/>
      <c r="AK784" s="2143"/>
      <c r="AL784" s="2052" t="str">
        <f t="shared" si="5"/>
        <v>Todo</v>
      </c>
      <c r="AM784" s="2141"/>
      <c r="AN784" s="2141"/>
    </row>
    <row r="785">
      <c r="A785" s="2139"/>
      <c r="B785" s="1999"/>
      <c r="C785" s="1999"/>
      <c r="D785" s="2139"/>
      <c r="E785" s="2139"/>
      <c r="F785" s="2139"/>
      <c r="G785" s="2139"/>
      <c r="H785" s="2139"/>
      <c r="I785" s="2139"/>
      <c r="J785" s="2139"/>
      <c r="K785" s="2139"/>
      <c r="L785" s="2139"/>
      <c r="M785" s="2139"/>
      <c r="N785" s="2139"/>
      <c r="O785" s="2139"/>
      <c r="P785" s="2139"/>
      <c r="Q785" s="2139"/>
      <c r="R785" s="2139"/>
      <c r="S785" s="2139"/>
      <c r="T785" s="2139"/>
      <c r="U785" s="2139"/>
      <c r="V785" s="2139"/>
      <c r="W785" s="2139"/>
      <c r="X785" s="2116"/>
      <c r="Y785" s="2116"/>
      <c r="Z785" s="2116"/>
      <c r="AA785" s="2116"/>
      <c r="AB785" s="2116"/>
      <c r="AC785" s="2016"/>
      <c r="AD785" s="2016" t="str">
        <f t="shared" si="3"/>
        <v/>
      </c>
      <c r="AE785" s="2140"/>
      <c r="AF785" s="2143"/>
      <c r="AG785" s="2143"/>
      <c r="AH785" s="2144"/>
      <c r="AI785" s="2140"/>
      <c r="AJ785" s="2143"/>
      <c r="AK785" s="2143"/>
      <c r="AL785" s="2052" t="str">
        <f t="shared" si="5"/>
        <v>Todo</v>
      </c>
      <c r="AM785" s="2141"/>
      <c r="AN785" s="2141"/>
    </row>
    <row r="786">
      <c r="A786" s="2139"/>
      <c r="B786" s="1999"/>
      <c r="C786" s="1999"/>
      <c r="D786" s="2139"/>
      <c r="E786" s="2139"/>
      <c r="F786" s="2139"/>
      <c r="G786" s="2139"/>
      <c r="H786" s="2139"/>
      <c r="I786" s="2139"/>
      <c r="J786" s="2139"/>
      <c r="K786" s="2139"/>
      <c r="L786" s="2139"/>
      <c r="M786" s="2139"/>
      <c r="N786" s="2139"/>
      <c r="O786" s="2139"/>
      <c r="P786" s="2139"/>
      <c r="Q786" s="2139"/>
      <c r="R786" s="2139"/>
      <c r="S786" s="2139"/>
      <c r="T786" s="2139"/>
      <c r="U786" s="2139"/>
      <c r="V786" s="2139"/>
      <c r="W786" s="2139"/>
      <c r="X786" s="2116"/>
      <c r="Y786" s="2116"/>
      <c r="Z786" s="2116"/>
      <c r="AA786" s="2116"/>
      <c r="AB786" s="2116"/>
      <c r="AC786" s="2016"/>
      <c r="AD786" s="2016" t="str">
        <f t="shared" si="3"/>
        <v/>
      </c>
      <c r="AE786" s="2140"/>
      <c r="AF786" s="2143"/>
      <c r="AG786" s="2143"/>
      <c r="AH786" s="2144"/>
      <c r="AI786" s="2140"/>
      <c r="AJ786" s="2143"/>
      <c r="AK786" s="2143"/>
      <c r="AL786" s="2052" t="str">
        <f t="shared" si="5"/>
        <v>Todo</v>
      </c>
      <c r="AM786" s="2141"/>
      <c r="AN786" s="2141"/>
    </row>
    <row r="787">
      <c r="A787" s="2139"/>
      <c r="B787" s="1999"/>
      <c r="C787" s="1999"/>
      <c r="D787" s="2139"/>
      <c r="E787" s="2139"/>
      <c r="F787" s="2139"/>
      <c r="G787" s="2139"/>
      <c r="H787" s="2139"/>
      <c r="I787" s="2139"/>
      <c r="J787" s="2139"/>
      <c r="K787" s="2139"/>
      <c r="L787" s="2139"/>
      <c r="M787" s="2139"/>
      <c r="N787" s="2139"/>
      <c r="O787" s="2139"/>
      <c r="P787" s="2139"/>
      <c r="Q787" s="2139"/>
      <c r="R787" s="2139"/>
      <c r="S787" s="2139"/>
      <c r="T787" s="2139"/>
      <c r="U787" s="2139"/>
      <c r="V787" s="2139"/>
      <c r="W787" s="2139"/>
      <c r="X787" s="2116"/>
      <c r="Y787" s="2116"/>
      <c r="Z787" s="2116"/>
      <c r="AA787" s="2116"/>
      <c r="AB787" s="2116"/>
      <c r="AC787" s="2016"/>
      <c r="AD787" s="2016" t="str">
        <f t="shared" si="3"/>
        <v/>
      </c>
      <c r="AE787" s="2140"/>
      <c r="AF787" s="2143"/>
      <c r="AG787" s="2143"/>
      <c r="AH787" s="2144"/>
      <c r="AI787" s="2140"/>
      <c r="AJ787" s="2143"/>
      <c r="AK787" s="2143"/>
      <c r="AL787" s="2052" t="str">
        <f t="shared" si="5"/>
        <v>Todo</v>
      </c>
      <c r="AM787" s="2141"/>
      <c r="AN787" s="2141"/>
    </row>
    <row r="788">
      <c r="A788" s="2139"/>
      <c r="B788" s="1999"/>
      <c r="C788" s="1999"/>
      <c r="D788" s="2139"/>
      <c r="E788" s="2139"/>
      <c r="F788" s="2139"/>
      <c r="G788" s="2139"/>
      <c r="H788" s="2139"/>
      <c r="I788" s="2139"/>
      <c r="J788" s="2139"/>
      <c r="K788" s="2139"/>
      <c r="L788" s="2139"/>
      <c r="M788" s="2139"/>
      <c r="N788" s="2139"/>
      <c r="O788" s="2139"/>
      <c r="P788" s="2139"/>
      <c r="Q788" s="2139"/>
      <c r="R788" s="2139"/>
      <c r="S788" s="2139"/>
      <c r="T788" s="2139"/>
      <c r="U788" s="2139"/>
      <c r="V788" s="2139"/>
      <c r="W788" s="2139"/>
      <c r="X788" s="2116"/>
      <c r="Y788" s="2116"/>
      <c r="Z788" s="2116"/>
      <c r="AA788" s="2116"/>
      <c r="AB788" s="2116"/>
      <c r="AC788" s="2016"/>
      <c r="AD788" s="2016" t="str">
        <f t="shared" si="3"/>
        <v/>
      </c>
      <c r="AE788" s="2140"/>
      <c r="AF788" s="2143"/>
      <c r="AG788" s="2143"/>
      <c r="AH788" s="2144"/>
      <c r="AI788" s="2140"/>
      <c r="AJ788" s="2143"/>
      <c r="AK788" s="2143"/>
      <c r="AL788" s="2052" t="str">
        <f t="shared" si="5"/>
        <v>Todo</v>
      </c>
      <c r="AM788" s="2141"/>
      <c r="AN788" s="2141"/>
    </row>
    <row r="789">
      <c r="A789" s="2139"/>
      <c r="B789" s="1999"/>
      <c r="C789" s="1999"/>
      <c r="D789" s="2139"/>
      <c r="E789" s="2139"/>
      <c r="F789" s="2139"/>
      <c r="G789" s="2139"/>
      <c r="H789" s="2139"/>
      <c r="I789" s="2139"/>
      <c r="J789" s="2139"/>
      <c r="K789" s="2139"/>
      <c r="L789" s="2139"/>
      <c r="M789" s="2139"/>
      <c r="N789" s="2139"/>
      <c r="O789" s="2139"/>
      <c r="P789" s="2139"/>
      <c r="Q789" s="2139"/>
      <c r="R789" s="2139"/>
      <c r="S789" s="2139"/>
      <c r="T789" s="2139"/>
      <c r="U789" s="2139"/>
      <c r="V789" s="2139"/>
      <c r="W789" s="2139"/>
      <c r="X789" s="2116"/>
      <c r="Y789" s="2116"/>
      <c r="Z789" s="2116"/>
      <c r="AA789" s="2116"/>
      <c r="AB789" s="2116"/>
      <c r="AC789" s="2016"/>
      <c r="AD789" s="2016" t="str">
        <f t="shared" si="3"/>
        <v/>
      </c>
      <c r="AE789" s="2140"/>
      <c r="AF789" s="2143"/>
      <c r="AG789" s="2143"/>
      <c r="AH789" s="2144"/>
      <c r="AI789" s="2140"/>
      <c r="AJ789" s="2143"/>
      <c r="AK789" s="2143"/>
      <c r="AL789" s="2052" t="str">
        <f t="shared" si="5"/>
        <v>Todo</v>
      </c>
      <c r="AM789" s="2141"/>
      <c r="AN789" s="2141"/>
    </row>
    <row r="790">
      <c r="A790" s="2139"/>
      <c r="B790" s="1999"/>
      <c r="C790" s="1999"/>
      <c r="D790" s="2139"/>
      <c r="E790" s="2139"/>
      <c r="F790" s="2139"/>
      <c r="G790" s="2139"/>
      <c r="H790" s="2139"/>
      <c r="I790" s="2139"/>
      <c r="J790" s="2139"/>
      <c r="K790" s="2139"/>
      <c r="L790" s="2139"/>
      <c r="M790" s="2139"/>
      <c r="N790" s="2139"/>
      <c r="O790" s="2139"/>
      <c r="P790" s="2139"/>
      <c r="Q790" s="2139"/>
      <c r="R790" s="2139"/>
      <c r="S790" s="2139"/>
      <c r="T790" s="2139"/>
      <c r="U790" s="2139"/>
      <c r="V790" s="2139"/>
      <c r="W790" s="2139"/>
      <c r="X790" s="2116"/>
      <c r="Y790" s="2116"/>
      <c r="Z790" s="2116"/>
      <c r="AA790" s="2116"/>
      <c r="AB790" s="2116"/>
      <c r="AC790" s="2016"/>
      <c r="AD790" s="2016" t="str">
        <f t="shared" si="3"/>
        <v/>
      </c>
      <c r="AE790" s="2140"/>
      <c r="AF790" s="2143"/>
      <c r="AG790" s="2143"/>
      <c r="AH790" s="2144"/>
      <c r="AI790" s="2140"/>
      <c r="AJ790" s="2143"/>
      <c r="AK790" s="2143"/>
      <c r="AL790" s="2052" t="str">
        <f t="shared" si="5"/>
        <v>Todo</v>
      </c>
      <c r="AM790" s="2141"/>
      <c r="AN790" s="2141"/>
    </row>
    <row r="791">
      <c r="A791" s="2139"/>
      <c r="B791" s="1999"/>
      <c r="C791" s="1999"/>
      <c r="D791" s="2139"/>
      <c r="E791" s="2139"/>
      <c r="F791" s="2139"/>
      <c r="G791" s="2139"/>
      <c r="H791" s="2139"/>
      <c r="I791" s="2139"/>
      <c r="J791" s="2139"/>
      <c r="K791" s="2139"/>
      <c r="L791" s="2139"/>
      <c r="M791" s="2139"/>
      <c r="N791" s="2139"/>
      <c r="O791" s="2139"/>
      <c r="P791" s="2139"/>
      <c r="Q791" s="2139"/>
      <c r="R791" s="2139"/>
      <c r="S791" s="2139"/>
      <c r="T791" s="2139"/>
      <c r="U791" s="2139"/>
      <c r="V791" s="2139"/>
      <c r="W791" s="2139"/>
      <c r="X791" s="2116"/>
      <c r="Y791" s="2116"/>
      <c r="Z791" s="2116"/>
      <c r="AA791" s="2116"/>
      <c r="AB791" s="2116"/>
      <c r="AC791" s="2016"/>
      <c r="AD791" s="2016" t="str">
        <f t="shared" si="3"/>
        <v/>
      </c>
      <c r="AE791" s="2140"/>
      <c r="AF791" s="2143"/>
      <c r="AG791" s="2143"/>
      <c r="AH791" s="2144"/>
      <c r="AI791" s="2140"/>
      <c r="AJ791" s="2143"/>
      <c r="AK791" s="2143"/>
      <c r="AL791" s="2052" t="str">
        <f t="shared" si="5"/>
        <v>Todo</v>
      </c>
      <c r="AM791" s="2141"/>
      <c r="AN791" s="2141"/>
    </row>
    <row r="792">
      <c r="A792" s="2139"/>
      <c r="B792" s="1999"/>
      <c r="C792" s="1999"/>
      <c r="D792" s="2139"/>
      <c r="E792" s="2139"/>
      <c r="F792" s="2139"/>
      <c r="G792" s="2139"/>
      <c r="H792" s="2139"/>
      <c r="I792" s="2139"/>
      <c r="J792" s="2139"/>
      <c r="K792" s="2139"/>
      <c r="L792" s="2139"/>
      <c r="M792" s="2139"/>
      <c r="N792" s="2139"/>
      <c r="O792" s="2139"/>
      <c r="P792" s="2139"/>
      <c r="Q792" s="2139"/>
      <c r="R792" s="2139"/>
      <c r="S792" s="2139"/>
      <c r="T792" s="2139"/>
      <c r="U792" s="2139"/>
      <c r="V792" s="2139"/>
      <c r="W792" s="2139"/>
      <c r="X792" s="2116"/>
      <c r="Y792" s="2116"/>
      <c r="Z792" s="2116"/>
      <c r="AA792" s="2116"/>
      <c r="AB792" s="2116"/>
      <c r="AC792" s="2016"/>
      <c r="AD792" s="2016" t="str">
        <f t="shared" si="3"/>
        <v/>
      </c>
      <c r="AE792" s="2140"/>
      <c r="AF792" s="2143"/>
      <c r="AG792" s="2143"/>
      <c r="AH792" s="2144"/>
      <c r="AI792" s="2140"/>
      <c r="AJ792" s="2143"/>
      <c r="AK792" s="2143"/>
      <c r="AL792" s="2052" t="str">
        <f t="shared" si="5"/>
        <v>Todo</v>
      </c>
      <c r="AM792" s="2141"/>
      <c r="AN792" s="2141"/>
    </row>
    <row r="793">
      <c r="A793" s="2139"/>
      <c r="B793" s="1999"/>
      <c r="C793" s="1999"/>
      <c r="D793" s="2139"/>
      <c r="E793" s="2139"/>
      <c r="F793" s="2139"/>
      <c r="G793" s="2139"/>
      <c r="H793" s="2139"/>
      <c r="I793" s="2139"/>
      <c r="J793" s="2139"/>
      <c r="K793" s="2139"/>
      <c r="L793" s="2139"/>
      <c r="M793" s="2139"/>
      <c r="N793" s="2139"/>
      <c r="O793" s="2139"/>
      <c r="P793" s="2139"/>
      <c r="Q793" s="2139"/>
      <c r="R793" s="2139"/>
      <c r="S793" s="2139"/>
      <c r="T793" s="2139"/>
      <c r="U793" s="2139"/>
      <c r="V793" s="2139"/>
      <c r="W793" s="2139"/>
      <c r="X793" s="2116"/>
      <c r="Y793" s="2116"/>
      <c r="Z793" s="2116"/>
      <c r="AA793" s="2116"/>
      <c r="AB793" s="2116"/>
      <c r="AC793" s="2016"/>
      <c r="AD793" s="2016" t="str">
        <f t="shared" si="3"/>
        <v/>
      </c>
      <c r="AE793" s="2140"/>
      <c r="AF793" s="2143"/>
      <c r="AG793" s="2143"/>
      <c r="AH793" s="2144"/>
      <c r="AI793" s="2140"/>
      <c r="AJ793" s="2143"/>
      <c r="AK793" s="2143"/>
      <c r="AL793" s="2052" t="str">
        <f t="shared" si="5"/>
        <v>Todo</v>
      </c>
      <c r="AM793" s="2141"/>
      <c r="AN793" s="2141"/>
    </row>
    <row r="794">
      <c r="A794" s="2139"/>
      <c r="B794" s="1999"/>
      <c r="C794" s="1999"/>
      <c r="D794" s="2139"/>
      <c r="E794" s="2139"/>
      <c r="F794" s="2139"/>
      <c r="G794" s="2139"/>
      <c r="H794" s="2139"/>
      <c r="I794" s="2139"/>
      <c r="J794" s="2139"/>
      <c r="K794" s="2139"/>
      <c r="L794" s="2139"/>
      <c r="M794" s="2139"/>
      <c r="N794" s="2139"/>
      <c r="O794" s="2139"/>
      <c r="P794" s="2139"/>
      <c r="Q794" s="2139"/>
      <c r="R794" s="2139"/>
      <c r="S794" s="2139"/>
      <c r="T794" s="2139"/>
      <c r="U794" s="2139"/>
      <c r="V794" s="2139"/>
      <c r="W794" s="2139"/>
      <c r="X794" s="2116"/>
      <c r="Y794" s="2116"/>
      <c r="Z794" s="2116"/>
      <c r="AA794" s="2116"/>
      <c r="AB794" s="2116"/>
      <c r="AC794" s="2016"/>
      <c r="AD794" s="2016" t="str">
        <f t="shared" si="3"/>
        <v/>
      </c>
      <c r="AE794" s="2140"/>
      <c r="AF794" s="2143"/>
      <c r="AG794" s="2143"/>
      <c r="AH794" s="2144"/>
      <c r="AI794" s="2140"/>
      <c r="AJ794" s="2143"/>
      <c r="AK794" s="2143"/>
      <c r="AL794" s="2052" t="str">
        <f t="shared" si="5"/>
        <v>Todo</v>
      </c>
      <c r="AM794" s="2141"/>
      <c r="AN794" s="2141"/>
    </row>
    <row r="795">
      <c r="A795" s="2139"/>
      <c r="B795" s="1999"/>
      <c r="C795" s="1999"/>
      <c r="D795" s="2139"/>
      <c r="E795" s="2139"/>
      <c r="F795" s="2139"/>
      <c r="G795" s="2139"/>
      <c r="H795" s="2139"/>
      <c r="I795" s="2139"/>
      <c r="J795" s="2139"/>
      <c r="K795" s="2139"/>
      <c r="L795" s="2139"/>
      <c r="M795" s="2139"/>
      <c r="N795" s="2139"/>
      <c r="O795" s="2139"/>
      <c r="P795" s="2139"/>
      <c r="Q795" s="2139"/>
      <c r="R795" s="2139"/>
      <c r="S795" s="2139"/>
      <c r="T795" s="2139"/>
      <c r="U795" s="2139"/>
      <c r="V795" s="2139"/>
      <c r="W795" s="2139"/>
      <c r="X795" s="2116"/>
      <c r="Y795" s="2116"/>
      <c r="Z795" s="2116"/>
      <c r="AA795" s="2116"/>
      <c r="AB795" s="2116"/>
      <c r="AC795" s="2016"/>
      <c r="AD795" s="2016" t="str">
        <f t="shared" si="3"/>
        <v/>
      </c>
      <c r="AE795" s="2140"/>
      <c r="AF795" s="2143"/>
      <c r="AG795" s="2143"/>
      <c r="AH795" s="2144"/>
      <c r="AI795" s="2140"/>
      <c r="AJ795" s="2143"/>
      <c r="AK795" s="2143"/>
      <c r="AL795" s="2052" t="str">
        <f t="shared" si="5"/>
        <v>Todo</v>
      </c>
      <c r="AM795" s="2141"/>
      <c r="AN795" s="2141"/>
    </row>
    <row r="796">
      <c r="A796" s="2139"/>
      <c r="B796" s="1999"/>
      <c r="C796" s="1999"/>
      <c r="D796" s="2139"/>
      <c r="E796" s="2139"/>
      <c r="F796" s="2139"/>
      <c r="G796" s="2139"/>
      <c r="H796" s="2139"/>
      <c r="I796" s="2139"/>
      <c r="J796" s="2139"/>
      <c r="K796" s="2139"/>
      <c r="L796" s="2139"/>
      <c r="M796" s="2139"/>
      <c r="N796" s="2139"/>
      <c r="O796" s="2139"/>
      <c r="P796" s="2139"/>
      <c r="Q796" s="2139"/>
      <c r="R796" s="2139"/>
      <c r="S796" s="2139"/>
      <c r="T796" s="2139"/>
      <c r="U796" s="2139"/>
      <c r="V796" s="2139"/>
      <c r="W796" s="2139"/>
      <c r="X796" s="2116"/>
      <c r="Y796" s="2116"/>
      <c r="Z796" s="2116"/>
      <c r="AA796" s="2116"/>
      <c r="AB796" s="2116"/>
      <c r="AC796" s="2016"/>
      <c r="AD796" s="2016" t="str">
        <f t="shared" si="3"/>
        <v/>
      </c>
      <c r="AE796" s="2140"/>
      <c r="AF796" s="2143"/>
      <c r="AG796" s="2143"/>
      <c r="AH796" s="2144"/>
      <c r="AI796" s="2140"/>
      <c r="AJ796" s="2143"/>
      <c r="AK796" s="2143"/>
      <c r="AL796" s="2052" t="str">
        <f t="shared" si="5"/>
        <v>Todo</v>
      </c>
      <c r="AM796" s="2141"/>
      <c r="AN796" s="2141"/>
    </row>
    <row r="797">
      <c r="A797" s="2139"/>
      <c r="B797" s="1999"/>
      <c r="C797" s="1999"/>
      <c r="D797" s="2139"/>
      <c r="E797" s="2139"/>
      <c r="F797" s="2139"/>
      <c r="G797" s="2139"/>
      <c r="H797" s="2139"/>
      <c r="I797" s="2139"/>
      <c r="J797" s="2139"/>
      <c r="K797" s="2139"/>
      <c r="L797" s="2139"/>
      <c r="M797" s="2139"/>
      <c r="N797" s="2139"/>
      <c r="O797" s="2139"/>
      <c r="P797" s="2139"/>
      <c r="Q797" s="2139"/>
      <c r="R797" s="2139"/>
      <c r="S797" s="2139"/>
      <c r="T797" s="2139"/>
      <c r="U797" s="2139"/>
      <c r="V797" s="2139"/>
      <c r="W797" s="2139"/>
      <c r="X797" s="2116"/>
      <c r="Y797" s="2116"/>
      <c r="Z797" s="2116"/>
      <c r="AA797" s="2116"/>
      <c r="AB797" s="2116"/>
      <c r="AC797" s="2016"/>
      <c r="AD797" s="2016" t="str">
        <f t="shared" si="3"/>
        <v/>
      </c>
      <c r="AE797" s="2140"/>
      <c r="AF797" s="2143"/>
      <c r="AG797" s="2143"/>
      <c r="AH797" s="2144"/>
      <c r="AI797" s="2140"/>
      <c r="AJ797" s="2143"/>
      <c r="AK797" s="2143"/>
      <c r="AL797" s="2052" t="str">
        <f t="shared" si="5"/>
        <v>Todo</v>
      </c>
      <c r="AM797" s="2141"/>
      <c r="AN797" s="2141"/>
    </row>
    <row r="798">
      <c r="A798" s="2139"/>
      <c r="B798" s="1999"/>
      <c r="C798" s="1999"/>
      <c r="D798" s="2139"/>
      <c r="E798" s="2139"/>
      <c r="F798" s="2139"/>
      <c r="G798" s="2139"/>
      <c r="H798" s="2139"/>
      <c r="I798" s="2139"/>
      <c r="J798" s="2139"/>
      <c r="K798" s="2139"/>
      <c r="L798" s="2139"/>
      <c r="M798" s="2139"/>
      <c r="N798" s="2139"/>
      <c r="O798" s="2139"/>
      <c r="P798" s="2139"/>
      <c r="Q798" s="2139"/>
      <c r="R798" s="2139"/>
      <c r="S798" s="2139"/>
      <c r="T798" s="2139"/>
      <c r="U798" s="2139"/>
      <c r="V798" s="2139"/>
      <c r="W798" s="2139"/>
      <c r="X798" s="2116"/>
      <c r="Y798" s="2116"/>
      <c r="Z798" s="2116"/>
      <c r="AA798" s="2116"/>
      <c r="AB798" s="2116"/>
      <c r="AC798" s="2016"/>
      <c r="AD798" s="2016" t="str">
        <f t="shared" si="3"/>
        <v/>
      </c>
      <c r="AE798" s="2140"/>
      <c r="AF798" s="2143"/>
      <c r="AG798" s="2143"/>
      <c r="AH798" s="2144"/>
      <c r="AI798" s="2140"/>
      <c r="AJ798" s="2143"/>
      <c r="AK798" s="2143"/>
      <c r="AL798" s="2052" t="str">
        <f t="shared" si="5"/>
        <v>Todo</v>
      </c>
      <c r="AM798" s="2141"/>
      <c r="AN798" s="2141"/>
    </row>
    <row r="799">
      <c r="A799" s="2139"/>
      <c r="B799" s="1999"/>
      <c r="C799" s="1999"/>
      <c r="D799" s="2139"/>
      <c r="E799" s="2139"/>
      <c r="F799" s="2139"/>
      <c r="G799" s="2139"/>
      <c r="H799" s="2139"/>
      <c r="I799" s="2139"/>
      <c r="J799" s="2139"/>
      <c r="K799" s="2139"/>
      <c r="L799" s="2139"/>
      <c r="M799" s="2139"/>
      <c r="N799" s="2139"/>
      <c r="O799" s="2139"/>
      <c r="P799" s="2139"/>
      <c r="Q799" s="2139"/>
      <c r="R799" s="2139"/>
      <c r="S799" s="2139"/>
      <c r="T799" s="2139"/>
      <c r="U799" s="2139"/>
      <c r="V799" s="2139"/>
      <c r="W799" s="2139"/>
      <c r="X799" s="2116"/>
      <c r="Y799" s="2116"/>
      <c r="Z799" s="2116"/>
      <c r="AA799" s="2116"/>
      <c r="AB799" s="2116"/>
      <c r="AC799" s="2016"/>
      <c r="AD799" s="2016" t="str">
        <f t="shared" si="3"/>
        <v/>
      </c>
      <c r="AE799" s="2140"/>
      <c r="AF799" s="2143"/>
      <c r="AG799" s="2143"/>
      <c r="AH799" s="2144"/>
      <c r="AI799" s="2140"/>
      <c r="AJ799" s="2143"/>
      <c r="AK799" s="2143"/>
      <c r="AL799" s="2052" t="str">
        <f t="shared" si="5"/>
        <v>Todo</v>
      </c>
      <c r="AM799" s="2141"/>
      <c r="AN799" s="2141"/>
    </row>
    <row r="800">
      <c r="A800" s="2139"/>
      <c r="B800" s="1999"/>
      <c r="C800" s="1999"/>
      <c r="D800" s="2139"/>
      <c r="E800" s="2139"/>
      <c r="F800" s="2139"/>
      <c r="G800" s="2139"/>
      <c r="H800" s="2139"/>
      <c r="I800" s="2139"/>
      <c r="J800" s="2139"/>
      <c r="K800" s="2139"/>
      <c r="L800" s="2139"/>
      <c r="M800" s="2139"/>
      <c r="N800" s="2139"/>
      <c r="O800" s="2139"/>
      <c r="P800" s="2139"/>
      <c r="Q800" s="2139"/>
      <c r="R800" s="2139"/>
      <c r="S800" s="2139"/>
      <c r="T800" s="2139"/>
      <c r="U800" s="2139"/>
      <c r="V800" s="2139"/>
      <c r="W800" s="2139"/>
      <c r="X800" s="2116"/>
      <c r="Y800" s="2116"/>
      <c r="Z800" s="2116"/>
      <c r="AA800" s="2116"/>
      <c r="AB800" s="2116"/>
      <c r="AC800" s="2016"/>
      <c r="AD800" s="2016" t="str">
        <f t="shared" si="3"/>
        <v/>
      </c>
      <c r="AE800" s="2140"/>
      <c r="AF800" s="2143"/>
      <c r="AG800" s="2143"/>
      <c r="AH800" s="2144"/>
      <c r="AI800" s="2140"/>
      <c r="AJ800" s="2143"/>
      <c r="AK800" s="2143"/>
      <c r="AL800" s="2052" t="str">
        <f t="shared" si="5"/>
        <v>Todo</v>
      </c>
      <c r="AM800" s="2141"/>
      <c r="AN800" s="2141"/>
    </row>
    <row r="801">
      <c r="A801" s="2139"/>
      <c r="B801" s="1999"/>
      <c r="C801" s="1999"/>
      <c r="D801" s="2139"/>
      <c r="E801" s="2139"/>
      <c r="F801" s="2139"/>
      <c r="G801" s="2139"/>
      <c r="H801" s="2139"/>
      <c r="I801" s="2139"/>
      <c r="J801" s="2139"/>
      <c r="K801" s="2139"/>
      <c r="L801" s="2139"/>
      <c r="M801" s="2139"/>
      <c r="N801" s="2139"/>
      <c r="O801" s="2139"/>
      <c r="P801" s="2139"/>
      <c r="Q801" s="2139"/>
      <c r="R801" s="2139"/>
      <c r="S801" s="2139"/>
      <c r="T801" s="2139"/>
      <c r="U801" s="2139"/>
      <c r="V801" s="2139"/>
      <c r="W801" s="2139"/>
      <c r="X801" s="2116"/>
      <c r="Y801" s="2116"/>
      <c r="Z801" s="2116"/>
      <c r="AA801" s="2116"/>
      <c r="AB801" s="2116"/>
      <c r="AC801" s="2016"/>
      <c r="AD801" s="2016" t="str">
        <f t="shared" si="3"/>
        <v/>
      </c>
      <c r="AE801" s="2140"/>
      <c r="AF801" s="2143"/>
      <c r="AG801" s="2143"/>
      <c r="AH801" s="2144"/>
      <c r="AI801" s="2140"/>
      <c r="AJ801" s="2143"/>
      <c r="AK801" s="2143"/>
      <c r="AL801" s="2052" t="str">
        <f t="shared" si="5"/>
        <v>Todo</v>
      </c>
      <c r="AM801" s="2141"/>
      <c r="AN801" s="2141"/>
    </row>
    <row r="802">
      <c r="A802" s="2139"/>
      <c r="B802" s="1999"/>
      <c r="C802" s="1999"/>
      <c r="D802" s="2139"/>
      <c r="E802" s="2139"/>
      <c r="F802" s="2139"/>
      <c r="G802" s="2139"/>
      <c r="H802" s="2139"/>
      <c r="I802" s="2139"/>
      <c r="J802" s="2139"/>
      <c r="K802" s="2139"/>
      <c r="L802" s="2139"/>
      <c r="M802" s="2139"/>
      <c r="N802" s="2139"/>
      <c r="O802" s="2139"/>
      <c r="P802" s="2139"/>
      <c r="Q802" s="2139"/>
      <c r="R802" s="2139"/>
      <c r="S802" s="2139"/>
      <c r="T802" s="2139"/>
      <c r="U802" s="2139"/>
      <c r="V802" s="2139"/>
      <c r="W802" s="2139"/>
      <c r="X802" s="2116"/>
      <c r="Y802" s="2116"/>
      <c r="Z802" s="2116"/>
      <c r="AA802" s="2116"/>
      <c r="AB802" s="2116"/>
      <c r="AC802" s="2016"/>
      <c r="AD802" s="2016" t="str">
        <f t="shared" si="3"/>
        <v/>
      </c>
      <c r="AE802" s="2140"/>
      <c r="AF802" s="2143"/>
      <c r="AG802" s="2143"/>
      <c r="AH802" s="2144"/>
      <c r="AI802" s="2140"/>
      <c r="AJ802" s="2143"/>
      <c r="AK802" s="2143"/>
      <c r="AL802" s="2052" t="str">
        <f t="shared" si="5"/>
        <v>Todo</v>
      </c>
      <c r="AM802" s="2141"/>
      <c r="AN802" s="2141"/>
    </row>
    <row r="803">
      <c r="A803" s="2139"/>
      <c r="B803" s="1999"/>
      <c r="C803" s="1999"/>
      <c r="D803" s="2139"/>
      <c r="E803" s="2139"/>
      <c r="F803" s="2139"/>
      <c r="G803" s="2139"/>
      <c r="H803" s="2139"/>
      <c r="I803" s="2139"/>
      <c r="J803" s="2139"/>
      <c r="K803" s="2139"/>
      <c r="L803" s="2139"/>
      <c r="M803" s="2139"/>
      <c r="N803" s="2139"/>
      <c r="O803" s="2139"/>
      <c r="P803" s="2139"/>
      <c r="Q803" s="2139"/>
      <c r="R803" s="2139"/>
      <c r="S803" s="2139"/>
      <c r="T803" s="2139"/>
      <c r="U803" s="2139"/>
      <c r="V803" s="2139"/>
      <c r="W803" s="2139"/>
      <c r="X803" s="2116"/>
      <c r="Y803" s="2116"/>
      <c r="Z803" s="2116"/>
      <c r="AA803" s="2116"/>
      <c r="AB803" s="2116"/>
      <c r="AC803" s="2016"/>
      <c r="AD803" s="2016" t="str">
        <f t="shared" si="3"/>
        <v/>
      </c>
      <c r="AE803" s="2140"/>
      <c r="AF803" s="2143"/>
      <c r="AG803" s="2143"/>
      <c r="AH803" s="2144"/>
      <c r="AI803" s="2140"/>
      <c r="AJ803" s="2143"/>
      <c r="AK803" s="2143"/>
      <c r="AL803" s="2052" t="str">
        <f t="shared" si="5"/>
        <v>Todo</v>
      </c>
      <c r="AM803" s="2141"/>
      <c r="AN803" s="2141"/>
    </row>
    <row r="804">
      <c r="A804" s="2139"/>
      <c r="B804" s="1999"/>
      <c r="C804" s="1999"/>
      <c r="D804" s="2139"/>
      <c r="E804" s="2139"/>
      <c r="F804" s="2139"/>
      <c r="G804" s="2139"/>
      <c r="H804" s="2139"/>
      <c r="I804" s="2139"/>
      <c r="J804" s="2139"/>
      <c r="K804" s="2139"/>
      <c r="L804" s="2139"/>
      <c r="M804" s="2139"/>
      <c r="N804" s="2139"/>
      <c r="O804" s="2139"/>
      <c r="P804" s="2139"/>
      <c r="Q804" s="2139"/>
      <c r="R804" s="2139"/>
      <c r="S804" s="2139"/>
      <c r="T804" s="2139"/>
      <c r="U804" s="2139"/>
      <c r="V804" s="2139"/>
      <c r="W804" s="2139"/>
      <c r="X804" s="2116"/>
      <c r="Y804" s="2116"/>
      <c r="Z804" s="2116"/>
      <c r="AA804" s="2116"/>
      <c r="AB804" s="2116"/>
      <c r="AC804" s="2016"/>
      <c r="AD804" s="2016" t="str">
        <f t="shared" si="3"/>
        <v/>
      </c>
      <c r="AE804" s="2140"/>
      <c r="AF804" s="2143"/>
      <c r="AG804" s="2143"/>
      <c r="AH804" s="2144"/>
      <c r="AI804" s="2140"/>
      <c r="AJ804" s="2143"/>
      <c r="AK804" s="2143"/>
      <c r="AL804" s="2052" t="str">
        <f t="shared" si="5"/>
        <v>Todo</v>
      </c>
      <c r="AM804" s="2141"/>
      <c r="AN804" s="2141"/>
    </row>
    <row r="805">
      <c r="A805" s="2139"/>
      <c r="B805" s="1999"/>
      <c r="C805" s="1999"/>
      <c r="D805" s="2139"/>
      <c r="E805" s="2139"/>
      <c r="F805" s="2139"/>
      <c r="G805" s="2139"/>
      <c r="H805" s="2139"/>
      <c r="I805" s="2139"/>
      <c r="J805" s="2139"/>
      <c r="K805" s="2139"/>
      <c r="L805" s="2139"/>
      <c r="M805" s="2139"/>
      <c r="N805" s="2139"/>
      <c r="O805" s="2139"/>
      <c r="P805" s="2139"/>
      <c r="Q805" s="2139"/>
      <c r="R805" s="2139"/>
      <c r="S805" s="2139"/>
      <c r="T805" s="2139"/>
      <c r="U805" s="2139"/>
      <c r="V805" s="2139"/>
      <c r="W805" s="2139"/>
      <c r="X805" s="2116"/>
      <c r="Y805" s="2116"/>
      <c r="Z805" s="2116"/>
      <c r="AA805" s="2116"/>
      <c r="AB805" s="2116"/>
      <c r="AC805" s="2016"/>
      <c r="AD805" s="2016" t="str">
        <f t="shared" si="3"/>
        <v/>
      </c>
      <c r="AE805" s="2140"/>
      <c r="AF805" s="2143"/>
      <c r="AG805" s="2143"/>
      <c r="AH805" s="2144"/>
      <c r="AI805" s="2140"/>
      <c r="AJ805" s="2143"/>
      <c r="AK805" s="2143"/>
      <c r="AL805" s="2052" t="str">
        <f t="shared" si="5"/>
        <v>Todo</v>
      </c>
      <c r="AM805" s="2141"/>
      <c r="AN805" s="2141"/>
    </row>
    <row r="806">
      <c r="A806" s="2139"/>
      <c r="B806" s="1999"/>
      <c r="C806" s="1999"/>
      <c r="D806" s="2139"/>
      <c r="E806" s="2139"/>
      <c r="F806" s="2139"/>
      <c r="G806" s="2139"/>
      <c r="H806" s="2139"/>
      <c r="I806" s="2139"/>
      <c r="J806" s="2139"/>
      <c r="K806" s="2139"/>
      <c r="L806" s="2139"/>
      <c r="M806" s="2139"/>
      <c r="N806" s="2139"/>
      <c r="O806" s="2139"/>
      <c r="P806" s="2139"/>
      <c r="Q806" s="2139"/>
      <c r="R806" s="2139"/>
      <c r="S806" s="2139"/>
      <c r="T806" s="2139"/>
      <c r="U806" s="2139"/>
      <c r="V806" s="2139"/>
      <c r="W806" s="2139"/>
      <c r="X806" s="2116"/>
      <c r="Y806" s="2116"/>
      <c r="Z806" s="2116"/>
      <c r="AA806" s="2116"/>
      <c r="AB806" s="2116"/>
      <c r="AC806" s="2016"/>
      <c r="AD806" s="2016" t="str">
        <f t="shared" si="3"/>
        <v/>
      </c>
      <c r="AE806" s="2140"/>
      <c r="AF806" s="2143"/>
      <c r="AG806" s="2143"/>
      <c r="AH806" s="2144"/>
      <c r="AI806" s="2140"/>
      <c r="AJ806" s="2143"/>
      <c r="AK806" s="2143"/>
      <c r="AL806" s="2052" t="str">
        <f t="shared" si="5"/>
        <v>Todo</v>
      </c>
      <c r="AM806" s="2141"/>
      <c r="AN806" s="2141"/>
    </row>
    <row r="807">
      <c r="A807" s="2139"/>
      <c r="B807" s="1999"/>
      <c r="C807" s="1999"/>
      <c r="D807" s="2139"/>
      <c r="E807" s="2139"/>
      <c r="F807" s="2139"/>
      <c r="G807" s="2139"/>
      <c r="H807" s="2139"/>
      <c r="I807" s="2139"/>
      <c r="J807" s="2139"/>
      <c r="K807" s="2139"/>
      <c r="L807" s="2139"/>
      <c r="M807" s="2139"/>
      <c r="N807" s="2139"/>
      <c r="O807" s="2139"/>
      <c r="P807" s="2139"/>
      <c r="Q807" s="2139"/>
      <c r="R807" s="2139"/>
      <c r="S807" s="2139"/>
      <c r="T807" s="2139"/>
      <c r="U807" s="2139"/>
      <c r="V807" s="2139"/>
      <c r="W807" s="2139"/>
      <c r="X807" s="2116"/>
      <c r="Y807" s="2116"/>
      <c r="Z807" s="2116"/>
      <c r="AA807" s="2116"/>
      <c r="AB807" s="2116"/>
      <c r="AC807" s="2016"/>
      <c r="AD807" s="2016" t="str">
        <f t="shared" si="3"/>
        <v/>
      </c>
      <c r="AE807" s="2140"/>
      <c r="AF807" s="2143"/>
      <c r="AG807" s="2143"/>
      <c r="AH807" s="2144"/>
      <c r="AI807" s="2140"/>
      <c r="AJ807" s="2143"/>
      <c r="AK807" s="2143"/>
      <c r="AL807" s="2052" t="str">
        <f t="shared" si="5"/>
        <v>Todo</v>
      </c>
      <c r="AM807" s="2141"/>
      <c r="AN807" s="2141"/>
    </row>
    <row r="808">
      <c r="A808" s="2139"/>
      <c r="B808" s="1999"/>
      <c r="C808" s="1999"/>
      <c r="D808" s="2139"/>
      <c r="E808" s="2139"/>
      <c r="F808" s="2139"/>
      <c r="G808" s="2139"/>
      <c r="H808" s="2139"/>
      <c r="I808" s="2139"/>
      <c r="J808" s="2139"/>
      <c r="K808" s="2139"/>
      <c r="L808" s="2139"/>
      <c r="M808" s="2139"/>
      <c r="N808" s="2139"/>
      <c r="O808" s="2139"/>
      <c r="P808" s="2139"/>
      <c r="Q808" s="2139"/>
      <c r="R808" s="2139"/>
      <c r="S808" s="2139"/>
      <c r="T808" s="2139"/>
      <c r="U808" s="2139"/>
      <c r="V808" s="2139"/>
      <c r="W808" s="2139"/>
      <c r="X808" s="2116"/>
      <c r="Y808" s="2116"/>
      <c r="Z808" s="2116"/>
      <c r="AA808" s="2116"/>
      <c r="AB808" s="2116"/>
      <c r="AC808" s="2016"/>
      <c r="AD808" s="2016" t="str">
        <f t="shared" si="3"/>
        <v/>
      </c>
      <c r="AE808" s="2140"/>
      <c r="AF808" s="2143"/>
      <c r="AG808" s="2143"/>
      <c r="AH808" s="2144"/>
      <c r="AI808" s="2140"/>
      <c r="AJ808" s="2143"/>
      <c r="AK808" s="2143"/>
      <c r="AL808" s="2052" t="str">
        <f t="shared" si="5"/>
        <v>Todo</v>
      </c>
      <c r="AM808" s="2141"/>
      <c r="AN808" s="2141"/>
    </row>
    <row r="809">
      <c r="A809" s="2139"/>
      <c r="B809" s="1999"/>
      <c r="C809" s="1999"/>
      <c r="D809" s="2139"/>
      <c r="E809" s="2139"/>
      <c r="F809" s="2139"/>
      <c r="G809" s="2139"/>
      <c r="H809" s="2139"/>
      <c r="I809" s="2139"/>
      <c r="J809" s="2139"/>
      <c r="K809" s="2139"/>
      <c r="L809" s="2139"/>
      <c r="M809" s="2139"/>
      <c r="N809" s="2139"/>
      <c r="O809" s="2139"/>
      <c r="P809" s="2139"/>
      <c r="Q809" s="2139"/>
      <c r="R809" s="2139"/>
      <c r="S809" s="2139"/>
      <c r="T809" s="2139"/>
      <c r="U809" s="2139"/>
      <c r="V809" s="2139"/>
      <c r="W809" s="2139"/>
      <c r="X809" s="2116"/>
      <c r="Y809" s="2116"/>
      <c r="Z809" s="2116"/>
      <c r="AA809" s="2116"/>
      <c r="AB809" s="2116"/>
      <c r="AC809" s="2016"/>
      <c r="AD809" s="2016" t="str">
        <f t="shared" si="3"/>
        <v/>
      </c>
      <c r="AE809" s="2140"/>
      <c r="AF809" s="2143"/>
      <c r="AG809" s="2143"/>
      <c r="AH809" s="2144"/>
      <c r="AI809" s="2140"/>
      <c r="AJ809" s="2143"/>
      <c r="AK809" s="2143"/>
      <c r="AL809" s="2052" t="str">
        <f t="shared" si="5"/>
        <v>Todo</v>
      </c>
      <c r="AM809" s="2141"/>
      <c r="AN809" s="2141"/>
    </row>
    <row r="810">
      <c r="A810" s="2139"/>
      <c r="B810" s="1999"/>
      <c r="C810" s="1999"/>
      <c r="D810" s="2139"/>
      <c r="E810" s="2139"/>
      <c r="F810" s="2139"/>
      <c r="G810" s="2139"/>
      <c r="H810" s="2139"/>
      <c r="I810" s="2139"/>
      <c r="J810" s="2139"/>
      <c r="K810" s="2139"/>
      <c r="L810" s="2139"/>
      <c r="M810" s="2139"/>
      <c r="N810" s="2139"/>
      <c r="O810" s="2139"/>
      <c r="P810" s="2139"/>
      <c r="Q810" s="2139"/>
      <c r="R810" s="2139"/>
      <c r="S810" s="2139"/>
      <c r="T810" s="2139"/>
      <c r="U810" s="2139"/>
      <c r="V810" s="2139"/>
      <c r="W810" s="2139"/>
      <c r="X810" s="2116"/>
      <c r="Y810" s="2116"/>
      <c r="Z810" s="2116"/>
      <c r="AA810" s="2116"/>
      <c r="AB810" s="2116"/>
      <c r="AC810" s="2016"/>
      <c r="AD810" s="2016" t="str">
        <f t="shared" si="3"/>
        <v/>
      </c>
      <c r="AE810" s="2140"/>
      <c r="AF810" s="2143"/>
      <c r="AG810" s="2143"/>
      <c r="AH810" s="2144"/>
      <c r="AI810" s="2140"/>
      <c r="AJ810" s="2143"/>
      <c r="AK810" s="2143"/>
      <c r="AL810" s="2052" t="str">
        <f t="shared" si="5"/>
        <v>Todo</v>
      </c>
      <c r="AM810" s="2141"/>
      <c r="AN810" s="2141"/>
    </row>
    <row r="811">
      <c r="A811" s="2139"/>
      <c r="B811" s="1999"/>
      <c r="C811" s="1999"/>
      <c r="D811" s="2139"/>
      <c r="E811" s="2139"/>
      <c r="F811" s="2139"/>
      <c r="G811" s="2139"/>
      <c r="H811" s="2139"/>
      <c r="I811" s="2139"/>
      <c r="J811" s="2139"/>
      <c r="K811" s="2139"/>
      <c r="L811" s="2139"/>
      <c r="M811" s="2139"/>
      <c r="N811" s="2139"/>
      <c r="O811" s="2139"/>
      <c r="P811" s="2139"/>
      <c r="Q811" s="2139"/>
      <c r="R811" s="2139"/>
      <c r="S811" s="2139"/>
      <c r="T811" s="2139"/>
      <c r="U811" s="2139"/>
      <c r="V811" s="2139"/>
      <c r="W811" s="2139"/>
      <c r="X811" s="2116"/>
      <c r="Y811" s="2116"/>
      <c r="Z811" s="2116"/>
      <c r="AA811" s="2116"/>
      <c r="AB811" s="2116"/>
      <c r="AC811" s="2016"/>
      <c r="AD811" s="2016" t="str">
        <f t="shared" si="3"/>
        <v/>
      </c>
      <c r="AE811" s="2140"/>
      <c r="AF811" s="2143"/>
      <c r="AG811" s="2143"/>
      <c r="AH811" s="2144"/>
      <c r="AI811" s="2140"/>
      <c r="AJ811" s="2143"/>
      <c r="AK811" s="2143"/>
      <c r="AL811" s="2052" t="str">
        <f t="shared" si="5"/>
        <v>Todo</v>
      </c>
      <c r="AM811" s="2141"/>
      <c r="AN811" s="2141"/>
    </row>
    <row r="812">
      <c r="A812" s="2139"/>
      <c r="B812" s="1999"/>
      <c r="C812" s="1999"/>
      <c r="D812" s="2139"/>
      <c r="E812" s="2139"/>
      <c r="F812" s="2139"/>
      <c r="G812" s="2139"/>
      <c r="H812" s="2139"/>
      <c r="I812" s="2139"/>
      <c r="J812" s="2139"/>
      <c r="K812" s="2139"/>
      <c r="L812" s="2139"/>
      <c r="M812" s="2139"/>
      <c r="N812" s="2139"/>
      <c r="O812" s="2139"/>
      <c r="P812" s="2139"/>
      <c r="Q812" s="2139"/>
      <c r="R812" s="2139"/>
      <c r="S812" s="2139"/>
      <c r="T812" s="2139"/>
      <c r="U812" s="2139"/>
      <c r="V812" s="2139"/>
      <c r="W812" s="2139"/>
      <c r="X812" s="2116"/>
      <c r="Y812" s="2116"/>
      <c r="Z812" s="2116"/>
      <c r="AA812" s="2116"/>
      <c r="AB812" s="2116"/>
      <c r="AC812" s="2016"/>
      <c r="AD812" s="2016" t="str">
        <f t="shared" si="3"/>
        <v/>
      </c>
      <c r="AE812" s="2140"/>
      <c r="AF812" s="2143"/>
      <c r="AG812" s="2143"/>
      <c r="AH812" s="2144"/>
      <c r="AI812" s="2140"/>
      <c r="AJ812" s="2143"/>
      <c r="AK812" s="2143"/>
      <c r="AL812" s="2052" t="str">
        <f t="shared" si="5"/>
        <v>Todo</v>
      </c>
      <c r="AM812" s="2141"/>
      <c r="AN812" s="2141"/>
    </row>
    <row r="813">
      <c r="A813" s="2139"/>
      <c r="B813" s="1999"/>
      <c r="C813" s="1999"/>
      <c r="D813" s="2139"/>
      <c r="E813" s="2139"/>
      <c r="F813" s="2139"/>
      <c r="G813" s="2139"/>
      <c r="H813" s="2139"/>
      <c r="I813" s="2139"/>
      <c r="J813" s="2139"/>
      <c r="K813" s="2139"/>
      <c r="L813" s="2139"/>
      <c r="M813" s="2139"/>
      <c r="N813" s="2139"/>
      <c r="O813" s="2139"/>
      <c r="P813" s="2139"/>
      <c r="Q813" s="2139"/>
      <c r="R813" s="2139"/>
      <c r="S813" s="2139"/>
      <c r="T813" s="2139"/>
      <c r="U813" s="2139"/>
      <c r="V813" s="2139"/>
      <c r="W813" s="2139"/>
      <c r="X813" s="2116"/>
      <c r="Y813" s="2116"/>
      <c r="Z813" s="2116"/>
      <c r="AA813" s="2116"/>
      <c r="AB813" s="2116"/>
      <c r="AC813" s="2016"/>
      <c r="AD813" s="2016" t="str">
        <f t="shared" si="3"/>
        <v/>
      </c>
      <c r="AE813" s="2140"/>
      <c r="AF813" s="2143"/>
      <c r="AG813" s="2143"/>
      <c r="AH813" s="2144"/>
      <c r="AI813" s="2140"/>
      <c r="AJ813" s="2143"/>
      <c r="AK813" s="2143"/>
      <c r="AL813" s="2052" t="str">
        <f t="shared" si="5"/>
        <v>Todo</v>
      </c>
      <c r="AM813" s="2141"/>
      <c r="AN813" s="2141"/>
    </row>
    <row r="814">
      <c r="A814" s="2139"/>
      <c r="B814" s="1999"/>
      <c r="C814" s="1999"/>
      <c r="D814" s="2139"/>
      <c r="E814" s="2139"/>
      <c r="F814" s="2139"/>
      <c r="G814" s="2139"/>
      <c r="H814" s="2139"/>
      <c r="I814" s="2139"/>
      <c r="J814" s="2139"/>
      <c r="K814" s="2139"/>
      <c r="L814" s="2139"/>
      <c r="M814" s="2139"/>
      <c r="N814" s="2139"/>
      <c r="O814" s="2139"/>
      <c r="P814" s="2139"/>
      <c r="Q814" s="2139"/>
      <c r="R814" s="2139"/>
      <c r="S814" s="2139"/>
      <c r="T814" s="2139"/>
      <c r="U814" s="2139"/>
      <c r="V814" s="2139"/>
      <c r="W814" s="2139"/>
      <c r="X814" s="2116"/>
      <c r="Y814" s="2116"/>
      <c r="Z814" s="2116"/>
      <c r="AA814" s="2116"/>
      <c r="AB814" s="2116"/>
      <c r="AC814" s="2016"/>
      <c r="AD814" s="2016" t="str">
        <f t="shared" si="3"/>
        <v/>
      </c>
      <c r="AE814" s="2140"/>
      <c r="AF814" s="2143"/>
      <c r="AG814" s="2143"/>
      <c r="AH814" s="2144"/>
      <c r="AI814" s="2140"/>
      <c r="AJ814" s="2143"/>
      <c r="AK814" s="2143"/>
      <c r="AL814" s="2052" t="str">
        <f t="shared" si="5"/>
        <v>Todo</v>
      </c>
      <c r="AM814" s="2141"/>
      <c r="AN814" s="2141"/>
    </row>
    <row r="815">
      <c r="A815" s="2139"/>
      <c r="B815" s="1999"/>
      <c r="C815" s="1999"/>
      <c r="D815" s="2139"/>
      <c r="E815" s="2139"/>
      <c r="F815" s="2139"/>
      <c r="G815" s="2139"/>
      <c r="H815" s="2139"/>
      <c r="I815" s="2139"/>
      <c r="J815" s="2139"/>
      <c r="K815" s="2139"/>
      <c r="L815" s="2139"/>
      <c r="M815" s="2139"/>
      <c r="N815" s="2139"/>
      <c r="O815" s="2139"/>
      <c r="P815" s="2139"/>
      <c r="Q815" s="2139"/>
      <c r="R815" s="2139"/>
      <c r="S815" s="2139"/>
      <c r="T815" s="2139"/>
      <c r="U815" s="2139"/>
      <c r="V815" s="2139"/>
      <c r="W815" s="2139"/>
      <c r="X815" s="2116"/>
      <c r="Y815" s="2116"/>
      <c r="Z815" s="2116"/>
      <c r="AA815" s="2116"/>
      <c r="AB815" s="2116"/>
      <c r="AC815" s="2016"/>
      <c r="AD815" s="2016" t="str">
        <f t="shared" si="3"/>
        <v/>
      </c>
      <c r="AE815" s="2140"/>
      <c r="AF815" s="2143"/>
      <c r="AG815" s="2143"/>
      <c r="AH815" s="2144"/>
      <c r="AI815" s="2140"/>
      <c r="AJ815" s="2143"/>
      <c r="AK815" s="2143"/>
      <c r="AL815" s="2052" t="str">
        <f t="shared" si="5"/>
        <v>Todo</v>
      </c>
      <c r="AM815" s="2141"/>
      <c r="AN815" s="2141"/>
    </row>
    <row r="816">
      <c r="A816" s="2139"/>
      <c r="B816" s="1999"/>
      <c r="C816" s="1999"/>
      <c r="D816" s="2139"/>
      <c r="E816" s="2139"/>
      <c r="F816" s="2139"/>
      <c r="G816" s="2139"/>
      <c r="H816" s="2139"/>
      <c r="I816" s="2139"/>
      <c r="J816" s="2139"/>
      <c r="K816" s="2139"/>
      <c r="L816" s="2139"/>
      <c r="M816" s="2139"/>
      <c r="N816" s="2139"/>
      <c r="O816" s="2139"/>
      <c r="P816" s="2139"/>
      <c r="Q816" s="2139"/>
      <c r="R816" s="2139"/>
      <c r="S816" s="2139"/>
      <c r="T816" s="2139"/>
      <c r="U816" s="2139"/>
      <c r="V816" s="2139"/>
      <c r="W816" s="2139"/>
      <c r="X816" s="2116"/>
      <c r="Y816" s="2116"/>
      <c r="Z816" s="2116"/>
      <c r="AA816" s="2116"/>
      <c r="AB816" s="2116"/>
      <c r="AC816" s="2016"/>
      <c r="AD816" s="2016" t="str">
        <f t="shared" si="3"/>
        <v/>
      </c>
      <c r="AE816" s="2140"/>
      <c r="AF816" s="2143"/>
      <c r="AG816" s="2143"/>
      <c r="AH816" s="2144"/>
      <c r="AI816" s="2140"/>
      <c r="AJ816" s="2143"/>
      <c r="AK816" s="2143"/>
      <c r="AL816" s="2052" t="str">
        <f t="shared" si="5"/>
        <v>Todo</v>
      </c>
      <c r="AM816" s="2141"/>
      <c r="AN816" s="2141"/>
    </row>
    <row r="817">
      <c r="A817" s="2139"/>
      <c r="B817" s="1999"/>
      <c r="C817" s="1999"/>
      <c r="D817" s="2139"/>
      <c r="E817" s="2139"/>
      <c r="F817" s="2139"/>
      <c r="G817" s="2139"/>
      <c r="H817" s="2139"/>
      <c r="I817" s="2139"/>
      <c r="J817" s="2139"/>
      <c r="K817" s="2139"/>
      <c r="L817" s="2139"/>
      <c r="M817" s="2139"/>
      <c r="N817" s="2139"/>
      <c r="O817" s="2139"/>
      <c r="P817" s="2139"/>
      <c r="Q817" s="2139"/>
      <c r="R817" s="2139"/>
      <c r="S817" s="2139"/>
      <c r="T817" s="2139"/>
      <c r="U817" s="2139"/>
      <c r="V817" s="2139"/>
      <c r="W817" s="2139"/>
      <c r="X817" s="2116"/>
      <c r="Y817" s="2116"/>
      <c r="Z817" s="2116"/>
      <c r="AA817" s="2116"/>
      <c r="AB817" s="2116"/>
      <c r="AC817" s="2016"/>
      <c r="AD817" s="2016" t="str">
        <f t="shared" si="3"/>
        <v/>
      </c>
      <c r="AE817" s="2140"/>
      <c r="AF817" s="2143"/>
      <c r="AG817" s="2143"/>
      <c r="AH817" s="2144"/>
      <c r="AI817" s="2140"/>
      <c r="AJ817" s="2143"/>
      <c r="AK817" s="2143"/>
      <c r="AL817" s="2052" t="str">
        <f t="shared" si="5"/>
        <v>Todo</v>
      </c>
      <c r="AM817" s="2141"/>
      <c r="AN817" s="2141"/>
    </row>
    <row r="818">
      <c r="A818" s="2139"/>
      <c r="B818" s="1999"/>
      <c r="C818" s="1999"/>
      <c r="D818" s="2139"/>
      <c r="E818" s="2139"/>
      <c r="F818" s="2139"/>
      <c r="G818" s="2139"/>
      <c r="H818" s="2139"/>
      <c r="I818" s="2139"/>
      <c r="J818" s="2139"/>
      <c r="K818" s="2139"/>
      <c r="L818" s="2139"/>
      <c r="M818" s="2139"/>
      <c r="N818" s="2139"/>
      <c r="O818" s="2139"/>
      <c r="P818" s="2139"/>
      <c r="Q818" s="2139"/>
      <c r="R818" s="2139"/>
      <c r="S818" s="2139"/>
      <c r="T818" s="2139"/>
      <c r="U818" s="2139"/>
      <c r="V818" s="2139"/>
      <c r="W818" s="2139"/>
      <c r="X818" s="2116"/>
      <c r="Y818" s="2116"/>
      <c r="Z818" s="2116"/>
      <c r="AA818" s="2116"/>
      <c r="AB818" s="2116"/>
      <c r="AC818" s="2016"/>
      <c r="AD818" s="2016" t="str">
        <f t="shared" si="3"/>
        <v/>
      </c>
      <c r="AE818" s="2140"/>
      <c r="AF818" s="2143"/>
      <c r="AG818" s="2143"/>
      <c r="AH818" s="2144"/>
      <c r="AI818" s="2140"/>
      <c r="AJ818" s="2143"/>
      <c r="AK818" s="2143"/>
      <c r="AL818" s="2052" t="str">
        <f t="shared" si="5"/>
        <v>Todo</v>
      </c>
      <c r="AM818" s="2141"/>
      <c r="AN818" s="2141"/>
    </row>
    <row r="819">
      <c r="A819" s="2139"/>
      <c r="B819" s="1999"/>
      <c r="C819" s="1999"/>
      <c r="D819" s="2139"/>
      <c r="E819" s="2139"/>
      <c r="F819" s="2139"/>
      <c r="G819" s="2139"/>
      <c r="H819" s="2139"/>
      <c r="I819" s="2139"/>
      <c r="J819" s="2139"/>
      <c r="K819" s="2139"/>
      <c r="L819" s="2139"/>
      <c r="M819" s="2139"/>
      <c r="N819" s="2139"/>
      <c r="O819" s="2139"/>
      <c r="P819" s="2139"/>
      <c r="Q819" s="2139"/>
      <c r="R819" s="2139"/>
      <c r="S819" s="2139"/>
      <c r="T819" s="2139"/>
      <c r="U819" s="2139"/>
      <c r="V819" s="2139"/>
      <c r="W819" s="2139"/>
      <c r="X819" s="2116"/>
      <c r="Y819" s="2116"/>
      <c r="Z819" s="2116"/>
      <c r="AA819" s="2116"/>
      <c r="AB819" s="2116"/>
      <c r="AC819" s="2016"/>
      <c r="AD819" s="2016" t="str">
        <f t="shared" si="3"/>
        <v/>
      </c>
      <c r="AE819" s="2140"/>
      <c r="AF819" s="2143"/>
      <c r="AG819" s="2143"/>
      <c r="AH819" s="2144"/>
      <c r="AI819" s="2140"/>
      <c r="AJ819" s="2143"/>
      <c r="AK819" s="2143"/>
      <c r="AL819" s="2052" t="str">
        <f t="shared" si="5"/>
        <v>Todo</v>
      </c>
      <c r="AM819" s="2141"/>
      <c r="AN819" s="2141"/>
    </row>
    <row r="820">
      <c r="A820" s="2139"/>
      <c r="B820" s="1999"/>
      <c r="C820" s="1999"/>
      <c r="D820" s="2139"/>
      <c r="E820" s="2139"/>
      <c r="F820" s="2139"/>
      <c r="G820" s="2139"/>
      <c r="H820" s="2139"/>
      <c r="I820" s="2139"/>
      <c r="J820" s="2139"/>
      <c r="K820" s="2139"/>
      <c r="L820" s="2139"/>
      <c r="M820" s="2139"/>
      <c r="N820" s="2139"/>
      <c r="O820" s="2139"/>
      <c r="P820" s="2139"/>
      <c r="Q820" s="2139"/>
      <c r="R820" s="2139"/>
      <c r="S820" s="2139"/>
      <c r="T820" s="2139"/>
      <c r="U820" s="2139"/>
      <c r="V820" s="2139"/>
      <c r="W820" s="2139"/>
      <c r="X820" s="2116"/>
      <c r="Y820" s="2116"/>
      <c r="Z820" s="2116"/>
      <c r="AA820" s="2116"/>
      <c r="AB820" s="2116"/>
      <c r="AC820" s="2016"/>
      <c r="AD820" s="2016" t="str">
        <f t="shared" si="3"/>
        <v/>
      </c>
      <c r="AE820" s="2140"/>
      <c r="AF820" s="2143"/>
      <c r="AG820" s="2143"/>
      <c r="AH820" s="2144"/>
      <c r="AI820" s="2140"/>
      <c r="AJ820" s="2143"/>
      <c r="AK820" s="2143"/>
      <c r="AL820" s="2052" t="str">
        <f t="shared" si="5"/>
        <v>Todo</v>
      </c>
      <c r="AM820" s="2141"/>
      <c r="AN820" s="2141"/>
    </row>
    <row r="821">
      <c r="A821" s="2139"/>
      <c r="B821" s="1999"/>
      <c r="C821" s="1999"/>
      <c r="D821" s="2139"/>
      <c r="E821" s="2139"/>
      <c r="F821" s="2139"/>
      <c r="G821" s="2139"/>
      <c r="H821" s="2139"/>
      <c r="I821" s="2139"/>
      <c r="J821" s="2139"/>
      <c r="K821" s="2139"/>
      <c r="L821" s="2139"/>
      <c r="M821" s="2139"/>
      <c r="N821" s="2139"/>
      <c r="O821" s="2139"/>
      <c r="P821" s="2139"/>
      <c r="Q821" s="2139"/>
      <c r="R821" s="2139"/>
      <c r="S821" s="2139"/>
      <c r="T821" s="2139"/>
      <c r="U821" s="2139"/>
      <c r="V821" s="2139"/>
      <c r="W821" s="2139"/>
      <c r="X821" s="2116"/>
      <c r="Y821" s="2116"/>
      <c r="Z821" s="2116"/>
      <c r="AA821" s="2116"/>
      <c r="AB821" s="2116"/>
      <c r="AC821" s="2016"/>
      <c r="AD821" s="2016" t="str">
        <f t="shared" si="3"/>
        <v/>
      </c>
      <c r="AE821" s="2140"/>
      <c r="AF821" s="2143"/>
      <c r="AG821" s="2143"/>
      <c r="AH821" s="2144"/>
      <c r="AI821" s="2140"/>
      <c r="AJ821" s="2143"/>
      <c r="AK821" s="2143"/>
      <c r="AL821" s="2052" t="str">
        <f t="shared" si="5"/>
        <v>Todo</v>
      </c>
      <c r="AM821" s="2141"/>
      <c r="AN821" s="2141"/>
    </row>
    <row r="822">
      <c r="A822" s="2139"/>
      <c r="B822" s="1999"/>
      <c r="C822" s="1999"/>
      <c r="D822" s="2139"/>
      <c r="E822" s="2139"/>
      <c r="F822" s="2139"/>
      <c r="G822" s="2139"/>
      <c r="H822" s="2139"/>
      <c r="I822" s="2139"/>
      <c r="J822" s="2139"/>
      <c r="K822" s="2139"/>
      <c r="L822" s="2139"/>
      <c r="M822" s="2139"/>
      <c r="N822" s="2139"/>
      <c r="O822" s="2139"/>
      <c r="P822" s="2139"/>
      <c r="Q822" s="2139"/>
      <c r="R822" s="2139"/>
      <c r="S822" s="2139"/>
      <c r="T822" s="2139"/>
      <c r="U822" s="2139"/>
      <c r="V822" s="2139"/>
      <c r="W822" s="2139"/>
      <c r="X822" s="2116"/>
      <c r="Y822" s="2116"/>
      <c r="Z822" s="2116"/>
      <c r="AA822" s="2116"/>
      <c r="AB822" s="2116"/>
      <c r="AC822" s="2016"/>
      <c r="AD822" s="2016" t="str">
        <f t="shared" si="3"/>
        <v/>
      </c>
      <c r="AE822" s="2140"/>
      <c r="AF822" s="2143"/>
      <c r="AG822" s="2143"/>
      <c r="AH822" s="2144"/>
      <c r="AI822" s="2140"/>
      <c r="AJ822" s="2143"/>
      <c r="AK822" s="2143"/>
      <c r="AL822" s="2052" t="str">
        <f t="shared" si="5"/>
        <v>Todo</v>
      </c>
      <c r="AM822" s="2141"/>
      <c r="AN822" s="2141"/>
    </row>
    <row r="823">
      <c r="A823" s="2139"/>
      <c r="B823" s="1999"/>
      <c r="C823" s="1999"/>
      <c r="D823" s="2139"/>
      <c r="E823" s="2139"/>
      <c r="F823" s="2139"/>
      <c r="G823" s="2139"/>
      <c r="H823" s="2139"/>
      <c r="I823" s="2139"/>
      <c r="J823" s="2139"/>
      <c r="K823" s="2139"/>
      <c r="L823" s="2139"/>
      <c r="M823" s="2139"/>
      <c r="N823" s="2139"/>
      <c r="O823" s="2139"/>
      <c r="P823" s="2139"/>
      <c r="Q823" s="2139"/>
      <c r="R823" s="2139"/>
      <c r="S823" s="2139"/>
      <c r="T823" s="2139"/>
      <c r="U823" s="2139"/>
      <c r="V823" s="2139"/>
      <c r="W823" s="2139"/>
      <c r="X823" s="2116"/>
      <c r="Y823" s="2116"/>
      <c r="Z823" s="2116"/>
      <c r="AA823" s="2116"/>
      <c r="AB823" s="2116"/>
      <c r="AC823" s="2016"/>
      <c r="AD823" s="2016" t="str">
        <f t="shared" si="3"/>
        <v/>
      </c>
      <c r="AE823" s="2140"/>
      <c r="AF823" s="2143"/>
      <c r="AG823" s="2143"/>
      <c r="AH823" s="2144"/>
      <c r="AI823" s="2140"/>
      <c r="AJ823" s="2143"/>
      <c r="AK823" s="2143"/>
      <c r="AL823" s="2052" t="str">
        <f t="shared" si="5"/>
        <v>Todo</v>
      </c>
      <c r="AM823" s="2141"/>
      <c r="AN823" s="2141"/>
    </row>
    <row r="824">
      <c r="A824" s="2139"/>
      <c r="B824" s="1999"/>
      <c r="C824" s="1999"/>
      <c r="D824" s="2139"/>
      <c r="E824" s="2139"/>
      <c r="F824" s="2139"/>
      <c r="G824" s="2139"/>
      <c r="H824" s="2139"/>
      <c r="I824" s="2139"/>
      <c r="J824" s="2139"/>
      <c r="K824" s="2139"/>
      <c r="L824" s="2139"/>
      <c r="M824" s="2139"/>
      <c r="N824" s="2139"/>
      <c r="O824" s="2139"/>
      <c r="P824" s="2139"/>
      <c r="Q824" s="2139"/>
      <c r="R824" s="2139"/>
      <c r="S824" s="2139"/>
      <c r="T824" s="2139"/>
      <c r="U824" s="2139"/>
      <c r="V824" s="2139"/>
      <c r="W824" s="2139"/>
      <c r="X824" s="2116"/>
      <c r="Y824" s="2116"/>
      <c r="Z824" s="2116"/>
      <c r="AA824" s="2116"/>
      <c r="AB824" s="2116"/>
      <c r="AC824" s="2016"/>
      <c r="AD824" s="2016" t="str">
        <f t="shared" si="3"/>
        <v/>
      </c>
      <c r="AE824" s="2140"/>
      <c r="AF824" s="2143"/>
      <c r="AG824" s="2143"/>
      <c r="AH824" s="2144"/>
      <c r="AI824" s="2140"/>
      <c r="AJ824" s="2143"/>
      <c r="AK824" s="2143"/>
      <c r="AL824" s="2052" t="str">
        <f t="shared" si="5"/>
        <v>Todo</v>
      </c>
      <c r="AM824" s="2141"/>
      <c r="AN824" s="2141"/>
    </row>
    <row r="825">
      <c r="A825" s="2139"/>
      <c r="B825" s="1999"/>
      <c r="C825" s="1999"/>
      <c r="D825" s="2139"/>
      <c r="E825" s="2139"/>
      <c r="F825" s="2139"/>
      <c r="G825" s="2139"/>
      <c r="H825" s="2139"/>
      <c r="I825" s="2139"/>
      <c r="J825" s="2139"/>
      <c r="K825" s="2139"/>
      <c r="L825" s="2139"/>
      <c r="M825" s="2139"/>
      <c r="N825" s="2139"/>
      <c r="O825" s="2139"/>
      <c r="P825" s="2139"/>
      <c r="Q825" s="2139"/>
      <c r="R825" s="2139"/>
      <c r="S825" s="2139"/>
      <c r="T825" s="2139"/>
      <c r="U825" s="2139"/>
      <c r="V825" s="2139"/>
      <c r="W825" s="2139"/>
      <c r="X825" s="2116"/>
      <c r="Y825" s="2116"/>
      <c r="Z825" s="2116"/>
      <c r="AA825" s="2116"/>
      <c r="AB825" s="2116"/>
      <c r="AC825" s="2016"/>
      <c r="AD825" s="2016" t="str">
        <f t="shared" si="3"/>
        <v/>
      </c>
      <c r="AE825" s="2140"/>
      <c r="AF825" s="2143"/>
      <c r="AG825" s="2143"/>
      <c r="AH825" s="2144"/>
      <c r="AI825" s="2140"/>
      <c r="AJ825" s="2143"/>
      <c r="AK825" s="2143"/>
      <c r="AL825" s="2052" t="str">
        <f t="shared" si="5"/>
        <v>Todo</v>
      </c>
      <c r="AM825" s="2141"/>
      <c r="AN825" s="2141"/>
    </row>
    <row r="826">
      <c r="A826" s="2139"/>
      <c r="B826" s="1999"/>
      <c r="C826" s="1999"/>
      <c r="D826" s="2139"/>
      <c r="E826" s="2139"/>
      <c r="F826" s="2139"/>
      <c r="G826" s="2139"/>
      <c r="H826" s="2139"/>
      <c r="I826" s="2139"/>
      <c r="J826" s="2139"/>
      <c r="K826" s="2139"/>
      <c r="L826" s="2139"/>
      <c r="M826" s="2139"/>
      <c r="N826" s="2139"/>
      <c r="O826" s="2139"/>
      <c r="P826" s="2139"/>
      <c r="Q826" s="2139"/>
      <c r="R826" s="2139"/>
      <c r="S826" s="2139"/>
      <c r="T826" s="2139"/>
      <c r="U826" s="2139"/>
      <c r="V826" s="2139"/>
      <c r="W826" s="2139"/>
      <c r="X826" s="2116"/>
      <c r="Y826" s="2116"/>
      <c r="Z826" s="2116"/>
      <c r="AA826" s="2116"/>
      <c r="AB826" s="2116"/>
      <c r="AC826" s="2016"/>
      <c r="AD826" s="2016" t="str">
        <f t="shared" si="3"/>
        <v/>
      </c>
      <c r="AE826" s="2140"/>
      <c r="AF826" s="2143"/>
      <c r="AG826" s="2143"/>
      <c r="AH826" s="2144"/>
      <c r="AI826" s="2140"/>
      <c r="AJ826" s="2143"/>
      <c r="AK826" s="2143"/>
      <c r="AL826" s="2052" t="str">
        <f t="shared" si="5"/>
        <v>Todo</v>
      </c>
      <c r="AM826" s="2141"/>
      <c r="AN826" s="2141"/>
    </row>
    <row r="827">
      <c r="A827" s="2139"/>
      <c r="B827" s="1999"/>
      <c r="C827" s="1999"/>
      <c r="D827" s="2139"/>
      <c r="E827" s="2139"/>
      <c r="F827" s="2139"/>
      <c r="G827" s="2139"/>
      <c r="H827" s="2139"/>
      <c r="I827" s="2139"/>
      <c r="J827" s="2139"/>
      <c r="K827" s="2139"/>
      <c r="L827" s="2139"/>
      <c r="M827" s="2139"/>
      <c r="N827" s="2139"/>
      <c r="O827" s="2139"/>
      <c r="P827" s="2139"/>
      <c r="Q827" s="2139"/>
      <c r="R827" s="2139"/>
      <c r="S827" s="2139"/>
      <c r="T827" s="2139"/>
      <c r="U827" s="2139"/>
      <c r="V827" s="2139"/>
      <c r="W827" s="2139"/>
      <c r="X827" s="2116"/>
      <c r="Y827" s="2116"/>
      <c r="Z827" s="2116"/>
      <c r="AA827" s="2116"/>
      <c r="AB827" s="2116"/>
      <c r="AC827" s="2016"/>
      <c r="AD827" s="2016" t="str">
        <f t="shared" si="3"/>
        <v/>
      </c>
      <c r="AE827" s="2140"/>
      <c r="AF827" s="2143"/>
      <c r="AG827" s="2143"/>
      <c r="AH827" s="2144"/>
      <c r="AI827" s="2140"/>
      <c r="AJ827" s="2143"/>
      <c r="AK827" s="2143"/>
      <c r="AL827" s="2052" t="str">
        <f t="shared" si="5"/>
        <v>Todo</v>
      </c>
      <c r="AM827" s="2141"/>
      <c r="AN827" s="2141"/>
    </row>
    <row r="828">
      <c r="A828" s="2139"/>
      <c r="B828" s="1999"/>
      <c r="C828" s="1999"/>
      <c r="D828" s="2139"/>
      <c r="E828" s="2139"/>
      <c r="F828" s="2139"/>
      <c r="G828" s="2139"/>
      <c r="H828" s="2139"/>
      <c r="I828" s="2139"/>
      <c r="J828" s="2139"/>
      <c r="K828" s="2139"/>
      <c r="L828" s="2139"/>
      <c r="M828" s="2139"/>
      <c r="N828" s="2139"/>
      <c r="O828" s="2139"/>
      <c r="P828" s="2139"/>
      <c r="Q828" s="2139"/>
      <c r="R828" s="2139"/>
      <c r="S828" s="2139"/>
      <c r="T828" s="2139"/>
      <c r="U828" s="2139"/>
      <c r="V828" s="2139"/>
      <c r="W828" s="2139"/>
      <c r="X828" s="2116"/>
      <c r="Y828" s="2116"/>
      <c r="Z828" s="2116"/>
      <c r="AA828" s="2116"/>
      <c r="AB828" s="2116"/>
      <c r="AC828" s="2016"/>
      <c r="AD828" s="2016" t="str">
        <f t="shared" si="3"/>
        <v/>
      </c>
      <c r="AE828" s="2140"/>
      <c r="AF828" s="2143"/>
      <c r="AG828" s="2143"/>
      <c r="AH828" s="2144"/>
      <c r="AI828" s="2140"/>
      <c r="AJ828" s="2143"/>
      <c r="AK828" s="2143"/>
      <c r="AL828" s="2052" t="str">
        <f t="shared" si="5"/>
        <v>Todo</v>
      </c>
      <c r="AM828" s="2141"/>
      <c r="AN828" s="2141"/>
    </row>
    <row r="829">
      <c r="A829" s="2139"/>
      <c r="B829" s="1999"/>
      <c r="C829" s="1999"/>
      <c r="D829" s="2139"/>
      <c r="E829" s="2139"/>
      <c r="F829" s="2139"/>
      <c r="G829" s="2139"/>
      <c r="H829" s="2139"/>
      <c r="I829" s="2139"/>
      <c r="J829" s="2139"/>
      <c r="K829" s="2139"/>
      <c r="L829" s="2139"/>
      <c r="M829" s="2139"/>
      <c r="N829" s="2139"/>
      <c r="O829" s="2139"/>
      <c r="P829" s="2139"/>
      <c r="Q829" s="2139"/>
      <c r="R829" s="2139"/>
      <c r="S829" s="2139"/>
      <c r="T829" s="2139"/>
      <c r="U829" s="2139"/>
      <c r="V829" s="2139"/>
      <c r="W829" s="2139"/>
      <c r="X829" s="2116"/>
      <c r="Y829" s="2116"/>
      <c r="Z829" s="2116"/>
      <c r="AA829" s="2116"/>
      <c r="AB829" s="2116"/>
      <c r="AC829" s="2016"/>
      <c r="AD829" s="2016" t="str">
        <f t="shared" si="3"/>
        <v/>
      </c>
      <c r="AE829" s="2140"/>
      <c r="AF829" s="2143"/>
      <c r="AG829" s="2143"/>
      <c r="AH829" s="2144"/>
      <c r="AI829" s="2140"/>
      <c r="AJ829" s="2143"/>
      <c r="AK829" s="2143"/>
      <c r="AL829" s="2052" t="str">
        <f t="shared" si="5"/>
        <v>Todo</v>
      </c>
      <c r="AM829" s="2141"/>
      <c r="AN829" s="2141"/>
    </row>
    <row r="830">
      <c r="A830" s="2139"/>
      <c r="B830" s="1999"/>
      <c r="C830" s="1999"/>
      <c r="D830" s="2139"/>
      <c r="E830" s="2139"/>
      <c r="F830" s="2139"/>
      <c r="G830" s="2139"/>
      <c r="H830" s="2139"/>
      <c r="I830" s="2139"/>
      <c r="J830" s="2139"/>
      <c r="K830" s="2139"/>
      <c r="L830" s="2139"/>
      <c r="M830" s="2139"/>
      <c r="N830" s="2139"/>
      <c r="O830" s="2139"/>
      <c r="P830" s="2139"/>
      <c r="Q830" s="2139"/>
      <c r="R830" s="2139"/>
      <c r="S830" s="2139"/>
      <c r="T830" s="2139"/>
      <c r="U830" s="2139"/>
      <c r="V830" s="2139"/>
      <c r="W830" s="2139"/>
      <c r="X830" s="2116"/>
      <c r="Y830" s="2116"/>
      <c r="Z830" s="2116"/>
      <c r="AA830" s="2116"/>
      <c r="AB830" s="2116"/>
      <c r="AC830" s="2016"/>
      <c r="AD830" s="2016" t="str">
        <f t="shared" si="3"/>
        <v/>
      </c>
      <c r="AE830" s="2140"/>
      <c r="AF830" s="2143"/>
      <c r="AG830" s="2143"/>
      <c r="AH830" s="2144"/>
      <c r="AI830" s="2140"/>
      <c r="AJ830" s="2143"/>
      <c r="AK830" s="2143"/>
      <c r="AL830" s="2052" t="str">
        <f t="shared" si="5"/>
        <v>Todo</v>
      </c>
      <c r="AM830" s="2141"/>
      <c r="AN830" s="2141"/>
    </row>
    <row r="831">
      <c r="A831" s="2139"/>
      <c r="B831" s="1999"/>
      <c r="C831" s="1999"/>
      <c r="D831" s="2139"/>
      <c r="E831" s="2139"/>
      <c r="F831" s="2139"/>
      <c r="G831" s="2139"/>
      <c r="H831" s="2139"/>
      <c r="I831" s="2139"/>
      <c r="J831" s="2139"/>
      <c r="K831" s="2139"/>
      <c r="L831" s="2139"/>
      <c r="M831" s="2139"/>
      <c r="N831" s="2139"/>
      <c r="O831" s="2139"/>
      <c r="P831" s="2139"/>
      <c r="Q831" s="2139"/>
      <c r="R831" s="2139"/>
      <c r="S831" s="2139"/>
      <c r="T831" s="2139"/>
      <c r="U831" s="2139"/>
      <c r="V831" s="2139"/>
      <c r="W831" s="2139"/>
      <c r="X831" s="2116"/>
      <c r="Y831" s="2116"/>
      <c r="Z831" s="2116"/>
      <c r="AA831" s="2116"/>
      <c r="AB831" s="2116"/>
      <c r="AC831" s="2016"/>
      <c r="AD831" s="2016" t="str">
        <f t="shared" si="3"/>
        <v/>
      </c>
      <c r="AE831" s="2140"/>
      <c r="AF831" s="2143"/>
      <c r="AG831" s="2143"/>
      <c r="AH831" s="2144"/>
      <c r="AI831" s="2140"/>
      <c r="AJ831" s="2143"/>
      <c r="AK831" s="2143"/>
      <c r="AL831" s="2052" t="str">
        <f t="shared" si="5"/>
        <v>Todo</v>
      </c>
      <c r="AM831" s="2141"/>
      <c r="AN831" s="2141"/>
    </row>
    <row r="832">
      <c r="A832" s="2139"/>
      <c r="B832" s="1999"/>
      <c r="C832" s="1999"/>
      <c r="D832" s="2139"/>
      <c r="E832" s="2139"/>
      <c r="F832" s="2139"/>
      <c r="G832" s="2139"/>
      <c r="H832" s="2139"/>
      <c r="I832" s="2139"/>
      <c r="J832" s="2139"/>
      <c r="K832" s="2139"/>
      <c r="L832" s="2139"/>
      <c r="M832" s="2139"/>
      <c r="N832" s="2139"/>
      <c r="O832" s="2139"/>
      <c r="P832" s="2139"/>
      <c r="Q832" s="2139"/>
      <c r="R832" s="2139"/>
      <c r="S832" s="2139"/>
      <c r="T832" s="2139"/>
      <c r="U832" s="2139"/>
      <c r="V832" s="2139"/>
      <c r="W832" s="2139"/>
      <c r="X832" s="2116"/>
      <c r="Y832" s="2116"/>
      <c r="Z832" s="2116"/>
      <c r="AA832" s="2116"/>
      <c r="AB832" s="2116"/>
      <c r="AC832" s="2016"/>
      <c r="AD832" s="2016" t="str">
        <f t="shared" si="3"/>
        <v/>
      </c>
      <c r="AE832" s="2140"/>
      <c r="AF832" s="2143"/>
      <c r="AG832" s="2143"/>
      <c r="AH832" s="2144"/>
      <c r="AI832" s="2140"/>
      <c r="AJ832" s="2143"/>
      <c r="AK832" s="2143"/>
      <c r="AL832" s="2052" t="str">
        <f t="shared" si="5"/>
        <v>Todo</v>
      </c>
      <c r="AM832" s="2141"/>
      <c r="AN832" s="2141"/>
    </row>
    <row r="833">
      <c r="A833" s="2139"/>
      <c r="B833" s="1999"/>
      <c r="C833" s="1999"/>
      <c r="D833" s="2139"/>
      <c r="E833" s="2139"/>
      <c r="F833" s="2139"/>
      <c r="G833" s="2139"/>
      <c r="H833" s="2139"/>
      <c r="I833" s="2139"/>
      <c r="J833" s="2139"/>
      <c r="K833" s="2139"/>
      <c r="L833" s="2139"/>
      <c r="M833" s="2139"/>
      <c r="N833" s="2139"/>
      <c r="O833" s="2139"/>
      <c r="P833" s="2139"/>
      <c r="Q833" s="2139"/>
      <c r="R833" s="2139"/>
      <c r="S833" s="2139"/>
      <c r="T833" s="2139"/>
      <c r="U833" s="2139"/>
      <c r="V833" s="2139"/>
      <c r="W833" s="2139"/>
      <c r="X833" s="2116"/>
      <c r="Y833" s="2116"/>
      <c r="Z833" s="2116"/>
      <c r="AA833" s="2116"/>
      <c r="AB833" s="2116"/>
      <c r="AC833" s="2016"/>
      <c r="AD833" s="2016" t="str">
        <f t="shared" si="3"/>
        <v/>
      </c>
      <c r="AE833" s="2140"/>
      <c r="AF833" s="2143"/>
      <c r="AG833" s="2143"/>
      <c r="AH833" s="2144"/>
      <c r="AI833" s="2140"/>
      <c r="AJ833" s="2143"/>
      <c r="AK833" s="2143"/>
      <c r="AL833" s="2052" t="str">
        <f t="shared" si="5"/>
        <v>Todo</v>
      </c>
      <c r="AM833" s="2141"/>
      <c r="AN833" s="2141"/>
    </row>
    <row r="834">
      <c r="A834" s="2139"/>
      <c r="B834" s="1999"/>
      <c r="C834" s="1999"/>
      <c r="D834" s="2139"/>
      <c r="E834" s="2139"/>
      <c r="F834" s="2139"/>
      <c r="G834" s="2139"/>
      <c r="H834" s="2139"/>
      <c r="I834" s="2139"/>
      <c r="J834" s="2139"/>
      <c r="K834" s="2139"/>
      <c r="L834" s="2139"/>
      <c r="M834" s="2139"/>
      <c r="N834" s="2139"/>
      <c r="O834" s="2139"/>
      <c r="P834" s="2139"/>
      <c r="Q834" s="2139"/>
      <c r="R834" s="2139"/>
      <c r="S834" s="2139"/>
      <c r="T834" s="2139"/>
      <c r="U834" s="2139"/>
      <c r="V834" s="2139"/>
      <c r="W834" s="2139"/>
      <c r="X834" s="2116"/>
      <c r="Y834" s="2116"/>
      <c r="Z834" s="2116"/>
      <c r="AA834" s="2116"/>
      <c r="AB834" s="2116"/>
      <c r="AC834" s="2016"/>
      <c r="AD834" s="2016" t="str">
        <f t="shared" si="3"/>
        <v/>
      </c>
      <c r="AE834" s="2140"/>
      <c r="AF834" s="2143"/>
      <c r="AG834" s="2143"/>
      <c r="AH834" s="2144"/>
      <c r="AI834" s="2140"/>
      <c r="AJ834" s="2143"/>
      <c r="AK834" s="2143"/>
      <c r="AL834" s="2052" t="str">
        <f t="shared" si="5"/>
        <v>Todo</v>
      </c>
      <c r="AM834" s="2141"/>
      <c r="AN834" s="2141"/>
    </row>
    <row r="835">
      <c r="A835" s="2139"/>
      <c r="B835" s="1999"/>
      <c r="C835" s="1999"/>
      <c r="D835" s="2139"/>
      <c r="E835" s="2139"/>
      <c r="F835" s="2139"/>
      <c r="G835" s="2139"/>
      <c r="H835" s="2139"/>
      <c r="I835" s="2139"/>
      <c r="J835" s="2139"/>
      <c r="K835" s="2139"/>
      <c r="L835" s="2139"/>
      <c r="M835" s="2139"/>
      <c r="N835" s="2139"/>
      <c r="O835" s="2139"/>
      <c r="P835" s="2139"/>
      <c r="Q835" s="2139"/>
      <c r="R835" s="2139"/>
      <c r="S835" s="2139"/>
      <c r="T835" s="2139"/>
      <c r="U835" s="2139"/>
      <c r="V835" s="2139"/>
      <c r="W835" s="2139"/>
      <c r="X835" s="2116"/>
      <c r="Y835" s="2116"/>
      <c r="Z835" s="2116"/>
      <c r="AA835" s="2116"/>
      <c r="AB835" s="2116"/>
      <c r="AC835" s="2016"/>
      <c r="AD835" s="2016" t="str">
        <f t="shared" si="3"/>
        <v/>
      </c>
      <c r="AE835" s="2140"/>
      <c r="AF835" s="2143"/>
      <c r="AG835" s="2143"/>
      <c r="AH835" s="2144"/>
      <c r="AI835" s="2140"/>
      <c r="AJ835" s="2143"/>
      <c r="AK835" s="2143"/>
      <c r="AL835" s="2052" t="str">
        <f t="shared" si="5"/>
        <v>Todo</v>
      </c>
      <c r="AM835" s="2141"/>
      <c r="AN835" s="2141"/>
    </row>
    <row r="836">
      <c r="A836" s="2139"/>
      <c r="B836" s="1999"/>
      <c r="C836" s="1999"/>
      <c r="D836" s="2139"/>
      <c r="E836" s="2139"/>
      <c r="F836" s="2139"/>
      <c r="G836" s="2139"/>
      <c r="H836" s="2139"/>
      <c r="I836" s="2139"/>
      <c r="J836" s="2139"/>
      <c r="K836" s="2139"/>
      <c r="L836" s="2139"/>
      <c r="M836" s="2139"/>
      <c r="N836" s="2139"/>
      <c r="O836" s="2139"/>
      <c r="P836" s="2139"/>
      <c r="Q836" s="2139"/>
      <c r="R836" s="2139"/>
      <c r="S836" s="2139"/>
      <c r="T836" s="2139"/>
      <c r="U836" s="2139"/>
      <c r="V836" s="2139"/>
      <c r="W836" s="2139"/>
      <c r="X836" s="2116"/>
      <c r="Y836" s="2116"/>
      <c r="Z836" s="2116"/>
      <c r="AA836" s="2116"/>
      <c r="AB836" s="2116"/>
      <c r="AC836" s="2016"/>
      <c r="AD836" s="2016" t="str">
        <f t="shared" si="3"/>
        <v/>
      </c>
      <c r="AE836" s="2140"/>
      <c r="AF836" s="2143"/>
      <c r="AG836" s="2143"/>
      <c r="AH836" s="2144"/>
      <c r="AI836" s="2140"/>
      <c r="AJ836" s="2143"/>
      <c r="AK836" s="2143"/>
      <c r="AL836" s="2052" t="str">
        <f t="shared" si="5"/>
        <v>Todo</v>
      </c>
      <c r="AM836" s="2141"/>
      <c r="AN836" s="2141"/>
    </row>
    <row r="837">
      <c r="A837" s="2139"/>
      <c r="B837" s="1999"/>
      <c r="C837" s="1999"/>
      <c r="D837" s="2139"/>
      <c r="E837" s="2139"/>
      <c r="F837" s="2139"/>
      <c r="G837" s="2139"/>
      <c r="H837" s="2139"/>
      <c r="I837" s="2139"/>
      <c r="J837" s="2139"/>
      <c r="K837" s="2139"/>
      <c r="L837" s="2139"/>
      <c r="M837" s="2139"/>
      <c r="N837" s="2139"/>
      <c r="O837" s="2139"/>
      <c r="P837" s="2139"/>
      <c r="Q837" s="2139"/>
      <c r="R837" s="2139"/>
      <c r="S837" s="2139"/>
      <c r="T837" s="2139"/>
      <c r="U837" s="2139"/>
      <c r="V837" s="2139"/>
      <c r="W837" s="2139"/>
      <c r="X837" s="2116"/>
      <c r="Y837" s="2116"/>
      <c r="Z837" s="2116"/>
      <c r="AA837" s="2116"/>
      <c r="AB837" s="2116"/>
      <c r="AC837" s="2016"/>
      <c r="AD837" s="2016" t="str">
        <f t="shared" si="3"/>
        <v/>
      </c>
      <c r="AE837" s="2140"/>
      <c r="AF837" s="2143"/>
      <c r="AG837" s="2143"/>
      <c r="AH837" s="2144"/>
      <c r="AI837" s="2140"/>
      <c r="AJ837" s="2143"/>
      <c r="AK837" s="2143"/>
      <c r="AL837" s="2052" t="str">
        <f t="shared" si="5"/>
        <v>Todo</v>
      </c>
      <c r="AM837" s="2141"/>
      <c r="AN837" s="2141"/>
    </row>
    <row r="838">
      <c r="A838" s="2139"/>
      <c r="B838" s="1999"/>
      <c r="C838" s="1999"/>
      <c r="D838" s="2139"/>
      <c r="E838" s="2139"/>
      <c r="F838" s="2139"/>
      <c r="G838" s="2139"/>
      <c r="H838" s="2139"/>
      <c r="I838" s="2139"/>
      <c r="J838" s="2139"/>
      <c r="K838" s="2139"/>
      <c r="L838" s="2139"/>
      <c r="M838" s="2139"/>
      <c r="N838" s="2139"/>
      <c r="O838" s="2139"/>
      <c r="P838" s="2139"/>
      <c r="Q838" s="2139"/>
      <c r="R838" s="2139"/>
      <c r="S838" s="2139"/>
      <c r="T838" s="2139"/>
      <c r="U838" s="2139"/>
      <c r="V838" s="2139"/>
      <c r="W838" s="2139"/>
      <c r="X838" s="2116"/>
      <c r="Y838" s="2116"/>
      <c r="Z838" s="2116"/>
      <c r="AA838" s="2116"/>
      <c r="AB838" s="2116"/>
      <c r="AC838" s="2016"/>
      <c r="AD838" s="2016" t="str">
        <f t="shared" si="3"/>
        <v/>
      </c>
      <c r="AE838" s="2140"/>
      <c r="AF838" s="2143"/>
      <c r="AG838" s="2143"/>
      <c r="AH838" s="2144"/>
      <c r="AI838" s="2140"/>
      <c r="AJ838" s="2143"/>
      <c r="AK838" s="2143"/>
      <c r="AL838" s="2052" t="str">
        <f t="shared" si="5"/>
        <v>Todo</v>
      </c>
      <c r="AM838" s="2141"/>
      <c r="AN838" s="2141"/>
    </row>
    <row r="839">
      <c r="A839" s="2139"/>
      <c r="B839" s="1999"/>
      <c r="C839" s="1999"/>
      <c r="D839" s="2139"/>
      <c r="E839" s="2139"/>
      <c r="F839" s="2139"/>
      <c r="G839" s="2139"/>
      <c r="H839" s="2139"/>
      <c r="I839" s="2139"/>
      <c r="J839" s="2139"/>
      <c r="K839" s="2139"/>
      <c r="L839" s="2139"/>
      <c r="M839" s="2139"/>
      <c r="N839" s="2139"/>
      <c r="O839" s="2139"/>
      <c r="P839" s="2139"/>
      <c r="Q839" s="2139"/>
      <c r="R839" s="2139"/>
      <c r="S839" s="2139"/>
      <c r="T839" s="2139"/>
      <c r="U839" s="2139"/>
      <c r="V839" s="2139"/>
      <c r="W839" s="2139"/>
      <c r="X839" s="2116"/>
      <c r="Y839" s="2116"/>
      <c r="Z839" s="2116"/>
      <c r="AA839" s="2116"/>
      <c r="AB839" s="2116"/>
      <c r="AC839" s="2016"/>
      <c r="AD839" s="2016" t="str">
        <f t="shared" si="3"/>
        <v/>
      </c>
      <c r="AE839" s="2140"/>
      <c r="AF839" s="2143"/>
      <c r="AG839" s="2143"/>
      <c r="AH839" s="2144"/>
      <c r="AI839" s="2140"/>
      <c r="AJ839" s="2143"/>
      <c r="AK839" s="2143"/>
      <c r="AL839" s="2052" t="str">
        <f t="shared" si="5"/>
        <v>Todo</v>
      </c>
      <c r="AM839" s="2141"/>
      <c r="AN839" s="2141"/>
    </row>
    <row r="840">
      <c r="A840" s="2139"/>
      <c r="B840" s="1999"/>
      <c r="C840" s="1999"/>
      <c r="D840" s="2139"/>
      <c r="E840" s="2139"/>
      <c r="F840" s="2139"/>
      <c r="G840" s="2139"/>
      <c r="H840" s="2139"/>
      <c r="I840" s="2139"/>
      <c r="J840" s="2139"/>
      <c r="K840" s="2139"/>
      <c r="L840" s="2139"/>
      <c r="M840" s="2139"/>
      <c r="N840" s="2139"/>
      <c r="O840" s="2139"/>
      <c r="P840" s="2139"/>
      <c r="Q840" s="2139"/>
      <c r="R840" s="2139"/>
      <c r="S840" s="2139"/>
      <c r="T840" s="2139"/>
      <c r="U840" s="2139"/>
      <c r="V840" s="2139"/>
      <c r="W840" s="2139"/>
      <c r="X840" s="2116"/>
      <c r="Y840" s="2116"/>
      <c r="Z840" s="2116"/>
      <c r="AA840" s="2116"/>
      <c r="AB840" s="2116"/>
      <c r="AC840" s="2016"/>
      <c r="AD840" s="2016" t="str">
        <f t="shared" si="3"/>
        <v/>
      </c>
      <c r="AE840" s="2140"/>
      <c r="AF840" s="2143"/>
      <c r="AG840" s="2143"/>
      <c r="AH840" s="2144"/>
      <c r="AI840" s="2140"/>
      <c r="AJ840" s="2143"/>
      <c r="AK840" s="2143"/>
      <c r="AL840" s="2052" t="str">
        <f t="shared" si="5"/>
        <v>Todo</v>
      </c>
      <c r="AM840" s="2141"/>
      <c r="AN840" s="2141"/>
    </row>
    <row r="841">
      <c r="A841" s="2139"/>
      <c r="B841" s="1999"/>
      <c r="C841" s="1999"/>
      <c r="D841" s="2139"/>
      <c r="E841" s="2139"/>
      <c r="F841" s="2139"/>
      <c r="G841" s="2139"/>
      <c r="H841" s="2139"/>
      <c r="I841" s="2139"/>
      <c r="J841" s="2139"/>
      <c r="K841" s="2139"/>
      <c r="L841" s="2139"/>
      <c r="M841" s="2139"/>
      <c r="N841" s="2139"/>
      <c r="O841" s="2139"/>
      <c r="P841" s="2139"/>
      <c r="Q841" s="2139"/>
      <c r="R841" s="2139"/>
      <c r="S841" s="2139"/>
      <c r="T841" s="2139"/>
      <c r="U841" s="2139"/>
      <c r="V841" s="2139"/>
      <c r="W841" s="2139"/>
      <c r="X841" s="2116"/>
      <c r="Y841" s="2116"/>
      <c r="Z841" s="2116"/>
      <c r="AA841" s="2116"/>
      <c r="AB841" s="2116"/>
      <c r="AC841" s="2016"/>
      <c r="AD841" s="2016" t="str">
        <f t="shared" si="3"/>
        <v/>
      </c>
      <c r="AE841" s="2140"/>
      <c r="AF841" s="2143"/>
      <c r="AG841" s="2143"/>
      <c r="AH841" s="2144"/>
      <c r="AI841" s="2140"/>
      <c r="AJ841" s="2143"/>
      <c r="AK841" s="2143"/>
      <c r="AL841" s="2052" t="str">
        <f t="shared" si="5"/>
        <v>Todo</v>
      </c>
      <c r="AM841" s="2141"/>
      <c r="AN841" s="2141"/>
    </row>
    <row r="842">
      <c r="A842" s="2139"/>
      <c r="B842" s="1999"/>
      <c r="C842" s="1999"/>
      <c r="D842" s="2139"/>
      <c r="E842" s="2139"/>
      <c r="F842" s="2139"/>
      <c r="G842" s="2139"/>
      <c r="H842" s="2139"/>
      <c r="I842" s="2139"/>
      <c r="J842" s="2139"/>
      <c r="K842" s="2139"/>
      <c r="L842" s="2139"/>
      <c r="M842" s="2139"/>
      <c r="N842" s="2139"/>
      <c r="O842" s="2139"/>
      <c r="P842" s="2139"/>
      <c r="Q842" s="2139"/>
      <c r="R842" s="2139"/>
      <c r="S842" s="2139"/>
      <c r="T842" s="2139"/>
      <c r="U842" s="2139"/>
      <c r="V842" s="2139"/>
      <c r="W842" s="2139"/>
      <c r="X842" s="2116"/>
      <c r="Y842" s="2116"/>
      <c r="Z842" s="2116"/>
      <c r="AA842" s="2116"/>
      <c r="AB842" s="2116"/>
      <c r="AC842" s="2016"/>
      <c r="AD842" s="2016" t="str">
        <f t="shared" si="3"/>
        <v/>
      </c>
      <c r="AE842" s="2140"/>
      <c r="AF842" s="2143"/>
      <c r="AG842" s="2143"/>
      <c r="AH842" s="2144"/>
      <c r="AI842" s="2140"/>
      <c r="AJ842" s="2143"/>
      <c r="AK842" s="2143"/>
      <c r="AL842" s="2052" t="str">
        <f t="shared" si="5"/>
        <v>Todo</v>
      </c>
      <c r="AM842" s="2141"/>
      <c r="AN842" s="2141"/>
    </row>
    <row r="843">
      <c r="A843" s="2139"/>
      <c r="B843" s="1999"/>
      <c r="C843" s="1999"/>
      <c r="D843" s="2139"/>
      <c r="E843" s="2139"/>
      <c r="F843" s="2139"/>
      <c r="G843" s="2139"/>
      <c r="H843" s="2139"/>
      <c r="I843" s="2139"/>
      <c r="J843" s="2139"/>
      <c r="K843" s="2139"/>
      <c r="L843" s="2139"/>
      <c r="M843" s="2139"/>
      <c r="N843" s="2139"/>
      <c r="O843" s="2139"/>
      <c r="P843" s="2139"/>
      <c r="Q843" s="2139"/>
      <c r="R843" s="2139"/>
      <c r="S843" s="2139"/>
      <c r="T843" s="2139"/>
      <c r="U843" s="2139"/>
      <c r="V843" s="2139"/>
      <c r="W843" s="2139"/>
      <c r="X843" s="2116"/>
      <c r="Y843" s="2116"/>
      <c r="Z843" s="2116"/>
      <c r="AA843" s="2116"/>
      <c r="AB843" s="2116"/>
      <c r="AC843" s="2016"/>
      <c r="AD843" s="2016" t="str">
        <f t="shared" si="3"/>
        <v/>
      </c>
      <c r="AE843" s="2140"/>
      <c r="AF843" s="2143"/>
      <c r="AG843" s="2143"/>
      <c r="AH843" s="2144"/>
      <c r="AI843" s="2140"/>
      <c r="AJ843" s="2143"/>
      <c r="AK843" s="2143"/>
      <c r="AL843" s="2052" t="str">
        <f t="shared" si="5"/>
        <v>Todo</v>
      </c>
      <c r="AM843" s="2141"/>
      <c r="AN843" s="2141"/>
    </row>
    <row r="844">
      <c r="A844" s="2139"/>
      <c r="B844" s="1999"/>
      <c r="C844" s="1999"/>
      <c r="D844" s="2139"/>
      <c r="E844" s="2139"/>
      <c r="F844" s="2139"/>
      <c r="G844" s="2139"/>
      <c r="H844" s="2139"/>
      <c r="I844" s="2139"/>
      <c r="J844" s="2139"/>
      <c r="K844" s="2139"/>
      <c r="L844" s="2139"/>
      <c r="M844" s="2139"/>
      <c r="N844" s="2139"/>
      <c r="O844" s="2139"/>
      <c r="P844" s="2139"/>
      <c r="Q844" s="2139"/>
      <c r="R844" s="2139"/>
      <c r="S844" s="2139"/>
      <c r="T844" s="2139"/>
      <c r="U844" s="2139"/>
      <c r="V844" s="2139"/>
      <c r="W844" s="2139"/>
      <c r="X844" s="2116"/>
      <c r="Y844" s="2116"/>
      <c r="Z844" s="2116"/>
      <c r="AA844" s="2116"/>
      <c r="AB844" s="2116"/>
      <c r="AC844" s="2016"/>
      <c r="AD844" s="2016" t="str">
        <f t="shared" si="3"/>
        <v/>
      </c>
      <c r="AE844" s="2140"/>
      <c r="AF844" s="2143"/>
      <c r="AG844" s="2143"/>
      <c r="AH844" s="2144"/>
      <c r="AI844" s="2140"/>
      <c r="AJ844" s="2143"/>
      <c r="AK844" s="2143"/>
      <c r="AL844" s="2052" t="str">
        <f t="shared" si="5"/>
        <v>Todo</v>
      </c>
      <c r="AM844" s="2141"/>
      <c r="AN844" s="2141"/>
    </row>
    <row r="845">
      <c r="A845" s="2139"/>
      <c r="B845" s="1999"/>
      <c r="C845" s="1999"/>
      <c r="D845" s="2139"/>
      <c r="E845" s="2139"/>
      <c r="F845" s="2139"/>
      <c r="G845" s="2139"/>
      <c r="H845" s="2139"/>
      <c r="I845" s="2139"/>
      <c r="J845" s="2139"/>
      <c r="K845" s="2139"/>
      <c r="L845" s="2139"/>
      <c r="M845" s="2139"/>
      <c r="N845" s="2139"/>
      <c r="O845" s="2139"/>
      <c r="P845" s="2139"/>
      <c r="Q845" s="2139"/>
      <c r="R845" s="2139"/>
      <c r="S845" s="2139"/>
      <c r="T845" s="2139"/>
      <c r="U845" s="2139"/>
      <c r="V845" s="2139"/>
      <c r="W845" s="2139"/>
      <c r="X845" s="2116"/>
      <c r="Y845" s="2116"/>
      <c r="Z845" s="2116"/>
      <c r="AA845" s="2116"/>
      <c r="AB845" s="2116"/>
      <c r="AC845" s="2016"/>
      <c r="AD845" s="2016" t="str">
        <f t="shared" si="3"/>
        <v/>
      </c>
      <c r="AE845" s="2140"/>
      <c r="AF845" s="2143"/>
      <c r="AG845" s="2143"/>
      <c r="AH845" s="2144"/>
      <c r="AI845" s="2140"/>
      <c r="AJ845" s="2143"/>
      <c r="AK845" s="2143"/>
      <c r="AL845" s="2052" t="str">
        <f t="shared" si="5"/>
        <v>Todo</v>
      </c>
      <c r="AM845" s="2141"/>
      <c r="AN845" s="2141"/>
    </row>
    <row r="846">
      <c r="A846" s="2139"/>
      <c r="B846" s="1999"/>
      <c r="C846" s="1999"/>
      <c r="D846" s="2139"/>
      <c r="E846" s="2139"/>
      <c r="F846" s="2139"/>
      <c r="G846" s="2139"/>
      <c r="H846" s="2139"/>
      <c r="I846" s="2139"/>
      <c r="J846" s="2139"/>
      <c r="K846" s="2139"/>
      <c r="L846" s="2139"/>
      <c r="M846" s="2139"/>
      <c r="N846" s="2139"/>
      <c r="O846" s="2139"/>
      <c r="P846" s="2139"/>
      <c r="Q846" s="2139"/>
      <c r="R846" s="2139"/>
      <c r="S846" s="2139"/>
      <c r="T846" s="2139"/>
      <c r="U846" s="2139"/>
      <c r="V846" s="2139"/>
      <c r="W846" s="2139"/>
      <c r="X846" s="2116"/>
      <c r="Y846" s="2116"/>
      <c r="Z846" s="2116"/>
      <c r="AA846" s="2116"/>
      <c r="AB846" s="2116"/>
      <c r="AC846" s="2016"/>
      <c r="AD846" s="2016" t="str">
        <f t="shared" si="3"/>
        <v/>
      </c>
      <c r="AE846" s="2140"/>
      <c r="AF846" s="2143"/>
      <c r="AG846" s="2143"/>
      <c r="AH846" s="2144"/>
      <c r="AI846" s="2140"/>
      <c r="AJ846" s="2143"/>
      <c r="AK846" s="2143"/>
      <c r="AL846" s="2052" t="str">
        <f t="shared" si="5"/>
        <v>Todo</v>
      </c>
      <c r="AM846" s="2141"/>
      <c r="AN846" s="2141"/>
    </row>
    <row r="847">
      <c r="A847" s="2139"/>
      <c r="B847" s="1999"/>
      <c r="C847" s="1999"/>
      <c r="D847" s="2139"/>
      <c r="E847" s="2139"/>
      <c r="F847" s="2139"/>
      <c r="G847" s="2139"/>
      <c r="H847" s="2139"/>
      <c r="I847" s="2139"/>
      <c r="J847" s="2139"/>
      <c r="K847" s="2139"/>
      <c r="L847" s="2139"/>
      <c r="M847" s="2139"/>
      <c r="N847" s="2139"/>
      <c r="O847" s="2139"/>
      <c r="P847" s="2139"/>
      <c r="Q847" s="2139"/>
      <c r="R847" s="2139"/>
      <c r="S847" s="2139"/>
      <c r="T847" s="2139"/>
      <c r="U847" s="2139"/>
      <c r="V847" s="2139"/>
      <c r="W847" s="2139"/>
      <c r="X847" s="2116"/>
      <c r="Y847" s="2116"/>
      <c r="Z847" s="2116"/>
      <c r="AA847" s="2116"/>
      <c r="AB847" s="2116"/>
      <c r="AC847" s="2016"/>
      <c r="AD847" s="2016" t="str">
        <f t="shared" si="3"/>
        <v/>
      </c>
      <c r="AE847" s="2140"/>
      <c r="AF847" s="2143"/>
      <c r="AG847" s="2143"/>
      <c r="AH847" s="2144"/>
      <c r="AI847" s="2140"/>
      <c r="AJ847" s="2143"/>
      <c r="AK847" s="2143"/>
      <c r="AL847" s="2052" t="str">
        <f t="shared" si="5"/>
        <v>Todo</v>
      </c>
      <c r="AM847" s="2141"/>
      <c r="AN847" s="2141"/>
    </row>
    <row r="848">
      <c r="A848" s="2139"/>
      <c r="B848" s="1999"/>
      <c r="C848" s="1999"/>
      <c r="D848" s="2139"/>
      <c r="E848" s="2139"/>
      <c r="F848" s="2139"/>
      <c r="G848" s="2139"/>
      <c r="H848" s="2139"/>
      <c r="I848" s="2139"/>
      <c r="J848" s="2139"/>
      <c r="K848" s="2139"/>
      <c r="L848" s="2139"/>
      <c r="M848" s="2139"/>
      <c r="N848" s="2139"/>
      <c r="O848" s="2139"/>
      <c r="P848" s="2139"/>
      <c r="Q848" s="2139"/>
      <c r="R848" s="2139"/>
      <c r="S848" s="2139"/>
      <c r="T848" s="2139"/>
      <c r="U848" s="2139"/>
      <c r="V848" s="2139"/>
      <c r="W848" s="2139"/>
      <c r="X848" s="2116"/>
      <c r="Y848" s="2116"/>
      <c r="Z848" s="2116"/>
      <c r="AA848" s="2116"/>
      <c r="AB848" s="2116"/>
      <c r="AC848" s="2016"/>
      <c r="AD848" s="2016" t="str">
        <f t="shared" si="3"/>
        <v/>
      </c>
      <c r="AE848" s="2140"/>
      <c r="AF848" s="2143"/>
      <c r="AG848" s="2143"/>
      <c r="AH848" s="2144"/>
      <c r="AI848" s="2140"/>
      <c r="AJ848" s="2143"/>
      <c r="AK848" s="2143"/>
      <c r="AL848" s="2052" t="str">
        <f t="shared" si="5"/>
        <v>Todo</v>
      </c>
      <c r="AM848" s="2141"/>
      <c r="AN848" s="2141"/>
    </row>
    <row r="849">
      <c r="A849" s="2139"/>
      <c r="B849" s="1999"/>
      <c r="C849" s="1999"/>
      <c r="D849" s="2139"/>
      <c r="E849" s="2139"/>
      <c r="F849" s="2139"/>
      <c r="G849" s="2139"/>
      <c r="H849" s="2139"/>
      <c r="I849" s="2139"/>
      <c r="J849" s="2139"/>
      <c r="K849" s="2139"/>
      <c r="L849" s="2139"/>
      <c r="M849" s="2139"/>
      <c r="N849" s="2139"/>
      <c r="O849" s="2139"/>
      <c r="P849" s="2139"/>
      <c r="Q849" s="2139"/>
      <c r="R849" s="2139"/>
      <c r="S849" s="2139"/>
      <c r="T849" s="2139"/>
      <c r="U849" s="2139"/>
      <c r="V849" s="2139"/>
      <c r="W849" s="2139"/>
      <c r="X849" s="2116"/>
      <c r="Y849" s="2116"/>
      <c r="Z849" s="2116"/>
      <c r="AA849" s="2116"/>
      <c r="AB849" s="2116"/>
      <c r="AC849" s="2016"/>
      <c r="AD849" s="2016" t="str">
        <f t="shared" si="3"/>
        <v/>
      </c>
      <c r="AE849" s="2140"/>
      <c r="AF849" s="2143"/>
      <c r="AG849" s="2143"/>
      <c r="AH849" s="2144"/>
      <c r="AI849" s="2140"/>
      <c r="AJ849" s="2143"/>
      <c r="AK849" s="2143"/>
      <c r="AL849" s="2052" t="str">
        <f t="shared" si="5"/>
        <v>Todo</v>
      </c>
      <c r="AM849" s="2141"/>
      <c r="AN849" s="2141"/>
    </row>
    <row r="850">
      <c r="A850" s="2139"/>
      <c r="B850" s="1999"/>
      <c r="C850" s="1999"/>
      <c r="D850" s="2139"/>
      <c r="E850" s="2139"/>
      <c r="F850" s="2139"/>
      <c r="G850" s="2139"/>
      <c r="H850" s="2139"/>
      <c r="I850" s="2139"/>
      <c r="J850" s="2139"/>
      <c r="K850" s="2139"/>
      <c r="L850" s="2139"/>
      <c r="M850" s="2139"/>
      <c r="N850" s="2139"/>
      <c r="O850" s="2139"/>
      <c r="P850" s="2139"/>
      <c r="Q850" s="2139"/>
      <c r="R850" s="2139"/>
      <c r="S850" s="2139"/>
      <c r="T850" s="2139"/>
      <c r="U850" s="2139"/>
      <c r="V850" s="2139"/>
      <c r="W850" s="2139"/>
      <c r="X850" s="2116"/>
      <c r="Y850" s="2116"/>
      <c r="Z850" s="2116"/>
      <c r="AA850" s="2116"/>
      <c r="AB850" s="2116"/>
      <c r="AC850" s="2016"/>
      <c r="AD850" s="2016" t="str">
        <f t="shared" si="3"/>
        <v/>
      </c>
      <c r="AE850" s="2140"/>
      <c r="AF850" s="2143"/>
      <c r="AG850" s="2143"/>
      <c r="AH850" s="2144"/>
      <c r="AI850" s="2140"/>
      <c r="AJ850" s="2143"/>
      <c r="AK850" s="2143"/>
      <c r="AL850" s="2052" t="str">
        <f t="shared" si="5"/>
        <v>Todo</v>
      </c>
      <c r="AM850" s="2141"/>
      <c r="AN850" s="2141"/>
    </row>
    <row r="851">
      <c r="A851" s="2139"/>
      <c r="B851" s="1999"/>
      <c r="C851" s="1999"/>
      <c r="D851" s="2139"/>
      <c r="E851" s="2139"/>
      <c r="F851" s="2139"/>
      <c r="G851" s="2139"/>
      <c r="H851" s="2139"/>
      <c r="I851" s="2139"/>
      <c r="J851" s="2139"/>
      <c r="K851" s="2139"/>
      <c r="L851" s="2139"/>
      <c r="M851" s="2139"/>
      <c r="N851" s="2139"/>
      <c r="O851" s="2139"/>
      <c r="P851" s="2139"/>
      <c r="Q851" s="2139"/>
      <c r="R851" s="2139"/>
      <c r="S851" s="2139"/>
      <c r="T851" s="2139"/>
      <c r="U851" s="2139"/>
      <c r="V851" s="2139"/>
      <c r="W851" s="2139"/>
      <c r="X851" s="2116"/>
      <c r="Y851" s="2116"/>
      <c r="Z851" s="2116"/>
      <c r="AA851" s="2116"/>
      <c r="AB851" s="2116"/>
      <c r="AC851" s="2016"/>
      <c r="AD851" s="2016" t="str">
        <f t="shared" si="3"/>
        <v/>
      </c>
      <c r="AE851" s="2140"/>
      <c r="AF851" s="2143"/>
      <c r="AG851" s="2143"/>
      <c r="AH851" s="2144"/>
      <c r="AI851" s="2140"/>
      <c r="AJ851" s="2143"/>
      <c r="AK851" s="2143"/>
      <c r="AL851" s="2052" t="str">
        <f t="shared" si="5"/>
        <v>Todo</v>
      </c>
      <c r="AM851" s="2141"/>
      <c r="AN851" s="2141"/>
    </row>
    <row r="852">
      <c r="A852" s="2139"/>
      <c r="B852" s="1999"/>
      <c r="C852" s="1999"/>
      <c r="D852" s="2139"/>
      <c r="E852" s="2139"/>
      <c r="F852" s="2139"/>
      <c r="G852" s="2139"/>
      <c r="H852" s="2139"/>
      <c r="I852" s="2139"/>
      <c r="J852" s="2139"/>
      <c r="K852" s="2139"/>
      <c r="L852" s="2139"/>
      <c r="M852" s="2139"/>
      <c r="N852" s="2139"/>
      <c r="O852" s="2139"/>
      <c r="P852" s="2139"/>
      <c r="Q852" s="2139"/>
      <c r="R852" s="2139"/>
      <c r="S852" s="2139"/>
      <c r="T852" s="2139"/>
      <c r="U852" s="2139"/>
      <c r="V852" s="2139"/>
      <c r="W852" s="2139"/>
      <c r="X852" s="2116"/>
      <c r="Y852" s="2116"/>
      <c r="Z852" s="2116"/>
      <c r="AA852" s="2116"/>
      <c r="AB852" s="2116"/>
      <c r="AC852" s="2016"/>
      <c r="AD852" s="2016" t="str">
        <f t="shared" si="3"/>
        <v/>
      </c>
      <c r="AE852" s="2140"/>
      <c r="AF852" s="2143"/>
      <c r="AG852" s="2143"/>
      <c r="AH852" s="2144"/>
      <c r="AI852" s="2140"/>
      <c r="AJ852" s="2143"/>
      <c r="AK852" s="2143"/>
      <c r="AL852" s="2052" t="str">
        <f t="shared" si="5"/>
        <v>Todo</v>
      </c>
      <c r="AM852" s="2141"/>
      <c r="AN852" s="2141"/>
    </row>
    <row r="853">
      <c r="A853" s="2139"/>
      <c r="B853" s="1999"/>
      <c r="C853" s="1999"/>
      <c r="D853" s="2139"/>
      <c r="E853" s="2139"/>
      <c r="F853" s="2139"/>
      <c r="G853" s="2139"/>
      <c r="H853" s="2139"/>
      <c r="I853" s="2139"/>
      <c r="J853" s="2139"/>
      <c r="K853" s="2139"/>
      <c r="L853" s="2139"/>
      <c r="M853" s="2139"/>
      <c r="N853" s="2139"/>
      <c r="O853" s="2139"/>
      <c r="P853" s="2139"/>
      <c r="Q853" s="2139"/>
      <c r="R853" s="2139"/>
      <c r="S853" s="2139"/>
      <c r="T853" s="2139"/>
      <c r="U853" s="2139"/>
      <c r="V853" s="2139"/>
      <c r="W853" s="2139"/>
      <c r="X853" s="2116"/>
      <c r="Y853" s="2116"/>
      <c r="Z853" s="2116"/>
      <c r="AA853" s="2116"/>
      <c r="AB853" s="2116"/>
      <c r="AC853" s="2016"/>
      <c r="AD853" s="2016" t="str">
        <f t="shared" si="3"/>
        <v/>
      </c>
      <c r="AE853" s="2140"/>
      <c r="AF853" s="2143"/>
      <c r="AG853" s="2143"/>
      <c r="AH853" s="2144"/>
      <c r="AI853" s="2140"/>
      <c r="AJ853" s="2143"/>
      <c r="AK853" s="2143"/>
      <c r="AL853" s="2052" t="str">
        <f t="shared" si="5"/>
        <v>Todo</v>
      </c>
      <c r="AM853" s="2141"/>
      <c r="AN853" s="2141"/>
    </row>
    <row r="854">
      <c r="A854" s="2139"/>
      <c r="B854" s="1999"/>
      <c r="C854" s="1999"/>
      <c r="D854" s="2139"/>
      <c r="E854" s="2139"/>
      <c r="F854" s="2139"/>
      <c r="G854" s="2139"/>
      <c r="H854" s="2139"/>
      <c r="I854" s="2139"/>
      <c r="J854" s="2139"/>
      <c r="K854" s="2139"/>
      <c r="L854" s="2139"/>
      <c r="M854" s="2139"/>
      <c r="N854" s="2139"/>
      <c r="O854" s="2139"/>
      <c r="P854" s="2139"/>
      <c r="Q854" s="2139"/>
      <c r="R854" s="2139"/>
      <c r="S854" s="2139"/>
      <c r="T854" s="2139"/>
      <c r="U854" s="2139"/>
      <c r="V854" s="2139"/>
      <c r="W854" s="2139"/>
      <c r="X854" s="2116"/>
      <c r="Y854" s="2116"/>
      <c r="Z854" s="2116"/>
      <c r="AA854" s="2116"/>
      <c r="AB854" s="2116"/>
      <c r="AC854" s="2016"/>
      <c r="AD854" s="2016" t="str">
        <f t="shared" si="3"/>
        <v/>
      </c>
      <c r="AE854" s="2140"/>
      <c r="AF854" s="2143"/>
      <c r="AG854" s="2143"/>
      <c r="AH854" s="2144"/>
      <c r="AI854" s="2140"/>
      <c r="AJ854" s="2143"/>
      <c r="AK854" s="2143"/>
      <c r="AL854" s="2052" t="str">
        <f t="shared" si="5"/>
        <v>Todo</v>
      </c>
      <c r="AM854" s="2141"/>
      <c r="AN854" s="2141"/>
    </row>
    <row r="855">
      <c r="A855" s="2139"/>
      <c r="B855" s="1999"/>
      <c r="C855" s="1999"/>
      <c r="D855" s="2139"/>
      <c r="E855" s="2139"/>
      <c r="F855" s="2139"/>
      <c r="G855" s="2139"/>
      <c r="H855" s="2139"/>
      <c r="I855" s="2139"/>
      <c r="J855" s="2139"/>
      <c r="K855" s="2139"/>
      <c r="L855" s="2139"/>
      <c r="M855" s="2139"/>
      <c r="N855" s="2139"/>
      <c r="O855" s="2139"/>
      <c r="P855" s="2139"/>
      <c r="Q855" s="2139"/>
      <c r="R855" s="2139"/>
      <c r="S855" s="2139"/>
      <c r="T855" s="2139"/>
      <c r="U855" s="2139"/>
      <c r="V855" s="2139"/>
      <c r="W855" s="2139"/>
      <c r="X855" s="2116"/>
      <c r="Y855" s="2116"/>
      <c r="Z855" s="2116"/>
      <c r="AA855" s="2116"/>
      <c r="AB855" s="2116"/>
      <c r="AC855" s="2016"/>
      <c r="AD855" s="2016" t="str">
        <f t="shared" si="3"/>
        <v/>
      </c>
      <c r="AE855" s="2140"/>
      <c r="AF855" s="2143"/>
      <c r="AG855" s="2143"/>
      <c r="AH855" s="2144"/>
      <c r="AI855" s="2140"/>
      <c r="AJ855" s="2143"/>
      <c r="AK855" s="2143"/>
      <c r="AL855" s="2052" t="str">
        <f t="shared" si="5"/>
        <v>Todo</v>
      </c>
      <c r="AM855" s="2141"/>
      <c r="AN855" s="2141"/>
    </row>
    <row r="856">
      <c r="A856" s="2139"/>
      <c r="B856" s="1999"/>
      <c r="C856" s="1999"/>
      <c r="D856" s="2139"/>
      <c r="E856" s="2139"/>
      <c r="F856" s="2139"/>
      <c r="G856" s="2139"/>
      <c r="H856" s="2139"/>
      <c r="I856" s="2139"/>
      <c r="J856" s="2139"/>
      <c r="K856" s="2139"/>
      <c r="L856" s="2139"/>
      <c r="M856" s="2139"/>
      <c r="N856" s="2139"/>
      <c r="O856" s="2139"/>
      <c r="P856" s="2139"/>
      <c r="Q856" s="2139"/>
      <c r="R856" s="2139"/>
      <c r="S856" s="2139"/>
      <c r="T856" s="2139"/>
      <c r="U856" s="2139"/>
      <c r="V856" s="2139"/>
      <c r="W856" s="2139"/>
      <c r="X856" s="2116"/>
      <c r="Y856" s="2116"/>
      <c r="Z856" s="2116"/>
      <c r="AA856" s="2116"/>
      <c r="AB856" s="2116"/>
      <c r="AC856" s="2016"/>
      <c r="AD856" s="2016" t="str">
        <f t="shared" si="3"/>
        <v/>
      </c>
      <c r="AE856" s="2140"/>
      <c r="AF856" s="2143"/>
      <c r="AG856" s="2143"/>
      <c r="AH856" s="2144"/>
      <c r="AI856" s="2140"/>
      <c r="AJ856" s="2143"/>
      <c r="AK856" s="2143"/>
      <c r="AL856" s="2052" t="str">
        <f t="shared" si="5"/>
        <v>Todo</v>
      </c>
      <c r="AM856" s="2141"/>
      <c r="AN856" s="2141"/>
    </row>
    <row r="857">
      <c r="A857" s="2139"/>
      <c r="B857" s="1999"/>
      <c r="C857" s="1999"/>
      <c r="D857" s="2139"/>
      <c r="E857" s="2139"/>
      <c r="F857" s="2139"/>
      <c r="G857" s="2139"/>
      <c r="H857" s="2139"/>
      <c r="I857" s="2139"/>
      <c r="J857" s="2139"/>
      <c r="K857" s="2139"/>
      <c r="L857" s="2139"/>
      <c r="M857" s="2139"/>
      <c r="N857" s="2139"/>
      <c r="O857" s="2139"/>
      <c r="P857" s="2139"/>
      <c r="Q857" s="2139"/>
      <c r="R857" s="2139"/>
      <c r="S857" s="2139"/>
      <c r="T857" s="2139"/>
      <c r="U857" s="2139"/>
      <c r="V857" s="2139"/>
      <c r="W857" s="2139"/>
      <c r="X857" s="2116"/>
      <c r="Y857" s="2116"/>
      <c r="Z857" s="2116"/>
      <c r="AA857" s="2116"/>
      <c r="AB857" s="2116"/>
      <c r="AC857" s="2016"/>
      <c r="AD857" s="2016" t="str">
        <f t="shared" si="3"/>
        <v/>
      </c>
      <c r="AE857" s="2140"/>
      <c r="AF857" s="2143"/>
      <c r="AG857" s="2143"/>
      <c r="AH857" s="2144"/>
      <c r="AI857" s="2140"/>
      <c r="AJ857" s="2143"/>
      <c r="AK857" s="2143"/>
      <c r="AL857" s="2052" t="str">
        <f t="shared" si="5"/>
        <v>Todo</v>
      </c>
      <c r="AM857" s="2141"/>
      <c r="AN857" s="2141"/>
    </row>
    <row r="858">
      <c r="A858" s="2139"/>
      <c r="B858" s="1999"/>
      <c r="C858" s="1999"/>
      <c r="D858" s="2139"/>
      <c r="E858" s="2139"/>
      <c r="F858" s="2139"/>
      <c r="G858" s="2139"/>
      <c r="H858" s="2139"/>
      <c r="I858" s="2139"/>
      <c r="J858" s="2139"/>
      <c r="K858" s="2139"/>
      <c r="L858" s="2139"/>
      <c r="M858" s="2139"/>
      <c r="N858" s="2139"/>
      <c r="O858" s="2139"/>
      <c r="P858" s="2139"/>
      <c r="Q858" s="2139"/>
      <c r="R858" s="2139"/>
      <c r="S858" s="2139"/>
      <c r="T858" s="2139"/>
      <c r="U858" s="2139"/>
      <c r="V858" s="2139"/>
      <c r="W858" s="2139"/>
      <c r="X858" s="2116"/>
      <c r="Y858" s="2116"/>
      <c r="Z858" s="2116"/>
      <c r="AA858" s="2116"/>
      <c r="AB858" s="2116"/>
      <c r="AC858" s="2016"/>
      <c r="AD858" s="2016" t="str">
        <f t="shared" si="3"/>
        <v/>
      </c>
      <c r="AE858" s="2140"/>
      <c r="AF858" s="2143"/>
      <c r="AG858" s="2143"/>
      <c r="AH858" s="2144"/>
      <c r="AI858" s="2140"/>
      <c r="AJ858" s="2143"/>
      <c r="AK858" s="2143"/>
      <c r="AL858" s="2052" t="str">
        <f t="shared" si="5"/>
        <v>Todo</v>
      </c>
      <c r="AM858" s="2141"/>
      <c r="AN858" s="2141"/>
    </row>
    <row r="859">
      <c r="A859" s="2139"/>
      <c r="B859" s="1999"/>
      <c r="C859" s="1999"/>
      <c r="D859" s="2139"/>
      <c r="E859" s="2139"/>
      <c r="F859" s="2139"/>
      <c r="G859" s="2139"/>
      <c r="H859" s="2139"/>
      <c r="I859" s="2139"/>
      <c r="J859" s="2139"/>
      <c r="K859" s="2139"/>
      <c r="L859" s="2139"/>
      <c r="M859" s="2139"/>
      <c r="N859" s="2139"/>
      <c r="O859" s="2139"/>
      <c r="P859" s="2139"/>
      <c r="Q859" s="2139"/>
      <c r="R859" s="2139"/>
      <c r="S859" s="2139"/>
      <c r="T859" s="2139"/>
      <c r="U859" s="2139"/>
      <c r="V859" s="2139"/>
      <c r="W859" s="2139"/>
      <c r="X859" s="2116"/>
      <c r="Y859" s="2116"/>
      <c r="Z859" s="2116"/>
      <c r="AA859" s="2116"/>
      <c r="AB859" s="2116"/>
      <c r="AC859" s="2016"/>
      <c r="AD859" s="2016" t="str">
        <f t="shared" si="3"/>
        <v/>
      </c>
      <c r="AE859" s="2140"/>
      <c r="AF859" s="2143"/>
      <c r="AG859" s="2143"/>
      <c r="AH859" s="2144"/>
      <c r="AI859" s="2140"/>
      <c r="AJ859" s="2143"/>
      <c r="AK859" s="2143"/>
      <c r="AL859" s="2052" t="str">
        <f t="shared" si="5"/>
        <v>Todo</v>
      </c>
      <c r="AM859" s="2141"/>
      <c r="AN859" s="2141"/>
    </row>
    <row r="860">
      <c r="A860" s="2139"/>
      <c r="B860" s="1999"/>
      <c r="C860" s="1999"/>
      <c r="D860" s="2139"/>
      <c r="E860" s="2139"/>
      <c r="F860" s="2139"/>
      <c r="G860" s="2139"/>
      <c r="H860" s="2139"/>
      <c r="I860" s="2139"/>
      <c r="J860" s="2139"/>
      <c r="K860" s="2139"/>
      <c r="L860" s="2139"/>
      <c r="M860" s="2139"/>
      <c r="N860" s="2139"/>
      <c r="O860" s="2139"/>
      <c r="P860" s="2139"/>
      <c r="Q860" s="2139"/>
      <c r="R860" s="2139"/>
      <c r="S860" s="2139"/>
      <c r="T860" s="2139"/>
      <c r="U860" s="2139"/>
      <c r="V860" s="2139"/>
      <c r="W860" s="2139"/>
      <c r="X860" s="2116"/>
      <c r="Y860" s="2116"/>
      <c r="Z860" s="2116"/>
      <c r="AA860" s="2116"/>
      <c r="AB860" s="2116"/>
      <c r="AC860" s="2016"/>
      <c r="AD860" s="2016" t="str">
        <f t="shared" si="3"/>
        <v/>
      </c>
      <c r="AE860" s="2140"/>
      <c r="AF860" s="2143"/>
      <c r="AG860" s="2143"/>
      <c r="AH860" s="2144"/>
      <c r="AI860" s="2140"/>
      <c r="AJ860" s="2143"/>
      <c r="AK860" s="2143"/>
      <c r="AL860" s="2052" t="str">
        <f t="shared" si="5"/>
        <v>Todo</v>
      </c>
      <c r="AM860" s="2141"/>
      <c r="AN860" s="2141"/>
    </row>
    <row r="861">
      <c r="A861" s="2139"/>
      <c r="B861" s="1999"/>
      <c r="C861" s="1999"/>
      <c r="D861" s="2139"/>
      <c r="E861" s="2139"/>
      <c r="F861" s="2139"/>
      <c r="G861" s="2139"/>
      <c r="H861" s="2139"/>
      <c r="I861" s="2139"/>
      <c r="J861" s="2139"/>
      <c r="K861" s="2139"/>
      <c r="L861" s="2139"/>
      <c r="M861" s="2139"/>
      <c r="N861" s="2139"/>
      <c r="O861" s="2139"/>
      <c r="P861" s="2139"/>
      <c r="Q861" s="2139"/>
      <c r="R861" s="2139"/>
      <c r="S861" s="2139"/>
      <c r="T861" s="2139"/>
      <c r="U861" s="2139"/>
      <c r="V861" s="2139"/>
      <c r="W861" s="2139"/>
      <c r="X861" s="2116"/>
      <c r="Y861" s="2116"/>
      <c r="Z861" s="2116"/>
      <c r="AA861" s="2116"/>
      <c r="AB861" s="2116"/>
      <c r="AC861" s="2016"/>
      <c r="AD861" s="2016" t="str">
        <f t="shared" si="3"/>
        <v/>
      </c>
      <c r="AE861" s="2140"/>
      <c r="AF861" s="2143"/>
      <c r="AG861" s="2143"/>
      <c r="AH861" s="2144"/>
      <c r="AI861" s="2140"/>
      <c r="AJ861" s="2143"/>
      <c r="AK861" s="2143"/>
      <c r="AL861" s="2052" t="str">
        <f t="shared" si="5"/>
        <v>Todo</v>
      </c>
      <c r="AM861" s="2141"/>
      <c r="AN861" s="2141"/>
    </row>
    <row r="862">
      <c r="A862" s="2139"/>
      <c r="B862" s="1999"/>
      <c r="C862" s="1999"/>
      <c r="D862" s="2139"/>
      <c r="E862" s="2139"/>
      <c r="F862" s="2139"/>
      <c r="G862" s="2139"/>
      <c r="H862" s="2139"/>
      <c r="I862" s="2139"/>
      <c r="J862" s="2139"/>
      <c r="K862" s="2139"/>
      <c r="L862" s="2139"/>
      <c r="M862" s="2139"/>
      <c r="N862" s="2139"/>
      <c r="O862" s="2139"/>
      <c r="P862" s="2139"/>
      <c r="Q862" s="2139"/>
      <c r="R862" s="2139"/>
      <c r="S862" s="2139"/>
      <c r="T862" s="2139"/>
      <c r="U862" s="2139"/>
      <c r="V862" s="2139"/>
      <c r="W862" s="2139"/>
      <c r="X862" s="2116"/>
      <c r="Y862" s="2116"/>
      <c r="Z862" s="2116"/>
      <c r="AA862" s="2116"/>
      <c r="AB862" s="2116"/>
      <c r="AC862" s="2016"/>
      <c r="AD862" s="2016" t="str">
        <f t="shared" si="3"/>
        <v/>
      </c>
      <c r="AE862" s="2140"/>
      <c r="AF862" s="2143"/>
      <c r="AG862" s="2143"/>
      <c r="AH862" s="2144"/>
      <c r="AI862" s="2140"/>
      <c r="AJ862" s="2143"/>
      <c r="AK862" s="2143"/>
      <c r="AL862" s="2052" t="str">
        <f t="shared" si="5"/>
        <v>Todo</v>
      </c>
      <c r="AM862" s="2141"/>
      <c r="AN862" s="2141"/>
    </row>
    <row r="863">
      <c r="A863" s="2139"/>
      <c r="B863" s="1999"/>
      <c r="C863" s="1999"/>
      <c r="D863" s="2139"/>
      <c r="E863" s="2139"/>
      <c r="F863" s="2139"/>
      <c r="G863" s="2139"/>
      <c r="H863" s="2139"/>
      <c r="I863" s="2139"/>
      <c r="J863" s="2139"/>
      <c r="K863" s="2139"/>
      <c r="L863" s="2139"/>
      <c r="M863" s="2139"/>
      <c r="N863" s="2139"/>
      <c r="O863" s="2139"/>
      <c r="P863" s="2139"/>
      <c r="Q863" s="2139"/>
      <c r="R863" s="2139"/>
      <c r="S863" s="2139"/>
      <c r="T863" s="2139"/>
      <c r="U863" s="2139"/>
      <c r="V863" s="2139"/>
      <c r="W863" s="2139"/>
      <c r="X863" s="2116"/>
      <c r="Y863" s="2116"/>
      <c r="Z863" s="2116"/>
      <c r="AA863" s="2116"/>
      <c r="AB863" s="2116"/>
      <c r="AC863" s="2016"/>
      <c r="AD863" s="2016" t="str">
        <f t="shared" si="3"/>
        <v/>
      </c>
      <c r="AE863" s="2140"/>
      <c r="AF863" s="2143"/>
      <c r="AG863" s="2143"/>
      <c r="AH863" s="2144"/>
      <c r="AI863" s="2140"/>
      <c r="AJ863" s="2143"/>
      <c r="AK863" s="2143"/>
      <c r="AL863" s="2052" t="str">
        <f t="shared" si="5"/>
        <v>Todo</v>
      </c>
      <c r="AM863" s="2141"/>
      <c r="AN863" s="2141"/>
    </row>
    <row r="864">
      <c r="A864" s="2139"/>
      <c r="B864" s="1999"/>
      <c r="C864" s="1999"/>
      <c r="D864" s="2139"/>
      <c r="E864" s="2139"/>
      <c r="F864" s="2139"/>
      <c r="G864" s="2139"/>
      <c r="H864" s="2139"/>
      <c r="I864" s="2139"/>
      <c r="J864" s="2139"/>
      <c r="K864" s="2139"/>
      <c r="L864" s="2139"/>
      <c r="M864" s="2139"/>
      <c r="N864" s="2139"/>
      <c r="O864" s="2139"/>
      <c r="P864" s="2139"/>
      <c r="Q864" s="2139"/>
      <c r="R864" s="2139"/>
      <c r="S864" s="2139"/>
      <c r="T864" s="2139"/>
      <c r="U864" s="2139"/>
      <c r="V864" s="2139"/>
      <c r="W864" s="2139"/>
      <c r="X864" s="2116"/>
      <c r="Y864" s="2116"/>
      <c r="Z864" s="2116"/>
      <c r="AA864" s="2116"/>
      <c r="AB864" s="2116"/>
      <c r="AC864" s="2016"/>
      <c r="AD864" s="2016" t="str">
        <f t="shared" si="3"/>
        <v/>
      </c>
      <c r="AE864" s="2140"/>
      <c r="AF864" s="2143"/>
      <c r="AG864" s="2143"/>
      <c r="AH864" s="2144"/>
      <c r="AI864" s="2140"/>
      <c r="AJ864" s="2143"/>
      <c r="AK864" s="2143"/>
      <c r="AL864" s="2052" t="str">
        <f t="shared" si="5"/>
        <v>Todo</v>
      </c>
      <c r="AM864" s="2141"/>
      <c r="AN864" s="2141"/>
    </row>
    <row r="865">
      <c r="A865" s="2139"/>
      <c r="B865" s="1999"/>
      <c r="C865" s="1999"/>
      <c r="D865" s="2139"/>
      <c r="E865" s="2139"/>
      <c r="F865" s="2139"/>
      <c r="G865" s="2139"/>
      <c r="H865" s="2139"/>
      <c r="I865" s="2139"/>
      <c r="J865" s="2139"/>
      <c r="K865" s="2139"/>
      <c r="L865" s="2139"/>
      <c r="M865" s="2139"/>
      <c r="N865" s="2139"/>
      <c r="O865" s="2139"/>
      <c r="P865" s="2139"/>
      <c r="Q865" s="2139"/>
      <c r="R865" s="2139"/>
      <c r="S865" s="2139"/>
      <c r="T865" s="2139"/>
      <c r="U865" s="2139"/>
      <c r="V865" s="2139"/>
      <c r="W865" s="2139"/>
      <c r="X865" s="2116"/>
      <c r="Y865" s="2116"/>
      <c r="Z865" s="2116"/>
      <c r="AA865" s="2116"/>
      <c r="AB865" s="2116"/>
      <c r="AC865" s="2016"/>
      <c r="AD865" s="2016" t="str">
        <f t="shared" si="3"/>
        <v/>
      </c>
      <c r="AE865" s="2140"/>
      <c r="AF865" s="2143"/>
      <c r="AG865" s="2143"/>
      <c r="AH865" s="2144"/>
      <c r="AI865" s="2140"/>
      <c r="AJ865" s="2143"/>
      <c r="AK865" s="2143"/>
      <c r="AL865" s="2052" t="str">
        <f t="shared" si="5"/>
        <v>Todo</v>
      </c>
      <c r="AM865" s="2141"/>
      <c r="AN865" s="2141"/>
    </row>
    <row r="866">
      <c r="A866" s="2139"/>
      <c r="B866" s="1999"/>
      <c r="C866" s="1999"/>
      <c r="D866" s="2139"/>
      <c r="E866" s="2139"/>
      <c r="F866" s="2139"/>
      <c r="G866" s="2139"/>
      <c r="H866" s="2139"/>
      <c r="I866" s="2139"/>
      <c r="J866" s="2139"/>
      <c r="K866" s="2139"/>
      <c r="L866" s="2139"/>
      <c r="M866" s="2139"/>
      <c r="N866" s="2139"/>
      <c r="O866" s="2139"/>
      <c r="P866" s="2139"/>
      <c r="Q866" s="2139"/>
      <c r="R866" s="2139"/>
      <c r="S866" s="2139"/>
      <c r="T866" s="2139"/>
      <c r="U866" s="2139"/>
      <c r="V866" s="2139"/>
      <c r="W866" s="2139"/>
      <c r="X866" s="2116"/>
      <c r="Y866" s="2116"/>
      <c r="Z866" s="2116"/>
      <c r="AA866" s="2116"/>
      <c r="AB866" s="2116"/>
      <c r="AC866" s="2016"/>
      <c r="AD866" s="2016" t="str">
        <f t="shared" si="3"/>
        <v/>
      </c>
      <c r="AE866" s="2140"/>
      <c r="AF866" s="2143"/>
      <c r="AG866" s="2143"/>
      <c r="AH866" s="2144"/>
      <c r="AI866" s="2140"/>
      <c r="AJ866" s="2143"/>
      <c r="AK866" s="2143"/>
      <c r="AL866" s="2052" t="str">
        <f t="shared" si="5"/>
        <v>Todo</v>
      </c>
      <c r="AM866" s="2141"/>
      <c r="AN866" s="2141"/>
    </row>
    <row r="867">
      <c r="A867" s="2139"/>
      <c r="B867" s="1999"/>
      <c r="C867" s="1999"/>
      <c r="D867" s="2139"/>
      <c r="E867" s="2139"/>
      <c r="F867" s="2139"/>
      <c r="G867" s="2139"/>
      <c r="H867" s="2139"/>
      <c r="I867" s="2139"/>
      <c r="J867" s="2139"/>
      <c r="K867" s="2139"/>
      <c r="L867" s="2139"/>
      <c r="M867" s="2139"/>
      <c r="N867" s="2139"/>
      <c r="O867" s="2139"/>
      <c r="P867" s="2139"/>
      <c r="Q867" s="2139"/>
      <c r="R867" s="2139"/>
      <c r="S867" s="2139"/>
      <c r="T867" s="2139"/>
      <c r="U867" s="2139"/>
      <c r="V867" s="2139"/>
      <c r="W867" s="2139"/>
      <c r="X867" s="2116"/>
      <c r="Y867" s="2116"/>
      <c r="Z867" s="2116"/>
      <c r="AA867" s="2116"/>
      <c r="AB867" s="2116"/>
      <c r="AC867" s="2016"/>
      <c r="AD867" s="2016" t="str">
        <f t="shared" si="3"/>
        <v/>
      </c>
      <c r="AE867" s="2140"/>
      <c r="AF867" s="2143"/>
      <c r="AG867" s="2143"/>
      <c r="AH867" s="2144"/>
      <c r="AI867" s="2140"/>
      <c r="AJ867" s="2143"/>
      <c r="AK867" s="2143"/>
      <c r="AL867" s="2052" t="str">
        <f t="shared" si="5"/>
        <v>Todo</v>
      </c>
      <c r="AM867" s="2141"/>
      <c r="AN867" s="2141"/>
    </row>
    <row r="868">
      <c r="A868" s="2139"/>
      <c r="B868" s="1999"/>
      <c r="C868" s="1999"/>
      <c r="D868" s="2139"/>
      <c r="E868" s="2139"/>
      <c r="F868" s="2139"/>
      <c r="G868" s="2139"/>
      <c r="H868" s="2139"/>
      <c r="I868" s="2139"/>
      <c r="J868" s="2139"/>
      <c r="K868" s="2139"/>
      <c r="L868" s="2139"/>
      <c r="M868" s="2139"/>
      <c r="N868" s="2139"/>
      <c r="O868" s="2139"/>
      <c r="P868" s="2139"/>
      <c r="Q868" s="2139"/>
      <c r="R868" s="2139"/>
      <c r="S868" s="2139"/>
      <c r="T868" s="2139"/>
      <c r="U868" s="2139"/>
      <c r="V868" s="2139"/>
      <c r="W868" s="2139"/>
      <c r="X868" s="2116"/>
      <c r="Y868" s="2116"/>
      <c r="Z868" s="2116"/>
      <c r="AA868" s="2116"/>
      <c r="AB868" s="2116"/>
      <c r="AC868" s="2016"/>
      <c r="AD868" s="2016" t="str">
        <f t="shared" si="3"/>
        <v/>
      </c>
      <c r="AE868" s="2140"/>
      <c r="AF868" s="2143"/>
      <c r="AG868" s="2143"/>
      <c r="AH868" s="2144"/>
      <c r="AI868" s="2140"/>
      <c r="AJ868" s="2143"/>
      <c r="AK868" s="2143"/>
      <c r="AL868" s="2052" t="str">
        <f t="shared" si="5"/>
        <v>Todo</v>
      </c>
      <c r="AM868" s="2141"/>
      <c r="AN868" s="2141"/>
    </row>
    <row r="869">
      <c r="A869" s="2139"/>
      <c r="B869" s="1999"/>
      <c r="C869" s="1999"/>
      <c r="D869" s="2139"/>
      <c r="E869" s="2139"/>
      <c r="F869" s="2139"/>
      <c r="G869" s="2139"/>
      <c r="H869" s="2139"/>
      <c r="I869" s="2139"/>
      <c r="J869" s="2139"/>
      <c r="K869" s="2139"/>
      <c r="L869" s="2139"/>
      <c r="M869" s="2139"/>
      <c r="N869" s="2139"/>
      <c r="O869" s="2139"/>
      <c r="P869" s="2139"/>
      <c r="Q869" s="2139"/>
      <c r="R869" s="2139"/>
      <c r="S869" s="2139"/>
      <c r="T869" s="2139"/>
      <c r="U869" s="2139"/>
      <c r="V869" s="2139"/>
      <c r="W869" s="2139"/>
      <c r="X869" s="2116"/>
      <c r="Y869" s="2116"/>
      <c r="Z869" s="2116"/>
      <c r="AA869" s="2116"/>
      <c r="AB869" s="2116"/>
      <c r="AC869" s="2016"/>
      <c r="AD869" s="2016" t="str">
        <f t="shared" si="3"/>
        <v/>
      </c>
      <c r="AE869" s="2140"/>
      <c r="AF869" s="2143"/>
      <c r="AG869" s="2143"/>
      <c r="AH869" s="2144"/>
      <c r="AI869" s="2140"/>
      <c r="AJ869" s="2143"/>
      <c r="AK869" s="2143"/>
      <c r="AL869" s="2052" t="str">
        <f t="shared" si="5"/>
        <v>Todo</v>
      </c>
      <c r="AM869" s="2141"/>
      <c r="AN869" s="2141"/>
    </row>
    <row r="870">
      <c r="A870" s="2139"/>
      <c r="B870" s="1999"/>
      <c r="C870" s="1999"/>
      <c r="D870" s="2139"/>
      <c r="E870" s="2139"/>
      <c r="F870" s="2139"/>
      <c r="G870" s="2139"/>
      <c r="H870" s="2139"/>
      <c r="I870" s="2139"/>
      <c r="J870" s="2139"/>
      <c r="K870" s="2139"/>
      <c r="L870" s="2139"/>
      <c r="M870" s="2139"/>
      <c r="N870" s="2139"/>
      <c r="O870" s="2139"/>
      <c r="P870" s="2139"/>
      <c r="Q870" s="2139"/>
      <c r="R870" s="2139"/>
      <c r="S870" s="2139"/>
      <c r="T870" s="2139"/>
      <c r="U870" s="2139"/>
      <c r="V870" s="2139"/>
      <c r="W870" s="2139"/>
      <c r="X870" s="2116"/>
      <c r="Y870" s="2116"/>
      <c r="Z870" s="2116"/>
      <c r="AA870" s="2116"/>
      <c r="AB870" s="2116"/>
      <c r="AC870" s="2016"/>
      <c r="AD870" s="2016" t="str">
        <f t="shared" si="3"/>
        <v/>
      </c>
      <c r="AE870" s="2140"/>
      <c r="AF870" s="2143"/>
      <c r="AG870" s="2143"/>
      <c r="AH870" s="2144"/>
      <c r="AI870" s="2140"/>
      <c r="AJ870" s="2143"/>
      <c r="AK870" s="2143"/>
      <c r="AL870" s="2052" t="str">
        <f t="shared" si="5"/>
        <v>Todo</v>
      </c>
      <c r="AM870" s="2141"/>
      <c r="AN870" s="2141"/>
    </row>
    <row r="871">
      <c r="A871" s="2139"/>
      <c r="B871" s="1999"/>
      <c r="C871" s="1999"/>
      <c r="D871" s="2139"/>
      <c r="E871" s="2139"/>
      <c r="F871" s="2139"/>
      <c r="G871" s="2139"/>
      <c r="H871" s="2139"/>
      <c r="I871" s="2139"/>
      <c r="J871" s="2139"/>
      <c r="K871" s="2139"/>
      <c r="L871" s="2139"/>
      <c r="M871" s="2139"/>
      <c r="N871" s="2139"/>
      <c r="O871" s="2139"/>
      <c r="P871" s="2139"/>
      <c r="Q871" s="2139"/>
      <c r="R871" s="2139"/>
      <c r="S871" s="2139"/>
      <c r="T871" s="2139"/>
      <c r="U871" s="2139"/>
      <c r="V871" s="2139"/>
      <c r="W871" s="2139"/>
      <c r="X871" s="2116"/>
      <c r="Y871" s="2116"/>
      <c r="Z871" s="2116"/>
      <c r="AA871" s="2116"/>
      <c r="AB871" s="2116"/>
      <c r="AC871" s="2016"/>
      <c r="AD871" s="2016" t="str">
        <f t="shared" si="3"/>
        <v/>
      </c>
      <c r="AE871" s="2140"/>
      <c r="AF871" s="2143"/>
      <c r="AG871" s="2143"/>
      <c r="AH871" s="2144"/>
      <c r="AI871" s="2140"/>
      <c r="AJ871" s="2143"/>
      <c r="AK871" s="2143"/>
      <c r="AL871" s="2052" t="str">
        <f t="shared" si="5"/>
        <v>Todo</v>
      </c>
      <c r="AM871" s="2141"/>
      <c r="AN871" s="2141"/>
    </row>
    <row r="872">
      <c r="A872" s="2139"/>
      <c r="B872" s="1999"/>
      <c r="C872" s="1999"/>
      <c r="D872" s="2139"/>
      <c r="E872" s="2139"/>
      <c r="F872" s="2139"/>
      <c r="G872" s="2139"/>
      <c r="H872" s="2139"/>
      <c r="I872" s="2139"/>
      <c r="J872" s="2139"/>
      <c r="K872" s="2139"/>
      <c r="L872" s="2139"/>
      <c r="M872" s="2139"/>
      <c r="N872" s="2139"/>
      <c r="O872" s="2139"/>
      <c r="P872" s="2139"/>
      <c r="Q872" s="2139"/>
      <c r="R872" s="2139"/>
      <c r="S872" s="2139"/>
      <c r="T872" s="2139"/>
      <c r="U872" s="2139"/>
      <c r="V872" s="2139"/>
      <c r="W872" s="2139"/>
      <c r="X872" s="2116"/>
      <c r="Y872" s="2116"/>
      <c r="Z872" s="2116"/>
      <c r="AA872" s="2116"/>
      <c r="AB872" s="2116"/>
      <c r="AC872" s="2016"/>
      <c r="AD872" s="2016" t="str">
        <f t="shared" si="3"/>
        <v/>
      </c>
      <c r="AE872" s="2140"/>
      <c r="AF872" s="2143"/>
      <c r="AG872" s="2143"/>
      <c r="AH872" s="2144"/>
      <c r="AI872" s="2140"/>
      <c r="AJ872" s="2143"/>
      <c r="AK872" s="2143"/>
      <c r="AL872" s="2052" t="str">
        <f t="shared" si="5"/>
        <v>Todo</v>
      </c>
      <c r="AM872" s="2141"/>
      <c r="AN872" s="2141"/>
    </row>
    <row r="873">
      <c r="A873" s="2139"/>
      <c r="B873" s="1999"/>
      <c r="C873" s="1999"/>
      <c r="D873" s="2139"/>
      <c r="E873" s="2139"/>
      <c r="F873" s="2139"/>
      <c r="G873" s="2139"/>
      <c r="H873" s="2139"/>
      <c r="I873" s="2139"/>
      <c r="J873" s="2139"/>
      <c r="K873" s="2139"/>
      <c r="L873" s="2139"/>
      <c r="M873" s="2139"/>
      <c r="N873" s="2139"/>
      <c r="O873" s="2139"/>
      <c r="P873" s="2139"/>
      <c r="Q873" s="2139"/>
      <c r="R873" s="2139"/>
      <c r="S873" s="2139"/>
      <c r="T873" s="2139"/>
      <c r="U873" s="2139"/>
      <c r="V873" s="2139"/>
      <c r="W873" s="2139"/>
      <c r="X873" s="2116"/>
      <c r="Y873" s="2116"/>
      <c r="Z873" s="2116"/>
      <c r="AA873" s="2116"/>
      <c r="AB873" s="2116"/>
      <c r="AC873" s="2016"/>
      <c r="AD873" s="2016" t="str">
        <f t="shared" si="3"/>
        <v/>
      </c>
      <c r="AE873" s="2140"/>
      <c r="AF873" s="2143"/>
      <c r="AG873" s="2143"/>
      <c r="AH873" s="2144"/>
      <c r="AI873" s="2140"/>
      <c r="AJ873" s="2143"/>
      <c r="AK873" s="2143"/>
      <c r="AL873" s="2052" t="str">
        <f t="shared" si="5"/>
        <v>Todo</v>
      </c>
      <c r="AM873" s="2141"/>
      <c r="AN873" s="2141"/>
    </row>
    <row r="874">
      <c r="A874" s="2139"/>
      <c r="B874" s="1999"/>
      <c r="C874" s="1999"/>
      <c r="D874" s="2139"/>
      <c r="E874" s="2139"/>
      <c r="F874" s="2139"/>
      <c r="G874" s="2139"/>
      <c r="H874" s="2139"/>
      <c r="I874" s="2139"/>
      <c r="J874" s="2139"/>
      <c r="K874" s="2139"/>
      <c r="L874" s="2139"/>
      <c r="M874" s="2139"/>
      <c r="N874" s="2139"/>
      <c r="O874" s="2139"/>
      <c r="P874" s="2139"/>
      <c r="Q874" s="2139"/>
      <c r="R874" s="2139"/>
      <c r="S874" s="2139"/>
      <c r="T874" s="2139"/>
      <c r="U874" s="2139"/>
      <c r="V874" s="2139"/>
      <c r="W874" s="2139"/>
      <c r="X874" s="2116"/>
      <c r="Y874" s="2116"/>
      <c r="Z874" s="2116"/>
      <c r="AA874" s="2116"/>
      <c r="AB874" s="2116"/>
      <c r="AC874" s="2016"/>
      <c r="AD874" s="2016" t="str">
        <f t="shared" si="3"/>
        <v/>
      </c>
      <c r="AE874" s="2140"/>
      <c r="AF874" s="2143"/>
      <c r="AG874" s="2143"/>
      <c r="AH874" s="2144"/>
      <c r="AI874" s="2140"/>
      <c r="AJ874" s="2143"/>
      <c r="AK874" s="2143"/>
      <c r="AL874" s="2052" t="str">
        <f t="shared" si="5"/>
        <v>Todo</v>
      </c>
      <c r="AM874" s="2141"/>
      <c r="AN874" s="2141"/>
    </row>
    <row r="875">
      <c r="A875" s="2139"/>
      <c r="B875" s="1999"/>
      <c r="C875" s="1999"/>
      <c r="D875" s="2139"/>
      <c r="E875" s="2139"/>
      <c r="F875" s="2139"/>
      <c r="G875" s="2139"/>
      <c r="H875" s="2139"/>
      <c r="I875" s="2139"/>
      <c r="J875" s="2139"/>
      <c r="K875" s="2139"/>
      <c r="L875" s="2139"/>
      <c r="M875" s="2139"/>
      <c r="N875" s="2139"/>
      <c r="O875" s="2139"/>
      <c r="P875" s="2139"/>
      <c r="Q875" s="2139"/>
      <c r="R875" s="2139"/>
      <c r="S875" s="2139"/>
      <c r="T875" s="2139"/>
      <c r="U875" s="2139"/>
      <c r="V875" s="2139"/>
      <c r="W875" s="2139"/>
      <c r="X875" s="2116"/>
      <c r="Y875" s="2116"/>
      <c r="Z875" s="2116"/>
      <c r="AA875" s="2116"/>
      <c r="AB875" s="2116"/>
      <c r="AC875" s="2016"/>
      <c r="AD875" s="2016" t="str">
        <f t="shared" si="3"/>
        <v/>
      </c>
      <c r="AE875" s="2140"/>
      <c r="AF875" s="2143"/>
      <c r="AG875" s="2143"/>
      <c r="AH875" s="2144"/>
      <c r="AI875" s="2140"/>
      <c r="AJ875" s="2143"/>
      <c r="AK875" s="2143"/>
      <c r="AL875" s="2052" t="str">
        <f t="shared" si="5"/>
        <v>Todo</v>
      </c>
      <c r="AM875" s="2141"/>
      <c r="AN875" s="2141"/>
    </row>
    <row r="876">
      <c r="A876" s="2139"/>
      <c r="B876" s="1999"/>
      <c r="C876" s="1999"/>
      <c r="D876" s="2139"/>
      <c r="E876" s="2139"/>
      <c r="F876" s="2139"/>
      <c r="G876" s="2139"/>
      <c r="H876" s="2139"/>
      <c r="I876" s="2139"/>
      <c r="J876" s="2139"/>
      <c r="K876" s="2139"/>
      <c r="L876" s="2139"/>
      <c r="M876" s="2139"/>
      <c r="N876" s="2139"/>
      <c r="O876" s="2139"/>
      <c r="P876" s="2139"/>
      <c r="Q876" s="2139"/>
      <c r="R876" s="2139"/>
      <c r="S876" s="2139"/>
      <c r="T876" s="2139"/>
      <c r="U876" s="2139"/>
      <c r="V876" s="2139"/>
      <c r="W876" s="2139"/>
      <c r="X876" s="2116"/>
      <c r="Y876" s="2116"/>
      <c r="Z876" s="2116"/>
      <c r="AA876" s="2116"/>
      <c r="AB876" s="2116"/>
      <c r="AC876" s="2016"/>
      <c r="AD876" s="2016" t="str">
        <f t="shared" si="3"/>
        <v/>
      </c>
      <c r="AE876" s="2140"/>
      <c r="AF876" s="2143"/>
      <c r="AG876" s="2143"/>
      <c r="AH876" s="2144"/>
      <c r="AI876" s="2140"/>
      <c r="AJ876" s="2143"/>
      <c r="AK876" s="2143"/>
      <c r="AL876" s="2052" t="str">
        <f t="shared" si="5"/>
        <v>Todo</v>
      </c>
      <c r="AM876" s="2141"/>
      <c r="AN876" s="2141"/>
    </row>
    <row r="877">
      <c r="A877" s="2139"/>
      <c r="B877" s="1999"/>
      <c r="C877" s="1999"/>
      <c r="D877" s="2139"/>
      <c r="E877" s="2139"/>
      <c r="F877" s="2139"/>
      <c r="G877" s="2139"/>
      <c r="H877" s="2139"/>
      <c r="I877" s="2139"/>
      <c r="J877" s="2139"/>
      <c r="K877" s="2139"/>
      <c r="L877" s="2139"/>
      <c r="M877" s="2139"/>
      <c r="N877" s="2139"/>
      <c r="O877" s="2139"/>
      <c r="P877" s="2139"/>
      <c r="Q877" s="2139"/>
      <c r="R877" s="2139"/>
      <c r="S877" s="2139"/>
      <c r="T877" s="2139"/>
      <c r="U877" s="2139"/>
      <c r="V877" s="2139"/>
      <c r="W877" s="2139"/>
      <c r="X877" s="2116"/>
      <c r="Y877" s="2116"/>
      <c r="Z877" s="2116"/>
      <c r="AA877" s="2116"/>
      <c r="AB877" s="2116"/>
      <c r="AC877" s="2016"/>
      <c r="AD877" s="2016" t="str">
        <f t="shared" si="3"/>
        <v/>
      </c>
      <c r="AE877" s="2140"/>
      <c r="AF877" s="2143"/>
      <c r="AG877" s="2143"/>
      <c r="AH877" s="2144"/>
      <c r="AI877" s="2140"/>
      <c r="AJ877" s="2143"/>
      <c r="AK877" s="2143"/>
      <c r="AL877" s="2052" t="str">
        <f t="shared" si="5"/>
        <v>Todo</v>
      </c>
      <c r="AM877" s="2141"/>
      <c r="AN877" s="2141"/>
    </row>
    <row r="878">
      <c r="A878" s="2139"/>
      <c r="B878" s="1999"/>
      <c r="C878" s="1999"/>
      <c r="D878" s="2139"/>
      <c r="E878" s="2139"/>
      <c r="F878" s="2139"/>
      <c r="G878" s="2139"/>
      <c r="H878" s="2139"/>
      <c r="I878" s="2139"/>
      <c r="J878" s="2139"/>
      <c r="K878" s="2139"/>
      <c r="L878" s="2139"/>
      <c r="M878" s="2139"/>
      <c r="N878" s="2139"/>
      <c r="O878" s="2139"/>
      <c r="P878" s="2139"/>
      <c r="Q878" s="2139"/>
      <c r="R878" s="2139"/>
      <c r="S878" s="2139"/>
      <c r="T878" s="2139"/>
      <c r="U878" s="2139"/>
      <c r="V878" s="2139"/>
      <c r="W878" s="2139"/>
      <c r="X878" s="2116"/>
      <c r="Y878" s="2116"/>
      <c r="Z878" s="2116"/>
      <c r="AA878" s="2116"/>
      <c r="AB878" s="2116"/>
      <c r="AC878" s="2016"/>
      <c r="AD878" s="2016" t="str">
        <f t="shared" si="3"/>
        <v/>
      </c>
      <c r="AE878" s="2140"/>
      <c r="AF878" s="2143"/>
      <c r="AG878" s="2143"/>
      <c r="AH878" s="2144"/>
      <c r="AI878" s="2140"/>
      <c r="AJ878" s="2143"/>
      <c r="AK878" s="2143"/>
      <c r="AL878" s="2052" t="str">
        <f t="shared" si="5"/>
        <v>Todo</v>
      </c>
      <c r="AM878" s="2141"/>
      <c r="AN878" s="2141"/>
    </row>
    <row r="879">
      <c r="A879" s="2139"/>
      <c r="B879" s="1999"/>
      <c r="C879" s="1999"/>
      <c r="D879" s="2139"/>
      <c r="E879" s="2139"/>
      <c r="F879" s="2139"/>
      <c r="G879" s="2139"/>
      <c r="H879" s="2139"/>
      <c r="I879" s="2139"/>
      <c r="J879" s="2139"/>
      <c r="K879" s="2139"/>
      <c r="L879" s="2139"/>
      <c r="M879" s="2139"/>
      <c r="N879" s="2139"/>
      <c r="O879" s="2139"/>
      <c r="P879" s="2139"/>
      <c r="Q879" s="2139"/>
      <c r="R879" s="2139"/>
      <c r="S879" s="2139"/>
      <c r="T879" s="2139"/>
      <c r="U879" s="2139"/>
      <c r="V879" s="2139"/>
      <c r="W879" s="2139"/>
      <c r="X879" s="2116"/>
      <c r="Y879" s="2116"/>
      <c r="Z879" s="2116"/>
      <c r="AA879" s="2116"/>
      <c r="AB879" s="2116"/>
      <c r="AC879" s="2016"/>
      <c r="AD879" s="2016" t="str">
        <f t="shared" si="3"/>
        <v/>
      </c>
      <c r="AE879" s="2140"/>
      <c r="AF879" s="2143"/>
      <c r="AG879" s="2143"/>
      <c r="AH879" s="2144"/>
      <c r="AI879" s="2140"/>
      <c r="AJ879" s="2143"/>
      <c r="AK879" s="2143"/>
      <c r="AL879" s="2052" t="str">
        <f t="shared" si="5"/>
        <v>Todo</v>
      </c>
      <c r="AM879" s="2141"/>
      <c r="AN879" s="2141"/>
    </row>
    <row r="880">
      <c r="A880" s="2139"/>
      <c r="B880" s="1999"/>
      <c r="C880" s="1999"/>
      <c r="D880" s="2139"/>
      <c r="E880" s="2139"/>
      <c r="F880" s="2139"/>
      <c r="G880" s="2139"/>
      <c r="H880" s="2139"/>
      <c r="I880" s="2139"/>
      <c r="J880" s="2139"/>
      <c r="K880" s="2139"/>
      <c r="L880" s="2139"/>
      <c r="M880" s="2139"/>
      <c r="N880" s="2139"/>
      <c r="O880" s="2139"/>
      <c r="P880" s="2139"/>
      <c r="Q880" s="2139"/>
      <c r="R880" s="2139"/>
      <c r="S880" s="2139"/>
      <c r="T880" s="2139"/>
      <c r="U880" s="2139"/>
      <c r="V880" s="2139"/>
      <c r="W880" s="2139"/>
      <c r="X880" s="2116"/>
      <c r="Y880" s="2116"/>
      <c r="Z880" s="2116"/>
      <c r="AA880" s="2116"/>
      <c r="AB880" s="2116"/>
      <c r="AC880" s="2016"/>
      <c r="AD880" s="2016" t="str">
        <f t="shared" si="3"/>
        <v/>
      </c>
      <c r="AE880" s="2140"/>
      <c r="AF880" s="2143"/>
      <c r="AG880" s="2143"/>
      <c r="AH880" s="2144"/>
      <c r="AI880" s="2140"/>
      <c r="AJ880" s="2143"/>
      <c r="AK880" s="2143"/>
      <c r="AL880" s="2052" t="str">
        <f t="shared" si="5"/>
        <v>Todo</v>
      </c>
      <c r="AM880" s="2141"/>
      <c r="AN880" s="2141"/>
    </row>
    <row r="881">
      <c r="A881" s="2139"/>
      <c r="B881" s="1999"/>
      <c r="C881" s="1999"/>
      <c r="D881" s="2139"/>
      <c r="E881" s="2139"/>
      <c r="F881" s="2139"/>
      <c r="G881" s="2139"/>
      <c r="H881" s="2139"/>
      <c r="I881" s="2139"/>
      <c r="J881" s="2139"/>
      <c r="K881" s="2139"/>
      <c r="L881" s="2139"/>
      <c r="M881" s="2139"/>
      <c r="N881" s="2139"/>
      <c r="O881" s="2139"/>
      <c r="P881" s="2139"/>
      <c r="Q881" s="2139"/>
      <c r="R881" s="2139"/>
      <c r="S881" s="2139"/>
      <c r="T881" s="2139"/>
      <c r="U881" s="2139"/>
      <c r="V881" s="2139"/>
      <c r="W881" s="2139"/>
      <c r="X881" s="2116"/>
      <c r="Y881" s="2116"/>
      <c r="Z881" s="2116"/>
      <c r="AA881" s="2116"/>
      <c r="AB881" s="2116"/>
      <c r="AC881" s="2016"/>
      <c r="AD881" s="2016" t="str">
        <f t="shared" si="3"/>
        <v/>
      </c>
      <c r="AE881" s="2140"/>
      <c r="AF881" s="2143"/>
      <c r="AG881" s="2143"/>
      <c r="AH881" s="2144"/>
      <c r="AI881" s="2140"/>
      <c r="AJ881" s="2143"/>
      <c r="AK881" s="2143"/>
      <c r="AL881" s="2052" t="str">
        <f t="shared" si="5"/>
        <v>Todo</v>
      </c>
      <c r="AM881" s="2141"/>
      <c r="AN881" s="2141"/>
    </row>
    <row r="882">
      <c r="A882" s="2139"/>
      <c r="B882" s="1999"/>
      <c r="C882" s="1999"/>
      <c r="D882" s="2139"/>
      <c r="E882" s="2139"/>
      <c r="F882" s="2139"/>
      <c r="G882" s="2139"/>
      <c r="H882" s="2139"/>
      <c r="I882" s="2139"/>
      <c r="J882" s="2139"/>
      <c r="K882" s="2139"/>
      <c r="L882" s="2139"/>
      <c r="M882" s="2139"/>
      <c r="N882" s="2139"/>
      <c r="O882" s="2139"/>
      <c r="P882" s="2139"/>
      <c r="Q882" s="2139"/>
      <c r="R882" s="2139"/>
      <c r="S882" s="2139"/>
      <c r="T882" s="2139"/>
      <c r="U882" s="2139"/>
      <c r="V882" s="2139"/>
      <c r="W882" s="2139"/>
      <c r="X882" s="2116"/>
      <c r="Y882" s="2116"/>
      <c r="Z882" s="2116"/>
      <c r="AA882" s="2116"/>
      <c r="AB882" s="2116"/>
      <c r="AC882" s="2016"/>
      <c r="AD882" s="2016" t="str">
        <f t="shared" si="3"/>
        <v/>
      </c>
      <c r="AE882" s="2140"/>
      <c r="AF882" s="2143"/>
      <c r="AG882" s="2143"/>
      <c r="AH882" s="2144"/>
      <c r="AI882" s="2140"/>
      <c r="AJ882" s="2143"/>
      <c r="AK882" s="2143"/>
      <c r="AL882" s="2052" t="str">
        <f t="shared" si="5"/>
        <v>Todo</v>
      </c>
      <c r="AM882" s="2141"/>
      <c r="AN882" s="2141"/>
    </row>
    <row r="883">
      <c r="A883" s="2139"/>
      <c r="B883" s="1999"/>
      <c r="C883" s="1999"/>
      <c r="D883" s="2139"/>
      <c r="E883" s="2139"/>
      <c r="F883" s="2139"/>
      <c r="G883" s="2139"/>
      <c r="H883" s="2139"/>
      <c r="I883" s="2139"/>
      <c r="J883" s="2139"/>
      <c r="K883" s="2139"/>
      <c r="L883" s="2139"/>
      <c r="M883" s="2139"/>
      <c r="N883" s="2139"/>
      <c r="O883" s="2139"/>
      <c r="P883" s="2139"/>
      <c r="Q883" s="2139"/>
      <c r="R883" s="2139"/>
      <c r="S883" s="2139"/>
      <c r="T883" s="2139"/>
      <c r="U883" s="2139"/>
      <c r="V883" s="2139"/>
      <c r="W883" s="2139"/>
      <c r="X883" s="2116"/>
      <c r="Y883" s="2116"/>
      <c r="Z883" s="2116"/>
      <c r="AA883" s="2116"/>
      <c r="AB883" s="2116"/>
      <c r="AC883" s="2016"/>
      <c r="AD883" s="2016" t="str">
        <f t="shared" si="3"/>
        <v/>
      </c>
      <c r="AE883" s="2140"/>
      <c r="AF883" s="2143"/>
      <c r="AG883" s="2143"/>
      <c r="AH883" s="2144"/>
      <c r="AI883" s="2140"/>
      <c r="AJ883" s="2143"/>
      <c r="AK883" s="2143"/>
      <c r="AL883" s="2052" t="str">
        <f t="shared" si="5"/>
        <v>Todo</v>
      </c>
      <c r="AM883" s="2141"/>
      <c r="AN883" s="2141"/>
    </row>
    <row r="884">
      <c r="A884" s="2139"/>
      <c r="B884" s="1999"/>
      <c r="C884" s="1999"/>
      <c r="D884" s="2139"/>
      <c r="E884" s="2139"/>
      <c r="F884" s="2139"/>
      <c r="G884" s="2139"/>
      <c r="H884" s="2139"/>
      <c r="I884" s="2139"/>
      <c r="J884" s="2139"/>
      <c r="K884" s="2139"/>
      <c r="L884" s="2139"/>
      <c r="M884" s="2139"/>
      <c r="N884" s="2139"/>
      <c r="O884" s="2139"/>
      <c r="P884" s="2139"/>
      <c r="Q884" s="2139"/>
      <c r="R884" s="2139"/>
      <c r="S884" s="2139"/>
      <c r="T884" s="2139"/>
      <c r="U884" s="2139"/>
      <c r="V884" s="2139"/>
      <c r="W884" s="2139"/>
      <c r="X884" s="2116"/>
      <c r="Y884" s="2116"/>
      <c r="Z884" s="2116"/>
      <c r="AA884" s="2116"/>
      <c r="AB884" s="2116"/>
      <c r="AC884" s="2016"/>
      <c r="AD884" s="2016" t="str">
        <f t="shared" si="3"/>
        <v/>
      </c>
      <c r="AE884" s="2140"/>
      <c r="AF884" s="2143"/>
      <c r="AG884" s="2143"/>
      <c r="AH884" s="2144"/>
      <c r="AI884" s="2140"/>
      <c r="AJ884" s="2143"/>
      <c r="AK884" s="2143"/>
      <c r="AL884" s="2052" t="str">
        <f t="shared" si="5"/>
        <v>Todo</v>
      </c>
      <c r="AM884" s="2141"/>
      <c r="AN884" s="2141"/>
    </row>
    <row r="885">
      <c r="A885" s="2139"/>
      <c r="B885" s="1999"/>
      <c r="C885" s="1999"/>
      <c r="D885" s="2139"/>
      <c r="E885" s="2139"/>
      <c r="F885" s="2139"/>
      <c r="G885" s="2139"/>
      <c r="H885" s="2139"/>
      <c r="I885" s="2139"/>
      <c r="J885" s="2139"/>
      <c r="K885" s="2139"/>
      <c r="L885" s="2139"/>
      <c r="M885" s="2139"/>
      <c r="N885" s="2139"/>
      <c r="O885" s="2139"/>
      <c r="P885" s="2139"/>
      <c r="Q885" s="2139"/>
      <c r="R885" s="2139"/>
      <c r="S885" s="2139"/>
      <c r="T885" s="2139"/>
      <c r="U885" s="2139"/>
      <c r="V885" s="2139"/>
      <c r="W885" s="2139"/>
      <c r="X885" s="2116"/>
      <c r="Y885" s="2116"/>
      <c r="Z885" s="2116"/>
      <c r="AA885" s="2116"/>
      <c r="AB885" s="2116"/>
      <c r="AC885" s="2016"/>
      <c r="AD885" s="2016" t="str">
        <f t="shared" si="3"/>
        <v/>
      </c>
      <c r="AE885" s="2140"/>
      <c r="AF885" s="2143"/>
      <c r="AG885" s="2143"/>
      <c r="AH885" s="2144"/>
      <c r="AI885" s="2140"/>
      <c r="AJ885" s="2143"/>
      <c r="AK885" s="2143"/>
      <c r="AL885" s="2052" t="str">
        <f t="shared" si="5"/>
        <v>Todo</v>
      </c>
      <c r="AM885" s="2141"/>
      <c r="AN885" s="2141"/>
    </row>
    <row r="886">
      <c r="A886" s="2139"/>
      <c r="B886" s="1999"/>
      <c r="C886" s="1999"/>
      <c r="D886" s="2139"/>
      <c r="E886" s="2139"/>
      <c r="F886" s="2139"/>
      <c r="G886" s="2139"/>
      <c r="H886" s="2139"/>
      <c r="I886" s="2139"/>
      <c r="J886" s="2139"/>
      <c r="K886" s="2139"/>
      <c r="L886" s="2139"/>
      <c r="M886" s="2139"/>
      <c r="N886" s="2139"/>
      <c r="O886" s="2139"/>
      <c r="P886" s="2139"/>
      <c r="Q886" s="2139"/>
      <c r="R886" s="2139"/>
      <c r="S886" s="2139"/>
      <c r="T886" s="2139"/>
      <c r="U886" s="2139"/>
      <c r="V886" s="2139"/>
      <c r="W886" s="2139"/>
      <c r="X886" s="2116"/>
      <c r="Y886" s="2116"/>
      <c r="Z886" s="2116"/>
      <c r="AA886" s="2116"/>
      <c r="AB886" s="2116"/>
      <c r="AC886" s="2016"/>
      <c r="AD886" s="2016" t="str">
        <f t="shared" si="3"/>
        <v/>
      </c>
      <c r="AE886" s="2140"/>
      <c r="AF886" s="2143"/>
      <c r="AG886" s="2143"/>
      <c r="AH886" s="2144"/>
      <c r="AI886" s="2140"/>
      <c r="AJ886" s="2143"/>
      <c r="AK886" s="2143"/>
      <c r="AL886" s="2052" t="str">
        <f t="shared" si="5"/>
        <v>Todo</v>
      </c>
      <c r="AM886" s="2141"/>
      <c r="AN886" s="2141"/>
    </row>
    <row r="887">
      <c r="A887" s="2139"/>
      <c r="B887" s="1999"/>
      <c r="C887" s="1999"/>
      <c r="D887" s="2139"/>
      <c r="E887" s="2139"/>
      <c r="F887" s="2139"/>
      <c r="G887" s="2139"/>
      <c r="H887" s="2139"/>
      <c r="I887" s="2139"/>
      <c r="J887" s="2139"/>
      <c r="K887" s="2139"/>
      <c r="L887" s="2139"/>
      <c r="M887" s="2139"/>
      <c r="N887" s="2139"/>
      <c r="O887" s="2139"/>
      <c r="P887" s="2139"/>
      <c r="Q887" s="2139"/>
      <c r="R887" s="2139"/>
      <c r="S887" s="2139"/>
      <c r="T887" s="2139"/>
      <c r="U887" s="2139"/>
      <c r="V887" s="2139"/>
      <c r="W887" s="2139"/>
      <c r="X887" s="2116"/>
      <c r="Y887" s="2116"/>
      <c r="Z887" s="2116"/>
      <c r="AA887" s="2116"/>
      <c r="AB887" s="2116"/>
      <c r="AC887" s="2016"/>
      <c r="AD887" s="2016" t="str">
        <f t="shared" si="3"/>
        <v/>
      </c>
      <c r="AE887" s="2140"/>
      <c r="AF887" s="2143"/>
      <c r="AG887" s="2143"/>
      <c r="AH887" s="2144"/>
      <c r="AI887" s="2140"/>
      <c r="AJ887" s="2143"/>
      <c r="AK887" s="2143"/>
      <c r="AL887" s="2052" t="str">
        <f t="shared" si="5"/>
        <v>Todo</v>
      </c>
      <c r="AM887" s="2141"/>
      <c r="AN887" s="2141"/>
    </row>
    <row r="888">
      <c r="A888" s="2139"/>
      <c r="B888" s="1999"/>
      <c r="C888" s="1999"/>
      <c r="D888" s="2139"/>
      <c r="E888" s="2139"/>
      <c r="F888" s="2139"/>
      <c r="G888" s="2139"/>
      <c r="H888" s="2139"/>
      <c r="I888" s="2139"/>
      <c r="J888" s="2139"/>
      <c r="K888" s="2139"/>
      <c r="L888" s="2139"/>
      <c r="M888" s="2139"/>
      <c r="N888" s="2139"/>
      <c r="O888" s="2139"/>
      <c r="P888" s="2139"/>
      <c r="Q888" s="2139"/>
      <c r="R888" s="2139"/>
      <c r="S888" s="2139"/>
      <c r="T888" s="2139"/>
      <c r="U888" s="2139"/>
      <c r="V888" s="2139"/>
      <c r="W888" s="2139"/>
      <c r="X888" s="2116"/>
      <c r="Y888" s="2116"/>
      <c r="Z888" s="2116"/>
      <c r="AA888" s="2116"/>
      <c r="AB888" s="2116"/>
      <c r="AC888" s="2016"/>
      <c r="AD888" s="2016" t="str">
        <f t="shared" si="3"/>
        <v/>
      </c>
      <c r="AE888" s="2140"/>
      <c r="AF888" s="2143"/>
      <c r="AG888" s="2143"/>
      <c r="AH888" s="2144"/>
      <c r="AI888" s="2140"/>
      <c r="AJ888" s="2143"/>
      <c r="AK888" s="2143"/>
      <c r="AL888" s="2052" t="str">
        <f t="shared" si="5"/>
        <v>Todo</v>
      </c>
      <c r="AM888" s="2141"/>
      <c r="AN888" s="2141"/>
    </row>
    <row r="889">
      <c r="A889" s="2139"/>
      <c r="B889" s="1999"/>
      <c r="C889" s="1999"/>
      <c r="D889" s="2139"/>
      <c r="E889" s="2139"/>
      <c r="F889" s="2139"/>
      <c r="G889" s="2139"/>
      <c r="H889" s="2139"/>
      <c r="I889" s="2139"/>
      <c r="J889" s="2139"/>
      <c r="K889" s="2139"/>
      <c r="L889" s="2139"/>
      <c r="M889" s="2139"/>
      <c r="N889" s="2139"/>
      <c r="O889" s="2139"/>
      <c r="P889" s="2139"/>
      <c r="Q889" s="2139"/>
      <c r="R889" s="2139"/>
      <c r="S889" s="2139"/>
      <c r="T889" s="2139"/>
      <c r="U889" s="2139"/>
      <c r="V889" s="2139"/>
      <c r="W889" s="2139"/>
      <c r="X889" s="2116"/>
      <c r="Y889" s="2116"/>
      <c r="Z889" s="2116"/>
      <c r="AA889" s="2116"/>
      <c r="AB889" s="2116"/>
      <c r="AC889" s="2016"/>
      <c r="AD889" s="2016" t="str">
        <f t="shared" si="3"/>
        <v/>
      </c>
      <c r="AE889" s="2140"/>
      <c r="AF889" s="2143"/>
      <c r="AG889" s="2143"/>
      <c r="AH889" s="2144"/>
      <c r="AI889" s="2140"/>
      <c r="AJ889" s="2143"/>
      <c r="AK889" s="2143"/>
      <c r="AL889" s="2052" t="str">
        <f t="shared" si="5"/>
        <v>Todo</v>
      </c>
      <c r="AM889" s="2141"/>
      <c r="AN889" s="2141"/>
    </row>
    <row r="890">
      <c r="A890" s="2139"/>
      <c r="B890" s="1999"/>
      <c r="C890" s="1999"/>
      <c r="D890" s="2139"/>
      <c r="E890" s="2139"/>
      <c r="F890" s="2139"/>
      <c r="G890" s="2139"/>
      <c r="H890" s="2139"/>
      <c r="I890" s="2139"/>
      <c r="J890" s="2139"/>
      <c r="K890" s="2139"/>
      <c r="L890" s="2139"/>
      <c r="M890" s="2139"/>
      <c r="N890" s="2139"/>
      <c r="O890" s="2139"/>
      <c r="P890" s="2139"/>
      <c r="Q890" s="2139"/>
      <c r="R890" s="2139"/>
      <c r="S890" s="2139"/>
      <c r="T890" s="2139"/>
      <c r="U890" s="2139"/>
      <c r="V890" s="2139"/>
      <c r="W890" s="2139"/>
      <c r="X890" s="2116"/>
      <c r="Y890" s="2116"/>
      <c r="Z890" s="2116"/>
      <c r="AA890" s="2116"/>
      <c r="AB890" s="2116"/>
      <c r="AC890" s="2016"/>
      <c r="AD890" s="2016" t="str">
        <f t="shared" si="3"/>
        <v/>
      </c>
      <c r="AE890" s="2140"/>
      <c r="AF890" s="2143"/>
      <c r="AG890" s="2143"/>
      <c r="AH890" s="2144"/>
      <c r="AI890" s="2140"/>
      <c r="AJ890" s="2143"/>
      <c r="AK890" s="2143"/>
      <c r="AL890" s="2052" t="str">
        <f t="shared" si="5"/>
        <v>Todo</v>
      </c>
      <c r="AM890" s="2141"/>
      <c r="AN890" s="2141"/>
    </row>
    <row r="891">
      <c r="A891" s="2139"/>
      <c r="B891" s="1999"/>
      <c r="C891" s="1999"/>
      <c r="D891" s="2139"/>
      <c r="E891" s="2139"/>
      <c r="F891" s="2139"/>
      <c r="G891" s="2139"/>
      <c r="H891" s="2139"/>
      <c r="I891" s="2139"/>
      <c r="J891" s="2139"/>
      <c r="K891" s="2139"/>
      <c r="L891" s="2139"/>
      <c r="M891" s="2139"/>
      <c r="N891" s="2139"/>
      <c r="O891" s="2139"/>
      <c r="P891" s="2139"/>
      <c r="Q891" s="2139"/>
      <c r="R891" s="2139"/>
      <c r="S891" s="2139"/>
      <c r="T891" s="2139"/>
      <c r="U891" s="2139"/>
      <c r="V891" s="2139"/>
      <c r="W891" s="2139"/>
      <c r="X891" s="2116"/>
      <c r="Y891" s="2116"/>
      <c r="Z891" s="2116"/>
      <c r="AA891" s="2116"/>
      <c r="AB891" s="2116"/>
      <c r="AC891" s="2016"/>
      <c r="AD891" s="2016" t="str">
        <f t="shared" si="3"/>
        <v/>
      </c>
      <c r="AE891" s="2140"/>
      <c r="AF891" s="2143"/>
      <c r="AG891" s="2143"/>
      <c r="AH891" s="2144"/>
      <c r="AI891" s="2140"/>
      <c r="AJ891" s="2143"/>
      <c r="AK891" s="2143"/>
      <c r="AL891" s="2052" t="str">
        <f t="shared" si="5"/>
        <v>Todo</v>
      </c>
      <c r="AM891" s="2141"/>
      <c r="AN891" s="2141"/>
    </row>
    <row r="892">
      <c r="A892" s="2139"/>
      <c r="B892" s="1999"/>
      <c r="C892" s="1999"/>
      <c r="D892" s="2139"/>
      <c r="E892" s="2139"/>
      <c r="F892" s="2139"/>
      <c r="G892" s="2139"/>
      <c r="H892" s="2139"/>
      <c r="I892" s="2139"/>
      <c r="J892" s="2139"/>
      <c r="K892" s="2139"/>
      <c r="L892" s="2139"/>
      <c r="M892" s="2139"/>
      <c r="N892" s="2139"/>
      <c r="O892" s="2139"/>
      <c r="P892" s="2139"/>
      <c r="Q892" s="2139"/>
      <c r="R892" s="2139"/>
      <c r="S892" s="2139"/>
      <c r="T892" s="2139"/>
      <c r="U892" s="2139"/>
      <c r="V892" s="2139"/>
      <c r="W892" s="2139"/>
      <c r="X892" s="2116"/>
      <c r="Y892" s="2116"/>
      <c r="Z892" s="2116"/>
      <c r="AA892" s="2116"/>
      <c r="AB892" s="2116"/>
      <c r="AC892" s="2016"/>
      <c r="AD892" s="2016" t="str">
        <f t="shared" si="3"/>
        <v/>
      </c>
      <c r="AE892" s="2140"/>
      <c r="AF892" s="2143"/>
      <c r="AG892" s="2143"/>
      <c r="AH892" s="2144"/>
      <c r="AI892" s="2140"/>
      <c r="AJ892" s="2143"/>
      <c r="AK892" s="2143"/>
      <c r="AL892" s="2052" t="str">
        <f t="shared" si="5"/>
        <v>Todo</v>
      </c>
      <c r="AM892" s="2141"/>
      <c r="AN892" s="2141"/>
    </row>
    <row r="893">
      <c r="A893" s="2139"/>
      <c r="B893" s="1999"/>
      <c r="C893" s="1999"/>
      <c r="D893" s="2139"/>
      <c r="E893" s="2139"/>
      <c r="F893" s="2139"/>
      <c r="G893" s="2139"/>
      <c r="H893" s="2139"/>
      <c r="I893" s="2139"/>
      <c r="J893" s="2139"/>
      <c r="K893" s="2139"/>
      <c r="L893" s="2139"/>
      <c r="M893" s="2139"/>
      <c r="N893" s="2139"/>
      <c r="O893" s="2139"/>
      <c r="P893" s="2139"/>
      <c r="Q893" s="2139"/>
      <c r="R893" s="2139"/>
      <c r="S893" s="2139"/>
      <c r="T893" s="2139"/>
      <c r="U893" s="2139"/>
      <c r="V893" s="2139"/>
      <c r="W893" s="2139"/>
      <c r="X893" s="2116"/>
      <c r="Y893" s="2116"/>
      <c r="Z893" s="2116"/>
      <c r="AA893" s="2116"/>
      <c r="AB893" s="2116"/>
      <c r="AC893" s="2016"/>
      <c r="AD893" s="2016" t="str">
        <f t="shared" si="3"/>
        <v/>
      </c>
      <c r="AE893" s="2140"/>
      <c r="AF893" s="2143"/>
      <c r="AG893" s="2143"/>
      <c r="AH893" s="2144"/>
      <c r="AI893" s="2140"/>
      <c r="AJ893" s="2143"/>
      <c r="AK893" s="2143"/>
      <c r="AL893" s="2052" t="str">
        <f t="shared" si="5"/>
        <v>Todo</v>
      </c>
      <c r="AM893" s="2141"/>
      <c r="AN893" s="2141"/>
    </row>
    <row r="894">
      <c r="A894" s="2139"/>
      <c r="B894" s="1999"/>
      <c r="C894" s="1999"/>
      <c r="D894" s="2139"/>
      <c r="E894" s="2139"/>
      <c r="F894" s="2139"/>
      <c r="G894" s="2139"/>
      <c r="H894" s="2139"/>
      <c r="I894" s="2139"/>
      <c r="J894" s="2139"/>
      <c r="K894" s="2139"/>
      <c r="L894" s="2139"/>
      <c r="M894" s="2139"/>
      <c r="N894" s="2139"/>
      <c r="O894" s="2139"/>
      <c r="P894" s="2139"/>
      <c r="Q894" s="2139"/>
      <c r="R894" s="2139"/>
      <c r="S894" s="2139"/>
      <c r="T894" s="2139"/>
      <c r="U894" s="2139"/>
      <c r="V894" s="2139"/>
      <c r="W894" s="2139"/>
      <c r="X894" s="2116"/>
      <c r="Y894" s="2116"/>
      <c r="Z894" s="2116"/>
      <c r="AA894" s="2116"/>
      <c r="AB894" s="2116"/>
      <c r="AC894" s="2016"/>
      <c r="AD894" s="2016" t="str">
        <f t="shared" si="3"/>
        <v/>
      </c>
      <c r="AE894" s="2140"/>
      <c r="AF894" s="2143"/>
      <c r="AG894" s="2143"/>
      <c r="AH894" s="2144"/>
      <c r="AI894" s="2140"/>
      <c r="AJ894" s="2143"/>
      <c r="AK894" s="2143"/>
      <c r="AL894" s="2052" t="str">
        <f t="shared" si="5"/>
        <v>Todo</v>
      </c>
      <c r="AM894" s="2141"/>
      <c r="AN894" s="2141"/>
    </row>
    <row r="895">
      <c r="A895" s="2139"/>
      <c r="B895" s="1999"/>
      <c r="C895" s="1999"/>
      <c r="D895" s="2139"/>
      <c r="E895" s="2139"/>
      <c r="F895" s="2139"/>
      <c r="G895" s="2139"/>
      <c r="H895" s="2139"/>
      <c r="I895" s="2139"/>
      <c r="J895" s="2139"/>
      <c r="K895" s="2139"/>
      <c r="L895" s="2139"/>
      <c r="M895" s="2139"/>
      <c r="N895" s="2139"/>
      <c r="O895" s="2139"/>
      <c r="P895" s="2139"/>
      <c r="Q895" s="2139"/>
      <c r="R895" s="2139"/>
      <c r="S895" s="2139"/>
      <c r="T895" s="2139"/>
      <c r="U895" s="2139"/>
      <c r="V895" s="2139"/>
      <c r="W895" s="2139"/>
      <c r="X895" s="2116"/>
      <c r="Y895" s="2116"/>
      <c r="Z895" s="2116"/>
      <c r="AA895" s="2116"/>
      <c r="AB895" s="2116"/>
      <c r="AC895" s="2016"/>
      <c r="AD895" s="2016" t="str">
        <f t="shared" si="3"/>
        <v/>
      </c>
      <c r="AE895" s="2140"/>
      <c r="AF895" s="2143"/>
      <c r="AG895" s="2143"/>
      <c r="AH895" s="2144"/>
      <c r="AI895" s="2140"/>
      <c r="AJ895" s="2143"/>
      <c r="AK895" s="2143"/>
      <c r="AL895" s="2052" t="str">
        <f t="shared" si="5"/>
        <v>Todo</v>
      </c>
      <c r="AM895" s="2141"/>
      <c r="AN895" s="2141"/>
    </row>
    <row r="896">
      <c r="A896" s="2139"/>
      <c r="B896" s="1999"/>
      <c r="C896" s="1999"/>
      <c r="D896" s="2139"/>
      <c r="E896" s="2139"/>
      <c r="F896" s="2139"/>
      <c r="G896" s="2139"/>
      <c r="H896" s="2139"/>
      <c r="I896" s="2139"/>
      <c r="J896" s="2139"/>
      <c r="K896" s="2139"/>
      <c r="L896" s="2139"/>
      <c r="M896" s="2139"/>
      <c r="N896" s="2139"/>
      <c r="O896" s="2139"/>
      <c r="P896" s="2139"/>
      <c r="Q896" s="2139"/>
      <c r="R896" s="2139"/>
      <c r="S896" s="2139"/>
      <c r="T896" s="2139"/>
      <c r="U896" s="2139"/>
      <c r="V896" s="2139"/>
      <c r="W896" s="2139"/>
      <c r="X896" s="2116"/>
      <c r="Y896" s="2116"/>
      <c r="Z896" s="2116"/>
      <c r="AA896" s="2116"/>
      <c r="AB896" s="2116"/>
      <c r="AC896" s="2016"/>
      <c r="AD896" s="2016" t="str">
        <f t="shared" si="3"/>
        <v/>
      </c>
      <c r="AE896" s="2140"/>
      <c r="AF896" s="2143"/>
      <c r="AG896" s="2143"/>
      <c r="AH896" s="2144"/>
      <c r="AI896" s="2140"/>
      <c r="AJ896" s="2143"/>
      <c r="AK896" s="2143"/>
      <c r="AL896" s="2052" t="str">
        <f t="shared" si="5"/>
        <v>Todo</v>
      </c>
      <c r="AM896" s="2141"/>
      <c r="AN896" s="2141"/>
    </row>
    <row r="897">
      <c r="A897" s="2139"/>
      <c r="B897" s="1999"/>
      <c r="C897" s="1999"/>
      <c r="D897" s="2139"/>
      <c r="E897" s="2139"/>
      <c r="F897" s="2139"/>
      <c r="G897" s="2139"/>
      <c r="H897" s="2139"/>
      <c r="I897" s="2139"/>
      <c r="J897" s="2139"/>
      <c r="K897" s="2139"/>
      <c r="L897" s="2139"/>
      <c r="M897" s="2139"/>
      <c r="N897" s="2139"/>
      <c r="O897" s="2139"/>
      <c r="P897" s="2139"/>
      <c r="Q897" s="2139"/>
      <c r="R897" s="2139"/>
      <c r="S897" s="2139"/>
      <c r="T897" s="2139"/>
      <c r="U897" s="2139"/>
      <c r="V897" s="2139"/>
      <c r="W897" s="2139"/>
      <c r="X897" s="2116"/>
      <c r="Y897" s="2116"/>
      <c r="Z897" s="2116"/>
      <c r="AA897" s="2116"/>
      <c r="AB897" s="2116"/>
      <c r="AC897" s="2016"/>
      <c r="AD897" s="2016" t="str">
        <f t="shared" si="3"/>
        <v/>
      </c>
      <c r="AE897" s="2140"/>
      <c r="AF897" s="2143"/>
      <c r="AG897" s="2143"/>
      <c r="AH897" s="2144"/>
      <c r="AI897" s="2140"/>
      <c r="AJ897" s="2143"/>
      <c r="AK897" s="2143"/>
      <c r="AL897" s="2052" t="str">
        <f t="shared" si="5"/>
        <v>Todo</v>
      </c>
      <c r="AM897" s="2141"/>
      <c r="AN897" s="2141"/>
    </row>
    <row r="898">
      <c r="A898" s="2139"/>
      <c r="B898" s="1999"/>
      <c r="C898" s="1999"/>
      <c r="D898" s="2139"/>
      <c r="E898" s="2139"/>
      <c r="F898" s="2139"/>
      <c r="G898" s="2139"/>
      <c r="H898" s="2139"/>
      <c r="I898" s="2139"/>
      <c r="J898" s="2139"/>
      <c r="K898" s="2139"/>
      <c r="L898" s="2139"/>
      <c r="M898" s="2139"/>
      <c r="N898" s="2139"/>
      <c r="O898" s="2139"/>
      <c r="P898" s="2139"/>
      <c r="Q898" s="2139"/>
      <c r="R898" s="2139"/>
      <c r="S898" s="2139"/>
      <c r="T898" s="2139"/>
      <c r="U898" s="2139"/>
      <c r="V898" s="2139"/>
      <c r="W898" s="2139"/>
      <c r="X898" s="2116"/>
      <c r="Y898" s="2116"/>
      <c r="Z898" s="2116"/>
      <c r="AA898" s="2116"/>
      <c r="AB898" s="2116"/>
      <c r="AC898" s="2016"/>
      <c r="AD898" s="2016" t="str">
        <f t="shared" si="3"/>
        <v/>
      </c>
      <c r="AE898" s="2140"/>
      <c r="AF898" s="2143"/>
      <c r="AG898" s="2143"/>
      <c r="AH898" s="2144"/>
      <c r="AI898" s="2140"/>
      <c r="AJ898" s="2143"/>
      <c r="AK898" s="2143"/>
      <c r="AL898" s="2052" t="str">
        <f t="shared" si="5"/>
        <v>Todo</v>
      </c>
      <c r="AM898" s="2141"/>
      <c r="AN898" s="2141"/>
    </row>
    <row r="899">
      <c r="A899" s="2139"/>
      <c r="B899" s="1999"/>
      <c r="C899" s="1999"/>
      <c r="D899" s="2139"/>
      <c r="E899" s="2139"/>
      <c r="F899" s="2139"/>
      <c r="G899" s="2139"/>
      <c r="H899" s="2139"/>
      <c r="I899" s="2139"/>
      <c r="J899" s="2139"/>
      <c r="K899" s="2139"/>
      <c r="L899" s="2139"/>
      <c r="M899" s="2139"/>
      <c r="N899" s="2139"/>
      <c r="O899" s="2139"/>
      <c r="P899" s="2139"/>
      <c r="Q899" s="2139"/>
      <c r="R899" s="2139"/>
      <c r="S899" s="2139"/>
      <c r="T899" s="2139"/>
      <c r="U899" s="2139"/>
      <c r="V899" s="2139"/>
      <c r="W899" s="2139"/>
      <c r="X899" s="2116"/>
      <c r="Y899" s="2116"/>
      <c r="Z899" s="2116"/>
      <c r="AA899" s="2116"/>
      <c r="AB899" s="2116"/>
      <c r="AC899" s="2016"/>
      <c r="AD899" s="2016" t="str">
        <f t="shared" si="3"/>
        <v/>
      </c>
      <c r="AE899" s="2140"/>
      <c r="AF899" s="2143"/>
      <c r="AG899" s="2143"/>
      <c r="AH899" s="2144"/>
      <c r="AI899" s="2140"/>
      <c r="AJ899" s="2143"/>
      <c r="AK899" s="2143"/>
      <c r="AL899" s="2052" t="str">
        <f t="shared" si="5"/>
        <v>Todo</v>
      </c>
      <c r="AM899" s="2141"/>
      <c r="AN899" s="2141"/>
    </row>
    <row r="900">
      <c r="A900" s="2139"/>
      <c r="B900" s="1999"/>
      <c r="C900" s="1999"/>
      <c r="D900" s="2139"/>
      <c r="E900" s="2139"/>
      <c r="F900" s="2139"/>
      <c r="G900" s="2139"/>
      <c r="H900" s="2139"/>
      <c r="I900" s="2139"/>
      <c r="J900" s="2139"/>
      <c r="K900" s="2139"/>
      <c r="L900" s="2139"/>
      <c r="M900" s="2139"/>
      <c r="N900" s="2139"/>
      <c r="O900" s="2139"/>
      <c r="P900" s="2139"/>
      <c r="Q900" s="2139"/>
      <c r="R900" s="2139"/>
      <c r="S900" s="2139"/>
      <c r="T900" s="2139"/>
      <c r="U900" s="2139"/>
      <c r="V900" s="2139"/>
      <c r="W900" s="2139"/>
      <c r="X900" s="2116"/>
      <c r="Y900" s="2116"/>
      <c r="Z900" s="2116"/>
      <c r="AA900" s="2116"/>
      <c r="AB900" s="2116"/>
      <c r="AC900" s="2016"/>
      <c r="AD900" s="2016" t="str">
        <f t="shared" si="3"/>
        <v/>
      </c>
      <c r="AE900" s="2140"/>
      <c r="AF900" s="2143"/>
      <c r="AG900" s="2143"/>
      <c r="AH900" s="2144"/>
      <c r="AI900" s="2140"/>
      <c r="AJ900" s="2143"/>
      <c r="AK900" s="2143"/>
      <c r="AL900" s="2052" t="str">
        <f t="shared" si="5"/>
        <v>Todo</v>
      </c>
      <c r="AM900" s="2141"/>
      <c r="AN900" s="2141"/>
    </row>
    <row r="901">
      <c r="A901" s="2139"/>
      <c r="B901" s="1999"/>
      <c r="C901" s="1999"/>
      <c r="D901" s="2139"/>
      <c r="E901" s="2139"/>
      <c r="F901" s="2139"/>
      <c r="G901" s="2139"/>
      <c r="H901" s="2139"/>
      <c r="I901" s="2139"/>
      <c r="J901" s="2139"/>
      <c r="K901" s="2139"/>
      <c r="L901" s="2139"/>
      <c r="M901" s="2139"/>
      <c r="N901" s="2139"/>
      <c r="O901" s="2139"/>
      <c r="P901" s="2139"/>
      <c r="Q901" s="2139"/>
      <c r="R901" s="2139"/>
      <c r="S901" s="2139"/>
      <c r="T901" s="2139"/>
      <c r="U901" s="2139"/>
      <c r="V901" s="2139"/>
      <c r="W901" s="2139"/>
      <c r="X901" s="2116"/>
      <c r="Y901" s="2116"/>
      <c r="Z901" s="2116"/>
      <c r="AA901" s="2116"/>
      <c r="AB901" s="2116"/>
      <c r="AC901" s="2016"/>
      <c r="AD901" s="2016" t="str">
        <f t="shared" si="3"/>
        <v/>
      </c>
      <c r="AE901" s="2140"/>
      <c r="AF901" s="2143"/>
      <c r="AG901" s="2143"/>
      <c r="AH901" s="2144"/>
      <c r="AI901" s="2140"/>
      <c r="AJ901" s="2143"/>
      <c r="AK901" s="2143"/>
      <c r="AL901" s="2052" t="str">
        <f t="shared" si="5"/>
        <v>Todo</v>
      </c>
      <c r="AM901" s="2141"/>
      <c r="AN901" s="2141"/>
    </row>
    <row r="902">
      <c r="A902" s="2139"/>
      <c r="B902" s="1999"/>
      <c r="C902" s="1999"/>
      <c r="D902" s="2139"/>
      <c r="E902" s="2139"/>
      <c r="F902" s="2139"/>
      <c r="G902" s="2139"/>
      <c r="H902" s="2139"/>
      <c r="I902" s="2139"/>
      <c r="J902" s="2139"/>
      <c r="K902" s="2139"/>
      <c r="L902" s="2139"/>
      <c r="M902" s="2139"/>
      <c r="N902" s="2139"/>
      <c r="O902" s="2139"/>
      <c r="P902" s="2139"/>
      <c r="Q902" s="2139"/>
      <c r="R902" s="2139"/>
      <c r="S902" s="2139"/>
      <c r="T902" s="2139"/>
      <c r="U902" s="2139"/>
      <c r="V902" s="2139"/>
      <c r="W902" s="2139"/>
      <c r="X902" s="2116"/>
      <c r="Y902" s="2116"/>
      <c r="Z902" s="2116"/>
      <c r="AA902" s="2116"/>
      <c r="AB902" s="2116"/>
      <c r="AC902" s="2016"/>
      <c r="AD902" s="2016" t="str">
        <f t="shared" si="3"/>
        <v/>
      </c>
      <c r="AE902" s="2140"/>
      <c r="AF902" s="2143"/>
      <c r="AG902" s="2143"/>
      <c r="AH902" s="2144"/>
      <c r="AI902" s="2140"/>
      <c r="AJ902" s="2143"/>
      <c r="AK902" s="2143"/>
      <c r="AL902" s="2052" t="str">
        <f t="shared" si="5"/>
        <v>Todo</v>
      </c>
      <c r="AM902" s="2141"/>
      <c r="AN902" s="2141"/>
    </row>
    <row r="903">
      <c r="A903" s="2139"/>
      <c r="B903" s="1999"/>
      <c r="C903" s="1999"/>
      <c r="D903" s="2139"/>
      <c r="E903" s="2139"/>
      <c r="F903" s="2139"/>
      <c r="G903" s="2139"/>
      <c r="H903" s="2139"/>
      <c r="I903" s="2139"/>
      <c r="J903" s="2139"/>
      <c r="K903" s="2139"/>
      <c r="L903" s="2139"/>
      <c r="M903" s="2139"/>
      <c r="N903" s="2139"/>
      <c r="O903" s="2139"/>
      <c r="P903" s="2139"/>
      <c r="Q903" s="2139"/>
      <c r="R903" s="2139"/>
      <c r="S903" s="2139"/>
      <c r="T903" s="2139"/>
      <c r="U903" s="2139"/>
      <c r="V903" s="2139"/>
      <c r="W903" s="2139"/>
      <c r="X903" s="2116"/>
      <c r="Y903" s="2116"/>
      <c r="Z903" s="2116"/>
      <c r="AA903" s="2116"/>
      <c r="AB903" s="2116"/>
      <c r="AC903" s="2016"/>
      <c r="AD903" s="2016" t="str">
        <f t="shared" si="3"/>
        <v/>
      </c>
      <c r="AE903" s="2140"/>
      <c r="AF903" s="2143"/>
      <c r="AG903" s="2143"/>
      <c r="AH903" s="2144"/>
      <c r="AI903" s="2140"/>
      <c r="AJ903" s="2143"/>
      <c r="AK903" s="2143"/>
      <c r="AL903" s="2052" t="str">
        <f t="shared" si="5"/>
        <v>Todo</v>
      </c>
      <c r="AM903" s="2141"/>
      <c r="AN903" s="2141"/>
    </row>
    <row r="904">
      <c r="A904" s="2139"/>
      <c r="B904" s="1999"/>
      <c r="C904" s="1999"/>
      <c r="D904" s="2139"/>
      <c r="E904" s="2139"/>
      <c r="F904" s="2139"/>
      <c r="G904" s="2139"/>
      <c r="H904" s="2139"/>
      <c r="I904" s="2139"/>
      <c r="J904" s="2139"/>
      <c r="K904" s="2139"/>
      <c r="L904" s="2139"/>
      <c r="M904" s="2139"/>
      <c r="N904" s="2139"/>
      <c r="O904" s="2139"/>
      <c r="P904" s="2139"/>
      <c r="Q904" s="2139"/>
      <c r="R904" s="2139"/>
      <c r="S904" s="2139"/>
      <c r="T904" s="2139"/>
      <c r="U904" s="2139"/>
      <c r="V904" s="2139"/>
      <c r="W904" s="2139"/>
      <c r="X904" s="2116"/>
      <c r="Y904" s="2116"/>
      <c r="Z904" s="2116"/>
      <c r="AA904" s="2116"/>
      <c r="AB904" s="2116"/>
      <c r="AC904" s="2016"/>
      <c r="AD904" s="2016" t="str">
        <f t="shared" si="3"/>
        <v/>
      </c>
      <c r="AE904" s="2140"/>
      <c r="AF904" s="2143"/>
      <c r="AG904" s="2143"/>
      <c r="AH904" s="2144"/>
      <c r="AI904" s="2140"/>
      <c r="AJ904" s="2143"/>
      <c r="AK904" s="2143"/>
      <c r="AL904" s="2052" t="str">
        <f t="shared" si="5"/>
        <v>Todo</v>
      </c>
      <c r="AM904" s="2141"/>
      <c r="AN904" s="2141"/>
    </row>
    <row r="905">
      <c r="A905" s="2139"/>
      <c r="B905" s="1999"/>
      <c r="C905" s="1999"/>
      <c r="D905" s="2139"/>
      <c r="E905" s="2139"/>
      <c r="F905" s="2139"/>
      <c r="G905" s="2139"/>
      <c r="H905" s="2139"/>
      <c r="I905" s="2139"/>
      <c r="J905" s="2139"/>
      <c r="K905" s="2139"/>
      <c r="L905" s="2139"/>
      <c r="M905" s="2139"/>
      <c r="N905" s="2139"/>
      <c r="O905" s="2139"/>
      <c r="P905" s="2139"/>
      <c r="Q905" s="2139"/>
      <c r="R905" s="2139"/>
      <c r="S905" s="2139"/>
      <c r="T905" s="2139"/>
      <c r="U905" s="2139"/>
      <c r="V905" s="2139"/>
      <c r="W905" s="2139"/>
      <c r="X905" s="2116"/>
      <c r="Y905" s="2116"/>
      <c r="Z905" s="2116"/>
      <c r="AA905" s="2116"/>
      <c r="AB905" s="2116"/>
      <c r="AC905" s="2016"/>
      <c r="AD905" s="2016" t="str">
        <f t="shared" si="3"/>
        <v/>
      </c>
      <c r="AE905" s="2140"/>
      <c r="AF905" s="2143"/>
      <c r="AG905" s="2143"/>
      <c r="AH905" s="2144"/>
      <c r="AI905" s="2140"/>
      <c r="AJ905" s="2143"/>
      <c r="AK905" s="2143"/>
      <c r="AL905" s="2052" t="str">
        <f t="shared" si="5"/>
        <v>Todo</v>
      </c>
      <c r="AM905" s="2141"/>
      <c r="AN905" s="2141"/>
    </row>
    <row r="906">
      <c r="A906" s="2139"/>
      <c r="B906" s="1999"/>
      <c r="C906" s="1999"/>
      <c r="D906" s="2139"/>
      <c r="E906" s="2139"/>
      <c r="F906" s="2139"/>
      <c r="G906" s="2139"/>
      <c r="H906" s="2139"/>
      <c r="I906" s="2139"/>
      <c r="J906" s="2139"/>
      <c r="K906" s="2139"/>
      <c r="L906" s="2139"/>
      <c r="M906" s="2139"/>
      <c r="N906" s="2139"/>
      <c r="O906" s="2139"/>
      <c r="P906" s="2139"/>
      <c r="Q906" s="2139"/>
      <c r="R906" s="2139"/>
      <c r="S906" s="2139"/>
      <c r="T906" s="2139"/>
      <c r="U906" s="2139"/>
      <c r="V906" s="2139"/>
      <c r="W906" s="2139"/>
      <c r="X906" s="2116"/>
      <c r="Y906" s="2116"/>
      <c r="Z906" s="2116"/>
      <c r="AA906" s="2116"/>
      <c r="AB906" s="2116"/>
      <c r="AC906" s="2016"/>
      <c r="AD906" s="2016" t="str">
        <f t="shared" si="3"/>
        <v/>
      </c>
      <c r="AE906" s="2140"/>
      <c r="AF906" s="2143"/>
      <c r="AG906" s="2143"/>
      <c r="AH906" s="2144"/>
      <c r="AI906" s="2140"/>
      <c r="AJ906" s="2143"/>
      <c r="AK906" s="2143"/>
      <c r="AL906" s="2052" t="str">
        <f t="shared" si="5"/>
        <v>Todo</v>
      </c>
      <c r="AM906" s="2141"/>
      <c r="AN906" s="2141"/>
    </row>
    <row r="907">
      <c r="A907" s="2139"/>
      <c r="B907" s="1999"/>
      <c r="C907" s="1999"/>
      <c r="D907" s="2139"/>
      <c r="E907" s="2139"/>
      <c r="F907" s="2139"/>
      <c r="G907" s="2139"/>
      <c r="H907" s="2139"/>
      <c r="I907" s="2139"/>
      <c r="J907" s="2139"/>
      <c r="K907" s="2139"/>
      <c r="L907" s="2139"/>
      <c r="M907" s="2139"/>
      <c r="N907" s="2139"/>
      <c r="O907" s="2139"/>
      <c r="P907" s="2139"/>
      <c r="Q907" s="2139"/>
      <c r="R907" s="2139"/>
      <c r="S907" s="2139"/>
      <c r="T907" s="2139"/>
      <c r="U907" s="2139"/>
      <c r="V907" s="2139"/>
      <c r="W907" s="2139"/>
      <c r="X907" s="2116"/>
      <c r="Y907" s="2116"/>
      <c r="Z907" s="2116"/>
      <c r="AA907" s="2116"/>
      <c r="AB907" s="2116"/>
      <c r="AC907" s="2016"/>
      <c r="AD907" s="2016" t="str">
        <f t="shared" si="3"/>
        <v/>
      </c>
      <c r="AE907" s="2140"/>
      <c r="AF907" s="2143"/>
      <c r="AG907" s="2143"/>
      <c r="AH907" s="2144"/>
      <c r="AI907" s="2140"/>
      <c r="AJ907" s="2143"/>
      <c r="AK907" s="2143"/>
      <c r="AL907" s="2052" t="str">
        <f t="shared" si="5"/>
        <v>Todo</v>
      </c>
      <c r="AM907" s="2141"/>
      <c r="AN907" s="2141"/>
    </row>
    <row r="908">
      <c r="A908" s="2139"/>
      <c r="B908" s="1999"/>
      <c r="C908" s="1999"/>
      <c r="D908" s="2139"/>
      <c r="E908" s="2139"/>
      <c r="F908" s="2139"/>
      <c r="G908" s="2139"/>
      <c r="H908" s="2139"/>
      <c r="I908" s="2139"/>
      <c r="J908" s="2139"/>
      <c r="K908" s="2139"/>
      <c r="L908" s="2139"/>
      <c r="M908" s="2139"/>
      <c r="N908" s="2139"/>
      <c r="O908" s="2139"/>
      <c r="P908" s="2139"/>
      <c r="Q908" s="2139"/>
      <c r="R908" s="2139"/>
      <c r="S908" s="2139"/>
      <c r="T908" s="2139"/>
      <c r="U908" s="2139"/>
      <c r="V908" s="2139"/>
      <c r="W908" s="2139"/>
      <c r="X908" s="2116"/>
      <c r="Y908" s="2116"/>
      <c r="Z908" s="2116"/>
      <c r="AA908" s="2116"/>
      <c r="AB908" s="2116"/>
      <c r="AC908" s="2016"/>
      <c r="AD908" s="2016" t="str">
        <f t="shared" si="3"/>
        <v/>
      </c>
      <c r="AE908" s="2140"/>
      <c r="AF908" s="2143"/>
      <c r="AG908" s="2143"/>
      <c r="AH908" s="2144"/>
      <c r="AI908" s="2140"/>
      <c r="AJ908" s="2143"/>
      <c r="AK908" s="2143"/>
      <c r="AL908" s="2052" t="str">
        <f t="shared" si="5"/>
        <v>Todo</v>
      </c>
      <c r="AM908" s="2141"/>
      <c r="AN908" s="2141"/>
    </row>
    <row r="909">
      <c r="A909" s="2139"/>
      <c r="B909" s="1999"/>
      <c r="C909" s="1999"/>
      <c r="D909" s="2139"/>
      <c r="E909" s="2139"/>
      <c r="F909" s="2139"/>
      <c r="G909" s="2139"/>
      <c r="H909" s="2139"/>
      <c r="I909" s="2139"/>
      <c r="J909" s="2139"/>
      <c r="K909" s="2139"/>
      <c r="L909" s="2139"/>
      <c r="M909" s="2139"/>
      <c r="N909" s="2139"/>
      <c r="O909" s="2139"/>
      <c r="P909" s="2139"/>
      <c r="Q909" s="2139"/>
      <c r="R909" s="2139"/>
      <c r="S909" s="2139"/>
      <c r="T909" s="2139"/>
      <c r="U909" s="2139"/>
      <c r="V909" s="2139"/>
      <c r="W909" s="2139"/>
      <c r="X909" s="2116"/>
      <c r="Y909" s="2116"/>
      <c r="Z909" s="2116"/>
      <c r="AA909" s="2116"/>
      <c r="AB909" s="2116"/>
      <c r="AC909" s="2016"/>
      <c r="AD909" s="2016" t="str">
        <f t="shared" si="3"/>
        <v/>
      </c>
      <c r="AE909" s="2140"/>
      <c r="AF909" s="2143"/>
      <c r="AG909" s="2143"/>
      <c r="AH909" s="2144"/>
      <c r="AI909" s="2140"/>
      <c r="AJ909" s="2143"/>
      <c r="AK909" s="2143"/>
      <c r="AL909" s="2052" t="str">
        <f t="shared" si="5"/>
        <v>Todo</v>
      </c>
      <c r="AM909" s="2141"/>
      <c r="AN909" s="2141"/>
    </row>
    <row r="910">
      <c r="A910" s="2139"/>
      <c r="B910" s="1999"/>
      <c r="C910" s="1999"/>
      <c r="D910" s="2139"/>
      <c r="E910" s="2139"/>
      <c r="F910" s="2139"/>
      <c r="G910" s="2139"/>
      <c r="H910" s="2139"/>
      <c r="I910" s="2139"/>
      <c r="J910" s="2139"/>
      <c r="K910" s="2139"/>
      <c r="L910" s="2139"/>
      <c r="M910" s="2139"/>
      <c r="N910" s="2139"/>
      <c r="O910" s="2139"/>
      <c r="P910" s="2139"/>
      <c r="Q910" s="2139"/>
      <c r="R910" s="2139"/>
      <c r="S910" s="2139"/>
      <c r="T910" s="2139"/>
      <c r="U910" s="2139"/>
      <c r="V910" s="2139"/>
      <c r="W910" s="2139"/>
      <c r="X910" s="2116"/>
      <c r="Y910" s="2116"/>
      <c r="Z910" s="2116"/>
      <c r="AA910" s="2116"/>
      <c r="AB910" s="2116"/>
      <c r="AC910" s="2016"/>
      <c r="AD910" s="2016" t="str">
        <f t="shared" si="3"/>
        <v/>
      </c>
      <c r="AE910" s="2140"/>
      <c r="AF910" s="2143"/>
      <c r="AG910" s="2143"/>
      <c r="AH910" s="2144"/>
      <c r="AI910" s="2140"/>
      <c r="AJ910" s="2143"/>
      <c r="AK910" s="2143"/>
      <c r="AL910" s="2052" t="str">
        <f t="shared" si="5"/>
        <v>Todo</v>
      </c>
      <c r="AM910" s="2141"/>
      <c r="AN910" s="2141"/>
    </row>
    <row r="911">
      <c r="A911" s="2139"/>
      <c r="B911" s="1999"/>
      <c r="C911" s="1999"/>
      <c r="D911" s="2139"/>
      <c r="E911" s="2139"/>
      <c r="F911" s="2139"/>
      <c r="G911" s="2139"/>
      <c r="H911" s="2139"/>
      <c r="I911" s="2139"/>
      <c r="J911" s="2139"/>
      <c r="K911" s="2139"/>
      <c r="L911" s="2139"/>
      <c r="M911" s="2139"/>
      <c r="N911" s="2139"/>
      <c r="O911" s="2139"/>
      <c r="P911" s="2139"/>
      <c r="Q911" s="2139"/>
      <c r="R911" s="2139"/>
      <c r="S911" s="2139"/>
      <c r="T911" s="2139"/>
      <c r="U911" s="2139"/>
      <c r="V911" s="2139"/>
      <c r="W911" s="2139"/>
      <c r="X911" s="2116"/>
      <c r="Y911" s="2116"/>
      <c r="Z911" s="2116"/>
      <c r="AA911" s="2116"/>
      <c r="AB911" s="2116"/>
      <c r="AC911" s="2016"/>
      <c r="AD911" s="2016" t="str">
        <f t="shared" si="3"/>
        <v/>
      </c>
      <c r="AE911" s="2140"/>
      <c r="AF911" s="2143"/>
      <c r="AG911" s="2143"/>
      <c r="AH911" s="2144"/>
      <c r="AI911" s="2140"/>
      <c r="AJ911" s="2143"/>
      <c r="AK911" s="2143"/>
      <c r="AL911" s="2052" t="str">
        <f t="shared" si="5"/>
        <v>Todo</v>
      </c>
      <c r="AM911" s="2141"/>
      <c r="AN911" s="2141"/>
    </row>
    <row r="912">
      <c r="A912" s="2139"/>
      <c r="B912" s="1999"/>
      <c r="C912" s="1999"/>
      <c r="D912" s="2139"/>
      <c r="E912" s="2139"/>
      <c r="F912" s="2139"/>
      <c r="G912" s="2139"/>
      <c r="H912" s="2139"/>
      <c r="I912" s="2139"/>
      <c r="J912" s="2139"/>
      <c r="K912" s="2139"/>
      <c r="L912" s="2139"/>
      <c r="M912" s="2139"/>
      <c r="N912" s="2139"/>
      <c r="O912" s="2139"/>
      <c r="P912" s="2139"/>
      <c r="Q912" s="2139"/>
      <c r="R912" s="2139"/>
      <c r="S912" s="2139"/>
      <c r="T912" s="2139"/>
      <c r="U912" s="2139"/>
      <c r="V912" s="2139"/>
      <c r="W912" s="2139"/>
      <c r="X912" s="2116"/>
      <c r="Y912" s="2116"/>
      <c r="Z912" s="2116"/>
      <c r="AA912" s="2116"/>
      <c r="AB912" s="2116"/>
      <c r="AC912" s="2016"/>
      <c r="AD912" s="2016" t="str">
        <f t="shared" si="3"/>
        <v/>
      </c>
      <c r="AE912" s="2140"/>
      <c r="AF912" s="2143"/>
      <c r="AG912" s="2143"/>
      <c r="AH912" s="2144"/>
      <c r="AI912" s="2140"/>
      <c r="AJ912" s="2143"/>
      <c r="AK912" s="2143"/>
      <c r="AL912" s="2052" t="str">
        <f t="shared" si="5"/>
        <v>Todo</v>
      </c>
      <c r="AM912" s="2141"/>
      <c r="AN912" s="2141"/>
    </row>
    <row r="913">
      <c r="A913" s="2139"/>
      <c r="B913" s="1999"/>
      <c r="C913" s="1999"/>
      <c r="D913" s="2139"/>
      <c r="E913" s="2139"/>
      <c r="F913" s="2139"/>
      <c r="G913" s="2139"/>
      <c r="H913" s="2139"/>
      <c r="I913" s="2139"/>
      <c r="J913" s="2139"/>
      <c r="K913" s="2139"/>
      <c r="L913" s="2139"/>
      <c r="M913" s="2139"/>
      <c r="N913" s="2139"/>
      <c r="O913" s="2139"/>
      <c r="P913" s="2139"/>
      <c r="Q913" s="2139"/>
      <c r="R913" s="2139"/>
      <c r="S913" s="2139"/>
      <c r="T913" s="2139"/>
      <c r="U913" s="2139"/>
      <c r="V913" s="2139"/>
      <c r="W913" s="2139"/>
      <c r="X913" s="2116"/>
      <c r="Y913" s="2116"/>
      <c r="Z913" s="2116"/>
      <c r="AA913" s="2116"/>
      <c r="AB913" s="2116"/>
      <c r="AC913" s="2016"/>
      <c r="AD913" s="2016" t="str">
        <f t="shared" si="3"/>
        <v/>
      </c>
      <c r="AE913" s="2140"/>
      <c r="AF913" s="2143"/>
      <c r="AG913" s="2143"/>
      <c r="AH913" s="2144"/>
      <c r="AI913" s="2140"/>
      <c r="AJ913" s="2143"/>
      <c r="AK913" s="2143"/>
      <c r="AL913" s="2052" t="str">
        <f t="shared" si="5"/>
        <v>Todo</v>
      </c>
      <c r="AM913" s="2141"/>
      <c r="AN913" s="2141"/>
    </row>
    <row r="914">
      <c r="A914" s="2139"/>
      <c r="B914" s="1999"/>
      <c r="C914" s="1999"/>
      <c r="D914" s="2139"/>
      <c r="E914" s="2139"/>
      <c r="F914" s="2139"/>
      <c r="G914" s="2139"/>
      <c r="H914" s="2139"/>
      <c r="I914" s="2139"/>
      <c r="J914" s="2139"/>
      <c r="K914" s="2139"/>
      <c r="L914" s="2139"/>
      <c r="M914" s="2139"/>
      <c r="N914" s="2139"/>
      <c r="O914" s="2139"/>
      <c r="P914" s="2139"/>
      <c r="Q914" s="2139"/>
      <c r="R914" s="2139"/>
      <c r="S914" s="2139"/>
      <c r="T914" s="2139"/>
      <c r="U914" s="2139"/>
      <c r="V914" s="2139"/>
      <c r="W914" s="2139"/>
      <c r="X914" s="2116"/>
      <c r="Y914" s="2116"/>
      <c r="Z914" s="2116"/>
      <c r="AA914" s="2116"/>
      <c r="AB914" s="2116"/>
      <c r="AC914" s="2016"/>
      <c r="AD914" s="2016" t="str">
        <f t="shared" si="3"/>
        <v/>
      </c>
      <c r="AE914" s="2140"/>
      <c r="AF914" s="2143"/>
      <c r="AG914" s="2143"/>
      <c r="AH914" s="2144"/>
      <c r="AI914" s="2140"/>
      <c r="AJ914" s="2143"/>
      <c r="AK914" s="2143"/>
      <c r="AL914" s="2052" t="str">
        <f t="shared" si="5"/>
        <v>Todo</v>
      </c>
      <c r="AM914" s="2141"/>
      <c r="AN914" s="2141"/>
    </row>
    <row r="915">
      <c r="A915" s="2139"/>
      <c r="B915" s="1999"/>
      <c r="C915" s="1999"/>
      <c r="D915" s="2139"/>
      <c r="E915" s="2139"/>
      <c r="F915" s="2139"/>
      <c r="G915" s="2139"/>
      <c r="H915" s="2139"/>
      <c r="I915" s="2139"/>
      <c r="J915" s="2139"/>
      <c r="K915" s="2139"/>
      <c r="L915" s="2139"/>
      <c r="M915" s="2139"/>
      <c r="N915" s="2139"/>
      <c r="O915" s="2139"/>
      <c r="P915" s="2139"/>
      <c r="Q915" s="2139"/>
      <c r="R915" s="2139"/>
      <c r="S915" s="2139"/>
      <c r="T915" s="2139"/>
      <c r="U915" s="2139"/>
      <c r="V915" s="2139"/>
      <c r="W915" s="2139"/>
      <c r="X915" s="2116"/>
      <c r="Y915" s="2116"/>
      <c r="Z915" s="2116"/>
      <c r="AA915" s="2116"/>
      <c r="AB915" s="2116"/>
      <c r="AC915" s="2016"/>
      <c r="AD915" s="2016" t="str">
        <f t="shared" si="3"/>
        <v/>
      </c>
      <c r="AE915" s="2140"/>
      <c r="AF915" s="2143"/>
      <c r="AG915" s="2143"/>
      <c r="AH915" s="2144"/>
      <c r="AI915" s="2140"/>
      <c r="AJ915" s="2143"/>
      <c r="AK915" s="2143"/>
      <c r="AL915" s="2052" t="str">
        <f t="shared" si="5"/>
        <v>Todo</v>
      </c>
      <c r="AM915" s="2141"/>
      <c r="AN915" s="2141"/>
    </row>
    <row r="916">
      <c r="A916" s="2139"/>
      <c r="B916" s="1999"/>
      <c r="C916" s="1999"/>
      <c r="D916" s="2139"/>
      <c r="E916" s="2139"/>
      <c r="F916" s="2139"/>
      <c r="G916" s="2139"/>
      <c r="H916" s="2139"/>
      <c r="I916" s="2139"/>
      <c r="J916" s="2139"/>
      <c r="K916" s="2139"/>
      <c r="L916" s="2139"/>
      <c r="M916" s="2139"/>
      <c r="N916" s="2139"/>
      <c r="O916" s="2139"/>
      <c r="P916" s="2139"/>
      <c r="Q916" s="2139"/>
      <c r="R916" s="2139"/>
      <c r="S916" s="2139"/>
      <c r="T916" s="2139"/>
      <c r="U916" s="2139"/>
      <c r="V916" s="2139"/>
      <c r="W916" s="2139"/>
      <c r="X916" s="2116"/>
      <c r="Y916" s="2116"/>
      <c r="Z916" s="2116"/>
      <c r="AA916" s="2116"/>
      <c r="AB916" s="2116"/>
      <c r="AC916" s="2016"/>
      <c r="AD916" s="2016" t="str">
        <f t="shared" si="3"/>
        <v/>
      </c>
      <c r="AE916" s="2140"/>
      <c r="AF916" s="2143"/>
      <c r="AG916" s="2143"/>
      <c r="AH916" s="2144"/>
      <c r="AI916" s="2140"/>
      <c r="AJ916" s="2143"/>
      <c r="AK916" s="2143"/>
      <c r="AL916" s="2052" t="str">
        <f t="shared" si="5"/>
        <v>Todo</v>
      </c>
      <c r="AM916" s="2141"/>
      <c r="AN916" s="2141"/>
    </row>
    <row r="917">
      <c r="A917" s="2139"/>
      <c r="B917" s="1999"/>
      <c r="C917" s="1999"/>
      <c r="D917" s="2139"/>
      <c r="E917" s="2139"/>
      <c r="F917" s="2139"/>
      <c r="G917" s="2139"/>
      <c r="H917" s="2139"/>
      <c r="I917" s="2139"/>
      <c r="J917" s="2139"/>
      <c r="K917" s="2139"/>
      <c r="L917" s="2139"/>
      <c r="M917" s="2139"/>
      <c r="N917" s="2139"/>
      <c r="O917" s="2139"/>
      <c r="P917" s="2139"/>
      <c r="Q917" s="2139"/>
      <c r="R917" s="2139"/>
      <c r="S917" s="2139"/>
      <c r="T917" s="2139"/>
      <c r="U917" s="2139"/>
      <c r="V917" s="2139"/>
      <c r="W917" s="2139"/>
      <c r="X917" s="2116"/>
      <c r="Y917" s="2116"/>
      <c r="Z917" s="2116"/>
      <c r="AA917" s="2116"/>
      <c r="AB917" s="2116"/>
      <c r="AC917" s="2016"/>
      <c r="AD917" s="2016" t="str">
        <f t="shared" si="3"/>
        <v/>
      </c>
      <c r="AE917" s="2140"/>
      <c r="AF917" s="2143"/>
      <c r="AG917" s="2143"/>
      <c r="AH917" s="2144"/>
      <c r="AI917" s="2140"/>
      <c r="AJ917" s="2143"/>
      <c r="AK917" s="2143"/>
      <c r="AL917" s="2052" t="str">
        <f t="shared" si="5"/>
        <v>Todo</v>
      </c>
      <c r="AM917" s="2141"/>
      <c r="AN917" s="2141"/>
    </row>
    <row r="918">
      <c r="A918" s="2139"/>
      <c r="B918" s="1999"/>
      <c r="C918" s="1999"/>
      <c r="D918" s="2139"/>
      <c r="E918" s="2139"/>
      <c r="F918" s="2139"/>
      <c r="G918" s="2139"/>
      <c r="H918" s="2139"/>
      <c r="I918" s="2139"/>
      <c r="J918" s="2139"/>
      <c r="K918" s="2139"/>
      <c r="L918" s="2139"/>
      <c r="M918" s="2139"/>
      <c r="N918" s="2139"/>
      <c r="O918" s="2139"/>
      <c r="P918" s="2139"/>
      <c r="Q918" s="2139"/>
      <c r="R918" s="2139"/>
      <c r="S918" s="2139"/>
      <c r="T918" s="2139"/>
      <c r="U918" s="2139"/>
      <c r="V918" s="2139"/>
      <c r="W918" s="2139"/>
      <c r="X918" s="2116"/>
      <c r="Y918" s="2116"/>
      <c r="Z918" s="2116"/>
      <c r="AA918" s="2116"/>
      <c r="AB918" s="2116"/>
      <c r="AC918" s="2016"/>
      <c r="AD918" s="2016" t="str">
        <f t="shared" si="3"/>
        <v/>
      </c>
      <c r="AE918" s="2140"/>
      <c r="AF918" s="2143"/>
      <c r="AG918" s="2143"/>
      <c r="AH918" s="2144"/>
      <c r="AI918" s="2140"/>
      <c r="AJ918" s="2143"/>
      <c r="AK918" s="2143"/>
      <c r="AL918" s="2052" t="str">
        <f t="shared" si="5"/>
        <v>Todo</v>
      </c>
      <c r="AM918" s="2141"/>
      <c r="AN918" s="2141"/>
    </row>
    <row r="919">
      <c r="A919" s="2139"/>
      <c r="B919" s="1999"/>
      <c r="C919" s="1999"/>
      <c r="D919" s="2139"/>
      <c r="E919" s="2139"/>
      <c r="F919" s="2139"/>
      <c r="G919" s="2139"/>
      <c r="H919" s="2139"/>
      <c r="I919" s="2139"/>
      <c r="J919" s="2139"/>
      <c r="K919" s="2139"/>
      <c r="L919" s="2139"/>
      <c r="M919" s="2139"/>
      <c r="N919" s="2139"/>
      <c r="O919" s="2139"/>
      <c r="P919" s="2139"/>
      <c r="Q919" s="2139"/>
      <c r="R919" s="2139"/>
      <c r="S919" s="2139"/>
      <c r="T919" s="2139"/>
      <c r="U919" s="2139"/>
      <c r="V919" s="2139"/>
      <c r="W919" s="2139"/>
      <c r="X919" s="2116"/>
      <c r="Y919" s="2116"/>
      <c r="Z919" s="2116"/>
      <c r="AA919" s="2116"/>
      <c r="AB919" s="2116"/>
      <c r="AC919" s="2016"/>
      <c r="AD919" s="2016" t="str">
        <f t="shared" si="3"/>
        <v/>
      </c>
      <c r="AE919" s="2140"/>
      <c r="AF919" s="2143"/>
      <c r="AG919" s="2143"/>
      <c r="AH919" s="2144"/>
      <c r="AI919" s="2140"/>
      <c r="AJ919" s="2143"/>
      <c r="AK919" s="2143"/>
      <c r="AL919" s="2052" t="str">
        <f t="shared" si="5"/>
        <v>Todo</v>
      </c>
      <c r="AM919" s="2141"/>
      <c r="AN919" s="2141"/>
    </row>
    <row r="920">
      <c r="A920" s="2139"/>
      <c r="B920" s="1999"/>
      <c r="C920" s="1999"/>
      <c r="D920" s="2139"/>
      <c r="E920" s="2139"/>
      <c r="F920" s="2139"/>
      <c r="G920" s="2139"/>
      <c r="H920" s="2139"/>
      <c r="I920" s="2139"/>
      <c r="J920" s="2139"/>
      <c r="K920" s="2139"/>
      <c r="L920" s="2139"/>
      <c r="M920" s="2139"/>
      <c r="N920" s="2139"/>
      <c r="O920" s="2139"/>
      <c r="P920" s="2139"/>
      <c r="Q920" s="2139"/>
      <c r="R920" s="2139"/>
      <c r="S920" s="2139"/>
      <c r="T920" s="2139"/>
      <c r="U920" s="2139"/>
      <c r="V920" s="2139"/>
      <c r="W920" s="2139"/>
      <c r="X920" s="2116"/>
      <c r="Y920" s="2116"/>
      <c r="Z920" s="2116"/>
      <c r="AA920" s="2116"/>
      <c r="AB920" s="2116"/>
      <c r="AC920" s="2016"/>
      <c r="AD920" s="2016" t="str">
        <f t="shared" si="3"/>
        <v/>
      </c>
      <c r="AE920" s="2140"/>
      <c r="AF920" s="2143"/>
      <c r="AG920" s="2143"/>
      <c r="AH920" s="2144"/>
      <c r="AI920" s="2140"/>
      <c r="AJ920" s="2143"/>
      <c r="AK920" s="2143"/>
      <c r="AL920" s="2052" t="str">
        <f t="shared" si="5"/>
        <v>Todo</v>
      </c>
      <c r="AM920" s="2141"/>
      <c r="AN920" s="2141"/>
    </row>
    <row r="921">
      <c r="A921" s="2139"/>
      <c r="B921" s="1999"/>
      <c r="C921" s="1999"/>
      <c r="D921" s="2139"/>
      <c r="E921" s="2139"/>
      <c r="F921" s="2139"/>
      <c r="G921" s="2139"/>
      <c r="H921" s="2139"/>
      <c r="I921" s="2139"/>
      <c r="J921" s="2139"/>
      <c r="K921" s="2139"/>
      <c r="L921" s="2139"/>
      <c r="M921" s="2139"/>
      <c r="N921" s="2139"/>
      <c r="O921" s="2139"/>
      <c r="P921" s="2139"/>
      <c r="Q921" s="2139"/>
      <c r="R921" s="2139"/>
      <c r="S921" s="2139"/>
      <c r="T921" s="2139"/>
      <c r="U921" s="2139"/>
      <c r="V921" s="2139"/>
      <c r="W921" s="2139"/>
      <c r="X921" s="2116"/>
      <c r="Y921" s="2116"/>
      <c r="Z921" s="2116"/>
      <c r="AA921" s="2116"/>
      <c r="AB921" s="2116"/>
      <c r="AC921" s="2016"/>
      <c r="AD921" s="2016" t="str">
        <f t="shared" si="3"/>
        <v/>
      </c>
      <c r="AE921" s="2140"/>
      <c r="AF921" s="2143"/>
      <c r="AG921" s="2143"/>
      <c r="AH921" s="2144"/>
      <c r="AI921" s="2140"/>
      <c r="AJ921" s="2143"/>
      <c r="AK921" s="2143"/>
      <c r="AL921" s="2052" t="str">
        <f t="shared" si="5"/>
        <v>Todo</v>
      </c>
      <c r="AM921" s="2141"/>
      <c r="AN921" s="2141"/>
    </row>
    <row r="922">
      <c r="A922" s="2139"/>
      <c r="B922" s="1999"/>
      <c r="C922" s="1999"/>
      <c r="D922" s="2139"/>
      <c r="E922" s="2139"/>
      <c r="F922" s="2139"/>
      <c r="G922" s="2139"/>
      <c r="H922" s="2139"/>
      <c r="I922" s="2139"/>
      <c r="J922" s="2139"/>
      <c r="K922" s="2139"/>
      <c r="L922" s="2139"/>
      <c r="M922" s="2139"/>
      <c r="N922" s="2139"/>
      <c r="O922" s="2139"/>
      <c r="P922" s="2139"/>
      <c r="Q922" s="2139"/>
      <c r="R922" s="2139"/>
      <c r="S922" s="2139"/>
      <c r="T922" s="2139"/>
      <c r="U922" s="2139"/>
      <c r="V922" s="2139"/>
      <c r="W922" s="2139"/>
      <c r="X922" s="2116"/>
      <c r="Y922" s="2116"/>
      <c r="Z922" s="2116"/>
      <c r="AA922" s="2116"/>
      <c r="AB922" s="2116"/>
      <c r="AC922" s="2016"/>
      <c r="AD922" s="2016" t="str">
        <f t="shared" si="3"/>
        <v/>
      </c>
      <c r="AE922" s="2140"/>
      <c r="AF922" s="2143"/>
      <c r="AG922" s="2143"/>
      <c r="AH922" s="2144"/>
      <c r="AI922" s="2140"/>
      <c r="AJ922" s="2143"/>
      <c r="AK922" s="2143"/>
      <c r="AL922" s="2052" t="str">
        <f t="shared" si="5"/>
        <v>Todo</v>
      </c>
      <c r="AM922" s="2141"/>
      <c r="AN922" s="2141"/>
    </row>
    <row r="923">
      <c r="A923" s="2139"/>
      <c r="B923" s="1999"/>
      <c r="C923" s="1999"/>
      <c r="D923" s="2139"/>
      <c r="E923" s="2139"/>
      <c r="F923" s="2139"/>
      <c r="G923" s="2139"/>
      <c r="H923" s="2139"/>
      <c r="I923" s="2139"/>
      <c r="J923" s="2139"/>
      <c r="K923" s="2139"/>
      <c r="L923" s="2139"/>
      <c r="M923" s="2139"/>
      <c r="N923" s="2139"/>
      <c r="O923" s="2139"/>
      <c r="P923" s="2139"/>
      <c r="Q923" s="2139"/>
      <c r="R923" s="2139"/>
      <c r="S923" s="2139"/>
      <c r="T923" s="2139"/>
      <c r="U923" s="2139"/>
      <c r="V923" s="2139"/>
      <c r="W923" s="2139"/>
      <c r="X923" s="2116"/>
      <c r="Y923" s="2116"/>
      <c r="Z923" s="2116"/>
      <c r="AA923" s="2116"/>
      <c r="AB923" s="2116"/>
      <c r="AC923" s="2016"/>
      <c r="AD923" s="2016" t="str">
        <f t="shared" si="3"/>
        <v/>
      </c>
      <c r="AE923" s="2140"/>
      <c r="AF923" s="2143"/>
      <c r="AG923" s="2143"/>
      <c r="AH923" s="2144"/>
      <c r="AI923" s="2140"/>
      <c r="AJ923" s="2143"/>
      <c r="AK923" s="2143"/>
      <c r="AL923" s="2052" t="str">
        <f t="shared" si="5"/>
        <v>Todo</v>
      </c>
      <c r="AM923" s="2141"/>
      <c r="AN923" s="2141"/>
    </row>
    <row r="924">
      <c r="A924" s="2139"/>
      <c r="B924" s="1999"/>
      <c r="C924" s="1999"/>
      <c r="D924" s="2139"/>
      <c r="E924" s="2139"/>
      <c r="F924" s="2139"/>
      <c r="G924" s="2139"/>
      <c r="H924" s="2139"/>
      <c r="I924" s="2139"/>
      <c r="J924" s="2139"/>
      <c r="K924" s="2139"/>
      <c r="L924" s="2139"/>
      <c r="M924" s="2139"/>
      <c r="N924" s="2139"/>
      <c r="O924" s="2139"/>
      <c r="P924" s="2139"/>
      <c r="Q924" s="2139"/>
      <c r="R924" s="2139"/>
      <c r="S924" s="2139"/>
      <c r="T924" s="2139"/>
      <c r="U924" s="2139"/>
      <c r="V924" s="2139"/>
      <c r="W924" s="2139"/>
      <c r="X924" s="2116"/>
      <c r="Y924" s="2116"/>
      <c r="Z924" s="2116"/>
      <c r="AA924" s="2116"/>
      <c r="AB924" s="2116"/>
      <c r="AC924" s="2016"/>
      <c r="AD924" s="2016" t="str">
        <f t="shared" si="3"/>
        <v/>
      </c>
      <c r="AE924" s="2140"/>
      <c r="AF924" s="2143"/>
      <c r="AG924" s="2143"/>
      <c r="AH924" s="2144"/>
      <c r="AI924" s="2140"/>
      <c r="AJ924" s="2143"/>
      <c r="AK924" s="2143"/>
      <c r="AL924" s="2052" t="str">
        <f t="shared" si="5"/>
        <v>Todo</v>
      </c>
      <c r="AM924" s="2141"/>
      <c r="AN924" s="2141"/>
    </row>
    <row r="925">
      <c r="A925" s="2139"/>
      <c r="B925" s="1999"/>
      <c r="C925" s="1999"/>
      <c r="D925" s="2139"/>
      <c r="E925" s="2139"/>
      <c r="F925" s="2139"/>
      <c r="G925" s="2139"/>
      <c r="H925" s="2139"/>
      <c r="I925" s="2139"/>
      <c r="J925" s="2139"/>
      <c r="K925" s="2139"/>
      <c r="L925" s="2139"/>
      <c r="M925" s="2139"/>
      <c r="N925" s="2139"/>
      <c r="O925" s="2139"/>
      <c r="P925" s="2139"/>
      <c r="Q925" s="2139"/>
      <c r="R925" s="2139"/>
      <c r="S925" s="2139"/>
      <c r="T925" s="2139"/>
      <c r="U925" s="2139"/>
      <c r="V925" s="2139"/>
      <c r="W925" s="2139"/>
      <c r="X925" s="2116"/>
      <c r="Y925" s="2116"/>
      <c r="Z925" s="2116"/>
      <c r="AA925" s="2116"/>
      <c r="AB925" s="2116"/>
      <c r="AC925" s="2016"/>
      <c r="AD925" s="2016" t="str">
        <f t="shared" si="3"/>
        <v/>
      </c>
      <c r="AE925" s="2140"/>
      <c r="AF925" s="2143"/>
      <c r="AG925" s="2143"/>
      <c r="AH925" s="2144"/>
      <c r="AI925" s="2140"/>
      <c r="AJ925" s="2143"/>
      <c r="AK925" s="2143"/>
      <c r="AL925" s="2052" t="str">
        <f t="shared" si="5"/>
        <v>Todo</v>
      </c>
      <c r="AM925" s="2141"/>
      <c r="AN925" s="2141"/>
    </row>
    <row r="926">
      <c r="A926" s="2139"/>
      <c r="B926" s="1999"/>
      <c r="C926" s="1999"/>
      <c r="D926" s="2139"/>
      <c r="E926" s="2139"/>
      <c r="F926" s="2139"/>
      <c r="G926" s="2139"/>
      <c r="H926" s="2139"/>
      <c r="I926" s="2139"/>
      <c r="J926" s="2139"/>
      <c r="K926" s="2139"/>
      <c r="L926" s="2139"/>
      <c r="M926" s="2139"/>
      <c r="N926" s="2139"/>
      <c r="O926" s="2139"/>
      <c r="P926" s="2139"/>
      <c r="Q926" s="2139"/>
      <c r="R926" s="2139"/>
      <c r="S926" s="2139"/>
      <c r="T926" s="2139"/>
      <c r="U926" s="2139"/>
      <c r="V926" s="2139"/>
      <c r="W926" s="2139"/>
      <c r="X926" s="2116"/>
      <c r="Y926" s="2116"/>
      <c r="Z926" s="2116"/>
      <c r="AA926" s="2116"/>
      <c r="AB926" s="2116"/>
      <c r="AC926" s="2016"/>
      <c r="AD926" s="2016" t="str">
        <f t="shared" si="3"/>
        <v/>
      </c>
      <c r="AE926" s="2140"/>
      <c r="AF926" s="2143"/>
      <c r="AG926" s="2143"/>
      <c r="AH926" s="2144"/>
      <c r="AI926" s="2140"/>
      <c r="AJ926" s="2143"/>
      <c r="AK926" s="2143"/>
      <c r="AL926" s="2052" t="str">
        <f t="shared" si="5"/>
        <v>Todo</v>
      </c>
      <c r="AM926" s="2141"/>
      <c r="AN926" s="2141"/>
    </row>
    <row r="927">
      <c r="A927" s="2139"/>
      <c r="B927" s="1999"/>
      <c r="C927" s="1999"/>
      <c r="D927" s="2139"/>
      <c r="E927" s="2139"/>
      <c r="F927" s="2139"/>
      <c r="G927" s="2139"/>
      <c r="H927" s="2139"/>
      <c r="I927" s="2139"/>
      <c r="J927" s="2139"/>
      <c r="K927" s="2139"/>
      <c r="L927" s="2139"/>
      <c r="M927" s="2139"/>
      <c r="N927" s="2139"/>
      <c r="O927" s="2139"/>
      <c r="P927" s="2139"/>
      <c r="Q927" s="2139"/>
      <c r="R927" s="2139"/>
      <c r="S927" s="2139"/>
      <c r="T927" s="2139"/>
      <c r="U927" s="2139"/>
      <c r="V927" s="2139"/>
      <c r="W927" s="2139"/>
      <c r="X927" s="2116"/>
      <c r="Y927" s="2116"/>
      <c r="Z927" s="2116"/>
      <c r="AA927" s="2116"/>
      <c r="AB927" s="2116"/>
      <c r="AC927" s="2016"/>
      <c r="AD927" s="2016" t="str">
        <f t="shared" si="3"/>
        <v/>
      </c>
      <c r="AE927" s="2140"/>
      <c r="AF927" s="2143"/>
      <c r="AG927" s="2143"/>
      <c r="AH927" s="2144"/>
      <c r="AI927" s="2140"/>
      <c r="AJ927" s="2143"/>
      <c r="AK927" s="2143"/>
      <c r="AL927" s="2052" t="str">
        <f t="shared" si="5"/>
        <v>Todo</v>
      </c>
      <c r="AM927" s="2141"/>
      <c r="AN927" s="2141"/>
    </row>
    <row r="928">
      <c r="A928" s="2139"/>
      <c r="B928" s="1999"/>
      <c r="C928" s="1999"/>
      <c r="D928" s="2139"/>
      <c r="E928" s="2139"/>
      <c r="F928" s="2139"/>
      <c r="G928" s="2139"/>
      <c r="H928" s="2139"/>
      <c r="I928" s="2139"/>
      <c r="J928" s="2139"/>
      <c r="K928" s="2139"/>
      <c r="L928" s="2139"/>
      <c r="M928" s="2139"/>
      <c r="N928" s="2139"/>
      <c r="O928" s="2139"/>
      <c r="P928" s="2139"/>
      <c r="Q928" s="2139"/>
      <c r="R928" s="2139"/>
      <c r="S928" s="2139"/>
      <c r="T928" s="2139"/>
      <c r="U928" s="2139"/>
      <c r="V928" s="2139"/>
      <c r="W928" s="2139"/>
      <c r="X928" s="2116"/>
      <c r="Y928" s="2116"/>
      <c r="Z928" s="2116"/>
      <c r="AA928" s="2116"/>
      <c r="AB928" s="2116"/>
      <c r="AC928" s="2016"/>
      <c r="AD928" s="2016" t="str">
        <f t="shared" si="3"/>
        <v/>
      </c>
      <c r="AE928" s="2140"/>
      <c r="AF928" s="2143"/>
      <c r="AG928" s="2143"/>
      <c r="AH928" s="2144"/>
      <c r="AI928" s="2140"/>
      <c r="AJ928" s="2143"/>
      <c r="AK928" s="2143"/>
      <c r="AL928" s="2052" t="str">
        <f t="shared" si="5"/>
        <v>Todo</v>
      </c>
      <c r="AM928" s="2141"/>
      <c r="AN928" s="2141"/>
    </row>
    <row r="929">
      <c r="A929" s="2139"/>
      <c r="B929" s="1999"/>
      <c r="C929" s="1999"/>
      <c r="D929" s="2139"/>
      <c r="E929" s="2139"/>
      <c r="F929" s="2139"/>
      <c r="G929" s="2139"/>
      <c r="H929" s="2139"/>
      <c r="I929" s="2139"/>
      <c r="J929" s="2139"/>
      <c r="K929" s="2139"/>
      <c r="L929" s="2139"/>
      <c r="M929" s="2139"/>
      <c r="N929" s="2139"/>
      <c r="O929" s="2139"/>
      <c r="P929" s="2139"/>
      <c r="Q929" s="2139"/>
      <c r="R929" s="2139"/>
      <c r="S929" s="2139"/>
      <c r="T929" s="2139"/>
      <c r="U929" s="2139"/>
      <c r="V929" s="2139"/>
      <c r="W929" s="2139"/>
      <c r="X929" s="2116"/>
      <c r="Y929" s="2116"/>
      <c r="Z929" s="2116"/>
      <c r="AA929" s="2116"/>
      <c r="AB929" s="2116"/>
      <c r="AC929" s="2016"/>
      <c r="AD929" s="2016" t="str">
        <f t="shared" si="3"/>
        <v/>
      </c>
      <c r="AE929" s="2140"/>
      <c r="AF929" s="2143"/>
      <c r="AG929" s="2143"/>
      <c r="AH929" s="2144"/>
      <c r="AI929" s="2140"/>
      <c r="AJ929" s="2143"/>
      <c r="AK929" s="2143"/>
      <c r="AL929" s="2052" t="str">
        <f t="shared" si="5"/>
        <v>Todo</v>
      </c>
      <c r="AM929" s="2141"/>
      <c r="AN929" s="2141"/>
    </row>
    <row r="930">
      <c r="A930" s="2139"/>
      <c r="B930" s="1999"/>
      <c r="C930" s="1999"/>
      <c r="D930" s="2139"/>
      <c r="E930" s="2139"/>
      <c r="F930" s="2139"/>
      <c r="G930" s="2139"/>
      <c r="H930" s="2139"/>
      <c r="I930" s="2139"/>
      <c r="J930" s="2139"/>
      <c r="K930" s="2139"/>
      <c r="L930" s="2139"/>
      <c r="M930" s="2139"/>
      <c r="N930" s="2139"/>
      <c r="O930" s="2139"/>
      <c r="P930" s="2139"/>
      <c r="Q930" s="2139"/>
      <c r="R930" s="2139"/>
      <c r="S930" s="2139"/>
      <c r="T930" s="2139"/>
      <c r="U930" s="2139"/>
      <c r="V930" s="2139"/>
      <c r="W930" s="2139"/>
      <c r="X930" s="2116"/>
      <c r="Y930" s="2116"/>
      <c r="Z930" s="2116"/>
      <c r="AA930" s="2116"/>
      <c r="AB930" s="2116"/>
      <c r="AC930" s="2016"/>
      <c r="AD930" s="2016" t="str">
        <f t="shared" si="3"/>
        <v/>
      </c>
      <c r="AE930" s="2140"/>
      <c r="AF930" s="2143"/>
      <c r="AG930" s="2143"/>
      <c r="AH930" s="2144"/>
      <c r="AI930" s="2140"/>
      <c r="AJ930" s="2143"/>
      <c r="AK930" s="2143"/>
      <c r="AL930" s="2052" t="str">
        <f t="shared" si="5"/>
        <v>Todo</v>
      </c>
      <c r="AM930" s="2141"/>
      <c r="AN930" s="2141"/>
    </row>
    <row r="931">
      <c r="A931" s="2139"/>
      <c r="B931" s="1999"/>
      <c r="C931" s="1999"/>
      <c r="D931" s="2139"/>
      <c r="E931" s="2139"/>
      <c r="F931" s="2139"/>
      <c r="G931" s="2139"/>
      <c r="H931" s="2139"/>
      <c r="I931" s="2139"/>
      <c r="J931" s="2139"/>
      <c r="K931" s="2139"/>
      <c r="L931" s="2139"/>
      <c r="M931" s="2139"/>
      <c r="N931" s="2139"/>
      <c r="O931" s="2139"/>
      <c r="P931" s="2139"/>
      <c r="Q931" s="2139"/>
      <c r="R931" s="2139"/>
      <c r="S931" s="2139"/>
      <c r="T931" s="2139"/>
      <c r="U931" s="2139"/>
      <c r="V931" s="2139"/>
      <c r="W931" s="2139"/>
      <c r="X931" s="2116"/>
      <c r="Y931" s="2116"/>
      <c r="Z931" s="2116"/>
      <c r="AA931" s="2116"/>
      <c r="AB931" s="2116"/>
      <c r="AC931" s="2016"/>
      <c r="AD931" s="2016" t="str">
        <f t="shared" si="3"/>
        <v/>
      </c>
      <c r="AE931" s="2140"/>
      <c r="AF931" s="2143"/>
      <c r="AG931" s="2143"/>
      <c r="AH931" s="2144"/>
      <c r="AI931" s="2140"/>
      <c r="AJ931" s="2143"/>
      <c r="AK931" s="2143"/>
      <c r="AL931" s="2052" t="str">
        <f t="shared" si="5"/>
        <v>Todo</v>
      </c>
      <c r="AM931" s="2141"/>
      <c r="AN931" s="2141"/>
    </row>
    <row r="932">
      <c r="A932" s="2139"/>
      <c r="B932" s="1999"/>
      <c r="C932" s="1999"/>
      <c r="D932" s="2139"/>
      <c r="E932" s="2139"/>
      <c r="F932" s="2139"/>
      <c r="G932" s="2139"/>
      <c r="H932" s="2139"/>
      <c r="I932" s="2139"/>
      <c r="J932" s="2139"/>
      <c r="K932" s="2139"/>
      <c r="L932" s="2139"/>
      <c r="M932" s="2139"/>
      <c r="N932" s="2139"/>
      <c r="O932" s="2139"/>
      <c r="P932" s="2139"/>
      <c r="Q932" s="2139"/>
      <c r="R932" s="2139"/>
      <c r="S932" s="2139"/>
      <c r="T932" s="2139"/>
      <c r="U932" s="2139"/>
      <c r="V932" s="2139"/>
      <c r="W932" s="2139"/>
      <c r="X932" s="2116"/>
      <c r="Y932" s="2116"/>
      <c r="Z932" s="2116"/>
      <c r="AA932" s="2116"/>
      <c r="AB932" s="2116"/>
      <c r="AC932" s="2016"/>
      <c r="AD932" s="2016" t="str">
        <f t="shared" si="3"/>
        <v/>
      </c>
      <c r="AE932" s="2140"/>
      <c r="AF932" s="2143"/>
      <c r="AG932" s="2143"/>
      <c r="AH932" s="2144"/>
      <c r="AI932" s="2140"/>
      <c r="AJ932" s="2143"/>
      <c r="AK932" s="2143"/>
      <c r="AL932" s="2052" t="str">
        <f t="shared" si="5"/>
        <v>Todo</v>
      </c>
      <c r="AM932" s="2141"/>
      <c r="AN932" s="2141"/>
    </row>
    <row r="933">
      <c r="A933" s="2139"/>
      <c r="B933" s="1999"/>
      <c r="C933" s="1999"/>
      <c r="D933" s="2139"/>
      <c r="E933" s="2139"/>
      <c r="F933" s="2139"/>
      <c r="G933" s="2139"/>
      <c r="H933" s="2139"/>
      <c r="I933" s="2139"/>
      <c r="J933" s="2139"/>
      <c r="K933" s="2139"/>
      <c r="L933" s="2139"/>
      <c r="M933" s="2139"/>
      <c r="N933" s="2139"/>
      <c r="O933" s="2139"/>
      <c r="P933" s="2139"/>
      <c r="Q933" s="2139"/>
      <c r="R933" s="2139"/>
      <c r="S933" s="2139"/>
      <c r="T933" s="2139"/>
      <c r="U933" s="2139"/>
      <c r="V933" s="2139"/>
      <c r="W933" s="2139"/>
      <c r="X933" s="2116"/>
      <c r="Y933" s="2116"/>
      <c r="Z933" s="2116"/>
      <c r="AA933" s="2116"/>
      <c r="AB933" s="2116"/>
      <c r="AC933" s="2016"/>
      <c r="AD933" s="2016" t="str">
        <f t="shared" si="3"/>
        <v/>
      </c>
      <c r="AE933" s="2140"/>
      <c r="AF933" s="2143"/>
      <c r="AG933" s="2143"/>
      <c r="AH933" s="2144"/>
      <c r="AI933" s="2140"/>
      <c r="AJ933" s="2143"/>
      <c r="AK933" s="2143"/>
      <c r="AL933" s="2052" t="str">
        <f t="shared" si="5"/>
        <v>Todo</v>
      </c>
      <c r="AM933" s="2141"/>
      <c r="AN933" s="2141"/>
    </row>
    <row r="934">
      <c r="A934" s="2139"/>
      <c r="B934" s="1999"/>
      <c r="C934" s="1999"/>
      <c r="D934" s="2139"/>
      <c r="E934" s="2139"/>
      <c r="F934" s="2139"/>
      <c r="G934" s="2139"/>
      <c r="H934" s="2139"/>
      <c r="I934" s="2139"/>
      <c r="J934" s="2139"/>
      <c r="K934" s="2139"/>
      <c r="L934" s="2139"/>
      <c r="M934" s="2139"/>
      <c r="N934" s="2139"/>
      <c r="O934" s="2139"/>
      <c r="P934" s="2139"/>
      <c r="Q934" s="2139"/>
      <c r="R934" s="2139"/>
      <c r="S934" s="2139"/>
      <c r="T934" s="2139"/>
      <c r="U934" s="2139"/>
      <c r="V934" s="2139"/>
      <c r="W934" s="2139"/>
      <c r="X934" s="2116"/>
      <c r="Y934" s="2116"/>
      <c r="Z934" s="2116"/>
      <c r="AA934" s="2116"/>
      <c r="AB934" s="2116"/>
      <c r="AC934" s="2016"/>
      <c r="AD934" s="2016" t="str">
        <f t="shared" si="3"/>
        <v/>
      </c>
      <c r="AE934" s="2140"/>
      <c r="AF934" s="2143"/>
      <c r="AG934" s="2143"/>
      <c r="AH934" s="2144"/>
      <c r="AI934" s="2140"/>
      <c r="AJ934" s="2143"/>
      <c r="AK934" s="2143"/>
      <c r="AL934" s="2052" t="str">
        <f t="shared" si="5"/>
        <v>Todo</v>
      </c>
      <c r="AM934" s="2141"/>
      <c r="AN934" s="2141"/>
    </row>
    <row r="935">
      <c r="A935" s="2139"/>
      <c r="B935" s="1999"/>
      <c r="C935" s="1999"/>
      <c r="D935" s="2139"/>
      <c r="E935" s="2139"/>
      <c r="F935" s="2139"/>
      <c r="G935" s="2139"/>
      <c r="H935" s="2139"/>
      <c r="I935" s="2139"/>
      <c r="J935" s="2139"/>
      <c r="K935" s="2139"/>
      <c r="L935" s="2139"/>
      <c r="M935" s="2139"/>
      <c r="N935" s="2139"/>
      <c r="O935" s="2139"/>
      <c r="P935" s="2139"/>
      <c r="Q935" s="2139"/>
      <c r="R935" s="2139"/>
      <c r="S935" s="2139"/>
      <c r="T935" s="2139"/>
      <c r="U935" s="2139"/>
      <c r="V935" s="2139"/>
      <c r="W935" s="2139"/>
      <c r="X935" s="2116"/>
      <c r="Y935" s="2116"/>
      <c r="Z935" s="2116"/>
      <c r="AA935" s="2116"/>
      <c r="AB935" s="2116"/>
      <c r="AC935" s="2016"/>
      <c r="AD935" s="2016" t="str">
        <f t="shared" si="3"/>
        <v/>
      </c>
      <c r="AE935" s="2140"/>
      <c r="AF935" s="2143"/>
      <c r="AG935" s="2143"/>
      <c r="AH935" s="2144"/>
      <c r="AI935" s="2140"/>
      <c r="AJ935" s="2143"/>
      <c r="AK935" s="2143"/>
      <c r="AL935" s="2052" t="str">
        <f t="shared" si="5"/>
        <v>Todo</v>
      </c>
      <c r="AM935" s="2141"/>
      <c r="AN935" s="2141"/>
    </row>
    <row r="936">
      <c r="A936" s="2139"/>
      <c r="B936" s="1999"/>
      <c r="C936" s="1999"/>
      <c r="D936" s="2139"/>
      <c r="E936" s="2139"/>
      <c r="F936" s="2139"/>
      <c r="G936" s="2139"/>
      <c r="H936" s="2139"/>
      <c r="I936" s="2139"/>
      <c r="J936" s="2139"/>
      <c r="K936" s="2139"/>
      <c r="L936" s="2139"/>
      <c r="M936" s="2139"/>
      <c r="N936" s="2139"/>
      <c r="O936" s="2139"/>
      <c r="P936" s="2139"/>
      <c r="Q936" s="2139"/>
      <c r="R936" s="2139"/>
      <c r="S936" s="2139"/>
      <c r="T936" s="2139"/>
      <c r="U936" s="2139"/>
      <c r="V936" s="2139"/>
      <c r="W936" s="2139"/>
      <c r="X936" s="2116"/>
      <c r="Y936" s="2116"/>
      <c r="Z936" s="2116"/>
      <c r="AA936" s="2116"/>
      <c r="AB936" s="2116"/>
      <c r="AC936" s="2016"/>
      <c r="AD936" s="2016" t="str">
        <f t="shared" si="3"/>
        <v/>
      </c>
      <c r="AE936" s="2140"/>
      <c r="AF936" s="2143"/>
      <c r="AG936" s="2143"/>
      <c r="AH936" s="2144"/>
      <c r="AI936" s="2140"/>
      <c r="AJ936" s="2143"/>
      <c r="AK936" s="2143"/>
      <c r="AL936" s="2052" t="str">
        <f t="shared" si="5"/>
        <v>Todo</v>
      </c>
      <c r="AM936" s="2141"/>
      <c r="AN936" s="2141"/>
    </row>
    <row r="937">
      <c r="A937" s="2139"/>
      <c r="B937" s="1999"/>
      <c r="C937" s="1999"/>
      <c r="D937" s="2139"/>
      <c r="E937" s="2139"/>
      <c r="F937" s="2139"/>
      <c r="G937" s="2139"/>
      <c r="H937" s="2139"/>
      <c r="I937" s="2139"/>
      <c r="J937" s="2139"/>
      <c r="K937" s="2139"/>
      <c r="L937" s="2139"/>
      <c r="M937" s="2139"/>
      <c r="N937" s="2139"/>
      <c r="O937" s="2139"/>
      <c r="P937" s="2139"/>
      <c r="Q937" s="2139"/>
      <c r="R937" s="2139"/>
      <c r="S937" s="2139"/>
      <c r="T937" s="2139"/>
      <c r="U937" s="2139"/>
      <c r="V937" s="2139"/>
      <c r="W937" s="2139"/>
      <c r="X937" s="2116"/>
      <c r="Y937" s="2116"/>
      <c r="Z937" s="2116"/>
      <c r="AA937" s="2116"/>
      <c r="AB937" s="2116"/>
      <c r="AC937" s="2016"/>
      <c r="AD937" s="2016" t="str">
        <f t="shared" si="3"/>
        <v/>
      </c>
      <c r="AE937" s="2140"/>
      <c r="AF937" s="2143"/>
      <c r="AG937" s="2143"/>
      <c r="AH937" s="2144"/>
      <c r="AI937" s="2140"/>
      <c r="AJ937" s="2143"/>
      <c r="AK937" s="2143"/>
      <c r="AL937" s="2052" t="str">
        <f t="shared" si="5"/>
        <v>Todo</v>
      </c>
      <c r="AM937" s="2141"/>
      <c r="AN937" s="2141"/>
    </row>
    <row r="938">
      <c r="A938" s="2139"/>
      <c r="B938" s="1999"/>
      <c r="C938" s="1999"/>
      <c r="D938" s="2139"/>
      <c r="E938" s="2139"/>
      <c r="F938" s="2139"/>
      <c r="G938" s="2139"/>
      <c r="H938" s="2139"/>
      <c r="I938" s="2139"/>
      <c r="J938" s="2139"/>
      <c r="K938" s="2139"/>
      <c r="L938" s="2139"/>
      <c r="M938" s="2139"/>
      <c r="N938" s="2139"/>
      <c r="O938" s="2139"/>
      <c r="P938" s="2139"/>
      <c r="Q938" s="2139"/>
      <c r="R938" s="2139"/>
      <c r="S938" s="2139"/>
      <c r="T938" s="2139"/>
      <c r="U938" s="2139"/>
      <c r="V938" s="2139"/>
      <c r="W938" s="2139"/>
      <c r="X938" s="2116"/>
      <c r="Y938" s="2116"/>
      <c r="Z938" s="2116"/>
      <c r="AA938" s="2116"/>
      <c r="AB938" s="2116"/>
      <c r="AC938" s="2016"/>
      <c r="AD938" s="2016" t="str">
        <f t="shared" si="3"/>
        <v/>
      </c>
      <c r="AE938" s="2140"/>
      <c r="AF938" s="2143"/>
      <c r="AG938" s="2143"/>
      <c r="AH938" s="2144"/>
      <c r="AI938" s="2140"/>
      <c r="AJ938" s="2143"/>
      <c r="AK938" s="2143"/>
      <c r="AL938" s="2052" t="str">
        <f t="shared" si="5"/>
        <v>Todo</v>
      </c>
      <c r="AM938" s="2141"/>
      <c r="AN938" s="2141"/>
    </row>
    <row r="939">
      <c r="A939" s="2139"/>
      <c r="B939" s="1999"/>
      <c r="C939" s="1999"/>
      <c r="D939" s="2139"/>
      <c r="E939" s="2139"/>
      <c r="F939" s="2139"/>
      <c r="G939" s="2139"/>
      <c r="H939" s="2139"/>
      <c r="I939" s="2139"/>
      <c r="J939" s="2139"/>
      <c r="K939" s="2139"/>
      <c r="L939" s="2139"/>
      <c r="M939" s="2139"/>
      <c r="N939" s="2139"/>
      <c r="O939" s="2139"/>
      <c r="P939" s="2139"/>
      <c r="Q939" s="2139"/>
      <c r="R939" s="2139"/>
      <c r="S939" s="2139"/>
      <c r="T939" s="2139"/>
      <c r="U939" s="2139"/>
      <c r="V939" s="2139"/>
      <c r="W939" s="2139"/>
      <c r="X939" s="2116"/>
      <c r="Y939" s="2116"/>
      <c r="Z939" s="2116"/>
      <c r="AA939" s="2116"/>
      <c r="AB939" s="2116"/>
      <c r="AC939" s="2016"/>
      <c r="AD939" s="2016" t="str">
        <f t="shared" si="3"/>
        <v/>
      </c>
      <c r="AE939" s="2140"/>
      <c r="AF939" s="2143"/>
      <c r="AG939" s="2143"/>
      <c r="AH939" s="2144"/>
      <c r="AI939" s="2140"/>
      <c r="AJ939" s="2143"/>
      <c r="AK939" s="2143"/>
      <c r="AL939" s="2052" t="str">
        <f t="shared" si="5"/>
        <v>Todo</v>
      </c>
      <c r="AM939" s="2141"/>
      <c r="AN939" s="2141"/>
    </row>
    <row r="940">
      <c r="A940" s="2139"/>
      <c r="B940" s="1999"/>
      <c r="C940" s="1999"/>
      <c r="D940" s="2139"/>
      <c r="E940" s="2139"/>
      <c r="F940" s="2139"/>
      <c r="G940" s="2139"/>
      <c r="H940" s="2139"/>
      <c r="I940" s="2139"/>
      <c r="J940" s="2139"/>
      <c r="K940" s="2139"/>
      <c r="L940" s="2139"/>
      <c r="M940" s="2139"/>
      <c r="N940" s="2139"/>
      <c r="O940" s="2139"/>
      <c r="P940" s="2139"/>
      <c r="Q940" s="2139"/>
      <c r="R940" s="2139"/>
      <c r="S940" s="2139"/>
      <c r="T940" s="2139"/>
      <c r="U940" s="2139"/>
      <c r="V940" s="2139"/>
      <c r="W940" s="2139"/>
      <c r="X940" s="2116"/>
      <c r="Y940" s="2116"/>
      <c r="Z940" s="2116"/>
      <c r="AA940" s="2116"/>
      <c r="AB940" s="2116"/>
      <c r="AC940" s="2016"/>
      <c r="AD940" s="2016" t="str">
        <f t="shared" si="3"/>
        <v/>
      </c>
      <c r="AE940" s="2140"/>
      <c r="AF940" s="2143"/>
      <c r="AG940" s="2143"/>
      <c r="AH940" s="2144"/>
      <c r="AI940" s="2140"/>
      <c r="AJ940" s="2143"/>
      <c r="AK940" s="2143"/>
      <c r="AL940" s="2052" t="str">
        <f t="shared" si="5"/>
        <v>Todo</v>
      </c>
      <c r="AM940" s="2141"/>
      <c r="AN940" s="2141"/>
    </row>
    <row r="941">
      <c r="A941" s="2139"/>
      <c r="B941" s="1999"/>
      <c r="C941" s="1999"/>
      <c r="D941" s="2139"/>
      <c r="E941" s="2139"/>
      <c r="F941" s="2139"/>
      <c r="G941" s="2139"/>
      <c r="H941" s="2139"/>
      <c r="I941" s="2139"/>
      <c r="J941" s="2139"/>
      <c r="K941" s="2139"/>
      <c r="L941" s="2139"/>
      <c r="M941" s="2139"/>
      <c r="N941" s="2139"/>
      <c r="O941" s="2139"/>
      <c r="P941" s="2139"/>
      <c r="Q941" s="2139"/>
      <c r="R941" s="2139"/>
      <c r="S941" s="2139"/>
      <c r="T941" s="2139"/>
      <c r="U941" s="2139"/>
      <c r="V941" s="2139"/>
      <c r="W941" s="2139"/>
      <c r="X941" s="2116"/>
      <c r="Y941" s="2116"/>
      <c r="Z941" s="2116"/>
      <c r="AA941" s="2116"/>
      <c r="AB941" s="2116"/>
      <c r="AC941" s="2016"/>
      <c r="AD941" s="2016" t="str">
        <f t="shared" si="3"/>
        <v/>
      </c>
      <c r="AE941" s="2140"/>
      <c r="AF941" s="2143"/>
      <c r="AG941" s="2143"/>
      <c r="AH941" s="2144"/>
      <c r="AI941" s="2140"/>
      <c r="AJ941" s="2143"/>
      <c r="AK941" s="2143"/>
      <c r="AL941" s="2052" t="str">
        <f t="shared" si="5"/>
        <v>Todo</v>
      </c>
      <c r="AM941" s="2141"/>
      <c r="AN941" s="2141"/>
    </row>
    <row r="942">
      <c r="A942" s="2139"/>
      <c r="B942" s="1999"/>
      <c r="C942" s="1999"/>
      <c r="D942" s="2139"/>
      <c r="E942" s="2139"/>
      <c r="F942" s="2139"/>
      <c r="G942" s="2139"/>
      <c r="H942" s="2139"/>
      <c r="I942" s="2139"/>
      <c r="J942" s="2139"/>
      <c r="K942" s="2139"/>
      <c r="L942" s="2139"/>
      <c r="M942" s="2139"/>
      <c r="N942" s="2139"/>
      <c r="O942" s="2139"/>
      <c r="P942" s="2139"/>
      <c r="Q942" s="2139"/>
      <c r="R942" s="2139"/>
      <c r="S942" s="2139"/>
      <c r="T942" s="2139"/>
      <c r="U942" s="2139"/>
      <c r="V942" s="2139"/>
      <c r="W942" s="2139"/>
      <c r="X942" s="2116"/>
      <c r="Y942" s="2116"/>
      <c r="Z942" s="2116"/>
      <c r="AA942" s="2116"/>
      <c r="AB942" s="2116"/>
      <c r="AC942" s="2016"/>
      <c r="AD942" s="2016" t="str">
        <f t="shared" si="3"/>
        <v/>
      </c>
      <c r="AE942" s="2140"/>
      <c r="AF942" s="2143"/>
      <c r="AG942" s="2143"/>
      <c r="AH942" s="2144"/>
      <c r="AI942" s="2140"/>
      <c r="AJ942" s="2143"/>
      <c r="AK942" s="2143"/>
      <c r="AL942" s="2052" t="str">
        <f t="shared" si="5"/>
        <v>Todo</v>
      </c>
      <c r="AM942" s="2141"/>
      <c r="AN942" s="2141"/>
    </row>
    <row r="943">
      <c r="A943" s="2139"/>
      <c r="B943" s="1999"/>
      <c r="C943" s="1999"/>
      <c r="D943" s="2139"/>
      <c r="E943" s="2139"/>
      <c r="F943" s="2139"/>
      <c r="G943" s="2139"/>
      <c r="H943" s="2139"/>
      <c r="I943" s="2139"/>
      <c r="J943" s="2139"/>
      <c r="K943" s="2139"/>
      <c r="L943" s="2139"/>
      <c r="M943" s="2139"/>
      <c r="N943" s="2139"/>
      <c r="O943" s="2139"/>
      <c r="P943" s="2139"/>
      <c r="Q943" s="2139"/>
      <c r="R943" s="2139"/>
      <c r="S943" s="2139"/>
      <c r="T943" s="2139"/>
      <c r="U943" s="2139"/>
      <c r="V943" s="2139"/>
      <c r="W943" s="2139"/>
      <c r="X943" s="2116"/>
      <c r="Y943" s="2116"/>
      <c r="Z943" s="2116"/>
      <c r="AA943" s="2116"/>
      <c r="AB943" s="2116"/>
      <c r="AC943" s="2016"/>
      <c r="AD943" s="2016" t="str">
        <f t="shared" si="3"/>
        <v/>
      </c>
      <c r="AE943" s="2140"/>
      <c r="AF943" s="2143"/>
      <c r="AG943" s="2143"/>
      <c r="AH943" s="2144"/>
      <c r="AI943" s="2140"/>
      <c r="AJ943" s="2143"/>
      <c r="AK943" s="2143"/>
      <c r="AL943" s="2052" t="str">
        <f t="shared" si="5"/>
        <v>Todo</v>
      </c>
      <c r="AM943" s="2141"/>
      <c r="AN943" s="2141"/>
    </row>
    <row r="944">
      <c r="A944" s="2139"/>
      <c r="B944" s="1999"/>
      <c r="C944" s="1999"/>
      <c r="D944" s="2139"/>
      <c r="E944" s="2139"/>
      <c r="F944" s="2139"/>
      <c r="G944" s="2139"/>
      <c r="H944" s="2139"/>
      <c r="I944" s="2139"/>
      <c r="J944" s="2139"/>
      <c r="K944" s="2139"/>
      <c r="L944" s="2139"/>
      <c r="M944" s="2139"/>
      <c r="N944" s="2139"/>
      <c r="O944" s="2139"/>
      <c r="P944" s="2139"/>
      <c r="Q944" s="2139"/>
      <c r="R944" s="2139"/>
      <c r="S944" s="2139"/>
      <c r="T944" s="2139"/>
      <c r="U944" s="2139"/>
      <c r="V944" s="2139"/>
      <c r="W944" s="2139"/>
      <c r="X944" s="2116"/>
      <c r="Y944" s="2116"/>
      <c r="Z944" s="2116"/>
      <c r="AA944" s="2116"/>
      <c r="AB944" s="2116"/>
      <c r="AC944" s="2016"/>
      <c r="AD944" s="2016" t="str">
        <f t="shared" si="3"/>
        <v/>
      </c>
      <c r="AE944" s="2140"/>
      <c r="AF944" s="2143"/>
      <c r="AG944" s="2143"/>
      <c r="AH944" s="2144"/>
      <c r="AI944" s="2140"/>
      <c r="AJ944" s="2143"/>
      <c r="AK944" s="2143"/>
      <c r="AL944" s="2052" t="str">
        <f t="shared" si="5"/>
        <v>Todo</v>
      </c>
      <c r="AM944" s="2141"/>
      <c r="AN944" s="2141"/>
    </row>
    <row r="945">
      <c r="A945" s="2139"/>
      <c r="B945" s="1999"/>
      <c r="C945" s="1999"/>
      <c r="D945" s="2139"/>
      <c r="E945" s="2139"/>
      <c r="F945" s="2139"/>
      <c r="G945" s="2139"/>
      <c r="H945" s="2139"/>
      <c r="I945" s="2139"/>
      <c r="J945" s="2139"/>
      <c r="K945" s="2139"/>
      <c r="L945" s="2139"/>
      <c r="M945" s="2139"/>
      <c r="N945" s="2139"/>
      <c r="O945" s="2139"/>
      <c r="P945" s="2139"/>
      <c r="Q945" s="2139"/>
      <c r="R945" s="2139"/>
      <c r="S945" s="2139"/>
      <c r="T945" s="2139"/>
      <c r="U945" s="2139"/>
      <c r="V945" s="2139"/>
      <c r="W945" s="2139"/>
      <c r="X945" s="2116"/>
      <c r="Y945" s="2116"/>
      <c r="Z945" s="2116"/>
      <c r="AA945" s="2116"/>
      <c r="AB945" s="2116"/>
      <c r="AC945" s="2016"/>
      <c r="AD945" s="2016" t="str">
        <f t="shared" si="3"/>
        <v/>
      </c>
      <c r="AE945" s="2140"/>
      <c r="AF945" s="2143"/>
      <c r="AG945" s="2143"/>
      <c r="AH945" s="2144"/>
      <c r="AI945" s="2140"/>
      <c r="AJ945" s="2143"/>
      <c r="AK945" s="2143"/>
      <c r="AL945" s="2052" t="str">
        <f t="shared" si="5"/>
        <v>Todo</v>
      </c>
      <c r="AM945" s="2141"/>
      <c r="AN945" s="2141"/>
    </row>
    <row r="946">
      <c r="A946" s="2139"/>
      <c r="B946" s="1999"/>
      <c r="C946" s="1999"/>
      <c r="D946" s="2139"/>
      <c r="E946" s="2139"/>
      <c r="F946" s="2139"/>
      <c r="G946" s="2139"/>
      <c r="H946" s="2139"/>
      <c r="I946" s="2139"/>
      <c r="J946" s="2139"/>
      <c r="K946" s="2139"/>
      <c r="L946" s="2139"/>
      <c r="M946" s="2139"/>
      <c r="N946" s="2139"/>
      <c r="O946" s="2139"/>
      <c r="P946" s="2139"/>
      <c r="Q946" s="2139"/>
      <c r="R946" s="2139"/>
      <c r="S946" s="2139"/>
      <c r="T946" s="2139"/>
      <c r="U946" s="2139"/>
      <c r="V946" s="2139"/>
      <c r="W946" s="2139"/>
      <c r="X946" s="2116"/>
      <c r="Y946" s="2116"/>
      <c r="Z946" s="2116"/>
      <c r="AA946" s="2116"/>
      <c r="AB946" s="2116"/>
      <c r="AC946" s="2016"/>
      <c r="AD946" s="2016" t="str">
        <f t="shared" si="3"/>
        <v/>
      </c>
      <c r="AE946" s="2140"/>
      <c r="AF946" s="2143"/>
      <c r="AG946" s="2143"/>
      <c r="AH946" s="2144"/>
      <c r="AI946" s="2140"/>
      <c r="AJ946" s="2143"/>
      <c r="AK946" s="2143"/>
      <c r="AL946" s="2052" t="str">
        <f t="shared" si="5"/>
        <v>Todo</v>
      </c>
      <c r="AM946" s="2141"/>
      <c r="AN946" s="2141"/>
    </row>
    <row r="947">
      <c r="A947" s="2139"/>
      <c r="B947" s="1999"/>
      <c r="C947" s="1999"/>
      <c r="D947" s="2139"/>
      <c r="E947" s="2139"/>
      <c r="F947" s="2139"/>
      <c r="G947" s="2139"/>
      <c r="H947" s="2139"/>
      <c r="I947" s="2139"/>
      <c r="J947" s="2139"/>
      <c r="K947" s="2139"/>
      <c r="L947" s="2139"/>
      <c r="M947" s="2139"/>
      <c r="N947" s="2139"/>
      <c r="O947" s="2139"/>
      <c r="P947" s="2139"/>
      <c r="Q947" s="2139"/>
      <c r="R947" s="2139"/>
      <c r="S947" s="2139"/>
      <c r="T947" s="2139"/>
      <c r="U947" s="2139"/>
      <c r="V947" s="2139"/>
      <c r="W947" s="2139"/>
      <c r="X947" s="2116"/>
      <c r="Y947" s="2116"/>
      <c r="Z947" s="2116"/>
      <c r="AA947" s="2116"/>
      <c r="AB947" s="2116"/>
      <c r="AC947" s="2016"/>
      <c r="AD947" s="2016" t="str">
        <f t="shared" si="3"/>
        <v/>
      </c>
      <c r="AE947" s="2140"/>
      <c r="AF947" s="2143"/>
      <c r="AG947" s="2143"/>
      <c r="AH947" s="2144"/>
      <c r="AI947" s="2140"/>
      <c r="AJ947" s="2143"/>
      <c r="AK947" s="2143"/>
      <c r="AL947" s="2052" t="str">
        <f t="shared" si="5"/>
        <v>Todo</v>
      </c>
      <c r="AM947" s="2141"/>
      <c r="AN947" s="2141"/>
    </row>
    <row r="948">
      <c r="A948" s="2139"/>
      <c r="B948" s="1999"/>
      <c r="C948" s="1999"/>
      <c r="D948" s="2139"/>
      <c r="E948" s="2139"/>
      <c r="F948" s="2139"/>
      <c r="G948" s="2139"/>
      <c r="H948" s="2139"/>
      <c r="I948" s="2139"/>
      <c r="J948" s="2139"/>
      <c r="K948" s="2139"/>
      <c r="L948" s="2139"/>
      <c r="M948" s="2139"/>
      <c r="N948" s="2139"/>
      <c r="O948" s="2139"/>
      <c r="P948" s="2139"/>
      <c r="Q948" s="2139"/>
      <c r="R948" s="2139"/>
      <c r="S948" s="2139"/>
      <c r="T948" s="2139"/>
      <c r="U948" s="2139"/>
      <c r="V948" s="2139"/>
      <c r="W948" s="2139"/>
      <c r="X948" s="2116"/>
      <c r="Y948" s="2116"/>
      <c r="Z948" s="2116"/>
      <c r="AA948" s="2116"/>
      <c r="AB948" s="2116"/>
      <c r="AC948" s="2016"/>
      <c r="AD948" s="2016" t="str">
        <f t="shared" si="3"/>
        <v/>
      </c>
      <c r="AE948" s="2140"/>
      <c r="AF948" s="2143"/>
      <c r="AG948" s="2143"/>
      <c r="AH948" s="2144"/>
      <c r="AI948" s="2140"/>
      <c r="AJ948" s="2143"/>
      <c r="AK948" s="2143"/>
      <c r="AL948" s="2052" t="str">
        <f t="shared" si="5"/>
        <v>Todo</v>
      </c>
      <c r="AM948" s="2141"/>
      <c r="AN948" s="2141"/>
    </row>
    <row r="949">
      <c r="A949" s="2139"/>
      <c r="B949" s="1999"/>
      <c r="C949" s="1999"/>
      <c r="D949" s="2139"/>
      <c r="E949" s="2139"/>
      <c r="F949" s="2139"/>
      <c r="G949" s="2139"/>
      <c r="H949" s="2139"/>
      <c r="I949" s="2139"/>
      <c r="J949" s="2139"/>
      <c r="K949" s="2139"/>
      <c r="L949" s="2139"/>
      <c r="M949" s="2139"/>
      <c r="N949" s="2139"/>
      <c r="O949" s="2139"/>
      <c r="P949" s="2139"/>
      <c r="Q949" s="2139"/>
      <c r="R949" s="2139"/>
      <c r="S949" s="2139"/>
      <c r="T949" s="2139"/>
      <c r="U949" s="2139"/>
      <c r="V949" s="2139"/>
      <c r="W949" s="2139"/>
      <c r="X949" s="2116"/>
      <c r="Y949" s="2116"/>
      <c r="Z949" s="2116"/>
      <c r="AA949" s="2116"/>
      <c r="AB949" s="2116"/>
      <c r="AC949" s="2016"/>
      <c r="AD949" s="2016" t="str">
        <f t="shared" si="3"/>
        <v/>
      </c>
      <c r="AE949" s="2140"/>
      <c r="AF949" s="2143"/>
      <c r="AG949" s="2143"/>
      <c r="AH949" s="2144"/>
      <c r="AI949" s="2140"/>
      <c r="AJ949" s="2143"/>
      <c r="AK949" s="2143"/>
      <c r="AL949" s="2052" t="str">
        <f t="shared" si="5"/>
        <v>Todo</v>
      </c>
      <c r="AM949" s="2141"/>
      <c r="AN949" s="2141"/>
    </row>
    <row r="950">
      <c r="A950" s="2139"/>
      <c r="B950" s="1999"/>
      <c r="C950" s="1999"/>
      <c r="D950" s="2139"/>
      <c r="E950" s="2139"/>
      <c r="F950" s="2139"/>
      <c r="G950" s="2139"/>
      <c r="H950" s="2139"/>
      <c r="I950" s="2139"/>
      <c r="J950" s="2139"/>
      <c r="K950" s="2139"/>
      <c r="L950" s="2139"/>
      <c r="M950" s="2139"/>
      <c r="N950" s="2139"/>
      <c r="O950" s="2139"/>
      <c r="P950" s="2139"/>
      <c r="Q950" s="2139"/>
      <c r="R950" s="2139"/>
      <c r="S950" s="2139"/>
      <c r="T950" s="2139"/>
      <c r="U950" s="2139"/>
      <c r="V950" s="2139"/>
      <c r="W950" s="2139"/>
      <c r="X950" s="2116"/>
      <c r="Y950" s="2116"/>
      <c r="Z950" s="2116"/>
      <c r="AA950" s="2116"/>
      <c r="AB950" s="2116"/>
      <c r="AC950" s="2016"/>
      <c r="AD950" s="2016" t="str">
        <f t="shared" si="3"/>
        <v/>
      </c>
      <c r="AE950" s="2140"/>
      <c r="AF950" s="2143"/>
      <c r="AG950" s="2143"/>
      <c r="AH950" s="2144"/>
      <c r="AI950" s="2140"/>
      <c r="AJ950" s="2143"/>
      <c r="AK950" s="2143"/>
      <c r="AL950" s="2052" t="str">
        <f t="shared" si="5"/>
        <v>Todo</v>
      </c>
      <c r="AM950" s="2141"/>
      <c r="AN950" s="2141"/>
    </row>
    <row r="951">
      <c r="A951" s="2139"/>
      <c r="B951" s="1999"/>
      <c r="C951" s="1999"/>
      <c r="D951" s="2139"/>
      <c r="E951" s="2139"/>
      <c r="F951" s="2139"/>
      <c r="G951" s="2139"/>
      <c r="H951" s="2139"/>
      <c r="I951" s="2139"/>
      <c r="J951" s="2139"/>
      <c r="K951" s="2139"/>
      <c r="L951" s="2139"/>
      <c r="M951" s="2139"/>
      <c r="N951" s="2139"/>
      <c r="O951" s="2139"/>
      <c r="P951" s="2139"/>
      <c r="Q951" s="2139"/>
      <c r="R951" s="2139"/>
      <c r="S951" s="2139"/>
      <c r="T951" s="2139"/>
      <c r="U951" s="2139"/>
      <c r="V951" s="2139"/>
      <c r="W951" s="2139"/>
      <c r="X951" s="2116"/>
      <c r="Y951" s="2116"/>
      <c r="Z951" s="2116"/>
      <c r="AA951" s="2116"/>
      <c r="AB951" s="2116"/>
      <c r="AC951" s="2016"/>
      <c r="AD951" s="2016" t="str">
        <f t="shared" si="3"/>
        <v/>
      </c>
      <c r="AE951" s="2140"/>
      <c r="AF951" s="2143"/>
      <c r="AG951" s="2143"/>
      <c r="AH951" s="2144"/>
      <c r="AI951" s="2140"/>
      <c r="AJ951" s="2143"/>
      <c r="AK951" s="2143"/>
      <c r="AL951" s="2052" t="str">
        <f t="shared" si="5"/>
        <v>Todo</v>
      </c>
      <c r="AM951" s="2141"/>
      <c r="AN951" s="2141"/>
    </row>
    <row r="952">
      <c r="A952" s="2139"/>
      <c r="B952" s="1999"/>
      <c r="C952" s="1999"/>
      <c r="D952" s="2139"/>
      <c r="E952" s="2139"/>
      <c r="F952" s="2139"/>
      <c r="G952" s="2139"/>
      <c r="H952" s="2139"/>
      <c r="I952" s="2139"/>
      <c r="J952" s="2139"/>
      <c r="K952" s="2139"/>
      <c r="L952" s="2139"/>
      <c r="M952" s="2139"/>
      <c r="N952" s="2139"/>
      <c r="O952" s="2139"/>
      <c r="P952" s="2139"/>
      <c r="Q952" s="2139"/>
      <c r="R952" s="2139"/>
      <c r="S952" s="2139"/>
      <c r="T952" s="2139"/>
      <c r="U952" s="2139"/>
      <c r="V952" s="2139"/>
      <c r="W952" s="2139"/>
      <c r="X952" s="2116"/>
      <c r="Y952" s="2116"/>
      <c r="Z952" s="2116"/>
      <c r="AA952" s="2116"/>
      <c r="AB952" s="2116"/>
      <c r="AC952" s="2016"/>
      <c r="AD952" s="2016" t="str">
        <f t="shared" si="3"/>
        <v/>
      </c>
      <c r="AE952" s="2140"/>
      <c r="AF952" s="2143"/>
      <c r="AG952" s="2143"/>
      <c r="AH952" s="2144"/>
      <c r="AI952" s="2140"/>
      <c r="AJ952" s="2143"/>
      <c r="AK952" s="2143"/>
      <c r="AL952" s="2052" t="str">
        <f t="shared" si="5"/>
        <v>Todo</v>
      </c>
      <c r="AM952" s="2141"/>
      <c r="AN952" s="2141"/>
    </row>
    <row r="953">
      <c r="A953" s="2139"/>
      <c r="B953" s="1999"/>
      <c r="C953" s="1999"/>
      <c r="D953" s="2139"/>
      <c r="E953" s="2139"/>
      <c r="F953" s="2139"/>
      <c r="G953" s="2139"/>
      <c r="H953" s="2139"/>
      <c r="I953" s="2139"/>
      <c r="J953" s="2139"/>
      <c r="K953" s="2139"/>
      <c r="L953" s="2139"/>
      <c r="M953" s="2139"/>
      <c r="N953" s="2139"/>
      <c r="O953" s="2139"/>
      <c r="P953" s="2139"/>
      <c r="Q953" s="2139"/>
      <c r="R953" s="2139"/>
      <c r="S953" s="2139"/>
      <c r="T953" s="2139"/>
      <c r="U953" s="2139"/>
      <c r="V953" s="2139"/>
      <c r="W953" s="2139"/>
      <c r="X953" s="2116"/>
      <c r="Y953" s="2116"/>
      <c r="Z953" s="2116"/>
      <c r="AA953" s="2116"/>
      <c r="AB953" s="2116"/>
      <c r="AC953" s="2016"/>
      <c r="AD953" s="2016" t="str">
        <f t="shared" si="3"/>
        <v/>
      </c>
      <c r="AE953" s="2140"/>
      <c r="AF953" s="2143"/>
      <c r="AG953" s="2143"/>
      <c r="AH953" s="2144"/>
      <c r="AI953" s="2140"/>
      <c r="AJ953" s="2143"/>
      <c r="AK953" s="2143"/>
      <c r="AL953" s="2052" t="str">
        <f t="shared" si="5"/>
        <v>Todo</v>
      </c>
      <c r="AM953" s="2141"/>
      <c r="AN953" s="2141"/>
    </row>
    <row r="954">
      <c r="A954" s="2139"/>
      <c r="B954" s="1999"/>
      <c r="C954" s="1999"/>
      <c r="D954" s="2139"/>
      <c r="E954" s="2139"/>
      <c r="F954" s="2139"/>
      <c r="G954" s="2139"/>
      <c r="H954" s="2139"/>
      <c r="I954" s="2139"/>
      <c r="J954" s="2139"/>
      <c r="K954" s="2139"/>
      <c r="L954" s="2139"/>
      <c r="M954" s="2139"/>
      <c r="N954" s="2139"/>
      <c r="O954" s="2139"/>
      <c r="P954" s="2139"/>
      <c r="Q954" s="2139"/>
      <c r="R954" s="2139"/>
      <c r="S954" s="2139"/>
      <c r="T954" s="2139"/>
      <c r="U954" s="2139"/>
      <c r="V954" s="2139"/>
      <c r="W954" s="2139"/>
      <c r="X954" s="2116"/>
      <c r="Y954" s="2116"/>
      <c r="Z954" s="2116"/>
      <c r="AA954" s="2116"/>
      <c r="AB954" s="2116"/>
      <c r="AC954" s="2016"/>
      <c r="AD954" s="2016" t="str">
        <f t="shared" si="3"/>
        <v/>
      </c>
      <c r="AE954" s="2140"/>
      <c r="AF954" s="2143"/>
      <c r="AG954" s="2143"/>
      <c r="AH954" s="2144"/>
      <c r="AI954" s="2140"/>
      <c r="AJ954" s="2143"/>
      <c r="AK954" s="2143"/>
      <c r="AL954" s="2052" t="str">
        <f t="shared" si="5"/>
        <v>Todo</v>
      </c>
      <c r="AM954" s="2141"/>
      <c r="AN954" s="2141"/>
    </row>
    <row r="955">
      <c r="A955" s="2139"/>
      <c r="B955" s="1999"/>
      <c r="C955" s="1999"/>
      <c r="D955" s="2139"/>
      <c r="E955" s="2139"/>
      <c r="F955" s="2139"/>
      <c r="G955" s="2139"/>
      <c r="H955" s="2139"/>
      <c r="I955" s="2139"/>
      <c r="J955" s="2139"/>
      <c r="K955" s="2139"/>
      <c r="L955" s="2139"/>
      <c r="M955" s="2139"/>
      <c r="N955" s="2139"/>
      <c r="O955" s="2139"/>
      <c r="P955" s="2139"/>
      <c r="Q955" s="2139"/>
      <c r="R955" s="2139"/>
      <c r="S955" s="2139"/>
      <c r="T955" s="2139"/>
      <c r="U955" s="2139"/>
      <c r="V955" s="2139"/>
      <c r="W955" s="2139"/>
      <c r="X955" s="2116"/>
      <c r="Y955" s="2116"/>
      <c r="Z955" s="2116"/>
      <c r="AA955" s="2116"/>
      <c r="AB955" s="2116"/>
      <c r="AC955" s="2016"/>
      <c r="AD955" s="2016" t="str">
        <f t="shared" si="3"/>
        <v/>
      </c>
      <c r="AE955" s="2140"/>
      <c r="AF955" s="2143"/>
      <c r="AG955" s="2143"/>
      <c r="AH955" s="2144"/>
      <c r="AI955" s="2140"/>
      <c r="AJ955" s="2143"/>
      <c r="AK955" s="2143"/>
      <c r="AL955" s="2052" t="str">
        <f t="shared" si="5"/>
        <v>Todo</v>
      </c>
      <c r="AM955" s="2141"/>
      <c r="AN955" s="2141"/>
    </row>
    <row r="956">
      <c r="A956" s="2139"/>
      <c r="B956" s="1999"/>
      <c r="C956" s="1999"/>
      <c r="D956" s="2139"/>
      <c r="E956" s="2139"/>
      <c r="F956" s="2139"/>
      <c r="G956" s="2139"/>
      <c r="H956" s="2139"/>
      <c r="I956" s="2139"/>
      <c r="J956" s="2139"/>
      <c r="K956" s="2139"/>
      <c r="L956" s="2139"/>
      <c r="M956" s="2139"/>
      <c r="N956" s="2139"/>
      <c r="O956" s="2139"/>
      <c r="P956" s="2139"/>
      <c r="Q956" s="2139"/>
      <c r="R956" s="2139"/>
      <c r="S956" s="2139"/>
      <c r="T956" s="2139"/>
      <c r="U956" s="2139"/>
      <c r="V956" s="2139"/>
      <c r="W956" s="2139"/>
      <c r="X956" s="2116"/>
      <c r="Y956" s="2116"/>
      <c r="Z956" s="2116"/>
      <c r="AA956" s="2116"/>
      <c r="AB956" s="2116"/>
      <c r="AC956" s="2016"/>
      <c r="AD956" s="2016" t="str">
        <f t="shared" si="3"/>
        <v/>
      </c>
      <c r="AE956" s="2140"/>
      <c r="AF956" s="2143"/>
      <c r="AG956" s="2143"/>
      <c r="AH956" s="2144"/>
      <c r="AI956" s="2140"/>
      <c r="AJ956" s="2143"/>
      <c r="AK956" s="2143"/>
      <c r="AL956" s="2052" t="str">
        <f t="shared" si="5"/>
        <v>Todo</v>
      </c>
      <c r="AM956" s="2141"/>
      <c r="AN956" s="2141"/>
    </row>
    <row r="957">
      <c r="A957" s="2139"/>
      <c r="B957" s="1999"/>
      <c r="C957" s="1999"/>
      <c r="D957" s="2139"/>
      <c r="E957" s="2139"/>
      <c r="F957" s="2139"/>
      <c r="G957" s="2139"/>
      <c r="H957" s="2139"/>
      <c r="I957" s="2139"/>
      <c r="J957" s="2139"/>
      <c r="K957" s="2139"/>
      <c r="L957" s="2139"/>
      <c r="M957" s="2139"/>
      <c r="N957" s="2139"/>
      <c r="O957" s="2139"/>
      <c r="P957" s="2139"/>
      <c r="Q957" s="2139"/>
      <c r="R957" s="2139"/>
      <c r="S957" s="2139"/>
      <c r="T957" s="2139"/>
      <c r="U957" s="2139"/>
      <c r="V957" s="2139"/>
      <c r="W957" s="2139"/>
      <c r="X957" s="2116"/>
      <c r="Y957" s="2116"/>
      <c r="Z957" s="2116"/>
      <c r="AA957" s="2116"/>
      <c r="AB957" s="2116"/>
      <c r="AC957" s="2016"/>
      <c r="AD957" s="2016" t="str">
        <f t="shared" si="3"/>
        <v/>
      </c>
      <c r="AE957" s="2140"/>
      <c r="AF957" s="2143"/>
      <c r="AG957" s="2143"/>
      <c r="AH957" s="2144"/>
      <c r="AI957" s="2140"/>
      <c r="AJ957" s="2143"/>
      <c r="AK957" s="2143"/>
      <c r="AL957" s="2052" t="str">
        <f t="shared" si="5"/>
        <v>Todo</v>
      </c>
      <c r="AM957" s="2141"/>
      <c r="AN957" s="2141"/>
    </row>
    <row r="958">
      <c r="A958" s="2139"/>
      <c r="B958" s="1999"/>
      <c r="C958" s="1999"/>
      <c r="D958" s="2139"/>
      <c r="E958" s="2139"/>
      <c r="F958" s="2139"/>
      <c r="G958" s="2139"/>
      <c r="H958" s="2139"/>
      <c r="I958" s="2139"/>
      <c r="J958" s="2139"/>
      <c r="K958" s="2139"/>
      <c r="L958" s="2139"/>
      <c r="M958" s="2139"/>
      <c r="N958" s="2139"/>
      <c r="O958" s="2139"/>
      <c r="P958" s="2139"/>
      <c r="Q958" s="2139"/>
      <c r="R958" s="2139"/>
      <c r="S958" s="2139"/>
      <c r="T958" s="2139"/>
      <c r="U958" s="2139"/>
      <c r="V958" s="2139"/>
      <c r="W958" s="2139"/>
      <c r="X958" s="2116"/>
      <c r="Y958" s="2116"/>
      <c r="Z958" s="2116"/>
      <c r="AA958" s="2116"/>
      <c r="AB958" s="2116"/>
      <c r="AC958" s="2016"/>
      <c r="AD958" s="2016" t="str">
        <f t="shared" si="3"/>
        <v/>
      </c>
      <c r="AE958" s="2140"/>
      <c r="AF958" s="2143"/>
      <c r="AG958" s="2143"/>
      <c r="AH958" s="2144"/>
      <c r="AI958" s="2140"/>
      <c r="AJ958" s="2143"/>
      <c r="AK958" s="2143"/>
      <c r="AL958" s="2052" t="str">
        <f t="shared" si="5"/>
        <v>Todo</v>
      </c>
      <c r="AM958" s="2141"/>
      <c r="AN958" s="2141"/>
    </row>
    <row r="959">
      <c r="A959" s="2139"/>
      <c r="B959" s="1999"/>
      <c r="C959" s="1999"/>
      <c r="D959" s="2139"/>
      <c r="E959" s="2139"/>
      <c r="F959" s="2139"/>
      <c r="G959" s="2139"/>
      <c r="H959" s="2139"/>
      <c r="I959" s="2139"/>
      <c r="J959" s="2139"/>
      <c r="K959" s="2139"/>
      <c r="L959" s="2139"/>
      <c r="M959" s="2139"/>
      <c r="N959" s="2139"/>
      <c r="O959" s="2139"/>
      <c r="P959" s="2139"/>
      <c r="Q959" s="2139"/>
      <c r="R959" s="2139"/>
      <c r="S959" s="2139"/>
      <c r="T959" s="2139"/>
      <c r="U959" s="2139"/>
      <c r="V959" s="2139"/>
      <c r="W959" s="2139"/>
      <c r="X959" s="2116"/>
      <c r="Y959" s="2116"/>
      <c r="Z959" s="2116"/>
      <c r="AA959" s="2116"/>
      <c r="AB959" s="2116"/>
      <c r="AC959" s="2016"/>
      <c r="AD959" s="2016" t="str">
        <f t="shared" si="3"/>
        <v/>
      </c>
      <c r="AE959" s="2140"/>
      <c r="AF959" s="2143"/>
      <c r="AG959" s="2143"/>
      <c r="AH959" s="2144"/>
      <c r="AI959" s="2140"/>
      <c r="AJ959" s="2143"/>
      <c r="AK959" s="2143"/>
      <c r="AL959" s="2052" t="str">
        <f t="shared" si="5"/>
        <v>Todo</v>
      </c>
      <c r="AM959" s="2141"/>
      <c r="AN959" s="2141"/>
    </row>
    <row r="960">
      <c r="A960" s="2139"/>
      <c r="B960" s="1999"/>
      <c r="C960" s="1999"/>
      <c r="D960" s="2139"/>
      <c r="E960" s="2139"/>
      <c r="F960" s="2139"/>
      <c r="G960" s="2139"/>
      <c r="H960" s="2139"/>
      <c r="I960" s="2139"/>
      <c r="J960" s="2139"/>
      <c r="K960" s="2139"/>
      <c r="L960" s="2139"/>
      <c r="M960" s="2139"/>
      <c r="N960" s="2139"/>
      <c r="O960" s="2139"/>
      <c r="P960" s="2139"/>
      <c r="Q960" s="2139"/>
      <c r="R960" s="2139"/>
      <c r="S960" s="2139"/>
      <c r="T960" s="2139"/>
      <c r="U960" s="2139"/>
      <c r="V960" s="2139"/>
      <c r="W960" s="2139"/>
      <c r="X960" s="2116"/>
      <c r="Y960" s="2116"/>
      <c r="Z960" s="2116"/>
      <c r="AA960" s="2116"/>
      <c r="AB960" s="2116"/>
      <c r="AC960" s="2016"/>
      <c r="AD960" s="2016" t="str">
        <f t="shared" si="3"/>
        <v/>
      </c>
      <c r="AE960" s="2140"/>
      <c r="AF960" s="2143"/>
      <c r="AG960" s="2143"/>
      <c r="AH960" s="2144"/>
      <c r="AI960" s="2140"/>
      <c r="AJ960" s="2143"/>
      <c r="AK960" s="2143"/>
      <c r="AL960" s="2052" t="str">
        <f t="shared" si="5"/>
        <v>Todo</v>
      </c>
      <c r="AM960" s="2141"/>
      <c r="AN960" s="2141"/>
    </row>
    <row r="961">
      <c r="A961" s="2139"/>
      <c r="B961" s="1999"/>
      <c r="C961" s="1999"/>
      <c r="D961" s="2139"/>
      <c r="E961" s="2139"/>
      <c r="F961" s="2139"/>
      <c r="G961" s="2139"/>
      <c r="H961" s="2139"/>
      <c r="I961" s="2139"/>
      <c r="J961" s="2139"/>
      <c r="K961" s="2139"/>
      <c r="L961" s="2139"/>
      <c r="M961" s="2139"/>
      <c r="N961" s="2139"/>
      <c r="O961" s="2139"/>
      <c r="P961" s="2139"/>
      <c r="Q961" s="2139"/>
      <c r="R961" s="2139"/>
      <c r="S961" s="2139"/>
      <c r="T961" s="2139"/>
      <c r="U961" s="2139"/>
      <c r="V961" s="2139"/>
      <c r="W961" s="2139"/>
      <c r="X961" s="2116"/>
      <c r="Y961" s="2116"/>
      <c r="Z961" s="2116"/>
      <c r="AA961" s="2116"/>
      <c r="AB961" s="2116"/>
      <c r="AC961" s="2016"/>
      <c r="AD961" s="2016" t="str">
        <f t="shared" si="3"/>
        <v/>
      </c>
      <c r="AE961" s="2140"/>
      <c r="AF961" s="2143"/>
      <c r="AG961" s="2143"/>
      <c r="AH961" s="2144"/>
      <c r="AI961" s="2140"/>
      <c r="AJ961" s="2143"/>
      <c r="AK961" s="2143"/>
      <c r="AL961" s="2052" t="str">
        <f t="shared" si="5"/>
        <v>Todo</v>
      </c>
      <c r="AM961" s="2141"/>
      <c r="AN961" s="2141"/>
    </row>
    <row r="962">
      <c r="A962" s="2139"/>
      <c r="B962" s="1999"/>
      <c r="C962" s="1999"/>
      <c r="D962" s="2139"/>
      <c r="E962" s="2139"/>
      <c r="F962" s="2139"/>
      <c r="G962" s="2139"/>
      <c r="H962" s="2139"/>
      <c r="I962" s="2139"/>
      <c r="J962" s="2139"/>
      <c r="K962" s="2139"/>
      <c r="L962" s="2139"/>
      <c r="M962" s="2139"/>
      <c r="N962" s="2139"/>
      <c r="O962" s="2139"/>
      <c r="P962" s="2139"/>
      <c r="Q962" s="2139"/>
      <c r="R962" s="2139"/>
      <c r="S962" s="2139"/>
      <c r="T962" s="2139"/>
      <c r="U962" s="2139"/>
      <c r="V962" s="2139"/>
      <c r="W962" s="2139"/>
      <c r="X962" s="2116"/>
      <c r="Y962" s="2116"/>
      <c r="Z962" s="2116"/>
      <c r="AA962" s="2116"/>
      <c r="AB962" s="2116"/>
      <c r="AC962" s="2016"/>
      <c r="AD962" s="2016" t="str">
        <f t="shared" si="3"/>
        <v/>
      </c>
      <c r="AE962" s="2140"/>
      <c r="AF962" s="2143"/>
      <c r="AG962" s="2143"/>
      <c r="AH962" s="2144"/>
      <c r="AI962" s="2140"/>
      <c r="AJ962" s="2143"/>
      <c r="AK962" s="2143"/>
      <c r="AL962" s="2052" t="str">
        <f t="shared" si="5"/>
        <v>Todo</v>
      </c>
      <c r="AM962" s="2141"/>
      <c r="AN962" s="2141"/>
    </row>
    <row r="963">
      <c r="A963" s="2139"/>
      <c r="B963" s="1999"/>
      <c r="C963" s="1999"/>
      <c r="D963" s="2139"/>
      <c r="E963" s="2139"/>
      <c r="F963" s="2139"/>
      <c r="G963" s="2139"/>
      <c r="H963" s="2139"/>
      <c r="I963" s="2139"/>
      <c r="J963" s="2139"/>
      <c r="K963" s="2139"/>
      <c r="L963" s="2139"/>
      <c r="M963" s="2139"/>
      <c r="N963" s="2139"/>
      <c r="O963" s="2139"/>
      <c r="P963" s="2139"/>
      <c r="Q963" s="2139"/>
      <c r="R963" s="2139"/>
      <c r="S963" s="2139"/>
      <c r="T963" s="2139"/>
      <c r="U963" s="2139"/>
      <c r="V963" s="2139"/>
      <c r="W963" s="2139"/>
      <c r="X963" s="2116"/>
      <c r="Y963" s="2116"/>
      <c r="Z963" s="2116"/>
      <c r="AA963" s="2116"/>
      <c r="AB963" s="2116"/>
      <c r="AC963" s="2016"/>
      <c r="AD963" s="2016" t="str">
        <f t="shared" si="3"/>
        <v/>
      </c>
      <c r="AE963" s="2140"/>
      <c r="AF963" s="2143"/>
      <c r="AG963" s="2143"/>
      <c r="AH963" s="2144"/>
      <c r="AI963" s="2140"/>
      <c r="AJ963" s="2143"/>
      <c r="AK963" s="2143"/>
      <c r="AL963" s="2052" t="str">
        <f t="shared" si="5"/>
        <v>Todo</v>
      </c>
      <c r="AM963" s="2141"/>
      <c r="AN963" s="2141"/>
    </row>
    <row r="964">
      <c r="A964" s="2139"/>
      <c r="B964" s="1999"/>
      <c r="C964" s="1999"/>
      <c r="D964" s="2139"/>
      <c r="E964" s="2139"/>
      <c r="F964" s="2139"/>
      <c r="G964" s="2139"/>
      <c r="H964" s="2139"/>
      <c r="I964" s="2139"/>
      <c r="J964" s="2139"/>
      <c r="K964" s="2139"/>
      <c r="L964" s="2139"/>
      <c r="M964" s="2139"/>
      <c r="N964" s="2139"/>
      <c r="O964" s="2139"/>
      <c r="P964" s="2139"/>
      <c r="Q964" s="2139"/>
      <c r="R964" s="2139"/>
      <c r="S964" s="2139"/>
      <c r="T964" s="2139"/>
      <c r="U964" s="2139"/>
      <c r="V964" s="2139"/>
      <c r="W964" s="2139"/>
      <c r="X964" s="2116"/>
      <c r="Y964" s="2116"/>
      <c r="Z964" s="2116"/>
      <c r="AA964" s="2116"/>
      <c r="AB964" s="2116"/>
      <c r="AC964" s="2016"/>
      <c r="AD964" s="2016" t="str">
        <f t="shared" si="3"/>
        <v/>
      </c>
      <c r="AE964" s="2140"/>
      <c r="AF964" s="2143"/>
      <c r="AG964" s="2143"/>
      <c r="AH964" s="2144"/>
      <c r="AI964" s="2140"/>
      <c r="AJ964" s="2143"/>
      <c r="AK964" s="2143"/>
      <c r="AL964" s="2052" t="str">
        <f t="shared" si="5"/>
        <v>Todo</v>
      </c>
      <c r="AM964" s="2141"/>
      <c r="AN964" s="2141"/>
    </row>
    <row r="965">
      <c r="A965" s="2139"/>
      <c r="B965" s="1999"/>
      <c r="C965" s="1999"/>
      <c r="D965" s="2139"/>
      <c r="E965" s="2139"/>
      <c r="F965" s="2139"/>
      <c r="G965" s="2139"/>
      <c r="H965" s="2139"/>
      <c r="I965" s="2139"/>
      <c r="J965" s="2139"/>
      <c r="K965" s="2139"/>
      <c r="L965" s="2139"/>
      <c r="M965" s="2139"/>
      <c r="N965" s="2139"/>
      <c r="O965" s="2139"/>
      <c r="P965" s="2139"/>
      <c r="Q965" s="2139"/>
      <c r="R965" s="2139"/>
      <c r="S965" s="2139"/>
      <c r="T965" s="2139"/>
      <c r="U965" s="2139"/>
      <c r="V965" s="2139"/>
      <c r="W965" s="2139"/>
      <c r="X965" s="2116"/>
      <c r="Y965" s="2116"/>
      <c r="Z965" s="2116"/>
      <c r="AA965" s="2116"/>
      <c r="AB965" s="2116"/>
      <c r="AC965" s="2016"/>
      <c r="AD965" s="2016" t="str">
        <f t="shared" si="3"/>
        <v/>
      </c>
      <c r="AE965" s="2140"/>
      <c r="AF965" s="2143"/>
      <c r="AG965" s="2143"/>
      <c r="AH965" s="2144"/>
      <c r="AI965" s="2140"/>
      <c r="AJ965" s="2143"/>
      <c r="AK965" s="2143"/>
      <c r="AL965" s="2052" t="str">
        <f t="shared" si="5"/>
        <v>Todo</v>
      </c>
      <c r="AM965" s="2141"/>
      <c r="AN965" s="2141"/>
    </row>
    <row r="966">
      <c r="A966" s="2139"/>
      <c r="B966" s="1999"/>
      <c r="C966" s="1999"/>
      <c r="D966" s="2139"/>
      <c r="E966" s="2139"/>
      <c r="F966" s="2139"/>
      <c r="G966" s="2139"/>
      <c r="H966" s="2139"/>
      <c r="I966" s="2139"/>
      <c r="J966" s="2139"/>
      <c r="K966" s="2139"/>
      <c r="L966" s="2139"/>
      <c r="M966" s="2139"/>
      <c r="N966" s="2139"/>
      <c r="O966" s="2139"/>
      <c r="P966" s="2139"/>
      <c r="Q966" s="2139"/>
      <c r="R966" s="2139"/>
      <c r="S966" s="2139"/>
      <c r="T966" s="2139"/>
      <c r="U966" s="2139"/>
      <c r="V966" s="2139"/>
      <c r="W966" s="2139"/>
      <c r="X966" s="2116"/>
      <c r="Y966" s="2116"/>
      <c r="Z966" s="2116"/>
      <c r="AA966" s="2116"/>
      <c r="AB966" s="2116"/>
      <c r="AC966" s="2016"/>
      <c r="AD966" s="2016" t="str">
        <f t="shared" si="3"/>
        <v/>
      </c>
      <c r="AE966" s="2140"/>
      <c r="AF966" s="2143"/>
      <c r="AG966" s="2143"/>
      <c r="AH966" s="2144"/>
      <c r="AI966" s="2140"/>
      <c r="AJ966" s="2143"/>
      <c r="AK966" s="2143"/>
      <c r="AL966" s="2052" t="str">
        <f t="shared" si="5"/>
        <v>Todo</v>
      </c>
      <c r="AM966" s="2141"/>
      <c r="AN966" s="2141"/>
    </row>
    <row r="967">
      <c r="A967" s="2139"/>
      <c r="B967" s="1999"/>
      <c r="C967" s="1999"/>
      <c r="D967" s="2139"/>
      <c r="E967" s="2139"/>
      <c r="F967" s="2139"/>
      <c r="G967" s="2139"/>
      <c r="H967" s="2139"/>
      <c r="I967" s="2139"/>
      <c r="J967" s="2139"/>
      <c r="K967" s="2139"/>
      <c r="L967" s="2139"/>
      <c r="M967" s="2139"/>
      <c r="N967" s="2139"/>
      <c r="O967" s="2139"/>
      <c r="P967" s="2139"/>
      <c r="Q967" s="2139"/>
      <c r="R967" s="2139"/>
      <c r="S967" s="2139"/>
      <c r="T967" s="2139"/>
      <c r="U967" s="2139"/>
      <c r="V967" s="2139"/>
      <c r="W967" s="2139"/>
      <c r="X967" s="2116"/>
      <c r="Y967" s="2116"/>
      <c r="Z967" s="2116"/>
      <c r="AA967" s="2116"/>
      <c r="AB967" s="2116"/>
      <c r="AC967" s="2016"/>
      <c r="AD967" s="2016" t="str">
        <f t="shared" si="3"/>
        <v/>
      </c>
      <c r="AE967" s="2140"/>
      <c r="AF967" s="2143"/>
      <c r="AG967" s="2143"/>
      <c r="AH967" s="2144"/>
      <c r="AI967" s="2140"/>
      <c r="AJ967" s="2143"/>
      <c r="AK967" s="2143"/>
      <c r="AL967" s="2052" t="str">
        <f t="shared" si="5"/>
        <v>Todo</v>
      </c>
      <c r="AM967" s="2141"/>
      <c r="AN967" s="2141"/>
    </row>
    <row r="968">
      <c r="A968" s="2139"/>
      <c r="B968" s="1999"/>
      <c r="C968" s="1999"/>
      <c r="D968" s="2139"/>
      <c r="E968" s="2139"/>
      <c r="F968" s="2139"/>
      <c r="G968" s="2139"/>
      <c r="H968" s="2139"/>
      <c r="I968" s="2139"/>
      <c r="J968" s="2139"/>
      <c r="K968" s="2139"/>
      <c r="L968" s="2139"/>
      <c r="M968" s="2139"/>
      <c r="N968" s="2139"/>
      <c r="O968" s="2139"/>
      <c r="P968" s="2139"/>
      <c r="Q968" s="2139"/>
      <c r="R968" s="2139"/>
      <c r="S968" s="2139"/>
      <c r="T968" s="2139"/>
      <c r="U968" s="2139"/>
      <c r="V968" s="2139"/>
      <c r="W968" s="2139"/>
      <c r="X968" s="2116"/>
      <c r="Y968" s="2116"/>
      <c r="Z968" s="2116"/>
      <c r="AA968" s="2116"/>
      <c r="AB968" s="2116"/>
      <c r="AC968" s="2016"/>
      <c r="AD968" s="2016" t="str">
        <f t="shared" si="3"/>
        <v/>
      </c>
      <c r="AE968" s="2140"/>
      <c r="AF968" s="2143"/>
      <c r="AG968" s="2143"/>
      <c r="AH968" s="2144"/>
      <c r="AI968" s="2140"/>
      <c r="AJ968" s="2143"/>
      <c r="AK968" s="2143"/>
      <c r="AL968" s="2052" t="str">
        <f t="shared" si="5"/>
        <v>Todo</v>
      </c>
      <c r="AM968" s="2141"/>
      <c r="AN968" s="2141"/>
    </row>
    <row r="969">
      <c r="A969" s="2139"/>
      <c r="B969" s="1999"/>
      <c r="C969" s="1999"/>
      <c r="D969" s="2139"/>
      <c r="E969" s="2139"/>
      <c r="F969" s="2139"/>
      <c r="G969" s="2139"/>
      <c r="H969" s="2139"/>
      <c r="I969" s="2139"/>
      <c r="J969" s="2139"/>
      <c r="K969" s="2139"/>
      <c r="L969" s="2139"/>
      <c r="M969" s="2139"/>
      <c r="N969" s="2139"/>
      <c r="O969" s="2139"/>
      <c r="P969" s="2139"/>
      <c r="Q969" s="2139"/>
      <c r="R969" s="2139"/>
      <c r="S969" s="2139"/>
      <c r="T969" s="2139"/>
      <c r="U969" s="2139"/>
      <c r="V969" s="2139"/>
      <c r="W969" s="2139"/>
      <c r="X969" s="2116"/>
      <c r="Y969" s="2116"/>
      <c r="Z969" s="2116"/>
      <c r="AA969" s="2116"/>
      <c r="AB969" s="2116"/>
      <c r="AC969" s="2016"/>
      <c r="AD969" s="2016" t="str">
        <f t="shared" si="3"/>
        <v/>
      </c>
      <c r="AE969" s="2140"/>
      <c r="AF969" s="2143"/>
      <c r="AG969" s="2143"/>
      <c r="AH969" s="2144"/>
      <c r="AI969" s="2140"/>
      <c r="AJ969" s="2143"/>
      <c r="AK969" s="2143"/>
      <c r="AL969" s="2052" t="str">
        <f t="shared" si="5"/>
        <v>Todo</v>
      </c>
      <c r="AM969" s="2141"/>
      <c r="AN969" s="2141"/>
    </row>
    <row r="970">
      <c r="A970" s="2139"/>
      <c r="B970" s="1999"/>
      <c r="C970" s="1999"/>
      <c r="D970" s="2139"/>
      <c r="E970" s="2139"/>
      <c r="F970" s="2139"/>
      <c r="G970" s="2139"/>
      <c r="H970" s="2139"/>
      <c r="I970" s="2139"/>
      <c r="J970" s="2139"/>
      <c r="K970" s="2139"/>
      <c r="L970" s="2139"/>
      <c r="M970" s="2139"/>
      <c r="N970" s="2139"/>
      <c r="O970" s="2139"/>
      <c r="P970" s="2139"/>
      <c r="Q970" s="2139"/>
      <c r="R970" s="2139"/>
      <c r="S970" s="2139"/>
      <c r="T970" s="2139"/>
      <c r="U970" s="2139"/>
      <c r="V970" s="2139"/>
      <c r="W970" s="2139"/>
      <c r="X970" s="2116"/>
      <c r="Y970" s="2116"/>
      <c r="Z970" s="2116"/>
      <c r="AA970" s="2116"/>
      <c r="AB970" s="2116"/>
      <c r="AC970" s="2016"/>
      <c r="AD970" s="2016" t="str">
        <f t="shared" si="3"/>
        <v/>
      </c>
      <c r="AE970" s="2140"/>
      <c r="AF970" s="2143"/>
      <c r="AG970" s="2143"/>
      <c r="AH970" s="2144"/>
      <c r="AI970" s="2140"/>
      <c r="AJ970" s="2143"/>
      <c r="AK970" s="2143"/>
      <c r="AL970" s="2052" t="str">
        <f t="shared" si="5"/>
        <v>Todo</v>
      </c>
      <c r="AM970" s="2141"/>
      <c r="AN970" s="2141"/>
    </row>
    <row r="971">
      <c r="A971" s="2139"/>
      <c r="B971" s="1999"/>
      <c r="C971" s="1999"/>
      <c r="D971" s="2139"/>
      <c r="E971" s="2139"/>
      <c r="F971" s="2139"/>
      <c r="G971" s="2139"/>
      <c r="H971" s="2139"/>
      <c r="I971" s="2139"/>
      <c r="J971" s="2139"/>
      <c r="K971" s="2139"/>
      <c r="L971" s="2139"/>
      <c r="M971" s="2139"/>
      <c r="N971" s="2139"/>
      <c r="O971" s="2139"/>
      <c r="P971" s="2139"/>
      <c r="Q971" s="2139"/>
      <c r="R971" s="2139"/>
      <c r="S971" s="2139"/>
      <c r="T971" s="2139"/>
      <c r="U971" s="2139"/>
      <c r="V971" s="2139"/>
      <c r="W971" s="2139"/>
      <c r="X971" s="2116"/>
      <c r="Y971" s="2116"/>
      <c r="Z971" s="2116"/>
      <c r="AA971" s="2116"/>
      <c r="AB971" s="2116"/>
      <c r="AC971" s="2016"/>
      <c r="AD971" s="2016" t="str">
        <f t="shared" si="3"/>
        <v/>
      </c>
      <c r="AE971" s="2140"/>
      <c r="AF971" s="2143"/>
      <c r="AG971" s="2143"/>
      <c r="AH971" s="2144"/>
      <c r="AI971" s="2140"/>
      <c r="AJ971" s="2143"/>
      <c r="AK971" s="2143"/>
      <c r="AL971" s="2052" t="str">
        <f t="shared" si="5"/>
        <v>Todo</v>
      </c>
      <c r="AM971" s="2141"/>
      <c r="AN971" s="2141"/>
    </row>
    <row r="972">
      <c r="A972" s="2139"/>
      <c r="B972" s="1999"/>
      <c r="C972" s="1999"/>
      <c r="D972" s="2139"/>
      <c r="E972" s="2139"/>
      <c r="F972" s="2139"/>
      <c r="G972" s="2139"/>
      <c r="H972" s="2139"/>
      <c r="I972" s="2139"/>
      <c r="J972" s="2139"/>
      <c r="K972" s="2139"/>
      <c r="L972" s="2139"/>
      <c r="M972" s="2139"/>
      <c r="N972" s="2139"/>
      <c r="O972" s="2139"/>
      <c r="P972" s="2139"/>
      <c r="Q972" s="2139"/>
      <c r="R972" s="2139"/>
      <c r="S972" s="2139"/>
      <c r="T972" s="2139"/>
      <c r="U972" s="2139"/>
      <c r="V972" s="2139"/>
      <c r="W972" s="2139"/>
      <c r="X972" s="2116"/>
      <c r="Y972" s="2116"/>
      <c r="Z972" s="2116"/>
      <c r="AA972" s="2116"/>
      <c r="AB972" s="2116"/>
      <c r="AC972" s="2016"/>
      <c r="AD972" s="2016" t="str">
        <f t="shared" si="3"/>
        <v/>
      </c>
      <c r="AE972" s="2140"/>
      <c r="AF972" s="2143"/>
      <c r="AG972" s="2143"/>
      <c r="AH972" s="2144"/>
      <c r="AI972" s="2140"/>
      <c r="AJ972" s="2143"/>
      <c r="AK972" s="2143"/>
      <c r="AL972" s="2052" t="str">
        <f t="shared" si="5"/>
        <v>Todo</v>
      </c>
      <c r="AM972" s="2141"/>
      <c r="AN972" s="2141"/>
    </row>
    <row r="973">
      <c r="A973" s="2139"/>
      <c r="B973" s="1999"/>
      <c r="C973" s="1999"/>
      <c r="D973" s="2139"/>
      <c r="E973" s="2139"/>
      <c r="F973" s="2139"/>
      <c r="G973" s="2139"/>
      <c r="H973" s="2139"/>
      <c r="I973" s="2139"/>
      <c r="J973" s="2139"/>
      <c r="K973" s="2139"/>
      <c r="L973" s="2139"/>
      <c r="M973" s="2139"/>
      <c r="N973" s="2139"/>
      <c r="O973" s="2139"/>
      <c r="P973" s="2139"/>
      <c r="Q973" s="2139"/>
      <c r="R973" s="2139"/>
      <c r="S973" s="2139"/>
      <c r="T973" s="2139"/>
      <c r="U973" s="2139"/>
      <c r="V973" s="2139"/>
      <c r="W973" s="2139"/>
      <c r="X973" s="2116"/>
      <c r="Y973" s="2116"/>
      <c r="Z973" s="2116"/>
      <c r="AA973" s="2116"/>
      <c r="AB973" s="2116"/>
      <c r="AC973" s="2016"/>
      <c r="AD973" s="2016" t="str">
        <f t="shared" si="3"/>
        <v/>
      </c>
      <c r="AE973" s="2140"/>
      <c r="AF973" s="2143"/>
      <c r="AG973" s="2143"/>
      <c r="AH973" s="2144"/>
      <c r="AI973" s="2140"/>
      <c r="AJ973" s="2143"/>
      <c r="AK973" s="2143"/>
      <c r="AL973" s="2052" t="str">
        <f t="shared" si="5"/>
        <v>Todo</v>
      </c>
      <c r="AM973" s="2141"/>
      <c r="AN973" s="2141"/>
    </row>
    <row r="974">
      <c r="A974" s="2139"/>
      <c r="B974" s="1999"/>
      <c r="C974" s="1999"/>
      <c r="D974" s="2139"/>
      <c r="E974" s="2139"/>
      <c r="F974" s="2139"/>
      <c r="G974" s="2139"/>
      <c r="H974" s="2139"/>
      <c r="I974" s="2139"/>
      <c r="J974" s="2139"/>
      <c r="K974" s="2139"/>
      <c r="L974" s="2139"/>
      <c r="M974" s="2139"/>
      <c r="N974" s="2139"/>
      <c r="O974" s="2139"/>
      <c r="P974" s="2139"/>
      <c r="Q974" s="2139"/>
      <c r="R974" s="2139"/>
      <c r="S974" s="2139"/>
      <c r="T974" s="2139"/>
      <c r="U974" s="2139"/>
      <c r="V974" s="2139"/>
      <c r="W974" s="2139"/>
      <c r="X974" s="2116"/>
      <c r="Y974" s="2116"/>
      <c r="Z974" s="2116"/>
      <c r="AA974" s="2116"/>
      <c r="AB974" s="2116"/>
      <c r="AC974" s="2016"/>
      <c r="AD974" s="2016" t="str">
        <f t="shared" si="3"/>
        <v/>
      </c>
      <c r="AE974" s="2140"/>
      <c r="AF974" s="2143"/>
      <c r="AG974" s="2143"/>
      <c r="AH974" s="2144"/>
      <c r="AI974" s="2140"/>
      <c r="AJ974" s="2143"/>
      <c r="AK974" s="2143"/>
      <c r="AL974" s="2052" t="str">
        <f t="shared" si="5"/>
        <v>Todo</v>
      </c>
      <c r="AM974" s="2141"/>
      <c r="AN974" s="2141"/>
    </row>
    <row r="975">
      <c r="A975" s="2139"/>
      <c r="B975" s="1999"/>
      <c r="C975" s="1999"/>
      <c r="D975" s="2139"/>
      <c r="E975" s="2139"/>
      <c r="F975" s="2139"/>
      <c r="G975" s="2139"/>
      <c r="H975" s="2139"/>
      <c r="I975" s="2139"/>
      <c r="J975" s="2139"/>
      <c r="K975" s="2139"/>
      <c r="L975" s="2139"/>
      <c r="M975" s="2139"/>
      <c r="N975" s="2139"/>
      <c r="O975" s="2139"/>
      <c r="P975" s="2139"/>
      <c r="Q975" s="2139"/>
      <c r="R975" s="2139"/>
      <c r="S975" s="2139"/>
      <c r="T975" s="2139"/>
      <c r="U975" s="2139"/>
      <c r="V975" s="2139"/>
      <c r="W975" s="2139"/>
      <c r="X975" s="2116"/>
      <c r="Y975" s="2116"/>
      <c r="Z975" s="2116"/>
      <c r="AA975" s="2116"/>
      <c r="AB975" s="2116"/>
      <c r="AC975" s="2016"/>
      <c r="AD975" s="2016" t="str">
        <f t="shared" si="3"/>
        <v/>
      </c>
      <c r="AE975" s="2140"/>
      <c r="AF975" s="2143"/>
      <c r="AG975" s="2143"/>
      <c r="AH975" s="2144"/>
      <c r="AI975" s="2140"/>
      <c r="AJ975" s="2143"/>
      <c r="AK975" s="2143"/>
      <c r="AL975" s="2052" t="str">
        <f t="shared" si="5"/>
        <v>Todo</v>
      </c>
      <c r="AM975" s="2141"/>
      <c r="AN975" s="2141"/>
    </row>
    <row r="976">
      <c r="A976" s="2139"/>
      <c r="B976" s="1999"/>
      <c r="C976" s="1999"/>
      <c r="D976" s="2139"/>
      <c r="E976" s="2139"/>
      <c r="F976" s="2139"/>
      <c r="G976" s="2139"/>
      <c r="H976" s="2139"/>
      <c r="I976" s="2139"/>
      <c r="J976" s="2139"/>
      <c r="K976" s="2139"/>
      <c r="L976" s="2139"/>
      <c r="M976" s="2139"/>
      <c r="N976" s="2139"/>
      <c r="O976" s="2139"/>
      <c r="P976" s="2139"/>
      <c r="Q976" s="2139"/>
      <c r="R976" s="2139"/>
      <c r="S976" s="2139"/>
      <c r="T976" s="2139"/>
      <c r="U976" s="2139"/>
      <c r="V976" s="2139"/>
      <c r="W976" s="2139"/>
      <c r="X976" s="2116"/>
      <c r="Y976" s="2116"/>
      <c r="Z976" s="2116"/>
      <c r="AA976" s="2116"/>
      <c r="AB976" s="2116"/>
      <c r="AC976" s="2016"/>
      <c r="AD976" s="2016" t="str">
        <f t="shared" si="3"/>
        <v/>
      </c>
      <c r="AE976" s="2140"/>
      <c r="AF976" s="2143"/>
      <c r="AG976" s="2143"/>
      <c r="AH976" s="2144"/>
      <c r="AI976" s="2140"/>
      <c r="AJ976" s="2143"/>
      <c r="AK976" s="2143"/>
      <c r="AL976" s="2052" t="str">
        <f t="shared" si="5"/>
        <v>Todo</v>
      </c>
      <c r="AM976" s="2141"/>
      <c r="AN976" s="2141"/>
    </row>
    <row r="977">
      <c r="A977" s="2139"/>
      <c r="B977" s="1999"/>
      <c r="C977" s="1999"/>
      <c r="D977" s="2139"/>
      <c r="E977" s="2139"/>
      <c r="F977" s="2139"/>
      <c r="G977" s="2139"/>
      <c r="H977" s="2139"/>
      <c r="I977" s="2139"/>
      <c r="J977" s="2139"/>
      <c r="K977" s="2139"/>
      <c r="L977" s="2139"/>
      <c r="M977" s="2139"/>
      <c r="N977" s="2139"/>
      <c r="O977" s="2139"/>
      <c r="P977" s="2139"/>
      <c r="Q977" s="2139"/>
      <c r="R977" s="2139"/>
      <c r="S977" s="2139"/>
      <c r="T977" s="2139"/>
      <c r="U977" s="2139"/>
      <c r="V977" s="2139"/>
      <c r="W977" s="2139"/>
      <c r="X977" s="2116"/>
      <c r="Y977" s="2116"/>
      <c r="Z977" s="2116"/>
      <c r="AA977" s="2116"/>
      <c r="AB977" s="2116"/>
      <c r="AC977" s="2016"/>
      <c r="AD977" s="2016" t="str">
        <f t="shared" si="3"/>
        <v/>
      </c>
      <c r="AE977" s="2140"/>
      <c r="AF977" s="2143"/>
      <c r="AG977" s="2143"/>
      <c r="AH977" s="2144"/>
      <c r="AI977" s="2140"/>
      <c r="AJ977" s="2143"/>
      <c r="AK977" s="2143"/>
      <c r="AL977" s="2052" t="str">
        <f t="shared" si="5"/>
        <v>Todo</v>
      </c>
      <c r="AM977" s="2141"/>
      <c r="AN977" s="2141"/>
    </row>
    <row r="978">
      <c r="A978" s="2139"/>
      <c r="B978" s="1999"/>
      <c r="C978" s="1999"/>
      <c r="D978" s="2139"/>
      <c r="E978" s="2139"/>
      <c r="F978" s="2139"/>
      <c r="G978" s="2139"/>
      <c r="H978" s="2139"/>
      <c r="I978" s="2139"/>
      <c r="J978" s="2139"/>
      <c r="K978" s="2139"/>
      <c r="L978" s="2139"/>
      <c r="M978" s="2139"/>
      <c r="N978" s="2139"/>
      <c r="O978" s="2139"/>
      <c r="P978" s="2139"/>
      <c r="Q978" s="2139"/>
      <c r="R978" s="2139"/>
      <c r="S978" s="2139"/>
      <c r="T978" s="2139"/>
      <c r="U978" s="2139"/>
      <c r="V978" s="2139"/>
      <c r="W978" s="2139"/>
      <c r="X978" s="2116"/>
      <c r="Y978" s="2116"/>
      <c r="Z978" s="2116"/>
      <c r="AA978" s="2116"/>
      <c r="AB978" s="2116"/>
      <c r="AC978" s="2016"/>
      <c r="AD978" s="2016" t="str">
        <f t="shared" si="3"/>
        <v/>
      </c>
      <c r="AE978" s="2140"/>
      <c r="AF978" s="2143"/>
      <c r="AG978" s="2143"/>
      <c r="AH978" s="2144"/>
      <c r="AI978" s="2140"/>
      <c r="AJ978" s="2143"/>
      <c r="AK978" s="2143"/>
      <c r="AL978" s="2052" t="str">
        <f t="shared" si="5"/>
        <v>Todo</v>
      </c>
      <c r="AM978" s="2141"/>
      <c r="AN978" s="2141"/>
    </row>
    <row r="979">
      <c r="A979" s="2139"/>
      <c r="B979" s="1999"/>
      <c r="C979" s="1999"/>
      <c r="D979" s="2139"/>
      <c r="E979" s="2139"/>
      <c r="F979" s="2139"/>
      <c r="G979" s="2139"/>
      <c r="H979" s="2139"/>
      <c r="I979" s="2139"/>
      <c r="J979" s="2139"/>
      <c r="K979" s="2139"/>
      <c r="L979" s="2139"/>
      <c r="M979" s="2139"/>
      <c r="N979" s="2139"/>
      <c r="O979" s="2139"/>
      <c r="P979" s="2139"/>
      <c r="Q979" s="2139"/>
      <c r="R979" s="2139"/>
      <c r="S979" s="2139"/>
      <c r="T979" s="2139"/>
      <c r="U979" s="2139"/>
      <c r="V979" s="2139"/>
      <c r="W979" s="2139"/>
      <c r="X979" s="2116"/>
      <c r="Y979" s="2116"/>
      <c r="Z979" s="2116"/>
      <c r="AA979" s="2116"/>
      <c r="AB979" s="2116"/>
      <c r="AC979" s="2016"/>
      <c r="AD979" s="2016" t="str">
        <f t="shared" si="3"/>
        <v/>
      </c>
      <c r="AE979" s="2140"/>
      <c r="AF979" s="2143"/>
      <c r="AG979" s="2143"/>
      <c r="AH979" s="2144"/>
      <c r="AI979" s="2140"/>
      <c r="AJ979" s="2143"/>
      <c r="AK979" s="2143"/>
      <c r="AL979" s="2052" t="str">
        <f t="shared" si="5"/>
        <v>Todo</v>
      </c>
      <c r="AM979" s="2141"/>
      <c r="AN979" s="2141"/>
    </row>
    <row r="980">
      <c r="A980" s="2139"/>
      <c r="B980" s="1999"/>
      <c r="C980" s="1999"/>
      <c r="D980" s="2139"/>
      <c r="E980" s="2139"/>
      <c r="F980" s="2139"/>
      <c r="G980" s="2139"/>
      <c r="H980" s="2139"/>
      <c r="I980" s="2139"/>
      <c r="J980" s="2139"/>
      <c r="K980" s="2139"/>
      <c r="L980" s="2139"/>
      <c r="M980" s="2139"/>
      <c r="N980" s="2139"/>
      <c r="O980" s="2139"/>
      <c r="P980" s="2139"/>
      <c r="Q980" s="2139"/>
      <c r="R980" s="2139"/>
      <c r="S980" s="2139"/>
      <c r="T980" s="2139"/>
      <c r="U980" s="2139"/>
      <c r="V980" s="2139"/>
      <c r="W980" s="2139"/>
      <c r="X980" s="2116"/>
      <c r="Y980" s="2116"/>
      <c r="Z980" s="2116"/>
      <c r="AA980" s="2116"/>
      <c r="AB980" s="2116"/>
      <c r="AC980" s="2016"/>
      <c r="AD980" s="2016" t="str">
        <f t="shared" si="3"/>
        <v/>
      </c>
      <c r="AE980" s="2140"/>
      <c r="AF980" s="2143"/>
      <c r="AG980" s="2143"/>
      <c r="AH980" s="2144"/>
      <c r="AI980" s="2140"/>
      <c r="AJ980" s="2143"/>
      <c r="AK980" s="2143"/>
      <c r="AL980" s="2052" t="str">
        <f t="shared" si="5"/>
        <v>Todo</v>
      </c>
      <c r="AM980" s="2141"/>
      <c r="AN980" s="2141"/>
    </row>
    <row r="981">
      <c r="A981" s="2139"/>
      <c r="B981" s="1999"/>
      <c r="C981" s="1999"/>
      <c r="D981" s="2139"/>
      <c r="E981" s="2139"/>
      <c r="F981" s="2139"/>
      <c r="G981" s="2139"/>
      <c r="H981" s="2139"/>
      <c r="I981" s="2139"/>
      <c r="J981" s="2139"/>
      <c r="K981" s="2139"/>
      <c r="L981" s="2139"/>
      <c r="M981" s="2139"/>
      <c r="N981" s="2139"/>
      <c r="O981" s="2139"/>
      <c r="P981" s="2139"/>
      <c r="Q981" s="2139"/>
      <c r="R981" s="2139"/>
      <c r="S981" s="2139"/>
      <c r="T981" s="2139"/>
      <c r="U981" s="2139"/>
      <c r="V981" s="2139"/>
      <c r="W981" s="2139"/>
      <c r="X981" s="2116"/>
      <c r="Y981" s="2116"/>
      <c r="Z981" s="2116"/>
      <c r="AA981" s="2116"/>
      <c r="AB981" s="2116"/>
      <c r="AC981" s="2016"/>
      <c r="AD981" s="2016" t="str">
        <f t="shared" si="3"/>
        <v/>
      </c>
      <c r="AE981" s="2140"/>
      <c r="AF981" s="2143"/>
      <c r="AG981" s="2143"/>
      <c r="AH981" s="2144"/>
      <c r="AI981" s="2140"/>
      <c r="AJ981" s="2143"/>
      <c r="AK981" s="2143"/>
      <c r="AL981" s="2052" t="str">
        <f t="shared" si="5"/>
        <v>Todo</v>
      </c>
      <c r="AM981" s="2141"/>
      <c r="AN981" s="2141"/>
    </row>
    <row r="982">
      <c r="A982" s="2139"/>
      <c r="B982" s="1999"/>
      <c r="C982" s="1999"/>
      <c r="D982" s="2139"/>
      <c r="E982" s="2139"/>
      <c r="F982" s="2139"/>
      <c r="G982" s="2139"/>
      <c r="H982" s="2139"/>
      <c r="I982" s="2139"/>
      <c r="J982" s="2139"/>
      <c r="K982" s="2139"/>
      <c r="L982" s="2139"/>
      <c r="M982" s="2139"/>
      <c r="N982" s="2139"/>
      <c r="O982" s="2139"/>
      <c r="P982" s="2139"/>
      <c r="Q982" s="2139"/>
      <c r="R982" s="2139"/>
      <c r="S982" s="2139"/>
      <c r="T982" s="2139"/>
      <c r="U982" s="2139"/>
      <c r="V982" s="2139"/>
      <c r="W982" s="2139"/>
      <c r="X982" s="2116"/>
      <c r="Y982" s="2116"/>
      <c r="Z982" s="2116"/>
      <c r="AA982" s="2116"/>
      <c r="AB982" s="2116"/>
      <c r="AC982" s="2016"/>
      <c r="AD982" s="2016" t="str">
        <f t="shared" si="3"/>
        <v/>
      </c>
      <c r="AE982" s="2140"/>
      <c r="AF982" s="2143"/>
      <c r="AG982" s="2143"/>
      <c r="AH982" s="2144"/>
      <c r="AI982" s="2140"/>
      <c r="AJ982" s="2143"/>
      <c r="AK982" s="2143"/>
      <c r="AL982" s="2052" t="str">
        <f t="shared" si="5"/>
        <v>Todo</v>
      </c>
      <c r="AM982" s="2141"/>
      <c r="AN982" s="2141"/>
    </row>
    <row r="983">
      <c r="A983" s="2139"/>
      <c r="B983" s="1999"/>
      <c r="C983" s="1999"/>
      <c r="D983" s="2139"/>
      <c r="E983" s="2139"/>
      <c r="F983" s="2139"/>
      <c r="G983" s="2139"/>
      <c r="H983" s="2139"/>
      <c r="I983" s="2139"/>
      <c r="J983" s="2139"/>
      <c r="K983" s="2139"/>
      <c r="L983" s="2139"/>
      <c r="M983" s="2139"/>
      <c r="N983" s="2139"/>
      <c r="O983" s="2139"/>
      <c r="P983" s="2139"/>
      <c r="Q983" s="2139"/>
      <c r="R983" s="2139"/>
      <c r="S983" s="2139"/>
      <c r="T983" s="2139"/>
      <c r="U983" s="2139"/>
      <c r="V983" s="2139"/>
      <c r="W983" s="2139"/>
      <c r="X983" s="2116"/>
      <c r="Y983" s="2116"/>
      <c r="Z983" s="2116"/>
      <c r="AA983" s="2116"/>
      <c r="AB983" s="2116"/>
      <c r="AC983" s="2016"/>
      <c r="AD983" s="2016" t="str">
        <f t="shared" si="3"/>
        <v/>
      </c>
      <c r="AE983" s="2140"/>
      <c r="AF983" s="2143"/>
      <c r="AG983" s="2143"/>
      <c r="AH983" s="2144"/>
      <c r="AI983" s="2140"/>
      <c r="AJ983" s="2143"/>
      <c r="AK983" s="2143"/>
      <c r="AL983" s="2052" t="str">
        <f t="shared" si="5"/>
        <v>Todo</v>
      </c>
      <c r="AM983" s="2141"/>
      <c r="AN983" s="2141"/>
    </row>
    <row r="984">
      <c r="A984" s="2139"/>
      <c r="B984" s="1999"/>
      <c r="C984" s="1999"/>
      <c r="D984" s="2139"/>
      <c r="E984" s="2139"/>
      <c r="F984" s="2139"/>
      <c r="G984" s="2139"/>
      <c r="H984" s="2139"/>
      <c r="I984" s="2139"/>
      <c r="J984" s="2139"/>
      <c r="K984" s="2139"/>
      <c r="L984" s="2139"/>
      <c r="M984" s="2139"/>
      <c r="N984" s="2139"/>
      <c r="O984" s="2139"/>
      <c r="P984" s="2139"/>
      <c r="Q984" s="2139"/>
      <c r="R984" s="2139"/>
      <c r="S984" s="2139"/>
      <c r="T984" s="2139"/>
      <c r="U984" s="2139"/>
      <c r="V984" s="2139"/>
      <c r="W984" s="2139"/>
      <c r="X984" s="2116"/>
      <c r="Y984" s="2116"/>
      <c r="Z984" s="2116"/>
      <c r="AA984" s="2116"/>
      <c r="AB984" s="2116"/>
      <c r="AC984" s="2016"/>
      <c r="AD984" s="2016" t="str">
        <f t="shared" si="3"/>
        <v/>
      </c>
      <c r="AE984" s="2140"/>
      <c r="AF984" s="2143"/>
      <c r="AG984" s="2143"/>
      <c r="AH984" s="2144"/>
      <c r="AI984" s="2140"/>
      <c r="AJ984" s="2143"/>
      <c r="AK984" s="2143"/>
      <c r="AL984" s="2052" t="str">
        <f t="shared" si="5"/>
        <v>Todo</v>
      </c>
      <c r="AM984" s="2141"/>
      <c r="AN984" s="2141"/>
    </row>
    <row r="985">
      <c r="A985" s="2139"/>
      <c r="B985" s="1999"/>
      <c r="C985" s="1999"/>
      <c r="D985" s="2139"/>
      <c r="E985" s="2139"/>
      <c r="F985" s="2139"/>
      <c r="G985" s="2139"/>
      <c r="H985" s="2139"/>
      <c r="I985" s="2139"/>
      <c r="J985" s="2139"/>
      <c r="K985" s="2139"/>
      <c r="L985" s="2139"/>
      <c r="M985" s="2139"/>
      <c r="N985" s="2139"/>
      <c r="O985" s="2139"/>
      <c r="P985" s="2139"/>
      <c r="Q985" s="2139"/>
      <c r="R985" s="2139"/>
      <c r="S985" s="2139"/>
      <c r="T985" s="2139"/>
      <c r="U985" s="2139"/>
      <c r="V985" s="2139"/>
      <c r="W985" s="2139"/>
      <c r="X985" s="2116"/>
      <c r="Y985" s="2116"/>
      <c r="Z985" s="2116"/>
      <c r="AA985" s="2116"/>
      <c r="AB985" s="2116"/>
      <c r="AC985" s="2016"/>
      <c r="AD985" s="2016" t="str">
        <f t="shared" si="3"/>
        <v/>
      </c>
      <c r="AE985" s="2140"/>
      <c r="AF985" s="2143"/>
      <c r="AG985" s="2143"/>
      <c r="AH985" s="2144"/>
      <c r="AI985" s="2140"/>
      <c r="AJ985" s="2143"/>
      <c r="AK985" s="2143"/>
      <c r="AL985" s="2052" t="str">
        <f t="shared" si="5"/>
        <v>Todo</v>
      </c>
      <c r="AM985" s="2141"/>
      <c r="AN985" s="2141"/>
    </row>
    <row r="986">
      <c r="A986" s="2139"/>
      <c r="B986" s="1999"/>
      <c r="C986" s="1999"/>
      <c r="D986" s="2139"/>
      <c r="E986" s="2139"/>
      <c r="F986" s="2139"/>
      <c r="G986" s="2139"/>
      <c r="H986" s="2139"/>
      <c r="I986" s="2139"/>
      <c r="J986" s="2139"/>
      <c r="K986" s="2139"/>
      <c r="L986" s="2139"/>
      <c r="M986" s="2139"/>
      <c r="N986" s="2139"/>
      <c r="O986" s="2139"/>
      <c r="P986" s="2139"/>
      <c r="Q986" s="2139"/>
      <c r="R986" s="2139"/>
      <c r="S986" s="2139"/>
      <c r="T986" s="2139"/>
      <c r="U986" s="2139"/>
      <c r="V986" s="2139"/>
      <c r="W986" s="2139"/>
      <c r="X986" s="2116"/>
      <c r="Y986" s="2116"/>
      <c r="Z986" s="2116"/>
      <c r="AA986" s="2116"/>
      <c r="AB986" s="2116"/>
      <c r="AC986" s="2016"/>
      <c r="AD986" s="2016" t="str">
        <f t="shared" si="3"/>
        <v/>
      </c>
      <c r="AE986" s="2140"/>
      <c r="AF986" s="2143"/>
      <c r="AG986" s="2143"/>
      <c r="AH986" s="2144"/>
      <c r="AI986" s="2140"/>
      <c r="AJ986" s="2143"/>
      <c r="AK986" s="2143"/>
      <c r="AL986" s="2052" t="str">
        <f t="shared" si="5"/>
        <v>Todo</v>
      </c>
      <c r="AM986" s="2141"/>
      <c r="AN986" s="2141"/>
    </row>
    <row r="987">
      <c r="A987" s="2139"/>
      <c r="B987" s="1999"/>
      <c r="C987" s="1999"/>
      <c r="D987" s="2139"/>
      <c r="E987" s="2139"/>
      <c r="F987" s="2139"/>
      <c r="G987" s="2139"/>
      <c r="H987" s="2139"/>
      <c r="I987" s="2139"/>
      <c r="J987" s="2139"/>
      <c r="K987" s="2139"/>
      <c r="L987" s="2139"/>
      <c r="M987" s="2139"/>
      <c r="N987" s="2139"/>
      <c r="O987" s="2139"/>
      <c r="P987" s="2139"/>
      <c r="Q987" s="2139"/>
      <c r="R987" s="2139"/>
      <c r="S987" s="2139"/>
      <c r="T987" s="2139"/>
      <c r="U987" s="2139"/>
      <c r="V987" s="2139"/>
      <c r="W987" s="2139"/>
      <c r="X987" s="2116"/>
      <c r="Y987" s="2116"/>
      <c r="Z987" s="2116"/>
      <c r="AA987" s="2116"/>
      <c r="AB987" s="2116"/>
      <c r="AC987" s="2016"/>
      <c r="AD987" s="2016" t="str">
        <f t="shared" si="3"/>
        <v/>
      </c>
      <c r="AE987" s="2140"/>
      <c r="AF987" s="2143"/>
      <c r="AG987" s="2143"/>
      <c r="AH987" s="2144"/>
      <c r="AI987" s="2140"/>
      <c r="AJ987" s="2143"/>
      <c r="AK987" s="2143"/>
      <c r="AL987" s="2052" t="str">
        <f t="shared" si="5"/>
        <v>Todo</v>
      </c>
      <c r="AM987" s="2141"/>
      <c r="AN987" s="2141"/>
    </row>
    <row r="988">
      <c r="A988" s="2139"/>
      <c r="B988" s="1999"/>
      <c r="C988" s="1999"/>
      <c r="D988" s="2139"/>
      <c r="E988" s="2139"/>
      <c r="F988" s="2139"/>
      <c r="G988" s="2139"/>
      <c r="H988" s="2139"/>
      <c r="I988" s="2139"/>
      <c r="J988" s="2139"/>
      <c r="K988" s="2139"/>
      <c r="L988" s="2139"/>
      <c r="M988" s="2139"/>
      <c r="N988" s="2139"/>
      <c r="O988" s="2139"/>
      <c r="P988" s="2139"/>
      <c r="Q988" s="2139"/>
      <c r="R988" s="2139"/>
      <c r="S988" s="2139"/>
      <c r="T988" s="2139"/>
      <c r="U988" s="2139"/>
      <c r="V988" s="2139"/>
      <c r="W988" s="2139"/>
      <c r="X988" s="2116"/>
      <c r="Y988" s="2116"/>
      <c r="Z988" s="2116"/>
      <c r="AA988" s="2116"/>
      <c r="AB988" s="2116"/>
      <c r="AC988" s="2016"/>
      <c r="AD988" s="2016" t="str">
        <f t="shared" si="3"/>
        <v/>
      </c>
      <c r="AE988" s="2140"/>
      <c r="AF988" s="2143"/>
      <c r="AG988" s="2143"/>
      <c r="AH988" s="2144"/>
      <c r="AI988" s="2140"/>
      <c r="AJ988" s="2143"/>
      <c r="AK988" s="2143"/>
      <c r="AL988" s="2052" t="str">
        <f t="shared" si="5"/>
        <v>Todo</v>
      </c>
      <c r="AM988" s="2141"/>
      <c r="AN988" s="2141"/>
    </row>
    <row r="989">
      <c r="A989" s="2139"/>
      <c r="B989" s="1999"/>
      <c r="C989" s="1999"/>
      <c r="D989" s="2139"/>
      <c r="E989" s="2139"/>
      <c r="F989" s="2139"/>
      <c r="G989" s="2139"/>
      <c r="H989" s="2139"/>
      <c r="I989" s="2139"/>
      <c r="J989" s="2139"/>
      <c r="K989" s="2139"/>
      <c r="L989" s="2139"/>
      <c r="M989" s="2139"/>
      <c r="N989" s="2139"/>
      <c r="O989" s="2139"/>
      <c r="P989" s="2139"/>
      <c r="Q989" s="2139"/>
      <c r="R989" s="2139"/>
      <c r="S989" s="2139"/>
      <c r="T989" s="2139"/>
      <c r="U989" s="2139"/>
      <c r="V989" s="2139"/>
      <c r="W989" s="2139"/>
      <c r="X989" s="2116"/>
      <c r="Y989" s="2116"/>
      <c r="Z989" s="2116"/>
      <c r="AA989" s="2116"/>
      <c r="AB989" s="2116"/>
      <c r="AC989" s="2016"/>
      <c r="AD989" s="2016" t="str">
        <f t="shared" si="3"/>
        <v/>
      </c>
      <c r="AE989" s="2140"/>
      <c r="AF989" s="2143"/>
      <c r="AG989" s="2143"/>
      <c r="AH989" s="2144"/>
      <c r="AI989" s="2140"/>
      <c r="AJ989" s="2143"/>
      <c r="AK989" s="2143"/>
      <c r="AL989" s="2052" t="str">
        <f t="shared" si="5"/>
        <v>Todo</v>
      </c>
      <c r="AM989" s="2141"/>
      <c r="AN989" s="2141"/>
    </row>
    <row r="990">
      <c r="A990" s="2139"/>
      <c r="B990" s="1999"/>
      <c r="C990" s="1999"/>
      <c r="D990" s="2139"/>
      <c r="E990" s="2139"/>
      <c r="F990" s="2139"/>
      <c r="G990" s="2139"/>
      <c r="H990" s="2139"/>
      <c r="I990" s="2139"/>
      <c r="J990" s="2139"/>
      <c r="K990" s="2139"/>
      <c r="L990" s="2139"/>
      <c r="M990" s="2139"/>
      <c r="N990" s="2139"/>
      <c r="O990" s="2139"/>
      <c r="P990" s="2139"/>
      <c r="Q990" s="2139"/>
      <c r="R990" s="2139"/>
      <c r="S990" s="2139"/>
      <c r="T990" s="2139"/>
      <c r="U990" s="2139"/>
      <c r="V990" s="2139"/>
      <c r="W990" s="2139"/>
      <c r="X990" s="2116"/>
      <c r="Y990" s="2116"/>
      <c r="Z990" s="2116"/>
      <c r="AA990" s="2116"/>
      <c r="AB990" s="2116"/>
      <c r="AC990" s="2016"/>
      <c r="AD990" s="2016" t="str">
        <f t="shared" si="3"/>
        <v/>
      </c>
      <c r="AE990" s="2140"/>
      <c r="AF990" s="2143"/>
      <c r="AG990" s="2143"/>
      <c r="AH990" s="2144"/>
      <c r="AI990" s="2140"/>
      <c r="AJ990" s="2143"/>
      <c r="AK990" s="2143"/>
      <c r="AL990" s="2052" t="str">
        <f t="shared" si="5"/>
        <v>Todo</v>
      </c>
      <c r="AM990" s="2141"/>
      <c r="AN990" s="2141"/>
    </row>
    <row r="991">
      <c r="A991" s="2139"/>
      <c r="B991" s="1999"/>
      <c r="C991" s="1999"/>
      <c r="D991" s="2139"/>
      <c r="E991" s="2139"/>
      <c r="F991" s="2139"/>
      <c r="G991" s="2139"/>
      <c r="H991" s="2139"/>
      <c r="I991" s="2139"/>
      <c r="J991" s="2139"/>
      <c r="K991" s="2139"/>
      <c r="L991" s="2139"/>
      <c r="M991" s="2139"/>
      <c r="N991" s="2139"/>
      <c r="O991" s="2139"/>
      <c r="P991" s="2139"/>
      <c r="Q991" s="2139"/>
      <c r="R991" s="2139"/>
      <c r="S991" s="2139"/>
      <c r="T991" s="2139"/>
      <c r="U991" s="2139"/>
      <c r="V991" s="2139"/>
      <c r="W991" s="2139"/>
      <c r="X991" s="2116"/>
      <c r="Y991" s="2116"/>
      <c r="Z991" s="2116"/>
      <c r="AA991" s="2116"/>
      <c r="AB991" s="2116"/>
      <c r="AC991" s="2016"/>
      <c r="AD991" s="2016" t="str">
        <f t="shared" si="3"/>
        <v/>
      </c>
      <c r="AE991" s="2140"/>
      <c r="AF991" s="2143"/>
      <c r="AG991" s="2143"/>
      <c r="AH991" s="2144"/>
      <c r="AI991" s="2140"/>
      <c r="AJ991" s="2143"/>
      <c r="AK991" s="2143"/>
      <c r="AL991" s="2052" t="str">
        <f t="shared" si="5"/>
        <v>Todo</v>
      </c>
      <c r="AM991" s="2141"/>
      <c r="AN991" s="2141"/>
    </row>
    <row r="992">
      <c r="A992" s="2139"/>
      <c r="B992" s="1999"/>
      <c r="C992" s="1999"/>
      <c r="D992" s="2139"/>
      <c r="E992" s="2139"/>
      <c r="F992" s="2139"/>
      <c r="G992" s="2139"/>
      <c r="H992" s="2139"/>
      <c r="I992" s="2139"/>
      <c r="J992" s="2139"/>
      <c r="K992" s="2139"/>
      <c r="L992" s="2139"/>
      <c r="M992" s="2139"/>
      <c r="N992" s="2139"/>
      <c r="O992" s="2139"/>
      <c r="P992" s="2139"/>
      <c r="Q992" s="2139"/>
      <c r="R992" s="2139"/>
      <c r="S992" s="2139"/>
      <c r="T992" s="2139"/>
      <c r="U992" s="2139"/>
      <c r="V992" s="2139"/>
      <c r="W992" s="2139"/>
      <c r="X992" s="2116"/>
      <c r="Y992" s="2116"/>
      <c r="Z992" s="2116"/>
      <c r="AA992" s="2116"/>
      <c r="AB992" s="2116"/>
      <c r="AC992" s="2016"/>
      <c r="AD992" s="2016" t="str">
        <f t="shared" si="3"/>
        <v/>
      </c>
      <c r="AE992" s="2140"/>
      <c r="AF992" s="2143"/>
      <c r="AG992" s="2143"/>
      <c r="AH992" s="2144"/>
      <c r="AI992" s="2140"/>
      <c r="AJ992" s="2143"/>
      <c r="AK992" s="2143"/>
      <c r="AL992" s="2052" t="str">
        <f t="shared" si="5"/>
        <v>Todo</v>
      </c>
      <c r="AM992" s="2141"/>
      <c r="AN992" s="2141"/>
    </row>
    <row r="993">
      <c r="A993" s="2139"/>
      <c r="B993" s="1999"/>
      <c r="C993" s="1999"/>
      <c r="D993" s="2139"/>
      <c r="E993" s="2139"/>
      <c r="F993" s="2139"/>
      <c r="G993" s="2139"/>
      <c r="H993" s="2139"/>
      <c r="I993" s="2139"/>
      <c r="J993" s="2139"/>
      <c r="K993" s="2139"/>
      <c r="L993" s="2139"/>
      <c r="M993" s="2139"/>
      <c r="N993" s="2139"/>
      <c r="O993" s="2139"/>
      <c r="P993" s="2139"/>
      <c r="Q993" s="2139"/>
      <c r="R993" s="2139"/>
      <c r="S993" s="2139"/>
      <c r="T993" s="2139"/>
      <c r="U993" s="2139"/>
      <c r="V993" s="2139"/>
      <c r="W993" s="2139"/>
      <c r="X993" s="2116"/>
      <c r="Y993" s="2116"/>
      <c r="Z993" s="2116"/>
      <c r="AA993" s="2116"/>
      <c r="AB993" s="2116"/>
      <c r="AC993" s="2016"/>
      <c r="AD993" s="2016" t="str">
        <f t="shared" si="3"/>
        <v/>
      </c>
      <c r="AE993" s="2140"/>
      <c r="AF993" s="2143"/>
      <c r="AG993" s="2143"/>
      <c r="AH993" s="2144"/>
      <c r="AI993" s="2140"/>
      <c r="AJ993" s="2143"/>
      <c r="AK993" s="2143"/>
      <c r="AL993" s="2052" t="str">
        <f t="shared" si="5"/>
        <v>Todo</v>
      </c>
      <c r="AM993" s="2141"/>
      <c r="AN993" s="2141"/>
    </row>
    <row r="994">
      <c r="A994" s="2139"/>
      <c r="B994" s="1999"/>
      <c r="C994" s="1999"/>
      <c r="D994" s="2139"/>
      <c r="E994" s="2139"/>
      <c r="F994" s="2139"/>
      <c r="G994" s="2139"/>
      <c r="H994" s="2139"/>
      <c r="I994" s="2139"/>
      <c r="J994" s="2139"/>
      <c r="K994" s="2139"/>
      <c r="L994" s="2139"/>
      <c r="M994" s="2139"/>
      <c r="N994" s="2139"/>
      <c r="O994" s="2139"/>
      <c r="P994" s="2139"/>
      <c r="Q994" s="2139"/>
      <c r="R994" s="2139"/>
      <c r="S994" s="2139"/>
      <c r="T994" s="2139"/>
      <c r="U994" s="2139"/>
      <c r="V994" s="2139"/>
      <c r="W994" s="2139"/>
      <c r="X994" s="2116"/>
      <c r="Y994" s="2116"/>
      <c r="Z994" s="2116"/>
      <c r="AA994" s="2116"/>
      <c r="AB994" s="2116"/>
      <c r="AC994" s="2016"/>
      <c r="AD994" s="2016" t="str">
        <f t="shared" si="3"/>
        <v/>
      </c>
      <c r="AE994" s="2140"/>
      <c r="AF994" s="2143"/>
      <c r="AG994" s="2143"/>
      <c r="AH994" s="2144"/>
      <c r="AI994" s="2140"/>
      <c r="AJ994" s="2143"/>
      <c r="AK994" s="2143"/>
      <c r="AL994" s="2052" t="str">
        <f t="shared" si="5"/>
        <v>Todo</v>
      </c>
      <c r="AM994" s="2141"/>
      <c r="AN994" s="2141"/>
    </row>
    <row r="995">
      <c r="A995" s="2139"/>
      <c r="B995" s="1999"/>
      <c r="C995" s="1999"/>
      <c r="D995" s="2139"/>
      <c r="E995" s="2139"/>
      <c r="F995" s="2139"/>
      <c r="G995" s="2139"/>
      <c r="H995" s="2139"/>
      <c r="I995" s="2139"/>
      <c r="J995" s="2139"/>
      <c r="K995" s="2139"/>
      <c r="L995" s="2139"/>
      <c r="M995" s="2139"/>
      <c r="N995" s="2139"/>
      <c r="O995" s="2139"/>
      <c r="P995" s="2139"/>
      <c r="Q995" s="2139"/>
      <c r="R995" s="2139"/>
      <c r="S995" s="2139"/>
      <c r="T995" s="2139"/>
      <c r="U995" s="2139"/>
      <c r="V995" s="2139"/>
      <c r="W995" s="2139"/>
      <c r="X995" s="2116"/>
      <c r="Y995" s="2116"/>
      <c r="Z995" s="2116"/>
      <c r="AA995" s="2116"/>
      <c r="AB995" s="2116"/>
      <c r="AC995" s="2016"/>
      <c r="AD995" s="2016" t="str">
        <f t="shared" si="3"/>
        <v/>
      </c>
      <c r="AE995" s="2140"/>
      <c r="AF995" s="2143"/>
      <c r="AG995" s="2143"/>
      <c r="AH995" s="2144"/>
      <c r="AI995" s="2140"/>
      <c r="AJ995" s="2143"/>
      <c r="AK995" s="2143"/>
      <c r="AL995" s="2052" t="str">
        <f t="shared" si="5"/>
        <v>Todo</v>
      </c>
      <c r="AM995" s="2141"/>
      <c r="AN995" s="2141"/>
    </row>
    <row r="996">
      <c r="A996" s="2139"/>
      <c r="B996" s="1999"/>
      <c r="C996" s="1999"/>
      <c r="D996" s="2139"/>
      <c r="E996" s="2139"/>
      <c r="F996" s="2139"/>
      <c r="G996" s="2139"/>
      <c r="H996" s="2139"/>
      <c r="I996" s="2139"/>
      <c r="J996" s="2139"/>
      <c r="K996" s="2139"/>
      <c r="L996" s="2139"/>
      <c r="M996" s="2139"/>
      <c r="N996" s="2139"/>
      <c r="O996" s="2139"/>
      <c r="P996" s="2139"/>
      <c r="Q996" s="2139"/>
      <c r="R996" s="2139"/>
      <c r="S996" s="2139"/>
      <c r="T996" s="2139"/>
      <c r="U996" s="2139"/>
      <c r="V996" s="2139"/>
      <c r="W996" s="2139"/>
      <c r="X996" s="2116"/>
      <c r="Y996" s="2116"/>
      <c r="Z996" s="2116"/>
      <c r="AA996" s="2116"/>
      <c r="AB996" s="2116"/>
      <c r="AC996" s="2016"/>
      <c r="AD996" s="2016" t="str">
        <f t="shared" si="3"/>
        <v/>
      </c>
      <c r="AE996" s="2140"/>
      <c r="AF996" s="2143"/>
      <c r="AG996" s="2143"/>
      <c r="AH996" s="2144"/>
      <c r="AI996" s="2140"/>
      <c r="AJ996" s="2143"/>
      <c r="AK996" s="2143"/>
      <c r="AL996" s="2052" t="str">
        <f t="shared" si="5"/>
        <v>Todo</v>
      </c>
      <c r="AM996" s="2141"/>
      <c r="AN996" s="2141"/>
    </row>
    <row r="997">
      <c r="A997" s="2139"/>
      <c r="B997" s="1999"/>
      <c r="C997" s="1999"/>
      <c r="D997" s="2139"/>
      <c r="E997" s="2139"/>
      <c r="F997" s="2139"/>
      <c r="G997" s="2139"/>
      <c r="H997" s="2139"/>
      <c r="I997" s="2139"/>
      <c r="J997" s="2139"/>
      <c r="K997" s="2139"/>
      <c r="L997" s="2139"/>
      <c r="M997" s="2139"/>
      <c r="N997" s="2139"/>
      <c r="O997" s="2139"/>
      <c r="P997" s="2139"/>
      <c r="Q997" s="2139"/>
      <c r="R997" s="2139"/>
      <c r="S997" s="2139"/>
      <c r="T997" s="2139"/>
      <c r="U997" s="2139"/>
      <c r="V997" s="2139"/>
      <c r="W997" s="2139"/>
      <c r="X997" s="2116"/>
      <c r="Y997" s="2116"/>
      <c r="Z997" s="2116"/>
      <c r="AA997" s="2116"/>
      <c r="AB997" s="2116"/>
      <c r="AC997" s="2016"/>
      <c r="AD997" s="2016" t="str">
        <f t="shared" si="3"/>
        <v/>
      </c>
      <c r="AE997" s="2140"/>
      <c r="AF997" s="2143"/>
      <c r="AG997" s="2143"/>
      <c r="AH997" s="2144"/>
      <c r="AI997" s="2140"/>
      <c r="AJ997" s="2143"/>
      <c r="AK997" s="2143"/>
      <c r="AL997" s="2052" t="str">
        <f t="shared" si="5"/>
        <v>Todo</v>
      </c>
      <c r="AM997" s="2141"/>
      <c r="AN997" s="2141"/>
    </row>
    <row r="998">
      <c r="A998" s="2139"/>
      <c r="B998" s="1999"/>
      <c r="C998" s="1999"/>
      <c r="D998" s="2139"/>
      <c r="E998" s="2139"/>
      <c r="F998" s="2139"/>
      <c r="G998" s="2139"/>
      <c r="H998" s="2139"/>
      <c r="I998" s="2139"/>
      <c r="J998" s="2139"/>
      <c r="K998" s="2139"/>
      <c r="L998" s="2139"/>
      <c r="M998" s="2139"/>
      <c r="N998" s="2139"/>
      <c r="O998" s="2139"/>
      <c r="P998" s="2139"/>
      <c r="Q998" s="2139"/>
      <c r="R998" s="2139"/>
      <c r="S998" s="2139"/>
      <c r="T998" s="2139"/>
      <c r="U998" s="2139"/>
      <c r="V998" s="2139"/>
      <c r="W998" s="2139"/>
      <c r="X998" s="2116"/>
      <c r="Y998" s="2116"/>
      <c r="Z998" s="2116"/>
      <c r="AA998" s="2116"/>
      <c r="AB998" s="2116"/>
      <c r="AC998" s="2016"/>
      <c r="AD998" s="2016" t="str">
        <f t="shared" si="3"/>
        <v/>
      </c>
      <c r="AE998" s="2145"/>
      <c r="AF998" s="2146"/>
      <c r="AG998" s="2146"/>
      <c r="AH998" s="2147"/>
      <c r="AI998" s="2145"/>
      <c r="AJ998" s="2146"/>
      <c r="AK998" s="2146"/>
      <c r="AL998" s="2052" t="str">
        <f t="shared" si="5"/>
        <v>Todo</v>
      </c>
      <c r="AM998" s="2141"/>
      <c r="AN998" s="2141"/>
    </row>
  </sheetData>
  <customSheetViews>
    <customSheetView guid="{D17F766C-E250-4E31-9606-C2AB8AE6CF25}" filter="1" showAutoFilter="1">
      <autoFilter ref="$A$2:$AN$998">
        <filterColumn colId="33">
          <filters blank="1">
            <filter val="Todo"/>
            <filter val="Doing"/>
            <filter val="Pending_Chuyển Vận hành"/>
          </filters>
        </filterColumn>
      </autoFilter>
    </customSheetView>
    <customSheetView guid="{EE7F27AF-841F-4C54-BBA0-7B3A99FF8E6E}" filter="1" showAutoFilter="1">
      <autoFilter ref="$A$1:$AN$998">
        <filterColumn colId="33">
          <filters blank="1">
            <filter val="STT dev"/>
            <filter val="Done dev"/>
          </filters>
        </filterColumn>
      </autoFilter>
    </customSheetView>
    <customSheetView guid="{4E716580-9192-4AB0-8156-D86B7D8AA298}" filter="1" showAutoFilter="1">
      <autoFilter ref="$A$1:$AN$998">
        <filterColumn colId="5">
          <filters>
            <filter val="Content type"/>
            <filter val="Sentence"/>
          </filters>
        </filterColumn>
        <filterColumn colId="33">
          <filters>
            <filter val="STT dev"/>
            <filter val="Done dev"/>
          </filters>
        </filterColumn>
      </autoFilter>
    </customSheetView>
    <customSheetView guid="{44EFBA80-4965-4CC6-B700-5C1DB48FA3DF}" filter="1" showAutoFilter="1">
      <autoFilter ref="$A$1:$AN$48">
        <filterColumn colId="5">
          <filters>
            <filter val="Vocab"/>
          </filters>
        </filterColumn>
        <filterColumn colId="4">
          <filters blank="1">
            <filter val="Produce"/>
            <filter val="Activity type"/>
          </filters>
        </filterColumn>
        <filterColumn colId="33">
          <filters>
            <filter val="STT dev"/>
            <filter val="Pending_Chuyển Vận hành"/>
            <filter val="Done dev"/>
          </filters>
        </filterColumn>
      </autoFilter>
    </customSheetView>
    <customSheetView guid="{ECF81880-B1EA-4696-B8C2-FE1DD395D60E}" filter="1" showAutoFilter="1">
      <autoFilter ref="$A$2:$AN$52">
        <filterColumn colId="27">
          <filters blank="1"/>
        </filterColumn>
      </autoFilter>
    </customSheetView>
    <customSheetView guid="{B43E368E-16B9-4E2A-AFFD-360E5B877105}" filter="1" showAutoFilter="1">
      <autoFilter ref="$A$1:$X$52">
        <filterColumn colId="5">
          <filters>
            <filter val="Sentence"/>
          </filters>
        </filterColumn>
      </autoFilter>
    </customSheetView>
    <customSheetView guid="{EAFA0462-8E9E-4325-844A-13EF77811CF6}" filter="1" showAutoFilter="1">
      <autoFilter ref="$F$1:$F$998">
        <filterColumn colId="0">
          <filters>
            <filter val="Sentence"/>
          </filters>
        </filterColumn>
      </autoFilter>
    </customSheetView>
  </customSheetViews>
  <mergeCells count="2">
    <mergeCell ref="N2:O2"/>
    <mergeCell ref="P2:Q2"/>
  </mergeCells>
  <conditionalFormatting sqref="AH1:AH998 AL1:AL998">
    <cfRule type="containsText" dxfId="7" priority="1" operator="containsText" text="Doing">
      <formula>NOT(ISERROR(SEARCH(("Doing"),(AH1))))</formula>
    </cfRule>
  </conditionalFormatting>
  <conditionalFormatting sqref="AH1:AH998 AL1:AL998">
    <cfRule type="containsText" dxfId="8" priority="2" operator="containsText" text="Done dev">
      <formula>NOT(ISERROR(SEARCH(("Done dev"),(AH1))))</formula>
    </cfRule>
  </conditionalFormatting>
  <conditionalFormatting sqref="AH1:AH998 AL1:AL998">
    <cfRule type="containsText" dxfId="8" priority="3" operator="containsText" text="Done QA">
      <formula>NOT(ISERROR(SEARCH(("Done QA"),(AH1))))</formula>
    </cfRule>
  </conditionalFormatting>
  <dataValidations>
    <dataValidation type="list" allowBlank="1" showErrorMessage="1" sqref="E3:E47">
      <formula1>#REF!</formula1>
    </dataValidation>
    <dataValidation type="list" allowBlank="1" showErrorMessage="1" sqref="D3:D998">
      <formula1>"Mới,Đã làm,Cần sửa"</formula1>
    </dataValidation>
    <dataValidation type="list" allowBlank="1" showErrorMessage="1" sqref="L3:L47 N3:N47 P3:P47 R3:R47 W3:W47">
      <formula1>#REF!</formula1>
    </dataValidation>
    <dataValidation type="custom" allowBlank="1" showDropDown="1" sqref="J3:J8 I9:J47 AF1:AG998 AJ1:AK998">
      <formula1>OR(NOT(ISERROR(DATEVALUE(I1))), AND(ISNUMBER(I1), LEFT(CELL("format", I1))="D"))</formula1>
    </dataValidation>
    <dataValidation type="list" allowBlank="1" showErrorMessage="1" sqref="F3:F47">
      <formula1>#REF!</formula1>
    </dataValidation>
  </dataValidations>
  <hyperlinks>
    <hyperlink r:id="rId1" ref="G3"/>
    <hyperlink r:id="rId2" location="gid=2112563449" ref="S3"/>
    <hyperlink r:id="rId3" location="gid=0" ref="X3"/>
    <hyperlink r:id="rId4" ref="G4"/>
    <hyperlink r:id="rId5" location="gid=2102908851" ref="S4"/>
    <hyperlink r:id="rId6" location="gid=1852913562" ref="X4"/>
    <hyperlink r:id="rId7" ref="G5"/>
    <hyperlink r:id="rId8" location="gid=1586033298" ref="S5"/>
    <hyperlink r:id="rId9" location="gid=1893543581" ref="X5"/>
    <hyperlink r:id="rId10" ref="G6"/>
    <hyperlink r:id="rId11" location="gid=77773393" ref="S6"/>
    <hyperlink r:id="rId12" location="gid=1881521633" ref="X6"/>
    <hyperlink r:id="rId13" ref="G7"/>
    <hyperlink r:id="rId14" location="gid=1029394629" ref="S7"/>
    <hyperlink r:id="rId15" location="gid=416360599" ref="X7"/>
    <hyperlink r:id="rId16" ref="G8"/>
    <hyperlink r:id="rId17" location="gid=1692783573" ref="S8"/>
    <hyperlink r:id="rId18" location="gid=1294041497" ref="X8"/>
    <hyperlink r:id="rId19" ref="G9"/>
    <hyperlink r:id="rId20" location="gid=1807731999" ref="S9"/>
    <hyperlink r:id="rId21" location="gid=832322935" ref="X9"/>
    <hyperlink r:id="rId22" ref="G10"/>
    <hyperlink r:id="rId23" location="gid=1394984584" ref="S10"/>
    <hyperlink r:id="rId24" location="gid=1069769318" ref="X10"/>
    <hyperlink r:id="rId25" ref="G11"/>
    <hyperlink r:id="rId26" location="gid=1392499360" ref="S11"/>
    <hyperlink r:id="rId27" location="gid=521459967" ref="X11"/>
    <hyperlink r:id="rId28" ref="G12"/>
    <hyperlink r:id="rId29" location="gid=1867901835" ref="S12"/>
    <hyperlink r:id="rId30" location="gid=1535264064" ref="X12"/>
    <hyperlink r:id="rId31" ref="G13"/>
    <hyperlink r:id="rId32" location="gid=1833407033" ref="S13"/>
    <hyperlink r:id="rId33" location="gid=1845997219" ref="X13"/>
    <hyperlink r:id="rId34" ref="G14"/>
    <hyperlink r:id="rId35" location="gid=1813173466" ref="S14"/>
    <hyperlink r:id="rId36" location="gid=2088782800" ref="X14"/>
    <hyperlink r:id="rId37" ref="G15"/>
    <hyperlink r:id="rId38" location="gid=339262282" ref="S15"/>
    <hyperlink r:id="rId39" location="gid=584510755" ref="X15"/>
    <hyperlink r:id="rId40" ref="G16"/>
    <hyperlink r:id="rId41" location="gid=854669670" ref="M16"/>
    <hyperlink r:id="rId42" location="gid=709871950" ref="Q16"/>
    <hyperlink r:id="rId43" location="gid=854669670" ref="S16"/>
    <hyperlink r:id="rId44" location="gid=127805486" ref="X16"/>
    <hyperlink r:id="rId45" ref="G17"/>
    <hyperlink r:id="rId46" location="gid=797581399" ref="S17"/>
    <hyperlink r:id="rId47" location="gid=438476726" ref="X17"/>
    <hyperlink r:id="rId48" ref="G18"/>
    <hyperlink r:id="rId49" location="gid=578102912" ref="Q18"/>
    <hyperlink r:id="rId50" location="gid=1195559198" ref="S18"/>
    <hyperlink r:id="rId51" location="gid=502863191" ref="X18"/>
    <hyperlink r:id="rId52" ref="G19"/>
    <hyperlink r:id="rId53" location="gid=31626150" ref="S19"/>
    <hyperlink r:id="rId54" location="gid=971289342" ref="X19"/>
    <hyperlink r:id="rId55" ref="G20"/>
    <hyperlink r:id="rId56" location="gid=454617492" ref="S20"/>
    <hyperlink r:id="rId57" location="gid=723034320" ref="X20"/>
    <hyperlink r:id="rId58" ref="G21"/>
    <hyperlink r:id="rId59" location="gid=743055180" ref="S21"/>
    <hyperlink r:id="rId60" location="gid=222514545" ref="X21"/>
    <hyperlink r:id="rId61" ref="G22"/>
    <hyperlink r:id="rId62" location="gid=2147274647" ref="S22"/>
    <hyperlink r:id="rId63" location="gid=883755282" ref="X22"/>
    <hyperlink r:id="rId64" location="gid=679837129" ref="G23"/>
    <hyperlink r:id="rId65" location="gid=962723100" ref="S23"/>
    <hyperlink r:id="rId66" location="gid=1464468940" ref="X23"/>
    <hyperlink r:id="rId67" location="gid=1157997560" ref="G24"/>
    <hyperlink r:id="rId68" location="gid=1171229184" ref="G25"/>
    <hyperlink r:id="rId69" location="gid=2079768391" ref="G26"/>
    <hyperlink r:id="rId70" location="gid=1712946040" ref="X26"/>
    <hyperlink r:id="rId71" location="gid=1771136095" ref="G27"/>
    <hyperlink r:id="rId72" location="gid=2140357819" ref="G28"/>
    <hyperlink r:id="rId73" location="gid=624576038" ref="G29"/>
    <hyperlink r:id="rId74" location="gid=956530144" ref="X29"/>
    <hyperlink r:id="rId75" location="gid=1157997560" ref="G30"/>
    <hyperlink r:id="rId76" location="gid=1196455613" ref="X30"/>
    <hyperlink r:id="rId77" ref="G31"/>
    <hyperlink r:id="rId78" location="gid=1380019928" ref="M31"/>
    <hyperlink r:id="rId79" location="gid=102323160" ref="O31"/>
    <hyperlink r:id="rId80" location="gid=1380019928" ref="S31"/>
    <hyperlink r:id="rId81" location="gid=168041084" ref="X31"/>
    <hyperlink r:id="rId82" location="gid=286205215" ref="M32"/>
    <hyperlink r:id="rId83" location="gid=131186567" ref="O32"/>
    <hyperlink r:id="rId84" location="gid=286205215" ref="S32"/>
    <hyperlink r:id="rId85" location="gid=963161399" ref="X32"/>
    <hyperlink r:id="rId86" location="gid=1364089276" ref="S33"/>
    <hyperlink r:id="rId87" location="gid=1358588019" ref="X33"/>
    <hyperlink r:id="rId88" location="gid=655976100" ref="S34"/>
    <hyperlink r:id="rId89" location="gid=805128601" ref="X34"/>
    <hyperlink r:id="rId90" location="gid=1687424148" ref="S35"/>
    <hyperlink r:id="rId91" location="gid=742806580" ref="X35"/>
    <hyperlink r:id="rId92" location="gid=1039181204" ref="S36"/>
    <hyperlink r:id="rId93" location="gid=2098812604" ref="X36"/>
    <hyperlink r:id="rId94" location="gid=1314575152" ref="S37"/>
    <hyperlink r:id="rId95" location="gid=407935262" ref="X37"/>
    <hyperlink r:id="rId96" location="gid=416065527" ref="S38"/>
    <hyperlink r:id="rId97" location="gid=274835302" ref="X38"/>
    <hyperlink r:id="rId98" location="gid=663841846" ref="S39"/>
    <hyperlink r:id="rId99" location="gid=1062965320" ref="S40"/>
    <hyperlink r:id="rId100" location="gid=1627594844" ref="X40"/>
    <hyperlink r:id="rId101" location="gid=1611002124" ref="S41"/>
    <hyperlink r:id="rId102" location="gid=364182478" ref="X41"/>
    <hyperlink r:id="rId103" location="gid=422977515" ref="S42"/>
    <hyperlink r:id="rId104" location="gid=647957830" ref="X42"/>
    <hyperlink r:id="rId105" location="gid=114367654" ref="S43"/>
    <hyperlink r:id="rId106" location="gid=7041009" ref="X43"/>
    <hyperlink r:id="rId107" location="gid=471947186" ref="S44"/>
    <hyperlink r:id="rId108" ref="G45"/>
    <hyperlink r:id="rId109" location="gid=292664630" ref="S45"/>
    <hyperlink r:id="rId110" ref="S46"/>
    <hyperlink r:id="rId111" location="gid=1606056728" ref="X46"/>
    <hyperlink r:id="rId112" ref="G47"/>
    <hyperlink r:id="rId113" location="gid=12655692" ref="S47"/>
    <hyperlink r:id="rId114" location="gid=544322416" ref="X47"/>
    <hyperlink r:id="rId115" location="gid=1016584858" ref="X48"/>
    <hyperlink r:id="rId116" location="gid=1704142850" ref="X49"/>
    <hyperlink r:id="rId117" location="gid=20849982" ref="X50"/>
  </hyperlinks>
  <drawing r:id="rId118"/>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8.0"/>
    <col customWidth="1" min="2" max="2" width="12.5"/>
    <col customWidth="1" min="3" max="3" width="29.88"/>
    <col customWidth="1" min="4" max="4" width="33.25"/>
    <col customWidth="1" min="5" max="5" width="39.5"/>
    <col customWidth="1" min="6" max="6" width="37.38"/>
    <col customWidth="1" min="7" max="7" width="32.25"/>
    <col customWidth="1" min="8" max="8" width="25.5"/>
    <col customWidth="1" min="9" max="9" width="23.0"/>
    <col customWidth="1" min="10" max="10" width="17.88"/>
    <col customWidth="1" min="11" max="11" width="16.63"/>
    <col customWidth="1" min="12" max="12" width="20.88"/>
  </cols>
  <sheetData>
    <row r="1" ht="19.5" customHeight="1">
      <c r="A1" s="1939" t="s">
        <v>14121</v>
      </c>
      <c r="B1" s="2148"/>
      <c r="C1" s="2149"/>
      <c r="D1" s="2150"/>
      <c r="E1" s="2150"/>
      <c r="F1" s="2150"/>
      <c r="G1" s="2150"/>
      <c r="H1" s="2150"/>
      <c r="I1" s="2150"/>
      <c r="J1" s="2150"/>
      <c r="K1" s="2151" t="s">
        <v>14122</v>
      </c>
      <c r="L1" s="2152" t="s">
        <v>14123</v>
      </c>
      <c r="M1" s="2153"/>
      <c r="N1" s="2016" t="s">
        <v>2234</v>
      </c>
      <c r="O1" s="2016" t="s">
        <v>2251</v>
      </c>
      <c r="P1" s="2016" t="s">
        <v>2257</v>
      </c>
      <c r="Q1" s="2016" t="s">
        <v>13765</v>
      </c>
      <c r="R1" s="2138" t="s">
        <v>14124</v>
      </c>
      <c r="S1" s="2153"/>
      <c r="T1" s="2153"/>
      <c r="U1" s="2153"/>
      <c r="V1" s="2153"/>
      <c r="W1" s="2153"/>
      <c r="X1" s="2153"/>
      <c r="Y1" s="2153"/>
      <c r="Z1" s="2153"/>
    </row>
    <row r="2">
      <c r="A2" s="2154"/>
      <c r="B2" s="2155"/>
      <c r="C2" s="2156" t="s">
        <v>14125</v>
      </c>
      <c r="D2" s="2157" t="s">
        <v>14126</v>
      </c>
      <c r="E2" s="2157" t="s">
        <v>14127</v>
      </c>
      <c r="F2" s="2155"/>
      <c r="G2" s="2155"/>
      <c r="H2" s="2155"/>
      <c r="I2" s="2155"/>
      <c r="J2" s="2158"/>
      <c r="K2" s="1786"/>
      <c r="L2" s="2159"/>
      <c r="M2" s="1786"/>
      <c r="N2" s="2076"/>
      <c r="O2" s="2076"/>
      <c r="P2" s="2076"/>
      <c r="Q2" s="2076"/>
      <c r="R2" s="1786"/>
      <c r="S2" s="1786"/>
      <c r="T2" s="1786"/>
      <c r="U2" s="1786"/>
      <c r="V2" s="1786"/>
      <c r="W2" s="1786"/>
      <c r="X2" s="1786"/>
      <c r="Y2" s="1786"/>
      <c r="Z2" s="1786"/>
    </row>
    <row r="3" ht="29.25" customHeight="1">
      <c r="A3" s="2160" t="s">
        <v>14128</v>
      </c>
      <c r="B3" s="2161"/>
      <c r="C3" s="2161"/>
      <c r="D3" s="2161"/>
      <c r="E3" s="2162"/>
      <c r="F3" s="2161"/>
      <c r="G3" s="2161"/>
      <c r="H3" s="2161"/>
      <c r="I3" s="2161"/>
      <c r="J3" s="2163"/>
      <c r="K3" s="2164"/>
      <c r="L3" s="2165"/>
      <c r="M3" s="2164"/>
      <c r="N3" s="2166"/>
      <c r="O3" s="2166"/>
      <c r="P3" s="2166"/>
      <c r="Q3" s="2166"/>
      <c r="R3" s="2164"/>
      <c r="S3" s="2164"/>
      <c r="T3" s="2164"/>
      <c r="U3" s="2164"/>
      <c r="V3" s="2164"/>
      <c r="W3" s="2164"/>
      <c r="X3" s="2164"/>
      <c r="Y3" s="2164"/>
      <c r="Z3" s="2164"/>
    </row>
    <row r="4">
      <c r="A4" s="2167"/>
      <c r="B4" s="2167"/>
      <c r="C4" s="2168">
        <v>180.0</v>
      </c>
      <c r="D4" s="2169">
        <v>30.0</v>
      </c>
      <c r="E4" s="2168">
        <v>20.0</v>
      </c>
      <c r="F4" s="2169">
        <v>30.0</v>
      </c>
      <c r="G4" s="2168">
        <v>20.0</v>
      </c>
      <c r="H4" s="2168">
        <v>20.0</v>
      </c>
      <c r="I4" s="2168">
        <v>60.0</v>
      </c>
      <c r="J4" s="2170"/>
      <c r="K4" s="1788">
        <f>sum(C4:J4)</f>
        <v>360</v>
      </c>
      <c r="L4" s="2159">
        <f>K4/60</f>
        <v>6</v>
      </c>
      <c r="M4" s="1786"/>
      <c r="N4" s="2076"/>
      <c r="O4" s="2076"/>
      <c r="P4" s="2076"/>
      <c r="Q4" s="2076"/>
      <c r="R4" s="1786"/>
      <c r="S4" s="1786"/>
      <c r="T4" s="1786"/>
      <c r="U4" s="1786"/>
      <c r="V4" s="1786"/>
      <c r="W4" s="1786"/>
      <c r="X4" s="1786"/>
      <c r="Y4" s="1786"/>
      <c r="Z4" s="1786"/>
    </row>
    <row r="5">
      <c r="A5" s="2171" t="s">
        <v>14129</v>
      </c>
      <c r="B5" s="2167" t="s">
        <v>13737</v>
      </c>
      <c r="C5" s="2172" t="s">
        <v>14130</v>
      </c>
      <c r="D5" s="2173" t="s">
        <v>14131</v>
      </c>
      <c r="E5" s="2172" t="s">
        <v>14132</v>
      </c>
      <c r="F5" s="2173" t="s">
        <v>14133</v>
      </c>
      <c r="G5" s="2172" t="s">
        <v>14134</v>
      </c>
      <c r="H5" s="2172" t="s">
        <v>14135</v>
      </c>
      <c r="I5" s="2172" t="s">
        <v>14136</v>
      </c>
      <c r="J5" s="2174"/>
      <c r="K5" s="2142"/>
      <c r="L5" s="2175"/>
      <c r="M5" s="1999"/>
      <c r="N5" s="2000">
        <v>2.0</v>
      </c>
      <c r="O5" s="2000">
        <v>2.0</v>
      </c>
      <c r="P5" s="2000">
        <v>2.0</v>
      </c>
      <c r="Q5" s="2000">
        <v>1.0</v>
      </c>
      <c r="R5" s="1999">
        <f>sum(N5:Q5)</f>
        <v>7</v>
      </c>
      <c r="S5" s="1999"/>
      <c r="T5" s="1999"/>
      <c r="U5" s="1999"/>
      <c r="V5" s="1999"/>
      <c r="W5" s="1999"/>
      <c r="X5" s="1999"/>
      <c r="Y5" s="1999"/>
      <c r="Z5" s="1999"/>
    </row>
    <row r="6">
      <c r="A6" s="62"/>
      <c r="B6" s="2167" t="s">
        <v>14137</v>
      </c>
      <c r="C6" s="2168"/>
      <c r="D6" s="2176" t="s">
        <v>14138</v>
      </c>
      <c r="E6" s="2168" t="s">
        <v>14105</v>
      </c>
      <c r="F6" s="2176" t="s">
        <v>14139</v>
      </c>
      <c r="G6" s="2177" t="s">
        <v>14140</v>
      </c>
      <c r="H6" s="2177" t="s">
        <v>14141</v>
      </c>
      <c r="I6" s="2168" t="s">
        <v>14142</v>
      </c>
      <c r="J6" s="2170"/>
      <c r="K6" s="1788"/>
      <c r="L6" s="2159"/>
      <c r="M6" s="1786"/>
      <c r="N6" s="2076"/>
      <c r="O6" s="2076"/>
      <c r="P6" s="2076"/>
      <c r="Q6" s="2076"/>
      <c r="R6" s="1999"/>
      <c r="S6" s="1786"/>
      <c r="T6" s="1786"/>
      <c r="U6" s="1786"/>
      <c r="V6" s="1786"/>
      <c r="W6" s="1786"/>
      <c r="X6" s="1786"/>
      <c r="Y6" s="1786"/>
      <c r="Z6" s="1786"/>
    </row>
    <row r="7">
      <c r="A7" s="2167"/>
      <c r="B7" s="2167"/>
      <c r="C7" s="2168">
        <v>20.0</v>
      </c>
      <c r="D7" s="2168">
        <v>60.0</v>
      </c>
      <c r="E7" s="2168">
        <v>40.0</v>
      </c>
      <c r="F7" s="2168">
        <v>60.0</v>
      </c>
      <c r="G7" s="2168">
        <v>60.0</v>
      </c>
      <c r="H7" s="2168">
        <v>60.0</v>
      </c>
      <c r="I7" s="2168">
        <v>60.0</v>
      </c>
      <c r="J7" s="2168"/>
      <c r="K7" s="1786">
        <f>sum(C7:I7)</f>
        <v>360</v>
      </c>
      <c r="L7" s="2159">
        <f>K7/60</f>
        <v>6</v>
      </c>
      <c r="M7" s="1786"/>
      <c r="N7" s="2076"/>
      <c r="O7" s="2076"/>
      <c r="P7" s="2076"/>
      <c r="Q7" s="2076"/>
      <c r="R7" s="1999"/>
      <c r="S7" s="1786"/>
      <c r="T7" s="1786"/>
      <c r="U7" s="1786"/>
      <c r="V7" s="1786"/>
      <c r="W7" s="1786"/>
      <c r="X7" s="1786"/>
      <c r="Y7" s="1786"/>
      <c r="Z7" s="1786"/>
    </row>
    <row r="8">
      <c r="A8" s="2171" t="s">
        <v>14143</v>
      </c>
      <c r="B8" s="2167" t="s">
        <v>2233</v>
      </c>
      <c r="C8" s="2172" t="s">
        <v>14144</v>
      </c>
      <c r="D8" s="2172" t="s">
        <v>14145</v>
      </c>
      <c r="E8" s="2172" t="s">
        <v>14146</v>
      </c>
      <c r="F8" s="2172" t="s">
        <v>14147</v>
      </c>
      <c r="G8" s="2172" t="s">
        <v>14148</v>
      </c>
      <c r="H8" s="2172" t="s">
        <v>14149</v>
      </c>
      <c r="I8" s="2172" t="s">
        <v>14150</v>
      </c>
      <c r="J8" s="2172"/>
      <c r="K8" s="1999"/>
      <c r="L8" s="2175"/>
      <c r="M8" s="1999"/>
      <c r="N8" s="2000">
        <v>1.0</v>
      </c>
      <c r="O8" s="2000">
        <v>1.0</v>
      </c>
      <c r="P8" s="2000">
        <v>3.0</v>
      </c>
      <c r="Q8" s="2000">
        <v>2.0</v>
      </c>
      <c r="R8" s="1999">
        <f>sum(N8:Q8)</f>
        <v>7</v>
      </c>
      <c r="S8" s="1999"/>
      <c r="T8" s="1999"/>
      <c r="U8" s="2168">
        <v>60.0</v>
      </c>
      <c r="V8" s="1999"/>
      <c r="W8" s="1999"/>
      <c r="X8" s="1999"/>
      <c r="Y8" s="1999"/>
      <c r="Z8" s="1999"/>
    </row>
    <row r="9">
      <c r="A9" s="62"/>
      <c r="B9" s="2167" t="s">
        <v>14137</v>
      </c>
      <c r="C9" s="2168" t="s">
        <v>14151</v>
      </c>
      <c r="D9" s="2169" t="s">
        <v>14152</v>
      </c>
      <c r="E9" s="2168" t="s">
        <v>14153</v>
      </c>
      <c r="F9" s="2169" t="s">
        <v>14154</v>
      </c>
      <c r="G9" s="2168" t="s">
        <v>14155</v>
      </c>
      <c r="H9" s="2168" t="s">
        <v>14090</v>
      </c>
      <c r="I9" s="2168" t="s">
        <v>14156</v>
      </c>
      <c r="J9" s="2168"/>
      <c r="K9" s="1788"/>
      <c r="L9" s="2159"/>
      <c r="M9" s="1786"/>
      <c r="N9" s="2076"/>
      <c r="O9" s="2076"/>
      <c r="P9" s="2076"/>
      <c r="Q9" s="2076"/>
      <c r="R9" s="1999"/>
      <c r="S9" s="1786"/>
      <c r="T9" s="1786"/>
      <c r="U9" s="2178" t="s">
        <v>14145</v>
      </c>
      <c r="V9" s="1786"/>
      <c r="W9" s="1786"/>
      <c r="X9" s="1786"/>
      <c r="Y9" s="1786"/>
      <c r="Z9" s="1786"/>
    </row>
    <row r="10">
      <c r="A10" s="2167"/>
      <c r="B10" s="2167"/>
      <c r="C10" s="2168">
        <v>20.0</v>
      </c>
      <c r="D10" s="2168">
        <v>180.0</v>
      </c>
      <c r="E10" s="2168">
        <v>30.0</v>
      </c>
      <c r="F10" s="2168">
        <v>30.0</v>
      </c>
      <c r="G10" s="2168">
        <v>30.0</v>
      </c>
      <c r="H10" s="2168">
        <v>60.0</v>
      </c>
      <c r="I10" s="2168">
        <v>30.0</v>
      </c>
      <c r="J10" s="2170"/>
      <c r="K10" s="1786">
        <f>sum(C10:I10)</f>
        <v>380</v>
      </c>
      <c r="L10" s="2159">
        <f>K10/60</f>
        <v>6.333333333</v>
      </c>
      <c r="M10" s="1786"/>
      <c r="N10" s="2076"/>
      <c r="O10" s="2076"/>
      <c r="P10" s="2076"/>
      <c r="Q10" s="2076"/>
      <c r="R10" s="1999"/>
      <c r="S10" s="1786"/>
      <c r="T10" s="1786"/>
      <c r="U10" s="2179" t="s">
        <v>14157</v>
      </c>
      <c r="V10" s="1786"/>
      <c r="W10" s="1786"/>
      <c r="X10" s="1786"/>
      <c r="Y10" s="1786"/>
      <c r="Z10" s="1786"/>
    </row>
    <row r="11">
      <c r="A11" s="2171" t="s">
        <v>14158</v>
      </c>
      <c r="B11" s="2167" t="s">
        <v>14159</v>
      </c>
      <c r="C11" s="2172" t="s">
        <v>14160</v>
      </c>
      <c r="D11" s="2172" t="s">
        <v>13758</v>
      </c>
      <c r="E11" s="2172" t="s">
        <v>14161</v>
      </c>
      <c r="F11" s="2172" t="s">
        <v>14162</v>
      </c>
      <c r="G11" s="2172" t="s">
        <v>14163</v>
      </c>
      <c r="H11" s="2172" t="s">
        <v>13795</v>
      </c>
      <c r="I11" s="2174"/>
      <c r="J11" s="2073"/>
      <c r="K11" s="2175"/>
      <c r="L11" s="1999"/>
      <c r="M11" s="1999"/>
      <c r="N11" s="2000">
        <v>1.0</v>
      </c>
      <c r="O11" s="2000">
        <v>1.0</v>
      </c>
      <c r="P11" s="2000">
        <v>2.0</v>
      </c>
      <c r="Q11" s="2000">
        <v>2.0</v>
      </c>
      <c r="R11" s="1999">
        <f>sum(N11:Q11)</f>
        <v>6</v>
      </c>
      <c r="S11" s="2153"/>
      <c r="T11" s="2153"/>
      <c r="U11" s="2153"/>
      <c r="V11" s="2153"/>
      <c r="W11" s="2153"/>
      <c r="X11" s="2153"/>
      <c r="Y11" s="2153"/>
      <c r="Z11" s="2153"/>
    </row>
    <row r="12">
      <c r="A12" s="62"/>
      <c r="B12" s="2167" t="s">
        <v>14137</v>
      </c>
      <c r="C12" s="2168" t="s">
        <v>14164</v>
      </c>
      <c r="D12" s="2169"/>
      <c r="E12" s="2168" t="s">
        <v>14165</v>
      </c>
      <c r="F12" s="2168" t="s">
        <v>14166</v>
      </c>
      <c r="G12" s="2168" t="s">
        <v>14167</v>
      </c>
      <c r="H12" s="2168" t="s">
        <v>14113</v>
      </c>
      <c r="I12" s="2170"/>
      <c r="J12" s="2180"/>
      <c r="K12" s="2159"/>
      <c r="L12" s="1786"/>
      <c r="M12" s="1786"/>
      <c r="N12" s="2076"/>
      <c r="O12" s="2076"/>
      <c r="P12" s="2076"/>
      <c r="Q12" s="2076"/>
      <c r="R12" s="1999"/>
      <c r="S12" s="2153"/>
      <c r="T12" s="2153"/>
      <c r="U12" s="2153"/>
      <c r="V12" s="2153"/>
      <c r="W12" s="2153"/>
      <c r="X12" s="2153"/>
      <c r="Y12" s="2153"/>
      <c r="Z12" s="2153"/>
    </row>
    <row r="13">
      <c r="A13" s="2167"/>
      <c r="B13" s="2167"/>
      <c r="C13" s="2168">
        <v>10.0</v>
      </c>
      <c r="D13" s="2168">
        <v>40.0</v>
      </c>
      <c r="E13" s="2168">
        <v>50.0</v>
      </c>
      <c r="F13" s="2168">
        <v>120.0</v>
      </c>
      <c r="G13" s="2168">
        <v>40.0</v>
      </c>
      <c r="H13" s="2168">
        <v>90.0</v>
      </c>
      <c r="I13" s="2170"/>
      <c r="J13" s="2170"/>
      <c r="K13" s="1786">
        <f>sum(C13:I13)</f>
        <v>350</v>
      </c>
      <c r="L13" s="2159">
        <f>K13/60</f>
        <v>5.833333333</v>
      </c>
      <c r="M13" s="1786"/>
      <c r="N13" s="2076"/>
      <c r="O13" s="2076"/>
      <c r="P13" s="2076"/>
      <c r="Q13" s="2076"/>
      <c r="R13" s="1999"/>
      <c r="S13" s="1786"/>
      <c r="T13" s="1786"/>
      <c r="U13" s="1786"/>
      <c r="V13" s="1786"/>
      <c r="W13" s="1786"/>
      <c r="X13" s="1786"/>
      <c r="Y13" s="1786"/>
      <c r="Z13" s="1786"/>
    </row>
    <row r="14">
      <c r="A14" s="2171" t="s">
        <v>14168</v>
      </c>
      <c r="B14" s="2167" t="s">
        <v>13776</v>
      </c>
      <c r="C14" s="2172" t="s">
        <v>14169</v>
      </c>
      <c r="D14" s="2172" t="s">
        <v>14170</v>
      </c>
      <c r="E14" s="2172" t="s">
        <v>14171</v>
      </c>
      <c r="F14" s="2172" t="s">
        <v>14172</v>
      </c>
      <c r="G14" s="2172" t="s">
        <v>14173</v>
      </c>
      <c r="H14" s="2172" t="s">
        <v>14174</v>
      </c>
      <c r="I14" s="2174"/>
      <c r="J14" s="2174"/>
      <c r="K14" s="1999"/>
      <c r="L14" s="2175"/>
      <c r="M14" s="1999"/>
      <c r="N14" s="2000">
        <v>3.0</v>
      </c>
      <c r="O14" s="2000">
        <v>1.0</v>
      </c>
      <c r="P14" s="2000">
        <v>1.0</v>
      </c>
      <c r="Q14" s="2000">
        <v>1.0</v>
      </c>
      <c r="R14" s="1999">
        <f>sum(N14:Q14)</f>
        <v>6</v>
      </c>
      <c r="S14" s="1999"/>
      <c r="T14" s="1999"/>
      <c r="U14" s="1999"/>
      <c r="V14" s="1999"/>
      <c r="W14" s="1999"/>
      <c r="X14" s="1999"/>
      <c r="Y14" s="1999"/>
      <c r="Z14" s="1999"/>
    </row>
    <row r="15" ht="51.0" customHeight="1">
      <c r="A15" s="62"/>
      <c r="B15" s="2167" t="s">
        <v>14137</v>
      </c>
      <c r="C15" s="2168" t="s">
        <v>14175</v>
      </c>
      <c r="D15" s="2168" t="s">
        <v>14176</v>
      </c>
      <c r="E15" s="2168" t="s">
        <v>14177</v>
      </c>
      <c r="F15" s="2168" t="s">
        <v>14178</v>
      </c>
      <c r="G15" s="2181" t="s">
        <v>14179</v>
      </c>
      <c r="H15" s="2169" t="s">
        <v>437</v>
      </c>
      <c r="I15" s="2168"/>
      <c r="J15" s="2170"/>
      <c r="K15" s="1788"/>
      <c r="L15" s="2159"/>
      <c r="M15" s="1786"/>
      <c r="N15" s="2076"/>
      <c r="O15" s="2076"/>
      <c r="P15" s="2076"/>
      <c r="Q15" s="2076"/>
      <c r="R15" s="1999"/>
      <c r="S15" s="1786"/>
      <c r="T15" s="1786"/>
      <c r="U15" s="1786"/>
      <c r="V15" s="1786"/>
      <c r="W15" s="1786"/>
      <c r="X15" s="1786"/>
      <c r="Y15" s="1786"/>
      <c r="Z15" s="1786"/>
    </row>
    <row r="16">
      <c r="A16" s="2167"/>
      <c r="B16" s="2167"/>
      <c r="C16" s="2168">
        <v>60.0</v>
      </c>
      <c r="D16" s="2168">
        <v>40.0</v>
      </c>
      <c r="E16" s="2168">
        <v>20.0</v>
      </c>
      <c r="F16" s="2168">
        <v>15.0</v>
      </c>
      <c r="G16" s="2182">
        <v>40.0</v>
      </c>
      <c r="H16" s="2168">
        <v>60.0</v>
      </c>
      <c r="I16" s="2168">
        <v>120.0</v>
      </c>
      <c r="J16" s="2170"/>
      <c r="K16" s="1786">
        <f>sum(C16:I16)</f>
        <v>355</v>
      </c>
      <c r="L16" s="2159">
        <f>K16/60</f>
        <v>5.916666667</v>
      </c>
      <c r="M16" s="1786"/>
      <c r="N16" s="2076"/>
      <c r="O16" s="2076"/>
      <c r="P16" s="2076"/>
      <c r="Q16" s="2076"/>
      <c r="R16" s="1999"/>
      <c r="S16" s="1786"/>
      <c r="T16" s="1786"/>
      <c r="U16" s="1786"/>
      <c r="V16" s="1786"/>
      <c r="W16" s="1786"/>
      <c r="X16" s="1786"/>
      <c r="Y16" s="1786"/>
      <c r="Z16" s="1786"/>
    </row>
    <row r="17">
      <c r="A17" s="2171" t="s">
        <v>14180</v>
      </c>
      <c r="B17" s="2167" t="s">
        <v>2257</v>
      </c>
      <c r="C17" s="2172" t="s">
        <v>14181</v>
      </c>
      <c r="D17" s="2172" t="s">
        <v>14182</v>
      </c>
      <c r="E17" s="2172" t="s">
        <v>14183</v>
      </c>
      <c r="F17" s="2172" t="s">
        <v>14184</v>
      </c>
      <c r="G17" s="2172" t="s">
        <v>14185</v>
      </c>
      <c r="H17" s="2172" t="s">
        <v>13867</v>
      </c>
      <c r="I17" s="2172" t="s">
        <v>14174</v>
      </c>
      <c r="J17" s="2174"/>
      <c r="K17" s="2183"/>
      <c r="L17" s="1999"/>
      <c r="M17" s="2175"/>
      <c r="N17" s="2000">
        <v>0.0</v>
      </c>
      <c r="O17" s="2000">
        <v>1.0</v>
      </c>
      <c r="P17" s="2000">
        <v>5.0</v>
      </c>
      <c r="Q17" s="2000">
        <v>1.0</v>
      </c>
      <c r="R17" s="1999">
        <f>sum(N17:Q17)</f>
        <v>7</v>
      </c>
      <c r="S17" s="1999"/>
      <c r="T17" s="1999"/>
      <c r="U17" s="1999"/>
      <c r="V17" s="1999"/>
      <c r="W17" s="1999"/>
      <c r="X17" s="1999"/>
      <c r="Y17" s="1999"/>
      <c r="Z17" s="1999"/>
    </row>
    <row r="18">
      <c r="A18" s="62"/>
      <c r="B18" s="2167" t="s">
        <v>14137</v>
      </c>
      <c r="C18" s="2177" t="s">
        <v>12553</v>
      </c>
      <c r="D18" s="2169" t="s">
        <v>12555</v>
      </c>
      <c r="E18" s="2168" t="s">
        <v>14186</v>
      </c>
      <c r="F18" s="2168" t="s">
        <v>14187</v>
      </c>
      <c r="G18" s="2168" t="s">
        <v>14188</v>
      </c>
      <c r="H18" s="2168" t="s">
        <v>14189</v>
      </c>
      <c r="I18" s="2169" t="s">
        <v>437</v>
      </c>
      <c r="J18" s="2168"/>
      <c r="K18" s="1810"/>
      <c r="L18" s="1786"/>
      <c r="M18" s="2159"/>
      <c r="N18" s="2076"/>
      <c r="O18" s="2076"/>
      <c r="P18" s="2076"/>
      <c r="Q18" s="2076"/>
      <c r="R18" s="1999"/>
      <c r="S18" s="1786"/>
      <c r="T18" s="1786"/>
      <c r="U18" s="1786"/>
      <c r="V18" s="1786"/>
      <c r="W18" s="1786"/>
      <c r="X18" s="1786"/>
      <c r="Y18" s="1786"/>
      <c r="Z18" s="1786"/>
    </row>
    <row r="19">
      <c r="A19" s="2184" t="s">
        <v>14190</v>
      </c>
      <c r="B19" s="2185"/>
      <c r="C19" s="2186"/>
      <c r="D19" s="2150"/>
      <c r="E19" s="2150"/>
      <c r="F19" s="2186"/>
      <c r="G19" s="2186"/>
      <c r="H19" s="2186"/>
      <c r="I19" s="2150"/>
      <c r="J19" s="2150"/>
      <c r="K19" s="1786"/>
      <c r="L19" s="2159"/>
      <c r="M19" s="2187" t="s">
        <v>13905</v>
      </c>
      <c r="N19" s="2188">
        <f t="shared" ref="N19:R19" si="1">sum(N5:N17)</f>
        <v>7</v>
      </c>
      <c r="O19" s="2188">
        <f t="shared" si="1"/>
        <v>6</v>
      </c>
      <c r="P19" s="2188">
        <f t="shared" si="1"/>
        <v>13</v>
      </c>
      <c r="Q19" s="2188">
        <f t="shared" si="1"/>
        <v>7</v>
      </c>
      <c r="R19" s="2188">
        <f t="shared" si="1"/>
        <v>33</v>
      </c>
      <c r="S19" s="2153"/>
      <c r="T19" s="2153"/>
      <c r="U19" s="2153"/>
      <c r="V19" s="2153"/>
      <c r="W19" s="2153"/>
      <c r="X19" s="2153"/>
      <c r="Y19" s="2153"/>
      <c r="Z19" s="2153"/>
    </row>
    <row r="20">
      <c r="A20" s="2189"/>
      <c r="B20" s="2189"/>
      <c r="C20" s="2150"/>
      <c r="D20" s="2150"/>
      <c r="E20" s="2150"/>
      <c r="F20" s="2150"/>
      <c r="G20" s="2150"/>
      <c r="H20" s="2150"/>
      <c r="I20" s="2150"/>
      <c r="J20" s="2150"/>
      <c r="K20" s="1786"/>
      <c r="L20" s="2159"/>
      <c r="M20" s="2151" t="s">
        <v>14191</v>
      </c>
      <c r="N20" s="2190">
        <f>N19/R19</f>
        <v>0.2121212121</v>
      </c>
      <c r="O20" s="2190">
        <f>O19/R19</f>
        <v>0.1818181818</v>
      </c>
      <c r="P20" s="2190">
        <f>P19/R19</f>
        <v>0.3939393939</v>
      </c>
      <c r="Q20" s="2190">
        <f>Q19/R19</f>
        <v>0.2121212121</v>
      </c>
      <c r="R20" s="2191"/>
      <c r="S20" s="2153"/>
      <c r="T20" s="2153"/>
      <c r="U20" s="2153"/>
      <c r="V20" s="2153"/>
      <c r="W20" s="2153"/>
      <c r="X20" s="2153"/>
      <c r="Y20" s="2153"/>
      <c r="Z20" s="2153"/>
    </row>
    <row r="21" ht="29.25" customHeight="1">
      <c r="A21" s="2192" t="s">
        <v>14192</v>
      </c>
      <c r="B21" s="2193"/>
      <c r="C21" s="2193"/>
      <c r="D21" s="2193"/>
      <c r="E21" s="2194"/>
      <c r="F21" s="2193"/>
      <c r="G21" s="2193"/>
      <c r="H21" s="2193"/>
      <c r="I21" s="2193"/>
      <c r="J21" s="2195"/>
      <c r="K21" s="2196"/>
      <c r="L21" s="2197"/>
      <c r="M21" s="2196"/>
      <c r="N21" s="2198"/>
      <c r="O21" s="2198"/>
      <c r="P21" s="2198"/>
      <c r="Q21" s="2198"/>
      <c r="R21" s="2196"/>
      <c r="S21" s="2196"/>
      <c r="T21" s="2196"/>
      <c r="U21" s="2196"/>
      <c r="V21" s="2196"/>
      <c r="W21" s="2196"/>
      <c r="X21" s="2196"/>
      <c r="Y21" s="2196"/>
      <c r="Z21" s="2196"/>
    </row>
    <row r="22">
      <c r="A22" s="2167"/>
      <c r="B22" s="2167"/>
      <c r="C22" s="2168">
        <v>75.0</v>
      </c>
      <c r="D22" s="2168">
        <v>60.0</v>
      </c>
      <c r="E22" s="2168">
        <v>40.0</v>
      </c>
      <c r="F22" s="2168">
        <v>60.0</v>
      </c>
      <c r="G22" s="2168">
        <v>60.0</v>
      </c>
      <c r="H22" s="2168">
        <v>60.0</v>
      </c>
      <c r="I22" s="2168">
        <v>60.0</v>
      </c>
      <c r="J22" s="2168"/>
      <c r="K22" s="1786">
        <f>sum(C22:I22)</f>
        <v>415</v>
      </c>
      <c r="L22" s="2159">
        <f>K22/60</f>
        <v>6.916666667</v>
      </c>
      <c r="M22" s="1786"/>
      <c r="N22" s="2076"/>
      <c r="O22" s="2076"/>
      <c r="P22" s="2076"/>
      <c r="Q22" s="2076"/>
      <c r="R22" s="1786"/>
      <c r="S22" s="1786"/>
      <c r="T22" s="1786"/>
      <c r="U22" s="1786"/>
      <c r="V22" s="1786"/>
      <c r="W22" s="1786"/>
      <c r="X22" s="1786"/>
      <c r="Y22" s="1786"/>
      <c r="Z22" s="1786"/>
    </row>
    <row r="23">
      <c r="A23" s="2171" t="s">
        <v>14129</v>
      </c>
      <c r="B23" s="2167" t="s">
        <v>2233</v>
      </c>
      <c r="C23" s="2172" t="s">
        <v>314</v>
      </c>
      <c r="D23" s="2172" t="s">
        <v>14145</v>
      </c>
      <c r="E23" s="2172" t="s">
        <v>14146</v>
      </c>
      <c r="F23" s="2172" t="s">
        <v>14147</v>
      </c>
      <c r="G23" s="2172" t="s">
        <v>14148</v>
      </c>
      <c r="H23" s="2172" t="s">
        <v>14149</v>
      </c>
      <c r="I23" s="2172" t="s">
        <v>14150</v>
      </c>
      <c r="J23" s="2172"/>
      <c r="K23" s="1999"/>
      <c r="L23" s="2175"/>
      <c r="M23" s="2139"/>
      <c r="N23" s="2016">
        <v>2.0</v>
      </c>
      <c r="O23" s="2016">
        <v>1.0</v>
      </c>
      <c r="P23" s="2016">
        <v>2.0</v>
      </c>
      <c r="Q23" s="2016">
        <v>2.0</v>
      </c>
      <c r="R23" s="2139">
        <f>sum(N23:Q23)</f>
        <v>7</v>
      </c>
      <c r="S23" s="2139"/>
      <c r="T23" s="2139"/>
      <c r="U23" s="2139"/>
      <c r="V23" s="2139"/>
      <c r="W23" s="2139"/>
      <c r="X23" s="2139"/>
      <c r="Y23" s="2139"/>
      <c r="Z23" s="2139"/>
    </row>
    <row r="24">
      <c r="A24" s="62"/>
      <c r="B24" s="2167" t="s">
        <v>14137</v>
      </c>
      <c r="C24" s="2168"/>
      <c r="D24" s="2169" t="s">
        <v>14152</v>
      </c>
      <c r="E24" s="2168" t="s">
        <v>14153</v>
      </c>
      <c r="F24" s="2169" t="s">
        <v>14154</v>
      </c>
      <c r="G24" s="2168" t="s">
        <v>14155</v>
      </c>
      <c r="H24" s="2168" t="s">
        <v>14090</v>
      </c>
      <c r="I24" s="2168" t="s">
        <v>14156</v>
      </c>
      <c r="J24" s="2168"/>
      <c r="K24" s="1786"/>
      <c r="L24" s="2159"/>
      <c r="M24" s="2153"/>
      <c r="N24" s="2116"/>
      <c r="O24" s="2116"/>
      <c r="P24" s="2116"/>
      <c r="Q24" s="2116"/>
      <c r="R24" s="2139"/>
      <c r="S24" s="2153"/>
      <c r="T24" s="2153"/>
      <c r="U24" s="2153"/>
      <c r="V24" s="2153"/>
      <c r="W24" s="2153"/>
      <c r="X24" s="2153"/>
      <c r="Y24" s="2153"/>
      <c r="Z24" s="2153"/>
    </row>
    <row r="25">
      <c r="A25" s="2167"/>
      <c r="B25" s="2167"/>
      <c r="C25" s="2199">
        <v>60.0</v>
      </c>
      <c r="D25" s="2168">
        <v>180.0</v>
      </c>
      <c r="E25" s="2168">
        <v>30.0</v>
      </c>
      <c r="F25" s="2168">
        <v>20.0</v>
      </c>
      <c r="G25" s="2168">
        <v>30.0</v>
      </c>
      <c r="H25" s="2168">
        <v>20.0</v>
      </c>
      <c r="I25" s="2168">
        <v>20.0</v>
      </c>
      <c r="J25" s="2168">
        <v>60.0</v>
      </c>
      <c r="K25" s="1786">
        <f>sum(C25:I25)</f>
        <v>360</v>
      </c>
      <c r="L25" s="2159">
        <f>K25/60</f>
        <v>6</v>
      </c>
      <c r="M25" s="1786"/>
      <c r="N25" s="2076"/>
      <c r="O25" s="2076"/>
      <c r="P25" s="2076"/>
      <c r="Q25" s="2076"/>
      <c r="R25" s="2139"/>
      <c r="S25" s="1786"/>
      <c r="T25" s="1786"/>
      <c r="U25" s="1786"/>
      <c r="V25" s="1786"/>
      <c r="W25" s="1786"/>
      <c r="X25" s="1786"/>
      <c r="Y25" s="1786"/>
      <c r="Z25" s="1786"/>
    </row>
    <row r="26">
      <c r="A26" s="2171" t="s">
        <v>14193</v>
      </c>
      <c r="B26" s="2167" t="s">
        <v>13737</v>
      </c>
      <c r="C26" s="2200" t="s">
        <v>14194</v>
      </c>
      <c r="D26" s="2172" t="s">
        <v>14130</v>
      </c>
      <c r="E26" s="2173" t="s">
        <v>14131</v>
      </c>
      <c r="F26" s="2172" t="s">
        <v>14132</v>
      </c>
      <c r="G26" s="2173" t="s">
        <v>14133</v>
      </c>
      <c r="H26" s="2172" t="s">
        <v>14134</v>
      </c>
      <c r="I26" s="2172" t="s">
        <v>14195</v>
      </c>
      <c r="J26" s="2172" t="s">
        <v>14136</v>
      </c>
      <c r="K26" s="1999"/>
      <c r="L26" s="2175"/>
      <c r="M26" s="2139"/>
      <c r="N26" s="2016">
        <v>2.0</v>
      </c>
      <c r="O26" s="2016">
        <v>3.0</v>
      </c>
      <c r="P26" s="2016">
        <v>2.0</v>
      </c>
      <c r="Q26" s="2016">
        <v>1.0</v>
      </c>
      <c r="R26" s="2139">
        <f>sum(N26:Q26)</f>
        <v>8</v>
      </c>
      <c r="S26" s="2139"/>
      <c r="T26" s="2139"/>
      <c r="U26" s="2139"/>
      <c r="V26" s="2139"/>
      <c r="W26" s="2139"/>
      <c r="X26" s="2139"/>
      <c r="Y26" s="2139"/>
      <c r="Z26" s="2139"/>
    </row>
    <row r="27">
      <c r="A27" s="62"/>
      <c r="B27" s="2167" t="s">
        <v>14137</v>
      </c>
      <c r="C27" s="2199" t="s">
        <v>14108</v>
      </c>
      <c r="D27" s="2168"/>
      <c r="E27" s="2176" t="s">
        <v>14138</v>
      </c>
      <c r="F27" s="2168" t="s">
        <v>14105</v>
      </c>
      <c r="G27" s="2176" t="s">
        <v>14139</v>
      </c>
      <c r="H27" s="2177" t="s">
        <v>14140</v>
      </c>
      <c r="I27" s="2177" t="s">
        <v>14141</v>
      </c>
      <c r="J27" s="2168" t="s">
        <v>14142</v>
      </c>
      <c r="K27" s="1786"/>
      <c r="L27" s="2159"/>
      <c r="M27" s="2153"/>
      <c r="N27" s="2116"/>
      <c r="O27" s="2116"/>
      <c r="P27" s="2116"/>
      <c r="Q27" s="2116"/>
      <c r="R27" s="2139"/>
      <c r="S27" s="2153"/>
      <c r="T27" s="2153"/>
      <c r="U27" s="2153"/>
      <c r="V27" s="2153"/>
      <c r="W27" s="2153"/>
      <c r="X27" s="2153"/>
      <c r="Y27" s="2153"/>
      <c r="Z27" s="2153"/>
    </row>
    <row r="28">
      <c r="A28" s="2167"/>
      <c r="B28" s="2167"/>
      <c r="C28" s="2168">
        <v>40.0</v>
      </c>
      <c r="D28" s="2168">
        <v>60.0</v>
      </c>
      <c r="E28" s="2168">
        <v>60.0</v>
      </c>
      <c r="F28" s="2168">
        <v>60.0</v>
      </c>
      <c r="G28" s="2168">
        <v>30.0</v>
      </c>
      <c r="H28" s="2168"/>
      <c r="I28" s="2170"/>
      <c r="J28" s="2150"/>
      <c r="K28" s="1786">
        <f>sum(C28:H28)</f>
        <v>250</v>
      </c>
      <c r="L28" s="2159">
        <f>K28/60</f>
        <v>4.166666667</v>
      </c>
      <c r="M28" s="1786"/>
      <c r="N28" s="2076"/>
      <c r="O28" s="2076"/>
      <c r="P28" s="2076"/>
      <c r="Q28" s="2076"/>
      <c r="R28" s="2139"/>
      <c r="S28" s="2153"/>
      <c r="T28" s="2153"/>
      <c r="U28" s="2153"/>
      <c r="V28" s="2153"/>
      <c r="W28" s="2153"/>
      <c r="X28" s="2153"/>
      <c r="Y28" s="2153"/>
      <c r="Z28" s="2153"/>
    </row>
    <row r="29">
      <c r="A29" s="2171" t="s">
        <v>14196</v>
      </c>
      <c r="B29" s="2167" t="s">
        <v>14159</v>
      </c>
      <c r="C29" s="2172" t="s">
        <v>14197</v>
      </c>
      <c r="D29" s="2172" t="s">
        <v>14161</v>
      </c>
      <c r="E29" s="2172" t="s">
        <v>14162</v>
      </c>
      <c r="F29" s="2172" t="s">
        <v>14163</v>
      </c>
      <c r="G29" s="2172" t="s">
        <v>14198</v>
      </c>
      <c r="H29" s="2172"/>
      <c r="I29" s="2174"/>
      <c r="J29" s="2073"/>
      <c r="K29" s="2175"/>
      <c r="L29" s="2139"/>
      <c r="M29" s="2139"/>
      <c r="N29" s="2016">
        <v>1.0</v>
      </c>
      <c r="O29" s="2016">
        <v>1.0</v>
      </c>
      <c r="P29" s="2016">
        <v>2.0</v>
      </c>
      <c r="Q29" s="2016">
        <v>2.0</v>
      </c>
      <c r="R29" s="2139">
        <f>sum(N29:Q29)</f>
        <v>6</v>
      </c>
      <c r="S29" s="2153"/>
      <c r="T29" s="2153"/>
      <c r="U29" s="2153"/>
      <c r="V29" s="2153"/>
      <c r="W29" s="2153"/>
      <c r="X29" s="2153"/>
      <c r="Y29" s="2153"/>
      <c r="Z29" s="2153"/>
    </row>
    <row r="30">
      <c r="A30" s="62"/>
      <c r="B30" s="2167" t="s">
        <v>14137</v>
      </c>
      <c r="C30" s="2168" t="s">
        <v>14199</v>
      </c>
      <c r="D30" s="2168" t="s">
        <v>14165</v>
      </c>
      <c r="E30" s="2168" t="s">
        <v>14166</v>
      </c>
      <c r="F30" s="2168" t="s">
        <v>14167</v>
      </c>
      <c r="G30" s="2168" t="s">
        <v>14113</v>
      </c>
      <c r="H30" s="2170"/>
      <c r="I30" s="2170"/>
      <c r="J30" s="2201"/>
      <c r="K30" s="2159"/>
      <c r="L30" s="2153"/>
      <c r="M30" s="2153"/>
      <c r="N30" s="2116"/>
      <c r="O30" s="2116"/>
      <c r="P30" s="2116"/>
      <c r="Q30" s="2116"/>
      <c r="R30" s="2139"/>
      <c r="S30" s="2153"/>
      <c r="T30" s="2153"/>
      <c r="U30" s="2153"/>
      <c r="V30" s="2153"/>
      <c r="W30" s="2153"/>
      <c r="X30" s="2153"/>
      <c r="Y30" s="2153"/>
      <c r="Z30" s="2153"/>
    </row>
    <row r="31">
      <c r="A31" s="2167"/>
      <c r="B31" s="2167"/>
      <c r="C31" s="2168">
        <v>10.0</v>
      </c>
      <c r="D31" s="2168">
        <v>40.0</v>
      </c>
      <c r="E31" s="2168">
        <v>50.0</v>
      </c>
      <c r="F31" s="2168">
        <v>120.0</v>
      </c>
      <c r="G31" s="2168">
        <v>40.0</v>
      </c>
      <c r="H31" s="2168">
        <v>120.0</v>
      </c>
      <c r="I31" s="2170"/>
      <c r="J31" s="2170"/>
      <c r="K31" s="1786">
        <f>sum(C31:I31)</f>
        <v>380</v>
      </c>
      <c r="L31" s="2159">
        <f>K31/60</f>
        <v>6.333333333</v>
      </c>
      <c r="M31" s="1786"/>
      <c r="N31" s="2076"/>
      <c r="O31" s="2076"/>
      <c r="P31" s="2076"/>
      <c r="Q31" s="2076"/>
      <c r="R31" s="2139"/>
      <c r="S31" s="1786"/>
      <c r="T31" s="1786"/>
      <c r="U31" s="1786"/>
      <c r="V31" s="1786"/>
      <c r="W31" s="1786"/>
      <c r="X31" s="1786"/>
      <c r="Y31" s="1786"/>
      <c r="Z31" s="1786"/>
    </row>
    <row r="32">
      <c r="A32" s="2171" t="s">
        <v>14200</v>
      </c>
      <c r="B32" s="2167" t="s">
        <v>13776</v>
      </c>
      <c r="C32" s="2172" t="s">
        <v>14169</v>
      </c>
      <c r="D32" s="2172" t="s">
        <v>14170</v>
      </c>
      <c r="E32" s="2172" t="s">
        <v>14171</v>
      </c>
      <c r="F32" s="2172" t="s">
        <v>14172</v>
      </c>
      <c r="G32" s="2172" t="s">
        <v>14173</v>
      </c>
      <c r="H32" s="2172" t="s">
        <v>14174</v>
      </c>
      <c r="I32" s="2174"/>
      <c r="J32" s="2174"/>
      <c r="K32" s="1999"/>
      <c r="L32" s="2175"/>
      <c r="M32" s="2139"/>
      <c r="N32" s="2016">
        <v>3.0</v>
      </c>
      <c r="O32" s="2016">
        <v>1.0</v>
      </c>
      <c r="P32" s="2016">
        <v>1.0</v>
      </c>
      <c r="Q32" s="2016">
        <v>1.0</v>
      </c>
      <c r="R32" s="2139">
        <f>sum(N32:Q32)</f>
        <v>6</v>
      </c>
      <c r="S32" s="2139"/>
      <c r="T32" s="2139"/>
      <c r="U32" s="2139"/>
      <c r="V32" s="2139"/>
      <c r="W32" s="2139"/>
      <c r="X32" s="2139"/>
      <c r="Y32" s="2139"/>
      <c r="Z32" s="2139"/>
    </row>
    <row r="33">
      <c r="A33" s="62"/>
      <c r="B33" s="2167" t="s">
        <v>14137</v>
      </c>
      <c r="C33" s="2168" t="s">
        <v>14175</v>
      </c>
      <c r="D33" s="2168" t="s">
        <v>14176</v>
      </c>
      <c r="E33" s="2168" t="s">
        <v>14177</v>
      </c>
      <c r="F33" s="2168" t="s">
        <v>14178</v>
      </c>
      <c r="G33" s="2181" t="s">
        <v>14179</v>
      </c>
      <c r="H33" s="2169" t="s">
        <v>437</v>
      </c>
      <c r="I33" s="2168"/>
      <c r="J33" s="2170"/>
      <c r="K33" s="1786"/>
      <c r="L33" s="2159"/>
      <c r="M33" s="2153"/>
      <c r="N33" s="2116"/>
      <c r="O33" s="2116"/>
      <c r="P33" s="2116"/>
      <c r="Q33" s="2116"/>
      <c r="R33" s="2139"/>
      <c r="S33" s="2153"/>
      <c r="T33" s="2153"/>
      <c r="U33" s="2153"/>
      <c r="V33" s="2153"/>
      <c r="W33" s="2153"/>
      <c r="X33" s="2153"/>
      <c r="Y33" s="2153"/>
      <c r="Z33" s="2153"/>
    </row>
    <row r="34">
      <c r="A34" s="2167"/>
      <c r="B34" s="2167"/>
      <c r="C34" s="2168">
        <v>15.0</v>
      </c>
      <c r="D34" s="2168">
        <v>40.0</v>
      </c>
      <c r="E34" s="2168">
        <v>90.0</v>
      </c>
      <c r="F34" s="2168">
        <v>30.0</v>
      </c>
      <c r="G34" s="2168">
        <v>90.0</v>
      </c>
      <c r="H34" s="2168">
        <v>120.0</v>
      </c>
      <c r="I34" s="2170"/>
      <c r="J34" s="1786">
        <f>sum(C34:H34)</f>
        <v>385</v>
      </c>
      <c r="K34" s="2159">
        <f>J34/60</f>
        <v>6.416666667</v>
      </c>
      <c r="L34" s="1786"/>
      <c r="M34" s="1786"/>
      <c r="N34" s="2076"/>
      <c r="O34" s="2076"/>
      <c r="P34" s="2076"/>
      <c r="Q34" s="2076"/>
      <c r="R34" s="2139"/>
      <c r="S34" s="1786"/>
      <c r="T34" s="1786"/>
      <c r="U34" s="1786"/>
      <c r="V34" s="1786"/>
      <c r="W34" s="1786"/>
      <c r="X34" s="1786"/>
      <c r="Y34" s="2202"/>
      <c r="Z34" s="2202"/>
    </row>
    <row r="35">
      <c r="A35" s="2171" t="s">
        <v>14201</v>
      </c>
      <c r="B35" s="2167" t="s">
        <v>314</v>
      </c>
      <c r="C35" s="2172" t="s">
        <v>14184</v>
      </c>
      <c r="D35" s="2172" t="s">
        <v>14202</v>
      </c>
      <c r="E35" s="2172" t="s">
        <v>314</v>
      </c>
      <c r="F35" s="2172" t="s">
        <v>14203</v>
      </c>
      <c r="G35" s="2172" t="s">
        <v>14204</v>
      </c>
      <c r="H35" s="2172" t="s">
        <v>14205</v>
      </c>
      <c r="I35" s="2174"/>
      <c r="J35" s="1999"/>
      <c r="K35" s="2175"/>
      <c r="L35" s="2139"/>
      <c r="M35" s="2139"/>
      <c r="N35" s="2016">
        <v>1.0</v>
      </c>
      <c r="O35" s="2016">
        <v>0.0</v>
      </c>
      <c r="P35" s="2016">
        <v>4.0</v>
      </c>
      <c r="Q35" s="2016">
        <v>1.0</v>
      </c>
      <c r="R35" s="2139">
        <f>sum(N35:Q35)</f>
        <v>6</v>
      </c>
      <c r="S35" s="2139"/>
      <c r="T35" s="2139"/>
      <c r="U35" s="2139"/>
      <c r="V35" s="2139"/>
      <c r="W35" s="2139"/>
      <c r="X35" s="2139"/>
      <c r="Y35" s="2202"/>
      <c r="Z35" s="2202"/>
    </row>
    <row r="36">
      <c r="A36" s="62"/>
      <c r="B36" s="2167" t="s">
        <v>14137</v>
      </c>
      <c r="C36" s="2168" t="s">
        <v>14206</v>
      </c>
      <c r="D36" s="2168" t="s">
        <v>14207</v>
      </c>
      <c r="E36" s="2168" t="s">
        <v>12582</v>
      </c>
      <c r="F36" s="2168" t="s">
        <v>14208</v>
      </c>
      <c r="G36" s="2168" t="s">
        <v>14028</v>
      </c>
      <c r="H36" s="2168" t="s">
        <v>14025</v>
      </c>
      <c r="I36" s="2170"/>
      <c r="J36" s="2153"/>
      <c r="K36" s="2153"/>
      <c r="L36" s="2153"/>
      <c r="M36" s="2153"/>
      <c r="N36" s="2116"/>
      <c r="O36" s="2116"/>
      <c r="P36" s="2116"/>
      <c r="Q36" s="2116"/>
      <c r="R36" s="2139"/>
      <c r="S36" s="2153"/>
      <c r="T36" s="2153"/>
      <c r="U36" s="2153"/>
      <c r="V36" s="2153"/>
      <c r="W36" s="2153"/>
      <c r="X36" s="2153"/>
      <c r="Y36" s="2202"/>
      <c r="Z36" s="2202"/>
    </row>
    <row r="37">
      <c r="A37" s="2167"/>
      <c r="B37" s="2167"/>
      <c r="C37" s="2168">
        <v>60.0</v>
      </c>
      <c r="D37" s="2168">
        <v>40.0</v>
      </c>
      <c r="E37" s="2203">
        <v>20.0</v>
      </c>
      <c r="F37" s="2203">
        <v>15.0</v>
      </c>
      <c r="G37" s="2168">
        <v>40.0</v>
      </c>
      <c r="H37" s="2168">
        <v>60.0</v>
      </c>
      <c r="I37" s="2168">
        <v>120.0</v>
      </c>
      <c r="J37" s="2201">
        <f>sum(C37:I37)</f>
        <v>355</v>
      </c>
      <c r="K37" s="2159">
        <f>J37/60</f>
        <v>5.916666667</v>
      </c>
      <c r="L37" s="1786"/>
      <c r="M37" s="1786"/>
      <c r="N37" s="2076"/>
      <c r="O37" s="2076"/>
      <c r="P37" s="2076"/>
      <c r="Q37" s="2076"/>
      <c r="R37" s="2139"/>
      <c r="S37" s="2153"/>
      <c r="T37" s="2153"/>
      <c r="U37" s="2153"/>
      <c r="V37" s="2153"/>
      <c r="W37" s="2153"/>
      <c r="X37" s="2153"/>
      <c r="Y37" s="2153"/>
      <c r="Z37" s="2153"/>
    </row>
    <row r="38">
      <c r="A38" s="2171" t="s">
        <v>14209</v>
      </c>
      <c r="B38" s="2167" t="s">
        <v>2257</v>
      </c>
      <c r="C38" s="2172" t="s">
        <v>14181</v>
      </c>
      <c r="D38" s="2172" t="s">
        <v>14182</v>
      </c>
      <c r="E38" s="2204" t="s">
        <v>14183</v>
      </c>
      <c r="F38" s="2204" t="s">
        <v>14184</v>
      </c>
      <c r="G38" s="2172" t="s">
        <v>14185</v>
      </c>
      <c r="H38" s="2172" t="s">
        <v>13867</v>
      </c>
      <c r="I38" s="2172" t="s">
        <v>14174</v>
      </c>
      <c r="J38" s="2073"/>
      <c r="K38" s="2175"/>
      <c r="L38" s="1999"/>
      <c r="M38" s="1999"/>
      <c r="N38" s="2000">
        <v>0.0</v>
      </c>
      <c r="O38" s="2000">
        <v>1.0</v>
      </c>
      <c r="P38" s="2000">
        <v>5.0</v>
      </c>
      <c r="Q38" s="2000">
        <v>1.0</v>
      </c>
      <c r="R38" s="2139">
        <f>sum(N38:Q38)</f>
        <v>7</v>
      </c>
      <c r="S38" s="2153"/>
      <c r="T38" s="2153"/>
      <c r="U38" s="2153"/>
      <c r="V38" s="2153"/>
      <c r="W38" s="2153"/>
      <c r="X38" s="2153"/>
      <c r="Y38" s="2153"/>
      <c r="Z38" s="2153"/>
    </row>
    <row r="39">
      <c r="A39" s="62"/>
      <c r="B39" s="2167" t="s">
        <v>14137</v>
      </c>
      <c r="C39" s="2177" t="s">
        <v>12553</v>
      </c>
      <c r="D39" s="2169" t="s">
        <v>12555</v>
      </c>
      <c r="E39" s="2168" t="s">
        <v>14186</v>
      </c>
      <c r="F39" s="2168" t="s">
        <v>14187</v>
      </c>
      <c r="G39" s="2168" t="s">
        <v>14188</v>
      </c>
      <c r="H39" s="2168" t="s">
        <v>14189</v>
      </c>
      <c r="I39" s="2169" t="s">
        <v>437</v>
      </c>
      <c r="J39" s="2201"/>
      <c r="K39" s="2159"/>
      <c r="L39" s="1786"/>
      <c r="M39" s="1788" t="s">
        <v>13905</v>
      </c>
      <c r="N39" s="2116">
        <f t="shared" ref="N39:R39" si="2">sum(N23:N38)</f>
        <v>9</v>
      </c>
      <c r="O39" s="2116">
        <f t="shared" si="2"/>
        <v>7</v>
      </c>
      <c r="P39" s="2116">
        <f t="shared" si="2"/>
        <v>16</v>
      </c>
      <c r="Q39" s="2116">
        <f t="shared" si="2"/>
        <v>8</v>
      </c>
      <c r="R39" s="2116">
        <f t="shared" si="2"/>
        <v>40</v>
      </c>
      <c r="S39" s="2153"/>
      <c r="T39" s="2153"/>
      <c r="U39" s="2153"/>
      <c r="V39" s="2153"/>
      <c r="W39" s="2153"/>
      <c r="X39" s="2153"/>
      <c r="Y39" s="2153"/>
      <c r="Z39" s="2153"/>
    </row>
    <row r="40">
      <c r="A40" s="2205" t="s">
        <v>14210</v>
      </c>
      <c r="B40" s="2167"/>
      <c r="C40" s="2177"/>
      <c r="D40" s="2169"/>
      <c r="E40" s="2168"/>
      <c r="F40" s="2168"/>
      <c r="G40" s="2168"/>
      <c r="H40" s="2168"/>
      <c r="I40" s="2170"/>
      <c r="J40" s="2170"/>
      <c r="K40" s="1786"/>
      <c r="L40" s="2159"/>
      <c r="M40" s="2151" t="s">
        <v>14191</v>
      </c>
      <c r="N40" s="2206">
        <f>N39/R39</f>
        <v>0.225</v>
      </c>
      <c r="O40" s="2206">
        <f>O39/R39</f>
        <v>0.175</v>
      </c>
      <c r="P40" s="2206">
        <f>P39/R39</f>
        <v>0.4</v>
      </c>
      <c r="Q40" s="2206">
        <f>Q39/R39</f>
        <v>0.2</v>
      </c>
      <c r="R40" s="2153"/>
      <c r="S40" s="2153"/>
      <c r="T40" s="2153"/>
      <c r="U40" s="2153"/>
      <c r="V40" s="2153"/>
      <c r="W40" s="2153"/>
      <c r="X40" s="2153"/>
      <c r="Y40" s="2153"/>
      <c r="Z40" s="2153"/>
    </row>
    <row r="41">
      <c r="A41" s="2207"/>
      <c r="B41" s="2167"/>
      <c r="C41" s="2177"/>
      <c r="D41" s="2169"/>
      <c r="E41" s="2168"/>
      <c r="F41" s="2168"/>
      <c r="G41" s="2168"/>
      <c r="H41" s="2168"/>
      <c r="I41" s="2170"/>
      <c r="J41" s="2170"/>
      <c r="K41" s="1786"/>
      <c r="L41" s="2159"/>
      <c r="M41" s="2153"/>
      <c r="N41" s="2116"/>
      <c r="O41" s="2116"/>
      <c r="P41" s="2116"/>
      <c r="Q41" s="2116"/>
      <c r="R41" s="2153"/>
      <c r="S41" s="2153"/>
      <c r="T41" s="2153"/>
      <c r="U41" s="2153"/>
      <c r="V41" s="2153"/>
      <c r="W41" s="2153"/>
      <c r="X41" s="2153"/>
      <c r="Y41" s="2153"/>
      <c r="Z41" s="2153"/>
    </row>
    <row r="42">
      <c r="A42" s="2189"/>
      <c r="B42" s="2189"/>
      <c r="C42" s="2150"/>
      <c r="D42" s="2150"/>
      <c r="E42" s="2150"/>
      <c r="F42" s="2150"/>
      <c r="G42" s="2182"/>
      <c r="H42" s="2150"/>
      <c r="I42" s="2150"/>
      <c r="J42" s="2150"/>
      <c r="K42" s="1786"/>
      <c r="L42" s="2159"/>
      <c r="M42" s="2153"/>
      <c r="N42" s="2116"/>
      <c r="O42" s="2116"/>
      <c r="P42" s="2116"/>
      <c r="Q42" s="2116"/>
      <c r="R42" s="2153"/>
      <c r="S42" s="2153"/>
      <c r="T42" s="2153"/>
      <c r="U42" s="2153"/>
      <c r="V42" s="2153"/>
      <c r="W42" s="2153"/>
      <c r="X42" s="2153"/>
      <c r="Y42" s="2153"/>
      <c r="Z42" s="2153"/>
    </row>
    <row r="43">
      <c r="A43" s="2189"/>
      <c r="B43" s="2189"/>
      <c r="C43" s="2150"/>
      <c r="D43" s="2150"/>
      <c r="E43" s="2150"/>
      <c r="F43" s="2150"/>
      <c r="G43" s="2182"/>
      <c r="H43" s="2150"/>
      <c r="I43" s="2150"/>
      <c r="J43" s="2150"/>
      <c r="K43" s="1786"/>
      <c r="L43" s="2159"/>
      <c r="M43" s="2153"/>
      <c r="N43" s="2076"/>
      <c r="O43" s="2076"/>
      <c r="P43" s="2076"/>
      <c r="Q43" s="2076"/>
      <c r="R43" s="1786"/>
      <c r="S43" s="2153"/>
      <c r="T43" s="2153"/>
      <c r="U43" s="2153"/>
      <c r="V43" s="2153"/>
      <c r="W43" s="2153"/>
      <c r="X43" s="2153"/>
      <c r="Y43" s="2153"/>
      <c r="Z43" s="2153"/>
    </row>
    <row r="44" ht="36.75" customHeight="1">
      <c r="A44" s="2208" t="s">
        <v>14211</v>
      </c>
      <c r="B44" s="2209"/>
      <c r="C44" s="2182"/>
      <c r="D44" s="2150"/>
      <c r="E44" s="2150"/>
      <c r="F44" s="2150"/>
      <c r="G44" s="2182"/>
      <c r="H44" s="2150"/>
      <c r="I44" s="2150"/>
      <c r="J44" s="2150"/>
      <c r="K44" s="1786"/>
      <c r="L44" s="2159"/>
      <c r="M44" s="2153"/>
      <c r="N44" s="2076"/>
      <c r="O44" s="2076"/>
      <c r="P44" s="2076"/>
      <c r="Q44" s="2076"/>
      <c r="R44" s="1786"/>
      <c r="S44" s="2153"/>
      <c r="T44" s="2153"/>
      <c r="U44" s="2153"/>
      <c r="V44" s="2153"/>
      <c r="W44" s="2153"/>
      <c r="X44" s="2153"/>
      <c r="Y44" s="2153"/>
      <c r="Z44" s="2153"/>
    </row>
    <row r="45">
      <c r="A45" s="2189"/>
      <c r="B45" s="2189"/>
      <c r="C45" s="2150"/>
      <c r="D45" s="2150"/>
      <c r="E45" s="2150"/>
      <c r="F45" s="2150"/>
      <c r="G45" s="2182"/>
      <c r="H45" s="2150"/>
      <c r="I45" s="2150"/>
      <c r="J45" s="2150"/>
      <c r="K45" s="1786"/>
      <c r="L45" s="2159"/>
      <c r="M45" s="2153"/>
      <c r="N45" s="2000"/>
      <c r="O45" s="2000"/>
      <c r="P45" s="2000"/>
      <c r="Q45" s="2000"/>
      <c r="R45" s="1999"/>
      <c r="S45" s="2153"/>
      <c r="T45" s="2153"/>
      <c r="U45" s="2153"/>
      <c r="V45" s="2153"/>
      <c r="W45" s="2153"/>
      <c r="X45" s="2153"/>
      <c r="Y45" s="2153"/>
      <c r="Z45" s="2153"/>
    </row>
    <row r="46" ht="29.25" customHeight="1">
      <c r="A46" s="2210"/>
      <c r="B46" s="2211"/>
      <c r="C46" s="2211"/>
      <c r="D46" s="2211"/>
      <c r="E46" s="2210" t="s">
        <v>14212</v>
      </c>
      <c r="F46" s="2211"/>
      <c r="G46" s="2212"/>
      <c r="H46" s="2211"/>
      <c r="I46" s="2211"/>
      <c r="J46" s="2213"/>
      <c r="K46" s="1786"/>
      <c r="L46" s="2159"/>
      <c r="M46" s="1786"/>
      <c r="N46" s="2076"/>
      <c r="O46" s="2076"/>
      <c r="P46" s="2076"/>
      <c r="Q46" s="2076"/>
      <c r="R46" s="1786"/>
      <c r="S46" s="1786"/>
      <c r="T46" s="1786"/>
      <c r="U46" s="1786"/>
      <c r="V46" s="1786"/>
      <c r="W46" s="1786"/>
      <c r="X46" s="1786"/>
      <c r="Y46" s="1786"/>
      <c r="Z46" s="1786"/>
    </row>
    <row r="47">
      <c r="A47" s="2207"/>
      <c r="B47" s="2167"/>
      <c r="C47" s="2214">
        <v>180.0</v>
      </c>
      <c r="D47" s="2215">
        <v>60.0</v>
      </c>
      <c r="E47" s="2214">
        <v>20.0</v>
      </c>
      <c r="F47" s="2215">
        <v>30.0</v>
      </c>
      <c r="G47" s="2214"/>
      <c r="H47" s="2214">
        <v>20.0</v>
      </c>
      <c r="I47" s="2214">
        <v>60.0</v>
      </c>
      <c r="J47" s="2216"/>
      <c r="K47" s="1786">
        <f>sum(C47:I47)</f>
        <v>370</v>
      </c>
      <c r="L47" s="2159">
        <f>K47/60</f>
        <v>6.166666667</v>
      </c>
      <c r="M47" s="1786"/>
      <c r="N47" s="2076"/>
      <c r="O47" s="2076"/>
      <c r="P47" s="2076"/>
      <c r="Q47" s="2076"/>
      <c r="R47" s="1786"/>
      <c r="S47" s="1786"/>
      <c r="T47" s="1786"/>
      <c r="U47" s="1786"/>
      <c r="V47" s="1786"/>
      <c r="W47" s="1786"/>
      <c r="X47" s="1786"/>
      <c r="Y47" s="1786"/>
      <c r="Z47" s="1786"/>
    </row>
    <row r="48">
      <c r="A48" s="2171" t="s">
        <v>14213</v>
      </c>
      <c r="B48" s="2167" t="s">
        <v>13737</v>
      </c>
      <c r="C48" s="2172" t="s">
        <v>14130</v>
      </c>
      <c r="D48" s="2173" t="s">
        <v>14214</v>
      </c>
      <c r="E48" s="2172" t="s">
        <v>14132</v>
      </c>
      <c r="F48" s="2173" t="s">
        <v>14215</v>
      </c>
      <c r="G48" s="2172" t="s">
        <v>14216</v>
      </c>
      <c r="H48" s="2172" t="s">
        <v>14217</v>
      </c>
      <c r="I48" s="2172" t="s">
        <v>14218</v>
      </c>
      <c r="J48" s="2174"/>
      <c r="K48" s="1999"/>
      <c r="L48" s="2175"/>
      <c r="M48" s="1999"/>
      <c r="N48" s="2000">
        <v>2.0</v>
      </c>
      <c r="O48" s="2000">
        <v>3.0</v>
      </c>
      <c r="P48" s="2000">
        <v>2.0</v>
      </c>
      <c r="Q48" s="2000">
        <v>1.0</v>
      </c>
      <c r="R48" s="1999">
        <f>sum(N48:Q48)</f>
        <v>8</v>
      </c>
      <c r="S48" s="1999"/>
      <c r="T48" s="1999"/>
      <c r="U48" s="1999"/>
      <c r="V48" s="1999"/>
      <c r="W48" s="1999"/>
      <c r="X48" s="1999"/>
      <c r="Y48" s="1999"/>
      <c r="Z48" s="1999"/>
    </row>
    <row r="49">
      <c r="A49" s="62"/>
      <c r="B49" s="2167" t="s">
        <v>14137</v>
      </c>
      <c r="C49" s="2168"/>
      <c r="D49" s="2217" t="s">
        <v>14219</v>
      </c>
      <c r="E49" s="2168" t="s">
        <v>14105</v>
      </c>
      <c r="F49" s="2218" t="s">
        <v>14220</v>
      </c>
      <c r="G49" s="2177" t="s">
        <v>14221</v>
      </c>
      <c r="H49" s="2177" t="s">
        <v>14222</v>
      </c>
      <c r="I49" s="2168" t="s">
        <v>14223</v>
      </c>
      <c r="J49" s="2170"/>
      <c r="K49" s="1786"/>
      <c r="L49" s="2159"/>
      <c r="M49" s="1786"/>
      <c r="N49" s="2076"/>
      <c r="O49" s="2076"/>
      <c r="P49" s="2076"/>
      <c r="Q49" s="2076"/>
      <c r="R49" s="1786"/>
      <c r="S49" s="1786"/>
      <c r="T49" s="1786"/>
      <c r="U49" s="1786"/>
      <c r="V49" s="1786"/>
      <c r="W49" s="1786"/>
      <c r="X49" s="1786"/>
      <c r="Y49" s="1786"/>
      <c r="Z49" s="1786"/>
    </row>
    <row r="50">
      <c r="A50" s="2167"/>
      <c r="B50" s="2167"/>
      <c r="C50" s="2168">
        <v>20.0</v>
      </c>
      <c r="D50" s="2168">
        <v>60.0</v>
      </c>
      <c r="E50" s="2168">
        <v>40.0</v>
      </c>
      <c r="F50" s="2168">
        <v>60.0</v>
      </c>
      <c r="G50" s="2168">
        <v>60.0</v>
      </c>
      <c r="H50" s="2168">
        <v>60.0</v>
      </c>
      <c r="I50" s="2168">
        <v>60.0</v>
      </c>
      <c r="J50" s="2168"/>
      <c r="K50" s="1786">
        <f>sum(C50:I50)</f>
        <v>360</v>
      </c>
      <c r="L50" s="2159">
        <f>K50/60</f>
        <v>6</v>
      </c>
      <c r="M50" s="1786"/>
      <c r="N50" s="2076"/>
      <c r="O50" s="2076"/>
      <c r="P50" s="2076"/>
      <c r="Q50" s="2076"/>
      <c r="R50" s="1786"/>
      <c r="S50" s="1786"/>
      <c r="T50" s="1786"/>
      <c r="U50" s="1786"/>
      <c r="V50" s="1786"/>
      <c r="W50" s="1786"/>
      <c r="X50" s="1786"/>
      <c r="Y50" s="1786"/>
      <c r="Z50" s="1786"/>
    </row>
    <row r="51">
      <c r="A51" s="2171" t="s">
        <v>14224</v>
      </c>
      <c r="B51" s="2167" t="s">
        <v>2233</v>
      </c>
      <c r="C51" s="2172" t="s">
        <v>14225</v>
      </c>
      <c r="D51" s="2172" t="s">
        <v>14226</v>
      </c>
      <c r="E51" s="2172" t="s">
        <v>14227</v>
      </c>
      <c r="F51" s="2172" t="s">
        <v>14147</v>
      </c>
      <c r="G51" s="2172" t="s">
        <v>14148</v>
      </c>
      <c r="H51" s="2172" t="s">
        <v>14149</v>
      </c>
      <c r="I51" s="2172" t="s">
        <v>14150</v>
      </c>
      <c r="J51" s="2214"/>
      <c r="K51" s="1786"/>
      <c r="L51" s="2159"/>
      <c r="M51" s="1786"/>
      <c r="N51" s="2000">
        <v>1.0</v>
      </c>
      <c r="O51" s="2000">
        <v>2.0</v>
      </c>
      <c r="P51" s="2000">
        <v>3.0</v>
      </c>
      <c r="Q51" s="2000">
        <v>2.0</v>
      </c>
      <c r="R51" s="1999">
        <f>sum(N51:Q51)</f>
        <v>8</v>
      </c>
      <c r="S51" s="1786"/>
      <c r="T51" s="1786"/>
      <c r="U51" s="1786"/>
      <c r="V51" s="1786"/>
      <c r="W51" s="1786"/>
      <c r="X51" s="1786"/>
      <c r="Y51" s="1786"/>
      <c r="Z51" s="1786"/>
    </row>
    <row r="52">
      <c r="A52" s="62"/>
      <c r="B52" s="2167" t="s">
        <v>14137</v>
      </c>
      <c r="C52" s="2168" t="s">
        <v>14228</v>
      </c>
      <c r="D52" s="2169" t="s">
        <v>14229</v>
      </c>
      <c r="E52" s="2168" t="s">
        <v>14230</v>
      </c>
      <c r="F52" s="2169" t="s">
        <v>14231</v>
      </c>
      <c r="G52" s="2168" t="s">
        <v>14232</v>
      </c>
      <c r="H52" s="2168" t="s">
        <v>14090</v>
      </c>
      <c r="I52" s="2168" t="s">
        <v>12567</v>
      </c>
      <c r="J52" s="2168"/>
      <c r="K52" s="1786"/>
      <c r="L52" s="2159"/>
      <c r="M52" s="1786"/>
      <c r="N52" s="2076"/>
      <c r="O52" s="2076"/>
      <c r="P52" s="2076"/>
      <c r="Q52" s="2076"/>
      <c r="R52" s="1786"/>
      <c r="S52" s="1786"/>
      <c r="T52" s="1786"/>
      <c r="U52" s="1786"/>
      <c r="V52" s="1786"/>
      <c r="W52" s="1786"/>
      <c r="X52" s="1786"/>
      <c r="Y52" s="1786"/>
      <c r="Z52" s="1786"/>
    </row>
    <row r="53">
      <c r="A53" s="2167"/>
      <c r="B53" s="2167"/>
      <c r="C53" s="2168"/>
      <c r="D53" s="2168">
        <v>180.0</v>
      </c>
      <c r="E53" s="2168">
        <v>30.0</v>
      </c>
      <c r="F53" s="2168">
        <v>30.0</v>
      </c>
      <c r="G53" s="2168">
        <v>30.0</v>
      </c>
      <c r="H53" s="2168">
        <v>60.0</v>
      </c>
      <c r="I53" s="2168">
        <v>30.0</v>
      </c>
      <c r="J53" s="2170"/>
      <c r="K53" s="1786">
        <f>sum(C53:I53)</f>
        <v>360</v>
      </c>
      <c r="L53" s="2159">
        <f>K53/60</f>
        <v>6</v>
      </c>
      <c r="M53" s="1786"/>
      <c r="N53" s="2076"/>
      <c r="O53" s="2076"/>
      <c r="P53" s="2076"/>
      <c r="Q53" s="2076"/>
      <c r="R53" s="1786"/>
      <c r="S53" s="1786"/>
      <c r="T53" s="1786"/>
      <c r="U53" s="1786"/>
      <c r="V53" s="1786"/>
      <c r="W53" s="1786"/>
      <c r="X53" s="1786"/>
      <c r="Y53" s="1786"/>
      <c r="Z53" s="1786"/>
    </row>
    <row r="54">
      <c r="A54" s="2171" t="s">
        <v>14233</v>
      </c>
      <c r="B54" s="2167" t="s">
        <v>14159</v>
      </c>
      <c r="C54" s="2172" t="s">
        <v>14160</v>
      </c>
      <c r="D54" s="2172" t="s">
        <v>13758</v>
      </c>
      <c r="E54" s="2219" t="s">
        <v>14234</v>
      </c>
      <c r="F54" s="2220" t="s">
        <v>14235</v>
      </c>
      <c r="G54" s="2220" t="s">
        <v>14236</v>
      </c>
      <c r="H54" s="2220" t="s">
        <v>14237</v>
      </c>
      <c r="I54" s="2172" t="s">
        <v>14238</v>
      </c>
      <c r="J54" s="2216"/>
      <c r="K54" s="1786"/>
      <c r="L54" s="2159"/>
      <c r="M54" s="1786"/>
      <c r="N54" s="2000">
        <v>2.0</v>
      </c>
      <c r="O54" s="2000">
        <v>1.0</v>
      </c>
      <c r="P54" s="2000">
        <v>2.0</v>
      </c>
      <c r="Q54" s="2000">
        <v>2.0</v>
      </c>
      <c r="R54" s="1999">
        <f>sum(N54:Q54)</f>
        <v>7</v>
      </c>
      <c r="S54" s="1786"/>
      <c r="T54" s="1786"/>
      <c r="U54" s="1786"/>
      <c r="V54" s="1786"/>
      <c r="W54" s="1786"/>
      <c r="X54" s="1786"/>
      <c r="Y54" s="1786"/>
      <c r="Z54" s="1786"/>
    </row>
    <row r="55">
      <c r="A55" s="62"/>
      <c r="B55" s="2167" t="s">
        <v>14137</v>
      </c>
      <c r="C55" s="2168" t="s">
        <v>14239</v>
      </c>
      <c r="D55" s="2169"/>
      <c r="E55" s="2168" t="s">
        <v>13992</v>
      </c>
      <c r="F55" s="2169" t="s">
        <v>14111</v>
      </c>
      <c r="G55" s="2168" t="s">
        <v>14240</v>
      </c>
      <c r="H55" s="2168" t="s">
        <v>14241</v>
      </c>
      <c r="I55" s="2168" t="s">
        <v>439</v>
      </c>
      <c r="J55" s="2170"/>
      <c r="K55" s="1786"/>
      <c r="L55" s="2159"/>
      <c r="M55" s="1786"/>
      <c r="N55" s="2076"/>
      <c r="O55" s="2076"/>
      <c r="P55" s="2076"/>
      <c r="Q55" s="2076"/>
      <c r="R55" s="1786"/>
      <c r="S55" s="1786"/>
      <c r="T55" s="1786"/>
      <c r="U55" s="1786"/>
      <c r="V55" s="1786"/>
      <c r="W55" s="1786"/>
      <c r="X55" s="1786"/>
      <c r="Y55" s="1786"/>
      <c r="Z55" s="1786"/>
    </row>
    <row r="56">
      <c r="A56" s="2167"/>
      <c r="B56" s="2167"/>
      <c r="C56" s="2203">
        <v>10.0</v>
      </c>
      <c r="D56" s="2203">
        <v>40.0</v>
      </c>
      <c r="E56" s="2168">
        <v>30.0</v>
      </c>
      <c r="F56" s="2168">
        <v>90.0</v>
      </c>
      <c r="G56" s="2168">
        <v>50.0</v>
      </c>
      <c r="H56" s="2168">
        <v>90.0</v>
      </c>
      <c r="I56" s="2170"/>
      <c r="J56" s="2170"/>
      <c r="K56" s="1786">
        <f>sum(C56:I56)</f>
        <v>310</v>
      </c>
      <c r="L56" s="2159">
        <f>K56/60</f>
        <v>5.166666667</v>
      </c>
      <c r="M56" s="1786"/>
      <c r="N56" s="2076"/>
      <c r="O56" s="2076"/>
      <c r="P56" s="2076"/>
      <c r="Q56" s="2076"/>
      <c r="R56" s="1786"/>
      <c r="S56" s="1786"/>
      <c r="T56" s="1786"/>
      <c r="U56" s="1786"/>
      <c r="V56" s="2202"/>
      <c r="W56" s="2202"/>
      <c r="X56" s="2202"/>
      <c r="Y56" s="2202"/>
      <c r="Z56" s="2202"/>
    </row>
    <row r="57">
      <c r="A57" s="2171" t="s">
        <v>14200</v>
      </c>
      <c r="B57" s="2167" t="s">
        <v>13776</v>
      </c>
      <c r="C57" s="2204" t="s">
        <v>14169</v>
      </c>
      <c r="D57" s="2204" t="s">
        <v>14170</v>
      </c>
      <c r="E57" s="2172" t="s">
        <v>14242</v>
      </c>
      <c r="F57" s="2172" t="s">
        <v>12581</v>
      </c>
      <c r="G57" s="2172" t="s">
        <v>13867</v>
      </c>
      <c r="H57" s="2172" t="s">
        <v>14174</v>
      </c>
      <c r="I57" s="2216"/>
      <c r="J57" s="2216"/>
      <c r="K57" s="1786"/>
      <c r="L57" s="2159"/>
      <c r="M57" s="1786"/>
      <c r="N57" s="2000">
        <v>3.0</v>
      </c>
      <c r="O57" s="2000">
        <v>1.0</v>
      </c>
      <c r="P57" s="2000">
        <v>1.0</v>
      </c>
      <c r="Q57" s="2000">
        <v>1.0</v>
      </c>
      <c r="R57" s="1999">
        <f>sum(N57:Q57)</f>
        <v>6</v>
      </c>
      <c r="S57" s="1786"/>
      <c r="T57" s="1786"/>
      <c r="U57" s="1786"/>
      <c r="V57" s="2202"/>
      <c r="W57" s="2202"/>
      <c r="X57" s="2202"/>
      <c r="Y57" s="2202"/>
      <c r="Z57" s="2202"/>
    </row>
    <row r="58">
      <c r="A58" s="62"/>
      <c r="B58" s="2167" t="s">
        <v>14137</v>
      </c>
      <c r="C58" s="2168" t="s">
        <v>14243</v>
      </c>
      <c r="D58" s="2168" t="s">
        <v>14176</v>
      </c>
      <c r="E58" s="2168" t="s">
        <v>14177</v>
      </c>
      <c r="F58" s="2168" t="s">
        <v>12581</v>
      </c>
      <c r="G58" s="2169" t="s">
        <v>14244</v>
      </c>
      <c r="H58" s="2169" t="s">
        <v>437</v>
      </c>
      <c r="I58" s="2168"/>
      <c r="J58" s="2170"/>
      <c r="K58" s="1786"/>
      <c r="L58" s="2159"/>
      <c r="M58" s="1786"/>
      <c r="N58" s="2076"/>
      <c r="O58" s="2076"/>
      <c r="P58" s="2076"/>
      <c r="Q58" s="2076"/>
      <c r="R58" s="1786"/>
      <c r="S58" s="1786"/>
      <c r="T58" s="1786"/>
      <c r="U58" s="1786"/>
      <c r="V58" s="2202"/>
      <c r="W58" s="2202"/>
      <c r="X58" s="2202"/>
      <c r="Y58" s="2202"/>
      <c r="Z58" s="2202"/>
    </row>
    <row r="59">
      <c r="A59" s="2207"/>
      <c r="B59" s="2167"/>
      <c r="C59" s="2168">
        <v>60.0</v>
      </c>
      <c r="D59" s="2168">
        <v>20.0</v>
      </c>
      <c r="E59" s="2203">
        <v>20.0</v>
      </c>
      <c r="F59" s="2203">
        <v>15.0</v>
      </c>
      <c r="G59" s="2221">
        <v>50.0</v>
      </c>
      <c r="H59" s="2169">
        <v>40.0</v>
      </c>
      <c r="I59" s="2169">
        <v>60.0</v>
      </c>
      <c r="J59" s="2168">
        <v>120.0</v>
      </c>
      <c r="K59" s="1786">
        <f>sum(C59:J59)</f>
        <v>385</v>
      </c>
      <c r="L59" s="2159">
        <f>K59/60</f>
        <v>6.416666667</v>
      </c>
      <c r="M59" s="1786"/>
      <c r="N59" s="2116"/>
      <c r="O59" s="2116"/>
      <c r="P59" s="2116"/>
      <c r="Q59" s="2116"/>
      <c r="R59" s="2153"/>
      <c r="S59" s="1786"/>
      <c r="T59" s="1786"/>
      <c r="U59" s="1786"/>
      <c r="V59" s="1786"/>
      <c r="W59" s="1786"/>
      <c r="X59" s="2202"/>
      <c r="Y59" s="2202"/>
      <c r="Z59" s="2202"/>
    </row>
    <row r="60">
      <c r="A60" s="2171" t="s">
        <v>14245</v>
      </c>
      <c r="B60" s="2167" t="s">
        <v>14246</v>
      </c>
      <c r="C60" s="2172" t="s">
        <v>14247</v>
      </c>
      <c r="D60" s="2172" t="s">
        <v>14248</v>
      </c>
      <c r="E60" s="2204" t="s">
        <v>14183</v>
      </c>
      <c r="F60" s="2204" t="s">
        <v>14184</v>
      </c>
      <c r="G60" s="2172" t="s">
        <v>14249</v>
      </c>
      <c r="H60" s="2172" t="s">
        <v>14250</v>
      </c>
      <c r="I60" s="2172" t="s">
        <v>14173</v>
      </c>
      <c r="J60" s="2172" t="s">
        <v>14174</v>
      </c>
      <c r="K60" s="1786"/>
      <c r="L60" s="2159"/>
      <c r="M60" s="1786"/>
      <c r="N60" s="2000">
        <v>0.0</v>
      </c>
      <c r="O60" s="2000">
        <v>1.0</v>
      </c>
      <c r="P60" s="2000">
        <v>6.0</v>
      </c>
      <c r="Q60" s="2000">
        <v>1.0</v>
      </c>
      <c r="R60" s="1999">
        <f>sum(N60:Q60)</f>
        <v>8</v>
      </c>
      <c r="S60" s="1786"/>
      <c r="T60" s="1786"/>
      <c r="U60" s="1786"/>
      <c r="V60" s="1786"/>
      <c r="W60" s="1786"/>
      <c r="X60" s="2202"/>
      <c r="Y60" s="2202"/>
      <c r="Z60" s="2202"/>
    </row>
    <row r="61">
      <c r="A61" s="62"/>
      <c r="B61" s="2167" t="s">
        <v>14137</v>
      </c>
      <c r="C61" s="2177" t="s">
        <v>14251</v>
      </c>
      <c r="D61" s="2169" t="s">
        <v>14252</v>
      </c>
      <c r="E61" s="2168" t="s">
        <v>14186</v>
      </c>
      <c r="F61" s="2168" t="s">
        <v>14253</v>
      </c>
      <c r="G61" s="2071" t="s">
        <v>14254</v>
      </c>
      <c r="H61" s="2168" t="s">
        <v>13932</v>
      </c>
      <c r="I61" s="2168" t="s">
        <v>14255</v>
      </c>
      <c r="J61" s="2169" t="s">
        <v>437</v>
      </c>
      <c r="K61" s="1786"/>
      <c r="L61" s="2159"/>
      <c r="M61" s="1788" t="s">
        <v>13905</v>
      </c>
      <c r="N61" s="2116">
        <f t="shared" ref="N61:R61" si="3">sum(N45:N60)</f>
        <v>8</v>
      </c>
      <c r="O61" s="2116">
        <f t="shared" si="3"/>
        <v>8</v>
      </c>
      <c r="P61" s="2116">
        <f t="shared" si="3"/>
        <v>14</v>
      </c>
      <c r="Q61" s="2116">
        <f t="shared" si="3"/>
        <v>7</v>
      </c>
      <c r="R61" s="2116">
        <f t="shared" si="3"/>
        <v>37</v>
      </c>
      <c r="S61" s="1786"/>
      <c r="T61" s="1786"/>
      <c r="U61" s="1786"/>
      <c r="V61" s="1786"/>
      <c r="W61" s="1786"/>
      <c r="X61" s="2202"/>
      <c r="Y61" s="2202"/>
      <c r="Z61" s="2202"/>
    </row>
    <row r="62">
      <c r="A62" s="2103" t="s">
        <v>14256</v>
      </c>
      <c r="B62" s="2141"/>
      <c r="C62" s="2153"/>
      <c r="D62" s="2153"/>
      <c r="E62" s="2153"/>
      <c r="F62" s="2153"/>
      <c r="G62" s="2153"/>
      <c r="H62" s="2153"/>
      <c r="I62" s="2153"/>
      <c r="J62" s="2153"/>
      <c r="K62" s="2153"/>
      <c r="L62" s="2222"/>
      <c r="M62" s="2151" t="s">
        <v>14191</v>
      </c>
      <c r="N62" s="2206">
        <f>N61/R61</f>
        <v>0.2162162162</v>
      </c>
      <c r="O62" s="2206">
        <f>O61/R61</f>
        <v>0.2162162162</v>
      </c>
      <c r="P62" s="2206">
        <f>P61/R61</f>
        <v>0.3783783784</v>
      </c>
      <c r="Q62" s="2206">
        <f>Q61/R61</f>
        <v>0.1891891892</v>
      </c>
      <c r="R62" s="2153"/>
      <c r="S62" s="2153"/>
      <c r="T62" s="2153"/>
      <c r="U62" s="2153"/>
      <c r="V62" s="2153"/>
      <c r="W62" s="2153"/>
      <c r="X62" s="2153"/>
      <c r="Y62" s="2153"/>
      <c r="Z62" s="2153"/>
    </row>
    <row r="63">
      <c r="A63" s="2141"/>
      <c r="B63" s="2141"/>
      <c r="C63" s="2153"/>
      <c r="D63" s="2153"/>
      <c r="E63" s="2153"/>
      <c r="F63" s="2153"/>
      <c r="G63" s="2153"/>
      <c r="H63" s="2153"/>
      <c r="I63" s="2153"/>
      <c r="J63" s="2153"/>
      <c r="K63" s="2153"/>
      <c r="L63" s="2222"/>
      <c r="M63" s="2153"/>
      <c r="N63" s="2116"/>
      <c r="O63" s="2116"/>
      <c r="P63" s="2116"/>
      <c r="Q63" s="2116"/>
      <c r="R63" s="2153"/>
      <c r="S63" s="2153"/>
      <c r="T63" s="2153"/>
      <c r="U63" s="2153"/>
      <c r="V63" s="2153"/>
      <c r="W63" s="2153"/>
      <c r="X63" s="2153"/>
      <c r="Y63" s="2153"/>
      <c r="Z63" s="2153"/>
    </row>
    <row r="64">
      <c r="A64" s="2141"/>
      <c r="B64" s="2141"/>
      <c r="C64" s="2153"/>
      <c r="D64" s="2153"/>
      <c r="E64" s="2153"/>
      <c r="F64" s="2153"/>
      <c r="G64" s="2153"/>
      <c r="H64" s="2153"/>
      <c r="I64" s="2153"/>
      <c r="J64" s="2153"/>
      <c r="K64" s="2153"/>
      <c r="L64" s="2222"/>
      <c r="M64" s="2153"/>
      <c r="N64" s="2116"/>
      <c r="O64" s="2116"/>
      <c r="P64" s="2116"/>
      <c r="Q64" s="2116"/>
      <c r="R64" s="2153"/>
      <c r="S64" s="2153"/>
      <c r="T64" s="2153"/>
      <c r="U64" s="2153"/>
      <c r="V64" s="2153"/>
      <c r="W64" s="2153"/>
      <c r="X64" s="2153"/>
      <c r="Y64" s="2153"/>
      <c r="Z64" s="2153"/>
    </row>
    <row r="65">
      <c r="A65" s="2141"/>
      <c r="B65" s="2141"/>
      <c r="C65" s="2153"/>
      <c r="D65" s="2153"/>
      <c r="E65" s="2153"/>
      <c r="F65" s="2153"/>
      <c r="G65" s="2153"/>
      <c r="H65" s="2153"/>
      <c r="I65" s="2153"/>
      <c r="J65" s="2153"/>
      <c r="K65" s="2153"/>
      <c r="L65" s="2222"/>
      <c r="M65" s="2153"/>
      <c r="N65" s="2116"/>
      <c r="O65" s="2116"/>
      <c r="P65" s="2116"/>
      <c r="Q65" s="2116"/>
      <c r="R65" s="2153"/>
      <c r="S65" s="2153"/>
      <c r="T65" s="2153"/>
      <c r="U65" s="2153"/>
      <c r="V65" s="2153"/>
      <c r="W65" s="2153"/>
      <c r="X65" s="2153"/>
      <c r="Y65" s="2153"/>
      <c r="Z65" s="2153"/>
    </row>
    <row r="66">
      <c r="A66" s="2141"/>
      <c r="B66" s="2141"/>
      <c r="C66" s="2153"/>
      <c r="D66" s="2151" t="s">
        <v>14257</v>
      </c>
      <c r="E66" s="2151" t="s">
        <v>14258</v>
      </c>
      <c r="F66" s="2153"/>
      <c r="G66" s="2153"/>
      <c r="H66" s="2153"/>
      <c r="I66" s="2153"/>
      <c r="J66" s="2153"/>
      <c r="K66" s="2153"/>
      <c r="L66" s="2222"/>
      <c r="M66" s="2153"/>
      <c r="N66" s="2116"/>
      <c r="O66" s="2116"/>
      <c r="P66" s="2116"/>
      <c r="Q66" s="2116"/>
      <c r="R66" s="2153"/>
      <c r="S66" s="2153"/>
      <c r="T66" s="2153"/>
      <c r="U66" s="2153"/>
      <c r="V66" s="2153"/>
      <c r="W66" s="2153"/>
      <c r="X66" s="2153"/>
      <c r="Y66" s="2153"/>
      <c r="Z66" s="2153"/>
    </row>
    <row r="67">
      <c r="A67" s="2141"/>
      <c r="B67" s="2141"/>
      <c r="C67" s="2153"/>
      <c r="D67" s="2151" t="s">
        <v>14259</v>
      </c>
      <c r="E67" s="2151" t="s">
        <v>14260</v>
      </c>
      <c r="F67" s="2153"/>
      <c r="G67" s="2153"/>
      <c r="H67" s="2153"/>
      <c r="I67" s="2153"/>
      <c r="J67" s="2153"/>
      <c r="K67" s="2153"/>
      <c r="L67" s="2222"/>
      <c r="M67" s="2153"/>
      <c r="N67" s="2116"/>
      <c r="O67" s="2116"/>
      <c r="P67" s="2116"/>
      <c r="Q67" s="2116"/>
      <c r="R67" s="2153"/>
      <c r="S67" s="2153"/>
      <c r="T67" s="2153"/>
      <c r="U67" s="2153"/>
      <c r="V67" s="2153"/>
      <c r="W67" s="2153"/>
      <c r="X67" s="2153"/>
      <c r="Y67" s="2153"/>
      <c r="Z67" s="2153"/>
    </row>
    <row r="68">
      <c r="A68" s="2141"/>
      <c r="B68" s="2141"/>
      <c r="C68" s="2153"/>
      <c r="D68" s="2151" t="s">
        <v>14261</v>
      </c>
      <c r="E68" s="2151" t="s">
        <v>14262</v>
      </c>
      <c r="F68" s="2153"/>
      <c r="G68" s="2153"/>
      <c r="H68" s="2153"/>
      <c r="I68" s="2153"/>
      <c r="J68" s="2153"/>
      <c r="K68" s="2153"/>
      <c r="L68" s="2222"/>
      <c r="M68" s="2153"/>
      <c r="N68" s="2116"/>
      <c r="O68" s="2116"/>
      <c r="P68" s="2116"/>
      <c r="Q68" s="2116"/>
      <c r="R68" s="2153"/>
      <c r="S68" s="2153"/>
      <c r="T68" s="2153"/>
      <c r="U68" s="2153"/>
      <c r="V68" s="2153"/>
      <c r="W68" s="2153"/>
      <c r="X68" s="2153"/>
      <c r="Y68" s="2153"/>
      <c r="Z68" s="2153"/>
    </row>
    <row r="69">
      <c r="A69" s="2141"/>
      <c r="B69" s="2141"/>
      <c r="C69" s="2153"/>
      <c r="D69" s="2151" t="s">
        <v>14263</v>
      </c>
      <c r="E69" s="2151" t="s">
        <v>14264</v>
      </c>
      <c r="F69" s="2153"/>
      <c r="G69" s="2153"/>
      <c r="H69" s="2153"/>
      <c r="I69" s="2153"/>
      <c r="J69" s="2153"/>
      <c r="K69" s="2153"/>
      <c r="L69" s="2222"/>
      <c r="M69" s="2153"/>
      <c r="N69" s="2116"/>
      <c r="O69" s="2116"/>
      <c r="P69" s="2116"/>
      <c r="Q69" s="2116"/>
      <c r="R69" s="2153"/>
      <c r="S69" s="2153"/>
      <c r="T69" s="2153"/>
      <c r="U69" s="2153"/>
      <c r="V69" s="2153"/>
      <c r="W69" s="2153"/>
      <c r="X69" s="2153"/>
      <c r="Y69" s="2153"/>
      <c r="Z69" s="2153"/>
    </row>
    <row r="70">
      <c r="A70" s="2141"/>
      <c r="B70" s="2141"/>
      <c r="C70" s="2153"/>
      <c r="D70" s="2151" t="s">
        <v>14265</v>
      </c>
      <c r="E70" s="2151" t="s">
        <v>14266</v>
      </c>
      <c r="F70" s="2153"/>
      <c r="G70" s="2153"/>
      <c r="H70" s="2153"/>
      <c r="I70" s="2153"/>
      <c r="J70" s="2153"/>
      <c r="K70" s="2153"/>
      <c r="L70" s="2222"/>
      <c r="M70" s="2153"/>
      <c r="N70" s="2116"/>
      <c r="O70" s="2116"/>
      <c r="P70" s="2116"/>
      <c r="Q70" s="2116"/>
      <c r="R70" s="2153"/>
      <c r="S70" s="2153"/>
      <c r="T70" s="2153"/>
      <c r="U70" s="2153"/>
      <c r="V70" s="2153"/>
      <c r="W70" s="2153"/>
      <c r="X70" s="2153"/>
      <c r="Y70" s="2153"/>
      <c r="Z70" s="2153"/>
    </row>
    <row r="71">
      <c r="A71" s="2141"/>
      <c r="B71" s="2141"/>
      <c r="C71" s="2153"/>
      <c r="D71" s="2151" t="s">
        <v>14267</v>
      </c>
      <c r="E71" s="2151" t="s">
        <v>14268</v>
      </c>
      <c r="F71" s="2153"/>
      <c r="G71" s="2153"/>
      <c r="H71" s="2153"/>
      <c r="I71" s="2153"/>
      <c r="J71" s="2153"/>
      <c r="K71" s="2153"/>
      <c r="L71" s="2222"/>
      <c r="M71" s="2153"/>
      <c r="N71" s="2116"/>
      <c r="O71" s="2116"/>
      <c r="P71" s="2116"/>
      <c r="Q71" s="2116"/>
      <c r="R71" s="2153"/>
      <c r="S71" s="2153"/>
      <c r="T71" s="2153"/>
      <c r="U71" s="2153"/>
      <c r="V71" s="2153"/>
      <c r="W71" s="2153"/>
      <c r="X71" s="2153"/>
      <c r="Y71" s="2153"/>
      <c r="Z71" s="2153"/>
    </row>
    <row r="72">
      <c r="A72" s="2141"/>
      <c r="B72" s="2141"/>
      <c r="C72" s="2153"/>
      <c r="D72" s="2151" t="s">
        <v>14269</v>
      </c>
      <c r="E72" s="2151" t="s">
        <v>1750</v>
      </c>
      <c r="F72" s="2153"/>
      <c r="G72" s="2153"/>
      <c r="H72" s="2153"/>
      <c r="I72" s="2153"/>
      <c r="J72" s="2153"/>
      <c r="K72" s="2153"/>
      <c r="L72" s="2222"/>
      <c r="M72" s="2153"/>
      <c r="N72" s="2116"/>
      <c r="O72" s="2116"/>
      <c r="P72" s="2116"/>
      <c r="Q72" s="2116"/>
      <c r="R72" s="2153"/>
      <c r="S72" s="2153"/>
      <c r="T72" s="2153"/>
      <c r="U72" s="2153"/>
      <c r="V72" s="2153"/>
      <c r="W72" s="2153"/>
      <c r="X72" s="2153"/>
      <c r="Y72" s="2153"/>
      <c r="Z72" s="2153"/>
    </row>
    <row r="73">
      <c r="A73" s="2141"/>
      <c r="B73" s="2141"/>
      <c r="C73" s="2153"/>
      <c r="D73" s="2151" t="s">
        <v>14270</v>
      </c>
      <c r="E73" s="2151" t="s">
        <v>14271</v>
      </c>
      <c r="F73" s="2153"/>
      <c r="G73" s="2153"/>
      <c r="H73" s="2153"/>
      <c r="I73" s="2153"/>
      <c r="J73" s="2153"/>
      <c r="K73" s="2153"/>
      <c r="L73" s="2222"/>
      <c r="M73" s="2153"/>
      <c r="N73" s="2116"/>
      <c r="O73" s="2116"/>
      <c r="P73" s="2116"/>
      <c r="Q73" s="2116"/>
      <c r="R73" s="2153"/>
      <c r="S73" s="2153"/>
      <c r="T73" s="2153"/>
      <c r="U73" s="2153"/>
      <c r="V73" s="2153"/>
      <c r="W73" s="2153"/>
      <c r="X73" s="2153"/>
      <c r="Y73" s="2153"/>
      <c r="Z73" s="2153"/>
    </row>
    <row r="74">
      <c r="A74" s="2141"/>
      <c r="B74" s="2141"/>
      <c r="C74" s="2153"/>
      <c r="D74" s="2153"/>
      <c r="E74" s="2153"/>
      <c r="F74" s="2153"/>
      <c r="G74" s="2153"/>
      <c r="H74" s="2153"/>
      <c r="I74" s="2153"/>
      <c r="J74" s="2153"/>
      <c r="K74" s="2153"/>
      <c r="L74" s="2222"/>
      <c r="M74" s="2153"/>
      <c r="N74" s="2116"/>
      <c r="O74" s="2116"/>
      <c r="P74" s="2116"/>
      <c r="Q74" s="2116"/>
      <c r="R74" s="2153"/>
      <c r="S74" s="2153"/>
      <c r="T74" s="2153"/>
      <c r="U74" s="2153"/>
      <c r="V74" s="2153"/>
      <c r="W74" s="2153"/>
      <c r="X74" s="2153"/>
      <c r="Y74" s="2153"/>
      <c r="Z74" s="2153"/>
    </row>
    <row r="75">
      <c r="A75" s="2141"/>
      <c r="B75" s="2141"/>
      <c r="C75" s="2153"/>
      <c r="D75" s="2153"/>
      <c r="E75" s="2153"/>
      <c r="F75" s="2153"/>
      <c r="G75" s="2153"/>
      <c r="H75" s="2153"/>
      <c r="I75" s="2153"/>
      <c r="J75" s="2153"/>
      <c r="K75" s="2153"/>
      <c r="L75" s="2222"/>
      <c r="M75" s="2153"/>
      <c r="N75" s="2116"/>
      <c r="O75" s="2116"/>
      <c r="P75" s="2116"/>
      <c r="Q75" s="2116"/>
      <c r="R75" s="2153"/>
      <c r="S75" s="2153"/>
      <c r="T75" s="2153"/>
      <c r="U75" s="2153"/>
      <c r="V75" s="2153"/>
      <c r="W75" s="2153"/>
      <c r="X75" s="2153"/>
      <c r="Y75" s="2153"/>
      <c r="Z75" s="2153"/>
    </row>
    <row r="76">
      <c r="A76" s="2141"/>
      <c r="B76" s="2141"/>
      <c r="C76" s="2153"/>
      <c r="D76" s="2153"/>
      <c r="E76" s="2153"/>
      <c r="F76" s="2153"/>
      <c r="G76" s="2153"/>
      <c r="H76" s="2153"/>
      <c r="I76" s="2153"/>
      <c r="J76" s="2153"/>
      <c r="K76" s="2153"/>
      <c r="L76" s="2222"/>
      <c r="M76" s="2153"/>
      <c r="N76" s="2116"/>
      <c r="O76" s="2116"/>
      <c r="P76" s="2116"/>
      <c r="Q76" s="2116"/>
      <c r="R76" s="2153"/>
      <c r="S76" s="2153"/>
      <c r="T76" s="2153"/>
      <c r="U76" s="2153"/>
      <c r="V76" s="2153"/>
      <c r="W76" s="2153"/>
      <c r="X76" s="2153"/>
      <c r="Y76" s="2153"/>
      <c r="Z76" s="2153"/>
    </row>
    <row r="77">
      <c r="A77" s="2141"/>
      <c r="B77" s="2141"/>
      <c r="C77" s="2153"/>
      <c r="D77" s="2153"/>
      <c r="E77" s="2153"/>
      <c r="F77" s="2153"/>
      <c r="G77" s="2153"/>
      <c r="H77" s="2153"/>
      <c r="I77" s="2153"/>
      <c r="J77" s="2153"/>
      <c r="K77" s="2153"/>
      <c r="L77" s="2222"/>
      <c r="M77" s="2153"/>
      <c r="N77" s="2116"/>
      <c r="O77" s="2116"/>
      <c r="P77" s="2116"/>
      <c r="Q77" s="2116"/>
      <c r="R77" s="2153"/>
      <c r="S77" s="2153"/>
      <c r="T77" s="2153"/>
      <c r="U77" s="2153"/>
      <c r="V77" s="2153"/>
      <c r="W77" s="2153"/>
      <c r="X77" s="2153"/>
      <c r="Y77" s="2153"/>
      <c r="Z77" s="2153"/>
    </row>
    <row r="78">
      <c r="A78" s="2141"/>
      <c r="B78" s="2141"/>
      <c r="C78" s="2153"/>
      <c r="D78" s="2151" t="s">
        <v>14272</v>
      </c>
      <c r="E78" s="2153"/>
      <c r="F78" s="2153"/>
      <c r="G78" s="2153"/>
      <c r="H78" s="2153"/>
      <c r="I78" s="2153"/>
      <c r="J78" s="2153"/>
      <c r="K78" s="2153"/>
      <c r="L78" s="2222"/>
      <c r="M78" s="2153"/>
      <c r="N78" s="2116"/>
      <c r="O78" s="2116"/>
      <c r="P78" s="2116"/>
      <c r="Q78" s="2116"/>
      <c r="R78" s="2153"/>
      <c r="S78" s="2153"/>
      <c r="T78" s="2153"/>
      <c r="U78" s="2153"/>
      <c r="V78" s="2153"/>
      <c r="W78" s="2153"/>
      <c r="X78" s="2153"/>
      <c r="Y78" s="2153"/>
      <c r="Z78" s="2153"/>
    </row>
    <row r="79">
      <c r="A79" s="2141"/>
      <c r="B79" s="2141"/>
      <c r="C79" s="2153"/>
      <c r="D79" s="2151" t="s">
        <v>14273</v>
      </c>
      <c r="E79" s="2153"/>
      <c r="F79" s="2153"/>
      <c r="G79" s="2153"/>
      <c r="H79" s="2153"/>
      <c r="I79" s="2153"/>
      <c r="J79" s="2153"/>
      <c r="K79" s="2153"/>
      <c r="L79" s="2222"/>
      <c r="M79" s="2153"/>
      <c r="N79" s="2116"/>
      <c r="O79" s="2116"/>
      <c r="P79" s="2116"/>
      <c r="Q79" s="2116"/>
      <c r="R79" s="2153"/>
      <c r="S79" s="2153"/>
      <c r="T79" s="2153"/>
      <c r="U79" s="2153"/>
      <c r="V79" s="2153"/>
      <c r="W79" s="2153"/>
      <c r="X79" s="2153"/>
      <c r="Y79" s="2153"/>
      <c r="Z79" s="2153"/>
    </row>
    <row r="80">
      <c r="A80" s="2141"/>
      <c r="B80" s="2141"/>
      <c r="C80" s="2153"/>
      <c r="D80" s="2151" t="s">
        <v>14274</v>
      </c>
      <c r="E80" s="2153"/>
      <c r="F80" s="2153"/>
      <c r="G80" s="2153"/>
      <c r="H80" s="2153"/>
      <c r="I80" s="2153"/>
      <c r="J80" s="2153"/>
      <c r="K80" s="2153"/>
      <c r="L80" s="2222"/>
      <c r="M80" s="2153"/>
      <c r="N80" s="2116"/>
      <c r="O80" s="2116"/>
      <c r="P80" s="2116"/>
      <c r="Q80" s="2116"/>
      <c r="R80" s="2153"/>
      <c r="S80" s="2153"/>
      <c r="T80" s="2153"/>
      <c r="U80" s="2153"/>
      <c r="V80" s="2153"/>
      <c r="W80" s="2153"/>
      <c r="X80" s="2153"/>
      <c r="Y80" s="2153"/>
      <c r="Z80" s="2153"/>
    </row>
    <row r="81">
      <c r="A81" s="2141"/>
      <c r="B81" s="2141"/>
      <c r="C81" s="2153"/>
      <c r="D81" s="2153"/>
      <c r="E81" s="2153"/>
      <c r="F81" s="2153"/>
      <c r="G81" s="2153"/>
      <c r="H81" s="2153"/>
      <c r="I81" s="2153"/>
      <c r="J81" s="2153"/>
      <c r="K81" s="2153"/>
      <c r="L81" s="2222"/>
      <c r="M81" s="2153"/>
      <c r="N81" s="2116"/>
      <c r="O81" s="2116"/>
      <c r="P81" s="2116"/>
      <c r="Q81" s="2116"/>
      <c r="R81" s="2153"/>
      <c r="S81" s="2153"/>
      <c r="T81" s="2153"/>
      <c r="U81" s="2153"/>
      <c r="V81" s="2153"/>
      <c r="W81" s="2153"/>
      <c r="X81" s="2153"/>
      <c r="Y81" s="2153"/>
      <c r="Z81" s="2153"/>
    </row>
    <row r="82">
      <c r="A82" s="2141"/>
      <c r="B82" s="2141"/>
      <c r="C82" s="2153"/>
      <c r="D82" s="2153"/>
      <c r="E82" s="2153"/>
      <c r="F82" s="2153"/>
      <c r="G82" s="2153"/>
      <c r="H82" s="2153"/>
      <c r="I82" s="2153"/>
      <c r="J82" s="2153"/>
      <c r="K82" s="2153"/>
      <c r="L82" s="2222"/>
      <c r="M82" s="2153"/>
      <c r="N82" s="2116"/>
      <c r="O82" s="2116"/>
      <c r="P82" s="2116"/>
      <c r="Q82" s="2116"/>
      <c r="R82" s="2153"/>
      <c r="S82" s="2153"/>
      <c r="T82" s="2153"/>
      <c r="U82" s="2153"/>
      <c r="V82" s="2153"/>
      <c r="W82" s="2153"/>
      <c r="X82" s="2153"/>
      <c r="Y82" s="2153"/>
      <c r="Z82" s="2153"/>
    </row>
    <row r="83">
      <c r="A83" s="2141"/>
      <c r="B83" s="2141"/>
      <c r="C83" s="2153"/>
      <c r="D83" s="2153"/>
      <c r="E83" s="2153"/>
      <c r="F83" s="2153"/>
      <c r="G83" s="2153"/>
      <c r="H83" s="2153"/>
      <c r="I83" s="2153"/>
      <c r="J83" s="2153"/>
      <c r="K83" s="2153"/>
      <c r="L83" s="2222"/>
      <c r="M83" s="2153"/>
      <c r="N83" s="2116"/>
      <c r="O83" s="2116"/>
      <c r="P83" s="2116"/>
      <c r="Q83" s="2116"/>
      <c r="R83" s="2153"/>
      <c r="S83" s="2153"/>
      <c r="T83" s="2153"/>
      <c r="U83" s="2153"/>
      <c r="V83" s="2153"/>
      <c r="W83" s="2153"/>
      <c r="X83" s="2153"/>
      <c r="Y83" s="2153"/>
      <c r="Z83" s="2153"/>
    </row>
    <row r="84">
      <c r="A84" s="2141"/>
      <c r="B84" s="2141"/>
      <c r="C84" s="2153"/>
      <c r="D84" s="2153"/>
      <c r="E84" s="2153"/>
      <c r="F84" s="2153"/>
      <c r="G84" s="2153"/>
      <c r="H84" s="2153"/>
      <c r="I84" s="2153"/>
      <c r="J84" s="2153"/>
      <c r="K84" s="2153"/>
      <c r="L84" s="2222"/>
      <c r="M84" s="2153"/>
      <c r="N84" s="2116"/>
      <c r="O84" s="2116"/>
      <c r="P84" s="2116"/>
      <c r="Q84" s="2116"/>
      <c r="R84" s="2153"/>
      <c r="S84" s="2153"/>
      <c r="T84" s="2153"/>
      <c r="U84" s="2153"/>
      <c r="V84" s="2153"/>
      <c r="W84" s="2153"/>
      <c r="X84" s="2153"/>
      <c r="Y84" s="2153"/>
      <c r="Z84" s="2153"/>
    </row>
    <row r="85">
      <c r="A85" s="2141"/>
      <c r="B85" s="2141"/>
      <c r="C85" s="2153"/>
      <c r="D85" s="2141"/>
      <c r="E85" s="2051"/>
      <c r="F85" s="2051"/>
      <c r="G85" s="2051"/>
      <c r="H85" s="2153"/>
      <c r="I85" s="2153"/>
      <c r="J85" s="2153"/>
      <c r="K85" s="2153"/>
      <c r="L85" s="2222"/>
      <c r="M85" s="2153"/>
      <c r="N85" s="2116"/>
      <c r="O85" s="2116"/>
      <c r="P85" s="2116"/>
      <c r="Q85" s="2116"/>
      <c r="R85" s="2153"/>
      <c r="S85" s="2153"/>
      <c r="T85" s="2153"/>
      <c r="U85" s="2153"/>
      <c r="V85" s="2153"/>
      <c r="W85" s="2153"/>
      <c r="X85" s="2153"/>
      <c r="Y85" s="2153"/>
      <c r="Z85" s="2153"/>
    </row>
    <row r="86" ht="39.0" customHeight="1">
      <c r="A86" s="2141"/>
      <c r="B86" s="2141"/>
      <c r="C86" s="2153"/>
      <c r="D86" s="2051"/>
      <c r="E86" s="2051"/>
      <c r="F86" s="2141"/>
      <c r="G86" s="2141"/>
      <c r="H86" s="2153"/>
      <c r="I86" s="2153"/>
      <c r="J86" s="2153"/>
      <c r="K86" s="2153"/>
      <c r="L86" s="2222"/>
      <c r="M86" s="2153"/>
      <c r="N86" s="2116"/>
      <c r="O86" s="2116"/>
      <c r="P86" s="2116"/>
      <c r="Q86" s="2116"/>
      <c r="R86" s="2153"/>
      <c r="S86" s="2153"/>
      <c r="T86" s="2153"/>
      <c r="U86" s="2153"/>
      <c r="V86" s="2153"/>
      <c r="W86" s="2153"/>
      <c r="X86" s="2153"/>
      <c r="Y86" s="2153"/>
      <c r="Z86" s="2153"/>
    </row>
    <row r="87" ht="39.0" customHeight="1">
      <c r="A87" s="2141"/>
      <c r="B87" s="2141"/>
      <c r="C87" s="2153"/>
      <c r="D87" s="2051"/>
      <c r="E87" s="2141"/>
      <c r="F87" s="2051"/>
      <c r="G87" s="2141"/>
      <c r="H87" s="2153"/>
      <c r="I87" s="2153"/>
      <c r="J87" s="2153"/>
      <c r="K87" s="2153"/>
      <c r="L87" s="2222"/>
      <c r="M87" s="2153"/>
      <c r="N87" s="2116"/>
      <c r="O87" s="2116"/>
      <c r="P87" s="2116"/>
      <c r="Q87" s="2116"/>
      <c r="R87" s="2153"/>
      <c r="S87" s="2153"/>
      <c r="T87" s="2153"/>
      <c r="U87" s="2153"/>
      <c r="V87" s="2153"/>
      <c r="W87" s="2153"/>
      <c r="X87" s="2153"/>
      <c r="Y87" s="2153"/>
      <c r="Z87" s="2153"/>
    </row>
    <row r="88" ht="39.0" customHeight="1">
      <c r="A88" s="2141"/>
      <c r="B88" s="2141"/>
      <c r="C88" s="2153"/>
      <c r="D88" s="2051"/>
      <c r="E88" s="2141"/>
      <c r="F88" s="2141"/>
      <c r="G88" s="2051"/>
      <c r="H88" s="2153"/>
      <c r="I88" s="2153"/>
      <c r="J88" s="2153"/>
      <c r="K88" s="2153"/>
      <c r="L88" s="2222"/>
      <c r="M88" s="2153"/>
      <c r="N88" s="2116"/>
      <c r="O88" s="2116"/>
      <c r="P88" s="2116"/>
      <c r="Q88" s="2116"/>
      <c r="R88" s="2153"/>
      <c r="S88" s="2153"/>
      <c r="T88" s="2153"/>
      <c r="U88" s="2153"/>
      <c r="V88" s="2153"/>
      <c r="W88" s="2153"/>
      <c r="X88" s="2153"/>
      <c r="Y88" s="2153"/>
      <c r="Z88" s="2153"/>
    </row>
    <row r="89">
      <c r="A89" s="2141"/>
      <c r="B89" s="2141"/>
      <c r="C89" s="2153"/>
      <c r="D89" s="2153"/>
      <c r="E89" s="2153"/>
      <c r="F89" s="2153"/>
      <c r="G89" s="2153"/>
      <c r="H89" s="2153"/>
      <c r="I89" s="2153"/>
      <c r="J89" s="2153"/>
      <c r="K89" s="2153"/>
      <c r="L89" s="2222"/>
      <c r="M89" s="2153"/>
      <c r="N89" s="2116"/>
      <c r="O89" s="2116"/>
      <c r="P89" s="2116"/>
      <c r="Q89" s="2116"/>
      <c r="R89" s="2153"/>
      <c r="S89" s="2153"/>
      <c r="T89" s="2153"/>
      <c r="U89" s="2153"/>
      <c r="V89" s="2153"/>
      <c r="W89" s="2153"/>
      <c r="X89" s="2153"/>
      <c r="Y89" s="2153"/>
      <c r="Z89" s="2153"/>
    </row>
    <row r="90">
      <c r="A90" s="2141"/>
      <c r="B90" s="2141"/>
      <c r="C90" s="2153"/>
      <c r="D90" s="2151"/>
      <c r="E90" s="2153"/>
      <c r="F90" s="2153"/>
      <c r="G90" s="2153"/>
      <c r="H90" s="2153"/>
      <c r="I90" s="2153"/>
      <c r="J90" s="2153"/>
      <c r="K90" s="2153"/>
      <c r="L90" s="2222"/>
      <c r="M90" s="2153"/>
      <c r="N90" s="2116"/>
      <c r="O90" s="2116"/>
      <c r="P90" s="2116"/>
      <c r="Q90" s="2116"/>
      <c r="R90" s="2153"/>
      <c r="S90" s="2153"/>
      <c r="T90" s="2153"/>
      <c r="U90" s="2153"/>
      <c r="V90" s="2153"/>
      <c r="W90" s="2153"/>
      <c r="X90" s="2153"/>
      <c r="Y90" s="2153"/>
      <c r="Z90" s="2153"/>
    </row>
    <row r="91">
      <c r="A91" s="2141"/>
      <c r="B91" s="2141"/>
      <c r="C91" s="2153"/>
      <c r="D91" s="2151"/>
      <c r="E91" s="2153"/>
      <c r="F91" s="2153"/>
      <c r="G91" s="2153"/>
      <c r="H91" s="2153"/>
      <c r="I91" s="2153"/>
      <c r="J91" s="2153"/>
      <c r="K91" s="2153"/>
      <c r="L91" s="2222"/>
      <c r="M91" s="2153"/>
      <c r="N91" s="2116"/>
      <c r="O91" s="2116"/>
      <c r="P91" s="2116"/>
      <c r="Q91" s="2116"/>
      <c r="R91" s="2153"/>
      <c r="S91" s="2153"/>
      <c r="T91" s="2153"/>
      <c r="U91" s="2153"/>
      <c r="V91" s="2153"/>
      <c r="W91" s="2153"/>
      <c r="X91" s="2153"/>
      <c r="Y91" s="2153"/>
      <c r="Z91" s="2153"/>
    </row>
    <row r="92">
      <c r="A92" s="2141"/>
      <c r="B92" s="2141"/>
      <c r="C92" s="2153"/>
      <c r="D92" s="2153"/>
      <c r="E92" s="2153"/>
      <c r="F92" s="2153"/>
      <c r="G92" s="2153"/>
      <c r="H92" s="2153"/>
      <c r="I92" s="2153"/>
      <c r="J92" s="2153"/>
      <c r="K92" s="2153"/>
      <c r="L92" s="2222"/>
      <c r="M92" s="2153"/>
      <c r="N92" s="2116"/>
      <c r="O92" s="2116"/>
      <c r="P92" s="2116"/>
      <c r="Q92" s="2116"/>
      <c r="R92" s="2153"/>
      <c r="S92" s="2153"/>
      <c r="T92" s="2153"/>
      <c r="U92" s="2153"/>
      <c r="V92" s="2153"/>
      <c r="W92" s="2153"/>
      <c r="X92" s="2153"/>
      <c r="Y92" s="2153"/>
      <c r="Z92" s="2153"/>
    </row>
    <row r="93">
      <c r="A93" s="2141"/>
      <c r="B93" s="2141"/>
      <c r="C93" s="2153"/>
      <c r="D93" s="2153"/>
      <c r="E93" s="2153"/>
      <c r="F93" s="2153"/>
      <c r="G93" s="2153"/>
      <c r="H93" s="2153"/>
      <c r="I93" s="2153"/>
      <c r="J93" s="2153"/>
      <c r="K93" s="2153"/>
      <c r="L93" s="2222"/>
      <c r="M93" s="2153"/>
      <c r="N93" s="2116"/>
      <c r="O93" s="2116"/>
      <c r="P93" s="2116"/>
      <c r="Q93" s="2116"/>
      <c r="R93" s="2153"/>
      <c r="S93" s="2153"/>
      <c r="T93" s="2153"/>
      <c r="U93" s="2153"/>
      <c r="V93" s="2153"/>
      <c r="W93" s="2153"/>
      <c r="X93" s="2153"/>
      <c r="Y93" s="2153"/>
      <c r="Z93" s="2153"/>
    </row>
    <row r="94">
      <c r="A94" s="2141"/>
      <c r="B94" s="2141"/>
      <c r="C94" s="2153"/>
      <c r="D94" s="2153"/>
      <c r="E94" s="2153"/>
      <c r="F94" s="2153"/>
      <c r="G94" s="2153"/>
      <c r="H94" s="2153"/>
      <c r="I94" s="2153"/>
      <c r="J94" s="2153"/>
      <c r="K94" s="2153"/>
      <c r="L94" s="2222"/>
      <c r="M94" s="2153"/>
      <c r="N94" s="2116"/>
      <c r="O94" s="2116"/>
      <c r="P94" s="2116"/>
      <c r="Q94" s="2116"/>
      <c r="R94" s="2153"/>
      <c r="S94" s="2153"/>
      <c r="T94" s="2153"/>
      <c r="U94" s="2153"/>
      <c r="V94" s="2153"/>
      <c r="W94" s="2153"/>
      <c r="X94" s="2153"/>
      <c r="Y94" s="2153"/>
      <c r="Z94" s="2153"/>
    </row>
    <row r="95">
      <c r="A95" s="2141"/>
      <c r="B95" s="2141"/>
      <c r="C95" s="2153"/>
      <c r="D95" s="2153"/>
      <c r="E95" s="2153"/>
      <c r="F95" s="2153"/>
      <c r="G95" s="2153"/>
      <c r="H95" s="2153"/>
      <c r="I95" s="2153"/>
      <c r="J95" s="2153"/>
      <c r="K95" s="2153"/>
      <c r="L95" s="2222"/>
      <c r="M95" s="2153"/>
      <c r="N95" s="2116"/>
      <c r="O95" s="2116"/>
      <c r="P95" s="2116"/>
      <c r="Q95" s="2116"/>
      <c r="R95" s="2153"/>
      <c r="S95" s="2153"/>
      <c r="T95" s="2153"/>
      <c r="U95" s="2153"/>
      <c r="V95" s="2153"/>
      <c r="W95" s="2153"/>
      <c r="X95" s="2153"/>
      <c r="Y95" s="2153"/>
      <c r="Z95" s="2153"/>
    </row>
    <row r="96">
      <c r="A96" s="2141"/>
      <c r="B96" s="2141"/>
      <c r="C96" s="2153"/>
      <c r="D96" s="2153"/>
      <c r="E96" s="2153"/>
      <c r="F96" s="2153"/>
      <c r="G96" s="2153"/>
      <c r="H96" s="2153"/>
      <c r="I96" s="2153"/>
      <c r="J96" s="2153"/>
      <c r="K96" s="2153"/>
      <c r="L96" s="2222"/>
      <c r="M96" s="2153"/>
      <c r="N96" s="2116"/>
      <c r="O96" s="2116"/>
      <c r="P96" s="2116"/>
      <c r="Q96" s="2116"/>
      <c r="R96" s="2153"/>
      <c r="S96" s="2153"/>
      <c r="T96" s="2153"/>
      <c r="U96" s="2153"/>
      <c r="V96" s="2153"/>
      <c r="W96" s="2153"/>
      <c r="X96" s="2153"/>
      <c r="Y96" s="2153"/>
      <c r="Z96" s="2153"/>
    </row>
    <row r="97">
      <c r="A97" s="2141"/>
      <c r="B97" s="2141"/>
      <c r="C97" s="2153"/>
      <c r="D97" s="2153"/>
      <c r="E97" s="2153"/>
      <c r="F97" s="2153"/>
      <c r="G97" s="2153"/>
      <c r="H97" s="2153"/>
      <c r="I97" s="2153"/>
      <c r="J97" s="2153"/>
      <c r="K97" s="2153"/>
      <c r="L97" s="2222"/>
      <c r="M97" s="2153"/>
      <c r="N97" s="2116"/>
      <c r="O97" s="2116"/>
      <c r="P97" s="2116"/>
      <c r="Q97" s="2116"/>
      <c r="R97" s="2153"/>
      <c r="S97" s="2153"/>
      <c r="T97" s="2153"/>
      <c r="U97" s="2153"/>
      <c r="V97" s="2153"/>
      <c r="W97" s="2153"/>
      <c r="X97" s="2153"/>
      <c r="Y97" s="2153"/>
      <c r="Z97" s="2153"/>
    </row>
    <row r="98">
      <c r="A98" s="2141"/>
      <c r="B98" s="2141"/>
      <c r="C98" s="2153"/>
      <c r="D98" s="2153"/>
      <c r="E98" s="2153"/>
      <c r="F98" s="2153"/>
      <c r="G98" s="2153"/>
      <c r="H98" s="2153"/>
      <c r="I98" s="2153"/>
      <c r="J98" s="2153"/>
      <c r="K98" s="2153"/>
      <c r="L98" s="2222"/>
      <c r="M98" s="2153"/>
      <c r="N98" s="2116"/>
      <c r="O98" s="2116"/>
      <c r="P98" s="2116"/>
      <c r="Q98" s="2116"/>
      <c r="R98" s="2153"/>
      <c r="S98" s="2153"/>
      <c r="T98" s="2153"/>
      <c r="U98" s="2153"/>
      <c r="V98" s="2153"/>
      <c r="W98" s="2153"/>
      <c r="X98" s="2153"/>
      <c r="Y98" s="2153"/>
      <c r="Z98" s="2153"/>
    </row>
    <row r="99">
      <c r="A99" s="2141"/>
      <c r="B99" s="2141"/>
      <c r="C99" s="2153"/>
      <c r="D99" s="2153"/>
      <c r="E99" s="2153"/>
      <c r="F99" s="2153"/>
      <c r="G99" s="2153"/>
      <c r="H99" s="2153"/>
      <c r="I99" s="2153"/>
      <c r="J99" s="2153"/>
      <c r="K99" s="2153"/>
      <c r="L99" s="2222"/>
      <c r="M99" s="2153"/>
      <c r="N99" s="2116"/>
      <c r="O99" s="2116"/>
      <c r="P99" s="2116"/>
      <c r="Q99" s="2116"/>
      <c r="R99" s="2153"/>
      <c r="S99" s="2153"/>
      <c r="T99" s="2153"/>
      <c r="U99" s="2153"/>
      <c r="V99" s="2153"/>
      <c r="W99" s="2153"/>
      <c r="X99" s="2153"/>
      <c r="Y99" s="2153"/>
      <c r="Z99" s="2153"/>
    </row>
    <row r="100">
      <c r="A100" s="2141"/>
      <c r="B100" s="2141"/>
      <c r="C100" s="2153"/>
      <c r="D100" s="2153"/>
      <c r="E100" s="2153"/>
      <c r="F100" s="2153"/>
      <c r="G100" s="2153"/>
      <c r="H100" s="2153"/>
      <c r="I100" s="2153"/>
      <c r="J100" s="2153"/>
      <c r="K100" s="2153"/>
      <c r="L100" s="2222"/>
      <c r="M100" s="2153"/>
      <c r="N100" s="2116"/>
      <c r="O100" s="2116"/>
      <c r="P100" s="2116"/>
      <c r="Q100" s="2116"/>
      <c r="R100" s="2153"/>
      <c r="S100" s="2153"/>
      <c r="T100" s="2153"/>
      <c r="U100" s="2153"/>
      <c r="V100" s="2153"/>
      <c r="W100" s="2153"/>
      <c r="X100" s="2153"/>
      <c r="Y100" s="2153"/>
      <c r="Z100" s="2153"/>
    </row>
    <row r="101">
      <c r="A101" s="2141"/>
      <c r="B101" s="2141"/>
      <c r="C101" s="2153"/>
      <c r="D101" s="2153"/>
      <c r="E101" s="2153"/>
      <c r="F101" s="2153"/>
      <c r="G101" s="2153"/>
      <c r="H101" s="2153"/>
      <c r="I101" s="2153"/>
      <c r="J101" s="2153"/>
      <c r="K101" s="2153"/>
      <c r="L101" s="2222"/>
      <c r="M101" s="2153"/>
      <c r="N101" s="2116"/>
      <c r="O101" s="2116"/>
      <c r="P101" s="2116"/>
      <c r="Q101" s="2116"/>
      <c r="R101" s="2153"/>
      <c r="S101" s="2153"/>
      <c r="T101" s="2153"/>
      <c r="U101" s="2153"/>
      <c r="V101" s="2153"/>
      <c r="W101" s="2153"/>
      <c r="X101" s="2153"/>
      <c r="Y101" s="2153"/>
      <c r="Z101" s="2153"/>
    </row>
    <row r="102">
      <c r="A102" s="2141"/>
      <c r="B102" s="2141"/>
      <c r="C102" s="2153"/>
      <c r="D102" s="2153"/>
      <c r="E102" s="2153"/>
      <c r="F102" s="2153"/>
      <c r="G102" s="2153"/>
      <c r="H102" s="2153"/>
      <c r="I102" s="2153"/>
      <c r="J102" s="2153"/>
      <c r="K102" s="2153"/>
      <c r="L102" s="2222"/>
      <c r="M102" s="2153"/>
      <c r="N102" s="2116"/>
      <c r="O102" s="2116"/>
      <c r="P102" s="2116"/>
      <c r="Q102" s="2116"/>
      <c r="R102" s="2153"/>
      <c r="S102" s="2153"/>
      <c r="T102" s="2153"/>
      <c r="U102" s="2153"/>
      <c r="V102" s="2153"/>
      <c r="W102" s="2153"/>
      <c r="X102" s="2153"/>
      <c r="Y102" s="2153"/>
      <c r="Z102" s="2153"/>
    </row>
    <row r="103">
      <c r="A103" s="2141"/>
      <c r="B103" s="2141"/>
      <c r="C103" s="2153"/>
      <c r="D103" s="2153"/>
      <c r="E103" s="2153"/>
      <c r="F103" s="2153"/>
      <c r="G103" s="2153"/>
      <c r="H103" s="2153"/>
      <c r="I103" s="2153"/>
      <c r="J103" s="2153"/>
      <c r="K103" s="2153"/>
      <c r="L103" s="2222"/>
      <c r="M103" s="2153"/>
      <c r="N103" s="2116"/>
      <c r="O103" s="2116"/>
      <c r="P103" s="2116"/>
      <c r="Q103" s="2116"/>
      <c r="R103" s="2153"/>
      <c r="S103" s="2153"/>
      <c r="T103" s="2153"/>
      <c r="U103" s="2153"/>
      <c r="V103" s="2153"/>
      <c r="W103" s="2153"/>
      <c r="X103" s="2153"/>
      <c r="Y103" s="2153"/>
      <c r="Z103" s="2153"/>
    </row>
    <row r="104">
      <c r="A104" s="2141"/>
      <c r="B104" s="2141"/>
      <c r="C104" s="2153"/>
      <c r="D104" s="2153"/>
      <c r="E104" s="2153"/>
      <c r="F104" s="2153"/>
      <c r="G104" s="2153"/>
      <c r="H104" s="2153"/>
      <c r="I104" s="2153"/>
      <c r="J104" s="2153"/>
      <c r="K104" s="2153"/>
      <c r="L104" s="2222"/>
      <c r="M104" s="2153"/>
      <c r="N104" s="2116"/>
      <c r="O104" s="2116"/>
      <c r="P104" s="2116"/>
      <c r="Q104" s="2116"/>
      <c r="R104" s="2153"/>
      <c r="S104" s="2153"/>
      <c r="T104" s="2153"/>
      <c r="U104" s="2153"/>
      <c r="V104" s="2153"/>
      <c r="W104" s="2153"/>
      <c r="X104" s="2153"/>
      <c r="Y104" s="2153"/>
      <c r="Z104" s="2153"/>
    </row>
    <row r="105">
      <c r="A105" s="2141"/>
      <c r="B105" s="2141"/>
      <c r="C105" s="2153"/>
      <c r="D105" s="2153"/>
      <c r="E105" s="2153"/>
      <c r="F105" s="2153"/>
      <c r="G105" s="2153"/>
      <c r="H105" s="2153"/>
      <c r="I105" s="2153"/>
      <c r="J105" s="2153"/>
      <c r="K105" s="2153"/>
      <c r="L105" s="2222"/>
      <c r="M105" s="2153"/>
      <c r="N105" s="2116"/>
      <c r="O105" s="2116"/>
      <c r="P105" s="2116"/>
      <c r="Q105" s="2116"/>
      <c r="R105" s="2153"/>
      <c r="S105" s="2153"/>
      <c r="T105" s="2153"/>
      <c r="U105" s="2153"/>
      <c r="V105" s="2153"/>
      <c r="W105" s="2153"/>
      <c r="X105" s="2153"/>
      <c r="Y105" s="2153"/>
      <c r="Z105" s="2153"/>
    </row>
    <row r="106">
      <c r="A106" s="2141"/>
      <c r="B106" s="2141"/>
      <c r="C106" s="2153"/>
      <c r="D106" s="2153"/>
      <c r="E106" s="2153"/>
      <c r="F106" s="2153"/>
      <c r="G106" s="2153"/>
      <c r="H106" s="2153"/>
      <c r="I106" s="2153"/>
      <c r="J106" s="2153"/>
      <c r="K106" s="2153"/>
      <c r="L106" s="2222"/>
      <c r="M106" s="2153"/>
      <c r="N106" s="2116"/>
      <c r="O106" s="2116"/>
      <c r="P106" s="2116"/>
      <c r="Q106" s="2116"/>
      <c r="R106" s="2153"/>
      <c r="S106" s="2153"/>
      <c r="T106" s="2153"/>
      <c r="U106" s="2153"/>
      <c r="V106" s="2153"/>
      <c r="W106" s="2153"/>
      <c r="X106" s="2153"/>
      <c r="Y106" s="2153"/>
      <c r="Z106" s="2153"/>
    </row>
    <row r="107">
      <c r="A107" s="2141"/>
      <c r="B107" s="2141"/>
      <c r="C107" s="2153"/>
      <c r="D107" s="2153"/>
      <c r="E107" s="2153"/>
      <c r="F107" s="2153"/>
      <c r="G107" s="2153"/>
      <c r="H107" s="2153"/>
      <c r="I107" s="2153"/>
      <c r="J107" s="2153"/>
      <c r="K107" s="2153"/>
      <c r="L107" s="2222"/>
      <c r="M107" s="2153"/>
      <c r="N107" s="2116"/>
      <c r="O107" s="2116"/>
      <c r="P107" s="2116"/>
      <c r="Q107" s="2116"/>
      <c r="R107" s="2153"/>
      <c r="S107" s="2153"/>
      <c r="T107" s="2153"/>
      <c r="U107" s="2153"/>
      <c r="V107" s="2153"/>
      <c r="W107" s="2153"/>
      <c r="X107" s="2153"/>
      <c r="Y107" s="2153"/>
      <c r="Z107" s="2153"/>
    </row>
    <row r="108">
      <c r="A108" s="2141"/>
      <c r="B108" s="2141"/>
      <c r="C108" s="2153"/>
      <c r="D108" s="2153"/>
      <c r="E108" s="2153"/>
      <c r="F108" s="2153"/>
      <c r="G108" s="2153"/>
      <c r="H108" s="2153"/>
      <c r="I108" s="2153"/>
      <c r="J108" s="2153"/>
      <c r="K108" s="2153"/>
      <c r="L108" s="2222"/>
      <c r="M108" s="2153"/>
      <c r="N108" s="2116"/>
      <c r="O108" s="2116"/>
      <c r="P108" s="2116"/>
      <c r="Q108" s="2116"/>
      <c r="R108" s="2153"/>
      <c r="S108" s="2153"/>
      <c r="T108" s="2153"/>
      <c r="U108" s="2153"/>
      <c r="V108" s="2153"/>
      <c r="W108" s="2153"/>
      <c r="X108" s="2153"/>
      <c r="Y108" s="2153"/>
      <c r="Z108" s="2153"/>
    </row>
    <row r="109">
      <c r="A109" s="2141"/>
      <c r="B109" s="2141"/>
      <c r="C109" s="2153"/>
      <c r="D109" s="2153"/>
      <c r="E109" s="2153"/>
      <c r="F109" s="2153"/>
      <c r="G109" s="2153"/>
      <c r="H109" s="2153"/>
      <c r="I109" s="2153"/>
      <c r="J109" s="2153"/>
      <c r="K109" s="2153"/>
      <c r="L109" s="2222"/>
      <c r="M109" s="2153"/>
      <c r="N109" s="2116"/>
      <c r="O109" s="2116"/>
      <c r="P109" s="2116"/>
      <c r="Q109" s="2116"/>
      <c r="R109" s="2153"/>
      <c r="S109" s="2153"/>
      <c r="T109" s="2153"/>
      <c r="U109" s="2153"/>
      <c r="V109" s="2153"/>
      <c r="W109" s="2153"/>
      <c r="X109" s="2153"/>
      <c r="Y109" s="2153"/>
      <c r="Z109" s="2153"/>
    </row>
    <row r="110">
      <c r="A110" s="2141"/>
      <c r="B110" s="2141"/>
      <c r="C110" s="2153"/>
      <c r="D110" s="2153"/>
      <c r="E110" s="2153"/>
      <c r="F110" s="2153"/>
      <c r="G110" s="2153"/>
      <c r="H110" s="2153"/>
      <c r="I110" s="2153"/>
      <c r="J110" s="2153"/>
      <c r="K110" s="2153"/>
      <c r="L110" s="2222"/>
      <c r="M110" s="2153"/>
      <c r="N110" s="2116"/>
      <c r="O110" s="2116"/>
      <c r="P110" s="2116"/>
      <c r="Q110" s="2116"/>
      <c r="R110" s="2153"/>
      <c r="S110" s="2153"/>
      <c r="T110" s="2153"/>
      <c r="U110" s="2153"/>
      <c r="V110" s="2153"/>
      <c r="W110" s="2153"/>
      <c r="X110" s="2153"/>
      <c r="Y110" s="2153"/>
      <c r="Z110" s="2153"/>
    </row>
    <row r="111">
      <c r="A111" s="2141"/>
      <c r="B111" s="2141"/>
      <c r="C111" s="2153"/>
      <c r="D111" s="2153"/>
      <c r="E111" s="2153"/>
      <c r="F111" s="2153"/>
      <c r="G111" s="2153"/>
      <c r="H111" s="2153"/>
      <c r="I111" s="2153"/>
      <c r="J111" s="2153"/>
      <c r="K111" s="2153"/>
      <c r="L111" s="2222"/>
      <c r="M111" s="2153"/>
      <c r="N111" s="2116"/>
      <c r="O111" s="2116"/>
      <c r="P111" s="2116"/>
      <c r="Q111" s="2116"/>
      <c r="R111" s="2153"/>
      <c r="S111" s="2153"/>
      <c r="T111" s="2153"/>
      <c r="U111" s="2153"/>
      <c r="V111" s="2153"/>
      <c r="W111" s="2153"/>
      <c r="X111" s="2153"/>
      <c r="Y111" s="2153"/>
      <c r="Z111" s="2153"/>
    </row>
    <row r="112">
      <c r="A112" s="2141"/>
      <c r="B112" s="2141"/>
      <c r="C112" s="2153"/>
      <c r="D112" s="2153"/>
      <c r="E112" s="2153"/>
      <c r="F112" s="2153"/>
      <c r="G112" s="2153"/>
      <c r="H112" s="2153"/>
      <c r="I112" s="2153"/>
      <c r="J112" s="2153"/>
      <c r="K112" s="2153"/>
      <c r="L112" s="2222"/>
      <c r="M112" s="2153"/>
      <c r="N112" s="2116"/>
      <c r="O112" s="2116"/>
      <c r="P112" s="2116"/>
      <c r="Q112" s="2116"/>
      <c r="R112" s="2153"/>
      <c r="S112" s="2153"/>
      <c r="T112" s="2153"/>
      <c r="U112" s="2153"/>
      <c r="V112" s="2153"/>
      <c r="W112" s="2153"/>
      <c r="X112" s="2153"/>
      <c r="Y112" s="2153"/>
      <c r="Z112" s="2153"/>
    </row>
    <row r="113">
      <c r="A113" s="2141"/>
      <c r="B113" s="2141"/>
      <c r="C113" s="2153"/>
      <c r="D113" s="2153"/>
      <c r="E113" s="2153"/>
      <c r="F113" s="2153"/>
      <c r="G113" s="2153"/>
      <c r="H113" s="2153"/>
      <c r="I113" s="2153"/>
      <c r="J113" s="2153"/>
      <c r="K113" s="2153"/>
      <c r="L113" s="2222"/>
      <c r="M113" s="2153"/>
      <c r="N113" s="2116"/>
      <c r="O113" s="2116"/>
      <c r="P113" s="2116"/>
      <c r="Q113" s="2116"/>
      <c r="R113" s="2153"/>
      <c r="S113" s="2153"/>
      <c r="T113" s="2153"/>
      <c r="U113" s="2153"/>
      <c r="V113" s="2153"/>
      <c r="W113" s="2153"/>
      <c r="X113" s="2153"/>
      <c r="Y113" s="2153"/>
      <c r="Z113" s="2153"/>
    </row>
    <row r="114">
      <c r="A114" s="2141"/>
      <c r="B114" s="2141"/>
      <c r="C114" s="2153"/>
      <c r="D114" s="2153"/>
      <c r="E114" s="2153"/>
      <c r="F114" s="2153"/>
      <c r="G114" s="2153"/>
      <c r="H114" s="2153"/>
      <c r="I114" s="2153"/>
      <c r="J114" s="2153"/>
      <c r="K114" s="2153"/>
      <c r="L114" s="2222"/>
      <c r="M114" s="2153"/>
      <c r="N114" s="2116"/>
      <c r="O114" s="2116"/>
      <c r="P114" s="2116"/>
      <c r="Q114" s="2116"/>
      <c r="R114" s="2153"/>
      <c r="S114" s="2153"/>
      <c r="T114" s="2153"/>
      <c r="U114" s="2153"/>
      <c r="V114" s="2153"/>
      <c r="W114" s="2153"/>
      <c r="X114" s="2153"/>
      <c r="Y114" s="2153"/>
      <c r="Z114" s="2153"/>
    </row>
    <row r="115">
      <c r="A115" s="2141"/>
      <c r="B115" s="2141"/>
      <c r="C115" s="2153"/>
      <c r="D115" s="2153"/>
      <c r="E115" s="2153"/>
      <c r="F115" s="2153"/>
      <c r="G115" s="2153"/>
      <c r="H115" s="2153"/>
      <c r="I115" s="2153"/>
      <c r="J115" s="2153"/>
      <c r="K115" s="2153"/>
      <c r="L115" s="2222"/>
      <c r="M115" s="2153"/>
      <c r="N115" s="2116"/>
      <c r="O115" s="2116"/>
      <c r="P115" s="2116"/>
      <c r="Q115" s="2116"/>
      <c r="R115" s="2153"/>
      <c r="S115" s="2153"/>
      <c r="T115" s="2153"/>
      <c r="U115" s="2153"/>
      <c r="V115" s="2153"/>
      <c r="W115" s="2153"/>
      <c r="X115" s="2153"/>
      <c r="Y115" s="2153"/>
      <c r="Z115" s="2153"/>
    </row>
    <row r="116">
      <c r="A116" s="2141"/>
      <c r="B116" s="2141"/>
      <c r="C116" s="2153"/>
      <c r="D116" s="2153"/>
      <c r="E116" s="2153"/>
      <c r="F116" s="2153"/>
      <c r="G116" s="2153"/>
      <c r="H116" s="2153"/>
      <c r="I116" s="2153"/>
      <c r="J116" s="2153"/>
      <c r="K116" s="2153"/>
      <c r="L116" s="2222"/>
      <c r="M116" s="2153"/>
      <c r="N116" s="2116"/>
      <c r="O116" s="2116"/>
      <c r="P116" s="2116"/>
      <c r="Q116" s="2116"/>
      <c r="R116" s="2153"/>
      <c r="S116" s="2153"/>
      <c r="T116" s="2153"/>
      <c r="U116" s="2153"/>
      <c r="V116" s="2153"/>
      <c r="W116" s="2153"/>
      <c r="X116" s="2153"/>
      <c r="Y116" s="2153"/>
      <c r="Z116" s="2153"/>
    </row>
    <row r="117">
      <c r="A117" s="2141"/>
      <c r="B117" s="2141"/>
      <c r="C117" s="2153"/>
      <c r="D117" s="2153"/>
      <c r="E117" s="2153"/>
      <c r="F117" s="2153"/>
      <c r="G117" s="2153"/>
      <c r="H117" s="2153"/>
      <c r="I117" s="2153"/>
      <c r="J117" s="2153"/>
      <c r="K117" s="2153"/>
      <c r="L117" s="2222"/>
      <c r="M117" s="2153"/>
      <c r="N117" s="2116"/>
      <c r="O117" s="2116"/>
      <c r="P117" s="2116"/>
      <c r="Q117" s="2116"/>
      <c r="R117" s="2153"/>
      <c r="S117" s="2153"/>
      <c r="T117" s="2153"/>
      <c r="U117" s="2153"/>
      <c r="V117" s="2153"/>
      <c r="W117" s="2153"/>
      <c r="X117" s="2153"/>
      <c r="Y117" s="2153"/>
      <c r="Z117" s="2153"/>
    </row>
    <row r="118">
      <c r="A118" s="2141"/>
      <c r="B118" s="2141"/>
      <c r="C118" s="2153"/>
      <c r="D118" s="2153"/>
      <c r="E118" s="2153"/>
      <c r="F118" s="2153"/>
      <c r="G118" s="2153"/>
      <c r="H118" s="2153"/>
      <c r="I118" s="2153"/>
      <c r="J118" s="2153"/>
      <c r="K118" s="2153"/>
      <c r="L118" s="2222"/>
      <c r="M118" s="2153"/>
      <c r="N118" s="2116"/>
      <c r="O118" s="2116"/>
      <c r="P118" s="2116"/>
      <c r="Q118" s="2116"/>
      <c r="R118" s="2153"/>
      <c r="S118" s="2153"/>
      <c r="T118" s="2153"/>
      <c r="U118" s="2153"/>
      <c r="V118" s="2153"/>
      <c r="W118" s="2153"/>
      <c r="X118" s="2153"/>
      <c r="Y118" s="2153"/>
      <c r="Z118" s="2153"/>
    </row>
    <row r="119">
      <c r="A119" s="2141"/>
      <c r="B119" s="2141"/>
      <c r="C119" s="2153"/>
      <c r="D119" s="2153"/>
      <c r="E119" s="2153"/>
      <c r="F119" s="2153"/>
      <c r="G119" s="2153"/>
      <c r="H119" s="2153"/>
      <c r="I119" s="2153"/>
      <c r="J119" s="2153"/>
      <c r="K119" s="2153"/>
      <c r="L119" s="2222"/>
      <c r="M119" s="2153"/>
      <c r="N119" s="2116"/>
      <c r="O119" s="2116"/>
      <c r="P119" s="2116"/>
      <c r="Q119" s="2116"/>
      <c r="R119" s="2153"/>
      <c r="S119" s="2153"/>
      <c r="T119" s="2153"/>
      <c r="U119" s="2153"/>
      <c r="V119" s="2153"/>
      <c r="W119" s="2153"/>
      <c r="X119" s="2153"/>
      <c r="Y119" s="2153"/>
      <c r="Z119" s="2153"/>
    </row>
    <row r="120">
      <c r="A120" s="2141"/>
      <c r="B120" s="2141"/>
      <c r="C120" s="2153"/>
      <c r="D120" s="2153"/>
      <c r="E120" s="2153"/>
      <c r="F120" s="2153"/>
      <c r="G120" s="2153"/>
      <c r="H120" s="2153"/>
      <c r="I120" s="2153"/>
      <c r="J120" s="2153"/>
      <c r="K120" s="2153"/>
      <c r="L120" s="2222"/>
      <c r="M120" s="2153"/>
      <c r="N120" s="2116"/>
      <c r="O120" s="2116"/>
      <c r="P120" s="2116"/>
      <c r="Q120" s="2116"/>
      <c r="R120" s="2153"/>
      <c r="S120" s="2153"/>
      <c r="T120" s="2153"/>
      <c r="U120" s="2153"/>
      <c r="V120" s="2153"/>
      <c r="W120" s="2153"/>
      <c r="X120" s="2153"/>
      <c r="Y120" s="2153"/>
      <c r="Z120" s="2153"/>
    </row>
    <row r="121">
      <c r="A121" s="2141"/>
      <c r="B121" s="2141"/>
      <c r="C121" s="2153"/>
      <c r="D121" s="2153"/>
      <c r="E121" s="2153"/>
      <c r="F121" s="2153"/>
      <c r="G121" s="2153"/>
      <c r="H121" s="2153"/>
      <c r="I121" s="2153"/>
      <c r="J121" s="2153"/>
      <c r="K121" s="2153"/>
      <c r="L121" s="2222"/>
      <c r="M121" s="2153"/>
      <c r="N121" s="2116"/>
      <c r="O121" s="2116"/>
      <c r="P121" s="2116"/>
      <c r="Q121" s="2116"/>
      <c r="R121" s="2153"/>
      <c r="S121" s="2153"/>
      <c r="T121" s="2153"/>
      <c r="U121" s="2153"/>
      <c r="V121" s="2153"/>
      <c r="W121" s="2153"/>
      <c r="X121" s="2153"/>
      <c r="Y121" s="2153"/>
      <c r="Z121" s="2153"/>
    </row>
    <row r="122">
      <c r="A122" s="2141"/>
      <c r="B122" s="2141"/>
      <c r="C122" s="2153"/>
      <c r="D122" s="2153"/>
      <c r="E122" s="2153"/>
      <c r="F122" s="2153"/>
      <c r="G122" s="2153"/>
      <c r="H122" s="2153"/>
      <c r="I122" s="2153"/>
      <c r="J122" s="2153"/>
      <c r="K122" s="2153"/>
      <c r="L122" s="2222"/>
      <c r="M122" s="2153"/>
      <c r="N122" s="2116"/>
      <c r="O122" s="2116"/>
      <c r="P122" s="2116"/>
      <c r="Q122" s="2116"/>
      <c r="R122" s="2153"/>
      <c r="S122" s="2153"/>
      <c r="T122" s="2153"/>
      <c r="U122" s="2153"/>
      <c r="V122" s="2153"/>
      <c r="W122" s="2153"/>
      <c r="X122" s="2153"/>
      <c r="Y122" s="2153"/>
      <c r="Z122" s="2153"/>
    </row>
    <row r="123">
      <c r="A123" s="2141"/>
      <c r="B123" s="2141"/>
      <c r="C123" s="2153"/>
      <c r="D123" s="2153"/>
      <c r="E123" s="2153"/>
      <c r="F123" s="2153"/>
      <c r="G123" s="2153"/>
      <c r="H123" s="2153"/>
      <c r="I123" s="2153"/>
      <c r="J123" s="2153"/>
      <c r="K123" s="2153"/>
      <c r="L123" s="2222"/>
      <c r="M123" s="2153"/>
      <c r="N123" s="2116"/>
      <c r="O123" s="2116"/>
      <c r="P123" s="2116"/>
      <c r="Q123" s="2116"/>
      <c r="R123" s="2153"/>
      <c r="S123" s="2153"/>
      <c r="T123" s="2153"/>
      <c r="U123" s="2153"/>
      <c r="V123" s="2153"/>
      <c r="W123" s="2153"/>
      <c r="X123" s="2153"/>
      <c r="Y123" s="2153"/>
      <c r="Z123" s="2153"/>
    </row>
    <row r="124">
      <c r="A124" s="2141"/>
      <c r="B124" s="2141"/>
      <c r="C124" s="2153"/>
      <c r="D124" s="2153"/>
      <c r="E124" s="2153"/>
      <c r="F124" s="2153"/>
      <c r="G124" s="2153"/>
      <c r="H124" s="2153"/>
      <c r="I124" s="2153"/>
      <c r="J124" s="2153"/>
      <c r="K124" s="2153"/>
      <c r="L124" s="2222"/>
      <c r="M124" s="2153"/>
      <c r="N124" s="2116"/>
      <c r="O124" s="2116"/>
      <c r="P124" s="2116"/>
      <c r="Q124" s="2116"/>
      <c r="R124" s="2153"/>
      <c r="S124" s="2153"/>
      <c r="T124" s="2153"/>
      <c r="U124" s="2153"/>
      <c r="V124" s="2153"/>
      <c r="W124" s="2153"/>
      <c r="X124" s="2153"/>
      <c r="Y124" s="2153"/>
      <c r="Z124" s="2153"/>
    </row>
    <row r="125">
      <c r="A125" s="2141"/>
      <c r="B125" s="2141"/>
      <c r="C125" s="2153"/>
      <c r="D125" s="2153"/>
      <c r="E125" s="2153"/>
      <c r="F125" s="2153"/>
      <c r="G125" s="2153"/>
      <c r="H125" s="2153"/>
      <c r="I125" s="2153"/>
      <c r="J125" s="2153"/>
      <c r="K125" s="2153"/>
      <c r="L125" s="2222"/>
      <c r="M125" s="2153"/>
      <c r="N125" s="2116"/>
      <c r="O125" s="2116"/>
      <c r="P125" s="2116"/>
      <c r="Q125" s="2116"/>
      <c r="R125" s="2153"/>
      <c r="S125" s="2153"/>
      <c r="T125" s="2153"/>
      <c r="U125" s="2153"/>
      <c r="V125" s="2153"/>
      <c r="W125" s="2153"/>
      <c r="X125" s="2153"/>
      <c r="Y125" s="2153"/>
      <c r="Z125" s="2153"/>
    </row>
    <row r="126">
      <c r="A126" s="2141"/>
      <c r="B126" s="2141"/>
      <c r="C126" s="2153"/>
      <c r="D126" s="2153"/>
      <c r="E126" s="2153"/>
      <c r="F126" s="2153"/>
      <c r="G126" s="2153"/>
      <c r="H126" s="2153"/>
      <c r="I126" s="2153"/>
      <c r="J126" s="2153"/>
      <c r="K126" s="2153"/>
      <c r="L126" s="2222"/>
      <c r="M126" s="2153"/>
      <c r="N126" s="2116"/>
      <c r="O126" s="2116"/>
      <c r="P126" s="2116"/>
      <c r="Q126" s="2116"/>
      <c r="R126" s="2153"/>
      <c r="S126" s="2153"/>
      <c r="T126" s="2153"/>
      <c r="U126" s="2153"/>
      <c r="V126" s="2153"/>
      <c r="W126" s="2153"/>
      <c r="X126" s="2153"/>
      <c r="Y126" s="2153"/>
      <c r="Z126" s="2153"/>
    </row>
    <row r="127">
      <c r="A127" s="2141"/>
      <c r="B127" s="2141"/>
      <c r="C127" s="2153"/>
      <c r="D127" s="2153"/>
      <c r="E127" s="2153"/>
      <c r="F127" s="2153"/>
      <c r="G127" s="2153"/>
      <c r="H127" s="2153"/>
      <c r="I127" s="2153"/>
      <c r="J127" s="2153"/>
      <c r="K127" s="2153"/>
      <c r="L127" s="2222"/>
      <c r="M127" s="2153"/>
      <c r="N127" s="2116"/>
      <c r="O127" s="2116"/>
      <c r="P127" s="2116"/>
      <c r="Q127" s="2116"/>
      <c r="R127" s="2153"/>
      <c r="S127" s="2153"/>
      <c r="T127" s="2153"/>
      <c r="U127" s="2153"/>
      <c r="V127" s="2153"/>
      <c r="W127" s="2153"/>
      <c r="X127" s="2153"/>
      <c r="Y127" s="2153"/>
      <c r="Z127" s="2153"/>
    </row>
    <row r="128">
      <c r="A128" s="2141"/>
      <c r="B128" s="2141"/>
      <c r="C128" s="2153"/>
      <c r="D128" s="2153"/>
      <c r="E128" s="2153"/>
      <c r="F128" s="2153"/>
      <c r="G128" s="2153"/>
      <c r="H128" s="2153"/>
      <c r="I128" s="2153"/>
      <c r="J128" s="2153"/>
      <c r="K128" s="2153"/>
      <c r="L128" s="2222"/>
      <c r="M128" s="2153"/>
      <c r="N128" s="2116"/>
      <c r="O128" s="2116"/>
      <c r="P128" s="2116"/>
      <c r="Q128" s="2116"/>
      <c r="R128" s="2153"/>
      <c r="S128" s="2153"/>
      <c r="T128" s="2153"/>
      <c r="U128" s="2153"/>
      <c r="V128" s="2153"/>
      <c r="W128" s="2153"/>
      <c r="X128" s="2153"/>
      <c r="Y128" s="2153"/>
      <c r="Z128" s="2153"/>
    </row>
    <row r="129">
      <c r="A129" s="2141"/>
      <c r="B129" s="2141"/>
      <c r="C129" s="2153"/>
      <c r="D129" s="2153"/>
      <c r="E129" s="2153"/>
      <c r="F129" s="2153"/>
      <c r="G129" s="2153"/>
      <c r="H129" s="2153"/>
      <c r="I129" s="2153"/>
      <c r="J129" s="2153"/>
      <c r="K129" s="2153"/>
      <c r="L129" s="2222"/>
      <c r="M129" s="2153"/>
      <c r="N129" s="2116"/>
      <c r="O129" s="2116"/>
      <c r="P129" s="2116"/>
      <c r="Q129" s="2116"/>
      <c r="R129" s="2153"/>
      <c r="S129" s="2153"/>
      <c r="T129" s="2153"/>
      <c r="U129" s="2153"/>
      <c r="V129" s="2153"/>
      <c r="W129" s="2153"/>
      <c r="X129" s="2153"/>
      <c r="Y129" s="2153"/>
      <c r="Z129" s="2153"/>
    </row>
    <row r="130">
      <c r="A130" s="2141"/>
      <c r="B130" s="2141"/>
      <c r="C130" s="2153"/>
      <c r="D130" s="2153"/>
      <c r="E130" s="2153"/>
      <c r="F130" s="2153"/>
      <c r="G130" s="2153"/>
      <c r="H130" s="2153"/>
      <c r="I130" s="2153"/>
      <c r="J130" s="2153"/>
      <c r="K130" s="2153"/>
      <c r="L130" s="2222"/>
      <c r="M130" s="2153"/>
      <c r="N130" s="2116"/>
      <c r="O130" s="2116"/>
      <c r="P130" s="2116"/>
      <c r="Q130" s="2116"/>
      <c r="R130" s="2153"/>
      <c r="S130" s="2153"/>
      <c r="T130" s="2153"/>
      <c r="U130" s="2153"/>
      <c r="V130" s="2153"/>
      <c r="W130" s="2153"/>
      <c r="X130" s="2153"/>
      <c r="Y130" s="2153"/>
      <c r="Z130" s="2153"/>
    </row>
    <row r="131">
      <c r="A131" s="2141"/>
      <c r="B131" s="2141"/>
      <c r="C131" s="2153"/>
      <c r="D131" s="2153"/>
      <c r="E131" s="2153"/>
      <c r="F131" s="2153"/>
      <c r="G131" s="2153"/>
      <c r="H131" s="2153"/>
      <c r="I131" s="2153"/>
      <c r="J131" s="2153"/>
      <c r="K131" s="2153"/>
      <c r="L131" s="2222"/>
      <c r="M131" s="2153"/>
      <c r="N131" s="2116"/>
      <c r="O131" s="2116"/>
      <c r="P131" s="2116"/>
      <c r="Q131" s="2116"/>
      <c r="R131" s="2153"/>
      <c r="S131" s="2153"/>
      <c r="T131" s="2153"/>
      <c r="U131" s="2153"/>
      <c r="V131" s="2153"/>
      <c r="W131" s="2153"/>
      <c r="X131" s="2153"/>
      <c r="Y131" s="2153"/>
      <c r="Z131" s="2153"/>
    </row>
    <row r="132">
      <c r="A132" s="2141"/>
      <c r="B132" s="2141"/>
      <c r="C132" s="2153"/>
      <c r="D132" s="2153"/>
      <c r="E132" s="2153"/>
      <c r="F132" s="2153"/>
      <c r="G132" s="2153"/>
      <c r="H132" s="2153"/>
      <c r="I132" s="2153"/>
      <c r="J132" s="2153"/>
      <c r="K132" s="2153"/>
      <c r="L132" s="2222"/>
      <c r="M132" s="2153"/>
      <c r="N132" s="2116"/>
      <c r="O132" s="2116"/>
      <c r="P132" s="2116"/>
      <c r="Q132" s="2116"/>
      <c r="R132" s="2153"/>
      <c r="S132" s="2153"/>
      <c r="T132" s="2153"/>
      <c r="U132" s="2153"/>
      <c r="V132" s="2153"/>
      <c r="W132" s="2153"/>
      <c r="X132" s="2153"/>
      <c r="Y132" s="2153"/>
      <c r="Z132" s="2153"/>
    </row>
    <row r="133">
      <c r="A133" s="2141"/>
      <c r="B133" s="2141"/>
      <c r="C133" s="2153"/>
      <c r="D133" s="2153"/>
      <c r="E133" s="2153"/>
      <c r="F133" s="2153"/>
      <c r="G133" s="2153"/>
      <c r="H133" s="2153"/>
      <c r="I133" s="2153"/>
      <c r="J133" s="2153"/>
      <c r="K133" s="2153"/>
      <c r="L133" s="2222"/>
      <c r="M133" s="2153"/>
      <c r="N133" s="2116"/>
      <c r="O133" s="2116"/>
      <c r="P133" s="2116"/>
      <c r="Q133" s="2116"/>
      <c r="R133" s="2153"/>
      <c r="S133" s="2153"/>
      <c r="T133" s="2153"/>
      <c r="U133" s="2153"/>
      <c r="V133" s="2153"/>
      <c r="W133" s="2153"/>
      <c r="X133" s="2153"/>
      <c r="Y133" s="2153"/>
      <c r="Z133" s="2153"/>
    </row>
    <row r="134">
      <c r="A134" s="2141"/>
      <c r="B134" s="2141"/>
      <c r="C134" s="2153"/>
      <c r="D134" s="2153"/>
      <c r="E134" s="2153"/>
      <c r="F134" s="2153"/>
      <c r="G134" s="2153"/>
      <c r="H134" s="2153"/>
      <c r="I134" s="2153"/>
      <c r="J134" s="2153"/>
      <c r="K134" s="2153"/>
      <c r="L134" s="2222"/>
      <c r="M134" s="2153"/>
      <c r="N134" s="2116"/>
      <c r="O134" s="2116"/>
      <c r="P134" s="2116"/>
      <c r="Q134" s="2116"/>
      <c r="R134" s="2153"/>
      <c r="S134" s="2153"/>
      <c r="T134" s="2153"/>
      <c r="U134" s="2153"/>
      <c r="V134" s="2153"/>
      <c r="W134" s="2153"/>
      <c r="X134" s="2153"/>
      <c r="Y134" s="2153"/>
      <c r="Z134" s="2153"/>
    </row>
    <row r="135">
      <c r="A135" s="2141"/>
      <c r="B135" s="2141"/>
      <c r="C135" s="2153"/>
      <c r="D135" s="2153"/>
      <c r="E135" s="2153"/>
      <c r="F135" s="2153"/>
      <c r="G135" s="2153"/>
      <c r="H135" s="2153"/>
      <c r="I135" s="2153"/>
      <c r="J135" s="2153"/>
      <c r="K135" s="2153"/>
      <c r="L135" s="2222"/>
      <c r="M135" s="2153"/>
      <c r="N135" s="2116"/>
      <c r="O135" s="2116"/>
      <c r="P135" s="2116"/>
      <c r="Q135" s="2116"/>
      <c r="R135" s="2153"/>
      <c r="S135" s="2153"/>
      <c r="T135" s="2153"/>
      <c r="U135" s="2153"/>
      <c r="V135" s="2153"/>
      <c r="W135" s="2153"/>
      <c r="X135" s="2153"/>
      <c r="Y135" s="2153"/>
      <c r="Z135" s="2153"/>
    </row>
    <row r="136">
      <c r="A136" s="2141"/>
      <c r="B136" s="2141"/>
      <c r="C136" s="2153"/>
      <c r="D136" s="2153"/>
      <c r="E136" s="2153"/>
      <c r="F136" s="2153"/>
      <c r="G136" s="2153"/>
      <c r="H136" s="2153"/>
      <c r="I136" s="2153"/>
      <c r="J136" s="2153"/>
      <c r="K136" s="2153"/>
      <c r="L136" s="2222"/>
      <c r="M136" s="2153"/>
      <c r="N136" s="2116"/>
      <c r="O136" s="2116"/>
      <c r="P136" s="2116"/>
      <c r="Q136" s="2116"/>
      <c r="R136" s="2153"/>
      <c r="S136" s="2153"/>
      <c r="T136" s="2153"/>
      <c r="U136" s="2153"/>
      <c r="V136" s="2153"/>
      <c r="W136" s="2153"/>
      <c r="X136" s="2153"/>
      <c r="Y136" s="2153"/>
      <c r="Z136" s="2153"/>
    </row>
    <row r="137">
      <c r="A137" s="2141"/>
      <c r="B137" s="2141"/>
      <c r="C137" s="2153"/>
      <c r="D137" s="2153"/>
      <c r="E137" s="2153"/>
      <c r="F137" s="2153"/>
      <c r="G137" s="2153"/>
      <c r="H137" s="2153"/>
      <c r="I137" s="2153"/>
      <c r="J137" s="2153"/>
      <c r="K137" s="2153"/>
      <c r="L137" s="2222"/>
      <c r="M137" s="2153"/>
      <c r="N137" s="2116"/>
      <c r="O137" s="2116"/>
      <c r="P137" s="2116"/>
      <c r="Q137" s="2116"/>
      <c r="R137" s="2153"/>
      <c r="S137" s="2153"/>
      <c r="T137" s="2153"/>
      <c r="U137" s="2153"/>
      <c r="V137" s="2153"/>
      <c r="W137" s="2153"/>
      <c r="X137" s="2153"/>
      <c r="Y137" s="2153"/>
      <c r="Z137" s="2153"/>
    </row>
    <row r="138">
      <c r="A138" s="2141"/>
      <c r="B138" s="2141"/>
      <c r="C138" s="2153"/>
      <c r="D138" s="2153"/>
      <c r="E138" s="2153"/>
      <c r="F138" s="2153"/>
      <c r="G138" s="2153"/>
      <c r="H138" s="2153"/>
      <c r="I138" s="2153"/>
      <c r="J138" s="2153"/>
      <c r="K138" s="2153"/>
      <c r="L138" s="2222"/>
      <c r="M138" s="2153"/>
      <c r="N138" s="2116"/>
      <c r="O138" s="2116"/>
      <c r="P138" s="2116"/>
      <c r="Q138" s="2116"/>
      <c r="R138" s="2153"/>
      <c r="S138" s="2153"/>
      <c r="T138" s="2153"/>
      <c r="U138" s="2153"/>
      <c r="V138" s="2153"/>
      <c r="W138" s="2153"/>
      <c r="X138" s="2153"/>
      <c r="Y138" s="2153"/>
      <c r="Z138" s="2153"/>
    </row>
    <row r="139">
      <c r="A139" s="2141"/>
      <c r="B139" s="2141"/>
      <c r="C139" s="2153"/>
      <c r="D139" s="2153"/>
      <c r="E139" s="2153"/>
      <c r="F139" s="2153"/>
      <c r="G139" s="2153"/>
      <c r="H139" s="2153"/>
      <c r="I139" s="2153"/>
      <c r="J139" s="2153"/>
      <c r="K139" s="2153"/>
      <c r="L139" s="2222"/>
      <c r="M139" s="2153"/>
      <c r="N139" s="2116"/>
      <c r="O139" s="2116"/>
      <c r="P139" s="2116"/>
      <c r="Q139" s="2116"/>
      <c r="R139" s="2153"/>
      <c r="S139" s="2153"/>
      <c r="T139" s="2153"/>
      <c r="U139" s="2153"/>
      <c r="V139" s="2153"/>
      <c r="W139" s="2153"/>
      <c r="X139" s="2153"/>
      <c r="Y139" s="2153"/>
      <c r="Z139" s="2153"/>
    </row>
    <row r="140">
      <c r="A140" s="2141"/>
      <c r="B140" s="2141"/>
      <c r="C140" s="2153"/>
      <c r="D140" s="2153"/>
      <c r="E140" s="2153"/>
      <c r="F140" s="2153"/>
      <c r="G140" s="2153"/>
      <c r="H140" s="2153"/>
      <c r="I140" s="2153"/>
      <c r="J140" s="2153"/>
      <c r="K140" s="2153"/>
      <c r="L140" s="2222"/>
      <c r="M140" s="2153"/>
      <c r="N140" s="2116"/>
      <c r="O140" s="2116"/>
      <c r="P140" s="2116"/>
      <c r="Q140" s="2116"/>
      <c r="R140" s="2153"/>
      <c r="S140" s="2153"/>
      <c r="T140" s="2153"/>
      <c r="U140" s="2153"/>
      <c r="V140" s="2153"/>
      <c r="W140" s="2153"/>
      <c r="X140" s="2153"/>
      <c r="Y140" s="2153"/>
      <c r="Z140" s="2153"/>
    </row>
    <row r="141">
      <c r="A141" s="2141"/>
      <c r="B141" s="2141"/>
      <c r="C141" s="2153"/>
      <c r="D141" s="2153"/>
      <c r="E141" s="2153"/>
      <c r="F141" s="2153"/>
      <c r="G141" s="2153"/>
      <c r="H141" s="2153"/>
      <c r="I141" s="2153"/>
      <c r="J141" s="2153"/>
      <c r="K141" s="2153"/>
      <c r="L141" s="2222"/>
      <c r="M141" s="2153"/>
      <c r="N141" s="2116"/>
      <c r="O141" s="2116"/>
      <c r="P141" s="2116"/>
      <c r="Q141" s="2116"/>
      <c r="R141" s="2153"/>
      <c r="S141" s="2153"/>
      <c r="T141" s="2153"/>
      <c r="U141" s="2153"/>
      <c r="V141" s="2153"/>
      <c r="W141" s="2153"/>
      <c r="X141" s="2153"/>
      <c r="Y141" s="2153"/>
      <c r="Z141" s="2153"/>
    </row>
    <row r="142">
      <c r="A142" s="2141"/>
      <c r="B142" s="2141"/>
      <c r="C142" s="2153"/>
      <c r="D142" s="2153"/>
      <c r="E142" s="2153"/>
      <c r="F142" s="2153"/>
      <c r="G142" s="2153"/>
      <c r="H142" s="2153"/>
      <c r="I142" s="2153"/>
      <c r="J142" s="2153"/>
      <c r="K142" s="2153"/>
      <c r="L142" s="2222"/>
      <c r="M142" s="2153"/>
      <c r="N142" s="2116"/>
      <c r="O142" s="2116"/>
      <c r="P142" s="2116"/>
      <c r="Q142" s="2116"/>
      <c r="R142" s="2153"/>
      <c r="S142" s="2153"/>
      <c r="T142" s="2153"/>
      <c r="U142" s="2153"/>
      <c r="V142" s="2153"/>
      <c r="W142" s="2153"/>
      <c r="X142" s="2153"/>
      <c r="Y142" s="2153"/>
      <c r="Z142" s="2153"/>
    </row>
    <row r="143">
      <c r="A143" s="2141"/>
      <c r="B143" s="2141"/>
      <c r="C143" s="2153"/>
      <c r="D143" s="2153"/>
      <c r="E143" s="2153"/>
      <c r="F143" s="2153"/>
      <c r="G143" s="2153"/>
      <c r="H143" s="2153"/>
      <c r="I143" s="2153"/>
      <c r="J143" s="2153"/>
      <c r="K143" s="2153"/>
      <c r="L143" s="2222"/>
      <c r="M143" s="2153"/>
      <c r="N143" s="2116"/>
      <c r="O143" s="2116"/>
      <c r="P143" s="2116"/>
      <c r="Q143" s="2116"/>
      <c r="R143" s="2153"/>
      <c r="S143" s="2153"/>
      <c r="T143" s="2153"/>
      <c r="U143" s="2153"/>
      <c r="V143" s="2153"/>
      <c r="W143" s="2153"/>
      <c r="X143" s="2153"/>
      <c r="Y143" s="2153"/>
      <c r="Z143" s="2153"/>
    </row>
    <row r="144">
      <c r="A144" s="2141"/>
      <c r="B144" s="2141"/>
      <c r="C144" s="2153"/>
      <c r="D144" s="2153"/>
      <c r="E144" s="2153"/>
      <c r="F144" s="2153"/>
      <c r="G144" s="2153"/>
      <c r="H144" s="2153"/>
      <c r="I144" s="2153"/>
      <c r="J144" s="2153"/>
      <c r="K144" s="2153"/>
      <c r="L144" s="2222"/>
      <c r="M144" s="2153"/>
      <c r="N144" s="2116"/>
      <c r="O144" s="2116"/>
      <c r="P144" s="2116"/>
      <c r="Q144" s="2116"/>
      <c r="R144" s="2153"/>
      <c r="S144" s="2153"/>
      <c r="T144" s="2153"/>
      <c r="U144" s="2153"/>
      <c r="V144" s="2153"/>
      <c r="W144" s="2153"/>
      <c r="X144" s="2153"/>
      <c r="Y144" s="2153"/>
      <c r="Z144" s="2153"/>
    </row>
    <row r="145">
      <c r="A145" s="2141"/>
      <c r="B145" s="2141"/>
      <c r="C145" s="2153"/>
      <c r="D145" s="2153"/>
      <c r="E145" s="2153"/>
      <c r="F145" s="2153"/>
      <c r="G145" s="2153"/>
      <c r="H145" s="2153"/>
      <c r="I145" s="2153"/>
      <c r="J145" s="2153"/>
      <c r="K145" s="2153"/>
      <c r="L145" s="2222"/>
      <c r="M145" s="2153"/>
      <c r="N145" s="2116"/>
      <c r="O145" s="2116"/>
      <c r="P145" s="2116"/>
      <c r="Q145" s="2116"/>
      <c r="R145" s="2153"/>
      <c r="S145" s="2153"/>
      <c r="T145" s="2153"/>
      <c r="U145" s="2153"/>
      <c r="V145" s="2153"/>
      <c r="W145" s="2153"/>
      <c r="X145" s="2153"/>
      <c r="Y145" s="2153"/>
      <c r="Z145" s="2153"/>
    </row>
    <row r="146">
      <c r="A146" s="2141"/>
      <c r="B146" s="2141"/>
      <c r="C146" s="2153"/>
      <c r="D146" s="2153"/>
      <c r="E146" s="2153"/>
      <c r="F146" s="2153"/>
      <c r="G146" s="2153"/>
      <c r="H146" s="2153"/>
      <c r="I146" s="2153"/>
      <c r="J146" s="2153"/>
      <c r="K146" s="2153"/>
      <c r="L146" s="2222"/>
      <c r="M146" s="2153"/>
      <c r="N146" s="2116"/>
      <c r="O146" s="2116"/>
      <c r="P146" s="2116"/>
      <c r="Q146" s="2116"/>
      <c r="R146" s="2153"/>
      <c r="S146" s="2153"/>
      <c r="T146" s="2153"/>
      <c r="U146" s="2153"/>
      <c r="V146" s="2153"/>
      <c r="W146" s="2153"/>
      <c r="X146" s="2153"/>
      <c r="Y146" s="2153"/>
      <c r="Z146" s="2153"/>
    </row>
    <row r="147">
      <c r="A147" s="2141"/>
      <c r="B147" s="2141"/>
      <c r="C147" s="2153"/>
      <c r="D147" s="2153"/>
      <c r="E147" s="2153"/>
      <c r="F147" s="2153"/>
      <c r="G147" s="2153"/>
      <c r="H147" s="2153"/>
      <c r="I147" s="2153"/>
      <c r="J147" s="2153"/>
      <c r="K147" s="2153"/>
      <c r="L147" s="2222"/>
      <c r="M147" s="2153"/>
      <c r="N147" s="2116"/>
      <c r="O147" s="2116"/>
      <c r="P147" s="2116"/>
      <c r="Q147" s="2116"/>
      <c r="R147" s="2153"/>
      <c r="S147" s="2153"/>
      <c r="T147" s="2153"/>
      <c r="U147" s="2153"/>
      <c r="V147" s="2153"/>
      <c r="W147" s="2153"/>
      <c r="X147" s="2153"/>
      <c r="Y147" s="2153"/>
      <c r="Z147" s="2153"/>
    </row>
    <row r="148">
      <c r="A148" s="2141"/>
      <c r="B148" s="2141"/>
      <c r="C148" s="2153"/>
      <c r="D148" s="2153"/>
      <c r="E148" s="2153"/>
      <c r="F148" s="2153"/>
      <c r="G148" s="2153"/>
      <c r="H148" s="2153"/>
      <c r="I148" s="2153"/>
      <c r="J148" s="2153"/>
      <c r="K148" s="2153"/>
      <c r="L148" s="2222"/>
      <c r="M148" s="2153"/>
      <c r="N148" s="2116"/>
      <c r="O148" s="2116"/>
      <c r="P148" s="2116"/>
      <c r="Q148" s="2116"/>
      <c r="R148" s="2153"/>
      <c r="S148" s="2153"/>
      <c r="T148" s="2153"/>
      <c r="U148" s="2153"/>
      <c r="V148" s="2153"/>
      <c r="W148" s="2153"/>
      <c r="X148" s="2153"/>
      <c r="Y148" s="2153"/>
      <c r="Z148" s="2153"/>
    </row>
    <row r="149">
      <c r="A149" s="2141"/>
      <c r="B149" s="2141"/>
      <c r="C149" s="2153"/>
      <c r="D149" s="2153"/>
      <c r="E149" s="2153"/>
      <c r="F149" s="2153"/>
      <c r="G149" s="2153"/>
      <c r="H149" s="2153"/>
      <c r="I149" s="2153"/>
      <c r="J149" s="2153"/>
      <c r="K149" s="2153"/>
      <c r="L149" s="2222"/>
      <c r="M149" s="2153"/>
      <c r="N149" s="2116"/>
      <c r="O149" s="2116"/>
      <c r="P149" s="2116"/>
      <c r="Q149" s="2116"/>
      <c r="R149" s="2153"/>
      <c r="S149" s="2153"/>
      <c r="T149" s="2153"/>
      <c r="U149" s="2153"/>
      <c r="V149" s="2153"/>
      <c r="W149" s="2153"/>
      <c r="X149" s="2153"/>
      <c r="Y149" s="2153"/>
      <c r="Z149" s="2153"/>
    </row>
    <row r="150">
      <c r="A150" s="2141"/>
      <c r="B150" s="2141"/>
      <c r="C150" s="2153"/>
      <c r="D150" s="2153"/>
      <c r="E150" s="2153"/>
      <c r="F150" s="2153"/>
      <c r="G150" s="2153"/>
      <c r="H150" s="2153"/>
      <c r="I150" s="2153"/>
      <c r="J150" s="2153"/>
      <c r="K150" s="2153"/>
      <c r="L150" s="2222"/>
      <c r="M150" s="2153"/>
      <c r="N150" s="2116"/>
      <c r="O150" s="2116"/>
      <c r="P150" s="2116"/>
      <c r="Q150" s="2116"/>
      <c r="R150" s="2153"/>
      <c r="S150" s="2153"/>
      <c r="T150" s="2153"/>
      <c r="U150" s="2153"/>
      <c r="V150" s="2153"/>
      <c r="W150" s="2153"/>
      <c r="X150" s="2153"/>
      <c r="Y150" s="2153"/>
      <c r="Z150" s="2153"/>
    </row>
    <row r="151">
      <c r="A151" s="2141"/>
      <c r="B151" s="2141"/>
      <c r="C151" s="2153"/>
      <c r="D151" s="2153"/>
      <c r="E151" s="2153"/>
      <c r="F151" s="2153"/>
      <c r="G151" s="2153"/>
      <c r="H151" s="2153"/>
      <c r="I151" s="2153"/>
      <c r="J151" s="2153"/>
      <c r="K151" s="2153"/>
      <c r="L151" s="2222"/>
      <c r="M151" s="2153"/>
      <c r="N151" s="2116"/>
      <c r="O151" s="2116"/>
      <c r="P151" s="2116"/>
      <c r="Q151" s="2116"/>
      <c r="R151" s="2153"/>
      <c r="S151" s="2153"/>
      <c r="T151" s="2153"/>
      <c r="U151" s="2153"/>
      <c r="V151" s="2153"/>
      <c r="W151" s="2153"/>
      <c r="X151" s="2153"/>
      <c r="Y151" s="2153"/>
      <c r="Z151" s="2153"/>
    </row>
    <row r="152">
      <c r="A152" s="2141"/>
      <c r="B152" s="2141"/>
      <c r="C152" s="2153"/>
      <c r="D152" s="2153"/>
      <c r="E152" s="2153"/>
      <c r="F152" s="2153"/>
      <c r="G152" s="2153"/>
      <c r="H152" s="2153"/>
      <c r="I152" s="2153"/>
      <c r="J152" s="2153"/>
      <c r="K152" s="2153"/>
      <c r="L152" s="2222"/>
      <c r="M152" s="2153"/>
      <c r="N152" s="2116"/>
      <c r="O152" s="2116"/>
      <c r="P152" s="2116"/>
      <c r="Q152" s="2116"/>
      <c r="R152" s="2153"/>
      <c r="S152" s="2153"/>
      <c r="T152" s="2153"/>
      <c r="U152" s="2153"/>
      <c r="V152" s="2153"/>
      <c r="W152" s="2153"/>
      <c r="X152" s="2153"/>
      <c r="Y152" s="2153"/>
      <c r="Z152" s="2153"/>
    </row>
    <row r="153">
      <c r="A153" s="2141"/>
      <c r="B153" s="2141"/>
      <c r="C153" s="2153"/>
      <c r="D153" s="2153"/>
      <c r="E153" s="2153"/>
      <c r="F153" s="2153"/>
      <c r="G153" s="2153"/>
      <c r="H153" s="2153"/>
      <c r="I153" s="2153"/>
      <c r="J153" s="2153"/>
      <c r="K153" s="2153"/>
      <c r="L153" s="2222"/>
      <c r="M153" s="2153"/>
      <c r="N153" s="2116"/>
      <c r="O153" s="2116"/>
      <c r="P153" s="2116"/>
      <c r="Q153" s="2116"/>
      <c r="R153" s="2153"/>
      <c r="S153" s="2153"/>
      <c r="T153" s="2153"/>
      <c r="U153" s="2153"/>
      <c r="V153" s="2153"/>
      <c r="W153" s="2153"/>
      <c r="X153" s="2153"/>
      <c r="Y153" s="2153"/>
      <c r="Z153" s="2153"/>
    </row>
    <row r="154">
      <c r="A154" s="2141"/>
      <c r="B154" s="2141"/>
      <c r="C154" s="2153"/>
      <c r="D154" s="2153"/>
      <c r="E154" s="2153"/>
      <c r="F154" s="2153"/>
      <c r="G154" s="2153"/>
      <c r="H154" s="2153"/>
      <c r="I154" s="2153"/>
      <c r="J154" s="2153"/>
      <c r="K154" s="2153"/>
      <c r="L154" s="2222"/>
      <c r="M154" s="2153"/>
      <c r="N154" s="2116"/>
      <c r="O154" s="2116"/>
      <c r="P154" s="2116"/>
      <c r="Q154" s="2116"/>
      <c r="R154" s="2153"/>
      <c r="S154" s="2153"/>
      <c r="T154" s="2153"/>
      <c r="U154" s="2153"/>
      <c r="V154" s="2153"/>
      <c r="W154" s="2153"/>
      <c r="X154" s="2153"/>
      <c r="Y154" s="2153"/>
      <c r="Z154" s="2153"/>
    </row>
    <row r="155">
      <c r="A155" s="2141"/>
      <c r="B155" s="2141"/>
      <c r="C155" s="2153"/>
      <c r="D155" s="2153"/>
      <c r="E155" s="2153"/>
      <c r="F155" s="2153"/>
      <c r="G155" s="2153"/>
      <c r="H155" s="2153"/>
      <c r="I155" s="2153"/>
      <c r="J155" s="2153"/>
      <c r="K155" s="2153"/>
      <c r="L155" s="2222"/>
      <c r="M155" s="2153"/>
      <c r="N155" s="2116"/>
      <c r="O155" s="2116"/>
      <c r="P155" s="2116"/>
      <c r="Q155" s="2116"/>
      <c r="R155" s="2153"/>
      <c r="S155" s="2153"/>
      <c r="T155" s="2153"/>
      <c r="U155" s="2153"/>
      <c r="V155" s="2153"/>
      <c r="W155" s="2153"/>
      <c r="X155" s="2153"/>
      <c r="Y155" s="2153"/>
      <c r="Z155" s="2153"/>
    </row>
    <row r="156">
      <c r="A156" s="2141"/>
      <c r="B156" s="2141"/>
      <c r="C156" s="2153"/>
      <c r="D156" s="2153"/>
      <c r="E156" s="2153"/>
      <c r="F156" s="2153"/>
      <c r="G156" s="2153"/>
      <c r="H156" s="2153"/>
      <c r="I156" s="2153"/>
      <c r="J156" s="2153"/>
      <c r="K156" s="2153"/>
      <c r="L156" s="2222"/>
      <c r="M156" s="2153"/>
      <c r="N156" s="2116"/>
      <c r="O156" s="2116"/>
      <c r="P156" s="2116"/>
      <c r="Q156" s="2116"/>
      <c r="R156" s="2153"/>
      <c r="S156" s="2153"/>
      <c r="T156" s="2153"/>
      <c r="U156" s="2153"/>
      <c r="V156" s="2153"/>
      <c r="W156" s="2153"/>
      <c r="X156" s="2153"/>
      <c r="Y156" s="2153"/>
      <c r="Z156" s="2153"/>
    </row>
    <row r="157">
      <c r="A157" s="2141"/>
      <c r="B157" s="2141"/>
      <c r="C157" s="2153"/>
      <c r="D157" s="2153"/>
      <c r="E157" s="2153"/>
      <c r="F157" s="2153"/>
      <c r="G157" s="2153"/>
      <c r="H157" s="2153"/>
      <c r="I157" s="2153"/>
      <c r="J157" s="2153"/>
      <c r="K157" s="2153"/>
      <c r="L157" s="2222"/>
      <c r="M157" s="2153"/>
      <c r="N157" s="2116"/>
      <c r="O157" s="2116"/>
      <c r="P157" s="2116"/>
      <c r="Q157" s="2116"/>
      <c r="R157" s="2153"/>
      <c r="S157" s="2153"/>
      <c r="T157" s="2153"/>
      <c r="U157" s="2153"/>
      <c r="V157" s="2153"/>
      <c r="W157" s="2153"/>
      <c r="X157" s="2153"/>
      <c r="Y157" s="2153"/>
      <c r="Z157" s="2153"/>
    </row>
    <row r="158">
      <c r="A158" s="2141"/>
      <c r="B158" s="2141"/>
      <c r="C158" s="2153"/>
      <c r="D158" s="2153"/>
      <c r="E158" s="2153"/>
      <c r="F158" s="2153"/>
      <c r="G158" s="2153"/>
      <c r="H158" s="2153"/>
      <c r="I158" s="2153"/>
      <c r="J158" s="2153"/>
      <c r="K158" s="2153"/>
      <c r="L158" s="2222"/>
      <c r="M158" s="2153"/>
      <c r="N158" s="2116"/>
      <c r="O158" s="2116"/>
      <c r="P158" s="2116"/>
      <c r="Q158" s="2116"/>
      <c r="R158" s="2153"/>
      <c r="S158" s="2153"/>
      <c r="T158" s="2153"/>
      <c r="U158" s="2153"/>
      <c r="V158" s="2153"/>
      <c r="W158" s="2153"/>
      <c r="X158" s="2153"/>
      <c r="Y158" s="2153"/>
      <c r="Z158" s="2153"/>
    </row>
    <row r="159">
      <c r="A159" s="2141"/>
      <c r="B159" s="2141"/>
      <c r="C159" s="2153"/>
      <c r="D159" s="2153"/>
      <c r="E159" s="2153"/>
      <c r="F159" s="2153"/>
      <c r="G159" s="2153"/>
      <c r="H159" s="2153"/>
      <c r="I159" s="2153"/>
      <c r="J159" s="2153"/>
      <c r="K159" s="2153"/>
      <c r="L159" s="2222"/>
      <c r="M159" s="2153"/>
      <c r="N159" s="2116"/>
      <c r="O159" s="2116"/>
      <c r="P159" s="2116"/>
      <c r="Q159" s="2116"/>
      <c r="R159" s="2153"/>
      <c r="S159" s="2153"/>
      <c r="T159" s="2153"/>
      <c r="U159" s="2153"/>
      <c r="V159" s="2153"/>
      <c r="W159" s="2153"/>
      <c r="X159" s="2153"/>
      <c r="Y159" s="2153"/>
      <c r="Z159" s="2153"/>
    </row>
    <row r="160">
      <c r="A160" s="2141"/>
      <c r="B160" s="2141"/>
      <c r="C160" s="2153"/>
      <c r="D160" s="2153"/>
      <c r="E160" s="2153"/>
      <c r="F160" s="2153"/>
      <c r="G160" s="2153"/>
      <c r="H160" s="2153"/>
      <c r="I160" s="2153"/>
      <c r="J160" s="2153"/>
      <c r="K160" s="2153"/>
      <c r="L160" s="2222"/>
      <c r="M160" s="2153"/>
      <c r="N160" s="2116"/>
      <c r="O160" s="2116"/>
      <c r="P160" s="2116"/>
      <c r="Q160" s="2116"/>
      <c r="R160" s="2153"/>
      <c r="S160" s="2153"/>
      <c r="T160" s="2153"/>
      <c r="U160" s="2153"/>
      <c r="V160" s="2153"/>
      <c r="W160" s="2153"/>
      <c r="X160" s="2153"/>
      <c r="Y160" s="2153"/>
      <c r="Z160" s="2153"/>
    </row>
    <row r="161">
      <c r="A161" s="2141"/>
      <c r="B161" s="2141"/>
      <c r="C161" s="2153"/>
      <c r="D161" s="2153"/>
      <c r="E161" s="2153"/>
      <c r="F161" s="2153"/>
      <c r="G161" s="2153"/>
      <c r="H161" s="2153"/>
      <c r="I161" s="2153"/>
      <c r="J161" s="2153"/>
      <c r="K161" s="2153"/>
      <c r="L161" s="2222"/>
      <c r="M161" s="2153"/>
      <c r="N161" s="2116"/>
      <c r="O161" s="2116"/>
      <c r="P161" s="2116"/>
      <c r="Q161" s="2116"/>
      <c r="R161" s="2153"/>
      <c r="S161" s="2153"/>
      <c r="T161" s="2153"/>
      <c r="U161" s="2153"/>
      <c r="V161" s="2153"/>
      <c r="W161" s="2153"/>
      <c r="X161" s="2153"/>
      <c r="Y161" s="2153"/>
      <c r="Z161" s="2153"/>
    </row>
    <row r="162">
      <c r="A162" s="2141"/>
      <c r="B162" s="2141"/>
      <c r="C162" s="2153"/>
      <c r="D162" s="2153"/>
      <c r="E162" s="2153"/>
      <c r="F162" s="2153"/>
      <c r="G162" s="2153"/>
      <c r="H162" s="2153"/>
      <c r="I162" s="2153"/>
      <c r="J162" s="2153"/>
      <c r="K162" s="2153"/>
      <c r="L162" s="2222"/>
      <c r="M162" s="2153"/>
      <c r="N162" s="2116"/>
      <c r="O162" s="2116"/>
      <c r="P162" s="2116"/>
      <c r="Q162" s="2116"/>
      <c r="R162" s="2153"/>
      <c r="S162" s="2153"/>
      <c r="T162" s="2153"/>
      <c r="U162" s="2153"/>
      <c r="V162" s="2153"/>
      <c r="W162" s="2153"/>
      <c r="X162" s="2153"/>
      <c r="Y162" s="2153"/>
      <c r="Z162" s="2153"/>
    </row>
    <row r="163">
      <c r="A163" s="2141"/>
      <c r="B163" s="2141"/>
      <c r="C163" s="2153"/>
      <c r="D163" s="2153"/>
      <c r="E163" s="2153"/>
      <c r="F163" s="2153"/>
      <c r="G163" s="2153"/>
      <c r="H163" s="2153"/>
      <c r="I163" s="2153"/>
      <c r="J163" s="2153"/>
      <c r="K163" s="2153"/>
      <c r="L163" s="2222"/>
      <c r="M163" s="2153"/>
      <c r="N163" s="2116"/>
      <c r="O163" s="2116"/>
      <c r="P163" s="2116"/>
      <c r="Q163" s="2116"/>
      <c r="R163" s="2153"/>
      <c r="S163" s="2153"/>
      <c r="T163" s="2153"/>
      <c r="U163" s="2153"/>
      <c r="V163" s="2153"/>
      <c r="W163" s="2153"/>
      <c r="X163" s="2153"/>
      <c r="Y163" s="2153"/>
      <c r="Z163" s="2153"/>
    </row>
    <row r="164">
      <c r="A164" s="2141"/>
      <c r="B164" s="2141"/>
      <c r="C164" s="2153"/>
      <c r="D164" s="2153"/>
      <c r="E164" s="2153"/>
      <c r="F164" s="2153"/>
      <c r="G164" s="2153"/>
      <c r="H164" s="2153"/>
      <c r="I164" s="2153"/>
      <c r="J164" s="2153"/>
      <c r="K164" s="2153"/>
      <c r="L164" s="2222"/>
      <c r="M164" s="2153"/>
      <c r="N164" s="2116"/>
      <c r="O164" s="2116"/>
      <c r="P164" s="2116"/>
      <c r="Q164" s="2116"/>
      <c r="R164" s="2153"/>
      <c r="S164" s="2153"/>
      <c r="T164" s="2153"/>
      <c r="U164" s="2153"/>
      <c r="V164" s="2153"/>
      <c r="W164" s="2153"/>
      <c r="X164" s="2153"/>
      <c r="Y164" s="2153"/>
      <c r="Z164" s="2153"/>
    </row>
    <row r="165">
      <c r="A165" s="2141"/>
      <c r="B165" s="2141"/>
      <c r="C165" s="2153"/>
      <c r="D165" s="2153"/>
      <c r="E165" s="2153"/>
      <c r="F165" s="2153"/>
      <c r="G165" s="2153"/>
      <c r="H165" s="2153"/>
      <c r="I165" s="2153"/>
      <c r="J165" s="2153"/>
      <c r="K165" s="2153"/>
      <c r="L165" s="2222"/>
      <c r="M165" s="2153"/>
      <c r="N165" s="2116"/>
      <c r="O165" s="2116"/>
      <c r="P165" s="2116"/>
      <c r="Q165" s="2116"/>
      <c r="R165" s="2153"/>
      <c r="S165" s="2153"/>
      <c r="T165" s="2153"/>
      <c r="U165" s="2153"/>
      <c r="V165" s="2153"/>
      <c r="W165" s="2153"/>
      <c r="X165" s="2153"/>
      <c r="Y165" s="2153"/>
      <c r="Z165" s="2153"/>
    </row>
    <row r="166">
      <c r="A166" s="2141"/>
      <c r="B166" s="2141"/>
      <c r="C166" s="2153"/>
      <c r="D166" s="2153"/>
      <c r="E166" s="2153"/>
      <c r="F166" s="2153"/>
      <c r="G166" s="2153"/>
      <c r="H166" s="2153"/>
      <c r="I166" s="2153"/>
      <c r="J166" s="2153"/>
      <c r="K166" s="2153"/>
      <c r="L166" s="2222"/>
      <c r="M166" s="2153"/>
      <c r="N166" s="2116"/>
      <c r="O166" s="2116"/>
      <c r="P166" s="2116"/>
      <c r="Q166" s="2116"/>
      <c r="R166" s="2153"/>
      <c r="S166" s="2153"/>
      <c r="T166" s="2153"/>
      <c r="U166" s="2153"/>
      <c r="V166" s="2153"/>
      <c r="W166" s="2153"/>
      <c r="X166" s="2153"/>
      <c r="Y166" s="2153"/>
      <c r="Z166" s="2153"/>
    </row>
    <row r="167">
      <c r="A167" s="2141"/>
      <c r="B167" s="2141"/>
      <c r="C167" s="2153"/>
      <c r="D167" s="2153"/>
      <c r="E167" s="2153"/>
      <c r="F167" s="2153"/>
      <c r="G167" s="2153"/>
      <c r="H167" s="2153"/>
      <c r="I167" s="2153"/>
      <c r="J167" s="2153"/>
      <c r="K167" s="2153"/>
      <c r="L167" s="2222"/>
      <c r="M167" s="2153"/>
      <c r="N167" s="2116"/>
      <c r="O167" s="2116"/>
      <c r="P167" s="2116"/>
      <c r="Q167" s="2116"/>
      <c r="R167" s="2153"/>
      <c r="S167" s="2153"/>
      <c r="T167" s="2153"/>
      <c r="U167" s="2153"/>
      <c r="V167" s="2153"/>
      <c r="W167" s="2153"/>
      <c r="X167" s="2153"/>
      <c r="Y167" s="2153"/>
      <c r="Z167" s="2153"/>
    </row>
    <row r="168">
      <c r="A168" s="2141"/>
      <c r="B168" s="2141"/>
      <c r="C168" s="2153"/>
      <c r="D168" s="2153"/>
      <c r="E168" s="2153"/>
      <c r="F168" s="2153"/>
      <c r="G168" s="2153"/>
      <c r="H168" s="2153"/>
      <c r="I168" s="2153"/>
      <c r="J168" s="2153"/>
      <c r="K168" s="2153"/>
      <c r="L168" s="2222"/>
      <c r="M168" s="2153"/>
      <c r="N168" s="2116"/>
      <c r="O168" s="2116"/>
      <c r="P168" s="2116"/>
      <c r="Q168" s="2116"/>
      <c r="R168" s="2153"/>
      <c r="S168" s="2153"/>
      <c r="T168" s="2153"/>
      <c r="U168" s="2153"/>
      <c r="V168" s="2153"/>
      <c r="W168" s="2153"/>
      <c r="X168" s="2153"/>
      <c r="Y168" s="2153"/>
      <c r="Z168" s="2153"/>
    </row>
    <row r="169">
      <c r="A169" s="2141"/>
      <c r="B169" s="2141"/>
      <c r="C169" s="2153"/>
      <c r="D169" s="2153"/>
      <c r="E169" s="2153"/>
      <c r="F169" s="2153"/>
      <c r="G169" s="2153"/>
      <c r="H169" s="2153"/>
      <c r="I169" s="2153"/>
      <c r="J169" s="2153"/>
      <c r="K169" s="2153"/>
      <c r="L169" s="2222"/>
      <c r="M169" s="2153"/>
      <c r="N169" s="2116"/>
      <c r="O169" s="2116"/>
      <c r="P169" s="2116"/>
      <c r="Q169" s="2116"/>
      <c r="R169" s="2153"/>
      <c r="S169" s="2153"/>
      <c r="T169" s="2153"/>
      <c r="U169" s="2153"/>
      <c r="V169" s="2153"/>
      <c r="W169" s="2153"/>
      <c r="X169" s="2153"/>
      <c r="Y169" s="2153"/>
      <c r="Z169" s="2153"/>
    </row>
    <row r="170">
      <c r="A170" s="2141"/>
      <c r="B170" s="2141"/>
      <c r="C170" s="2153"/>
      <c r="D170" s="2153"/>
      <c r="E170" s="2153"/>
      <c r="F170" s="2153"/>
      <c r="G170" s="2153"/>
      <c r="H170" s="2153"/>
      <c r="I170" s="2153"/>
      <c r="J170" s="2153"/>
      <c r="K170" s="2153"/>
      <c r="L170" s="2222"/>
      <c r="M170" s="2153"/>
      <c r="N170" s="2116"/>
      <c r="O170" s="2116"/>
      <c r="P170" s="2116"/>
      <c r="Q170" s="2116"/>
      <c r="R170" s="2153"/>
      <c r="S170" s="2153"/>
      <c r="T170" s="2153"/>
      <c r="U170" s="2153"/>
      <c r="V170" s="2153"/>
      <c r="W170" s="2153"/>
      <c r="X170" s="2153"/>
      <c r="Y170" s="2153"/>
      <c r="Z170" s="2153"/>
    </row>
    <row r="171">
      <c r="A171" s="2141"/>
      <c r="B171" s="2141"/>
      <c r="C171" s="2153"/>
      <c r="D171" s="2153"/>
      <c r="E171" s="2153"/>
      <c r="F171" s="2153"/>
      <c r="G171" s="2153"/>
      <c r="H171" s="2153"/>
      <c r="I171" s="2153"/>
      <c r="J171" s="2153"/>
      <c r="K171" s="2153"/>
      <c r="L171" s="2222"/>
      <c r="M171" s="2153"/>
      <c r="N171" s="2116"/>
      <c r="O171" s="2116"/>
      <c r="P171" s="2116"/>
      <c r="Q171" s="2116"/>
      <c r="R171" s="2153"/>
      <c r="S171" s="2153"/>
      <c r="T171" s="2153"/>
      <c r="U171" s="2153"/>
      <c r="V171" s="2153"/>
      <c r="W171" s="2153"/>
      <c r="X171" s="2153"/>
      <c r="Y171" s="2153"/>
      <c r="Z171" s="2153"/>
    </row>
    <row r="172">
      <c r="A172" s="2141"/>
      <c r="B172" s="2141"/>
      <c r="C172" s="2153"/>
      <c r="D172" s="2153"/>
      <c r="E172" s="2153"/>
      <c r="F172" s="2153"/>
      <c r="G172" s="2153"/>
      <c r="H172" s="2153"/>
      <c r="I172" s="2153"/>
      <c r="J172" s="2153"/>
      <c r="K172" s="2153"/>
      <c r="L172" s="2222"/>
      <c r="M172" s="2153"/>
      <c r="N172" s="2116"/>
      <c r="O172" s="2116"/>
      <c r="P172" s="2116"/>
      <c r="Q172" s="2116"/>
      <c r="R172" s="2153"/>
      <c r="S172" s="2153"/>
      <c r="T172" s="2153"/>
      <c r="U172" s="2153"/>
      <c r="V172" s="2153"/>
      <c r="W172" s="2153"/>
      <c r="X172" s="2153"/>
      <c r="Y172" s="2153"/>
      <c r="Z172" s="2153"/>
    </row>
    <row r="173">
      <c r="A173" s="2141"/>
      <c r="B173" s="2141"/>
      <c r="C173" s="2153"/>
      <c r="D173" s="2153"/>
      <c r="E173" s="2153"/>
      <c r="F173" s="2153"/>
      <c r="G173" s="2153"/>
      <c r="H173" s="2153"/>
      <c r="I173" s="2153"/>
      <c r="J173" s="2153"/>
      <c r="K173" s="2153"/>
      <c r="L173" s="2222"/>
      <c r="M173" s="2153"/>
      <c r="N173" s="2116"/>
      <c r="O173" s="2116"/>
      <c r="P173" s="2116"/>
      <c r="Q173" s="2116"/>
      <c r="R173" s="2153"/>
      <c r="S173" s="2153"/>
      <c r="T173" s="2153"/>
      <c r="U173" s="2153"/>
      <c r="V173" s="2153"/>
      <c r="W173" s="2153"/>
      <c r="X173" s="2153"/>
      <c r="Y173" s="2153"/>
      <c r="Z173" s="2153"/>
    </row>
    <row r="174">
      <c r="A174" s="2141"/>
      <c r="B174" s="2141"/>
      <c r="C174" s="2153"/>
      <c r="D174" s="2153"/>
      <c r="E174" s="2153"/>
      <c r="F174" s="2153"/>
      <c r="G174" s="2153"/>
      <c r="H174" s="2153"/>
      <c r="I174" s="2153"/>
      <c r="J174" s="2153"/>
      <c r="K174" s="2153"/>
      <c r="L174" s="2222"/>
      <c r="M174" s="2153"/>
      <c r="N174" s="2116"/>
      <c r="O174" s="2116"/>
      <c r="P174" s="2116"/>
      <c r="Q174" s="2116"/>
      <c r="R174" s="2153"/>
      <c r="S174" s="2153"/>
      <c r="T174" s="2153"/>
      <c r="U174" s="2153"/>
      <c r="V174" s="2153"/>
      <c r="W174" s="2153"/>
      <c r="X174" s="2153"/>
      <c r="Y174" s="2153"/>
      <c r="Z174" s="2153"/>
    </row>
    <row r="175">
      <c r="A175" s="2141"/>
      <c r="B175" s="2141"/>
      <c r="C175" s="2153"/>
      <c r="D175" s="2153"/>
      <c r="E175" s="2153"/>
      <c r="F175" s="2153"/>
      <c r="G175" s="2153"/>
      <c r="H175" s="2153"/>
      <c r="I175" s="2153"/>
      <c r="J175" s="2153"/>
      <c r="K175" s="2153"/>
      <c r="L175" s="2222"/>
      <c r="M175" s="2153"/>
      <c r="N175" s="2116"/>
      <c r="O175" s="2116"/>
      <c r="P175" s="2116"/>
      <c r="Q175" s="2116"/>
      <c r="R175" s="2153"/>
      <c r="S175" s="2153"/>
      <c r="T175" s="2153"/>
      <c r="U175" s="2153"/>
      <c r="V175" s="2153"/>
      <c r="W175" s="2153"/>
      <c r="X175" s="2153"/>
      <c r="Y175" s="2153"/>
      <c r="Z175" s="2153"/>
    </row>
    <row r="176">
      <c r="A176" s="2141"/>
      <c r="B176" s="2141"/>
      <c r="C176" s="2153"/>
      <c r="D176" s="2153"/>
      <c r="E176" s="2153"/>
      <c r="F176" s="2153"/>
      <c r="G176" s="2153"/>
      <c r="H176" s="2153"/>
      <c r="I176" s="2153"/>
      <c r="J176" s="2153"/>
      <c r="K176" s="2153"/>
      <c r="L176" s="2222"/>
      <c r="M176" s="2153"/>
      <c r="N176" s="2116"/>
      <c r="O176" s="2116"/>
      <c r="P176" s="2116"/>
      <c r="Q176" s="2116"/>
      <c r="R176" s="2153"/>
      <c r="S176" s="2153"/>
      <c r="T176" s="2153"/>
      <c r="U176" s="2153"/>
      <c r="V176" s="2153"/>
      <c r="W176" s="2153"/>
      <c r="X176" s="2153"/>
      <c r="Y176" s="2153"/>
      <c r="Z176" s="2153"/>
    </row>
    <row r="177">
      <c r="A177" s="2141"/>
      <c r="B177" s="2141"/>
      <c r="C177" s="2153"/>
      <c r="D177" s="2153"/>
      <c r="E177" s="2153"/>
      <c r="F177" s="2153"/>
      <c r="G177" s="2153"/>
      <c r="H177" s="2153"/>
      <c r="I177" s="2153"/>
      <c r="J177" s="2153"/>
      <c r="K177" s="2153"/>
      <c r="L177" s="2222"/>
      <c r="M177" s="2153"/>
      <c r="N177" s="2116"/>
      <c r="O177" s="2116"/>
      <c r="P177" s="2116"/>
      <c r="Q177" s="2116"/>
      <c r="R177" s="2153"/>
      <c r="S177" s="2153"/>
      <c r="T177" s="2153"/>
      <c r="U177" s="2153"/>
      <c r="V177" s="2153"/>
      <c r="W177" s="2153"/>
      <c r="X177" s="2153"/>
      <c r="Y177" s="2153"/>
      <c r="Z177" s="2153"/>
    </row>
    <row r="178">
      <c r="A178" s="2141"/>
      <c r="B178" s="2141"/>
      <c r="C178" s="2153"/>
      <c r="D178" s="2153"/>
      <c r="E178" s="2153"/>
      <c r="F178" s="2153"/>
      <c r="G178" s="2153"/>
      <c r="H178" s="2153"/>
      <c r="I178" s="2153"/>
      <c r="J178" s="2153"/>
      <c r="K178" s="2153"/>
      <c r="L178" s="2222"/>
      <c r="M178" s="2153"/>
      <c r="N178" s="2116"/>
      <c r="O178" s="2116"/>
      <c r="P178" s="2116"/>
      <c r="Q178" s="2116"/>
      <c r="R178" s="2153"/>
      <c r="S178" s="2153"/>
      <c r="T178" s="2153"/>
      <c r="U178" s="2153"/>
      <c r="V178" s="2153"/>
      <c r="W178" s="2153"/>
      <c r="X178" s="2153"/>
      <c r="Y178" s="2153"/>
      <c r="Z178" s="2153"/>
    </row>
    <row r="179">
      <c r="A179" s="2141"/>
      <c r="B179" s="2141"/>
      <c r="C179" s="2153"/>
      <c r="D179" s="2153"/>
      <c r="E179" s="2153"/>
      <c r="F179" s="2153"/>
      <c r="G179" s="2153"/>
      <c r="H179" s="2153"/>
      <c r="I179" s="2153"/>
      <c r="J179" s="2153"/>
      <c r="K179" s="2153"/>
      <c r="L179" s="2222"/>
      <c r="M179" s="2153"/>
      <c r="N179" s="2116"/>
      <c r="O179" s="2116"/>
      <c r="P179" s="2116"/>
      <c r="Q179" s="2116"/>
      <c r="R179" s="2153"/>
      <c r="S179" s="2153"/>
      <c r="T179" s="2153"/>
      <c r="U179" s="2153"/>
      <c r="V179" s="2153"/>
      <c r="W179" s="2153"/>
      <c r="X179" s="2153"/>
      <c r="Y179" s="2153"/>
      <c r="Z179" s="2153"/>
    </row>
    <row r="180">
      <c r="A180" s="2141"/>
      <c r="B180" s="2141"/>
      <c r="C180" s="2153"/>
      <c r="D180" s="2153"/>
      <c r="E180" s="2153"/>
      <c r="F180" s="2153"/>
      <c r="G180" s="2153"/>
      <c r="H180" s="2153"/>
      <c r="I180" s="2153"/>
      <c r="J180" s="2153"/>
      <c r="K180" s="2153"/>
      <c r="L180" s="2222"/>
      <c r="M180" s="2153"/>
      <c r="N180" s="2116"/>
      <c r="O180" s="2116"/>
      <c r="P180" s="2116"/>
      <c r="Q180" s="2116"/>
      <c r="R180" s="2153"/>
      <c r="S180" s="2153"/>
      <c r="T180" s="2153"/>
      <c r="U180" s="2153"/>
      <c r="V180" s="2153"/>
      <c r="W180" s="2153"/>
      <c r="X180" s="2153"/>
      <c r="Y180" s="2153"/>
      <c r="Z180" s="2153"/>
    </row>
    <row r="181">
      <c r="A181" s="2141"/>
      <c r="B181" s="2141"/>
      <c r="C181" s="2153"/>
      <c r="D181" s="2153"/>
      <c r="E181" s="2153"/>
      <c r="F181" s="2153"/>
      <c r="G181" s="2153"/>
      <c r="H181" s="2153"/>
      <c r="I181" s="2153"/>
      <c r="J181" s="2153"/>
      <c r="K181" s="2153"/>
      <c r="L181" s="2222"/>
      <c r="M181" s="2153"/>
      <c r="N181" s="2116"/>
      <c r="O181" s="2116"/>
      <c r="P181" s="2116"/>
      <c r="Q181" s="2116"/>
      <c r="R181" s="2153"/>
      <c r="S181" s="2153"/>
      <c r="T181" s="2153"/>
      <c r="U181" s="2153"/>
      <c r="V181" s="2153"/>
      <c r="W181" s="2153"/>
      <c r="X181" s="2153"/>
      <c r="Y181" s="2153"/>
      <c r="Z181" s="2153"/>
    </row>
    <row r="182">
      <c r="A182" s="2141"/>
      <c r="B182" s="2141"/>
      <c r="C182" s="2153"/>
      <c r="D182" s="2153"/>
      <c r="E182" s="2153"/>
      <c r="F182" s="2153"/>
      <c r="G182" s="2153"/>
      <c r="H182" s="2153"/>
      <c r="I182" s="2153"/>
      <c r="J182" s="2153"/>
      <c r="K182" s="2153"/>
      <c r="L182" s="2222"/>
      <c r="M182" s="2153"/>
      <c r="N182" s="2116"/>
      <c r="O182" s="2116"/>
      <c r="P182" s="2116"/>
      <c r="Q182" s="2116"/>
      <c r="R182" s="2153"/>
      <c r="S182" s="2153"/>
      <c r="T182" s="2153"/>
      <c r="U182" s="2153"/>
      <c r="V182" s="2153"/>
      <c r="W182" s="2153"/>
      <c r="X182" s="2153"/>
      <c r="Y182" s="2153"/>
      <c r="Z182" s="2153"/>
    </row>
    <row r="183">
      <c r="A183" s="2141"/>
      <c r="B183" s="2141"/>
      <c r="C183" s="2153"/>
      <c r="D183" s="2153"/>
      <c r="E183" s="2153"/>
      <c r="F183" s="2153"/>
      <c r="G183" s="2153"/>
      <c r="H183" s="2153"/>
      <c r="I183" s="2153"/>
      <c r="J183" s="2153"/>
      <c r="K183" s="2153"/>
      <c r="L183" s="2222"/>
      <c r="M183" s="2153"/>
      <c r="N183" s="2116"/>
      <c r="O183" s="2116"/>
      <c r="P183" s="2116"/>
      <c r="Q183" s="2116"/>
      <c r="R183" s="2153"/>
      <c r="S183" s="2153"/>
      <c r="T183" s="2153"/>
      <c r="U183" s="2153"/>
      <c r="V183" s="2153"/>
      <c r="W183" s="2153"/>
      <c r="X183" s="2153"/>
      <c r="Y183" s="2153"/>
      <c r="Z183" s="2153"/>
    </row>
    <row r="184">
      <c r="A184" s="2141"/>
      <c r="B184" s="2141"/>
      <c r="C184" s="2153"/>
      <c r="D184" s="2153"/>
      <c r="E184" s="2153"/>
      <c r="F184" s="2153"/>
      <c r="G184" s="2153"/>
      <c r="H184" s="2153"/>
      <c r="I184" s="2153"/>
      <c r="J184" s="2153"/>
      <c r="K184" s="2153"/>
      <c r="L184" s="2222"/>
      <c r="M184" s="2153"/>
      <c r="N184" s="2116"/>
      <c r="O184" s="2116"/>
      <c r="P184" s="2116"/>
      <c r="Q184" s="2116"/>
      <c r="R184" s="2153"/>
      <c r="S184" s="2153"/>
      <c r="T184" s="2153"/>
      <c r="U184" s="2153"/>
      <c r="V184" s="2153"/>
      <c r="W184" s="2153"/>
      <c r="X184" s="2153"/>
      <c r="Y184" s="2153"/>
      <c r="Z184" s="2153"/>
    </row>
    <row r="185">
      <c r="A185" s="2141"/>
      <c r="B185" s="2141"/>
      <c r="C185" s="2153"/>
      <c r="D185" s="2153"/>
      <c r="E185" s="2153"/>
      <c r="F185" s="2153"/>
      <c r="G185" s="2153"/>
      <c r="H185" s="2153"/>
      <c r="I185" s="2153"/>
      <c r="J185" s="2153"/>
      <c r="K185" s="2153"/>
      <c r="L185" s="2222"/>
      <c r="M185" s="2153"/>
      <c r="N185" s="2116"/>
      <c r="O185" s="2116"/>
      <c r="P185" s="2116"/>
      <c r="Q185" s="2116"/>
      <c r="R185" s="2153"/>
      <c r="S185" s="2153"/>
      <c r="T185" s="2153"/>
      <c r="U185" s="2153"/>
      <c r="V185" s="2153"/>
      <c r="W185" s="2153"/>
      <c r="X185" s="2153"/>
      <c r="Y185" s="2153"/>
      <c r="Z185" s="2153"/>
    </row>
    <row r="186">
      <c r="A186" s="2141"/>
      <c r="B186" s="2141"/>
      <c r="C186" s="2153"/>
      <c r="D186" s="2153"/>
      <c r="E186" s="2153"/>
      <c r="F186" s="2153"/>
      <c r="G186" s="2153"/>
      <c r="H186" s="2153"/>
      <c r="I186" s="2153"/>
      <c r="J186" s="2153"/>
      <c r="K186" s="2153"/>
      <c r="L186" s="2222"/>
      <c r="M186" s="2153"/>
      <c r="N186" s="2116"/>
      <c r="O186" s="2116"/>
      <c r="P186" s="2116"/>
      <c r="Q186" s="2116"/>
      <c r="R186" s="2153"/>
      <c r="S186" s="2153"/>
      <c r="T186" s="2153"/>
      <c r="U186" s="2153"/>
      <c r="V186" s="2153"/>
      <c r="W186" s="2153"/>
      <c r="X186" s="2153"/>
      <c r="Y186" s="2153"/>
      <c r="Z186" s="2153"/>
    </row>
    <row r="187">
      <c r="A187" s="2141"/>
      <c r="B187" s="2141"/>
      <c r="C187" s="2153"/>
      <c r="D187" s="2153"/>
      <c r="E187" s="2153"/>
      <c r="F187" s="2153"/>
      <c r="G187" s="2153"/>
      <c r="H187" s="2153"/>
      <c r="I187" s="2153"/>
      <c r="J187" s="2153"/>
      <c r="K187" s="2153"/>
      <c r="L187" s="2222"/>
      <c r="M187" s="2153"/>
      <c r="N187" s="2116"/>
      <c r="O187" s="2116"/>
      <c r="P187" s="2116"/>
      <c r="Q187" s="2116"/>
      <c r="R187" s="2153"/>
      <c r="S187" s="2153"/>
      <c r="T187" s="2153"/>
      <c r="U187" s="2153"/>
      <c r="V187" s="2153"/>
      <c r="W187" s="2153"/>
      <c r="X187" s="2153"/>
      <c r="Y187" s="2153"/>
      <c r="Z187" s="2153"/>
    </row>
    <row r="188">
      <c r="A188" s="2141"/>
      <c r="B188" s="2141"/>
      <c r="C188" s="2153"/>
      <c r="D188" s="2153"/>
      <c r="E188" s="2153"/>
      <c r="F188" s="2153"/>
      <c r="G188" s="2153"/>
      <c r="H188" s="2153"/>
      <c r="I188" s="2153"/>
      <c r="J188" s="2153"/>
      <c r="K188" s="2153"/>
      <c r="L188" s="2222"/>
      <c r="M188" s="2153"/>
      <c r="N188" s="2116"/>
      <c r="O188" s="2116"/>
      <c r="P188" s="2116"/>
      <c r="Q188" s="2116"/>
      <c r="R188" s="2153"/>
      <c r="S188" s="2153"/>
      <c r="T188" s="2153"/>
      <c r="U188" s="2153"/>
      <c r="V188" s="2153"/>
      <c r="W188" s="2153"/>
      <c r="X188" s="2153"/>
      <c r="Y188" s="2153"/>
      <c r="Z188" s="2153"/>
    </row>
    <row r="189">
      <c r="A189" s="2141"/>
      <c r="B189" s="2141"/>
      <c r="C189" s="2153"/>
      <c r="D189" s="2153"/>
      <c r="E189" s="2153"/>
      <c r="F189" s="2153"/>
      <c r="G189" s="2153"/>
      <c r="H189" s="2153"/>
      <c r="I189" s="2153"/>
      <c r="J189" s="2153"/>
      <c r="K189" s="2153"/>
      <c r="L189" s="2222"/>
      <c r="M189" s="2153"/>
      <c r="N189" s="2116"/>
      <c r="O189" s="2116"/>
      <c r="P189" s="2116"/>
      <c r="Q189" s="2116"/>
      <c r="R189" s="2153"/>
      <c r="S189" s="2153"/>
      <c r="T189" s="2153"/>
      <c r="U189" s="2153"/>
      <c r="V189" s="2153"/>
      <c r="W189" s="2153"/>
      <c r="X189" s="2153"/>
      <c r="Y189" s="2153"/>
      <c r="Z189" s="2153"/>
    </row>
    <row r="190">
      <c r="A190" s="2141"/>
      <c r="B190" s="2141"/>
      <c r="C190" s="2153"/>
      <c r="D190" s="2153"/>
      <c r="E190" s="2153"/>
      <c r="F190" s="2153"/>
      <c r="G190" s="2153"/>
      <c r="H190" s="2153"/>
      <c r="I190" s="2153"/>
      <c r="J190" s="2153"/>
      <c r="K190" s="2153"/>
      <c r="L190" s="2222"/>
      <c r="M190" s="2153"/>
      <c r="N190" s="2116"/>
      <c r="O190" s="2116"/>
      <c r="P190" s="2116"/>
      <c r="Q190" s="2116"/>
      <c r="R190" s="2153"/>
      <c r="S190" s="2153"/>
      <c r="T190" s="2153"/>
      <c r="U190" s="2153"/>
      <c r="V190" s="2153"/>
      <c r="W190" s="2153"/>
      <c r="X190" s="2153"/>
      <c r="Y190" s="2153"/>
      <c r="Z190" s="2153"/>
    </row>
    <row r="191">
      <c r="A191" s="2141"/>
      <c r="B191" s="2141"/>
      <c r="C191" s="2153"/>
      <c r="D191" s="2153"/>
      <c r="E191" s="2153"/>
      <c r="F191" s="2153"/>
      <c r="G191" s="2153"/>
      <c r="H191" s="2153"/>
      <c r="I191" s="2153"/>
      <c r="J191" s="2153"/>
      <c r="K191" s="2153"/>
      <c r="L191" s="2222"/>
      <c r="M191" s="2153"/>
      <c r="N191" s="2116"/>
      <c r="O191" s="2116"/>
      <c r="P191" s="2116"/>
      <c r="Q191" s="2116"/>
      <c r="R191" s="2153"/>
      <c r="S191" s="2153"/>
      <c r="T191" s="2153"/>
      <c r="U191" s="2153"/>
      <c r="V191" s="2153"/>
      <c r="W191" s="2153"/>
      <c r="X191" s="2153"/>
      <c r="Y191" s="2153"/>
      <c r="Z191" s="2153"/>
    </row>
    <row r="192">
      <c r="A192" s="2141"/>
      <c r="B192" s="2141"/>
      <c r="C192" s="2153"/>
      <c r="D192" s="2153"/>
      <c r="E192" s="2153"/>
      <c r="F192" s="2153"/>
      <c r="G192" s="2153"/>
      <c r="H192" s="2153"/>
      <c r="I192" s="2153"/>
      <c r="J192" s="2153"/>
      <c r="K192" s="2153"/>
      <c r="L192" s="2222"/>
      <c r="M192" s="2153"/>
      <c r="N192" s="2116"/>
      <c r="O192" s="2116"/>
      <c r="P192" s="2116"/>
      <c r="Q192" s="2116"/>
      <c r="R192" s="2153"/>
      <c r="S192" s="2153"/>
      <c r="T192" s="2153"/>
      <c r="U192" s="2153"/>
      <c r="V192" s="2153"/>
      <c r="W192" s="2153"/>
      <c r="X192" s="2153"/>
      <c r="Y192" s="2153"/>
      <c r="Z192" s="2153"/>
    </row>
    <row r="193">
      <c r="A193" s="2141"/>
      <c r="B193" s="2141"/>
      <c r="C193" s="2153"/>
      <c r="D193" s="2153"/>
      <c r="E193" s="2153"/>
      <c r="F193" s="2153"/>
      <c r="G193" s="2153"/>
      <c r="H193" s="2153"/>
      <c r="I193" s="2153"/>
      <c r="J193" s="2153"/>
      <c r="K193" s="2153"/>
      <c r="L193" s="2222"/>
      <c r="M193" s="2153"/>
      <c r="N193" s="2116"/>
      <c r="O193" s="2116"/>
      <c r="P193" s="2116"/>
      <c r="Q193" s="2116"/>
      <c r="R193" s="2153"/>
      <c r="S193" s="2153"/>
      <c r="T193" s="2153"/>
      <c r="U193" s="2153"/>
      <c r="V193" s="2153"/>
      <c r="W193" s="2153"/>
      <c r="X193" s="2153"/>
      <c r="Y193" s="2153"/>
      <c r="Z193" s="2153"/>
    </row>
    <row r="194">
      <c r="A194" s="2141"/>
      <c r="B194" s="2141"/>
      <c r="C194" s="2153"/>
      <c r="D194" s="2153"/>
      <c r="E194" s="2153"/>
      <c r="F194" s="2153"/>
      <c r="G194" s="2153"/>
      <c r="H194" s="2153"/>
      <c r="I194" s="2153"/>
      <c r="J194" s="2153"/>
      <c r="K194" s="2153"/>
      <c r="L194" s="2222"/>
      <c r="M194" s="2153"/>
      <c r="N194" s="2116"/>
      <c r="O194" s="2116"/>
      <c r="P194" s="2116"/>
      <c r="Q194" s="2116"/>
      <c r="R194" s="2153"/>
      <c r="S194" s="2153"/>
      <c r="T194" s="2153"/>
      <c r="U194" s="2153"/>
      <c r="V194" s="2153"/>
      <c r="W194" s="2153"/>
      <c r="X194" s="2153"/>
      <c r="Y194" s="2153"/>
      <c r="Z194" s="2153"/>
    </row>
    <row r="195">
      <c r="A195" s="2141"/>
      <c r="B195" s="2141"/>
      <c r="C195" s="2153"/>
      <c r="D195" s="2153"/>
      <c r="E195" s="2153"/>
      <c r="F195" s="2153"/>
      <c r="G195" s="2153"/>
      <c r="H195" s="2153"/>
      <c r="I195" s="2153"/>
      <c r="J195" s="2153"/>
      <c r="K195" s="2153"/>
      <c r="L195" s="2222"/>
      <c r="M195" s="2153"/>
      <c r="N195" s="2116"/>
      <c r="O195" s="2116"/>
      <c r="P195" s="2116"/>
      <c r="Q195" s="2116"/>
      <c r="R195" s="2153"/>
      <c r="S195" s="2153"/>
      <c r="T195" s="2153"/>
      <c r="U195" s="2153"/>
      <c r="V195" s="2153"/>
      <c r="W195" s="2153"/>
      <c r="X195" s="2153"/>
      <c r="Y195" s="2153"/>
      <c r="Z195" s="2153"/>
    </row>
    <row r="196">
      <c r="A196" s="2141"/>
      <c r="B196" s="2141"/>
      <c r="C196" s="2153"/>
      <c r="D196" s="2153"/>
      <c r="E196" s="2153"/>
      <c r="F196" s="2153"/>
      <c r="G196" s="2153"/>
      <c r="H196" s="2153"/>
      <c r="I196" s="2153"/>
      <c r="J196" s="2153"/>
      <c r="K196" s="2153"/>
      <c r="L196" s="2222"/>
      <c r="M196" s="2153"/>
      <c r="N196" s="2116"/>
      <c r="O196" s="2116"/>
      <c r="P196" s="2116"/>
      <c r="Q196" s="2116"/>
      <c r="R196" s="2153"/>
      <c r="S196" s="2153"/>
      <c r="T196" s="2153"/>
      <c r="U196" s="2153"/>
      <c r="V196" s="2153"/>
      <c r="W196" s="2153"/>
      <c r="X196" s="2153"/>
      <c r="Y196" s="2153"/>
      <c r="Z196" s="2153"/>
    </row>
    <row r="197">
      <c r="A197" s="2141"/>
      <c r="B197" s="2141"/>
      <c r="C197" s="2153"/>
      <c r="D197" s="2153"/>
      <c r="E197" s="2153"/>
      <c r="F197" s="2153"/>
      <c r="G197" s="2153"/>
      <c r="H197" s="2153"/>
      <c r="I197" s="2153"/>
      <c r="J197" s="2153"/>
      <c r="K197" s="2153"/>
      <c r="L197" s="2222"/>
      <c r="M197" s="2153"/>
      <c r="N197" s="2116"/>
      <c r="O197" s="2116"/>
      <c r="P197" s="2116"/>
      <c r="Q197" s="2116"/>
      <c r="R197" s="2153"/>
      <c r="S197" s="2153"/>
      <c r="T197" s="2153"/>
      <c r="U197" s="2153"/>
      <c r="V197" s="2153"/>
      <c r="W197" s="2153"/>
      <c r="X197" s="2153"/>
      <c r="Y197" s="2153"/>
      <c r="Z197" s="2153"/>
    </row>
    <row r="198">
      <c r="A198" s="2141"/>
      <c r="B198" s="2141"/>
      <c r="C198" s="2153"/>
      <c r="D198" s="2153"/>
      <c r="E198" s="2153"/>
      <c r="F198" s="2153"/>
      <c r="G198" s="2153"/>
      <c r="H198" s="2153"/>
      <c r="I198" s="2153"/>
      <c r="J198" s="2153"/>
      <c r="K198" s="2153"/>
      <c r="L198" s="2222"/>
      <c r="M198" s="2153"/>
      <c r="N198" s="2116"/>
      <c r="O198" s="2116"/>
      <c r="P198" s="2116"/>
      <c r="Q198" s="2116"/>
      <c r="R198" s="2153"/>
      <c r="S198" s="2153"/>
      <c r="T198" s="2153"/>
      <c r="U198" s="2153"/>
      <c r="V198" s="2153"/>
      <c r="W198" s="2153"/>
      <c r="X198" s="2153"/>
      <c r="Y198" s="2153"/>
      <c r="Z198" s="2153"/>
    </row>
    <row r="199">
      <c r="A199" s="2141"/>
      <c r="B199" s="2141"/>
      <c r="C199" s="2153"/>
      <c r="D199" s="2153"/>
      <c r="E199" s="2153"/>
      <c r="F199" s="2153"/>
      <c r="G199" s="2153"/>
      <c r="H199" s="2153"/>
      <c r="I199" s="2153"/>
      <c r="J199" s="2153"/>
      <c r="K199" s="2153"/>
      <c r="L199" s="2222"/>
      <c r="M199" s="2153"/>
      <c r="N199" s="2116"/>
      <c r="O199" s="2116"/>
      <c r="P199" s="2116"/>
      <c r="Q199" s="2116"/>
      <c r="R199" s="2153"/>
      <c r="S199" s="2153"/>
      <c r="T199" s="2153"/>
      <c r="U199" s="2153"/>
      <c r="V199" s="2153"/>
      <c r="W199" s="2153"/>
      <c r="X199" s="2153"/>
      <c r="Y199" s="2153"/>
      <c r="Z199" s="2153"/>
    </row>
    <row r="200">
      <c r="A200" s="2141"/>
      <c r="B200" s="2141"/>
      <c r="C200" s="2153"/>
      <c r="D200" s="2153"/>
      <c r="E200" s="2153"/>
      <c r="F200" s="2153"/>
      <c r="G200" s="2153"/>
      <c r="H200" s="2153"/>
      <c r="I200" s="2153"/>
      <c r="J200" s="2153"/>
      <c r="K200" s="2153"/>
      <c r="L200" s="2222"/>
      <c r="M200" s="2153"/>
      <c r="N200" s="2116"/>
      <c r="O200" s="2116"/>
      <c r="P200" s="2116"/>
      <c r="Q200" s="2116"/>
      <c r="R200" s="2153"/>
      <c r="S200" s="2153"/>
      <c r="T200" s="2153"/>
      <c r="U200" s="2153"/>
      <c r="V200" s="2153"/>
      <c r="W200" s="2153"/>
      <c r="X200" s="2153"/>
      <c r="Y200" s="2153"/>
      <c r="Z200" s="2153"/>
    </row>
    <row r="201">
      <c r="A201" s="2141"/>
      <c r="B201" s="2141"/>
      <c r="C201" s="2153"/>
      <c r="D201" s="2153"/>
      <c r="E201" s="2153"/>
      <c r="F201" s="2153"/>
      <c r="G201" s="2153"/>
      <c r="H201" s="2153"/>
      <c r="I201" s="2153"/>
      <c r="J201" s="2153"/>
      <c r="K201" s="2153"/>
      <c r="L201" s="2222"/>
      <c r="M201" s="2153"/>
      <c r="N201" s="2116"/>
      <c r="O201" s="2116"/>
      <c r="P201" s="2116"/>
      <c r="Q201" s="2116"/>
      <c r="R201" s="2153"/>
      <c r="S201" s="2153"/>
      <c r="T201" s="2153"/>
      <c r="U201" s="2153"/>
      <c r="V201" s="2153"/>
      <c r="W201" s="2153"/>
      <c r="X201" s="2153"/>
      <c r="Y201" s="2153"/>
      <c r="Z201" s="2153"/>
    </row>
    <row r="202">
      <c r="A202" s="2141"/>
      <c r="B202" s="2141"/>
      <c r="C202" s="2153"/>
      <c r="D202" s="2153"/>
      <c r="E202" s="2153"/>
      <c r="F202" s="2153"/>
      <c r="G202" s="2153"/>
      <c r="H202" s="2153"/>
      <c r="I202" s="2153"/>
      <c r="J202" s="2153"/>
      <c r="K202" s="2153"/>
      <c r="L202" s="2222"/>
      <c r="M202" s="2153"/>
      <c r="N202" s="2116"/>
      <c r="O202" s="2116"/>
      <c r="P202" s="2116"/>
      <c r="Q202" s="2116"/>
      <c r="R202" s="2153"/>
      <c r="S202" s="2153"/>
      <c r="T202" s="2153"/>
      <c r="U202" s="2153"/>
      <c r="V202" s="2153"/>
      <c r="W202" s="2153"/>
      <c r="X202" s="2153"/>
      <c r="Y202" s="2153"/>
      <c r="Z202" s="2153"/>
    </row>
    <row r="203">
      <c r="A203" s="2141"/>
      <c r="B203" s="2141"/>
      <c r="C203" s="2153"/>
      <c r="D203" s="2153"/>
      <c r="E203" s="2153"/>
      <c r="F203" s="2153"/>
      <c r="G203" s="2153"/>
      <c r="H203" s="2153"/>
      <c r="I203" s="2153"/>
      <c r="J203" s="2153"/>
      <c r="K203" s="2153"/>
      <c r="L203" s="2222"/>
      <c r="M203" s="2153"/>
      <c r="N203" s="2116"/>
      <c r="O203" s="2116"/>
      <c r="P203" s="2116"/>
      <c r="Q203" s="2116"/>
      <c r="R203" s="2153"/>
      <c r="S203" s="2153"/>
      <c r="T203" s="2153"/>
      <c r="U203" s="2153"/>
      <c r="V203" s="2153"/>
      <c r="W203" s="2153"/>
      <c r="X203" s="2153"/>
      <c r="Y203" s="2153"/>
      <c r="Z203" s="2153"/>
    </row>
    <row r="204">
      <c r="A204" s="2141"/>
      <c r="B204" s="2141"/>
      <c r="C204" s="2153"/>
      <c r="D204" s="2153"/>
      <c r="E204" s="2153"/>
      <c r="F204" s="2153"/>
      <c r="G204" s="2153"/>
      <c r="H204" s="2153"/>
      <c r="I204" s="2153"/>
      <c r="J204" s="2153"/>
      <c r="K204" s="2153"/>
      <c r="L204" s="2222"/>
      <c r="M204" s="2153"/>
      <c r="N204" s="2116"/>
      <c r="O204" s="2116"/>
      <c r="P204" s="2116"/>
      <c r="Q204" s="2116"/>
      <c r="R204" s="2153"/>
      <c r="S204" s="2153"/>
      <c r="T204" s="2153"/>
      <c r="U204" s="2153"/>
      <c r="V204" s="2153"/>
      <c r="W204" s="2153"/>
      <c r="X204" s="2153"/>
      <c r="Y204" s="2153"/>
      <c r="Z204" s="2153"/>
    </row>
    <row r="205">
      <c r="A205" s="2141"/>
      <c r="B205" s="2141"/>
      <c r="C205" s="2153"/>
      <c r="D205" s="2153"/>
      <c r="E205" s="2153"/>
      <c r="F205" s="2153"/>
      <c r="G205" s="2153"/>
      <c r="H205" s="2153"/>
      <c r="I205" s="2153"/>
      <c r="J205" s="2153"/>
      <c r="K205" s="2153"/>
      <c r="L205" s="2222"/>
      <c r="M205" s="2153"/>
      <c r="N205" s="2116"/>
      <c r="O205" s="2116"/>
      <c r="P205" s="2116"/>
      <c r="Q205" s="2116"/>
      <c r="R205" s="2153"/>
      <c r="S205" s="2153"/>
      <c r="T205" s="2153"/>
      <c r="U205" s="2153"/>
      <c r="V205" s="2153"/>
      <c r="W205" s="2153"/>
      <c r="X205" s="2153"/>
      <c r="Y205" s="2153"/>
      <c r="Z205" s="2153"/>
    </row>
    <row r="206">
      <c r="A206" s="2141"/>
      <c r="B206" s="2141"/>
      <c r="C206" s="2153"/>
      <c r="D206" s="2153"/>
      <c r="E206" s="2153"/>
      <c r="F206" s="2153"/>
      <c r="G206" s="2153"/>
      <c r="H206" s="2153"/>
      <c r="I206" s="2153"/>
      <c r="J206" s="2153"/>
      <c r="K206" s="2153"/>
      <c r="L206" s="2222"/>
      <c r="M206" s="2153"/>
      <c r="N206" s="2116"/>
      <c r="O206" s="2116"/>
      <c r="P206" s="2116"/>
      <c r="Q206" s="2116"/>
      <c r="R206" s="2153"/>
      <c r="S206" s="2153"/>
      <c r="T206" s="2153"/>
      <c r="U206" s="2153"/>
      <c r="V206" s="2153"/>
      <c r="W206" s="2153"/>
      <c r="X206" s="2153"/>
      <c r="Y206" s="2153"/>
      <c r="Z206" s="2153"/>
    </row>
    <row r="207">
      <c r="A207" s="2141"/>
      <c r="B207" s="2141"/>
      <c r="C207" s="2153"/>
      <c r="D207" s="2153"/>
      <c r="E207" s="2153"/>
      <c r="F207" s="2153"/>
      <c r="G207" s="2153"/>
      <c r="H207" s="2153"/>
      <c r="I207" s="2153"/>
      <c r="J207" s="2153"/>
      <c r="K207" s="2153"/>
      <c r="L207" s="2222"/>
      <c r="M207" s="2153"/>
      <c r="N207" s="2116"/>
      <c r="O207" s="2116"/>
      <c r="P207" s="2116"/>
      <c r="Q207" s="2116"/>
      <c r="R207" s="2153"/>
      <c r="S207" s="2153"/>
      <c r="T207" s="2153"/>
      <c r="U207" s="2153"/>
      <c r="V207" s="2153"/>
      <c r="W207" s="2153"/>
      <c r="X207" s="2153"/>
      <c r="Y207" s="2153"/>
      <c r="Z207" s="2153"/>
    </row>
    <row r="208">
      <c r="A208" s="2141"/>
      <c r="B208" s="2141"/>
      <c r="C208" s="2153"/>
      <c r="D208" s="2153"/>
      <c r="E208" s="2153"/>
      <c r="F208" s="2153"/>
      <c r="G208" s="2153"/>
      <c r="H208" s="2153"/>
      <c r="I208" s="2153"/>
      <c r="J208" s="2153"/>
      <c r="K208" s="2153"/>
      <c r="L208" s="2222"/>
      <c r="M208" s="2153"/>
      <c r="N208" s="2116"/>
      <c r="O208" s="2116"/>
      <c r="P208" s="2116"/>
      <c r="Q208" s="2116"/>
      <c r="R208" s="2153"/>
      <c r="S208" s="2153"/>
      <c r="T208" s="2153"/>
      <c r="U208" s="2153"/>
      <c r="V208" s="2153"/>
      <c r="W208" s="2153"/>
      <c r="X208" s="2153"/>
      <c r="Y208" s="2153"/>
      <c r="Z208" s="2153"/>
    </row>
    <row r="209">
      <c r="A209" s="2141"/>
      <c r="B209" s="2141"/>
      <c r="C209" s="2153"/>
      <c r="D209" s="2153"/>
      <c r="E209" s="2153"/>
      <c r="F209" s="2153"/>
      <c r="G209" s="2153"/>
      <c r="H209" s="2153"/>
      <c r="I209" s="2153"/>
      <c r="J209" s="2153"/>
      <c r="K209" s="2153"/>
      <c r="L209" s="2222"/>
      <c r="M209" s="2153"/>
      <c r="N209" s="2116"/>
      <c r="O209" s="2116"/>
      <c r="P209" s="2116"/>
      <c r="Q209" s="2116"/>
      <c r="R209" s="2153"/>
      <c r="S209" s="2153"/>
      <c r="T209" s="2153"/>
      <c r="U209" s="2153"/>
      <c r="V209" s="2153"/>
      <c r="W209" s="2153"/>
      <c r="X209" s="2153"/>
      <c r="Y209" s="2153"/>
      <c r="Z209" s="2153"/>
    </row>
    <row r="210">
      <c r="A210" s="2141"/>
      <c r="B210" s="2141"/>
      <c r="C210" s="2153"/>
      <c r="D210" s="2153"/>
      <c r="E210" s="2153"/>
      <c r="F210" s="2153"/>
      <c r="G210" s="2153"/>
      <c r="H210" s="2153"/>
      <c r="I210" s="2153"/>
      <c r="J210" s="2153"/>
      <c r="K210" s="2153"/>
      <c r="L210" s="2222"/>
      <c r="M210" s="2153"/>
      <c r="N210" s="2116"/>
      <c r="O210" s="2116"/>
      <c r="P210" s="2116"/>
      <c r="Q210" s="2116"/>
      <c r="R210" s="2153"/>
      <c r="S210" s="2153"/>
      <c r="T210" s="2153"/>
      <c r="U210" s="2153"/>
      <c r="V210" s="2153"/>
      <c r="W210" s="2153"/>
      <c r="X210" s="2153"/>
      <c r="Y210" s="2153"/>
      <c r="Z210" s="2153"/>
    </row>
    <row r="211">
      <c r="A211" s="2141"/>
      <c r="B211" s="2141"/>
      <c r="C211" s="2153"/>
      <c r="D211" s="2153"/>
      <c r="E211" s="2153"/>
      <c r="F211" s="2153"/>
      <c r="G211" s="2153"/>
      <c r="H211" s="2153"/>
      <c r="I211" s="2153"/>
      <c r="J211" s="2153"/>
      <c r="K211" s="2153"/>
      <c r="L211" s="2222"/>
      <c r="M211" s="2153"/>
      <c r="N211" s="2116"/>
      <c r="O211" s="2116"/>
      <c r="P211" s="2116"/>
      <c r="Q211" s="2116"/>
      <c r="R211" s="2153"/>
      <c r="S211" s="2153"/>
      <c r="T211" s="2153"/>
      <c r="U211" s="2153"/>
      <c r="V211" s="2153"/>
      <c r="W211" s="2153"/>
      <c r="X211" s="2153"/>
      <c r="Y211" s="2153"/>
      <c r="Z211" s="2153"/>
    </row>
    <row r="212">
      <c r="A212" s="2141"/>
      <c r="B212" s="2141"/>
      <c r="C212" s="2153"/>
      <c r="D212" s="2153"/>
      <c r="E212" s="2153"/>
      <c r="F212" s="2153"/>
      <c r="G212" s="2153"/>
      <c r="H212" s="2153"/>
      <c r="I212" s="2153"/>
      <c r="J212" s="2153"/>
      <c r="K212" s="2153"/>
      <c r="L212" s="2222"/>
      <c r="M212" s="2153"/>
      <c r="N212" s="2116"/>
      <c r="O212" s="2116"/>
      <c r="P212" s="2116"/>
      <c r="Q212" s="2116"/>
      <c r="R212" s="2153"/>
      <c r="S212" s="2153"/>
      <c r="T212" s="2153"/>
      <c r="U212" s="2153"/>
      <c r="V212" s="2153"/>
      <c r="W212" s="2153"/>
      <c r="X212" s="2153"/>
      <c r="Y212" s="2153"/>
      <c r="Z212" s="2153"/>
    </row>
    <row r="213">
      <c r="A213" s="2141"/>
      <c r="B213" s="2141"/>
      <c r="C213" s="2153"/>
      <c r="D213" s="2153"/>
      <c r="E213" s="2153"/>
      <c r="F213" s="2153"/>
      <c r="G213" s="2153"/>
      <c r="H213" s="2153"/>
      <c r="I213" s="2153"/>
      <c r="J213" s="2153"/>
      <c r="K213" s="2153"/>
      <c r="L213" s="2222"/>
      <c r="M213" s="2153"/>
      <c r="N213" s="2116"/>
      <c r="O213" s="2116"/>
      <c r="P213" s="2116"/>
      <c r="Q213" s="2116"/>
      <c r="R213" s="2153"/>
      <c r="S213" s="2153"/>
      <c r="T213" s="2153"/>
      <c r="U213" s="2153"/>
      <c r="V213" s="2153"/>
      <c r="W213" s="2153"/>
      <c r="X213" s="2153"/>
      <c r="Y213" s="2153"/>
      <c r="Z213" s="2153"/>
    </row>
    <row r="214">
      <c r="A214" s="2141"/>
      <c r="B214" s="2141"/>
      <c r="C214" s="2153"/>
      <c r="D214" s="2153"/>
      <c r="E214" s="2153"/>
      <c r="F214" s="2153"/>
      <c r="G214" s="2153"/>
      <c r="H214" s="2153"/>
      <c r="I214" s="2153"/>
      <c r="J214" s="2153"/>
      <c r="K214" s="2153"/>
      <c r="L214" s="2222"/>
      <c r="M214" s="2153"/>
      <c r="N214" s="2116"/>
      <c r="O214" s="2116"/>
      <c r="P214" s="2116"/>
      <c r="Q214" s="2116"/>
      <c r="R214" s="2153"/>
      <c r="S214" s="2153"/>
      <c r="T214" s="2153"/>
      <c r="U214" s="2153"/>
      <c r="V214" s="2153"/>
      <c r="W214" s="2153"/>
      <c r="X214" s="2153"/>
      <c r="Y214" s="2153"/>
      <c r="Z214" s="2153"/>
    </row>
    <row r="215">
      <c r="A215" s="2141"/>
      <c r="B215" s="2141"/>
      <c r="C215" s="2153"/>
      <c r="D215" s="2153"/>
      <c r="E215" s="2153"/>
      <c r="F215" s="2153"/>
      <c r="G215" s="2153"/>
      <c r="H215" s="2153"/>
      <c r="I215" s="2153"/>
      <c r="J215" s="2153"/>
      <c r="K215" s="2153"/>
      <c r="L215" s="2222"/>
      <c r="M215" s="2153"/>
      <c r="N215" s="2116"/>
      <c r="O215" s="2116"/>
      <c r="P215" s="2116"/>
      <c r="Q215" s="2116"/>
      <c r="R215" s="2153"/>
      <c r="S215" s="2153"/>
      <c r="T215" s="2153"/>
      <c r="U215" s="2153"/>
      <c r="V215" s="2153"/>
      <c r="W215" s="2153"/>
      <c r="X215" s="2153"/>
      <c r="Y215" s="2153"/>
      <c r="Z215" s="2153"/>
    </row>
    <row r="216">
      <c r="A216" s="2141"/>
      <c r="B216" s="2141"/>
      <c r="C216" s="2153"/>
      <c r="D216" s="2153"/>
      <c r="E216" s="2153"/>
      <c r="F216" s="2153"/>
      <c r="G216" s="2153"/>
      <c r="H216" s="2153"/>
      <c r="I216" s="2153"/>
      <c r="J216" s="2153"/>
      <c r="K216" s="2153"/>
      <c r="L216" s="2222"/>
      <c r="M216" s="2153"/>
      <c r="N216" s="2116"/>
      <c r="O216" s="2116"/>
      <c r="P216" s="2116"/>
      <c r="Q216" s="2116"/>
      <c r="R216" s="2153"/>
      <c r="S216" s="2153"/>
      <c r="T216" s="2153"/>
      <c r="U216" s="2153"/>
      <c r="V216" s="2153"/>
      <c r="W216" s="2153"/>
      <c r="X216" s="2153"/>
      <c r="Y216" s="2153"/>
      <c r="Z216" s="2153"/>
    </row>
    <row r="217">
      <c r="A217" s="2141"/>
      <c r="B217" s="2141"/>
      <c r="C217" s="2153"/>
      <c r="D217" s="2153"/>
      <c r="E217" s="2153"/>
      <c r="F217" s="2153"/>
      <c r="G217" s="2153"/>
      <c r="H217" s="2153"/>
      <c r="I217" s="2153"/>
      <c r="J217" s="2153"/>
      <c r="K217" s="2153"/>
      <c r="L217" s="2222"/>
      <c r="M217" s="2153"/>
      <c r="N217" s="2116"/>
      <c r="O217" s="2116"/>
      <c r="P217" s="2116"/>
      <c r="Q217" s="2116"/>
      <c r="R217" s="2153"/>
      <c r="S217" s="2153"/>
      <c r="T217" s="2153"/>
      <c r="U217" s="2153"/>
      <c r="V217" s="2153"/>
      <c r="W217" s="2153"/>
      <c r="X217" s="2153"/>
      <c r="Y217" s="2153"/>
      <c r="Z217" s="2153"/>
    </row>
    <row r="218">
      <c r="A218" s="2141"/>
      <c r="B218" s="2141"/>
      <c r="C218" s="2153"/>
      <c r="D218" s="2153"/>
      <c r="E218" s="2153"/>
      <c r="F218" s="2153"/>
      <c r="G218" s="2153"/>
      <c r="H218" s="2153"/>
      <c r="I218" s="2153"/>
      <c r="J218" s="2153"/>
      <c r="K218" s="2153"/>
      <c r="L218" s="2222"/>
      <c r="M218" s="2153"/>
      <c r="N218" s="2116"/>
      <c r="O218" s="2116"/>
      <c r="P218" s="2116"/>
      <c r="Q218" s="2116"/>
      <c r="R218" s="2153"/>
      <c r="S218" s="2153"/>
      <c r="T218" s="2153"/>
      <c r="U218" s="2153"/>
      <c r="V218" s="2153"/>
      <c r="W218" s="2153"/>
      <c r="X218" s="2153"/>
      <c r="Y218" s="2153"/>
      <c r="Z218" s="2153"/>
    </row>
    <row r="219">
      <c r="A219" s="2141"/>
      <c r="B219" s="2141"/>
      <c r="C219" s="2153"/>
      <c r="D219" s="2153"/>
      <c r="E219" s="2153"/>
      <c r="F219" s="2153"/>
      <c r="G219" s="2153"/>
      <c r="H219" s="2153"/>
      <c r="I219" s="2153"/>
      <c r="J219" s="2153"/>
      <c r="K219" s="2153"/>
      <c r="L219" s="2222"/>
      <c r="M219" s="2153"/>
      <c r="N219" s="2116"/>
      <c r="O219" s="2116"/>
      <c r="P219" s="2116"/>
      <c r="Q219" s="2116"/>
      <c r="R219" s="2153"/>
      <c r="S219" s="2153"/>
      <c r="T219" s="2153"/>
      <c r="U219" s="2153"/>
      <c r="V219" s="2153"/>
      <c r="W219" s="2153"/>
      <c r="X219" s="2153"/>
      <c r="Y219" s="2153"/>
      <c r="Z219" s="2153"/>
    </row>
    <row r="220">
      <c r="A220" s="2141"/>
      <c r="B220" s="2141"/>
      <c r="C220" s="2153"/>
      <c r="D220" s="2153"/>
      <c r="E220" s="2153"/>
      <c r="F220" s="2153"/>
      <c r="G220" s="2153"/>
      <c r="H220" s="2153"/>
      <c r="I220" s="2153"/>
      <c r="J220" s="2153"/>
      <c r="K220" s="2153"/>
      <c r="L220" s="2222"/>
      <c r="M220" s="2153"/>
      <c r="N220" s="2116"/>
      <c r="O220" s="2116"/>
      <c r="P220" s="2116"/>
      <c r="Q220" s="2116"/>
      <c r="R220" s="2153"/>
      <c r="S220" s="2153"/>
      <c r="T220" s="2153"/>
      <c r="U220" s="2153"/>
      <c r="V220" s="2153"/>
      <c r="W220" s="2153"/>
      <c r="X220" s="2153"/>
      <c r="Y220" s="2153"/>
      <c r="Z220" s="2153"/>
    </row>
    <row r="221">
      <c r="A221" s="2141"/>
      <c r="B221" s="2141"/>
      <c r="C221" s="2153"/>
      <c r="D221" s="2153"/>
      <c r="E221" s="2153"/>
      <c r="F221" s="2153"/>
      <c r="G221" s="2153"/>
      <c r="H221" s="2153"/>
      <c r="I221" s="2153"/>
      <c r="J221" s="2153"/>
      <c r="K221" s="2153"/>
      <c r="L221" s="2222"/>
      <c r="M221" s="2153"/>
      <c r="N221" s="2116"/>
      <c r="O221" s="2116"/>
      <c r="P221" s="2116"/>
      <c r="Q221" s="2116"/>
      <c r="R221" s="2153"/>
      <c r="S221" s="2153"/>
      <c r="T221" s="2153"/>
      <c r="U221" s="2153"/>
      <c r="V221" s="2153"/>
      <c r="W221" s="2153"/>
      <c r="X221" s="2153"/>
      <c r="Y221" s="2153"/>
      <c r="Z221" s="2153"/>
    </row>
    <row r="222">
      <c r="A222" s="2141"/>
      <c r="B222" s="2141"/>
      <c r="C222" s="2153"/>
      <c r="D222" s="2153"/>
      <c r="E222" s="2153"/>
      <c r="F222" s="2153"/>
      <c r="G222" s="2153"/>
      <c r="H222" s="2153"/>
      <c r="I222" s="2153"/>
      <c r="J222" s="2153"/>
      <c r="K222" s="2153"/>
      <c r="L222" s="2222"/>
      <c r="M222" s="2153"/>
      <c r="N222" s="2116"/>
      <c r="O222" s="2116"/>
      <c r="P222" s="2116"/>
      <c r="Q222" s="2116"/>
      <c r="R222" s="2153"/>
      <c r="S222" s="2153"/>
      <c r="T222" s="2153"/>
      <c r="U222" s="2153"/>
      <c r="V222" s="2153"/>
      <c r="W222" s="2153"/>
      <c r="X222" s="2153"/>
      <c r="Y222" s="2153"/>
      <c r="Z222" s="2153"/>
    </row>
    <row r="223">
      <c r="A223" s="2141"/>
      <c r="B223" s="2141"/>
      <c r="C223" s="2153"/>
      <c r="D223" s="2153"/>
      <c r="E223" s="2153"/>
      <c r="F223" s="2153"/>
      <c r="G223" s="2153"/>
      <c r="H223" s="2153"/>
      <c r="I223" s="2153"/>
      <c r="J223" s="2153"/>
      <c r="K223" s="2153"/>
      <c r="L223" s="2222"/>
      <c r="M223" s="2153"/>
      <c r="N223" s="2116"/>
      <c r="O223" s="2116"/>
      <c r="P223" s="2116"/>
      <c r="Q223" s="2116"/>
      <c r="R223" s="2153"/>
      <c r="S223" s="2153"/>
      <c r="T223" s="2153"/>
      <c r="U223" s="2153"/>
      <c r="V223" s="2153"/>
      <c r="W223" s="2153"/>
      <c r="X223" s="2153"/>
      <c r="Y223" s="2153"/>
      <c r="Z223" s="2153"/>
    </row>
    <row r="224">
      <c r="A224" s="2141"/>
      <c r="B224" s="2141"/>
      <c r="C224" s="2153"/>
      <c r="D224" s="2153"/>
      <c r="E224" s="2153"/>
      <c r="F224" s="2153"/>
      <c r="G224" s="2153"/>
      <c r="H224" s="2153"/>
      <c r="I224" s="2153"/>
      <c r="J224" s="2153"/>
      <c r="K224" s="2153"/>
      <c r="L224" s="2222"/>
      <c r="M224" s="2153"/>
      <c r="N224" s="2116"/>
      <c r="O224" s="2116"/>
      <c r="P224" s="2116"/>
      <c r="Q224" s="2116"/>
      <c r="R224" s="2153"/>
      <c r="S224" s="2153"/>
      <c r="T224" s="2153"/>
      <c r="U224" s="2153"/>
      <c r="V224" s="2153"/>
      <c r="W224" s="2153"/>
      <c r="X224" s="2153"/>
      <c r="Y224" s="2153"/>
      <c r="Z224" s="2153"/>
    </row>
    <row r="225">
      <c r="A225" s="2141"/>
      <c r="B225" s="2141"/>
      <c r="C225" s="2153"/>
      <c r="D225" s="2153"/>
      <c r="E225" s="2153"/>
      <c r="F225" s="2153"/>
      <c r="G225" s="2153"/>
      <c r="H225" s="2153"/>
      <c r="I225" s="2153"/>
      <c r="J225" s="2153"/>
      <c r="K225" s="2153"/>
      <c r="L225" s="2222"/>
      <c r="M225" s="2153"/>
      <c r="N225" s="2116"/>
      <c r="O225" s="2116"/>
      <c r="P225" s="2116"/>
      <c r="Q225" s="2116"/>
      <c r="R225" s="2153"/>
      <c r="S225" s="2153"/>
      <c r="T225" s="2153"/>
      <c r="U225" s="2153"/>
      <c r="V225" s="2153"/>
      <c r="W225" s="2153"/>
      <c r="X225" s="2153"/>
      <c r="Y225" s="2153"/>
      <c r="Z225" s="2153"/>
    </row>
    <row r="226">
      <c r="A226" s="2141"/>
      <c r="B226" s="2141"/>
      <c r="C226" s="2153"/>
      <c r="D226" s="2153"/>
      <c r="E226" s="2153"/>
      <c r="F226" s="2153"/>
      <c r="G226" s="2153"/>
      <c r="H226" s="2153"/>
      <c r="I226" s="2153"/>
      <c r="J226" s="2153"/>
      <c r="K226" s="2153"/>
      <c r="L226" s="2222"/>
      <c r="M226" s="2153"/>
      <c r="N226" s="2116"/>
      <c r="O226" s="2116"/>
      <c r="P226" s="2116"/>
      <c r="Q226" s="2116"/>
      <c r="R226" s="2153"/>
      <c r="S226" s="2153"/>
      <c r="T226" s="2153"/>
      <c r="U226" s="2153"/>
      <c r="V226" s="2153"/>
      <c r="W226" s="2153"/>
      <c r="X226" s="2153"/>
      <c r="Y226" s="2153"/>
      <c r="Z226" s="2153"/>
    </row>
    <row r="227">
      <c r="A227" s="2141"/>
      <c r="B227" s="2141"/>
      <c r="C227" s="2153"/>
      <c r="D227" s="2153"/>
      <c r="E227" s="2153"/>
      <c r="F227" s="2153"/>
      <c r="G227" s="2153"/>
      <c r="H227" s="2153"/>
      <c r="I227" s="2153"/>
      <c r="J227" s="2153"/>
      <c r="K227" s="2153"/>
      <c r="L227" s="2222"/>
      <c r="M227" s="2153"/>
      <c r="N227" s="2116"/>
      <c r="O227" s="2116"/>
      <c r="P227" s="2116"/>
      <c r="Q227" s="2116"/>
      <c r="R227" s="2153"/>
      <c r="S227" s="2153"/>
      <c r="T227" s="2153"/>
      <c r="U227" s="2153"/>
      <c r="V227" s="2153"/>
      <c r="W227" s="2153"/>
      <c r="X227" s="2153"/>
      <c r="Y227" s="2153"/>
      <c r="Z227" s="2153"/>
    </row>
    <row r="228">
      <c r="A228" s="2141"/>
      <c r="B228" s="2141"/>
      <c r="C228" s="2153"/>
      <c r="D228" s="2153"/>
      <c r="E228" s="2153"/>
      <c r="F228" s="2153"/>
      <c r="G228" s="2153"/>
      <c r="H228" s="2153"/>
      <c r="I228" s="2153"/>
      <c r="J228" s="2153"/>
      <c r="K228" s="2153"/>
      <c r="L228" s="2222"/>
      <c r="M228" s="2153"/>
      <c r="N228" s="2116"/>
      <c r="O228" s="2116"/>
      <c r="P228" s="2116"/>
      <c r="Q228" s="2116"/>
      <c r="R228" s="2153"/>
      <c r="S228" s="2153"/>
      <c r="T228" s="2153"/>
      <c r="U228" s="2153"/>
      <c r="V228" s="2153"/>
      <c r="W228" s="2153"/>
      <c r="X228" s="2153"/>
      <c r="Y228" s="2153"/>
      <c r="Z228" s="2153"/>
    </row>
    <row r="229">
      <c r="A229" s="2141"/>
      <c r="B229" s="2141"/>
      <c r="C229" s="2153"/>
      <c r="D229" s="2153"/>
      <c r="E229" s="2153"/>
      <c r="F229" s="2153"/>
      <c r="G229" s="2153"/>
      <c r="H229" s="2153"/>
      <c r="I229" s="2153"/>
      <c r="J229" s="2153"/>
      <c r="K229" s="2153"/>
      <c r="L229" s="2222"/>
      <c r="M229" s="2153"/>
      <c r="N229" s="2116"/>
      <c r="O229" s="2116"/>
      <c r="P229" s="2116"/>
      <c r="Q229" s="2116"/>
      <c r="R229" s="2153"/>
      <c r="S229" s="2153"/>
      <c r="T229" s="2153"/>
      <c r="U229" s="2153"/>
      <c r="V229" s="2153"/>
      <c r="W229" s="2153"/>
      <c r="X229" s="2153"/>
      <c r="Y229" s="2153"/>
      <c r="Z229" s="2153"/>
    </row>
    <row r="230">
      <c r="A230" s="2141"/>
      <c r="B230" s="2141"/>
      <c r="C230" s="2153"/>
      <c r="D230" s="2153"/>
      <c r="E230" s="2153"/>
      <c r="F230" s="2153"/>
      <c r="G230" s="2153"/>
      <c r="H230" s="2153"/>
      <c r="I230" s="2153"/>
      <c r="J230" s="2153"/>
      <c r="K230" s="2153"/>
      <c r="L230" s="2222"/>
      <c r="M230" s="2153"/>
      <c r="N230" s="2116"/>
      <c r="O230" s="2116"/>
      <c r="P230" s="2116"/>
      <c r="Q230" s="2116"/>
      <c r="R230" s="2153"/>
      <c r="S230" s="2153"/>
      <c r="T230" s="2153"/>
      <c r="U230" s="2153"/>
      <c r="V230" s="2153"/>
      <c r="W230" s="2153"/>
      <c r="X230" s="2153"/>
      <c r="Y230" s="2153"/>
      <c r="Z230" s="2153"/>
    </row>
    <row r="231">
      <c r="A231" s="2141"/>
      <c r="B231" s="2141"/>
      <c r="C231" s="2153"/>
      <c r="D231" s="2153"/>
      <c r="E231" s="2153"/>
      <c r="F231" s="2153"/>
      <c r="G231" s="2153"/>
      <c r="H231" s="2153"/>
      <c r="I231" s="2153"/>
      <c r="J231" s="2153"/>
      <c r="K231" s="2153"/>
      <c r="L231" s="2222"/>
      <c r="M231" s="2153"/>
      <c r="N231" s="2116"/>
      <c r="O231" s="2116"/>
      <c r="P231" s="2116"/>
      <c r="Q231" s="2116"/>
      <c r="R231" s="2153"/>
      <c r="S231" s="2153"/>
      <c r="T231" s="2153"/>
      <c r="U231" s="2153"/>
      <c r="V231" s="2153"/>
      <c r="W231" s="2153"/>
      <c r="X231" s="2153"/>
      <c r="Y231" s="2153"/>
      <c r="Z231" s="2153"/>
    </row>
    <row r="232">
      <c r="A232" s="2141"/>
      <c r="B232" s="2141"/>
      <c r="C232" s="2153"/>
      <c r="D232" s="2153"/>
      <c r="E232" s="2153"/>
      <c r="F232" s="2153"/>
      <c r="G232" s="2153"/>
      <c r="H232" s="2153"/>
      <c r="I232" s="2153"/>
      <c r="J232" s="2153"/>
      <c r="K232" s="2153"/>
      <c r="L232" s="2222"/>
      <c r="M232" s="2153"/>
      <c r="N232" s="2116"/>
      <c r="O232" s="2116"/>
      <c r="P232" s="2116"/>
      <c r="Q232" s="2116"/>
      <c r="R232" s="2153"/>
      <c r="S232" s="2153"/>
      <c r="T232" s="2153"/>
      <c r="U232" s="2153"/>
      <c r="V232" s="2153"/>
      <c r="W232" s="2153"/>
      <c r="X232" s="2153"/>
      <c r="Y232" s="2153"/>
      <c r="Z232" s="2153"/>
    </row>
    <row r="233">
      <c r="A233" s="2141"/>
      <c r="B233" s="2141"/>
      <c r="C233" s="2153"/>
      <c r="D233" s="2153"/>
      <c r="E233" s="2153"/>
      <c r="F233" s="2153"/>
      <c r="G233" s="2153"/>
      <c r="H233" s="2153"/>
      <c r="I233" s="2153"/>
      <c r="J233" s="2153"/>
      <c r="K233" s="2153"/>
      <c r="L233" s="2222"/>
      <c r="M233" s="2153"/>
      <c r="N233" s="2116"/>
      <c r="O233" s="2116"/>
      <c r="P233" s="2116"/>
      <c r="Q233" s="2116"/>
      <c r="R233" s="2153"/>
      <c r="S233" s="2153"/>
      <c r="T233" s="2153"/>
      <c r="U233" s="2153"/>
      <c r="V233" s="2153"/>
      <c r="W233" s="2153"/>
      <c r="X233" s="2153"/>
      <c r="Y233" s="2153"/>
      <c r="Z233" s="2153"/>
    </row>
    <row r="234">
      <c r="A234" s="2141"/>
      <c r="B234" s="2141"/>
      <c r="C234" s="2153"/>
      <c r="D234" s="2153"/>
      <c r="E234" s="2153"/>
      <c r="F234" s="2153"/>
      <c r="G234" s="2153"/>
      <c r="H234" s="2153"/>
      <c r="I234" s="2153"/>
      <c r="J234" s="2153"/>
      <c r="K234" s="2153"/>
      <c r="L234" s="2222"/>
      <c r="M234" s="2153"/>
      <c r="N234" s="2116"/>
      <c r="O234" s="2116"/>
      <c r="P234" s="2116"/>
      <c r="Q234" s="2116"/>
      <c r="R234" s="2153"/>
      <c r="S234" s="2153"/>
      <c r="T234" s="2153"/>
      <c r="U234" s="2153"/>
      <c r="V234" s="2153"/>
      <c r="W234" s="2153"/>
      <c r="X234" s="2153"/>
      <c r="Y234" s="2153"/>
      <c r="Z234" s="2153"/>
    </row>
    <row r="235">
      <c r="A235" s="2141"/>
      <c r="B235" s="2141"/>
      <c r="C235" s="2153"/>
      <c r="D235" s="2153"/>
      <c r="E235" s="2153"/>
      <c r="F235" s="2153"/>
      <c r="G235" s="2153"/>
      <c r="H235" s="2153"/>
      <c r="I235" s="2153"/>
      <c r="J235" s="2153"/>
      <c r="K235" s="2153"/>
      <c r="L235" s="2222"/>
      <c r="M235" s="2153"/>
      <c r="N235" s="2116"/>
      <c r="O235" s="2116"/>
      <c r="P235" s="2116"/>
      <c r="Q235" s="2116"/>
      <c r="R235" s="2153"/>
      <c r="S235" s="2153"/>
      <c r="T235" s="2153"/>
      <c r="U235" s="2153"/>
      <c r="V235" s="2153"/>
      <c r="W235" s="2153"/>
      <c r="X235" s="2153"/>
      <c r="Y235" s="2153"/>
      <c r="Z235" s="2153"/>
    </row>
    <row r="236">
      <c r="A236" s="2141"/>
      <c r="B236" s="2141"/>
      <c r="C236" s="2153"/>
      <c r="D236" s="2153"/>
      <c r="E236" s="2153"/>
      <c r="F236" s="2153"/>
      <c r="G236" s="2153"/>
      <c r="H236" s="2153"/>
      <c r="I236" s="2153"/>
      <c r="J236" s="2153"/>
      <c r="K236" s="2153"/>
      <c r="L236" s="2222"/>
      <c r="M236" s="2153"/>
      <c r="N236" s="2116"/>
      <c r="O236" s="2116"/>
      <c r="P236" s="2116"/>
      <c r="Q236" s="2116"/>
      <c r="R236" s="2153"/>
      <c r="S236" s="2153"/>
      <c r="T236" s="2153"/>
      <c r="U236" s="2153"/>
      <c r="V236" s="2153"/>
      <c r="W236" s="2153"/>
      <c r="X236" s="2153"/>
      <c r="Y236" s="2153"/>
      <c r="Z236" s="2153"/>
    </row>
    <row r="237">
      <c r="A237" s="2141"/>
      <c r="B237" s="2141"/>
      <c r="C237" s="2153"/>
      <c r="D237" s="2153"/>
      <c r="E237" s="2153"/>
      <c r="F237" s="2153"/>
      <c r="G237" s="2153"/>
      <c r="H237" s="2153"/>
      <c r="I237" s="2153"/>
      <c r="J237" s="2153"/>
      <c r="K237" s="2153"/>
      <c r="L237" s="2222"/>
      <c r="M237" s="2153"/>
      <c r="N237" s="2116"/>
      <c r="O237" s="2116"/>
      <c r="P237" s="2116"/>
      <c r="Q237" s="2116"/>
      <c r="R237" s="2153"/>
      <c r="S237" s="2153"/>
      <c r="T237" s="2153"/>
      <c r="U237" s="2153"/>
      <c r="V237" s="2153"/>
      <c r="W237" s="2153"/>
      <c r="X237" s="2153"/>
      <c r="Y237" s="2153"/>
      <c r="Z237" s="2153"/>
    </row>
    <row r="238">
      <c r="A238" s="2141"/>
      <c r="B238" s="2141"/>
      <c r="C238" s="2153"/>
      <c r="D238" s="2153"/>
      <c r="E238" s="2153"/>
      <c r="F238" s="2153"/>
      <c r="G238" s="2153"/>
      <c r="H238" s="2153"/>
      <c r="I238" s="2153"/>
      <c r="J238" s="2153"/>
      <c r="K238" s="2153"/>
      <c r="L238" s="2222"/>
      <c r="M238" s="2153"/>
      <c r="N238" s="2116"/>
      <c r="O238" s="2116"/>
      <c r="P238" s="2116"/>
      <c r="Q238" s="2116"/>
      <c r="R238" s="2153"/>
      <c r="S238" s="2153"/>
      <c r="T238" s="2153"/>
      <c r="U238" s="2153"/>
      <c r="V238" s="2153"/>
      <c r="W238" s="2153"/>
      <c r="X238" s="2153"/>
      <c r="Y238" s="2153"/>
      <c r="Z238" s="2153"/>
    </row>
    <row r="239">
      <c r="A239" s="2141"/>
      <c r="B239" s="2141"/>
      <c r="C239" s="2153"/>
      <c r="D239" s="2153"/>
      <c r="E239" s="2153"/>
      <c r="F239" s="2153"/>
      <c r="G239" s="2153"/>
      <c r="H239" s="2153"/>
      <c r="I239" s="2153"/>
      <c r="J239" s="2153"/>
      <c r="K239" s="2153"/>
      <c r="L239" s="2222"/>
      <c r="M239" s="2153"/>
      <c r="N239" s="2116"/>
      <c r="O239" s="2116"/>
      <c r="P239" s="2116"/>
      <c r="Q239" s="2116"/>
      <c r="R239" s="2153"/>
      <c r="S239" s="2153"/>
      <c r="T239" s="2153"/>
      <c r="U239" s="2153"/>
      <c r="V239" s="2153"/>
      <c r="W239" s="2153"/>
      <c r="X239" s="2153"/>
      <c r="Y239" s="2153"/>
      <c r="Z239" s="2153"/>
    </row>
    <row r="240">
      <c r="A240" s="2141"/>
      <c r="B240" s="2141"/>
      <c r="C240" s="2153"/>
      <c r="D240" s="2153"/>
      <c r="E240" s="2153"/>
      <c r="F240" s="2153"/>
      <c r="G240" s="2153"/>
      <c r="H240" s="2153"/>
      <c r="I240" s="2153"/>
      <c r="J240" s="2153"/>
      <c r="K240" s="2153"/>
      <c r="L240" s="2222"/>
      <c r="M240" s="2153"/>
      <c r="N240" s="2116"/>
      <c r="O240" s="2116"/>
      <c r="P240" s="2116"/>
      <c r="Q240" s="2116"/>
      <c r="R240" s="2153"/>
      <c r="S240" s="2153"/>
      <c r="T240" s="2153"/>
      <c r="U240" s="2153"/>
      <c r="V240" s="2153"/>
      <c r="W240" s="2153"/>
      <c r="X240" s="2153"/>
      <c r="Y240" s="2153"/>
      <c r="Z240" s="2153"/>
    </row>
    <row r="241">
      <c r="A241" s="2141"/>
      <c r="B241" s="2141"/>
      <c r="C241" s="2153"/>
      <c r="D241" s="2153"/>
      <c r="E241" s="2153"/>
      <c r="F241" s="2153"/>
      <c r="G241" s="2153"/>
      <c r="H241" s="2153"/>
      <c r="I241" s="2153"/>
      <c r="J241" s="2153"/>
      <c r="K241" s="2153"/>
      <c r="L241" s="2222"/>
      <c r="M241" s="2153"/>
      <c r="N241" s="2116"/>
      <c r="O241" s="2116"/>
      <c r="P241" s="2116"/>
      <c r="Q241" s="2116"/>
      <c r="R241" s="2153"/>
      <c r="S241" s="2153"/>
      <c r="T241" s="2153"/>
      <c r="U241" s="2153"/>
      <c r="V241" s="2153"/>
      <c r="W241" s="2153"/>
      <c r="X241" s="2153"/>
      <c r="Y241" s="2153"/>
      <c r="Z241" s="2153"/>
    </row>
    <row r="242">
      <c r="A242" s="2141"/>
      <c r="B242" s="2141"/>
      <c r="C242" s="2153"/>
      <c r="D242" s="2153"/>
      <c r="E242" s="2153"/>
      <c r="F242" s="2153"/>
      <c r="G242" s="2153"/>
      <c r="H242" s="2153"/>
      <c r="I242" s="2153"/>
      <c r="J242" s="2153"/>
      <c r="K242" s="2153"/>
      <c r="L242" s="2222"/>
      <c r="M242" s="2153"/>
      <c r="N242" s="2116"/>
      <c r="O242" s="2116"/>
      <c r="P242" s="2116"/>
      <c r="Q242" s="2116"/>
      <c r="R242" s="2153"/>
      <c r="S242" s="2153"/>
      <c r="T242" s="2153"/>
      <c r="U242" s="2153"/>
      <c r="V242" s="2153"/>
      <c r="W242" s="2153"/>
      <c r="X242" s="2153"/>
      <c r="Y242" s="2153"/>
      <c r="Z242" s="2153"/>
    </row>
    <row r="243">
      <c r="A243" s="2141"/>
      <c r="B243" s="2141"/>
      <c r="C243" s="2153"/>
      <c r="D243" s="2153"/>
      <c r="E243" s="2153"/>
      <c r="F243" s="2153"/>
      <c r="G243" s="2153"/>
      <c r="H243" s="2153"/>
      <c r="I243" s="2153"/>
      <c r="J243" s="2153"/>
      <c r="K243" s="2153"/>
      <c r="L243" s="2222"/>
      <c r="M243" s="2153"/>
      <c r="N243" s="2116"/>
      <c r="O243" s="2116"/>
      <c r="P243" s="2116"/>
      <c r="Q243" s="2116"/>
      <c r="R243" s="2153"/>
      <c r="S243" s="2153"/>
      <c r="T243" s="2153"/>
      <c r="U243" s="2153"/>
      <c r="V243" s="2153"/>
      <c r="W243" s="2153"/>
      <c r="X243" s="2153"/>
      <c r="Y243" s="2153"/>
      <c r="Z243" s="2153"/>
    </row>
    <row r="244">
      <c r="A244" s="2141"/>
      <c r="B244" s="2141"/>
      <c r="C244" s="2153"/>
      <c r="D244" s="2153"/>
      <c r="E244" s="2153"/>
      <c r="F244" s="2153"/>
      <c r="G244" s="2153"/>
      <c r="H244" s="2153"/>
      <c r="I244" s="2153"/>
      <c r="J244" s="2153"/>
      <c r="K244" s="2153"/>
      <c r="L244" s="2222"/>
      <c r="M244" s="2153"/>
      <c r="N244" s="2116"/>
      <c r="O244" s="2116"/>
      <c r="P244" s="2116"/>
      <c r="Q244" s="2116"/>
      <c r="R244" s="2153"/>
      <c r="S244" s="2153"/>
      <c r="T244" s="2153"/>
      <c r="U244" s="2153"/>
      <c r="V244" s="2153"/>
      <c r="W244" s="2153"/>
      <c r="X244" s="2153"/>
      <c r="Y244" s="2153"/>
      <c r="Z244" s="2153"/>
    </row>
    <row r="245">
      <c r="A245" s="2141"/>
      <c r="B245" s="2141"/>
      <c r="C245" s="2153"/>
      <c r="D245" s="2153"/>
      <c r="E245" s="2153"/>
      <c r="F245" s="2153"/>
      <c r="G245" s="2153"/>
      <c r="H245" s="2153"/>
      <c r="I245" s="2153"/>
      <c r="J245" s="2153"/>
      <c r="K245" s="2153"/>
      <c r="L245" s="2222"/>
      <c r="M245" s="2153"/>
      <c r="N245" s="2116"/>
      <c r="O245" s="2116"/>
      <c r="P245" s="2116"/>
      <c r="Q245" s="2116"/>
      <c r="R245" s="2153"/>
      <c r="S245" s="2153"/>
      <c r="T245" s="2153"/>
      <c r="U245" s="2153"/>
      <c r="V245" s="2153"/>
      <c r="W245" s="2153"/>
      <c r="X245" s="2153"/>
      <c r="Y245" s="2153"/>
      <c r="Z245" s="2153"/>
    </row>
    <row r="246">
      <c r="A246" s="2141"/>
      <c r="B246" s="2141"/>
      <c r="C246" s="2153"/>
      <c r="D246" s="2153"/>
      <c r="E246" s="2153"/>
      <c r="F246" s="2153"/>
      <c r="G246" s="2153"/>
      <c r="H246" s="2153"/>
      <c r="I246" s="2153"/>
      <c r="J246" s="2153"/>
      <c r="K246" s="2153"/>
      <c r="L246" s="2222"/>
      <c r="M246" s="2153"/>
      <c r="N246" s="2116"/>
      <c r="O246" s="2116"/>
      <c r="P246" s="2116"/>
      <c r="Q246" s="2116"/>
      <c r="R246" s="2153"/>
      <c r="S246" s="2153"/>
      <c r="T246" s="2153"/>
      <c r="U246" s="2153"/>
      <c r="V246" s="2153"/>
      <c r="W246" s="2153"/>
      <c r="X246" s="2153"/>
      <c r="Y246" s="2153"/>
      <c r="Z246" s="2153"/>
    </row>
    <row r="247">
      <c r="A247" s="2141"/>
      <c r="B247" s="2141"/>
      <c r="C247" s="2153"/>
      <c r="D247" s="2153"/>
      <c r="E247" s="2153"/>
      <c r="F247" s="2153"/>
      <c r="G247" s="2153"/>
      <c r="H247" s="2153"/>
      <c r="I247" s="2153"/>
      <c r="J247" s="2153"/>
      <c r="K247" s="2153"/>
      <c r="L247" s="2222"/>
      <c r="M247" s="2153"/>
      <c r="N247" s="2116"/>
      <c r="O247" s="2116"/>
      <c r="P247" s="2116"/>
      <c r="Q247" s="2116"/>
      <c r="R247" s="2153"/>
      <c r="S247" s="2153"/>
      <c r="T247" s="2153"/>
      <c r="U247" s="2153"/>
      <c r="V247" s="2153"/>
      <c r="W247" s="2153"/>
      <c r="X247" s="2153"/>
      <c r="Y247" s="2153"/>
      <c r="Z247" s="2153"/>
    </row>
    <row r="248">
      <c r="A248" s="2141"/>
      <c r="B248" s="2141"/>
      <c r="C248" s="2153"/>
      <c r="D248" s="2153"/>
      <c r="E248" s="2153"/>
      <c r="F248" s="2153"/>
      <c r="G248" s="2153"/>
      <c r="H248" s="2153"/>
      <c r="I248" s="2153"/>
      <c r="J248" s="2153"/>
      <c r="K248" s="2153"/>
      <c r="L248" s="2222"/>
      <c r="M248" s="2153"/>
      <c r="N248" s="2116"/>
      <c r="O248" s="2116"/>
      <c r="P248" s="2116"/>
      <c r="Q248" s="2116"/>
      <c r="R248" s="2153"/>
      <c r="S248" s="2153"/>
      <c r="T248" s="2153"/>
      <c r="U248" s="2153"/>
      <c r="V248" s="2153"/>
      <c r="W248" s="2153"/>
      <c r="X248" s="2153"/>
      <c r="Y248" s="2153"/>
      <c r="Z248" s="2153"/>
    </row>
    <row r="249">
      <c r="A249" s="2141"/>
      <c r="B249" s="2141"/>
      <c r="C249" s="2153"/>
      <c r="D249" s="2153"/>
      <c r="E249" s="2153"/>
      <c r="F249" s="2153"/>
      <c r="G249" s="2153"/>
      <c r="H249" s="2153"/>
      <c r="I249" s="2153"/>
      <c r="J249" s="2153"/>
      <c r="K249" s="2153"/>
      <c r="L249" s="2222"/>
      <c r="M249" s="2153"/>
      <c r="N249" s="2116"/>
      <c r="O249" s="2116"/>
      <c r="P249" s="2116"/>
      <c r="Q249" s="2116"/>
      <c r="R249" s="2153"/>
      <c r="S249" s="2153"/>
      <c r="T249" s="2153"/>
      <c r="U249" s="2153"/>
      <c r="V249" s="2153"/>
      <c r="W249" s="2153"/>
      <c r="X249" s="2153"/>
      <c r="Y249" s="2153"/>
      <c r="Z249" s="2153"/>
    </row>
    <row r="250">
      <c r="A250" s="2141"/>
      <c r="B250" s="2141"/>
      <c r="C250" s="2153"/>
      <c r="D250" s="2153"/>
      <c r="E250" s="2153"/>
      <c r="F250" s="2153"/>
      <c r="G250" s="2153"/>
      <c r="H250" s="2153"/>
      <c r="I250" s="2153"/>
      <c r="J250" s="2153"/>
      <c r="K250" s="2153"/>
      <c r="L250" s="2222"/>
      <c r="M250" s="2153"/>
      <c r="N250" s="2116"/>
      <c r="O250" s="2116"/>
      <c r="P250" s="2116"/>
      <c r="Q250" s="2116"/>
      <c r="R250" s="2153"/>
      <c r="S250" s="2153"/>
      <c r="T250" s="2153"/>
      <c r="U250" s="2153"/>
      <c r="V250" s="2153"/>
      <c r="W250" s="2153"/>
      <c r="X250" s="2153"/>
      <c r="Y250" s="2153"/>
      <c r="Z250" s="2153"/>
    </row>
    <row r="251">
      <c r="A251" s="2141"/>
      <c r="B251" s="2141"/>
      <c r="C251" s="2153"/>
      <c r="D251" s="2153"/>
      <c r="E251" s="2153"/>
      <c r="F251" s="2153"/>
      <c r="G251" s="2153"/>
      <c r="H251" s="2153"/>
      <c r="I251" s="2153"/>
      <c r="J251" s="2153"/>
      <c r="K251" s="2153"/>
      <c r="L251" s="2222"/>
      <c r="M251" s="2153"/>
      <c r="N251" s="2116"/>
      <c r="O251" s="2116"/>
      <c r="P251" s="2116"/>
      <c r="Q251" s="2116"/>
      <c r="R251" s="2153"/>
      <c r="S251" s="2153"/>
      <c r="T251" s="2153"/>
      <c r="U251" s="2153"/>
      <c r="V251" s="2153"/>
      <c r="W251" s="2153"/>
      <c r="X251" s="2153"/>
      <c r="Y251" s="2153"/>
      <c r="Z251" s="2153"/>
    </row>
    <row r="252">
      <c r="A252" s="2141"/>
      <c r="B252" s="2141"/>
      <c r="C252" s="2153"/>
      <c r="D252" s="2153"/>
      <c r="E252" s="2153"/>
      <c r="F252" s="2153"/>
      <c r="G252" s="2153"/>
      <c r="H252" s="2153"/>
      <c r="I252" s="2153"/>
      <c r="J252" s="2153"/>
      <c r="K252" s="2153"/>
      <c r="L252" s="2222"/>
      <c r="M252" s="2153"/>
      <c r="N252" s="2116"/>
      <c r="O252" s="2116"/>
      <c r="P252" s="2116"/>
      <c r="Q252" s="2116"/>
      <c r="R252" s="2153"/>
      <c r="S252" s="2153"/>
      <c r="T252" s="2153"/>
      <c r="U252" s="2153"/>
      <c r="V252" s="2153"/>
      <c r="W252" s="2153"/>
      <c r="X252" s="2153"/>
      <c r="Y252" s="2153"/>
      <c r="Z252" s="2153"/>
    </row>
    <row r="253">
      <c r="A253" s="2141"/>
      <c r="B253" s="2141"/>
      <c r="C253" s="2153"/>
      <c r="D253" s="2153"/>
      <c r="E253" s="2153"/>
      <c r="F253" s="2153"/>
      <c r="G253" s="2153"/>
      <c r="H253" s="2153"/>
      <c r="I253" s="2153"/>
      <c r="J253" s="2153"/>
      <c r="K253" s="2153"/>
      <c r="L253" s="2222"/>
      <c r="M253" s="2153"/>
      <c r="N253" s="2116"/>
      <c r="O253" s="2116"/>
      <c r="P253" s="2116"/>
      <c r="Q253" s="2116"/>
      <c r="R253" s="2153"/>
      <c r="S253" s="2153"/>
      <c r="T253" s="2153"/>
      <c r="U253" s="2153"/>
      <c r="V253" s="2153"/>
      <c r="W253" s="2153"/>
      <c r="X253" s="2153"/>
      <c r="Y253" s="2153"/>
      <c r="Z253" s="2153"/>
    </row>
    <row r="254">
      <c r="A254" s="2141"/>
      <c r="B254" s="2141"/>
      <c r="C254" s="2153"/>
      <c r="D254" s="2153"/>
      <c r="E254" s="2153"/>
      <c r="F254" s="2153"/>
      <c r="G254" s="2153"/>
      <c r="H254" s="2153"/>
      <c r="I254" s="2153"/>
      <c r="J254" s="2153"/>
      <c r="K254" s="2153"/>
      <c r="L254" s="2222"/>
      <c r="M254" s="2153"/>
      <c r="N254" s="2116"/>
      <c r="O254" s="2116"/>
      <c r="P254" s="2116"/>
      <c r="Q254" s="2116"/>
      <c r="R254" s="2153"/>
      <c r="S254" s="2153"/>
      <c r="T254" s="2153"/>
      <c r="U254" s="2153"/>
      <c r="V254" s="2153"/>
      <c r="W254" s="2153"/>
      <c r="X254" s="2153"/>
      <c r="Y254" s="2153"/>
      <c r="Z254" s="2153"/>
    </row>
    <row r="255">
      <c r="A255" s="2141"/>
      <c r="B255" s="2141"/>
      <c r="C255" s="2153"/>
      <c r="D255" s="2153"/>
      <c r="E255" s="2153"/>
      <c r="F255" s="2153"/>
      <c r="G255" s="2153"/>
      <c r="H255" s="2153"/>
      <c r="I255" s="2153"/>
      <c r="J255" s="2153"/>
      <c r="K255" s="2153"/>
      <c r="L255" s="2222"/>
      <c r="M255" s="2153"/>
      <c r="N255" s="2116"/>
      <c r="O255" s="2116"/>
      <c r="P255" s="2116"/>
      <c r="Q255" s="2116"/>
      <c r="R255" s="2153"/>
      <c r="S255" s="2153"/>
      <c r="T255" s="2153"/>
      <c r="U255" s="2153"/>
      <c r="V255" s="2153"/>
      <c r="W255" s="2153"/>
      <c r="X255" s="2153"/>
      <c r="Y255" s="2153"/>
      <c r="Z255" s="2153"/>
    </row>
    <row r="256">
      <c r="A256" s="2141"/>
      <c r="B256" s="2141"/>
      <c r="C256" s="2153"/>
      <c r="D256" s="2153"/>
      <c r="E256" s="2153"/>
      <c r="F256" s="2153"/>
      <c r="G256" s="2153"/>
      <c r="H256" s="2153"/>
      <c r="I256" s="2153"/>
      <c r="J256" s="2153"/>
      <c r="K256" s="2153"/>
      <c r="L256" s="2222"/>
      <c r="M256" s="2153"/>
      <c r="N256" s="2116"/>
      <c r="O256" s="2116"/>
      <c r="P256" s="2116"/>
      <c r="Q256" s="2116"/>
      <c r="R256" s="2153"/>
      <c r="S256" s="2153"/>
      <c r="T256" s="2153"/>
      <c r="U256" s="2153"/>
      <c r="V256" s="2153"/>
      <c r="W256" s="2153"/>
      <c r="X256" s="2153"/>
      <c r="Y256" s="2153"/>
      <c r="Z256" s="2153"/>
    </row>
    <row r="257">
      <c r="A257" s="2141"/>
      <c r="B257" s="2141"/>
      <c r="C257" s="2153"/>
      <c r="D257" s="2153"/>
      <c r="E257" s="2153"/>
      <c r="F257" s="2153"/>
      <c r="G257" s="2153"/>
      <c r="H257" s="2153"/>
      <c r="I257" s="2153"/>
      <c r="J257" s="2153"/>
      <c r="K257" s="2153"/>
      <c r="L257" s="2222"/>
      <c r="M257" s="2153"/>
      <c r="N257" s="2116"/>
      <c r="O257" s="2116"/>
      <c r="P257" s="2116"/>
      <c r="Q257" s="2116"/>
      <c r="R257" s="2153"/>
      <c r="S257" s="2153"/>
      <c r="T257" s="2153"/>
      <c r="U257" s="2153"/>
      <c r="V257" s="2153"/>
      <c r="W257" s="2153"/>
      <c r="X257" s="2153"/>
      <c r="Y257" s="2153"/>
      <c r="Z257" s="2153"/>
    </row>
    <row r="258">
      <c r="A258" s="2141"/>
      <c r="B258" s="2141"/>
      <c r="C258" s="2153"/>
      <c r="D258" s="2153"/>
      <c r="E258" s="2153"/>
      <c r="F258" s="2153"/>
      <c r="G258" s="2153"/>
      <c r="H258" s="2153"/>
      <c r="I258" s="2153"/>
      <c r="J258" s="2153"/>
      <c r="K258" s="2153"/>
      <c r="L258" s="2222"/>
      <c r="M258" s="2153"/>
      <c r="N258" s="2116"/>
      <c r="O258" s="2116"/>
      <c r="P258" s="2116"/>
      <c r="Q258" s="2116"/>
      <c r="R258" s="2153"/>
      <c r="S258" s="2153"/>
      <c r="T258" s="2153"/>
      <c r="U258" s="2153"/>
      <c r="V258" s="2153"/>
      <c r="W258" s="2153"/>
      <c r="X258" s="2153"/>
      <c r="Y258" s="2153"/>
      <c r="Z258" s="2153"/>
    </row>
    <row r="259">
      <c r="A259" s="2141"/>
      <c r="B259" s="2141"/>
      <c r="C259" s="2153"/>
      <c r="D259" s="2153"/>
      <c r="E259" s="2153"/>
      <c r="F259" s="2153"/>
      <c r="G259" s="2153"/>
      <c r="H259" s="2153"/>
      <c r="I259" s="2153"/>
      <c r="J259" s="2153"/>
      <c r="K259" s="2153"/>
      <c r="L259" s="2222"/>
      <c r="M259" s="2153"/>
      <c r="N259" s="2116"/>
      <c r="O259" s="2116"/>
      <c r="P259" s="2116"/>
      <c r="Q259" s="2116"/>
      <c r="R259" s="2153"/>
      <c r="S259" s="2153"/>
      <c r="T259" s="2153"/>
      <c r="U259" s="2153"/>
      <c r="V259" s="2153"/>
      <c r="W259" s="2153"/>
      <c r="X259" s="2153"/>
      <c r="Y259" s="2153"/>
      <c r="Z259" s="2153"/>
    </row>
    <row r="260">
      <c r="A260" s="2141"/>
      <c r="B260" s="2141"/>
      <c r="C260" s="2153"/>
      <c r="D260" s="2153"/>
      <c r="E260" s="2153"/>
      <c r="F260" s="2153"/>
      <c r="G260" s="2153"/>
      <c r="H260" s="2153"/>
      <c r="I260" s="2153"/>
      <c r="J260" s="2153"/>
      <c r="K260" s="2153"/>
      <c r="L260" s="2222"/>
      <c r="M260" s="2153"/>
      <c r="N260" s="2116"/>
      <c r="O260" s="2116"/>
      <c r="P260" s="2116"/>
      <c r="Q260" s="2116"/>
      <c r="R260" s="2153"/>
      <c r="S260" s="2153"/>
      <c r="T260" s="2153"/>
      <c r="U260" s="2153"/>
      <c r="V260" s="2153"/>
      <c r="W260" s="2153"/>
      <c r="X260" s="2153"/>
      <c r="Y260" s="2153"/>
      <c r="Z260" s="2153"/>
    </row>
    <row r="261">
      <c r="A261" s="2141"/>
      <c r="B261" s="2141"/>
      <c r="C261" s="2153"/>
      <c r="D261" s="2153"/>
      <c r="E261" s="2153"/>
      <c r="F261" s="2153"/>
      <c r="G261" s="2153"/>
      <c r="H261" s="2153"/>
      <c r="I261" s="2153"/>
      <c r="J261" s="2153"/>
      <c r="K261" s="2153"/>
      <c r="L261" s="2222"/>
      <c r="M261" s="2153"/>
      <c r="N261" s="2116"/>
      <c r="O261" s="2116"/>
      <c r="P261" s="2116"/>
      <c r="Q261" s="2116"/>
      <c r="R261" s="2153"/>
      <c r="S261" s="2153"/>
      <c r="T261" s="2153"/>
      <c r="U261" s="2153"/>
      <c r="V261" s="2153"/>
      <c r="W261" s="2153"/>
      <c r="X261" s="2153"/>
      <c r="Y261" s="2153"/>
      <c r="Z261" s="2153"/>
    </row>
    <row r="262">
      <c r="A262" s="2141"/>
      <c r="B262" s="2141"/>
      <c r="C262" s="2153"/>
      <c r="D262" s="2153"/>
      <c r="E262" s="2153"/>
      <c r="F262" s="2153"/>
      <c r="G262" s="2153"/>
      <c r="H262" s="2153"/>
      <c r="I262" s="2153"/>
      <c r="J262" s="2153"/>
      <c r="K262" s="2153"/>
      <c r="L262" s="2222"/>
      <c r="M262" s="2153"/>
      <c r="N262" s="2116"/>
      <c r="O262" s="2116"/>
      <c r="P262" s="2116"/>
      <c r="Q262" s="2116"/>
      <c r="R262" s="2153"/>
      <c r="S262" s="2153"/>
      <c r="T262" s="2153"/>
      <c r="U262" s="2153"/>
      <c r="V262" s="2153"/>
      <c r="W262" s="2153"/>
      <c r="X262" s="2153"/>
      <c r="Y262" s="2153"/>
      <c r="Z262" s="2153"/>
    </row>
    <row r="263">
      <c r="A263" s="2141"/>
      <c r="B263" s="2141"/>
      <c r="C263" s="2153"/>
      <c r="D263" s="2153"/>
      <c r="E263" s="2153"/>
      <c r="F263" s="2153"/>
      <c r="G263" s="2153"/>
      <c r="H263" s="2153"/>
      <c r="I263" s="2153"/>
      <c r="J263" s="2153"/>
      <c r="K263" s="2153"/>
      <c r="L263" s="2222"/>
      <c r="M263" s="2153"/>
      <c r="N263" s="2116"/>
      <c r="O263" s="2116"/>
      <c r="P263" s="2116"/>
      <c r="Q263" s="2116"/>
      <c r="R263" s="2153"/>
      <c r="S263" s="2153"/>
      <c r="T263" s="2153"/>
      <c r="U263" s="2153"/>
      <c r="V263" s="2153"/>
      <c r="W263" s="2153"/>
      <c r="X263" s="2153"/>
      <c r="Y263" s="2153"/>
      <c r="Z263" s="2153"/>
    </row>
    <row r="264">
      <c r="A264" s="2141"/>
      <c r="B264" s="2141"/>
      <c r="C264" s="2153"/>
      <c r="D264" s="2153"/>
      <c r="E264" s="2153"/>
      <c r="F264" s="2153"/>
      <c r="G264" s="2153"/>
      <c r="H264" s="2153"/>
      <c r="I264" s="2153"/>
      <c r="J264" s="2153"/>
      <c r="K264" s="2153"/>
      <c r="L264" s="2222"/>
      <c r="M264" s="2153"/>
      <c r="N264" s="2116"/>
      <c r="O264" s="2116"/>
      <c r="P264" s="2116"/>
      <c r="Q264" s="2116"/>
      <c r="R264" s="2153"/>
      <c r="S264" s="2153"/>
      <c r="T264" s="2153"/>
      <c r="U264" s="2153"/>
      <c r="V264" s="2153"/>
      <c r="W264" s="2153"/>
      <c r="X264" s="2153"/>
      <c r="Y264" s="2153"/>
      <c r="Z264" s="2153"/>
    </row>
    <row r="265">
      <c r="A265" s="2141"/>
      <c r="B265" s="2141"/>
      <c r="C265" s="2153"/>
      <c r="D265" s="2153"/>
      <c r="E265" s="2153"/>
      <c r="F265" s="2153"/>
      <c r="G265" s="2153"/>
      <c r="H265" s="2153"/>
      <c r="I265" s="2153"/>
      <c r="J265" s="2153"/>
      <c r="K265" s="2153"/>
      <c r="L265" s="2222"/>
      <c r="M265" s="2153"/>
      <c r="N265" s="2116"/>
      <c r="O265" s="2116"/>
      <c r="P265" s="2116"/>
      <c r="Q265" s="2116"/>
      <c r="R265" s="2153"/>
      <c r="S265" s="2153"/>
      <c r="T265" s="2153"/>
      <c r="U265" s="2153"/>
      <c r="V265" s="2153"/>
      <c r="W265" s="2153"/>
      <c r="X265" s="2153"/>
      <c r="Y265" s="2153"/>
      <c r="Z265" s="2153"/>
    </row>
    <row r="266">
      <c r="A266" s="2141"/>
      <c r="B266" s="2141"/>
      <c r="C266" s="2153"/>
      <c r="D266" s="2153"/>
      <c r="E266" s="2153"/>
      <c r="F266" s="2153"/>
      <c r="G266" s="2153"/>
      <c r="H266" s="2153"/>
      <c r="I266" s="2153"/>
      <c r="J266" s="2153"/>
      <c r="K266" s="2153"/>
      <c r="L266" s="2222"/>
      <c r="M266" s="2153"/>
      <c r="N266" s="2116"/>
      <c r="O266" s="2116"/>
      <c r="P266" s="2116"/>
      <c r="Q266" s="2116"/>
      <c r="R266" s="2153"/>
      <c r="S266" s="2153"/>
      <c r="T266" s="2153"/>
      <c r="U266" s="2153"/>
      <c r="V266" s="2153"/>
      <c r="W266" s="2153"/>
      <c r="X266" s="2153"/>
      <c r="Y266" s="2153"/>
      <c r="Z266" s="2153"/>
    </row>
    <row r="267">
      <c r="A267" s="2141"/>
      <c r="B267" s="2141"/>
      <c r="C267" s="2153"/>
      <c r="D267" s="2153"/>
      <c r="E267" s="2153"/>
      <c r="F267" s="2153"/>
      <c r="G267" s="2153"/>
      <c r="H267" s="2153"/>
      <c r="I267" s="2153"/>
      <c r="J267" s="2153"/>
      <c r="K267" s="2153"/>
      <c r="L267" s="2222"/>
      <c r="M267" s="2153"/>
      <c r="N267" s="2116"/>
      <c r="O267" s="2116"/>
      <c r="P267" s="2116"/>
      <c r="Q267" s="2116"/>
      <c r="R267" s="2153"/>
      <c r="S267" s="2153"/>
      <c r="T267" s="2153"/>
      <c r="U267" s="2153"/>
      <c r="V267" s="2153"/>
      <c r="W267" s="2153"/>
      <c r="X267" s="2153"/>
      <c r="Y267" s="2153"/>
      <c r="Z267" s="2153"/>
    </row>
    <row r="268">
      <c r="A268" s="2141"/>
      <c r="B268" s="2141"/>
      <c r="C268" s="2153"/>
      <c r="D268" s="2153"/>
      <c r="E268" s="2153"/>
      <c r="F268" s="2153"/>
      <c r="G268" s="2153"/>
      <c r="H268" s="2153"/>
      <c r="I268" s="2153"/>
      <c r="J268" s="2153"/>
      <c r="K268" s="2153"/>
      <c r="L268" s="2222"/>
      <c r="M268" s="2153"/>
      <c r="N268" s="2116"/>
      <c r="O268" s="2116"/>
      <c r="P268" s="2116"/>
      <c r="Q268" s="2116"/>
      <c r="R268" s="2153"/>
      <c r="S268" s="2153"/>
      <c r="T268" s="2153"/>
      <c r="U268" s="2153"/>
      <c r="V268" s="2153"/>
      <c r="W268" s="2153"/>
      <c r="X268" s="2153"/>
      <c r="Y268" s="2153"/>
      <c r="Z268" s="2153"/>
    </row>
    <row r="269">
      <c r="A269" s="2141"/>
      <c r="B269" s="2141"/>
      <c r="C269" s="2153"/>
      <c r="D269" s="2153"/>
      <c r="E269" s="2153"/>
      <c r="F269" s="2153"/>
      <c r="G269" s="2153"/>
      <c r="H269" s="2153"/>
      <c r="I269" s="2153"/>
      <c r="J269" s="2153"/>
      <c r="K269" s="2153"/>
      <c r="L269" s="2222"/>
      <c r="M269" s="2153"/>
      <c r="N269" s="2116"/>
      <c r="O269" s="2116"/>
      <c r="P269" s="2116"/>
      <c r="Q269" s="2116"/>
      <c r="R269" s="2153"/>
      <c r="S269" s="2153"/>
      <c r="T269" s="2153"/>
      <c r="U269" s="2153"/>
      <c r="V269" s="2153"/>
      <c r="W269" s="2153"/>
      <c r="X269" s="2153"/>
      <c r="Y269" s="2153"/>
      <c r="Z269" s="2153"/>
    </row>
    <row r="270">
      <c r="A270" s="2141"/>
      <c r="B270" s="2141"/>
      <c r="C270" s="2153"/>
      <c r="D270" s="2153"/>
      <c r="E270" s="2153"/>
      <c r="F270" s="2153"/>
      <c r="G270" s="2153"/>
      <c r="H270" s="2153"/>
      <c r="I270" s="2153"/>
      <c r="J270" s="2153"/>
      <c r="K270" s="2153"/>
      <c r="L270" s="2222"/>
      <c r="M270" s="2153"/>
      <c r="N270" s="2116"/>
      <c r="O270" s="2116"/>
      <c r="P270" s="2116"/>
      <c r="Q270" s="2116"/>
      <c r="R270" s="2153"/>
      <c r="S270" s="2153"/>
      <c r="T270" s="2153"/>
      <c r="U270" s="2153"/>
      <c r="V270" s="2153"/>
      <c r="W270" s="2153"/>
      <c r="X270" s="2153"/>
      <c r="Y270" s="2153"/>
      <c r="Z270" s="2153"/>
    </row>
    <row r="271">
      <c r="A271" s="2141"/>
      <c r="B271" s="2141"/>
      <c r="C271" s="2153"/>
      <c r="D271" s="2153"/>
      <c r="E271" s="2153"/>
      <c r="F271" s="2153"/>
      <c r="G271" s="2153"/>
      <c r="H271" s="2153"/>
      <c r="I271" s="2153"/>
      <c r="J271" s="2153"/>
      <c r="K271" s="2153"/>
      <c r="L271" s="2222"/>
      <c r="M271" s="2153"/>
      <c r="N271" s="2116"/>
      <c r="O271" s="2116"/>
      <c r="P271" s="2116"/>
      <c r="Q271" s="2116"/>
      <c r="R271" s="2153"/>
      <c r="S271" s="2153"/>
      <c r="T271" s="2153"/>
      <c r="U271" s="2153"/>
      <c r="V271" s="2153"/>
      <c r="W271" s="2153"/>
      <c r="X271" s="2153"/>
      <c r="Y271" s="2153"/>
      <c r="Z271" s="2153"/>
    </row>
    <row r="272">
      <c r="A272" s="2141"/>
      <c r="B272" s="2141"/>
      <c r="C272" s="2153"/>
      <c r="D272" s="2153"/>
      <c r="E272" s="2153"/>
      <c r="F272" s="2153"/>
      <c r="G272" s="2153"/>
      <c r="H272" s="2153"/>
      <c r="I272" s="2153"/>
      <c r="J272" s="2153"/>
      <c r="K272" s="2153"/>
      <c r="L272" s="2222"/>
      <c r="M272" s="2153"/>
      <c r="N272" s="2116"/>
      <c r="O272" s="2116"/>
      <c r="P272" s="2116"/>
      <c r="Q272" s="2116"/>
      <c r="R272" s="2153"/>
      <c r="S272" s="2153"/>
      <c r="T272" s="2153"/>
      <c r="U272" s="2153"/>
      <c r="V272" s="2153"/>
      <c r="W272" s="2153"/>
      <c r="X272" s="2153"/>
      <c r="Y272" s="2153"/>
      <c r="Z272" s="2153"/>
    </row>
    <row r="273">
      <c r="A273" s="2141"/>
      <c r="B273" s="2141"/>
      <c r="C273" s="2153"/>
      <c r="D273" s="2153"/>
      <c r="E273" s="2153"/>
      <c r="F273" s="2153"/>
      <c r="G273" s="2153"/>
      <c r="H273" s="2153"/>
      <c r="I273" s="2153"/>
      <c r="J273" s="2153"/>
      <c r="K273" s="2153"/>
      <c r="L273" s="2222"/>
      <c r="M273" s="2153"/>
      <c r="N273" s="2116"/>
      <c r="O273" s="2116"/>
      <c r="P273" s="2116"/>
      <c r="Q273" s="2116"/>
      <c r="R273" s="2153"/>
      <c r="S273" s="2153"/>
      <c r="T273" s="2153"/>
      <c r="U273" s="2153"/>
      <c r="V273" s="2153"/>
      <c r="W273" s="2153"/>
      <c r="X273" s="2153"/>
      <c r="Y273" s="2153"/>
      <c r="Z273" s="2153"/>
    </row>
    <row r="274">
      <c r="A274" s="2141"/>
      <c r="B274" s="2141"/>
      <c r="C274" s="2153"/>
      <c r="D274" s="2153"/>
      <c r="E274" s="2153"/>
      <c r="F274" s="2153"/>
      <c r="G274" s="2153"/>
      <c r="H274" s="2153"/>
      <c r="I274" s="2153"/>
      <c r="J274" s="2153"/>
      <c r="K274" s="2153"/>
      <c r="L274" s="2222"/>
      <c r="M274" s="2153"/>
      <c r="N274" s="2116"/>
      <c r="O274" s="2116"/>
      <c r="P274" s="2116"/>
      <c r="Q274" s="2116"/>
      <c r="R274" s="2153"/>
      <c r="S274" s="2153"/>
      <c r="T274" s="2153"/>
      <c r="U274" s="2153"/>
      <c r="V274" s="2153"/>
      <c r="W274" s="2153"/>
      <c r="X274" s="2153"/>
      <c r="Y274" s="2153"/>
      <c r="Z274" s="2153"/>
    </row>
    <row r="275">
      <c r="A275" s="2141"/>
      <c r="B275" s="2141"/>
      <c r="C275" s="2153"/>
      <c r="D275" s="2153"/>
      <c r="E275" s="2153"/>
      <c r="F275" s="2153"/>
      <c r="G275" s="2153"/>
      <c r="H275" s="2153"/>
      <c r="I275" s="2153"/>
      <c r="J275" s="2153"/>
      <c r="K275" s="2153"/>
      <c r="L275" s="2222"/>
      <c r="M275" s="2153"/>
      <c r="N275" s="2116"/>
      <c r="O275" s="2116"/>
      <c r="P275" s="2116"/>
      <c r="Q275" s="2116"/>
      <c r="R275" s="2153"/>
      <c r="S275" s="2153"/>
      <c r="T275" s="2153"/>
      <c r="U275" s="2153"/>
      <c r="V275" s="2153"/>
      <c r="W275" s="2153"/>
      <c r="X275" s="2153"/>
      <c r="Y275" s="2153"/>
      <c r="Z275" s="2153"/>
    </row>
    <row r="276">
      <c r="A276" s="2141"/>
      <c r="B276" s="2141"/>
      <c r="C276" s="2153"/>
      <c r="D276" s="2153"/>
      <c r="E276" s="2153"/>
      <c r="F276" s="2153"/>
      <c r="G276" s="2153"/>
      <c r="H276" s="2153"/>
      <c r="I276" s="2153"/>
      <c r="J276" s="2153"/>
      <c r="K276" s="2153"/>
      <c r="L276" s="2222"/>
      <c r="M276" s="2153"/>
      <c r="N276" s="2116"/>
      <c r="O276" s="2116"/>
      <c r="P276" s="2116"/>
      <c r="Q276" s="2116"/>
      <c r="R276" s="2153"/>
      <c r="S276" s="2153"/>
      <c r="T276" s="2153"/>
      <c r="U276" s="2153"/>
      <c r="V276" s="2153"/>
      <c r="W276" s="2153"/>
      <c r="X276" s="2153"/>
      <c r="Y276" s="2153"/>
      <c r="Z276" s="2153"/>
    </row>
    <row r="277">
      <c r="A277" s="2141"/>
      <c r="B277" s="2141"/>
      <c r="C277" s="2153"/>
      <c r="D277" s="2153"/>
      <c r="E277" s="2153"/>
      <c r="F277" s="2153"/>
      <c r="G277" s="2153"/>
      <c r="H277" s="2153"/>
      <c r="I277" s="2153"/>
      <c r="J277" s="2153"/>
      <c r="K277" s="2153"/>
      <c r="L277" s="2222"/>
      <c r="M277" s="2153"/>
      <c r="N277" s="2116"/>
      <c r="O277" s="2116"/>
      <c r="P277" s="2116"/>
      <c r="Q277" s="2116"/>
      <c r="R277" s="2153"/>
      <c r="S277" s="2153"/>
      <c r="T277" s="2153"/>
      <c r="U277" s="2153"/>
      <c r="V277" s="2153"/>
      <c r="W277" s="2153"/>
      <c r="X277" s="2153"/>
      <c r="Y277" s="2153"/>
      <c r="Z277" s="2153"/>
    </row>
    <row r="278">
      <c r="A278" s="2141"/>
      <c r="B278" s="2141"/>
      <c r="C278" s="2153"/>
      <c r="D278" s="2153"/>
      <c r="E278" s="2153"/>
      <c r="F278" s="2153"/>
      <c r="G278" s="2153"/>
      <c r="H278" s="2153"/>
      <c r="I278" s="2153"/>
      <c r="J278" s="2153"/>
      <c r="K278" s="2153"/>
      <c r="L278" s="2222"/>
      <c r="M278" s="2153"/>
      <c r="N278" s="2116"/>
      <c r="O278" s="2116"/>
      <c r="P278" s="2116"/>
      <c r="Q278" s="2116"/>
      <c r="R278" s="2153"/>
      <c r="S278" s="2153"/>
      <c r="T278" s="2153"/>
      <c r="U278" s="2153"/>
      <c r="V278" s="2153"/>
      <c r="W278" s="2153"/>
      <c r="X278" s="2153"/>
      <c r="Y278" s="2153"/>
      <c r="Z278" s="2153"/>
    </row>
    <row r="279">
      <c r="A279" s="2141"/>
      <c r="B279" s="2141"/>
      <c r="C279" s="2153"/>
      <c r="D279" s="2153"/>
      <c r="E279" s="2153"/>
      <c r="F279" s="2153"/>
      <c r="G279" s="2153"/>
      <c r="H279" s="2153"/>
      <c r="I279" s="2153"/>
      <c r="J279" s="2153"/>
      <c r="K279" s="2153"/>
      <c r="L279" s="2222"/>
      <c r="M279" s="2153"/>
      <c r="N279" s="2116"/>
      <c r="O279" s="2116"/>
      <c r="P279" s="2116"/>
      <c r="Q279" s="2116"/>
      <c r="R279" s="2153"/>
      <c r="S279" s="2153"/>
      <c r="T279" s="2153"/>
      <c r="U279" s="2153"/>
      <c r="V279" s="2153"/>
      <c r="W279" s="2153"/>
      <c r="X279" s="2153"/>
      <c r="Y279" s="2153"/>
      <c r="Z279" s="2153"/>
    </row>
    <row r="280">
      <c r="A280" s="2141"/>
      <c r="B280" s="2141"/>
      <c r="C280" s="2153"/>
      <c r="D280" s="2153"/>
      <c r="E280" s="2153"/>
      <c r="F280" s="2153"/>
      <c r="G280" s="2153"/>
      <c r="H280" s="2153"/>
      <c r="I280" s="2153"/>
      <c r="J280" s="2153"/>
      <c r="K280" s="2153"/>
      <c r="L280" s="2222"/>
      <c r="M280" s="2153"/>
      <c r="N280" s="2116"/>
      <c r="O280" s="2116"/>
      <c r="P280" s="2116"/>
      <c r="Q280" s="2116"/>
      <c r="R280" s="2153"/>
      <c r="S280" s="2153"/>
      <c r="T280" s="2153"/>
      <c r="U280" s="2153"/>
      <c r="V280" s="2153"/>
      <c r="W280" s="2153"/>
      <c r="X280" s="2153"/>
      <c r="Y280" s="2153"/>
      <c r="Z280" s="2153"/>
    </row>
    <row r="281">
      <c r="A281" s="2141"/>
      <c r="B281" s="2141"/>
      <c r="C281" s="2153"/>
      <c r="D281" s="2153"/>
      <c r="E281" s="2153"/>
      <c r="F281" s="2153"/>
      <c r="G281" s="2153"/>
      <c r="H281" s="2153"/>
      <c r="I281" s="2153"/>
      <c r="J281" s="2153"/>
      <c r="K281" s="2153"/>
      <c r="L281" s="2222"/>
      <c r="M281" s="2153"/>
      <c r="N281" s="2116"/>
      <c r="O281" s="2116"/>
      <c r="P281" s="2116"/>
      <c r="Q281" s="2116"/>
      <c r="R281" s="2153"/>
      <c r="S281" s="2153"/>
      <c r="T281" s="2153"/>
      <c r="U281" s="2153"/>
      <c r="V281" s="2153"/>
      <c r="W281" s="2153"/>
      <c r="X281" s="2153"/>
      <c r="Y281" s="2153"/>
      <c r="Z281" s="2153"/>
    </row>
    <row r="282">
      <c r="A282" s="2141"/>
      <c r="B282" s="2141"/>
      <c r="C282" s="2153"/>
      <c r="D282" s="2153"/>
      <c r="E282" s="2153"/>
      <c r="F282" s="2153"/>
      <c r="G282" s="2153"/>
      <c r="H282" s="2153"/>
      <c r="I282" s="2153"/>
      <c r="J282" s="2153"/>
      <c r="K282" s="2153"/>
      <c r="L282" s="2222"/>
      <c r="M282" s="2153"/>
      <c r="N282" s="2116"/>
      <c r="O282" s="2116"/>
      <c r="P282" s="2116"/>
      <c r="Q282" s="2116"/>
      <c r="R282" s="2153"/>
      <c r="S282" s="2153"/>
      <c r="T282" s="2153"/>
      <c r="U282" s="2153"/>
      <c r="V282" s="2153"/>
      <c r="W282" s="2153"/>
      <c r="X282" s="2153"/>
      <c r="Y282" s="2153"/>
      <c r="Z282" s="2153"/>
    </row>
    <row r="283">
      <c r="A283" s="2141"/>
      <c r="B283" s="2141"/>
      <c r="C283" s="2153"/>
      <c r="D283" s="2153"/>
      <c r="E283" s="2153"/>
      <c r="F283" s="2153"/>
      <c r="G283" s="2153"/>
      <c r="H283" s="2153"/>
      <c r="I283" s="2153"/>
      <c r="J283" s="2153"/>
      <c r="K283" s="2153"/>
      <c r="L283" s="2222"/>
      <c r="M283" s="2153"/>
      <c r="N283" s="2116"/>
      <c r="O283" s="2116"/>
      <c r="P283" s="2116"/>
      <c r="Q283" s="2116"/>
      <c r="R283" s="2153"/>
      <c r="S283" s="2153"/>
      <c r="T283" s="2153"/>
      <c r="U283" s="2153"/>
      <c r="V283" s="2153"/>
      <c r="W283" s="2153"/>
      <c r="X283" s="2153"/>
      <c r="Y283" s="2153"/>
      <c r="Z283" s="2153"/>
    </row>
    <row r="284">
      <c r="A284" s="2141"/>
      <c r="B284" s="2141"/>
      <c r="C284" s="2153"/>
      <c r="D284" s="2153"/>
      <c r="E284" s="2153"/>
      <c r="F284" s="2153"/>
      <c r="G284" s="2153"/>
      <c r="H284" s="2153"/>
      <c r="I284" s="2153"/>
      <c r="J284" s="2153"/>
      <c r="K284" s="2153"/>
      <c r="L284" s="2222"/>
      <c r="M284" s="2153"/>
      <c r="N284" s="2116"/>
      <c r="O284" s="2116"/>
      <c r="P284" s="2116"/>
      <c r="Q284" s="2116"/>
      <c r="R284" s="2153"/>
      <c r="S284" s="2153"/>
      <c r="T284" s="2153"/>
      <c r="U284" s="2153"/>
      <c r="V284" s="2153"/>
      <c r="W284" s="2153"/>
      <c r="X284" s="2153"/>
      <c r="Y284" s="2153"/>
      <c r="Z284" s="2153"/>
    </row>
    <row r="285">
      <c r="A285" s="2141"/>
      <c r="B285" s="2141"/>
      <c r="C285" s="2153"/>
      <c r="D285" s="2153"/>
      <c r="E285" s="2153"/>
      <c r="F285" s="2153"/>
      <c r="G285" s="2153"/>
      <c r="H285" s="2153"/>
      <c r="I285" s="2153"/>
      <c r="J285" s="2153"/>
      <c r="K285" s="2153"/>
      <c r="L285" s="2222"/>
      <c r="M285" s="2153"/>
      <c r="N285" s="2116"/>
      <c r="O285" s="2116"/>
      <c r="P285" s="2116"/>
      <c r="Q285" s="2116"/>
      <c r="R285" s="2153"/>
      <c r="S285" s="2153"/>
      <c r="T285" s="2153"/>
      <c r="U285" s="2153"/>
      <c r="V285" s="2153"/>
      <c r="W285" s="2153"/>
      <c r="X285" s="2153"/>
      <c r="Y285" s="2153"/>
      <c r="Z285" s="2153"/>
    </row>
    <row r="286">
      <c r="A286" s="2141"/>
      <c r="B286" s="2141"/>
      <c r="C286" s="2153"/>
      <c r="D286" s="2153"/>
      <c r="E286" s="2153"/>
      <c r="F286" s="2153"/>
      <c r="G286" s="2153"/>
      <c r="H286" s="2153"/>
      <c r="I286" s="2153"/>
      <c r="J286" s="2153"/>
      <c r="K286" s="2153"/>
      <c r="L286" s="2222"/>
      <c r="M286" s="2153"/>
      <c r="N286" s="2116"/>
      <c r="O286" s="2116"/>
      <c r="P286" s="2116"/>
      <c r="Q286" s="2116"/>
      <c r="R286" s="2153"/>
      <c r="S286" s="2153"/>
      <c r="T286" s="2153"/>
      <c r="U286" s="2153"/>
      <c r="V286" s="2153"/>
      <c r="W286" s="2153"/>
      <c r="X286" s="2153"/>
      <c r="Y286" s="2153"/>
      <c r="Z286" s="2153"/>
    </row>
    <row r="287">
      <c r="A287" s="2141"/>
      <c r="B287" s="2141"/>
      <c r="C287" s="2153"/>
      <c r="D287" s="2153"/>
      <c r="E287" s="2153"/>
      <c r="F287" s="2153"/>
      <c r="G287" s="2153"/>
      <c r="H287" s="2153"/>
      <c r="I287" s="2153"/>
      <c r="J287" s="2153"/>
      <c r="K287" s="2153"/>
      <c r="L287" s="2222"/>
      <c r="M287" s="2153"/>
      <c r="N287" s="2116"/>
      <c r="O287" s="2116"/>
      <c r="P287" s="2116"/>
      <c r="Q287" s="2116"/>
      <c r="R287" s="2153"/>
      <c r="S287" s="2153"/>
      <c r="T287" s="2153"/>
      <c r="U287" s="2153"/>
      <c r="V287" s="2153"/>
      <c r="W287" s="2153"/>
      <c r="X287" s="2153"/>
      <c r="Y287" s="2153"/>
      <c r="Z287" s="2153"/>
    </row>
    <row r="288">
      <c r="A288" s="2141"/>
      <c r="B288" s="2141"/>
      <c r="C288" s="2153"/>
      <c r="D288" s="2153"/>
      <c r="E288" s="2153"/>
      <c r="F288" s="2153"/>
      <c r="G288" s="2153"/>
      <c r="H288" s="2153"/>
      <c r="I288" s="2153"/>
      <c r="J288" s="2153"/>
      <c r="K288" s="2153"/>
      <c r="L288" s="2222"/>
      <c r="M288" s="2153"/>
      <c r="N288" s="2116"/>
      <c r="O288" s="2116"/>
      <c r="P288" s="2116"/>
      <c r="Q288" s="2116"/>
      <c r="R288" s="2153"/>
      <c r="S288" s="2153"/>
      <c r="T288" s="2153"/>
      <c r="U288" s="2153"/>
      <c r="V288" s="2153"/>
      <c r="W288" s="2153"/>
      <c r="X288" s="2153"/>
      <c r="Y288" s="2153"/>
      <c r="Z288" s="2153"/>
    </row>
    <row r="289">
      <c r="A289" s="2141"/>
      <c r="B289" s="2141"/>
      <c r="C289" s="2153"/>
      <c r="D289" s="2153"/>
      <c r="E289" s="2153"/>
      <c r="F289" s="2153"/>
      <c r="G289" s="2153"/>
      <c r="H289" s="2153"/>
      <c r="I289" s="2153"/>
      <c r="J289" s="2153"/>
      <c r="K289" s="2153"/>
      <c r="L289" s="2222"/>
      <c r="M289" s="2153"/>
      <c r="N289" s="2116"/>
      <c r="O289" s="2116"/>
      <c r="P289" s="2116"/>
      <c r="Q289" s="2116"/>
      <c r="R289" s="2153"/>
      <c r="S289" s="2153"/>
      <c r="T289" s="2153"/>
      <c r="U289" s="2153"/>
      <c r="V289" s="2153"/>
      <c r="W289" s="2153"/>
      <c r="X289" s="2153"/>
      <c r="Y289" s="2153"/>
      <c r="Z289" s="2153"/>
    </row>
    <row r="290">
      <c r="A290" s="2141"/>
      <c r="B290" s="2141"/>
      <c r="C290" s="2153"/>
      <c r="D290" s="2153"/>
      <c r="E290" s="2153"/>
      <c r="F290" s="2153"/>
      <c r="G290" s="2153"/>
      <c r="H290" s="2153"/>
      <c r="I290" s="2153"/>
      <c r="J290" s="2153"/>
      <c r="K290" s="2153"/>
      <c r="L290" s="2222"/>
      <c r="M290" s="2153"/>
      <c r="N290" s="2116"/>
      <c r="O290" s="2116"/>
      <c r="P290" s="2116"/>
      <c r="Q290" s="2116"/>
      <c r="R290" s="2153"/>
      <c r="S290" s="2153"/>
      <c r="T290" s="2153"/>
      <c r="U290" s="2153"/>
      <c r="V290" s="2153"/>
      <c r="W290" s="2153"/>
      <c r="X290" s="2153"/>
      <c r="Y290" s="2153"/>
      <c r="Z290" s="2153"/>
    </row>
    <row r="291">
      <c r="A291" s="2141"/>
      <c r="B291" s="2141"/>
      <c r="C291" s="2153"/>
      <c r="D291" s="2153"/>
      <c r="E291" s="2153"/>
      <c r="F291" s="2153"/>
      <c r="G291" s="2153"/>
      <c r="H291" s="2153"/>
      <c r="I291" s="2153"/>
      <c r="J291" s="2153"/>
      <c r="K291" s="2153"/>
      <c r="L291" s="2222"/>
      <c r="M291" s="2153"/>
      <c r="N291" s="2116"/>
      <c r="O291" s="2116"/>
      <c r="P291" s="2116"/>
      <c r="Q291" s="2116"/>
      <c r="R291" s="2153"/>
      <c r="S291" s="2153"/>
      <c r="T291" s="2153"/>
      <c r="U291" s="2153"/>
      <c r="V291" s="2153"/>
      <c r="W291" s="2153"/>
      <c r="X291" s="2153"/>
      <c r="Y291" s="2153"/>
      <c r="Z291" s="2153"/>
    </row>
    <row r="292">
      <c r="A292" s="2141"/>
      <c r="B292" s="2141"/>
      <c r="C292" s="2153"/>
      <c r="D292" s="2153"/>
      <c r="E292" s="2153"/>
      <c r="F292" s="2153"/>
      <c r="G292" s="2153"/>
      <c r="H292" s="2153"/>
      <c r="I292" s="2153"/>
      <c r="J292" s="2153"/>
      <c r="K292" s="2153"/>
      <c r="L292" s="2222"/>
      <c r="M292" s="2153"/>
      <c r="N292" s="2116"/>
      <c r="O292" s="2116"/>
      <c r="P292" s="2116"/>
      <c r="Q292" s="2116"/>
      <c r="R292" s="2153"/>
      <c r="S292" s="2153"/>
      <c r="T292" s="2153"/>
      <c r="U292" s="2153"/>
      <c r="V292" s="2153"/>
      <c r="W292" s="2153"/>
      <c r="X292" s="2153"/>
      <c r="Y292" s="2153"/>
      <c r="Z292" s="2153"/>
    </row>
    <row r="293">
      <c r="A293" s="2141"/>
      <c r="B293" s="2141"/>
      <c r="C293" s="2153"/>
      <c r="D293" s="2153"/>
      <c r="E293" s="2153"/>
      <c r="F293" s="2153"/>
      <c r="G293" s="2153"/>
      <c r="H293" s="2153"/>
      <c r="I293" s="2153"/>
      <c r="J293" s="2153"/>
      <c r="K293" s="2153"/>
      <c r="L293" s="2222"/>
      <c r="M293" s="2153"/>
      <c r="N293" s="2116"/>
      <c r="O293" s="2116"/>
      <c r="P293" s="2116"/>
      <c r="Q293" s="2116"/>
      <c r="R293" s="2153"/>
      <c r="S293" s="2153"/>
      <c r="T293" s="2153"/>
      <c r="U293" s="2153"/>
      <c r="V293" s="2153"/>
      <c r="W293" s="2153"/>
      <c r="X293" s="2153"/>
      <c r="Y293" s="2153"/>
      <c r="Z293" s="2153"/>
    </row>
    <row r="294">
      <c r="A294" s="2141"/>
      <c r="B294" s="2141"/>
      <c r="C294" s="2153"/>
      <c r="D294" s="2153"/>
      <c r="E294" s="2153"/>
      <c r="F294" s="2153"/>
      <c r="G294" s="2153"/>
      <c r="H294" s="2153"/>
      <c r="I294" s="2153"/>
      <c r="J294" s="2153"/>
      <c r="K294" s="2153"/>
      <c r="L294" s="2222"/>
      <c r="M294" s="2153"/>
      <c r="N294" s="2116"/>
      <c r="O294" s="2116"/>
      <c r="P294" s="2116"/>
      <c r="Q294" s="2116"/>
      <c r="R294" s="2153"/>
      <c r="S294" s="2153"/>
      <c r="T294" s="2153"/>
      <c r="U294" s="2153"/>
      <c r="V294" s="2153"/>
      <c r="W294" s="2153"/>
      <c r="X294" s="2153"/>
      <c r="Y294" s="2153"/>
      <c r="Z294" s="2153"/>
    </row>
    <row r="295">
      <c r="A295" s="2141"/>
      <c r="B295" s="2141"/>
      <c r="C295" s="2153"/>
      <c r="D295" s="2153"/>
      <c r="E295" s="2153"/>
      <c r="F295" s="2153"/>
      <c r="G295" s="2153"/>
      <c r="H295" s="2153"/>
      <c r="I295" s="2153"/>
      <c r="J295" s="2153"/>
      <c r="K295" s="2153"/>
      <c r="L295" s="2222"/>
      <c r="M295" s="2153"/>
      <c r="N295" s="2116"/>
      <c r="O295" s="2116"/>
      <c r="P295" s="2116"/>
      <c r="Q295" s="2116"/>
      <c r="R295" s="2153"/>
      <c r="S295" s="2153"/>
      <c r="T295" s="2153"/>
      <c r="U295" s="2153"/>
      <c r="V295" s="2153"/>
      <c r="W295" s="2153"/>
      <c r="X295" s="2153"/>
      <c r="Y295" s="2153"/>
      <c r="Z295" s="2153"/>
    </row>
    <row r="296">
      <c r="A296" s="2141"/>
      <c r="B296" s="2141"/>
      <c r="C296" s="2153"/>
      <c r="D296" s="2153"/>
      <c r="E296" s="2153"/>
      <c r="F296" s="2153"/>
      <c r="G296" s="2153"/>
      <c r="H296" s="2153"/>
      <c r="I296" s="2153"/>
      <c r="J296" s="2153"/>
      <c r="K296" s="2153"/>
      <c r="L296" s="2222"/>
      <c r="M296" s="2153"/>
      <c r="N296" s="2116"/>
      <c r="O296" s="2116"/>
      <c r="P296" s="2116"/>
      <c r="Q296" s="2116"/>
      <c r="R296" s="2153"/>
      <c r="S296" s="2153"/>
      <c r="T296" s="2153"/>
      <c r="U296" s="2153"/>
      <c r="V296" s="2153"/>
      <c r="W296" s="2153"/>
      <c r="X296" s="2153"/>
      <c r="Y296" s="2153"/>
      <c r="Z296" s="2153"/>
    </row>
    <row r="297">
      <c r="A297" s="2141"/>
      <c r="B297" s="2141"/>
      <c r="C297" s="2153"/>
      <c r="D297" s="2153"/>
      <c r="E297" s="2153"/>
      <c r="F297" s="2153"/>
      <c r="G297" s="2153"/>
      <c r="H297" s="2153"/>
      <c r="I297" s="2153"/>
      <c r="J297" s="2153"/>
      <c r="K297" s="2153"/>
      <c r="L297" s="2222"/>
      <c r="M297" s="2153"/>
      <c r="N297" s="2116"/>
      <c r="O297" s="2116"/>
      <c r="P297" s="2116"/>
      <c r="Q297" s="2116"/>
      <c r="R297" s="2153"/>
      <c r="S297" s="2153"/>
      <c r="T297" s="2153"/>
      <c r="U297" s="2153"/>
      <c r="V297" s="2153"/>
      <c r="W297" s="2153"/>
      <c r="X297" s="2153"/>
      <c r="Y297" s="2153"/>
      <c r="Z297" s="2153"/>
    </row>
    <row r="298">
      <c r="A298" s="2141"/>
      <c r="B298" s="2141"/>
      <c r="C298" s="2153"/>
      <c r="D298" s="2153"/>
      <c r="E298" s="2153"/>
      <c r="F298" s="2153"/>
      <c r="G298" s="2153"/>
      <c r="H298" s="2153"/>
      <c r="I298" s="2153"/>
      <c r="J298" s="2153"/>
      <c r="K298" s="2153"/>
      <c r="L298" s="2222"/>
      <c r="M298" s="2153"/>
      <c r="N298" s="2116"/>
      <c r="O298" s="2116"/>
      <c r="P298" s="2116"/>
      <c r="Q298" s="2116"/>
      <c r="R298" s="2153"/>
      <c r="S298" s="2153"/>
      <c r="T298" s="2153"/>
      <c r="U298" s="2153"/>
      <c r="V298" s="2153"/>
      <c r="W298" s="2153"/>
      <c r="X298" s="2153"/>
      <c r="Y298" s="2153"/>
      <c r="Z298" s="2153"/>
    </row>
    <row r="299">
      <c r="A299" s="2141"/>
      <c r="B299" s="2141"/>
      <c r="C299" s="2153"/>
      <c r="D299" s="2153"/>
      <c r="E299" s="2153"/>
      <c r="F299" s="2153"/>
      <c r="G299" s="2153"/>
      <c r="H299" s="2153"/>
      <c r="I299" s="2153"/>
      <c r="J299" s="2153"/>
      <c r="K299" s="2153"/>
      <c r="L299" s="2222"/>
      <c r="M299" s="2153"/>
      <c r="N299" s="2116"/>
      <c r="O299" s="2116"/>
      <c r="P299" s="2116"/>
      <c r="Q299" s="2116"/>
      <c r="R299" s="2153"/>
      <c r="S299" s="2153"/>
      <c r="T299" s="2153"/>
      <c r="U299" s="2153"/>
      <c r="V299" s="2153"/>
      <c r="W299" s="2153"/>
      <c r="X299" s="2153"/>
      <c r="Y299" s="2153"/>
      <c r="Z299" s="2153"/>
    </row>
    <row r="300">
      <c r="A300" s="2141"/>
      <c r="B300" s="2141"/>
      <c r="C300" s="2153"/>
      <c r="D300" s="2153"/>
      <c r="E300" s="2153"/>
      <c r="F300" s="2153"/>
      <c r="G300" s="2153"/>
      <c r="H300" s="2153"/>
      <c r="I300" s="2153"/>
      <c r="J300" s="2153"/>
      <c r="K300" s="2153"/>
      <c r="L300" s="2222"/>
      <c r="M300" s="2153"/>
      <c r="N300" s="2116"/>
      <c r="O300" s="2116"/>
      <c r="P300" s="2116"/>
      <c r="Q300" s="2116"/>
      <c r="R300" s="2153"/>
      <c r="S300" s="2153"/>
      <c r="T300" s="2153"/>
      <c r="U300" s="2153"/>
      <c r="V300" s="2153"/>
      <c r="W300" s="2153"/>
      <c r="X300" s="2153"/>
      <c r="Y300" s="2153"/>
      <c r="Z300" s="2153"/>
    </row>
    <row r="301">
      <c r="A301" s="2141"/>
      <c r="B301" s="2141"/>
      <c r="C301" s="2153"/>
      <c r="D301" s="2153"/>
      <c r="E301" s="2153"/>
      <c r="F301" s="2153"/>
      <c r="G301" s="2153"/>
      <c r="H301" s="2153"/>
      <c r="I301" s="2153"/>
      <c r="J301" s="2153"/>
      <c r="K301" s="2153"/>
      <c r="L301" s="2222"/>
      <c r="M301" s="2153"/>
      <c r="N301" s="2116"/>
      <c r="O301" s="2116"/>
      <c r="P301" s="2116"/>
      <c r="Q301" s="2116"/>
      <c r="R301" s="2153"/>
      <c r="S301" s="2153"/>
      <c r="T301" s="2153"/>
      <c r="U301" s="2153"/>
      <c r="V301" s="2153"/>
      <c r="W301" s="2153"/>
      <c r="X301" s="2153"/>
      <c r="Y301" s="2153"/>
      <c r="Z301" s="2153"/>
    </row>
    <row r="302">
      <c r="A302" s="2141"/>
      <c r="B302" s="2141"/>
      <c r="C302" s="2153"/>
      <c r="D302" s="2153"/>
      <c r="E302" s="2153"/>
      <c r="F302" s="2153"/>
      <c r="G302" s="2153"/>
      <c r="H302" s="2153"/>
      <c r="I302" s="2153"/>
      <c r="J302" s="2153"/>
      <c r="K302" s="2153"/>
      <c r="L302" s="2222"/>
      <c r="M302" s="2153"/>
      <c r="N302" s="2116"/>
      <c r="O302" s="2116"/>
      <c r="P302" s="2116"/>
      <c r="Q302" s="2116"/>
      <c r="R302" s="2153"/>
      <c r="S302" s="2153"/>
      <c r="T302" s="2153"/>
      <c r="U302" s="2153"/>
      <c r="V302" s="2153"/>
      <c r="W302" s="2153"/>
      <c r="X302" s="2153"/>
      <c r="Y302" s="2153"/>
      <c r="Z302" s="2153"/>
    </row>
    <row r="303">
      <c r="A303" s="2141"/>
      <c r="B303" s="2141"/>
      <c r="C303" s="2153"/>
      <c r="D303" s="2153"/>
      <c r="E303" s="2153"/>
      <c r="F303" s="2153"/>
      <c r="G303" s="2153"/>
      <c r="H303" s="2153"/>
      <c r="I303" s="2153"/>
      <c r="J303" s="2153"/>
      <c r="K303" s="2153"/>
      <c r="L303" s="2222"/>
      <c r="M303" s="2153"/>
      <c r="N303" s="2116"/>
      <c r="O303" s="2116"/>
      <c r="P303" s="2116"/>
      <c r="Q303" s="2116"/>
      <c r="R303" s="2153"/>
      <c r="S303" s="2153"/>
      <c r="T303" s="2153"/>
      <c r="U303" s="2153"/>
      <c r="V303" s="2153"/>
      <c r="W303" s="2153"/>
      <c r="X303" s="2153"/>
      <c r="Y303" s="2153"/>
      <c r="Z303" s="2153"/>
    </row>
    <row r="304">
      <c r="A304" s="2141"/>
      <c r="B304" s="2141"/>
      <c r="C304" s="2153"/>
      <c r="D304" s="2153"/>
      <c r="E304" s="2153"/>
      <c r="F304" s="2153"/>
      <c r="G304" s="2153"/>
      <c r="H304" s="2153"/>
      <c r="I304" s="2153"/>
      <c r="J304" s="2153"/>
      <c r="K304" s="2153"/>
      <c r="L304" s="2222"/>
      <c r="M304" s="2153"/>
      <c r="N304" s="2116"/>
      <c r="O304" s="2116"/>
      <c r="P304" s="2116"/>
      <c r="Q304" s="2116"/>
      <c r="R304" s="2153"/>
      <c r="S304" s="2153"/>
      <c r="T304" s="2153"/>
      <c r="U304" s="2153"/>
      <c r="V304" s="2153"/>
      <c r="W304" s="2153"/>
      <c r="X304" s="2153"/>
      <c r="Y304" s="2153"/>
      <c r="Z304" s="2153"/>
    </row>
    <row r="305">
      <c r="A305" s="2141"/>
      <c r="B305" s="2141"/>
      <c r="C305" s="2153"/>
      <c r="D305" s="2153"/>
      <c r="E305" s="2153"/>
      <c r="F305" s="2153"/>
      <c r="G305" s="2153"/>
      <c r="H305" s="2153"/>
      <c r="I305" s="2153"/>
      <c r="J305" s="2153"/>
      <c r="K305" s="2153"/>
      <c r="L305" s="2222"/>
      <c r="M305" s="2153"/>
      <c r="N305" s="2116"/>
      <c r="O305" s="2116"/>
      <c r="P305" s="2116"/>
      <c r="Q305" s="2116"/>
      <c r="R305" s="2153"/>
      <c r="S305" s="2153"/>
      <c r="T305" s="2153"/>
      <c r="U305" s="2153"/>
      <c r="V305" s="2153"/>
      <c r="W305" s="2153"/>
      <c r="X305" s="2153"/>
      <c r="Y305" s="2153"/>
      <c r="Z305" s="2153"/>
    </row>
    <row r="306">
      <c r="A306" s="2141"/>
      <c r="B306" s="2141"/>
      <c r="C306" s="2153"/>
      <c r="D306" s="2153"/>
      <c r="E306" s="2153"/>
      <c r="F306" s="2153"/>
      <c r="G306" s="2153"/>
      <c r="H306" s="2153"/>
      <c r="I306" s="2153"/>
      <c r="J306" s="2153"/>
      <c r="K306" s="2153"/>
      <c r="L306" s="2222"/>
      <c r="M306" s="2153"/>
      <c r="N306" s="2116"/>
      <c r="O306" s="2116"/>
      <c r="P306" s="2116"/>
      <c r="Q306" s="2116"/>
      <c r="R306" s="2153"/>
      <c r="S306" s="2153"/>
      <c r="T306" s="2153"/>
      <c r="U306" s="2153"/>
      <c r="V306" s="2153"/>
      <c r="W306" s="2153"/>
      <c r="X306" s="2153"/>
      <c r="Y306" s="2153"/>
      <c r="Z306" s="2153"/>
    </row>
    <row r="307">
      <c r="A307" s="2141"/>
      <c r="B307" s="2141"/>
      <c r="C307" s="2153"/>
      <c r="D307" s="2153"/>
      <c r="E307" s="2153"/>
      <c r="F307" s="2153"/>
      <c r="G307" s="2153"/>
      <c r="H307" s="2153"/>
      <c r="I307" s="2153"/>
      <c r="J307" s="2153"/>
      <c r="K307" s="2153"/>
      <c r="L307" s="2222"/>
      <c r="M307" s="2153"/>
      <c r="N307" s="2116"/>
      <c r="O307" s="2116"/>
      <c r="P307" s="2116"/>
      <c r="Q307" s="2116"/>
      <c r="R307" s="2153"/>
      <c r="S307" s="2153"/>
      <c r="T307" s="2153"/>
      <c r="U307" s="2153"/>
      <c r="V307" s="2153"/>
      <c r="W307" s="2153"/>
      <c r="X307" s="2153"/>
      <c r="Y307" s="2153"/>
      <c r="Z307" s="2153"/>
    </row>
    <row r="308">
      <c r="A308" s="2141"/>
      <c r="B308" s="2141"/>
      <c r="C308" s="2153"/>
      <c r="D308" s="2153"/>
      <c r="E308" s="2153"/>
      <c r="F308" s="2153"/>
      <c r="G308" s="2153"/>
      <c r="H308" s="2153"/>
      <c r="I308" s="2153"/>
      <c r="J308" s="2153"/>
      <c r="K308" s="2153"/>
      <c r="L308" s="2222"/>
      <c r="M308" s="2153"/>
      <c r="N308" s="2116"/>
      <c r="O308" s="2116"/>
      <c r="P308" s="2116"/>
      <c r="Q308" s="2116"/>
      <c r="R308" s="2153"/>
      <c r="S308" s="2153"/>
      <c r="T308" s="2153"/>
      <c r="U308" s="2153"/>
      <c r="V308" s="2153"/>
      <c r="W308" s="2153"/>
      <c r="X308" s="2153"/>
      <c r="Y308" s="2153"/>
      <c r="Z308" s="2153"/>
    </row>
    <row r="309">
      <c r="A309" s="2141"/>
      <c r="B309" s="2141"/>
      <c r="C309" s="2153"/>
      <c r="D309" s="2153"/>
      <c r="E309" s="2153"/>
      <c r="F309" s="2153"/>
      <c r="G309" s="2153"/>
      <c r="H309" s="2153"/>
      <c r="I309" s="2153"/>
      <c r="J309" s="2153"/>
      <c r="K309" s="2153"/>
      <c r="L309" s="2222"/>
      <c r="M309" s="2153"/>
      <c r="N309" s="2116"/>
      <c r="O309" s="2116"/>
      <c r="P309" s="2116"/>
      <c r="Q309" s="2116"/>
      <c r="R309" s="2153"/>
      <c r="S309" s="2153"/>
      <c r="T309" s="2153"/>
      <c r="U309" s="2153"/>
      <c r="V309" s="2153"/>
      <c r="W309" s="2153"/>
      <c r="X309" s="2153"/>
      <c r="Y309" s="2153"/>
      <c r="Z309" s="2153"/>
    </row>
    <row r="310">
      <c r="A310" s="2141"/>
      <c r="B310" s="2141"/>
      <c r="C310" s="2153"/>
      <c r="D310" s="2153"/>
      <c r="E310" s="2153"/>
      <c r="F310" s="2153"/>
      <c r="G310" s="2153"/>
      <c r="H310" s="2153"/>
      <c r="I310" s="2153"/>
      <c r="J310" s="2153"/>
      <c r="K310" s="2153"/>
      <c r="L310" s="2222"/>
      <c r="M310" s="2153"/>
      <c r="N310" s="2116"/>
      <c r="O310" s="2116"/>
      <c r="P310" s="2116"/>
      <c r="Q310" s="2116"/>
      <c r="R310" s="2153"/>
      <c r="S310" s="2153"/>
      <c r="T310" s="2153"/>
      <c r="U310" s="2153"/>
      <c r="V310" s="2153"/>
      <c r="W310" s="2153"/>
      <c r="X310" s="2153"/>
      <c r="Y310" s="2153"/>
      <c r="Z310" s="2153"/>
    </row>
    <row r="311">
      <c r="A311" s="2141"/>
      <c r="B311" s="2141"/>
      <c r="C311" s="2153"/>
      <c r="D311" s="2153"/>
      <c r="E311" s="2153"/>
      <c r="F311" s="2153"/>
      <c r="G311" s="2153"/>
      <c r="H311" s="2153"/>
      <c r="I311" s="2153"/>
      <c r="J311" s="2153"/>
      <c r="K311" s="2153"/>
      <c r="L311" s="2222"/>
      <c r="M311" s="2153"/>
      <c r="N311" s="2116"/>
      <c r="O311" s="2116"/>
      <c r="P311" s="2116"/>
      <c r="Q311" s="2116"/>
      <c r="R311" s="2153"/>
      <c r="S311" s="2153"/>
      <c r="T311" s="2153"/>
      <c r="U311" s="2153"/>
      <c r="V311" s="2153"/>
      <c r="W311" s="2153"/>
      <c r="X311" s="2153"/>
      <c r="Y311" s="2153"/>
      <c r="Z311" s="2153"/>
    </row>
    <row r="312">
      <c r="A312" s="2141"/>
      <c r="B312" s="2141"/>
      <c r="C312" s="2153"/>
      <c r="D312" s="2153"/>
      <c r="E312" s="2153"/>
      <c r="F312" s="2153"/>
      <c r="G312" s="2153"/>
      <c r="H312" s="2153"/>
      <c r="I312" s="2153"/>
      <c r="J312" s="2153"/>
      <c r="K312" s="2153"/>
      <c r="L312" s="2222"/>
      <c r="M312" s="2153"/>
      <c r="N312" s="2116"/>
      <c r="O312" s="2116"/>
      <c r="P312" s="2116"/>
      <c r="Q312" s="2116"/>
      <c r="R312" s="2153"/>
      <c r="S312" s="2153"/>
      <c r="T312" s="2153"/>
      <c r="U312" s="2153"/>
      <c r="V312" s="2153"/>
      <c r="W312" s="2153"/>
      <c r="X312" s="2153"/>
      <c r="Y312" s="2153"/>
      <c r="Z312" s="2153"/>
    </row>
    <row r="313">
      <c r="A313" s="2141"/>
      <c r="B313" s="2141"/>
      <c r="C313" s="2153"/>
      <c r="D313" s="2153"/>
      <c r="E313" s="2153"/>
      <c r="F313" s="2153"/>
      <c r="G313" s="2153"/>
      <c r="H313" s="2153"/>
      <c r="I313" s="2153"/>
      <c r="J313" s="2153"/>
      <c r="K313" s="2153"/>
      <c r="L313" s="2222"/>
      <c r="M313" s="2153"/>
      <c r="N313" s="2116"/>
      <c r="O313" s="2116"/>
      <c r="P313" s="2116"/>
      <c r="Q313" s="2116"/>
      <c r="R313" s="2153"/>
      <c r="S313" s="2153"/>
      <c r="T313" s="2153"/>
      <c r="U313" s="2153"/>
      <c r="V313" s="2153"/>
      <c r="W313" s="2153"/>
      <c r="X313" s="2153"/>
      <c r="Y313" s="2153"/>
      <c r="Z313" s="2153"/>
    </row>
    <row r="314">
      <c r="A314" s="2141"/>
      <c r="B314" s="2141"/>
      <c r="C314" s="2153"/>
      <c r="D314" s="2153"/>
      <c r="E314" s="2153"/>
      <c r="F314" s="2153"/>
      <c r="G314" s="2153"/>
      <c r="H314" s="2153"/>
      <c r="I314" s="2153"/>
      <c r="J314" s="2153"/>
      <c r="K314" s="2153"/>
      <c r="L314" s="2222"/>
      <c r="M314" s="2153"/>
      <c r="N314" s="2116"/>
      <c r="O314" s="2116"/>
      <c r="P314" s="2116"/>
      <c r="Q314" s="2116"/>
      <c r="R314" s="2153"/>
      <c r="S314" s="2153"/>
      <c r="T314" s="2153"/>
      <c r="U314" s="2153"/>
      <c r="V314" s="2153"/>
      <c r="W314" s="2153"/>
      <c r="X314" s="2153"/>
      <c r="Y314" s="2153"/>
      <c r="Z314" s="2153"/>
    </row>
    <row r="315">
      <c r="A315" s="2141"/>
      <c r="B315" s="2141"/>
      <c r="C315" s="2153"/>
      <c r="D315" s="2153"/>
      <c r="E315" s="2153"/>
      <c r="F315" s="2153"/>
      <c r="G315" s="2153"/>
      <c r="H315" s="2153"/>
      <c r="I315" s="2153"/>
      <c r="J315" s="2153"/>
      <c r="K315" s="2153"/>
      <c r="L315" s="2222"/>
      <c r="M315" s="2153"/>
      <c r="N315" s="2116"/>
      <c r="O315" s="2116"/>
      <c r="P315" s="2116"/>
      <c r="Q315" s="2116"/>
      <c r="R315" s="2153"/>
      <c r="S315" s="2153"/>
      <c r="T315" s="2153"/>
      <c r="U315" s="2153"/>
      <c r="V315" s="2153"/>
      <c r="W315" s="2153"/>
      <c r="X315" s="2153"/>
      <c r="Y315" s="2153"/>
      <c r="Z315" s="2153"/>
    </row>
    <row r="316">
      <c r="A316" s="2141"/>
      <c r="B316" s="2141"/>
      <c r="C316" s="2153"/>
      <c r="D316" s="2153"/>
      <c r="E316" s="2153"/>
      <c r="F316" s="2153"/>
      <c r="G316" s="2153"/>
      <c r="H316" s="2153"/>
      <c r="I316" s="2153"/>
      <c r="J316" s="2153"/>
      <c r="K316" s="2153"/>
      <c r="L316" s="2222"/>
      <c r="M316" s="2153"/>
      <c r="N316" s="2116"/>
      <c r="O316" s="2116"/>
      <c r="P316" s="2116"/>
      <c r="Q316" s="2116"/>
      <c r="R316" s="2153"/>
      <c r="S316" s="2153"/>
      <c r="T316" s="2153"/>
      <c r="U316" s="2153"/>
      <c r="V316" s="2153"/>
      <c r="W316" s="2153"/>
      <c r="X316" s="2153"/>
      <c r="Y316" s="2153"/>
      <c r="Z316" s="2153"/>
    </row>
    <row r="317">
      <c r="A317" s="2141"/>
      <c r="B317" s="2141"/>
      <c r="C317" s="2153"/>
      <c r="D317" s="2153"/>
      <c r="E317" s="2153"/>
      <c r="F317" s="2153"/>
      <c r="G317" s="2153"/>
      <c r="H317" s="2153"/>
      <c r="I317" s="2153"/>
      <c r="J317" s="2153"/>
      <c r="K317" s="2153"/>
      <c r="L317" s="2222"/>
      <c r="M317" s="2153"/>
      <c r="N317" s="2116"/>
      <c r="O317" s="2116"/>
      <c r="P317" s="2116"/>
      <c r="Q317" s="2116"/>
      <c r="R317" s="2153"/>
      <c r="S317" s="2153"/>
      <c r="T317" s="2153"/>
      <c r="U317" s="2153"/>
      <c r="V317" s="2153"/>
      <c r="W317" s="2153"/>
      <c r="X317" s="2153"/>
      <c r="Y317" s="2153"/>
      <c r="Z317" s="2153"/>
    </row>
    <row r="318">
      <c r="A318" s="2141"/>
      <c r="B318" s="2141"/>
      <c r="C318" s="2153"/>
      <c r="D318" s="2153"/>
      <c r="E318" s="2153"/>
      <c r="F318" s="2153"/>
      <c r="G318" s="2153"/>
      <c r="H318" s="2153"/>
      <c r="I318" s="2153"/>
      <c r="J318" s="2153"/>
      <c r="K318" s="2153"/>
      <c r="L318" s="2222"/>
      <c r="M318" s="2153"/>
      <c r="N318" s="2116"/>
      <c r="O318" s="2116"/>
      <c r="P318" s="2116"/>
      <c r="Q318" s="2116"/>
      <c r="R318" s="2153"/>
      <c r="S318" s="2153"/>
      <c r="T318" s="2153"/>
      <c r="U318" s="2153"/>
      <c r="V318" s="2153"/>
      <c r="W318" s="2153"/>
      <c r="X318" s="2153"/>
      <c r="Y318" s="2153"/>
      <c r="Z318" s="2153"/>
    </row>
    <row r="319">
      <c r="A319" s="2141"/>
      <c r="B319" s="2141"/>
      <c r="C319" s="2153"/>
      <c r="D319" s="2153"/>
      <c r="E319" s="2153"/>
      <c r="F319" s="2153"/>
      <c r="G319" s="2153"/>
      <c r="H319" s="2153"/>
      <c r="I319" s="2153"/>
      <c r="J319" s="2153"/>
      <c r="K319" s="2153"/>
      <c r="L319" s="2222"/>
      <c r="M319" s="2153"/>
      <c r="N319" s="2116"/>
      <c r="O319" s="2116"/>
      <c r="P319" s="2116"/>
      <c r="Q319" s="2116"/>
      <c r="R319" s="2153"/>
      <c r="S319" s="2153"/>
      <c r="T319" s="2153"/>
      <c r="U319" s="2153"/>
      <c r="V319" s="2153"/>
      <c r="W319" s="2153"/>
      <c r="X319" s="2153"/>
      <c r="Y319" s="2153"/>
      <c r="Z319" s="2153"/>
    </row>
    <row r="320">
      <c r="A320" s="2141"/>
      <c r="B320" s="2141"/>
      <c r="C320" s="2153"/>
      <c r="D320" s="2153"/>
      <c r="E320" s="2153"/>
      <c r="F320" s="2153"/>
      <c r="G320" s="2153"/>
      <c r="H320" s="2153"/>
      <c r="I320" s="2153"/>
      <c r="J320" s="2153"/>
      <c r="K320" s="2153"/>
      <c r="L320" s="2222"/>
      <c r="M320" s="2153"/>
      <c r="N320" s="2116"/>
      <c r="O320" s="2116"/>
      <c r="P320" s="2116"/>
      <c r="Q320" s="2116"/>
      <c r="R320" s="2153"/>
      <c r="S320" s="2153"/>
      <c r="T320" s="2153"/>
      <c r="U320" s="2153"/>
      <c r="V320" s="2153"/>
      <c r="W320" s="2153"/>
      <c r="X320" s="2153"/>
      <c r="Y320" s="2153"/>
      <c r="Z320" s="2153"/>
    </row>
    <row r="321">
      <c r="A321" s="2141"/>
      <c r="B321" s="2141"/>
      <c r="C321" s="2153"/>
      <c r="D321" s="2153"/>
      <c r="E321" s="2153"/>
      <c r="F321" s="2153"/>
      <c r="G321" s="2153"/>
      <c r="H321" s="2153"/>
      <c r="I321" s="2153"/>
      <c r="J321" s="2153"/>
      <c r="K321" s="2153"/>
      <c r="L321" s="2222"/>
      <c r="M321" s="2153"/>
      <c r="N321" s="2116"/>
      <c r="O321" s="2116"/>
      <c r="P321" s="2116"/>
      <c r="Q321" s="2116"/>
      <c r="R321" s="2153"/>
      <c r="S321" s="2153"/>
      <c r="T321" s="2153"/>
      <c r="U321" s="2153"/>
      <c r="V321" s="2153"/>
      <c r="W321" s="2153"/>
      <c r="X321" s="2153"/>
      <c r="Y321" s="2153"/>
      <c r="Z321" s="2153"/>
    </row>
    <row r="322">
      <c r="A322" s="2141"/>
      <c r="B322" s="2141"/>
      <c r="C322" s="2153"/>
      <c r="D322" s="2153"/>
      <c r="E322" s="2153"/>
      <c r="F322" s="2153"/>
      <c r="G322" s="2153"/>
      <c r="H322" s="2153"/>
      <c r="I322" s="2153"/>
      <c r="J322" s="2153"/>
      <c r="K322" s="2153"/>
      <c r="L322" s="2222"/>
      <c r="M322" s="2153"/>
      <c r="N322" s="2116"/>
      <c r="O322" s="2116"/>
      <c r="P322" s="2116"/>
      <c r="Q322" s="2116"/>
      <c r="R322" s="2153"/>
      <c r="S322" s="2153"/>
      <c r="T322" s="2153"/>
      <c r="U322" s="2153"/>
      <c r="V322" s="2153"/>
      <c r="W322" s="2153"/>
      <c r="X322" s="2153"/>
      <c r="Y322" s="2153"/>
      <c r="Z322" s="2153"/>
    </row>
    <row r="323">
      <c r="A323" s="2141"/>
      <c r="B323" s="2141"/>
      <c r="C323" s="2153"/>
      <c r="D323" s="2153"/>
      <c r="E323" s="2153"/>
      <c r="F323" s="2153"/>
      <c r="G323" s="2153"/>
      <c r="H323" s="2153"/>
      <c r="I323" s="2153"/>
      <c r="J323" s="2153"/>
      <c r="K323" s="2153"/>
      <c r="L323" s="2222"/>
      <c r="M323" s="2153"/>
      <c r="N323" s="2116"/>
      <c r="O323" s="2116"/>
      <c r="P323" s="2116"/>
      <c r="Q323" s="2116"/>
      <c r="R323" s="2153"/>
      <c r="S323" s="2153"/>
      <c r="T323" s="2153"/>
      <c r="U323" s="2153"/>
      <c r="V323" s="2153"/>
      <c r="W323" s="2153"/>
      <c r="X323" s="2153"/>
      <c r="Y323" s="2153"/>
      <c r="Z323" s="2153"/>
    </row>
    <row r="324">
      <c r="A324" s="2141"/>
      <c r="B324" s="2141"/>
      <c r="C324" s="2153"/>
      <c r="D324" s="2153"/>
      <c r="E324" s="2153"/>
      <c r="F324" s="2153"/>
      <c r="G324" s="2153"/>
      <c r="H324" s="2153"/>
      <c r="I324" s="2153"/>
      <c r="J324" s="2153"/>
      <c r="K324" s="2153"/>
      <c r="L324" s="2222"/>
      <c r="M324" s="2153"/>
      <c r="N324" s="2116"/>
      <c r="O324" s="2116"/>
      <c r="P324" s="2116"/>
      <c r="Q324" s="2116"/>
      <c r="R324" s="2153"/>
      <c r="S324" s="2153"/>
      <c r="T324" s="2153"/>
      <c r="U324" s="2153"/>
      <c r="V324" s="2153"/>
      <c r="W324" s="2153"/>
      <c r="X324" s="2153"/>
      <c r="Y324" s="2153"/>
      <c r="Z324" s="2153"/>
    </row>
    <row r="325">
      <c r="A325" s="2141"/>
      <c r="B325" s="2141"/>
      <c r="C325" s="2153"/>
      <c r="D325" s="2153"/>
      <c r="E325" s="2153"/>
      <c r="F325" s="2153"/>
      <c r="G325" s="2153"/>
      <c r="H325" s="2153"/>
      <c r="I325" s="2153"/>
      <c r="J325" s="2153"/>
      <c r="K325" s="2153"/>
      <c r="L325" s="2222"/>
      <c r="M325" s="2153"/>
      <c r="N325" s="2116"/>
      <c r="O325" s="2116"/>
      <c r="P325" s="2116"/>
      <c r="Q325" s="2116"/>
      <c r="R325" s="2153"/>
      <c r="S325" s="2153"/>
      <c r="T325" s="2153"/>
      <c r="U325" s="2153"/>
      <c r="V325" s="2153"/>
      <c r="W325" s="2153"/>
      <c r="X325" s="2153"/>
      <c r="Y325" s="2153"/>
      <c r="Z325" s="2153"/>
    </row>
    <row r="326">
      <c r="A326" s="2141"/>
      <c r="B326" s="2141"/>
      <c r="C326" s="2153"/>
      <c r="D326" s="2153"/>
      <c r="E326" s="2153"/>
      <c r="F326" s="2153"/>
      <c r="G326" s="2153"/>
      <c r="H326" s="2153"/>
      <c r="I326" s="2153"/>
      <c r="J326" s="2153"/>
      <c r="K326" s="2153"/>
      <c r="L326" s="2222"/>
      <c r="M326" s="2153"/>
      <c r="N326" s="2116"/>
      <c r="O326" s="2116"/>
      <c r="P326" s="2116"/>
      <c r="Q326" s="2116"/>
      <c r="R326" s="2153"/>
      <c r="S326" s="2153"/>
      <c r="T326" s="2153"/>
      <c r="U326" s="2153"/>
      <c r="V326" s="2153"/>
      <c r="W326" s="2153"/>
      <c r="X326" s="2153"/>
      <c r="Y326" s="2153"/>
      <c r="Z326" s="2153"/>
    </row>
    <row r="327">
      <c r="A327" s="2141"/>
      <c r="B327" s="2141"/>
      <c r="C327" s="2153"/>
      <c r="D327" s="2153"/>
      <c r="E327" s="2153"/>
      <c r="F327" s="2153"/>
      <c r="G327" s="2153"/>
      <c r="H327" s="2153"/>
      <c r="I327" s="2153"/>
      <c r="J327" s="2153"/>
      <c r="K327" s="2153"/>
      <c r="L327" s="2222"/>
      <c r="M327" s="2153"/>
      <c r="N327" s="2116"/>
      <c r="O327" s="2116"/>
      <c r="P327" s="2116"/>
      <c r="Q327" s="2116"/>
      <c r="R327" s="2153"/>
      <c r="S327" s="2153"/>
      <c r="T327" s="2153"/>
      <c r="U327" s="2153"/>
      <c r="V327" s="2153"/>
      <c r="W327" s="2153"/>
      <c r="X327" s="2153"/>
      <c r="Y327" s="2153"/>
      <c r="Z327" s="2153"/>
    </row>
    <row r="328">
      <c r="A328" s="2141"/>
      <c r="B328" s="2141"/>
      <c r="C328" s="2153"/>
      <c r="D328" s="2153"/>
      <c r="E328" s="2153"/>
      <c r="F328" s="2153"/>
      <c r="G328" s="2153"/>
      <c r="H328" s="2153"/>
      <c r="I328" s="2153"/>
      <c r="J328" s="2153"/>
      <c r="K328" s="2153"/>
      <c r="L328" s="2222"/>
      <c r="M328" s="2153"/>
      <c r="N328" s="2116"/>
      <c r="O328" s="2116"/>
      <c r="P328" s="2116"/>
      <c r="Q328" s="2116"/>
      <c r="R328" s="2153"/>
      <c r="S328" s="2153"/>
      <c r="T328" s="2153"/>
      <c r="U328" s="2153"/>
      <c r="V328" s="2153"/>
      <c r="W328" s="2153"/>
      <c r="X328" s="2153"/>
      <c r="Y328" s="2153"/>
      <c r="Z328" s="2153"/>
    </row>
    <row r="329">
      <c r="A329" s="2141"/>
      <c r="B329" s="2141"/>
      <c r="C329" s="2153"/>
      <c r="D329" s="2153"/>
      <c r="E329" s="2153"/>
      <c r="F329" s="2153"/>
      <c r="G329" s="2153"/>
      <c r="H329" s="2153"/>
      <c r="I329" s="2153"/>
      <c r="J329" s="2153"/>
      <c r="K329" s="2153"/>
      <c r="L329" s="2222"/>
      <c r="M329" s="2153"/>
      <c r="N329" s="2116"/>
      <c r="O329" s="2116"/>
      <c r="P329" s="2116"/>
      <c r="Q329" s="2116"/>
      <c r="R329" s="2153"/>
      <c r="S329" s="2153"/>
      <c r="T329" s="2153"/>
      <c r="U329" s="2153"/>
      <c r="V329" s="2153"/>
      <c r="W329" s="2153"/>
      <c r="X329" s="2153"/>
      <c r="Y329" s="2153"/>
      <c r="Z329" s="2153"/>
    </row>
    <row r="330">
      <c r="A330" s="2141"/>
      <c r="B330" s="2141"/>
      <c r="C330" s="2153"/>
      <c r="D330" s="2153"/>
      <c r="E330" s="2153"/>
      <c r="F330" s="2153"/>
      <c r="G330" s="2153"/>
      <c r="H330" s="2153"/>
      <c r="I330" s="2153"/>
      <c r="J330" s="2153"/>
      <c r="K330" s="2153"/>
      <c r="L330" s="2222"/>
      <c r="M330" s="2153"/>
      <c r="N330" s="2116"/>
      <c r="O330" s="2116"/>
      <c r="P330" s="2116"/>
      <c r="Q330" s="2116"/>
      <c r="R330" s="2153"/>
      <c r="S330" s="2153"/>
      <c r="T330" s="2153"/>
      <c r="U330" s="2153"/>
      <c r="V330" s="2153"/>
      <c r="W330" s="2153"/>
      <c r="X330" s="2153"/>
      <c r="Y330" s="2153"/>
      <c r="Z330" s="2153"/>
    </row>
    <row r="331">
      <c r="A331" s="2141"/>
      <c r="B331" s="2141"/>
      <c r="C331" s="2153"/>
      <c r="D331" s="2153"/>
      <c r="E331" s="2153"/>
      <c r="F331" s="2153"/>
      <c r="G331" s="2153"/>
      <c r="H331" s="2153"/>
      <c r="I331" s="2153"/>
      <c r="J331" s="2153"/>
      <c r="K331" s="2153"/>
      <c r="L331" s="2222"/>
      <c r="M331" s="2153"/>
      <c r="N331" s="2116"/>
      <c r="O331" s="2116"/>
      <c r="P331" s="2116"/>
      <c r="Q331" s="2116"/>
      <c r="R331" s="2153"/>
      <c r="S331" s="2153"/>
      <c r="T331" s="2153"/>
      <c r="U331" s="2153"/>
      <c r="V331" s="2153"/>
      <c r="W331" s="2153"/>
      <c r="X331" s="2153"/>
      <c r="Y331" s="2153"/>
      <c r="Z331" s="2153"/>
    </row>
    <row r="332">
      <c r="A332" s="2141"/>
      <c r="B332" s="2141"/>
      <c r="C332" s="2153"/>
      <c r="D332" s="2153"/>
      <c r="E332" s="2153"/>
      <c r="F332" s="2153"/>
      <c r="G332" s="2153"/>
      <c r="H332" s="2153"/>
      <c r="I332" s="2153"/>
      <c r="J332" s="2153"/>
      <c r="K332" s="2153"/>
      <c r="L332" s="2222"/>
      <c r="M332" s="2153"/>
      <c r="N332" s="2116"/>
      <c r="O332" s="2116"/>
      <c r="P332" s="2116"/>
      <c r="Q332" s="2116"/>
      <c r="R332" s="2153"/>
      <c r="S332" s="2153"/>
      <c r="T332" s="2153"/>
      <c r="U332" s="2153"/>
      <c r="V332" s="2153"/>
      <c r="W332" s="2153"/>
      <c r="X332" s="2153"/>
      <c r="Y332" s="2153"/>
      <c r="Z332" s="2153"/>
    </row>
    <row r="333">
      <c r="A333" s="2141"/>
      <c r="B333" s="2141"/>
      <c r="C333" s="2153"/>
      <c r="D333" s="2153"/>
      <c r="E333" s="2153"/>
      <c r="F333" s="2153"/>
      <c r="G333" s="2153"/>
      <c r="H333" s="2153"/>
      <c r="I333" s="2153"/>
      <c r="J333" s="2153"/>
      <c r="K333" s="2153"/>
      <c r="L333" s="2222"/>
      <c r="M333" s="2153"/>
      <c r="N333" s="2116"/>
      <c r="O333" s="2116"/>
      <c r="P333" s="2116"/>
      <c r="Q333" s="2116"/>
      <c r="R333" s="2153"/>
      <c r="S333" s="2153"/>
      <c r="T333" s="2153"/>
      <c r="U333" s="2153"/>
      <c r="V333" s="2153"/>
      <c r="W333" s="2153"/>
      <c r="X333" s="2153"/>
      <c r="Y333" s="2153"/>
      <c r="Z333" s="2153"/>
    </row>
    <row r="334">
      <c r="A334" s="2141"/>
      <c r="B334" s="2141"/>
      <c r="C334" s="2153"/>
      <c r="D334" s="2153"/>
      <c r="E334" s="2153"/>
      <c r="F334" s="2153"/>
      <c r="G334" s="2153"/>
      <c r="H334" s="2153"/>
      <c r="I334" s="2153"/>
      <c r="J334" s="2153"/>
      <c r="K334" s="2153"/>
      <c r="L334" s="2222"/>
      <c r="M334" s="2153"/>
      <c r="N334" s="2116"/>
      <c r="O334" s="2116"/>
      <c r="P334" s="2116"/>
      <c r="Q334" s="2116"/>
      <c r="R334" s="2153"/>
      <c r="S334" s="2153"/>
      <c r="T334" s="2153"/>
      <c r="U334" s="2153"/>
      <c r="V334" s="2153"/>
      <c r="W334" s="2153"/>
      <c r="X334" s="2153"/>
      <c r="Y334" s="2153"/>
      <c r="Z334" s="2153"/>
    </row>
    <row r="335">
      <c r="A335" s="2141"/>
      <c r="B335" s="2141"/>
      <c r="C335" s="2153"/>
      <c r="D335" s="2153"/>
      <c r="E335" s="2153"/>
      <c r="F335" s="2153"/>
      <c r="G335" s="2153"/>
      <c r="H335" s="2153"/>
      <c r="I335" s="2153"/>
      <c r="J335" s="2153"/>
      <c r="K335" s="2153"/>
      <c r="L335" s="2222"/>
      <c r="M335" s="2153"/>
      <c r="N335" s="2116"/>
      <c r="O335" s="2116"/>
      <c r="P335" s="2116"/>
      <c r="Q335" s="2116"/>
      <c r="R335" s="2153"/>
      <c r="S335" s="2153"/>
      <c r="T335" s="2153"/>
      <c r="U335" s="2153"/>
      <c r="V335" s="2153"/>
      <c r="W335" s="2153"/>
      <c r="X335" s="2153"/>
      <c r="Y335" s="2153"/>
      <c r="Z335" s="2153"/>
    </row>
    <row r="336">
      <c r="A336" s="2141"/>
      <c r="B336" s="2141"/>
      <c r="C336" s="2153"/>
      <c r="D336" s="2153"/>
      <c r="E336" s="2153"/>
      <c r="F336" s="2153"/>
      <c r="G336" s="2153"/>
      <c r="H336" s="2153"/>
      <c r="I336" s="2153"/>
      <c r="J336" s="2153"/>
      <c r="K336" s="2153"/>
      <c r="L336" s="2222"/>
      <c r="M336" s="2153"/>
      <c r="N336" s="2116"/>
      <c r="O336" s="2116"/>
      <c r="P336" s="2116"/>
      <c r="Q336" s="2116"/>
      <c r="R336" s="2153"/>
      <c r="S336" s="2153"/>
      <c r="T336" s="2153"/>
      <c r="U336" s="2153"/>
      <c r="V336" s="2153"/>
      <c r="W336" s="2153"/>
      <c r="X336" s="2153"/>
      <c r="Y336" s="2153"/>
      <c r="Z336" s="2153"/>
    </row>
    <row r="337">
      <c r="A337" s="2141"/>
      <c r="B337" s="2141"/>
      <c r="C337" s="2153"/>
      <c r="D337" s="2153"/>
      <c r="E337" s="2153"/>
      <c r="F337" s="2153"/>
      <c r="G337" s="2153"/>
      <c r="H337" s="2153"/>
      <c r="I337" s="2153"/>
      <c r="J337" s="2153"/>
      <c r="K337" s="2153"/>
      <c r="L337" s="2222"/>
      <c r="M337" s="2153"/>
      <c r="N337" s="2116"/>
      <c r="O337" s="2116"/>
      <c r="P337" s="2116"/>
      <c r="Q337" s="2116"/>
      <c r="R337" s="2153"/>
      <c r="S337" s="2153"/>
      <c r="T337" s="2153"/>
      <c r="U337" s="2153"/>
      <c r="V337" s="2153"/>
      <c r="W337" s="2153"/>
      <c r="X337" s="2153"/>
      <c r="Y337" s="2153"/>
      <c r="Z337" s="2153"/>
    </row>
    <row r="338">
      <c r="A338" s="2141"/>
      <c r="B338" s="2141"/>
      <c r="C338" s="2153"/>
      <c r="D338" s="2153"/>
      <c r="E338" s="2153"/>
      <c r="F338" s="2153"/>
      <c r="G338" s="2153"/>
      <c r="H338" s="2153"/>
      <c r="I338" s="2153"/>
      <c r="J338" s="2153"/>
      <c r="K338" s="2153"/>
      <c r="L338" s="2222"/>
      <c r="M338" s="2153"/>
      <c r="N338" s="2116"/>
      <c r="O338" s="2116"/>
      <c r="P338" s="2116"/>
      <c r="Q338" s="2116"/>
      <c r="R338" s="2153"/>
      <c r="S338" s="2153"/>
      <c r="T338" s="2153"/>
      <c r="U338" s="2153"/>
      <c r="V338" s="2153"/>
      <c r="W338" s="2153"/>
      <c r="X338" s="2153"/>
      <c r="Y338" s="2153"/>
      <c r="Z338" s="2153"/>
    </row>
    <row r="339">
      <c r="A339" s="2141"/>
      <c r="B339" s="2141"/>
      <c r="C339" s="2153"/>
      <c r="D339" s="2153"/>
      <c r="E339" s="2153"/>
      <c r="F339" s="2153"/>
      <c r="G339" s="2153"/>
      <c r="H339" s="2153"/>
      <c r="I339" s="2153"/>
      <c r="J339" s="2153"/>
      <c r="K339" s="2153"/>
      <c r="L339" s="2222"/>
      <c r="M339" s="2153"/>
      <c r="N339" s="2116"/>
      <c r="O339" s="2116"/>
      <c r="P339" s="2116"/>
      <c r="Q339" s="2116"/>
      <c r="R339" s="2153"/>
      <c r="S339" s="2153"/>
      <c r="T339" s="2153"/>
      <c r="U339" s="2153"/>
      <c r="V339" s="2153"/>
      <c r="W339" s="2153"/>
      <c r="X339" s="2153"/>
      <c r="Y339" s="2153"/>
      <c r="Z339" s="2153"/>
    </row>
    <row r="340">
      <c r="A340" s="2141"/>
      <c r="B340" s="2141"/>
      <c r="C340" s="2153"/>
      <c r="D340" s="2153"/>
      <c r="E340" s="2153"/>
      <c r="F340" s="2153"/>
      <c r="G340" s="2153"/>
      <c r="H340" s="2153"/>
      <c r="I340" s="2153"/>
      <c r="J340" s="2153"/>
      <c r="K340" s="2153"/>
      <c r="L340" s="2222"/>
      <c r="M340" s="2153"/>
      <c r="N340" s="2116"/>
      <c r="O340" s="2116"/>
      <c r="P340" s="2116"/>
      <c r="Q340" s="2116"/>
      <c r="R340" s="2153"/>
      <c r="S340" s="2153"/>
      <c r="T340" s="2153"/>
      <c r="U340" s="2153"/>
      <c r="V340" s="2153"/>
      <c r="W340" s="2153"/>
      <c r="X340" s="2153"/>
      <c r="Y340" s="2153"/>
      <c r="Z340" s="2153"/>
    </row>
    <row r="341">
      <c r="A341" s="2141"/>
      <c r="B341" s="2141"/>
      <c r="C341" s="2153"/>
      <c r="D341" s="2153"/>
      <c r="E341" s="2153"/>
      <c r="F341" s="2153"/>
      <c r="G341" s="2153"/>
      <c r="H341" s="2153"/>
      <c r="I341" s="2153"/>
      <c r="J341" s="2153"/>
      <c r="K341" s="2153"/>
      <c r="L341" s="2222"/>
      <c r="M341" s="2153"/>
      <c r="N341" s="2116"/>
      <c r="O341" s="2116"/>
      <c r="P341" s="2116"/>
      <c r="Q341" s="2116"/>
      <c r="R341" s="2153"/>
      <c r="S341" s="2153"/>
      <c r="T341" s="2153"/>
      <c r="U341" s="2153"/>
      <c r="V341" s="2153"/>
      <c r="W341" s="2153"/>
      <c r="X341" s="2153"/>
      <c r="Y341" s="2153"/>
      <c r="Z341" s="2153"/>
    </row>
    <row r="342">
      <c r="A342" s="2141"/>
      <c r="B342" s="2141"/>
      <c r="C342" s="2153"/>
      <c r="D342" s="2153"/>
      <c r="E342" s="2153"/>
      <c r="F342" s="2153"/>
      <c r="G342" s="2153"/>
      <c r="H342" s="2153"/>
      <c r="I342" s="2153"/>
      <c r="J342" s="2153"/>
      <c r="K342" s="2153"/>
      <c r="L342" s="2222"/>
      <c r="M342" s="2153"/>
      <c r="N342" s="2116"/>
      <c r="O342" s="2116"/>
      <c r="P342" s="2116"/>
      <c r="Q342" s="2116"/>
      <c r="R342" s="2153"/>
      <c r="S342" s="2153"/>
      <c r="T342" s="2153"/>
      <c r="U342" s="2153"/>
      <c r="V342" s="2153"/>
      <c r="W342" s="2153"/>
      <c r="X342" s="2153"/>
      <c r="Y342" s="2153"/>
      <c r="Z342" s="2153"/>
    </row>
    <row r="343">
      <c r="A343" s="2141"/>
      <c r="B343" s="2141"/>
      <c r="C343" s="2153"/>
      <c r="D343" s="2153"/>
      <c r="E343" s="2153"/>
      <c r="F343" s="2153"/>
      <c r="G343" s="2153"/>
      <c r="H343" s="2153"/>
      <c r="I343" s="2153"/>
      <c r="J343" s="2153"/>
      <c r="K343" s="2153"/>
      <c r="L343" s="2222"/>
      <c r="M343" s="2153"/>
      <c r="N343" s="2116"/>
      <c r="O343" s="2116"/>
      <c r="P343" s="2116"/>
      <c r="Q343" s="2116"/>
      <c r="R343" s="2153"/>
      <c r="S343" s="2153"/>
      <c r="T343" s="2153"/>
      <c r="U343" s="2153"/>
      <c r="V343" s="2153"/>
      <c r="W343" s="2153"/>
      <c r="X343" s="2153"/>
      <c r="Y343" s="2153"/>
      <c r="Z343" s="2153"/>
    </row>
    <row r="344">
      <c r="A344" s="2141"/>
      <c r="B344" s="2141"/>
      <c r="C344" s="2153"/>
      <c r="D344" s="2153"/>
      <c r="E344" s="2153"/>
      <c r="F344" s="2153"/>
      <c r="G344" s="2153"/>
      <c r="H344" s="2153"/>
      <c r="I344" s="2153"/>
      <c r="J344" s="2153"/>
      <c r="K344" s="2153"/>
      <c r="L344" s="2222"/>
      <c r="M344" s="2153"/>
      <c r="N344" s="2116"/>
      <c r="O344" s="2116"/>
      <c r="P344" s="2116"/>
      <c r="Q344" s="2116"/>
      <c r="R344" s="2153"/>
      <c r="S344" s="2153"/>
      <c r="T344" s="2153"/>
      <c r="U344" s="2153"/>
      <c r="V344" s="2153"/>
      <c r="W344" s="2153"/>
      <c r="X344" s="2153"/>
      <c r="Y344" s="2153"/>
      <c r="Z344" s="2153"/>
    </row>
    <row r="345">
      <c r="A345" s="2141"/>
      <c r="B345" s="2141"/>
      <c r="C345" s="2153"/>
      <c r="D345" s="2153"/>
      <c r="E345" s="2153"/>
      <c r="F345" s="2153"/>
      <c r="G345" s="2153"/>
      <c r="H345" s="2153"/>
      <c r="I345" s="2153"/>
      <c r="J345" s="2153"/>
      <c r="K345" s="2153"/>
      <c r="L345" s="2222"/>
      <c r="M345" s="2153"/>
      <c r="N345" s="2116"/>
      <c r="O345" s="2116"/>
      <c r="P345" s="2116"/>
      <c r="Q345" s="2116"/>
      <c r="R345" s="2153"/>
      <c r="S345" s="2153"/>
      <c r="T345" s="2153"/>
      <c r="U345" s="2153"/>
      <c r="V345" s="2153"/>
      <c r="W345" s="2153"/>
      <c r="X345" s="2153"/>
      <c r="Y345" s="2153"/>
      <c r="Z345" s="2153"/>
    </row>
    <row r="346">
      <c r="A346" s="2141"/>
      <c r="B346" s="2141"/>
      <c r="C346" s="2153"/>
      <c r="D346" s="2153"/>
      <c r="E346" s="2153"/>
      <c r="F346" s="2153"/>
      <c r="G346" s="2153"/>
      <c r="H346" s="2153"/>
      <c r="I346" s="2153"/>
      <c r="J346" s="2153"/>
      <c r="K346" s="2153"/>
      <c r="L346" s="2222"/>
      <c r="M346" s="2153"/>
      <c r="N346" s="2116"/>
      <c r="O346" s="2116"/>
      <c r="P346" s="2116"/>
      <c r="Q346" s="2116"/>
      <c r="R346" s="2153"/>
      <c r="S346" s="2153"/>
      <c r="T346" s="2153"/>
      <c r="U346" s="2153"/>
      <c r="V346" s="2153"/>
      <c r="W346" s="2153"/>
      <c r="X346" s="2153"/>
      <c r="Y346" s="2153"/>
      <c r="Z346" s="2153"/>
    </row>
    <row r="347">
      <c r="A347" s="2141"/>
      <c r="B347" s="2141"/>
      <c r="C347" s="2153"/>
      <c r="D347" s="2153"/>
      <c r="E347" s="2153"/>
      <c r="F347" s="2153"/>
      <c r="G347" s="2153"/>
      <c r="H347" s="2153"/>
      <c r="I347" s="2153"/>
      <c r="J347" s="2153"/>
      <c r="K347" s="2153"/>
      <c r="L347" s="2222"/>
      <c r="M347" s="2153"/>
      <c r="N347" s="2116"/>
      <c r="O347" s="2116"/>
      <c r="P347" s="2116"/>
      <c r="Q347" s="2116"/>
      <c r="R347" s="2153"/>
      <c r="S347" s="2153"/>
      <c r="T347" s="2153"/>
      <c r="U347" s="2153"/>
      <c r="V347" s="2153"/>
      <c r="W347" s="2153"/>
      <c r="X347" s="2153"/>
      <c r="Y347" s="2153"/>
      <c r="Z347" s="2153"/>
    </row>
    <row r="348">
      <c r="A348" s="2141"/>
      <c r="B348" s="2141"/>
      <c r="C348" s="2153"/>
      <c r="D348" s="2153"/>
      <c r="E348" s="2153"/>
      <c r="F348" s="2153"/>
      <c r="G348" s="2153"/>
      <c r="H348" s="2153"/>
      <c r="I348" s="2153"/>
      <c r="J348" s="2153"/>
      <c r="K348" s="2153"/>
      <c r="L348" s="2222"/>
      <c r="M348" s="2153"/>
      <c r="N348" s="2116"/>
      <c r="O348" s="2116"/>
      <c r="P348" s="2116"/>
      <c r="Q348" s="2116"/>
      <c r="R348" s="2153"/>
      <c r="S348" s="2153"/>
      <c r="T348" s="2153"/>
      <c r="U348" s="2153"/>
      <c r="V348" s="2153"/>
      <c r="W348" s="2153"/>
      <c r="X348" s="2153"/>
      <c r="Y348" s="2153"/>
      <c r="Z348" s="2153"/>
    </row>
    <row r="349">
      <c r="A349" s="2141"/>
      <c r="B349" s="2141"/>
      <c r="C349" s="2153"/>
      <c r="D349" s="2153"/>
      <c r="E349" s="2153"/>
      <c r="F349" s="2153"/>
      <c r="G349" s="2153"/>
      <c r="H349" s="2153"/>
      <c r="I349" s="2153"/>
      <c r="J349" s="2153"/>
      <c r="K349" s="2153"/>
      <c r="L349" s="2222"/>
      <c r="M349" s="2153"/>
      <c r="N349" s="2116"/>
      <c r="O349" s="2116"/>
      <c r="P349" s="2116"/>
      <c r="Q349" s="2116"/>
      <c r="R349" s="2153"/>
      <c r="S349" s="2153"/>
      <c r="T349" s="2153"/>
      <c r="U349" s="2153"/>
      <c r="V349" s="2153"/>
      <c r="W349" s="2153"/>
      <c r="X349" s="2153"/>
      <c r="Y349" s="2153"/>
      <c r="Z349" s="2153"/>
    </row>
    <row r="350">
      <c r="A350" s="2141"/>
      <c r="B350" s="2141"/>
      <c r="C350" s="2153"/>
      <c r="D350" s="2153"/>
      <c r="E350" s="2153"/>
      <c r="F350" s="2153"/>
      <c r="G350" s="2153"/>
      <c r="H350" s="2153"/>
      <c r="I350" s="2153"/>
      <c r="J350" s="2153"/>
      <c r="K350" s="2153"/>
      <c r="L350" s="2222"/>
      <c r="M350" s="2153"/>
      <c r="N350" s="2116"/>
      <c r="O350" s="2116"/>
      <c r="P350" s="2116"/>
      <c r="Q350" s="2116"/>
      <c r="R350" s="2153"/>
      <c r="S350" s="2153"/>
      <c r="T350" s="2153"/>
      <c r="U350" s="2153"/>
      <c r="V350" s="2153"/>
      <c r="W350" s="2153"/>
      <c r="X350" s="2153"/>
      <c r="Y350" s="2153"/>
      <c r="Z350" s="2153"/>
    </row>
    <row r="351">
      <c r="A351" s="2141"/>
      <c r="B351" s="2141"/>
      <c r="C351" s="2153"/>
      <c r="D351" s="2153"/>
      <c r="E351" s="2153"/>
      <c r="F351" s="2153"/>
      <c r="G351" s="2153"/>
      <c r="H351" s="2153"/>
      <c r="I351" s="2153"/>
      <c r="J351" s="2153"/>
      <c r="K351" s="2153"/>
      <c r="L351" s="2222"/>
      <c r="M351" s="2153"/>
      <c r="N351" s="2116"/>
      <c r="O351" s="2116"/>
      <c r="P351" s="2116"/>
      <c r="Q351" s="2116"/>
      <c r="R351" s="2153"/>
      <c r="S351" s="2153"/>
      <c r="T351" s="2153"/>
      <c r="U351" s="2153"/>
      <c r="V351" s="2153"/>
      <c r="W351" s="2153"/>
      <c r="X351" s="2153"/>
      <c r="Y351" s="2153"/>
      <c r="Z351" s="2153"/>
    </row>
    <row r="352">
      <c r="A352" s="2141"/>
      <c r="B352" s="2141"/>
      <c r="C352" s="2153"/>
      <c r="D352" s="2153"/>
      <c r="E352" s="2153"/>
      <c r="F352" s="2153"/>
      <c r="G352" s="2153"/>
      <c r="H352" s="2153"/>
      <c r="I352" s="2153"/>
      <c r="J352" s="2153"/>
      <c r="K352" s="2153"/>
      <c r="L352" s="2222"/>
      <c r="M352" s="2153"/>
      <c r="N352" s="2116"/>
      <c r="O352" s="2116"/>
      <c r="P352" s="2116"/>
      <c r="Q352" s="2116"/>
      <c r="R352" s="2153"/>
      <c r="S352" s="2153"/>
      <c r="T352" s="2153"/>
      <c r="U352" s="2153"/>
      <c r="V352" s="2153"/>
      <c r="W352" s="2153"/>
      <c r="X352" s="2153"/>
      <c r="Y352" s="2153"/>
      <c r="Z352" s="2153"/>
    </row>
    <row r="353">
      <c r="A353" s="2141"/>
      <c r="B353" s="2141"/>
      <c r="C353" s="2153"/>
      <c r="D353" s="2153"/>
      <c r="E353" s="2153"/>
      <c r="F353" s="2153"/>
      <c r="G353" s="2153"/>
      <c r="H353" s="2153"/>
      <c r="I353" s="2153"/>
      <c r="J353" s="2153"/>
      <c r="K353" s="2153"/>
      <c r="L353" s="2222"/>
      <c r="M353" s="2153"/>
      <c r="N353" s="2116"/>
      <c r="O353" s="2116"/>
      <c r="P353" s="2116"/>
      <c r="Q353" s="2116"/>
      <c r="R353" s="2153"/>
      <c r="S353" s="2153"/>
      <c r="T353" s="2153"/>
      <c r="U353" s="2153"/>
      <c r="V353" s="2153"/>
      <c r="W353" s="2153"/>
      <c r="X353" s="2153"/>
      <c r="Y353" s="2153"/>
      <c r="Z353" s="2153"/>
    </row>
    <row r="354">
      <c r="A354" s="2141"/>
      <c r="B354" s="2141"/>
      <c r="C354" s="2153"/>
      <c r="D354" s="2153"/>
      <c r="E354" s="2153"/>
      <c r="F354" s="2153"/>
      <c r="G354" s="2153"/>
      <c r="H354" s="2153"/>
      <c r="I354" s="2153"/>
      <c r="J354" s="2153"/>
      <c r="K354" s="2153"/>
      <c r="L354" s="2222"/>
      <c r="M354" s="2153"/>
      <c r="N354" s="2116"/>
      <c r="O354" s="2116"/>
      <c r="P354" s="2116"/>
      <c r="Q354" s="2116"/>
      <c r="R354" s="2153"/>
      <c r="S354" s="2153"/>
      <c r="T354" s="2153"/>
      <c r="U354" s="2153"/>
      <c r="V354" s="2153"/>
      <c r="W354" s="2153"/>
      <c r="X354" s="2153"/>
      <c r="Y354" s="2153"/>
      <c r="Z354" s="2153"/>
    </row>
    <row r="355">
      <c r="A355" s="2141"/>
      <c r="B355" s="2141"/>
      <c r="C355" s="2153"/>
      <c r="D355" s="2153"/>
      <c r="E355" s="2153"/>
      <c r="F355" s="2153"/>
      <c r="G355" s="2153"/>
      <c r="H355" s="2153"/>
      <c r="I355" s="2153"/>
      <c r="J355" s="2153"/>
      <c r="K355" s="2153"/>
      <c r="L355" s="2222"/>
      <c r="M355" s="2153"/>
      <c r="N355" s="2116"/>
      <c r="O355" s="2116"/>
      <c r="P355" s="2116"/>
      <c r="Q355" s="2116"/>
      <c r="R355" s="2153"/>
      <c r="S355" s="2153"/>
      <c r="T355" s="2153"/>
      <c r="U355" s="2153"/>
      <c r="V355" s="2153"/>
      <c r="W355" s="2153"/>
      <c r="X355" s="2153"/>
      <c r="Y355" s="2153"/>
      <c r="Z355" s="2153"/>
    </row>
    <row r="356">
      <c r="A356" s="2141"/>
      <c r="B356" s="2141"/>
      <c r="C356" s="2153"/>
      <c r="D356" s="2153"/>
      <c r="E356" s="2153"/>
      <c r="F356" s="2153"/>
      <c r="G356" s="2153"/>
      <c r="H356" s="2153"/>
      <c r="I356" s="2153"/>
      <c r="J356" s="2153"/>
      <c r="K356" s="2153"/>
      <c r="L356" s="2222"/>
      <c r="M356" s="2153"/>
      <c r="N356" s="2116"/>
      <c r="O356" s="2116"/>
      <c r="P356" s="2116"/>
      <c r="Q356" s="2116"/>
      <c r="R356" s="2153"/>
      <c r="S356" s="2153"/>
      <c r="T356" s="2153"/>
      <c r="U356" s="2153"/>
      <c r="V356" s="2153"/>
      <c r="W356" s="2153"/>
      <c r="X356" s="2153"/>
      <c r="Y356" s="2153"/>
      <c r="Z356" s="2153"/>
    </row>
    <row r="357">
      <c r="A357" s="2141"/>
      <c r="B357" s="2141"/>
      <c r="C357" s="2153"/>
      <c r="D357" s="2153"/>
      <c r="E357" s="2153"/>
      <c r="F357" s="2153"/>
      <c r="G357" s="2153"/>
      <c r="H357" s="2153"/>
      <c r="I357" s="2153"/>
      <c r="J357" s="2153"/>
      <c r="K357" s="2153"/>
      <c r="L357" s="2222"/>
      <c r="M357" s="2153"/>
      <c r="N357" s="2116"/>
      <c r="O357" s="2116"/>
      <c r="P357" s="2116"/>
      <c r="Q357" s="2116"/>
      <c r="R357" s="2153"/>
      <c r="S357" s="2153"/>
      <c r="T357" s="2153"/>
      <c r="U357" s="2153"/>
      <c r="V357" s="2153"/>
      <c r="W357" s="2153"/>
      <c r="X357" s="2153"/>
      <c r="Y357" s="2153"/>
      <c r="Z357" s="2153"/>
    </row>
    <row r="358">
      <c r="A358" s="2141"/>
      <c r="B358" s="2141"/>
      <c r="C358" s="2153"/>
      <c r="D358" s="2153"/>
      <c r="E358" s="2153"/>
      <c r="F358" s="2153"/>
      <c r="G358" s="2153"/>
      <c r="H358" s="2153"/>
      <c r="I358" s="2153"/>
      <c r="J358" s="2153"/>
      <c r="K358" s="2153"/>
      <c r="L358" s="2222"/>
      <c r="M358" s="2153"/>
      <c r="N358" s="2116"/>
      <c r="O358" s="2116"/>
      <c r="P358" s="2116"/>
      <c r="Q358" s="2116"/>
      <c r="R358" s="2153"/>
      <c r="S358" s="2153"/>
      <c r="T358" s="2153"/>
      <c r="U358" s="2153"/>
      <c r="V358" s="2153"/>
      <c r="W358" s="2153"/>
      <c r="X358" s="2153"/>
      <c r="Y358" s="2153"/>
      <c r="Z358" s="2153"/>
    </row>
    <row r="359">
      <c r="A359" s="2141"/>
      <c r="B359" s="2141"/>
      <c r="C359" s="2153"/>
      <c r="D359" s="2153"/>
      <c r="E359" s="2153"/>
      <c r="F359" s="2153"/>
      <c r="G359" s="2153"/>
      <c r="H359" s="2153"/>
      <c r="I359" s="2153"/>
      <c r="J359" s="2153"/>
      <c r="K359" s="2153"/>
      <c r="L359" s="2222"/>
      <c r="M359" s="2153"/>
      <c r="N359" s="2116"/>
      <c r="O359" s="2116"/>
      <c r="P359" s="2116"/>
      <c r="Q359" s="2116"/>
      <c r="R359" s="2153"/>
      <c r="S359" s="2153"/>
      <c r="T359" s="2153"/>
      <c r="U359" s="2153"/>
      <c r="V359" s="2153"/>
      <c r="W359" s="2153"/>
      <c r="X359" s="2153"/>
      <c r="Y359" s="2153"/>
      <c r="Z359" s="2153"/>
    </row>
    <row r="360">
      <c r="A360" s="2141"/>
      <c r="B360" s="2141"/>
      <c r="C360" s="2153"/>
      <c r="D360" s="2153"/>
      <c r="E360" s="2153"/>
      <c r="F360" s="2153"/>
      <c r="G360" s="2153"/>
      <c r="H360" s="2153"/>
      <c r="I360" s="2153"/>
      <c r="J360" s="2153"/>
      <c r="K360" s="2153"/>
      <c r="L360" s="2222"/>
      <c r="M360" s="2153"/>
      <c r="N360" s="2116"/>
      <c r="O360" s="2116"/>
      <c r="P360" s="2116"/>
      <c r="Q360" s="2116"/>
      <c r="R360" s="2153"/>
      <c r="S360" s="2153"/>
      <c r="T360" s="2153"/>
      <c r="U360" s="2153"/>
      <c r="V360" s="2153"/>
      <c r="W360" s="2153"/>
      <c r="X360" s="2153"/>
      <c r="Y360" s="2153"/>
      <c r="Z360" s="2153"/>
    </row>
    <row r="361">
      <c r="A361" s="2141"/>
      <c r="B361" s="2141"/>
      <c r="C361" s="2153"/>
      <c r="D361" s="2153"/>
      <c r="E361" s="2153"/>
      <c r="F361" s="2153"/>
      <c r="G361" s="2153"/>
      <c r="H361" s="2153"/>
      <c r="I361" s="2153"/>
      <c r="J361" s="2153"/>
      <c r="K361" s="2153"/>
      <c r="L361" s="2222"/>
      <c r="M361" s="2153"/>
      <c r="N361" s="2116"/>
      <c r="O361" s="2116"/>
      <c r="P361" s="2116"/>
      <c r="Q361" s="2116"/>
      <c r="R361" s="2153"/>
      <c r="S361" s="2153"/>
      <c r="T361" s="2153"/>
      <c r="U361" s="2153"/>
      <c r="V361" s="2153"/>
      <c r="W361" s="2153"/>
      <c r="X361" s="2153"/>
      <c r="Y361" s="2153"/>
      <c r="Z361" s="2153"/>
    </row>
    <row r="362">
      <c r="A362" s="2141"/>
      <c r="B362" s="2141"/>
      <c r="C362" s="2153"/>
      <c r="D362" s="2153"/>
      <c r="E362" s="2153"/>
      <c r="F362" s="2153"/>
      <c r="G362" s="2153"/>
      <c r="H362" s="2153"/>
      <c r="I362" s="2153"/>
      <c r="J362" s="2153"/>
      <c r="K362" s="2153"/>
      <c r="L362" s="2222"/>
      <c r="M362" s="2153"/>
      <c r="N362" s="2116"/>
      <c r="O362" s="2116"/>
      <c r="P362" s="2116"/>
      <c r="Q362" s="2116"/>
      <c r="R362" s="2153"/>
      <c r="S362" s="2153"/>
      <c r="T362" s="2153"/>
      <c r="U362" s="2153"/>
      <c r="V362" s="2153"/>
      <c r="W362" s="2153"/>
      <c r="X362" s="2153"/>
      <c r="Y362" s="2153"/>
      <c r="Z362" s="2153"/>
    </row>
    <row r="363">
      <c r="A363" s="2141"/>
      <c r="B363" s="2141"/>
      <c r="C363" s="2153"/>
      <c r="D363" s="2153"/>
      <c r="E363" s="2153"/>
      <c r="F363" s="2153"/>
      <c r="G363" s="2153"/>
      <c r="H363" s="2153"/>
      <c r="I363" s="2153"/>
      <c r="J363" s="2153"/>
      <c r="K363" s="2153"/>
      <c r="L363" s="2222"/>
      <c r="M363" s="2153"/>
      <c r="N363" s="2116"/>
      <c r="O363" s="2116"/>
      <c r="P363" s="2116"/>
      <c r="Q363" s="2116"/>
      <c r="R363" s="2153"/>
      <c r="S363" s="2153"/>
      <c r="T363" s="2153"/>
      <c r="U363" s="2153"/>
      <c r="V363" s="2153"/>
      <c r="W363" s="2153"/>
      <c r="X363" s="2153"/>
      <c r="Y363" s="2153"/>
      <c r="Z363" s="2153"/>
    </row>
    <row r="364">
      <c r="A364" s="2141"/>
      <c r="B364" s="2141"/>
      <c r="C364" s="2153"/>
      <c r="D364" s="2153"/>
      <c r="E364" s="2153"/>
      <c r="F364" s="2153"/>
      <c r="G364" s="2153"/>
      <c r="H364" s="2153"/>
      <c r="I364" s="2153"/>
      <c r="J364" s="2153"/>
      <c r="K364" s="2153"/>
      <c r="L364" s="2222"/>
      <c r="M364" s="2153"/>
      <c r="N364" s="2116"/>
      <c r="O364" s="2116"/>
      <c r="P364" s="2116"/>
      <c r="Q364" s="2116"/>
      <c r="R364" s="2153"/>
      <c r="S364" s="2153"/>
      <c r="T364" s="2153"/>
      <c r="U364" s="2153"/>
      <c r="V364" s="2153"/>
      <c r="W364" s="2153"/>
      <c r="X364" s="2153"/>
      <c r="Y364" s="2153"/>
      <c r="Z364" s="2153"/>
    </row>
    <row r="365">
      <c r="A365" s="2141"/>
      <c r="B365" s="2141"/>
      <c r="C365" s="2153"/>
      <c r="D365" s="2153"/>
      <c r="E365" s="2153"/>
      <c r="F365" s="2153"/>
      <c r="G365" s="2153"/>
      <c r="H365" s="2153"/>
      <c r="I365" s="2153"/>
      <c r="J365" s="2153"/>
      <c r="K365" s="2153"/>
      <c r="L365" s="2222"/>
      <c r="M365" s="2153"/>
      <c r="N365" s="2116"/>
      <c r="O365" s="2116"/>
      <c r="P365" s="2116"/>
      <c r="Q365" s="2116"/>
      <c r="R365" s="2153"/>
      <c r="S365" s="2153"/>
      <c r="T365" s="2153"/>
      <c r="U365" s="2153"/>
      <c r="V365" s="2153"/>
      <c r="W365" s="2153"/>
      <c r="X365" s="2153"/>
      <c r="Y365" s="2153"/>
      <c r="Z365" s="2153"/>
    </row>
    <row r="366">
      <c r="A366" s="2141"/>
      <c r="B366" s="2141"/>
      <c r="C366" s="2153"/>
      <c r="D366" s="2153"/>
      <c r="E366" s="2153"/>
      <c r="F366" s="2153"/>
      <c r="G366" s="2153"/>
      <c r="H366" s="2153"/>
      <c r="I366" s="2153"/>
      <c r="J366" s="2153"/>
      <c r="K366" s="2153"/>
      <c r="L366" s="2222"/>
      <c r="M366" s="2153"/>
      <c r="N366" s="2116"/>
      <c r="O366" s="2116"/>
      <c r="P366" s="2116"/>
      <c r="Q366" s="2116"/>
      <c r="R366" s="2153"/>
      <c r="S366" s="2153"/>
      <c r="T366" s="2153"/>
      <c r="U366" s="2153"/>
      <c r="V366" s="2153"/>
      <c r="W366" s="2153"/>
      <c r="X366" s="2153"/>
      <c r="Y366" s="2153"/>
      <c r="Z366" s="2153"/>
    </row>
    <row r="367">
      <c r="A367" s="2141"/>
      <c r="B367" s="2141"/>
      <c r="C367" s="2153"/>
      <c r="D367" s="2153"/>
      <c r="E367" s="2153"/>
      <c r="F367" s="2153"/>
      <c r="G367" s="2153"/>
      <c r="H367" s="2153"/>
      <c r="I367" s="2153"/>
      <c r="J367" s="2153"/>
      <c r="K367" s="2153"/>
      <c r="L367" s="2222"/>
      <c r="M367" s="2153"/>
      <c r="N367" s="2116"/>
      <c r="O367" s="2116"/>
      <c r="P367" s="2116"/>
      <c r="Q367" s="2116"/>
      <c r="R367" s="2153"/>
      <c r="S367" s="2153"/>
      <c r="T367" s="2153"/>
      <c r="U367" s="2153"/>
      <c r="V367" s="2153"/>
      <c r="W367" s="2153"/>
      <c r="X367" s="2153"/>
      <c r="Y367" s="2153"/>
      <c r="Z367" s="2153"/>
    </row>
    <row r="368">
      <c r="A368" s="2141"/>
      <c r="B368" s="2141"/>
      <c r="C368" s="2153"/>
      <c r="D368" s="2153"/>
      <c r="E368" s="2153"/>
      <c r="F368" s="2153"/>
      <c r="G368" s="2153"/>
      <c r="H368" s="2153"/>
      <c r="I368" s="2153"/>
      <c r="J368" s="2153"/>
      <c r="K368" s="2153"/>
      <c r="L368" s="2222"/>
      <c r="M368" s="2153"/>
      <c r="N368" s="2116"/>
      <c r="O368" s="2116"/>
      <c r="P368" s="2116"/>
      <c r="Q368" s="2116"/>
      <c r="R368" s="2153"/>
      <c r="S368" s="2153"/>
      <c r="T368" s="2153"/>
      <c r="U368" s="2153"/>
      <c r="V368" s="2153"/>
      <c r="W368" s="2153"/>
      <c r="X368" s="2153"/>
      <c r="Y368" s="2153"/>
      <c r="Z368" s="2153"/>
    </row>
    <row r="369">
      <c r="A369" s="2141"/>
      <c r="B369" s="2141"/>
      <c r="C369" s="2153"/>
      <c r="D369" s="2153"/>
      <c r="E369" s="2153"/>
      <c r="F369" s="2153"/>
      <c r="G369" s="2153"/>
      <c r="H369" s="2153"/>
      <c r="I369" s="2153"/>
      <c r="J369" s="2153"/>
      <c r="K369" s="2153"/>
      <c r="L369" s="2222"/>
      <c r="M369" s="2153"/>
      <c r="N369" s="2116"/>
      <c r="O369" s="2116"/>
      <c r="P369" s="2116"/>
      <c r="Q369" s="2116"/>
      <c r="R369" s="2153"/>
      <c r="S369" s="2153"/>
      <c r="T369" s="2153"/>
      <c r="U369" s="2153"/>
      <c r="V369" s="2153"/>
      <c r="W369" s="2153"/>
      <c r="X369" s="2153"/>
      <c r="Y369" s="2153"/>
      <c r="Z369" s="2153"/>
    </row>
    <row r="370">
      <c r="A370" s="2141"/>
      <c r="B370" s="2141"/>
      <c r="C370" s="2153"/>
      <c r="D370" s="2153"/>
      <c r="E370" s="2153"/>
      <c r="F370" s="2153"/>
      <c r="G370" s="2153"/>
      <c r="H370" s="2153"/>
      <c r="I370" s="2153"/>
      <c r="J370" s="2153"/>
      <c r="K370" s="2153"/>
      <c r="L370" s="2222"/>
      <c r="M370" s="2153"/>
      <c r="N370" s="2116"/>
      <c r="O370" s="2116"/>
      <c r="P370" s="2116"/>
      <c r="Q370" s="2116"/>
      <c r="R370" s="2153"/>
      <c r="S370" s="2153"/>
      <c r="T370" s="2153"/>
      <c r="U370" s="2153"/>
      <c r="V370" s="2153"/>
      <c r="W370" s="2153"/>
      <c r="X370" s="2153"/>
      <c r="Y370" s="2153"/>
      <c r="Z370" s="2153"/>
    </row>
    <row r="371">
      <c r="A371" s="2141"/>
      <c r="B371" s="2141"/>
      <c r="C371" s="2153"/>
      <c r="D371" s="2153"/>
      <c r="E371" s="2153"/>
      <c r="F371" s="2153"/>
      <c r="G371" s="2153"/>
      <c r="H371" s="2153"/>
      <c r="I371" s="2153"/>
      <c r="J371" s="2153"/>
      <c r="K371" s="2153"/>
      <c r="L371" s="2222"/>
      <c r="M371" s="2153"/>
      <c r="N371" s="2116"/>
      <c r="O371" s="2116"/>
      <c r="P371" s="2116"/>
      <c r="Q371" s="2116"/>
      <c r="R371" s="2153"/>
      <c r="S371" s="2153"/>
      <c r="T371" s="2153"/>
      <c r="U371" s="2153"/>
      <c r="V371" s="2153"/>
      <c r="W371" s="2153"/>
      <c r="X371" s="2153"/>
      <c r="Y371" s="2153"/>
      <c r="Z371" s="2153"/>
    </row>
    <row r="372">
      <c r="A372" s="2141"/>
      <c r="B372" s="2141"/>
      <c r="C372" s="2153"/>
      <c r="D372" s="2153"/>
      <c r="E372" s="2153"/>
      <c r="F372" s="2153"/>
      <c r="G372" s="2153"/>
      <c r="H372" s="2153"/>
      <c r="I372" s="2153"/>
      <c r="J372" s="2153"/>
      <c r="K372" s="2153"/>
      <c r="L372" s="2222"/>
      <c r="M372" s="2153"/>
      <c r="N372" s="2116"/>
      <c r="O372" s="2116"/>
      <c r="P372" s="2116"/>
      <c r="Q372" s="2116"/>
      <c r="R372" s="2153"/>
      <c r="S372" s="2153"/>
      <c r="T372" s="2153"/>
      <c r="U372" s="2153"/>
      <c r="V372" s="2153"/>
      <c r="W372" s="2153"/>
      <c r="X372" s="2153"/>
      <c r="Y372" s="2153"/>
      <c r="Z372" s="2153"/>
    </row>
    <row r="373">
      <c r="A373" s="2141"/>
      <c r="B373" s="2141"/>
      <c r="C373" s="2153"/>
      <c r="D373" s="2153"/>
      <c r="E373" s="2153"/>
      <c r="F373" s="2153"/>
      <c r="G373" s="2153"/>
      <c r="H373" s="2153"/>
      <c r="I373" s="2153"/>
      <c r="J373" s="2153"/>
      <c r="K373" s="2153"/>
      <c r="L373" s="2222"/>
      <c r="M373" s="2153"/>
      <c r="N373" s="2116"/>
      <c r="O373" s="2116"/>
      <c r="P373" s="2116"/>
      <c r="Q373" s="2116"/>
      <c r="R373" s="2153"/>
      <c r="S373" s="2153"/>
      <c r="T373" s="2153"/>
      <c r="U373" s="2153"/>
      <c r="V373" s="2153"/>
      <c r="W373" s="2153"/>
      <c r="X373" s="2153"/>
      <c r="Y373" s="2153"/>
      <c r="Z373" s="2153"/>
    </row>
    <row r="374">
      <c r="A374" s="2141"/>
      <c r="B374" s="2141"/>
      <c r="C374" s="2153"/>
      <c r="D374" s="2153"/>
      <c r="E374" s="2153"/>
      <c r="F374" s="2153"/>
      <c r="G374" s="2153"/>
      <c r="H374" s="2153"/>
      <c r="I374" s="2153"/>
      <c r="J374" s="2153"/>
      <c r="K374" s="2153"/>
      <c r="L374" s="2222"/>
      <c r="M374" s="2153"/>
      <c r="N374" s="2116"/>
      <c r="O374" s="2116"/>
      <c r="P374" s="2116"/>
      <c r="Q374" s="2116"/>
      <c r="R374" s="2153"/>
      <c r="S374" s="2153"/>
      <c r="T374" s="2153"/>
      <c r="U374" s="2153"/>
      <c r="V374" s="2153"/>
      <c r="W374" s="2153"/>
      <c r="X374" s="2153"/>
      <c r="Y374" s="2153"/>
      <c r="Z374" s="2153"/>
    </row>
    <row r="375">
      <c r="A375" s="2141"/>
      <c r="B375" s="2141"/>
      <c r="C375" s="2153"/>
      <c r="D375" s="2153"/>
      <c r="E375" s="2153"/>
      <c r="F375" s="2153"/>
      <c r="G375" s="2153"/>
      <c r="H375" s="2153"/>
      <c r="I375" s="2153"/>
      <c r="J375" s="2153"/>
      <c r="K375" s="2153"/>
      <c r="L375" s="2222"/>
      <c r="M375" s="2153"/>
      <c r="N375" s="2116"/>
      <c r="O375" s="2116"/>
      <c r="P375" s="2116"/>
      <c r="Q375" s="2116"/>
      <c r="R375" s="2153"/>
      <c r="S375" s="2153"/>
      <c r="T375" s="2153"/>
      <c r="U375" s="2153"/>
      <c r="V375" s="2153"/>
      <c r="W375" s="2153"/>
      <c r="X375" s="2153"/>
      <c r="Y375" s="2153"/>
      <c r="Z375" s="2153"/>
    </row>
    <row r="376">
      <c r="A376" s="2141"/>
      <c r="B376" s="2141"/>
      <c r="C376" s="2153"/>
      <c r="D376" s="2153"/>
      <c r="E376" s="2153"/>
      <c r="F376" s="2153"/>
      <c r="G376" s="2153"/>
      <c r="H376" s="2153"/>
      <c r="I376" s="2153"/>
      <c r="J376" s="2153"/>
      <c r="K376" s="2153"/>
      <c r="L376" s="2222"/>
      <c r="M376" s="2153"/>
      <c r="N376" s="2116"/>
      <c r="O376" s="2116"/>
      <c r="P376" s="2116"/>
      <c r="Q376" s="2116"/>
      <c r="R376" s="2153"/>
      <c r="S376" s="2153"/>
      <c r="T376" s="2153"/>
      <c r="U376" s="2153"/>
      <c r="V376" s="2153"/>
      <c r="W376" s="2153"/>
      <c r="X376" s="2153"/>
      <c r="Y376" s="2153"/>
      <c r="Z376" s="2153"/>
    </row>
    <row r="377">
      <c r="A377" s="2141"/>
      <c r="B377" s="2141"/>
      <c r="C377" s="2153"/>
      <c r="D377" s="2153"/>
      <c r="E377" s="2153"/>
      <c r="F377" s="2153"/>
      <c r="G377" s="2153"/>
      <c r="H377" s="2153"/>
      <c r="I377" s="2153"/>
      <c r="J377" s="2153"/>
      <c r="K377" s="2153"/>
      <c r="L377" s="2222"/>
      <c r="M377" s="2153"/>
      <c r="N377" s="2116"/>
      <c r="O377" s="2116"/>
      <c r="P377" s="2116"/>
      <c r="Q377" s="2116"/>
      <c r="R377" s="2153"/>
      <c r="S377" s="2153"/>
      <c r="T377" s="2153"/>
      <c r="U377" s="2153"/>
      <c r="V377" s="2153"/>
      <c r="W377" s="2153"/>
      <c r="X377" s="2153"/>
      <c r="Y377" s="2153"/>
      <c r="Z377" s="2153"/>
    </row>
    <row r="378">
      <c r="A378" s="2141"/>
      <c r="B378" s="2141"/>
      <c r="C378" s="2153"/>
      <c r="D378" s="2153"/>
      <c r="E378" s="2153"/>
      <c r="F378" s="2153"/>
      <c r="G378" s="2153"/>
      <c r="H378" s="2153"/>
      <c r="I378" s="2153"/>
      <c r="J378" s="2153"/>
      <c r="K378" s="2153"/>
      <c r="L378" s="2222"/>
      <c r="M378" s="2153"/>
      <c r="N378" s="2116"/>
      <c r="O378" s="2116"/>
      <c r="P378" s="2116"/>
      <c r="Q378" s="2116"/>
      <c r="R378" s="2153"/>
      <c r="S378" s="2153"/>
      <c r="T378" s="2153"/>
      <c r="U378" s="2153"/>
      <c r="V378" s="2153"/>
      <c r="W378" s="2153"/>
      <c r="X378" s="2153"/>
      <c r="Y378" s="2153"/>
      <c r="Z378" s="2153"/>
    </row>
    <row r="379">
      <c r="A379" s="2141"/>
      <c r="B379" s="2141"/>
      <c r="C379" s="2153"/>
      <c r="D379" s="2153"/>
      <c r="E379" s="2153"/>
      <c r="F379" s="2153"/>
      <c r="G379" s="2153"/>
      <c r="H379" s="2153"/>
      <c r="I379" s="2153"/>
      <c r="J379" s="2153"/>
      <c r="K379" s="2153"/>
      <c r="L379" s="2222"/>
      <c r="M379" s="2153"/>
      <c r="N379" s="2116"/>
      <c r="O379" s="2116"/>
      <c r="P379" s="2116"/>
      <c r="Q379" s="2116"/>
      <c r="R379" s="2153"/>
      <c r="S379" s="2153"/>
      <c r="T379" s="2153"/>
      <c r="U379" s="2153"/>
      <c r="V379" s="2153"/>
      <c r="W379" s="2153"/>
      <c r="X379" s="2153"/>
      <c r="Y379" s="2153"/>
      <c r="Z379" s="2153"/>
    </row>
    <row r="380">
      <c r="A380" s="2141"/>
      <c r="B380" s="2141"/>
      <c r="C380" s="2153"/>
      <c r="D380" s="2153"/>
      <c r="E380" s="2153"/>
      <c r="F380" s="2153"/>
      <c r="G380" s="2153"/>
      <c r="H380" s="2153"/>
      <c r="I380" s="2153"/>
      <c r="J380" s="2153"/>
      <c r="K380" s="2153"/>
      <c r="L380" s="2222"/>
      <c r="M380" s="2153"/>
      <c r="N380" s="2116"/>
      <c r="O380" s="2116"/>
      <c r="P380" s="2116"/>
      <c r="Q380" s="2116"/>
      <c r="R380" s="2153"/>
      <c r="S380" s="2153"/>
      <c r="T380" s="2153"/>
      <c r="U380" s="2153"/>
      <c r="V380" s="2153"/>
      <c r="W380" s="2153"/>
      <c r="X380" s="2153"/>
      <c r="Y380" s="2153"/>
      <c r="Z380" s="2153"/>
    </row>
    <row r="381">
      <c r="A381" s="2141"/>
      <c r="B381" s="2141"/>
      <c r="C381" s="2153"/>
      <c r="D381" s="2153"/>
      <c r="E381" s="2153"/>
      <c r="F381" s="2153"/>
      <c r="G381" s="2153"/>
      <c r="H381" s="2153"/>
      <c r="I381" s="2153"/>
      <c r="J381" s="2153"/>
      <c r="K381" s="2153"/>
      <c r="L381" s="2222"/>
      <c r="M381" s="2153"/>
      <c r="N381" s="2116"/>
      <c r="O381" s="2116"/>
      <c r="P381" s="2116"/>
      <c r="Q381" s="2116"/>
      <c r="R381" s="2153"/>
      <c r="S381" s="2153"/>
      <c r="T381" s="2153"/>
      <c r="U381" s="2153"/>
      <c r="V381" s="2153"/>
      <c r="W381" s="2153"/>
      <c r="X381" s="2153"/>
      <c r="Y381" s="2153"/>
      <c r="Z381" s="2153"/>
    </row>
    <row r="382">
      <c r="A382" s="2141"/>
      <c r="B382" s="2141"/>
      <c r="C382" s="2153"/>
      <c r="D382" s="2153"/>
      <c r="E382" s="2153"/>
      <c r="F382" s="2153"/>
      <c r="G382" s="2153"/>
      <c r="H382" s="2153"/>
      <c r="I382" s="2153"/>
      <c r="J382" s="2153"/>
      <c r="K382" s="2153"/>
      <c r="L382" s="2222"/>
      <c r="M382" s="2153"/>
      <c r="N382" s="2116"/>
      <c r="O382" s="2116"/>
      <c r="P382" s="2116"/>
      <c r="Q382" s="2116"/>
      <c r="R382" s="2153"/>
      <c r="S382" s="2153"/>
      <c r="T382" s="2153"/>
      <c r="U382" s="2153"/>
      <c r="V382" s="2153"/>
      <c r="W382" s="2153"/>
      <c r="X382" s="2153"/>
      <c r="Y382" s="2153"/>
      <c r="Z382" s="2153"/>
    </row>
    <row r="383">
      <c r="A383" s="2141"/>
      <c r="B383" s="2141"/>
      <c r="C383" s="2153"/>
      <c r="D383" s="2153"/>
      <c r="E383" s="2153"/>
      <c r="F383" s="2153"/>
      <c r="G383" s="2153"/>
      <c r="H383" s="2153"/>
      <c r="I383" s="2153"/>
      <c r="J383" s="2153"/>
      <c r="K383" s="2153"/>
      <c r="L383" s="2222"/>
      <c r="M383" s="2153"/>
      <c r="N383" s="2116"/>
      <c r="O383" s="2116"/>
      <c r="P383" s="2116"/>
      <c r="Q383" s="2116"/>
      <c r="R383" s="2153"/>
      <c r="S383" s="2153"/>
      <c r="T383" s="2153"/>
      <c r="U383" s="2153"/>
      <c r="V383" s="2153"/>
      <c r="W383" s="2153"/>
      <c r="X383" s="2153"/>
      <c r="Y383" s="2153"/>
      <c r="Z383" s="2153"/>
    </row>
    <row r="384">
      <c r="A384" s="2141"/>
      <c r="B384" s="2141"/>
      <c r="C384" s="2153"/>
      <c r="D384" s="2153"/>
      <c r="E384" s="2153"/>
      <c r="F384" s="2153"/>
      <c r="G384" s="2153"/>
      <c r="H384" s="2153"/>
      <c r="I384" s="2153"/>
      <c r="J384" s="2153"/>
      <c r="K384" s="2153"/>
      <c r="L384" s="2222"/>
      <c r="M384" s="2153"/>
      <c r="N384" s="2116"/>
      <c r="O384" s="2116"/>
      <c r="P384" s="2116"/>
      <c r="Q384" s="2116"/>
      <c r="R384" s="2153"/>
      <c r="S384" s="2153"/>
      <c r="T384" s="2153"/>
      <c r="U384" s="2153"/>
      <c r="V384" s="2153"/>
      <c r="W384" s="2153"/>
      <c r="X384" s="2153"/>
      <c r="Y384" s="2153"/>
      <c r="Z384" s="2153"/>
    </row>
    <row r="385">
      <c r="A385" s="2141"/>
      <c r="B385" s="2141"/>
      <c r="C385" s="2153"/>
      <c r="D385" s="2153"/>
      <c r="E385" s="2153"/>
      <c r="F385" s="2153"/>
      <c r="G385" s="2153"/>
      <c r="H385" s="2153"/>
      <c r="I385" s="2153"/>
      <c r="J385" s="2153"/>
      <c r="K385" s="2153"/>
      <c r="L385" s="2222"/>
      <c r="M385" s="2153"/>
      <c r="N385" s="2116"/>
      <c r="O385" s="2116"/>
      <c r="P385" s="2116"/>
      <c r="Q385" s="2116"/>
      <c r="R385" s="2153"/>
      <c r="S385" s="2153"/>
      <c r="T385" s="2153"/>
      <c r="U385" s="2153"/>
      <c r="V385" s="2153"/>
      <c r="W385" s="2153"/>
      <c r="X385" s="2153"/>
      <c r="Y385" s="2153"/>
      <c r="Z385" s="2153"/>
    </row>
    <row r="386">
      <c r="A386" s="2141"/>
      <c r="B386" s="2141"/>
      <c r="C386" s="2153"/>
      <c r="D386" s="2153"/>
      <c r="E386" s="2153"/>
      <c r="F386" s="2153"/>
      <c r="G386" s="2153"/>
      <c r="H386" s="2153"/>
      <c r="I386" s="2153"/>
      <c r="J386" s="2153"/>
      <c r="K386" s="2153"/>
      <c r="L386" s="2222"/>
      <c r="M386" s="2153"/>
      <c r="N386" s="2116"/>
      <c r="O386" s="2116"/>
      <c r="P386" s="2116"/>
      <c r="Q386" s="2116"/>
      <c r="R386" s="2153"/>
      <c r="S386" s="2153"/>
      <c r="T386" s="2153"/>
      <c r="U386" s="2153"/>
      <c r="V386" s="2153"/>
      <c r="W386" s="2153"/>
      <c r="X386" s="2153"/>
      <c r="Y386" s="2153"/>
      <c r="Z386" s="2153"/>
    </row>
    <row r="387">
      <c r="A387" s="2141"/>
      <c r="B387" s="2141"/>
      <c r="C387" s="2153"/>
      <c r="D387" s="2153"/>
      <c r="E387" s="2153"/>
      <c r="F387" s="2153"/>
      <c r="G387" s="2153"/>
      <c r="H387" s="2153"/>
      <c r="I387" s="2153"/>
      <c r="J387" s="2153"/>
      <c r="K387" s="2153"/>
      <c r="L387" s="2222"/>
      <c r="M387" s="2153"/>
      <c r="N387" s="2116"/>
      <c r="O387" s="2116"/>
      <c r="P387" s="2116"/>
      <c r="Q387" s="2116"/>
      <c r="R387" s="2153"/>
      <c r="S387" s="2153"/>
      <c r="T387" s="2153"/>
      <c r="U387" s="2153"/>
      <c r="V387" s="2153"/>
      <c r="W387" s="2153"/>
      <c r="X387" s="2153"/>
      <c r="Y387" s="2153"/>
      <c r="Z387" s="2153"/>
    </row>
    <row r="388">
      <c r="A388" s="2141"/>
      <c r="B388" s="2141"/>
      <c r="C388" s="2153"/>
      <c r="D388" s="2153"/>
      <c r="E388" s="2153"/>
      <c r="F388" s="2153"/>
      <c r="G388" s="2153"/>
      <c r="H388" s="2153"/>
      <c r="I388" s="2153"/>
      <c r="J388" s="2153"/>
      <c r="K388" s="2153"/>
      <c r="L388" s="2222"/>
      <c r="M388" s="2153"/>
      <c r="N388" s="2116"/>
      <c r="O388" s="2116"/>
      <c r="P388" s="2116"/>
      <c r="Q388" s="2116"/>
      <c r="R388" s="2153"/>
      <c r="S388" s="2153"/>
      <c r="T388" s="2153"/>
      <c r="U388" s="2153"/>
      <c r="V388" s="2153"/>
      <c r="W388" s="2153"/>
      <c r="X388" s="2153"/>
      <c r="Y388" s="2153"/>
      <c r="Z388" s="2153"/>
    </row>
    <row r="389">
      <c r="A389" s="2141"/>
      <c r="B389" s="2141"/>
      <c r="C389" s="2153"/>
      <c r="D389" s="2153"/>
      <c r="E389" s="2153"/>
      <c r="F389" s="2153"/>
      <c r="G389" s="2153"/>
      <c r="H389" s="2153"/>
      <c r="I389" s="2153"/>
      <c r="J389" s="2153"/>
      <c r="K389" s="2153"/>
      <c r="L389" s="2222"/>
      <c r="M389" s="2153"/>
      <c r="N389" s="2116"/>
      <c r="O389" s="2116"/>
      <c r="P389" s="2116"/>
      <c r="Q389" s="2116"/>
      <c r="R389" s="2153"/>
      <c r="S389" s="2153"/>
      <c r="T389" s="2153"/>
      <c r="U389" s="2153"/>
      <c r="V389" s="2153"/>
      <c r="W389" s="2153"/>
      <c r="X389" s="2153"/>
      <c r="Y389" s="2153"/>
      <c r="Z389" s="2153"/>
    </row>
    <row r="390">
      <c r="A390" s="2141"/>
      <c r="B390" s="2141"/>
      <c r="C390" s="2153"/>
      <c r="D390" s="2153"/>
      <c r="E390" s="2153"/>
      <c r="F390" s="2153"/>
      <c r="G390" s="2153"/>
      <c r="H390" s="2153"/>
      <c r="I390" s="2153"/>
      <c r="J390" s="2153"/>
      <c r="K390" s="2153"/>
      <c r="L390" s="2222"/>
      <c r="M390" s="2153"/>
      <c r="N390" s="2116"/>
      <c r="O390" s="2116"/>
      <c r="P390" s="2116"/>
      <c r="Q390" s="2116"/>
      <c r="R390" s="2153"/>
      <c r="S390" s="2153"/>
      <c r="T390" s="2153"/>
      <c r="U390" s="2153"/>
      <c r="V390" s="2153"/>
      <c r="W390" s="2153"/>
      <c r="X390" s="2153"/>
      <c r="Y390" s="2153"/>
      <c r="Z390" s="2153"/>
    </row>
    <row r="391">
      <c r="A391" s="2141"/>
      <c r="B391" s="2141"/>
      <c r="C391" s="2153"/>
      <c r="D391" s="2153"/>
      <c r="E391" s="2153"/>
      <c r="F391" s="2153"/>
      <c r="G391" s="2153"/>
      <c r="H391" s="2153"/>
      <c r="I391" s="2153"/>
      <c r="J391" s="2153"/>
      <c r="K391" s="2153"/>
      <c r="L391" s="2222"/>
      <c r="M391" s="2153"/>
      <c r="N391" s="2116"/>
      <c r="O391" s="2116"/>
      <c r="P391" s="2116"/>
      <c r="Q391" s="2116"/>
      <c r="R391" s="2153"/>
      <c r="S391" s="2153"/>
      <c r="T391" s="2153"/>
      <c r="U391" s="2153"/>
      <c r="V391" s="2153"/>
      <c r="W391" s="2153"/>
      <c r="X391" s="2153"/>
      <c r="Y391" s="2153"/>
      <c r="Z391" s="2153"/>
    </row>
    <row r="392">
      <c r="A392" s="2141"/>
      <c r="B392" s="2141"/>
      <c r="C392" s="2153"/>
      <c r="D392" s="2153"/>
      <c r="E392" s="2153"/>
      <c r="F392" s="2153"/>
      <c r="G392" s="2153"/>
      <c r="H392" s="2153"/>
      <c r="I392" s="2153"/>
      <c r="J392" s="2153"/>
      <c r="K392" s="2153"/>
      <c r="L392" s="2222"/>
      <c r="M392" s="2153"/>
      <c r="N392" s="2116"/>
      <c r="O392" s="2116"/>
      <c r="P392" s="2116"/>
      <c r="Q392" s="2116"/>
      <c r="R392" s="2153"/>
      <c r="S392" s="2153"/>
      <c r="T392" s="2153"/>
      <c r="U392" s="2153"/>
      <c r="V392" s="2153"/>
      <c r="W392" s="2153"/>
      <c r="X392" s="2153"/>
      <c r="Y392" s="2153"/>
      <c r="Z392" s="2153"/>
    </row>
    <row r="393">
      <c r="A393" s="2141"/>
      <c r="B393" s="2141"/>
      <c r="C393" s="2153"/>
      <c r="D393" s="2153"/>
      <c r="E393" s="2153"/>
      <c r="F393" s="2153"/>
      <c r="G393" s="2153"/>
      <c r="H393" s="2153"/>
      <c r="I393" s="2153"/>
      <c r="J393" s="2153"/>
      <c r="K393" s="2153"/>
      <c r="L393" s="2222"/>
      <c r="M393" s="2153"/>
      <c r="N393" s="2116"/>
      <c r="O393" s="2116"/>
      <c r="P393" s="2116"/>
      <c r="Q393" s="2116"/>
      <c r="R393" s="2153"/>
      <c r="S393" s="2153"/>
      <c r="T393" s="2153"/>
      <c r="U393" s="2153"/>
      <c r="V393" s="2153"/>
      <c r="W393" s="2153"/>
      <c r="X393" s="2153"/>
      <c r="Y393" s="2153"/>
      <c r="Z393" s="2153"/>
    </row>
    <row r="394">
      <c r="A394" s="2141"/>
      <c r="B394" s="2141"/>
      <c r="C394" s="2153"/>
      <c r="D394" s="2153"/>
      <c r="E394" s="2153"/>
      <c r="F394" s="2153"/>
      <c r="G394" s="2153"/>
      <c r="H394" s="2153"/>
      <c r="I394" s="2153"/>
      <c r="J394" s="2153"/>
      <c r="K394" s="2153"/>
      <c r="L394" s="2222"/>
      <c r="M394" s="2153"/>
      <c r="N394" s="2116"/>
      <c r="O394" s="2116"/>
      <c r="P394" s="2116"/>
      <c r="Q394" s="2116"/>
      <c r="R394" s="2153"/>
      <c r="S394" s="2153"/>
      <c r="T394" s="2153"/>
      <c r="U394" s="2153"/>
      <c r="V394" s="2153"/>
      <c r="W394" s="2153"/>
      <c r="X394" s="2153"/>
      <c r="Y394" s="2153"/>
      <c r="Z394" s="2153"/>
    </row>
    <row r="395">
      <c r="A395" s="2141"/>
      <c r="B395" s="2141"/>
      <c r="C395" s="2153"/>
      <c r="D395" s="2153"/>
      <c r="E395" s="2153"/>
      <c r="F395" s="2153"/>
      <c r="G395" s="2153"/>
      <c r="H395" s="2153"/>
      <c r="I395" s="2153"/>
      <c r="J395" s="2153"/>
      <c r="K395" s="2153"/>
      <c r="L395" s="2222"/>
      <c r="M395" s="2153"/>
      <c r="N395" s="2116"/>
      <c r="O395" s="2116"/>
      <c r="P395" s="2116"/>
      <c r="Q395" s="2116"/>
      <c r="R395" s="2153"/>
      <c r="S395" s="2153"/>
      <c r="T395" s="2153"/>
      <c r="U395" s="2153"/>
      <c r="V395" s="2153"/>
      <c r="W395" s="2153"/>
      <c r="X395" s="2153"/>
      <c r="Y395" s="2153"/>
      <c r="Z395" s="2153"/>
    </row>
    <row r="396">
      <c r="A396" s="2141"/>
      <c r="B396" s="2141"/>
      <c r="C396" s="2153"/>
      <c r="D396" s="2153"/>
      <c r="E396" s="2153"/>
      <c r="F396" s="2153"/>
      <c r="G396" s="2153"/>
      <c r="H396" s="2153"/>
      <c r="I396" s="2153"/>
      <c r="J396" s="2153"/>
      <c r="K396" s="2153"/>
      <c r="L396" s="2222"/>
      <c r="M396" s="2153"/>
      <c r="N396" s="2116"/>
      <c r="O396" s="2116"/>
      <c r="P396" s="2116"/>
      <c r="Q396" s="2116"/>
      <c r="R396" s="2153"/>
      <c r="S396" s="2153"/>
      <c r="T396" s="2153"/>
      <c r="U396" s="2153"/>
      <c r="V396" s="2153"/>
      <c r="W396" s="2153"/>
      <c r="X396" s="2153"/>
      <c r="Y396" s="2153"/>
      <c r="Z396" s="2153"/>
    </row>
    <row r="397">
      <c r="A397" s="2141"/>
      <c r="B397" s="2141"/>
      <c r="C397" s="2153"/>
      <c r="D397" s="2153"/>
      <c r="E397" s="2153"/>
      <c r="F397" s="2153"/>
      <c r="G397" s="2153"/>
      <c r="H397" s="2153"/>
      <c r="I397" s="2153"/>
      <c r="J397" s="2153"/>
      <c r="K397" s="2153"/>
      <c r="L397" s="2222"/>
      <c r="M397" s="2153"/>
      <c r="N397" s="2116"/>
      <c r="O397" s="2116"/>
      <c r="P397" s="2116"/>
      <c r="Q397" s="2116"/>
      <c r="R397" s="2153"/>
      <c r="S397" s="2153"/>
      <c r="T397" s="2153"/>
      <c r="U397" s="2153"/>
      <c r="V397" s="2153"/>
      <c r="W397" s="2153"/>
      <c r="X397" s="2153"/>
      <c r="Y397" s="2153"/>
      <c r="Z397" s="2153"/>
    </row>
    <row r="398">
      <c r="A398" s="2141"/>
      <c r="B398" s="2141"/>
      <c r="C398" s="2153"/>
      <c r="D398" s="2153"/>
      <c r="E398" s="2153"/>
      <c r="F398" s="2153"/>
      <c r="G398" s="2153"/>
      <c r="H398" s="2153"/>
      <c r="I398" s="2153"/>
      <c r="J398" s="2153"/>
      <c r="K398" s="2153"/>
      <c r="L398" s="2222"/>
      <c r="M398" s="2153"/>
      <c r="N398" s="2116"/>
      <c r="O398" s="2116"/>
      <c r="P398" s="2116"/>
      <c r="Q398" s="2116"/>
      <c r="R398" s="2153"/>
      <c r="S398" s="2153"/>
      <c r="T398" s="2153"/>
      <c r="U398" s="2153"/>
      <c r="V398" s="2153"/>
      <c r="W398" s="2153"/>
      <c r="X398" s="2153"/>
      <c r="Y398" s="2153"/>
      <c r="Z398" s="2153"/>
    </row>
    <row r="399">
      <c r="A399" s="2141"/>
      <c r="B399" s="2141"/>
      <c r="C399" s="2153"/>
      <c r="D399" s="2153"/>
      <c r="E399" s="2153"/>
      <c r="F399" s="2153"/>
      <c r="G399" s="2153"/>
      <c r="H399" s="2153"/>
      <c r="I399" s="2153"/>
      <c r="J399" s="2153"/>
      <c r="K399" s="2153"/>
      <c r="L399" s="2222"/>
      <c r="M399" s="2153"/>
      <c r="N399" s="2116"/>
      <c r="O399" s="2116"/>
      <c r="P399" s="2116"/>
      <c r="Q399" s="2116"/>
      <c r="R399" s="2153"/>
      <c r="S399" s="2153"/>
      <c r="T399" s="2153"/>
      <c r="U399" s="2153"/>
      <c r="V399" s="2153"/>
      <c r="W399" s="2153"/>
      <c r="X399" s="2153"/>
      <c r="Y399" s="2153"/>
      <c r="Z399" s="2153"/>
    </row>
    <row r="400">
      <c r="A400" s="2141"/>
      <c r="B400" s="2141"/>
      <c r="C400" s="2153"/>
      <c r="D400" s="2153"/>
      <c r="E400" s="2153"/>
      <c r="F400" s="2153"/>
      <c r="G400" s="2153"/>
      <c r="H400" s="2153"/>
      <c r="I400" s="2153"/>
      <c r="J400" s="2153"/>
      <c r="K400" s="2153"/>
      <c r="L400" s="2222"/>
      <c r="M400" s="2153"/>
      <c r="N400" s="2116"/>
      <c r="O400" s="2116"/>
      <c r="P400" s="2116"/>
      <c r="Q400" s="2116"/>
      <c r="R400" s="2153"/>
      <c r="S400" s="2153"/>
      <c r="T400" s="2153"/>
      <c r="U400" s="2153"/>
      <c r="V400" s="2153"/>
      <c r="W400" s="2153"/>
      <c r="X400" s="2153"/>
      <c r="Y400" s="2153"/>
      <c r="Z400" s="2153"/>
    </row>
    <row r="401">
      <c r="A401" s="2141"/>
      <c r="B401" s="2141"/>
      <c r="C401" s="2153"/>
      <c r="D401" s="2153"/>
      <c r="E401" s="2153"/>
      <c r="F401" s="2153"/>
      <c r="G401" s="2153"/>
      <c r="H401" s="2153"/>
      <c r="I401" s="2153"/>
      <c r="J401" s="2153"/>
      <c r="K401" s="2153"/>
      <c r="L401" s="2222"/>
      <c r="M401" s="2153"/>
      <c r="N401" s="2116"/>
      <c r="O401" s="2116"/>
      <c r="P401" s="2116"/>
      <c r="Q401" s="2116"/>
      <c r="R401" s="2153"/>
      <c r="S401" s="2153"/>
      <c r="T401" s="2153"/>
      <c r="U401" s="2153"/>
      <c r="V401" s="2153"/>
      <c r="W401" s="2153"/>
      <c r="X401" s="2153"/>
      <c r="Y401" s="2153"/>
      <c r="Z401" s="2153"/>
    </row>
    <row r="402">
      <c r="A402" s="2141"/>
      <c r="B402" s="2141"/>
      <c r="C402" s="2153"/>
      <c r="D402" s="2153"/>
      <c r="E402" s="2153"/>
      <c r="F402" s="2153"/>
      <c r="G402" s="2153"/>
      <c r="H402" s="2153"/>
      <c r="I402" s="2153"/>
      <c r="J402" s="2153"/>
      <c r="K402" s="2153"/>
      <c r="L402" s="2222"/>
      <c r="M402" s="2153"/>
      <c r="N402" s="2116"/>
      <c r="O402" s="2116"/>
      <c r="P402" s="2116"/>
      <c r="Q402" s="2116"/>
      <c r="R402" s="2153"/>
      <c r="S402" s="2153"/>
      <c r="T402" s="2153"/>
      <c r="U402" s="2153"/>
      <c r="V402" s="2153"/>
      <c r="W402" s="2153"/>
      <c r="X402" s="2153"/>
      <c r="Y402" s="2153"/>
      <c r="Z402" s="2153"/>
    </row>
    <row r="403">
      <c r="A403" s="2141"/>
      <c r="B403" s="2141"/>
      <c r="C403" s="2153"/>
      <c r="D403" s="2153"/>
      <c r="E403" s="2153"/>
      <c r="F403" s="2153"/>
      <c r="G403" s="2153"/>
      <c r="H403" s="2153"/>
      <c r="I403" s="2153"/>
      <c r="J403" s="2153"/>
      <c r="K403" s="2153"/>
      <c r="L403" s="2222"/>
      <c r="M403" s="2153"/>
      <c r="N403" s="2116"/>
      <c r="O403" s="2116"/>
      <c r="P403" s="2116"/>
      <c r="Q403" s="2116"/>
      <c r="R403" s="2153"/>
      <c r="S403" s="2153"/>
      <c r="T403" s="2153"/>
      <c r="U403" s="2153"/>
      <c r="V403" s="2153"/>
      <c r="W403" s="2153"/>
      <c r="X403" s="2153"/>
      <c r="Y403" s="2153"/>
      <c r="Z403" s="2153"/>
    </row>
    <row r="404">
      <c r="A404" s="2141"/>
      <c r="B404" s="2141"/>
      <c r="C404" s="2153"/>
      <c r="D404" s="2153"/>
      <c r="E404" s="2153"/>
      <c r="F404" s="2153"/>
      <c r="G404" s="2153"/>
      <c r="H404" s="2153"/>
      <c r="I404" s="2153"/>
      <c r="J404" s="2153"/>
      <c r="K404" s="2153"/>
      <c r="L404" s="2222"/>
      <c r="M404" s="2153"/>
      <c r="N404" s="2116"/>
      <c r="O404" s="2116"/>
      <c r="P404" s="2116"/>
      <c r="Q404" s="2116"/>
      <c r="R404" s="2153"/>
      <c r="S404" s="2153"/>
      <c r="T404" s="2153"/>
      <c r="U404" s="2153"/>
      <c r="V404" s="2153"/>
      <c r="W404" s="2153"/>
      <c r="X404" s="2153"/>
      <c r="Y404" s="2153"/>
      <c r="Z404" s="2153"/>
    </row>
    <row r="405">
      <c r="A405" s="2141"/>
      <c r="B405" s="2141"/>
      <c r="C405" s="2153"/>
      <c r="D405" s="2153"/>
      <c r="E405" s="2153"/>
      <c r="F405" s="2153"/>
      <c r="G405" s="2153"/>
      <c r="H405" s="2153"/>
      <c r="I405" s="2153"/>
      <c r="J405" s="2153"/>
      <c r="K405" s="2153"/>
      <c r="L405" s="2222"/>
      <c r="M405" s="2153"/>
      <c r="N405" s="2116"/>
      <c r="O405" s="2116"/>
      <c r="P405" s="2116"/>
      <c r="Q405" s="2116"/>
      <c r="R405" s="2153"/>
      <c r="S405" s="2153"/>
      <c r="T405" s="2153"/>
      <c r="U405" s="2153"/>
      <c r="V405" s="2153"/>
      <c r="W405" s="2153"/>
      <c r="X405" s="2153"/>
      <c r="Y405" s="2153"/>
      <c r="Z405" s="2153"/>
    </row>
    <row r="406">
      <c r="A406" s="2141"/>
      <c r="B406" s="2141"/>
      <c r="C406" s="2153"/>
      <c r="D406" s="2153"/>
      <c r="E406" s="2153"/>
      <c r="F406" s="2153"/>
      <c r="G406" s="2153"/>
      <c r="H406" s="2153"/>
      <c r="I406" s="2153"/>
      <c r="J406" s="2153"/>
      <c r="K406" s="2153"/>
      <c r="L406" s="2222"/>
      <c r="M406" s="2153"/>
      <c r="N406" s="2116"/>
      <c r="O406" s="2116"/>
      <c r="P406" s="2116"/>
      <c r="Q406" s="2116"/>
      <c r="R406" s="2153"/>
      <c r="S406" s="2153"/>
      <c r="T406" s="2153"/>
      <c r="U406" s="2153"/>
      <c r="V406" s="2153"/>
      <c r="W406" s="2153"/>
      <c r="X406" s="2153"/>
      <c r="Y406" s="2153"/>
      <c r="Z406" s="2153"/>
    </row>
    <row r="407">
      <c r="A407" s="2141"/>
      <c r="B407" s="2141"/>
      <c r="C407" s="2153"/>
      <c r="D407" s="2153"/>
      <c r="E407" s="2153"/>
      <c r="F407" s="2153"/>
      <c r="G407" s="2153"/>
      <c r="H407" s="2153"/>
      <c r="I407" s="2153"/>
      <c r="J407" s="2153"/>
      <c r="K407" s="2153"/>
      <c r="L407" s="2222"/>
      <c r="M407" s="2153"/>
      <c r="N407" s="2116"/>
      <c r="O407" s="2116"/>
      <c r="P407" s="2116"/>
      <c r="Q407" s="2116"/>
      <c r="R407" s="2153"/>
      <c r="S407" s="2153"/>
      <c r="T407" s="2153"/>
      <c r="U407" s="2153"/>
      <c r="V407" s="2153"/>
      <c r="W407" s="2153"/>
      <c r="X407" s="2153"/>
      <c r="Y407" s="2153"/>
      <c r="Z407" s="2153"/>
    </row>
    <row r="408">
      <c r="A408" s="2141"/>
      <c r="B408" s="2141"/>
      <c r="C408" s="2153"/>
      <c r="D408" s="2153"/>
      <c r="E408" s="2153"/>
      <c r="F408" s="2153"/>
      <c r="G408" s="2153"/>
      <c r="H408" s="2153"/>
      <c r="I408" s="2153"/>
      <c r="J408" s="2153"/>
      <c r="K408" s="2153"/>
      <c r="L408" s="2222"/>
      <c r="M408" s="2153"/>
      <c r="N408" s="2116"/>
      <c r="O408" s="2116"/>
      <c r="P408" s="2116"/>
      <c r="Q408" s="2116"/>
      <c r="R408" s="2153"/>
      <c r="S408" s="2153"/>
      <c r="T408" s="2153"/>
      <c r="U408" s="2153"/>
      <c r="V408" s="2153"/>
      <c r="W408" s="2153"/>
      <c r="X408" s="2153"/>
      <c r="Y408" s="2153"/>
      <c r="Z408" s="2153"/>
    </row>
    <row r="409">
      <c r="A409" s="2141"/>
      <c r="B409" s="2141"/>
      <c r="C409" s="2153"/>
      <c r="D409" s="2153"/>
      <c r="E409" s="2153"/>
      <c r="F409" s="2153"/>
      <c r="G409" s="2153"/>
      <c r="H409" s="2153"/>
      <c r="I409" s="2153"/>
      <c r="J409" s="2153"/>
      <c r="K409" s="2153"/>
      <c r="L409" s="2222"/>
      <c r="M409" s="2153"/>
      <c r="N409" s="2116"/>
      <c r="O409" s="2116"/>
      <c r="P409" s="2116"/>
      <c r="Q409" s="2116"/>
      <c r="R409" s="2153"/>
      <c r="S409" s="2153"/>
      <c r="T409" s="2153"/>
      <c r="U409" s="2153"/>
      <c r="V409" s="2153"/>
      <c r="W409" s="2153"/>
      <c r="X409" s="2153"/>
      <c r="Y409" s="2153"/>
      <c r="Z409" s="2153"/>
    </row>
    <row r="410">
      <c r="A410" s="2141"/>
      <c r="B410" s="2141"/>
      <c r="C410" s="2153"/>
      <c r="D410" s="2153"/>
      <c r="E410" s="2153"/>
      <c r="F410" s="2153"/>
      <c r="G410" s="2153"/>
      <c r="H410" s="2153"/>
      <c r="I410" s="2153"/>
      <c r="J410" s="2153"/>
      <c r="K410" s="2153"/>
      <c r="L410" s="2222"/>
      <c r="M410" s="2153"/>
      <c r="N410" s="2116"/>
      <c r="O410" s="2116"/>
      <c r="P410" s="2116"/>
      <c r="Q410" s="2116"/>
      <c r="R410" s="2153"/>
      <c r="S410" s="2153"/>
      <c r="T410" s="2153"/>
      <c r="U410" s="2153"/>
      <c r="V410" s="2153"/>
      <c r="W410" s="2153"/>
      <c r="X410" s="2153"/>
      <c r="Y410" s="2153"/>
      <c r="Z410" s="2153"/>
    </row>
    <row r="411">
      <c r="A411" s="2141"/>
      <c r="B411" s="2141"/>
      <c r="C411" s="2153"/>
      <c r="D411" s="2153"/>
      <c r="E411" s="2153"/>
      <c r="F411" s="2153"/>
      <c r="G411" s="2153"/>
      <c r="H411" s="2153"/>
      <c r="I411" s="2153"/>
      <c r="J411" s="2153"/>
      <c r="K411" s="2153"/>
      <c r="L411" s="2222"/>
      <c r="M411" s="2153"/>
      <c r="N411" s="2116"/>
      <c r="O411" s="2116"/>
      <c r="P411" s="2116"/>
      <c r="Q411" s="2116"/>
      <c r="R411" s="2153"/>
      <c r="S411" s="2153"/>
      <c r="T411" s="2153"/>
      <c r="U411" s="2153"/>
      <c r="V411" s="2153"/>
      <c r="W411" s="2153"/>
      <c r="X411" s="2153"/>
      <c r="Y411" s="2153"/>
      <c r="Z411" s="2153"/>
    </row>
    <row r="412">
      <c r="A412" s="2141"/>
      <c r="B412" s="2141"/>
      <c r="C412" s="2153"/>
      <c r="D412" s="2153"/>
      <c r="E412" s="2153"/>
      <c r="F412" s="2153"/>
      <c r="G412" s="2153"/>
      <c r="H412" s="2153"/>
      <c r="I412" s="2153"/>
      <c r="J412" s="2153"/>
      <c r="K412" s="2153"/>
      <c r="L412" s="2222"/>
      <c r="M412" s="2153"/>
      <c r="N412" s="2116"/>
      <c r="O412" s="2116"/>
      <c r="P412" s="2116"/>
      <c r="Q412" s="2116"/>
      <c r="R412" s="2153"/>
      <c r="S412" s="2153"/>
      <c r="T412" s="2153"/>
      <c r="U412" s="2153"/>
      <c r="V412" s="2153"/>
      <c r="W412" s="2153"/>
      <c r="X412" s="2153"/>
      <c r="Y412" s="2153"/>
      <c r="Z412" s="2153"/>
    </row>
    <row r="413">
      <c r="A413" s="2141"/>
      <c r="B413" s="2141"/>
      <c r="C413" s="2153"/>
      <c r="D413" s="2153"/>
      <c r="E413" s="2153"/>
      <c r="F413" s="2153"/>
      <c r="G413" s="2153"/>
      <c r="H413" s="2153"/>
      <c r="I413" s="2153"/>
      <c r="J413" s="2153"/>
      <c r="K413" s="2153"/>
      <c r="L413" s="2222"/>
      <c r="M413" s="2153"/>
      <c r="N413" s="2116"/>
      <c r="O413" s="2116"/>
      <c r="P413" s="2116"/>
      <c r="Q413" s="2116"/>
      <c r="R413" s="2153"/>
      <c r="S413" s="2153"/>
      <c r="T413" s="2153"/>
      <c r="U413" s="2153"/>
      <c r="V413" s="2153"/>
      <c r="W413" s="2153"/>
      <c r="X413" s="2153"/>
      <c r="Y413" s="2153"/>
      <c r="Z413" s="2153"/>
    </row>
    <row r="414">
      <c r="A414" s="2141"/>
      <c r="B414" s="2141"/>
      <c r="C414" s="2153"/>
      <c r="D414" s="2153"/>
      <c r="E414" s="2153"/>
      <c r="F414" s="2153"/>
      <c r="G414" s="2153"/>
      <c r="H414" s="2153"/>
      <c r="I414" s="2153"/>
      <c r="J414" s="2153"/>
      <c r="K414" s="2153"/>
      <c r="L414" s="2222"/>
      <c r="M414" s="2153"/>
      <c r="N414" s="2116"/>
      <c r="O414" s="2116"/>
      <c r="P414" s="2116"/>
      <c r="Q414" s="2116"/>
      <c r="R414" s="2153"/>
      <c r="S414" s="2153"/>
      <c r="T414" s="2153"/>
      <c r="U414" s="2153"/>
      <c r="V414" s="2153"/>
      <c r="W414" s="2153"/>
      <c r="X414" s="2153"/>
      <c r="Y414" s="2153"/>
      <c r="Z414" s="2153"/>
    </row>
    <row r="415">
      <c r="A415" s="2141"/>
      <c r="B415" s="2141"/>
      <c r="C415" s="2153"/>
      <c r="D415" s="2153"/>
      <c r="E415" s="2153"/>
      <c r="F415" s="2153"/>
      <c r="G415" s="2153"/>
      <c r="H415" s="2153"/>
      <c r="I415" s="2153"/>
      <c r="J415" s="2153"/>
      <c r="K415" s="2153"/>
      <c r="L415" s="2222"/>
      <c r="M415" s="2153"/>
      <c r="N415" s="2116"/>
      <c r="O415" s="2116"/>
      <c r="P415" s="2116"/>
      <c r="Q415" s="2116"/>
      <c r="R415" s="2153"/>
      <c r="S415" s="2153"/>
      <c r="T415" s="2153"/>
      <c r="U415" s="2153"/>
      <c r="V415" s="2153"/>
      <c r="W415" s="2153"/>
      <c r="X415" s="2153"/>
      <c r="Y415" s="2153"/>
      <c r="Z415" s="2153"/>
    </row>
    <row r="416">
      <c r="A416" s="2141"/>
      <c r="B416" s="2141"/>
      <c r="C416" s="2153"/>
      <c r="D416" s="2153"/>
      <c r="E416" s="2153"/>
      <c r="F416" s="2153"/>
      <c r="G416" s="2153"/>
      <c r="H416" s="2153"/>
      <c r="I416" s="2153"/>
      <c r="J416" s="2153"/>
      <c r="K416" s="2153"/>
      <c r="L416" s="2222"/>
      <c r="M416" s="2153"/>
      <c r="N416" s="2116"/>
      <c r="O416" s="2116"/>
      <c r="P416" s="2116"/>
      <c r="Q416" s="2116"/>
      <c r="R416" s="2153"/>
      <c r="S416" s="2153"/>
      <c r="T416" s="2153"/>
      <c r="U416" s="2153"/>
      <c r="V416" s="2153"/>
      <c r="W416" s="2153"/>
      <c r="X416" s="2153"/>
      <c r="Y416" s="2153"/>
      <c r="Z416" s="2153"/>
    </row>
    <row r="417">
      <c r="A417" s="2141"/>
      <c r="B417" s="2141"/>
      <c r="C417" s="2153"/>
      <c r="D417" s="2153"/>
      <c r="E417" s="2153"/>
      <c r="F417" s="2153"/>
      <c r="G417" s="2153"/>
      <c r="H417" s="2153"/>
      <c r="I417" s="2153"/>
      <c r="J417" s="2153"/>
      <c r="K417" s="2153"/>
      <c r="L417" s="2222"/>
      <c r="M417" s="2153"/>
      <c r="N417" s="2116"/>
      <c r="O417" s="2116"/>
      <c r="P417" s="2116"/>
      <c r="Q417" s="2116"/>
      <c r="R417" s="2153"/>
      <c r="S417" s="2153"/>
      <c r="T417" s="2153"/>
      <c r="U417" s="2153"/>
      <c r="V417" s="2153"/>
      <c r="W417" s="2153"/>
      <c r="X417" s="2153"/>
      <c r="Y417" s="2153"/>
      <c r="Z417" s="2153"/>
    </row>
    <row r="418">
      <c r="A418" s="2141"/>
      <c r="B418" s="2141"/>
      <c r="C418" s="2153"/>
      <c r="D418" s="2153"/>
      <c r="E418" s="2153"/>
      <c r="F418" s="2153"/>
      <c r="G418" s="2153"/>
      <c r="H418" s="2153"/>
      <c r="I418" s="2153"/>
      <c r="J418" s="2153"/>
      <c r="K418" s="2153"/>
      <c r="L418" s="2222"/>
      <c r="M418" s="2153"/>
      <c r="N418" s="2116"/>
      <c r="O418" s="2116"/>
      <c r="P418" s="2116"/>
      <c r="Q418" s="2116"/>
      <c r="R418" s="2153"/>
      <c r="S418" s="2153"/>
      <c r="T418" s="2153"/>
      <c r="U418" s="2153"/>
      <c r="V418" s="2153"/>
      <c r="W418" s="2153"/>
      <c r="X418" s="2153"/>
      <c r="Y418" s="2153"/>
      <c r="Z418" s="2153"/>
    </row>
    <row r="419">
      <c r="A419" s="2141"/>
      <c r="B419" s="2141"/>
      <c r="C419" s="2153"/>
      <c r="D419" s="2153"/>
      <c r="E419" s="2153"/>
      <c r="F419" s="2153"/>
      <c r="G419" s="2153"/>
      <c r="H419" s="2153"/>
      <c r="I419" s="2153"/>
      <c r="J419" s="2153"/>
      <c r="K419" s="2153"/>
      <c r="L419" s="2222"/>
      <c r="M419" s="2153"/>
      <c r="N419" s="2116"/>
      <c r="O419" s="2116"/>
      <c r="P419" s="2116"/>
      <c r="Q419" s="2116"/>
      <c r="R419" s="2153"/>
      <c r="S419" s="2153"/>
      <c r="T419" s="2153"/>
      <c r="U419" s="2153"/>
      <c r="V419" s="2153"/>
      <c r="W419" s="2153"/>
      <c r="X419" s="2153"/>
      <c r="Y419" s="2153"/>
      <c r="Z419" s="2153"/>
    </row>
    <row r="420">
      <c r="A420" s="2141"/>
      <c r="B420" s="2141"/>
      <c r="C420" s="2153"/>
      <c r="D420" s="2153"/>
      <c r="E420" s="2153"/>
      <c r="F420" s="2153"/>
      <c r="G420" s="2153"/>
      <c r="H420" s="2153"/>
      <c r="I420" s="2153"/>
      <c r="J420" s="2153"/>
      <c r="K420" s="2153"/>
      <c r="L420" s="2222"/>
      <c r="M420" s="2153"/>
      <c r="N420" s="2116"/>
      <c r="O420" s="2116"/>
      <c r="P420" s="2116"/>
      <c r="Q420" s="2116"/>
      <c r="R420" s="2153"/>
      <c r="S420" s="2153"/>
      <c r="T420" s="2153"/>
      <c r="U420" s="2153"/>
      <c r="V420" s="2153"/>
      <c r="W420" s="2153"/>
      <c r="X420" s="2153"/>
      <c r="Y420" s="2153"/>
      <c r="Z420" s="2153"/>
    </row>
    <row r="421">
      <c r="A421" s="2141"/>
      <c r="B421" s="2141"/>
      <c r="C421" s="2153"/>
      <c r="D421" s="2153"/>
      <c r="E421" s="2153"/>
      <c r="F421" s="2153"/>
      <c r="G421" s="2153"/>
      <c r="H421" s="2153"/>
      <c r="I421" s="2153"/>
      <c r="J421" s="2153"/>
      <c r="K421" s="2153"/>
      <c r="L421" s="2222"/>
      <c r="M421" s="2153"/>
      <c r="N421" s="2116"/>
      <c r="O421" s="2116"/>
      <c r="P421" s="2116"/>
      <c r="Q421" s="2116"/>
      <c r="R421" s="2153"/>
      <c r="S421" s="2153"/>
      <c r="T421" s="2153"/>
      <c r="U421" s="2153"/>
      <c r="V421" s="2153"/>
      <c r="W421" s="2153"/>
      <c r="X421" s="2153"/>
      <c r="Y421" s="2153"/>
      <c r="Z421" s="2153"/>
    </row>
    <row r="422">
      <c r="A422" s="2141"/>
      <c r="B422" s="2141"/>
      <c r="C422" s="2153"/>
      <c r="D422" s="2153"/>
      <c r="E422" s="2153"/>
      <c r="F422" s="2153"/>
      <c r="G422" s="2153"/>
      <c r="H422" s="2153"/>
      <c r="I422" s="2153"/>
      <c r="J422" s="2153"/>
      <c r="K422" s="2153"/>
      <c r="L422" s="2222"/>
      <c r="M422" s="2153"/>
      <c r="N422" s="2116"/>
      <c r="O422" s="2116"/>
      <c r="P422" s="2116"/>
      <c r="Q422" s="2116"/>
      <c r="R422" s="2153"/>
      <c r="S422" s="2153"/>
      <c r="T422" s="2153"/>
      <c r="U422" s="2153"/>
      <c r="V422" s="2153"/>
      <c r="W422" s="2153"/>
      <c r="X422" s="2153"/>
      <c r="Y422" s="2153"/>
      <c r="Z422" s="2153"/>
    </row>
    <row r="423">
      <c r="A423" s="2141"/>
      <c r="B423" s="2141"/>
      <c r="C423" s="2153"/>
      <c r="D423" s="2153"/>
      <c r="E423" s="2153"/>
      <c r="F423" s="2153"/>
      <c r="G423" s="2153"/>
      <c r="H423" s="2153"/>
      <c r="I423" s="2153"/>
      <c r="J423" s="2153"/>
      <c r="K423" s="2153"/>
      <c r="L423" s="2222"/>
      <c r="M423" s="2153"/>
      <c r="N423" s="2116"/>
      <c r="O423" s="2116"/>
      <c r="P423" s="2116"/>
      <c r="Q423" s="2116"/>
      <c r="R423" s="2153"/>
      <c r="S423" s="2153"/>
      <c r="T423" s="2153"/>
      <c r="U423" s="2153"/>
      <c r="V423" s="2153"/>
      <c r="W423" s="2153"/>
      <c r="X423" s="2153"/>
      <c r="Y423" s="2153"/>
      <c r="Z423" s="2153"/>
    </row>
    <row r="424">
      <c r="A424" s="2141"/>
      <c r="B424" s="2141"/>
      <c r="C424" s="2153"/>
      <c r="D424" s="2153"/>
      <c r="E424" s="2153"/>
      <c r="F424" s="2153"/>
      <c r="G424" s="2153"/>
      <c r="H424" s="2153"/>
      <c r="I424" s="2153"/>
      <c r="J424" s="2153"/>
      <c r="K424" s="2153"/>
      <c r="L424" s="2222"/>
      <c r="M424" s="2153"/>
      <c r="N424" s="2116"/>
      <c r="O424" s="2116"/>
      <c r="P424" s="2116"/>
      <c r="Q424" s="2116"/>
      <c r="R424" s="2153"/>
      <c r="S424" s="2153"/>
      <c r="T424" s="2153"/>
      <c r="U424" s="2153"/>
      <c r="V424" s="2153"/>
      <c r="W424" s="2153"/>
      <c r="X424" s="2153"/>
      <c r="Y424" s="2153"/>
      <c r="Z424" s="2153"/>
    </row>
    <row r="425">
      <c r="A425" s="2141"/>
      <c r="B425" s="2141"/>
      <c r="C425" s="2153"/>
      <c r="D425" s="2153"/>
      <c r="E425" s="2153"/>
      <c r="F425" s="2153"/>
      <c r="G425" s="2153"/>
      <c r="H425" s="2153"/>
      <c r="I425" s="2153"/>
      <c r="J425" s="2153"/>
      <c r="K425" s="2153"/>
      <c r="L425" s="2222"/>
      <c r="M425" s="2153"/>
      <c r="N425" s="2116"/>
      <c r="O425" s="2116"/>
      <c r="P425" s="2116"/>
      <c r="Q425" s="2116"/>
      <c r="R425" s="2153"/>
      <c r="S425" s="2153"/>
      <c r="T425" s="2153"/>
      <c r="U425" s="2153"/>
      <c r="V425" s="2153"/>
      <c r="W425" s="2153"/>
      <c r="X425" s="2153"/>
      <c r="Y425" s="2153"/>
      <c r="Z425" s="2153"/>
    </row>
    <row r="426">
      <c r="A426" s="2141"/>
      <c r="B426" s="2141"/>
      <c r="C426" s="2153"/>
      <c r="D426" s="2153"/>
      <c r="E426" s="2153"/>
      <c r="F426" s="2153"/>
      <c r="G426" s="2153"/>
      <c r="H426" s="2153"/>
      <c r="I426" s="2153"/>
      <c r="J426" s="2153"/>
      <c r="K426" s="2153"/>
      <c r="L426" s="2222"/>
      <c r="M426" s="2153"/>
      <c r="N426" s="2116"/>
      <c r="O426" s="2116"/>
      <c r="P426" s="2116"/>
      <c r="Q426" s="2116"/>
      <c r="R426" s="2153"/>
      <c r="S426" s="2153"/>
      <c r="T426" s="2153"/>
      <c r="U426" s="2153"/>
      <c r="V426" s="2153"/>
      <c r="W426" s="2153"/>
      <c r="X426" s="2153"/>
      <c r="Y426" s="2153"/>
      <c r="Z426" s="2153"/>
    </row>
    <row r="427">
      <c r="A427" s="2141"/>
      <c r="B427" s="2141"/>
      <c r="C427" s="2153"/>
      <c r="D427" s="2153"/>
      <c r="E427" s="2153"/>
      <c r="F427" s="2153"/>
      <c r="G427" s="2153"/>
      <c r="H427" s="2153"/>
      <c r="I427" s="2153"/>
      <c r="J427" s="2153"/>
      <c r="K427" s="2153"/>
      <c r="L427" s="2222"/>
      <c r="M427" s="2153"/>
      <c r="N427" s="2116"/>
      <c r="O427" s="2116"/>
      <c r="P427" s="2116"/>
      <c r="Q427" s="2116"/>
      <c r="R427" s="2153"/>
      <c r="S427" s="2153"/>
      <c r="T427" s="2153"/>
      <c r="U427" s="2153"/>
      <c r="V427" s="2153"/>
      <c r="W427" s="2153"/>
      <c r="X427" s="2153"/>
      <c r="Y427" s="2153"/>
      <c r="Z427" s="2153"/>
    </row>
    <row r="428">
      <c r="A428" s="2141"/>
      <c r="B428" s="2141"/>
      <c r="C428" s="2153"/>
      <c r="D428" s="2153"/>
      <c r="E428" s="2153"/>
      <c r="F428" s="2153"/>
      <c r="G428" s="2153"/>
      <c r="H428" s="2153"/>
      <c r="I428" s="2153"/>
      <c r="J428" s="2153"/>
      <c r="K428" s="2153"/>
      <c r="L428" s="2222"/>
      <c r="M428" s="2153"/>
      <c r="N428" s="2116"/>
      <c r="O428" s="2116"/>
      <c r="P428" s="2116"/>
      <c r="Q428" s="2116"/>
      <c r="R428" s="2153"/>
      <c r="S428" s="2153"/>
      <c r="T428" s="2153"/>
      <c r="U428" s="2153"/>
      <c r="V428" s="2153"/>
      <c r="W428" s="2153"/>
      <c r="X428" s="2153"/>
      <c r="Y428" s="2153"/>
      <c r="Z428" s="2153"/>
    </row>
    <row r="429">
      <c r="A429" s="2141"/>
      <c r="B429" s="2141"/>
      <c r="C429" s="2153"/>
      <c r="D429" s="2153"/>
      <c r="E429" s="2153"/>
      <c r="F429" s="2153"/>
      <c r="G429" s="2153"/>
      <c r="H429" s="2153"/>
      <c r="I429" s="2153"/>
      <c r="J429" s="2153"/>
      <c r="K429" s="2153"/>
      <c r="L429" s="2222"/>
      <c r="M429" s="2153"/>
      <c r="N429" s="2116"/>
      <c r="O429" s="2116"/>
      <c r="P429" s="2116"/>
      <c r="Q429" s="2116"/>
      <c r="R429" s="2153"/>
      <c r="S429" s="2153"/>
      <c r="T429" s="2153"/>
      <c r="U429" s="2153"/>
      <c r="V429" s="2153"/>
      <c r="W429" s="2153"/>
      <c r="X429" s="2153"/>
      <c r="Y429" s="2153"/>
      <c r="Z429" s="2153"/>
    </row>
    <row r="430">
      <c r="A430" s="2141"/>
      <c r="B430" s="2141"/>
      <c r="C430" s="2153"/>
      <c r="D430" s="2153"/>
      <c r="E430" s="2153"/>
      <c r="F430" s="2153"/>
      <c r="G430" s="2153"/>
      <c r="H430" s="2153"/>
      <c r="I430" s="2153"/>
      <c r="J430" s="2153"/>
      <c r="K430" s="2153"/>
      <c r="L430" s="2222"/>
      <c r="M430" s="2153"/>
      <c r="N430" s="2116"/>
      <c r="O430" s="2116"/>
      <c r="P430" s="2116"/>
      <c r="Q430" s="2116"/>
      <c r="R430" s="2153"/>
      <c r="S430" s="2153"/>
      <c r="T430" s="2153"/>
      <c r="U430" s="2153"/>
      <c r="V430" s="2153"/>
      <c r="W430" s="2153"/>
      <c r="X430" s="2153"/>
      <c r="Y430" s="2153"/>
      <c r="Z430" s="2153"/>
    </row>
    <row r="431">
      <c r="A431" s="2141"/>
      <c r="B431" s="2141"/>
      <c r="C431" s="2153"/>
      <c r="D431" s="2153"/>
      <c r="E431" s="2153"/>
      <c r="F431" s="2153"/>
      <c r="G431" s="2153"/>
      <c r="H431" s="2153"/>
      <c r="I431" s="2153"/>
      <c r="J431" s="2153"/>
      <c r="K431" s="2153"/>
      <c r="L431" s="2222"/>
      <c r="M431" s="2153"/>
      <c r="N431" s="2116"/>
      <c r="O431" s="2116"/>
      <c r="P431" s="2116"/>
      <c r="Q431" s="2116"/>
      <c r="R431" s="2153"/>
      <c r="S431" s="2153"/>
      <c r="T431" s="2153"/>
      <c r="U431" s="2153"/>
      <c r="V431" s="2153"/>
      <c r="W431" s="2153"/>
      <c r="X431" s="2153"/>
      <c r="Y431" s="2153"/>
      <c r="Z431" s="2153"/>
    </row>
    <row r="432">
      <c r="A432" s="2141"/>
      <c r="B432" s="2141"/>
      <c r="C432" s="2153"/>
      <c r="D432" s="2153"/>
      <c r="E432" s="2153"/>
      <c r="F432" s="2153"/>
      <c r="G432" s="2153"/>
      <c r="H432" s="2153"/>
      <c r="I432" s="2153"/>
      <c r="J432" s="2153"/>
      <c r="K432" s="2153"/>
      <c r="L432" s="2222"/>
      <c r="M432" s="2153"/>
      <c r="N432" s="2116"/>
      <c r="O432" s="2116"/>
      <c r="P432" s="2116"/>
      <c r="Q432" s="2116"/>
      <c r="R432" s="2153"/>
      <c r="S432" s="2153"/>
      <c r="T432" s="2153"/>
      <c r="U432" s="2153"/>
      <c r="V432" s="2153"/>
      <c r="W432" s="2153"/>
      <c r="X432" s="2153"/>
      <c r="Y432" s="2153"/>
      <c r="Z432" s="2153"/>
    </row>
    <row r="433">
      <c r="A433" s="2141"/>
      <c r="B433" s="2141"/>
      <c r="C433" s="2153"/>
      <c r="D433" s="2153"/>
      <c r="E433" s="2153"/>
      <c r="F433" s="2153"/>
      <c r="G433" s="2153"/>
      <c r="H433" s="2153"/>
      <c r="I433" s="2153"/>
      <c r="J433" s="2153"/>
      <c r="K433" s="2153"/>
      <c r="L433" s="2222"/>
      <c r="M433" s="2153"/>
      <c r="N433" s="2116"/>
      <c r="O433" s="2116"/>
      <c r="P433" s="2116"/>
      <c r="Q433" s="2116"/>
      <c r="R433" s="2153"/>
      <c r="S433" s="2153"/>
      <c r="T433" s="2153"/>
      <c r="U433" s="2153"/>
      <c r="V433" s="2153"/>
      <c r="W433" s="2153"/>
      <c r="X433" s="2153"/>
      <c r="Y433" s="2153"/>
      <c r="Z433" s="2153"/>
    </row>
    <row r="434">
      <c r="A434" s="2141"/>
      <c r="B434" s="2141"/>
      <c r="C434" s="2153"/>
      <c r="D434" s="2153"/>
      <c r="E434" s="2153"/>
      <c r="F434" s="2153"/>
      <c r="G434" s="2153"/>
      <c r="H434" s="2153"/>
      <c r="I434" s="2153"/>
      <c r="J434" s="2153"/>
      <c r="K434" s="2153"/>
      <c r="L434" s="2222"/>
      <c r="M434" s="2153"/>
      <c r="N434" s="2116"/>
      <c r="O434" s="2116"/>
      <c r="P434" s="2116"/>
      <c r="Q434" s="2116"/>
      <c r="R434" s="2153"/>
      <c r="S434" s="2153"/>
      <c r="T434" s="2153"/>
      <c r="U434" s="2153"/>
      <c r="V434" s="2153"/>
      <c r="W434" s="2153"/>
      <c r="X434" s="2153"/>
      <c r="Y434" s="2153"/>
      <c r="Z434" s="2153"/>
    </row>
    <row r="435">
      <c r="A435" s="2141"/>
      <c r="B435" s="2141"/>
      <c r="C435" s="2153"/>
      <c r="D435" s="2153"/>
      <c r="E435" s="2153"/>
      <c r="F435" s="2153"/>
      <c r="G435" s="2153"/>
      <c r="H435" s="2153"/>
      <c r="I435" s="2153"/>
      <c r="J435" s="2153"/>
      <c r="K435" s="2153"/>
      <c r="L435" s="2222"/>
      <c r="M435" s="2153"/>
      <c r="N435" s="2116"/>
      <c r="O435" s="2116"/>
      <c r="P435" s="2116"/>
      <c r="Q435" s="2116"/>
      <c r="R435" s="2153"/>
      <c r="S435" s="2153"/>
      <c r="T435" s="2153"/>
      <c r="U435" s="2153"/>
      <c r="V435" s="2153"/>
      <c r="W435" s="2153"/>
      <c r="X435" s="2153"/>
      <c r="Y435" s="2153"/>
      <c r="Z435" s="2153"/>
    </row>
    <row r="436">
      <c r="A436" s="2141"/>
      <c r="B436" s="2141"/>
      <c r="C436" s="2153"/>
      <c r="D436" s="2153"/>
      <c r="E436" s="2153"/>
      <c r="F436" s="2153"/>
      <c r="G436" s="2153"/>
      <c r="H436" s="2153"/>
      <c r="I436" s="2153"/>
      <c r="J436" s="2153"/>
      <c r="K436" s="2153"/>
      <c r="L436" s="2222"/>
      <c r="M436" s="2153"/>
      <c r="N436" s="2116"/>
      <c r="O436" s="2116"/>
      <c r="P436" s="2116"/>
      <c r="Q436" s="2116"/>
      <c r="R436" s="2153"/>
      <c r="S436" s="2153"/>
      <c r="T436" s="2153"/>
      <c r="U436" s="2153"/>
      <c r="V436" s="2153"/>
      <c r="W436" s="2153"/>
      <c r="X436" s="2153"/>
      <c r="Y436" s="2153"/>
      <c r="Z436" s="2153"/>
    </row>
    <row r="437">
      <c r="A437" s="2141"/>
      <c r="B437" s="2141"/>
      <c r="C437" s="2153"/>
      <c r="D437" s="2153"/>
      <c r="E437" s="2153"/>
      <c r="F437" s="2153"/>
      <c r="G437" s="2153"/>
      <c r="H437" s="2153"/>
      <c r="I437" s="2153"/>
      <c r="J437" s="2153"/>
      <c r="K437" s="2153"/>
      <c r="L437" s="2222"/>
      <c r="M437" s="2153"/>
      <c r="N437" s="2116"/>
      <c r="O437" s="2116"/>
      <c r="P437" s="2116"/>
      <c r="Q437" s="2116"/>
      <c r="R437" s="2153"/>
      <c r="S437" s="2153"/>
      <c r="T437" s="2153"/>
      <c r="U437" s="2153"/>
      <c r="V437" s="2153"/>
      <c r="W437" s="2153"/>
      <c r="X437" s="2153"/>
      <c r="Y437" s="2153"/>
      <c r="Z437" s="2153"/>
    </row>
    <row r="438">
      <c r="A438" s="2141"/>
      <c r="B438" s="2141"/>
      <c r="C438" s="2153"/>
      <c r="D438" s="2153"/>
      <c r="E438" s="2153"/>
      <c r="F438" s="2153"/>
      <c r="G438" s="2153"/>
      <c r="H438" s="2153"/>
      <c r="I438" s="2153"/>
      <c r="J438" s="2153"/>
      <c r="K438" s="2153"/>
      <c r="L438" s="2222"/>
      <c r="M438" s="2153"/>
      <c r="N438" s="2116"/>
      <c r="O438" s="2116"/>
      <c r="P438" s="2116"/>
      <c r="Q438" s="2116"/>
      <c r="R438" s="2153"/>
      <c r="S438" s="2153"/>
      <c r="T438" s="2153"/>
      <c r="U438" s="2153"/>
      <c r="V438" s="2153"/>
      <c r="W438" s="2153"/>
      <c r="X438" s="2153"/>
      <c r="Y438" s="2153"/>
      <c r="Z438" s="2153"/>
    </row>
    <row r="439">
      <c r="A439" s="2141"/>
      <c r="B439" s="2141"/>
      <c r="C439" s="2153"/>
      <c r="D439" s="2153"/>
      <c r="E439" s="2153"/>
      <c r="F439" s="2153"/>
      <c r="G439" s="2153"/>
      <c r="H439" s="2153"/>
      <c r="I439" s="2153"/>
      <c r="J439" s="2153"/>
      <c r="K439" s="2153"/>
      <c r="L439" s="2222"/>
      <c r="M439" s="2153"/>
      <c r="N439" s="2116"/>
      <c r="O439" s="2116"/>
      <c r="P439" s="2116"/>
      <c r="Q439" s="2116"/>
      <c r="R439" s="2153"/>
      <c r="S439" s="2153"/>
      <c r="T439" s="2153"/>
      <c r="U439" s="2153"/>
      <c r="V439" s="2153"/>
      <c r="W439" s="2153"/>
      <c r="X439" s="2153"/>
      <c r="Y439" s="2153"/>
      <c r="Z439" s="2153"/>
    </row>
    <row r="440">
      <c r="A440" s="2141"/>
      <c r="B440" s="2141"/>
      <c r="C440" s="2153"/>
      <c r="D440" s="2153"/>
      <c r="E440" s="2153"/>
      <c r="F440" s="2153"/>
      <c r="G440" s="2153"/>
      <c r="H440" s="2153"/>
      <c r="I440" s="2153"/>
      <c r="J440" s="2153"/>
      <c r="K440" s="2153"/>
      <c r="L440" s="2222"/>
      <c r="M440" s="2153"/>
      <c r="N440" s="2116"/>
      <c r="O440" s="2116"/>
      <c r="P440" s="2116"/>
      <c r="Q440" s="2116"/>
      <c r="R440" s="2153"/>
      <c r="S440" s="2153"/>
      <c r="T440" s="2153"/>
      <c r="U440" s="2153"/>
      <c r="V440" s="2153"/>
      <c r="W440" s="2153"/>
      <c r="X440" s="2153"/>
      <c r="Y440" s="2153"/>
      <c r="Z440" s="2153"/>
    </row>
    <row r="441">
      <c r="A441" s="2141"/>
      <c r="B441" s="2141"/>
      <c r="C441" s="2153"/>
      <c r="D441" s="2153"/>
      <c r="E441" s="2153"/>
      <c r="F441" s="2153"/>
      <c r="G441" s="2153"/>
      <c r="H441" s="2153"/>
      <c r="I441" s="2153"/>
      <c r="J441" s="2153"/>
      <c r="K441" s="2153"/>
      <c r="L441" s="2222"/>
      <c r="M441" s="2153"/>
      <c r="N441" s="2116"/>
      <c r="O441" s="2116"/>
      <c r="P441" s="2116"/>
      <c r="Q441" s="2116"/>
      <c r="R441" s="2153"/>
      <c r="S441" s="2153"/>
      <c r="T441" s="2153"/>
      <c r="U441" s="2153"/>
      <c r="V441" s="2153"/>
      <c r="W441" s="2153"/>
      <c r="X441" s="2153"/>
      <c r="Y441" s="2153"/>
      <c r="Z441" s="2153"/>
    </row>
    <row r="442">
      <c r="A442" s="2141"/>
      <c r="B442" s="2141"/>
      <c r="C442" s="2153"/>
      <c r="D442" s="2153"/>
      <c r="E442" s="2153"/>
      <c r="F442" s="2153"/>
      <c r="G442" s="2153"/>
      <c r="H442" s="2153"/>
      <c r="I442" s="2153"/>
      <c r="J442" s="2153"/>
      <c r="K442" s="2153"/>
      <c r="L442" s="2222"/>
      <c r="M442" s="2153"/>
      <c r="N442" s="2116"/>
      <c r="O442" s="2116"/>
      <c r="P442" s="2116"/>
      <c r="Q442" s="2116"/>
      <c r="R442" s="2153"/>
      <c r="S442" s="2153"/>
      <c r="T442" s="2153"/>
      <c r="U442" s="2153"/>
      <c r="V442" s="2153"/>
      <c r="W442" s="2153"/>
      <c r="X442" s="2153"/>
      <c r="Y442" s="2153"/>
      <c r="Z442" s="2153"/>
    </row>
    <row r="443">
      <c r="A443" s="2141"/>
      <c r="B443" s="2141"/>
      <c r="C443" s="2153"/>
      <c r="D443" s="2153"/>
      <c r="E443" s="2153"/>
      <c r="F443" s="2153"/>
      <c r="G443" s="2153"/>
      <c r="H443" s="2153"/>
      <c r="I443" s="2153"/>
      <c r="J443" s="2153"/>
      <c r="K443" s="2153"/>
      <c r="L443" s="2222"/>
      <c r="M443" s="2153"/>
      <c r="N443" s="2116"/>
      <c r="O443" s="2116"/>
      <c r="P443" s="2116"/>
      <c r="Q443" s="2116"/>
      <c r="R443" s="2153"/>
      <c r="S443" s="2153"/>
      <c r="T443" s="2153"/>
      <c r="U443" s="2153"/>
      <c r="V443" s="2153"/>
      <c r="W443" s="2153"/>
      <c r="X443" s="2153"/>
      <c r="Y443" s="2153"/>
      <c r="Z443" s="2153"/>
    </row>
    <row r="444">
      <c r="A444" s="2141"/>
      <c r="B444" s="2141"/>
      <c r="C444" s="2153"/>
      <c r="D444" s="2153"/>
      <c r="E444" s="2153"/>
      <c r="F444" s="2153"/>
      <c r="G444" s="2153"/>
      <c r="H444" s="2153"/>
      <c r="I444" s="2153"/>
      <c r="J444" s="2153"/>
      <c r="K444" s="2153"/>
      <c r="L444" s="2222"/>
      <c r="M444" s="2153"/>
      <c r="N444" s="2116"/>
      <c r="O444" s="2116"/>
      <c r="P444" s="2116"/>
      <c r="Q444" s="2116"/>
      <c r="R444" s="2153"/>
      <c r="S444" s="2153"/>
      <c r="T444" s="2153"/>
      <c r="U444" s="2153"/>
      <c r="V444" s="2153"/>
      <c r="W444" s="2153"/>
      <c r="X444" s="2153"/>
      <c r="Y444" s="2153"/>
      <c r="Z444" s="2153"/>
    </row>
    <row r="445">
      <c r="A445" s="2141"/>
      <c r="B445" s="2141"/>
      <c r="C445" s="2153"/>
      <c r="D445" s="2153"/>
      <c r="E445" s="2153"/>
      <c r="F445" s="2153"/>
      <c r="G445" s="2153"/>
      <c r="H445" s="2153"/>
      <c r="I445" s="2153"/>
      <c r="J445" s="2153"/>
      <c r="K445" s="2153"/>
      <c r="L445" s="2222"/>
      <c r="M445" s="2153"/>
      <c r="N445" s="2116"/>
      <c r="O445" s="2116"/>
      <c r="P445" s="2116"/>
      <c r="Q445" s="2116"/>
      <c r="R445" s="2153"/>
      <c r="S445" s="2153"/>
      <c r="T445" s="2153"/>
      <c r="U445" s="2153"/>
      <c r="V445" s="2153"/>
      <c r="W445" s="2153"/>
      <c r="X445" s="2153"/>
      <c r="Y445" s="2153"/>
      <c r="Z445" s="2153"/>
    </row>
    <row r="446">
      <c r="A446" s="2141"/>
      <c r="B446" s="2141"/>
      <c r="C446" s="2153"/>
      <c r="D446" s="2153"/>
      <c r="E446" s="2153"/>
      <c r="F446" s="2153"/>
      <c r="G446" s="2153"/>
      <c r="H446" s="2153"/>
      <c r="I446" s="2153"/>
      <c r="J446" s="2153"/>
      <c r="K446" s="2153"/>
      <c r="L446" s="2222"/>
      <c r="M446" s="2153"/>
      <c r="N446" s="2116"/>
      <c r="O446" s="2116"/>
      <c r="P446" s="2116"/>
      <c r="Q446" s="2116"/>
      <c r="R446" s="2153"/>
      <c r="S446" s="2153"/>
      <c r="T446" s="2153"/>
      <c r="U446" s="2153"/>
      <c r="V446" s="2153"/>
      <c r="W446" s="2153"/>
      <c r="X446" s="2153"/>
      <c r="Y446" s="2153"/>
      <c r="Z446" s="2153"/>
    </row>
    <row r="447">
      <c r="A447" s="2141"/>
      <c r="B447" s="2141"/>
      <c r="C447" s="2153"/>
      <c r="D447" s="2153"/>
      <c r="E447" s="2153"/>
      <c r="F447" s="2153"/>
      <c r="G447" s="2153"/>
      <c r="H447" s="2153"/>
      <c r="I447" s="2153"/>
      <c r="J447" s="2153"/>
      <c r="K447" s="2153"/>
      <c r="L447" s="2222"/>
      <c r="M447" s="2153"/>
      <c r="N447" s="2116"/>
      <c r="O447" s="2116"/>
      <c r="P447" s="2116"/>
      <c r="Q447" s="2116"/>
      <c r="R447" s="2153"/>
      <c r="S447" s="2153"/>
      <c r="T447" s="2153"/>
      <c r="U447" s="2153"/>
      <c r="V447" s="2153"/>
      <c r="W447" s="2153"/>
      <c r="X447" s="2153"/>
      <c r="Y447" s="2153"/>
      <c r="Z447" s="2153"/>
    </row>
    <row r="448">
      <c r="A448" s="2141"/>
      <c r="B448" s="2141"/>
      <c r="C448" s="2153"/>
      <c r="D448" s="2153"/>
      <c r="E448" s="2153"/>
      <c r="F448" s="2153"/>
      <c r="G448" s="2153"/>
      <c r="H448" s="2153"/>
      <c r="I448" s="2153"/>
      <c r="J448" s="2153"/>
      <c r="K448" s="2153"/>
      <c r="L448" s="2222"/>
      <c r="M448" s="2153"/>
      <c r="N448" s="2116"/>
      <c r="O448" s="2116"/>
      <c r="P448" s="2116"/>
      <c r="Q448" s="2116"/>
      <c r="R448" s="2153"/>
      <c r="S448" s="2153"/>
      <c r="T448" s="2153"/>
      <c r="U448" s="2153"/>
      <c r="V448" s="2153"/>
      <c r="W448" s="2153"/>
      <c r="X448" s="2153"/>
      <c r="Y448" s="2153"/>
      <c r="Z448" s="2153"/>
    </row>
    <row r="449">
      <c r="A449" s="2141"/>
      <c r="B449" s="2141"/>
      <c r="C449" s="2153"/>
      <c r="D449" s="2153"/>
      <c r="E449" s="2153"/>
      <c r="F449" s="2153"/>
      <c r="G449" s="2153"/>
      <c r="H449" s="2153"/>
      <c r="I449" s="2153"/>
      <c r="J449" s="2153"/>
      <c r="K449" s="2153"/>
      <c r="L449" s="2222"/>
      <c r="M449" s="2153"/>
      <c r="N449" s="2116"/>
      <c r="O449" s="2116"/>
      <c r="P449" s="2116"/>
      <c r="Q449" s="2116"/>
      <c r="R449" s="2153"/>
      <c r="S449" s="2153"/>
      <c r="T449" s="2153"/>
      <c r="U449" s="2153"/>
      <c r="V449" s="2153"/>
      <c r="W449" s="2153"/>
      <c r="X449" s="2153"/>
      <c r="Y449" s="2153"/>
      <c r="Z449" s="2153"/>
    </row>
    <row r="450">
      <c r="A450" s="2141"/>
      <c r="B450" s="2141"/>
      <c r="C450" s="2153"/>
      <c r="D450" s="2153"/>
      <c r="E450" s="2153"/>
      <c r="F450" s="2153"/>
      <c r="G450" s="2153"/>
      <c r="H450" s="2153"/>
      <c r="I450" s="2153"/>
      <c r="J450" s="2153"/>
      <c r="K450" s="2153"/>
      <c r="L450" s="2222"/>
      <c r="M450" s="2153"/>
      <c r="N450" s="2116"/>
      <c r="O450" s="2116"/>
      <c r="P450" s="2116"/>
      <c r="Q450" s="2116"/>
      <c r="R450" s="2153"/>
      <c r="S450" s="2153"/>
      <c r="T450" s="2153"/>
      <c r="U450" s="2153"/>
      <c r="V450" s="2153"/>
      <c r="W450" s="2153"/>
      <c r="X450" s="2153"/>
      <c r="Y450" s="2153"/>
      <c r="Z450" s="2153"/>
    </row>
    <row r="451">
      <c r="A451" s="2141"/>
      <c r="B451" s="2141"/>
      <c r="C451" s="2153"/>
      <c r="D451" s="2153"/>
      <c r="E451" s="2153"/>
      <c r="F451" s="2153"/>
      <c r="G451" s="2153"/>
      <c r="H451" s="2153"/>
      <c r="I451" s="2153"/>
      <c r="J451" s="2153"/>
      <c r="K451" s="2153"/>
      <c r="L451" s="2222"/>
      <c r="M451" s="2153"/>
      <c r="N451" s="2116"/>
      <c r="O451" s="2116"/>
      <c r="P451" s="2116"/>
      <c r="Q451" s="2116"/>
      <c r="R451" s="2153"/>
      <c r="S451" s="2153"/>
      <c r="T451" s="2153"/>
      <c r="U451" s="2153"/>
      <c r="V451" s="2153"/>
      <c r="W451" s="2153"/>
      <c r="X451" s="2153"/>
      <c r="Y451" s="2153"/>
      <c r="Z451" s="2153"/>
    </row>
    <row r="452">
      <c r="A452" s="2141"/>
      <c r="B452" s="2141"/>
      <c r="C452" s="2153"/>
      <c r="D452" s="2153"/>
      <c r="E452" s="2153"/>
      <c r="F452" s="2153"/>
      <c r="G452" s="2153"/>
      <c r="H452" s="2153"/>
      <c r="I452" s="2153"/>
      <c r="J452" s="2153"/>
      <c r="K452" s="2153"/>
      <c r="L452" s="2222"/>
      <c r="M452" s="2153"/>
      <c r="N452" s="2116"/>
      <c r="O452" s="2116"/>
      <c r="P452" s="2116"/>
      <c r="Q452" s="2116"/>
      <c r="R452" s="2153"/>
      <c r="S452" s="2153"/>
      <c r="T452" s="2153"/>
      <c r="U452" s="2153"/>
      <c r="V452" s="2153"/>
      <c r="W452" s="2153"/>
      <c r="X452" s="2153"/>
      <c r="Y452" s="2153"/>
      <c r="Z452" s="2153"/>
    </row>
    <row r="453">
      <c r="A453" s="2141"/>
      <c r="B453" s="2141"/>
      <c r="C453" s="2153"/>
      <c r="D453" s="2153"/>
      <c r="E453" s="2153"/>
      <c r="F453" s="2153"/>
      <c r="G453" s="2153"/>
      <c r="H453" s="2153"/>
      <c r="I453" s="2153"/>
      <c r="J453" s="2153"/>
      <c r="K453" s="2153"/>
      <c r="L453" s="2222"/>
      <c r="M453" s="2153"/>
      <c r="N453" s="2116"/>
      <c r="O453" s="2116"/>
      <c r="P453" s="2116"/>
      <c r="Q453" s="2116"/>
      <c r="R453" s="2153"/>
      <c r="S453" s="2153"/>
      <c r="T453" s="2153"/>
      <c r="U453" s="2153"/>
      <c r="V453" s="2153"/>
      <c r="W453" s="2153"/>
      <c r="X453" s="2153"/>
      <c r="Y453" s="2153"/>
      <c r="Z453" s="2153"/>
    </row>
    <row r="454">
      <c r="A454" s="2141"/>
      <c r="B454" s="2141"/>
      <c r="C454" s="2153"/>
      <c r="D454" s="2153"/>
      <c r="E454" s="2153"/>
      <c r="F454" s="2153"/>
      <c r="G454" s="2153"/>
      <c r="H454" s="2153"/>
      <c r="I454" s="2153"/>
      <c r="J454" s="2153"/>
      <c r="K454" s="2153"/>
      <c r="L454" s="2222"/>
      <c r="M454" s="2153"/>
      <c r="N454" s="2116"/>
      <c r="O454" s="2116"/>
      <c r="P454" s="2116"/>
      <c r="Q454" s="2116"/>
      <c r="R454" s="2153"/>
      <c r="S454" s="2153"/>
      <c r="T454" s="2153"/>
      <c r="U454" s="2153"/>
      <c r="V454" s="2153"/>
      <c r="W454" s="2153"/>
      <c r="X454" s="2153"/>
      <c r="Y454" s="2153"/>
      <c r="Z454" s="2153"/>
    </row>
    <row r="455">
      <c r="A455" s="2141"/>
      <c r="B455" s="2141"/>
      <c r="C455" s="2153"/>
      <c r="D455" s="2153"/>
      <c r="E455" s="2153"/>
      <c r="F455" s="2153"/>
      <c r="G455" s="2153"/>
      <c r="H455" s="2153"/>
      <c r="I455" s="2153"/>
      <c r="J455" s="2153"/>
      <c r="K455" s="2153"/>
      <c r="L455" s="2222"/>
      <c r="M455" s="2153"/>
      <c r="N455" s="2116"/>
      <c r="O455" s="2116"/>
      <c r="P455" s="2116"/>
      <c r="Q455" s="2116"/>
      <c r="R455" s="2153"/>
      <c r="S455" s="2153"/>
      <c r="T455" s="2153"/>
      <c r="U455" s="2153"/>
      <c r="V455" s="2153"/>
      <c r="W455" s="2153"/>
      <c r="X455" s="2153"/>
      <c r="Y455" s="2153"/>
      <c r="Z455" s="2153"/>
    </row>
    <row r="456">
      <c r="A456" s="2141"/>
      <c r="B456" s="2141"/>
      <c r="C456" s="2153"/>
      <c r="D456" s="2153"/>
      <c r="E456" s="2153"/>
      <c r="F456" s="2153"/>
      <c r="G456" s="2153"/>
      <c r="H456" s="2153"/>
      <c r="I456" s="2153"/>
      <c r="J456" s="2153"/>
      <c r="K456" s="2153"/>
      <c r="L456" s="2222"/>
      <c r="M456" s="2153"/>
      <c r="N456" s="2116"/>
      <c r="O456" s="2116"/>
      <c r="P456" s="2116"/>
      <c r="Q456" s="2116"/>
      <c r="R456" s="2153"/>
      <c r="S456" s="2153"/>
      <c r="T456" s="2153"/>
      <c r="U456" s="2153"/>
      <c r="V456" s="2153"/>
      <c r="W456" s="2153"/>
      <c r="X456" s="2153"/>
      <c r="Y456" s="2153"/>
      <c r="Z456" s="2153"/>
    </row>
    <row r="457">
      <c r="A457" s="2141"/>
      <c r="B457" s="2141"/>
      <c r="C457" s="2153"/>
      <c r="D457" s="2153"/>
      <c r="E457" s="2153"/>
      <c r="F457" s="2153"/>
      <c r="G457" s="2153"/>
      <c r="H457" s="2153"/>
      <c r="I457" s="2153"/>
      <c r="J457" s="2153"/>
      <c r="K457" s="2153"/>
      <c r="L457" s="2222"/>
      <c r="M457" s="2153"/>
      <c r="N457" s="2116"/>
      <c r="O457" s="2116"/>
      <c r="P457" s="2116"/>
      <c r="Q457" s="2116"/>
      <c r="R457" s="2153"/>
      <c r="S457" s="2153"/>
      <c r="T457" s="2153"/>
      <c r="U457" s="2153"/>
      <c r="V457" s="2153"/>
      <c r="W457" s="2153"/>
      <c r="X457" s="2153"/>
      <c r="Y457" s="2153"/>
      <c r="Z457" s="2153"/>
    </row>
    <row r="458">
      <c r="A458" s="2141"/>
      <c r="B458" s="2141"/>
      <c r="C458" s="2153"/>
      <c r="D458" s="2153"/>
      <c r="E458" s="2153"/>
      <c r="F458" s="2153"/>
      <c r="G458" s="2153"/>
      <c r="H458" s="2153"/>
      <c r="I458" s="2153"/>
      <c r="J458" s="2153"/>
      <c r="K458" s="2153"/>
      <c r="L458" s="2222"/>
      <c r="M458" s="2153"/>
      <c r="N458" s="2116"/>
      <c r="O458" s="2116"/>
      <c r="P458" s="2116"/>
      <c r="Q458" s="2116"/>
      <c r="R458" s="2153"/>
      <c r="S458" s="2153"/>
      <c r="T458" s="2153"/>
      <c r="U458" s="2153"/>
      <c r="V458" s="2153"/>
      <c r="W458" s="2153"/>
      <c r="X458" s="2153"/>
      <c r="Y458" s="2153"/>
      <c r="Z458" s="2153"/>
    </row>
    <row r="459">
      <c r="A459" s="2141"/>
      <c r="B459" s="2141"/>
      <c r="C459" s="2153"/>
      <c r="D459" s="2153"/>
      <c r="E459" s="2153"/>
      <c r="F459" s="2153"/>
      <c r="G459" s="2153"/>
      <c r="H459" s="2153"/>
      <c r="I459" s="2153"/>
      <c r="J459" s="2153"/>
      <c r="K459" s="2153"/>
      <c r="L459" s="2222"/>
      <c r="M459" s="2153"/>
      <c r="N459" s="2116"/>
      <c r="O459" s="2116"/>
      <c r="P459" s="2116"/>
      <c r="Q459" s="2116"/>
      <c r="R459" s="2153"/>
      <c r="S459" s="2153"/>
      <c r="T459" s="2153"/>
      <c r="U459" s="2153"/>
      <c r="V459" s="2153"/>
      <c r="W459" s="2153"/>
      <c r="X459" s="2153"/>
      <c r="Y459" s="2153"/>
      <c r="Z459" s="2153"/>
    </row>
    <row r="460">
      <c r="A460" s="2141"/>
      <c r="B460" s="2141"/>
      <c r="C460" s="2153"/>
      <c r="D460" s="2153"/>
      <c r="E460" s="2153"/>
      <c r="F460" s="2153"/>
      <c r="G460" s="2153"/>
      <c r="H460" s="2153"/>
      <c r="I460" s="2153"/>
      <c r="J460" s="2153"/>
      <c r="K460" s="2153"/>
      <c r="L460" s="2222"/>
      <c r="M460" s="2153"/>
      <c r="N460" s="2116"/>
      <c r="O460" s="2116"/>
      <c r="P460" s="2116"/>
      <c r="Q460" s="2116"/>
      <c r="R460" s="2153"/>
      <c r="S460" s="2153"/>
      <c r="T460" s="2153"/>
      <c r="U460" s="2153"/>
      <c r="V460" s="2153"/>
      <c r="W460" s="2153"/>
      <c r="X460" s="2153"/>
      <c r="Y460" s="2153"/>
      <c r="Z460" s="2153"/>
    </row>
    <row r="461">
      <c r="A461" s="2141"/>
      <c r="B461" s="2141"/>
      <c r="C461" s="2153"/>
      <c r="D461" s="2153"/>
      <c r="E461" s="2153"/>
      <c r="F461" s="2153"/>
      <c r="G461" s="2153"/>
      <c r="H461" s="2153"/>
      <c r="I461" s="2153"/>
      <c r="J461" s="2153"/>
      <c r="K461" s="2153"/>
      <c r="L461" s="2222"/>
      <c r="M461" s="2153"/>
      <c r="N461" s="2116"/>
      <c r="O461" s="2116"/>
      <c r="P461" s="2116"/>
      <c r="Q461" s="2116"/>
      <c r="R461" s="2153"/>
      <c r="S461" s="2153"/>
      <c r="T461" s="2153"/>
      <c r="U461" s="2153"/>
      <c r="V461" s="2153"/>
      <c r="W461" s="2153"/>
      <c r="X461" s="2153"/>
      <c r="Y461" s="2153"/>
      <c r="Z461" s="2153"/>
    </row>
    <row r="462">
      <c r="A462" s="2141"/>
      <c r="B462" s="2141"/>
      <c r="C462" s="2153"/>
      <c r="D462" s="2153"/>
      <c r="E462" s="2153"/>
      <c r="F462" s="2153"/>
      <c r="G462" s="2153"/>
      <c r="H462" s="2153"/>
      <c r="I462" s="2153"/>
      <c r="J462" s="2153"/>
      <c r="K462" s="2153"/>
      <c r="L462" s="2222"/>
      <c r="M462" s="2153"/>
      <c r="N462" s="2116"/>
      <c r="O462" s="2116"/>
      <c r="P462" s="2116"/>
      <c r="Q462" s="2116"/>
      <c r="R462" s="2153"/>
      <c r="S462" s="2153"/>
      <c r="T462" s="2153"/>
      <c r="U462" s="2153"/>
      <c r="V462" s="2153"/>
      <c r="W462" s="2153"/>
      <c r="X462" s="2153"/>
      <c r="Y462" s="2153"/>
      <c r="Z462" s="2153"/>
    </row>
    <row r="463">
      <c r="A463" s="2141"/>
      <c r="B463" s="2141"/>
      <c r="C463" s="2153"/>
      <c r="D463" s="2153"/>
      <c r="E463" s="2153"/>
      <c r="F463" s="2153"/>
      <c r="G463" s="2153"/>
      <c r="H463" s="2153"/>
      <c r="I463" s="2153"/>
      <c r="J463" s="2153"/>
      <c r="K463" s="2153"/>
      <c r="L463" s="2222"/>
      <c r="M463" s="2153"/>
      <c r="N463" s="2116"/>
      <c r="O463" s="2116"/>
      <c r="P463" s="2116"/>
      <c r="Q463" s="2116"/>
      <c r="R463" s="2153"/>
      <c r="S463" s="2153"/>
      <c r="T463" s="2153"/>
      <c r="U463" s="2153"/>
      <c r="V463" s="2153"/>
      <c r="W463" s="2153"/>
      <c r="X463" s="2153"/>
      <c r="Y463" s="2153"/>
      <c r="Z463" s="2153"/>
    </row>
    <row r="464">
      <c r="A464" s="2141"/>
      <c r="B464" s="2141"/>
      <c r="C464" s="2153"/>
      <c r="D464" s="2153"/>
      <c r="E464" s="2153"/>
      <c r="F464" s="2153"/>
      <c r="G464" s="2153"/>
      <c r="H464" s="2153"/>
      <c r="I464" s="2153"/>
      <c r="J464" s="2153"/>
      <c r="K464" s="2153"/>
      <c r="L464" s="2222"/>
      <c r="M464" s="2153"/>
      <c r="N464" s="2116"/>
      <c r="O464" s="2116"/>
      <c r="P464" s="2116"/>
      <c r="Q464" s="2116"/>
      <c r="R464" s="2153"/>
      <c r="S464" s="2153"/>
      <c r="T464" s="2153"/>
      <c r="U464" s="2153"/>
      <c r="V464" s="2153"/>
      <c r="W464" s="2153"/>
      <c r="X464" s="2153"/>
      <c r="Y464" s="2153"/>
      <c r="Z464" s="2153"/>
    </row>
    <row r="465">
      <c r="A465" s="2141"/>
      <c r="B465" s="2141"/>
      <c r="C465" s="2153"/>
      <c r="D465" s="2153"/>
      <c r="E465" s="2153"/>
      <c r="F465" s="2153"/>
      <c r="G465" s="2153"/>
      <c r="H465" s="2153"/>
      <c r="I465" s="2153"/>
      <c r="J465" s="2153"/>
      <c r="K465" s="2153"/>
      <c r="L465" s="2222"/>
      <c r="M465" s="2153"/>
      <c r="N465" s="2116"/>
      <c r="O465" s="2116"/>
      <c r="P465" s="2116"/>
      <c r="Q465" s="2116"/>
      <c r="R465" s="2153"/>
      <c r="S465" s="2153"/>
      <c r="T465" s="2153"/>
      <c r="U465" s="2153"/>
      <c r="V465" s="2153"/>
      <c r="W465" s="2153"/>
      <c r="X465" s="2153"/>
      <c r="Y465" s="2153"/>
      <c r="Z465" s="2153"/>
    </row>
    <row r="466">
      <c r="A466" s="2141"/>
      <c r="B466" s="2141"/>
      <c r="C466" s="2153"/>
      <c r="D466" s="2153"/>
      <c r="E466" s="2153"/>
      <c r="F466" s="2153"/>
      <c r="G466" s="2153"/>
      <c r="H466" s="2153"/>
      <c r="I466" s="2153"/>
      <c r="J466" s="2153"/>
      <c r="K466" s="2153"/>
      <c r="L466" s="2222"/>
      <c r="M466" s="2153"/>
      <c r="N466" s="2116"/>
      <c r="O466" s="2116"/>
      <c r="P466" s="2116"/>
      <c r="Q466" s="2116"/>
      <c r="R466" s="2153"/>
      <c r="S466" s="2153"/>
      <c r="T466" s="2153"/>
      <c r="U466" s="2153"/>
      <c r="V466" s="2153"/>
      <c r="W466" s="2153"/>
      <c r="X466" s="2153"/>
      <c r="Y466" s="2153"/>
      <c r="Z466" s="2153"/>
    </row>
    <row r="467">
      <c r="A467" s="2141"/>
      <c r="B467" s="2141"/>
      <c r="C467" s="2153"/>
      <c r="D467" s="2153"/>
      <c r="E467" s="2153"/>
      <c r="F467" s="2153"/>
      <c r="G467" s="2153"/>
      <c r="H467" s="2153"/>
      <c r="I467" s="2153"/>
      <c r="J467" s="2153"/>
      <c r="K467" s="2153"/>
      <c r="L467" s="2222"/>
      <c r="M467" s="2153"/>
      <c r="N467" s="2116"/>
      <c r="O467" s="2116"/>
      <c r="P467" s="2116"/>
      <c r="Q467" s="2116"/>
      <c r="R467" s="2153"/>
      <c r="S467" s="2153"/>
      <c r="T467" s="2153"/>
      <c r="U467" s="2153"/>
      <c r="V467" s="2153"/>
      <c r="W467" s="2153"/>
      <c r="X467" s="2153"/>
      <c r="Y467" s="2153"/>
      <c r="Z467" s="2153"/>
    </row>
    <row r="468">
      <c r="A468" s="2141"/>
      <c r="B468" s="2141"/>
      <c r="C468" s="2153"/>
      <c r="D468" s="2153"/>
      <c r="E468" s="2153"/>
      <c r="F468" s="2153"/>
      <c r="G468" s="2153"/>
      <c r="H468" s="2153"/>
      <c r="I468" s="2153"/>
      <c r="J468" s="2153"/>
      <c r="K468" s="2153"/>
      <c r="L468" s="2222"/>
      <c r="M468" s="2153"/>
      <c r="N468" s="2116"/>
      <c r="O468" s="2116"/>
      <c r="P468" s="2116"/>
      <c r="Q468" s="2116"/>
      <c r="R468" s="2153"/>
      <c r="S468" s="2153"/>
      <c r="T468" s="2153"/>
      <c r="U468" s="2153"/>
      <c r="V468" s="2153"/>
      <c r="W468" s="2153"/>
      <c r="X468" s="2153"/>
      <c r="Y468" s="2153"/>
      <c r="Z468" s="2153"/>
    </row>
    <row r="469">
      <c r="A469" s="2141"/>
      <c r="B469" s="2141"/>
      <c r="C469" s="2153"/>
      <c r="D469" s="2153"/>
      <c r="E469" s="2153"/>
      <c r="F469" s="2153"/>
      <c r="G469" s="2153"/>
      <c r="H469" s="2153"/>
      <c r="I469" s="2153"/>
      <c r="J469" s="2153"/>
      <c r="K469" s="2153"/>
      <c r="L469" s="2222"/>
      <c r="M469" s="2153"/>
      <c r="N469" s="2116"/>
      <c r="O469" s="2116"/>
      <c r="P469" s="2116"/>
      <c r="Q469" s="2116"/>
      <c r="R469" s="2153"/>
      <c r="S469" s="2153"/>
      <c r="T469" s="2153"/>
      <c r="U469" s="2153"/>
      <c r="V469" s="2153"/>
      <c r="W469" s="2153"/>
      <c r="X469" s="2153"/>
      <c r="Y469" s="2153"/>
      <c r="Z469" s="2153"/>
    </row>
    <row r="470">
      <c r="A470" s="2141"/>
      <c r="B470" s="2141"/>
      <c r="C470" s="2153"/>
      <c r="D470" s="2153"/>
      <c r="E470" s="2153"/>
      <c r="F470" s="2153"/>
      <c r="G470" s="2153"/>
      <c r="H470" s="2153"/>
      <c r="I470" s="2153"/>
      <c r="J470" s="2153"/>
      <c r="K470" s="2153"/>
      <c r="L470" s="2222"/>
      <c r="M470" s="2153"/>
      <c r="N470" s="2116"/>
      <c r="O470" s="2116"/>
      <c r="P470" s="2116"/>
      <c r="Q470" s="2116"/>
      <c r="R470" s="2153"/>
      <c r="S470" s="2153"/>
      <c r="T470" s="2153"/>
      <c r="U470" s="2153"/>
      <c r="V470" s="2153"/>
      <c r="W470" s="2153"/>
      <c r="X470" s="2153"/>
      <c r="Y470" s="2153"/>
      <c r="Z470" s="2153"/>
    </row>
    <row r="471">
      <c r="A471" s="2141"/>
      <c r="B471" s="2141"/>
      <c r="C471" s="2153"/>
      <c r="D471" s="2153"/>
      <c r="E471" s="2153"/>
      <c r="F471" s="2153"/>
      <c r="G471" s="2153"/>
      <c r="H471" s="2153"/>
      <c r="I471" s="2153"/>
      <c r="J471" s="2153"/>
      <c r="K471" s="2153"/>
      <c r="L471" s="2222"/>
      <c r="M471" s="2153"/>
      <c r="N471" s="2116"/>
      <c r="O471" s="2116"/>
      <c r="P471" s="2116"/>
      <c r="Q471" s="2116"/>
      <c r="R471" s="2153"/>
      <c r="S471" s="2153"/>
      <c r="T471" s="2153"/>
      <c r="U471" s="2153"/>
      <c r="V471" s="2153"/>
      <c r="W471" s="2153"/>
      <c r="X471" s="2153"/>
      <c r="Y471" s="2153"/>
      <c r="Z471" s="2153"/>
    </row>
    <row r="472">
      <c r="A472" s="2141"/>
      <c r="B472" s="2141"/>
      <c r="C472" s="2153"/>
      <c r="D472" s="2153"/>
      <c r="E472" s="2153"/>
      <c r="F472" s="2153"/>
      <c r="G472" s="2153"/>
      <c r="H472" s="2153"/>
      <c r="I472" s="2153"/>
      <c r="J472" s="2153"/>
      <c r="K472" s="2153"/>
      <c r="L472" s="2222"/>
      <c r="M472" s="2153"/>
      <c r="N472" s="2116"/>
      <c r="O472" s="2116"/>
      <c r="P472" s="2116"/>
      <c r="Q472" s="2116"/>
      <c r="R472" s="2153"/>
      <c r="S472" s="2153"/>
      <c r="T472" s="2153"/>
      <c r="U472" s="2153"/>
      <c r="V472" s="2153"/>
      <c r="W472" s="2153"/>
      <c r="X472" s="2153"/>
      <c r="Y472" s="2153"/>
      <c r="Z472" s="2153"/>
    </row>
    <row r="473">
      <c r="A473" s="2141"/>
      <c r="B473" s="2141"/>
      <c r="C473" s="2153"/>
      <c r="D473" s="2153"/>
      <c r="E473" s="2153"/>
      <c r="F473" s="2153"/>
      <c r="G473" s="2153"/>
      <c r="H473" s="2153"/>
      <c r="I473" s="2153"/>
      <c r="J473" s="2153"/>
      <c r="K473" s="2153"/>
      <c r="L473" s="2222"/>
      <c r="M473" s="2153"/>
      <c r="N473" s="2116"/>
      <c r="O473" s="2116"/>
      <c r="P473" s="2116"/>
      <c r="Q473" s="2116"/>
      <c r="R473" s="2153"/>
      <c r="S473" s="2153"/>
      <c r="T473" s="2153"/>
      <c r="U473" s="2153"/>
      <c r="V473" s="2153"/>
      <c r="W473" s="2153"/>
      <c r="X473" s="2153"/>
      <c r="Y473" s="2153"/>
      <c r="Z473" s="2153"/>
    </row>
    <row r="474">
      <c r="A474" s="2141"/>
      <c r="B474" s="2141"/>
      <c r="C474" s="2153"/>
      <c r="D474" s="2153"/>
      <c r="E474" s="2153"/>
      <c r="F474" s="2153"/>
      <c r="G474" s="2153"/>
      <c r="H474" s="2153"/>
      <c r="I474" s="2153"/>
      <c r="J474" s="2153"/>
      <c r="K474" s="2153"/>
      <c r="L474" s="2222"/>
      <c r="M474" s="2153"/>
      <c r="N474" s="2116"/>
      <c r="O474" s="2116"/>
      <c r="P474" s="2116"/>
      <c r="Q474" s="2116"/>
      <c r="R474" s="2153"/>
      <c r="S474" s="2153"/>
      <c r="T474" s="2153"/>
      <c r="U474" s="2153"/>
      <c r="V474" s="2153"/>
      <c r="W474" s="2153"/>
      <c r="X474" s="2153"/>
      <c r="Y474" s="2153"/>
      <c r="Z474" s="2153"/>
    </row>
    <row r="475">
      <c r="A475" s="2141"/>
      <c r="B475" s="2141"/>
      <c r="C475" s="2153"/>
      <c r="D475" s="2153"/>
      <c r="E475" s="2153"/>
      <c r="F475" s="2153"/>
      <c r="G475" s="2153"/>
      <c r="H475" s="2153"/>
      <c r="I475" s="2153"/>
      <c r="J475" s="2153"/>
      <c r="K475" s="2153"/>
      <c r="L475" s="2222"/>
      <c r="M475" s="2153"/>
      <c r="N475" s="2116"/>
      <c r="O475" s="2116"/>
      <c r="P475" s="2116"/>
      <c r="Q475" s="2116"/>
      <c r="R475" s="2153"/>
      <c r="S475" s="2153"/>
      <c r="T475" s="2153"/>
      <c r="U475" s="2153"/>
      <c r="V475" s="2153"/>
      <c r="W475" s="2153"/>
      <c r="X475" s="2153"/>
      <c r="Y475" s="2153"/>
      <c r="Z475" s="2153"/>
    </row>
    <row r="476">
      <c r="A476" s="2141"/>
      <c r="B476" s="2141"/>
      <c r="C476" s="2153"/>
      <c r="D476" s="2153"/>
      <c r="E476" s="2153"/>
      <c r="F476" s="2153"/>
      <c r="G476" s="2153"/>
      <c r="H476" s="2153"/>
      <c r="I476" s="2153"/>
      <c r="J476" s="2153"/>
      <c r="K476" s="2153"/>
      <c r="L476" s="2222"/>
      <c r="M476" s="2153"/>
      <c r="N476" s="2116"/>
      <c r="O476" s="2116"/>
      <c r="P476" s="2116"/>
      <c r="Q476" s="2116"/>
      <c r="R476" s="2153"/>
      <c r="S476" s="2153"/>
      <c r="T476" s="2153"/>
      <c r="U476" s="2153"/>
      <c r="V476" s="2153"/>
      <c r="W476" s="2153"/>
      <c r="X476" s="2153"/>
      <c r="Y476" s="2153"/>
      <c r="Z476" s="2153"/>
    </row>
    <row r="477">
      <c r="A477" s="2141"/>
      <c r="B477" s="2141"/>
      <c r="C477" s="2153"/>
      <c r="D477" s="2153"/>
      <c r="E477" s="2153"/>
      <c r="F477" s="2153"/>
      <c r="G477" s="2153"/>
      <c r="H477" s="2153"/>
      <c r="I477" s="2153"/>
      <c r="J477" s="2153"/>
      <c r="K477" s="2153"/>
      <c r="L477" s="2222"/>
      <c r="M477" s="2153"/>
      <c r="N477" s="2116"/>
      <c r="O477" s="2116"/>
      <c r="P477" s="2116"/>
      <c r="Q477" s="2116"/>
      <c r="R477" s="2153"/>
      <c r="S477" s="2153"/>
      <c r="T477" s="2153"/>
      <c r="U477" s="2153"/>
      <c r="V477" s="2153"/>
      <c r="W477" s="2153"/>
      <c r="X477" s="2153"/>
      <c r="Y477" s="2153"/>
      <c r="Z477" s="2153"/>
    </row>
    <row r="478">
      <c r="A478" s="2141"/>
      <c r="B478" s="2141"/>
      <c r="C478" s="2153"/>
      <c r="D478" s="2153"/>
      <c r="E478" s="2153"/>
      <c r="F478" s="2153"/>
      <c r="G478" s="2153"/>
      <c r="H478" s="2153"/>
      <c r="I478" s="2153"/>
      <c r="J478" s="2153"/>
      <c r="K478" s="2153"/>
      <c r="L478" s="2222"/>
      <c r="M478" s="2153"/>
      <c r="N478" s="2116"/>
      <c r="O478" s="2116"/>
      <c r="P478" s="2116"/>
      <c r="Q478" s="2116"/>
      <c r="R478" s="2153"/>
      <c r="S478" s="2153"/>
      <c r="T478" s="2153"/>
      <c r="U478" s="2153"/>
      <c r="V478" s="2153"/>
      <c r="W478" s="2153"/>
      <c r="X478" s="2153"/>
      <c r="Y478" s="2153"/>
      <c r="Z478" s="2153"/>
    </row>
    <row r="479">
      <c r="A479" s="2141"/>
      <c r="B479" s="2141"/>
      <c r="C479" s="2153"/>
      <c r="D479" s="2153"/>
      <c r="E479" s="2153"/>
      <c r="F479" s="2153"/>
      <c r="G479" s="2153"/>
      <c r="H479" s="2153"/>
      <c r="I479" s="2153"/>
      <c r="J479" s="2153"/>
      <c r="K479" s="2153"/>
      <c r="L479" s="2222"/>
      <c r="M479" s="2153"/>
      <c r="N479" s="2116"/>
      <c r="O479" s="2116"/>
      <c r="P479" s="2116"/>
      <c r="Q479" s="2116"/>
      <c r="R479" s="2153"/>
      <c r="S479" s="2153"/>
      <c r="T479" s="2153"/>
      <c r="U479" s="2153"/>
      <c r="V479" s="2153"/>
      <c r="W479" s="2153"/>
      <c r="X479" s="2153"/>
      <c r="Y479" s="2153"/>
      <c r="Z479" s="2153"/>
    </row>
    <row r="480">
      <c r="A480" s="2141"/>
      <c r="B480" s="2141"/>
      <c r="C480" s="2153"/>
      <c r="D480" s="2153"/>
      <c r="E480" s="2153"/>
      <c r="F480" s="2153"/>
      <c r="G480" s="2153"/>
      <c r="H480" s="2153"/>
      <c r="I480" s="2153"/>
      <c r="J480" s="2153"/>
      <c r="K480" s="2153"/>
      <c r="L480" s="2222"/>
      <c r="M480" s="2153"/>
      <c r="N480" s="2116"/>
      <c r="O480" s="2116"/>
      <c r="P480" s="2116"/>
      <c r="Q480" s="2116"/>
      <c r="R480" s="2153"/>
      <c r="S480" s="2153"/>
      <c r="T480" s="2153"/>
      <c r="U480" s="2153"/>
      <c r="V480" s="2153"/>
      <c r="W480" s="2153"/>
      <c r="X480" s="2153"/>
      <c r="Y480" s="2153"/>
      <c r="Z480" s="2153"/>
    </row>
    <row r="481">
      <c r="A481" s="2141"/>
      <c r="B481" s="2141"/>
      <c r="C481" s="2153"/>
      <c r="D481" s="2153"/>
      <c r="E481" s="2153"/>
      <c r="F481" s="2153"/>
      <c r="G481" s="2153"/>
      <c r="H481" s="2153"/>
      <c r="I481" s="2153"/>
      <c r="J481" s="2153"/>
      <c r="K481" s="2153"/>
      <c r="L481" s="2222"/>
      <c r="M481" s="2153"/>
      <c r="N481" s="2116"/>
      <c r="O481" s="2116"/>
      <c r="P481" s="2116"/>
      <c r="Q481" s="2116"/>
      <c r="R481" s="2153"/>
      <c r="S481" s="2153"/>
      <c r="T481" s="2153"/>
      <c r="U481" s="2153"/>
      <c r="V481" s="2153"/>
      <c r="W481" s="2153"/>
      <c r="X481" s="2153"/>
      <c r="Y481" s="2153"/>
      <c r="Z481" s="2153"/>
    </row>
    <row r="482">
      <c r="A482" s="2141"/>
      <c r="B482" s="2141"/>
      <c r="C482" s="2153"/>
      <c r="D482" s="2153"/>
      <c r="E482" s="2153"/>
      <c r="F482" s="2153"/>
      <c r="G482" s="2153"/>
      <c r="H482" s="2153"/>
      <c r="I482" s="2153"/>
      <c r="J482" s="2153"/>
      <c r="K482" s="2153"/>
      <c r="L482" s="2222"/>
      <c r="M482" s="2153"/>
      <c r="N482" s="2116"/>
      <c r="O482" s="2116"/>
      <c r="P482" s="2116"/>
      <c r="Q482" s="2116"/>
      <c r="R482" s="2153"/>
      <c r="S482" s="2153"/>
      <c r="T482" s="2153"/>
      <c r="U482" s="2153"/>
      <c r="V482" s="2153"/>
      <c r="W482" s="2153"/>
      <c r="X482" s="2153"/>
      <c r="Y482" s="2153"/>
      <c r="Z482" s="2153"/>
    </row>
    <row r="483">
      <c r="A483" s="2141"/>
      <c r="B483" s="2141"/>
      <c r="C483" s="2153"/>
      <c r="D483" s="2153"/>
      <c r="E483" s="2153"/>
      <c r="F483" s="2153"/>
      <c r="G483" s="2153"/>
      <c r="H483" s="2153"/>
      <c r="I483" s="2153"/>
      <c r="J483" s="2153"/>
      <c r="K483" s="2153"/>
      <c r="L483" s="2222"/>
      <c r="M483" s="2153"/>
      <c r="N483" s="2116"/>
      <c r="O483" s="2116"/>
      <c r="P483" s="2116"/>
      <c r="Q483" s="2116"/>
      <c r="R483" s="2153"/>
      <c r="S483" s="2153"/>
      <c r="T483" s="2153"/>
      <c r="U483" s="2153"/>
      <c r="V483" s="2153"/>
      <c r="W483" s="2153"/>
      <c r="X483" s="2153"/>
      <c r="Y483" s="2153"/>
      <c r="Z483" s="2153"/>
    </row>
    <row r="484">
      <c r="A484" s="2141"/>
      <c r="B484" s="2141"/>
      <c r="C484" s="2153"/>
      <c r="D484" s="2153"/>
      <c r="E484" s="2153"/>
      <c r="F484" s="2153"/>
      <c r="G484" s="2153"/>
      <c r="H484" s="2153"/>
      <c r="I484" s="2153"/>
      <c r="J484" s="2153"/>
      <c r="K484" s="2153"/>
      <c r="L484" s="2222"/>
      <c r="M484" s="2153"/>
      <c r="N484" s="2116"/>
      <c r="O484" s="2116"/>
      <c r="P484" s="2116"/>
      <c r="Q484" s="2116"/>
      <c r="R484" s="2153"/>
      <c r="S484" s="2153"/>
      <c r="T484" s="2153"/>
      <c r="U484" s="2153"/>
      <c r="V484" s="2153"/>
      <c r="W484" s="2153"/>
      <c r="X484" s="2153"/>
      <c r="Y484" s="2153"/>
      <c r="Z484" s="2153"/>
    </row>
    <row r="485">
      <c r="A485" s="2141"/>
      <c r="B485" s="2141"/>
      <c r="C485" s="2153"/>
      <c r="D485" s="2153"/>
      <c r="E485" s="2153"/>
      <c r="F485" s="2153"/>
      <c r="G485" s="2153"/>
      <c r="H485" s="2153"/>
      <c r="I485" s="2153"/>
      <c r="J485" s="2153"/>
      <c r="K485" s="2153"/>
      <c r="L485" s="2222"/>
      <c r="M485" s="2153"/>
      <c r="N485" s="2116"/>
      <c r="O485" s="2116"/>
      <c r="P485" s="2116"/>
      <c r="Q485" s="2116"/>
      <c r="R485" s="2153"/>
      <c r="S485" s="2153"/>
      <c r="T485" s="2153"/>
      <c r="U485" s="2153"/>
      <c r="V485" s="2153"/>
      <c r="W485" s="2153"/>
      <c r="X485" s="2153"/>
      <c r="Y485" s="2153"/>
      <c r="Z485" s="2153"/>
    </row>
    <row r="486">
      <c r="A486" s="2141"/>
      <c r="B486" s="2141"/>
      <c r="C486" s="2153"/>
      <c r="D486" s="2153"/>
      <c r="E486" s="2153"/>
      <c r="F486" s="2153"/>
      <c r="G486" s="2153"/>
      <c r="H486" s="2153"/>
      <c r="I486" s="2153"/>
      <c r="J486" s="2153"/>
      <c r="K486" s="2153"/>
      <c r="L486" s="2222"/>
      <c r="M486" s="2153"/>
      <c r="N486" s="2116"/>
      <c r="O486" s="2116"/>
      <c r="P486" s="2116"/>
      <c r="Q486" s="2116"/>
      <c r="R486" s="2153"/>
      <c r="S486" s="2153"/>
      <c r="T486" s="2153"/>
      <c r="U486" s="2153"/>
      <c r="V486" s="2153"/>
      <c r="W486" s="2153"/>
      <c r="X486" s="2153"/>
      <c r="Y486" s="2153"/>
      <c r="Z486" s="2153"/>
    </row>
    <row r="487">
      <c r="A487" s="2141"/>
      <c r="B487" s="2141"/>
      <c r="C487" s="2153"/>
      <c r="D487" s="2153"/>
      <c r="E487" s="2153"/>
      <c r="F487" s="2153"/>
      <c r="G487" s="2153"/>
      <c r="H487" s="2153"/>
      <c r="I487" s="2153"/>
      <c r="J487" s="2153"/>
      <c r="K487" s="2153"/>
      <c r="L487" s="2222"/>
      <c r="M487" s="2153"/>
      <c r="N487" s="2116"/>
      <c r="O487" s="2116"/>
      <c r="P487" s="2116"/>
      <c r="Q487" s="2116"/>
      <c r="R487" s="2153"/>
      <c r="S487" s="2153"/>
      <c r="T487" s="2153"/>
      <c r="U487" s="2153"/>
      <c r="V487" s="2153"/>
      <c r="W487" s="2153"/>
      <c r="X487" s="2153"/>
      <c r="Y487" s="2153"/>
      <c r="Z487" s="2153"/>
    </row>
    <row r="488">
      <c r="A488" s="2141"/>
      <c r="B488" s="2141"/>
      <c r="C488" s="2153"/>
      <c r="D488" s="2153"/>
      <c r="E488" s="2153"/>
      <c r="F488" s="2153"/>
      <c r="G488" s="2153"/>
      <c r="H488" s="2153"/>
      <c r="I488" s="2153"/>
      <c r="J488" s="2153"/>
      <c r="K488" s="2153"/>
      <c r="L488" s="2222"/>
      <c r="M488" s="2153"/>
      <c r="N488" s="2116"/>
      <c r="O488" s="2116"/>
      <c r="P488" s="2116"/>
      <c r="Q488" s="2116"/>
      <c r="R488" s="2153"/>
      <c r="S488" s="2153"/>
      <c r="T488" s="2153"/>
      <c r="U488" s="2153"/>
      <c r="V488" s="2153"/>
      <c r="W488" s="2153"/>
      <c r="X488" s="2153"/>
      <c r="Y488" s="2153"/>
      <c r="Z488" s="2153"/>
    </row>
    <row r="489">
      <c r="A489" s="2141"/>
      <c r="B489" s="2141"/>
      <c r="C489" s="2153"/>
      <c r="D489" s="2153"/>
      <c r="E489" s="2153"/>
      <c r="F489" s="2153"/>
      <c r="G489" s="2153"/>
      <c r="H489" s="2153"/>
      <c r="I489" s="2153"/>
      <c r="J489" s="2153"/>
      <c r="K489" s="2153"/>
      <c r="L489" s="2222"/>
      <c r="M489" s="2153"/>
      <c r="N489" s="2116"/>
      <c r="O489" s="2116"/>
      <c r="P489" s="2116"/>
      <c r="Q489" s="2116"/>
      <c r="R489" s="2153"/>
      <c r="S489" s="2153"/>
      <c r="T489" s="2153"/>
      <c r="U489" s="2153"/>
      <c r="V489" s="2153"/>
      <c r="W489" s="2153"/>
      <c r="X489" s="2153"/>
      <c r="Y489" s="2153"/>
      <c r="Z489" s="2153"/>
    </row>
    <row r="490">
      <c r="A490" s="2141"/>
      <c r="B490" s="2141"/>
      <c r="C490" s="2153"/>
      <c r="D490" s="2153"/>
      <c r="E490" s="2153"/>
      <c r="F490" s="2153"/>
      <c r="G490" s="2153"/>
      <c r="H490" s="2153"/>
      <c r="I490" s="2153"/>
      <c r="J490" s="2153"/>
      <c r="K490" s="2153"/>
      <c r="L490" s="2222"/>
      <c r="M490" s="2153"/>
      <c r="N490" s="2116"/>
      <c r="O490" s="2116"/>
      <c r="P490" s="2116"/>
      <c r="Q490" s="2116"/>
      <c r="R490" s="2153"/>
      <c r="S490" s="2153"/>
      <c r="T490" s="2153"/>
      <c r="U490" s="2153"/>
      <c r="V490" s="2153"/>
      <c r="W490" s="2153"/>
      <c r="X490" s="2153"/>
      <c r="Y490" s="2153"/>
      <c r="Z490" s="2153"/>
    </row>
    <row r="491">
      <c r="A491" s="2141"/>
      <c r="B491" s="2141"/>
      <c r="C491" s="2153"/>
      <c r="D491" s="2153"/>
      <c r="E491" s="2153"/>
      <c r="F491" s="2153"/>
      <c r="G491" s="2153"/>
      <c r="H491" s="2153"/>
      <c r="I491" s="2153"/>
      <c r="J491" s="2153"/>
      <c r="K491" s="2153"/>
      <c r="L491" s="2222"/>
      <c r="M491" s="2153"/>
      <c r="N491" s="2116"/>
      <c r="O491" s="2116"/>
      <c r="P491" s="2116"/>
      <c r="Q491" s="2116"/>
      <c r="R491" s="2153"/>
      <c r="S491" s="2153"/>
      <c r="T491" s="2153"/>
      <c r="U491" s="2153"/>
      <c r="V491" s="2153"/>
      <c r="W491" s="2153"/>
      <c r="X491" s="2153"/>
      <c r="Y491" s="2153"/>
      <c r="Z491" s="2153"/>
    </row>
    <row r="492">
      <c r="A492" s="2141"/>
      <c r="B492" s="2141"/>
      <c r="C492" s="2153"/>
      <c r="D492" s="2153"/>
      <c r="E492" s="2153"/>
      <c r="F492" s="2153"/>
      <c r="G492" s="2153"/>
      <c r="H492" s="2153"/>
      <c r="I492" s="2153"/>
      <c r="J492" s="2153"/>
      <c r="K492" s="2153"/>
      <c r="L492" s="2222"/>
      <c r="M492" s="2153"/>
      <c r="N492" s="2116"/>
      <c r="O492" s="2116"/>
      <c r="P492" s="2116"/>
      <c r="Q492" s="2116"/>
      <c r="R492" s="2153"/>
      <c r="S492" s="2153"/>
      <c r="T492" s="2153"/>
      <c r="U492" s="2153"/>
      <c r="V492" s="2153"/>
      <c r="W492" s="2153"/>
      <c r="X492" s="2153"/>
      <c r="Y492" s="2153"/>
      <c r="Z492" s="2153"/>
    </row>
    <row r="493">
      <c r="A493" s="2141"/>
      <c r="B493" s="2141"/>
      <c r="C493" s="2153"/>
      <c r="D493" s="2153"/>
      <c r="E493" s="2153"/>
      <c r="F493" s="2153"/>
      <c r="G493" s="2153"/>
      <c r="H493" s="2153"/>
      <c r="I493" s="2153"/>
      <c r="J493" s="2153"/>
      <c r="K493" s="2153"/>
      <c r="L493" s="2222"/>
      <c r="M493" s="2153"/>
      <c r="N493" s="2116"/>
      <c r="O493" s="2116"/>
      <c r="P493" s="2116"/>
      <c r="Q493" s="2116"/>
      <c r="R493" s="2153"/>
      <c r="S493" s="2153"/>
      <c r="T493" s="2153"/>
      <c r="U493" s="2153"/>
      <c r="V493" s="2153"/>
      <c r="W493" s="2153"/>
      <c r="X493" s="2153"/>
      <c r="Y493" s="2153"/>
      <c r="Z493" s="2153"/>
    </row>
    <row r="494">
      <c r="A494" s="2141"/>
      <c r="B494" s="2141"/>
      <c r="C494" s="2153"/>
      <c r="D494" s="2153"/>
      <c r="E494" s="2153"/>
      <c r="F494" s="2153"/>
      <c r="G494" s="2153"/>
      <c r="H494" s="2153"/>
      <c r="I494" s="2153"/>
      <c r="J494" s="2153"/>
      <c r="K494" s="2153"/>
      <c r="L494" s="2222"/>
      <c r="M494" s="2153"/>
      <c r="N494" s="2116"/>
      <c r="O494" s="2116"/>
      <c r="P494" s="2116"/>
      <c r="Q494" s="2116"/>
      <c r="R494" s="2153"/>
      <c r="S494" s="2153"/>
      <c r="T494" s="2153"/>
      <c r="U494" s="2153"/>
      <c r="V494" s="2153"/>
      <c r="W494" s="2153"/>
      <c r="X494" s="2153"/>
      <c r="Y494" s="2153"/>
      <c r="Z494" s="2153"/>
    </row>
    <row r="495">
      <c r="A495" s="2141"/>
      <c r="B495" s="2141"/>
      <c r="C495" s="2153"/>
      <c r="D495" s="2153"/>
      <c r="E495" s="2153"/>
      <c r="F495" s="2153"/>
      <c r="G495" s="2153"/>
      <c r="H495" s="2153"/>
      <c r="I495" s="2153"/>
      <c r="J495" s="2153"/>
      <c r="K495" s="2153"/>
      <c r="L495" s="2222"/>
      <c r="M495" s="2153"/>
      <c r="N495" s="2116"/>
      <c r="O495" s="2116"/>
      <c r="P495" s="2116"/>
      <c r="Q495" s="2116"/>
      <c r="R495" s="2153"/>
      <c r="S495" s="2153"/>
      <c r="T495" s="2153"/>
      <c r="U495" s="2153"/>
      <c r="V495" s="2153"/>
      <c r="W495" s="2153"/>
      <c r="X495" s="2153"/>
      <c r="Y495" s="2153"/>
      <c r="Z495" s="2153"/>
    </row>
    <row r="496">
      <c r="A496" s="2141"/>
      <c r="B496" s="2141"/>
      <c r="C496" s="2153"/>
      <c r="D496" s="2153"/>
      <c r="E496" s="2153"/>
      <c r="F496" s="2153"/>
      <c r="G496" s="2153"/>
      <c r="H496" s="2153"/>
      <c r="I496" s="2153"/>
      <c r="J496" s="2153"/>
      <c r="K496" s="2153"/>
      <c r="L496" s="2222"/>
      <c r="M496" s="2153"/>
      <c r="N496" s="2116"/>
      <c r="O496" s="2116"/>
      <c r="P496" s="2116"/>
      <c r="Q496" s="2116"/>
      <c r="R496" s="2153"/>
      <c r="S496" s="2153"/>
      <c r="T496" s="2153"/>
      <c r="U496" s="2153"/>
      <c r="V496" s="2153"/>
      <c r="W496" s="2153"/>
      <c r="X496" s="2153"/>
      <c r="Y496" s="2153"/>
      <c r="Z496" s="2153"/>
    </row>
    <row r="497">
      <c r="A497" s="2141"/>
      <c r="B497" s="2141"/>
      <c r="C497" s="2153"/>
      <c r="D497" s="2153"/>
      <c r="E497" s="2153"/>
      <c r="F497" s="2153"/>
      <c r="G497" s="2153"/>
      <c r="H497" s="2153"/>
      <c r="I497" s="2153"/>
      <c r="J497" s="2153"/>
      <c r="K497" s="2153"/>
      <c r="L497" s="2222"/>
      <c r="M497" s="2153"/>
      <c r="N497" s="2116"/>
      <c r="O497" s="2116"/>
      <c r="P497" s="2116"/>
      <c r="Q497" s="2116"/>
      <c r="R497" s="2153"/>
      <c r="S497" s="2153"/>
      <c r="T497" s="2153"/>
      <c r="U497" s="2153"/>
      <c r="V497" s="2153"/>
      <c r="W497" s="2153"/>
      <c r="X497" s="2153"/>
      <c r="Y497" s="2153"/>
      <c r="Z497" s="2153"/>
    </row>
    <row r="498">
      <c r="A498" s="2141"/>
      <c r="B498" s="2141"/>
      <c r="C498" s="2153"/>
      <c r="D498" s="2153"/>
      <c r="E498" s="2153"/>
      <c r="F498" s="2153"/>
      <c r="G498" s="2153"/>
      <c r="H498" s="2153"/>
      <c r="I498" s="2153"/>
      <c r="J498" s="2153"/>
      <c r="K498" s="2153"/>
      <c r="L498" s="2222"/>
      <c r="M498" s="2153"/>
      <c r="N498" s="2116"/>
      <c r="O498" s="2116"/>
      <c r="P498" s="2116"/>
      <c r="Q498" s="2116"/>
      <c r="R498" s="2153"/>
      <c r="S498" s="2153"/>
      <c r="T498" s="2153"/>
      <c r="U498" s="2153"/>
      <c r="V498" s="2153"/>
      <c r="W498" s="2153"/>
      <c r="X498" s="2153"/>
      <c r="Y498" s="2153"/>
      <c r="Z498" s="2153"/>
    </row>
    <row r="499">
      <c r="A499" s="2141"/>
      <c r="B499" s="2141"/>
      <c r="C499" s="2153"/>
      <c r="D499" s="2153"/>
      <c r="E499" s="2153"/>
      <c r="F499" s="2153"/>
      <c r="G499" s="2153"/>
      <c r="H499" s="2153"/>
      <c r="I499" s="2153"/>
      <c r="J499" s="2153"/>
      <c r="K499" s="2153"/>
      <c r="L499" s="2222"/>
      <c r="M499" s="2153"/>
      <c r="N499" s="2116"/>
      <c r="O499" s="2116"/>
      <c r="P499" s="2116"/>
      <c r="Q499" s="2116"/>
      <c r="R499" s="2153"/>
      <c r="S499" s="2153"/>
      <c r="T499" s="2153"/>
      <c r="U499" s="2153"/>
      <c r="V499" s="2153"/>
      <c r="W499" s="2153"/>
      <c r="X499" s="2153"/>
      <c r="Y499" s="2153"/>
      <c r="Z499" s="2153"/>
    </row>
    <row r="500">
      <c r="A500" s="2141"/>
      <c r="B500" s="2141"/>
      <c r="C500" s="2153"/>
      <c r="D500" s="2153"/>
      <c r="E500" s="2153"/>
      <c r="F500" s="2153"/>
      <c r="G500" s="2153"/>
      <c r="H500" s="2153"/>
      <c r="I500" s="2153"/>
      <c r="J500" s="2153"/>
      <c r="K500" s="2153"/>
      <c r="L500" s="2222"/>
      <c r="M500" s="2153"/>
      <c r="N500" s="2116"/>
      <c r="O500" s="2116"/>
      <c r="P500" s="2116"/>
      <c r="Q500" s="2116"/>
      <c r="R500" s="2153"/>
      <c r="S500" s="2153"/>
      <c r="T500" s="2153"/>
      <c r="U500" s="2153"/>
      <c r="V500" s="2153"/>
      <c r="W500" s="2153"/>
      <c r="X500" s="2153"/>
      <c r="Y500" s="2153"/>
      <c r="Z500" s="2153"/>
    </row>
    <row r="501">
      <c r="A501" s="2141"/>
      <c r="B501" s="2141"/>
      <c r="C501" s="2153"/>
      <c r="D501" s="2153"/>
      <c r="E501" s="2153"/>
      <c r="F501" s="2153"/>
      <c r="G501" s="2153"/>
      <c r="H501" s="2153"/>
      <c r="I501" s="2153"/>
      <c r="J501" s="2153"/>
      <c r="K501" s="2153"/>
      <c r="L501" s="2222"/>
      <c r="M501" s="2153"/>
      <c r="N501" s="2116"/>
      <c r="O501" s="2116"/>
      <c r="P501" s="2116"/>
      <c r="Q501" s="2116"/>
      <c r="R501" s="2153"/>
      <c r="S501" s="2153"/>
      <c r="T501" s="2153"/>
      <c r="U501" s="2153"/>
      <c r="V501" s="2153"/>
      <c r="W501" s="2153"/>
      <c r="X501" s="2153"/>
      <c r="Y501" s="2153"/>
      <c r="Z501" s="2153"/>
    </row>
    <row r="502">
      <c r="A502" s="2141"/>
      <c r="B502" s="2141"/>
      <c r="C502" s="2153"/>
      <c r="D502" s="2153"/>
      <c r="E502" s="2153"/>
      <c r="F502" s="2153"/>
      <c r="G502" s="2153"/>
      <c r="H502" s="2153"/>
      <c r="I502" s="2153"/>
      <c r="J502" s="2153"/>
      <c r="K502" s="2153"/>
      <c r="L502" s="2222"/>
      <c r="M502" s="2153"/>
      <c r="N502" s="2116"/>
      <c r="O502" s="2116"/>
      <c r="P502" s="2116"/>
      <c r="Q502" s="2116"/>
      <c r="R502" s="2153"/>
      <c r="S502" s="2153"/>
      <c r="T502" s="2153"/>
      <c r="U502" s="2153"/>
      <c r="V502" s="2153"/>
      <c r="W502" s="2153"/>
      <c r="X502" s="2153"/>
      <c r="Y502" s="2153"/>
      <c r="Z502" s="2153"/>
    </row>
    <row r="503">
      <c r="A503" s="2141"/>
      <c r="B503" s="2141"/>
      <c r="C503" s="2153"/>
      <c r="D503" s="2153"/>
      <c r="E503" s="2153"/>
      <c r="F503" s="2153"/>
      <c r="G503" s="2153"/>
      <c r="H503" s="2153"/>
      <c r="I503" s="2153"/>
      <c r="J503" s="2153"/>
      <c r="K503" s="2153"/>
      <c r="L503" s="2222"/>
      <c r="M503" s="2153"/>
      <c r="N503" s="2116"/>
      <c r="O503" s="2116"/>
      <c r="P503" s="2116"/>
      <c r="Q503" s="2116"/>
      <c r="R503" s="2153"/>
      <c r="S503" s="2153"/>
      <c r="T503" s="2153"/>
      <c r="U503" s="2153"/>
      <c r="V503" s="2153"/>
      <c r="W503" s="2153"/>
      <c r="X503" s="2153"/>
      <c r="Y503" s="2153"/>
      <c r="Z503" s="2153"/>
    </row>
    <row r="504">
      <c r="A504" s="2141"/>
      <c r="B504" s="2141"/>
      <c r="C504" s="2153"/>
      <c r="D504" s="2153"/>
      <c r="E504" s="2153"/>
      <c r="F504" s="2153"/>
      <c r="G504" s="2153"/>
      <c r="H504" s="2153"/>
      <c r="I504" s="2153"/>
      <c r="J504" s="2153"/>
      <c r="K504" s="2153"/>
      <c r="L504" s="2222"/>
      <c r="M504" s="2153"/>
      <c r="N504" s="2116"/>
      <c r="O504" s="2116"/>
      <c r="P504" s="2116"/>
      <c r="Q504" s="2116"/>
      <c r="R504" s="2153"/>
      <c r="S504" s="2153"/>
      <c r="T504" s="2153"/>
      <c r="U504" s="2153"/>
      <c r="V504" s="2153"/>
      <c r="W504" s="2153"/>
      <c r="X504" s="2153"/>
      <c r="Y504" s="2153"/>
      <c r="Z504" s="2153"/>
    </row>
    <row r="505">
      <c r="A505" s="2141"/>
      <c r="B505" s="2141"/>
      <c r="C505" s="2153"/>
      <c r="D505" s="2153"/>
      <c r="E505" s="2153"/>
      <c r="F505" s="2153"/>
      <c r="G505" s="2153"/>
      <c r="H505" s="2153"/>
      <c r="I505" s="2153"/>
      <c r="J505" s="2153"/>
      <c r="K505" s="2153"/>
      <c r="L505" s="2222"/>
      <c r="M505" s="2153"/>
      <c r="N505" s="2116"/>
      <c r="O505" s="2116"/>
      <c r="P505" s="2116"/>
      <c r="Q505" s="2116"/>
      <c r="R505" s="2153"/>
      <c r="S505" s="2153"/>
      <c r="T505" s="2153"/>
      <c r="U505" s="2153"/>
      <c r="V505" s="2153"/>
      <c r="W505" s="2153"/>
      <c r="X505" s="2153"/>
      <c r="Y505" s="2153"/>
      <c r="Z505" s="2153"/>
    </row>
    <row r="506">
      <c r="A506" s="2141"/>
      <c r="B506" s="2141"/>
      <c r="C506" s="2153"/>
      <c r="D506" s="2153"/>
      <c r="E506" s="2153"/>
      <c r="F506" s="2153"/>
      <c r="G506" s="2153"/>
      <c r="H506" s="2153"/>
      <c r="I506" s="2153"/>
      <c r="J506" s="2153"/>
      <c r="K506" s="2153"/>
      <c r="L506" s="2222"/>
      <c r="M506" s="2153"/>
      <c r="N506" s="2116"/>
      <c r="O506" s="2116"/>
      <c r="P506" s="2116"/>
      <c r="Q506" s="2116"/>
      <c r="R506" s="2153"/>
      <c r="S506" s="2153"/>
      <c r="T506" s="2153"/>
      <c r="U506" s="2153"/>
      <c r="V506" s="2153"/>
      <c r="W506" s="2153"/>
      <c r="X506" s="2153"/>
      <c r="Y506" s="2153"/>
      <c r="Z506" s="2153"/>
    </row>
    <row r="507">
      <c r="A507" s="2141"/>
      <c r="B507" s="2141"/>
      <c r="C507" s="2153"/>
      <c r="D507" s="2153"/>
      <c r="E507" s="2153"/>
      <c r="F507" s="2153"/>
      <c r="G507" s="2153"/>
      <c r="H507" s="2153"/>
      <c r="I507" s="2153"/>
      <c r="J507" s="2153"/>
      <c r="K507" s="2153"/>
      <c r="L507" s="2222"/>
      <c r="M507" s="2153"/>
      <c r="N507" s="2116"/>
      <c r="O507" s="2116"/>
      <c r="P507" s="2116"/>
      <c r="Q507" s="2116"/>
      <c r="R507" s="2153"/>
      <c r="S507" s="2153"/>
      <c r="T507" s="2153"/>
      <c r="U507" s="2153"/>
      <c r="V507" s="2153"/>
      <c r="W507" s="2153"/>
      <c r="X507" s="2153"/>
      <c r="Y507" s="2153"/>
      <c r="Z507" s="2153"/>
    </row>
    <row r="508">
      <c r="A508" s="2141"/>
      <c r="B508" s="2141"/>
      <c r="C508" s="2153"/>
      <c r="D508" s="2153"/>
      <c r="E508" s="2153"/>
      <c r="F508" s="2153"/>
      <c r="G508" s="2153"/>
      <c r="H508" s="2153"/>
      <c r="I508" s="2153"/>
      <c r="J508" s="2153"/>
      <c r="K508" s="2153"/>
      <c r="L508" s="2222"/>
      <c r="M508" s="2153"/>
      <c r="N508" s="2116"/>
      <c r="O508" s="2116"/>
      <c r="P508" s="2116"/>
      <c r="Q508" s="2116"/>
      <c r="R508" s="2153"/>
      <c r="S508" s="2153"/>
      <c r="T508" s="2153"/>
      <c r="U508" s="2153"/>
      <c r="V508" s="2153"/>
      <c r="W508" s="2153"/>
      <c r="X508" s="2153"/>
      <c r="Y508" s="2153"/>
      <c r="Z508" s="2153"/>
    </row>
    <row r="509">
      <c r="A509" s="2141"/>
      <c r="B509" s="2141"/>
      <c r="C509" s="2153"/>
      <c r="D509" s="2153"/>
      <c r="E509" s="2153"/>
      <c r="F509" s="2153"/>
      <c r="G509" s="2153"/>
      <c r="H509" s="2153"/>
      <c r="I509" s="2153"/>
      <c r="J509" s="2153"/>
      <c r="K509" s="2153"/>
      <c r="L509" s="2222"/>
      <c r="M509" s="2153"/>
      <c r="N509" s="2116"/>
      <c r="O509" s="2116"/>
      <c r="P509" s="2116"/>
      <c r="Q509" s="2116"/>
      <c r="R509" s="2153"/>
      <c r="S509" s="2153"/>
      <c r="T509" s="2153"/>
      <c r="U509" s="2153"/>
      <c r="V509" s="2153"/>
      <c r="W509" s="2153"/>
      <c r="X509" s="2153"/>
      <c r="Y509" s="2153"/>
      <c r="Z509" s="2153"/>
    </row>
    <row r="510">
      <c r="A510" s="2141"/>
      <c r="B510" s="2141"/>
      <c r="C510" s="2153"/>
      <c r="D510" s="2153"/>
      <c r="E510" s="2153"/>
      <c r="F510" s="2153"/>
      <c r="G510" s="2153"/>
      <c r="H510" s="2153"/>
      <c r="I510" s="2153"/>
      <c r="J510" s="2153"/>
      <c r="K510" s="2153"/>
      <c r="L510" s="2222"/>
      <c r="M510" s="2153"/>
      <c r="N510" s="2116"/>
      <c r="O510" s="2116"/>
      <c r="P510" s="2116"/>
      <c r="Q510" s="2116"/>
      <c r="R510" s="2153"/>
      <c r="S510" s="2153"/>
      <c r="T510" s="2153"/>
      <c r="U510" s="2153"/>
      <c r="V510" s="2153"/>
      <c r="W510" s="2153"/>
      <c r="X510" s="2153"/>
      <c r="Y510" s="2153"/>
      <c r="Z510" s="2153"/>
    </row>
    <row r="511">
      <c r="A511" s="2141"/>
      <c r="B511" s="2141"/>
      <c r="C511" s="2153"/>
      <c r="D511" s="2153"/>
      <c r="E511" s="2153"/>
      <c r="F511" s="2153"/>
      <c r="G511" s="2153"/>
      <c r="H511" s="2153"/>
      <c r="I511" s="2153"/>
      <c r="J511" s="2153"/>
      <c r="K511" s="2153"/>
      <c r="L511" s="2222"/>
      <c r="M511" s="2153"/>
      <c r="N511" s="2116"/>
      <c r="O511" s="2116"/>
      <c r="P511" s="2116"/>
      <c r="Q511" s="2116"/>
      <c r="R511" s="2153"/>
      <c r="S511" s="2153"/>
      <c r="T511" s="2153"/>
      <c r="U511" s="2153"/>
      <c r="V511" s="2153"/>
      <c r="W511" s="2153"/>
      <c r="X511" s="2153"/>
      <c r="Y511" s="2153"/>
      <c r="Z511" s="2153"/>
    </row>
    <row r="512">
      <c r="A512" s="2141"/>
      <c r="B512" s="2141"/>
      <c r="C512" s="2153"/>
      <c r="D512" s="2153"/>
      <c r="E512" s="2153"/>
      <c r="F512" s="2153"/>
      <c r="G512" s="2153"/>
      <c r="H512" s="2153"/>
      <c r="I512" s="2153"/>
      <c r="J512" s="2153"/>
      <c r="K512" s="2153"/>
      <c r="L512" s="2222"/>
      <c r="M512" s="2153"/>
      <c r="N512" s="2116"/>
      <c r="O512" s="2116"/>
      <c r="P512" s="2116"/>
      <c r="Q512" s="2116"/>
      <c r="R512" s="2153"/>
      <c r="S512" s="2153"/>
      <c r="T512" s="2153"/>
      <c r="U512" s="2153"/>
      <c r="V512" s="2153"/>
      <c r="W512" s="2153"/>
      <c r="X512" s="2153"/>
      <c r="Y512" s="2153"/>
      <c r="Z512" s="2153"/>
    </row>
    <row r="513">
      <c r="A513" s="2141"/>
      <c r="B513" s="2141"/>
      <c r="C513" s="2153"/>
      <c r="D513" s="2153"/>
      <c r="E513" s="2153"/>
      <c r="F513" s="2153"/>
      <c r="G513" s="2153"/>
      <c r="H513" s="2153"/>
      <c r="I513" s="2153"/>
      <c r="J513" s="2153"/>
      <c r="K513" s="2153"/>
      <c r="L513" s="2222"/>
      <c r="M513" s="2153"/>
      <c r="N513" s="2116"/>
      <c r="O513" s="2116"/>
      <c r="P513" s="2116"/>
      <c r="Q513" s="2116"/>
      <c r="R513" s="2153"/>
      <c r="S513" s="2153"/>
      <c r="T513" s="2153"/>
      <c r="U513" s="2153"/>
      <c r="V513" s="2153"/>
      <c r="W513" s="2153"/>
      <c r="X513" s="2153"/>
      <c r="Y513" s="2153"/>
      <c r="Z513" s="2153"/>
    </row>
    <row r="514">
      <c r="A514" s="2141"/>
      <c r="B514" s="2141"/>
      <c r="C514" s="2153"/>
      <c r="D514" s="2153"/>
      <c r="E514" s="2153"/>
      <c r="F514" s="2153"/>
      <c r="G514" s="2153"/>
      <c r="H514" s="2153"/>
      <c r="I514" s="2153"/>
      <c r="J514" s="2153"/>
      <c r="K514" s="2153"/>
      <c r="L514" s="2222"/>
      <c r="M514" s="2153"/>
      <c r="N514" s="2116"/>
      <c r="O514" s="2116"/>
      <c r="P514" s="2116"/>
      <c r="Q514" s="2116"/>
      <c r="R514" s="2153"/>
      <c r="S514" s="2153"/>
      <c r="T514" s="2153"/>
      <c r="U514" s="2153"/>
      <c r="V514" s="2153"/>
      <c r="W514" s="2153"/>
      <c r="X514" s="2153"/>
      <c r="Y514" s="2153"/>
      <c r="Z514" s="2153"/>
    </row>
    <row r="515">
      <c r="A515" s="2141"/>
      <c r="B515" s="2141"/>
      <c r="C515" s="2153"/>
      <c r="D515" s="2153"/>
      <c r="E515" s="2153"/>
      <c r="F515" s="2153"/>
      <c r="G515" s="2153"/>
      <c r="H515" s="2153"/>
      <c r="I515" s="2153"/>
      <c r="J515" s="2153"/>
      <c r="K515" s="2153"/>
      <c r="L515" s="2222"/>
      <c r="M515" s="2153"/>
      <c r="N515" s="2116"/>
      <c r="O515" s="2116"/>
      <c r="P515" s="2116"/>
      <c r="Q515" s="2116"/>
      <c r="R515" s="2153"/>
      <c r="S515" s="2153"/>
      <c r="T515" s="2153"/>
      <c r="U515" s="2153"/>
      <c r="V515" s="2153"/>
      <c r="W515" s="2153"/>
      <c r="X515" s="2153"/>
      <c r="Y515" s="2153"/>
      <c r="Z515" s="2153"/>
    </row>
    <row r="516">
      <c r="A516" s="2141"/>
      <c r="B516" s="2141"/>
      <c r="C516" s="2153"/>
      <c r="D516" s="2153"/>
      <c r="E516" s="2153"/>
      <c r="F516" s="2153"/>
      <c r="G516" s="2153"/>
      <c r="H516" s="2153"/>
      <c r="I516" s="2153"/>
      <c r="J516" s="2153"/>
      <c r="K516" s="2153"/>
      <c r="L516" s="2222"/>
      <c r="M516" s="2153"/>
      <c r="N516" s="2116"/>
      <c r="O516" s="2116"/>
      <c r="P516" s="2116"/>
      <c r="Q516" s="2116"/>
      <c r="R516" s="2153"/>
      <c r="S516" s="2153"/>
      <c r="T516" s="2153"/>
      <c r="U516" s="2153"/>
      <c r="V516" s="2153"/>
      <c r="W516" s="2153"/>
      <c r="X516" s="2153"/>
      <c r="Y516" s="2153"/>
      <c r="Z516" s="2153"/>
    </row>
    <row r="517">
      <c r="A517" s="2141"/>
      <c r="B517" s="2141"/>
      <c r="C517" s="2153"/>
      <c r="D517" s="2153"/>
      <c r="E517" s="2153"/>
      <c r="F517" s="2153"/>
      <c r="G517" s="2153"/>
      <c r="H517" s="2153"/>
      <c r="I517" s="2153"/>
      <c r="J517" s="2153"/>
      <c r="K517" s="2153"/>
      <c r="L517" s="2222"/>
      <c r="M517" s="2153"/>
      <c r="N517" s="2116"/>
      <c r="O517" s="2116"/>
      <c r="P517" s="2116"/>
      <c r="Q517" s="2116"/>
      <c r="R517" s="2153"/>
      <c r="S517" s="2153"/>
      <c r="T517" s="2153"/>
      <c r="U517" s="2153"/>
      <c r="V517" s="2153"/>
      <c r="W517" s="2153"/>
      <c r="X517" s="2153"/>
      <c r="Y517" s="2153"/>
      <c r="Z517" s="2153"/>
    </row>
    <row r="518">
      <c r="A518" s="2141"/>
      <c r="B518" s="2141"/>
      <c r="C518" s="2153"/>
      <c r="D518" s="2153"/>
      <c r="E518" s="2153"/>
      <c r="F518" s="2153"/>
      <c r="G518" s="2153"/>
      <c r="H518" s="2153"/>
      <c r="I518" s="2153"/>
      <c r="J518" s="2153"/>
      <c r="K518" s="2153"/>
      <c r="L518" s="2222"/>
      <c r="M518" s="2153"/>
      <c r="N518" s="2116"/>
      <c r="O518" s="2116"/>
      <c r="P518" s="2116"/>
      <c r="Q518" s="2116"/>
      <c r="R518" s="2153"/>
      <c r="S518" s="2153"/>
      <c r="T518" s="2153"/>
      <c r="U518" s="2153"/>
      <c r="V518" s="2153"/>
      <c r="W518" s="2153"/>
      <c r="X518" s="2153"/>
      <c r="Y518" s="2153"/>
      <c r="Z518" s="2153"/>
    </row>
    <row r="519">
      <c r="A519" s="2141"/>
      <c r="B519" s="2141"/>
      <c r="C519" s="2153"/>
      <c r="D519" s="2153"/>
      <c r="E519" s="2153"/>
      <c r="F519" s="2153"/>
      <c r="G519" s="2153"/>
      <c r="H519" s="2153"/>
      <c r="I519" s="2153"/>
      <c r="J519" s="2153"/>
      <c r="K519" s="2153"/>
      <c r="L519" s="2222"/>
      <c r="M519" s="2153"/>
      <c r="N519" s="2116"/>
      <c r="O519" s="2116"/>
      <c r="P519" s="2116"/>
      <c r="Q519" s="2116"/>
      <c r="R519" s="2153"/>
      <c r="S519" s="2153"/>
      <c r="T519" s="2153"/>
      <c r="U519" s="2153"/>
      <c r="V519" s="2153"/>
      <c r="W519" s="2153"/>
      <c r="X519" s="2153"/>
      <c r="Y519" s="2153"/>
      <c r="Z519" s="2153"/>
    </row>
    <row r="520">
      <c r="A520" s="2141"/>
      <c r="B520" s="2141"/>
      <c r="C520" s="2153"/>
      <c r="D520" s="2153"/>
      <c r="E520" s="2153"/>
      <c r="F520" s="2153"/>
      <c r="G520" s="2153"/>
      <c r="H520" s="2153"/>
      <c r="I520" s="2153"/>
      <c r="J520" s="2153"/>
      <c r="K520" s="2153"/>
      <c r="L520" s="2222"/>
      <c r="M520" s="2153"/>
      <c r="N520" s="2116"/>
      <c r="O520" s="2116"/>
      <c r="P520" s="2116"/>
      <c r="Q520" s="2116"/>
      <c r="R520" s="2153"/>
      <c r="S520" s="2153"/>
      <c r="T520" s="2153"/>
      <c r="U520" s="2153"/>
      <c r="V520" s="2153"/>
      <c r="W520" s="2153"/>
      <c r="X520" s="2153"/>
      <c r="Y520" s="2153"/>
      <c r="Z520" s="2153"/>
    </row>
    <row r="521">
      <c r="A521" s="2141"/>
      <c r="B521" s="2141"/>
      <c r="C521" s="2153"/>
      <c r="D521" s="2153"/>
      <c r="E521" s="2153"/>
      <c r="F521" s="2153"/>
      <c r="G521" s="2153"/>
      <c r="H521" s="2153"/>
      <c r="I521" s="2153"/>
      <c r="J521" s="2153"/>
      <c r="K521" s="2153"/>
      <c r="L521" s="2222"/>
      <c r="M521" s="2153"/>
      <c r="N521" s="2116"/>
      <c r="O521" s="2116"/>
      <c r="P521" s="2116"/>
      <c r="Q521" s="2116"/>
      <c r="R521" s="2153"/>
      <c r="S521" s="2153"/>
      <c r="T521" s="2153"/>
      <c r="U521" s="2153"/>
      <c r="V521" s="2153"/>
      <c r="W521" s="2153"/>
      <c r="X521" s="2153"/>
      <c r="Y521" s="2153"/>
      <c r="Z521" s="2153"/>
    </row>
    <row r="522">
      <c r="A522" s="2141"/>
      <c r="B522" s="2141"/>
      <c r="C522" s="2153"/>
      <c r="D522" s="2153"/>
      <c r="E522" s="2153"/>
      <c r="F522" s="2153"/>
      <c r="G522" s="2153"/>
      <c r="H522" s="2153"/>
      <c r="I522" s="2153"/>
      <c r="J522" s="2153"/>
      <c r="K522" s="2153"/>
      <c r="L522" s="2222"/>
      <c r="M522" s="2153"/>
      <c r="N522" s="2116"/>
      <c r="O522" s="2116"/>
      <c r="P522" s="2116"/>
      <c r="Q522" s="2116"/>
      <c r="R522" s="2153"/>
      <c r="S522" s="2153"/>
      <c r="T522" s="2153"/>
      <c r="U522" s="2153"/>
      <c r="V522" s="2153"/>
      <c r="W522" s="2153"/>
      <c r="X522" s="2153"/>
      <c r="Y522" s="2153"/>
      <c r="Z522" s="2153"/>
    </row>
    <row r="523">
      <c r="A523" s="2141"/>
      <c r="B523" s="2141"/>
      <c r="C523" s="2153"/>
      <c r="D523" s="2153"/>
      <c r="E523" s="2153"/>
      <c r="F523" s="2153"/>
      <c r="G523" s="2153"/>
      <c r="H523" s="2153"/>
      <c r="I523" s="2153"/>
      <c r="J523" s="2153"/>
      <c r="K523" s="2153"/>
      <c r="L523" s="2222"/>
      <c r="M523" s="2153"/>
      <c r="N523" s="2116"/>
      <c r="O523" s="2116"/>
      <c r="P523" s="2116"/>
      <c r="Q523" s="2116"/>
      <c r="R523" s="2153"/>
      <c r="S523" s="2153"/>
      <c r="T523" s="2153"/>
      <c r="U523" s="2153"/>
      <c r="V523" s="2153"/>
      <c r="W523" s="2153"/>
      <c r="X523" s="2153"/>
      <c r="Y523" s="2153"/>
      <c r="Z523" s="2153"/>
    </row>
    <row r="524">
      <c r="A524" s="2141"/>
      <c r="B524" s="2141"/>
      <c r="C524" s="2153"/>
      <c r="D524" s="2153"/>
      <c r="E524" s="2153"/>
      <c r="F524" s="2153"/>
      <c r="G524" s="2153"/>
      <c r="H524" s="2153"/>
      <c r="I524" s="2153"/>
      <c r="J524" s="2153"/>
      <c r="K524" s="2153"/>
      <c r="L524" s="2222"/>
      <c r="M524" s="2153"/>
      <c r="N524" s="2116"/>
      <c r="O524" s="2116"/>
      <c r="P524" s="2116"/>
      <c r="Q524" s="2116"/>
      <c r="R524" s="2153"/>
      <c r="S524" s="2153"/>
      <c r="T524" s="2153"/>
      <c r="U524" s="2153"/>
      <c r="V524" s="2153"/>
      <c r="W524" s="2153"/>
      <c r="X524" s="2153"/>
      <c r="Y524" s="2153"/>
      <c r="Z524" s="2153"/>
    </row>
    <row r="525">
      <c r="A525" s="2141"/>
      <c r="B525" s="2141"/>
      <c r="C525" s="2153"/>
      <c r="D525" s="2153"/>
      <c r="E525" s="2153"/>
      <c r="F525" s="2153"/>
      <c r="G525" s="2153"/>
      <c r="H525" s="2153"/>
      <c r="I525" s="2153"/>
      <c r="J525" s="2153"/>
      <c r="K525" s="2153"/>
      <c r="L525" s="2222"/>
      <c r="M525" s="2153"/>
      <c r="N525" s="2116"/>
      <c r="O525" s="2116"/>
      <c r="P525" s="2116"/>
      <c r="Q525" s="2116"/>
      <c r="R525" s="2153"/>
      <c r="S525" s="2153"/>
      <c r="T525" s="2153"/>
      <c r="U525" s="2153"/>
      <c r="V525" s="2153"/>
      <c r="W525" s="2153"/>
      <c r="X525" s="2153"/>
      <c r="Y525" s="2153"/>
      <c r="Z525" s="2153"/>
    </row>
    <row r="526">
      <c r="A526" s="2141"/>
      <c r="B526" s="2141"/>
      <c r="C526" s="2153"/>
      <c r="D526" s="2153"/>
      <c r="E526" s="2153"/>
      <c r="F526" s="2153"/>
      <c r="G526" s="2153"/>
      <c r="H526" s="2153"/>
      <c r="I526" s="2153"/>
      <c r="J526" s="2153"/>
      <c r="K526" s="2153"/>
      <c r="L526" s="2222"/>
      <c r="M526" s="2153"/>
      <c r="N526" s="2116"/>
      <c r="O526" s="2116"/>
      <c r="P526" s="2116"/>
      <c r="Q526" s="2116"/>
      <c r="R526" s="2153"/>
      <c r="S526" s="2153"/>
      <c r="T526" s="2153"/>
      <c r="U526" s="2153"/>
      <c r="V526" s="2153"/>
      <c r="W526" s="2153"/>
      <c r="X526" s="2153"/>
      <c r="Y526" s="2153"/>
      <c r="Z526" s="2153"/>
    </row>
    <row r="527">
      <c r="A527" s="2141"/>
      <c r="B527" s="2141"/>
      <c r="C527" s="2153"/>
      <c r="D527" s="2153"/>
      <c r="E527" s="2153"/>
      <c r="F527" s="2153"/>
      <c r="G527" s="2153"/>
      <c r="H527" s="2153"/>
      <c r="I527" s="2153"/>
      <c r="J527" s="2153"/>
      <c r="K527" s="2153"/>
      <c r="L527" s="2222"/>
      <c r="M527" s="2153"/>
      <c r="N527" s="2116"/>
      <c r="O527" s="2116"/>
      <c r="P527" s="2116"/>
      <c r="Q527" s="2116"/>
      <c r="R527" s="2153"/>
      <c r="S527" s="2153"/>
      <c r="T527" s="2153"/>
      <c r="U527" s="2153"/>
      <c r="V527" s="2153"/>
      <c r="W527" s="2153"/>
      <c r="X527" s="2153"/>
      <c r="Y527" s="2153"/>
      <c r="Z527" s="2153"/>
    </row>
    <row r="528">
      <c r="A528" s="2141"/>
      <c r="B528" s="2141"/>
      <c r="C528" s="2153"/>
      <c r="D528" s="2153"/>
      <c r="E528" s="2153"/>
      <c r="F528" s="2153"/>
      <c r="G528" s="2153"/>
      <c r="H528" s="2153"/>
      <c r="I528" s="2153"/>
      <c r="J528" s="2153"/>
      <c r="K528" s="2153"/>
      <c r="L528" s="2222"/>
      <c r="M528" s="2153"/>
      <c r="N528" s="2116"/>
      <c r="O528" s="2116"/>
      <c r="P528" s="2116"/>
      <c r="Q528" s="2116"/>
      <c r="R528" s="2153"/>
      <c r="S528" s="2153"/>
      <c r="T528" s="2153"/>
      <c r="U528" s="2153"/>
      <c r="V528" s="2153"/>
      <c r="W528" s="2153"/>
      <c r="X528" s="2153"/>
      <c r="Y528" s="2153"/>
      <c r="Z528" s="2153"/>
    </row>
    <row r="529">
      <c r="A529" s="2141"/>
      <c r="B529" s="2141"/>
      <c r="C529" s="2153"/>
      <c r="D529" s="2153"/>
      <c r="E529" s="2153"/>
      <c r="F529" s="2153"/>
      <c r="G529" s="2153"/>
      <c r="H529" s="2153"/>
      <c r="I529" s="2153"/>
      <c r="J529" s="2153"/>
      <c r="K529" s="2153"/>
      <c r="L529" s="2222"/>
      <c r="M529" s="2153"/>
      <c r="N529" s="2116"/>
      <c r="O529" s="2116"/>
      <c r="P529" s="2116"/>
      <c r="Q529" s="2116"/>
      <c r="R529" s="2153"/>
      <c r="S529" s="2153"/>
      <c r="T529" s="2153"/>
      <c r="U529" s="2153"/>
      <c r="V529" s="2153"/>
      <c r="W529" s="2153"/>
      <c r="X529" s="2153"/>
      <c r="Y529" s="2153"/>
      <c r="Z529" s="2153"/>
    </row>
    <row r="530">
      <c r="A530" s="2141"/>
      <c r="B530" s="2141"/>
      <c r="C530" s="2153"/>
      <c r="D530" s="2153"/>
      <c r="E530" s="2153"/>
      <c r="F530" s="2153"/>
      <c r="G530" s="2153"/>
      <c r="H530" s="2153"/>
      <c r="I530" s="2153"/>
      <c r="J530" s="2153"/>
      <c r="K530" s="2153"/>
      <c r="L530" s="2222"/>
      <c r="M530" s="2153"/>
      <c r="N530" s="2116"/>
      <c r="O530" s="2116"/>
      <c r="P530" s="2116"/>
      <c r="Q530" s="2116"/>
      <c r="R530" s="2153"/>
      <c r="S530" s="2153"/>
      <c r="T530" s="2153"/>
      <c r="U530" s="2153"/>
      <c r="V530" s="2153"/>
      <c r="W530" s="2153"/>
      <c r="X530" s="2153"/>
      <c r="Y530" s="2153"/>
      <c r="Z530" s="2153"/>
    </row>
    <row r="531">
      <c r="A531" s="2141"/>
      <c r="B531" s="2141"/>
      <c r="C531" s="2153"/>
      <c r="D531" s="2153"/>
      <c r="E531" s="2153"/>
      <c r="F531" s="2153"/>
      <c r="G531" s="2153"/>
      <c r="H531" s="2153"/>
      <c r="I531" s="2153"/>
      <c r="J531" s="2153"/>
      <c r="K531" s="2153"/>
      <c r="L531" s="2222"/>
      <c r="M531" s="2153"/>
      <c r="N531" s="2116"/>
      <c r="O531" s="2116"/>
      <c r="P531" s="2116"/>
      <c r="Q531" s="2116"/>
      <c r="R531" s="2153"/>
      <c r="S531" s="2153"/>
      <c r="T531" s="2153"/>
      <c r="U531" s="2153"/>
      <c r="V531" s="2153"/>
      <c r="W531" s="2153"/>
      <c r="X531" s="2153"/>
      <c r="Y531" s="2153"/>
      <c r="Z531" s="2153"/>
    </row>
    <row r="532">
      <c r="A532" s="2141"/>
      <c r="B532" s="2141"/>
      <c r="C532" s="2153"/>
      <c r="D532" s="2153"/>
      <c r="E532" s="2153"/>
      <c r="F532" s="2153"/>
      <c r="G532" s="2153"/>
      <c r="H532" s="2153"/>
      <c r="I532" s="2153"/>
      <c r="J532" s="2153"/>
      <c r="K532" s="2153"/>
      <c r="L532" s="2222"/>
      <c r="M532" s="2153"/>
      <c r="N532" s="2116"/>
      <c r="O532" s="2116"/>
      <c r="P532" s="2116"/>
      <c r="Q532" s="2116"/>
      <c r="R532" s="2153"/>
      <c r="S532" s="2153"/>
      <c r="T532" s="2153"/>
      <c r="U532" s="2153"/>
      <c r="V532" s="2153"/>
      <c r="W532" s="2153"/>
      <c r="X532" s="2153"/>
      <c r="Y532" s="2153"/>
      <c r="Z532" s="2153"/>
    </row>
    <row r="533">
      <c r="A533" s="2141"/>
      <c r="B533" s="2141"/>
      <c r="C533" s="2153"/>
      <c r="D533" s="2153"/>
      <c r="E533" s="2153"/>
      <c r="F533" s="2153"/>
      <c r="G533" s="2153"/>
      <c r="H533" s="2153"/>
      <c r="I533" s="2153"/>
      <c r="J533" s="2153"/>
      <c r="K533" s="2153"/>
      <c r="L533" s="2222"/>
      <c r="M533" s="2153"/>
      <c r="N533" s="2116"/>
      <c r="O533" s="2116"/>
      <c r="P533" s="2116"/>
      <c r="Q533" s="2116"/>
      <c r="R533" s="2153"/>
      <c r="S533" s="2153"/>
      <c r="T533" s="2153"/>
      <c r="U533" s="2153"/>
      <c r="V533" s="2153"/>
      <c r="W533" s="2153"/>
      <c r="X533" s="2153"/>
      <c r="Y533" s="2153"/>
      <c r="Z533" s="2153"/>
    </row>
    <row r="534">
      <c r="A534" s="2141"/>
      <c r="B534" s="2141"/>
      <c r="C534" s="2153"/>
      <c r="D534" s="2153"/>
      <c r="E534" s="2153"/>
      <c r="F534" s="2153"/>
      <c r="G534" s="2153"/>
      <c r="H534" s="2153"/>
      <c r="I534" s="2153"/>
      <c r="J534" s="2153"/>
      <c r="K534" s="2153"/>
      <c r="L534" s="2222"/>
      <c r="M534" s="2153"/>
      <c r="N534" s="2116"/>
      <c r="O534" s="2116"/>
      <c r="P534" s="2116"/>
      <c r="Q534" s="2116"/>
      <c r="R534" s="2153"/>
      <c r="S534" s="2153"/>
      <c r="T534" s="2153"/>
      <c r="U534" s="2153"/>
      <c r="V534" s="2153"/>
      <c r="W534" s="2153"/>
      <c r="X534" s="2153"/>
      <c r="Y534" s="2153"/>
      <c r="Z534" s="2153"/>
    </row>
    <row r="535">
      <c r="A535" s="2141"/>
      <c r="B535" s="2141"/>
      <c r="C535" s="2153"/>
      <c r="D535" s="2153"/>
      <c r="E535" s="2153"/>
      <c r="F535" s="2153"/>
      <c r="G535" s="2153"/>
      <c r="H535" s="2153"/>
      <c r="I535" s="2153"/>
      <c r="J535" s="2153"/>
      <c r="K535" s="2153"/>
      <c r="L535" s="2222"/>
      <c r="M535" s="2153"/>
      <c r="N535" s="2116"/>
      <c r="O535" s="2116"/>
      <c r="P535" s="2116"/>
      <c r="Q535" s="2116"/>
      <c r="R535" s="2153"/>
      <c r="S535" s="2153"/>
      <c r="T535" s="2153"/>
      <c r="U535" s="2153"/>
      <c r="V535" s="2153"/>
      <c r="W535" s="2153"/>
      <c r="X535" s="2153"/>
      <c r="Y535" s="2153"/>
      <c r="Z535" s="2153"/>
    </row>
    <row r="536">
      <c r="A536" s="2141"/>
      <c r="B536" s="2141"/>
      <c r="C536" s="2153"/>
      <c r="D536" s="2153"/>
      <c r="E536" s="2153"/>
      <c r="F536" s="2153"/>
      <c r="G536" s="2153"/>
      <c r="H536" s="2153"/>
      <c r="I536" s="2153"/>
      <c r="J536" s="2153"/>
      <c r="K536" s="2153"/>
      <c r="L536" s="2222"/>
      <c r="M536" s="2153"/>
      <c r="N536" s="2116"/>
      <c r="O536" s="2116"/>
      <c r="P536" s="2116"/>
      <c r="Q536" s="2116"/>
      <c r="R536" s="2153"/>
      <c r="S536" s="2153"/>
      <c r="T536" s="2153"/>
      <c r="U536" s="2153"/>
      <c r="V536" s="2153"/>
      <c r="W536" s="2153"/>
      <c r="X536" s="2153"/>
      <c r="Y536" s="2153"/>
      <c r="Z536" s="2153"/>
    </row>
    <row r="537">
      <c r="A537" s="2141"/>
      <c r="B537" s="2141"/>
      <c r="C537" s="2153"/>
      <c r="D537" s="2153"/>
      <c r="E537" s="2153"/>
      <c r="F537" s="2153"/>
      <c r="G537" s="2153"/>
      <c r="H537" s="2153"/>
      <c r="I537" s="2153"/>
      <c r="J537" s="2153"/>
      <c r="K537" s="2153"/>
      <c r="L537" s="2222"/>
      <c r="M537" s="2153"/>
      <c r="N537" s="2116"/>
      <c r="O537" s="2116"/>
      <c r="P537" s="2116"/>
      <c r="Q537" s="2116"/>
      <c r="R537" s="2153"/>
      <c r="S537" s="2153"/>
      <c r="T537" s="2153"/>
      <c r="U537" s="2153"/>
      <c r="V537" s="2153"/>
      <c r="W537" s="2153"/>
      <c r="X537" s="2153"/>
      <c r="Y537" s="2153"/>
      <c r="Z537" s="2153"/>
    </row>
    <row r="538">
      <c r="A538" s="2141"/>
      <c r="B538" s="2141"/>
      <c r="C538" s="2153"/>
      <c r="D538" s="2153"/>
      <c r="E538" s="2153"/>
      <c r="F538" s="2153"/>
      <c r="G538" s="2153"/>
      <c r="H538" s="2153"/>
      <c r="I538" s="2153"/>
      <c r="J538" s="2153"/>
      <c r="K538" s="2153"/>
      <c r="L538" s="2222"/>
      <c r="M538" s="2153"/>
      <c r="N538" s="2116"/>
      <c r="O538" s="2116"/>
      <c r="P538" s="2116"/>
      <c r="Q538" s="2116"/>
      <c r="R538" s="2153"/>
      <c r="S538" s="2153"/>
      <c r="T538" s="2153"/>
      <c r="U538" s="2153"/>
      <c r="V538" s="2153"/>
      <c r="W538" s="2153"/>
      <c r="X538" s="2153"/>
      <c r="Y538" s="2153"/>
      <c r="Z538" s="2153"/>
    </row>
    <row r="539">
      <c r="A539" s="2141"/>
      <c r="B539" s="2141"/>
      <c r="C539" s="2153"/>
      <c r="D539" s="2153"/>
      <c r="E539" s="2153"/>
      <c r="F539" s="2153"/>
      <c r="G539" s="2153"/>
      <c r="H539" s="2153"/>
      <c r="I539" s="2153"/>
      <c r="J539" s="2153"/>
      <c r="K539" s="2153"/>
      <c r="L539" s="2222"/>
      <c r="M539" s="2153"/>
      <c r="N539" s="2116"/>
      <c r="O539" s="2116"/>
      <c r="P539" s="2116"/>
      <c r="Q539" s="2116"/>
      <c r="R539" s="2153"/>
      <c r="S539" s="2153"/>
      <c r="T539" s="2153"/>
      <c r="U539" s="2153"/>
      <c r="V539" s="2153"/>
      <c r="W539" s="2153"/>
      <c r="X539" s="2153"/>
      <c r="Y539" s="2153"/>
      <c r="Z539" s="2153"/>
    </row>
    <row r="540">
      <c r="A540" s="2141"/>
      <c r="B540" s="2141"/>
      <c r="C540" s="2153"/>
      <c r="D540" s="2153"/>
      <c r="E540" s="2153"/>
      <c r="F540" s="2153"/>
      <c r="G540" s="2153"/>
      <c r="H540" s="2153"/>
      <c r="I540" s="2153"/>
      <c r="J540" s="2153"/>
      <c r="K540" s="2153"/>
      <c r="L540" s="2222"/>
      <c r="M540" s="2153"/>
      <c r="N540" s="2116"/>
      <c r="O540" s="2116"/>
      <c r="P540" s="2116"/>
      <c r="Q540" s="2116"/>
      <c r="R540" s="2153"/>
      <c r="S540" s="2153"/>
      <c r="T540" s="2153"/>
      <c r="U540" s="2153"/>
      <c r="V540" s="2153"/>
      <c r="W540" s="2153"/>
      <c r="X540" s="2153"/>
      <c r="Y540" s="2153"/>
      <c r="Z540" s="2153"/>
    </row>
    <row r="541">
      <c r="A541" s="2141"/>
      <c r="B541" s="2141"/>
      <c r="C541" s="2153"/>
      <c r="D541" s="2153"/>
      <c r="E541" s="2153"/>
      <c r="F541" s="2153"/>
      <c r="G541" s="2153"/>
      <c r="H541" s="2153"/>
      <c r="I541" s="2153"/>
      <c r="J541" s="2153"/>
      <c r="K541" s="2153"/>
      <c r="L541" s="2222"/>
      <c r="M541" s="2153"/>
      <c r="N541" s="2116"/>
      <c r="O541" s="2116"/>
      <c r="P541" s="2116"/>
      <c r="Q541" s="2116"/>
      <c r="R541" s="2153"/>
      <c r="S541" s="2153"/>
      <c r="T541" s="2153"/>
      <c r="U541" s="2153"/>
      <c r="V541" s="2153"/>
      <c r="W541" s="2153"/>
      <c r="X541" s="2153"/>
      <c r="Y541" s="2153"/>
      <c r="Z541" s="2153"/>
    </row>
    <row r="542">
      <c r="A542" s="2141"/>
      <c r="B542" s="2141"/>
      <c r="C542" s="2153"/>
      <c r="D542" s="2153"/>
      <c r="E542" s="2153"/>
      <c r="F542" s="2153"/>
      <c r="G542" s="2153"/>
      <c r="H542" s="2153"/>
      <c r="I542" s="2153"/>
      <c r="J542" s="2153"/>
      <c r="K542" s="2153"/>
      <c r="L542" s="2222"/>
      <c r="M542" s="2153"/>
      <c r="N542" s="2116"/>
      <c r="O542" s="2116"/>
      <c r="P542" s="2116"/>
      <c r="Q542" s="2116"/>
      <c r="R542" s="2153"/>
      <c r="S542" s="2153"/>
      <c r="T542" s="2153"/>
      <c r="U542" s="2153"/>
      <c r="V542" s="2153"/>
      <c r="W542" s="2153"/>
      <c r="X542" s="2153"/>
      <c r="Y542" s="2153"/>
      <c r="Z542" s="2153"/>
    </row>
    <row r="543">
      <c r="A543" s="2141"/>
      <c r="B543" s="2141"/>
      <c r="C543" s="2153"/>
      <c r="D543" s="2153"/>
      <c r="E543" s="2153"/>
      <c r="F543" s="2153"/>
      <c r="G543" s="2153"/>
      <c r="H543" s="2153"/>
      <c r="I543" s="2153"/>
      <c r="J543" s="2153"/>
      <c r="K543" s="2153"/>
      <c r="L543" s="2222"/>
      <c r="M543" s="2153"/>
      <c r="N543" s="2116"/>
      <c r="O543" s="2116"/>
      <c r="P543" s="2116"/>
      <c r="Q543" s="2116"/>
      <c r="R543" s="2153"/>
      <c r="S543" s="2153"/>
      <c r="T543" s="2153"/>
      <c r="U543" s="2153"/>
      <c r="V543" s="2153"/>
      <c r="W543" s="2153"/>
      <c r="X543" s="2153"/>
      <c r="Y543" s="2153"/>
      <c r="Z543" s="2153"/>
    </row>
    <row r="544">
      <c r="A544" s="2141"/>
      <c r="B544" s="2141"/>
      <c r="C544" s="2153"/>
      <c r="D544" s="2153"/>
      <c r="E544" s="2153"/>
      <c r="F544" s="2153"/>
      <c r="G544" s="2153"/>
      <c r="H544" s="2153"/>
      <c r="I544" s="2153"/>
      <c r="J544" s="2153"/>
      <c r="K544" s="2153"/>
      <c r="L544" s="2222"/>
      <c r="M544" s="2153"/>
      <c r="N544" s="2116"/>
      <c r="O544" s="2116"/>
      <c r="P544" s="2116"/>
      <c r="Q544" s="2116"/>
      <c r="R544" s="2153"/>
      <c r="S544" s="2153"/>
      <c r="T544" s="2153"/>
      <c r="U544" s="2153"/>
      <c r="V544" s="2153"/>
      <c r="W544" s="2153"/>
      <c r="X544" s="2153"/>
      <c r="Y544" s="2153"/>
      <c r="Z544" s="2153"/>
    </row>
    <row r="545">
      <c r="A545" s="2141"/>
      <c r="B545" s="2141"/>
      <c r="C545" s="2153"/>
      <c r="D545" s="2153"/>
      <c r="E545" s="2153"/>
      <c r="F545" s="2153"/>
      <c r="G545" s="2153"/>
      <c r="H545" s="2153"/>
      <c r="I545" s="2153"/>
      <c r="J545" s="2153"/>
      <c r="K545" s="2153"/>
      <c r="L545" s="2222"/>
      <c r="M545" s="2153"/>
      <c r="N545" s="2116"/>
      <c r="O545" s="2116"/>
      <c r="P545" s="2116"/>
      <c r="Q545" s="2116"/>
      <c r="R545" s="2153"/>
      <c r="S545" s="2153"/>
      <c r="T545" s="2153"/>
      <c r="U545" s="2153"/>
      <c r="V545" s="2153"/>
      <c r="W545" s="2153"/>
      <c r="X545" s="2153"/>
      <c r="Y545" s="2153"/>
      <c r="Z545" s="2153"/>
    </row>
    <row r="546">
      <c r="A546" s="2141"/>
      <c r="B546" s="2141"/>
      <c r="C546" s="2153"/>
      <c r="D546" s="2153"/>
      <c r="E546" s="2153"/>
      <c r="F546" s="2153"/>
      <c r="G546" s="2153"/>
      <c r="H546" s="2153"/>
      <c r="I546" s="2153"/>
      <c r="J546" s="2153"/>
      <c r="K546" s="2153"/>
      <c r="L546" s="2222"/>
      <c r="M546" s="2153"/>
      <c r="N546" s="2116"/>
      <c r="O546" s="2116"/>
      <c r="P546" s="2116"/>
      <c r="Q546" s="2116"/>
      <c r="R546" s="2153"/>
      <c r="S546" s="2153"/>
      <c r="T546" s="2153"/>
      <c r="U546" s="2153"/>
      <c r="V546" s="2153"/>
      <c r="W546" s="2153"/>
      <c r="X546" s="2153"/>
      <c r="Y546" s="2153"/>
      <c r="Z546" s="2153"/>
    </row>
    <row r="547">
      <c r="A547" s="2141"/>
      <c r="B547" s="2141"/>
      <c r="C547" s="2153"/>
      <c r="D547" s="2153"/>
      <c r="E547" s="2153"/>
      <c r="F547" s="2153"/>
      <c r="G547" s="2153"/>
      <c r="H547" s="2153"/>
      <c r="I547" s="2153"/>
      <c r="J547" s="2153"/>
      <c r="K547" s="2153"/>
      <c r="L547" s="2222"/>
      <c r="M547" s="2153"/>
      <c r="N547" s="2116"/>
      <c r="O547" s="2116"/>
      <c r="P547" s="2116"/>
      <c r="Q547" s="2116"/>
      <c r="R547" s="2153"/>
      <c r="S547" s="2153"/>
      <c r="T547" s="2153"/>
      <c r="U547" s="2153"/>
      <c r="V547" s="2153"/>
      <c r="W547" s="2153"/>
      <c r="X547" s="2153"/>
      <c r="Y547" s="2153"/>
      <c r="Z547" s="2153"/>
    </row>
    <row r="548">
      <c r="A548" s="2141"/>
      <c r="B548" s="2141"/>
      <c r="C548" s="2153"/>
      <c r="D548" s="2153"/>
      <c r="E548" s="2153"/>
      <c r="F548" s="2153"/>
      <c r="G548" s="2153"/>
      <c r="H548" s="2153"/>
      <c r="I548" s="2153"/>
      <c r="J548" s="2153"/>
      <c r="K548" s="2153"/>
      <c r="L548" s="2222"/>
      <c r="M548" s="2153"/>
      <c r="N548" s="2116"/>
      <c r="O548" s="2116"/>
      <c r="P548" s="2116"/>
      <c r="Q548" s="2116"/>
      <c r="R548" s="2153"/>
      <c r="S548" s="2153"/>
      <c r="T548" s="2153"/>
      <c r="U548" s="2153"/>
      <c r="V548" s="2153"/>
      <c r="W548" s="2153"/>
      <c r="X548" s="2153"/>
      <c r="Y548" s="2153"/>
      <c r="Z548" s="2153"/>
    </row>
    <row r="549">
      <c r="A549" s="2141"/>
      <c r="B549" s="2141"/>
      <c r="C549" s="2153"/>
      <c r="D549" s="2153"/>
      <c r="E549" s="2153"/>
      <c r="F549" s="2153"/>
      <c r="G549" s="2153"/>
      <c r="H549" s="2153"/>
      <c r="I549" s="2153"/>
      <c r="J549" s="2153"/>
      <c r="K549" s="2153"/>
      <c r="L549" s="2222"/>
      <c r="M549" s="2153"/>
      <c r="N549" s="2116"/>
      <c r="O549" s="2116"/>
      <c r="P549" s="2116"/>
      <c r="Q549" s="2116"/>
      <c r="R549" s="2153"/>
      <c r="S549" s="2153"/>
      <c r="T549" s="2153"/>
      <c r="U549" s="2153"/>
      <c r="V549" s="2153"/>
      <c r="W549" s="2153"/>
      <c r="X549" s="2153"/>
      <c r="Y549" s="2153"/>
      <c r="Z549" s="2153"/>
    </row>
    <row r="550">
      <c r="A550" s="2141"/>
      <c r="B550" s="2141"/>
      <c r="C550" s="2153"/>
      <c r="D550" s="2153"/>
      <c r="E550" s="2153"/>
      <c r="F550" s="2153"/>
      <c r="G550" s="2153"/>
      <c r="H550" s="2153"/>
      <c r="I550" s="2153"/>
      <c r="J550" s="2153"/>
      <c r="K550" s="2153"/>
      <c r="L550" s="2222"/>
      <c r="M550" s="2153"/>
      <c r="N550" s="2116"/>
      <c r="O550" s="2116"/>
      <c r="P550" s="2116"/>
      <c r="Q550" s="2116"/>
      <c r="R550" s="2153"/>
      <c r="S550" s="2153"/>
      <c r="T550" s="2153"/>
      <c r="U550" s="2153"/>
      <c r="V550" s="2153"/>
      <c r="W550" s="2153"/>
      <c r="X550" s="2153"/>
      <c r="Y550" s="2153"/>
      <c r="Z550" s="2153"/>
    </row>
    <row r="551">
      <c r="A551" s="2141"/>
      <c r="B551" s="2141"/>
      <c r="C551" s="2153"/>
      <c r="D551" s="2153"/>
      <c r="E551" s="2153"/>
      <c r="F551" s="2153"/>
      <c r="G551" s="2153"/>
      <c r="H551" s="2153"/>
      <c r="I551" s="2153"/>
      <c r="J551" s="2153"/>
      <c r="K551" s="2153"/>
      <c r="L551" s="2222"/>
      <c r="M551" s="2153"/>
      <c r="N551" s="2116"/>
      <c r="O551" s="2116"/>
      <c r="P551" s="2116"/>
      <c r="Q551" s="2116"/>
      <c r="R551" s="2153"/>
      <c r="S551" s="2153"/>
      <c r="T551" s="2153"/>
      <c r="U551" s="2153"/>
      <c r="V551" s="2153"/>
      <c r="W551" s="2153"/>
      <c r="X551" s="2153"/>
      <c r="Y551" s="2153"/>
      <c r="Z551" s="2153"/>
    </row>
    <row r="552">
      <c r="A552" s="2141"/>
      <c r="B552" s="2141"/>
      <c r="C552" s="2153"/>
      <c r="D552" s="2153"/>
      <c r="E552" s="2153"/>
      <c r="F552" s="2153"/>
      <c r="G552" s="2153"/>
      <c r="H552" s="2153"/>
      <c r="I552" s="2153"/>
      <c r="J552" s="2153"/>
      <c r="K552" s="2153"/>
      <c r="L552" s="2222"/>
      <c r="M552" s="2153"/>
      <c r="N552" s="2116"/>
      <c r="O552" s="2116"/>
      <c r="P552" s="2116"/>
      <c r="Q552" s="2116"/>
      <c r="R552" s="2153"/>
      <c r="S552" s="2153"/>
      <c r="T552" s="2153"/>
      <c r="U552" s="2153"/>
      <c r="V552" s="2153"/>
      <c r="W552" s="2153"/>
      <c r="X552" s="2153"/>
      <c r="Y552" s="2153"/>
      <c r="Z552" s="2153"/>
    </row>
    <row r="553">
      <c r="A553" s="2141"/>
      <c r="B553" s="2141"/>
      <c r="C553" s="2153"/>
      <c r="D553" s="2153"/>
      <c r="E553" s="2153"/>
      <c r="F553" s="2153"/>
      <c r="G553" s="2153"/>
      <c r="H553" s="2153"/>
      <c r="I553" s="2153"/>
      <c r="J553" s="2153"/>
      <c r="K553" s="2153"/>
      <c r="L553" s="2222"/>
      <c r="M553" s="2153"/>
      <c r="N553" s="2116"/>
      <c r="O553" s="2116"/>
      <c r="P553" s="2116"/>
      <c r="Q553" s="2116"/>
      <c r="R553" s="2153"/>
      <c r="S553" s="2153"/>
      <c r="T553" s="2153"/>
      <c r="U553" s="2153"/>
      <c r="V553" s="2153"/>
      <c r="W553" s="2153"/>
      <c r="X553" s="2153"/>
      <c r="Y553" s="2153"/>
      <c r="Z553" s="2153"/>
    </row>
    <row r="554">
      <c r="A554" s="2141"/>
      <c r="B554" s="2141"/>
      <c r="C554" s="2153"/>
      <c r="D554" s="2153"/>
      <c r="E554" s="2153"/>
      <c r="F554" s="2153"/>
      <c r="G554" s="2153"/>
      <c r="H554" s="2153"/>
      <c r="I554" s="2153"/>
      <c r="J554" s="2153"/>
      <c r="K554" s="2153"/>
      <c r="L554" s="2222"/>
      <c r="M554" s="2153"/>
      <c r="N554" s="2116"/>
      <c r="O554" s="2116"/>
      <c r="P554" s="2116"/>
      <c r="Q554" s="2116"/>
      <c r="R554" s="2153"/>
      <c r="S554" s="2153"/>
      <c r="T554" s="2153"/>
      <c r="U554" s="2153"/>
      <c r="V554" s="2153"/>
      <c r="W554" s="2153"/>
      <c r="X554" s="2153"/>
      <c r="Y554" s="2153"/>
      <c r="Z554" s="2153"/>
    </row>
    <row r="555">
      <c r="A555" s="2141"/>
      <c r="B555" s="2141"/>
      <c r="C555" s="2153"/>
      <c r="D555" s="2153"/>
      <c r="E555" s="2153"/>
      <c r="F555" s="2153"/>
      <c r="G555" s="2153"/>
      <c r="H555" s="2153"/>
      <c r="I555" s="2153"/>
      <c r="J555" s="2153"/>
      <c r="K555" s="2153"/>
      <c r="L555" s="2222"/>
      <c r="M555" s="2153"/>
      <c r="N555" s="2116"/>
      <c r="O555" s="2116"/>
      <c r="P555" s="2116"/>
      <c r="Q555" s="2116"/>
      <c r="R555" s="2153"/>
      <c r="S555" s="2153"/>
      <c r="T555" s="2153"/>
      <c r="U555" s="2153"/>
      <c r="V555" s="2153"/>
      <c r="W555" s="2153"/>
      <c r="X555" s="2153"/>
      <c r="Y555" s="2153"/>
      <c r="Z555" s="2153"/>
    </row>
    <row r="556">
      <c r="A556" s="2141"/>
      <c r="B556" s="2141"/>
      <c r="C556" s="2153"/>
      <c r="D556" s="2153"/>
      <c r="E556" s="2153"/>
      <c r="F556" s="2153"/>
      <c r="G556" s="2153"/>
      <c r="H556" s="2153"/>
      <c r="I556" s="2153"/>
      <c r="J556" s="2153"/>
      <c r="K556" s="2153"/>
      <c r="L556" s="2222"/>
      <c r="M556" s="2153"/>
      <c r="N556" s="2116"/>
      <c r="O556" s="2116"/>
      <c r="P556" s="2116"/>
      <c r="Q556" s="2116"/>
      <c r="R556" s="2153"/>
      <c r="S556" s="2153"/>
      <c r="T556" s="2153"/>
      <c r="U556" s="2153"/>
      <c r="V556" s="2153"/>
      <c r="W556" s="2153"/>
      <c r="X556" s="2153"/>
      <c r="Y556" s="2153"/>
      <c r="Z556" s="2153"/>
    </row>
    <row r="557">
      <c r="A557" s="2141"/>
      <c r="B557" s="2141"/>
      <c r="C557" s="2153"/>
      <c r="D557" s="2153"/>
      <c r="E557" s="2153"/>
      <c r="F557" s="2153"/>
      <c r="G557" s="2153"/>
      <c r="H557" s="2153"/>
      <c r="I557" s="2153"/>
      <c r="J557" s="2153"/>
      <c r="K557" s="2153"/>
      <c r="L557" s="2222"/>
      <c r="M557" s="2153"/>
      <c r="N557" s="2116"/>
      <c r="O557" s="2116"/>
      <c r="P557" s="2116"/>
      <c r="Q557" s="2116"/>
      <c r="R557" s="2153"/>
      <c r="S557" s="2153"/>
      <c r="T557" s="2153"/>
      <c r="U557" s="2153"/>
      <c r="V557" s="2153"/>
      <c r="W557" s="2153"/>
      <c r="X557" s="2153"/>
      <c r="Y557" s="2153"/>
      <c r="Z557" s="2153"/>
    </row>
    <row r="558">
      <c r="A558" s="2141"/>
      <c r="B558" s="2141"/>
      <c r="C558" s="2153"/>
      <c r="D558" s="2153"/>
      <c r="E558" s="2153"/>
      <c r="F558" s="2153"/>
      <c r="G558" s="2153"/>
      <c r="H558" s="2153"/>
      <c r="I558" s="2153"/>
      <c r="J558" s="2153"/>
      <c r="K558" s="2153"/>
      <c r="L558" s="2222"/>
      <c r="M558" s="2153"/>
      <c r="N558" s="2116"/>
      <c r="O558" s="2116"/>
      <c r="P558" s="2116"/>
      <c r="Q558" s="2116"/>
      <c r="R558" s="2153"/>
      <c r="S558" s="2153"/>
      <c r="T558" s="2153"/>
      <c r="U558" s="2153"/>
      <c r="V558" s="2153"/>
      <c r="W558" s="2153"/>
      <c r="X558" s="2153"/>
      <c r="Y558" s="2153"/>
      <c r="Z558" s="2153"/>
    </row>
    <row r="559">
      <c r="A559" s="2141"/>
      <c r="B559" s="2141"/>
      <c r="C559" s="2153"/>
      <c r="D559" s="2153"/>
      <c r="E559" s="2153"/>
      <c r="F559" s="2153"/>
      <c r="G559" s="2153"/>
      <c r="H559" s="2153"/>
      <c r="I559" s="2153"/>
      <c r="J559" s="2153"/>
      <c r="K559" s="2153"/>
      <c r="L559" s="2222"/>
      <c r="M559" s="2153"/>
      <c r="N559" s="2116"/>
      <c r="O559" s="2116"/>
      <c r="P559" s="2116"/>
      <c r="Q559" s="2116"/>
      <c r="R559" s="2153"/>
      <c r="S559" s="2153"/>
      <c r="T559" s="2153"/>
      <c r="U559" s="2153"/>
      <c r="V559" s="2153"/>
      <c r="W559" s="2153"/>
      <c r="X559" s="2153"/>
      <c r="Y559" s="2153"/>
      <c r="Z559" s="2153"/>
    </row>
    <row r="560">
      <c r="A560" s="2141"/>
      <c r="B560" s="2141"/>
      <c r="C560" s="2153"/>
      <c r="D560" s="2153"/>
      <c r="E560" s="2153"/>
      <c r="F560" s="2153"/>
      <c r="G560" s="2153"/>
      <c r="H560" s="2153"/>
      <c r="I560" s="2153"/>
      <c r="J560" s="2153"/>
      <c r="K560" s="2153"/>
      <c r="L560" s="2222"/>
      <c r="M560" s="2153"/>
      <c r="N560" s="2116"/>
      <c r="O560" s="2116"/>
      <c r="P560" s="2116"/>
      <c r="Q560" s="2116"/>
      <c r="R560" s="2153"/>
      <c r="S560" s="2153"/>
      <c r="T560" s="2153"/>
      <c r="U560" s="2153"/>
      <c r="V560" s="2153"/>
      <c r="W560" s="2153"/>
      <c r="X560" s="2153"/>
      <c r="Y560" s="2153"/>
      <c r="Z560" s="2153"/>
    </row>
    <row r="561">
      <c r="A561" s="2141"/>
      <c r="B561" s="2141"/>
      <c r="C561" s="2153"/>
      <c r="D561" s="2153"/>
      <c r="E561" s="2153"/>
      <c r="F561" s="2153"/>
      <c r="G561" s="2153"/>
      <c r="H561" s="2153"/>
      <c r="I561" s="2153"/>
      <c r="J561" s="2153"/>
      <c r="K561" s="2153"/>
      <c r="L561" s="2222"/>
      <c r="M561" s="2153"/>
      <c r="N561" s="2116"/>
      <c r="O561" s="2116"/>
      <c r="P561" s="2116"/>
      <c r="Q561" s="2116"/>
      <c r="R561" s="2153"/>
      <c r="S561" s="2153"/>
      <c r="T561" s="2153"/>
      <c r="U561" s="2153"/>
      <c r="V561" s="2153"/>
      <c r="W561" s="2153"/>
      <c r="X561" s="2153"/>
      <c r="Y561" s="2153"/>
      <c r="Z561" s="2153"/>
    </row>
    <row r="562">
      <c r="A562" s="2141"/>
      <c r="B562" s="2141"/>
      <c r="C562" s="2153"/>
      <c r="D562" s="2153"/>
      <c r="E562" s="2153"/>
      <c r="F562" s="2153"/>
      <c r="G562" s="2153"/>
      <c r="H562" s="2153"/>
      <c r="I562" s="2153"/>
      <c r="J562" s="2153"/>
      <c r="K562" s="2153"/>
      <c r="L562" s="2222"/>
      <c r="M562" s="2153"/>
      <c r="N562" s="2116"/>
      <c r="O562" s="2116"/>
      <c r="P562" s="2116"/>
      <c r="Q562" s="2116"/>
      <c r="R562" s="2153"/>
      <c r="S562" s="2153"/>
      <c r="T562" s="2153"/>
      <c r="U562" s="2153"/>
      <c r="V562" s="2153"/>
      <c r="W562" s="2153"/>
      <c r="X562" s="2153"/>
      <c r="Y562" s="2153"/>
      <c r="Z562" s="2153"/>
    </row>
    <row r="563">
      <c r="A563" s="2141"/>
      <c r="B563" s="2141"/>
      <c r="C563" s="2153"/>
      <c r="D563" s="2153"/>
      <c r="E563" s="2153"/>
      <c r="F563" s="2153"/>
      <c r="G563" s="2153"/>
      <c r="H563" s="2153"/>
      <c r="I563" s="2153"/>
      <c r="J563" s="2153"/>
      <c r="K563" s="2153"/>
      <c r="L563" s="2222"/>
      <c r="M563" s="2153"/>
      <c r="N563" s="2116"/>
      <c r="O563" s="2116"/>
      <c r="P563" s="2116"/>
      <c r="Q563" s="2116"/>
      <c r="R563" s="2153"/>
      <c r="S563" s="2153"/>
      <c r="T563" s="2153"/>
      <c r="U563" s="2153"/>
      <c r="V563" s="2153"/>
      <c r="W563" s="2153"/>
      <c r="X563" s="2153"/>
      <c r="Y563" s="2153"/>
      <c r="Z563" s="2153"/>
    </row>
    <row r="564">
      <c r="A564" s="2141"/>
      <c r="B564" s="2141"/>
      <c r="C564" s="2153"/>
      <c r="D564" s="2153"/>
      <c r="E564" s="2153"/>
      <c r="F564" s="2153"/>
      <c r="G564" s="2153"/>
      <c r="H564" s="2153"/>
      <c r="I564" s="2153"/>
      <c r="J564" s="2153"/>
      <c r="K564" s="2153"/>
      <c r="L564" s="2222"/>
      <c r="M564" s="2153"/>
      <c r="N564" s="2116"/>
      <c r="O564" s="2116"/>
      <c r="P564" s="2116"/>
      <c r="Q564" s="2116"/>
      <c r="R564" s="2153"/>
      <c r="S564" s="2153"/>
      <c r="T564" s="2153"/>
      <c r="U564" s="2153"/>
      <c r="V564" s="2153"/>
      <c r="W564" s="2153"/>
      <c r="X564" s="2153"/>
      <c r="Y564" s="2153"/>
      <c r="Z564" s="2153"/>
    </row>
    <row r="565">
      <c r="A565" s="2141"/>
      <c r="B565" s="2141"/>
      <c r="C565" s="2153"/>
      <c r="D565" s="2153"/>
      <c r="E565" s="2153"/>
      <c r="F565" s="2153"/>
      <c r="G565" s="2153"/>
      <c r="H565" s="2153"/>
      <c r="I565" s="2153"/>
      <c r="J565" s="2153"/>
      <c r="K565" s="2153"/>
      <c r="L565" s="2222"/>
      <c r="M565" s="2153"/>
      <c r="N565" s="2116"/>
      <c r="O565" s="2116"/>
      <c r="P565" s="2116"/>
      <c r="Q565" s="2116"/>
      <c r="R565" s="2153"/>
      <c r="S565" s="2153"/>
      <c r="T565" s="2153"/>
      <c r="U565" s="2153"/>
      <c r="V565" s="2153"/>
      <c r="W565" s="2153"/>
      <c r="X565" s="2153"/>
      <c r="Y565" s="2153"/>
      <c r="Z565" s="2153"/>
    </row>
    <row r="566">
      <c r="A566" s="2141"/>
      <c r="B566" s="2141"/>
      <c r="C566" s="2153"/>
      <c r="D566" s="2153"/>
      <c r="E566" s="2153"/>
      <c r="F566" s="2153"/>
      <c r="G566" s="2153"/>
      <c r="H566" s="2153"/>
      <c r="I566" s="2153"/>
      <c r="J566" s="2153"/>
      <c r="K566" s="2153"/>
      <c r="L566" s="2222"/>
      <c r="M566" s="2153"/>
      <c r="N566" s="2116"/>
      <c r="O566" s="2116"/>
      <c r="P566" s="2116"/>
      <c r="Q566" s="2116"/>
      <c r="R566" s="2153"/>
      <c r="S566" s="2153"/>
      <c r="T566" s="2153"/>
      <c r="U566" s="2153"/>
      <c r="V566" s="2153"/>
      <c r="W566" s="2153"/>
      <c r="X566" s="2153"/>
      <c r="Y566" s="2153"/>
      <c r="Z566" s="2153"/>
    </row>
    <row r="567">
      <c r="A567" s="2141"/>
      <c r="B567" s="2141"/>
      <c r="C567" s="2153"/>
      <c r="D567" s="2153"/>
      <c r="E567" s="2153"/>
      <c r="F567" s="2153"/>
      <c r="G567" s="2153"/>
      <c r="H567" s="2153"/>
      <c r="I567" s="2153"/>
      <c r="J567" s="2153"/>
      <c r="K567" s="2153"/>
      <c r="L567" s="2222"/>
      <c r="M567" s="2153"/>
      <c r="N567" s="2116"/>
      <c r="O567" s="2116"/>
      <c r="P567" s="2116"/>
      <c r="Q567" s="2116"/>
      <c r="R567" s="2153"/>
      <c r="S567" s="2153"/>
      <c r="T567" s="2153"/>
      <c r="U567" s="2153"/>
      <c r="V567" s="2153"/>
      <c r="W567" s="2153"/>
      <c r="X567" s="2153"/>
      <c r="Y567" s="2153"/>
      <c r="Z567" s="2153"/>
    </row>
    <row r="568">
      <c r="A568" s="2141"/>
      <c r="B568" s="2141"/>
      <c r="C568" s="2153"/>
      <c r="D568" s="2153"/>
      <c r="E568" s="2153"/>
      <c r="F568" s="2153"/>
      <c r="G568" s="2153"/>
      <c r="H568" s="2153"/>
      <c r="I568" s="2153"/>
      <c r="J568" s="2153"/>
      <c r="K568" s="2153"/>
      <c r="L568" s="2222"/>
      <c r="M568" s="2153"/>
      <c r="N568" s="2116"/>
      <c r="O568" s="2116"/>
      <c r="P568" s="2116"/>
      <c r="Q568" s="2116"/>
      <c r="R568" s="2153"/>
      <c r="S568" s="2153"/>
      <c r="T568" s="2153"/>
      <c r="U568" s="2153"/>
      <c r="V568" s="2153"/>
      <c r="W568" s="2153"/>
      <c r="X568" s="2153"/>
      <c r="Y568" s="2153"/>
      <c r="Z568" s="2153"/>
    </row>
    <row r="569">
      <c r="A569" s="2141"/>
      <c r="B569" s="2141"/>
      <c r="C569" s="2153"/>
      <c r="D569" s="2153"/>
      <c r="E569" s="2153"/>
      <c r="F569" s="2153"/>
      <c r="G569" s="2153"/>
      <c r="H569" s="2153"/>
      <c r="I569" s="2153"/>
      <c r="J569" s="2153"/>
      <c r="K569" s="2153"/>
      <c r="L569" s="2222"/>
      <c r="M569" s="2153"/>
      <c r="N569" s="2116"/>
      <c r="O569" s="2116"/>
      <c r="P569" s="2116"/>
      <c r="Q569" s="2116"/>
      <c r="R569" s="2153"/>
      <c r="S569" s="2153"/>
      <c r="T569" s="2153"/>
      <c r="U569" s="2153"/>
      <c r="V569" s="2153"/>
      <c r="W569" s="2153"/>
      <c r="X569" s="2153"/>
      <c r="Y569" s="2153"/>
      <c r="Z569" s="2153"/>
    </row>
    <row r="570">
      <c r="A570" s="2141"/>
      <c r="B570" s="2141"/>
      <c r="C570" s="2153"/>
      <c r="D570" s="2153"/>
      <c r="E570" s="2153"/>
      <c r="F570" s="2153"/>
      <c r="G570" s="2153"/>
      <c r="H570" s="2153"/>
      <c r="I570" s="2153"/>
      <c r="J570" s="2153"/>
      <c r="K570" s="2153"/>
      <c r="L570" s="2222"/>
      <c r="M570" s="2153"/>
      <c r="N570" s="2116"/>
      <c r="O570" s="2116"/>
      <c r="P570" s="2116"/>
      <c r="Q570" s="2116"/>
      <c r="R570" s="2153"/>
      <c r="S570" s="2153"/>
      <c r="T570" s="2153"/>
      <c r="U570" s="2153"/>
      <c r="V570" s="2153"/>
      <c r="W570" s="2153"/>
      <c r="X570" s="2153"/>
      <c r="Y570" s="2153"/>
      <c r="Z570" s="2153"/>
    </row>
    <row r="571">
      <c r="A571" s="2141"/>
      <c r="B571" s="2141"/>
      <c r="C571" s="2153"/>
      <c r="D571" s="2153"/>
      <c r="E571" s="2153"/>
      <c r="F571" s="2153"/>
      <c r="G571" s="2153"/>
      <c r="H571" s="2153"/>
      <c r="I571" s="2153"/>
      <c r="J571" s="2153"/>
      <c r="K571" s="2153"/>
      <c r="L571" s="2222"/>
      <c r="M571" s="2153"/>
      <c r="N571" s="2116"/>
      <c r="O571" s="2116"/>
      <c r="P571" s="2116"/>
      <c r="Q571" s="2116"/>
      <c r="R571" s="2153"/>
      <c r="S571" s="2153"/>
      <c r="T571" s="2153"/>
      <c r="U571" s="2153"/>
      <c r="V571" s="2153"/>
      <c r="W571" s="2153"/>
      <c r="X571" s="2153"/>
      <c r="Y571" s="2153"/>
      <c r="Z571" s="2153"/>
    </row>
    <row r="572">
      <c r="A572" s="2141"/>
      <c r="B572" s="2141"/>
      <c r="C572" s="2153"/>
      <c r="D572" s="2153"/>
      <c r="E572" s="2153"/>
      <c r="F572" s="2153"/>
      <c r="G572" s="2153"/>
      <c r="H572" s="2153"/>
      <c r="I572" s="2153"/>
      <c r="J572" s="2153"/>
      <c r="K572" s="2153"/>
      <c r="L572" s="2222"/>
      <c r="M572" s="2153"/>
      <c r="N572" s="2116"/>
      <c r="O572" s="2116"/>
      <c r="P572" s="2116"/>
      <c r="Q572" s="2116"/>
      <c r="R572" s="2153"/>
      <c r="S572" s="2153"/>
      <c r="T572" s="2153"/>
      <c r="U572" s="2153"/>
      <c r="V572" s="2153"/>
      <c r="W572" s="2153"/>
      <c r="X572" s="2153"/>
      <c r="Y572" s="2153"/>
      <c r="Z572" s="2153"/>
    </row>
    <row r="573">
      <c r="A573" s="2141"/>
      <c r="B573" s="2141"/>
      <c r="C573" s="2153"/>
      <c r="D573" s="2153"/>
      <c r="E573" s="2153"/>
      <c r="F573" s="2153"/>
      <c r="G573" s="2153"/>
      <c r="H573" s="2153"/>
      <c r="I573" s="2153"/>
      <c r="J573" s="2153"/>
      <c r="K573" s="2153"/>
      <c r="L573" s="2222"/>
      <c r="M573" s="2153"/>
      <c r="N573" s="2116"/>
      <c r="O573" s="2116"/>
      <c r="P573" s="2116"/>
      <c r="Q573" s="2116"/>
      <c r="R573" s="2153"/>
      <c r="S573" s="2153"/>
      <c r="T573" s="2153"/>
      <c r="U573" s="2153"/>
      <c r="V573" s="2153"/>
      <c r="W573" s="2153"/>
      <c r="X573" s="2153"/>
      <c r="Y573" s="2153"/>
      <c r="Z573" s="2153"/>
    </row>
    <row r="574">
      <c r="A574" s="2141"/>
      <c r="B574" s="2141"/>
      <c r="C574" s="2153"/>
      <c r="D574" s="2153"/>
      <c r="E574" s="2153"/>
      <c r="F574" s="2153"/>
      <c r="G574" s="2153"/>
      <c r="H574" s="2153"/>
      <c r="I574" s="2153"/>
      <c r="J574" s="2153"/>
      <c r="K574" s="2153"/>
      <c r="L574" s="2222"/>
      <c r="M574" s="2153"/>
      <c r="N574" s="2116"/>
      <c r="O574" s="2116"/>
      <c r="P574" s="2116"/>
      <c r="Q574" s="2116"/>
      <c r="R574" s="2153"/>
      <c r="S574" s="2153"/>
      <c r="T574" s="2153"/>
      <c r="U574" s="2153"/>
      <c r="V574" s="2153"/>
      <c r="W574" s="2153"/>
      <c r="X574" s="2153"/>
      <c r="Y574" s="2153"/>
      <c r="Z574" s="2153"/>
    </row>
    <row r="575">
      <c r="A575" s="2141"/>
      <c r="B575" s="2141"/>
      <c r="C575" s="2153"/>
      <c r="D575" s="2153"/>
      <c r="E575" s="2153"/>
      <c r="F575" s="2153"/>
      <c r="G575" s="2153"/>
      <c r="H575" s="2153"/>
      <c r="I575" s="2153"/>
      <c r="J575" s="2153"/>
      <c r="K575" s="2153"/>
      <c r="L575" s="2222"/>
      <c r="M575" s="2153"/>
      <c r="N575" s="2116"/>
      <c r="O575" s="2116"/>
      <c r="P575" s="2116"/>
      <c r="Q575" s="2116"/>
      <c r="R575" s="2153"/>
      <c r="S575" s="2153"/>
      <c r="T575" s="2153"/>
      <c r="U575" s="2153"/>
      <c r="V575" s="2153"/>
      <c r="W575" s="2153"/>
      <c r="X575" s="2153"/>
      <c r="Y575" s="2153"/>
      <c r="Z575" s="2153"/>
    </row>
    <row r="576">
      <c r="A576" s="2141"/>
      <c r="B576" s="2141"/>
      <c r="C576" s="2153"/>
      <c r="D576" s="2153"/>
      <c r="E576" s="2153"/>
      <c r="F576" s="2153"/>
      <c r="G576" s="2153"/>
      <c r="H576" s="2153"/>
      <c r="I576" s="2153"/>
      <c r="J576" s="2153"/>
      <c r="K576" s="2153"/>
      <c r="L576" s="2222"/>
      <c r="M576" s="2153"/>
      <c r="N576" s="2116"/>
      <c r="O576" s="2116"/>
      <c r="P576" s="2116"/>
      <c r="Q576" s="2116"/>
      <c r="R576" s="2153"/>
      <c r="S576" s="2153"/>
      <c r="T576" s="2153"/>
      <c r="U576" s="2153"/>
      <c r="V576" s="2153"/>
      <c r="W576" s="2153"/>
      <c r="X576" s="2153"/>
      <c r="Y576" s="2153"/>
      <c r="Z576" s="2153"/>
    </row>
    <row r="577">
      <c r="A577" s="2141"/>
      <c r="B577" s="2141"/>
      <c r="C577" s="2153"/>
      <c r="D577" s="2153"/>
      <c r="E577" s="2153"/>
      <c r="F577" s="2153"/>
      <c r="G577" s="2153"/>
      <c r="H577" s="2153"/>
      <c r="I577" s="2153"/>
      <c r="J577" s="2153"/>
      <c r="K577" s="2153"/>
      <c r="L577" s="2222"/>
      <c r="M577" s="2153"/>
      <c r="N577" s="2116"/>
      <c r="O577" s="2116"/>
      <c r="P577" s="2116"/>
      <c r="Q577" s="2116"/>
      <c r="R577" s="2153"/>
      <c r="S577" s="2153"/>
      <c r="T577" s="2153"/>
      <c r="U577" s="2153"/>
      <c r="V577" s="2153"/>
      <c r="W577" s="2153"/>
      <c r="X577" s="2153"/>
      <c r="Y577" s="2153"/>
      <c r="Z577" s="2153"/>
    </row>
    <row r="578">
      <c r="A578" s="2141"/>
      <c r="B578" s="2141"/>
      <c r="C578" s="2153"/>
      <c r="D578" s="2153"/>
      <c r="E578" s="2153"/>
      <c r="F578" s="2153"/>
      <c r="G578" s="2153"/>
      <c r="H578" s="2153"/>
      <c r="I578" s="2153"/>
      <c r="J578" s="2153"/>
      <c r="K578" s="2153"/>
      <c r="L578" s="2222"/>
      <c r="M578" s="2153"/>
      <c r="N578" s="2116"/>
      <c r="O578" s="2116"/>
      <c r="P578" s="2116"/>
      <c r="Q578" s="2116"/>
      <c r="R578" s="2153"/>
      <c r="S578" s="2153"/>
      <c r="T578" s="2153"/>
      <c r="U578" s="2153"/>
      <c r="V578" s="2153"/>
      <c r="W578" s="2153"/>
      <c r="X578" s="2153"/>
      <c r="Y578" s="2153"/>
      <c r="Z578" s="2153"/>
    </row>
    <row r="579">
      <c r="A579" s="2141"/>
      <c r="B579" s="2141"/>
      <c r="C579" s="2153"/>
      <c r="D579" s="2153"/>
      <c r="E579" s="2153"/>
      <c r="F579" s="2153"/>
      <c r="G579" s="2153"/>
      <c r="H579" s="2153"/>
      <c r="I579" s="2153"/>
      <c r="J579" s="2153"/>
      <c r="K579" s="2153"/>
      <c r="L579" s="2222"/>
      <c r="M579" s="2153"/>
      <c r="N579" s="2116"/>
      <c r="O579" s="2116"/>
      <c r="P579" s="2116"/>
      <c r="Q579" s="2116"/>
      <c r="R579" s="2153"/>
      <c r="S579" s="2153"/>
      <c r="T579" s="2153"/>
      <c r="U579" s="2153"/>
      <c r="V579" s="2153"/>
      <c r="W579" s="2153"/>
      <c r="X579" s="2153"/>
      <c r="Y579" s="2153"/>
      <c r="Z579" s="2153"/>
    </row>
    <row r="580">
      <c r="A580" s="2141"/>
      <c r="B580" s="2141"/>
      <c r="C580" s="2153"/>
      <c r="D580" s="2153"/>
      <c r="E580" s="2153"/>
      <c r="F580" s="2153"/>
      <c r="G580" s="2153"/>
      <c r="H580" s="2153"/>
      <c r="I580" s="2153"/>
      <c r="J580" s="2153"/>
      <c r="K580" s="2153"/>
      <c r="L580" s="2222"/>
      <c r="M580" s="2153"/>
      <c r="N580" s="2116"/>
      <c r="O580" s="2116"/>
      <c r="P580" s="2116"/>
      <c r="Q580" s="2116"/>
      <c r="R580" s="2153"/>
      <c r="S580" s="2153"/>
      <c r="T580" s="2153"/>
      <c r="U580" s="2153"/>
      <c r="V580" s="2153"/>
      <c r="W580" s="2153"/>
      <c r="X580" s="2153"/>
      <c r="Y580" s="2153"/>
      <c r="Z580" s="2153"/>
    </row>
    <row r="581">
      <c r="A581" s="2141"/>
      <c r="B581" s="2141"/>
      <c r="C581" s="2153"/>
      <c r="D581" s="2153"/>
      <c r="E581" s="2153"/>
      <c r="F581" s="2153"/>
      <c r="G581" s="2153"/>
      <c r="H581" s="2153"/>
      <c r="I581" s="2153"/>
      <c r="J581" s="2153"/>
      <c r="K581" s="2153"/>
      <c r="L581" s="2222"/>
      <c r="M581" s="2153"/>
      <c r="N581" s="2116"/>
      <c r="O581" s="2116"/>
      <c r="P581" s="2116"/>
      <c r="Q581" s="2116"/>
      <c r="R581" s="2153"/>
      <c r="S581" s="2153"/>
      <c r="T581" s="2153"/>
      <c r="U581" s="2153"/>
      <c r="V581" s="2153"/>
      <c r="W581" s="2153"/>
      <c r="X581" s="2153"/>
      <c r="Y581" s="2153"/>
      <c r="Z581" s="2153"/>
    </row>
    <row r="582">
      <c r="A582" s="2141"/>
      <c r="B582" s="2141"/>
      <c r="C582" s="2153"/>
      <c r="D582" s="2153"/>
      <c r="E582" s="2153"/>
      <c r="F582" s="2153"/>
      <c r="G582" s="2153"/>
      <c r="H582" s="2153"/>
      <c r="I582" s="2153"/>
      <c r="J582" s="2153"/>
      <c r="K582" s="2153"/>
      <c r="L582" s="2222"/>
      <c r="M582" s="2153"/>
      <c r="N582" s="2116"/>
      <c r="O582" s="2116"/>
      <c r="P582" s="2116"/>
      <c r="Q582" s="2116"/>
      <c r="R582" s="2153"/>
      <c r="S582" s="2153"/>
      <c r="T582" s="2153"/>
      <c r="U582" s="2153"/>
      <c r="V582" s="2153"/>
      <c r="W582" s="2153"/>
      <c r="X582" s="2153"/>
      <c r="Y582" s="2153"/>
      <c r="Z582" s="2153"/>
    </row>
    <row r="583">
      <c r="A583" s="2141"/>
      <c r="B583" s="2141"/>
      <c r="C583" s="2153"/>
      <c r="D583" s="2153"/>
      <c r="E583" s="2153"/>
      <c r="F583" s="2153"/>
      <c r="G583" s="2153"/>
      <c r="H583" s="2153"/>
      <c r="I583" s="2153"/>
      <c r="J583" s="2153"/>
      <c r="K583" s="2153"/>
      <c r="L583" s="2222"/>
      <c r="M583" s="2153"/>
      <c r="N583" s="2116"/>
      <c r="O583" s="2116"/>
      <c r="P583" s="2116"/>
      <c r="Q583" s="2116"/>
      <c r="R583" s="2153"/>
      <c r="S583" s="2153"/>
      <c r="T583" s="2153"/>
      <c r="U583" s="2153"/>
      <c r="V583" s="2153"/>
      <c r="W583" s="2153"/>
      <c r="X583" s="2153"/>
      <c r="Y583" s="2153"/>
      <c r="Z583" s="2153"/>
    </row>
    <row r="584">
      <c r="A584" s="2141"/>
      <c r="B584" s="2141"/>
      <c r="C584" s="2153"/>
      <c r="D584" s="2153"/>
      <c r="E584" s="2153"/>
      <c r="F584" s="2153"/>
      <c r="G584" s="2153"/>
      <c r="H584" s="2153"/>
      <c r="I584" s="2153"/>
      <c r="J584" s="2153"/>
      <c r="K584" s="2153"/>
      <c r="L584" s="2222"/>
      <c r="M584" s="2153"/>
      <c r="N584" s="2116"/>
      <c r="O584" s="2116"/>
      <c r="P584" s="2116"/>
      <c r="Q584" s="2116"/>
      <c r="R584" s="2153"/>
      <c r="S584" s="2153"/>
      <c r="T584" s="2153"/>
      <c r="U584" s="2153"/>
      <c r="V584" s="2153"/>
      <c r="W584" s="2153"/>
      <c r="X584" s="2153"/>
      <c r="Y584" s="2153"/>
      <c r="Z584" s="2153"/>
    </row>
    <row r="585">
      <c r="A585" s="2141"/>
      <c r="B585" s="2141"/>
      <c r="C585" s="2153"/>
      <c r="D585" s="2153"/>
      <c r="E585" s="2153"/>
      <c r="F585" s="2153"/>
      <c r="G585" s="2153"/>
      <c r="H585" s="2153"/>
      <c r="I585" s="2153"/>
      <c r="J585" s="2153"/>
      <c r="K585" s="2153"/>
      <c r="L585" s="2222"/>
      <c r="M585" s="2153"/>
      <c r="N585" s="2116"/>
      <c r="O585" s="2116"/>
      <c r="P585" s="2116"/>
      <c r="Q585" s="2116"/>
      <c r="R585" s="2153"/>
      <c r="S585" s="2153"/>
      <c r="T585" s="2153"/>
      <c r="U585" s="2153"/>
      <c r="V585" s="2153"/>
      <c r="W585" s="2153"/>
      <c r="X585" s="2153"/>
      <c r="Y585" s="2153"/>
      <c r="Z585" s="2153"/>
    </row>
    <row r="586">
      <c r="A586" s="2141"/>
      <c r="B586" s="2141"/>
      <c r="C586" s="2153"/>
      <c r="D586" s="2153"/>
      <c r="E586" s="2153"/>
      <c r="F586" s="2153"/>
      <c r="G586" s="2153"/>
      <c r="H586" s="2153"/>
      <c r="I586" s="2153"/>
      <c r="J586" s="2153"/>
      <c r="K586" s="2153"/>
      <c r="L586" s="2222"/>
      <c r="M586" s="2153"/>
      <c r="N586" s="2116"/>
      <c r="O586" s="2116"/>
      <c r="P586" s="2116"/>
      <c r="Q586" s="2116"/>
      <c r="R586" s="2153"/>
      <c r="S586" s="2153"/>
      <c r="T586" s="2153"/>
      <c r="U586" s="2153"/>
      <c r="V586" s="2153"/>
      <c r="W586" s="2153"/>
      <c r="X586" s="2153"/>
      <c r="Y586" s="2153"/>
      <c r="Z586" s="2153"/>
    </row>
    <row r="587">
      <c r="A587" s="2141"/>
      <c r="B587" s="2141"/>
      <c r="C587" s="2153"/>
      <c r="D587" s="2153"/>
      <c r="E587" s="2153"/>
      <c r="F587" s="2153"/>
      <c r="G587" s="2153"/>
      <c r="H587" s="2153"/>
      <c r="I587" s="2153"/>
      <c r="J587" s="2153"/>
      <c r="K587" s="2153"/>
      <c r="L587" s="2222"/>
      <c r="M587" s="2153"/>
      <c r="N587" s="2116"/>
      <c r="O587" s="2116"/>
      <c r="P587" s="2116"/>
      <c r="Q587" s="2116"/>
      <c r="R587" s="2153"/>
      <c r="S587" s="2153"/>
      <c r="T587" s="2153"/>
      <c r="U587" s="2153"/>
      <c r="V587" s="2153"/>
      <c r="W587" s="2153"/>
      <c r="X587" s="2153"/>
      <c r="Y587" s="2153"/>
      <c r="Z587" s="2153"/>
    </row>
    <row r="588">
      <c r="A588" s="2141"/>
      <c r="B588" s="2141"/>
      <c r="C588" s="2153"/>
      <c r="D588" s="2153"/>
      <c r="E588" s="2153"/>
      <c r="F588" s="2153"/>
      <c r="G588" s="2153"/>
      <c r="H588" s="2153"/>
      <c r="I588" s="2153"/>
      <c r="J588" s="2153"/>
      <c r="K588" s="2153"/>
      <c r="L588" s="2222"/>
      <c r="M588" s="2153"/>
      <c r="N588" s="2116"/>
      <c r="O588" s="2116"/>
      <c r="P588" s="2116"/>
      <c r="Q588" s="2116"/>
      <c r="R588" s="2153"/>
      <c r="S588" s="2153"/>
      <c r="T588" s="2153"/>
      <c r="U588" s="2153"/>
      <c r="V588" s="2153"/>
      <c r="W588" s="2153"/>
      <c r="X588" s="2153"/>
      <c r="Y588" s="2153"/>
      <c r="Z588" s="2153"/>
    </row>
    <row r="589">
      <c r="A589" s="2141"/>
      <c r="B589" s="2141"/>
      <c r="C589" s="2153"/>
      <c r="D589" s="2153"/>
      <c r="E589" s="2153"/>
      <c r="F589" s="2153"/>
      <c r="G589" s="2153"/>
      <c r="H589" s="2153"/>
      <c r="I589" s="2153"/>
      <c r="J589" s="2153"/>
      <c r="K589" s="2153"/>
      <c r="L589" s="2222"/>
      <c r="M589" s="2153"/>
      <c r="N589" s="2116"/>
      <c r="O589" s="2116"/>
      <c r="P589" s="2116"/>
      <c r="Q589" s="2116"/>
      <c r="R589" s="2153"/>
      <c r="S589" s="2153"/>
      <c r="T589" s="2153"/>
      <c r="U589" s="2153"/>
      <c r="V589" s="2153"/>
      <c r="W589" s="2153"/>
      <c r="X589" s="2153"/>
      <c r="Y589" s="2153"/>
      <c r="Z589" s="2153"/>
    </row>
    <row r="590">
      <c r="A590" s="2141"/>
      <c r="B590" s="2141"/>
      <c r="C590" s="2153"/>
      <c r="D590" s="2153"/>
      <c r="E590" s="2153"/>
      <c r="F590" s="2153"/>
      <c r="G590" s="2153"/>
      <c r="H590" s="2153"/>
      <c r="I590" s="2153"/>
      <c r="J590" s="2153"/>
      <c r="K590" s="2153"/>
      <c r="L590" s="2222"/>
      <c r="M590" s="2153"/>
      <c r="N590" s="2116"/>
      <c r="O590" s="2116"/>
      <c r="P590" s="2116"/>
      <c r="Q590" s="2116"/>
      <c r="R590" s="2153"/>
      <c r="S590" s="2153"/>
      <c r="T590" s="2153"/>
      <c r="U590" s="2153"/>
      <c r="V590" s="2153"/>
      <c r="W590" s="2153"/>
      <c r="X590" s="2153"/>
      <c r="Y590" s="2153"/>
      <c r="Z590" s="2153"/>
    </row>
    <row r="591">
      <c r="A591" s="2141"/>
      <c r="B591" s="2141"/>
      <c r="C591" s="2153"/>
      <c r="D591" s="2153"/>
      <c r="E591" s="2153"/>
      <c r="F591" s="2153"/>
      <c r="G591" s="2153"/>
      <c r="H591" s="2153"/>
      <c r="I591" s="2153"/>
      <c r="J591" s="2153"/>
      <c r="K591" s="2153"/>
      <c r="L591" s="2222"/>
      <c r="M591" s="2153"/>
      <c r="N591" s="2116"/>
      <c r="O591" s="2116"/>
      <c r="P591" s="2116"/>
      <c r="Q591" s="2116"/>
      <c r="R591" s="2153"/>
      <c r="S591" s="2153"/>
      <c r="T591" s="2153"/>
      <c r="U591" s="2153"/>
      <c r="V591" s="2153"/>
      <c r="W591" s="2153"/>
      <c r="X591" s="2153"/>
      <c r="Y591" s="2153"/>
      <c r="Z591" s="2153"/>
    </row>
    <row r="592">
      <c r="A592" s="2141"/>
      <c r="B592" s="2141"/>
      <c r="C592" s="2153"/>
      <c r="D592" s="2153"/>
      <c r="E592" s="2153"/>
      <c r="F592" s="2153"/>
      <c r="G592" s="2153"/>
      <c r="H592" s="2153"/>
      <c r="I592" s="2153"/>
      <c r="J592" s="2153"/>
      <c r="K592" s="2153"/>
      <c r="L592" s="2222"/>
      <c r="M592" s="2153"/>
      <c r="N592" s="2116"/>
      <c r="O592" s="2116"/>
      <c r="P592" s="2116"/>
      <c r="Q592" s="2116"/>
      <c r="R592" s="2153"/>
      <c r="S592" s="2153"/>
      <c r="T592" s="2153"/>
      <c r="U592" s="2153"/>
      <c r="V592" s="2153"/>
      <c r="W592" s="2153"/>
      <c r="X592" s="2153"/>
      <c r="Y592" s="2153"/>
      <c r="Z592" s="2153"/>
    </row>
    <row r="593">
      <c r="A593" s="2141"/>
      <c r="B593" s="2141"/>
      <c r="C593" s="2153"/>
      <c r="D593" s="2153"/>
      <c r="E593" s="2153"/>
      <c r="F593" s="2153"/>
      <c r="G593" s="2153"/>
      <c r="H593" s="2153"/>
      <c r="I593" s="2153"/>
      <c r="J593" s="2153"/>
      <c r="K593" s="2153"/>
      <c r="L593" s="2222"/>
      <c r="M593" s="2153"/>
      <c r="N593" s="2116"/>
      <c r="O593" s="2116"/>
      <c r="P593" s="2116"/>
      <c r="Q593" s="2116"/>
      <c r="R593" s="2153"/>
      <c r="S593" s="2153"/>
      <c r="T593" s="2153"/>
      <c r="U593" s="2153"/>
      <c r="V593" s="2153"/>
      <c r="W593" s="2153"/>
      <c r="X593" s="2153"/>
      <c r="Y593" s="2153"/>
      <c r="Z593" s="2153"/>
    </row>
    <row r="594">
      <c r="A594" s="2141"/>
      <c r="B594" s="2141"/>
      <c r="C594" s="2153"/>
      <c r="D594" s="2153"/>
      <c r="E594" s="2153"/>
      <c r="F594" s="2153"/>
      <c r="G594" s="2153"/>
      <c r="H594" s="2153"/>
      <c r="I594" s="2153"/>
      <c r="J594" s="2153"/>
      <c r="K594" s="2153"/>
      <c r="L594" s="2222"/>
      <c r="M594" s="2153"/>
      <c r="N594" s="2116"/>
      <c r="O594" s="2116"/>
      <c r="P594" s="2116"/>
      <c r="Q594" s="2116"/>
      <c r="R594" s="2153"/>
      <c r="S594" s="2153"/>
      <c r="T594" s="2153"/>
      <c r="U594" s="2153"/>
      <c r="V594" s="2153"/>
      <c r="W594" s="2153"/>
      <c r="X594" s="2153"/>
      <c r="Y594" s="2153"/>
      <c r="Z594" s="2153"/>
    </row>
    <row r="595">
      <c r="A595" s="2141"/>
      <c r="B595" s="2141"/>
      <c r="C595" s="2153"/>
      <c r="D595" s="2153"/>
      <c r="E595" s="2153"/>
      <c r="F595" s="2153"/>
      <c r="G595" s="2153"/>
      <c r="H595" s="2153"/>
      <c r="I595" s="2153"/>
      <c r="J595" s="2153"/>
      <c r="K595" s="2153"/>
      <c r="L595" s="2222"/>
      <c r="M595" s="2153"/>
      <c r="N595" s="2116"/>
      <c r="O595" s="2116"/>
      <c r="P595" s="2116"/>
      <c r="Q595" s="2116"/>
      <c r="R595" s="2153"/>
      <c r="S595" s="2153"/>
      <c r="T595" s="2153"/>
      <c r="U595" s="2153"/>
      <c r="V595" s="2153"/>
      <c r="W595" s="2153"/>
      <c r="X595" s="2153"/>
      <c r="Y595" s="2153"/>
      <c r="Z595" s="2153"/>
    </row>
    <row r="596">
      <c r="A596" s="2141"/>
      <c r="B596" s="2141"/>
      <c r="C596" s="2153"/>
      <c r="D596" s="2153"/>
      <c r="E596" s="2153"/>
      <c r="F596" s="2153"/>
      <c r="G596" s="2153"/>
      <c r="H596" s="2153"/>
      <c r="I596" s="2153"/>
      <c r="J596" s="2153"/>
      <c r="K596" s="2153"/>
      <c r="L596" s="2222"/>
      <c r="M596" s="2153"/>
      <c r="N596" s="2116"/>
      <c r="O596" s="2116"/>
      <c r="P596" s="2116"/>
      <c r="Q596" s="2116"/>
      <c r="R596" s="2153"/>
      <c r="S596" s="2153"/>
      <c r="T596" s="2153"/>
      <c r="U596" s="2153"/>
      <c r="V596" s="2153"/>
      <c r="W596" s="2153"/>
      <c r="X596" s="2153"/>
      <c r="Y596" s="2153"/>
      <c r="Z596" s="2153"/>
    </row>
    <row r="597">
      <c r="A597" s="2141"/>
      <c r="B597" s="2141"/>
      <c r="C597" s="2153"/>
      <c r="D597" s="2153"/>
      <c r="E597" s="2153"/>
      <c r="F597" s="2153"/>
      <c r="G597" s="2153"/>
      <c r="H597" s="2153"/>
      <c r="I597" s="2153"/>
      <c r="J597" s="2153"/>
      <c r="K597" s="2153"/>
      <c r="L597" s="2222"/>
      <c r="M597" s="2153"/>
      <c r="N597" s="2116"/>
      <c r="O597" s="2116"/>
      <c r="P597" s="2116"/>
      <c r="Q597" s="2116"/>
      <c r="R597" s="2153"/>
      <c r="S597" s="2153"/>
      <c r="T597" s="2153"/>
      <c r="U597" s="2153"/>
      <c r="V597" s="2153"/>
      <c r="W597" s="2153"/>
      <c r="X597" s="2153"/>
      <c r="Y597" s="2153"/>
      <c r="Z597" s="2153"/>
    </row>
    <row r="598">
      <c r="A598" s="2141"/>
      <c r="B598" s="2141"/>
      <c r="C598" s="2153"/>
      <c r="D598" s="2153"/>
      <c r="E598" s="2153"/>
      <c r="F598" s="2153"/>
      <c r="G598" s="2153"/>
      <c r="H598" s="2153"/>
      <c r="I598" s="2153"/>
      <c r="J598" s="2153"/>
      <c r="K598" s="2153"/>
      <c r="L598" s="2222"/>
      <c r="M598" s="2153"/>
      <c r="N598" s="2116"/>
      <c r="O598" s="2116"/>
      <c r="P598" s="2116"/>
      <c r="Q598" s="2116"/>
      <c r="R598" s="2153"/>
      <c r="S598" s="2153"/>
      <c r="T598" s="2153"/>
      <c r="U598" s="2153"/>
      <c r="V598" s="2153"/>
      <c r="W598" s="2153"/>
      <c r="X598" s="2153"/>
      <c r="Y598" s="2153"/>
      <c r="Z598" s="2153"/>
    </row>
    <row r="599">
      <c r="A599" s="2141"/>
      <c r="B599" s="2141"/>
      <c r="C599" s="2153"/>
      <c r="D599" s="2153"/>
      <c r="E599" s="2153"/>
      <c r="F599" s="2153"/>
      <c r="G599" s="2153"/>
      <c r="H599" s="2153"/>
      <c r="I599" s="2153"/>
      <c r="J599" s="2153"/>
      <c r="K599" s="2153"/>
      <c r="L599" s="2222"/>
      <c r="M599" s="2153"/>
      <c r="N599" s="2116"/>
      <c r="O599" s="2116"/>
      <c r="P599" s="2116"/>
      <c r="Q599" s="2116"/>
      <c r="R599" s="2153"/>
      <c r="S599" s="2153"/>
      <c r="T599" s="2153"/>
      <c r="U599" s="2153"/>
      <c r="V599" s="2153"/>
      <c r="W599" s="2153"/>
      <c r="X599" s="2153"/>
      <c r="Y599" s="2153"/>
      <c r="Z599" s="2153"/>
    </row>
    <row r="600">
      <c r="A600" s="2141"/>
      <c r="B600" s="2141"/>
      <c r="C600" s="2153"/>
      <c r="D600" s="2153"/>
      <c r="E600" s="2153"/>
      <c r="F600" s="2153"/>
      <c r="G600" s="2153"/>
      <c r="H600" s="2153"/>
      <c r="I600" s="2153"/>
      <c r="J600" s="2153"/>
      <c r="K600" s="2153"/>
      <c r="L600" s="2222"/>
      <c r="M600" s="2153"/>
      <c r="N600" s="2116"/>
      <c r="O600" s="2116"/>
      <c r="P600" s="2116"/>
      <c r="Q600" s="2116"/>
      <c r="R600" s="2153"/>
      <c r="S600" s="2153"/>
      <c r="T600" s="2153"/>
      <c r="U600" s="2153"/>
      <c r="V600" s="2153"/>
      <c r="W600" s="2153"/>
      <c r="X600" s="2153"/>
      <c r="Y600" s="2153"/>
      <c r="Z600" s="2153"/>
    </row>
    <row r="601">
      <c r="A601" s="2141"/>
      <c r="B601" s="2141"/>
      <c r="C601" s="2153"/>
      <c r="D601" s="2153"/>
      <c r="E601" s="2153"/>
      <c r="F601" s="2153"/>
      <c r="G601" s="2153"/>
      <c r="H601" s="2153"/>
      <c r="I601" s="2153"/>
      <c r="J601" s="2153"/>
      <c r="K601" s="2153"/>
      <c r="L601" s="2222"/>
      <c r="M601" s="2153"/>
      <c r="N601" s="2116"/>
      <c r="O601" s="2116"/>
      <c r="P601" s="2116"/>
      <c r="Q601" s="2116"/>
      <c r="R601" s="2153"/>
      <c r="S601" s="2153"/>
      <c r="T601" s="2153"/>
      <c r="U601" s="2153"/>
      <c r="V601" s="2153"/>
      <c r="W601" s="2153"/>
      <c r="X601" s="2153"/>
      <c r="Y601" s="2153"/>
      <c r="Z601" s="2153"/>
    </row>
    <row r="602">
      <c r="A602" s="2141"/>
      <c r="B602" s="2141"/>
      <c r="C602" s="2153"/>
      <c r="D602" s="2153"/>
      <c r="E602" s="2153"/>
      <c r="F602" s="2153"/>
      <c r="G602" s="2153"/>
      <c r="H602" s="2153"/>
      <c r="I602" s="2153"/>
      <c r="J602" s="2153"/>
      <c r="K602" s="2153"/>
      <c r="L602" s="2222"/>
      <c r="M602" s="2153"/>
      <c r="N602" s="2116"/>
      <c r="O602" s="2116"/>
      <c r="P602" s="2116"/>
      <c r="Q602" s="2116"/>
      <c r="R602" s="2153"/>
      <c r="S602" s="2153"/>
      <c r="T602" s="2153"/>
      <c r="U602" s="2153"/>
      <c r="V602" s="2153"/>
      <c r="W602" s="2153"/>
      <c r="X602" s="2153"/>
      <c r="Y602" s="2153"/>
      <c r="Z602" s="2153"/>
    </row>
    <row r="603">
      <c r="A603" s="2141"/>
      <c r="B603" s="2141"/>
      <c r="C603" s="2153"/>
      <c r="D603" s="2153"/>
      <c r="E603" s="2153"/>
      <c r="F603" s="2153"/>
      <c r="G603" s="2153"/>
      <c r="H603" s="2153"/>
      <c r="I603" s="2153"/>
      <c r="J603" s="2153"/>
      <c r="K603" s="2153"/>
      <c r="L603" s="2222"/>
      <c r="M603" s="2153"/>
      <c r="N603" s="2116"/>
      <c r="O603" s="2116"/>
      <c r="P603" s="2116"/>
      <c r="Q603" s="2116"/>
      <c r="R603" s="2153"/>
      <c r="S603" s="2153"/>
      <c r="T603" s="2153"/>
      <c r="U603" s="2153"/>
      <c r="V603" s="2153"/>
      <c r="W603" s="2153"/>
      <c r="X603" s="2153"/>
      <c r="Y603" s="2153"/>
      <c r="Z603" s="2153"/>
    </row>
    <row r="604">
      <c r="A604" s="2141"/>
      <c r="B604" s="2141"/>
      <c r="C604" s="2153"/>
      <c r="D604" s="2153"/>
      <c r="E604" s="2153"/>
      <c r="F604" s="2153"/>
      <c r="G604" s="2153"/>
      <c r="H604" s="2153"/>
      <c r="I604" s="2153"/>
      <c r="J604" s="2153"/>
      <c r="K604" s="2153"/>
      <c r="L604" s="2222"/>
      <c r="M604" s="2153"/>
      <c r="N604" s="2116"/>
      <c r="O604" s="2116"/>
      <c r="P604" s="2116"/>
      <c r="Q604" s="2116"/>
      <c r="R604" s="2153"/>
      <c r="S604" s="2153"/>
      <c r="T604" s="2153"/>
      <c r="U604" s="2153"/>
      <c r="V604" s="2153"/>
      <c r="W604" s="2153"/>
      <c r="X604" s="2153"/>
      <c r="Y604" s="2153"/>
      <c r="Z604" s="2153"/>
    </row>
    <row r="605">
      <c r="A605" s="2141"/>
      <c r="B605" s="2141"/>
      <c r="C605" s="2153"/>
      <c r="D605" s="2153"/>
      <c r="E605" s="2153"/>
      <c r="F605" s="2153"/>
      <c r="G605" s="2153"/>
      <c r="H605" s="2153"/>
      <c r="I605" s="2153"/>
      <c r="J605" s="2153"/>
      <c r="K605" s="2153"/>
      <c r="L605" s="2222"/>
      <c r="M605" s="2153"/>
      <c r="N605" s="2116"/>
      <c r="O605" s="2116"/>
      <c r="P605" s="2116"/>
      <c r="Q605" s="2116"/>
      <c r="R605" s="2153"/>
      <c r="S605" s="2153"/>
      <c r="T605" s="2153"/>
      <c r="U605" s="2153"/>
      <c r="V605" s="2153"/>
      <c r="W605" s="2153"/>
      <c r="X605" s="2153"/>
      <c r="Y605" s="2153"/>
      <c r="Z605" s="2153"/>
    </row>
    <row r="606">
      <c r="A606" s="2141"/>
      <c r="B606" s="2141"/>
      <c r="C606" s="2153"/>
      <c r="D606" s="2153"/>
      <c r="E606" s="2153"/>
      <c r="F606" s="2153"/>
      <c r="G606" s="2153"/>
      <c r="H606" s="2153"/>
      <c r="I606" s="2153"/>
      <c r="J606" s="2153"/>
      <c r="K606" s="2153"/>
      <c r="L606" s="2222"/>
      <c r="M606" s="2153"/>
      <c r="N606" s="2116"/>
      <c r="O606" s="2116"/>
      <c r="P606" s="2116"/>
      <c r="Q606" s="2116"/>
      <c r="R606" s="2153"/>
      <c r="S606" s="2153"/>
      <c r="T606" s="2153"/>
      <c r="U606" s="2153"/>
      <c r="V606" s="2153"/>
      <c r="W606" s="2153"/>
      <c r="X606" s="2153"/>
      <c r="Y606" s="2153"/>
      <c r="Z606" s="2153"/>
    </row>
    <row r="607">
      <c r="A607" s="2141"/>
      <c r="B607" s="2141"/>
      <c r="C607" s="2153"/>
      <c r="D607" s="2153"/>
      <c r="E607" s="2153"/>
      <c r="F607" s="2153"/>
      <c r="G607" s="2153"/>
      <c r="H607" s="2153"/>
      <c r="I607" s="2153"/>
      <c r="J607" s="2153"/>
      <c r="K607" s="2153"/>
      <c r="L607" s="2222"/>
      <c r="M607" s="2153"/>
      <c r="N607" s="2116"/>
      <c r="O607" s="2116"/>
      <c r="P607" s="2116"/>
      <c r="Q607" s="2116"/>
      <c r="R607" s="2153"/>
      <c r="S607" s="2153"/>
      <c r="T607" s="2153"/>
      <c r="U607" s="2153"/>
      <c r="V607" s="2153"/>
      <c r="W607" s="2153"/>
      <c r="X607" s="2153"/>
      <c r="Y607" s="2153"/>
      <c r="Z607" s="2153"/>
    </row>
    <row r="608">
      <c r="A608" s="2141"/>
      <c r="B608" s="2141"/>
      <c r="C608" s="2153"/>
      <c r="D608" s="2153"/>
      <c r="E608" s="2153"/>
      <c r="F608" s="2153"/>
      <c r="G608" s="2153"/>
      <c r="H608" s="2153"/>
      <c r="I608" s="2153"/>
      <c r="J608" s="2153"/>
      <c r="K608" s="2153"/>
      <c r="L608" s="2222"/>
      <c r="M608" s="2153"/>
      <c r="N608" s="2116"/>
      <c r="O608" s="2116"/>
      <c r="P608" s="2116"/>
      <c r="Q608" s="2116"/>
      <c r="R608" s="2153"/>
      <c r="S608" s="2153"/>
      <c r="T608" s="2153"/>
      <c r="U608" s="2153"/>
      <c r="V608" s="2153"/>
      <c r="W608" s="2153"/>
      <c r="X608" s="2153"/>
      <c r="Y608" s="2153"/>
      <c r="Z608" s="2153"/>
    </row>
    <row r="609">
      <c r="A609" s="2141"/>
      <c r="B609" s="2141"/>
      <c r="C609" s="2153"/>
      <c r="D609" s="2153"/>
      <c r="E609" s="2153"/>
      <c r="F609" s="2153"/>
      <c r="G609" s="2153"/>
      <c r="H609" s="2153"/>
      <c r="I609" s="2153"/>
      <c r="J609" s="2153"/>
      <c r="K609" s="2153"/>
      <c r="L609" s="2222"/>
      <c r="M609" s="2153"/>
      <c r="N609" s="2116"/>
      <c r="O609" s="2116"/>
      <c r="P609" s="2116"/>
      <c r="Q609" s="2116"/>
      <c r="R609" s="2153"/>
      <c r="S609" s="2153"/>
      <c r="T609" s="2153"/>
      <c r="U609" s="2153"/>
      <c r="V609" s="2153"/>
      <c r="W609" s="2153"/>
      <c r="X609" s="2153"/>
      <c r="Y609" s="2153"/>
      <c r="Z609" s="2153"/>
    </row>
    <row r="610">
      <c r="A610" s="2141"/>
      <c r="B610" s="2141"/>
      <c r="C610" s="2153"/>
      <c r="D610" s="2153"/>
      <c r="E610" s="2153"/>
      <c r="F610" s="2153"/>
      <c r="G610" s="2153"/>
      <c r="H610" s="2153"/>
      <c r="I610" s="2153"/>
      <c r="J610" s="2153"/>
      <c r="K610" s="2153"/>
      <c r="L610" s="2222"/>
      <c r="M610" s="2153"/>
      <c r="N610" s="2116"/>
      <c r="O610" s="2116"/>
      <c r="P610" s="2116"/>
      <c r="Q610" s="2116"/>
      <c r="R610" s="2153"/>
      <c r="S610" s="2153"/>
      <c r="T610" s="2153"/>
      <c r="U610" s="2153"/>
      <c r="V610" s="2153"/>
      <c r="W610" s="2153"/>
      <c r="X610" s="2153"/>
      <c r="Y610" s="2153"/>
      <c r="Z610" s="2153"/>
    </row>
    <row r="611">
      <c r="A611" s="2141"/>
      <c r="B611" s="2141"/>
      <c r="C611" s="2153"/>
      <c r="D611" s="2153"/>
      <c r="E611" s="2153"/>
      <c r="F611" s="2153"/>
      <c r="G611" s="2153"/>
      <c r="H611" s="2153"/>
      <c r="I611" s="2153"/>
      <c r="J611" s="2153"/>
      <c r="K611" s="2153"/>
      <c r="L611" s="2222"/>
      <c r="M611" s="2153"/>
      <c r="N611" s="2116"/>
      <c r="O611" s="2116"/>
      <c r="P611" s="2116"/>
      <c r="Q611" s="2116"/>
      <c r="R611" s="2153"/>
      <c r="S611" s="2153"/>
      <c r="T611" s="2153"/>
      <c r="U611" s="2153"/>
      <c r="V611" s="2153"/>
      <c r="W611" s="2153"/>
      <c r="X611" s="2153"/>
      <c r="Y611" s="2153"/>
      <c r="Z611" s="2153"/>
    </row>
    <row r="612">
      <c r="A612" s="2141"/>
      <c r="B612" s="2141"/>
      <c r="C612" s="2153"/>
      <c r="D612" s="2153"/>
      <c r="E612" s="2153"/>
      <c r="F612" s="2153"/>
      <c r="G612" s="2153"/>
      <c r="H612" s="2153"/>
      <c r="I612" s="2153"/>
      <c r="J612" s="2153"/>
      <c r="K612" s="2153"/>
      <c r="L612" s="2222"/>
      <c r="M612" s="2153"/>
      <c r="N612" s="2116"/>
      <c r="O612" s="2116"/>
      <c r="P612" s="2116"/>
      <c r="Q612" s="2116"/>
      <c r="R612" s="2153"/>
      <c r="S612" s="2153"/>
      <c r="T612" s="2153"/>
      <c r="U612" s="2153"/>
      <c r="V612" s="2153"/>
      <c r="W612" s="2153"/>
      <c r="X612" s="2153"/>
      <c r="Y612" s="2153"/>
      <c r="Z612" s="2153"/>
    </row>
    <row r="613">
      <c r="A613" s="2141"/>
      <c r="B613" s="2141"/>
      <c r="C613" s="2153"/>
      <c r="D613" s="2153"/>
      <c r="E613" s="2153"/>
      <c r="F613" s="2153"/>
      <c r="G613" s="2153"/>
      <c r="H613" s="2153"/>
      <c r="I613" s="2153"/>
      <c r="J613" s="2153"/>
      <c r="K613" s="2153"/>
      <c r="L613" s="2222"/>
      <c r="M613" s="2153"/>
      <c r="N613" s="2116"/>
      <c r="O613" s="2116"/>
      <c r="P613" s="2116"/>
      <c r="Q613" s="2116"/>
      <c r="R613" s="2153"/>
      <c r="S613" s="2153"/>
      <c r="T613" s="2153"/>
      <c r="U613" s="2153"/>
      <c r="V613" s="2153"/>
      <c r="W613" s="2153"/>
      <c r="X613" s="2153"/>
      <c r="Y613" s="2153"/>
      <c r="Z613" s="2153"/>
    </row>
    <row r="614">
      <c r="A614" s="2141"/>
      <c r="B614" s="2141"/>
      <c r="C614" s="2153"/>
      <c r="D614" s="2153"/>
      <c r="E614" s="2153"/>
      <c r="F614" s="2153"/>
      <c r="G614" s="2153"/>
      <c r="H614" s="2153"/>
      <c r="I614" s="2153"/>
      <c r="J614" s="2153"/>
      <c r="K614" s="2153"/>
      <c r="L614" s="2222"/>
      <c r="M614" s="2153"/>
      <c r="N614" s="2116"/>
      <c r="O614" s="2116"/>
      <c r="P614" s="2116"/>
      <c r="Q614" s="2116"/>
      <c r="R614" s="2153"/>
      <c r="S614" s="2153"/>
      <c r="T614" s="2153"/>
      <c r="U614" s="2153"/>
      <c r="V614" s="2153"/>
      <c r="W614" s="2153"/>
      <c r="X614" s="2153"/>
      <c r="Y614" s="2153"/>
      <c r="Z614" s="2153"/>
    </row>
    <row r="615">
      <c r="A615" s="2141"/>
      <c r="B615" s="2141"/>
      <c r="C615" s="2153"/>
      <c r="D615" s="2153"/>
      <c r="E615" s="2153"/>
      <c r="F615" s="2153"/>
      <c r="G615" s="2153"/>
      <c r="H615" s="2153"/>
      <c r="I615" s="2153"/>
      <c r="J615" s="2153"/>
      <c r="K615" s="2153"/>
      <c r="L615" s="2222"/>
      <c r="M615" s="2153"/>
      <c r="N615" s="2116"/>
      <c r="O615" s="2116"/>
      <c r="P615" s="2116"/>
      <c r="Q615" s="2116"/>
      <c r="R615" s="2153"/>
      <c r="S615" s="2153"/>
      <c r="T615" s="2153"/>
      <c r="U615" s="2153"/>
      <c r="V615" s="2153"/>
      <c r="W615" s="2153"/>
      <c r="X615" s="2153"/>
      <c r="Y615" s="2153"/>
      <c r="Z615" s="2153"/>
    </row>
    <row r="616">
      <c r="A616" s="2141"/>
      <c r="B616" s="2141"/>
      <c r="C616" s="2153"/>
      <c r="D616" s="2153"/>
      <c r="E616" s="2153"/>
      <c r="F616" s="2153"/>
      <c r="G616" s="2153"/>
      <c r="H616" s="2153"/>
      <c r="I616" s="2153"/>
      <c r="J616" s="2153"/>
      <c r="K616" s="2153"/>
      <c r="L616" s="2222"/>
      <c r="M616" s="2153"/>
      <c r="N616" s="2116"/>
      <c r="O616" s="2116"/>
      <c r="P616" s="2116"/>
      <c r="Q616" s="2116"/>
      <c r="R616" s="2153"/>
      <c r="S616" s="2153"/>
      <c r="T616" s="2153"/>
      <c r="U616" s="2153"/>
      <c r="V616" s="2153"/>
      <c r="W616" s="2153"/>
      <c r="X616" s="2153"/>
      <c r="Y616" s="2153"/>
      <c r="Z616" s="2153"/>
    </row>
    <row r="617">
      <c r="A617" s="2141"/>
      <c r="B617" s="2141"/>
      <c r="C617" s="2153"/>
      <c r="D617" s="2153"/>
      <c r="E617" s="2153"/>
      <c r="F617" s="2153"/>
      <c r="G617" s="2153"/>
      <c r="H617" s="2153"/>
      <c r="I617" s="2153"/>
      <c r="J617" s="2153"/>
      <c r="K617" s="2153"/>
      <c r="L617" s="2222"/>
      <c r="M617" s="2153"/>
      <c r="N617" s="2116"/>
      <c r="O617" s="2116"/>
      <c r="P617" s="2116"/>
      <c r="Q617" s="2116"/>
      <c r="R617" s="2153"/>
      <c r="S617" s="2153"/>
      <c r="T617" s="2153"/>
      <c r="U617" s="2153"/>
      <c r="V617" s="2153"/>
      <c r="W617" s="2153"/>
      <c r="X617" s="2153"/>
      <c r="Y617" s="2153"/>
      <c r="Z617" s="2153"/>
    </row>
    <row r="618">
      <c r="A618" s="2141"/>
      <c r="B618" s="2141"/>
      <c r="C618" s="2153"/>
      <c r="D618" s="2153"/>
      <c r="E618" s="2153"/>
      <c r="F618" s="2153"/>
      <c r="G618" s="2153"/>
      <c r="H618" s="2153"/>
      <c r="I618" s="2153"/>
      <c r="J618" s="2153"/>
      <c r="K618" s="2153"/>
      <c r="L618" s="2222"/>
      <c r="M618" s="2153"/>
      <c r="N618" s="2116"/>
      <c r="O618" s="2116"/>
      <c r="P618" s="2116"/>
      <c r="Q618" s="2116"/>
      <c r="R618" s="2153"/>
      <c r="S618" s="2153"/>
      <c r="T618" s="2153"/>
      <c r="U618" s="2153"/>
      <c r="V618" s="2153"/>
      <c r="W618" s="2153"/>
      <c r="X618" s="2153"/>
      <c r="Y618" s="2153"/>
      <c r="Z618" s="2153"/>
    </row>
    <row r="619">
      <c r="A619" s="2141"/>
      <c r="B619" s="2141"/>
      <c r="C619" s="2153"/>
      <c r="D619" s="2153"/>
      <c r="E619" s="2153"/>
      <c r="F619" s="2153"/>
      <c r="G619" s="2153"/>
      <c r="H619" s="2153"/>
      <c r="I619" s="2153"/>
      <c r="J619" s="2153"/>
      <c r="K619" s="2153"/>
      <c r="L619" s="2222"/>
      <c r="M619" s="2153"/>
      <c r="N619" s="2116"/>
      <c r="O619" s="2116"/>
      <c r="P619" s="2116"/>
      <c r="Q619" s="2116"/>
      <c r="R619" s="2153"/>
      <c r="S619" s="2153"/>
      <c r="T619" s="2153"/>
      <c r="U619" s="2153"/>
      <c r="V619" s="2153"/>
      <c r="W619" s="2153"/>
      <c r="X619" s="2153"/>
      <c r="Y619" s="2153"/>
      <c r="Z619" s="2153"/>
    </row>
    <row r="620">
      <c r="A620" s="2141"/>
      <c r="B620" s="2141"/>
      <c r="C620" s="2153"/>
      <c r="D620" s="2153"/>
      <c r="E620" s="2153"/>
      <c r="F620" s="2153"/>
      <c r="G620" s="2153"/>
      <c r="H620" s="2153"/>
      <c r="I620" s="2153"/>
      <c r="J620" s="2153"/>
      <c r="K620" s="2153"/>
      <c r="L620" s="2222"/>
      <c r="M620" s="2153"/>
      <c r="N620" s="2116"/>
      <c r="O620" s="2116"/>
      <c r="P620" s="2116"/>
      <c r="Q620" s="2116"/>
      <c r="R620" s="2153"/>
      <c r="S620" s="2153"/>
      <c r="T620" s="2153"/>
      <c r="U620" s="2153"/>
      <c r="V620" s="2153"/>
      <c r="W620" s="2153"/>
      <c r="X620" s="2153"/>
      <c r="Y620" s="2153"/>
      <c r="Z620" s="2153"/>
    </row>
    <row r="621">
      <c r="A621" s="2141"/>
      <c r="B621" s="2141"/>
      <c r="C621" s="2153"/>
      <c r="D621" s="2153"/>
      <c r="E621" s="2153"/>
      <c r="F621" s="2153"/>
      <c r="G621" s="2153"/>
      <c r="H621" s="2153"/>
      <c r="I621" s="2153"/>
      <c r="J621" s="2153"/>
      <c r="K621" s="2153"/>
      <c r="L621" s="2222"/>
      <c r="M621" s="2153"/>
      <c r="N621" s="2116"/>
      <c r="O621" s="2116"/>
      <c r="P621" s="2116"/>
      <c r="Q621" s="2116"/>
      <c r="R621" s="2153"/>
      <c r="S621" s="2153"/>
      <c r="T621" s="2153"/>
      <c r="U621" s="2153"/>
      <c r="V621" s="2153"/>
      <c r="W621" s="2153"/>
      <c r="X621" s="2153"/>
      <c r="Y621" s="2153"/>
      <c r="Z621" s="2153"/>
    </row>
    <row r="622">
      <c r="A622" s="2141"/>
      <c r="B622" s="2141"/>
      <c r="C622" s="2153"/>
      <c r="D622" s="2153"/>
      <c r="E622" s="2153"/>
      <c r="F622" s="2153"/>
      <c r="G622" s="2153"/>
      <c r="H622" s="2153"/>
      <c r="I622" s="2153"/>
      <c r="J622" s="2153"/>
      <c r="K622" s="2153"/>
      <c r="L622" s="2222"/>
      <c r="M622" s="2153"/>
      <c r="N622" s="2116"/>
      <c r="O622" s="2116"/>
      <c r="P622" s="2116"/>
      <c r="Q622" s="2116"/>
      <c r="R622" s="2153"/>
      <c r="S622" s="2153"/>
      <c r="T622" s="2153"/>
      <c r="U622" s="2153"/>
      <c r="V622" s="2153"/>
      <c r="W622" s="2153"/>
      <c r="X622" s="2153"/>
      <c r="Y622" s="2153"/>
      <c r="Z622" s="2153"/>
    </row>
    <row r="623">
      <c r="A623" s="2141"/>
      <c r="B623" s="2141"/>
      <c r="C623" s="2153"/>
      <c r="D623" s="2153"/>
      <c r="E623" s="2153"/>
      <c r="F623" s="2153"/>
      <c r="G623" s="2153"/>
      <c r="H623" s="2153"/>
      <c r="I623" s="2153"/>
      <c r="J623" s="2153"/>
      <c r="K623" s="2153"/>
      <c r="L623" s="2222"/>
      <c r="M623" s="2153"/>
      <c r="N623" s="2116"/>
      <c r="O623" s="2116"/>
      <c r="P623" s="2116"/>
      <c r="Q623" s="2116"/>
      <c r="R623" s="2153"/>
      <c r="S623" s="2153"/>
      <c r="T623" s="2153"/>
      <c r="U623" s="2153"/>
      <c r="V623" s="2153"/>
      <c r="W623" s="2153"/>
      <c r="X623" s="2153"/>
      <c r="Y623" s="2153"/>
      <c r="Z623" s="2153"/>
    </row>
    <row r="624">
      <c r="A624" s="2141"/>
      <c r="B624" s="2141"/>
      <c r="C624" s="2153"/>
      <c r="D624" s="2153"/>
      <c r="E624" s="2153"/>
      <c r="F624" s="2153"/>
      <c r="G624" s="2153"/>
      <c r="H624" s="2153"/>
      <c r="I624" s="2153"/>
      <c r="J624" s="2153"/>
      <c r="K624" s="2153"/>
      <c r="L624" s="2222"/>
      <c r="M624" s="2153"/>
      <c r="N624" s="2116"/>
      <c r="O624" s="2116"/>
      <c r="P624" s="2116"/>
      <c r="Q624" s="2116"/>
      <c r="R624" s="2153"/>
      <c r="S624" s="2153"/>
      <c r="T624" s="2153"/>
      <c r="U624" s="2153"/>
      <c r="V624" s="2153"/>
      <c r="W624" s="2153"/>
      <c r="X624" s="2153"/>
      <c r="Y624" s="2153"/>
      <c r="Z624" s="2153"/>
    </row>
    <row r="625">
      <c r="A625" s="2141"/>
      <c r="B625" s="2141"/>
      <c r="C625" s="2153"/>
      <c r="D625" s="2153"/>
      <c r="E625" s="2153"/>
      <c r="F625" s="2153"/>
      <c r="G625" s="2153"/>
      <c r="H625" s="2153"/>
      <c r="I625" s="2153"/>
      <c r="J625" s="2153"/>
      <c r="K625" s="2153"/>
      <c r="L625" s="2222"/>
      <c r="M625" s="2153"/>
      <c r="N625" s="2116"/>
      <c r="O625" s="2116"/>
      <c r="P625" s="2116"/>
      <c r="Q625" s="2116"/>
      <c r="R625" s="2153"/>
      <c r="S625" s="2153"/>
      <c r="T625" s="2153"/>
      <c r="U625" s="2153"/>
      <c r="V625" s="2153"/>
      <c r="W625" s="2153"/>
      <c r="X625" s="2153"/>
      <c r="Y625" s="2153"/>
      <c r="Z625" s="2153"/>
    </row>
    <row r="626">
      <c r="A626" s="2141"/>
      <c r="B626" s="2141"/>
      <c r="C626" s="2153"/>
      <c r="D626" s="2153"/>
      <c r="E626" s="2153"/>
      <c r="F626" s="2153"/>
      <c r="G626" s="2153"/>
      <c r="H626" s="2153"/>
      <c r="I626" s="2153"/>
      <c r="J626" s="2153"/>
      <c r="K626" s="2153"/>
      <c r="L626" s="2222"/>
      <c r="M626" s="2153"/>
      <c r="N626" s="2116"/>
      <c r="O626" s="2116"/>
      <c r="P626" s="2116"/>
      <c r="Q626" s="2116"/>
      <c r="R626" s="2153"/>
      <c r="S626" s="2153"/>
      <c r="T626" s="2153"/>
      <c r="U626" s="2153"/>
      <c r="V626" s="2153"/>
      <c r="W626" s="2153"/>
      <c r="X626" s="2153"/>
      <c r="Y626" s="2153"/>
      <c r="Z626" s="2153"/>
    </row>
    <row r="627">
      <c r="A627" s="2141"/>
      <c r="B627" s="2141"/>
      <c r="C627" s="2153"/>
      <c r="D627" s="2153"/>
      <c r="E627" s="2153"/>
      <c r="F627" s="2153"/>
      <c r="G627" s="2153"/>
      <c r="H627" s="2153"/>
      <c r="I627" s="2153"/>
      <c r="J627" s="2153"/>
      <c r="K627" s="2153"/>
      <c r="L627" s="2222"/>
      <c r="M627" s="2153"/>
      <c r="N627" s="2116"/>
      <c r="O627" s="2116"/>
      <c r="P627" s="2116"/>
      <c r="Q627" s="2116"/>
      <c r="R627" s="2153"/>
      <c r="S627" s="2153"/>
      <c r="T627" s="2153"/>
      <c r="U627" s="2153"/>
      <c r="V627" s="2153"/>
      <c r="W627" s="2153"/>
      <c r="X627" s="2153"/>
      <c r="Y627" s="2153"/>
      <c r="Z627" s="2153"/>
    </row>
    <row r="628">
      <c r="A628" s="2141"/>
      <c r="B628" s="2141"/>
      <c r="C628" s="2153"/>
      <c r="D628" s="2153"/>
      <c r="E628" s="2153"/>
      <c r="F628" s="2153"/>
      <c r="G628" s="2153"/>
      <c r="H628" s="2153"/>
      <c r="I628" s="2153"/>
      <c r="J628" s="2153"/>
      <c r="K628" s="2153"/>
      <c r="L628" s="2222"/>
      <c r="M628" s="2153"/>
      <c r="N628" s="2116"/>
      <c r="O628" s="2116"/>
      <c r="P628" s="2116"/>
      <c r="Q628" s="2116"/>
      <c r="R628" s="2153"/>
      <c r="S628" s="2153"/>
      <c r="T628" s="2153"/>
      <c r="U628" s="2153"/>
      <c r="V628" s="2153"/>
      <c r="W628" s="2153"/>
      <c r="X628" s="2153"/>
      <c r="Y628" s="2153"/>
      <c r="Z628" s="2153"/>
    </row>
    <row r="629">
      <c r="A629" s="2141"/>
      <c r="B629" s="2141"/>
      <c r="C629" s="2153"/>
      <c r="D629" s="2153"/>
      <c r="E629" s="2153"/>
      <c r="F629" s="2153"/>
      <c r="G629" s="2153"/>
      <c r="H629" s="2153"/>
      <c r="I629" s="2153"/>
      <c r="J629" s="2153"/>
      <c r="K629" s="2153"/>
      <c r="L629" s="2222"/>
      <c r="M629" s="2153"/>
      <c r="N629" s="2116"/>
      <c r="O629" s="2116"/>
      <c r="P629" s="2116"/>
      <c r="Q629" s="2116"/>
      <c r="R629" s="2153"/>
      <c r="S629" s="2153"/>
      <c r="T629" s="2153"/>
      <c r="U629" s="2153"/>
      <c r="V629" s="2153"/>
      <c r="W629" s="2153"/>
      <c r="X629" s="2153"/>
      <c r="Y629" s="2153"/>
      <c r="Z629" s="2153"/>
    </row>
    <row r="630">
      <c r="A630" s="2141"/>
      <c r="B630" s="2141"/>
      <c r="C630" s="2153"/>
      <c r="D630" s="2153"/>
      <c r="E630" s="2153"/>
      <c r="F630" s="2153"/>
      <c r="G630" s="2153"/>
      <c r="H630" s="2153"/>
      <c r="I630" s="2153"/>
      <c r="J630" s="2153"/>
      <c r="K630" s="2153"/>
      <c r="L630" s="2222"/>
      <c r="M630" s="2153"/>
      <c r="N630" s="2116"/>
      <c r="O630" s="2116"/>
      <c r="P630" s="2116"/>
      <c r="Q630" s="2116"/>
      <c r="R630" s="2153"/>
      <c r="S630" s="2153"/>
      <c r="T630" s="2153"/>
      <c r="U630" s="2153"/>
      <c r="V630" s="2153"/>
      <c r="W630" s="2153"/>
      <c r="X630" s="2153"/>
      <c r="Y630" s="2153"/>
      <c r="Z630" s="2153"/>
    </row>
    <row r="631">
      <c r="A631" s="2141"/>
      <c r="B631" s="2141"/>
      <c r="C631" s="2153"/>
      <c r="D631" s="2153"/>
      <c r="E631" s="2153"/>
      <c r="F631" s="2153"/>
      <c r="G631" s="2153"/>
      <c r="H631" s="2153"/>
      <c r="I631" s="2153"/>
      <c r="J631" s="2153"/>
      <c r="K631" s="2153"/>
      <c r="L631" s="2222"/>
      <c r="M631" s="2153"/>
      <c r="N631" s="2116"/>
      <c r="O631" s="2116"/>
      <c r="P631" s="2116"/>
      <c r="Q631" s="2116"/>
      <c r="R631" s="2153"/>
      <c r="S631" s="2153"/>
      <c r="T631" s="2153"/>
      <c r="U631" s="2153"/>
      <c r="V631" s="2153"/>
      <c r="W631" s="2153"/>
      <c r="X631" s="2153"/>
      <c r="Y631" s="2153"/>
      <c r="Z631" s="2153"/>
    </row>
    <row r="632">
      <c r="A632" s="2141"/>
      <c r="B632" s="2141"/>
      <c r="C632" s="2153"/>
      <c r="D632" s="2153"/>
      <c r="E632" s="2153"/>
      <c r="F632" s="2153"/>
      <c r="G632" s="2153"/>
      <c r="H632" s="2153"/>
      <c r="I632" s="2153"/>
      <c r="J632" s="2153"/>
      <c r="K632" s="2153"/>
      <c r="L632" s="2222"/>
      <c r="M632" s="2153"/>
      <c r="N632" s="2116"/>
      <c r="O632" s="2116"/>
      <c r="P632" s="2116"/>
      <c r="Q632" s="2116"/>
      <c r="R632" s="2153"/>
      <c r="S632" s="2153"/>
      <c r="T632" s="2153"/>
      <c r="U632" s="2153"/>
      <c r="V632" s="2153"/>
      <c r="W632" s="2153"/>
      <c r="X632" s="2153"/>
      <c r="Y632" s="2153"/>
      <c r="Z632" s="2153"/>
    </row>
    <row r="633">
      <c r="A633" s="2141"/>
      <c r="B633" s="2141"/>
      <c r="C633" s="2153"/>
      <c r="D633" s="2153"/>
      <c r="E633" s="2153"/>
      <c r="F633" s="2153"/>
      <c r="G633" s="2153"/>
      <c r="H633" s="2153"/>
      <c r="I633" s="2153"/>
      <c r="J633" s="2153"/>
      <c r="K633" s="2153"/>
      <c r="L633" s="2222"/>
      <c r="M633" s="2153"/>
      <c r="N633" s="2116"/>
      <c r="O633" s="2116"/>
      <c r="P633" s="2116"/>
      <c r="Q633" s="2116"/>
      <c r="R633" s="2153"/>
      <c r="S633" s="2153"/>
      <c r="T633" s="2153"/>
      <c r="U633" s="2153"/>
      <c r="V633" s="2153"/>
      <c r="W633" s="2153"/>
      <c r="X633" s="2153"/>
      <c r="Y633" s="2153"/>
      <c r="Z633" s="2153"/>
    </row>
    <row r="634">
      <c r="A634" s="2141"/>
      <c r="B634" s="2141"/>
      <c r="C634" s="2153"/>
      <c r="D634" s="2153"/>
      <c r="E634" s="2153"/>
      <c r="F634" s="2153"/>
      <c r="G634" s="2153"/>
      <c r="H634" s="2153"/>
      <c r="I634" s="2153"/>
      <c r="J634" s="2153"/>
      <c r="K634" s="2153"/>
      <c r="L634" s="2222"/>
      <c r="M634" s="2153"/>
      <c r="N634" s="2116"/>
      <c r="O634" s="2116"/>
      <c r="P634" s="2116"/>
      <c r="Q634" s="2116"/>
      <c r="R634" s="2153"/>
      <c r="S634" s="2153"/>
      <c r="T634" s="2153"/>
      <c r="U634" s="2153"/>
      <c r="V634" s="2153"/>
      <c r="W634" s="2153"/>
      <c r="X634" s="2153"/>
      <c r="Y634" s="2153"/>
      <c r="Z634" s="2153"/>
    </row>
    <row r="635">
      <c r="A635" s="2141"/>
      <c r="B635" s="2141"/>
      <c r="C635" s="2153"/>
      <c r="D635" s="2153"/>
      <c r="E635" s="2153"/>
      <c r="F635" s="2153"/>
      <c r="G635" s="2153"/>
      <c r="H635" s="2153"/>
      <c r="I635" s="2153"/>
      <c r="J635" s="2153"/>
      <c r="K635" s="2153"/>
      <c r="L635" s="2222"/>
      <c r="M635" s="2153"/>
      <c r="N635" s="2116"/>
      <c r="O635" s="2116"/>
      <c r="P635" s="2116"/>
      <c r="Q635" s="2116"/>
      <c r="R635" s="2153"/>
      <c r="S635" s="2153"/>
      <c r="T635" s="2153"/>
      <c r="U635" s="2153"/>
      <c r="V635" s="2153"/>
      <c r="W635" s="2153"/>
      <c r="X635" s="2153"/>
      <c r="Y635" s="2153"/>
      <c r="Z635" s="2153"/>
    </row>
    <row r="636">
      <c r="A636" s="2141"/>
      <c r="B636" s="2141"/>
      <c r="C636" s="2153"/>
      <c r="D636" s="2153"/>
      <c r="E636" s="2153"/>
      <c r="F636" s="2153"/>
      <c r="G636" s="2153"/>
      <c r="H636" s="2153"/>
      <c r="I636" s="2153"/>
      <c r="J636" s="2153"/>
      <c r="K636" s="2153"/>
      <c r="L636" s="2222"/>
      <c r="M636" s="2153"/>
      <c r="N636" s="2116"/>
      <c r="O636" s="2116"/>
      <c r="P636" s="2116"/>
      <c r="Q636" s="2116"/>
      <c r="R636" s="2153"/>
      <c r="S636" s="2153"/>
      <c r="T636" s="2153"/>
      <c r="U636" s="2153"/>
      <c r="V636" s="2153"/>
      <c r="W636" s="2153"/>
      <c r="X636" s="2153"/>
      <c r="Y636" s="2153"/>
      <c r="Z636" s="2153"/>
    </row>
    <row r="637">
      <c r="A637" s="2141"/>
      <c r="B637" s="2141"/>
      <c r="C637" s="2153"/>
      <c r="D637" s="2153"/>
      <c r="E637" s="2153"/>
      <c r="F637" s="2153"/>
      <c r="G637" s="2153"/>
      <c r="H637" s="2153"/>
      <c r="I637" s="2153"/>
      <c r="J637" s="2153"/>
      <c r="K637" s="2153"/>
      <c r="L637" s="2222"/>
      <c r="M637" s="2153"/>
      <c r="N637" s="2116"/>
      <c r="O637" s="2116"/>
      <c r="P637" s="2116"/>
      <c r="Q637" s="2116"/>
      <c r="R637" s="2153"/>
      <c r="S637" s="2153"/>
      <c r="T637" s="2153"/>
      <c r="U637" s="2153"/>
      <c r="V637" s="2153"/>
      <c r="W637" s="2153"/>
      <c r="X637" s="2153"/>
      <c r="Y637" s="2153"/>
      <c r="Z637" s="2153"/>
    </row>
    <row r="638">
      <c r="A638" s="2141"/>
      <c r="B638" s="2141"/>
      <c r="C638" s="2153"/>
      <c r="D638" s="2153"/>
      <c r="E638" s="2153"/>
      <c r="F638" s="2153"/>
      <c r="G638" s="2153"/>
      <c r="H638" s="2153"/>
      <c r="I638" s="2153"/>
      <c r="J638" s="2153"/>
      <c r="K638" s="2153"/>
      <c r="L638" s="2222"/>
      <c r="M638" s="2153"/>
      <c r="N638" s="2116"/>
      <c r="O638" s="2116"/>
      <c r="P638" s="2116"/>
      <c r="Q638" s="2116"/>
      <c r="R638" s="2153"/>
      <c r="S638" s="2153"/>
      <c r="T638" s="2153"/>
      <c r="U638" s="2153"/>
      <c r="V638" s="2153"/>
      <c r="W638" s="2153"/>
      <c r="X638" s="2153"/>
      <c r="Y638" s="2153"/>
      <c r="Z638" s="2153"/>
    </row>
    <row r="639">
      <c r="A639" s="2141"/>
      <c r="B639" s="2141"/>
      <c r="C639" s="2153"/>
      <c r="D639" s="2153"/>
      <c r="E639" s="2153"/>
      <c r="F639" s="2153"/>
      <c r="G639" s="2153"/>
      <c r="H639" s="2153"/>
      <c r="I639" s="2153"/>
      <c r="J639" s="2153"/>
      <c r="K639" s="2153"/>
      <c r="L639" s="2222"/>
      <c r="M639" s="2153"/>
      <c r="N639" s="2116"/>
      <c r="O639" s="2116"/>
      <c r="P639" s="2116"/>
      <c r="Q639" s="2116"/>
      <c r="R639" s="2153"/>
      <c r="S639" s="2153"/>
      <c r="T639" s="2153"/>
      <c r="U639" s="2153"/>
      <c r="V639" s="2153"/>
      <c r="W639" s="2153"/>
      <c r="X639" s="2153"/>
      <c r="Y639" s="2153"/>
      <c r="Z639" s="2153"/>
    </row>
    <row r="640">
      <c r="A640" s="2141"/>
      <c r="B640" s="2141"/>
      <c r="C640" s="2153"/>
      <c r="D640" s="2153"/>
      <c r="E640" s="2153"/>
      <c r="F640" s="2153"/>
      <c r="G640" s="2153"/>
      <c r="H640" s="2153"/>
      <c r="I640" s="2153"/>
      <c r="J640" s="2153"/>
      <c r="K640" s="2153"/>
      <c r="L640" s="2222"/>
      <c r="M640" s="2153"/>
      <c r="N640" s="2116"/>
      <c r="O640" s="2116"/>
      <c r="P640" s="2116"/>
      <c r="Q640" s="2116"/>
      <c r="R640" s="2153"/>
      <c r="S640" s="2153"/>
      <c r="T640" s="2153"/>
      <c r="U640" s="2153"/>
      <c r="V640" s="2153"/>
      <c r="W640" s="2153"/>
      <c r="X640" s="2153"/>
      <c r="Y640" s="2153"/>
      <c r="Z640" s="2153"/>
    </row>
    <row r="641">
      <c r="A641" s="2141"/>
      <c r="B641" s="2141"/>
      <c r="C641" s="2153"/>
      <c r="D641" s="2153"/>
      <c r="E641" s="2153"/>
      <c r="F641" s="2153"/>
      <c r="G641" s="2153"/>
      <c r="H641" s="2153"/>
      <c r="I641" s="2153"/>
      <c r="J641" s="2153"/>
      <c r="K641" s="2153"/>
      <c r="L641" s="2222"/>
      <c r="M641" s="2153"/>
      <c r="N641" s="2116"/>
      <c r="O641" s="2116"/>
      <c r="P641" s="2116"/>
      <c r="Q641" s="2116"/>
      <c r="R641" s="2153"/>
      <c r="S641" s="2153"/>
      <c r="T641" s="2153"/>
      <c r="U641" s="2153"/>
      <c r="V641" s="2153"/>
      <c r="W641" s="2153"/>
      <c r="X641" s="2153"/>
      <c r="Y641" s="2153"/>
      <c r="Z641" s="2153"/>
    </row>
    <row r="642">
      <c r="A642" s="2141"/>
      <c r="B642" s="2141"/>
      <c r="C642" s="2153"/>
      <c r="D642" s="2153"/>
      <c r="E642" s="2153"/>
      <c r="F642" s="2153"/>
      <c r="G642" s="2153"/>
      <c r="H642" s="2153"/>
      <c r="I642" s="2153"/>
      <c r="J642" s="2153"/>
      <c r="K642" s="2153"/>
      <c r="L642" s="2222"/>
      <c r="M642" s="2153"/>
      <c r="N642" s="2116"/>
      <c r="O642" s="2116"/>
      <c r="P642" s="2116"/>
      <c r="Q642" s="2116"/>
      <c r="R642" s="2153"/>
      <c r="S642" s="2153"/>
      <c r="T642" s="2153"/>
      <c r="U642" s="2153"/>
      <c r="V642" s="2153"/>
      <c r="W642" s="2153"/>
      <c r="X642" s="2153"/>
      <c r="Y642" s="2153"/>
      <c r="Z642" s="2153"/>
    </row>
    <row r="643">
      <c r="A643" s="2141"/>
      <c r="B643" s="2141"/>
      <c r="C643" s="2153"/>
      <c r="D643" s="2153"/>
      <c r="E643" s="2153"/>
      <c r="F643" s="2153"/>
      <c r="G643" s="2153"/>
      <c r="H643" s="2153"/>
      <c r="I643" s="2153"/>
      <c r="J643" s="2153"/>
      <c r="K643" s="2153"/>
      <c r="L643" s="2222"/>
      <c r="M643" s="2153"/>
      <c r="N643" s="2116"/>
      <c r="O643" s="2116"/>
      <c r="P643" s="2116"/>
      <c r="Q643" s="2116"/>
      <c r="R643" s="2153"/>
      <c r="S643" s="2153"/>
      <c r="T643" s="2153"/>
      <c r="U643" s="2153"/>
      <c r="V643" s="2153"/>
      <c r="W643" s="2153"/>
      <c r="X643" s="2153"/>
      <c r="Y643" s="2153"/>
      <c r="Z643" s="2153"/>
    </row>
    <row r="644">
      <c r="A644" s="2141"/>
      <c r="B644" s="2141"/>
      <c r="C644" s="2153"/>
      <c r="D644" s="2153"/>
      <c r="E644" s="2153"/>
      <c r="F644" s="2153"/>
      <c r="G644" s="2153"/>
      <c r="H644" s="2153"/>
      <c r="I644" s="2153"/>
      <c r="J644" s="2153"/>
      <c r="K644" s="2153"/>
      <c r="L644" s="2222"/>
      <c r="M644" s="2153"/>
      <c r="N644" s="2116"/>
      <c r="O644" s="2116"/>
      <c r="P644" s="2116"/>
      <c r="Q644" s="2116"/>
      <c r="R644" s="2153"/>
      <c r="S644" s="2153"/>
      <c r="T644" s="2153"/>
      <c r="U644" s="2153"/>
      <c r="V644" s="2153"/>
      <c r="W644" s="2153"/>
      <c r="X644" s="2153"/>
      <c r="Y644" s="2153"/>
      <c r="Z644" s="2153"/>
    </row>
    <row r="645">
      <c r="A645" s="2141"/>
      <c r="B645" s="2141"/>
      <c r="C645" s="2153"/>
      <c r="D645" s="2153"/>
      <c r="E645" s="2153"/>
      <c r="F645" s="2153"/>
      <c r="G645" s="2153"/>
      <c r="H645" s="2153"/>
      <c r="I645" s="2153"/>
      <c r="J645" s="2153"/>
      <c r="K645" s="2153"/>
      <c r="L645" s="2222"/>
      <c r="M645" s="2153"/>
      <c r="N645" s="2116"/>
      <c r="O645" s="2116"/>
      <c r="P645" s="2116"/>
      <c r="Q645" s="2116"/>
      <c r="R645" s="2153"/>
      <c r="S645" s="2153"/>
      <c r="T645" s="2153"/>
      <c r="U645" s="2153"/>
      <c r="V645" s="2153"/>
      <c r="W645" s="2153"/>
      <c r="X645" s="2153"/>
      <c r="Y645" s="2153"/>
      <c r="Z645" s="2153"/>
    </row>
    <row r="646">
      <c r="A646" s="2141"/>
      <c r="B646" s="2141"/>
      <c r="C646" s="2153"/>
      <c r="D646" s="2153"/>
      <c r="E646" s="2153"/>
      <c r="F646" s="2153"/>
      <c r="G646" s="2153"/>
      <c r="H646" s="2153"/>
      <c r="I646" s="2153"/>
      <c r="J646" s="2153"/>
      <c r="K646" s="2153"/>
      <c r="L646" s="2222"/>
      <c r="M646" s="2153"/>
      <c r="N646" s="2116"/>
      <c r="O646" s="2116"/>
      <c r="P646" s="2116"/>
      <c r="Q646" s="2116"/>
      <c r="R646" s="2153"/>
      <c r="S646" s="2153"/>
      <c r="T646" s="2153"/>
      <c r="U646" s="2153"/>
      <c r="V646" s="2153"/>
      <c r="W646" s="2153"/>
      <c r="X646" s="2153"/>
      <c r="Y646" s="2153"/>
      <c r="Z646" s="2153"/>
    </row>
    <row r="647">
      <c r="A647" s="2141"/>
      <c r="B647" s="2141"/>
      <c r="C647" s="2153"/>
      <c r="D647" s="2153"/>
      <c r="E647" s="2153"/>
      <c r="F647" s="2153"/>
      <c r="G647" s="2153"/>
      <c r="H647" s="2153"/>
      <c r="I647" s="2153"/>
      <c r="J647" s="2153"/>
      <c r="K647" s="2153"/>
      <c r="L647" s="2222"/>
      <c r="M647" s="2153"/>
      <c r="N647" s="2116"/>
      <c r="O647" s="2116"/>
      <c r="P647" s="2116"/>
      <c r="Q647" s="2116"/>
      <c r="R647" s="2153"/>
      <c r="S647" s="2153"/>
      <c r="T647" s="2153"/>
      <c r="U647" s="2153"/>
      <c r="V647" s="2153"/>
      <c r="W647" s="2153"/>
      <c r="X647" s="2153"/>
      <c r="Y647" s="2153"/>
      <c r="Z647" s="2153"/>
    </row>
    <row r="648">
      <c r="A648" s="2141"/>
      <c r="B648" s="2141"/>
      <c r="C648" s="2153"/>
      <c r="D648" s="2153"/>
      <c r="E648" s="2153"/>
      <c r="F648" s="2153"/>
      <c r="G648" s="2153"/>
      <c r="H648" s="2153"/>
      <c r="I648" s="2153"/>
      <c r="J648" s="2153"/>
      <c r="K648" s="2153"/>
      <c r="L648" s="2222"/>
      <c r="M648" s="2153"/>
      <c r="N648" s="2116"/>
      <c r="O648" s="2116"/>
      <c r="P648" s="2116"/>
      <c r="Q648" s="2116"/>
      <c r="R648" s="2153"/>
      <c r="S648" s="2153"/>
      <c r="T648" s="2153"/>
      <c r="U648" s="2153"/>
      <c r="V648" s="2153"/>
      <c r="W648" s="2153"/>
      <c r="X648" s="2153"/>
      <c r="Y648" s="2153"/>
      <c r="Z648" s="2153"/>
    </row>
    <row r="649">
      <c r="A649" s="2141"/>
      <c r="B649" s="2141"/>
      <c r="C649" s="2153"/>
      <c r="D649" s="2153"/>
      <c r="E649" s="2153"/>
      <c r="F649" s="2153"/>
      <c r="G649" s="2153"/>
      <c r="H649" s="2153"/>
      <c r="I649" s="2153"/>
      <c r="J649" s="2153"/>
      <c r="K649" s="2153"/>
      <c r="L649" s="2222"/>
      <c r="M649" s="2153"/>
      <c r="N649" s="2116"/>
      <c r="O649" s="2116"/>
      <c r="P649" s="2116"/>
      <c r="Q649" s="2116"/>
      <c r="R649" s="2153"/>
      <c r="S649" s="2153"/>
      <c r="T649" s="2153"/>
      <c r="U649" s="2153"/>
      <c r="V649" s="2153"/>
      <c r="W649" s="2153"/>
      <c r="X649" s="2153"/>
      <c r="Y649" s="2153"/>
      <c r="Z649" s="2153"/>
    </row>
    <row r="650">
      <c r="A650" s="2141"/>
      <c r="B650" s="2141"/>
      <c r="C650" s="2153"/>
      <c r="D650" s="2153"/>
      <c r="E650" s="2153"/>
      <c r="F650" s="2153"/>
      <c r="G650" s="2153"/>
      <c r="H650" s="2153"/>
      <c r="I650" s="2153"/>
      <c r="J650" s="2153"/>
      <c r="K650" s="2153"/>
      <c r="L650" s="2222"/>
      <c r="M650" s="2153"/>
      <c r="N650" s="2116"/>
      <c r="O650" s="2116"/>
      <c r="P650" s="2116"/>
      <c r="Q650" s="2116"/>
      <c r="R650" s="2153"/>
      <c r="S650" s="2153"/>
      <c r="T650" s="2153"/>
      <c r="U650" s="2153"/>
      <c r="V650" s="2153"/>
      <c r="W650" s="2153"/>
      <c r="X650" s="2153"/>
      <c r="Y650" s="2153"/>
      <c r="Z650" s="2153"/>
    </row>
    <row r="651">
      <c r="A651" s="2141"/>
      <c r="B651" s="2141"/>
      <c r="C651" s="2153"/>
      <c r="D651" s="2153"/>
      <c r="E651" s="2153"/>
      <c r="F651" s="2153"/>
      <c r="G651" s="2153"/>
      <c r="H651" s="2153"/>
      <c r="I651" s="2153"/>
      <c r="J651" s="2153"/>
      <c r="K651" s="2153"/>
      <c r="L651" s="2222"/>
      <c r="M651" s="2153"/>
      <c r="N651" s="2116"/>
      <c r="O651" s="2116"/>
      <c r="P651" s="2116"/>
      <c r="Q651" s="2116"/>
      <c r="R651" s="2153"/>
      <c r="S651" s="2153"/>
      <c r="T651" s="2153"/>
      <c r="U651" s="2153"/>
      <c r="V651" s="2153"/>
      <c r="W651" s="2153"/>
      <c r="X651" s="2153"/>
      <c r="Y651" s="2153"/>
      <c r="Z651" s="2153"/>
    </row>
    <row r="652">
      <c r="A652" s="2141"/>
      <c r="B652" s="2141"/>
      <c r="C652" s="2153"/>
      <c r="D652" s="2153"/>
      <c r="E652" s="2153"/>
      <c r="F652" s="2153"/>
      <c r="G652" s="2153"/>
      <c r="H652" s="2153"/>
      <c r="I652" s="2153"/>
      <c r="J652" s="2153"/>
      <c r="K652" s="2153"/>
      <c r="L652" s="2222"/>
      <c r="M652" s="2153"/>
      <c r="N652" s="2116"/>
      <c r="O652" s="2116"/>
      <c r="P652" s="2116"/>
      <c r="Q652" s="2116"/>
      <c r="R652" s="2153"/>
      <c r="S652" s="2153"/>
      <c r="T652" s="2153"/>
      <c r="U652" s="2153"/>
      <c r="V652" s="2153"/>
      <c r="W652" s="2153"/>
      <c r="X652" s="2153"/>
      <c r="Y652" s="2153"/>
      <c r="Z652" s="2153"/>
    </row>
    <row r="653">
      <c r="A653" s="2141"/>
      <c r="B653" s="2141"/>
      <c r="C653" s="2153"/>
      <c r="D653" s="2153"/>
      <c r="E653" s="2153"/>
      <c r="F653" s="2153"/>
      <c r="G653" s="2153"/>
      <c r="H653" s="2153"/>
      <c r="I653" s="2153"/>
      <c r="J653" s="2153"/>
      <c r="K653" s="2153"/>
      <c r="L653" s="2222"/>
      <c r="M653" s="2153"/>
      <c r="N653" s="2116"/>
      <c r="O653" s="2116"/>
      <c r="P653" s="2116"/>
      <c r="Q653" s="2116"/>
      <c r="R653" s="2153"/>
      <c r="S653" s="2153"/>
      <c r="T653" s="2153"/>
      <c r="U653" s="2153"/>
      <c r="V653" s="2153"/>
      <c r="W653" s="2153"/>
      <c r="X653" s="2153"/>
      <c r="Y653" s="2153"/>
      <c r="Z653" s="2153"/>
    </row>
    <row r="654">
      <c r="A654" s="2141"/>
      <c r="B654" s="2141"/>
      <c r="C654" s="2153"/>
      <c r="D654" s="2153"/>
      <c r="E654" s="2153"/>
      <c r="F654" s="2153"/>
      <c r="G654" s="2153"/>
      <c r="H654" s="2153"/>
      <c r="I654" s="2153"/>
      <c r="J654" s="2153"/>
      <c r="K654" s="2153"/>
      <c r="L654" s="2222"/>
      <c r="M654" s="2153"/>
      <c r="N654" s="2116"/>
      <c r="O654" s="2116"/>
      <c r="P654" s="2116"/>
      <c r="Q654" s="2116"/>
      <c r="R654" s="2153"/>
      <c r="S654" s="2153"/>
      <c r="T654" s="2153"/>
      <c r="U654" s="2153"/>
      <c r="V654" s="2153"/>
      <c r="W654" s="2153"/>
      <c r="X654" s="2153"/>
      <c r="Y654" s="2153"/>
      <c r="Z654" s="2153"/>
    </row>
    <row r="655">
      <c r="A655" s="2141"/>
      <c r="B655" s="2141"/>
      <c r="C655" s="2153"/>
      <c r="D655" s="2153"/>
      <c r="E655" s="2153"/>
      <c r="F655" s="2153"/>
      <c r="G655" s="2153"/>
      <c r="H655" s="2153"/>
      <c r="I655" s="2153"/>
      <c r="J655" s="2153"/>
      <c r="K655" s="2153"/>
      <c r="L655" s="2222"/>
      <c r="M655" s="2153"/>
      <c r="N655" s="2116"/>
      <c r="O655" s="2116"/>
      <c r="P655" s="2116"/>
      <c r="Q655" s="2116"/>
      <c r="R655" s="2153"/>
      <c r="S655" s="2153"/>
      <c r="T655" s="2153"/>
      <c r="U655" s="2153"/>
      <c r="V655" s="2153"/>
      <c r="W655" s="2153"/>
      <c r="X655" s="2153"/>
      <c r="Y655" s="2153"/>
      <c r="Z655" s="2153"/>
    </row>
    <row r="656">
      <c r="A656" s="2141"/>
      <c r="B656" s="2141"/>
      <c r="C656" s="2153"/>
      <c r="D656" s="2153"/>
      <c r="E656" s="2153"/>
      <c r="F656" s="2153"/>
      <c r="G656" s="2153"/>
      <c r="H656" s="2153"/>
      <c r="I656" s="2153"/>
      <c r="J656" s="2153"/>
      <c r="K656" s="2153"/>
      <c r="L656" s="2222"/>
      <c r="M656" s="2153"/>
      <c r="N656" s="2116"/>
      <c r="O656" s="2116"/>
      <c r="P656" s="2116"/>
      <c r="Q656" s="2116"/>
      <c r="R656" s="2153"/>
      <c r="S656" s="2153"/>
      <c r="T656" s="2153"/>
      <c r="U656" s="2153"/>
      <c r="V656" s="2153"/>
      <c r="W656" s="2153"/>
      <c r="X656" s="2153"/>
      <c r="Y656" s="2153"/>
      <c r="Z656" s="2153"/>
    </row>
    <row r="657">
      <c r="A657" s="2141"/>
      <c r="B657" s="2141"/>
      <c r="C657" s="2153"/>
      <c r="D657" s="2153"/>
      <c r="E657" s="2153"/>
      <c r="F657" s="2153"/>
      <c r="G657" s="2153"/>
      <c r="H657" s="2153"/>
      <c r="I657" s="2153"/>
      <c r="J657" s="2153"/>
      <c r="K657" s="2153"/>
      <c r="L657" s="2222"/>
      <c r="M657" s="2153"/>
      <c r="N657" s="2116"/>
      <c r="O657" s="2116"/>
      <c r="P657" s="2116"/>
      <c r="Q657" s="2116"/>
      <c r="R657" s="2153"/>
      <c r="S657" s="2153"/>
      <c r="T657" s="2153"/>
      <c r="U657" s="2153"/>
      <c r="V657" s="2153"/>
      <c r="W657" s="2153"/>
      <c r="X657" s="2153"/>
      <c r="Y657" s="2153"/>
      <c r="Z657" s="2153"/>
    </row>
    <row r="658">
      <c r="A658" s="2141"/>
      <c r="B658" s="2141"/>
      <c r="C658" s="2153"/>
      <c r="D658" s="2153"/>
      <c r="E658" s="2153"/>
      <c r="F658" s="2153"/>
      <c r="G658" s="2153"/>
      <c r="H658" s="2153"/>
      <c r="I658" s="2153"/>
      <c r="J658" s="2153"/>
      <c r="K658" s="2153"/>
      <c r="L658" s="2222"/>
      <c r="M658" s="2153"/>
      <c r="N658" s="2116"/>
      <c r="O658" s="2116"/>
      <c r="P658" s="2116"/>
      <c r="Q658" s="2116"/>
      <c r="R658" s="2153"/>
      <c r="S658" s="2153"/>
      <c r="T658" s="2153"/>
      <c r="U658" s="2153"/>
      <c r="V658" s="2153"/>
      <c r="W658" s="2153"/>
      <c r="X658" s="2153"/>
      <c r="Y658" s="2153"/>
      <c r="Z658" s="2153"/>
    </row>
    <row r="659">
      <c r="A659" s="2141"/>
      <c r="B659" s="2141"/>
      <c r="C659" s="2153"/>
      <c r="D659" s="2153"/>
      <c r="E659" s="2153"/>
      <c r="F659" s="2153"/>
      <c r="G659" s="2153"/>
      <c r="H659" s="2153"/>
      <c r="I659" s="2153"/>
      <c r="J659" s="2153"/>
      <c r="K659" s="2153"/>
      <c r="L659" s="2222"/>
      <c r="M659" s="2153"/>
      <c r="N659" s="2116"/>
      <c r="O659" s="2116"/>
      <c r="P659" s="2116"/>
      <c r="Q659" s="2116"/>
      <c r="R659" s="2153"/>
      <c r="S659" s="2153"/>
      <c r="T659" s="2153"/>
      <c r="U659" s="2153"/>
      <c r="V659" s="2153"/>
      <c r="W659" s="2153"/>
      <c r="X659" s="2153"/>
      <c r="Y659" s="2153"/>
      <c r="Z659" s="2153"/>
    </row>
    <row r="660">
      <c r="A660" s="2141"/>
      <c r="B660" s="2141"/>
      <c r="C660" s="2153"/>
      <c r="D660" s="2153"/>
      <c r="E660" s="2153"/>
      <c r="F660" s="2153"/>
      <c r="G660" s="2153"/>
      <c r="H660" s="2153"/>
      <c r="I660" s="2153"/>
      <c r="J660" s="2153"/>
      <c r="K660" s="2153"/>
      <c r="L660" s="2222"/>
      <c r="M660" s="2153"/>
      <c r="N660" s="2116"/>
      <c r="O660" s="2116"/>
      <c r="P660" s="2116"/>
      <c r="Q660" s="2116"/>
      <c r="R660" s="2153"/>
      <c r="S660" s="2153"/>
      <c r="T660" s="2153"/>
      <c r="U660" s="2153"/>
      <c r="V660" s="2153"/>
      <c r="W660" s="2153"/>
      <c r="X660" s="2153"/>
      <c r="Y660" s="2153"/>
      <c r="Z660" s="2153"/>
    </row>
    <row r="661">
      <c r="A661" s="2141"/>
      <c r="B661" s="2141"/>
      <c r="C661" s="2153"/>
      <c r="D661" s="2153"/>
      <c r="E661" s="2153"/>
      <c r="F661" s="2153"/>
      <c r="G661" s="2153"/>
      <c r="H661" s="2153"/>
      <c r="I661" s="2153"/>
      <c r="J661" s="2153"/>
      <c r="K661" s="2153"/>
      <c r="L661" s="2222"/>
      <c r="M661" s="2153"/>
      <c r="N661" s="2116"/>
      <c r="O661" s="2116"/>
      <c r="P661" s="2116"/>
      <c r="Q661" s="2116"/>
      <c r="R661" s="2153"/>
      <c r="S661" s="2153"/>
      <c r="T661" s="2153"/>
      <c r="U661" s="2153"/>
      <c r="V661" s="2153"/>
      <c r="W661" s="2153"/>
      <c r="X661" s="2153"/>
      <c r="Y661" s="2153"/>
      <c r="Z661" s="2153"/>
    </row>
    <row r="662">
      <c r="A662" s="2141"/>
      <c r="B662" s="2141"/>
      <c r="C662" s="2153"/>
      <c r="D662" s="2153"/>
      <c r="E662" s="2153"/>
      <c r="F662" s="2153"/>
      <c r="G662" s="2153"/>
      <c r="H662" s="2153"/>
      <c r="I662" s="2153"/>
      <c r="J662" s="2153"/>
      <c r="K662" s="2153"/>
      <c r="L662" s="2222"/>
      <c r="M662" s="2153"/>
      <c r="N662" s="2116"/>
      <c r="O662" s="2116"/>
      <c r="P662" s="2116"/>
      <c r="Q662" s="2116"/>
      <c r="R662" s="2153"/>
      <c r="S662" s="2153"/>
      <c r="T662" s="2153"/>
      <c r="U662" s="2153"/>
      <c r="V662" s="2153"/>
      <c r="W662" s="2153"/>
      <c r="X662" s="2153"/>
      <c r="Y662" s="2153"/>
      <c r="Z662" s="2153"/>
    </row>
    <row r="663">
      <c r="A663" s="2141"/>
      <c r="B663" s="2141"/>
      <c r="C663" s="2153"/>
      <c r="D663" s="2153"/>
      <c r="E663" s="2153"/>
      <c r="F663" s="2153"/>
      <c r="G663" s="2153"/>
      <c r="H663" s="2153"/>
      <c r="I663" s="2153"/>
      <c r="J663" s="2153"/>
      <c r="K663" s="2153"/>
      <c r="L663" s="2222"/>
      <c r="M663" s="2153"/>
      <c r="N663" s="2116"/>
      <c r="O663" s="2116"/>
      <c r="P663" s="2116"/>
      <c r="Q663" s="2116"/>
      <c r="R663" s="2153"/>
      <c r="S663" s="2153"/>
      <c r="T663" s="2153"/>
      <c r="U663" s="2153"/>
      <c r="V663" s="2153"/>
      <c r="W663" s="2153"/>
      <c r="X663" s="2153"/>
      <c r="Y663" s="2153"/>
      <c r="Z663" s="2153"/>
    </row>
    <row r="664">
      <c r="A664" s="2141"/>
      <c r="B664" s="2141"/>
      <c r="C664" s="2153"/>
      <c r="D664" s="2153"/>
      <c r="E664" s="2153"/>
      <c r="F664" s="2153"/>
      <c r="G664" s="2153"/>
      <c r="H664" s="2153"/>
      <c r="I664" s="2153"/>
      <c r="J664" s="2153"/>
      <c r="K664" s="2153"/>
      <c r="L664" s="2222"/>
      <c r="M664" s="2153"/>
      <c r="N664" s="2116"/>
      <c r="O664" s="2116"/>
      <c r="P664" s="2116"/>
      <c r="Q664" s="2116"/>
      <c r="R664" s="2153"/>
      <c r="S664" s="2153"/>
      <c r="T664" s="2153"/>
      <c r="U664" s="2153"/>
      <c r="V664" s="2153"/>
      <c r="W664" s="2153"/>
      <c r="X664" s="2153"/>
      <c r="Y664" s="2153"/>
      <c r="Z664" s="2153"/>
    </row>
    <row r="665">
      <c r="A665" s="2141"/>
      <c r="B665" s="2141"/>
      <c r="C665" s="2153"/>
      <c r="D665" s="2153"/>
      <c r="E665" s="2153"/>
      <c r="F665" s="2153"/>
      <c r="G665" s="2153"/>
      <c r="H665" s="2153"/>
      <c r="I665" s="2153"/>
      <c r="J665" s="2153"/>
      <c r="K665" s="2153"/>
      <c r="L665" s="2222"/>
      <c r="M665" s="2153"/>
      <c r="N665" s="2116"/>
      <c r="O665" s="2116"/>
      <c r="P665" s="2116"/>
      <c r="Q665" s="2116"/>
      <c r="R665" s="2153"/>
      <c r="S665" s="2153"/>
      <c r="T665" s="2153"/>
      <c r="U665" s="2153"/>
      <c r="V665" s="2153"/>
      <c r="W665" s="2153"/>
      <c r="X665" s="2153"/>
      <c r="Y665" s="2153"/>
      <c r="Z665" s="2153"/>
    </row>
    <row r="666">
      <c r="A666" s="2141"/>
      <c r="B666" s="2141"/>
      <c r="C666" s="2153"/>
      <c r="D666" s="2153"/>
      <c r="E666" s="2153"/>
      <c r="F666" s="2153"/>
      <c r="G666" s="2153"/>
      <c r="H666" s="2153"/>
      <c r="I666" s="2153"/>
      <c r="J666" s="2153"/>
      <c r="K666" s="2153"/>
      <c r="L666" s="2222"/>
      <c r="M666" s="2153"/>
      <c r="N666" s="2116"/>
      <c r="O666" s="2116"/>
      <c r="P666" s="2116"/>
      <c r="Q666" s="2116"/>
      <c r="R666" s="2153"/>
      <c r="S666" s="2153"/>
      <c r="T666" s="2153"/>
      <c r="U666" s="2153"/>
      <c r="V666" s="2153"/>
      <c r="W666" s="2153"/>
      <c r="X666" s="2153"/>
      <c r="Y666" s="2153"/>
      <c r="Z666" s="2153"/>
    </row>
    <row r="667">
      <c r="A667" s="2141"/>
      <c r="B667" s="2141"/>
      <c r="C667" s="2153"/>
      <c r="D667" s="2153"/>
      <c r="E667" s="2153"/>
      <c r="F667" s="2153"/>
      <c r="G667" s="2153"/>
      <c r="H667" s="2153"/>
      <c r="I667" s="2153"/>
      <c r="J667" s="2153"/>
      <c r="K667" s="2153"/>
      <c r="L667" s="2222"/>
      <c r="M667" s="2153"/>
      <c r="N667" s="2116"/>
      <c r="O667" s="2116"/>
      <c r="P667" s="2116"/>
      <c r="Q667" s="2116"/>
      <c r="R667" s="2153"/>
      <c r="S667" s="2153"/>
      <c r="T667" s="2153"/>
      <c r="U667" s="2153"/>
      <c r="V667" s="2153"/>
      <c r="W667" s="2153"/>
      <c r="X667" s="2153"/>
      <c r="Y667" s="2153"/>
      <c r="Z667" s="2153"/>
    </row>
    <row r="668">
      <c r="A668" s="2141"/>
      <c r="B668" s="2141"/>
      <c r="C668" s="2153"/>
      <c r="D668" s="2153"/>
      <c r="E668" s="2153"/>
      <c r="F668" s="2153"/>
      <c r="G668" s="2153"/>
      <c r="H668" s="2153"/>
      <c r="I668" s="2153"/>
      <c r="J668" s="2153"/>
      <c r="K668" s="2153"/>
      <c r="L668" s="2222"/>
      <c r="M668" s="2153"/>
      <c r="N668" s="2116"/>
      <c r="O668" s="2116"/>
      <c r="P668" s="2116"/>
      <c r="Q668" s="2116"/>
      <c r="R668" s="2153"/>
      <c r="S668" s="2153"/>
      <c r="T668" s="2153"/>
      <c r="U668" s="2153"/>
      <c r="V668" s="2153"/>
      <c r="W668" s="2153"/>
      <c r="X668" s="2153"/>
      <c r="Y668" s="2153"/>
      <c r="Z668" s="2153"/>
    </row>
    <row r="669">
      <c r="A669" s="2141"/>
      <c r="B669" s="2141"/>
      <c r="C669" s="2153"/>
      <c r="D669" s="2153"/>
      <c r="E669" s="2153"/>
      <c r="F669" s="2153"/>
      <c r="G669" s="2153"/>
      <c r="H669" s="2153"/>
      <c r="I669" s="2153"/>
      <c r="J669" s="2153"/>
      <c r="K669" s="2153"/>
      <c r="L669" s="2222"/>
      <c r="M669" s="2153"/>
      <c r="N669" s="2116"/>
      <c r="O669" s="2116"/>
      <c r="P669" s="2116"/>
      <c r="Q669" s="2116"/>
      <c r="R669" s="2153"/>
      <c r="S669" s="2153"/>
      <c r="T669" s="2153"/>
      <c r="U669" s="2153"/>
      <c r="V669" s="2153"/>
      <c r="W669" s="2153"/>
      <c r="X669" s="2153"/>
      <c r="Y669" s="2153"/>
      <c r="Z669" s="2153"/>
    </row>
    <row r="670">
      <c r="A670" s="2141"/>
      <c r="B670" s="2141"/>
      <c r="C670" s="2153"/>
      <c r="D670" s="2153"/>
      <c r="E670" s="2153"/>
      <c r="F670" s="2153"/>
      <c r="G670" s="2153"/>
      <c r="H670" s="2153"/>
      <c r="I670" s="2153"/>
      <c r="J670" s="2153"/>
      <c r="K670" s="2153"/>
      <c r="L670" s="2222"/>
      <c r="M670" s="2153"/>
      <c r="N670" s="2116"/>
      <c r="O670" s="2116"/>
      <c r="P670" s="2116"/>
      <c r="Q670" s="2116"/>
      <c r="R670" s="2153"/>
      <c r="S670" s="2153"/>
      <c r="T670" s="2153"/>
      <c r="U670" s="2153"/>
      <c r="V670" s="2153"/>
      <c r="W670" s="2153"/>
      <c r="X670" s="2153"/>
      <c r="Y670" s="2153"/>
      <c r="Z670" s="2153"/>
    </row>
    <row r="671">
      <c r="A671" s="2141"/>
      <c r="B671" s="2141"/>
      <c r="C671" s="2153"/>
      <c r="D671" s="2153"/>
      <c r="E671" s="2153"/>
      <c r="F671" s="2153"/>
      <c r="G671" s="2153"/>
      <c r="H671" s="2153"/>
      <c r="I671" s="2153"/>
      <c r="J671" s="2153"/>
      <c r="K671" s="2153"/>
      <c r="L671" s="2222"/>
      <c r="M671" s="2153"/>
      <c r="N671" s="2116"/>
      <c r="O671" s="2116"/>
      <c r="P671" s="2116"/>
      <c r="Q671" s="2116"/>
      <c r="R671" s="2153"/>
      <c r="S671" s="2153"/>
      <c r="T671" s="2153"/>
      <c r="U671" s="2153"/>
      <c r="V671" s="2153"/>
      <c r="W671" s="2153"/>
      <c r="X671" s="2153"/>
      <c r="Y671" s="2153"/>
      <c r="Z671" s="2153"/>
    </row>
    <row r="672">
      <c r="A672" s="2141"/>
      <c r="B672" s="2141"/>
      <c r="C672" s="2153"/>
      <c r="D672" s="2153"/>
      <c r="E672" s="2153"/>
      <c r="F672" s="2153"/>
      <c r="G672" s="2153"/>
      <c r="H672" s="2153"/>
      <c r="I672" s="2153"/>
      <c r="J672" s="2153"/>
      <c r="K672" s="2153"/>
      <c r="L672" s="2222"/>
      <c r="M672" s="2153"/>
      <c r="N672" s="2116"/>
      <c r="O672" s="2116"/>
      <c r="P672" s="2116"/>
      <c r="Q672" s="2116"/>
      <c r="R672" s="2153"/>
      <c r="S672" s="2153"/>
      <c r="T672" s="2153"/>
      <c r="U672" s="2153"/>
      <c r="V672" s="2153"/>
      <c r="W672" s="2153"/>
      <c r="X672" s="2153"/>
      <c r="Y672" s="2153"/>
      <c r="Z672" s="2153"/>
    </row>
    <row r="673">
      <c r="A673" s="2141"/>
      <c r="B673" s="2141"/>
      <c r="C673" s="2153"/>
      <c r="D673" s="2153"/>
      <c r="E673" s="2153"/>
      <c r="F673" s="2153"/>
      <c r="G673" s="2153"/>
      <c r="H673" s="2153"/>
      <c r="I673" s="2153"/>
      <c r="J673" s="2153"/>
      <c r="K673" s="2153"/>
      <c r="L673" s="2222"/>
      <c r="M673" s="2153"/>
      <c r="N673" s="2116"/>
      <c r="O673" s="2116"/>
      <c r="P673" s="2116"/>
      <c r="Q673" s="2116"/>
      <c r="R673" s="2153"/>
      <c r="S673" s="2153"/>
      <c r="T673" s="2153"/>
      <c r="U673" s="2153"/>
      <c r="V673" s="2153"/>
      <c r="W673" s="2153"/>
      <c r="X673" s="2153"/>
      <c r="Y673" s="2153"/>
      <c r="Z673" s="2153"/>
    </row>
    <row r="674">
      <c r="A674" s="2141"/>
      <c r="B674" s="2141"/>
      <c r="C674" s="2153"/>
      <c r="D674" s="2153"/>
      <c r="E674" s="2153"/>
      <c r="F674" s="2153"/>
      <c r="G674" s="2153"/>
      <c r="H674" s="2153"/>
      <c r="I674" s="2153"/>
      <c r="J674" s="2153"/>
      <c r="K674" s="2153"/>
      <c r="L674" s="2222"/>
      <c r="M674" s="2153"/>
      <c r="N674" s="2116"/>
      <c r="O674" s="2116"/>
      <c r="P674" s="2116"/>
      <c r="Q674" s="2116"/>
      <c r="R674" s="2153"/>
      <c r="S674" s="2153"/>
      <c r="T674" s="2153"/>
      <c r="U674" s="2153"/>
      <c r="V674" s="2153"/>
      <c r="W674" s="2153"/>
      <c r="X674" s="2153"/>
      <c r="Y674" s="2153"/>
      <c r="Z674" s="2153"/>
    </row>
    <row r="675">
      <c r="A675" s="2141"/>
      <c r="B675" s="2141"/>
      <c r="C675" s="2153"/>
      <c r="D675" s="2153"/>
      <c r="E675" s="2153"/>
      <c r="F675" s="2153"/>
      <c r="G675" s="2153"/>
      <c r="H675" s="2153"/>
      <c r="I675" s="2153"/>
      <c r="J675" s="2153"/>
      <c r="K675" s="2153"/>
      <c r="L675" s="2222"/>
      <c r="M675" s="2153"/>
      <c r="N675" s="2116"/>
      <c r="O675" s="2116"/>
      <c r="P675" s="2116"/>
      <c r="Q675" s="2116"/>
      <c r="R675" s="2153"/>
      <c r="S675" s="2153"/>
      <c r="T675" s="2153"/>
      <c r="U675" s="2153"/>
      <c r="V675" s="2153"/>
      <c r="W675" s="2153"/>
      <c r="X675" s="2153"/>
      <c r="Y675" s="2153"/>
      <c r="Z675" s="2153"/>
    </row>
    <row r="676">
      <c r="A676" s="2141"/>
      <c r="B676" s="2141"/>
      <c r="C676" s="2153"/>
      <c r="D676" s="2153"/>
      <c r="E676" s="2153"/>
      <c r="F676" s="2153"/>
      <c r="G676" s="2153"/>
      <c r="H676" s="2153"/>
      <c r="I676" s="2153"/>
      <c r="J676" s="2153"/>
      <c r="K676" s="2153"/>
      <c r="L676" s="2222"/>
      <c r="M676" s="2153"/>
      <c r="N676" s="2116"/>
      <c r="O676" s="2116"/>
      <c r="P676" s="2116"/>
      <c r="Q676" s="2116"/>
      <c r="R676" s="2153"/>
      <c r="S676" s="2153"/>
      <c r="T676" s="2153"/>
      <c r="U676" s="2153"/>
      <c r="V676" s="2153"/>
      <c r="W676" s="2153"/>
      <c r="X676" s="2153"/>
      <c r="Y676" s="2153"/>
      <c r="Z676" s="2153"/>
    </row>
    <row r="677">
      <c r="A677" s="2141"/>
      <c r="B677" s="2141"/>
      <c r="C677" s="2153"/>
      <c r="D677" s="2153"/>
      <c r="E677" s="2153"/>
      <c r="F677" s="2153"/>
      <c r="G677" s="2153"/>
      <c r="H677" s="2153"/>
      <c r="I677" s="2153"/>
      <c r="J677" s="2153"/>
      <c r="K677" s="2153"/>
      <c r="L677" s="2222"/>
      <c r="M677" s="2153"/>
      <c r="N677" s="2116"/>
      <c r="O677" s="2116"/>
      <c r="P677" s="2116"/>
      <c r="Q677" s="2116"/>
      <c r="R677" s="2153"/>
      <c r="S677" s="2153"/>
      <c r="T677" s="2153"/>
      <c r="U677" s="2153"/>
      <c r="V677" s="2153"/>
      <c r="W677" s="2153"/>
      <c r="X677" s="2153"/>
      <c r="Y677" s="2153"/>
      <c r="Z677" s="2153"/>
    </row>
    <row r="678">
      <c r="A678" s="2141"/>
      <c r="B678" s="2141"/>
      <c r="C678" s="2153"/>
      <c r="D678" s="2153"/>
      <c r="E678" s="2153"/>
      <c r="F678" s="2153"/>
      <c r="G678" s="2153"/>
      <c r="H678" s="2153"/>
      <c r="I678" s="2153"/>
      <c r="J678" s="2153"/>
      <c r="K678" s="2153"/>
      <c r="L678" s="2222"/>
      <c r="M678" s="2153"/>
      <c r="N678" s="2116"/>
      <c r="O678" s="2116"/>
      <c r="P678" s="2116"/>
      <c r="Q678" s="2116"/>
      <c r="R678" s="2153"/>
      <c r="S678" s="2153"/>
      <c r="T678" s="2153"/>
      <c r="U678" s="2153"/>
      <c r="V678" s="2153"/>
      <c r="W678" s="2153"/>
      <c r="X678" s="2153"/>
      <c r="Y678" s="2153"/>
      <c r="Z678" s="2153"/>
    </row>
    <row r="679">
      <c r="A679" s="2141"/>
      <c r="B679" s="2141"/>
      <c r="C679" s="2153"/>
      <c r="D679" s="2153"/>
      <c r="E679" s="2153"/>
      <c r="F679" s="2153"/>
      <c r="G679" s="2153"/>
      <c r="H679" s="2153"/>
      <c r="I679" s="2153"/>
      <c r="J679" s="2153"/>
      <c r="K679" s="2153"/>
      <c r="L679" s="2222"/>
      <c r="M679" s="2153"/>
      <c r="N679" s="2116"/>
      <c r="O679" s="2116"/>
      <c r="P679" s="2116"/>
      <c r="Q679" s="2116"/>
      <c r="R679" s="2153"/>
      <c r="S679" s="2153"/>
      <c r="T679" s="2153"/>
      <c r="U679" s="2153"/>
      <c r="V679" s="2153"/>
      <c r="W679" s="2153"/>
      <c r="X679" s="2153"/>
      <c r="Y679" s="2153"/>
      <c r="Z679" s="2153"/>
    </row>
    <row r="680">
      <c r="A680" s="2141"/>
      <c r="B680" s="2141"/>
      <c r="C680" s="2153"/>
      <c r="D680" s="2153"/>
      <c r="E680" s="2153"/>
      <c r="F680" s="2153"/>
      <c r="G680" s="2153"/>
      <c r="H680" s="2153"/>
      <c r="I680" s="2153"/>
      <c r="J680" s="2153"/>
      <c r="K680" s="2153"/>
      <c r="L680" s="2222"/>
      <c r="M680" s="2153"/>
      <c r="N680" s="2116"/>
      <c r="O680" s="2116"/>
      <c r="P680" s="2116"/>
      <c r="Q680" s="2116"/>
      <c r="R680" s="2153"/>
      <c r="S680" s="2153"/>
      <c r="T680" s="2153"/>
      <c r="U680" s="2153"/>
      <c r="V680" s="2153"/>
      <c r="W680" s="2153"/>
      <c r="X680" s="2153"/>
      <c r="Y680" s="2153"/>
      <c r="Z680" s="2153"/>
    </row>
    <row r="681">
      <c r="A681" s="2141"/>
      <c r="B681" s="2141"/>
      <c r="C681" s="2153"/>
      <c r="D681" s="2153"/>
      <c r="E681" s="2153"/>
      <c r="F681" s="2153"/>
      <c r="G681" s="2153"/>
      <c r="H681" s="2153"/>
      <c r="I681" s="2153"/>
      <c r="J681" s="2153"/>
      <c r="K681" s="2153"/>
      <c r="L681" s="2222"/>
      <c r="M681" s="2153"/>
      <c r="N681" s="2116"/>
      <c r="O681" s="2116"/>
      <c r="P681" s="2116"/>
      <c r="Q681" s="2116"/>
      <c r="R681" s="2153"/>
      <c r="S681" s="2153"/>
      <c r="T681" s="2153"/>
      <c r="U681" s="2153"/>
      <c r="V681" s="2153"/>
      <c r="W681" s="2153"/>
      <c r="X681" s="2153"/>
      <c r="Y681" s="2153"/>
      <c r="Z681" s="2153"/>
    </row>
    <row r="682">
      <c r="A682" s="2141"/>
      <c r="B682" s="2141"/>
      <c r="C682" s="2153"/>
      <c r="D682" s="2153"/>
      <c r="E682" s="2153"/>
      <c r="F682" s="2153"/>
      <c r="G682" s="2153"/>
      <c r="H682" s="2153"/>
      <c r="I682" s="2153"/>
      <c r="J682" s="2153"/>
      <c r="K682" s="2153"/>
      <c r="L682" s="2222"/>
      <c r="M682" s="2153"/>
      <c r="N682" s="2116"/>
      <c r="O682" s="2116"/>
      <c r="P682" s="2116"/>
      <c r="Q682" s="2116"/>
      <c r="R682" s="2153"/>
      <c r="S682" s="2153"/>
      <c r="T682" s="2153"/>
      <c r="U682" s="2153"/>
      <c r="V682" s="2153"/>
      <c r="W682" s="2153"/>
      <c r="X682" s="2153"/>
      <c r="Y682" s="2153"/>
      <c r="Z682" s="2153"/>
    </row>
    <row r="683">
      <c r="A683" s="2141"/>
      <c r="B683" s="2141"/>
      <c r="C683" s="2153"/>
      <c r="D683" s="2153"/>
      <c r="E683" s="2153"/>
      <c r="F683" s="2153"/>
      <c r="G683" s="2153"/>
      <c r="H683" s="2153"/>
      <c r="I683" s="2153"/>
      <c r="J683" s="2153"/>
      <c r="K683" s="2153"/>
      <c r="L683" s="2222"/>
      <c r="M683" s="2153"/>
      <c r="N683" s="2116"/>
      <c r="O683" s="2116"/>
      <c r="P683" s="2116"/>
      <c r="Q683" s="2116"/>
      <c r="R683" s="2153"/>
      <c r="S683" s="2153"/>
      <c r="T683" s="2153"/>
      <c r="U683" s="2153"/>
      <c r="V683" s="2153"/>
      <c r="W683" s="2153"/>
      <c r="X683" s="2153"/>
      <c r="Y683" s="2153"/>
      <c r="Z683" s="2153"/>
    </row>
    <row r="684">
      <c r="A684" s="2141"/>
      <c r="B684" s="2141"/>
      <c r="C684" s="2153"/>
      <c r="D684" s="2153"/>
      <c r="E684" s="2153"/>
      <c r="F684" s="2153"/>
      <c r="G684" s="2153"/>
      <c r="H684" s="2153"/>
      <c r="I684" s="2153"/>
      <c r="J684" s="2153"/>
      <c r="K684" s="2153"/>
      <c r="L684" s="2222"/>
      <c r="M684" s="2153"/>
      <c r="N684" s="2116"/>
      <c r="O684" s="2116"/>
      <c r="P684" s="2116"/>
      <c r="Q684" s="2116"/>
      <c r="R684" s="2153"/>
      <c r="S684" s="2153"/>
      <c r="T684" s="2153"/>
      <c r="U684" s="2153"/>
      <c r="V684" s="2153"/>
      <c r="W684" s="2153"/>
      <c r="X684" s="2153"/>
      <c r="Y684" s="2153"/>
      <c r="Z684" s="2153"/>
    </row>
    <row r="685">
      <c r="A685" s="2141"/>
      <c r="B685" s="2141"/>
      <c r="C685" s="2153"/>
      <c r="D685" s="2153"/>
      <c r="E685" s="2153"/>
      <c r="F685" s="2153"/>
      <c r="G685" s="2153"/>
      <c r="H685" s="2153"/>
      <c r="I685" s="2153"/>
      <c r="J685" s="2153"/>
      <c r="K685" s="2153"/>
      <c r="L685" s="2222"/>
      <c r="M685" s="2153"/>
      <c r="N685" s="2116"/>
      <c r="O685" s="2116"/>
      <c r="P685" s="2116"/>
      <c r="Q685" s="2116"/>
      <c r="R685" s="2153"/>
      <c r="S685" s="2153"/>
      <c r="T685" s="2153"/>
      <c r="U685" s="2153"/>
      <c r="V685" s="2153"/>
      <c r="W685" s="2153"/>
      <c r="X685" s="2153"/>
      <c r="Y685" s="2153"/>
      <c r="Z685" s="2153"/>
    </row>
    <row r="686">
      <c r="A686" s="2141"/>
      <c r="B686" s="2141"/>
      <c r="C686" s="2153"/>
      <c r="D686" s="2153"/>
      <c r="E686" s="2153"/>
      <c r="F686" s="2153"/>
      <c r="G686" s="2153"/>
      <c r="H686" s="2153"/>
      <c r="I686" s="2153"/>
      <c r="J686" s="2153"/>
      <c r="K686" s="2153"/>
      <c r="L686" s="2222"/>
      <c r="M686" s="2153"/>
      <c r="N686" s="2116"/>
      <c r="O686" s="2116"/>
      <c r="P686" s="2116"/>
      <c r="Q686" s="2116"/>
      <c r="R686" s="2153"/>
      <c r="S686" s="2153"/>
      <c r="T686" s="2153"/>
      <c r="U686" s="2153"/>
      <c r="V686" s="2153"/>
      <c r="W686" s="2153"/>
      <c r="X686" s="2153"/>
      <c r="Y686" s="2153"/>
      <c r="Z686" s="2153"/>
    </row>
    <row r="687">
      <c r="A687" s="2141"/>
      <c r="B687" s="2141"/>
      <c r="C687" s="2153"/>
      <c r="D687" s="2153"/>
      <c r="E687" s="2153"/>
      <c r="F687" s="2153"/>
      <c r="G687" s="2153"/>
      <c r="H687" s="2153"/>
      <c r="I687" s="2153"/>
      <c r="J687" s="2153"/>
      <c r="K687" s="2153"/>
      <c r="L687" s="2222"/>
      <c r="M687" s="2153"/>
      <c r="N687" s="2116"/>
      <c r="O687" s="2116"/>
      <c r="P687" s="2116"/>
      <c r="Q687" s="2116"/>
      <c r="R687" s="2153"/>
      <c r="S687" s="2153"/>
      <c r="T687" s="2153"/>
      <c r="U687" s="2153"/>
      <c r="V687" s="2153"/>
      <c r="W687" s="2153"/>
      <c r="X687" s="2153"/>
      <c r="Y687" s="2153"/>
      <c r="Z687" s="2153"/>
    </row>
    <row r="688">
      <c r="A688" s="2141"/>
      <c r="B688" s="2141"/>
      <c r="C688" s="2153"/>
      <c r="D688" s="2153"/>
      <c r="E688" s="2153"/>
      <c r="F688" s="2153"/>
      <c r="G688" s="2153"/>
      <c r="H688" s="2153"/>
      <c r="I688" s="2153"/>
      <c r="J688" s="2153"/>
      <c r="K688" s="2153"/>
      <c r="L688" s="2222"/>
      <c r="M688" s="2153"/>
      <c r="N688" s="2116"/>
      <c r="O688" s="2116"/>
      <c r="P688" s="2116"/>
      <c r="Q688" s="2116"/>
      <c r="R688" s="2153"/>
      <c r="S688" s="2153"/>
      <c r="T688" s="2153"/>
      <c r="U688" s="2153"/>
      <c r="V688" s="2153"/>
      <c r="W688" s="2153"/>
      <c r="X688" s="2153"/>
      <c r="Y688" s="2153"/>
      <c r="Z688" s="2153"/>
    </row>
    <row r="689">
      <c r="A689" s="2141"/>
      <c r="B689" s="2141"/>
      <c r="C689" s="2153"/>
      <c r="D689" s="2153"/>
      <c r="E689" s="2153"/>
      <c r="F689" s="2153"/>
      <c r="G689" s="2153"/>
      <c r="H689" s="2153"/>
      <c r="I689" s="2153"/>
      <c r="J689" s="2153"/>
      <c r="K689" s="2153"/>
      <c r="L689" s="2222"/>
      <c r="M689" s="2153"/>
      <c r="N689" s="2116"/>
      <c r="O689" s="2116"/>
      <c r="P689" s="2116"/>
      <c r="Q689" s="2116"/>
      <c r="R689" s="2153"/>
      <c r="S689" s="2153"/>
      <c r="T689" s="2153"/>
      <c r="U689" s="2153"/>
      <c r="V689" s="2153"/>
      <c r="W689" s="2153"/>
      <c r="X689" s="2153"/>
      <c r="Y689" s="2153"/>
      <c r="Z689" s="2153"/>
    </row>
    <row r="690">
      <c r="A690" s="2141"/>
      <c r="B690" s="2141"/>
      <c r="C690" s="2153"/>
      <c r="D690" s="2153"/>
      <c r="E690" s="2153"/>
      <c r="F690" s="2153"/>
      <c r="G690" s="2153"/>
      <c r="H690" s="2153"/>
      <c r="I690" s="2153"/>
      <c r="J690" s="2153"/>
      <c r="K690" s="2153"/>
      <c r="L690" s="2222"/>
      <c r="M690" s="2153"/>
      <c r="N690" s="2116"/>
      <c r="O690" s="2116"/>
      <c r="P690" s="2116"/>
      <c r="Q690" s="2116"/>
      <c r="R690" s="2153"/>
      <c r="S690" s="2153"/>
      <c r="T690" s="2153"/>
      <c r="U690" s="2153"/>
      <c r="V690" s="2153"/>
      <c r="W690" s="2153"/>
      <c r="X690" s="2153"/>
      <c r="Y690" s="2153"/>
      <c r="Z690" s="2153"/>
    </row>
    <row r="691">
      <c r="A691" s="2141"/>
      <c r="B691" s="2141"/>
      <c r="C691" s="2153"/>
      <c r="D691" s="2153"/>
      <c r="E691" s="2153"/>
      <c r="F691" s="2153"/>
      <c r="G691" s="2153"/>
      <c r="H691" s="2153"/>
      <c r="I691" s="2153"/>
      <c r="J691" s="2153"/>
      <c r="K691" s="2153"/>
      <c r="L691" s="2222"/>
      <c r="M691" s="2153"/>
      <c r="N691" s="2116"/>
      <c r="O691" s="2116"/>
      <c r="P691" s="2116"/>
      <c r="Q691" s="2116"/>
      <c r="R691" s="2153"/>
      <c r="S691" s="2153"/>
      <c r="T691" s="2153"/>
      <c r="U691" s="2153"/>
      <c r="V691" s="2153"/>
      <c r="W691" s="2153"/>
      <c r="X691" s="2153"/>
      <c r="Y691" s="2153"/>
      <c r="Z691" s="2153"/>
    </row>
    <row r="692">
      <c r="A692" s="2141"/>
      <c r="B692" s="2141"/>
      <c r="C692" s="2153"/>
      <c r="D692" s="2153"/>
      <c r="E692" s="2153"/>
      <c r="F692" s="2153"/>
      <c r="G692" s="2153"/>
      <c r="H692" s="2153"/>
      <c r="I692" s="2153"/>
      <c r="J692" s="2153"/>
      <c r="K692" s="2153"/>
      <c r="L692" s="2222"/>
      <c r="M692" s="2153"/>
      <c r="N692" s="2116"/>
      <c r="O692" s="2116"/>
      <c r="P692" s="2116"/>
      <c r="Q692" s="2116"/>
      <c r="R692" s="2153"/>
      <c r="S692" s="2153"/>
      <c r="T692" s="2153"/>
      <c r="U692" s="2153"/>
      <c r="V692" s="2153"/>
      <c r="W692" s="2153"/>
      <c r="X692" s="2153"/>
      <c r="Y692" s="2153"/>
      <c r="Z692" s="2153"/>
    </row>
    <row r="693">
      <c r="A693" s="2141"/>
      <c r="B693" s="2141"/>
      <c r="C693" s="2153"/>
      <c r="D693" s="2153"/>
      <c r="E693" s="2153"/>
      <c r="F693" s="2153"/>
      <c r="G693" s="2153"/>
      <c r="H693" s="2153"/>
      <c r="I693" s="2153"/>
      <c r="J693" s="2153"/>
      <c r="K693" s="2153"/>
      <c r="L693" s="2222"/>
      <c r="M693" s="2153"/>
      <c r="N693" s="2116"/>
      <c r="O693" s="2116"/>
      <c r="P693" s="2116"/>
      <c r="Q693" s="2116"/>
      <c r="R693" s="2153"/>
      <c r="S693" s="2153"/>
      <c r="T693" s="2153"/>
      <c r="U693" s="2153"/>
      <c r="V693" s="2153"/>
      <c r="W693" s="2153"/>
      <c r="X693" s="2153"/>
      <c r="Y693" s="2153"/>
      <c r="Z693" s="2153"/>
    </row>
    <row r="694">
      <c r="A694" s="2141"/>
      <c r="B694" s="2141"/>
      <c r="C694" s="2153"/>
      <c r="D694" s="2153"/>
      <c r="E694" s="2153"/>
      <c r="F694" s="2153"/>
      <c r="G694" s="2153"/>
      <c r="H694" s="2153"/>
      <c r="I694" s="2153"/>
      <c r="J694" s="2153"/>
      <c r="K694" s="2153"/>
      <c r="L694" s="2222"/>
      <c r="M694" s="2153"/>
      <c r="N694" s="2116"/>
      <c r="O694" s="2116"/>
      <c r="P694" s="2116"/>
      <c r="Q694" s="2116"/>
      <c r="R694" s="2153"/>
      <c r="S694" s="2153"/>
      <c r="T694" s="2153"/>
      <c r="U694" s="2153"/>
      <c r="V694" s="2153"/>
      <c r="W694" s="2153"/>
      <c r="X694" s="2153"/>
      <c r="Y694" s="2153"/>
      <c r="Z694" s="2153"/>
    </row>
    <row r="695">
      <c r="A695" s="2141"/>
      <c r="B695" s="2141"/>
      <c r="C695" s="2153"/>
      <c r="D695" s="2153"/>
      <c r="E695" s="2153"/>
      <c r="F695" s="2153"/>
      <c r="G695" s="2153"/>
      <c r="H695" s="2153"/>
      <c r="I695" s="2153"/>
      <c r="J695" s="2153"/>
      <c r="K695" s="2153"/>
      <c r="L695" s="2222"/>
      <c r="M695" s="2153"/>
      <c r="N695" s="2116"/>
      <c r="O695" s="2116"/>
      <c r="P695" s="2116"/>
      <c r="Q695" s="2116"/>
      <c r="R695" s="2153"/>
      <c r="S695" s="2153"/>
      <c r="T695" s="2153"/>
      <c r="U695" s="2153"/>
      <c r="V695" s="2153"/>
      <c r="W695" s="2153"/>
      <c r="X695" s="2153"/>
      <c r="Y695" s="2153"/>
      <c r="Z695" s="2153"/>
    </row>
    <row r="696">
      <c r="A696" s="2141"/>
      <c r="B696" s="2141"/>
      <c r="C696" s="2153"/>
      <c r="D696" s="2153"/>
      <c r="E696" s="2153"/>
      <c r="F696" s="2153"/>
      <c r="G696" s="2153"/>
      <c r="H696" s="2153"/>
      <c r="I696" s="2153"/>
      <c r="J696" s="2153"/>
      <c r="K696" s="2153"/>
      <c r="L696" s="2222"/>
      <c r="M696" s="2153"/>
      <c r="N696" s="2116"/>
      <c r="O696" s="2116"/>
      <c r="P696" s="2116"/>
      <c r="Q696" s="2116"/>
      <c r="R696" s="2153"/>
      <c r="S696" s="2153"/>
      <c r="T696" s="2153"/>
      <c r="U696" s="2153"/>
      <c r="V696" s="2153"/>
      <c r="W696" s="2153"/>
      <c r="X696" s="2153"/>
      <c r="Y696" s="2153"/>
      <c r="Z696" s="2153"/>
    </row>
    <row r="697">
      <c r="A697" s="2141"/>
      <c r="B697" s="2141"/>
      <c r="C697" s="2153"/>
      <c r="D697" s="2153"/>
      <c r="E697" s="2153"/>
      <c r="F697" s="2153"/>
      <c r="G697" s="2153"/>
      <c r="H697" s="2153"/>
      <c r="I697" s="2153"/>
      <c r="J697" s="2153"/>
      <c r="K697" s="2153"/>
      <c r="L697" s="2222"/>
      <c r="M697" s="2153"/>
      <c r="N697" s="2116"/>
      <c r="O697" s="2116"/>
      <c r="P697" s="2116"/>
      <c r="Q697" s="2116"/>
      <c r="R697" s="2153"/>
      <c r="S697" s="2153"/>
      <c r="T697" s="2153"/>
      <c r="U697" s="2153"/>
      <c r="V697" s="2153"/>
      <c r="W697" s="2153"/>
      <c r="X697" s="2153"/>
      <c r="Y697" s="2153"/>
      <c r="Z697" s="2153"/>
    </row>
    <row r="698">
      <c r="A698" s="2141"/>
      <c r="B698" s="2141"/>
      <c r="C698" s="2153"/>
      <c r="D698" s="2153"/>
      <c r="E698" s="2153"/>
      <c r="F698" s="2153"/>
      <c r="G698" s="2153"/>
      <c r="H698" s="2153"/>
      <c r="I698" s="2153"/>
      <c r="J698" s="2153"/>
      <c r="K698" s="2153"/>
      <c r="L698" s="2222"/>
      <c r="M698" s="2153"/>
      <c r="N698" s="2116"/>
      <c r="O698" s="2116"/>
      <c r="P698" s="2116"/>
      <c r="Q698" s="2116"/>
      <c r="R698" s="2153"/>
      <c r="S698" s="2153"/>
      <c r="T698" s="2153"/>
      <c r="U698" s="2153"/>
      <c r="V698" s="2153"/>
      <c r="W698" s="2153"/>
      <c r="X698" s="2153"/>
      <c r="Y698" s="2153"/>
      <c r="Z698" s="2153"/>
    </row>
    <row r="699">
      <c r="A699" s="2141"/>
      <c r="B699" s="2141"/>
      <c r="C699" s="2153"/>
      <c r="D699" s="2153"/>
      <c r="E699" s="2153"/>
      <c r="F699" s="2153"/>
      <c r="G699" s="2153"/>
      <c r="H699" s="2153"/>
      <c r="I699" s="2153"/>
      <c r="J699" s="2153"/>
      <c r="K699" s="2153"/>
      <c r="L699" s="2222"/>
      <c r="M699" s="2153"/>
      <c r="N699" s="2116"/>
      <c r="O699" s="2116"/>
      <c r="P699" s="2116"/>
      <c r="Q699" s="2116"/>
      <c r="R699" s="2153"/>
      <c r="S699" s="2153"/>
      <c r="T699" s="2153"/>
      <c r="U699" s="2153"/>
      <c r="V699" s="2153"/>
      <c r="W699" s="2153"/>
      <c r="X699" s="2153"/>
      <c r="Y699" s="2153"/>
      <c r="Z699" s="2153"/>
    </row>
    <row r="700">
      <c r="A700" s="2141"/>
      <c r="B700" s="2141"/>
      <c r="C700" s="2153"/>
      <c r="D700" s="2153"/>
      <c r="E700" s="2153"/>
      <c r="F700" s="2153"/>
      <c r="G700" s="2153"/>
      <c r="H700" s="2153"/>
      <c r="I700" s="2153"/>
      <c r="J700" s="2153"/>
      <c r="K700" s="2153"/>
      <c r="L700" s="2222"/>
      <c r="M700" s="2153"/>
      <c r="N700" s="2116"/>
      <c r="O700" s="2116"/>
      <c r="P700" s="2116"/>
      <c r="Q700" s="2116"/>
      <c r="R700" s="2153"/>
      <c r="S700" s="2153"/>
      <c r="T700" s="2153"/>
      <c r="U700" s="2153"/>
      <c r="V700" s="2153"/>
      <c r="W700" s="2153"/>
      <c r="X700" s="2153"/>
      <c r="Y700" s="2153"/>
      <c r="Z700" s="2153"/>
    </row>
    <row r="701">
      <c r="A701" s="2141"/>
      <c r="B701" s="2141"/>
      <c r="C701" s="2153"/>
      <c r="D701" s="2153"/>
      <c r="E701" s="2153"/>
      <c r="F701" s="2153"/>
      <c r="G701" s="2153"/>
      <c r="H701" s="2153"/>
      <c r="I701" s="2153"/>
      <c r="J701" s="2153"/>
      <c r="K701" s="2153"/>
      <c r="L701" s="2222"/>
      <c r="M701" s="2153"/>
      <c r="N701" s="2116"/>
      <c r="O701" s="2116"/>
      <c r="P701" s="2116"/>
      <c r="Q701" s="2116"/>
      <c r="R701" s="2153"/>
      <c r="S701" s="2153"/>
      <c r="T701" s="2153"/>
      <c r="U701" s="2153"/>
      <c r="V701" s="2153"/>
      <c r="W701" s="2153"/>
      <c r="X701" s="2153"/>
      <c r="Y701" s="2153"/>
      <c r="Z701" s="2153"/>
    </row>
    <row r="702">
      <c r="A702" s="2141"/>
      <c r="B702" s="2141"/>
      <c r="C702" s="2153"/>
      <c r="D702" s="2153"/>
      <c r="E702" s="2153"/>
      <c r="F702" s="2153"/>
      <c r="G702" s="2153"/>
      <c r="H702" s="2153"/>
      <c r="I702" s="2153"/>
      <c r="J702" s="2153"/>
      <c r="K702" s="2153"/>
      <c r="L702" s="2222"/>
      <c r="M702" s="2153"/>
      <c r="N702" s="2116"/>
      <c r="O702" s="2116"/>
      <c r="P702" s="2116"/>
      <c r="Q702" s="2116"/>
      <c r="R702" s="2153"/>
      <c r="S702" s="2153"/>
      <c r="T702" s="2153"/>
      <c r="U702" s="2153"/>
      <c r="V702" s="2153"/>
      <c r="W702" s="2153"/>
      <c r="X702" s="2153"/>
      <c r="Y702" s="2153"/>
      <c r="Z702" s="2153"/>
    </row>
    <row r="703">
      <c r="A703" s="2141"/>
      <c r="B703" s="2141"/>
      <c r="C703" s="2153"/>
      <c r="D703" s="2153"/>
      <c r="E703" s="2153"/>
      <c r="F703" s="2153"/>
      <c r="G703" s="2153"/>
      <c r="H703" s="2153"/>
      <c r="I703" s="2153"/>
      <c r="J703" s="2153"/>
      <c r="K703" s="2153"/>
      <c r="L703" s="2222"/>
      <c r="M703" s="2153"/>
      <c r="N703" s="2116"/>
      <c r="O703" s="2116"/>
      <c r="P703" s="2116"/>
      <c r="Q703" s="2116"/>
      <c r="R703" s="2153"/>
      <c r="S703" s="2153"/>
      <c r="T703" s="2153"/>
      <c r="U703" s="2153"/>
      <c r="V703" s="2153"/>
      <c r="W703" s="2153"/>
      <c r="X703" s="2153"/>
      <c r="Y703" s="2153"/>
      <c r="Z703" s="2153"/>
    </row>
    <row r="704">
      <c r="A704" s="2141"/>
      <c r="B704" s="2141"/>
      <c r="C704" s="2153"/>
      <c r="D704" s="2153"/>
      <c r="E704" s="2153"/>
      <c r="F704" s="2153"/>
      <c r="G704" s="2153"/>
      <c r="H704" s="2153"/>
      <c r="I704" s="2153"/>
      <c r="J704" s="2153"/>
      <c r="K704" s="2153"/>
      <c r="L704" s="2222"/>
      <c r="M704" s="2153"/>
      <c r="N704" s="2116"/>
      <c r="O704" s="2116"/>
      <c r="P704" s="2116"/>
      <c r="Q704" s="2116"/>
      <c r="R704" s="2153"/>
      <c r="S704" s="2153"/>
      <c r="T704" s="2153"/>
      <c r="U704" s="2153"/>
      <c r="V704" s="2153"/>
      <c r="W704" s="2153"/>
      <c r="X704" s="2153"/>
      <c r="Y704" s="2153"/>
      <c r="Z704" s="2153"/>
    </row>
    <row r="705">
      <c r="A705" s="2141"/>
      <c r="B705" s="2141"/>
      <c r="C705" s="2153"/>
      <c r="D705" s="2153"/>
      <c r="E705" s="2153"/>
      <c r="F705" s="2153"/>
      <c r="G705" s="2153"/>
      <c r="H705" s="2153"/>
      <c r="I705" s="2153"/>
      <c r="J705" s="2153"/>
      <c r="K705" s="2153"/>
      <c r="L705" s="2222"/>
      <c r="M705" s="2153"/>
      <c r="N705" s="2116"/>
      <c r="O705" s="2116"/>
      <c r="P705" s="2116"/>
      <c r="Q705" s="2116"/>
      <c r="R705" s="2153"/>
      <c r="S705" s="2153"/>
      <c r="T705" s="2153"/>
      <c r="U705" s="2153"/>
      <c r="V705" s="2153"/>
      <c r="W705" s="2153"/>
      <c r="X705" s="2153"/>
      <c r="Y705" s="2153"/>
      <c r="Z705" s="2153"/>
    </row>
    <row r="706">
      <c r="A706" s="2141"/>
      <c r="B706" s="2141"/>
      <c r="C706" s="2153"/>
      <c r="D706" s="2153"/>
      <c r="E706" s="2153"/>
      <c r="F706" s="2153"/>
      <c r="G706" s="2153"/>
      <c r="H706" s="2153"/>
      <c r="I706" s="2153"/>
      <c r="J706" s="2153"/>
      <c r="K706" s="2153"/>
      <c r="L706" s="2222"/>
      <c r="M706" s="2153"/>
      <c r="N706" s="2116"/>
      <c r="O706" s="2116"/>
      <c r="P706" s="2116"/>
      <c r="Q706" s="2116"/>
      <c r="R706" s="2153"/>
      <c r="S706" s="2153"/>
      <c r="T706" s="2153"/>
      <c r="U706" s="2153"/>
      <c r="V706" s="2153"/>
      <c r="W706" s="2153"/>
      <c r="X706" s="2153"/>
      <c r="Y706" s="2153"/>
      <c r="Z706" s="2153"/>
    </row>
    <row r="707">
      <c r="A707" s="2141"/>
      <c r="B707" s="2141"/>
      <c r="C707" s="2153"/>
      <c r="D707" s="2153"/>
      <c r="E707" s="2153"/>
      <c r="F707" s="2153"/>
      <c r="G707" s="2153"/>
      <c r="H707" s="2153"/>
      <c r="I707" s="2153"/>
      <c r="J707" s="2153"/>
      <c r="K707" s="2153"/>
      <c r="L707" s="2222"/>
      <c r="M707" s="2153"/>
      <c r="N707" s="2116"/>
      <c r="O707" s="2116"/>
      <c r="P707" s="2116"/>
      <c r="Q707" s="2116"/>
      <c r="R707" s="2153"/>
      <c r="S707" s="2153"/>
      <c r="T707" s="2153"/>
      <c r="U707" s="2153"/>
      <c r="V707" s="2153"/>
      <c r="W707" s="2153"/>
      <c r="X707" s="2153"/>
      <c r="Y707" s="2153"/>
      <c r="Z707" s="2153"/>
    </row>
    <row r="708">
      <c r="A708" s="2141"/>
      <c r="B708" s="2141"/>
      <c r="C708" s="2153"/>
      <c r="D708" s="2153"/>
      <c r="E708" s="2153"/>
      <c r="F708" s="2153"/>
      <c r="G708" s="2153"/>
      <c r="H708" s="2153"/>
      <c r="I708" s="2153"/>
      <c r="J708" s="2153"/>
      <c r="K708" s="2153"/>
      <c r="L708" s="2222"/>
      <c r="M708" s="2153"/>
      <c r="N708" s="2116"/>
      <c r="O708" s="2116"/>
      <c r="P708" s="2116"/>
      <c r="Q708" s="2116"/>
      <c r="R708" s="2153"/>
      <c r="S708" s="2153"/>
      <c r="T708" s="2153"/>
      <c r="U708" s="2153"/>
      <c r="V708" s="2153"/>
      <c r="W708" s="2153"/>
      <c r="X708" s="2153"/>
      <c r="Y708" s="2153"/>
      <c r="Z708" s="2153"/>
    </row>
    <row r="709">
      <c r="A709" s="2141"/>
      <c r="B709" s="2141"/>
      <c r="C709" s="2153"/>
      <c r="D709" s="2153"/>
      <c r="E709" s="2153"/>
      <c r="F709" s="2153"/>
      <c r="G709" s="2153"/>
      <c r="H709" s="2153"/>
      <c r="I709" s="2153"/>
      <c r="J709" s="2153"/>
      <c r="K709" s="2153"/>
      <c r="L709" s="2222"/>
      <c r="M709" s="2153"/>
      <c r="N709" s="2116"/>
      <c r="O709" s="2116"/>
      <c r="P709" s="2116"/>
      <c r="Q709" s="2116"/>
      <c r="R709" s="2153"/>
      <c r="S709" s="2153"/>
      <c r="T709" s="2153"/>
      <c r="U709" s="2153"/>
      <c r="V709" s="2153"/>
      <c r="W709" s="2153"/>
      <c r="X709" s="2153"/>
      <c r="Y709" s="2153"/>
      <c r="Z709" s="2153"/>
    </row>
    <row r="710">
      <c r="A710" s="2141"/>
      <c r="B710" s="2141"/>
      <c r="C710" s="2153"/>
      <c r="D710" s="2153"/>
      <c r="E710" s="2153"/>
      <c r="F710" s="2153"/>
      <c r="G710" s="2153"/>
      <c r="H710" s="2153"/>
      <c r="I710" s="2153"/>
      <c r="J710" s="2153"/>
      <c r="K710" s="2153"/>
      <c r="L710" s="2222"/>
      <c r="M710" s="2153"/>
      <c r="N710" s="2116"/>
      <c r="O710" s="2116"/>
      <c r="P710" s="2116"/>
      <c r="Q710" s="2116"/>
      <c r="R710" s="2153"/>
      <c r="S710" s="2153"/>
      <c r="T710" s="2153"/>
      <c r="U710" s="2153"/>
      <c r="V710" s="2153"/>
      <c r="W710" s="2153"/>
      <c r="X710" s="2153"/>
      <c r="Y710" s="2153"/>
      <c r="Z710" s="2153"/>
    </row>
    <row r="711">
      <c r="A711" s="2141"/>
      <c r="B711" s="2141"/>
      <c r="C711" s="2153"/>
      <c r="D711" s="2153"/>
      <c r="E711" s="2153"/>
      <c r="F711" s="2153"/>
      <c r="G711" s="2153"/>
      <c r="H711" s="2153"/>
      <c r="I711" s="2153"/>
      <c r="J711" s="2153"/>
      <c r="K711" s="2153"/>
      <c r="L711" s="2222"/>
      <c r="M711" s="2153"/>
      <c r="N711" s="2116"/>
      <c r="O711" s="2116"/>
      <c r="P711" s="2116"/>
      <c r="Q711" s="2116"/>
      <c r="R711" s="2153"/>
      <c r="S711" s="2153"/>
      <c r="T711" s="2153"/>
      <c r="U711" s="2153"/>
      <c r="V711" s="2153"/>
      <c r="W711" s="2153"/>
      <c r="X711" s="2153"/>
      <c r="Y711" s="2153"/>
      <c r="Z711" s="2153"/>
    </row>
    <row r="712">
      <c r="A712" s="2141"/>
      <c r="B712" s="2141"/>
      <c r="C712" s="2153"/>
      <c r="D712" s="2153"/>
      <c r="E712" s="2153"/>
      <c r="F712" s="2153"/>
      <c r="G712" s="2153"/>
      <c r="H712" s="2153"/>
      <c r="I712" s="2153"/>
      <c r="J712" s="2153"/>
      <c r="K712" s="2153"/>
      <c r="L712" s="2222"/>
      <c r="M712" s="2153"/>
      <c r="N712" s="2116"/>
      <c r="O712" s="2116"/>
      <c r="P712" s="2116"/>
      <c r="Q712" s="2116"/>
      <c r="R712" s="2153"/>
      <c r="S712" s="2153"/>
      <c r="T712" s="2153"/>
      <c r="U712" s="2153"/>
      <c r="V712" s="2153"/>
      <c r="W712" s="2153"/>
      <c r="X712" s="2153"/>
      <c r="Y712" s="2153"/>
      <c r="Z712" s="2153"/>
    </row>
    <row r="713">
      <c r="A713" s="2141"/>
      <c r="B713" s="2141"/>
      <c r="C713" s="2153"/>
      <c r="D713" s="2153"/>
      <c r="E713" s="2153"/>
      <c r="F713" s="2153"/>
      <c r="G713" s="2153"/>
      <c r="H713" s="2153"/>
      <c r="I713" s="2153"/>
      <c r="J713" s="2153"/>
      <c r="K713" s="2153"/>
      <c r="L713" s="2222"/>
      <c r="M713" s="2153"/>
      <c r="N713" s="2116"/>
      <c r="O713" s="2116"/>
      <c r="P713" s="2116"/>
      <c r="Q713" s="2116"/>
      <c r="R713" s="2153"/>
      <c r="S713" s="2153"/>
      <c r="T713" s="2153"/>
      <c r="U713" s="2153"/>
      <c r="V713" s="2153"/>
      <c r="W713" s="2153"/>
      <c r="X713" s="2153"/>
      <c r="Y713" s="2153"/>
      <c r="Z713" s="2153"/>
    </row>
    <row r="714">
      <c r="A714" s="2141"/>
      <c r="B714" s="2141"/>
      <c r="C714" s="2153"/>
      <c r="D714" s="2153"/>
      <c r="E714" s="2153"/>
      <c r="F714" s="2153"/>
      <c r="G714" s="2153"/>
      <c r="H714" s="2153"/>
      <c r="I714" s="2153"/>
      <c r="J714" s="2153"/>
      <c r="K714" s="2153"/>
      <c r="L714" s="2222"/>
      <c r="M714" s="2153"/>
      <c r="N714" s="2116"/>
      <c r="O714" s="2116"/>
      <c r="P714" s="2116"/>
      <c r="Q714" s="2116"/>
      <c r="R714" s="2153"/>
      <c r="S714" s="2153"/>
      <c r="T714" s="2153"/>
      <c r="U714" s="2153"/>
      <c r="V714" s="2153"/>
      <c r="W714" s="2153"/>
      <c r="X714" s="2153"/>
      <c r="Y714" s="2153"/>
      <c r="Z714" s="2153"/>
    </row>
    <row r="715">
      <c r="A715" s="2141"/>
      <c r="B715" s="2141"/>
      <c r="C715" s="2153"/>
      <c r="D715" s="2153"/>
      <c r="E715" s="2153"/>
      <c r="F715" s="2153"/>
      <c r="G715" s="2153"/>
      <c r="H715" s="2153"/>
      <c r="I715" s="2153"/>
      <c r="J715" s="2153"/>
      <c r="K715" s="2153"/>
      <c r="L715" s="2222"/>
      <c r="M715" s="2153"/>
      <c r="N715" s="2116"/>
      <c r="O715" s="2116"/>
      <c r="P715" s="2116"/>
      <c r="Q715" s="2116"/>
      <c r="R715" s="2153"/>
      <c r="S715" s="2153"/>
      <c r="T715" s="2153"/>
      <c r="U715" s="2153"/>
      <c r="V715" s="2153"/>
      <c r="W715" s="2153"/>
      <c r="X715" s="2153"/>
      <c r="Y715" s="2153"/>
      <c r="Z715" s="2153"/>
    </row>
    <row r="716">
      <c r="A716" s="2141"/>
      <c r="B716" s="2141"/>
      <c r="C716" s="2153"/>
      <c r="D716" s="2153"/>
      <c r="E716" s="2153"/>
      <c r="F716" s="2153"/>
      <c r="G716" s="2153"/>
      <c r="H716" s="2153"/>
      <c r="I716" s="2153"/>
      <c r="J716" s="2153"/>
      <c r="K716" s="2153"/>
      <c r="L716" s="2222"/>
      <c r="M716" s="2153"/>
      <c r="N716" s="2116"/>
      <c r="O716" s="2116"/>
      <c r="P716" s="2116"/>
      <c r="Q716" s="2116"/>
      <c r="R716" s="2153"/>
      <c r="S716" s="2153"/>
      <c r="T716" s="2153"/>
      <c r="U716" s="2153"/>
      <c r="V716" s="2153"/>
      <c r="W716" s="2153"/>
      <c r="X716" s="2153"/>
      <c r="Y716" s="2153"/>
      <c r="Z716" s="2153"/>
    </row>
    <row r="717">
      <c r="A717" s="2141"/>
      <c r="B717" s="2141"/>
      <c r="C717" s="2153"/>
      <c r="D717" s="2153"/>
      <c r="E717" s="2153"/>
      <c r="F717" s="2153"/>
      <c r="G717" s="2153"/>
      <c r="H717" s="2153"/>
      <c r="I717" s="2153"/>
      <c r="J717" s="2153"/>
      <c r="K717" s="2153"/>
      <c r="L717" s="2222"/>
      <c r="M717" s="2153"/>
      <c r="N717" s="2116"/>
      <c r="O717" s="2116"/>
      <c r="P717" s="2116"/>
      <c r="Q717" s="2116"/>
      <c r="R717" s="2153"/>
      <c r="S717" s="2153"/>
      <c r="T717" s="2153"/>
      <c r="U717" s="2153"/>
      <c r="V717" s="2153"/>
      <c r="W717" s="2153"/>
      <c r="X717" s="2153"/>
      <c r="Y717" s="2153"/>
      <c r="Z717" s="2153"/>
    </row>
    <row r="718">
      <c r="A718" s="2141"/>
      <c r="B718" s="2141"/>
      <c r="C718" s="2153"/>
      <c r="D718" s="2153"/>
      <c r="E718" s="2153"/>
      <c r="F718" s="2153"/>
      <c r="G718" s="2153"/>
      <c r="H718" s="2153"/>
      <c r="I718" s="2153"/>
      <c r="J718" s="2153"/>
      <c r="K718" s="2153"/>
      <c r="L718" s="2222"/>
      <c r="M718" s="2153"/>
      <c r="N718" s="2116"/>
      <c r="O718" s="2116"/>
      <c r="P718" s="2116"/>
      <c r="Q718" s="2116"/>
      <c r="R718" s="2153"/>
      <c r="S718" s="2153"/>
      <c r="T718" s="2153"/>
      <c r="U718" s="2153"/>
      <c r="V718" s="2153"/>
      <c r="W718" s="2153"/>
      <c r="X718" s="2153"/>
      <c r="Y718" s="2153"/>
      <c r="Z718" s="2153"/>
    </row>
    <row r="719">
      <c r="A719" s="2141"/>
      <c r="B719" s="2141"/>
      <c r="C719" s="2153"/>
      <c r="D719" s="2153"/>
      <c r="E719" s="2153"/>
      <c r="F719" s="2153"/>
      <c r="G719" s="2153"/>
      <c r="H719" s="2153"/>
      <c r="I719" s="2153"/>
      <c r="J719" s="2153"/>
      <c r="K719" s="2153"/>
      <c r="L719" s="2222"/>
      <c r="M719" s="2153"/>
      <c r="N719" s="2116"/>
      <c r="O719" s="2116"/>
      <c r="P719" s="2116"/>
      <c r="Q719" s="2116"/>
      <c r="R719" s="2153"/>
      <c r="S719" s="2153"/>
      <c r="T719" s="2153"/>
      <c r="U719" s="2153"/>
      <c r="V719" s="2153"/>
      <c r="W719" s="2153"/>
      <c r="X719" s="2153"/>
      <c r="Y719" s="2153"/>
      <c r="Z719" s="2153"/>
    </row>
    <row r="720">
      <c r="A720" s="2141"/>
      <c r="B720" s="2141"/>
      <c r="C720" s="2153"/>
      <c r="D720" s="2153"/>
      <c r="E720" s="2153"/>
      <c r="F720" s="2153"/>
      <c r="G720" s="2153"/>
      <c r="H720" s="2153"/>
      <c r="I720" s="2153"/>
      <c r="J720" s="2153"/>
      <c r="K720" s="2153"/>
      <c r="L720" s="2222"/>
      <c r="M720" s="2153"/>
      <c r="N720" s="2116"/>
      <c r="O720" s="2116"/>
      <c r="P720" s="2116"/>
      <c r="Q720" s="2116"/>
      <c r="R720" s="2153"/>
      <c r="S720" s="2153"/>
      <c r="T720" s="2153"/>
      <c r="U720" s="2153"/>
      <c r="V720" s="2153"/>
      <c r="W720" s="2153"/>
      <c r="X720" s="2153"/>
      <c r="Y720" s="2153"/>
      <c r="Z720" s="2153"/>
    </row>
    <row r="721">
      <c r="A721" s="2141"/>
      <c r="B721" s="2141"/>
      <c r="C721" s="2153"/>
      <c r="D721" s="2153"/>
      <c r="E721" s="2153"/>
      <c r="F721" s="2153"/>
      <c r="G721" s="2153"/>
      <c r="H721" s="2153"/>
      <c r="I721" s="2153"/>
      <c r="J721" s="2153"/>
      <c r="K721" s="2153"/>
      <c r="L721" s="2222"/>
      <c r="M721" s="2153"/>
      <c r="N721" s="2116"/>
      <c r="O721" s="2116"/>
      <c r="P721" s="2116"/>
      <c r="Q721" s="2116"/>
      <c r="R721" s="2153"/>
      <c r="S721" s="2153"/>
      <c r="T721" s="2153"/>
      <c r="U721" s="2153"/>
      <c r="V721" s="2153"/>
      <c r="W721" s="2153"/>
      <c r="X721" s="2153"/>
      <c r="Y721" s="2153"/>
      <c r="Z721" s="2153"/>
    </row>
    <row r="722">
      <c r="A722" s="2141"/>
      <c r="B722" s="2141"/>
      <c r="C722" s="2153"/>
      <c r="D722" s="2153"/>
      <c r="E722" s="2153"/>
      <c r="F722" s="2153"/>
      <c r="G722" s="2153"/>
      <c r="H722" s="2153"/>
      <c r="I722" s="2153"/>
      <c r="J722" s="2153"/>
      <c r="K722" s="2153"/>
      <c r="L722" s="2222"/>
      <c r="M722" s="2153"/>
      <c r="N722" s="2116"/>
      <c r="O722" s="2116"/>
      <c r="P722" s="2116"/>
      <c r="Q722" s="2116"/>
      <c r="R722" s="2153"/>
      <c r="S722" s="2153"/>
      <c r="T722" s="2153"/>
      <c r="U722" s="2153"/>
      <c r="V722" s="2153"/>
      <c r="W722" s="2153"/>
      <c r="X722" s="2153"/>
      <c r="Y722" s="2153"/>
      <c r="Z722" s="2153"/>
    </row>
    <row r="723">
      <c r="A723" s="2141"/>
      <c r="B723" s="2141"/>
      <c r="C723" s="2153"/>
      <c r="D723" s="2153"/>
      <c r="E723" s="2153"/>
      <c r="F723" s="2153"/>
      <c r="G723" s="2153"/>
      <c r="H723" s="2153"/>
      <c r="I723" s="2153"/>
      <c r="J723" s="2153"/>
      <c r="K723" s="2153"/>
      <c r="L723" s="2222"/>
      <c r="M723" s="2153"/>
      <c r="N723" s="2116"/>
      <c r="O723" s="2116"/>
      <c r="P723" s="2116"/>
      <c r="Q723" s="2116"/>
      <c r="R723" s="2153"/>
      <c r="S723" s="2153"/>
      <c r="T723" s="2153"/>
      <c r="U723" s="2153"/>
      <c r="V723" s="2153"/>
      <c r="W723" s="2153"/>
      <c r="X723" s="2153"/>
      <c r="Y723" s="2153"/>
      <c r="Z723" s="2153"/>
    </row>
    <row r="724">
      <c r="A724" s="2141"/>
      <c r="B724" s="2141"/>
      <c r="C724" s="2153"/>
      <c r="D724" s="2153"/>
      <c r="E724" s="2153"/>
      <c r="F724" s="2153"/>
      <c r="G724" s="2153"/>
      <c r="H724" s="2153"/>
      <c r="I724" s="2153"/>
      <c r="J724" s="2153"/>
      <c r="K724" s="2153"/>
      <c r="L724" s="2222"/>
      <c r="M724" s="2153"/>
      <c r="N724" s="2116"/>
      <c r="O724" s="2116"/>
      <c r="P724" s="2116"/>
      <c r="Q724" s="2116"/>
      <c r="R724" s="2153"/>
      <c r="S724" s="2153"/>
      <c r="T724" s="2153"/>
      <c r="U724" s="2153"/>
      <c r="V724" s="2153"/>
      <c r="W724" s="2153"/>
      <c r="X724" s="2153"/>
      <c r="Y724" s="2153"/>
      <c r="Z724" s="2153"/>
    </row>
    <row r="725">
      <c r="A725" s="2141"/>
      <c r="B725" s="2141"/>
      <c r="C725" s="2153"/>
      <c r="D725" s="2153"/>
      <c r="E725" s="2153"/>
      <c r="F725" s="2153"/>
      <c r="G725" s="2153"/>
      <c r="H725" s="2153"/>
      <c r="I725" s="2153"/>
      <c r="J725" s="2153"/>
      <c r="K725" s="2153"/>
      <c r="L725" s="2222"/>
      <c r="M725" s="2153"/>
      <c r="N725" s="2116"/>
      <c r="O725" s="2116"/>
      <c r="P725" s="2116"/>
      <c r="Q725" s="2116"/>
      <c r="R725" s="2153"/>
      <c r="S725" s="2153"/>
      <c r="T725" s="2153"/>
      <c r="U725" s="2153"/>
      <c r="V725" s="2153"/>
      <c r="W725" s="2153"/>
      <c r="X725" s="2153"/>
      <c r="Y725" s="2153"/>
      <c r="Z725" s="2153"/>
    </row>
    <row r="726">
      <c r="A726" s="2141"/>
      <c r="B726" s="2141"/>
      <c r="C726" s="2153"/>
      <c r="D726" s="2153"/>
      <c r="E726" s="2153"/>
      <c r="F726" s="2153"/>
      <c r="G726" s="2153"/>
      <c r="H726" s="2153"/>
      <c r="I726" s="2153"/>
      <c r="J726" s="2153"/>
      <c r="K726" s="2153"/>
      <c r="L726" s="2222"/>
      <c r="M726" s="2153"/>
      <c r="N726" s="2116"/>
      <c r="O726" s="2116"/>
      <c r="P726" s="2116"/>
      <c r="Q726" s="2116"/>
      <c r="R726" s="2153"/>
      <c r="S726" s="2153"/>
      <c r="T726" s="2153"/>
      <c r="U726" s="2153"/>
      <c r="V726" s="2153"/>
      <c r="W726" s="2153"/>
      <c r="X726" s="2153"/>
      <c r="Y726" s="2153"/>
      <c r="Z726" s="2153"/>
    </row>
    <row r="727">
      <c r="A727" s="2141"/>
      <c r="B727" s="2141"/>
      <c r="C727" s="2153"/>
      <c r="D727" s="2153"/>
      <c r="E727" s="2153"/>
      <c r="F727" s="2153"/>
      <c r="G727" s="2153"/>
      <c r="H727" s="2153"/>
      <c r="I727" s="2153"/>
      <c r="J727" s="2153"/>
      <c r="K727" s="2153"/>
      <c r="L727" s="2222"/>
      <c r="M727" s="2153"/>
      <c r="N727" s="2116"/>
      <c r="O727" s="2116"/>
      <c r="P727" s="2116"/>
      <c r="Q727" s="2116"/>
      <c r="R727" s="2153"/>
      <c r="S727" s="2153"/>
      <c r="T727" s="2153"/>
      <c r="U727" s="2153"/>
      <c r="V727" s="2153"/>
      <c r="W727" s="2153"/>
      <c r="X727" s="2153"/>
      <c r="Y727" s="2153"/>
      <c r="Z727" s="2153"/>
    </row>
    <row r="728">
      <c r="A728" s="2141"/>
      <c r="B728" s="2141"/>
      <c r="C728" s="2153"/>
      <c r="D728" s="2153"/>
      <c r="E728" s="2153"/>
      <c r="F728" s="2153"/>
      <c r="G728" s="2153"/>
      <c r="H728" s="2153"/>
      <c r="I728" s="2153"/>
      <c r="J728" s="2153"/>
      <c r="K728" s="2153"/>
      <c r="L728" s="2222"/>
      <c r="M728" s="2153"/>
      <c r="N728" s="2116"/>
      <c r="O728" s="2116"/>
      <c r="P728" s="2116"/>
      <c r="Q728" s="2116"/>
      <c r="R728" s="2153"/>
      <c r="S728" s="2153"/>
      <c r="T728" s="2153"/>
      <c r="U728" s="2153"/>
      <c r="V728" s="2153"/>
      <c r="W728" s="2153"/>
      <c r="X728" s="2153"/>
      <c r="Y728" s="2153"/>
      <c r="Z728" s="2153"/>
    </row>
    <row r="729">
      <c r="A729" s="2141"/>
      <c r="B729" s="2141"/>
      <c r="C729" s="2153"/>
      <c r="D729" s="2153"/>
      <c r="E729" s="2153"/>
      <c r="F729" s="2153"/>
      <c r="G729" s="2153"/>
      <c r="H729" s="2153"/>
      <c r="I729" s="2153"/>
      <c r="J729" s="2153"/>
      <c r="K729" s="2153"/>
      <c r="L729" s="2222"/>
      <c r="M729" s="2153"/>
      <c r="N729" s="2116"/>
      <c r="O729" s="2116"/>
      <c r="P729" s="2116"/>
      <c r="Q729" s="2116"/>
      <c r="R729" s="2153"/>
      <c r="S729" s="2153"/>
      <c r="T729" s="2153"/>
      <c r="U729" s="2153"/>
      <c r="V729" s="2153"/>
      <c r="W729" s="2153"/>
      <c r="X729" s="2153"/>
      <c r="Y729" s="2153"/>
      <c r="Z729" s="2153"/>
    </row>
    <row r="730">
      <c r="A730" s="2141"/>
      <c r="B730" s="2141"/>
      <c r="C730" s="2153"/>
      <c r="D730" s="2153"/>
      <c r="E730" s="2153"/>
      <c r="F730" s="2153"/>
      <c r="G730" s="2153"/>
      <c r="H730" s="2153"/>
      <c r="I730" s="2153"/>
      <c r="J730" s="2153"/>
      <c r="K730" s="2153"/>
      <c r="L730" s="2222"/>
      <c r="M730" s="2153"/>
      <c r="N730" s="2116"/>
      <c r="O730" s="2116"/>
      <c r="P730" s="2116"/>
      <c r="Q730" s="2116"/>
      <c r="R730" s="2153"/>
      <c r="S730" s="2153"/>
      <c r="T730" s="2153"/>
      <c r="U730" s="2153"/>
      <c r="V730" s="2153"/>
      <c r="W730" s="2153"/>
      <c r="X730" s="2153"/>
      <c r="Y730" s="2153"/>
      <c r="Z730" s="2153"/>
    </row>
    <row r="731">
      <c r="A731" s="2141"/>
      <c r="B731" s="2141"/>
      <c r="C731" s="2153"/>
      <c r="D731" s="2153"/>
      <c r="E731" s="2153"/>
      <c r="F731" s="2153"/>
      <c r="G731" s="2153"/>
      <c r="H731" s="2153"/>
      <c r="I731" s="2153"/>
      <c r="J731" s="2153"/>
      <c r="K731" s="2153"/>
      <c r="L731" s="2222"/>
      <c r="M731" s="2153"/>
      <c r="N731" s="2116"/>
      <c r="O731" s="2116"/>
      <c r="P731" s="2116"/>
      <c r="Q731" s="2116"/>
      <c r="R731" s="2153"/>
      <c r="S731" s="2153"/>
      <c r="T731" s="2153"/>
      <c r="U731" s="2153"/>
      <c r="V731" s="2153"/>
      <c r="W731" s="2153"/>
      <c r="X731" s="2153"/>
      <c r="Y731" s="2153"/>
      <c r="Z731" s="2153"/>
    </row>
    <row r="732">
      <c r="A732" s="2141"/>
      <c r="B732" s="2141"/>
      <c r="C732" s="2153"/>
      <c r="D732" s="2153"/>
      <c r="E732" s="2153"/>
      <c r="F732" s="2153"/>
      <c r="G732" s="2153"/>
      <c r="H732" s="2153"/>
      <c r="I732" s="2153"/>
      <c r="J732" s="2153"/>
      <c r="K732" s="2153"/>
      <c r="L732" s="2222"/>
      <c r="M732" s="2153"/>
      <c r="N732" s="2116"/>
      <c r="O732" s="2116"/>
      <c r="P732" s="2116"/>
      <c r="Q732" s="2116"/>
      <c r="R732" s="2153"/>
      <c r="S732" s="2153"/>
      <c r="T732" s="2153"/>
      <c r="U732" s="2153"/>
      <c r="V732" s="2153"/>
      <c r="W732" s="2153"/>
      <c r="X732" s="2153"/>
      <c r="Y732" s="2153"/>
      <c r="Z732" s="2153"/>
    </row>
    <row r="733">
      <c r="A733" s="2141"/>
      <c r="B733" s="2141"/>
      <c r="C733" s="2153"/>
      <c r="D733" s="2153"/>
      <c r="E733" s="2153"/>
      <c r="F733" s="2153"/>
      <c r="G733" s="2153"/>
      <c r="H733" s="2153"/>
      <c r="I733" s="2153"/>
      <c r="J733" s="2153"/>
      <c r="K733" s="2153"/>
      <c r="L733" s="2222"/>
      <c r="M733" s="2153"/>
      <c r="N733" s="2116"/>
      <c r="O733" s="2116"/>
      <c r="P733" s="2116"/>
      <c r="Q733" s="2116"/>
      <c r="R733" s="2153"/>
      <c r="S733" s="2153"/>
      <c r="T733" s="2153"/>
      <c r="U733" s="2153"/>
      <c r="V733" s="2153"/>
      <c r="W733" s="2153"/>
      <c r="X733" s="2153"/>
      <c r="Y733" s="2153"/>
      <c r="Z733" s="2153"/>
    </row>
    <row r="734">
      <c r="A734" s="2141"/>
      <c r="B734" s="2141"/>
      <c r="C734" s="2153"/>
      <c r="D734" s="2153"/>
      <c r="E734" s="2153"/>
      <c r="F734" s="2153"/>
      <c r="G734" s="2153"/>
      <c r="H734" s="2153"/>
      <c r="I734" s="2153"/>
      <c r="J734" s="2153"/>
      <c r="K734" s="2153"/>
      <c r="L734" s="2222"/>
      <c r="M734" s="2153"/>
      <c r="N734" s="2116"/>
      <c r="O734" s="2116"/>
      <c r="P734" s="2116"/>
      <c r="Q734" s="2116"/>
      <c r="R734" s="2153"/>
      <c r="S734" s="2153"/>
      <c r="T734" s="2153"/>
      <c r="U734" s="2153"/>
      <c r="V734" s="2153"/>
      <c r="W734" s="2153"/>
      <c r="X734" s="2153"/>
      <c r="Y734" s="2153"/>
      <c r="Z734" s="2153"/>
    </row>
    <row r="735">
      <c r="A735" s="2141"/>
      <c r="B735" s="2141"/>
      <c r="C735" s="2153"/>
      <c r="D735" s="2153"/>
      <c r="E735" s="2153"/>
      <c r="F735" s="2153"/>
      <c r="G735" s="2153"/>
      <c r="H735" s="2153"/>
      <c r="I735" s="2153"/>
      <c r="J735" s="2153"/>
      <c r="K735" s="2153"/>
      <c r="L735" s="2222"/>
      <c r="M735" s="2153"/>
      <c r="N735" s="2116"/>
      <c r="O735" s="2116"/>
      <c r="P735" s="2116"/>
      <c r="Q735" s="2116"/>
      <c r="R735" s="2153"/>
      <c r="S735" s="2153"/>
      <c r="T735" s="2153"/>
      <c r="U735" s="2153"/>
      <c r="V735" s="2153"/>
      <c r="W735" s="2153"/>
      <c r="X735" s="2153"/>
      <c r="Y735" s="2153"/>
      <c r="Z735" s="2153"/>
    </row>
    <row r="736">
      <c r="A736" s="2141"/>
      <c r="B736" s="2141"/>
      <c r="C736" s="2153"/>
      <c r="D736" s="2153"/>
      <c r="E736" s="2153"/>
      <c r="F736" s="2153"/>
      <c r="G736" s="2153"/>
      <c r="H736" s="2153"/>
      <c r="I736" s="2153"/>
      <c r="J736" s="2153"/>
      <c r="K736" s="2153"/>
      <c r="L736" s="2222"/>
      <c r="M736" s="2153"/>
      <c r="N736" s="2116"/>
      <c r="O736" s="2116"/>
      <c r="P736" s="2116"/>
      <c r="Q736" s="2116"/>
      <c r="R736" s="2153"/>
      <c r="S736" s="2153"/>
      <c r="T736" s="2153"/>
      <c r="U736" s="2153"/>
      <c r="V736" s="2153"/>
      <c r="W736" s="2153"/>
      <c r="X736" s="2153"/>
      <c r="Y736" s="2153"/>
      <c r="Z736" s="2153"/>
    </row>
    <row r="737">
      <c r="A737" s="2141"/>
      <c r="B737" s="2141"/>
      <c r="C737" s="2153"/>
      <c r="D737" s="2153"/>
      <c r="E737" s="2153"/>
      <c r="F737" s="2153"/>
      <c r="G737" s="2153"/>
      <c r="H737" s="2153"/>
      <c r="I737" s="2153"/>
      <c r="J737" s="2153"/>
      <c r="K737" s="2153"/>
      <c r="L737" s="2222"/>
      <c r="M737" s="2153"/>
      <c r="N737" s="2116"/>
      <c r="O737" s="2116"/>
      <c r="P737" s="2116"/>
      <c r="Q737" s="2116"/>
      <c r="R737" s="2153"/>
      <c r="S737" s="2153"/>
      <c r="T737" s="2153"/>
      <c r="U737" s="2153"/>
      <c r="V737" s="2153"/>
      <c r="W737" s="2153"/>
      <c r="X737" s="2153"/>
      <c r="Y737" s="2153"/>
      <c r="Z737" s="2153"/>
    </row>
    <row r="738">
      <c r="A738" s="2141"/>
      <c r="B738" s="2141"/>
      <c r="C738" s="2153"/>
      <c r="D738" s="2153"/>
      <c r="E738" s="2153"/>
      <c r="F738" s="2153"/>
      <c r="G738" s="2153"/>
      <c r="H738" s="2153"/>
      <c r="I738" s="2153"/>
      <c r="J738" s="2153"/>
      <c r="K738" s="2153"/>
      <c r="L738" s="2222"/>
      <c r="M738" s="2153"/>
      <c r="N738" s="2116"/>
      <c r="O738" s="2116"/>
      <c r="P738" s="2116"/>
      <c r="Q738" s="2116"/>
      <c r="R738" s="2153"/>
      <c r="S738" s="2153"/>
      <c r="T738" s="2153"/>
      <c r="U738" s="2153"/>
      <c r="V738" s="2153"/>
      <c r="W738" s="2153"/>
      <c r="X738" s="2153"/>
      <c r="Y738" s="2153"/>
      <c r="Z738" s="2153"/>
    </row>
    <row r="739">
      <c r="A739" s="2141"/>
      <c r="B739" s="2141"/>
      <c r="C739" s="2153"/>
      <c r="D739" s="2153"/>
      <c r="E739" s="2153"/>
      <c r="F739" s="2153"/>
      <c r="G739" s="2153"/>
      <c r="H739" s="2153"/>
      <c r="I739" s="2153"/>
      <c r="J739" s="2153"/>
      <c r="K739" s="2153"/>
      <c r="L739" s="2222"/>
      <c r="M739" s="2153"/>
      <c r="N739" s="2116"/>
      <c r="O739" s="2116"/>
      <c r="P739" s="2116"/>
      <c r="Q739" s="2116"/>
      <c r="R739" s="2153"/>
      <c r="S739" s="2153"/>
      <c r="T739" s="2153"/>
      <c r="U739" s="2153"/>
      <c r="V739" s="2153"/>
      <c r="W739" s="2153"/>
      <c r="X739" s="2153"/>
      <c r="Y739" s="2153"/>
      <c r="Z739" s="2153"/>
    </row>
    <row r="740">
      <c r="A740" s="2141"/>
      <c r="B740" s="2141"/>
      <c r="C740" s="2153"/>
      <c r="D740" s="2153"/>
      <c r="E740" s="2153"/>
      <c r="F740" s="2153"/>
      <c r="G740" s="2153"/>
      <c r="H740" s="2153"/>
      <c r="I740" s="2153"/>
      <c r="J740" s="2153"/>
      <c r="K740" s="2153"/>
      <c r="L740" s="2222"/>
      <c r="M740" s="2153"/>
      <c r="N740" s="2116"/>
      <c r="O740" s="2116"/>
      <c r="P740" s="2116"/>
      <c r="Q740" s="2116"/>
      <c r="R740" s="2153"/>
      <c r="S740" s="2153"/>
      <c r="T740" s="2153"/>
      <c r="U740" s="2153"/>
      <c r="V740" s="2153"/>
      <c r="W740" s="2153"/>
      <c r="X740" s="2153"/>
      <c r="Y740" s="2153"/>
      <c r="Z740" s="2153"/>
    </row>
    <row r="741">
      <c r="A741" s="2141"/>
      <c r="B741" s="2141"/>
      <c r="C741" s="2153"/>
      <c r="D741" s="2153"/>
      <c r="E741" s="2153"/>
      <c r="F741" s="2153"/>
      <c r="G741" s="2153"/>
      <c r="H741" s="2153"/>
      <c r="I741" s="2153"/>
      <c r="J741" s="2153"/>
      <c r="K741" s="2153"/>
      <c r="L741" s="2222"/>
      <c r="M741" s="2153"/>
      <c r="N741" s="2116"/>
      <c r="O741" s="2116"/>
      <c r="P741" s="2116"/>
      <c r="Q741" s="2116"/>
      <c r="R741" s="2153"/>
      <c r="S741" s="2153"/>
      <c r="T741" s="2153"/>
      <c r="U741" s="2153"/>
      <c r="V741" s="2153"/>
      <c r="W741" s="2153"/>
      <c r="X741" s="2153"/>
      <c r="Y741" s="2153"/>
      <c r="Z741" s="2153"/>
    </row>
    <row r="742">
      <c r="A742" s="2141"/>
      <c r="B742" s="2141"/>
      <c r="C742" s="2153"/>
      <c r="D742" s="2153"/>
      <c r="E742" s="2153"/>
      <c r="F742" s="2153"/>
      <c r="G742" s="2153"/>
      <c r="H742" s="2153"/>
      <c r="I742" s="2153"/>
      <c r="J742" s="2153"/>
      <c r="K742" s="2153"/>
      <c r="L742" s="2222"/>
      <c r="M742" s="2153"/>
      <c r="N742" s="2116"/>
      <c r="O742" s="2116"/>
      <c r="P742" s="2116"/>
      <c r="Q742" s="2116"/>
      <c r="R742" s="2153"/>
      <c r="S742" s="2153"/>
      <c r="T742" s="2153"/>
      <c r="U742" s="2153"/>
      <c r="V742" s="2153"/>
      <c r="W742" s="2153"/>
      <c r="X742" s="2153"/>
      <c r="Y742" s="2153"/>
      <c r="Z742" s="2153"/>
    </row>
    <row r="743">
      <c r="A743" s="2141"/>
      <c r="B743" s="2141"/>
      <c r="C743" s="2153"/>
      <c r="D743" s="2153"/>
      <c r="E743" s="2153"/>
      <c r="F743" s="2153"/>
      <c r="G743" s="2153"/>
      <c r="H743" s="2153"/>
      <c r="I743" s="2153"/>
      <c r="J743" s="2153"/>
      <c r="K743" s="2153"/>
      <c r="L743" s="2222"/>
      <c r="M743" s="2153"/>
      <c r="N743" s="2116"/>
      <c r="O743" s="2116"/>
      <c r="P743" s="2116"/>
      <c r="Q743" s="2116"/>
      <c r="R743" s="2153"/>
      <c r="S743" s="2153"/>
      <c r="T743" s="2153"/>
      <c r="U743" s="2153"/>
      <c r="V743" s="2153"/>
      <c r="W743" s="2153"/>
      <c r="X743" s="2153"/>
      <c r="Y743" s="2153"/>
      <c r="Z743" s="2153"/>
    </row>
    <row r="744">
      <c r="A744" s="2141"/>
      <c r="B744" s="2141"/>
      <c r="C744" s="2153"/>
      <c r="D744" s="2153"/>
      <c r="E744" s="2153"/>
      <c r="F744" s="2153"/>
      <c r="G744" s="2153"/>
      <c r="H744" s="2153"/>
      <c r="I744" s="2153"/>
      <c r="J744" s="2153"/>
      <c r="K744" s="2153"/>
      <c r="L744" s="2222"/>
      <c r="M744" s="2153"/>
      <c r="N744" s="2116"/>
      <c r="O744" s="2116"/>
      <c r="P744" s="2116"/>
      <c r="Q744" s="2116"/>
      <c r="R744" s="2153"/>
      <c r="S744" s="2153"/>
      <c r="T744" s="2153"/>
      <c r="U744" s="2153"/>
      <c r="V744" s="2153"/>
      <c r="W744" s="2153"/>
      <c r="X744" s="2153"/>
      <c r="Y744" s="2153"/>
      <c r="Z744" s="2153"/>
    </row>
    <row r="745">
      <c r="A745" s="2141"/>
      <c r="B745" s="2141"/>
      <c r="C745" s="2153"/>
      <c r="D745" s="2153"/>
      <c r="E745" s="2153"/>
      <c r="F745" s="2153"/>
      <c r="G745" s="2153"/>
      <c r="H745" s="2153"/>
      <c r="I745" s="2153"/>
      <c r="J745" s="2153"/>
      <c r="K745" s="2153"/>
      <c r="L745" s="2222"/>
      <c r="M745" s="2153"/>
      <c r="N745" s="2116"/>
      <c r="O745" s="2116"/>
      <c r="P745" s="2116"/>
      <c r="Q745" s="2116"/>
      <c r="R745" s="2153"/>
      <c r="S745" s="2153"/>
      <c r="T745" s="2153"/>
      <c r="U745" s="2153"/>
      <c r="V745" s="2153"/>
      <c r="W745" s="2153"/>
      <c r="X745" s="2153"/>
      <c r="Y745" s="2153"/>
      <c r="Z745" s="2153"/>
    </row>
    <row r="746">
      <c r="A746" s="2141"/>
      <c r="B746" s="2141"/>
      <c r="C746" s="2153"/>
      <c r="D746" s="2153"/>
      <c r="E746" s="2153"/>
      <c r="F746" s="2153"/>
      <c r="G746" s="2153"/>
      <c r="H746" s="2153"/>
      <c r="I746" s="2153"/>
      <c r="J746" s="2153"/>
      <c r="K746" s="2153"/>
      <c r="L746" s="2222"/>
      <c r="M746" s="2153"/>
      <c r="N746" s="2116"/>
      <c r="O746" s="2116"/>
      <c r="P746" s="2116"/>
      <c r="Q746" s="2116"/>
      <c r="R746" s="2153"/>
      <c r="S746" s="2153"/>
      <c r="T746" s="2153"/>
      <c r="U746" s="2153"/>
      <c r="V746" s="2153"/>
      <c r="W746" s="2153"/>
      <c r="X746" s="2153"/>
      <c r="Y746" s="2153"/>
      <c r="Z746" s="2153"/>
    </row>
    <row r="747">
      <c r="A747" s="2141"/>
      <c r="B747" s="2141"/>
      <c r="C747" s="2153"/>
      <c r="D747" s="2153"/>
      <c r="E747" s="2153"/>
      <c r="F747" s="2153"/>
      <c r="G747" s="2153"/>
      <c r="H747" s="2153"/>
      <c r="I747" s="2153"/>
      <c r="J747" s="2153"/>
      <c r="K747" s="2153"/>
      <c r="L747" s="2222"/>
      <c r="M747" s="2153"/>
      <c r="N747" s="2116"/>
      <c r="O747" s="2116"/>
      <c r="P747" s="2116"/>
      <c r="Q747" s="2116"/>
      <c r="R747" s="2153"/>
      <c r="S747" s="2153"/>
      <c r="T747" s="2153"/>
      <c r="U747" s="2153"/>
      <c r="V747" s="2153"/>
      <c r="W747" s="2153"/>
      <c r="X747" s="2153"/>
      <c r="Y747" s="2153"/>
      <c r="Z747" s="2153"/>
    </row>
    <row r="748">
      <c r="A748" s="2141"/>
      <c r="B748" s="2141"/>
      <c r="C748" s="2153"/>
      <c r="D748" s="2153"/>
      <c r="E748" s="2153"/>
      <c r="F748" s="2153"/>
      <c r="G748" s="2153"/>
      <c r="H748" s="2153"/>
      <c r="I748" s="2153"/>
      <c r="J748" s="2153"/>
      <c r="K748" s="2153"/>
      <c r="L748" s="2222"/>
      <c r="M748" s="2153"/>
      <c r="N748" s="2116"/>
      <c r="O748" s="2116"/>
      <c r="P748" s="2116"/>
      <c r="Q748" s="2116"/>
      <c r="R748" s="2153"/>
      <c r="S748" s="2153"/>
      <c r="T748" s="2153"/>
      <c r="U748" s="2153"/>
      <c r="V748" s="2153"/>
      <c r="W748" s="2153"/>
      <c r="X748" s="2153"/>
      <c r="Y748" s="2153"/>
      <c r="Z748" s="2153"/>
    </row>
    <row r="749">
      <c r="A749" s="2141"/>
      <c r="B749" s="2141"/>
      <c r="C749" s="2153"/>
      <c r="D749" s="2153"/>
      <c r="E749" s="2153"/>
      <c r="F749" s="2153"/>
      <c r="G749" s="2153"/>
      <c r="H749" s="2153"/>
      <c r="I749" s="2153"/>
      <c r="J749" s="2153"/>
      <c r="K749" s="2153"/>
      <c r="L749" s="2222"/>
      <c r="M749" s="2153"/>
      <c r="N749" s="2116"/>
      <c r="O749" s="2116"/>
      <c r="P749" s="2116"/>
      <c r="Q749" s="2116"/>
      <c r="R749" s="2153"/>
      <c r="S749" s="2153"/>
      <c r="T749" s="2153"/>
      <c r="U749" s="2153"/>
      <c r="V749" s="2153"/>
      <c r="W749" s="2153"/>
      <c r="X749" s="2153"/>
      <c r="Y749" s="2153"/>
      <c r="Z749" s="2153"/>
    </row>
    <row r="750">
      <c r="A750" s="2141"/>
      <c r="B750" s="2141"/>
      <c r="C750" s="2153"/>
      <c r="D750" s="2153"/>
      <c r="E750" s="2153"/>
      <c r="F750" s="2153"/>
      <c r="G750" s="2153"/>
      <c r="H750" s="2153"/>
      <c r="I750" s="2153"/>
      <c r="J750" s="2153"/>
      <c r="K750" s="2153"/>
      <c r="L750" s="2222"/>
      <c r="M750" s="2153"/>
      <c r="N750" s="2116"/>
      <c r="O750" s="2116"/>
      <c r="P750" s="2116"/>
      <c r="Q750" s="2116"/>
      <c r="R750" s="2153"/>
      <c r="S750" s="2153"/>
      <c r="T750" s="2153"/>
      <c r="U750" s="2153"/>
      <c r="V750" s="2153"/>
      <c r="W750" s="2153"/>
      <c r="X750" s="2153"/>
      <c r="Y750" s="2153"/>
      <c r="Z750" s="2153"/>
    </row>
    <row r="751">
      <c r="A751" s="2141"/>
      <c r="B751" s="2141"/>
      <c r="C751" s="2153"/>
      <c r="D751" s="2153"/>
      <c r="E751" s="2153"/>
      <c r="F751" s="2153"/>
      <c r="G751" s="2153"/>
      <c r="H751" s="2153"/>
      <c r="I751" s="2153"/>
      <c r="J751" s="2153"/>
      <c r="K751" s="2153"/>
      <c r="L751" s="2222"/>
      <c r="M751" s="2153"/>
      <c r="N751" s="2116"/>
      <c r="O751" s="2116"/>
      <c r="P751" s="2116"/>
      <c r="Q751" s="2116"/>
      <c r="R751" s="2153"/>
      <c r="S751" s="2153"/>
      <c r="T751" s="2153"/>
      <c r="U751" s="2153"/>
      <c r="V751" s="2153"/>
      <c r="W751" s="2153"/>
      <c r="X751" s="2153"/>
      <c r="Y751" s="2153"/>
      <c r="Z751" s="2153"/>
    </row>
    <row r="752">
      <c r="A752" s="2141"/>
      <c r="B752" s="2141"/>
      <c r="C752" s="2153"/>
      <c r="D752" s="2153"/>
      <c r="E752" s="2153"/>
      <c r="F752" s="2153"/>
      <c r="G752" s="2153"/>
      <c r="H752" s="2153"/>
      <c r="I752" s="2153"/>
      <c r="J752" s="2153"/>
      <c r="K752" s="2153"/>
      <c r="L752" s="2222"/>
      <c r="M752" s="2153"/>
      <c r="N752" s="2116"/>
      <c r="O752" s="2116"/>
      <c r="P752" s="2116"/>
      <c r="Q752" s="2116"/>
      <c r="R752" s="2153"/>
      <c r="S752" s="2153"/>
      <c r="T752" s="2153"/>
      <c r="U752" s="2153"/>
      <c r="V752" s="2153"/>
      <c r="W752" s="2153"/>
      <c r="X752" s="2153"/>
      <c r="Y752" s="2153"/>
      <c r="Z752" s="2153"/>
    </row>
    <row r="753">
      <c r="A753" s="2141"/>
      <c r="B753" s="2141"/>
      <c r="C753" s="2153"/>
      <c r="D753" s="2153"/>
      <c r="E753" s="2153"/>
      <c r="F753" s="2153"/>
      <c r="G753" s="2153"/>
      <c r="H753" s="2153"/>
      <c r="I753" s="2153"/>
      <c r="J753" s="2153"/>
      <c r="K753" s="2153"/>
      <c r="L753" s="2222"/>
      <c r="M753" s="2153"/>
      <c r="N753" s="2116"/>
      <c r="O753" s="2116"/>
      <c r="P753" s="2116"/>
      <c r="Q753" s="2116"/>
      <c r="R753" s="2153"/>
      <c r="S753" s="2153"/>
      <c r="T753" s="2153"/>
      <c r="U753" s="2153"/>
      <c r="V753" s="2153"/>
      <c r="W753" s="2153"/>
      <c r="X753" s="2153"/>
      <c r="Y753" s="2153"/>
      <c r="Z753" s="2153"/>
    </row>
    <row r="754">
      <c r="A754" s="2141"/>
      <c r="B754" s="2141"/>
      <c r="C754" s="2153"/>
      <c r="D754" s="2153"/>
      <c r="E754" s="2153"/>
      <c r="F754" s="2153"/>
      <c r="G754" s="2153"/>
      <c r="H754" s="2153"/>
      <c r="I754" s="2153"/>
      <c r="J754" s="2153"/>
      <c r="K754" s="2153"/>
      <c r="L754" s="2222"/>
      <c r="M754" s="2153"/>
      <c r="N754" s="2116"/>
      <c r="O754" s="2116"/>
      <c r="P754" s="2116"/>
      <c r="Q754" s="2116"/>
      <c r="R754" s="2153"/>
      <c r="S754" s="2153"/>
      <c r="T754" s="2153"/>
      <c r="U754" s="2153"/>
      <c r="V754" s="2153"/>
      <c r="W754" s="2153"/>
      <c r="X754" s="2153"/>
      <c r="Y754" s="2153"/>
      <c r="Z754" s="2153"/>
    </row>
    <row r="755">
      <c r="A755" s="2141"/>
      <c r="B755" s="2141"/>
      <c r="C755" s="2153"/>
      <c r="D755" s="2153"/>
      <c r="E755" s="2153"/>
      <c r="F755" s="2153"/>
      <c r="G755" s="2153"/>
      <c r="H755" s="2153"/>
      <c r="I755" s="2153"/>
      <c r="J755" s="2153"/>
      <c r="K755" s="2153"/>
      <c r="L755" s="2222"/>
      <c r="M755" s="2153"/>
      <c r="N755" s="2116"/>
      <c r="O755" s="2116"/>
      <c r="P755" s="2116"/>
      <c r="Q755" s="2116"/>
      <c r="R755" s="2153"/>
      <c r="S755" s="2153"/>
      <c r="T755" s="2153"/>
      <c r="U755" s="2153"/>
      <c r="V755" s="2153"/>
      <c r="W755" s="2153"/>
      <c r="X755" s="2153"/>
      <c r="Y755" s="2153"/>
      <c r="Z755" s="2153"/>
    </row>
    <row r="756">
      <c r="A756" s="2141"/>
      <c r="B756" s="2141"/>
      <c r="C756" s="2153"/>
      <c r="D756" s="2153"/>
      <c r="E756" s="2153"/>
      <c r="F756" s="2153"/>
      <c r="G756" s="2153"/>
      <c r="H756" s="2153"/>
      <c r="I756" s="2153"/>
      <c r="J756" s="2153"/>
      <c r="K756" s="2153"/>
      <c r="L756" s="2222"/>
      <c r="M756" s="2153"/>
      <c r="N756" s="2116"/>
      <c r="O756" s="2116"/>
      <c r="P756" s="2116"/>
      <c r="Q756" s="2116"/>
      <c r="R756" s="2153"/>
      <c r="S756" s="2153"/>
      <c r="T756" s="2153"/>
      <c r="U756" s="2153"/>
      <c r="V756" s="2153"/>
      <c r="W756" s="2153"/>
      <c r="X756" s="2153"/>
      <c r="Y756" s="2153"/>
      <c r="Z756" s="2153"/>
    </row>
    <row r="757">
      <c r="A757" s="2141"/>
      <c r="B757" s="2141"/>
      <c r="C757" s="2153"/>
      <c r="D757" s="2153"/>
      <c r="E757" s="2153"/>
      <c r="F757" s="2153"/>
      <c r="G757" s="2153"/>
      <c r="H757" s="2153"/>
      <c r="I757" s="2153"/>
      <c r="J757" s="2153"/>
      <c r="K757" s="2153"/>
      <c r="L757" s="2222"/>
      <c r="M757" s="2153"/>
      <c r="N757" s="2116"/>
      <c r="O757" s="2116"/>
      <c r="P757" s="2116"/>
      <c r="Q757" s="2116"/>
      <c r="R757" s="2153"/>
      <c r="S757" s="2153"/>
      <c r="T757" s="2153"/>
      <c r="U757" s="2153"/>
      <c r="V757" s="2153"/>
      <c r="W757" s="2153"/>
      <c r="X757" s="2153"/>
      <c r="Y757" s="2153"/>
      <c r="Z757" s="2153"/>
    </row>
    <row r="758">
      <c r="A758" s="2141"/>
      <c r="B758" s="2141"/>
      <c r="C758" s="2153"/>
      <c r="D758" s="2153"/>
      <c r="E758" s="2153"/>
      <c r="F758" s="2153"/>
      <c r="G758" s="2153"/>
      <c r="H758" s="2153"/>
      <c r="I758" s="2153"/>
      <c r="J758" s="2153"/>
      <c r="K758" s="2153"/>
      <c r="L758" s="2222"/>
      <c r="M758" s="2153"/>
      <c r="N758" s="2116"/>
      <c r="O758" s="2116"/>
      <c r="P758" s="2116"/>
      <c r="Q758" s="2116"/>
      <c r="R758" s="2153"/>
      <c r="S758" s="2153"/>
      <c r="T758" s="2153"/>
      <c r="U758" s="2153"/>
      <c r="V758" s="2153"/>
      <c r="W758" s="2153"/>
      <c r="X758" s="2153"/>
      <c r="Y758" s="2153"/>
      <c r="Z758" s="2153"/>
    </row>
    <row r="759">
      <c r="A759" s="2141"/>
      <c r="B759" s="2141"/>
      <c r="C759" s="2153"/>
      <c r="D759" s="2153"/>
      <c r="E759" s="2153"/>
      <c r="F759" s="2153"/>
      <c r="G759" s="2153"/>
      <c r="H759" s="2153"/>
      <c r="I759" s="2153"/>
      <c r="J759" s="2153"/>
      <c r="K759" s="2153"/>
      <c r="L759" s="2222"/>
      <c r="M759" s="2153"/>
      <c r="N759" s="2116"/>
      <c r="O759" s="2116"/>
      <c r="P759" s="2116"/>
      <c r="Q759" s="2116"/>
      <c r="R759" s="2153"/>
      <c r="S759" s="2153"/>
      <c r="T759" s="2153"/>
      <c r="U759" s="2153"/>
      <c r="V759" s="2153"/>
      <c r="W759" s="2153"/>
      <c r="X759" s="2153"/>
      <c r="Y759" s="2153"/>
      <c r="Z759" s="2153"/>
    </row>
    <row r="760">
      <c r="A760" s="2141"/>
      <c r="B760" s="2141"/>
      <c r="C760" s="2153"/>
      <c r="D760" s="2153"/>
      <c r="E760" s="2153"/>
      <c r="F760" s="2153"/>
      <c r="G760" s="2153"/>
      <c r="H760" s="2153"/>
      <c r="I760" s="2153"/>
      <c r="J760" s="2153"/>
      <c r="K760" s="2153"/>
      <c r="L760" s="2222"/>
      <c r="M760" s="2153"/>
      <c r="N760" s="2116"/>
      <c r="O760" s="2116"/>
      <c r="P760" s="2116"/>
      <c r="Q760" s="2116"/>
      <c r="R760" s="2153"/>
      <c r="S760" s="2153"/>
      <c r="T760" s="2153"/>
      <c r="U760" s="2153"/>
      <c r="V760" s="2153"/>
      <c r="W760" s="2153"/>
      <c r="X760" s="2153"/>
      <c r="Y760" s="2153"/>
      <c r="Z760" s="2153"/>
    </row>
    <row r="761">
      <c r="A761" s="2141"/>
      <c r="B761" s="2141"/>
      <c r="C761" s="2153"/>
      <c r="D761" s="2153"/>
      <c r="E761" s="2153"/>
      <c r="F761" s="2153"/>
      <c r="G761" s="2153"/>
      <c r="H761" s="2153"/>
      <c r="I761" s="2153"/>
      <c r="J761" s="2153"/>
      <c r="K761" s="2153"/>
      <c r="L761" s="2222"/>
      <c r="M761" s="2153"/>
      <c r="N761" s="2116"/>
      <c r="O761" s="2116"/>
      <c r="P761" s="2116"/>
      <c r="Q761" s="2116"/>
      <c r="R761" s="2153"/>
      <c r="S761" s="2153"/>
      <c r="T761" s="2153"/>
      <c r="U761" s="2153"/>
      <c r="V761" s="2153"/>
      <c r="W761" s="2153"/>
      <c r="X761" s="2153"/>
      <c r="Y761" s="2153"/>
      <c r="Z761" s="2153"/>
    </row>
    <row r="762">
      <c r="A762" s="2141"/>
      <c r="B762" s="2141"/>
      <c r="C762" s="2153"/>
      <c r="D762" s="2153"/>
      <c r="E762" s="2153"/>
      <c r="F762" s="2153"/>
      <c r="G762" s="2153"/>
      <c r="H762" s="2153"/>
      <c r="I762" s="2153"/>
      <c r="J762" s="2153"/>
      <c r="K762" s="2153"/>
      <c r="L762" s="2222"/>
      <c r="M762" s="2153"/>
      <c r="N762" s="2116"/>
      <c r="O762" s="2116"/>
      <c r="P762" s="2116"/>
      <c r="Q762" s="2116"/>
      <c r="R762" s="2153"/>
      <c r="S762" s="2153"/>
      <c r="T762" s="2153"/>
      <c r="U762" s="2153"/>
      <c r="V762" s="2153"/>
      <c r="W762" s="2153"/>
      <c r="X762" s="2153"/>
      <c r="Y762" s="2153"/>
      <c r="Z762" s="2153"/>
    </row>
    <row r="763">
      <c r="A763" s="2141"/>
      <c r="B763" s="2141"/>
      <c r="C763" s="2153"/>
      <c r="D763" s="2153"/>
      <c r="E763" s="2153"/>
      <c r="F763" s="2153"/>
      <c r="G763" s="2153"/>
      <c r="H763" s="2153"/>
      <c r="I763" s="2153"/>
      <c r="J763" s="2153"/>
      <c r="K763" s="2153"/>
      <c r="L763" s="2222"/>
      <c r="M763" s="2153"/>
      <c r="N763" s="2116"/>
      <c r="O763" s="2116"/>
      <c r="P763" s="2116"/>
      <c r="Q763" s="2116"/>
      <c r="R763" s="2153"/>
      <c r="S763" s="2153"/>
      <c r="T763" s="2153"/>
      <c r="U763" s="2153"/>
      <c r="V763" s="2153"/>
      <c r="W763" s="2153"/>
      <c r="X763" s="2153"/>
      <c r="Y763" s="2153"/>
      <c r="Z763" s="2153"/>
    </row>
    <row r="764">
      <c r="A764" s="2141"/>
      <c r="B764" s="2141"/>
      <c r="C764" s="2153"/>
      <c r="D764" s="2153"/>
      <c r="E764" s="2153"/>
      <c r="F764" s="2153"/>
      <c r="G764" s="2153"/>
      <c r="H764" s="2153"/>
      <c r="I764" s="2153"/>
      <c r="J764" s="2153"/>
      <c r="K764" s="2153"/>
      <c r="L764" s="2222"/>
      <c r="M764" s="2153"/>
      <c r="N764" s="2116"/>
      <c r="O764" s="2116"/>
      <c r="P764" s="2116"/>
      <c r="Q764" s="2116"/>
      <c r="R764" s="2153"/>
      <c r="S764" s="2153"/>
      <c r="T764" s="2153"/>
      <c r="U764" s="2153"/>
      <c r="V764" s="2153"/>
      <c r="W764" s="2153"/>
      <c r="X764" s="2153"/>
      <c r="Y764" s="2153"/>
      <c r="Z764" s="2153"/>
    </row>
    <row r="765">
      <c r="A765" s="2141"/>
      <c r="B765" s="2141"/>
      <c r="C765" s="2153"/>
      <c r="D765" s="2153"/>
      <c r="E765" s="2153"/>
      <c r="F765" s="2153"/>
      <c r="G765" s="2153"/>
      <c r="H765" s="2153"/>
      <c r="I765" s="2153"/>
      <c r="J765" s="2153"/>
      <c r="K765" s="2153"/>
      <c r="L765" s="2222"/>
      <c r="M765" s="2153"/>
      <c r="N765" s="2116"/>
      <c r="O765" s="2116"/>
      <c r="P765" s="2116"/>
      <c r="Q765" s="2116"/>
      <c r="R765" s="2153"/>
      <c r="S765" s="2153"/>
      <c r="T765" s="2153"/>
      <c r="U765" s="2153"/>
      <c r="V765" s="2153"/>
      <c r="W765" s="2153"/>
      <c r="X765" s="2153"/>
      <c r="Y765" s="2153"/>
      <c r="Z765" s="2153"/>
    </row>
    <row r="766">
      <c r="A766" s="2141"/>
      <c r="B766" s="2141"/>
      <c r="C766" s="2153"/>
      <c r="D766" s="2153"/>
      <c r="E766" s="2153"/>
      <c r="F766" s="2153"/>
      <c r="G766" s="2153"/>
      <c r="H766" s="2153"/>
      <c r="I766" s="2153"/>
      <c r="J766" s="2153"/>
      <c r="K766" s="2153"/>
      <c r="L766" s="2222"/>
      <c r="M766" s="2153"/>
      <c r="N766" s="2116"/>
      <c r="O766" s="2116"/>
      <c r="P766" s="2116"/>
      <c r="Q766" s="2116"/>
      <c r="R766" s="2153"/>
      <c r="S766" s="2153"/>
      <c r="T766" s="2153"/>
      <c r="U766" s="2153"/>
      <c r="V766" s="2153"/>
      <c r="W766" s="2153"/>
      <c r="X766" s="2153"/>
      <c r="Y766" s="2153"/>
      <c r="Z766" s="2153"/>
    </row>
    <row r="767">
      <c r="A767" s="2141"/>
      <c r="B767" s="2141"/>
      <c r="C767" s="2153"/>
      <c r="D767" s="2153"/>
      <c r="E767" s="2153"/>
      <c r="F767" s="2153"/>
      <c r="G767" s="2153"/>
      <c r="H767" s="2153"/>
      <c r="I767" s="2153"/>
      <c r="J767" s="2153"/>
      <c r="K767" s="2153"/>
      <c r="L767" s="2222"/>
      <c r="M767" s="2153"/>
      <c r="N767" s="2116"/>
      <c r="O767" s="2116"/>
      <c r="P767" s="2116"/>
      <c r="Q767" s="2116"/>
      <c r="R767" s="2153"/>
      <c r="S767" s="2153"/>
      <c r="T767" s="2153"/>
      <c r="U767" s="2153"/>
      <c r="V767" s="2153"/>
      <c r="W767" s="2153"/>
      <c r="X767" s="2153"/>
      <c r="Y767" s="2153"/>
      <c r="Z767" s="2153"/>
    </row>
    <row r="768">
      <c r="A768" s="2141"/>
      <c r="B768" s="2141"/>
      <c r="C768" s="2153"/>
      <c r="D768" s="2153"/>
      <c r="E768" s="2153"/>
      <c r="F768" s="2153"/>
      <c r="G768" s="2153"/>
      <c r="H768" s="2153"/>
      <c r="I768" s="2153"/>
      <c r="J768" s="2153"/>
      <c r="K768" s="2153"/>
      <c r="L768" s="2222"/>
      <c r="M768" s="2153"/>
      <c r="N768" s="2116"/>
      <c r="O768" s="2116"/>
      <c r="P768" s="2116"/>
      <c r="Q768" s="2116"/>
      <c r="R768" s="2153"/>
      <c r="S768" s="2153"/>
      <c r="T768" s="2153"/>
      <c r="U768" s="2153"/>
      <c r="V768" s="2153"/>
      <c r="W768" s="2153"/>
      <c r="X768" s="2153"/>
      <c r="Y768" s="2153"/>
      <c r="Z768" s="2153"/>
    </row>
    <row r="769">
      <c r="A769" s="2141"/>
      <c r="B769" s="2141"/>
      <c r="C769" s="2153"/>
      <c r="D769" s="2153"/>
      <c r="E769" s="2153"/>
      <c r="F769" s="2153"/>
      <c r="G769" s="2153"/>
      <c r="H769" s="2153"/>
      <c r="I769" s="2153"/>
      <c r="J769" s="2153"/>
      <c r="K769" s="2153"/>
      <c r="L769" s="2222"/>
      <c r="M769" s="2153"/>
      <c r="N769" s="2116"/>
      <c r="O769" s="2116"/>
      <c r="P769" s="2116"/>
      <c r="Q769" s="2116"/>
      <c r="R769" s="2153"/>
      <c r="S769" s="2153"/>
      <c r="T769" s="2153"/>
      <c r="U769" s="2153"/>
      <c r="V769" s="2153"/>
      <c r="W769" s="2153"/>
      <c r="X769" s="2153"/>
      <c r="Y769" s="2153"/>
      <c r="Z769" s="2153"/>
    </row>
    <row r="770">
      <c r="A770" s="2141"/>
      <c r="B770" s="2141"/>
      <c r="C770" s="2153"/>
      <c r="D770" s="2153"/>
      <c r="E770" s="2153"/>
      <c r="F770" s="2153"/>
      <c r="G770" s="2153"/>
      <c r="H770" s="2153"/>
      <c r="I770" s="2153"/>
      <c r="J770" s="2153"/>
      <c r="K770" s="2153"/>
      <c r="L770" s="2222"/>
      <c r="M770" s="2153"/>
      <c r="N770" s="2116"/>
      <c r="O770" s="2116"/>
      <c r="P770" s="2116"/>
      <c r="Q770" s="2116"/>
      <c r="R770" s="2153"/>
      <c r="S770" s="2153"/>
      <c r="T770" s="2153"/>
      <c r="U770" s="2153"/>
      <c r="V770" s="2153"/>
      <c r="W770" s="2153"/>
      <c r="X770" s="2153"/>
      <c r="Y770" s="2153"/>
      <c r="Z770" s="2153"/>
    </row>
    <row r="771">
      <c r="A771" s="2141"/>
      <c r="B771" s="2141"/>
      <c r="C771" s="2153"/>
      <c r="D771" s="2153"/>
      <c r="E771" s="2153"/>
      <c r="F771" s="2153"/>
      <c r="G771" s="2153"/>
      <c r="H771" s="2153"/>
      <c r="I771" s="2153"/>
      <c r="J771" s="2153"/>
      <c r="K771" s="2153"/>
      <c r="L771" s="2222"/>
      <c r="M771" s="2153"/>
      <c r="N771" s="2116"/>
      <c r="O771" s="2116"/>
      <c r="P771" s="2116"/>
      <c r="Q771" s="2116"/>
      <c r="R771" s="2153"/>
      <c r="S771" s="2153"/>
      <c r="T771" s="2153"/>
      <c r="U771" s="2153"/>
      <c r="V771" s="2153"/>
      <c r="W771" s="2153"/>
      <c r="X771" s="2153"/>
      <c r="Y771" s="2153"/>
      <c r="Z771" s="2153"/>
    </row>
    <row r="772">
      <c r="A772" s="2141"/>
      <c r="B772" s="2141"/>
      <c r="C772" s="2153"/>
      <c r="D772" s="2153"/>
      <c r="E772" s="2153"/>
      <c r="F772" s="2153"/>
      <c r="G772" s="2153"/>
      <c r="H772" s="2153"/>
      <c r="I772" s="2153"/>
      <c r="J772" s="2153"/>
      <c r="K772" s="2153"/>
      <c r="L772" s="2222"/>
      <c r="M772" s="2153"/>
      <c r="N772" s="2116"/>
      <c r="O772" s="2116"/>
      <c r="P772" s="2116"/>
      <c r="Q772" s="2116"/>
      <c r="R772" s="2153"/>
      <c r="S772" s="2153"/>
      <c r="T772" s="2153"/>
      <c r="U772" s="2153"/>
      <c r="V772" s="2153"/>
      <c r="W772" s="2153"/>
      <c r="X772" s="2153"/>
      <c r="Y772" s="2153"/>
      <c r="Z772" s="2153"/>
    </row>
    <row r="773">
      <c r="A773" s="2141"/>
      <c r="B773" s="2141"/>
      <c r="C773" s="2153"/>
      <c r="D773" s="2153"/>
      <c r="E773" s="2153"/>
      <c r="F773" s="2153"/>
      <c r="G773" s="2153"/>
      <c r="H773" s="2153"/>
      <c r="I773" s="2153"/>
      <c r="J773" s="2153"/>
      <c r="K773" s="2153"/>
      <c r="L773" s="2222"/>
      <c r="M773" s="2153"/>
      <c r="N773" s="2116"/>
      <c r="O773" s="2116"/>
      <c r="P773" s="2116"/>
      <c r="Q773" s="2116"/>
      <c r="R773" s="2153"/>
      <c r="S773" s="2153"/>
      <c r="T773" s="2153"/>
      <c r="U773" s="2153"/>
      <c r="V773" s="2153"/>
      <c r="W773" s="2153"/>
      <c r="X773" s="2153"/>
      <c r="Y773" s="2153"/>
      <c r="Z773" s="2153"/>
    </row>
    <row r="774">
      <c r="A774" s="2141"/>
      <c r="B774" s="2141"/>
      <c r="C774" s="2153"/>
      <c r="D774" s="2153"/>
      <c r="E774" s="2153"/>
      <c r="F774" s="2153"/>
      <c r="G774" s="2153"/>
      <c r="H774" s="2153"/>
      <c r="I774" s="2153"/>
      <c r="J774" s="2153"/>
      <c r="K774" s="2153"/>
      <c r="L774" s="2222"/>
      <c r="M774" s="2153"/>
      <c r="N774" s="2116"/>
      <c r="O774" s="2116"/>
      <c r="P774" s="2116"/>
      <c r="Q774" s="2116"/>
      <c r="R774" s="2153"/>
      <c r="S774" s="2153"/>
      <c r="T774" s="2153"/>
      <c r="U774" s="2153"/>
      <c r="V774" s="2153"/>
      <c r="W774" s="2153"/>
      <c r="X774" s="2153"/>
      <c r="Y774" s="2153"/>
      <c r="Z774" s="2153"/>
    </row>
    <row r="775">
      <c r="A775" s="2141"/>
      <c r="B775" s="2141"/>
      <c r="C775" s="2153"/>
      <c r="D775" s="2153"/>
      <c r="E775" s="2153"/>
      <c r="F775" s="2153"/>
      <c r="G775" s="2153"/>
      <c r="H775" s="2153"/>
      <c r="I775" s="2153"/>
      <c r="J775" s="2153"/>
      <c r="K775" s="2153"/>
      <c r="L775" s="2222"/>
      <c r="M775" s="2153"/>
      <c r="N775" s="2116"/>
      <c r="O775" s="2116"/>
      <c r="P775" s="2116"/>
      <c r="Q775" s="2116"/>
      <c r="R775" s="2153"/>
      <c r="S775" s="2153"/>
      <c r="T775" s="2153"/>
      <c r="U775" s="2153"/>
      <c r="V775" s="2153"/>
      <c r="W775" s="2153"/>
      <c r="X775" s="2153"/>
      <c r="Y775" s="2153"/>
      <c r="Z775" s="2153"/>
    </row>
    <row r="776">
      <c r="A776" s="2141"/>
      <c r="B776" s="2141"/>
      <c r="C776" s="2153"/>
      <c r="D776" s="2153"/>
      <c r="E776" s="2153"/>
      <c r="F776" s="2153"/>
      <c r="G776" s="2153"/>
      <c r="H776" s="2153"/>
      <c r="I776" s="2153"/>
      <c r="J776" s="2153"/>
      <c r="K776" s="2153"/>
      <c r="L776" s="2222"/>
      <c r="M776" s="2153"/>
      <c r="N776" s="2116"/>
      <c r="O776" s="2116"/>
      <c r="P776" s="2116"/>
      <c r="Q776" s="2116"/>
      <c r="R776" s="2153"/>
      <c r="S776" s="2153"/>
      <c r="T776" s="2153"/>
      <c r="U776" s="2153"/>
      <c r="V776" s="2153"/>
      <c r="W776" s="2153"/>
      <c r="X776" s="2153"/>
      <c r="Y776" s="2153"/>
      <c r="Z776" s="2153"/>
    </row>
    <row r="777">
      <c r="A777" s="2141"/>
      <c r="B777" s="2141"/>
      <c r="C777" s="2153"/>
      <c r="D777" s="2153"/>
      <c r="E777" s="2153"/>
      <c r="F777" s="2153"/>
      <c r="G777" s="2153"/>
      <c r="H777" s="2153"/>
      <c r="I777" s="2153"/>
      <c r="J777" s="2153"/>
      <c r="K777" s="2153"/>
      <c r="L777" s="2222"/>
      <c r="M777" s="2153"/>
      <c r="N777" s="2116"/>
      <c r="O777" s="2116"/>
      <c r="P777" s="2116"/>
      <c r="Q777" s="2116"/>
      <c r="R777" s="2153"/>
      <c r="S777" s="2153"/>
      <c r="T777" s="2153"/>
      <c r="U777" s="2153"/>
      <c r="V777" s="2153"/>
      <c r="W777" s="2153"/>
      <c r="X777" s="2153"/>
      <c r="Y777" s="2153"/>
      <c r="Z777" s="2153"/>
    </row>
    <row r="778">
      <c r="A778" s="2141"/>
      <c r="B778" s="2141"/>
      <c r="C778" s="2153"/>
      <c r="D778" s="2153"/>
      <c r="E778" s="2153"/>
      <c r="F778" s="2153"/>
      <c r="G778" s="2153"/>
      <c r="H778" s="2153"/>
      <c r="I778" s="2153"/>
      <c r="J778" s="2153"/>
      <c r="K778" s="2153"/>
      <c r="L778" s="2222"/>
      <c r="M778" s="2153"/>
      <c r="N778" s="2116"/>
      <c r="O778" s="2116"/>
      <c r="P778" s="2116"/>
      <c r="Q778" s="2116"/>
      <c r="R778" s="2153"/>
      <c r="S778" s="2153"/>
      <c r="T778" s="2153"/>
      <c r="U778" s="2153"/>
      <c r="V778" s="2153"/>
      <c r="W778" s="2153"/>
      <c r="X778" s="2153"/>
      <c r="Y778" s="2153"/>
      <c r="Z778" s="2153"/>
    </row>
    <row r="779">
      <c r="A779" s="2141"/>
      <c r="B779" s="2141"/>
      <c r="C779" s="2153"/>
      <c r="D779" s="2153"/>
      <c r="E779" s="2153"/>
      <c r="F779" s="2153"/>
      <c r="G779" s="2153"/>
      <c r="H779" s="2153"/>
      <c r="I779" s="2153"/>
      <c r="J779" s="2153"/>
      <c r="K779" s="2153"/>
      <c r="L779" s="2222"/>
      <c r="M779" s="2153"/>
      <c r="N779" s="2116"/>
      <c r="O779" s="2116"/>
      <c r="P779" s="2116"/>
      <c r="Q779" s="2116"/>
      <c r="R779" s="2153"/>
      <c r="S779" s="2153"/>
      <c r="T779" s="2153"/>
      <c r="U779" s="2153"/>
      <c r="V779" s="2153"/>
      <c r="W779" s="2153"/>
      <c r="X779" s="2153"/>
      <c r="Y779" s="2153"/>
      <c r="Z779" s="2153"/>
    </row>
    <row r="780">
      <c r="A780" s="2141"/>
      <c r="B780" s="2141"/>
      <c r="C780" s="2153"/>
      <c r="D780" s="2153"/>
      <c r="E780" s="2153"/>
      <c r="F780" s="2153"/>
      <c r="G780" s="2153"/>
      <c r="H780" s="2153"/>
      <c r="I780" s="2153"/>
      <c r="J780" s="2153"/>
      <c r="K780" s="2153"/>
      <c r="L780" s="2222"/>
      <c r="M780" s="2153"/>
      <c r="N780" s="2116"/>
      <c r="O780" s="2116"/>
      <c r="P780" s="2116"/>
      <c r="Q780" s="2116"/>
      <c r="R780" s="2153"/>
      <c r="S780" s="2153"/>
      <c r="T780" s="2153"/>
      <c r="U780" s="2153"/>
      <c r="V780" s="2153"/>
      <c r="W780" s="2153"/>
      <c r="X780" s="2153"/>
      <c r="Y780" s="2153"/>
      <c r="Z780" s="2153"/>
    </row>
    <row r="781">
      <c r="A781" s="2141"/>
      <c r="B781" s="2141"/>
      <c r="C781" s="2153"/>
      <c r="D781" s="2153"/>
      <c r="E781" s="2153"/>
      <c r="F781" s="2153"/>
      <c r="G781" s="2153"/>
      <c r="H781" s="2153"/>
      <c r="I781" s="2153"/>
      <c r="J781" s="2153"/>
      <c r="K781" s="2153"/>
      <c r="L781" s="2222"/>
      <c r="M781" s="2153"/>
      <c r="N781" s="2116"/>
      <c r="O781" s="2116"/>
      <c r="P781" s="2116"/>
      <c r="Q781" s="2116"/>
      <c r="R781" s="2153"/>
      <c r="S781" s="2153"/>
      <c r="T781" s="2153"/>
      <c r="U781" s="2153"/>
      <c r="V781" s="2153"/>
      <c r="W781" s="2153"/>
      <c r="X781" s="2153"/>
      <c r="Y781" s="2153"/>
      <c r="Z781" s="2153"/>
    </row>
    <row r="782">
      <c r="A782" s="2141"/>
      <c r="B782" s="2141"/>
      <c r="C782" s="2153"/>
      <c r="D782" s="2153"/>
      <c r="E782" s="2153"/>
      <c r="F782" s="2153"/>
      <c r="G782" s="2153"/>
      <c r="H782" s="2153"/>
      <c r="I782" s="2153"/>
      <c r="J782" s="2153"/>
      <c r="K782" s="2153"/>
      <c r="L782" s="2222"/>
      <c r="M782" s="2153"/>
      <c r="N782" s="2116"/>
      <c r="O782" s="2116"/>
      <c r="P782" s="2116"/>
      <c r="Q782" s="2116"/>
      <c r="R782" s="2153"/>
      <c r="S782" s="2153"/>
      <c r="T782" s="2153"/>
      <c r="U782" s="2153"/>
      <c r="V782" s="2153"/>
      <c r="W782" s="2153"/>
      <c r="X782" s="2153"/>
      <c r="Y782" s="2153"/>
      <c r="Z782" s="2153"/>
    </row>
    <row r="783">
      <c r="A783" s="2141"/>
      <c r="B783" s="2141"/>
      <c r="C783" s="2153"/>
      <c r="D783" s="2153"/>
      <c r="E783" s="2153"/>
      <c r="F783" s="2153"/>
      <c r="G783" s="2153"/>
      <c r="H783" s="2153"/>
      <c r="I783" s="2153"/>
      <c r="J783" s="2153"/>
      <c r="K783" s="2153"/>
      <c r="L783" s="2222"/>
      <c r="M783" s="2153"/>
      <c r="N783" s="2116"/>
      <c r="O783" s="2116"/>
      <c r="P783" s="2116"/>
      <c r="Q783" s="2116"/>
      <c r="R783" s="2153"/>
      <c r="S783" s="2153"/>
      <c r="T783" s="2153"/>
      <c r="U783" s="2153"/>
      <c r="V783" s="2153"/>
      <c r="W783" s="2153"/>
      <c r="X783" s="2153"/>
      <c r="Y783" s="2153"/>
      <c r="Z783" s="2153"/>
    </row>
    <row r="784">
      <c r="A784" s="2141"/>
      <c r="B784" s="2141"/>
      <c r="C784" s="2153"/>
      <c r="D784" s="2153"/>
      <c r="E784" s="2153"/>
      <c r="F784" s="2153"/>
      <c r="G784" s="2153"/>
      <c r="H784" s="2153"/>
      <c r="I784" s="2153"/>
      <c r="J784" s="2153"/>
      <c r="K784" s="2153"/>
      <c r="L784" s="2222"/>
      <c r="M784" s="2153"/>
      <c r="N784" s="2116"/>
      <c r="O784" s="2116"/>
      <c r="P784" s="2116"/>
      <c r="Q784" s="2116"/>
      <c r="R784" s="2153"/>
      <c r="S784" s="2153"/>
      <c r="T784" s="2153"/>
      <c r="U784" s="2153"/>
      <c r="V784" s="2153"/>
      <c r="W784" s="2153"/>
      <c r="X784" s="2153"/>
      <c r="Y784" s="2153"/>
      <c r="Z784" s="2153"/>
    </row>
    <row r="785">
      <c r="A785" s="2141"/>
      <c r="B785" s="2141"/>
      <c r="C785" s="2153"/>
      <c r="D785" s="2153"/>
      <c r="E785" s="2153"/>
      <c r="F785" s="2153"/>
      <c r="G785" s="2153"/>
      <c r="H785" s="2153"/>
      <c r="I785" s="2153"/>
      <c r="J785" s="2153"/>
      <c r="K785" s="2153"/>
      <c r="L785" s="2222"/>
      <c r="M785" s="2153"/>
      <c r="N785" s="2116"/>
      <c r="O785" s="2116"/>
      <c r="P785" s="2116"/>
      <c r="Q785" s="2116"/>
      <c r="R785" s="2153"/>
      <c r="S785" s="2153"/>
      <c r="T785" s="2153"/>
      <c r="U785" s="2153"/>
      <c r="V785" s="2153"/>
      <c r="W785" s="2153"/>
      <c r="X785" s="2153"/>
      <c r="Y785" s="2153"/>
      <c r="Z785" s="2153"/>
    </row>
    <row r="786">
      <c r="A786" s="2141"/>
      <c r="B786" s="2141"/>
      <c r="C786" s="2153"/>
      <c r="D786" s="2153"/>
      <c r="E786" s="2153"/>
      <c r="F786" s="2153"/>
      <c r="G786" s="2153"/>
      <c r="H786" s="2153"/>
      <c r="I786" s="2153"/>
      <c r="J786" s="2153"/>
      <c r="K786" s="2153"/>
      <c r="L786" s="2222"/>
      <c r="M786" s="2153"/>
      <c r="N786" s="2116"/>
      <c r="O786" s="2116"/>
      <c r="P786" s="2116"/>
      <c r="Q786" s="2116"/>
      <c r="R786" s="2153"/>
      <c r="S786" s="2153"/>
      <c r="T786" s="2153"/>
      <c r="U786" s="2153"/>
      <c r="V786" s="2153"/>
      <c r="W786" s="2153"/>
      <c r="X786" s="2153"/>
      <c r="Y786" s="2153"/>
      <c r="Z786" s="2153"/>
    </row>
    <row r="787">
      <c r="A787" s="2141"/>
      <c r="B787" s="2141"/>
      <c r="C787" s="2153"/>
      <c r="D787" s="2153"/>
      <c r="E787" s="2153"/>
      <c r="F787" s="2153"/>
      <c r="G787" s="2153"/>
      <c r="H787" s="2153"/>
      <c r="I787" s="2153"/>
      <c r="J787" s="2153"/>
      <c r="K787" s="2153"/>
      <c r="L787" s="2222"/>
      <c r="M787" s="2153"/>
      <c r="N787" s="2116"/>
      <c r="O787" s="2116"/>
      <c r="P787" s="2116"/>
      <c r="Q787" s="2116"/>
      <c r="R787" s="2153"/>
      <c r="S787" s="2153"/>
      <c r="T787" s="2153"/>
      <c r="U787" s="2153"/>
      <c r="V787" s="2153"/>
      <c r="W787" s="2153"/>
      <c r="X787" s="2153"/>
      <c r="Y787" s="2153"/>
      <c r="Z787" s="2153"/>
    </row>
    <row r="788">
      <c r="A788" s="2141"/>
      <c r="B788" s="2141"/>
      <c r="C788" s="2153"/>
      <c r="D788" s="2153"/>
      <c r="E788" s="2153"/>
      <c r="F788" s="2153"/>
      <c r="G788" s="2153"/>
      <c r="H788" s="2153"/>
      <c r="I788" s="2153"/>
      <c r="J788" s="2153"/>
      <c r="K788" s="2153"/>
      <c r="L788" s="2222"/>
      <c r="M788" s="2153"/>
      <c r="N788" s="2116"/>
      <c r="O788" s="2116"/>
      <c r="P788" s="2116"/>
      <c r="Q788" s="2116"/>
      <c r="R788" s="2153"/>
      <c r="S788" s="2153"/>
      <c r="T788" s="2153"/>
      <c r="U788" s="2153"/>
      <c r="V788" s="2153"/>
      <c r="W788" s="2153"/>
      <c r="X788" s="2153"/>
      <c r="Y788" s="2153"/>
      <c r="Z788" s="2153"/>
    </row>
    <row r="789">
      <c r="A789" s="2141"/>
      <c r="B789" s="2141"/>
      <c r="C789" s="2153"/>
      <c r="D789" s="2153"/>
      <c r="E789" s="2153"/>
      <c r="F789" s="2153"/>
      <c r="G789" s="2153"/>
      <c r="H789" s="2153"/>
      <c r="I789" s="2153"/>
      <c r="J789" s="2153"/>
      <c r="K789" s="2153"/>
      <c r="L789" s="2222"/>
      <c r="M789" s="2153"/>
      <c r="N789" s="2116"/>
      <c r="O789" s="2116"/>
      <c r="P789" s="2116"/>
      <c r="Q789" s="2116"/>
      <c r="R789" s="2153"/>
      <c r="S789" s="2153"/>
      <c r="T789" s="2153"/>
      <c r="U789" s="2153"/>
      <c r="V789" s="2153"/>
      <c r="W789" s="2153"/>
      <c r="X789" s="2153"/>
      <c r="Y789" s="2153"/>
      <c r="Z789" s="2153"/>
    </row>
    <row r="790">
      <c r="A790" s="2141"/>
      <c r="B790" s="2141"/>
      <c r="C790" s="2153"/>
      <c r="D790" s="2153"/>
      <c r="E790" s="2153"/>
      <c r="F790" s="2153"/>
      <c r="G790" s="2153"/>
      <c r="H790" s="2153"/>
      <c r="I790" s="2153"/>
      <c r="J790" s="2153"/>
      <c r="K790" s="2153"/>
      <c r="L790" s="2222"/>
      <c r="M790" s="2153"/>
      <c r="N790" s="2116"/>
      <c r="O790" s="2116"/>
      <c r="P790" s="2116"/>
      <c r="Q790" s="2116"/>
      <c r="R790" s="2153"/>
      <c r="S790" s="2153"/>
      <c r="T790" s="2153"/>
      <c r="U790" s="2153"/>
      <c r="V790" s="2153"/>
      <c r="W790" s="2153"/>
      <c r="X790" s="2153"/>
      <c r="Y790" s="2153"/>
      <c r="Z790" s="2153"/>
    </row>
    <row r="791">
      <c r="A791" s="2141"/>
      <c r="B791" s="2141"/>
      <c r="C791" s="2153"/>
      <c r="D791" s="2153"/>
      <c r="E791" s="2153"/>
      <c r="F791" s="2153"/>
      <c r="G791" s="2153"/>
      <c r="H791" s="2153"/>
      <c r="I791" s="2153"/>
      <c r="J791" s="2153"/>
      <c r="K791" s="2153"/>
      <c r="L791" s="2222"/>
      <c r="M791" s="2153"/>
      <c r="N791" s="2116"/>
      <c r="O791" s="2116"/>
      <c r="P791" s="2116"/>
      <c r="Q791" s="2116"/>
      <c r="R791" s="2153"/>
      <c r="S791" s="2153"/>
      <c r="T791" s="2153"/>
      <c r="U791" s="2153"/>
      <c r="V791" s="2153"/>
      <c r="W791" s="2153"/>
      <c r="X791" s="2153"/>
      <c r="Y791" s="2153"/>
      <c r="Z791" s="2153"/>
    </row>
    <row r="792">
      <c r="A792" s="2141"/>
      <c r="B792" s="2141"/>
      <c r="C792" s="2153"/>
      <c r="D792" s="2153"/>
      <c r="E792" s="2153"/>
      <c r="F792" s="2153"/>
      <c r="G792" s="2153"/>
      <c r="H792" s="2153"/>
      <c r="I792" s="2153"/>
      <c r="J792" s="2153"/>
      <c r="K792" s="2153"/>
      <c r="L792" s="2222"/>
      <c r="M792" s="2153"/>
      <c r="N792" s="2116"/>
      <c r="O792" s="2116"/>
      <c r="P792" s="2116"/>
      <c r="Q792" s="2116"/>
      <c r="R792" s="2153"/>
      <c r="S792" s="2153"/>
      <c r="T792" s="2153"/>
      <c r="U792" s="2153"/>
      <c r="V792" s="2153"/>
      <c r="W792" s="2153"/>
      <c r="X792" s="2153"/>
      <c r="Y792" s="2153"/>
      <c r="Z792" s="2153"/>
    </row>
    <row r="793">
      <c r="A793" s="2141"/>
      <c r="B793" s="2141"/>
      <c r="C793" s="2153"/>
      <c r="D793" s="2153"/>
      <c r="E793" s="2153"/>
      <c r="F793" s="2153"/>
      <c r="G793" s="2153"/>
      <c r="H793" s="2153"/>
      <c r="I793" s="2153"/>
      <c r="J793" s="2153"/>
      <c r="K793" s="2153"/>
      <c r="L793" s="2222"/>
      <c r="M793" s="2153"/>
      <c r="N793" s="2116"/>
      <c r="O793" s="2116"/>
      <c r="P793" s="2116"/>
      <c r="Q793" s="2116"/>
      <c r="R793" s="2153"/>
      <c r="S793" s="2153"/>
      <c r="T793" s="2153"/>
      <c r="U793" s="2153"/>
      <c r="V793" s="2153"/>
      <c r="W793" s="2153"/>
      <c r="X793" s="2153"/>
      <c r="Y793" s="2153"/>
      <c r="Z793" s="2153"/>
    </row>
    <row r="794">
      <c r="A794" s="2141"/>
      <c r="B794" s="2141"/>
      <c r="C794" s="2153"/>
      <c r="D794" s="2153"/>
      <c r="E794" s="2153"/>
      <c r="F794" s="2153"/>
      <c r="G794" s="2153"/>
      <c r="H794" s="2153"/>
      <c r="I794" s="2153"/>
      <c r="J794" s="2153"/>
      <c r="K794" s="2153"/>
      <c r="L794" s="2222"/>
      <c r="M794" s="2153"/>
      <c r="N794" s="2116"/>
      <c r="O794" s="2116"/>
      <c r="P794" s="2116"/>
      <c r="Q794" s="2116"/>
      <c r="R794" s="2153"/>
      <c r="S794" s="2153"/>
      <c r="T794" s="2153"/>
      <c r="U794" s="2153"/>
      <c r="V794" s="2153"/>
      <c r="W794" s="2153"/>
      <c r="X794" s="2153"/>
      <c r="Y794" s="2153"/>
      <c r="Z794" s="2153"/>
    </row>
    <row r="795">
      <c r="A795" s="2141"/>
      <c r="B795" s="2141"/>
      <c r="C795" s="2153"/>
      <c r="D795" s="2153"/>
      <c r="E795" s="2153"/>
      <c r="F795" s="2153"/>
      <c r="G795" s="2153"/>
      <c r="H795" s="2153"/>
      <c r="I795" s="2153"/>
      <c r="J795" s="2153"/>
      <c r="K795" s="2153"/>
      <c r="L795" s="2222"/>
      <c r="M795" s="2153"/>
      <c r="N795" s="2116"/>
      <c r="O795" s="2116"/>
      <c r="P795" s="2116"/>
      <c r="Q795" s="2116"/>
      <c r="R795" s="2153"/>
      <c r="S795" s="2153"/>
      <c r="T795" s="2153"/>
      <c r="U795" s="2153"/>
      <c r="V795" s="2153"/>
      <c r="W795" s="2153"/>
      <c r="X795" s="2153"/>
      <c r="Y795" s="2153"/>
      <c r="Z795" s="2153"/>
    </row>
    <row r="796">
      <c r="A796" s="2141"/>
      <c r="B796" s="2141"/>
      <c r="C796" s="2153"/>
      <c r="D796" s="2153"/>
      <c r="E796" s="2153"/>
      <c r="F796" s="2153"/>
      <c r="G796" s="2153"/>
      <c r="H796" s="2153"/>
      <c r="I796" s="2153"/>
      <c r="J796" s="2153"/>
      <c r="K796" s="2153"/>
      <c r="L796" s="2222"/>
      <c r="M796" s="2153"/>
      <c r="N796" s="2116"/>
      <c r="O796" s="2116"/>
      <c r="P796" s="2116"/>
      <c r="Q796" s="2116"/>
      <c r="R796" s="2153"/>
      <c r="S796" s="2153"/>
      <c r="T796" s="2153"/>
      <c r="U796" s="2153"/>
      <c r="V796" s="2153"/>
      <c r="W796" s="2153"/>
      <c r="X796" s="2153"/>
      <c r="Y796" s="2153"/>
      <c r="Z796" s="2153"/>
    </row>
    <row r="797">
      <c r="A797" s="2141"/>
      <c r="B797" s="2141"/>
      <c r="C797" s="2153"/>
      <c r="D797" s="2153"/>
      <c r="E797" s="2153"/>
      <c r="F797" s="2153"/>
      <c r="G797" s="2153"/>
      <c r="H797" s="2153"/>
      <c r="I797" s="2153"/>
      <c r="J797" s="2153"/>
      <c r="K797" s="2153"/>
      <c r="L797" s="2222"/>
      <c r="M797" s="2153"/>
      <c r="N797" s="2116"/>
      <c r="O797" s="2116"/>
      <c r="P797" s="2116"/>
      <c r="Q797" s="2116"/>
      <c r="R797" s="2153"/>
      <c r="S797" s="2153"/>
      <c r="T797" s="2153"/>
      <c r="U797" s="2153"/>
      <c r="V797" s="2153"/>
      <c r="W797" s="2153"/>
      <c r="X797" s="2153"/>
      <c r="Y797" s="2153"/>
      <c r="Z797" s="2153"/>
    </row>
    <row r="798">
      <c r="A798" s="2141"/>
      <c r="B798" s="2141"/>
      <c r="C798" s="2153"/>
      <c r="D798" s="2153"/>
      <c r="E798" s="2153"/>
      <c r="F798" s="2153"/>
      <c r="G798" s="2153"/>
      <c r="H798" s="2153"/>
      <c r="I798" s="2153"/>
      <c r="J798" s="2153"/>
      <c r="K798" s="2153"/>
      <c r="L798" s="2222"/>
      <c r="M798" s="2153"/>
      <c r="N798" s="2116"/>
      <c r="O798" s="2116"/>
      <c r="P798" s="2116"/>
      <c r="Q798" s="2116"/>
      <c r="R798" s="2153"/>
      <c r="S798" s="2153"/>
      <c r="T798" s="2153"/>
      <c r="U798" s="2153"/>
      <c r="V798" s="2153"/>
      <c r="W798" s="2153"/>
      <c r="X798" s="2153"/>
      <c r="Y798" s="2153"/>
      <c r="Z798" s="2153"/>
    </row>
    <row r="799">
      <c r="A799" s="2141"/>
      <c r="B799" s="2141"/>
      <c r="C799" s="2153"/>
      <c r="D799" s="2153"/>
      <c r="E799" s="2153"/>
      <c r="F799" s="2153"/>
      <c r="G799" s="2153"/>
      <c r="H799" s="2153"/>
      <c r="I799" s="2153"/>
      <c r="J799" s="2153"/>
      <c r="K799" s="2153"/>
      <c r="L799" s="2222"/>
      <c r="M799" s="2153"/>
      <c r="N799" s="2116"/>
      <c r="O799" s="2116"/>
      <c r="P799" s="2116"/>
      <c r="Q799" s="2116"/>
      <c r="R799" s="2153"/>
      <c r="S799" s="2153"/>
      <c r="T799" s="2153"/>
      <c r="U799" s="2153"/>
      <c r="V799" s="2153"/>
      <c r="W799" s="2153"/>
      <c r="X799" s="2153"/>
      <c r="Y799" s="2153"/>
      <c r="Z799" s="2153"/>
    </row>
    <row r="800">
      <c r="A800" s="2141"/>
      <c r="B800" s="2141"/>
      <c r="C800" s="2153"/>
      <c r="D800" s="2153"/>
      <c r="E800" s="2153"/>
      <c r="F800" s="2153"/>
      <c r="G800" s="2153"/>
      <c r="H800" s="2153"/>
      <c r="I800" s="2153"/>
      <c r="J800" s="2153"/>
      <c r="K800" s="2153"/>
      <c r="L800" s="2222"/>
      <c r="M800" s="2153"/>
      <c r="N800" s="2116"/>
      <c r="O800" s="2116"/>
      <c r="P800" s="2116"/>
      <c r="Q800" s="2116"/>
      <c r="R800" s="2153"/>
      <c r="S800" s="2153"/>
      <c r="T800" s="2153"/>
      <c r="U800" s="2153"/>
      <c r="V800" s="2153"/>
      <c r="W800" s="2153"/>
      <c r="X800" s="2153"/>
      <c r="Y800" s="2153"/>
      <c r="Z800" s="2153"/>
    </row>
    <row r="801">
      <c r="A801" s="2141"/>
      <c r="B801" s="2141"/>
      <c r="C801" s="2153"/>
      <c r="D801" s="2153"/>
      <c r="E801" s="2153"/>
      <c r="F801" s="2153"/>
      <c r="G801" s="2153"/>
      <c r="H801" s="2153"/>
      <c r="I801" s="2153"/>
      <c r="J801" s="2153"/>
      <c r="K801" s="2153"/>
      <c r="L801" s="2222"/>
      <c r="M801" s="2153"/>
      <c r="N801" s="2116"/>
      <c r="O801" s="2116"/>
      <c r="P801" s="2116"/>
      <c r="Q801" s="2116"/>
      <c r="R801" s="2153"/>
      <c r="S801" s="2153"/>
      <c r="T801" s="2153"/>
      <c r="U801" s="2153"/>
      <c r="V801" s="2153"/>
      <c r="W801" s="2153"/>
      <c r="X801" s="2153"/>
      <c r="Y801" s="2153"/>
      <c r="Z801" s="2153"/>
    </row>
    <row r="802">
      <c r="A802" s="2141"/>
      <c r="B802" s="2141"/>
      <c r="C802" s="2153"/>
      <c r="D802" s="2153"/>
      <c r="E802" s="2153"/>
      <c r="F802" s="2153"/>
      <c r="G802" s="2153"/>
      <c r="H802" s="2153"/>
      <c r="I802" s="2153"/>
      <c r="J802" s="2153"/>
      <c r="K802" s="2153"/>
      <c r="L802" s="2222"/>
      <c r="M802" s="2153"/>
      <c r="N802" s="2116"/>
      <c r="O802" s="2116"/>
      <c r="P802" s="2116"/>
      <c r="Q802" s="2116"/>
      <c r="R802" s="2153"/>
      <c r="S802" s="2153"/>
      <c r="T802" s="2153"/>
      <c r="U802" s="2153"/>
      <c r="V802" s="2153"/>
      <c r="W802" s="2153"/>
      <c r="X802" s="2153"/>
      <c r="Y802" s="2153"/>
      <c r="Z802" s="2153"/>
    </row>
    <row r="803">
      <c r="A803" s="2141"/>
      <c r="B803" s="2141"/>
      <c r="C803" s="2153"/>
      <c r="D803" s="2153"/>
      <c r="E803" s="2153"/>
      <c r="F803" s="2153"/>
      <c r="G803" s="2153"/>
      <c r="H803" s="2153"/>
      <c r="I803" s="2153"/>
      <c r="J803" s="2153"/>
      <c r="K803" s="2153"/>
      <c r="L803" s="2222"/>
      <c r="M803" s="2153"/>
      <c r="N803" s="2116"/>
      <c r="O803" s="2116"/>
      <c r="P803" s="2116"/>
      <c r="Q803" s="2116"/>
      <c r="R803" s="2153"/>
      <c r="S803" s="2153"/>
      <c r="T803" s="2153"/>
      <c r="U803" s="2153"/>
      <c r="V803" s="2153"/>
      <c r="W803" s="2153"/>
      <c r="X803" s="2153"/>
      <c r="Y803" s="2153"/>
      <c r="Z803" s="2153"/>
    </row>
    <row r="804">
      <c r="A804" s="2141"/>
      <c r="B804" s="2141"/>
      <c r="C804" s="2153"/>
      <c r="D804" s="2153"/>
      <c r="E804" s="2153"/>
      <c r="F804" s="2153"/>
      <c r="G804" s="2153"/>
      <c r="H804" s="2153"/>
      <c r="I804" s="2153"/>
      <c r="J804" s="2153"/>
      <c r="K804" s="2153"/>
      <c r="L804" s="2222"/>
      <c r="M804" s="2153"/>
      <c r="N804" s="2116"/>
      <c r="O804" s="2116"/>
      <c r="P804" s="2116"/>
      <c r="Q804" s="2116"/>
      <c r="R804" s="2153"/>
      <c r="S804" s="2153"/>
      <c r="T804" s="2153"/>
      <c r="U804" s="2153"/>
      <c r="V804" s="2153"/>
      <c r="W804" s="2153"/>
      <c r="X804" s="2153"/>
      <c r="Y804" s="2153"/>
      <c r="Z804" s="2153"/>
    </row>
    <row r="805">
      <c r="A805" s="2141"/>
      <c r="B805" s="2141"/>
      <c r="C805" s="2153"/>
      <c r="D805" s="2153"/>
      <c r="E805" s="2153"/>
      <c r="F805" s="2153"/>
      <c r="G805" s="2153"/>
      <c r="H805" s="2153"/>
      <c r="I805" s="2153"/>
      <c r="J805" s="2153"/>
      <c r="K805" s="2153"/>
      <c r="L805" s="2222"/>
      <c r="M805" s="2153"/>
      <c r="N805" s="2116"/>
      <c r="O805" s="2116"/>
      <c r="P805" s="2116"/>
      <c r="Q805" s="2116"/>
      <c r="R805" s="2153"/>
      <c r="S805" s="2153"/>
      <c r="T805" s="2153"/>
      <c r="U805" s="2153"/>
      <c r="V805" s="2153"/>
      <c r="W805" s="2153"/>
      <c r="X805" s="2153"/>
      <c r="Y805" s="2153"/>
      <c r="Z805" s="2153"/>
    </row>
    <row r="806">
      <c r="A806" s="2141"/>
      <c r="B806" s="2141"/>
      <c r="C806" s="2153"/>
      <c r="D806" s="2153"/>
      <c r="E806" s="2153"/>
      <c r="F806" s="2153"/>
      <c r="G806" s="2153"/>
      <c r="H806" s="2153"/>
      <c r="I806" s="2153"/>
      <c r="J806" s="2153"/>
      <c r="K806" s="2153"/>
      <c r="L806" s="2222"/>
      <c r="M806" s="2153"/>
      <c r="N806" s="2116"/>
      <c r="O806" s="2116"/>
      <c r="P806" s="2116"/>
      <c r="Q806" s="2116"/>
      <c r="R806" s="2153"/>
      <c r="S806" s="2153"/>
      <c r="T806" s="2153"/>
      <c r="U806" s="2153"/>
      <c r="V806" s="2153"/>
      <c r="W806" s="2153"/>
      <c r="X806" s="2153"/>
      <c r="Y806" s="2153"/>
      <c r="Z806" s="2153"/>
    </row>
    <row r="807">
      <c r="A807" s="2141"/>
      <c r="B807" s="2141"/>
      <c r="C807" s="2153"/>
      <c r="D807" s="2153"/>
      <c r="E807" s="2153"/>
      <c r="F807" s="2153"/>
      <c r="G807" s="2153"/>
      <c r="H807" s="2153"/>
      <c r="I807" s="2153"/>
      <c r="J807" s="2153"/>
      <c r="K807" s="2153"/>
      <c r="L807" s="2222"/>
      <c r="M807" s="2153"/>
      <c r="N807" s="2116"/>
      <c r="O807" s="2116"/>
      <c r="P807" s="2116"/>
      <c r="Q807" s="2116"/>
      <c r="R807" s="2153"/>
      <c r="S807" s="2153"/>
      <c r="T807" s="2153"/>
      <c r="U807" s="2153"/>
      <c r="V807" s="2153"/>
      <c r="W807" s="2153"/>
      <c r="X807" s="2153"/>
      <c r="Y807" s="2153"/>
      <c r="Z807" s="2153"/>
    </row>
    <row r="808">
      <c r="A808" s="2141"/>
      <c r="B808" s="2141"/>
      <c r="C808" s="2153"/>
      <c r="D808" s="2153"/>
      <c r="E808" s="2153"/>
      <c r="F808" s="2153"/>
      <c r="G808" s="2153"/>
      <c r="H808" s="2153"/>
      <c r="I808" s="2153"/>
      <c r="J808" s="2153"/>
      <c r="K808" s="2153"/>
      <c r="L808" s="2222"/>
      <c r="M808" s="2153"/>
      <c r="N808" s="2116"/>
      <c r="O808" s="2116"/>
      <c r="P808" s="2116"/>
      <c r="Q808" s="2116"/>
      <c r="R808" s="2153"/>
      <c r="S808" s="2153"/>
      <c r="T808" s="2153"/>
      <c r="U808" s="2153"/>
      <c r="V808" s="2153"/>
      <c r="W808" s="2153"/>
      <c r="X808" s="2153"/>
      <c r="Y808" s="2153"/>
      <c r="Z808" s="2153"/>
    </row>
    <row r="809">
      <c r="A809" s="2141"/>
      <c r="B809" s="2141"/>
      <c r="C809" s="2153"/>
      <c r="D809" s="2153"/>
      <c r="E809" s="2153"/>
      <c r="F809" s="2153"/>
      <c r="G809" s="2153"/>
      <c r="H809" s="2153"/>
      <c r="I809" s="2153"/>
      <c r="J809" s="2153"/>
      <c r="K809" s="2153"/>
      <c r="L809" s="2222"/>
      <c r="M809" s="2153"/>
      <c r="N809" s="2116"/>
      <c r="O809" s="2116"/>
      <c r="P809" s="2116"/>
      <c r="Q809" s="2116"/>
      <c r="R809" s="2153"/>
      <c r="S809" s="2153"/>
      <c r="T809" s="2153"/>
      <c r="U809" s="2153"/>
      <c r="V809" s="2153"/>
      <c r="W809" s="2153"/>
      <c r="X809" s="2153"/>
      <c r="Y809" s="2153"/>
      <c r="Z809" s="2153"/>
    </row>
    <row r="810">
      <c r="A810" s="2141"/>
      <c r="B810" s="2141"/>
      <c r="C810" s="2153"/>
      <c r="D810" s="2153"/>
      <c r="E810" s="2153"/>
      <c r="F810" s="2153"/>
      <c r="G810" s="2153"/>
      <c r="H810" s="2153"/>
      <c r="I810" s="2153"/>
      <c r="J810" s="2153"/>
      <c r="K810" s="2153"/>
      <c r="L810" s="2222"/>
      <c r="M810" s="2153"/>
      <c r="N810" s="2116"/>
      <c r="O810" s="2116"/>
      <c r="P810" s="2116"/>
      <c r="Q810" s="2116"/>
      <c r="R810" s="2153"/>
      <c r="S810" s="2153"/>
      <c r="T810" s="2153"/>
      <c r="U810" s="2153"/>
      <c r="V810" s="2153"/>
      <c r="W810" s="2153"/>
      <c r="X810" s="2153"/>
      <c r="Y810" s="2153"/>
      <c r="Z810" s="2153"/>
    </row>
    <row r="811">
      <c r="A811" s="2141"/>
      <c r="B811" s="2141"/>
      <c r="C811" s="2153"/>
      <c r="D811" s="2153"/>
      <c r="E811" s="2153"/>
      <c r="F811" s="2153"/>
      <c r="G811" s="2153"/>
      <c r="H811" s="2153"/>
      <c r="I811" s="2153"/>
      <c r="J811" s="2153"/>
      <c r="K811" s="2153"/>
      <c r="L811" s="2222"/>
      <c r="M811" s="2153"/>
      <c r="N811" s="2116"/>
      <c r="O811" s="2116"/>
      <c r="P811" s="2116"/>
      <c r="Q811" s="2116"/>
      <c r="R811" s="2153"/>
      <c r="S811" s="2153"/>
      <c r="T811" s="2153"/>
      <c r="U811" s="2153"/>
      <c r="V811" s="2153"/>
      <c r="W811" s="2153"/>
      <c r="X811" s="2153"/>
      <c r="Y811" s="2153"/>
      <c r="Z811" s="2153"/>
    </row>
    <row r="812">
      <c r="A812" s="2141"/>
      <c r="B812" s="2141"/>
      <c r="C812" s="2153"/>
      <c r="D812" s="2153"/>
      <c r="E812" s="2153"/>
      <c r="F812" s="2153"/>
      <c r="G812" s="2153"/>
      <c r="H812" s="2153"/>
      <c r="I812" s="2153"/>
      <c r="J812" s="2153"/>
      <c r="K812" s="2153"/>
      <c r="L812" s="2222"/>
      <c r="M812" s="2153"/>
      <c r="N812" s="2116"/>
      <c r="O812" s="2116"/>
      <c r="P812" s="2116"/>
      <c r="Q812" s="2116"/>
      <c r="R812" s="2153"/>
      <c r="S812" s="2153"/>
      <c r="T812" s="2153"/>
      <c r="U812" s="2153"/>
      <c r="V812" s="2153"/>
      <c r="W812" s="2153"/>
      <c r="X812" s="2153"/>
      <c r="Y812" s="2153"/>
      <c r="Z812" s="2153"/>
    </row>
    <row r="813">
      <c r="A813" s="2141"/>
      <c r="B813" s="2141"/>
      <c r="C813" s="2153"/>
      <c r="D813" s="2153"/>
      <c r="E813" s="2153"/>
      <c r="F813" s="2153"/>
      <c r="G813" s="2153"/>
      <c r="H813" s="2153"/>
      <c r="I813" s="2153"/>
      <c r="J813" s="2153"/>
      <c r="K813" s="2153"/>
      <c r="L813" s="2222"/>
      <c r="M813" s="2153"/>
      <c r="N813" s="2116"/>
      <c r="O813" s="2116"/>
      <c r="P813" s="2116"/>
      <c r="Q813" s="2116"/>
      <c r="R813" s="2153"/>
      <c r="S813" s="2153"/>
      <c r="T813" s="2153"/>
      <c r="U813" s="2153"/>
      <c r="V813" s="2153"/>
      <c r="W813" s="2153"/>
      <c r="X813" s="2153"/>
      <c r="Y813" s="2153"/>
      <c r="Z813" s="2153"/>
    </row>
    <row r="814">
      <c r="A814" s="2141"/>
      <c r="B814" s="2141"/>
      <c r="C814" s="2153"/>
      <c r="D814" s="2153"/>
      <c r="E814" s="2153"/>
      <c r="F814" s="2153"/>
      <c r="G814" s="2153"/>
      <c r="H814" s="2153"/>
      <c r="I814" s="2153"/>
      <c r="J814" s="2153"/>
      <c r="K814" s="2153"/>
      <c r="L814" s="2222"/>
      <c r="M814" s="2153"/>
      <c r="N814" s="2116"/>
      <c r="O814" s="2116"/>
      <c r="P814" s="2116"/>
      <c r="Q814" s="2116"/>
      <c r="R814" s="2153"/>
      <c r="S814" s="2153"/>
      <c r="T814" s="2153"/>
      <c r="U814" s="2153"/>
      <c r="V814" s="2153"/>
      <c r="W814" s="2153"/>
      <c r="X814" s="2153"/>
      <c r="Y814" s="2153"/>
      <c r="Z814" s="2153"/>
    </row>
    <row r="815">
      <c r="A815" s="2141"/>
      <c r="B815" s="2141"/>
      <c r="C815" s="2153"/>
      <c r="D815" s="2153"/>
      <c r="E815" s="2153"/>
      <c r="F815" s="2153"/>
      <c r="G815" s="2153"/>
      <c r="H815" s="2153"/>
      <c r="I815" s="2153"/>
      <c r="J815" s="2153"/>
      <c r="K815" s="2153"/>
      <c r="L815" s="2222"/>
      <c r="M815" s="2153"/>
      <c r="N815" s="2116"/>
      <c r="O815" s="2116"/>
      <c r="P815" s="2116"/>
      <c r="Q815" s="2116"/>
      <c r="R815" s="2153"/>
      <c r="S815" s="2153"/>
      <c r="T815" s="2153"/>
      <c r="U815" s="2153"/>
      <c r="V815" s="2153"/>
      <c r="W815" s="2153"/>
      <c r="X815" s="2153"/>
      <c r="Y815" s="2153"/>
      <c r="Z815" s="2153"/>
    </row>
    <row r="816">
      <c r="A816" s="2141"/>
      <c r="B816" s="2141"/>
      <c r="C816" s="2153"/>
      <c r="D816" s="2153"/>
      <c r="E816" s="2153"/>
      <c r="F816" s="2153"/>
      <c r="G816" s="2153"/>
      <c r="H816" s="2153"/>
      <c r="I816" s="2153"/>
      <c r="J816" s="2153"/>
      <c r="K816" s="2153"/>
      <c r="L816" s="2222"/>
      <c r="M816" s="2153"/>
      <c r="N816" s="2116"/>
      <c r="O816" s="2116"/>
      <c r="P816" s="2116"/>
      <c r="Q816" s="2116"/>
      <c r="R816" s="2153"/>
      <c r="S816" s="2153"/>
      <c r="T816" s="2153"/>
      <c r="U816" s="2153"/>
      <c r="V816" s="2153"/>
      <c r="W816" s="2153"/>
      <c r="X816" s="2153"/>
      <c r="Y816" s="2153"/>
      <c r="Z816" s="2153"/>
    </row>
    <row r="817">
      <c r="A817" s="2141"/>
      <c r="B817" s="2141"/>
      <c r="C817" s="2153"/>
      <c r="D817" s="2153"/>
      <c r="E817" s="2153"/>
      <c r="F817" s="2153"/>
      <c r="G817" s="2153"/>
      <c r="H817" s="2153"/>
      <c r="I817" s="2153"/>
      <c r="J817" s="2153"/>
      <c r="K817" s="2153"/>
      <c r="L817" s="2222"/>
      <c r="M817" s="2153"/>
      <c r="N817" s="2116"/>
      <c r="O817" s="2116"/>
      <c r="P817" s="2116"/>
      <c r="Q817" s="2116"/>
      <c r="R817" s="2153"/>
      <c r="S817" s="2153"/>
      <c r="T817" s="2153"/>
      <c r="U817" s="2153"/>
      <c r="V817" s="2153"/>
      <c r="W817" s="2153"/>
      <c r="X817" s="2153"/>
      <c r="Y817" s="2153"/>
      <c r="Z817" s="2153"/>
    </row>
    <row r="818">
      <c r="A818" s="2141"/>
      <c r="B818" s="2141"/>
      <c r="C818" s="2153"/>
      <c r="D818" s="2153"/>
      <c r="E818" s="2153"/>
      <c r="F818" s="2153"/>
      <c r="G818" s="2153"/>
      <c r="H818" s="2153"/>
      <c r="I818" s="2153"/>
      <c r="J818" s="2153"/>
      <c r="K818" s="2153"/>
      <c r="L818" s="2222"/>
      <c r="M818" s="2153"/>
      <c r="N818" s="2116"/>
      <c r="O818" s="2116"/>
      <c r="P818" s="2116"/>
      <c r="Q818" s="2116"/>
      <c r="R818" s="2153"/>
      <c r="S818" s="2153"/>
      <c r="T818" s="2153"/>
      <c r="U818" s="2153"/>
      <c r="V818" s="2153"/>
      <c r="W818" s="2153"/>
      <c r="X818" s="2153"/>
      <c r="Y818" s="2153"/>
      <c r="Z818" s="2153"/>
    </row>
    <row r="819">
      <c r="A819" s="2141"/>
      <c r="B819" s="2141"/>
      <c r="C819" s="2153"/>
      <c r="D819" s="2153"/>
      <c r="E819" s="2153"/>
      <c r="F819" s="2153"/>
      <c r="G819" s="2153"/>
      <c r="H819" s="2153"/>
      <c r="I819" s="2153"/>
      <c r="J819" s="2153"/>
      <c r="K819" s="2153"/>
      <c r="L819" s="2222"/>
      <c r="M819" s="2153"/>
      <c r="N819" s="2116"/>
      <c r="O819" s="2116"/>
      <c r="P819" s="2116"/>
      <c r="Q819" s="2116"/>
      <c r="R819" s="2153"/>
      <c r="S819" s="2153"/>
      <c r="T819" s="2153"/>
      <c r="U819" s="2153"/>
      <c r="V819" s="2153"/>
      <c r="W819" s="2153"/>
      <c r="X819" s="2153"/>
      <c r="Y819" s="2153"/>
      <c r="Z819" s="2153"/>
    </row>
    <row r="820">
      <c r="A820" s="2141"/>
      <c r="B820" s="2141"/>
      <c r="C820" s="2153"/>
      <c r="D820" s="2153"/>
      <c r="E820" s="2153"/>
      <c r="F820" s="2153"/>
      <c r="G820" s="2153"/>
      <c r="H820" s="2153"/>
      <c r="I820" s="2153"/>
      <c r="J820" s="2153"/>
      <c r="K820" s="2153"/>
      <c r="L820" s="2222"/>
      <c r="M820" s="2153"/>
      <c r="N820" s="2116"/>
      <c r="O820" s="2116"/>
      <c r="P820" s="2116"/>
      <c r="Q820" s="2116"/>
      <c r="R820" s="2153"/>
      <c r="S820" s="2153"/>
      <c r="T820" s="2153"/>
      <c r="U820" s="2153"/>
      <c r="V820" s="2153"/>
      <c r="W820" s="2153"/>
      <c r="X820" s="2153"/>
      <c r="Y820" s="2153"/>
      <c r="Z820" s="2153"/>
    </row>
    <row r="821">
      <c r="A821" s="2141"/>
      <c r="B821" s="2141"/>
      <c r="C821" s="2153"/>
      <c r="D821" s="2153"/>
      <c r="E821" s="2153"/>
      <c r="F821" s="2153"/>
      <c r="G821" s="2153"/>
      <c r="H821" s="2153"/>
      <c r="I821" s="2153"/>
      <c r="J821" s="2153"/>
      <c r="K821" s="2153"/>
      <c r="L821" s="2222"/>
      <c r="M821" s="2153"/>
      <c r="N821" s="2116"/>
      <c r="O821" s="2116"/>
      <c r="P821" s="2116"/>
      <c r="Q821" s="2116"/>
      <c r="R821" s="2153"/>
      <c r="S821" s="2153"/>
      <c r="T821" s="2153"/>
      <c r="U821" s="2153"/>
      <c r="V821" s="2153"/>
      <c r="W821" s="2153"/>
      <c r="X821" s="2153"/>
      <c r="Y821" s="2153"/>
      <c r="Z821" s="2153"/>
    </row>
    <row r="822">
      <c r="A822" s="2141"/>
      <c r="B822" s="2141"/>
      <c r="C822" s="2153"/>
      <c r="D822" s="2153"/>
      <c r="E822" s="2153"/>
      <c r="F822" s="2153"/>
      <c r="G822" s="2153"/>
      <c r="H822" s="2153"/>
      <c r="I822" s="2153"/>
      <c r="J822" s="2153"/>
      <c r="K822" s="2153"/>
      <c r="L822" s="2222"/>
      <c r="M822" s="2153"/>
      <c r="N822" s="2116"/>
      <c r="O822" s="2116"/>
      <c r="P822" s="2116"/>
      <c r="Q822" s="2116"/>
      <c r="R822" s="2153"/>
      <c r="S822" s="2153"/>
      <c r="T822" s="2153"/>
      <c r="U822" s="2153"/>
      <c r="V822" s="2153"/>
      <c r="W822" s="2153"/>
      <c r="X822" s="2153"/>
      <c r="Y822" s="2153"/>
      <c r="Z822" s="2153"/>
    </row>
    <row r="823">
      <c r="A823" s="2141"/>
      <c r="B823" s="2141"/>
      <c r="C823" s="2153"/>
      <c r="D823" s="2153"/>
      <c r="E823" s="2153"/>
      <c r="F823" s="2153"/>
      <c r="G823" s="2153"/>
      <c r="H823" s="2153"/>
      <c r="I823" s="2153"/>
      <c r="J823" s="2153"/>
      <c r="K823" s="2153"/>
      <c r="L823" s="2222"/>
      <c r="M823" s="2153"/>
      <c r="N823" s="2116"/>
      <c r="O823" s="2116"/>
      <c r="P823" s="2116"/>
      <c r="Q823" s="2116"/>
      <c r="R823" s="2153"/>
      <c r="S823" s="2153"/>
      <c r="T823" s="2153"/>
      <c r="U823" s="2153"/>
      <c r="V823" s="2153"/>
      <c r="W823" s="2153"/>
      <c r="X823" s="2153"/>
      <c r="Y823" s="2153"/>
      <c r="Z823" s="2153"/>
    </row>
    <row r="824">
      <c r="A824" s="2141"/>
      <c r="B824" s="2141"/>
      <c r="C824" s="2153"/>
      <c r="D824" s="2153"/>
      <c r="E824" s="2153"/>
      <c r="F824" s="2153"/>
      <c r="G824" s="2153"/>
      <c r="H824" s="2153"/>
      <c r="I824" s="2153"/>
      <c r="J824" s="2153"/>
      <c r="K824" s="2153"/>
      <c r="L824" s="2222"/>
      <c r="M824" s="2153"/>
      <c r="N824" s="2116"/>
      <c r="O824" s="2116"/>
      <c r="P824" s="2116"/>
      <c r="Q824" s="2116"/>
      <c r="R824" s="2153"/>
      <c r="S824" s="2153"/>
      <c r="T824" s="2153"/>
      <c r="U824" s="2153"/>
      <c r="V824" s="2153"/>
      <c r="W824" s="2153"/>
      <c r="X824" s="2153"/>
      <c r="Y824" s="2153"/>
      <c r="Z824" s="2153"/>
    </row>
    <row r="825">
      <c r="A825" s="2141"/>
      <c r="B825" s="2141"/>
      <c r="C825" s="2153"/>
      <c r="D825" s="2153"/>
      <c r="E825" s="2153"/>
      <c r="F825" s="2153"/>
      <c r="G825" s="2153"/>
      <c r="H825" s="2153"/>
      <c r="I825" s="2153"/>
      <c r="J825" s="2153"/>
      <c r="K825" s="2153"/>
      <c r="L825" s="2222"/>
      <c r="M825" s="2153"/>
      <c r="N825" s="2116"/>
      <c r="O825" s="2116"/>
      <c r="P825" s="2116"/>
      <c r="Q825" s="2116"/>
      <c r="R825" s="2153"/>
      <c r="S825" s="2153"/>
      <c r="T825" s="2153"/>
      <c r="U825" s="2153"/>
      <c r="V825" s="2153"/>
      <c r="W825" s="2153"/>
      <c r="X825" s="2153"/>
      <c r="Y825" s="2153"/>
      <c r="Z825" s="2153"/>
    </row>
    <row r="826">
      <c r="A826" s="2141"/>
      <c r="B826" s="2141"/>
      <c r="C826" s="2153"/>
      <c r="D826" s="2153"/>
      <c r="E826" s="2153"/>
      <c r="F826" s="2153"/>
      <c r="G826" s="2153"/>
      <c r="H826" s="2153"/>
      <c r="I826" s="2153"/>
      <c r="J826" s="2153"/>
      <c r="K826" s="2153"/>
      <c r="L826" s="2222"/>
      <c r="M826" s="2153"/>
      <c r="N826" s="2116"/>
      <c r="O826" s="2116"/>
      <c r="P826" s="2116"/>
      <c r="Q826" s="2116"/>
      <c r="R826" s="2153"/>
      <c r="S826" s="2153"/>
      <c r="T826" s="2153"/>
      <c r="U826" s="2153"/>
      <c r="V826" s="2153"/>
      <c r="W826" s="2153"/>
      <c r="X826" s="2153"/>
      <c r="Y826" s="2153"/>
      <c r="Z826" s="2153"/>
    </row>
    <row r="827">
      <c r="A827" s="2141"/>
      <c r="B827" s="2141"/>
      <c r="C827" s="2153"/>
      <c r="D827" s="2153"/>
      <c r="E827" s="2153"/>
      <c r="F827" s="2153"/>
      <c r="G827" s="2153"/>
      <c r="H827" s="2153"/>
      <c r="I827" s="2153"/>
      <c r="J827" s="2153"/>
      <c r="K827" s="2153"/>
      <c r="L827" s="2222"/>
      <c r="M827" s="2153"/>
      <c r="N827" s="2116"/>
      <c r="O827" s="2116"/>
      <c r="P827" s="2116"/>
      <c r="Q827" s="2116"/>
      <c r="R827" s="2153"/>
      <c r="S827" s="2153"/>
      <c r="T827" s="2153"/>
      <c r="U827" s="2153"/>
      <c r="V827" s="2153"/>
      <c r="W827" s="2153"/>
      <c r="X827" s="2153"/>
      <c r="Y827" s="2153"/>
      <c r="Z827" s="2153"/>
    </row>
    <row r="828">
      <c r="A828" s="2141"/>
      <c r="B828" s="2141"/>
      <c r="C828" s="2153"/>
      <c r="D828" s="2153"/>
      <c r="E828" s="2153"/>
      <c r="F828" s="2153"/>
      <c r="G828" s="2153"/>
      <c r="H828" s="2153"/>
      <c r="I828" s="2153"/>
      <c r="J828" s="2153"/>
      <c r="K828" s="2153"/>
      <c r="L828" s="2222"/>
      <c r="M828" s="2153"/>
      <c r="N828" s="2116"/>
      <c r="O828" s="2116"/>
      <c r="P828" s="2116"/>
      <c r="Q828" s="2116"/>
      <c r="R828" s="2153"/>
      <c r="S828" s="2153"/>
      <c r="T828" s="2153"/>
      <c r="U828" s="2153"/>
      <c r="V828" s="2153"/>
      <c r="W828" s="2153"/>
      <c r="X828" s="2153"/>
      <c r="Y828" s="2153"/>
      <c r="Z828" s="2153"/>
    </row>
    <row r="829">
      <c r="A829" s="2141"/>
      <c r="B829" s="2141"/>
      <c r="C829" s="2153"/>
      <c r="D829" s="2153"/>
      <c r="E829" s="2153"/>
      <c r="F829" s="2153"/>
      <c r="G829" s="2153"/>
      <c r="H829" s="2153"/>
      <c r="I829" s="2153"/>
      <c r="J829" s="2153"/>
      <c r="K829" s="2153"/>
      <c r="L829" s="2222"/>
      <c r="M829" s="2153"/>
      <c r="N829" s="2116"/>
      <c r="O829" s="2116"/>
      <c r="P829" s="2116"/>
      <c r="Q829" s="2116"/>
      <c r="R829" s="2153"/>
      <c r="S829" s="2153"/>
      <c r="T829" s="2153"/>
      <c r="U829" s="2153"/>
      <c r="V829" s="2153"/>
      <c r="W829" s="2153"/>
      <c r="X829" s="2153"/>
      <c r="Y829" s="2153"/>
      <c r="Z829" s="2153"/>
    </row>
    <row r="830">
      <c r="A830" s="2141"/>
      <c r="B830" s="2141"/>
      <c r="C830" s="2153"/>
      <c r="D830" s="2153"/>
      <c r="E830" s="2153"/>
      <c r="F830" s="2153"/>
      <c r="G830" s="2153"/>
      <c r="H830" s="2153"/>
      <c r="I830" s="2153"/>
      <c r="J830" s="2153"/>
      <c r="K830" s="2153"/>
      <c r="L830" s="2222"/>
      <c r="M830" s="2153"/>
      <c r="N830" s="2116"/>
      <c r="O830" s="2116"/>
      <c r="P830" s="2116"/>
      <c r="Q830" s="2116"/>
      <c r="R830" s="2153"/>
      <c r="S830" s="2153"/>
      <c r="T830" s="2153"/>
      <c r="U830" s="2153"/>
      <c r="V830" s="2153"/>
      <c r="W830" s="2153"/>
      <c r="X830" s="2153"/>
      <c r="Y830" s="2153"/>
      <c r="Z830" s="2153"/>
    </row>
    <row r="831">
      <c r="A831" s="2141"/>
      <c r="B831" s="2141"/>
      <c r="C831" s="2153"/>
      <c r="D831" s="2153"/>
      <c r="E831" s="2153"/>
      <c r="F831" s="2153"/>
      <c r="G831" s="2153"/>
      <c r="H831" s="2153"/>
      <c r="I831" s="2153"/>
      <c r="J831" s="2153"/>
      <c r="K831" s="2153"/>
      <c r="L831" s="2222"/>
      <c r="M831" s="2153"/>
      <c r="N831" s="2116"/>
      <c r="O831" s="2116"/>
      <c r="P831" s="2116"/>
      <c r="Q831" s="2116"/>
      <c r="R831" s="2153"/>
      <c r="S831" s="2153"/>
      <c r="T831" s="2153"/>
      <c r="U831" s="2153"/>
      <c r="V831" s="2153"/>
      <c r="W831" s="2153"/>
      <c r="X831" s="2153"/>
      <c r="Y831" s="2153"/>
      <c r="Z831" s="2153"/>
    </row>
    <row r="832">
      <c r="A832" s="2141"/>
      <c r="B832" s="2141"/>
      <c r="C832" s="2153"/>
      <c r="D832" s="2153"/>
      <c r="E832" s="2153"/>
      <c r="F832" s="2153"/>
      <c r="G832" s="2153"/>
      <c r="H832" s="2153"/>
      <c r="I832" s="2153"/>
      <c r="J832" s="2153"/>
      <c r="K832" s="2153"/>
      <c r="L832" s="2222"/>
      <c r="M832" s="2153"/>
      <c r="N832" s="2116"/>
      <c r="O832" s="2116"/>
      <c r="P832" s="2116"/>
      <c r="Q832" s="2116"/>
      <c r="R832" s="2153"/>
      <c r="S832" s="2153"/>
      <c r="T832" s="2153"/>
      <c r="U832" s="2153"/>
      <c r="V832" s="2153"/>
      <c r="W832" s="2153"/>
      <c r="X832" s="2153"/>
      <c r="Y832" s="2153"/>
      <c r="Z832" s="2153"/>
    </row>
    <row r="833">
      <c r="A833" s="2141"/>
      <c r="B833" s="2141"/>
      <c r="C833" s="2153"/>
      <c r="D833" s="2153"/>
      <c r="E833" s="2153"/>
      <c r="F833" s="2153"/>
      <c r="G833" s="2153"/>
      <c r="H833" s="2153"/>
      <c r="I833" s="2153"/>
      <c r="J833" s="2153"/>
      <c r="K833" s="2153"/>
      <c r="L833" s="2222"/>
      <c r="M833" s="2153"/>
      <c r="N833" s="2116"/>
      <c r="O833" s="2116"/>
      <c r="P833" s="2116"/>
      <c r="Q833" s="2116"/>
      <c r="R833" s="2153"/>
      <c r="S833" s="2153"/>
      <c r="T833" s="2153"/>
      <c r="U833" s="2153"/>
      <c r="V833" s="2153"/>
      <c r="W833" s="2153"/>
      <c r="X833" s="2153"/>
      <c r="Y833" s="2153"/>
      <c r="Z833" s="2153"/>
    </row>
    <row r="834">
      <c r="A834" s="2141"/>
      <c r="B834" s="2141"/>
      <c r="C834" s="2153"/>
      <c r="D834" s="2153"/>
      <c r="E834" s="2153"/>
      <c r="F834" s="2153"/>
      <c r="G834" s="2153"/>
      <c r="H834" s="2153"/>
      <c r="I834" s="2153"/>
      <c r="J834" s="2153"/>
      <c r="K834" s="2153"/>
      <c r="L834" s="2222"/>
      <c r="M834" s="2153"/>
      <c r="N834" s="2116"/>
      <c r="O834" s="2116"/>
      <c r="P834" s="2116"/>
      <c r="Q834" s="2116"/>
      <c r="R834" s="2153"/>
      <c r="S834" s="2153"/>
      <c r="T834" s="2153"/>
      <c r="U834" s="2153"/>
      <c r="V834" s="2153"/>
      <c r="W834" s="2153"/>
      <c r="X834" s="2153"/>
      <c r="Y834" s="2153"/>
      <c r="Z834" s="2153"/>
    </row>
    <row r="835">
      <c r="A835" s="2141"/>
      <c r="B835" s="2141"/>
      <c r="C835" s="2153"/>
      <c r="D835" s="2153"/>
      <c r="E835" s="2153"/>
      <c r="F835" s="2153"/>
      <c r="G835" s="2153"/>
      <c r="H835" s="2153"/>
      <c r="I835" s="2153"/>
      <c r="J835" s="2153"/>
      <c r="K835" s="2153"/>
      <c r="L835" s="2222"/>
      <c r="M835" s="2153"/>
      <c r="N835" s="2116"/>
      <c r="O835" s="2116"/>
      <c r="P835" s="2116"/>
      <c r="Q835" s="2116"/>
      <c r="R835" s="2153"/>
      <c r="S835" s="2153"/>
      <c r="T835" s="2153"/>
      <c r="U835" s="2153"/>
      <c r="V835" s="2153"/>
      <c r="W835" s="2153"/>
      <c r="X835" s="2153"/>
      <c r="Y835" s="2153"/>
      <c r="Z835" s="2153"/>
    </row>
    <row r="836">
      <c r="A836" s="2141"/>
      <c r="B836" s="2141"/>
      <c r="C836" s="2153"/>
      <c r="D836" s="2153"/>
      <c r="E836" s="2153"/>
      <c r="F836" s="2153"/>
      <c r="G836" s="2153"/>
      <c r="H836" s="2153"/>
      <c r="I836" s="2153"/>
      <c r="J836" s="2153"/>
      <c r="K836" s="2153"/>
      <c r="L836" s="2222"/>
      <c r="M836" s="2153"/>
      <c r="N836" s="2116"/>
      <c r="O836" s="2116"/>
      <c r="P836" s="2116"/>
      <c r="Q836" s="2116"/>
      <c r="R836" s="2153"/>
      <c r="S836" s="2153"/>
      <c r="T836" s="2153"/>
      <c r="U836" s="2153"/>
      <c r="V836" s="2153"/>
      <c r="W836" s="2153"/>
      <c r="X836" s="2153"/>
      <c r="Y836" s="2153"/>
      <c r="Z836" s="2153"/>
    </row>
    <row r="837">
      <c r="A837" s="2141"/>
      <c r="B837" s="2141"/>
      <c r="C837" s="2153"/>
      <c r="D837" s="2153"/>
      <c r="E837" s="2153"/>
      <c r="F837" s="2153"/>
      <c r="G837" s="2153"/>
      <c r="H837" s="2153"/>
      <c r="I837" s="2153"/>
      <c r="J837" s="2153"/>
      <c r="K837" s="2153"/>
      <c r="L837" s="2222"/>
      <c r="M837" s="2153"/>
      <c r="N837" s="2116"/>
      <c r="O837" s="2116"/>
      <c r="P837" s="2116"/>
      <c r="Q837" s="2116"/>
      <c r="R837" s="2153"/>
      <c r="S837" s="2153"/>
      <c r="T837" s="2153"/>
      <c r="U837" s="2153"/>
      <c r="V837" s="2153"/>
      <c r="W837" s="2153"/>
      <c r="X837" s="2153"/>
      <c r="Y837" s="2153"/>
      <c r="Z837" s="2153"/>
    </row>
    <row r="838">
      <c r="A838" s="2141"/>
      <c r="B838" s="2141"/>
      <c r="C838" s="2153"/>
      <c r="D838" s="2153"/>
      <c r="E838" s="2153"/>
      <c r="F838" s="2153"/>
      <c r="G838" s="2153"/>
      <c r="H838" s="2153"/>
      <c r="I838" s="2153"/>
      <c r="J838" s="2153"/>
      <c r="K838" s="2153"/>
      <c r="L838" s="2222"/>
      <c r="M838" s="2153"/>
      <c r="N838" s="2116"/>
      <c r="O838" s="2116"/>
      <c r="P838" s="2116"/>
      <c r="Q838" s="2116"/>
      <c r="R838" s="2153"/>
      <c r="S838" s="2153"/>
      <c r="T838" s="2153"/>
      <c r="U838" s="2153"/>
      <c r="V838" s="2153"/>
      <c r="W838" s="2153"/>
      <c r="X838" s="2153"/>
      <c r="Y838" s="2153"/>
      <c r="Z838" s="2153"/>
    </row>
    <row r="839">
      <c r="A839" s="2141"/>
      <c r="B839" s="2141"/>
      <c r="C839" s="2153"/>
      <c r="D839" s="2153"/>
      <c r="E839" s="2153"/>
      <c r="F839" s="2153"/>
      <c r="G839" s="2153"/>
      <c r="H839" s="2153"/>
      <c r="I839" s="2153"/>
      <c r="J839" s="2153"/>
      <c r="K839" s="2153"/>
      <c r="L839" s="2222"/>
      <c r="M839" s="2153"/>
      <c r="N839" s="2116"/>
      <c r="O839" s="2116"/>
      <c r="P839" s="2116"/>
      <c r="Q839" s="2116"/>
      <c r="R839" s="2153"/>
      <c r="S839" s="2153"/>
      <c r="T839" s="2153"/>
      <c r="U839" s="2153"/>
      <c r="V839" s="2153"/>
      <c r="W839" s="2153"/>
      <c r="X839" s="2153"/>
      <c r="Y839" s="2153"/>
      <c r="Z839" s="2153"/>
    </row>
    <row r="840">
      <c r="A840" s="2141"/>
      <c r="B840" s="2141"/>
      <c r="C840" s="2153"/>
      <c r="D840" s="2153"/>
      <c r="E840" s="2153"/>
      <c r="F840" s="2153"/>
      <c r="G840" s="2153"/>
      <c r="H840" s="2153"/>
      <c r="I840" s="2153"/>
      <c r="J840" s="2153"/>
      <c r="K840" s="2153"/>
      <c r="L840" s="2222"/>
      <c r="M840" s="2153"/>
      <c r="N840" s="2116"/>
      <c r="O840" s="2116"/>
      <c r="P840" s="2116"/>
      <c r="Q840" s="2116"/>
      <c r="R840" s="2153"/>
      <c r="S840" s="2153"/>
      <c r="T840" s="2153"/>
      <c r="U840" s="2153"/>
      <c r="V840" s="2153"/>
      <c r="W840" s="2153"/>
      <c r="X840" s="2153"/>
      <c r="Y840" s="2153"/>
      <c r="Z840" s="2153"/>
    </row>
    <row r="841">
      <c r="A841" s="2141"/>
      <c r="B841" s="2141"/>
      <c r="C841" s="2153"/>
      <c r="D841" s="2153"/>
      <c r="E841" s="2153"/>
      <c r="F841" s="2153"/>
      <c r="G841" s="2153"/>
      <c r="H841" s="2153"/>
      <c r="I841" s="2153"/>
      <c r="J841" s="2153"/>
      <c r="K841" s="2153"/>
      <c r="L841" s="2222"/>
      <c r="M841" s="2153"/>
      <c r="N841" s="2116"/>
      <c r="O841" s="2116"/>
      <c r="P841" s="2116"/>
      <c r="Q841" s="2116"/>
      <c r="R841" s="2153"/>
      <c r="S841" s="2153"/>
      <c r="T841" s="2153"/>
      <c r="U841" s="2153"/>
      <c r="V841" s="2153"/>
      <c r="W841" s="2153"/>
      <c r="X841" s="2153"/>
      <c r="Y841" s="2153"/>
      <c r="Z841" s="2153"/>
    </row>
    <row r="842">
      <c r="A842" s="2141"/>
      <c r="B842" s="2141"/>
      <c r="C842" s="2153"/>
      <c r="D842" s="2153"/>
      <c r="E842" s="2153"/>
      <c r="F842" s="2153"/>
      <c r="G842" s="2153"/>
      <c r="H842" s="2153"/>
      <c r="I842" s="2153"/>
      <c r="J842" s="2153"/>
      <c r="K842" s="2153"/>
      <c r="L842" s="2222"/>
      <c r="M842" s="2153"/>
      <c r="N842" s="2116"/>
      <c r="O842" s="2116"/>
      <c r="P842" s="2116"/>
      <c r="Q842" s="2116"/>
      <c r="R842" s="2153"/>
      <c r="S842" s="2153"/>
      <c r="T842" s="2153"/>
      <c r="U842" s="2153"/>
      <c r="V842" s="2153"/>
      <c r="W842" s="2153"/>
      <c r="X842" s="2153"/>
      <c r="Y842" s="2153"/>
      <c r="Z842" s="2153"/>
    </row>
    <row r="843">
      <c r="A843" s="2141"/>
      <c r="B843" s="2141"/>
      <c r="C843" s="2153"/>
      <c r="D843" s="2153"/>
      <c r="E843" s="2153"/>
      <c r="F843" s="2153"/>
      <c r="G843" s="2153"/>
      <c r="H843" s="2153"/>
      <c r="I843" s="2153"/>
      <c r="J843" s="2153"/>
      <c r="K843" s="2153"/>
      <c r="L843" s="2222"/>
      <c r="M843" s="2153"/>
      <c r="N843" s="2116"/>
      <c r="O843" s="2116"/>
      <c r="P843" s="2116"/>
      <c r="Q843" s="2116"/>
      <c r="R843" s="2153"/>
      <c r="S843" s="2153"/>
      <c r="T843" s="2153"/>
      <c r="U843" s="2153"/>
      <c r="V843" s="2153"/>
      <c r="W843" s="2153"/>
      <c r="X843" s="2153"/>
      <c r="Y843" s="2153"/>
      <c r="Z843" s="2153"/>
    </row>
    <row r="844">
      <c r="A844" s="2141"/>
      <c r="B844" s="2141"/>
      <c r="C844" s="2153"/>
      <c r="D844" s="2153"/>
      <c r="E844" s="2153"/>
      <c r="F844" s="2153"/>
      <c r="G844" s="2153"/>
      <c r="H844" s="2153"/>
      <c r="I844" s="2153"/>
      <c r="J844" s="2153"/>
      <c r="K844" s="2153"/>
      <c r="L844" s="2222"/>
      <c r="M844" s="2153"/>
      <c r="N844" s="2116"/>
      <c r="O844" s="2116"/>
      <c r="P844" s="2116"/>
      <c r="Q844" s="2116"/>
      <c r="R844" s="2153"/>
      <c r="S844" s="2153"/>
      <c r="T844" s="2153"/>
      <c r="U844" s="2153"/>
      <c r="V844" s="2153"/>
      <c r="W844" s="2153"/>
      <c r="X844" s="2153"/>
      <c r="Y844" s="2153"/>
      <c r="Z844" s="2153"/>
    </row>
    <row r="845">
      <c r="A845" s="2141"/>
      <c r="B845" s="2141"/>
      <c r="C845" s="2153"/>
      <c r="D845" s="2153"/>
      <c r="E845" s="2153"/>
      <c r="F845" s="2153"/>
      <c r="G845" s="2153"/>
      <c r="H845" s="2153"/>
      <c r="I845" s="2153"/>
      <c r="J845" s="2153"/>
      <c r="K845" s="2153"/>
      <c r="L845" s="2222"/>
      <c r="M845" s="2153"/>
      <c r="N845" s="2116"/>
      <c r="O845" s="2116"/>
      <c r="P845" s="2116"/>
      <c r="Q845" s="2116"/>
      <c r="R845" s="2153"/>
      <c r="S845" s="2153"/>
      <c r="T845" s="2153"/>
      <c r="U845" s="2153"/>
      <c r="V845" s="2153"/>
      <c r="W845" s="2153"/>
      <c r="X845" s="2153"/>
      <c r="Y845" s="2153"/>
      <c r="Z845" s="2153"/>
    </row>
    <row r="846">
      <c r="A846" s="2141"/>
      <c r="B846" s="2141"/>
      <c r="C846" s="2153"/>
      <c r="D846" s="2153"/>
      <c r="E846" s="2153"/>
      <c r="F846" s="2153"/>
      <c r="G846" s="2153"/>
      <c r="H846" s="2153"/>
      <c r="I846" s="2153"/>
      <c r="J846" s="2153"/>
      <c r="K846" s="2153"/>
      <c r="L846" s="2222"/>
      <c r="M846" s="2153"/>
      <c r="N846" s="2116"/>
      <c r="O846" s="2116"/>
      <c r="P846" s="2116"/>
      <c r="Q846" s="2116"/>
      <c r="R846" s="2153"/>
      <c r="S846" s="2153"/>
      <c r="T846" s="2153"/>
      <c r="U846" s="2153"/>
      <c r="V846" s="2153"/>
      <c r="W846" s="2153"/>
      <c r="X846" s="2153"/>
      <c r="Y846" s="2153"/>
      <c r="Z846" s="2153"/>
    </row>
    <row r="847">
      <c r="A847" s="2141"/>
      <c r="B847" s="2141"/>
      <c r="C847" s="2153"/>
      <c r="D847" s="2153"/>
      <c r="E847" s="2153"/>
      <c r="F847" s="2153"/>
      <c r="G847" s="2153"/>
      <c r="H847" s="2153"/>
      <c r="I847" s="2153"/>
      <c r="J847" s="2153"/>
      <c r="K847" s="2153"/>
      <c r="L847" s="2222"/>
      <c r="M847" s="2153"/>
      <c r="N847" s="2116"/>
      <c r="O847" s="2116"/>
      <c r="P847" s="2116"/>
      <c r="Q847" s="2116"/>
      <c r="R847" s="2153"/>
      <c r="S847" s="2153"/>
      <c r="T847" s="2153"/>
      <c r="U847" s="2153"/>
      <c r="V847" s="2153"/>
      <c r="W847" s="2153"/>
      <c r="X847" s="2153"/>
      <c r="Y847" s="2153"/>
      <c r="Z847" s="2153"/>
    </row>
    <row r="848">
      <c r="A848" s="2141"/>
      <c r="B848" s="2141"/>
      <c r="C848" s="2153"/>
      <c r="D848" s="2153"/>
      <c r="E848" s="2153"/>
      <c r="F848" s="2153"/>
      <c r="G848" s="2153"/>
      <c r="H848" s="2153"/>
      <c r="I848" s="2153"/>
      <c r="J848" s="2153"/>
      <c r="K848" s="2153"/>
      <c r="L848" s="2222"/>
      <c r="M848" s="2153"/>
      <c r="N848" s="2116"/>
      <c r="O848" s="2116"/>
      <c r="P848" s="2116"/>
      <c r="Q848" s="2116"/>
      <c r="R848" s="2153"/>
      <c r="S848" s="2153"/>
      <c r="T848" s="2153"/>
      <c r="U848" s="2153"/>
      <c r="V848" s="2153"/>
      <c r="W848" s="2153"/>
      <c r="X848" s="2153"/>
      <c r="Y848" s="2153"/>
      <c r="Z848" s="2153"/>
    </row>
    <row r="849">
      <c r="A849" s="2141"/>
      <c r="B849" s="2141"/>
      <c r="C849" s="2153"/>
      <c r="D849" s="2153"/>
      <c r="E849" s="2153"/>
      <c r="F849" s="2153"/>
      <c r="G849" s="2153"/>
      <c r="H849" s="2153"/>
      <c r="I849" s="2153"/>
      <c r="J849" s="2153"/>
      <c r="K849" s="2153"/>
      <c r="L849" s="2222"/>
      <c r="M849" s="2153"/>
      <c r="N849" s="2116"/>
      <c r="O849" s="2116"/>
      <c r="P849" s="2116"/>
      <c r="Q849" s="2116"/>
      <c r="R849" s="2153"/>
      <c r="S849" s="2153"/>
      <c r="T849" s="2153"/>
      <c r="U849" s="2153"/>
      <c r="V849" s="2153"/>
      <c r="W849" s="2153"/>
      <c r="X849" s="2153"/>
      <c r="Y849" s="2153"/>
      <c r="Z849" s="2153"/>
    </row>
    <row r="850">
      <c r="A850" s="2141"/>
      <c r="B850" s="2141"/>
      <c r="C850" s="2153"/>
      <c r="D850" s="2153"/>
      <c r="E850" s="2153"/>
      <c r="F850" s="2153"/>
      <c r="G850" s="2153"/>
      <c r="H850" s="2153"/>
      <c r="I850" s="2153"/>
      <c r="J850" s="2153"/>
      <c r="K850" s="2153"/>
      <c r="L850" s="2222"/>
      <c r="M850" s="2153"/>
      <c r="N850" s="2116"/>
      <c r="O850" s="2116"/>
      <c r="P850" s="2116"/>
      <c r="Q850" s="2116"/>
      <c r="R850" s="2153"/>
      <c r="S850" s="2153"/>
      <c r="T850" s="2153"/>
      <c r="U850" s="2153"/>
      <c r="V850" s="2153"/>
      <c r="W850" s="2153"/>
      <c r="X850" s="2153"/>
      <c r="Y850" s="2153"/>
      <c r="Z850" s="2153"/>
    </row>
    <row r="851">
      <c r="A851" s="2141"/>
      <c r="B851" s="2141"/>
      <c r="C851" s="2153"/>
      <c r="D851" s="2153"/>
      <c r="E851" s="2153"/>
      <c r="F851" s="2153"/>
      <c r="G851" s="2153"/>
      <c r="H851" s="2153"/>
      <c r="I851" s="2153"/>
      <c r="J851" s="2153"/>
      <c r="K851" s="2153"/>
      <c r="L851" s="2222"/>
      <c r="M851" s="2153"/>
      <c r="N851" s="2116"/>
      <c r="O851" s="2116"/>
      <c r="P851" s="2116"/>
      <c r="Q851" s="2116"/>
      <c r="R851" s="2153"/>
      <c r="S851" s="2153"/>
      <c r="T851" s="2153"/>
      <c r="U851" s="2153"/>
      <c r="V851" s="2153"/>
      <c r="W851" s="2153"/>
      <c r="X851" s="2153"/>
      <c r="Y851" s="2153"/>
      <c r="Z851" s="2153"/>
    </row>
    <row r="852">
      <c r="A852" s="2141"/>
      <c r="B852" s="2141"/>
      <c r="C852" s="2153"/>
      <c r="D852" s="2153"/>
      <c r="E852" s="2153"/>
      <c r="F852" s="2153"/>
      <c r="G852" s="2153"/>
      <c r="H852" s="2153"/>
      <c r="I852" s="2153"/>
      <c r="J852" s="2153"/>
      <c r="K852" s="2153"/>
      <c r="L852" s="2222"/>
      <c r="M852" s="2153"/>
      <c r="N852" s="2116"/>
      <c r="O852" s="2116"/>
      <c r="P852" s="2116"/>
      <c r="Q852" s="2116"/>
      <c r="R852" s="2153"/>
      <c r="S852" s="2153"/>
      <c r="T852" s="2153"/>
      <c r="U852" s="2153"/>
      <c r="V852" s="2153"/>
      <c r="W852" s="2153"/>
      <c r="X852" s="2153"/>
      <c r="Y852" s="2153"/>
      <c r="Z852" s="2153"/>
    </row>
    <row r="853">
      <c r="A853" s="2141"/>
      <c r="B853" s="2141"/>
      <c r="C853" s="2153"/>
      <c r="D853" s="2153"/>
      <c r="E853" s="2153"/>
      <c r="F853" s="2153"/>
      <c r="G853" s="2153"/>
      <c r="H853" s="2153"/>
      <c r="I853" s="2153"/>
      <c r="J853" s="2153"/>
      <c r="K853" s="2153"/>
      <c r="L853" s="2222"/>
      <c r="M853" s="2153"/>
      <c r="N853" s="2116"/>
      <c r="O853" s="2116"/>
      <c r="P853" s="2116"/>
      <c r="Q853" s="2116"/>
      <c r="R853" s="2153"/>
      <c r="S853" s="2153"/>
      <c r="T853" s="2153"/>
      <c r="U853" s="2153"/>
      <c r="V853" s="2153"/>
      <c r="W853" s="2153"/>
      <c r="X853" s="2153"/>
      <c r="Y853" s="2153"/>
      <c r="Z853" s="2153"/>
    </row>
    <row r="854">
      <c r="A854" s="2141"/>
      <c r="B854" s="2141"/>
      <c r="C854" s="2153"/>
      <c r="D854" s="2153"/>
      <c r="E854" s="2153"/>
      <c r="F854" s="2153"/>
      <c r="G854" s="2153"/>
      <c r="H854" s="2153"/>
      <c r="I854" s="2153"/>
      <c r="J854" s="2153"/>
      <c r="K854" s="2153"/>
      <c r="L854" s="2222"/>
      <c r="M854" s="2153"/>
      <c r="N854" s="2116"/>
      <c r="O854" s="2116"/>
      <c r="P854" s="2116"/>
      <c r="Q854" s="2116"/>
      <c r="R854" s="2153"/>
      <c r="S854" s="2153"/>
      <c r="T854" s="2153"/>
      <c r="U854" s="2153"/>
      <c r="V854" s="2153"/>
      <c r="W854" s="2153"/>
      <c r="X854" s="2153"/>
      <c r="Y854" s="2153"/>
      <c r="Z854" s="2153"/>
    </row>
    <row r="855">
      <c r="A855" s="2141"/>
      <c r="B855" s="2141"/>
      <c r="C855" s="2153"/>
      <c r="D855" s="2153"/>
      <c r="E855" s="2153"/>
      <c r="F855" s="2153"/>
      <c r="G855" s="2153"/>
      <c r="H855" s="2153"/>
      <c r="I855" s="2153"/>
      <c r="J855" s="2153"/>
      <c r="K855" s="2153"/>
      <c r="L855" s="2222"/>
      <c r="M855" s="2153"/>
      <c r="N855" s="2116"/>
      <c r="O855" s="2116"/>
      <c r="P855" s="2116"/>
      <c r="Q855" s="2116"/>
      <c r="R855" s="2153"/>
      <c r="S855" s="2153"/>
      <c r="T855" s="2153"/>
      <c r="U855" s="2153"/>
      <c r="V855" s="2153"/>
      <c r="W855" s="2153"/>
      <c r="X855" s="2153"/>
      <c r="Y855" s="2153"/>
      <c r="Z855" s="2153"/>
    </row>
    <row r="856">
      <c r="A856" s="2141"/>
      <c r="B856" s="2141"/>
      <c r="C856" s="2153"/>
      <c r="D856" s="2153"/>
      <c r="E856" s="2153"/>
      <c r="F856" s="2153"/>
      <c r="G856" s="2153"/>
      <c r="H856" s="2153"/>
      <c r="I856" s="2153"/>
      <c r="J856" s="2153"/>
      <c r="K856" s="2153"/>
      <c r="L856" s="2222"/>
      <c r="M856" s="2153"/>
      <c r="N856" s="2116"/>
      <c r="O856" s="2116"/>
      <c r="P856" s="2116"/>
      <c r="Q856" s="2116"/>
      <c r="R856" s="2153"/>
      <c r="S856" s="2153"/>
      <c r="T856" s="2153"/>
      <c r="U856" s="2153"/>
      <c r="V856" s="2153"/>
      <c r="W856" s="2153"/>
      <c r="X856" s="2153"/>
      <c r="Y856" s="2153"/>
      <c r="Z856" s="2153"/>
    </row>
    <row r="857">
      <c r="A857" s="2141"/>
      <c r="B857" s="2141"/>
      <c r="C857" s="2153"/>
      <c r="D857" s="2153"/>
      <c r="E857" s="2153"/>
      <c r="F857" s="2153"/>
      <c r="G857" s="2153"/>
      <c r="H857" s="2153"/>
      <c r="I857" s="2153"/>
      <c r="J857" s="2153"/>
      <c r="K857" s="2153"/>
      <c r="L857" s="2222"/>
      <c r="M857" s="2153"/>
      <c r="N857" s="2116"/>
      <c r="O857" s="2116"/>
      <c r="P857" s="2116"/>
      <c r="Q857" s="2116"/>
      <c r="R857" s="2153"/>
      <c r="S857" s="2153"/>
      <c r="T857" s="2153"/>
      <c r="U857" s="2153"/>
      <c r="V857" s="2153"/>
      <c r="W857" s="2153"/>
      <c r="X857" s="2153"/>
      <c r="Y857" s="2153"/>
      <c r="Z857" s="2153"/>
    </row>
    <row r="858">
      <c r="A858" s="2141"/>
      <c r="B858" s="2141"/>
      <c r="C858" s="2153"/>
      <c r="D858" s="2153"/>
      <c r="E858" s="2153"/>
      <c r="F858" s="2153"/>
      <c r="G858" s="2153"/>
      <c r="H858" s="2153"/>
      <c r="I858" s="2153"/>
      <c r="J858" s="2153"/>
      <c r="K858" s="2153"/>
      <c r="L858" s="2222"/>
      <c r="M858" s="2153"/>
      <c r="N858" s="2116"/>
      <c r="O858" s="2116"/>
      <c r="P858" s="2116"/>
      <c r="Q858" s="2116"/>
      <c r="R858" s="2153"/>
      <c r="S858" s="2153"/>
      <c r="T858" s="2153"/>
      <c r="U858" s="2153"/>
      <c r="V858" s="2153"/>
      <c r="W858" s="2153"/>
      <c r="X858" s="2153"/>
      <c r="Y858" s="2153"/>
      <c r="Z858" s="2153"/>
    </row>
    <row r="859">
      <c r="A859" s="2141"/>
      <c r="B859" s="2141"/>
      <c r="C859" s="2153"/>
      <c r="D859" s="2153"/>
      <c r="E859" s="2153"/>
      <c r="F859" s="2153"/>
      <c r="G859" s="2153"/>
      <c r="H859" s="2153"/>
      <c r="I859" s="2153"/>
      <c r="J859" s="2153"/>
      <c r="K859" s="2153"/>
      <c r="L859" s="2222"/>
      <c r="M859" s="2153"/>
      <c r="N859" s="2116"/>
      <c r="O859" s="2116"/>
      <c r="P859" s="2116"/>
      <c r="Q859" s="2116"/>
      <c r="R859" s="2153"/>
      <c r="S859" s="2153"/>
      <c r="T859" s="2153"/>
      <c r="U859" s="2153"/>
      <c r="V859" s="2153"/>
      <c r="W859" s="2153"/>
      <c r="X859" s="2153"/>
      <c r="Y859" s="2153"/>
      <c r="Z859" s="2153"/>
    </row>
    <row r="860">
      <c r="A860" s="2141"/>
      <c r="B860" s="2141"/>
      <c r="C860" s="2153"/>
      <c r="D860" s="2153"/>
      <c r="E860" s="2153"/>
      <c r="F860" s="2153"/>
      <c r="G860" s="2153"/>
      <c r="H860" s="2153"/>
      <c r="I860" s="2153"/>
      <c r="J860" s="2153"/>
      <c r="K860" s="2153"/>
      <c r="L860" s="2222"/>
      <c r="M860" s="2153"/>
      <c r="N860" s="2116"/>
      <c r="O860" s="2116"/>
      <c r="P860" s="2116"/>
      <c r="Q860" s="2116"/>
      <c r="R860" s="2153"/>
      <c r="S860" s="2153"/>
      <c r="T860" s="2153"/>
      <c r="U860" s="2153"/>
      <c r="V860" s="2153"/>
      <c r="W860" s="2153"/>
      <c r="X860" s="2153"/>
      <c r="Y860" s="2153"/>
      <c r="Z860" s="2153"/>
    </row>
    <row r="861">
      <c r="A861" s="2141"/>
      <c r="B861" s="2141"/>
      <c r="C861" s="2153"/>
      <c r="D861" s="2153"/>
      <c r="E861" s="2153"/>
      <c r="F861" s="2153"/>
      <c r="G861" s="2153"/>
      <c r="H861" s="2153"/>
      <c r="I861" s="2153"/>
      <c r="J861" s="2153"/>
      <c r="K861" s="2153"/>
      <c r="L861" s="2222"/>
      <c r="M861" s="2153"/>
      <c r="N861" s="2116"/>
      <c r="O861" s="2116"/>
      <c r="P861" s="2116"/>
      <c r="Q861" s="2116"/>
      <c r="R861" s="2153"/>
      <c r="S861" s="2153"/>
      <c r="T861" s="2153"/>
      <c r="U861" s="2153"/>
      <c r="V861" s="2153"/>
      <c r="W861" s="2153"/>
      <c r="X861" s="2153"/>
      <c r="Y861" s="2153"/>
      <c r="Z861" s="2153"/>
    </row>
    <row r="862">
      <c r="A862" s="2141"/>
      <c r="B862" s="2141"/>
      <c r="C862" s="2153"/>
      <c r="D862" s="2153"/>
      <c r="E862" s="2153"/>
      <c r="F862" s="2153"/>
      <c r="G862" s="2153"/>
      <c r="H862" s="2153"/>
      <c r="I862" s="2153"/>
      <c r="J862" s="2153"/>
      <c r="K862" s="2153"/>
      <c r="L862" s="2222"/>
      <c r="M862" s="2153"/>
      <c r="N862" s="2116"/>
      <c r="O862" s="2116"/>
      <c r="P862" s="2116"/>
      <c r="Q862" s="2116"/>
      <c r="R862" s="2153"/>
      <c r="S862" s="2153"/>
      <c r="T862" s="2153"/>
      <c r="U862" s="2153"/>
      <c r="V862" s="2153"/>
      <c r="W862" s="2153"/>
      <c r="X862" s="2153"/>
      <c r="Y862" s="2153"/>
      <c r="Z862" s="2153"/>
    </row>
    <row r="863">
      <c r="A863" s="2141"/>
      <c r="B863" s="2141"/>
      <c r="C863" s="2153"/>
      <c r="D863" s="2153"/>
      <c r="E863" s="2153"/>
      <c r="F863" s="2153"/>
      <c r="G863" s="2153"/>
      <c r="H863" s="2153"/>
      <c r="I863" s="2153"/>
      <c r="J863" s="2153"/>
      <c r="K863" s="2153"/>
      <c r="L863" s="2222"/>
      <c r="M863" s="2153"/>
      <c r="N863" s="2116"/>
      <c r="O863" s="2116"/>
      <c r="P863" s="2116"/>
      <c r="Q863" s="2116"/>
      <c r="R863" s="2153"/>
      <c r="S863" s="2153"/>
      <c r="T863" s="2153"/>
      <c r="U863" s="2153"/>
      <c r="V863" s="2153"/>
      <c r="W863" s="2153"/>
      <c r="X863" s="2153"/>
      <c r="Y863" s="2153"/>
      <c r="Z863" s="2153"/>
    </row>
    <row r="864">
      <c r="A864" s="2141"/>
      <c r="B864" s="2141"/>
      <c r="C864" s="2153"/>
      <c r="D864" s="2153"/>
      <c r="E864" s="2153"/>
      <c r="F864" s="2153"/>
      <c r="G864" s="2153"/>
      <c r="H864" s="2153"/>
      <c r="I864" s="2153"/>
      <c r="J864" s="2153"/>
      <c r="K864" s="2153"/>
      <c r="L864" s="2222"/>
      <c r="M864" s="2153"/>
      <c r="N864" s="2116"/>
      <c r="O864" s="2116"/>
      <c r="P864" s="2116"/>
      <c r="Q864" s="2116"/>
      <c r="R864" s="2153"/>
      <c r="S864" s="2153"/>
      <c r="T864" s="2153"/>
      <c r="U864" s="2153"/>
      <c r="V864" s="2153"/>
      <c r="W864" s="2153"/>
      <c r="X864" s="2153"/>
      <c r="Y864" s="2153"/>
      <c r="Z864" s="2153"/>
    </row>
    <row r="865">
      <c r="A865" s="2141"/>
      <c r="B865" s="2141"/>
      <c r="C865" s="2153"/>
      <c r="D865" s="2153"/>
      <c r="E865" s="2153"/>
      <c r="F865" s="2153"/>
      <c r="G865" s="2153"/>
      <c r="H865" s="2153"/>
      <c r="I865" s="2153"/>
      <c r="J865" s="2153"/>
      <c r="K865" s="2153"/>
      <c r="L865" s="2222"/>
      <c r="M865" s="2153"/>
      <c r="N865" s="2116"/>
      <c r="O865" s="2116"/>
      <c r="P865" s="2116"/>
      <c r="Q865" s="2116"/>
      <c r="R865" s="2153"/>
      <c r="S865" s="2153"/>
      <c r="T865" s="2153"/>
      <c r="U865" s="2153"/>
      <c r="V865" s="2153"/>
      <c r="W865" s="2153"/>
      <c r="X865" s="2153"/>
      <c r="Y865" s="2153"/>
      <c r="Z865" s="2153"/>
    </row>
    <row r="866">
      <c r="A866" s="2141"/>
      <c r="B866" s="2141"/>
      <c r="C866" s="2153"/>
      <c r="D866" s="2153"/>
      <c r="E866" s="2153"/>
      <c r="F866" s="2153"/>
      <c r="G866" s="2153"/>
      <c r="H866" s="2153"/>
      <c r="I866" s="2153"/>
      <c r="J866" s="2153"/>
      <c r="K866" s="2153"/>
      <c r="L866" s="2222"/>
      <c r="M866" s="2153"/>
      <c r="N866" s="2116"/>
      <c r="O866" s="2116"/>
      <c r="P866" s="2116"/>
      <c r="Q866" s="2116"/>
      <c r="R866" s="2153"/>
      <c r="S866" s="2153"/>
      <c r="T866" s="2153"/>
      <c r="U866" s="2153"/>
      <c r="V866" s="2153"/>
      <c r="W866" s="2153"/>
      <c r="X866" s="2153"/>
      <c r="Y866" s="2153"/>
      <c r="Z866" s="2153"/>
    </row>
    <row r="867">
      <c r="A867" s="2141"/>
      <c r="B867" s="2141"/>
      <c r="C867" s="2153"/>
      <c r="D867" s="2153"/>
      <c r="E867" s="2153"/>
      <c r="F867" s="2153"/>
      <c r="G867" s="2153"/>
      <c r="H867" s="2153"/>
      <c r="I867" s="2153"/>
      <c r="J867" s="2153"/>
      <c r="K867" s="2153"/>
      <c r="L867" s="2222"/>
      <c r="M867" s="2153"/>
      <c r="N867" s="2116"/>
      <c r="O867" s="2116"/>
      <c r="P867" s="2116"/>
      <c r="Q867" s="2116"/>
      <c r="R867" s="2153"/>
      <c r="S867" s="2153"/>
      <c r="T867" s="2153"/>
      <c r="U867" s="2153"/>
      <c r="V867" s="2153"/>
      <c r="W867" s="2153"/>
      <c r="X867" s="2153"/>
      <c r="Y867" s="2153"/>
      <c r="Z867" s="2153"/>
    </row>
    <row r="868">
      <c r="A868" s="2141"/>
      <c r="B868" s="2141"/>
      <c r="C868" s="2153"/>
      <c r="D868" s="2153"/>
      <c r="E868" s="2153"/>
      <c r="F868" s="2153"/>
      <c r="G868" s="2153"/>
      <c r="H868" s="2153"/>
      <c r="I868" s="2153"/>
      <c r="J868" s="2153"/>
      <c r="K868" s="2153"/>
      <c r="L868" s="2222"/>
      <c r="M868" s="2153"/>
      <c r="N868" s="2116"/>
      <c r="O868" s="2116"/>
      <c r="P868" s="2116"/>
      <c r="Q868" s="2116"/>
      <c r="R868" s="2153"/>
      <c r="S868" s="2153"/>
      <c r="T868" s="2153"/>
      <c r="U868" s="2153"/>
      <c r="V868" s="2153"/>
      <c r="W868" s="2153"/>
      <c r="X868" s="2153"/>
      <c r="Y868" s="2153"/>
      <c r="Z868" s="2153"/>
    </row>
    <row r="869">
      <c r="A869" s="2141"/>
      <c r="B869" s="2141"/>
      <c r="C869" s="2153"/>
      <c r="D869" s="2153"/>
      <c r="E869" s="2153"/>
      <c r="F869" s="2153"/>
      <c r="G869" s="2153"/>
      <c r="H869" s="2153"/>
      <c r="I869" s="2153"/>
      <c r="J869" s="2153"/>
      <c r="K869" s="2153"/>
      <c r="L869" s="2222"/>
      <c r="M869" s="2153"/>
      <c r="N869" s="2116"/>
      <c r="O869" s="2116"/>
      <c r="P869" s="2116"/>
      <c r="Q869" s="2116"/>
      <c r="R869" s="2153"/>
      <c r="S869" s="2153"/>
      <c r="T869" s="2153"/>
      <c r="U869" s="2153"/>
      <c r="V869" s="2153"/>
      <c r="W869" s="2153"/>
      <c r="X869" s="2153"/>
      <c r="Y869" s="2153"/>
      <c r="Z869" s="2153"/>
    </row>
    <row r="870">
      <c r="A870" s="2141"/>
      <c r="B870" s="2141"/>
      <c r="C870" s="2153"/>
      <c r="D870" s="2153"/>
      <c r="E870" s="2153"/>
      <c r="F870" s="2153"/>
      <c r="G870" s="2153"/>
      <c r="H870" s="2153"/>
      <c r="I870" s="2153"/>
      <c r="J870" s="2153"/>
      <c r="K870" s="2153"/>
      <c r="L870" s="2222"/>
      <c r="M870" s="2153"/>
      <c r="N870" s="2116"/>
      <c r="O870" s="2116"/>
      <c r="P870" s="2116"/>
      <c r="Q870" s="2116"/>
      <c r="R870" s="2153"/>
      <c r="S870" s="2153"/>
      <c r="T870" s="2153"/>
      <c r="U870" s="2153"/>
      <c r="V870" s="2153"/>
      <c r="W870" s="2153"/>
      <c r="X870" s="2153"/>
      <c r="Y870" s="2153"/>
      <c r="Z870" s="2153"/>
    </row>
    <row r="871">
      <c r="A871" s="2141"/>
      <c r="B871" s="2141"/>
      <c r="C871" s="2153"/>
      <c r="D871" s="2153"/>
      <c r="E871" s="2153"/>
      <c r="F871" s="2153"/>
      <c r="G871" s="2153"/>
      <c r="H871" s="2153"/>
      <c r="I871" s="2153"/>
      <c r="J871" s="2153"/>
      <c r="K871" s="2153"/>
      <c r="L871" s="2222"/>
      <c r="M871" s="2153"/>
      <c r="N871" s="2116"/>
      <c r="O871" s="2116"/>
      <c r="P871" s="2116"/>
      <c r="Q871" s="2116"/>
      <c r="R871" s="2153"/>
      <c r="S871" s="2153"/>
      <c r="T871" s="2153"/>
      <c r="U871" s="2153"/>
      <c r="V871" s="2153"/>
      <c r="W871" s="2153"/>
      <c r="X871" s="2153"/>
      <c r="Y871" s="2153"/>
      <c r="Z871" s="2153"/>
    </row>
    <row r="872">
      <c r="A872" s="2141"/>
      <c r="B872" s="2141"/>
      <c r="C872" s="2153"/>
      <c r="D872" s="2153"/>
      <c r="E872" s="2153"/>
      <c r="F872" s="2153"/>
      <c r="G872" s="2153"/>
      <c r="H872" s="2153"/>
      <c r="I872" s="2153"/>
      <c r="J872" s="2153"/>
      <c r="K872" s="2153"/>
      <c r="L872" s="2222"/>
      <c r="M872" s="2153"/>
      <c r="N872" s="2116"/>
      <c r="O872" s="2116"/>
      <c r="P872" s="2116"/>
      <c r="Q872" s="2116"/>
      <c r="R872" s="2153"/>
      <c r="S872" s="2153"/>
      <c r="T872" s="2153"/>
      <c r="U872" s="2153"/>
      <c r="V872" s="2153"/>
      <c r="W872" s="2153"/>
      <c r="X872" s="2153"/>
      <c r="Y872" s="2153"/>
      <c r="Z872" s="2153"/>
    </row>
    <row r="873">
      <c r="A873" s="2141"/>
      <c r="B873" s="2141"/>
      <c r="C873" s="2153"/>
      <c r="D873" s="2153"/>
      <c r="E873" s="2153"/>
      <c r="F873" s="2153"/>
      <c r="G873" s="2153"/>
      <c r="H873" s="2153"/>
      <c r="I873" s="2153"/>
      <c r="J873" s="2153"/>
      <c r="K873" s="2153"/>
      <c r="L873" s="2222"/>
      <c r="M873" s="2153"/>
      <c r="N873" s="2116"/>
      <c r="O873" s="2116"/>
      <c r="P873" s="2116"/>
      <c r="Q873" s="2116"/>
      <c r="R873" s="2153"/>
      <c r="S873" s="2153"/>
      <c r="T873" s="2153"/>
      <c r="U873" s="2153"/>
      <c r="V873" s="2153"/>
      <c r="W873" s="2153"/>
      <c r="X873" s="2153"/>
      <c r="Y873" s="2153"/>
      <c r="Z873" s="2153"/>
    </row>
    <row r="874">
      <c r="A874" s="2141"/>
      <c r="B874" s="2141"/>
      <c r="C874" s="2153"/>
      <c r="D874" s="2153"/>
      <c r="E874" s="2153"/>
      <c r="F874" s="2153"/>
      <c r="G874" s="2153"/>
      <c r="H874" s="2153"/>
      <c r="I874" s="2153"/>
      <c r="J874" s="2153"/>
      <c r="K874" s="2153"/>
      <c r="L874" s="2222"/>
      <c r="M874" s="2153"/>
      <c r="N874" s="2116"/>
      <c r="O874" s="2116"/>
      <c r="P874" s="2116"/>
      <c r="Q874" s="2116"/>
      <c r="R874" s="2153"/>
      <c r="S874" s="2153"/>
      <c r="T874" s="2153"/>
      <c r="U874" s="2153"/>
      <c r="V874" s="2153"/>
      <c r="W874" s="2153"/>
      <c r="X874" s="2153"/>
      <c r="Y874" s="2153"/>
      <c r="Z874" s="2153"/>
    </row>
    <row r="875">
      <c r="A875" s="2141"/>
      <c r="B875" s="2141"/>
      <c r="C875" s="2153"/>
      <c r="D875" s="2153"/>
      <c r="E875" s="2153"/>
      <c r="F875" s="2153"/>
      <c r="G875" s="2153"/>
      <c r="H875" s="2153"/>
      <c r="I875" s="2153"/>
      <c r="J875" s="2153"/>
      <c r="K875" s="2153"/>
      <c r="L875" s="2222"/>
      <c r="M875" s="2153"/>
      <c r="N875" s="2116"/>
      <c r="O875" s="2116"/>
      <c r="P875" s="2116"/>
      <c r="Q875" s="2116"/>
      <c r="R875" s="2153"/>
      <c r="S875" s="2153"/>
      <c r="T875" s="2153"/>
      <c r="U875" s="2153"/>
      <c r="V875" s="2153"/>
      <c r="W875" s="2153"/>
      <c r="X875" s="2153"/>
      <c r="Y875" s="2153"/>
      <c r="Z875" s="2153"/>
    </row>
    <row r="876">
      <c r="A876" s="2141"/>
      <c r="B876" s="2141"/>
      <c r="C876" s="2153"/>
      <c r="D876" s="2153"/>
      <c r="E876" s="2153"/>
      <c r="F876" s="2153"/>
      <c r="G876" s="2153"/>
      <c r="H876" s="2153"/>
      <c r="I876" s="2153"/>
      <c r="J876" s="2153"/>
      <c r="K876" s="2153"/>
      <c r="L876" s="2222"/>
      <c r="M876" s="2153"/>
      <c r="N876" s="2116"/>
      <c r="O876" s="2116"/>
      <c r="P876" s="2116"/>
      <c r="Q876" s="2116"/>
      <c r="R876" s="2153"/>
      <c r="S876" s="2153"/>
      <c r="T876" s="2153"/>
      <c r="U876" s="2153"/>
      <c r="V876" s="2153"/>
      <c r="W876" s="2153"/>
      <c r="X876" s="2153"/>
      <c r="Y876" s="2153"/>
      <c r="Z876" s="2153"/>
    </row>
    <row r="877">
      <c r="A877" s="2141"/>
      <c r="B877" s="2141"/>
      <c r="C877" s="2153"/>
      <c r="D877" s="2153"/>
      <c r="E877" s="2153"/>
      <c r="F877" s="2153"/>
      <c r="G877" s="2153"/>
      <c r="H877" s="2153"/>
      <c r="I877" s="2153"/>
      <c r="J877" s="2153"/>
      <c r="K877" s="2153"/>
      <c r="L877" s="2222"/>
      <c r="M877" s="2153"/>
      <c r="N877" s="2116"/>
      <c r="O877" s="2116"/>
      <c r="P877" s="2116"/>
      <c r="Q877" s="2116"/>
      <c r="R877" s="2153"/>
      <c r="S877" s="2153"/>
      <c r="T877" s="2153"/>
      <c r="U877" s="2153"/>
      <c r="V877" s="2153"/>
      <c r="W877" s="2153"/>
      <c r="X877" s="2153"/>
      <c r="Y877" s="2153"/>
      <c r="Z877" s="2153"/>
    </row>
    <row r="878">
      <c r="A878" s="2141"/>
      <c r="B878" s="2141"/>
      <c r="C878" s="2153"/>
      <c r="D878" s="2153"/>
      <c r="E878" s="2153"/>
      <c r="F878" s="2153"/>
      <c r="G878" s="2153"/>
      <c r="H878" s="2153"/>
      <c r="I878" s="2153"/>
      <c r="J878" s="2153"/>
      <c r="K878" s="2153"/>
      <c r="L878" s="2222"/>
      <c r="M878" s="2153"/>
      <c r="N878" s="2116"/>
      <c r="O878" s="2116"/>
      <c r="P878" s="2116"/>
      <c r="Q878" s="2116"/>
      <c r="R878" s="2153"/>
      <c r="S878" s="2153"/>
      <c r="T878" s="2153"/>
      <c r="U878" s="2153"/>
      <c r="V878" s="2153"/>
      <c r="W878" s="2153"/>
      <c r="X878" s="2153"/>
      <c r="Y878" s="2153"/>
      <c r="Z878" s="2153"/>
    </row>
    <row r="879">
      <c r="A879" s="2141"/>
      <c r="B879" s="2141"/>
      <c r="C879" s="2153"/>
      <c r="D879" s="2153"/>
      <c r="E879" s="2153"/>
      <c r="F879" s="2153"/>
      <c r="G879" s="2153"/>
      <c r="H879" s="2153"/>
      <c r="I879" s="2153"/>
      <c r="J879" s="2153"/>
      <c r="K879" s="2153"/>
      <c r="L879" s="2222"/>
      <c r="M879" s="2153"/>
      <c r="N879" s="2116"/>
      <c r="O879" s="2116"/>
      <c r="P879" s="2116"/>
      <c r="Q879" s="2116"/>
      <c r="R879" s="2153"/>
      <c r="S879" s="2153"/>
      <c r="T879" s="2153"/>
      <c r="U879" s="2153"/>
      <c r="V879" s="2153"/>
      <c r="W879" s="2153"/>
      <c r="X879" s="2153"/>
      <c r="Y879" s="2153"/>
      <c r="Z879" s="2153"/>
    </row>
    <row r="880">
      <c r="A880" s="2141"/>
      <c r="B880" s="2141"/>
      <c r="C880" s="2153"/>
      <c r="D880" s="2153"/>
      <c r="E880" s="2153"/>
      <c r="F880" s="2153"/>
      <c r="G880" s="2153"/>
      <c r="H880" s="2153"/>
      <c r="I880" s="2153"/>
      <c r="J880" s="2153"/>
      <c r="K880" s="2153"/>
      <c r="L880" s="2222"/>
      <c r="M880" s="2153"/>
      <c r="N880" s="2116"/>
      <c r="O880" s="2116"/>
      <c r="P880" s="2116"/>
      <c r="Q880" s="2116"/>
      <c r="R880" s="2153"/>
      <c r="S880" s="2153"/>
      <c r="T880" s="2153"/>
      <c r="U880" s="2153"/>
      <c r="V880" s="2153"/>
      <c r="W880" s="2153"/>
      <c r="X880" s="2153"/>
      <c r="Y880" s="2153"/>
      <c r="Z880" s="2153"/>
    </row>
    <row r="881">
      <c r="A881" s="2141"/>
      <c r="B881" s="2141"/>
      <c r="C881" s="2153"/>
      <c r="D881" s="2153"/>
      <c r="E881" s="2153"/>
      <c r="F881" s="2153"/>
      <c r="G881" s="2153"/>
      <c r="H881" s="2153"/>
      <c r="I881" s="2153"/>
      <c r="J881" s="2153"/>
      <c r="K881" s="2153"/>
      <c r="L881" s="2222"/>
      <c r="M881" s="2153"/>
      <c r="N881" s="2116"/>
      <c r="O881" s="2116"/>
      <c r="P881" s="2116"/>
      <c r="Q881" s="2116"/>
      <c r="R881" s="2153"/>
      <c r="S881" s="2153"/>
      <c r="T881" s="2153"/>
      <c r="U881" s="2153"/>
      <c r="V881" s="2153"/>
      <c r="W881" s="2153"/>
      <c r="X881" s="2153"/>
      <c r="Y881" s="2153"/>
      <c r="Z881" s="2153"/>
    </row>
    <row r="882">
      <c r="A882" s="2141"/>
      <c r="B882" s="2141"/>
      <c r="C882" s="2153"/>
      <c r="D882" s="2153"/>
      <c r="E882" s="2153"/>
      <c r="F882" s="2153"/>
      <c r="G882" s="2153"/>
      <c r="H882" s="2153"/>
      <c r="I882" s="2153"/>
      <c r="J882" s="2153"/>
      <c r="K882" s="2153"/>
      <c r="L882" s="2222"/>
      <c r="M882" s="2153"/>
      <c r="N882" s="2116"/>
      <c r="O882" s="2116"/>
      <c r="P882" s="2116"/>
      <c r="Q882" s="2116"/>
      <c r="R882" s="2153"/>
      <c r="S882" s="2153"/>
      <c r="T882" s="2153"/>
      <c r="U882" s="2153"/>
      <c r="V882" s="2153"/>
      <c r="W882" s="2153"/>
      <c r="X882" s="2153"/>
      <c r="Y882" s="2153"/>
      <c r="Z882" s="2153"/>
    </row>
    <row r="883">
      <c r="A883" s="2141"/>
      <c r="B883" s="2141"/>
      <c r="C883" s="2153"/>
      <c r="D883" s="2153"/>
      <c r="E883" s="2153"/>
      <c r="F883" s="2153"/>
      <c r="G883" s="2153"/>
      <c r="H883" s="2153"/>
      <c r="I883" s="2153"/>
      <c r="J883" s="2153"/>
      <c r="K883" s="2153"/>
      <c r="L883" s="2222"/>
      <c r="M883" s="2153"/>
      <c r="N883" s="2116"/>
      <c r="O883" s="2116"/>
      <c r="P883" s="2116"/>
      <c r="Q883" s="2116"/>
      <c r="R883" s="2153"/>
      <c r="S883" s="2153"/>
      <c r="T883" s="2153"/>
      <c r="U883" s="2153"/>
      <c r="V883" s="2153"/>
      <c r="W883" s="2153"/>
      <c r="X883" s="2153"/>
      <c r="Y883" s="2153"/>
      <c r="Z883" s="2153"/>
    </row>
    <row r="884">
      <c r="A884" s="2141"/>
      <c r="B884" s="2141"/>
      <c r="C884" s="2153"/>
      <c r="D884" s="2153"/>
      <c r="E884" s="2153"/>
      <c r="F884" s="2153"/>
      <c r="G884" s="2153"/>
      <c r="H884" s="2153"/>
      <c r="I884" s="2153"/>
      <c r="J884" s="2153"/>
      <c r="K884" s="2153"/>
      <c r="L884" s="2222"/>
      <c r="M884" s="2153"/>
      <c r="N884" s="2116"/>
      <c r="O884" s="2116"/>
      <c r="P884" s="2116"/>
      <c r="Q884" s="2116"/>
      <c r="R884" s="2153"/>
      <c r="S884" s="2153"/>
      <c r="T884" s="2153"/>
      <c r="U884" s="2153"/>
      <c r="V884" s="2153"/>
      <c r="W884" s="2153"/>
      <c r="X884" s="2153"/>
      <c r="Y884" s="2153"/>
      <c r="Z884" s="2153"/>
    </row>
    <row r="885">
      <c r="A885" s="2141"/>
      <c r="B885" s="2141"/>
      <c r="C885" s="2153"/>
      <c r="D885" s="2153"/>
      <c r="E885" s="2153"/>
      <c r="F885" s="2153"/>
      <c r="G885" s="2153"/>
      <c r="H885" s="2153"/>
      <c r="I885" s="2153"/>
      <c r="J885" s="2153"/>
      <c r="K885" s="2153"/>
      <c r="L885" s="2222"/>
      <c r="M885" s="2153"/>
      <c r="N885" s="2116"/>
      <c r="O885" s="2116"/>
      <c r="P885" s="2116"/>
      <c r="Q885" s="2116"/>
      <c r="R885" s="2153"/>
      <c r="S885" s="2153"/>
      <c r="T885" s="2153"/>
      <c r="U885" s="2153"/>
      <c r="V885" s="2153"/>
      <c r="W885" s="2153"/>
      <c r="X885" s="2153"/>
      <c r="Y885" s="2153"/>
      <c r="Z885" s="2153"/>
    </row>
    <row r="886">
      <c r="A886" s="2141"/>
      <c r="B886" s="2141"/>
      <c r="C886" s="2153"/>
      <c r="D886" s="2153"/>
      <c r="E886" s="2153"/>
      <c r="F886" s="2153"/>
      <c r="G886" s="2153"/>
      <c r="H886" s="2153"/>
      <c r="I886" s="2153"/>
      <c r="J886" s="2153"/>
      <c r="K886" s="2153"/>
      <c r="L886" s="2222"/>
      <c r="M886" s="2153"/>
      <c r="N886" s="2116"/>
      <c r="O886" s="2116"/>
      <c r="P886" s="2116"/>
      <c r="Q886" s="2116"/>
      <c r="R886" s="2153"/>
      <c r="S886" s="2153"/>
      <c r="T886" s="2153"/>
      <c r="U886" s="2153"/>
      <c r="V886" s="2153"/>
      <c r="W886" s="2153"/>
      <c r="X886" s="2153"/>
      <c r="Y886" s="2153"/>
      <c r="Z886" s="2153"/>
    </row>
    <row r="887">
      <c r="A887" s="2141"/>
      <c r="B887" s="2141"/>
      <c r="C887" s="2153"/>
      <c r="D887" s="2153"/>
      <c r="E887" s="2153"/>
      <c r="F887" s="2153"/>
      <c r="G887" s="2153"/>
      <c r="H887" s="2153"/>
      <c r="I887" s="2153"/>
      <c r="J887" s="2153"/>
      <c r="K887" s="2153"/>
      <c r="L887" s="2222"/>
      <c r="M887" s="2153"/>
      <c r="N887" s="2116"/>
      <c r="O887" s="2116"/>
      <c r="P887" s="2116"/>
      <c r="Q887" s="2116"/>
      <c r="R887" s="2153"/>
      <c r="S887" s="2153"/>
      <c r="T887" s="2153"/>
      <c r="U887" s="2153"/>
      <c r="V887" s="2153"/>
      <c r="W887" s="2153"/>
      <c r="X887" s="2153"/>
      <c r="Y887" s="2153"/>
      <c r="Z887" s="2153"/>
    </row>
    <row r="888">
      <c r="A888" s="2141"/>
      <c r="B888" s="2141"/>
      <c r="C888" s="2153"/>
      <c r="D888" s="2153"/>
      <c r="E888" s="2153"/>
      <c r="F888" s="2153"/>
      <c r="G888" s="2153"/>
      <c r="H888" s="2153"/>
      <c r="I888" s="2153"/>
      <c r="J888" s="2153"/>
      <c r="K888" s="2153"/>
      <c r="L888" s="2222"/>
      <c r="M888" s="2153"/>
      <c r="N888" s="2116"/>
      <c r="O888" s="2116"/>
      <c r="P888" s="2116"/>
      <c r="Q888" s="2116"/>
      <c r="R888" s="2153"/>
      <c r="S888" s="2153"/>
      <c r="T888" s="2153"/>
      <c r="U888" s="2153"/>
      <c r="V888" s="2153"/>
      <c r="W888" s="2153"/>
      <c r="X888" s="2153"/>
      <c r="Y888" s="2153"/>
      <c r="Z888" s="2153"/>
    </row>
    <row r="889">
      <c r="A889" s="2141"/>
      <c r="B889" s="2141"/>
      <c r="C889" s="2153"/>
      <c r="D889" s="2153"/>
      <c r="E889" s="2153"/>
      <c r="F889" s="2153"/>
      <c r="G889" s="2153"/>
      <c r="H889" s="2153"/>
      <c r="I889" s="2153"/>
      <c r="J889" s="2153"/>
      <c r="K889" s="2153"/>
      <c r="L889" s="2222"/>
      <c r="M889" s="2153"/>
      <c r="N889" s="2116"/>
      <c r="O889" s="2116"/>
      <c r="P889" s="2116"/>
      <c r="Q889" s="2116"/>
      <c r="R889" s="2153"/>
      <c r="S889" s="2153"/>
      <c r="T889" s="2153"/>
      <c r="U889" s="2153"/>
      <c r="V889" s="2153"/>
      <c r="W889" s="2153"/>
      <c r="X889" s="2153"/>
      <c r="Y889" s="2153"/>
      <c r="Z889" s="2153"/>
    </row>
    <row r="890">
      <c r="A890" s="2141"/>
      <c r="B890" s="2141"/>
      <c r="C890" s="2153"/>
      <c r="D890" s="2153"/>
      <c r="E890" s="2153"/>
      <c r="F890" s="2153"/>
      <c r="G890" s="2153"/>
      <c r="H890" s="2153"/>
      <c r="I890" s="2153"/>
      <c r="J890" s="2153"/>
      <c r="K890" s="2153"/>
      <c r="L890" s="2222"/>
      <c r="M890" s="2153"/>
      <c r="N890" s="2116"/>
      <c r="O890" s="2116"/>
      <c r="P890" s="2116"/>
      <c r="Q890" s="2116"/>
      <c r="R890" s="2153"/>
      <c r="S890" s="2153"/>
      <c r="T890" s="2153"/>
      <c r="U890" s="2153"/>
      <c r="V890" s="2153"/>
      <c r="W890" s="2153"/>
      <c r="X890" s="2153"/>
      <c r="Y890" s="2153"/>
      <c r="Z890" s="2153"/>
    </row>
    <row r="891">
      <c r="A891" s="2141"/>
      <c r="B891" s="2141"/>
      <c r="C891" s="2153"/>
      <c r="D891" s="2153"/>
      <c r="E891" s="2153"/>
      <c r="F891" s="2153"/>
      <c r="G891" s="2153"/>
      <c r="H891" s="2153"/>
      <c r="I891" s="2153"/>
      <c r="J891" s="2153"/>
      <c r="K891" s="2153"/>
      <c r="L891" s="2222"/>
      <c r="M891" s="2153"/>
      <c r="N891" s="2116"/>
      <c r="O891" s="2116"/>
      <c r="P891" s="2116"/>
      <c r="Q891" s="2116"/>
      <c r="R891" s="2153"/>
      <c r="S891" s="2153"/>
      <c r="T891" s="2153"/>
      <c r="U891" s="2153"/>
      <c r="V891" s="2153"/>
      <c r="W891" s="2153"/>
      <c r="X891" s="2153"/>
      <c r="Y891" s="2153"/>
      <c r="Z891" s="2153"/>
    </row>
    <row r="892">
      <c r="A892" s="2141"/>
      <c r="B892" s="2141"/>
      <c r="C892" s="2153"/>
      <c r="D892" s="2153"/>
      <c r="E892" s="2153"/>
      <c r="F892" s="2153"/>
      <c r="G892" s="2153"/>
      <c r="H892" s="2153"/>
      <c r="I892" s="2153"/>
      <c r="J892" s="2153"/>
      <c r="K892" s="2153"/>
      <c r="L892" s="2222"/>
      <c r="M892" s="2153"/>
      <c r="N892" s="2116"/>
      <c r="O892" s="2116"/>
      <c r="P892" s="2116"/>
      <c r="Q892" s="2116"/>
      <c r="R892" s="2153"/>
      <c r="S892" s="2153"/>
      <c r="T892" s="2153"/>
      <c r="U892" s="2153"/>
      <c r="V892" s="2153"/>
      <c r="W892" s="2153"/>
      <c r="X892" s="2153"/>
      <c r="Y892" s="2153"/>
      <c r="Z892" s="2153"/>
    </row>
    <row r="893">
      <c r="A893" s="2141"/>
      <c r="B893" s="2141"/>
      <c r="C893" s="2153"/>
      <c r="D893" s="2153"/>
      <c r="E893" s="2153"/>
      <c r="F893" s="2153"/>
      <c r="G893" s="2153"/>
      <c r="H893" s="2153"/>
      <c r="I893" s="2153"/>
      <c r="J893" s="2153"/>
      <c r="K893" s="2153"/>
      <c r="L893" s="2222"/>
      <c r="M893" s="2153"/>
      <c r="N893" s="2116"/>
      <c r="O893" s="2116"/>
      <c r="P893" s="2116"/>
      <c r="Q893" s="2116"/>
      <c r="R893" s="2153"/>
      <c r="S893" s="2153"/>
      <c r="T893" s="2153"/>
      <c r="U893" s="2153"/>
      <c r="V893" s="2153"/>
      <c r="W893" s="2153"/>
      <c r="X893" s="2153"/>
      <c r="Y893" s="2153"/>
      <c r="Z893" s="2153"/>
    </row>
    <row r="894">
      <c r="A894" s="2141"/>
      <c r="B894" s="2141"/>
      <c r="C894" s="2153"/>
      <c r="D894" s="2153"/>
      <c r="E894" s="2153"/>
      <c r="F894" s="2153"/>
      <c r="G894" s="2153"/>
      <c r="H894" s="2153"/>
      <c r="I894" s="2153"/>
      <c r="J894" s="2153"/>
      <c r="K894" s="2153"/>
      <c r="L894" s="2222"/>
      <c r="M894" s="2153"/>
      <c r="N894" s="2116"/>
      <c r="O894" s="2116"/>
      <c r="P894" s="2116"/>
      <c r="Q894" s="2116"/>
      <c r="R894" s="2153"/>
      <c r="S894" s="2153"/>
      <c r="T894" s="2153"/>
      <c r="U894" s="2153"/>
      <c r="V894" s="2153"/>
      <c r="W894" s="2153"/>
      <c r="X894" s="2153"/>
      <c r="Y894" s="2153"/>
      <c r="Z894" s="2153"/>
    </row>
    <row r="895">
      <c r="A895" s="2141"/>
      <c r="B895" s="2141"/>
      <c r="C895" s="2153"/>
      <c r="D895" s="2153"/>
      <c r="E895" s="2153"/>
      <c r="F895" s="2153"/>
      <c r="G895" s="2153"/>
      <c r="H895" s="2153"/>
      <c r="I895" s="2153"/>
      <c r="J895" s="2153"/>
      <c r="K895" s="2153"/>
      <c r="L895" s="2222"/>
      <c r="M895" s="2153"/>
      <c r="N895" s="2116"/>
      <c r="O895" s="2116"/>
      <c r="P895" s="2116"/>
      <c r="Q895" s="2116"/>
      <c r="R895" s="2153"/>
      <c r="S895" s="2153"/>
      <c r="T895" s="2153"/>
      <c r="U895" s="2153"/>
      <c r="V895" s="2153"/>
      <c r="W895" s="2153"/>
      <c r="X895" s="2153"/>
      <c r="Y895" s="2153"/>
      <c r="Z895" s="2153"/>
    </row>
    <row r="896">
      <c r="A896" s="2141"/>
      <c r="B896" s="2141"/>
      <c r="C896" s="2153"/>
      <c r="D896" s="2153"/>
      <c r="E896" s="2153"/>
      <c r="F896" s="2153"/>
      <c r="G896" s="2153"/>
      <c r="H896" s="2153"/>
      <c r="I896" s="2153"/>
      <c r="J896" s="2153"/>
      <c r="K896" s="2153"/>
      <c r="L896" s="2222"/>
      <c r="M896" s="2153"/>
      <c r="N896" s="2116"/>
      <c r="O896" s="2116"/>
      <c r="P896" s="2116"/>
      <c r="Q896" s="2116"/>
      <c r="R896" s="2153"/>
      <c r="S896" s="2153"/>
      <c r="T896" s="2153"/>
      <c r="U896" s="2153"/>
      <c r="V896" s="2153"/>
      <c r="W896" s="2153"/>
      <c r="X896" s="2153"/>
      <c r="Y896" s="2153"/>
      <c r="Z896" s="2153"/>
    </row>
    <row r="897">
      <c r="A897" s="2141"/>
      <c r="B897" s="2141"/>
      <c r="C897" s="2153"/>
      <c r="D897" s="2153"/>
      <c r="E897" s="2153"/>
      <c r="F897" s="2153"/>
      <c r="G897" s="2153"/>
      <c r="H897" s="2153"/>
      <c r="I897" s="2153"/>
      <c r="J897" s="2153"/>
      <c r="K897" s="2153"/>
      <c r="L897" s="2222"/>
      <c r="M897" s="2153"/>
      <c r="N897" s="2116"/>
      <c r="O897" s="2116"/>
      <c r="P897" s="2116"/>
      <c r="Q897" s="2116"/>
      <c r="R897" s="2153"/>
      <c r="S897" s="2153"/>
      <c r="T897" s="2153"/>
      <c r="U897" s="2153"/>
      <c r="V897" s="2153"/>
      <c r="W897" s="2153"/>
      <c r="X897" s="2153"/>
      <c r="Y897" s="2153"/>
      <c r="Z897" s="2153"/>
    </row>
    <row r="898">
      <c r="A898" s="2141"/>
      <c r="B898" s="2141"/>
      <c r="C898" s="2153"/>
      <c r="D898" s="2153"/>
      <c r="E898" s="2153"/>
      <c r="F898" s="2153"/>
      <c r="G898" s="2153"/>
      <c r="H898" s="2153"/>
      <c r="I898" s="2153"/>
      <c r="J898" s="2153"/>
      <c r="K898" s="2153"/>
      <c r="L898" s="2222"/>
      <c r="M898" s="2153"/>
      <c r="N898" s="2116"/>
      <c r="O898" s="2116"/>
      <c r="P898" s="2116"/>
      <c r="Q898" s="2116"/>
      <c r="R898" s="2153"/>
      <c r="S898" s="2153"/>
      <c r="T898" s="2153"/>
      <c r="U898" s="2153"/>
      <c r="V898" s="2153"/>
      <c r="W898" s="2153"/>
      <c r="X898" s="2153"/>
      <c r="Y898" s="2153"/>
      <c r="Z898" s="2153"/>
    </row>
    <row r="899">
      <c r="A899" s="2141"/>
      <c r="B899" s="2141"/>
      <c r="C899" s="2153"/>
      <c r="D899" s="2153"/>
      <c r="E899" s="2153"/>
      <c r="F899" s="2153"/>
      <c r="G899" s="2153"/>
      <c r="H899" s="2153"/>
      <c r="I899" s="2153"/>
      <c r="J899" s="2153"/>
      <c r="K899" s="2153"/>
      <c r="L899" s="2222"/>
      <c r="M899" s="2153"/>
      <c r="N899" s="2116"/>
      <c r="O899" s="2116"/>
      <c r="P899" s="2116"/>
      <c r="Q899" s="2116"/>
      <c r="R899" s="2153"/>
      <c r="S899" s="2153"/>
      <c r="T899" s="2153"/>
      <c r="U899" s="2153"/>
      <c r="V899" s="2153"/>
      <c r="W899" s="2153"/>
      <c r="X899" s="2153"/>
      <c r="Y899" s="2153"/>
      <c r="Z899" s="2153"/>
    </row>
    <row r="900">
      <c r="A900" s="2141"/>
      <c r="B900" s="2141"/>
      <c r="C900" s="2153"/>
      <c r="D900" s="2153"/>
      <c r="E900" s="2153"/>
      <c r="F900" s="2153"/>
      <c r="G900" s="2153"/>
      <c r="H900" s="2153"/>
      <c r="I900" s="2153"/>
      <c r="J900" s="2153"/>
      <c r="K900" s="2153"/>
      <c r="L900" s="2222"/>
      <c r="M900" s="2153"/>
      <c r="N900" s="2116"/>
      <c r="O900" s="2116"/>
      <c r="P900" s="2116"/>
      <c r="Q900" s="2116"/>
      <c r="R900" s="2153"/>
      <c r="S900" s="2153"/>
      <c r="T900" s="2153"/>
      <c r="U900" s="2153"/>
      <c r="V900" s="2153"/>
      <c r="W900" s="2153"/>
      <c r="X900" s="2153"/>
      <c r="Y900" s="2153"/>
      <c r="Z900" s="2153"/>
    </row>
    <row r="901">
      <c r="A901" s="2141"/>
      <c r="B901" s="2141"/>
      <c r="C901" s="2153"/>
      <c r="D901" s="2153"/>
      <c r="E901" s="2153"/>
      <c r="F901" s="2153"/>
      <c r="G901" s="2153"/>
      <c r="H901" s="2153"/>
      <c r="I901" s="2153"/>
      <c r="J901" s="2153"/>
      <c r="K901" s="2153"/>
      <c r="L901" s="2222"/>
      <c r="M901" s="2153"/>
      <c r="N901" s="2116"/>
      <c r="O901" s="2116"/>
      <c r="P901" s="2116"/>
      <c r="Q901" s="2116"/>
      <c r="R901" s="2153"/>
      <c r="S901" s="2153"/>
      <c r="T901" s="2153"/>
      <c r="U901" s="2153"/>
      <c r="V901" s="2153"/>
      <c r="W901" s="2153"/>
      <c r="X901" s="2153"/>
      <c r="Y901" s="2153"/>
      <c r="Z901" s="2153"/>
    </row>
    <row r="902">
      <c r="A902" s="2141"/>
      <c r="B902" s="2141"/>
      <c r="C902" s="2153"/>
      <c r="D902" s="2153"/>
      <c r="E902" s="2153"/>
      <c r="F902" s="2153"/>
      <c r="G902" s="2153"/>
      <c r="H902" s="2153"/>
      <c r="I902" s="2153"/>
      <c r="J902" s="2153"/>
      <c r="K902" s="2153"/>
      <c r="L902" s="2222"/>
      <c r="M902" s="2153"/>
      <c r="N902" s="2116"/>
      <c r="O902" s="2116"/>
      <c r="P902" s="2116"/>
      <c r="Q902" s="2116"/>
      <c r="R902" s="2153"/>
      <c r="S902" s="2153"/>
      <c r="T902" s="2153"/>
      <c r="U902" s="2153"/>
      <c r="V902" s="2153"/>
      <c r="W902" s="2153"/>
      <c r="X902" s="2153"/>
      <c r="Y902" s="2153"/>
      <c r="Z902" s="2153"/>
    </row>
    <row r="903">
      <c r="A903" s="2141"/>
      <c r="B903" s="2141"/>
      <c r="C903" s="2153"/>
      <c r="D903" s="2153"/>
      <c r="E903" s="2153"/>
      <c r="F903" s="2153"/>
      <c r="G903" s="2153"/>
      <c r="H903" s="2153"/>
      <c r="I903" s="2153"/>
      <c r="J903" s="2153"/>
      <c r="K903" s="2153"/>
      <c r="L903" s="2222"/>
      <c r="M903" s="2153"/>
      <c r="N903" s="2116"/>
      <c r="O903" s="2116"/>
      <c r="P903" s="2116"/>
      <c r="Q903" s="2116"/>
      <c r="R903" s="2153"/>
      <c r="S903" s="2153"/>
      <c r="T903" s="2153"/>
      <c r="U903" s="2153"/>
      <c r="V903" s="2153"/>
      <c r="W903" s="2153"/>
      <c r="X903" s="2153"/>
      <c r="Y903" s="2153"/>
      <c r="Z903" s="2153"/>
    </row>
    <row r="904">
      <c r="A904" s="2141"/>
      <c r="B904" s="2141"/>
      <c r="C904" s="2153"/>
      <c r="D904" s="2153"/>
      <c r="E904" s="2153"/>
      <c r="F904" s="2153"/>
      <c r="G904" s="2153"/>
      <c r="H904" s="2153"/>
      <c r="I904" s="2153"/>
      <c r="J904" s="2153"/>
      <c r="K904" s="2153"/>
      <c r="L904" s="2222"/>
      <c r="M904" s="2153"/>
      <c r="N904" s="2116"/>
      <c r="O904" s="2116"/>
      <c r="P904" s="2116"/>
      <c r="Q904" s="2116"/>
      <c r="R904" s="2153"/>
      <c r="S904" s="2153"/>
      <c r="T904" s="2153"/>
      <c r="U904" s="2153"/>
      <c r="V904" s="2153"/>
      <c r="W904" s="2153"/>
      <c r="X904" s="2153"/>
      <c r="Y904" s="2153"/>
      <c r="Z904" s="2153"/>
    </row>
    <row r="905">
      <c r="A905" s="2141"/>
      <c r="B905" s="2141"/>
      <c r="C905" s="2153"/>
      <c r="D905" s="2153"/>
      <c r="E905" s="2153"/>
      <c r="F905" s="2153"/>
      <c r="G905" s="2153"/>
      <c r="H905" s="2153"/>
      <c r="I905" s="2153"/>
      <c r="J905" s="2153"/>
      <c r="K905" s="2153"/>
      <c r="L905" s="2222"/>
      <c r="M905" s="2153"/>
      <c r="N905" s="2116"/>
      <c r="O905" s="2116"/>
      <c r="P905" s="2116"/>
      <c r="Q905" s="2116"/>
      <c r="R905" s="2153"/>
      <c r="S905" s="2153"/>
      <c r="T905" s="2153"/>
      <c r="U905" s="2153"/>
      <c r="V905" s="2153"/>
      <c r="W905" s="2153"/>
      <c r="X905" s="2153"/>
      <c r="Y905" s="2153"/>
      <c r="Z905" s="2153"/>
    </row>
    <row r="906">
      <c r="A906" s="2141"/>
      <c r="B906" s="2141"/>
      <c r="C906" s="2153"/>
      <c r="D906" s="2153"/>
      <c r="E906" s="2153"/>
      <c r="F906" s="2153"/>
      <c r="G906" s="2153"/>
      <c r="H906" s="2153"/>
      <c r="I906" s="2153"/>
      <c r="J906" s="2153"/>
      <c r="K906" s="2153"/>
      <c r="L906" s="2222"/>
      <c r="M906" s="2153"/>
      <c r="N906" s="2116"/>
      <c r="O906" s="2116"/>
      <c r="P906" s="2116"/>
      <c r="Q906" s="2116"/>
      <c r="R906" s="2153"/>
      <c r="S906" s="2153"/>
      <c r="T906" s="2153"/>
      <c r="U906" s="2153"/>
      <c r="V906" s="2153"/>
      <c r="W906" s="2153"/>
      <c r="X906" s="2153"/>
      <c r="Y906" s="2153"/>
      <c r="Z906" s="2153"/>
    </row>
    <row r="907">
      <c r="A907" s="2141"/>
      <c r="B907" s="2141"/>
      <c r="C907" s="2153"/>
      <c r="D907" s="2153"/>
      <c r="E907" s="2153"/>
      <c r="F907" s="2153"/>
      <c r="G907" s="2153"/>
      <c r="H907" s="2153"/>
      <c r="I907" s="2153"/>
      <c r="J907" s="2153"/>
      <c r="K907" s="2153"/>
      <c r="L907" s="2222"/>
      <c r="M907" s="2153"/>
      <c r="N907" s="2116"/>
      <c r="O907" s="2116"/>
      <c r="P907" s="2116"/>
      <c r="Q907" s="2116"/>
      <c r="R907" s="2153"/>
      <c r="S907" s="2153"/>
      <c r="T907" s="2153"/>
      <c r="U907" s="2153"/>
      <c r="V907" s="2153"/>
      <c r="W907" s="2153"/>
      <c r="X907" s="2153"/>
      <c r="Y907" s="2153"/>
      <c r="Z907" s="2153"/>
    </row>
    <row r="908">
      <c r="A908" s="2141"/>
      <c r="B908" s="2141"/>
      <c r="C908" s="2153"/>
      <c r="D908" s="2153"/>
      <c r="E908" s="2153"/>
      <c r="F908" s="2153"/>
      <c r="G908" s="2153"/>
      <c r="H908" s="2153"/>
      <c r="I908" s="2153"/>
      <c r="J908" s="2153"/>
      <c r="K908" s="2153"/>
      <c r="L908" s="2222"/>
      <c r="M908" s="2153"/>
      <c r="N908" s="2116"/>
      <c r="O908" s="2116"/>
      <c r="P908" s="2116"/>
      <c r="Q908" s="2116"/>
      <c r="R908" s="2153"/>
      <c r="S908" s="2153"/>
      <c r="T908" s="2153"/>
      <c r="U908" s="2153"/>
      <c r="V908" s="2153"/>
      <c r="W908" s="2153"/>
      <c r="X908" s="2153"/>
      <c r="Y908" s="2153"/>
      <c r="Z908" s="2153"/>
    </row>
    <row r="909">
      <c r="A909" s="2141"/>
      <c r="B909" s="2141"/>
      <c r="C909" s="2153"/>
      <c r="D909" s="2153"/>
      <c r="E909" s="2153"/>
      <c r="F909" s="2153"/>
      <c r="G909" s="2153"/>
      <c r="H909" s="2153"/>
      <c r="I909" s="2153"/>
      <c r="J909" s="2153"/>
      <c r="K909" s="2153"/>
      <c r="L909" s="2222"/>
      <c r="M909" s="2153"/>
      <c r="N909" s="2116"/>
      <c r="O909" s="2116"/>
      <c r="P909" s="2116"/>
      <c r="Q909" s="2116"/>
      <c r="R909" s="2153"/>
      <c r="S909" s="2153"/>
      <c r="T909" s="2153"/>
      <c r="U909" s="2153"/>
      <c r="V909" s="2153"/>
      <c r="W909" s="2153"/>
      <c r="X909" s="2153"/>
      <c r="Y909" s="2153"/>
      <c r="Z909" s="2153"/>
    </row>
    <row r="910">
      <c r="A910" s="2141"/>
      <c r="B910" s="2141"/>
      <c r="C910" s="2153"/>
      <c r="D910" s="2153"/>
      <c r="E910" s="2153"/>
      <c r="F910" s="2153"/>
      <c r="G910" s="2153"/>
      <c r="H910" s="2153"/>
      <c r="I910" s="2153"/>
      <c r="J910" s="2153"/>
      <c r="K910" s="2153"/>
      <c r="L910" s="2222"/>
      <c r="M910" s="2153"/>
      <c r="N910" s="2116"/>
      <c r="O910" s="2116"/>
      <c r="P910" s="2116"/>
      <c r="Q910" s="2116"/>
      <c r="R910" s="2153"/>
      <c r="S910" s="2153"/>
      <c r="T910" s="2153"/>
      <c r="U910" s="2153"/>
      <c r="V910" s="2153"/>
      <c r="W910" s="2153"/>
      <c r="X910" s="2153"/>
      <c r="Y910" s="2153"/>
      <c r="Z910" s="2153"/>
    </row>
    <row r="911">
      <c r="A911" s="2141"/>
      <c r="B911" s="2141"/>
      <c r="C911" s="2153"/>
      <c r="D911" s="2153"/>
      <c r="E911" s="2153"/>
      <c r="F911" s="2153"/>
      <c r="G911" s="2153"/>
      <c r="H911" s="2153"/>
      <c r="I911" s="2153"/>
      <c r="J911" s="2153"/>
      <c r="K911" s="2153"/>
      <c r="L911" s="2222"/>
      <c r="M911" s="2153"/>
      <c r="N911" s="2116"/>
      <c r="O911" s="2116"/>
      <c r="P911" s="2116"/>
      <c r="Q911" s="2116"/>
      <c r="R911" s="2153"/>
      <c r="S911" s="2153"/>
      <c r="T911" s="2153"/>
      <c r="U911" s="2153"/>
      <c r="V911" s="2153"/>
      <c r="W911" s="2153"/>
      <c r="X911" s="2153"/>
      <c r="Y911" s="2153"/>
      <c r="Z911" s="2153"/>
    </row>
    <row r="912">
      <c r="A912" s="2141"/>
      <c r="B912" s="2141"/>
      <c r="C912" s="2153"/>
      <c r="D912" s="2153"/>
      <c r="E912" s="2153"/>
      <c r="F912" s="2153"/>
      <c r="G912" s="2153"/>
      <c r="H912" s="2153"/>
      <c r="I912" s="2153"/>
      <c r="J912" s="2153"/>
      <c r="K912" s="2153"/>
      <c r="L912" s="2222"/>
      <c r="M912" s="2153"/>
      <c r="N912" s="2116"/>
      <c r="O912" s="2116"/>
      <c r="P912" s="2116"/>
      <c r="Q912" s="2116"/>
      <c r="R912" s="2153"/>
      <c r="S912" s="2153"/>
      <c r="T912" s="2153"/>
      <c r="U912" s="2153"/>
      <c r="V912" s="2153"/>
      <c r="W912" s="2153"/>
      <c r="X912" s="2153"/>
      <c r="Y912" s="2153"/>
      <c r="Z912" s="2153"/>
    </row>
    <row r="913">
      <c r="A913" s="2141"/>
      <c r="B913" s="2141"/>
      <c r="C913" s="2153"/>
      <c r="D913" s="2153"/>
      <c r="E913" s="2153"/>
      <c r="F913" s="2153"/>
      <c r="G913" s="2153"/>
      <c r="H913" s="2153"/>
      <c r="I913" s="2153"/>
      <c r="J913" s="2153"/>
      <c r="K913" s="2153"/>
      <c r="L913" s="2222"/>
      <c r="M913" s="2153"/>
      <c r="N913" s="2116"/>
      <c r="O913" s="2116"/>
      <c r="P913" s="2116"/>
      <c r="Q913" s="2116"/>
      <c r="R913" s="2153"/>
      <c r="S913" s="2153"/>
      <c r="T913" s="2153"/>
      <c r="U913" s="2153"/>
      <c r="V913" s="2153"/>
      <c r="W913" s="2153"/>
      <c r="X913" s="2153"/>
      <c r="Y913" s="2153"/>
      <c r="Z913" s="2153"/>
    </row>
    <row r="914">
      <c r="A914" s="2141"/>
      <c r="B914" s="2141"/>
      <c r="C914" s="2153"/>
      <c r="D914" s="2153"/>
      <c r="E914" s="2153"/>
      <c r="F914" s="2153"/>
      <c r="G914" s="2153"/>
      <c r="H914" s="2153"/>
      <c r="I914" s="2153"/>
      <c r="J914" s="2153"/>
      <c r="K914" s="2153"/>
      <c r="L914" s="2222"/>
      <c r="M914" s="2153"/>
      <c r="N914" s="2116"/>
      <c r="O914" s="2116"/>
      <c r="P914" s="2116"/>
      <c r="Q914" s="2116"/>
      <c r="R914" s="2153"/>
      <c r="S914" s="2153"/>
      <c r="T914" s="2153"/>
      <c r="U914" s="2153"/>
      <c r="V914" s="2153"/>
      <c r="W914" s="2153"/>
      <c r="X914" s="2153"/>
      <c r="Y914" s="2153"/>
      <c r="Z914" s="2153"/>
    </row>
    <row r="915">
      <c r="A915" s="2141"/>
      <c r="B915" s="2141"/>
      <c r="C915" s="2153"/>
      <c r="D915" s="2153"/>
      <c r="E915" s="2153"/>
      <c r="F915" s="2153"/>
      <c r="G915" s="2153"/>
      <c r="H915" s="2153"/>
      <c r="I915" s="2153"/>
      <c r="J915" s="2153"/>
      <c r="K915" s="2153"/>
      <c r="L915" s="2222"/>
      <c r="M915" s="2153"/>
      <c r="N915" s="2116"/>
      <c r="O915" s="2116"/>
      <c r="P915" s="2116"/>
      <c r="Q915" s="2116"/>
      <c r="R915" s="2153"/>
      <c r="S915" s="2153"/>
      <c r="T915" s="2153"/>
      <c r="U915" s="2153"/>
      <c r="V915" s="2153"/>
      <c r="W915" s="2153"/>
      <c r="X915" s="2153"/>
      <c r="Y915" s="2153"/>
      <c r="Z915" s="2153"/>
    </row>
    <row r="916">
      <c r="A916" s="2141"/>
      <c r="B916" s="2141"/>
      <c r="C916" s="2153"/>
      <c r="D916" s="2153"/>
      <c r="E916" s="2153"/>
      <c r="F916" s="2153"/>
      <c r="G916" s="2153"/>
      <c r="H916" s="2153"/>
      <c r="I916" s="2153"/>
      <c r="J916" s="2153"/>
      <c r="K916" s="2153"/>
      <c r="L916" s="2222"/>
      <c r="M916" s="2153"/>
      <c r="N916" s="2116"/>
      <c r="O916" s="2116"/>
      <c r="P916" s="2116"/>
      <c r="Q916" s="2116"/>
      <c r="R916" s="2153"/>
      <c r="S916" s="2153"/>
      <c r="T916" s="2153"/>
      <c r="U916" s="2153"/>
      <c r="V916" s="2153"/>
      <c r="W916" s="2153"/>
      <c r="X916" s="2153"/>
      <c r="Y916" s="2153"/>
      <c r="Z916" s="2153"/>
    </row>
    <row r="917">
      <c r="A917" s="2141"/>
      <c r="B917" s="2141"/>
      <c r="C917" s="2153"/>
      <c r="D917" s="2153"/>
      <c r="E917" s="2153"/>
      <c r="F917" s="2153"/>
      <c r="G917" s="2153"/>
      <c r="H917" s="2153"/>
      <c r="I917" s="2153"/>
      <c r="J917" s="2153"/>
      <c r="K917" s="2153"/>
      <c r="L917" s="2222"/>
      <c r="M917" s="2153"/>
      <c r="N917" s="2116"/>
      <c r="O917" s="2116"/>
      <c r="P917" s="2116"/>
      <c r="Q917" s="2116"/>
      <c r="R917" s="2153"/>
      <c r="S917" s="2153"/>
      <c r="T917" s="2153"/>
      <c r="U917" s="2153"/>
      <c r="V917" s="2153"/>
      <c r="W917" s="2153"/>
      <c r="X917" s="2153"/>
      <c r="Y917" s="2153"/>
      <c r="Z917" s="2153"/>
    </row>
    <row r="918">
      <c r="A918" s="2141"/>
      <c r="B918" s="2141"/>
      <c r="C918" s="2153"/>
      <c r="D918" s="2153"/>
      <c r="E918" s="2153"/>
      <c r="F918" s="2153"/>
      <c r="G918" s="2153"/>
      <c r="H918" s="2153"/>
      <c r="I918" s="2153"/>
      <c r="J918" s="2153"/>
      <c r="K918" s="2153"/>
      <c r="L918" s="2222"/>
      <c r="M918" s="2153"/>
      <c r="N918" s="2116"/>
      <c r="O918" s="2116"/>
      <c r="P918" s="2116"/>
      <c r="Q918" s="2116"/>
      <c r="R918" s="2153"/>
      <c r="S918" s="2153"/>
      <c r="T918" s="2153"/>
      <c r="U918" s="2153"/>
      <c r="V918" s="2153"/>
      <c r="W918" s="2153"/>
      <c r="X918" s="2153"/>
      <c r="Y918" s="2153"/>
      <c r="Z918" s="2153"/>
    </row>
    <row r="919">
      <c r="A919" s="2141"/>
      <c r="B919" s="2141"/>
      <c r="C919" s="2153"/>
      <c r="D919" s="2153"/>
      <c r="E919" s="2153"/>
      <c r="F919" s="2153"/>
      <c r="G919" s="2153"/>
      <c r="H919" s="2153"/>
      <c r="I919" s="2153"/>
      <c r="J919" s="2153"/>
      <c r="K919" s="2153"/>
      <c r="L919" s="2222"/>
      <c r="M919" s="2153"/>
      <c r="N919" s="2116"/>
      <c r="O919" s="2116"/>
      <c r="P919" s="2116"/>
      <c r="Q919" s="2116"/>
      <c r="R919" s="2153"/>
      <c r="S919" s="2153"/>
      <c r="T919" s="2153"/>
      <c r="U919" s="2153"/>
      <c r="V919" s="2153"/>
      <c r="W919" s="2153"/>
      <c r="X919" s="2153"/>
      <c r="Y919" s="2153"/>
      <c r="Z919" s="2153"/>
    </row>
    <row r="920">
      <c r="A920" s="2141"/>
      <c r="B920" s="2141"/>
      <c r="C920" s="2153"/>
      <c r="D920" s="2153"/>
      <c r="E920" s="2153"/>
      <c r="F920" s="2153"/>
      <c r="G920" s="2153"/>
      <c r="H920" s="2153"/>
      <c r="I920" s="2153"/>
      <c r="J920" s="2153"/>
      <c r="K920" s="2153"/>
      <c r="L920" s="2222"/>
      <c r="M920" s="2153"/>
      <c r="N920" s="2116"/>
      <c r="O920" s="2116"/>
      <c r="P920" s="2116"/>
      <c r="Q920" s="2116"/>
      <c r="R920" s="2153"/>
      <c r="S920" s="2153"/>
      <c r="T920" s="2153"/>
      <c r="U920" s="2153"/>
      <c r="V920" s="2153"/>
      <c r="W920" s="2153"/>
      <c r="X920" s="2153"/>
      <c r="Y920" s="2153"/>
      <c r="Z920" s="2153"/>
    </row>
    <row r="921">
      <c r="A921" s="2141"/>
      <c r="B921" s="2141"/>
      <c r="C921" s="2153"/>
      <c r="D921" s="2153"/>
      <c r="E921" s="2153"/>
      <c r="F921" s="2153"/>
      <c r="G921" s="2153"/>
      <c r="H921" s="2153"/>
      <c r="I921" s="2153"/>
      <c r="J921" s="2153"/>
      <c r="K921" s="2153"/>
      <c r="L921" s="2222"/>
      <c r="M921" s="2153"/>
      <c r="N921" s="2116"/>
      <c r="O921" s="2116"/>
      <c r="P921" s="2116"/>
      <c r="Q921" s="2116"/>
      <c r="R921" s="2153"/>
      <c r="S921" s="2153"/>
      <c r="T921" s="2153"/>
      <c r="U921" s="2153"/>
      <c r="V921" s="2153"/>
      <c r="W921" s="2153"/>
      <c r="X921" s="2153"/>
      <c r="Y921" s="2153"/>
      <c r="Z921" s="2153"/>
    </row>
    <row r="922">
      <c r="A922" s="2141"/>
      <c r="B922" s="2141"/>
      <c r="C922" s="2153"/>
      <c r="D922" s="2153"/>
      <c r="E922" s="2153"/>
      <c r="F922" s="2153"/>
      <c r="G922" s="2153"/>
      <c r="H922" s="2153"/>
      <c r="I922" s="2153"/>
      <c r="J922" s="2153"/>
      <c r="K922" s="2153"/>
      <c r="L922" s="2222"/>
      <c r="M922" s="2153"/>
      <c r="N922" s="2116"/>
      <c r="O922" s="2116"/>
      <c r="P922" s="2116"/>
      <c r="Q922" s="2116"/>
      <c r="R922" s="2153"/>
      <c r="S922" s="2153"/>
      <c r="T922" s="2153"/>
      <c r="U922" s="2153"/>
      <c r="V922" s="2153"/>
      <c r="W922" s="2153"/>
      <c r="X922" s="2153"/>
      <c r="Y922" s="2153"/>
      <c r="Z922" s="2153"/>
    </row>
    <row r="923">
      <c r="A923" s="2141"/>
      <c r="B923" s="2141"/>
      <c r="C923" s="2153"/>
      <c r="D923" s="2153"/>
      <c r="E923" s="2153"/>
      <c r="F923" s="2153"/>
      <c r="G923" s="2153"/>
      <c r="H923" s="2153"/>
      <c r="I923" s="2153"/>
      <c r="J923" s="2153"/>
      <c r="K923" s="2153"/>
      <c r="L923" s="2222"/>
      <c r="M923" s="2153"/>
      <c r="N923" s="2116"/>
      <c r="O923" s="2116"/>
      <c r="P923" s="2116"/>
      <c r="Q923" s="2116"/>
      <c r="R923" s="2153"/>
      <c r="S923" s="2153"/>
      <c r="T923" s="2153"/>
      <c r="U923" s="2153"/>
      <c r="V923" s="2153"/>
      <c r="W923" s="2153"/>
      <c r="X923" s="2153"/>
      <c r="Y923" s="2153"/>
      <c r="Z923" s="2153"/>
    </row>
    <row r="924">
      <c r="A924" s="2141"/>
      <c r="B924" s="2141"/>
      <c r="C924" s="2153"/>
      <c r="D924" s="2153"/>
      <c r="E924" s="2153"/>
      <c r="F924" s="2153"/>
      <c r="G924" s="2153"/>
      <c r="H924" s="2153"/>
      <c r="I924" s="2153"/>
      <c r="J924" s="2153"/>
      <c r="K924" s="2153"/>
      <c r="L924" s="2222"/>
      <c r="M924" s="2153"/>
      <c r="N924" s="2116"/>
      <c r="O924" s="2116"/>
      <c r="P924" s="2116"/>
      <c r="Q924" s="2116"/>
      <c r="R924" s="2153"/>
      <c r="S924" s="2153"/>
      <c r="T924" s="2153"/>
      <c r="U924" s="2153"/>
      <c r="V924" s="2153"/>
      <c r="W924" s="2153"/>
      <c r="X924" s="2153"/>
      <c r="Y924" s="2153"/>
      <c r="Z924" s="2153"/>
    </row>
    <row r="925">
      <c r="A925" s="2141"/>
      <c r="B925" s="2141"/>
      <c r="C925" s="2153"/>
      <c r="D925" s="2153"/>
      <c r="E925" s="2153"/>
      <c r="F925" s="2153"/>
      <c r="G925" s="2153"/>
      <c r="H925" s="2153"/>
      <c r="I925" s="2153"/>
      <c r="J925" s="2153"/>
      <c r="K925" s="2153"/>
      <c r="L925" s="2222"/>
      <c r="M925" s="2153"/>
      <c r="N925" s="2116"/>
      <c r="O925" s="2116"/>
      <c r="P925" s="2116"/>
      <c r="Q925" s="2116"/>
      <c r="R925" s="2153"/>
      <c r="S925" s="2153"/>
      <c r="T925" s="2153"/>
      <c r="U925" s="2153"/>
      <c r="V925" s="2153"/>
      <c r="W925" s="2153"/>
      <c r="X925" s="2153"/>
      <c r="Y925" s="2153"/>
      <c r="Z925" s="2153"/>
    </row>
    <row r="926">
      <c r="A926" s="2141"/>
      <c r="B926" s="2141"/>
      <c r="C926" s="2153"/>
      <c r="D926" s="2153"/>
      <c r="E926" s="2153"/>
      <c r="F926" s="2153"/>
      <c r="G926" s="2153"/>
      <c r="H926" s="2153"/>
      <c r="I926" s="2153"/>
      <c r="J926" s="2153"/>
      <c r="K926" s="2153"/>
      <c r="L926" s="2222"/>
      <c r="M926" s="2153"/>
      <c r="N926" s="2116"/>
      <c r="O926" s="2116"/>
      <c r="P926" s="2116"/>
      <c r="Q926" s="2116"/>
      <c r="R926" s="2153"/>
      <c r="S926" s="2153"/>
      <c r="T926" s="2153"/>
      <c r="U926" s="2153"/>
      <c r="V926" s="2153"/>
      <c r="W926" s="2153"/>
      <c r="X926" s="2153"/>
      <c r="Y926" s="2153"/>
      <c r="Z926" s="2153"/>
    </row>
    <row r="927">
      <c r="A927" s="2141"/>
      <c r="B927" s="2141"/>
      <c r="C927" s="2153"/>
      <c r="D927" s="2153"/>
      <c r="E927" s="2153"/>
      <c r="F927" s="2153"/>
      <c r="G927" s="2153"/>
      <c r="H927" s="2153"/>
      <c r="I927" s="2153"/>
      <c r="J927" s="2153"/>
      <c r="K927" s="2153"/>
      <c r="L927" s="2222"/>
      <c r="M927" s="2153"/>
      <c r="N927" s="2116"/>
      <c r="O927" s="2116"/>
      <c r="P927" s="2116"/>
      <c r="Q927" s="2116"/>
      <c r="R927" s="2153"/>
      <c r="S927" s="2153"/>
      <c r="T927" s="2153"/>
      <c r="U927" s="2153"/>
      <c r="V927" s="2153"/>
      <c r="W927" s="2153"/>
      <c r="X927" s="2153"/>
      <c r="Y927" s="2153"/>
      <c r="Z927" s="2153"/>
    </row>
    <row r="928">
      <c r="A928" s="2141"/>
      <c r="B928" s="2141"/>
      <c r="C928" s="2153"/>
      <c r="D928" s="2153"/>
      <c r="E928" s="2153"/>
      <c r="F928" s="2153"/>
      <c r="G928" s="2153"/>
      <c r="H928" s="2153"/>
      <c r="I928" s="2153"/>
      <c r="J928" s="2153"/>
      <c r="K928" s="2153"/>
      <c r="L928" s="2222"/>
      <c r="M928" s="2153"/>
      <c r="N928" s="2116"/>
      <c r="O928" s="2116"/>
      <c r="P928" s="2116"/>
      <c r="Q928" s="2116"/>
      <c r="R928" s="2153"/>
      <c r="S928" s="2153"/>
      <c r="T928" s="2153"/>
      <c r="U928" s="2153"/>
      <c r="V928" s="2153"/>
      <c r="W928" s="2153"/>
      <c r="X928" s="2153"/>
      <c r="Y928" s="2153"/>
      <c r="Z928" s="2153"/>
    </row>
    <row r="929">
      <c r="A929" s="2141"/>
      <c r="B929" s="2141"/>
      <c r="C929" s="2153"/>
      <c r="D929" s="2153"/>
      <c r="E929" s="2153"/>
      <c r="F929" s="2153"/>
      <c r="G929" s="2153"/>
      <c r="H929" s="2153"/>
      <c r="I929" s="2153"/>
      <c r="J929" s="2153"/>
      <c r="K929" s="2153"/>
      <c r="L929" s="2222"/>
      <c r="M929" s="2153"/>
      <c r="N929" s="2116"/>
      <c r="O929" s="2116"/>
      <c r="P929" s="2116"/>
      <c r="Q929" s="2116"/>
      <c r="R929" s="2153"/>
      <c r="S929" s="2153"/>
      <c r="T929" s="2153"/>
      <c r="U929" s="2153"/>
      <c r="V929" s="2153"/>
      <c r="W929" s="2153"/>
      <c r="X929" s="2153"/>
      <c r="Y929" s="2153"/>
      <c r="Z929" s="2153"/>
    </row>
    <row r="930">
      <c r="A930" s="2141"/>
      <c r="B930" s="2141"/>
      <c r="C930" s="2153"/>
      <c r="D930" s="2153"/>
      <c r="E930" s="2153"/>
      <c r="F930" s="2153"/>
      <c r="G930" s="2153"/>
      <c r="H930" s="2153"/>
      <c r="I930" s="2153"/>
      <c r="J930" s="2153"/>
      <c r="K930" s="2153"/>
      <c r="L930" s="2222"/>
      <c r="M930" s="2153"/>
      <c r="N930" s="2116"/>
      <c r="O930" s="2116"/>
      <c r="P930" s="2116"/>
      <c r="Q930" s="2116"/>
      <c r="R930" s="2153"/>
      <c r="S930" s="2153"/>
      <c r="T930" s="2153"/>
      <c r="U930" s="2153"/>
      <c r="V930" s="2153"/>
      <c r="W930" s="2153"/>
      <c r="X930" s="2153"/>
      <c r="Y930" s="2153"/>
      <c r="Z930" s="2153"/>
    </row>
    <row r="931">
      <c r="A931" s="2141"/>
      <c r="B931" s="2141"/>
      <c r="C931" s="2153"/>
      <c r="D931" s="2153"/>
      <c r="E931" s="2153"/>
      <c r="F931" s="2153"/>
      <c r="G931" s="2153"/>
      <c r="H931" s="2153"/>
      <c r="I931" s="2153"/>
      <c r="J931" s="2153"/>
      <c r="K931" s="2153"/>
      <c r="L931" s="2222"/>
      <c r="M931" s="2153"/>
      <c r="N931" s="2116"/>
      <c r="O931" s="2116"/>
      <c r="P931" s="2116"/>
      <c r="Q931" s="2116"/>
      <c r="R931" s="2153"/>
      <c r="S931" s="2153"/>
      <c r="T931" s="2153"/>
      <c r="U931" s="2153"/>
      <c r="V931" s="2153"/>
      <c r="W931" s="2153"/>
      <c r="X931" s="2153"/>
      <c r="Y931" s="2153"/>
      <c r="Z931" s="2153"/>
    </row>
    <row r="932">
      <c r="A932" s="2141"/>
      <c r="B932" s="2141"/>
      <c r="C932" s="2153"/>
      <c r="D932" s="2153"/>
      <c r="E932" s="2153"/>
      <c r="F932" s="2153"/>
      <c r="G932" s="2153"/>
      <c r="H932" s="2153"/>
      <c r="I932" s="2153"/>
      <c r="J932" s="2153"/>
      <c r="K932" s="2153"/>
      <c r="L932" s="2222"/>
      <c r="M932" s="2153"/>
      <c r="N932" s="2116"/>
      <c r="O932" s="2116"/>
      <c r="P932" s="2116"/>
      <c r="Q932" s="2116"/>
      <c r="R932" s="2153"/>
      <c r="S932" s="2153"/>
      <c r="T932" s="2153"/>
      <c r="U932" s="2153"/>
      <c r="V932" s="2153"/>
      <c r="W932" s="2153"/>
      <c r="X932" s="2153"/>
      <c r="Y932" s="2153"/>
      <c r="Z932" s="2153"/>
    </row>
    <row r="933">
      <c r="A933" s="2141"/>
      <c r="B933" s="2141"/>
      <c r="C933" s="2153"/>
      <c r="D933" s="2153"/>
      <c r="E933" s="2153"/>
      <c r="F933" s="2153"/>
      <c r="G933" s="2153"/>
      <c r="H933" s="2153"/>
      <c r="I933" s="2153"/>
      <c r="J933" s="2153"/>
      <c r="K933" s="2153"/>
      <c r="L933" s="2222"/>
      <c r="M933" s="2153"/>
      <c r="N933" s="2116"/>
      <c r="O933" s="2116"/>
      <c r="P933" s="2116"/>
      <c r="Q933" s="2116"/>
      <c r="R933" s="2153"/>
      <c r="S933" s="2153"/>
      <c r="T933" s="2153"/>
      <c r="U933" s="2153"/>
      <c r="V933" s="2153"/>
      <c r="W933" s="2153"/>
      <c r="X933" s="2153"/>
      <c r="Y933" s="2153"/>
      <c r="Z933" s="2153"/>
    </row>
    <row r="934">
      <c r="A934" s="2141"/>
      <c r="B934" s="2141"/>
      <c r="C934" s="2153"/>
      <c r="D934" s="2153"/>
      <c r="E934" s="2153"/>
      <c r="F934" s="2153"/>
      <c r="G934" s="2153"/>
      <c r="H934" s="2153"/>
      <c r="I934" s="2153"/>
      <c r="J934" s="2153"/>
      <c r="K934" s="2153"/>
      <c r="L934" s="2222"/>
      <c r="M934" s="2153"/>
      <c r="N934" s="2116"/>
      <c r="O934" s="2116"/>
      <c r="P934" s="2116"/>
      <c r="Q934" s="2116"/>
      <c r="R934" s="2153"/>
      <c r="S934" s="2153"/>
      <c r="T934" s="2153"/>
      <c r="U934" s="2153"/>
      <c r="V934" s="2153"/>
      <c r="W934" s="2153"/>
      <c r="X934" s="2153"/>
      <c r="Y934" s="2153"/>
      <c r="Z934" s="2153"/>
    </row>
    <row r="935">
      <c r="A935" s="2141"/>
      <c r="B935" s="2141"/>
      <c r="C935" s="2153"/>
      <c r="D935" s="2153"/>
      <c r="E935" s="2153"/>
      <c r="F935" s="2153"/>
      <c r="G935" s="2153"/>
      <c r="H935" s="2153"/>
      <c r="I935" s="2153"/>
      <c r="J935" s="2153"/>
      <c r="K935" s="2153"/>
      <c r="L935" s="2222"/>
      <c r="M935" s="2153"/>
      <c r="N935" s="2116"/>
      <c r="O935" s="2116"/>
      <c r="P935" s="2116"/>
      <c r="Q935" s="2116"/>
      <c r="R935" s="2153"/>
      <c r="S935" s="2153"/>
      <c r="T935" s="2153"/>
      <c r="U935" s="2153"/>
      <c r="V935" s="2153"/>
      <c r="W935" s="2153"/>
      <c r="X935" s="2153"/>
      <c r="Y935" s="2153"/>
      <c r="Z935" s="2153"/>
    </row>
    <row r="936">
      <c r="A936" s="2141"/>
      <c r="B936" s="2141"/>
      <c r="C936" s="2153"/>
      <c r="D936" s="2153"/>
      <c r="E936" s="2153"/>
      <c r="F936" s="2153"/>
      <c r="G936" s="2153"/>
      <c r="H936" s="2153"/>
      <c r="I936" s="2153"/>
      <c r="J936" s="2153"/>
      <c r="K936" s="2153"/>
      <c r="L936" s="2222"/>
      <c r="M936" s="2153"/>
      <c r="N936" s="2116"/>
      <c r="O936" s="2116"/>
      <c r="P936" s="2116"/>
      <c r="Q936" s="2116"/>
      <c r="R936" s="2153"/>
      <c r="S936" s="2153"/>
      <c r="T936" s="2153"/>
      <c r="U936" s="2153"/>
      <c r="V936" s="2153"/>
      <c r="W936" s="2153"/>
      <c r="X936" s="2153"/>
      <c r="Y936" s="2153"/>
      <c r="Z936" s="2153"/>
    </row>
    <row r="937">
      <c r="A937" s="2141"/>
      <c r="B937" s="2141"/>
      <c r="C937" s="2153"/>
      <c r="D937" s="2153"/>
      <c r="E937" s="2153"/>
      <c r="F937" s="2153"/>
      <c r="G937" s="2153"/>
      <c r="H937" s="2153"/>
      <c r="I937" s="2153"/>
      <c r="J937" s="2153"/>
      <c r="K937" s="2153"/>
      <c r="L937" s="2222"/>
      <c r="M937" s="2153"/>
      <c r="N937" s="2116"/>
      <c r="O937" s="2116"/>
      <c r="P937" s="2116"/>
      <c r="Q937" s="2116"/>
      <c r="R937" s="2153"/>
      <c r="S937" s="2153"/>
      <c r="T937" s="2153"/>
      <c r="U937" s="2153"/>
      <c r="V937" s="2153"/>
      <c r="W937" s="2153"/>
      <c r="X937" s="2153"/>
      <c r="Y937" s="2153"/>
      <c r="Z937" s="2153"/>
    </row>
    <row r="938">
      <c r="A938" s="2141"/>
      <c r="B938" s="2141"/>
      <c r="C938" s="2153"/>
      <c r="D938" s="2153"/>
      <c r="E938" s="2153"/>
      <c r="F938" s="2153"/>
      <c r="G938" s="2153"/>
      <c r="H938" s="2153"/>
      <c r="I938" s="2153"/>
      <c r="J938" s="2153"/>
      <c r="K938" s="2153"/>
      <c r="L938" s="2222"/>
      <c r="M938" s="2153"/>
      <c r="N938" s="2116"/>
      <c r="O938" s="2116"/>
      <c r="P938" s="2116"/>
      <c r="Q938" s="2116"/>
      <c r="R938" s="2153"/>
      <c r="S938" s="2153"/>
      <c r="T938" s="2153"/>
      <c r="U938" s="2153"/>
      <c r="V938" s="2153"/>
      <c r="W938" s="2153"/>
      <c r="X938" s="2153"/>
      <c r="Y938" s="2153"/>
      <c r="Z938" s="2153"/>
    </row>
    <row r="939">
      <c r="A939" s="2141"/>
      <c r="B939" s="2141"/>
      <c r="C939" s="2153"/>
      <c r="D939" s="2153"/>
      <c r="E939" s="2153"/>
      <c r="F939" s="2153"/>
      <c r="G939" s="2153"/>
      <c r="H939" s="2153"/>
      <c r="I939" s="2153"/>
      <c r="J939" s="2153"/>
      <c r="K939" s="2153"/>
      <c r="L939" s="2222"/>
      <c r="M939" s="2153"/>
      <c r="N939" s="2116"/>
      <c r="O939" s="2116"/>
      <c r="P939" s="2116"/>
      <c r="Q939" s="2116"/>
      <c r="R939" s="2153"/>
      <c r="S939" s="2153"/>
      <c r="T939" s="2153"/>
      <c r="U939" s="2153"/>
      <c r="V939" s="2153"/>
      <c r="W939" s="2153"/>
      <c r="X939" s="2153"/>
      <c r="Y939" s="2153"/>
      <c r="Z939" s="2153"/>
    </row>
    <row r="940">
      <c r="A940" s="2141"/>
      <c r="B940" s="2141"/>
      <c r="C940" s="2153"/>
      <c r="D940" s="2153"/>
      <c r="E940" s="2153"/>
      <c r="F940" s="2153"/>
      <c r="G940" s="2153"/>
      <c r="H940" s="2153"/>
      <c r="I940" s="2153"/>
      <c r="J940" s="2153"/>
      <c r="K940" s="2153"/>
      <c r="L940" s="2222"/>
      <c r="M940" s="2153"/>
      <c r="N940" s="2116"/>
      <c r="O940" s="2116"/>
      <c r="P940" s="2116"/>
      <c r="Q940" s="2116"/>
      <c r="R940" s="2153"/>
      <c r="S940" s="2153"/>
      <c r="T940" s="2153"/>
      <c r="U940" s="2153"/>
      <c r="V940" s="2153"/>
      <c r="W940" s="2153"/>
      <c r="X940" s="2153"/>
      <c r="Y940" s="2153"/>
      <c r="Z940" s="2153"/>
    </row>
    <row r="941">
      <c r="A941" s="2141"/>
      <c r="B941" s="2141"/>
      <c r="C941" s="2153"/>
      <c r="D941" s="2153"/>
      <c r="E941" s="2153"/>
      <c r="F941" s="2153"/>
      <c r="G941" s="2153"/>
      <c r="H941" s="2153"/>
      <c r="I941" s="2153"/>
      <c r="J941" s="2153"/>
      <c r="K941" s="2153"/>
      <c r="L941" s="2222"/>
      <c r="M941" s="2153"/>
      <c r="N941" s="2116"/>
      <c r="O941" s="2116"/>
      <c r="P941" s="2116"/>
      <c r="Q941" s="2116"/>
      <c r="R941" s="2153"/>
      <c r="S941" s="2153"/>
      <c r="T941" s="2153"/>
      <c r="U941" s="2153"/>
      <c r="V941" s="2153"/>
      <c r="W941" s="2153"/>
      <c r="X941" s="2153"/>
      <c r="Y941" s="2153"/>
      <c r="Z941" s="2153"/>
    </row>
    <row r="942">
      <c r="A942" s="2141"/>
      <c r="B942" s="2141"/>
      <c r="C942" s="2153"/>
      <c r="D942" s="2153"/>
      <c r="E942" s="2153"/>
      <c r="F942" s="2153"/>
      <c r="G942" s="2153"/>
      <c r="H942" s="2153"/>
      <c r="I942" s="2153"/>
      <c r="J942" s="2153"/>
      <c r="K942" s="2153"/>
      <c r="L942" s="2222"/>
      <c r="M942" s="2153"/>
      <c r="N942" s="2116"/>
      <c r="O942" s="2116"/>
      <c r="P942" s="2116"/>
      <c r="Q942" s="2116"/>
      <c r="R942" s="2153"/>
      <c r="S942" s="2153"/>
      <c r="T942" s="2153"/>
      <c r="U942" s="2153"/>
      <c r="V942" s="2153"/>
      <c r="W942" s="2153"/>
      <c r="X942" s="2153"/>
      <c r="Y942" s="2153"/>
      <c r="Z942" s="2153"/>
    </row>
    <row r="943">
      <c r="A943" s="2141"/>
      <c r="B943" s="2141"/>
      <c r="C943" s="2153"/>
      <c r="D943" s="2153"/>
      <c r="E943" s="2153"/>
      <c r="F943" s="2153"/>
      <c r="G943" s="2153"/>
      <c r="H943" s="2153"/>
      <c r="I943" s="2153"/>
      <c r="J943" s="2153"/>
      <c r="K943" s="2153"/>
      <c r="L943" s="2222"/>
      <c r="M943" s="2153"/>
      <c r="N943" s="2116"/>
      <c r="O943" s="2116"/>
      <c r="P943" s="2116"/>
      <c r="Q943" s="2116"/>
      <c r="R943" s="2153"/>
      <c r="S943" s="2153"/>
      <c r="T943" s="2153"/>
      <c r="U943" s="2153"/>
      <c r="V943" s="2153"/>
      <c r="W943" s="2153"/>
      <c r="X943" s="2153"/>
      <c r="Y943" s="2153"/>
      <c r="Z943" s="2153"/>
    </row>
    <row r="944">
      <c r="A944" s="2141"/>
      <c r="B944" s="2141"/>
      <c r="C944" s="2153"/>
      <c r="D944" s="2153"/>
      <c r="E944" s="2153"/>
      <c r="F944" s="2153"/>
      <c r="G944" s="2153"/>
      <c r="H944" s="2153"/>
      <c r="I944" s="2153"/>
      <c r="J944" s="2153"/>
      <c r="K944" s="2153"/>
      <c r="L944" s="2222"/>
      <c r="M944" s="2153"/>
      <c r="N944" s="2116"/>
      <c r="O944" s="2116"/>
      <c r="P944" s="2116"/>
      <c r="Q944" s="2116"/>
      <c r="R944" s="2153"/>
      <c r="S944" s="2153"/>
      <c r="T944" s="2153"/>
      <c r="U944" s="2153"/>
      <c r="V944" s="2153"/>
      <c r="W944" s="2153"/>
      <c r="X944" s="2153"/>
      <c r="Y944" s="2153"/>
      <c r="Z944" s="2153"/>
    </row>
    <row r="945">
      <c r="A945" s="2141"/>
      <c r="B945" s="2141"/>
      <c r="C945" s="2153"/>
      <c r="D945" s="2153"/>
      <c r="E945" s="2153"/>
      <c r="F945" s="2153"/>
      <c r="G945" s="2153"/>
      <c r="H945" s="2153"/>
      <c r="I945" s="2153"/>
      <c r="J945" s="2153"/>
      <c r="K945" s="2153"/>
      <c r="L945" s="2222"/>
      <c r="M945" s="2153"/>
      <c r="N945" s="2116"/>
      <c r="O945" s="2116"/>
      <c r="P945" s="2116"/>
      <c r="Q945" s="2116"/>
      <c r="R945" s="2153"/>
      <c r="S945" s="2153"/>
      <c r="T945" s="2153"/>
      <c r="U945" s="2153"/>
      <c r="V945" s="2153"/>
      <c r="W945" s="2153"/>
      <c r="X945" s="2153"/>
      <c r="Y945" s="2153"/>
      <c r="Z945" s="2153"/>
    </row>
    <row r="946">
      <c r="A946" s="2141"/>
      <c r="B946" s="2141"/>
      <c r="C946" s="2153"/>
      <c r="D946" s="2153"/>
      <c r="E946" s="2153"/>
      <c r="F946" s="2153"/>
      <c r="G946" s="2153"/>
      <c r="H946" s="2153"/>
      <c r="I946" s="2153"/>
      <c r="J946" s="2153"/>
      <c r="K946" s="2153"/>
      <c r="L946" s="2222"/>
      <c r="M946" s="2153"/>
      <c r="N946" s="2116"/>
      <c r="O946" s="2116"/>
      <c r="P946" s="2116"/>
      <c r="Q946" s="2116"/>
      <c r="R946" s="2153"/>
      <c r="S946" s="2153"/>
      <c r="T946" s="2153"/>
      <c r="U946" s="2153"/>
      <c r="V946" s="2153"/>
      <c r="W946" s="2153"/>
      <c r="X946" s="2153"/>
      <c r="Y946" s="2153"/>
      <c r="Z946" s="2153"/>
    </row>
    <row r="947">
      <c r="A947" s="2141"/>
      <c r="B947" s="2141"/>
      <c r="C947" s="2153"/>
      <c r="D947" s="2153"/>
      <c r="E947" s="2153"/>
      <c r="F947" s="2153"/>
      <c r="G947" s="2153"/>
      <c r="H947" s="2153"/>
      <c r="I947" s="2153"/>
      <c r="J947" s="2153"/>
      <c r="K947" s="2153"/>
      <c r="L947" s="2222"/>
      <c r="M947" s="2153"/>
      <c r="N947" s="2116"/>
      <c r="O947" s="2116"/>
      <c r="P947" s="2116"/>
      <c r="Q947" s="2116"/>
      <c r="R947" s="2153"/>
      <c r="S947" s="2153"/>
      <c r="T947" s="2153"/>
      <c r="U947" s="2153"/>
      <c r="V947" s="2153"/>
      <c r="W947" s="2153"/>
      <c r="X947" s="2153"/>
      <c r="Y947" s="2153"/>
      <c r="Z947" s="2153"/>
    </row>
    <row r="948">
      <c r="A948" s="2141"/>
      <c r="B948" s="2141"/>
      <c r="C948" s="2153"/>
      <c r="D948" s="2153"/>
      <c r="E948" s="2153"/>
      <c r="F948" s="2153"/>
      <c r="G948" s="2153"/>
      <c r="H948" s="2153"/>
      <c r="I948" s="2153"/>
      <c r="J948" s="2153"/>
      <c r="K948" s="2153"/>
      <c r="L948" s="2222"/>
      <c r="M948" s="2153"/>
      <c r="N948" s="2116"/>
      <c r="O948" s="2116"/>
      <c r="P948" s="2116"/>
      <c r="Q948" s="2116"/>
      <c r="R948" s="2153"/>
      <c r="S948" s="2153"/>
      <c r="T948" s="2153"/>
      <c r="U948" s="2153"/>
      <c r="V948" s="2153"/>
      <c r="W948" s="2153"/>
      <c r="X948" s="2153"/>
      <c r="Y948" s="2153"/>
      <c r="Z948" s="2153"/>
    </row>
    <row r="949">
      <c r="A949" s="2141"/>
      <c r="B949" s="2141"/>
      <c r="C949" s="2153"/>
      <c r="D949" s="2153"/>
      <c r="E949" s="2153"/>
      <c r="F949" s="2153"/>
      <c r="G949" s="2153"/>
      <c r="H949" s="2153"/>
      <c r="I949" s="2153"/>
      <c r="J949" s="2153"/>
      <c r="K949" s="2153"/>
      <c r="L949" s="2222"/>
      <c r="M949" s="2153"/>
      <c r="N949" s="2116"/>
      <c r="O949" s="2116"/>
      <c r="P949" s="2116"/>
      <c r="Q949" s="2116"/>
      <c r="R949" s="2153"/>
      <c r="S949" s="2153"/>
      <c r="T949" s="2153"/>
      <c r="U949" s="2153"/>
      <c r="V949" s="2153"/>
      <c r="W949" s="2153"/>
      <c r="X949" s="2153"/>
      <c r="Y949" s="2153"/>
      <c r="Z949" s="2153"/>
    </row>
    <row r="950">
      <c r="A950" s="2141"/>
      <c r="B950" s="2141"/>
      <c r="C950" s="2153"/>
      <c r="D950" s="2153"/>
      <c r="E950" s="2153"/>
      <c r="F950" s="2153"/>
      <c r="G950" s="2153"/>
      <c r="H950" s="2153"/>
      <c r="I950" s="2153"/>
      <c r="J950" s="2153"/>
      <c r="K950" s="2153"/>
      <c r="L950" s="2222"/>
      <c r="M950" s="2153"/>
      <c r="N950" s="2116"/>
      <c r="O950" s="2116"/>
      <c r="P950" s="2116"/>
      <c r="Q950" s="2116"/>
      <c r="R950" s="2153"/>
      <c r="S950" s="2153"/>
      <c r="T950" s="2153"/>
      <c r="U950" s="2153"/>
      <c r="V950" s="2153"/>
      <c r="W950" s="2153"/>
      <c r="X950" s="2153"/>
      <c r="Y950" s="2153"/>
      <c r="Z950" s="2153"/>
    </row>
    <row r="951">
      <c r="A951" s="2141"/>
      <c r="B951" s="2141"/>
      <c r="C951" s="2153"/>
      <c r="D951" s="2153"/>
      <c r="E951" s="2153"/>
      <c r="F951" s="2153"/>
      <c r="G951" s="2153"/>
      <c r="H951" s="2153"/>
      <c r="I951" s="2153"/>
      <c r="J951" s="2153"/>
      <c r="K951" s="2153"/>
      <c r="L951" s="2222"/>
      <c r="M951" s="2153"/>
      <c r="N951" s="2116"/>
      <c r="O951" s="2116"/>
      <c r="P951" s="2116"/>
      <c r="Q951" s="2116"/>
      <c r="R951" s="2153"/>
      <c r="S951" s="2153"/>
      <c r="T951" s="2153"/>
      <c r="U951" s="2153"/>
      <c r="V951" s="2153"/>
      <c r="W951" s="2153"/>
      <c r="X951" s="2153"/>
      <c r="Y951" s="2153"/>
      <c r="Z951" s="2153"/>
    </row>
    <row r="952">
      <c r="A952" s="2141"/>
      <c r="B952" s="2141"/>
      <c r="C952" s="2153"/>
      <c r="D952" s="2153"/>
      <c r="E952" s="2153"/>
      <c r="F952" s="2153"/>
      <c r="G952" s="2153"/>
      <c r="H952" s="2153"/>
      <c r="I952" s="2153"/>
      <c r="J952" s="2153"/>
      <c r="K952" s="2153"/>
      <c r="L952" s="2222"/>
      <c r="M952" s="2153"/>
      <c r="N952" s="2116"/>
      <c r="O952" s="2116"/>
      <c r="P952" s="2116"/>
      <c r="Q952" s="2116"/>
      <c r="R952" s="2153"/>
      <c r="S952" s="2153"/>
      <c r="T952" s="2153"/>
      <c r="U952" s="2153"/>
      <c r="V952" s="2153"/>
      <c r="W952" s="2153"/>
      <c r="X952" s="2153"/>
      <c r="Y952" s="2153"/>
      <c r="Z952" s="2153"/>
    </row>
    <row r="953">
      <c r="A953" s="2141"/>
      <c r="B953" s="2141"/>
      <c r="C953" s="2153"/>
      <c r="D953" s="2153"/>
      <c r="E953" s="2153"/>
      <c r="F953" s="2153"/>
      <c r="G953" s="2153"/>
      <c r="H953" s="2153"/>
      <c r="I953" s="2153"/>
      <c r="J953" s="2153"/>
      <c r="K953" s="2153"/>
      <c r="L953" s="2222"/>
      <c r="M953" s="2153"/>
      <c r="N953" s="2116"/>
      <c r="O953" s="2116"/>
      <c r="P953" s="2116"/>
      <c r="Q953" s="2116"/>
      <c r="R953" s="2153"/>
      <c r="S953" s="2153"/>
      <c r="T953" s="2153"/>
      <c r="U953" s="2153"/>
      <c r="V953" s="2153"/>
      <c r="W953" s="2153"/>
      <c r="X953" s="2153"/>
      <c r="Y953" s="2153"/>
      <c r="Z953" s="2153"/>
    </row>
    <row r="954">
      <c r="A954" s="2141"/>
      <c r="B954" s="2141"/>
      <c r="C954" s="2153"/>
      <c r="D954" s="2153"/>
      <c r="E954" s="2153"/>
      <c r="F954" s="2153"/>
      <c r="G954" s="2153"/>
      <c r="H954" s="2153"/>
      <c r="I954" s="2153"/>
      <c r="J954" s="2153"/>
      <c r="K954" s="2153"/>
      <c r="L954" s="2222"/>
      <c r="M954" s="2153"/>
      <c r="N954" s="2116"/>
      <c r="O954" s="2116"/>
      <c r="P954" s="2116"/>
      <c r="Q954" s="2116"/>
      <c r="R954" s="2153"/>
      <c r="S954" s="2153"/>
      <c r="T954" s="2153"/>
      <c r="U954" s="2153"/>
      <c r="V954" s="2153"/>
      <c r="W954" s="2153"/>
      <c r="X954" s="2153"/>
      <c r="Y954" s="2153"/>
      <c r="Z954" s="2153"/>
    </row>
    <row r="955">
      <c r="A955" s="2141"/>
      <c r="B955" s="2141"/>
      <c r="C955" s="2153"/>
      <c r="D955" s="2153"/>
      <c r="E955" s="2153"/>
      <c r="F955" s="2153"/>
      <c r="G955" s="2153"/>
      <c r="H955" s="2153"/>
      <c r="I955" s="2153"/>
      <c r="J955" s="2153"/>
      <c r="K955" s="2153"/>
      <c r="L955" s="2222"/>
      <c r="M955" s="2153"/>
      <c r="N955" s="2116"/>
      <c r="O955" s="2116"/>
      <c r="P955" s="2116"/>
      <c r="Q955" s="2116"/>
      <c r="R955" s="2153"/>
      <c r="S955" s="2153"/>
      <c r="T955" s="2153"/>
      <c r="U955" s="2153"/>
      <c r="V955" s="2153"/>
      <c r="W955" s="2153"/>
      <c r="X955" s="2153"/>
      <c r="Y955" s="2153"/>
      <c r="Z955" s="2153"/>
    </row>
    <row r="956">
      <c r="A956" s="2141"/>
      <c r="B956" s="2141"/>
      <c r="C956" s="2153"/>
      <c r="D956" s="2153"/>
      <c r="E956" s="2153"/>
      <c r="F956" s="2153"/>
      <c r="G956" s="2153"/>
      <c r="H956" s="2153"/>
      <c r="I956" s="2153"/>
      <c r="J956" s="2153"/>
      <c r="K956" s="2153"/>
      <c r="L956" s="2222"/>
      <c r="M956" s="2153"/>
      <c r="N956" s="2116"/>
      <c r="O956" s="2116"/>
      <c r="P956" s="2116"/>
      <c r="Q956" s="2116"/>
      <c r="R956" s="2153"/>
      <c r="S956" s="2153"/>
      <c r="T956" s="2153"/>
      <c r="U956" s="2153"/>
      <c r="V956" s="2153"/>
      <c r="W956" s="2153"/>
      <c r="X956" s="2153"/>
      <c r="Y956" s="2153"/>
      <c r="Z956" s="2153"/>
    </row>
    <row r="957">
      <c r="A957" s="2141"/>
      <c r="B957" s="2141"/>
      <c r="C957" s="2153"/>
      <c r="D957" s="2153"/>
      <c r="E957" s="2153"/>
      <c r="F957" s="2153"/>
      <c r="G957" s="2153"/>
      <c r="H957" s="2153"/>
      <c r="I957" s="2153"/>
      <c r="J957" s="2153"/>
      <c r="K957" s="2153"/>
      <c r="L957" s="2222"/>
      <c r="M957" s="2153"/>
      <c r="N957" s="2116"/>
      <c r="O957" s="2116"/>
      <c r="P957" s="2116"/>
      <c r="Q957" s="2116"/>
      <c r="R957" s="2153"/>
      <c r="S957" s="2153"/>
      <c r="T957" s="2153"/>
      <c r="U957" s="2153"/>
      <c r="V957" s="2153"/>
      <c r="W957" s="2153"/>
      <c r="X957" s="2153"/>
      <c r="Y957" s="2153"/>
      <c r="Z957" s="2153"/>
    </row>
    <row r="958">
      <c r="A958" s="2141"/>
      <c r="B958" s="2141"/>
      <c r="C958" s="2153"/>
      <c r="D958" s="2153"/>
      <c r="E958" s="2153"/>
      <c r="F958" s="2153"/>
      <c r="G958" s="2153"/>
      <c r="H958" s="2153"/>
      <c r="I958" s="2153"/>
      <c r="J958" s="2153"/>
      <c r="K958" s="2153"/>
      <c r="L958" s="2222"/>
      <c r="M958" s="2153"/>
      <c r="N958" s="2116"/>
      <c r="O958" s="2116"/>
      <c r="P958" s="2116"/>
      <c r="Q958" s="2116"/>
      <c r="R958" s="2153"/>
      <c r="S958" s="2153"/>
      <c r="T958" s="2153"/>
      <c r="U958" s="2153"/>
      <c r="V958" s="2153"/>
      <c r="W958" s="2153"/>
      <c r="X958" s="2153"/>
      <c r="Y958" s="2153"/>
      <c r="Z958" s="2153"/>
    </row>
    <row r="959">
      <c r="A959" s="2141"/>
      <c r="B959" s="2141"/>
      <c r="C959" s="2153"/>
      <c r="D959" s="2153"/>
      <c r="E959" s="2153"/>
      <c r="F959" s="2153"/>
      <c r="G959" s="2153"/>
      <c r="H959" s="2153"/>
      <c r="I959" s="2153"/>
      <c r="J959" s="2153"/>
      <c r="K959" s="2153"/>
      <c r="L959" s="2222"/>
      <c r="M959" s="2153"/>
      <c r="N959" s="2116"/>
      <c r="O959" s="2116"/>
      <c r="P959" s="2116"/>
      <c r="Q959" s="2116"/>
      <c r="R959" s="2153"/>
      <c r="S959" s="2153"/>
      <c r="T959" s="2153"/>
      <c r="U959" s="2153"/>
      <c r="V959" s="2153"/>
      <c r="W959" s="2153"/>
      <c r="X959" s="2153"/>
      <c r="Y959" s="2153"/>
      <c r="Z959" s="2153"/>
    </row>
    <row r="960">
      <c r="A960" s="2141"/>
      <c r="B960" s="2141"/>
      <c r="C960" s="2153"/>
      <c r="D960" s="2153"/>
      <c r="E960" s="2153"/>
      <c r="F960" s="2153"/>
      <c r="G960" s="2153"/>
      <c r="H960" s="2153"/>
      <c r="I960" s="2153"/>
      <c r="J960" s="2153"/>
      <c r="K960" s="2153"/>
      <c r="L960" s="2222"/>
      <c r="M960" s="2153"/>
      <c r="N960" s="2116"/>
      <c r="O960" s="2116"/>
      <c r="P960" s="2116"/>
      <c r="Q960" s="2116"/>
      <c r="R960" s="2153"/>
      <c r="S960" s="2153"/>
      <c r="T960" s="2153"/>
      <c r="U960" s="2153"/>
      <c r="V960" s="2153"/>
      <c r="W960" s="2153"/>
      <c r="X960" s="2153"/>
      <c r="Y960" s="2153"/>
      <c r="Z960" s="2153"/>
    </row>
    <row r="961">
      <c r="A961" s="2141"/>
      <c r="B961" s="2141"/>
      <c r="C961" s="2153"/>
      <c r="D961" s="2153"/>
      <c r="E961" s="2153"/>
      <c r="F961" s="2153"/>
      <c r="G961" s="2153"/>
      <c r="H961" s="2153"/>
      <c r="I961" s="2153"/>
      <c r="J961" s="2153"/>
      <c r="K961" s="2153"/>
      <c r="L961" s="2222"/>
      <c r="M961" s="2153"/>
      <c r="N961" s="2116"/>
      <c r="O961" s="2116"/>
      <c r="P961" s="2116"/>
      <c r="Q961" s="2116"/>
      <c r="R961" s="2153"/>
      <c r="S961" s="2153"/>
      <c r="T961" s="2153"/>
      <c r="U961" s="2153"/>
      <c r="V961" s="2153"/>
      <c r="W961" s="2153"/>
      <c r="X961" s="2153"/>
      <c r="Y961" s="2153"/>
      <c r="Z961" s="2153"/>
    </row>
    <row r="962">
      <c r="A962" s="2141"/>
      <c r="B962" s="2141"/>
      <c r="C962" s="2153"/>
      <c r="D962" s="2153"/>
      <c r="E962" s="2153"/>
      <c r="F962" s="2153"/>
      <c r="G962" s="2153"/>
      <c r="H962" s="2153"/>
      <c r="I962" s="2153"/>
      <c r="J962" s="2153"/>
      <c r="K962" s="2153"/>
      <c r="L962" s="2222"/>
      <c r="M962" s="2153"/>
      <c r="N962" s="2116"/>
      <c r="O962" s="2116"/>
      <c r="P962" s="2116"/>
      <c r="Q962" s="2116"/>
      <c r="R962" s="2153"/>
      <c r="S962" s="2153"/>
      <c r="T962" s="2153"/>
      <c r="U962" s="2153"/>
      <c r="V962" s="2153"/>
      <c r="W962" s="2153"/>
      <c r="X962" s="2153"/>
      <c r="Y962" s="2153"/>
      <c r="Z962" s="2153"/>
    </row>
    <row r="963">
      <c r="A963" s="2141"/>
      <c r="B963" s="2141"/>
      <c r="C963" s="2153"/>
      <c r="D963" s="2153"/>
      <c r="E963" s="2153"/>
      <c r="F963" s="2153"/>
      <c r="G963" s="2153"/>
      <c r="H963" s="2153"/>
      <c r="I963" s="2153"/>
      <c r="J963" s="2153"/>
      <c r="K963" s="2153"/>
      <c r="L963" s="2222"/>
      <c r="M963" s="2153"/>
      <c r="N963" s="2116"/>
      <c r="O963" s="2116"/>
      <c r="P963" s="2116"/>
      <c r="Q963" s="2116"/>
      <c r="R963" s="2153"/>
      <c r="S963" s="2153"/>
      <c r="T963" s="2153"/>
      <c r="U963" s="2153"/>
      <c r="V963" s="2153"/>
      <c r="W963" s="2153"/>
      <c r="X963" s="2153"/>
      <c r="Y963" s="2153"/>
      <c r="Z963" s="2153"/>
    </row>
    <row r="964">
      <c r="A964" s="2141"/>
      <c r="B964" s="2141"/>
      <c r="C964" s="2153"/>
      <c r="D964" s="2153"/>
      <c r="E964" s="2153"/>
      <c r="F964" s="2153"/>
      <c r="G964" s="2153"/>
      <c r="H964" s="2153"/>
      <c r="I964" s="2153"/>
      <c r="J964" s="2153"/>
      <c r="K964" s="2153"/>
      <c r="L964" s="2222"/>
      <c r="M964" s="2153"/>
      <c r="N964" s="2116"/>
      <c r="O964" s="2116"/>
      <c r="P964" s="2116"/>
      <c r="Q964" s="2116"/>
      <c r="R964" s="2153"/>
      <c r="S964" s="2153"/>
      <c r="T964" s="2153"/>
      <c r="U964" s="2153"/>
      <c r="V964" s="2153"/>
      <c r="W964" s="2153"/>
      <c r="X964" s="2153"/>
      <c r="Y964" s="2153"/>
      <c r="Z964" s="2153"/>
    </row>
    <row r="965">
      <c r="A965" s="2141"/>
      <c r="B965" s="2141"/>
      <c r="C965" s="2153"/>
      <c r="D965" s="2153"/>
      <c r="E965" s="2153"/>
      <c r="F965" s="2153"/>
      <c r="G965" s="2153"/>
      <c r="H965" s="2153"/>
      <c r="I965" s="2153"/>
      <c r="J965" s="2153"/>
      <c r="K965" s="2153"/>
      <c r="L965" s="2222"/>
      <c r="M965" s="2153"/>
      <c r="N965" s="2116"/>
      <c r="O965" s="2116"/>
      <c r="P965" s="2116"/>
      <c r="Q965" s="2116"/>
      <c r="R965" s="2153"/>
      <c r="S965" s="2153"/>
      <c r="T965" s="2153"/>
      <c r="U965" s="2153"/>
      <c r="V965" s="2153"/>
      <c r="W965" s="2153"/>
      <c r="X965" s="2153"/>
      <c r="Y965" s="2153"/>
      <c r="Z965" s="2153"/>
    </row>
    <row r="966">
      <c r="A966" s="2141"/>
      <c r="B966" s="2141"/>
      <c r="C966" s="2153"/>
      <c r="D966" s="2153"/>
      <c r="E966" s="2153"/>
      <c r="F966" s="2153"/>
      <c r="G966" s="2153"/>
      <c r="H966" s="2153"/>
      <c r="I966" s="2153"/>
      <c r="J966" s="2153"/>
      <c r="K966" s="2153"/>
      <c r="L966" s="2222"/>
      <c r="M966" s="2153"/>
      <c r="N966" s="2116"/>
      <c r="O966" s="2116"/>
      <c r="P966" s="2116"/>
      <c r="Q966" s="2116"/>
      <c r="R966" s="2153"/>
      <c r="S966" s="2153"/>
      <c r="T966" s="2153"/>
      <c r="U966" s="2153"/>
      <c r="V966" s="2153"/>
      <c r="W966" s="2153"/>
      <c r="X966" s="2153"/>
      <c r="Y966" s="2153"/>
      <c r="Z966" s="2153"/>
    </row>
    <row r="967">
      <c r="A967" s="2141"/>
      <c r="B967" s="2141"/>
      <c r="C967" s="2153"/>
      <c r="D967" s="2153"/>
      <c r="E967" s="2153"/>
      <c r="F967" s="2153"/>
      <c r="G967" s="2153"/>
      <c r="H967" s="2153"/>
      <c r="I967" s="2153"/>
      <c r="J967" s="2153"/>
      <c r="K967" s="2153"/>
      <c r="L967" s="2222"/>
      <c r="M967" s="2153"/>
      <c r="N967" s="2116"/>
      <c r="O967" s="2116"/>
      <c r="P967" s="2116"/>
      <c r="Q967" s="2116"/>
      <c r="R967" s="2153"/>
      <c r="S967" s="2153"/>
      <c r="T967" s="2153"/>
      <c r="U967" s="2153"/>
      <c r="V967" s="2153"/>
      <c r="W967" s="2153"/>
      <c r="X967" s="2153"/>
      <c r="Y967" s="2153"/>
      <c r="Z967" s="2153"/>
    </row>
    <row r="968">
      <c r="A968" s="2141"/>
      <c r="B968" s="2141"/>
      <c r="C968" s="2153"/>
      <c r="D968" s="2153"/>
      <c r="E968" s="2153"/>
      <c r="F968" s="2153"/>
      <c r="G968" s="2153"/>
      <c r="H968" s="2153"/>
      <c r="I968" s="2153"/>
      <c r="J968" s="2153"/>
      <c r="K968" s="2153"/>
      <c r="L968" s="2222"/>
      <c r="M968" s="2153"/>
      <c r="N968" s="2116"/>
      <c r="O968" s="2116"/>
      <c r="P968" s="2116"/>
      <c r="Q968" s="2116"/>
      <c r="R968" s="2153"/>
      <c r="S968" s="2153"/>
      <c r="T968" s="2153"/>
      <c r="U968" s="2153"/>
      <c r="V968" s="2153"/>
      <c r="W968" s="2153"/>
      <c r="X968" s="2153"/>
      <c r="Y968" s="2153"/>
      <c r="Z968" s="2153"/>
    </row>
    <row r="969">
      <c r="A969" s="2141"/>
      <c r="B969" s="2141"/>
      <c r="C969" s="2153"/>
      <c r="D969" s="2153"/>
      <c r="E969" s="2153"/>
      <c r="F969" s="2153"/>
      <c r="G969" s="2153"/>
      <c r="H969" s="2153"/>
      <c r="I969" s="2153"/>
      <c r="J969" s="2153"/>
      <c r="K969" s="2153"/>
      <c r="L969" s="2222"/>
      <c r="M969" s="2153"/>
      <c r="N969" s="2116"/>
      <c r="O969" s="2116"/>
      <c r="P969" s="2116"/>
      <c r="Q969" s="2116"/>
      <c r="R969" s="2153"/>
      <c r="S969" s="2153"/>
      <c r="T969" s="2153"/>
      <c r="U969" s="2153"/>
      <c r="V969" s="2153"/>
      <c r="W969" s="2153"/>
      <c r="X969" s="2153"/>
      <c r="Y969" s="2153"/>
      <c r="Z969" s="2153"/>
    </row>
    <row r="970">
      <c r="A970" s="2141"/>
      <c r="B970" s="2141"/>
      <c r="C970" s="2153"/>
      <c r="D970" s="2153"/>
      <c r="E970" s="2153"/>
      <c r="F970" s="2153"/>
      <c r="G970" s="2153"/>
      <c r="H970" s="2153"/>
      <c r="I970" s="2153"/>
      <c r="J970" s="2153"/>
      <c r="K970" s="2153"/>
      <c r="L970" s="2222"/>
      <c r="M970" s="2153"/>
      <c r="N970" s="2116"/>
      <c r="O970" s="2116"/>
      <c r="P970" s="2116"/>
      <c r="Q970" s="2116"/>
      <c r="R970" s="2153"/>
      <c r="S970" s="2153"/>
      <c r="T970" s="2153"/>
      <c r="U970" s="2153"/>
      <c r="V970" s="2153"/>
      <c r="W970" s="2153"/>
      <c r="X970" s="2153"/>
      <c r="Y970" s="2153"/>
      <c r="Z970" s="2153"/>
    </row>
    <row r="971">
      <c r="A971" s="2141"/>
      <c r="B971" s="2141"/>
      <c r="C971" s="2153"/>
      <c r="D971" s="2153"/>
      <c r="E971" s="2153"/>
      <c r="F971" s="2153"/>
      <c r="G971" s="2153"/>
      <c r="H971" s="2153"/>
      <c r="I971" s="2153"/>
      <c r="J971" s="2153"/>
      <c r="K971" s="2153"/>
      <c r="L971" s="2222"/>
      <c r="M971" s="2153"/>
      <c r="N971" s="2116"/>
      <c r="O971" s="2116"/>
      <c r="P971" s="2116"/>
      <c r="Q971" s="2116"/>
      <c r="R971" s="2153"/>
      <c r="S971" s="2153"/>
      <c r="T971" s="2153"/>
      <c r="U971" s="2153"/>
      <c r="V971" s="2153"/>
      <c r="W971" s="2153"/>
      <c r="X971" s="2153"/>
      <c r="Y971" s="2153"/>
      <c r="Z971" s="2153"/>
    </row>
    <row r="972">
      <c r="A972" s="2141"/>
      <c r="B972" s="2141"/>
      <c r="C972" s="2153"/>
      <c r="D972" s="2153"/>
      <c r="E972" s="2153"/>
      <c r="F972" s="2153"/>
      <c r="G972" s="2153"/>
      <c r="H972" s="2153"/>
      <c r="I972" s="2153"/>
      <c r="J972" s="2153"/>
      <c r="K972" s="2153"/>
      <c r="L972" s="2222"/>
      <c r="M972" s="2153"/>
      <c r="N972" s="2116"/>
      <c r="O972" s="2116"/>
      <c r="P972" s="2116"/>
      <c r="Q972" s="2116"/>
      <c r="R972" s="2153"/>
      <c r="S972" s="2153"/>
      <c r="T972" s="2153"/>
      <c r="U972" s="2153"/>
      <c r="V972" s="2153"/>
      <c r="W972" s="2153"/>
      <c r="X972" s="2153"/>
      <c r="Y972" s="2153"/>
      <c r="Z972" s="2153"/>
    </row>
    <row r="973">
      <c r="A973" s="2141"/>
      <c r="B973" s="2141"/>
      <c r="C973" s="2153"/>
      <c r="D973" s="2153"/>
      <c r="E973" s="2153"/>
      <c r="F973" s="2153"/>
      <c r="G973" s="2153"/>
      <c r="H973" s="2153"/>
      <c r="I973" s="2153"/>
      <c r="J973" s="2153"/>
      <c r="K973" s="2153"/>
      <c r="L973" s="2222"/>
      <c r="M973" s="2153"/>
      <c r="N973" s="2116"/>
      <c r="O973" s="2116"/>
      <c r="P973" s="2116"/>
      <c r="Q973" s="2116"/>
      <c r="R973" s="2153"/>
      <c r="S973" s="2153"/>
      <c r="T973" s="2153"/>
      <c r="U973" s="2153"/>
      <c r="V973" s="2153"/>
      <c r="W973" s="2153"/>
      <c r="X973" s="2153"/>
      <c r="Y973" s="2153"/>
      <c r="Z973" s="2153"/>
    </row>
    <row r="974">
      <c r="A974" s="2141"/>
      <c r="B974" s="2141"/>
      <c r="C974" s="2153"/>
      <c r="D974" s="2153"/>
      <c r="E974" s="2153"/>
      <c r="F974" s="2153"/>
      <c r="G974" s="2153"/>
      <c r="H974" s="2153"/>
      <c r="I974" s="2153"/>
      <c r="J974" s="2153"/>
      <c r="K974" s="2153"/>
      <c r="L974" s="2222"/>
      <c r="M974" s="2153"/>
      <c r="N974" s="2116"/>
      <c r="O974" s="2116"/>
      <c r="P974" s="2116"/>
      <c r="Q974" s="2116"/>
      <c r="R974" s="2153"/>
      <c r="S974" s="2153"/>
      <c r="T974" s="2153"/>
      <c r="U974" s="2153"/>
      <c r="V974" s="2153"/>
      <c r="W974" s="2153"/>
      <c r="X974" s="2153"/>
      <c r="Y974" s="2153"/>
      <c r="Z974" s="2153"/>
    </row>
    <row r="975">
      <c r="A975" s="2141"/>
      <c r="B975" s="2141"/>
      <c r="C975" s="2153"/>
      <c r="D975" s="2153"/>
      <c r="E975" s="2153"/>
      <c r="F975" s="2153"/>
      <c r="G975" s="2153"/>
      <c r="H975" s="2153"/>
      <c r="I975" s="2153"/>
      <c r="J975" s="2153"/>
      <c r="K975" s="2153"/>
      <c r="L975" s="2222"/>
      <c r="M975" s="2153"/>
      <c r="N975" s="2116"/>
      <c r="O975" s="2116"/>
      <c r="P975" s="2116"/>
      <c r="Q975" s="2116"/>
      <c r="R975" s="2153"/>
      <c r="S975" s="2153"/>
      <c r="T975" s="2153"/>
      <c r="U975" s="2153"/>
      <c r="V975" s="2153"/>
      <c r="W975" s="2153"/>
      <c r="X975" s="2153"/>
      <c r="Y975" s="2153"/>
      <c r="Z975" s="2153"/>
    </row>
    <row r="976">
      <c r="A976" s="2141"/>
      <c r="B976" s="2141"/>
      <c r="C976" s="2153"/>
      <c r="D976" s="2153"/>
      <c r="E976" s="2153"/>
      <c r="F976" s="2153"/>
      <c r="G976" s="2153"/>
      <c r="H976" s="2153"/>
      <c r="I976" s="2153"/>
      <c r="J976" s="2153"/>
      <c r="K976" s="2153"/>
      <c r="L976" s="2222"/>
      <c r="M976" s="2153"/>
      <c r="N976" s="2116"/>
      <c r="O976" s="2116"/>
      <c r="P976" s="2116"/>
      <c r="Q976" s="2116"/>
      <c r="R976" s="2153"/>
      <c r="S976" s="2153"/>
      <c r="T976" s="2153"/>
      <c r="U976" s="2153"/>
      <c r="V976" s="2153"/>
      <c r="W976" s="2153"/>
      <c r="X976" s="2153"/>
      <c r="Y976" s="2153"/>
      <c r="Z976" s="2153"/>
    </row>
    <row r="977">
      <c r="A977" s="2141"/>
      <c r="B977" s="2141"/>
      <c r="C977" s="2153"/>
      <c r="D977" s="2153"/>
      <c r="E977" s="2153"/>
      <c r="F977" s="2153"/>
      <c r="G977" s="2153"/>
      <c r="H977" s="2153"/>
      <c r="I977" s="2153"/>
      <c r="J977" s="2153"/>
      <c r="K977" s="2153"/>
      <c r="L977" s="2222"/>
      <c r="M977" s="2153"/>
      <c r="N977" s="2116"/>
      <c r="O977" s="2116"/>
      <c r="P977" s="2116"/>
      <c r="Q977" s="2116"/>
      <c r="R977" s="2153"/>
      <c r="S977" s="2153"/>
      <c r="T977" s="2153"/>
      <c r="U977" s="2153"/>
      <c r="V977" s="2153"/>
      <c r="W977" s="2153"/>
      <c r="X977" s="2153"/>
      <c r="Y977" s="2153"/>
      <c r="Z977" s="2153"/>
    </row>
    <row r="978">
      <c r="A978" s="2141"/>
      <c r="B978" s="2141"/>
      <c r="C978" s="2153"/>
      <c r="D978" s="2153"/>
      <c r="E978" s="2153"/>
      <c r="F978" s="2153"/>
      <c r="G978" s="2153"/>
      <c r="H978" s="2153"/>
      <c r="I978" s="2153"/>
      <c r="J978" s="2153"/>
      <c r="K978" s="2153"/>
      <c r="L978" s="2222"/>
      <c r="M978" s="2153"/>
      <c r="N978" s="2116"/>
      <c r="O978" s="2116"/>
      <c r="P978" s="2116"/>
      <c r="Q978" s="2116"/>
      <c r="R978" s="2153"/>
      <c r="S978" s="2153"/>
      <c r="T978" s="2153"/>
      <c r="U978" s="2153"/>
      <c r="V978" s="2153"/>
      <c r="W978" s="2153"/>
      <c r="X978" s="2153"/>
      <c r="Y978" s="2153"/>
      <c r="Z978" s="2153"/>
    </row>
    <row r="979">
      <c r="A979" s="2141"/>
      <c r="B979" s="2141"/>
      <c r="C979" s="2153"/>
      <c r="D979" s="2153"/>
      <c r="E979" s="2153"/>
      <c r="F979" s="2153"/>
      <c r="G979" s="2153"/>
      <c r="H979" s="2153"/>
      <c r="I979" s="2153"/>
      <c r="J979" s="2153"/>
      <c r="K979" s="2153"/>
      <c r="L979" s="2222"/>
      <c r="M979" s="2153"/>
      <c r="N979" s="2116"/>
      <c r="O979" s="2116"/>
      <c r="P979" s="2116"/>
      <c r="Q979" s="2116"/>
      <c r="R979" s="2153"/>
      <c r="S979" s="2153"/>
      <c r="T979" s="2153"/>
      <c r="U979" s="2153"/>
      <c r="V979" s="2153"/>
      <c r="W979" s="2153"/>
      <c r="X979" s="2153"/>
      <c r="Y979" s="2153"/>
      <c r="Z979" s="2153"/>
    </row>
    <row r="980">
      <c r="A980" s="2141"/>
      <c r="B980" s="2141"/>
      <c r="C980" s="2153"/>
      <c r="D980" s="2153"/>
      <c r="E980" s="2153"/>
      <c r="F980" s="2153"/>
      <c r="G980" s="2153"/>
      <c r="H980" s="2153"/>
      <c r="I980" s="2153"/>
      <c r="J980" s="2153"/>
      <c r="K980" s="2153"/>
      <c r="L980" s="2222"/>
      <c r="M980" s="2153"/>
      <c r="N980" s="2116"/>
      <c r="O980" s="2116"/>
      <c r="P980" s="2116"/>
      <c r="Q980" s="2116"/>
      <c r="R980" s="2153"/>
      <c r="S980" s="2153"/>
      <c r="T980" s="2153"/>
      <c r="U980" s="2153"/>
      <c r="V980" s="2153"/>
      <c r="W980" s="2153"/>
      <c r="X980" s="2153"/>
      <c r="Y980" s="2153"/>
      <c r="Z980" s="2153"/>
    </row>
    <row r="981">
      <c r="A981" s="2141"/>
      <c r="B981" s="2141"/>
      <c r="C981" s="2153"/>
      <c r="D981" s="2153"/>
      <c r="E981" s="2153"/>
      <c r="F981" s="2153"/>
      <c r="G981" s="2153"/>
      <c r="H981" s="2153"/>
      <c r="I981" s="2153"/>
      <c r="J981" s="2153"/>
      <c r="K981" s="2153"/>
      <c r="L981" s="2222"/>
      <c r="M981" s="2153"/>
      <c r="N981" s="2116"/>
      <c r="O981" s="2116"/>
      <c r="P981" s="2116"/>
      <c r="Q981" s="2116"/>
      <c r="R981" s="2153"/>
      <c r="S981" s="2153"/>
      <c r="T981" s="2153"/>
      <c r="U981" s="2153"/>
      <c r="V981" s="2153"/>
      <c r="W981" s="2153"/>
      <c r="X981" s="2153"/>
      <c r="Y981" s="2153"/>
      <c r="Z981" s="2153"/>
    </row>
    <row r="982">
      <c r="A982" s="2141"/>
      <c r="B982" s="2141"/>
      <c r="C982" s="2153"/>
      <c r="D982" s="2153"/>
      <c r="E982" s="2153"/>
      <c r="F982" s="2153"/>
      <c r="G982" s="2153"/>
      <c r="H982" s="2153"/>
      <c r="I982" s="2153"/>
      <c r="J982" s="2153"/>
      <c r="K982" s="2153"/>
      <c r="L982" s="2222"/>
      <c r="M982" s="2153"/>
      <c r="N982" s="2116"/>
      <c r="O982" s="2116"/>
      <c r="P982" s="2116"/>
      <c r="Q982" s="2116"/>
      <c r="R982" s="2153"/>
      <c r="S982" s="2153"/>
      <c r="T982" s="2153"/>
      <c r="U982" s="2153"/>
      <c r="V982" s="2153"/>
      <c r="W982" s="2153"/>
      <c r="X982" s="2153"/>
      <c r="Y982" s="2153"/>
      <c r="Z982" s="2153"/>
    </row>
    <row r="983">
      <c r="A983" s="2141"/>
      <c r="B983" s="2141"/>
      <c r="C983" s="2153"/>
      <c r="D983" s="2153"/>
      <c r="E983" s="2153"/>
      <c r="F983" s="2153"/>
      <c r="G983" s="2153"/>
      <c r="H983" s="2153"/>
      <c r="I983" s="2153"/>
      <c r="J983" s="2153"/>
      <c r="K983" s="2153"/>
      <c r="L983" s="2222"/>
      <c r="M983" s="2153"/>
      <c r="N983" s="2116"/>
      <c r="O983" s="2116"/>
      <c r="P983" s="2116"/>
      <c r="Q983" s="2116"/>
      <c r="R983" s="2153"/>
      <c r="S983" s="2153"/>
      <c r="T983" s="2153"/>
      <c r="U983" s="2153"/>
      <c r="V983" s="2153"/>
      <c r="W983" s="2153"/>
      <c r="X983" s="2153"/>
      <c r="Y983" s="2153"/>
      <c r="Z983" s="2153"/>
    </row>
    <row r="984">
      <c r="A984" s="2141"/>
      <c r="B984" s="2141"/>
      <c r="C984" s="2153"/>
      <c r="D984" s="2153"/>
      <c r="E984" s="2153"/>
      <c r="F984" s="2153"/>
      <c r="G984" s="2153"/>
      <c r="H984" s="2153"/>
      <c r="I984" s="2153"/>
      <c r="J984" s="2153"/>
      <c r="K984" s="2153"/>
      <c r="L984" s="2222"/>
      <c r="M984" s="2153"/>
      <c r="N984" s="2116"/>
      <c r="O984" s="2116"/>
      <c r="P984" s="2116"/>
      <c r="Q984" s="2116"/>
      <c r="R984" s="2153"/>
      <c r="S984" s="2153"/>
      <c r="T984" s="2153"/>
      <c r="U984" s="2153"/>
      <c r="V984" s="2153"/>
      <c r="W984" s="2153"/>
      <c r="X984" s="2153"/>
      <c r="Y984" s="2153"/>
      <c r="Z984" s="2153"/>
    </row>
    <row r="985">
      <c r="A985" s="2141"/>
      <c r="B985" s="2141"/>
      <c r="C985" s="2153"/>
      <c r="D985" s="2153"/>
      <c r="E985" s="2153"/>
      <c r="F985" s="2153"/>
      <c r="G985" s="2153"/>
      <c r="H985" s="2153"/>
      <c r="I985" s="2153"/>
      <c r="J985" s="2153"/>
      <c r="K985" s="2153"/>
      <c r="L985" s="2222"/>
      <c r="M985" s="2153"/>
      <c r="N985" s="2116"/>
      <c r="O985" s="2116"/>
      <c r="P985" s="2116"/>
      <c r="Q985" s="2116"/>
      <c r="R985" s="2153"/>
      <c r="S985" s="2153"/>
      <c r="T985" s="2153"/>
      <c r="U985" s="2153"/>
      <c r="V985" s="2153"/>
      <c r="W985" s="2153"/>
      <c r="X985" s="2153"/>
      <c r="Y985" s="2153"/>
      <c r="Z985" s="2153"/>
    </row>
    <row r="986">
      <c r="A986" s="2141"/>
      <c r="B986" s="2141"/>
      <c r="C986" s="2153"/>
      <c r="D986" s="2153"/>
      <c r="E986" s="2153"/>
      <c r="F986" s="2153"/>
      <c r="G986" s="2153"/>
      <c r="H986" s="2153"/>
      <c r="I986" s="2153"/>
      <c r="J986" s="2153"/>
      <c r="K986" s="2153"/>
      <c r="L986" s="2222"/>
      <c r="M986" s="2153"/>
      <c r="N986" s="2116"/>
      <c r="O986" s="2116"/>
      <c r="P986" s="2116"/>
      <c r="Q986" s="2116"/>
      <c r="R986" s="2153"/>
      <c r="S986" s="2153"/>
      <c r="T986" s="2153"/>
      <c r="U986" s="2153"/>
      <c r="V986" s="2153"/>
      <c r="W986" s="2153"/>
      <c r="X986" s="2153"/>
      <c r="Y986" s="2153"/>
      <c r="Z986" s="2153"/>
    </row>
    <row r="987">
      <c r="A987" s="2141"/>
      <c r="B987" s="2141"/>
      <c r="C987" s="2153"/>
      <c r="D987" s="2153"/>
      <c r="E987" s="2153"/>
      <c r="F987" s="2153"/>
      <c r="G987" s="2153"/>
      <c r="H987" s="2153"/>
      <c r="I987" s="2153"/>
      <c r="J987" s="2153"/>
      <c r="K987" s="2153"/>
      <c r="L987" s="2222"/>
      <c r="M987" s="2153"/>
      <c r="N987" s="2116"/>
      <c r="O987" s="2116"/>
      <c r="P987" s="2116"/>
      <c r="Q987" s="2116"/>
      <c r="R987" s="2153"/>
      <c r="S987" s="2153"/>
      <c r="T987" s="2153"/>
      <c r="U987" s="2153"/>
      <c r="V987" s="2153"/>
      <c r="W987" s="2153"/>
      <c r="X987" s="2153"/>
      <c r="Y987" s="2153"/>
      <c r="Z987" s="2153"/>
    </row>
    <row r="988">
      <c r="A988" s="2141"/>
      <c r="B988" s="2141"/>
      <c r="C988" s="2153"/>
      <c r="D988" s="2153"/>
      <c r="E988" s="2153"/>
      <c r="F988" s="2153"/>
      <c r="G988" s="2153"/>
      <c r="H988" s="2153"/>
      <c r="I988" s="2153"/>
      <c r="J988" s="2153"/>
      <c r="K988" s="2153"/>
      <c r="L988" s="2222"/>
      <c r="M988" s="2153"/>
      <c r="N988" s="2116"/>
      <c r="O988" s="2116"/>
      <c r="P988" s="2116"/>
      <c r="Q988" s="2116"/>
      <c r="R988" s="2153"/>
      <c r="S988" s="2153"/>
      <c r="T988" s="2153"/>
      <c r="U988" s="2153"/>
      <c r="V988" s="2153"/>
      <c r="W988" s="2153"/>
      <c r="X988" s="2153"/>
      <c r="Y988" s="2153"/>
      <c r="Z988" s="2153"/>
    </row>
    <row r="989">
      <c r="A989" s="2141"/>
      <c r="B989" s="2141"/>
      <c r="C989" s="2153"/>
      <c r="D989" s="2153"/>
      <c r="E989" s="2153"/>
      <c r="F989" s="2153"/>
      <c r="G989" s="2153"/>
      <c r="H989" s="2153"/>
      <c r="I989" s="2153"/>
      <c r="J989" s="2153"/>
      <c r="K989" s="2153"/>
      <c r="L989" s="2222"/>
      <c r="M989" s="2153"/>
      <c r="N989" s="2116"/>
      <c r="O989" s="2116"/>
      <c r="P989" s="2116"/>
      <c r="Q989" s="2116"/>
      <c r="R989" s="2153"/>
      <c r="S989" s="2153"/>
      <c r="T989" s="2153"/>
      <c r="U989" s="2153"/>
      <c r="V989" s="2153"/>
      <c r="W989" s="2153"/>
      <c r="X989" s="2153"/>
      <c r="Y989" s="2153"/>
      <c r="Z989" s="2153"/>
    </row>
    <row r="990">
      <c r="A990" s="2141"/>
      <c r="B990" s="2141"/>
      <c r="C990" s="2153"/>
      <c r="D990" s="2153"/>
      <c r="E990" s="2153"/>
      <c r="F990" s="2153"/>
      <c r="G990" s="2153"/>
      <c r="H990" s="2153"/>
      <c r="I990" s="2153"/>
      <c r="J990" s="2153"/>
      <c r="K990" s="2153"/>
      <c r="L990" s="2222"/>
      <c r="M990" s="2153"/>
      <c r="N990" s="2116"/>
      <c r="O990" s="2116"/>
      <c r="P990" s="2116"/>
      <c r="Q990" s="2116"/>
      <c r="R990" s="2153"/>
      <c r="S990" s="2153"/>
      <c r="T990" s="2153"/>
      <c r="U990" s="2153"/>
      <c r="V990" s="2153"/>
      <c r="W990" s="2153"/>
      <c r="X990" s="2153"/>
      <c r="Y990" s="2153"/>
      <c r="Z990" s="2153"/>
    </row>
    <row r="991">
      <c r="A991" s="2141"/>
      <c r="B991" s="2141"/>
      <c r="C991" s="2153"/>
      <c r="D991" s="2153"/>
      <c r="E991" s="2153"/>
      <c r="F991" s="2153"/>
      <c r="G991" s="2153"/>
      <c r="H991" s="2153"/>
      <c r="I991" s="2153"/>
      <c r="J991" s="2153"/>
      <c r="K991" s="2153"/>
      <c r="L991" s="2222"/>
      <c r="M991" s="2153"/>
      <c r="N991" s="2116"/>
      <c r="O991" s="2116"/>
      <c r="P991" s="2116"/>
      <c r="Q991" s="2116"/>
      <c r="R991" s="2153"/>
      <c r="S991" s="2153"/>
      <c r="T991" s="2153"/>
      <c r="U991" s="2153"/>
      <c r="V991" s="2153"/>
      <c r="W991" s="2153"/>
      <c r="X991" s="2153"/>
      <c r="Y991" s="2153"/>
      <c r="Z991" s="2153"/>
    </row>
    <row r="992">
      <c r="A992" s="2141"/>
      <c r="B992" s="2141"/>
      <c r="C992" s="2153"/>
      <c r="D992" s="2153"/>
      <c r="E992" s="2153"/>
      <c r="F992" s="2153"/>
      <c r="G992" s="2153"/>
      <c r="H992" s="2153"/>
      <c r="I992" s="2153"/>
      <c r="J992" s="2153"/>
      <c r="K992" s="2153"/>
      <c r="L992" s="2222"/>
      <c r="M992" s="2153"/>
      <c r="N992" s="2116"/>
      <c r="O992" s="2116"/>
      <c r="P992" s="2116"/>
      <c r="Q992" s="2116"/>
      <c r="R992" s="2153"/>
      <c r="S992" s="2153"/>
      <c r="T992" s="2153"/>
      <c r="U992" s="2153"/>
      <c r="V992" s="2153"/>
      <c r="W992" s="2153"/>
      <c r="X992" s="2153"/>
      <c r="Y992" s="2153"/>
      <c r="Z992" s="2153"/>
    </row>
    <row r="993">
      <c r="A993" s="2141"/>
      <c r="B993" s="2141"/>
      <c r="C993" s="2153"/>
      <c r="D993" s="2153"/>
      <c r="E993" s="2153"/>
      <c r="F993" s="2153"/>
      <c r="G993" s="2153"/>
      <c r="H993" s="2153"/>
      <c r="I993" s="2153"/>
      <c r="J993" s="2153"/>
      <c r="K993" s="2153"/>
      <c r="L993" s="2222"/>
      <c r="M993" s="2153"/>
      <c r="N993" s="2116"/>
      <c r="O993" s="2116"/>
      <c r="P993" s="2116"/>
      <c r="Q993" s="2116"/>
      <c r="R993" s="2153"/>
      <c r="S993" s="2153"/>
      <c r="T993" s="2153"/>
      <c r="U993" s="2153"/>
      <c r="V993" s="2153"/>
      <c r="W993" s="2153"/>
      <c r="X993" s="2153"/>
      <c r="Y993" s="2153"/>
      <c r="Z993" s="2153"/>
    </row>
    <row r="994">
      <c r="A994" s="2141"/>
      <c r="B994" s="2141"/>
      <c r="C994" s="2153"/>
      <c r="D994" s="2153"/>
      <c r="E994" s="2153"/>
      <c r="F994" s="2153"/>
      <c r="G994" s="2153"/>
      <c r="H994" s="2153"/>
      <c r="I994" s="2153"/>
      <c r="J994" s="2153"/>
      <c r="K994" s="2153"/>
      <c r="L994" s="2222"/>
      <c r="M994" s="2153"/>
      <c r="N994" s="2116"/>
      <c r="O994" s="2116"/>
      <c r="P994" s="2116"/>
      <c r="Q994" s="2116"/>
      <c r="R994" s="2153"/>
      <c r="S994" s="2153"/>
      <c r="T994" s="2153"/>
      <c r="U994" s="2153"/>
      <c r="V994" s="2153"/>
      <c r="W994" s="2153"/>
      <c r="X994" s="2153"/>
      <c r="Y994" s="2153"/>
      <c r="Z994" s="2153"/>
    </row>
    <row r="995">
      <c r="A995" s="2141"/>
      <c r="B995" s="2141"/>
      <c r="C995" s="2153"/>
      <c r="D995" s="2153"/>
      <c r="E995" s="2153"/>
      <c r="F995" s="2153"/>
      <c r="G995" s="2153"/>
      <c r="H995" s="2153"/>
      <c r="I995" s="2153"/>
      <c r="J995" s="2153"/>
      <c r="K995" s="2153"/>
      <c r="L995" s="2222"/>
      <c r="M995" s="2153"/>
      <c r="N995" s="2116"/>
      <c r="O995" s="2116"/>
      <c r="P995" s="2116"/>
      <c r="Q995" s="2116"/>
      <c r="R995" s="2153"/>
      <c r="S995" s="2153"/>
      <c r="T995" s="2153"/>
      <c r="U995" s="2153"/>
      <c r="V995" s="2153"/>
      <c r="W995" s="2153"/>
      <c r="X995" s="2153"/>
      <c r="Y995" s="2153"/>
      <c r="Z995" s="2153"/>
    </row>
    <row r="996">
      <c r="A996" s="2141"/>
      <c r="B996" s="2141"/>
      <c r="C996" s="2153"/>
      <c r="D996" s="2153"/>
      <c r="E996" s="2153"/>
      <c r="F996" s="2153"/>
      <c r="G996" s="2153"/>
      <c r="H996" s="2153"/>
      <c r="I996" s="2153"/>
      <c r="J996" s="2153"/>
      <c r="K996" s="2153"/>
      <c r="L996" s="2222"/>
      <c r="M996" s="2153"/>
      <c r="N996" s="2116"/>
      <c r="O996" s="2116"/>
      <c r="P996" s="2116"/>
      <c r="Q996" s="2116"/>
      <c r="R996" s="2153"/>
      <c r="S996" s="2153"/>
      <c r="T996" s="2153"/>
      <c r="U996" s="2153"/>
      <c r="V996" s="2153"/>
      <c r="W996" s="2153"/>
      <c r="X996" s="2153"/>
      <c r="Y996" s="2153"/>
      <c r="Z996" s="2153"/>
    </row>
    <row r="997">
      <c r="A997" s="2141"/>
      <c r="B997" s="2141"/>
      <c r="C997" s="2153"/>
      <c r="D997" s="2153"/>
      <c r="E997" s="2153"/>
      <c r="F997" s="2153"/>
      <c r="G997" s="2153"/>
      <c r="H997" s="2153"/>
      <c r="I997" s="2153"/>
      <c r="J997" s="2153"/>
      <c r="K997" s="2153"/>
      <c r="L997" s="2222"/>
      <c r="M997" s="2153"/>
      <c r="N997" s="2116"/>
      <c r="O997" s="2116"/>
      <c r="P997" s="2116"/>
      <c r="Q997" s="2116"/>
      <c r="R997" s="2153"/>
      <c r="S997" s="2153"/>
      <c r="T997" s="2153"/>
      <c r="U997" s="2153"/>
      <c r="V997" s="2153"/>
      <c r="W997" s="2153"/>
      <c r="X997" s="2153"/>
      <c r="Y997" s="2153"/>
      <c r="Z997" s="2153"/>
    </row>
    <row r="998">
      <c r="A998" s="2141"/>
      <c r="B998" s="2141"/>
      <c r="C998" s="2153"/>
      <c r="D998" s="2153"/>
      <c r="E998" s="2153"/>
      <c r="F998" s="2153"/>
      <c r="G998" s="2153"/>
      <c r="H998" s="2153"/>
      <c r="I998" s="2153"/>
      <c r="J998" s="2153"/>
      <c r="K998" s="2153"/>
      <c r="L998" s="2222"/>
      <c r="M998" s="2153"/>
      <c r="N998" s="2116"/>
      <c r="O998" s="2116"/>
      <c r="P998" s="2116"/>
      <c r="Q998" s="2116"/>
      <c r="R998" s="2153"/>
      <c r="S998" s="2153"/>
      <c r="T998" s="2153"/>
      <c r="U998" s="2153"/>
      <c r="V998" s="2153"/>
      <c r="W998" s="2153"/>
      <c r="X998" s="2153"/>
      <c r="Y998" s="2153"/>
      <c r="Z998" s="2153"/>
    </row>
    <row r="999">
      <c r="A999" s="2141"/>
      <c r="B999" s="2141"/>
      <c r="C999" s="2153"/>
      <c r="D999" s="2153"/>
      <c r="E999" s="2153"/>
      <c r="F999" s="2153"/>
      <c r="G999" s="2153"/>
      <c r="H999" s="2153"/>
      <c r="I999" s="2153"/>
      <c r="J999" s="2153"/>
      <c r="K999" s="2153"/>
      <c r="L999" s="2222"/>
      <c r="M999" s="2153"/>
      <c r="N999" s="2116"/>
      <c r="O999" s="2116"/>
      <c r="P999" s="2116"/>
      <c r="Q999" s="2116"/>
      <c r="R999" s="2153"/>
      <c r="S999" s="2153"/>
      <c r="T999" s="2153"/>
      <c r="U999" s="2153"/>
      <c r="V999" s="2153"/>
      <c r="W999" s="2153"/>
      <c r="X999" s="2153"/>
      <c r="Y999" s="2153"/>
      <c r="Z999" s="2153"/>
    </row>
    <row r="1000">
      <c r="A1000" s="2141"/>
      <c r="B1000" s="2141"/>
      <c r="C1000" s="2153"/>
      <c r="D1000" s="2153"/>
      <c r="E1000" s="2153"/>
      <c r="F1000" s="2153"/>
      <c r="G1000" s="2153"/>
      <c r="H1000" s="2153"/>
      <c r="I1000" s="2153"/>
      <c r="J1000" s="2153"/>
      <c r="K1000" s="2153"/>
      <c r="L1000" s="2222"/>
      <c r="M1000" s="2153"/>
      <c r="N1000" s="2116"/>
      <c r="O1000" s="2116"/>
      <c r="P1000" s="2116"/>
      <c r="Q1000" s="2116"/>
      <c r="R1000" s="2153"/>
      <c r="S1000" s="2153"/>
      <c r="T1000" s="2153"/>
      <c r="U1000" s="2153"/>
      <c r="V1000" s="2153"/>
      <c r="W1000" s="2153"/>
      <c r="X1000" s="2153"/>
      <c r="Y1000" s="2153"/>
      <c r="Z1000" s="2153"/>
    </row>
    <row r="1001">
      <c r="A1001" s="2141"/>
      <c r="B1001" s="2141"/>
      <c r="C1001" s="2153"/>
      <c r="D1001" s="2153"/>
      <c r="E1001" s="2153"/>
      <c r="F1001" s="2153"/>
      <c r="G1001" s="2153"/>
      <c r="H1001" s="2153"/>
      <c r="I1001" s="2153"/>
      <c r="J1001" s="2153"/>
      <c r="K1001" s="2153"/>
      <c r="L1001" s="2222"/>
      <c r="M1001" s="2153"/>
      <c r="N1001" s="2116"/>
      <c r="O1001" s="2116"/>
      <c r="P1001" s="2116"/>
      <c r="Q1001" s="2116"/>
      <c r="R1001" s="2153"/>
      <c r="S1001" s="2153"/>
      <c r="T1001" s="2153"/>
      <c r="U1001" s="2153"/>
      <c r="V1001" s="2153"/>
      <c r="W1001" s="2153"/>
      <c r="X1001" s="2153"/>
      <c r="Y1001" s="2153"/>
      <c r="Z1001" s="2153"/>
    </row>
    <row r="1002">
      <c r="A1002" s="2141"/>
      <c r="B1002" s="2141"/>
      <c r="C1002" s="2153"/>
      <c r="D1002" s="2153"/>
      <c r="E1002" s="2153"/>
      <c r="F1002" s="2153"/>
      <c r="G1002" s="2153"/>
      <c r="H1002" s="2153"/>
      <c r="I1002" s="2153"/>
      <c r="J1002" s="2153"/>
      <c r="K1002" s="2153"/>
      <c r="L1002" s="2222"/>
      <c r="M1002" s="2153"/>
      <c r="N1002" s="2116"/>
      <c r="O1002" s="2116"/>
      <c r="P1002" s="2116"/>
      <c r="Q1002" s="2116"/>
      <c r="R1002" s="2153"/>
      <c r="S1002" s="2153"/>
      <c r="T1002" s="2153"/>
      <c r="U1002" s="2153"/>
      <c r="V1002" s="2153"/>
      <c r="W1002" s="2153"/>
      <c r="X1002" s="2153"/>
      <c r="Y1002" s="2153"/>
      <c r="Z1002" s="2153"/>
    </row>
    <row r="1003">
      <c r="A1003" s="2141"/>
      <c r="B1003" s="2141"/>
      <c r="C1003" s="2153"/>
      <c r="D1003" s="2153"/>
      <c r="E1003" s="2153"/>
      <c r="F1003" s="2153"/>
      <c r="G1003" s="2153"/>
      <c r="H1003" s="2153"/>
      <c r="I1003" s="2153"/>
      <c r="J1003" s="2153"/>
      <c r="K1003" s="2153"/>
      <c r="L1003" s="2222"/>
      <c r="M1003" s="2153"/>
      <c r="N1003" s="2116"/>
      <c r="O1003" s="2116"/>
      <c r="P1003" s="2116"/>
      <c r="Q1003" s="2116"/>
      <c r="R1003" s="2153"/>
      <c r="S1003" s="2153"/>
      <c r="T1003" s="2153"/>
      <c r="U1003" s="2153"/>
      <c r="V1003" s="2153"/>
      <c r="W1003" s="2153"/>
      <c r="X1003" s="2153"/>
      <c r="Y1003" s="2153"/>
      <c r="Z1003" s="2153"/>
    </row>
    <row r="1004">
      <c r="A1004" s="2141"/>
      <c r="B1004" s="2141"/>
      <c r="C1004" s="2153"/>
      <c r="D1004" s="2153"/>
      <c r="E1004" s="2153"/>
      <c r="F1004" s="2153"/>
      <c r="G1004" s="2153"/>
      <c r="H1004" s="2153"/>
      <c r="I1004" s="2153"/>
      <c r="J1004" s="2153"/>
      <c r="K1004" s="2153"/>
      <c r="L1004" s="2222"/>
      <c r="M1004" s="2153"/>
      <c r="N1004" s="2116"/>
      <c r="O1004" s="2116"/>
      <c r="P1004" s="2116"/>
      <c r="Q1004" s="2116"/>
      <c r="R1004" s="2153"/>
      <c r="S1004" s="2153"/>
      <c r="T1004" s="2153"/>
      <c r="U1004" s="2153"/>
      <c r="V1004" s="2153"/>
      <c r="W1004" s="2153"/>
      <c r="X1004" s="2153"/>
      <c r="Y1004" s="2153"/>
      <c r="Z1004" s="2153"/>
    </row>
    <row r="1005">
      <c r="A1005" s="2141"/>
      <c r="B1005" s="2141"/>
      <c r="C1005" s="2153"/>
      <c r="D1005" s="2153"/>
      <c r="E1005" s="2153"/>
      <c r="F1005" s="2153"/>
      <c r="G1005" s="2153"/>
      <c r="H1005" s="2153"/>
      <c r="I1005" s="2153"/>
      <c r="J1005" s="2153"/>
      <c r="K1005" s="2153"/>
      <c r="L1005" s="2222"/>
      <c r="M1005" s="2153"/>
      <c r="N1005" s="2116"/>
      <c r="O1005" s="2116"/>
      <c r="P1005" s="2116"/>
      <c r="Q1005" s="2116"/>
      <c r="R1005" s="2153"/>
      <c r="S1005" s="2153"/>
      <c r="T1005" s="2153"/>
      <c r="U1005" s="2153"/>
      <c r="V1005" s="2153"/>
      <c r="W1005" s="2153"/>
      <c r="X1005" s="2153"/>
      <c r="Y1005" s="2153"/>
      <c r="Z1005" s="2153"/>
    </row>
    <row r="1006">
      <c r="A1006" s="2141"/>
      <c r="B1006" s="2141"/>
      <c r="C1006" s="2153"/>
      <c r="D1006" s="2153"/>
      <c r="E1006" s="2153"/>
      <c r="F1006" s="2153"/>
      <c r="G1006" s="2153"/>
      <c r="H1006" s="2153"/>
      <c r="I1006" s="2153"/>
      <c r="J1006" s="2153"/>
      <c r="K1006" s="2153"/>
      <c r="L1006" s="2222"/>
      <c r="M1006" s="2153"/>
      <c r="N1006" s="2116"/>
      <c r="O1006" s="2116"/>
      <c r="P1006" s="2116"/>
      <c r="Q1006" s="2116"/>
      <c r="R1006" s="2153"/>
      <c r="S1006" s="2153"/>
      <c r="T1006" s="2153"/>
      <c r="U1006" s="2153"/>
      <c r="V1006" s="2153"/>
      <c r="W1006" s="2153"/>
      <c r="X1006" s="2153"/>
      <c r="Y1006" s="2153"/>
      <c r="Z1006" s="2153"/>
    </row>
    <row r="1007">
      <c r="A1007" s="2141"/>
      <c r="B1007" s="2141"/>
      <c r="C1007" s="2153"/>
      <c r="D1007" s="2153"/>
      <c r="E1007" s="2153"/>
      <c r="F1007" s="2153"/>
      <c r="G1007" s="2153"/>
      <c r="H1007" s="2153"/>
      <c r="I1007" s="2153"/>
      <c r="J1007" s="2153"/>
      <c r="K1007" s="2153"/>
      <c r="L1007" s="2222"/>
      <c r="M1007" s="2153"/>
      <c r="N1007" s="2116"/>
      <c r="O1007" s="2116"/>
      <c r="P1007" s="2116"/>
      <c r="Q1007" s="2116"/>
      <c r="R1007" s="2153"/>
      <c r="S1007" s="2153"/>
      <c r="T1007" s="2153"/>
      <c r="U1007" s="2153"/>
      <c r="V1007" s="2153"/>
      <c r="W1007" s="2153"/>
      <c r="X1007" s="2153"/>
      <c r="Y1007" s="2153"/>
      <c r="Z1007" s="2153"/>
    </row>
    <row r="1008">
      <c r="A1008" s="2141"/>
      <c r="B1008" s="2141"/>
      <c r="C1008" s="2153"/>
      <c r="D1008" s="2153"/>
      <c r="E1008" s="2153"/>
      <c r="F1008" s="2153"/>
      <c r="G1008" s="2153"/>
      <c r="H1008" s="2153"/>
      <c r="I1008" s="2153"/>
      <c r="J1008" s="2153"/>
      <c r="K1008" s="2153"/>
      <c r="L1008" s="2222"/>
      <c r="M1008" s="2153"/>
      <c r="N1008" s="2116"/>
      <c r="O1008" s="2116"/>
      <c r="P1008" s="2116"/>
      <c r="Q1008" s="2116"/>
      <c r="R1008" s="2153"/>
      <c r="S1008" s="2153"/>
      <c r="T1008" s="2153"/>
      <c r="U1008" s="2153"/>
      <c r="V1008" s="2153"/>
      <c r="W1008" s="2153"/>
      <c r="X1008" s="2153"/>
      <c r="Y1008" s="2153"/>
      <c r="Z1008" s="2153"/>
    </row>
    <row r="1009">
      <c r="A1009" s="2141"/>
      <c r="B1009" s="2141"/>
      <c r="C1009" s="2153"/>
      <c r="D1009" s="2153"/>
      <c r="E1009" s="2153"/>
      <c r="F1009" s="2153"/>
      <c r="G1009" s="2153"/>
      <c r="H1009" s="2153"/>
      <c r="I1009" s="2153"/>
      <c r="J1009" s="2153"/>
      <c r="K1009" s="2153"/>
      <c r="L1009" s="2222"/>
      <c r="M1009" s="2153"/>
      <c r="N1009" s="2116"/>
      <c r="O1009" s="2116"/>
      <c r="P1009" s="2116"/>
      <c r="Q1009" s="2116"/>
      <c r="R1009" s="2153"/>
      <c r="S1009" s="2153"/>
      <c r="T1009" s="2153"/>
      <c r="U1009" s="2153"/>
      <c r="V1009" s="2153"/>
      <c r="W1009" s="2153"/>
      <c r="X1009" s="2153"/>
      <c r="Y1009" s="2153"/>
      <c r="Z1009" s="2153"/>
    </row>
    <row r="1010">
      <c r="A1010" s="2141"/>
      <c r="B1010" s="2141"/>
      <c r="C1010" s="2153"/>
      <c r="D1010" s="2153"/>
      <c r="E1010" s="2153"/>
      <c r="F1010" s="2153"/>
      <c r="G1010" s="2153"/>
      <c r="H1010" s="2153"/>
      <c r="I1010" s="2153"/>
      <c r="J1010" s="2153"/>
      <c r="K1010" s="2153"/>
      <c r="L1010" s="2222"/>
      <c r="M1010" s="2153"/>
      <c r="N1010" s="2116"/>
      <c r="O1010" s="2116"/>
      <c r="P1010" s="2116"/>
      <c r="Q1010" s="2116"/>
      <c r="R1010" s="2153"/>
      <c r="S1010" s="2153"/>
      <c r="T1010" s="2153"/>
      <c r="U1010" s="2153"/>
      <c r="V1010" s="2153"/>
      <c r="W1010" s="2153"/>
      <c r="X1010" s="2153"/>
      <c r="Y1010" s="2153"/>
      <c r="Z1010" s="2153"/>
    </row>
    <row r="1011">
      <c r="A1011" s="2141"/>
      <c r="B1011" s="2141"/>
      <c r="C1011" s="2153"/>
      <c r="D1011" s="2153"/>
      <c r="E1011" s="2153"/>
      <c r="F1011" s="2153"/>
      <c r="G1011" s="2153"/>
      <c r="H1011" s="2153"/>
      <c r="I1011" s="2153"/>
      <c r="J1011" s="2153"/>
      <c r="K1011" s="2153"/>
      <c r="L1011" s="2222"/>
      <c r="M1011" s="2153"/>
      <c r="N1011" s="2116"/>
      <c r="O1011" s="2116"/>
      <c r="P1011" s="2116"/>
      <c r="Q1011" s="2116"/>
      <c r="R1011" s="2153"/>
      <c r="S1011" s="2153"/>
      <c r="T1011" s="2153"/>
      <c r="U1011" s="2153"/>
      <c r="V1011" s="2153"/>
      <c r="W1011" s="2153"/>
      <c r="X1011" s="2153"/>
      <c r="Y1011" s="2153"/>
      <c r="Z1011" s="2153"/>
    </row>
    <row r="1012">
      <c r="A1012" s="2141"/>
      <c r="B1012" s="2141"/>
      <c r="C1012" s="2153"/>
      <c r="D1012" s="2153"/>
      <c r="E1012" s="2153"/>
      <c r="F1012" s="2153"/>
      <c r="G1012" s="2153"/>
      <c r="H1012" s="2153"/>
      <c r="I1012" s="2153"/>
      <c r="J1012" s="2153"/>
      <c r="K1012" s="2153"/>
      <c r="L1012" s="2222"/>
      <c r="M1012" s="2153"/>
      <c r="N1012" s="2116"/>
      <c r="O1012" s="2116"/>
      <c r="P1012" s="2116"/>
      <c r="Q1012" s="2116"/>
      <c r="R1012" s="2153"/>
      <c r="S1012" s="2153"/>
      <c r="T1012" s="2153"/>
      <c r="U1012" s="2153"/>
      <c r="V1012" s="2153"/>
      <c r="W1012" s="2153"/>
      <c r="X1012" s="2153"/>
      <c r="Y1012" s="2153"/>
      <c r="Z1012" s="2153"/>
    </row>
    <row r="1013">
      <c r="A1013" s="2141"/>
      <c r="B1013" s="2141"/>
      <c r="C1013" s="2153"/>
      <c r="D1013" s="2153"/>
      <c r="E1013" s="2153"/>
      <c r="F1013" s="2153"/>
      <c r="G1013" s="2153"/>
      <c r="H1013" s="2153"/>
      <c r="I1013" s="2153"/>
      <c r="J1013" s="2153"/>
      <c r="K1013" s="2153"/>
      <c r="L1013" s="2222"/>
      <c r="M1013" s="2153"/>
      <c r="N1013" s="2116"/>
      <c r="O1013" s="2116"/>
      <c r="P1013" s="2116"/>
      <c r="Q1013" s="2116"/>
      <c r="R1013" s="2153"/>
      <c r="S1013" s="2153"/>
      <c r="T1013" s="2153"/>
      <c r="U1013" s="2153"/>
      <c r="V1013" s="2153"/>
      <c r="W1013" s="2153"/>
      <c r="X1013" s="2153"/>
      <c r="Y1013" s="2153"/>
      <c r="Z1013" s="2153"/>
    </row>
    <row r="1014">
      <c r="A1014" s="2141"/>
      <c r="B1014" s="2141"/>
      <c r="C1014" s="2153"/>
      <c r="D1014" s="2153"/>
      <c r="E1014" s="2153"/>
      <c r="F1014" s="2153"/>
      <c r="G1014" s="2153"/>
      <c r="H1014" s="2153"/>
      <c r="I1014" s="2153"/>
      <c r="J1014" s="2153"/>
      <c r="K1014" s="2153"/>
      <c r="L1014" s="2222"/>
      <c r="M1014" s="2153"/>
      <c r="N1014" s="2116"/>
      <c r="O1014" s="2116"/>
      <c r="P1014" s="2116"/>
      <c r="Q1014" s="2116"/>
      <c r="R1014" s="2153"/>
      <c r="S1014" s="2153"/>
      <c r="T1014" s="2153"/>
      <c r="U1014" s="2153"/>
      <c r="V1014" s="2153"/>
      <c r="W1014" s="2153"/>
      <c r="X1014" s="2153"/>
      <c r="Y1014" s="2153"/>
      <c r="Z1014" s="2153"/>
    </row>
    <row r="1015">
      <c r="A1015" s="2141"/>
      <c r="B1015" s="2141"/>
      <c r="C1015" s="2153"/>
      <c r="D1015" s="2153"/>
      <c r="E1015" s="2153"/>
      <c r="F1015" s="2153"/>
      <c r="G1015" s="2153"/>
      <c r="H1015" s="2153"/>
      <c r="I1015" s="2153"/>
      <c r="J1015" s="2153"/>
      <c r="K1015" s="2153"/>
      <c r="L1015" s="2222"/>
      <c r="M1015" s="2153"/>
      <c r="N1015" s="2116"/>
      <c r="O1015" s="2116"/>
      <c r="P1015" s="2116"/>
      <c r="Q1015" s="2116"/>
      <c r="R1015" s="2153"/>
      <c r="S1015" s="2153"/>
      <c r="T1015" s="2153"/>
      <c r="U1015" s="2153"/>
      <c r="V1015" s="2153"/>
      <c r="W1015" s="2153"/>
      <c r="X1015" s="2153"/>
      <c r="Y1015" s="2153"/>
      <c r="Z1015" s="2153"/>
    </row>
    <row r="1016">
      <c r="A1016" s="2141"/>
      <c r="B1016" s="2141"/>
      <c r="C1016" s="2153"/>
      <c r="D1016" s="2153"/>
      <c r="E1016" s="2153"/>
      <c r="F1016" s="2153"/>
      <c r="G1016" s="2153"/>
      <c r="H1016" s="2153"/>
      <c r="I1016" s="2153"/>
      <c r="J1016" s="2153"/>
      <c r="K1016" s="2153"/>
      <c r="L1016" s="2222"/>
      <c r="M1016" s="2153"/>
      <c r="N1016" s="2116"/>
      <c r="O1016" s="2116"/>
      <c r="P1016" s="2116"/>
      <c r="Q1016" s="2116"/>
      <c r="R1016" s="2153"/>
      <c r="S1016" s="2153"/>
      <c r="T1016" s="2153"/>
      <c r="U1016" s="2153"/>
      <c r="V1016" s="2153"/>
      <c r="W1016" s="2153"/>
      <c r="X1016" s="2153"/>
      <c r="Y1016" s="2153"/>
      <c r="Z1016" s="2153"/>
    </row>
    <row r="1017">
      <c r="A1017" s="2141"/>
      <c r="B1017" s="2141"/>
      <c r="C1017" s="2153"/>
      <c r="D1017" s="2153"/>
      <c r="E1017" s="2153"/>
      <c r="F1017" s="2153"/>
      <c r="G1017" s="2153"/>
      <c r="H1017" s="2153"/>
      <c r="I1017" s="2153"/>
      <c r="J1017" s="2153"/>
      <c r="K1017" s="2153"/>
      <c r="L1017" s="2222"/>
      <c r="M1017" s="2153"/>
      <c r="N1017" s="2116"/>
      <c r="O1017" s="2116"/>
      <c r="P1017" s="2116"/>
      <c r="Q1017" s="2116"/>
      <c r="R1017" s="2153"/>
      <c r="S1017" s="2153"/>
      <c r="T1017" s="2153"/>
      <c r="U1017" s="2153"/>
      <c r="V1017" s="2153"/>
      <c r="W1017" s="2153"/>
      <c r="X1017" s="2153"/>
      <c r="Y1017" s="2153"/>
      <c r="Z1017" s="2153"/>
    </row>
    <row r="1018">
      <c r="A1018" s="2141"/>
      <c r="B1018" s="2141"/>
      <c r="C1018" s="2153"/>
      <c r="D1018" s="2153"/>
      <c r="E1018" s="2153"/>
      <c r="F1018" s="2153"/>
      <c r="G1018" s="2153"/>
      <c r="H1018" s="2153"/>
      <c r="I1018" s="2153"/>
      <c r="J1018" s="2153"/>
      <c r="K1018" s="2153"/>
      <c r="L1018" s="2222"/>
      <c r="M1018" s="2153"/>
      <c r="N1018" s="2202"/>
      <c r="O1018" s="2202"/>
      <c r="P1018" s="2202"/>
      <c r="Q1018" s="2202"/>
      <c r="R1018" s="2202"/>
      <c r="S1018" s="2153"/>
      <c r="T1018" s="2153"/>
      <c r="U1018" s="2153"/>
      <c r="V1018" s="2153"/>
      <c r="W1018" s="2153"/>
      <c r="X1018" s="2153"/>
      <c r="Y1018" s="2153"/>
      <c r="Z1018" s="2153"/>
    </row>
    <row r="1019">
      <c r="A1019" s="2141"/>
      <c r="B1019" s="2141"/>
      <c r="C1019" s="2153"/>
      <c r="D1019" s="2153"/>
      <c r="E1019" s="2153"/>
      <c r="F1019" s="2153"/>
      <c r="G1019" s="2153"/>
      <c r="H1019" s="2153"/>
      <c r="I1019" s="2153"/>
      <c r="J1019" s="2153"/>
      <c r="K1019" s="2153"/>
      <c r="L1019" s="2222"/>
      <c r="M1019" s="2153"/>
      <c r="N1019" s="2202"/>
      <c r="O1019" s="2202"/>
      <c r="P1019" s="2202"/>
      <c r="Q1019" s="2202"/>
      <c r="R1019" s="2202"/>
      <c r="S1019" s="2153"/>
      <c r="T1019" s="2153"/>
      <c r="U1019" s="2153"/>
      <c r="V1019" s="2153"/>
      <c r="W1019" s="2153"/>
      <c r="X1019" s="2153"/>
      <c r="Y1019" s="2153"/>
      <c r="Z1019" s="2153"/>
    </row>
    <row r="1020">
      <c r="A1020" s="2141"/>
      <c r="B1020" s="2141"/>
      <c r="C1020" s="2153"/>
      <c r="D1020" s="2153"/>
      <c r="E1020" s="2153"/>
      <c r="F1020" s="2153"/>
      <c r="G1020" s="2153"/>
      <c r="H1020" s="2153"/>
      <c r="I1020" s="2153"/>
      <c r="J1020" s="2153"/>
      <c r="K1020" s="2153"/>
      <c r="L1020" s="2222"/>
      <c r="M1020" s="2153"/>
      <c r="N1020" s="2202"/>
      <c r="O1020" s="2202"/>
      <c r="P1020" s="2202"/>
      <c r="Q1020" s="2202"/>
      <c r="R1020" s="2202"/>
      <c r="S1020" s="2153"/>
      <c r="T1020" s="2153"/>
      <c r="U1020" s="2153"/>
      <c r="V1020" s="2153"/>
      <c r="W1020" s="2153"/>
      <c r="X1020" s="2153"/>
      <c r="Y1020" s="2153"/>
      <c r="Z1020" s="2153"/>
    </row>
  </sheetData>
  <mergeCells count="16">
    <mergeCell ref="A5:A6"/>
    <mergeCell ref="A8:A9"/>
    <mergeCell ref="A11:A12"/>
    <mergeCell ref="A14:A15"/>
    <mergeCell ref="A17:A18"/>
    <mergeCell ref="A23:A24"/>
    <mergeCell ref="A26:A27"/>
    <mergeCell ref="A57:A58"/>
    <mergeCell ref="A60:A61"/>
    <mergeCell ref="A29:A30"/>
    <mergeCell ref="A32:A33"/>
    <mergeCell ref="A35:A36"/>
    <mergeCell ref="A38:A39"/>
    <mergeCell ref="A48:A49"/>
    <mergeCell ref="A51:A52"/>
    <mergeCell ref="A54:A55"/>
  </mergeCells>
  <hyperlinks>
    <hyperlink r:id="rId1" location="gid=334224158&amp;fvid=838725933" ref="A1"/>
  </hyperlinks>
  <drawing r:id="rId2"/>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18.0"/>
    <col customWidth="1" min="2" max="2" width="13.0"/>
    <col customWidth="1" min="3" max="3" width="32.5"/>
    <col customWidth="1" min="4" max="4" width="29.88"/>
    <col customWidth="1" min="5" max="5" width="33.13"/>
    <col customWidth="1" min="6" max="7" width="28.88"/>
  </cols>
  <sheetData>
    <row r="1">
      <c r="A1" s="2223" t="s">
        <v>14275</v>
      </c>
      <c r="C1" s="1874"/>
      <c r="D1" s="2224"/>
      <c r="E1" s="2224"/>
      <c r="F1" s="2225"/>
      <c r="G1" s="2226"/>
    </row>
    <row r="2">
      <c r="A2" s="2227" t="s">
        <v>15</v>
      </c>
      <c r="B2" s="1737"/>
      <c r="C2" s="1738" t="s">
        <v>14276</v>
      </c>
      <c r="D2" s="2228" t="s">
        <v>14277</v>
      </c>
      <c r="E2" s="2229" t="s">
        <v>14278</v>
      </c>
      <c r="F2" s="2230" t="s">
        <v>14279</v>
      </c>
      <c r="G2" s="2231" t="s">
        <v>14280</v>
      </c>
    </row>
    <row r="3">
      <c r="A3" s="2232" t="s">
        <v>14281</v>
      </c>
      <c r="B3" s="2233"/>
      <c r="C3" s="2234"/>
      <c r="D3" s="2234"/>
      <c r="E3" s="2235"/>
      <c r="F3" s="2234"/>
      <c r="G3" s="2236">
        <v>20.0</v>
      </c>
    </row>
    <row r="4">
      <c r="A4" s="2237" t="s">
        <v>13736</v>
      </c>
      <c r="B4" s="2238" t="s">
        <v>13737</v>
      </c>
      <c r="C4" s="2239" t="s">
        <v>14282</v>
      </c>
      <c r="D4" s="2239" t="s">
        <v>14283</v>
      </c>
      <c r="E4" s="2239" t="s">
        <v>13740</v>
      </c>
      <c r="F4" s="2239" t="s">
        <v>14284</v>
      </c>
      <c r="G4" s="2239" t="s">
        <v>14285</v>
      </c>
    </row>
    <row r="5">
      <c r="A5" s="52"/>
      <c r="B5" s="2238"/>
      <c r="C5" s="2239" t="s">
        <v>13741</v>
      </c>
      <c r="D5" s="2239" t="s">
        <v>13742</v>
      </c>
      <c r="E5" s="2239" t="s">
        <v>13743</v>
      </c>
      <c r="F5" s="2239" t="s">
        <v>13751</v>
      </c>
      <c r="G5" s="2240" t="s">
        <v>13750</v>
      </c>
    </row>
    <row r="6">
      <c r="A6" s="52"/>
      <c r="B6" s="2241" t="s">
        <v>24</v>
      </c>
      <c r="C6" s="2242" t="s">
        <v>14286</v>
      </c>
      <c r="D6" s="1773" t="s">
        <v>14287</v>
      </c>
      <c r="E6" s="2242" t="s">
        <v>13913</v>
      </c>
      <c r="F6" s="2243" t="s">
        <v>428</v>
      </c>
      <c r="G6" s="2244" t="s">
        <v>14105</v>
      </c>
    </row>
    <row r="7">
      <c r="A7" s="62"/>
      <c r="B7" s="2241"/>
      <c r="C7" s="2242" t="s">
        <v>14288</v>
      </c>
      <c r="D7" s="1876" t="s">
        <v>14289</v>
      </c>
      <c r="E7" s="2242" t="s">
        <v>14290</v>
      </c>
      <c r="F7" s="1876" t="s">
        <v>14291</v>
      </c>
      <c r="G7" s="1775"/>
    </row>
    <row r="8" hidden="1">
      <c r="A8" s="2241" t="s">
        <v>14292</v>
      </c>
      <c r="B8" s="2241"/>
      <c r="C8" s="2245" t="s">
        <v>14293</v>
      </c>
      <c r="D8" s="2245" t="s">
        <v>2282</v>
      </c>
      <c r="E8" s="2245" t="s">
        <v>14293</v>
      </c>
      <c r="F8" s="2245" t="s">
        <v>14293</v>
      </c>
      <c r="G8" s="2245" t="s">
        <v>14293</v>
      </c>
    </row>
    <row r="9">
      <c r="A9" s="2241"/>
      <c r="B9" s="2241"/>
      <c r="C9" s="2242">
        <v>30.0</v>
      </c>
      <c r="D9" s="2242">
        <v>45.0</v>
      </c>
      <c r="E9" s="2242">
        <v>60.0</v>
      </c>
      <c r="F9" s="2242">
        <v>30.0</v>
      </c>
      <c r="G9" s="2242">
        <v>30.0</v>
      </c>
    </row>
    <row r="10">
      <c r="A10" s="2237" t="s">
        <v>14294</v>
      </c>
      <c r="B10" s="2238" t="s">
        <v>13737</v>
      </c>
      <c r="C10" s="2239" t="s">
        <v>14283</v>
      </c>
      <c r="D10" s="2239" t="s">
        <v>14295</v>
      </c>
      <c r="E10" s="2239" t="s">
        <v>14283</v>
      </c>
      <c r="F10" s="2239" t="s">
        <v>14296</v>
      </c>
      <c r="G10" s="2239"/>
    </row>
    <row r="11">
      <c r="A11" s="52"/>
      <c r="B11" s="2238"/>
      <c r="C11" s="2239" t="s">
        <v>13741</v>
      </c>
      <c r="D11" s="2239" t="s">
        <v>13742</v>
      </c>
      <c r="E11" s="2239" t="s">
        <v>13743</v>
      </c>
      <c r="F11" s="2239" t="s">
        <v>13751</v>
      </c>
      <c r="G11" s="2239"/>
    </row>
    <row r="12">
      <c r="A12" s="52"/>
      <c r="B12" s="2241" t="s">
        <v>24</v>
      </c>
      <c r="C12" s="2242" t="s">
        <v>14297</v>
      </c>
      <c r="D12" s="2246" t="s">
        <v>14130</v>
      </c>
      <c r="E12" s="2243" t="s">
        <v>13903</v>
      </c>
      <c r="F12" s="2247" t="s">
        <v>432</v>
      </c>
      <c r="G12" s="2242"/>
    </row>
    <row r="13">
      <c r="A13" s="62"/>
      <c r="B13" s="2241"/>
      <c r="C13" s="2242" t="s">
        <v>14298</v>
      </c>
      <c r="D13" s="2242"/>
      <c r="E13" s="1752" t="s">
        <v>14299</v>
      </c>
      <c r="F13" s="1775"/>
      <c r="G13" s="2242"/>
    </row>
    <row r="14" hidden="1">
      <c r="A14" s="2241" t="s">
        <v>14292</v>
      </c>
      <c r="B14" s="2241"/>
      <c r="C14" s="2245" t="s">
        <v>14293</v>
      </c>
      <c r="D14" s="2242" t="s">
        <v>14300</v>
      </c>
      <c r="E14" s="2245" t="s">
        <v>14293</v>
      </c>
      <c r="F14" s="2245" t="s">
        <v>14293</v>
      </c>
      <c r="G14" s="2242"/>
    </row>
    <row r="15">
      <c r="A15" s="2241"/>
      <c r="B15" s="2241"/>
      <c r="C15" s="2242">
        <v>60.0</v>
      </c>
      <c r="D15" s="2242">
        <v>120.0</v>
      </c>
      <c r="E15" s="2242">
        <v>30.0</v>
      </c>
      <c r="F15" s="2242">
        <v>60.0</v>
      </c>
      <c r="G15" s="2248"/>
    </row>
    <row r="16">
      <c r="A16" s="2237" t="s">
        <v>14301</v>
      </c>
      <c r="B16" s="2238" t="s">
        <v>2233</v>
      </c>
      <c r="C16" s="2239" t="s">
        <v>14302</v>
      </c>
      <c r="D16" s="2239" t="s">
        <v>14303</v>
      </c>
      <c r="E16" s="2239" t="s">
        <v>14304</v>
      </c>
      <c r="F16" s="2239" t="s">
        <v>14305</v>
      </c>
      <c r="G16" s="2239"/>
    </row>
    <row r="17">
      <c r="A17" s="52"/>
      <c r="B17" s="2238"/>
      <c r="C17" s="2239" t="s">
        <v>13742</v>
      </c>
      <c r="D17" s="2239" t="s">
        <v>13741</v>
      </c>
      <c r="E17" s="2239" t="s">
        <v>13743</v>
      </c>
      <c r="F17" s="2239" t="s">
        <v>13751</v>
      </c>
      <c r="G17" s="2239"/>
    </row>
    <row r="18">
      <c r="A18" s="52"/>
      <c r="B18" s="2241" t="s">
        <v>24</v>
      </c>
      <c r="C18" s="2249" t="s">
        <v>14306</v>
      </c>
      <c r="D18" s="2242" t="s">
        <v>14307</v>
      </c>
      <c r="E18" s="2243" t="s">
        <v>14308</v>
      </c>
      <c r="F18" s="2244" t="s">
        <v>428</v>
      </c>
      <c r="G18" s="2242"/>
    </row>
    <row r="19">
      <c r="A19" s="62"/>
      <c r="B19" s="2241"/>
      <c r="C19" s="2250"/>
      <c r="D19" s="2242" t="s">
        <v>14309</v>
      </c>
      <c r="E19" s="2242"/>
      <c r="F19" s="2242"/>
      <c r="G19" s="2242"/>
    </row>
    <row r="20" hidden="1">
      <c r="A20" s="2241" t="s">
        <v>14292</v>
      </c>
      <c r="B20" s="2241"/>
      <c r="C20" s="2245" t="s">
        <v>2282</v>
      </c>
      <c r="D20" s="2245" t="s">
        <v>14293</v>
      </c>
      <c r="E20" s="2245" t="s">
        <v>14293</v>
      </c>
      <c r="F20" s="2245" t="s">
        <v>14293</v>
      </c>
      <c r="G20" s="2242"/>
    </row>
    <row r="21">
      <c r="A21" s="2241"/>
      <c r="B21" s="2241"/>
      <c r="C21" s="2242">
        <v>60.0</v>
      </c>
      <c r="D21" s="2242">
        <v>60.0</v>
      </c>
      <c r="E21" s="2242">
        <v>30.0</v>
      </c>
      <c r="F21" s="2242">
        <v>30.0</v>
      </c>
      <c r="G21" s="2248"/>
    </row>
    <row r="22">
      <c r="A22" s="2237" t="s">
        <v>14310</v>
      </c>
      <c r="B22" s="2238" t="s">
        <v>2233</v>
      </c>
      <c r="C22" s="2239" t="s">
        <v>14302</v>
      </c>
      <c r="D22" s="2239" t="s">
        <v>14303</v>
      </c>
      <c r="E22" s="2239" t="s">
        <v>14304</v>
      </c>
      <c r="F22" s="2239" t="s">
        <v>14305</v>
      </c>
      <c r="G22" s="2239"/>
    </row>
    <row r="23">
      <c r="A23" s="52"/>
      <c r="B23" s="2238"/>
      <c r="C23" s="2239" t="s">
        <v>13742</v>
      </c>
      <c r="D23" s="2239" t="s">
        <v>13741</v>
      </c>
      <c r="E23" s="2239" t="s">
        <v>13743</v>
      </c>
      <c r="F23" s="2239" t="s">
        <v>13751</v>
      </c>
      <c r="G23" s="2239"/>
    </row>
    <row r="24">
      <c r="A24" s="52"/>
      <c r="B24" s="2241" t="s">
        <v>24</v>
      </c>
      <c r="C24" s="2249" t="s">
        <v>14311</v>
      </c>
      <c r="D24" s="2242" t="s">
        <v>14286</v>
      </c>
      <c r="E24" s="2243" t="s">
        <v>14308</v>
      </c>
      <c r="F24" s="2244" t="s">
        <v>432</v>
      </c>
      <c r="G24" s="2251"/>
    </row>
    <row r="25">
      <c r="A25" s="62"/>
      <c r="B25" s="2241"/>
      <c r="C25" s="2250"/>
      <c r="D25" s="2242" t="s">
        <v>14312</v>
      </c>
      <c r="E25" s="2242"/>
      <c r="F25" s="1876"/>
      <c r="G25" s="2251"/>
    </row>
    <row r="26" hidden="1">
      <c r="A26" s="2241" t="s">
        <v>14292</v>
      </c>
      <c r="B26" s="2241"/>
      <c r="C26" s="2245" t="s">
        <v>2282</v>
      </c>
      <c r="D26" s="2245" t="s">
        <v>14293</v>
      </c>
      <c r="E26" s="2245" t="s">
        <v>14293</v>
      </c>
      <c r="F26" s="2245" t="s">
        <v>14293</v>
      </c>
      <c r="G26" s="2242"/>
    </row>
    <row r="27">
      <c r="A27" s="2241"/>
      <c r="B27" s="2241"/>
      <c r="C27" s="2242">
        <v>60.0</v>
      </c>
      <c r="D27" s="2242">
        <v>60.0</v>
      </c>
      <c r="E27" s="2242">
        <v>30.0</v>
      </c>
      <c r="F27" s="2242">
        <v>30.0</v>
      </c>
      <c r="G27" s="2248"/>
    </row>
    <row r="28">
      <c r="A28" s="2237" t="s">
        <v>14313</v>
      </c>
      <c r="B28" s="2238" t="s">
        <v>13756</v>
      </c>
      <c r="C28" s="2239" t="s">
        <v>13757</v>
      </c>
      <c r="D28" s="2239" t="s">
        <v>13795</v>
      </c>
      <c r="E28" s="2239"/>
      <c r="F28" s="2239"/>
      <c r="G28" s="2239"/>
    </row>
    <row r="29">
      <c r="A29" s="52"/>
      <c r="B29" s="2238"/>
      <c r="C29" s="2239" t="s">
        <v>13742</v>
      </c>
      <c r="D29" s="2239" t="s">
        <v>13751</v>
      </c>
      <c r="E29" s="2239"/>
      <c r="F29" s="2239"/>
      <c r="G29" s="2239"/>
    </row>
    <row r="30">
      <c r="A30" s="52"/>
      <c r="B30" s="2241" t="s">
        <v>24</v>
      </c>
      <c r="C30" s="1758" t="s">
        <v>13758</v>
      </c>
      <c r="D30" s="2250" t="s">
        <v>12536</v>
      </c>
      <c r="E30" s="2242"/>
      <c r="F30" s="2242"/>
      <c r="G30" s="2242"/>
    </row>
    <row r="31">
      <c r="A31" s="62"/>
      <c r="B31" s="2241"/>
      <c r="C31" s="2252"/>
      <c r="D31" s="2250" t="s">
        <v>14314</v>
      </c>
      <c r="E31" s="2242"/>
      <c r="F31" s="2242"/>
      <c r="G31" s="2242"/>
    </row>
    <row r="32" hidden="1">
      <c r="A32" s="2241" t="s">
        <v>14292</v>
      </c>
      <c r="B32" s="2241"/>
      <c r="C32" s="2242" t="s">
        <v>14315</v>
      </c>
      <c r="D32" s="2245" t="s">
        <v>14293</v>
      </c>
      <c r="E32" s="2242"/>
      <c r="F32" s="2242"/>
      <c r="G32" s="2242"/>
    </row>
    <row r="33">
      <c r="A33" s="2253"/>
      <c r="B33" s="2254"/>
      <c r="C33" s="2255">
        <v>120.0</v>
      </c>
      <c r="D33" s="2252">
        <v>60.0</v>
      </c>
      <c r="E33" s="2256"/>
      <c r="F33" s="2257"/>
      <c r="G33" s="2257"/>
    </row>
    <row r="34">
      <c r="A34" s="2258" t="s">
        <v>14316</v>
      </c>
      <c r="B34" s="2238" t="s">
        <v>13776</v>
      </c>
      <c r="C34" s="2239" t="s">
        <v>13777</v>
      </c>
      <c r="D34" s="2239" t="s">
        <v>14317</v>
      </c>
      <c r="E34" s="2239" t="s">
        <v>13778</v>
      </c>
      <c r="F34" s="2239"/>
      <c r="G34" s="2239"/>
    </row>
    <row r="35">
      <c r="A35" s="52"/>
      <c r="B35" s="2238"/>
      <c r="C35" s="2239" t="s">
        <v>13742</v>
      </c>
      <c r="D35" s="2239" t="s">
        <v>13779</v>
      </c>
      <c r="E35" s="2239" t="s">
        <v>13780</v>
      </c>
      <c r="F35" s="2239"/>
      <c r="G35" s="2239"/>
    </row>
    <row r="36" ht="44.25" customHeight="1">
      <c r="A36" s="52"/>
      <c r="B36" s="2241" t="s">
        <v>24</v>
      </c>
      <c r="C36" s="1758" t="s">
        <v>14318</v>
      </c>
      <c r="D36" s="1753" t="s">
        <v>14032</v>
      </c>
      <c r="E36" s="1753" t="s">
        <v>437</v>
      </c>
      <c r="F36" s="2242"/>
      <c r="G36" s="2242"/>
    </row>
    <row r="37" ht="44.25" customHeight="1">
      <c r="A37" s="62"/>
      <c r="B37" s="2241"/>
      <c r="C37" s="2252" t="s">
        <v>14319</v>
      </c>
      <c r="D37" s="1753" t="s">
        <v>14320</v>
      </c>
      <c r="E37" s="1753" t="s">
        <v>14321</v>
      </c>
      <c r="F37" s="2242"/>
      <c r="G37" s="2242"/>
    </row>
    <row r="38" hidden="1">
      <c r="A38" s="2241" t="s">
        <v>14292</v>
      </c>
      <c r="B38" s="2241"/>
      <c r="C38" s="2245" t="s">
        <v>2282</v>
      </c>
      <c r="D38" s="2245" t="s">
        <v>14293</v>
      </c>
      <c r="E38" s="2242" t="s">
        <v>24</v>
      </c>
      <c r="F38" s="2242"/>
      <c r="G38" s="2242"/>
    </row>
    <row r="39">
      <c r="A39" s="2253"/>
      <c r="B39" s="2254"/>
      <c r="C39" s="2255">
        <v>120.0</v>
      </c>
      <c r="D39" s="2252">
        <v>60.0</v>
      </c>
      <c r="E39" s="2252">
        <v>60.0</v>
      </c>
      <c r="F39" s="2257"/>
      <c r="G39" s="2257"/>
    </row>
    <row r="40">
      <c r="A40" s="2259" t="s">
        <v>14322</v>
      </c>
      <c r="B40" s="2260"/>
      <c r="C40" s="2261" t="s">
        <v>14323</v>
      </c>
      <c r="D40" s="2262" t="s">
        <v>14324</v>
      </c>
      <c r="E40" s="2263" t="s">
        <v>14325</v>
      </c>
      <c r="F40" s="2261" t="s">
        <v>14326</v>
      </c>
      <c r="G40" s="2255" t="s">
        <v>14327</v>
      </c>
    </row>
    <row r="41">
      <c r="A41" s="2253"/>
      <c r="B41" s="2254"/>
      <c r="C41" s="2252">
        <f>COUNTIF(C4:G40,"Video")</f>
        <v>4</v>
      </c>
      <c r="D41" s="2252">
        <f>COUNTIF(C4:G40,"Video interactive")</f>
        <v>1</v>
      </c>
      <c r="E41" s="2252">
        <f>COUNTIF(C4:G40,"Intro video + game")</f>
        <v>15</v>
      </c>
      <c r="F41" s="2252">
        <v>5.0</v>
      </c>
      <c r="G41" s="2255">
        <v>10.0</v>
      </c>
    </row>
    <row r="42">
      <c r="A42" s="2253"/>
      <c r="B42" s="2254"/>
      <c r="C42" s="2255"/>
      <c r="D42" s="2252"/>
      <c r="E42" s="2256"/>
      <c r="F42" s="2257"/>
      <c r="G42" s="2257"/>
    </row>
    <row r="43">
      <c r="A43" s="2232" t="s">
        <v>14328</v>
      </c>
      <c r="B43" s="2233"/>
      <c r="C43" s="2234"/>
      <c r="D43" s="2234"/>
      <c r="E43" s="2235"/>
      <c r="F43" s="2234"/>
      <c r="G43" s="2264"/>
    </row>
    <row r="44">
      <c r="A44" s="2237" t="s">
        <v>13782</v>
      </c>
      <c r="B44" s="2238" t="s">
        <v>13737</v>
      </c>
      <c r="C44" s="2239" t="s">
        <v>14282</v>
      </c>
      <c r="D44" s="2239" t="s">
        <v>14283</v>
      </c>
      <c r="E44" s="2239" t="s">
        <v>13740</v>
      </c>
      <c r="F44" s="2239" t="s">
        <v>14284</v>
      </c>
      <c r="G44" s="2239" t="s">
        <v>14285</v>
      </c>
    </row>
    <row r="45">
      <c r="A45" s="52"/>
      <c r="B45" s="2238"/>
      <c r="C45" s="1746" t="s">
        <v>13741</v>
      </c>
      <c r="D45" s="1746" t="s">
        <v>13742</v>
      </c>
      <c r="E45" s="1746" t="s">
        <v>13743</v>
      </c>
      <c r="F45" s="1746" t="s">
        <v>13751</v>
      </c>
      <c r="G45" s="1746" t="s">
        <v>13750</v>
      </c>
    </row>
    <row r="46">
      <c r="A46" s="52"/>
      <c r="B46" s="2241" t="s">
        <v>24</v>
      </c>
      <c r="C46" s="1752" t="s">
        <v>14329</v>
      </c>
      <c r="D46" s="1773" t="s">
        <v>14330</v>
      </c>
      <c r="E46" s="1752" t="s">
        <v>14331</v>
      </c>
      <c r="F46" s="1876" t="s">
        <v>14332</v>
      </c>
      <c r="G46" s="1876" t="s">
        <v>14333</v>
      </c>
    </row>
    <row r="47">
      <c r="A47" s="62"/>
      <c r="B47" s="2241"/>
      <c r="C47" s="1752" t="s">
        <v>14334</v>
      </c>
      <c r="D47" s="1876" t="s">
        <v>14335</v>
      </c>
      <c r="E47" s="1752" t="s">
        <v>14290</v>
      </c>
      <c r="F47" s="1876" t="s">
        <v>14336</v>
      </c>
      <c r="G47" s="1876" t="s">
        <v>13750</v>
      </c>
    </row>
    <row r="48" hidden="1">
      <c r="A48" s="2241" t="s">
        <v>14292</v>
      </c>
      <c r="B48" s="2241"/>
      <c r="C48" s="1752" t="s">
        <v>14293</v>
      </c>
      <c r="D48" s="1752" t="s">
        <v>2282</v>
      </c>
      <c r="E48" s="1752" t="s">
        <v>14293</v>
      </c>
      <c r="F48" s="1752" t="s">
        <v>14293</v>
      </c>
      <c r="G48" s="1752" t="s">
        <v>14293</v>
      </c>
    </row>
    <row r="49">
      <c r="A49" s="2241"/>
      <c r="B49" s="2241"/>
      <c r="C49" s="1752">
        <v>60.0</v>
      </c>
      <c r="D49" s="1752">
        <v>45.0</v>
      </c>
      <c r="E49" s="1752">
        <v>60.0</v>
      </c>
      <c r="F49" s="1752">
        <v>45.0</v>
      </c>
      <c r="G49" s="1752">
        <v>30.0</v>
      </c>
    </row>
    <row r="50">
      <c r="A50" s="2237" t="s">
        <v>14337</v>
      </c>
      <c r="B50" s="2238" t="s">
        <v>13737</v>
      </c>
      <c r="C50" s="1746" t="s">
        <v>14283</v>
      </c>
      <c r="D50" s="1746" t="s">
        <v>14295</v>
      </c>
      <c r="E50" s="1746" t="s">
        <v>14283</v>
      </c>
      <c r="F50" s="1746" t="s">
        <v>14296</v>
      </c>
      <c r="G50" s="1746"/>
    </row>
    <row r="51">
      <c r="A51" s="52"/>
      <c r="B51" s="2238"/>
      <c r="C51" s="1746" t="s">
        <v>13741</v>
      </c>
      <c r="D51" s="1746" t="s">
        <v>13742</v>
      </c>
      <c r="E51" s="1746" t="s">
        <v>13743</v>
      </c>
      <c r="F51" s="1746" t="s">
        <v>13751</v>
      </c>
      <c r="G51" s="1746"/>
    </row>
    <row r="52">
      <c r="A52" s="52"/>
      <c r="B52" s="2241" t="s">
        <v>24</v>
      </c>
      <c r="C52" s="1752" t="s">
        <v>14338</v>
      </c>
      <c r="D52" s="2246" t="s">
        <v>14130</v>
      </c>
      <c r="E52" s="1752" t="s">
        <v>14339</v>
      </c>
      <c r="F52" s="1876" t="s">
        <v>14340</v>
      </c>
      <c r="G52" s="1876"/>
    </row>
    <row r="53">
      <c r="A53" s="62"/>
      <c r="B53" s="2241"/>
      <c r="C53" s="1752" t="s">
        <v>14341</v>
      </c>
      <c r="D53" s="1752"/>
      <c r="E53" s="1752" t="s">
        <v>14299</v>
      </c>
      <c r="F53" s="1876" t="s">
        <v>14342</v>
      </c>
      <c r="G53" s="1876"/>
    </row>
    <row r="54" hidden="1">
      <c r="A54" s="2241" t="s">
        <v>14292</v>
      </c>
      <c r="B54" s="2241"/>
      <c r="C54" s="1752" t="s">
        <v>14293</v>
      </c>
      <c r="D54" s="1752" t="s">
        <v>14300</v>
      </c>
      <c r="E54" s="1752" t="s">
        <v>14293</v>
      </c>
      <c r="F54" s="1752" t="s">
        <v>14293</v>
      </c>
      <c r="G54" s="1752"/>
    </row>
    <row r="55">
      <c r="A55" s="2241"/>
      <c r="B55" s="2241"/>
      <c r="C55" s="1752">
        <v>60.0</v>
      </c>
      <c r="D55" s="1752">
        <v>120.0</v>
      </c>
      <c r="E55" s="1752">
        <v>30.0</v>
      </c>
      <c r="F55" s="1752">
        <v>60.0</v>
      </c>
      <c r="G55" s="1752"/>
    </row>
    <row r="56">
      <c r="A56" s="2237" t="s">
        <v>14343</v>
      </c>
      <c r="B56" s="2238" t="s">
        <v>2233</v>
      </c>
      <c r="C56" s="1746" t="s">
        <v>13760</v>
      </c>
      <c r="D56" s="1746" t="s">
        <v>13767</v>
      </c>
      <c r="E56" s="1746" t="s">
        <v>14303</v>
      </c>
      <c r="F56" s="1746" t="s">
        <v>14304</v>
      </c>
      <c r="G56" s="1746" t="s">
        <v>14305</v>
      </c>
    </row>
    <row r="57">
      <c r="A57" s="52"/>
      <c r="B57" s="2238"/>
      <c r="C57" s="1746" t="s">
        <v>13790</v>
      </c>
      <c r="D57" s="1746" t="s">
        <v>2257</v>
      </c>
      <c r="E57" s="1746" t="s">
        <v>13741</v>
      </c>
      <c r="F57" s="1746" t="s">
        <v>13743</v>
      </c>
      <c r="G57" s="1746" t="s">
        <v>13751</v>
      </c>
    </row>
    <row r="58">
      <c r="A58" s="52"/>
      <c r="B58" s="2241" t="s">
        <v>24</v>
      </c>
      <c r="C58" s="1753" t="s">
        <v>12582</v>
      </c>
      <c r="D58" s="1752" t="s">
        <v>14344</v>
      </c>
      <c r="E58" s="1752" t="s">
        <v>14345</v>
      </c>
      <c r="F58" s="2265" t="s">
        <v>14346</v>
      </c>
      <c r="G58" s="1752" t="s">
        <v>14347</v>
      </c>
    </row>
    <row r="59">
      <c r="A59" s="62"/>
      <c r="B59" s="2241"/>
      <c r="C59" s="1753"/>
      <c r="D59" s="1752"/>
      <c r="E59" s="1752" t="s">
        <v>12574</v>
      </c>
      <c r="F59" s="1752" t="s">
        <v>14348</v>
      </c>
      <c r="G59" s="1752" t="s">
        <v>14349</v>
      </c>
    </row>
    <row r="60" hidden="1">
      <c r="A60" s="2241" t="s">
        <v>14292</v>
      </c>
      <c r="B60" s="2241"/>
      <c r="C60" s="1752" t="s">
        <v>24</v>
      </c>
      <c r="D60" s="1752" t="s">
        <v>24</v>
      </c>
      <c r="E60" s="2266" t="s">
        <v>14293</v>
      </c>
      <c r="F60" s="2266" t="s">
        <v>14293</v>
      </c>
      <c r="G60" s="2266" t="s">
        <v>14293</v>
      </c>
    </row>
    <row r="61">
      <c r="A61" s="2241"/>
      <c r="B61" s="2241"/>
      <c r="C61" s="1752">
        <v>60.0</v>
      </c>
      <c r="D61" s="1752">
        <v>15.0</v>
      </c>
      <c r="E61" s="1752">
        <v>100.0</v>
      </c>
      <c r="F61" s="1752">
        <v>100.0</v>
      </c>
      <c r="G61" s="1752">
        <v>30.0</v>
      </c>
    </row>
    <row r="62">
      <c r="A62" s="2237" t="s">
        <v>14350</v>
      </c>
      <c r="B62" s="2238" t="s">
        <v>2233</v>
      </c>
      <c r="C62" s="1746" t="s">
        <v>14303</v>
      </c>
      <c r="D62" s="1746" t="s">
        <v>14304</v>
      </c>
      <c r="E62" s="1746" t="s">
        <v>14305</v>
      </c>
      <c r="F62" s="1746" t="s">
        <v>13767</v>
      </c>
      <c r="G62" s="1746"/>
    </row>
    <row r="63">
      <c r="A63" s="52"/>
      <c r="B63" s="2238"/>
      <c r="C63" s="1746" t="s">
        <v>13741</v>
      </c>
      <c r="D63" s="1746" t="s">
        <v>13743</v>
      </c>
      <c r="E63" s="1746" t="s">
        <v>13751</v>
      </c>
      <c r="F63" s="1746" t="s">
        <v>2257</v>
      </c>
      <c r="G63" s="1746"/>
    </row>
    <row r="64">
      <c r="A64" s="52"/>
      <c r="B64" s="2241" t="s">
        <v>24</v>
      </c>
      <c r="C64" s="1752"/>
      <c r="D64" s="2265" t="s">
        <v>14346</v>
      </c>
      <c r="E64" s="1752" t="s">
        <v>14347</v>
      </c>
      <c r="F64" s="1753" t="s">
        <v>14351</v>
      </c>
      <c r="G64" s="1753"/>
    </row>
    <row r="65">
      <c r="A65" s="62"/>
      <c r="B65" s="2241"/>
      <c r="C65" s="1752" t="s">
        <v>14352</v>
      </c>
      <c r="D65" s="1752" t="s">
        <v>14353</v>
      </c>
      <c r="E65" s="1752" t="s">
        <v>14354</v>
      </c>
      <c r="F65" s="1753"/>
      <c r="G65" s="1753"/>
    </row>
    <row r="66" hidden="1">
      <c r="A66" s="2241" t="s">
        <v>14292</v>
      </c>
      <c r="B66" s="2241"/>
      <c r="C66" s="2266" t="s">
        <v>14293</v>
      </c>
      <c r="D66" s="2266" t="s">
        <v>14293</v>
      </c>
      <c r="E66" s="2266" t="s">
        <v>14293</v>
      </c>
      <c r="F66" s="2266" t="s">
        <v>24</v>
      </c>
      <c r="G66" s="1752"/>
    </row>
    <row r="67">
      <c r="A67" s="2241"/>
      <c r="B67" s="2241"/>
      <c r="C67" s="1752">
        <v>60.0</v>
      </c>
      <c r="D67" s="1752">
        <v>30.0</v>
      </c>
      <c r="E67" s="1752">
        <v>30.0</v>
      </c>
      <c r="F67" s="1752">
        <v>60.0</v>
      </c>
      <c r="G67" s="1752"/>
    </row>
    <row r="68">
      <c r="A68" s="2237" t="s">
        <v>14355</v>
      </c>
      <c r="B68" s="2238" t="s">
        <v>314</v>
      </c>
      <c r="C68" s="1746" t="s">
        <v>13789</v>
      </c>
      <c r="D68" s="1746" t="s">
        <v>13789</v>
      </c>
      <c r="E68" s="1746" t="s">
        <v>13795</v>
      </c>
      <c r="F68" s="1746"/>
      <c r="G68" s="1746"/>
    </row>
    <row r="69">
      <c r="A69" s="52"/>
      <c r="B69" s="2238"/>
      <c r="C69" s="1746" t="s">
        <v>13790</v>
      </c>
      <c r="D69" s="1746" t="s">
        <v>2257</v>
      </c>
      <c r="E69" s="1746" t="s">
        <v>13751</v>
      </c>
      <c r="F69" s="1746"/>
      <c r="G69" s="1746"/>
    </row>
    <row r="70">
      <c r="A70" s="52"/>
      <c r="B70" s="2241" t="s">
        <v>24</v>
      </c>
      <c r="C70" s="1752" t="s">
        <v>14356</v>
      </c>
      <c r="D70" s="1752" t="s">
        <v>14357</v>
      </c>
      <c r="E70" s="1753" t="s">
        <v>14358</v>
      </c>
      <c r="F70" s="1752"/>
      <c r="G70" s="1752"/>
    </row>
    <row r="71">
      <c r="A71" s="62"/>
      <c r="B71" s="2241"/>
      <c r="C71" s="1752"/>
      <c r="D71" s="1768"/>
      <c r="E71" s="1753"/>
      <c r="F71" s="1752"/>
      <c r="G71" s="1752"/>
    </row>
    <row r="72" hidden="1">
      <c r="A72" s="2241" t="s">
        <v>14292</v>
      </c>
      <c r="B72" s="2241"/>
      <c r="C72" s="1752"/>
      <c r="D72" s="1752" t="s">
        <v>24</v>
      </c>
      <c r="E72" s="2266" t="s">
        <v>14293</v>
      </c>
      <c r="F72" s="1752"/>
      <c r="G72" s="1752"/>
    </row>
    <row r="73">
      <c r="A73" s="2253"/>
      <c r="B73" s="2254"/>
      <c r="C73" s="1767">
        <v>60.0</v>
      </c>
      <c r="D73" s="1767">
        <v>60.0</v>
      </c>
      <c r="E73" s="1768">
        <v>60.0</v>
      </c>
      <c r="F73" s="1770"/>
      <c r="G73" s="1770"/>
    </row>
    <row r="74">
      <c r="A74" s="2258" t="s">
        <v>14359</v>
      </c>
      <c r="B74" s="2238" t="s">
        <v>13776</v>
      </c>
      <c r="C74" s="1746" t="s">
        <v>13777</v>
      </c>
      <c r="D74" s="1746" t="s">
        <v>14317</v>
      </c>
      <c r="E74" s="1746" t="s">
        <v>13778</v>
      </c>
      <c r="F74" s="1746"/>
      <c r="G74" s="1746"/>
    </row>
    <row r="75">
      <c r="A75" s="52"/>
      <c r="B75" s="2238"/>
      <c r="C75" s="1746" t="s">
        <v>13742</v>
      </c>
      <c r="D75" s="1746" t="s">
        <v>13779</v>
      </c>
      <c r="E75" s="1746" t="s">
        <v>13780</v>
      </c>
      <c r="F75" s="1746"/>
      <c r="G75" s="1746"/>
    </row>
    <row r="76">
      <c r="A76" s="52"/>
      <c r="B76" s="2241" t="s">
        <v>24</v>
      </c>
      <c r="C76" s="1758" t="s">
        <v>14318</v>
      </c>
      <c r="D76" s="1753" t="s">
        <v>14360</v>
      </c>
      <c r="E76" s="1753" t="s">
        <v>14361</v>
      </c>
      <c r="F76" s="1752"/>
      <c r="G76" s="1752"/>
    </row>
    <row r="77" ht="73.5" customHeight="1">
      <c r="A77" s="62"/>
      <c r="B77" s="2241"/>
      <c r="C77" s="1752"/>
      <c r="D77" s="1753" t="s">
        <v>14320</v>
      </c>
      <c r="E77" s="1753" t="s">
        <v>14321</v>
      </c>
      <c r="F77" s="1752"/>
      <c r="G77" s="1752"/>
    </row>
    <row r="78" hidden="1">
      <c r="A78" s="2241" t="s">
        <v>14292</v>
      </c>
      <c r="B78" s="2241"/>
      <c r="C78" s="2266" t="s">
        <v>2282</v>
      </c>
      <c r="D78" s="2266" t="s">
        <v>14293</v>
      </c>
      <c r="E78" s="1752" t="s">
        <v>24</v>
      </c>
      <c r="F78" s="1752"/>
      <c r="G78" s="1752"/>
    </row>
    <row r="79">
      <c r="A79" s="2253"/>
      <c r="B79" s="2254"/>
      <c r="C79" s="1767">
        <v>120.0</v>
      </c>
      <c r="D79" s="1768">
        <v>60.0</v>
      </c>
      <c r="E79" s="1768">
        <v>60.0</v>
      </c>
      <c r="F79" s="1770"/>
      <c r="G79" s="1770"/>
    </row>
    <row r="80">
      <c r="A80" s="2259" t="s">
        <v>14322</v>
      </c>
      <c r="B80" s="2260"/>
      <c r="C80" s="2267" t="s">
        <v>14323</v>
      </c>
      <c r="D80" s="2268" t="s">
        <v>14324</v>
      </c>
      <c r="E80" s="1768" t="s">
        <v>14325</v>
      </c>
      <c r="F80" s="2267" t="s">
        <v>14326</v>
      </c>
      <c r="G80" s="1770"/>
    </row>
    <row r="81" ht="36.75" customHeight="1">
      <c r="A81" s="2269"/>
      <c r="B81" s="2269"/>
      <c r="C81" s="2252">
        <f>COUNTIF(C44:G80,"Video")</f>
        <v>2</v>
      </c>
      <c r="D81" s="2252">
        <f>COUNTIF(C44:G80,"Video interactive")</f>
        <v>0</v>
      </c>
      <c r="E81" s="2252">
        <f>COUNTIF(C44:G80,"Intro video + game")</f>
        <v>15</v>
      </c>
      <c r="F81" s="2252">
        <f>COUNTIF(C44:G80,"Game")</f>
        <v>5</v>
      </c>
      <c r="G81" s="2257">
        <f>F81+E81</f>
        <v>20</v>
      </c>
    </row>
    <row r="82" ht="36.75" hidden="1" customHeight="1">
      <c r="A82" s="2270" t="s">
        <v>14211</v>
      </c>
      <c r="B82" s="2271"/>
      <c r="C82" s="2252" t="s">
        <v>14362</v>
      </c>
      <c r="D82" s="2256"/>
      <c r="E82" s="2256"/>
      <c r="F82" s="2256"/>
      <c r="G82" s="2256"/>
    </row>
    <row r="83" hidden="1">
      <c r="A83" s="2232" t="s">
        <v>14363</v>
      </c>
      <c r="B83" s="2233"/>
      <c r="C83" s="2234"/>
      <c r="D83" s="2234"/>
      <c r="E83" s="2235"/>
      <c r="F83" s="2234"/>
      <c r="G83" s="2264"/>
    </row>
    <row r="84" hidden="1">
      <c r="A84" s="2237" t="s">
        <v>12364</v>
      </c>
      <c r="B84" s="2238" t="s">
        <v>2234</v>
      </c>
      <c r="C84" s="2239" t="s">
        <v>2234</v>
      </c>
      <c r="D84" s="2272" t="s">
        <v>2234</v>
      </c>
      <c r="E84" s="2239" t="s">
        <v>14364</v>
      </c>
      <c r="F84" s="2239"/>
      <c r="G84" s="2272"/>
    </row>
    <row r="85" hidden="1">
      <c r="A85" s="62"/>
      <c r="B85" s="2241" t="s">
        <v>24</v>
      </c>
      <c r="C85" s="2242" t="s">
        <v>14365</v>
      </c>
      <c r="D85" s="1876" t="s">
        <v>14366</v>
      </c>
      <c r="E85" s="2242" t="s">
        <v>14367</v>
      </c>
      <c r="F85" s="2242"/>
      <c r="G85" s="2273"/>
    </row>
    <row r="86" hidden="1">
      <c r="A86" s="2241"/>
      <c r="B86" s="2241"/>
      <c r="C86" s="2242">
        <v>30.0</v>
      </c>
      <c r="D86" s="2242">
        <v>60.0</v>
      </c>
      <c r="E86" s="2242">
        <v>60.0</v>
      </c>
      <c r="F86" s="2242"/>
      <c r="G86" s="2248"/>
    </row>
    <row r="87" hidden="1">
      <c r="A87" s="2237" t="s">
        <v>12365</v>
      </c>
      <c r="B87" s="2238" t="s">
        <v>13737</v>
      </c>
      <c r="C87" s="2274" t="s">
        <v>14282</v>
      </c>
      <c r="D87" s="2239" t="s">
        <v>13737</v>
      </c>
      <c r="E87" s="2239"/>
      <c r="F87" s="2272"/>
      <c r="G87" s="2272"/>
    </row>
    <row r="88" hidden="1">
      <c r="A88" s="62"/>
      <c r="B88" s="2241" t="s">
        <v>24</v>
      </c>
      <c r="C88" s="2251" t="s">
        <v>14329</v>
      </c>
      <c r="D88" s="2250" t="s">
        <v>14130</v>
      </c>
      <c r="E88" s="2250"/>
      <c r="F88" s="2275"/>
      <c r="G88" s="2275"/>
    </row>
    <row r="89" hidden="1">
      <c r="A89" s="2276"/>
      <c r="B89" s="2241"/>
      <c r="C89" s="2251"/>
      <c r="D89" s="2250"/>
      <c r="E89" s="2250"/>
      <c r="F89" s="2275"/>
      <c r="G89" s="2275"/>
    </row>
    <row r="90" hidden="1">
      <c r="A90" s="2241"/>
      <c r="B90" s="2241"/>
      <c r="C90" s="2242">
        <v>30.0</v>
      </c>
      <c r="D90" s="2242">
        <v>120.0</v>
      </c>
      <c r="E90" s="2242"/>
      <c r="F90" s="2248"/>
      <c r="G90" s="2248"/>
    </row>
    <row r="91" hidden="1">
      <c r="A91" s="2237" t="s">
        <v>12366</v>
      </c>
      <c r="B91" s="2238" t="s">
        <v>2233</v>
      </c>
      <c r="C91" s="2239" t="s">
        <v>14302</v>
      </c>
      <c r="D91" s="2239" t="s">
        <v>14303</v>
      </c>
      <c r="E91" s="2239" t="s">
        <v>14304</v>
      </c>
      <c r="F91" s="2239" t="s">
        <v>14305</v>
      </c>
      <c r="G91" s="2272"/>
    </row>
    <row r="92" hidden="1">
      <c r="A92" s="62"/>
      <c r="B92" s="2241" t="s">
        <v>24</v>
      </c>
      <c r="C92" s="2250" t="s">
        <v>14311</v>
      </c>
      <c r="D92" s="2242" t="s">
        <v>14368</v>
      </c>
      <c r="E92" s="2251" t="s">
        <v>14346</v>
      </c>
      <c r="F92" s="2242" t="s">
        <v>14347</v>
      </c>
      <c r="G92" s="2275"/>
    </row>
    <row r="93" hidden="1">
      <c r="A93" s="2276"/>
      <c r="B93" s="2241"/>
      <c r="C93" s="2250"/>
      <c r="D93" s="2242"/>
      <c r="E93" s="2251"/>
      <c r="F93" s="2242"/>
      <c r="G93" s="2275"/>
    </row>
    <row r="94" hidden="1">
      <c r="A94" s="2241"/>
      <c r="B94" s="2241"/>
      <c r="C94" s="2242">
        <v>60.0</v>
      </c>
      <c r="D94" s="2242">
        <v>60.0</v>
      </c>
      <c r="E94" s="2242">
        <v>30.0</v>
      </c>
      <c r="F94" s="2242">
        <v>30.0</v>
      </c>
      <c r="G94" s="2248"/>
    </row>
    <row r="95" hidden="1">
      <c r="A95" s="2237" t="s">
        <v>12367</v>
      </c>
      <c r="B95" s="2238" t="s">
        <v>2233</v>
      </c>
      <c r="C95" s="2239" t="s">
        <v>14302</v>
      </c>
      <c r="D95" s="2239" t="s">
        <v>14303</v>
      </c>
      <c r="E95" s="2239" t="s">
        <v>14304</v>
      </c>
      <c r="F95" s="2239" t="s">
        <v>14305</v>
      </c>
      <c r="G95" s="2239"/>
    </row>
    <row r="96" hidden="1">
      <c r="A96" s="62"/>
      <c r="B96" s="2241" t="s">
        <v>24</v>
      </c>
      <c r="C96" s="2250" t="s">
        <v>14311</v>
      </c>
      <c r="D96" s="2242" t="s">
        <v>14368</v>
      </c>
      <c r="E96" s="2251" t="s">
        <v>14346</v>
      </c>
      <c r="F96" s="2242" t="s">
        <v>14347</v>
      </c>
      <c r="G96" s="2242"/>
    </row>
    <row r="97" hidden="1">
      <c r="A97" s="2276"/>
      <c r="B97" s="2241"/>
      <c r="C97" s="2250"/>
      <c r="D97" s="2242"/>
      <c r="E97" s="2251"/>
      <c r="F97" s="2242"/>
      <c r="G97" s="2242"/>
    </row>
    <row r="98" hidden="1">
      <c r="A98" s="2241"/>
      <c r="B98" s="2241"/>
      <c r="C98" s="2242">
        <v>60.0</v>
      </c>
      <c r="D98" s="2242">
        <v>60.0</v>
      </c>
      <c r="E98" s="2242">
        <v>30.0</v>
      </c>
      <c r="F98" s="2242">
        <v>30.0</v>
      </c>
      <c r="G98" s="2251"/>
    </row>
    <row r="99" hidden="1">
      <c r="A99" s="2237" t="s">
        <v>14369</v>
      </c>
      <c r="B99" s="2238" t="s">
        <v>13776</v>
      </c>
      <c r="C99" s="2239" t="s">
        <v>13777</v>
      </c>
      <c r="D99" s="2239" t="s">
        <v>14317</v>
      </c>
      <c r="E99" s="2239" t="s">
        <v>13778</v>
      </c>
      <c r="F99" s="2274"/>
      <c r="G99" s="2274"/>
    </row>
    <row r="100" hidden="1">
      <c r="A100" s="62"/>
      <c r="B100" s="2241" t="s">
        <v>24</v>
      </c>
      <c r="C100" s="2252" t="s">
        <v>14318</v>
      </c>
      <c r="D100" s="2250" t="s">
        <v>14360</v>
      </c>
      <c r="E100" s="2250" t="s">
        <v>14361</v>
      </c>
      <c r="F100" s="2242"/>
      <c r="G100" s="2242"/>
    </row>
    <row r="101" hidden="1">
      <c r="A101" s="2276"/>
      <c r="B101" s="2241"/>
      <c r="C101" s="2252"/>
      <c r="D101" s="2277" t="s">
        <v>14320</v>
      </c>
      <c r="E101" s="2277" t="s">
        <v>14321</v>
      </c>
      <c r="F101" s="2242"/>
      <c r="G101" s="2242"/>
    </row>
    <row r="102" hidden="1">
      <c r="A102" s="2278"/>
      <c r="B102" s="2279"/>
      <c r="C102" s="2255">
        <v>120.0</v>
      </c>
      <c r="D102" s="2252">
        <v>60.0</v>
      </c>
      <c r="E102" s="2252">
        <v>60.0</v>
      </c>
      <c r="F102" s="2242"/>
      <c r="G102" s="2242"/>
    </row>
    <row r="103">
      <c r="A103" s="2141"/>
      <c r="B103" s="2141"/>
      <c r="C103" s="2280"/>
      <c r="D103" s="2280"/>
      <c r="E103" s="2280"/>
      <c r="F103" s="2280"/>
      <c r="G103" s="2280"/>
    </row>
    <row r="104">
      <c r="A104" s="2141"/>
      <c r="B104" s="2141"/>
      <c r="C104" s="2280"/>
      <c r="D104" s="2280"/>
      <c r="E104" s="2280"/>
      <c r="F104" s="2280"/>
      <c r="G104" s="2280"/>
    </row>
    <row r="105">
      <c r="A105" s="2141"/>
      <c r="B105" s="2141"/>
      <c r="C105" s="2280"/>
      <c r="D105" s="2280"/>
      <c r="E105" s="2280"/>
      <c r="F105" s="2280"/>
      <c r="G105" s="2280"/>
    </row>
    <row r="106">
      <c r="A106" s="2141"/>
      <c r="B106" s="2141"/>
      <c r="C106" s="2280"/>
      <c r="D106" s="2280"/>
      <c r="E106" s="2280"/>
      <c r="F106" s="2280"/>
      <c r="G106" s="2280"/>
    </row>
    <row r="107">
      <c r="A107" s="2141"/>
      <c r="B107" s="2141"/>
      <c r="C107" s="2280"/>
      <c r="D107" s="2280"/>
      <c r="E107" s="2280"/>
      <c r="F107" s="2280"/>
      <c r="G107" s="2280"/>
    </row>
    <row r="108">
      <c r="A108" s="2141"/>
      <c r="B108" s="2141"/>
      <c r="C108" s="2280"/>
      <c r="D108" s="2280"/>
      <c r="E108" s="2280"/>
      <c r="F108" s="2280"/>
      <c r="G108" s="2280"/>
    </row>
    <row r="109">
      <c r="A109" s="2141"/>
      <c r="B109" s="2141"/>
      <c r="C109" s="2280"/>
      <c r="D109" s="2280"/>
      <c r="E109" s="2281"/>
      <c r="F109" s="2281"/>
      <c r="G109" s="2281"/>
    </row>
    <row r="110" ht="39.0" customHeight="1">
      <c r="A110" s="2141"/>
      <c r="B110" s="2141"/>
      <c r="C110" s="2280"/>
      <c r="D110" s="2281"/>
      <c r="E110" s="2281"/>
      <c r="F110" s="2280"/>
      <c r="G110" s="2280"/>
    </row>
    <row r="111" ht="39.0" customHeight="1">
      <c r="A111" s="2141"/>
      <c r="B111" s="2141"/>
      <c r="C111" s="2280"/>
      <c r="D111" s="2281"/>
      <c r="E111" s="2280"/>
      <c r="F111" s="2281"/>
      <c r="G111" s="2281"/>
    </row>
    <row r="112" ht="39.0" customHeight="1">
      <c r="A112" s="2141"/>
      <c r="B112" s="2141"/>
      <c r="C112" s="2280"/>
      <c r="D112" s="2281"/>
      <c r="E112" s="2280"/>
      <c r="F112" s="2280"/>
      <c r="G112" s="2280"/>
    </row>
    <row r="113">
      <c r="A113" s="2141"/>
      <c r="B113" s="2141"/>
      <c r="C113" s="2280"/>
      <c r="D113" s="2280"/>
      <c r="E113" s="2280"/>
      <c r="F113" s="2280"/>
      <c r="G113" s="2280"/>
    </row>
    <row r="114">
      <c r="A114" s="2141"/>
      <c r="B114" s="2141"/>
      <c r="C114" s="2280"/>
      <c r="D114" s="2281"/>
      <c r="E114" s="2280"/>
      <c r="F114" s="2280"/>
      <c r="G114" s="2280"/>
    </row>
    <row r="115">
      <c r="A115" s="2141"/>
      <c r="B115" s="2141"/>
      <c r="C115" s="2280"/>
      <c r="D115" s="2281"/>
      <c r="E115" s="2280"/>
      <c r="F115" s="2280"/>
      <c r="G115" s="2280"/>
    </row>
    <row r="116">
      <c r="A116" s="2141"/>
      <c r="B116" s="2141"/>
      <c r="C116" s="2280"/>
      <c r="D116" s="2280"/>
      <c r="E116" s="2280"/>
      <c r="F116" s="2280"/>
      <c r="G116" s="2280"/>
    </row>
    <row r="117">
      <c r="A117" s="2141"/>
      <c r="B117" s="2141"/>
      <c r="C117" s="2280"/>
      <c r="D117" s="2280"/>
      <c r="E117" s="2280"/>
      <c r="F117" s="2280"/>
      <c r="G117" s="2280"/>
    </row>
    <row r="118">
      <c r="A118" s="2141"/>
      <c r="B118" s="2141"/>
      <c r="C118" s="2280"/>
      <c r="D118" s="2280"/>
      <c r="E118" s="2280"/>
      <c r="F118" s="2280"/>
      <c r="G118" s="2280"/>
    </row>
    <row r="119">
      <c r="A119" s="2141"/>
      <c r="B119" s="2141"/>
      <c r="C119" s="2280"/>
      <c r="D119" s="2280"/>
      <c r="E119" s="2280"/>
      <c r="F119" s="2280"/>
      <c r="G119" s="2280"/>
    </row>
    <row r="120">
      <c r="A120" s="2141"/>
      <c r="B120" s="2141"/>
      <c r="C120" s="2280"/>
      <c r="D120" s="2280"/>
      <c r="E120" s="2280"/>
      <c r="F120" s="2280"/>
      <c r="G120" s="2280"/>
    </row>
    <row r="121">
      <c r="A121" s="2141"/>
      <c r="B121" s="2141"/>
      <c r="C121" s="2280"/>
      <c r="D121" s="2280"/>
      <c r="E121" s="2280"/>
      <c r="F121" s="2280"/>
      <c r="G121" s="2280"/>
    </row>
    <row r="122">
      <c r="A122" s="2141"/>
      <c r="B122" s="2141"/>
      <c r="C122" s="2280"/>
      <c r="D122" s="2280"/>
      <c r="E122" s="2280"/>
      <c r="F122" s="2280"/>
      <c r="G122" s="2280"/>
    </row>
    <row r="123">
      <c r="A123" s="2141"/>
      <c r="B123" s="2141"/>
      <c r="C123" s="2280"/>
      <c r="D123" s="2280"/>
      <c r="E123" s="2280"/>
      <c r="F123" s="2280"/>
      <c r="G123" s="2280"/>
    </row>
    <row r="124">
      <c r="A124" s="2141"/>
      <c r="B124" s="2141"/>
      <c r="C124" s="2280"/>
      <c r="D124" s="2280"/>
      <c r="E124" s="2280"/>
      <c r="F124" s="2280"/>
      <c r="G124" s="2280"/>
    </row>
    <row r="125">
      <c r="A125" s="2141"/>
      <c r="B125" s="2141"/>
      <c r="C125" s="2280"/>
      <c r="D125" s="2280"/>
      <c r="E125" s="2280"/>
      <c r="F125" s="2280"/>
      <c r="G125" s="2280"/>
    </row>
    <row r="126">
      <c r="A126" s="2141"/>
      <c r="B126" s="2141"/>
      <c r="C126" s="2280"/>
      <c r="D126" s="2280"/>
      <c r="E126" s="2280"/>
      <c r="F126" s="2280"/>
      <c r="G126" s="2280"/>
    </row>
    <row r="127">
      <c r="A127" s="2141"/>
      <c r="B127" s="2141"/>
      <c r="C127" s="2280"/>
      <c r="D127" s="2280"/>
      <c r="E127" s="2280"/>
      <c r="F127" s="2280"/>
      <c r="G127" s="2280"/>
    </row>
    <row r="128">
      <c r="A128" s="2141"/>
      <c r="B128" s="2141"/>
      <c r="C128" s="2280"/>
      <c r="D128" s="2280"/>
      <c r="E128" s="2280"/>
      <c r="F128" s="2280"/>
      <c r="G128" s="2280"/>
    </row>
    <row r="129">
      <c r="A129" s="2141"/>
      <c r="B129" s="2141"/>
      <c r="C129" s="2280"/>
      <c r="D129" s="2280"/>
      <c r="E129" s="2280"/>
      <c r="F129" s="2280"/>
      <c r="G129" s="2280"/>
    </row>
    <row r="130">
      <c r="A130" s="2141"/>
      <c r="B130" s="2141"/>
      <c r="C130" s="2280"/>
      <c r="D130" s="2280"/>
      <c r="E130" s="2280"/>
      <c r="F130" s="2280"/>
      <c r="G130" s="2280"/>
    </row>
    <row r="131">
      <c r="A131" s="2141"/>
      <c r="B131" s="2141"/>
      <c r="C131" s="2280"/>
      <c r="D131" s="2280"/>
      <c r="E131" s="2280"/>
      <c r="F131" s="2280"/>
      <c r="G131" s="2280"/>
    </row>
    <row r="132">
      <c r="A132" s="2141"/>
      <c r="B132" s="2141"/>
      <c r="C132" s="2280"/>
      <c r="D132" s="2280"/>
      <c r="E132" s="2280"/>
      <c r="F132" s="2280"/>
      <c r="G132" s="2280"/>
    </row>
    <row r="133">
      <c r="A133" s="2141"/>
      <c r="B133" s="2141"/>
      <c r="C133" s="2280"/>
      <c r="D133" s="2280"/>
      <c r="E133" s="2280"/>
      <c r="F133" s="2280"/>
      <c r="G133" s="2280"/>
    </row>
    <row r="134">
      <c r="A134" s="2141"/>
      <c r="B134" s="2141"/>
      <c r="C134" s="2280"/>
      <c r="D134" s="2280"/>
      <c r="E134" s="2280"/>
      <c r="F134" s="2280"/>
      <c r="G134" s="2280"/>
    </row>
    <row r="135">
      <c r="A135" s="2141"/>
      <c r="B135" s="2141"/>
      <c r="C135" s="2280"/>
      <c r="D135" s="2280"/>
      <c r="E135" s="2280"/>
      <c r="F135" s="2280"/>
      <c r="G135" s="2280"/>
    </row>
    <row r="136">
      <c r="A136" s="2141"/>
      <c r="B136" s="2141"/>
      <c r="C136" s="2280"/>
      <c r="D136" s="2280"/>
      <c r="E136" s="2280"/>
      <c r="F136" s="2280"/>
      <c r="G136" s="2280"/>
    </row>
    <row r="137">
      <c r="A137" s="2141"/>
      <c r="B137" s="2141"/>
      <c r="C137" s="2280"/>
      <c r="D137" s="2280"/>
      <c r="E137" s="2280"/>
      <c r="F137" s="2280"/>
      <c r="G137" s="2280"/>
    </row>
    <row r="138">
      <c r="A138" s="2141"/>
      <c r="B138" s="2141"/>
      <c r="C138" s="2280"/>
      <c r="D138" s="2280"/>
      <c r="E138" s="2280"/>
      <c r="F138" s="2280"/>
      <c r="G138" s="2280"/>
    </row>
    <row r="139">
      <c r="A139" s="2141"/>
      <c r="B139" s="2141"/>
      <c r="C139" s="2280"/>
      <c r="D139" s="2280"/>
      <c r="E139" s="2280"/>
      <c r="F139" s="2280"/>
      <c r="G139" s="2280"/>
    </row>
    <row r="140">
      <c r="A140" s="2141"/>
      <c r="B140" s="2141"/>
      <c r="C140" s="2280"/>
      <c r="D140" s="2280"/>
      <c r="E140" s="2280"/>
      <c r="F140" s="2280"/>
      <c r="G140" s="2280"/>
    </row>
    <row r="141">
      <c r="A141" s="2141"/>
      <c r="B141" s="2141"/>
      <c r="C141" s="2280"/>
      <c r="D141" s="2280"/>
      <c r="E141" s="2280"/>
      <c r="F141" s="2280"/>
      <c r="G141" s="2280"/>
    </row>
    <row r="142">
      <c r="A142" s="2141"/>
      <c r="B142" s="2141"/>
      <c r="C142" s="2280"/>
      <c r="D142" s="2280"/>
      <c r="E142" s="2280"/>
      <c r="F142" s="2280"/>
      <c r="G142" s="2280"/>
    </row>
    <row r="143">
      <c r="A143" s="2141"/>
      <c r="B143" s="2141"/>
      <c r="C143" s="2280"/>
      <c r="D143" s="2280"/>
      <c r="E143" s="2280"/>
      <c r="F143" s="2280"/>
      <c r="G143" s="2280"/>
    </row>
    <row r="144">
      <c r="A144" s="2141"/>
      <c r="B144" s="2141"/>
      <c r="C144" s="2280"/>
      <c r="D144" s="2280"/>
      <c r="E144" s="2280"/>
      <c r="F144" s="2280"/>
      <c r="G144" s="2280"/>
    </row>
    <row r="145">
      <c r="A145" s="2141"/>
      <c r="B145" s="2141"/>
      <c r="C145" s="2280"/>
      <c r="D145" s="2280"/>
      <c r="E145" s="2280"/>
      <c r="F145" s="2280"/>
      <c r="G145" s="2280"/>
    </row>
    <row r="146">
      <c r="A146" s="2141"/>
      <c r="B146" s="2141"/>
      <c r="C146" s="2280"/>
      <c r="D146" s="2280"/>
      <c r="E146" s="2280"/>
      <c r="F146" s="2280"/>
      <c r="G146" s="2280"/>
    </row>
    <row r="147">
      <c r="A147" s="2141"/>
      <c r="B147" s="2141"/>
      <c r="C147" s="2280"/>
      <c r="D147" s="2280"/>
      <c r="E147" s="2280"/>
      <c r="F147" s="2280"/>
      <c r="G147" s="2280"/>
    </row>
    <row r="148">
      <c r="A148" s="2141"/>
      <c r="B148" s="2141"/>
      <c r="C148" s="2280"/>
      <c r="D148" s="2280"/>
      <c r="E148" s="2280"/>
      <c r="F148" s="2280"/>
      <c r="G148" s="2280"/>
    </row>
    <row r="149">
      <c r="A149" s="2141"/>
      <c r="B149" s="2141"/>
      <c r="C149" s="2280"/>
      <c r="D149" s="2280"/>
      <c r="E149" s="2280"/>
      <c r="F149" s="2280"/>
      <c r="G149" s="2280"/>
    </row>
    <row r="150">
      <c r="A150" s="2141"/>
      <c r="B150" s="2141"/>
      <c r="C150" s="2280"/>
      <c r="D150" s="2280"/>
      <c r="E150" s="2280"/>
      <c r="F150" s="2280"/>
      <c r="G150" s="2280"/>
    </row>
    <row r="151">
      <c r="A151" s="2141"/>
      <c r="B151" s="2141"/>
      <c r="C151" s="2280"/>
      <c r="D151" s="2280"/>
      <c r="E151" s="2280"/>
      <c r="F151" s="2280"/>
      <c r="G151" s="2280"/>
    </row>
    <row r="152">
      <c r="A152" s="2141"/>
      <c r="B152" s="2141"/>
      <c r="C152" s="2280"/>
      <c r="D152" s="2280"/>
      <c r="E152" s="2280"/>
      <c r="F152" s="2280"/>
      <c r="G152" s="2280"/>
    </row>
    <row r="153">
      <c r="A153" s="2141"/>
      <c r="B153" s="2141"/>
      <c r="C153" s="2280"/>
      <c r="D153" s="2280"/>
      <c r="E153" s="2280"/>
      <c r="F153" s="2280"/>
      <c r="G153" s="2280"/>
    </row>
    <row r="154">
      <c r="A154" s="2141"/>
      <c r="B154" s="2141"/>
      <c r="C154" s="2280"/>
      <c r="D154" s="2280"/>
      <c r="E154" s="2280"/>
      <c r="F154" s="2280"/>
      <c r="G154" s="2280"/>
    </row>
    <row r="155">
      <c r="A155" s="2141"/>
      <c r="B155" s="2141"/>
      <c r="C155" s="2280"/>
      <c r="D155" s="2280"/>
      <c r="E155" s="2280"/>
      <c r="F155" s="2280"/>
      <c r="G155" s="2280"/>
    </row>
    <row r="156">
      <c r="A156" s="2141"/>
      <c r="B156" s="2141"/>
      <c r="C156" s="2280"/>
      <c r="D156" s="2280"/>
      <c r="E156" s="2280"/>
      <c r="F156" s="2280"/>
      <c r="G156" s="2280"/>
    </row>
    <row r="157">
      <c r="A157" s="2141"/>
      <c r="B157" s="2141"/>
      <c r="C157" s="2280"/>
      <c r="D157" s="2280"/>
      <c r="E157" s="2280"/>
      <c r="F157" s="2280"/>
      <c r="G157" s="2280"/>
    </row>
    <row r="158">
      <c r="A158" s="2141"/>
      <c r="B158" s="2141"/>
      <c r="C158" s="2280"/>
      <c r="D158" s="2280"/>
      <c r="E158" s="2280"/>
      <c r="F158" s="2280"/>
      <c r="G158" s="2280"/>
    </row>
    <row r="159">
      <c r="A159" s="2141"/>
      <c r="B159" s="2141"/>
      <c r="C159" s="2280"/>
      <c r="D159" s="2280"/>
      <c r="E159" s="2280"/>
      <c r="F159" s="2280"/>
      <c r="G159" s="2280"/>
    </row>
    <row r="160">
      <c r="A160" s="2141"/>
      <c r="B160" s="2141"/>
      <c r="C160" s="2280"/>
      <c r="D160" s="2280"/>
      <c r="E160" s="2280"/>
      <c r="F160" s="2280"/>
      <c r="G160" s="2280"/>
    </row>
    <row r="161">
      <c r="A161" s="2141"/>
      <c r="B161" s="2141"/>
      <c r="C161" s="2280"/>
      <c r="D161" s="2280"/>
      <c r="E161" s="2280"/>
      <c r="F161" s="2280"/>
      <c r="G161" s="2280"/>
    </row>
    <row r="162">
      <c r="A162" s="2141"/>
      <c r="B162" s="2141"/>
      <c r="C162" s="2280"/>
      <c r="D162" s="2280"/>
      <c r="E162" s="2280"/>
      <c r="F162" s="2280"/>
      <c r="G162" s="2280"/>
    </row>
    <row r="163">
      <c r="A163" s="2141"/>
      <c r="B163" s="2141"/>
      <c r="C163" s="2280"/>
      <c r="D163" s="2280"/>
      <c r="E163" s="2280"/>
      <c r="F163" s="2280"/>
      <c r="G163" s="2280"/>
    </row>
    <row r="164">
      <c r="A164" s="2141"/>
      <c r="B164" s="2141"/>
      <c r="C164" s="2280"/>
      <c r="D164" s="2280"/>
      <c r="E164" s="2280"/>
      <c r="F164" s="2280"/>
      <c r="G164" s="2280"/>
    </row>
    <row r="165">
      <c r="A165" s="2141"/>
      <c r="B165" s="2141"/>
      <c r="C165" s="2280"/>
      <c r="D165" s="2280"/>
      <c r="E165" s="2280"/>
      <c r="F165" s="2280"/>
      <c r="G165" s="2280"/>
    </row>
    <row r="166">
      <c r="A166" s="2141"/>
      <c r="B166" s="2141"/>
      <c r="C166" s="2280"/>
      <c r="D166" s="2280"/>
      <c r="E166" s="2280"/>
      <c r="F166" s="2280"/>
      <c r="G166" s="2280"/>
    </row>
    <row r="167">
      <c r="A167" s="2141"/>
      <c r="B167" s="2141"/>
      <c r="C167" s="2280"/>
      <c r="D167" s="2280"/>
      <c r="E167" s="2280"/>
      <c r="F167" s="2280"/>
      <c r="G167" s="2280"/>
    </row>
    <row r="168">
      <c r="A168" s="2141"/>
      <c r="B168" s="2141"/>
      <c r="C168" s="2280"/>
      <c r="D168" s="2280"/>
      <c r="E168" s="2280"/>
      <c r="F168" s="2280"/>
      <c r="G168" s="2280"/>
    </row>
    <row r="169">
      <c r="A169" s="2141"/>
      <c r="B169" s="2141"/>
      <c r="C169" s="2280"/>
      <c r="D169" s="2280"/>
      <c r="E169" s="2280"/>
      <c r="F169" s="2280"/>
      <c r="G169" s="2280"/>
    </row>
    <row r="170">
      <c r="A170" s="2141"/>
      <c r="B170" s="2141"/>
      <c r="C170" s="2280"/>
      <c r="D170" s="2280"/>
      <c r="E170" s="2280"/>
      <c r="F170" s="2280"/>
      <c r="G170" s="2280"/>
    </row>
    <row r="171">
      <c r="A171" s="2141"/>
      <c r="B171" s="2141"/>
      <c r="C171" s="2280"/>
      <c r="D171" s="2280"/>
      <c r="E171" s="2280"/>
      <c r="F171" s="2280"/>
      <c r="G171" s="2280"/>
    </row>
    <row r="172">
      <c r="A172" s="2141"/>
      <c r="B172" s="2141"/>
      <c r="C172" s="2280"/>
      <c r="D172" s="2280"/>
      <c r="E172" s="2280"/>
      <c r="F172" s="2280"/>
      <c r="G172" s="2280"/>
    </row>
    <row r="173">
      <c r="A173" s="2141"/>
      <c r="B173" s="2141"/>
      <c r="C173" s="2280"/>
      <c r="D173" s="2280"/>
      <c r="E173" s="2280"/>
      <c r="F173" s="2280"/>
      <c r="G173" s="2280"/>
    </row>
    <row r="174">
      <c r="A174" s="2141"/>
      <c r="B174" s="2141"/>
      <c r="C174" s="2280"/>
      <c r="D174" s="2280"/>
      <c r="E174" s="2280"/>
      <c r="F174" s="2280"/>
      <c r="G174" s="2280"/>
    </row>
    <row r="175">
      <c r="A175" s="2141"/>
      <c r="B175" s="2141"/>
      <c r="C175" s="2280"/>
      <c r="D175" s="2280"/>
      <c r="E175" s="2280"/>
      <c r="F175" s="2280"/>
      <c r="G175" s="2280"/>
    </row>
    <row r="176">
      <c r="A176" s="2141"/>
      <c r="B176" s="2141"/>
      <c r="C176" s="2280"/>
      <c r="D176" s="2280"/>
      <c r="E176" s="2280"/>
      <c r="F176" s="2280"/>
      <c r="G176" s="2280"/>
    </row>
    <row r="177">
      <c r="A177" s="2141"/>
      <c r="B177" s="2141"/>
      <c r="C177" s="2280"/>
      <c r="D177" s="2280"/>
      <c r="E177" s="2280"/>
      <c r="F177" s="2280"/>
      <c r="G177" s="2280"/>
    </row>
    <row r="178">
      <c r="A178" s="2141"/>
      <c r="B178" s="2141"/>
      <c r="C178" s="2280"/>
      <c r="D178" s="2280"/>
      <c r="E178" s="2280"/>
      <c r="F178" s="2280"/>
      <c r="G178" s="2280"/>
    </row>
    <row r="179">
      <c r="A179" s="2141"/>
      <c r="B179" s="2141"/>
      <c r="C179" s="2280"/>
      <c r="D179" s="2280"/>
      <c r="E179" s="2280"/>
      <c r="F179" s="2280"/>
      <c r="G179" s="2280"/>
    </row>
    <row r="180">
      <c r="A180" s="2141"/>
      <c r="B180" s="2141"/>
      <c r="C180" s="2280"/>
      <c r="D180" s="2280"/>
      <c r="E180" s="2280"/>
      <c r="F180" s="2280"/>
      <c r="G180" s="2280"/>
    </row>
    <row r="181">
      <c r="A181" s="2141"/>
      <c r="B181" s="2141"/>
      <c r="C181" s="2280"/>
      <c r="D181" s="2280"/>
      <c r="E181" s="2280"/>
      <c r="F181" s="2280"/>
      <c r="G181" s="2280"/>
    </row>
    <row r="182">
      <c r="A182" s="2141"/>
      <c r="B182" s="2141"/>
      <c r="C182" s="2280"/>
      <c r="D182" s="2280"/>
      <c r="E182" s="2280"/>
      <c r="F182" s="2280"/>
      <c r="G182" s="2280"/>
    </row>
    <row r="183">
      <c r="A183" s="2141"/>
      <c r="B183" s="2141"/>
      <c r="C183" s="2280"/>
      <c r="D183" s="2280"/>
      <c r="E183" s="2280"/>
      <c r="F183" s="2280"/>
      <c r="G183" s="2280"/>
    </row>
    <row r="184">
      <c r="A184" s="2141"/>
      <c r="B184" s="2141"/>
      <c r="C184" s="2280"/>
      <c r="D184" s="2280"/>
      <c r="E184" s="2280"/>
      <c r="F184" s="2280"/>
      <c r="G184" s="2280"/>
    </row>
    <row r="185">
      <c r="A185" s="2141"/>
      <c r="B185" s="2141"/>
      <c r="C185" s="2280"/>
      <c r="D185" s="2280"/>
      <c r="E185" s="2280"/>
      <c r="F185" s="2280"/>
      <c r="G185" s="2280"/>
    </row>
    <row r="186">
      <c r="A186" s="2141"/>
      <c r="B186" s="2141"/>
      <c r="C186" s="2280"/>
      <c r="D186" s="2280"/>
      <c r="E186" s="2280"/>
      <c r="F186" s="2280"/>
      <c r="G186" s="2280"/>
    </row>
    <row r="187">
      <c r="A187" s="2141"/>
      <c r="B187" s="2141"/>
      <c r="C187" s="2280"/>
      <c r="D187" s="2280"/>
      <c r="E187" s="2280"/>
      <c r="F187" s="2280"/>
      <c r="G187" s="2280"/>
    </row>
    <row r="188">
      <c r="A188" s="2141"/>
      <c r="B188" s="2141"/>
      <c r="C188" s="2280"/>
      <c r="D188" s="2280"/>
      <c r="E188" s="2280"/>
      <c r="F188" s="2280"/>
      <c r="G188" s="2280"/>
    </row>
    <row r="189">
      <c r="A189" s="2141"/>
      <c r="B189" s="2141"/>
      <c r="C189" s="2280"/>
      <c r="D189" s="2280"/>
      <c r="E189" s="2280"/>
      <c r="F189" s="2280"/>
      <c r="G189" s="2280"/>
    </row>
    <row r="190">
      <c r="A190" s="2141"/>
      <c r="B190" s="2141"/>
      <c r="C190" s="2280"/>
      <c r="D190" s="2280"/>
      <c r="E190" s="2280"/>
      <c r="F190" s="2280"/>
      <c r="G190" s="2280"/>
    </row>
    <row r="191">
      <c r="A191" s="2141"/>
      <c r="B191" s="2141"/>
      <c r="C191" s="2280"/>
      <c r="D191" s="2280"/>
      <c r="E191" s="2280"/>
      <c r="F191" s="2280"/>
      <c r="G191" s="2280"/>
    </row>
    <row r="192">
      <c r="A192" s="2141"/>
      <c r="B192" s="2141"/>
      <c r="C192" s="2280"/>
      <c r="D192" s="2280"/>
      <c r="E192" s="2280"/>
      <c r="F192" s="2280"/>
      <c r="G192" s="2280"/>
    </row>
    <row r="193">
      <c r="A193" s="2141"/>
      <c r="B193" s="2141"/>
      <c r="C193" s="2280"/>
      <c r="D193" s="2280"/>
      <c r="E193" s="2280"/>
      <c r="F193" s="2280"/>
      <c r="G193" s="2280"/>
    </row>
    <row r="194">
      <c r="A194" s="2141"/>
      <c r="B194" s="2141"/>
      <c r="C194" s="2280"/>
      <c r="D194" s="2280"/>
      <c r="E194" s="2280"/>
      <c r="F194" s="2280"/>
      <c r="G194" s="2280"/>
    </row>
    <row r="195">
      <c r="A195" s="2141"/>
      <c r="B195" s="2141"/>
      <c r="C195" s="2280"/>
      <c r="D195" s="2280"/>
      <c r="E195" s="2280"/>
      <c r="F195" s="2280"/>
      <c r="G195" s="2280"/>
    </row>
    <row r="196">
      <c r="A196" s="2141"/>
      <c r="B196" s="2141"/>
      <c r="C196" s="2280"/>
      <c r="D196" s="2280"/>
      <c r="E196" s="2280"/>
      <c r="F196" s="2280"/>
      <c r="G196" s="2280"/>
    </row>
    <row r="197">
      <c r="A197" s="2141"/>
      <c r="B197" s="2141"/>
      <c r="C197" s="2280"/>
      <c r="D197" s="2280"/>
      <c r="E197" s="2280"/>
      <c r="F197" s="2280"/>
      <c r="G197" s="2280"/>
    </row>
    <row r="198">
      <c r="A198" s="2141"/>
      <c r="B198" s="2141"/>
      <c r="C198" s="2280"/>
      <c r="D198" s="2280"/>
      <c r="E198" s="2280"/>
      <c r="F198" s="2280"/>
      <c r="G198" s="2280"/>
    </row>
    <row r="199">
      <c r="A199" s="2141"/>
      <c r="B199" s="2141"/>
      <c r="C199" s="2280"/>
      <c r="D199" s="2280"/>
      <c r="E199" s="2280"/>
      <c r="F199" s="2280"/>
      <c r="G199" s="2280"/>
    </row>
    <row r="200">
      <c r="A200" s="2141"/>
      <c r="B200" s="2141"/>
      <c r="C200" s="2280"/>
      <c r="D200" s="2280"/>
      <c r="E200" s="2280"/>
      <c r="F200" s="2280"/>
      <c r="G200" s="2280"/>
    </row>
    <row r="201">
      <c r="A201" s="2141"/>
      <c r="B201" s="2141"/>
      <c r="C201" s="2280"/>
      <c r="D201" s="2280"/>
      <c r="E201" s="2280"/>
      <c r="F201" s="2280"/>
      <c r="G201" s="2280"/>
    </row>
    <row r="202">
      <c r="A202" s="2141"/>
      <c r="B202" s="2141"/>
      <c r="C202" s="2280"/>
      <c r="D202" s="2280"/>
      <c r="E202" s="2280"/>
      <c r="F202" s="2280"/>
      <c r="G202" s="2280"/>
    </row>
    <row r="203">
      <c r="A203" s="2141"/>
      <c r="B203" s="2141"/>
      <c r="C203" s="2280"/>
      <c r="D203" s="2280"/>
      <c r="E203" s="2280"/>
      <c r="F203" s="2280"/>
      <c r="G203" s="2280"/>
    </row>
    <row r="204">
      <c r="A204" s="2141"/>
      <c r="B204" s="2141"/>
      <c r="C204" s="2280"/>
      <c r="D204" s="2280"/>
      <c r="E204" s="2280"/>
      <c r="F204" s="2280"/>
      <c r="G204" s="2280"/>
    </row>
    <row r="205">
      <c r="A205" s="2141"/>
      <c r="B205" s="2141"/>
      <c r="C205" s="2280"/>
      <c r="D205" s="2280"/>
      <c r="E205" s="2280"/>
      <c r="F205" s="2280"/>
      <c r="G205" s="2280"/>
    </row>
    <row r="206">
      <c r="A206" s="2141"/>
      <c r="B206" s="2141"/>
      <c r="C206" s="2280"/>
      <c r="D206" s="2280"/>
      <c r="E206" s="2280"/>
      <c r="F206" s="2280"/>
      <c r="G206" s="2280"/>
    </row>
    <row r="207">
      <c r="A207" s="2141"/>
      <c r="B207" s="2141"/>
      <c r="C207" s="2280"/>
      <c r="D207" s="2280"/>
      <c r="E207" s="2280"/>
      <c r="F207" s="2280"/>
      <c r="G207" s="2280"/>
    </row>
    <row r="208">
      <c r="A208" s="2141"/>
      <c r="B208" s="2141"/>
      <c r="C208" s="2280"/>
      <c r="D208" s="2280"/>
      <c r="E208" s="2280"/>
      <c r="F208" s="2280"/>
      <c r="G208" s="2280"/>
    </row>
    <row r="209">
      <c r="A209" s="2141"/>
      <c r="B209" s="2141"/>
      <c r="C209" s="2280"/>
      <c r="D209" s="2280"/>
      <c r="E209" s="2280"/>
      <c r="F209" s="2280"/>
      <c r="G209" s="2280"/>
    </row>
    <row r="210">
      <c r="A210" s="2141"/>
      <c r="B210" s="2141"/>
      <c r="C210" s="2280"/>
      <c r="D210" s="2280"/>
      <c r="E210" s="2280"/>
      <c r="F210" s="2280"/>
      <c r="G210" s="2280"/>
    </row>
    <row r="211">
      <c r="A211" s="2141"/>
      <c r="B211" s="2141"/>
      <c r="C211" s="2280"/>
      <c r="D211" s="2280"/>
      <c r="E211" s="2280"/>
      <c r="F211" s="2280"/>
      <c r="G211" s="2280"/>
    </row>
    <row r="212">
      <c r="A212" s="2141"/>
      <c r="B212" s="2141"/>
      <c r="C212" s="2280"/>
      <c r="D212" s="2280"/>
      <c r="E212" s="2280"/>
      <c r="F212" s="2280"/>
      <c r="G212" s="2280"/>
    </row>
    <row r="213">
      <c r="A213" s="2141"/>
      <c r="B213" s="2141"/>
      <c r="C213" s="2280"/>
      <c r="D213" s="2280"/>
      <c r="E213" s="2280"/>
      <c r="F213" s="2280"/>
      <c r="G213" s="2280"/>
    </row>
    <row r="214">
      <c r="A214" s="2141"/>
      <c r="B214" s="2141"/>
      <c r="C214" s="2280"/>
      <c r="D214" s="2280"/>
      <c r="E214" s="2280"/>
      <c r="F214" s="2280"/>
      <c r="G214" s="2280"/>
    </row>
    <row r="215">
      <c r="A215" s="2141"/>
      <c r="B215" s="2141"/>
      <c r="C215" s="2280"/>
      <c r="D215" s="2280"/>
      <c r="E215" s="2280"/>
      <c r="F215" s="2280"/>
      <c r="G215" s="2280"/>
    </row>
    <row r="216">
      <c r="A216" s="2141"/>
      <c r="B216" s="2141"/>
      <c r="C216" s="2280"/>
      <c r="D216" s="2280"/>
      <c r="E216" s="2280"/>
      <c r="F216" s="2280"/>
      <c r="G216" s="2280"/>
    </row>
    <row r="217">
      <c r="A217" s="2141"/>
      <c r="B217" s="2141"/>
      <c r="C217" s="2280"/>
      <c r="D217" s="2280"/>
      <c r="E217" s="2280"/>
      <c r="F217" s="2280"/>
      <c r="G217" s="2280"/>
    </row>
    <row r="218">
      <c r="A218" s="2141"/>
      <c r="B218" s="2141"/>
      <c r="C218" s="2280"/>
      <c r="D218" s="2280"/>
      <c r="E218" s="2280"/>
      <c r="F218" s="2280"/>
      <c r="G218" s="2280"/>
    </row>
    <row r="219">
      <c r="A219" s="2141"/>
      <c r="B219" s="2141"/>
      <c r="C219" s="2280"/>
      <c r="D219" s="2280"/>
      <c r="E219" s="2280"/>
      <c r="F219" s="2280"/>
      <c r="G219" s="2280"/>
    </row>
    <row r="220">
      <c r="A220" s="2141"/>
      <c r="B220" s="2141"/>
      <c r="C220" s="2280"/>
      <c r="D220" s="2280"/>
      <c r="E220" s="2280"/>
      <c r="F220" s="2280"/>
      <c r="G220" s="2280"/>
    </row>
    <row r="221">
      <c r="A221" s="2141"/>
      <c r="B221" s="2141"/>
      <c r="C221" s="2280"/>
      <c r="D221" s="2280"/>
      <c r="E221" s="2280"/>
      <c r="F221" s="2280"/>
      <c r="G221" s="2280"/>
    </row>
    <row r="222">
      <c r="A222" s="2141"/>
      <c r="B222" s="2141"/>
      <c r="C222" s="2280"/>
      <c r="D222" s="2280"/>
      <c r="E222" s="2280"/>
      <c r="F222" s="2280"/>
      <c r="G222" s="2280"/>
    </row>
    <row r="223">
      <c r="A223" s="2141"/>
      <c r="B223" s="2141"/>
      <c r="C223" s="2280"/>
      <c r="D223" s="2280"/>
      <c r="E223" s="2280"/>
      <c r="F223" s="2280"/>
      <c r="G223" s="2280"/>
    </row>
    <row r="224">
      <c r="A224" s="2141"/>
      <c r="B224" s="2141"/>
      <c r="C224" s="2280"/>
      <c r="D224" s="2280"/>
      <c r="E224" s="2280"/>
      <c r="F224" s="2280"/>
      <c r="G224" s="2280"/>
    </row>
    <row r="225">
      <c r="A225" s="2141"/>
      <c r="B225" s="2141"/>
      <c r="C225" s="2280"/>
      <c r="D225" s="2280"/>
      <c r="E225" s="2280"/>
      <c r="F225" s="2280"/>
      <c r="G225" s="2280"/>
    </row>
    <row r="226">
      <c r="A226" s="2141"/>
      <c r="B226" s="2141"/>
      <c r="C226" s="2280"/>
      <c r="D226" s="2280"/>
      <c r="E226" s="2280"/>
      <c r="F226" s="2280"/>
      <c r="G226" s="2280"/>
    </row>
    <row r="227">
      <c r="A227" s="2141"/>
      <c r="B227" s="2141"/>
      <c r="C227" s="2280"/>
      <c r="D227" s="2280"/>
      <c r="E227" s="2280"/>
      <c r="F227" s="2280"/>
      <c r="G227" s="2280"/>
    </row>
    <row r="228">
      <c r="A228" s="2141"/>
      <c r="B228" s="2141"/>
      <c r="C228" s="2280"/>
      <c r="D228" s="2280"/>
      <c r="E228" s="2280"/>
      <c r="F228" s="2280"/>
      <c r="G228" s="2280"/>
    </row>
    <row r="229">
      <c r="A229" s="2141"/>
      <c r="B229" s="2141"/>
      <c r="C229" s="2280"/>
      <c r="D229" s="2280"/>
      <c r="E229" s="2280"/>
      <c r="F229" s="2280"/>
      <c r="G229" s="2280"/>
    </row>
    <row r="230">
      <c r="A230" s="2141"/>
      <c r="B230" s="2141"/>
      <c r="C230" s="2280"/>
      <c r="D230" s="2280"/>
      <c r="E230" s="2280"/>
      <c r="F230" s="2280"/>
      <c r="G230" s="2280"/>
    </row>
    <row r="231">
      <c r="A231" s="2141"/>
      <c r="B231" s="2141"/>
      <c r="C231" s="2280"/>
      <c r="D231" s="2280"/>
      <c r="E231" s="2280"/>
      <c r="F231" s="2280"/>
      <c r="G231" s="2280"/>
    </row>
    <row r="232">
      <c r="A232" s="2141"/>
      <c r="B232" s="2141"/>
      <c r="C232" s="2280"/>
      <c r="D232" s="2280"/>
      <c r="E232" s="2280"/>
      <c r="F232" s="2280"/>
      <c r="G232" s="2280"/>
    </row>
    <row r="233">
      <c r="A233" s="2141"/>
      <c r="B233" s="2141"/>
      <c r="C233" s="2280"/>
      <c r="D233" s="2280"/>
      <c r="E233" s="2280"/>
      <c r="F233" s="2280"/>
      <c r="G233" s="2280"/>
    </row>
    <row r="234">
      <c r="A234" s="2141"/>
      <c r="B234" s="2141"/>
      <c r="C234" s="2280"/>
      <c r="D234" s="2280"/>
      <c r="E234" s="2280"/>
      <c r="F234" s="2280"/>
      <c r="G234" s="2280"/>
    </row>
    <row r="235">
      <c r="A235" s="2141"/>
      <c r="B235" s="2141"/>
      <c r="C235" s="2280"/>
      <c r="D235" s="2280"/>
      <c r="E235" s="2280"/>
      <c r="F235" s="2280"/>
      <c r="G235" s="2280"/>
    </row>
    <row r="236">
      <c r="A236" s="2141"/>
      <c r="B236" s="2141"/>
      <c r="C236" s="2280"/>
      <c r="D236" s="2280"/>
      <c r="E236" s="2280"/>
      <c r="F236" s="2280"/>
      <c r="G236" s="2280"/>
    </row>
    <row r="237">
      <c r="A237" s="2141"/>
      <c r="B237" s="2141"/>
      <c r="C237" s="2280"/>
      <c r="D237" s="2280"/>
      <c r="E237" s="2280"/>
      <c r="F237" s="2280"/>
      <c r="G237" s="2280"/>
    </row>
    <row r="238">
      <c r="A238" s="2141"/>
      <c r="B238" s="2141"/>
      <c r="C238" s="2280"/>
      <c r="D238" s="2280"/>
      <c r="E238" s="2280"/>
      <c r="F238" s="2280"/>
      <c r="G238" s="2280"/>
    </row>
    <row r="239">
      <c r="A239" s="2141"/>
      <c r="B239" s="2141"/>
      <c r="C239" s="2280"/>
      <c r="D239" s="2280"/>
      <c r="E239" s="2280"/>
      <c r="F239" s="2280"/>
      <c r="G239" s="2280"/>
    </row>
    <row r="240">
      <c r="A240" s="2141"/>
      <c r="B240" s="2141"/>
      <c r="C240" s="2280"/>
      <c r="D240" s="2280"/>
      <c r="E240" s="2280"/>
      <c r="F240" s="2280"/>
      <c r="G240" s="2280"/>
    </row>
    <row r="241">
      <c r="A241" s="2141"/>
      <c r="B241" s="2141"/>
      <c r="C241" s="2280"/>
      <c r="D241" s="2280"/>
      <c r="E241" s="2280"/>
      <c r="F241" s="2280"/>
      <c r="G241" s="2280"/>
    </row>
    <row r="242">
      <c r="A242" s="2141"/>
      <c r="B242" s="2141"/>
      <c r="C242" s="2280"/>
      <c r="D242" s="2280"/>
      <c r="E242" s="2280"/>
      <c r="F242" s="2280"/>
      <c r="G242" s="2280"/>
    </row>
    <row r="243">
      <c r="A243" s="2141"/>
      <c r="B243" s="2141"/>
      <c r="C243" s="2280"/>
      <c r="D243" s="2280"/>
      <c r="E243" s="2280"/>
      <c r="F243" s="2280"/>
      <c r="G243" s="2280"/>
    </row>
    <row r="244">
      <c r="A244" s="2141"/>
      <c r="B244" s="2141"/>
      <c r="C244" s="2280"/>
      <c r="D244" s="2280"/>
      <c r="E244" s="2280"/>
      <c r="F244" s="2280"/>
      <c r="G244" s="2280"/>
    </row>
    <row r="245">
      <c r="A245" s="2141"/>
      <c r="B245" s="2141"/>
      <c r="C245" s="2280"/>
      <c r="D245" s="2280"/>
      <c r="E245" s="2280"/>
      <c r="F245" s="2280"/>
      <c r="G245" s="2280"/>
    </row>
    <row r="246">
      <c r="A246" s="2141"/>
      <c r="B246" s="2141"/>
      <c r="C246" s="2280"/>
      <c r="D246" s="2280"/>
      <c r="E246" s="2280"/>
      <c r="F246" s="2280"/>
      <c r="G246" s="2280"/>
    </row>
    <row r="247">
      <c r="A247" s="2141"/>
      <c r="B247" s="2141"/>
      <c r="C247" s="2280"/>
      <c r="D247" s="2280"/>
      <c r="E247" s="2280"/>
      <c r="F247" s="2280"/>
      <c r="G247" s="2280"/>
    </row>
    <row r="248">
      <c r="A248" s="2141"/>
      <c r="B248" s="2141"/>
      <c r="C248" s="2280"/>
      <c r="D248" s="2280"/>
      <c r="E248" s="2280"/>
      <c r="F248" s="2280"/>
      <c r="G248" s="2280"/>
    </row>
    <row r="249">
      <c r="A249" s="2141"/>
      <c r="B249" s="2141"/>
      <c r="C249" s="2280"/>
      <c r="D249" s="2280"/>
      <c r="E249" s="2280"/>
      <c r="F249" s="2280"/>
      <c r="G249" s="2280"/>
    </row>
    <row r="250">
      <c r="A250" s="2141"/>
      <c r="B250" s="2141"/>
      <c r="C250" s="2280"/>
      <c r="D250" s="2280"/>
      <c r="E250" s="2280"/>
      <c r="F250" s="2280"/>
      <c r="G250" s="2280"/>
    </row>
    <row r="251">
      <c r="A251" s="2141"/>
      <c r="B251" s="2141"/>
      <c r="C251" s="2280"/>
      <c r="D251" s="2280"/>
      <c r="E251" s="2280"/>
      <c r="F251" s="2280"/>
      <c r="G251" s="2280"/>
    </row>
    <row r="252">
      <c r="A252" s="2141"/>
      <c r="B252" s="2141"/>
      <c r="C252" s="2280"/>
      <c r="D252" s="2280"/>
      <c r="E252" s="2280"/>
      <c r="F252" s="2280"/>
      <c r="G252" s="2280"/>
    </row>
    <row r="253">
      <c r="A253" s="2141"/>
      <c r="B253" s="2141"/>
      <c r="C253" s="2280"/>
      <c r="D253" s="2280"/>
      <c r="E253" s="2280"/>
      <c r="F253" s="2280"/>
      <c r="G253" s="2280"/>
    </row>
    <row r="254">
      <c r="A254" s="2141"/>
      <c r="B254" s="2141"/>
      <c r="C254" s="2280"/>
      <c r="D254" s="2280"/>
      <c r="E254" s="2280"/>
      <c r="F254" s="2280"/>
      <c r="G254" s="2280"/>
    </row>
    <row r="255">
      <c r="A255" s="2141"/>
      <c r="B255" s="2141"/>
      <c r="C255" s="2280"/>
      <c r="D255" s="2280"/>
      <c r="E255" s="2280"/>
      <c r="F255" s="2280"/>
      <c r="G255" s="2280"/>
    </row>
    <row r="256">
      <c r="A256" s="2141"/>
      <c r="B256" s="2141"/>
      <c r="C256" s="2280"/>
      <c r="D256" s="2280"/>
      <c r="E256" s="2280"/>
      <c r="F256" s="2280"/>
      <c r="G256" s="2280"/>
    </row>
    <row r="257">
      <c r="A257" s="2141"/>
      <c r="B257" s="2141"/>
      <c r="C257" s="2280"/>
      <c r="D257" s="2280"/>
      <c r="E257" s="2280"/>
      <c r="F257" s="2280"/>
      <c r="G257" s="2280"/>
    </row>
    <row r="258">
      <c r="A258" s="2141"/>
      <c r="B258" s="2141"/>
      <c r="C258" s="2280"/>
      <c r="D258" s="2280"/>
      <c r="E258" s="2280"/>
      <c r="F258" s="2280"/>
      <c r="G258" s="2280"/>
    </row>
    <row r="259">
      <c r="A259" s="2141"/>
      <c r="B259" s="2141"/>
      <c r="C259" s="2280"/>
      <c r="D259" s="2280"/>
      <c r="E259" s="2280"/>
      <c r="F259" s="2280"/>
      <c r="G259" s="2280"/>
    </row>
    <row r="260">
      <c r="A260" s="2141"/>
      <c r="B260" s="2141"/>
      <c r="C260" s="2280"/>
      <c r="D260" s="2280"/>
      <c r="E260" s="2280"/>
      <c r="F260" s="2280"/>
      <c r="G260" s="2280"/>
    </row>
    <row r="261">
      <c r="A261" s="2141"/>
      <c r="B261" s="2141"/>
      <c r="C261" s="2280"/>
      <c r="D261" s="2280"/>
      <c r="E261" s="2280"/>
      <c r="F261" s="2280"/>
      <c r="G261" s="2280"/>
    </row>
    <row r="262">
      <c r="A262" s="2141"/>
      <c r="B262" s="2141"/>
      <c r="C262" s="2280"/>
      <c r="D262" s="2280"/>
      <c r="E262" s="2280"/>
      <c r="F262" s="2280"/>
      <c r="G262" s="2280"/>
    </row>
    <row r="263">
      <c r="A263" s="2141"/>
      <c r="B263" s="2141"/>
      <c r="C263" s="2280"/>
      <c r="D263" s="2280"/>
      <c r="E263" s="2280"/>
      <c r="F263" s="2280"/>
      <c r="G263" s="2280"/>
    </row>
    <row r="264">
      <c r="A264" s="2141"/>
      <c r="B264" s="2141"/>
      <c r="C264" s="2280"/>
      <c r="D264" s="2280"/>
      <c r="E264" s="2280"/>
      <c r="F264" s="2280"/>
      <c r="G264" s="2280"/>
    </row>
    <row r="265">
      <c r="A265" s="2141"/>
      <c r="B265" s="2141"/>
      <c r="C265" s="2280"/>
      <c r="D265" s="2280"/>
      <c r="E265" s="2280"/>
      <c r="F265" s="2280"/>
      <c r="G265" s="2280"/>
    </row>
    <row r="266">
      <c r="A266" s="2141"/>
      <c r="B266" s="2141"/>
      <c r="C266" s="2280"/>
      <c r="D266" s="2280"/>
      <c r="E266" s="2280"/>
      <c r="F266" s="2280"/>
      <c r="G266" s="2280"/>
    </row>
    <row r="267">
      <c r="A267" s="2141"/>
      <c r="B267" s="2141"/>
      <c r="C267" s="2280"/>
      <c r="D267" s="2280"/>
      <c r="E267" s="2280"/>
      <c r="F267" s="2280"/>
      <c r="G267" s="2280"/>
    </row>
    <row r="268">
      <c r="A268" s="2141"/>
      <c r="B268" s="2141"/>
      <c r="C268" s="2280"/>
      <c r="D268" s="2280"/>
      <c r="E268" s="2280"/>
      <c r="F268" s="2280"/>
      <c r="G268" s="2280"/>
    </row>
    <row r="269">
      <c r="A269" s="2141"/>
      <c r="B269" s="2141"/>
      <c r="C269" s="2280"/>
      <c r="D269" s="2280"/>
      <c r="E269" s="2280"/>
      <c r="F269" s="2280"/>
      <c r="G269" s="2280"/>
    </row>
    <row r="270">
      <c r="A270" s="2141"/>
      <c r="B270" s="2141"/>
      <c r="C270" s="2280"/>
      <c r="D270" s="2280"/>
      <c r="E270" s="2280"/>
      <c r="F270" s="2280"/>
      <c r="G270" s="2280"/>
    </row>
    <row r="271">
      <c r="A271" s="2141"/>
      <c r="B271" s="2141"/>
      <c r="C271" s="2280"/>
      <c r="D271" s="2280"/>
      <c r="E271" s="2280"/>
      <c r="F271" s="2280"/>
      <c r="G271" s="2280"/>
    </row>
    <row r="272">
      <c r="A272" s="2141"/>
      <c r="B272" s="2141"/>
      <c r="C272" s="2280"/>
      <c r="D272" s="2280"/>
      <c r="E272" s="2280"/>
      <c r="F272" s="2280"/>
      <c r="G272" s="2280"/>
    </row>
    <row r="273">
      <c r="A273" s="2141"/>
      <c r="B273" s="2141"/>
      <c r="C273" s="2280"/>
      <c r="D273" s="2280"/>
      <c r="E273" s="2280"/>
      <c r="F273" s="2280"/>
      <c r="G273" s="2280"/>
    </row>
    <row r="274">
      <c r="A274" s="2141"/>
      <c r="B274" s="2141"/>
      <c r="C274" s="2280"/>
      <c r="D274" s="2280"/>
      <c r="E274" s="2280"/>
      <c r="F274" s="2280"/>
      <c r="G274" s="2280"/>
    </row>
    <row r="275">
      <c r="A275" s="2141"/>
      <c r="B275" s="2141"/>
      <c r="C275" s="2280"/>
      <c r="D275" s="2280"/>
      <c r="E275" s="2280"/>
      <c r="F275" s="2280"/>
      <c r="G275" s="2280"/>
    </row>
    <row r="276">
      <c r="A276" s="2141"/>
      <c r="B276" s="2141"/>
      <c r="C276" s="2280"/>
      <c r="D276" s="2280"/>
      <c r="E276" s="2280"/>
      <c r="F276" s="2280"/>
      <c r="G276" s="2280"/>
    </row>
    <row r="277">
      <c r="A277" s="2141"/>
      <c r="B277" s="2141"/>
      <c r="C277" s="2280"/>
      <c r="D277" s="2280"/>
      <c r="E277" s="2280"/>
      <c r="F277" s="2280"/>
      <c r="G277" s="2280"/>
    </row>
    <row r="278">
      <c r="A278" s="2141"/>
      <c r="B278" s="2141"/>
      <c r="C278" s="2280"/>
      <c r="D278" s="2280"/>
      <c r="E278" s="2280"/>
      <c r="F278" s="2280"/>
      <c r="G278" s="2280"/>
    </row>
    <row r="279">
      <c r="A279" s="2141"/>
      <c r="B279" s="2141"/>
      <c r="C279" s="2280"/>
      <c r="D279" s="2280"/>
      <c r="E279" s="2280"/>
      <c r="F279" s="2280"/>
      <c r="G279" s="2280"/>
    </row>
    <row r="280">
      <c r="A280" s="2141"/>
      <c r="B280" s="2141"/>
      <c r="C280" s="2280"/>
      <c r="D280" s="2280"/>
      <c r="E280" s="2280"/>
      <c r="F280" s="2280"/>
      <c r="G280" s="2280"/>
    </row>
    <row r="281">
      <c r="A281" s="2141"/>
      <c r="B281" s="2141"/>
      <c r="C281" s="2280"/>
      <c r="D281" s="2280"/>
      <c r="E281" s="2280"/>
      <c r="F281" s="2280"/>
      <c r="G281" s="2280"/>
    </row>
    <row r="282">
      <c r="A282" s="2141"/>
      <c r="B282" s="2141"/>
      <c r="C282" s="2280"/>
      <c r="D282" s="2280"/>
      <c r="E282" s="2280"/>
      <c r="F282" s="2280"/>
      <c r="G282" s="2280"/>
    </row>
    <row r="283">
      <c r="A283" s="2141"/>
      <c r="B283" s="2141"/>
      <c r="C283" s="2280"/>
      <c r="D283" s="2280"/>
      <c r="E283" s="2280"/>
      <c r="F283" s="2280"/>
      <c r="G283" s="2280"/>
    </row>
    <row r="284">
      <c r="A284" s="2141"/>
      <c r="B284" s="2141"/>
      <c r="C284" s="2280"/>
      <c r="D284" s="2280"/>
      <c r="E284" s="2280"/>
      <c r="F284" s="2280"/>
      <c r="G284" s="2280"/>
    </row>
    <row r="285">
      <c r="A285" s="2141"/>
      <c r="B285" s="2141"/>
      <c r="C285" s="2280"/>
      <c r="D285" s="2280"/>
      <c r="E285" s="2280"/>
      <c r="F285" s="2280"/>
      <c r="G285" s="2280"/>
    </row>
    <row r="286">
      <c r="A286" s="2141"/>
      <c r="B286" s="2141"/>
      <c r="C286" s="2280"/>
      <c r="D286" s="2280"/>
      <c r="E286" s="2280"/>
      <c r="F286" s="2280"/>
      <c r="G286" s="2280"/>
    </row>
    <row r="287">
      <c r="A287" s="2141"/>
      <c r="B287" s="2141"/>
      <c r="C287" s="2280"/>
      <c r="D287" s="2280"/>
      <c r="E287" s="2280"/>
      <c r="F287" s="2280"/>
      <c r="G287" s="2280"/>
    </row>
    <row r="288">
      <c r="A288" s="2141"/>
      <c r="B288" s="2141"/>
      <c r="C288" s="2280"/>
      <c r="D288" s="2280"/>
      <c r="E288" s="2280"/>
      <c r="F288" s="2280"/>
      <c r="G288" s="2280"/>
    </row>
    <row r="289">
      <c r="A289" s="2141"/>
      <c r="B289" s="2141"/>
      <c r="C289" s="2280"/>
      <c r="D289" s="2280"/>
      <c r="E289" s="2280"/>
      <c r="F289" s="2280"/>
      <c r="G289" s="2280"/>
    </row>
    <row r="290">
      <c r="A290" s="2141"/>
      <c r="B290" s="2141"/>
      <c r="C290" s="2280"/>
      <c r="D290" s="2280"/>
      <c r="E290" s="2280"/>
      <c r="F290" s="2280"/>
      <c r="G290" s="2280"/>
    </row>
    <row r="291">
      <c r="A291" s="2141"/>
      <c r="B291" s="2141"/>
      <c r="C291" s="2280"/>
      <c r="D291" s="2280"/>
      <c r="E291" s="2280"/>
      <c r="F291" s="2280"/>
      <c r="G291" s="2280"/>
    </row>
    <row r="292">
      <c r="A292" s="2141"/>
      <c r="B292" s="2141"/>
      <c r="C292" s="2280"/>
      <c r="D292" s="2280"/>
      <c r="E292" s="2280"/>
      <c r="F292" s="2280"/>
      <c r="G292" s="2280"/>
    </row>
    <row r="293">
      <c r="A293" s="2141"/>
      <c r="B293" s="2141"/>
      <c r="C293" s="2280"/>
      <c r="D293" s="2280"/>
      <c r="E293" s="2280"/>
      <c r="F293" s="2280"/>
      <c r="G293" s="2280"/>
    </row>
    <row r="294">
      <c r="A294" s="2141"/>
      <c r="B294" s="2141"/>
      <c r="C294" s="2280"/>
      <c r="D294" s="2280"/>
      <c r="E294" s="2280"/>
      <c r="F294" s="2280"/>
      <c r="G294" s="2280"/>
    </row>
    <row r="295">
      <c r="A295" s="2141"/>
      <c r="B295" s="2141"/>
      <c r="C295" s="2280"/>
      <c r="D295" s="2280"/>
      <c r="E295" s="2280"/>
      <c r="F295" s="2280"/>
      <c r="G295" s="2280"/>
    </row>
    <row r="296">
      <c r="A296" s="2141"/>
      <c r="B296" s="2141"/>
      <c r="C296" s="2280"/>
      <c r="D296" s="2280"/>
      <c r="E296" s="2280"/>
      <c r="F296" s="2280"/>
      <c r="G296" s="2280"/>
    </row>
    <row r="297">
      <c r="A297" s="2141"/>
      <c r="B297" s="2141"/>
      <c r="C297" s="2280"/>
      <c r="D297" s="2280"/>
      <c r="E297" s="2280"/>
      <c r="F297" s="2280"/>
      <c r="G297" s="2280"/>
    </row>
    <row r="298">
      <c r="A298" s="2141"/>
      <c r="B298" s="2141"/>
      <c r="C298" s="2280"/>
      <c r="D298" s="2280"/>
      <c r="E298" s="2280"/>
      <c r="F298" s="2280"/>
      <c r="G298" s="2280"/>
    </row>
    <row r="299">
      <c r="A299" s="2141"/>
      <c r="B299" s="2141"/>
      <c r="C299" s="2280"/>
      <c r="D299" s="2280"/>
      <c r="E299" s="2280"/>
      <c r="F299" s="2280"/>
      <c r="G299" s="2280"/>
    </row>
    <row r="300">
      <c r="A300" s="2141"/>
      <c r="B300" s="2141"/>
      <c r="C300" s="2280"/>
      <c r="D300" s="2280"/>
      <c r="E300" s="2280"/>
      <c r="F300" s="2280"/>
      <c r="G300" s="2280"/>
    </row>
    <row r="301">
      <c r="A301" s="2141"/>
      <c r="B301" s="2141"/>
      <c r="C301" s="2280"/>
      <c r="D301" s="2280"/>
      <c r="E301" s="2280"/>
      <c r="F301" s="2280"/>
      <c r="G301" s="2280"/>
    </row>
    <row r="302">
      <c r="A302" s="2141"/>
      <c r="B302" s="2141"/>
      <c r="C302" s="2280"/>
      <c r="D302" s="2280"/>
      <c r="E302" s="2280"/>
      <c r="F302" s="2280"/>
      <c r="G302" s="2280"/>
    </row>
    <row r="303">
      <c r="A303" s="2141"/>
      <c r="B303" s="2141"/>
      <c r="C303" s="2280"/>
      <c r="D303" s="2280"/>
      <c r="E303" s="2280"/>
      <c r="F303" s="2280"/>
      <c r="G303" s="2280"/>
    </row>
    <row r="304">
      <c r="A304" s="2141"/>
      <c r="B304" s="2141"/>
      <c r="C304" s="2280"/>
      <c r="D304" s="2280"/>
      <c r="E304" s="2280"/>
      <c r="F304" s="2280"/>
      <c r="G304" s="2280"/>
    </row>
    <row r="305">
      <c r="A305" s="2141"/>
      <c r="B305" s="2141"/>
      <c r="C305" s="2280"/>
      <c r="D305" s="2280"/>
      <c r="E305" s="2280"/>
      <c r="F305" s="2280"/>
      <c r="G305" s="2280"/>
    </row>
    <row r="306">
      <c r="A306" s="2141"/>
      <c r="B306" s="2141"/>
      <c r="C306" s="2280"/>
      <c r="D306" s="2280"/>
      <c r="E306" s="2280"/>
      <c r="F306" s="2280"/>
      <c r="G306" s="2280"/>
    </row>
    <row r="307">
      <c r="A307" s="2141"/>
      <c r="B307" s="2141"/>
      <c r="C307" s="2280"/>
      <c r="D307" s="2280"/>
      <c r="E307" s="2280"/>
      <c r="F307" s="2280"/>
      <c r="G307" s="2280"/>
    </row>
    <row r="308">
      <c r="A308" s="2141"/>
      <c r="B308" s="2141"/>
      <c r="C308" s="2280"/>
      <c r="D308" s="2280"/>
      <c r="E308" s="2280"/>
      <c r="F308" s="2280"/>
      <c r="G308" s="2280"/>
    </row>
    <row r="309">
      <c r="A309" s="2141"/>
      <c r="B309" s="2141"/>
      <c r="C309" s="2280"/>
      <c r="D309" s="2280"/>
      <c r="E309" s="2280"/>
      <c r="F309" s="2280"/>
      <c r="G309" s="2280"/>
    </row>
    <row r="310">
      <c r="A310" s="2141"/>
      <c r="B310" s="2141"/>
      <c r="C310" s="2280"/>
      <c r="D310" s="2280"/>
      <c r="E310" s="2280"/>
      <c r="F310" s="2280"/>
      <c r="G310" s="2280"/>
    </row>
    <row r="311">
      <c r="A311" s="2141"/>
      <c r="B311" s="2141"/>
      <c r="C311" s="2280"/>
      <c r="D311" s="2280"/>
      <c r="E311" s="2280"/>
      <c r="F311" s="2280"/>
      <c r="G311" s="2280"/>
    </row>
    <row r="312">
      <c r="A312" s="2141"/>
      <c r="B312" s="2141"/>
      <c r="C312" s="2280"/>
      <c r="D312" s="2280"/>
      <c r="E312" s="2280"/>
      <c r="F312" s="2280"/>
      <c r="G312" s="2280"/>
    </row>
    <row r="313">
      <c r="A313" s="2141"/>
      <c r="B313" s="2141"/>
      <c r="C313" s="2280"/>
      <c r="D313" s="2280"/>
      <c r="E313" s="2280"/>
      <c r="F313" s="2280"/>
      <c r="G313" s="2280"/>
    </row>
    <row r="314">
      <c r="A314" s="2141"/>
      <c r="B314" s="2141"/>
      <c r="C314" s="2280"/>
      <c r="D314" s="2280"/>
      <c r="E314" s="2280"/>
      <c r="F314" s="2280"/>
      <c r="G314" s="2280"/>
    </row>
    <row r="315">
      <c r="A315" s="2141"/>
      <c r="B315" s="2141"/>
      <c r="C315" s="2280"/>
      <c r="D315" s="2280"/>
      <c r="E315" s="2280"/>
      <c r="F315" s="2280"/>
      <c r="G315" s="2280"/>
    </row>
    <row r="316">
      <c r="A316" s="2141"/>
      <c r="B316" s="2141"/>
      <c r="C316" s="2280"/>
      <c r="D316" s="2280"/>
      <c r="E316" s="2280"/>
      <c r="F316" s="2280"/>
      <c r="G316" s="2280"/>
    </row>
    <row r="317">
      <c r="A317" s="2141"/>
      <c r="B317" s="2141"/>
      <c r="C317" s="2280"/>
      <c r="D317" s="2280"/>
      <c r="E317" s="2280"/>
      <c r="F317" s="2280"/>
      <c r="G317" s="2280"/>
    </row>
    <row r="318">
      <c r="A318" s="2141"/>
      <c r="B318" s="2141"/>
      <c r="C318" s="2280"/>
      <c r="D318" s="2280"/>
      <c r="E318" s="2280"/>
      <c r="F318" s="2280"/>
      <c r="G318" s="2280"/>
    </row>
    <row r="319">
      <c r="A319" s="2141"/>
      <c r="B319" s="2141"/>
      <c r="C319" s="2280"/>
      <c r="D319" s="2280"/>
      <c r="E319" s="2280"/>
      <c r="F319" s="2280"/>
      <c r="G319" s="2280"/>
    </row>
    <row r="320">
      <c r="A320" s="2141"/>
      <c r="B320" s="2141"/>
      <c r="C320" s="2280"/>
      <c r="D320" s="2280"/>
      <c r="E320" s="2280"/>
      <c r="F320" s="2280"/>
      <c r="G320" s="2280"/>
    </row>
    <row r="321">
      <c r="A321" s="2141"/>
      <c r="B321" s="2141"/>
      <c r="C321" s="2280"/>
      <c r="D321" s="2280"/>
      <c r="E321" s="2280"/>
      <c r="F321" s="2280"/>
      <c r="G321" s="2280"/>
    </row>
    <row r="322">
      <c r="A322" s="2141"/>
      <c r="B322" s="2141"/>
      <c r="C322" s="2280"/>
      <c r="D322" s="2280"/>
      <c r="E322" s="2280"/>
      <c r="F322" s="2280"/>
      <c r="G322" s="2280"/>
    </row>
    <row r="323">
      <c r="A323" s="2141"/>
      <c r="B323" s="2141"/>
      <c r="C323" s="2280"/>
      <c r="D323" s="2280"/>
      <c r="E323" s="2280"/>
      <c r="F323" s="2280"/>
      <c r="G323" s="2280"/>
    </row>
    <row r="324">
      <c r="A324" s="2141"/>
      <c r="B324" s="2141"/>
      <c r="C324" s="2280"/>
      <c r="D324" s="2280"/>
      <c r="E324" s="2280"/>
      <c r="F324" s="2280"/>
      <c r="G324" s="2280"/>
    </row>
    <row r="325">
      <c r="A325" s="2141"/>
      <c r="B325" s="2141"/>
      <c r="C325" s="2280"/>
      <c r="D325" s="2280"/>
      <c r="E325" s="2280"/>
      <c r="F325" s="2280"/>
      <c r="G325" s="2280"/>
    </row>
    <row r="326">
      <c r="A326" s="2141"/>
      <c r="B326" s="2141"/>
      <c r="C326" s="2280"/>
      <c r="D326" s="2280"/>
      <c r="E326" s="2280"/>
      <c r="F326" s="2280"/>
      <c r="G326" s="2280"/>
    </row>
    <row r="327">
      <c r="A327" s="2141"/>
      <c r="B327" s="2141"/>
      <c r="C327" s="2280"/>
      <c r="D327" s="2280"/>
      <c r="E327" s="2280"/>
      <c r="F327" s="2280"/>
      <c r="G327" s="2280"/>
    </row>
    <row r="328">
      <c r="A328" s="2141"/>
      <c r="B328" s="2141"/>
      <c r="C328" s="2280"/>
      <c r="D328" s="2280"/>
      <c r="E328" s="2280"/>
      <c r="F328" s="2280"/>
      <c r="G328" s="2280"/>
    </row>
    <row r="329">
      <c r="A329" s="2141"/>
      <c r="B329" s="2141"/>
      <c r="C329" s="2280"/>
      <c r="D329" s="2280"/>
      <c r="E329" s="2280"/>
      <c r="F329" s="2280"/>
      <c r="G329" s="2280"/>
    </row>
    <row r="330">
      <c r="A330" s="2141"/>
      <c r="B330" s="2141"/>
      <c r="C330" s="2280"/>
      <c r="D330" s="2280"/>
      <c r="E330" s="2280"/>
      <c r="F330" s="2280"/>
      <c r="G330" s="2280"/>
    </row>
    <row r="331">
      <c r="A331" s="2141"/>
      <c r="B331" s="2141"/>
      <c r="C331" s="2280"/>
      <c r="D331" s="2280"/>
      <c r="E331" s="2280"/>
      <c r="F331" s="2280"/>
      <c r="G331" s="2280"/>
    </row>
    <row r="332">
      <c r="A332" s="2141"/>
      <c r="B332" s="2141"/>
      <c r="C332" s="2280"/>
      <c r="D332" s="2280"/>
      <c r="E332" s="2280"/>
      <c r="F332" s="2280"/>
      <c r="G332" s="2280"/>
    </row>
    <row r="333">
      <c r="A333" s="2141"/>
      <c r="B333" s="2141"/>
      <c r="C333" s="2280"/>
      <c r="D333" s="2280"/>
      <c r="E333" s="2280"/>
      <c r="F333" s="2280"/>
      <c r="G333" s="2280"/>
    </row>
    <row r="334">
      <c r="A334" s="2141"/>
      <c r="B334" s="2141"/>
      <c r="C334" s="2280"/>
      <c r="D334" s="2280"/>
      <c r="E334" s="2280"/>
      <c r="F334" s="2280"/>
      <c r="G334" s="2280"/>
    </row>
    <row r="335">
      <c r="A335" s="2141"/>
      <c r="B335" s="2141"/>
      <c r="C335" s="2280"/>
      <c r="D335" s="2280"/>
      <c r="E335" s="2280"/>
      <c r="F335" s="2280"/>
      <c r="G335" s="2280"/>
    </row>
    <row r="336">
      <c r="A336" s="2141"/>
      <c r="B336" s="2141"/>
      <c r="C336" s="2280"/>
      <c r="D336" s="2280"/>
      <c r="E336" s="2280"/>
      <c r="F336" s="2280"/>
      <c r="G336" s="2280"/>
    </row>
    <row r="337">
      <c r="A337" s="2141"/>
      <c r="B337" s="2141"/>
      <c r="C337" s="2280"/>
      <c r="D337" s="2280"/>
      <c r="E337" s="2280"/>
      <c r="F337" s="2280"/>
      <c r="G337" s="2280"/>
    </row>
    <row r="338">
      <c r="A338" s="2141"/>
      <c r="B338" s="2141"/>
      <c r="C338" s="2280"/>
      <c r="D338" s="2280"/>
      <c r="E338" s="2280"/>
      <c r="F338" s="2280"/>
      <c r="G338" s="2280"/>
    </row>
    <row r="339">
      <c r="A339" s="2141"/>
      <c r="B339" s="2141"/>
      <c r="C339" s="2280"/>
      <c r="D339" s="2280"/>
      <c r="E339" s="2280"/>
      <c r="F339" s="2280"/>
      <c r="G339" s="2280"/>
    </row>
    <row r="340">
      <c r="A340" s="2141"/>
      <c r="B340" s="2141"/>
      <c r="C340" s="2280"/>
      <c r="D340" s="2280"/>
      <c r="E340" s="2280"/>
      <c r="F340" s="2280"/>
      <c r="G340" s="2280"/>
    </row>
    <row r="341">
      <c r="A341" s="2141"/>
      <c r="B341" s="2141"/>
      <c r="C341" s="2280"/>
      <c r="D341" s="2280"/>
      <c r="E341" s="2280"/>
      <c r="F341" s="2280"/>
      <c r="G341" s="2280"/>
    </row>
    <row r="342">
      <c r="A342" s="2141"/>
      <c r="B342" s="2141"/>
      <c r="C342" s="2280"/>
      <c r="D342" s="2280"/>
      <c r="E342" s="2280"/>
      <c r="F342" s="2280"/>
      <c r="G342" s="2280"/>
    </row>
    <row r="343">
      <c r="A343" s="2141"/>
      <c r="B343" s="2141"/>
      <c r="C343" s="2280"/>
      <c r="D343" s="2280"/>
      <c r="E343" s="2280"/>
      <c r="F343" s="2280"/>
      <c r="G343" s="2280"/>
    </row>
    <row r="344">
      <c r="A344" s="2141"/>
      <c r="B344" s="2141"/>
      <c r="C344" s="2280"/>
      <c r="D344" s="2280"/>
      <c r="E344" s="2280"/>
      <c r="F344" s="2280"/>
      <c r="G344" s="2280"/>
    </row>
    <row r="345">
      <c r="A345" s="2141"/>
      <c r="B345" s="2141"/>
      <c r="C345" s="2280"/>
      <c r="D345" s="2280"/>
      <c r="E345" s="2280"/>
      <c r="F345" s="2280"/>
      <c r="G345" s="2280"/>
    </row>
    <row r="346">
      <c r="A346" s="2141"/>
      <c r="B346" s="2141"/>
      <c r="C346" s="2280"/>
      <c r="D346" s="2280"/>
      <c r="E346" s="2280"/>
      <c r="F346" s="2280"/>
      <c r="G346" s="2280"/>
    </row>
    <row r="347">
      <c r="A347" s="2141"/>
      <c r="B347" s="2141"/>
      <c r="C347" s="2280"/>
      <c r="D347" s="2280"/>
      <c r="E347" s="2280"/>
      <c r="F347" s="2280"/>
      <c r="G347" s="2280"/>
    </row>
    <row r="348">
      <c r="A348" s="2141"/>
      <c r="B348" s="2141"/>
      <c r="C348" s="2280"/>
      <c r="D348" s="2280"/>
      <c r="E348" s="2280"/>
      <c r="F348" s="2280"/>
      <c r="G348" s="2280"/>
    </row>
    <row r="349">
      <c r="A349" s="2141"/>
      <c r="B349" s="2141"/>
      <c r="C349" s="2280"/>
      <c r="D349" s="2280"/>
      <c r="E349" s="2280"/>
      <c r="F349" s="2280"/>
      <c r="G349" s="2280"/>
    </row>
    <row r="350">
      <c r="A350" s="2141"/>
      <c r="B350" s="2141"/>
      <c r="C350" s="2280"/>
      <c r="D350" s="2280"/>
      <c r="E350" s="2280"/>
      <c r="F350" s="2280"/>
      <c r="G350" s="2280"/>
    </row>
    <row r="351">
      <c r="A351" s="2141"/>
      <c r="B351" s="2141"/>
      <c r="C351" s="2280"/>
      <c r="D351" s="2280"/>
      <c r="E351" s="2280"/>
      <c r="F351" s="2280"/>
      <c r="G351" s="2280"/>
    </row>
    <row r="352">
      <c r="A352" s="2141"/>
      <c r="B352" s="2141"/>
      <c r="C352" s="2280"/>
      <c r="D352" s="2280"/>
      <c r="E352" s="2280"/>
      <c r="F352" s="2280"/>
      <c r="G352" s="2280"/>
    </row>
    <row r="353">
      <c r="A353" s="2141"/>
      <c r="B353" s="2141"/>
      <c r="C353" s="2280"/>
      <c r="D353" s="2280"/>
      <c r="E353" s="2280"/>
      <c r="F353" s="2280"/>
      <c r="G353" s="2280"/>
    </row>
    <row r="354">
      <c r="A354" s="2141"/>
      <c r="B354" s="2141"/>
      <c r="C354" s="2280"/>
      <c r="D354" s="2280"/>
      <c r="E354" s="2280"/>
      <c r="F354" s="2280"/>
      <c r="G354" s="2280"/>
    </row>
    <row r="355">
      <c r="A355" s="2141"/>
      <c r="B355" s="2141"/>
      <c r="C355" s="2280"/>
      <c r="D355" s="2280"/>
      <c r="E355" s="2280"/>
      <c r="F355" s="2280"/>
      <c r="G355" s="2280"/>
    </row>
    <row r="356">
      <c r="A356" s="2141"/>
      <c r="B356" s="2141"/>
      <c r="C356" s="2280"/>
      <c r="D356" s="2280"/>
      <c r="E356" s="2280"/>
      <c r="F356" s="2280"/>
      <c r="G356" s="2280"/>
    </row>
    <row r="357">
      <c r="A357" s="2141"/>
      <c r="B357" s="2141"/>
      <c r="C357" s="2280"/>
      <c r="D357" s="2280"/>
      <c r="E357" s="2280"/>
      <c r="F357" s="2280"/>
      <c r="G357" s="2280"/>
    </row>
    <row r="358">
      <c r="A358" s="2141"/>
      <c r="B358" s="2141"/>
      <c r="C358" s="2280"/>
      <c r="D358" s="2280"/>
      <c r="E358" s="2280"/>
      <c r="F358" s="2280"/>
      <c r="G358" s="2280"/>
    </row>
    <row r="359">
      <c r="A359" s="2141"/>
      <c r="B359" s="2141"/>
      <c r="C359" s="2280"/>
      <c r="D359" s="2280"/>
      <c r="E359" s="2280"/>
      <c r="F359" s="2280"/>
      <c r="G359" s="2280"/>
    </row>
    <row r="360">
      <c r="A360" s="2141"/>
      <c r="B360" s="2141"/>
      <c r="C360" s="2280"/>
      <c r="D360" s="2280"/>
      <c r="E360" s="2280"/>
      <c r="F360" s="2280"/>
      <c r="G360" s="2280"/>
    </row>
    <row r="361">
      <c r="A361" s="2141"/>
      <c r="B361" s="2141"/>
      <c r="C361" s="2280"/>
      <c r="D361" s="2280"/>
      <c r="E361" s="2280"/>
      <c r="F361" s="2280"/>
      <c r="G361" s="2280"/>
    </row>
    <row r="362">
      <c r="A362" s="2141"/>
      <c r="B362" s="2141"/>
      <c r="C362" s="2280"/>
      <c r="D362" s="2280"/>
      <c r="E362" s="2280"/>
      <c r="F362" s="2280"/>
      <c r="G362" s="2280"/>
    </row>
    <row r="363">
      <c r="A363" s="2141"/>
      <c r="B363" s="2141"/>
      <c r="C363" s="2280"/>
      <c r="D363" s="2280"/>
      <c r="E363" s="2280"/>
      <c r="F363" s="2280"/>
      <c r="G363" s="2280"/>
    </row>
    <row r="364">
      <c r="A364" s="2141"/>
      <c r="B364" s="2141"/>
      <c r="C364" s="2280"/>
      <c r="D364" s="2280"/>
      <c r="E364" s="2280"/>
      <c r="F364" s="2280"/>
      <c r="G364" s="2280"/>
    </row>
    <row r="365">
      <c r="A365" s="2141"/>
      <c r="B365" s="2141"/>
      <c r="C365" s="2280"/>
      <c r="D365" s="2280"/>
      <c r="E365" s="2280"/>
      <c r="F365" s="2280"/>
      <c r="G365" s="2280"/>
    </row>
    <row r="366">
      <c r="A366" s="2141"/>
      <c r="B366" s="2141"/>
      <c r="C366" s="2280"/>
      <c r="D366" s="2280"/>
      <c r="E366" s="2280"/>
      <c r="F366" s="2280"/>
      <c r="G366" s="2280"/>
    </row>
    <row r="367">
      <c r="A367" s="2141"/>
      <c r="B367" s="2141"/>
      <c r="C367" s="2280"/>
      <c r="D367" s="2280"/>
      <c r="E367" s="2280"/>
      <c r="F367" s="2280"/>
      <c r="G367" s="2280"/>
    </row>
    <row r="368">
      <c r="A368" s="2141"/>
      <c r="B368" s="2141"/>
      <c r="C368" s="2280"/>
      <c r="D368" s="2280"/>
      <c r="E368" s="2280"/>
      <c r="F368" s="2280"/>
      <c r="G368" s="2280"/>
    </row>
    <row r="369">
      <c r="A369" s="2141"/>
      <c r="B369" s="2141"/>
      <c r="C369" s="2280"/>
      <c r="D369" s="2280"/>
      <c r="E369" s="2280"/>
      <c r="F369" s="2280"/>
      <c r="G369" s="2280"/>
    </row>
    <row r="370">
      <c r="A370" s="2141"/>
      <c r="B370" s="2141"/>
      <c r="C370" s="2280"/>
      <c r="D370" s="2280"/>
      <c r="E370" s="2280"/>
      <c r="F370" s="2280"/>
      <c r="G370" s="2280"/>
    </row>
    <row r="371">
      <c r="A371" s="2141"/>
      <c r="B371" s="2141"/>
      <c r="C371" s="2280"/>
      <c r="D371" s="2280"/>
      <c r="E371" s="2280"/>
      <c r="F371" s="2280"/>
      <c r="G371" s="2280"/>
    </row>
    <row r="372">
      <c r="A372" s="2141"/>
      <c r="B372" s="2141"/>
      <c r="C372" s="2280"/>
      <c r="D372" s="2280"/>
      <c r="E372" s="2280"/>
      <c r="F372" s="2280"/>
      <c r="G372" s="2280"/>
    </row>
    <row r="373">
      <c r="A373" s="2141"/>
      <c r="B373" s="2141"/>
      <c r="C373" s="2280"/>
      <c r="D373" s="2280"/>
      <c r="E373" s="2280"/>
      <c r="F373" s="2280"/>
      <c r="G373" s="2280"/>
    </row>
    <row r="374">
      <c r="A374" s="2141"/>
      <c r="B374" s="2141"/>
      <c r="C374" s="2280"/>
      <c r="D374" s="2280"/>
      <c r="E374" s="2280"/>
      <c r="F374" s="2280"/>
      <c r="G374" s="2280"/>
    </row>
    <row r="375">
      <c r="A375" s="2141"/>
      <c r="B375" s="2141"/>
      <c r="C375" s="2280"/>
      <c r="D375" s="2280"/>
      <c r="E375" s="2280"/>
      <c r="F375" s="2280"/>
      <c r="G375" s="2280"/>
    </row>
    <row r="376">
      <c r="A376" s="2141"/>
      <c r="B376" s="2141"/>
      <c r="C376" s="2280"/>
      <c r="D376" s="2280"/>
      <c r="E376" s="2280"/>
      <c r="F376" s="2280"/>
      <c r="G376" s="2280"/>
    </row>
    <row r="377">
      <c r="A377" s="2141"/>
      <c r="B377" s="2141"/>
      <c r="C377" s="2280"/>
      <c r="D377" s="2280"/>
      <c r="E377" s="2280"/>
      <c r="F377" s="2280"/>
      <c r="G377" s="2280"/>
    </row>
    <row r="378">
      <c r="A378" s="2141"/>
      <c r="B378" s="2141"/>
      <c r="C378" s="2280"/>
      <c r="D378" s="2280"/>
      <c r="E378" s="2280"/>
      <c r="F378" s="2280"/>
      <c r="G378" s="2280"/>
    </row>
    <row r="379">
      <c r="A379" s="2141"/>
      <c r="B379" s="2141"/>
      <c r="C379" s="2280"/>
      <c r="D379" s="2280"/>
      <c r="E379" s="2280"/>
      <c r="F379" s="2280"/>
      <c r="G379" s="2280"/>
    </row>
    <row r="380">
      <c r="A380" s="2141"/>
      <c r="B380" s="2141"/>
      <c r="C380" s="2280"/>
      <c r="D380" s="2280"/>
      <c r="E380" s="2280"/>
      <c r="F380" s="2280"/>
      <c r="G380" s="2280"/>
    </row>
    <row r="381">
      <c r="A381" s="2141"/>
      <c r="B381" s="2141"/>
      <c r="C381" s="2280"/>
      <c r="D381" s="2280"/>
      <c r="E381" s="2280"/>
      <c r="F381" s="2280"/>
      <c r="G381" s="2280"/>
    </row>
    <row r="382">
      <c r="A382" s="2141"/>
      <c r="B382" s="2141"/>
      <c r="C382" s="2280"/>
      <c r="D382" s="2280"/>
      <c r="E382" s="2280"/>
      <c r="F382" s="2280"/>
      <c r="G382" s="2280"/>
    </row>
    <row r="383">
      <c r="A383" s="2141"/>
      <c r="B383" s="2141"/>
      <c r="C383" s="2280"/>
      <c r="D383" s="2280"/>
      <c r="E383" s="2280"/>
      <c r="F383" s="2280"/>
      <c r="G383" s="2280"/>
    </row>
    <row r="384">
      <c r="A384" s="2141"/>
      <c r="B384" s="2141"/>
      <c r="C384" s="2280"/>
      <c r="D384" s="2280"/>
      <c r="E384" s="2280"/>
      <c r="F384" s="2280"/>
      <c r="G384" s="2280"/>
    </row>
    <row r="385">
      <c r="A385" s="2141"/>
      <c r="B385" s="2141"/>
      <c r="C385" s="2280"/>
      <c r="D385" s="2280"/>
      <c r="E385" s="2280"/>
      <c r="F385" s="2280"/>
      <c r="G385" s="2280"/>
    </row>
    <row r="386">
      <c r="A386" s="2141"/>
      <c r="B386" s="2141"/>
      <c r="C386" s="2280"/>
      <c r="D386" s="2280"/>
      <c r="E386" s="2280"/>
      <c r="F386" s="2280"/>
      <c r="G386" s="2280"/>
    </row>
    <row r="387">
      <c r="A387" s="2141"/>
      <c r="B387" s="2141"/>
      <c r="C387" s="2280"/>
      <c r="D387" s="2280"/>
      <c r="E387" s="2280"/>
      <c r="F387" s="2280"/>
      <c r="G387" s="2280"/>
    </row>
    <row r="388">
      <c r="A388" s="2141"/>
      <c r="B388" s="2141"/>
      <c r="C388" s="2280"/>
      <c r="D388" s="2280"/>
      <c r="E388" s="2280"/>
      <c r="F388" s="2280"/>
      <c r="G388" s="2280"/>
    </row>
    <row r="389">
      <c r="A389" s="2141"/>
      <c r="B389" s="2141"/>
      <c r="C389" s="2280"/>
      <c r="D389" s="2280"/>
      <c r="E389" s="2280"/>
      <c r="F389" s="2280"/>
      <c r="G389" s="2280"/>
    </row>
    <row r="390">
      <c r="A390" s="2141"/>
      <c r="B390" s="2141"/>
      <c r="C390" s="2280"/>
      <c r="D390" s="2280"/>
      <c r="E390" s="2280"/>
      <c r="F390" s="2280"/>
      <c r="G390" s="2280"/>
    </row>
    <row r="391">
      <c r="A391" s="2141"/>
      <c r="B391" s="2141"/>
      <c r="C391" s="2280"/>
      <c r="D391" s="2280"/>
      <c r="E391" s="2280"/>
      <c r="F391" s="2280"/>
      <c r="G391" s="2280"/>
    </row>
    <row r="392">
      <c r="A392" s="2141"/>
      <c r="B392" s="2141"/>
      <c r="C392" s="2280"/>
      <c r="D392" s="2280"/>
      <c r="E392" s="2280"/>
      <c r="F392" s="2280"/>
      <c r="G392" s="2280"/>
    </row>
    <row r="393">
      <c r="A393" s="2141"/>
      <c r="B393" s="2141"/>
      <c r="C393" s="2280"/>
      <c r="D393" s="2280"/>
      <c r="E393" s="2280"/>
      <c r="F393" s="2280"/>
      <c r="G393" s="2280"/>
    </row>
    <row r="394">
      <c r="A394" s="2141"/>
      <c r="B394" s="2141"/>
      <c r="C394" s="2280"/>
      <c r="D394" s="2280"/>
      <c r="E394" s="2280"/>
      <c r="F394" s="2280"/>
      <c r="G394" s="2280"/>
    </row>
    <row r="395">
      <c r="A395" s="2141"/>
      <c r="B395" s="2141"/>
      <c r="C395" s="2280"/>
      <c r="D395" s="2280"/>
      <c r="E395" s="2280"/>
      <c r="F395" s="2280"/>
      <c r="G395" s="2280"/>
    </row>
    <row r="396">
      <c r="A396" s="2141"/>
      <c r="B396" s="2141"/>
      <c r="C396" s="2280"/>
      <c r="D396" s="2280"/>
      <c r="E396" s="2280"/>
      <c r="F396" s="2280"/>
      <c r="G396" s="2280"/>
    </row>
    <row r="397">
      <c r="A397" s="2141"/>
      <c r="B397" s="2141"/>
      <c r="C397" s="2280"/>
      <c r="D397" s="2280"/>
      <c r="E397" s="2280"/>
      <c r="F397" s="2280"/>
      <c r="G397" s="2280"/>
    </row>
    <row r="398">
      <c r="A398" s="2141"/>
      <c r="B398" s="2141"/>
      <c r="C398" s="2280"/>
      <c r="D398" s="2280"/>
      <c r="E398" s="2280"/>
      <c r="F398" s="2280"/>
      <c r="G398" s="2280"/>
    </row>
    <row r="399">
      <c r="A399" s="2141"/>
      <c r="B399" s="2141"/>
      <c r="C399" s="2280"/>
      <c r="D399" s="2280"/>
      <c r="E399" s="2280"/>
      <c r="F399" s="2280"/>
      <c r="G399" s="2280"/>
    </row>
    <row r="400">
      <c r="A400" s="2141"/>
      <c r="B400" s="2141"/>
      <c r="C400" s="2280"/>
      <c r="D400" s="2280"/>
      <c r="E400" s="2280"/>
      <c r="F400" s="2280"/>
      <c r="G400" s="2280"/>
    </row>
    <row r="401">
      <c r="A401" s="2141"/>
      <c r="B401" s="2141"/>
      <c r="C401" s="2280"/>
      <c r="D401" s="2280"/>
      <c r="E401" s="2280"/>
      <c r="F401" s="2280"/>
      <c r="G401" s="2280"/>
    </row>
    <row r="402">
      <c r="A402" s="2141"/>
      <c r="B402" s="2141"/>
      <c r="C402" s="2280"/>
      <c r="D402" s="2280"/>
      <c r="E402" s="2280"/>
      <c r="F402" s="2280"/>
      <c r="G402" s="2280"/>
    </row>
    <row r="403">
      <c r="A403" s="2141"/>
      <c r="B403" s="2141"/>
      <c r="C403" s="2280"/>
      <c r="D403" s="2280"/>
      <c r="E403" s="2280"/>
      <c r="F403" s="2280"/>
      <c r="G403" s="2280"/>
    </row>
    <row r="404">
      <c r="A404" s="2141"/>
      <c r="B404" s="2141"/>
      <c r="C404" s="2280"/>
      <c r="D404" s="2280"/>
      <c r="E404" s="2280"/>
      <c r="F404" s="2280"/>
      <c r="G404" s="2280"/>
    </row>
    <row r="405">
      <c r="A405" s="2141"/>
      <c r="B405" s="2141"/>
      <c r="C405" s="2280"/>
      <c r="D405" s="2280"/>
      <c r="E405" s="2280"/>
      <c r="F405" s="2280"/>
      <c r="G405" s="2280"/>
    </row>
    <row r="406">
      <c r="A406" s="2141"/>
      <c r="B406" s="2141"/>
      <c r="C406" s="2280"/>
      <c r="D406" s="2280"/>
      <c r="E406" s="2280"/>
      <c r="F406" s="2280"/>
      <c r="G406" s="2280"/>
    </row>
    <row r="407">
      <c r="A407" s="2141"/>
      <c r="B407" s="2141"/>
      <c r="C407" s="2280"/>
      <c r="D407" s="2280"/>
      <c r="E407" s="2280"/>
      <c r="F407" s="2280"/>
      <c r="G407" s="2280"/>
    </row>
    <row r="408">
      <c r="A408" s="2141"/>
      <c r="B408" s="2141"/>
      <c r="C408" s="2280"/>
      <c r="D408" s="2280"/>
      <c r="E408" s="2280"/>
      <c r="F408" s="2280"/>
      <c r="G408" s="2280"/>
    </row>
    <row r="409">
      <c r="A409" s="2141"/>
      <c r="B409" s="2141"/>
      <c r="C409" s="2280"/>
      <c r="D409" s="2280"/>
      <c r="E409" s="2280"/>
      <c r="F409" s="2280"/>
      <c r="G409" s="2280"/>
    </row>
    <row r="410">
      <c r="A410" s="2141"/>
      <c r="B410" s="2141"/>
      <c r="C410" s="2280"/>
      <c r="D410" s="2280"/>
      <c r="E410" s="2280"/>
      <c r="F410" s="2280"/>
      <c r="G410" s="2280"/>
    </row>
    <row r="411">
      <c r="A411" s="2141"/>
      <c r="B411" s="2141"/>
      <c r="C411" s="2280"/>
      <c r="D411" s="2280"/>
      <c r="E411" s="2280"/>
      <c r="F411" s="2280"/>
      <c r="G411" s="2280"/>
    </row>
    <row r="412">
      <c r="A412" s="2141"/>
      <c r="B412" s="2141"/>
      <c r="C412" s="2280"/>
      <c r="D412" s="2280"/>
      <c r="E412" s="2280"/>
      <c r="F412" s="2280"/>
      <c r="G412" s="2280"/>
    </row>
    <row r="413">
      <c r="A413" s="2141"/>
      <c r="B413" s="2141"/>
      <c r="C413" s="2280"/>
      <c r="D413" s="2280"/>
      <c r="E413" s="2280"/>
      <c r="F413" s="2280"/>
      <c r="G413" s="2280"/>
    </row>
    <row r="414">
      <c r="A414" s="2141"/>
      <c r="B414" s="2141"/>
      <c r="C414" s="2280"/>
      <c r="D414" s="2280"/>
      <c r="E414" s="2280"/>
      <c r="F414" s="2280"/>
      <c r="G414" s="2280"/>
    </row>
    <row r="415">
      <c r="A415" s="2141"/>
      <c r="B415" s="2141"/>
      <c r="C415" s="2280"/>
      <c r="D415" s="2280"/>
      <c r="E415" s="2280"/>
      <c r="F415" s="2280"/>
      <c r="G415" s="2280"/>
    </row>
    <row r="416">
      <c r="A416" s="2141"/>
      <c r="B416" s="2141"/>
      <c r="C416" s="2280"/>
      <c r="D416" s="2280"/>
      <c r="E416" s="2280"/>
      <c r="F416" s="2280"/>
      <c r="G416" s="2280"/>
    </row>
    <row r="417">
      <c r="A417" s="2141"/>
      <c r="B417" s="2141"/>
      <c r="C417" s="2280"/>
      <c r="D417" s="2280"/>
      <c r="E417" s="2280"/>
      <c r="F417" s="2280"/>
      <c r="G417" s="2280"/>
    </row>
    <row r="418">
      <c r="A418" s="2141"/>
      <c r="B418" s="2141"/>
      <c r="C418" s="2280"/>
      <c r="D418" s="2280"/>
      <c r="E418" s="2280"/>
      <c r="F418" s="2280"/>
      <c r="G418" s="2280"/>
    </row>
    <row r="419">
      <c r="A419" s="2141"/>
      <c r="B419" s="2141"/>
      <c r="C419" s="2280"/>
      <c r="D419" s="2280"/>
      <c r="E419" s="2280"/>
      <c r="F419" s="2280"/>
      <c r="G419" s="2280"/>
    </row>
    <row r="420">
      <c r="A420" s="2141"/>
      <c r="B420" s="2141"/>
      <c r="C420" s="2280"/>
      <c r="D420" s="2280"/>
      <c r="E420" s="2280"/>
      <c r="F420" s="2280"/>
      <c r="G420" s="2280"/>
    </row>
    <row r="421">
      <c r="A421" s="2141"/>
      <c r="B421" s="2141"/>
      <c r="C421" s="2280"/>
      <c r="D421" s="2280"/>
      <c r="E421" s="2280"/>
      <c r="F421" s="2280"/>
      <c r="G421" s="2280"/>
    </row>
    <row r="422">
      <c r="A422" s="2141"/>
      <c r="B422" s="2141"/>
      <c r="C422" s="2280"/>
      <c r="D422" s="2280"/>
      <c r="E422" s="2280"/>
      <c r="F422" s="2280"/>
      <c r="G422" s="2280"/>
    </row>
    <row r="423">
      <c r="A423" s="2141"/>
      <c r="B423" s="2141"/>
      <c r="C423" s="2280"/>
      <c r="D423" s="2280"/>
      <c r="E423" s="2280"/>
      <c r="F423" s="2280"/>
      <c r="G423" s="2280"/>
    </row>
    <row r="424">
      <c r="A424" s="2141"/>
      <c r="B424" s="2141"/>
      <c r="C424" s="2280"/>
      <c r="D424" s="2280"/>
      <c r="E424" s="2280"/>
      <c r="F424" s="2280"/>
      <c r="G424" s="2280"/>
    </row>
    <row r="425">
      <c r="A425" s="2141"/>
      <c r="B425" s="2141"/>
      <c r="C425" s="2280"/>
      <c r="D425" s="2280"/>
      <c r="E425" s="2280"/>
      <c r="F425" s="2280"/>
      <c r="G425" s="2280"/>
    </row>
    <row r="426">
      <c r="A426" s="2141"/>
      <c r="B426" s="2141"/>
      <c r="C426" s="2280"/>
      <c r="D426" s="2280"/>
      <c r="E426" s="2280"/>
      <c r="F426" s="2280"/>
      <c r="G426" s="2280"/>
    </row>
    <row r="427">
      <c r="A427" s="2141"/>
      <c r="B427" s="2141"/>
      <c r="C427" s="2280"/>
      <c r="D427" s="2280"/>
      <c r="E427" s="2280"/>
      <c r="F427" s="2280"/>
      <c r="G427" s="2280"/>
    </row>
    <row r="428">
      <c r="A428" s="2141"/>
      <c r="B428" s="2141"/>
      <c r="C428" s="2280"/>
      <c r="D428" s="2280"/>
      <c r="E428" s="2280"/>
      <c r="F428" s="2280"/>
      <c r="G428" s="2280"/>
    </row>
    <row r="429">
      <c r="A429" s="2141"/>
      <c r="B429" s="2141"/>
      <c r="C429" s="2280"/>
      <c r="D429" s="2280"/>
      <c r="E429" s="2280"/>
      <c r="F429" s="2280"/>
      <c r="G429" s="2280"/>
    </row>
    <row r="430">
      <c r="A430" s="2141"/>
      <c r="B430" s="2141"/>
      <c r="C430" s="2280"/>
      <c r="D430" s="2280"/>
      <c r="E430" s="2280"/>
      <c r="F430" s="2280"/>
      <c r="G430" s="2280"/>
    </row>
    <row r="431">
      <c r="A431" s="2141"/>
      <c r="B431" s="2141"/>
      <c r="C431" s="2280"/>
      <c r="D431" s="2280"/>
      <c r="E431" s="2280"/>
      <c r="F431" s="2280"/>
      <c r="G431" s="2280"/>
    </row>
    <row r="432">
      <c r="A432" s="2141"/>
      <c r="B432" s="2141"/>
      <c r="C432" s="2280"/>
      <c r="D432" s="2280"/>
      <c r="E432" s="2280"/>
      <c r="F432" s="2280"/>
      <c r="G432" s="2280"/>
    </row>
    <row r="433">
      <c r="A433" s="2141"/>
      <c r="B433" s="2141"/>
      <c r="C433" s="2280"/>
      <c r="D433" s="2280"/>
      <c r="E433" s="2280"/>
      <c r="F433" s="2280"/>
      <c r="G433" s="2280"/>
    </row>
    <row r="434">
      <c r="A434" s="2141"/>
      <c r="B434" s="2141"/>
      <c r="C434" s="2280"/>
      <c r="D434" s="2280"/>
      <c r="E434" s="2280"/>
      <c r="F434" s="2280"/>
      <c r="G434" s="2280"/>
    </row>
    <row r="435">
      <c r="A435" s="2141"/>
      <c r="B435" s="2141"/>
      <c r="C435" s="2280"/>
      <c r="D435" s="2280"/>
      <c r="E435" s="2280"/>
      <c r="F435" s="2280"/>
      <c r="G435" s="2280"/>
    </row>
    <row r="436">
      <c r="A436" s="2141"/>
      <c r="B436" s="2141"/>
      <c r="C436" s="2280"/>
      <c r="D436" s="2280"/>
      <c r="E436" s="2280"/>
      <c r="F436" s="2280"/>
      <c r="G436" s="2280"/>
    </row>
    <row r="437">
      <c r="A437" s="2141"/>
      <c r="B437" s="2141"/>
      <c r="C437" s="2280"/>
      <c r="D437" s="2280"/>
      <c r="E437" s="2280"/>
      <c r="F437" s="2280"/>
      <c r="G437" s="2280"/>
    </row>
    <row r="438">
      <c r="A438" s="2141"/>
      <c r="B438" s="2141"/>
      <c r="C438" s="2280"/>
      <c r="D438" s="2280"/>
      <c r="E438" s="2280"/>
      <c r="F438" s="2280"/>
      <c r="G438" s="2280"/>
    </row>
    <row r="439">
      <c r="A439" s="2141"/>
      <c r="B439" s="2141"/>
      <c r="C439" s="2280"/>
      <c r="D439" s="2280"/>
      <c r="E439" s="2280"/>
      <c r="F439" s="2280"/>
      <c r="G439" s="2280"/>
    </row>
    <row r="440">
      <c r="A440" s="2141"/>
      <c r="B440" s="2141"/>
      <c r="C440" s="2280"/>
      <c r="D440" s="2280"/>
      <c r="E440" s="2280"/>
      <c r="F440" s="2280"/>
      <c r="G440" s="2280"/>
    </row>
    <row r="441">
      <c r="A441" s="2141"/>
      <c r="B441" s="2141"/>
      <c r="C441" s="2280"/>
      <c r="D441" s="2280"/>
      <c r="E441" s="2280"/>
      <c r="F441" s="2280"/>
      <c r="G441" s="2280"/>
    </row>
    <row r="442">
      <c r="A442" s="2141"/>
      <c r="B442" s="2141"/>
      <c r="C442" s="2280"/>
      <c r="D442" s="2280"/>
      <c r="E442" s="2280"/>
      <c r="F442" s="2280"/>
      <c r="G442" s="2280"/>
    </row>
    <row r="443">
      <c r="A443" s="2141"/>
      <c r="B443" s="2141"/>
      <c r="C443" s="2280"/>
      <c r="D443" s="2280"/>
      <c r="E443" s="2280"/>
      <c r="F443" s="2280"/>
      <c r="G443" s="2280"/>
    </row>
    <row r="444">
      <c r="A444" s="2141"/>
      <c r="B444" s="2141"/>
      <c r="C444" s="2280"/>
      <c r="D444" s="2280"/>
      <c r="E444" s="2280"/>
      <c r="F444" s="2280"/>
      <c r="G444" s="2280"/>
    </row>
    <row r="445">
      <c r="A445" s="2141"/>
      <c r="B445" s="2141"/>
      <c r="C445" s="2280"/>
      <c r="D445" s="2280"/>
      <c r="E445" s="2280"/>
      <c r="F445" s="2280"/>
      <c r="G445" s="2280"/>
    </row>
    <row r="446">
      <c r="A446" s="2141"/>
      <c r="B446" s="2141"/>
      <c r="C446" s="2280"/>
      <c r="D446" s="2280"/>
      <c r="E446" s="2280"/>
      <c r="F446" s="2280"/>
      <c r="G446" s="2280"/>
    </row>
    <row r="447">
      <c r="A447" s="2141"/>
      <c r="B447" s="2141"/>
      <c r="C447" s="2280"/>
      <c r="D447" s="2280"/>
      <c r="E447" s="2280"/>
      <c r="F447" s="2280"/>
      <c r="G447" s="2280"/>
    </row>
    <row r="448">
      <c r="A448" s="2141"/>
      <c r="B448" s="2141"/>
      <c r="C448" s="2280"/>
      <c r="D448" s="2280"/>
      <c r="E448" s="2280"/>
      <c r="F448" s="2280"/>
      <c r="G448" s="2280"/>
    </row>
    <row r="449">
      <c r="A449" s="2141"/>
      <c r="B449" s="2141"/>
      <c r="C449" s="2280"/>
      <c r="D449" s="2280"/>
      <c r="E449" s="2280"/>
      <c r="F449" s="2280"/>
      <c r="G449" s="2280"/>
    </row>
    <row r="450">
      <c r="A450" s="2141"/>
      <c r="B450" s="2141"/>
      <c r="C450" s="2280"/>
      <c r="D450" s="2280"/>
      <c r="E450" s="2280"/>
      <c r="F450" s="2280"/>
      <c r="G450" s="2280"/>
    </row>
    <row r="451">
      <c r="A451" s="2141"/>
      <c r="B451" s="2141"/>
      <c r="C451" s="2280"/>
      <c r="D451" s="2280"/>
      <c r="E451" s="2280"/>
      <c r="F451" s="2280"/>
      <c r="G451" s="2280"/>
    </row>
    <row r="452">
      <c r="A452" s="2141"/>
      <c r="B452" s="2141"/>
      <c r="C452" s="2280"/>
      <c r="D452" s="2280"/>
      <c r="E452" s="2280"/>
      <c r="F452" s="2280"/>
      <c r="G452" s="2280"/>
    </row>
    <row r="453">
      <c r="A453" s="2141"/>
      <c r="B453" s="2141"/>
      <c r="C453" s="2280"/>
      <c r="D453" s="2280"/>
      <c r="E453" s="2280"/>
      <c r="F453" s="2280"/>
      <c r="G453" s="2280"/>
    </row>
    <row r="454">
      <c r="A454" s="2141"/>
      <c r="B454" s="2141"/>
      <c r="C454" s="2280"/>
      <c r="D454" s="2280"/>
      <c r="E454" s="2280"/>
      <c r="F454" s="2280"/>
      <c r="G454" s="2280"/>
    </row>
    <row r="455">
      <c r="A455" s="2141"/>
      <c r="B455" s="2141"/>
      <c r="C455" s="2280"/>
      <c r="D455" s="2280"/>
      <c r="E455" s="2280"/>
      <c r="F455" s="2280"/>
      <c r="G455" s="2280"/>
    </row>
    <row r="456">
      <c r="A456" s="2141"/>
      <c r="B456" s="2141"/>
      <c r="C456" s="2280"/>
      <c r="D456" s="2280"/>
      <c r="E456" s="2280"/>
      <c r="F456" s="2280"/>
      <c r="G456" s="2280"/>
    </row>
    <row r="457">
      <c r="A457" s="2141"/>
      <c r="B457" s="2141"/>
      <c r="C457" s="2280"/>
      <c r="D457" s="2280"/>
      <c r="E457" s="2280"/>
      <c r="F457" s="2280"/>
      <c r="G457" s="2280"/>
    </row>
    <row r="458">
      <c r="A458" s="2141"/>
      <c r="B458" s="2141"/>
      <c r="C458" s="2280"/>
      <c r="D458" s="2280"/>
      <c r="E458" s="2280"/>
      <c r="F458" s="2280"/>
      <c r="G458" s="2280"/>
    </row>
    <row r="459">
      <c r="A459" s="2141"/>
      <c r="B459" s="2141"/>
      <c r="C459" s="2280"/>
      <c r="D459" s="2280"/>
      <c r="E459" s="2280"/>
      <c r="F459" s="2280"/>
      <c r="G459" s="2280"/>
    </row>
    <row r="460">
      <c r="A460" s="2141"/>
      <c r="B460" s="2141"/>
      <c r="C460" s="2280"/>
      <c r="D460" s="2280"/>
      <c r="E460" s="2280"/>
      <c r="F460" s="2280"/>
      <c r="G460" s="2280"/>
    </row>
    <row r="461">
      <c r="A461" s="2141"/>
      <c r="B461" s="2141"/>
      <c r="C461" s="2280"/>
      <c r="D461" s="2280"/>
      <c r="E461" s="2280"/>
      <c r="F461" s="2280"/>
      <c r="G461" s="2280"/>
    </row>
    <row r="462">
      <c r="A462" s="2141"/>
      <c r="B462" s="2141"/>
      <c r="C462" s="2280"/>
      <c r="D462" s="2280"/>
      <c r="E462" s="2280"/>
      <c r="F462" s="2280"/>
      <c r="G462" s="2280"/>
    </row>
    <row r="463">
      <c r="A463" s="2141"/>
      <c r="B463" s="2141"/>
      <c r="C463" s="2280"/>
      <c r="D463" s="2280"/>
      <c r="E463" s="2280"/>
      <c r="F463" s="2280"/>
      <c r="G463" s="2280"/>
    </row>
    <row r="464">
      <c r="A464" s="2141"/>
      <c r="B464" s="2141"/>
      <c r="C464" s="2280"/>
      <c r="D464" s="2280"/>
      <c r="E464" s="2280"/>
      <c r="F464" s="2280"/>
      <c r="G464" s="2280"/>
    </row>
    <row r="465">
      <c r="A465" s="2141"/>
      <c r="B465" s="2141"/>
      <c r="C465" s="2280"/>
      <c r="D465" s="2280"/>
      <c r="E465" s="2280"/>
      <c r="F465" s="2280"/>
      <c r="G465" s="2280"/>
    </row>
    <row r="466">
      <c r="A466" s="2141"/>
      <c r="B466" s="2141"/>
      <c r="C466" s="2280"/>
      <c r="D466" s="2280"/>
      <c r="E466" s="2280"/>
      <c r="F466" s="2280"/>
      <c r="G466" s="2280"/>
    </row>
    <row r="467">
      <c r="A467" s="2141"/>
      <c r="B467" s="2141"/>
      <c r="C467" s="2280"/>
      <c r="D467" s="2280"/>
      <c r="E467" s="2280"/>
      <c r="F467" s="2280"/>
      <c r="G467" s="2280"/>
    </row>
    <row r="468">
      <c r="A468" s="2141"/>
      <c r="B468" s="2141"/>
      <c r="C468" s="2280"/>
      <c r="D468" s="2280"/>
      <c r="E468" s="2280"/>
      <c r="F468" s="2280"/>
      <c r="G468" s="2280"/>
    </row>
    <row r="469">
      <c r="A469" s="2141"/>
      <c r="B469" s="2141"/>
      <c r="C469" s="2280"/>
      <c r="D469" s="2280"/>
      <c r="E469" s="2280"/>
      <c r="F469" s="2280"/>
      <c r="G469" s="2280"/>
    </row>
    <row r="470">
      <c r="A470" s="2141"/>
      <c r="B470" s="2141"/>
      <c r="C470" s="2280"/>
      <c r="D470" s="2280"/>
      <c r="E470" s="2280"/>
      <c r="F470" s="2280"/>
      <c r="G470" s="2280"/>
    </row>
    <row r="471">
      <c r="A471" s="2141"/>
      <c r="B471" s="2141"/>
      <c r="C471" s="2280"/>
      <c r="D471" s="2280"/>
      <c r="E471" s="2280"/>
      <c r="F471" s="2280"/>
      <c r="G471" s="2280"/>
    </row>
    <row r="472">
      <c r="A472" s="2141"/>
      <c r="B472" s="2141"/>
      <c r="C472" s="2280"/>
      <c r="D472" s="2280"/>
      <c r="E472" s="2280"/>
      <c r="F472" s="2280"/>
      <c r="G472" s="2280"/>
    </row>
    <row r="473">
      <c r="A473" s="2141"/>
      <c r="B473" s="2141"/>
      <c r="C473" s="2280"/>
      <c r="D473" s="2280"/>
      <c r="E473" s="2280"/>
      <c r="F473" s="2280"/>
      <c r="G473" s="2280"/>
    </row>
    <row r="474">
      <c r="A474" s="2141"/>
      <c r="B474" s="2141"/>
      <c r="C474" s="2280"/>
      <c r="D474" s="2280"/>
      <c r="E474" s="2280"/>
      <c r="F474" s="2280"/>
      <c r="G474" s="2280"/>
    </row>
    <row r="475">
      <c r="A475" s="2141"/>
      <c r="B475" s="2141"/>
      <c r="C475" s="2280"/>
      <c r="D475" s="2280"/>
      <c r="E475" s="2280"/>
      <c r="F475" s="2280"/>
      <c r="G475" s="2280"/>
    </row>
    <row r="476">
      <c r="A476" s="2141"/>
      <c r="B476" s="2141"/>
      <c r="C476" s="2280"/>
      <c r="D476" s="2280"/>
      <c r="E476" s="2280"/>
      <c r="F476" s="2280"/>
      <c r="G476" s="2280"/>
    </row>
    <row r="477">
      <c r="A477" s="2141"/>
      <c r="B477" s="2141"/>
      <c r="C477" s="2280"/>
      <c r="D477" s="2280"/>
      <c r="E477" s="2280"/>
      <c r="F477" s="2280"/>
      <c r="G477" s="2280"/>
    </row>
    <row r="478">
      <c r="A478" s="2141"/>
      <c r="B478" s="2141"/>
      <c r="C478" s="2280"/>
      <c r="D478" s="2280"/>
      <c r="E478" s="2280"/>
      <c r="F478" s="2280"/>
      <c r="G478" s="2280"/>
    </row>
    <row r="479">
      <c r="A479" s="2141"/>
      <c r="B479" s="2141"/>
      <c r="C479" s="2280"/>
      <c r="D479" s="2280"/>
      <c r="E479" s="2280"/>
      <c r="F479" s="2280"/>
      <c r="G479" s="2280"/>
    </row>
    <row r="480">
      <c r="A480" s="2141"/>
      <c r="B480" s="2141"/>
      <c r="C480" s="2280"/>
      <c r="D480" s="2280"/>
      <c r="E480" s="2280"/>
      <c r="F480" s="2280"/>
      <c r="G480" s="2280"/>
    </row>
    <row r="481">
      <c r="A481" s="2141"/>
      <c r="B481" s="2141"/>
      <c r="C481" s="2280"/>
      <c r="D481" s="2280"/>
      <c r="E481" s="2280"/>
      <c r="F481" s="2280"/>
      <c r="G481" s="2280"/>
    </row>
    <row r="482">
      <c r="A482" s="2141"/>
      <c r="B482" s="2141"/>
      <c r="C482" s="2280"/>
      <c r="D482" s="2280"/>
      <c r="E482" s="2280"/>
      <c r="F482" s="2280"/>
      <c r="G482" s="2280"/>
    </row>
    <row r="483">
      <c r="A483" s="2141"/>
      <c r="B483" s="2141"/>
      <c r="C483" s="2280"/>
      <c r="D483" s="2280"/>
      <c r="E483" s="2280"/>
      <c r="F483" s="2280"/>
      <c r="G483" s="2280"/>
    </row>
    <row r="484">
      <c r="A484" s="2141"/>
      <c r="B484" s="2141"/>
      <c r="C484" s="2280"/>
      <c r="D484" s="2280"/>
      <c r="E484" s="2280"/>
      <c r="F484" s="2280"/>
      <c r="G484" s="2280"/>
    </row>
    <row r="485">
      <c r="A485" s="2141"/>
      <c r="B485" s="2141"/>
      <c r="C485" s="2280"/>
      <c r="D485" s="2280"/>
      <c r="E485" s="2280"/>
      <c r="F485" s="2280"/>
      <c r="G485" s="2280"/>
    </row>
    <row r="486">
      <c r="A486" s="2141"/>
      <c r="B486" s="2141"/>
      <c r="C486" s="2280"/>
      <c r="D486" s="2280"/>
      <c r="E486" s="2280"/>
      <c r="F486" s="2280"/>
      <c r="G486" s="2280"/>
    </row>
    <row r="487">
      <c r="A487" s="2141"/>
      <c r="B487" s="2141"/>
      <c r="C487" s="2280"/>
      <c r="D487" s="2280"/>
      <c r="E487" s="2280"/>
      <c r="F487" s="2280"/>
      <c r="G487" s="2280"/>
    </row>
    <row r="488">
      <c r="A488" s="2141"/>
      <c r="B488" s="2141"/>
      <c r="C488" s="2280"/>
      <c r="D488" s="2280"/>
      <c r="E488" s="2280"/>
      <c r="F488" s="2280"/>
      <c r="G488" s="2280"/>
    </row>
    <row r="489">
      <c r="A489" s="2141"/>
      <c r="B489" s="2141"/>
      <c r="C489" s="2280"/>
      <c r="D489" s="2280"/>
      <c r="E489" s="2280"/>
      <c r="F489" s="2280"/>
      <c r="G489" s="2280"/>
    </row>
    <row r="490">
      <c r="A490" s="2141"/>
      <c r="B490" s="2141"/>
      <c r="C490" s="2280"/>
      <c r="D490" s="2280"/>
      <c r="E490" s="2280"/>
      <c r="F490" s="2280"/>
      <c r="G490" s="2280"/>
    </row>
    <row r="491">
      <c r="A491" s="2141"/>
      <c r="B491" s="2141"/>
      <c r="C491" s="2280"/>
      <c r="D491" s="2280"/>
      <c r="E491" s="2280"/>
      <c r="F491" s="2280"/>
      <c r="G491" s="2280"/>
    </row>
    <row r="492">
      <c r="A492" s="2141"/>
      <c r="B492" s="2141"/>
      <c r="C492" s="2280"/>
      <c r="D492" s="2280"/>
      <c r="E492" s="2280"/>
      <c r="F492" s="2280"/>
      <c r="G492" s="2280"/>
    </row>
    <row r="493">
      <c r="A493" s="2141"/>
      <c r="B493" s="2141"/>
      <c r="C493" s="2280"/>
      <c r="D493" s="2280"/>
      <c r="E493" s="2280"/>
      <c r="F493" s="2280"/>
      <c r="G493" s="2280"/>
    </row>
    <row r="494">
      <c r="A494" s="2141"/>
      <c r="B494" s="2141"/>
      <c r="C494" s="2280"/>
      <c r="D494" s="2280"/>
      <c r="E494" s="2280"/>
      <c r="F494" s="2280"/>
      <c r="G494" s="2280"/>
    </row>
    <row r="495">
      <c r="A495" s="2141"/>
      <c r="B495" s="2141"/>
      <c r="C495" s="2280"/>
      <c r="D495" s="2280"/>
      <c r="E495" s="2280"/>
      <c r="F495" s="2280"/>
      <c r="G495" s="2280"/>
    </row>
    <row r="496">
      <c r="A496" s="2141"/>
      <c r="B496" s="2141"/>
      <c r="C496" s="2280"/>
      <c r="D496" s="2280"/>
      <c r="E496" s="2280"/>
      <c r="F496" s="2280"/>
      <c r="G496" s="2280"/>
    </row>
    <row r="497">
      <c r="A497" s="2141"/>
      <c r="B497" s="2141"/>
      <c r="C497" s="2280"/>
      <c r="D497" s="2280"/>
      <c r="E497" s="2280"/>
      <c r="F497" s="2280"/>
      <c r="G497" s="2280"/>
    </row>
    <row r="498">
      <c r="A498" s="2141"/>
      <c r="B498" s="2141"/>
      <c r="C498" s="2280"/>
      <c r="D498" s="2280"/>
      <c r="E498" s="2280"/>
      <c r="F498" s="2280"/>
      <c r="G498" s="2280"/>
    </row>
    <row r="499">
      <c r="A499" s="2141"/>
      <c r="B499" s="2141"/>
      <c r="C499" s="2280"/>
      <c r="D499" s="2280"/>
      <c r="E499" s="2280"/>
      <c r="F499" s="2280"/>
      <c r="G499" s="2280"/>
    </row>
    <row r="500">
      <c r="A500" s="2141"/>
      <c r="B500" s="2141"/>
      <c r="C500" s="2280"/>
      <c r="D500" s="2280"/>
      <c r="E500" s="2280"/>
      <c r="F500" s="2280"/>
      <c r="G500" s="2280"/>
    </row>
    <row r="501">
      <c r="A501" s="2141"/>
      <c r="B501" s="2141"/>
      <c r="C501" s="2280"/>
      <c r="D501" s="2280"/>
      <c r="E501" s="2280"/>
      <c r="F501" s="2280"/>
      <c r="G501" s="2280"/>
    </row>
    <row r="502">
      <c r="A502" s="2141"/>
      <c r="B502" s="2141"/>
      <c r="C502" s="2280"/>
      <c r="D502" s="2280"/>
      <c r="E502" s="2280"/>
      <c r="F502" s="2280"/>
      <c r="G502" s="2280"/>
    </row>
    <row r="503">
      <c r="A503" s="2141"/>
      <c r="B503" s="2141"/>
      <c r="C503" s="2280"/>
      <c r="D503" s="2280"/>
      <c r="E503" s="2280"/>
      <c r="F503" s="2280"/>
      <c r="G503" s="2280"/>
    </row>
    <row r="504">
      <c r="A504" s="2141"/>
      <c r="B504" s="2141"/>
      <c r="C504" s="2280"/>
      <c r="D504" s="2280"/>
      <c r="E504" s="2280"/>
      <c r="F504" s="2280"/>
      <c r="G504" s="2280"/>
    </row>
    <row r="505">
      <c r="A505" s="2141"/>
      <c r="B505" s="2141"/>
      <c r="C505" s="2280"/>
      <c r="D505" s="2280"/>
      <c r="E505" s="2280"/>
      <c r="F505" s="2280"/>
      <c r="G505" s="2280"/>
    </row>
    <row r="506">
      <c r="A506" s="2141"/>
      <c r="B506" s="2141"/>
      <c r="C506" s="2280"/>
      <c r="D506" s="2280"/>
      <c r="E506" s="2280"/>
      <c r="F506" s="2280"/>
      <c r="G506" s="2280"/>
    </row>
    <row r="507">
      <c r="A507" s="2141"/>
      <c r="B507" s="2141"/>
      <c r="C507" s="2280"/>
      <c r="D507" s="2280"/>
      <c r="E507" s="2280"/>
      <c r="F507" s="2280"/>
      <c r="G507" s="2280"/>
    </row>
    <row r="508">
      <c r="A508" s="2141"/>
      <c r="B508" s="2141"/>
      <c r="C508" s="2280"/>
      <c r="D508" s="2280"/>
      <c r="E508" s="2280"/>
      <c r="F508" s="2280"/>
      <c r="G508" s="2280"/>
    </row>
    <row r="509">
      <c r="A509" s="2141"/>
      <c r="B509" s="2141"/>
      <c r="C509" s="2280"/>
      <c r="D509" s="2280"/>
      <c r="E509" s="2280"/>
      <c r="F509" s="2280"/>
      <c r="G509" s="2280"/>
    </row>
    <row r="510">
      <c r="A510" s="2141"/>
      <c r="B510" s="2141"/>
      <c r="C510" s="2280"/>
      <c r="D510" s="2280"/>
      <c r="E510" s="2280"/>
      <c r="F510" s="2280"/>
      <c r="G510" s="2280"/>
    </row>
    <row r="511">
      <c r="A511" s="2141"/>
      <c r="B511" s="2141"/>
      <c r="C511" s="2280"/>
      <c r="D511" s="2280"/>
      <c r="E511" s="2280"/>
      <c r="F511" s="2280"/>
      <c r="G511" s="2280"/>
    </row>
    <row r="512">
      <c r="A512" s="2141"/>
      <c r="B512" s="2141"/>
      <c r="C512" s="2280"/>
      <c r="D512" s="2280"/>
      <c r="E512" s="2280"/>
      <c r="F512" s="2280"/>
      <c r="G512" s="2280"/>
    </row>
    <row r="513">
      <c r="A513" s="2141"/>
      <c r="B513" s="2141"/>
      <c r="C513" s="2280"/>
      <c r="D513" s="2280"/>
      <c r="E513" s="2280"/>
      <c r="F513" s="2280"/>
      <c r="G513" s="2280"/>
    </row>
    <row r="514">
      <c r="A514" s="2141"/>
      <c r="B514" s="2141"/>
      <c r="C514" s="2280"/>
      <c r="D514" s="2280"/>
      <c r="E514" s="2280"/>
      <c r="F514" s="2280"/>
      <c r="G514" s="2280"/>
    </row>
    <row r="515">
      <c r="A515" s="2141"/>
      <c r="B515" s="2141"/>
      <c r="C515" s="2280"/>
      <c r="D515" s="2280"/>
      <c r="E515" s="2280"/>
      <c r="F515" s="2280"/>
      <c r="G515" s="2280"/>
    </row>
    <row r="516">
      <c r="A516" s="2141"/>
      <c r="B516" s="2141"/>
      <c r="C516" s="2280"/>
      <c r="D516" s="2280"/>
      <c r="E516" s="2280"/>
      <c r="F516" s="2280"/>
      <c r="G516" s="2280"/>
    </row>
    <row r="517">
      <c r="A517" s="2141"/>
      <c r="B517" s="2141"/>
      <c r="C517" s="2280"/>
      <c r="D517" s="2280"/>
      <c r="E517" s="2280"/>
      <c r="F517" s="2280"/>
      <c r="G517" s="2280"/>
    </row>
    <row r="518">
      <c r="A518" s="2141"/>
      <c r="B518" s="2141"/>
      <c r="C518" s="2280"/>
      <c r="D518" s="2280"/>
      <c r="E518" s="2280"/>
      <c r="F518" s="2280"/>
      <c r="G518" s="2280"/>
    </row>
    <row r="519">
      <c r="A519" s="2141"/>
      <c r="B519" s="2141"/>
      <c r="C519" s="2280"/>
      <c r="D519" s="2280"/>
      <c r="E519" s="2280"/>
      <c r="F519" s="2280"/>
      <c r="G519" s="2280"/>
    </row>
    <row r="520">
      <c r="A520" s="2141"/>
      <c r="B520" s="2141"/>
      <c r="C520" s="2280"/>
      <c r="D520" s="2280"/>
      <c r="E520" s="2280"/>
      <c r="F520" s="2280"/>
      <c r="G520" s="2280"/>
    </row>
    <row r="521">
      <c r="A521" s="2141"/>
      <c r="B521" s="2141"/>
      <c r="C521" s="2280"/>
      <c r="D521" s="2280"/>
      <c r="E521" s="2280"/>
      <c r="F521" s="2280"/>
      <c r="G521" s="2280"/>
    </row>
    <row r="522">
      <c r="A522" s="2141"/>
      <c r="B522" s="2141"/>
      <c r="C522" s="2280"/>
      <c r="D522" s="2280"/>
      <c r="E522" s="2280"/>
      <c r="F522" s="2280"/>
      <c r="G522" s="2280"/>
    </row>
    <row r="523">
      <c r="A523" s="2141"/>
      <c r="B523" s="2141"/>
      <c r="C523" s="2280"/>
      <c r="D523" s="2280"/>
      <c r="E523" s="2280"/>
      <c r="F523" s="2280"/>
      <c r="G523" s="2280"/>
    </row>
    <row r="524">
      <c r="A524" s="2141"/>
      <c r="B524" s="2141"/>
      <c r="C524" s="2280"/>
      <c r="D524" s="2280"/>
      <c r="E524" s="2280"/>
      <c r="F524" s="2280"/>
      <c r="G524" s="2280"/>
    </row>
    <row r="525">
      <c r="A525" s="2141"/>
      <c r="B525" s="2141"/>
      <c r="C525" s="2280"/>
      <c r="D525" s="2280"/>
      <c r="E525" s="2280"/>
      <c r="F525" s="2280"/>
      <c r="G525" s="2280"/>
    </row>
    <row r="526">
      <c r="A526" s="2141"/>
      <c r="B526" s="2141"/>
      <c r="C526" s="2280"/>
      <c r="D526" s="2280"/>
      <c r="E526" s="2280"/>
      <c r="F526" s="2280"/>
      <c r="G526" s="2280"/>
    </row>
    <row r="527">
      <c r="A527" s="2141"/>
      <c r="B527" s="2141"/>
      <c r="C527" s="2280"/>
      <c r="D527" s="2280"/>
      <c r="E527" s="2280"/>
      <c r="F527" s="2280"/>
      <c r="G527" s="2280"/>
    </row>
    <row r="528">
      <c r="A528" s="2141"/>
      <c r="B528" s="2141"/>
      <c r="C528" s="2280"/>
      <c r="D528" s="2280"/>
      <c r="E528" s="2280"/>
      <c r="F528" s="2280"/>
      <c r="G528" s="2280"/>
    </row>
    <row r="529">
      <c r="A529" s="2141"/>
      <c r="B529" s="2141"/>
      <c r="C529" s="2280"/>
      <c r="D529" s="2280"/>
      <c r="E529" s="2280"/>
      <c r="F529" s="2280"/>
      <c r="G529" s="2280"/>
    </row>
    <row r="530">
      <c r="A530" s="2141"/>
      <c r="B530" s="2141"/>
      <c r="C530" s="2280"/>
      <c r="D530" s="2280"/>
      <c r="E530" s="2280"/>
      <c r="F530" s="2280"/>
      <c r="G530" s="2280"/>
    </row>
    <row r="531">
      <c r="A531" s="2141"/>
      <c r="B531" s="2141"/>
      <c r="C531" s="2280"/>
      <c r="D531" s="2280"/>
      <c r="E531" s="2280"/>
      <c r="F531" s="2280"/>
      <c r="G531" s="2280"/>
    </row>
    <row r="532">
      <c r="A532" s="2141"/>
      <c r="B532" s="2141"/>
      <c r="C532" s="2280"/>
      <c r="D532" s="2280"/>
      <c r="E532" s="2280"/>
      <c r="F532" s="2280"/>
      <c r="G532" s="2280"/>
    </row>
    <row r="533">
      <c r="A533" s="2141"/>
      <c r="B533" s="2141"/>
      <c r="C533" s="2280"/>
      <c r="D533" s="2280"/>
      <c r="E533" s="2280"/>
      <c r="F533" s="2280"/>
      <c r="G533" s="2280"/>
    </row>
    <row r="534">
      <c r="A534" s="2141"/>
      <c r="B534" s="2141"/>
      <c r="C534" s="2280"/>
      <c r="D534" s="2280"/>
      <c r="E534" s="2280"/>
      <c r="F534" s="2280"/>
      <c r="G534" s="2280"/>
    </row>
    <row r="535">
      <c r="A535" s="2141"/>
      <c r="B535" s="2141"/>
      <c r="C535" s="2280"/>
      <c r="D535" s="2280"/>
      <c r="E535" s="2280"/>
      <c r="F535" s="2280"/>
      <c r="G535" s="2280"/>
    </row>
    <row r="536">
      <c r="A536" s="2141"/>
      <c r="B536" s="2141"/>
      <c r="C536" s="2280"/>
      <c r="D536" s="2280"/>
      <c r="E536" s="2280"/>
      <c r="F536" s="2280"/>
      <c r="G536" s="2280"/>
    </row>
    <row r="537">
      <c r="A537" s="2141"/>
      <c r="B537" s="2141"/>
      <c r="C537" s="2280"/>
      <c r="D537" s="2280"/>
      <c r="E537" s="2280"/>
      <c r="F537" s="2280"/>
      <c r="G537" s="2280"/>
    </row>
    <row r="538">
      <c r="A538" s="2141"/>
      <c r="B538" s="2141"/>
      <c r="C538" s="2280"/>
      <c r="D538" s="2280"/>
      <c r="E538" s="2280"/>
      <c r="F538" s="2280"/>
      <c r="G538" s="2280"/>
    </row>
    <row r="539">
      <c r="A539" s="2141"/>
      <c r="B539" s="2141"/>
      <c r="C539" s="2280"/>
      <c r="D539" s="2280"/>
      <c r="E539" s="2280"/>
      <c r="F539" s="2280"/>
      <c r="G539" s="2280"/>
    </row>
    <row r="540">
      <c r="A540" s="2141"/>
      <c r="B540" s="2141"/>
      <c r="C540" s="2280"/>
      <c r="D540" s="2280"/>
      <c r="E540" s="2280"/>
      <c r="F540" s="2280"/>
      <c r="G540" s="2280"/>
    </row>
    <row r="541">
      <c r="A541" s="2141"/>
      <c r="B541" s="2141"/>
      <c r="C541" s="2280"/>
      <c r="D541" s="2280"/>
      <c r="E541" s="2280"/>
      <c r="F541" s="2280"/>
      <c r="G541" s="2280"/>
    </row>
    <row r="542">
      <c r="A542" s="2141"/>
      <c r="B542" s="2141"/>
      <c r="C542" s="2280"/>
      <c r="D542" s="2280"/>
      <c r="E542" s="2280"/>
      <c r="F542" s="2280"/>
      <c r="G542" s="2280"/>
    </row>
    <row r="543">
      <c r="A543" s="2141"/>
      <c r="B543" s="2141"/>
      <c r="C543" s="2280"/>
      <c r="D543" s="2280"/>
      <c r="E543" s="2280"/>
      <c r="F543" s="2280"/>
      <c r="G543" s="2280"/>
    </row>
    <row r="544">
      <c r="A544" s="2141"/>
      <c r="B544" s="2141"/>
      <c r="C544" s="2280"/>
      <c r="D544" s="2280"/>
      <c r="E544" s="2280"/>
      <c r="F544" s="2280"/>
      <c r="G544" s="2280"/>
    </row>
    <row r="545">
      <c r="A545" s="2141"/>
      <c r="B545" s="2141"/>
      <c r="C545" s="2280"/>
      <c r="D545" s="2280"/>
      <c r="E545" s="2280"/>
      <c r="F545" s="2280"/>
      <c r="G545" s="2280"/>
    </row>
    <row r="546">
      <c r="A546" s="2141"/>
      <c r="B546" s="2141"/>
      <c r="C546" s="2280"/>
      <c r="D546" s="2280"/>
      <c r="E546" s="2280"/>
      <c r="F546" s="2280"/>
      <c r="G546" s="2280"/>
    </row>
    <row r="547">
      <c r="A547" s="2141"/>
      <c r="B547" s="2141"/>
      <c r="C547" s="2280"/>
      <c r="D547" s="2280"/>
      <c r="E547" s="2280"/>
      <c r="F547" s="2280"/>
      <c r="G547" s="2280"/>
    </row>
    <row r="548">
      <c r="A548" s="2141"/>
      <c r="B548" s="2141"/>
      <c r="C548" s="2280"/>
      <c r="D548" s="2280"/>
      <c r="E548" s="2280"/>
      <c r="F548" s="2280"/>
      <c r="G548" s="2280"/>
    </row>
    <row r="549">
      <c r="A549" s="2141"/>
      <c r="B549" s="2141"/>
      <c r="C549" s="2280"/>
      <c r="D549" s="2280"/>
      <c r="E549" s="2280"/>
      <c r="F549" s="2280"/>
      <c r="G549" s="2280"/>
    </row>
    <row r="550">
      <c r="A550" s="2141"/>
      <c r="B550" s="2141"/>
      <c r="C550" s="2280"/>
      <c r="D550" s="2280"/>
      <c r="E550" s="2280"/>
      <c r="F550" s="2280"/>
      <c r="G550" s="2280"/>
    </row>
    <row r="551">
      <c r="A551" s="2141"/>
      <c r="B551" s="2141"/>
      <c r="C551" s="2280"/>
      <c r="D551" s="2280"/>
      <c r="E551" s="2280"/>
      <c r="F551" s="2280"/>
      <c r="G551" s="2280"/>
    </row>
    <row r="552">
      <c r="A552" s="2141"/>
      <c r="B552" s="2141"/>
      <c r="C552" s="2280"/>
      <c r="D552" s="2280"/>
      <c r="E552" s="2280"/>
      <c r="F552" s="2280"/>
      <c r="G552" s="2280"/>
    </row>
    <row r="553">
      <c r="A553" s="2141"/>
      <c r="B553" s="2141"/>
      <c r="C553" s="2280"/>
      <c r="D553" s="2280"/>
      <c r="E553" s="2280"/>
      <c r="F553" s="2280"/>
      <c r="G553" s="2280"/>
    </row>
    <row r="554">
      <c r="A554" s="2141"/>
      <c r="B554" s="2141"/>
      <c r="C554" s="2280"/>
      <c r="D554" s="2280"/>
      <c r="E554" s="2280"/>
      <c r="F554" s="2280"/>
      <c r="G554" s="2280"/>
    </row>
    <row r="555">
      <c r="A555" s="2141"/>
      <c r="B555" s="2141"/>
      <c r="C555" s="2280"/>
      <c r="D555" s="2280"/>
      <c r="E555" s="2280"/>
      <c r="F555" s="2280"/>
      <c r="G555" s="2280"/>
    </row>
    <row r="556">
      <c r="A556" s="2141"/>
      <c r="B556" s="2141"/>
      <c r="C556" s="2280"/>
      <c r="D556" s="2280"/>
      <c r="E556" s="2280"/>
      <c r="F556" s="2280"/>
      <c r="G556" s="2280"/>
    </row>
    <row r="557">
      <c r="A557" s="2141"/>
      <c r="B557" s="2141"/>
      <c r="C557" s="2280"/>
      <c r="D557" s="2280"/>
      <c r="E557" s="2280"/>
      <c r="F557" s="2280"/>
      <c r="G557" s="2280"/>
    </row>
    <row r="558">
      <c r="A558" s="2141"/>
      <c r="B558" s="2141"/>
      <c r="C558" s="2280"/>
      <c r="D558" s="2280"/>
      <c r="E558" s="2280"/>
      <c r="F558" s="2280"/>
      <c r="G558" s="2280"/>
    </row>
    <row r="559">
      <c r="A559" s="2141"/>
      <c r="B559" s="2141"/>
      <c r="C559" s="2280"/>
      <c r="D559" s="2280"/>
      <c r="E559" s="2280"/>
      <c r="F559" s="2280"/>
      <c r="G559" s="2280"/>
    </row>
    <row r="560">
      <c r="A560" s="2141"/>
      <c r="B560" s="2141"/>
      <c r="C560" s="2280"/>
      <c r="D560" s="2280"/>
      <c r="E560" s="2280"/>
      <c r="F560" s="2280"/>
      <c r="G560" s="2280"/>
    </row>
    <row r="561">
      <c r="A561" s="2141"/>
      <c r="B561" s="2141"/>
      <c r="C561" s="2280"/>
      <c r="D561" s="2280"/>
      <c r="E561" s="2280"/>
      <c r="F561" s="2280"/>
      <c r="G561" s="2280"/>
    </row>
    <row r="562">
      <c r="A562" s="2141"/>
      <c r="B562" s="2141"/>
      <c r="C562" s="2280"/>
      <c r="D562" s="2280"/>
      <c r="E562" s="2280"/>
      <c r="F562" s="2280"/>
      <c r="G562" s="2280"/>
    </row>
    <row r="563">
      <c r="A563" s="2141"/>
      <c r="B563" s="2141"/>
      <c r="C563" s="2280"/>
      <c r="D563" s="2280"/>
      <c r="E563" s="2280"/>
      <c r="F563" s="2280"/>
      <c r="G563" s="2280"/>
    </row>
    <row r="564">
      <c r="A564" s="2141"/>
      <c r="B564" s="2141"/>
      <c r="C564" s="2280"/>
      <c r="D564" s="2280"/>
      <c r="E564" s="2280"/>
      <c r="F564" s="2280"/>
      <c r="G564" s="2280"/>
    </row>
    <row r="565">
      <c r="A565" s="2141"/>
      <c r="B565" s="2141"/>
      <c r="C565" s="2280"/>
      <c r="D565" s="2280"/>
      <c r="E565" s="2280"/>
      <c r="F565" s="2280"/>
      <c r="G565" s="2280"/>
    </row>
    <row r="566">
      <c r="A566" s="2141"/>
      <c r="B566" s="2141"/>
      <c r="C566" s="2280"/>
      <c r="D566" s="2280"/>
      <c r="E566" s="2280"/>
      <c r="F566" s="2280"/>
      <c r="G566" s="2280"/>
    </row>
    <row r="567">
      <c r="A567" s="2141"/>
      <c r="B567" s="2141"/>
      <c r="C567" s="2280"/>
      <c r="D567" s="2280"/>
      <c r="E567" s="2280"/>
      <c r="F567" s="2280"/>
      <c r="G567" s="2280"/>
    </row>
    <row r="568">
      <c r="A568" s="2141"/>
      <c r="B568" s="2141"/>
      <c r="C568" s="2280"/>
      <c r="D568" s="2280"/>
      <c r="E568" s="2280"/>
      <c r="F568" s="2280"/>
      <c r="G568" s="2280"/>
    </row>
    <row r="569">
      <c r="A569" s="2141"/>
      <c r="B569" s="2141"/>
      <c r="C569" s="2280"/>
      <c r="D569" s="2280"/>
      <c r="E569" s="2280"/>
      <c r="F569" s="2280"/>
      <c r="G569" s="2280"/>
    </row>
    <row r="570">
      <c r="A570" s="2141"/>
      <c r="B570" s="2141"/>
      <c r="C570" s="2280"/>
      <c r="D570" s="2280"/>
      <c r="E570" s="2280"/>
      <c r="F570" s="2280"/>
      <c r="G570" s="2280"/>
    </row>
    <row r="571">
      <c r="A571" s="2141"/>
      <c r="B571" s="2141"/>
      <c r="C571" s="2280"/>
      <c r="D571" s="2280"/>
      <c r="E571" s="2280"/>
      <c r="F571" s="2280"/>
      <c r="G571" s="2280"/>
    </row>
    <row r="572">
      <c r="A572" s="2141"/>
      <c r="B572" s="2141"/>
      <c r="C572" s="2280"/>
      <c r="D572" s="2280"/>
      <c r="E572" s="2280"/>
      <c r="F572" s="2280"/>
      <c r="G572" s="2280"/>
    </row>
    <row r="573">
      <c r="A573" s="2141"/>
      <c r="B573" s="2141"/>
      <c r="C573" s="2280"/>
      <c r="D573" s="2280"/>
      <c r="E573" s="2280"/>
      <c r="F573" s="2280"/>
      <c r="G573" s="2280"/>
    </row>
    <row r="574">
      <c r="A574" s="2141"/>
      <c r="B574" s="2141"/>
      <c r="C574" s="2280"/>
      <c r="D574" s="2280"/>
      <c r="E574" s="2280"/>
      <c r="F574" s="2280"/>
      <c r="G574" s="2280"/>
    </row>
    <row r="575">
      <c r="A575" s="2141"/>
      <c r="B575" s="2141"/>
      <c r="C575" s="2280"/>
      <c r="D575" s="2280"/>
      <c r="E575" s="2280"/>
      <c r="F575" s="2280"/>
      <c r="G575" s="2280"/>
    </row>
    <row r="576">
      <c r="A576" s="2141"/>
      <c r="B576" s="2141"/>
      <c r="C576" s="2280"/>
      <c r="D576" s="2280"/>
      <c r="E576" s="2280"/>
      <c r="F576" s="2280"/>
      <c r="G576" s="2280"/>
    </row>
    <row r="577">
      <c r="A577" s="2141"/>
      <c r="B577" s="2141"/>
      <c r="C577" s="2280"/>
      <c r="D577" s="2280"/>
      <c r="E577" s="2280"/>
      <c r="F577" s="2280"/>
      <c r="G577" s="2280"/>
    </row>
    <row r="578">
      <c r="A578" s="2141"/>
      <c r="B578" s="2141"/>
      <c r="C578" s="2280"/>
      <c r="D578" s="2280"/>
      <c r="E578" s="2280"/>
      <c r="F578" s="2280"/>
      <c r="G578" s="2280"/>
    </row>
    <row r="579">
      <c r="A579" s="2141"/>
      <c r="B579" s="2141"/>
      <c r="C579" s="2280"/>
      <c r="D579" s="2280"/>
      <c r="E579" s="2280"/>
      <c r="F579" s="2280"/>
      <c r="G579" s="2280"/>
    </row>
    <row r="580">
      <c r="A580" s="2141"/>
      <c r="B580" s="2141"/>
      <c r="C580" s="2280"/>
      <c r="D580" s="2280"/>
      <c r="E580" s="2280"/>
      <c r="F580" s="2280"/>
      <c r="G580" s="2280"/>
    </row>
    <row r="581">
      <c r="A581" s="2141"/>
      <c r="B581" s="2141"/>
      <c r="C581" s="2280"/>
      <c r="D581" s="2280"/>
      <c r="E581" s="2280"/>
      <c r="F581" s="2280"/>
      <c r="G581" s="2280"/>
    </row>
    <row r="582">
      <c r="A582" s="2141"/>
      <c r="B582" s="2141"/>
      <c r="C582" s="2280"/>
      <c r="D582" s="2280"/>
      <c r="E582" s="2280"/>
      <c r="F582" s="2280"/>
      <c r="G582" s="2280"/>
    </row>
    <row r="583">
      <c r="A583" s="2141"/>
      <c r="B583" s="2141"/>
      <c r="C583" s="2280"/>
      <c r="D583" s="2280"/>
      <c r="E583" s="2280"/>
      <c r="F583" s="2280"/>
      <c r="G583" s="2280"/>
    </row>
    <row r="584">
      <c r="A584" s="2141"/>
      <c r="B584" s="2141"/>
      <c r="C584" s="2280"/>
      <c r="D584" s="2280"/>
      <c r="E584" s="2280"/>
      <c r="F584" s="2280"/>
      <c r="G584" s="2280"/>
    </row>
    <row r="585">
      <c r="A585" s="2141"/>
      <c r="B585" s="2141"/>
      <c r="C585" s="2280"/>
      <c r="D585" s="2280"/>
      <c r="E585" s="2280"/>
      <c r="F585" s="2280"/>
      <c r="G585" s="2280"/>
    </row>
    <row r="586">
      <c r="A586" s="2141"/>
      <c r="B586" s="2141"/>
      <c r="C586" s="2280"/>
      <c r="D586" s="2280"/>
      <c r="E586" s="2280"/>
      <c r="F586" s="2280"/>
      <c r="G586" s="2280"/>
    </row>
    <row r="587">
      <c r="A587" s="2141"/>
      <c r="B587" s="2141"/>
      <c r="C587" s="2280"/>
      <c r="D587" s="2280"/>
      <c r="E587" s="2280"/>
      <c r="F587" s="2280"/>
      <c r="G587" s="2280"/>
    </row>
    <row r="588">
      <c r="A588" s="2141"/>
      <c r="B588" s="2141"/>
      <c r="C588" s="2280"/>
      <c r="D588" s="2280"/>
      <c r="E588" s="2280"/>
      <c r="F588" s="2280"/>
      <c r="G588" s="2280"/>
    </row>
    <row r="589">
      <c r="A589" s="2141"/>
      <c r="B589" s="2141"/>
      <c r="C589" s="2280"/>
      <c r="D589" s="2280"/>
      <c r="E589" s="2280"/>
      <c r="F589" s="2280"/>
      <c r="G589" s="2280"/>
    </row>
    <row r="590">
      <c r="A590" s="2141"/>
      <c r="B590" s="2141"/>
      <c r="C590" s="2280"/>
      <c r="D590" s="2280"/>
      <c r="E590" s="2280"/>
      <c r="F590" s="2280"/>
      <c r="G590" s="2280"/>
    </row>
    <row r="591">
      <c r="A591" s="2141"/>
      <c r="B591" s="2141"/>
      <c r="C591" s="2280"/>
      <c r="D591" s="2280"/>
      <c r="E591" s="2280"/>
      <c r="F591" s="2280"/>
      <c r="G591" s="2280"/>
    </row>
    <row r="592">
      <c r="A592" s="2141"/>
      <c r="B592" s="2141"/>
      <c r="C592" s="2280"/>
      <c r="D592" s="2280"/>
      <c r="E592" s="2280"/>
      <c r="F592" s="2280"/>
      <c r="G592" s="2280"/>
    </row>
    <row r="593">
      <c r="A593" s="2141"/>
      <c r="B593" s="2141"/>
      <c r="C593" s="2280"/>
      <c r="D593" s="2280"/>
      <c r="E593" s="2280"/>
      <c r="F593" s="2280"/>
      <c r="G593" s="2280"/>
    </row>
    <row r="594">
      <c r="A594" s="2141"/>
      <c r="B594" s="2141"/>
      <c r="C594" s="2280"/>
      <c r="D594" s="2280"/>
      <c r="E594" s="2280"/>
      <c r="F594" s="2280"/>
      <c r="G594" s="2280"/>
    </row>
    <row r="595">
      <c r="A595" s="2141"/>
      <c r="B595" s="2141"/>
      <c r="C595" s="2280"/>
      <c r="D595" s="2280"/>
      <c r="E595" s="2280"/>
      <c r="F595" s="2280"/>
      <c r="G595" s="2280"/>
    </row>
    <row r="596">
      <c r="A596" s="2141"/>
      <c r="B596" s="2141"/>
      <c r="C596" s="2280"/>
      <c r="D596" s="2280"/>
      <c r="E596" s="2280"/>
      <c r="F596" s="2280"/>
      <c r="G596" s="2280"/>
    </row>
    <row r="597">
      <c r="A597" s="2141"/>
      <c r="B597" s="2141"/>
      <c r="C597" s="2280"/>
      <c r="D597" s="2280"/>
      <c r="E597" s="2280"/>
      <c r="F597" s="2280"/>
      <c r="G597" s="2280"/>
    </row>
    <row r="598">
      <c r="A598" s="2141"/>
      <c r="B598" s="2141"/>
      <c r="C598" s="2280"/>
      <c r="D598" s="2280"/>
      <c r="E598" s="2280"/>
      <c r="F598" s="2280"/>
      <c r="G598" s="2280"/>
    </row>
    <row r="599">
      <c r="A599" s="2141"/>
      <c r="B599" s="2141"/>
      <c r="C599" s="2280"/>
      <c r="D599" s="2280"/>
      <c r="E599" s="2280"/>
      <c r="F599" s="2280"/>
      <c r="G599" s="2280"/>
    </row>
    <row r="600">
      <c r="A600" s="2141"/>
      <c r="B600" s="2141"/>
      <c r="C600" s="2280"/>
      <c r="D600" s="2280"/>
      <c r="E600" s="2280"/>
      <c r="F600" s="2280"/>
      <c r="G600" s="2280"/>
    </row>
    <row r="601">
      <c r="A601" s="2141"/>
      <c r="B601" s="2141"/>
      <c r="C601" s="2280"/>
      <c r="D601" s="2280"/>
      <c r="E601" s="2280"/>
      <c r="F601" s="2280"/>
      <c r="G601" s="2280"/>
    </row>
    <row r="602">
      <c r="A602" s="2141"/>
      <c r="B602" s="2141"/>
      <c r="C602" s="2280"/>
      <c r="D602" s="2280"/>
      <c r="E602" s="2280"/>
      <c r="F602" s="2280"/>
      <c r="G602" s="2280"/>
    </row>
    <row r="603">
      <c r="A603" s="2141"/>
      <c r="B603" s="2141"/>
      <c r="C603" s="2280"/>
      <c r="D603" s="2280"/>
      <c r="E603" s="2280"/>
      <c r="F603" s="2280"/>
      <c r="G603" s="2280"/>
    </row>
    <row r="604">
      <c r="A604" s="2141"/>
      <c r="B604" s="2141"/>
      <c r="C604" s="2280"/>
      <c r="D604" s="2280"/>
      <c r="E604" s="2280"/>
      <c r="F604" s="2280"/>
      <c r="G604" s="2280"/>
    </row>
    <row r="605">
      <c r="A605" s="2141"/>
      <c r="B605" s="2141"/>
      <c r="C605" s="2280"/>
      <c r="D605" s="2280"/>
      <c r="E605" s="2280"/>
      <c r="F605" s="2280"/>
      <c r="G605" s="2280"/>
    </row>
    <row r="606">
      <c r="A606" s="2141"/>
      <c r="B606" s="2141"/>
      <c r="C606" s="2280"/>
      <c r="D606" s="2280"/>
      <c r="E606" s="2280"/>
      <c r="F606" s="2280"/>
      <c r="G606" s="2280"/>
    </row>
    <row r="607">
      <c r="A607" s="2141"/>
      <c r="B607" s="2141"/>
      <c r="C607" s="2280"/>
      <c r="D607" s="2280"/>
      <c r="E607" s="2280"/>
      <c r="F607" s="2280"/>
      <c r="G607" s="2280"/>
    </row>
    <row r="608">
      <c r="A608" s="2141"/>
      <c r="B608" s="2141"/>
      <c r="C608" s="2280"/>
      <c r="D608" s="2280"/>
      <c r="E608" s="2280"/>
      <c r="F608" s="2280"/>
      <c r="G608" s="2280"/>
    </row>
    <row r="609">
      <c r="A609" s="2141"/>
      <c r="B609" s="2141"/>
      <c r="C609" s="2280"/>
      <c r="D609" s="2280"/>
      <c r="E609" s="2280"/>
      <c r="F609" s="2280"/>
      <c r="G609" s="2280"/>
    </row>
    <row r="610">
      <c r="A610" s="2141"/>
      <c r="B610" s="2141"/>
      <c r="C610" s="2280"/>
      <c r="D610" s="2280"/>
      <c r="E610" s="2280"/>
      <c r="F610" s="2280"/>
      <c r="G610" s="2280"/>
    </row>
    <row r="611">
      <c r="A611" s="2141"/>
      <c r="B611" s="2141"/>
      <c r="C611" s="2280"/>
      <c r="D611" s="2280"/>
      <c r="E611" s="2280"/>
      <c r="F611" s="2280"/>
      <c r="G611" s="2280"/>
    </row>
    <row r="612">
      <c r="A612" s="2141"/>
      <c r="B612" s="2141"/>
      <c r="C612" s="2280"/>
      <c r="D612" s="2280"/>
      <c r="E612" s="2280"/>
      <c r="F612" s="2280"/>
      <c r="G612" s="2280"/>
    </row>
    <row r="613">
      <c r="A613" s="2141"/>
      <c r="B613" s="2141"/>
      <c r="C613" s="2280"/>
      <c r="D613" s="2280"/>
      <c r="E613" s="2280"/>
      <c r="F613" s="2280"/>
      <c r="G613" s="2280"/>
    </row>
    <row r="614">
      <c r="A614" s="2141"/>
      <c r="B614" s="2141"/>
      <c r="C614" s="2280"/>
      <c r="D614" s="2280"/>
      <c r="E614" s="2280"/>
      <c r="F614" s="2280"/>
      <c r="G614" s="2280"/>
    </row>
    <row r="615">
      <c r="A615" s="2141"/>
      <c r="B615" s="2141"/>
      <c r="C615" s="2280"/>
      <c r="D615" s="2280"/>
      <c r="E615" s="2280"/>
      <c r="F615" s="2280"/>
      <c r="G615" s="2280"/>
    </row>
    <row r="616">
      <c r="A616" s="2141"/>
      <c r="B616" s="2141"/>
      <c r="C616" s="2280"/>
      <c r="D616" s="2280"/>
      <c r="E616" s="2280"/>
      <c r="F616" s="2280"/>
      <c r="G616" s="2280"/>
    </row>
    <row r="617">
      <c r="A617" s="2141"/>
      <c r="B617" s="2141"/>
      <c r="C617" s="2280"/>
      <c r="D617" s="2280"/>
      <c r="E617" s="2280"/>
      <c r="F617" s="2280"/>
      <c r="G617" s="2280"/>
    </row>
    <row r="618">
      <c r="A618" s="2141"/>
      <c r="B618" s="2141"/>
      <c r="C618" s="2280"/>
      <c r="D618" s="2280"/>
      <c r="E618" s="2280"/>
      <c r="F618" s="2280"/>
      <c r="G618" s="2280"/>
    </row>
    <row r="619">
      <c r="A619" s="2141"/>
      <c r="B619" s="2141"/>
      <c r="C619" s="2280"/>
      <c r="D619" s="2280"/>
      <c r="E619" s="2280"/>
      <c r="F619" s="2280"/>
      <c r="G619" s="2280"/>
    </row>
    <row r="620">
      <c r="A620" s="2141"/>
      <c r="B620" s="2141"/>
      <c r="C620" s="2280"/>
      <c r="D620" s="2280"/>
      <c r="E620" s="2280"/>
      <c r="F620" s="2280"/>
      <c r="G620" s="2280"/>
    </row>
    <row r="621">
      <c r="A621" s="2141"/>
      <c r="B621" s="2141"/>
      <c r="C621" s="2280"/>
      <c r="D621" s="2280"/>
      <c r="E621" s="2280"/>
      <c r="F621" s="2280"/>
      <c r="G621" s="2280"/>
    </row>
    <row r="622">
      <c r="A622" s="2141"/>
      <c r="B622" s="2141"/>
      <c r="C622" s="2280"/>
      <c r="D622" s="2280"/>
      <c r="E622" s="2280"/>
      <c r="F622" s="2280"/>
      <c r="G622" s="2280"/>
    </row>
    <row r="623">
      <c r="A623" s="2141"/>
      <c r="B623" s="2141"/>
      <c r="C623" s="2280"/>
      <c r="D623" s="2280"/>
      <c r="E623" s="2280"/>
      <c r="F623" s="2280"/>
      <c r="G623" s="2280"/>
    </row>
    <row r="624">
      <c r="A624" s="2141"/>
      <c r="B624" s="2141"/>
      <c r="C624" s="2280"/>
      <c r="D624" s="2280"/>
      <c r="E624" s="2280"/>
      <c r="F624" s="2280"/>
      <c r="G624" s="2280"/>
    </row>
    <row r="625">
      <c r="A625" s="2141"/>
      <c r="B625" s="2141"/>
      <c r="C625" s="2280"/>
      <c r="D625" s="2280"/>
      <c r="E625" s="2280"/>
      <c r="F625" s="2280"/>
      <c r="G625" s="2280"/>
    </row>
    <row r="626">
      <c r="A626" s="2141"/>
      <c r="B626" s="2141"/>
      <c r="C626" s="2280"/>
      <c r="D626" s="2280"/>
      <c r="E626" s="2280"/>
      <c r="F626" s="2280"/>
      <c r="G626" s="2280"/>
    </row>
    <row r="627">
      <c r="A627" s="2141"/>
      <c r="B627" s="2141"/>
      <c r="C627" s="2280"/>
      <c r="D627" s="2280"/>
      <c r="E627" s="2280"/>
      <c r="F627" s="2280"/>
      <c r="G627" s="2280"/>
    </row>
    <row r="628">
      <c r="A628" s="2141"/>
      <c r="B628" s="2141"/>
      <c r="C628" s="2280"/>
      <c r="D628" s="2280"/>
      <c r="E628" s="2280"/>
      <c r="F628" s="2280"/>
      <c r="G628" s="2280"/>
    </row>
    <row r="629">
      <c r="A629" s="2141"/>
      <c r="B629" s="2141"/>
      <c r="C629" s="2280"/>
      <c r="D629" s="2280"/>
      <c r="E629" s="2280"/>
      <c r="F629" s="2280"/>
      <c r="G629" s="2280"/>
    </row>
    <row r="630">
      <c r="A630" s="2141"/>
      <c r="B630" s="2141"/>
      <c r="C630" s="2280"/>
      <c r="D630" s="2280"/>
      <c r="E630" s="2280"/>
      <c r="F630" s="2280"/>
      <c r="G630" s="2280"/>
    </row>
    <row r="631">
      <c r="A631" s="2141"/>
      <c r="B631" s="2141"/>
      <c r="C631" s="2280"/>
      <c r="D631" s="2280"/>
      <c r="E631" s="2280"/>
      <c r="F631" s="2280"/>
      <c r="G631" s="2280"/>
    </row>
    <row r="632">
      <c r="A632" s="2141"/>
      <c r="B632" s="2141"/>
      <c r="C632" s="2280"/>
      <c r="D632" s="2280"/>
      <c r="E632" s="2280"/>
      <c r="F632" s="2280"/>
      <c r="G632" s="2280"/>
    </row>
    <row r="633">
      <c r="A633" s="2141"/>
      <c r="B633" s="2141"/>
      <c r="C633" s="2280"/>
      <c r="D633" s="2280"/>
      <c r="E633" s="2280"/>
      <c r="F633" s="2280"/>
      <c r="G633" s="2280"/>
    </row>
    <row r="634">
      <c r="A634" s="2141"/>
      <c r="B634" s="2141"/>
      <c r="C634" s="2280"/>
      <c r="D634" s="2280"/>
      <c r="E634" s="2280"/>
      <c r="F634" s="2280"/>
      <c r="G634" s="2280"/>
    </row>
    <row r="635">
      <c r="A635" s="2141"/>
      <c r="B635" s="2141"/>
      <c r="C635" s="2280"/>
      <c r="D635" s="2280"/>
      <c r="E635" s="2280"/>
      <c r="F635" s="2280"/>
      <c r="G635" s="2280"/>
    </row>
    <row r="636">
      <c r="A636" s="2141"/>
      <c r="B636" s="2141"/>
      <c r="C636" s="2280"/>
      <c r="D636" s="2280"/>
      <c r="E636" s="2280"/>
      <c r="F636" s="2280"/>
      <c r="G636" s="2280"/>
    </row>
    <row r="637">
      <c r="A637" s="2141"/>
      <c r="B637" s="2141"/>
      <c r="C637" s="2280"/>
      <c r="D637" s="2280"/>
      <c r="E637" s="2280"/>
      <c r="F637" s="2280"/>
      <c r="G637" s="2280"/>
    </row>
    <row r="638">
      <c r="A638" s="2141"/>
      <c r="B638" s="2141"/>
      <c r="C638" s="2280"/>
      <c r="D638" s="2280"/>
      <c r="E638" s="2280"/>
      <c r="F638" s="2280"/>
      <c r="G638" s="2280"/>
    </row>
    <row r="639">
      <c r="A639" s="2141"/>
      <c r="B639" s="2141"/>
      <c r="C639" s="2280"/>
      <c r="D639" s="2280"/>
      <c r="E639" s="2280"/>
      <c r="F639" s="2280"/>
      <c r="G639" s="2280"/>
    </row>
    <row r="640">
      <c r="A640" s="2141"/>
      <c r="B640" s="2141"/>
      <c r="C640" s="2280"/>
      <c r="D640" s="2280"/>
      <c r="E640" s="2280"/>
      <c r="F640" s="2280"/>
      <c r="G640" s="2280"/>
    </row>
    <row r="641">
      <c r="A641" s="2141"/>
      <c r="B641" s="2141"/>
      <c r="C641" s="2280"/>
      <c r="D641" s="2280"/>
      <c r="E641" s="2280"/>
      <c r="F641" s="2280"/>
      <c r="G641" s="2280"/>
    </row>
    <row r="642">
      <c r="A642" s="2141"/>
      <c r="B642" s="2141"/>
      <c r="C642" s="2280"/>
      <c r="D642" s="2280"/>
      <c r="E642" s="2280"/>
      <c r="F642" s="2280"/>
      <c r="G642" s="2280"/>
    </row>
    <row r="643">
      <c r="A643" s="2141"/>
      <c r="B643" s="2141"/>
      <c r="C643" s="2280"/>
      <c r="D643" s="2280"/>
      <c r="E643" s="2280"/>
      <c r="F643" s="2280"/>
      <c r="G643" s="2280"/>
    </row>
    <row r="644">
      <c r="A644" s="2141"/>
      <c r="B644" s="2141"/>
      <c r="C644" s="2280"/>
      <c r="D644" s="2280"/>
      <c r="E644" s="2280"/>
      <c r="F644" s="2280"/>
      <c r="G644" s="2280"/>
    </row>
    <row r="645">
      <c r="A645" s="2141"/>
      <c r="B645" s="2141"/>
      <c r="C645" s="2280"/>
      <c r="D645" s="2280"/>
      <c r="E645" s="2280"/>
      <c r="F645" s="2280"/>
      <c r="G645" s="2280"/>
    </row>
    <row r="646">
      <c r="A646" s="2141"/>
      <c r="B646" s="2141"/>
      <c r="C646" s="2280"/>
      <c r="D646" s="2280"/>
      <c r="E646" s="2280"/>
      <c r="F646" s="2280"/>
      <c r="G646" s="2280"/>
    </row>
    <row r="647">
      <c r="A647" s="2141"/>
      <c r="B647" s="2141"/>
      <c r="C647" s="2280"/>
      <c r="D647" s="2280"/>
      <c r="E647" s="2280"/>
      <c r="F647" s="2280"/>
      <c r="G647" s="2280"/>
    </row>
    <row r="648">
      <c r="A648" s="2141"/>
      <c r="B648" s="2141"/>
      <c r="C648" s="2280"/>
      <c r="D648" s="2280"/>
      <c r="E648" s="2280"/>
      <c r="F648" s="2280"/>
      <c r="G648" s="2280"/>
    </row>
    <row r="649">
      <c r="A649" s="2141"/>
      <c r="B649" s="2141"/>
      <c r="C649" s="2280"/>
      <c r="D649" s="2280"/>
      <c r="E649" s="2280"/>
      <c r="F649" s="2280"/>
      <c r="G649" s="2280"/>
    </row>
    <row r="650">
      <c r="A650" s="2141"/>
      <c r="B650" s="2141"/>
      <c r="C650" s="2280"/>
      <c r="D650" s="2280"/>
      <c r="E650" s="2280"/>
      <c r="F650" s="2280"/>
      <c r="G650" s="2280"/>
    </row>
    <row r="651">
      <c r="A651" s="2141"/>
      <c r="B651" s="2141"/>
      <c r="C651" s="2280"/>
      <c r="D651" s="2280"/>
      <c r="E651" s="2280"/>
      <c r="F651" s="2280"/>
      <c r="G651" s="2280"/>
    </row>
    <row r="652">
      <c r="A652" s="2141"/>
      <c r="B652" s="2141"/>
      <c r="C652" s="2280"/>
      <c r="D652" s="2280"/>
      <c r="E652" s="2280"/>
      <c r="F652" s="2280"/>
      <c r="G652" s="2280"/>
    </row>
    <row r="653">
      <c r="A653" s="2141"/>
      <c r="B653" s="2141"/>
      <c r="C653" s="2280"/>
      <c r="D653" s="2280"/>
      <c r="E653" s="2280"/>
      <c r="F653" s="2280"/>
      <c r="G653" s="2280"/>
    </row>
    <row r="654">
      <c r="A654" s="2141"/>
      <c r="B654" s="2141"/>
      <c r="C654" s="2280"/>
      <c r="D654" s="2280"/>
      <c r="E654" s="2280"/>
      <c r="F654" s="2280"/>
      <c r="G654" s="2280"/>
    </row>
    <row r="655">
      <c r="A655" s="2141"/>
      <c r="B655" s="2141"/>
      <c r="C655" s="2280"/>
      <c r="D655" s="2280"/>
      <c r="E655" s="2280"/>
      <c r="F655" s="2280"/>
      <c r="G655" s="2280"/>
    </row>
    <row r="656">
      <c r="A656" s="2141"/>
      <c r="B656" s="2141"/>
      <c r="C656" s="2280"/>
      <c r="D656" s="2280"/>
      <c r="E656" s="2280"/>
      <c r="F656" s="2280"/>
      <c r="G656" s="2280"/>
    </row>
    <row r="657">
      <c r="A657" s="2141"/>
      <c r="B657" s="2141"/>
      <c r="C657" s="2280"/>
      <c r="D657" s="2280"/>
      <c r="E657" s="2280"/>
      <c r="F657" s="2280"/>
      <c r="G657" s="2280"/>
    </row>
    <row r="658">
      <c r="A658" s="2141"/>
      <c r="B658" s="2141"/>
      <c r="C658" s="2280"/>
      <c r="D658" s="2280"/>
      <c r="E658" s="2280"/>
      <c r="F658" s="2280"/>
      <c r="G658" s="2280"/>
    </row>
    <row r="659">
      <c r="A659" s="2141"/>
      <c r="B659" s="2141"/>
      <c r="C659" s="2280"/>
      <c r="D659" s="2280"/>
      <c r="E659" s="2280"/>
      <c r="F659" s="2280"/>
      <c r="G659" s="2280"/>
    </row>
    <row r="660">
      <c r="A660" s="2141"/>
      <c r="B660" s="2141"/>
      <c r="C660" s="2280"/>
      <c r="D660" s="2280"/>
      <c r="E660" s="2280"/>
      <c r="F660" s="2280"/>
      <c r="G660" s="2280"/>
    </row>
    <row r="661">
      <c r="A661" s="2141"/>
      <c r="B661" s="2141"/>
      <c r="C661" s="2280"/>
      <c r="D661" s="2280"/>
      <c r="E661" s="2280"/>
      <c r="F661" s="2280"/>
      <c r="G661" s="2280"/>
    </row>
    <row r="662">
      <c r="A662" s="2141"/>
      <c r="B662" s="2141"/>
      <c r="C662" s="2280"/>
      <c r="D662" s="2280"/>
      <c r="E662" s="2280"/>
      <c r="F662" s="2280"/>
      <c r="G662" s="2280"/>
    </row>
    <row r="663">
      <c r="A663" s="2141"/>
      <c r="B663" s="2141"/>
      <c r="C663" s="2280"/>
      <c r="D663" s="2280"/>
      <c r="E663" s="2280"/>
      <c r="F663" s="2280"/>
      <c r="G663" s="2280"/>
    </row>
    <row r="664">
      <c r="A664" s="2141"/>
      <c r="B664" s="2141"/>
      <c r="C664" s="2280"/>
      <c r="D664" s="2280"/>
      <c r="E664" s="2280"/>
      <c r="F664" s="2280"/>
      <c r="G664" s="2280"/>
    </row>
    <row r="665">
      <c r="A665" s="2141"/>
      <c r="B665" s="2141"/>
      <c r="C665" s="2280"/>
      <c r="D665" s="2280"/>
      <c r="E665" s="2280"/>
      <c r="F665" s="2280"/>
      <c r="G665" s="2280"/>
    </row>
    <row r="666">
      <c r="A666" s="2141"/>
      <c r="B666" s="2141"/>
      <c r="C666" s="2280"/>
      <c r="D666" s="2280"/>
      <c r="E666" s="2280"/>
      <c r="F666" s="2280"/>
      <c r="G666" s="2280"/>
    </row>
    <row r="667">
      <c r="A667" s="2141"/>
      <c r="B667" s="2141"/>
      <c r="C667" s="2280"/>
      <c r="D667" s="2280"/>
      <c r="E667" s="2280"/>
      <c r="F667" s="2280"/>
      <c r="G667" s="2280"/>
    </row>
    <row r="668">
      <c r="A668" s="2141"/>
      <c r="B668" s="2141"/>
      <c r="C668" s="2280"/>
      <c r="D668" s="2280"/>
      <c r="E668" s="2280"/>
      <c r="F668" s="2280"/>
      <c r="G668" s="2280"/>
    </row>
    <row r="669">
      <c r="A669" s="2141"/>
      <c r="B669" s="2141"/>
      <c r="C669" s="2280"/>
      <c r="D669" s="2280"/>
      <c r="E669" s="2280"/>
      <c r="F669" s="2280"/>
      <c r="G669" s="2280"/>
    </row>
    <row r="670">
      <c r="A670" s="2141"/>
      <c r="B670" s="2141"/>
      <c r="C670" s="2280"/>
      <c r="D670" s="2280"/>
      <c r="E670" s="2280"/>
      <c r="F670" s="2280"/>
      <c r="G670" s="2280"/>
    </row>
    <row r="671">
      <c r="A671" s="2141"/>
      <c r="B671" s="2141"/>
      <c r="C671" s="2280"/>
      <c r="D671" s="2280"/>
      <c r="E671" s="2280"/>
      <c r="F671" s="2280"/>
      <c r="G671" s="2280"/>
    </row>
    <row r="672">
      <c r="A672" s="2141"/>
      <c r="B672" s="2141"/>
      <c r="C672" s="2280"/>
      <c r="D672" s="2280"/>
      <c r="E672" s="2280"/>
      <c r="F672" s="2280"/>
      <c r="G672" s="2280"/>
    </row>
    <row r="673">
      <c r="A673" s="2141"/>
      <c r="B673" s="2141"/>
      <c r="C673" s="2280"/>
      <c r="D673" s="2280"/>
      <c r="E673" s="2280"/>
      <c r="F673" s="2280"/>
      <c r="G673" s="2280"/>
    </row>
    <row r="674">
      <c r="A674" s="2141"/>
      <c r="B674" s="2141"/>
      <c r="C674" s="2280"/>
      <c r="D674" s="2280"/>
      <c r="E674" s="2280"/>
      <c r="F674" s="2280"/>
      <c r="G674" s="2280"/>
    </row>
    <row r="675">
      <c r="A675" s="2141"/>
      <c r="B675" s="2141"/>
      <c r="C675" s="2280"/>
      <c r="D675" s="2280"/>
      <c r="E675" s="2280"/>
      <c r="F675" s="2280"/>
      <c r="G675" s="2280"/>
    </row>
    <row r="676">
      <c r="A676" s="2141"/>
      <c r="B676" s="2141"/>
      <c r="C676" s="2280"/>
      <c r="D676" s="2280"/>
      <c r="E676" s="2280"/>
      <c r="F676" s="2280"/>
      <c r="G676" s="2280"/>
    </row>
    <row r="677">
      <c r="A677" s="2141"/>
      <c r="B677" s="2141"/>
      <c r="C677" s="2280"/>
      <c r="D677" s="2280"/>
      <c r="E677" s="2280"/>
      <c r="F677" s="2280"/>
      <c r="G677" s="2280"/>
    </row>
    <row r="678">
      <c r="A678" s="2141"/>
      <c r="B678" s="2141"/>
      <c r="C678" s="2280"/>
      <c r="D678" s="2280"/>
      <c r="E678" s="2280"/>
      <c r="F678" s="2280"/>
      <c r="G678" s="2280"/>
    </row>
    <row r="679">
      <c r="A679" s="2141"/>
      <c r="B679" s="2141"/>
      <c r="C679" s="2280"/>
      <c r="D679" s="2280"/>
      <c r="E679" s="2280"/>
      <c r="F679" s="2280"/>
      <c r="G679" s="2280"/>
    </row>
    <row r="680">
      <c r="A680" s="2141"/>
      <c r="B680" s="2141"/>
      <c r="C680" s="2280"/>
      <c r="D680" s="2280"/>
      <c r="E680" s="2280"/>
      <c r="F680" s="2280"/>
      <c r="G680" s="2280"/>
    </row>
    <row r="681">
      <c r="A681" s="2141"/>
      <c r="B681" s="2141"/>
      <c r="C681" s="2280"/>
      <c r="D681" s="2280"/>
      <c r="E681" s="2280"/>
      <c r="F681" s="2280"/>
      <c r="G681" s="2280"/>
    </row>
    <row r="682">
      <c r="A682" s="2141"/>
      <c r="B682" s="2141"/>
      <c r="C682" s="2280"/>
      <c r="D682" s="2280"/>
      <c r="E682" s="2280"/>
      <c r="F682" s="2280"/>
      <c r="G682" s="2280"/>
    </row>
    <row r="683">
      <c r="A683" s="2141"/>
      <c r="B683" s="2141"/>
      <c r="C683" s="2280"/>
      <c r="D683" s="2280"/>
      <c r="E683" s="2280"/>
      <c r="F683" s="2280"/>
      <c r="G683" s="2280"/>
    </row>
    <row r="684">
      <c r="A684" s="2141"/>
      <c r="B684" s="2141"/>
      <c r="C684" s="2280"/>
      <c r="D684" s="2280"/>
      <c r="E684" s="2280"/>
      <c r="F684" s="2280"/>
      <c r="G684" s="2280"/>
    </row>
    <row r="685">
      <c r="A685" s="2141"/>
      <c r="B685" s="2141"/>
      <c r="C685" s="2280"/>
      <c r="D685" s="2280"/>
      <c r="E685" s="2280"/>
      <c r="F685" s="2280"/>
      <c r="G685" s="2280"/>
    </row>
    <row r="686">
      <c r="A686" s="2141"/>
      <c r="B686" s="2141"/>
      <c r="C686" s="2280"/>
      <c r="D686" s="2280"/>
      <c r="E686" s="2280"/>
      <c r="F686" s="2280"/>
      <c r="G686" s="2280"/>
    </row>
    <row r="687">
      <c r="A687" s="2141"/>
      <c r="B687" s="2141"/>
      <c r="C687" s="2280"/>
      <c r="D687" s="2280"/>
      <c r="E687" s="2280"/>
      <c r="F687" s="2280"/>
      <c r="G687" s="2280"/>
    </row>
    <row r="688">
      <c r="A688" s="2141"/>
      <c r="B688" s="2141"/>
      <c r="C688" s="2280"/>
      <c r="D688" s="2280"/>
      <c r="E688" s="2280"/>
      <c r="F688" s="2280"/>
      <c r="G688" s="2280"/>
    </row>
    <row r="689">
      <c r="A689" s="2141"/>
      <c r="B689" s="2141"/>
      <c r="C689" s="2280"/>
      <c r="D689" s="2280"/>
      <c r="E689" s="2280"/>
      <c r="F689" s="2280"/>
      <c r="G689" s="2280"/>
    </row>
    <row r="690">
      <c r="A690" s="2141"/>
      <c r="B690" s="2141"/>
      <c r="C690" s="2280"/>
      <c r="D690" s="2280"/>
      <c r="E690" s="2280"/>
      <c r="F690" s="2280"/>
      <c r="G690" s="2280"/>
    </row>
    <row r="691">
      <c r="A691" s="2141"/>
      <c r="B691" s="2141"/>
      <c r="C691" s="2280"/>
      <c r="D691" s="2280"/>
      <c r="E691" s="2280"/>
      <c r="F691" s="2280"/>
      <c r="G691" s="2280"/>
    </row>
    <row r="692">
      <c r="A692" s="2141"/>
      <c r="B692" s="2141"/>
      <c r="C692" s="2280"/>
      <c r="D692" s="2280"/>
      <c r="E692" s="2280"/>
      <c r="F692" s="2280"/>
      <c r="G692" s="2280"/>
    </row>
    <row r="693">
      <c r="A693" s="2141"/>
      <c r="B693" s="2141"/>
      <c r="C693" s="2280"/>
      <c r="D693" s="2280"/>
      <c r="E693" s="2280"/>
      <c r="F693" s="2280"/>
      <c r="G693" s="2280"/>
    </row>
    <row r="694">
      <c r="A694" s="2141"/>
      <c r="B694" s="2141"/>
      <c r="C694" s="2280"/>
      <c r="D694" s="2280"/>
      <c r="E694" s="2280"/>
      <c r="F694" s="2280"/>
      <c r="G694" s="2280"/>
    </row>
    <row r="695">
      <c r="A695" s="2141"/>
      <c r="B695" s="2141"/>
      <c r="C695" s="2280"/>
      <c r="D695" s="2280"/>
      <c r="E695" s="2280"/>
      <c r="F695" s="2280"/>
      <c r="G695" s="2280"/>
    </row>
    <row r="696">
      <c r="A696" s="2141"/>
      <c r="B696" s="2141"/>
      <c r="C696" s="2280"/>
      <c r="D696" s="2280"/>
      <c r="E696" s="2280"/>
      <c r="F696" s="2280"/>
      <c r="G696" s="2280"/>
    </row>
    <row r="697">
      <c r="A697" s="2141"/>
      <c r="B697" s="2141"/>
      <c r="C697" s="2280"/>
      <c r="D697" s="2280"/>
      <c r="E697" s="2280"/>
      <c r="F697" s="2280"/>
      <c r="G697" s="2280"/>
    </row>
    <row r="698">
      <c r="A698" s="2141"/>
      <c r="B698" s="2141"/>
      <c r="C698" s="2280"/>
      <c r="D698" s="2280"/>
      <c r="E698" s="2280"/>
      <c r="F698" s="2280"/>
      <c r="G698" s="2280"/>
    </row>
    <row r="699">
      <c r="A699" s="2141"/>
      <c r="B699" s="2141"/>
      <c r="C699" s="2280"/>
      <c r="D699" s="2280"/>
      <c r="E699" s="2280"/>
      <c r="F699" s="2280"/>
      <c r="G699" s="2280"/>
    </row>
    <row r="700">
      <c r="A700" s="2141"/>
      <c r="B700" s="2141"/>
      <c r="C700" s="2280"/>
      <c r="D700" s="2280"/>
      <c r="E700" s="2280"/>
      <c r="F700" s="2280"/>
      <c r="G700" s="2280"/>
    </row>
    <row r="701">
      <c r="A701" s="2141"/>
      <c r="B701" s="2141"/>
      <c r="C701" s="2280"/>
      <c r="D701" s="2280"/>
      <c r="E701" s="2280"/>
      <c r="F701" s="2280"/>
      <c r="G701" s="2280"/>
    </row>
    <row r="702">
      <c r="A702" s="2141"/>
      <c r="B702" s="2141"/>
      <c r="C702" s="2280"/>
      <c r="D702" s="2280"/>
      <c r="E702" s="2280"/>
      <c r="F702" s="2280"/>
      <c r="G702" s="2280"/>
    </row>
    <row r="703">
      <c r="A703" s="2141"/>
      <c r="B703" s="2141"/>
      <c r="C703" s="2280"/>
      <c r="D703" s="2280"/>
      <c r="E703" s="2280"/>
      <c r="F703" s="2280"/>
      <c r="G703" s="2280"/>
    </row>
    <row r="704">
      <c r="A704" s="2141"/>
      <c r="B704" s="2141"/>
      <c r="C704" s="2280"/>
      <c r="D704" s="2280"/>
      <c r="E704" s="2280"/>
      <c r="F704" s="2280"/>
      <c r="G704" s="2280"/>
    </row>
    <row r="705">
      <c r="A705" s="2141"/>
      <c r="B705" s="2141"/>
      <c r="C705" s="2280"/>
      <c r="D705" s="2280"/>
      <c r="E705" s="2280"/>
      <c r="F705" s="2280"/>
      <c r="G705" s="2280"/>
    </row>
    <row r="706">
      <c r="A706" s="2141"/>
      <c r="B706" s="2141"/>
      <c r="C706" s="2280"/>
      <c r="D706" s="2280"/>
      <c r="E706" s="2280"/>
      <c r="F706" s="2280"/>
      <c r="G706" s="2280"/>
    </row>
    <row r="707">
      <c r="A707" s="2141"/>
      <c r="B707" s="2141"/>
      <c r="C707" s="2280"/>
      <c r="D707" s="2280"/>
      <c r="E707" s="2280"/>
      <c r="F707" s="2280"/>
      <c r="G707" s="2280"/>
    </row>
    <row r="708">
      <c r="A708" s="2141"/>
      <c r="B708" s="2141"/>
      <c r="C708" s="2280"/>
      <c r="D708" s="2280"/>
      <c r="E708" s="2280"/>
      <c r="F708" s="2280"/>
      <c r="G708" s="2280"/>
    </row>
    <row r="709">
      <c r="A709" s="2141"/>
      <c r="B709" s="2141"/>
      <c r="C709" s="2280"/>
      <c r="D709" s="2280"/>
      <c r="E709" s="2280"/>
      <c r="F709" s="2280"/>
      <c r="G709" s="2280"/>
    </row>
    <row r="710">
      <c r="A710" s="2141"/>
      <c r="B710" s="2141"/>
      <c r="C710" s="2280"/>
      <c r="D710" s="2280"/>
      <c r="E710" s="2280"/>
      <c r="F710" s="2280"/>
      <c r="G710" s="2280"/>
    </row>
    <row r="711">
      <c r="A711" s="2141"/>
      <c r="B711" s="2141"/>
      <c r="C711" s="2280"/>
      <c r="D711" s="2280"/>
      <c r="E711" s="2280"/>
      <c r="F711" s="2280"/>
      <c r="G711" s="2280"/>
    </row>
    <row r="712">
      <c r="A712" s="2141"/>
      <c r="B712" s="2141"/>
      <c r="C712" s="2280"/>
      <c r="D712" s="2280"/>
      <c r="E712" s="2280"/>
      <c r="F712" s="2280"/>
      <c r="G712" s="2280"/>
    </row>
    <row r="713">
      <c r="A713" s="2141"/>
      <c r="B713" s="2141"/>
      <c r="C713" s="2280"/>
      <c r="D713" s="2280"/>
      <c r="E713" s="2280"/>
      <c r="F713" s="2280"/>
      <c r="G713" s="2280"/>
    </row>
    <row r="714">
      <c r="A714" s="2141"/>
      <c r="B714" s="2141"/>
      <c r="C714" s="2280"/>
      <c r="D714" s="2280"/>
      <c r="E714" s="2280"/>
      <c r="F714" s="2280"/>
      <c r="G714" s="2280"/>
    </row>
    <row r="715">
      <c r="A715" s="2141"/>
      <c r="B715" s="2141"/>
      <c r="C715" s="2280"/>
      <c r="D715" s="2280"/>
      <c r="E715" s="2280"/>
      <c r="F715" s="2280"/>
      <c r="G715" s="2280"/>
    </row>
    <row r="716">
      <c r="A716" s="2141"/>
      <c r="B716" s="2141"/>
      <c r="C716" s="2280"/>
      <c r="D716" s="2280"/>
      <c r="E716" s="2280"/>
      <c r="F716" s="2280"/>
      <c r="G716" s="2280"/>
    </row>
    <row r="717">
      <c r="A717" s="2141"/>
      <c r="B717" s="2141"/>
      <c r="C717" s="2280"/>
      <c r="D717" s="2280"/>
      <c r="E717" s="2280"/>
      <c r="F717" s="2280"/>
      <c r="G717" s="2280"/>
    </row>
    <row r="718">
      <c r="A718" s="2141"/>
      <c r="B718" s="2141"/>
      <c r="C718" s="2280"/>
      <c r="D718" s="2280"/>
      <c r="E718" s="2280"/>
      <c r="F718" s="2280"/>
      <c r="G718" s="2280"/>
    </row>
    <row r="719">
      <c r="A719" s="2141"/>
      <c r="B719" s="2141"/>
      <c r="C719" s="2280"/>
      <c r="D719" s="2280"/>
      <c r="E719" s="2280"/>
      <c r="F719" s="2280"/>
      <c r="G719" s="2280"/>
    </row>
    <row r="720">
      <c r="A720" s="2141"/>
      <c r="B720" s="2141"/>
      <c r="C720" s="2280"/>
      <c r="D720" s="2280"/>
      <c r="E720" s="2280"/>
      <c r="F720" s="2280"/>
      <c r="G720" s="2280"/>
    </row>
    <row r="721">
      <c r="A721" s="2141"/>
      <c r="B721" s="2141"/>
      <c r="C721" s="2280"/>
      <c r="D721" s="2280"/>
      <c r="E721" s="2280"/>
      <c r="F721" s="2280"/>
      <c r="G721" s="2280"/>
    </row>
    <row r="722">
      <c r="A722" s="2141"/>
      <c r="B722" s="2141"/>
      <c r="C722" s="2280"/>
      <c r="D722" s="2280"/>
      <c r="E722" s="2280"/>
      <c r="F722" s="2280"/>
      <c r="G722" s="2280"/>
    </row>
    <row r="723">
      <c r="A723" s="2141"/>
      <c r="B723" s="2141"/>
      <c r="C723" s="2280"/>
      <c r="D723" s="2280"/>
      <c r="E723" s="2280"/>
      <c r="F723" s="2280"/>
      <c r="G723" s="2280"/>
    </row>
    <row r="724">
      <c r="A724" s="2141"/>
      <c r="B724" s="2141"/>
      <c r="C724" s="2280"/>
      <c r="D724" s="2280"/>
      <c r="E724" s="2280"/>
      <c r="F724" s="2280"/>
      <c r="G724" s="2280"/>
    </row>
    <row r="725">
      <c r="A725" s="2141"/>
      <c r="B725" s="2141"/>
      <c r="C725" s="2280"/>
      <c r="D725" s="2280"/>
      <c r="E725" s="2280"/>
      <c r="F725" s="2280"/>
      <c r="G725" s="2280"/>
    </row>
    <row r="726">
      <c r="A726" s="2141"/>
      <c r="B726" s="2141"/>
      <c r="C726" s="2280"/>
      <c r="D726" s="2280"/>
      <c r="E726" s="2280"/>
      <c r="F726" s="2280"/>
      <c r="G726" s="2280"/>
    </row>
    <row r="727">
      <c r="A727" s="2141"/>
      <c r="B727" s="2141"/>
      <c r="C727" s="2280"/>
      <c r="D727" s="2280"/>
      <c r="E727" s="2280"/>
      <c r="F727" s="2280"/>
      <c r="G727" s="2280"/>
    </row>
    <row r="728">
      <c r="A728" s="2141"/>
      <c r="B728" s="2141"/>
      <c r="C728" s="2280"/>
      <c r="D728" s="2280"/>
      <c r="E728" s="2280"/>
      <c r="F728" s="2280"/>
      <c r="G728" s="2280"/>
    </row>
    <row r="729">
      <c r="A729" s="2141"/>
      <c r="B729" s="2141"/>
      <c r="C729" s="2280"/>
      <c r="D729" s="2280"/>
      <c r="E729" s="2280"/>
      <c r="F729" s="2280"/>
      <c r="G729" s="2280"/>
    </row>
    <row r="730">
      <c r="A730" s="2141"/>
      <c r="B730" s="2141"/>
      <c r="C730" s="2280"/>
      <c r="D730" s="2280"/>
      <c r="E730" s="2280"/>
      <c r="F730" s="2280"/>
      <c r="G730" s="2280"/>
    </row>
    <row r="731">
      <c r="A731" s="2141"/>
      <c r="B731" s="2141"/>
      <c r="C731" s="2280"/>
      <c r="D731" s="2280"/>
      <c r="E731" s="2280"/>
      <c r="F731" s="2280"/>
      <c r="G731" s="2280"/>
    </row>
    <row r="732">
      <c r="A732" s="2141"/>
      <c r="B732" s="2141"/>
      <c r="C732" s="2280"/>
      <c r="D732" s="2280"/>
      <c r="E732" s="2280"/>
      <c r="F732" s="2280"/>
      <c r="G732" s="2280"/>
    </row>
    <row r="733">
      <c r="A733" s="2141"/>
      <c r="B733" s="2141"/>
      <c r="C733" s="2280"/>
      <c r="D733" s="2280"/>
      <c r="E733" s="2280"/>
      <c r="F733" s="2280"/>
      <c r="G733" s="2280"/>
    </row>
    <row r="734">
      <c r="A734" s="2141"/>
      <c r="B734" s="2141"/>
      <c r="C734" s="2280"/>
      <c r="D734" s="2280"/>
      <c r="E734" s="2280"/>
      <c r="F734" s="2280"/>
      <c r="G734" s="2280"/>
    </row>
    <row r="735">
      <c r="A735" s="2141"/>
      <c r="B735" s="2141"/>
      <c r="C735" s="2280"/>
      <c r="D735" s="2280"/>
      <c r="E735" s="2280"/>
      <c r="F735" s="2280"/>
      <c r="G735" s="2280"/>
    </row>
    <row r="736">
      <c r="A736" s="2141"/>
      <c r="B736" s="2141"/>
      <c r="C736" s="2280"/>
      <c r="D736" s="2280"/>
      <c r="E736" s="2280"/>
      <c r="F736" s="2280"/>
      <c r="G736" s="2280"/>
    </row>
    <row r="737">
      <c r="A737" s="2141"/>
      <c r="B737" s="2141"/>
      <c r="C737" s="2280"/>
      <c r="D737" s="2280"/>
      <c r="E737" s="2280"/>
      <c r="F737" s="2280"/>
      <c r="G737" s="2280"/>
    </row>
    <row r="738">
      <c r="A738" s="2141"/>
      <c r="B738" s="2141"/>
      <c r="C738" s="2280"/>
      <c r="D738" s="2280"/>
      <c r="E738" s="2280"/>
      <c r="F738" s="2280"/>
      <c r="G738" s="2280"/>
    </row>
    <row r="739">
      <c r="A739" s="2141"/>
      <c r="B739" s="2141"/>
      <c r="C739" s="2280"/>
      <c r="D739" s="2280"/>
      <c r="E739" s="2280"/>
      <c r="F739" s="2280"/>
      <c r="G739" s="2280"/>
    </row>
    <row r="740">
      <c r="A740" s="2141"/>
      <c r="B740" s="2141"/>
      <c r="C740" s="2280"/>
      <c r="D740" s="2280"/>
      <c r="E740" s="2280"/>
      <c r="F740" s="2280"/>
      <c r="G740" s="2280"/>
    </row>
    <row r="741">
      <c r="A741" s="2141"/>
      <c r="B741" s="2141"/>
      <c r="C741" s="2280"/>
      <c r="D741" s="2280"/>
      <c r="E741" s="2280"/>
      <c r="F741" s="2280"/>
      <c r="G741" s="2280"/>
    </row>
    <row r="742">
      <c r="A742" s="2141"/>
      <c r="B742" s="2141"/>
      <c r="C742" s="2280"/>
      <c r="D742" s="2280"/>
      <c r="E742" s="2280"/>
      <c r="F742" s="2280"/>
      <c r="G742" s="2280"/>
    </row>
    <row r="743">
      <c r="A743" s="2141"/>
      <c r="B743" s="2141"/>
      <c r="C743" s="2280"/>
      <c r="D743" s="2280"/>
      <c r="E743" s="2280"/>
      <c r="F743" s="2280"/>
      <c r="G743" s="2280"/>
    </row>
    <row r="744">
      <c r="A744" s="2141"/>
      <c r="B744" s="2141"/>
      <c r="C744" s="2280"/>
      <c r="D744" s="2280"/>
      <c r="E744" s="2280"/>
      <c r="F744" s="2280"/>
      <c r="G744" s="2280"/>
    </row>
    <row r="745">
      <c r="A745" s="2141"/>
      <c r="B745" s="2141"/>
      <c r="C745" s="2280"/>
      <c r="D745" s="2280"/>
      <c r="E745" s="2280"/>
      <c r="F745" s="2280"/>
      <c r="G745" s="2280"/>
    </row>
    <row r="746">
      <c r="A746" s="2141"/>
      <c r="B746" s="2141"/>
      <c r="C746" s="2280"/>
      <c r="D746" s="2280"/>
      <c r="E746" s="2280"/>
      <c r="F746" s="2280"/>
      <c r="G746" s="2280"/>
    </row>
    <row r="747">
      <c r="A747" s="2141"/>
      <c r="B747" s="2141"/>
      <c r="C747" s="2280"/>
      <c r="D747" s="2280"/>
      <c r="E747" s="2280"/>
      <c r="F747" s="2280"/>
      <c r="G747" s="2280"/>
    </row>
    <row r="748">
      <c r="A748" s="2141"/>
      <c r="B748" s="2141"/>
      <c r="C748" s="2280"/>
      <c r="D748" s="2280"/>
      <c r="E748" s="2280"/>
      <c r="F748" s="2280"/>
      <c r="G748" s="2280"/>
    </row>
    <row r="749">
      <c r="A749" s="2141"/>
      <c r="B749" s="2141"/>
      <c r="C749" s="2280"/>
      <c r="D749" s="2280"/>
      <c r="E749" s="2280"/>
      <c r="F749" s="2280"/>
      <c r="G749" s="2280"/>
    </row>
    <row r="750">
      <c r="A750" s="2141"/>
      <c r="B750" s="2141"/>
      <c r="C750" s="2280"/>
      <c r="D750" s="2280"/>
      <c r="E750" s="2280"/>
      <c r="F750" s="2280"/>
      <c r="G750" s="2280"/>
    </row>
    <row r="751">
      <c r="A751" s="2141"/>
      <c r="B751" s="2141"/>
      <c r="C751" s="2280"/>
      <c r="D751" s="2280"/>
      <c r="E751" s="2280"/>
      <c r="F751" s="2280"/>
      <c r="G751" s="2280"/>
    </row>
    <row r="752">
      <c r="A752" s="2141"/>
      <c r="B752" s="2141"/>
      <c r="C752" s="2280"/>
      <c r="D752" s="2280"/>
      <c r="E752" s="2280"/>
      <c r="F752" s="2280"/>
      <c r="G752" s="2280"/>
    </row>
    <row r="753">
      <c r="A753" s="2141"/>
      <c r="B753" s="2141"/>
      <c r="C753" s="2280"/>
      <c r="D753" s="2280"/>
      <c r="E753" s="2280"/>
      <c r="F753" s="2280"/>
      <c r="G753" s="2280"/>
    </row>
    <row r="754">
      <c r="A754" s="2141"/>
      <c r="B754" s="2141"/>
      <c r="C754" s="2280"/>
      <c r="D754" s="2280"/>
      <c r="E754" s="2280"/>
      <c r="F754" s="2280"/>
      <c r="G754" s="2280"/>
    </row>
    <row r="755">
      <c r="A755" s="2141"/>
      <c r="B755" s="2141"/>
      <c r="C755" s="2280"/>
      <c r="D755" s="2280"/>
      <c r="E755" s="2280"/>
      <c r="F755" s="2280"/>
      <c r="G755" s="2280"/>
    </row>
    <row r="756">
      <c r="A756" s="2141"/>
      <c r="B756" s="2141"/>
      <c r="C756" s="2280"/>
      <c r="D756" s="2280"/>
      <c r="E756" s="2280"/>
      <c r="F756" s="2280"/>
      <c r="G756" s="2280"/>
    </row>
    <row r="757">
      <c r="A757" s="2141"/>
      <c r="B757" s="2141"/>
      <c r="C757" s="2280"/>
      <c r="D757" s="2280"/>
      <c r="E757" s="2280"/>
      <c r="F757" s="2280"/>
      <c r="G757" s="2280"/>
    </row>
    <row r="758">
      <c r="A758" s="2141"/>
      <c r="B758" s="2141"/>
      <c r="C758" s="2280"/>
      <c r="D758" s="2280"/>
      <c r="E758" s="2280"/>
      <c r="F758" s="2280"/>
      <c r="G758" s="2280"/>
    </row>
    <row r="759">
      <c r="A759" s="2141"/>
      <c r="B759" s="2141"/>
      <c r="C759" s="2280"/>
      <c r="D759" s="2280"/>
      <c r="E759" s="2280"/>
      <c r="F759" s="2280"/>
      <c r="G759" s="2280"/>
    </row>
    <row r="760">
      <c r="A760" s="2141"/>
      <c r="B760" s="2141"/>
      <c r="C760" s="2280"/>
      <c r="D760" s="2280"/>
      <c r="E760" s="2280"/>
      <c r="F760" s="2280"/>
      <c r="G760" s="2280"/>
    </row>
    <row r="761">
      <c r="A761" s="2141"/>
      <c r="B761" s="2141"/>
      <c r="C761" s="2280"/>
      <c r="D761" s="2280"/>
      <c r="E761" s="2280"/>
      <c r="F761" s="2280"/>
      <c r="G761" s="2280"/>
    </row>
    <row r="762">
      <c r="A762" s="2141"/>
      <c r="B762" s="2141"/>
      <c r="C762" s="2280"/>
      <c r="D762" s="2280"/>
      <c r="E762" s="2280"/>
      <c r="F762" s="2280"/>
      <c r="G762" s="2280"/>
    </row>
    <row r="763">
      <c r="A763" s="2141"/>
      <c r="B763" s="2141"/>
      <c r="C763" s="2280"/>
      <c r="D763" s="2280"/>
      <c r="E763" s="2280"/>
      <c r="F763" s="2280"/>
      <c r="G763" s="2280"/>
    </row>
    <row r="764">
      <c r="A764" s="2141"/>
      <c r="B764" s="2141"/>
      <c r="C764" s="2280"/>
      <c r="D764" s="2280"/>
      <c r="E764" s="2280"/>
      <c r="F764" s="2280"/>
      <c r="G764" s="2280"/>
    </row>
    <row r="765">
      <c r="A765" s="2141"/>
      <c r="B765" s="2141"/>
      <c r="C765" s="2280"/>
      <c r="D765" s="2280"/>
      <c r="E765" s="2280"/>
      <c r="F765" s="2280"/>
      <c r="G765" s="2280"/>
    </row>
    <row r="766">
      <c r="A766" s="2141"/>
      <c r="B766" s="2141"/>
      <c r="C766" s="2280"/>
      <c r="D766" s="2280"/>
      <c r="E766" s="2280"/>
      <c r="F766" s="2280"/>
      <c r="G766" s="2280"/>
    </row>
    <row r="767">
      <c r="A767" s="2141"/>
      <c r="B767" s="2141"/>
      <c r="C767" s="2280"/>
      <c r="D767" s="2280"/>
      <c r="E767" s="2280"/>
      <c r="F767" s="2280"/>
      <c r="G767" s="2280"/>
    </row>
    <row r="768">
      <c r="A768" s="2141"/>
      <c r="B768" s="2141"/>
      <c r="C768" s="2280"/>
      <c r="D768" s="2280"/>
      <c r="E768" s="2280"/>
      <c r="F768" s="2280"/>
      <c r="G768" s="2280"/>
    </row>
    <row r="769">
      <c r="A769" s="2141"/>
      <c r="B769" s="2141"/>
      <c r="C769" s="2280"/>
      <c r="D769" s="2280"/>
      <c r="E769" s="2280"/>
      <c r="F769" s="2280"/>
      <c r="G769" s="2280"/>
    </row>
    <row r="770">
      <c r="A770" s="2141"/>
      <c r="B770" s="2141"/>
      <c r="C770" s="2280"/>
      <c r="D770" s="2280"/>
      <c r="E770" s="2280"/>
      <c r="F770" s="2280"/>
      <c r="G770" s="2280"/>
    </row>
    <row r="771">
      <c r="A771" s="2141"/>
      <c r="B771" s="2141"/>
      <c r="C771" s="2280"/>
      <c r="D771" s="2280"/>
      <c r="E771" s="2280"/>
      <c r="F771" s="2280"/>
      <c r="G771" s="2280"/>
    </row>
    <row r="772">
      <c r="A772" s="2141"/>
      <c r="B772" s="2141"/>
      <c r="C772" s="2280"/>
      <c r="D772" s="2280"/>
      <c r="E772" s="2280"/>
      <c r="F772" s="2280"/>
      <c r="G772" s="2280"/>
    </row>
    <row r="773">
      <c r="A773" s="2141"/>
      <c r="B773" s="2141"/>
      <c r="C773" s="2280"/>
      <c r="D773" s="2280"/>
      <c r="E773" s="2280"/>
      <c r="F773" s="2280"/>
      <c r="G773" s="2280"/>
    </row>
    <row r="774">
      <c r="A774" s="2141"/>
      <c r="B774" s="2141"/>
      <c r="C774" s="2280"/>
      <c r="D774" s="2280"/>
      <c r="E774" s="2280"/>
      <c r="F774" s="2280"/>
      <c r="G774" s="2280"/>
    </row>
    <row r="775">
      <c r="A775" s="2141"/>
      <c r="B775" s="2141"/>
      <c r="C775" s="2280"/>
      <c r="D775" s="2280"/>
      <c r="E775" s="2280"/>
      <c r="F775" s="2280"/>
      <c r="G775" s="2280"/>
    </row>
    <row r="776">
      <c r="A776" s="2141"/>
      <c r="B776" s="2141"/>
      <c r="C776" s="2280"/>
      <c r="D776" s="2280"/>
      <c r="E776" s="2280"/>
      <c r="F776" s="2280"/>
      <c r="G776" s="2280"/>
    </row>
    <row r="777">
      <c r="A777" s="2141"/>
      <c r="B777" s="2141"/>
      <c r="C777" s="2280"/>
      <c r="D777" s="2280"/>
      <c r="E777" s="2280"/>
      <c r="F777" s="2280"/>
      <c r="G777" s="2280"/>
    </row>
    <row r="778">
      <c r="A778" s="2141"/>
      <c r="B778" s="2141"/>
      <c r="C778" s="2280"/>
      <c r="D778" s="2280"/>
      <c r="E778" s="2280"/>
      <c r="F778" s="2280"/>
      <c r="G778" s="2280"/>
    </row>
    <row r="779">
      <c r="A779" s="2141"/>
      <c r="B779" s="2141"/>
      <c r="C779" s="2280"/>
      <c r="D779" s="2280"/>
      <c r="E779" s="2280"/>
      <c r="F779" s="2280"/>
      <c r="G779" s="2280"/>
    </row>
    <row r="780">
      <c r="A780" s="2141"/>
      <c r="B780" s="2141"/>
      <c r="C780" s="2280"/>
      <c r="D780" s="2280"/>
      <c r="E780" s="2280"/>
      <c r="F780" s="2280"/>
      <c r="G780" s="2280"/>
    </row>
    <row r="781">
      <c r="A781" s="2141"/>
      <c r="B781" s="2141"/>
      <c r="C781" s="2280"/>
      <c r="D781" s="2280"/>
      <c r="E781" s="2280"/>
      <c r="F781" s="2280"/>
      <c r="G781" s="2280"/>
    </row>
    <row r="782">
      <c r="A782" s="2141"/>
      <c r="B782" s="2141"/>
      <c r="C782" s="2280"/>
      <c r="D782" s="2280"/>
      <c r="E782" s="2280"/>
      <c r="F782" s="2280"/>
      <c r="G782" s="2280"/>
    </row>
    <row r="783">
      <c r="A783" s="2141"/>
      <c r="B783" s="2141"/>
      <c r="C783" s="2280"/>
      <c r="D783" s="2280"/>
      <c r="E783" s="2280"/>
      <c r="F783" s="2280"/>
      <c r="G783" s="2280"/>
    </row>
    <row r="784">
      <c r="A784" s="2141"/>
      <c r="B784" s="2141"/>
      <c r="C784" s="2280"/>
      <c r="D784" s="2280"/>
      <c r="E784" s="2280"/>
      <c r="F784" s="2280"/>
      <c r="G784" s="2280"/>
    </row>
    <row r="785">
      <c r="A785" s="2141"/>
      <c r="B785" s="2141"/>
      <c r="C785" s="2280"/>
      <c r="D785" s="2280"/>
      <c r="E785" s="2280"/>
      <c r="F785" s="2280"/>
      <c r="G785" s="2280"/>
    </row>
    <row r="786">
      <c r="A786" s="2141"/>
      <c r="B786" s="2141"/>
      <c r="C786" s="2280"/>
      <c r="D786" s="2280"/>
      <c r="E786" s="2280"/>
      <c r="F786" s="2280"/>
      <c r="G786" s="2280"/>
    </row>
    <row r="787">
      <c r="A787" s="2141"/>
      <c r="B787" s="2141"/>
      <c r="C787" s="2280"/>
      <c r="D787" s="2280"/>
      <c r="E787" s="2280"/>
      <c r="F787" s="2280"/>
      <c r="G787" s="2280"/>
    </row>
    <row r="788">
      <c r="A788" s="2141"/>
      <c r="B788" s="2141"/>
      <c r="C788" s="2280"/>
      <c r="D788" s="2280"/>
      <c r="E788" s="2280"/>
      <c r="F788" s="2280"/>
      <c r="G788" s="2280"/>
    </row>
    <row r="789">
      <c r="A789" s="2141"/>
      <c r="B789" s="2141"/>
      <c r="C789" s="2280"/>
      <c r="D789" s="2280"/>
      <c r="E789" s="2280"/>
      <c r="F789" s="2280"/>
      <c r="G789" s="2280"/>
    </row>
    <row r="790">
      <c r="A790" s="2141"/>
      <c r="B790" s="2141"/>
      <c r="C790" s="2280"/>
      <c r="D790" s="2280"/>
      <c r="E790" s="2280"/>
      <c r="F790" s="2280"/>
      <c r="G790" s="2280"/>
    </row>
    <row r="791">
      <c r="A791" s="2141"/>
      <c r="B791" s="2141"/>
      <c r="C791" s="2280"/>
      <c r="D791" s="2280"/>
      <c r="E791" s="2280"/>
      <c r="F791" s="2280"/>
      <c r="G791" s="2280"/>
    </row>
    <row r="792">
      <c r="A792" s="2141"/>
      <c r="B792" s="2141"/>
      <c r="C792" s="2280"/>
      <c r="D792" s="2280"/>
      <c r="E792" s="2280"/>
      <c r="F792" s="2280"/>
      <c r="G792" s="2280"/>
    </row>
    <row r="793">
      <c r="A793" s="2141"/>
      <c r="B793" s="2141"/>
      <c r="C793" s="2280"/>
      <c r="D793" s="2280"/>
      <c r="E793" s="2280"/>
      <c r="F793" s="2280"/>
      <c r="G793" s="2280"/>
    </row>
    <row r="794">
      <c r="A794" s="2141"/>
      <c r="B794" s="2141"/>
      <c r="C794" s="2280"/>
      <c r="D794" s="2280"/>
      <c r="E794" s="2280"/>
      <c r="F794" s="2280"/>
      <c r="G794" s="2280"/>
    </row>
    <row r="795">
      <c r="A795" s="2141"/>
      <c r="B795" s="2141"/>
      <c r="C795" s="2280"/>
      <c r="D795" s="2280"/>
      <c r="E795" s="2280"/>
      <c r="F795" s="2280"/>
      <c r="G795" s="2280"/>
    </row>
    <row r="796">
      <c r="A796" s="2141"/>
      <c r="B796" s="2141"/>
      <c r="C796" s="2280"/>
      <c r="D796" s="2280"/>
      <c r="E796" s="2280"/>
      <c r="F796" s="2280"/>
      <c r="G796" s="2280"/>
    </row>
    <row r="797">
      <c r="A797" s="2141"/>
      <c r="B797" s="2141"/>
      <c r="C797" s="2280"/>
      <c r="D797" s="2280"/>
      <c r="E797" s="2280"/>
      <c r="F797" s="2280"/>
      <c r="G797" s="2280"/>
    </row>
    <row r="798">
      <c r="A798" s="2141"/>
      <c r="B798" s="2141"/>
      <c r="C798" s="2280"/>
      <c r="D798" s="2280"/>
      <c r="E798" s="2280"/>
      <c r="F798" s="2280"/>
      <c r="G798" s="2280"/>
    </row>
    <row r="799">
      <c r="A799" s="2141"/>
      <c r="B799" s="2141"/>
      <c r="C799" s="2280"/>
      <c r="D799" s="2280"/>
      <c r="E799" s="2280"/>
      <c r="F799" s="2280"/>
      <c r="G799" s="2280"/>
    </row>
    <row r="800">
      <c r="A800" s="2141"/>
      <c r="B800" s="2141"/>
      <c r="C800" s="2280"/>
      <c r="D800" s="2280"/>
      <c r="E800" s="2280"/>
      <c r="F800" s="2280"/>
      <c r="G800" s="2280"/>
    </row>
    <row r="801">
      <c r="A801" s="2141"/>
      <c r="B801" s="2141"/>
      <c r="C801" s="2280"/>
      <c r="D801" s="2280"/>
      <c r="E801" s="2280"/>
      <c r="F801" s="2280"/>
      <c r="G801" s="2280"/>
    </row>
    <row r="802">
      <c r="A802" s="2141"/>
      <c r="B802" s="2141"/>
      <c r="C802" s="2280"/>
      <c r="D802" s="2280"/>
      <c r="E802" s="2280"/>
      <c r="F802" s="2280"/>
      <c r="G802" s="2280"/>
    </row>
    <row r="803">
      <c r="A803" s="2141"/>
      <c r="B803" s="2141"/>
      <c r="C803" s="2280"/>
      <c r="D803" s="2280"/>
      <c r="E803" s="2280"/>
      <c r="F803" s="2280"/>
      <c r="G803" s="2280"/>
    </row>
    <row r="804">
      <c r="A804" s="2141"/>
      <c r="B804" s="2141"/>
      <c r="C804" s="2280"/>
      <c r="D804" s="2280"/>
      <c r="E804" s="2280"/>
      <c r="F804" s="2280"/>
      <c r="G804" s="2280"/>
    </row>
    <row r="805">
      <c r="A805" s="2141"/>
      <c r="B805" s="2141"/>
      <c r="C805" s="2280"/>
      <c r="D805" s="2280"/>
      <c r="E805" s="2280"/>
      <c r="F805" s="2280"/>
      <c r="G805" s="2280"/>
    </row>
    <row r="806">
      <c r="A806" s="2141"/>
      <c r="B806" s="2141"/>
      <c r="C806" s="2280"/>
      <c r="D806" s="2280"/>
      <c r="E806" s="2280"/>
      <c r="F806" s="2280"/>
      <c r="G806" s="2280"/>
    </row>
    <row r="807">
      <c r="A807" s="2141"/>
      <c r="B807" s="2141"/>
      <c r="C807" s="2280"/>
      <c r="D807" s="2280"/>
      <c r="E807" s="2280"/>
      <c r="F807" s="2280"/>
      <c r="G807" s="2280"/>
    </row>
    <row r="808">
      <c r="A808" s="2141"/>
      <c r="B808" s="2141"/>
      <c r="C808" s="2280"/>
      <c r="D808" s="2280"/>
      <c r="E808" s="2280"/>
      <c r="F808" s="2280"/>
      <c r="G808" s="2280"/>
    </row>
    <row r="809">
      <c r="A809" s="2141"/>
      <c r="B809" s="2141"/>
      <c r="C809" s="2280"/>
      <c r="D809" s="2280"/>
      <c r="E809" s="2280"/>
      <c r="F809" s="2280"/>
      <c r="G809" s="2280"/>
    </row>
    <row r="810">
      <c r="A810" s="2141"/>
      <c r="B810" s="2141"/>
      <c r="C810" s="2280"/>
      <c r="D810" s="2280"/>
      <c r="E810" s="2280"/>
      <c r="F810" s="2280"/>
      <c r="G810" s="2280"/>
    </row>
    <row r="811">
      <c r="A811" s="2141"/>
      <c r="B811" s="2141"/>
      <c r="C811" s="2280"/>
      <c r="D811" s="2280"/>
      <c r="E811" s="2280"/>
      <c r="F811" s="2280"/>
      <c r="G811" s="2280"/>
    </row>
    <row r="812">
      <c r="A812" s="2141"/>
      <c r="B812" s="2141"/>
      <c r="C812" s="2280"/>
      <c r="D812" s="2280"/>
      <c r="E812" s="2280"/>
      <c r="F812" s="2280"/>
      <c r="G812" s="2280"/>
    </row>
    <row r="813">
      <c r="A813" s="2141"/>
      <c r="B813" s="2141"/>
      <c r="C813" s="2280"/>
      <c r="D813" s="2280"/>
      <c r="E813" s="2280"/>
      <c r="F813" s="2280"/>
      <c r="G813" s="2280"/>
    </row>
    <row r="814">
      <c r="A814" s="2141"/>
      <c r="B814" s="2141"/>
      <c r="C814" s="2280"/>
      <c r="D814" s="2280"/>
      <c r="E814" s="2280"/>
      <c r="F814" s="2280"/>
      <c r="G814" s="2280"/>
    </row>
    <row r="815">
      <c r="A815" s="2141"/>
      <c r="B815" s="2141"/>
      <c r="C815" s="2280"/>
      <c r="D815" s="2280"/>
      <c r="E815" s="2280"/>
      <c r="F815" s="2280"/>
      <c r="G815" s="2280"/>
    </row>
    <row r="816">
      <c r="A816" s="2141"/>
      <c r="B816" s="2141"/>
      <c r="C816" s="2280"/>
      <c r="D816" s="2280"/>
      <c r="E816" s="2280"/>
      <c r="F816" s="2280"/>
      <c r="G816" s="2280"/>
    </row>
    <row r="817">
      <c r="A817" s="2141"/>
      <c r="B817" s="2141"/>
      <c r="C817" s="2280"/>
      <c r="D817" s="2280"/>
      <c r="E817" s="2280"/>
      <c r="F817" s="2280"/>
      <c r="G817" s="2280"/>
    </row>
    <row r="818">
      <c r="A818" s="2141"/>
      <c r="B818" s="2141"/>
      <c r="C818" s="2280"/>
      <c r="D818" s="2280"/>
      <c r="E818" s="2280"/>
      <c r="F818" s="2280"/>
      <c r="G818" s="2280"/>
    </row>
    <row r="819">
      <c r="A819" s="2141"/>
      <c r="B819" s="2141"/>
      <c r="C819" s="2280"/>
      <c r="D819" s="2280"/>
      <c r="E819" s="2280"/>
      <c r="F819" s="2280"/>
      <c r="G819" s="2280"/>
    </row>
    <row r="820">
      <c r="A820" s="2141"/>
      <c r="B820" s="2141"/>
      <c r="C820" s="2280"/>
      <c r="D820" s="2280"/>
      <c r="E820" s="2280"/>
      <c r="F820" s="2280"/>
      <c r="G820" s="2280"/>
    </row>
    <row r="821">
      <c r="A821" s="2141"/>
      <c r="B821" s="2141"/>
      <c r="C821" s="2280"/>
      <c r="D821" s="2280"/>
      <c r="E821" s="2280"/>
      <c r="F821" s="2280"/>
      <c r="G821" s="2280"/>
    </row>
    <row r="822">
      <c r="A822" s="2141"/>
      <c r="B822" s="2141"/>
      <c r="C822" s="2280"/>
      <c r="D822" s="2280"/>
      <c r="E822" s="2280"/>
      <c r="F822" s="2280"/>
      <c r="G822" s="2280"/>
    </row>
    <row r="823">
      <c r="A823" s="2141"/>
      <c r="B823" s="2141"/>
      <c r="C823" s="2280"/>
      <c r="D823" s="2280"/>
      <c r="E823" s="2280"/>
      <c r="F823" s="2280"/>
      <c r="G823" s="2280"/>
    </row>
    <row r="824">
      <c r="A824" s="2141"/>
      <c r="B824" s="2141"/>
      <c r="C824" s="2280"/>
      <c r="D824" s="2280"/>
      <c r="E824" s="2280"/>
      <c r="F824" s="2280"/>
      <c r="G824" s="2280"/>
    </row>
    <row r="825">
      <c r="A825" s="2141"/>
      <c r="B825" s="2141"/>
      <c r="C825" s="2280"/>
      <c r="D825" s="2280"/>
      <c r="E825" s="2280"/>
      <c r="F825" s="2280"/>
      <c r="G825" s="2280"/>
    </row>
    <row r="826">
      <c r="A826" s="2141"/>
      <c r="B826" s="2141"/>
      <c r="C826" s="2280"/>
      <c r="D826" s="2280"/>
      <c r="E826" s="2280"/>
      <c r="F826" s="2280"/>
      <c r="G826" s="2280"/>
    </row>
    <row r="827">
      <c r="A827" s="2141"/>
      <c r="B827" s="2141"/>
      <c r="C827" s="2280"/>
      <c r="D827" s="2280"/>
      <c r="E827" s="2280"/>
      <c r="F827" s="2280"/>
      <c r="G827" s="2280"/>
    </row>
    <row r="828">
      <c r="A828" s="2141"/>
      <c r="B828" s="2141"/>
      <c r="C828" s="2280"/>
      <c r="D828" s="2280"/>
      <c r="E828" s="2280"/>
      <c r="F828" s="2280"/>
      <c r="G828" s="2280"/>
    </row>
    <row r="829">
      <c r="A829" s="2141"/>
      <c r="B829" s="2141"/>
      <c r="C829" s="2280"/>
      <c r="D829" s="2280"/>
      <c r="E829" s="2280"/>
      <c r="F829" s="2280"/>
      <c r="G829" s="2280"/>
    </row>
    <row r="830">
      <c r="A830" s="2141"/>
      <c r="B830" s="2141"/>
      <c r="C830" s="2280"/>
      <c r="D830" s="2280"/>
      <c r="E830" s="2280"/>
      <c r="F830" s="2280"/>
      <c r="G830" s="2280"/>
    </row>
    <row r="831">
      <c r="A831" s="2141"/>
      <c r="B831" s="2141"/>
      <c r="C831" s="2280"/>
      <c r="D831" s="2280"/>
      <c r="E831" s="2280"/>
      <c r="F831" s="2280"/>
      <c r="G831" s="2280"/>
    </row>
    <row r="832">
      <c r="A832" s="2141"/>
      <c r="B832" s="2141"/>
      <c r="C832" s="2280"/>
      <c r="D832" s="2280"/>
      <c r="E832" s="2280"/>
      <c r="F832" s="2280"/>
      <c r="G832" s="2280"/>
    </row>
    <row r="833">
      <c r="A833" s="2141"/>
      <c r="B833" s="2141"/>
      <c r="C833" s="2280"/>
      <c r="D833" s="2280"/>
      <c r="E833" s="2280"/>
      <c r="F833" s="2280"/>
      <c r="G833" s="2280"/>
    </row>
    <row r="834">
      <c r="A834" s="2141"/>
      <c r="B834" s="2141"/>
      <c r="C834" s="2280"/>
      <c r="D834" s="2280"/>
      <c r="E834" s="2280"/>
      <c r="F834" s="2280"/>
      <c r="G834" s="2280"/>
    </row>
    <row r="835">
      <c r="A835" s="2141"/>
      <c r="B835" s="2141"/>
      <c r="C835" s="2280"/>
      <c r="D835" s="2280"/>
      <c r="E835" s="2280"/>
      <c r="F835" s="2280"/>
      <c r="G835" s="2280"/>
    </row>
    <row r="836">
      <c r="A836" s="2141"/>
      <c r="B836" s="2141"/>
      <c r="C836" s="2280"/>
      <c r="D836" s="2280"/>
      <c r="E836" s="2280"/>
      <c r="F836" s="2280"/>
      <c r="G836" s="2280"/>
    </row>
    <row r="837">
      <c r="A837" s="2141"/>
      <c r="B837" s="2141"/>
      <c r="C837" s="2280"/>
      <c r="D837" s="2280"/>
      <c r="E837" s="2280"/>
      <c r="F837" s="2280"/>
      <c r="G837" s="2280"/>
    </row>
    <row r="838">
      <c r="A838" s="2141"/>
      <c r="B838" s="2141"/>
      <c r="C838" s="2280"/>
      <c r="D838" s="2280"/>
      <c r="E838" s="2280"/>
      <c r="F838" s="2280"/>
      <c r="G838" s="2280"/>
    </row>
    <row r="839">
      <c r="A839" s="2141"/>
      <c r="B839" s="2141"/>
      <c r="C839" s="2280"/>
      <c r="D839" s="2280"/>
      <c r="E839" s="2280"/>
      <c r="F839" s="2280"/>
      <c r="G839" s="2280"/>
    </row>
    <row r="840">
      <c r="A840" s="2141"/>
      <c r="B840" s="2141"/>
      <c r="C840" s="2280"/>
      <c r="D840" s="2280"/>
      <c r="E840" s="2280"/>
      <c r="F840" s="2280"/>
      <c r="G840" s="2280"/>
    </row>
    <row r="841">
      <c r="A841" s="2141"/>
      <c r="B841" s="2141"/>
      <c r="C841" s="2280"/>
      <c r="D841" s="2280"/>
      <c r="E841" s="2280"/>
      <c r="F841" s="2280"/>
      <c r="G841" s="2280"/>
    </row>
    <row r="842">
      <c r="A842" s="2141"/>
      <c r="B842" s="2141"/>
      <c r="C842" s="2280"/>
      <c r="D842" s="2280"/>
      <c r="E842" s="2280"/>
      <c r="F842" s="2280"/>
      <c r="G842" s="2280"/>
    </row>
    <row r="843">
      <c r="A843" s="2141"/>
      <c r="B843" s="2141"/>
      <c r="C843" s="2280"/>
      <c r="D843" s="2280"/>
      <c r="E843" s="2280"/>
      <c r="F843" s="2280"/>
      <c r="G843" s="2280"/>
    </row>
    <row r="844">
      <c r="A844" s="2141"/>
      <c r="B844" s="2141"/>
      <c r="C844" s="2280"/>
      <c r="D844" s="2280"/>
      <c r="E844" s="2280"/>
      <c r="F844" s="2280"/>
      <c r="G844" s="2280"/>
    </row>
    <row r="845">
      <c r="A845" s="2141"/>
      <c r="B845" s="2141"/>
      <c r="C845" s="2280"/>
      <c r="D845" s="2280"/>
      <c r="E845" s="2280"/>
      <c r="F845" s="2280"/>
      <c r="G845" s="2280"/>
    </row>
    <row r="846">
      <c r="A846" s="2141"/>
      <c r="B846" s="2141"/>
      <c r="C846" s="2280"/>
      <c r="D846" s="2280"/>
      <c r="E846" s="2280"/>
      <c r="F846" s="2280"/>
      <c r="G846" s="2280"/>
    </row>
    <row r="847">
      <c r="A847" s="2141"/>
      <c r="B847" s="2141"/>
      <c r="C847" s="2280"/>
      <c r="D847" s="2280"/>
      <c r="E847" s="2280"/>
      <c r="F847" s="2280"/>
      <c r="G847" s="2280"/>
    </row>
    <row r="848">
      <c r="A848" s="2141"/>
      <c r="B848" s="2141"/>
      <c r="C848" s="2280"/>
      <c r="D848" s="2280"/>
      <c r="E848" s="2280"/>
      <c r="F848" s="2280"/>
      <c r="G848" s="2280"/>
    </row>
    <row r="849">
      <c r="A849" s="2141"/>
      <c r="B849" s="2141"/>
      <c r="C849" s="2280"/>
      <c r="D849" s="2280"/>
      <c r="E849" s="2280"/>
      <c r="F849" s="2280"/>
      <c r="G849" s="2280"/>
    </row>
    <row r="850">
      <c r="A850" s="2141"/>
      <c r="B850" s="2141"/>
      <c r="C850" s="2280"/>
      <c r="D850" s="2280"/>
      <c r="E850" s="2280"/>
      <c r="F850" s="2280"/>
      <c r="G850" s="2280"/>
    </row>
    <row r="851">
      <c r="A851" s="2141"/>
      <c r="B851" s="2141"/>
      <c r="C851" s="2280"/>
      <c r="D851" s="2280"/>
      <c r="E851" s="2280"/>
      <c r="F851" s="2280"/>
      <c r="G851" s="2280"/>
    </row>
    <row r="852">
      <c r="A852" s="2141"/>
      <c r="B852" s="2141"/>
      <c r="C852" s="2280"/>
      <c r="D852" s="2280"/>
      <c r="E852" s="2280"/>
      <c r="F852" s="2280"/>
      <c r="G852" s="2280"/>
    </row>
    <row r="853">
      <c r="A853" s="2141"/>
      <c r="B853" s="2141"/>
      <c r="C853" s="2280"/>
      <c r="D853" s="2280"/>
      <c r="E853" s="2280"/>
      <c r="F853" s="2280"/>
      <c r="G853" s="2280"/>
    </row>
    <row r="854">
      <c r="A854" s="2141"/>
      <c r="B854" s="2141"/>
      <c r="C854" s="2280"/>
      <c r="D854" s="2280"/>
      <c r="E854" s="2280"/>
      <c r="F854" s="2280"/>
      <c r="G854" s="2280"/>
    </row>
    <row r="855">
      <c r="A855" s="2141"/>
      <c r="B855" s="2141"/>
      <c r="C855" s="2280"/>
      <c r="D855" s="2280"/>
      <c r="E855" s="2280"/>
      <c r="F855" s="2280"/>
      <c r="G855" s="2280"/>
    </row>
    <row r="856">
      <c r="A856" s="2141"/>
      <c r="B856" s="2141"/>
      <c r="C856" s="2280"/>
      <c r="D856" s="2280"/>
      <c r="E856" s="2280"/>
      <c r="F856" s="2280"/>
      <c r="G856" s="2280"/>
    </row>
    <row r="857">
      <c r="A857" s="2141"/>
      <c r="B857" s="2141"/>
      <c r="C857" s="2280"/>
      <c r="D857" s="2280"/>
      <c r="E857" s="2280"/>
      <c r="F857" s="2280"/>
      <c r="G857" s="2280"/>
    </row>
    <row r="858">
      <c r="A858" s="2141"/>
      <c r="B858" s="2141"/>
      <c r="C858" s="2280"/>
      <c r="D858" s="2280"/>
      <c r="E858" s="2280"/>
      <c r="F858" s="2280"/>
      <c r="G858" s="2280"/>
    </row>
    <row r="859">
      <c r="A859" s="2141"/>
      <c r="B859" s="2141"/>
      <c r="C859" s="2280"/>
      <c r="D859" s="2280"/>
      <c r="E859" s="2280"/>
      <c r="F859" s="2280"/>
      <c r="G859" s="2280"/>
    </row>
    <row r="860">
      <c r="A860" s="2141"/>
      <c r="B860" s="2141"/>
      <c r="C860" s="2280"/>
      <c r="D860" s="2280"/>
      <c r="E860" s="2280"/>
      <c r="F860" s="2280"/>
      <c r="G860" s="2280"/>
    </row>
    <row r="861">
      <c r="A861" s="2141"/>
      <c r="B861" s="2141"/>
      <c r="C861" s="2280"/>
      <c r="D861" s="2280"/>
      <c r="E861" s="2280"/>
      <c r="F861" s="2280"/>
      <c r="G861" s="2280"/>
    </row>
    <row r="862">
      <c r="A862" s="2141"/>
      <c r="B862" s="2141"/>
      <c r="C862" s="2280"/>
      <c r="D862" s="2280"/>
      <c r="E862" s="2280"/>
      <c r="F862" s="2280"/>
      <c r="G862" s="2280"/>
    </row>
    <row r="863">
      <c r="A863" s="2141"/>
      <c r="B863" s="2141"/>
      <c r="C863" s="2280"/>
      <c r="D863" s="2280"/>
      <c r="E863" s="2280"/>
      <c r="F863" s="2280"/>
      <c r="G863" s="2280"/>
    </row>
    <row r="864">
      <c r="A864" s="2141"/>
      <c r="B864" s="2141"/>
      <c r="C864" s="2280"/>
      <c r="D864" s="2280"/>
      <c r="E864" s="2280"/>
      <c r="F864" s="2280"/>
      <c r="G864" s="2280"/>
    </row>
    <row r="865">
      <c r="A865" s="2141"/>
      <c r="B865" s="2141"/>
      <c r="C865" s="2280"/>
      <c r="D865" s="2280"/>
      <c r="E865" s="2280"/>
      <c r="F865" s="2280"/>
      <c r="G865" s="2280"/>
    </row>
    <row r="866">
      <c r="A866" s="2141"/>
      <c r="B866" s="2141"/>
      <c r="C866" s="2280"/>
      <c r="D866" s="2280"/>
      <c r="E866" s="2280"/>
      <c r="F866" s="2280"/>
      <c r="G866" s="2280"/>
    </row>
    <row r="867">
      <c r="A867" s="2141"/>
      <c r="B867" s="2141"/>
      <c r="C867" s="2280"/>
      <c r="D867" s="2280"/>
      <c r="E867" s="2280"/>
      <c r="F867" s="2280"/>
      <c r="G867" s="2280"/>
    </row>
    <row r="868">
      <c r="A868" s="2141"/>
      <c r="B868" s="2141"/>
      <c r="C868" s="2280"/>
      <c r="D868" s="2280"/>
      <c r="E868" s="2280"/>
      <c r="F868" s="2280"/>
      <c r="G868" s="2280"/>
    </row>
    <row r="869">
      <c r="A869" s="2141"/>
      <c r="B869" s="2141"/>
      <c r="C869" s="2280"/>
      <c r="D869" s="2280"/>
      <c r="E869" s="2280"/>
      <c r="F869" s="2280"/>
      <c r="G869" s="2280"/>
    </row>
    <row r="870">
      <c r="A870" s="2141"/>
      <c r="B870" s="2141"/>
      <c r="C870" s="2280"/>
      <c r="D870" s="2280"/>
      <c r="E870" s="2280"/>
      <c r="F870" s="2280"/>
      <c r="G870" s="2280"/>
    </row>
    <row r="871">
      <c r="A871" s="2141"/>
      <c r="B871" s="2141"/>
      <c r="C871" s="2280"/>
      <c r="D871" s="2280"/>
      <c r="E871" s="2280"/>
      <c r="F871" s="2280"/>
      <c r="G871" s="2280"/>
    </row>
    <row r="872">
      <c r="A872" s="2141"/>
      <c r="B872" s="2141"/>
      <c r="C872" s="2280"/>
      <c r="D872" s="2280"/>
      <c r="E872" s="2280"/>
      <c r="F872" s="2280"/>
      <c r="G872" s="2280"/>
    </row>
    <row r="873">
      <c r="A873" s="2141"/>
      <c r="B873" s="2141"/>
      <c r="C873" s="2280"/>
      <c r="D873" s="2280"/>
      <c r="E873" s="2280"/>
      <c r="F873" s="2280"/>
      <c r="G873" s="2280"/>
    </row>
    <row r="874">
      <c r="A874" s="2141"/>
      <c r="B874" s="2141"/>
      <c r="C874" s="2280"/>
      <c r="D874" s="2280"/>
      <c r="E874" s="2280"/>
      <c r="F874" s="2280"/>
      <c r="G874" s="2280"/>
    </row>
    <row r="875">
      <c r="A875" s="2141"/>
      <c r="B875" s="2141"/>
      <c r="C875" s="2280"/>
      <c r="D875" s="2280"/>
      <c r="E875" s="2280"/>
      <c r="F875" s="2280"/>
      <c r="G875" s="2280"/>
    </row>
    <row r="876">
      <c r="A876" s="2141"/>
      <c r="B876" s="2141"/>
      <c r="C876" s="2280"/>
      <c r="D876" s="2280"/>
      <c r="E876" s="2280"/>
      <c r="F876" s="2280"/>
      <c r="G876" s="2280"/>
    </row>
    <row r="877">
      <c r="A877" s="2141"/>
      <c r="B877" s="2141"/>
      <c r="C877" s="2280"/>
      <c r="D877" s="2280"/>
      <c r="E877" s="2280"/>
      <c r="F877" s="2280"/>
      <c r="G877" s="2280"/>
    </row>
    <row r="878">
      <c r="A878" s="2141"/>
      <c r="B878" s="2141"/>
      <c r="C878" s="2280"/>
      <c r="D878" s="2280"/>
      <c r="E878" s="2280"/>
      <c r="F878" s="2280"/>
      <c r="G878" s="2280"/>
    </row>
    <row r="879">
      <c r="A879" s="2141"/>
      <c r="B879" s="2141"/>
      <c r="C879" s="2280"/>
      <c r="D879" s="2280"/>
      <c r="E879" s="2280"/>
      <c r="F879" s="2280"/>
      <c r="G879" s="2280"/>
    </row>
    <row r="880">
      <c r="A880" s="2141"/>
      <c r="B880" s="2141"/>
      <c r="C880" s="2280"/>
      <c r="D880" s="2280"/>
      <c r="E880" s="2280"/>
      <c r="F880" s="2280"/>
      <c r="G880" s="2280"/>
    </row>
    <row r="881">
      <c r="A881" s="2141"/>
      <c r="B881" s="2141"/>
      <c r="C881" s="2280"/>
      <c r="D881" s="2280"/>
      <c r="E881" s="2280"/>
      <c r="F881" s="2280"/>
      <c r="G881" s="2280"/>
    </row>
    <row r="882">
      <c r="A882" s="2141"/>
      <c r="B882" s="2141"/>
      <c r="C882" s="2280"/>
      <c r="D882" s="2280"/>
      <c r="E882" s="2280"/>
      <c r="F882" s="2280"/>
      <c r="G882" s="2280"/>
    </row>
    <row r="883">
      <c r="A883" s="2141"/>
      <c r="B883" s="2141"/>
      <c r="C883" s="2280"/>
      <c r="D883" s="2280"/>
      <c r="E883" s="2280"/>
      <c r="F883" s="2280"/>
      <c r="G883" s="2280"/>
    </row>
    <row r="884">
      <c r="A884" s="2141"/>
      <c r="B884" s="2141"/>
      <c r="C884" s="2280"/>
      <c r="D884" s="2280"/>
      <c r="E884" s="2280"/>
      <c r="F884" s="2280"/>
      <c r="G884" s="2280"/>
    </row>
    <row r="885">
      <c r="A885" s="2141"/>
      <c r="B885" s="2141"/>
      <c r="C885" s="2280"/>
      <c r="D885" s="2280"/>
      <c r="E885" s="2280"/>
      <c r="F885" s="2280"/>
      <c r="G885" s="2280"/>
    </row>
    <row r="886">
      <c r="A886" s="2141"/>
      <c r="B886" s="2141"/>
      <c r="C886" s="2280"/>
      <c r="D886" s="2280"/>
      <c r="E886" s="2280"/>
      <c r="F886" s="2280"/>
      <c r="G886" s="2280"/>
    </row>
    <row r="887">
      <c r="A887" s="2141"/>
      <c r="B887" s="2141"/>
      <c r="C887" s="2280"/>
      <c r="D887" s="2280"/>
      <c r="E887" s="2280"/>
      <c r="F887" s="2280"/>
      <c r="G887" s="2280"/>
    </row>
    <row r="888">
      <c r="A888" s="2141"/>
      <c r="B888" s="2141"/>
      <c r="C888" s="2280"/>
      <c r="D888" s="2280"/>
      <c r="E888" s="2280"/>
      <c r="F888" s="2280"/>
      <c r="G888" s="2280"/>
    </row>
    <row r="889">
      <c r="A889" s="2141"/>
      <c r="B889" s="2141"/>
      <c r="C889" s="2280"/>
      <c r="D889" s="2280"/>
      <c r="E889" s="2280"/>
      <c r="F889" s="2280"/>
      <c r="G889" s="2280"/>
    </row>
    <row r="890">
      <c r="A890" s="2141"/>
      <c r="B890" s="2141"/>
      <c r="C890" s="2280"/>
      <c r="D890" s="2280"/>
      <c r="E890" s="2280"/>
      <c r="F890" s="2280"/>
      <c r="G890" s="2280"/>
    </row>
    <row r="891">
      <c r="A891" s="2141"/>
      <c r="B891" s="2141"/>
      <c r="C891" s="2280"/>
      <c r="D891" s="2280"/>
      <c r="E891" s="2280"/>
      <c r="F891" s="2280"/>
      <c r="G891" s="2280"/>
    </row>
    <row r="892">
      <c r="A892" s="2141"/>
      <c r="B892" s="2141"/>
      <c r="C892" s="2280"/>
      <c r="D892" s="2280"/>
      <c r="E892" s="2280"/>
      <c r="F892" s="2280"/>
      <c r="G892" s="2280"/>
    </row>
    <row r="893">
      <c r="A893" s="2141"/>
      <c r="B893" s="2141"/>
      <c r="C893" s="2280"/>
      <c r="D893" s="2280"/>
      <c r="E893" s="2280"/>
      <c r="F893" s="2280"/>
      <c r="G893" s="2280"/>
    </row>
    <row r="894">
      <c r="A894" s="2141"/>
      <c r="B894" s="2141"/>
      <c r="C894" s="2280"/>
      <c r="D894" s="2280"/>
      <c r="E894" s="2280"/>
      <c r="F894" s="2280"/>
      <c r="G894" s="2280"/>
    </row>
    <row r="895">
      <c r="A895" s="2141"/>
      <c r="B895" s="2141"/>
      <c r="C895" s="2280"/>
      <c r="D895" s="2280"/>
      <c r="E895" s="2280"/>
      <c r="F895" s="2280"/>
      <c r="G895" s="2280"/>
    </row>
    <row r="896">
      <c r="A896" s="2141"/>
      <c r="B896" s="2141"/>
      <c r="C896" s="2280"/>
      <c r="D896" s="2280"/>
      <c r="E896" s="2280"/>
      <c r="F896" s="2280"/>
      <c r="G896" s="2280"/>
    </row>
    <row r="897">
      <c r="A897" s="2141"/>
      <c r="B897" s="2141"/>
      <c r="C897" s="2280"/>
      <c r="D897" s="2280"/>
      <c r="E897" s="2280"/>
      <c r="F897" s="2280"/>
      <c r="G897" s="2280"/>
    </row>
    <row r="898">
      <c r="A898" s="2141"/>
      <c r="B898" s="2141"/>
      <c r="C898" s="2280"/>
      <c r="D898" s="2280"/>
      <c r="E898" s="2280"/>
      <c r="F898" s="2280"/>
      <c r="G898" s="2280"/>
    </row>
    <row r="899">
      <c r="A899" s="2141"/>
      <c r="B899" s="2141"/>
      <c r="C899" s="2280"/>
      <c r="D899" s="2280"/>
      <c r="E899" s="2280"/>
      <c r="F899" s="2280"/>
      <c r="G899" s="2280"/>
    </row>
    <row r="900">
      <c r="A900" s="2141"/>
      <c r="B900" s="2141"/>
      <c r="C900" s="2280"/>
      <c r="D900" s="2280"/>
      <c r="E900" s="2280"/>
      <c r="F900" s="2280"/>
      <c r="G900" s="2280"/>
    </row>
    <row r="901">
      <c r="A901" s="2141"/>
      <c r="B901" s="2141"/>
      <c r="C901" s="2280"/>
      <c r="D901" s="2280"/>
      <c r="E901" s="2280"/>
      <c r="F901" s="2280"/>
      <c r="G901" s="2280"/>
    </row>
    <row r="902">
      <c r="A902" s="2141"/>
      <c r="B902" s="2141"/>
      <c r="C902" s="2280"/>
      <c r="D902" s="2280"/>
      <c r="E902" s="2280"/>
      <c r="F902" s="2280"/>
      <c r="G902" s="2280"/>
    </row>
    <row r="903">
      <c r="A903" s="2141"/>
      <c r="B903" s="2141"/>
      <c r="C903" s="2280"/>
      <c r="D903" s="2280"/>
      <c r="E903" s="2280"/>
      <c r="F903" s="2280"/>
      <c r="G903" s="2280"/>
    </row>
    <row r="904">
      <c r="A904" s="2141"/>
      <c r="B904" s="2141"/>
      <c r="C904" s="2280"/>
      <c r="D904" s="2280"/>
      <c r="E904" s="2280"/>
      <c r="F904" s="2280"/>
      <c r="G904" s="2280"/>
    </row>
    <row r="905">
      <c r="A905" s="2141"/>
      <c r="B905" s="2141"/>
      <c r="C905" s="2280"/>
      <c r="D905" s="2280"/>
      <c r="E905" s="2280"/>
      <c r="F905" s="2280"/>
      <c r="G905" s="2280"/>
    </row>
    <row r="906">
      <c r="A906" s="2141"/>
      <c r="B906" s="2141"/>
      <c r="C906" s="2280"/>
      <c r="D906" s="2280"/>
      <c r="E906" s="2280"/>
      <c r="F906" s="2280"/>
      <c r="G906" s="2280"/>
    </row>
    <row r="907">
      <c r="A907" s="2141"/>
      <c r="B907" s="2141"/>
      <c r="C907" s="2280"/>
      <c r="D907" s="2280"/>
      <c r="E907" s="2280"/>
      <c r="F907" s="2280"/>
      <c r="G907" s="2280"/>
    </row>
    <row r="908">
      <c r="A908" s="2141"/>
      <c r="B908" s="2141"/>
      <c r="C908" s="2280"/>
      <c r="D908" s="2280"/>
      <c r="E908" s="2280"/>
      <c r="F908" s="2280"/>
      <c r="G908" s="2280"/>
    </row>
    <row r="909">
      <c r="A909" s="2141"/>
      <c r="B909" s="2141"/>
      <c r="C909" s="2280"/>
      <c r="D909" s="2280"/>
      <c r="E909" s="2280"/>
      <c r="F909" s="2280"/>
      <c r="G909" s="2280"/>
    </row>
    <row r="910">
      <c r="A910" s="2141"/>
      <c r="B910" s="2141"/>
      <c r="C910" s="2280"/>
      <c r="D910" s="2280"/>
      <c r="E910" s="2280"/>
      <c r="F910" s="2280"/>
      <c r="G910" s="2280"/>
    </row>
    <row r="911">
      <c r="A911" s="2141"/>
      <c r="B911" s="2141"/>
      <c r="C911" s="2280"/>
      <c r="D911" s="2280"/>
      <c r="E911" s="2280"/>
      <c r="F911" s="2280"/>
      <c r="G911" s="2280"/>
    </row>
    <row r="912">
      <c r="A912" s="2141"/>
      <c r="B912" s="2141"/>
      <c r="C912" s="2280"/>
      <c r="D912" s="2280"/>
      <c r="E912" s="2280"/>
      <c r="F912" s="2280"/>
      <c r="G912" s="2280"/>
    </row>
    <row r="913">
      <c r="A913" s="2141"/>
      <c r="B913" s="2141"/>
      <c r="C913" s="2280"/>
      <c r="D913" s="2280"/>
      <c r="E913" s="2280"/>
      <c r="F913" s="2280"/>
      <c r="G913" s="2280"/>
    </row>
    <row r="914">
      <c r="A914" s="2141"/>
      <c r="B914" s="2141"/>
      <c r="C914" s="2280"/>
      <c r="D914" s="2280"/>
      <c r="E914" s="2280"/>
      <c r="F914" s="2280"/>
      <c r="G914" s="2280"/>
    </row>
    <row r="915">
      <c r="A915" s="2141"/>
      <c r="B915" s="2141"/>
      <c r="C915" s="2280"/>
      <c r="D915" s="2280"/>
      <c r="E915" s="2280"/>
      <c r="F915" s="2280"/>
      <c r="G915" s="2280"/>
    </row>
    <row r="916">
      <c r="A916" s="2141"/>
      <c r="B916" s="2141"/>
      <c r="C916" s="2280"/>
      <c r="D916" s="2280"/>
      <c r="E916" s="2280"/>
      <c r="F916" s="2280"/>
      <c r="G916" s="2280"/>
    </row>
    <row r="917">
      <c r="A917" s="2141"/>
      <c r="B917" s="2141"/>
      <c r="C917" s="2280"/>
      <c r="D917" s="2280"/>
      <c r="E917" s="2280"/>
      <c r="F917" s="2280"/>
      <c r="G917" s="2280"/>
    </row>
    <row r="918">
      <c r="A918" s="2141"/>
      <c r="B918" s="2141"/>
      <c r="C918" s="2280"/>
      <c r="D918" s="2280"/>
      <c r="E918" s="2280"/>
      <c r="F918" s="2280"/>
      <c r="G918" s="2280"/>
    </row>
    <row r="919">
      <c r="A919" s="2141"/>
      <c r="B919" s="2141"/>
      <c r="C919" s="2280"/>
      <c r="D919" s="2280"/>
      <c r="E919" s="2280"/>
      <c r="F919" s="2280"/>
      <c r="G919" s="2280"/>
    </row>
    <row r="920">
      <c r="A920" s="2141"/>
      <c r="B920" s="2141"/>
      <c r="C920" s="2280"/>
      <c r="D920" s="2280"/>
      <c r="E920" s="2280"/>
      <c r="F920" s="2280"/>
      <c r="G920" s="2280"/>
    </row>
    <row r="921">
      <c r="A921" s="2141"/>
      <c r="B921" s="2141"/>
      <c r="C921" s="2280"/>
      <c r="D921" s="2280"/>
      <c r="E921" s="2280"/>
      <c r="F921" s="2280"/>
      <c r="G921" s="2280"/>
    </row>
    <row r="922">
      <c r="A922" s="2141"/>
      <c r="B922" s="2141"/>
      <c r="C922" s="2280"/>
      <c r="D922" s="2280"/>
      <c r="E922" s="2280"/>
      <c r="F922" s="2280"/>
      <c r="G922" s="2280"/>
    </row>
    <row r="923">
      <c r="A923" s="2141"/>
      <c r="B923" s="2141"/>
      <c r="C923" s="2280"/>
      <c r="D923" s="2280"/>
      <c r="E923" s="2280"/>
      <c r="F923" s="2280"/>
      <c r="G923" s="2280"/>
    </row>
    <row r="924">
      <c r="A924" s="2141"/>
      <c r="B924" s="2141"/>
      <c r="C924" s="2280"/>
      <c r="D924" s="2280"/>
      <c r="E924" s="2280"/>
      <c r="F924" s="2280"/>
      <c r="G924" s="2280"/>
    </row>
    <row r="925">
      <c r="A925" s="2141"/>
      <c r="B925" s="2141"/>
      <c r="C925" s="2280"/>
      <c r="D925" s="2280"/>
      <c r="E925" s="2280"/>
      <c r="F925" s="2280"/>
      <c r="G925" s="2280"/>
    </row>
    <row r="926">
      <c r="A926" s="2141"/>
      <c r="B926" s="2141"/>
      <c r="C926" s="2280"/>
      <c r="D926" s="2280"/>
      <c r="E926" s="2280"/>
      <c r="F926" s="2280"/>
      <c r="G926" s="2280"/>
    </row>
    <row r="927">
      <c r="A927" s="2141"/>
      <c r="B927" s="2141"/>
      <c r="C927" s="2280"/>
      <c r="D927" s="2280"/>
      <c r="E927" s="2280"/>
      <c r="F927" s="2280"/>
      <c r="G927" s="2280"/>
    </row>
    <row r="928">
      <c r="A928" s="2141"/>
      <c r="B928" s="2141"/>
      <c r="C928" s="2280"/>
      <c r="D928" s="2280"/>
      <c r="E928" s="2280"/>
      <c r="F928" s="2280"/>
      <c r="G928" s="2280"/>
    </row>
    <row r="929">
      <c r="A929" s="2141"/>
      <c r="B929" s="2141"/>
      <c r="C929" s="2280"/>
      <c r="D929" s="2280"/>
      <c r="E929" s="2280"/>
      <c r="F929" s="2280"/>
      <c r="G929" s="2280"/>
    </row>
    <row r="930">
      <c r="A930" s="2141"/>
      <c r="B930" s="2141"/>
      <c r="C930" s="2280"/>
      <c r="D930" s="2280"/>
      <c r="E930" s="2280"/>
      <c r="F930" s="2280"/>
      <c r="G930" s="2280"/>
    </row>
    <row r="931">
      <c r="A931" s="2141"/>
      <c r="B931" s="2141"/>
      <c r="C931" s="2280"/>
      <c r="D931" s="2280"/>
      <c r="E931" s="2280"/>
      <c r="F931" s="2280"/>
      <c r="G931" s="2280"/>
    </row>
    <row r="932">
      <c r="A932" s="2141"/>
      <c r="B932" s="2141"/>
      <c r="C932" s="2280"/>
      <c r="D932" s="2280"/>
      <c r="E932" s="2280"/>
      <c r="F932" s="2280"/>
      <c r="G932" s="2280"/>
    </row>
    <row r="933">
      <c r="A933" s="2141"/>
      <c r="B933" s="2141"/>
      <c r="C933" s="2280"/>
      <c r="D933" s="2280"/>
      <c r="E933" s="2280"/>
      <c r="F933" s="2280"/>
      <c r="G933" s="2280"/>
    </row>
    <row r="934">
      <c r="A934" s="2141"/>
      <c r="B934" s="2141"/>
      <c r="C934" s="2280"/>
      <c r="D934" s="2280"/>
      <c r="E934" s="2280"/>
      <c r="F934" s="2280"/>
      <c r="G934" s="2280"/>
    </row>
    <row r="935">
      <c r="A935" s="2141"/>
      <c r="B935" s="2141"/>
      <c r="C935" s="2280"/>
      <c r="D935" s="2280"/>
      <c r="E935" s="2280"/>
      <c r="F935" s="2280"/>
      <c r="G935" s="2280"/>
    </row>
    <row r="936">
      <c r="A936" s="2141"/>
      <c r="B936" s="2141"/>
      <c r="C936" s="2280"/>
      <c r="D936" s="2280"/>
      <c r="E936" s="2280"/>
      <c r="F936" s="2280"/>
      <c r="G936" s="2280"/>
    </row>
    <row r="937">
      <c r="A937" s="2141"/>
      <c r="B937" s="2141"/>
      <c r="C937" s="2280"/>
      <c r="D937" s="2280"/>
      <c r="E937" s="2280"/>
      <c r="F937" s="2280"/>
      <c r="G937" s="2280"/>
    </row>
    <row r="938">
      <c r="A938" s="2141"/>
      <c r="B938" s="2141"/>
      <c r="C938" s="2280"/>
      <c r="D938" s="2280"/>
      <c r="E938" s="2280"/>
      <c r="F938" s="2280"/>
      <c r="G938" s="2280"/>
    </row>
    <row r="939">
      <c r="A939" s="2141"/>
      <c r="B939" s="2141"/>
      <c r="C939" s="2280"/>
      <c r="D939" s="2280"/>
      <c r="E939" s="2280"/>
      <c r="F939" s="2280"/>
      <c r="G939" s="2280"/>
    </row>
    <row r="940">
      <c r="A940" s="2141"/>
      <c r="B940" s="2141"/>
      <c r="C940" s="2280"/>
      <c r="D940" s="2280"/>
      <c r="E940" s="2280"/>
      <c r="F940" s="2280"/>
      <c r="G940" s="2280"/>
    </row>
    <row r="941">
      <c r="A941" s="2141"/>
      <c r="B941" s="2141"/>
      <c r="C941" s="2280"/>
      <c r="D941" s="2280"/>
      <c r="E941" s="2280"/>
      <c r="F941" s="2280"/>
      <c r="G941" s="2280"/>
    </row>
    <row r="942">
      <c r="A942" s="2141"/>
      <c r="B942" s="2141"/>
      <c r="C942" s="2280"/>
      <c r="D942" s="2280"/>
      <c r="E942" s="2280"/>
      <c r="F942" s="2280"/>
      <c r="G942" s="2280"/>
    </row>
    <row r="943">
      <c r="A943" s="2141"/>
      <c r="B943" s="2141"/>
      <c r="C943" s="2280"/>
      <c r="D943" s="2280"/>
      <c r="E943" s="2280"/>
      <c r="F943" s="2280"/>
      <c r="G943" s="2280"/>
    </row>
    <row r="944">
      <c r="A944" s="2141"/>
      <c r="B944" s="2141"/>
      <c r="C944" s="2280"/>
      <c r="D944" s="2280"/>
      <c r="E944" s="2280"/>
      <c r="F944" s="2280"/>
      <c r="G944" s="2280"/>
    </row>
    <row r="945">
      <c r="A945" s="2141"/>
      <c r="B945" s="2141"/>
      <c r="C945" s="2280"/>
      <c r="D945" s="2280"/>
      <c r="E945" s="2280"/>
      <c r="F945" s="2280"/>
      <c r="G945" s="2280"/>
    </row>
    <row r="946">
      <c r="A946" s="2141"/>
      <c r="B946" s="2141"/>
      <c r="C946" s="2280"/>
      <c r="D946" s="2280"/>
      <c r="E946" s="2280"/>
      <c r="F946" s="2280"/>
      <c r="G946" s="2280"/>
    </row>
    <row r="947">
      <c r="A947" s="2141"/>
      <c r="B947" s="2141"/>
      <c r="C947" s="2280"/>
      <c r="D947" s="2280"/>
      <c r="E947" s="2280"/>
      <c r="F947" s="2280"/>
      <c r="G947" s="2280"/>
    </row>
    <row r="948">
      <c r="A948" s="2141"/>
      <c r="B948" s="2141"/>
      <c r="C948" s="2280"/>
      <c r="D948" s="2280"/>
      <c r="E948" s="2280"/>
      <c r="F948" s="2280"/>
      <c r="G948" s="2280"/>
    </row>
    <row r="949">
      <c r="A949" s="2141"/>
      <c r="B949" s="2141"/>
      <c r="C949" s="2280"/>
      <c r="D949" s="2280"/>
      <c r="E949" s="2280"/>
      <c r="F949" s="2280"/>
      <c r="G949" s="2280"/>
    </row>
    <row r="950">
      <c r="A950" s="2141"/>
      <c r="B950" s="2141"/>
      <c r="C950" s="2280"/>
      <c r="D950" s="2280"/>
      <c r="E950" s="2280"/>
      <c r="F950" s="2280"/>
      <c r="G950" s="2280"/>
    </row>
    <row r="951">
      <c r="A951" s="2141"/>
      <c r="B951" s="2141"/>
      <c r="C951" s="2280"/>
      <c r="D951" s="2280"/>
      <c r="E951" s="2280"/>
      <c r="F951" s="2280"/>
      <c r="G951" s="2280"/>
    </row>
    <row r="952">
      <c r="A952" s="2141"/>
      <c r="B952" s="2141"/>
      <c r="C952" s="2280"/>
      <c r="D952" s="2280"/>
      <c r="E952" s="2280"/>
      <c r="F952" s="2280"/>
      <c r="G952" s="2280"/>
    </row>
    <row r="953">
      <c r="A953" s="2141"/>
      <c r="B953" s="2141"/>
      <c r="C953" s="2280"/>
      <c r="D953" s="2280"/>
      <c r="E953" s="2280"/>
      <c r="F953" s="2280"/>
      <c r="G953" s="2280"/>
    </row>
    <row r="954">
      <c r="A954" s="2141"/>
      <c r="B954" s="2141"/>
      <c r="C954" s="2280"/>
      <c r="D954" s="2280"/>
      <c r="E954" s="2280"/>
      <c r="F954" s="2280"/>
      <c r="G954" s="2280"/>
    </row>
    <row r="955">
      <c r="A955" s="2141"/>
      <c r="B955" s="2141"/>
      <c r="C955" s="2280"/>
      <c r="D955" s="2280"/>
      <c r="E955" s="2280"/>
      <c r="F955" s="2280"/>
      <c r="G955" s="2280"/>
    </row>
    <row r="956">
      <c r="A956" s="2141"/>
      <c r="B956" s="2141"/>
      <c r="C956" s="2280"/>
      <c r="D956" s="2280"/>
      <c r="E956" s="2280"/>
      <c r="F956" s="2280"/>
      <c r="G956" s="2280"/>
    </row>
    <row r="957">
      <c r="A957" s="2141"/>
      <c r="B957" s="2141"/>
      <c r="C957" s="2280"/>
      <c r="D957" s="2280"/>
      <c r="E957" s="2280"/>
      <c r="F957" s="2280"/>
      <c r="G957" s="2280"/>
    </row>
    <row r="958">
      <c r="A958" s="2141"/>
      <c r="B958" s="2141"/>
      <c r="C958" s="2280"/>
      <c r="D958" s="2280"/>
      <c r="E958" s="2280"/>
      <c r="F958" s="2280"/>
      <c r="G958" s="2280"/>
    </row>
    <row r="959">
      <c r="A959" s="2141"/>
      <c r="B959" s="2141"/>
      <c r="C959" s="2280"/>
      <c r="D959" s="2280"/>
      <c r="E959" s="2280"/>
      <c r="F959" s="2280"/>
      <c r="G959" s="2280"/>
    </row>
    <row r="960">
      <c r="A960" s="2141"/>
      <c r="B960" s="2141"/>
      <c r="C960" s="2280"/>
      <c r="D960" s="2280"/>
      <c r="E960" s="2280"/>
      <c r="F960" s="2280"/>
      <c r="G960" s="2280"/>
    </row>
    <row r="961">
      <c r="A961" s="2141"/>
      <c r="B961" s="2141"/>
      <c r="C961" s="2280"/>
      <c r="D961" s="2280"/>
      <c r="E961" s="2280"/>
      <c r="F961" s="2280"/>
      <c r="G961" s="2280"/>
    </row>
    <row r="962">
      <c r="A962" s="2141"/>
      <c r="B962" s="2141"/>
      <c r="C962" s="2280"/>
      <c r="D962" s="2280"/>
      <c r="E962" s="2280"/>
      <c r="F962" s="2280"/>
      <c r="G962" s="2280"/>
    </row>
    <row r="963">
      <c r="A963" s="2141"/>
      <c r="B963" s="2141"/>
      <c r="C963" s="2280"/>
      <c r="D963" s="2280"/>
      <c r="E963" s="2280"/>
      <c r="F963" s="2280"/>
      <c r="G963" s="2280"/>
    </row>
    <row r="964">
      <c r="A964" s="2141"/>
      <c r="B964" s="2141"/>
      <c r="C964" s="2280"/>
      <c r="D964" s="2280"/>
      <c r="E964" s="2280"/>
      <c r="F964" s="2280"/>
      <c r="G964" s="2280"/>
    </row>
    <row r="965">
      <c r="A965" s="2141"/>
      <c r="B965" s="2141"/>
      <c r="C965" s="2280"/>
      <c r="D965" s="2280"/>
      <c r="E965" s="2280"/>
      <c r="F965" s="2280"/>
      <c r="G965" s="2280"/>
    </row>
    <row r="966">
      <c r="A966" s="2141"/>
      <c r="B966" s="2141"/>
      <c r="C966" s="2280"/>
      <c r="D966" s="2280"/>
      <c r="E966" s="2280"/>
      <c r="F966" s="2280"/>
      <c r="G966" s="2280"/>
    </row>
    <row r="967">
      <c r="A967" s="2141"/>
      <c r="B967" s="2141"/>
      <c r="C967" s="2280"/>
      <c r="D967" s="2280"/>
      <c r="E967" s="2280"/>
      <c r="F967" s="2280"/>
      <c r="G967" s="2280"/>
    </row>
    <row r="968">
      <c r="A968" s="2141"/>
      <c r="B968" s="2141"/>
      <c r="C968" s="2280"/>
      <c r="D968" s="2280"/>
      <c r="E968" s="2280"/>
      <c r="F968" s="2280"/>
      <c r="G968" s="2280"/>
    </row>
    <row r="969">
      <c r="A969" s="2141"/>
      <c r="B969" s="2141"/>
      <c r="C969" s="2280"/>
      <c r="D969" s="2280"/>
      <c r="E969" s="2280"/>
      <c r="F969" s="2280"/>
      <c r="G969" s="2280"/>
    </row>
    <row r="970">
      <c r="A970" s="2141"/>
      <c r="B970" s="2141"/>
      <c r="C970" s="2280"/>
      <c r="D970" s="2280"/>
      <c r="E970" s="2280"/>
      <c r="F970" s="2280"/>
      <c r="G970" s="2280"/>
    </row>
    <row r="971">
      <c r="A971" s="2141"/>
      <c r="B971" s="2141"/>
      <c r="C971" s="2280"/>
      <c r="D971" s="2280"/>
      <c r="E971" s="2280"/>
      <c r="F971" s="2280"/>
      <c r="G971" s="2280"/>
    </row>
    <row r="972">
      <c r="A972" s="2141"/>
      <c r="B972" s="2141"/>
      <c r="C972" s="2280"/>
      <c r="D972" s="2280"/>
      <c r="E972" s="2280"/>
      <c r="F972" s="2280"/>
      <c r="G972" s="2280"/>
    </row>
    <row r="973">
      <c r="A973" s="2141"/>
      <c r="B973" s="2141"/>
      <c r="C973" s="2280"/>
      <c r="D973" s="2280"/>
      <c r="E973" s="2280"/>
      <c r="F973" s="2280"/>
      <c r="G973" s="2280"/>
    </row>
    <row r="974">
      <c r="A974" s="2141"/>
      <c r="B974" s="2141"/>
      <c r="C974" s="2280"/>
      <c r="D974" s="2280"/>
      <c r="E974" s="2280"/>
      <c r="F974" s="2280"/>
      <c r="G974" s="2280"/>
    </row>
    <row r="975">
      <c r="A975" s="2141"/>
      <c r="B975" s="2141"/>
      <c r="C975" s="2280"/>
      <c r="D975" s="2280"/>
      <c r="E975" s="2280"/>
      <c r="F975" s="2280"/>
      <c r="G975" s="2280"/>
    </row>
    <row r="976">
      <c r="A976" s="2141"/>
      <c r="B976" s="2141"/>
      <c r="C976" s="2280"/>
      <c r="D976" s="2280"/>
      <c r="E976" s="2280"/>
      <c r="F976" s="2280"/>
      <c r="G976" s="2280"/>
    </row>
    <row r="977">
      <c r="A977" s="2141"/>
      <c r="B977" s="2141"/>
      <c r="C977" s="2280"/>
      <c r="D977" s="2280"/>
      <c r="E977" s="2280"/>
      <c r="F977" s="2280"/>
      <c r="G977" s="2280"/>
    </row>
    <row r="978">
      <c r="A978" s="2141"/>
      <c r="B978" s="2141"/>
      <c r="C978" s="2280"/>
      <c r="D978" s="2280"/>
      <c r="E978" s="2280"/>
      <c r="F978" s="2280"/>
      <c r="G978" s="2280"/>
    </row>
    <row r="979">
      <c r="A979" s="2141"/>
      <c r="B979" s="2141"/>
      <c r="C979" s="2280"/>
      <c r="D979" s="2280"/>
      <c r="E979" s="2280"/>
      <c r="F979" s="2280"/>
      <c r="G979" s="2280"/>
    </row>
    <row r="980">
      <c r="A980" s="2141"/>
      <c r="B980" s="2141"/>
      <c r="C980" s="2280"/>
      <c r="D980" s="2280"/>
      <c r="E980" s="2280"/>
      <c r="F980" s="2280"/>
      <c r="G980" s="2280"/>
    </row>
    <row r="981">
      <c r="A981" s="2141"/>
      <c r="B981" s="2141"/>
      <c r="C981" s="2280"/>
      <c r="D981" s="2280"/>
      <c r="E981" s="2280"/>
      <c r="F981" s="2280"/>
      <c r="G981" s="2280"/>
    </row>
    <row r="982">
      <c r="A982" s="2141"/>
      <c r="B982" s="2141"/>
      <c r="C982" s="2280"/>
      <c r="D982" s="2280"/>
      <c r="E982" s="2280"/>
      <c r="F982" s="2280"/>
      <c r="G982" s="2280"/>
    </row>
    <row r="983">
      <c r="A983" s="2141"/>
      <c r="B983" s="2141"/>
      <c r="C983" s="2280"/>
      <c r="D983" s="2280"/>
      <c r="E983" s="2280"/>
      <c r="F983" s="2280"/>
      <c r="G983" s="2280"/>
    </row>
    <row r="984">
      <c r="A984" s="2141"/>
      <c r="B984" s="2141"/>
      <c r="C984" s="2280"/>
      <c r="D984" s="2280"/>
      <c r="E984" s="2280"/>
      <c r="F984" s="2280"/>
      <c r="G984" s="2280"/>
    </row>
    <row r="985">
      <c r="A985" s="2141"/>
      <c r="B985" s="2141"/>
      <c r="C985" s="2280"/>
      <c r="D985" s="2280"/>
      <c r="E985" s="2280"/>
      <c r="F985" s="2280"/>
      <c r="G985" s="2280"/>
    </row>
    <row r="986">
      <c r="A986" s="2141"/>
      <c r="B986" s="2141"/>
      <c r="C986" s="2280"/>
      <c r="D986" s="2280"/>
      <c r="E986" s="2280"/>
      <c r="F986" s="2280"/>
      <c r="G986" s="2280"/>
    </row>
    <row r="987">
      <c r="A987" s="2141"/>
      <c r="B987" s="2141"/>
      <c r="C987" s="2280"/>
      <c r="D987" s="2280"/>
      <c r="E987" s="2280"/>
      <c r="F987" s="2280"/>
      <c r="G987" s="2280"/>
    </row>
    <row r="988">
      <c r="A988" s="2141"/>
      <c r="B988" s="2141"/>
      <c r="C988" s="2280"/>
      <c r="D988" s="2280"/>
      <c r="E988" s="2280"/>
      <c r="F988" s="2280"/>
      <c r="G988" s="2280"/>
    </row>
    <row r="989">
      <c r="A989" s="2141"/>
      <c r="B989" s="2141"/>
      <c r="C989" s="2280"/>
      <c r="D989" s="2280"/>
      <c r="E989" s="2280"/>
      <c r="F989" s="2280"/>
      <c r="G989" s="2280"/>
    </row>
    <row r="990">
      <c r="A990" s="2141"/>
      <c r="B990" s="2141"/>
      <c r="C990" s="2280"/>
      <c r="D990" s="2280"/>
      <c r="E990" s="2280"/>
      <c r="F990" s="2280"/>
      <c r="G990" s="2280"/>
    </row>
    <row r="991">
      <c r="A991" s="2141"/>
      <c r="B991" s="2141"/>
      <c r="C991" s="2280"/>
      <c r="D991" s="2280"/>
      <c r="E991" s="2280"/>
      <c r="F991" s="2280"/>
      <c r="G991" s="2280"/>
    </row>
    <row r="992">
      <c r="A992" s="2141"/>
      <c r="B992" s="2141"/>
      <c r="C992" s="2280"/>
      <c r="D992" s="2280"/>
      <c r="E992" s="2280"/>
      <c r="F992" s="2280"/>
      <c r="G992" s="2280"/>
    </row>
    <row r="993">
      <c r="A993" s="2141"/>
      <c r="B993" s="2141"/>
      <c r="C993" s="2280"/>
      <c r="D993" s="2280"/>
      <c r="E993" s="2280"/>
      <c r="F993" s="2280"/>
      <c r="G993" s="2280"/>
    </row>
    <row r="994">
      <c r="A994" s="2141"/>
      <c r="B994" s="2141"/>
      <c r="C994" s="2280"/>
      <c r="D994" s="2280"/>
      <c r="E994" s="2280"/>
      <c r="F994" s="2280"/>
      <c r="G994" s="2280"/>
    </row>
    <row r="995">
      <c r="A995" s="2141"/>
      <c r="B995" s="2141"/>
      <c r="C995" s="2280"/>
      <c r="D995" s="2280"/>
      <c r="E995" s="2280"/>
      <c r="F995" s="2280"/>
      <c r="G995" s="2280"/>
    </row>
    <row r="996">
      <c r="A996" s="2141"/>
      <c r="B996" s="2141"/>
      <c r="C996" s="2280"/>
      <c r="D996" s="2280"/>
      <c r="E996" s="2280"/>
      <c r="F996" s="2280"/>
      <c r="G996" s="2280"/>
    </row>
    <row r="997">
      <c r="A997" s="2141"/>
      <c r="B997" s="2141"/>
      <c r="C997" s="2280"/>
      <c r="D997" s="2280"/>
      <c r="E997" s="2280"/>
      <c r="F997" s="2280"/>
      <c r="G997" s="2280"/>
    </row>
    <row r="998">
      <c r="A998" s="2141"/>
      <c r="B998" s="2141"/>
      <c r="C998" s="2280"/>
      <c r="D998" s="2280"/>
      <c r="E998" s="2280"/>
      <c r="F998" s="2280"/>
      <c r="G998" s="2280"/>
    </row>
    <row r="999">
      <c r="A999" s="2141"/>
      <c r="B999" s="2141"/>
      <c r="C999" s="2280"/>
      <c r="D999" s="2280"/>
      <c r="E999" s="2280"/>
      <c r="F999" s="2280"/>
      <c r="G999" s="2280"/>
    </row>
    <row r="1000">
      <c r="A1000" s="2141"/>
      <c r="B1000" s="2141"/>
      <c r="C1000" s="2280"/>
      <c r="D1000" s="2280"/>
      <c r="E1000" s="2280"/>
      <c r="F1000" s="2280"/>
      <c r="G1000" s="2280"/>
    </row>
    <row r="1001">
      <c r="A1001" s="2141"/>
      <c r="B1001" s="2141"/>
      <c r="C1001" s="2280"/>
      <c r="D1001" s="2280"/>
      <c r="E1001" s="2280"/>
      <c r="F1001" s="2280"/>
      <c r="G1001" s="2280"/>
    </row>
    <row r="1002">
      <c r="A1002" s="2141"/>
      <c r="B1002" s="2141"/>
      <c r="C1002" s="2280"/>
      <c r="D1002" s="2280"/>
      <c r="E1002" s="2280"/>
      <c r="F1002" s="2280"/>
      <c r="G1002" s="2280"/>
    </row>
    <row r="1003">
      <c r="A1003" s="2141"/>
      <c r="B1003" s="2141"/>
      <c r="C1003" s="2280"/>
      <c r="D1003" s="2280"/>
      <c r="E1003" s="2280"/>
      <c r="F1003" s="2280"/>
      <c r="G1003" s="2280"/>
    </row>
    <row r="1004">
      <c r="A1004" s="2141"/>
      <c r="B1004" s="2141"/>
      <c r="C1004" s="2280"/>
      <c r="D1004" s="2280"/>
      <c r="E1004" s="2280"/>
      <c r="F1004" s="2280"/>
      <c r="G1004" s="2280"/>
    </row>
    <row r="1005">
      <c r="A1005" s="2141"/>
      <c r="B1005" s="2141"/>
      <c r="C1005" s="2280"/>
      <c r="D1005" s="2280"/>
      <c r="E1005" s="2280"/>
      <c r="F1005" s="2280"/>
      <c r="G1005" s="2280"/>
    </row>
    <row r="1006">
      <c r="A1006" s="2141"/>
      <c r="B1006" s="2141"/>
      <c r="C1006" s="2280"/>
      <c r="D1006" s="2280"/>
      <c r="E1006" s="2280"/>
      <c r="F1006" s="2280"/>
      <c r="G1006" s="2280"/>
    </row>
    <row r="1007">
      <c r="A1007" s="2141"/>
      <c r="B1007" s="2141"/>
      <c r="C1007" s="2280"/>
      <c r="D1007" s="2280"/>
      <c r="E1007" s="2280"/>
      <c r="F1007" s="2280"/>
      <c r="G1007" s="2280"/>
    </row>
    <row r="1008">
      <c r="A1008" s="2141"/>
      <c r="B1008" s="2141"/>
      <c r="C1008" s="2280"/>
      <c r="D1008" s="2280"/>
      <c r="E1008" s="2280"/>
      <c r="F1008" s="2280"/>
      <c r="G1008" s="2280"/>
    </row>
    <row r="1009">
      <c r="A1009" s="2141"/>
      <c r="B1009" s="2141"/>
      <c r="C1009" s="2280"/>
      <c r="D1009" s="2280"/>
      <c r="E1009" s="2280"/>
      <c r="F1009" s="2280"/>
      <c r="G1009" s="2280"/>
    </row>
    <row r="1010">
      <c r="A1010" s="2141"/>
      <c r="B1010" s="2141"/>
      <c r="C1010" s="2280"/>
      <c r="D1010" s="2280"/>
      <c r="E1010" s="2280"/>
      <c r="F1010" s="2280"/>
      <c r="G1010" s="2280"/>
    </row>
    <row r="1011">
      <c r="A1011" s="2141"/>
      <c r="B1011" s="2141"/>
      <c r="C1011" s="2280"/>
      <c r="D1011" s="2280"/>
      <c r="E1011" s="2280"/>
      <c r="F1011" s="2280"/>
      <c r="G1011" s="2280"/>
    </row>
    <row r="1012">
      <c r="A1012" s="2141"/>
      <c r="B1012" s="2141"/>
      <c r="C1012" s="2280"/>
      <c r="D1012" s="2280"/>
      <c r="E1012" s="2280"/>
      <c r="F1012" s="2280"/>
      <c r="G1012" s="2280"/>
    </row>
    <row r="1013">
      <c r="A1013" s="2141"/>
      <c r="B1013" s="2141"/>
      <c r="C1013" s="2280"/>
      <c r="D1013" s="2280"/>
      <c r="E1013" s="2280"/>
      <c r="F1013" s="2280"/>
      <c r="G1013" s="2280"/>
    </row>
    <row r="1014">
      <c r="A1014" s="2141"/>
      <c r="B1014" s="2141"/>
      <c r="C1014" s="2280"/>
      <c r="D1014" s="2280"/>
      <c r="E1014" s="2280"/>
      <c r="F1014" s="2280"/>
      <c r="G1014" s="2280"/>
    </row>
    <row r="1015">
      <c r="A1015" s="2141"/>
      <c r="B1015" s="2141"/>
      <c r="C1015" s="2280"/>
      <c r="D1015" s="2280"/>
      <c r="E1015" s="2280"/>
      <c r="F1015" s="2280"/>
      <c r="G1015" s="2280"/>
    </row>
    <row r="1016">
      <c r="A1016" s="2141"/>
      <c r="B1016" s="2141"/>
      <c r="C1016" s="2280"/>
      <c r="D1016" s="2280"/>
      <c r="E1016" s="2280"/>
      <c r="F1016" s="2280"/>
      <c r="G1016" s="2280"/>
    </row>
    <row r="1017">
      <c r="A1017" s="2141"/>
      <c r="B1017" s="2141"/>
      <c r="C1017" s="2280"/>
      <c r="D1017" s="2280"/>
      <c r="E1017" s="2280"/>
      <c r="F1017" s="2280"/>
      <c r="G1017" s="2280"/>
    </row>
    <row r="1018">
      <c r="A1018" s="2141"/>
      <c r="B1018" s="2141"/>
      <c r="C1018" s="2280"/>
      <c r="D1018" s="2280"/>
      <c r="E1018" s="2280"/>
      <c r="F1018" s="2280"/>
      <c r="G1018" s="2280"/>
    </row>
    <row r="1019">
      <c r="A1019" s="2141"/>
      <c r="B1019" s="2141"/>
      <c r="C1019" s="2280"/>
      <c r="D1019" s="2280"/>
      <c r="E1019" s="2280"/>
      <c r="F1019" s="2280"/>
      <c r="G1019" s="2280"/>
    </row>
    <row r="1020">
      <c r="A1020" s="2141"/>
      <c r="B1020" s="2141"/>
      <c r="C1020" s="2280"/>
      <c r="D1020" s="2280"/>
      <c r="E1020" s="2280"/>
      <c r="F1020" s="2280"/>
      <c r="G1020" s="2280"/>
    </row>
    <row r="1021">
      <c r="A1021" s="2141"/>
      <c r="B1021" s="2141"/>
      <c r="C1021" s="2280"/>
      <c r="D1021" s="2280"/>
      <c r="E1021" s="2280"/>
      <c r="F1021" s="2280"/>
      <c r="G1021" s="2280"/>
    </row>
    <row r="1022">
      <c r="A1022" s="2141"/>
      <c r="B1022" s="2141"/>
      <c r="C1022" s="2280"/>
      <c r="D1022" s="2280"/>
      <c r="E1022" s="2280"/>
      <c r="F1022" s="2280"/>
      <c r="G1022" s="2280"/>
    </row>
    <row r="1023">
      <c r="A1023" s="2141"/>
      <c r="B1023" s="2141"/>
      <c r="C1023" s="2280"/>
      <c r="D1023" s="2280"/>
      <c r="E1023" s="2280"/>
      <c r="F1023" s="2280"/>
      <c r="G1023" s="2280"/>
    </row>
    <row r="1024">
      <c r="A1024" s="2141"/>
      <c r="B1024" s="2141"/>
      <c r="C1024" s="2280"/>
      <c r="D1024" s="2280"/>
      <c r="E1024" s="2280"/>
      <c r="F1024" s="2280"/>
      <c r="G1024" s="2280"/>
    </row>
    <row r="1025">
      <c r="A1025" s="2141"/>
      <c r="B1025" s="2141"/>
      <c r="C1025" s="2280"/>
      <c r="D1025" s="2280"/>
      <c r="E1025" s="2280"/>
      <c r="F1025" s="2280"/>
      <c r="G1025" s="2280"/>
    </row>
    <row r="1026">
      <c r="A1026" s="2141"/>
      <c r="B1026" s="2141"/>
      <c r="C1026" s="2280"/>
      <c r="D1026" s="2280"/>
      <c r="E1026" s="2280"/>
      <c r="F1026" s="2280"/>
      <c r="G1026" s="2280"/>
    </row>
    <row r="1027">
      <c r="A1027" s="2141"/>
      <c r="B1027" s="2141"/>
      <c r="C1027" s="2280"/>
      <c r="D1027" s="2280"/>
      <c r="E1027" s="2280"/>
      <c r="F1027" s="2280"/>
      <c r="G1027" s="2280"/>
    </row>
    <row r="1028">
      <c r="A1028" s="2141"/>
      <c r="B1028" s="2141"/>
      <c r="C1028" s="2280"/>
      <c r="D1028" s="2280"/>
      <c r="E1028" s="2280"/>
      <c r="F1028" s="2280"/>
      <c r="G1028" s="2280"/>
    </row>
    <row r="1029">
      <c r="A1029" s="2141"/>
      <c r="B1029" s="2141"/>
      <c r="C1029" s="2280"/>
      <c r="D1029" s="2280"/>
      <c r="E1029" s="2280"/>
      <c r="F1029" s="2280"/>
      <c r="G1029" s="2280"/>
    </row>
    <row r="1030">
      <c r="A1030" s="2141"/>
      <c r="B1030" s="2141"/>
      <c r="C1030" s="2280"/>
      <c r="D1030" s="2280"/>
      <c r="E1030" s="2280"/>
      <c r="F1030" s="2280"/>
      <c r="G1030" s="2280"/>
    </row>
    <row r="1031">
      <c r="A1031" s="2141"/>
      <c r="B1031" s="2141"/>
      <c r="C1031" s="2280"/>
      <c r="D1031" s="2280"/>
      <c r="E1031" s="2280"/>
      <c r="F1031" s="2280"/>
      <c r="G1031" s="2280"/>
    </row>
    <row r="1032">
      <c r="A1032" s="2141"/>
      <c r="B1032" s="2141"/>
      <c r="C1032" s="2280"/>
      <c r="D1032" s="2280"/>
      <c r="E1032" s="2280"/>
      <c r="F1032" s="2280"/>
      <c r="G1032" s="2280"/>
    </row>
    <row r="1033">
      <c r="A1033" s="2141"/>
      <c r="B1033" s="2141"/>
      <c r="C1033" s="2280"/>
      <c r="D1033" s="2280"/>
      <c r="E1033" s="2280"/>
      <c r="F1033" s="2280"/>
      <c r="G1033" s="2280"/>
    </row>
    <row r="1034">
      <c r="A1034" s="2141"/>
      <c r="B1034" s="2141"/>
      <c r="C1034" s="2280"/>
      <c r="D1034" s="2280"/>
      <c r="E1034" s="2280"/>
      <c r="F1034" s="2280"/>
      <c r="G1034" s="2280"/>
    </row>
    <row r="1035">
      <c r="A1035" s="2141"/>
      <c r="B1035" s="2141"/>
      <c r="C1035" s="2280"/>
      <c r="D1035" s="2280"/>
      <c r="E1035" s="2280"/>
      <c r="F1035" s="2280"/>
      <c r="G1035" s="2280"/>
    </row>
    <row r="1036">
      <c r="A1036" s="2141"/>
      <c r="B1036" s="2141"/>
      <c r="C1036" s="2280"/>
      <c r="D1036" s="2280"/>
      <c r="E1036" s="2280"/>
      <c r="F1036" s="2280"/>
      <c r="G1036" s="2280"/>
    </row>
    <row r="1037">
      <c r="A1037" s="2141"/>
      <c r="B1037" s="2141"/>
      <c r="C1037" s="2280"/>
      <c r="D1037" s="2280"/>
      <c r="E1037" s="2280"/>
      <c r="F1037" s="2280"/>
      <c r="G1037" s="2280"/>
    </row>
    <row r="1038">
      <c r="A1038" s="2141"/>
      <c r="B1038" s="2141"/>
      <c r="C1038" s="2280"/>
      <c r="D1038" s="2280"/>
      <c r="E1038" s="2280"/>
      <c r="F1038" s="2280"/>
      <c r="G1038" s="2280"/>
    </row>
    <row r="1039">
      <c r="A1039" s="2141"/>
      <c r="B1039" s="2141"/>
      <c r="C1039" s="2280"/>
      <c r="D1039" s="2280"/>
      <c r="E1039" s="2280"/>
      <c r="F1039" s="2280"/>
      <c r="G1039" s="2280"/>
    </row>
    <row r="1040">
      <c r="A1040" s="2141"/>
      <c r="B1040" s="2141"/>
      <c r="C1040" s="2280"/>
      <c r="D1040" s="2280"/>
      <c r="E1040" s="2280"/>
      <c r="F1040" s="2280"/>
      <c r="G1040" s="2280"/>
    </row>
    <row r="1041">
      <c r="A1041" s="2141"/>
      <c r="B1041" s="2141"/>
      <c r="C1041" s="2280"/>
      <c r="D1041" s="2280"/>
      <c r="E1041" s="2280"/>
      <c r="F1041" s="2280"/>
      <c r="G1041" s="2280"/>
    </row>
    <row r="1042">
      <c r="A1042" s="2141"/>
      <c r="B1042" s="2141"/>
      <c r="C1042" s="2280"/>
      <c r="D1042" s="2280"/>
      <c r="E1042" s="2280"/>
      <c r="F1042" s="2280"/>
      <c r="G1042" s="2280"/>
    </row>
    <row r="1043">
      <c r="A1043" s="2141"/>
      <c r="B1043" s="2141"/>
      <c r="C1043" s="2280"/>
      <c r="D1043" s="2280"/>
      <c r="E1043" s="2280"/>
      <c r="F1043" s="2280"/>
      <c r="G1043" s="2280"/>
    </row>
    <row r="1044">
      <c r="A1044" s="2141"/>
      <c r="B1044" s="2141"/>
      <c r="C1044" s="2280"/>
      <c r="D1044" s="2280"/>
      <c r="E1044" s="2280"/>
      <c r="F1044" s="2280"/>
      <c r="G1044" s="2280"/>
    </row>
  </sheetData>
  <mergeCells count="20">
    <mergeCell ref="A1:B1"/>
    <mergeCell ref="A2:B2"/>
    <mergeCell ref="A4:A7"/>
    <mergeCell ref="A10:A13"/>
    <mergeCell ref="A16:A19"/>
    <mergeCell ref="A22:A25"/>
    <mergeCell ref="A28:A31"/>
    <mergeCell ref="A82:B82"/>
    <mergeCell ref="A84:A85"/>
    <mergeCell ref="A87:A88"/>
    <mergeCell ref="A91:A92"/>
    <mergeCell ref="A95:A96"/>
    <mergeCell ref="A99:A100"/>
    <mergeCell ref="A34:A37"/>
    <mergeCell ref="A44:A47"/>
    <mergeCell ref="A50:A53"/>
    <mergeCell ref="A56:A59"/>
    <mergeCell ref="A62:A65"/>
    <mergeCell ref="A68:A71"/>
    <mergeCell ref="A74:A77"/>
  </mergeCells>
  <hyperlinks>
    <hyperlink r:id="rId1" location="gid=967761721" ref="A1"/>
  </hyperlinks>
  <drawing r:id="rId2"/>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6.75"/>
    <col customWidth="1" min="2" max="2" width="12.88"/>
    <col customWidth="1" min="3" max="3" width="30.0"/>
    <col customWidth="1" min="4" max="4" width="13.13"/>
    <col customWidth="1" min="5" max="5" width="14.0"/>
    <col customWidth="1" min="6" max="6" width="13.25"/>
    <col customWidth="1" min="8" max="8" width="7.5"/>
    <col customWidth="1" min="9" max="9" width="10.25"/>
    <col customWidth="1" min="11" max="11" width="10.75"/>
    <col customWidth="1" min="12" max="12" width="25.63"/>
    <col customWidth="1" min="13" max="13" width="10.5"/>
    <col customWidth="1" min="14" max="14" width="11.63"/>
    <col customWidth="1" min="18" max="18" width="15.0"/>
    <col customWidth="1" min="19" max="19" width="10.5"/>
    <col customWidth="1" min="22" max="22" width="10.75"/>
    <col customWidth="1" min="23" max="23" width="12.63"/>
    <col customWidth="1" min="24" max="24" width="21.13"/>
  </cols>
  <sheetData>
    <row r="1">
      <c r="A1" s="2282"/>
      <c r="B1" s="2283" t="s">
        <v>14370</v>
      </c>
      <c r="C1" s="2284"/>
      <c r="D1" s="1997"/>
      <c r="E1" s="1998"/>
      <c r="F1" s="1997"/>
      <c r="G1" s="1997"/>
      <c r="H1" s="1998"/>
      <c r="I1" s="1960"/>
      <c r="J1" s="1998"/>
      <c r="K1" s="2285"/>
      <c r="L1" s="2286"/>
      <c r="M1" s="2287"/>
      <c r="N1" s="2001"/>
      <c r="O1" s="2002"/>
      <c r="P1" s="2002"/>
      <c r="Q1" s="2002"/>
      <c r="R1" s="2003"/>
      <c r="S1" s="2001"/>
      <c r="T1" s="2002"/>
      <c r="U1" s="2002"/>
      <c r="V1" s="2004"/>
      <c r="W1" s="1588"/>
      <c r="X1" s="1588"/>
    </row>
    <row r="2">
      <c r="A2" s="2288" t="s">
        <v>14371</v>
      </c>
      <c r="B2" s="2006" t="s">
        <v>14052</v>
      </c>
      <c r="C2" s="2006" t="s">
        <v>14035</v>
      </c>
      <c r="D2" s="2007" t="s">
        <v>14036</v>
      </c>
      <c r="E2" s="2008" t="s">
        <v>2197</v>
      </c>
      <c r="F2" s="2006" t="s">
        <v>2198</v>
      </c>
      <c r="G2" s="2006" t="s">
        <v>14037</v>
      </c>
      <c r="H2" s="2014" t="s">
        <v>14053</v>
      </c>
      <c r="I2" s="2015" t="s">
        <v>14038</v>
      </c>
      <c r="J2" s="2014" t="s">
        <v>14053</v>
      </c>
      <c r="K2" s="2289" t="s">
        <v>14039</v>
      </c>
      <c r="L2" s="2290" t="s">
        <v>14040</v>
      </c>
      <c r="M2" s="2291" t="s">
        <v>2209</v>
      </c>
      <c r="N2" s="2019" t="s">
        <v>2212</v>
      </c>
      <c r="O2" s="2021" t="s">
        <v>13808</v>
      </c>
      <c r="P2" s="2020" t="s">
        <v>2215</v>
      </c>
      <c r="Q2" s="2021" t="s">
        <v>2216</v>
      </c>
      <c r="R2" s="2022" t="s">
        <v>2213</v>
      </c>
      <c r="S2" s="2023" t="s">
        <v>2222</v>
      </c>
      <c r="T2" s="2024" t="s">
        <v>2225</v>
      </c>
      <c r="U2" s="2024" t="s">
        <v>14041</v>
      </c>
      <c r="V2" s="2024" t="s">
        <v>2222</v>
      </c>
      <c r="W2" s="2021" t="s">
        <v>12587</v>
      </c>
      <c r="X2" s="2021" t="s">
        <v>14064</v>
      </c>
    </row>
    <row r="3">
      <c r="A3" s="2292" t="s">
        <v>14372</v>
      </c>
      <c r="B3" s="215"/>
      <c r="C3" s="216"/>
      <c r="D3" s="1576"/>
      <c r="E3" s="2293"/>
      <c r="F3" s="2293"/>
      <c r="G3" s="1648"/>
      <c r="H3" s="2294"/>
      <c r="I3" s="1648"/>
      <c r="J3" s="2294"/>
      <c r="K3" s="2295"/>
      <c r="L3" s="2296"/>
      <c r="M3" s="1630"/>
      <c r="N3" s="1649"/>
      <c r="O3" s="2297"/>
      <c r="P3" s="2297"/>
      <c r="Q3" s="2297"/>
      <c r="R3" s="1539"/>
      <c r="S3" s="1649"/>
      <c r="T3" s="2297"/>
      <c r="U3" s="2297"/>
      <c r="V3" s="1539"/>
      <c r="W3" s="1539"/>
      <c r="X3" s="1539"/>
    </row>
    <row r="4">
      <c r="A4" s="1952" t="s">
        <v>14373</v>
      </c>
      <c r="B4" s="1952" t="s">
        <v>14374</v>
      </c>
      <c r="C4" s="1491" t="s">
        <v>14116</v>
      </c>
      <c r="D4" s="1491" t="s">
        <v>20</v>
      </c>
      <c r="E4" s="1952" t="s">
        <v>429</v>
      </c>
      <c r="F4" s="1952" t="s">
        <v>13765</v>
      </c>
      <c r="G4" s="1980" t="s">
        <v>2240</v>
      </c>
      <c r="H4" s="2298" t="s">
        <v>20</v>
      </c>
      <c r="I4" s="1980" t="s">
        <v>2240</v>
      </c>
      <c r="J4" s="2298" t="s">
        <v>20</v>
      </c>
      <c r="K4" s="1980" t="s">
        <v>2240</v>
      </c>
      <c r="L4" s="1968" t="s">
        <v>14375</v>
      </c>
      <c r="M4" s="1550"/>
      <c r="N4" s="1586" t="s">
        <v>14110</v>
      </c>
      <c r="O4" s="1971"/>
      <c r="P4" s="1971">
        <v>45301.0</v>
      </c>
      <c r="Q4" s="1971">
        <v>45301.0</v>
      </c>
      <c r="R4" s="1487" t="str">
        <f t="shared" ref="R4:R13" si="1">IF(AND(P4&gt;0,Q4&gt;0),"Done dev",IF(AND(P4&gt;0,Q4=""),"Doing","Todo"))</f>
        <v>Done dev</v>
      </c>
      <c r="S4" s="1586" t="s">
        <v>14110</v>
      </c>
      <c r="T4" s="1971">
        <v>45301.0</v>
      </c>
      <c r="U4" s="1971">
        <v>45301.0</v>
      </c>
      <c r="V4" s="1487" t="str">
        <f>IF(AND(T4&gt;0,U4&gt;0),"Done QA",IF(AND(T4&gt;0,U4=""),"Doing","Todo"))</f>
        <v>Done QA</v>
      </c>
      <c r="W4" s="1487"/>
      <c r="X4" s="1487"/>
    </row>
    <row r="5">
      <c r="A5" s="1952" t="s">
        <v>14373</v>
      </c>
      <c r="B5" s="2299" t="s">
        <v>14376</v>
      </c>
      <c r="C5" s="1789" t="s">
        <v>14377</v>
      </c>
      <c r="D5" s="1789" t="s">
        <v>14042</v>
      </c>
      <c r="E5" s="1952" t="s">
        <v>13737</v>
      </c>
      <c r="F5" s="1952" t="s">
        <v>13765</v>
      </c>
      <c r="G5" s="1952" t="s">
        <v>2240</v>
      </c>
      <c r="H5" s="2300"/>
      <c r="I5" s="1972" t="s">
        <v>2240</v>
      </c>
      <c r="J5" s="2298" t="s">
        <v>20</v>
      </c>
      <c r="K5" s="1972" t="s">
        <v>2240</v>
      </c>
      <c r="L5" s="1968"/>
      <c r="M5" s="1473">
        <v>45386.0</v>
      </c>
      <c r="N5" s="1586" t="s">
        <v>12609</v>
      </c>
      <c r="O5" s="1487" t="s">
        <v>14378</v>
      </c>
      <c r="P5" s="1973">
        <v>45387.0</v>
      </c>
      <c r="Q5" s="1973"/>
      <c r="R5" s="1487" t="str">
        <f t="shared" si="1"/>
        <v>Doing</v>
      </c>
      <c r="S5" s="1974"/>
      <c r="T5" s="1975"/>
      <c r="U5" s="1975"/>
      <c r="V5" s="1487"/>
      <c r="W5" s="1976"/>
      <c r="X5" s="1487" t="s">
        <v>14379</v>
      </c>
    </row>
    <row r="6">
      <c r="A6" s="1952" t="s">
        <v>14373</v>
      </c>
      <c r="B6" s="2299" t="s">
        <v>14380</v>
      </c>
      <c r="C6" s="1469" t="s">
        <v>14381</v>
      </c>
      <c r="D6" s="1469" t="s">
        <v>14042</v>
      </c>
      <c r="E6" s="1952" t="s">
        <v>429</v>
      </c>
      <c r="F6" s="1952" t="s">
        <v>13765</v>
      </c>
      <c r="G6" s="1952" t="s">
        <v>2240</v>
      </c>
      <c r="H6" s="2300"/>
      <c r="I6" s="1972" t="s">
        <v>2240</v>
      </c>
      <c r="J6" s="2298" t="s">
        <v>20</v>
      </c>
      <c r="K6" s="1972" t="s">
        <v>2240</v>
      </c>
      <c r="L6" s="1968" t="s">
        <v>14382</v>
      </c>
      <c r="M6" s="1473">
        <v>45386.0</v>
      </c>
      <c r="N6" s="1851" t="s">
        <v>2250</v>
      </c>
      <c r="O6" s="1969" t="s">
        <v>12616</v>
      </c>
      <c r="P6" s="1970">
        <v>45390.0</v>
      </c>
      <c r="Q6" s="1970">
        <v>45391.0</v>
      </c>
      <c r="R6" s="1487" t="str">
        <f t="shared" si="1"/>
        <v>Done dev</v>
      </c>
      <c r="S6" s="1851"/>
      <c r="T6" s="1970"/>
      <c r="U6" s="1970"/>
      <c r="V6" s="1487" t="s">
        <v>2226</v>
      </c>
      <c r="W6" s="1969"/>
      <c r="X6" s="1851"/>
    </row>
    <row r="7">
      <c r="A7" s="1952" t="s">
        <v>14373</v>
      </c>
      <c r="B7" s="1952" t="s">
        <v>14383</v>
      </c>
      <c r="C7" s="1491" t="s">
        <v>14384</v>
      </c>
      <c r="D7" s="1491" t="s">
        <v>12603</v>
      </c>
      <c r="E7" s="1952" t="s">
        <v>2233</v>
      </c>
      <c r="F7" s="1952" t="s">
        <v>2234</v>
      </c>
      <c r="G7" s="1980"/>
      <c r="H7" s="2300"/>
      <c r="I7" s="1980"/>
      <c r="J7" s="2298" t="s">
        <v>20</v>
      </c>
      <c r="K7" s="1972" t="s">
        <v>2240</v>
      </c>
      <c r="L7" s="1968" t="s">
        <v>14385</v>
      </c>
      <c r="M7" s="1473">
        <v>45386.0</v>
      </c>
      <c r="N7" s="1586" t="s">
        <v>2259</v>
      </c>
      <c r="O7" s="1969" t="s">
        <v>12616</v>
      </c>
      <c r="P7" s="1970">
        <v>45390.0</v>
      </c>
      <c r="Q7" s="1970">
        <v>45391.0</v>
      </c>
      <c r="R7" s="1487" t="str">
        <f t="shared" si="1"/>
        <v>Done dev</v>
      </c>
      <c r="S7" s="1586"/>
      <c r="T7" s="1971"/>
      <c r="U7" s="1971"/>
      <c r="V7" s="1487" t="s">
        <v>2226</v>
      </c>
      <c r="W7" s="1487"/>
      <c r="X7" s="1487"/>
    </row>
    <row r="8">
      <c r="A8" s="1952" t="s">
        <v>14373</v>
      </c>
      <c r="B8" s="1952" t="s">
        <v>12538</v>
      </c>
      <c r="C8" s="1491" t="s">
        <v>14386</v>
      </c>
      <c r="D8" s="1491" t="s">
        <v>12595</v>
      </c>
      <c r="E8" s="1952" t="s">
        <v>429</v>
      </c>
      <c r="F8" s="1952" t="s">
        <v>13765</v>
      </c>
      <c r="G8" s="1980"/>
      <c r="H8" s="2300"/>
      <c r="I8" s="1980"/>
      <c r="J8" s="2298" t="s">
        <v>20</v>
      </c>
      <c r="K8" s="1972" t="s">
        <v>2240</v>
      </c>
      <c r="L8" s="1968" t="s">
        <v>14387</v>
      </c>
      <c r="M8" s="1473">
        <v>45391.0</v>
      </c>
      <c r="N8" s="1586" t="s">
        <v>2242</v>
      </c>
      <c r="O8" s="1487"/>
      <c r="P8" s="1971">
        <v>45397.0</v>
      </c>
      <c r="Q8" s="1971">
        <v>45399.0</v>
      </c>
      <c r="R8" s="1487" t="str">
        <f t="shared" si="1"/>
        <v>Done dev</v>
      </c>
      <c r="S8" s="1586"/>
      <c r="T8" s="1971">
        <v>45401.0</v>
      </c>
      <c r="U8" s="1971">
        <v>45401.0</v>
      </c>
      <c r="V8" s="1487" t="s">
        <v>2226</v>
      </c>
      <c r="W8" s="1487"/>
      <c r="X8" s="1487" t="s">
        <v>14388</v>
      </c>
    </row>
    <row r="9">
      <c r="A9" s="1952" t="s">
        <v>14373</v>
      </c>
      <c r="B9" s="1952" t="s">
        <v>13929</v>
      </c>
      <c r="C9" s="1789" t="s">
        <v>13930</v>
      </c>
      <c r="D9" s="1789" t="s">
        <v>12595</v>
      </c>
      <c r="E9" s="1952" t="s">
        <v>2233</v>
      </c>
      <c r="F9" s="1952" t="s">
        <v>2251</v>
      </c>
      <c r="G9" s="1972" t="s">
        <v>2240</v>
      </c>
      <c r="H9" s="2300"/>
      <c r="I9" s="1972" t="s">
        <v>2240</v>
      </c>
      <c r="J9" s="2300"/>
      <c r="K9" s="1972" t="s">
        <v>2240</v>
      </c>
      <c r="L9" s="1968" t="s">
        <v>14389</v>
      </c>
      <c r="M9" s="1473">
        <v>45397.0</v>
      </c>
      <c r="N9" s="1586" t="s">
        <v>2242</v>
      </c>
      <c r="O9" s="1487" t="s">
        <v>14390</v>
      </c>
      <c r="P9" s="1973">
        <v>45401.0</v>
      </c>
      <c r="Q9" s="1973">
        <v>45405.0</v>
      </c>
      <c r="R9" s="1487" t="str">
        <f t="shared" si="1"/>
        <v>Done dev</v>
      </c>
      <c r="S9" s="1974"/>
      <c r="T9" s="1975"/>
      <c r="U9" s="1975"/>
      <c r="V9" s="1487" t="s">
        <v>2226</v>
      </c>
      <c r="W9" s="1976"/>
      <c r="X9" s="1487" t="s">
        <v>14391</v>
      </c>
    </row>
    <row r="10">
      <c r="A10" s="1952" t="s">
        <v>14373</v>
      </c>
      <c r="B10" s="1952" t="s">
        <v>14031</v>
      </c>
      <c r="C10" s="1789" t="s">
        <v>14032</v>
      </c>
      <c r="D10" s="1789" t="s">
        <v>12595</v>
      </c>
      <c r="E10" s="1952" t="s">
        <v>429</v>
      </c>
      <c r="F10" s="1952" t="s">
        <v>13765</v>
      </c>
      <c r="G10" s="1952" t="s">
        <v>2240</v>
      </c>
      <c r="H10" s="2300"/>
      <c r="I10" s="1972" t="s">
        <v>2240</v>
      </c>
      <c r="J10" s="2300"/>
      <c r="K10" s="1972" t="s">
        <v>2240</v>
      </c>
      <c r="L10" s="1547" t="s">
        <v>14392</v>
      </c>
      <c r="M10" s="1473">
        <v>45397.0</v>
      </c>
      <c r="N10" s="1586" t="s">
        <v>2250</v>
      </c>
      <c r="O10" s="1487" t="s">
        <v>14390</v>
      </c>
      <c r="P10" s="1973">
        <v>45401.0</v>
      </c>
      <c r="Q10" s="1973">
        <v>45405.0</v>
      </c>
      <c r="R10" s="1487" t="str">
        <f t="shared" si="1"/>
        <v>Done dev</v>
      </c>
      <c r="S10" s="1974"/>
      <c r="T10" s="1975"/>
      <c r="U10" s="1975"/>
      <c r="V10" s="1487"/>
      <c r="W10" s="1976"/>
      <c r="X10" s="1487" t="s">
        <v>14391</v>
      </c>
    </row>
    <row r="11">
      <c r="A11" s="1952" t="s">
        <v>14373</v>
      </c>
      <c r="B11" s="2299" t="s">
        <v>13912</v>
      </c>
      <c r="C11" s="1491" t="s">
        <v>13771</v>
      </c>
      <c r="D11" s="1491" t="s">
        <v>12595</v>
      </c>
      <c r="E11" s="1952" t="s">
        <v>2233</v>
      </c>
      <c r="F11" s="1952" t="s">
        <v>2257</v>
      </c>
      <c r="G11" s="1972" t="s">
        <v>2240</v>
      </c>
      <c r="H11" s="2300"/>
      <c r="I11" s="1972" t="s">
        <v>2240</v>
      </c>
      <c r="J11" s="2300"/>
      <c r="K11" s="1972" t="s">
        <v>2240</v>
      </c>
      <c r="L11" s="1968" t="s">
        <v>14393</v>
      </c>
      <c r="M11" s="1473">
        <v>45397.0</v>
      </c>
      <c r="N11" s="1586" t="s">
        <v>2259</v>
      </c>
      <c r="O11" s="1487" t="s">
        <v>14390</v>
      </c>
      <c r="P11" s="1973">
        <v>45401.0</v>
      </c>
      <c r="Q11" s="1973">
        <v>45405.0</v>
      </c>
      <c r="R11" s="1487" t="str">
        <f t="shared" si="1"/>
        <v>Done dev</v>
      </c>
      <c r="S11" s="1586"/>
      <c r="T11" s="1971"/>
      <c r="U11" s="1971"/>
      <c r="V11" s="1487"/>
      <c r="W11" s="1487"/>
      <c r="X11" s="1487" t="s">
        <v>14391</v>
      </c>
    </row>
    <row r="12">
      <c r="A12" s="2301" t="s">
        <v>14373</v>
      </c>
      <c r="B12" s="2299" t="s">
        <v>389</v>
      </c>
      <c r="C12" s="2302" t="s">
        <v>380</v>
      </c>
      <c r="D12" s="2303" t="s">
        <v>12595</v>
      </c>
      <c r="E12" s="2301" t="s">
        <v>2233</v>
      </c>
      <c r="F12" s="2301" t="s">
        <v>2257</v>
      </c>
      <c r="G12" s="1979" t="s">
        <v>2240</v>
      </c>
      <c r="H12" s="2300"/>
      <c r="I12" s="1979" t="s">
        <v>2240</v>
      </c>
      <c r="J12" s="2300"/>
      <c r="K12" s="2304" t="s">
        <v>2240</v>
      </c>
      <c r="L12" s="2305" t="s">
        <v>14394</v>
      </c>
      <c r="M12" s="2306">
        <v>45404.0</v>
      </c>
      <c r="N12" s="2307" t="s">
        <v>2259</v>
      </c>
      <c r="O12" s="2308"/>
      <c r="P12" s="2308">
        <v>45407.0</v>
      </c>
      <c r="Q12" s="2309">
        <v>45406.0</v>
      </c>
      <c r="R12" s="1487" t="str">
        <f t="shared" si="1"/>
        <v>Done dev</v>
      </c>
      <c r="S12" s="2310"/>
      <c r="T12" s="2311"/>
      <c r="U12" s="2311"/>
      <c r="V12" s="2312"/>
      <c r="W12" s="2312"/>
      <c r="X12" s="2313"/>
    </row>
    <row r="13">
      <c r="A13" s="2301" t="s">
        <v>14373</v>
      </c>
      <c r="B13" s="2314" t="s">
        <v>13902</v>
      </c>
      <c r="C13" s="2315" t="s">
        <v>14395</v>
      </c>
      <c r="D13" s="2316" t="s">
        <v>12595</v>
      </c>
      <c r="E13" s="2301" t="s">
        <v>13737</v>
      </c>
      <c r="F13" s="2301" t="s">
        <v>2251</v>
      </c>
      <c r="G13" s="1979" t="s">
        <v>2240</v>
      </c>
      <c r="H13" s="2300"/>
      <c r="I13" s="1979" t="s">
        <v>2240</v>
      </c>
      <c r="J13" s="2300"/>
      <c r="K13" s="2304" t="s">
        <v>2240</v>
      </c>
      <c r="L13" s="2305" t="s">
        <v>14396</v>
      </c>
      <c r="M13" s="2306">
        <v>45404.0</v>
      </c>
      <c r="N13" s="2317" t="s">
        <v>2242</v>
      </c>
      <c r="O13" s="2318"/>
      <c r="P13" s="2318">
        <v>45405.0</v>
      </c>
      <c r="Q13" s="2318">
        <v>45411.0</v>
      </c>
      <c r="R13" s="1487" t="str">
        <f t="shared" si="1"/>
        <v>Done dev</v>
      </c>
      <c r="S13" s="2319"/>
      <c r="T13" s="2320"/>
      <c r="U13" s="2320"/>
      <c r="V13" s="209"/>
      <c r="W13" s="2321"/>
      <c r="X13" s="2321"/>
    </row>
    <row r="14">
      <c r="A14" s="2301" t="s">
        <v>14373</v>
      </c>
      <c r="B14" s="1789" t="s">
        <v>14397</v>
      </c>
      <c r="C14" s="2315" t="s">
        <v>14398</v>
      </c>
      <c r="D14" s="2316" t="s">
        <v>12595</v>
      </c>
      <c r="E14" s="2301" t="s">
        <v>2233</v>
      </c>
      <c r="F14" s="2301" t="s">
        <v>2251</v>
      </c>
      <c r="G14" s="1972" t="s">
        <v>2240</v>
      </c>
      <c r="H14" s="2300"/>
      <c r="I14" s="1979" t="s">
        <v>2240</v>
      </c>
      <c r="J14" s="2300"/>
      <c r="K14" s="2304" t="s">
        <v>2240</v>
      </c>
      <c r="L14" s="2322" t="s">
        <v>14399</v>
      </c>
      <c r="M14" s="2306">
        <v>45404.0</v>
      </c>
      <c r="N14" s="2317" t="s">
        <v>2250</v>
      </c>
      <c r="O14" s="1969" t="s">
        <v>14390</v>
      </c>
      <c r="P14" s="1981">
        <v>45406.0</v>
      </c>
      <c r="Q14" s="1970">
        <v>45414.0</v>
      </c>
      <c r="R14" s="2323" t="s">
        <v>14047</v>
      </c>
      <c r="S14" s="2319"/>
      <c r="T14" s="2320"/>
      <c r="U14" s="2320"/>
      <c r="V14" s="209"/>
      <c r="W14" s="2321"/>
      <c r="X14" s="2321"/>
    </row>
    <row r="15">
      <c r="A15" s="2292" t="s">
        <v>14400</v>
      </c>
      <c r="B15" s="215"/>
      <c r="C15" s="216"/>
      <c r="D15" s="1576"/>
      <c r="E15" s="2293"/>
      <c r="F15" s="2293"/>
      <c r="G15" s="1648"/>
      <c r="H15" s="2294"/>
      <c r="I15" s="1648"/>
      <c r="J15" s="2294"/>
      <c r="K15" s="2295"/>
      <c r="L15" s="2296"/>
      <c r="M15" s="1630"/>
      <c r="N15" s="1649"/>
      <c r="O15" s="2297"/>
      <c r="P15" s="2297"/>
      <c r="Q15" s="2297"/>
      <c r="R15" s="1539"/>
      <c r="S15" s="1649"/>
      <c r="T15" s="2297"/>
      <c r="U15" s="2297"/>
      <c r="V15" s="1539"/>
      <c r="W15" s="1539"/>
      <c r="X15" s="1539"/>
    </row>
    <row r="16">
      <c r="A16" s="1952" t="s">
        <v>14373</v>
      </c>
      <c r="B16" s="1952" t="s">
        <v>14401</v>
      </c>
      <c r="C16" s="2324" t="s">
        <v>12582</v>
      </c>
      <c r="D16" s="1789" t="s">
        <v>14042</v>
      </c>
      <c r="E16" s="1952" t="s">
        <v>314</v>
      </c>
      <c r="F16" s="1952" t="s">
        <v>2234</v>
      </c>
      <c r="G16" s="1590"/>
      <c r="H16" s="2300"/>
      <c r="I16" s="1590"/>
      <c r="J16" s="2300"/>
      <c r="K16" s="1972" t="s">
        <v>2240</v>
      </c>
      <c r="L16" s="1968" t="s">
        <v>14375</v>
      </c>
      <c r="M16" s="1550"/>
      <c r="N16" s="1586" t="s">
        <v>14110</v>
      </c>
      <c r="O16" s="1971"/>
      <c r="P16" s="1971">
        <v>45301.0</v>
      </c>
      <c r="Q16" s="1971">
        <v>45301.0</v>
      </c>
      <c r="R16" s="1487" t="str">
        <f t="shared" ref="R16:R17" si="2">IF(AND(P16&gt;0,Q16&gt;0),"Done dev",IF(AND(P16&gt;0,Q16=""),"Doing","Todo"))</f>
        <v>Done dev</v>
      </c>
      <c r="S16" s="1586" t="s">
        <v>14110</v>
      </c>
      <c r="T16" s="1971">
        <v>45301.0</v>
      </c>
      <c r="U16" s="1971">
        <v>45301.0</v>
      </c>
      <c r="V16" s="1487" t="str">
        <f t="shared" ref="V16:V17" si="3">IF(AND(T16&gt;0,U16&gt;0),"Done QA",IF(AND(T16&gt;0,U16=""),"Doing","Todo"))</f>
        <v>Done QA</v>
      </c>
      <c r="W16" s="1487"/>
      <c r="X16" s="1487"/>
    </row>
    <row r="17">
      <c r="A17" s="1952" t="s">
        <v>14373</v>
      </c>
      <c r="B17" s="1977" t="s">
        <v>375</v>
      </c>
      <c r="C17" s="2325" t="s">
        <v>14402</v>
      </c>
      <c r="D17" s="1491" t="s">
        <v>14042</v>
      </c>
      <c r="E17" s="1952" t="s">
        <v>314</v>
      </c>
      <c r="F17" s="1952" t="s">
        <v>2257</v>
      </c>
      <c r="G17" s="1977" t="s">
        <v>2240</v>
      </c>
      <c r="H17" s="2298" t="s">
        <v>20</v>
      </c>
      <c r="I17" s="1983" t="s">
        <v>2240</v>
      </c>
      <c r="J17" s="2326" t="s">
        <v>14104</v>
      </c>
      <c r="K17" s="1972" t="s">
        <v>2240</v>
      </c>
      <c r="L17" s="1968" t="s">
        <v>14375</v>
      </c>
      <c r="M17" s="1550"/>
      <c r="N17" s="1586" t="s">
        <v>14110</v>
      </c>
      <c r="O17" s="1971"/>
      <c r="P17" s="1971">
        <v>45301.0</v>
      </c>
      <c r="Q17" s="1971">
        <v>45301.0</v>
      </c>
      <c r="R17" s="1487" t="str">
        <f t="shared" si="2"/>
        <v>Done dev</v>
      </c>
      <c r="S17" s="1586" t="s">
        <v>14110</v>
      </c>
      <c r="T17" s="1971">
        <v>45301.0</v>
      </c>
      <c r="U17" s="1971">
        <v>45301.0</v>
      </c>
      <c r="V17" s="1487" t="str">
        <f t="shared" si="3"/>
        <v>Done QA</v>
      </c>
      <c r="W17" s="1487"/>
      <c r="X17" s="1487"/>
    </row>
    <row r="18">
      <c r="A18" s="1952"/>
      <c r="B18" s="1977"/>
      <c r="C18" s="2325" t="s">
        <v>14403</v>
      </c>
      <c r="D18" s="1491"/>
      <c r="E18" s="1952"/>
      <c r="F18" s="1952"/>
      <c r="G18" s="1977"/>
      <c r="H18" s="2298"/>
      <c r="I18" s="1983"/>
      <c r="J18" s="2326"/>
      <c r="K18" s="1967"/>
      <c r="L18" s="1968"/>
      <c r="M18" s="1550"/>
      <c r="N18" s="1586"/>
      <c r="O18" s="1971"/>
      <c r="P18" s="1971"/>
      <c r="Q18" s="1971"/>
      <c r="R18" s="1487"/>
      <c r="S18" s="1586"/>
      <c r="T18" s="1971"/>
      <c r="U18" s="1971"/>
      <c r="V18" s="1487"/>
      <c r="W18" s="1487"/>
      <c r="X18" s="1487"/>
    </row>
    <row r="19">
      <c r="A19" s="2301" t="s">
        <v>14373</v>
      </c>
      <c r="B19" s="1590"/>
      <c r="C19" s="1789" t="s">
        <v>14404</v>
      </c>
      <c r="D19" s="1789" t="s">
        <v>12603</v>
      </c>
      <c r="E19" s="2301"/>
      <c r="F19" s="2301"/>
      <c r="G19" s="2301"/>
      <c r="H19" s="2300"/>
      <c r="I19" s="2301"/>
      <c r="J19" s="2300"/>
      <c r="K19" s="2327"/>
      <c r="L19" s="2328"/>
      <c r="M19" s="2329"/>
      <c r="N19" s="2319"/>
      <c r="O19" s="2320"/>
      <c r="P19" s="2320"/>
      <c r="Q19" s="2320"/>
      <c r="R19" s="2330"/>
      <c r="S19" s="2319"/>
      <c r="T19" s="2320"/>
      <c r="U19" s="2320"/>
      <c r="V19" s="209"/>
      <c r="W19" s="2321"/>
      <c r="X19" s="2321"/>
    </row>
    <row r="20">
      <c r="A20" s="2301" t="s">
        <v>14373</v>
      </c>
      <c r="B20" s="1590"/>
      <c r="C20" s="1789" t="s">
        <v>14405</v>
      </c>
      <c r="D20" s="1789" t="s">
        <v>12595</v>
      </c>
      <c r="E20" s="2301"/>
      <c r="F20" s="2301"/>
      <c r="G20" s="2301"/>
      <c r="H20" s="2300"/>
      <c r="I20" s="2301"/>
      <c r="J20" s="2300"/>
      <c r="K20" s="2327"/>
      <c r="L20" s="2328"/>
      <c r="M20" s="2329"/>
      <c r="N20" s="2319"/>
      <c r="O20" s="2320"/>
      <c r="P20" s="2320"/>
      <c r="Q20" s="2320"/>
      <c r="R20" s="2330"/>
      <c r="S20" s="2319"/>
      <c r="T20" s="2320"/>
      <c r="U20" s="2320"/>
      <c r="V20" s="209"/>
      <c r="W20" s="2321"/>
      <c r="X20" s="2321"/>
    </row>
    <row r="21">
      <c r="A21" s="1952" t="s">
        <v>14373</v>
      </c>
      <c r="B21" s="1590"/>
      <c r="C21" s="1789" t="s">
        <v>14406</v>
      </c>
      <c r="D21" s="1789" t="s">
        <v>12595</v>
      </c>
      <c r="E21" s="2301"/>
      <c r="F21" s="2301"/>
      <c r="G21" s="2301"/>
      <c r="H21" s="2300"/>
      <c r="I21" s="2301"/>
      <c r="J21" s="2300"/>
      <c r="K21" s="2327"/>
      <c r="L21" s="2328"/>
      <c r="M21" s="2329"/>
      <c r="N21" s="2319"/>
      <c r="O21" s="2320"/>
      <c r="P21" s="2320"/>
      <c r="Q21" s="2320"/>
      <c r="R21" s="2330"/>
      <c r="S21" s="2319"/>
      <c r="T21" s="2320"/>
      <c r="U21" s="2320"/>
      <c r="V21" s="209"/>
      <c r="W21" s="2321"/>
      <c r="X21" s="2321"/>
    </row>
    <row r="22">
      <c r="A22" s="1952" t="s">
        <v>14373</v>
      </c>
      <c r="B22" s="1590"/>
      <c r="C22" s="1789" t="s">
        <v>14407</v>
      </c>
      <c r="D22" s="1789" t="s">
        <v>12595</v>
      </c>
      <c r="E22" s="2301"/>
      <c r="F22" s="2301"/>
      <c r="G22" s="2301"/>
      <c r="H22" s="2300"/>
      <c r="I22" s="2301"/>
      <c r="J22" s="2300"/>
      <c r="K22" s="2327"/>
      <c r="L22" s="2328"/>
      <c r="M22" s="2329"/>
      <c r="N22" s="2319"/>
      <c r="O22" s="2320"/>
      <c r="P22" s="2320"/>
      <c r="Q22" s="2320"/>
      <c r="R22" s="2330"/>
      <c r="S22" s="2319"/>
      <c r="T22" s="2320"/>
      <c r="U22" s="2320"/>
      <c r="V22" s="209"/>
      <c r="W22" s="2321"/>
      <c r="X22" s="2321"/>
    </row>
    <row r="23">
      <c r="A23" s="1952" t="s">
        <v>14373</v>
      </c>
      <c r="B23" s="1952" t="s">
        <v>14408</v>
      </c>
      <c r="C23" s="1789" t="s">
        <v>14409</v>
      </c>
      <c r="D23" s="1789" t="s">
        <v>12603</v>
      </c>
      <c r="E23" s="2301"/>
      <c r="F23" s="2301"/>
      <c r="G23" s="2301"/>
      <c r="H23" s="2300"/>
      <c r="I23" s="2301"/>
      <c r="J23" s="2300"/>
      <c r="K23" s="2327"/>
      <c r="L23" s="2328"/>
      <c r="M23" s="2329"/>
      <c r="N23" s="2319"/>
      <c r="O23" s="2320"/>
      <c r="P23" s="2320"/>
      <c r="Q23" s="2320"/>
      <c r="R23" s="2330"/>
      <c r="S23" s="2319"/>
      <c r="T23" s="2320"/>
      <c r="U23" s="2320"/>
      <c r="V23" s="209"/>
      <c r="W23" s="2321"/>
      <c r="X23" s="2321"/>
    </row>
    <row r="24">
      <c r="A24" s="1952" t="s">
        <v>14373</v>
      </c>
      <c r="B24" s="1590"/>
      <c r="C24" s="1789" t="s">
        <v>14410</v>
      </c>
      <c r="D24" s="1789" t="s">
        <v>12603</v>
      </c>
      <c r="E24" s="2301"/>
      <c r="F24" s="2301"/>
      <c r="G24" s="2301"/>
      <c r="H24" s="2300"/>
      <c r="I24" s="2301"/>
      <c r="J24" s="2300"/>
      <c r="K24" s="2327"/>
      <c r="L24" s="2328"/>
      <c r="M24" s="2329"/>
      <c r="N24" s="2319"/>
      <c r="O24" s="2320"/>
      <c r="P24" s="2320"/>
      <c r="Q24" s="2320"/>
      <c r="R24" s="2330"/>
      <c r="S24" s="2319"/>
      <c r="T24" s="2320"/>
      <c r="U24" s="2320"/>
      <c r="V24" s="209"/>
      <c r="W24" s="2321"/>
      <c r="X24" s="2321"/>
    </row>
    <row r="25">
      <c r="A25" s="2301" t="s">
        <v>14373</v>
      </c>
      <c r="B25" s="1590"/>
      <c r="C25" s="1789" t="s">
        <v>14411</v>
      </c>
      <c r="D25" s="1789" t="s">
        <v>12595</v>
      </c>
      <c r="E25" s="2301" t="s">
        <v>2233</v>
      </c>
      <c r="F25" s="2301" t="s">
        <v>2257</v>
      </c>
      <c r="G25" s="2301" t="s">
        <v>2240</v>
      </c>
      <c r="H25" s="2300"/>
      <c r="I25" s="2301" t="s">
        <v>2240</v>
      </c>
      <c r="J25" s="2300"/>
      <c r="K25" s="2327" t="s">
        <v>2240</v>
      </c>
      <c r="L25" s="2328" t="s">
        <v>14412</v>
      </c>
      <c r="M25" s="2329"/>
      <c r="N25" s="2319"/>
      <c r="O25" s="2320"/>
      <c r="P25" s="2320"/>
      <c r="Q25" s="2320"/>
      <c r="R25" s="2330"/>
      <c r="S25" s="2319"/>
      <c r="T25" s="2320"/>
      <c r="U25" s="2320"/>
      <c r="V25" s="209"/>
      <c r="W25" s="2321"/>
      <c r="X25" s="2321"/>
    </row>
    <row r="26">
      <c r="A26" s="2301" t="s">
        <v>14373</v>
      </c>
      <c r="B26" s="1590"/>
      <c r="C26" s="1789" t="s">
        <v>14413</v>
      </c>
      <c r="D26" s="1789" t="s">
        <v>12595</v>
      </c>
      <c r="E26" s="2301"/>
      <c r="F26" s="2301"/>
      <c r="G26" s="2301"/>
      <c r="H26" s="2300"/>
      <c r="I26" s="2301"/>
      <c r="J26" s="2300"/>
      <c r="K26" s="2327"/>
      <c r="L26" s="2328"/>
      <c r="M26" s="2329"/>
      <c r="N26" s="2319"/>
      <c r="O26" s="2320"/>
      <c r="P26" s="2320"/>
      <c r="Q26" s="2320"/>
      <c r="R26" s="2330"/>
      <c r="S26" s="2319"/>
      <c r="T26" s="2320"/>
      <c r="U26" s="2320"/>
      <c r="V26" s="209"/>
      <c r="W26" s="2321"/>
      <c r="X26" s="2321"/>
    </row>
    <row r="27">
      <c r="A27" s="1952" t="s">
        <v>14373</v>
      </c>
      <c r="B27" s="1590"/>
      <c r="C27" s="1789" t="s">
        <v>14414</v>
      </c>
      <c r="D27" s="1789" t="s">
        <v>12595</v>
      </c>
      <c r="E27" s="2301"/>
      <c r="F27" s="2301"/>
      <c r="G27" s="2301"/>
      <c r="H27" s="2300"/>
      <c r="I27" s="2301"/>
      <c r="J27" s="2300"/>
      <c r="K27" s="2327"/>
      <c r="L27" s="2328"/>
      <c r="M27" s="2329"/>
      <c r="N27" s="2319"/>
      <c r="O27" s="2320"/>
      <c r="P27" s="2320"/>
      <c r="Q27" s="2320"/>
      <c r="R27" s="2330"/>
      <c r="S27" s="2319"/>
      <c r="T27" s="2320"/>
      <c r="U27" s="2320"/>
      <c r="V27" s="209"/>
      <c r="W27" s="2321"/>
      <c r="X27" s="2321"/>
    </row>
    <row r="28">
      <c r="A28" s="2301" t="s">
        <v>14373</v>
      </c>
      <c r="B28" s="1590"/>
      <c r="C28" s="1789" t="s">
        <v>14415</v>
      </c>
      <c r="D28" s="1789" t="s">
        <v>12595</v>
      </c>
      <c r="E28" s="2301"/>
      <c r="F28" s="2301"/>
      <c r="G28" s="2301"/>
      <c r="H28" s="2300"/>
      <c r="I28" s="2301"/>
      <c r="J28" s="2300"/>
      <c r="K28" s="2327"/>
      <c r="L28" s="2328"/>
      <c r="M28" s="2329"/>
      <c r="N28" s="2319"/>
      <c r="O28" s="2320"/>
      <c r="P28" s="2320"/>
      <c r="Q28" s="2320"/>
      <c r="R28" s="2330"/>
      <c r="S28" s="2319"/>
      <c r="T28" s="2320"/>
      <c r="U28" s="2320"/>
      <c r="V28" s="209"/>
      <c r="W28" s="2321"/>
      <c r="X28" s="2321"/>
    </row>
  </sheetData>
  <customSheetViews>
    <customSheetView guid="{D17F766C-E250-4E31-9606-C2AB8AE6CF25}" filter="1" showAutoFilter="1">
      <autoFilter ref="$A$2:$X$15">
        <filterColumn colId="17">
          <filters blank="1">
            <filter val="Doing"/>
            <filter val="chốt"/>
          </filters>
        </filterColumn>
      </autoFilter>
    </customSheetView>
    <customSheetView guid="{B43E368E-16B9-4E2A-AFFD-360E5B877105}" filter="1" showAutoFilter="1">
      <autoFilter ref="$A$1:$K$16"/>
    </customSheetView>
    <customSheetView guid="{ECF81880-B1EA-4696-B8C2-FE1DD395D60E}" filter="1" showAutoFilter="1">
      <autoFilter ref="$A$2:$X$16"/>
    </customSheetView>
    <customSheetView guid="{44EFBA80-4965-4CC6-B700-5C1DB48FA3DF}" filter="1" showAutoFilter="1">
      <autoFilter ref="$A$1:$X$2">
        <filterColumn colId="17">
          <filters/>
        </filterColumn>
      </autoFilter>
    </customSheetView>
  </customSheetViews>
  <mergeCells count="2">
    <mergeCell ref="A3:C3"/>
    <mergeCell ref="A15:C15"/>
  </mergeCells>
  <conditionalFormatting sqref="R1:R28 V1:V28">
    <cfRule type="containsText" dxfId="7" priority="1" operator="containsText" text="Doing">
      <formula>NOT(ISERROR(SEARCH(("Doing"),(R1))))</formula>
    </cfRule>
  </conditionalFormatting>
  <conditionalFormatting sqref="R1:R28 V1:V28">
    <cfRule type="containsText" dxfId="8" priority="2" operator="containsText" text="Done dev">
      <formula>NOT(ISERROR(SEARCH(("Done dev"),(R1))))</formula>
    </cfRule>
  </conditionalFormatting>
  <conditionalFormatting sqref="R1:R28 V1:V28">
    <cfRule type="containsText" dxfId="8" priority="3" operator="containsText" text="Done QA">
      <formula>NOT(ISERROR(SEARCH(("Done QA"),(R1))))</formula>
    </cfRule>
  </conditionalFormatting>
  <dataValidations>
    <dataValidation type="list" allowBlank="1" showErrorMessage="1" sqref="E4:E14 E16:E28">
      <formula1>"Vocab,Phonics,Story,Speaking"</formula1>
    </dataValidation>
    <dataValidation type="list" allowBlank="1" showErrorMessage="1" sqref="F4:F14 F16:F28">
      <formula1>"Intro,Guided,Review,Produce"</formula1>
    </dataValidation>
    <dataValidation type="list" allowBlank="1" showErrorMessage="1" sqref="H3:H28 J3:J28">
      <formula1>#REF!</formula1>
    </dataValidation>
    <dataValidation type="custom" allowBlank="1" showDropDown="1" sqref="M5:M14 O1:Q28 T1:U28">
      <formula1>OR(NOT(ISERROR(DATEVALUE(M1))), AND(ISNUMBER(M1), LEFT(CELL("format", M1))="D"))</formula1>
    </dataValidation>
    <dataValidation type="list" allowBlank="1" showErrorMessage="1" sqref="D4:D14 D16:D28">
      <formula1>"Mới,Đã làm,Cần sửa,Done"</formula1>
    </dataValidation>
  </dataValidations>
  <hyperlinks>
    <hyperlink r:id="rId1" ref="G4"/>
    <hyperlink r:id="rId2" location="gid=12655692" ref="I4"/>
    <hyperlink r:id="rId3" location="gid=544322416" ref="K4"/>
    <hyperlink r:id="rId4" location="gid=802887555" ref="I5"/>
    <hyperlink r:id="rId5" location="gid=1938534857" ref="K5"/>
    <hyperlink r:id="rId6" location="gid=67967117" ref="I6"/>
    <hyperlink r:id="rId7" location="gid=1299659642" ref="K6"/>
    <hyperlink r:id="rId8" location="gid=3460348" ref="K7"/>
    <hyperlink r:id="rId9" location="gid=156584385" ref="K8"/>
    <hyperlink r:id="rId10" ref="G9"/>
    <hyperlink r:id="rId11" location="gid=1065655479" ref="I9"/>
    <hyperlink r:id="rId12" ref="K9"/>
    <hyperlink r:id="rId13" location="gid=1525584010" ref="I10"/>
    <hyperlink r:id="rId14" ref="K10"/>
    <hyperlink r:id="rId15" ref="G11"/>
    <hyperlink r:id="rId16" location="gid=892756815" ref="I11"/>
    <hyperlink r:id="rId17" ref="K11"/>
    <hyperlink r:id="rId18" ref="G12"/>
    <hyperlink r:id="rId19" location="gid=463625135" ref="I12"/>
    <hyperlink r:id="rId20" ref="K12"/>
    <hyperlink r:id="rId21" ref="G13"/>
    <hyperlink r:id="rId22" location="gid=1823435498" ref="I13"/>
    <hyperlink r:id="rId23" ref="K13"/>
    <hyperlink r:id="rId24" ref="G14"/>
    <hyperlink r:id="rId25" location="gid=38245340" ref="I14"/>
    <hyperlink r:id="rId26" ref="K14"/>
    <hyperlink r:id="rId27" location="gid=1185795846" ref="K16"/>
    <hyperlink r:id="rId28" location="gid=1606056728" ref="K17"/>
  </hyperlinks>
  <drawing r:id="rId29"/>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sheetViews>
  <sheetFormatPr customHeight="1" defaultColWidth="12.63" defaultRowHeight="15.75"/>
  <cols>
    <col customWidth="1" min="1" max="1" width="5.75"/>
    <col customWidth="1" min="2" max="2" width="42.13"/>
    <col customWidth="1" min="3" max="5" width="11.0"/>
    <col customWidth="1" min="6" max="6" width="11.63"/>
    <col customWidth="1" min="7" max="7" width="15.63"/>
    <col customWidth="1" min="8" max="8" width="5.63"/>
    <col customWidth="1" min="9" max="9" width="5.75"/>
    <col customWidth="1" min="10" max="11" width="11.0"/>
    <col customWidth="1" min="12" max="12" width="13.13"/>
    <col customWidth="1" min="13" max="13" width="14.88"/>
    <col customWidth="1" min="14" max="14" width="29.0"/>
  </cols>
  <sheetData>
    <row r="1" ht="30.75" customHeight="1">
      <c r="A1" s="2331" t="s">
        <v>14416</v>
      </c>
      <c r="G1" s="76"/>
      <c r="H1" s="76"/>
      <c r="I1" s="2332" t="s">
        <v>284</v>
      </c>
      <c r="J1" s="2333" t="s">
        <v>14417</v>
      </c>
      <c r="K1" s="2271"/>
      <c r="L1" s="2332" t="s">
        <v>13520</v>
      </c>
      <c r="M1" s="76"/>
      <c r="N1" s="76"/>
      <c r="O1" s="76"/>
      <c r="P1" s="76"/>
      <c r="Q1" s="76"/>
    </row>
    <row r="2" ht="30.0" customHeight="1">
      <c r="A2" s="2334" t="s">
        <v>284</v>
      </c>
      <c r="B2" s="2334" t="s">
        <v>14418</v>
      </c>
      <c r="C2" s="2334" t="s">
        <v>14419</v>
      </c>
      <c r="D2" s="2334" t="s">
        <v>13520</v>
      </c>
      <c r="E2" s="2334" t="s">
        <v>14420</v>
      </c>
      <c r="F2" s="2334" t="s">
        <v>14421</v>
      </c>
      <c r="G2" s="2335"/>
      <c r="H2" s="2335"/>
      <c r="I2" s="2336">
        <v>1.0</v>
      </c>
      <c r="J2" s="2337" t="s">
        <v>14422</v>
      </c>
      <c r="K2" s="2271"/>
      <c r="L2" s="2338"/>
      <c r="M2" s="2335"/>
      <c r="N2" s="2335"/>
      <c r="O2" s="2335"/>
      <c r="P2" s="2335"/>
      <c r="Q2" s="2335"/>
    </row>
    <row r="3" ht="30.0" customHeight="1">
      <c r="A3" s="2336">
        <v>1.0</v>
      </c>
      <c r="B3" s="2337" t="s">
        <v>14423</v>
      </c>
      <c r="C3" s="2339" t="s">
        <v>14424</v>
      </c>
      <c r="D3" s="2339">
        <v>81.0</v>
      </c>
      <c r="E3" s="2340">
        <v>1500.0</v>
      </c>
      <c r="F3" s="2341">
        <f t="shared" ref="F3:F7" si="1">E3*D3</f>
        <v>121500</v>
      </c>
      <c r="G3" s="76"/>
      <c r="H3" s="76"/>
      <c r="I3" s="2336">
        <v>2.0</v>
      </c>
      <c r="J3" s="2337" t="s">
        <v>14425</v>
      </c>
      <c r="K3" s="2271"/>
      <c r="L3" s="2342"/>
      <c r="M3" s="76"/>
      <c r="N3" s="76"/>
      <c r="O3" s="76"/>
      <c r="P3" s="76"/>
      <c r="Q3" s="76"/>
    </row>
    <row r="4" ht="30.0" customHeight="1">
      <c r="A4" s="2336">
        <v>2.0</v>
      </c>
      <c r="B4" s="2337" t="s">
        <v>14426</v>
      </c>
      <c r="C4" s="2339" t="s">
        <v>14424</v>
      </c>
      <c r="D4" s="2339">
        <v>192.0</v>
      </c>
      <c r="E4" s="2340">
        <v>2000.0</v>
      </c>
      <c r="F4" s="2341">
        <f t="shared" si="1"/>
        <v>384000</v>
      </c>
      <c r="G4" s="76"/>
      <c r="H4" s="76"/>
      <c r="I4" s="2336">
        <v>3.0</v>
      </c>
      <c r="J4" s="2337" t="s">
        <v>14427</v>
      </c>
      <c r="K4" s="2271"/>
      <c r="L4" s="2343"/>
      <c r="M4" s="76"/>
      <c r="N4" s="76"/>
      <c r="O4" s="76"/>
      <c r="P4" s="76"/>
      <c r="Q4" s="76"/>
    </row>
    <row r="5" ht="30.0" customHeight="1">
      <c r="A5" s="2336">
        <v>3.0</v>
      </c>
      <c r="B5" s="2337" t="s">
        <v>14428</v>
      </c>
      <c r="C5" s="2339" t="s">
        <v>14429</v>
      </c>
      <c r="D5" s="2339">
        <v>900.0</v>
      </c>
      <c r="E5" s="2340">
        <v>350.0</v>
      </c>
      <c r="F5" s="2341">
        <f t="shared" si="1"/>
        <v>315000</v>
      </c>
      <c r="G5" s="76"/>
      <c r="H5" s="76"/>
      <c r="I5" s="2336">
        <v>4.0</v>
      </c>
      <c r="J5" s="2337" t="s">
        <v>14430</v>
      </c>
      <c r="K5" s="2271"/>
      <c r="L5" s="2338"/>
      <c r="M5" s="76"/>
      <c r="N5" s="76"/>
      <c r="O5" s="83"/>
      <c r="P5" s="76"/>
      <c r="Q5" s="76"/>
    </row>
    <row r="6" ht="30.0" customHeight="1">
      <c r="A6" s="2336">
        <v>4.0</v>
      </c>
      <c r="B6" s="2337" t="s">
        <v>14431</v>
      </c>
      <c r="C6" s="2339" t="s">
        <v>14429</v>
      </c>
      <c r="D6" s="2339">
        <v>900.0</v>
      </c>
      <c r="E6" s="2344">
        <v>100.0</v>
      </c>
      <c r="F6" s="2341">
        <f t="shared" si="1"/>
        <v>90000</v>
      </c>
      <c r="G6" s="83"/>
      <c r="H6" s="83"/>
      <c r="I6" s="2336">
        <v>5.0</v>
      </c>
      <c r="J6" s="2337" t="s">
        <v>14432</v>
      </c>
      <c r="K6" s="2271"/>
      <c r="L6" s="2338"/>
      <c r="M6" s="83"/>
      <c r="N6" s="83"/>
      <c r="O6" s="76"/>
      <c r="P6" s="76"/>
      <c r="Q6" s="76"/>
    </row>
    <row r="7" ht="30.0" customHeight="1">
      <c r="A7" s="2336">
        <v>5.0</v>
      </c>
      <c r="B7" s="2345" t="s">
        <v>14433</v>
      </c>
      <c r="C7" s="2346" t="s">
        <v>14434</v>
      </c>
      <c r="D7" s="2347">
        <v>20.0</v>
      </c>
      <c r="E7" s="2348">
        <v>200000.0</v>
      </c>
      <c r="F7" s="2349">
        <f t="shared" si="1"/>
        <v>4000000</v>
      </c>
      <c r="G7" s="76"/>
      <c r="H7" s="76"/>
      <c r="I7" s="2336">
        <v>6.0</v>
      </c>
      <c r="J7" s="2337" t="s">
        <v>14435</v>
      </c>
      <c r="K7" s="2271"/>
      <c r="L7" s="2338"/>
      <c r="M7" s="76"/>
      <c r="N7" s="76"/>
      <c r="O7" s="76"/>
      <c r="P7" s="76"/>
      <c r="Q7" s="76"/>
    </row>
    <row r="8" ht="30.0" customHeight="1">
      <c r="A8" s="2336">
        <v>6.0</v>
      </c>
      <c r="B8" s="2345" t="s">
        <v>14436</v>
      </c>
      <c r="C8" s="2350" t="s">
        <v>14437</v>
      </c>
      <c r="D8" s="2347">
        <v>20.0</v>
      </c>
      <c r="E8" s="2351">
        <v>45000.0</v>
      </c>
      <c r="F8" s="2348">
        <v>900000.0</v>
      </c>
      <c r="G8" s="83"/>
      <c r="H8" s="2352"/>
      <c r="I8" s="76"/>
      <c r="J8" s="76"/>
      <c r="K8" s="76"/>
      <c r="L8" s="76"/>
      <c r="M8" s="2353"/>
      <c r="N8" s="76"/>
      <c r="O8" s="76"/>
      <c r="P8" s="76"/>
      <c r="Q8" s="76"/>
    </row>
    <row r="9">
      <c r="A9" s="2336">
        <v>7.0</v>
      </c>
      <c r="B9" s="2345" t="s">
        <v>14438</v>
      </c>
      <c r="C9" s="2350" t="s">
        <v>14437</v>
      </c>
      <c r="D9" s="2347">
        <v>20.0</v>
      </c>
      <c r="E9" s="2351">
        <v>699000.0</v>
      </c>
      <c r="F9" s="2348">
        <v>1.398E7</v>
      </c>
      <c r="G9" s="83"/>
      <c r="H9" s="2353"/>
      <c r="I9" s="2353"/>
      <c r="J9" s="2353"/>
      <c r="K9" s="2353"/>
      <c r="L9" s="2353"/>
      <c r="M9" s="2353"/>
      <c r="N9" s="76"/>
      <c r="O9" s="76"/>
      <c r="P9" s="76"/>
      <c r="Q9" s="76"/>
    </row>
    <row r="10" ht="30.0" customHeight="1">
      <c r="A10" s="2336">
        <v>8.0</v>
      </c>
      <c r="B10" s="2345" t="s">
        <v>14439</v>
      </c>
      <c r="C10" s="2350" t="s">
        <v>14437</v>
      </c>
      <c r="D10" s="2347">
        <v>20.0</v>
      </c>
      <c r="E10" s="2351">
        <v>699000.0</v>
      </c>
      <c r="F10" s="2348">
        <v>1.398E7</v>
      </c>
      <c r="G10" s="83"/>
      <c r="H10" s="2353"/>
      <c r="I10" s="2353"/>
      <c r="J10" s="2353"/>
      <c r="K10" s="2353"/>
      <c r="L10" s="2353"/>
      <c r="M10" s="2353"/>
      <c r="N10" s="76"/>
      <c r="O10" s="76"/>
      <c r="P10" s="76"/>
      <c r="Q10" s="76"/>
    </row>
    <row r="11" ht="30.0" customHeight="1">
      <c r="A11" s="2336">
        <v>9.0</v>
      </c>
      <c r="B11" s="2345" t="s">
        <v>14440</v>
      </c>
      <c r="C11" s="2350" t="s">
        <v>14437</v>
      </c>
      <c r="D11" s="2347">
        <v>20.0</v>
      </c>
      <c r="E11" s="2351">
        <v>300000.0</v>
      </c>
      <c r="F11" s="2348">
        <v>6000000.0</v>
      </c>
      <c r="G11" s="83"/>
      <c r="H11" s="2353"/>
      <c r="I11" s="2353"/>
      <c r="J11" s="2353"/>
      <c r="K11" s="2353"/>
      <c r="L11" s="2353"/>
      <c r="M11" s="2353"/>
      <c r="N11" s="76"/>
      <c r="O11" s="76"/>
      <c r="P11" s="76"/>
      <c r="Q11" s="76"/>
    </row>
    <row r="12" ht="30.0" customHeight="1">
      <c r="A12" s="2354" t="s">
        <v>13905</v>
      </c>
      <c r="B12" s="1737"/>
      <c r="C12" s="1737"/>
      <c r="D12" s="1737"/>
      <c r="E12" s="2271"/>
      <c r="F12" s="2355">
        <f>SUM(F3:F6)</f>
        <v>910500</v>
      </c>
      <c r="G12" s="76"/>
      <c r="H12" s="2353"/>
      <c r="I12" s="2353"/>
      <c r="J12" s="2353"/>
      <c r="K12" s="2353"/>
      <c r="L12" s="2353"/>
      <c r="M12" s="2353"/>
      <c r="N12" s="76"/>
      <c r="O12" s="76"/>
      <c r="P12" s="76"/>
      <c r="Q12" s="76"/>
    </row>
    <row r="13" ht="30.0" customHeight="1">
      <c r="A13" s="2353"/>
      <c r="B13" s="76"/>
      <c r="C13" s="2353"/>
      <c r="D13" s="2353"/>
      <c r="E13" s="2356"/>
      <c r="F13" s="76"/>
      <c r="G13" s="2353"/>
      <c r="H13" s="2353"/>
      <c r="I13" s="2353"/>
      <c r="J13" s="2353"/>
      <c r="K13" s="2353"/>
      <c r="L13" s="2353"/>
      <c r="M13" s="2353"/>
      <c r="N13" s="2353"/>
      <c r="O13" s="2353"/>
      <c r="P13" s="2353"/>
      <c r="Q13" s="2353"/>
    </row>
    <row r="14" ht="30.75" customHeight="1">
      <c r="A14" s="2353"/>
      <c r="B14" s="76"/>
      <c r="C14" s="2353"/>
      <c r="D14" s="2353"/>
      <c r="E14" s="2356"/>
      <c r="F14" s="76"/>
      <c r="G14" s="2353"/>
      <c r="H14" s="2353"/>
      <c r="I14" s="2353"/>
      <c r="J14" s="2353"/>
      <c r="K14" s="2353"/>
      <c r="L14" s="2353"/>
      <c r="M14" s="2353"/>
      <c r="N14" s="2353"/>
      <c r="O14" s="2353"/>
      <c r="P14" s="2353"/>
      <c r="Q14" s="2353"/>
    </row>
    <row r="15" ht="30.0" customHeight="1">
      <c r="A15" s="2353"/>
      <c r="B15" s="76"/>
      <c r="C15" s="2353"/>
      <c r="D15" s="2353"/>
      <c r="E15" s="2356"/>
      <c r="F15" s="76"/>
      <c r="G15" s="2353"/>
      <c r="H15" s="2353"/>
      <c r="I15" s="2353"/>
      <c r="J15" s="2353"/>
      <c r="K15" s="2353"/>
      <c r="L15" s="2353"/>
      <c r="M15" s="2353"/>
      <c r="N15" s="2353"/>
      <c r="O15" s="2353"/>
      <c r="P15" s="2353"/>
      <c r="Q15" s="2353"/>
    </row>
    <row r="16" ht="30.0" customHeight="1">
      <c r="A16" s="2353"/>
      <c r="B16" s="76"/>
      <c r="C16" s="2353"/>
      <c r="D16" s="2353"/>
      <c r="E16" s="2356"/>
      <c r="F16" s="76"/>
      <c r="G16" s="2353"/>
      <c r="H16" s="2353"/>
      <c r="I16" s="2353"/>
      <c r="J16" s="2353"/>
      <c r="K16" s="2353"/>
      <c r="L16" s="2353"/>
      <c r="M16" s="2353"/>
      <c r="N16" s="2353"/>
      <c r="O16" s="2353"/>
      <c r="P16" s="2353"/>
      <c r="Q16" s="2353"/>
    </row>
    <row r="17" ht="30.0" customHeight="1">
      <c r="A17" s="2353"/>
      <c r="B17" s="76"/>
      <c r="C17" s="2353"/>
      <c r="D17" s="2353"/>
      <c r="E17" s="2356"/>
      <c r="F17" s="76"/>
      <c r="G17" s="2353"/>
      <c r="H17" s="2353"/>
      <c r="I17" s="2353"/>
      <c r="J17" s="2353"/>
      <c r="K17" s="2353"/>
      <c r="L17" s="2353"/>
      <c r="M17" s="2353"/>
      <c r="N17" s="2353"/>
      <c r="O17" s="2353"/>
      <c r="P17" s="2353"/>
      <c r="Q17" s="2353"/>
    </row>
    <row r="18" ht="30.0" customHeight="1">
      <c r="A18" s="2353"/>
      <c r="B18" s="76"/>
      <c r="C18" s="2353"/>
      <c r="D18" s="2353"/>
      <c r="E18" s="2356"/>
      <c r="F18" s="76"/>
      <c r="G18" s="2353"/>
      <c r="H18" s="2353"/>
      <c r="I18" s="2353"/>
      <c r="J18" s="2353"/>
      <c r="K18" s="2353"/>
      <c r="L18" s="2353"/>
      <c r="M18" s="2353"/>
      <c r="N18" s="2353"/>
      <c r="O18" s="2353"/>
      <c r="P18" s="2353"/>
      <c r="Q18" s="2353"/>
    </row>
    <row r="19" ht="30.0" customHeight="1">
      <c r="A19" s="2353"/>
      <c r="B19" s="76"/>
      <c r="C19" s="2353"/>
      <c r="D19" s="2353"/>
      <c r="E19" s="2356"/>
      <c r="F19" s="76"/>
      <c r="G19" s="2353"/>
      <c r="H19" s="2353"/>
      <c r="I19" s="2353"/>
      <c r="J19" s="2353"/>
      <c r="K19" s="2353"/>
      <c r="L19" s="2353"/>
      <c r="M19" s="2353"/>
      <c r="N19" s="2353"/>
      <c r="O19" s="2353"/>
      <c r="P19" s="2353"/>
      <c r="Q19" s="2353"/>
    </row>
    <row r="20" ht="30.0" customHeight="1">
      <c r="A20" s="2353"/>
      <c r="B20" s="76"/>
      <c r="C20" s="2353"/>
      <c r="D20" s="2353"/>
      <c r="E20" s="2356"/>
      <c r="F20" s="76"/>
      <c r="G20" s="2353"/>
      <c r="H20" s="2353"/>
      <c r="I20" s="2353"/>
      <c r="J20" s="2353"/>
      <c r="K20" s="2353"/>
      <c r="L20" s="2353"/>
      <c r="M20" s="2353"/>
      <c r="N20" s="2353"/>
      <c r="O20" s="2353"/>
      <c r="P20" s="2353"/>
      <c r="Q20" s="2353"/>
    </row>
    <row r="21" ht="30.0" customHeight="1">
      <c r="A21" s="2353"/>
      <c r="B21" s="76"/>
      <c r="C21" s="2353"/>
      <c r="D21" s="2353"/>
      <c r="E21" s="2356"/>
      <c r="F21" s="76"/>
      <c r="G21" s="2353"/>
      <c r="H21" s="2353"/>
      <c r="I21" s="2353"/>
      <c r="J21" s="2353"/>
      <c r="K21" s="2353"/>
      <c r="L21" s="2353"/>
      <c r="M21" s="2353"/>
      <c r="N21" s="2353"/>
      <c r="O21" s="2353"/>
      <c r="P21" s="2353"/>
      <c r="Q21" s="2353"/>
    </row>
    <row r="22" ht="30.0" customHeight="1">
      <c r="A22" s="2353"/>
      <c r="B22" s="76"/>
      <c r="C22" s="2353"/>
      <c r="D22" s="76"/>
      <c r="E22" s="76"/>
      <c r="F22" s="76"/>
      <c r="G22" s="76"/>
      <c r="H22" s="76"/>
      <c r="I22" s="76"/>
      <c r="J22" s="76"/>
      <c r="K22" s="76"/>
      <c r="L22" s="76"/>
      <c r="M22" s="2353"/>
      <c r="N22" s="76"/>
      <c r="O22" s="76"/>
      <c r="P22" s="76"/>
      <c r="Q22" s="76"/>
    </row>
    <row r="23" ht="30.0" customHeight="1">
      <c r="A23" s="2353"/>
      <c r="B23" s="76"/>
      <c r="C23" s="2353"/>
      <c r="D23" s="76"/>
      <c r="E23" s="76"/>
      <c r="F23" s="76"/>
      <c r="G23" s="76"/>
      <c r="H23" s="76"/>
      <c r="I23" s="76"/>
      <c r="J23" s="76"/>
      <c r="K23" s="76"/>
      <c r="L23" s="76"/>
      <c r="M23" s="2353"/>
      <c r="N23" s="76"/>
      <c r="O23" s="76"/>
      <c r="P23" s="76"/>
      <c r="Q23" s="76"/>
    </row>
    <row r="24" ht="30.0" customHeight="1">
      <c r="A24" s="2353"/>
      <c r="B24" s="76"/>
      <c r="C24" s="2353"/>
      <c r="D24" s="76"/>
      <c r="E24" s="76"/>
      <c r="F24" s="76"/>
      <c r="G24" s="76"/>
      <c r="H24" s="76"/>
      <c r="I24" s="76"/>
      <c r="J24" s="76"/>
      <c r="K24" s="76"/>
      <c r="L24" s="76"/>
      <c r="M24" s="2353"/>
      <c r="N24" s="76"/>
      <c r="O24" s="76"/>
      <c r="P24" s="76"/>
      <c r="Q24" s="76"/>
    </row>
    <row r="25" ht="30.0" customHeight="1">
      <c r="A25" s="2353"/>
      <c r="B25" s="76"/>
      <c r="C25" s="2353"/>
      <c r="D25" s="76"/>
      <c r="E25" s="76"/>
      <c r="F25" s="76"/>
      <c r="G25" s="76"/>
      <c r="H25" s="76"/>
      <c r="I25" s="76"/>
      <c r="J25" s="76"/>
      <c r="K25" s="76"/>
      <c r="L25" s="76"/>
      <c r="M25" s="2353"/>
      <c r="N25" s="76"/>
      <c r="O25" s="76"/>
      <c r="P25" s="76"/>
      <c r="Q25" s="76"/>
    </row>
    <row r="26" ht="30.0" customHeight="1">
      <c r="A26" s="2353"/>
      <c r="B26" s="76"/>
      <c r="C26" s="2353"/>
      <c r="D26" s="76"/>
      <c r="E26" s="76"/>
      <c r="F26" s="76"/>
      <c r="G26" s="76"/>
      <c r="H26" s="76"/>
      <c r="I26" s="76"/>
      <c r="J26" s="76"/>
      <c r="K26" s="76"/>
      <c r="L26" s="76"/>
      <c r="M26" s="2353"/>
      <c r="N26" s="76"/>
      <c r="O26" s="76"/>
      <c r="P26" s="76"/>
      <c r="Q26" s="76"/>
    </row>
    <row r="27" ht="30.0" customHeight="1">
      <c r="A27" s="2353"/>
      <c r="B27" s="76"/>
      <c r="C27" s="2353"/>
      <c r="D27" s="76"/>
      <c r="E27" s="76"/>
      <c r="F27" s="76"/>
      <c r="G27" s="76"/>
      <c r="H27" s="76"/>
      <c r="I27" s="76"/>
      <c r="J27" s="76"/>
      <c r="K27" s="76"/>
      <c r="L27" s="76"/>
      <c r="M27" s="2353"/>
      <c r="N27" s="76"/>
      <c r="O27" s="76"/>
      <c r="P27" s="76"/>
      <c r="Q27" s="76"/>
    </row>
    <row r="28" ht="30.0" customHeight="1">
      <c r="A28" s="2353"/>
      <c r="B28" s="76"/>
      <c r="C28" s="2353"/>
      <c r="D28" s="76"/>
      <c r="E28" s="76"/>
      <c r="F28" s="76"/>
      <c r="G28" s="76"/>
      <c r="H28" s="76"/>
      <c r="I28" s="76"/>
      <c r="J28" s="76"/>
      <c r="K28" s="76"/>
      <c r="L28" s="76"/>
      <c r="M28" s="2353"/>
      <c r="N28" s="76"/>
      <c r="O28" s="76"/>
      <c r="P28" s="76"/>
      <c r="Q28" s="76"/>
    </row>
    <row r="29" ht="30.0" customHeight="1">
      <c r="A29" s="2353"/>
      <c r="B29" s="76"/>
      <c r="C29" s="2353"/>
      <c r="D29" s="76"/>
      <c r="E29" s="76"/>
      <c r="F29" s="76"/>
      <c r="G29" s="76"/>
      <c r="H29" s="76"/>
      <c r="I29" s="76"/>
      <c r="J29" s="76"/>
      <c r="K29" s="76"/>
      <c r="L29" s="76"/>
      <c r="M29" s="2353"/>
      <c r="N29" s="76"/>
      <c r="O29" s="76"/>
      <c r="P29" s="76"/>
      <c r="Q29" s="76"/>
    </row>
    <row r="30" ht="30.0" customHeight="1">
      <c r="A30" s="2353"/>
      <c r="B30" s="76"/>
      <c r="C30" s="2353"/>
      <c r="D30" s="76"/>
      <c r="E30" s="76"/>
      <c r="F30" s="76"/>
      <c r="G30" s="76"/>
      <c r="H30" s="76"/>
      <c r="I30" s="76"/>
      <c r="J30" s="76"/>
      <c r="K30" s="76"/>
      <c r="L30" s="76"/>
      <c r="M30" s="2353"/>
      <c r="N30" s="76"/>
      <c r="O30" s="76"/>
      <c r="P30" s="76"/>
      <c r="Q30" s="76"/>
    </row>
    <row r="31" ht="30.0" customHeight="1">
      <c r="A31" s="2353"/>
      <c r="B31" s="76"/>
      <c r="C31" s="2353"/>
      <c r="D31" s="2353"/>
      <c r="E31" s="2356"/>
      <c r="F31" s="76"/>
      <c r="G31" s="76"/>
      <c r="H31" s="76"/>
      <c r="I31" s="76"/>
      <c r="J31" s="76"/>
      <c r="K31" s="76"/>
      <c r="L31" s="76"/>
      <c r="M31" s="2353"/>
      <c r="N31" s="76"/>
      <c r="O31" s="76"/>
      <c r="P31" s="76"/>
      <c r="Q31" s="76"/>
    </row>
    <row r="32" ht="30.0" customHeight="1">
      <c r="A32" s="2353"/>
      <c r="B32" s="76"/>
      <c r="C32" s="2353"/>
      <c r="D32" s="2353"/>
      <c r="E32" s="2356"/>
      <c r="F32" s="76"/>
      <c r="G32" s="76"/>
      <c r="H32" s="76"/>
      <c r="I32" s="76"/>
      <c r="J32" s="76"/>
      <c r="K32" s="76"/>
      <c r="L32" s="76"/>
      <c r="M32" s="2353"/>
      <c r="N32" s="76"/>
      <c r="O32" s="76"/>
      <c r="P32" s="76"/>
      <c r="Q32" s="76"/>
    </row>
    <row r="33" ht="30.0" customHeight="1">
      <c r="A33" s="2353"/>
      <c r="B33" s="76"/>
      <c r="C33" s="2353"/>
      <c r="D33" s="2353"/>
      <c r="E33" s="2356"/>
      <c r="F33" s="76"/>
      <c r="G33" s="76"/>
      <c r="H33" s="76"/>
      <c r="I33" s="76"/>
      <c r="J33" s="76"/>
      <c r="K33" s="76"/>
      <c r="L33" s="76"/>
      <c r="M33" s="2353"/>
      <c r="N33" s="76"/>
      <c r="O33" s="76"/>
      <c r="P33" s="76"/>
      <c r="Q33" s="76"/>
    </row>
    <row r="34" ht="30.0" customHeight="1">
      <c r="A34" s="2353"/>
      <c r="B34" s="76"/>
      <c r="C34" s="2353"/>
      <c r="D34" s="2353"/>
      <c r="E34" s="2356"/>
      <c r="F34" s="76"/>
      <c r="G34" s="76"/>
      <c r="H34" s="76"/>
      <c r="I34" s="76"/>
      <c r="J34" s="76"/>
      <c r="K34" s="76"/>
      <c r="L34" s="76"/>
      <c r="M34" s="2353"/>
      <c r="N34" s="76"/>
      <c r="O34" s="76"/>
      <c r="P34" s="76"/>
      <c r="Q34" s="76"/>
    </row>
    <row r="35" ht="30.0" customHeight="1">
      <c r="A35" s="2353"/>
      <c r="B35" s="76"/>
      <c r="C35" s="2353"/>
      <c r="D35" s="2353"/>
      <c r="E35" s="2356"/>
      <c r="F35" s="76"/>
      <c r="G35" s="76"/>
      <c r="H35" s="76"/>
      <c r="I35" s="76"/>
      <c r="J35" s="76"/>
      <c r="K35" s="76"/>
      <c r="L35" s="76"/>
      <c r="M35" s="2353"/>
      <c r="N35" s="76"/>
      <c r="O35" s="76"/>
      <c r="P35" s="76"/>
      <c r="Q35" s="76"/>
    </row>
    <row r="36" ht="30.0" customHeight="1">
      <c r="A36" s="2353"/>
      <c r="B36" s="76"/>
      <c r="C36" s="2353"/>
      <c r="D36" s="2353"/>
      <c r="E36" s="2356"/>
      <c r="F36" s="76"/>
      <c r="G36" s="76"/>
      <c r="H36" s="76"/>
      <c r="I36" s="76"/>
      <c r="J36" s="76"/>
      <c r="K36" s="76"/>
      <c r="L36" s="76"/>
      <c r="M36" s="2353"/>
      <c r="N36" s="76"/>
      <c r="O36" s="76"/>
      <c r="P36" s="76"/>
      <c r="Q36" s="76"/>
    </row>
    <row r="37" ht="30.0" customHeight="1">
      <c r="A37" s="2353"/>
      <c r="B37" s="76"/>
      <c r="C37" s="2353"/>
      <c r="D37" s="2353"/>
      <c r="E37" s="2356"/>
      <c r="F37" s="76"/>
      <c r="G37" s="76"/>
      <c r="H37" s="76"/>
      <c r="I37" s="76"/>
      <c r="J37" s="76"/>
      <c r="K37" s="76"/>
      <c r="L37" s="76"/>
      <c r="M37" s="2353"/>
      <c r="N37" s="76"/>
      <c r="O37" s="76"/>
      <c r="P37" s="76"/>
      <c r="Q37" s="76"/>
    </row>
    <row r="38" ht="30.0" customHeight="1">
      <c r="A38" s="2353"/>
      <c r="B38" s="76"/>
      <c r="C38" s="2353"/>
      <c r="D38" s="2353"/>
      <c r="E38" s="2356"/>
      <c r="F38" s="76"/>
      <c r="G38" s="76"/>
      <c r="H38" s="76"/>
      <c r="I38" s="76"/>
      <c r="J38" s="76"/>
      <c r="K38" s="76"/>
      <c r="L38" s="76"/>
      <c r="M38" s="2353"/>
      <c r="N38" s="76"/>
      <c r="O38" s="76"/>
      <c r="P38" s="76"/>
      <c r="Q38" s="76"/>
    </row>
    <row r="39" ht="30.0" customHeight="1">
      <c r="A39" s="2353"/>
      <c r="B39" s="76"/>
      <c r="C39" s="2353"/>
      <c r="D39" s="2353"/>
      <c r="E39" s="2356"/>
      <c r="F39" s="76"/>
      <c r="G39" s="76"/>
      <c r="H39" s="76"/>
      <c r="I39" s="76"/>
      <c r="J39" s="76"/>
      <c r="K39" s="76"/>
      <c r="L39" s="76"/>
      <c r="M39" s="2353"/>
      <c r="N39" s="76"/>
      <c r="O39" s="76"/>
      <c r="P39" s="76"/>
      <c r="Q39" s="76"/>
    </row>
    <row r="40" ht="30.0" customHeight="1">
      <c r="A40" s="2353"/>
      <c r="B40" s="76"/>
      <c r="C40" s="2353"/>
      <c r="D40" s="2353"/>
      <c r="E40" s="2356"/>
      <c r="F40" s="76"/>
      <c r="G40" s="76"/>
      <c r="H40" s="76"/>
      <c r="I40" s="76"/>
      <c r="J40" s="76"/>
      <c r="K40" s="76"/>
      <c r="L40" s="76"/>
      <c r="M40" s="2353"/>
      <c r="N40" s="76"/>
      <c r="O40" s="76"/>
      <c r="P40" s="76"/>
      <c r="Q40" s="76"/>
    </row>
    <row r="41" ht="30.0" customHeight="1">
      <c r="A41" s="2353"/>
      <c r="B41" s="76"/>
      <c r="C41" s="2353"/>
      <c r="D41" s="2353"/>
      <c r="E41" s="2356"/>
      <c r="F41" s="76"/>
      <c r="G41" s="76"/>
      <c r="H41" s="76"/>
      <c r="I41" s="76"/>
      <c r="J41" s="76"/>
      <c r="K41" s="76"/>
      <c r="L41" s="76"/>
      <c r="M41" s="2353"/>
      <c r="N41" s="76"/>
      <c r="O41" s="76"/>
      <c r="P41" s="76"/>
      <c r="Q41" s="76"/>
    </row>
    <row r="42" ht="30.0" customHeight="1">
      <c r="A42" s="2353"/>
      <c r="B42" s="76"/>
      <c r="C42" s="2353"/>
      <c r="D42" s="2353"/>
      <c r="E42" s="2356"/>
      <c r="F42" s="76"/>
      <c r="G42" s="76"/>
      <c r="H42" s="76"/>
      <c r="I42" s="76"/>
      <c r="J42" s="76"/>
      <c r="K42" s="76"/>
      <c r="L42" s="76"/>
      <c r="M42" s="2353"/>
      <c r="N42" s="76"/>
      <c r="O42" s="76"/>
      <c r="P42" s="76"/>
      <c r="Q42" s="76"/>
    </row>
    <row r="43" ht="30.0" customHeight="1">
      <c r="A43" s="2353"/>
      <c r="B43" s="76"/>
      <c r="C43" s="2353"/>
      <c r="D43" s="2353"/>
      <c r="E43" s="2356"/>
      <c r="F43" s="76"/>
      <c r="G43" s="76"/>
      <c r="H43" s="76"/>
      <c r="I43" s="76"/>
      <c r="J43" s="76"/>
      <c r="K43" s="76"/>
      <c r="L43" s="76"/>
      <c r="M43" s="2353"/>
      <c r="N43" s="76"/>
      <c r="O43" s="76"/>
      <c r="P43" s="76"/>
      <c r="Q43" s="76"/>
    </row>
    <row r="44" ht="30.0" customHeight="1">
      <c r="A44" s="2353"/>
      <c r="B44" s="76"/>
      <c r="C44" s="2353"/>
      <c r="D44" s="2353"/>
      <c r="E44" s="2356"/>
      <c r="F44" s="76"/>
      <c r="G44" s="76"/>
      <c r="H44" s="76"/>
      <c r="I44" s="76"/>
      <c r="J44" s="76"/>
      <c r="K44" s="76"/>
      <c r="L44" s="76"/>
      <c r="M44" s="2353"/>
      <c r="N44" s="76"/>
      <c r="O44" s="76"/>
      <c r="P44" s="76"/>
      <c r="Q44" s="76"/>
    </row>
    <row r="45" ht="30.0" customHeight="1">
      <c r="A45" s="2353"/>
      <c r="B45" s="76"/>
      <c r="C45" s="2353"/>
      <c r="D45" s="2353"/>
      <c r="E45" s="2356"/>
      <c r="F45" s="76"/>
      <c r="G45" s="76"/>
      <c r="H45" s="76"/>
      <c r="I45" s="76"/>
      <c r="J45" s="76"/>
      <c r="K45" s="76"/>
      <c r="L45" s="76"/>
      <c r="M45" s="2353"/>
      <c r="N45" s="76"/>
      <c r="O45" s="76"/>
      <c r="P45" s="76"/>
      <c r="Q45" s="76"/>
    </row>
    <row r="46" ht="30.0" customHeight="1">
      <c r="A46" s="2353"/>
      <c r="B46" s="76"/>
      <c r="C46" s="2353"/>
      <c r="D46" s="2353"/>
      <c r="E46" s="2356"/>
      <c r="F46" s="76"/>
      <c r="G46" s="76"/>
      <c r="H46" s="76"/>
      <c r="I46" s="76"/>
      <c r="J46" s="76"/>
      <c r="K46" s="76"/>
      <c r="L46" s="76"/>
      <c r="M46" s="2353"/>
      <c r="N46" s="76"/>
      <c r="O46" s="76"/>
      <c r="P46" s="76"/>
      <c r="Q46" s="76"/>
    </row>
    <row r="47" ht="30.0" customHeight="1">
      <c r="A47" s="2353"/>
      <c r="B47" s="76"/>
      <c r="C47" s="2353"/>
      <c r="D47" s="2353"/>
      <c r="E47" s="2356"/>
      <c r="F47" s="76"/>
      <c r="G47" s="76"/>
      <c r="H47" s="76"/>
      <c r="I47" s="76"/>
      <c r="J47" s="76"/>
      <c r="K47" s="76"/>
      <c r="L47" s="76"/>
      <c r="M47" s="2353"/>
      <c r="N47" s="76"/>
      <c r="O47" s="76"/>
      <c r="P47" s="76"/>
      <c r="Q47" s="76"/>
    </row>
    <row r="48" ht="30.0" customHeight="1">
      <c r="A48" s="2353"/>
      <c r="B48" s="76"/>
      <c r="C48" s="2353"/>
      <c r="D48" s="2353"/>
      <c r="E48" s="2356"/>
      <c r="F48" s="76"/>
      <c r="G48" s="76"/>
      <c r="H48" s="76"/>
      <c r="I48" s="76"/>
      <c r="J48" s="76"/>
      <c r="K48" s="76"/>
      <c r="L48" s="76"/>
      <c r="M48" s="2353"/>
      <c r="N48" s="76"/>
      <c r="O48" s="76"/>
      <c r="P48" s="76"/>
      <c r="Q48" s="76"/>
    </row>
    <row r="49" ht="30.0" customHeight="1">
      <c r="A49" s="2353"/>
      <c r="B49" s="76"/>
      <c r="C49" s="2353"/>
      <c r="D49" s="2353"/>
      <c r="E49" s="2356"/>
      <c r="F49" s="76"/>
      <c r="G49" s="76"/>
      <c r="H49" s="76"/>
      <c r="I49" s="76"/>
      <c r="J49" s="76"/>
      <c r="K49" s="76"/>
      <c r="L49" s="76"/>
      <c r="M49" s="2353"/>
      <c r="N49" s="76"/>
      <c r="O49" s="76"/>
      <c r="P49" s="76"/>
      <c r="Q49" s="76"/>
    </row>
    <row r="50" ht="30.0" customHeight="1">
      <c r="A50" s="2353"/>
      <c r="B50" s="76"/>
      <c r="C50" s="2353"/>
      <c r="D50" s="2353"/>
      <c r="E50" s="2356"/>
      <c r="F50" s="76"/>
      <c r="G50" s="76"/>
      <c r="H50" s="76"/>
      <c r="I50" s="76"/>
      <c r="J50" s="76"/>
      <c r="K50" s="76"/>
      <c r="L50" s="76"/>
      <c r="M50" s="2353"/>
      <c r="N50" s="76"/>
      <c r="O50" s="76"/>
      <c r="P50" s="76"/>
      <c r="Q50" s="76"/>
    </row>
    <row r="51" ht="30.0" customHeight="1">
      <c r="A51" s="2353"/>
      <c r="B51" s="76"/>
      <c r="C51" s="2353"/>
      <c r="D51" s="2353"/>
      <c r="E51" s="2356"/>
      <c r="F51" s="76"/>
      <c r="G51" s="76"/>
      <c r="H51" s="76"/>
      <c r="I51" s="76"/>
      <c r="J51" s="76"/>
      <c r="K51" s="76"/>
      <c r="L51" s="76"/>
      <c r="M51" s="2353"/>
      <c r="N51" s="76"/>
      <c r="O51" s="76"/>
      <c r="P51" s="76"/>
      <c r="Q51" s="76"/>
    </row>
    <row r="52" ht="30.0" customHeight="1">
      <c r="A52" s="2353"/>
      <c r="B52" s="76"/>
      <c r="C52" s="2353"/>
      <c r="D52" s="2353"/>
      <c r="E52" s="2356"/>
      <c r="F52" s="76"/>
      <c r="G52" s="76"/>
      <c r="H52" s="76"/>
      <c r="I52" s="76"/>
      <c r="J52" s="76"/>
      <c r="K52" s="76"/>
      <c r="L52" s="76"/>
      <c r="M52" s="2353"/>
      <c r="N52" s="76"/>
      <c r="O52" s="76"/>
      <c r="P52" s="76"/>
      <c r="Q52" s="76"/>
    </row>
    <row r="53" ht="30.0" customHeight="1">
      <c r="A53" s="2353"/>
      <c r="B53" s="76"/>
      <c r="C53" s="2353"/>
      <c r="D53" s="2353"/>
      <c r="E53" s="2356"/>
      <c r="F53" s="76"/>
      <c r="G53" s="76"/>
      <c r="H53" s="76"/>
      <c r="I53" s="76"/>
      <c r="J53" s="76"/>
      <c r="K53" s="76"/>
      <c r="L53" s="76"/>
      <c r="M53" s="2353"/>
      <c r="N53" s="76"/>
      <c r="O53" s="76"/>
      <c r="P53" s="76"/>
      <c r="Q53" s="76"/>
    </row>
    <row r="54" ht="30.0" customHeight="1">
      <c r="A54" s="2353"/>
      <c r="B54" s="76"/>
      <c r="C54" s="2353"/>
      <c r="D54" s="2353"/>
      <c r="E54" s="2356"/>
      <c r="F54" s="76"/>
      <c r="G54" s="76"/>
      <c r="H54" s="76"/>
      <c r="I54" s="76"/>
      <c r="J54" s="76"/>
      <c r="K54" s="76"/>
      <c r="L54" s="76"/>
      <c r="M54" s="2353"/>
      <c r="N54" s="76"/>
      <c r="O54" s="76"/>
      <c r="P54" s="76"/>
      <c r="Q54" s="76"/>
    </row>
    <row r="55" ht="30.0" customHeight="1">
      <c r="A55" s="2353"/>
      <c r="B55" s="76"/>
      <c r="C55" s="2353"/>
      <c r="D55" s="2353"/>
      <c r="E55" s="2356"/>
      <c r="F55" s="76"/>
      <c r="G55" s="76"/>
      <c r="H55" s="76"/>
      <c r="I55" s="76"/>
      <c r="J55" s="76"/>
      <c r="K55" s="76"/>
      <c r="L55" s="76"/>
      <c r="M55" s="2353"/>
      <c r="N55" s="76"/>
      <c r="O55" s="76"/>
      <c r="P55" s="76"/>
      <c r="Q55" s="76"/>
    </row>
    <row r="56" ht="30.0" customHeight="1">
      <c r="A56" s="2353"/>
      <c r="B56" s="76"/>
      <c r="C56" s="2353"/>
      <c r="D56" s="2353"/>
      <c r="E56" s="2356"/>
      <c r="F56" s="76"/>
      <c r="G56" s="76"/>
      <c r="H56" s="76"/>
      <c r="I56" s="76"/>
      <c r="J56" s="76"/>
      <c r="K56" s="76"/>
      <c r="L56" s="76"/>
      <c r="M56" s="2353"/>
      <c r="N56" s="76"/>
      <c r="O56" s="76"/>
      <c r="P56" s="76"/>
      <c r="Q56" s="76"/>
    </row>
    <row r="57" ht="30.0" customHeight="1">
      <c r="A57" s="2353"/>
      <c r="B57" s="76"/>
      <c r="C57" s="2353"/>
      <c r="D57" s="2353"/>
      <c r="E57" s="2356"/>
      <c r="F57" s="76"/>
      <c r="G57" s="76"/>
      <c r="H57" s="76"/>
      <c r="I57" s="76"/>
      <c r="J57" s="76"/>
      <c r="K57" s="76"/>
      <c r="L57" s="76"/>
      <c r="M57" s="2353"/>
      <c r="N57" s="76"/>
      <c r="O57" s="76"/>
      <c r="P57" s="76"/>
      <c r="Q57" s="76"/>
    </row>
    <row r="58" ht="30.0" customHeight="1">
      <c r="A58" s="2353"/>
      <c r="B58" s="76"/>
      <c r="C58" s="2353"/>
      <c r="D58" s="2353"/>
      <c r="E58" s="2356"/>
      <c r="F58" s="76"/>
      <c r="G58" s="76"/>
      <c r="H58" s="76"/>
      <c r="I58" s="76"/>
      <c r="J58" s="76"/>
      <c r="K58" s="76"/>
      <c r="L58" s="76"/>
      <c r="M58" s="2353"/>
      <c r="N58" s="76"/>
      <c r="O58" s="76"/>
      <c r="P58" s="76"/>
      <c r="Q58" s="76"/>
    </row>
    <row r="59" ht="30.0" customHeight="1">
      <c r="A59" s="2353"/>
      <c r="B59" s="76"/>
      <c r="C59" s="2353"/>
      <c r="D59" s="2353"/>
      <c r="E59" s="2356"/>
      <c r="F59" s="76"/>
      <c r="G59" s="76"/>
      <c r="H59" s="76"/>
      <c r="I59" s="76"/>
      <c r="J59" s="76"/>
      <c r="K59" s="76"/>
      <c r="L59" s="76"/>
      <c r="M59" s="2353"/>
      <c r="N59" s="76"/>
      <c r="O59" s="76"/>
      <c r="P59" s="76"/>
      <c r="Q59" s="76"/>
    </row>
    <row r="60" ht="30.0" customHeight="1">
      <c r="A60" s="2353"/>
      <c r="B60" s="76"/>
      <c r="C60" s="2353"/>
      <c r="D60" s="2353"/>
      <c r="E60" s="2356"/>
      <c r="F60" s="76"/>
      <c r="G60" s="76"/>
      <c r="H60" s="76"/>
      <c r="I60" s="76"/>
      <c r="J60" s="76"/>
      <c r="K60" s="76"/>
      <c r="L60" s="76"/>
      <c r="M60" s="2353"/>
      <c r="N60" s="76"/>
      <c r="O60" s="76"/>
      <c r="P60" s="76"/>
      <c r="Q60" s="76"/>
    </row>
    <row r="61" ht="30.0" customHeight="1">
      <c r="A61" s="2353"/>
      <c r="B61" s="76"/>
      <c r="C61" s="2353"/>
      <c r="D61" s="2353"/>
      <c r="E61" s="2356"/>
      <c r="F61" s="76"/>
      <c r="G61" s="76"/>
      <c r="H61" s="76"/>
      <c r="I61" s="76"/>
      <c r="J61" s="76"/>
      <c r="K61" s="76"/>
      <c r="L61" s="76"/>
      <c r="M61" s="2353"/>
      <c r="N61" s="76"/>
      <c r="O61" s="76"/>
      <c r="P61" s="76"/>
      <c r="Q61" s="76"/>
    </row>
    <row r="62" ht="30.0" customHeight="1">
      <c r="A62" s="2353"/>
      <c r="B62" s="76"/>
      <c r="C62" s="2353"/>
      <c r="D62" s="2353"/>
      <c r="E62" s="2356"/>
      <c r="F62" s="76"/>
      <c r="G62" s="76"/>
      <c r="H62" s="76"/>
      <c r="I62" s="76"/>
      <c r="J62" s="76"/>
      <c r="K62" s="76"/>
      <c r="L62" s="76"/>
      <c r="M62" s="2353"/>
      <c r="N62" s="76"/>
      <c r="O62" s="76"/>
      <c r="P62" s="76"/>
      <c r="Q62" s="76"/>
    </row>
    <row r="63" ht="30.0" customHeight="1">
      <c r="A63" s="2353"/>
      <c r="B63" s="76"/>
      <c r="C63" s="2353"/>
      <c r="D63" s="2353"/>
      <c r="E63" s="2356"/>
      <c r="F63" s="76"/>
      <c r="G63" s="76"/>
      <c r="H63" s="76"/>
      <c r="I63" s="76"/>
      <c r="J63" s="76"/>
      <c r="K63" s="76"/>
      <c r="L63" s="76"/>
      <c r="M63" s="2353"/>
      <c r="N63" s="76"/>
      <c r="O63" s="76"/>
      <c r="P63" s="76"/>
      <c r="Q63" s="76"/>
    </row>
    <row r="64" ht="30.0" customHeight="1">
      <c r="A64" s="2353"/>
      <c r="B64" s="76"/>
      <c r="C64" s="2353"/>
      <c r="D64" s="2353"/>
      <c r="E64" s="2356"/>
      <c r="F64" s="76"/>
      <c r="G64" s="76"/>
      <c r="H64" s="76"/>
      <c r="I64" s="76"/>
      <c r="J64" s="76"/>
      <c r="K64" s="76"/>
      <c r="L64" s="76"/>
      <c r="M64" s="2353"/>
      <c r="N64" s="76"/>
      <c r="O64" s="76"/>
      <c r="P64" s="76"/>
      <c r="Q64" s="76"/>
    </row>
    <row r="65" ht="30.0" customHeight="1">
      <c r="A65" s="2353"/>
      <c r="B65" s="76"/>
      <c r="C65" s="2353"/>
      <c r="D65" s="2353"/>
      <c r="E65" s="2356"/>
      <c r="F65" s="76"/>
      <c r="G65" s="76"/>
      <c r="H65" s="76"/>
      <c r="I65" s="76"/>
      <c r="J65" s="76"/>
      <c r="K65" s="76"/>
      <c r="L65" s="76"/>
      <c r="M65" s="2353"/>
      <c r="N65" s="76"/>
      <c r="O65" s="76"/>
      <c r="P65" s="76"/>
      <c r="Q65" s="76"/>
    </row>
    <row r="66" ht="30.0" customHeight="1">
      <c r="A66" s="2353"/>
      <c r="B66" s="76"/>
      <c r="C66" s="2353"/>
      <c r="D66" s="2353"/>
      <c r="E66" s="2356"/>
      <c r="F66" s="76"/>
      <c r="G66" s="76"/>
      <c r="H66" s="76"/>
      <c r="I66" s="76"/>
      <c r="J66" s="76"/>
      <c r="K66" s="76"/>
      <c r="L66" s="76"/>
      <c r="M66" s="2353"/>
      <c r="N66" s="76"/>
      <c r="O66" s="76"/>
      <c r="P66" s="76"/>
      <c r="Q66" s="76"/>
    </row>
    <row r="67" ht="30.0" customHeight="1">
      <c r="A67" s="2353"/>
      <c r="B67" s="76"/>
      <c r="C67" s="2353"/>
      <c r="D67" s="2353"/>
      <c r="E67" s="2356"/>
      <c r="F67" s="76"/>
      <c r="G67" s="76"/>
      <c r="H67" s="76"/>
      <c r="I67" s="76"/>
      <c r="J67" s="76"/>
      <c r="K67" s="76"/>
      <c r="L67" s="76"/>
      <c r="M67" s="2353"/>
      <c r="N67" s="76"/>
      <c r="O67" s="76"/>
      <c r="P67" s="76"/>
      <c r="Q67" s="76"/>
    </row>
    <row r="68" ht="30.0" customHeight="1">
      <c r="A68" s="2353"/>
      <c r="B68" s="76"/>
      <c r="C68" s="2353"/>
      <c r="D68" s="2353"/>
      <c r="E68" s="2356"/>
      <c r="F68" s="76"/>
      <c r="G68" s="76"/>
      <c r="H68" s="76"/>
      <c r="I68" s="76"/>
      <c r="J68" s="76"/>
      <c r="K68" s="76"/>
      <c r="L68" s="76"/>
      <c r="M68" s="2353"/>
      <c r="N68" s="76"/>
      <c r="O68" s="76"/>
      <c r="P68" s="76"/>
      <c r="Q68" s="76"/>
    </row>
    <row r="69" ht="30.0" customHeight="1">
      <c r="A69" s="2353"/>
      <c r="B69" s="76"/>
      <c r="C69" s="2353"/>
      <c r="D69" s="2353"/>
      <c r="E69" s="2356"/>
      <c r="F69" s="76"/>
      <c r="G69" s="76"/>
      <c r="H69" s="76"/>
      <c r="I69" s="76"/>
      <c r="J69" s="76"/>
      <c r="K69" s="76"/>
      <c r="L69" s="76"/>
      <c r="M69" s="2353"/>
      <c r="N69" s="76"/>
      <c r="O69" s="76"/>
      <c r="P69" s="76"/>
      <c r="Q69" s="76"/>
    </row>
    <row r="70" ht="30.0" customHeight="1">
      <c r="A70" s="2353"/>
      <c r="B70" s="76"/>
      <c r="C70" s="2353"/>
      <c r="D70" s="2353"/>
      <c r="E70" s="2356"/>
      <c r="F70" s="76"/>
      <c r="G70" s="76"/>
      <c r="H70" s="76"/>
      <c r="I70" s="76"/>
      <c r="J70" s="76"/>
      <c r="K70" s="76"/>
      <c r="L70" s="76"/>
      <c r="M70" s="2353"/>
      <c r="N70" s="76"/>
      <c r="O70" s="76"/>
      <c r="P70" s="76"/>
      <c r="Q70" s="76"/>
    </row>
    <row r="71" ht="30.0" customHeight="1">
      <c r="A71" s="2353"/>
      <c r="B71" s="76"/>
      <c r="C71" s="2353"/>
      <c r="D71" s="2353"/>
      <c r="E71" s="2356"/>
      <c r="F71" s="76"/>
      <c r="G71" s="76"/>
      <c r="H71" s="76"/>
      <c r="I71" s="76"/>
      <c r="J71" s="76"/>
      <c r="K71" s="76"/>
      <c r="L71" s="76"/>
      <c r="M71" s="2353"/>
      <c r="N71" s="76"/>
      <c r="O71" s="76"/>
      <c r="P71" s="76"/>
      <c r="Q71" s="76"/>
    </row>
    <row r="72" ht="30.0" customHeight="1">
      <c r="A72" s="2353"/>
      <c r="B72" s="76"/>
      <c r="C72" s="2353"/>
      <c r="D72" s="2353"/>
      <c r="E72" s="2356"/>
      <c r="F72" s="76"/>
      <c r="G72" s="76"/>
      <c r="H72" s="76"/>
      <c r="I72" s="76"/>
      <c r="J72" s="76"/>
      <c r="K72" s="76"/>
      <c r="L72" s="76"/>
      <c r="M72" s="2353"/>
      <c r="N72" s="76"/>
      <c r="O72" s="76"/>
      <c r="P72" s="76"/>
      <c r="Q72" s="76"/>
    </row>
    <row r="73" ht="30.0" customHeight="1">
      <c r="A73" s="2353"/>
      <c r="B73" s="76"/>
      <c r="C73" s="2353"/>
      <c r="D73" s="2353"/>
      <c r="E73" s="2356"/>
      <c r="F73" s="76"/>
      <c r="G73" s="76"/>
      <c r="H73" s="76"/>
      <c r="I73" s="76"/>
      <c r="J73" s="76"/>
      <c r="K73" s="76"/>
      <c r="L73" s="76"/>
      <c r="M73" s="2353"/>
      <c r="N73" s="76"/>
      <c r="O73" s="76"/>
      <c r="P73" s="76"/>
      <c r="Q73" s="76"/>
    </row>
    <row r="74" ht="30.0" customHeight="1">
      <c r="A74" s="2353"/>
      <c r="B74" s="76"/>
      <c r="C74" s="2353"/>
      <c r="D74" s="2353"/>
      <c r="E74" s="2356"/>
      <c r="F74" s="76"/>
      <c r="G74" s="76"/>
      <c r="H74" s="76"/>
      <c r="I74" s="76"/>
      <c r="J74" s="76"/>
      <c r="K74" s="76"/>
      <c r="L74" s="76"/>
      <c r="M74" s="2353"/>
      <c r="N74" s="76"/>
      <c r="O74" s="76"/>
      <c r="P74" s="76"/>
      <c r="Q74" s="76"/>
    </row>
    <row r="75" ht="30.0" customHeight="1">
      <c r="A75" s="2353"/>
      <c r="B75" s="76"/>
      <c r="C75" s="2353"/>
      <c r="D75" s="2353"/>
      <c r="E75" s="2356"/>
      <c r="F75" s="76"/>
      <c r="G75" s="76"/>
      <c r="H75" s="76"/>
      <c r="I75" s="76"/>
      <c r="J75" s="76"/>
      <c r="K75" s="76"/>
      <c r="L75" s="76"/>
      <c r="M75" s="2353"/>
      <c r="N75" s="76"/>
      <c r="O75" s="76"/>
      <c r="P75" s="76"/>
      <c r="Q75" s="76"/>
    </row>
    <row r="76" ht="30.0" customHeight="1">
      <c r="A76" s="2353"/>
      <c r="B76" s="76"/>
      <c r="C76" s="2353"/>
      <c r="D76" s="2353"/>
      <c r="E76" s="2356"/>
      <c r="F76" s="76"/>
      <c r="G76" s="76"/>
      <c r="H76" s="76"/>
      <c r="I76" s="76"/>
      <c r="J76" s="76"/>
      <c r="K76" s="76"/>
      <c r="L76" s="76"/>
      <c r="M76" s="2353"/>
      <c r="N76" s="76"/>
      <c r="O76" s="76"/>
      <c r="P76" s="76"/>
      <c r="Q76" s="76"/>
    </row>
    <row r="77" ht="30.0" customHeight="1">
      <c r="A77" s="2353"/>
      <c r="B77" s="76"/>
      <c r="C77" s="2353"/>
      <c r="D77" s="2353"/>
      <c r="E77" s="2356"/>
      <c r="F77" s="76"/>
      <c r="G77" s="76"/>
      <c r="H77" s="76"/>
      <c r="I77" s="76"/>
      <c r="J77" s="76"/>
      <c r="K77" s="76"/>
      <c r="L77" s="76"/>
      <c r="M77" s="2353"/>
      <c r="N77" s="76"/>
      <c r="O77" s="76"/>
      <c r="P77" s="76"/>
      <c r="Q77" s="76"/>
    </row>
    <row r="78" ht="30.0" customHeight="1">
      <c r="A78" s="2353"/>
      <c r="B78" s="76"/>
      <c r="C78" s="2353"/>
      <c r="D78" s="2353"/>
      <c r="E78" s="2356"/>
      <c r="F78" s="76"/>
      <c r="G78" s="76"/>
      <c r="H78" s="76"/>
      <c r="I78" s="76"/>
      <c r="J78" s="76"/>
      <c r="K78" s="76"/>
      <c r="L78" s="76"/>
      <c r="M78" s="2353"/>
      <c r="N78" s="76"/>
      <c r="O78" s="76"/>
      <c r="P78" s="76"/>
      <c r="Q78" s="76"/>
    </row>
    <row r="79" ht="30.0" customHeight="1">
      <c r="A79" s="2353"/>
      <c r="B79" s="76"/>
      <c r="C79" s="2353"/>
      <c r="D79" s="2353"/>
      <c r="E79" s="2356"/>
      <c r="F79" s="76"/>
      <c r="G79" s="76"/>
      <c r="H79" s="76"/>
      <c r="I79" s="76"/>
      <c r="J79" s="76"/>
      <c r="K79" s="76"/>
      <c r="L79" s="76"/>
      <c r="M79" s="2353"/>
      <c r="N79" s="76"/>
      <c r="O79" s="76"/>
      <c r="P79" s="76"/>
      <c r="Q79" s="76"/>
    </row>
    <row r="80" ht="30.0" customHeight="1">
      <c r="A80" s="2353"/>
      <c r="B80" s="76"/>
      <c r="C80" s="2353"/>
      <c r="D80" s="2353"/>
      <c r="E80" s="2356"/>
      <c r="F80" s="76"/>
      <c r="G80" s="76"/>
      <c r="H80" s="76"/>
      <c r="I80" s="76"/>
      <c r="J80" s="76"/>
      <c r="K80" s="76"/>
      <c r="L80" s="76"/>
      <c r="M80" s="2353"/>
      <c r="N80" s="76"/>
      <c r="O80" s="76"/>
      <c r="P80" s="76"/>
      <c r="Q80" s="76"/>
    </row>
    <row r="81" ht="30.0" customHeight="1">
      <c r="A81" s="2353"/>
      <c r="B81" s="76"/>
      <c r="C81" s="2353"/>
      <c r="D81" s="2353"/>
      <c r="E81" s="2356"/>
      <c r="F81" s="76"/>
      <c r="G81" s="76"/>
      <c r="H81" s="76"/>
      <c r="I81" s="76"/>
      <c r="J81" s="76"/>
      <c r="K81" s="76"/>
      <c r="L81" s="76"/>
      <c r="M81" s="2353"/>
      <c r="N81" s="76"/>
      <c r="O81" s="76"/>
      <c r="P81" s="76"/>
      <c r="Q81" s="76"/>
    </row>
    <row r="82" ht="30.0" customHeight="1">
      <c r="A82" s="2353"/>
      <c r="B82" s="76"/>
      <c r="C82" s="2353"/>
      <c r="D82" s="2353"/>
      <c r="E82" s="2356"/>
      <c r="F82" s="76"/>
      <c r="G82" s="76"/>
      <c r="H82" s="76"/>
      <c r="I82" s="76"/>
      <c r="J82" s="76"/>
      <c r="K82" s="76"/>
      <c r="L82" s="76"/>
      <c r="M82" s="2353"/>
      <c r="N82" s="76"/>
      <c r="O82" s="76"/>
      <c r="P82" s="76"/>
      <c r="Q82" s="76"/>
    </row>
    <row r="83" ht="30.0" customHeight="1">
      <c r="A83" s="2353"/>
      <c r="B83" s="76"/>
      <c r="C83" s="2353"/>
      <c r="D83" s="2353"/>
      <c r="E83" s="2356"/>
      <c r="F83" s="76"/>
      <c r="G83" s="76"/>
      <c r="H83" s="76"/>
      <c r="I83" s="76"/>
      <c r="J83" s="76"/>
      <c r="K83" s="76"/>
      <c r="L83" s="76"/>
      <c r="M83" s="2353"/>
      <c r="N83" s="76"/>
      <c r="O83" s="76"/>
      <c r="P83" s="76"/>
      <c r="Q83" s="76"/>
    </row>
    <row r="84" ht="30.0" customHeight="1">
      <c r="A84" s="2353"/>
      <c r="B84" s="76"/>
      <c r="C84" s="2353"/>
      <c r="D84" s="2353"/>
      <c r="E84" s="2356"/>
      <c r="F84" s="76"/>
      <c r="G84" s="76"/>
      <c r="H84" s="76"/>
      <c r="I84" s="76"/>
      <c r="J84" s="76"/>
      <c r="K84" s="76"/>
      <c r="L84" s="76"/>
      <c r="M84" s="2353"/>
      <c r="N84" s="76"/>
      <c r="O84" s="76"/>
      <c r="P84" s="76"/>
      <c r="Q84" s="76"/>
    </row>
    <row r="85" ht="30.0" customHeight="1">
      <c r="A85" s="2353"/>
      <c r="B85" s="76"/>
      <c r="C85" s="2353"/>
      <c r="D85" s="2353"/>
      <c r="E85" s="2356"/>
      <c r="F85" s="76"/>
      <c r="G85" s="76"/>
      <c r="H85" s="76"/>
      <c r="I85" s="76"/>
      <c r="J85" s="76"/>
      <c r="K85" s="76"/>
      <c r="L85" s="76"/>
      <c r="M85" s="2353"/>
      <c r="N85" s="76"/>
      <c r="O85" s="76"/>
      <c r="P85" s="76"/>
      <c r="Q85" s="76"/>
    </row>
    <row r="86" ht="30.0" customHeight="1">
      <c r="A86" s="2353"/>
      <c r="B86" s="76"/>
      <c r="C86" s="2353"/>
      <c r="D86" s="2353"/>
      <c r="E86" s="2356"/>
      <c r="F86" s="76"/>
      <c r="G86" s="76"/>
      <c r="H86" s="76"/>
      <c r="I86" s="76"/>
      <c r="J86" s="76"/>
      <c r="K86" s="76"/>
      <c r="L86" s="76"/>
      <c r="M86" s="2353"/>
      <c r="N86" s="76"/>
      <c r="O86" s="76"/>
      <c r="P86" s="76"/>
      <c r="Q86" s="76"/>
    </row>
    <row r="87" ht="30.0" customHeight="1">
      <c r="A87" s="2353"/>
      <c r="B87" s="76"/>
      <c r="C87" s="2353"/>
      <c r="D87" s="2353"/>
      <c r="E87" s="2356"/>
      <c r="F87" s="76"/>
      <c r="G87" s="76"/>
      <c r="H87" s="76"/>
      <c r="I87" s="76"/>
      <c r="J87" s="76"/>
      <c r="K87" s="76"/>
      <c r="L87" s="76"/>
      <c r="M87" s="2353"/>
      <c r="N87" s="76"/>
      <c r="O87" s="76"/>
      <c r="P87" s="76"/>
      <c r="Q87" s="76"/>
    </row>
    <row r="88" ht="30.0" customHeight="1">
      <c r="A88" s="2353"/>
      <c r="B88" s="76"/>
      <c r="C88" s="2353"/>
      <c r="D88" s="2353"/>
      <c r="E88" s="2356"/>
      <c r="F88" s="76"/>
      <c r="G88" s="76"/>
      <c r="H88" s="76"/>
      <c r="I88" s="76"/>
      <c r="J88" s="76"/>
      <c r="K88" s="76"/>
      <c r="L88" s="76"/>
      <c r="M88" s="2353"/>
      <c r="N88" s="76"/>
      <c r="O88" s="76"/>
      <c r="P88" s="76"/>
      <c r="Q88" s="76"/>
    </row>
    <row r="89" ht="30.0" customHeight="1">
      <c r="A89" s="2353"/>
      <c r="B89" s="76"/>
      <c r="C89" s="2353"/>
      <c r="D89" s="2353"/>
      <c r="E89" s="2356"/>
      <c r="F89" s="76"/>
      <c r="G89" s="76"/>
      <c r="H89" s="76"/>
      <c r="I89" s="76"/>
      <c r="J89" s="76"/>
      <c r="K89" s="76"/>
      <c r="L89" s="76"/>
      <c r="M89" s="2353"/>
      <c r="N89" s="76"/>
      <c r="O89" s="76"/>
      <c r="P89" s="76"/>
      <c r="Q89" s="76"/>
    </row>
    <row r="90" ht="30.0" customHeight="1">
      <c r="A90" s="2353"/>
      <c r="B90" s="76"/>
      <c r="C90" s="2353"/>
      <c r="D90" s="2353"/>
      <c r="E90" s="2356"/>
      <c r="F90" s="76"/>
      <c r="G90" s="76"/>
      <c r="H90" s="76"/>
      <c r="I90" s="76"/>
      <c r="J90" s="76"/>
      <c r="K90" s="76"/>
      <c r="L90" s="76"/>
      <c r="M90" s="2353"/>
      <c r="N90" s="76"/>
      <c r="O90" s="76"/>
      <c r="P90" s="76"/>
      <c r="Q90" s="76"/>
    </row>
    <row r="91" ht="30.0" customHeight="1">
      <c r="A91" s="2353"/>
      <c r="B91" s="76"/>
      <c r="C91" s="2353"/>
      <c r="D91" s="2353"/>
      <c r="E91" s="2356"/>
      <c r="F91" s="76"/>
      <c r="G91" s="76"/>
      <c r="H91" s="76"/>
      <c r="I91" s="76"/>
      <c r="J91" s="76"/>
      <c r="K91" s="76"/>
      <c r="L91" s="76"/>
      <c r="M91" s="2353"/>
      <c r="N91" s="76"/>
      <c r="O91" s="76"/>
      <c r="P91" s="76"/>
      <c r="Q91" s="76"/>
    </row>
    <row r="92" ht="30.0" customHeight="1">
      <c r="A92" s="2353"/>
      <c r="B92" s="76"/>
      <c r="C92" s="2353"/>
      <c r="D92" s="2353"/>
      <c r="E92" s="2356"/>
      <c r="F92" s="76"/>
      <c r="G92" s="76"/>
      <c r="H92" s="76"/>
      <c r="I92" s="76"/>
      <c r="J92" s="76"/>
      <c r="K92" s="76"/>
      <c r="L92" s="76"/>
      <c r="M92" s="2353"/>
      <c r="N92" s="76"/>
      <c r="O92" s="76"/>
      <c r="P92" s="76"/>
      <c r="Q92" s="76"/>
    </row>
    <row r="93" ht="30.0" customHeight="1">
      <c r="A93" s="2353"/>
      <c r="B93" s="76"/>
      <c r="C93" s="2353"/>
      <c r="D93" s="2353"/>
      <c r="E93" s="2356"/>
      <c r="F93" s="76"/>
      <c r="G93" s="76"/>
      <c r="H93" s="76"/>
      <c r="I93" s="76"/>
      <c r="J93" s="76"/>
      <c r="K93" s="76"/>
      <c r="L93" s="76"/>
      <c r="M93" s="2353"/>
      <c r="N93" s="76"/>
      <c r="O93" s="76"/>
      <c r="P93" s="76"/>
      <c r="Q93" s="76"/>
    </row>
    <row r="94" ht="30.0" customHeight="1">
      <c r="A94" s="2353"/>
      <c r="B94" s="76"/>
      <c r="C94" s="2353"/>
      <c r="D94" s="2353"/>
      <c r="E94" s="2356"/>
      <c r="F94" s="76"/>
      <c r="G94" s="76"/>
      <c r="H94" s="76"/>
      <c r="I94" s="76"/>
      <c r="J94" s="76"/>
      <c r="K94" s="76"/>
      <c r="L94" s="76"/>
      <c r="M94" s="2353"/>
      <c r="N94" s="76"/>
      <c r="O94" s="76"/>
      <c r="P94" s="76"/>
      <c r="Q94" s="76"/>
    </row>
    <row r="95" ht="30.0" customHeight="1">
      <c r="A95" s="2353"/>
      <c r="B95" s="76"/>
      <c r="C95" s="2353"/>
      <c r="D95" s="2353"/>
      <c r="E95" s="2356"/>
      <c r="F95" s="76"/>
      <c r="G95" s="76"/>
      <c r="H95" s="76"/>
      <c r="I95" s="76"/>
      <c r="J95" s="76"/>
      <c r="K95" s="76"/>
      <c r="L95" s="76"/>
      <c r="M95" s="2353"/>
      <c r="N95" s="76"/>
      <c r="O95" s="76"/>
      <c r="P95" s="76"/>
      <c r="Q95" s="76"/>
    </row>
    <row r="96" ht="30.0" customHeight="1">
      <c r="A96" s="2353"/>
      <c r="B96" s="76"/>
      <c r="C96" s="2353"/>
      <c r="D96" s="2353"/>
      <c r="E96" s="2356"/>
      <c r="F96" s="76"/>
      <c r="G96" s="76"/>
      <c r="H96" s="76"/>
      <c r="I96" s="76"/>
      <c r="J96" s="76"/>
      <c r="K96" s="76"/>
      <c r="L96" s="76"/>
      <c r="M96" s="2353"/>
      <c r="N96" s="76"/>
      <c r="O96" s="76"/>
      <c r="P96" s="76"/>
      <c r="Q96" s="76"/>
    </row>
    <row r="97" ht="30.0" customHeight="1">
      <c r="A97" s="2353"/>
      <c r="B97" s="76"/>
      <c r="C97" s="2353"/>
      <c r="D97" s="2353"/>
      <c r="E97" s="2356"/>
      <c r="F97" s="76"/>
      <c r="G97" s="76"/>
      <c r="H97" s="76"/>
      <c r="I97" s="76"/>
      <c r="J97" s="76"/>
      <c r="K97" s="76"/>
      <c r="L97" s="76"/>
      <c r="M97" s="2353"/>
      <c r="N97" s="76"/>
      <c r="O97" s="76"/>
      <c r="P97" s="76"/>
      <c r="Q97" s="76"/>
    </row>
    <row r="98" ht="30.0" customHeight="1">
      <c r="A98" s="2353"/>
      <c r="B98" s="76"/>
      <c r="C98" s="2353"/>
      <c r="D98" s="2353"/>
      <c r="E98" s="2356"/>
      <c r="F98" s="76"/>
      <c r="G98" s="76"/>
      <c r="H98" s="76"/>
      <c r="I98" s="76"/>
      <c r="J98" s="76"/>
      <c r="K98" s="76"/>
      <c r="L98" s="76"/>
      <c r="M98" s="2353"/>
      <c r="N98" s="76"/>
      <c r="O98" s="76"/>
      <c r="P98" s="76"/>
      <c r="Q98" s="76"/>
    </row>
    <row r="99" ht="30.0" customHeight="1">
      <c r="A99" s="2353"/>
      <c r="B99" s="76"/>
      <c r="C99" s="2353"/>
      <c r="D99" s="2353"/>
      <c r="E99" s="2356"/>
      <c r="F99" s="76"/>
      <c r="G99" s="76"/>
      <c r="H99" s="76"/>
      <c r="I99" s="76"/>
      <c r="J99" s="76"/>
      <c r="K99" s="76"/>
      <c r="L99" s="76"/>
      <c r="M99" s="2353"/>
      <c r="N99" s="76"/>
      <c r="O99" s="76"/>
      <c r="P99" s="76"/>
      <c r="Q99" s="76"/>
    </row>
    <row r="100" ht="30.0" customHeight="1">
      <c r="A100" s="2353"/>
      <c r="B100" s="76"/>
      <c r="C100" s="2353"/>
      <c r="D100" s="2353"/>
      <c r="E100" s="2356"/>
      <c r="F100" s="76"/>
      <c r="G100" s="76"/>
      <c r="H100" s="76"/>
      <c r="I100" s="76"/>
      <c r="J100" s="76"/>
      <c r="K100" s="76"/>
      <c r="L100" s="76"/>
      <c r="M100" s="2353"/>
      <c r="N100" s="76"/>
      <c r="O100" s="76"/>
      <c r="P100" s="76"/>
      <c r="Q100" s="76"/>
    </row>
    <row r="101" ht="30.0" customHeight="1">
      <c r="A101" s="2353"/>
      <c r="B101" s="76"/>
      <c r="C101" s="2353"/>
      <c r="D101" s="2353"/>
      <c r="E101" s="2356"/>
      <c r="F101" s="76"/>
      <c r="G101" s="76"/>
      <c r="H101" s="76"/>
      <c r="I101" s="76"/>
      <c r="J101" s="76"/>
      <c r="K101" s="76"/>
      <c r="L101" s="76"/>
      <c r="M101" s="2353"/>
      <c r="N101" s="76"/>
      <c r="O101" s="76"/>
      <c r="P101" s="76"/>
      <c r="Q101" s="76"/>
    </row>
    <row r="102" ht="30.0" customHeight="1">
      <c r="A102" s="2353"/>
      <c r="B102" s="76"/>
      <c r="C102" s="2353"/>
      <c r="D102" s="2353"/>
      <c r="E102" s="2356"/>
      <c r="F102" s="76"/>
      <c r="G102" s="76"/>
      <c r="H102" s="76"/>
      <c r="I102" s="76"/>
      <c r="J102" s="76"/>
      <c r="K102" s="76"/>
      <c r="L102" s="76"/>
      <c r="M102" s="2353"/>
      <c r="N102" s="76"/>
      <c r="O102" s="76"/>
      <c r="P102" s="76"/>
      <c r="Q102" s="76"/>
    </row>
    <row r="103" ht="30.0" customHeight="1">
      <c r="A103" s="2353"/>
      <c r="B103" s="76"/>
      <c r="C103" s="2353"/>
      <c r="D103" s="2353"/>
      <c r="E103" s="2356"/>
      <c r="F103" s="76"/>
      <c r="G103" s="76"/>
      <c r="H103" s="76"/>
      <c r="I103" s="76"/>
      <c r="J103" s="76"/>
      <c r="K103" s="76"/>
      <c r="L103" s="76"/>
      <c r="M103" s="2353"/>
      <c r="N103" s="76"/>
      <c r="O103" s="76"/>
      <c r="P103" s="76"/>
      <c r="Q103" s="76"/>
    </row>
    <row r="104" ht="30.0" customHeight="1">
      <c r="A104" s="2353"/>
      <c r="B104" s="76"/>
      <c r="C104" s="2353"/>
      <c r="D104" s="2353"/>
      <c r="E104" s="2356"/>
      <c r="F104" s="76"/>
      <c r="G104" s="76"/>
      <c r="H104" s="76"/>
      <c r="I104" s="76"/>
      <c r="J104" s="76"/>
      <c r="K104" s="76"/>
      <c r="L104" s="76"/>
      <c r="M104" s="2353"/>
      <c r="N104" s="76"/>
      <c r="O104" s="76"/>
      <c r="P104" s="76"/>
      <c r="Q104" s="76"/>
    </row>
    <row r="105" ht="30.0" customHeight="1">
      <c r="A105" s="2353"/>
      <c r="B105" s="76"/>
      <c r="C105" s="2353"/>
      <c r="D105" s="2353"/>
      <c r="E105" s="2356"/>
      <c r="F105" s="76"/>
      <c r="G105" s="76"/>
      <c r="H105" s="76"/>
      <c r="I105" s="76"/>
      <c r="J105" s="76"/>
      <c r="K105" s="76"/>
      <c r="L105" s="76"/>
      <c r="M105" s="2353"/>
      <c r="N105" s="76"/>
      <c r="O105" s="76"/>
      <c r="P105" s="76"/>
      <c r="Q105" s="76"/>
    </row>
    <row r="106" ht="30.0" customHeight="1">
      <c r="A106" s="2353"/>
      <c r="B106" s="76"/>
      <c r="C106" s="2353"/>
      <c r="D106" s="2353"/>
      <c r="E106" s="2356"/>
      <c r="F106" s="76"/>
      <c r="G106" s="76"/>
      <c r="H106" s="76"/>
      <c r="I106" s="76"/>
      <c r="J106" s="76"/>
      <c r="K106" s="76"/>
      <c r="L106" s="76"/>
      <c r="M106" s="2353"/>
      <c r="N106" s="76"/>
      <c r="O106" s="76"/>
      <c r="P106" s="76"/>
      <c r="Q106" s="76"/>
    </row>
    <row r="107" ht="30.0" customHeight="1">
      <c r="A107" s="2353"/>
      <c r="B107" s="76"/>
      <c r="C107" s="2353"/>
      <c r="D107" s="2353"/>
      <c r="E107" s="2356"/>
      <c r="F107" s="76"/>
      <c r="G107" s="76"/>
      <c r="H107" s="76"/>
      <c r="I107" s="76"/>
      <c r="J107" s="76"/>
      <c r="K107" s="76"/>
      <c r="L107" s="76"/>
      <c r="M107" s="2353"/>
      <c r="N107" s="76"/>
      <c r="O107" s="76"/>
      <c r="P107" s="76"/>
      <c r="Q107" s="76"/>
    </row>
    <row r="108" ht="30.0" customHeight="1">
      <c r="A108" s="2353"/>
      <c r="B108" s="76"/>
      <c r="C108" s="2353"/>
      <c r="D108" s="2353"/>
      <c r="E108" s="2356"/>
      <c r="F108" s="76"/>
      <c r="G108" s="76"/>
      <c r="H108" s="76"/>
      <c r="I108" s="76"/>
      <c r="J108" s="76"/>
      <c r="K108" s="76"/>
      <c r="L108" s="76"/>
      <c r="M108" s="2353"/>
      <c r="N108" s="76"/>
      <c r="O108" s="76"/>
      <c r="P108" s="76"/>
      <c r="Q108" s="76"/>
    </row>
    <row r="109" ht="30.0" customHeight="1">
      <c r="A109" s="2353"/>
      <c r="B109" s="76"/>
      <c r="C109" s="2353"/>
      <c r="D109" s="2353"/>
      <c r="E109" s="2356"/>
      <c r="F109" s="76"/>
      <c r="G109" s="76"/>
      <c r="H109" s="76"/>
      <c r="I109" s="76"/>
      <c r="J109" s="76"/>
      <c r="K109" s="76"/>
      <c r="L109" s="76"/>
      <c r="M109" s="2353"/>
      <c r="N109" s="76"/>
      <c r="O109" s="76"/>
      <c r="P109" s="76"/>
      <c r="Q109" s="76"/>
    </row>
    <row r="110" ht="30.0" customHeight="1">
      <c r="A110" s="2353"/>
      <c r="B110" s="76"/>
      <c r="C110" s="2353"/>
      <c r="D110" s="2353"/>
      <c r="E110" s="2356"/>
      <c r="F110" s="76"/>
      <c r="G110" s="76"/>
      <c r="H110" s="76"/>
      <c r="I110" s="76"/>
      <c r="J110" s="76"/>
      <c r="K110" s="76"/>
      <c r="L110" s="76"/>
      <c r="M110" s="2353"/>
      <c r="N110" s="76"/>
      <c r="O110" s="76"/>
      <c r="P110" s="76"/>
      <c r="Q110" s="76"/>
    </row>
    <row r="111" ht="30.0" customHeight="1">
      <c r="A111" s="2353"/>
      <c r="B111" s="76"/>
      <c r="C111" s="2353"/>
      <c r="D111" s="2353"/>
      <c r="E111" s="2356"/>
      <c r="F111" s="76"/>
      <c r="G111" s="76"/>
      <c r="H111" s="76"/>
      <c r="I111" s="76"/>
      <c r="J111" s="76"/>
      <c r="K111" s="76"/>
      <c r="L111" s="76"/>
      <c r="M111" s="2353"/>
      <c r="N111" s="76"/>
      <c r="O111" s="76"/>
      <c r="P111" s="76"/>
      <c r="Q111" s="76"/>
    </row>
    <row r="112" ht="30.0" customHeight="1">
      <c r="A112" s="2353"/>
      <c r="B112" s="76"/>
      <c r="C112" s="2353"/>
      <c r="D112" s="2353"/>
      <c r="E112" s="2356"/>
      <c r="F112" s="76"/>
      <c r="G112" s="76"/>
      <c r="H112" s="76"/>
      <c r="I112" s="76"/>
      <c r="J112" s="76"/>
      <c r="K112" s="76"/>
      <c r="L112" s="76"/>
      <c r="M112" s="2353"/>
      <c r="N112" s="76"/>
      <c r="O112" s="76"/>
      <c r="P112" s="76"/>
      <c r="Q112" s="76"/>
    </row>
    <row r="113" ht="30.0" customHeight="1">
      <c r="A113" s="2353"/>
      <c r="B113" s="76"/>
      <c r="C113" s="2353"/>
      <c r="D113" s="2353"/>
      <c r="E113" s="2356"/>
      <c r="F113" s="76"/>
      <c r="G113" s="76"/>
      <c r="H113" s="76"/>
      <c r="I113" s="76"/>
      <c r="J113" s="76"/>
      <c r="K113" s="76"/>
      <c r="L113" s="76"/>
      <c r="M113" s="2353"/>
      <c r="N113" s="76"/>
      <c r="O113" s="76"/>
      <c r="P113" s="76"/>
      <c r="Q113" s="76"/>
    </row>
    <row r="114" ht="30.0" customHeight="1">
      <c r="A114" s="2353"/>
      <c r="B114" s="76"/>
      <c r="C114" s="2353"/>
      <c r="D114" s="2353"/>
      <c r="E114" s="2356"/>
      <c r="F114" s="76"/>
      <c r="G114" s="76"/>
      <c r="H114" s="76"/>
      <c r="I114" s="76"/>
      <c r="J114" s="76"/>
      <c r="K114" s="76"/>
      <c r="L114" s="76"/>
      <c r="M114" s="2353"/>
      <c r="N114" s="76"/>
      <c r="O114" s="76"/>
      <c r="P114" s="76"/>
      <c r="Q114" s="76"/>
    </row>
    <row r="115" ht="30.0" customHeight="1">
      <c r="A115" s="2353"/>
      <c r="B115" s="76"/>
      <c r="C115" s="2353"/>
      <c r="D115" s="2353"/>
      <c r="E115" s="2356"/>
      <c r="F115" s="76"/>
      <c r="G115" s="76"/>
      <c r="H115" s="76"/>
      <c r="I115" s="76"/>
      <c r="J115" s="76"/>
      <c r="K115" s="76"/>
      <c r="L115" s="76"/>
      <c r="M115" s="2353"/>
      <c r="N115" s="76"/>
      <c r="O115" s="76"/>
      <c r="P115" s="76"/>
      <c r="Q115" s="76"/>
    </row>
    <row r="116" ht="30.0" customHeight="1">
      <c r="A116" s="2353"/>
      <c r="B116" s="76"/>
      <c r="C116" s="2353"/>
      <c r="D116" s="2353"/>
      <c r="E116" s="2356"/>
      <c r="F116" s="76"/>
      <c r="G116" s="76"/>
      <c r="H116" s="76"/>
      <c r="I116" s="76"/>
      <c r="J116" s="76"/>
      <c r="K116" s="76"/>
      <c r="L116" s="76"/>
      <c r="M116" s="2353"/>
      <c r="N116" s="76"/>
      <c r="O116" s="76"/>
      <c r="P116" s="76"/>
      <c r="Q116" s="76"/>
    </row>
    <row r="117" ht="30.0" customHeight="1">
      <c r="A117" s="2353"/>
      <c r="B117" s="76"/>
      <c r="C117" s="2353"/>
      <c r="D117" s="2353"/>
      <c r="E117" s="2356"/>
      <c r="F117" s="76"/>
      <c r="G117" s="76"/>
      <c r="H117" s="76"/>
      <c r="I117" s="76"/>
      <c r="J117" s="76"/>
      <c r="K117" s="76"/>
      <c r="L117" s="76"/>
      <c r="M117" s="2353"/>
      <c r="N117" s="76"/>
      <c r="O117" s="76"/>
      <c r="P117" s="76"/>
      <c r="Q117" s="76"/>
    </row>
    <row r="118" ht="30.0" customHeight="1">
      <c r="A118" s="2353"/>
      <c r="B118" s="76"/>
      <c r="C118" s="2353"/>
      <c r="D118" s="2353"/>
      <c r="E118" s="2356"/>
      <c r="F118" s="76"/>
      <c r="G118" s="76"/>
      <c r="H118" s="76"/>
      <c r="I118" s="76"/>
      <c r="J118" s="76"/>
      <c r="K118" s="76"/>
      <c r="L118" s="76"/>
      <c r="M118" s="2353"/>
      <c r="N118" s="76"/>
      <c r="O118" s="76"/>
      <c r="P118" s="76"/>
      <c r="Q118" s="76"/>
    </row>
    <row r="119" ht="30.0" customHeight="1">
      <c r="A119" s="2353"/>
      <c r="B119" s="76"/>
      <c r="C119" s="2353"/>
      <c r="D119" s="2353"/>
      <c r="E119" s="2356"/>
      <c r="F119" s="76"/>
      <c r="G119" s="76"/>
      <c r="H119" s="76"/>
      <c r="I119" s="76"/>
      <c r="J119" s="76"/>
      <c r="K119" s="76"/>
      <c r="L119" s="76"/>
      <c r="M119" s="2353"/>
      <c r="N119" s="76"/>
      <c r="O119" s="76"/>
      <c r="P119" s="76"/>
      <c r="Q119" s="76"/>
    </row>
    <row r="120" ht="30.0" customHeight="1">
      <c r="A120" s="2353"/>
      <c r="B120" s="76"/>
      <c r="C120" s="2353"/>
      <c r="D120" s="2353"/>
      <c r="E120" s="2356"/>
      <c r="F120" s="76"/>
      <c r="G120" s="76"/>
      <c r="H120" s="76"/>
      <c r="I120" s="76"/>
      <c r="J120" s="76"/>
      <c r="K120" s="76"/>
      <c r="L120" s="76"/>
      <c r="M120" s="2353"/>
      <c r="N120" s="76"/>
      <c r="O120" s="76"/>
      <c r="P120" s="76"/>
      <c r="Q120" s="76"/>
    </row>
    <row r="121" ht="30.0" customHeight="1">
      <c r="A121" s="2353"/>
      <c r="B121" s="76"/>
      <c r="C121" s="2353"/>
      <c r="D121" s="2353"/>
      <c r="E121" s="2356"/>
      <c r="F121" s="76"/>
      <c r="G121" s="76"/>
      <c r="H121" s="76"/>
      <c r="I121" s="76"/>
      <c r="J121" s="76"/>
      <c r="K121" s="76"/>
      <c r="L121" s="76"/>
      <c r="M121" s="2353"/>
      <c r="N121" s="76"/>
      <c r="O121" s="76"/>
      <c r="P121" s="76"/>
      <c r="Q121" s="76"/>
    </row>
    <row r="122" ht="30.0" customHeight="1">
      <c r="A122" s="2353"/>
      <c r="B122" s="76"/>
      <c r="C122" s="2353"/>
      <c r="D122" s="2353"/>
      <c r="E122" s="2356"/>
      <c r="F122" s="76"/>
      <c r="G122" s="76"/>
      <c r="H122" s="76"/>
      <c r="I122" s="76"/>
      <c r="J122" s="76"/>
      <c r="K122" s="76"/>
      <c r="L122" s="76"/>
      <c r="M122" s="2353"/>
      <c r="N122" s="76"/>
      <c r="O122" s="76"/>
      <c r="P122" s="76"/>
      <c r="Q122" s="76"/>
    </row>
    <row r="123" ht="30.0" customHeight="1">
      <c r="A123" s="2353"/>
      <c r="B123" s="76"/>
      <c r="C123" s="2353"/>
      <c r="D123" s="2353"/>
      <c r="E123" s="2356"/>
      <c r="F123" s="76"/>
      <c r="G123" s="76"/>
      <c r="H123" s="76"/>
      <c r="I123" s="76"/>
      <c r="J123" s="76"/>
      <c r="K123" s="76"/>
      <c r="L123" s="76"/>
      <c r="M123" s="2353"/>
      <c r="N123" s="76"/>
      <c r="O123" s="76"/>
      <c r="P123" s="76"/>
      <c r="Q123" s="76"/>
    </row>
    <row r="124" ht="30.0" customHeight="1">
      <c r="A124" s="2353"/>
      <c r="B124" s="76"/>
      <c r="C124" s="2353"/>
      <c r="D124" s="2353"/>
      <c r="E124" s="2356"/>
      <c r="F124" s="76"/>
      <c r="G124" s="76"/>
      <c r="H124" s="76"/>
      <c r="I124" s="76"/>
      <c r="J124" s="76"/>
      <c r="K124" s="76"/>
      <c r="L124" s="76"/>
      <c r="M124" s="2353"/>
      <c r="N124" s="76"/>
      <c r="O124" s="76"/>
      <c r="P124" s="76"/>
      <c r="Q124" s="76"/>
    </row>
    <row r="125" ht="30.0" customHeight="1">
      <c r="A125" s="2353"/>
      <c r="B125" s="76"/>
      <c r="C125" s="2353"/>
      <c r="D125" s="2353"/>
      <c r="E125" s="2356"/>
      <c r="F125" s="76"/>
      <c r="G125" s="76"/>
      <c r="H125" s="76"/>
      <c r="I125" s="76"/>
      <c r="J125" s="76"/>
      <c r="K125" s="76"/>
      <c r="L125" s="76"/>
      <c r="M125" s="2353"/>
      <c r="N125" s="76"/>
      <c r="O125" s="76"/>
      <c r="P125" s="76"/>
      <c r="Q125" s="76"/>
    </row>
    <row r="126" ht="30.0" customHeight="1">
      <c r="A126" s="2353"/>
      <c r="B126" s="76"/>
      <c r="C126" s="2353"/>
      <c r="D126" s="2353"/>
      <c r="E126" s="2356"/>
      <c r="F126" s="76"/>
      <c r="G126" s="76"/>
      <c r="H126" s="76"/>
      <c r="I126" s="76"/>
      <c r="J126" s="76"/>
      <c r="K126" s="76"/>
      <c r="L126" s="76"/>
      <c r="M126" s="2353"/>
      <c r="N126" s="76"/>
      <c r="O126" s="76"/>
      <c r="P126" s="76"/>
      <c r="Q126" s="76"/>
    </row>
    <row r="127" ht="30.0" customHeight="1">
      <c r="A127" s="2353"/>
      <c r="B127" s="76"/>
      <c r="C127" s="2353"/>
      <c r="D127" s="2353"/>
      <c r="E127" s="2356"/>
      <c r="F127" s="76"/>
      <c r="G127" s="76"/>
      <c r="H127" s="76"/>
      <c r="I127" s="76"/>
      <c r="J127" s="76"/>
      <c r="K127" s="76"/>
      <c r="L127" s="76"/>
      <c r="M127" s="2353"/>
      <c r="N127" s="76"/>
      <c r="O127" s="76"/>
      <c r="P127" s="76"/>
      <c r="Q127" s="76"/>
    </row>
    <row r="128" ht="30.0" customHeight="1">
      <c r="A128" s="2353"/>
      <c r="B128" s="76"/>
      <c r="C128" s="2353"/>
      <c r="D128" s="2353"/>
      <c r="E128" s="2356"/>
      <c r="F128" s="76"/>
      <c r="G128" s="76"/>
      <c r="H128" s="76"/>
      <c r="I128" s="76"/>
      <c r="J128" s="76"/>
      <c r="K128" s="76"/>
      <c r="L128" s="76"/>
      <c r="M128" s="2353"/>
      <c r="N128" s="76"/>
      <c r="O128" s="76"/>
      <c r="P128" s="76"/>
      <c r="Q128" s="76"/>
    </row>
    <row r="129" ht="30.0" customHeight="1">
      <c r="A129" s="2353"/>
      <c r="B129" s="76"/>
      <c r="C129" s="2353"/>
      <c r="D129" s="2353"/>
      <c r="E129" s="2356"/>
      <c r="F129" s="76"/>
      <c r="G129" s="76"/>
      <c r="H129" s="76"/>
      <c r="I129" s="76"/>
      <c r="J129" s="76"/>
      <c r="K129" s="76"/>
      <c r="L129" s="76"/>
      <c r="M129" s="2353"/>
      <c r="N129" s="76"/>
      <c r="O129" s="76"/>
      <c r="P129" s="76"/>
      <c r="Q129" s="76"/>
    </row>
    <row r="130" ht="30.0" customHeight="1">
      <c r="A130" s="2353"/>
      <c r="B130" s="76"/>
      <c r="C130" s="2353"/>
      <c r="D130" s="2353"/>
      <c r="E130" s="2356"/>
      <c r="F130" s="76"/>
      <c r="G130" s="76"/>
      <c r="H130" s="76"/>
      <c r="I130" s="76"/>
      <c r="J130" s="76"/>
      <c r="K130" s="76"/>
      <c r="L130" s="76"/>
      <c r="M130" s="2353"/>
      <c r="N130" s="76"/>
      <c r="O130" s="76"/>
      <c r="P130" s="76"/>
      <c r="Q130" s="76"/>
    </row>
    <row r="131" ht="30.0" customHeight="1">
      <c r="A131" s="2353"/>
      <c r="B131" s="76"/>
      <c r="C131" s="2353"/>
      <c r="D131" s="2353"/>
      <c r="E131" s="2356"/>
      <c r="F131" s="76"/>
      <c r="G131" s="76"/>
      <c r="H131" s="76"/>
      <c r="I131" s="76"/>
      <c r="J131" s="76"/>
      <c r="K131" s="76"/>
      <c r="L131" s="76"/>
      <c r="M131" s="2353"/>
      <c r="N131" s="76"/>
      <c r="O131" s="76"/>
      <c r="P131" s="76"/>
      <c r="Q131" s="76"/>
    </row>
    <row r="132" ht="30.0" customHeight="1">
      <c r="A132" s="2353"/>
      <c r="B132" s="76"/>
      <c r="C132" s="2353"/>
      <c r="D132" s="2353"/>
      <c r="E132" s="2356"/>
      <c r="F132" s="76"/>
      <c r="G132" s="76"/>
      <c r="H132" s="76"/>
      <c r="I132" s="76"/>
      <c r="J132" s="76"/>
      <c r="K132" s="76"/>
      <c r="L132" s="76"/>
      <c r="M132" s="2353"/>
      <c r="N132" s="76"/>
      <c r="O132" s="76"/>
      <c r="P132" s="76"/>
      <c r="Q132" s="76"/>
    </row>
    <row r="133" ht="30.0" customHeight="1">
      <c r="A133" s="2353"/>
      <c r="B133" s="76"/>
      <c r="C133" s="2353"/>
      <c r="D133" s="2353"/>
      <c r="E133" s="2356"/>
      <c r="F133" s="76"/>
      <c r="G133" s="76"/>
      <c r="H133" s="76"/>
      <c r="I133" s="76"/>
      <c r="J133" s="76"/>
      <c r="K133" s="76"/>
      <c r="L133" s="76"/>
      <c r="M133" s="2353"/>
      <c r="N133" s="76"/>
      <c r="O133" s="76"/>
      <c r="P133" s="76"/>
      <c r="Q133" s="76"/>
    </row>
    <row r="134" ht="30.0" customHeight="1">
      <c r="A134" s="2353"/>
      <c r="B134" s="76"/>
      <c r="C134" s="2353"/>
      <c r="D134" s="2353"/>
      <c r="E134" s="2356"/>
      <c r="F134" s="76"/>
      <c r="G134" s="76"/>
      <c r="H134" s="76"/>
      <c r="I134" s="76"/>
      <c r="J134" s="76"/>
      <c r="K134" s="76"/>
      <c r="L134" s="76"/>
      <c r="M134" s="2353"/>
      <c r="N134" s="76"/>
      <c r="O134" s="76"/>
      <c r="P134" s="76"/>
      <c r="Q134" s="76"/>
    </row>
    <row r="135" ht="30.0" customHeight="1">
      <c r="A135" s="2353"/>
      <c r="B135" s="76"/>
      <c r="C135" s="2353"/>
      <c r="D135" s="2353"/>
      <c r="E135" s="2356"/>
      <c r="F135" s="76"/>
      <c r="G135" s="76"/>
      <c r="H135" s="76"/>
      <c r="I135" s="76"/>
      <c r="J135" s="76"/>
      <c r="K135" s="76"/>
      <c r="L135" s="76"/>
      <c r="M135" s="2353"/>
      <c r="N135" s="76"/>
      <c r="O135" s="76"/>
      <c r="P135" s="76"/>
      <c r="Q135" s="76"/>
    </row>
    <row r="136" ht="30.0" customHeight="1">
      <c r="A136" s="2353"/>
      <c r="B136" s="76"/>
      <c r="C136" s="2353"/>
      <c r="D136" s="2353"/>
      <c r="E136" s="2356"/>
      <c r="F136" s="76"/>
      <c r="G136" s="76"/>
      <c r="H136" s="76"/>
      <c r="I136" s="76"/>
      <c r="J136" s="76"/>
      <c r="K136" s="76"/>
      <c r="L136" s="76"/>
      <c r="M136" s="2353"/>
      <c r="N136" s="76"/>
      <c r="O136" s="76"/>
      <c r="P136" s="76"/>
      <c r="Q136" s="76"/>
    </row>
    <row r="137" ht="30.0" customHeight="1">
      <c r="A137" s="2353"/>
      <c r="B137" s="76"/>
      <c r="C137" s="2353"/>
      <c r="D137" s="2353"/>
      <c r="E137" s="2356"/>
      <c r="F137" s="76"/>
      <c r="G137" s="76"/>
      <c r="H137" s="76"/>
      <c r="I137" s="76"/>
      <c r="J137" s="76"/>
      <c r="K137" s="76"/>
      <c r="L137" s="76"/>
      <c r="M137" s="2353"/>
      <c r="N137" s="76"/>
      <c r="O137" s="76"/>
      <c r="P137" s="76"/>
      <c r="Q137" s="76"/>
    </row>
    <row r="138" ht="30.0" customHeight="1">
      <c r="A138" s="2353"/>
      <c r="B138" s="76"/>
      <c r="C138" s="2353"/>
      <c r="D138" s="2353"/>
      <c r="E138" s="2356"/>
      <c r="F138" s="76"/>
      <c r="G138" s="76"/>
      <c r="H138" s="76"/>
      <c r="I138" s="76"/>
      <c r="J138" s="76"/>
      <c r="K138" s="76"/>
      <c r="L138" s="76"/>
      <c r="M138" s="2353"/>
      <c r="N138" s="76"/>
      <c r="O138" s="76"/>
      <c r="P138" s="76"/>
      <c r="Q138" s="76"/>
    </row>
    <row r="139" ht="30.0" customHeight="1">
      <c r="A139" s="2353"/>
      <c r="B139" s="76"/>
      <c r="C139" s="2353"/>
      <c r="D139" s="2353"/>
      <c r="E139" s="2356"/>
      <c r="F139" s="76"/>
      <c r="G139" s="76"/>
      <c r="H139" s="76"/>
      <c r="I139" s="76"/>
      <c r="J139" s="76"/>
      <c r="K139" s="76"/>
      <c r="L139" s="76"/>
      <c r="M139" s="2353"/>
      <c r="N139" s="76"/>
      <c r="O139" s="76"/>
      <c r="P139" s="76"/>
      <c r="Q139" s="76"/>
    </row>
    <row r="140" ht="30.0" customHeight="1">
      <c r="A140" s="2353"/>
      <c r="B140" s="76"/>
      <c r="C140" s="2353"/>
      <c r="D140" s="2353"/>
      <c r="E140" s="2356"/>
      <c r="F140" s="76"/>
      <c r="G140" s="76"/>
      <c r="H140" s="76"/>
      <c r="I140" s="76"/>
      <c r="J140" s="76"/>
      <c r="K140" s="76"/>
      <c r="L140" s="76"/>
      <c r="M140" s="2353"/>
      <c r="N140" s="76"/>
      <c r="O140" s="76"/>
      <c r="P140" s="76"/>
      <c r="Q140" s="76"/>
    </row>
    <row r="141" ht="30.0" customHeight="1">
      <c r="A141" s="2353"/>
      <c r="B141" s="76"/>
      <c r="C141" s="2353"/>
      <c r="D141" s="2353"/>
      <c r="E141" s="2356"/>
      <c r="F141" s="76"/>
      <c r="G141" s="76"/>
      <c r="H141" s="76"/>
      <c r="I141" s="76"/>
      <c r="J141" s="76"/>
      <c r="K141" s="76"/>
      <c r="L141" s="76"/>
      <c r="M141" s="2353"/>
      <c r="N141" s="76"/>
      <c r="O141" s="76"/>
      <c r="P141" s="76"/>
      <c r="Q141" s="76"/>
    </row>
    <row r="142" ht="30.0" customHeight="1">
      <c r="A142" s="2353"/>
      <c r="B142" s="76"/>
      <c r="C142" s="2353"/>
      <c r="D142" s="2353"/>
      <c r="E142" s="2356"/>
      <c r="F142" s="76"/>
      <c r="G142" s="76"/>
      <c r="H142" s="76"/>
      <c r="I142" s="76"/>
      <c r="J142" s="76"/>
      <c r="K142" s="76"/>
      <c r="L142" s="76"/>
      <c r="M142" s="2353"/>
      <c r="N142" s="76"/>
      <c r="O142" s="76"/>
      <c r="P142" s="76"/>
      <c r="Q142" s="76"/>
    </row>
    <row r="143" ht="30.0" customHeight="1">
      <c r="A143" s="2353"/>
      <c r="B143" s="76"/>
      <c r="C143" s="2353"/>
      <c r="D143" s="2353"/>
      <c r="E143" s="2356"/>
      <c r="F143" s="76"/>
      <c r="G143" s="76"/>
      <c r="H143" s="76"/>
      <c r="I143" s="76"/>
      <c r="J143" s="76"/>
      <c r="K143" s="76"/>
      <c r="L143" s="76"/>
      <c r="M143" s="2353"/>
      <c r="N143" s="76"/>
      <c r="O143" s="76"/>
      <c r="P143" s="76"/>
      <c r="Q143" s="76"/>
    </row>
    <row r="144" ht="30.0" customHeight="1">
      <c r="A144" s="2353"/>
      <c r="B144" s="76"/>
      <c r="C144" s="2353"/>
      <c r="D144" s="2353"/>
      <c r="E144" s="2356"/>
      <c r="F144" s="76"/>
      <c r="G144" s="76"/>
      <c r="H144" s="76"/>
      <c r="I144" s="76"/>
      <c r="J144" s="76"/>
      <c r="K144" s="76"/>
      <c r="L144" s="76"/>
      <c r="M144" s="2353"/>
      <c r="N144" s="76"/>
      <c r="O144" s="76"/>
      <c r="P144" s="76"/>
      <c r="Q144" s="76"/>
    </row>
    <row r="145" ht="30.0" customHeight="1">
      <c r="A145" s="2353"/>
      <c r="B145" s="76"/>
      <c r="C145" s="2353"/>
      <c r="D145" s="2353"/>
      <c r="E145" s="2356"/>
      <c r="F145" s="76"/>
      <c r="G145" s="76"/>
      <c r="H145" s="76"/>
      <c r="I145" s="76"/>
      <c r="J145" s="76"/>
      <c r="K145" s="76"/>
      <c r="L145" s="76"/>
      <c r="M145" s="2353"/>
      <c r="N145" s="76"/>
      <c r="O145" s="76"/>
      <c r="P145" s="76"/>
      <c r="Q145" s="76"/>
    </row>
    <row r="146" ht="30.0" customHeight="1">
      <c r="A146" s="2353"/>
      <c r="B146" s="76"/>
      <c r="C146" s="2353"/>
      <c r="D146" s="2353"/>
      <c r="E146" s="2356"/>
      <c r="F146" s="76"/>
      <c r="G146" s="76"/>
      <c r="H146" s="76"/>
      <c r="I146" s="76"/>
      <c r="J146" s="76"/>
      <c r="K146" s="76"/>
      <c r="L146" s="76"/>
      <c r="M146" s="2353"/>
      <c r="N146" s="76"/>
      <c r="O146" s="76"/>
      <c r="P146" s="76"/>
      <c r="Q146" s="76"/>
    </row>
    <row r="147" ht="30.0" customHeight="1">
      <c r="A147" s="2353"/>
      <c r="B147" s="76"/>
      <c r="C147" s="2353"/>
      <c r="D147" s="2353"/>
      <c r="E147" s="2356"/>
      <c r="F147" s="76"/>
      <c r="G147" s="76"/>
      <c r="H147" s="76"/>
      <c r="I147" s="76"/>
      <c r="J147" s="76"/>
      <c r="K147" s="76"/>
      <c r="L147" s="76"/>
      <c r="M147" s="2353"/>
      <c r="N147" s="76"/>
      <c r="O147" s="76"/>
      <c r="P147" s="76"/>
      <c r="Q147" s="76"/>
    </row>
    <row r="148" ht="30.0" customHeight="1">
      <c r="A148" s="2353"/>
      <c r="B148" s="76"/>
      <c r="C148" s="2353"/>
      <c r="D148" s="2353"/>
      <c r="E148" s="2356"/>
      <c r="F148" s="76"/>
      <c r="G148" s="76"/>
      <c r="H148" s="76"/>
      <c r="I148" s="76"/>
      <c r="J148" s="76"/>
      <c r="K148" s="76"/>
      <c r="L148" s="76"/>
      <c r="M148" s="2353"/>
      <c r="N148" s="76"/>
      <c r="O148" s="76"/>
      <c r="P148" s="76"/>
      <c r="Q148" s="76"/>
    </row>
    <row r="149" ht="30.0" customHeight="1">
      <c r="A149" s="2353"/>
      <c r="B149" s="76"/>
      <c r="C149" s="2353"/>
      <c r="D149" s="2353"/>
      <c r="E149" s="2356"/>
      <c r="F149" s="76"/>
      <c r="G149" s="76"/>
      <c r="H149" s="76"/>
      <c r="I149" s="76"/>
      <c r="J149" s="76"/>
      <c r="K149" s="76"/>
      <c r="L149" s="76"/>
      <c r="M149" s="2353"/>
      <c r="N149" s="76"/>
      <c r="O149" s="76"/>
      <c r="P149" s="76"/>
      <c r="Q149" s="76"/>
    </row>
    <row r="150" ht="30.0" customHeight="1">
      <c r="A150" s="2353"/>
      <c r="B150" s="76"/>
      <c r="C150" s="2353"/>
      <c r="D150" s="2353"/>
      <c r="E150" s="2356"/>
      <c r="F150" s="76"/>
      <c r="G150" s="76"/>
      <c r="H150" s="76"/>
      <c r="I150" s="76"/>
      <c r="J150" s="76"/>
      <c r="K150" s="76"/>
      <c r="L150" s="76"/>
      <c r="M150" s="2353"/>
      <c r="N150" s="76"/>
      <c r="O150" s="76"/>
      <c r="P150" s="76"/>
      <c r="Q150" s="76"/>
    </row>
    <row r="151" ht="30.0" customHeight="1">
      <c r="A151" s="2353"/>
      <c r="B151" s="76"/>
      <c r="C151" s="2353"/>
      <c r="D151" s="2353"/>
      <c r="E151" s="2356"/>
      <c r="F151" s="76"/>
      <c r="G151" s="76"/>
      <c r="H151" s="76"/>
      <c r="I151" s="76"/>
      <c r="J151" s="76"/>
      <c r="K151" s="76"/>
      <c r="L151" s="76"/>
      <c r="M151" s="2353"/>
      <c r="N151" s="76"/>
      <c r="O151" s="76"/>
      <c r="P151" s="76"/>
      <c r="Q151" s="76"/>
    </row>
    <row r="152" ht="30.0" customHeight="1">
      <c r="A152" s="2353"/>
      <c r="B152" s="76"/>
      <c r="C152" s="2353"/>
      <c r="D152" s="2353"/>
      <c r="E152" s="2356"/>
      <c r="F152" s="76"/>
      <c r="G152" s="76"/>
      <c r="H152" s="76"/>
      <c r="I152" s="76"/>
      <c r="J152" s="76"/>
      <c r="K152" s="76"/>
      <c r="L152" s="76"/>
      <c r="M152" s="2353"/>
      <c r="N152" s="76"/>
      <c r="O152" s="76"/>
      <c r="P152" s="76"/>
      <c r="Q152" s="76"/>
    </row>
    <row r="153" ht="30.0" customHeight="1">
      <c r="A153" s="2353"/>
      <c r="B153" s="76"/>
      <c r="C153" s="2353"/>
      <c r="D153" s="2353"/>
      <c r="E153" s="2356"/>
      <c r="F153" s="76"/>
      <c r="G153" s="76"/>
      <c r="H153" s="76"/>
      <c r="I153" s="76"/>
      <c r="J153" s="76"/>
      <c r="K153" s="76"/>
      <c r="L153" s="76"/>
      <c r="M153" s="2353"/>
      <c r="N153" s="76"/>
      <c r="O153" s="76"/>
      <c r="P153" s="76"/>
      <c r="Q153" s="76"/>
    </row>
    <row r="154" ht="30.0" customHeight="1">
      <c r="A154" s="2353"/>
      <c r="B154" s="76"/>
      <c r="C154" s="2353"/>
      <c r="D154" s="2353"/>
      <c r="E154" s="2356"/>
      <c r="F154" s="76"/>
      <c r="G154" s="76"/>
      <c r="H154" s="76"/>
      <c r="I154" s="76"/>
      <c r="J154" s="76"/>
      <c r="K154" s="76"/>
      <c r="L154" s="76"/>
      <c r="M154" s="2353"/>
      <c r="N154" s="76"/>
      <c r="O154" s="76"/>
      <c r="P154" s="76"/>
      <c r="Q154" s="76"/>
    </row>
    <row r="155" ht="30.0" customHeight="1">
      <c r="A155" s="2353"/>
      <c r="B155" s="76"/>
      <c r="C155" s="2353"/>
      <c r="D155" s="2353"/>
      <c r="E155" s="2356"/>
      <c r="F155" s="76"/>
      <c r="G155" s="76"/>
      <c r="H155" s="76"/>
      <c r="I155" s="76"/>
      <c r="J155" s="76"/>
      <c r="K155" s="76"/>
      <c r="L155" s="76"/>
      <c r="M155" s="2353"/>
      <c r="N155" s="76"/>
      <c r="O155" s="76"/>
      <c r="P155" s="76"/>
      <c r="Q155" s="76"/>
    </row>
    <row r="156" ht="30.0" customHeight="1">
      <c r="A156" s="2353"/>
      <c r="B156" s="76"/>
      <c r="C156" s="2353"/>
      <c r="D156" s="2353"/>
      <c r="E156" s="2356"/>
      <c r="F156" s="76"/>
      <c r="G156" s="76"/>
      <c r="H156" s="76"/>
      <c r="I156" s="76"/>
      <c r="J156" s="76"/>
      <c r="K156" s="76"/>
      <c r="L156" s="76"/>
      <c r="M156" s="2353"/>
      <c r="N156" s="76"/>
      <c r="O156" s="76"/>
      <c r="P156" s="76"/>
      <c r="Q156" s="76"/>
    </row>
    <row r="157" ht="30.0" customHeight="1">
      <c r="A157" s="2353"/>
      <c r="B157" s="76"/>
      <c r="C157" s="2353"/>
      <c r="D157" s="2353"/>
      <c r="E157" s="2356"/>
      <c r="F157" s="76"/>
      <c r="G157" s="76"/>
      <c r="H157" s="76"/>
      <c r="I157" s="76"/>
      <c r="J157" s="76"/>
      <c r="K157" s="76"/>
      <c r="L157" s="76"/>
      <c r="M157" s="2353"/>
      <c r="N157" s="76"/>
      <c r="O157" s="76"/>
      <c r="P157" s="76"/>
      <c r="Q157" s="76"/>
    </row>
    <row r="158" ht="30.0" customHeight="1">
      <c r="A158" s="2353"/>
      <c r="B158" s="76"/>
      <c r="C158" s="2353"/>
      <c r="D158" s="2353"/>
      <c r="E158" s="2356"/>
      <c r="F158" s="76"/>
      <c r="G158" s="76"/>
      <c r="H158" s="76"/>
      <c r="I158" s="76"/>
      <c r="J158" s="76"/>
      <c r="K158" s="76"/>
      <c r="L158" s="76"/>
      <c r="M158" s="2353"/>
      <c r="N158" s="76"/>
      <c r="O158" s="76"/>
      <c r="P158" s="76"/>
      <c r="Q158" s="76"/>
    </row>
    <row r="159" ht="30.0" customHeight="1">
      <c r="A159" s="2353"/>
      <c r="B159" s="76"/>
      <c r="C159" s="2353"/>
      <c r="D159" s="2353"/>
      <c r="E159" s="2356"/>
      <c r="F159" s="76"/>
      <c r="G159" s="76"/>
      <c r="H159" s="76"/>
      <c r="I159" s="76"/>
      <c r="J159" s="76"/>
      <c r="K159" s="76"/>
      <c r="L159" s="76"/>
      <c r="M159" s="2353"/>
      <c r="N159" s="76"/>
      <c r="O159" s="76"/>
      <c r="P159" s="76"/>
      <c r="Q159" s="76"/>
    </row>
    <row r="160" ht="30.0" customHeight="1">
      <c r="A160" s="2353"/>
      <c r="B160" s="76"/>
      <c r="C160" s="2353"/>
      <c r="D160" s="2353"/>
      <c r="E160" s="2356"/>
      <c r="F160" s="76"/>
      <c r="G160" s="76"/>
      <c r="H160" s="76"/>
      <c r="I160" s="76"/>
      <c r="J160" s="76"/>
      <c r="K160" s="76"/>
      <c r="L160" s="76"/>
      <c r="M160" s="2353"/>
      <c r="N160" s="76"/>
      <c r="O160" s="76"/>
      <c r="P160" s="76"/>
      <c r="Q160" s="76"/>
    </row>
    <row r="161" ht="30.0" customHeight="1">
      <c r="A161" s="2353"/>
      <c r="B161" s="76"/>
      <c r="C161" s="2353"/>
      <c r="D161" s="2353"/>
      <c r="E161" s="2356"/>
      <c r="F161" s="76"/>
      <c r="G161" s="76"/>
      <c r="H161" s="76"/>
      <c r="I161" s="76"/>
      <c r="J161" s="76"/>
      <c r="K161" s="76"/>
      <c r="L161" s="76"/>
      <c r="M161" s="2353"/>
      <c r="N161" s="76"/>
      <c r="O161" s="76"/>
      <c r="P161" s="76"/>
      <c r="Q161" s="76"/>
    </row>
    <row r="162" ht="30.0" customHeight="1">
      <c r="A162" s="2353"/>
      <c r="B162" s="76"/>
      <c r="C162" s="2353"/>
      <c r="D162" s="2353"/>
      <c r="E162" s="2356"/>
      <c r="F162" s="76"/>
      <c r="G162" s="76"/>
      <c r="H162" s="76"/>
      <c r="I162" s="76"/>
      <c r="J162" s="76"/>
      <c r="K162" s="76"/>
      <c r="L162" s="76"/>
      <c r="M162" s="2353"/>
      <c r="N162" s="76"/>
      <c r="O162" s="76"/>
      <c r="P162" s="76"/>
      <c r="Q162" s="76"/>
    </row>
    <row r="163" ht="30.0" customHeight="1">
      <c r="A163" s="2353"/>
      <c r="B163" s="76"/>
      <c r="C163" s="2353"/>
      <c r="D163" s="2353"/>
      <c r="E163" s="2356"/>
      <c r="F163" s="76"/>
      <c r="G163" s="76"/>
      <c r="H163" s="76"/>
      <c r="I163" s="76"/>
      <c r="J163" s="76"/>
      <c r="K163" s="76"/>
      <c r="L163" s="76"/>
      <c r="M163" s="2353"/>
      <c r="N163" s="76"/>
      <c r="O163" s="76"/>
      <c r="P163" s="76"/>
      <c r="Q163" s="76"/>
    </row>
    <row r="164" ht="30.0" customHeight="1">
      <c r="A164" s="2353"/>
      <c r="B164" s="76"/>
      <c r="C164" s="2353"/>
      <c r="D164" s="2353"/>
      <c r="E164" s="2356"/>
      <c r="F164" s="76"/>
      <c r="G164" s="76"/>
      <c r="H164" s="76"/>
      <c r="I164" s="76"/>
      <c r="J164" s="76"/>
      <c r="K164" s="76"/>
      <c r="L164" s="76"/>
      <c r="M164" s="2353"/>
      <c r="N164" s="76"/>
      <c r="O164" s="76"/>
      <c r="P164" s="76"/>
      <c r="Q164" s="76"/>
    </row>
    <row r="165" ht="30.0" customHeight="1">
      <c r="A165" s="2353"/>
      <c r="B165" s="76"/>
      <c r="C165" s="2353"/>
      <c r="D165" s="2353"/>
      <c r="E165" s="2356"/>
      <c r="F165" s="76"/>
      <c r="G165" s="76"/>
      <c r="H165" s="76"/>
      <c r="I165" s="76"/>
      <c r="J165" s="76"/>
      <c r="K165" s="76"/>
      <c r="L165" s="76"/>
      <c r="M165" s="2353"/>
      <c r="N165" s="76"/>
      <c r="O165" s="76"/>
      <c r="P165" s="76"/>
      <c r="Q165" s="76"/>
    </row>
    <row r="166" ht="30.0" customHeight="1">
      <c r="A166" s="2353"/>
      <c r="B166" s="76"/>
      <c r="C166" s="2353"/>
      <c r="D166" s="2353"/>
      <c r="E166" s="2356"/>
      <c r="F166" s="76"/>
      <c r="G166" s="76"/>
      <c r="H166" s="76"/>
      <c r="I166" s="76"/>
      <c r="J166" s="76"/>
      <c r="K166" s="76"/>
      <c r="L166" s="76"/>
      <c r="M166" s="2353"/>
      <c r="N166" s="76"/>
      <c r="O166" s="76"/>
      <c r="P166" s="76"/>
      <c r="Q166" s="76"/>
    </row>
    <row r="167" ht="30.0" customHeight="1">
      <c r="A167" s="2353"/>
      <c r="B167" s="76"/>
      <c r="C167" s="2353"/>
      <c r="D167" s="2353"/>
      <c r="E167" s="2356"/>
      <c r="F167" s="76"/>
      <c r="G167" s="76"/>
      <c r="H167" s="76"/>
      <c r="I167" s="76"/>
      <c r="J167" s="76"/>
      <c r="K167" s="76"/>
      <c r="L167" s="76"/>
      <c r="M167" s="2353"/>
      <c r="N167" s="76"/>
      <c r="O167" s="76"/>
      <c r="P167" s="76"/>
      <c r="Q167" s="76"/>
    </row>
    <row r="168" ht="30.0" customHeight="1">
      <c r="A168" s="2353"/>
      <c r="B168" s="76"/>
      <c r="C168" s="2353"/>
      <c r="D168" s="2353"/>
      <c r="E168" s="2356"/>
      <c r="F168" s="76"/>
      <c r="G168" s="76"/>
      <c r="H168" s="76"/>
      <c r="I168" s="76"/>
      <c r="J168" s="76"/>
      <c r="K168" s="76"/>
      <c r="L168" s="76"/>
      <c r="M168" s="2353"/>
      <c r="N168" s="76"/>
      <c r="O168" s="76"/>
      <c r="P168" s="76"/>
      <c r="Q168" s="76"/>
    </row>
    <row r="169" ht="30.0" customHeight="1">
      <c r="A169" s="2353"/>
      <c r="B169" s="76"/>
      <c r="C169" s="2353"/>
      <c r="D169" s="2353"/>
      <c r="E169" s="2356"/>
      <c r="F169" s="76"/>
      <c r="G169" s="76"/>
      <c r="H169" s="76"/>
      <c r="I169" s="76"/>
      <c r="J169" s="76"/>
      <c r="K169" s="76"/>
      <c r="L169" s="76"/>
      <c r="M169" s="2353"/>
      <c r="N169" s="76"/>
      <c r="O169" s="76"/>
      <c r="P169" s="76"/>
      <c r="Q169" s="76"/>
    </row>
    <row r="170" ht="30.0" customHeight="1">
      <c r="A170" s="2353"/>
      <c r="B170" s="76"/>
      <c r="C170" s="2353"/>
      <c r="D170" s="2353"/>
      <c r="E170" s="2356"/>
      <c r="F170" s="76"/>
      <c r="G170" s="76"/>
      <c r="H170" s="76"/>
      <c r="I170" s="76"/>
      <c r="J170" s="76"/>
      <c r="K170" s="76"/>
      <c r="L170" s="76"/>
      <c r="M170" s="2353"/>
      <c r="N170" s="76"/>
      <c r="O170" s="76"/>
      <c r="P170" s="76"/>
      <c r="Q170" s="76"/>
    </row>
    <row r="171" ht="30.0" customHeight="1">
      <c r="A171" s="2353"/>
      <c r="B171" s="76"/>
      <c r="C171" s="2353"/>
      <c r="D171" s="2353"/>
      <c r="E171" s="2356"/>
      <c r="F171" s="76"/>
      <c r="G171" s="76"/>
      <c r="H171" s="76"/>
      <c r="I171" s="76"/>
      <c r="J171" s="76"/>
      <c r="K171" s="76"/>
      <c r="L171" s="76"/>
      <c r="M171" s="2353"/>
      <c r="N171" s="76"/>
      <c r="O171" s="76"/>
      <c r="P171" s="76"/>
      <c r="Q171" s="76"/>
    </row>
    <row r="172" ht="30.0" customHeight="1">
      <c r="A172" s="2353"/>
      <c r="B172" s="76"/>
      <c r="C172" s="2353"/>
      <c r="D172" s="2353"/>
      <c r="E172" s="2356"/>
      <c r="F172" s="76"/>
      <c r="G172" s="76"/>
      <c r="H172" s="76"/>
      <c r="I172" s="76"/>
      <c r="J172" s="76"/>
      <c r="K172" s="76"/>
      <c r="L172" s="76"/>
      <c r="M172" s="2353"/>
      <c r="N172" s="76"/>
      <c r="O172" s="76"/>
      <c r="P172" s="76"/>
      <c r="Q172" s="76"/>
    </row>
    <row r="173" ht="30.0" customHeight="1">
      <c r="A173" s="2353"/>
      <c r="B173" s="76"/>
      <c r="C173" s="2353"/>
      <c r="D173" s="2353"/>
      <c r="E173" s="2356"/>
      <c r="F173" s="76"/>
      <c r="G173" s="76"/>
      <c r="H173" s="76"/>
      <c r="I173" s="76"/>
      <c r="J173" s="76"/>
      <c r="K173" s="76"/>
      <c r="L173" s="76"/>
      <c r="M173" s="2353"/>
      <c r="N173" s="76"/>
      <c r="O173" s="76"/>
      <c r="P173" s="76"/>
      <c r="Q173" s="76"/>
    </row>
    <row r="174" ht="30.0" customHeight="1">
      <c r="A174" s="2353"/>
      <c r="B174" s="76"/>
      <c r="C174" s="2353"/>
      <c r="D174" s="2353"/>
      <c r="E174" s="2356"/>
      <c r="F174" s="76"/>
      <c r="G174" s="76"/>
      <c r="H174" s="76"/>
      <c r="I174" s="76"/>
      <c r="J174" s="76"/>
      <c r="K174" s="76"/>
      <c r="L174" s="76"/>
      <c r="M174" s="2353"/>
      <c r="N174" s="76"/>
      <c r="O174" s="76"/>
      <c r="P174" s="76"/>
      <c r="Q174" s="76"/>
    </row>
    <row r="175" ht="30.0" customHeight="1">
      <c r="A175" s="2353"/>
      <c r="B175" s="76"/>
      <c r="C175" s="2353"/>
      <c r="D175" s="2353"/>
      <c r="E175" s="2356"/>
      <c r="F175" s="76"/>
      <c r="G175" s="76"/>
      <c r="H175" s="76"/>
      <c r="I175" s="76"/>
      <c r="J175" s="76"/>
      <c r="K175" s="76"/>
      <c r="L175" s="76"/>
      <c r="M175" s="2353"/>
      <c r="N175" s="76"/>
      <c r="O175" s="76"/>
      <c r="P175" s="76"/>
      <c r="Q175" s="76"/>
    </row>
    <row r="176" ht="30.0" customHeight="1">
      <c r="A176" s="2353"/>
      <c r="B176" s="76"/>
      <c r="C176" s="2353"/>
      <c r="D176" s="2353"/>
      <c r="E176" s="2356"/>
      <c r="F176" s="76"/>
      <c r="G176" s="76"/>
      <c r="H176" s="76"/>
      <c r="I176" s="76"/>
      <c r="J176" s="76"/>
      <c r="K176" s="76"/>
      <c r="L176" s="76"/>
      <c r="M176" s="2353"/>
      <c r="N176" s="76"/>
      <c r="O176" s="76"/>
      <c r="P176" s="76"/>
      <c r="Q176" s="76"/>
    </row>
    <row r="177" ht="30.0" customHeight="1">
      <c r="A177" s="2353"/>
      <c r="B177" s="76"/>
      <c r="C177" s="2353"/>
      <c r="D177" s="2353"/>
      <c r="E177" s="2356"/>
      <c r="F177" s="76"/>
      <c r="G177" s="76"/>
      <c r="H177" s="76"/>
      <c r="I177" s="76"/>
      <c r="J177" s="76"/>
      <c r="K177" s="76"/>
      <c r="L177" s="76"/>
      <c r="M177" s="2353"/>
      <c r="N177" s="76"/>
      <c r="O177" s="76"/>
      <c r="P177" s="76"/>
      <c r="Q177" s="76"/>
    </row>
    <row r="178" ht="30.0" customHeight="1">
      <c r="A178" s="2353"/>
      <c r="B178" s="76"/>
      <c r="C178" s="2353"/>
      <c r="D178" s="2353"/>
      <c r="E178" s="2356"/>
      <c r="F178" s="76"/>
      <c r="G178" s="76"/>
      <c r="H178" s="76"/>
      <c r="I178" s="76"/>
      <c r="J178" s="76"/>
      <c r="K178" s="76"/>
      <c r="L178" s="76"/>
      <c r="M178" s="2353"/>
      <c r="N178" s="76"/>
      <c r="O178" s="76"/>
      <c r="P178" s="76"/>
      <c r="Q178" s="76"/>
    </row>
    <row r="179" ht="30.0" customHeight="1">
      <c r="A179" s="2353"/>
      <c r="B179" s="76"/>
      <c r="C179" s="2353"/>
      <c r="D179" s="2353"/>
      <c r="E179" s="2356"/>
      <c r="F179" s="76"/>
      <c r="G179" s="76"/>
      <c r="H179" s="76"/>
      <c r="I179" s="76"/>
      <c r="J179" s="76"/>
      <c r="K179" s="76"/>
      <c r="L179" s="76"/>
      <c r="M179" s="2353"/>
      <c r="N179" s="76"/>
      <c r="O179" s="76"/>
      <c r="P179" s="76"/>
      <c r="Q179" s="76"/>
    </row>
    <row r="180" ht="30.0" customHeight="1">
      <c r="A180" s="2353"/>
      <c r="B180" s="76"/>
      <c r="C180" s="2353"/>
      <c r="D180" s="2353"/>
      <c r="E180" s="2356"/>
      <c r="F180" s="76"/>
      <c r="G180" s="76"/>
      <c r="H180" s="76"/>
      <c r="I180" s="76"/>
      <c r="J180" s="76"/>
      <c r="K180" s="76"/>
      <c r="L180" s="76"/>
      <c r="M180" s="2353"/>
      <c r="N180" s="76"/>
      <c r="O180" s="76"/>
      <c r="P180" s="76"/>
      <c r="Q180" s="76"/>
    </row>
    <row r="181" ht="30.0" customHeight="1">
      <c r="A181" s="2353"/>
      <c r="B181" s="76"/>
      <c r="C181" s="2353"/>
      <c r="D181" s="2353"/>
      <c r="E181" s="2356"/>
      <c r="F181" s="76"/>
      <c r="G181" s="76"/>
      <c r="H181" s="76"/>
      <c r="I181" s="76"/>
      <c r="J181" s="76"/>
      <c r="K181" s="76"/>
      <c r="L181" s="76"/>
      <c r="M181" s="2353"/>
      <c r="N181" s="76"/>
      <c r="O181" s="76"/>
      <c r="P181" s="76"/>
      <c r="Q181" s="76"/>
    </row>
    <row r="182" ht="30.0" customHeight="1">
      <c r="A182" s="2353"/>
      <c r="B182" s="76"/>
      <c r="C182" s="2353"/>
      <c r="D182" s="2353"/>
      <c r="E182" s="2356"/>
      <c r="F182" s="76"/>
      <c r="G182" s="76"/>
      <c r="H182" s="76"/>
      <c r="I182" s="76"/>
      <c r="J182" s="76"/>
      <c r="K182" s="76"/>
      <c r="L182" s="76"/>
      <c r="M182" s="2353"/>
      <c r="N182" s="76"/>
      <c r="O182" s="76"/>
      <c r="P182" s="76"/>
      <c r="Q182" s="76"/>
    </row>
    <row r="183" ht="30.0" customHeight="1">
      <c r="A183" s="2353"/>
      <c r="B183" s="76"/>
      <c r="C183" s="2353"/>
      <c r="D183" s="2353"/>
      <c r="E183" s="2356"/>
      <c r="F183" s="76"/>
      <c r="G183" s="76"/>
      <c r="H183" s="76"/>
      <c r="I183" s="76"/>
      <c r="J183" s="76"/>
      <c r="K183" s="76"/>
      <c r="L183" s="76"/>
      <c r="M183" s="2353"/>
      <c r="N183" s="76"/>
      <c r="O183" s="76"/>
      <c r="P183" s="76"/>
      <c r="Q183" s="76"/>
    </row>
    <row r="184" ht="30.0" customHeight="1">
      <c r="A184" s="2353"/>
      <c r="B184" s="76"/>
      <c r="C184" s="2353"/>
      <c r="D184" s="2353"/>
      <c r="E184" s="2356"/>
      <c r="F184" s="76"/>
      <c r="G184" s="76"/>
      <c r="H184" s="76"/>
      <c r="I184" s="76"/>
      <c r="J184" s="76"/>
      <c r="K184" s="76"/>
      <c r="L184" s="76"/>
      <c r="M184" s="2353"/>
      <c r="N184" s="76"/>
      <c r="O184" s="76"/>
      <c r="P184" s="76"/>
      <c r="Q184" s="76"/>
    </row>
    <row r="185" ht="30.0" customHeight="1">
      <c r="A185" s="2353"/>
      <c r="B185" s="76"/>
      <c r="C185" s="2353"/>
      <c r="D185" s="2353"/>
      <c r="E185" s="2356"/>
      <c r="F185" s="76"/>
      <c r="G185" s="76"/>
      <c r="H185" s="76"/>
      <c r="I185" s="76"/>
      <c r="J185" s="76"/>
      <c r="K185" s="76"/>
      <c r="L185" s="76"/>
      <c r="M185" s="2353"/>
      <c r="N185" s="76"/>
      <c r="O185" s="76"/>
      <c r="P185" s="76"/>
      <c r="Q185" s="76"/>
    </row>
    <row r="186" ht="30.0" customHeight="1">
      <c r="A186" s="2353"/>
      <c r="B186" s="76"/>
      <c r="C186" s="2353"/>
      <c r="D186" s="2353"/>
      <c r="E186" s="2356"/>
      <c r="F186" s="76"/>
      <c r="G186" s="76"/>
      <c r="H186" s="76"/>
      <c r="I186" s="76"/>
      <c r="J186" s="76"/>
      <c r="K186" s="76"/>
      <c r="L186" s="76"/>
      <c r="M186" s="2353"/>
      <c r="N186" s="76"/>
      <c r="O186" s="76"/>
      <c r="P186" s="76"/>
      <c r="Q186" s="76"/>
    </row>
    <row r="187" ht="30.0" customHeight="1">
      <c r="A187" s="2353"/>
      <c r="B187" s="76"/>
      <c r="C187" s="2353"/>
      <c r="D187" s="2353"/>
      <c r="E187" s="2356"/>
      <c r="F187" s="76"/>
      <c r="G187" s="76"/>
      <c r="H187" s="76"/>
      <c r="I187" s="76"/>
      <c r="J187" s="76"/>
      <c r="K187" s="76"/>
      <c r="L187" s="76"/>
      <c r="M187" s="2353"/>
      <c r="N187" s="76"/>
      <c r="O187" s="76"/>
      <c r="P187" s="76"/>
      <c r="Q187" s="76"/>
    </row>
    <row r="188" ht="30.0" customHeight="1">
      <c r="A188" s="2353"/>
      <c r="B188" s="76"/>
      <c r="C188" s="2353"/>
      <c r="D188" s="2353"/>
      <c r="E188" s="2356"/>
      <c r="F188" s="76"/>
      <c r="G188" s="76"/>
      <c r="H188" s="76"/>
      <c r="I188" s="76"/>
      <c r="J188" s="76"/>
      <c r="K188" s="76"/>
      <c r="L188" s="76"/>
      <c r="M188" s="2353"/>
      <c r="N188" s="76"/>
      <c r="O188" s="76"/>
      <c r="P188" s="76"/>
      <c r="Q188" s="76"/>
    </row>
    <row r="189" ht="30.0" customHeight="1">
      <c r="A189" s="2353"/>
      <c r="B189" s="76"/>
      <c r="C189" s="2353"/>
      <c r="D189" s="2353"/>
      <c r="E189" s="2356"/>
      <c r="F189" s="76"/>
      <c r="G189" s="76"/>
      <c r="H189" s="76"/>
      <c r="I189" s="76"/>
      <c r="J189" s="76"/>
      <c r="K189" s="76"/>
      <c r="L189" s="76"/>
      <c r="M189" s="2353"/>
      <c r="N189" s="76"/>
      <c r="O189" s="76"/>
      <c r="P189" s="76"/>
      <c r="Q189" s="76"/>
    </row>
    <row r="190" ht="30.0" customHeight="1">
      <c r="A190" s="2353"/>
      <c r="B190" s="76"/>
      <c r="C190" s="2353"/>
      <c r="D190" s="2353"/>
      <c r="E190" s="2356"/>
      <c r="F190" s="76"/>
      <c r="G190" s="76"/>
      <c r="H190" s="76"/>
      <c r="I190" s="76"/>
      <c r="J190" s="76"/>
      <c r="K190" s="76"/>
      <c r="L190" s="76"/>
      <c r="M190" s="2353"/>
      <c r="N190" s="76"/>
      <c r="O190" s="76"/>
      <c r="P190" s="76"/>
      <c r="Q190" s="76"/>
    </row>
    <row r="191" ht="30.0" customHeight="1">
      <c r="A191" s="2353"/>
      <c r="B191" s="76"/>
      <c r="C191" s="2353"/>
      <c r="D191" s="2353"/>
      <c r="E191" s="2356"/>
      <c r="F191" s="76"/>
      <c r="G191" s="76"/>
      <c r="H191" s="76"/>
      <c r="I191" s="76"/>
      <c r="J191" s="76"/>
      <c r="K191" s="76"/>
      <c r="L191" s="76"/>
      <c r="M191" s="2353"/>
      <c r="N191" s="76"/>
      <c r="O191" s="76"/>
      <c r="P191" s="76"/>
      <c r="Q191" s="76"/>
    </row>
    <row r="192" ht="30.0" customHeight="1">
      <c r="A192" s="2353"/>
      <c r="B192" s="76"/>
      <c r="C192" s="2353"/>
      <c r="D192" s="2353"/>
      <c r="E192" s="2356"/>
      <c r="F192" s="76"/>
      <c r="G192" s="76"/>
      <c r="H192" s="76"/>
      <c r="I192" s="76"/>
      <c r="J192" s="76"/>
      <c r="K192" s="76"/>
      <c r="L192" s="76"/>
      <c r="M192" s="2353"/>
      <c r="N192" s="76"/>
      <c r="O192" s="76"/>
      <c r="P192" s="76"/>
      <c r="Q192" s="76"/>
    </row>
    <row r="193" ht="30.0" customHeight="1">
      <c r="A193" s="2353"/>
      <c r="B193" s="76"/>
      <c r="C193" s="2353"/>
      <c r="D193" s="2353"/>
      <c r="E193" s="2356"/>
      <c r="F193" s="76"/>
      <c r="G193" s="76"/>
      <c r="H193" s="76"/>
      <c r="I193" s="76"/>
      <c r="J193" s="76"/>
      <c r="K193" s="76"/>
      <c r="L193" s="76"/>
      <c r="M193" s="2353"/>
      <c r="N193" s="76"/>
      <c r="O193" s="76"/>
      <c r="P193" s="76"/>
      <c r="Q193" s="76"/>
    </row>
    <row r="194" ht="30.0" customHeight="1">
      <c r="A194" s="2353"/>
      <c r="B194" s="76"/>
      <c r="C194" s="2353"/>
      <c r="D194" s="2353"/>
      <c r="E194" s="2356"/>
      <c r="F194" s="76"/>
      <c r="G194" s="76"/>
      <c r="H194" s="76"/>
      <c r="I194" s="76"/>
      <c r="J194" s="76"/>
      <c r="K194" s="76"/>
      <c r="L194" s="76"/>
      <c r="M194" s="2353"/>
      <c r="N194" s="76"/>
      <c r="O194" s="76"/>
      <c r="P194" s="76"/>
      <c r="Q194" s="76"/>
    </row>
    <row r="195" ht="30.0" customHeight="1">
      <c r="A195" s="2353"/>
      <c r="B195" s="76"/>
      <c r="C195" s="2353"/>
      <c r="D195" s="2353"/>
      <c r="E195" s="2356"/>
      <c r="F195" s="76"/>
      <c r="G195" s="76"/>
      <c r="H195" s="76"/>
      <c r="I195" s="76"/>
      <c r="J195" s="76"/>
      <c r="K195" s="76"/>
      <c r="L195" s="76"/>
      <c r="M195" s="2353"/>
      <c r="N195" s="76"/>
      <c r="O195" s="76"/>
      <c r="P195" s="76"/>
      <c r="Q195" s="76"/>
    </row>
    <row r="196" ht="30.0" customHeight="1">
      <c r="A196" s="2353"/>
      <c r="B196" s="76"/>
      <c r="C196" s="2353"/>
      <c r="D196" s="2353"/>
      <c r="E196" s="2356"/>
      <c r="F196" s="76"/>
      <c r="G196" s="76"/>
      <c r="H196" s="76"/>
      <c r="I196" s="76"/>
      <c r="J196" s="76"/>
      <c r="K196" s="76"/>
      <c r="L196" s="76"/>
      <c r="M196" s="2353"/>
      <c r="N196" s="76"/>
      <c r="O196" s="76"/>
      <c r="P196" s="76"/>
      <c r="Q196" s="76"/>
    </row>
    <row r="197" ht="30.0" customHeight="1">
      <c r="A197" s="2353"/>
      <c r="B197" s="76"/>
      <c r="C197" s="2353"/>
      <c r="D197" s="2353"/>
      <c r="E197" s="2356"/>
      <c r="F197" s="76"/>
      <c r="G197" s="76"/>
      <c r="H197" s="76"/>
      <c r="I197" s="76"/>
      <c r="J197" s="76"/>
      <c r="K197" s="76"/>
      <c r="L197" s="76"/>
      <c r="M197" s="2353"/>
      <c r="N197" s="76"/>
      <c r="O197" s="76"/>
      <c r="P197" s="76"/>
      <c r="Q197" s="76"/>
    </row>
    <row r="198" ht="30.0" customHeight="1">
      <c r="A198" s="2353"/>
      <c r="B198" s="76"/>
      <c r="C198" s="2353"/>
      <c r="D198" s="2353"/>
      <c r="E198" s="2356"/>
      <c r="F198" s="76"/>
      <c r="G198" s="76"/>
      <c r="H198" s="76"/>
      <c r="I198" s="76"/>
      <c r="J198" s="76"/>
      <c r="K198" s="76"/>
      <c r="L198" s="76"/>
      <c r="M198" s="2353"/>
      <c r="N198" s="76"/>
      <c r="O198" s="76"/>
      <c r="P198" s="76"/>
      <c r="Q198" s="76"/>
    </row>
    <row r="199" ht="30.0" customHeight="1">
      <c r="A199" s="2353"/>
      <c r="B199" s="76"/>
      <c r="C199" s="2353"/>
      <c r="D199" s="2353"/>
      <c r="E199" s="2356"/>
      <c r="F199" s="76"/>
      <c r="G199" s="76"/>
      <c r="H199" s="76"/>
      <c r="I199" s="76"/>
      <c r="J199" s="76"/>
      <c r="K199" s="76"/>
      <c r="L199" s="76"/>
      <c r="M199" s="2353"/>
      <c r="N199" s="76"/>
      <c r="O199" s="76"/>
      <c r="P199" s="76"/>
      <c r="Q199" s="76"/>
    </row>
    <row r="200" ht="30.0" customHeight="1">
      <c r="A200" s="2353"/>
      <c r="B200" s="76"/>
      <c r="C200" s="2353"/>
      <c r="D200" s="2353"/>
      <c r="E200" s="2356"/>
      <c r="F200" s="76"/>
      <c r="G200" s="76"/>
      <c r="H200" s="76"/>
      <c r="I200" s="76"/>
      <c r="J200" s="76"/>
      <c r="K200" s="76"/>
      <c r="L200" s="76"/>
      <c r="M200" s="2353"/>
      <c r="N200" s="76"/>
      <c r="O200" s="76"/>
      <c r="P200" s="76"/>
      <c r="Q200" s="76"/>
    </row>
    <row r="201" ht="30.0" customHeight="1">
      <c r="A201" s="2353"/>
      <c r="B201" s="76"/>
      <c r="C201" s="2353"/>
      <c r="D201" s="2353"/>
      <c r="E201" s="2356"/>
      <c r="F201" s="76"/>
      <c r="G201" s="76"/>
      <c r="H201" s="76"/>
      <c r="I201" s="76"/>
      <c r="J201" s="76"/>
      <c r="K201" s="76"/>
      <c r="L201" s="76"/>
      <c r="M201" s="2353"/>
      <c r="N201" s="76"/>
      <c r="O201" s="76"/>
      <c r="P201" s="76"/>
      <c r="Q201" s="76"/>
    </row>
    <row r="202" ht="30.0" customHeight="1">
      <c r="A202" s="2353"/>
      <c r="B202" s="76"/>
      <c r="C202" s="2353"/>
      <c r="D202" s="2353"/>
      <c r="E202" s="2356"/>
      <c r="F202" s="76"/>
      <c r="G202" s="76"/>
      <c r="H202" s="76"/>
      <c r="I202" s="76"/>
      <c r="J202" s="76"/>
      <c r="K202" s="76"/>
      <c r="L202" s="76"/>
      <c r="M202" s="2353"/>
      <c r="N202" s="76"/>
      <c r="O202" s="76"/>
      <c r="P202" s="76"/>
      <c r="Q202" s="76"/>
    </row>
    <row r="203" ht="30.0" customHeight="1">
      <c r="A203" s="2353"/>
      <c r="B203" s="76"/>
      <c r="C203" s="2353"/>
      <c r="D203" s="2353"/>
      <c r="E203" s="2356"/>
      <c r="F203" s="76"/>
      <c r="G203" s="76"/>
      <c r="H203" s="76"/>
      <c r="I203" s="76"/>
      <c r="J203" s="76"/>
      <c r="K203" s="76"/>
      <c r="L203" s="76"/>
      <c r="M203" s="2353"/>
      <c r="N203" s="76"/>
      <c r="O203" s="76"/>
      <c r="P203" s="76"/>
      <c r="Q203" s="76"/>
    </row>
    <row r="204" ht="30.0" customHeight="1">
      <c r="A204" s="2353"/>
      <c r="B204" s="76"/>
      <c r="C204" s="2353"/>
      <c r="D204" s="2353"/>
      <c r="E204" s="2356"/>
      <c r="F204" s="76"/>
      <c r="G204" s="76"/>
      <c r="H204" s="76"/>
      <c r="I204" s="76"/>
      <c r="J204" s="76"/>
      <c r="K204" s="76"/>
      <c r="L204" s="76"/>
      <c r="M204" s="2353"/>
      <c r="N204" s="76"/>
      <c r="O204" s="76"/>
      <c r="P204" s="76"/>
      <c r="Q204" s="76"/>
    </row>
    <row r="205" ht="30.0" customHeight="1">
      <c r="A205" s="2353"/>
      <c r="B205" s="76"/>
      <c r="C205" s="2353"/>
      <c r="D205" s="2353"/>
      <c r="E205" s="2356"/>
      <c r="F205" s="76"/>
      <c r="G205" s="76"/>
      <c r="H205" s="76"/>
      <c r="I205" s="76"/>
      <c r="J205" s="76"/>
      <c r="K205" s="76"/>
      <c r="L205" s="76"/>
      <c r="M205" s="2353"/>
      <c r="N205" s="76"/>
      <c r="O205" s="76"/>
      <c r="P205" s="76"/>
      <c r="Q205" s="76"/>
    </row>
    <row r="206" ht="30.0" customHeight="1">
      <c r="A206" s="2353"/>
      <c r="B206" s="76"/>
      <c r="C206" s="2353"/>
      <c r="D206" s="2353"/>
      <c r="E206" s="2356"/>
      <c r="F206" s="76"/>
      <c r="G206" s="76"/>
      <c r="H206" s="76"/>
      <c r="I206" s="76"/>
      <c r="J206" s="76"/>
      <c r="K206" s="76"/>
      <c r="L206" s="76"/>
      <c r="M206" s="2353"/>
      <c r="N206" s="76"/>
      <c r="O206" s="76"/>
      <c r="P206" s="76"/>
      <c r="Q206" s="76"/>
    </row>
    <row r="207" ht="30.0" customHeight="1">
      <c r="A207" s="2353"/>
      <c r="B207" s="76"/>
      <c r="C207" s="2353"/>
      <c r="D207" s="2353"/>
      <c r="E207" s="2356"/>
      <c r="F207" s="76"/>
      <c r="G207" s="76"/>
      <c r="H207" s="76"/>
      <c r="I207" s="76"/>
      <c r="J207" s="76"/>
      <c r="K207" s="76"/>
      <c r="L207" s="76"/>
      <c r="M207" s="2353"/>
      <c r="N207" s="76"/>
      <c r="O207" s="76"/>
      <c r="P207" s="76"/>
      <c r="Q207" s="76"/>
    </row>
    <row r="208" ht="30.0" customHeight="1">
      <c r="A208" s="2353"/>
      <c r="B208" s="76"/>
      <c r="C208" s="2353"/>
      <c r="D208" s="2353"/>
      <c r="E208" s="2356"/>
      <c r="F208" s="76"/>
      <c r="G208" s="76"/>
      <c r="H208" s="76"/>
      <c r="I208" s="76"/>
      <c r="J208" s="76"/>
      <c r="K208" s="76"/>
      <c r="L208" s="76"/>
      <c r="M208" s="2353"/>
      <c r="N208" s="76"/>
      <c r="O208" s="76"/>
      <c r="P208" s="76"/>
      <c r="Q208" s="76"/>
    </row>
    <row r="209" ht="30.0" customHeight="1">
      <c r="A209" s="2353"/>
      <c r="B209" s="76"/>
      <c r="C209" s="2353"/>
      <c r="D209" s="2353"/>
      <c r="E209" s="2356"/>
      <c r="F209" s="76"/>
      <c r="G209" s="76"/>
      <c r="H209" s="76"/>
      <c r="I209" s="76"/>
      <c r="J209" s="76"/>
      <c r="K209" s="76"/>
      <c r="L209" s="76"/>
      <c r="M209" s="2353"/>
      <c r="N209" s="76"/>
      <c r="O209" s="76"/>
      <c r="P209" s="76"/>
      <c r="Q209" s="76"/>
    </row>
    <row r="210" ht="30.0" customHeight="1">
      <c r="A210" s="2353"/>
      <c r="B210" s="76"/>
      <c r="C210" s="2353"/>
      <c r="D210" s="2353"/>
      <c r="E210" s="2356"/>
      <c r="F210" s="76"/>
      <c r="G210" s="76"/>
      <c r="H210" s="76"/>
      <c r="I210" s="76"/>
      <c r="J210" s="76"/>
      <c r="K210" s="76"/>
      <c r="L210" s="76"/>
      <c r="M210" s="2353"/>
      <c r="N210" s="76"/>
      <c r="O210" s="76"/>
      <c r="P210" s="76"/>
      <c r="Q210" s="76"/>
    </row>
    <row r="211" ht="30.0" customHeight="1">
      <c r="A211" s="2353"/>
      <c r="B211" s="76"/>
      <c r="C211" s="2353"/>
      <c r="D211" s="2353"/>
      <c r="E211" s="2356"/>
      <c r="F211" s="76"/>
      <c r="G211" s="76"/>
      <c r="H211" s="76"/>
      <c r="I211" s="76"/>
      <c r="J211" s="76"/>
      <c r="K211" s="76"/>
      <c r="L211" s="76"/>
      <c r="M211" s="2353"/>
      <c r="N211" s="76"/>
      <c r="O211" s="76"/>
      <c r="P211" s="76"/>
      <c r="Q211" s="76"/>
    </row>
    <row r="212" ht="30.0" customHeight="1">
      <c r="A212" s="2353"/>
      <c r="B212" s="76"/>
      <c r="C212" s="2353"/>
      <c r="D212" s="2353"/>
      <c r="E212" s="2356"/>
      <c r="F212" s="76"/>
      <c r="G212" s="76"/>
      <c r="H212" s="76"/>
      <c r="I212" s="76"/>
      <c r="J212" s="76"/>
      <c r="K212" s="76"/>
      <c r="L212" s="76"/>
      <c r="M212" s="2353"/>
      <c r="N212" s="76"/>
      <c r="O212" s="76"/>
      <c r="P212" s="76"/>
      <c r="Q212" s="76"/>
    </row>
    <row r="213" ht="30.0" customHeight="1">
      <c r="A213" s="2353"/>
      <c r="B213" s="76"/>
      <c r="C213" s="2353"/>
      <c r="D213" s="2353"/>
      <c r="E213" s="2356"/>
      <c r="F213" s="76"/>
      <c r="G213" s="76"/>
      <c r="H213" s="76"/>
      <c r="I213" s="76"/>
      <c r="J213" s="76"/>
      <c r="K213" s="76"/>
      <c r="L213" s="76"/>
      <c r="M213" s="2353"/>
      <c r="N213" s="76"/>
      <c r="O213" s="76"/>
      <c r="P213" s="76"/>
      <c r="Q213" s="76"/>
    </row>
    <row r="214" ht="30.0" customHeight="1">
      <c r="A214" s="2353"/>
      <c r="B214" s="76"/>
      <c r="C214" s="2353"/>
      <c r="D214" s="2353"/>
      <c r="E214" s="2356"/>
      <c r="F214" s="76"/>
      <c r="G214" s="76"/>
      <c r="H214" s="76"/>
      <c r="I214" s="76"/>
      <c r="J214" s="76"/>
      <c r="K214" s="76"/>
      <c r="L214" s="76"/>
      <c r="M214" s="2353"/>
      <c r="N214" s="76"/>
      <c r="O214" s="76"/>
      <c r="P214" s="76"/>
      <c r="Q214" s="76"/>
    </row>
    <row r="215" ht="30.0" customHeight="1">
      <c r="A215" s="2353"/>
      <c r="B215" s="76"/>
      <c r="C215" s="2353"/>
      <c r="D215" s="2353"/>
      <c r="E215" s="2356"/>
      <c r="F215" s="76"/>
      <c r="G215" s="76"/>
      <c r="H215" s="76"/>
      <c r="I215" s="76"/>
      <c r="J215" s="76"/>
      <c r="K215" s="76"/>
      <c r="L215" s="76"/>
      <c r="M215" s="2353"/>
      <c r="N215" s="76"/>
      <c r="O215" s="76"/>
      <c r="P215" s="76"/>
      <c r="Q215" s="76"/>
    </row>
    <row r="216" ht="30.0" customHeight="1">
      <c r="A216" s="2353"/>
      <c r="B216" s="76"/>
      <c r="C216" s="2353"/>
      <c r="D216" s="2353"/>
      <c r="E216" s="2356"/>
      <c r="F216" s="76"/>
      <c r="G216" s="76"/>
      <c r="H216" s="76"/>
      <c r="I216" s="76"/>
      <c r="J216" s="76"/>
      <c r="K216" s="76"/>
      <c r="L216" s="76"/>
      <c r="M216" s="2353"/>
      <c r="N216" s="76"/>
      <c r="O216" s="76"/>
      <c r="P216" s="76"/>
      <c r="Q216" s="76"/>
    </row>
    <row r="217" ht="30.0" customHeight="1">
      <c r="A217" s="2353"/>
      <c r="B217" s="76"/>
      <c r="C217" s="2353"/>
      <c r="D217" s="2353"/>
      <c r="E217" s="2356"/>
      <c r="F217" s="76"/>
      <c r="G217" s="76"/>
      <c r="H217" s="76"/>
      <c r="I217" s="76"/>
      <c r="J217" s="76"/>
      <c r="K217" s="76"/>
      <c r="L217" s="76"/>
      <c r="M217" s="2353"/>
      <c r="N217" s="76"/>
      <c r="O217" s="76"/>
      <c r="P217" s="76"/>
      <c r="Q217" s="76"/>
    </row>
    <row r="218" ht="30.0" customHeight="1">
      <c r="A218" s="2353"/>
      <c r="B218" s="76"/>
      <c r="C218" s="2353"/>
      <c r="D218" s="2353"/>
      <c r="E218" s="2356"/>
      <c r="F218" s="76"/>
      <c r="G218" s="76"/>
      <c r="H218" s="76"/>
      <c r="I218" s="76"/>
      <c r="J218" s="76"/>
      <c r="K218" s="76"/>
      <c r="L218" s="76"/>
      <c r="M218" s="2353"/>
      <c r="N218" s="76"/>
      <c r="O218" s="76"/>
      <c r="P218" s="76"/>
      <c r="Q218" s="76"/>
    </row>
    <row r="219" ht="30.0" customHeight="1">
      <c r="A219" s="2353"/>
      <c r="B219" s="76"/>
      <c r="C219" s="2353"/>
      <c r="D219" s="2353"/>
      <c r="E219" s="2356"/>
      <c r="F219" s="76"/>
      <c r="G219" s="76"/>
      <c r="H219" s="76"/>
      <c r="I219" s="76"/>
      <c r="J219" s="76"/>
      <c r="K219" s="76"/>
      <c r="L219" s="76"/>
      <c r="M219" s="2353"/>
      <c r="N219" s="76"/>
      <c r="O219" s="76"/>
      <c r="P219" s="76"/>
      <c r="Q219" s="76"/>
    </row>
    <row r="220" ht="30.0" customHeight="1">
      <c r="A220" s="2353"/>
      <c r="B220" s="76"/>
      <c r="C220" s="2353"/>
      <c r="D220" s="2353"/>
      <c r="E220" s="2356"/>
      <c r="F220" s="76"/>
      <c r="G220" s="76"/>
      <c r="H220" s="76"/>
      <c r="I220" s="76"/>
      <c r="J220" s="76"/>
      <c r="K220" s="76"/>
      <c r="L220" s="76"/>
      <c r="M220" s="2353"/>
      <c r="N220" s="76"/>
      <c r="O220" s="76"/>
      <c r="P220" s="76"/>
      <c r="Q220" s="76"/>
    </row>
    <row r="221" ht="30.0" customHeight="1">
      <c r="A221" s="2353"/>
      <c r="B221" s="76"/>
      <c r="C221" s="2353"/>
      <c r="D221" s="2353"/>
      <c r="E221" s="2356"/>
      <c r="F221" s="76"/>
      <c r="G221" s="76"/>
      <c r="H221" s="76"/>
      <c r="I221" s="76"/>
      <c r="J221" s="76"/>
      <c r="K221" s="76"/>
      <c r="L221" s="76"/>
      <c r="M221" s="2353"/>
      <c r="N221" s="76"/>
      <c r="O221" s="76"/>
      <c r="P221" s="76"/>
      <c r="Q221" s="76"/>
    </row>
    <row r="222" ht="30.0" customHeight="1">
      <c r="A222" s="2353"/>
      <c r="B222" s="76"/>
      <c r="C222" s="2353"/>
      <c r="D222" s="2353"/>
      <c r="E222" s="2356"/>
      <c r="F222" s="76"/>
      <c r="G222" s="76"/>
      <c r="H222" s="76"/>
      <c r="I222" s="76"/>
      <c r="J222" s="76"/>
      <c r="K222" s="76"/>
      <c r="L222" s="76"/>
      <c r="M222" s="2353"/>
      <c r="N222" s="76"/>
      <c r="O222" s="76"/>
      <c r="P222" s="76"/>
      <c r="Q222" s="76"/>
    </row>
    <row r="223" ht="30.0" customHeight="1">
      <c r="A223" s="2353"/>
      <c r="B223" s="76"/>
      <c r="C223" s="2353"/>
      <c r="D223" s="2353"/>
      <c r="E223" s="2356"/>
      <c r="F223" s="76"/>
      <c r="G223" s="76"/>
      <c r="H223" s="76"/>
      <c r="I223" s="76"/>
      <c r="J223" s="76"/>
      <c r="K223" s="76"/>
      <c r="L223" s="76"/>
      <c r="M223" s="2353"/>
      <c r="N223" s="76"/>
      <c r="O223" s="76"/>
      <c r="P223" s="76"/>
      <c r="Q223" s="76"/>
    </row>
    <row r="224" ht="30.0" customHeight="1">
      <c r="A224" s="2353"/>
      <c r="B224" s="76"/>
      <c r="C224" s="2353"/>
      <c r="D224" s="2353"/>
      <c r="E224" s="2356"/>
      <c r="F224" s="76"/>
      <c r="G224" s="76"/>
      <c r="H224" s="76"/>
      <c r="I224" s="76"/>
      <c r="J224" s="76"/>
      <c r="K224" s="76"/>
      <c r="L224" s="76"/>
      <c r="M224" s="2353"/>
      <c r="N224" s="76"/>
      <c r="O224" s="76"/>
      <c r="P224" s="76"/>
      <c r="Q224" s="76"/>
    </row>
    <row r="225" ht="30.0" customHeight="1">
      <c r="A225" s="2353"/>
      <c r="B225" s="76"/>
      <c r="C225" s="2353"/>
      <c r="D225" s="2353"/>
      <c r="E225" s="2356"/>
      <c r="F225" s="76"/>
      <c r="G225" s="76"/>
      <c r="H225" s="76"/>
      <c r="I225" s="76"/>
      <c r="J225" s="76"/>
      <c r="K225" s="76"/>
      <c r="L225" s="76"/>
      <c r="M225" s="2353"/>
      <c r="N225" s="76"/>
      <c r="O225" s="76"/>
      <c r="P225" s="76"/>
      <c r="Q225" s="76"/>
    </row>
    <row r="226" ht="30.0" customHeight="1">
      <c r="A226" s="2353"/>
      <c r="B226" s="76"/>
      <c r="C226" s="2353"/>
      <c r="D226" s="2353"/>
      <c r="E226" s="2356"/>
      <c r="F226" s="76"/>
      <c r="G226" s="76"/>
      <c r="H226" s="76"/>
      <c r="I226" s="76"/>
      <c r="J226" s="76"/>
      <c r="K226" s="76"/>
      <c r="L226" s="76"/>
      <c r="M226" s="2353"/>
      <c r="N226" s="76"/>
      <c r="O226" s="76"/>
      <c r="P226" s="76"/>
      <c r="Q226" s="76"/>
    </row>
    <row r="227" ht="30.0" customHeight="1">
      <c r="A227" s="2353"/>
      <c r="B227" s="76"/>
      <c r="C227" s="2353"/>
      <c r="D227" s="2353"/>
      <c r="E227" s="2356"/>
      <c r="F227" s="76"/>
      <c r="G227" s="76"/>
      <c r="H227" s="76"/>
      <c r="I227" s="76"/>
      <c r="J227" s="76"/>
      <c r="K227" s="76"/>
      <c r="L227" s="76"/>
      <c r="M227" s="2353"/>
      <c r="N227" s="76"/>
      <c r="O227" s="76"/>
      <c r="P227" s="76"/>
      <c r="Q227" s="76"/>
    </row>
    <row r="228" ht="30.0" customHeight="1">
      <c r="A228" s="2353"/>
      <c r="B228" s="76"/>
      <c r="C228" s="2353"/>
      <c r="D228" s="2353"/>
      <c r="E228" s="2356"/>
      <c r="F228" s="76"/>
      <c r="G228" s="76"/>
      <c r="H228" s="76"/>
      <c r="I228" s="76"/>
      <c r="J228" s="76"/>
      <c r="K228" s="76"/>
      <c r="L228" s="76"/>
      <c r="M228" s="2353"/>
      <c r="N228" s="76"/>
      <c r="O228" s="76"/>
      <c r="P228" s="76"/>
      <c r="Q228" s="76"/>
    </row>
    <row r="229" ht="30.0" customHeight="1">
      <c r="A229" s="2353"/>
      <c r="B229" s="76"/>
      <c r="C229" s="2353"/>
      <c r="D229" s="2353"/>
      <c r="E229" s="2356"/>
      <c r="F229" s="76"/>
      <c r="G229" s="76"/>
      <c r="H229" s="76"/>
      <c r="I229" s="76"/>
      <c r="J229" s="76"/>
      <c r="K229" s="76"/>
      <c r="L229" s="76"/>
      <c r="M229" s="2353"/>
      <c r="N229" s="76"/>
      <c r="O229" s="76"/>
      <c r="P229" s="76"/>
      <c r="Q229" s="76"/>
    </row>
    <row r="230" ht="30.0" customHeight="1">
      <c r="A230" s="2353"/>
      <c r="B230" s="76"/>
      <c r="C230" s="2353"/>
      <c r="D230" s="2353"/>
      <c r="E230" s="2356"/>
      <c r="F230" s="76"/>
      <c r="G230" s="76"/>
      <c r="H230" s="76"/>
      <c r="I230" s="76"/>
      <c r="J230" s="76"/>
      <c r="K230" s="76"/>
      <c r="L230" s="76"/>
      <c r="M230" s="2353"/>
      <c r="N230" s="76"/>
      <c r="O230" s="76"/>
      <c r="P230" s="76"/>
      <c r="Q230" s="76"/>
    </row>
    <row r="231" ht="30.0" customHeight="1">
      <c r="A231" s="2353"/>
      <c r="B231" s="76"/>
      <c r="C231" s="2353"/>
      <c r="D231" s="2353"/>
      <c r="E231" s="2356"/>
      <c r="F231" s="76"/>
      <c r="G231" s="76"/>
      <c r="H231" s="76"/>
      <c r="I231" s="76"/>
      <c r="J231" s="76"/>
      <c r="K231" s="76"/>
      <c r="L231" s="76"/>
      <c r="M231" s="2353"/>
      <c r="N231" s="76"/>
      <c r="O231" s="76"/>
      <c r="P231" s="76"/>
      <c r="Q231" s="76"/>
    </row>
    <row r="232" ht="30.0" customHeight="1">
      <c r="A232" s="2353"/>
      <c r="B232" s="76"/>
      <c r="C232" s="2353"/>
      <c r="D232" s="2353"/>
      <c r="E232" s="2356"/>
      <c r="F232" s="76"/>
      <c r="G232" s="76"/>
      <c r="H232" s="76"/>
      <c r="I232" s="76"/>
      <c r="J232" s="76"/>
      <c r="K232" s="76"/>
      <c r="L232" s="76"/>
      <c r="M232" s="2353"/>
      <c r="N232" s="76"/>
      <c r="O232" s="76"/>
      <c r="P232" s="76"/>
      <c r="Q232" s="76"/>
    </row>
    <row r="233" ht="30.0" customHeight="1">
      <c r="A233" s="2353"/>
      <c r="B233" s="76"/>
      <c r="C233" s="2353"/>
      <c r="D233" s="2353"/>
      <c r="E233" s="2356"/>
      <c r="F233" s="76"/>
      <c r="G233" s="76"/>
      <c r="H233" s="76"/>
      <c r="I233" s="76"/>
      <c r="J233" s="76"/>
      <c r="K233" s="76"/>
      <c r="L233" s="76"/>
      <c r="M233" s="2353"/>
      <c r="N233" s="76"/>
      <c r="O233" s="76"/>
      <c r="P233" s="76"/>
      <c r="Q233" s="76"/>
    </row>
    <row r="234" ht="30.0" customHeight="1">
      <c r="A234" s="2353"/>
      <c r="B234" s="76"/>
      <c r="C234" s="2353"/>
      <c r="D234" s="2353"/>
      <c r="E234" s="2356"/>
      <c r="F234" s="76"/>
      <c r="G234" s="76"/>
      <c r="H234" s="76"/>
      <c r="I234" s="76"/>
      <c r="J234" s="76"/>
      <c r="K234" s="76"/>
      <c r="L234" s="76"/>
      <c r="M234" s="2353"/>
      <c r="N234" s="76"/>
      <c r="O234" s="76"/>
      <c r="P234" s="76"/>
      <c r="Q234" s="76"/>
    </row>
    <row r="235" ht="30.0" customHeight="1">
      <c r="A235" s="2353"/>
      <c r="B235" s="76"/>
      <c r="C235" s="2353"/>
      <c r="D235" s="2353"/>
      <c r="E235" s="2356"/>
      <c r="F235" s="76"/>
      <c r="G235" s="76"/>
      <c r="H235" s="76"/>
      <c r="I235" s="76"/>
      <c r="J235" s="76"/>
      <c r="K235" s="76"/>
      <c r="L235" s="76"/>
      <c r="M235" s="2353"/>
      <c r="N235" s="76"/>
      <c r="O235" s="76"/>
      <c r="P235" s="76"/>
      <c r="Q235" s="76"/>
    </row>
    <row r="236" ht="30.0" customHeight="1">
      <c r="A236" s="2353"/>
      <c r="B236" s="76"/>
      <c r="C236" s="2353"/>
      <c r="D236" s="2353"/>
      <c r="E236" s="2356"/>
      <c r="F236" s="76"/>
      <c r="G236" s="76"/>
      <c r="H236" s="76"/>
      <c r="I236" s="76"/>
      <c r="J236" s="76"/>
      <c r="K236" s="76"/>
      <c r="L236" s="76"/>
      <c r="M236" s="2353"/>
      <c r="N236" s="76"/>
      <c r="O236" s="76"/>
      <c r="P236" s="76"/>
      <c r="Q236" s="76"/>
    </row>
    <row r="237" ht="30.0" customHeight="1">
      <c r="A237" s="2353"/>
      <c r="B237" s="76"/>
      <c r="C237" s="2353"/>
      <c r="D237" s="2353"/>
      <c r="E237" s="2356"/>
      <c r="F237" s="76"/>
      <c r="G237" s="76"/>
      <c r="H237" s="76"/>
      <c r="I237" s="76"/>
      <c r="J237" s="76"/>
      <c r="K237" s="76"/>
      <c r="L237" s="76"/>
      <c r="M237" s="2353"/>
      <c r="N237" s="76"/>
      <c r="O237" s="76"/>
      <c r="P237" s="76"/>
      <c r="Q237" s="76"/>
    </row>
    <row r="238" ht="30.0" customHeight="1">
      <c r="A238" s="2353"/>
      <c r="B238" s="76"/>
      <c r="C238" s="2353"/>
      <c r="D238" s="2353"/>
      <c r="E238" s="2356"/>
      <c r="F238" s="76"/>
      <c r="G238" s="76"/>
      <c r="H238" s="76"/>
      <c r="I238" s="76"/>
      <c r="J238" s="76"/>
      <c r="K238" s="76"/>
      <c r="L238" s="76"/>
      <c r="M238" s="2353"/>
      <c r="N238" s="76"/>
      <c r="O238" s="76"/>
      <c r="P238" s="76"/>
      <c r="Q238" s="76"/>
    </row>
    <row r="239" ht="30.0" customHeight="1">
      <c r="A239" s="2353"/>
      <c r="B239" s="76"/>
      <c r="C239" s="2353"/>
      <c r="D239" s="2353"/>
      <c r="E239" s="2356"/>
      <c r="F239" s="76"/>
      <c r="G239" s="76"/>
      <c r="H239" s="76"/>
      <c r="I239" s="76"/>
      <c r="J239" s="76"/>
      <c r="K239" s="76"/>
      <c r="L239" s="76"/>
      <c r="M239" s="2353"/>
      <c r="N239" s="76"/>
      <c r="O239" s="76"/>
      <c r="P239" s="76"/>
      <c r="Q239" s="76"/>
    </row>
    <row r="240" ht="30.0" customHeight="1">
      <c r="A240" s="2353"/>
      <c r="B240" s="76"/>
      <c r="C240" s="2353"/>
      <c r="D240" s="2353"/>
      <c r="E240" s="2356"/>
      <c r="F240" s="76"/>
      <c r="G240" s="76"/>
      <c r="H240" s="76"/>
      <c r="I240" s="76"/>
      <c r="J240" s="76"/>
      <c r="K240" s="76"/>
      <c r="L240" s="76"/>
      <c r="M240" s="2353"/>
      <c r="N240" s="76"/>
      <c r="O240" s="76"/>
      <c r="P240" s="76"/>
      <c r="Q240" s="76"/>
    </row>
    <row r="241" ht="30.0" customHeight="1">
      <c r="A241" s="2353"/>
      <c r="B241" s="76"/>
      <c r="C241" s="2353"/>
      <c r="D241" s="2353"/>
      <c r="E241" s="2356"/>
      <c r="F241" s="76"/>
      <c r="G241" s="76"/>
      <c r="H241" s="76"/>
      <c r="I241" s="76"/>
      <c r="J241" s="76"/>
      <c r="K241" s="76"/>
      <c r="L241" s="76"/>
      <c r="M241" s="2353"/>
      <c r="N241" s="76"/>
      <c r="O241" s="76"/>
      <c r="P241" s="76"/>
      <c r="Q241" s="76"/>
    </row>
    <row r="242" ht="30.0" customHeight="1">
      <c r="A242" s="2353"/>
      <c r="B242" s="76"/>
      <c r="C242" s="2353"/>
      <c r="D242" s="2353"/>
      <c r="E242" s="2356"/>
      <c r="F242" s="76"/>
      <c r="G242" s="76"/>
      <c r="H242" s="76"/>
      <c r="I242" s="76"/>
      <c r="J242" s="76"/>
      <c r="K242" s="76"/>
      <c r="L242" s="76"/>
      <c r="M242" s="2353"/>
      <c r="N242" s="76"/>
      <c r="O242" s="76"/>
      <c r="P242" s="76"/>
      <c r="Q242" s="76"/>
    </row>
    <row r="243" ht="30.0" customHeight="1">
      <c r="A243" s="2353"/>
      <c r="B243" s="76"/>
      <c r="C243" s="2353"/>
      <c r="D243" s="2353"/>
      <c r="E243" s="2356"/>
      <c r="F243" s="76"/>
      <c r="G243" s="76"/>
      <c r="H243" s="76"/>
      <c r="I243" s="76"/>
      <c r="J243" s="76"/>
      <c r="K243" s="76"/>
      <c r="L243" s="76"/>
      <c r="M243" s="2353"/>
      <c r="N243" s="76"/>
      <c r="O243" s="76"/>
      <c r="P243" s="76"/>
      <c r="Q243" s="76"/>
    </row>
    <row r="244" ht="30.0" customHeight="1">
      <c r="A244" s="2353"/>
      <c r="B244" s="76"/>
      <c r="C244" s="2353"/>
      <c r="D244" s="2353"/>
      <c r="E244" s="2356"/>
      <c r="F244" s="76"/>
      <c r="G244" s="76"/>
      <c r="H244" s="76"/>
      <c r="I244" s="76"/>
      <c r="J244" s="76"/>
      <c r="K244" s="76"/>
      <c r="L244" s="76"/>
      <c r="M244" s="2353"/>
      <c r="N244" s="76"/>
      <c r="O244" s="76"/>
      <c r="P244" s="76"/>
      <c r="Q244" s="76"/>
    </row>
    <row r="245" ht="30.0" customHeight="1">
      <c r="A245" s="2353"/>
      <c r="B245" s="76"/>
      <c r="C245" s="2353"/>
      <c r="D245" s="2353"/>
      <c r="E245" s="2356"/>
      <c r="F245" s="76"/>
      <c r="G245" s="76"/>
      <c r="H245" s="76"/>
      <c r="I245" s="76"/>
      <c r="J245" s="76"/>
      <c r="K245" s="76"/>
      <c r="L245" s="76"/>
      <c r="M245" s="2353"/>
      <c r="N245" s="76"/>
      <c r="O245" s="76"/>
      <c r="P245" s="76"/>
      <c r="Q245" s="76"/>
    </row>
    <row r="246" ht="30.0" customHeight="1">
      <c r="A246" s="2353"/>
      <c r="B246" s="76"/>
      <c r="C246" s="2353"/>
      <c r="D246" s="2353"/>
      <c r="E246" s="2356"/>
      <c r="F246" s="76"/>
      <c r="G246" s="76"/>
      <c r="H246" s="76"/>
      <c r="I246" s="76"/>
      <c r="J246" s="76"/>
      <c r="K246" s="76"/>
      <c r="L246" s="76"/>
      <c r="M246" s="2353"/>
      <c r="N246" s="76"/>
      <c r="O246" s="76"/>
      <c r="P246" s="76"/>
      <c r="Q246" s="76"/>
    </row>
    <row r="247" ht="30.0" customHeight="1">
      <c r="A247" s="2353"/>
      <c r="B247" s="76"/>
      <c r="C247" s="2353"/>
      <c r="D247" s="2353"/>
      <c r="E247" s="2356"/>
      <c r="F247" s="76"/>
      <c r="G247" s="76"/>
      <c r="H247" s="76"/>
      <c r="I247" s="76"/>
      <c r="J247" s="76"/>
      <c r="K247" s="76"/>
      <c r="L247" s="76"/>
      <c r="M247" s="2353"/>
      <c r="N247" s="76"/>
      <c r="O247" s="76"/>
      <c r="P247" s="76"/>
      <c r="Q247" s="76"/>
    </row>
    <row r="248" ht="30.0" customHeight="1">
      <c r="A248" s="2353"/>
      <c r="B248" s="76"/>
      <c r="C248" s="2353"/>
      <c r="D248" s="2353"/>
      <c r="E248" s="2356"/>
      <c r="F248" s="76"/>
      <c r="G248" s="76"/>
      <c r="H248" s="76"/>
      <c r="I248" s="76"/>
      <c r="J248" s="76"/>
      <c r="K248" s="76"/>
      <c r="L248" s="76"/>
      <c r="M248" s="2353"/>
      <c r="N248" s="76"/>
      <c r="O248" s="76"/>
      <c r="P248" s="76"/>
      <c r="Q248" s="76"/>
    </row>
    <row r="249" ht="30.0" customHeight="1">
      <c r="A249" s="2353"/>
      <c r="B249" s="76"/>
      <c r="C249" s="2353"/>
      <c r="D249" s="2353"/>
      <c r="E249" s="2356"/>
      <c r="F249" s="76"/>
      <c r="G249" s="76"/>
      <c r="H249" s="76"/>
      <c r="I249" s="76"/>
      <c r="J249" s="76"/>
      <c r="K249" s="76"/>
      <c r="L249" s="76"/>
      <c r="M249" s="2353"/>
      <c r="N249" s="76"/>
      <c r="O249" s="76"/>
      <c r="P249" s="76"/>
      <c r="Q249" s="76"/>
    </row>
    <row r="250" ht="30.0" customHeight="1">
      <c r="A250" s="2353"/>
      <c r="B250" s="76"/>
      <c r="C250" s="2353"/>
      <c r="D250" s="2353"/>
      <c r="E250" s="2356"/>
      <c r="F250" s="76"/>
      <c r="G250" s="76"/>
      <c r="H250" s="76"/>
      <c r="I250" s="76"/>
      <c r="J250" s="76"/>
      <c r="K250" s="76"/>
      <c r="L250" s="76"/>
      <c r="M250" s="2353"/>
      <c r="N250" s="76"/>
      <c r="O250" s="76"/>
      <c r="P250" s="76"/>
      <c r="Q250" s="76"/>
    </row>
    <row r="251" ht="30.0" customHeight="1">
      <c r="A251" s="2353"/>
      <c r="B251" s="76"/>
      <c r="C251" s="2353"/>
      <c r="D251" s="2353"/>
      <c r="E251" s="2356"/>
      <c r="F251" s="76"/>
      <c r="G251" s="76"/>
      <c r="H251" s="76"/>
      <c r="I251" s="76"/>
      <c r="J251" s="76"/>
      <c r="K251" s="76"/>
      <c r="L251" s="76"/>
      <c r="M251" s="2353"/>
      <c r="N251" s="76"/>
      <c r="O251" s="76"/>
      <c r="P251" s="76"/>
      <c r="Q251" s="76"/>
    </row>
    <row r="252" ht="30.0" customHeight="1">
      <c r="A252" s="2353"/>
      <c r="B252" s="76"/>
      <c r="C252" s="2353"/>
      <c r="D252" s="2353"/>
      <c r="E252" s="2356"/>
      <c r="F252" s="76"/>
      <c r="G252" s="76"/>
      <c r="H252" s="76"/>
      <c r="I252" s="76"/>
      <c r="J252" s="76"/>
      <c r="K252" s="76"/>
      <c r="L252" s="76"/>
      <c r="M252" s="2353"/>
      <c r="N252" s="76"/>
      <c r="O252" s="76"/>
      <c r="P252" s="76"/>
      <c r="Q252" s="76"/>
    </row>
    <row r="253" ht="30.0" customHeight="1">
      <c r="A253" s="2353"/>
      <c r="B253" s="76"/>
      <c r="C253" s="2353"/>
      <c r="D253" s="2353"/>
      <c r="E253" s="2356"/>
      <c r="F253" s="76"/>
      <c r="G253" s="76"/>
      <c r="H253" s="76"/>
      <c r="I253" s="76"/>
      <c r="J253" s="76"/>
      <c r="K253" s="76"/>
      <c r="L253" s="76"/>
      <c r="M253" s="2353"/>
      <c r="N253" s="76"/>
      <c r="O253" s="76"/>
      <c r="P253" s="76"/>
      <c r="Q253" s="76"/>
    </row>
    <row r="254" ht="30.0" customHeight="1">
      <c r="A254" s="2353"/>
      <c r="B254" s="76"/>
      <c r="C254" s="2353"/>
      <c r="D254" s="2353"/>
      <c r="E254" s="2356"/>
      <c r="F254" s="76"/>
      <c r="G254" s="76"/>
      <c r="H254" s="76"/>
      <c r="I254" s="76"/>
      <c r="J254" s="76"/>
      <c r="K254" s="76"/>
      <c r="L254" s="76"/>
      <c r="M254" s="2353"/>
      <c r="N254" s="76"/>
      <c r="O254" s="76"/>
      <c r="P254" s="76"/>
      <c r="Q254" s="76"/>
    </row>
    <row r="255" ht="30.0" customHeight="1">
      <c r="A255" s="2353"/>
      <c r="B255" s="76"/>
      <c r="C255" s="2353"/>
      <c r="D255" s="2353"/>
      <c r="E255" s="2356"/>
      <c r="F255" s="76"/>
      <c r="G255" s="76"/>
      <c r="H255" s="76"/>
      <c r="I255" s="76"/>
      <c r="J255" s="76"/>
      <c r="K255" s="76"/>
      <c r="L255" s="76"/>
      <c r="M255" s="2353"/>
      <c r="N255" s="76"/>
      <c r="O255" s="76"/>
      <c r="P255" s="76"/>
      <c r="Q255" s="76"/>
    </row>
    <row r="256" ht="30.0" customHeight="1">
      <c r="A256" s="2353"/>
      <c r="B256" s="76"/>
      <c r="C256" s="2353"/>
      <c r="D256" s="2353"/>
      <c r="E256" s="2356"/>
      <c r="F256" s="76"/>
      <c r="G256" s="76"/>
      <c r="H256" s="76"/>
      <c r="I256" s="76"/>
      <c r="J256" s="76"/>
      <c r="K256" s="76"/>
      <c r="L256" s="76"/>
      <c r="M256" s="2353"/>
      <c r="N256" s="76"/>
      <c r="O256" s="76"/>
      <c r="P256" s="76"/>
      <c r="Q256" s="76"/>
    </row>
    <row r="257" ht="30.0" customHeight="1">
      <c r="A257" s="2353"/>
      <c r="B257" s="76"/>
      <c r="C257" s="2353"/>
      <c r="D257" s="2353"/>
      <c r="E257" s="2356"/>
      <c r="F257" s="76"/>
      <c r="G257" s="76"/>
      <c r="H257" s="76"/>
      <c r="I257" s="76"/>
      <c r="J257" s="76"/>
      <c r="K257" s="76"/>
      <c r="L257" s="76"/>
      <c r="M257" s="2353"/>
      <c r="N257" s="76"/>
      <c r="O257" s="76"/>
      <c r="P257" s="76"/>
      <c r="Q257" s="76"/>
    </row>
    <row r="258" ht="30.0" customHeight="1">
      <c r="A258" s="2353"/>
      <c r="B258" s="76"/>
      <c r="C258" s="2353"/>
      <c r="D258" s="2353"/>
      <c r="E258" s="2356"/>
      <c r="F258" s="76"/>
      <c r="G258" s="76"/>
      <c r="H258" s="76"/>
      <c r="I258" s="76"/>
      <c r="J258" s="76"/>
      <c r="K258" s="76"/>
      <c r="L258" s="76"/>
      <c r="M258" s="2353"/>
      <c r="N258" s="76"/>
      <c r="O258" s="76"/>
      <c r="P258" s="76"/>
      <c r="Q258" s="76"/>
    </row>
    <row r="259" ht="30.0" customHeight="1">
      <c r="A259" s="2353"/>
      <c r="B259" s="76"/>
      <c r="C259" s="2353"/>
      <c r="D259" s="2353"/>
      <c r="E259" s="2356"/>
      <c r="F259" s="76"/>
      <c r="G259" s="76"/>
      <c r="H259" s="76"/>
      <c r="I259" s="76"/>
      <c r="J259" s="76"/>
      <c r="K259" s="76"/>
      <c r="L259" s="76"/>
      <c r="M259" s="2353"/>
      <c r="N259" s="76"/>
      <c r="O259" s="76"/>
      <c r="P259" s="76"/>
      <c r="Q259" s="76"/>
    </row>
    <row r="260" ht="30.0" customHeight="1">
      <c r="A260" s="2353"/>
      <c r="B260" s="76"/>
      <c r="C260" s="2353"/>
      <c r="D260" s="2353"/>
      <c r="E260" s="2356"/>
      <c r="F260" s="76"/>
      <c r="G260" s="76"/>
      <c r="H260" s="76"/>
      <c r="I260" s="76"/>
      <c r="J260" s="76"/>
      <c r="K260" s="76"/>
      <c r="L260" s="76"/>
      <c r="M260" s="2353"/>
      <c r="N260" s="76"/>
      <c r="O260" s="76"/>
      <c r="P260" s="76"/>
      <c r="Q260" s="76"/>
    </row>
    <row r="261" ht="30.0" customHeight="1">
      <c r="A261" s="2353"/>
      <c r="B261" s="76"/>
      <c r="C261" s="2353"/>
      <c r="D261" s="2353"/>
      <c r="E261" s="2356"/>
      <c r="F261" s="76"/>
      <c r="G261" s="76"/>
      <c r="H261" s="76"/>
      <c r="I261" s="76"/>
      <c r="J261" s="76"/>
      <c r="K261" s="76"/>
      <c r="L261" s="76"/>
      <c r="M261" s="2353"/>
      <c r="N261" s="76"/>
      <c r="O261" s="76"/>
      <c r="P261" s="76"/>
      <c r="Q261" s="76"/>
    </row>
    <row r="262" ht="30.0" customHeight="1">
      <c r="A262" s="2353"/>
      <c r="B262" s="76"/>
      <c r="C262" s="2353"/>
      <c r="D262" s="2353"/>
      <c r="E262" s="2356"/>
      <c r="F262" s="76"/>
      <c r="G262" s="76"/>
      <c r="H262" s="76"/>
      <c r="I262" s="76"/>
      <c r="J262" s="76"/>
      <c r="K262" s="76"/>
      <c r="L262" s="76"/>
      <c r="M262" s="2353"/>
      <c r="N262" s="76"/>
      <c r="O262" s="76"/>
      <c r="P262" s="76"/>
      <c r="Q262" s="76"/>
    </row>
    <row r="263" ht="30.0" customHeight="1">
      <c r="A263" s="2353"/>
      <c r="B263" s="76"/>
      <c r="C263" s="2353"/>
      <c r="D263" s="2353"/>
      <c r="E263" s="2356"/>
      <c r="F263" s="76"/>
      <c r="G263" s="76"/>
      <c r="H263" s="76"/>
      <c r="I263" s="76"/>
      <c r="J263" s="76"/>
      <c r="K263" s="76"/>
      <c r="L263" s="76"/>
      <c r="M263" s="2353"/>
      <c r="N263" s="76"/>
      <c r="O263" s="76"/>
      <c r="P263" s="76"/>
      <c r="Q263" s="76"/>
    </row>
    <row r="264" ht="30.0" customHeight="1">
      <c r="A264" s="2353"/>
      <c r="B264" s="76"/>
      <c r="C264" s="2353"/>
      <c r="D264" s="2353"/>
      <c r="E264" s="2356"/>
      <c r="F264" s="76"/>
      <c r="G264" s="76"/>
      <c r="H264" s="76"/>
      <c r="I264" s="76"/>
      <c r="J264" s="76"/>
      <c r="K264" s="76"/>
      <c r="L264" s="76"/>
      <c r="M264" s="2353"/>
      <c r="N264" s="76"/>
      <c r="O264" s="76"/>
      <c r="P264" s="76"/>
      <c r="Q264" s="76"/>
    </row>
    <row r="265" ht="30.0" customHeight="1">
      <c r="A265" s="2353"/>
      <c r="B265" s="76"/>
      <c r="C265" s="2353"/>
      <c r="D265" s="2353"/>
      <c r="E265" s="2356"/>
      <c r="F265" s="76"/>
      <c r="G265" s="76"/>
      <c r="H265" s="76"/>
      <c r="I265" s="76"/>
      <c r="J265" s="76"/>
      <c r="K265" s="76"/>
      <c r="L265" s="76"/>
      <c r="M265" s="2353"/>
      <c r="N265" s="76"/>
      <c r="O265" s="76"/>
      <c r="P265" s="76"/>
      <c r="Q265" s="76"/>
    </row>
    <row r="266" ht="30.0" customHeight="1">
      <c r="A266" s="2353"/>
      <c r="B266" s="76"/>
      <c r="C266" s="2353"/>
      <c r="D266" s="2353"/>
      <c r="E266" s="2356"/>
      <c r="F266" s="76"/>
      <c r="G266" s="76"/>
      <c r="H266" s="76"/>
      <c r="I266" s="76"/>
      <c r="J266" s="76"/>
      <c r="K266" s="76"/>
      <c r="L266" s="76"/>
      <c r="M266" s="2353"/>
      <c r="N266" s="76"/>
      <c r="O266" s="76"/>
      <c r="P266" s="76"/>
      <c r="Q266" s="76"/>
    </row>
    <row r="267" ht="30.0" customHeight="1">
      <c r="A267" s="2353"/>
      <c r="B267" s="76"/>
      <c r="C267" s="2353"/>
      <c r="D267" s="2353"/>
      <c r="E267" s="2356"/>
      <c r="F267" s="76"/>
      <c r="G267" s="76"/>
      <c r="H267" s="76"/>
      <c r="I267" s="76"/>
      <c r="J267" s="76"/>
      <c r="K267" s="76"/>
      <c r="L267" s="76"/>
      <c r="M267" s="2353"/>
      <c r="N267" s="76"/>
      <c r="O267" s="76"/>
      <c r="P267" s="76"/>
      <c r="Q267" s="76"/>
    </row>
    <row r="268" ht="30.0" customHeight="1">
      <c r="A268" s="2353"/>
      <c r="B268" s="76"/>
      <c r="C268" s="2353"/>
      <c r="D268" s="2353"/>
      <c r="E268" s="2356"/>
      <c r="F268" s="76"/>
      <c r="G268" s="76"/>
      <c r="H268" s="76"/>
      <c r="I268" s="76"/>
      <c r="J268" s="76"/>
      <c r="K268" s="76"/>
      <c r="L268" s="76"/>
      <c r="M268" s="2353"/>
      <c r="N268" s="76"/>
      <c r="O268" s="76"/>
      <c r="P268" s="76"/>
      <c r="Q268" s="76"/>
    </row>
    <row r="269" ht="30.0" customHeight="1">
      <c r="A269" s="2353"/>
      <c r="B269" s="76"/>
      <c r="C269" s="2353"/>
      <c r="D269" s="2353"/>
      <c r="E269" s="2356"/>
      <c r="F269" s="76"/>
      <c r="G269" s="76"/>
      <c r="H269" s="76"/>
      <c r="I269" s="76"/>
      <c r="J269" s="76"/>
      <c r="K269" s="76"/>
      <c r="L269" s="76"/>
      <c r="M269" s="2353"/>
      <c r="N269" s="76"/>
      <c r="O269" s="76"/>
      <c r="P269" s="76"/>
      <c r="Q269" s="76"/>
    </row>
    <row r="270" ht="30.0" customHeight="1">
      <c r="A270" s="2353"/>
      <c r="B270" s="76"/>
      <c r="C270" s="2353"/>
      <c r="D270" s="2353"/>
      <c r="E270" s="2356"/>
      <c r="F270" s="76"/>
      <c r="G270" s="76"/>
      <c r="H270" s="76"/>
      <c r="I270" s="76"/>
      <c r="J270" s="76"/>
      <c r="K270" s="76"/>
      <c r="L270" s="76"/>
      <c r="M270" s="2353"/>
      <c r="N270" s="76"/>
      <c r="O270" s="76"/>
      <c r="P270" s="76"/>
      <c r="Q270" s="76"/>
    </row>
    <row r="271" ht="30.0" customHeight="1">
      <c r="A271" s="2353"/>
      <c r="B271" s="76"/>
      <c r="C271" s="2353"/>
      <c r="D271" s="2353"/>
      <c r="E271" s="2356"/>
      <c r="F271" s="76"/>
      <c r="G271" s="76"/>
      <c r="H271" s="76"/>
      <c r="I271" s="76"/>
      <c r="J271" s="76"/>
      <c r="K271" s="76"/>
      <c r="L271" s="76"/>
      <c r="M271" s="2353"/>
      <c r="N271" s="76"/>
      <c r="O271" s="76"/>
      <c r="P271" s="76"/>
      <c r="Q271" s="76"/>
    </row>
    <row r="272" ht="30.0" customHeight="1">
      <c r="A272" s="2353"/>
      <c r="B272" s="76"/>
      <c r="C272" s="2353"/>
      <c r="D272" s="2353"/>
      <c r="E272" s="2356"/>
      <c r="F272" s="76"/>
      <c r="G272" s="76"/>
      <c r="H272" s="76"/>
      <c r="I272" s="76"/>
      <c r="J272" s="76"/>
      <c r="K272" s="76"/>
      <c r="L272" s="76"/>
      <c r="M272" s="2353"/>
      <c r="N272" s="76"/>
      <c r="O272" s="76"/>
      <c r="P272" s="76"/>
      <c r="Q272" s="76"/>
    </row>
    <row r="273" ht="30.0" customHeight="1">
      <c r="A273" s="2353"/>
      <c r="B273" s="76"/>
      <c r="C273" s="2353"/>
      <c r="D273" s="2353"/>
      <c r="E273" s="2356"/>
      <c r="F273" s="76"/>
      <c r="G273" s="76"/>
      <c r="H273" s="76"/>
      <c r="I273" s="76"/>
      <c r="J273" s="76"/>
      <c r="K273" s="76"/>
      <c r="L273" s="76"/>
      <c r="M273" s="2353"/>
      <c r="N273" s="76"/>
      <c r="O273" s="76"/>
      <c r="P273" s="76"/>
      <c r="Q273" s="76"/>
    </row>
    <row r="274" ht="30.0" customHeight="1">
      <c r="A274" s="2353"/>
      <c r="B274" s="76"/>
      <c r="C274" s="2353"/>
      <c r="D274" s="2353"/>
      <c r="E274" s="2356"/>
      <c r="F274" s="76"/>
      <c r="G274" s="76"/>
      <c r="H274" s="76"/>
      <c r="I274" s="76"/>
      <c r="J274" s="76"/>
      <c r="K274" s="76"/>
      <c r="L274" s="76"/>
      <c r="M274" s="2353"/>
      <c r="N274" s="76"/>
      <c r="O274" s="76"/>
      <c r="P274" s="76"/>
      <c r="Q274" s="76"/>
    </row>
    <row r="275" ht="30.0" customHeight="1">
      <c r="A275" s="2353"/>
      <c r="B275" s="76"/>
      <c r="C275" s="2353"/>
      <c r="D275" s="2353"/>
      <c r="E275" s="2356"/>
      <c r="F275" s="76"/>
      <c r="G275" s="76"/>
      <c r="H275" s="76"/>
      <c r="I275" s="76"/>
      <c r="J275" s="76"/>
      <c r="K275" s="76"/>
      <c r="L275" s="76"/>
      <c r="M275" s="2353"/>
      <c r="N275" s="76"/>
      <c r="O275" s="76"/>
      <c r="P275" s="76"/>
      <c r="Q275" s="76"/>
    </row>
    <row r="276" ht="30.0" customHeight="1">
      <c r="A276" s="2353"/>
      <c r="B276" s="76"/>
      <c r="C276" s="2353"/>
      <c r="D276" s="2353"/>
      <c r="E276" s="2356"/>
      <c r="F276" s="76"/>
      <c r="G276" s="76"/>
      <c r="H276" s="76"/>
      <c r="I276" s="76"/>
      <c r="J276" s="76"/>
      <c r="K276" s="76"/>
      <c r="L276" s="76"/>
      <c r="M276" s="2353"/>
      <c r="N276" s="76"/>
      <c r="O276" s="76"/>
      <c r="P276" s="76"/>
      <c r="Q276" s="76"/>
    </row>
    <row r="277" ht="30.0" customHeight="1">
      <c r="A277" s="2353"/>
      <c r="B277" s="76"/>
      <c r="C277" s="2353"/>
      <c r="D277" s="2353"/>
      <c r="E277" s="2356"/>
      <c r="F277" s="76"/>
      <c r="G277" s="76"/>
      <c r="H277" s="76"/>
      <c r="I277" s="76"/>
      <c r="J277" s="76"/>
      <c r="K277" s="76"/>
      <c r="L277" s="76"/>
      <c r="M277" s="2353"/>
      <c r="N277" s="76"/>
      <c r="O277" s="76"/>
      <c r="P277" s="76"/>
      <c r="Q277" s="76"/>
    </row>
    <row r="278" ht="30.0" customHeight="1">
      <c r="A278" s="2353"/>
      <c r="B278" s="76"/>
      <c r="C278" s="2353"/>
      <c r="D278" s="2353"/>
      <c r="E278" s="2356"/>
      <c r="F278" s="76"/>
      <c r="G278" s="76"/>
      <c r="H278" s="76"/>
      <c r="I278" s="76"/>
      <c r="J278" s="76"/>
      <c r="K278" s="76"/>
      <c r="L278" s="76"/>
      <c r="M278" s="2353"/>
      <c r="N278" s="76"/>
      <c r="O278" s="76"/>
      <c r="P278" s="76"/>
      <c r="Q278" s="76"/>
    </row>
    <row r="279" ht="30.0" customHeight="1">
      <c r="A279" s="2353"/>
      <c r="B279" s="76"/>
      <c r="C279" s="2353"/>
      <c r="D279" s="2353"/>
      <c r="E279" s="2356"/>
      <c r="F279" s="76"/>
      <c r="G279" s="76"/>
      <c r="H279" s="76"/>
      <c r="I279" s="76"/>
      <c r="J279" s="76"/>
      <c r="K279" s="76"/>
      <c r="L279" s="76"/>
      <c r="M279" s="2353"/>
      <c r="N279" s="76"/>
      <c r="O279" s="76"/>
      <c r="P279" s="76"/>
      <c r="Q279" s="76"/>
    </row>
    <row r="280" ht="30.0" customHeight="1">
      <c r="A280" s="2353"/>
      <c r="B280" s="76"/>
      <c r="C280" s="2353"/>
      <c r="D280" s="2353"/>
      <c r="E280" s="2356"/>
      <c r="F280" s="76"/>
      <c r="G280" s="76"/>
      <c r="H280" s="76"/>
      <c r="I280" s="76"/>
      <c r="J280" s="76"/>
      <c r="K280" s="76"/>
      <c r="L280" s="76"/>
      <c r="M280" s="2353"/>
      <c r="N280" s="76"/>
      <c r="O280" s="76"/>
      <c r="P280" s="76"/>
      <c r="Q280" s="76"/>
    </row>
    <row r="281" ht="30.0" customHeight="1">
      <c r="A281" s="2353"/>
      <c r="B281" s="76"/>
      <c r="C281" s="2353"/>
      <c r="D281" s="2353"/>
      <c r="E281" s="2356"/>
      <c r="F281" s="76"/>
      <c r="G281" s="76"/>
      <c r="H281" s="76"/>
      <c r="I281" s="76"/>
      <c r="J281" s="76"/>
      <c r="K281" s="76"/>
      <c r="L281" s="76"/>
      <c r="M281" s="2353"/>
      <c r="N281" s="76"/>
      <c r="O281" s="76"/>
      <c r="P281" s="76"/>
      <c r="Q281" s="76"/>
    </row>
    <row r="282" ht="30.0" customHeight="1">
      <c r="A282" s="2353"/>
      <c r="B282" s="76"/>
      <c r="C282" s="2353"/>
      <c r="D282" s="2353"/>
      <c r="E282" s="2356"/>
      <c r="F282" s="76"/>
      <c r="G282" s="76"/>
      <c r="H282" s="76"/>
      <c r="I282" s="76"/>
      <c r="J282" s="76"/>
      <c r="K282" s="76"/>
      <c r="L282" s="76"/>
      <c r="M282" s="2353"/>
      <c r="N282" s="76"/>
      <c r="O282" s="76"/>
      <c r="P282" s="76"/>
      <c r="Q282" s="76"/>
    </row>
    <row r="283" ht="30.0" customHeight="1">
      <c r="A283" s="2353"/>
      <c r="B283" s="76"/>
      <c r="C283" s="2353"/>
      <c r="D283" s="2353"/>
      <c r="E283" s="2356"/>
      <c r="F283" s="76"/>
      <c r="G283" s="76"/>
      <c r="H283" s="76"/>
      <c r="I283" s="76"/>
      <c r="J283" s="76"/>
      <c r="K283" s="76"/>
      <c r="L283" s="76"/>
      <c r="M283" s="2353"/>
      <c r="N283" s="76"/>
      <c r="O283" s="76"/>
      <c r="P283" s="76"/>
      <c r="Q283" s="76"/>
    </row>
    <row r="284" ht="30.0" customHeight="1">
      <c r="A284" s="2353"/>
      <c r="B284" s="76"/>
      <c r="C284" s="2353"/>
      <c r="D284" s="2353"/>
      <c r="E284" s="2356"/>
      <c r="F284" s="76"/>
      <c r="G284" s="76"/>
      <c r="H284" s="76"/>
      <c r="I284" s="76"/>
      <c r="J284" s="76"/>
      <c r="K284" s="76"/>
      <c r="L284" s="76"/>
      <c r="M284" s="2353"/>
      <c r="N284" s="76"/>
      <c r="O284" s="76"/>
      <c r="P284" s="76"/>
      <c r="Q284" s="76"/>
    </row>
    <row r="285" ht="30.0" customHeight="1">
      <c r="A285" s="2353"/>
      <c r="B285" s="76"/>
      <c r="C285" s="2353"/>
      <c r="D285" s="2353"/>
      <c r="E285" s="2356"/>
      <c r="F285" s="76"/>
      <c r="G285" s="76"/>
      <c r="H285" s="76"/>
      <c r="I285" s="76"/>
      <c r="J285" s="76"/>
      <c r="K285" s="76"/>
      <c r="L285" s="76"/>
      <c r="M285" s="2353"/>
      <c r="N285" s="76"/>
      <c r="O285" s="76"/>
      <c r="P285" s="76"/>
      <c r="Q285" s="76"/>
    </row>
    <row r="286" ht="30.0" customHeight="1">
      <c r="A286" s="2353"/>
      <c r="B286" s="76"/>
      <c r="C286" s="2353"/>
      <c r="D286" s="2353"/>
      <c r="E286" s="2356"/>
      <c r="F286" s="76"/>
      <c r="G286" s="76"/>
      <c r="H286" s="76"/>
      <c r="I286" s="76"/>
      <c r="J286" s="76"/>
      <c r="K286" s="76"/>
      <c r="L286" s="76"/>
      <c r="M286" s="2353"/>
      <c r="N286" s="76"/>
      <c r="O286" s="76"/>
      <c r="P286" s="76"/>
      <c r="Q286" s="76"/>
    </row>
    <row r="287" ht="30.0" customHeight="1">
      <c r="A287" s="2353"/>
      <c r="B287" s="76"/>
      <c r="C287" s="2353"/>
      <c r="D287" s="2353"/>
      <c r="E287" s="2356"/>
      <c r="F287" s="76"/>
      <c r="G287" s="76"/>
      <c r="H287" s="76"/>
      <c r="I287" s="76"/>
      <c r="J287" s="76"/>
      <c r="K287" s="76"/>
      <c r="L287" s="76"/>
      <c r="M287" s="2353"/>
      <c r="N287" s="76"/>
      <c r="O287" s="76"/>
      <c r="P287" s="76"/>
      <c r="Q287" s="76"/>
    </row>
    <row r="288" ht="30.0" customHeight="1">
      <c r="A288" s="2353"/>
      <c r="B288" s="76"/>
      <c r="C288" s="2353"/>
      <c r="D288" s="2353"/>
      <c r="E288" s="2356"/>
      <c r="F288" s="76"/>
      <c r="G288" s="76"/>
      <c r="H288" s="76"/>
      <c r="I288" s="76"/>
      <c r="J288" s="76"/>
      <c r="K288" s="76"/>
      <c r="L288" s="76"/>
      <c r="M288" s="2353"/>
      <c r="N288" s="76"/>
      <c r="O288" s="76"/>
      <c r="P288" s="76"/>
      <c r="Q288" s="76"/>
    </row>
    <row r="289" ht="30.0" customHeight="1">
      <c r="A289" s="2353"/>
      <c r="B289" s="76"/>
      <c r="C289" s="2353"/>
      <c r="D289" s="2353"/>
      <c r="E289" s="2356"/>
      <c r="F289" s="76"/>
      <c r="G289" s="76"/>
      <c r="H289" s="76"/>
      <c r="I289" s="76"/>
      <c r="J289" s="76"/>
      <c r="K289" s="76"/>
      <c r="L289" s="76"/>
      <c r="M289" s="2353"/>
      <c r="N289" s="76"/>
      <c r="O289" s="76"/>
      <c r="P289" s="76"/>
      <c r="Q289" s="76"/>
    </row>
    <row r="290" ht="30.0" customHeight="1">
      <c r="A290" s="2353"/>
      <c r="B290" s="76"/>
      <c r="C290" s="2353"/>
      <c r="D290" s="2353"/>
      <c r="E290" s="2356"/>
      <c r="F290" s="76"/>
      <c r="G290" s="76"/>
      <c r="H290" s="76"/>
      <c r="I290" s="76"/>
      <c r="J290" s="76"/>
      <c r="K290" s="76"/>
      <c r="L290" s="76"/>
      <c r="M290" s="2353"/>
      <c r="N290" s="76"/>
      <c r="O290" s="76"/>
      <c r="P290" s="76"/>
      <c r="Q290" s="76"/>
    </row>
    <row r="291" ht="30.0" customHeight="1">
      <c r="A291" s="2353"/>
      <c r="B291" s="76"/>
      <c r="C291" s="2353"/>
      <c r="D291" s="2353"/>
      <c r="E291" s="2356"/>
      <c r="F291" s="76"/>
      <c r="G291" s="76"/>
      <c r="H291" s="76"/>
      <c r="I291" s="76"/>
      <c r="J291" s="76"/>
      <c r="K291" s="76"/>
      <c r="L291" s="76"/>
      <c r="M291" s="2353"/>
      <c r="N291" s="76"/>
      <c r="O291" s="76"/>
      <c r="P291" s="76"/>
      <c r="Q291" s="76"/>
    </row>
    <row r="292" ht="30.0" customHeight="1">
      <c r="A292" s="2353"/>
      <c r="B292" s="76"/>
      <c r="C292" s="2353"/>
      <c r="D292" s="2353"/>
      <c r="E292" s="2356"/>
      <c r="F292" s="76"/>
      <c r="G292" s="76"/>
      <c r="H292" s="76"/>
      <c r="I292" s="76"/>
      <c r="J292" s="76"/>
      <c r="K292" s="76"/>
      <c r="L292" s="76"/>
      <c r="M292" s="2353"/>
      <c r="N292" s="76"/>
      <c r="O292" s="76"/>
      <c r="P292" s="76"/>
      <c r="Q292" s="76"/>
    </row>
    <row r="293" ht="30.0" customHeight="1">
      <c r="A293" s="2353"/>
      <c r="B293" s="76"/>
      <c r="C293" s="2353"/>
      <c r="D293" s="2353"/>
      <c r="E293" s="2356"/>
      <c r="F293" s="76"/>
      <c r="G293" s="76"/>
      <c r="H293" s="76"/>
      <c r="I293" s="76"/>
      <c r="J293" s="76"/>
      <c r="K293" s="76"/>
      <c r="L293" s="76"/>
      <c r="M293" s="2353"/>
      <c r="N293" s="76"/>
      <c r="O293" s="76"/>
      <c r="P293" s="76"/>
      <c r="Q293" s="76"/>
    </row>
    <row r="294" ht="30.0" customHeight="1">
      <c r="A294" s="2353"/>
      <c r="B294" s="76"/>
      <c r="C294" s="2353"/>
      <c r="D294" s="2353"/>
      <c r="E294" s="2356"/>
      <c r="F294" s="76"/>
      <c r="G294" s="76"/>
      <c r="H294" s="76"/>
      <c r="I294" s="76"/>
      <c r="J294" s="76"/>
      <c r="K294" s="76"/>
      <c r="L294" s="76"/>
      <c r="M294" s="2353"/>
      <c r="N294" s="76"/>
      <c r="O294" s="76"/>
      <c r="P294" s="76"/>
      <c r="Q294" s="76"/>
    </row>
    <row r="295" ht="30.0" customHeight="1">
      <c r="A295" s="2353"/>
      <c r="B295" s="76"/>
      <c r="C295" s="2353"/>
      <c r="D295" s="2353"/>
      <c r="E295" s="2356"/>
      <c r="F295" s="76"/>
      <c r="G295" s="76"/>
      <c r="H295" s="76"/>
      <c r="I295" s="76"/>
      <c r="J295" s="76"/>
      <c r="K295" s="76"/>
      <c r="L295" s="76"/>
      <c r="M295" s="2353"/>
      <c r="N295" s="76"/>
      <c r="O295" s="76"/>
      <c r="P295" s="76"/>
      <c r="Q295" s="76"/>
    </row>
    <row r="296" ht="30.0" customHeight="1">
      <c r="A296" s="2353"/>
      <c r="B296" s="76"/>
      <c r="C296" s="2353"/>
      <c r="D296" s="2353"/>
      <c r="E296" s="2356"/>
      <c r="F296" s="76"/>
      <c r="G296" s="76"/>
      <c r="H296" s="76"/>
      <c r="I296" s="76"/>
      <c r="J296" s="76"/>
      <c r="K296" s="76"/>
      <c r="L296" s="76"/>
      <c r="M296" s="2353"/>
      <c r="N296" s="76"/>
      <c r="O296" s="76"/>
      <c r="P296" s="76"/>
      <c r="Q296" s="76"/>
    </row>
    <row r="297" ht="30.0" customHeight="1">
      <c r="A297" s="2353"/>
      <c r="B297" s="76"/>
      <c r="C297" s="2353"/>
      <c r="D297" s="2353"/>
      <c r="E297" s="2356"/>
      <c r="F297" s="76"/>
      <c r="G297" s="76"/>
      <c r="H297" s="76"/>
      <c r="I297" s="76"/>
      <c r="J297" s="76"/>
      <c r="K297" s="76"/>
      <c r="L297" s="76"/>
      <c r="M297" s="2353"/>
      <c r="N297" s="76"/>
      <c r="O297" s="76"/>
      <c r="P297" s="76"/>
      <c r="Q297" s="76"/>
    </row>
    <row r="298" ht="30.0" customHeight="1">
      <c r="A298" s="2353"/>
      <c r="B298" s="76"/>
      <c r="C298" s="2353"/>
      <c r="D298" s="2353"/>
      <c r="E298" s="2356"/>
      <c r="F298" s="76"/>
      <c r="G298" s="76"/>
      <c r="H298" s="76"/>
      <c r="I298" s="76"/>
      <c r="J298" s="76"/>
      <c r="K298" s="76"/>
      <c r="L298" s="76"/>
      <c r="M298" s="2353"/>
      <c r="N298" s="76"/>
      <c r="O298" s="76"/>
      <c r="P298" s="76"/>
      <c r="Q298" s="76"/>
    </row>
    <row r="299" ht="30.0" customHeight="1">
      <c r="A299" s="2353"/>
      <c r="B299" s="76"/>
      <c r="C299" s="2353"/>
      <c r="D299" s="2353"/>
      <c r="E299" s="2356"/>
      <c r="F299" s="76"/>
      <c r="G299" s="76"/>
      <c r="H299" s="76"/>
      <c r="I299" s="76"/>
      <c r="J299" s="76"/>
      <c r="K299" s="76"/>
      <c r="L299" s="76"/>
      <c r="M299" s="2353"/>
      <c r="N299" s="76"/>
      <c r="O299" s="76"/>
      <c r="P299" s="76"/>
      <c r="Q299" s="76"/>
    </row>
    <row r="300" ht="30.0" customHeight="1">
      <c r="A300" s="2353"/>
      <c r="B300" s="76"/>
      <c r="C300" s="2353"/>
      <c r="D300" s="2353"/>
      <c r="E300" s="2356"/>
      <c r="F300" s="76"/>
      <c r="G300" s="76"/>
      <c r="H300" s="76"/>
      <c r="I300" s="76"/>
      <c r="J300" s="76"/>
      <c r="K300" s="76"/>
      <c r="L300" s="76"/>
      <c r="M300" s="2353"/>
      <c r="N300" s="76"/>
      <c r="O300" s="76"/>
      <c r="P300" s="76"/>
      <c r="Q300" s="76"/>
    </row>
    <row r="301" ht="30.0" customHeight="1">
      <c r="A301" s="2353"/>
      <c r="B301" s="76"/>
      <c r="C301" s="2353"/>
      <c r="D301" s="2353"/>
      <c r="E301" s="2356"/>
      <c r="F301" s="76"/>
      <c r="G301" s="76"/>
      <c r="H301" s="76"/>
      <c r="I301" s="76"/>
      <c r="J301" s="76"/>
      <c r="K301" s="76"/>
      <c r="L301" s="76"/>
      <c r="M301" s="2353"/>
      <c r="N301" s="76"/>
      <c r="O301" s="76"/>
      <c r="P301" s="76"/>
      <c r="Q301" s="76"/>
    </row>
    <row r="302" ht="30.0" customHeight="1">
      <c r="A302" s="2353"/>
      <c r="B302" s="76"/>
      <c r="C302" s="2353"/>
      <c r="D302" s="2353"/>
      <c r="E302" s="2356"/>
      <c r="F302" s="76"/>
      <c r="G302" s="76"/>
      <c r="H302" s="76"/>
      <c r="I302" s="76"/>
      <c r="J302" s="76"/>
      <c r="K302" s="76"/>
      <c r="L302" s="76"/>
      <c r="M302" s="2353"/>
      <c r="N302" s="76"/>
      <c r="O302" s="76"/>
      <c r="P302" s="76"/>
      <c r="Q302" s="76"/>
    </row>
    <row r="303" ht="30.0" customHeight="1">
      <c r="A303" s="2353"/>
      <c r="B303" s="76"/>
      <c r="C303" s="2353"/>
      <c r="D303" s="2353"/>
      <c r="E303" s="2356"/>
      <c r="F303" s="76"/>
      <c r="G303" s="76"/>
      <c r="H303" s="76"/>
      <c r="I303" s="76"/>
      <c r="J303" s="76"/>
      <c r="K303" s="76"/>
      <c r="L303" s="76"/>
      <c r="M303" s="2353"/>
      <c r="N303" s="76"/>
      <c r="O303" s="76"/>
      <c r="P303" s="76"/>
      <c r="Q303" s="76"/>
    </row>
    <row r="304" ht="30.0" customHeight="1">
      <c r="A304" s="2353"/>
      <c r="B304" s="76"/>
      <c r="C304" s="2353"/>
      <c r="D304" s="2353"/>
      <c r="E304" s="2356"/>
      <c r="F304" s="76"/>
      <c r="G304" s="76"/>
      <c r="H304" s="76"/>
      <c r="I304" s="76"/>
      <c r="J304" s="76"/>
      <c r="K304" s="76"/>
      <c r="L304" s="76"/>
      <c r="M304" s="2353"/>
      <c r="N304" s="76"/>
      <c r="O304" s="76"/>
      <c r="P304" s="76"/>
      <c r="Q304" s="76"/>
    </row>
    <row r="305" ht="30.0" customHeight="1">
      <c r="A305" s="2353"/>
      <c r="B305" s="76"/>
      <c r="C305" s="2353"/>
      <c r="D305" s="2353"/>
      <c r="E305" s="2356"/>
      <c r="F305" s="76"/>
      <c r="G305" s="76"/>
      <c r="H305" s="76"/>
      <c r="I305" s="76"/>
      <c r="J305" s="76"/>
      <c r="K305" s="76"/>
      <c r="L305" s="76"/>
      <c r="M305" s="2353"/>
      <c r="N305" s="76"/>
      <c r="O305" s="76"/>
      <c r="P305" s="76"/>
      <c r="Q305" s="76"/>
    </row>
    <row r="306" ht="30.0" customHeight="1">
      <c r="A306" s="2353"/>
      <c r="B306" s="76"/>
      <c r="C306" s="2353"/>
      <c r="D306" s="2353"/>
      <c r="E306" s="2356"/>
      <c r="F306" s="76"/>
      <c r="G306" s="76"/>
      <c r="H306" s="76"/>
      <c r="I306" s="76"/>
      <c r="J306" s="76"/>
      <c r="K306" s="76"/>
      <c r="L306" s="76"/>
      <c r="M306" s="2353"/>
      <c r="N306" s="76"/>
      <c r="O306" s="76"/>
      <c r="P306" s="76"/>
      <c r="Q306" s="76"/>
    </row>
    <row r="307" ht="30.0" customHeight="1">
      <c r="A307" s="2353"/>
      <c r="B307" s="76"/>
      <c r="C307" s="2353"/>
      <c r="D307" s="2353"/>
      <c r="E307" s="2356"/>
      <c r="F307" s="76"/>
      <c r="G307" s="76"/>
      <c r="H307" s="76"/>
      <c r="I307" s="76"/>
      <c r="J307" s="76"/>
      <c r="K307" s="76"/>
      <c r="L307" s="76"/>
      <c r="M307" s="2353"/>
      <c r="N307" s="76"/>
      <c r="O307" s="76"/>
      <c r="P307" s="76"/>
      <c r="Q307" s="76"/>
    </row>
    <row r="308" ht="30.0" customHeight="1">
      <c r="A308" s="2353"/>
      <c r="B308" s="76"/>
      <c r="C308" s="2353"/>
      <c r="D308" s="2353"/>
      <c r="E308" s="2356"/>
      <c r="F308" s="76"/>
      <c r="G308" s="76"/>
      <c r="H308" s="76"/>
      <c r="I308" s="76"/>
      <c r="J308" s="76"/>
      <c r="K308" s="76"/>
      <c r="L308" s="76"/>
      <c r="M308" s="2353"/>
      <c r="N308" s="76"/>
      <c r="O308" s="76"/>
      <c r="P308" s="76"/>
      <c r="Q308" s="76"/>
    </row>
    <row r="309" ht="30.0" customHeight="1">
      <c r="A309" s="2353"/>
      <c r="B309" s="76"/>
      <c r="C309" s="2353"/>
      <c r="D309" s="2353"/>
      <c r="E309" s="2356"/>
      <c r="F309" s="76"/>
      <c r="G309" s="76"/>
      <c r="H309" s="76"/>
      <c r="I309" s="76"/>
      <c r="J309" s="76"/>
      <c r="K309" s="76"/>
      <c r="L309" s="76"/>
      <c r="M309" s="2353"/>
      <c r="N309" s="76"/>
      <c r="O309" s="76"/>
      <c r="P309" s="76"/>
      <c r="Q309" s="76"/>
    </row>
    <row r="310" ht="30.0" customHeight="1">
      <c r="A310" s="2353"/>
      <c r="B310" s="76"/>
      <c r="C310" s="2353"/>
      <c r="D310" s="2353"/>
      <c r="E310" s="2356"/>
      <c r="F310" s="76"/>
      <c r="G310" s="76"/>
      <c r="H310" s="76"/>
      <c r="I310" s="76"/>
      <c r="J310" s="76"/>
      <c r="K310" s="76"/>
      <c r="L310" s="76"/>
      <c r="M310" s="2353"/>
      <c r="N310" s="76"/>
      <c r="O310" s="76"/>
      <c r="P310" s="76"/>
      <c r="Q310" s="76"/>
    </row>
    <row r="311" ht="30.0" customHeight="1">
      <c r="A311" s="2353"/>
      <c r="B311" s="76"/>
      <c r="C311" s="2353"/>
      <c r="D311" s="2353"/>
      <c r="E311" s="2356"/>
      <c r="F311" s="76"/>
      <c r="G311" s="76"/>
      <c r="H311" s="76"/>
      <c r="I311" s="76"/>
      <c r="J311" s="76"/>
      <c r="K311" s="76"/>
      <c r="L311" s="76"/>
      <c r="M311" s="2353"/>
      <c r="N311" s="76"/>
      <c r="O311" s="76"/>
      <c r="P311" s="76"/>
      <c r="Q311" s="76"/>
    </row>
    <row r="312" ht="30.0" customHeight="1">
      <c r="A312" s="2353"/>
      <c r="B312" s="76"/>
      <c r="C312" s="2353"/>
      <c r="D312" s="2353"/>
      <c r="E312" s="2356"/>
      <c r="F312" s="76"/>
      <c r="G312" s="76"/>
      <c r="H312" s="76"/>
      <c r="I312" s="76"/>
      <c r="J312" s="76"/>
      <c r="K312" s="76"/>
      <c r="L312" s="76"/>
      <c r="M312" s="2353"/>
      <c r="N312" s="76"/>
      <c r="O312" s="76"/>
      <c r="P312" s="76"/>
      <c r="Q312" s="76"/>
    </row>
    <row r="313" ht="30.0" customHeight="1">
      <c r="A313" s="2353"/>
      <c r="B313" s="76"/>
      <c r="C313" s="2353"/>
      <c r="D313" s="2353"/>
      <c r="E313" s="2356"/>
      <c r="F313" s="76"/>
      <c r="G313" s="76"/>
      <c r="H313" s="76"/>
      <c r="I313" s="76"/>
      <c r="J313" s="76"/>
      <c r="K313" s="76"/>
      <c r="L313" s="76"/>
      <c r="M313" s="2353"/>
      <c r="N313" s="76"/>
      <c r="O313" s="76"/>
      <c r="P313" s="76"/>
      <c r="Q313" s="76"/>
    </row>
    <row r="314" ht="30.0" customHeight="1">
      <c r="A314" s="2353"/>
      <c r="B314" s="76"/>
      <c r="C314" s="2353"/>
      <c r="D314" s="2353"/>
      <c r="E314" s="2356"/>
      <c r="F314" s="76"/>
      <c r="G314" s="76"/>
      <c r="H314" s="76"/>
      <c r="I314" s="76"/>
      <c r="J314" s="76"/>
      <c r="K314" s="76"/>
      <c r="L314" s="76"/>
      <c r="M314" s="2353"/>
      <c r="N314" s="76"/>
      <c r="O314" s="76"/>
      <c r="P314" s="76"/>
      <c r="Q314" s="76"/>
    </row>
    <row r="315" ht="30.0" customHeight="1">
      <c r="A315" s="2353"/>
      <c r="B315" s="76"/>
      <c r="C315" s="2353"/>
      <c r="D315" s="2353"/>
      <c r="E315" s="2356"/>
      <c r="F315" s="76"/>
      <c r="G315" s="76"/>
      <c r="H315" s="76"/>
      <c r="I315" s="76"/>
      <c r="J315" s="76"/>
      <c r="K315" s="76"/>
      <c r="L315" s="76"/>
      <c r="M315" s="2353"/>
      <c r="N315" s="76"/>
      <c r="O315" s="76"/>
      <c r="P315" s="76"/>
      <c r="Q315" s="76"/>
    </row>
    <row r="316" ht="30.0" customHeight="1">
      <c r="A316" s="2353"/>
      <c r="B316" s="76"/>
      <c r="C316" s="2353"/>
      <c r="D316" s="2353"/>
      <c r="E316" s="2356"/>
      <c r="F316" s="76"/>
      <c r="G316" s="76"/>
      <c r="H316" s="76"/>
      <c r="I316" s="76"/>
      <c r="J316" s="76"/>
      <c r="K316" s="76"/>
      <c r="L316" s="76"/>
      <c r="M316" s="2353"/>
      <c r="N316" s="76"/>
      <c r="O316" s="76"/>
      <c r="P316" s="76"/>
      <c r="Q316" s="76"/>
    </row>
    <row r="317" ht="30.0" customHeight="1">
      <c r="A317" s="2353"/>
      <c r="B317" s="76"/>
      <c r="C317" s="2353"/>
      <c r="D317" s="2353"/>
      <c r="E317" s="2356"/>
      <c r="F317" s="76"/>
      <c r="G317" s="76"/>
      <c r="H317" s="76"/>
      <c r="I317" s="76"/>
      <c r="J317" s="76"/>
      <c r="K317" s="76"/>
      <c r="L317" s="76"/>
      <c r="M317" s="2353"/>
      <c r="N317" s="76"/>
      <c r="O317" s="76"/>
      <c r="P317" s="76"/>
      <c r="Q317" s="76"/>
    </row>
    <row r="318" ht="30.0" customHeight="1">
      <c r="A318" s="2353"/>
      <c r="B318" s="76"/>
      <c r="C318" s="2353"/>
      <c r="D318" s="2353"/>
      <c r="E318" s="2356"/>
      <c r="F318" s="76"/>
      <c r="G318" s="76"/>
      <c r="H318" s="76"/>
      <c r="I318" s="76"/>
      <c r="J318" s="76"/>
      <c r="K318" s="76"/>
      <c r="L318" s="76"/>
      <c r="M318" s="2353"/>
      <c r="N318" s="76"/>
      <c r="O318" s="76"/>
      <c r="P318" s="76"/>
      <c r="Q318" s="76"/>
    </row>
    <row r="319" ht="30.0" customHeight="1">
      <c r="A319" s="2353"/>
      <c r="B319" s="76"/>
      <c r="C319" s="2353"/>
      <c r="D319" s="2353"/>
      <c r="E319" s="2356"/>
      <c r="F319" s="76"/>
      <c r="G319" s="76"/>
      <c r="H319" s="76"/>
      <c r="I319" s="76"/>
      <c r="J319" s="76"/>
      <c r="K319" s="76"/>
      <c r="L319" s="76"/>
      <c r="M319" s="2353"/>
      <c r="N319" s="76"/>
      <c r="O319" s="76"/>
      <c r="P319" s="76"/>
      <c r="Q319" s="76"/>
    </row>
    <row r="320" ht="30.0" customHeight="1">
      <c r="A320" s="2353"/>
      <c r="B320" s="76"/>
      <c r="C320" s="2353"/>
      <c r="D320" s="2353"/>
      <c r="E320" s="2356"/>
      <c r="F320" s="76"/>
      <c r="G320" s="76"/>
      <c r="H320" s="76"/>
      <c r="I320" s="76"/>
      <c r="J320" s="76"/>
      <c r="K320" s="76"/>
      <c r="L320" s="76"/>
      <c r="M320" s="2353"/>
      <c r="N320" s="76"/>
      <c r="O320" s="76"/>
      <c r="P320" s="76"/>
      <c r="Q320" s="76"/>
    </row>
    <row r="321" ht="30.0" customHeight="1">
      <c r="A321" s="2353"/>
      <c r="B321" s="76"/>
      <c r="C321" s="2353"/>
      <c r="D321" s="2353"/>
      <c r="E321" s="2356"/>
      <c r="F321" s="76"/>
      <c r="G321" s="76"/>
      <c r="H321" s="76"/>
      <c r="I321" s="76"/>
      <c r="J321" s="76"/>
      <c r="K321" s="76"/>
      <c r="L321" s="76"/>
      <c r="M321" s="2353"/>
      <c r="N321" s="76"/>
      <c r="O321" s="76"/>
      <c r="P321" s="76"/>
      <c r="Q321" s="76"/>
    </row>
    <row r="322" ht="30.0" customHeight="1">
      <c r="A322" s="2353"/>
      <c r="B322" s="76"/>
      <c r="C322" s="2353"/>
      <c r="D322" s="2353"/>
      <c r="E322" s="2356"/>
      <c r="F322" s="76"/>
      <c r="G322" s="76"/>
      <c r="H322" s="76"/>
      <c r="I322" s="76"/>
      <c r="J322" s="76"/>
      <c r="K322" s="76"/>
      <c r="L322" s="76"/>
      <c r="M322" s="2353"/>
      <c r="N322" s="76"/>
      <c r="O322" s="76"/>
      <c r="P322" s="76"/>
      <c r="Q322" s="76"/>
    </row>
    <row r="323" ht="30.0" customHeight="1">
      <c r="A323" s="2353"/>
      <c r="B323" s="76"/>
      <c r="C323" s="2353"/>
      <c r="D323" s="2353"/>
      <c r="E323" s="2356"/>
      <c r="F323" s="76"/>
      <c r="G323" s="76"/>
      <c r="H323" s="76"/>
      <c r="I323" s="76"/>
      <c r="J323" s="76"/>
      <c r="K323" s="76"/>
      <c r="L323" s="76"/>
      <c r="M323" s="2353"/>
      <c r="N323" s="76"/>
      <c r="O323" s="76"/>
      <c r="P323" s="76"/>
      <c r="Q323" s="76"/>
    </row>
    <row r="324" ht="30.0" customHeight="1">
      <c r="A324" s="2353"/>
      <c r="B324" s="76"/>
      <c r="C324" s="2353"/>
      <c r="D324" s="2353"/>
      <c r="E324" s="2356"/>
      <c r="F324" s="76"/>
      <c r="G324" s="76"/>
      <c r="H324" s="76"/>
      <c r="I324" s="76"/>
      <c r="J324" s="76"/>
      <c r="K324" s="76"/>
      <c r="L324" s="76"/>
      <c r="M324" s="2353"/>
      <c r="N324" s="76"/>
      <c r="O324" s="76"/>
      <c r="P324" s="76"/>
      <c r="Q324" s="76"/>
    </row>
    <row r="325" ht="30.0" customHeight="1">
      <c r="A325" s="2353"/>
      <c r="B325" s="76"/>
      <c r="C325" s="2353"/>
      <c r="D325" s="2353"/>
      <c r="E325" s="2356"/>
      <c r="F325" s="76"/>
      <c r="G325" s="76"/>
      <c r="H325" s="76"/>
      <c r="I325" s="76"/>
      <c r="J325" s="76"/>
      <c r="K325" s="76"/>
      <c r="L325" s="76"/>
      <c r="M325" s="2353"/>
      <c r="N325" s="76"/>
      <c r="O325" s="76"/>
      <c r="P325" s="76"/>
      <c r="Q325" s="76"/>
    </row>
    <row r="326" ht="30.0" customHeight="1">
      <c r="A326" s="2353"/>
      <c r="B326" s="76"/>
      <c r="C326" s="2353"/>
      <c r="D326" s="2353"/>
      <c r="E326" s="2356"/>
      <c r="F326" s="76"/>
      <c r="G326" s="76"/>
      <c r="H326" s="76"/>
      <c r="I326" s="76"/>
      <c r="J326" s="76"/>
      <c r="K326" s="76"/>
      <c r="L326" s="76"/>
      <c r="M326" s="2353"/>
      <c r="N326" s="76"/>
      <c r="O326" s="76"/>
      <c r="P326" s="76"/>
      <c r="Q326" s="76"/>
    </row>
    <row r="327" ht="30.0" customHeight="1">
      <c r="A327" s="2353"/>
      <c r="B327" s="76"/>
      <c r="C327" s="2353"/>
      <c r="D327" s="2353"/>
      <c r="E327" s="2356"/>
      <c r="F327" s="76"/>
      <c r="G327" s="76"/>
      <c r="H327" s="76"/>
      <c r="I327" s="76"/>
      <c r="J327" s="76"/>
      <c r="K327" s="76"/>
      <c r="L327" s="76"/>
      <c r="M327" s="2353"/>
      <c r="N327" s="76"/>
      <c r="O327" s="76"/>
      <c r="P327" s="76"/>
      <c r="Q327" s="76"/>
    </row>
    <row r="328" ht="30.0" customHeight="1">
      <c r="A328" s="2353"/>
      <c r="B328" s="76"/>
      <c r="C328" s="2353"/>
      <c r="D328" s="2353"/>
      <c r="E328" s="2356"/>
      <c r="F328" s="76"/>
      <c r="G328" s="76"/>
      <c r="H328" s="76"/>
      <c r="I328" s="76"/>
      <c r="J328" s="76"/>
      <c r="K328" s="76"/>
      <c r="L328" s="76"/>
      <c r="M328" s="2353"/>
      <c r="N328" s="76"/>
      <c r="O328" s="76"/>
      <c r="P328" s="76"/>
      <c r="Q328" s="76"/>
    </row>
    <row r="329" ht="30.0" customHeight="1">
      <c r="A329" s="2353"/>
      <c r="B329" s="76"/>
      <c r="C329" s="2353"/>
      <c r="D329" s="2353"/>
      <c r="E329" s="2356"/>
      <c r="F329" s="76"/>
      <c r="G329" s="76"/>
      <c r="H329" s="76"/>
      <c r="I329" s="76"/>
      <c r="J329" s="76"/>
      <c r="K329" s="76"/>
      <c r="L329" s="76"/>
      <c r="M329" s="2353"/>
      <c r="N329" s="76"/>
      <c r="O329" s="76"/>
      <c r="P329" s="76"/>
      <c r="Q329" s="76"/>
    </row>
    <row r="330" ht="30.0" customHeight="1">
      <c r="A330" s="2353"/>
      <c r="B330" s="76"/>
      <c r="C330" s="2353"/>
      <c r="D330" s="2353"/>
      <c r="E330" s="2356"/>
      <c r="F330" s="76"/>
      <c r="G330" s="76"/>
      <c r="H330" s="76"/>
      <c r="I330" s="76"/>
      <c r="J330" s="76"/>
      <c r="K330" s="76"/>
      <c r="L330" s="76"/>
      <c r="M330" s="2353"/>
      <c r="N330" s="76"/>
      <c r="O330" s="76"/>
      <c r="P330" s="76"/>
      <c r="Q330" s="76"/>
    </row>
    <row r="331" ht="30.0" customHeight="1">
      <c r="A331" s="2353"/>
      <c r="B331" s="76"/>
      <c r="C331" s="2353"/>
      <c r="D331" s="2353"/>
      <c r="E331" s="2356"/>
      <c r="F331" s="76"/>
      <c r="G331" s="76"/>
      <c r="H331" s="76"/>
      <c r="I331" s="76"/>
      <c r="J331" s="76"/>
      <c r="K331" s="76"/>
      <c r="L331" s="76"/>
      <c r="M331" s="2353"/>
      <c r="N331" s="76"/>
      <c r="O331" s="76"/>
      <c r="P331" s="76"/>
      <c r="Q331" s="76"/>
    </row>
    <row r="332" ht="30.0" customHeight="1">
      <c r="A332" s="2353"/>
      <c r="B332" s="76"/>
      <c r="C332" s="2353"/>
      <c r="D332" s="2353"/>
      <c r="E332" s="2356"/>
      <c r="F332" s="76"/>
      <c r="G332" s="76"/>
      <c r="H332" s="76"/>
      <c r="I332" s="76"/>
      <c r="J332" s="76"/>
      <c r="K332" s="76"/>
      <c r="L332" s="76"/>
      <c r="M332" s="2353"/>
      <c r="N332" s="76"/>
      <c r="O332" s="76"/>
      <c r="P332" s="76"/>
      <c r="Q332" s="76"/>
    </row>
    <row r="333" ht="30.0" customHeight="1">
      <c r="A333" s="2353"/>
      <c r="B333" s="76"/>
      <c r="C333" s="2353"/>
      <c r="D333" s="2353"/>
      <c r="E333" s="2356"/>
      <c r="F333" s="76"/>
      <c r="G333" s="76"/>
      <c r="H333" s="76"/>
      <c r="I333" s="76"/>
      <c r="J333" s="76"/>
      <c r="K333" s="76"/>
      <c r="L333" s="76"/>
      <c r="M333" s="2353"/>
      <c r="N333" s="76"/>
      <c r="O333" s="76"/>
      <c r="P333" s="76"/>
      <c r="Q333" s="76"/>
    </row>
    <row r="334" ht="30.0" customHeight="1">
      <c r="A334" s="2353"/>
      <c r="B334" s="76"/>
      <c r="C334" s="2353"/>
      <c r="D334" s="2353"/>
      <c r="E334" s="2356"/>
      <c r="F334" s="76"/>
      <c r="G334" s="76"/>
      <c r="H334" s="76"/>
      <c r="I334" s="76"/>
      <c r="J334" s="76"/>
      <c r="K334" s="76"/>
      <c r="L334" s="76"/>
      <c r="M334" s="2353"/>
      <c r="N334" s="76"/>
      <c r="O334" s="76"/>
      <c r="P334" s="76"/>
      <c r="Q334" s="76"/>
    </row>
    <row r="335" ht="30.0" customHeight="1">
      <c r="A335" s="2353"/>
      <c r="B335" s="76"/>
      <c r="C335" s="2353"/>
      <c r="D335" s="2353"/>
      <c r="E335" s="2356"/>
      <c r="F335" s="76"/>
      <c r="G335" s="76"/>
      <c r="H335" s="76"/>
      <c r="I335" s="76"/>
      <c r="J335" s="76"/>
      <c r="K335" s="76"/>
      <c r="L335" s="76"/>
      <c r="M335" s="2353"/>
      <c r="N335" s="76"/>
      <c r="O335" s="76"/>
      <c r="P335" s="76"/>
      <c r="Q335" s="76"/>
    </row>
    <row r="336" ht="30.0" customHeight="1">
      <c r="A336" s="2353"/>
      <c r="B336" s="76"/>
      <c r="C336" s="2353"/>
      <c r="D336" s="2353"/>
      <c r="E336" s="2356"/>
      <c r="F336" s="76"/>
      <c r="G336" s="76"/>
      <c r="H336" s="76"/>
      <c r="I336" s="76"/>
      <c r="J336" s="76"/>
      <c r="K336" s="76"/>
      <c r="L336" s="76"/>
      <c r="M336" s="2353"/>
      <c r="N336" s="76"/>
      <c r="O336" s="76"/>
      <c r="P336" s="76"/>
      <c r="Q336" s="76"/>
    </row>
    <row r="337" ht="30.0" customHeight="1">
      <c r="A337" s="2353"/>
      <c r="B337" s="76"/>
      <c r="C337" s="2353"/>
      <c r="D337" s="2353"/>
      <c r="E337" s="2356"/>
      <c r="F337" s="76"/>
      <c r="G337" s="76"/>
      <c r="H337" s="76"/>
      <c r="I337" s="76"/>
      <c r="J337" s="76"/>
      <c r="K337" s="76"/>
      <c r="L337" s="76"/>
      <c r="M337" s="2353"/>
      <c r="N337" s="76"/>
      <c r="O337" s="76"/>
      <c r="P337" s="76"/>
      <c r="Q337" s="76"/>
    </row>
    <row r="338" ht="30.0" customHeight="1">
      <c r="A338" s="2353"/>
      <c r="B338" s="76"/>
      <c r="C338" s="2353"/>
      <c r="D338" s="2353"/>
      <c r="E338" s="2356"/>
      <c r="F338" s="76"/>
      <c r="G338" s="76"/>
      <c r="H338" s="76"/>
      <c r="I338" s="76"/>
      <c r="J338" s="76"/>
      <c r="K338" s="76"/>
      <c r="L338" s="76"/>
      <c r="M338" s="2353"/>
      <c r="N338" s="76"/>
      <c r="O338" s="76"/>
      <c r="P338" s="76"/>
      <c r="Q338" s="76"/>
    </row>
    <row r="339" ht="30.0" customHeight="1">
      <c r="A339" s="2353"/>
      <c r="B339" s="76"/>
      <c r="C339" s="2353"/>
      <c r="D339" s="2353"/>
      <c r="E339" s="2356"/>
      <c r="F339" s="76"/>
      <c r="G339" s="76"/>
      <c r="H339" s="76"/>
      <c r="I339" s="76"/>
      <c r="J339" s="76"/>
      <c r="K339" s="76"/>
      <c r="L339" s="76"/>
      <c r="M339" s="2353"/>
      <c r="N339" s="76"/>
      <c r="O339" s="76"/>
      <c r="P339" s="76"/>
      <c r="Q339" s="76"/>
    </row>
    <row r="340" ht="30.0" customHeight="1">
      <c r="A340" s="2353"/>
      <c r="B340" s="76"/>
      <c r="C340" s="2353"/>
      <c r="D340" s="2353"/>
      <c r="E340" s="2356"/>
      <c r="F340" s="76"/>
      <c r="G340" s="76"/>
      <c r="H340" s="76"/>
      <c r="I340" s="76"/>
      <c r="J340" s="76"/>
      <c r="K340" s="76"/>
      <c r="L340" s="76"/>
      <c r="M340" s="2353"/>
      <c r="N340" s="76"/>
      <c r="O340" s="76"/>
      <c r="P340" s="76"/>
      <c r="Q340" s="76"/>
    </row>
    <row r="341" ht="30.0" customHeight="1">
      <c r="A341" s="2353"/>
      <c r="B341" s="76"/>
      <c r="C341" s="2353"/>
      <c r="D341" s="2353"/>
      <c r="E341" s="2356"/>
      <c r="F341" s="76"/>
      <c r="G341" s="76"/>
      <c r="H341" s="76"/>
      <c r="I341" s="76"/>
      <c r="J341" s="76"/>
      <c r="K341" s="76"/>
      <c r="L341" s="76"/>
      <c r="M341" s="2353"/>
      <c r="N341" s="76"/>
      <c r="O341" s="76"/>
      <c r="P341" s="76"/>
      <c r="Q341" s="76"/>
    </row>
    <row r="342" ht="30.0" customHeight="1">
      <c r="A342" s="2353"/>
      <c r="B342" s="76"/>
      <c r="C342" s="2353"/>
      <c r="D342" s="2353"/>
      <c r="E342" s="2356"/>
      <c r="F342" s="76"/>
      <c r="G342" s="76"/>
      <c r="H342" s="76"/>
      <c r="I342" s="76"/>
      <c r="J342" s="76"/>
      <c r="K342" s="76"/>
      <c r="L342" s="76"/>
      <c r="M342" s="2353"/>
      <c r="N342" s="76"/>
      <c r="O342" s="76"/>
      <c r="P342" s="76"/>
      <c r="Q342" s="76"/>
    </row>
    <row r="343" ht="30.0" customHeight="1">
      <c r="A343" s="2353"/>
      <c r="B343" s="76"/>
      <c r="C343" s="2353"/>
      <c r="D343" s="2353"/>
      <c r="E343" s="2356"/>
      <c r="F343" s="76"/>
      <c r="G343" s="76"/>
      <c r="H343" s="76"/>
      <c r="I343" s="76"/>
      <c r="J343" s="76"/>
      <c r="K343" s="76"/>
      <c r="L343" s="76"/>
      <c r="M343" s="2353"/>
      <c r="N343" s="76"/>
      <c r="O343" s="76"/>
      <c r="P343" s="76"/>
      <c r="Q343" s="76"/>
    </row>
    <row r="344" ht="30.0" customHeight="1">
      <c r="A344" s="2353"/>
      <c r="B344" s="76"/>
      <c r="C344" s="2353"/>
      <c r="D344" s="2353"/>
      <c r="E344" s="2356"/>
      <c r="F344" s="76"/>
      <c r="G344" s="76"/>
      <c r="H344" s="76"/>
      <c r="I344" s="76"/>
      <c r="J344" s="76"/>
      <c r="K344" s="76"/>
      <c r="L344" s="76"/>
      <c r="M344" s="2353"/>
      <c r="N344" s="76"/>
      <c r="O344" s="76"/>
      <c r="P344" s="76"/>
      <c r="Q344" s="76"/>
    </row>
    <row r="345" ht="30.0" customHeight="1">
      <c r="A345" s="2353"/>
      <c r="B345" s="76"/>
      <c r="C345" s="2353"/>
      <c r="D345" s="2353"/>
      <c r="E345" s="2356"/>
      <c r="F345" s="76"/>
      <c r="G345" s="76"/>
      <c r="H345" s="76"/>
      <c r="I345" s="76"/>
      <c r="J345" s="76"/>
      <c r="K345" s="76"/>
      <c r="L345" s="76"/>
      <c r="M345" s="2353"/>
      <c r="N345" s="76"/>
      <c r="O345" s="76"/>
      <c r="P345" s="76"/>
      <c r="Q345" s="76"/>
    </row>
    <row r="346" ht="30.0" customHeight="1">
      <c r="A346" s="2353"/>
      <c r="B346" s="76"/>
      <c r="C346" s="2353"/>
      <c r="D346" s="2353"/>
      <c r="E346" s="2356"/>
      <c r="F346" s="76"/>
      <c r="G346" s="76"/>
      <c r="H346" s="76"/>
      <c r="I346" s="76"/>
      <c r="J346" s="76"/>
      <c r="K346" s="76"/>
      <c r="L346" s="76"/>
      <c r="M346" s="2353"/>
      <c r="N346" s="76"/>
      <c r="O346" s="76"/>
      <c r="P346" s="76"/>
      <c r="Q346" s="76"/>
    </row>
    <row r="347" ht="30.0" customHeight="1">
      <c r="A347" s="2353"/>
      <c r="B347" s="76"/>
      <c r="C347" s="2353"/>
      <c r="D347" s="2353"/>
      <c r="E347" s="2356"/>
      <c r="F347" s="76"/>
      <c r="G347" s="76"/>
      <c r="H347" s="76"/>
      <c r="I347" s="76"/>
      <c r="J347" s="76"/>
      <c r="K347" s="76"/>
      <c r="L347" s="76"/>
      <c r="M347" s="2353"/>
      <c r="N347" s="76"/>
      <c r="O347" s="76"/>
      <c r="P347" s="76"/>
      <c r="Q347" s="76"/>
    </row>
    <row r="348" ht="30.0" customHeight="1">
      <c r="A348" s="2353"/>
      <c r="B348" s="76"/>
      <c r="C348" s="2353"/>
      <c r="D348" s="2353"/>
      <c r="E348" s="2356"/>
      <c r="F348" s="76"/>
      <c r="G348" s="76"/>
      <c r="H348" s="76"/>
      <c r="I348" s="76"/>
      <c r="J348" s="76"/>
      <c r="K348" s="76"/>
      <c r="L348" s="76"/>
      <c r="M348" s="2353"/>
      <c r="N348" s="76"/>
      <c r="O348" s="76"/>
      <c r="P348" s="76"/>
      <c r="Q348" s="76"/>
    </row>
    <row r="349" ht="30.0" customHeight="1">
      <c r="A349" s="2353"/>
      <c r="B349" s="76"/>
      <c r="C349" s="2353"/>
      <c r="D349" s="2353"/>
      <c r="E349" s="2356"/>
      <c r="F349" s="76"/>
      <c r="G349" s="76"/>
      <c r="H349" s="76"/>
      <c r="I349" s="76"/>
      <c r="J349" s="76"/>
      <c r="K349" s="76"/>
      <c r="L349" s="76"/>
      <c r="M349" s="2353"/>
      <c r="N349" s="76"/>
      <c r="O349" s="76"/>
      <c r="P349" s="76"/>
      <c r="Q349" s="76"/>
    </row>
    <row r="350" ht="30.0" customHeight="1">
      <c r="A350" s="2353"/>
      <c r="B350" s="76"/>
      <c r="C350" s="2353"/>
      <c r="D350" s="2353"/>
      <c r="E350" s="2356"/>
      <c r="F350" s="76"/>
      <c r="G350" s="76"/>
      <c r="H350" s="76"/>
      <c r="I350" s="76"/>
      <c r="J350" s="76"/>
      <c r="K350" s="76"/>
      <c r="L350" s="76"/>
      <c r="M350" s="2353"/>
      <c r="N350" s="76"/>
      <c r="O350" s="76"/>
      <c r="P350" s="76"/>
      <c r="Q350" s="76"/>
    </row>
    <row r="351" ht="30.0" customHeight="1">
      <c r="A351" s="2353"/>
      <c r="B351" s="76"/>
      <c r="C351" s="2353"/>
      <c r="D351" s="2353"/>
      <c r="E351" s="2356"/>
      <c r="F351" s="76"/>
      <c r="G351" s="76"/>
      <c r="H351" s="76"/>
      <c r="I351" s="76"/>
      <c r="J351" s="76"/>
      <c r="K351" s="76"/>
      <c r="L351" s="76"/>
      <c r="M351" s="2353"/>
      <c r="N351" s="76"/>
      <c r="O351" s="76"/>
      <c r="P351" s="76"/>
      <c r="Q351" s="76"/>
    </row>
    <row r="352" ht="30.0" customHeight="1">
      <c r="A352" s="2353"/>
      <c r="B352" s="76"/>
      <c r="C352" s="2353"/>
      <c r="D352" s="2353"/>
      <c r="E352" s="2356"/>
      <c r="F352" s="76"/>
      <c r="G352" s="76"/>
      <c r="H352" s="76"/>
      <c r="I352" s="76"/>
      <c r="J352" s="76"/>
      <c r="K352" s="76"/>
      <c r="L352" s="76"/>
      <c r="M352" s="2353"/>
      <c r="N352" s="76"/>
      <c r="O352" s="76"/>
      <c r="P352" s="76"/>
      <c r="Q352" s="76"/>
    </row>
    <row r="353" ht="30.0" customHeight="1">
      <c r="A353" s="2353"/>
      <c r="B353" s="76"/>
      <c r="C353" s="2353"/>
      <c r="D353" s="2353"/>
      <c r="E353" s="2356"/>
      <c r="F353" s="76"/>
      <c r="G353" s="76"/>
      <c r="H353" s="76"/>
      <c r="I353" s="76"/>
      <c r="J353" s="76"/>
      <c r="K353" s="76"/>
      <c r="L353" s="76"/>
      <c r="M353" s="2353"/>
      <c r="N353" s="76"/>
      <c r="O353" s="76"/>
      <c r="P353" s="76"/>
      <c r="Q353" s="76"/>
    </row>
    <row r="354" ht="30.0" customHeight="1">
      <c r="A354" s="2353"/>
      <c r="B354" s="76"/>
      <c r="C354" s="2353"/>
      <c r="D354" s="2353"/>
      <c r="E354" s="2356"/>
      <c r="F354" s="76"/>
      <c r="G354" s="76"/>
      <c r="H354" s="76"/>
      <c r="I354" s="76"/>
      <c r="J354" s="76"/>
      <c r="K354" s="76"/>
      <c r="L354" s="76"/>
      <c r="M354" s="2353"/>
      <c r="N354" s="76"/>
      <c r="O354" s="76"/>
      <c r="P354" s="76"/>
      <c r="Q354" s="76"/>
    </row>
    <row r="355" ht="30.0" customHeight="1">
      <c r="A355" s="2353"/>
      <c r="B355" s="76"/>
      <c r="C355" s="2353"/>
      <c r="D355" s="2353"/>
      <c r="E355" s="2356"/>
      <c r="F355" s="76"/>
      <c r="G355" s="76"/>
      <c r="H355" s="76"/>
      <c r="I355" s="76"/>
      <c r="J355" s="76"/>
      <c r="K355" s="76"/>
      <c r="L355" s="76"/>
      <c r="M355" s="2353"/>
      <c r="N355" s="76"/>
      <c r="O355" s="76"/>
      <c r="P355" s="76"/>
      <c r="Q355" s="76"/>
    </row>
    <row r="356" ht="30.0" customHeight="1">
      <c r="A356" s="2353"/>
      <c r="B356" s="76"/>
      <c r="C356" s="2353"/>
      <c r="D356" s="2353"/>
      <c r="E356" s="2356"/>
      <c r="F356" s="76"/>
      <c r="G356" s="76"/>
      <c r="H356" s="76"/>
      <c r="I356" s="76"/>
      <c r="J356" s="76"/>
      <c r="K356" s="76"/>
      <c r="L356" s="76"/>
      <c r="M356" s="2353"/>
      <c r="N356" s="76"/>
      <c r="O356" s="76"/>
      <c r="P356" s="76"/>
      <c r="Q356" s="76"/>
    </row>
    <row r="357" ht="30.0" customHeight="1">
      <c r="A357" s="2353"/>
      <c r="B357" s="76"/>
      <c r="C357" s="2353"/>
      <c r="D357" s="2353"/>
      <c r="E357" s="2356"/>
      <c r="F357" s="76"/>
      <c r="G357" s="76"/>
      <c r="H357" s="76"/>
      <c r="I357" s="76"/>
      <c r="J357" s="76"/>
      <c r="K357" s="76"/>
      <c r="L357" s="76"/>
      <c r="M357" s="2353"/>
      <c r="N357" s="76"/>
      <c r="O357" s="76"/>
      <c r="P357" s="76"/>
      <c r="Q357" s="76"/>
    </row>
    <row r="358" ht="30.0" customHeight="1">
      <c r="A358" s="2353"/>
      <c r="B358" s="76"/>
      <c r="C358" s="2353"/>
      <c r="D358" s="2353"/>
      <c r="E358" s="2356"/>
      <c r="F358" s="76"/>
      <c r="G358" s="76"/>
      <c r="H358" s="76"/>
      <c r="I358" s="76"/>
      <c r="J358" s="76"/>
      <c r="K358" s="76"/>
      <c r="L358" s="76"/>
      <c r="M358" s="2353"/>
      <c r="N358" s="76"/>
      <c r="O358" s="76"/>
      <c r="P358" s="76"/>
      <c r="Q358" s="76"/>
    </row>
    <row r="359" ht="30.0" customHeight="1">
      <c r="A359" s="2353"/>
      <c r="B359" s="76"/>
      <c r="C359" s="2353"/>
      <c r="D359" s="2353"/>
      <c r="E359" s="2356"/>
      <c r="F359" s="76"/>
      <c r="G359" s="76"/>
      <c r="H359" s="76"/>
      <c r="I359" s="76"/>
      <c r="J359" s="76"/>
      <c r="K359" s="76"/>
      <c r="L359" s="76"/>
      <c r="M359" s="2353"/>
      <c r="N359" s="76"/>
      <c r="O359" s="76"/>
      <c r="P359" s="76"/>
      <c r="Q359" s="76"/>
    </row>
    <row r="360" ht="30.0" customHeight="1">
      <c r="A360" s="2353"/>
      <c r="B360" s="76"/>
      <c r="C360" s="2353"/>
      <c r="D360" s="2353"/>
      <c r="E360" s="2356"/>
      <c r="F360" s="76"/>
      <c r="G360" s="76"/>
      <c r="H360" s="76"/>
      <c r="I360" s="76"/>
      <c r="J360" s="76"/>
      <c r="K360" s="76"/>
      <c r="L360" s="76"/>
      <c r="M360" s="2353"/>
      <c r="N360" s="76"/>
      <c r="O360" s="76"/>
      <c r="P360" s="76"/>
      <c r="Q360" s="76"/>
    </row>
    <row r="361" ht="30.0" customHeight="1">
      <c r="A361" s="2353"/>
      <c r="B361" s="76"/>
      <c r="C361" s="2353"/>
      <c r="D361" s="2353"/>
      <c r="E361" s="2356"/>
      <c r="F361" s="76"/>
      <c r="G361" s="76"/>
      <c r="H361" s="76"/>
      <c r="I361" s="76"/>
      <c r="J361" s="76"/>
      <c r="K361" s="76"/>
      <c r="L361" s="76"/>
      <c r="M361" s="2353"/>
      <c r="N361" s="76"/>
      <c r="O361" s="76"/>
      <c r="P361" s="76"/>
      <c r="Q361" s="76"/>
    </row>
    <row r="362" ht="30.0" customHeight="1">
      <c r="A362" s="2353"/>
      <c r="B362" s="76"/>
      <c r="C362" s="2353"/>
      <c r="D362" s="2353"/>
      <c r="E362" s="2356"/>
      <c r="F362" s="76"/>
      <c r="G362" s="76"/>
      <c r="H362" s="76"/>
      <c r="I362" s="76"/>
      <c r="J362" s="76"/>
      <c r="K362" s="76"/>
      <c r="L362" s="76"/>
      <c r="M362" s="2353"/>
      <c r="N362" s="76"/>
      <c r="O362" s="76"/>
      <c r="P362" s="76"/>
      <c r="Q362" s="76"/>
    </row>
    <row r="363" ht="30.0" customHeight="1">
      <c r="A363" s="2353"/>
      <c r="B363" s="76"/>
      <c r="C363" s="2353"/>
      <c r="D363" s="2353"/>
      <c r="E363" s="2356"/>
      <c r="F363" s="76"/>
      <c r="G363" s="76"/>
      <c r="H363" s="76"/>
      <c r="I363" s="76"/>
      <c r="J363" s="76"/>
      <c r="K363" s="76"/>
      <c r="L363" s="76"/>
      <c r="M363" s="2353"/>
      <c r="N363" s="76"/>
      <c r="O363" s="76"/>
      <c r="P363" s="76"/>
      <c r="Q363" s="76"/>
    </row>
    <row r="364" ht="30.0" customHeight="1">
      <c r="A364" s="2353"/>
      <c r="B364" s="76"/>
      <c r="C364" s="2353"/>
      <c r="D364" s="2353"/>
      <c r="E364" s="2356"/>
      <c r="F364" s="76"/>
      <c r="G364" s="76"/>
      <c r="H364" s="76"/>
      <c r="I364" s="76"/>
      <c r="J364" s="76"/>
      <c r="K364" s="76"/>
      <c r="L364" s="76"/>
      <c r="M364" s="2353"/>
      <c r="N364" s="76"/>
      <c r="O364" s="76"/>
      <c r="P364" s="76"/>
      <c r="Q364" s="76"/>
    </row>
    <row r="365" ht="30.0" customHeight="1">
      <c r="A365" s="2353"/>
      <c r="B365" s="76"/>
      <c r="C365" s="2353"/>
      <c r="D365" s="2353"/>
      <c r="E365" s="2356"/>
      <c r="F365" s="76"/>
      <c r="G365" s="76"/>
      <c r="H365" s="76"/>
      <c r="I365" s="76"/>
      <c r="J365" s="76"/>
      <c r="K365" s="76"/>
      <c r="L365" s="76"/>
      <c r="M365" s="2353"/>
      <c r="N365" s="76"/>
      <c r="O365" s="76"/>
      <c r="P365" s="76"/>
      <c r="Q365" s="76"/>
    </row>
    <row r="366" ht="30.0" customHeight="1">
      <c r="A366" s="2353"/>
      <c r="B366" s="76"/>
      <c r="C366" s="2353"/>
      <c r="D366" s="2353"/>
      <c r="E366" s="2356"/>
      <c r="F366" s="76"/>
      <c r="G366" s="76"/>
      <c r="H366" s="76"/>
      <c r="I366" s="76"/>
      <c r="J366" s="76"/>
      <c r="K366" s="76"/>
      <c r="L366" s="76"/>
      <c r="M366" s="2353"/>
      <c r="N366" s="76"/>
      <c r="O366" s="76"/>
      <c r="P366" s="76"/>
      <c r="Q366" s="76"/>
    </row>
    <row r="367" ht="30.0" customHeight="1">
      <c r="A367" s="2353"/>
      <c r="B367" s="76"/>
      <c r="C367" s="2353"/>
      <c r="D367" s="2353"/>
      <c r="E367" s="2356"/>
      <c r="F367" s="76"/>
      <c r="G367" s="76"/>
      <c r="H367" s="76"/>
      <c r="I367" s="76"/>
      <c r="J367" s="76"/>
      <c r="K367" s="76"/>
      <c r="L367" s="76"/>
      <c r="M367" s="2353"/>
      <c r="N367" s="76"/>
      <c r="O367" s="76"/>
      <c r="P367" s="76"/>
      <c r="Q367" s="76"/>
    </row>
    <row r="368" ht="30.0" customHeight="1">
      <c r="A368" s="2353"/>
      <c r="B368" s="76"/>
      <c r="C368" s="2353"/>
      <c r="D368" s="2353"/>
      <c r="E368" s="2356"/>
      <c r="F368" s="76"/>
      <c r="G368" s="76"/>
      <c r="H368" s="76"/>
      <c r="I368" s="76"/>
      <c r="J368" s="76"/>
      <c r="K368" s="76"/>
      <c r="L368" s="76"/>
      <c r="M368" s="2353"/>
      <c r="N368" s="76"/>
      <c r="O368" s="76"/>
      <c r="P368" s="76"/>
      <c r="Q368" s="76"/>
    </row>
    <row r="369" ht="30.0" customHeight="1">
      <c r="A369" s="2353"/>
      <c r="B369" s="76"/>
      <c r="C369" s="2353"/>
      <c r="D369" s="2353"/>
      <c r="E369" s="2356"/>
      <c r="F369" s="76"/>
      <c r="G369" s="76"/>
      <c r="H369" s="76"/>
      <c r="I369" s="76"/>
      <c r="J369" s="76"/>
      <c r="K369" s="76"/>
      <c r="L369" s="76"/>
      <c r="M369" s="2353"/>
      <c r="N369" s="76"/>
      <c r="O369" s="76"/>
      <c r="P369" s="76"/>
      <c r="Q369" s="76"/>
    </row>
    <row r="370" ht="30.0" customHeight="1">
      <c r="A370" s="2353"/>
      <c r="B370" s="76"/>
      <c r="C370" s="2353"/>
      <c r="D370" s="2353"/>
      <c r="E370" s="2356"/>
      <c r="F370" s="76"/>
      <c r="G370" s="76"/>
      <c r="H370" s="76"/>
      <c r="I370" s="76"/>
      <c r="J370" s="76"/>
      <c r="K370" s="76"/>
      <c r="L370" s="76"/>
      <c r="M370" s="2353"/>
      <c r="N370" s="76"/>
      <c r="O370" s="76"/>
      <c r="P370" s="76"/>
      <c r="Q370" s="76"/>
    </row>
    <row r="371" ht="30.0" customHeight="1">
      <c r="A371" s="2353"/>
      <c r="B371" s="76"/>
      <c r="C371" s="2353"/>
      <c r="D371" s="2353"/>
      <c r="E371" s="2356"/>
      <c r="F371" s="76"/>
      <c r="G371" s="76"/>
      <c r="H371" s="76"/>
      <c r="I371" s="76"/>
      <c r="J371" s="76"/>
      <c r="K371" s="76"/>
      <c r="L371" s="76"/>
      <c r="M371" s="2353"/>
      <c r="N371" s="76"/>
      <c r="O371" s="76"/>
      <c r="P371" s="76"/>
      <c r="Q371" s="76"/>
    </row>
    <row r="372" ht="30.0" customHeight="1">
      <c r="A372" s="2353"/>
      <c r="B372" s="76"/>
      <c r="C372" s="2353"/>
      <c r="D372" s="2353"/>
      <c r="E372" s="2356"/>
      <c r="F372" s="76"/>
      <c r="G372" s="76"/>
      <c r="H372" s="76"/>
      <c r="I372" s="76"/>
      <c r="J372" s="76"/>
      <c r="K372" s="76"/>
      <c r="L372" s="76"/>
      <c r="M372" s="2353"/>
      <c r="N372" s="76"/>
      <c r="O372" s="76"/>
      <c r="P372" s="76"/>
      <c r="Q372" s="76"/>
    </row>
    <row r="373" ht="30.0" customHeight="1">
      <c r="A373" s="2353"/>
      <c r="B373" s="76"/>
      <c r="C373" s="2353"/>
      <c r="D373" s="2353"/>
      <c r="E373" s="2356"/>
      <c r="F373" s="76"/>
      <c r="G373" s="76"/>
      <c r="H373" s="76"/>
      <c r="I373" s="76"/>
      <c r="J373" s="76"/>
      <c r="K373" s="76"/>
      <c r="L373" s="76"/>
      <c r="M373" s="2353"/>
      <c r="N373" s="76"/>
      <c r="O373" s="76"/>
      <c r="P373" s="76"/>
      <c r="Q373" s="76"/>
    </row>
    <row r="374" ht="30.0" customHeight="1">
      <c r="A374" s="2353"/>
      <c r="B374" s="76"/>
      <c r="C374" s="2353"/>
      <c r="D374" s="2353"/>
      <c r="E374" s="2356"/>
      <c r="F374" s="76"/>
      <c r="G374" s="76"/>
      <c r="H374" s="76"/>
      <c r="I374" s="76"/>
      <c r="J374" s="76"/>
      <c r="K374" s="76"/>
      <c r="L374" s="76"/>
      <c r="M374" s="2353"/>
      <c r="N374" s="76"/>
      <c r="O374" s="76"/>
      <c r="P374" s="76"/>
      <c r="Q374" s="76"/>
    </row>
    <row r="375" ht="30.0" customHeight="1">
      <c r="A375" s="2353"/>
      <c r="B375" s="76"/>
      <c r="C375" s="2353"/>
      <c r="D375" s="2353"/>
      <c r="E375" s="2356"/>
      <c r="F375" s="76"/>
      <c r="G375" s="76"/>
      <c r="H375" s="76"/>
      <c r="I375" s="76"/>
      <c r="J375" s="76"/>
      <c r="K375" s="76"/>
      <c r="L375" s="76"/>
      <c r="M375" s="2353"/>
      <c r="N375" s="76"/>
      <c r="O375" s="76"/>
      <c r="P375" s="76"/>
      <c r="Q375" s="76"/>
    </row>
    <row r="376" ht="30.0" customHeight="1">
      <c r="A376" s="2353"/>
      <c r="B376" s="76"/>
      <c r="C376" s="2353"/>
      <c r="D376" s="2353"/>
      <c r="E376" s="2356"/>
      <c r="F376" s="76"/>
      <c r="G376" s="76"/>
      <c r="H376" s="76"/>
      <c r="I376" s="76"/>
      <c r="J376" s="76"/>
      <c r="K376" s="76"/>
      <c r="L376" s="76"/>
      <c r="M376" s="2353"/>
      <c r="N376" s="76"/>
      <c r="O376" s="76"/>
      <c r="P376" s="76"/>
      <c r="Q376" s="76"/>
    </row>
    <row r="377" ht="30.0" customHeight="1">
      <c r="A377" s="2353"/>
      <c r="B377" s="76"/>
      <c r="C377" s="2353"/>
      <c r="D377" s="2353"/>
      <c r="E377" s="2356"/>
      <c r="F377" s="76"/>
      <c r="G377" s="76"/>
      <c r="H377" s="76"/>
      <c r="I377" s="76"/>
      <c r="J377" s="76"/>
      <c r="K377" s="76"/>
      <c r="L377" s="76"/>
      <c r="M377" s="2353"/>
      <c r="N377" s="76"/>
      <c r="O377" s="76"/>
      <c r="P377" s="76"/>
      <c r="Q377" s="76"/>
    </row>
    <row r="378" ht="30.0" customHeight="1">
      <c r="A378" s="2353"/>
      <c r="B378" s="76"/>
      <c r="C378" s="2353"/>
      <c r="D378" s="2353"/>
      <c r="E378" s="2356"/>
      <c r="F378" s="76"/>
      <c r="G378" s="76"/>
      <c r="H378" s="76"/>
      <c r="I378" s="76"/>
      <c r="J378" s="76"/>
      <c r="K378" s="76"/>
      <c r="L378" s="76"/>
      <c r="M378" s="2353"/>
      <c r="N378" s="76"/>
      <c r="O378" s="76"/>
      <c r="P378" s="76"/>
      <c r="Q378" s="76"/>
    </row>
    <row r="379" ht="30.0" customHeight="1">
      <c r="A379" s="2353"/>
      <c r="B379" s="76"/>
      <c r="C379" s="2353"/>
      <c r="D379" s="2353"/>
      <c r="E379" s="2356"/>
      <c r="F379" s="76"/>
      <c r="G379" s="76"/>
      <c r="H379" s="76"/>
      <c r="I379" s="76"/>
      <c r="J379" s="76"/>
      <c r="K379" s="76"/>
      <c r="L379" s="76"/>
      <c r="M379" s="2353"/>
      <c r="N379" s="76"/>
      <c r="O379" s="76"/>
      <c r="P379" s="76"/>
      <c r="Q379" s="76"/>
    </row>
    <row r="380" ht="30.0" customHeight="1">
      <c r="A380" s="2353"/>
      <c r="B380" s="76"/>
      <c r="C380" s="2353"/>
      <c r="D380" s="2353"/>
      <c r="E380" s="2356"/>
      <c r="F380" s="76"/>
      <c r="G380" s="76"/>
      <c r="H380" s="76"/>
      <c r="I380" s="76"/>
      <c r="J380" s="76"/>
      <c r="K380" s="76"/>
      <c r="L380" s="76"/>
      <c r="M380" s="2353"/>
      <c r="N380" s="76"/>
      <c r="O380" s="76"/>
      <c r="P380" s="76"/>
      <c r="Q380" s="76"/>
    </row>
    <row r="381" ht="30.0" customHeight="1">
      <c r="A381" s="2353"/>
      <c r="B381" s="76"/>
      <c r="C381" s="2353"/>
      <c r="D381" s="2353"/>
      <c r="E381" s="2356"/>
      <c r="F381" s="76"/>
      <c r="G381" s="76"/>
      <c r="H381" s="76"/>
      <c r="I381" s="76"/>
      <c r="J381" s="76"/>
      <c r="K381" s="76"/>
      <c r="L381" s="76"/>
      <c r="M381" s="2353"/>
      <c r="N381" s="76"/>
      <c r="O381" s="76"/>
      <c r="P381" s="76"/>
      <c r="Q381" s="76"/>
    </row>
    <row r="382" ht="30.0" customHeight="1">
      <c r="A382" s="2353"/>
      <c r="B382" s="76"/>
      <c r="C382" s="2353"/>
      <c r="D382" s="2353"/>
      <c r="E382" s="2356"/>
      <c r="F382" s="76"/>
      <c r="G382" s="76"/>
      <c r="H382" s="76"/>
      <c r="I382" s="76"/>
      <c r="J382" s="76"/>
      <c r="K382" s="76"/>
      <c r="L382" s="76"/>
      <c r="M382" s="2353"/>
      <c r="N382" s="76"/>
      <c r="O382" s="76"/>
      <c r="P382" s="76"/>
      <c r="Q382" s="76"/>
    </row>
    <row r="383" ht="30.0" customHeight="1">
      <c r="A383" s="2353"/>
      <c r="B383" s="76"/>
      <c r="C383" s="2353"/>
      <c r="D383" s="2353"/>
      <c r="E383" s="2356"/>
      <c r="F383" s="76"/>
      <c r="G383" s="76"/>
      <c r="H383" s="76"/>
      <c r="I383" s="76"/>
      <c r="J383" s="76"/>
      <c r="K383" s="76"/>
      <c r="L383" s="76"/>
      <c r="M383" s="2353"/>
      <c r="N383" s="76"/>
      <c r="O383" s="76"/>
      <c r="P383" s="76"/>
      <c r="Q383" s="76"/>
    </row>
    <row r="384" ht="30.0" customHeight="1">
      <c r="A384" s="2353"/>
      <c r="B384" s="76"/>
      <c r="C384" s="2353"/>
      <c r="D384" s="2353"/>
      <c r="E384" s="2356"/>
      <c r="F384" s="76"/>
      <c r="G384" s="76"/>
      <c r="H384" s="76"/>
      <c r="I384" s="76"/>
      <c r="J384" s="76"/>
      <c r="K384" s="76"/>
      <c r="L384" s="76"/>
      <c r="M384" s="2353"/>
      <c r="N384" s="76"/>
      <c r="O384" s="76"/>
      <c r="P384" s="76"/>
      <c r="Q384" s="76"/>
    </row>
    <row r="385" ht="30.0" customHeight="1">
      <c r="A385" s="2353"/>
      <c r="B385" s="76"/>
      <c r="C385" s="2353"/>
      <c r="D385" s="2353"/>
      <c r="E385" s="2356"/>
      <c r="F385" s="76"/>
      <c r="G385" s="76"/>
      <c r="H385" s="76"/>
      <c r="I385" s="76"/>
      <c r="J385" s="76"/>
      <c r="K385" s="76"/>
      <c r="L385" s="76"/>
      <c r="M385" s="2353"/>
      <c r="N385" s="76"/>
      <c r="O385" s="76"/>
      <c r="P385" s="76"/>
      <c r="Q385" s="76"/>
    </row>
    <row r="386" ht="30.0" customHeight="1">
      <c r="A386" s="2353"/>
      <c r="B386" s="76"/>
      <c r="C386" s="2353"/>
      <c r="D386" s="2353"/>
      <c r="E386" s="2356"/>
      <c r="F386" s="76"/>
      <c r="G386" s="76"/>
      <c r="H386" s="76"/>
      <c r="I386" s="76"/>
      <c r="J386" s="76"/>
      <c r="K386" s="76"/>
      <c r="L386" s="76"/>
      <c r="M386" s="2353"/>
      <c r="N386" s="76"/>
      <c r="O386" s="76"/>
      <c r="P386" s="76"/>
      <c r="Q386" s="76"/>
    </row>
    <row r="387" ht="30.0" customHeight="1">
      <c r="A387" s="2353"/>
      <c r="B387" s="76"/>
      <c r="C387" s="2353"/>
      <c r="D387" s="2353"/>
      <c r="E387" s="2356"/>
      <c r="F387" s="76"/>
      <c r="G387" s="76"/>
      <c r="H387" s="76"/>
      <c r="I387" s="76"/>
      <c r="J387" s="76"/>
      <c r="K387" s="76"/>
      <c r="L387" s="76"/>
      <c r="M387" s="2353"/>
      <c r="N387" s="76"/>
      <c r="O387" s="76"/>
      <c r="P387" s="76"/>
      <c r="Q387" s="76"/>
    </row>
    <row r="388" ht="30.0" customHeight="1">
      <c r="A388" s="2353"/>
      <c r="B388" s="76"/>
      <c r="C388" s="2353"/>
      <c r="D388" s="2353"/>
      <c r="E388" s="2356"/>
      <c r="F388" s="76"/>
      <c r="G388" s="76"/>
      <c r="H388" s="76"/>
      <c r="I388" s="76"/>
      <c r="J388" s="76"/>
      <c r="K388" s="76"/>
      <c r="L388" s="76"/>
      <c r="M388" s="2353"/>
      <c r="N388" s="76"/>
      <c r="O388" s="76"/>
      <c r="P388" s="76"/>
      <c r="Q388" s="76"/>
    </row>
    <row r="389" ht="30.0" customHeight="1">
      <c r="A389" s="2353"/>
      <c r="B389" s="76"/>
      <c r="C389" s="2353"/>
      <c r="D389" s="2353"/>
      <c r="E389" s="2356"/>
      <c r="F389" s="76"/>
      <c r="G389" s="76"/>
      <c r="H389" s="76"/>
      <c r="I389" s="76"/>
      <c r="J389" s="76"/>
      <c r="K389" s="76"/>
      <c r="L389" s="76"/>
      <c r="M389" s="2353"/>
      <c r="N389" s="76"/>
      <c r="O389" s="76"/>
      <c r="P389" s="76"/>
      <c r="Q389" s="76"/>
    </row>
    <row r="390" ht="30.0" customHeight="1">
      <c r="A390" s="2353"/>
      <c r="B390" s="76"/>
      <c r="C390" s="2353"/>
      <c r="D390" s="2353"/>
      <c r="E390" s="2356"/>
      <c r="F390" s="76"/>
      <c r="G390" s="76"/>
      <c r="H390" s="76"/>
      <c r="I390" s="76"/>
      <c r="J390" s="76"/>
      <c r="K390" s="76"/>
      <c r="L390" s="76"/>
      <c r="M390" s="2353"/>
      <c r="N390" s="76"/>
      <c r="O390" s="76"/>
      <c r="P390" s="76"/>
      <c r="Q390" s="76"/>
    </row>
    <row r="391" ht="30.0" customHeight="1">
      <c r="A391" s="2353"/>
      <c r="B391" s="76"/>
      <c r="C391" s="2353"/>
      <c r="D391" s="2353"/>
      <c r="E391" s="2356"/>
      <c r="F391" s="76"/>
      <c r="G391" s="76"/>
      <c r="H391" s="76"/>
      <c r="I391" s="76"/>
      <c r="J391" s="76"/>
      <c r="K391" s="76"/>
      <c r="L391" s="76"/>
      <c r="M391" s="2353"/>
      <c r="N391" s="76"/>
      <c r="O391" s="76"/>
      <c r="P391" s="76"/>
      <c r="Q391" s="76"/>
    </row>
    <row r="392" ht="30.0" customHeight="1">
      <c r="A392" s="2353"/>
      <c r="B392" s="76"/>
      <c r="C392" s="2353"/>
      <c r="D392" s="2353"/>
      <c r="E392" s="2356"/>
      <c r="F392" s="76"/>
      <c r="G392" s="76"/>
      <c r="H392" s="76"/>
      <c r="I392" s="76"/>
      <c r="J392" s="76"/>
      <c r="K392" s="76"/>
      <c r="L392" s="76"/>
      <c r="M392" s="2353"/>
      <c r="N392" s="76"/>
      <c r="O392" s="76"/>
      <c r="P392" s="76"/>
      <c r="Q392" s="76"/>
    </row>
    <row r="393" ht="30.0" customHeight="1">
      <c r="A393" s="2353"/>
      <c r="B393" s="76"/>
      <c r="C393" s="2353"/>
      <c r="D393" s="2353"/>
      <c r="E393" s="2356"/>
      <c r="F393" s="76"/>
      <c r="G393" s="76"/>
      <c r="H393" s="76"/>
      <c r="I393" s="76"/>
      <c r="J393" s="76"/>
      <c r="K393" s="76"/>
      <c r="L393" s="76"/>
      <c r="M393" s="2353"/>
      <c r="N393" s="76"/>
      <c r="O393" s="76"/>
      <c r="P393" s="76"/>
      <c r="Q393" s="76"/>
    </row>
    <row r="394" ht="30.0" customHeight="1">
      <c r="A394" s="2353"/>
      <c r="B394" s="76"/>
      <c r="C394" s="2353"/>
      <c r="D394" s="2353"/>
      <c r="E394" s="2356"/>
      <c r="F394" s="76"/>
      <c r="G394" s="76"/>
      <c r="H394" s="76"/>
      <c r="I394" s="76"/>
      <c r="J394" s="76"/>
      <c r="K394" s="76"/>
      <c r="L394" s="76"/>
      <c r="M394" s="2353"/>
      <c r="N394" s="76"/>
      <c r="O394" s="76"/>
      <c r="P394" s="76"/>
      <c r="Q394" s="76"/>
    </row>
    <row r="395" ht="30.0" customHeight="1">
      <c r="A395" s="2353"/>
      <c r="B395" s="76"/>
      <c r="C395" s="2353"/>
      <c r="D395" s="2353"/>
      <c r="E395" s="2356"/>
      <c r="F395" s="76"/>
      <c r="G395" s="76"/>
      <c r="H395" s="76"/>
      <c r="I395" s="76"/>
      <c r="J395" s="76"/>
      <c r="K395" s="76"/>
      <c r="L395" s="76"/>
      <c r="M395" s="2353"/>
      <c r="N395" s="76"/>
      <c r="O395" s="76"/>
      <c r="P395" s="76"/>
      <c r="Q395" s="76"/>
    </row>
    <row r="396" ht="30.0" customHeight="1">
      <c r="A396" s="2353"/>
      <c r="B396" s="76"/>
      <c r="C396" s="2353"/>
      <c r="D396" s="2353"/>
      <c r="E396" s="2356"/>
      <c r="F396" s="76"/>
      <c r="G396" s="76"/>
      <c r="H396" s="76"/>
      <c r="I396" s="76"/>
      <c r="J396" s="76"/>
      <c r="K396" s="76"/>
      <c r="L396" s="76"/>
      <c r="M396" s="2353"/>
      <c r="N396" s="76"/>
      <c r="O396" s="76"/>
      <c r="P396" s="76"/>
      <c r="Q396" s="76"/>
    </row>
    <row r="397" ht="30.0" customHeight="1">
      <c r="A397" s="2353"/>
      <c r="B397" s="76"/>
      <c r="C397" s="2353"/>
      <c r="D397" s="2353"/>
      <c r="E397" s="2356"/>
      <c r="F397" s="76"/>
      <c r="G397" s="76"/>
      <c r="H397" s="76"/>
      <c r="I397" s="76"/>
      <c r="J397" s="76"/>
      <c r="K397" s="76"/>
      <c r="L397" s="76"/>
      <c r="M397" s="2353"/>
      <c r="N397" s="76"/>
      <c r="O397" s="76"/>
      <c r="P397" s="76"/>
      <c r="Q397" s="76"/>
    </row>
    <row r="398" ht="30.0" customHeight="1">
      <c r="A398" s="2353"/>
      <c r="B398" s="76"/>
      <c r="C398" s="2353"/>
      <c r="D398" s="2353"/>
      <c r="E398" s="2356"/>
      <c r="F398" s="76"/>
      <c r="G398" s="76"/>
      <c r="H398" s="76"/>
      <c r="I398" s="76"/>
      <c r="J398" s="76"/>
      <c r="K398" s="76"/>
      <c r="L398" s="76"/>
      <c r="M398" s="2353"/>
      <c r="N398" s="76"/>
      <c r="O398" s="76"/>
      <c r="P398" s="76"/>
      <c r="Q398" s="76"/>
    </row>
    <row r="399" ht="30.0" customHeight="1">
      <c r="A399" s="2353"/>
      <c r="B399" s="76"/>
      <c r="C399" s="2353"/>
      <c r="D399" s="2353"/>
      <c r="E399" s="2356"/>
      <c r="F399" s="76"/>
      <c r="G399" s="76"/>
      <c r="H399" s="76"/>
      <c r="I399" s="76"/>
      <c r="J399" s="76"/>
      <c r="K399" s="76"/>
      <c r="L399" s="76"/>
      <c r="M399" s="2353"/>
      <c r="N399" s="76"/>
      <c r="O399" s="76"/>
      <c r="P399" s="76"/>
      <c r="Q399" s="76"/>
    </row>
    <row r="400" ht="30.0" customHeight="1">
      <c r="A400" s="2353"/>
      <c r="B400" s="76"/>
      <c r="C400" s="2353"/>
      <c r="D400" s="2353"/>
      <c r="E400" s="2356"/>
      <c r="F400" s="76"/>
      <c r="G400" s="76"/>
      <c r="H400" s="76"/>
      <c r="I400" s="76"/>
      <c r="J400" s="76"/>
      <c r="K400" s="76"/>
      <c r="L400" s="76"/>
      <c r="M400" s="2353"/>
      <c r="N400" s="76"/>
      <c r="O400" s="76"/>
      <c r="P400" s="76"/>
      <c r="Q400" s="76"/>
    </row>
    <row r="401" ht="30.0" customHeight="1">
      <c r="A401" s="2353"/>
      <c r="B401" s="76"/>
      <c r="C401" s="2353"/>
      <c r="D401" s="2353"/>
      <c r="E401" s="2356"/>
      <c r="F401" s="76"/>
      <c r="G401" s="76"/>
      <c r="H401" s="76"/>
      <c r="I401" s="76"/>
      <c r="J401" s="76"/>
      <c r="K401" s="76"/>
      <c r="L401" s="76"/>
      <c r="M401" s="2353"/>
      <c r="N401" s="76"/>
      <c r="O401" s="76"/>
      <c r="P401" s="76"/>
      <c r="Q401" s="76"/>
    </row>
    <row r="402" ht="30.0" customHeight="1">
      <c r="A402" s="2353"/>
      <c r="B402" s="76"/>
      <c r="C402" s="2353"/>
      <c r="D402" s="2353"/>
      <c r="E402" s="2356"/>
      <c r="F402" s="76"/>
      <c r="G402" s="76"/>
      <c r="H402" s="76"/>
      <c r="I402" s="76"/>
      <c r="J402" s="76"/>
      <c r="K402" s="76"/>
      <c r="L402" s="76"/>
      <c r="M402" s="2353"/>
      <c r="N402" s="76"/>
      <c r="O402" s="76"/>
      <c r="P402" s="76"/>
      <c r="Q402" s="76"/>
    </row>
    <row r="403" ht="30.0" customHeight="1">
      <c r="A403" s="2353"/>
      <c r="B403" s="76"/>
      <c r="C403" s="2353"/>
      <c r="D403" s="2353"/>
      <c r="E403" s="2356"/>
      <c r="F403" s="76"/>
      <c r="G403" s="76"/>
      <c r="H403" s="76"/>
      <c r="I403" s="76"/>
      <c r="J403" s="76"/>
      <c r="K403" s="76"/>
      <c r="L403" s="76"/>
      <c r="M403" s="2353"/>
      <c r="N403" s="76"/>
      <c r="O403" s="76"/>
      <c r="P403" s="76"/>
      <c r="Q403" s="76"/>
    </row>
    <row r="404" ht="30.0" customHeight="1">
      <c r="A404" s="2353"/>
      <c r="B404" s="76"/>
      <c r="C404" s="2353"/>
      <c r="D404" s="2353"/>
      <c r="E404" s="2356"/>
      <c r="F404" s="76"/>
      <c r="G404" s="76"/>
      <c r="H404" s="76"/>
      <c r="I404" s="76"/>
      <c r="J404" s="76"/>
      <c r="K404" s="76"/>
      <c r="L404" s="76"/>
      <c r="M404" s="2353"/>
      <c r="N404" s="76"/>
      <c r="O404" s="76"/>
      <c r="P404" s="76"/>
      <c r="Q404" s="76"/>
    </row>
    <row r="405" ht="30.0" customHeight="1">
      <c r="A405" s="2353"/>
      <c r="B405" s="76"/>
      <c r="C405" s="2353"/>
      <c r="D405" s="2353"/>
      <c r="E405" s="2356"/>
      <c r="F405" s="76"/>
      <c r="G405" s="76"/>
      <c r="H405" s="76"/>
      <c r="I405" s="76"/>
      <c r="J405" s="76"/>
      <c r="K405" s="76"/>
      <c r="L405" s="76"/>
      <c r="M405" s="2353"/>
      <c r="N405" s="76"/>
      <c r="O405" s="76"/>
      <c r="P405" s="76"/>
      <c r="Q405" s="76"/>
    </row>
    <row r="406" ht="30.0" customHeight="1">
      <c r="A406" s="2353"/>
      <c r="B406" s="76"/>
      <c r="C406" s="2353"/>
      <c r="D406" s="2353"/>
      <c r="E406" s="2356"/>
      <c r="F406" s="76"/>
      <c r="G406" s="76"/>
      <c r="H406" s="76"/>
      <c r="I406" s="76"/>
      <c r="J406" s="76"/>
      <c r="K406" s="76"/>
      <c r="L406" s="76"/>
      <c r="M406" s="2353"/>
      <c r="N406" s="76"/>
      <c r="O406" s="76"/>
      <c r="P406" s="76"/>
      <c r="Q406" s="76"/>
    </row>
    <row r="407" ht="30.0" customHeight="1">
      <c r="A407" s="2353"/>
      <c r="B407" s="76"/>
      <c r="C407" s="2353"/>
      <c r="D407" s="2353"/>
      <c r="E407" s="2356"/>
      <c r="F407" s="76"/>
      <c r="G407" s="76"/>
      <c r="H407" s="76"/>
      <c r="I407" s="76"/>
      <c r="J407" s="76"/>
      <c r="K407" s="76"/>
      <c r="L407" s="76"/>
      <c r="M407" s="2353"/>
      <c r="N407" s="76"/>
      <c r="O407" s="76"/>
      <c r="P407" s="76"/>
      <c r="Q407" s="76"/>
    </row>
    <row r="408" ht="30.0" customHeight="1">
      <c r="A408" s="2353"/>
      <c r="B408" s="76"/>
      <c r="C408" s="2353"/>
      <c r="D408" s="2353"/>
      <c r="E408" s="2356"/>
      <c r="F408" s="76"/>
      <c r="G408" s="76"/>
      <c r="H408" s="76"/>
      <c r="I408" s="76"/>
      <c r="J408" s="76"/>
      <c r="K408" s="76"/>
      <c r="L408" s="76"/>
      <c r="M408" s="2353"/>
      <c r="N408" s="76"/>
      <c r="O408" s="76"/>
      <c r="P408" s="76"/>
      <c r="Q408" s="76"/>
    </row>
    <row r="409" ht="30.0" customHeight="1">
      <c r="A409" s="2353"/>
      <c r="B409" s="76"/>
      <c r="C409" s="2353"/>
      <c r="D409" s="2353"/>
      <c r="E409" s="2356"/>
      <c r="F409" s="76"/>
      <c r="G409" s="76"/>
      <c r="H409" s="76"/>
      <c r="I409" s="76"/>
      <c r="J409" s="76"/>
      <c r="K409" s="76"/>
      <c r="L409" s="76"/>
      <c r="M409" s="2353"/>
      <c r="N409" s="76"/>
      <c r="O409" s="76"/>
      <c r="P409" s="76"/>
      <c r="Q409" s="76"/>
    </row>
    <row r="410" ht="30.0" customHeight="1">
      <c r="A410" s="2353"/>
      <c r="B410" s="76"/>
      <c r="C410" s="2353"/>
      <c r="D410" s="2353"/>
      <c r="E410" s="2356"/>
      <c r="F410" s="76"/>
      <c r="G410" s="76"/>
      <c r="H410" s="76"/>
      <c r="I410" s="76"/>
      <c r="J410" s="76"/>
      <c r="K410" s="76"/>
      <c r="L410" s="76"/>
      <c r="M410" s="2353"/>
      <c r="N410" s="76"/>
      <c r="O410" s="76"/>
      <c r="P410" s="76"/>
      <c r="Q410" s="76"/>
    </row>
    <row r="411" ht="30.0" customHeight="1">
      <c r="A411" s="2353"/>
      <c r="B411" s="76"/>
      <c r="C411" s="2353"/>
      <c r="D411" s="2353"/>
      <c r="E411" s="2356"/>
      <c r="F411" s="76"/>
      <c r="G411" s="76"/>
      <c r="H411" s="76"/>
      <c r="I411" s="76"/>
      <c r="J411" s="76"/>
      <c r="K411" s="76"/>
      <c r="L411" s="76"/>
      <c r="M411" s="2353"/>
      <c r="N411" s="76"/>
      <c r="O411" s="76"/>
      <c r="P411" s="76"/>
      <c r="Q411" s="76"/>
    </row>
    <row r="412" ht="30.0" customHeight="1">
      <c r="A412" s="2353"/>
      <c r="B412" s="76"/>
      <c r="C412" s="2353"/>
      <c r="D412" s="2353"/>
      <c r="E412" s="2356"/>
      <c r="F412" s="76"/>
      <c r="G412" s="76"/>
      <c r="H412" s="76"/>
      <c r="I412" s="76"/>
      <c r="J412" s="76"/>
      <c r="K412" s="76"/>
      <c r="L412" s="76"/>
      <c r="M412" s="2353"/>
      <c r="N412" s="76"/>
      <c r="O412" s="76"/>
      <c r="P412" s="76"/>
      <c r="Q412" s="76"/>
    </row>
    <row r="413" ht="30.0" customHeight="1">
      <c r="A413" s="2353"/>
      <c r="B413" s="76"/>
      <c r="C413" s="2353"/>
      <c r="D413" s="2353"/>
      <c r="E413" s="2356"/>
      <c r="F413" s="76"/>
      <c r="G413" s="76"/>
      <c r="H413" s="76"/>
      <c r="I413" s="76"/>
      <c r="J413" s="76"/>
      <c r="K413" s="76"/>
      <c r="L413" s="76"/>
      <c r="M413" s="2353"/>
      <c r="N413" s="76"/>
      <c r="O413" s="76"/>
      <c r="P413" s="76"/>
      <c r="Q413" s="76"/>
    </row>
    <row r="414" ht="30.0" customHeight="1">
      <c r="A414" s="2353"/>
      <c r="B414" s="76"/>
      <c r="C414" s="2353"/>
      <c r="D414" s="2353"/>
      <c r="E414" s="2356"/>
      <c r="F414" s="76"/>
      <c r="G414" s="76"/>
      <c r="H414" s="76"/>
      <c r="I414" s="76"/>
      <c r="J414" s="76"/>
      <c r="K414" s="76"/>
      <c r="L414" s="76"/>
      <c r="M414" s="2353"/>
      <c r="N414" s="76"/>
      <c r="O414" s="76"/>
      <c r="P414" s="76"/>
      <c r="Q414" s="76"/>
    </row>
    <row r="415" ht="30.0" customHeight="1">
      <c r="A415" s="2353"/>
      <c r="B415" s="76"/>
      <c r="C415" s="2353"/>
      <c r="D415" s="2353"/>
      <c r="E415" s="2356"/>
      <c r="F415" s="76"/>
      <c r="G415" s="76"/>
      <c r="H415" s="76"/>
      <c r="I415" s="76"/>
      <c r="J415" s="76"/>
      <c r="K415" s="76"/>
      <c r="L415" s="76"/>
      <c r="M415" s="2353"/>
      <c r="N415" s="76"/>
      <c r="O415" s="76"/>
      <c r="P415" s="76"/>
      <c r="Q415" s="76"/>
    </row>
    <row r="416" ht="30.0" customHeight="1">
      <c r="A416" s="2353"/>
      <c r="B416" s="76"/>
      <c r="C416" s="2353"/>
      <c r="D416" s="2353"/>
      <c r="E416" s="2356"/>
      <c r="F416" s="76"/>
      <c r="G416" s="76"/>
      <c r="H416" s="76"/>
      <c r="I416" s="76"/>
      <c r="J416" s="76"/>
      <c r="K416" s="76"/>
      <c r="L416" s="76"/>
      <c r="M416" s="2353"/>
      <c r="N416" s="76"/>
      <c r="O416" s="76"/>
      <c r="P416" s="76"/>
      <c r="Q416" s="76"/>
    </row>
    <row r="417" ht="30.0" customHeight="1">
      <c r="A417" s="2353"/>
      <c r="B417" s="76"/>
      <c r="C417" s="2353"/>
      <c r="D417" s="2353"/>
      <c r="E417" s="2356"/>
      <c r="F417" s="76"/>
      <c r="G417" s="76"/>
      <c r="H417" s="76"/>
      <c r="I417" s="76"/>
      <c r="J417" s="76"/>
      <c r="K417" s="76"/>
      <c r="L417" s="76"/>
      <c r="M417" s="2353"/>
      <c r="N417" s="76"/>
      <c r="O417" s="76"/>
      <c r="P417" s="76"/>
      <c r="Q417" s="76"/>
    </row>
    <row r="418" ht="30.0" customHeight="1">
      <c r="A418" s="2353"/>
      <c r="B418" s="76"/>
      <c r="C418" s="2353"/>
      <c r="D418" s="2353"/>
      <c r="E418" s="2356"/>
      <c r="F418" s="76"/>
      <c r="G418" s="76"/>
      <c r="H418" s="76"/>
      <c r="I418" s="76"/>
      <c r="J418" s="76"/>
      <c r="K418" s="76"/>
      <c r="L418" s="76"/>
      <c r="M418" s="2353"/>
      <c r="N418" s="76"/>
      <c r="O418" s="76"/>
      <c r="P418" s="76"/>
      <c r="Q418" s="76"/>
    </row>
    <row r="419" ht="30.0" customHeight="1">
      <c r="A419" s="2353"/>
      <c r="B419" s="76"/>
      <c r="C419" s="2353"/>
      <c r="D419" s="2353"/>
      <c r="E419" s="2356"/>
      <c r="F419" s="76"/>
      <c r="G419" s="76"/>
      <c r="H419" s="76"/>
      <c r="I419" s="76"/>
      <c r="J419" s="76"/>
      <c r="K419" s="76"/>
      <c r="L419" s="76"/>
      <c r="M419" s="2353"/>
      <c r="N419" s="76"/>
      <c r="O419" s="76"/>
      <c r="P419" s="76"/>
      <c r="Q419" s="76"/>
    </row>
    <row r="420" ht="30.0" customHeight="1">
      <c r="A420" s="2353"/>
      <c r="B420" s="76"/>
      <c r="C420" s="2353"/>
      <c r="D420" s="2353"/>
      <c r="E420" s="2356"/>
      <c r="F420" s="76"/>
      <c r="G420" s="76"/>
      <c r="H420" s="76"/>
      <c r="I420" s="76"/>
      <c r="J420" s="76"/>
      <c r="K420" s="76"/>
      <c r="L420" s="76"/>
      <c r="M420" s="2353"/>
      <c r="N420" s="76"/>
      <c r="O420" s="76"/>
      <c r="P420" s="76"/>
      <c r="Q420" s="76"/>
    </row>
    <row r="421" ht="30.0" customHeight="1">
      <c r="A421" s="2353"/>
      <c r="B421" s="76"/>
      <c r="C421" s="2353"/>
      <c r="D421" s="2353"/>
      <c r="E421" s="2356"/>
      <c r="F421" s="76"/>
      <c r="G421" s="76"/>
      <c r="H421" s="76"/>
      <c r="I421" s="76"/>
      <c r="J421" s="76"/>
      <c r="K421" s="76"/>
      <c r="L421" s="76"/>
      <c r="M421" s="2353"/>
      <c r="N421" s="76"/>
      <c r="O421" s="76"/>
      <c r="P421" s="76"/>
      <c r="Q421" s="76"/>
    </row>
    <row r="422" ht="30.0" customHeight="1">
      <c r="A422" s="2353"/>
      <c r="B422" s="76"/>
      <c r="C422" s="2353"/>
      <c r="D422" s="2353"/>
      <c r="E422" s="2356"/>
      <c r="F422" s="76"/>
      <c r="G422" s="76"/>
      <c r="H422" s="76"/>
      <c r="I422" s="76"/>
      <c r="J422" s="76"/>
      <c r="K422" s="76"/>
      <c r="L422" s="76"/>
      <c r="M422" s="2353"/>
      <c r="N422" s="76"/>
      <c r="O422" s="76"/>
      <c r="P422" s="76"/>
      <c r="Q422" s="76"/>
    </row>
    <row r="423" ht="30.0" customHeight="1">
      <c r="A423" s="2353"/>
      <c r="B423" s="76"/>
      <c r="C423" s="2353"/>
      <c r="D423" s="2353"/>
      <c r="E423" s="2356"/>
      <c r="F423" s="76"/>
      <c r="G423" s="76"/>
      <c r="H423" s="76"/>
      <c r="I423" s="76"/>
      <c r="J423" s="76"/>
      <c r="K423" s="76"/>
      <c r="L423" s="76"/>
      <c r="M423" s="2353"/>
      <c r="N423" s="76"/>
      <c r="O423" s="76"/>
      <c r="P423" s="76"/>
      <c r="Q423" s="76"/>
    </row>
    <row r="424" ht="30.0" customHeight="1">
      <c r="A424" s="2353"/>
      <c r="B424" s="76"/>
      <c r="C424" s="2353"/>
      <c r="D424" s="2353"/>
      <c r="E424" s="2356"/>
      <c r="F424" s="76"/>
      <c r="G424" s="76"/>
      <c r="H424" s="76"/>
      <c r="I424" s="76"/>
      <c r="J424" s="76"/>
      <c r="K424" s="76"/>
      <c r="L424" s="76"/>
      <c r="M424" s="2353"/>
      <c r="N424" s="76"/>
      <c r="O424" s="76"/>
      <c r="P424" s="76"/>
      <c r="Q424" s="76"/>
    </row>
    <row r="425" ht="30.0" customHeight="1">
      <c r="A425" s="2353"/>
      <c r="B425" s="76"/>
      <c r="C425" s="2353"/>
      <c r="D425" s="2353"/>
      <c r="E425" s="2356"/>
      <c r="F425" s="76"/>
      <c r="G425" s="76"/>
      <c r="H425" s="76"/>
      <c r="I425" s="76"/>
      <c r="J425" s="76"/>
      <c r="K425" s="76"/>
      <c r="L425" s="76"/>
      <c r="M425" s="2353"/>
      <c r="N425" s="76"/>
      <c r="O425" s="76"/>
      <c r="P425" s="76"/>
      <c r="Q425" s="76"/>
    </row>
    <row r="426" ht="30.0" customHeight="1">
      <c r="A426" s="2353"/>
      <c r="B426" s="76"/>
      <c r="C426" s="2353"/>
      <c r="D426" s="2353"/>
      <c r="E426" s="2356"/>
      <c r="F426" s="76"/>
      <c r="G426" s="76"/>
      <c r="H426" s="76"/>
      <c r="I426" s="76"/>
      <c r="J426" s="76"/>
      <c r="K426" s="76"/>
      <c r="L426" s="76"/>
      <c r="M426" s="2353"/>
      <c r="N426" s="76"/>
      <c r="O426" s="76"/>
      <c r="P426" s="76"/>
      <c r="Q426" s="76"/>
    </row>
    <row r="427" ht="30.0" customHeight="1">
      <c r="A427" s="2353"/>
      <c r="B427" s="76"/>
      <c r="C427" s="2353"/>
      <c r="D427" s="2353"/>
      <c r="E427" s="2356"/>
      <c r="F427" s="76"/>
      <c r="G427" s="76"/>
      <c r="H427" s="76"/>
      <c r="I427" s="76"/>
      <c r="J427" s="76"/>
      <c r="K427" s="76"/>
      <c r="L427" s="76"/>
      <c r="M427" s="2353"/>
      <c r="N427" s="76"/>
      <c r="O427" s="76"/>
      <c r="P427" s="76"/>
      <c r="Q427" s="76"/>
    </row>
    <row r="428" ht="30.0" customHeight="1">
      <c r="A428" s="2353"/>
      <c r="B428" s="76"/>
      <c r="C428" s="2353"/>
      <c r="D428" s="2353"/>
      <c r="E428" s="2356"/>
      <c r="F428" s="76"/>
      <c r="G428" s="76"/>
      <c r="H428" s="76"/>
      <c r="I428" s="76"/>
      <c r="J428" s="76"/>
      <c r="K428" s="76"/>
      <c r="L428" s="76"/>
      <c r="M428" s="2353"/>
      <c r="N428" s="76"/>
      <c r="O428" s="76"/>
      <c r="P428" s="76"/>
      <c r="Q428" s="76"/>
    </row>
    <row r="429" ht="30.0" customHeight="1">
      <c r="A429" s="2353"/>
      <c r="B429" s="76"/>
      <c r="C429" s="2353"/>
      <c r="D429" s="2353"/>
      <c r="E429" s="2356"/>
      <c r="F429" s="76"/>
      <c r="G429" s="76"/>
      <c r="H429" s="76"/>
      <c r="I429" s="76"/>
      <c r="J429" s="76"/>
      <c r="K429" s="76"/>
      <c r="L429" s="76"/>
      <c r="M429" s="2353"/>
      <c r="N429" s="76"/>
      <c r="O429" s="76"/>
      <c r="P429" s="76"/>
      <c r="Q429" s="76"/>
    </row>
    <row r="430" ht="30.0" customHeight="1">
      <c r="A430" s="2353"/>
      <c r="B430" s="76"/>
      <c r="C430" s="2353"/>
      <c r="D430" s="2353"/>
      <c r="E430" s="2356"/>
      <c r="F430" s="76"/>
      <c r="G430" s="76"/>
      <c r="H430" s="76"/>
      <c r="I430" s="76"/>
      <c r="J430" s="76"/>
      <c r="K430" s="76"/>
      <c r="L430" s="76"/>
      <c r="M430" s="2353"/>
      <c r="N430" s="76"/>
      <c r="O430" s="76"/>
      <c r="P430" s="76"/>
      <c r="Q430" s="76"/>
    </row>
    <row r="431" ht="30.0" customHeight="1">
      <c r="A431" s="2353"/>
      <c r="B431" s="76"/>
      <c r="C431" s="2353"/>
      <c r="D431" s="2353"/>
      <c r="E431" s="2356"/>
      <c r="F431" s="76"/>
      <c r="G431" s="76"/>
      <c r="H431" s="76"/>
      <c r="I431" s="76"/>
      <c r="J431" s="76"/>
      <c r="K431" s="76"/>
      <c r="L431" s="76"/>
      <c r="M431" s="2353"/>
      <c r="N431" s="76"/>
      <c r="O431" s="76"/>
      <c r="P431" s="76"/>
      <c r="Q431" s="76"/>
    </row>
    <row r="432" ht="30.0" customHeight="1">
      <c r="A432" s="2353"/>
      <c r="B432" s="76"/>
      <c r="C432" s="2353"/>
      <c r="D432" s="2353"/>
      <c r="E432" s="2356"/>
      <c r="F432" s="76"/>
      <c r="G432" s="76"/>
      <c r="H432" s="76"/>
      <c r="I432" s="76"/>
      <c r="J432" s="76"/>
      <c r="K432" s="76"/>
      <c r="L432" s="76"/>
      <c r="M432" s="2353"/>
      <c r="N432" s="76"/>
      <c r="O432" s="76"/>
      <c r="P432" s="76"/>
      <c r="Q432" s="76"/>
    </row>
    <row r="433" ht="30.0" customHeight="1">
      <c r="A433" s="2353"/>
      <c r="B433" s="76"/>
      <c r="C433" s="2353"/>
      <c r="D433" s="2353"/>
      <c r="E433" s="2356"/>
      <c r="F433" s="76"/>
      <c r="G433" s="76"/>
      <c r="H433" s="76"/>
      <c r="I433" s="76"/>
      <c r="J433" s="76"/>
      <c r="K433" s="76"/>
      <c r="L433" s="76"/>
      <c r="M433" s="2353"/>
      <c r="N433" s="76"/>
      <c r="O433" s="76"/>
      <c r="P433" s="76"/>
      <c r="Q433" s="76"/>
    </row>
    <row r="434" ht="30.0" customHeight="1">
      <c r="A434" s="2353"/>
      <c r="B434" s="76"/>
      <c r="C434" s="2353"/>
      <c r="D434" s="2353"/>
      <c r="E434" s="2356"/>
      <c r="F434" s="76"/>
      <c r="G434" s="76"/>
      <c r="H434" s="76"/>
      <c r="I434" s="76"/>
      <c r="J434" s="76"/>
      <c r="K434" s="76"/>
      <c r="L434" s="76"/>
      <c r="M434" s="2353"/>
      <c r="N434" s="76"/>
      <c r="O434" s="76"/>
      <c r="P434" s="76"/>
      <c r="Q434" s="76"/>
    </row>
    <row r="435" ht="30.0" customHeight="1">
      <c r="A435" s="2353"/>
      <c r="B435" s="76"/>
      <c r="C435" s="2353"/>
      <c r="D435" s="2353"/>
      <c r="E435" s="2356"/>
      <c r="F435" s="76"/>
      <c r="G435" s="76"/>
      <c r="H435" s="76"/>
      <c r="I435" s="76"/>
      <c r="J435" s="76"/>
      <c r="K435" s="76"/>
      <c r="L435" s="76"/>
      <c r="M435" s="2353"/>
      <c r="N435" s="76"/>
      <c r="O435" s="76"/>
      <c r="P435" s="76"/>
      <c r="Q435" s="76"/>
    </row>
    <row r="436" ht="30.0" customHeight="1">
      <c r="A436" s="2353"/>
      <c r="B436" s="76"/>
      <c r="C436" s="2353"/>
      <c r="D436" s="2353"/>
      <c r="E436" s="2356"/>
      <c r="F436" s="76"/>
      <c r="G436" s="76"/>
      <c r="H436" s="76"/>
      <c r="I436" s="76"/>
      <c r="J436" s="76"/>
      <c r="K436" s="76"/>
      <c r="L436" s="76"/>
      <c r="M436" s="2353"/>
      <c r="N436" s="76"/>
      <c r="O436" s="76"/>
      <c r="P436" s="76"/>
      <c r="Q436" s="76"/>
    </row>
    <row r="437" ht="30.0" customHeight="1">
      <c r="A437" s="2353"/>
      <c r="B437" s="76"/>
      <c r="C437" s="2353"/>
      <c r="D437" s="2353"/>
      <c r="E437" s="2356"/>
      <c r="F437" s="76"/>
      <c r="G437" s="76"/>
      <c r="H437" s="76"/>
      <c r="I437" s="76"/>
      <c r="J437" s="76"/>
      <c r="K437" s="76"/>
      <c r="L437" s="76"/>
      <c r="M437" s="2353"/>
      <c r="N437" s="76"/>
      <c r="O437" s="76"/>
      <c r="P437" s="76"/>
      <c r="Q437" s="76"/>
    </row>
    <row r="438" ht="30.0" customHeight="1">
      <c r="A438" s="2353"/>
      <c r="B438" s="76"/>
      <c r="C438" s="2353"/>
      <c r="D438" s="2353"/>
      <c r="E438" s="2356"/>
      <c r="F438" s="76"/>
      <c r="G438" s="76"/>
      <c r="H438" s="76"/>
      <c r="I438" s="76"/>
      <c r="J438" s="76"/>
      <c r="K438" s="76"/>
      <c r="L438" s="76"/>
      <c r="M438" s="2353"/>
      <c r="N438" s="76"/>
      <c r="O438" s="76"/>
      <c r="P438" s="76"/>
      <c r="Q438" s="76"/>
    </row>
    <row r="439" ht="30.0" customHeight="1">
      <c r="A439" s="2353"/>
      <c r="B439" s="76"/>
      <c r="C439" s="2353"/>
      <c r="D439" s="2353"/>
      <c r="E439" s="2356"/>
      <c r="F439" s="76"/>
      <c r="G439" s="76"/>
      <c r="H439" s="76"/>
      <c r="I439" s="76"/>
      <c r="J439" s="76"/>
      <c r="K439" s="76"/>
      <c r="L439" s="76"/>
      <c r="M439" s="2353"/>
      <c r="N439" s="76"/>
      <c r="O439" s="76"/>
      <c r="P439" s="76"/>
      <c r="Q439" s="76"/>
    </row>
    <row r="440" ht="30.0" customHeight="1">
      <c r="A440" s="2353"/>
      <c r="B440" s="76"/>
      <c r="C440" s="2353"/>
      <c r="D440" s="2353"/>
      <c r="E440" s="2356"/>
      <c r="F440" s="76"/>
      <c r="G440" s="76"/>
      <c r="H440" s="76"/>
      <c r="I440" s="76"/>
      <c r="J440" s="76"/>
      <c r="K440" s="76"/>
      <c r="L440" s="76"/>
      <c r="M440" s="2353"/>
      <c r="N440" s="76"/>
      <c r="O440" s="76"/>
      <c r="P440" s="76"/>
      <c r="Q440" s="76"/>
    </row>
    <row r="441" ht="30.0" customHeight="1">
      <c r="A441" s="2353"/>
      <c r="B441" s="76"/>
      <c r="C441" s="2353"/>
      <c r="D441" s="2353"/>
      <c r="E441" s="2356"/>
      <c r="F441" s="76"/>
      <c r="G441" s="76"/>
      <c r="H441" s="76"/>
      <c r="I441" s="76"/>
      <c r="J441" s="76"/>
      <c r="K441" s="76"/>
      <c r="L441" s="76"/>
      <c r="M441" s="2353"/>
      <c r="N441" s="76"/>
      <c r="O441" s="76"/>
      <c r="P441" s="76"/>
      <c r="Q441" s="76"/>
    </row>
    <row r="442" ht="30.0" customHeight="1">
      <c r="A442" s="2353"/>
      <c r="B442" s="76"/>
      <c r="C442" s="2353"/>
      <c r="D442" s="2353"/>
      <c r="E442" s="2356"/>
      <c r="F442" s="76"/>
      <c r="G442" s="76"/>
      <c r="H442" s="76"/>
      <c r="I442" s="76"/>
      <c r="J442" s="76"/>
      <c r="K442" s="76"/>
      <c r="L442" s="76"/>
      <c r="M442" s="2353"/>
      <c r="N442" s="76"/>
      <c r="O442" s="76"/>
      <c r="P442" s="76"/>
      <c r="Q442" s="76"/>
    </row>
    <row r="443" ht="30.0" customHeight="1">
      <c r="A443" s="2353"/>
      <c r="B443" s="76"/>
      <c r="C443" s="2353"/>
      <c r="D443" s="2353"/>
      <c r="E443" s="2356"/>
      <c r="F443" s="76"/>
      <c r="G443" s="76"/>
      <c r="H443" s="76"/>
      <c r="I443" s="76"/>
      <c r="J443" s="76"/>
      <c r="K443" s="76"/>
      <c r="L443" s="76"/>
      <c r="M443" s="2353"/>
      <c r="N443" s="76"/>
      <c r="O443" s="76"/>
      <c r="P443" s="76"/>
      <c r="Q443" s="76"/>
    </row>
    <row r="444" ht="30.0" customHeight="1">
      <c r="A444" s="2353"/>
      <c r="B444" s="76"/>
      <c r="C444" s="2353"/>
      <c r="D444" s="2353"/>
      <c r="E444" s="2356"/>
      <c r="F444" s="76"/>
      <c r="G444" s="76"/>
      <c r="H444" s="76"/>
      <c r="I444" s="76"/>
      <c r="J444" s="76"/>
      <c r="K444" s="76"/>
      <c r="L444" s="76"/>
      <c r="M444" s="2353"/>
      <c r="N444" s="76"/>
      <c r="O444" s="76"/>
      <c r="P444" s="76"/>
      <c r="Q444" s="76"/>
    </row>
    <row r="445" ht="30.0" customHeight="1">
      <c r="A445" s="2353"/>
      <c r="B445" s="76"/>
      <c r="C445" s="2353"/>
      <c r="D445" s="2353"/>
      <c r="E445" s="2356"/>
      <c r="F445" s="76"/>
      <c r="G445" s="76"/>
      <c r="H445" s="76"/>
      <c r="I445" s="76"/>
      <c r="J445" s="76"/>
      <c r="K445" s="76"/>
      <c r="L445" s="76"/>
      <c r="M445" s="2353"/>
      <c r="N445" s="76"/>
      <c r="O445" s="76"/>
      <c r="P445" s="76"/>
      <c r="Q445" s="76"/>
    </row>
    <row r="446" ht="30.0" customHeight="1">
      <c r="A446" s="2353"/>
      <c r="B446" s="76"/>
      <c r="C446" s="2353"/>
      <c r="D446" s="2353"/>
      <c r="E446" s="2356"/>
      <c r="F446" s="76"/>
      <c r="G446" s="76"/>
      <c r="H446" s="76"/>
      <c r="I446" s="76"/>
      <c r="J446" s="76"/>
      <c r="K446" s="76"/>
      <c r="L446" s="76"/>
      <c r="M446" s="2353"/>
      <c r="N446" s="76"/>
      <c r="O446" s="76"/>
      <c r="P446" s="76"/>
      <c r="Q446" s="76"/>
    </row>
    <row r="447" ht="30.0" customHeight="1">
      <c r="A447" s="2353"/>
      <c r="B447" s="76"/>
      <c r="C447" s="2353"/>
      <c r="D447" s="2353"/>
      <c r="E447" s="2356"/>
      <c r="F447" s="76"/>
      <c r="G447" s="76"/>
      <c r="H447" s="76"/>
      <c r="I447" s="76"/>
      <c r="J447" s="76"/>
      <c r="K447" s="76"/>
      <c r="L447" s="76"/>
      <c r="M447" s="2353"/>
      <c r="N447" s="76"/>
      <c r="O447" s="76"/>
      <c r="P447" s="76"/>
      <c r="Q447" s="76"/>
    </row>
    <row r="448" ht="30.0" customHeight="1">
      <c r="A448" s="2353"/>
      <c r="B448" s="76"/>
      <c r="C448" s="2353"/>
      <c r="D448" s="2353"/>
      <c r="E448" s="2356"/>
      <c r="F448" s="76"/>
      <c r="G448" s="76"/>
      <c r="H448" s="76"/>
      <c r="I448" s="76"/>
      <c r="J448" s="76"/>
      <c r="K448" s="76"/>
      <c r="L448" s="76"/>
      <c r="M448" s="2353"/>
      <c r="N448" s="76"/>
      <c r="O448" s="76"/>
      <c r="P448" s="76"/>
      <c r="Q448" s="76"/>
    </row>
    <row r="449" ht="30.0" customHeight="1">
      <c r="A449" s="2353"/>
      <c r="B449" s="76"/>
      <c r="C449" s="2353"/>
      <c r="D449" s="2353"/>
      <c r="E449" s="2356"/>
      <c r="F449" s="76"/>
      <c r="G449" s="76"/>
      <c r="H449" s="76"/>
      <c r="I449" s="76"/>
      <c r="J449" s="76"/>
      <c r="K449" s="76"/>
      <c r="L449" s="76"/>
      <c r="M449" s="2353"/>
      <c r="N449" s="76"/>
      <c r="O449" s="76"/>
      <c r="P449" s="76"/>
      <c r="Q449" s="76"/>
    </row>
    <row r="450" ht="30.0" customHeight="1">
      <c r="A450" s="2353"/>
      <c r="B450" s="76"/>
      <c r="C450" s="2353"/>
      <c r="D450" s="2353"/>
      <c r="E450" s="2356"/>
      <c r="F450" s="76"/>
      <c r="G450" s="76"/>
      <c r="H450" s="76"/>
      <c r="I450" s="76"/>
      <c r="J450" s="76"/>
      <c r="K450" s="76"/>
      <c r="L450" s="76"/>
      <c r="M450" s="2353"/>
      <c r="N450" s="76"/>
      <c r="O450" s="76"/>
      <c r="P450" s="76"/>
      <c r="Q450" s="76"/>
    </row>
    <row r="451" ht="30.0" customHeight="1">
      <c r="A451" s="2353"/>
      <c r="B451" s="76"/>
      <c r="C451" s="2353"/>
      <c r="D451" s="2353"/>
      <c r="E451" s="2356"/>
      <c r="F451" s="76"/>
      <c r="G451" s="76"/>
      <c r="H451" s="76"/>
      <c r="I451" s="76"/>
      <c r="J451" s="76"/>
      <c r="K451" s="76"/>
      <c r="L451" s="76"/>
      <c r="M451" s="2353"/>
      <c r="N451" s="76"/>
      <c r="O451" s="76"/>
      <c r="P451" s="76"/>
      <c r="Q451" s="76"/>
    </row>
    <row r="452" ht="30.0" customHeight="1">
      <c r="A452" s="2353"/>
      <c r="B452" s="76"/>
      <c r="C452" s="2353"/>
      <c r="D452" s="2353"/>
      <c r="E452" s="2356"/>
      <c r="F452" s="76"/>
      <c r="G452" s="76"/>
      <c r="H452" s="76"/>
      <c r="I452" s="76"/>
      <c r="J452" s="76"/>
      <c r="K452" s="76"/>
      <c r="L452" s="76"/>
      <c r="M452" s="2353"/>
      <c r="N452" s="76"/>
      <c r="O452" s="76"/>
      <c r="P452" s="76"/>
      <c r="Q452" s="76"/>
    </row>
    <row r="453" ht="30.0" customHeight="1">
      <c r="A453" s="2353"/>
      <c r="B453" s="76"/>
      <c r="C453" s="2353"/>
      <c r="D453" s="2353"/>
      <c r="E453" s="2356"/>
      <c r="F453" s="76"/>
      <c r="G453" s="76"/>
      <c r="H453" s="76"/>
      <c r="I453" s="76"/>
      <c r="J453" s="76"/>
      <c r="K453" s="76"/>
      <c r="L453" s="76"/>
      <c r="M453" s="2353"/>
      <c r="N453" s="76"/>
      <c r="O453" s="76"/>
      <c r="P453" s="76"/>
      <c r="Q453" s="76"/>
    </row>
    <row r="454" ht="30.0" customHeight="1">
      <c r="A454" s="2353"/>
      <c r="B454" s="76"/>
      <c r="C454" s="2353"/>
      <c r="D454" s="2353"/>
      <c r="E454" s="2356"/>
      <c r="F454" s="76"/>
      <c r="G454" s="76"/>
      <c r="H454" s="76"/>
      <c r="I454" s="76"/>
      <c r="J454" s="76"/>
      <c r="K454" s="76"/>
      <c r="L454" s="76"/>
      <c r="M454" s="2353"/>
      <c r="N454" s="76"/>
      <c r="O454" s="76"/>
      <c r="P454" s="76"/>
      <c r="Q454" s="76"/>
    </row>
    <row r="455" ht="30.0" customHeight="1">
      <c r="A455" s="2353"/>
      <c r="B455" s="76"/>
      <c r="C455" s="2353"/>
      <c r="D455" s="2353"/>
      <c r="E455" s="2356"/>
      <c r="F455" s="76"/>
      <c r="G455" s="76"/>
      <c r="H455" s="76"/>
      <c r="I455" s="76"/>
      <c r="J455" s="76"/>
      <c r="K455" s="76"/>
      <c r="L455" s="76"/>
      <c r="M455" s="2353"/>
      <c r="N455" s="76"/>
      <c r="O455" s="76"/>
      <c r="P455" s="76"/>
      <c r="Q455" s="76"/>
    </row>
    <row r="456" ht="30.0" customHeight="1">
      <c r="A456" s="2353"/>
      <c r="B456" s="76"/>
      <c r="C456" s="2353"/>
      <c r="D456" s="2353"/>
      <c r="E456" s="2356"/>
      <c r="F456" s="76"/>
      <c r="G456" s="76"/>
      <c r="H456" s="76"/>
      <c r="I456" s="76"/>
      <c r="J456" s="76"/>
      <c r="K456" s="76"/>
      <c r="L456" s="76"/>
      <c r="M456" s="2353"/>
      <c r="N456" s="76"/>
      <c r="O456" s="76"/>
      <c r="P456" s="76"/>
      <c r="Q456" s="76"/>
    </row>
    <row r="457" ht="30.0" customHeight="1">
      <c r="A457" s="2353"/>
      <c r="B457" s="76"/>
      <c r="C457" s="2353"/>
      <c r="D457" s="2353"/>
      <c r="E457" s="2356"/>
      <c r="F457" s="76"/>
      <c r="G457" s="76"/>
      <c r="H457" s="76"/>
      <c r="I457" s="76"/>
      <c r="J457" s="76"/>
      <c r="K457" s="76"/>
      <c r="L457" s="76"/>
      <c r="M457" s="2353"/>
      <c r="N457" s="76"/>
      <c r="O457" s="76"/>
      <c r="P457" s="76"/>
      <c r="Q457" s="76"/>
    </row>
    <row r="458" ht="30.0" customHeight="1">
      <c r="A458" s="2353"/>
      <c r="B458" s="76"/>
      <c r="C458" s="2353"/>
      <c r="D458" s="2353"/>
      <c r="E458" s="2356"/>
      <c r="F458" s="76"/>
      <c r="G458" s="76"/>
      <c r="H458" s="76"/>
      <c r="I458" s="76"/>
      <c r="J458" s="76"/>
      <c r="K458" s="76"/>
      <c r="L458" s="76"/>
      <c r="M458" s="2353"/>
      <c r="N458" s="76"/>
      <c r="O458" s="76"/>
      <c r="P458" s="76"/>
      <c r="Q458" s="76"/>
    </row>
    <row r="459" ht="30.0" customHeight="1">
      <c r="A459" s="2353"/>
      <c r="B459" s="76"/>
      <c r="C459" s="2353"/>
      <c r="D459" s="2353"/>
      <c r="E459" s="2356"/>
      <c r="F459" s="76"/>
      <c r="G459" s="76"/>
      <c r="H459" s="76"/>
      <c r="I459" s="76"/>
      <c r="J459" s="76"/>
      <c r="K459" s="76"/>
      <c r="L459" s="76"/>
      <c r="M459" s="2353"/>
      <c r="N459" s="76"/>
      <c r="O459" s="76"/>
      <c r="P459" s="76"/>
      <c r="Q459" s="76"/>
    </row>
    <row r="460" ht="30.0" customHeight="1">
      <c r="A460" s="2353"/>
      <c r="B460" s="76"/>
      <c r="C460" s="2353"/>
      <c r="D460" s="2353"/>
      <c r="E460" s="2356"/>
      <c r="F460" s="76"/>
      <c r="G460" s="76"/>
      <c r="H460" s="76"/>
      <c r="I460" s="76"/>
      <c r="J460" s="76"/>
      <c r="K460" s="76"/>
      <c r="L460" s="76"/>
      <c r="M460" s="2353"/>
      <c r="N460" s="76"/>
      <c r="O460" s="76"/>
      <c r="P460" s="76"/>
      <c r="Q460" s="76"/>
    </row>
    <row r="461" ht="30.0" customHeight="1">
      <c r="A461" s="2353"/>
      <c r="B461" s="76"/>
      <c r="C461" s="2353"/>
      <c r="D461" s="2353"/>
      <c r="E461" s="2356"/>
      <c r="F461" s="76"/>
      <c r="G461" s="76"/>
      <c r="H461" s="76"/>
      <c r="I461" s="76"/>
      <c r="J461" s="76"/>
      <c r="K461" s="76"/>
      <c r="L461" s="76"/>
      <c r="M461" s="2353"/>
      <c r="N461" s="76"/>
      <c r="O461" s="76"/>
      <c r="P461" s="76"/>
      <c r="Q461" s="76"/>
    </row>
    <row r="462" ht="30.0" customHeight="1">
      <c r="A462" s="2353"/>
      <c r="B462" s="76"/>
      <c r="C462" s="2353"/>
      <c r="D462" s="2353"/>
      <c r="E462" s="2356"/>
      <c r="F462" s="76"/>
      <c r="G462" s="76"/>
      <c r="H462" s="76"/>
      <c r="I462" s="76"/>
      <c r="J462" s="76"/>
      <c r="K462" s="76"/>
      <c r="L462" s="76"/>
      <c r="M462" s="2353"/>
      <c r="N462" s="76"/>
      <c r="O462" s="76"/>
      <c r="P462" s="76"/>
      <c r="Q462" s="76"/>
    </row>
    <row r="463" ht="30.0" customHeight="1">
      <c r="A463" s="2353"/>
      <c r="B463" s="76"/>
      <c r="C463" s="2353"/>
      <c r="D463" s="2353"/>
      <c r="E463" s="2356"/>
      <c r="F463" s="76"/>
      <c r="G463" s="76"/>
      <c r="H463" s="76"/>
      <c r="I463" s="76"/>
      <c r="J463" s="76"/>
      <c r="K463" s="76"/>
      <c r="L463" s="76"/>
      <c r="M463" s="2353"/>
      <c r="N463" s="76"/>
      <c r="O463" s="76"/>
      <c r="P463" s="76"/>
      <c r="Q463" s="76"/>
    </row>
    <row r="464" ht="30.0" customHeight="1">
      <c r="A464" s="2353"/>
      <c r="B464" s="76"/>
      <c r="C464" s="2353"/>
      <c r="D464" s="2353"/>
      <c r="E464" s="2356"/>
      <c r="F464" s="76"/>
      <c r="G464" s="76"/>
      <c r="H464" s="76"/>
      <c r="I464" s="76"/>
      <c r="J464" s="76"/>
      <c r="K464" s="76"/>
      <c r="L464" s="76"/>
      <c r="M464" s="2353"/>
      <c r="N464" s="76"/>
      <c r="O464" s="76"/>
      <c r="P464" s="76"/>
      <c r="Q464" s="76"/>
    </row>
    <row r="465" ht="30.0" customHeight="1">
      <c r="A465" s="2353"/>
      <c r="B465" s="76"/>
      <c r="C465" s="2353"/>
      <c r="D465" s="2353"/>
      <c r="E465" s="2356"/>
      <c r="F465" s="76"/>
      <c r="G465" s="76"/>
      <c r="H465" s="76"/>
      <c r="I465" s="76"/>
      <c r="J465" s="76"/>
      <c r="K465" s="76"/>
      <c r="L465" s="76"/>
      <c r="M465" s="2353"/>
      <c r="N465" s="76"/>
      <c r="O465" s="76"/>
      <c r="P465" s="76"/>
      <c r="Q465" s="76"/>
    </row>
    <row r="466" ht="30.0" customHeight="1">
      <c r="A466" s="2353"/>
      <c r="B466" s="76"/>
      <c r="C466" s="2353"/>
      <c r="D466" s="2353"/>
      <c r="E466" s="2356"/>
      <c r="F466" s="76"/>
      <c r="G466" s="76"/>
      <c r="H466" s="76"/>
      <c r="I466" s="76"/>
      <c r="J466" s="76"/>
      <c r="K466" s="76"/>
      <c r="L466" s="76"/>
      <c r="M466" s="2353"/>
      <c r="N466" s="76"/>
      <c r="O466" s="76"/>
      <c r="P466" s="76"/>
      <c r="Q466" s="76"/>
    </row>
    <row r="467" ht="30.0" customHeight="1">
      <c r="A467" s="2353"/>
      <c r="B467" s="76"/>
      <c r="C467" s="2353"/>
      <c r="D467" s="2353"/>
      <c r="E467" s="2356"/>
      <c r="F467" s="76"/>
      <c r="G467" s="76"/>
      <c r="H467" s="76"/>
      <c r="I467" s="76"/>
      <c r="J467" s="76"/>
      <c r="K467" s="76"/>
      <c r="L467" s="76"/>
      <c r="M467" s="2353"/>
      <c r="N467" s="76"/>
      <c r="O467" s="76"/>
      <c r="P467" s="76"/>
      <c r="Q467" s="76"/>
    </row>
    <row r="468" ht="30.0" customHeight="1">
      <c r="A468" s="2353"/>
      <c r="B468" s="76"/>
      <c r="C468" s="2353"/>
      <c r="D468" s="2353"/>
      <c r="E468" s="2356"/>
      <c r="F468" s="76"/>
      <c r="G468" s="76"/>
      <c r="H468" s="76"/>
      <c r="I468" s="76"/>
      <c r="J468" s="76"/>
      <c r="K468" s="76"/>
      <c r="L468" s="76"/>
      <c r="M468" s="2353"/>
      <c r="N468" s="76"/>
      <c r="O468" s="76"/>
      <c r="P468" s="76"/>
      <c r="Q468" s="76"/>
    </row>
    <row r="469" ht="30.0" customHeight="1">
      <c r="A469" s="2353"/>
      <c r="B469" s="76"/>
      <c r="C469" s="2353"/>
      <c r="D469" s="2353"/>
      <c r="E469" s="2356"/>
      <c r="F469" s="76"/>
      <c r="G469" s="76"/>
      <c r="H469" s="76"/>
      <c r="I469" s="76"/>
      <c r="J469" s="76"/>
      <c r="K469" s="76"/>
      <c r="L469" s="76"/>
      <c r="M469" s="2353"/>
      <c r="N469" s="76"/>
      <c r="O469" s="76"/>
      <c r="P469" s="76"/>
      <c r="Q469" s="76"/>
    </row>
    <row r="470" ht="30.0" customHeight="1">
      <c r="A470" s="2353"/>
      <c r="B470" s="76"/>
      <c r="C470" s="2353"/>
      <c r="D470" s="2353"/>
      <c r="E470" s="2356"/>
      <c r="F470" s="76"/>
      <c r="G470" s="76"/>
      <c r="H470" s="76"/>
      <c r="I470" s="76"/>
      <c r="J470" s="76"/>
      <c r="K470" s="76"/>
      <c r="L470" s="76"/>
      <c r="M470" s="2353"/>
      <c r="N470" s="76"/>
      <c r="O470" s="76"/>
      <c r="P470" s="76"/>
      <c r="Q470" s="76"/>
    </row>
    <row r="471" ht="30.0" customHeight="1">
      <c r="A471" s="2353"/>
      <c r="B471" s="76"/>
      <c r="C471" s="2353"/>
      <c r="D471" s="2353"/>
      <c r="E471" s="2356"/>
      <c r="F471" s="76"/>
      <c r="G471" s="76"/>
      <c r="H471" s="76"/>
      <c r="I471" s="76"/>
      <c r="J471" s="76"/>
      <c r="K471" s="76"/>
      <c r="L471" s="76"/>
      <c r="M471" s="2353"/>
      <c r="N471" s="76"/>
      <c r="O471" s="76"/>
      <c r="P471" s="76"/>
      <c r="Q471" s="76"/>
    </row>
    <row r="472" ht="30.0" customHeight="1">
      <c r="A472" s="2353"/>
      <c r="B472" s="76"/>
      <c r="C472" s="2353"/>
      <c r="D472" s="2353"/>
      <c r="E472" s="2356"/>
      <c r="F472" s="76"/>
      <c r="G472" s="76"/>
      <c r="H472" s="76"/>
      <c r="I472" s="76"/>
      <c r="J472" s="76"/>
      <c r="K472" s="76"/>
      <c r="L472" s="76"/>
      <c r="M472" s="2353"/>
      <c r="N472" s="76"/>
      <c r="O472" s="76"/>
      <c r="P472" s="76"/>
      <c r="Q472" s="76"/>
    </row>
    <row r="473" ht="30.0" customHeight="1">
      <c r="A473" s="2353"/>
      <c r="B473" s="76"/>
      <c r="C473" s="2353"/>
      <c r="D473" s="2353"/>
      <c r="E473" s="2356"/>
      <c r="F473" s="76"/>
      <c r="G473" s="76"/>
      <c r="H473" s="76"/>
      <c r="I473" s="76"/>
      <c r="J473" s="76"/>
      <c r="K473" s="76"/>
      <c r="L473" s="76"/>
      <c r="M473" s="2353"/>
      <c r="N473" s="76"/>
      <c r="O473" s="76"/>
      <c r="P473" s="76"/>
      <c r="Q473" s="76"/>
    </row>
    <row r="474" ht="30.0" customHeight="1">
      <c r="A474" s="2353"/>
      <c r="B474" s="76"/>
      <c r="C474" s="2353"/>
      <c r="D474" s="2353"/>
      <c r="E474" s="2356"/>
      <c r="F474" s="76"/>
      <c r="G474" s="76"/>
      <c r="H474" s="76"/>
      <c r="I474" s="76"/>
      <c r="J474" s="76"/>
      <c r="K474" s="76"/>
      <c r="L474" s="76"/>
      <c r="M474" s="2353"/>
      <c r="N474" s="76"/>
      <c r="O474" s="76"/>
      <c r="P474" s="76"/>
      <c r="Q474" s="76"/>
    </row>
    <row r="475" ht="30.0" customHeight="1">
      <c r="A475" s="2353"/>
      <c r="B475" s="76"/>
      <c r="C475" s="2353"/>
      <c r="D475" s="2353"/>
      <c r="E475" s="2356"/>
      <c r="F475" s="76"/>
      <c r="G475" s="76"/>
      <c r="H475" s="76"/>
      <c r="I475" s="76"/>
      <c r="J475" s="76"/>
      <c r="K475" s="76"/>
      <c r="L475" s="76"/>
      <c r="M475" s="2353"/>
      <c r="N475" s="76"/>
      <c r="O475" s="76"/>
      <c r="P475" s="76"/>
      <c r="Q475" s="76"/>
    </row>
    <row r="476" ht="30.0" customHeight="1">
      <c r="A476" s="2353"/>
      <c r="B476" s="76"/>
      <c r="C476" s="2353"/>
      <c r="D476" s="2353"/>
      <c r="E476" s="2356"/>
      <c r="F476" s="76"/>
      <c r="G476" s="76"/>
      <c r="H476" s="76"/>
      <c r="I476" s="76"/>
      <c r="J476" s="76"/>
      <c r="K476" s="76"/>
      <c r="L476" s="76"/>
      <c r="M476" s="2353"/>
      <c r="N476" s="76"/>
      <c r="O476" s="76"/>
      <c r="P476" s="76"/>
      <c r="Q476" s="76"/>
    </row>
    <row r="477" ht="30.0" customHeight="1">
      <c r="A477" s="2353"/>
      <c r="B477" s="76"/>
      <c r="C477" s="2353"/>
      <c r="D477" s="2353"/>
      <c r="E477" s="2356"/>
      <c r="F477" s="76"/>
      <c r="G477" s="76"/>
      <c r="H477" s="76"/>
      <c r="I477" s="76"/>
      <c r="J477" s="76"/>
      <c r="K477" s="76"/>
      <c r="L477" s="76"/>
      <c r="M477" s="2353"/>
      <c r="N477" s="76"/>
      <c r="O477" s="76"/>
      <c r="P477" s="76"/>
      <c r="Q477" s="76"/>
    </row>
    <row r="478" ht="30.0" customHeight="1">
      <c r="A478" s="2353"/>
      <c r="B478" s="76"/>
      <c r="C478" s="2353"/>
      <c r="D478" s="2353"/>
      <c r="E478" s="2356"/>
      <c r="F478" s="76"/>
      <c r="G478" s="76"/>
      <c r="H478" s="76"/>
      <c r="I478" s="76"/>
      <c r="J478" s="76"/>
      <c r="K478" s="76"/>
      <c r="L478" s="76"/>
      <c r="M478" s="2353"/>
      <c r="N478" s="76"/>
      <c r="O478" s="76"/>
      <c r="P478" s="76"/>
      <c r="Q478" s="76"/>
    </row>
    <row r="479" ht="30.0" customHeight="1">
      <c r="A479" s="2353"/>
      <c r="B479" s="76"/>
      <c r="C479" s="2353"/>
      <c r="D479" s="2353"/>
      <c r="E479" s="2356"/>
      <c r="F479" s="76"/>
      <c r="G479" s="76"/>
      <c r="H479" s="76"/>
      <c r="I479" s="76"/>
      <c r="J479" s="76"/>
      <c r="K479" s="76"/>
      <c r="L479" s="76"/>
      <c r="M479" s="2353"/>
      <c r="N479" s="76"/>
      <c r="O479" s="76"/>
      <c r="P479" s="76"/>
      <c r="Q479" s="76"/>
    </row>
    <row r="480" ht="30.0" customHeight="1">
      <c r="A480" s="2353"/>
      <c r="B480" s="76"/>
      <c r="C480" s="2353"/>
      <c r="D480" s="2353"/>
      <c r="E480" s="2356"/>
      <c r="F480" s="76"/>
      <c r="G480" s="76"/>
      <c r="H480" s="76"/>
      <c r="I480" s="76"/>
      <c r="J480" s="76"/>
      <c r="K480" s="76"/>
      <c r="L480" s="76"/>
      <c r="M480" s="2353"/>
      <c r="N480" s="76"/>
      <c r="O480" s="76"/>
      <c r="P480" s="76"/>
      <c r="Q480" s="76"/>
    </row>
    <row r="481" ht="30.0" customHeight="1">
      <c r="A481" s="2353"/>
      <c r="B481" s="76"/>
      <c r="C481" s="2353"/>
      <c r="D481" s="2353"/>
      <c r="E481" s="2356"/>
      <c r="F481" s="76"/>
      <c r="G481" s="76"/>
      <c r="H481" s="76"/>
      <c r="I481" s="76"/>
      <c r="J481" s="76"/>
      <c r="K481" s="76"/>
      <c r="L481" s="76"/>
      <c r="M481" s="2353"/>
      <c r="N481" s="76"/>
      <c r="O481" s="76"/>
      <c r="P481" s="76"/>
      <c r="Q481" s="76"/>
    </row>
    <row r="482" ht="30.0" customHeight="1">
      <c r="A482" s="2353"/>
      <c r="B482" s="76"/>
      <c r="C482" s="2353"/>
      <c r="D482" s="2353"/>
      <c r="E482" s="2356"/>
      <c r="F482" s="76"/>
      <c r="G482" s="76"/>
      <c r="H482" s="76"/>
      <c r="I482" s="76"/>
      <c r="J482" s="76"/>
      <c r="K482" s="76"/>
      <c r="L482" s="76"/>
      <c r="M482" s="2353"/>
      <c r="N482" s="76"/>
      <c r="O482" s="76"/>
      <c r="P482" s="76"/>
      <c r="Q482" s="76"/>
    </row>
    <row r="483" ht="30.0" customHeight="1">
      <c r="A483" s="2353"/>
      <c r="B483" s="76"/>
      <c r="C483" s="2353"/>
      <c r="D483" s="2353"/>
      <c r="E483" s="2356"/>
      <c r="F483" s="76"/>
      <c r="G483" s="76"/>
      <c r="H483" s="76"/>
      <c r="I483" s="76"/>
      <c r="J483" s="76"/>
      <c r="K483" s="76"/>
      <c r="L483" s="76"/>
      <c r="M483" s="2353"/>
      <c r="N483" s="76"/>
      <c r="O483" s="76"/>
      <c r="P483" s="76"/>
      <c r="Q483" s="76"/>
    </row>
    <row r="484" ht="30.0" customHeight="1">
      <c r="A484" s="2353"/>
      <c r="B484" s="76"/>
      <c r="C484" s="2353"/>
      <c r="D484" s="2353"/>
      <c r="E484" s="2356"/>
      <c r="F484" s="76"/>
      <c r="G484" s="76"/>
      <c r="H484" s="76"/>
      <c r="I484" s="76"/>
      <c r="J484" s="76"/>
      <c r="K484" s="76"/>
      <c r="L484" s="76"/>
      <c r="M484" s="2353"/>
      <c r="N484" s="76"/>
      <c r="O484" s="76"/>
      <c r="P484" s="76"/>
      <c r="Q484" s="76"/>
    </row>
    <row r="485" ht="30.0" customHeight="1">
      <c r="A485" s="2353"/>
      <c r="B485" s="76"/>
      <c r="C485" s="2353"/>
      <c r="D485" s="2353"/>
      <c r="E485" s="2356"/>
      <c r="F485" s="76"/>
      <c r="G485" s="76"/>
      <c r="H485" s="76"/>
      <c r="I485" s="76"/>
      <c r="J485" s="76"/>
      <c r="K485" s="76"/>
      <c r="L485" s="76"/>
      <c r="M485" s="2353"/>
      <c r="N485" s="76"/>
      <c r="O485" s="76"/>
      <c r="P485" s="76"/>
      <c r="Q485" s="76"/>
    </row>
    <row r="486" ht="30.0" customHeight="1">
      <c r="A486" s="2353"/>
      <c r="B486" s="76"/>
      <c r="C486" s="2353"/>
      <c r="D486" s="2353"/>
      <c r="E486" s="2356"/>
      <c r="F486" s="76"/>
      <c r="G486" s="76"/>
      <c r="H486" s="76"/>
      <c r="I486" s="76"/>
      <c r="J486" s="76"/>
      <c r="K486" s="76"/>
      <c r="L486" s="76"/>
      <c r="M486" s="2353"/>
      <c r="N486" s="76"/>
      <c r="O486" s="76"/>
      <c r="P486" s="76"/>
      <c r="Q486" s="76"/>
    </row>
    <row r="487" ht="30.0" customHeight="1">
      <c r="A487" s="2353"/>
      <c r="B487" s="76"/>
      <c r="C487" s="2353"/>
      <c r="D487" s="2353"/>
      <c r="E487" s="2356"/>
      <c r="F487" s="76"/>
      <c r="G487" s="76"/>
      <c r="H487" s="76"/>
      <c r="I487" s="76"/>
      <c r="J487" s="76"/>
      <c r="K487" s="76"/>
      <c r="L487" s="76"/>
      <c r="M487" s="2353"/>
      <c r="N487" s="76"/>
      <c r="O487" s="76"/>
      <c r="P487" s="76"/>
      <c r="Q487" s="76"/>
    </row>
    <row r="488" ht="30.0" customHeight="1">
      <c r="A488" s="2353"/>
      <c r="B488" s="76"/>
      <c r="C488" s="2353"/>
      <c r="D488" s="2353"/>
      <c r="E488" s="2356"/>
      <c r="F488" s="76"/>
      <c r="G488" s="76"/>
      <c r="H488" s="76"/>
      <c r="I488" s="76"/>
      <c r="J488" s="76"/>
      <c r="K488" s="76"/>
      <c r="L488" s="76"/>
      <c r="M488" s="2353"/>
      <c r="N488" s="76"/>
      <c r="O488" s="76"/>
      <c r="P488" s="76"/>
      <c r="Q488" s="76"/>
    </row>
    <row r="489" ht="30.0" customHeight="1">
      <c r="A489" s="2353"/>
      <c r="B489" s="76"/>
      <c r="C489" s="2353"/>
      <c r="D489" s="2353"/>
      <c r="E489" s="2356"/>
      <c r="F489" s="76"/>
      <c r="G489" s="76"/>
      <c r="H489" s="76"/>
      <c r="I489" s="76"/>
      <c r="J489" s="76"/>
      <c r="K489" s="76"/>
      <c r="L489" s="76"/>
      <c r="M489" s="2353"/>
      <c r="N489" s="76"/>
      <c r="O489" s="76"/>
      <c r="P489" s="76"/>
      <c r="Q489" s="76"/>
    </row>
    <row r="490" ht="30.0" customHeight="1">
      <c r="A490" s="2353"/>
      <c r="B490" s="76"/>
      <c r="C490" s="2353"/>
      <c r="D490" s="2353"/>
      <c r="E490" s="2356"/>
      <c r="F490" s="76"/>
      <c r="G490" s="76"/>
      <c r="H490" s="76"/>
      <c r="I490" s="76"/>
      <c r="J490" s="76"/>
      <c r="K490" s="76"/>
      <c r="L490" s="76"/>
      <c r="M490" s="2353"/>
      <c r="N490" s="76"/>
      <c r="O490" s="76"/>
      <c r="P490" s="76"/>
      <c r="Q490" s="76"/>
    </row>
    <row r="491" ht="30.0" customHeight="1">
      <c r="A491" s="2353"/>
      <c r="B491" s="76"/>
      <c r="C491" s="2353"/>
      <c r="D491" s="2353"/>
      <c r="E491" s="2356"/>
      <c r="F491" s="76"/>
      <c r="G491" s="76"/>
      <c r="H491" s="76"/>
      <c r="I491" s="76"/>
      <c r="J491" s="76"/>
      <c r="K491" s="76"/>
      <c r="L491" s="76"/>
      <c r="M491" s="2353"/>
      <c r="N491" s="76"/>
      <c r="O491" s="76"/>
      <c r="P491" s="76"/>
      <c r="Q491" s="76"/>
    </row>
    <row r="492" ht="30.0" customHeight="1">
      <c r="A492" s="2353"/>
      <c r="B492" s="76"/>
      <c r="C492" s="2353"/>
      <c r="D492" s="2353"/>
      <c r="E492" s="2356"/>
      <c r="F492" s="76"/>
      <c r="G492" s="76"/>
      <c r="H492" s="76"/>
      <c r="I492" s="76"/>
      <c r="J492" s="76"/>
      <c r="K492" s="76"/>
      <c r="L492" s="76"/>
      <c r="M492" s="2353"/>
      <c r="N492" s="76"/>
      <c r="O492" s="76"/>
      <c r="P492" s="76"/>
      <c r="Q492" s="76"/>
    </row>
    <row r="493" ht="30.0" customHeight="1">
      <c r="A493" s="2353"/>
      <c r="B493" s="76"/>
      <c r="C493" s="2353"/>
      <c r="D493" s="2353"/>
      <c r="E493" s="2356"/>
      <c r="F493" s="76"/>
      <c r="G493" s="76"/>
      <c r="H493" s="76"/>
      <c r="I493" s="76"/>
      <c r="J493" s="76"/>
      <c r="K493" s="76"/>
      <c r="L493" s="76"/>
      <c r="M493" s="2353"/>
      <c r="N493" s="76"/>
      <c r="O493" s="76"/>
      <c r="P493" s="76"/>
      <c r="Q493" s="76"/>
    </row>
    <row r="494" ht="30.0" customHeight="1">
      <c r="A494" s="2353"/>
      <c r="B494" s="76"/>
      <c r="C494" s="2353"/>
      <c r="D494" s="2353"/>
      <c r="E494" s="2356"/>
      <c r="F494" s="76"/>
      <c r="G494" s="76"/>
      <c r="H494" s="76"/>
      <c r="I494" s="76"/>
      <c r="J494" s="76"/>
      <c r="K494" s="76"/>
      <c r="L494" s="76"/>
      <c r="M494" s="2353"/>
      <c r="N494" s="76"/>
      <c r="O494" s="76"/>
      <c r="P494" s="76"/>
      <c r="Q494" s="76"/>
    </row>
    <row r="495" ht="30.0" customHeight="1">
      <c r="A495" s="2353"/>
      <c r="B495" s="76"/>
      <c r="C495" s="2353"/>
      <c r="D495" s="2353"/>
      <c r="E495" s="2356"/>
      <c r="F495" s="76"/>
      <c r="G495" s="76"/>
      <c r="H495" s="76"/>
      <c r="I495" s="76"/>
      <c r="J495" s="76"/>
      <c r="K495" s="76"/>
      <c r="L495" s="76"/>
      <c r="M495" s="2353"/>
      <c r="N495" s="76"/>
      <c r="O495" s="76"/>
      <c r="P495" s="76"/>
      <c r="Q495" s="76"/>
    </row>
    <row r="496" ht="30.0" customHeight="1">
      <c r="A496" s="2353"/>
      <c r="B496" s="76"/>
      <c r="C496" s="2353"/>
      <c r="D496" s="2353"/>
      <c r="E496" s="2356"/>
      <c r="F496" s="76"/>
      <c r="G496" s="76"/>
      <c r="H496" s="76"/>
      <c r="I496" s="76"/>
      <c r="J496" s="76"/>
      <c r="K496" s="76"/>
      <c r="L496" s="76"/>
      <c r="M496" s="2353"/>
      <c r="N496" s="76"/>
      <c r="O496" s="76"/>
      <c r="P496" s="76"/>
      <c r="Q496" s="76"/>
    </row>
    <row r="497" ht="30.0" customHeight="1">
      <c r="A497" s="2353"/>
      <c r="B497" s="76"/>
      <c r="C497" s="2353"/>
      <c r="D497" s="2353"/>
      <c r="E497" s="2356"/>
      <c r="F497" s="76"/>
      <c r="G497" s="76"/>
      <c r="H497" s="76"/>
      <c r="I497" s="76"/>
      <c r="J497" s="76"/>
      <c r="K497" s="76"/>
      <c r="L497" s="76"/>
      <c r="M497" s="2353"/>
      <c r="N497" s="76"/>
      <c r="O497" s="76"/>
      <c r="P497" s="76"/>
      <c r="Q497" s="76"/>
    </row>
    <row r="498" ht="30.0" customHeight="1">
      <c r="A498" s="2353"/>
      <c r="B498" s="76"/>
      <c r="C498" s="2353"/>
      <c r="D498" s="2353"/>
      <c r="E498" s="2356"/>
      <c r="F498" s="76"/>
      <c r="G498" s="76"/>
      <c r="H498" s="76"/>
      <c r="I498" s="76"/>
      <c r="J498" s="76"/>
      <c r="K498" s="76"/>
      <c r="L498" s="76"/>
      <c r="M498" s="2353"/>
      <c r="N498" s="76"/>
      <c r="O498" s="76"/>
      <c r="P498" s="76"/>
      <c r="Q498" s="76"/>
    </row>
    <row r="499" ht="30.0" customHeight="1">
      <c r="A499" s="2353"/>
      <c r="B499" s="76"/>
      <c r="C499" s="2353"/>
      <c r="D499" s="2353"/>
      <c r="E499" s="2356"/>
      <c r="F499" s="76"/>
      <c r="G499" s="76"/>
      <c r="H499" s="76"/>
      <c r="I499" s="76"/>
      <c r="J499" s="76"/>
      <c r="K499" s="76"/>
      <c r="L499" s="76"/>
      <c r="M499" s="2353"/>
      <c r="N499" s="76"/>
      <c r="O499" s="76"/>
      <c r="P499" s="76"/>
      <c r="Q499" s="76"/>
    </row>
    <row r="500" ht="30.0" customHeight="1">
      <c r="A500" s="2353"/>
      <c r="B500" s="76"/>
      <c r="C500" s="2353"/>
      <c r="D500" s="2353"/>
      <c r="E500" s="2356"/>
      <c r="F500" s="76"/>
      <c r="G500" s="76"/>
      <c r="H500" s="76"/>
      <c r="I500" s="76"/>
      <c r="J500" s="76"/>
      <c r="K500" s="76"/>
      <c r="L500" s="76"/>
      <c r="M500" s="2353"/>
      <c r="N500" s="76"/>
      <c r="O500" s="76"/>
      <c r="P500" s="76"/>
      <c r="Q500" s="76"/>
    </row>
    <row r="501" ht="30.0" customHeight="1">
      <c r="A501" s="2353"/>
      <c r="B501" s="76"/>
      <c r="C501" s="2353"/>
      <c r="D501" s="2353"/>
      <c r="E501" s="2356"/>
      <c r="F501" s="76"/>
      <c r="G501" s="76"/>
      <c r="H501" s="76"/>
      <c r="I501" s="76"/>
      <c r="J501" s="76"/>
      <c r="K501" s="76"/>
      <c r="L501" s="76"/>
      <c r="M501" s="2353"/>
      <c r="N501" s="76"/>
      <c r="O501" s="76"/>
      <c r="P501" s="76"/>
      <c r="Q501" s="76"/>
    </row>
    <row r="502" ht="30.0" customHeight="1">
      <c r="A502" s="2353"/>
      <c r="B502" s="76"/>
      <c r="C502" s="2353"/>
      <c r="D502" s="2353"/>
      <c r="E502" s="2356"/>
      <c r="F502" s="76"/>
      <c r="G502" s="76"/>
      <c r="H502" s="76"/>
      <c r="I502" s="76"/>
      <c r="J502" s="76"/>
      <c r="K502" s="76"/>
      <c r="L502" s="76"/>
      <c r="M502" s="2353"/>
      <c r="N502" s="76"/>
      <c r="O502" s="76"/>
      <c r="P502" s="76"/>
      <c r="Q502" s="76"/>
    </row>
    <row r="503" ht="30.0" customHeight="1">
      <c r="A503" s="2353"/>
      <c r="B503" s="76"/>
      <c r="C503" s="2353"/>
      <c r="D503" s="2353"/>
      <c r="E503" s="2356"/>
      <c r="F503" s="76"/>
      <c r="G503" s="76"/>
      <c r="H503" s="76"/>
      <c r="I503" s="76"/>
      <c r="J503" s="76"/>
      <c r="K503" s="76"/>
      <c r="L503" s="76"/>
      <c r="M503" s="2353"/>
      <c r="N503" s="76"/>
      <c r="O503" s="76"/>
      <c r="P503" s="76"/>
      <c r="Q503" s="76"/>
    </row>
    <row r="504" ht="30.0" customHeight="1">
      <c r="A504" s="2353"/>
      <c r="B504" s="76"/>
      <c r="C504" s="2353"/>
      <c r="D504" s="2353"/>
      <c r="E504" s="2356"/>
      <c r="F504" s="76"/>
      <c r="G504" s="76"/>
      <c r="H504" s="76"/>
      <c r="I504" s="76"/>
      <c r="J504" s="76"/>
      <c r="K504" s="76"/>
      <c r="L504" s="76"/>
      <c r="M504" s="2353"/>
      <c r="N504" s="76"/>
      <c r="O504" s="76"/>
      <c r="P504" s="76"/>
      <c r="Q504" s="76"/>
    </row>
    <row r="505" ht="30.0" customHeight="1">
      <c r="A505" s="2353"/>
      <c r="B505" s="76"/>
      <c r="C505" s="2353"/>
      <c r="D505" s="2353"/>
      <c r="E505" s="2356"/>
      <c r="F505" s="76"/>
      <c r="G505" s="76"/>
      <c r="H505" s="76"/>
      <c r="I505" s="76"/>
      <c r="J505" s="76"/>
      <c r="K505" s="76"/>
      <c r="L505" s="76"/>
      <c r="M505" s="2353"/>
      <c r="N505" s="76"/>
      <c r="O505" s="76"/>
      <c r="P505" s="76"/>
      <c r="Q505" s="76"/>
    </row>
    <row r="506" ht="30.0" customHeight="1">
      <c r="A506" s="2353"/>
      <c r="B506" s="76"/>
      <c r="C506" s="2353"/>
      <c r="D506" s="2353"/>
      <c r="E506" s="2356"/>
      <c r="F506" s="76"/>
      <c r="G506" s="76"/>
      <c r="H506" s="76"/>
      <c r="I506" s="76"/>
      <c r="J506" s="76"/>
      <c r="K506" s="76"/>
      <c r="L506" s="76"/>
      <c r="M506" s="2353"/>
      <c r="N506" s="76"/>
      <c r="O506" s="76"/>
      <c r="P506" s="76"/>
      <c r="Q506" s="76"/>
    </row>
    <row r="507" ht="30.0" customHeight="1">
      <c r="A507" s="2353"/>
      <c r="B507" s="76"/>
      <c r="C507" s="2353"/>
      <c r="D507" s="2353"/>
      <c r="E507" s="2356"/>
      <c r="F507" s="76"/>
      <c r="G507" s="76"/>
      <c r="H507" s="76"/>
      <c r="I507" s="76"/>
      <c r="J507" s="76"/>
      <c r="K507" s="76"/>
      <c r="L507" s="76"/>
      <c r="M507" s="2353"/>
      <c r="N507" s="76"/>
      <c r="O507" s="76"/>
      <c r="P507" s="76"/>
      <c r="Q507" s="76"/>
    </row>
    <row r="508" ht="30.0" customHeight="1">
      <c r="A508" s="2353"/>
      <c r="B508" s="76"/>
      <c r="C508" s="2353"/>
      <c r="D508" s="2353"/>
      <c r="E508" s="2356"/>
      <c r="F508" s="76"/>
      <c r="G508" s="76"/>
      <c r="H508" s="76"/>
      <c r="I508" s="76"/>
      <c r="J508" s="76"/>
      <c r="K508" s="76"/>
      <c r="L508" s="76"/>
      <c r="M508" s="2353"/>
      <c r="N508" s="76"/>
      <c r="O508" s="76"/>
      <c r="P508" s="76"/>
      <c r="Q508" s="76"/>
    </row>
    <row r="509" ht="30.0" customHeight="1">
      <c r="A509" s="2353"/>
      <c r="B509" s="76"/>
      <c r="C509" s="2353"/>
      <c r="D509" s="2353"/>
      <c r="E509" s="2356"/>
      <c r="F509" s="76"/>
      <c r="G509" s="76"/>
      <c r="H509" s="76"/>
      <c r="I509" s="76"/>
      <c r="J509" s="76"/>
      <c r="K509" s="76"/>
      <c r="L509" s="76"/>
      <c r="M509" s="2353"/>
      <c r="N509" s="76"/>
      <c r="O509" s="76"/>
      <c r="P509" s="76"/>
      <c r="Q509" s="76"/>
    </row>
    <row r="510" ht="30.0" customHeight="1">
      <c r="A510" s="2353"/>
      <c r="B510" s="76"/>
      <c r="C510" s="2353"/>
      <c r="D510" s="2353"/>
      <c r="E510" s="2356"/>
      <c r="F510" s="76"/>
      <c r="G510" s="76"/>
      <c r="H510" s="76"/>
      <c r="I510" s="76"/>
      <c r="J510" s="76"/>
      <c r="K510" s="76"/>
      <c r="L510" s="76"/>
      <c r="M510" s="2353"/>
      <c r="N510" s="76"/>
      <c r="O510" s="76"/>
      <c r="P510" s="76"/>
      <c r="Q510" s="76"/>
    </row>
    <row r="511" ht="30.0" customHeight="1">
      <c r="A511" s="2353"/>
      <c r="B511" s="76"/>
      <c r="C511" s="2353"/>
      <c r="D511" s="2353"/>
      <c r="E511" s="2356"/>
      <c r="F511" s="76"/>
      <c r="G511" s="76"/>
      <c r="H511" s="76"/>
      <c r="I511" s="76"/>
      <c r="J511" s="76"/>
      <c r="K511" s="76"/>
      <c r="L511" s="76"/>
      <c r="M511" s="2353"/>
      <c r="N511" s="76"/>
      <c r="O511" s="76"/>
      <c r="P511" s="76"/>
      <c r="Q511" s="76"/>
    </row>
    <row r="512" ht="30.0" customHeight="1">
      <c r="A512" s="2353"/>
      <c r="B512" s="76"/>
      <c r="C512" s="2353"/>
      <c r="D512" s="2353"/>
      <c r="E512" s="2356"/>
      <c r="F512" s="76"/>
      <c r="G512" s="76"/>
      <c r="H512" s="76"/>
      <c r="I512" s="76"/>
      <c r="J512" s="76"/>
      <c r="K512" s="76"/>
      <c r="L512" s="76"/>
      <c r="M512" s="2353"/>
      <c r="N512" s="76"/>
      <c r="O512" s="76"/>
      <c r="P512" s="76"/>
      <c r="Q512" s="76"/>
    </row>
    <row r="513" ht="30.0" customHeight="1">
      <c r="A513" s="2353"/>
      <c r="B513" s="76"/>
      <c r="C513" s="2353"/>
      <c r="D513" s="2353"/>
      <c r="E513" s="2356"/>
      <c r="F513" s="76"/>
      <c r="G513" s="76"/>
      <c r="H513" s="76"/>
      <c r="I513" s="76"/>
      <c r="J513" s="76"/>
      <c r="K513" s="76"/>
      <c r="L513" s="76"/>
      <c r="M513" s="2353"/>
      <c r="N513" s="76"/>
      <c r="O513" s="76"/>
      <c r="P513" s="76"/>
      <c r="Q513" s="76"/>
    </row>
    <row r="514" ht="30.0" customHeight="1">
      <c r="A514" s="2353"/>
      <c r="B514" s="76"/>
      <c r="C514" s="2353"/>
      <c r="D514" s="2353"/>
      <c r="E514" s="2356"/>
      <c r="F514" s="76"/>
      <c r="G514" s="76"/>
      <c r="H514" s="76"/>
      <c r="I514" s="76"/>
      <c r="J514" s="76"/>
      <c r="K514" s="76"/>
      <c r="L514" s="76"/>
      <c r="M514" s="2353"/>
      <c r="N514" s="76"/>
      <c r="O514" s="76"/>
      <c r="P514" s="76"/>
      <c r="Q514" s="76"/>
    </row>
    <row r="515" ht="30.0" customHeight="1">
      <c r="A515" s="2353"/>
      <c r="B515" s="76"/>
      <c r="C515" s="2353"/>
      <c r="D515" s="2353"/>
      <c r="E515" s="2356"/>
      <c r="F515" s="76"/>
      <c r="G515" s="76"/>
      <c r="H515" s="76"/>
      <c r="I515" s="76"/>
      <c r="J515" s="76"/>
      <c r="K515" s="76"/>
      <c r="L515" s="76"/>
      <c r="M515" s="2353"/>
      <c r="N515" s="76"/>
      <c r="O515" s="76"/>
      <c r="P515" s="76"/>
      <c r="Q515" s="76"/>
    </row>
    <row r="516" ht="30.0" customHeight="1">
      <c r="A516" s="2353"/>
      <c r="B516" s="76"/>
      <c r="C516" s="2353"/>
      <c r="D516" s="2353"/>
      <c r="E516" s="2356"/>
      <c r="F516" s="76"/>
      <c r="G516" s="76"/>
      <c r="H516" s="76"/>
      <c r="I516" s="76"/>
      <c r="J516" s="76"/>
      <c r="K516" s="76"/>
      <c r="L516" s="76"/>
      <c r="M516" s="2353"/>
      <c r="N516" s="76"/>
      <c r="O516" s="76"/>
      <c r="P516" s="76"/>
      <c r="Q516" s="76"/>
    </row>
    <row r="517" ht="30.0" customHeight="1">
      <c r="A517" s="2353"/>
      <c r="B517" s="76"/>
      <c r="C517" s="2353"/>
      <c r="D517" s="2353"/>
      <c r="E517" s="2356"/>
      <c r="F517" s="76"/>
      <c r="G517" s="76"/>
      <c r="H517" s="76"/>
      <c r="I517" s="76"/>
      <c r="J517" s="76"/>
      <c r="K517" s="76"/>
      <c r="L517" s="76"/>
      <c r="M517" s="2353"/>
      <c r="N517" s="76"/>
      <c r="O517" s="76"/>
      <c r="P517" s="76"/>
      <c r="Q517" s="76"/>
    </row>
    <row r="518" ht="30.0" customHeight="1">
      <c r="A518" s="2353"/>
      <c r="B518" s="76"/>
      <c r="C518" s="2353"/>
      <c r="D518" s="2353"/>
      <c r="E518" s="2356"/>
      <c r="F518" s="76"/>
      <c r="G518" s="76"/>
      <c r="H518" s="76"/>
      <c r="I518" s="76"/>
      <c r="J518" s="76"/>
      <c r="K518" s="76"/>
      <c r="L518" s="76"/>
      <c r="M518" s="2353"/>
      <c r="N518" s="76"/>
      <c r="O518" s="76"/>
      <c r="P518" s="76"/>
      <c r="Q518" s="76"/>
    </row>
    <row r="519" ht="30.0" customHeight="1">
      <c r="A519" s="2353"/>
      <c r="B519" s="76"/>
      <c r="C519" s="2353"/>
      <c r="D519" s="2353"/>
      <c r="E519" s="2356"/>
      <c r="F519" s="76"/>
      <c r="G519" s="76"/>
      <c r="H519" s="76"/>
      <c r="I519" s="76"/>
      <c r="J519" s="76"/>
      <c r="K519" s="76"/>
      <c r="L519" s="76"/>
      <c r="M519" s="2353"/>
      <c r="N519" s="76"/>
      <c r="O519" s="76"/>
      <c r="P519" s="76"/>
      <c r="Q519" s="76"/>
    </row>
    <row r="520" ht="30.0" customHeight="1">
      <c r="A520" s="2353"/>
      <c r="B520" s="76"/>
      <c r="C520" s="2353"/>
      <c r="D520" s="2353"/>
      <c r="E520" s="2356"/>
      <c r="F520" s="76"/>
      <c r="G520" s="76"/>
      <c r="H520" s="76"/>
      <c r="I520" s="76"/>
      <c r="J520" s="76"/>
      <c r="K520" s="76"/>
      <c r="L520" s="76"/>
      <c r="M520" s="2353"/>
      <c r="N520" s="76"/>
      <c r="O520" s="76"/>
      <c r="P520" s="76"/>
      <c r="Q520" s="76"/>
    </row>
    <row r="521" ht="30.0" customHeight="1">
      <c r="A521" s="2353"/>
      <c r="B521" s="76"/>
      <c r="C521" s="2353"/>
      <c r="D521" s="2353"/>
      <c r="E521" s="2356"/>
      <c r="F521" s="76"/>
      <c r="G521" s="76"/>
      <c r="H521" s="76"/>
      <c r="I521" s="76"/>
      <c r="J521" s="76"/>
      <c r="K521" s="76"/>
      <c r="L521" s="76"/>
      <c r="M521" s="2353"/>
      <c r="N521" s="76"/>
      <c r="O521" s="76"/>
      <c r="P521" s="76"/>
      <c r="Q521" s="76"/>
    </row>
    <row r="522" ht="30.0" customHeight="1">
      <c r="A522" s="2353"/>
      <c r="B522" s="76"/>
      <c r="C522" s="2353"/>
      <c r="D522" s="2353"/>
      <c r="E522" s="2356"/>
      <c r="F522" s="76"/>
      <c r="G522" s="76"/>
      <c r="H522" s="76"/>
      <c r="I522" s="76"/>
      <c r="J522" s="76"/>
      <c r="K522" s="76"/>
      <c r="L522" s="76"/>
      <c r="M522" s="2353"/>
      <c r="N522" s="76"/>
      <c r="O522" s="76"/>
      <c r="P522" s="76"/>
      <c r="Q522" s="76"/>
    </row>
    <row r="523" ht="30.0" customHeight="1">
      <c r="A523" s="2353"/>
      <c r="B523" s="76"/>
      <c r="C523" s="2353"/>
      <c r="D523" s="2353"/>
      <c r="E523" s="2356"/>
      <c r="F523" s="76"/>
      <c r="G523" s="76"/>
      <c r="H523" s="76"/>
      <c r="I523" s="76"/>
      <c r="J523" s="76"/>
      <c r="K523" s="76"/>
      <c r="L523" s="76"/>
      <c r="M523" s="2353"/>
      <c r="N523" s="76"/>
      <c r="O523" s="76"/>
      <c r="P523" s="76"/>
      <c r="Q523" s="76"/>
    </row>
    <row r="524" ht="30.0" customHeight="1">
      <c r="A524" s="2353"/>
      <c r="B524" s="76"/>
      <c r="C524" s="2353"/>
      <c r="D524" s="2353"/>
      <c r="E524" s="2356"/>
      <c r="F524" s="76"/>
      <c r="G524" s="76"/>
      <c r="H524" s="76"/>
      <c r="I524" s="76"/>
      <c r="J524" s="76"/>
      <c r="K524" s="76"/>
      <c r="L524" s="76"/>
      <c r="M524" s="2353"/>
      <c r="N524" s="76"/>
      <c r="O524" s="76"/>
      <c r="P524" s="76"/>
      <c r="Q524" s="76"/>
    </row>
    <row r="525" ht="30.0" customHeight="1">
      <c r="A525" s="2353"/>
      <c r="B525" s="76"/>
      <c r="C525" s="2353"/>
      <c r="D525" s="2353"/>
      <c r="E525" s="2356"/>
      <c r="F525" s="76"/>
      <c r="G525" s="76"/>
      <c r="H525" s="76"/>
      <c r="I525" s="76"/>
      <c r="J525" s="76"/>
      <c r="K525" s="76"/>
      <c r="L525" s="76"/>
      <c r="M525" s="2353"/>
      <c r="N525" s="76"/>
      <c r="O525" s="76"/>
      <c r="P525" s="76"/>
      <c r="Q525" s="76"/>
    </row>
    <row r="526" ht="30.0" customHeight="1">
      <c r="A526" s="2353"/>
      <c r="B526" s="76"/>
      <c r="C526" s="2353"/>
      <c r="D526" s="2353"/>
      <c r="E526" s="2356"/>
      <c r="F526" s="76"/>
      <c r="G526" s="76"/>
      <c r="H526" s="76"/>
      <c r="I526" s="76"/>
      <c r="J526" s="76"/>
      <c r="K526" s="76"/>
      <c r="L526" s="76"/>
      <c r="M526" s="2353"/>
      <c r="N526" s="76"/>
      <c r="O526" s="76"/>
      <c r="P526" s="76"/>
      <c r="Q526" s="76"/>
    </row>
    <row r="527" ht="30.0" customHeight="1">
      <c r="A527" s="2353"/>
      <c r="B527" s="76"/>
      <c r="C527" s="2353"/>
      <c r="D527" s="2353"/>
      <c r="E527" s="2356"/>
      <c r="F527" s="76"/>
      <c r="G527" s="76"/>
      <c r="H527" s="76"/>
      <c r="I527" s="76"/>
      <c r="J527" s="76"/>
      <c r="K527" s="76"/>
      <c r="L527" s="76"/>
      <c r="M527" s="2353"/>
      <c r="N527" s="76"/>
      <c r="O527" s="76"/>
      <c r="P527" s="76"/>
      <c r="Q527" s="76"/>
    </row>
    <row r="528" ht="30.0" customHeight="1">
      <c r="A528" s="2353"/>
      <c r="B528" s="76"/>
      <c r="C528" s="2353"/>
      <c r="D528" s="2353"/>
      <c r="E528" s="2356"/>
      <c r="F528" s="76"/>
      <c r="G528" s="76"/>
      <c r="H528" s="76"/>
      <c r="I528" s="76"/>
      <c r="J528" s="76"/>
      <c r="K528" s="76"/>
      <c r="L528" s="76"/>
      <c r="M528" s="2353"/>
      <c r="N528" s="76"/>
      <c r="O528" s="76"/>
      <c r="P528" s="76"/>
      <c r="Q528" s="76"/>
    </row>
    <row r="529" ht="30.0" customHeight="1">
      <c r="A529" s="2353"/>
      <c r="B529" s="76"/>
      <c r="C529" s="2353"/>
      <c r="D529" s="2353"/>
      <c r="E529" s="2356"/>
      <c r="F529" s="76"/>
      <c r="G529" s="76"/>
      <c r="H529" s="76"/>
      <c r="I529" s="76"/>
      <c r="J529" s="76"/>
      <c r="K529" s="76"/>
      <c r="L529" s="76"/>
      <c r="M529" s="2353"/>
      <c r="N529" s="76"/>
      <c r="O529" s="76"/>
      <c r="P529" s="76"/>
      <c r="Q529" s="76"/>
    </row>
    <row r="530" ht="30.0" customHeight="1">
      <c r="A530" s="2353"/>
      <c r="B530" s="76"/>
      <c r="C530" s="2353"/>
      <c r="D530" s="2353"/>
      <c r="E530" s="2356"/>
      <c r="F530" s="76"/>
      <c r="G530" s="76"/>
      <c r="H530" s="76"/>
      <c r="I530" s="76"/>
      <c r="J530" s="76"/>
      <c r="K530" s="76"/>
      <c r="L530" s="76"/>
      <c r="M530" s="2353"/>
      <c r="N530" s="76"/>
      <c r="O530" s="76"/>
      <c r="P530" s="76"/>
      <c r="Q530" s="76"/>
    </row>
    <row r="531" ht="30.0" customHeight="1">
      <c r="A531" s="2353"/>
      <c r="B531" s="76"/>
      <c r="C531" s="2353"/>
      <c r="D531" s="2353"/>
      <c r="E531" s="2356"/>
      <c r="F531" s="76"/>
      <c r="G531" s="76"/>
      <c r="H531" s="76"/>
      <c r="I531" s="76"/>
      <c r="J531" s="76"/>
      <c r="K531" s="76"/>
      <c r="L531" s="76"/>
      <c r="M531" s="2353"/>
      <c r="N531" s="76"/>
      <c r="O531" s="76"/>
      <c r="P531" s="76"/>
      <c r="Q531" s="76"/>
    </row>
    <row r="532" ht="30.0" customHeight="1">
      <c r="A532" s="2353"/>
      <c r="B532" s="76"/>
      <c r="C532" s="2353"/>
      <c r="D532" s="2353"/>
      <c r="E532" s="2356"/>
      <c r="F532" s="76"/>
      <c r="G532" s="76"/>
      <c r="H532" s="76"/>
      <c r="I532" s="76"/>
      <c r="J532" s="76"/>
      <c r="K532" s="76"/>
      <c r="L532" s="76"/>
      <c r="M532" s="2353"/>
      <c r="N532" s="76"/>
      <c r="O532" s="76"/>
      <c r="P532" s="76"/>
      <c r="Q532" s="76"/>
    </row>
    <row r="533" ht="30.0" customHeight="1">
      <c r="A533" s="2353"/>
      <c r="B533" s="76"/>
      <c r="C533" s="2353"/>
      <c r="D533" s="2353"/>
      <c r="E533" s="2356"/>
      <c r="F533" s="76"/>
      <c r="G533" s="76"/>
      <c r="H533" s="76"/>
      <c r="I533" s="76"/>
      <c r="J533" s="76"/>
      <c r="K533" s="76"/>
      <c r="L533" s="76"/>
      <c r="M533" s="2353"/>
      <c r="N533" s="76"/>
      <c r="O533" s="76"/>
      <c r="P533" s="76"/>
      <c r="Q533" s="76"/>
    </row>
    <row r="534" ht="30.0" customHeight="1">
      <c r="A534" s="2353"/>
      <c r="B534" s="76"/>
      <c r="C534" s="2353"/>
      <c r="D534" s="2353"/>
      <c r="E534" s="2356"/>
      <c r="F534" s="76"/>
      <c r="G534" s="76"/>
      <c r="H534" s="76"/>
      <c r="I534" s="76"/>
      <c r="J534" s="76"/>
      <c r="K534" s="76"/>
      <c r="L534" s="76"/>
      <c r="M534" s="2353"/>
      <c r="N534" s="76"/>
      <c r="O534" s="76"/>
      <c r="P534" s="76"/>
      <c r="Q534" s="76"/>
    </row>
    <row r="535" ht="30.0" customHeight="1">
      <c r="A535" s="2353"/>
      <c r="B535" s="76"/>
      <c r="C535" s="2353"/>
      <c r="D535" s="2353"/>
      <c r="E535" s="2356"/>
      <c r="F535" s="76"/>
      <c r="G535" s="76"/>
      <c r="H535" s="76"/>
      <c r="I535" s="76"/>
      <c r="J535" s="76"/>
      <c r="K535" s="76"/>
      <c r="L535" s="76"/>
      <c r="M535" s="2353"/>
      <c r="N535" s="76"/>
      <c r="O535" s="76"/>
      <c r="P535" s="76"/>
      <c r="Q535" s="76"/>
    </row>
    <row r="536" ht="30.0" customHeight="1">
      <c r="A536" s="2353"/>
      <c r="B536" s="76"/>
      <c r="C536" s="2353"/>
      <c r="D536" s="2353"/>
      <c r="E536" s="2356"/>
      <c r="F536" s="76"/>
      <c r="G536" s="76"/>
      <c r="H536" s="76"/>
      <c r="I536" s="76"/>
      <c r="J536" s="76"/>
      <c r="K536" s="76"/>
      <c r="L536" s="76"/>
      <c r="M536" s="2353"/>
      <c r="N536" s="76"/>
      <c r="O536" s="76"/>
      <c r="P536" s="76"/>
      <c r="Q536" s="76"/>
    </row>
    <row r="537" ht="30.0" customHeight="1">
      <c r="A537" s="2353"/>
      <c r="B537" s="76"/>
      <c r="C537" s="2353"/>
      <c r="D537" s="2353"/>
      <c r="E537" s="2356"/>
      <c r="F537" s="76"/>
      <c r="G537" s="76"/>
      <c r="H537" s="76"/>
      <c r="I537" s="76"/>
      <c r="J537" s="76"/>
      <c r="K537" s="76"/>
      <c r="L537" s="76"/>
      <c r="M537" s="2353"/>
      <c r="N537" s="76"/>
      <c r="O537" s="76"/>
      <c r="P537" s="76"/>
      <c r="Q537" s="76"/>
    </row>
    <row r="538" ht="30.0" customHeight="1">
      <c r="A538" s="2353"/>
      <c r="B538" s="76"/>
      <c r="C538" s="2353"/>
      <c r="D538" s="2353"/>
      <c r="E538" s="2356"/>
      <c r="F538" s="76"/>
      <c r="G538" s="76"/>
      <c r="H538" s="76"/>
      <c r="I538" s="76"/>
      <c r="J538" s="76"/>
      <c r="K538" s="76"/>
      <c r="L538" s="76"/>
      <c r="M538" s="2353"/>
      <c r="N538" s="76"/>
      <c r="O538" s="76"/>
      <c r="P538" s="76"/>
      <c r="Q538" s="76"/>
    </row>
    <row r="539" ht="30.0" customHeight="1">
      <c r="A539" s="2353"/>
      <c r="B539" s="76"/>
      <c r="C539" s="2353"/>
      <c r="D539" s="2353"/>
      <c r="E539" s="2356"/>
      <c r="F539" s="76"/>
      <c r="G539" s="76"/>
      <c r="H539" s="76"/>
      <c r="I539" s="76"/>
      <c r="J539" s="76"/>
      <c r="K539" s="76"/>
      <c r="L539" s="76"/>
      <c r="M539" s="2353"/>
      <c r="N539" s="76"/>
      <c r="O539" s="76"/>
      <c r="P539" s="76"/>
      <c r="Q539" s="76"/>
    </row>
    <row r="540" ht="30.0" customHeight="1">
      <c r="A540" s="2353"/>
      <c r="B540" s="76"/>
      <c r="C540" s="2353"/>
      <c r="D540" s="2353"/>
      <c r="E540" s="2356"/>
      <c r="F540" s="76"/>
      <c r="G540" s="76"/>
      <c r="H540" s="76"/>
      <c r="I540" s="76"/>
      <c r="J540" s="76"/>
      <c r="K540" s="76"/>
      <c r="L540" s="76"/>
      <c r="M540" s="2353"/>
      <c r="N540" s="76"/>
      <c r="O540" s="76"/>
      <c r="P540" s="76"/>
      <c r="Q540" s="76"/>
    </row>
    <row r="541" ht="30.0" customHeight="1">
      <c r="A541" s="2353"/>
      <c r="B541" s="76"/>
      <c r="C541" s="2353"/>
      <c r="D541" s="2353"/>
      <c r="E541" s="2356"/>
      <c r="F541" s="76"/>
      <c r="G541" s="76"/>
      <c r="H541" s="76"/>
      <c r="I541" s="76"/>
      <c r="J541" s="76"/>
      <c r="K541" s="76"/>
      <c r="L541" s="76"/>
      <c r="M541" s="2353"/>
      <c r="N541" s="76"/>
      <c r="O541" s="76"/>
      <c r="P541" s="76"/>
      <c r="Q541" s="76"/>
    </row>
    <row r="542" ht="30.0" customHeight="1">
      <c r="A542" s="2353"/>
      <c r="B542" s="76"/>
      <c r="C542" s="2353"/>
      <c r="D542" s="2353"/>
      <c r="E542" s="2356"/>
      <c r="F542" s="76"/>
      <c r="G542" s="76"/>
      <c r="H542" s="76"/>
      <c r="I542" s="76"/>
      <c r="J542" s="76"/>
      <c r="K542" s="76"/>
      <c r="L542" s="76"/>
      <c r="M542" s="2353"/>
      <c r="N542" s="76"/>
      <c r="O542" s="76"/>
      <c r="P542" s="76"/>
      <c r="Q542" s="76"/>
    </row>
    <row r="543" ht="30.0" customHeight="1">
      <c r="A543" s="2353"/>
      <c r="B543" s="76"/>
      <c r="C543" s="2353"/>
      <c r="D543" s="2353"/>
      <c r="E543" s="2356"/>
      <c r="F543" s="76"/>
      <c r="G543" s="76"/>
      <c r="H543" s="76"/>
      <c r="I543" s="76"/>
      <c r="J543" s="76"/>
      <c r="K543" s="76"/>
      <c r="L543" s="76"/>
      <c r="M543" s="2353"/>
      <c r="N543" s="76"/>
      <c r="O543" s="76"/>
      <c r="P543" s="76"/>
      <c r="Q543" s="76"/>
    </row>
    <row r="544" ht="30.0" customHeight="1">
      <c r="A544" s="2353"/>
      <c r="B544" s="76"/>
      <c r="C544" s="2353"/>
      <c r="D544" s="2353"/>
      <c r="E544" s="2356"/>
      <c r="F544" s="76"/>
      <c r="G544" s="76"/>
      <c r="H544" s="76"/>
      <c r="I544" s="76"/>
      <c r="J544" s="76"/>
      <c r="K544" s="76"/>
      <c r="L544" s="76"/>
      <c r="M544" s="2353"/>
      <c r="N544" s="76"/>
      <c r="O544" s="76"/>
      <c r="P544" s="76"/>
      <c r="Q544" s="76"/>
    </row>
    <row r="545" ht="30.0" customHeight="1">
      <c r="A545" s="2353"/>
      <c r="B545" s="76"/>
      <c r="C545" s="2353"/>
      <c r="D545" s="2353"/>
      <c r="E545" s="2356"/>
      <c r="F545" s="76"/>
      <c r="G545" s="76"/>
      <c r="H545" s="76"/>
      <c r="I545" s="76"/>
      <c r="J545" s="76"/>
      <c r="K545" s="76"/>
      <c r="L545" s="76"/>
      <c r="M545" s="2353"/>
      <c r="N545" s="76"/>
      <c r="O545" s="76"/>
      <c r="P545" s="76"/>
      <c r="Q545" s="76"/>
    </row>
    <row r="546" ht="30.0" customHeight="1">
      <c r="A546" s="2353"/>
      <c r="B546" s="76"/>
      <c r="C546" s="2353"/>
      <c r="D546" s="2353"/>
      <c r="E546" s="2356"/>
      <c r="F546" s="76"/>
      <c r="G546" s="76"/>
      <c r="H546" s="76"/>
      <c r="I546" s="76"/>
      <c r="J546" s="76"/>
      <c r="K546" s="76"/>
      <c r="L546" s="76"/>
      <c r="M546" s="2353"/>
      <c r="N546" s="76"/>
      <c r="O546" s="76"/>
      <c r="P546" s="76"/>
      <c r="Q546" s="76"/>
    </row>
    <row r="547" ht="30.0" customHeight="1">
      <c r="A547" s="2353"/>
      <c r="B547" s="76"/>
      <c r="C547" s="2353"/>
      <c r="D547" s="2353"/>
      <c r="E547" s="2356"/>
      <c r="F547" s="76"/>
      <c r="G547" s="76"/>
      <c r="H547" s="76"/>
      <c r="I547" s="76"/>
      <c r="J547" s="76"/>
      <c r="K547" s="76"/>
      <c r="L547" s="76"/>
      <c r="M547" s="2353"/>
      <c r="N547" s="76"/>
      <c r="O547" s="76"/>
      <c r="P547" s="76"/>
      <c r="Q547" s="76"/>
    </row>
    <row r="548" ht="30.0" customHeight="1">
      <c r="A548" s="2353"/>
      <c r="B548" s="76"/>
      <c r="C548" s="2353"/>
      <c r="D548" s="2353"/>
      <c r="E548" s="2356"/>
      <c r="F548" s="76"/>
      <c r="G548" s="76"/>
      <c r="H548" s="76"/>
      <c r="I548" s="76"/>
      <c r="J548" s="76"/>
      <c r="K548" s="76"/>
      <c r="L548" s="76"/>
      <c r="M548" s="2353"/>
      <c r="N548" s="76"/>
      <c r="O548" s="76"/>
      <c r="P548" s="76"/>
      <c r="Q548" s="76"/>
    </row>
    <row r="549" ht="30.0" customHeight="1">
      <c r="A549" s="2353"/>
      <c r="B549" s="76"/>
      <c r="C549" s="2353"/>
      <c r="D549" s="2353"/>
      <c r="E549" s="2356"/>
      <c r="F549" s="76"/>
      <c r="G549" s="76"/>
      <c r="H549" s="76"/>
      <c r="I549" s="76"/>
      <c r="J549" s="76"/>
      <c r="K549" s="76"/>
      <c r="L549" s="76"/>
      <c r="M549" s="2353"/>
      <c r="N549" s="76"/>
      <c r="O549" s="76"/>
      <c r="P549" s="76"/>
      <c r="Q549" s="76"/>
    </row>
    <row r="550" ht="30.0" customHeight="1">
      <c r="A550" s="2353"/>
      <c r="B550" s="76"/>
      <c r="C550" s="2353"/>
      <c r="D550" s="2353"/>
      <c r="E550" s="2356"/>
      <c r="F550" s="76"/>
      <c r="G550" s="76"/>
      <c r="H550" s="76"/>
      <c r="I550" s="76"/>
      <c r="J550" s="76"/>
      <c r="K550" s="76"/>
      <c r="L550" s="76"/>
      <c r="M550" s="2353"/>
      <c r="N550" s="76"/>
      <c r="O550" s="76"/>
      <c r="P550" s="76"/>
      <c r="Q550" s="76"/>
    </row>
    <row r="551" ht="30.0" customHeight="1">
      <c r="A551" s="2353"/>
      <c r="B551" s="76"/>
      <c r="C551" s="2353"/>
      <c r="D551" s="2353"/>
      <c r="E551" s="2356"/>
      <c r="F551" s="76"/>
      <c r="G551" s="76"/>
      <c r="H551" s="76"/>
      <c r="I551" s="76"/>
      <c r="J551" s="76"/>
      <c r="K551" s="76"/>
      <c r="L551" s="76"/>
      <c r="M551" s="2353"/>
      <c r="N551" s="76"/>
      <c r="O551" s="76"/>
      <c r="P551" s="76"/>
      <c r="Q551" s="76"/>
    </row>
    <row r="552" ht="30.0" customHeight="1">
      <c r="A552" s="2353"/>
      <c r="B552" s="76"/>
      <c r="C552" s="2353"/>
      <c r="D552" s="2353"/>
      <c r="E552" s="2356"/>
      <c r="F552" s="76"/>
      <c r="G552" s="76"/>
      <c r="H552" s="76"/>
      <c r="I552" s="76"/>
      <c r="J552" s="76"/>
      <c r="K552" s="76"/>
      <c r="L552" s="76"/>
      <c r="M552" s="2353"/>
      <c r="N552" s="76"/>
      <c r="O552" s="76"/>
      <c r="P552" s="76"/>
      <c r="Q552" s="76"/>
    </row>
    <row r="553" ht="30.0" customHeight="1">
      <c r="A553" s="2353"/>
      <c r="B553" s="76"/>
      <c r="C553" s="2353"/>
      <c r="D553" s="2353"/>
      <c r="E553" s="2356"/>
      <c r="F553" s="76"/>
      <c r="G553" s="76"/>
      <c r="H553" s="76"/>
      <c r="I553" s="76"/>
      <c r="J553" s="76"/>
      <c r="K553" s="76"/>
      <c r="L553" s="76"/>
      <c r="M553" s="2353"/>
      <c r="N553" s="76"/>
      <c r="O553" s="76"/>
      <c r="P553" s="76"/>
      <c r="Q553" s="76"/>
    </row>
    <row r="554" ht="30.0" customHeight="1">
      <c r="A554" s="2353"/>
      <c r="B554" s="76"/>
      <c r="C554" s="2353"/>
      <c r="D554" s="2353"/>
      <c r="E554" s="2356"/>
      <c r="F554" s="76"/>
      <c r="G554" s="76"/>
      <c r="H554" s="76"/>
      <c r="I554" s="76"/>
      <c r="J554" s="76"/>
      <c r="K554" s="76"/>
      <c r="L554" s="76"/>
      <c r="M554" s="2353"/>
      <c r="N554" s="76"/>
      <c r="O554" s="76"/>
      <c r="P554" s="76"/>
      <c r="Q554" s="76"/>
    </row>
    <row r="555" ht="30.0" customHeight="1">
      <c r="A555" s="2353"/>
      <c r="B555" s="76"/>
      <c r="C555" s="2353"/>
      <c r="D555" s="2353"/>
      <c r="E555" s="2356"/>
      <c r="F555" s="76"/>
      <c r="G555" s="76"/>
      <c r="H555" s="76"/>
      <c r="I555" s="76"/>
      <c r="J555" s="76"/>
      <c r="K555" s="76"/>
      <c r="L555" s="76"/>
      <c r="M555" s="2353"/>
      <c r="N555" s="76"/>
      <c r="O555" s="76"/>
      <c r="P555" s="76"/>
      <c r="Q555" s="76"/>
    </row>
    <row r="556" ht="30.0" customHeight="1">
      <c r="A556" s="2353"/>
      <c r="B556" s="76"/>
      <c r="C556" s="2353"/>
      <c r="D556" s="2353"/>
      <c r="E556" s="2356"/>
      <c r="F556" s="76"/>
      <c r="G556" s="76"/>
      <c r="H556" s="76"/>
      <c r="I556" s="76"/>
      <c r="J556" s="76"/>
      <c r="K556" s="76"/>
      <c r="L556" s="76"/>
      <c r="M556" s="2353"/>
      <c r="N556" s="76"/>
      <c r="O556" s="76"/>
      <c r="P556" s="76"/>
      <c r="Q556" s="76"/>
    </row>
    <row r="557" ht="30.0" customHeight="1">
      <c r="A557" s="2353"/>
      <c r="B557" s="76"/>
      <c r="C557" s="2353"/>
      <c r="D557" s="2353"/>
      <c r="E557" s="2356"/>
      <c r="F557" s="76"/>
      <c r="G557" s="76"/>
      <c r="H557" s="76"/>
      <c r="I557" s="76"/>
      <c r="J557" s="76"/>
      <c r="K557" s="76"/>
      <c r="L557" s="76"/>
      <c r="M557" s="2353"/>
      <c r="N557" s="76"/>
      <c r="O557" s="76"/>
      <c r="P557" s="76"/>
      <c r="Q557" s="76"/>
    </row>
    <row r="558" ht="30.0" customHeight="1">
      <c r="A558" s="2353"/>
      <c r="B558" s="76"/>
      <c r="C558" s="2353"/>
      <c r="D558" s="2353"/>
      <c r="E558" s="2356"/>
      <c r="F558" s="76"/>
      <c r="G558" s="76"/>
      <c r="H558" s="76"/>
      <c r="I558" s="76"/>
      <c r="J558" s="76"/>
      <c r="K558" s="76"/>
      <c r="L558" s="76"/>
      <c r="M558" s="2353"/>
      <c r="N558" s="76"/>
      <c r="O558" s="76"/>
      <c r="P558" s="76"/>
      <c r="Q558" s="76"/>
    </row>
    <row r="559" ht="30.0" customHeight="1">
      <c r="A559" s="2353"/>
      <c r="B559" s="76"/>
      <c r="C559" s="2353"/>
      <c r="D559" s="2353"/>
      <c r="E559" s="2356"/>
      <c r="F559" s="76"/>
      <c r="G559" s="76"/>
      <c r="H559" s="76"/>
      <c r="I559" s="76"/>
      <c r="J559" s="76"/>
      <c r="K559" s="76"/>
      <c r="L559" s="76"/>
      <c r="M559" s="2353"/>
      <c r="N559" s="76"/>
      <c r="O559" s="76"/>
      <c r="P559" s="76"/>
      <c r="Q559" s="76"/>
    </row>
    <row r="560" ht="30.0" customHeight="1">
      <c r="A560" s="2353"/>
      <c r="B560" s="76"/>
      <c r="C560" s="2353"/>
      <c r="D560" s="2353"/>
      <c r="E560" s="2356"/>
      <c r="F560" s="76"/>
      <c r="G560" s="76"/>
      <c r="H560" s="76"/>
      <c r="I560" s="76"/>
      <c r="J560" s="76"/>
      <c r="K560" s="76"/>
      <c r="L560" s="76"/>
      <c r="M560" s="2353"/>
      <c r="N560" s="76"/>
      <c r="O560" s="76"/>
      <c r="P560" s="76"/>
      <c r="Q560" s="76"/>
    </row>
    <row r="561" ht="30.0" customHeight="1">
      <c r="A561" s="2353"/>
      <c r="B561" s="76"/>
      <c r="C561" s="2353"/>
      <c r="D561" s="2353"/>
      <c r="E561" s="2356"/>
      <c r="F561" s="76"/>
      <c r="G561" s="76"/>
      <c r="H561" s="76"/>
      <c r="I561" s="76"/>
      <c r="J561" s="76"/>
      <c r="K561" s="76"/>
      <c r="L561" s="76"/>
      <c r="M561" s="2353"/>
      <c r="N561" s="76"/>
      <c r="O561" s="76"/>
      <c r="P561" s="76"/>
      <c r="Q561" s="76"/>
    </row>
    <row r="562" ht="30.0" customHeight="1">
      <c r="A562" s="2353"/>
      <c r="B562" s="76"/>
      <c r="C562" s="2353"/>
      <c r="D562" s="2353"/>
      <c r="E562" s="2356"/>
      <c r="F562" s="76"/>
      <c r="G562" s="76"/>
      <c r="H562" s="76"/>
      <c r="I562" s="76"/>
      <c r="J562" s="76"/>
      <c r="K562" s="76"/>
      <c r="L562" s="76"/>
      <c r="M562" s="2353"/>
      <c r="N562" s="76"/>
      <c r="O562" s="76"/>
      <c r="P562" s="76"/>
      <c r="Q562" s="76"/>
    </row>
    <row r="563" ht="30.0" customHeight="1">
      <c r="A563" s="2353"/>
      <c r="B563" s="76"/>
      <c r="C563" s="2353"/>
      <c r="D563" s="2353"/>
      <c r="E563" s="2356"/>
      <c r="F563" s="76"/>
      <c r="G563" s="76"/>
      <c r="H563" s="76"/>
      <c r="I563" s="76"/>
      <c r="J563" s="76"/>
      <c r="K563" s="76"/>
      <c r="L563" s="76"/>
      <c r="M563" s="2353"/>
      <c r="N563" s="76"/>
      <c r="O563" s="76"/>
      <c r="P563" s="76"/>
      <c r="Q563" s="76"/>
    </row>
    <row r="564" ht="30.0" customHeight="1">
      <c r="A564" s="2353"/>
      <c r="B564" s="76"/>
      <c r="C564" s="2353"/>
      <c r="D564" s="2353"/>
      <c r="E564" s="2356"/>
      <c r="F564" s="76"/>
      <c r="G564" s="76"/>
      <c r="H564" s="76"/>
      <c r="I564" s="76"/>
      <c r="J564" s="76"/>
      <c r="K564" s="76"/>
      <c r="L564" s="76"/>
      <c r="M564" s="2353"/>
      <c r="N564" s="76"/>
      <c r="O564" s="76"/>
      <c r="P564" s="76"/>
      <c r="Q564" s="76"/>
    </row>
    <row r="565" ht="30.0" customHeight="1">
      <c r="A565" s="2353"/>
      <c r="B565" s="76"/>
      <c r="C565" s="2353"/>
      <c r="D565" s="2353"/>
      <c r="E565" s="2356"/>
      <c r="F565" s="76"/>
      <c r="G565" s="76"/>
      <c r="H565" s="76"/>
      <c r="I565" s="76"/>
      <c r="J565" s="76"/>
      <c r="K565" s="76"/>
      <c r="L565" s="76"/>
      <c r="M565" s="2353"/>
      <c r="N565" s="76"/>
      <c r="O565" s="76"/>
      <c r="P565" s="76"/>
      <c r="Q565" s="76"/>
    </row>
    <row r="566" ht="30.0" customHeight="1">
      <c r="A566" s="2353"/>
      <c r="B566" s="76"/>
      <c r="C566" s="2353"/>
      <c r="D566" s="2353"/>
      <c r="E566" s="2356"/>
      <c r="F566" s="76"/>
      <c r="G566" s="76"/>
      <c r="H566" s="76"/>
      <c r="I566" s="76"/>
      <c r="J566" s="76"/>
      <c r="K566" s="76"/>
      <c r="L566" s="76"/>
      <c r="M566" s="2353"/>
      <c r="N566" s="76"/>
      <c r="O566" s="76"/>
      <c r="P566" s="76"/>
      <c r="Q566" s="76"/>
    </row>
    <row r="567" ht="30.0" customHeight="1">
      <c r="A567" s="2353"/>
      <c r="B567" s="76"/>
      <c r="C567" s="2353"/>
      <c r="D567" s="2353"/>
      <c r="E567" s="2356"/>
      <c r="F567" s="76"/>
      <c r="G567" s="76"/>
      <c r="H567" s="76"/>
      <c r="I567" s="76"/>
      <c r="J567" s="76"/>
      <c r="K567" s="76"/>
      <c r="L567" s="76"/>
      <c r="M567" s="2353"/>
      <c r="N567" s="76"/>
      <c r="O567" s="76"/>
      <c r="P567" s="76"/>
      <c r="Q567" s="76"/>
    </row>
    <row r="568" ht="30.0" customHeight="1">
      <c r="A568" s="2353"/>
      <c r="B568" s="76"/>
      <c r="C568" s="2353"/>
      <c r="D568" s="2353"/>
      <c r="E568" s="2356"/>
      <c r="F568" s="76"/>
      <c r="G568" s="76"/>
      <c r="H568" s="76"/>
      <c r="I568" s="76"/>
      <c r="J568" s="76"/>
      <c r="K568" s="76"/>
      <c r="L568" s="76"/>
      <c r="M568" s="2353"/>
      <c r="N568" s="76"/>
      <c r="O568" s="76"/>
      <c r="P568" s="76"/>
      <c r="Q568" s="76"/>
    </row>
    <row r="569" ht="30.0" customHeight="1">
      <c r="A569" s="2353"/>
      <c r="B569" s="76"/>
      <c r="C569" s="2353"/>
      <c r="D569" s="2353"/>
      <c r="E569" s="2356"/>
      <c r="F569" s="76"/>
      <c r="G569" s="76"/>
      <c r="H569" s="76"/>
      <c r="I569" s="76"/>
      <c r="J569" s="76"/>
      <c r="K569" s="76"/>
      <c r="L569" s="76"/>
      <c r="M569" s="2353"/>
      <c r="N569" s="76"/>
      <c r="O569" s="76"/>
      <c r="P569" s="76"/>
      <c r="Q569" s="76"/>
    </row>
    <row r="570" ht="30.0" customHeight="1">
      <c r="A570" s="2353"/>
      <c r="B570" s="76"/>
      <c r="C570" s="2353"/>
      <c r="D570" s="2353"/>
      <c r="E570" s="2356"/>
      <c r="F570" s="76"/>
      <c r="G570" s="76"/>
      <c r="H570" s="76"/>
      <c r="I570" s="76"/>
      <c r="J570" s="76"/>
      <c r="K570" s="76"/>
      <c r="L570" s="76"/>
      <c r="M570" s="2353"/>
      <c r="N570" s="76"/>
      <c r="O570" s="76"/>
      <c r="P570" s="76"/>
      <c r="Q570" s="76"/>
    </row>
    <row r="571" ht="30.0" customHeight="1">
      <c r="A571" s="2353"/>
      <c r="B571" s="76"/>
      <c r="C571" s="2353"/>
      <c r="D571" s="2353"/>
      <c r="E571" s="2356"/>
      <c r="F571" s="76"/>
      <c r="G571" s="76"/>
      <c r="H571" s="76"/>
      <c r="I571" s="76"/>
      <c r="J571" s="76"/>
      <c r="K571" s="76"/>
      <c r="L571" s="76"/>
      <c r="M571" s="2353"/>
      <c r="N571" s="76"/>
      <c r="O571" s="76"/>
      <c r="P571" s="76"/>
      <c r="Q571" s="76"/>
    </row>
    <row r="572" ht="30.0" customHeight="1">
      <c r="A572" s="2353"/>
      <c r="B572" s="76"/>
      <c r="C572" s="2353"/>
      <c r="D572" s="2353"/>
      <c r="E572" s="2356"/>
      <c r="F572" s="76"/>
      <c r="G572" s="76"/>
      <c r="H572" s="76"/>
      <c r="I572" s="76"/>
      <c r="J572" s="76"/>
      <c r="K572" s="76"/>
      <c r="L572" s="76"/>
      <c r="M572" s="2353"/>
      <c r="N572" s="76"/>
      <c r="O572" s="76"/>
      <c r="P572" s="76"/>
      <c r="Q572" s="76"/>
    </row>
    <row r="573" ht="30.0" customHeight="1">
      <c r="A573" s="2353"/>
      <c r="B573" s="76"/>
      <c r="C573" s="2353"/>
      <c r="D573" s="2353"/>
      <c r="E573" s="2356"/>
      <c r="F573" s="76"/>
      <c r="G573" s="76"/>
      <c r="H573" s="76"/>
      <c r="I573" s="76"/>
      <c r="J573" s="76"/>
      <c r="K573" s="76"/>
      <c r="L573" s="76"/>
      <c r="M573" s="2353"/>
      <c r="N573" s="76"/>
      <c r="O573" s="76"/>
      <c r="P573" s="76"/>
      <c r="Q573" s="76"/>
    </row>
    <row r="574" ht="30.0" customHeight="1">
      <c r="A574" s="2353"/>
      <c r="B574" s="76"/>
      <c r="C574" s="2353"/>
      <c r="D574" s="2353"/>
      <c r="E574" s="2356"/>
      <c r="F574" s="76"/>
      <c r="G574" s="76"/>
      <c r="H574" s="76"/>
      <c r="I574" s="76"/>
      <c r="J574" s="76"/>
      <c r="K574" s="76"/>
      <c r="L574" s="76"/>
      <c r="M574" s="2353"/>
      <c r="N574" s="76"/>
      <c r="O574" s="76"/>
      <c r="P574" s="76"/>
      <c r="Q574" s="76"/>
    </row>
    <row r="575" ht="30.0" customHeight="1">
      <c r="A575" s="2353"/>
      <c r="B575" s="76"/>
      <c r="C575" s="2353"/>
      <c r="D575" s="2353"/>
      <c r="E575" s="2356"/>
      <c r="F575" s="76"/>
      <c r="G575" s="76"/>
      <c r="H575" s="76"/>
      <c r="I575" s="76"/>
      <c r="J575" s="76"/>
      <c r="K575" s="76"/>
      <c r="L575" s="76"/>
      <c r="M575" s="2353"/>
      <c r="N575" s="76"/>
      <c r="O575" s="76"/>
      <c r="P575" s="76"/>
      <c r="Q575" s="76"/>
    </row>
    <row r="576" ht="30.0" customHeight="1">
      <c r="A576" s="2353"/>
      <c r="B576" s="76"/>
      <c r="C576" s="2353"/>
      <c r="D576" s="2353"/>
      <c r="E576" s="2356"/>
      <c r="F576" s="76"/>
      <c r="G576" s="76"/>
      <c r="H576" s="76"/>
      <c r="I576" s="76"/>
      <c r="J576" s="76"/>
      <c r="K576" s="76"/>
      <c r="L576" s="76"/>
      <c r="M576" s="2353"/>
      <c r="N576" s="76"/>
      <c r="O576" s="76"/>
      <c r="P576" s="76"/>
      <c r="Q576" s="76"/>
    </row>
    <row r="577" ht="30.0" customHeight="1">
      <c r="A577" s="2353"/>
      <c r="B577" s="76"/>
      <c r="C577" s="2353"/>
      <c r="D577" s="2353"/>
      <c r="E577" s="2356"/>
      <c r="F577" s="76"/>
      <c r="G577" s="76"/>
      <c r="H577" s="76"/>
      <c r="I577" s="76"/>
      <c r="J577" s="76"/>
      <c r="K577" s="76"/>
      <c r="L577" s="76"/>
      <c r="M577" s="2353"/>
      <c r="N577" s="76"/>
      <c r="O577" s="76"/>
      <c r="P577" s="76"/>
      <c r="Q577" s="76"/>
    </row>
    <row r="578" ht="30.0" customHeight="1">
      <c r="A578" s="2353"/>
      <c r="B578" s="76"/>
      <c r="C578" s="2353"/>
      <c r="D578" s="2353"/>
      <c r="E578" s="2356"/>
      <c r="F578" s="76"/>
      <c r="G578" s="76"/>
      <c r="H578" s="76"/>
      <c r="I578" s="76"/>
      <c r="J578" s="76"/>
      <c r="K578" s="76"/>
      <c r="L578" s="76"/>
      <c r="M578" s="2353"/>
      <c r="N578" s="76"/>
      <c r="O578" s="76"/>
      <c r="P578" s="76"/>
      <c r="Q578" s="76"/>
    </row>
    <row r="579" ht="30.0" customHeight="1">
      <c r="A579" s="2353"/>
      <c r="B579" s="76"/>
      <c r="C579" s="2353"/>
      <c r="D579" s="2353"/>
      <c r="E579" s="2356"/>
      <c r="F579" s="76"/>
      <c r="G579" s="76"/>
      <c r="H579" s="76"/>
      <c r="I579" s="76"/>
      <c r="J579" s="76"/>
      <c r="K579" s="76"/>
      <c r="L579" s="76"/>
      <c r="M579" s="2353"/>
      <c r="N579" s="76"/>
      <c r="O579" s="76"/>
      <c r="P579" s="76"/>
      <c r="Q579" s="76"/>
    </row>
    <row r="580" ht="30.0" customHeight="1">
      <c r="A580" s="2353"/>
      <c r="B580" s="76"/>
      <c r="C580" s="2353"/>
      <c r="D580" s="2353"/>
      <c r="E580" s="2356"/>
      <c r="F580" s="76"/>
      <c r="G580" s="76"/>
      <c r="H580" s="76"/>
      <c r="I580" s="76"/>
      <c r="J580" s="76"/>
      <c r="K580" s="76"/>
      <c r="L580" s="76"/>
      <c r="M580" s="2353"/>
      <c r="N580" s="76"/>
      <c r="O580" s="76"/>
      <c r="P580" s="76"/>
      <c r="Q580" s="76"/>
    </row>
    <row r="581" ht="30.0" customHeight="1">
      <c r="A581" s="2353"/>
      <c r="B581" s="76"/>
      <c r="C581" s="2353"/>
      <c r="D581" s="2353"/>
      <c r="E581" s="2356"/>
      <c r="F581" s="76"/>
      <c r="G581" s="76"/>
      <c r="H581" s="76"/>
      <c r="I581" s="76"/>
      <c r="J581" s="76"/>
      <c r="K581" s="76"/>
      <c r="L581" s="76"/>
      <c r="M581" s="2353"/>
      <c r="N581" s="76"/>
      <c r="O581" s="76"/>
      <c r="P581" s="76"/>
      <c r="Q581" s="76"/>
    </row>
    <row r="582" ht="30.0" customHeight="1">
      <c r="A582" s="2353"/>
      <c r="B582" s="76"/>
      <c r="C582" s="2353"/>
      <c r="D582" s="2353"/>
      <c r="E582" s="2356"/>
      <c r="F582" s="76"/>
      <c r="G582" s="76"/>
      <c r="H582" s="76"/>
      <c r="I582" s="76"/>
      <c r="J582" s="76"/>
      <c r="K582" s="76"/>
      <c r="L582" s="76"/>
      <c r="M582" s="2353"/>
      <c r="N582" s="76"/>
      <c r="O582" s="76"/>
      <c r="P582" s="76"/>
      <c r="Q582" s="76"/>
    </row>
    <row r="583" ht="30.0" customHeight="1">
      <c r="A583" s="2353"/>
      <c r="B583" s="76"/>
      <c r="C583" s="2353"/>
      <c r="D583" s="2353"/>
      <c r="E583" s="2356"/>
      <c r="F583" s="76"/>
      <c r="G583" s="76"/>
      <c r="H583" s="76"/>
      <c r="I583" s="76"/>
      <c r="J583" s="76"/>
      <c r="K583" s="76"/>
      <c r="L583" s="76"/>
      <c r="M583" s="2353"/>
      <c r="N583" s="76"/>
      <c r="O583" s="76"/>
      <c r="P583" s="76"/>
      <c r="Q583" s="76"/>
    </row>
    <row r="584" ht="30.0" customHeight="1">
      <c r="A584" s="2353"/>
      <c r="B584" s="76"/>
      <c r="C584" s="2353"/>
      <c r="D584" s="2353"/>
      <c r="E584" s="2356"/>
      <c r="F584" s="76"/>
      <c r="G584" s="76"/>
      <c r="H584" s="76"/>
      <c r="I584" s="76"/>
      <c r="J584" s="76"/>
      <c r="K584" s="76"/>
      <c r="L584" s="76"/>
      <c r="M584" s="2353"/>
      <c r="N584" s="76"/>
      <c r="O584" s="76"/>
      <c r="P584" s="76"/>
      <c r="Q584" s="76"/>
    </row>
    <row r="585" ht="30.0" customHeight="1">
      <c r="A585" s="2353"/>
      <c r="B585" s="76"/>
      <c r="C585" s="2353"/>
      <c r="D585" s="2353"/>
      <c r="E585" s="2356"/>
      <c r="F585" s="76"/>
      <c r="G585" s="76"/>
      <c r="H585" s="76"/>
      <c r="I585" s="76"/>
      <c r="J585" s="76"/>
      <c r="K585" s="76"/>
      <c r="L585" s="76"/>
      <c r="M585" s="2353"/>
      <c r="N585" s="76"/>
      <c r="O585" s="76"/>
      <c r="P585" s="76"/>
      <c r="Q585" s="76"/>
    </row>
    <row r="586" ht="30.0" customHeight="1">
      <c r="A586" s="2353"/>
      <c r="B586" s="76"/>
      <c r="C586" s="2353"/>
      <c r="D586" s="2353"/>
      <c r="E586" s="2356"/>
      <c r="F586" s="76"/>
      <c r="G586" s="76"/>
      <c r="H586" s="76"/>
      <c r="I586" s="76"/>
      <c r="J586" s="76"/>
      <c r="K586" s="76"/>
      <c r="L586" s="76"/>
      <c r="M586" s="2353"/>
      <c r="N586" s="76"/>
      <c r="O586" s="76"/>
      <c r="P586" s="76"/>
      <c r="Q586" s="76"/>
    </row>
    <row r="587" ht="30.0" customHeight="1">
      <c r="A587" s="2353"/>
      <c r="B587" s="76"/>
      <c r="C587" s="2353"/>
      <c r="D587" s="2353"/>
      <c r="E587" s="2356"/>
      <c r="F587" s="76"/>
      <c r="G587" s="76"/>
      <c r="H587" s="76"/>
      <c r="I587" s="76"/>
      <c r="J587" s="76"/>
      <c r="K587" s="76"/>
      <c r="L587" s="76"/>
      <c r="M587" s="2353"/>
      <c r="N587" s="76"/>
      <c r="O587" s="76"/>
      <c r="P587" s="76"/>
      <c r="Q587" s="76"/>
    </row>
    <row r="588" ht="30.0" customHeight="1">
      <c r="A588" s="2353"/>
      <c r="B588" s="76"/>
      <c r="C588" s="2353"/>
      <c r="D588" s="2353"/>
      <c r="E588" s="2356"/>
      <c r="F588" s="76"/>
      <c r="G588" s="76"/>
      <c r="H588" s="76"/>
      <c r="I588" s="76"/>
      <c r="J588" s="76"/>
      <c r="K588" s="76"/>
      <c r="L588" s="76"/>
      <c r="M588" s="2353"/>
      <c r="N588" s="76"/>
      <c r="O588" s="76"/>
      <c r="P588" s="76"/>
      <c r="Q588" s="76"/>
    </row>
    <row r="589" ht="30.0" customHeight="1">
      <c r="A589" s="2353"/>
      <c r="B589" s="76"/>
      <c r="C589" s="2353"/>
      <c r="D589" s="2353"/>
      <c r="E589" s="2356"/>
      <c r="F589" s="76"/>
      <c r="G589" s="76"/>
      <c r="H589" s="76"/>
      <c r="I589" s="76"/>
      <c r="J589" s="76"/>
      <c r="K589" s="76"/>
      <c r="L589" s="76"/>
      <c r="M589" s="2353"/>
      <c r="N589" s="76"/>
      <c r="O589" s="76"/>
      <c r="P589" s="76"/>
      <c r="Q589" s="76"/>
    </row>
    <row r="590" ht="30.0" customHeight="1">
      <c r="A590" s="2353"/>
      <c r="B590" s="76"/>
      <c r="C590" s="2353"/>
      <c r="D590" s="2353"/>
      <c r="E590" s="2356"/>
      <c r="F590" s="76"/>
      <c r="G590" s="76"/>
      <c r="H590" s="76"/>
      <c r="I590" s="76"/>
      <c r="J590" s="76"/>
      <c r="K590" s="76"/>
      <c r="L590" s="76"/>
      <c r="M590" s="2353"/>
      <c r="N590" s="76"/>
      <c r="O590" s="76"/>
      <c r="P590" s="76"/>
      <c r="Q590" s="76"/>
    </row>
    <row r="591" ht="30.0" customHeight="1">
      <c r="A591" s="2353"/>
      <c r="B591" s="76"/>
      <c r="C591" s="2353"/>
      <c r="D591" s="2353"/>
      <c r="E591" s="2356"/>
      <c r="F591" s="76"/>
      <c r="G591" s="76"/>
      <c r="H591" s="76"/>
      <c r="I591" s="76"/>
      <c r="J591" s="76"/>
      <c r="K591" s="76"/>
      <c r="L591" s="76"/>
      <c r="M591" s="2353"/>
      <c r="N591" s="76"/>
      <c r="O591" s="76"/>
      <c r="P591" s="76"/>
      <c r="Q591" s="76"/>
    </row>
    <row r="592" ht="30.0" customHeight="1">
      <c r="A592" s="2353"/>
      <c r="B592" s="76"/>
      <c r="C592" s="2353"/>
      <c r="D592" s="2353"/>
      <c r="E592" s="2356"/>
      <c r="F592" s="76"/>
      <c r="G592" s="76"/>
      <c r="H592" s="76"/>
      <c r="I592" s="76"/>
      <c r="J592" s="76"/>
      <c r="K592" s="76"/>
      <c r="L592" s="76"/>
      <c r="M592" s="2353"/>
      <c r="N592" s="76"/>
      <c r="O592" s="76"/>
      <c r="P592" s="76"/>
      <c r="Q592" s="76"/>
    </row>
    <row r="593" ht="30.0" customHeight="1">
      <c r="A593" s="2353"/>
      <c r="B593" s="76"/>
      <c r="C593" s="2353"/>
      <c r="D593" s="2353"/>
      <c r="E593" s="2356"/>
      <c r="F593" s="76"/>
      <c r="G593" s="76"/>
      <c r="H593" s="76"/>
      <c r="I593" s="76"/>
      <c r="J593" s="76"/>
      <c r="K593" s="76"/>
      <c r="L593" s="76"/>
      <c r="M593" s="2353"/>
      <c r="N593" s="76"/>
      <c r="O593" s="76"/>
      <c r="P593" s="76"/>
      <c r="Q593" s="76"/>
    </row>
    <row r="594" ht="30.0" customHeight="1">
      <c r="A594" s="2353"/>
      <c r="B594" s="76"/>
      <c r="C594" s="2353"/>
      <c r="D594" s="2353"/>
      <c r="E594" s="2356"/>
      <c r="F594" s="76"/>
      <c r="G594" s="76"/>
      <c r="H594" s="76"/>
      <c r="I594" s="76"/>
      <c r="J594" s="76"/>
      <c r="K594" s="76"/>
      <c r="L594" s="76"/>
      <c r="M594" s="2353"/>
      <c r="N594" s="76"/>
      <c r="O594" s="76"/>
      <c r="P594" s="76"/>
      <c r="Q594" s="76"/>
    </row>
    <row r="595" ht="30.0" customHeight="1">
      <c r="A595" s="2353"/>
      <c r="B595" s="76"/>
      <c r="C595" s="2353"/>
      <c r="D595" s="2353"/>
      <c r="E595" s="2356"/>
      <c r="F595" s="76"/>
      <c r="G595" s="76"/>
      <c r="H595" s="76"/>
      <c r="I595" s="76"/>
      <c r="J595" s="76"/>
      <c r="K595" s="76"/>
      <c r="L595" s="76"/>
      <c r="M595" s="2353"/>
      <c r="N595" s="76"/>
      <c r="O595" s="76"/>
      <c r="P595" s="76"/>
      <c r="Q595" s="76"/>
    </row>
    <row r="596" ht="30.0" customHeight="1">
      <c r="A596" s="2353"/>
      <c r="B596" s="76"/>
      <c r="C596" s="2353"/>
      <c r="D596" s="2353"/>
      <c r="E596" s="2356"/>
      <c r="F596" s="76"/>
      <c r="G596" s="76"/>
      <c r="H596" s="76"/>
      <c r="I596" s="76"/>
      <c r="J596" s="76"/>
      <c r="K596" s="76"/>
      <c r="L596" s="76"/>
      <c r="M596" s="2353"/>
      <c r="N596" s="76"/>
      <c r="O596" s="76"/>
      <c r="P596" s="76"/>
      <c r="Q596" s="76"/>
    </row>
    <row r="597" ht="30.0" customHeight="1">
      <c r="A597" s="2353"/>
      <c r="B597" s="76"/>
      <c r="C597" s="2353"/>
      <c r="D597" s="2353"/>
      <c r="E597" s="2356"/>
      <c r="F597" s="76"/>
      <c r="G597" s="76"/>
      <c r="H597" s="76"/>
      <c r="I597" s="76"/>
      <c r="J597" s="76"/>
      <c r="K597" s="76"/>
      <c r="L597" s="76"/>
      <c r="M597" s="2353"/>
      <c r="N597" s="76"/>
      <c r="O597" s="76"/>
      <c r="P597" s="76"/>
      <c r="Q597" s="76"/>
    </row>
    <row r="598" ht="30.0" customHeight="1">
      <c r="A598" s="2353"/>
      <c r="B598" s="76"/>
      <c r="C598" s="2353"/>
      <c r="D598" s="2353"/>
      <c r="E598" s="2356"/>
      <c r="F598" s="76"/>
      <c r="G598" s="76"/>
      <c r="H598" s="76"/>
      <c r="I598" s="76"/>
      <c r="J598" s="76"/>
      <c r="K598" s="76"/>
      <c r="L598" s="76"/>
      <c r="M598" s="2353"/>
      <c r="N598" s="76"/>
      <c r="O598" s="76"/>
      <c r="P598" s="76"/>
      <c r="Q598" s="76"/>
    </row>
    <row r="599" ht="30.0" customHeight="1">
      <c r="A599" s="2353"/>
      <c r="B599" s="76"/>
      <c r="C599" s="2353"/>
      <c r="D599" s="2353"/>
      <c r="E599" s="2356"/>
      <c r="F599" s="76"/>
      <c r="G599" s="76"/>
      <c r="H599" s="76"/>
      <c r="I599" s="76"/>
      <c r="J599" s="76"/>
      <c r="K599" s="76"/>
      <c r="L599" s="76"/>
      <c r="M599" s="2353"/>
      <c r="N599" s="76"/>
      <c r="O599" s="76"/>
      <c r="P599" s="76"/>
      <c r="Q599" s="76"/>
    </row>
    <row r="600" ht="30.0" customHeight="1">
      <c r="A600" s="2353"/>
      <c r="B600" s="76"/>
      <c r="C600" s="2353"/>
      <c r="D600" s="2353"/>
      <c r="E600" s="2356"/>
      <c r="F600" s="76"/>
      <c r="G600" s="76"/>
      <c r="H600" s="76"/>
      <c r="I600" s="76"/>
      <c r="J600" s="76"/>
      <c r="K600" s="76"/>
      <c r="L600" s="76"/>
      <c r="M600" s="2353"/>
      <c r="N600" s="76"/>
      <c r="O600" s="76"/>
      <c r="P600" s="76"/>
      <c r="Q600" s="76"/>
    </row>
    <row r="601" ht="30.0" customHeight="1">
      <c r="A601" s="2353"/>
      <c r="B601" s="76"/>
      <c r="C601" s="2353"/>
      <c r="D601" s="2353"/>
      <c r="E601" s="2356"/>
      <c r="F601" s="76"/>
      <c r="G601" s="76"/>
      <c r="H601" s="76"/>
      <c r="I601" s="76"/>
      <c r="J601" s="76"/>
      <c r="K601" s="76"/>
      <c r="L601" s="76"/>
      <c r="M601" s="2353"/>
      <c r="N601" s="76"/>
      <c r="O601" s="76"/>
      <c r="P601" s="76"/>
      <c r="Q601" s="76"/>
    </row>
    <row r="602" ht="30.0" customHeight="1">
      <c r="A602" s="2353"/>
      <c r="B602" s="76"/>
      <c r="C602" s="2353"/>
      <c r="D602" s="2353"/>
      <c r="E602" s="2356"/>
      <c r="F602" s="76"/>
      <c r="G602" s="76"/>
      <c r="H602" s="76"/>
      <c r="I602" s="76"/>
      <c r="J602" s="76"/>
      <c r="K602" s="76"/>
      <c r="L602" s="76"/>
      <c r="M602" s="2353"/>
      <c r="N602" s="76"/>
      <c r="O602" s="76"/>
      <c r="P602" s="76"/>
      <c r="Q602" s="76"/>
    </row>
    <row r="603" ht="30.0" customHeight="1">
      <c r="A603" s="2353"/>
      <c r="B603" s="76"/>
      <c r="C603" s="2353"/>
      <c r="D603" s="2353"/>
      <c r="E603" s="2356"/>
      <c r="F603" s="76"/>
      <c r="G603" s="76"/>
      <c r="H603" s="76"/>
      <c r="I603" s="76"/>
      <c r="J603" s="76"/>
      <c r="K603" s="76"/>
      <c r="L603" s="76"/>
      <c r="M603" s="2353"/>
      <c r="N603" s="76"/>
      <c r="O603" s="76"/>
      <c r="P603" s="76"/>
      <c r="Q603" s="76"/>
    </row>
    <row r="604" ht="30.0" customHeight="1">
      <c r="A604" s="2353"/>
      <c r="B604" s="76"/>
      <c r="C604" s="2353"/>
      <c r="D604" s="2353"/>
      <c r="E604" s="2356"/>
      <c r="F604" s="76"/>
      <c r="G604" s="76"/>
      <c r="H604" s="76"/>
      <c r="I604" s="76"/>
      <c r="J604" s="76"/>
      <c r="K604" s="76"/>
      <c r="L604" s="76"/>
      <c r="M604" s="2353"/>
      <c r="N604" s="76"/>
      <c r="O604" s="76"/>
      <c r="P604" s="76"/>
      <c r="Q604" s="76"/>
    </row>
    <row r="605" ht="30.0" customHeight="1">
      <c r="A605" s="2353"/>
      <c r="B605" s="76"/>
      <c r="C605" s="2353"/>
      <c r="D605" s="2353"/>
      <c r="E605" s="2356"/>
      <c r="F605" s="76"/>
      <c r="G605" s="76"/>
      <c r="H605" s="76"/>
      <c r="I605" s="76"/>
      <c r="J605" s="76"/>
      <c r="K605" s="76"/>
      <c r="L605" s="76"/>
      <c r="M605" s="2353"/>
      <c r="N605" s="76"/>
      <c r="O605" s="76"/>
      <c r="P605" s="76"/>
      <c r="Q605" s="76"/>
    </row>
    <row r="606" ht="30.0" customHeight="1">
      <c r="A606" s="2353"/>
      <c r="B606" s="76"/>
      <c r="C606" s="2353"/>
      <c r="D606" s="2353"/>
      <c r="E606" s="2356"/>
      <c r="F606" s="76"/>
      <c r="G606" s="76"/>
      <c r="H606" s="76"/>
      <c r="I606" s="76"/>
      <c r="J606" s="76"/>
      <c r="K606" s="76"/>
      <c r="L606" s="76"/>
      <c r="M606" s="2353"/>
      <c r="N606" s="76"/>
      <c r="O606" s="76"/>
      <c r="P606" s="76"/>
      <c r="Q606" s="76"/>
    </row>
    <row r="607" ht="30.0" customHeight="1">
      <c r="A607" s="2353"/>
      <c r="B607" s="76"/>
      <c r="C607" s="2353"/>
      <c r="D607" s="2353"/>
      <c r="E607" s="2356"/>
      <c r="F607" s="76"/>
      <c r="G607" s="76"/>
      <c r="H607" s="76"/>
      <c r="I607" s="76"/>
      <c r="J607" s="76"/>
      <c r="K607" s="76"/>
      <c r="L607" s="76"/>
      <c r="M607" s="2353"/>
      <c r="N607" s="76"/>
      <c r="O607" s="76"/>
      <c r="P607" s="76"/>
      <c r="Q607" s="76"/>
    </row>
    <row r="608" ht="30.0" customHeight="1">
      <c r="A608" s="2353"/>
      <c r="B608" s="76"/>
      <c r="C608" s="2353"/>
      <c r="D608" s="2353"/>
      <c r="E608" s="2356"/>
      <c r="F608" s="76"/>
      <c r="G608" s="76"/>
      <c r="H608" s="76"/>
      <c r="I608" s="76"/>
      <c r="J608" s="76"/>
      <c r="K608" s="76"/>
      <c r="L608" s="76"/>
      <c r="M608" s="2353"/>
      <c r="N608" s="76"/>
      <c r="O608" s="76"/>
      <c r="P608" s="76"/>
      <c r="Q608" s="76"/>
    </row>
    <row r="609" ht="30.0" customHeight="1">
      <c r="A609" s="2353"/>
      <c r="B609" s="76"/>
      <c r="C609" s="2353"/>
      <c r="D609" s="2353"/>
      <c r="E609" s="2356"/>
      <c r="F609" s="76"/>
      <c r="G609" s="76"/>
      <c r="H609" s="76"/>
      <c r="I609" s="76"/>
      <c r="J609" s="76"/>
      <c r="K609" s="76"/>
      <c r="L609" s="76"/>
      <c r="M609" s="2353"/>
      <c r="N609" s="76"/>
      <c r="O609" s="76"/>
      <c r="P609" s="76"/>
      <c r="Q609" s="76"/>
    </row>
    <row r="610" ht="30.0" customHeight="1">
      <c r="A610" s="2353"/>
      <c r="B610" s="76"/>
      <c r="C610" s="2353"/>
      <c r="D610" s="2353"/>
      <c r="E610" s="2356"/>
      <c r="F610" s="76"/>
      <c r="G610" s="76"/>
      <c r="H610" s="76"/>
      <c r="I610" s="76"/>
      <c r="J610" s="76"/>
      <c r="K610" s="76"/>
      <c r="L610" s="76"/>
      <c r="M610" s="2353"/>
      <c r="N610" s="76"/>
      <c r="O610" s="76"/>
      <c r="P610" s="76"/>
      <c r="Q610" s="76"/>
    </row>
    <row r="611" ht="30.0" customHeight="1">
      <c r="A611" s="2353"/>
      <c r="B611" s="76"/>
      <c r="C611" s="2353"/>
      <c r="D611" s="2353"/>
      <c r="E611" s="2356"/>
      <c r="F611" s="76"/>
      <c r="G611" s="76"/>
      <c r="H611" s="76"/>
      <c r="I611" s="76"/>
      <c r="J611" s="76"/>
      <c r="K611" s="76"/>
      <c r="L611" s="76"/>
      <c r="M611" s="2353"/>
      <c r="N611" s="76"/>
      <c r="O611" s="76"/>
      <c r="P611" s="76"/>
      <c r="Q611" s="76"/>
    </row>
    <row r="612" ht="30.0" customHeight="1">
      <c r="A612" s="2353"/>
      <c r="B612" s="76"/>
      <c r="C612" s="2353"/>
      <c r="D612" s="2353"/>
      <c r="E612" s="2356"/>
      <c r="F612" s="76"/>
      <c r="G612" s="76"/>
      <c r="H612" s="76"/>
      <c r="I612" s="76"/>
      <c r="J612" s="76"/>
      <c r="K612" s="76"/>
      <c r="L612" s="76"/>
      <c r="M612" s="2353"/>
      <c r="N612" s="76"/>
      <c r="O612" s="76"/>
      <c r="P612" s="76"/>
      <c r="Q612" s="76"/>
    </row>
    <row r="613" ht="30.0" customHeight="1">
      <c r="A613" s="2353"/>
      <c r="B613" s="76"/>
      <c r="C613" s="2353"/>
      <c r="D613" s="2353"/>
      <c r="E613" s="2356"/>
      <c r="F613" s="76"/>
      <c r="G613" s="76"/>
      <c r="H613" s="76"/>
      <c r="I613" s="76"/>
      <c r="J613" s="76"/>
      <c r="K613" s="76"/>
      <c r="L613" s="76"/>
      <c r="M613" s="2353"/>
      <c r="N613" s="76"/>
      <c r="O613" s="76"/>
      <c r="P613" s="76"/>
      <c r="Q613" s="76"/>
    </row>
    <row r="614" ht="30.0" customHeight="1">
      <c r="A614" s="2353"/>
      <c r="B614" s="76"/>
      <c r="C614" s="2353"/>
      <c r="D614" s="2353"/>
      <c r="E614" s="2356"/>
      <c r="F614" s="76"/>
      <c r="G614" s="76"/>
      <c r="H614" s="76"/>
      <c r="I614" s="76"/>
      <c r="J614" s="76"/>
      <c r="K614" s="76"/>
      <c r="L614" s="76"/>
      <c r="M614" s="2353"/>
      <c r="N614" s="76"/>
      <c r="O614" s="76"/>
      <c r="P614" s="76"/>
      <c r="Q614" s="76"/>
    </row>
    <row r="615" ht="30.0" customHeight="1">
      <c r="A615" s="2353"/>
      <c r="B615" s="76"/>
      <c r="C615" s="2353"/>
      <c r="D615" s="2353"/>
      <c r="E615" s="2356"/>
      <c r="F615" s="76"/>
      <c r="G615" s="76"/>
      <c r="H615" s="76"/>
      <c r="I615" s="76"/>
      <c r="J615" s="76"/>
      <c r="K615" s="76"/>
      <c r="L615" s="76"/>
      <c r="M615" s="2353"/>
      <c r="N615" s="76"/>
      <c r="O615" s="76"/>
      <c r="P615" s="76"/>
      <c r="Q615" s="76"/>
    </row>
    <row r="616" ht="30.0" customHeight="1">
      <c r="A616" s="2353"/>
      <c r="B616" s="76"/>
      <c r="C616" s="2353"/>
      <c r="D616" s="2353"/>
      <c r="E616" s="2356"/>
      <c r="F616" s="76"/>
      <c r="G616" s="76"/>
      <c r="H616" s="76"/>
      <c r="I616" s="76"/>
      <c r="J616" s="76"/>
      <c r="K616" s="76"/>
      <c r="L616" s="76"/>
      <c r="M616" s="2353"/>
      <c r="N616" s="76"/>
      <c r="O616" s="76"/>
      <c r="P616" s="76"/>
      <c r="Q616" s="76"/>
    </row>
    <row r="617" ht="30.0" customHeight="1">
      <c r="A617" s="2353"/>
      <c r="B617" s="76"/>
      <c r="C617" s="2353"/>
      <c r="D617" s="2353"/>
      <c r="E617" s="2356"/>
      <c r="F617" s="76"/>
      <c r="G617" s="76"/>
      <c r="H617" s="76"/>
      <c r="I617" s="76"/>
      <c r="J617" s="76"/>
      <c r="K617" s="76"/>
      <c r="L617" s="76"/>
      <c r="M617" s="2353"/>
      <c r="N617" s="76"/>
      <c r="O617" s="76"/>
      <c r="P617" s="76"/>
      <c r="Q617" s="76"/>
    </row>
    <row r="618" ht="30.0" customHeight="1">
      <c r="A618" s="2353"/>
      <c r="B618" s="76"/>
      <c r="C618" s="2353"/>
      <c r="D618" s="2353"/>
      <c r="E618" s="2356"/>
      <c r="F618" s="76"/>
      <c r="G618" s="76"/>
      <c r="H618" s="76"/>
      <c r="I618" s="76"/>
      <c r="J618" s="76"/>
      <c r="K618" s="76"/>
      <c r="L618" s="76"/>
      <c r="M618" s="2353"/>
      <c r="N618" s="76"/>
      <c r="O618" s="76"/>
      <c r="P618" s="76"/>
      <c r="Q618" s="76"/>
    </row>
    <row r="619" ht="30.0" customHeight="1">
      <c r="A619" s="2353"/>
      <c r="B619" s="76"/>
      <c r="C619" s="2353"/>
      <c r="D619" s="2353"/>
      <c r="E619" s="2356"/>
      <c r="F619" s="76"/>
      <c r="G619" s="76"/>
      <c r="H619" s="76"/>
      <c r="I619" s="76"/>
      <c r="J619" s="76"/>
      <c r="K619" s="76"/>
      <c r="L619" s="76"/>
      <c r="M619" s="2353"/>
      <c r="N619" s="76"/>
      <c r="O619" s="76"/>
      <c r="P619" s="76"/>
      <c r="Q619" s="76"/>
    </row>
    <row r="620" ht="30.0" customHeight="1">
      <c r="A620" s="2353"/>
      <c r="B620" s="76"/>
      <c r="C620" s="2353"/>
      <c r="D620" s="2353"/>
      <c r="E620" s="2356"/>
      <c r="F620" s="76"/>
      <c r="G620" s="76"/>
      <c r="H620" s="76"/>
      <c r="I620" s="76"/>
      <c r="J620" s="76"/>
      <c r="K620" s="76"/>
      <c r="L620" s="76"/>
      <c r="M620" s="2353"/>
      <c r="N620" s="76"/>
      <c r="O620" s="76"/>
      <c r="P620" s="76"/>
      <c r="Q620" s="76"/>
    </row>
    <row r="621" ht="30.0" customHeight="1">
      <c r="A621" s="2353"/>
      <c r="B621" s="76"/>
      <c r="C621" s="2353"/>
      <c r="D621" s="2353"/>
      <c r="E621" s="2356"/>
      <c r="F621" s="76"/>
      <c r="G621" s="76"/>
      <c r="H621" s="76"/>
      <c r="I621" s="76"/>
      <c r="J621" s="76"/>
      <c r="K621" s="76"/>
      <c r="L621" s="76"/>
      <c r="M621" s="2353"/>
      <c r="N621" s="76"/>
      <c r="O621" s="76"/>
      <c r="P621" s="76"/>
      <c r="Q621" s="76"/>
    </row>
    <row r="622" ht="30.0" customHeight="1">
      <c r="A622" s="2353"/>
      <c r="B622" s="76"/>
      <c r="C622" s="2353"/>
      <c r="D622" s="2353"/>
      <c r="E622" s="2356"/>
      <c r="F622" s="76"/>
      <c r="G622" s="76"/>
      <c r="H622" s="76"/>
      <c r="I622" s="76"/>
      <c r="J622" s="76"/>
      <c r="K622" s="76"/>
      <c r="L622" s="76"/>
      <c r="M622" s="2353"/>
      <c r="N622" s="76"/>
      <c r="O622" s="76"/>
      <c r="P622" s="76"/>
      <c r="Q622" s="76"/>
    </row>
    <row r="623" ht="30.0" customHeight="1">
      <c r="A623" s="2353"/>
      <c r="B623" s="76"/>
      <c r="C623" s="2353"/>
      <c r="D623" s="2353"/>
      <c r="E623" s="2356"/>
      <c r="F623" s="76"/>
      <c r="G623" s="76"/>
      <c r="H623" s="76"/>
      <c r="I623" s="76"/>
      <c r="J623" s="76"/>
      <c r="K623" s="76"/>
      <c r="L623" s="76"/>
      <c r="M623" s="2353"/>
      <c r="N623" s="76"/>
      <c r="O623" s="76"/>
      <c r="P623" s="76"/>
      <c r="Q623" s="76"/>
    </row>
    <row r="624" ht="30.0" customHeight="1">
      <c r="A624" s="2353"/>
      <c r="B624" s="76"/>
      <c r="C624" s="2353"/>
      <c r="D624" s="2353"/>
      <c r="E624" s="2356"/>
      <c r="F624" s="76"/>
      <c r="G624" s="76"/>
      <c r="H624" s="76"/>
      <c r="I624" s="76"/>
      <c r="J624" s="76"/>
      <c r="K624" s="76"/>
      <c r="L624" s="76"/>
      <c r="M624" s="2353"/>
      <c r="N624" s="76"/>
      <c r="O624" s="76"/>
      <c r="P624" s="76"/>
      <c r="Q624" s="76"/>
    </row>
    <row r="625" ht="30.0" customHeight="1">
      <c r="A625" s="2353"/>
      <c r="B625" s="76"/>
      <c r="C625" s="2353"/>
      <c r="D625" s="2353"/>
      <c r="E625" s="2356"/>
      <c r="F625" s="76"/>
      <c r="G625" s="76"/>
      <c r="H625" s="76"/>
      <c r="I625" s="76"/>
      <c r="J625" s="76"/>
      <c r="K625" s="76"/>
      <c r="L625" s="76"/>
      <c r="M625" s="2353"/>
      <c r="N625" s="76"/>
      <c r="O625" s="76"/>
      <c r="P625" s="76"/>
      <c r="Q625" s="76"/>
    </row>
    <row r="626" ht="30.0" customHeight="1">
      <c r="A626" s="2353"/>
      <c r="B626" s="76"/>
      <c r="C626" s="2353"/>
      <c r="D626" s="2353"/>
      <c r="E626" s="2356"/>
      <c r="F626" s="76"/>
      <c r="G626" s="76"/>
      <c r="H626" s="76"/>
      <c r="I626" s="76"/>
      <c r="J626" s="76"/>
      <c r="K626" s="76"/>
      <c r="L626" s="76"/>
      <c r="M626" s="2353"/>
      <c r="N626" s="76"/>
      <c r="O626" s="76"/>
      <c r="P626" s="76"/>
      <c r="Q626" s="76"/>
    </row>
    <row r="627" ht="30.0" customHeight="1">
      <c r="A627" s="2353"/>
      <c r="B627" s="76"/>
      <c r="C627" s="2353"/>
      <c r="D627" s="2353"/>
      <c r="E627" s="2356"/>
      <c r="F627" s="76"/>
      <c r="G627" s="76"/>
      <c r="H627" s="76"/>
      <c r="I627" s="76"/>
      <c r="J627" s="76"/>
      <c r="K627" s="76"/>
      <c r="L627" s="76"/>
      <c r="M627" s="2353"/>
      <c r="N627" s="76"/>
      <c r="O627" s="76"/>
      <c r="P627" s="76"/>
      <c r="Q627" s="76"/>
    </row>
    <row r="628" ht="30.0" customHeight="1">
      <c r="A628" s="2353"/>
      <c r="B628" s="76"/>
      <c r="C628" s="2353"/>
      <c r="D628" s="2353"/>
      <c r="E628" s="2356"/>
      <c r="F628" s="76"/>
      <c r="G628" s="76"/>
      <c r="H628" s="76"/>
      <c r="I628" s="76"/>
      <c r="J628" s="76"/>
      <c r="K628" s="76"/>
      <c r="L628" s="76"/>
      <c r="M628" s="2353"/>
      <c r="N628" s="76"/>
      <c r="O628" s="76"/>
      <c r="P628" s="76"/>
      <c r="Q628" s="76"/>
    </row>
    <row r="629" ht="30.0" customHeight="1">
      <c r="A629" s="2353"/>
      <c r="B629" s="76"/>
      <c r="C629" s="2353"/>
      <c r="D629" s="2353"/>
      <c r="E629" s="2356"/>
      <c r="F629" s="76"/>
      <c r="G629" s="76"/>
      <c r="H629" s="76"/>
      <c r="I629" s="76"/>
      <c r="J629" s="76"/>
      <c r="K629" s="76"/>
      <c r="L629" s="76"/>
      <c r="M629" s="2353"/>
      <c r="N629" s="76"/>
      <c r="O629" s="76"/>
      <c r="P629" s="76"/>
      <c r="Q629" s="76"/>
    </row>
    <row r="630" ht="30.0" customHeight="1">
      <c r="A630" s="2353"/>
      <c r="B630" s="76"/>
      <c r="C630" s="2353"/>
      <c r="D630" s="2353"/>
      <c r="E630" s="2356"/>
      <c r="F630" s="76"/>
      <c r="G630" s="76"/>
      <c r="H630" s="76"/>
      <c r="I630" s="76"/>
      <c r="J630" s="76"/>
      <c r="K630" s="76"/>
      <c r="L630" s="76"/>
      <c r="M630" s="2353"/>
      <c r="N630" s="76"/>
      <c r="O630" s="76"/>
      <c r="P630" s="76"/>
      <c r="Q630" s="76"/>
    </row>
    <row r="631" ht="30.0" customHeight="1">
      <c r="A631" s="2353"/>
      <c r="B631" s="76"/>
      <c r="C631" s="2353"/>
      <c r="D631" s="2353"/>
      <c r="E631" s="2356"/>
      <c r="F631" s="76"/>
      <c r="G631" s="76"/>
      <c r="H631" s="76"/>
      <c r="I631" s="76"/>
      <c r="J631" s="76"/>
      <c r="K631" s="76"/>
      <c r="L631" s="76"/>
      <c r="M631" s="2353"/>
      <c r="N631" s="76"/>
      <c r="O631" s="76"/>
      <c r="P631" s="76"/>
      <c r="Q631" s="76"/>
    </row>
    <row r="632" ht="30.0" customHeight="1">
      <c r="A632" s="2353"/>
      <c r="B632" s="76"/>
      <c r="C632" s="2353"/>
      <c r="D632" s="2353"/>
      <c r="E632" s="2356"/>
      <c r="F632" s="76"/>
      <c r="G632" s="76"/>
      <c r="H632" s="76"/>
      <c r="I632" s="76"/>
      <c r="J632" s="76"/>
      <c r="K632" s="76"/>
      <c r="L632" s="76"/>
      <c r="M632" s="2353"/>
      <c r="N632" s="76"/>
      <c r="O632" s="76"/>
      <c r="P632" s="76"/>
      <c r="Q632" s="76"/>
    </row>
    <row r="633" ht="30.0" customHeight="1">
      <c r="A633" s="2353"/>
      <c r="B633" s="76"/>
      <c r="C633" s="2353"/>
      <c r="D633" s="2353"/>
      <c r="E633" s="2356"/>
      <c r="F633" s="76"/>
      <c r="G633" s="76"/>
      <c r="H633" s="76"/>
      <c r="I633" s="76"/>
      <c r="J633" s="76"/>
      <c r="K633" s="76"/>
      <c r="L633" s="76"/>
      <c r="M633" s="2353"/>
      <c r="N633" s="76"/>
      <c r="O633" s="76"/>
      <c r="P633" s="76"/>
      <c r="Q633" s="76"/>
    </row>
    <row r="634" ht="30.0" customHeight="1">
      <c r="A634" s="2353"/>
      <c r="B634" s="76"/>
      <c r="C634" s="2353"/>
      <c r="D634" s="2353"/>
      <c r="E634" s="2356"/>
      <c r="F634" s="76"/>
      <c r="G634" s="76"/>
      <c r="H634" s="76"/>
      <c r="I634" s="76"/>
      <c r="J634" s="76"/>
      <c r="K634" s="76"/>
      <c r="L634" s="76"/>
      <c r="M634" s="2353"/>
      <c r="N634" s="76"/>
      <c r="O634" s="76"/>
      <c r="P634" s="76"/>
      <c r="Q634" s="76"/>
    </row>
    <row r="635" ht="30.0" customHeight="1">
      <c r="A635" s="2353"/>
      <c r="B635" s="76"/>
      <c r="C635" s="2353"/>
      <c r="D635" s="2353"/>
      <c r="E635" s="2356"/>
      <c r="F635" s="76"/>
      <c r="G635" s="76"/>
      <c r="H635" s="76"/>
      <c r="I635" s="76"/>
      <c r="J635" s="76"/>
      <c r="K635" s="76"/>
      <c r="L635" s="76"/>
      <c r="M635" s="2353"/>
      <c r="N635" s="76"/>
      <c r="O635" s="76"/>
      <c r="P635" s="76"/>
      <c r="Q635" s="76"/>
    </row>
    <row r="636" ht="30.0" customHeight="1">
      <c r="A636" s="2353"/>
      <c r="B636" s="76"/>
      <c r="C636" s="2353"/>
      <c r="D636" s="2353"/>
      <c r="E636" s="2356"/>
      <c r="F636" s="76"/>
      <c r="G636" s="76"/>
      <c r="H636" s="76"/>
      <c r="I636" s="76"/>
      <c r="J636" s="76"/>
      <c r="K636" s="76"/>
      <c r="L636" s="76"/>
      <c r="M636" s="2353"/>
      <c r="N636" s="76"/>
      <c r="O636" s="76"/>
      <c r="P636" s="76"/>
      <c r="Q636" s="76"/>
    </row>
    <row r="637" ht="30.0" customHeight="1">
      <c r="A637" s="2353"/>
      <c r="B637" s="76"/>
      <c r="C637" s="2353"/>
      <c r="D637" s="2353"/>
      <c r="E637" s="2356"/>
      <c r="F637" s="76"/>
      <c r="G637" s="76"/>
      <c r="H637" s="76"/>
      <c r="I637" s="76"/>
      <c r="J637" s="76"/>
      <c r="K637" s="76"/>
      <c r="L637" s="76"/>
      <c r="M637" s="2353"/>
      <c r="N637" s="76"/>
      <c r="O637" s="76"/>
      <c r="P637" s="76"/>
      <c r="Q637" s="76"/>
    </row>
    <row r="638" ht="30.0" customHeight="1">
      <c r="A638" s="2353"/>
      <c r="B638" s="76"/>
      <c r="C638" s="2353"/>
      <c r="D638" s="2353"/>
      <c r="E638" s="2356"/>
      <c r="F638" s="76"/>
      <c r="G638" s="76"/>
      <c r="H638" s="76"/>
      <c r="I638" s="76"/>
      <c r="J638" s="76"/>
      <c r="K638" s="76"/>
      <c r="L638" s="76"/>
      <c r="M638" s="2353"/>
      <c r="N638" s="76"/>
      <c r="O638" s="76"/>
      <c r="P638" s="76"/>
      <c r="Q638" s="76"/>
    </row>
    <row r="639" ht="30.0" customHeight="1">
      <c r="A639" s="2353"/>
      <c r="B639" s="76"/>
      <c r="C639" s="2353"/>
      <c r="D639" s="2353"/>
      <c r="E639" s="2356"/>
      <c r="F639" s="76"/>
      <c r="G639" s="76"/>
      <c r="H639" s="76"/>
      <c r="I639" s="76"/>
      <c r="J639" s="76"/>
      <c r="K639" s="76"/>
      <c r="L639" s="76"/>
      <c r="M639" s="2353"/>
      <c r="N639" s="76"/>
      <c r="O639" s="76"/>
      <c r="P639" s="76"/>
      <c r="Q639" s="76"/>
    </row>
    <row r="640" ht="30.0" customHeight="1">
      <c r="A640" s="2353"/>
      <c r="B640" s="76"/>
      <c r="C640" s="2353"/>
      <c r="D640" s="2353"/>
      <c r="E640" s="2356"/>
      <c r="F640" s="76"/>
      <c r="G640" s="76"/>
      <c r="H640" s="76"/>
      <c r="I640" s="76"/>
      <c r="J640" s="76"/>
      <c r="K640" s="76"/>
      <c r="L640" s="76"/>
      <c r="M640" s="2353"/>
      <c r="N640" s="76"/>
      <c r="O640" s="76"/>
      <c r="P640" s="76"/>
      <c r="Q640" s="76"/>
    </row>
    <row r="641" ht="30.0" customHeight="1">
      <c r="A641" s="2353"/>
      <c r="B641" s="76"/>
      <c r="C641" s="2353"/>
      <c r="D641" s="2353"/>
      <c r="E641" s="2356"/>
      <c r="F641" s="76"/>
      <c r="G641" s="76"/>
      <c r="H641" s="76"/>
      <c r="I641" s="76"/>
      <c r="J641" s="76"/>
      <c r="K641" s="76"/>
      <c r="L641" s="76"/>
      <c r="M641" s="2353"/>
      <c r="N641" s="76"/>
      <c r="O641" s="76"/>
      <c r="P641" s="76"/>
      <c r="Q641" s="76"/>
    </row>
    <row r="642" ht="30.0" customHeight="1">
      <c r="A642" s="2353"/>
      <c r="B642" s="76"/>
      <c r="C642" s="2353"/>
      <c r="D642" s="2353"/>
      <c r="E642" s="2356"/>
      <c r="F642" s="76"/>
      <c r="G642" s="76"/>
      <c r="H642" s="76"/>
      <c r="I642" s="76"/>
      <c r="J642" s="76"/>
      <c r="K642" s="76"/>
      <c r="L642" s="76"/>
      <c r="M642" s="2353"/>
      <c r="N642" s="76"/>
      <c r="O642" s="76"/>
      <c r="P642" s="76"/>
      <c r="Q642" s="76"/>
    </row>
    <row r="643" ht="30.0" customHeight="1">
      <c r="A643" s="2353"/>
      <c r="B643" s="76"/>
      <c r="C643" s="2353"/>
      <c r="D643" s="2353"/>
      <c r="E643" s="2356"/>
      <c r="F643" s="76"/>
      <c r="G643" s="76"/>
      <c r="H643" s="76"/>
      <c r="I643" s="76"/>
      <c r="J643" s="76"/>
      <c r="K643" s="76"/>
      <c r="L643" s="76"/>
      <c r="M643" s="2353"/>
      <c r="N643" s="76"/>
      <c r="O643" s="76"/>
      <c r="P643" s="76"/>
      <c r="Q643" s="76"/>
    </row>
    <row r="644" ht="30.0" customHeight="1">
      <c r="A644" s="2353"/>
      <c r="B644" s="76"/>
      <c r="C644" s="2353"/>
      <c r="D644" s="2353"/>
      <c r="E644" s="2356"/>
      <c r="F644" s="76"/>
      <c r="G644" s="76"/>
      <c r="H644" s="76"/>
      <c r="I644" s="76"/>
      <c r="J644" s="76"/>
      <c r="K644" s="76"/>
      <c r="L644" s="76"/>
      <c r="M644" s="2353"/>
      <c r="N644" s="76"/>
      <c r="O644" s="76"/>
      <c r="P644" s="76"/>
      <c r="Q644" s="76"/>
    </row>
    <row r="645" ht="30.0" customHeight="1">
      <c r="A645" s="2353"/>
      <c r="B645" s="76"/>
      <c r="C645" s="2353"/>
      <c r="D645" s="2353"/>
      <c r="E645" s="2356"/>
      <c r="F645" s="76"/>
      <c r="G645" s="76"/>
      <c r="H645" s="76"/>
      <c r="I645" s="76"/>
      <c r="J645" s="76"/>
      <c r="K645" s="76"/>
      <c r="L645" s="76"/>
      <c r="M645" s="2353"/>
      <c r="N645" s="76"/>
      <c r="O645" s="76"/>
      <c r="P645" s="76"/>
      <c r="Q645" s="76"/>
    </row>
    <row r="646" ht="30.0" customHeight="1">
      <c r="A646" s="2353"/>
      <c r="B646" s="76"/>
      <c r="C646" s="2353"/>
      <c r="D646" s="2353"/>
      <c r="E646" s="2356"/>
      <c r="F646" s="76"/>
      <c r="G646" s="76"/>
      <c r="H646" s="76"/>
      <c r="I646" s="76"/>
      <c r="J646" s="76"/>
      <c r="K646" s="76"/>
      <c r="L646" s="76"/>
      <c r="M646" s="2353"/>
      <c r="N646" s="76"/>
      <c r="O646" s="76"/>
      <c r="P646" s="76"/>
      <c r="Q646" s="76"/>
    </row>
    <row r="647" ht="30.0" customHeight="1">
      <c r="A647" s="2353"/>
      <c r="B647" s="76"/>
      <c r="C647" s="2353"/>
      <c r="D647" s="2353"/>
      <c r="E647" s="2356"/>
      <c r="F647" s="76"/>
      <c r="G647" s="76"/>
      <c r="H647" s="76"/>
      <c r="I647" s="76"/>
      <c r="J647" s="76"/>
      <c r="K647" s="76"/>
      <c r="L647" s="76"/>
      <c r="M647" s="2353"/>
      <c r="N647" s="76"/>
      <c r="O647" s="76"/>
      <c r="P647" s="76"/>
      <c r="Q647" s="76"/>
    </row>
    <row r="648" ht="30.0" customHeight="1">
      <c r="A648" s="2353"/>
      <c r="B648" s="76"/>
      <c r="C648" s="2353"/>
      <c r="D648" s="2353"/>
      <c r="E648" s="2356"/>
      <c r="F648" s="76"/>
      <c r="G648" s="76"/>
      <c r="H648" s="76"/>
      <c r="I648" s="76"/>
      <c r="J648" s="76"/>
      <c r="K648" s="76"/>
      <c r="L648" s="76"/>
      <c r="M648" s="2353"/>
      <c r="N648" s="76"/>
      <c r="O648" s="76"/>
      <c r="P648" s="76"/>
      <c r="Q648" s="76"/>
    </row>
    <row r="649" ht="30.0" customHeight="1">
      <c r="A649" s="2353"/>
      <c r="B649" s="76"/>
      <c r="C649" s="2353"/>
      <c r="D649" s="2353"/>
      <c r="E649" s="2356"/>
      <c r="F649" s="76"/>
      <c r="G649" s="76"/>
      <c r="H649" s="76"/>
      <c r="I649" s="76"/>
      <c r="J649" s="76"/>
      <c r="K649" s="76"/>
      <c r="L649" s="76"/>
      <c r="M649" s="2353"/>
      <c r="N649" s="76"/>
      <c r="O649" s="76"/>
      <c r="P649" s="76"/>
      <c r="Q649" s="76"/>
    </row>
    <row r="650" ht="30.0" customHeight="1">
      <c r="A650" s="2353"/>
      <c r="B650" s="76"/>
      <c r="C650" s="2353"/>
      <c r="D650" s="2353"/>
      <c r="E650" s="2356"/>
      <c r="F650" s="76"/>
      <c r="G650" s="76"/>
      <c r="H650" s="76"/>
      <c r="I650" s="76"/>
      <c r="J650" s="76"/>
      <c r="K650" s="76"/>
      <c r="L650" s="76"/>
      <c r="M650" s="2353"/>
      <c r="N650" s="76"/>
      <c r="O650" s="76"/>
      <c r="P650" s="76"/>
      <c r="Q650" s="76"/>
    </row>
    <row r="651" ht="30.0" customHeight="1">
      <c r="A651" s="2353"/>
      <c r="B651" s="76"/>
      <c r="C651" s="2353"/>
      <c r="D651" s="2353"/>
      <c r="E651" s="2356"/>
      <c r="F651" s="76"/>
      <c r="G651" s="76"/>
      <c r="H651" s="76"/>
      <c r="I651" s="76"/>
      <c r="J651" s="76"/>
      <c r="K651" s="76"/>
      <c r="L651" s="76"/>
      <c r="M651" s="2353"/>
      <c r="N651" s="76"/>
      <c r="O651" s="76"/>
      <c r="P651" s="76"/>
      <c r="Q651" s="76"/>
    </row>
    <row r="652" ht="30.0" customHeight="1">
      <c r="A652" s="2353"/>
      <c r="B652" s="76"/>
      <c r="C652" s="2353"/>
      <c r="D652" s="2353"/>
      <c r="E652" s="2356"/>
      <c r="F652" s="76"/>
      <c r="G652" s="76"/>
      <c r="H652" s="76"/>
      <c r="I652" s="76"/>
      <c r="J652" s="76"/>
      <c r="K652" s="76"/>
      <c r="L652" s="76"/>
      <c r="M652" s="2353"/>
      <c r="N652" s="76"/>
      <c r="O652" s="76"/>
      <c r="P652" s="76"/>
      <c r="Q652" s="76"/>
    </row>
    <row r="653" ht="30.0" customHeight="1">
      <c r="A653" s="2353"/>
      <c r="B653" s="76"/>
      <c r="C653" s="2353"/>
      <c r="D653" s="2353"/>
      <c r="E653" s="2356"/>
      <c r="F653" s="76"/>
      <c r="G653" s="76"/>
      <c r="H653" s="76"/>
      <c r="I653" s="76"/>
      <c r="J653" s="76"/>
      <c r="K653" s="76"/>
      <c r="L653" s="76"/>
      <c r="M653" s="2353"/>
      <c r="N653" s="76"/>
      <c r="O653" s="76"/>
      <c r="P653" s="76"/>
      <c r="Q653" s="76"/>
    </row>
    <row r="654" ht="30.0" customHeight="1">
      <c r="A654" s="2353"/>
      <c r="B654" s="76"/>
      <c r="C654" s="2353"/>
      <c r="D654" s="2353"/>
      <c r="E654" s="2356"/>
      <c r="F654" s="76"/>
      <c r="G654" s="76"/>
      <c r="H654" s="76"/>
      <c r="I654" s="76"/>
      <c r="J654" s="76"/>
      <c r="K654" s="76"/>
      <c r="L654" s="76"/>
      <c r="M654" s="2353"/>
      <c r="N654" s="76"/>
      <c r="O654" s="76"/>
      <c r="P654" s="76"/>
      <c r="Q654" s="76"/>
    </row>
    <row r="655" ht="30.0" customHeight="1">
      <c r="A655" s="2353"/>
      <c r="B655" s="76"/>
      <c r="C655" s="2353"/>
      <c r="D655" s="2353"/>
      <c r="E655" s="2356"/>
      <c r="F655" s="76"/>
      <c r="G655" s="76"/>
      <c r="H655" s="76"/>
      <c r="I655" s="76"/>
      <c r="J655" s="76"/>
      <c r="K655" s="76"/>
      <c r="L655" s="76"/>
      <c r="M655" s="2353"/>
      <c r="N655" s="76"/>
      <c r="O655" s="76"/>
      <c r="P655" s="76"/>
      <c r="Q655" s="76"/>
    </row>
    <row r="656" ht="30.0" customHeight="1">
      <c r="A656" s="2353"/>
      <c r="B656" s="76"/>
      <c r="C656" s="2353"/>
      <c r="D656" s="2353"/>
      <c r="E656" s="2356"/>
      <c r="F656" s="76"/>
      <c r="G656" s="76"/>
      <c r="H656" s="76"/>
      <c r="I656" s="76"/>
      <c r="J656" s="76"/>
      <c r="K656" s="76"/>
      <c r="L656" s="76"/>
      <c r="M656" s="2353"/>
      <c r="N656" s="76"/>
      <c r="O656" s="76"/>
      <c r="P656" s="76"/>
      <c r="Q656" s="76"/>
    </row>
    <row r="657" ht="30.0" customHeight="1">
      <c r="A657" s="2353"/>
      <c r="B657" s="76"/>
      <c r="C657" s="2353"/>
      <c r="D657" s="2353"/>
      <c r="E657" s="2356"/>
      <c r="F657" s="76"/>
      <c r="G657" s="76"/>
      <c r="H657" s="76"/>
      <c r="I657" s="76"/>
      <c r="J657" s="76"/>
      <c r="K657" s="76"/>
      <c r="L657" s="76"/>
      <c r="M657" s="2353"/>
      <c r="N657" s="76"/>
      <c r="O657" s="76"/>
      <c r="P657" s="76"/>
      <c r="Q657" s="76"/>
    </row>
    <row r="658" ht="30.0" customHeight="1">
      <c r="A658" s="2353"/>
      <c r="B658" s="76"/>
      <c r="C658" s="2353"/>
      <c r="D658" s="2353"/>
      <c r="E658" s="2356"/>
      <c r="F658" s="76"/>
      <c r="G658" s="76"/>
      <c r="H658" s="76"/>
      <c r="I658" s="76"/>
      <c r="J658" s="76"/>
      <c r="K658" s="76"/>
      <c r="L658" s="76"/>
      <c r="M658" s="2353"/>
      <c r="N658" s="76"/>
      <c r="O658" s="76"/>
      <c r="P658" s="76"/>
      <c r="Q658" s="76"/>
    </row>
    <row r="659" ht="30.0" customHeight="1">
      <c r="A659" s="2353"/>
      <c r="B659" s="76"/>
      <c r="C659" s="2353"/>
      <c r="D659" s="2353"/>
      <c r="E659" s="2356"/>
      <c r="F659" s="76"/>
      <c r="G659" s="76"/>
      <c r="H659" s="76"/>
      <c r="I659" s="76"/>
      <c r="J659" s="76"/>
      <c r="K659" s="76"/>
      <c r="L659" s="76"/>
      <c r="M659" s="2353"/>
      <c r="N659" s="76"/>
      <c r="O659" s="76"/>
      <c r="P659" s="76"/>
      <c r="Q659" s="76"/>
    </row>
    <row r="660" ht="30.0" customHeight="1">
      <c r="A660" s="2353"/>
      <c r="B660" s="76"/>
      <c r="C660" s="2353"/>
      <c r="D660" s="2353"/>
      <c r="E660" s="2356"/>
      <c r="F660" s="76"/>
      <c r="G660" s="76"/>
      <c r="H660" s="76"/>
      <c r="I660" s="76"/>
      <c r="J660" s="76"/>
      <c r="K660" s="76"/>
      <c r="L660" s="76"/>
      <c r="M660" s="2353"/>
      <c r="N660" s="76"/>
      <c r="O660" s="76"/>
      <c r="P660" s="76"/>
      <c r="Q660" s="76"/>
    </row>
    <row r="661" ht="30.0" customHeight="1">
      <c r="A661" s="2353"/>
      <c r="B661" s="76"/>
      <c r="C661" s="2353"/>
      <c r="D661" s="2353"/>
      <c r="E661" s="2356"/>
      <c r="F661" s="76"/>
      <c r="G661" s="76"/>
      <c r="H661" s="76"/>
      <c r="I661" s="76"/>
      <c r="J661" s="76"/>
      <c r="K661" s="76"/>
      <c r="L661" s="76"/>
      <c r="M661" s="2353"/>
      <c r="N661" s="76"/>
      <c r="O661" s="76"/>
      <c r="P661" s="76"/>
      <c r="Q661" s="76"/>
    </row>
    <row r="662" ht="30.0" customHeight="1">
      <c r="A662" s="2353"/>
      <c r="B662" s="76"/>
      <c r="C662" s="2353"/>
      <c r="D662" s="2353"/>
      <c r="E662" s="2356"/>
      <c r="F662" s="76"/>
      <c r="G662" s="76"/>
      <c r="H662" s="76"/>
      <c r="I662" s="76"/>
      <c r="J662" s="76"/>
      <c r="K662" s="76"/>
      <c r="L662" s="76"/>
      <c r="M662" s="2353"/>
      <c r="N662" s="76"/>
      <c r="O662" s="76"/>
      <c r="P662" s="76"/>
      <c r="Q662" s="76"/>
    </row>
    <row r="663" ht="30.0" customHeight="1">
      <c r="A663" s="2353"/>
      <c r="B663" s="76"/>
      <c r="C663" s="2353"/>
      <c r="D663" s="2353"/>
      <c r="E663" s="2356"/>
      <c r="F663" s="76"/>
      <c r="G663" s="76"/>
      <c r="H663" s="76"/>
      <c r="I663" s="76"/>
      <c r="J663" s="76"/>
      <c r="K663" s="76"/>
      <c r="L663" s="76"/>
      <c r="M663" s="2353"/>
      <c r="N663" s="76"/>
      <c r="O663" s="76"/>
      <c r="P663" s="76"/>
      <c r="Q663" s="76"/>
    </row>
    <row r="664" ht="30.0" customHeight="1">
      <c r="A664" s="2353"/>
      <c r="B664" s="76"/>
      <c r="C664" s="2353"/>
      <c r="D664" s="2353"/>
      <c r="E664" s="2356"/>
      <c r="F664" s="76"/>
      <c r="G664" s="76"/>
      <c r="H664" s="76"/>
      <c r="I664" s="76"/>
      <c r="J664" s="76"/>
      <c r="K664" s="76"/>
      <c r="L664" s="76"/>
      <c r="M664" s="2353"/>
      <c r="N664" s="76"/>
      <c r="O664" s="76"/>
      <c r="P664" s="76"/>
      <c r="Q664" s="76"/>
    </row>
    <row r="665" ht="30.0" customHeight="1">
      <c r="A665" s="2353"/>
      <c r="B665" s="76"/>
      <c r="C665" s="2353"/>
      <c r="D665" s="2353"/>
      <c r="E665" s="2356"/>
      <c r="F665" s="76"/>
      <c r="G665" s="76"/>
      <c r="H665" s="76"/>
      <c r="I665" s="76"/>
      <c r="J665" s="76"/>
      <c r="K665" s="76"/>
      <c r="L665" s="76"/>
      <c r="M665" s="2353"/>
      <c r="N665" s="76"/>
      <c r="O665" s="76"/>
      <c r="P665" s="76"/>
      <c r="Q665" s="76"/>
    </row>
    <row r="666" ht="30.0" customHeight="1">
      <c r="A666" s="2353"/>
      <c r="B666" s="76"/>
      <c r="C666" s="2353"/>
      <c r="D666" s="2353"/>
      <c r="E666" s="2356"/>
      <c r="F666" s="76"/>
      <c r="G666" s="76"/>
      <c r="H666" s="76"/>
      <c r="I666" s="76"/>
      <c r="J666" s="76"/>
      <c r="K666" s="76"/>
      <c r="L666" s="76"/>
      <c r="M666" s="2353"/>
      <c r="N666" s="76"/>
      <c r="O666" s="76"/>
      <c r="P666" s="76"/>
      <c r="Q666" s="76"/>
    </row>
    <row r="667" ht="30.0" customHeight="1">
      <c r="A667" s="2353"/>
      <c r="B667" s="76"/>
      <c r="C667" s="2353"/>
      <c r="D667" s="2353"/>
      <c r="E667" s="2356"/>
      <c r="F667" s="76"/>
      <c r="G667" s="76"/>
      <c r="H667" s="76"/>
      <c r="I667" s="76"/>
      <c r="J667" s="76"/>
      <c r="K667" s="76"/>
      <c r="L667" s="76"/>
      <c r="M667" s="2353"/>
      <c r="N667" s="76"/>
      <c r="O667" s="76"/>
      <c r="P667" s="76"/>
      <c r="Q667" s="76"/>
    </row>
    <row r="668" ht="30.0" customHeight="1">
      <c r="A668" s="2353"/>
      <c r="B668" s="76"/>
      <c r="C668" s="2353"/>
      <c r="D668" s="2353"/>
      <c r="E668" s="2356"/>
      <c r="F668" s="76"/>
      <c r="G668" s="76"/>
      <c r="H668" s="76"/>
      <c r="I668" s="76"/>
      <c r="J668" s="76"/>
      <c r="K668" s="76"/>
      <c r="L668" s="76"/>
      <c r="M668" s="2353"/>
      <c r="N668" s="76"/>
      <c r="O668" s="76"/>
      <c r="P668" s="76"/>
      <c r="Q668" s="76"/>
    </row>
    <row r="669" ht="30.0" customHeight="1">
      <c r="A669" s="2353"/>
      <c r="B669" s="76"/>
      <c r="C669" s="2353"/>
      <c r="D669" s="2353"/>
      <c r="E669" s="2356"/>
      <c r="F669" s="76"/>
      <c r="G669" s="76"/>
      <c r="H669" s="76"/>
      <c r="I669" s="76"/>
      <c r="J669" s="76"/>
      <c r="K669" s="76"/>
      <c r="L669" s="76"/>
      <c r="M669" s="2353"/>
      <c r="N669" s="76"/>
      <c r="O669" s="76"/>
      <c r="P669" s="76"/>
      <c r="Q669" s="76"/>
    </row>
    <row r="670" ht="30.0" customHeight="1">
      <c r="A670" s="2353"/>
      <c r="B670" s="76"/>
      <c r="C670" s="2353"/>
      <c r="D670" s="2353"/>
      <c r="E670" s="2356"/>
      <c r="F670" s="76"/>
      <c r="G670" s="76"/>
      <c r="H670" s="76"/>
      <c r="I670" s="76"/>
      <c r="J670" s="76"/>
      <c r="K670" s="76"/>
      <c r="L670" s="76"/>
      <c r="M670" s="2353"/>
      <c r="N670" s="76"/>
      <c r="O670" s="76"/>
      <c r="P670" s="76"/>
      <c r="Q670" s="76"/>
    </row>
    <row r="671" ht="30.0" customHeight="1">
      <c r="A671" s="2353"/>
      <c r="B671" s="76"/>
      <c r="C671" s="2353"/>
      <c r="D671" s="2353"/>
      <c r="E671" s="2356"/>
      <c r="F671" s="76"/>
      <c r="G671" s="76"/>
      <c r="H671" s="76"/>
      <c r="I671" s="76"/>
      <c r="J671" s="76"/>
      <c r="K671" s="76"/>
      <c r="L671" s="76"/>
      <c r="M671" s="2353"/>
      <c r="N671" s="76"/>
      <c r="O671" s="76"/>
      <c r="P671" s="76"/>
      <c r="Q671" s="76"/>
    </row>
    <row r="672" ht="30.0" customHeight="1">
      <c r="A672" s="2353"/>
      <c r="B672" s="76"/>
      <c r="C672" s="2353"/>
      <c r="D672" s="2353"/>
      <c r="E672" s="2356"/>
      <c r="F672" s="76"/>
      <c r="G672" s="76"/>
      <c r="H672" s="76"/>
      <c r="I672" s="76"/>
      <c r="J672" s="76"/>
      <c r="K672" s="76"/>
      <c r="L672" s="76"/>
      <c r="M672" s="2353"/>
      <c r="N672" s="76"/>
      <c r="O672" s="76"/>
      <c r="P672" s="76"/>
      <c r="Q672" s="76"/>
    </row>
    <row r="673" ht="30.0" customHeight="1">
      <c r="A673" s="2353"/>
      <c r="B673" s="76"/>
      <c r="C673" s="2353"/>
      <c r="D673" s="2353"/>
      <c r="E673" s="2356"/>
      <c r="F673" s="76"/>
      <c r="G673" s="76"/>
      <c r="H673" s="76"/>
      <c r="I673" s="76"/>
      <c r="J673" s="76"/>
      <c r="K673" s="76"/>
      <c r="L673" s="76"/>
      <c r="M673" s="2353"/>
      <c r="N673" s="76"/>
      <c r="O673" s="76"/>
      <c r="P673" s="76"/>
      <c r="Q673" s="76"/>
    </row>
    <row r="674" ht="30.0" customHeight="1">
      <c r="A674" s="2353"/>
      <c r="B674" s="76"/>
      <c r="C674" s="2353"/>
      <c r="D674" s="2353"/>
      <c r="E674" s="2356"/>
      <c r="F674" s="76"/>
      <c r="G674" s="76"/>
      <c r="H674" s="76"/>
      <c r="I674" s="76"/>
      <c r="J674" s="76"/>
      <c r="K674" s="76"/>
      <c r="L674" s="76"/>
      <c r="M674" s="2353"/>
      <c r="N674" s="76"/>
      <c r="O674" s="76"/>
      <c r="P674" s="76"/>
      <c r="Q674" s="76"/>
    </row>
    <row r="675" ht="30.0" customHeight="1">
      <c r="A675" s="2353"/>
      <c r="B675" s="76"/>
      <c r="C675" s="2353"/>
      <c r="D675" s="2353"/>
      <c r="E675" s="2356"/>
      <c r="F675" s="76"/>
      <c r="G675" s="76"/>
      <c r="H675" s="76"/>
      <c r="I675" s="76"/>
      <c r="J675" s="76"/>
      <c r="K675" s="76"/>
      <c r="L675" s="76"/>
      <c r="M675" s="2353"/>
      <c r="N675" s="76"/>
      <c r="O675" s="76"/>
      <c r="P675" s="76"/>
      <c r="Q675" s="76"/>
    </row>
    <row r="676" ht="30.0" customHeight="1">
      <c r="A676" s="2353"/>
      <c r="B676" s="76"/>
      <c r="C676" s="2353"/>
      <c r="D676" s="2353"/>
      <c r="E676" s="2356"/>
      <c r="F676" s="76"/>
      <c r="G676" s="76"/>
      <c r="H676" s="76"/>
      <c r="I676" s="76"/>
      <c r="J676" s="76"/>
      <c r="K676" s="76"/>
      <c r="L676" s="76"/>
      <c r="M676" s="2353"/>
      <c r="N676" s="76"/>
      <c r="O676" s="76"/>
      <c r="P676" s="76"/>
      <c r="Q676" s="76"/>
    </row>
    <row r="677" ht="30.0" customHeight="1">
      <c r="A677" s="2353"/>
      <c r="B677" s="76"/>
      <c r="C677" s="2353"/>
      <c r="D677" s="2353"/>
      <c r="E677" s="2356"/>
      <c r="F677" s="76"/>
      <c r="G677" s="76"/>
      <c r="H677" s="76"/>
      <c r="I677" s="76"/>
      <c r="J677" s="76"/>
      <c r="K677" s="76"/>
      <c r="L677" s="76"/>
      <c r="M677" s="2353"/>
      <c r="N677" s="76"/>
      <c r="O677" s="76"/>
      <c r="P677" s="76"/>
      <c r="Q677" s="76"/>
    </row>
    <row r="678" ht="30.0" customHeight="1">
      <c r="A678" s="2353"/>
      <c r="B678" s="76"/>
      <c r="C678" s="2353"/>
      <c r="D678" s="2353"/>
      <c r="E678" s="2356"/>
      <c r="F678" s="76"/>
      <c r="G678" s="76"/>
      <c r="H678" s="76"/>
      <c r="I678" s="76"/>
      <c r="J678" s="76"/>
      <c r="K678" s="76"/>
      <c r="L678" s="76"/>
      <c r="M678" s="2353"/>
      <c r="N678" s="76"/>
      <c r="O678" s="76"/>
      <c r="P678" s="76"/>
      <c r="Q678" s="76"/>
    </row>
    <row r="679" ht="30.0" customHeight="1">
      <c r="A679" s="2353"/>
      <c r="B679" s="76"/>
      <c r="C679" s="2353"/>
      <c r="D679" s="2353"/>
      <c r="E679" s="2356"/>
      <c r="F679" s="76"/>
      <c r="G679" s="76"/>
      <c r="H679" s="76"/>
      <c r="I679" s="76"/>
      <c r="J679" s="76"/>
      <c r="K679" s="76"/>
      <c r="L679" s="76"/>
      <c r="M679" s="2353"/>
      <c r="N679" s="76"/>
      <c r="O679" s="76"/>
      <c r="P679" s="76"/>
      <c r="Q679" s="76"/>
    </row>
    <row r="680" ht="30.0" customHeight="1">
      <c r="A680" s="2353"/>
      <c r="B680" s="76"/>
      <c r="C680" s="2353"/>
      <c r="D680" s="2353"/>
      <c r="E680" s="2356"/>
      <c r="F680" s="76"/>
      <c r="G680" s="76"/>
      <c r="H680" s="76"/>
      <c r="I680" s="76"/>
      <c r="J680" s="76"/>
      <c r="K680" s="76"/>
      <c r="L680" s="76"/>
      <c r="M680" s="2353"/>
      <c r="N680" s="76"/>
      <c r="O680" s="76"/>
      <c r="P680" s="76"/>
      <c r="Q680" s="76"/>
    </row>
    <row r="681" ht="30.0" customHeight="1">
      <c r="A681" s="2353"/>
      <c r="B681" s="76"/>
      <c r="C681" s="2353"/>
      <c r="D681" s="2353"/>
      <c r="E681" s="2356"/>
      <c r="F681" s="76"/>
      <c r="G681" s="76"/>
      <c r="H681" s="76"/>
      <c r="I681" s="76"/>
      <c r="J681" s="76"/>
      <c r="K681" s="76"/>
      <c r="L681" s="76"/>
      <c r="M681" s="2353"/>
      <c r="N681" s="76"/>
      <c r="O681" s="76"/>
      <c r="P681" s="76"/>
      <c r="Q681" s="76"/>
    </row>
    <row r="682" ht="30.0" customHeight="1">
      <c r="A682" s="2353"/>
      <c r="B682" s="76"/>
      <c r="C682" s="2353"/>
      <c r="D682" s="2353"/>
      <c r="E682" s="2356"/>
      <c r="F682" s="76"/>
      <c r="G682" s="76"/>
      <c r="H682" s="76"/>
      <c r="I682" s="76"/>
      <c r="J682" s="76"/>
      <c r="K682" s="76"/>
      <c r="L682" s="76"/>
      <c r="M682" s="2353"/>
      <c r="N682" s="76"/>
      <c r="O682" s="76"/>
      <c r="P682" s="76"/>
      <c r="Q682" s="76"/>
    </row>
    <row r="683" ht="30.0" customHeight="1">
      <c r="A683" s="2353"/>
      <c r="B683" s="76"/>
      <c r="C683" s="2353"/>
      <c r="D683" s="2353"/>
      <c r="E683" s="2356"/>
      <c r="F683" s="76"/>
      <c r="G683" s="76"/>
      <c r="H683" s="76"/>
      <c r="I683" s="76"/>
      <c r="J683" s="76"/>
      <c r="K683" s="76"/>
      <c r="L683" s="76"/>
      <c r="M683" s="2353"/>
      <c r="N683" s="76"/>
      <c r="O683" s="76"/>
      <c r="P683" s="76"/>
      <c r="Q683" s="76"/>
    </row>
    <row r="684" ht="30.0" customHeight="1">
      <c r="A684" s="2353"/>
      <c r="B684" s="76"/>
      <c r="C684" s="2353"/>
      <c r="D684" s="2353"/>
      <c r="E684" s="2356"/>
      <c r="F684" s="76"/>
      <c r="G684" s="76"/>
      <c r="H684" s="76"/>
      <c r="I684" s="76"/>
      <c r="J684" s="76"/>
      <c r="K684" s="76"/>
      <c r="L684" s="76"/>
      <c r="M684" s="2353"/>
      <c r="N684" s="76"/>
      <c r="O684" s="76"/>
      <c r="P684" s="76"/>
      <c r="Q684" s="76"/>
    </row>
    <row r="685" ht="30.0" customHeight="1">
      <c r="A685" s="2353"/>
      <c r="B685" s="76"/>
      <c r="C685" s="2353"/>
      <c r="D685" s="2353"/>
      <c r="E685" s="2356"/>
      <c r="F685" s="76"/>
      <c r="G685" s="76"/>
      <c r="H685" s="76"/>
      <c r="I685" s="76"/>
      <c r="J685" s="76"/>
      <c r="K685" s="76"/>
      <c r="L685" s="76"/>
      <c r="M685" s="2353"/>
      <c r="N685" s="76"/>
      <c r="O685" s="76"/>
      <c r="P685" s="76"/>
      <c r="Q685" s="76"/>
    </row>
    <row r="686" ht="30.0" customHeight="1">
      <c r="A686" s="2353"/>
      <c r="B686" s="76"/>
      <c r="C686" s="2353"/>
      <c r="D686" s="2353"/>
      <c r="E686" s="2356"/>
      <c r="F686" s="76"/>
      <c r="G686" s="76"/>
      <c r="H686" s="76"/>
      <c r="I686" s="76"/>
      <c r="J686" s="76"/>
      <c r="K686" s="76"/>
      <c r="L686" s="76"/>
      <c r="M686" s="2353"/>
      <c r="N686" s="76"/>
      <c r="O686" s="76"/>
      <c r="P686" s="76"/>
      <c r="Q686" s="76"/>
    </row>
    <row r="687" ht="30.0" customHeight="1">
      <c r="A687" s="2353"/>
      <c r="B687" s="76"/>
      <c r="C687" s="2353"/>
      <c r="D687" s="2353"/>
      <c r="E687" s="2356"/>
      <c r="F687" s="76"/>
      <c r="G687" s="76"/>
      <c r="H687" s="76"/>
      <c r="I687" s="76"/>
      <c r="J687" s="76"/>
      <c r="K687" s="76"/>
      <c r="L687" s="76"/>
      <c r="M687" s="2353"/>
      <c r="N687" s="76"/>
      <c r="O687" s="76"/>
      <c r="P687" s="76"/>
      <c r="Q687" s="76"/>
    </row>
    <row r="688" ht="30.0" customHeight="1">
      <c r="A688" s="2353"/>
      <c r="B688" s="76"/>
      <c r="C688" s="2353"/>
      <c r="D688" s="2353"/>
      <c r="E688" s="2356"/>
      <c r="F688" s="76"/>
      <c r="G688" s="76"/>
      <c r="H688" s="76"/>
      <c r="I688" s="76"/>
      <c r="J688" s="76"/>
      <c r="K688" s="76"/>
      <c r="L688" s="76"/>
      <c r="M688" s="2353"/>
      <c r="N688" s="76"/>
      <c r="O688" s="76"/>
      <c r="P688" s="76"/>
      <c r="Q688" s="76"/>
    </row>
    <row r="689" ht="30.0" customHeight="1">
      <c r="A689" s="2353"/>
      <c r="B689" s="76"/>
      <c r="C689" s="2353"/>
      <c r="D689" s="2353"/>
      <c r="E689" s="2356"/>
      <c r="F689" s="76"/>
      <c r="G689" s="76"/>
      <c r="H689" s="76"/>
      <c r="I689" s="76"/>
      <c r="J689" s="76"/>
      <c r="K689" s="76"/>
      <c r="L689" s="76"/>
      <c r="M689" s="2353"/>
      <c r="N689" s="76"/>
      <c r="O689" s="76"/>
      <c r="P689" s="76"/>
      <c r="Q689" s="76"/>
    </row>
    <row r="690" ht="30.0" customHeight="1">
      <c r="A690" s="2353"/>
      <c r="B690" s="76"/>
      <c r="C690" s="2353"/>
      <c r="D690" s="2353"/>
      <c r="E690" s="2356"/>
      <c r="F690" s="76"/>
      <c r="G690" s="76"/>
      <c r="H690" s="76"/>
      <c r="I690" s="76"/>
      <c r="J690" s="76"/>
      <c r="K690" s="76"/>
      <c r="L690" s="76"/>
      <c r="M690" s="2353"/>
      <c r="N690" s="76"/>
      <c r="O690" s="76"/>
      <c r="P690" s="76"/>
      <c r="Q690" s="76"/>
    </row>
    <row r="691" ht="30.0" customHeight="1">
      <c r="A691" s="2353"/>
      <c r="B691" s="76"/>
      <c r="C691" s="2353"/>
      <c r="D691" s="2353"/>
      <c r="E691" s="2356"/>
      <c r="F691" s="76"/>
      <c r="G691" s="76"/>
      <c r="H691" s="76"/>
      <c r="I691" s="76"/>
      <c r="J691" s="76"/>
      <c r="K691" s="76"/>
      <c r="L691" s="76"/>
      <c r="M691" s="2353"/>
      <c r="N691" s="76"/>
      <c r="O691" s="76"/>
      <c r="P691" s="76"/>
      <c r="Q691" s="76"/>
    </row>
    <row r="692" ht="30.0" customHeight="1">
      <c r="A692" s="2353"/>
      <c r="B692" s="76"/>
      <c r="C692" s="2353"/>
      <c r="D692" s="2353"/>
      <c r="E692" s="2356"/>
      <c r="F692" s="76"/>
      <c r="G692" s="76"/>
      <c r="H692" s="76"/>
      <c r="I692" s="76"/>
      <c r="J692" s="76"/>
      <c r="K692" s="76"/>
      <c r="L692" s="76"/>
      <c r="M692" s="2353"/>
      <c r="N692" s="76"/>
      <c r="O692" s="76"/>
      <c r="P692" s="76"/>
      <c r="Q692" s="76"/>
    </row>
    <row r="693" ht="30.0" customHeight="1">
      <c r="A693" s="2353"/>
      <c r="B693" s="76"/>
      <c r="C693" s="2353"/>
      <c r="D693" s="2353"/>
      <c r="E693" s="2356"/>
      <c r="F693" s="76"/>
      <c r="G693" s="76"/>
      <c r="H693" s="76"/>
      <c r="I693" s="76"/>
      <c r="J693" s="76"/>
      <c r="K693" s="76"/>
      <c r="L693" s="76"/>
      <c r="M693" s="2353"/>
      <c r="N693" s="76"/>
      <c r="O693" s="76"/>
      <c r="P693" s="76"/>
      <c r="Q693" s="76"/>
    </row>
    <row r="694" ht="30.0" customHeight="1">
      <c r="A694" s="2353"/>
      <c r="B694" s="76"/>
      <c r="C694" s="2353"/>
      <c r="D694" s="2353"/>
      <c r="E694" s="2356"/>
      <c r="F694" s="76"/>
      <c r="G694" s="76"/>
      <c r="H694" s="76"/>
      <c r="I694" s="76"/>
      <c r="J694" s="76"/>
      <c r="K694" s="76"/>
      <c r="L694" s="76"/>
      <c r="M694" s="2353"/>
      <c r="N694" s="76"/>
      <c r="O694" s="76"/>
      <c r="P694" s="76"/>
      <c r="Q694" s="76"/>
    </row>
    <row r="695" ht="30.0" customHeight="1">
      <c r="A695" s="2353"/>
      <c r="B695" s="76"/>
      <c r="C695" s="2353"/>
      <c r="D695" s="2353"/>
      <c r="E695" s="2356"/>
      <c r="F695" s="76"/>
      <c r="G695" s="76"/>
      <c r="H695" s="76"/>
      <c r="I695" s="76"/>
      <c r="J695" s="76"/>
      <c r="K695" s="76"/>
      <c r="L695" s="76"/>
      <c r="M695" s="2353"/>
      <c r="N695" s="76"/>
      <c r="O695" s="76"/>
      <c r="P695" s="76"/>
      <c r="Q695" s="76"/>
    </row>
    <row r="696" ht="30.0" customHeight="1">
      <c r="A696" s="2353"/>
      <c r="B696" s="76"/>
      <c r="C696" s="2353"/>
      <c r="D696" s="2353"/>
      <c r="E696" s="2356"/>
      <c r="F696" s="76"/>
      <c r="G696" s="76"/>
      <c r="H696" s="76"/>
      <c r="I696" s="76"/>
      <c r="J696" s="76"/>
      <c r="K696" s="76"/>
      <c r="L696" s="76"/>
      <c r="M696" s="2353"/>
      <c r="N696" s="76"/>
      <c r="O696" s="76"/>
      <c r="P696" s="76"/>
      <c r="Q696" s="76"/>
    </row>
    <row r="697" ht="30.0" customHeight="1">
      <c r="A697" s="2353"/>
      <c r="B697" s="76"/>
      <c r="C697" s="2353"/>
      <c r="D697" s="2353"/>
      <c r="E697" s="2356"/>
      <c r="F697" s="76"/>
      <c r="G697" s="76"/>
      <c r="H697" s="76"/>
      <c r="I697" s="76"/>
      <c r="J697" s="76"/>
      <c r="K697" s="76"/>
      <c r="L697" s="76"/>
      <c r="M697" s="2353"/>
      <c r="N697" s="76"/>
      <c r="O697" s="76"/>
      <c r="P697" s="76"/>
      <c r="Q697" s="76"/>
    </row>
    <row r="698" ht="30.0" customHeight="1">
      <c r="A698" s="2353"/>
      <c r="B698" s="76"/>
      <c r="C698" s="2353"/>
      <c r="D698" s="2353"/>
      <c r="E698" s="2356"/>
      <c r="F698" s="76"/>
      <c r="G698" s="76"/>
      <c r="H698" s="76"/>
      <c r="I698" s="76"/>
      <c r="J698" s="76"/>
      <c r="K698" s="76"/>
      <c r="L698" s="76"/>
      <c r="M698" s="2353"/>
      <c r="N698" s="76"/>
      <c r="O698" s="76"/>
      <c r="P698" s="76"/>
      <c r="Q698" s="76"/>
    </row>
    <row r="699" ht="30.0" customHeight="1">
      <c r="A699" s="2353"/>
      <c r="B699" s="76"/>
      <c r="C699" s="2353"/>
      <c r="D699" s="2353"/>
      <c r="E699" s="2356"/>
      <c r="F699" s="76"/>
      <c r="G699" s="76"/>
      <c r="H699" s="76"/>
      <c r="I699" s="76"/>
      <c r="J699" s="76"/>
      <c r="K699" s="76"/>
      <c r="L699" s="76"/>
      <c r="M699" s="2353"/>
      <c r="N699" s="76"/>
      <c r="O699" s="76"/>
      <c r="P699" s="76"/>
      <c r="Q699" s="76"/>
    </row>
    <row r="700" ht="30.0" customHeight="1">
      <c r="A700" s="2353"/>
      <c r="B700" s="76"/>
      <c r="C700" s="2353"/>
      <c r="D700" s="2353"/>
      <c r="E700" s="2356"/>
      <c r="F700" s="76"/>
      <c r="G700" s="76"/>
      <c r="H700" s="76"/>
      <c r="I700" s="76"/>
      <c r="J700" s="76"/>
      <c r="K700" s="76"/>
      <c r="L700" s="76"/>
      <c r="M700" s="2353"/>
      <c r="N700" s="76"/>
      <c r="O700" s="76"/>
      <c r="P700" s="76"/>
      <c r="Q700" s="76"/>
    </row>
    <row r="701" ht="30.0" customHeight="1">
      <c r="A701" s="2353"/>
      <c r="B701" s="76"/>
      <c r="C701" s="2353"/>
      <c r="D701" s="2353"/>
      <c r="E701" s="2356"/>
      <c r="F701" s="76"/>
      <c r="G701" s="76"/>
      <c r="H701" s="76"/>
      <c r="I701" s="76"/>
      <c r="J701" s="76"/>
      <c r="K701" s="76"/>
      <c r="L701" s="76"/>
      <c r="M701" s="2353"/>
      <c r="N701" s="76"/>
      <c r="O701" s="76"/>
      <c r="P701" s="76"/>
      <c r="Q701" s="76"/>
    </row>
    <row r="702" ht="30.0" customHeight="1">
      <c r="A702" s="2353"/>
      <c r="B702" s="76"/>
      <c r="C702" s="2353"/>
      <c r="D702" s="2353"/>
      <c r="E702" s="2356"/>
      <c r="F702" s="76"/>
      <c r="G702" s="76"/>
      <c r="H702" s="76"/>
      <c r="I702" s="76"/>
      <c r="J702" s="76"/>
      <c r="K702" s="76"/>
      <c r="L702" s="76"/>
      <c r="M702" s="2353"/>
      <c r="N702" s="76"/>
      <c r="O702" s="76"/>
      <c r="P702" s="76"/>
      <c r="Q702" s="76"/>
    </row>
    <row r="703" ht="30.0" customHeight="1">
      <c r="A703" s="2353"/>
      <c r="B703" s="76"/>
      <c r="C703" s="2353"/>
      <c r="D703" s="2353"/>
      <c r="E703" s="2356"/>
      <c r="F703" s="76"/>
      <c r="G703" s="76"/>
      <c r="H703" s="76"/>
      <c r="I703" s="76"/>
      <c r="J703" s="76"/>
      <c r="K703" s="76"/>
      <c r="L703" s="76"/>
      <c r="M703" s="2353"/>
      <c r="N703" s="76"/>
      <c r="O703" s="76"/>
      <c r="P703" s="76"/>
      <c r="Q703" s="76"/>
    </row>
    <row r="704" ht="30.0" customHeight="1">
      <c r="A704" s="2353"/>
      <c r="B704" s="76"/>
      <c r="C704" s="2353"/>
      <c r="D704" s="2353"/>
      <c r="E704" s="2356"/>
      <c r="F704" s="76"/>
      <c r="G704" s="76"/>
      <c r="H704" s="76"/>
      <c r="I704" s="76"/>
      <c r="J704" s="76"/>
      <c r="K704" s="76"/>
      <c r="L704" s="76"/>
      <c r="M704" s="2353"/>
      <c r="N704" s="76"/>
      <c r="O704" s="76"/>
      <c r="P704" s="76"/>
      <c r="Q704" s="76"/>
    </row>
    <row r="705" ht="30.0" customHeight="1">
      <c r="A705" s="2353"/>
      <c r="B705" s="76"/>
      <c r="C705" s="2353"/>
      <c r="D705" s="2353"/>
      <c r="E705" s="2356"/>
      <c r="F705" s="76"/>
      <c r="G705" s="76"/>
      <c r="H705" s="76"/>
      <c r="I705" s="76"/>
      <c r="J705" s="76"/>
      <c r="K705" s="76"/>
      <c r="L705" s="76"/>
      <c r="M705" s="2353"/>
      <c r="N705" s="76"/>
      <c r="O705" s="76"/>
      <c r="P705" s="76"/>
      <c r="Q705" s="76"/>
    </row>
    <row r="706" ht="30.0" customHeight="1">
      <c r="A706" s="2353"/>
      <c r="B706" s="76"/>
      <c r="C706" s="2353"/>
      <c r="D706" s="2353"/>
      <c r="E706" s="2356"/>
      <c r="F706" s="76"/>
      <c r="G706" s="76"/>
      <c r="H706" s="76"/>
      <c r="I706" s="76"/>
      <c r="J706" s="76"/>
      <c r="K706" s="76"/>
      <c r="L706" s="76"/>
      <c r="M706" s="2353"/>
      <c r="N706" s="76"/>
      <c r="O706" s="76"/>
      <c r="P706" s="76"/>
      <c r="Q706" s="76"/>
    </row>
    <row r="707" ht="30.0" customHeight="1">
      <c r="A707" s="2353"/>
      <c r="B707" s="76"/>
      <c r="C707" s="2353"/>
      <c r="D707" s="2353"/>
      <c r="E707" s="2356"/>
      <c r="F707" s="76"/>
      <c r="G707" s="76"/>
      <c r="H707" s="76"/>
      <c r="I707" s="76"/>
      <c r="J707" s="76"/>
      <c r="K707" s="76"/>
      <c r="L707" s="76"/>
      <c r="M707" s="2353"/>
      <c r="N707" s="76"/>
      <c r="O707" s="76"/>
      <c r="P707" s="76"/>
      <c r="Q707" s="76"/>
    </row>
    <row r="708" ht="30.0" customHeight="1">
      <c r="A708" s="2353"/>
      <c r="B708" s="76"/>
      <c r="C708" s="2353"/>
      <c r="D708" s="2353"/>
      <c r="E708" s="2356"/>
      <c r="F708" s="76"/>
      <c r="G708" s="76"/>
      <c r="H708" s="76"/>
      <c r="I708" s="76"/>
      <c r="J708" s="76"/>
      <c r="K708" s="76"/>
      <c r="L708" s="76"/>
      <c r="M708" s="2353"/>
      <c r="N708" s="76"/>
      <c r="O708" s="76"/>
      <c r="P708" s="76"/>
      <c r="Q708" s="76"/>
    </row>
    <row r="709" ht="30.0" customHeight="1">
      <c r="A709" s="2353"/>
      <c r="B709" s="76"/>
      <c r="C709" s="2353"/>
      <c r="D709" s="2353"/>
      <c r="E709" s="2356"/>
      <c r="F709" s="76"/>
      <c r="G709" s="76"/>
      <c r="H709" s="76"/>
      <c r="I709" s="76"/>
      <c r="J709" s="76"/>
      <c r="K709" s="76"/>
      <c r="L709" s="76"/>
      <c r="M709" s="2353"/>
      <c r="N709" s="76"/>
      <c r="O709" s="76"/>
      <c r="P709" s="76"/>
      <c r="Q709" s="76"/>
    </row>
    <row r="710" ht="30.0" customHeight="1">
      <c r="A710" s="2353"/>
      <c r="B710" s="76"/>
      <c r="C710" s="2353"/>
      <c r="D710" s="2353"/>
      <c r="E710" s="2356"/>
      <c r="F710" s="76"/>
      <c r="G710" s="76"/>
      <c r="H710" s="76"/>
      <c r="I710" s="76"/>
      <c r="J710" s="76"/>
      <c r="K710" s="76"/>
      <c r="L710" s="76"/>
      <c r="M710" s="2353"/>
      <c r="N710" s="76"/>
      <c r="O710" s="76"/>
      <c r="P710" s="76"/>
      <c r="Q710" s="76"/>
    </row>
    <row r="711" ht="30.0" customHeight="1">
      <c r="A711" s="2353"/>
      <c r="B711" s="76"/>
      <c r="C711" s="2353"/>
      <c r="D711" s="2353"/>
      <c r="E711" s="2356"/>
      <c r="F711" s="76"/>
      <c r="G711" s="76"/>
      <c r="H711" s="76"/>
      <c r="I711" s="76"/>
      <c r="J711" s="76"/>
      <c r="K711" s="76"/>
      <c r="L711" s="76"/>
      <c r="M711" s="2353"/>
      <c r="N711" s="76"/>
      <c r="O711" s="76"/>
      <c r="P711" s="76"/>
      <c r="Q711" s="76"/>
    </row>
    <row r="712" ht="30.0" customHeight="1">
      <c r="A712" s="2353"/>
      <c r="B712" s="76"/>
      <c r="C712" s="2353"/>
      <c r="D712" s="2353"/>
      <c r="E712" s="2356"/>
      <c r="F712" s="76"/>
      <c r="G712" s="76"/>
      <c r="H712" s="76"/>
      <c r="I712" s="76"/>
      <c r="J712" s="76"/>
      <c r="K712" s="76"/>
      <c r="L712" s="76"/>
      <c r="M712" s="2353"/>
      <c r="N712" s="76"/>
      <c r="O712" s="76"/>
      <c r="P712" s="76"/>
      <c r="Q712" s="76"/>
    </row>
    <row r="713" ht="30.0" customHeight="1">
      <c r="A713" s="2353"/>
      <c r="B713" s="76"/>
      <c r="C713" s="2353"/>
      <c r="D713" s="2353"/>
      <c r="E713" s="2356"/>
      <c r="F713" s="76"/>
      <c r="G713" s="76"/>
      <c r="H713" s="76"/>
      <c r="I713" s="76"/>
      <c r="J713" s="76"/>
      <c r="K713" s="76"/>
      <c r="L713" s="76"/>
      <c r="M713" s="2353"/>
      <c r="N713" s="76"/>
      <c r="O713" s="76"/>
      <c r="P713" s="76"/>
      <c r="Q713" s="76"/>
    </row>
    <row r="714" ht="30.0" customHeight="1">
      <c r="A714" s="2353"/>
      <c r="B714" s="76"/>
      <c r="C714" s="2353"/>
      <c r="D714" s="2353"/>
      <c r="E714" s="2356"/>
      <c r="F714" s="76"/>
      <c r="G714" s="76"/>
      <c r="H714" s="76"/>
      <c r="I714" s="76"/>
      <c r="J714" s="76"/>
      <c r="K714" s="76"/>
      <c r="L714" s="76"/>
      <c r="M714" s="2353"/>
      <c r="N714" s="76"/>
      <c r="O714" s="76"/>
      <c r="P714" s="76"/>
      <c r="Q714" s="76"/>
    </row>
    <row r="715" ht="30.0" customHeight="1">
      <c r="A715" s="2353"/>
      <c r="B715" s="76"/>
      <c r="C715" s="2353"/>
      <c r="D715" s="2353"/>
      <c r="E715" s="2356"/>
      <c r="F715" s="76"/>
      <c r="G715" s="76"/>
      <c r="H715" s="76"/>
      <c r="I715" s="76"/>
      <c r="J715" s="76"/>
      <c r="K715" s="76"/>
      <c r="L715" s="76"/>
      <c r="M715" s="2353"/>
      <c r="N715" s="76"/>
      <c r="O715" s="76"/>
      <c r="P715" s="76"/>
      <c r="Q715" s="76"/>
    </row>
    <row r="716" ht="30.0" customHeight="1">
      <c r="A716" s="2353"/>
      <c r="B716" s="76"/>
      <c r="C716" s="2353"/>
      <c r="D716" s="2353"/>
      <c r="E716" s="2356"/>
      <c r="F716" s="76"/>
      <c r="G716" s="76"/>
      <c r="H716" s="76"/>
      <c r="I716" s="76"/>
      <c r="J716" s="76"/>
      <c r="K716" s="76"/>
      <c r="L716" s="76"/>
      <c r="M716" s="2353"/>
      <c r="N716" s="76"/>
      <c r="O716" s="76"/>
      <c r="P716" s="76"/>
      <c r="Q716" s="76"/>
    </row>
    <row r="717" ht="30.0" customHeight="1">
      <c r="A717" s="2353"/>
      <c r="B717" s="76"/>
      <c r="C717" s="2353"/>
      <c r="D717" s="2353"/>
      <c r="E717" s="2356"/>
      <c r="F717" s="76"/>
      <c r="G717" s="76"/>
      <c r="H717" s="76"/>
      <c r="I717" s="76"/>
      <c r="J717" s="76"/>
      <c r="K717" s="76"/>
      <c r="L717" s="76"/>
      <c r="M717" s="2353"/>
      <c r="N717" s="76"/>
      <c r="O717" s="76"/>
      <c r="P717" s="76"/>
      <c r="Q717" s="76"/>
    </row>
    <row r="718" ht="30.0" customHeight="1">
      <c r="A718" s="2353"/>
      <c r="B718" s="76"/>
      <c r="C718" s="2353"/>
      <c r="D718" s="2353"/>
      <c r="E718" s="2356"/>
      <c r="F718" s="76"/>
      <c r="G718" s="76"/>
      <c r="H718" s="76"/>
      <c r="I718" s="76"/>
      <c r="J718" s="76"/>
      <c r="K718" s="76"/>
      <c r="L718" s="76"/>
      <c r="M718" s="2353"/>
      <c r="N718" s="76"/>
      <c r="O718" s="76"/>
      <c r="P718" s="76"/>
      <c r="Q718" s="76"/>
    </row>
    <row r="719" ht="30.0" customHeight="1">
      <c r="A719" s="2353"/>
      <c r="B719" s="76"/>
      <c r="C719" s="2353"/>
      <c r="D719" s="2353"/>
      <c r="E719" s="2356"/>
      <c r="F719" s="76"/>
      <c r="G719" s="76"/>
      <c r="H719" s="76"/>
      <c r="I719" s="76"/>
      <c r="J719" s="76"/>
      <c r="K719" s="76"/>
      <c r="L719" s="76"/>
      <c r="M719" s="2353"/>
      <c r="N719" s="76"/>
      <c r="O719" s="76"/>
      <c r="P719" s="76"/>
      <c r="Q719" s="76"/>
    </row>
    <row r="720" ht="30.0" customHeight="1">
      <c r="A720" s="2353"/>
      <c r="B720" s="76"/>
      <c r="C720" s="2353"/>
      <c r="D720" s="2353"/>
      <c r="E720" s="2356"/>
      <c r="F720" s="76"/>
      <c r="G720" s="76"/>
      <c r="H720" s="76"/>
      <c r="I720" s="76"/>
      <c r="J720" s="76"/>
      <c r="K720" s="76"/>
      <c r="L720" s="76"/>
      <c r="M720" s="2353"/>
      <c r="N720" s="76"/>
      <c r="O720" s="76"/>
      <c r="P720" s="76"/>
      <c r="Q720" s="76"/>
    </row>
    <row r="721" ht="30.0" customHeight="1">
      <c r="A721" s="2353"/>
      <c r="B721" s="76"/>
      <c r="C721" s="2353"/>
      <c r="D721" s="2353"/>
      <c r="E721" s="2356"/>
      <c r="F721" s="76"/>
      <c r="G721" s="76"/>
      <c r="H721" s="76"/>
      <c r="I721" s="76"/>
      <c r="J721" s="76"/>
      <c r="K721" s="76"/>
      <c r="L721" s="76"/>
      <c r="M721" s="2353"/>
      <c r="N721" s="76"/>
      <c r="O721" s="76"/>
      <c r="P721" s="76"/>
      <c r="Q721" s="76"/>
    </row>
    <row r="722" ht="30.0" customHeight="1">
      <c r="A722" s="2353"/>
      <c r="B722" s="76"/>
      <c r="C722" s="2353"/>
      <c r="D722" s="2353"/>
      <c r="E722" s="2356"/>
      <c r="F722" s="76"/>
      <c r="G722" s="76"/>
      <c r="H722" s="76"/>
      <c r="I722" s="76"/>
      <c r="J722" s="76"/>
      <c r="K722" s="76"/>
      <c r="L722" s="76"/>
      <c r="M722" s="2353"/>
      <c r="N722" s="76"/>
      <c r="O722" s="76"/>
      <c r="P722" s="76"/>
      <c r="Q722" s="76"/>
    </row>
    <row r="723" ht="30.0" customHeight="1">
      <c r="A723" s="2353"/>
      <c r="B723" s="76"/>
      <c r="C723" s="2353"/>
      <c r="D723" s="2353"/>
      <c r="E723" s="2356"/>
      <c r="F723" s="76"/>
      <c r="G723" s="76"/>
      <c r="H723" s="76"/>
      <c r="I723" s="76"/>
      <c r="J723" s="76"/>
      <c r="K723" s="76"/>
      <c r="L723" s="76"/>
      <c r="M723" s="2353"/>
      <c r="N723" s="76"/>
      <c r="O723" s="76"/>
      <c r="P723" s="76"/>
      <c r="Q723" s="76"/>
    </row>
    <row r="724" ht="30.0" customHeight="1">
      <c r="A724" s="2353"/>
      <c r="B724" s="76"/>
      <c r="C724" s="2353"/>
      <c r="D724" s="2353"/>
      <c r="E724" s="2356"/>
      <c r="F724" s="76"/>
      <c r="G724" s="76"/>
      <c r="H724" s="76"/>
      <c r="I724" s="76"/>
      <c r="J724" s="76"/>
      <c r="K724" s="76"/>
      <c r="L724" s="76"/>
      <c r="M724" s="2353"/>
      <c r="N724" s="76"/>
      <c r="O724" s="76"/>
      <c r="P724" s="76"/>
      <c r="Q724" s="76"/>
    </row>
    <row r="725" ht="30.0" customHeight="1">
      <c r="A725" s="2353"/>
      <c r="B725" s="76"/>
      <c r="C725" s="2353"/>
      <c r="D725" s="2353"/>
      <c r="E725" s="2356"/>
      <c r="F725" s="76"/>
      <c r="G725" s="76"/>
      <c r="H725" s="76"/>
      <c r="I725" s="76"/>
      <c r="J725" s="76"/>
      <c r="K725" s="76"/>
      <c r="L725" s="76"/>
      <c r="M725" s="2353"/>
      <c r="N725" s="76"/>
      <c r="O725" s="76"/>
      <c r="P725" s="76"/>
      <c r="Q725" s="76"/>
    </row>
    <row r="726" ht="30.0" customHeight="1">
      <c r="A726" s="2353"/>
      <c r="B726" s="76"/>
      <c r="C726" s="2353"/>
      <c r="D726" s="2353"/>
      <c r="E726" s="2356"/>
      <c r="F726" s="76"/>
      <c r="G726" s="76"/>
      <c r="H726" s="76"/>
      <c r="I726" s="76"/>
      <c r="J726" s="76"/>
      <c r="K726" s="76"/>
      <c r="L726" s="76"/>
      <c r="M726" s="2353"/>
      <c r="N726" s="76"/>
      <c r="O726" s="76"/>
      <c r="P726" s="76"/>
      <c r="Q726" s="76"/>
    </row>
    <row r="727" ht="30.0" customHeight="1">
      <c r="A727" s="2353"/>
      <c r="B727" s="76"/>
      <c r="C727" s="2353"/>
      <c r="D727" s="2353"/>
      <c r="E727" s="2356"/>
      <c r="F727" s="76"/>
      <c r="G727" s="76"/>
      <c r="H727" s="76"/>
      <c r="I727" s="76"/>
      <c r="J727" s="76"/>
      <c r="K727" s="76"/>
      <c r="L727" s="76"/>
      <c r="M727" s="2353"/>
      <c r="N727" s="76"/>
      <c r="O727" s="76"/>
      <c r="P727" s="76"/>
      <c r="Q727" s="76"/>
    </row>
    <row r="728" ht="30.0" customHeight="1">
      <c r="A728" s="2353"/>
      <c r="B728" s="76"/>
      <c r="C728" s="2353"/>
      <c r="D728" s="2353"/>
      <c r="E728" s="2356"/>
      <c r="F728" s="76"/>
      <c r="G728" s="76"/>
      <c r="H728" s="76"/>
      <c r="I728" s="76"/>
      <c r="J728" s="76"/>
      <c r="K728" s="76"/>
      <c r="L728" s="76"/>
      <c r="M728" s="2353"/>
      <c r="N728" s="76"/>
      <c r="O728" s="76"/>
      <c r="P728" s="76"/>
      <c r="Q728" s="76"/>
    </row>
    <row r="729" ht="30.0" customHeight="1">
      <c r="A729" s="2353"/>
      <c r="B729" s="76"/>
      <c r="C729" s="2353"/>
      <c r="D729" s="2353"/>
      <c r="E729" s="2356"/>
      <c r="F729" s="76"/>
      <c r="G729" s="76"/>
      <c r="H729" s="76"/>
      <c r="I729" s="76"/>
      <c r="J729" s="76"/>
      <c r="K729" s="76"/>
      <c r="L729" s="76"/>
      <c r="M729" s="2353"/>
      <c r="N729" s="76"/>
      <c r="O729" s="76"/>
      <c r="P729" s="76"/>
      <c r="Q729" s="76"/>
    </row>
    <row r="730" ht="30.0" customHeight="1">
      <c r="A730" s="2353"/>
      <c r="B730" s="76"/>
      <c r="C730" s="2353"/>
      <c r="D730" s="2353"/>
      <c r="E730" s="2356"/>
      <c r="F730" s="76"/>
      <c r="G730" s="76"/>
      <c r="H730" s="76"/>
      <c r="I730" s="76"/>
      <c r="J730" s="76"/>
      <c r="K730" s="76"/>
      <c r="L730" s="76"/>
      <c r="M730" s="2353"/>
      <c r="N730" s="76"/>
      <c r="O730" s="76"/>
      <c r="P730" s="76"/>
      <c r="Q730" s="76"/>
    </row>
    <row r="731" ht="30.0" customHeight="1">
      <c r="A731" s="2353"/>
      <c r="B731" s="76"/>
      <c r="C731" s="2353"/>
      <c r="D731" s="2353"/>
      <c r="E731" s="2356"/>
      <c r="F731" s="76"/>
      <c r="G731" s="76"/>
      <c r="H731" s="76"/>
      <c r="I731" s="76"/>
      <c r="J731" s="76"/>
      <c r="K731" s="76"/>
      <c r="L731" s="76"/>
      <c r="M731" s="2353"/>
      <c r="N731" s="76"/>
      <c r="O731" s="76"/>
      <c r="P731" s="76"/>
      <c r="Q731" s="76"/>
    </row>
    <row r="732" ht="30.0" customHeight="1">
      <c r="A732" s="2353"/>
      <c r="B732" s="76"/>
      <c r="C732" s="2353"/>
      <c r="D732" s="2353"/>
      <c r="E732" s="2356"/>
      <c r="F732" s="76"/>
      <c r="G732" s="76"/>
      <c r="H732" s="76"/>
      <c r="I732" s="76"/>
      <c r="J732" s="76"/>
      <c r="K732" s="76"/>
      <c r="L732" s="76"/>
      <c r="M732" s="2353"/>
      <c r="N732" s="76"/>
      <c r="O732" s="76"/>
      <c r="P732" s="76"/>
      <c r="Q732" s="76"/>
    </row>
    <row r="733" ht="30.0" customHeight="1">
      <c r="A733" s="2353"/>
      <c r="B733" s="76"/>
      <c r="C733" s="2353"/>
      <c r="D733" s="2353"/>
      <c r="E733" s="2356"/>
      <c r="F733" s="76"/>
      <c r="G733" s="76"/>
      <c r="H733" s="76"/>
      <c r="I733" s="76"/>
      <c r="J733" s="76"/>
      <c r="K733" s="76"/>
      <c r="L733" s="76"/>
      <c r="M733" s="2353"/>
      <c r="N733" s="76"/>
      <c r="O733" s="76"/>
      <c r="P733" s="76"/>
      <c r="Q733" s="76"/>
    </row>
    <row r="734" ht="30.0" customHeight="1">
      <c r="A734" s="2353"/>
      <c r="B734" s="76"/>
      <c r="C734" s="2353"/>
      <c r="D734" s="2353"/>
      <c r="E734" s="2356"/>
      <c r="F734" s="76"/>
      <c r="G734" s="76"/>
      <c r="H734" s="76"/>
      <c r="I734" s="76"/>
      <c r="J734" s="76"/>
      <c r="K734" s="76"/>
      <c r="L734" s="76"/>
      <c r="M734" s="2353"/>
      <c r="N734" s="76"/>
      <c r="O734" s="76"/>
      <c r="P734" s="76"/>
      <c r="Q734" s="76"/>
    </row>
    <row r="735" ht="30.0" customHeight="1">
      <c r="A735" s="2353"/>
      <c r="B735" s="76"/>
      <c r="C735" s="2353"/>
      <c r="D735" s="2353"/>
      <c r="E735" s="2356"/>
      <c r="F735" s="76"/>
      <c r="G735" s="76"/>
      <c r="H735" s="76"/>
      <c r="I735" s="76"/>
      <c r="J735" s="76"/>
      <c r="K735" s="76"/>
      <c r="L735" s="76"/>
      <c r="M735" s="2353"/>
      <c r="N735" s="76"/>
      <c r="O735" s="76"/>
      <c r="P735" s="76"/>
      <c r="Q735" s="76"/>
    </row>
    <row r="736" ht="30.0" customHeight="1">
      <c r="A736" s="2353"/>
      <c r="B736" s="76"/>
      <c r="C736" s="2353"/>
      <c r="D736" s="2353"/>
      <c r="E736" s="2356"/>
      <c r="F736" s="76"/>
      <c r="G736" s="76"/>
      <c r="H736" s="76"/>
      <c r="I736" s="76"/>
      <c r="J736" s="76"/>
      <c r="K736" s="76"/>
      <c r="L736" s="76"/>
      <c r="M736" s="2353"/>
      <c r="N736" s="76"/>
      <c r="O736" s="76"/>
      <c r="P736" s="76"/>
      <c r="Q736" s="76"/>
    </row>
    <row r="737" ht="30.0" customHeight="1">
      <c r="A737" s="2353"/>
      <c r="B737" s="76"/>
      <c r="C737" s="2353"/>
      <c r="D737" s="2353"/>
      <c r="E737" s="2356"/>
      <c r="F737" s="76"/>
      <c r="G737" s="76"/>
      <c r="H737" s="76"/>
      <c r="I737" s="76"/>
      <c r="J737" s="76"/>
      <c r="K737" s="76"/>
      <c r="L737" s="76"/>
      <c r="M737" s="2353"/>
      <c r="N737" s="76"/>
      <c r="O737" s="76"/>
      <c r="P737" s="76"/>
      <c r="Q737" s="76"/>
    </row>
    <row r="738" ht="30.0" customHeight="1">
      <c r="A738" s="2353"/>
      <c r="B738" s="76"/>
      <c r="C738" s="2353"/>
      <c r="D738" s="2353"/>
      <c r="E738" s="2356"/>
      <c r="F738" s="76"/>
      <c r="G738" s="76"/>
      <c r="H738" s="76"/>
      <c r="I738" s="76"/>
      <c r="J738" s="76"/>
      <c r="K738" s="76"/>
      <c r="L738" s="76"/>
      <c r="M738" s="2353"/>
      <c r="N738" s="76"/>
      <c r="O738" s="76"/>
      <c r="P738" s="76"/>
      <c r="Q738" s="76"/>
    </row>
    <row r="739" ht="30.0" customHeight="1">
      <c r="A739" s="2353"/>
      <c r="B739" s="76"/>
      <c r="C739" s="2353"/>
      <c r="D739" s="2353"/>
      <c r="E739" s="2356"/>
      <c r="F739" s="76"/>
      <c r="G739" s="76"/>
      <c r="H739" s="76"/>
      <c r="I739" s="76"/>
      <c r="J739" s="76"/>
      <c r="K739" s="76"/>
      <c r="L739" s="76"/>
      <c r="M739" s="2353"/>
      <c r="N739" s="76"/>
      <c r="O739" s="76"/>
      <c r="P739" s="76"/>
      <c r="Q739" s="76"/>
    </row>
    <row r="740" ht="30.0" customHeight="1">
      <c r="A740" s="2353"/>
      <c r="B740" s="76"/>
      <c r="C740" s="2353"/>
      <c r="D740" s="2353"/>
      <c r="E740" s="2356"/>
      <c r="F740" s="76"/>
      <c r="G740" s="76"/>
      <c r="H740" s="76"/>
      <c r="I740" s="76"/>
      <c r="J740" s="76"/>
      <c r="K740" s="76"/>
      <c r="L740" s="76"/>
      <c r="M740" s="2353"/>
      <c r="N740" s="76"/>
      <c r="O740" s="76"/>
      <c r="P740" s="76"/>
      <c r="Q740" s="76"/>
    </row>
    <row r="741" ht="30.0" customHeight="1">
      <c r="A741" s="2353"/>
      <c r="B741" s="76"/>
      <c r="C741" s="2353"/>
      <c r="D741" s="2353"/>
      <c r="E741" s="2356"/>
      <c r="F741" s="76"/>
      <c r="G741" s="76"/>
      <c r="H741" s="76"/>
      <c r="I741" s="76"/>
      <c r="J741" s="76"/>
      <c r="K741" s="76"/>
      <c r="L741" s="76"/>
      <c r="M741" s="2353"/>
      <c r="N741" s="76"/>
      <c r="O741" s="76"/>
      <c r="P741" s="76"/>
      <c r="Q741" s="76"/>
    </row>
    <row r="742" ht="30.0" customHeight="1">
      <c r="A742" s="2353"/>
      <c r="B742" s="76"/>
      <c r="C742" s="2353"/>
      <c r="D742" s="2353"/>
      <c r="E742" s="2356"/>
      <c r="F742" s="76"/>
      <c r="G742" s="76"/>
      <c r="H742" s="76"/>
      <c r="I742" s="76"/>
      <c r="J742" s="76"/>
      <c r="K742" s="76"/>
      <c r="L742" s="76"/>
      <c r="M742" s="2353"/>
      <c r="N742" s="76"/>
      <c r="O742" s="76"/>
      <c r="P742" s="76"/>
      <c r="Q742" s="76"/>
    </row>
    <row r="743" ht="30.0" customHeight="1">
      <c r="A743" s="2353"/>
      <c r="B743" s="76"/>
      <c r="C743" s="2353"/>
      <c r="D743" s="2353"/>
      <c r="E743" s="2356"/>
      <c r="F743" s="76"/>
      <c r="G743" s="76"/>
      <c r="H743" s="76"/>
      <c r="I743" s="76"/>
      <c r="J743" s="76"/>
      <c r="K743" s="76"/>
      <c r="L743" s="76"/>
      <c r="M743" s="2353"/>
      <c r="N743" s="76"/>
      <c r="O743" s="76"/>
      <c r="P743" s="76"/>
      <c r="Q743" s="76"/>
    </row>
    <row r="744" ht="30.0" customHeight="1">
      <c r="A744" s="2353"/>
      <c r="B744" s="76"/>
      <c r="C744" s="2353"/>
      <c r="D744" s="2353"/>
      <c r="E744" s="2356"/>
      <c r="F744" s="76"/>
      <c r="G744" s="76"/>
      <c r="H744" s="76"/>
      <c r="I744" s="76"/>
      <c r="J744" s="76"/>
      <c r="K744" s="76"/>
      <c r="L744" s="76"/>
      <c r="M744" s="2353"/>
      <c r="N744" s="76"/>
      <c r="O744" s="76"/>
      <c r="P744" s="76"/>
      <c r="Q744" s="76"/>
    </row>
    <row r="745" ht="30.0" customHeight="1">
      <c r="A745" s="2353"/>
      <c r="B745" s="76"/>
      <c r="C745" s="2353"/>
      <c r="D745" s="2353"/>
      <c r="E745" s="2356"/>
      <c r="F745" s="76"/>
      <c r="G745" s="76"/>
      <c r="H745" s="76"/>
      <c r="I745" s="76"/>
      <c r="J745" s="76"/>
      <c r="K745" s="76"/>
      <c r="L745" s="76"/>
      <c r="M745" s="2353"/>
      <c r="N745" s="76"/>
      <c r="O745" s="76"/>
      <c r="P745" s="76"/>
      <c r="Q745" s="76"/>
    </row>
    <row r="746" ht="30.0" customHeight="1">
      <c r="A746" s="2353"/>
      <c r="B746" s="76"/>
      <c r="C746" s="2353"/>
      <c r="D746" s="2353"/>
      <c r="E746" s="2356"/>
      <c r="F746" s="76"/>
      <c r="G746" s="76"/>
      <c r="H746" s="76"/>
      <c r="I746" s="76"/>
      <c r="J746" s="76"/>
      <c r="K746" s="76"/>
      <c r="L746" s="76"/>
      <c r="M746" s="2353"/>
      <c r="N746" s="76"/>
      <c r="O746" s="76"/>
      <c r="P746" s="76"/>
      <c r="Q746" s="76"/>
    </row>
    <row r="747" ht="30.0" customHeight="1">
      <c r="A747" s="2353"/>
      <c r="B747" s="76"/>
      <c r="C747" s="2353"/>
      <c r="D747" s="2353"/>
      <c r="E747" s="2356"/>
      <c r="F747" s="76"/>
      <c r="G747" s="76"/>
      <c r="H747" s="76"/>
      <c r="I747" s="76"/>
      <c r="J747" s="76"/>
      <c r="K747" s="76"/>
      <c r="L747" s="76"/>
      <c r="M747" s="2353"/>
      <c r="N747" s="76"/>
      <c r="O747" s="76"/>
      <c r="P747" s="76"/>
      <c r="Q747" s="76"/>
    </row>
    <row r="748" ht="30.0" customHeight="1">
      <c r="A748" s="2353"/>
      <c r="B748" s="76"/>
      <c r="C748" s="2353"/>
      <c r="D748" s="2353"/>
      <c r="E748" s="2356"/>
      <c r="F748" s="76"/>
      <c r="G748" s="76"/>
      <c r="H748" s="76"/>
      <c r="I748" s="76"/>
      <c r="J748" s="76"/>
      <c r="K748" s="76"/>
      <c r="L748" s="76"/>
      <c r="M748" s="2353"/>
      <c r="N748" s="76"/>
      <c r="O748" s="76"/>
      <c r="P748" s="76"/>
      <c r="Q748" s="76"/>
    </row>
    <row r="749" ht="30.0" customHeight="1">
      <c r="A749" s="2353"/>
      <c r="B749" s="76"/>
      <c r="C749" s="2353"/>
      <c r="D749" s="2353"/>
      <c r="E749" s="2356"/>
      <c r="F749" s="76"/>
      <c r="G749" s="76"/>
      <c r="H749" s="76"/>
      <c r="I749" s="76"/>
      <c r="J749" s="76"/>
      <c r="K749" s="76"/>
      <c r="L749" s="76"/>
      <c r="M749" s="2353"/>
      <c r="N749" s="76"/>
      <c r="O749" s="76"/>
      <c r="P749" s="76"/>
      <c r="Q749" s="76"/>
    </row>
    <row r="750" ht="30.0" customHeight="1">
      <c r="A750" s="2353"/>
      <c r="B750" s="76"/>
      <c r="C750" s="2353"/>
      <c r="D750" s="2353"/>
      <c r="E750" s="2356"/>
      <c r="F750" s="76"/>
      <c r="G750" s="76"/>
      <c r="H750" s="76"/>
      <c r="I750" s="76"/>
      <c r="J750" s="76"/>
      <c r="K750" s="76"/>
      <c r="L750" s="76"/>
      <c r="M750" s="2353"/>
      <c r="N750" s="76"/>
      <c r="O750" s="76"/>
      <c r="P750" s="76"/>
      <c r="Q750" s="76"/>
    </row>
    <row r="751" ht="30.0" customHeight="1">
      <c r="A751" s="2353"/>
      <c r="B751" s="76"/>
      <c r="C751" s="2353"/>
      <c r="D751" s="2353"/>
      <c r="E751" s="2356"/>
      <c r="F751" s="76"/>
      <c r="G751" s="76"/>
      <c r="H751" s="76"/>
      <c r="I751" s="76"/>
      <c r="J751" s="76"/>
      <c r="K751" s="76"/>
      <c r="L751" s="76"/>
      <c r="M751" s="2353"/>
      <c r="N751" s="76"/>
      <c r="O751" s="76"/>
      <c r="P751" s="76"/>
      <c r="Q751" s="76"/>
    </row>
    <row r="752" ht="30.0" customHeight="1">
      <c r="A752" s="2353"/>
      <c r="B752" s="76"/>
      <c r="C752" s="2353"/>
      <c r="D752" s="2353"/>
      <c r="E752" s="2356"/>
      <c r="F752" s="76"/>
      <c r="G752" s="76"/>
      <c r="H752" s="76"/>
      <c r="I752" s="76"/>
      <c r="J752" s="76"/>
      <c r="K752" s="76"/>
      <c r="L752" s="76"/>
      <c r="M752" s="2353"/>
      <c r="N752" s="76"/>
      <c r="O752" s="76"/>
      <c r="P752" s="76"/>
      <c r="Q752" s="76"/>
    </row>
    <row r="753" ht="30.0" customHeight="1">
      <c r="A753" s="2353"/>
      <c r="B753" s="76"/>
      <c r="C753" s="2353"/>
      <c r="D753" s="2353"/>
      <c r="E753" s="2356"/>
      <c r="F753" s="76"/>
      <c r="G753" s="76"/>
      <c r="H753" s="76"/>
      <c r="I753" s="76"/>
      <c r="J753" s="76"/>
      <c r="K753" s="76"/>
      <c r="L753" s="76"/>
      <c r="M753" s="2353"/>
      <c r="N753" s="76"/>
      <c r="O753" s="76"/>
      <c r="P753" s="76"/>
      <c r="Q753" s="76"/>
    </row>
    <row r="754" ht="30.0" customHeight="1">
      <c r="A754" s="2353"/>
      <c r="B754" s="76"/>
      <c r="C754" s="2353"/>
      <c r="D754" s="2353"/>
      <c r="E754" s="2356"/>
      <c r="F754" s="76"/>
      <c r="G754" s="76"/>
      <c r="H754" s="76"/>
      <c r="I754" s="76"/>
      <c r="J754" s="76"/>
      <c r="K754" s="76"/>
      <c r="L754" s="76"/>
      <c r="M754" s="2353"/>
      <c r="N754" s="76"/>
      <c r="O754" s="76"/>
      <c r="P754" s="76"/>
      <c r="Q754" s="76"/>
    </row>
    <row r="755" ht="30.0" customHeight="1">
      <c r="A755" s="2353"/>
      <c r="B755" s="76"/>
      <c r="C755" s="2353"/>
      <c r="D755" s="2353"/>
      <c r="E755" s="2356"/>
      <c r="F755" s="76"/>
      <c r="G755" s="76"/>
      <c r="H755" s="76"/>
      <c r="I755" s="76"/>
      <c r="J755" s="76"/>
      <c r="K755" s="76"/>
      <c r="L755" s="76"/>
      <c r="M755" s="2353"/>
      <c r="N755" s="76"/>
      <c r="O755" s="76"/>
      <c r="P755" s="76"/>
      <c r="Q755" s="76"/>
    </row>
    <row r="756" ht="30.0" customHeight="1">
      <c r="A756" s="2353"/>
      <c r="B756" s="76"/>
      <c r="C756" s="2353"/>
      <c r="D756" s="2353"/>
      <c r="E756" s="2356"/>
      <c r="F756" s="76"/>
      <c r="G756" s="76"/>
      <c r="H756" s="76"/>
      <c r="I756" s="76"/>
      <c r="J756" s="76"/>
      <c r="K756" s="76"/>
      <c r="L756" s="76"/>
      <c r="M756" s="2353"/>
      <c r="N756" s="76"/>
      <c r="O756" s="76"/>
      <c r="P756" s="76"/>
      <c r="Q756" s="76"/>
    </row>
    <row r="757" ht="30.0" customHeight="1">
      <c r="A757" s="2353"/>
      <c r="B757" s="76"/>
      <c r="C757" s="2353"/>
      <c r="D757" s="2353"/>
      <c r="E757" s="2356"/>
      <c r="F757" s="76"/>
      <c r="G757" s="76"/>
      <c r="H757" s="76"/>
      <c r="I757" s="76"/>
      <c r="J757" s="76"/>
      <c r="K757" s="76"/>
      <c r="L757" s="76"/>
      <c r="M757" s="2353"/>
      <c r="N757" s="76"/>
      <c r="O757" s="76"/>
      <c r="P757" s="76"/>
      <c r="Q757" s="76"/>
    </row>
    <row r="758" ht="30.0" customHeight="1">
      <c r="A758" s="2353"/>
      <c r="B758" s="76"/>
      <c r="C758" s="2353"/>
      <c r="D758" s="2353"/>
      <c r="E758" s="2356"/>
      <c r="F758" s="76"/>
      <c r="G758" s="76"/>
      <c r="H758" s="76"/>
      <c r="I758" s="76"/>
      <c r="J758" s="76"/>
      <c r="K758" s="76"/>
      <c r="L758" s="76"/>
      <c r="M758" s="2353"/>
      <c r="N758" s="76"/>
      <c r="O758" s="76"/>
      <c r="P758" s="76"/>
      <c r="Q758" s="76"/>
    </row>
    <row r="759" ht="30.0" customHeight="1">
      <c r="A759" s="2353"/>
      <c r="B759" s="76"/>
      <c r="C759" s="2353"/>
      <c r="D759" s="2353"/>
      <c r="E759" s="2356"/>
      <c r="F759" s="76"/>
      <c r="G759" s="76"/>
      <c r="H759" s="76"/>
      <c r="I759" s="76"/>
      <c r="J759" s="76"/>
      <c r="K759" s="76"/>
      <c r="L759" s="76"/>
      <c r="M759" s="2353"/>
      <c r="N759" s="76"/>
      <c r="O759" s="76"/>
      <c r="P759" s="76"/>
      <c r="Q759" s="76"/>
    </row>
    <row r="760" ht="30.0" customHeight="1">
      <c r="A760" s="2353"/>
      <c r="B760" s="76"/>
      <c r="C760" s="2353"/>
      <c r="D760" s="2353"/>
      <c r="E760" s="2356"/>
      <c r="F760" s="76"/>
      <c r="G760" s="76"/>
      <c r="H760" s="76"/>
      <c r="I760" s="76"/>
      <c r="J760" s="76"/>
      <c r="K760" s="76"/>
      <c r="L760" s="76"/>
      <c r="M760" s="2353"/>
      <c r="N760" s="76"/>
      <c r="O760" s="76"/>
      <c r="P760" s="76"/>
      <c r="Q760" s="76"/>
    </row>
    <row r="761" ht="30.0" customHeight="1">
      <c r="A761" s="2353"/>
      <c r="B761" s="76"/>
      <c r="C761" s="2353"/>
      <c r="D761" s="2353"/>
      <c r="E761" s="2356"/>
      <c r="F761" s="76"/>
      <c r="G761" s="76"/>
      <c r="H761" s="76"/>
      <c r="I761" s="76"/>
      <c r="J761" s="76"/>
      <c r="K761" s="76"/>
      <c r="L761" s="76"/>
      <c r="M761" s="2353"/>
      <c r="N761" s="76"/>
      <c r="O761" s="76"/>
      <c r="P761" s="76"/>
      <c r="Q761" s="76"/>
    </row>
    <row r="762" ht="30.0" customHeight="1">
      <c r="A762" s="2353"/>
      <c r="B762" s="76"/>
      <c r="C762" s="2353"/>
      <c r="D762" s="2353"/>
      <c r="E762" s="2356"/>
      <c r="F762" s="76"/>
      <c r="G762" s="76"/>
      <c r="H762" s="76"/>
      <c r="I762" s="76"/>
      <c r="J762" s="76"/>
      <c r="K762" s="76"/>
      <c r="L762" s="76"/>
      <c r="M762" s="2353"/>
      <c r="N762" s="76"/>
      <c r="O762" s="76"/>
      <c r="P762" s="76"/>
      <c r="Q762" s="76"/>
    </row>
    <row r="763" ht="30.0" customHeight="1">
      <c r="A763" s="2353"/>
      <c r="B763" s="76"/>
      <c r="C763" s="2353"/>
      <c r="D763" s="2353"/>
      <c r="E763" s="2356"/>
      <c r="F763" s="76"/>
      <c r="G763" s="76"/>
      <c r="H763" s="76"/>
      <c r="I763" s="76"/>
      <c r="J763" s="76"/>
      <c r="K763" s="76"/>
      <c r="L763" s="76"/>
      <c r="M763" s="2353"/>
      <c r="N763" s="76"/>
      <c r="O763" s="76"/>
      <c r="P763" s="76"/>
      <c r="Q763" s="76"/>
    </row>
    <row r="764" ht="30.0" customHeight="1">
      <c r="A764" s="2353"/>
      <c r="B764" s="76"/>
      <c r="C764" s="2353"/>
      <c r="D764" s="2353"/>
      <c r="E764" s="2356"/>
      <c r="F764" s="76"/>
      <c r="G764" s="76"/>
      <c r="H764" s="76"/>
      <c r="I764" s="76"/>
      <c r="J764" s="76"/>
      <c r="K764" s="76"/>
      <c r="L764" s="76"/>
      <c r="M764" s="2353"/>
      <c r="N764" s="76"/>
      <c r="O764" s="76"/>
      <c r="P764" s="76"/>
      <c r="Q764" s="76"/>
    </row>
    <row r="765" ht="30.0" customHeight="1">
      <c r="A765" s="2353"/>
      <c r="B765" s="76"/>
      <c r="C765" s="2353"/>
      <c r="D765" s="2353"/>
      <c r="E765" s="2356"/>
      <c r="F765" s="76"/>
      <c r="G765" s="76"/>
      <c r="H765" s="76"/>
      <c r="I765" s="76"/>
      <c r="J765" s="76"/>
      <c r="K765" s="76"/>
      <c r="L765" s="76"/>
      <c r="M765" s="2353"/>
      <c r="N765" s="76"/>
      <c r="O765" s="76"/>
      <c r="P765" s="76"/>
      <c r="Q765" s="76"/>
    </row>
    <row r="766" ht="30.0" customHeight="1">
      <c r="A766" s="2353"/>
      <c r="B766" s="76"/>
      <c r="C766" s="2353"/>
      <c r="D766" s="2353"/>
      <c r="E766" s="2356"/>
      <c r="F766" s="76"/>
      <c r="G766" s="76"/>
      <c r="H766" s="76"/>
      <c r="I766" s="76"/>
      <c r="J766" s="76"/>
      <c r="K766" s="76"/>
      <c r="L766" s="76"/>
      <c r="M766" s="2353"/>
      <c r="N766" s="76"/>
      <c r="O766" s="76"/>
      <c r="P766" s="76"/>
      <c r="Q766" s="76"/>
    </row>
    <row r="767" ht="30.0" customHeight="1">
      <c r="A767" s="2353"/>
      <c r="B767" s="76"/>
      <c r="C767" s="2353"/>
      <c r="D767" s="2353"/>
      <c r="E767" s="2356"/>
      <c r="F767" s="76"/>
      <c r="G767" s="76"/>
      <c r="H767" s="76"/>
      <c r="I767" s="76"/>
      <c r="J767" s="76"/>
      <c r="K767" s="76"/>
      <c r="L767" s="76"/>
      <c r="M767" s="2353"/>
      <c r="N767" s="76"/>
      <c r="O767" s="76"/>
      <c r="P767" s="76"/>
      <c r="Q767" s="76"/>
    </row>
    <row r="768" ht="30.0" customHeight="1">
      <c r="A768" s="2353"/>
      <c r="B768" s="76"/>
      <c r="C768" s="2353"/>
      <c r="D768" s="2353"/>
      <c r="E768" s="2356"/>
      <c r="F768" s="76"/>
      <c r="G768" s="76"/>
      <c r="H768" s="76"/>
      <c r="I768" s="76"/>
      <c r="J768" s="76"/>
      <c r="K768" s="76"/>
      <c r="L768" s="76"/>
      <c r="M768" s="2353"/>
      <c r="N768" s="76"/>
      <c r="O768" s="76"/>
      <c r="P768" s="76"/>
      <c r="Q768" s="76"/>
    </row>
    <row r="769" ht="30.0" customHeight="1">
      <c r="A769" s="2353"/>
      <c r="B769" s="76"/>
      <c r="C769" s="2353"/>
      <c r="D769" s="2353"/>
      <c r="E769" s="2356"/>
      <c r="F769" s="76"/>
      <c r="G769" s="76"/>
      <c r="H769" s="76"/>
      <c r="I769" s="76"/>
      <c r="J769" s="76"/>
      <c r="K769" s="76"/>
      <c r="L769" s="76"/>
      <c r="M769" s="2353"/>
      <c r="N769" s="76"/>
      <c r="O769" s="76"/>
      <c r="P769" s="76"/>
      <c r="Q769" s="76"/>
    </row>
    <row r="770" ht="30.0" customHeight="1">
      <c r="A770" s="2353"/>
      <c r="B770" s="76"/>
      <c r="C770" s="2353"/>
      <c r="D770" s="2353"/>
      <c r="E770" s="2356"/>
      <c r="F770" s="76"/>
      <c r="G770" s="76"/>
      <c r="H770" s="76"/>
      <c r="I770" s="76"/>
      <c r="J770" s="76"/>
      <c r="K770" s="76"/>
      <c r="L770" s="76"/>
      <c r="M770" s="2353"/>
      <c r="N770" s="76"/>
      <c r="O770" s="76"/>
      <c r="P770" s="76"/>
      <c r="Q770" s="76"/>
    </row>
    <row r="771" ht="30.0" customHeight="1">
      <c r="A771" s="2353"/>
      <c r="B771" s="76"/>
      <c r="C771" s="2353"/>
      <c r="D771" s="2353"/>
      <c r="E771" s="2356"/>
      <c r="F771" s="76"/>
      <c r="G771" s="76"/>
      <c r="H771" s="76"/>
      <c r="I771" s="76"/>
      <c r="J771" s="76"/>
      <c r="K771" s="76"/>
      <c r="L771" s="76"/>
      <c r="M771" s="2353"/>
      <c r="N771" s="76"/>
      <c r="O771" s="76"/>
      <c r="P771" s="76"/>
      <c r="Q771" s="76"/>
    </row>
    <row r="772" ht="30.0" customHeight="1">
      <c r="A772" s="2353"/>
      <c r="B772" s="76"/>
      <c r="C772" s="2353"/>
      <c r="D772" s="2353"/>
      <c r="E772" s="2356"/>
      <c r="F772" s="76"/>
      <c r="G772" s="76"/>
      <c r="H772" s="76"/>
      <c r="I772" s="76"/>
      <c r="J772" s="76"/>
      <c r="K772" s="76"/>
      <c r="L772" s="76"/>
      <c r="M772" s="2353"/>
      <c r="N772" s="76"/>
      <c r="O772" s="76"/>
      <c r="P772" s="76"/>
      <c r="Q772" s="76"/>
    </row>
    <row r="773" ht="30.0" customHeight="1">
      <c r="A773" s="2353"/>
      <c r="B773" s="76"/>
      <c r="C773" s="2353"/>
      <c r="D773" s="2353"/>
      <c r="E773" s="2356"/>
      <c r="F773" s="76"/>
      <c r="G773" s="76"/>
      <c r="H773" s="76"/>
      <c r="I773" s="76"/>
      <c r="J773" s="76"/>
      <c r="K773" s="76"/>
      <c r="L773" s="76"/>
      <c r="M773" s="2353"/>
      <c r="N773" s="76"/>
      <c r="O773" s="76"/>
      <c r="P773" s="76"/>
      <c r="Q773" s="76"/>
    </row>
    <row r="774" ht="30.0" customHeight="1">
      <c r="A774" s="2353"/>
      <c r="B774" s="76"/>
      <c r="C774" s="2353"/>
      <c r="D774" s="2353"/>
      <c r="E774" s="2356"/>
      <c r="F774" s="76"/>
      <c r="G774" s="76"/>
      <c r="H774" s="76"/>
      <c r="I774" s="76"/>
      <c r="J774" s="76"/>
      <c r="K774" s="76"/>
      <c r="L774" s="76"/>
      <c r="M774" s="2353"/>
      <c r="N774" s="76"/>
      <c r="O774" s="76"/>
      <c r="P774" s="76"/>
      <c r="Q774" s="76"/>
    </row>
    <row r="775" ht="30.0" customHeight="1">
      <c r="A775" s="2353"/>
      <c r="B775" s="76"/>
      <c r="C775" s="2353"/>
      <c r="D775" s="2353"/>
      <c r="E775" s="2356"/>
      <c r="F775" s="76"/>
      <c r="G775" s="76"/>
      <c r="H775" s="76"/>
      <c r="I775" s="76"/>
      <c r="J775" s="76"/>
      <c r="K775" s="76"/>
      <c r="L775" s="76"/>
      <c r="M775" s="2353"/>
      <c r="N775" s="76"/>
      <c r="O775" s="76"/>
      <c r="P775" s="76"/>
      <c r="Q775" s="76"/>
    </row>
    <row r="776" ht="30.0" customHeight="1">
      <c r="A776" s="2353"/>
      <c r="B776" s="76"/>
      <c r="C776" s="2353"/>
      <c r="D776" s="2353"/>
      <c r="E776" s="2356"/>
      <c r="F776" s="76"/>
      <c r="G776" s="76"/>
      <c r="H776" s="76"/>
      <c r="I776" s="76"/>
      <c r="J776" s="76"/>
      <c r="K776" s="76"/>
      <c r="L776" s="76"/>
      <c r="M776" s="2353"/>
      <c r="N776" s="76"/>
      <c r="O776" s="76"/>
      <c r="P776" s="76"/>
      <c r="Q776" s="76"/>
    </row>
    <row r="777" ht="30.0" customHeight="1">
      <c r="A777" s="2353"/>
      <c r="B777" s="76"/>
      <c r="C777" s="2353"/>
      <c r="D777" s="2353"/>
      <c r="E777" s="2356"/>
      <c r="F777" s="76"/>
      <c r="G777" s="76"/>
      <c r="H777" s="76"/>
      <c r="I777" s="76"/>
      <c r="J777" s="76"/>
      <c r="K777" s="76"/>
      <c r="L777" s="76"/>
      <c r="M777" s="2353"/>
      <c r="N777" s="76"/>
      <c r="O777" s="76"/>
      <c r="P777" s="76"/>
      <c r="Q777" s="76"/>
    </row>
    <row r="778" ht="30.0" customHeight="1">
      <c r="A778" s="2353"/>
      <c r="B778" s="76"/>
      <c r="C778" s="2353"/>
      <c r="D778" s="2353"/>
      <c r="E778" s="2356"/>
      <c r="F778" s="76"/>
      <c r="G778" s="76"/>
      <c r="H778" s="76"/>
      <c r="I778" s="76"/>
      <c r="J778" s="76"/>
      <c r="K778" s="76"/>
      <c r="L778" s="76"/>
      <c r="M778" s="2353"/>
      <c r="N778" s="76"/>
      <c r="O778" s="76"/>
      <c r="P778" s="76"/>
      <c r="Q778" s="76"/>
    </row>
    <row r="779" ht="30.0" customHeight="1">
      <c r="A779" s="2353"/>
      <c r="B779" s="76"/>
      <c r="C779" s="2353"/>
      <c r="D779" s="2353"/>
      <c r="E779" s="2356"/>
      <c r="F779" s="76"/>
      <c r="G779" s="76"/>
      <c r="H779" s="76"/>
      <c r="I779" s="76"/>
      <c r="J779" s="76"/>
      <c r="K779" s="76"/>
      <c r="L779" s="76"/>
      <c r="M779" s="2353"/>
      <c r="N779" s="76"/>
      <c r="O779" s="76"/>
      <c r="P779" s="76"/>
      <c r="Q779" s="76"/>
    </row>
    <row r="780" ht="30.0" customHeight="1">
      <c r="A780" s="2353"/>
      <c r="B780" s="76"/>
      <c r="C780" s="2353"/>
      <c r="D780" s="2353"/>
      <c r="E780" s="2356"/>
      <c r="F780" s="76"/>
      <c r="G780" s="76"/>
      <c r="H780" s="76"/>
      <c r="I780" s="76"/>
      <c r="J780" s="76"/>
      <c r="K780" s="76"/>
      <c r="L780" s="76"/>
      <c r="M780" s="2353"/>
      <c r="N780" s="76"/>
      <c r="O780" s="76"/>
      <c r="P780" s="76"/>
      <c r="Q780" s="76"/>
    </row>
    <row r="781" ht="30.0" customHeight="1">
      <c r="A781" s="2353"/>
      <c r="B781" s="76"/>
      <c r="C781" s="2353"/>
      <c r="D781" s="2353"/>
      <c r="E781" s="2356"/>
      <c r="F781" s="76"/>
      <c r="G781" s="76"/>
      <c r="H781" s="76"/>
      <c r="I781" s="76"/>
      <c r="J781" s="76"/>
      <c r="K781" s="76"/>
      <c r="L781" s="76"/>
      <c r="M781" s="2353"/>
      <c r="N781" s="76"/>
      <c r="O781" s="76"/>
      <c r="P781" s="76"/>
      <c r="Q781" s="76"/>
    </row>
    <row r="782" ht="30.0" customHeight="1">
      <c r="A782" s="2353"/>
      <c r="B782" s="76"/>
      <c r="C782" s="2353"/>
      <c r="D782" s="2353"/>
      <c r="E782" s="2356"/>
      <c r="F782" s="76"/>
      <c r="G782" s="76"/>
      <c r="H782" s="76"/>
      <c r="I782" s="76"/>
      <c r="J782" s="76"/>
      <c r="K782" s="76"/>
      <c r="L782" s="76"/>
      <c r="M782" s="2353"/>
      <c r="N782" s="76"/>
      <c r="O782" s="76"/>
      <c r="P782" s="76"/>
      <c r="Q782" s="76"/>
    </row>
    <row r="783" ht="30.0" customHeight="1">
      <c r="A783" s="2353"/>
      <c r="B783" s="76"/>
      <c r="C783" s="2353"/>
      <c r="D783" s="2353"/>
      <c r="E783" s="2356"/>
      <c r="F783" s="76"/>
      <c r="G783" s="76"/>
      <c r="H783" s="76"/>
      <c r="I783" s="76"/>
      <c r="J783" s="76"/>
      <c r="K783" s="76"/>
      <c r="L783" s="76"/>
      <c r="M783" s="2353"/>
      <c r="N783" s="76"/>
      <c r="O783" s="76"/>
      <c r="P783" s="76"/>
      <c r="Q783" s="76"/>
    </row>
    <row r="784" ht="30.0" customHeight="1">
      <c r="A784" s="2353"/>
      <c r="B784" s="76"/>
      <c r="C784" s="2353"/>
      <c r="D784" s="2353"/>
      <c r="E784" s="2356"/>
      <c r="F784" s="76"/>
      <c r="G784" s="76"/>
      <c r="H784" s="76"/>
      <c r="I784" s="76"/>
      <c r="J784" s="76"/>
      <c r="K784" s="76"/>
      <c r="L784" s="76"/>
      <c r="M784" s="2353"/>
      <c r="N784" s="76"/>
      <c r="O784" s="76"/>
      <c r="P784" s="76"/>
      <c r="Q784" s="76"/>
    </row>
    <row r="785" ht="30.0" customHeight="1">
      <c r="A785" s="2353"/>
      <c r="B785" s="76"/>
      <c r="C785" s="2353"/>
      <c r="D785" s="2353"/>
      <c r="E785" s="2356"/>
      <c r="F785" s="76"/>
      <c r="G785" s="76"/>
      <c r="H785" s="76"/>
      <c r="I785" s="76"/>
      <c r="J785" s="76"/>
      <c r="K785" s="76"/>
      <c r="L785" s="76"/>
      <c r="M785" s="2353"/>
      <c r="N785" s="76"/>
      <c r="O785" s="76"/>
      <c r="P785" s="76"/>
      <c r="Q785" s="76"/>
    </row>
    <row r="786" ht="30.0" customHeight="1">
      <c r="A786" s="2353"/>
      <c r="B786" s="76"/>
      <c r="C786" s="2353"/>
      <c r="D786" s="2353"/>
      <c r="E786" s="2356"/>
      <c r="F786" s="76"/>
      <c r="G786" s="76"/>
      <c r="H786" s="76"/>
      <c r="I786" s="76"/>
      <c r="J786" s="76"/>
      <c r="K786" s="76"/>
      <c r="L786" s="76"/>
      <c r="M786" s="2353"/>
      <c r="N786" s="76"/>
      <c r="O786" s="76"/>
      <c r="P786" s="76"/>
      <c r="Q786" s="76"/>
    </row>
    <row r="787" ht="30.0" customHeight="1">
      <c r="A787" s="2353"/>
      <c r="B787" s="76"/>
      <c r="C787" s="2353"/>
      <c r="D787" s="2353"/>
      <c r="E787" s="2356"/>
      <c r="F787" s="76"/>
      <c r="G787" s="76"/>
      <c r="H787" s="76"/>
      <c r="I787" s="76"/>
      <c r="J787" s="76"/>
      <c r="K787" s="76"/>
      <c r="L787" s="76"/>
      <c r="M787" s="2353"/>
      <c r="N787" s="76"/>
      <c r="O787" s="76"/>
      <c r="P787" s="76"/>
      <c r="Q787" s="76"/>
    </row>
    <row r="788" ht="30.0" customHeight="1">
      <c r="A788" s="2353"/>
      <c r="B788" s="76"/>
      <c r="C788" s="2353"/>
      <c r="D788" s="2353"/>
      <c r="E788" s="2356"/>
      <c r="F788" s="76"/>
      <c r="G788" s="76"/>
      <c r="H788" s="76"/>
      <c r="I788" s="76"/>
      <c r="J788" s="76"/>
      <c r="K788" s="76"/>
      <c r="L788" s="76"/>
      <c r="M788" s="2353"/>
      <c r="N788" s="76"/>
      <c r="O788" s="76"/>
      <c r="P788" s="76"/>
      <c r="Q788" s="76"/>
    </row>
    <row r="789" ht="30.0" customHeight="1">
      <c r="A789" s="2353"/>
      <c r="B789" s="76"/>
      <c r="C789" s="2353"/>
      <c r="D789" s="2353"/>
      <c r="E789" s="2356"/>
      <c r="F789" s="76"/>
      <c r="G789" s="76"/>
      <c r="H789" s="76"/>
      <c r="I789" s="76"/>
      <c r="J789" s="76"/>
      <c r="K789" s="76"/>
      <c r="L789" s="76"/>
      <c r="M789" s="2353"/>
      <c r="N789" s="76"/>
      <c r="O789" s="76"/>
      <c r="P789" s="76"/>
      <c r="Q789" s="76"/>
    </row>
    <row r="790" ht="30.0" customHeight="1">
      <c r="A790" s="2353"/>
      <c r="B790" s="76"/>
      <c r="C790" s="2353"/>
      <c r="D790" s="2353"/>
      <c r="E790" s="2356"/>
      <c r="F790" s="76"/>
      <c r="G790" s="76"/>
      <c r="H790" s="76"/>
      <c r="I790" s="76"/>
      <c r="J790" s="76"/>
      <c r="K790" s="76"/>
      <c r="L790" s="76"/>
      <c r="M790" s="2353"/>
      <c r="N790" s="76"/>
      <c r="O790" s="76"/>
      <c r="P790" s="76"/>
      <c r="Q790" s="76"/>
    </row>
    <row r="791" ht="30.0" customHeight="1">
      <c r="A791" s="2353"/>
      <c r="B791" s="76"/>
      <c r="C791" s="2353"/>
      <c r="D791" s="2353"/>
      <c r="E791" s="2356"/>
      <c r="F791" s="76"/>
      <c r="G791" s="76"/>
      <c r="H791" s="76"/>
      <c r="I791" s="76"/>
      <c r="J791" s="76"/>
      <c r="K791" s="76"/>
      <c r="L791" s="76"/>
      <c r="M791" s="2353"/>
      <c r="N791" s="76"/>
      <c r="O791" s="76"/>
      <c r="P791" s="76"/>
      <c r="Q791" s="76"/>
    </row>
    <row r="792" ht="30.0" customHeight="1">
      <c r="A792" s="2353"/>
      <c r="B792" s="76"/>
      <c r="C792" s="2353"/>
      <c r="D792" s="2353"/>
      <c r="E792" s="2356"/>
      <c r="F792" s="76"/>
      <c r="G792" s="76"/>
      <c r="H792" s="76"/>
      <c r="I792" s="76"/>
      <c r="J792" s="76"/>
      <c r="K792" s="76"/>
      <c r="L792" s="76"/>
      <c r="M792" s="2353"/>
      <c r="N792" s="76"/>
      <c r="O792" s="76"/>
      <c r="P792" s="76"/>
      <c r="Q792" s="76"/>
    </row>
    <row r="793" ht="30.0" customHeight="1">
      <c r="A793" s="2353"/>
      <c r="B793" s="76"/>
      <c r="C793" s="2353"/>
      <c r="D793" s="2353"/>
      <c r="E793" s="2356"/>
      <c r="F793" s="76"/>
      <c r="G793" s="76"/>
      <c r="H793" s="76"/>
      <c r="I793" s="76"/>
      <c r="J793" s="76"/>
      <c r="K793" s="76"/>
      <c r="L793" s="76"/>
      <c r="M793" s="2353"/>
      <c r="N793" s="76"/>
      <c r="O793" s="76"/>
      <c r="P793" s="76"/>
      <c r="Q793" s="76"/>
    </row>
    <row r="794" ht="30.0" customHeight="1">
      <c r="A794" s="2353"/>
      <c r="B794" s="76"/>
      <c r="C794" s="2353"/>
      <c r="D794" s="2353"/>
      <c r="E794" s="2356"/>
      <c r="F794" s="76"/>
      <c r="G794" s="76"/>
      <c r="H794" s="76"/>
      <c r="I794" s="76"/>
      <c r="J794" s="76"/>
      <c r="K794" s="76"/>
      <c r="L794" s="76"/>
      <c r="M794" s="2353"/>
      <c r="N794" s="76"/>
      <c r="O794" s="76"/>
      <c r="P794" s="76"/>
      <c r="Q794" s="76"/>
    </row>
    <row r="795" ht="30.0" customHeight="1">
      <c r="A795" s="2353"/>
      <c r="B795" s="76"/>
      <c r="C795" s="2353"/>
      <c r="D795" s="2353"/>
      <c r="E795" s="2356"/>
      <c r="F795" s="76"/>
      <c r="G795" s="76"/>
      <c r="H795" s="76"/>
      <c r="I795" s="76"/>
      <c r="J795" s="76"/>
      <c r="K795" s="76"/>
      <c r="L795" s="76"/>
      <c r="M795" s="2353"/>
      <c r="N795" s="76"/>
      <c r="O795" s="76"/>
      <c r="P795" s="76"/>
      <c r="Q795" s="76"/>
    </row>
    <row r="796" ht="30.0" customHeight="1">
      <c r="A796" s="2353"/>
      <c r="B796" s="76"/>
      <c r="C796" s="2353"/>
      <c r="D796" s="2353"/>
      <c r="E796" s="2356"/>
      <c r="F796" s="76"/>
      <c r="G796" s="76"/>
      <c r="H796" s="76"/>
      <c r="I796" s="76"/>
      <c r="J796" s="76"/>
      <c r="K796" s="76"/>
      <c r="L796" s="76"/>
      <c r="M796" s="2353"/>
      <c r="N796" s="76"/>
      <c r="O796" s="76"/>
      <c r="P796" s="76"/>
      <c r="Q796" s="76"/>
    </row>
    <row r="797" ht="30.0" customHeight="1">
      <c r="A797" s="2353"/>
      <c r="B797" s="76"/>
      <c r="C797" s="2353"/>
      <c r="D797" s="2353"/>
      <c r="E797" s="2356"/>
      <c r="F797" s="76"/>
      <c r="G797" s="76"/>
      <c r="H797" s="76"/>
      <c r="I797" s="76"/>
      <c r="J797" s="76"/>
      <c r="K797" s="76"/>
      <c r="L797" s="76"/>
      <c r="M797" s="2353"/>
      <c r="N797" s="76"/>
      <c r="O797" s="76"/>
      <c r="P797" s="76"/>
      <c r="Q797" s="76"/>
    </row>
    <row r="798" ht="30.0" customHeight="1">
      <c r="A798" s="2353"/>
      <c r="B798" s="76"/>
      <c r="C798" s="2353"/>
      <c r="D798" s="2353"/>
      <c r="E798" s="2356"/>
      <c r="F798" s="76"/>
      <c r="G798" s="76"/>
      <c r="H798" s="76"/>
      <c r="I798" s="76"/>
      <c r="J798" s="76"/>
      <c r="K798" s="76"/>
      <c r="L798" s="76"/>
      <c r="M798" s="2353"/>
      <c r="N798" s="76"/>
      <c r="O798" s="76"/>
      <c r="P798" s="76"/>
      <c r="Q798" s="76"/>
    </row>
    <row r="799" ht="30.0" customHeight="1">
      <c r="A799" s="2353"/>
      <c r="B799" s="76"/>
      <c r="C799" s="2353"/>
      <c r="D799" s="2353"/>
      <c r="E799" s="2356"/>
      <c r="F799" s="76"/>
      <c r="G799" s="76"/>
      <c r="H799" s="76"/>
      <c r="I799" s="76"/>
      <c r="J799" s="76"/>
      <c r="K799" s="76"/>
      <c r="L799" s="76"/>
      <c r="M799" s="2353"/>
      <c r="N799" s="76"/>
      <c r="O799" s="76"/>
      <c r="P799" s="76"/>
      <c r="Q799" s="76"/>
    </row>
    <row r="800" ht="30.0" customHeight="1">
      <c r="A800" s="2353"/>
      <c r="B800" s="76"/>
      <c r="C800" s="2353"/>
      <c r="D800" s="2353"/>
      <c r="E800" s="2356"/>
      <c r="F800" s="76"/>
      <c r="G800" s="76"/>
      <c r="H800" s="76"/>
      <c r="I800" s="76"/>
      <c r="J800" s="76"/>
      <c r="K800" s="76"/>
      <c r="L800" s="76"/>
      <c r="M800" s="2353"/>
      <c r="N800" s="76"/>
      <c r="O800" s="76"/>
      <c r="P800" s="76"/>
      <c r="Q800" s="76"/>
    </row>
    <row r="801" ht="30.0" customHeight="1">
      <c r="A801" s="2353"/>
      <c r="B801" s="76"/>
      <c r="C801" s="2353"/>
      <c r="D801" s="2353"/>
      <c r="E801" s="2356"/>
      <c r="F801" s="76"/>
      <c r="G801" s="76"/>
      <c r="H801" s="76"/>
      <c r="I801" s="76"/>
      <c r="J801" s="76"/>
      <c r="K801" s="76"/>
      <c r="L801" s="76"/>
      <c r="M801" s="2353"/>
      <c r="N801" s="76"/>
      <c r="O801" s="76"/>
      <c r="P801" s="76"/>
      <c r="Q801" s="76"/>
    </row>
    <row r="802" ht="30.0" customHeight="1">
      <c r="A802" s="2353"/>
      <c r="B802" s="76"/>
      <c r="C802" s="2353"/>
      <c r="D802" s="2353"/>
      <c r="E802" s="2356"/>
      <c r="F802" s="76"/>
      <c r="G802" s="76"/>
      <c r="H802" s="76"/>
      <c r="I802" s="76"/>
      <c r="J802" s="76"/>
      <c r="K802" s="76"/>
      <c r="L802" s="76"/>
      <c r="M802" s="2353"/>
      <c r="N802" s="76"/>
      <c r="O802" s="76"/>
      <c r="P802" s="76"/>
      <c r="Q802" s="76"/>
    </row>
    <row r="803" ht="30.0" customHeight="1">
      <c r="A803" s="2353"/>
      <c r="B803" s="76"/>
      <c r="C803" s="2353"/>
      <c r="D803" s="2353"/>
      <c r="E803" s="2356"/>
      <c r="F803" s="76"/>
      <c r="G803" s="76"/>
      <c r="H803" s="76"/>
      <c r="I803" s="76"/>
      <c r="J803" s="76"/>
      <c r="K803" s="76"/>
      <c r="L803" s="76"/>
      <c r="M803" s="2353"/>
      <c r="N803" s="76"/>
      <c r="O803" s="76"/>
      <c r="P803" s="76"/>
      <c r="Q803" s="76"/>
    </row>
    <row r="804" ht="30.0" customHeight="1">
      <c r="A804" s="2353"/>
      <c r="B804" s="76"/>
      <c r="C804" s="2353"/>
      <c r="D804" s="2353"/>
      <c r="E804" s="2356"/>
      <c r="F804" s="76"/>
      <c r="G804" s="76"/>
      <c r="H804" s="76"/>
      <c r="I804" s="76"/>
      <c r="J804" s="76"/>
      <c r="K804" s="76"/>
      <c r="L804" s="76"/>
      <c r="M804" s="2353"/>
      <c r="N804" s="76"/>
      <c r="O804" s="76"/>
      <c r="P804" s="76"/>
      <c r="Q804" s="76"/>
    </row>
    <row r="805" ht="30.0" customHeight="1">
      <c r="A805" s="2353"/>
      <c r="B805" s="76"/>
      <c r="C805" s="2353"/>
      <c r="D805" s="2353"/>
      <c r="E805" s="2356"/>
      <c r="F805" s="76"/>
      <c r="G805" s="76"/>
      <c r="H805" s="76"/>
      <c r="I805" s="76"/>
      <c r="J805" s="76"/>
      <c r="K805" s="76"/>
      <c r="L805" s="76"/>
      <c r="M805" s="2353"/>
      <c r="N805" s="76"/>
      <c r="O805" s="76"/>
      <c r="P805" s="76"/>
      <c r="Q805" s="76"/>
    </row>
    <row r="806" ht="30.0" customHeight="1">
      <c r="A806" s="2353"/>
      <c r="B806" s="76"/>
      <c r="C806" s="2353"/>
      <c r="D806" s="2353"/>
      <c r="E806" s="2356"/>
      <c r="F806" s="76"/>
      <c r="G806" s="76"/>
      <c r="H806" s="76"/>
      <c r="I806" s="76"/>
      <c r="J806" s="76"/>
      <c r="K806" s="76"/>
      <c r="L806" s="76"/>
      <c r="M806" s="2353"/>
      <c r="N806" s="76"/>
      <c r="O806" s="76"/>
      <c r="P806" s="76"/>
      <c r="Q806" s="76"/>
    </row>
    <row r="807" ht="30.0" customHeight="1">
      <c r="A807" s="2353"/>
      <c r="B807" s="76"/>
      <c r="C807" s="2353"/>
      <c r="D807" s="2353"/>
      <c r="E807" s="2356"/>
      <c r="F807" s="76"/>
      <c r="G807" s="76"/>
      <c r="H807" s="76"/>
      <c r="I807" s="76"/>
      <c r="J807" s="76"/>
      <c r="K807" s="76"/>
      <c r="L807" s="76"/>
      <c r="M807" s="2353"/>
      <c r="N807" s="76"/>
      <c r="O807" s="76"/>
      <c r="P807" s="76"/>
      <c r="Q807" s="76"/>
    </row>
    <row r="808" ht="30.0" customHeight="1">
      <c r="A808" s="2353"/>
      <c r="B808" s="76"/>
      <c r="C808" s="2353"/>
      <c r="D808" s="2353"/>
      <c r="E808" s="2356"/>
      <c r="F808" s="76"/>
      <c r="G808" s="76"/>
      <c r="H808" s="76"/>
      <c r="I808" s="76"/>
      <c r="J808" s="76"/>
      <c r="K808" s="76"/>
      <c r="L808" s="76"/>
      <c r="M808" s="2353"/>
      <c r="N808" s="76"/>
      <c r="O808" s="76"/>
      <c r="P808" s="76"/>
      <c r="Q808" s="76"/>
    </row>
    <row r="809" ht="30.0" customHeight="1">
      <c r="A809" s="2353"/>
      <c r="B809" s="76"/>
      <c r="C809" s="2353"/>
      <c r="D809" s="2353"/>
      <c r="E809" s="2356"/>
      <c r="F809" s="76"/>
      <c r="G809" s="76"/>
      <c r="H809" s="76"/>
      <c r="I809" s="76"/>
      <c r="J809" s="76"/>
      <c r="K809" s="76"/>
      <c r="L809" s="76"/>
      <c r="M809" s="2353"/>
      <c r="N809" s="76"/>
      <c r="O809" s="76"/>
      <c r="P809" s="76"/>
      <c r="Q809" s="76"/>
    </row>
    <row r="810" ht="30.0" customHeight="1">
      <c r="A810" s="2353"/>
      <c r="B810" s="76"/>
      <c r="C810" s="2353"/>
      <c r="D810" s="2353"/>
      <c r="E810" s="2356"/>
      <c r="F810" s="76"/>
      <c r="G810" s="76"/>
      <c r="H810" s="76"/>
      <c r="I810" s="76"/>
      <c r="J810" s="76"/>
      <c r="K810" s="76"/>
      <c r="L810" s="76"/>
      <c r="M810" s="2353"/>
      <c r="N810" s="76"/>
      <c r="O810" s="76"/>
      <c r="P810" s="76"/>
      <c r="Q810" s="76"/>
    </row>
    <row r="811" ht="30.0" customHeight="1">
      <c r="A811" s="2353"/>
      <c r="B811" s="76"/>
      <c r="C811" s="2353"/>
      <c r="D811" s="2353"/>
      <c r="E811" s="2356"/>
      <c r="F811" s="76"/>
      <c r="G811" s="76"/>
      <c r="H811" s="76"/>
      <c r="I811" s="76"/>
      <c r="J811" s="76"/>
      <c r="K811" s="76"/>
      <c r="L811" s="76"/>
      <c r="M811" s="2353"/>
      <c r="N811" s="76"/>
      <c r="O811" s="76"/>
      <c r="P811" s="76"/>
      <c r="Q811" s="76"/>
    </row>
    <row r="812" ht="30.0" customHeight="1">
      <c r="A812" s="2353"/>
      <c r="B812" s="76"/>
      <c r="C812" s="2353"/>
      <c r="D812" s="2353"/>
      <c r="E812" s="2356"/>
      <c r="F812" s="76"/>
      <c r="G812" s="76"/>
      <c r="H812" s="76"/>
      <c r="I812" s="76"/>
      <c r="J812" s="76"/>
      <c r="K812" s="76"/>
      <c r="L812" s="76"/>
      <c r="M812" s="2353"/>
      <c r="N812" s="76"/>
      <c r="O812" s="76"/>
      <c r="P812" s="76"/>
      <c r="Q812" s="76"/>
    </row>
    <row r="813" ht="30.0" customHeight="1">
      <c r="A813" s="2353"/>
      <c r="B813" s="76"/>
      <c r="C813" s="2353"/>
      <c r="D813" s="2353"/>
      <c r="E813" s="2356"/>
      <c r="F813" s="76"/>
      <c r="G813" s="76"/>
      <c r="H813" s="76"/>
      <c r="I813" s="76"/>
      <c r="J813" s="76"/>
      <c r="K813" s="76"/>
      <c r="L813" s="76"/>
      <c r="M813" s="2353"/>
      <c r="N813" s="76"/>
      <c r="O813" s="76"/>
      <c r="P813" s="76"/>
      <c r="Q813" s="76"/>
    </row>
    <row r="814" ht="30.0" customHeight="1">
      <c r="A814" s="2353"/>
      <c r="B814" s="76"/>
      <c r="C814" s="2353"/>
      <c r="D814" s="2353"/>
      <c r="E814" s="2356"/>
      <c r="F814" s="76"/>
      <c r="G814" s="76"/>
      <c r="H814" s="76"/>
      <c r="I814" s="76"/>
      <c r="J814" s="76"/>
      <c r="K814" s="76"/>
      <c r="L814" s="76"/>
      <c r="M814" s="2353"/>
      <c r="N814" s="76"/>
      <c r="O814" s="76"/>
      <c r="P814" s="76"/>
      <c r="Q814" s="76"/>
    </row>
    <row r="815" ht="30.0" customHeight="1">
      <c r="A815" s="2353"/>
      <c r="B815" s="76"/>
      <c r="C815" s="2353"/>
      <c r="D815" s="2353"/>
      <c r="E815" s="2356"/>
      <c r="F815" s="76"/>
      <c r="G815" s="76"/>
      <c r="H815" s="76"/>
      <c r="I815" s="76"/>
      <c r="J815" s="76"/>
      <c r="K815" s="76"/>
      <c r="L815" s="76"/>
      <c r="M815" s="2353"/>
      <c r="N815" s="76"/>
      <c r="O815" s="76"/>
      <c r="P815" s="76"/>
      <c r="Q815" s="76"/>
    </row>
    <row r="816" ht="30.0" customHeight="1">
      <c r="A816" s="2353"/>
      <c r="B816" s="76"/>
      <c r="C816" s="2353"/>
      <c r="D816" s="2353"/>
      <c r="E816" s="2356"/>
      <c r="F816" s="76"/>
      <c r="G816" s="76"/>
      <c r="H816" s="76"/>
      <c r="I816" s="76"/>
      <c r="J816" s="76"/>
      <c r="K816" s="76"/>
      <c r="L816" s="76"/>
      <c r="M816" s="2353"/>
      <c r="N816" s="76"/>
      <c r="O816" s="76"/>
      <c r="P816" s="76"/>
      <c r="Q816" s="76"/>
    </row>
    <row r="817" ht="30.0" customHeight="1">
      <c r="A817" s="2353"/>
      <c r="B817" s="76"/>
      <c r="C817" s="2353"/>
      <c r="D817" s="2353"/>
      <c r="E817" s="2356"/>
      <c r="F817" s="76"/>
      <c r="G817" s="76"/>
      <c r="H817" s="76"/>
      <c r="I817" s="76"/>
      <c r="J817" s="76"/>
      <c r="K817" s="76"/>
      <c r="L817" s="76"/>
      <c r="M817" s="2353"/>
      <c r="N817" s="76"/>
      <c r="O817" s="76"/>
      <c r="P817" s="76"/>
      <c r="Q817" s="76"/>
    </row>
    <row r="818" ht="30.0" customHeight="1">
      <c r="A818" s="2353"/>
      <c r="B818" s="76"/>
      <c r="C818" s="2353"/>
      <c r="D818" s="2353"/>
      <c r="E818" s="2356"/>
      <c r="F818" s="76"/>
      <c r="G818" s="76"/>
      <c r="H818" s="76"/>
      <c r="I818" s="76"/>
      <c r="J818" s="76"/>
      <c r="K818" s="76"/>
      <c r="L818" s="76"/>
      <c r="M818" s="2353"/>
      <c r="N818" s="76"/>
      <c r="O818" s="76"/>
      <c r="P818" s="76"/>
      <c r="Q818" s="76"/>
    </row>
    <row r="819" ht="30.0" customHeight="1">
      <c r="A819" s="2353"/>
      <c r="B819" s="76"/>
      <c r="C819" s="2353"/>
      <c r="D819" s="2353"/>
      <c r="E819" s="2356"/>
      <c r="F819" s="76"/>
      <c r="G819" s="76"/>
      <c r="H819" s="76"/>
      <c r="I819" s="76"/>
      <c r="J819" s="76"/>
      <c r="K819" s="76"/>
      <c r="L819" s="76"/>
      <c r="M819" s="2353"/>
      <c r="N819" s="76"/>
      <c r="O819" s="76"/>
      <c r="P819" s="76"/>
      <c r="Q819" s="76"/>
    </row>
    <row r="820" ht="30.0" customHeight="1">
      <c r="A820" s="2353"/>
      <c r="B820" s="76"/>
      <c r="C820" s="2353"/>
      <c r="D820" s="2353"/>
      <c r="E820" s="2356"/>
      <c r="F820" s="76"/>
      <c r="G820" s="76"/>
      <c r="H820" s="76"/>
      <c r="I820" s="76"/>
      <c r="J820" s="76"/>
      <c r="K820" s="76"/>
      <c r="L820" s="76"/>
      <c r="M820" s="2353"/>
      <c r="N820" s="76"/>
      <c r="O820" s="76"/>
      <c r="P820" s="76"/>
      <c r="Q820" s="76"/>
    </row>
    <row r="821" ht="30.0" customHeight="1">
      <c r="A821" s="2353"/>
      <c r="B821" s="76"/>
      <c r="C821" s="2353"/>
      <c r="D821" s="2353"/>
      <c r="E821" s="2356"/>
      <c r="F821" s="76"/>
      <c r="G821" s="76"/>
      <c r="H821" s="76"/>
      <c r="I821" s="76"/>
      <c r="J821" s="76"/>
      <c r="K821" s="76"/>
      <c r="L821" s="76"/>
      <c r="M821" s="2353"/>
      <c r="N821" s="76"/>
      <c r="O821" s="76"/>
      <c r="P821" s="76"/>
      <c r="Q821" s="76"/>
    </row>
    <row r="822" ht="30.0" customHeight="1">
      <c r="A822" s="2353"/>
      <c r="B822" s="76"/>
      <c r="C822" s="2353"/>
      <c r="D822" s="2353"/>
      <c r="E822" s="2356"/>
      <c r="F822" s="76"/>
      <c r="G822" s="76"/>
      <c r="H822" s="76"/>
      <c r="I822" s="76"/>
      <c r="J822" s="76"/>
      <c r="K822" s="76"/>
      <c r="L822" s="76"/>
      <c r="M822" s="2353"/>
      <c r="N822" s="76"/>
      <c r="O822" s="76"/>
      <c r="P822" s="76"/>
      <c r="Q822" s="76"/>
    </row>
    <row r="823" ht="30.0" customHeight="1">
      <c r="A823" s="2353"/>
      <c r="B823" s="76"/>
      <c r="C823" s="2353"/>
      <c r="D823" s="2353"/>
      <c r="E823" s="2356"/>
      <c r="F823" s="76"/>
      <c r="G823" s="76"/>
      <c r="H823" s="76"/>
      <c r="I823" s="76"/>
      <c r="J823" s="76"/>
      <c r="K823" s="76"/>
      <c r="L823" s="76"/>
      <c r="M823" s="2353"/>
      <c r="N823" s="76"/>
      <c r="O823" s="76"/>
      <c r="P823" s="76"/>
      <c r="Q823" s="76"/>
    </row>
    <row r="824" ht="30.0" customHeight="1">
      <c r="A824" s="2353"/>
      <c r="B824" s="76"/>
      <c r="C824" s="2353"/>
      <c r="D824" s="2353"/>
      <c r="E824" s="2356"/>
      <c r="F824" s="76"/>
      <c r="G824" s="76"/>
      <c r="H824" s="76"/>
      <c r="I824" s="76"/>
      <c r="J824" s="76"/>
      <c r="K824" s="76"/>
      <c r="L824" s="76"/>
      <c r="M824" s="2353"/>
      <c r="N824" s="76"/>
      <c r="O824" s="76"/>
      <c r="P824" s="76"/>
      <c r="Q824" s="76"/>
    </row>
    <row r="825" ht="30.0" customHeight="1">
      <c r="A825" s="2353"/>
      <c r="B825" s="76"/>
      <c r="C825" s="2353"/>
      <c r="D825" s="2353"/>
      <c r="E825" s="2356"/>
      <c r="F825" s="76"/>
      <c r="G825" s="76"/>
      <c r="H825" s="76"/>
      <c r="I825" s="76"/>
      <c r="J825" s="76"/>
      <c r="K825" s="76"/>
      <c r="L825" s="76"/>
      <c r="M825" s="2353"/>
      <c r="N825" s="76"/>
      <c r="O825" s="76"/>
      <c r="P825" s="76"/>
      <c r="Q825" s="76"/>
    </row>
    <row r="826" ht="30.0" customHeight="1">
      <c r="A826" s="2353"/>
      <c r="B826" s="76"/>
      <c r="C826" s="2353"/>
      <c r="D826" s="2353"/>
      <c r="E826" s="2356"/>
      <c r="F826" s="76"/>
      <c r="G826" s="76"/>
      <c r="H826" s="76"/>
      <c r="I826" s="76"/>
      <c r="J826" s="76"/>
      <c r="K826" s="76"/>
      <c r="L826" s="76"/>
      <c r="M826" s="2353"/>
      <c r="N826" s="76"/>
      <c r="O826" s="76"/>
      <c r="P826" s="76"/>
      <c r="Q826" s="76"/>
    </row>
    <row r="827" ht="30.0" customHeight="1">
      <c r="A827" s="2353"/>
      <c r="B827" s="76"/>
      <c r="C827" s="2353"/>
      <c r="D827" s="2353"/>
      <c r="E827" s="2356"/>
      <c r="F827" s="76"/>
      <c r="G827" s="76"/>
      <c r="H827" s="76"/>
      <c r="I827" s="76"/>
      <c r="J827" s="76"/>
      <c r="K827" s="76"/>
      <c r="L827" s="76"/>
      <c r="M827" s="2353"/>
      <c r="N827" s="76"/>
      <c r="O827" s="76"/>
      <c r="P827" s="76"/>
      <c r="Q827" s="76"/>
    </row>
    <row r="828" ht="30.0" customHeight="1">
      <c r="A828" s="2353"/>
      <c r="B828" s="76"/>
      <c r="C828" s="2353"/>
      <c r="D828" s="2353"/>
      <c r="E828" s="2356"/>
      <c r="F828" s="76"/>
      <c r="G828" s="76"/>
      <c r="H828" s="76"/>
      <c r="I828" s="76"/>
      <c r="J828" s="76"/>
      <c r="K828" s="76"/>
      <c r="L828" s="76"/>
      <c r="M828" s="2353"/>
      <c r="N828" s="76"/>
      <c r="O828" s="76"/>
      <c r="P828" s="76"/>
      <c r="Q828" s="76"/>
    </row>
    <row r="829" ht="30.0" customHeight="1">
      <c r="A829" s="2353"/>
      <c r="B829" s="76"/>
      <c r="C829" s="2353"/>
      <c r="D829" s="2353"/>
      <c r="E829" s="2356"/>
      <c r="F829" s="76"/>
      <c r="G829" s="76"/>
      <c r="H829" s="76"/>
      <c r="I829" s="76"/>
      <c r="J829" s="76"/>
      <c r="K829" s="76"/>
      <c r="L829" s="76"/>
      <c r="M829" s="2353"/>
      <c r="N829" s="76"/>
      <c r="O829" s="76"/>
      <c r="P829" s="76"/>
      <c r="Q829" s="76"/>
    </row>
    <row r="830" ht="30.0" customHeight="1">
      <c r="A830" s="2353"/>
      <c r="B830" s="76"/>
      <c r="C830" s="2353"/>
      <c r="D830" s="2353"/>
      <c r="E830" s="2356"/>
      <c r="F830" s="76"/>
      <c r="G830" s="76"/>
      <c r="H830" s="76"/>
      <c r="I830" s="76"/>
      <c r="J830" s="76"/>
      <c r="K830" s="76"/>
      <c r="L830" s="76"/>
      <c r="M830" s="2353"/>
      <c r="N830" s="76"/>
      <c r="O830" s="76"/>
      <c r="P830" s="76"/>
      <c r="Q830" s="76"/>
    </row>
    <row r="831" ht="30.0" customHeight="1">
      <c r="A831" s="2353"/>
      <c r="B831" s="76"/>
      <c r="C831" s="2353"/>
      <c r="D831" s="2353"/>
      <c r="E831" s="2356"/>
      <c r="F831" s="76"/>
      <c r="G831" s="76"/>
      <c r="H831" s="76"/>
      <c r="I831" s="76"/>
      <c r="J831" s="76"/>
      <c r="K831" s="76"/>
      <c r="L831" s="76"/>
      <c r="M831" s="2353"/>
      <c r="N831" s="76"/>
      <c r="O831" s="76"/>
      <c r="P831" s="76"/>
      <c r="Q831" s="76"/>
    </row>
    <row r="832" ht="30.0" customHeight="1">
      <c r="A832" s="2353"/>
      <c r="B832" s="76"/>
      <c r="C832" s="2353"/>
      <c r="D832" s="2353"/>
      <c r="E832" s="2356"/>
      <c r="F832" s="76"/>
      <c r="G832" s="76"/>
      <c r="H832" s="76"/>
      <c r="I832" s="76"/>
      <c r="J832" s="76"/>
      <c r="K832" s="76"/>
      <c r="L832" s="76"/>
      <c r="M832" s="2353"/>
      <c r="N832" s="76"/>
      <c r="O832" s="76"/>
      <c r="P832" s="76"/>
      <c r="Q832" s="76"/>
    </row>
    <row r="833" ht="30.0" customHeight="1">
      <c r="A833" s="2353"/>
      <c r="B833" s="76"/>
      <c r="C833" s="2353"/>
      <c r="D833" s="2353"/>
      <c r="E833" s="2356"/>
      <c r="F833" s="76"/>
      <c r="G833" s="76"/>
      <c r="H833" s="76"/>
      <c r="I833" s="76"/>
      <c r="J833" s="76"/>
      <c r="K833" s="76"/>
      <c r="L833" s="76"/>
      <c r="M833" s="2353"/>
      <c r="N833" s="76"/>
      <c r="O833" s="76"/>
      <c r="P833" s="76"/>
      <c r="Q833" s="76"/>
    </row>
    <row r="834" ht="30.0" customHeight="1">
      <c r="A834" s="2353"/>
      <c r="B834" s="76"/>
      <c r="C834" s="2353"/>
      <c r="D834" s="2353"/>
      <c r="E834" s="2356"/>
      <c r="F834" s="76"/>
      <c r="G834" s="76"/>
      <c r="H834" s="76"/>
      <c r="I834" s="76"/>
      <c r="J834" s="76"/>
      <c r="K834" s="76"/>
      <c r="L834" s="76"/>
      <c r="M834" s="2353"/>
      <c r="N834" s="76"/>
      <c r="O834" s="76"/>
      <c r="P834" s="76"/>
      <c r="Q834" s="76"/>
    </row>
    <row r="835" ht="30.0" customHeight="1">
      <c r="A835" s="2353"/>
      <c r="B835" s="76"/>
      <c r="C835" s="2353"/>
      <c r="D835" s="2353"/>
      <c r="E835" s="2356"/>
      <c r="F835" s="76"/>
      <c r="G835" s="76"/>
      <c r="H835" s="76"/>
      <c r="I835" s="76"/>
      <c r="J835" s="76"/>
      <c r="K835" s="76"/>
      <c r="L835" s="76"/>
      <c r="M835" s="2353"/>
      <c r="N835" s="76"/>
      <c r="O835" s="76"/>
      <c r="P835" s="76"/>
      <c r="Q835" s="76"/>
    </row>
    <row r="836" ht="30.0" customHeight="1">
      <c r="A836" s="2353"/>
      <c r="B836" s="76"/>
      <c r="C836" s="2353"/>
      <c r="D836" s="2353"/>
      <c r="E836" s="2356"/>
      <c r="F836" s="76"/>
      <c r="G836" s="76"/>
      <c r="H836" s="76"/>
      <c r="I836" s="76"/>
      <c r="J836" s="76"/>
      <c r="K836" s="76"/>
      <c r="L836" s="76"/>
      <c r="M836" s="2353"/>
      <c r="N836" s="76"/>
      <c r="O836" s="76"/>
      <c r="P836" s="76"/>
      <c r="Q836" s="76"/>
    </row>
    <row r="837" ht="30.0" customHeight="1">
      <c r="A837" s="2353"/>
      <c r="B837" s="76"/>
      <c r="C837" s="2353"/>
      <c r="D837" s="2353"/>
      <c r="E837" s="2356"/>
      <c r="F837" s="76"/>
      <c r="G837" s="76"/>
      <c r="H837" s="76"/>
      <c r="I837" s="76"/>
      <c r="J837" s="76"/>
      <c r="K837" s="76"/>
      <c r="L837" s="76"/>
      <c r="M837" s="2353"/>
      <c r="N837" s="76"/>
      <c r="O837" s="76"/>
      <c r="P837" s="76"/>
      <c r="Q837" s="76"/>
    </row>
    <row r="838" ht="30.0" customHeight="1">
      <c r="A838" s="2353"/>
      <c r="B838" s="76"/>
      <c r="C838" s="2353"/>
      <c r="D838" s="2353"/>
      <c r="E838" s="2356"/>
      <c r="F838" s="76"/>
      <c r="G838" s="76"/>
      <c r="H838" s="76"/>
      <c r="I838" s="76"/>
      <c r="J838" s="76"/>
      <c r="K838" s="76"/>
      <c r="L838" s="76"/>
      <c r="M838" s="2353"/>
      <c r="N838" s="76"/>
      <c r="O838" s="76"/>
      <c r="P838" s="76"/>
      <c r="Q838" s="76"/>
    </row>
    <row r="839" ht="30.0" customHeight="1">
      <c r="A839" s="2353"/>
      <c r="B839" s="76"/>
      <c r="C839" s="2353"/>
      <c r="D839" s="2353"/>
      <c r="E839" s="2356"/>
      <c r="F839" s="76"/>
      <c r="G839" s="76"/>
      <c r="H839" s="76"/>
      <c r="I839" s="76"/>
      <c r="J839" s="76"/>
      <c r="K839" s="76"/>
      <c r="L839" s="76"/>
      <c r="M839" s="2353"/>
      <c r="N839" s="76"/>
      <c r="O839" s="76"/>
      <c r="P839" s="76"/>
      <c r="Q839" s="76"/>
    </row>
    <row r="840" ht="30.0" customHeight="1">
      <c r="A840" s="2353"/>
      <c r="B840" s="76"/>
      <c r="C840" s="2353"/>
      <c r="D840" s="2353"/>
      <c r="E840" s="2356"/>
      <c r="F840" s="76"/>
      <c r="G840" s="76"/>
      <c r="H840" s="76"/>
      <c r="I840" s="76"/>
      <c r="J840" s="76"/>
      <c r="K840" s="76"/>
      <c r="L840" s="76"/>
      <c r="M840" s="2353"/>
      <c r="N840" s="76"/>
      <c r="O840" s="76"/>
      <c r="P840" s="76"/>
      <c r="Q840" s="76"/>
    </row>
    <row r="841" ht="30.0" customHeight="1">
      <c r="A841" s="2353"/>
      <c r="B841" s="76"/>
      <c r="C841" s="2353"/>
      <c r="D841" s="2353"/>
      <c r="E841" s="2356"/>
      <c r="F841" s="76"/>
      <c r="G841" s="76"/>
      <c r="H841" s="76"/>
      <c r="I841" s="76"/>
      <c r="J841" s="76"/>
      <c r="K841" s="76"/>
      <c r="L841" s="76"/>
      <c r="M841" s="2353"/>
      <c r="N841" s="76"/>
      <c r="O841" s="76"/>
      <c r="P841" s="76"/>
      <c r="Q841" s="76"/>
    </row>
    <row r="842" ht="30.0" customHeight="1">
      <c r="A842" s="2353"/>
      <c r="B842" s="76"/>
      <c r="C842" s="2353"/>
      <c r="D842" s="2353"/>
      <c r="E842" s="2356"/>
      <c r="F842" s="76"/>
      <c r="G842" s="76"/>
      <c r="H842" s="76"/>
      <c r="I842" s="76"/>
      <c r="J842" s="76"/>
      <c r="K842" s="76"/>
      <c r="L842" s="76"/>
      <c r="M842" s="2353"/>
      <c r="N842" s="76"/>
      <c r="O842" s="76"/>
      <c r="P842" s="76"/>
      <c r="Q842" s="76"/>
    </row>
    <row r="843" ht="30.0" customHeight="1">
      <c r="A843" s="2353"/>
      <c r="B843" s="76"/>
      <c r="C843" s="2353"/>
      <c r="D843" s="2353"/>
      <c r="E843" s="2356"/>
      <c r="F843" s="76"/>
      <c r="G843" s="76"/>
      <c r="H843" s="76"/>
      <c r="I843" s="76"/>
      <c r="J843" s="76"/>
      <c r="K843" s="76"/>
      <c r="L843" s="76"/>
      <c r="M843" s="2353"/>
      <c r="N843" s="76"/>
      <c r="O843" s="76"/>
      <c r="P843" s="76"/>
      <c r="Q843" s="76"/>
    </row>
    <row r="844" ht="30.0" customHeight="1">
      <c r="A844" s="2353"/>
      <c r="B844" s="76"/>
      <c r="C844" s="2353"/>
      <c r="D844" s="2353"/>
      <c r="E844" s="2356"/>
      <c r="F844" s="76"/>
      <c r="G844" s="76"/>
      <c r="H844" s="76"/>
      <c r="I844" s="76"/>
      <c r="J844" s="76"/>
      <c r="K844" s="76"/>
      <c r="L844" s="76"/>
      <c r="M844" s="2353"/>
      <c r="N844" s="76"/>
      <c r="O844" s="76"/>
      <c r="P844" s="76"/>
      <c r="Q844" s="76"/>
    </row>
    <row r="845" ht="30.0" customHeight="1">
      <c r="A845" s="2353"/>
      <c r="B845" s="76"/>
      <c r="C845" s="2353"/>
      <c r="D845" s="2353"/>
      <c r="E845" s="2356"/>
      <c r="F845" s="76"/>
      <c r="G845" s="76"/>
      <c r="H845" s="76"/>
      <c r="I845" s="76"/>
      <c r="J845" s="76"/>
      <c r="K845" s="76"/>
      <c r="L845" s="76"/>
      <c r="M845" s="2353"/>
      <c r="N845" s="76"/>
      <c r="O845" s="76"/>
      <c r="P845" s="76"/>
      <c r="Q845" s="76"/>
    </row>
    <row r="846" ht="30.0" customHeight="1">
      <c r="A846" s="2353"/>
      <c r="B846" s="76"/>
      <c r="C846" s="2353"/>
      <c r="D846" s="2353"/>
      <c r="E846" s="2356"/>
      <c r="F846" s="76"/>
      <c r="G846" s="76"/>
      <c r="H846" s="76"/>
      <c r="I846" s="76"/>
      <c r="J846" s="76"/>
      <c r="K846" s="76"/>
      <c r="L846" s="76"/>
      <c r="M846" s="2353"/>
      <c r="N846" s="76"/>
      <c r="O846" s="76"/>
      <c r="P846" s="76"/>
      <c r="Q846" s="76"/>
    </row>
    <row r="847" ht="30.0" customHeight="1">
      <c r="A847" s="2353"/>
      <c r="B847" s="76"/>
      <c r="C847" s="2353"/>
      <c r="D847" s="2353"/>
      <c r="E847" s="2356"/>
      <c r="F847" s="76"/>
      <c r="G847" s="76"/>
      <c r="H847" s="76"/>
      <c r="I847" s="76"/>
      <c r="J847" s="76"/>
      <c r="K847" s="76"/>
      <c r="L847" s="76"/>
      <c r="M847" s="2353"/>
      <c r="N847" s="76"/>
      <c r="O847" s="76"/>
      <c r="P847" s="76"/>
      <c r="Q847" s="76"/>
    </row>
    <row r="848" ht="30.0" customHeight="1">
      <c r="A848" s="2353"/>
      <c r="B848" s="76"/>
      <c r="C848" s="2353"/>
      <c r="D848" s="2353"/>
      <c r="E848" s="2356"/>
      <c r="F848" s="76"/>
      <c r="G848" s="76"/>
      <c r="H848" s="76"/>
      <c r="I848" s="76"/>
      <c r="J848" s="76"/>
      <c r="K848" s="76"/>
      <c r="L848" s="76"/>
      <c r="M848" s="2353"/>
      <c r="N848" s="76"/>
      <c r="O848" s="76"/>
      <c r="P848" s="76"/>
      <c r="Q848" s="76"/>
    </row>
    <row r="849" ht="30.0" customHeight="1">
      <c r="A849" s="2353"/>
      <c r="B849" s="76"/>
      <c r="C849" s="2353"/>
      <c r="D849" s="2353"/>
      <c r="E849" s="2356"/>
      <c r="F849" s="76"/>
      <c r="G849" s="76"/>
      <c r="H849" s="76"/>
      <c r="I849" s="76"/>
      <c r="J849" s="76"/>
      <c r="K849" s="76"/>
      <c r="L849" s="76"/>
      <c r="M849" s="2353"/>
      <c r="N849" s="76"/>
      <c r="O849" s="76"/>
      <c r="P849" s="76"/>
      <c r="Q849" s="76"/>
    </row>
    <row r="850" ht="30.0" customHeight="1">
      <c r="A850" s="2353"/>
      <c r="B850" s="76"/>
      <c r="C850" s="2353"/>
      <c r="D850" s="2353"/>
      <c r="E850" s="2356"/>
      <c r="F850" s="76"/>
      <c r="G850" s="76"/>
      <c r="H850" s="76"/>
      <c r="I850" s="76"/>
      <c r="J850" s="76"/>
      <c r="K850" s="76"/>
      <c r="L850" s="76"/>
      <c r="M850" s="2353"/>
      <c r="N850" s="76"/>
      <c r="O850" s="76"/>
      <c r="P850" s="76"/>
      <c r="Q850" s="76"/>
    </row>
    <row r="851" ht="30.0" customHeight="1">
      <c r="A851" s="2353"/>
      <c r="B851" s="76"/>
      <c r="C851" s="2353"/>
      <c r="D851" s="2353"/>
      <c r="E851" s="2356"/>
      <c r="F851" s="76"/>
      <c r="G851" s="76"/>
      <c r="H851" s="76"/>
      <c r="I851" s="76"/>
      <c r="J851" s="76"/>
      <c r="K851" s="76"/>
      <c r="L851" s="76"/>
      <c r="M851" s="2353"/>
      <c r="N851" s="76"/>
      <c r="O851" s="76"/>
      <c r="P851" s="76"/>
      <c r="Q851" s="76"/>
    </row>
    <row r="852" ht="30.0" customHeight="1">
      <c r="A852" s="2353"/>
      <c r="B852" s="76"/>
      <c r="C852" s="2353"/>
      <c r="D852" s="2353"/>
      <c r="E852" s="2356"/>
      <c r="F852" s="76"/>
      <c r="G852" s="76"/>
      <c r="H852" s="76"/>
      <c r="I852" s="76"/>
      <c r="J852" s="76"/>
      <c r="K852" s="76"/>
      <c r="L852" s="76"/>
      <c r="M852" s="2353"/>
      <c r="N852" s="76"/>
      <c r="O852" s="76"/>
      <c r="P852" s="76"/>
      <c r="Q852" s="76"/>
    </row>
    <row r="853" ht="30.0" customHeight="1">
      <c r="A853" s="2353"/>
      <c r="B853" s="76"/>
      <c r="C853" s="2353"/>
      <c r="D853" s="2353"/>
      <c r="E853" s="2356"/>
      <c r="F853" s="76"/>
      <c r="G853" s="76"/>
      <c r="H853" s="76"/>
      <c r="I853" s="76"/>
      <c r="J853" s="76"/>
      <c r="K853" s="76"/>
      <c r="L853" s="76"/>
      <c r="M853" s="2353"/>
      <c r="N853" s="76"/>
      <c r="O853" s="76"/>
      <c r="P853" s="76"/>
      <c r="Q853" s="76"/>
    </row>
    <row r="854" ht="30.0" customHeight="1">
      <c r="A854" s="2353"/>
      <c r="B854" s="76"/>
      <c r="C854" s="2353"/>
      <c r="D854" s="2353"/>
      <c r="E854" s="2356"/>
      <c r="F854" s="76"/>
      <c r="G854" s="76"/>
      <c r="H854" s="76"/>
      <c r="I854" s="76"/>
      <c r="J854" s="76"/>
      <c r="K854" s="76"/>
      <c r="L854" s="76"/>
      <c r="M854" s="2353"/>
      <c r="N854" s="76"/>
      <c r="O854" s="76"/>
      <c r="P854" s="76"/>
      <c r="Q854" s="76"/>
    </row>
    <row r="855" ht="30.0" customHeight="1">
      <c r="A855" s="2353"/>
      <c r="B855" s="76"/>
      <c r="C855" s="2353"/>
      <c r="D855" s="2353"/>
      <c r="E855" s="2356"/>
      <c r="F855" s="76"/>
      <c r="G855" s="76"/>
      <c r="H855" s="76"/>
      <c r="I855" s="76"/>
      <c r="J855" s="76"/>
      <c r="K855" s="76"/>
      <c r="L855" s="76"/>
      <c r="M855" s="2353"/>
      <c r="N855" s="76"/>
      <c r="O855" s="76"/>
      <c r="P855" s="76"/>
      <c r="Q855" s="76"/>
    </row>
    <row r="856" ht="30.0" customHeight="1">
      <c r="A856" s="2353"/>
      <c r="B856" s="76"/>
      <c r="C856" s="2353"/>
      <c r="D856" s="2353"/>
      <c r="E856" s="2356"/>
      <c r="F856" s="76"/>
      <c r="G856" s="76"/>
      <c r="H856" s="76"/>
      <c r="I856" s="76"/>
      <c r="J856" s="76"/>
      <c r="K856" s="76"/>
      <c r="L856" s="76"/>
      <c r="M856" s="2353"/>
      <c r="N856" s="76"/>
      <c r="O856" s="76"/>
      <c r="P856" s="76"/>
      <c r="Q856" s="76"/>
    </row>
    <row r="857" ht="30.0" customHeight="1">
      <c r="A857" s="2353"/>
      <c r="B857" s="76"/>
      <c r="C857" s="2353"/>
      <c r="D857" s="2353"/>
      <c r="E857" s="2356"/>
      <c r="F857" s="76"/>
      <c r="G857" s="76"/>
      <c r="H857" s="76"/>
      <c r="I857" s="76"/>
      <c r="J857" s="76"/>
      <c r="K857" s="76"/>
      <c r="L857" s="76"/>
      <c r="M857" s="2353"/>
      <c r="N857" s="76"/>
      <c r="O857" s="76"/>
      <c r="P857" s="76"/>
      <c r="Q857" s="76"/>
    </row>
    <row r="858" ht="30.0" customHeight="1">
      <c r="A858" s="2353"/>
      <c r="B858" s="76"/>
      <c r="C858" s="2353"/>
      <c r="D858" s="2353"/>
      <c r="E858" s="2356"/>
      <c r="F858" s="76"/>
      <c r="G858" s="76"/>
      <c r="H858" s="76"/>
      <c r="I858" s="76"/>
      <c r="J858" s="76"/>
      <c r="K858" s="76"/>
      <c r="L858" s="76"/>
      <c r="M858" s="2353"/>
      <c r="N858" s="76"/>
      <c r="O858" s="76"/>
      <c r="P858" s="76"/>
      <c r="Q858" s="76"/>
    </row>
    <row r="859" ht="30.0" customHeight="1">
      <c r="A859" s="2353"/>
      <c r="B859" s="76"/>
      <c r="C859" s="2353"/>
      <c r="D859" s="2353"/>
      <c r="E859" s="2356"/>
      <c r="F859" s="76"/>
      <c r="G859" s="76"/>
      <c r="H859" s="76"/>
      <c r="I859" s="76"/>
      <c r="J859" s="76"/>
      <c r="K859" s="76"/>
      <c r="L859" s="76"/>
      <c r="M859" s="2353"/>
      <c r="N859" s="76"/>
      <c r="O859" s="76"/>
      <c r="P859" s="76"/>
      <c r="Q859" s="76"/>
    </row>
    <row r="860" ht="30.0" customHeight="1">
      <c r="A860" s="2353"/>
      <c r="B860" s="76"/>
      <c r="C860" s="2353"/>
      <c r="D860" s="2353"/>
      <c r="E860" s="2356"/>
      <c r="F860" s="76"/>
      <c r="G860" s="76"/>
      <c r="H860" s="76"/>
      <c r="I860" s="76"/>
      <c r="J860" s="76"/>
      <c r="K860" s="76"/>
      <c r="L860" s="76"/>
      <c r="M860" s="2353"/>
      <c r="N860" s="76"/>
      <c r="O860" s="76"/>
      <c r="P860" s="76"/>
      <c r="Q860" s="76"/>
    </row>
    <row r="861" ht="30.0" customHeight="1">
      <c r="A861" s="2353"/>
      <c r="B861" s="76"/>
      <c r="C861" s="2353"/>
      <c r="D861" s="2353"/>
      <c r="E861" s="2356"/>
      <c r="F861" s="76"/>
      <c r="G861" s="76"/>
      <c r="H861" s="76"/>
      <c r="I861" s="76"/>
      <c r="J861" s="76"/>
      <c r="K861" s="76"/>
      <c r="L861" s="76"/>
      <c r="M861" s="2353"/>
      <c r="N861" s="76"/>
      <c r="O861" s="76"/>
      <c r="P861" s="76"/>
      <c r="Q861" s="76"/>
    </row>
    <row r="862" ht="30.0" customHeight="1">
      <c r="A862" s="2353"/>
      <c r="B862" s="76"/>
      <c r="C862" s="2353"/>
      <c r="D862" s="2353"/>
      <c r="E862" s="2356"/>
      <c r="F862" s="76"/>
      <c r="G862" s="76"/>
      <c r="H862" s="76"/>
      <c r="I862" s="76"/>
      <c r="J862" s="76"/>
      <c r="K862" s="76"/>
      <c r="L862" s="76"/>
      <c r="M862" s="2353"/>
      <c r="N862" s="76"/>
      <c r="O862" s="76"/>
      <c r="P862" s="76"/>
      <c r="Q862" s="76"/>
    </row>
    <row r="863" ht="30.0" customHeight="1">
      <c r="A863" s="2353"/>
      <c r="B863" s="76"/>
      <c r="C863" s="2353"/>
      <c r="D863" s="2353"/>
      <c r="E863" s="2356"/>
      <c r="F863" s="76"/>
      <c r="G863" s="76"/>
      <c r="H863" s="76"/>
      <c r="I863" s="76"/>
      <c r="J863" s="76"/>
      <c r="K863" s="76"/>
      <c r="L863" s="76"/>
      <c r="M863" s="2353"/>
      <c r="N863" s="76"/>
      <c r="O863" s="76"/>
      <c r="P863" s="76"/>
      <c r="Q863" s="76"/>
    </row>
    <row r="864" ht="30.0" customHeight="1">
      <c r="A864" s="2353"/>
      <c r="B864" s="76"/>
      <c r="C864" s="2353"/>
      <c r="D864" s="2353"/>
      <c r="E864" s="2356"/>
      <c r="F864" s="76"/>
      <c r="G864" s="76"/>
      <c r="H864" s="76"/>
      <c r="I864" s="76"/>
      <c r="J864" s="76"/>
      <c r="K864" s="76"/>
      <c r="L864" s="76"/>
      <c r="M864" s="2353"/>
      <c r="N864" s="76"/>
      <c r="O864" s="76"/>
      <c r="P864" s="76"/>
      <c r="Q864" s="76"/>
    </row>
    <row r="865" ht="30.0" customHeight="1">
      <c r="A865" s="2353"/>
      <c r="B865" s="76"/>
      <c r="C865" s="2353"/>
      <c r="D865" s="2353"/>
      <c r="E865" s="2356"/>
      <c r="F865" s="76"/>
      <c r="G865" s="76"/>
      <c r="H865" s="76"/>
      <c r="I865" s="76"/>
      <c r="J865" s="76"/>
      <c r="K865" s="76"/>
      <c r="L865" s="76"/>
      <c r="M865" s="2353"/>
      <c r="N865" s="76"/>
      <c r="O865" s="76"/>
      <c r="P865" s="76"/>
      <c r="Q865" s="76"/>
    </row>
    <row r="866" ht="30.0" customHeight="1">
      <c r="A866" s="2353"/>
      <c r="B866" s="76"/>
      <c r="C866" s="2353"/>
      <c r="D866" s="2353"/>
      <c r="E866" s="2356"/>
      <c r="F866" s="76"/>
      <c r="G866" s="76"/>
      <c r="H866" s="76"/>
      <c r="I866" s="76"/>
      <c r="J866" s="76"/>
      <c r="K866" s="76"/>
      <c r="L866" s="76"/>
      <c r="M866" s="2353"/>
      <c r="N866" s="76"/>
      <c r="O866" s="76"/>
      <c r="P866" s="76"/>
      <c r="Q866" s="76"/>
    </row>
    <row r="867" ht="30.0" customHeight="1">
      <c r="A867" s="2353"/>
      <c r="B867" s="76"/>
      <c r="C867" s="2353"/>
      <c r="D867" s="2353"/>
      <c r="E867" s="2356"/>
      <c r="F867" s="76"/>
      <c r="G867" s="76"/>
      <c r="H867" s="76"/>
      <c r="I867" s="76"/>
      <c r="J867" s="76"/>
      <c r="K867" s="76"/>
      <c r="L867" s="76"/>
      <c r="M867" s="2353"/>
      <c r="N867" s="76"/>
      <c r="O867" s="76"/>
      <c r="P867" s="76"/>
      <c r="Q867" s="76"/>
    </row>
    <row r="868" ht="30.0" customHeight="1">
      <c r="A868" s="2353"/>
      <c r="B868" s="76"/>
      <c r="C868" s="2353"/>
      <c r="D868" s="2353"/>
      <c r="E868" s="2356"/>
      <c r="F868" s="76"/>
      <c r="G868" s="76"/>
      <c r="H868" s="76"/>
      <c r="I868" s="76"/>
      <c r="J868" s="76"/>
      <c r="K868" s="76"/>
      <c r="L868" s="76"/>
      <c r="M868" s="2353"/>
      <c r="N868" s="76"/>
      <c r="O868" s="76"/>
      <c r="P868" s="76"/>
      <c r="Q868" s="76"/>
    </row>
    <row r="869" ht="30.0" customHeight="1">
      <c r="A869" s="2353"/>
      <c r="B869" s="76"/>
      <c r="C869" s="2353"/>
      <c r="D869" s="2353"/>
      <c r="E869" s="2356"/>
      <c r="F869" s="76"/>
      <c r="G869" s="76"/>
      <c r="H869" s="76"/>
      <c r="I869" s="76"/>
      <c r="J869" s="76"/>
      <c r="K869" s="76"/>
      <c r="L869" s="76"/>
      <c r="M869" s="2353"/>
      <c r="N869" s="76"/>
      <c r="O869" s="76"/>
      <c r="P869" s="76"/>
      <c r="Q869" s="76"/>
    </row>
    <row r="870" ht="30.0" customHeight="1">
      <c r="A870" s="2353"/>
      <c r="B870" s="76"/>
      <c r="C870" s="2353"/>
      <c r="D870" s="2353"/>
      <c r="E870" s="2356"/>
      <c r="F870" s="76"/>
      <c r="G870" s="76"/>
      <c r="H870" s="76"/>
      <c r="I870" s="76"/>
      <c r="J870" s="76"/>
      <c r="K870" s="76"/>
      <c r="L870" s="76"/>
      <c r="M870" s="2353"/>
      <c r="N870" s="76"/>
      <c r="O870" s="76"/>
      <c r="P870" s="76"/>
      <c r="Q870" s="76"/>
    </row>
    <row r="871" ht="30.0" customHeight="1">
      <c r="A871" s="2353"/>
      <c r="B871" s="76"/>
      <c r="C871" s="2353"/>
      <c r="D871" s="2353"/>
      <c r="E871" s="2356"/>
      <c r="F871" s="76"/>
      <c r="G871" s="76"/>
      <c r="H871" s="76"/>
      <c r="I871" s="76"/>
      <c r="J871" s="76"/>
      <c r="K871" s="76"/>
      <c r="L871" s="76"/>
      <c r="M871" s="2353"/>
      <c r="N871" s="76"/>
      <c r="O871" s="76"/>
      <c r="P871" s="76"/>
      <c r="Q871" s="76"/>
    </row>
    <row r="872" ht="30.0" customHeight="1">
      <c r="A872" s="2353"/>
      <c r="B872" s="76"/>
      <c r="C872" s="2353"/>
      <c r="D872" s="2353"/>
      <c r="E872" s="2356"/>
      <c r="F872" s="76"/>
      <c r="G872" s="76"/>
      <c r="H872" s="76"/>
      <c r="I872" s="76"/>
      <c r="J872" s="76"/>
      <c r="K872" s="76"/>
      <c r="L872" s="76"/>
      <c r="M872" s="2353"/>
      <c r="N872" s="76"/>
      <c r="O872" s="76"/>
      <c r="P872" s="76"/>
      <c r="Q872" s="76"/>
    </row>
    <row r="873" ht="30.0" customHeight="1">
      <c r="A873" s="2353"/>
      <c r="B873" s="76"/>
      <c r="C873" s="2353"/>
      <c r="D873" s="2353"/>
      <c r="E873" s="2356"/>
      <c r="F873" s="76"/>
      <c r="G873" s="76"/>
      <c r="H873" s="76"/>
      <c r="I873" s="76"/>
      <c r="J873" s="76"/>
      <c r="K873" s="76"/>
      <c r="L873" s="76"/>
      <c r="M873" s="2353"/>
      <c r="N873" s="76"/>
      <c r="O873" s="76"/>
      <c r="P873" s="76"/>
      <c r="Q873" s="76"/>
    </row>
    <row r="874" ht="30.0" customHeight="1">
      <c r="A874" s="2353"/>
      <c r="B874" s="76"/>
      <c r="C874" s="2353"/>
      <c r="D874" s="2353"/>
      <c r="E874" s="2356"/>
      <c r="F874" s="76"/>
      <c r="G874" s="76"/>
      <c r="H874" s="76"/>
      <c r="I874" s="76"/>
      <c r="J874" s="76"/>
      <c r="K874" s="76"/>
      <c r="L874" s="76"/>
      <c r="M874" s="2353"/>
      <c r="N874" s="76"/>
      <c r="O874" s="76"/>
      <c r="P874" s="76"/>
      <c r="Q874" s="76"/>
    </row>
    <row r="875" ht="30.0" customHeight="1">
      <c r="A875" s="2353"/>
      <c r="B875" s="76"/>
      <c r="C875" s="2353"/>
      <c r="D875" s="2353"/>
      <c r="E875" s="2356"/>
      <c r="F875" s="76"/>
      <c r="G875" s="76"/>
      <c r="H875" s="76"/>
      <c r="I875" s="76"/>
      <c r="J875" s="76"/>
      <c r="K875" s="76"/>
      <c r="L875" s="76"/>
      <c r="M875" s="2353"/>
      <c r="N875" s="76"/>
      <c r="O875" s="76"/>
      <c r="P875" s="76"/>
      <c r="Q875" s="76"/>
    </row>
    <row r="876" ht="30.0" customHeight="1">
      <c r="A876" s="2353"/>
      <c r="B876" s="76"/>
      <c r="C876" s="2353"/>
      <c r="D876" s="2353"/>
      <c r="E876" s="2356"/>
      <c r="F876" s="76"/>
      <c r="G876" s="76"/>
      <c r="H876" s="76"/>
      <c r="I876" s="76"/>
      <c r="J876" s="76"/>
      <c r="K876" s="76"/>
      <c r="L876" s="76"/>
      <c r="M876" s="2353"/>
      <c r="N876" s="76"/>
      <c r="O876" s="76"/>
      <c r="P876" s="76"/>
      <c r="Q876" s="76"/>
    </row>
    <row r="877" ht="30.0" customHeight="1">
      <c r="A877" s="2353"/>
      <c r="B877" s="76"/>
      <c r="C877" s="2353"/>
      <c r="D877" s="2353"/>
      <c r="E877" s="2356"/>
      <c r="F877" s="76"/>
      <c r="G877" s="76"/>
      <c r="H877" s="76"/>
      <c r="I877" s="76"/>
      <c r="J877" s="76"/>
      <c r="K877" s="76"/>
      <c r="L877" s="76"/>
      <c r="M877" s="2353"/>
      <c r="N877" s="76"/>
      <c r="O877" s="76"/>
      <c r="P877" s="76"/>
      <c r="Q877" s="76"/>
    </row>
    <row r="878" ht="30.0" customHeight="1">
      <c r="A878" s="2353"/>
      <c r="B878" s="76"/>
      <c r="C878" s="2353"/>
      <c r="D878" s="2353"/>
      <c r="E878" s="2356"/>
      <c r="F878" s="76"/>
      <c r="G878" s="76"/>
      <c r="H878" s="76"/>
      <c r="I878" s="76"/>
      <c r="J878" s="76"/>
      <c r="K878" s="76"/>
      <c r="L878" s="76"/>
      <c r="M878" s="2353"/>
      <c r="N878" s="76"/>
      <c r="O878" s="76"/>
      <c r="P878" s="76"/>
      <c r="Q878" s="76"/>
    </row>
    <row r="879" ht="30.0" customHeight="1">
      <c r="A879" s="2353"/>
      <c r="B879" s="76"/>
      <c r="C879" s="2353"/>
      <c r="D879" s="2353"/>
      <c r="E879" s="2356"/>
      <c r="F879" s="76"/>
      <c r="G879" s="76"/>
      <c r="H879" s="76"/>
      <c r="I879" s="76"/>
      <c r="J879" s="76"/>
      <c r="K879" s="76"/>
      <c r="L879" s="76"/>
      <c r="M879" s="2353"/>
      <c r="N879" s="76"/>
      <c r="O879" s="76"/>
      <c r="P879" s="76"/>
      <c r="Q879" s="76"/>
    </row>
    <row r="880" ht="30.0" customHeight="1">
      <c r="A880" s="2353"/>
      <c r="B880" s="76"/>
      <c r="C880" s="2353"/>
      <c r="D880" s="2353"/>
      <c r="E880" s="2356"/>
      <c r="F880" s="76"/>
      <c r="G880" s="76"/>
      <c r="H880" s="76"/>
      <c r="I880" s="76"/>
      <c r="J880" s="76"/>
      <c r="K880" s="76"/>
      <c r="L880" s="76"/>
      <c r="M880" s="2353"/>
      <c r="N880" s="76"/>
      <c r="O880" s="76"/>
      <c r="P880" s="76"/>
      <c r="Q880" s="76"/>
    </row>
    <row r="881" ht="30.0" customHeight="1">
      <c r="A881" s="2353"/>
      <c r="B881" s="76"/>
      <c r="C881" s="2353"/>
      <c r="D881" s="2353"/>
      <c r="E881" s="2356"/>
      <c r="F881" s="76"/>
      <c r="G881" s="76"/>
      <c r="H881" s="76"/>
      <c r="I881" s="76"/>
      <c r="J881" s="76"/>
      <c r="K881" s="76"/>
      <c r="L881" s="76"/>
      <c r="M881" s="2353"/>
      <c r="N881" s="76"/>
      <c r="O881" s="76"/>
      <c r="P881" s="76"/>
      <c r="Q881" s="76"/>
    </row>
    <row r="882" ht="30.0" customHeight="1">
      <c r="A882" s="2353"/>
      <c r="B882" s="76"/>
      <c r="C882" s="2353"/>
      <c r="D882" s="2353"/>
      <c r="E882" s="2356"/>
      <c r="F882" s="76"/>
      <c r="G882" s="76"/>
      <c r="H882" s="76"/>
      <c r="I882" s="76"/>
      <c r="J882" s="76"/>
      <c r="K882" s="76"/>
      <c r="L882" s="76"/>
      <c r="M882" s="2353"/>
      <c r="N882" s="76"/>
      <c r="O882" s="76"/>
      <c r="P882" s="76"/>
      <c r="Q882" s="76"/>
    </row>
    <row r="883" ht="30.0" customHeight="1">
      <c r="A883" s="2353"/>
      <c r="B883" s="76"/>
      <c r="C883" s="2353"/>
      <c r="D883" s="2353"/>
      <c r="E883" s="2356"/>
      <c r="F883" s="76"/>
      <c r="G883" s="76"/>
      <c r="H883" s="76"/>
      <c r="I883" s="76"/>
      <c r="J883" s="76"/>
      <c r="K883" s="76"/>
      <c r="L883" s="76"/>
      <c r="M883" s="2353"/>
      <c r="N883" s="76"/>
      <c r="O883" s="76"/>
      <c r="P883" s="76"/>
      <c r="Q883" s="76"/>
    </row>
    <row r="884" ht="30.0" customHeight="1">
      <c r="A884" s="2353"/>
      <c r="B884" s="76"/>
      <c r="C884" s="2353"/>
      <c r="D884" s="2353"/>
      <c r="E884" s="2356"/>
      <c r="F884" s="76"/>
      <c r="G884" s="76"/>
      <c r="H884" s="76"/>
      <c r="I884" s="76"/>
      <c r="J884" s="76"/>
      <c r="K884" s="76"/>
      <c r="L884" s="76"/>
      <c r="M884" s="2353"/>
      <c r="N884" s="76"/>
      <c r="O884" s="76"/>
      <c r="P884" s="76"/>
      <c r="Q884" s="76"/>
    </row>
    <row r="885" ht="30.0" customHeight="1">
      <c r="A885" s="2353"/>
      <c r="B885" s="76"/>
      <c r="C885" s="2353"/>
      <c r="D885" s="2353"/>
      <c r="E885" s="2356"/>
      <c r="F885" s="76"/>
      <c r="G885" s="76"/>
      <c r="H885" s="76"/>
      <c r="I885" s="76"/>
      <c r="J885" s="76"/>
      <c r="K885" s="76"/>
      <c r="L885" s="76"/>
      <c r="M885" s="2353"/>
      <c r="N885" s="76"/>
      <c r="O885" s="76"/>
      <c r="P885" s="76"/>
      <c r="Q885" s="76"/>
    </row>
    <row r="886" ht="30.0" customHeight="1">
      <c r="A886" s="2353"/>
      <c r="B886" s="76"/>
      <c r="C886" s="2353"/>
      <c r="D886" s="2353"/>
      <c r="E886" s="2356"/>
      <c r="F886" s="76"/>
      <c r="G886" s="76"/>
      <c r="H886" s="76"/>
      <c r="I886" s="76"/>
      <c r="J886" s="76"/>
      <c r="K886" s="76"/>
      <c r="L886" s="76"/>
      <c r="M886" s="2353"/>
      <c r="N886" s="76"/>
      <c r="O886" s="76"/>
      <c r="P886" s="76"/>
      <c r="Q886" s="76"/>
    </row>
    <row r="887" ht="30.0" customHeight="1">
      <c r="A887" s="2353"/>
      <c r="B887" s="76"/>
      <c r="C887" s="2353"/>
      <c r="D887" s="2353"/>
      <c r="E887" s="2356"/>
      <c r="F887" s="76"/>
      <c r="G887" s="76"/>
      <c r="H887" s="76"/>
      <c r="I887" s="76"/>
      <c r="J887" s="76"/>
      <c r="K887" s="76"/>
      <c r="L887" s="76"/>
      <c r="M887" s="2353"/>
      <c r="N887" s="76"/>
      <c r="O887" s="76"/>
      <c r="P887" s="76"/>
      <c r="Q887" s="76"/>
    </row>
    <row r="888" ht="30.0" customHeight="1">
      <c r="A888" s="2353"/>
      <c r="B888" s="76"/>
      <c r="C888" s="2353"/>
      <c r="D888" s="2353"/>
      <c r="E888" s="2356"/>
      <c r="F888" s="76"/>
      <c r="G888" s="76"/>
      <c r="H888" s="76"/>
      <c r="I888" s="76"/>
      <c r="J888" s="76"/>
      <c r="K888" s="76"/>
      <c r="L888" s="76"/>
      <c r="M888" s="2353"/>
      <c r="N888" s="76"/>
      <c r="O888" s="76"/>
      <c r="P888" s="76"/>
      <c r="Q888" s="76"/>
    </row>
    <row r="889" ht="30.0" customHeight="1">
      <c r="A889" s="2353"/>
      <c r="B889" s="76"/>
      <c r="C889" s="2353"/>
      <c r="D889" s="2353"/>
      <c r="E889" s="2356"/>
      <c r="F889" s="76"/>
      <c r="G889" s="76"/>
      <c r="H889" s="76"/>
      <c r="I889" s="76"/>
      <c r="J889" s="76"/>
      <c r="K889" s="76"/>
      <c r="L889" s="76"/>
      <c r="M889" s="2353"/>
      <c r="N889" s="76"/>
      <c r="O889" s="76"/>
      <c r="P889" s="76"/>
      <c r="Q889" s="76"/>
    </row>
    <row r="890" ht="30.0" customHeight="1">
      <c r="A890" s="2353"/>
      <c r="B890" s="76"/>
      <c r="C890" s="2353"/>
      <c r="D890" s="2353"/>
      <c r="E890" s="2356"/>
      <c r="F890" s="76"/>
      <c r="G890" s="76"/>
      <c r="H890" s="76"/>
      <c r="I890" s="76"/>
      <c r="J890" s="76"/>
      <c r="K890" s="76"/>
      <c r="L890" s="76"/>
      <c r="M890" s="2353"/>
      <c r="N890" s="76"/>
      <c r="O890" s="76"/>
      <c r="P890" s="76"/>
      <c r="Q890" s="76"/>
    </row>
    <row r="891" ht="30.0" customHeight="1">
      <c r="A891" s="2353"/>
      <c r="B891" s="76"/>
      <c r="C891" s="2353"/>
      <c r="D891" s="2353"/>
      <c r="E891" s="2356"/>
      <c r="F891" s="76"/>
      <c r="G891" s="76"/>
      <c r="H891" s="76"/>
      <c r="I891" s="76"/>
      <c r="J891" s="76"/>
      <c r="K891" s="76"/>
      <c r="L891" s="76"/>
      <c r="M891" s="2353"/>
      <c r="N891" s="76"/>
      <c r="O891" s="76"/>
      <c r="P891" s="76"/>
      <c r="Q891" s="76"/>
    </row>
    <row r="892" ht="30.0" customHeight="1">
      <c r="A892" s="2353"/>
      <c r="B892" s="76"/>
      <c r="C892" s="2353"/>
      <c r="D892" s="2353"/>
      <c r="E892" s="2356"/>
      <c r="F892" s="76"/>
      <c r="G892" s="76"/>
      <c r="H892" s="76"/>
      <c r="I892" s="76"/>
      <c r="J892" s="76"/>
      <c r="K892" s="76"/>
      <c r="L892" s="76"/>
      <c r="M892" s="2353"/>
      <c r="N892" s="76"/>
      <c r="O892" s="76"/>
      <c r="P892" s="76"/>
      <c r="Q892" s="76"/>
    </row>
    <row r="893" ht="30.0" customHeight="1">
      <c r="A893" s="2353"/>
      <c r="B893" s="76"/>
      <c r="C893" s="2353"/>
      <c r="D893" s="2353"/>
      <c r="E893" s="2356"/>
      <c r="F893" s="76"/>
      <c r="G893" s="76"/>
      <c r="H893" s="76"/>
      <c r="I893" s="76"/>
      <c r="J893" s="76"/>
      <c r="K893" s="76"/>
      <c r="L893" s="76"/>
      <c r="M893" s="2353"/>
      <c r="N893" s="76"/>
      <c r="O893" s="76"/>
      <c r="P893" s="76"/>
      <c r="Q893" s="76"/>
    </row>
    <row r="894" ht="30.0" customHeight="1">
      <c r="A894" s="2353"/>
      <c r="B894" s="76"/>
      <c r="C894" s="2353"/>
      <c r="D894" s="2353"/>
      <c r="E894" s="2356"/>
      <c r="F894" s="76"/>
      <c r="G894" s="76"/>
      <c r="H894" s="76"/>
      <c r="I894" s="76"/>
      <c r="J894" s="76"/>
      <c r="K894" s="76"/>
      <c r="L894" s="76"/>
      <c r="M894" s="2353"/>
      <c r="N894" s="76"/>
      <c r="O894" s="76"/>
      <c r="P894" s="76"/>
      <c r="Q894" s="76"/>
    </row>
    <row r="895" ht="30.0" customHeight="1">
      <c r="A895" s="2353"/>
      <c r="B895" s="76"/>
      <c r="C895" s="2353"/>
      <c r="D895" s="2353"/>
      <c r="E895" s="2356"/>
      <c r="F895" s="76"/>
      <c r="G895" s="76"/>
      <c r="H895" s="76"/>
      <c r="I895" s="76"/>
      <c r="J895" s="76"/>
      <c r="K895" s="76"/>
      <c r="L895" s="76"/>
      <c r="M895" s="2353"/>
      <c r="N895" s="76"/>
      <c r="O895" s="76"/>
      <c r="P895" s="76"/>
      <c r="Q895" s="76"/>
    </row>
    <row r="896" ht="30.0" customHeight="1">
      <c r="A896" s="2353"/>
      <c r="B896" s="76"/>
      <c r="C896" s="2353"/>
      <c r="D896" s="2353"/>
      <c r="E896" s="2356"/>
      <c r="F896" s="76"/>
      <c r="G896" s="76"/>
      <c r="H896" s="76"/>
      <c r="I896" s="76"/>
      <c r="J896" s="76"/>
      <c r="K896" s="76"/>
      <c r="L896" s="76"/>
      <c r="M896" s="2353"/>
      <c r="N896" s="76"/>
      <c r="O896" s="76"/>
      <c r="P896" s="76"/>
      <c r="Q896" s="76"/>
    </row>
    <row r="897" ht="30.0" customHeight="1">
      <c r="A897" s="2353"/>
      <c r="B897" s="76"/>
      <c r="C897" s="2353"/>
      <c r="D897" s="2353"/>
      <c r="E897" s="2356"/>
      <c r="F897" s="76"/>
      <c r="G897" s="76"/>
      <c r="H897" s="76"/>
      <c r="I897" s="76"/>
      <c r="J897" s="76"/>
      <c r="K897" s="76"/>
      <c r="L897" s="76"/>
      <c r="M897" s="2353"/>
      <c r="N897" s="76"/>
      <c r="O897" s="76"/>
      <c r="P897" s="76"/>
      <c r="Q897" s="76"/>
    </row>
    <row r="898" ht="30.0" customHeight="1">
      <c r="A898" s="2353"/>
      <c r="B898" s="76"/>
      <c r="C898" s="2353"/>
      <c r="D898" s="2353"/>
      <c r="E898" s="2356"/>
      <c r="F898" s="76"/>
      <c r="G898" s="76"/>
      <c r="H898" s="76"/>
      <c r="I898" s="76"/>
      <c r="J898" s="76"/>
      <c r="K898" s="76"/>
      <c r="L898" s="76"/>
      <c r="M898" s="2353"/>
      <c r="N898" s="76"/>
      <c r="O898" s="76"/>
      <c r="P898" s="76"/>
      <c r="Q898" s="76"/>
    </row>
    <row r="899" ht="30.0" customHeight="1">
      <c r="A899" s="2353"/>
      <c r="B899" s="76"/>
      <c r="C899" s="2353"/>
      <c r="D899" s="2353"/>
      <c r="E899" s="2356"/>
      <c r="F899" s="76"/>
      <c r="G899" s="76"/>
      <c r="H899" s="76"/>
      <c r="I899" s="76"/>
      <c r="J899" s="76"/>
      <c r="K899" s="76"/>
      <c r="L899" s="76"/>
      <c r="M899" s="2353"/>
      <c r="N899" s="76"/>
      <c r="O899" s="76"/>
      <c r="P899" s="76"/>
      <c r="Q899" s="76"/>
    </row>
    <row r="900" ht="30.0" customHeight="1">
      <c r="A900" s="2353"/>
      <c r="B900" s="76"/>
      <c r="C900" s="2353"/>
      <c r="D900" s="2353"/>
      <c r="E900" s="2356"/>
      <c r="F900" s="76"/>
      <c r="G900" s="76"/>
      <c r="H900" s="76"/>
      <c r="I900" s="76"/>
      <c r="J900" s="76"/>
      <c r="K900" s="76"/>
      <c r="L900" s="76"/>
      <c r="M900" s="2353"/>
      <c r="N900" s="76"/>
      <c r="O900" s="76"/>
      <c r="P900" s="76"/>
      <c r="Q900" s="76"/>
    </row>
    <row r="901" ht="30.0" customHeight="1">
      <c r="A901" s="2353"/>
      <c r="B901" s="76"/>
      <c r="C901" s="2353"/>
      <c r="D901" s="2353"/>
      <c r="E901" s="2356"/>
      <c r="F901" s="76"/>
      <c r="G901" s="76"/>
      <c r="H901" s="76"/>
      <c r="I901" s="76"/>
      <c r="J901" s="76"/>
      <c r="K901" s="76"/>
      <c r="L901" s="76"/>
      <c r="M901" s="2353"/>
      <c r="N901" s="76"/>
      <c r="O901" s="76"/>
      <c r="P901" s="76"/>
      <c r="Q901" s="76"/>
    </row>
    <row r="902" ht="30.0" customHeight="1">
      <c r="A902" s="2353"/>
      <c r="B902" s="76"/>
      <c r="C902" s="2353"/>
      <c r="D902" s="2353"/>
      <c r="E902" s="2356"/>
      <c r="F902" s="76"/>
      <c r="G902" s="76"/>
      <c r="H902" s="76"/>
      <c r="I902" s="76"/>
      <c r="J902" s="76"/>
      <c r="K902" s="76"/>
      <c r="L902" s="76"/>
      <c r="M902" s="2353"/>
      <c r="N902" s="76"/>
      <c r="O902" s="76"/>
      <c r="P902" s="76"/>
      <c r="Q902" s="76"/>
    </row>
    <row r="903" ht="30.0" customHeight="1">
      <c r="A903" s="2353"/>
      <c r="B903" s="76"/>
      <c r="C903" s="2353"/>
      <c r="D903" s="2353"/>
      <c r="E903" s="2356"/>
      <c r="F903" s="76"/>
      <c r="G903" s="76"/>
      <c r="H903" s="76"/>
      <c r="I903" s="76"/>
      <c r="J903" s="76"/>
      <c r="K903" s="76"/>
      <c r="L903" s="76"/>
      <c r="M903" s="2353"/>
      <c r="N903" s="76"/>
      <c r="O903" s="76"/>
      <c r="P903" s="76"/>
      <c r="Q903" s="76"/>
    </row>
    <row r="904" ht="30.0" customHeight="1">
      <c r="A904" s="2353"/>
      <c r="B904" s="76"/>
      <c r="C904" s="2353"/>
      <c r="D904" s="2353"/>
      <c r="E904" s="2356"/>
      <c r="F904" s="76"/>
      <c r="G904" s="76"/>
      <c r="H904" s="76"/>
      <c r="I904" s="76"/>
      <c r="J904" s="76"/>
      <c r="K904" s="76"/>
      <c r="L904" s="76"/>
      <c r="M904" s="2353"/>
      <c r="N904" s="76"/>
      <c r="O904" s="76"/>
      <c r="P904" s="76"/>
      <c r="Q904" s="76"/>
    </row>
    <row r="905" ht="30.0" customHeight="1">
      <c r="A905" s="2353"/>
      <c r="B905" s="76"/>
      <c r="C905" s="2353"/>
      <c r="D905" s="2353"/>
      <c r="E905" s="2356"/>
      <c r="F905" s="76"/>
      <c r="G905" s="76"/>
      <c r="H905" s="76"/>
      <c r="I905" s="76"/>
      <c r="J905" s="76"/>
      <c r="K905" s="76"/>
      <c r="L905" s="76"/>
      <c r="M905" s="2353"/>
      <c r="N905" s="76"/>
      <c r="O905" s="76"/>
      <c r="P905" s="76"/>
      <c r="Q905" s="76"/>
    </row>
    <row r="906" ht="30.0" customHeight="1">
      <c r="A906" s="2353"/>
      <c r="B906" s="76"/>
      <c r="C906" s="2353"/>
      <c r="D906" s="2353"/>
      <c r="E906" s="2356"/>
      <c r="F906" s="76"/>
      <c r="G906" s="76"/>
      <c r="H906" s="76"/>
      <c r="I906" s="76"/>
      <c r="J906" s="76"/>
      <c r="K906" s="76"/>
      <c r="L906" s="76"/>
      <c r="M906" s="2353"/>
      <c r="N906" s="76"/>
      <c r="O906" s="76"/>
      <c r="P906" s="76"/>
      <c r="Q906" s="76"/>
    </row>
    <row r="907" ht="30.0" customHeight="1">
      <c r="A907" s="2353"/>
      <c r="B907" s="76"/>
      <c r="C907" s="2353"/>
      <c r="D907" s="2353"/>
      <c r="E907" s="2356"/>
      <c r="F907" s="76"/>
      <c r="G907" s="76"/>
      <c r="H907" s="76"/>
      <c r="I907" s="76"/>
      <c r="J907" s="76"/>
      <c r="K907" s="76"/>
      <c r="L907" s="76"/>
      <c r="M907" s="2353"/>
      <c r="N907" s="76"/>
      <c r="O907" s="76"/>
      <c r="P907" s="76"/>
      <c r="Q907" s="76"/>
    </row>
    <row r="908" ht="30.0" customHeight="1">
      <c r="A908" s="2353"/>
      <c r="B908" s="76"/>
      <c r="C908" s="2353"/>
      <c r="D908" s="2353"/>
      <c r="E908" s="2356"/>
      <c r="F908" s="76"/>
      <c r="G908" s="76"/>
      <c r="H908" s="76"/>
      <c r="I908" s="76"/>
      <c r="J908" s="76"/>
      <c r="K908" s="76"/>
      <c r="L908" s="76"/>
      <c r="M908" s="2353"/>
      <c r="N908" s="76"/>
      <c r="O908" s="76"/>
      <c r="P908" s="76"/>
      <c r="Q908" s="76"/>
    </row>
    <row r="909" ht="30.0" customHeight="1">
      <c r="A909" s="2353"/>
      <c r="B909" s="76"/>
      <c r="C909" s="2353"/>
      <c r="D909" s="2353"/>
      <c r="E909" s="2356"/>
      <c r="F909" s="76"/>
      <c r="G909" s="76"/>
      <c r="H909" s="76"/>
      <c r="I909" s="76"/>
      <c r="J909" s="76"/>
      <c r="K909" s="76"/>
      <c r="L909" s="76"/>
      <c r="M909" s="2353"/>
      <c r="N909" s="76"/>
      <c r="O909" s="76"/>
      <c r="P909" s="76"/>
      <c r="Q909" s="76"/>
    </row>
    <row r="910" ht="30.0" customHeight="1">
      <c r="A910" s="2353"/>
      <c r="B910" s="76"/>
      <c r="C910" s="2353"/>
      <c r="D910" s="2353"/>
      <c r="E910" s="2356"/>
      <c r="F910" s="76"/>
      <c r="G910" s="76"/>
      <c r="H910" s="76"/>
      <c r="I910" s="76"/>
      <c r="J910" s="76"/>
      <c r="K910" s="76"/>
      <c r="L910" s="76"/>
      <c r="M910" s="2353"/>
      <c r="N910" s="76"/>
      <c r="O910" s="76"/>
      <c r="P910" s="76"/>
      <c r="Q910" s="76"/>
    </row>
    <row r="911" ht="30.0" customHeight="1">
      <c r="A911" s="2353"/>
      <c r="B911" s="76"/>
      <c r="C911" s="2353"/>
      <c r="D911" s="2353"/>
      <c r="E911" s="2356"/>
      <c r="F911" s="76"/>
      <c r="G911" s="76"/>
      <c r="H911" s="76"/>
      <c r="I911" s="76"/>
      <c r="J911" s="76"/>
      <c r="K911" s="76"/>
      <c r="L911" s="76"/>
      <c r="M911" s="2353"/>
      <c r="N911" s="76"/>
      <c r="O911" s="76"/>
      <c r="P911" s="76"/>
      <c r="Q911" s="76"/>
    </row>
    <row r="912" ht="30.0" customHeight="1">
      <c r="A912" s="2353"/>
      <c r="B912" s="76"/>
      <c r="C912" s="2353"/>
      <c r="D912" s="2353"/>
      <c r="E912" s="2356"/>
      <c r="F912" s="76"/>
      <c r="G912" s="76"/>
      <c r="H912" s="76"/>
      <c r="I912" s="76"/>
      <c r="J912" s="76"/>
      <c r="K912" s="76"/>
      <c r="L912" s="76"/>
      <c r="M912" s="2353"/>
      <c r="N912" s="76"/>
      <c r="O912" s="76"/>
      <c r="P912" s="76"/>
      <c r="Q912" s="76"/>
    </row>
    <row r="913" ht="30.0" customHeight="1">
      <c r="A913" s="2353"/>
      <c r="B913" s="76"/>
      <c r="C913" s="2353"/>
      <c r="D913" s="2353"/>
      <c r="E913" s="2356"/>
      <c r="F913" s="76"/>
      <c r="G913" s="76"/>
      <c r="H913" s="76"/>
      <c r="I913" s="76"/>
      <c r="J913" s="76"/>
      <c r="K913" s="76"/>
      <c r="L913" s="76"/>
      <c r="M913" s="2353"/>
      <c r="N913" s="76"/>
      <c r="O913" s="76"/>
      <c r="P913" s="76"/>
      <c r="Q913" s="76"/>
    </row>
    <row r="914" ht="30.0" customHeight="1">
      <c r="A914" s="2353"/>
      <c r="B914" s="76"/>
      <c r="C914" s="2353"/>
      <c r="D914" s="2353"/>
      <c r="E914" s="2356"/>
      <c r="F914" s="76"/>
      <c r="G914" s="76"/>
      <c r="H914" s="76"/>
      <c r="I914" s="76"/>
      <c r="J914" s="76"/>
      <c r="K914" s="76"/>
      <c r="L914" s="76"/>
      <c r="M914" s="2353"/>
      <c r="N914" s="76"/>
      <c r="O914" s="76"/>
      <c r="P914" s="76"/>
      <c r="Q914" s="76"/>
    </row>
    <row r="915" ht="30.0" customHeight="1">
      <c r="A915" s="2353"/>
      <c r="B915" s="76"/>
      <c r="C915" s="2353"/>
      <c r="D915" s="2353"/>
      <c r="E915" s="2356"/>
      <c r="F915" s="76"/>
      <c r="G915" s="76"/>
      <c r="H915" s="76"/>
      <c r="I915" s="76"/>
      <c r="J915" s="76"/>
      <c r="K915" s="76"/>
      <c r="L915" s="76"/>
      <c r="M915" s="2353"/>
      <c r="N915" s="76"/>
      <c r="O915" s="76"/>
      <c r="P915" s="76"/>
      <c r="Q915" s="76"/>
    </row>
    <row r="916" ht="30.0" customHeight="1">
      <c r="A916" s="2353"/>
      <c r="B916" s="76"/>
      <c r="C916" s="2353"/>
      <c r="D916" s="2353"/>
      <c r="E916" s="2356"/>
      <c r="F916" s="76"/>
      <c r="G916" s="76"/>
      <c r="H916" s="76"/>
      <c r="I916" s="76"/>
      <c r="J916" s="76"/>
      <c r="K916" s="76"/>
      <c r="L916" s="76"/>
      <c r="M916" s="2353"/>
      <c r="N916" s="76"/>
      <c r="O916" s="76"/>
      <c r="P916" s="76"/>
      <c r="Q916" s="76"/>
    </row>
    <row r="917" ht="30.0" customHeight="1">
      <c r="A917" s="2353"/>
      <c r="B917" s="76"/>
      <c r="C917" s="2353"/>
      <c r="D917" s="2353"/>
      <c r="E917" s="2356"/>
      <c r="F917" s="76"/>
      <c r="G917" s="76"/>
      <c r="H917" s="76"/>
      <c r="I917" s="76"/>
      <c r="J917" s="76"/>
      <c r="K917" s="76"/>
      <c r="L917" s="76"/>
      <c r="M917" s="2353"/>
      <c r="N917" s="76"/>
      <c r="O917" s="76"/>
      <c r="P917" s="76"/>
      <c r="Q917" s="76"/>
    </row>
    <row r="918" ht="30.0" customHeight="1">
      <c r="A918" s="2353"/>
      <c r="B918" s="76"/>
      <c r="C918" s="2353"/>
      <c r="D918" s="2353"/>
      <c r="E918" s="2356"/>
      <c r="F918" s="76"/>
      <c r="G918" s="76"/>
      <c r="H918" s="76"/>
      <c r="I918" s="76"/>
      <c r="J918" s="76"/>
      <c r="K918" s="76"/>
      <c r="L918" s="76"/>
      <c r="M918" s="2353"/>
      <c r="N918" s="76"/>
      <c r="O918" s="76"/>
      <c r="P918" s="76"/>
      <c r="Q918" s="76"/>
    </row>
    <row r="919" ht="30.0" customHeight="1">
      <c r="A919" s="2353"/>
      <c r="B919" s="76"/>
      <c r="C919" s="2353"/>
      <c r="D919" s="2353"/>
      <c r="E919" s="2356"/>
      <c r="F919" s="76"/>
      <c r="G919" s="76"/>
      <c r="H919" s="76"/>
      <c r="I919" s="76"/>
      <c r="J919" s="76"/>
      <c r="K919" s="76"/>
      <c r="L919" s="76"/>
      <c r="M919" s="2353"/>
      <c r="N919" s="76"/>
      <c r="O919" s="76"/>
      <c r="P919" s="76"/>
      <c r="Q919" s="76"/>
    </row>
    <row r="920" ht="30.0" customHeight="1">
      <c r="A920" s="2353"/>
      <c r="B920" s="76"/>
      <c r="C920" s="2353"/>
      <c r="D920" s="2353"/>
      <c r="E920" s="2356"/>
      <c r="F920" s="76"/>
      <c r="G920" s="76"/>
      <c r="H920" s="76"/>
      <c r="I920" s="76"/>
      <c r="J920" s="76"/>
      <c r="K920" s="76"/>
      <c r="L920" s="76"/>
      <c r="M920" s="2353"/>
      <c r="N920" s="76"/>
      <c r="O920" s="76"/>
      <c r="P920" s="76"/>
      <c r="Q920" s="76"/>
    </row>
    <row r="921" ht="30.0" customHeight="1">
      <c r="A921" s="2353"/>
      <c r="B921" s="76"/>
      <c r="C921" s="2353"/>
      <c r="D921" s="2353"/>
      <c r="E921" s="2356"/>
      <c r="F921" s="76"/>
      <c r="G921" s="76"/>
      <c r="H921" s="76"/>
      <c r="I921" s="76"/>
      <c r="J921" s="76"/>
      <c r="K921" s="76"/>
      <c r="L921" s="76"/>
      <c r="M921" s="2353"/>
      <c r="N921" s="76"/>
      <c r="O921" s="76"/>
      <c r="P921" s="76"/>
      <c r="Q921" s="76"/>
    </row>
    <row r="922" ht="30.0" customHeight="1">
      <c r="A922" s="2353"/>
      <c r="B922" s="76"/>
      <c r="C922" s="2353"/>
      <c r="D922" s="2353"/>
      <c r="E922" s="2356"/>
      <c r="F922" s="76"/>
      <c r="G922" s="76"/>
      <c r="H922" s="76"/>
      <c r="I922" s="76"/>
      <c r="J922" s="76"/>
      <c r="K922" s="76"/>
      <c r="L922" s="76"/>
      <c r="M922" s="2353"/>
      <c r="N922" s="76"/>
      <c r="O922" s="76"/>
      <c r="P922" s="76"/>
      <c r="Q922" s="76"/>
    </row>
    <row r="923" ht="30.0" customHeight="1">
      <c r="A923" s="2353"/>
      <c r="B923" s="76"/>
      <c r="C923" s="2353"/>
      <c r="D923" s="2353"/>
      <c r="E923" s="2356"/>
      <c r="F923" s="76"/>
      <c r="G923" s="76"/>
      <c r="H923" s="76"/>
      <c r="I923" s="76"/>
      <c r="J923" s="76"/>
      <c r="K923" s="76"/>
      <c r="L923" s="76"/>
      <c r="M923" s="2353"/>
      <c r="N923" s="76"/>
      <c r="O923" s="76"/>
      <c r="P923" s="76"/>
      <c r="Q923" s="76"/>
    </row>
    <row r="924" ht="30.0" customHeight="1">
      <c r="A924" s="2353"/>
      <c r="B924" s="76"/>
      <c r="C924" s="2353"/>
      <c r="D924" s="2353"/>
      <c r="E924" s="2356"/>
      <c r="F924" s="76"/>
      <c r="G924" s="76"/>
      <c r="H924" s="76"/>
      <c r="I924" s="76"/>
      <c r="J924" s="76"/>
      <c r="K924" s="76"/>
      <c r="L924" s="76"/>
      <c r="M924" s="2353"/>
      <c r="N924" s="76"/>
      <c r="O924" s="76"/>
      <c r="P924" s="76"/>
      <c r="Q924" s="76"/>
    </row>
    <row r="925" ht="30.0" customHeight="1">
      <c r="A925" s="2353"/>
      <c r="B925" s="76"/>
      <c r="C925" s="2353"/>
      <c r="D925" s="2353"/>
      <c r="E925" s="2356"/>
      <c r="F925" s="76"/>
      <c r="G925" s="76"/>
      <c r="H925" s="76"/>
      <c r="I925" s="76"/>
      <c r="J925" s="76"/>
      <c r="K925" s="76"/>
      <c r="L925" s="76"/>
      <c r="M925" s="2353"/>
      <c r="N925" s="76"/>
      <c r="O925" s="76"/>
      <c r="P925" s="76"/>
      <c r="Q925" s="76"/>
    </row>
    <row r="926" ht="30.0" customHeight="1">
      <c r="A926" s="2353"/>
      <c r="B926" s="76"/>
      <c r="C926" s="2353"/>
      <c r="D926" s="2353"/>
      <c r="E926" s="2356"/>
      <c r="F926" s="76"/>
      <c r="G926" s="76"/>
      <c r="H926" s="76"/>
      <c r="I926" s="76"/>
      <c r="J926" s="76"/>
      <c r="K926" s="76"/>
      <c r="L926" s="76"/>
      <c r="M926" s="2353"/>
      <c r="N926" s="76"/>
      <c r="O926" s="76"/>
      <c r="P926" s="76"/>
      <c r="Q926" s="76"/>
    </row>
    <row r="927" ht="30.0" customHeight="1">
      <c r="A927" s="2353"/>
      <c r="B927" s="76"/>
      <c r="C927" s="2353"/>
      <c r="D927" s="2353"/>
      <c r="E927" s="2356"/>
      <c r="F927" s="76"/>
      <c r="G927" s="76"/>
      <c r="H927" s="76"/>
      <c r="I927" s="76"/>
      <c r="J927" s="76"/>
      <c r="K927" s="76"/>
      <c r="L927" s="76"/>
      <c r="M927" s="2353"/>
      <c r="N927" s="76"/>
      <c r="O927" s="76"/>
      <c r="P927" s="76"/>
      <c r="Q927" s="76"/>
    </row>
    <row r="928" ht="30.0" customHeight="1">
      <c r="A928" s="2353"/>
      <c r="B928" s="76"/>
      <c r="C928" s="2353"/>
      <c r="D928" s="2353"/>
      <c r="E928" s="2356"/>
      <c r="F928" s="76"/>
      <c r="G928" s="76"/>
      <c r="H928" s="76"/>
      <c r="I928" s="76"/>
      <c r="J928" s="76"/>
      <c r="K928" s="76"/>
      <c r="L928" s="76"/>
      <c r="M928" s="2353"/>
      <c r="N928" s="76"/>
      <c r="O928" s="76"/>
      <c r="P928" s="76"/>
      <c r="Q928" s="76"/>
    </row>
    <row r="929" ht="30.0" customHeight="1">
      <c r="A929" s="2353"/>
      <c r="B929" s="76"/>
      <c r="C929" s="2353"/>
      <c r="D929" s="2353"/>
      <c r="E929" s="2356"/>
      <c r="F929" s="76"/>
      <c r="G929" s="76"/>
      <c r="H929" s="76"/>
      <c r="I929" s="76"/>
      <c r="J929" s="76"/>
      <c r="K929" s="76"/>
      <c r="L929" s="76"/>
      <c r="M929" s="2353"/>
      <c r="N929" s="76"/>
      <c r="O929" s="76"/>
      <c r="P929" s="76"/>
      <c r="Q929" s="76"/>
    </row>
    <row r="930" ht="30.0" customHeight="1">
      <c r="A930" s="2353"/>
      <c r="B930" s="76"/>
      <c r="C930" s="2353"/>
      <c r="D930" s="2353"/>
      <c r="E930" s="2356"/>
      <c r="F930" s="76"/>
      <c r="G930" s="76"/>
      <c r="H930" s="76"/>
      <c r="I930" s="76"/>
      <c r="J930" s="76"/>
      <c r="K930" s="76"/>
      <c r="L930" s="76"/>
      <c r="M930" s="2353"/>
      <c r="N930" s="76"/>
      <c r="O930" s="76"/>
      <c r="P930" s="76"/>
      <c r="Q930" s="76"/>
    </row>
    <row r="931" ht="30.0" customHeight="1">
      <c r="A931" s="2353"/>
      <c r="B931" s="76"/>
      <c r="C931" s="2353"/>
      <c r="D931" s="2353"/>
      <c r="E931" s="2356"/>
      <c r="F931" s="76"/>
      <c r="G931" s="76"/>
      <c r="H931" s="76"/>
      <c r="I931" s="76"/>
      <c r="J931" s="76"/>
      <c r="K931" s="76"/>
      <c r="L931" s="76"/>
      <c r="M931" s="2353"/>
      <c r="N931" s="76"/>
      <c r="O931" s="76"/>
      <c r="P931" s="76"/>
      <c r="Q931" s="76"/>
    </row>
    <row r="932" ht="30.0" customHeight="1">
      <c r="A932" s="2353"/>
      <c r="B932" s="76"/>
      <c r="C932" s="2353"/>
      <c r="D932" s="2353"/>
      <c r="E932" s="2356"/>
      <c r="F932" s="76"/>
      <c r="G932" s="76"/>
      <c r="H932" s="76"/>
      <c r="I932" s="76"/>
      <c r="J932" s="76"/>
      <c r="K932" s="76"/>
      <c r="L932" s="76"/>
      <c r="M932" s="2353"/>
      <c r="N932" s="76"/>
      <c r="O932" s="76"/>
      <c r="P932" s="76"/>
      <c r="Q932" s="76"/>
    </row>
    <row r="933" ht="30.0" customHeight="1">
      <c r="A933" s="2353"/>
      <c r="B933" s="76"/>
      <c r="C933" s="2353"/>
      <c r="D933" s="2353"/>
      <c r="E933" s="2356"/>
      <c r="F933" s="76"/>
      <c r="G933" s="76"/>
      <c r="H933" s="76"/>
      <c r="I933" s="76"/>
      <c r="J933" s="76"/>
      <c r="K933" s="76"/>
      <c r="L933" s="76"/>
      <c r="M933" s="2353"/>
      <c r="N933" s="76"/>
      <c r="O933" s="76"/>
      <c r="P933" s="76"/>
      <c r="Q933" s="76"/>
    </row>
    <row r="934" ht="30.0" customHeight="1">
      <c r="A934" s="2353"/>
      <c r="B934" s="76"/>
      <c r="C934" s="2353"/>
      <c r="D934" s="2353"/>
      <c r="E934" s="2356"/>
      <c r="F934" s="76"/>
      <c r="G934" s="76"/>
      <c r="H934" s="76"/>
      <c r="I934" s="76"/>
      <c r="J934" s="76"/>
      <c r="K934" s="76"/>
      <c r="L934" s="76"/>
      <c r="M934" s="2353"/>
      <c r="N934" s="76"/>
      <c r="O934" s="76"/>
      <c r="P934" s="76"/>
      <c r="Q934" s="76"/>
    </row>
    <row r="935" ht="30.0" customHeight="1">
      <c r="A935" s="2353"/>
      <c r="B935" s="76"/>
      <c r="C935" s="2353"/>
      <c r="D935" s="2353"/>
      <c r="E935" s="2356"/>
      <c r="F935" s="76"/>
      <c r="G935" s="76"/>
      <c r="H935" s="76"/>
      <c r="I935" s="76"/>
      <c r="J935" s="76"/>
      <c r="K935" s="76"/>
      <c r="L935" s="76"/>
      <c r="M935" s="2353"/>
      <c r="N935" s="76"/>
      <c r="O935" s="76"/>
      <c r="P935" s="76"/>
      <c r="Q935" s="76"/>
    </row>
    <row r="936" ht="30.0" customHeight="1">
      <c r="A936" s="2353"/>
      <c r="B936" s="76"/>
      <c r="C936" s="2353"/>
      <c r="D936" s="2353"/>
      <c r="E936" s="2356"/>
      <c r="F936" s="76"/>
      <c r="G936" s="76"/>
      <c r="H936" s="76"/>
      <c r="I936" s="76"/>
      <c r="J936" s="76"/>
      <c r="K936" s="76"/>
      <c r="L936" s="76"/>
      <c r="M936" s="2353"/>
      <c r="N936" s="76"/>
      <c r="O936" s="76"/>
      <c r="P936" s="76"/>
      <c r="Q936" s="76"/>
    </row>
    <row r="937" ht="30.0" customHeight="1">
      <c r="A937" s="2353"/>
      <c r="B937" s="76"/>
      <c r="C937" s="2353"/>
      <c r="D937" s="2353"/>
      <c r="E937" s="2356"/>
      <c r="F937" s="76"/>
      <c r="G937" s="76"/>
      <c r="H937" s="76"/>
      <c r="I937" s="76"/>
      <c r="J937" s="76"/>
      <c r="K937" s="76"/>
      <c r="L937" s="76"/>
      <c r="M937" s="2353"/>
      <c r="N937" s="76"/>
      <c r="O937" s="76"/>
      <c r="P937" s="76"/>
      <c r="Q937" s="76"/>
    </row>
    <row r="938" ht="30.0" customHeight="1">
      <c r="A938" s="2353"/>
      <c r="B938" s="76"/>
      <c r="C938" s="2353"/>
      <c r="D938" s="2353"/>
      <c r="E938" s="2356"/>
      <c r="F938" s="76"/>
      <c r="G938" s="76"/>
      <c r="H938" s="76"/>
      <c r="I938" s="76"/>
      <c r="J938" s="76"/>
      <c r="K938" s="76"/>
      <c r="L938" s="76"/>
      <c r="M938" s="2353"/>
      <c r="N938" s="76"/>
      <c r="O938" s="76"/>
      <c r="P938" s="76"/>
      <c r="Q938" s="76"/>
    </row>
    <row r="939" ht="30.0" customHeight="1">
      <c r="A939" s="2353"/>
      <c r="B939" s="76"/>
      <c r="C939" s="2353"/>
      <c r="D939" s="2353"/>
      <c r="E939" s="2356"/>
      <c r="F939" s="76"/>
      <c r="G939" s="76"/>
      <c r="H939" s="76"/>
      <c r="I939" s="76"/>
      <c r="J939" s="76"/>
      <c r="K939" s="76"/>
      <c r="L939" s="76"/>
      <c r="M939" s="2353"/>
      <c r="N939" s="76"/>
      <c r="O939" s="76"/>
      <c r="P939" s="76"/>
      <c r="Q939" s="76"/>
    </row>
    <row r="940" ht="30.0" customHeight="1">
      <c r="A940" s="2353"/>
      <c r="B940" s="76"/>
      <c r="C940" s="2353"/>
      <c r="D940" s="2353"/>
      <c r="E940" s="2356"/>
      <c r="F940" s="76"/>
      <c r="G940" s="76"/>
      <c r="H940" s="76"/>
      <c r="I940" s="76"/>
      <c r="J940" s="76"/>
      <c r="K940" s="76"/>
      <c r="L940" s="76"/>
      <c r="M940" s="2353"/>
      <c r="N940" s="76"/>
      <c r="O940" s="76"/>
      <c r="P940" s="76"/>
      <c r="Q940" s="76"/>
    </row>
    <row r="941" ht="30.0" customHeight="1">
      <c r="A941" s="2353"/>
      <c r="B941" s="76"/>
      <c r="C941" s="2353"/>
      <c r="D941" s="2353"/>
      <c r="E941" s="2356"/>
      <c r="F941" s="76"/>
      <c r="G941" s="76"/>
      <c r="H941" s="76"/>
      <c r="I941" s="76"/>
      <c r="J941" s="76"/>
      <c r="K941" s="76"/>
      <c r="L941" s="76"/>
      <c r="M941" s="2353"/>
      <c r="N941" s="76"/>
      <c r="O941" s="76"/>
      <c r="P941" s="76"/>
      <c r="Q941" s="76"/>
    </row>
    <row r="942" ht="30.0" customHeight="1">
      <c r="A942" s="2353"/>
      <c r="B942" s="76"/>
      <c r="C942" s="2353"/>
      <c r="D942" s="2353"/>
      <c r="E942" s="2356"/>
      <c r="F942" s="76"/>
      <c r="G942" s="76"/>
      <c r="H942" s="76"/>
      <c r="I942" s="76"/>
      <c r="J942" s="76"/>
      <c r="K942" s="76"/>
      <c r="L942" s="76"/>
      <c r="M942" s="2353"/>
      <c r="N942" s="76"/>
      <c r="O942" s="76"/>
      <c r="P942" s="76"/>
      <c r="Q942" s="76"/>
    </row>
    <row r="943" ht="30.0" customHeight="1">
      <c r="A943" s="2353"/>
      <c r="B943" s="76"/>
      <c r="C943" s="2353"/>
      <c r="D943" s="2353"/>
      <c r="E943" s="2356"/>
      <c r="F943" s="76"/>
      <c r="G943" s="76"/>
      <c r="H943" s="76"/>
      <c r="I943" s="76"/>
      <c r="J943" s="76"/>
      <c r="K943" s="76"/>
      <c r="L943" s="76"/>
      <c r="M943" s="2353"/>
      <c r="N943" s="76"/>
      <c r="O943" s="76"/>
      <c r="P943" s="76"/>
      <c r="Q943" s="76"/>
    </row>
    <row r="944" ht="30.0" customHeight="1">
      <c r="A944" s="2353"/>
      <c r="B944" s="76"/>
      <c r="C944" s="2353"/>
      <c r="D944" s="2353"/>
      <c r="E944" s="2356"/>
      <c r="F944" s="76"/>
      <c r="G944" s="76"/>
      <c r="H944" s="76"/>
      <c r="I944" s="76"/>
      <c r="J944" s="76"/>
      <c r="K944" s="76"/>
      <c r="L944" s="76"/>
      <c r="M944" s="2353"/>
      <c r="N944" s="76"/>
      <c r="O944" s="76"/>
      <c r="P944" s="76"/>
      <c r="Q944" s="76"/>
    </row>
    <row r="945" ht="30.0" customHeight="1">
      <c r="A945" s="2353"/>
      <c r="B945" s="76"/>
      <c r="C945" s="2353"/>
      <c r="D945" s="2353"/>
      <c r="E945" s="2356"/>
      <c r="F945" s="76"/>
      <c r="G945" s="76"/>
      <c r="H945" s="76"/>
      <c r="I945" s="76"/>
      <c r="J945" s="76"/>
      <c r="K945" s="76"/>
      <c r="L945" s="76"/>
      <c r="M945" s="2353"/>
      <c r="N945" s="76"/>
      <c r="O945" s="76"/>
      <c r="P945" s="76"/>
      <c r="Q945" s="76"/>
    </row>
    <row r="946" ht="30.0" customHeight="1">
      <c r="A946" s="2353"/>
      <c r="B946" s="76"/>
      <c r="C946" s="2353"/>
      <c r="D946" s="2353"/>
      <c r="E946" s="2356"/>
      <c r="F946" s="76"/>
      <c r="G946" s="76"/>
      <c r="H946" s="76"/>
      <c r="I946" s="76"/>
      <c r="J946" s="76"/>
      <c r="K946" s="76"/>
      <c r="L946" s="76"/>
      <c r="M946" s="2353"/>
      <c r="N946" s="76"/>
      <c r="O946" s="76"/>
      <c r="P946" s="76"/>
      <c r="Q946" s="76"/>
    </row>
    <row r="947" ht="30.0" customHeight="1">
      <c r="A947" s="2353"/>
      <c r="B947" s="76"/>
      <c r="C947" s="2353"/>
      <c r="D947" s="2353"/>
      <c r="E947" s="2356"/>
      <c r="F947" s="76"/>
      <c r="G947" s="76"/>
      <c r="H947" s="76"/>
      <c r="I947" s="76"/>
      <c r="J947" s="76"/>
      <c r="K947" s="76"/>
      <c r="L947" s="76"/>
      <c r="M947" s="2353"/>
      <c r="N947" s="76"/>
      <c r="O947" s="76"/>
      <c r="P947" s="76"/>
      <c r="Q947" s="76"/>
    </row>
    <row r="948" ht="30.0" customHeight="1">
      <c r="A948" s="2353"/>
      <c r="B948" s="76"/>
      <c r="C948" s="2353"/>
      <c r="D948" s="2353"/>
      <c r="E948" s="2356"/>
      <c r="F948" s="76"/>
      <c r="G948" s="76"/>
      <c r="H948" s="76"/>
      <c r="I948" s="76"/>
      <c r="J948" s="76"/>
      <c r="K948" s="76"/>
      <c r="L948" s="76"/>
      <c r="M948" s="2353"/>
      <c r="N948" s="76"/>
      <c r="O948" s="76"/>
      <c r="P948" s="76"/>
      <c r="Q948" s="76"/>
    </row>
    <row r="949" ht="30.0" customHeight="1">
      <c r="A949" s="2353"/>
      <c r="B949" s="76"/>
      <c r="C949" s="2353"/>
      <c r="D949" s="2353"/>
      <c r="E949" s="2356"/>
      <c r="F949" s="76"/>
      <c r="G949" s="76"/>
      <c r="H949" s="76"/>
      <c r="I949" s="76"/>
      <c r="J949" s="76"/>
      <c r="K949" s="76"/>
      <c r="L949" s="76"/>
      <c r="M949" s="2353"/>
      <c r="N949" s="76"/>
      <c r="O949" s="76"/>
      <c r="P949" s="76"/>
      <c r="Q949" s="76"/>
    </row>
    <row r="950" ht="30.0" customHeight="1">
      <c r="A950" s="2353"/>
      <c r="B950" s="76"/>
      <c r="C950" s="2353"/>
      <c r="D950" s="2353"/>
      <c r="E950" s="2356"/>
      <c r="F950" s="76"/>
      <c r="G950" s="76"/>
      <c r="H950" s="76"/>
      <c r="I950" s="76"/>
      <c r="J950" s="76"/>
      <c r="K950" s="76"/>
      <c r="L950" s="76"/>
      <c r="M950" s="2353"/>
      <c r="N950" s="76"/>
      <c r="O950" s="76"/>
      <c r="P950" s="76"/>
      <c r="Q950" s="76"/>
    </row>
    <row r="951" ht="30.0" customHeight="1">
      <c r="A951" s="2353"/>
      <c r="B951" s="76"/>
      <c r="C951" s="2353"/>
      <c r="D951" s="2353"/>
      <c r="E951" s="2356"/>
      <c r="F951" s="76"/>
      <c r="G951" s="76"/>
      <c r="H951" s="76"/>
      <c r="I951" s="76"/>
      <c r="J951" s="76"/>
      <c r="K951" s="76"/>
      <c r="L951" s="76"/>
      <c r="M951" s="2353"/>
      <c r="N951" s="76"/>
      <c r="O951" s="76"/>
      <c r="P951" s="76"/>
      <c r="Q951" s="76"/>
    </row>
    <row r="952" ht="30.0" customHeight="1">
      <c r="A952" s="2353"/>
      <c r="B952" s="76"/>
      <c r="C952" s="2353"/>
      <c r="D952" s="2353"/>
      <c r="E952" s="2356"/>
      <c r="F952" s="76"/>
      <c r="G952" s="76"/>
      <c r="H952" s="76"/>
      <c r="I952" s="76"/>
      <c r="J952" s="76"/>
      <c r="K952" s="76"/>
      <c r="L952" s="76"/>
      <c r="M952" s="2353"/>
      <c r="N952" s="76"/>
      <c r="O952" s="76"/>
      <c r="P952" s="76"/>
      <c r="Q952" s="76"/>
    </row>
    <row r="953" ht="30.0" customHeight="1">
      <c r="A953" s="2353"/>
      <c r="B953" s="76"/>
      <c r="C953" s="2353"/>
      <c r="D953" s="2353"/>
      <c r="E953" s="2356"/>
      <c r="F953" s="76"/>
      <c r="G953" s="76"/>
      <c r="H953" s="76"/>
      <c r="I953" s="76"/>
      <c r="J953" s="76"/>
      <c r="K953" s="76"/>
      <c r="L953" s="76"/>
      <c r="M953" s="2353"/>
      <c r="N953" s="76"/>
      <c r="O953" s="76"/>
      <c r="P953" s="76"/>
      <c r="Q953" s="76"/>
    </row>
    <row r="954" ht="30.0" customHeight="1">
      <c r="A954" s="2353"/>
      <c r="B954" s="76"/>
      <c r="C954" s="2353"/>
      <c r="D954" s="2353"/>
      <c r="E954" s="2356"/>
      <c r="F954" s="76"/>
      <c r="G954" s="76"/>
      <c r="H954" s="76"/>
      <c r="I954" s="76"/>
      <c r="J954" s="76"/>
      <c r="K954" s="76"/>
      <c r="L954" s="76"/>
      <c r="M954" s="2353"/>
      <c r="N954" s="76"/>
      <c r="O954" s="76"/>
      <c r="P954" s="76"/>
      <c r="Q954" s="76"/>
    </row>
    <row r="955" ht="30.0" customHeight="1">
      <c r="A955" s="2353"/>
      <c r="B955" s="76"/>
      <c r="C955" s="2353"/>
      <c r="D955" s="2353"/>
      <c r="E955" s="2356"/>
      <c r="F955" s="76"/>
      <c r="G955" s="76"/>
      <c r="H955" s="76"/>
      <c r="I955" s="76"/>
      <c r="J955" s="76"/>
      <c r="K955" s="76"/>
      <c r="L955" s="76"/>
      <c r="M955" s="2353"/>
      <c r="N955" s="76"/>
      <c r="O955" s="76"/>
      <c r="P955" s="76"/>
      <c r="Q955" s="76"/>
    </row>
    <row r="956" ht="30.0" customHeight="1">
      <c r="A956" s="2353"/>
      <c r="B956" s="76"/>
      <c r="C956" s="2353"/>
      <c r="D956" s="2353"/>
      <c r="E956" s="2356"/>
      <c r="F956" s="76"/>
      <c r="G956" s="76"/>
      <c r="H956" s="76"/>
      <c r="I956" s="76"/>
      <c r="J956" s="76"/>
      <c r="K956" s="76"/>
      <c r="L956" s="76"/>
      <c r="M956" s="2353"/>
      <c r="N956" s="76"/>
      <c r="O956" s="76"/>
      <c r="P956" s="76"/>
      <c r="Q956" s="76"/>
    </row>
    <row r="957" ht="30.0" customHeight="1">
      <c r="A957" s="2353"/>
      <c r="B957" s="76"/>
      <c r="C957" s="2353"/>
      <c r="D957" s="2353"/>
      <c r="E957" s="2356"/>
      <c r="F957" s="76"/>
      <c r="G957" s="76"/>
      <c r="H957" s="76"/>
      <c r="I957" s="76"/>
      <c r="J957" s="76"/>
      <c r="K957" s="76"/>
      <c r="L957" s="76"/>
      <c r="M957" s="2353"/>
      <c r="N957" s="76"/>
      <c r="O957" s="76"/>
      <c r="P957" s="76"/>
      <c r="Q957" s="76"/>
    </row>
    <row r="958" ht="30.0" customHeight="1">
      <c r="A958" s="2353"/>
      <c r="B958" s="76"/>
      <c r="C958" s="2353"/>
      <c r="D958" s="2353"/>
      <c r="E958" s="2356"/>
      <c r="F958" s="76"/>
      <c r="G958" s="76"/>
      <c r="H958" s="76"/>
      <c r="I958" s="76"/>
      <c r="J958" s="76"/>
      <c r="K958" s="76"/>
      <c r="L958" s="76"/>
      <c r="M958" s="2353"/>
      <c r="N958" s="76"/>
      <c r="O958" s="76"/>
      <c r="P958" s="76"/>
      <c r="Q958" s="76"/>
    </row>
    <row r="959" ht="30.0" customHeight="1">
      <c r="A959" s="2353"/>
      <c r="B959" s="76"/>
      <c r="C959" s="2353"/>
      <c r="D959" s="2353"/>
      <c r="E959" s="2356"/>
      <c r="F959" s="76"/>
      <c r="G959" s="76"/>
      <c r="H959" s="76"/>
      <c r="I959" s="76"/>
      <c r="J959" s="76"/>
      <c r="K959" s="76"/>
      <c r="L959" s="76"/>
      <c r="M959" s="2353"/>
      <c r="N959" s="76"/>
      <c r="O959" s="76"/>
      <c r="P959" s="76"/>
      <c r="Q959" s="76"/>
    </row>
    <row r="960" ht="30.0" customHeight="1">
      <c r="A960" s="2353"/>
      <c r="B960" s="76"/>
      <c r="C960" s="2353"/>
      <c r="D960" s="2353"/>
      <c r="E960" s="2356"/>
      <c r="F960" s="76"/>
      <c r="G960" s="76"/>
      <c r="H960" s="76"/>
      <c r="I960" s="76"/>
      <c r="J960" s="76"/>
      <c r="K960" s="76"/>
      <c r="L960" s="76"/>
      <c r="M960" s="2353"/>
      <c r="N960" s="76"/>
      <c r="O960" s="76"/>
      <c r="P960" s="76"/>
      <c r="Q960" s="76"/>
    </row>
    <row r="961" ht="30.0" customHeight="1">
      <c r="A961" s="2353"/>
      <c r="B961" s="76"/>
      <c r="C961" s="2353"/>
      <c r="D961" s="2353"/>
      <c r="E961" s="2356"/>
      <c r="F961" s="76"/>
      <c r="G961" s="76"/>
      <c r="H961" s="76"/>
      <c r="I961" s="76"/>
      <c r="J961" s="76"/>
      <c r="K961" s="76"/>
      <c r="L961" s="76"/>
      <c r="M961" s="2353"/>
      <c r="N961" s="76"/>
      <c r="O961" s="76"/>
      <c r="P961" s="76"/>
      <c r="Q961" s="76"/>
    </row>
    <row r="962" ht="30.0" customHeight="1">
      <c r="A962" s="2353"/>
      <c r="B962" s="76"/>
      <c r="C962" s="2353"/>
      <c r="D962" s="2353"/>
      <c r="E962" s="2356"/>
      <c r="F962" s="76"/>
      <c r="G962" s="76"/>
      <c r="H962" s="76"/>
      <c r="I962" s="76"/>
      <c r="J962" s="76"/>
      <c r="K962" s="76"/>
      <c r="L962" s="76"/>
      <c r="M962" s="2353"/>
      <c r="N962" s="76"/>
      <c r="O962" s="76"/>
      <c r="P962" s="76"/>
      <c r="Q962" s="76"/>
    </row>
    <row r="963" ht="30.0" customHeight="1">
      <c r="A963" s="2353"/>
      <c r="B963" s="76"/>
      <c r="C963" s="2353"/>
      <c r="D963" s="2353"/>
      <c r="E963" s="2356"/>
      <c r="F963" s="76"/>
      <c r="G963" s="76"/>
      <c r="H963" s="76"/>
      <c r="I963" s="76"/>
      <c r="J963" s="76"/>
      <c r="K963" s="76"/>
      <c r="L963" s="76"/>
      <c r="M963" s="2353"/>
      <c r="N963" s="76"/>
      <c r="O963" s="76"/>
      <c r="P963" s="76"/>
      <c r="Q963" s="76"/>
    </row>
    <row r="964" ht="30.0" customHeight="1">
      <c r="A964" s="2353"/>
      <c r="B964" s="76"/>
      <c r="C964" s="2353"/>
      <c r="D964" s="2353"/>
      <c r="E964" s="2356"/>
      <c r="F964" s="76"/>
      <c r="G964" s="76"/>
      <c r="H964" s="76"/>
      <c r="I964" s="76"/>
      <c r="J964" s="76"/>
      <c r="K964" s="76"/>
      <c r="L964" s="76"/>
      <c r="M964" s="2353"/>
      <c r="N964" s="76"/>
      <c r="O964" s="76"/>
      <c r="P964" s="76"/>
      <c r="Q964" s="76"/>
    </row>
    <row r="965" ht="30.0" customHeight="1">
      <c r="A965" s="2353"/>
      <c r="B965" s="76"/>
      <c r="C965" s="2353"/>
      <c r="D965" s="2353"/>
      <c r="E965" s="2356"/>
      <c r="F965" s="76"/>
      <c r="G965" s="76"/>
      <c r="H965" s="76"/>
      <c r="I965" s="76"/>
      <c r="J965" s="76"/>
      <c r="K965" s="76"/>
      <c r="L965" s="76"/>
      <c r="M965" s="2353"/>
      <c r="N965" s="76"/>
      <c r="O965" s="76"/>
      <c r="P965" s="76"/>
      <c r="Q965" s="76"/>
    </row>
    <row r="966" ht="30.0" customHeight="1">
      <c r="A966" s="2353"/>
      <c r="B966" s="76"/>
      <c r="C966" s="2353"/>
      <c r="D966" s="2353"/>
      <c r="E966" s="2356"/>
      <c r="F966" s="76"/>
      <c r="G966" s="76"/>
      <c r="H966" s="76"/>
      <c r="I966" s="76"/>
      <c r="J966" s="76"/>
      <c r="K966" s="76"/>
      <c r="L966" s="76"/>
      <c r="M966" s="2353"/>
      <c r="N966" s="76"/>
      <c r="O966" s="76"/>
      <c r="P966" s="76"/>
      <c r="Q966" s="76"/>
    </row>
    <row r="967" ht="30.0" customHeight="1">
      <c r="A967" s="2353"/>
      <c r="B967" s="76"/>
      <c r="C967" s="2353"/>
      <c r="D967" s="2353"/>
      <c r="E967" s="2356"/>
      <c r="F967" s="76"/>
      <c r="G967" s="76"/>
      <c r="H967" s="76"/>
      <c r="I967" s="76"/>
      <c r="J967" s="76"/>
      <c r="K967" s="76"/>
      <c r="L967" s="76"/>
      <c r="M967" s="2353"/>
      <c r="N967" s="76"/>
      <c r="O967" s="76"/>
      <c r="P967" s="76"/>
      <c r="Q967" s="76"/>
    </row>
    <row r="968" ht="30.0" customHeight="1">
      <c r="A968" s="2353"/>
      <c r="B968" s="76"/>
      <c r="C968" s="2353"/>
      <c r="D968" s="2353"/>
      <c r="E968" s="2356"/>
      <c r="F968" s="76"/>
      <c r="G968" s="76"/>
      <c r="H968" s="76"/>
      <c r="I968" s="76"/>
      <c r="J968" s="76"/>
      <c r="K968" s="76"/>
      <c r="L968" s="76"/>
      <c r="M968" s="2353"/>
      <c r="N968" s="76"/>
      <c r="O968" s="76"/>
      <c r="P968" s="76"/>
      <c r="Q968" s="76"/>
    </row>
    <row r="969" ht="30.0" customHeight="1">
      <c r="A969" s="2353"/>
      <c r="B969" s="76"/>
      <c r="C969" s="2353"/>
      <c r="D969" s="2353"/>
      <c r="E969" s="2356"/>
      <c r="F969" s="76"/>
      <c r="G969" s="76"/>
      <c r="H969" s="76"/>
      <c r="I969" s="76"/>
      <c r="J969" s="76"/>
      <c r="K969" s="76"/>
      <c r="L969" s="76"/>
      <c r="M969" s="2353"/>
      <c r="N969" s="76"/>
      <c r="O969" s="76"/>
      <c r="P969" s="76"/>
      <c r="Q969" s="76"/>
    </row>
    <row r="970" ht="30.0" customHeight="1">
      <c r="A970" s="2353"/>
      <c r="B970" s="76"/>
      <c r="C970" s="2353"/>
      <c r="D970" s="2353"/>
      <c r="E970" s="2356"/>
      <c r="F970" s="76"/>
      <c r="G970" s="76"/>
      <c r="H970" s="76"/>
      <c r="I970" s="76"/>
      <c r="J970" s="76"/>
      <c r="K970" s="76"/>
      <c r="L970" s="76"/>
      <c r="M970" s="2353"/>
      <c r="N970" s="76"/>
      <c r="O970" s="76"/>
      <c r="P970" s="76"/>
      <c r="Q970" s="76"/>
    </row>
    <row r="971" ht="30.0" customHeight="1">
      <c r="A971" s="2353"/>
      <c r="B971" s="76"/>
      <c r="C971" s="2353"/>
      <c r="D971" s="2353"/>
      <c r="E971" s="2356"/>
      <c r="F971" s="76"/>
      <c r="G971" s="76"/>
      <c r="H971" s="76"/>
      <c r="I971" s="76"/>
      <c r="J971" s="76"/>
      <c r="K971" s="76"/>
      <c r="L971" s="76"/>
      <c r="M971" s="2353"/>
      <c r="N971" s="76"/>
      <c r="O971" s="76"/>
      <c r="P971" s="76"/>
      <c r="Q971" s="76"/>
    </row>
    <row r="972" ht="30.0" customHeight="1">
      <c r="A972" s="2353"/>
      <c r="B972" s="76"/>
      <c r="C972" s="2353"/>
      <c r="D972" s="2353"/>
      <c r="E972" s="2356"/>
      <c r="F972" s="76"/>
      <c r="G972" s="76"/>
      <c r="H972" s="76"/>
      <c r="I972" s="76"/>
      <c r="J972" s="76"/>
      <c r="K972" s="76"/>
      <c r="L972" s="76"/>
      <c r="M972" s="2353"/>
      <c r="N972" s="76"/>
      <c r="O972" s="76"/>
      <c r="P972" s="76"/>
      <c r="Q972" s="76"/>
    </row>
    <row r="973" ht="30.0" customHeight="1">
      <c r="A973" s="2353"/>
      <c r="B973" s="76"/>
      <c r="C973" s="2353"/>
      <c r="D973" s="2353"/>
      <c r="E973" s="2356"/>
      <c r="F973" s="76"/>
      <c r="G973" s="76"/>
      <c r="H973" s="76"/>
      <c r="I973" s="76"/>
      <c r="J973" s="76"/>
      <c r="K973" s="76"/>
      <c r="L973" s="76"/>
      <c r="M973" s="2353"/>
      <c r="N973" s="76"/>
      <c r="O973" s="76"/>
      <c r="P973" s="76"/>
      <c r="Q973" s="76"/>
    </row>
    <row r="974" ht="30.0" customHeight="1">
      <c r="A974" s="2353"/>
      <c r="B974" s="76"/>
      <c r="C974" s="2353"/>
      <c r="D974" s="2353"/>
      <c r="E974" s="2356"/>
      <c r="F974" s="76"/>
      <c r="G974" s="76"/>
      <c r="H974" s="76"/>
      <c r="I974" s="76"/>
      <c r="J974" s="76"/>
      <c r="K974" s="76"/>
      <c r="L974" s="76"/>
      <c r="M974" s="2353"/>
      <c r="N974" s="76"/>
      <c r="O974" s="76"/>
      <c r="P974" s="76"/>
      <c r="Q974" s="76"/>
    </row>
    <row r="975" ht="30.0" customHeight="1">
      <c r="A975" s="2353"/>
      <c r="B975" s="76"/>
      <c r="C975" s="2353"/>
      <c r="D975" s="2353"/>
      <c r="E975" s="2356"/>
      <c r="F975" s="76"/>
      <c r="G975" s="76"/>
      <c r="H975" s="76"/>
      <c r="I975" s="76"/>
      <c r="J975" s="76"/>
      <c r="K975" s="76"/>
      <c r="L975" s="76"/>
      <c r="M975" s="2353"/>
      <c r="N975" s="76"/>
      <c r="O975" s="76"/>
      <c r="P975" s="76"/>
      <c r="Q975" s="76"/>
    </row>
    <row r="976" ht="30.0" customHeight="1">
      <c r="A976" s="2353"/>
      <c r="B976" s="76"/>
      <c r="C976" s="2353"/>
      <c r="D976" s="2353"/>
      <c r="E976" s="2356"/>
      <c r="F976" s="76"/>
      <c r="G976" s="76"/>
      <c r="H976" s="76"/>
      <c r="I976" s="76"/>
      <c r="J976" s="76"/>
      <c r="K976" s="76"/>
      <c r="L976" s="76"/>
      <c r="M976" s="2353"/>
      <c r="N976" s="76"/>
      <c r="O976" s="76"/>
      <c r="P976" s="76"/>
      <c r="Q976" s="76"/>
    </row>
    <row r="977" ht="30.0" customHeight="1">
      <c r="A977" s="2353"/>
      <c r="B977" s="76"/>
      <c r="C977" s="2353"/>
      <c r="D977" s="2353"/>
      <c r="E977" s="2356"/>
      <c r="F977" s="76"/>
      <c r="G977" s="76"/>
      <c r="H977" s="76"/>
      <c r="I977" s="76"/>
      <c r="J977" s="76"/>
      <c r="K977" s="76"/>
      <c r="L977" s="76"/>
      <c r="M977" s="2353"/>
      <c r="N977" s="76"/>
      <c r="O977" s="76"/>
      <c r="P977" s="76"/>
      <c r="Q977" s="76"/>
    </row>
    <row r="978" ht="30.0" customHeight="1">
      <c r="A978" s="2353"/>
      <c r="B978" s="76"/>
      <c r="C978" s="2353"/>
      <c r="D978" s="2353"/>
      <c r="E978" s="2356"/>
      <c r="F978" s="76"/>
      <c r="G978" s="76"/>
      <c r="H978" s="76"/>
      <c r="I978" s="76"/>
      <c r="J978" s="76"/>
      <c r="K978" s="76"/>
      <c r="L978" s="76"/>
      <c r="M978" s="2353"/>
      <c r="N978" s="76"/>
      <c r="O978" s="76"/>
      <c r="P978" s="76"/>
      <c r="Q978" s="76"/>
    </row>
    <row r="979" ht="30.0" customHeight="1">
      <c r="A979" s="2353"/>
      <c r="B979" s="76"/>
      <c r="C979" s="2353"/>
      <c r="D979" s="2353"/>
      <c r="E979" s="2356"/>
      <c r="F979" s="76"/>
      <c r="G979" s="76"/>
      <c r="H979" s="76"/>
      <c r="I979" s="76"/>
      <c r="J979" s="76"/>
      <c r="K979" s="76"/>
      <c r="L979" s="76"/>
      <c r="M979" s="2353"/>
      <c r="N979" s="76"/>
      <c r="O979" s="76"/>
      <c r="P979" s="76"/>
      <c r="Q979" s="76"/>
    </row>
    <row r="980" ht="30.0" customHeight="1">
      <c r="A980" s="2353"/>
      <c r="B980" s="76"/>
      <c r="C980" s="2353"/>
      <c r="D980" s="2353"/>
      <c r="E980" s="2356"/>
      <c r="F980" s="76"/>
      <c r="G980" s="76"/>
      <c r="H980" s="76"/>
      <c r="I980" s="76"/>
      <c r="J980" s="76"/>
      <c r="K980" s="76"/>
      <c r="L980" s="76"/>
      <c r="M980" s="2353"/>
      <c r="N980" s="76"/>
      <c r="O980" s="76"/>
      <c r="P980" s="76"/>
      <c r="Q980" s="76"/>
    </row>
    <row r="981" ht="30.0" customHeight="1">
      <c r="A981" s="2353"/>
      <c r="B981" s="76"/>
      <c r="C981" s="2353"/>
      <c r="D981" s="2353"/>
      <c r="E981" s="2356"/>
      <c r="F981" s="76"/>
      <c r="G981" s="76"/>
      <c r="H981" s="76"/>
      <c r="I981" s="76"/>
      <c r="J981" s="76"/>
      <c r="K981" s="76"/>
      <c r="L981" s="76"/>
      <c r="M981" s="2353"/>
      <c r="N981" s="76"/>
      <c r="O981" s="76"/>
      <c r="P981" s="76"/>
      <c r="Q981" s="76"/>
    </row>
    <row r="982" ht="30.0" customHeight="1">
      <c r="A982" s="2353"/>
      <c r="B982" s="76"/>
      <c r="C982" s="2353"/>
      <c r="D982" s="2353"/>
      <c r="E982" s="2356"/>
      <c r="F982" s="76"/>
      <c r="G982" s="76"/>
      <c r="H982" s="76"/>
      <c r="I982" s="76"/>
      <c r="J982" s="76"/>
      <c r="K982" s="76"/>
      <c r="L982" s="76"/>
      <c r="M982" s="2353"/>
      <c r="N982" s="76"/>
      <c r="O982" s="76"/>
      <c r="P982" s="76"/>
      <c r="Q982" s="76"/>
    </row>
    <row r="983" ht="30.0" customHeight="1">
      <c r="A983" s="2353"/>
      <c r="B983" s="76"/>
      <c r="C983" s="2353"/>
      <c r="D983" s="2353"/>
      <c r="E983" s="2356"/>
      <c r="F983" s="76"/>
      <c r="G983" s="76"/>
      <c r="H983" s="76"/>
      <c r="I983" s="76"/>
      <c r="J983" s="76"/>
      <c r="K983" s="76"/>
      <c r="L983" s="76"/>
      <c r="M983" s="2353"/>
      <c r="N983" s="76"/>
      <c r="O983" s="76"/>
      <c r="P983" s="76"/>
      <c r="Q983" s="76"/>
    </row>
    <row r="984" ht="30.0" customHeight="1">
      <c r="A984" s="2353"/>
      <c r="B984" s="76"/>
      <c r="C984" s="2353"/>
      <c r="D984" s="2353"/>
      <c r="E984" s="2356"/>
      <c r="F984" s="76"/>
      <c r="G984" s="76"/>
      <c r="H984" s="76"/>
      <c r="I984" s="76"/>
      <c r="J984" s="76"/>
      <c r="K984" s="76"/>
      <c r="L984" s="76"/>
      <c r="M984" s="2353"/>
      <c r="N984" s="76"/>
      <c r="O984" s="76"/>
      <c r="P984" s="76"/>
      <c r="Q984" s="76"/>
    </row>
    <row r="985" ht="30.0" customHeight="1">
      <c r="A985" s="2353"/>
      <c r="B985" s="76"/>
      <c r="C985" s="2353"/>
      <c r="D985" s="2353"/>
      <c r="E985" s="2356"/>
      <c r="F985" s="76"/>
      <c r="G985" s="76"/>
      <c r="H985" s="76"/>
      <c r="I985" s="76"/>
      <c r="J985" s="76"/>
      <c r="K985" s="76"/>
      <c r="L985" s="76"/>
      <c r="M985" s="2353"/>
      <c r="N985" s="76"/>
      <c r="O985" s="76"/>
      <c r="P985" s="76"/>
      <c r="Q985" s="76"/>
    </row>
    <row r="986" ht="30.0" customHeight="1">
      <c r="A986" s="2353"/>
      <c r="B986" s="76"/>
      <c r="C986" s="2353"/>
      <c r="D986" s="2353"/>
      <c r="E986" s="2356"/>
      <c r="F986" s="76"/>
      <c r="G986" s="76"/>
      <c r="H986" s="76"/>
      <c r="I986" s="76"/>
      <c r="J986" s="76"/>
      <c r="K986" s="76"/>
      <c r="L986" s="76"/>
      <c r="M986" s="2353"/>
      <c r="N986" s="76"/>
      <c r="O986" s="76"/>
      <c r="P986" s="76"/>
      <c r="Q986" s="76"/>
    </row>
    <row r="987" ht="30.0" customHeight="1">
      <c r="A987" s="2353"/>
      <c r="B987" s="76"/>
      <c r="C987" s="2353"/>
      <c r="D987" s="2353"/>
      <c r="E987" s="2356"/>
      <c r="F987" s="76"/>
      <c r="G987" s="76"/>
      <c r="H987" s="76"/>
      <c r="I987" s="76"/>
      <c r="J987" s="76"/>
      <c r="K987" s="76"/>
      <c r="L987" s="76"/>
      <c r="M987" s="2353"/>
      <c r="N987" s="76"/>
      <c r="O987" s="76"/>
      <c r="P987" s="76"/>
      <c r="Q987" s="76"/>
    </row>
    <row r="988" ht="30.0" customHeight="1">
      <c r="A988" s="2353"/>
      <c r="B988" s="76"/>
      <c r="C988" s="2353"/>
      <c r="D988" s="2353"/>
      <c r="E988" s="2356"/>
      <c r="F988" s="76"/>
      <c r="G988" s="76"/>
      <c r="H988" s="76"/>
      <c r="I988" s="76"/>
      <c r="J988" s="76"/>
      <c r="K988" s="76"/>
      <c r="L988" s="76"/>
      <c r="M988" s="2353"/>
      <c r="N988" s="76"/>
      <c r="O988" s="76"/>
      <c r="P988" s="76"/>
      <c r="Q988" s="76"/>
    </row>
    <row r="989" ht="30.0" customHeight="1">
      <c r="A989" s="2353"/>
      <c r="B989" s="76"/>
      <c r="C989" s="2353"/>
      <c r="D989" s="2353"/>
      <c r="E989" s="2356"/>
      <c r="F989" s="76"/>
      <c r="G989" s="76"/>
      <c r="H989" s="76"/>
      <c r="I989" s="76"/>
      <c r="J989" s="76"/>
      <c r="K989" s="76"/>
      <c r="L989" s="76"/>
      <c r="M989" s="2353"/>
      <c r="N989" s="76"/>
      <c r="O989" s="76"/>
      <c r="P989" s="76"/>
      <c r="Q989" s="76"/>
    </row>
    <row r="990" ht="30.0" customHeight="1">
      <c r="A990" s="2353"/>
      <c r="B990" s="76"/>
      <c r="C990" s="2353"/>
      <c r="D990" s="2353"/>
      <c r="E990" s="2356"/>
      <c r="F990" s="76"/>
      <c r="G990" s="76"/>
      <c r="H990" s="76"/>
      <c r="I990" s="76"/>
      <c r="J990" s="76"/>
      <c r="K990" s="76"/>
      <c r="L990" s="76"/>
      <c r="M990" s="2353"/>
      <c r="N990" s="76"/>
      <c r="O990" s="76"/>
      <c r="P990" s="76"/>
      <c r="Q990" s="76"/>
    </row>
    <row r="991" ht="30.0" customHeight="1">
      <c r="A991" s="2353"/>
      <c r="B991" s="76"/>
      <c r="C991" s="2353"/>
      <c r="D991" s="2353"/>
      <c r="E991" s="2356"/>
      <c r="F991" s="76"/>
      <c r="G991" s="76"/>
      <c r="H991" s="76"/>
      <c r="I991" s="76"/>
      <c r="J991" s="76"/>
      <c r="K991" s="76"/>
      <c r="L991" s="76"/>
      <c r="M991" s="2353"/>
      <c r="N991" s="76"/>
      <c r="O991" s="76"/>
      <c r="P991" s="76"/>
      <c r="Q991" s="76"/>
    </row>
    <row r="992" ht="30.0" customHeight="1">
      <c r="A992" s="2353"/>
      <c r="B992" s="76"/>
      <c r="C992" s="2353"/>
      <c r="D992" s="2353"/>
      <c r="E992" s="2356"/>
      <c r="F992" s="76"/>
      <c r="G992" s="76"/>
      <c r="H992" s="76"/>
      <c r="I992" s="76"/>
      <c r="J992" s="76"/>
      <c r="K992" s="76"/>
      <c r="L992" s="76"/>
      <c r="M992" s="2353"/>
      <c r="N992" s="76"/>
      <c r="O992" s="76"/>
      <c r="P992" s="76"/>
      <c r="Q992" s="76"/>
    </row>
    <row r="993" ht="30.0" customHeight="1">
      <c r="A993" s="2353"/>
      <c r="B993" s="76"/>
      <c r="C993" s="2353"/>
      <c r="D993" s="2353"/>
      <c r="E993" s="2356"/>
      <c r="F993" s="76"/>
      <c r="G993" s="76"/>
      <c r="H993" s="76"/>
      <c r="I993" s="76"/>
      <c r="J993" s="76"/>
      <c r="K993" s="76"/>
      <c r="L993" s="76"/>
      <c r="M993" s="2353"/>
      <c r="N993" s="76"/>
      <c r="O993" s="76"/>
      <c r="P993" s="76"/>
      <c r="Q993" s="76"/>
    </row>
    <row r="994" ht="30.0" customHeight="1">
      <c r="A994" s="2353"/>
      <c r="B994" s="76"/>
      <c r="C994" s="2353"/>
      <c r="D994" s="2353"/>
      <c r="E994" s="2356"/>
      <c r="F994" s="76"/>
      <c r="G994" s="76"/>
      <c r="H994" s="76"/>
      <c r="I994" s="76"/>
      <c r="J994" s="76"/>
      <c r="K994" s="76"/>
      <c r="L994" s="76"/>
      <c r="M994" s="2353"/>
      <c r="N994" s="76"/>
      <c r="O994" s="76"/>
      <c r="P994" s="76"/>
      <c r="Q994" s="76"/>
    </row>
    <row r="995" ht="30.0" customHeight="1">
      <c r="A995" s="2353"/>
      <c r="B995" s="76"/>
      <c r="C995" s="2353"/>
      <c r="D995" s="2353"/>
      <c r="E995" s="2356"/>
      <c r="F995" s="76"/>
      <c r="G995" s="76"/>
      <c r="H995" s="76"/>
      <c r="I995" s="76"/>
      <c r="J995" s="76"/>
      <c r="K995" s="76"/>
      <c r="L995" s="76"/>
      <c r="M995" s="2353"/>
      <c r="N995" s="76"/>
      <c r="O995" s="76"/>
      <c r="P995" s="76"/>
      <c r="Q995" s="76"/>
    </row>
    <row r="996" ht="30.0" customHeight="1">
      <c r="A996" s="2353"/>
      <c r="B996" s="76"/>
      <c r="C996" s="2353"/>
      <c r="D996" s="2353"/>
      <c r="E996" s="2356"/>
      <c r="F996" s="76"/>
      <c r="G996" s="76"/>
      <c r="H996" s="76"/>
      <c r="I996" s="76"/>
      <c r="J996" s="76"/>
      <c r="K996" s="76"/>
      <c r="L996" s="76"/>
      <c r="M996" s="2353"/>
      <c r="N996" s="76"/>
      <c r="O996" s="76"/>
      <c r="P996" s="76"/>
      <c r="Q996" s="76"/>
    </row>
    <row r="997" ht="30.0" customHeight="1">
      <c r="A997" s="2353"/>
      <c r="B997" s="76"/>
      <c r="C997" s="2353"/>
      <c r="D997" s="2353"/>
      <c r="E997" s="2356"/>
      <c r="F997" s="76"/>
      <c r="G997" s="76"/>
      <c r="H997" s="76"/>
      <c r="I997" s="76"/>
      <c r="J997" s="76"/>
      <c r="K997" s="76"/>
      <c r="L997" s="76"/>
      <c r="M997" s="2353"/>
      <c r="N997" s="76"/>
      <c r="O997" s="76"/>
      <c r="P997" s="76"/>
      <c r="Q997" s="76"/>
    </row>
    <row r="998" ht="30.0" customHeight="1">
      <c r="A998" s="2353"/>
      <c r="B998" s="76"/>
      <c r="C998" s="2353"/>
      <c r="D998" s="2353"/>
      <c r="E998" s="2356"/>
      <c r="F998" s="76"/>
      <c r="G998" s="76"/>
      <c r="H998" s="76"/>
      <c r="I998" s="76"/>
      <c r="J998" s="76"/>
      <c r="K998" s="76"/>
      <c r="L998" s="76"/>
      <c r="M998" s="2353"/>
      <c r="N998" s="76"/>
      <c r="O998" s="76"/>
      <c r="P998" s="76"/>
      <c r="Q998" s="76"/>
    </row>
    <row r="999" ht="30.0" customHeight="1">
      <c r="A999" s="2353"/>
      <c r="B999" s="76"/>
      <c r="C999" s="2353"/>
      <c r="D999" s="2353"/>
      <c r="E999" s="2356"/>
      <c r="F999" s="76"/>
      <c r="G999" s="76"/>
      <c r="H999" s="76"/>
      <c r="I999" s="76"/>
      <c r="J999" s="76"/>
      <c r="K999" s="76"/>
      <c r="L999" s="76"/>
      <c r="M999" s="2353"/>
      <c r="N999" s="76"/>
      <c r="O999" s="76"/>
      <c r="P999" s="76"/>
      <c r="Q999" s="76"/>
    </row>
    <row r="1000" ht="30.0" customHeight="1">
      <c r="A1000" s="2353"/>
      <c r="B1000" s="76"/>
      <c r="C1000" s="2353"/>
      <c r="D1000" s="2353"/>
      <c r="E1000" s="2356"/>
      <c r="F1000" s="76"/>
      <c r="G1000" s="76"/>
      <c r="H1000" s="76"/>
      <c r="I1000" s="76"/>
      <c r="J1000" s="76"/>
      <c r="K1000" s="76"/>
      <c r="L1000" s="76"/>
      <c r="M1000" s="2353"/>
      <c r="N1000" s="76"/>
      <c r="O1000" s="76"/>
      <c r="P1000" s="76"/>
      <c r="Q1000" s="76"/>
    </row>
    <row r="1001" ht="30.0" customHeight="1">
      <c r="A1001" s="2353"/>
      <c r="B1001" s="76"/>
      <c r="C1001" s="2353"/>
      <c r="D1001" s="2353"/>
      <c r="E1001" s="2356"/>
      <c r="F1001" s="76"/>
      <c r="G1001" s="76"/>
      <c r="H1001" s="76"/>
      <c r="I1001" s="76"/>
      <c r="J1001" s="76"/>
      <c r="K1001" s="76"/>
      <c r="L1001" s="76"/>
      <c r="M1001" s="2353"/>
      <c r="N1001" s="76"/>
      <c r="O1001" s="76"/>
      <c r="P1001" s="76"/>
      <c r="Q1001" s="76"/>
    </row>
    <row r="1002" ht="30.0" customHeight="1">
      <c r="A1002" s="2353"/>
      <c r="B1002" s="76"/>
      <c r="C1002" s="2353"/>
      <c r="D1002" s="2353"/>
      <c r="E1002" s="2356"/>
      <c r="F1002" s="76"/>
      <c r="G1002" s="76"/>
      <c r="H1002" s="76"/>
      <c r="I1002" s="76"/>
      <c r="J1002" s="76"/>
      <c r="K1002" s="76"/>
      <c r="L1002" s="76"/>
      <c r="M1002" s="2353"/>
      <c r="N1002" s="76"/>
      <c r="O1002" s="76"/>
      <c r="P1002" s="76"/>
      <c r="Q1002" s="76"/>
    </row>
    <row r="1003" ht="30.0" customHeight="1">
      <c r="A1003" s="2353"/>
      <c r="B1003" s="76"/>
      <c r="C1003" s="2353"/>
      <c r="D1003" s="2353"/>
      <c r="E1003" s="2356"/>
      <c r="F1003" s="76"/>
      <c r="G1003" s="76"/>
      <c r="H1003" s="76"/>
      <c r="I1003" s="76"/>
      <c r="J1003" s="76"/>
      <c r="K1003" s="76"/>
      <c r="L1003" s="76"/>
      <c r="M1003" s="2353"/>
      <c r="N1003" s="76"/>
      <c r="O1003" s="76"/>
      <c r="P1003" s="76"/>
      <c r="Q1003" s="76"/>
    </row>
    <row r="1004" ht="30.0" customHeight="1">
      <c r="A1004" s="2353"/>
      <c r="B1004" s="76"/>
      <c r="C1004" s="2353"/>
      <c r="D1004" s="2353"/>
      <c r="E1004" s="2356"/>
      <c r="F1004" s="76"/>
      <c r="G1004" s="76"/>
      <c r="H1004" s="76"/>
      <c r="I1004" s="76"/>
      <c r="J1004" s="76"/>
      <c r="K1004" s="76"/>
      <c r="L1004" s="76"/>
      <c r="M1004" s="2353"/>
      <c r="N1004" s="76"/>
      <c r="O1004" s="76"/>
      <c r="P1004" s="76"/>
      <c r="Q1004" s="76"/>
    </row>
    <row r="1005" ht="30.0" customHeight="1">
      <c r="A1005" s="2353"/>
      <c r="B1005" s="76"/>
      <c r="C1005" s="2353"/>
      <c r="D1005" s="2353"/>
      <c r="E1005" s="2356"/>
      <c r="F1005" s="76"/>
      <c r="G1005" s="76"/>
      <c r="H1005" s="76"/>
      <c r="I1005" s="76"/>
      <c r="J1005" s="76"/>
      <c r="K1005" s="76"/>
      <c r="L1005" s="76"/>
      <c r="M1005" s="2353"/>
      <c r="N1005" s="76"/>
      <c r="O1005" s="76"/>
      <c r="P1005" s="76"/>
      <c r="Q1005" s="76"/>
    </row>
    <row r="1006" ht="30.0" customHeight="1">
      <c r="A1006" s="2353"/>
      <c r="B1006" s="76"/>
      <c r="C1006" s="2353"/>
      <c r="D1006" s="2353"/>
      <c r="E1006" s="2356"/>
      <c r="F1006" s="76"/>
      <c r="G1006" s="76"/>
      <c r="H1006" s="76"/>
      <c r="I1006" s="76"/>
      <c r="J1006" s="76"/>
      <c r="K1006" s="76"/>
      <c r="L1006" s="76"/>
      <c r="M1006" s="2353"/>
      <c r="N1006" s="76"/>
      <c r="O1006" s="76"/>
      <c r="P1006" s="76"/>
      <c r="Q1006" s="76"/>
    </row>
    <row r="1007" ht="30.0" customHeight="1">
      <c r="A1007" s="2353"/>
      <c r="B1007" s="76"/>
      <c r="C1007" s="2353"/>
      <c r="D1007" s="2353"/>
      <c r="E1007" s="2356"/>
      <c r="F1007" s="76"/>
      <c r="G1007" s="76"/>
      <c r="H1007" s="76"/>
      <c r="I1007" s="76"/>
      <c r="J1007" s="76"/>
      <c r="K1007" s="76"/>
      <c r="L1007" s="76"/>
      <c r="M1007" s="2353"/>
      <c r="N1007" s="76"/>
      <c r="O1007" s="76"/>
      <c r="P1007" s="76"/>
      <c r="Q1007" s="76"/>
    </row>
    <row r="1008" ht="30.0" customHeight="1">
      <c r="A1008" s="141"/>
      <c r="B1008" s="141"/>
      <c r="C1008" s="2357"/>
      <c r="D1008" s="141"/>
      <c r="E1008" s="141"/>
      <c r="F1008" s="141"/>
      <c r="G1008" s="76"/>
      <c r="H1008" s="76"/>
      <c r="I1008" s="76"/>
      <c r="J1008" s="76"/>
      <c r="K1008" s="76"/>
      <c r="L1008" s="76"/>
      <c r="M1008" s="2353"/>
      <c r="N1008" s="76"/>
      <c r="O1008" s="76"/>
      <c r="P1008" s="76"/>
      <c r="Q1008" s="76"/>
    </row>
  </sheetData>
  <mergeCells count="9">
    <mergeCell ref="J7:K7"/>
    <mergeCell ref="A12:E12"/>
    <mergeCell ref="A1:F1"/>
    <mergeCell ref="J1:K1"/>
    <mergeCell ref="J2:K2"/>
    <mergeCell ref="J3:K3"/>
    <mergeCell ref="J4:K4"/>
    <mergeCell ref="J5:K5"/>
    <mergeCell ref="J6:K6"/>
  </mergeCells>
  <drawing r:id="rId1"/>
</worksheet>
</file>